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omments1.xml" ContentType="application/vnd.openxmlformats-officedocument.spreadsheetml.comments+xml"/>
  <Override PartName="/xl/threadedComments/threadedComment1.xml" ContentType="application/vnd.ms-excel.threadedcomments+xml"/>
  <Override PartName="/xl/comments2.xml" ContentType="application/vnd.openxmlformats-officedocument.spreadsheetml.comments+xml"/>
  <Override PartName="/xl/threadedComments/threadedComment2.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defaultThemeVersion="166925"/>
  <mc:AlternateContent xmlns:mc="http://schemas.openxmlformats.org/markup-compatibility/2006">
    <mc:Choice Requires="x15">
      <x15ac:absPath xmlns:x15ac="http://schemas.microsoft.com/office/spreadsheetml/2010/11/ac" url="https://twcgov.sharepoint.com/sites/ccel/CCELWebSiteDocuments/"/>
    </mc:Choice>
  </mc:AlternateContent>
  <xr:revisionPtr revIDLastSave="0" documentId="8_{AD232F55-E574-461B-88B2-C028B2C08410}" xr6:coauthVersionLast="47" xr6:coauthVersionMax="47" xr10:uidLastSave="{00000000-0000-0000-0000-000000000000}"/>
  <bookViews>
    <workbookView xWindow="-98" yWindow="-98" windowWidth="19396" windowHeight="11475" xr2:uid="{A52EFB16-6E4D-4064-843C-86EDB86B8701}"/>
  </bookViews>
  <sheets>
    <sheet name="YTD by Category" sheetId="31" r:id="rId1"/>
    <sheet name="Alamo" sheetId="2" r:id="rId2"/>
    <sheet name="Borderplex" sheetId="3" r:id="rId3"/>
    <sheet name="Brazos Valley" sheetId="4" r:id="rId4"/>
    <sheet name="Cameron" sheetId="5" r:id="rId5"/>
    <sheet name="Capital Area" sheetId="6" r:id="rId6"/>
    <sheet name="Central Texas" sheetId="7" r:id="rId7"/>
    <sheet name="Coastal Bend" sheetId="8" r:id="rId8"/>
    <sheet name="Concho Valley" sheetId="9" r:id="rId9"/>
    <sheet name="Dallas" sheetId="10" r:id="rId10"/>
    <sheet name="Deep East" sheetId="11" r:id="rId11"/>
    <sheet name="East Texas" sheetId="12" r:id="rId12"/>
    <sheet name="Golden Crescent" sheetId="13" r:id="rId13"/>
    <sheet name="Gulf Coast" sheetId="14" r:id="rId14"/>
    <sheet name="Heart of Texas" sheetId="15" r:id="rId15"/>
    <sheet name="Lower Rio" sheetId="16" r:id="rId16"/>
    <sheet name="Middle Rio" sheetId="17" r:id="rId17"/>
    <sheet name="North Central" sheetId="18" r:id="rId18"/>
    <sheet name="North Texas" sheetId="19" r:id="rId19"/>
    <sheet name="Northeast Texas" sheetId="20" r:id="rId20"/>
    <sheet name="Panhandle" sheetId="21" r:id="rId21"/>
    <sheet name="Permian Basin" sheetId="22" r:id="rId22"/>
    <sheet name="Rural Capital" sheetId="23" r:id="rId23"/>
    <sheet name="South Plains" sheetId="24" r:id="rId24"/>
    <sheet name="South Texas" sheetId="25" r:id="rId25"/>
    <sheet name="Southeast Texas" sheetId="26" r:id="rId26"/>
    <sheet name="Tarrant" sheetId="27" r:id="rId27"/>
    <sheet name="Texoma" sheetId="28" r:id="rId28"/>
    <sheet name="West Central" sheetId="29" r:id="rId29"/>
  </sheets>
  <externalReferences>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s>
  <definedNames>
    <definedName name="Evaluation_Assessment_Tools" localSheetId="1">Alamo!$A$53:$B$60</definedName>
    <definedName name="Evaluation_Assessment_Tools" localSheetId="2">Borderplex!$A$48:$B$54</definedName>
    <definedName name="Evaluation_Assessment_Tools" localSheetId="3">'Brazos Valley'!$A$45:$B$51</definedName>
    <definedName name="Evaluation_Assessment_Tools" localSheetId="4">Cameron!$A$43:$B$49</definedName>
    <definedName name="Evaluation_Assessment_Tools" localSheetId="5">'Capital Area'!$A$54:$B$60</definedName>
    <definedName name="Evaluation_Assessment_Tools" localSheetId="6">'Central Texas'!$A$43:$B$49</definedName>
    <definedName name="Evaluation_Assessment_Tools" localSheetId="7">'Coastal Bend'!$A$44:$B$50</definedName>
    <definedName name="Evaluation_Assessment_Tools" localSheetId="8">'Concho Valley'!$A$53:$B$59</definedName>
    <definedName name="Evaluation_Assessment_Tools" localSheetId="9">Dallas!$A$49:$B$55</definedName>
    <definedName name="Evaluation_Assessment_Tools" localSheetId="10">'Deep East'!$A$47:$B$53</definedName>
    <definedName name="Evaluation_Assessment_Tools" localSheetId="11">'East Texas'!$A$42:$B$48</definedName>
    <definedName name="Evaluation_Assessment_Tools" localSheetId="12">'Golden Crescent'!$A$43:$B$49</definedName>
    <definedName name="Evaluation_Assessment_Tools" localSheetId="13">'Gulf Coast'!$A$48:$B$54</definedName>
    <definedName name="Evaluation_Assessment_Tools" localSheetId="14">'Heart of Texas'!$A$45:$B$50</definedName>
    <definedName name="Evaluation_Assessment_Tools" localSheetId="15">'Lower Rio'!$A$47:$B$53</definedName>
    <definedName name="Evaluation_Assessment_Tools" localSheetId="16">'Middle Rio'!$A$45:$B$51</definedName>
    <definedName name="Evaluation_Assessment_Tools" localSheetId="17">'North Central'!$A$56:$B$62</definedName>
    <definedName name="Evaluation_Assessment_Tools" localSheetId="18">'North Texas'!$A$47:$B$53</definedName>
    <definedName name="Evaluation_Assessment_Tools" localSheetId="19">'Northeast Texas'!$A$43:$B$49</definedName>
    <definedName name="Evaluation_Assessment_Tools" localSheetId="20">Panhandle!$A$46:$B$52</definedName>
    <definedName name="Evaluation_Assessment_Tools" localSheetId="21">'Permian Basin'!$A$42:$B$48</definedName>
    <definedName name="Evaluation_Assessment_Tools" localSheetId="22">'Rural Capital'!$A$48:$B$54</definedName>
    <definedName name="Evaluation_Assessment_Tools" localSheetId="23">'South Plains'!$A$47:$B$53</definedName>
    <definedName name="Evaluation_Assessment_Tools" localSheetId="24">'South Texas'!$A$45:$B$51</definedName>
    <definedName name="Evaluation_Assessment_Tools" localSheetId="25">'Southeast Texas'!$A$48:$B$54</definedName>
    <definedName name="Evaluation_Assessment_Tools" localSheetId="26">Tarrant!$A$55:$B$61</definedName>
    <definedName name="Evaluation_Assessment_Tools" localSheetId="27">Texoma!$A$52:$B$57</definedName>
    <definedName name="Evaluation_Assessment_Tools" localSheetId="28">'West Central'!$A$45:$B$51</definedName>
    <definedName name="_xlnm.Print_Titles" localSheetId="1">Alamo!$1:$2</definedName>
    <definedName name="_xlnm.Print_Titles" localSheetId="2">Borderplex!$1:$2</definedName>
    <definedName name="_xlnm.Print_Titles" localSheetId="3">'Brazos Valley'!$1:$2</definedName>
    <definedName name="_xlnm.Print_Titles" localSheetId="4">Cameron!$1:$2</definedName>
    <definedName name="_xlnm.Print_Titles" localSheetId="5">'Capital Area'!$1:$2</definedName>
    <definedName name="_xlnm.Print_Titles" localSheetId="6">'Central Texas'!$1:$2</definedName>
    <definedName name="_xlnm.Print_Titles" localSheetId="7">'Coastal Bend'!$1:$2</definedName>
    <definedName name="_xlnm.Print_Titles" localSheetId="8">'Concho Valley'!$1:$2</definedName>
    <definedName name="_xlnm.Print_Titles" localSheetId="9">Dallas!$1:$2</definedName>
    <definedName name="_xlnm.Print_Titles" localSheetId="10">'Deep East'!$1:$2</definedName>
    <definedName name="_xlnm.Print_Titles" localSheetId="11">'East Texas'!$1:$2</definedName>
    <definedName name="_xlnm.Print_Titles" localSheetId="12">'Golden Crescent'!$1:$2</definedName>
    <definedName name="_xlnm.Print_Titles" localSheetId="13">'Gulf Coast'!$1:$2</definedName>
    <definedName name="_xlnm.Print_Titles" localSheetId="14">'Heart of Texas'!$1:$2</definedName>
    <definedName name="_xlnm.Print_Titles" localSheetId="15">'Lower Rio'!$1:$2</definedName>
    <definedName name="_xlnm.Print_Titles" localSheetId="16">'Middle Rio'!$1:$2</definedName>
    <definedName name="_xlnm.Print_Titles" localSheetId="17">'North Central'!$1:$2</definedName>
    <definedName name="_xlnm.Print_Titles" localSheetId="18">'North Texas'!$1:$2</definedName>
    <definedName name="_xlnm.Print_Titles" localSheetId="19">'Northeast Texas'!$1:$2</definedName>
    <definedName name="_xlnm.Print_Titles" localSheetId="20">Panhandle!$1:$2</definedName>
    <definedName name="_xlnm.Print_Titles" localSheetId="21">'Permian Basin'!$1:$2</definedName>
    <definedName name="_xlnm.Print_Titles" localSheetId="22">'Rural Capital'!$1:$2</definedName>
    <definedName name="_xlnm.Print_Titles" localSheetId="23">'South Plains'!$1:$2</definedName>
    <definedName name="_xlnm.Print_Titles" localSheetId="24">'South Texas'!$1:$2</definedName>
    <definedName name="_xlnm.Print_Titles" localSheetId="25">'Southeast Texas'!$1:$2</definedName>
    <definedName name="_xlnm.Print_Titles" localSheetId="26">Tarrant!$1:$2</definedName>
    <definedName name="_xlnm.Print_Titles" localSheetId="27">Texoma!$1:$2</definedName>
    <definedName name="_xlnm.Print_Titles" localSheetId="28">'West Central'!$1:$2</definedName>
    <definedName name="Select_Evaluation_Assessment_Tools" localSheetId="1">Alamo!$A$53:$A$60</definedName>
    <definedName name="Select_Evaluation_Assessment_Tools" localSheetId="2">Borderplex!$A$48:$A$54</definedName>
    <definedName name="Select_Evaluation_Assessment_Tools" localSheetId="3">'Brazos Valley'!$A$45:$A$51</definedName>
    <definedName name="Select_Evaluation_Assessment_Tools" localSheetId="4">Cameron!$A$43:$A$49</definedName>
    <definedName name="Select_Evaluation_Assessment_Tools" localSheetId="5">'Capital Area'!$A$54:$A$60</definedName>
    <definedName name="Select_Evaluation_Assessment_Tools" localSheetId="6">'Central Texas'!$A$43:$A$49</definedName>
    <definedName name="Select_Evaluation_Assessment_Tools" localSheetId="7">'Coastal Bend'!$A$44:$A$50</definedName>
    <definedName name="Select_Evaluation_Assessment_Tools" localSheetId="8">'Concho Valley'!$A$53:$A$59</definedName>
    <definedName name="Select_Evaluation_Assessment_Tools" localSheetId="9">Dallas!$A$49:$A$55</definedName>
    <definedName name="Select_Evaluation_Assessment_Tools" localSheetId="10">'Deep East'!$A$47:$A$53</definedName>
    <definedName name="Select_Evaluation_Assessment_Tools" localSheetId="11">'East Texas'!$A$42:$A$48</definedName>
    <definedName name="Select_Evaluation_Assessment_Tools" localSheetId="12">'Golden Crescent'!$A$43:$A$49</definedName>
    <definedName name="Select_Evaluation_Assessment_Tools" localSheetId="13">'Gulf Coast'!$A$48:$A$54</definedName>
    <definedName name="Select_Evaluation_Assessment_Tools" localSheetId="14">'Heart of Texas'!$A$45:$A$50</definedName>
    <definedName name="Select_Evaluation_Assessment_Tools" localSheetId="15">'Lower Rio'!$A$47:$A$53</definedName>
    <definedName name="Select_Evaluation_Assessment_Tools" localSheetId="16">'Middle Rio'!$A$45:$A$51</definedName>
    <definedName name="Select_Evaluation_Assessment_Tools" localSheetId="17">'North Central'!$A$56:$A$62</definedName>
    <definedName name="Select_Evaluation_Assessment_Tools" localSheetId="18">'North Texas'!$A$47:$A$53</definedName>
    <definedName name="Select_Evaluation_Assessment_Tools" localSheetId="19">'Northeast Texas'!$A$43:$A$49</definedName>
    <definedName name="Select_Evaluation_Assessment_Tools" localSheetId="20">Panhandle!$A$46:$A$52</definedName>
    <definedName name="Select_Evaluation_Assessment_Tools" localSheetId="21">'Permian Basin'!$A$42:$A$48</definedName>
    <definedName name="Select_Evaluation_Assessment_Tools" localSheetId="22">'Rural Capital'!$A$48:$A$54</definedName>
    <definedName name="Select_Evaluation_Assessment_Tools" localSheetId="23">'South Plains'!$A$47:$A$53</definedName>
    <definedName name="Select_Evaluation_Assessment_Tools" localSheetId="24">'South Texas'!$A$45:$A$51</definedName>
    <definedName name="Select_Evaluation_Assessment_Tools" localSheetId="25">'Southeast Texas'!$A$48:$A$54</definedName>
    <definedName name="Select_Evaluation_Assessment_Tools" localSheetId="26">Tarrant!$A$55:$A$61</definedName>
    <definedName name="Select_Evaluation_Assessment_Tools" localSheetId="27">Texoma!$A$52:$A$57</definedName>
    <definedName name="Select_Evaluation_Assessment_Tools" localSheetId="28">'West Central'!$A$45:$A$51</definedName>
    <definedName name="Select_tool" localSheetId="1">Alamo!$A$53:$A$60</definedName>
    <definedName name="Select_tool" localSheetId="2">Borderplex!$A$48:$A$54</definedName>
    <definedName name="Select_tool" localSheetId="3">'Brazos Valley'!$A$45:$A$51</definedName>
    <definedName name="Select_tool" localSheetId="4">Cameron!$A$43:$A$49</definedName>
    <definedName name="Select_tool" localSheetId="5">'Capital Area'!$A$54:$A$60</definedName>
    <definedName name="Select_tool" localSheetId="6">'Central Texas'!$A$43:$A$49</definedName>
    <definedName name="Select_tool" localSheetId="7">'Coastal Bend'!$A$44:$A$50</definedName>
    <definedName name="Select_tool" localSheetId="8">'Concho Valley'!$A$53:$A$59</definedName>
    <definedName name="Select_tool" localSheetId="9">Dallas!$A$49:$A$55</definedName>
    <definedName name="Select_tool" localSheetId="10">'Deep East'!$A$47:$A$53</definedName>
    <definedName name="Select_tool" localSheetId="11">'East Texas'!$A$42:$A$48</definedName>
    <definedName name="Select_tool" localSheetId="12">'Golden Crescent'!$A$43:$A$49</definedName>
    <definedName name="Select_tool" localSheetId="13">'Gulf Coast'!$A$48:$A$54</definedName>
    <definedName name="Select_tool" localSheetId="14">'Heart of Texas'!$A$45:$A$50</definedName>
    <definedName name="Select_tool" localSheetId="15">'Lower Rio'!$A$47:$A$53</definedName>
    <definedName name="Select_tool" localSheetId="16">'Middle Rio'!$A$45:$A$51</definedName>
    <definedName name="Select_tool" localSheetId="17">'North Central'!$A$56:$A$62</definedName>
    <definedName name="Select_tool" localSheetId="18">'North Texas'!$A$47:$A$53</definedName>
    <definedName name="Select_tool" localSheetId="19">'Northeast Texas'!$A$43:$A$49</definedName>
    <definedName name="Select_tool" localSheetId="20">Panhandle!$A$46:$A$52</definedName>
    <definedName name="Select_tool" localSheetId="21">'Permian Basin'!$A$42:$A$48</definedName>
    <definedName name="Select_tool" localSheetId="22">'Rural Capital'!$A$48:$A$54</definedName>
    <definedName name="Select_tool" localSheetId="23">'South Plains'!$A$47:$A$53</definedName>
    <definedName name="Select_tool" localSheetId="24">'South Texas'!$A$45:$A$51</definedName>
    <definedName name="Select_tool" localSheetId="25">'Southeast Texas'!$A$48:$A$54</definedName>
    <definedName name="Select_tool" localSheetId="26">Tarrant!$A$55:$A$61</definedName>
    <definedName name="Select_tool" localSheetId="27">Texoma!$A$52:$A$57</definedName>
    <definedName name="Select_tool" localSheetId="28">'West Central'!$A$45:$A$51</definedName>
    <definedName name="TitleYTDExpByBoard..G20" localSheetId="1">[1]!Table9[[#Headers],[Board Contract]]</definedName>
    <definedName name="TitleYTDExpByBoard..G20" localSheetId="2">[2]!Table9[[#Headers],[Board Contract]]</definedName>
    <definedName name="TitleYTDExpByBoard..G20" localSheetId="3">[3]!Table9[[#Headers],[Board Contract]]</definedName>
    <definedName name="TitleYTDExpByBoard..G20" localSheetId="4">[4]!Table9[[#Headers],[Board Contract]]</definedName>
    <definedName name="TitleYTDExpByBoard..G20" localSheetId="5">[5]!Table9[[#Headers],[Board Contract]]</definedName>
    <definedName name="TitleYTDExpByBoard..G20" localSheetId="6">[6]!Table9[[#Headers],[Board Contract]]</definedName>
    <definedName name="TitleYTDExpByBoard..G20" localSheetId="7">[7]!Table9[[#Headers],[Board Contract]]</definedName>
    <definedName name="TitleYTDExpByBoard..G20" localSheetId="8">[8]!Table9[[#Headers],[Board Contract]]</definedName>
    <definedName name="TitleYTDExpByBoard..G20" localSheetId="9">[9]!Table9[[#Headers],[Board Contract]]</definedName>
    <definedName name="TitleYTDExpByBoard..G20" localSheetId="10">[10]!Table9[[#Headers],[Board Contract]]</definedName>
    <definedName name="TitleYTDExpByBoard..G20" localSheetId="11">[11]!Table9[[#Headers],[Board Contract]]</definedName>
    <definedName name="TitleYTDExpByBoard..G20" localSheetId="12">[12]!Table9[[#Headers],[Board Contract]]</definedName>
    <definedName name="TitleYTDExpByBoard..G20" localSheetId="13">[13]!Table9[[#Headers],[Board Contract]]</definedName>
    <definedName name="TitleYTDExpByBoard..G20" localSheetId="14">[14]!Table9[[#Headers],[Board Contract]]</definedName>
    <definedName name="TitleYTDExpByBoard..G20" localSheetId="15">[15]!Table9[[#Headers],[Board Contract]]</definedName>
    <definedName name="TitleYTDExpByBoard..G20" localSheetId="16">[16]!Table9[[#Headers],[Board Contract]]</definedName>
    <definedName name="TitleYTDExpByBoard..G20" localSheetId="17">[17]!Table9[[#Headers],[Board Contract]]</definedName>
    <definedName name="TitleYTDExpByBoard..G20" localSheetId="18">[18]!Table9[[#Headers],[Board Contract]]</definedName>
    <definedName name="TitleYTDExpByBoard..G20" localSheetId="19">[19]!Table9[[#Headers],[Board Contract]]</definedName>
    <definedName name="TitleYTDExpByBoard..G20" localSheetId="20">[20]!Table9[[#Headers],[Board Contract]]</definedName>
    <definedName name="TitleYTDExpByBoard..G20" localSheetId="21">[21]!Table9[[#Headers],[Board Contract]]</definedName>
    <definedName name="TitleYTDExpByBoard..G20" localSheetId="22">[22]!Table9[[#Headers],[Board Contract]]</definedName>
    <definedName name="TitleYTDExpByBoard..G20" localSheetId="23">[23]!Table9[[#Headers],[Board Contract]]</definedName>
    <definedName name="TitleYTDExpByBoard..G20" localSheetId="24">[24]!Table9[[#Headers],[Board Contract]]</definedName>
    <definedName name="TitleYTDExpByBoard..G20" localSheetId="25">[25]!Table9[[#Headers],[Board Contract]]</definedName>
    <definedName name="TitleYTDExpByBoard..G20" localSheetId="26">[26]!Table9[[#Headers],[Board Contract]]</definedName>
    <definedName name="TitleYTDExpByBoard..G20" localSheetId="27">[27]!Table9[[#Headers],[Board Contract]]</definedName>
    <definedName name="TitleYTDExpByBoard..G20" localSheetId="28">[28]!Table9[[#Headers],[Board Contract]]</definedName>
    <definedName name="TitleYTDExpByBoard..G20">[1]!Table9[[#Headers],[Board Contract]]</definedName>
    <definedName name="TitleYTDExpenditures..I12" localSheetId="1">[1]!Table8[[#Headers],[Category]]</definedName>
    <definedName name="TitleYTDExpenditures..I12" localSheetId="2">[2]!Table8[[#Headers],[Category]]</definedName>
    <definedName name="TitleYTDExpenditures..I12" localSheetId="3">[3]!Table8[[#Headers],[Category]]</definedName>
    <definedName name="TitleYTDExpenditures..I12" localSheetId="4">[4]!Table8[[#Headers],[Category]]</definedName>
    <definedName name="TitleYTDExpenditures..I12" localSheetId="5">[5]!Table8[[#Headers],[Category]]</definedName>
    <definedName name="TitleYTDExpenditures..I12" localSheetId="6">[6]!Table8[[#Headers],[Category]]</definedName>
    <definedName name="TitleYTDExpenditures..I12" localSheetId="7">[7]!Table8[[#Headers],[Category]]</definedName>
    <definedName name="TitleYTDExpenditures..I12" localSheetId="8">[8]!Table8[[#Headers],[Category]]</definedName>
    <definedName name="TitleYTDExpenditures..I12" localSheetId="9">[9]!Table8[[#Headers],[Category]]</definedName>
    <definedName name="TitleYTDExpenditures..I12" localSheetId="10">[10]!Table8[[#Headers],[Category]]</definedName>
    <definedName name="TitleYTDExpenditures..I12" localSheetId="11">[11]!Table8[[#Headers],[Category]]</definedName>
    <definedName name="TitleYTDExpenditures..I12" localSheetId="12">[12]!Table8[[#Headers],[Category]]</definedName>
    <definedName name="TitleYTDExpenditures..I12" localSheetId="13">[13]!Table8[[#Headers],[Category]]</definedName>
    <definedName name="TitleYTDExpenditures..I12" localSheetId="14">[14]!Table8[[#Headers],[Category]]</definedName>
    <definedName name="TitleYTDExpenditures..I12" localSheetId="15">[15]!Table8[[#Headers],[Category]]</definedName>
    <definedName name="TitleYTDExpenditures..I12" localSheetId="16">[16]!Table8[[#Headers],[Category]]</definedName>
    <definedName name="TitleYTDExpenditures..I12" localSheetId="17">[17]!Table8[[#Headers],[Category]]</definedName>
    <definedName name="TitleYTDExpenditures..I12" localSheetId="18">[18]!Table8[[#Headers],[Category]]</definedName>
    <definedName name="TitleYTDExpenditures..I12" localSheetId="19">[19]!Table8[[#Headers],[Category]]</definedName>
    <definedName name="TitleYTDExpenditures..I12" localSheetId="20">[20]!Table8[[#Headers],[Category]]</definedName>
    <definedName name="TitleYTDExpenditures..I12" localSheetId="21">[21]!Table8[[#Headers],[Category]]</definedName>
    <definedName name="TitleYTDExpenditures..I12" localSheetId="22">[22]!Table8[[#Headers],[Category]]</definedName>
    <definedName name="TitleYTDExpenditures..I12" localSheetId="23">[23]!Table8[[#Headers],[Category]]</definedName>
    <definedName name="TitleYTDExpenditures..I12" localSheetId="24">[24]!Table8[[#Headers],[Category]]</definedName>
    <definedName name="TitleYTDExpenditures..I12" localSheetId="25">[25]!Table8[[#Headers],[Category]]</definedName>
    <definedName name="TitleYTDExpenditures..I12" localSheetId="26">[26]!Table8[[#Headers],[Category]]</definedName>
    <definedName name="TitleYTDExpenditures..I12" localSheetId="27">[27]!Table8[[#Headers],[Category]]</definedName>
    <definedName name="TitleYTDExpenditures..I12" localSheetId="28">[28]!Table8[[#Headers],[Category]]</definedName>
    <definedName name="TitleYTDExpenditures..I12">[1]!Table8[[#Headers],[Category]]</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31" i="31" l="1"/>
  <c r="C31" i="31"/>
  <c r="B55" i="8"/>
  <c r="Q4" i="31" l="1"/>
  <c r="Q5" i="31"/>
  <c r="Q6" i="31"/>
  <c r="Q31" i="31" s="1"/>
  <c r="Q7" i="31"/>
  <c r="Q8" i="31"/>
  <c r="Q9" i="31"/>
  <c r="Q10" i="31"/>
  <c r="Q11" i="31"/>
  <c r="Q12" i="31"/>
  <c r="Q13" i="31"/>
  <c r="Q14" i="31"/>
  <c r="Q15" i="31"/>
  <c r="Q16" i="31"/>
  <c r="Q17" i="31"/>
  <c r="Q18" i="31"/>
  <c r="Q19" i="31"/>
  <c r="Q20" i="31"/>
  <c r="Q21" i="31"/>
  <c r="Q22" i="31"/>
  <c r="Q23" i="31"/>
  <c r="Q24" i="31"/>
  <c r="Q25" i="31"/>
  <c r="Q26" i="31"/>
  <c r="Q27" i="31"/>
  <c r="Q28" i="31"/>
  <c r="Q29" i="31"/>
  <c r="Q30" i="31"/>
  <c r="Q3" i="31"/>
  <c r="F31" i="31"/>
  <c r="G31" i="31"/>
  <c r="I31" i="31"/>
  <c r="K31" i="31"/>
  <c r="O31" i="31"/>
  <c r="M31" i="31"/>
  <c r="B57" i="29"/>
  <c r="A1" i="29" l="1"/>
  <c r="A2" i="29"/>
  <c r="B59" i="29"/>
  <c r="B24" i="29" s="1"/>
  <c r="L31" i="31" l="1"/>
  <c r="D31" i="31"/>
  <c r="J31" i="31"/>
  <c r="P31" i="31"/>
  <c r="H31" i="31"/>
  <c r="N31" i="31"/>
  <c r="B46" i="29"/>
  <c r="B15" i="29"/>
  <c r="B39" i="29"/>
  <c r="B8" i="29"/>
  <c r="B32" i="29"/>
  <c r="B53" i="29"/>
  <c r="A1" i="28" l="1"/>
  <c r="A2" i="28"/>
  <c r="B62" i="28"/>
  <c r="B26" i="28" s="1"/>
  <c r="B53" i="28" l="1"/>
  <c r="B14" i="28"/>
  <c r="B46" i="28"/>
  <c r="B8" i="28"/>
  <c r="B40" i="28"/>
  <c r="B59" i="28"/>
  <c r="A1" i="27" l="1"/>
  <c r="A2" i="27"/>
  <c r="B66" i="27"/>
  <c r="B27" i="27" s="1"/>
  <c r="B15" i="27" l="1"/>
  <c r="B49" i="27"/>
  <c r="B8" i="27"/>
  <c r="B42" i="27"/>
  <c r="B56" i="27"/>
  <c r="B63" i="27"/>
  <c r="A1" i="26" l="1"/>
  <c r="A2" i="26"/>
  <c r="B26" i="26"/>
  <c r="B60" i="26"/>
  <c r="B49" i="26" s="1"/>
  <c r="B43" i="26" l="1"/>
  <c r="B27" i="26"/>
  <c r="B56" i="26"/>
  <c r="B17" i="26"/>
  <c r="B35" i="26"/>
  <c r="B8" i="26"/>
  <c r="A2" i="25" l="1"/>
  <c r="B39" i="25"/>
  <c r="B57" i="25"/>
  <c r="B15" i="25" s="1"/>
  <c r="B31" i="25" l="1"/>
  <c r="B53" i="25"/>
  <c r="B22" i="25"/>
  <c r="B46" i="25"/>
  <c r="A1" i="24" l="1"/>
  <c r="A2" i="24"/>
  <c r="B58" i="24"/>
  <c r="B21" i="24" s="1"/>
  <c r="B34" i="24" l="1"/>
  <c r="B55" i="24"/>
  <c r="B48" i="24"/>
  <c r="B14" i="24"/>
  <c r="B41" i="24"/>
  <c r="B8" i="24"/>
  <c r="A1" i="23" l="1"/>
  <c r="A2" i="23"/>
  <c r="B15" i="23"/>
  <c r="B26" i="23"/>
  <c r="B42" i="23"/>
  <c r="B49" i="23"/>
  <c r="B56" i="23"/>
  <c r="B60" i="23"/>
  <c r="B35" i="23" s="1"/>
  <c r="A1" i="22" l="1"/>
  <c r="A2" i="22"/>
  <c r="B53" i="22"/>
  <c r="B22" i="22" s="1"/>
  <c r="B15" i="22" l="1"/>
  <c r="B36" i="22"/>
  <c r="B8" i="22"/>
  <c r="B29" i="22"/>
  <c r="B43" i="22"/>
  <c r="B50" i="22"/>
  <c r="A2" i="21" l="1"/>
  <c r="B57" i="21"/>
  <c r="B33" i="21" s="1"/>
  <c r="B47" i="21" l="1"/>
  <c r="B54" i="21"/>
  <c r="B40" i="21"/>
  <c r="B23" i="21"/>
  <c r="B15" i="21"/>
  <c r="B8" i="21"/>
  <c r="A1" i="20"/>
  <c r="A2" i="20"/>
  <c r="B37" i="20"/>
  <c r="B56" i="20"/>
  <c r="B30" i="20" s="1"/>
  <c r="B51" i="20" l="1"/>
  <c r="B15" i="20"/>
  <c r="B44" i="20"/>
  <c r="B8" i="20"/>
  <c r="A1" i="19" l="1"/>
  <c r="A2" i="19"/>
  <c r="B58" i="19"/>
  <c r="B25" i="19" s="1"/>
  <c r="B48" i="19" l="1"/>
  <c r="B15" i="19"/>
  <c r="B41" i="19"/>
  <c r="B8" i="19"/>
  <c r="B34" i="19"/>
  <c r="B55" i="19"/>
  <c r="A1" i="18" l="1"/>
  <c r="A2" i="18"/>
  <c r="B68" i="18"/>
  <c r="B8" i="18" s="1"/>
  <c r="B43" i="18" l="1"/>
  <c r="B64" i="18"/>
  <c r="B28" i="18"/>
  <c r="B57" i="18"/>
  <c r="B15" i="18"/>
  <c r="B50" i="18"/>
  <c r="A1" i="17" l="1"/>
  <c r="A2" i="17"/>
  <c r="B56" i="17"/>
  <c r="B23" i="17" s="1"/>
  <c r="B46" i="17" l="1"/>
  <c r="B15" i="17"/>
  <c r="B39" i="17"/>
  <c r="B8" i="17"/>
  <c r="B32" i="17"/>
  <c r="B53" i="17"/>
  <c r="A2" i="16" l="1"/>
  <c r="B58" i="16"/>
  <c r="B8" i="16" s="1"/>
  <c r="B34" i="16" l="1"/>
  <c r="B22" i="16"/>
  <c r="B48" i="16"/>
  <c r="B15" i="16"/>
  <c r="B55" i="16"/>
  <c r="B41" i="16"/>
  <c r="A2" i="15" l="1"/>
  <c r="B56" i="15"/>
  <c r="B34" i="15" s="1"/>
  <c r="B52" i="15" l="1"/>
  <c r="B26" i="15"/>
  <c r="B46" i="15"/>
  <c r="B17" i="15"/>
  <c r="B40" i="15"/>
  <c r="B8" i="15"/>
  <c r="A1" i="14" l="1"/>
  <c r="A2" i="14"/>
  <c r="B60" i="14"/>
  <c r="B25" i="14" s="1"/>
  <c r="B36" i="14" l="1"/>
  <c r="B49" i="14"/>
  <c r="B15" i="14"/>
  <c r="B42" i="14"/>
  <c r="B8" i="14"/>
  <c r="B56" i="14"/>
  <c r="A1" i="13" l="1"/>
  <c r="A2" i="13"/>
  <c r="B8" i="13"/>
  <c r="B15" i="13"/>
  <c r="B37" i="13"/>
  <c r="B44" i="13"/>
  <c r="B54" i="13"/>
  <c r="B22" i="13" s="1"/>
  <c r="B30" i="13" l="1"/>
  <c r="B51" i="13"/>
  <c r="A1" i="12" l="1"/>
  <c r="A2" i="12"/>
  <c r="B53" i="12"/>
  <c r="B22" i="12" s="1"/>
  <c r="B29" i="12" l="1"/>
  <c r="B50" i="12"/>
  <c r="B43" i="12"/>
  <c r="B15" i="12"/>
  <c r="B36" i="12"/>
  <c r="B8" i="12"/>
  <c r="A1" i="11" l="1"/>
  <c r="A2" i="11"/>
  <c r="B58" i="11"/>
  <c r="B25" i="11" s="1"/>
  <c r="B48" i="11" l="1"/>
  <c r="B16" i="11"/>
  <c r="B41" i="11"/>
  <c r="B8" i="11"/>
  <c r="B34" i="11"/>
  <c r="B55" i="11"/>
  <c r="A1" i="10" l="1"/>
  <c r="A2" i="10"/>
  <c r="B7" i="10"/>
  <c r="B61" i="10" s="1"/>
  <c r="B18" i="10"/>
  <c r="B26" i="10"/>
  <c r="B35" i="10" l="1"/>
  <c r="B8" i="10"/>
  <c r="B57" i="10"/>
  <c r="B19" i="10"/>
  <c r="B43" i="10"/>
  <c r="B50" i="10"/>
  <c r="B27" i="10"/>
  <c r="A1" i="9" l="1"/>
  <c r="A2" i="9"/>
  <c r="B64" i="9"/>
  <c r="B29" i="9" s="1"/>
  <c r="B54" i="9" l="1"/>
  <c r="B47" i="9"/>
  <c r="B18" i="9"/>
  <c r="B40" i="9"/>
  <c r="B8" i="9"/>
  <c r="B61" i="9"/>
  <c r="A1" i="8" l="1"/>
  <c r="A2" i="8"/>
  <c r="B45" i="8" l="1"/>
  <c r="B8" i="8"/>
  <c r="B31" i="8"/>
  <c r="B15" i="8"/>
  <c r="B38" i="8"/>
  <c r="B23" i="8"/>
  <c r="B52" i="8"/>
  <c r="A1" i="7" l="1"/>
  <c r="A2" i="7"/>
  <c r="B8" i="7"/>
  <c r="B15" i="7"/>
  <c r="B37" i="7"/>
  <c r="B44" i="7"/>
  <c r="B54" i="7"/>
  <c r="B23" i="7" s="1"/>
  <c r="B30" i="7" l="1"/>
  <c r="B51" i="7"/>
  <c r="A1" i="6" l="1"/>
  <c r="A2" i="6"/>
  <c r="B8" i="6"/>
  <c r="B15" i="6"/>
  <c r="B49" i="6"/>
  <c r="B55" i="6"/>
  <c r="B65" i="6"/>
  <c r="B26" i="6" s="1"/>
  <c r="B41" i="6" l="1"/>
  <c r="B62" i="6"/>
  <c r="A1" i="5" l="1"/>
  <c r="A2" i="5"/>
  <c r="B8" i="5"/>
  <c r="B15" i="5"/>
  <c r="B37" i="5"/>
  <c r="B44" i="5"/>
  <c r="B54" i="5"/>
  <c r="B22" i="5" s="1"/>
  <c r="B30" i="5" l="1"/>
  <c r="B51" i="5"/>
  <c r="A1" i="4" l="1"/>
  <c r="A2" i="4"/>
  <c r="B56" i="4"/>
  <c r="B25" i="4" s="1"/>
  <c r="B33" i="4" l="1"/>
  <c r="B46" i="4"/>
  <c r="B15" i="4"/>
  <c r="B40" i="4"/>
  <c r="B8" i="4"/>
  <c r="B53" i="4"/>
  <c r="A1" i="3" l="1"/>
  <c r="A2" i="3"/>
  <c r="B8" i="3"/>
  <c r="B15" i="3"/>
  <c r="B42" i="3"/>
  <c r="B49" i="3"/>
  <c r="B60" i="3"/>
  <c r="B25" i="3" s="1"/>
  <c r="B35" i="3" l="1"/>
  <c r="B56" i="3"/>
  <c r="A1" i="2" l="1"/>
  <c r="A2" i="2"/>
  <c r="B66" i="2"/>
  <c r="B54" i="2" s="1"/>
  <c r="B62" i="2" l="1"/>
  <c r="B47" i="2"/>
  <c r="B24" i="2"/>
  <c r="B15" i="2"/>
  <c r="B40" i="2"/>
  <c r="B8"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tc={83E88A9B-5B0B-4A83-BEC2-53E75340206A}</author>
    <author>tc={A52E4082-601E-4C31-95C1-A58EA4027A81}</author>
  </authors>
  <commentList>
    <comment ref="A56" authorId="0" shapeId="0" xr:uid="{83E88A9B-5B0B-4A83-BEC2-53E75340206A}">
      <text>
        <t>[Threaded comment]
Your version of Excel allows you to read this threaded comment; however, any edits to it will get removed if the file is opened in a newer version of Excel. Learn more: https://go.microsoft.com/fwlink/?linkid=870924
Comment:
    @Martinez,Madelynn N this should be in PD not supporting Natl accreditation</t>
      </text>
    </comment>
    <comment ref="A57" authorId="1" shapeId="0" xr:uid="{A52E4082-601E-4C31-95C1-A58EA4027A81}">
      <text>
        <t>[Threaded comment]
Your version of Excel allows you to read this threaded comment; however, any edits to it will get removed if the file is opened in a newer version of Excel. Learn more: https://go.microsoft.com/fwlink/?linkid=870924
Comment:
    @Martinez,Madelynn N  I don't think this goes here..... where did we place these?
Reply:
    @Hill,Lindsay R in TRS/QRIS. Do you want them to amend them now, or do you want me to send them an individual email when I send out their templates on the first that it needs to be adjusted?
Reply:
    they can amend it when they submit next quarter's report</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tc={4D33A272-BD6D-40C3-8DB0-C139369D048D}</author>
  </authors>
  <commentList>
    <comment ref="A48" authorId="0" shapeId="0" xr:uid="{4D33A272-BD6D-40C3-8DB0-C139369D048D}">
      <text>
        <t>[Threaded comment]
Your version of Excel allows you to read this threaded comment; however, any edits to it will get removed if the file is opened in a newer version of Excel. Learn more: https://go.microsoft.com/fwlink/?linkid=870924
Comment:
    @Martinez,Madelynn N this appears to be PD</t>
      </text>
    </comment>
  </commentList>
</comments>
</file>

<file path=xl/sharedStrings.xml><?xml version="1.0" encoding="utf-8"?>
<sst xmlns="http://schemas.openxmlformats.org/spreadsheetml/2006/main" count="165894" uniqueCount="846">
  <si>
    <t>Infant &amp; Toddler</t>
  </si>
  <si>
    <t>Professional Development</t>
  </si>
  <si>
    <t>Texas Rising Star</t>
  </si>
  <si>
    <t>Health &amp; Safety</t>
  </si>
  <si>
    <t>Evaluation &amp; Assessment</t>
  </si>
  <si>
    <t>National Accreditation Support</t>
  </si>
  <si>
    <t>Other</t>
  </si>
  <si>
    <t>TOTAL</t>
  </si>
  <si>
    <t>Board Number</t>
  </si>
  <si>
    <t>Board</t>
  </si>
  <si>
    <t>I/T Planned Expenditures</t>
  </si>
  <si>
    <t>I/T % of Total</t>
  </si>
  <si>
    <t>PD Planned Expenditures</t>
  </si>
  <si>
    <t>PD % of Total</t>
  </si>
  <si>
    <t>TRS Planned Expenditures</t>
  </si>
  <si>
    <t>TRS % of Total</t>
  </si>
  <si>
    <t>H/S Planned Expenditures</t>
  </si>
  <si>
    <t>H/S % of Total</t>
  </si>
  <si>
    <t>Eval Planned Expenditures</t>
  </si>
  <si>
    <t>Eval % of Total</t>
  </si>
  <si>
    <t>NA Planned Expenditures</t>
  </si>
  <si>
    <t>NA % of Total</t>
  </si>
  <si>
    <t>Other Planned Expenditures</t>
  </si>
  <si>
    <t>Other % of Total</t>
  </si>
  <si>
    <t>TOTAL Planned</t>
  </si>
  <si>
    <t>Panhandle</t>
  </si>
  <si>
    <t>South Plains</t>
  </si>
  <si>
    <t>North Texas</t>
  </si>
  <si>
    <t>North Central</t>
  </si>
  <si>
    <t>Tarrant County</t>
  </si>
  <si>
    <t>Greater Dallas</t>
  </si>
  <si>
    <t>Northeast Texas</t>
  </si>
  <si>
    <t>East Texas</t>
  </si>
  <si>
    <t>West Central</t>
  </si>
  <si>
    <t>Borderplex</t>
  </si>
  <si>
    <t>Permian Basin</t>
  </si>
  <si>
    <t>Concho Valley</t>
  </si>
  <si>
    <t>Heart of Texas</t>
  </si>
  <si>
    <t>Capital Area</t>
  </si>
  <si>
    <t>Rural Capital</t>
  </si>
  <si>
    <t>Brazos Valley</t>
  </si>
  <si>
    <t>Deep East</t>
  </si>
  <si>
    <t>Southeast Texas</t>
  </si>
  <si>
    <t>Golden Crescent</t>
  </si>
  <si>
    <t>Alamo</t>
  </si>
  <si>
    <t>South Texas</t>
  </si>
  <si>
    <t>Coastal Bend</t>
  </si>
  <si>
    <t>Lower Rio</t>
  </si>
  <si>
    <t>Cameron</t>
  </si>
  <si>
    <t>Texoma</t>
  </si>
  <si>
    <t>Central Texas</t>
  </si>
  <si>
    <t>Middle Rio</t>
  </si>
  <si>
    <t>Gulf Coast</t>
  </si>
  <si>
    <t>Statewide</t>
  </si>
  <si>
    <t>End of worksheet</t>
  </si>
  <si>
    <t>Narrative description of Board's overall plan and strategies for Child Care quality activities:</t>
  </si>
  <si>
    <r>
      <t xml:space="preserve">Overall narrative must address the following:
• How needs were assessed/determined
• How success will be measured
• Alignment with the Board's Strategic Plan
</t>
    </r>
    <r>
      <rPr>
        <i/>
        <sz val="12"/>
        <rFont val="Calibri"/>
        <family val="2"/>
      </rPr>
      <t xml:space="preserve">
</t>
    </r>
    <r>
      <rPr>
        <sz val="12"/>
        <rFont val="Calibri"/>
        <family val="2"/>
      </rPr>
      <t>Boards are required to enter FFY Planned Expenditures on this tab for each quality category.</t>
    </r>
  </si>
  <si>
    <t>How the Board assessed quality improvement needs: Needs were determined by soliciting input from our Quality contractor and our Board Child Care Committee. 
What key needs the Board plan addresses: 
-- Need for quality training opportunities. 
-- Need for improvements in quality indoor environments. 
-- Child care homes under-represented percentage of Texas Rising Star certifications. 
-- Need for Assessment tools for child care providers.
-- Need to increase Texas Rising Star initial certifications
-- Need for degrees and credentials for child care staff
-- Need to retain Texas Rising Star certification 
-- Need to increase number of providers Nationally Accredited 
-- Need to increase the number of slots available 
How the Board will measure success of Child Care Quality activities: Success will be measured using data collected through applications, surveys, and Texas Rising Star assessment scores. 
How the plan aligns with the Board's overarching LWDA strategic plan: WSA has a wealth of knowledge that includes board members, early childhood education experts, and community partners. The committee works together to develop strategies and collaborate on Child Care opportunities. WSA strives to increase the number of quality providers in our region and recognizes that quality care helps make children school ready.  WSA also understands the lack of Child Care in the rural areas. WSA works to ensure that funding is balanced in efforts to continue to provide opportunities for quality Childcare to children &amp; families in these underserved areas.  WSA is working towards implementing Contracted slots, which are designed to (a) increase the supply of available child care for children receiving subsidies, (b) help stabilize finances of child care programs, and ( c ) improve quality. WSA is mounting an evaluation effort focused on the alignment of the provision of childcare subsidies and its impact on wages and advancement in career pathways for parents."</t>
  </si>
  <si>
    <t>Infant &amp; Toddler (including PD)</t>
  </si>
  <si>
    <t>Planned Expenditures:</t>
  </si>
  <si>
    <t>% of Total Planned Expenditures:</t>
  </si>
  <si>
    <t>Activity Type/Name</t>
  </si>
  <si>
    <t>Narrative Description of Planned Activities</t>
  </si>
  <si>
    <r>
      <rPr>
        <sz val="12"/>
        <rFont val="Calibri"/>
        <family val="2"/>
        <scheme val="minor"/>
      </rPr>
      <t xml:space="preserve">
</t>
    </r>
    <r>
      <rPr>
        <i/>
        <sz val="12"/>
        <rFont val="Calibri"/>
        <family val="2"/>
        <scheme val="minor"/>
      </rPr>
      <t xml:space="preserve">
</t>
    </r>
  </si>
  <si>
    <r>
      <rPr>
        <sz val="12"/>
        <rFont val="Calibri"/>
        <family val="2"/>
        <scheme val="minor"/>
      </rPr>
      <t xml:space="preserve">
</t>
    </r>
    <r>
      <rPr>
        <i/>
        <sz val="12"/>
        <rFont val="Calibri"/>
        <family val="2"/>
        <scheme val="minor"/>
      </rPr>
      <t xml:space="preserve">
Professional Development for Providers to meet licensing </t>
    </r>
  </si>
  <si>
    <t>The identified local need or Board strategy that the activity aligns with: On a monthly basis WSA promotes free child care trainings that are available in our area.  In addition, WSA provides scholarships or subscriptions to conferences and learning platforms to child care providers as an additional way to earn licensing hours.  WSA believes in providing quality training opportunities to staff in order to increase the quality of care and interactions in the facilities. 
The estimated reach of this activity (i.e., how many will be served):  Approximately 530 providers
How the Board measure success for the activity:  Success will be measured by monitoring usage and hours earned that count towards licensing. 
Narrative: Provide a subscription for online learning to meet the requirements of licensing. Programs Directors will be able to maintain and meet licensing and Texas Rising Star training requirements.</t>
  </si>
  <si>
    <t>CDA Renewal Scholarships</t>
  </si>
  <si>
    <t xml:space="preserve">The identified local need or Board strategy that the activity aligns with: WSA provides scholarships to help with the cost of the CDA renewal as having a CDA assists in the quality of care and staff scoring on a Texas Rising Star Assessment.  With the low wages child care staff make, it's often difficult for them to pay for the renewal.
The estimated reach of this activity (i.e., how many will be served): Approximately 16 staff
How the Board measure success for the activity: Number of staff maintaining CDA certification. 
Narrative: Provide EC professionals with the opportunity to renew their CDA to ensure they continue to meet the Texas Rising Star qualifications for staff.
What are the measurable outcomes?  The number of staff who apply and are awarded the scholarship to renew their CDA. </t>
  </si>
  <si>
    <t>Texas Rising Star/Quality Improvement (except PD; include Texas Rising Star personnel)</t>
  </si>
  <si>
    <t xml:space="preserve">Professional Development training and rug purchase
</t>
  </si>
  <si>
    <t xml:space="preserve">The identified local need or Board strategy that the activity aligns with: On a monthly basis WSA promotes free child care trainings that are available in our area.  In addition, WSA provides scholarships or subscriptions to conferences and learning platforms to child care providers as an additional way to earn licensing hours.  WSA believes in providing quality training opportunities to staff in order to increase the quality of care and interactions in the facilities. In addition to the trainings, staff who participate can earn a rug for their classrooms.  Rugs are requested by child care facilities often as they are expensive to replace but are necessary for a quality indoor environment. 
The estimated reach of this activity (i.e., how many will be served):  Approximately 80 classrooms and staff
How the Board measure success for the activity:  Trainer will collect post-training evaluations or assessments to gauge learning.  Mentor staff will ensure rugs are being used in the classrooms during their on-site or virtual mentoring sessions. 
Narrative: Provide an opportunity for child care providers to receive professional development training and have a rug for their classroom
What are the measurable outcomes? The number of staff who participate in the professional development training and the total training hours earned by all participants.  Increase in Texas Rising Star Participation. </t>
  </si>
  <si>
    <t>Quality Cohort- Indoor/Outdoor Kits</t>
  </si>
  <si>
    <t xml:space="preserve">The identified local need or Board strategy that the activity aligns with: WSA strives to increase the number of quality providers in our region and recognizes that quality care helps make children school ready.
The estimated reach of this activity (i.e., how many will be served):  Approximately 80 classrooms and staff
How the Board measure success for the activity:  The child care provider will receive certification 
Narrative: Provide an opportunity for child care providers to achieve certification by providing resources and support to achieve.
What are the measurable outcomes?  The number of providers going through the quality cohort and if they are successful in achieving initial Texas Rising Star certification.  Increase in Texas Rising Star Participation. </t>
  </si>
  <si>
    <t>Quality Cohort- Parent Outreach</t>
  </si>
  <si>
    <t xml:space="preserve">The identified local need or Board strategy that the activity aligns with: WSA strives to increase the number of quality providers in our region and recognizes that quality care helps make children school ready.
The estimated reach of this activity (i.e., how many will be served):  Approximately 80 classrooms and staff
How the Board measure success for the activity:  The child care provider will receive certification 
Narrative: Provide an opportunity for child care providers to achieve certification by providing resources and support to achieve.
What are the measurable outcomes?    The number of providers going through the quality cohort and if they are successful in achieving initial Texas Rising Star certification.  Increase in Texas Rising Star Participation. </t>
  </si>
  <si>
    <t xml:space="preserve">Quality Cohort- Curriculum </t>
  </si>
  <si>
    <t xml:space="preserve">The identified local need or Board strategy that the activity aligns with: WSA strives to increase the number of quality providers in our region and recognizes that quality care helps make children school ready.
The estimated reach of this activity (i.e., how many will be served):  Approximately 80 classrooms and staff
How the Board measure success for the activity:  The child care provider will receive certification 
Narrative: Provide an opportunity for child care providers to achieve certification by providing resources and support to achieve.
What are the measurable outcomes?   The number of providers going through the quality cohort and if they are successful in achieving initial Texas Rising Star certification.  Increase in Texas Rising Star Participation. </t>
  </si>
  <si>
    <t>Staff Bonuses</t>
  </si>
  <si>
    <t xml:space="preserve">The identified local need or Board strategy that the activity aligns with: Providers will have the opportunity to apply for funding that will help sustain their business through an increase staff quarterly bonuses
The estimated reach of this activity (i.e., how many will be served):  Approximately 80 classrooms and staff
How the Board measure success for the activity:  testimonials from staff and providers
Narrative: Provide an opportunity for child care providers to receive 
What are the measurable outcomes?  The number of staff who receive the bonuses and the percentage of those who maintain employment after one year.  Increase in Texas Rising Star Participation. </t>
  </si>
  <si>
    <t>Badge Awards- Parent Night</t>
  </si>
  <si>
    <t xml:space="preserve">The identified local need or Board strategy that the activity aligns with: WSA strives to increase the number of quality providers in our region and recognizes that quality care helps make children school ready.  With badge incentives, WSA strives to ensure continued participation in quality building activities for already certified providers and those working towards Texas Rising Star.  
The estimated reach of this activity (i.e., how many will be served):  Approximately 80 classrooms and staff
How the Board measure success for the activity:    Number of badges awarded, testimonials from event
Narrative: Provide an opportunity for child care providers to earn badges for participation in quality building activities.  The number of badges earned will determine the amount awarded for the parent night </t>
  </si>
  <si>
    <t>Badge Awards- Back to School</t>
  </si>
  <si>
    <t>The identified local need or Board strategy that the activity aligns with:  WSA strives to increase the number of quality providers in our region and recognizes that quality care helps make children school ready.  With badge incentives, WSA strives to ensure continued participation in quality building activities for already certified providers and those working towards Texas Rising Star.  
The estimated reach of this activity (i.e., how many will be served):  Approximately 80 classrooms and staff
How the Board measure success for the activity:  Number of badges awarded, testimonials from event
Narrative: Provide an opportunity for child care providers to earn badges for participation in quality building activities.  The number of badges earned will determine the amount awarded for the back to school event</t>
  </si>
  <si>
    <t>Texas Rising Star Incentive Award</t>
  </si>
  <si>
    <t xml:space="preserve">The identified local need or Board strategy that the activity aligns with: WSA strives to increase the number of quality providers in our region and recognizes that quality care helps make children school ready.  With incentives, WSA strives to ensure continued participation in the Texas Rising Star program for already certified providers.  
The estimated reach of this activity (i.e., how many will be served): Approximately 140 providers
How the Board measure success for the activity: Success will be measured by the number of providers maintaining Texas Rising Star certification each year.
Narrative: Texas Rising Star certified providers will receive an incentive award based on their star level for their participation and maintenance of certification. Success will be measured by continuing to maintain certification.  Incentive could also include sign-on bonuses for staff who chose to work for a Texas Rising Star center. </t>
  </si>
  <si>
    <t>Texas Rising Star Outreach</t>
  </si>
  <si>
    <t xml:space="preserve">The identified local need or Board strategy that the activity aligns with: WSA strives to increase the number of quality providers in our region and recognizes that quality care helps make children school ready.
The estimated reach of this activity (i.e., how many will be served): Approximately 15 providers 
How the Board measure success for the activity: An increase to the number of providers that submit an interest list for Texas Rising Star accreditation and begin working with a Mentor/Coach.  
Narrative: Outreach events,  incentives for submitting an interest form, material/supply/curriculum assistance based upon locally developed survey/checklist. 
</t>
  </si>
  <si>
    <t xml:space="preserve">Texas Rising Star Personnel and Supports </t>
  </si>
  <si>
    <t xml:space="preserve">The identified local need or Board strategy that the activity aligns with: WSA strives to increase the number of quality providers in our region and recognizes that quality care helps make children school ready.  WSA aims to retain current staff by doing a review of job description, pay scale, and staffing levels.
Narrative: Texas Rising Star Mentors, Texas Rising Star Assessors, Texas Rising Star Support Staff
What is the estimated reach of this activity (i.e., how many will be served)? 18 full time employees. 
How will the Board measure success for this activity?  The number of staff remaining employed at the end of the fiscal year
What are the measurable outcomes? Percentage of employees that remain employed at the end of the fiscal year. </t>
  </si>
  <si>
    <t>Supporting Health &amp; Safety Standards (except professional development)</t>
  </si>
  <si>
    <t xml:space="preserve">
</t>
  </si>
  <si>
    <t>Evaluation &amp; Assessment (tools to measure effective practice or child development/progress)</t>
  </si>
  <si>
    <r>
      <rPr>
        <sz val="12"/>
        <rFont val="Calibri"/>
        <family val="2"/>
        <scheme val="minor"/>
      </rPr>
      <t>Quality Cohort- ASQ</t>
    </r>
    <r>
      <rPr>
        <i/>
        <sz val="12"/>
        <rFont val="Calibri"/>
        <family val="2"/>
        <scheme val="minor"/>
      </rPr>
      <t xml:space="preserve">
</t>
    </r>
  </si>
  <si>
    <t xml:space="preserve">The identified local need or Board strategy that the activity aligns with: WSA has not invested in Assessment tools for child care providers to measure the effective practice or child development/program. 
The estimated reach of this activity (i.e., how many will be served): Approximately 200 classrooms
How the Board measure success for the activity: Number of classrooms successfully implementing the ASQ assessments for I/T and preschool.  Mentors will review usage during mentoring visits.
Narrative: Texas Rising Star providers will be provided assessments for children in their care to align with measures outlined in Category 3. Success will be measured through the progress seen on children 
</t>
  </si>
  <si>
    <t>Supporting National Accreditation</t>
  </si>
  <si>
    <t xml:space="preserve">NAFCC Conference
</t>
  </si>
  <si>
    <t>The identified local need or Board strategy that the activity aligns with: On a monthly basis WSA promotes free child care trainings that are available in our area.  In addition, WSA provides scholarships or subscriptions to conferences and learning platforms to child care providers as an additional way to earn licensing hours.  WSA believes in providing quality training opportunities to staff in order to increase the quality of care and interactions in the facilities.  Homes have needs and processes specific to their size and makeup which can best be supported with targeted professional development opportunities. 
The estimated reach of this activity (i.e., how many will be served): Approximately 6 providers
How the Board measure success for the activity:  Success will be measured by collecting copies of certificates showing hours earned that count towards licensing.  
Narrative: Support Homes with professional development and accreditation requirements by attending the NAFCC conference. Programs will receive the required training needed to maintain their accreditation</t>
  </si>
  <si>
    <t xml:space="preserve">NAEYC Memberships 
</t>
  </si>
  <si>
    <t>The identified local need or Board strategy that the activity aligns with: On a monthly basis WSA promotes free child care trainings that are available in our area.  In addition, WSA provides scholarships or subscriptions to conferences and learning platforms to child care providers as an additional way to earn licensing hours.  WSA believes in providing quality training opportunities to staff in order to increase the quality of care and interactions in the facilities.  Homes have needs and processes specific to their size and makeup which can best be supported with targeted professional development opportunities. 
The estimated reach of this activity (i.e., how many will be served): Approximately 10 providers
How the Board measure success for the activity:  Success will be measured by collecting copies of certificates showing hours earned that count towards licensing.  
Narrative: Support Centers with professional development and accreditation requirements by receiving a membership. Programs will receive the required training needed to maintain their accreditation</t>
  </si>
  <si>
    <t xml:space="preserve">Support Child Care Centers through National Accreditation Process or Maintaining 
</t>
  </si>
  <si>
    <t>The identified local need or Board strategy that the activity aligns with: WSA encourages providers to participate in continuous quality improvement which can be measured by increasing in star levels or achieving national accreditation.  National accreditation is seen as the top quality level that can be achieved.  
The estimated reach of this activity (i.e., how many will be served):  Approximately 3-5 providers
How the Board measure success for the activity:  The number of providers receiving national accreditation, maintaining national accreditation, or actively working towards national accreditation.
Narrative: Support child care programs by achieving or maintaining National Accreditation.</t>
  </si>
  <si>
    <t>Other Activities (Shared Services, Pre-K Partnership Supports, Supply Building, and Mental Health Supports)</t>
  </si>
  <si>
    <t>Total Planned:</t>
  </si>
  <si>
    <t>End of Worksheet</t>
  </si>
  <si>
    <t xml:space="preserve">WSB will be focusing on supporting CCS Providers during their Texas Rising Star pathway while still ensuring current Texas Rising Star Providers receive the support to maintain their certification. This is part of an outreach strategy towards building the child care capacity for parents while enhancing the quality of care for their children.  As CCS Providers move along the Texas Rising Star pathways, WSB will be providing opportunities for the staff to build their skill sets through training, professional and educational development, while focusing in areas that will assist the providers to meet the Texas Rising Star certification criteria.  In addition, WSB is committed to increasing capacity in our region that falls under the definition of a Desert Area.  The activities have a target audience and means to measure the outcomes.  The activities listed in the plan were developed to address requests from our CCS providers as they begin to move from Entry Level designation to a Texas Rising Star pathway and Texas Rising Star Certification.  The Texas Rising Star Assessors’ feedback also played a significant role as well as the board’s strategic plan.  The annual expenditure plan is in alignment with our board’s strategic plan such as increase, simplify, and enhancement of WSB services, develop programs and initiatives to support and improve regional economy, and provide value to the community by establishing partnerships and levering resources. </t>
  </si>
  <si>
    <t xml:space="preserve">Provider Support
</t>
  </si>
  <si>
    <t xml:space="preserve">Purchase of large equipment and educational/age appropriate materials to assist the child care providers to meet standards and criteria associated with Texas Rising Star Indoor and outdoor environment.  This assistance will be provided in a TIER system with focus on 2-Star providers that with the  assistance they can move up star level, then 3-Star to a 4-Star.  The next level would be a assisting Entry Level designated providers who want to begin the Texas Rising Star pathway.  An environment observation walk-through will be conducted to identify the need for the Texas Rising Star providers wanting to move up on star level or begin the Texas Rising Star pathway. We estimate to serve up to 20 providers.      
Measurable Outcomes:  1).  An increase in the number of Texas Rising Star providers moving up to the next star level.  2).CCS Providers who began the Texas Rising Star pathway and received support met the Texas Rising Star indoor and outdoor criteria upon assessment.  </t>
  </si>
  <si>
    <t xml:space="preserve">Infant &amp; Toddler Curriculum
</t>
  </si>
  <si>
    <t>Purchase certified curriculum for teacher that work with infant and toddlers along with training on the use of curriculum which will be under professional development.  WSB will be supporting up to 10 Providers in the Texas Rising Star Pathway or existing Texas Rising Star Providers.  Having an approved curriculum provides points on the Texas Rising Star assessment.  In addition, having an approved curriculum as a tool for teachers can assist with implementing age-appropriate activities which are part of the Texas Rising Star criteria.  The curriculum will assist the teachers with the development of the lesson plans which is also part of the Texas Rising Star criteria.
Measurable Outcome: The child care providers who were provided a curriculum, obtained points for having a curriculum and appropriate lesson plans on their Texas Rising Star assessment scoring which can assist with their certification level.</t>
  </si>
  <si>
    <t xml:space="preserve">Specialized Training for Texas Rising Star Providers
</t>
  </si>
  <si>
    <t xml:space="preserve">Specialized training for Providers in a Texas Rising Star Pathway or existing Texas Rising Star Providers: Training is targeting areas such as working with children with disabilities, addressing behavior issues, business strategies, curriculum, and other trainings as identified. WSB target is up to 60 teachers to include directors. The training assists the child care providers and teachers with their required annual training hours. As well as assist in the obtainment of points towards the Texas Rising Star assessment related to staff required training hours.  WSB will be tracking the attendance of the child care providers to ensure they are taking advantage of the trainings being offered and encourage when those not participating.  
Measurable Outcome:  Increase the number of child care providers who staff are participating in training and obtain points for having staff meeting the required training hours during the Texas Rising Star assessment or annual reviews.  </t>
  </si>
  <si>
    <t xml:space="preserve">Educational Scholarships
</t>
  </si>
  <si>
    <t xml:space="preserve">Providing scholarship assistance for teachers to take early education college credit courses through our local community college.  The credit courses are part of a child development educational pathway.  The scholarship assists the child care provider to obtain points towards the Texas Rising Star assessment related to staff qualification category and required training hours. WSB is looking at supporting 35 to 40 teachers.
Measurable Outcome: Increase the number of child care providers who staff are participating in the scholarship program and obtains points for having staff with child development degrees and/or meet the required training hours during the Texas Rising Star assessment or annual review.  </t>
  </si>
  <si>
    <t>Teacher Support</t>
  </si>
  <si>
    <t>Assist Providers with the 5% cost of participation under the T.E.A.C.H program.  Providing the support for teachers to participate in the T.E.A.C.H assists the child care provider to obtain points towards the Texas Rising Star assessment related to staff qualification category and required training hours. WSB is looking at supporting 5 to 10 teachers.
Measurable Outcome:  Connect CCS Providers with the T.E.A.C.H program.  Inform the CCS Provider of support available towards the 5% cost and provide the support as requested.</t>
  </si>
  <si>
    <t>Digital Technology Training (DTS)</t>
  </si>
  <si>
    <t xml:space="preserve">Providers will receive training on business software and equipment to strengthen their business.  This implementation of this initiatives support WSB board strategy to support an improved regional economy such as child care providers. WSB will be tracking the training obtained and how this has benefited the business and estimated to support 50-60 child care providers. 
Measurable Outcome: Increase the number of CCS Providers who utilize the DTS services.  Increase the number of CCS Providers completing and receiving business course certificates.   </t>
  </si>
  <si>
    <t xml:space="preserve">Curriculum Training </t>
  </si>
  <si>
    <t xml:space="preserve">Providing training to go along with any curriculum purchased and support the teachers on applying the curriculum and activities. The training will assist the teacher with the implementation of the curriculum, how to use it as a tool for developing age-appropriate activities, and assisting with the development of the lesson plans. Targeting 200 child care staff. 
Measurable Outcome: Increase the number of child care providers who were provided a curriculum were able to obtain points on their Texas Rising Star assessment.  The activities observed during the assessment were age appropriate and outlined in the teacher’s lesson plan.  </t>
  </si>
  <si>
    <t xml:space="preserve">Mentor and Assessors Salary
</t>
  </si>
  <si>
    <t xml:space="preserve">3 - Assessors and up to 12 potential Mentors. 
In order to support contracted CCS providers and potential CCS contracted providers in meeting the new requirement of maintaining or becoming a Texas Rising Star provider, WSB will need to have sufficient number of Mentors to provide mentoring services to the 200 plus child care contracted providers not already in the Texas Rising Star program.  In addition, Assessors are  needed to assess the current and potential Texas Rising Star providers. 
Measurable Outcome:  WSB will be tracking the number of providers that receive support through the mentoring process, and number of new Texas Rising Star Assessments conducted as part of the mentoring support, as well as increasing the number of Texas Rising Star Providers in our region. </t>
  </si>
  <si>
    <t>Promotion of Texas Rising Star Certification</t>
  </si>
  <si>
    <t xml:space="preserve">Promote the importance of quality childcare while connecting parents to Texas Rising Star information and child care providers.  WSB will focus on promoting the benefits the Texas Rising Star program can bring to the children in care. By promoting the Texas Rising Star certification as a recognized quality level of care and informing the parents of who are the Texas Rising Star Providers we are not only recognizing them but sharing with the community who they are. 
Measurable Outcome:  WSB will be tracking the number of parents that select a Texas Rising Star Provider as their services provider for their children and see an increase in the enrollments with Texas Rising Star Providers.  </t>
  </si>
  <si>
    <t>Support of Indoor/Outdoor Environments</t>
  </si>
  <si>
    <t xml:space="preserve">Purchase equipment and materials for existing Texas Rising Star Providers and those in the Texas Rising Star pathway.  Assist the child care providers to meet standards and criteria associated with Texas Rising Star Indoor and outdoor environment.  The target will be on those in the Texas Rising Star pathway and next level would be a assisting those who are Texas Rising Star Providers and want to move up a Star Level.    An environment observation walk-through will be conducted to identify the need for those on the Texas Rising Star pathway or wanting to move up on star level or begin the Texas Rising Star pathway. We estimate to serve between 50 - 60 child care providers.     
Measurable Outcomes:  Increase in the number of Texas Rising Star providers moving up to the next star level.  CCS Providers who began the Texas Rising Star pathway, are assessed and met the Texas Rising Star indoor and outdoor criteria upon assessment.  </t>
  </si>
  <si>
    <t>Purchasing of Curriculum</t>
  </si>
  <si>
    <t xml:space="preserve">Purchase certified curriculum for existing Texas Rising Star Providers and those in the Texas Rising Star pathway.  The training will assist the teacher in how to implement a curriculum and us it as a tool for implementing age-appropriate activities and assisting with the development of the lesson plans.  The purchased curriculum will provide points towards the Texas Rising Star scoring and can lead to a higher score level.  Targeting 100 child care staff which can include directors.
Measurable Outcome: Increase the number of child care providers who were provided a curriculum and obtain points for having a curriculum on their Texas Rising Star assessment. .  The activities observed during the assessment were age appropriate and outlined in the teacher’s lesson plan.  </t>
  </si>
  <si>
    <t xml:space="preserve">Texas Rising Star Recognition Event
</t>
  </si>
  <si>
    <t>Celebrate and recognize our Texas Rising Star Providers to include having a guest speaker and training.  The event serves as a thank you for their hard work, provide professional development and recognize their accomplishments.  The event also a means to motivate them to continue in the Texas Rising Star Program.  WSB will be looking at having up to 300 in attendance.
Measurable Outcome:  Have an increase of Texas Rising Star Providers in attendance from the previous year.</t>
  </si>
  <si>
    <t xml:space="preserve">None at this time, may change through the course of the year.
</t>
  </si>
  <si>
    <t>None at this time, may change through the course of the year.</t>
  </si>
  <si>
    <r>
      <rPr>
        <sz val="12"/>
        <rFont val="Calibri"/>
        <family val="2"/>
        <scheme val="minor"/>
      </rPr>
      <t xml:space="preserve">
Capacity Expansion </t>
    </r>
    <r>
      <rPr>
        <i/>
        <sz val="12"/>
        <rFont val="Calibri"/>
        <family val="2"/>
        <scheme val="minor"/>
      </rPr>
      <t xml:space="preserve">
</t>
    </r>
  </si>
  <si>
    <t>Support providers to increase capacity, Priority will focus on desert areas.  WSB will provide support to child care providers who are increasing capacity or new operations through the means of purchasing educational materials and equipment that will assist their increase in capacity or new operations.  Target is assisting up to 4 child care providers.
Measurable Outcomes: Have an increase of child care slots availability for parents specifically desert areas.</t>
  </si>
  <si>
    <t>Outdoor Infant Areas</t>
  </si>
  <si>
    <t xml:space="preserve">Indoor Infant Areas
</t>
  </si>
  <si>
    <t>Blinn College Child Development
(Tuition, Fees, and Textbooks)</t>
  </si>
  <si>
    <t>Texas A&amp;M AgriLife - CDA Courses, Director Certifications and Clock Hours</t>
  </si>
  <si>
    <t>Council for Early Childhood Professional Recognition</t>
  </si>
  <si>
    <t>In order to assist with staff becoming highly qualified we anticipate having 5 staff complete the Child Development Associate (CDA) certification and 3 staff renew their CDA credential.  WSBVB will pay their assessment and renewal fees.  Success will be measured by Category 1 as programs will have highly qualified staff.</t>
  </si>
  <si>
    <t>State and Local Conferences/Trainings</t>
  </si>
  <si>
    <t>Curriculum Training</t>
  </si>
  <si>
    <t xml:space="preserve">Curriculum </t>
  </si>
  <si>
    <t xml:space="preserve">Through the Texas Rising Star certification process we have identified that some programs are not using a curriculum.  In order to provide high quality childcare a developmentally appropriate curriculum must be in place. The goal is to assist 15-20 programs in choosing a curriculum that will meet their programs needs as well as meet the standards of quality for curriculums used by Texas Rising Star certified programs.  Once chosen and purchased staff are required to receive training on use of the curriculum.   The outcomes will be measured by Category 3 during assessments when programs have a developmentally appropriate curriculum in place.  </t>
  </si>
  <si>
    <t xml:space="preserve">Social/Emotional/Diverse Materials                                                                  </t>
  </si>
  <si>
    <t>Overall programs lack materials to support Mental Well Being in the areas of Social, Emotional and Diversity.  In preparation for the Texas Rising Star assessment, 25 programs that begin the Texas Rising Star process will receive a social/emotional/diversity bundle to reinforce their learning environment and curriculum in these areas.  Outcomes will be measured by improvement in Category 2 and 4 of the Texas Rising Star assessment during annual visits.</t>
  </si>
  <si>
    <t>Texas Rising Star Personnel</t>
  </si>
  <si>
    <t>The Workforce Board is in the process of interviewing to fill the position for up to two mentors.  We are working with approximately 80 new programs that will need to be Texas Rising Star certified within 2 years (per TWC regulations).  We estimated that each mentor will assist 40 new programs in preparation for Texas Rising Star assessment.  We also estimate that each will mentor 20 existing Texas Rising Star programs.  The board will measure the success by how many new programs receive Texas Rising Star certification;  as well as current programs maintaining their star rating or improving their star rating.  The cost of employing two mentors is estimated at $143,704.92</t>
  </si>
  <si>
    <t xml:space="preserve">Playground Enhancements                                                           </t>
  </si>
  <si>
    <t xml:space="preserve">Security Allocations                                                                        </t>
  </si>
  <si>
    <t>During mentor and assessor visits it was identified that some programs need to enhance health and safety measures.  Some examples are:  security cameras, locks, sinks in classrooms for easier hand washing etc.  These basic needs will be identified as visits are made and programs prepare for Texas Rising Star certification.  The goal is to assist 10 programs to increase the safety and security of the center. This will be measured by identification of needs on the programs CQIP, goal setting and then documentation of goal being met on the CQIP.  Programs will have secured facilities and materials needed for identified safety needs and will have a reduction of CCR citations in the area of safety.</t>
  </si>
  <si>
    <t>Behavioral Analysis Project</t>
  </si>
  <si>
    <t>Through feedback and observation, it was identified that some programs need specialized training to handle children with exceptionally challenging behaviors.  The goal is for 20 programs to receive:  observation, training, and coaching on applied behavior analysis to improve skills in managing challenging behaviors.  Participants will learn relationship building strategies, appropriate expectations, routines, and transition management.  Outcomes will be measured by Category 2 of the Texas Rising Star Assessment when Teacher/Child Interaction scores improve during reassessments and a decrease in CCR citations in area 746.1201.</t>
  </si>
  <si>
    <t xml:space="preserve">Workforce Solutions Cameron has seen the immediate need for coaching and training amongst childcare directors and owners. After the completion of recertification and the first annual unannounced monitoring visits, it was observed that many centers lack efficient business practices, management, and record retentions to comply with Texas Rising Star measures in all categories. A significant number of Texas Rising Star Entry Level Designation early learning programs have confirmed the lack of resources and knowledge of their business plan had prevented them from participating in Texas Rising Star in the past, further increasing their hesitation about the newly legislated requirements. 
As stated in the Strategic Plan, Workforce Solutions Cameron is developing and strengthening the supports and opportunities available to early childcare teachers. To fulfill this goal, a teacher must have good leadership. WFS Cameron will work with directors and owners by providing training and goal-orientated mentoring to increase business knowledge, Texas Rising Star Program comfort and expertise, and awareness of the importance of supporting teachers and quality teaching in their classrooms. 
The Board can measure the progress of early learning programs through the successful advancements made with their Continuous Quality Improvement Plan, annual unannounced monitoring results, and Texas Rising Star certification for entry-level programs. </t>
  </si>
  <si>
    <t xml:space="preserve">Equipment and Materials
</t>
  </si>
  <si>
    <t>Board will plan to purchase infant and toddler equipment and materials, including curriculum, to entry level programs who has demonstrated progress in the onboarding process. The Board will evaluated by using the programs' completed CQIPs to determined is the purchases assisted improvement and aiding them in submitting their assessment applications.  The Board is estimating 80 programs to qualifying for the purchases.
The purchase of equipment and materials will assist programs with complying with Texas Rising  Star structural and point based measures, which will result in programs receiving Texas Rising Star certification and meet the Board's goal of improving the childcare industry for the county. The Board believes that this activity will be successful if at least 20% of programs who qualified for the purchases are Texas Rising Star certified by October 2023.</t>
  </si>
  <si>
    <t>Trainings</t>
  </si>
  <si>
    <t>Many entry level programs have confirmed they are not using any curriculum in their classrooms, impacting learning and classroom management and resulting in a weak learning environment. The Board will offer training to entry level programs who serve infant and toddlers on the curriculums the Board will purchase for ells. Approximately 300 directors and teachers will be served. 
The Board will use the successful completion of CQIP goals and initial assessment scores to measure if the trainings, paired with mentoring provided improvement in Texas Rising Star measures.</t>
  </si>
  <si>
    <t xml:space="preserve">Conferences
</t>
  </si>
  <si>
    <t>Board will host it annual Texas Rising Star Child Care conference, serving approximately 153 providers and over 700 participants.  Board's goal is help programs' staff to acquire the required training hours and knowledge in order to improve quality. education in the classroom.  
The Board is aware of the lack of local business administration training is available to program owners and directors; resulting in gaps in policies and out-of-date business practices.  WFS Cameron plans to host a Business conference for administrators to receive training in the fields of Finance, Human Resources, Marketing, and Accounting. Approximately 300 participant will be served.
The Board will use the successful completion of CQIP goals and initial assessment scores to measure if the trainings, paired with mentoring provided improvement in Texas Rising Star measures.</t>
  </si>
  <si>
    <t xml:space="preserve">Trainings
</t>
  </si>
  <si>
    <t>The Board will offer Texas Rising Star Categories trainings to directors and owners. These trainings will assist directors learns the specific  measures and requirements they will need to comply with and how this knowledge can assist in the development of teaching plans they can use for their staff. 105 programs will be invited to participant.
Many entry level programs have confirmed they are not using any curriculum in their classrooms, impacting learning and classroom management and resulting in a weak learning environment. The Board will offer training to entry level programs who serve preschool and school age children on the curriculums the Board will purchase for ells. Approximately 300 directors and teachers will be served. 
The Board will use the successful completion of CQIP goals and initial assessment scores to measure if the trainings, paired with mentoring provided improvement in Texas Rising Star measures.</t>
  </si>
  <si>
    <t>Board will plan to purchase equipment and materials, including curriculum, to entry level programs who has demonstrated progress in the onboarding process. The Board will evaluated by using the programs' completed CQIPs to determined is the purchases assisted improvement and aiding them in submitting their assessment applications.  The Board is estimating 80 programs to qualifying for the purchase.
The purchase of equipment and materials will assist programs with complying with Texas Rising  Star structural and point based measures, which will result in programs receiving Texas Rising Star certification and meet the Board's goal of improving the childcare industry for the county. The Board believes that this activity will be successful if at least 20% of programs who qualified for the purchases are Texas Rising Star certified by October 2023.</t>
  </si>
  <si>
    <t xml:space="preserve">Texas Rising Star Incentive
</t>
  </si>
  <si>
    <r>
      <t>Board will continue to offer incentives to programs who complete their initial assessment. The incentive amount is tied to the certified star level.  This incentive will help a program purchase material and equipment to assist with the lowest scoring measures.  The goal is to help improve these scores in time for the annual monitoring and possibly assist programs request a star level evaluation.  The Board estimates 50 programs qualifying for this incentive.
This incentive will provide programs with an opportunity to purchase additional resources that can strengthen teaching supports and provide new resources for classrooms to deliver the highest quality of education.
Board will use CQIP goals and annual monitors results to assess if programs are using the resources purchase to make successful progress in strengthen their areas of concerns</t>
    </r>
    <r>
      <rPr>
        <b/>
        <sz val="12"/>
        <rFont val="Calibri"/>
        <family val="2"/>
        <scheme val="minor"/>
      </rPr>
      <t>.</t>
    </r>
  </si>
  <si>
    <t xml:space="preserve">Texas Rising Star Staff
</t>
  </si>
  <si>
    <t>The Board will expand Texas Rising Star Mentoring staff to include a total of 6 mentors.  The Board currently has 4 FTE mentors and 1 FTE serving dual role. This increase will help the Board serve the 153 programs working with WFS Cameron. Additionally, the fund will allow the Board to fill an assessor vacancy and permit the dual role staff member to become a mentor 100%.  The Board will continue to employ the assessors until the centralized entity is announced and ready to take over the duties.
With the increase of mentoring staff, the Board will have the staff to provide  48 Texas Rising Star certified programs and 107 entry-level designated programs with the mentoring and training services programs required to obtain and maintain Texas Rising Star certification. Additionally, the increase of assessing staff will help the Board achieve the goal of increasing new certified programs by 15% by October 2023.</t>
  </si>
  <si>
    <t xml:space="preserve">Workforce Solutions Capital Area works hand in hand with community partners in Travis County to develop a coordinated goal of increasing access to quality child care within our county. In collaboration with our community partners and through a survey conducted in September of our current and prospective Texas Rising Star programs, we have identified certain needs that we will look to meet with our planned FY 2023 Quality Initiatives. 
The needs identified include but are not limited to: 
1.  Assistance with hiring, training and retaining quality early childhood staff, 
2.  Training and education opportunities to assist with staff reaching their required hours of continuous education,  
3.  Supporting current Texas Rising Star programs and Entry Level Designated Programs with mentoring and resources to help ensure they can maintain, increase or achieve their Texas Rising Star Certification,
4. Assist programs with serving children of all needs by providing  behavior management and social/emotional education of staff and developmental screening for children, to help reduce the number of children that are expelled from Early Learning Programs,
5. And assistance educating parents on child development, the benefits of quality child care and promoting Texas Rising Star programs.
These needs will look to be met with the follow activities coupled with the continued activities identified in the 21-21-att2 report describing the use of CRRSA funding. Each activity is detailed below along with how success will be measured. While we seek input from many partners in designing our quality plan, we also recognize there will be unforeseen circumstances over the coming year that may call for us to deviate from this plan. Workforce Solutions Capital Area wishes to continue to be flexible to meet the ever-changing needs of our programs and the ever changing early childhood education landscape as a whole.  </t>
  </si>
  <si>
    <t>Subcontracted Trainings</t>
  </si>
  <si>
    <t>Capital Area will offer numerous research-based trainings in core knowledge areas of child development to help providers meet annual requirements for training hours. Sessions are conducted by CCS staffs well as hiring subject matter experts to provide additional specialized training series. Our goal is to ensure all Texas Rising Star Directors and Teachers meet the required Texas Rising Star training hours. Based on participation from previous years, we anticipate 1,000 directors and/or teachers to receive training hours through subcontracted trainings offered in FY23. Our goal is to have 95% of Texas Rising Star programs avoid going on an SIA due to lack of Director or Teacher training hours during their next Annual Monitoring visit. Projected budget amount: $50,000.00</t>
  </si>
  <si>
    <t>Conscious Discipline Training</t>
  </si>
  <si>
    <t>Capital Area looks to align our Early Learning Programs with the school district, currently using Conscious Discipline within their classrooms, to ensure successful transitions into public schools. We plan to hold four (4) total Conscious Discipline trainings. One in-person Conscious Discipline Basics Course for directors and administrators. This includes book and materials. Three (3) additional in-person Conscious Discipline Basics Courses for teachers will also be held with up to 50 participants in each course, including materials. One of these courses will be held in Spanish. The goal is to give the teaching staff of Texas Rising Star Certified programs the necessary tool to further support the social and emotional education in their classrooms. This will also help programs maintain and/or increase their Texas Rising Star  Level due to the Texas Rising Star Guidelines focusing more on teacher/child interactions. We will measure success by seeing an increase in Category 2 scores for programs who send staff to Conscious Discipline trainings. Projected budget amount: $75,000.00</t>
  </si>
  <si>
    <t>Jeannette Watson Wage Supplements</t>
  </si>
  <si>
    <t>Texas child care workers average $18,830/yr. Wage supplements are awarded to professionals for length of service and who have a certification or higher education in early-childhood-related studies. The program aims to augment low wages as well as decrease teacher turnover, helping children maintain a stable relationship with their caregiver. We will measure success by utilizing program data information to determine which staff who received the Wage Supplement remain employed after a 6 month period. Our goal is to have 85% of staff receiving the Jeanette Watson Wage Supplement remain at their program. This percentage of staff retention would exceed the industry average retention rate of 60-75%.  Anticipated recipients: 150. Projected budget amount: $894,674.00</t>
  </si>
  <si>
    <t xml:space="preserve">Director and Teacher Symposium
</t>
  </si>
  <si>
    <t>A multiple day, in-person Director and Teacher Symposium will be planned for the summer of 2023. This will include multiple training sessions and speakers promoting best practices for child care center directors, owners, and teachers ranging from program administration to early childhood curriculum. . Anticipated attendance 400+ teachers and directors. This will also provide Capital Area an opportunity to promote the Texas Rising Star program, aligning with our goal to increase the number of quality programs who accept Child Care Scholarships in Travis County. We will measure success by showing at least 80% of participants found the Symposium beneficial in the post evaluation process. Projected budget amount: $200,000.00</t>
  </si>
  <si>
    <t>Professional Early Learning Conference Scholarships</t>
  </si>
  <si>
    <t>Capital Area will provide scholarships to Early Learning Program Directors, Assistance Directors and Administrators to attend pre-selected early learning conferences in Texas. These conferences may include the Frog Street Splash Conference, TXAEYC Conference, or other relevant early learning and education based conferences. The goal is to provide professional development and networking opportunities to early learning program administrators in Travis County removing the barrier of registration costs that may otherwise prevent programs from attending. Our goal is to have 95% of Texas Rising Star programs avoid going on an SIA due to lack of Director training hours during their next Annual Monitoring visit. Projected budget amount: $40,000.00</t>
  </si>
  <si>
    <t xml:space="preserve">Director Credential Course
</t>
  </si>
  <si>
    <t>Capital Area will look to offer a Texas Health &amp; Human Services Commission-Child Care Regulation recognized Director Credential Course. Participants will receive professional development in both child development and business management in order to meet the criteria to apply for their Director’s Credential. Two different Director Credential Courses will be offered in FY23, allowing programs with new or prospective directors to gain a Director Credential Course thereby potentially increasing the program's Category 1 score. We will measure success by ensuring 30 early learning staff successfully complete the Director Credential. Projected budget amount: $30,000.00</t>
  </si>
  <si>
    <t xml:space="preserve">Texas Rising Star Assessor and Mentor Staff
</t>
  </si>
  <si>
    <t>Capital Area will look to maintain our current Texas Rising Star mentor staff in order to continue working with both current and Entry Level Designated Programs. With the anticipation of the Texas Rising Star Assessors moving to a centralized agency, we will look to eventually increase the number of Texas Rising Star Mentors on staff, replacing the Texas Rising Star Assessor positions with mentors, once the centralize agency takes over assessment duties. Presently we will look to maintain the current number of Texas Rising Star Assessors on staff in order to continue Annual Monitoring under the Texas Rising Star Guidelines and continue our work to assess Entry Level Designated programs prior to the 9/20/2024 deadline. This aligns with Workforce Solutions Capital Area and community partner's strategic plan of ensuring children and families in Travis County are able to access high-quality early learning programs. By expanding the number of Texas Rising Star Certified early learning programs, we will assist with meeting this need. We will provide Texas Rising Star Mentoring, in some capacity, to all 190 current Texas Rising Star Entry Level Designated programs contracted with Capital Area. We will measure success by seeing an increase in 40 new Texas Rising Star Certified programs by the end of FY2023. Projected budget amount: $1,083,484.00 (An additional $17,943 is provided by local funding sources for Texas Rising Star Personnel)</t>
  </si>
  <si>
    <t>Parent Trainings</t>
  </si>
  <si>
    <t xml:space="preserve">A series of conversations and trainings with parents in the CCS program will be conducted throughout FY2023. The topics will be determined with input from providers and Child Care Services Staff. The format of these trainings (virtual/in-person) will be determined based on the needs and safety of the parents and trainers selected. The goal is to increase awareness of the benefit of quality early childhood education on children's long term success and provide basic knowledge on early childhood development on a range of topics. Our goal is to engage 150 parents over multiple training opportunities throughout fiscal year 2023. We will measure success by the number of parents who attend our various training opportunities. Projected budget amount: $60,000.00
</t>
  </si>
  <si>
    <t>Frog Street Curriculum</t>
  </si>
  <si>
    <t xml:space="preserve">We will offer to Texas Rising Star providers Frogstreet Curriculum, a comprehensive, research-based program that integrates instruction across all developmental domains. The curriculum will be available from infant to Pre-kindergarten in both Spanish and English. The curriculum will be awarded to providers who have expressed a need that is reflected in their assessments and relationship with their mentor. We look to purchase Curriculum for 30 Early Learning Programs. We will measure success by seeing 90 percent of programs who receive the curriculum  maintain or increase their Texas Rising Star  Level throughout FY2023. This will be based on Category 2 and 3 scores only (as these are the categories most impacted by the curriculum) and will not include star level reductions based on CCR screenings. Projected budget amount: $200,000.00 (with an additional $200,000 in CRSSA funding going toward this activity). </t>
  </si>
  <si>
    <t>Early Learning Resources</t>
  </si>
  <si>
    <t xml:space="preserve">Programs often lack sufficient materials and equipment essential to a high-quality early learning environment. This project will award playground equipment, classroom materials, and other developmental resources required for maintain quality-rating certification, as well as resources for child development staff. We will measure success with this activity by seeing a 10% increase in the number of Texas Rising Star 3 and 4-star programs in FY2023 which aligns with the board's strategic vision of providing families access to more 3 and 4-star Texas Rising Star programs. Projected budget amount: $250,000.00 (with an additional $200,000 in CRSSA funding going toward this activity). </t>
  </si>
  <si>
    <t>Texas Rising Star Implementation Grants</t>
  </si>
  <si>
    <t>As we begin working with Entry Level Designation programs to ensure they become Texas Rising Star Certified within a two year period, money will be set aside for a Texas Rising Star Implementation Grant aimed at aiding programs with achieving Texas Rising Star Certification. Grants will be awarded to Entry Level Designated Programs actively working with a Texas Rising Star Mentor to support achieving Texas Rising Star Certification. The grant awards playground equipment, classroom materials, shelving and other developmental resources required for quality-rating certification, as well as resources for child development staff. We anticipate 30 Early Learning Programs receiving this grant. We will measure success by seeing 95% of programs receiving the grant achieving Texas Rising Star certification within 9 months of receiving their resources. Projected budget amount $100,000.00 (with an additional $100,000.00 in CRSSA funding going toward this activity)</t>
  </si>
  <si>
    <t xml:space="preserve">Texas Rising Star Marketing Materials
</t>
  </si>
  <si>
    <t>Updated Texas Rising Star banners, parent brochures and additional marketing materials for programs using the newly updated Texas Rising Star logo. The goal is to help inform parents and community partners about the Texas Rising Star program and to encourage enrollment in quality Early Learning Programs. We will look to measure success by seeing an increase in the percentage of CCS children enrolled in a Texas Rising Star program by the end of FY2023. We estimate purchasing an additional 50 Texas Rising Star banners for newly certified Texas Rising Star programs. Projected budget amount:  $3,000.00</t>
  </si>
  <si>
    <t>LENA</t>
  </si>
  <si>
    <t>Capital Area will partner with LENA to provide LENA based virtual coaching to at least four different early learning programs to participate in the LENA Building Brains through Early Talking program in classrooms. Programs will be provided with the necessary equipment and will receive coaching from a LENA certified coach to assist them with the implementation of the LENA program. The goal of the program is to improve Teacher/Child interactions thereby improving Category 2 scores. We will measure success by seeing an increase in Category 2 scores of those programs who participated in the LENA program. Projected budget amount: $30,000.00</t>
  </si>
  <si>
    <t>Teacher TRAC (Training, Retention and Compensation) Scholarships</t>
  </si>
  <si>
    <t>Teacher TRAC has increased the number of professionally trained early care and education workers in Travis County. Through college scholarships and stipends for materials, the program supports early childhood professionals as they pursue a CDA credential, or an Associate's or Bachelor's degree. We will measure success by providing a Teacher TRAC scholarship to 75 teachers within FY 2023. Projected budget amount: $50,000.00</t>
  </si>
  <si>
    <t>CLASS Assessment Certifications</t>
  </si>
  <si>
    <t>Texas Rising Star Mentors will achieve or maintain CLASS Assessment Certification which will help mentors assist programs with measuring effective interactions. This will assist mentors with improving a program's scores in Category 2 which is weighted heavier under the new Texas Rising Star Guidelines. We will measure success by seeing the average Category 2 scores of programs receiving Annual Monitoring increase based on the previous year's scores. Projected budget amount: $30,000.00</t>
  </si>
  <si>
    <t>Texas Rising Star Promotional Video</t>
  </si>
  <si>
    <r>
      <rPr>
        <sz val="12"/>
        <rFont val="Calibri"/>
        <family val="2"/>
        <scheme val="minor"/>
      </rPr>
      <t xml:space="preserve">
</t>
    </r>
    <r>
      <rPr>
        <i/>
        <sz val="12"/>
        <rFont val="Calibri"/>
        <family val="2"/>
        <scheme val="minor"/>
      </rPr>
      <t xml:space="preserve">Hearing and Vision Screenings
</t>
    </r>
  </si>
  <si>
    <t>Capital Area will offer hearing and vision screenings to Texas Rising Star programs in Travis County. Hearing and Vision Screenings will provide for the health and safety of the children at the program while minimizing administrative work for early learning programs. Screenings will also assist with Category 3 scores (P-PM-02) for programs looking to increase or maintain their Texas Rising Star  Level. We will measure success by offering a minimum of 20 Hearing and Vision Screenings to Texas Rising Star Programs in FY 2023. Projected budget amount: $25,000.00</t>
  </si>
  <si>
    <t>First Aid/CPR Classes</t>
  </si>
  <si>
    <t>In a survey, current Texas Rising Star providers in Travis County identified the need for in-person CPR/First Aid courses. Due to the current staffing challenges that many programs face, Capital Area will begin providing ongoing First Aid/CPR classes monthly to assist with ensuring all new and returning staff stay current on their First Aid/CPR certification. Each class will hold up to 50 teachers with a number of classes will also be available in Spanish. Our goal is to reduce the number of programs cited for 746.1315 -First AID and CPR Requirements by 50% at the end of FY23. Projected budget amount: $25,000.00</t>
  </si>
  <si>
    <t>Health and Safety PPE/Supplies</t>
  </si>
  <si>
    <t>The global health crisis put additional strain on the majority of our Early Learning Programs. The winter months often lead to an increase in illness and disease such as COVID-19, Seasonal Flu, and other respiratory viruses. The purchase of PPE and cleaning supplies (such as gloves and disinfectant wipes) for 120 programs will allow programs to minimize the impact of these illnesses and prevent widespread program shutdowns. With the public health climate continuously changing, the health and safety landscape will be monitored regularly to determine if further Health and Safety Supplies need to be purchased in FY23. We will measure success by ensuring PPE and supplies are provided to a minimum of 120 Early Learning Programs. (Project will be paid for out of CRSSA funding, totaling $60,200.00, therefor will not be counted to the total planned expenditures)</t>
  </si>
  <si>
    <t xml:space="preserve">Ages and Stages Questionnaire </t>
  </si>
  <si>
    <t>Capital Area will begin offering the ASQ-3 and ASQ-SE2 screening to parents and programs participating in the CCS program. The ASQ is an evidence-based developmental and social-emotional screening for children from one month to 5 1/2 years of age. This tool will help parents and Early Learning Programs identify children who need early intervention services and assist programs with providing appropriate supports, thereby reducing the need to expel a child from a program. We will measure success by having a minimum of 100 parents complete the ASQ-3 and/or ASQ-SE2 by the end of FY 2023. Projected budget amount: $5,000.00</t>
  </si>
  <si>
    <t>National Accreditation Fee Scholarships</t>
  </si>
  <si>
    <t>Support for Children with Disabilities and Mental Health</t>
  </si>
  <si>
    <t>Each one of the planned activities in our Board Area will be aimed at increasing the total number of Rising Star certified programs that have contracted with Child Care Services to provide subsidized care (Entry Level). Additionally, we intend to increase the star level of current 2 and 3- star providers. We aim to increase the number of infant and toddler care slots by 10% in our area. Our goal of increasing the total number of Rising Star certified programs and available infant and toddler childcare slots will be supported by providing the needed materials and equipment that will support programs’ meeting Texas Rising Star measures. Additionally, by providing targeted professional development sessions and college scholarships, we will increase the level of competence, skill, and ability of staff who work in currently certified Texas Rising Star programs and in programs who are working toward Rising Star Certification in all Texas Rising Star classrooms (infants through school-age).  We will continue to provide reimbursement for fees and support to our accredited providers who will be submitting their annual reports in 2023 and working on their reaccreditation.  We will continue to support other 3- &amp; 4-Star certified programs in their quest for NAEYC accreditation.  This year we intend to increase the number of  3 and 4 star-certified Family Childcare Providers that we support with targeted professional development and payment of fees to pursue NAFCC Accreditation.  Our 6 providers in the Shared Services project will continue to receive reimbursement for administrative business computer programming as well as reimbursement for CPR and First Aid training and pre-service training, to grow their business skills and be good stewards of the services provided to them.  All these efforts will be aimed at increasing the total number of Texas Rising Star certified programs and available infant and toddler slots in our area. Our efforts to support programs as they work with families and children with exceptional needs will be aided by the purchase of developmental screenings, (the ASQ) and provide mentoring and training from trained mentors.</t>
  </si>
  <si>
    <t>Increase the number of available infant and toddler slots in quality childcare programs</t>
  </si>
  <si>
    <t>Purchase materials, curriculum and equipment for Texas Rising Star certified programs to increase infant &amp; toddler capacity in their facility. We estimate a total of 5 programs will be assisted. We will measure success based on the increased infant &amp; toddler capacity at these programs. The number of infant &amp; toddler slots for subsidized children will increase by 5%.</t>
  </si>
  <si>
    <t xml:space="preserve">Increase the number of available infant and toddler slots in quality childcare programs
</t>
  </si>
  <si>
    <t xml:space="preserve">Provide targeted professional development and training for teachers in Texas Rising Star certified programs and those working toward Texas Rising Star certification in order to increase the number of available infant &amp; toddler slots across the board area by 5%. We will help to meet the need of programs’ hiring and retaining qualified infant &amp; toddler teachers in programs in order to open more classrooms to provide this care.  We estimate this professional development and training to reach all current Texas Rising Star certified programs as well as those Entry Level programs who are working toward certification.  </t>
  </si>
  <si>
    <t>Professional Development Opportunities</t>
  </si>
  <si>
    <t xml:space="preserve">Provide high quality training and professional development to staff at all current certified Texas Rising Star programs and to those EL programs working toward certification that complies with the requirements and expectations of Texas Rising Star Guidelines and Accreditation Standards (an estimated 600 childcare professionals will receive this training). Training topics will be delivered through contracted, certified trainers and by providing reimbursements to program staff for attendance at local and state early childhood conferences.  Attendance records, evaluations, and pre/post tests will be collected and analyzed following each training session.  Success will be measured based on attendees’ responses and suggestions as well as data collected from programs’ CQIPs. </t>
  </si>
  <si>
    <t>Reimbursement of Pre-Service Training</t>
  </si>
  <si>
    <t>We currently have 6 providers in the Shared Services project who have received support and services. We will continue to assist them in their quest to grow their business, learn new management skills, and be good stewards of the services provided to them.
Continue to support Shared Services by providing funds to reimburse them for pre-service training for staff.  This project meets a goal of our board to grow these program owners/directors’ business skills and be good stewards of the services provided to them. By reimbursing them for pre-service training, we aim to decrease the number licensing deficiencies in these programs.  Success will be measured based on CCR compliance and the percentage of providers who continue to participate in the Shared Services Alliance.</t>
  </si>
  <si>
    <t>CDA Scholarships</t>
  </si>
  <si>
    <t>Provide scholarships to staff at Texas Rising Star programs who attend one of the local community colleges and take child development and CDA courses in order to increase the number of early childhood program educators attaining a CDA or college degree in early childhood. We anticipate providing scholarships to 10 participants who work in Texas Rising Star certified programs. Success will be measured based on the number of courses/contact hours that each participant completes.</t>
  </si>
  <si>
    <t>Texas Rising Star/Quality Personnel Costs</t>
  </si>
  <si>
    <t>Provide personnel costs for Texas Rising Star/Quality staff to provide technical assistance and mentoring to early learning programs.  These costs will be aimed at supporting programs to attain, maintain, or increase their star level.  Additionally, 2 staff are in a dual role and also conduct assessments 50% of the time for initial applications and annual monitoring.  We plan to provide these services to our 220+ CCS contracted providers in our board area.  We will measure success by the increase in Texas Rising Star participation and certification.</t>
  </si>
  <si>
    <t xml:space="preserve">Equipment and Materials </t>
  </si>
  <si>
    <t>Purchase equipment, materials, and resources and consultation services for programs who are working to become Texas Rising Star certified or to increase and/or maintain their star level certification.   We will measure success based on the increase in Texas Rising Star participation and/or star level increase or the retention of current Texas Rising Star certified programs.  We anticipate being able to assist at least 50 programs.
Increase the total number of Texas Rising Star certified programs and to support current Texas Rising Star certified programs who are pursuing a higher star level and/or maintaining quality.</t>
  </si>
  <si>
    <t xml:space="preserve">Materials and Equipment
</t>
  </si>
  <si>
    <t>Increase the level of competence in Texas Rising Star programs’ policies and procedures related to health and safety.
Provide health and safety materials, equipment and consultation services as necessary to support Texas Rising Star certified providers and Entry Level providers.  These activities will assist those Entry Level programs who require specific assistance in meeting pre-star designation.  Assistance will also be provided to those Texas Rising Star certified providers with identified health &amp; safety related deficiencies. Success will be measured based on the decrease in licensing deficiencies; and an increase in the number of Texas Rising Star screening compliances with Entry Level providers.</t>
  </si>
  <si>
    <t xml:space="preserve">Reimbursement for First Aid/CPR
</t>
  </si>
  <si>
    <t>We currently have 6 providers in the Shared Services project who have received support and services. We will continue to assist them in their quest to grow their business, learn new management skills, and be good stewards of the services provided to them.
Continue to support Shared Services by providing funds to assist to reimburse them for CPR/First Aid for staff.  This project meets a goal of our board to grow these program owners/directors’ business skills and be good stewards of the services provided to them. By reimbursing them for CPR/First Aide, we aim to decrease the number licensing deficiencies in these programs.  Success will be measured based on CCR compliance and the percentage of providers who continue to participate in the Shared Services Alliance.</t>
  </si>
  <si>
    <t>ASQ Kits</t>
  </si>
  <si>
    <t xml:space="preserve">Early childhood providers who use the ASQ tools will be better able to cope with the development needs and when dealing with children who have challenging behaviors.  By utilizing these tools and engaging families, our providers will be better equipped to avoid expulsion and negative outcomes for children overall in their programs.
Purchase the ASQ-3 and the ASQ-SE for Texas Rising Star providers who would like to participate in using this tool as a quality screener for children’s development.  We will provide support and technical assistance as needed by mentors who have been trained to use the ASQ-3 and the ASQ-SE.  As the rate of preschool expulsion increases, early learning programs require additional supports to aide in identifying those children with special behavior challenges and to decrease the expulsion rate in early learning programs.  We plan to assist 10 programs.  Success will be measured by the number of early learning programs using the ASQ-3 and ASQ-SE successfully by 10%. </t>
  </si>
  <si>
    <t>Reimbursement for Application</t>
  </si>
  <si>
    <t>Continue to support those Texas Rising Star Certified programs who are working toward submitting candidacy for NAEYC and application for NAFCC accreditation in 2023.  
Provide reimbursement to programs who are enrolling, submitting applications and candidacy for NAEYC Accreditation and for pursuing NAFCC accreditation; provide consultation and training as needed.  A goal of our board area is to increase the number of accredited early learning programs. We anticipate 6 early learning programs will submit applications for accreditation this year. We will measure success by the number of qualified applicants to either NAEYC or NAFCC. The outcomes will also be based on the continued or increased star level of the applicant programs. Only 3 or 4 star certified will be supported through this activity.</t>
  </si>
  <si>
    <t>Reimbursement for Annual Fees</t>
  </si>
  <si>
    <t xml:space="preserve">Continue to support the ongoing level of quality in currently accredited programs. 
Provide reimbursement to childcare programs who are NAEYC, or NAFCC accredited that are renewing their annual fees in 2023. A goal of our board area is to increase the number of accredited early learning programs. We anticipate 14 early learning programs will apply for re- accreditation (annual fees) this year. We will measure success by the number of accredited programs with either NAEYC or NAFCC that maintain accreditation. The outcomes will also be based on the continued or increased star level of the accredited programs. </t>
  </si>
  <si>
    <t>Shared Services: Technical Assistance</t>
  </si>
  <si>
    <t>We currently have 6 providers in the Shared Services project who have received support and services. We will continue to assist them in their quest to grow their business, learn new management skills, and be good stewards of the services provided to them.
Continue to support Shared Services by providing funds to assist with technical assistance and office support to providers in the project. This project meets a goal of our board to grow these program owners/directors’ business skills and be good stewards of the services provided to them.  Success will be measured based on CCR compliance and the percentage of providers who continue to participate in the Shared Services Alliance.</t>
  </si>
  <si>
    <t xml:space="preserve">Workforce Solutions of the Coastal Bend's (WFSCB's) child care quality activities focus on school readiness at its Texas Rising Star (Texas Rising Star) certified child care centers, especially in these child care centers' Pre-Kindergarten classrooms by emphasizing early literacy and early numeracy.  In addition to early literacy and early numeracy, directors management topics and children with special needs are also areas our child care quality program focuses on.  During FY2023, as part of the onboarding process for the Entry Level Designated (ELD) Texas Rising Star providers, WFSCB is purchasing items for the providers that will enable them to achieve the structural measures during the initial Texas Rising Star assessment.  WFSCB surveys our child care providers quarterly to determine what their needs are regarding professional development trainings and resources.  We have a Child Care Quality Program Liaison position that makes quarterly site visits to the child care centers to observe how child care staff are using the quality child care resources that have been placed in the centers and hear directly from them (child care staff) about any concerns or training needs they have.  WFSCB will measure the success of these specific initiatives based on the following indicators:  (1) We will utilize the Frogstreet curriculum and assessments in the Pre-Kindergarten classrooms at the Texas Rising Star child care centers to teach early literacy and early numeracy instructional concepts.  Success of this initiative will be based on student performance on the Frogstreet assessment tools for these instructional concepts with a minimum of 70% of the children in these classrooms demonstrating mastery. (2) The success of directors management training and children with special needs professional development training workshops will be based on attendance and measured by the number of child care staff who attend the professional development training workshops, classes, and events (indicated in other categories listed on the Expenditure Plan) and on feedback from the Child Care Quality Program Liaison position regarding how the resources are being used.  (3) The success of the items purchased for the ELD providers will be determined by the provider attaining Texas Rising Star level 2 Star status during their Texas Rising Star initial assessment.  The child care quality activities and strategies align with our Board's Strategic Plan by enhancing/elevating the level of quality and service provided by the child care staff at these child care centers.  This allows the child care staff at these child care centers to provide an enhanced level of quality in the services they provide to the children and families they serve.  An indirect benefit of the child care quality activities we provide is that it "helps to shape and build the workforce of the future by establishing an instructional/educational  foundation for children ages 0-5".  This foundation will hopefully prevent these children from developing any educational gaps in learning when they enter the public school system.    </t>
  </si>
  <si>
    <r>
      <rPr>
        <sz val="12"/>
        <rFont val="Calibri"/>
        <family val="2"/>
        <scheme val="minor"/>
      </rPr>
      <t xml:space="preserve">
</t>
    </r>
    <r>
      <rPr>
        <i/>
        <sz val="12"/>
        <rFont val="Calibri"/>
        <family val="2"/>
        <scheme val="minor"/>
      </rPr>
      <t xml:space="preserve">Equipment/Materials
</t>
    </r>
  </si>
  <si>
    <t xml:space="preserve">WFSCB utilizes some of its child care quality funding to support our Infant/Toddler Initiative.  This initiative enables WFSCB to assist providers in increasing the capacity of the number of infants and toddlers they can serve at their child care centers.   Providers must have an empty space that can be designated as a classroom for either infants or toddlers.  WFSCB will provide the materials, equipment, and resources specific to infant and toddler development, including, but not limited to, cribs, changing tables, chairs, high chairs, and curriculum.  The provider hires and pays the salary of this classroom's teacher.  WFSCB's goal is to increase the infant/toddler capacity in 8 Texas Rising Star child care centers (including Texas Rising Star ELD child care centers) during FY2023.  The expected outcomes are to increase the number of infant/toddler slots, i. e., capacity in our Board area by the following numbers: (a) 40 infants; (b) 80 toddlers; or (c) a combination of 20 infants and 40 toddlers for a total of 60 additional slots within both Texas Rising Star and non-Texas Rising Star child care providers.   The success of the Infant/Toddler Initiative will be based on the number of "new" infant/toddler spaces that are created during FY2023.  WFSCB will provide professional development training on health and safety training specific to infants and toddlers, including, but not limited to, safe sleep practices, early brain development, shaken baby syndrome and sudden infant death syndrome for 60 infant and toddler classroom teachers in FY2023.  The success of the professional development training for the infant and toddler child care staff will be based on their attendance at these professional development training workshops.  </t>
  </si>
  <si>
    <r>
      <rPr>
        <sz val="12"/>
        <rFont val="Calibri"/>
        <family val="2"/>
        <scheme val="minor"/>
      </rPr>
      <t xml:space="preserve">
</t>
    </r>
    <r>
      <rPr>
        <i/>
        <sz val="12"/>
        <rFont val="Calibri"/>
        <family val="2"/>
        <scheme val="minor"/>
      </rPr>
      <t xml:space="preserve">Professional Development Trainings and Conferences
</t>
    </r>
  </si>
  <si>
    <t>Professional development training activities for child care center directors, assistant directors, and staff is aligned with the Board's child care quality program initiatives of school readiness (early literacy and early numeracy); children with special needs, and directors management topics.  The professional development training activities are available to all child care providers with Workforce Provider Agreements (Texas Rising Star and non-Texas Rising Star child care providers).  Professional development training activities will be conducted on Pre-Service Training; Frogstreet curriculum; Child Care Regulation's (CCR's)Minimum Standards update; Challenging Behaviors and Classroom Management; Health and Safety Topics; Staff Retention; Staff Wellness.  The goal is to have a minimum of 20 child care center staff attend each professional development training activity.  We will host our annual Home Providers Symposium (the goal is to have 50 home providers attend this event), Directors Symposium (the goal is to have 75 directors and assistant directors attend this event), and "Back to School" Teachers Fair (the goal is to have 200 child care center staff attend this event).  WFSCB will measure success at the professional development training workshops and events based on attendance, with success being based on reaching the attendance numbers previously listed.  Child care staff who attend the professional development training workshops and events will learn information and strategies that will increase their knowledge of early childhood education and enhance their interactions with the children they serve on a daily basis which will reduce the number of child care regulation deficiencies the child care center could possibly receive.  The Texas Rising Star licensing screening form will be used to monitor child care center licensing deficiencies.</t>
  </si>
  <si>
    <t xml:space="preserve">WFSCB will conduct 1 Child Development Associate CDA) training class (with a minimum of 8 participants per class). 
The goal is to have a minimum of 10 child care center staff participate in the CDA class and award 10 CDA credentials during BCY2023.  The CDA training will assist Texas Rising Star  ELD child care providers in meeting criteria for the child care center's initial Texas Rising Star assessment.  WFSCB will measure success of the CDA training on the number of participants who receive the CDA credential upon completion of this training.  </t>
  </si>
  <si>
    <t xml:space="preserve">
Texas Rising Star and Child Care Quality Program Staff
</t>
  </si>
  <si>
    <t xml:space="preserve">This funding will be used to cover salary/personnel costs for the Texas Rising Star staff and any training the staff will need in BCY2023.  We will conduct "new" Texas Rising Star Provider Orientation meetings (3 meetings, held quarterly beginning in the second quarter) for those entry level designated (ELD) providers who will receive mentoring services in their respective quarter during BCY2023. This funding will also be used to cover salary/personnel costs associated with the Child Care Quality Program Specialist (0.5 FTE) and the Child Care Quality Program Liaison (1.0 FTE) positions under Quality Improvement (deducted from the CCQ 4% allocation).  </t>
  </si>
  <si>
    <r>
      <rPr>
        <sz val="12"/>
        <rFont val="Calibri"/>
        <family val="2"/>
        <scheme val="minor"/>
      </rPr>
      <t xml:space="preserve">
</t>
    </r>
    <r>
      <rPr>
        <i/>
        <sz val="12"/>
        <rFont val="Calibri"/>
        <family val="2"/>
        <scheme val="minor"/>
      </rPr>
      <t xml:space="preserve">Materials, Equipment, Resources, and Incentives
</t>
    </r>
  </si>
  <si>
    <t>This funding will be used to purchase materials, equipment, curriculum, and resources for entry level designated (ELD) providers who will be receiving mentoring services in their respective quarter during BCY2023. These resources will be provided to 20 ELD providers in BCY2023.  ELD providers who receive a Texas Rising Star 4 Star designation upon their initial Texas Rising Star assessment will receive a $1,000 stipend.  This stipend will be used to provide $50 staff bonuses to center staff.</t>
  </si>
  <si>
    <t xml:space="preserve">
PPE
</t>
  </si>
  <si>
    <t>Needs were determined by conversations with Directors and staff.  Success will be measured by results of Quarterly Screenings and Initial and Recertification assessments. Board's Strategic Plan aligns with the plan to increase the quality of care for the children in the Concho Valley.</t>
  </si>
  <si>
    <t>Expansion Infant and Toddler Slots</t>
  </si>
  <si>
    <t>Provide cribs, tables, chairs, feeding tables, etc. to help establish 14 more infant and toddler spots for 3 Entry level and/or Texas Rising Star Certified centers. This activity will help increase the number of infant/toddler spots available among the Texas Rising Star programs. These additional spots will also help increase CCS performance numbers.</t>
  </si>
  <si>
    <t>Provide training on strictly Infant and Toddler topics: Responsive Caregiving, Language and Communication Development, and Cognitive Development to help increase the quality of infant/toddler care provided. Professional Development is provided to all child care staff in order to help them obtain the required training needed for the Texas Rising Star program. Our monthly PD trainings are attended by 30 to 75 participants each month. Participants will complete before and after  evaluations for each Professional Development training.</t>
  </si>
  <si>
    <t xml:space="preserve">According to the annual CCS Training Topics Survey sent to CCS Providers, results showed most caregivers were interested in the following topics: Child Growth and Development, Social and Emotional, Learning Environment, Child Guidance, Development Through Play, and Professionalism. These activities help child care staff obtain the required training for Texas Rising Star centers. These trainings will also help our caregivers understand the requirements for child care centers which will result in fewer CCR critical def+B17:B21iciencies to be cited and Impacts Notices to be sent out. Attendance for each monthly training reaches 25 or more child care staff. Measurable outcomes are based on before and after evaluations, as well as, a decrease in CCR deficiencies being cited in Texas Rising Star programs. </t>
  </si>
  <si>
    <t>CCS will sponsor a Child &amp; Youth Conference in order for teachers to obtain professional development to help them have a better understanding of best practices in the classroom. This conference is attended by approximately 200 child care staff throughout the Concho Valley. Performance evaluations will be passed out for participants to complete and are collected at the conclusion of the conference in order to measure outcomes.</t>
  </si>
  <si>
    <t>CDA Stipends</t>
  </si>
  <si>
    <t>Texas Rising Star Personnel Costs</t>
  </si>
  <si>
    <t>Mentor and Assessor salaries, benefits, and travel. These personnel costs are needed in order to help Texas Rising Star staff stay relevant to practices and procedures related to appropriate child care. Texas Rising Star staff will be able to help increase provider participation in Texas Rising Star certification and/or to maintain or increase Star levels.</t>
  </si>
  <si>
    <t xml:space="preserve">Texas Rising Star and Interested Texas Rising Star Providers </t>
  </si>
  <si>
    <t>Provider outdoor playground materials and equipment for 6 Certified Texas Rising Star Providers and 28 Entry Level Providers. This activity will help increase the participation in the Texas Rising Star program and/or help increase Star levels.  These materials/equipment will help promote learning for all age and learning levels.</t>
  </si>
  <si>
    <t>Texas Rising Star Providers</t>
  </si>
  <si>
    <t xml:space="preserve">With new regulations, rules and guidance for Texas Rising Star, WFSDallas strategies have shifted to focus on onboarding, mentoring, and continuous quality improvement for new early learning programs as well as retaining existing star leveled programs. Our goal is to enhance child care quality to maximize the delivery and availability of safe and stable child care services that ultimately assists families to become independent from public assistance while parents are working or attending job training or education programs.  The effort will require capacity building. From the work of our Mentors and contracted Assessors, we are able to assess and determine areas of need that aligns with the Texas Rising Star requirements. In addition, WFSDallas continues to build partnerships to collaborate on data collection to assist with the child care needs in Dallas County.  Childcare Group is our primary contractor that operates and manages all Texas Rising Star activities provided through multiple procured vendors.  We also work with Dallas College, Educational First Steps, Camp Fire of Texas, and other non-profits/agencies to provide professional development and services leveraging funds to best meet the needs of our providers in Dallas County. We assess each of the quality activities through evaluations provided to each participant and/or vendor. System tools will allow us to review Texas Rising Star assessment scores for all certified programs and determine needs by Texas Rising Star categories as well as track increase or decline in scores. Our efforts are ongoing to continuously improve our systems, activities and delivery of services to meet our providers where they are.  Our efforts continue with seeking staffing talent pipelines to assist providers with attracting and retaining staff; utilizing and building communities of practice networks for sharing and collecting the needs of our providers; and increasing access and availability to quality child care as we onboard new early learning programs.  In addition, we will enhance services to improve the teacher-child interactions which are known to correlate strongly with high-quality care and positive child outcomes.    </t>
  </si>
  <si>
    <t xml:space="preserve">LENA Grow
</t>
  </si>
  <si>
    <t xml:space="preserve">Expand LENA Grow program - an innovative, research-based initiative for infant and toddler teachers/classrooms.  Implement in 10 Texas Rising Star program infant/toddler classrooms with a goal of seeing 25% improvement in scoring and improve the teacher-child interactions aligned with category 2.  This initiative will increase language development and increase overall teacher-child engagement.  Data collected through LENA's talk pedometer technology provides insight to teachers on current interactions and identifies actions to improve them.  </t>
  </si>
  <si>
    <t>Reflective Supervision</t>
  </si>
  <si>
    <t>Infant and toddler professionals to receive the emotional support to effectively serve children and families. Additional 5 cohorts of up to 10 individuals with a 10% goal of provider participation.  1 on 1 Individual Coaching in Reflective Supervision Practices (Post Reflective Supervision/Consultation Practices Training).</t>
  </si>
  <si>
    <t xml:space="preserve">Expansion Grants
</t>
  </si>
  <si>
    <t xml:space="preserve">Offer up to 25 expansion grants to assist providers in increasing infant/toddler capacity in high demand areas including equipment, technology and software refresh. Grants awarded will expand capacity and accessibility to quality care with improving category 3: program and administration of the ELP and category 4: indoor/outdoor environment. Analysis will be conducted to determine how the activity affected the shift in enrollments, business management practices and ultimately an increase in revenue. </t>
  </si>
  <si>
    <t>Advancing Equity &amp; Inclusion</t>
  </si>
  <si>
    <t xml:space="preserve">Advancing Equity &amp; Inclusion will support ELPs and classroom teachers with strategies to better serve children exhibiting signs of trauma or behavioral health issues and create a more safe and stable environment of quality care and impacting category 2: Teacher-Child Interactions.  Up to 50 ELPs will work alongside trained and certified Trauma Informed Care professionals to equip early learning programs to recognize and address the symptoms of trauma. This activity will increase sustainability by providing Trauma Informed Care to early learning providers, improving the tracking of referrals, working to reduce the number of childcare transfers, increasing the number of documented family referrals directed to Help Me Grow North Texas, as well as outreaching among training programs and parents. </t>
  </si>
  <si>
    <t xml:space="preserve">Infant Toddler Capacity Building
</t>
  </si>
  <si>
    <t>Work with 15 ELPs in areas deemed to be “childcare deserts” according TWC's data specific to Dallas County to increase childcare capacity and enrollments for infants and toddlers. Out of 145 programs in these areas, 42 programs are Texas Rising Star certified, 14 do not serve infants or toddlers, and an additional 10 do not serve infants. Increasing accessibility by adding a minimum of 5 additional Texas Rising Star providers who offer infant/toddler quality care will in turn improve the overall need of child care in these areas.</t>
  </si>
  <si>
    <t xml:space="preserve">Contracted Slots
</t>
  </si>
  <si>
    <t>Provide supports to Texas Rising Star providers that will be participating in the contracted slots pilot with the expansion of infant and/or toddler classrooms (furniture, supplies, equipment and/or technology). Supports will assist with the opening and/or expansion of classrooms to serve a total of 25 slots for this pilot.  The contracted slots pilot will assist with building the supply of child care for infant and toddlers along with continuity of care and support improved business practices for the participating providers. Tracking of activities from the implementation process to the end of the pilot will assist the 2 participating Board areas as well as TWC in determining the success of this pilot.</t>
  </si>
  <si>
    <t xml:space="preserve">Professional Development
</t>
  </si>
  <si>
    <t xml:space="preserve">Offer up to 16 hours monthly of professional development opportunities such as, but not limited to:
- Ongoing training opportunities to ensure required training is available and accessible to obtain training hours to support Texas Rising Star program criteria through multiple training options.
- Continued efforts in providing Directors and Mentors training in comprehensive leadership development and management skills utilizing Educate for a more comprehensive training experience across four core practice areas (data utilization, embedded professional development, high-quality teaching practices, and intensive family engagement). 
- Onboarding new ELP's and providing resources to participate in Texas Rising Star as well as supporting current Texas Rising Star programs through a new model "Liftoff to Quality".
- Continue building and utilizing community of practice networks to assist with best business strategies to assist with increasing revenue and operating a sustainable business.  
- Ongoing training opportunities specific to classroom management, developmentally appropriate practices, and indoor/outdoor learning.
Host conferences specific to Diversity, Equity and Inclusion; Social-emotional development and support; Business Bootcamps, and other training series focused on the Texas Rising Star categories.  450 ELPs and their staff has the opportunity to receive professional development/training to assist with enhancing the quality of child care and meeting the minimum training requirements. All participates will be required to register and receive confirmation for attendance.  Attendance will be tracked and recorded. Evaluations will be provided for all trainings. </t>
  </si>
  <si>
    <t>CDA Preparation and Credential Attainment</t>
  </si>
  <si>
    <t xml:space="preserve">The CDA preparation and credential attainment will assist with the talent development pipeline as well as enhance the skill set of individuals currently in the child care profession. Offer CDA preparation courses through Dallas College for up to 90 students and offer additional opportunities through other vendors for accessibility and scale.  This effort will support additional opportunities for credential completion. Student incentive awards for credential achievement will be provided. Projected outcomes are a 95% completion rate with 85% credential attainment rate. </t>
  </si>
  <si>
    <t>Educational Scholarships and Incentives</t>
  </si>
  <si>
    <t>The educational scholarships will assist with the talent development pipeline as well as enhance the skill set of individuals currently in the child care profession. A minimum of 30 students will pursue an Associate Degree of Science Child Development and Early Childhood Education (AAS) or Bachelor of Science Child Development and Early Childhood Teaching (BAS). Student incentive awards for credential achievement will be provided. Projected outcomes are a 95% enrollment rate.</t>
  </si>
  <si>
    <t>Management and operations of the Texas Rising Star and Quality Initiatives program</t>
  </si>
  <si>
    <t xml:space="preserve">Build staff capacity to support efforts increasing Texas Rising Star ELP's.  450 ELPs are not Texas Rising Star in Dallas County.  Staff will assist providers with onboarding to Texas Rising Star and maintaining existing Texas Rising Star providers by coordinating quality initiatives with additional vendors and partnerships. Activities will be coordinated targeted according to the Texas Rising Star Assessment categories.  Increase the number of Contracted Assessors by 10 who will conduct assessments (Dallas, Tarrant, and North Central TX) to determine Texas Rising Star status of new programs and recertify existing programs; and purchase software to enhance system reporting to assist with workflow management and efficiencies.  An increase of 25% of new Texas Rising Star providers in Dallas County is the initial target.
</t>
  </si>
  <si>
    <t xml:space="preserve">Texas Rising Star certification supports </t>
  </si>
  <si>
    <t xml:space="preserve">Continue offering more frequent grants and incentives opportunities: for classroom materials and curriculum for incoming Texas Rising Star programs as well as those who increase their star level to support maintaining their Texas Rising Star status; classroom expansion efforts; and achieving goals.  This opportunity will be offered to 450 ELPs.  The goal is to support programs in maintaining their Texas Rising Star status, improving and/or onboarding in areas of need according to the Texas Rising Star Assessment areas.  Mentors will work each of the ELPs assess those needs.  Outcomes will be measured by the ELPs Texas Rising Star status and retention.
</t>
  </si>
  <si>
    <t xml:space="preserve">Technology Support
</t>
  </si>
  <si>
    <t xml:space="preserve">To assist students who are participating in educational scholarship opportunities through child care quality, tablets and/or laptops will be offered for access as a loaner to avoid technology barriers to assist the students with completing their course work while enrolled in educational opportunities. Up to 30, students at any given time has this opportunity. This initiative supports the need of meeting technology barriers and assisting students through completion.  Success will be determined by the students utilizing the equipment and their completion rate.  We expect a 95% completion.
</t>
  </si>
  <si>
    <t>Supporting health &amp; safety</t>
  </si>
  <si>
    <t>Continue providing book kits for Texas Rising Star providers for up to 250 sites (Booger Bear, the Germ-Blasting Superhero teaches kids how to keep themselves and each other safe with nose blowing, sneezing, coughing, tissue disposal and hand sanitizing skills).  Focus to enhance outdoor learning activities by supporting health and safety equipment for outdoor learning.  Equipment will be centered around covered areas to protect the children as well as equipment from over heating. The effort will meet the need of providers through category 4: indoor and outdoor environments. With these supports, ELPs will be encouraged to incorporate additional activities in outdoor learning.  Participating programs will be surveyed for outcomes.</t>
  </si>
  <si>
    <t>Purchasing materials, equipment, and/or resources for early learning programs, including PPE</t>
  </si>
  <si>
    <t>Purchase health &amp; safety materials, equipment and/or resources including PPE for ELPs according to the CDC guidelines as needed to ELPs seeking Texas Rising Star and/or existing Texas Rising Star providers.  Awards will be determined based on need indicated by Mentors or requested by the ELP.  We estimate supporting 250 ELPs as needed.  This effort will assist ELPs in creating and maintaining safe and healthy environments for quality care.  The issuances will be tracked and documented.</t>
  </si>
  <si>
    <t>First Aid and CPR certification</t>
  </si>
  <si>
    <t xml:space="preserve">Continue to partner with local agencies to provide first aid and CPR training and certification up to 250 individuals with 95% receiving their certification. This opportunity will be offered to ELPs and their staff to maintain their certification as part of category 1: director and staff qualifications and training.  </t>
  </si>
  <si>
    <t>CLASS</t>
  </si>
  <si>
    <t>The Classroom Assessment and Scoring System (CLASS) provides teachers with research- proven insights, skills, and strategies to improve interactions. This opportunity will be offered to Mentors, Directors, and Teachers (approximately 300) to provide insight of the assessment specific to infants and toddlers to support the improved of teacher-child interactions, category 2. Partner with Teachstone for the training.  This initiative will increase the knowledge and benefits of CLASS to assist Mentors in their role with working with ELPs as well as provide the Directors and Teacher the opportunity to learn about CLASS. As a result of this activity, ELPs will gain interest in CLASS to pursue a greater participation.</t>
  </si>
  <si>
    <t xml:space="preserve">CLASS
</t>
  </si>
  <si>
    <t>The Classroom Assessment and Scoring System (CLASS) provides teachers with research- proven insights, skills, and strategies to improve interactions. This opportunity will be offered to Mentors, Directors, and Teachers to provide insight of the assessment specific to infants and toddlers to support the improved of teacher-child interactions.</t>
  </si>
  <si>
    <t>LENA Grow</t>
  </si>
  <si>
    <t xml:space="preserve">Research-based, data driven system that helps teachers gain the skills to measurably improve classroom quality and boost interactions. Will implement program in 15-20 Texas Rising Star classrooms with goal of seeing 10% increase in scores. This initiative will increase language development and increase overall teacher-child engagement.  Data collected through LENA's talk pedometer technology provides insight to teachers on current interactions and identifies actions to improve them.  </t>
  </si>
  <si>
    <t>Accreditation Support</t>
  </si>
  <si>
    <t>Through partnerships with local agencies and ELP's seeking national accreditation, we will support these efforts by providing materials aligned with Texas Rising Star and the accreditation requirements to avoid any duplication, but rather advance their efforts to achieve accreditation status. We will work with Educational First Steps to identify a minimum of 5 ELP's seeking assistance to support. This support will assist with building capacity and leveraging funding to best assist the ELPs seeking national accreditation as well as Texas Rising Star.  This effort will be determined successful as we work with 5 ELPs in becoming Texas Rising Star.</t>
  </si>
  <si>
    <t>Workforce Sustainability/Business Coaching</t>
  </si>
  <si>
    <t xml:space="preserve">In supporting the TWC-led business coaching model, ELPs participating will receive additional support through neighborhood hubs with a combination of one on one, virtual learning and technical assistance opportunities.  This initiative will address the child care crisis which includes the high cost of delivering services, teacher shortages, classrooms and programs closing.  In doing so, staff will assist with improving efficiencies by offering additional technical assistance with teaching the importance of the "Iron Triangle" model.  Business management systems will be provided if needed.  This opportunity will be offered to at least 45 ELPs to assist in enhancing business practices and category 3: program and administration. Analysis will be conducted to determine how the activity affected the shift in enrollments, business management practices and ultimately an increase in revenue. </t>
  </si>
  <si>
    <t xml:space="preserve">Shared Services
</t>
  </si>
  <si>
    <t>Seek additional opportunities to offer shared services to Texas Rising Star providers specific to healthcare benefits and business practices based on surveys.  Continue to build and expand on best practices for provider technological solutions hardware, software, etc.); offer Pre-K partnership support and resources; engage more participation in communities of practice to share best business practices. Collaborate with existing partners offering shared services and inform all ELPs in our system aware of those opportunities to improve category 3: program administration. Information will be provided to all ELPs and made available through the child care portal.  Surveys will be conducted to follow up and determine if services were beneficial.</t>
  </si>
  <si>
    <r>
      <t xml:space="preserve">Overall narrative must address the following:
• How needs were assessed/determined
• How success will be measured
• Alignment with the Board's Strategic Plan
</t>
    </r>
    <r>
      <rPr>
        <b/>
        <i/>
        <sz val="12"/>
        <rFont val="Calibri"/>
        <family val="2"/>
      </rPr>
      <t xml:space="preserve">
</t>
    </r>
    <r>
      <rPr>
        <b/>
        <sz val="12"/>
        <rFont val="Calibri"/>
        <family val="2"/>
      </rPr>
      <t>Boards are required to enter FFY Planned Expenditures on this tab for each quality category.</t>
    </r>
  </si>
  <si>
    <t>Deep East Texas will create and strengthen the foundation of early childhood education that will support a child's continuation into post-secondary education and then into the workforce.   Include parents in all aspects of learning and development in order to allow the education to continue in the home.  
Strategy 1: Prepare children for public education by providing a high quality, detailed, age appropriate curriculum at Texas Rising Star (Texas Rising Star) certified centers. Assigning children a Texas Education Agency (TEA) identification number that will follow them from early education through post-secondary education to identify early intervention success in quality childcare.  
Result: Meeting or exceeding target performance number of children in care each program year.
Strategy 2: Assessing and mentoring Texas Rising Star Centers to meet higher quality standards of childcare. Increasing the number of certified Texas Rising Star centers and increasing current Texas Rising Star centers Star levels. 
Result: Texas Rising Star Certified Centers-2022-2023: 65%--  2023-2024: 85%
Strategy 3: Assessments and recommendations identified by the Child Care Business Specialists will Increase the capacity and quality of child care centers/homes throughout the 12-county region
Result: 2022-2023: Complete regional assessments, establish relationships with providers, and identify business opportunities; 2023-2024:  Actively assisting 20 child care providers  
The Board will address the needs of individual child care providers, as well as centers/homes as a whole, by purchasing materials to provide a high quality, detailed, age appropriate learning environment to all children in care.    The needs of each center/home will be assessed based on the last assessment, as well as needs Texas Rising Star mentors discover while observing/coaching at the centers/homes.
How needs were assessed and determined: The Board formed a Childcare Advisory Committee of Texas Rising Star providers and met quarterly to discuss the CCQ plans. The Advisory Committee provided feedback of needs of current Texas Rising Star Centers and with the new requirements of all Providers becoming Texas Rising Star what the new centers would need to meet initial Star Level certification. The Board staff reviewed the Tri-Agency initiative and educational needs of area schools and solicited input from several area ISD Administrators and post-secondary educators of the needs of early childhood educators to prepare the children as they enter secondary education. The Board staff also presented the plan for input to the Operations and Executive committees of the local board for input into the CCQ plan. The key elements noted included early intervention and introduction to language, reading and mathematical, which fits into the STEM of secondary and post-secondary education.</t>
  </si>
  <si>
    <t xml:space="preserve">Mentor and Assessor visits
</t>
  </si>
  <si>
    <t xml:space="preserve">Texas Rising Star mentors/assessors will provide mentoring for current and new Texas Rising Star centers .
Board Strategy 2
Measure of Impact goal: Recruit all Entry Level  Texas Rising Star providers and maintain the current certified Texas Rising Star child care providers.  Texas Rising Star staff will provide mentoring visits with approximately 90 child care centers/homes.
</t>
  </si>
  <si>
    <t xml:space="preserve">Classroom Educational Items as required for Texas Rising Star
</t>
  </si>
  <si>
    <t>The Board will purchase interest areas, classroom educational supplies, curriculum which includes phonemic awareness, and other items for providers to obtain, maintain or increase Texas Rising Star certification. Shade structures may be purchased for Texas Rising Star Entry Level and certified centers/homes.  The shade structures will assist providers in meeting outdoor learning environment expectations for Texas Rising Star (P-OLE-03). 
Board Strategy 2
Measure of Impact goal: 100% of Entry Level and Certified Texas Rising Star Centers/Homes receive materials from this category based on need expressed by the Child Care Center/Home and/or Texas Rising Star mentor.  Approximately 90 Texas Rising Star centers/homes  will receive various educational items for their child care home/center</t>
  </si>
  <si>
    <t>Deep East Texas Board will host Curriculum training for all Entry Level and Certified Texas Rising Star centers/homes.  This training will be offered for Frogstreet curriculum and any new curriculum purchased by the Board in the future.
Board Strategy 2
Measure of Impact goal:  Participation by approximately 300 child care staff from various Texas Rising Star centers/homes.  This training will be offered to all child care staff.   An evaluation will be given at the end of this training to determine the success of this event.  Participants will be able to voice their ideas for improvement or triumphs.</t>
  </si>
  <si>
    <r>
      <rPr>
        <sz val="12"/>
        <rFont val="Calibri"/>
        <family val="2"/>
        <scheme val="minor"/>
      </rPr>
      <t>Curriculum Training</t>
    </r>
    <r>
      <rPr>
        <i/>
        <sz val="12"/>
        <rFont val="Calibri"/>
        <family val="2"/>
        <scheme val="minor"/>
      </rPr>
      <t xml:space="preserve">
</t>
    </r>
  </si>
  <si>
    <t>Deep East Texas Board will host Curriculum training for all Entry Level and Certified Texas Rising Star centers/homes.  This training will be offered for Frogstreet curriculum and any new curriculum purchased by the Board in the future.
Board Strategy 2
Measure of Impact goal:  Participation by child care staff</t>
  </si>
  <si>
    <t xml:space="preserve">Professional Development Opportunities
</t>
  </si>
  <si>
    <t>The Deep East Texas Board will host a professional development conference, which is planned for September 2023 and a Professional Development Day to be held in the Spring of 2023. Child care providers will obtain training hours as required by Child Care Regulations (CCR). Speakers will present on topics related to various child care areas; which addresses areas of improvement noted during the Texas Rising Star assessments. All board area CCS contracted child care providers will be invited to attend these events.
Board Strategy 1 and 2
Measure of Impact goal: Participation by approximately 650 child care providers (8 staff per center times 80 centers plus Texas Rising Star and Board staff) receiving education hours in child development, child and adult interaction, or other related topics.  An evaluation will be given at the end of this training to determine the success of this event.  Participants will be able to voice their ideas for improvement or triumphs.</t>
  </si>
  <si>
    <t xml:space="preserve">CDA classes
</t>
  </si>
  <si>
    <t>Funds will be used to help child care providers obtain or renew their CDA, through in-person classes or online.
Board Strategy 1 and 2
Measure of Impact goal: Participation by approximately 20-30 child care staff will enroll and/or obtain their Child Development Associate (CDA) through a local entity or online.  The success of this activity will be measured by the number of staff that are actively working towards or complete their CDA by September 30, 2023.</t>
  </si>
  <si>
    <t xml:space="preserve">State Wide Conferences
</t>
  </si>
  <si>
    <t>The Deep East Texas Board will also provide funding to assist providers in attending conferences. (For example but not limited to: TWC Conference, Splash, TXAEYC, TLCCA, NAEYC, etc.)
Board Strategy 1 and 2
Measure of Impact goal:  Participation by approximately 100 child care providers receiving training hours as required by Child Care Regulation (CCR).  Upon returning from the conferences, a survey will be sent to child care staff who attended to receive feedback on successes and frustrations.</t>
  </si>
  <si>
    <t xml:space="preserve">Curriculum Training
</t>
  </si>
  <si>
    <t>Deep East Texas Board will host Curriculum training for all Entry Level and Certified Texas Rising Star centers/homes.  This training will be offered for Frogstreet curriculum and any new curriculum purchased by the Board in the future.
Board Strategy 2
Measure of Impact goal:   Participation by approximately 300 child care staff from various Texas Rising Star centers/homes.  This training will be offered to all child care staff.   An evaluation will be given at the end of this training to determine the success of this event.  Participants will be able to voice their ideas for improvement or triumphs.</t>
  </si>
  <si>
    <t>The Board will purchase interest areas, classroom educational supplies, phonics/curriculum, and other items for providers to obtain, maintain or increase Texas Rising Star certification. Shade structures may be purchased for Texas Rising Star Entry Level and certified centers/homes.  The shade structures will assist providers in meeting outdoor learning environment expectations for Texas Rising Star (P-OLE-03). 
Board Strategy 2
Measure of Impact goal: 100% of Entry Level and Certified Texas Rising Star Centers/Homes receive materials from this category based on need expressed by the Child Care Center/Home and/or Texas Rising Star mentor.    Approximately 90 Texas Rising Star centers/homes  will receive various educational items for their child care home/center</t>
  </si>
  <si>
    <t xml:space="preserve">Scanners
</t>
  </si>
  <si>
    <t>The Board will purchase small desk scanners for all Entry Level and Certified Texas Rising Star centers/homes.  Scanners will be used by both child care center/home staff and Texas Rising Star staff.  Staff will use the scanner when preparing for Texas Rising Star assessments or any time paperwork is requested by Texas Rising Star staff.
Board Strategy 2
Measure of Impact Goal: 100% of all Entry Level and Certified Texas Rising Star providers will receive a scanner if needed.  Approximately 90 Texas Rising Star centers/homes  will receive a scanner</t>
  </si>
  <si>
    <t xml:space="preserve">Signage/Plaques
</t>
  </si>
  <si>
    <t>Signage/Plaques may be purchased for Texas Rising Star providers to recognize the center has met criteria as a quality-based child care center.
Board Strategy 2
Measure of Impact Goal: 100% of Certified Texas Rising Star providers will receive signage for their building to raise awareness of quality child care.  Approximately 90 Texas Rising Star centers/homes  will receive some form of signage</t>
  </si>
  <si>
    <t xml:space="preserve">CPR classes and AEDs
</t>
  </si>
  <si>
    <t xml:space="preserve">The board will purchase automated external defibrillators (AED) for all new certified Texas Rising Star providers.  Cardiopulmonary Resuscitation /First Aid training is a key quality initiative to enhance health and safety in child care centers. All Texas Rising Star mentors are certified CPR instructors and will provide free classes to Texas Rising Star providers.  CPR and First Aid supplies will be purchased.
Board Strategy 2
Measure of Impact Goal: 100% of  all certified Texas Rising Star centers/homes will receive an AED for use in their facility.   200 or more providers will complete required CPR/First Aid training.  </t>
  </si>
  <si>
    <t xml:space="preserve"> The FY 23 expenditure plan is based on the number and needs of current Texas Rising Star programs and the total CCS programs in the board area. Currently there are 209 CCS programs including 83 Texas Rising Star certified programs. All non Texas Rising Star programs will be onboarded to the Texas Rising Star program within the next year and a half.
Success will be measured by the number of Texas Rising Star programs maintaining or increasing their certification level and the number of CCS programs attaining a 2  or higher star level.
Programs were surveyed on numbers of staff with education and training qualifications. Providing plans to incentivize and raise education levels were based on these surveys.
The requirement for child care spaces throughout the region indicated the need to provide materials and equipment for Texas Rising Star program expansions.                                                                                                                                                                                                                                                          
Workforce Solutions East Texas plans for FY 2022 are to 
Increase the number of CDA certifications; 
Increase the number of Texas Rising Star Early Learning Programs by 100 based on the number of CCS contracted programs within the Board area
Retain current Texas Rising Star programs utilizing recertification and monitoring incentives and staff bonuses; 
Increase and maintain quality within Texas Rising Star programs through purchases based on needs of individual program; 
Expand infant/toddler spaces, maintain or improve quality of infant toddler programs through purchase of equipment, activities, and curriculum; 
Increase the knowledge base of Texas Rising Star staff      </t>
  </si>
  <si>
    <t>Purchase curriculum, materials, and equipment specific to infants and toddlers</t>
  </si>
  <si>
    <t xml:space="preserve">Aligns with increasing and maintaining, improving quality within infant toddler programs. At least 50 programs will be served and outcomes measured by assessment scores; increase the availability of infant/Toddler slots . </t>
  </si>
  <si>
    <r>
      <rPr>
        <sz val="16"/>
        <rFont val="Calibri"/>
        <family val="2"/>
        <scheme val="minor"/>
      </rPr>
      <t xml:space="preserve">
</t>
    </r>
    <r>
      <rPr>
        <i/>
        <sz val="16"/>
        <rFont val="Calibri"/>
        <family val="2"/>
        <scheme val="minor"/>
      </rPr>
      <t xml:space="preserve">
</t>
    </r>
  </si>
  <si>
    <t xml:space="preserve">CDA credential support
</t>
  </si>
  <si>
    <t>Aligns with increasing number of ELP staff with higher educational qualifications;                                                                                                                                                             
Contract with educational entity for CDA training and certification for up to 75 program staff; 
Reimbursement of CDA renewal fees. 
Measured by number of staff completing CDA and renewing credentials.</t>
  </si>
  <si>
    <t xml:space="preserve">Educational support
</t>
  </si>
  <si>
    <t>Aligns with increasing number of ELP staff with higher educational qualifications; 
Provide ECE college tuition reimbursement for ELP program staff completing Associates or Bachelors Degrees; 
Provide training reimbursement for ELP program staff;  Goal is to increase quality and knowledge of ELP staff , education qualification measure scores increase  
Provide payment for each Texas Rising Star staff to attend professional development trainings or conferences
Incentive information will be provided to all certified Texas Rising Star and CCS programs (129) in the certification process to share with staff 
Tuition, cad, training reimbursements are tracked quarterly; measured by number of staff requesting reimbursements</t>
  </si>
  <si>
    <t>Initial and annual Monetary Incentives</t>
  </si>
  <si>
    <t xml:space="preserve">Aligns with increasing the number of Texas Rising Star ELPs in the area:                                                                                                                                                                                                 
Start up incentives and staff bonuses for up to 100 new Texas Rising Star programs;
Incentives and staff bonuses to retain up to 80 recertified programs 
goal is to meet the board's  goal to increase number of programs and quality care in East Texas </t>
  </si>
  <si>
    <t>Purchase materials, equipment and curriculum for Texas Rising Star programs</t>
  </si>
  <si>
    <t xml:space="preserve">Purchases to provide needs of new programs and  improve quality of all Texas Rising Star ELPs                                                                                                                                                                                         </t>
  </si>
  <si>
    <t>Texas Rising Star Mentor/Assessor Personnel Costs</t>
  </si>
  <si>
    <t xml:space="preserve">Costs for 6 staff to provide support for 200 ELPs; recruit and onboard at least 100 new ELPs; Incentives for Texas Rising Star staff;                                                                                                                                                                                           </t>
  </si>
  <si>
    <t xml:space="preserve">Provide security and health systems </t>
  </si>
  <si>
    <t>Provide for purchase of security systems, air purification systems, playground turf                                                                                                            
Surveillance/security systems will provide for the safety of children and provide programs and parents with the satisfaction their children are being protected; air purification systems provide aid in preventing illnesses and epidemic situations within a program; many children have allergies to natural plants, insects, etc. purchasing turf may curtail allergies.
All programs are made aware of purchasing availability for these items (126).
Programs will be improving their indoor and outdoor environments aiding in maintaining their program quality.</t>
  </si>
  <si>
    <t xml:space="preserve">Purchase assessment tools </t>
  </si>
  <si>
    <t xml:space="preserve">Purchase the ASQ 3 for up to 100 ELPs to increase aid ELP staff in assessing child developmental levels and developing age appropriate activities 
Use of the  assessment tool will improve the quality of care within a program ultimately aiding in maintaining or raising their certification level. Outcomes measured by assessment scores. </t>
  </si>
  <si>
    <t>Shared Services: CC Management Software Training</t>
  </si>
  <si>
    <t>Purchase child care management software and computers, business skills training; management software training to help programs more effectively manage their child care businesses. All programs (126) are advised of the opportunity for purchase - the software aids in improving program management for more parent interaction, policy management and overall improvement or maintenance of quality of care. Outcomes measured by assessment scores.</t>
  </si>
  <si>
    <t>The needs were assessed and determined by surveying our CCS providers regarding their needs for the upcoming fiscal year.  Success will be measured by ensuring that support is offered to both Texas Rising Star programs and subsidy programs help providers meet minimum child care licensing requirements, maintain or increases Texas Rising Star star levels, support quality care, and work to provide school readiness in the children the programs serve.  Our activities align with our LWDB Strategic plan by developing and implementing activities that support quality improvement goals to enhance school readiness.  Our activities for our annual expenditure plan also assist us in working to strengthen and support the needs of the child care industry.</t>
  </si>
  <si>
    <t xml:space="preserve">I/T Expansion Grant
</t>
  </si>
  <si>
    <r>
      <t>The purpose of the I/T expansion grant is to allow the opportunity for providers to expands child care services in their area.  By providing the opportunity for CCS providers to apply for this grant, the Board is meeting the goals of the strategic plan by encouraging growth in the early childhood field, as well as strengthening and supporting the child care industry while offering the opportunity for providers to expand services and increase profits for their business.  We are hoping to serve newly and existing contracted child care homes and child care centers with their expansion of the children in need of care. Any child care provider that is looking to expand is welcome to apply for this grant. And we are hoping to serve three to five child care centers with this grant. This activity will be measured by an increase in infant and toddler slots available in our service area and the children we continue to serve will be increased by the expansion of I/T served.</t>
    </r>
    <r>
      <rPr>
        <b/>
        <sz val="12"/>
        <color rgb="FFFF0000"/>
        <rFont val="Calibri"/>
        <family val="2"/>
        <scheme val="minor"/>
      </rPr>
      <t xml:space="preserve">
</t>
    </r>
  </si>
  <si>
    <t xml:space="preserve">Professional Development 
</t>
  </si>
  <si>
    <t>Our plan is to provide training and professional development opportunities for providers and their staff in order to increase their knowledge, skills, and ability as it pertains to early childhood education.  We plan to provide a variety of training opportunities such as Frog Street Curriculum training, Frog Street Assessment training, minimum standards, developmentally appropriate practice, dealing with difficult children, strategies and techniques to support early learning, and much more. With the hopes of assisting early learning programs in maintaining child care licensing compliance, providing high-quality health and safety provisions, and ensuring that staff are knowledgeable about early childhood education and child development.  By providing these training opportunities we will help ensure that staff are meeting CCL Minimum Standards, creating a safe learning environments for all children, and increasing the quality of services provided to children.  The estimated reach of this activity will be all contracted child care providers who would like to participate in the training that is provided to them by the Board are welcome to attend the training that we are planning for the new year. Our success will be measured by providers maintaining good standing with CCL and maintaining or increasing their Texas Rising Star star level or receiving Texas Rising Star certification.  Our training plan aligns with our LWDB Strategic plan because it provides the opportunity to enhance quality, and strengthen and support the child care industry</t>
  </si>
  <si>
    <t xml:space="preserve">Equipment / Supplies
</t>
  </si>
  <si>
    <t xml:space="preserve">This activity allows providers to purchase items from buy-board that will enhance the quality of services that they offer to children and families as they work to meet and maintain Texas Rising Star requirements.  All items entered into buy-board carts will be reviewed by our Texas Rising Star staff, child care supervisor, and then Board staff prior to purchasing. The estimated reach of this activity would allow for all CCS contracted providers to work towards or continue to provide quality care.  The purchasing of materials and items will also help to meet CCL regulations as well as increase pre-star designations.  The Board will measure success by providers meeting Texas Rising Star quality standards as it pertains to indoor and outdoor environments, certifying new Texas Rising Star providers, and providers maintaining and increasing Texas Rising Star star levels.  The distribution of funds are as follows: $1,000 x 29 large providers = $29,000, medium size centers are allowed $900 x 22 medium providers = $19,800, and small centers are allowed $800 x 11 small providers = $8,800. For a total award of $57,600 of equipment / supplies to our contracted CCS Providers.  This activity aligns with our Boards strategic plan by developing and implementing quality improvement goals to enhance school readiness and strengthening and supporting the child care industry.  By providing equipment and supplies we are increasing the indoor and outdoor learning environments and providing opportunities for providers to maintain or increase their star levels.  This in turn enhances the children's learning experiences and the quality of services provided while meeting children's developmental needs. The measurable outcome will be supporting the child care industry in a way, we are also preparing them to meet the Texas Rising Star measures related to both indoor and outdoor environments. 
</t>
  </si>
  <si>
    <t>Frogstreet Curriculum for all contracted child care providers.</t>
  </si>
  <si>
    <t xml:space="preserve">This curriculum works to enhance the Texas Rising Star centers with Frogstreet curriculum by providing curriculum training, lesson plan, and assessment training. Once the training is completed and program assessment are completed its our hope that we will be able to measure the success of this activity by an increase in Texas Rising Star certified programs, and current Texas Rising Star programs maintaining or increasing their star levels. As for Frogstreet assessment training we hope that this training will ensure that ECE professionals are familiar with progress monitoring such as development checklist, portfolios, anecdotal notes, and how to monitor children's progress throughout the program year. This activity will meet the need of child care centers to have an age appropriate curriculum that meets the Texas Rising Star standards. Some child care centers are not using age appropriate curriculum and this will help the child care providers with approved curriculum. The estimated reach of this activity will be those child care providers that don't currently have Frog Street curriculum. We are hoping to serve fifty child care providers with this curriculum.  
</t>
  </si>
  <si>
    <t xml:space="preserve">Employing staff with educational and work experience in ECE allows for us to provide quality mentoring services with the hopes of providers not only becoming Texas Rising Star certified and either maintaining Texas Rising Star star levels or increasing their star levels.  The Texas Rising Star staff will be trained in mentoring and assessments so they have the knowledge and experience to support providers through the entire Texas Rising Star process.  By employing high quality Texas Rising Star staff we are offering our providers the resources needed to improve their quality of services offered to the children and families and work to ensure that children are school ready.  This activity aligns with our strategic plan by assisting providers in implementing quality improvement goals to enhance school readiness and strengthening a supporting the child care industry.  The Board will measure this activity by ensuring that staff complete and receiving certification in both the mentoring and assessing training certification offered by CLI. Salaries for Texas Rising Star Assessors/Mentors will be $205,000. The estimated reach of this activity will be serving all our contracted child care providers. Some providers are being mentored and will be ready for there initial Texas Rising Star star level certification. While others may take a little longer for Texas Rising Star certification the mentors will be working with all our contracted child care providers to have them Texas Rising Star certified by 2024.
</t>
  </si>
  <si>
    <t xml:space="preserve">PPE/Supplies
</t>
  </si>
  <si>
    <t xml:space="preserve">The activity is allowing providers to purchase items from buy-board that will support and enhance health and safety standards in the center, the quality of services that they offer to children, staff, and families.  All items entered into buy-board carts will be reviewed by our Texas Rising Star staff, child care supervisor, and then Board staff prior to purchasing. This activity would allow for all CCS contracted providers to work towards enhancing health and safety practices in their center.  The purchasing of materials and items will also help to meet CCL regulations as well as increase pre-star designations. The estimated reach of this activity will be provided to all our contracted child care providers. The Board will measure success by providers maintaining good standing with CCL which in turn qualifies them for Texas Rising Star certification or allows them to maintain or increase their current star levels.
</t>
  </si>
  <si>
    <t xml:space="preserve">The Board's goal is to improve the quality of early education and care in the Gulf Coast region by providing short-term and ongoing projects that will improve care for children. We strive to achieve this by providing scholarships to child care providers; providing training; direct work with the community about best child care practices; serving as information and referral service for families looking for child care; providing equipment grants; providing information and educational materials to families; increasing Texas Rising Star providers in the region; providing consultations and technical assistance to area providers; providing parenting classes to families and beginning work on contracted slots for families in the area. We are beginning to focus on family homes as additional quality child care vendors for families. Activities recorded quarterly will support our goals as stated in the narrative.                                                                                      
How needs were assessed/determined:  We developed a plan based on board members' direction and interactions at child care facilities. The board chair of the education committee routinely visits and accesses the needs of the vendors to ensure it's in line with the plan and Workforce Commission goals.  Additionally,  our service provider staff meets with our child care vendors to discuss policy and guidance updates and to address and answer vendor requests for additional supportive services.  We review vendor requests, respond and if needed, incorporate requests into our plan where achievable.  We will bring the current plan to our board to ensure it still meets their vision of quality services for area providers.  
How success will be measured: We will measure success by adding 120 new vendors and increasing the number of Texas Rising Star  vendors moving to various star levels. </t>
  </si>
  <si>
    <t>Equipment Grants</t>
  </si>
  <si>
    <t xml:space="preserve">250 ELPs will receive equipment grants to support infant/toddler classrooms
What need does this activity meet? Or what Board strategy does it align with? This aligns with the board's strategy to provide TA for program staff on specific infant and toddler developmentally appropriate practices. Equipment and materials will support the implementation of appropriate practices. 
How will the Board measure success for this activity? 238 ELPs will receive equipment grants to support infant/toddler classrooms. We also check to see if there is an increase in infant and toddler care.
What are the measurable outcomes? 250 ELPs will receive equipment grants to support infant/toddler classrooms. </t>
  </si>
  <si>
    <t>Incentive Grants</t>
  </si>
  <si>
    <t>50 ELPs will receive incentive grants for participation in the Infant-Toddler Specialist Network (ITSN)
What need does this activity meet? Or what Board strategy does it align with? This aligns with the board strategy to provide TA for program staff on specific infant and toddler developmentally appropriate practices. Equipment and materials will support the implementation of appropriate practices. 
How will the Board measure success for this activity? 47 ELPs will receive incentive grants for participation in the Infant-Toddler Specialist Network (ITSN) We can also check to see if there is an increase in infant and toddler care.
What are the measurable outcomes? 50 ELPs will receive incentive grants for participation in the Infant-Toddler Specialist Network (ITSN)</t>
  </si>
  <si>
    <t>Face to Face and Virtual Training</t>
  </si>
  <si>
    <t>Educational  scholarships</t>
  </si>
  <si>
    <t>Stipends</t>
  </si>
  <si>
    <t>Incentives</t>
  </si>
  <si>
    <t>100 ELPs will receive classroom resources and materials for participating in Professional Learning Communities (PLCs)
What need does this activity meet? Or what Board strategy does it align with?  Arrange professional development for childcare providers, directors, and employees. Use a variety of formats such as conferences, face-to-face, PLCs, and virtual platforms.
How will the Board measure success for this activity?   90 ELPs will receive classroom resources and materials for participating in Professional Learning Communities (PLCs)
What are the measurable outcomes?   100 ELPs will receive classroom resources and materials for participating in Professional Learning Communities (PLCs)</t>
  </si>
  <si>
    <t xml:space="preserve">Registered Apprenticeship </t>
  </si>
  <si>
    <t>30 early childhood teachers will receive scholarships to complete the registered apprenticeship training and on-the job coaching                                                                                                                                                                                                                                         What need does this activity meet? Or what Board strategy does it align with?    Aligns with industry needs to train and secure qualified early childhood teachers in early learning programs                                                                                                                                                                                                                                                                                                  How will the Board measure success for this activity?  25 early childhood teachers will receive scholarships  and enroll in the child care registered apprenticeship program                                                                                                                                                                                                                                                                                                                                                                        What are the measurable outcomes? 30 early childhood teachers will receive scholarships for the child care registered apprenticeship program</t>
  </si>
  <si>
    <t xml:space="preserve">Personnel  costs for Texas Rising Star staff </t>
  </si>
  <si>
    <t xml:space="preserve">Increase the number of Texas Rising Star providers to 624 by the end of FY 2023.
What need does this activity meet? Or what Board strategy does it align with? This aligns with the board's strategy to assist providers in becoming Texas Rising Star certified or assisting Texas Rising Star certified providers in achieving higher levels of Texas Rising Star certification.
What is the estimated reach of this activity (i.e., how many will be served)?  550
How will the Board measure success for this activity?  Increase the number of Texas Rising Star providers to 624 by the end of FY 2023.
</t>
  </si>
  <si>
    <t>Incentive grants</t>
  </si>
  <si>
    <t xml:space="preserve">855  ELPs will receive incentive grants for achievement of initial Texas Rising Star certification, maintaining or increasing Texas Rising Star star-levels, or working toward Texas Rising Star certification 
What need does this activity meet? Or what Board strategy does it align with? Perform targeted recruitment and outreach activities to expand the number of providers participating in Texas Rising Star
How will the Board measure success for this activity?   807  ELPs will receive incentive grants for achievement of initial Texas Rising Star certification, maintaining or increasing Texas Rising Star star-levels, or working toward Texas Rising Star certification 
What are the measurable outcomes?    855  ELPs will receive incentive grants for the achievement of initial Texas Rising Star certification, maintaining or increasing Texas Rising Star star-levels, or working toward Texas Rising Star certification </t>
  </si>
  <si>
    <t>Equipment grants</t>
  </si>
  <si>
    <t>850 ELPs will receive equipment grants to incentivize providers in obtaining initial Texas Rising Star certification and maintaining or increasing Texas Rising Star star levels.
How will the Board measure success for this activity?  This aligns with the board's strategy to assist providers in becoming Texas Rising Star certified or assisting Texas Rising Star certified providers in achieving higher levels of Texas Rising Star certification
What are the measurable outcomes?  850 ELPs will receive equipment grants to incentivize providers in obtaining initial Texas Rising Star certification and maintaining or increasing Texas Rising Star star levels.</t>
  </si>
  <si>
    <t xml:space="preserve">Supporting Family Engagement </t>
  </si>
  <si>
    <t>160 family engagement activities will be offered to child care programs (parent education, activity nights, learning parties, etc.) and 600 child care centers will receive child related activities for children.
What need does this activity meet? Or what Board strategy does it align with?  Supporting parent engagement and consumer education designed to increase understanding and selection of quality child care (parent cafés, parenting classes, and Texas Rising Star marketing materials), and other parent engagement activities
What is the estimated reach of this activity (i.e., how many will be served)?  160 family engagement activities will be offered to child care programs (parent education, activity nights, learning parties, etc.) and 600 child care centers will receive child related activities for children.</t>
  </si>
  <si>
    <t>Training, TA, and resources for  children with disabilities</t>
  </si>
  <si>
    <t>Consumer Education</t>
  </si>
  <si>
    <t>Entry Level Designation - Non Eligible</t>
  </si>
  <si>
    <t xml:space="preserve">20 non-eligible ELPs will receive TA and incentives to support compliance with licensing requirements and Entry Level Designation. 
How will the Board measure success for this activity?  18 non-eligible ELPs will receive TA and incentives to support compliance with licensing requirements and Entry Level Designation. Provide targeted coaching and resources to assist At-Risk providers in strengthening their business practices. Do a pre and post-assessment.
What are the measurable outcomes?  20 non-eligible ELPs will receive TA and incentives to support compliance with licensing requirements and Entry Level Designation. </t>
  </si>
  <si>
    <t>Kindergarten readiness tools</t>
  </si>
  <si>
    <t>Tools and technology to measure child outcomes 
What need does this activity meet? Or what Board strategy does it align with?  Assist providers in becoming Texas Rising Star certified or assisting Texas Rising Star certified providers in achieving higher levels of Texas Rising Star certification
What is the estimated reach of this activity (i.e., how many will be served)?  Assess a minimum of 54 new Texas Rising Star providers
How will the Board measure success for this activity?  Assess a minimum of  51 new Texas Rising Star providers
What are the measurable outcomes? Assess a minimum of 54 new Texas Rising Star providers</t>
  </si>
  <si>
    <t>National Accreditation</t>
  </si>
  <si>
    <t xml:space="preserve">20 providers will receive incentives for accreditation renewals and/or initial certification  
What need does this activity meet? Or what Board strategy does it align with?  Activities that support providers in the voluntary pursuit of accreditation, including stipends or grants to pay for application and renewal fees
How will the Board measure success for this activity?  18 providers will receive incentives for accreditation renewals and/or initial certification  
What are the measurable outcomes?  20 providers will receive incentives for accreditation renewals and/or initial certification  </t>
  </si>
  <si>
    <t>Initiate and provide support beginning establishing Pre-K Partnerships for contracted slots.</t>
  </si>
  <si>
    <t>Workforce Solutions for the Heart of Texas</t>
  </si>
  <si>
    <t>Central to this plan and our Board's Strategic Plan is collaboration.  In collaboration with local elected officials, school districts, foundations, the child care industry and other agencies serving young children and families, we identify policies and projects that strengthen the quality of our region’s ECE system.  
The Board's approved quality improvement plan includes four overarching goals: 
(1) to increase the supply of quality child care, 
(2) to increase the professionalism of the early childhood workforce, 
(3) to engage families and community partners in early learning, and 
(4) to pay special attention to the importance of brain development in the first three years.  
Regional child care quality improvement needs are determined in the following ways: annual provider survey, surveys conducted at the end of PD, careful review of Texas Rising Star  assessments, and in coordination with ESC Region 12, ECI, Head Start and Early Head Start. Our region has a high percentage of child poverty so our plan prioritizes increasing the supply of quality child care as a strategy to improve success in school and our future workforce.  
Success is measured by the number of Texas Rising Star rated providers, the number of providers increasing their star level, and the percentage of children enrolled in a Texas Rising Star rated program.</t>
  </si>
  <si>
    <t xml:space="preserve">The Board's approved quality improvement plan includes four overarching goals: </t>
  </si>
  <si>
    <t>Infant/Toddler Enhancement Project</t>
  </si>
  <si>
    <t>This project aligns with our goal to increase the supply of quality infant and toddler slots.  Up to 16 infants and/or toddlers will participate in a newly rated  3-4 star program.  Success will be measured by increasing the star-level in at least eight infant and toddler classrooms.</t>
  </si>
  <si>
    <t xml:space="preserve">Expansion Grant Project  </t>
  </si>
  <si>
    <t>This project aligns with our goal to increase the supply of quality infant and toddler care. Mentors will identify and work with providers in high-need areas to expand infant/toddler capacity. A successful project will add at least four infant and/or toddler classrooms.</t>
  </si>
  <si>
    <t xml:space="preserve">Training on Infant and Toddler Guidelines  </t>
  </si>
  <si>
    <t>Infant and Toddler Guideline Training (8 hours) will be offered twice this year to at least  20 infant and toddler teachers. This project addresses the need to increase professionalism and quality of care for infants and toddlers.  Success will be measured by sign-in sheets and training surveys.</t>
  </si>
  <si>
    <t xml:space="preserve"> LENA GROW</t>
  </si>
  <si>
    <t xml:space="preserve">LENA GROW is a research-based, data driven program that helps infant and toddler teachers gain the skills to measurably improve classroom quality and boost interactions. This project aligns with the Board's goal to increase the supply of high quality infant and toddler care.  The will be implemented into 6 Texas Rising Star classroom. Data provided by LENA will determine the success of the project. </t>
  </si>
  <si>
    <t>Books and online courses for The Child Development Associate (CDA) National Credentialing Program</t>
  </si>
  <si>
    <t>Required books will be provided to teachers enrolled in CLI ENGAGE course.  This activity aligns with the Board's goal to Increase the professionalism of the Child Care Workforce; subgoal Advance the Knowledge and Skills of Teachers. We will outreach 15-20 Texas Rising Star Program Staff who do not meet qualifications listed under Category 1 Staff Qualifications and Training and invite them to participate in a Cohort to earn their CDA credential. Success will be measure by the number of CDA modules completed and/or CDA credentials earned.</t>
  </si>
  <si>
    <t>Ongoing On-Site and Virtual PD</t>
  </si>
  <si>
    <t xml:space="preserve">Provide monthly PD opportunities to child care centers and homes. Board is committed to eliminating fees and other barriers to participating in PD. We will outreach teachers and administrators to participate in professional development offered by Workforce Solutions as well as other resources. Outreach will include all 110 contracted providers in our six county region.  This will assist in teachers and administrators to continue learning, discover new techniques, and keep abreast of the latest trends and research in the field of early care and education. Success will be measured by increasing in Texas Rising Star star levels and decrease in licensing deficiencies. </t>
  </si>
  <si>
    <t>Scholarships to local and state conferences</t>
  </si>
  <si>
    <t>Provide scholarships to teachers and directors to attend Texas AEYC Annual Conference and various regional conferences. An estimated 50 scholarships will be awarded.  This activity aligns with our Board goal to increase the professionalism of the early childhood workforce. Success will be measured by  the number of applicants and attendance.</t>
  </si>
  <si>
    <t>Coursework and assessment fees toward degrees and certifications</t>
  </si>
  <si>
    <t>Collaborate with the TEACH program to upgrade the level of education of teachers working with young children through coursework at the local community college. This project will not only help teachers meet their higher education goals but may also lead to increasing wages for teachers and reducing staff turnover for programs. This activity aligns with our Board's goal to advance the knowledge and skills of teachers and administrators. We will outreach 15-20 teachers and/or administrators to participate. Success will be measured by the number of classes completed and/or degrees and certificates earned.</t>
  </si>
  <si>
    <t xml:space="preserve">Texas Rising Star Mentor &amp; Assessor Staff     </t>
  </si>
  <si>
    <t xml:space="preserve">Pay salary and fringe for two (2) full-time dual role staff,  three (3) full-time mentors, one (1) part-time mentor, one (1) full-time Texas Rising Star support, one (1) Texas Rising Star recruitment specialist, one (1) quality initiative coordinator, and one full-time Provider Services Manager, plus materials, supplies, and travel. This activity aligns with the Board's goal to Increase the Supply of Quality Child Care.  Success will be measured by staff retention and job satisfaction survey.  </t>
  </si>
  <si>
    <t xml:space="preserve">Texas Rising Star Incentives </t>
  </si>
  <si>
    <t>Provide financial incentives to Early Learning Programs for initial Texas Rising Star assessments. Up to 30 programs will be served through this project.  This activity aligns with the Board's goal to Increase the Supply of Quality Child Care.  Success will be measured through program retention and provider surveys.</t>
  </si>
  <si>
    <t>Parent &amp; Community Engagement project</t>
  </si>
  <si>
    <t>This year-round initiative aligns with an important Board goal which is to engage parents and community partners in early learning and the benefits of choosing quality child care and learning about developmental milestones. Awareness of Texas Rising Star and the ASQ screening will be measured through pre and post surveys, and the number of screenings conducted.  Up to 4,000 Child One Calendars will be distributed to families enrolled in the CCS program as well as to community partners serving children under 5.   The 2023 Child One calendar features the ASQ.</t>
  </si>
  <si>
    <t>Health &amp; Safety Support</t>
  </si>
  <si>
    <t>Offer early learning programs high-quality PPP, cleaning supplies, and other health &amp; safety materials identified through provider needs survey.  Support will be provided to Texas Rising Star programs or those working toward Texas Rising Star certification. This activity aligns with our  goal to increase the supply of quality early learning programs.  Up to 60 Texas Rising Star programs may be served depending on need. Success will be measured by interest and participation.</t>
  </si>
  <si>
    <t>Developmental Screenings and Assessments</t>
  </si>
  <si>
    <t>This project will purchase the Ages and Stages Questionnaire and the Ages and Stages Questionnaire: Social Emotional to provide reliable, accurate developmental and social-emotional screening for children birth to age 6.  This activity will help child care providers and families to detect delays in children early, to improve child outcomes and support parent involvement and education.  Success will be measured by collecting screening data, sharing education materials, providing information about helpful community resources, and following up on any areas of concern. This activity aligns with Texas Rising Star program management measures which may in turn increase early learning programs star level. Up to 25 Texas Rising Star programs will participate.</t>
  </si>
  <si>
    <t>Support for National Accreditation</t>
  </si>
  <si>
    <t xml:space="preserve">Heart of Texas encourages programs interested in accreditation to visit MCC's NAEYC's accredited lab school.  Funds are available to pay the fees for initial or ongoing accreditation. This project aligns with two Board goals: increasing the supply of quality child care and increasing the professionalism of the ECE workforce.  The program will be considered a success if a single program expresses interest and requests additional information. Funds are available to support two programs beginning their initial accreditation process. </t>
  </si>
  <si>
    <t>Brightwheel Shared Service Project</t>
  </si>
  <si>
    <t>Heart of Texas offers Brightwheel Shared Service software,  tablets, and limited coaching. We anticipate 18-20 programs will participate.  This project aligns with the Board's goal to Invest in Leadership &amp; Business Management. Measurable outcomes include evidence of teacher-parent communication, documentation management, and an increase in administrator's focus on the learning environment. Evidence will be captured through parent and program survey.</t>
  </si>
  <si>
    <t xml:space="preserve">Informal/Formal Pre-K Partnership </t>
  </si>
  <si>
    <t xml:space="preserve"> Heart of Texas will continue its informal PreK partnership with LaVega ISD.  Staff will continue to pursue formal partnerships within the Heart of Texas Region. This project aligns with the Board goal to Increase the Supply of Quality Child Care.  Success will be measured by the completion of a shared professional development session with 30 participants.</t>
  </si>
  <si>
    <t xml:space="preserve">Lower Rio Grande Valley </t>
  </si>
  <si>
    <t>The goal is to increase the quality of child care by providing funding for allowable child care quality improvement activities such as trainings and resources for child care providers. The needs are assessed by the staff that work directly with the child care programs day in and day out. Success will be measured by ongoing assessments to determine if the needs have been met. This aligns with our board plan as parents depend on reliable child care so they can work or train. Child care is essential for employers in our region as they depend on the skills and talents of the workforce available to work and support business operations. By providing parents with affordable quality child care, we assist the labor force which positively impacts the economy. 
Workforce Solutions Lower Rio Grande Valley supports the needs of the child care industry by providing age appropriate educational material, curriculum, and an array of professional development opportunities.  This provides our teachers with support in many areas such as classroom curriculum, program culture, administrative needs, family relationships and interactions with other colleagues.  Ongoing Professional development trainings prepare teachers to identify childhood behaviors, child development stages and milestones that will improve the quality of care for both children and families The goal is to ultimately promote higher quality care that leads to improved school readiness. The Texas Rising Star Program and partnership opportunities with early childhood experts increases the access to professional development in order to meet the growing need for quality child care.  In the field of early childhood education, continuing professional development and training are important to the retention of a qualified child care workforce. Providing opportunities for growth and career advancement helps improve worker satisfaction and is a key element to providing quality child care.</t>
  </si>
  <si>
    <t>Infant &amp; Toddler Virtual Conference</t>
  </si>
  <si>
    <t xml:space="preserve">We plan to host a virtual Infant &amp; Toddler Conference to provide professional development for child care staff on specific infant and toddler developmentally practices.   This conference will increase the professional growth and personal enrichment for approximately two hundred and fifty (250) child care professionals that serve infant and toddler children.  Participants will receive (3) training clock hours/.3 CEUs based on Child Care Regulation Minimum Standards.  Measurable Outcomes: This conference will increase the number of teachers by 75% that understand how children develop leading to an increase in the number of infant and toddler slots available in both Texas Rising Star and Entry Level Child Care Programs. </t>
  </si>
  <si>
    <t xml:space="preserve">Infant &amp; Toddler Initiative Grant
</t>
  </si>
  <si>
    <t xml:space="preserve">We plan to award approximately (45) forty-five early learning programs to enhance, improve or expand  their indoor learning areas for Infants and Toddlers.  This initiative will be used toward the purchase of developmentally appropriate toys and activities that support the motor, physical, social-emotional, cognitive and language development.  The objective of this initiative is to increase the number of early learning programs that will offer high-quality care for infants, toddlers, their families, and  teachers that work with this age group.  Measurable  Outcome: This initiative will increase the number of infant and toddler slots by 2-3 in each program that is awarded.   
</t>
  </si>
  <si>
    <t xml:space="preserve">We plan to host approximately ten (10) virtual child care trainings and three (3) virtual child care conferences through our Child Care Training Calendar for fiscal year 2023.   These training opportunities will provide professional development for child care professionals on a variety of developmentally practices/topics that align with Director/Administrator, Infant, Toddler, Preschool and School Age.  These trainings will increase the professional growth and personal enrichment to approximately 1200 child care professionals. Participants will receive (3) training clock hours/.3 CEUs based on Child Care Regulation Minimum Standards for each training opportunity. Measurable outcome: These child care trainings will increase 3% the number of teachers attaining a CDA.
</t>
  </si>
  <si>
    <t xml:space="preserve">Child Development Associate (CDA) Credential
</t>
  </si>
  <si>
    <t xml:space="preserve">We  plan to have approximately sixteen (16) scholarship opportunities for child care professional to attain their Child Development Associate (CDA) through South Texas College (STC).  After the completion of the CDA program and receipt of their CDA certificate the participant may be eligible for a one time incentive of $400.  To increase retention of child care staff, after completion of one (1) year at the same child care program, the participant may be eligible for a one time incentive of $600.  This opportunity will result in a positive impact on the quality of care, it will increase the knowledge of child development and improve skills when working with children and families. Measurable outcome: This initiative will increase 10% the number of teachers that continue with their education to attain an associates or even a bachelor degree in Early Childhood, Child Development, or a related field.  </t>
  </si>
  <si>
    <t xml:space="preserve">Texas Rising Star Personnel
</t>
  </si>
  <si>
    <t>This cost projects Texas Rising Staff salaries, fringe, and mileage costs for fourteen (14) Texas Rising Star Mentors and partial funding for two (2) Texas Rising Star Assessors.  The objective of this cost is to continue providing technical assistance and mentoring to approximately 422 early learning programs.  Texas Rising Star Staff will support approximately 340 Entry Level Providers with obtaining their Texas Rising Star Certification by September 2024.  Texas Rising Star Staff will continue to support approximately 82 certified Texas Rising Star programs in maintaining and/or increasing their star level.  Measurable outcome: This cost will increase 5% the number of Entry Level Providers achieving their Texas Rising Star Certification before September 2024</t>
  </si>
  <si>
    <t xml:space="preserve">Texas Rising Star Technology Center
</t>
  </si>
  <si>
    <t>We plan to award approximately 82 Texas Rising Star Programs with a Technology Center.   This technology center will be complete with  developmentally age appropriate software delivered in a child-safe environment.   The objective is to support the  early learning programs and their teachers to develop high quality lesson plans by integrating technology that follows a scope and sequence of activities and learning objectives.  This will help children meet specific developmental benchmarks ultimately preparing them for school readiness.  (Please note - CCQ Funding &amp; CRRSA Funding will be used for this initiative) Measurable outcome: This initiative will increase 10%  of Texas Rising Star Participation.</t>
  </si>
  <si>
    <t>School Age Curriculum</t>
  </si>
  <si>
    <t xml:space="preserve">We plan to award approximately 30 new Texas Rising Star Programs a research based School Age Curriculum and the Implementation Training. Our objective is to close achievement gaps and address any instructional needs in school age.  This curriculum will guide teachers as to what is essential for teaching and learning, so that every child has access to high quality child care experiences.  This curriculum will enhance the learning of the child and facilitate instruction.  Measurable outcome: This initiative will increase 10%  of Texas Rising Star Participation.
</t>
  </si>
  <si>
    <t>Curriculum</t>
  </si>
  <si>
    <t xml:space="preserve">We plan to award approximately 30 new Texas Rising Star Programs a research based Curriculum and the Implementation Training. Our objective is to close achievement gaps and address any instructional needs in the age groups they serve.  This curriculum will guide teachers as to what is essential for teaching and learning, so that every child has access to high quality child care experiences.  This curriculum will enhance the learning of the child and facilitate instruction.  Measurable outcome: This initiative will increase 10% of Texas Rising Star Participation.
</t>
  </si>
  <si>
    <t>Children with Special Abilities Package</t>
  </si>
  <si>
    <t>We plan to award approximately 82 Texas Rising Star Programs with a Children with Special Abilities Needs Package.   This package will be complete with different types of assistive learning devices to meet the unique needs of a child with a disability.  Package will support teachers with the use of special educational tools for special needs to help children who have speech impairments, autism, sensory processing disorders, ADHD, and visual impairment.  This package will provide children, teachers, and families with high quality support to enable children with disabilities to achieve the highest learning potential. Measurable outcome: This initiative will increase 10% of Texas Rising Star Participation.</t>
  </si>
  <si>
    <t>Preschool &amp; School Initiative Grant</t>
  </si>
  <si>
    <t xml:space="preserve">We plan to award approximately (29) twenty-nine early learning programs to enhance, improve or expand  their indoor learning areas for Preschool and School Age.  This initiative will be used toward the purchase of developmentally appropriate material and activities that support the development of emotional, social skills, early literacy, listening skills, communications skills, fine motor skills, attention span, early math skills, problem solving skills and creativity.  The objective of this initiative is to increase the number of early learning programs that will offer high-quality care for preschool children, school age children, their families, and teachers that work with this age group.  Measurable  Outcome: This initiative will increase the number of infant and toddler slots by 3-4 in each program that is awarded.   
</t>
  </si>
  <si>
    <t>Quality Shared Costs</t>
  </si>
  <si>
    <t>Quality proportionate share of operating costs. Cost that support the CCQ program operations. Cost support for the CCQ program would reach 439 providers and the measurable outcome would be an increase in the number of our Texas Rising Star providers</t>
  </si>
  <si>
    <t>Quality proportionate share of operating costs. Cost that support the CCQ program operations.</t>
  </si>
  <si>
    <t xml:space="preserve">We plan to renew shared services to approximately 12 Texas Rising Star Programs and acquire it to approximately 30 Texas Rising Star programs that do not have shared services. This service supports Texas Rising Star Programs with their program administration such as Billing &amp; Tuition Management, Enrollment Management, Parent Communication, Record Keeping, Financial Reporting and Payroll.  Our objective is to increase the tools that our Texas Rising Star programs need to excel in the administration of their business while staying connected with their parents. Measurable outcomes: This initiative will decrease 10% the number of licensing deficiencies that are cited by CCR in the Administration of program. This initiative will increase by 20% the parent and provider satisfaction.
</t>
  </si>
  <si>
    <t xml:space="preserve">How needs were assessed/determined: Needs were determined by surveying input from the Quality Child Care Staff, Licensing Rep. &amp; Contractor Child Care Staff                                                                                                                                                                                                                                                                                                                                                      * What support can the Texas Rising Star staff offer to get the providers ready to become a Texas Rising Star provider.                                                                                                                                                                                                                                                                                                                                                                                            * What quality trainings are needed?                                                                                                                                                                                                                                                                                                                                                                                                                                                                                                                           * Need to increase the number of providers in desert areas/ Need to increase the number of available slots  for                                                                                                                                                                                                                                                                                                                                                            * Need for extended care                                                                                                                                                                                                                                                                                                                                                                                                                                                                                                                                                               * Need for improving indoor/outdoor environments                                                                                                                                                                                                                                                                                                                                                                                                                                                                                                   * Need for assessment tools for Texas Rising Star providers                                                                                                                                                                                                                                                                                                                                                                                                                                                                                                                * Need for curriculum for providers                                                                                                                                                                                                                                                                                                                                                                                                                                                                                                                                 * Need for becoming NAEYC Accredited                                                                                                                                                                                                                                                                                                                                                                                                                                                                                                                                                                                                                                                                                                                                                                                                                        How success will be measured:  Quality Child Care Staff will collect data through surveys and Texas Rising Star assessment outcomes  Alignment with the Board's Strategic Plan:     WFSMRGB child care program and its WFMRG Child Care Committee members set goals every year. The goals include strategies for outreach, recruitment and development of quality child care at the prekindergarten and child care provider levels. WFSMRGB has hired 2 Child Care Business Services Specialist to work with Contractor Business Services Unit (BSU) who work closely with the business community in order to bring awareness of the child care program to their employees and/or customers. WFSMRGB also coordinates with WIOA, Choices, and other workforce programs to strengthen the services provided to customers.    The WFSMRGB will:
•	Increase the of Texas Rising Star (Texas Rising Star) providers in our region and to increase the number of children served at a Texas Rising Star center. 
•	Texas Rising Star mentors will provide training to child care provider staff to help them prepare for Texas Rising Star assessment. 
•	Scholarships will be offered to Texas Rising Star providers or potential Texas Rising Star provider child care staff enabling them to receive a Child Development Associate (CDA) credential. 
•	Develop a partnership with Head Start and ISD’s to better serve the prekindergarten children integrating workforce services for parents who are in school or work.   
•	To support more home-based child care providers either by paying for professional development, materials, or helping improve the quality of care provided to children in the home-based centers. 
•	To support the business needs of child care providers to include business mentoring in partnership with the Small Business Development Center (SBDC) and peer-to-peer association of child care providers.                                                                                                                                                                                                                                                                                                                                                                                                                                                                                                                                                                                                                              </t>
  </si>
  <si>
    <t>Professional Development Training</t>
  </si>
  <si>
    <t xml:space="preserve">Board strategy that the activity aligns with: Board will offer provider training on the following topics: Infant &amp; Toddler Early Learning Guidelines, SIDS, Shaken Baby Syndrome, Brain Development.  Board will collaborate with ECI and other agencies for additional provider staff training. Board feels that providing professional development training will give the provider staff the opportunity to increase the quality of care and help with child/teacher interaction.  The estimated reach of this activity(i.e. how many will be served)? 20 providers will be served. How will the Board measure success for this activity? By monitoring the training hours earned. What are the measurable outcomes? Providers will be able to meet the Texas Rising Star training requirements.    </t>
  </si>
  <si>
    <t>Expansion Infant &amp; Toddler Slots</t>
  </si>
  <si>
    <t xml:space="preserve">Board strategy that the activity aligns with: Board has a need for infant/toddler spots in the MRG region and will provide cribs, tables chairs, etc. to help providers establish more infant and toddler slots.  What is the estimated reach of this activity (i.e. how many will be served)? 3 providers  How will the Board measure success for this activity? Board will measure success by the number of providers increasing infant/toddler slots.  What are the measurable outcomes? Parents will not have to wait until a slot becomes available for their infant or toddler.  </t>
  </si>
  <si>
    <t xml:space="preserve">Professional Development to meet the needs of the providers
</t>
  </si>
  <si>
    <t xml:space="preserve">Board strategy that the activity aligns with: Board will survey all providers to determine the training needs. Free professional trainings will be held every other month either virtual or in person. Topics will fall under Child Growth and Development, social and emotional. Offer scholarships to provider staff to attend conferences. Board feels that providing training will give the provider staff the opportunity to increase the quality of care and help with child/teacher interaction. The estimated reach of this activity(i.e. how many will be served)? 55 providers will be served. How will the Board measure success for this activity? By monitoring the training hours earned. What are the measurable outcomes? Providers will be able to meet the Texas Rising Star training requirements. </t>
  </si>
  <si>
    <t xml:space="preserve">Board strategy that the activity aligns with: Board knows the importance of supporting health and safety standards training for providers. Sometimes if is difficult for providers to find someone who will train their staff in health and safety standards.  What is the estimated reach of this activity (i.e. how many will be served)? Provide health and safety standards training to at least 175 provider staff .  How will the Board measure success for this activity? The provider will receive certification. What are the measurable outcomes? The provider will continue to meet the training requirements needed for licensing standards. </t>
  </si>
  <si>
    <t xml:space="preserve">CDA Scholarships                                                                                                CDA Renewal Scholarships
</t>
  </si>
  <si>
    <t xml:space="preserve">Board strategy that the activity aligns with: Board will provide scholarships to help with the cost of CDA classes and CDA renewal as provider staff do not earn enough to pay to attend classes or renew their CDA. Having staff who have their CDA helps the provider score well on their Texas Rising Star assessment. The estimated reach of this activity is to provide 40 provider staff scholarships to receive their CDA.  Pay for 8 provider staff to renew their CDA so that they can meet the Texas Rising Star measures. The Board will measure success for this activity by the number of staff receiving or maintaining their CDA. The measurable outcome is to ensure provider staff continue to meet the Texas Rising Star qualifications. </t>
  </si>
  <si>
    <t>Texas Rising Star Staffing (Mentor/Assessor funding)</t>
  </si>
  <si>
    <t xml:space="preserve">Board strategy that the activity aligns with: Board will increase the number of quality providers in MRG region. Board has hired a mentor and will work to retain current staff by increasing their salaries offering benefits, and travel in order to help Texas Rising Star staff stay relevant to practices and procedures related to appropriate child care.  </t>
  </si>
  <si>
    <t xml:space="preserve">Board strategy that the activity aligns with: Board will  increase the number of quality providers in the MRG region.  Curriculum is expensive for some providers to purchase and the Board feels that by providing curriculum to providers will help to increase the quality of care and will improve the child's growth and development and will help them to become school ready.  What is the estimated reach of this activity (i.e. how many will be served)? 10  providers/ 40 classrooms will receive curriculum. How will the Board measure success for this activity? The provider will receive Texas Rising Star certification. What are the measurable outcomes? The provider will continue to meet the Texas Rising Star qualifications. 
</t>
  </si>
  <si>
    <t>Providing Materials (CCQ funding)</t>
  </si>
  <si>
    <t xml:space="preserve">Board strategy that the activity aligns with: Board will increase the number of Texas Rising Star providers in the MRG region by providing providers with materials, equipment and resources to assist in meeting Texas Rising Star program requirements. Also, Board will help current providers who need materials and equipment to help them maintain their Texas Rising Star status. What is the estimated reach of this activity (i.e. how many will be served)? 10 new providers and 5 current Texas Rising Star providers. How will the Board measure success for this activity? For new providers they will receive Texas Rising Star certification and for current Texas Rising Star providers, they will maintain or increase their Texas Rising Star star level status. What are the measurable outcomes? By helping providers with resources the providers will receive Texas Rising Star certification or will maintain or increase their star level status. </t>
  </si>
  <si>
    <t>Texas Rising Star Outreach (Mentor/Assessor funding)</t>
  </si>
  <si>
    <t xml:space="preserve">Board strategy that the activity aligns with: Board will increase the number of quality providers in the MRG region. What is the estimated reach of this activity (i.e. how many will be served)? Board will have 8 outreach events to recruit providers into the Texas Rising Star program and provide consumer education to drive parents choice towards quality care. How will the Board measure success for this activity?  The increase of providers that will show interest in becoming a Texas Rising Star provider. What are the measurable outcomes? By outreaching and providing materials and supplies the interest in quality care will increase. </t>
  </si>
  <si>
    <t xml:space="preserve">                                                                                                                                                                                                                                                                                                                                                            </t>
  </si>
  <si>
    <t xml:space="preserve">Assessment Tools 
</t>
  </si>
  <si>
    <t xml:space="preserve">Board strategy that the activity aligns with: Board knows the importance of having providers assess the children's developmental stages. Not all providers have an assessment tool to measure the child's development/progress. The Board plans to purchase an assessment tool for providers   What is the estimated reach of this activity (i.e. how many will be served)? 40 classrooms How will the Board measure success for this activity? Texas Rising Star Mentor will review the number of classrooms who successfully implemented the assessment tool.   What are the measurable outcomes? By measuring the progress seen in the children. </t>
  </si>
  <si>
    <t xml:space="preserve">NAEYC Conference
</t>
  </si>
  <si>
    <t xml:space="preserve">Board strategy that the activity aligns with: Board will survey all providers to determine the training needs.  Offer scholarships to provider staff to attend NAEYC conference. Board feels that providing training will give the provider staff the opportunity to increase the quality of care and help with child/teacher interaction.  The estimated reach of this activity(i.e. how many will be served)? 5 provider staff How will the Board measure success for this activity? By monitoring the training hours earned. What are the measurable outcomes? Provider staff will be able to meet the training requirements. </t>
  </si>
  <si>
    <t xml:space="preserve">Support Child Care Center who are working towards becoming nationally accredited  
</t>
  </si>
  <si>
    <t>Board strategy that the activity aligns with: Board encourage providers to become nationally accredited.  
The estimated reach of this activity (i.e., how many will be served): 2 providers
How the Board measure success for the activity:  The number of providers receiving national accreditation.
What are the measurable outcomes? Provider will achieve National Accreditation.</t>
  </si>
  <si>
    <t>Workforce Solutions for North Central Texas (WSNCT) determined the needs of early learning programs through surveys that requested feedback on professional development needs, mentoring, and quality initiatives.  Texas Rising Star staff also provided input based off of their observations of certified Texas Rising Star early learning programs.  WSNCT's strategic plan recognizes quality child care as a key priority. The plan supports improving a child’s readiness for kindergarten through planned activities.   We will measure the success of our planned activities in a variety of ways that include, but are not limited to, tracking participation, periodic surveys, tracking the increase and/or decrease in desired outcomes in Texas Rising Star certification status and the completion of activities.</t>
  </si>
  <si>
    <t xml:space="preserve">Educational Scholarships </t>
  </si>
  <si>
    <t>"Bright From the Start" Early Childhood Conference</t>
  </si>
  <si>
    <t>As a part of the strategic plan for WSNCT career pathways, WSNCT will offer its annual Early Childhood Conference, virtually or in-person, to Early Learning Programs for up to 350 participants in the North Central Texas Workforce Development Board Area. This conference will help individuals obtain their needed annual training clock hours for Child Care Regulation and provide the information needed to make leadership and instructional enhancements for the early learning program and classroom instruction. We will measure the success of this event by tracking the number of individuals who attend and complete each training session and the data extracted from evaluations after each training session.</t>
  </si>
  <si>
    <r>
      <t xml:space="preserve">Quality </t>
    </r>
    <r>
      <rPr>
        <i/>
        <sz val="12"/>
        <color rgb="FFC00000"/>
        <rFont val="Calibri"/>
        <family val="2"/>
        <scheme val="minor"/>
      </rPr>
      <t xml:space="preserve">Professional Development Trainings for Early Learning Programs </t>
    </r>
    <r>
      <rPr>
        <i/>
        <strike/>
        <sz val="12"/>
        <color rgb="FFC00000"/>
        <rFont val="Calibri"/>
        <family val="2"/>
        <scheme val="minor"/>
      </rPr>
      <t>Training</t>
    </r>
    <r>
      <rPr>
        <i/>
        <sz val="12"/>
        <rFont val="Calibri"/>
        <family val="2"/>
        <scheme val="minor"/>
      </rPr>
      <t xml:space="preserve">
</t>
    </r>
  </si>
  <si>
    <t xml:space="preserve">Professional Development Registry Career Pathway </t>
  </si>
  <si>
    <t xml:space="preserve">Provider Professional Development
</t>
  </si>
  <si>
    <t>Early Learning Program Weekly Training</t>
  </si>
  <si>
    <t>Apprenticeship</t>
  </si>
  <si>
    <t>Child Care Licensing Conference</t>
  </si>
  <si>
    <t>As a part of the strategic plan for Child Care Quality for WSNCT, WSNCT will enlist a conference trainer for the Child Care Licensing Conference. As a part of the requirements for Texas Rising Star Programs in Category 1 staff are required to have instructor led training hours. This conference offers a no cost instructor led training opportunity for providers in the WSNCT area. We will measure the success through attendance tracking.  $5000 (added amount)</t>
  </si>
  <si>
    <t>Texas Rising Star Quality Enrichment Needs</t>
  </si>
  <si>
    <t>Marketing Materials</t>
  </si>
  <si>
    <t>Natural Playground Enrichment Project</t>
  </si>
  <si>
    <t xml:space="preserve">As a part of the strategic plan for WSNCT quality child care, WSNCT will offer seventy Texas Rising Star Early Learning Programs a grant opportunity for the natural enhancement of their outdoor learning environments. This grant will also include consultation on the placement of the equipment and materials and training on how to implement them to enhance learning opportunities. This opportunity is being offered to help Texas Rising Star Early Learning Programs who need additional support in meeting outdoor learning environment measures for Category 4 in the Texas Rising Star assessment tool.    We will measure success through participation in training, quarterly surveys that provide feedback on the Early Learning Program's ability to meet related Texas Rising Star measures, and implementing goals created for the Early Learning Program's Continuous Quality Improvement Plan. Our estimated reach for this activity is 70 sites served. </t>
  </si>
  <si>
    <t>Early Childhood Education Curriculum</t>
  </si>
  <si>
    <t xml:space="preserve">Texas Rising Star Assessor Services
</t>
  </si>
  <si>
    <t xml:space="preserve">Texas Rising Star Quality Improvement Staff </t>
  </si>
  <si>
    <t>CLASS Observer Certification and Recertification</t>
  </si>
  <si>
    <t xml:space="preserve">Parent Engagement Event </t>
  </si>
  <si>
    <t xml:space="preserve">As a part of the strategic plan for WSNCT quality child care, WSNCT will offer two parent engagement events. Parents will have the opportunity to participate in a fun family event along with community program information to bolster parent and child engagement. Providing a parent engagement event allows families to engage in fun learning environments with their children. It also provides community awareness of resources and allows families to learn more about quality learning. All participating will have an opportunity to build relationships with families that support the overall family well-being and children's healthy development. Success of these activities will be measured by tracking the attendance of the events. Our estimated reach of this activity is 700 served. 
</t>
  </si>
  <si>
    <t>Texas Rising Star Outdoor Playground Enhancements</t>
  </si>
  <si>
    <t>LENA Grow Assessments and Coaches Training</t>
  </si>
  <si>
    <t>CLASS Assessments and Coaching Training</t>
  </si>
  <si>
    <r>
      <t>As a part of the strategic plan for WSNCT quality child care, WSNCT will provide CLASS assessments for 52 classrooms and 2 reliably double coded classrooms total 54 classroom in Colin and Denton County in the Fall and the Spring. CLASS gives Early Childhood Specialists the tools, data, and framework to objectively and accurately support teacher-child interactions. These assessments will be completed by a contracted CLASS certified observers. Success of this program will be based on CLASS scores provided from the Fall and Spring assessments.</t>
    </r>
    <r>
      <rPr>
        <sz val="12"/>
        <color rgb="FFFF0000"/>
        <rFont val="Calibri"/>
        <family val="2"/>
        <scheme val="minor"/>
      </rPr>
      <t xml:space="preserve"> </t>
    </r>
    <r>
      <rPr>
        <sz val="12"/>
        <color rgb="FFC00000"/>
        <rFont val="Calibri"/>
        <family val="2"/>
        <scheme val="minor"/>
      </rPr>
      <t>$17523 (no change in amount)</t>
    </r>
    <r>
      <rPr>
        <sz val="12"/>
        <rFont val="Calibri"/>
        <family val="2"/>
        <scheme val="minor"/>
      </rPr>
      <t xml:space="preserve">
</t>
    </r>
  </si>
  <si>
    <t xml:space="preserve">Wage Supplement </t>
  </si>
  <si>
    <t>As a part of the strategic plan for WSNCT Child Care Quality, WSNCT will provide a one-time incentive to Child Care staff that have been employed for 4 months or longer at their current child care facility. The programs selected to receive these funds  will also be required to accept business coaching. We will measure the success of this program through signature pages and a post Wage Supplement survey. Our estimate for participants served in this initiative is 437. $324,727</t>
  </si>
  <si>
    <t>TXCC Tools</t>
  </si>
  <si>
    <t>As a part of the strategic plan for WSNCT Child Care Quality, WSNCT will provide the opportunity for new and existing Texas Rising Star programs to receive ongoing resource and supports they will be given access to the online resource of TXCC Tools. TXCC Tools access will be provided to 135 WSNCT providers. 100% of programs who receive access to this resource will have an online platform to improve quality early learning. We will measure the success of this initiative through account tracking. The estimated reach of this activity is 135.  $43,875</t>
  </si>
  <si>
    <r>
      <t xml:space="preserve">Overall narrative must address the following:
• How needs were assessed/determined
</t>
    </r>
    <r>
      <rPr>
        <b/>
        <sz val="12"/>
        <color theme="1" tint="0.249977111117893"/>
        <rFont val="Calibri"/>
        <family val="2"/>
      </rPr>
      <t>• How success will be measured</t>
    </r>
    <r>
      <rPr>
        <sz val="12"/>
        <color theme="1" tint="0.249977111117893"/>
        <rFont val="Calibri"/>
        <family val="2"/>
      </rPr>
      <t xml:space="preserve">
</t>
    </r>
    <r>
      <rPr>
        <sz val="12"/>
        <rFont val="Calibri"/>
        <family val="2"/>
      </rPr>
      <t xml:space="preserve">• Alignment with the Board's Strategic Plan
</t>
    </r>
    <r>
      <rPr>
        <i/>
        <sz val="12"/>
        <rFont val="Calibri"/>
        <family val="2"/>
      </rPr>
      <t xml:space="preserve">
</t>
    </r>
    <r>
      <rPr>
        <sz val="12"/>
        <rFont val="Calibri"/>
        <family val="2"/>
      </rPr>
      <t>Boards are required to enter FFY Planned Expenditures on this tab for each quality category.</t>
    </r>
  </si>
  <si>
    <t>Workforce Solutions North Texas plans are derived from provider feedback over the last year as well as what we hope will help incentivize non-Texas Rising Star contracted centers to obtain Texas Rising Star certification as well as maintain and increase star level of our current Texas Rising Star centers. We have had several inquiries/requests regarding CDA certification. This request has made the decision to continue to make the CDA certification course available for our Texas Rising Star centers. We also plan to provide to our current Texas Rising Star centers AED equipment. Feedback from our "Beyond the Page Quality Initiative" evaluations show that a high percentage of our Texas Rising Star facilities voted to participate in another year of this low-cost, high-impact initiative. In an effort to recruit and outreach new Texas Rising Star centers we are implementing an incentive for onboarding and also maintaining Texas Rising Star certification and increasing current star-level for our current Texas Rising Star centers. Finally, in order to provide positive promotion of the Texas Rising Star program we will be distributing promotional materials.
Success will be measured for each activity area by data collected. 
The CCQ plan aligns with the Board's strategic Plan in supporting early care and education providers with their business and employment functions, initiatives to aid in increasing skills in our providers by offering CDA courses, and increasing the number of Texas Rising Star centers throughout our 11 counties.</t>
  </si>
  <si>
    <t xml:space="preserve">CDA Course
</t>
  </si>
  <si>
    <t>Workforce Solutions Child Care and Vernon College partner to provide the CDA certification course. Workforce Solutions North Texas has budgeted for 30 scholarship opportunities for child care center staff to apply for the CDA course. The scholarship opportunity is offered to Texas Rising Star facilities as priority and then will be offered to all contracted non-Texas Rising Star providers. Fifteen slots are available for the Infant/Toddler CDA course. Impact measured through the number of certified teachers within the Texas Rising Star facility and application of new skills acquired through education received. Total Cost= $18,000.00.</t>
  </si>
  <si>
    <t>Workforce Solutions Child Care and Vernon College partner to provide the CDA certification course. Workforce Solutions North Texas has budgeted for 30 scholarship opportunities for child care center staff to apply for the CDA course. The scholarship opportunity is offered to Texas Rising Star facilities as priority and then will be offered to all contracted non-Texas Rising Star providers. Fifteen slots are available for the Pre-K CDA course. Impact measured through the number of certified teachers within the Texas Rising Star facility and application of new skills acquired through education received. Total Cost= $18,000.00</t>
  </si>
  <si>
    <t xml:space="preserve">"Beyond the Page" Quality Initiative
</t>
  </si>
  <si>
    <t xml:space="preserve"> "Beyond the Page" is a quality initiative that focuses on the professional development of child care center classroom teachers. The initiative focuses on early childhood literacy. Each quarter, Texas Rising Star staff choose a theme, an age appropriate book, and supplemental manipulative aimed to train and assist classroom teachers on strategic read-aloud and techniques. Texas Rising Star staff provided instructions, power-point presentations and individualized center training upon request.  Initiative requires a 1-hour on-site training in read-aloud strategies for classroom teachers. Track progression through evaluation, required trainings and quarterly observations. Initiative intended to show positive impact in Child/Teacher interactions. Total Cost= $25,592.00.</t>
  </si>
  <si>
    <t>"Directors Luncheon" training</t>
  </si>
  <si>
    <t>Training on early learning and child development topics, including, but not limited to, health and safety, Pre-K care, infant/toddler care, inclusion, teaching dual-language learners, understanding developmental screenings, mental health, nutrition and physical activity, equity, behavior management, parent relationships, indoor and outdoor learning, environments, and social-emotional development. Total Cost = $600.00</t>
  </si>
  <si>
    <t>"Connections" training</t>
  </si>
  <si>
    <t>Training on early learning and child development topics held by third party host, including, but not limited to, health and safety, Pre-K care, infant/toddler care, inclusion, teaching dual-language learners, understanding developmental screenings, mental health, nutrition and physical activity, equity, behavior management, parent relationships, indoor and outdoor learning, environments, and social-emotional development. Total Cost = $4,500.00</t>
  </si>
  <si>
    <t xml:space="preserve">Conference/Registration fees 
</t>
  </si>
  <si>
    <t>All Texas Rising Star facilities will have the opportunity for one-two staff members (depending on interest) to attend the TXAEYC conference or Frog Street conference in 2023. Workforce Solutions North Texas will pay for the registration fees at minimum. Interest will determine if WSNT will be able to pay travel costs. Impact measured through the number of Directors/child care teachers within the Texas Rising Star facility and application of new skills acquired through additional trainings and insight received at the conference. Track progression through evaluation and quarterly observations. Total Cost= $8,750.00</t>
  </si>
  <si>
    <t>Texas Rising Star M/A Staffing</t>
  </si>
  <si>
    <t xml:space="preserve">Currently, there are 38 Texas Rising Star qualified centers in the local board area which are served by 2 fully qualified Dual Role Assessor/Mentor and 1 Mentor. Our local board area currently serves 80 total centers, of which 46 will be required to onboard to Texas Rising Star requiring additional staff to ensure all providers are served adequately. This activity fulfills the need to hire additional staffing to ensure mandated state guidelines requiring participating CCAS centers currently being integrated into the Texas Rising Star program to be mentored and assessed by qualified and certified Texas Rising Star mentors and assessors. Personnel and training cost =  $340,761.00 (Includes additional contract amendment thru 8/2023  for Assessor funding $63,745)
</t>
  </si>
  <si>
    <t>Texas Rising Star Marketing</t>
  </si>
  <si>
    <t xml:space="preserve">To help support parent engagement and consumer education designed to increase understanding and selection of quality child care through brochures and promotional items. Awareness of Texas Rising Star program participation in order to outreach and recruit non-Texas Rising Star centers to become Texas Rising Star certified. Intended to inform the public on the importance of choosing Quality child care centers for buy-in and involvement with the Texas Rising Star program. Community Awareness is vital to keep our clients and providers choosing what Texas Rising Star can do for their children. Impact measurement will be the number of new Texas Rising Star facilities that join. Total Cost=$24,900.00
</t>
  </si>
  <si>
    <t>Texas Rising Star Incentive for Retention and Recruitment Bonuses</t>
  </si>
  <si>
    <t>Encourage Texas Rising Star program participation in order to outreach and recruit non-Texas Rising Star centers to become Texas Rising Star certified. Providing a one-time stipend to incentivize Texas Rising Star programs to obtain, maintain, or increase star levels. Recruitment and outreach activities to expand the number of Texas Rising Star centers will include an initial start-up incentive of $1,000 to new on-coming centers. The $1,000 incentive is used to purchase items needed to improve quality for certification. In order to receive the incentive, programs are required to complete the following forms: Texas Rising Star Screening form for licensed center, Application for Texas Rising Star recognition, and the Facility Assessment Record Form. The estimated reach of this activity is 40 centers, costing $40,000. For current Texas Rising Star centers, a star-level one-time stipend will be used to maintain or increase their star level. This part of the incentive will include: $1,500 incentive for all one-star centers, $2,000 incentive for all two-star centers, $2,500 incentive for all three-star centers, and $3,000 incentive for all four-star centers. Impact measurement will be the number of new Texas Rising Star facilities that join, the number of current Texas Rising Star centers that obtain a higher star rating, and all Texas Rising Star centers that maintain a Texas Rising Star certification. The estimated reach of this activity is 3 x $2,000, 8 x $2,500, and 25 x $3,000 for total of $101,000.  Total Cost=$141,000.00</t>
  </si>
  <si>
    <t>Outside Contracted Texas Rising Star Assessors</t>
  </si>
  <si>
    <t>Due to short staff, outside Texas Rising Star Assessors are needed to assess Texas Rising Star centers. Currently, there are 24 providers that the current Texas Rising Star Assessing staff are unable to assess due to conflicting mentoring duties. Bringing in outside contracted Texas Rising Star assessors will enable our local board to ensure the remaining providers are assessed appropriately. The measured impact will be the number of remaining providers will be assessed as required. Total Cost=$83,675.00</t>
  </si>
  <si>
    <t xml:space="preserve">AED Equipment
</t>
  </si>
  <si>
    <t>Purchasing AED equipment for current 36 Texas Rising Star centers to increase Texas Rising Star certified star levels, to decrease in number of licensing deficiencies cited by CCR, increase Texas Rising Star screening compliance, and increase provider/parent satisfaction. Impact measured through use of new technology within the facility and improved scores in Director/Caregiver Qualifications. Total Cost=$54,000.00</t>
  </si>
  <si>
    <r>
      <rPr>
        <sz val="12"/>
        <rFont val="Calibri"/>
        <family val="2"/>
      </rPr>
      <t>Overall narrative must address:
•</t>
    </r>
    <r>
      <rPr>
        <i/>
        <sz val="12"/>
        <rFont val="Calibri"/>
        <family val="2"/>
      </rPr>
      <t xml:space="preserve"> How</t>
    </r>
    <r>
      <rPr>
        <i/>
        <sz val="12"/>
        <rFont val="Calibri"/>
        <family val="2"/>
        <scheme val="minor"/>
      </rPr>
      <t xml:space="preserve"> needs were assessed/determined
</t>
    </r>
    <r>
      <rPr>
        <i/>
        <sz val="12"/>
        <rFont val="Calibri"/>
        <family val="2"/>
      </rPr>
      <t xml:space="preserve">• </t>
    </r>
    <r>
      <rPr>
        <i/>
        <sz val="12"/>
        <rFont val="Calibri"/>
        <family val="2"/>
        <scheme val="minor"/>
      </rPr>
      <t>How success will be measured
•</t>
    </r>
    <r>
      <rPr>
        <i/>
        <sz val="12"/>
        <rFont val="Calibri"/>
        <family val="2"/>
      </rPr>
      <t xml:space="preserve"> </t>
    </r>
    <r>
      <rPr>
        <i/>
        <sz val="12"/>
        <rFont val="Calibri"/>
        <family val="2"/>
        <scheme val="minor"/>
      </rPr>
      <t>Alignment with LWDB Strategic Plan
Boards are required to enter FFY Planned Expenditures on this tab for each quality category.</t>
    </r>
    <r>
      <rPr>
        <sz val="12"/>
        <rFont val="Calibri"/>
        <family val="2"/>
        <scheme val="minor"/>
      </rPr>
      <t xml:space="preserve">
</t>
    </r>
  </si>
  <si>
    <t xml:space="preserve">The Texas Rising Star Mentors and management made the determination of what was necessary for our existing Texas Rising Star providers, new applicants, and contracted facilities to maintain, increase or earn Texas Rising Star status. The objective is to assist as many providers as possible in becoming Texas Rising Star by the end of the year. 
Success will be measured based on the number of Texas Rising Star providers who retain or improve their star level as well as  the number of providers who are able to transition into the Texas Rising Star program.  These goals align with the boards strategic plan by increasing and improving quality child care options for the area.  In addition, this plan focuses on the health, safety, and enhanced educational opportunities the families of Northeast Texas deserve. 
</t>
  </si>
  <si>
    <r>
      <t xml:space="preserve">Narrative Description of Planned Activities 
</t>
    </r>
    <r>
      <rPr>
        <i/>
        <sz val="12"/>
        <rFont val="Calibri"/>
        <family val="2"/>
        <scheme val="minor"/>
      </rPr>
      <t>Description must include estimated number of reach and type of participant, alignment to what need or Board strategy, and measurable outcome</t>
    </r>
  </si>
  <si>
    <t>Expanding infant slots in quality facility.</t>
  </si>
  <si>
    <t xml:space="preserve">Continue Initiative undertaken in FY22 to expand capacity for 10 additional infant slots. This will increase space for CCS infants, which aligns with local goals to expand infant and toddler slots, as there is a significant need. Once complete this expansion will potentially add an additional ten infant and toddler slots in the region. Success will be measured based on the completion of the expansion and the number of additional children enrolled.
</t>
  </si>
  <si>
    <t xml:space="preserve">multiple training and conference opportunities for child care staff
</t>
  </si>
  <si>
    <t xml:space="preserve">WFSNETX will pay for professional development for all contracted facilities for multiple opportunities to obtain all required training hours. To meet training requirements, improve the quality of care given to children, and reduce the chance for licensing deficiencies. This will include a local child care conference, several half day workshops, Splash and TXAEYC conferences, as well as Conscious Discipline trainings. This will include approximately 1,200 directors and other daycare staff.  Outcomes and success will be measured based on the number of owners, directors, and staff who attend and complete trainings. 
</t>
  </si>
  <si>
    <t>CDAs and incentives for completion
RAISE Program</t>
  </si>
  <si>
    <t xml:space="preserve">WFSNETX will pay for Texas Rising Star staff to obtain their CDAs and incentives for completion.  WFSNETX plans to offer these opportunities to those providers working toward Texas Rising Star status who may not have previously had the opportunity.   WFSNETX will also continue to incentivize provider staff by offerings stipends through the TXAEYC RAISE program to promote tenure and retention of teaching staff. Success will be measured based on the number of enrollees into the program, with a goal of sixty total participants. This program incentivizes staff to remain employed at their current facility in order to continue receiving the bonus. Continuing to assist providers with the current staffing crisis is a priority for the board, as maintaining qualified staff in the center helps provide more spaces for CCS children. 
</t>
  </si>
  <si>
    <t xml:space="preserve">Texas Rising Star staff and support
</t>
  </si>
  <si>
    <t xml:space="preserve">This includes Texas Rising Star staff and support staff salaries and benefits to serve approximately sixty-three centers.  We currently employ 3 mentors and have 2 contracted assessors. One additional mentor will be added during FY23 due to the increase in workload as a result of the initiative to move all providers toward Texas Rising Star standards.  Success will be measured based on the percentage of eligible centers that become Texas Rising Star within the year.  There is currently a local performance goal in place with the service provider that  states 50% of non-Texas Rising Star centers will achieve a two star or better rating by the end of the fiscal year.
</t>
  </si>
  <si>
    <t>Quality Improvement</t>
  </si>
  <si>
    <t xml:space="preserve">Funds will be used to purchase a variety of multicultural items for use in the centers to enhance teachings on inclusivity and diversity ($116,700 of the this purchase will be funded with 0722CCM001).  "Real Items" will also be purchased and distributed to Texas Rising Star and aspiring Texas Rising Star facilities to enhance real world readiness and object lessons. These items will be provided to approximately 63 daycares and distributed throughout the center so that all of the children attending can enjoy the items. As these items are intended for use in all currently contracted centers, all 1,970 children currently in care will benefit from their use.  Measurable outcomes for this activity are not strictly quantifiable, but success will be measured through mentor observation regarding the use and inclusion of these items in lesson planning and classroom activities. 
</t>
  </si>
  <si>
    <t xml:space="preserve">Defibrillators
</t>
  </si>
  <si>
    <t xml:space="preserve">WFSNETX will purchase 40 defibrillators and associated accessories for facilities and provide training on their use.  Success will be measured by staff training saturation on the safe and effective use of the equipment.  At least 50% of the staff in a center with a defibrillator being trained in its correct and efficacious use will be established as a measurable outcome. This will increase safety features in the centers as well as provide parent satisfaction due to the increased safety, both of which align with board goals for quality childcare.   Forty centers will be served.  The number of children to be served is not quantifiable, as this is emergency equipment and will only be used as a life saving measure. 
</t>
  </si>
  <si>
    <t xml:space="preserve">
</t>
  </si>
  <si>
    <t xml:space="preserve">Classroom and Teacher Evaluation/Lena Grow
</t>
  </si>
  <si>
    <t xml:space="preserve">The purchase and continuing support of the LENA talk pedometer system for early childhood development. This system will serve fifty classrooms of children and success will be measured on product usage and observable outcomes.  This system provides data for continued feedback, evaluation, and enhanced instruction modeling. The goal is to increase kindergarten readiness by increasing interactions between the teachers and students. This activity is designed to meet the needs of the centers by providing observable, evidence-based feedback that will allow the mentors to target specific areas of instruction, specifically teacher/student interaction that may need improvement. 
</t>
  </si>
  <si>
    <t>Other Activities (Shared Services, Pre-K Partnership Supports, Supports to Child Care Providers in Response to the Impacts of COVID-19)</t>
  </si>
  <si>
    <t>Shared Services Brightwheel</t>
  </si>
  <si>
    <t xml:space="preserve">WFSNETX will continue to pay for Brightwheel Classroom Management System, and plan to add facilities that are working towards becoming Texas Rising Star. Brightwheel helps with parental involvement, classroom management and the business needs of our providers.  This will include sixty-three facilities total. The goal is to increase parent communication and involvement between daycare staff.  Success will be measured based on saturation of usage.  The goal is to have at least 75% of all Texas Rising Star centers using this classroom management system. 
</t>
  </si>
  <si>
    <t>Workforce Solutions Panhandle</t>
  </si>
  <si>
    <t>The overall plan for spending CCQI funding is to align the spending to assist Texas Rising Star providers with meeting their CQIP goals to  maintain or increase their Texas Rising Star rating and to support CCS programs to obtain initial Texas Rising Star certification by:
*supporting secondary educational attainment for caregivers and administrators
*supporting professional development to assist with teacher/child interactions, curriculum, classroom management and child development
 *supporting professional development for child care program managers, directors and assistant directors
 *supporting programs with Texas Rising Star incentives
 *supporting classroom content delivery with early learning digital platform
 *supporting curriculum content delivery with evaluation and assessment tools
 *supporting programs with Texas Rising Star mentor assistance and support
The needs were determined via input from Texas Rising Star mentors regarding the most frequently sited areas of the Texas Rising Star measures which programs need assistance to obtain, maintain and/or increase their Texas Rising Star certification.  Success will be measured based on both Texas Rising Star scores and programs' CQIP goals.</t>
  </si>
  <si>
    <t xml:space="preserve"> </t>
  </si>
  <si>
    <t>College Scholarships</t>
  </si>
  <si>
    <t>Child Care Staff Workshops</t>
  </si>
  <si>
    <t>Provide up to four (4) professional workshops for up to two-hundred and fifty (250) child care teachers and directors from currently Texas Rising Star-certified and those working toward certification to assist with teacher/child interactions, curriculum, classroom management and child development to increase delivery of higher quality caregiving to meet provider CQIP goals for up to $33,000.00
How will the Board measure success for this activity ? The Board will measure the success  of this activity through programs  meeting their CQIP goals for caregiver training</t>
  </si>
  <si>
    <t>Child Care Administrator Workshops</t>
  </si>
  <si>
    <t>Provide up to three (3) professional workshops for up to 100 child care administrators from currently Texas Rising Star-certified and those working toward certification to assist with management specific needs to increase delivery of higher quality caregiving to meet provider CQIP goals for up to $12,000.00
How will the Board measure success for this activity? The Board will measure the success  of this activity through programs  meeting their CQIP goals for administrator training.
What are the measurable outcomes? To increase the programs' administrators training in leadership and management.</t>
  </si>
  <si>
    <t>Texas Rising Star Program Bonuses</t>
  </si>
  <si>
    <t>Provide up to thirty-four (34) program bonuses @ $3,500.00 for programs working toward Texas Rising Star certification between 10/1/2022 - 9/30/2023 to incentivize programs to meet Texas Rising Star CQIP goals for up to $119,000.00
How will the Board measure success for this activity? The Board will measure the success of this activity through the programs' Texas Rising Star certification.
What are the measurable outcomes? To incentivize programs to obtain their Texas Rising Star certification rating.</t>
  </si>
  <si>
    <t>Provide up to thirty-five (35) program bonuses for currently Texas Rising Star-certified programs who maintain and/or increase their Texas Rising Star star level certification between 10/1/2022 - 9/30/2023 to incentivize programs to retain and/or increase their quality star rating. (Texas Rising Star Two-star = $1,000.00; Texas Rising Star Three-star = $1,5000.00; Texas Rising Star Four-star = $2,000.00)
for up to $48,500.00
How will the Board measure success for this activity? The Board will measure the success of this activity through the programs' Texas Rising Star certification/AMV scores.
What are the measurable outcomes?  To incentivize programs to maintain or increase their Texas Rising Star certification rating.</t>
  </si>
  <si>
    <t>Digital Learning Platform</t>
  </si>
  <si>
    <t>Digital Learning Platform for students</t>
  </si>
  <si>
    <t xml:space="preserve">
Texas Rising Star personnel costs
</t>
  </si>
  <si>
    <t xml:space="preserve">Child Assessment Platform
</t>
  </si>
  <si>
    <t>Child Assessment Platform</t>
  </si>
  <si>
    <t>The needs for the Board's quality plan were determined by reaching out to directors of Texas Rising Star ELP's through the child care coalition meetings and addressing what they see as ways to support and grow the child care industry in the Permian Basin.  The Board will measure how successful our quality activities are by the number of Texas Rising Star ELP's we bring on as well as the maintaining of or increasing of star levels for our current Texas Rising Star ELP's.  We will look at how quality in the ELP's has improved by implementing the activities listed below.  The Board intends to continue to work with employers, economic development entities, and industry leaders to increase the awareness of the importance of child care and early childhood development as a support mechanism for workforce and economic development.</t>
  </si>
  <si>
    <t xml:space="preserve">Equipment, curriculum, and supplies
</t>
  </si>
  <si>
    <t>Establishing or expanding high-quality early leaning programs to serve infants and/or toddlers.  Providing materials, equipment, and resources specific to infant and toddler development, including, but not limited to, cribs, changing tables, tables, chairs, adult rocking chairs, and curriculum.
What need does this activity meet? Or what Board strategy does it align with?  To provide more infant and toddler spots for parents.
What is the estimated reach of this activity (i.e., how many will be served)?  10 Infant slots and 10 Toddler slots.
What are the measurable outcomes?  That Providers will have more slots for infant and toddlers so parents can go back into the workforce.</t>
  </si>
  <si>
    <t xml:space="preserve">Training conferences
</t>
  </si>
  <si>
    <t>2 face-to-face conferences, attendance of 350 individuals at each, to provide professional development to all providers in the Permian Basin.  The Board promotes the effectiveness of the child care industry by promoting and providing opportunities for providers professional growth, training for staff development, and resources to improve facilities.
How will the Board measure success for this activity?  The number in attendance for both conferences.
What are the measurable outcomes?  The participants survey results.</t>
  </si>
  <si>
    <t xml:space="preserve">Mentor/Assessor staff
</t>
  </si>
  <si>
    <t xml:space="preserve">Personnel costs for Texas Rising Star staff.
What need does this activity meet? Or what Board strategy does it align with?  Maintaining and bringing on new Texas Rising Star Providers.
What is the estimated reach of this activity (i.e., how many will be served)?  Currently we have 105 providers with CCS contracts.
How will the Board measure success for this activity?  By the number of Providers that achieve Texas Rising Star certification.
What are the measurable outcomes?  Outcomes will be measured by mentors and assessors providing consistent mentoring and assessing services to Providers. </t>
  </si>
  <si>
    <t xml:space="preserve">Equipment and materials.
</t>
  </si>
  <si>
    <t>Providing materials, equipment, and resources to assist in meeting Texas Rising Star requirements, including, but not limited to, classroom furniture, developmentally appropriate learning materials, curriculum, outdoor equipment, gross motor equipment, and resource books (except for materials intended solely for infants and toddlers)                       Supporting parent engagement and consumer education designed to increase understanding and selection of quality child care (parent cafés, parenting classes, and Texas Rising Star marketing materials)
What is the estimated reach of this activity (i.e., how many will be served)?  All providers currently Texas Rising Star certified and those whom the Mentors are working with to achieve certification.
How will the Board measure success for this activity?  How effectively the providers are using the items to maintain, achieve or advance certification.
What are the measurable outcomes?  Providers are maintaining, achieving, or advancing certification.</t>
  </si>
  <si>
    <t xml:space="preserve">First Aid &amp; CPR
</t>
  </si>
  <si>
    <t>Provide ELP's First Aid and CPR to be in compliance with licensing standards and reduce the number of deficiencies. Up to 160 individuals per year.  Aligns with the Board promotes the effectiveness of the child care industry by promoting and providing opportunities for provider professional growth, training for staff development, and resources to improve facilities and equipment in the child care centers participating in the Board’s child care subsidy program.
How will the Board measure success for this activity?  By the number of teachers who successfully receive CPR and First Aid.
What are the measurable outcomes?  That staff are taking CPR and First Aid to be in compliance with licensing.  Providing assistance may expedite getting teachers in the classroom faster and help with the cost of doing business, which then may allow providers to put money toward staff training, wages, and overhead.</t>
  </si>
  <si>
    <t xml:space="preserve">Support ELP's in the voluntary pursuit of national accreditation.
</t>
  </si>
  <si>
    <t>Fees and materials to help ELP's to obtain or maintain national accreditation.
What need does this activity meet? Or what Board strategy does it align with?  This activity will allow for Providers to have the ability to reach national accreditation.  The Permian Basin does not have any Providers with National Accreditation and several have expressed a desire to work towards this.
What is the estimated reach of this activity (i.e., how many will be served)?  One Provider has expressed the desire to pursue accreditation.
How will the Board measure success for this activity? By the Provider achieving the National Accreditation.
What are the measurable outcomes?  Working closely with the Provider in following the steps for accreditation.</t>
  </si>
  <si>
    <t xml:space="preserve">Back Office Solutions
</t>
  </si>
  <si>
    <t>Annual software renewals for Texas Rising Star providers to allow administrators less time in the office and more time in the classroom.  Aligns with The Board providing resources to improve facilities.
What is the estimated reach of this activity (i.e., how many will be served)?  6 providers are currently using software and we would help another 10 who are working towards Texas Rising Star certification.
How will the Board measure success for this activity?  By assessing the effectiveness of the use by the provider.
What are the measurable outcomes?  To observe how the software is being utilized (attendance, newsletters, daily reports, etc.)</t>
  </si>
  <si>
    <t>Childhood Development Associate</t>
  </si>
  <si>
    <t>Rural Capital Area will continue offering the Childhood Development Associate (CDA) credentials.   We plan to hold two (2) CDA courses for 20 teachers in each session.  Books and materials will be provided.  The application fee will be provided through a TXAEYC T.E.A.C.H. Scholarship for the CDA credential for each teacher.  The goal is to increase the teacher qualifications to maintain/increase their Texas Rising Star certification.  Proposed Project budget is $ 85,000.00.</t>
  </si>
  <si>
    <t>Conscious Discipline</t>
  </si>
  <si>
    <t>Rural Capital Area will continue the Conscious Discipline training to support the social and emotional education in the Early Learning Programs.  We plan to hold three (3) virtual Conscious Discipline Basic trainings. The Basics course will be hosted for teachers and directors with 50 participants in each session. This includes book and resources. We will measure success by seeing an increase in Category 2 scores for teachers who attend the Conscious Discipline training.  Projected budget amount $70,000.00.</t>
  </si>
  <si>
    <t>Texas Rising Star Training Days</t>
  </si>
  <si>
    <t>Rural Capital will continue to host Texas Rising Star criteria training in the spring and summer for new and current teachers to further their understanding of the Texas Rising Star criteria and expectations. These trainings will be in-person/virtual and will be conducted by the Texas Rising Star staff.   Plan for up to 150 teachers to attend.  The Board will measure this success by the number of new and current teachers receiving the training.  Proposed budget is $1000.</t>
  </si>
  <si>
    <t>Early Care and Education Conferences</t>
  </si>
  <si>
    <t>Rural Capital will continue to support the professional development and networking for Early Learning Directors and Teachers by offering registration scholarships to statewide early care and education conferences.  Up to 70 Directors/Teachers will be able to attend the conferences. Through the attendance of the Early Learning Conferences, the goal is to provide up to 30% of required education hours for the directors/teachers.  Proposed Budget amount is $59,000.00.</t>
  </si>
  <si>
    <t>WSRCA Directors and Teachers Conference</t>
  </si>
  <si>
    <t>Rural Capital will host a Directors and Teachers Conference offering multiple training sessions and speakers promoting best practices in program administration and early childhood development. The Conference will promote the Texas Rising Star certification program with the goal to continue to increase the number of Texas Rising Star certified schools. Through the evaluation process, the goal will is to demonstrate that at least 80% of participants found the Conference beneficial. Plan to host up to 200 Directors/Teachers.  Proposed budget is $300,000.</t>
  </si>
  <si>
    <t>Parent Symposium</t>
  </si>
  <si>
    <t>Rural Capital will host parent conference offering multiple training sessions and speakers to bring greater understanding of the child's early years of development for long term continuing success and connect parents with available community resources to strengthen self-sufficiency. Through the post evaluation process, the goal is to demonstrate that at least 80% of the parents found the training sessions and speakers enhances their understanding of the child's first years of development for long term success. This aligns with the Board's focus of parents selecting quality early care and education for their children.  Plan to host up to 150 parents.  Proposed budget is $220,989</t>
  </si>
  <si>
    <t>Texas Rising Star Banners</t>
  </si>
  <si>
    <t>Rural Capital will provide Texas Rising Star banners to providers who achieve star levels.   The goal is to have the program show pride in their accomplishments of attaining star levels within the Texas Rising Star Program with parents and community partners that visit their centers and to encourage enrollment in quality Early Learning Programs. We will look to measure success by seeing an increase in the percentage of Child Care Services children enrolled in a Texas Rising Star program by the end of FY2023.  Proposed Budget amount is $6,000.</t>
  </si>
  <si>
    <t xml:space="preserve">Workforce Incentives
</t>
  </si>
  <si>
    <t>Rural Capital will continue to provide incentive payment to Early Learning Teachers to award certification/education attainment and years of teaching.  The goal is to support the early learning workforce by augmenting low wages and decreasing teacher turnover. We will measure the success of the incentive by conducting 6 month follow-up to determine the number the teachers that remained in the field.  We plan to distribute to 85 or more teachers. Proposed Budget amount is $95,999</t>
  </si>
  <si>
    <t>Rural Capital looks to maintain the current level of Texas Rising Star mentor staff in order to  meet the goal of all contracted schools will be Texas Rising Star certified by the 9/2023 date. Additionally, staff complete the Annual Monitoring for current Texas Rising Star schools.  Should current mentor/assessor staff move onto the Centralized Assessing Agency, we will hire new staff members in order to maintain the needed personnel to continue working with Entry Level Providers.  The goal in 2023 is to certify at least 85 Entry Level provider with Texas Rising Star.  Projected budget needs from CCQ is 999,484.00.</t>
  </si>
  <si>
    <t xml:space="preserve">
Program Supplies - Resource Rooms, Outreach Events
</t>
  </si>
  <si>
    <t>Rural Capital attends many community outreach events sharing information and marketing material on the Texas Rising Star Program focusing on the importance of enrollment in quality Early Learning Programs.   Rural Capital has resource rooms in four workforce centers for Texas Rising Star Providers to utilize laminating machines to extend the life of program resources they have purchased.  This activity supports the goal of at least 85 new Texas Rising Star providers in fy2023.  Proposed Budget amount is $18,000.00.</t>
  </si>
  <si>
    <t xml:space="preserve">
Health and Safety 
</t>
  </si>
  <si>
    <t>Rural Capital will continue to support our Early Learning Programs through health and safety supplies.  These supplies will assist in minimizing illnesses and keeping the schools open to care and educate the children of working/school parents.  We plan to distribute to up to 75 providers and will measure the success based upon the number of providers receiving the health and safety supplies.  Proposed budget amount $98,000.00.</t>
  </si>
  <si>
    <t>Shared Services</t>
  </si>
  <si>
    <t>Rural Capital will support the Shared Services Alliance for Rural Capital Providers with the Shared Services Alliance of Greater Austin. The goal is to reduce the infrastructure operational costs faced by early learning schools so that increases in teacher salaries and/or benefits may be possible thus lessening teacher turnover.  We plan to start with 10 providers and will measure success by documenting the increase in salaries and/or benefits.   Proposed budget is $120,000.</t>
  </si>
  <si>
    <r>
      <t xml:space="preserve">Overall narrative must address the following:
</t>
    </r>
    <r>
      <rPr>
        <sz val="12"/>
        <color theme="1"/>
        <rFont val="Calibri"/>
        <family val="2"/>
      </rPr>
      <t>• How needs were assessed/determined
• How success will be measured
• Alignment with the Board's Strategic Plan</t>
    </r>
    <r>
      <rPr>
        <sz val="12"/>
        <color rgb="FFFF0000"/>
        <rFont val="Calibri"/>
        <family val="2"/>
      </rPr>
      <t xml:space="preserve">
</t>
    </r>
    <r>
      <rPr>
        <i/>
        <sz val="12"/>
        <rFont val="Calibri"/>
        <family val="2"/>
      </rPr>
      <t xml:space="preserve">
</t>
    </r>
    <r>
      <rPr>
        <sz val="12"/>
        <rFont val="Calibri"/>
        <family val="2"/>
      </rPr>
      <t>Boards are required to enter FFY Planned Expenditures on this tab for each quality category.</t>
    </r>
  </si>
  <si>
    <t>Training, Equipment and Materials</t>
  </si>
  <si>
    <t>Infant and toddler early learning trainings on developmentally appropriate practices will be provided to all CCS providers, along with materials/equipment for infants and toddlers.  Each provider representative will increase their knowledge in early learning and receive materials for each facility represented to provide higher quality for the children in their care. The success of the trainings will be measured by assessment results from the classroom assessments and ongoing observations noted by the mentor. The need that this activity meets is to increase the knowledge of infant and toddler developmentally appropriate practices, and increase the amount of CCS providers that will be eligible to become Texas Rising Star certified. Projected number of providers assisted - 136 providers</t>
  </si>
  <si>
    <t xml:space="preserve">Training
</t>
  </si>
  <si>
    <t>Early childhood trainings for caregivers and CCS staff will be provided, along with equipment/materials for all providers at one general training – each participant will  increase their knowledge in numerous early childhood education areas and  meet their required annual training hours to provide higher quality for the children in their care.  The success of the trainings will be measured by assessment results from the classroom assessments and ongoing observations noted by the mentor. The need that this activity meets is to help with increasing Texas Rising Star certified providers and decreasing the licensing violations for not having required training hours.  Projected number of caregivers trained for the year - 400 caregivers. Projected number of providers assisted - 136 providers.</t>
  </si>
  <si>
    <t xml:space="preserve">College Subsidies for CDA and EC classes
</t>
  </si>
  <si>
    <t>College Subsidies are provided for caregivers to obtain a CDA or attend Early Childhood collegiate level classes – each student will be tallied and increase their knowledge in numerous early childhood education areas and provide higher quality care for the children in their care. The success of these subsidies will be measured by an Increase in caregivers who have higher education to potentially increase the amount of Texas Rising Star certified providers. The need that this activity meets is to help with increasing Texas Rising Star certified providers and raising star levels for already certified providers. Projected number of caregivers assisted with college subsidies - 50 caregivers.</t>
  </si>
  <si>
    <t>Recognition and Displays</t>
  </si>
  <si>
    <t>Texas Rising Star providers are provided with a star level poster and frame to recognize their accomplishment and display in their facility. The need that this activity meets it to increase quality awareness and increase the number of children attending Texas Rising Star certified facilities. The success of this project can be measured by increased enrollments at Texas Rising Star certified providers. Projected number of providers assisted this year - 32 current Texas Rising Star providers, 25 new Texas Rising Star providers</t>
  </si>
  <si>
    <t>Purchase Equipment</t>
  </si>
  <si>
    <t>All provider facilities that have received mentoring and are deemed as ready for their initial assessment per their mentors recommendation will receive an initial allotment of equipment/materials (based on mentor recommendations of needed items) to enhance their learning environment, prior to their assessment. The need that this activity meets is to assist CCS providers with equipment/materials needed to achieve Texas Rising Star certification. The success of this project can be measured by an increase in certified Texas Rising Star providers and star levels for newly assessed providers. Projected number of providers assisted this year - 25 providers</t>
  </si>
  <si>
    <t>Each new Texas Rising Star certified provider who achieves a 2, 3, or 4-star level will receive a specified amount of equipment/materials as a reward for reaching that star level. The amounts are predetermined and based on star level and licensed capacity and must be approved and in line with items needed to enhance the Texas Rising Star provider star level. The need that this activity meets is to assist CCS providers with equipment/materials needed to increase star levels in the future. The success of this project can be measured by an increase in star levels during yearly monitoring/reassessment visits . Projected number of providers assisted this year- 25 new providers</t>
  </si>
  <si>
    <t>All Texas Rising Star certified providers who maintain or enhance their star level at their reassessment/annual monitoring will receive a specified amount of equipment/materials. The amounts are predetermined and based on star level and licensed capacity at the time of the reassessment/monitoring and must be approved and in line with items needed to maintain or enhance the Texas Rising Star provider star level. The need that this activity meets is to assist CCS providers with equipment/materials needed to maintain or enhance star levels. The success of this project can be measured by an increase in star levels during reassessment/monitoring visits. Projected number of providers assisted - 32 providers</t>
  </si>
  <si>
    <t xml:space="preserve">Monetary Incentive
</t>
  </si>
  <si>
    <t>CCS will provide each Texas Rising Star provider with a predetermined amount of reimbursement for incentives paid to staff upon completion of initial Texas Rising Star certification, dependent on licensing capacity and star level obtained. The need that this activity meets it to increase quality awareness and support CCS providers to aid them in rewarding their staff for accomplishing complete Texas Rising Star certification. The success of this project can be measured by an increase in star levels during assessments and reassessments and Texas Rising Star staff retention. Projected number of providers assisted - 25 providers.</t>
  </si>
  <si>
    <t>Provide each Texas Rising Star provider with a predetermined amount of reimbursement for incentives paid to staff upon completion of certification, dependent on licensing capacity and star level obtained. 
Approximate monetary expenditures $100,000-$150,000</t>
  </si>
  <si>
    <t>Provider facilities that have received mentoring and are deemed as ready for their initial assessment per their mentors recommendation will receive one complete set of curriculums for all ages served at their facility, based on predetermined curriculums that meet Texas Rising Star specifications. The need that this activity meets is to increase quality in all CCS provider sites. The success of this activity can be measured by an Increase in Texas Rising Star certified providers and those who are using curriculums that meet Texas Rising Star specifications and increase the number of children attending Texas Rising Star certified facilities. Projected number of providers assisted - 25 providers</t>
  </si>
  <si>
    <t>Texas Rising Star personnel costs</t>
  </si>
  <si>
    <t xml:space="preserve">Workforce Solutions for South Texas </t>
  </si>
  <si>
    <r>
      <t>Overall narrative must address the following:
• How needs were assessed/determined
• How success will be measured</t>
    </r>
    <r>
      <rPr>
        <sz val="12"/>
        <color rgb="FFFF0000"/>
        <rFont val="Calibri"/>
        <family val="2"/>
      </rPr>
      <t xml:space="preserve">
</t>
    </r>
    <r>
      <rPr>
        <sz val="12"/>
        <rFont val="Calibri"/>
        <family val="2"/>
      </rPr>
      <t xml:space="preserve">• Alignment with the Board's Strategic Plan
</t>
    </r>
    <r>
      <rPr>
        <i/>
        <sz val="12"/>
        <rFont val="Calibri"/>
        <family val="2"/>
      </rPr>
      <t xml:space="preserve">
</t>
    </r>
    <r>
      <rPr>
        <sz val="12"/>
        <rFont val="Calibri"/>
        <family val="2"/>
      </rPr>
      <t>Boards are required to enter FFY Planned Expenditures on this tab for each quality category.</t>
    </r>
  </si>
  <si>
    <t xml:space="preserve">For BCY 2023, South Texas plans to improve the overall quality of centers to increase the number of Texas Rising Star providers, as well as qualify those for Entry Level designation.  This will be implemented through professional development opportunities for all CCS providers, as well as some designated specifically for Texas Rising Star.  We will also be hosting the 5th Annual Child Care Conference for South Texas in the Fall of 2023.  Another component of the plan is to also focus on establishing high quality learning programs to serve infant and toddlers.  This will be implemented through professional development specific to infant and toddler care as well as increasing the number of slots available by providing materials, equipment, and resources.  South Texas will also be providing technical assistance and mentoring for Texas Rising Star providers in an effort to attain higher star levels based on the professional development and activities planned throughout the year.  All plans are aligned with LWDB Strategic plan specifically pertaining to the Training and Professional Development. Infant and Toddler Quality Improvements, which includes any costs associated with specifically addressing infant and toddler program establishment or expansion, early intervention partnerships, or infant and toddler materials, which includes any costs associated with assisting ELPs in maintaining child care licensing compliance or providing high-quality that do not include activities specific to infants and toddlers. One Texas Rising Star staff to become certified in CLASS which will assist in the improvement of observations and scoring in Assessments under Teacher-Child Interactions.  Expansion resources for existing providers with resources to increase capacity for infants, children with disabilities, or children enrolled in CCS.  South Texas will be providing First Aid and CPR Certification to 25 practitioners per quarter to assist ELPs with onboarding and maintaining compliance with Child Care Regulation. South Texas will also be providing all contracted CCS providers with First Aid Kits in pursuit of Pre-Star Designation and increase the number of Texas Rising Star Participants. 
All needs were assessed and determined through Texas Rising Star providers Needs Assessments, Annual Monitoring and Mentoring Observations.   The success of this Expenditure Plan will be measured through a post professional development survey, increase capacity for Infant/Toddlers expansion estimated reach of 10 Early Learning Programs, increase licensing compliance and one Texas Rising Star staff certified in CLASS Assessment.  </t>
  </si>
  <si>
    <t xml:space="preserve">All plans are aligned with LWDB Strategic plan specifically pertaining to the Training and Professional Development. Infant and Toddler Quality Improvements, which includes any costs associated with specifically addressing infant and toddler program establishment or expansion, infant and toddler training, early intervention partnerships, or infant and toddler materials; and Supporting Health and Safety, which includes any costs associated with assisting ELP's in maintaining child care licensing compliance or providing high-quality health and safety provisions that do not include activities specific to infants and toddlers.  </t>
  </si>
  <si>
    <t>Materials and resources</t>
  </si>
  <si>
    <r>
      <t xml:space="preserve">This would include developmentally appropriate materials and equipment specific to infant and toddlers across four learning domains: Social/Emotional, Physical, Language/Literacy and Cognitive. This would assist in addressing the need of expansion or increased infant care throughout the community.  The measurable outcomes would be the increased numbers of infants served. The board will measure the success of the activity by identifying the programs impacted and the increased number of infants served.  The estimated reach of 10 Early Learning Programs will be served.  </t>
    </r>
    <r>
      <rPr>
        <b/>
        <sz val="12"/>
        <color rgb="FFFF0000"/>
        <rFont val="Calibri"/>
        <family val="2"/>
        <scheme val="minor"/>
      </rPr>
      <t xml:space="preserve">
</t>
    </r>
  </si>
  <si>
    <t xml:space="preserve">Professional Development on Infant Toddler Guidelines. </t>
  </si>
  <si>
    <t xml:space="preserve">To provide training twice per year to cover the Infant and Toddler Early Learning Guidelines. This activity addresses the need for professional development opportunities that are specific to infant and toddlers with emphasis in meeting the initial requirement for ELP eligibility.  The measurable outcome is for infant and toddler practitioners to complete required professional development training.  The board will measure the success of activity by the number of practitioners that attended the training.  The estimated reach of 75 Infant and Toddler practitioners will be served.  
</t>
  </si>
  <si>
    <t xml:space="preserve">Child Care Conference </t>
  </si>
  <si>
    <t xml:space="preserve">South Texas will host the 5th Annual Child Care Conference, Fall 2023. To provide 6 TECPDS trainers for the conference with topics including: Inclusive Care, Teacher Child Interactions, Business Practices and Curriculum. This activity will assist the providers attain their required yearly training hours by providing them with new techniques and strategies that are age and developmentally appropriate. The estimated reach will be to provide 350 participants with new and innovative skills.  The board will measure the success of the activity through provider attendance numbers as well as a post conference survey. The measurable outcomes would be the number of participants as well as the number of ECP's participating. 
</t>
  </si>
  <si>
    <t>Professional Development for Kaplan Assessment Kits</t>
  </si>
  <si>
    <t>To provide 95 center-based and 25 home-based ELPs with professional development for the implementation of the Lap-D Accomplishment Profile 3rd Edition for 30-72 months old and Early Learning Accomplishment Profile E-Lap for Birth to 36 months. To meet the instructional goals of state and Texas Rising Star performance standards. This training program is design that will assist staff by providing a reliable assessment. The estimated reach of this activity would be for a total of 120 ELPs to gain knowledge on the child development and progress. The Board will measure the success of this activity based on assessment results. The Board can also measure the success of this activity based on Texas Rising Star monitoring and assessment results.</t>
  </si>
  <si>
    <t>Description of duties: 
Texas Rising Star Personnel include 3 qualified staff who serve as dual roles as mentors and assessor.  1 staff who serves as a Mentor. Primary duties will include on-site mentoring, guidance in program development, program training and overall assistance in becoming a certified TSR facility, to early childhood facilities located in the South Texas Board Area. Additional duties may include periodic assessments of Texas Rising Star facilities, ongoing guidance and monitoring, training and travel with the South Texas Board Area. 
Staff include: Amalia Rios currently completing quarterly Assessor's reliability to maintain assessor certification; Maria Gaytan, currently completing quarterly Assessor's reliability to maintain assessor certification; Sally Cavazos currently completing quarterly Assessor's reliability to maintain  assessor certification, Jacqueline Gutierrez currently working on 10 modules for Mentoring.  The activity meets the need to provide mentoring to assist in decreasing CCR deficiencies and increasing participation in Texas Rising Star or Star Levels.  The estimated reach would be for 75 centers will be served. The measurable outcome will be to increase the participation of Texas Rising Star providers. Success is measured with the increase of centers participating in Texas Rising Star program.</t>
  </si>
  <si>
    <t>CLASS--Classroom assessment scoring system</t>
  </si>
  <si>
    <t>For 1 current Texas Rising Star staff to become certified in CLASS reliability for preschool age children. This would assist ELP's to recognize and enhance the quality of materials and environment, to enhance the quality of care through Texas Rising Star staff mentoring practices. The outcome of this certification is to assist mentor in become reliable in Teacher Child Observations/Interactions which aligns with best practices.  The board measure is to improve observations and scoring  in Assessments under Teacher-Child Interactions. 
The estimated reach of this activity is approximately 33 Pre School practitioners and their classroom environment. The Board will  measure the success of these activity by increase quality Teacher-Child interactions and request for Star Level Evaluations.</t>
  </si>
  <si>
    <t xml:space="preserve">resources and/or materials specifically for children with disabilities  </t>
  </si>
  <si>
    <t xml:space="preserve">This activity would address the need of quality care for children with disabilities, by providing materials and equipment that is geared towards this particular population across the 5 learning domains: Social/Emotional, Physical, STEAM, Language and Literacy and Cognitive. This would also address the need of practitioners to learn new skillsets for better serving children with disabilities. This would enhance the quality of care given and received throughout the ELPs as well as the environment.  The estimated reach would be based on individual ELPs for current (38) Texas Rising Star and newly certified ELPs to enhance the quality of care and the environment. The board will measure the success of ELPs by ELPs retaining current Star Level, or requesting Star Level Evaluations.  The measurable outcome will be to increased enrollment with children with disabilities and the ELP's will be able to support and accommodate children with special needs/differing abilities. </t>
  </si>
  <si>
    <t>materials, equipment and/or curriculum</t>
  </si>
  <si>
    <t xml:space="preserve">This activity would address the need of quality care providers in our community, by providing materials, equipment and/or curriculum that meet the needs of Texas Rising Star ELPs across the 5 learning domains: Social/Emotional, Physical, STEAM, Language and Literacy and Cognitive, identified throughout the mentoring visits, as well as monitoring assessment results to enhance the quality of care. The estimated reach would be based on individual ELPs for current (37) Texas Rising Star and newly certified ELPs to enhance the quality of the environment. The board will measure the success of this by ELPs request for Star Level Evaluations. The measurable outcome would be the number of ELPs that become certified or move up in star level.
</t>
  </si>
  <si>
    <t>First Aid and CPR Certification for ELP practitioners</t>
  </si>
  <si>
    <t xml:space="preserve">This activity would address the need for practitioners to maintain First Aid and CPR Certification to remain in compliance with Child Care Regulation. The estimated reach of this activity would be for 25 First Aid and CPR Certifications per quarter. The board will measure the success of the activity quarterly by the increased Texas Rising Star Screening Compliance reports.  The board will also measure quarterly the success of this activity by the  decreased number of licensing deficiencies cited by CCR .  The measurable outcome will be that certified or recertified practitioners provide safety in the classrooms/facilities.  
</t>
  </si>
  <si>
    <t>First Aid Kits for all contracted CCS ELPs</t>
  </si>
  <si>
    <t xml:space="preserve">This activity would address the need for ELPs to have a First Aid Kit readily available on site. The estimated reach would be for all CCS ELPs (120 programs) to enhance their health and safety practices by having Kits readily available. The plan would include 95 Center based providers to receive 5 First Aid kits and 25 home Based Early Learning Programs to receive 1 First Aid Kit. The measurable outcome would be to assist/increase number of CCS providers attaining Pre-Star designation, this will be measured quarterly. The board will also measure the success of this activity with increased parent satisfaction based on ELP Survey conducted on a quarterly basis.  </t>
  </si>
  <si>
    <t xml:space="preserve">Touch Free thermometers for all contracted CCS ELP's </t>
  </si>
  <si>
    <t xml:space="preserve">This activity would address the need for ELP's to verify the child's temperature at drop off time to ensure the children are free of fever to assist in maintaining the health and safety of all children. The measurable outcome would be to track the number of absences, this will be measured quarterly. The board will also measure the success of this activity with increased parent satisfaction based on ELP Survey conducted on a quarterly basis.  </t>
  </si>
  <si>
    <t>Lap-D Learning Accomplishment Profile 3rd Edition for 30-72 month olds</t>
  </si>
  <si>
    <t xml:space="preserve">To provide 95 center based Early Learning programs and 25 homebased programs with assessment to effectively measure child's development and progress. Diagnostic (LAP-D), Third Edition, Dual Language (English-Spanish) provides a systematic method for observing children functioning in the 30 to 72 month age range. This assessment is designed for children with typical and atypical development. The LAP-D™ Kit contains a standardized set of the materials necessary to administer each item. The estimated reach of this activity would be for a total of 120 Early Learning Programs to measure the development and progress of the children that the program serves. The board will measure the success of this activity with a survey at the end of each quarter.  The board can also measure the success of this activity based on Texas Rising Star monitoring and assessment results. </t>
  </si>
  <si>
    <t>Early Learning Accomplishment Profile E-Lap for Birth -36 months</t>
  </si>
  <si>
    <t xml:space="preserve">To provide 95 center based Early Learning programs and 25 homebased programs with assessment to effectively measure child's development and progress. The Early Learning Accomplishment Profile (E-LAP™) provides a systematic method for observing the skill development of any child functioning in the birth to 36-month age range, including children with special needs. The E-LAP™ Kit contains most materials necessary for assessing 20 children. Includes scoring sheets for summarizing results 3 times in one year. The estimated reach of this activity would be for a total of 120 Early Learning Programs to measure the development and progress of the children that the program serves. The board will measure the success of this activity with a survey at the end of each quarter.  The board can also measure the success of this activity based on Texas Rising Star monitoring and assessment results. </t>
  </si>
  <si>
    <t>Supply Building: for infants, children with disabilities and/or children enrolled in CCS</t>
  </si>
  <si>
    <t xml:space="preserve">Capacity expansion resources for existing providers with resources to increase capacity for infants, children with disabilities, or children enrolled in CCS.   Board will measure the outcome based on increased number of infants, children with disabilities or children enrolled in CCS based on Mentor classroom observations.  The measurable outcomes is to increase number of children enrolled by approximately 10 infants, increase number of classrooms geared for children with disabilities and CCS with increase mental health supports for Texas Rising Star program.                                                                                                                                                                                                                                                                                                                                                                                                                                                                       </t>
  </si>
  <si>
    <t xml:space="preserve">The FY23 Quality Plan is designed around building a systemic framework to increase the number of quality rated programs and increase star level of existing Texas Rising Star providers by using the CQIP as our pathway for continuous improvement.                                                                                                                                                                                                                                                                                     To determine the quality improvement needs, we conducted an analysis of FY22 Assessment data was reviewed and we looked at the average scores in each level.  Category 1, Director/Teacher Qualifications &amp; Training and Category 2, Teacher Child Interactions were identified with the lowest averages. This information was then drilled down to actual assessments to obtain the narrative of the assessment.  The key needs for our area are to continue the work with Directors and Teachers in achieving certifications, credit hours and increasing their content knowledge of the profession and improving social, emotional, language, etc. through the work with teachers and children interactions. In addition is the need to build capacity for infant and toddler slots. Success will be measured based on data and outcomes as outlined below. 
The overall CCQ strategy is aligned with the Board Strategic Plan to expand outreach, create/expand partnerships and provide upskilling for the early education industry. </t>
  </si>
  <si>
    <t>Slot Expansion</t>
  </si>
  <si>
    <t>This endeavor supports our goal to increase the supply of quality infant and toddler slots in Texas Rising Star Programs.  Up to 16 infants and/or toddlers will participate in a newly rated 3-4 star program.  Success will be measured by increasing the star-level in at least eight infant and toddler classrooms.</t>
  </si>
  <si>
    <t xml:space="preserve">Materials and Equipment </t>
  </si>
  <si>
    <t>This project aligns with our goal to increase the supply of quality infant and toddler care. Mentors will identify and work with providers in high-need areas to expand infant/toddler capacity.  We will provide materials, equipment, furniture, and toys needed for at least 5 infant and toddler room to open up capacity and/or improve the environment.    The success will be measured by the number participant s who sign up.</t>
  </si>
  <si>
    <t xml:space="preserve">Infant and Toddler Professional Development
</t>
  </si>
  <si>
    <t>The infant toddler expansion grant is designed to build and increase access high quality child care programs.  Infant and Toddler Guideline Training (2 hours) will be offered twice this year to at least 25 ELP Directors and teachers. This project addresses the need to increase professionalism and quality of care for infants and toddlers.  Success will be measured by sign-in sheets and training surveys.</t>
  </si>
  <si>
    <t xml:space="preserve">Director Development - CQIP
</t>
  </si>
  <si>
    <t>Provide Leadership and Business Management professional development to improve pedagogy and business practices. The professional development opportunities are identified through Mentor and provider feedback on what is needed to align back to the Texas Rising Star goals. The goals are generated through the Continuous Quality Improvement (CQI) which provides a systemic and intentional process for improving quality in childcare and early learning programs and increasing positive outcomes for children.  We will provide 45 hours or more of professional development opportunities will be provided throughout the year. The estimated reach will be 75 to 100 Directors. These will be measured by 1) gained knowledge through pre &amp; post surveys, 2) Mentor observation of strategy implementation and 3) increased classroom quality.</t>
  </si>
  <si>
    <t xml:space="preserve">Teacher Development - CQIP
</t>
  </si>
  <si>
    <t xml:space="preserve">Provide professional development to classroom teachers that teach on a variety of topics such as classroom environments, teacher/child interactions, social and emotional, and play based 
The professional development opportunities are identified through Mentor and provider feedback on what is needed to align back to the Texas Rising Star goals. The goals are generated through the CQIP which contains improvement goals for a targeted number of Texas Rising Star measures and/or categories, as well as resources to help reach those improvement goals, including professional development coursework, coaching from a Texas Rising Star mentor, and identification of other available resources and training material.
We will provide 72 hours or more of professional development opportunities will be provided throughout the year. The estimated reach will be 150 to 200 Early Educators. The trainings for Early Learning Programs are designed to build and increase the knowledge base of Texas Rising Star Early Childhood Educators. The Trainings provide Early Childhood Educators with an opportunity to explore research-based strategies to effectively implement in their Early Learning Program. These will be measured by 1) gained knowledge through pre &amp; post surveys, 2) Mentor observation of strategy implementation and 3) increased classroom quality.  Additionally, success will be measured by increasing in Texas Rising Star star levels and decrease in licensing deficiencies. </t>
  </si>
  <si>
    <t xml:space="preserve">Conference - local </t>
  </si>
  <si>
    <t>Provide scholarships to teachers and directors to attend Texas AEYC Annual Conference and various regional conferences. An estimated 25 scholarships will be awarded.  This activity aligns with our Board goal to increase the professionalism of the early childhood workforce. The success will be measured by the number of applicants and attendance.</t>
  </si>
  <si>
    <t>CDA Coursework and CDA Credential</t>
  </si>
  <si>
    <t>Collaborate with the TEACH program to upgrade the level of education of teachers working with young children through coursework at the local community college. This project will not only help teachers meet their higher education goals but may also lead to increasing wages for teachers and reducing staff turnover for programs. The creates systemic pipeline to help rebuild the ECE infrastructure is critical for future economic growth, which aligns with the strategic plan of the Board. Obtaining the CDA Certificate is the first step in the pipeline.  The courses are designed to increase and develop the knowledge base of Early Childhood Educators.  At the completion of the college semester the Texas Rising Star Early Childhood Educators can move towards the career path outlined by the Early Learning Texas Council.  This activity aligns with our Board's goal to advance the knowledge and skills of teachers and administrators. We will outreach 10-20 teachers and/or administrators to participate. Success will be measured by the number of classes completed and/or degrees and certificates earned.</t>
  </si>
  <si>
    <t>Texas Rising Star Awards</t>
  </si>
  <si>
    <t>Provide financial incentives to Early Learning Programs for initial Texas Rising Star assessments. Up to 45 programs will be served through this project.  This activity aligns with the Board's goal to Increase the Supply of Quality Child Care.  Success will be measured through program retention and provider surveys.</t>
  </si>
  <si>
    <t>Classroom Environment Materials and Equipment</t>
  </si>
  <si>
    <t>Texas Rising Star materials and equipment grants are designed to increase the level of quality in the ELPs environment.  Materials and equipment may be needed as an ELP begins their path to a Texas Rising Star assessment or to sustain their star level. The grants will be provide educational materials and equipment using a systematic matrix.  The materials will provide needed improvement the classroom and quality of Early Learning Programs.  This will increase the number of new Texas Rising Star certifications and the progression of their tiered rating by offering incentives.  This activity aligns with the Board's goal to Increase the Supply of Quality Child Care.  Success will be measured through program retention and provider surveys.</t>
  </si>
  <si>
    <t xml:space="preserve">Providing avenues and opportunities to coordinate health and safety training on first aid, CPR, playground safety and transportation safety. Ensure that CPR and First Aid Training in offered twice a year to 40 programs.  The intent of this initiative is to decrease non-compliance barriers to Texas Rising Star and Entry Level providers and increase teacher awareness and safety knowledge.  The success will be measured by the number participant s who sign up for the training and complete it. </t>
  </si>
  <si>
    <t xml:space="preserve">Materials - Equipment
</t>
  </si>
  <si>
    <t>Offer early learning programs high-quality PPP, cleaning supplies, and other health &amp; safety materials identified through provider needs survey.  Support will be provided to Texas Rising Star programs or those working toward Texas Rising Star certification. This activity aligns with our goal to increase the supply of quality early learning programs.  Up to 50 Texas Rising Star programs may be served depending on need. Success will be measured by interest and participation.</t>
  </si>
  <si>
    <t xml:space="preserve">Lena Grow
</t>
  </si>
  <si>
    <t xml:space="preserve">Lena-Grow is a national program designed to increase the interaction between the teacher and the child through language development. The Lena-Grow program is a professional development program designed to measure and improve the quality of early childhood programs teacher and child interactions.  LENA technology measures talk with children, which is a critical factor in early brain development. The Lena Grow program assist ELPs increasing the level of quality in interactions and communication which meets required measures of Texas Rising Star. This project comes with reporting of the teacher and child language interactions. It will provide the information on improvement areas, and we will mentor the teacher and schedule professional development if needed. We will target 20 classrooms and our benchmark is a 10% increase in classroom language engagement over the year.    This project aligns with the Board's goal to increase the supply of high-quality infant and toddler care.  This will be implemented into 20 Texas Rising Star classroom. Data provided by LENA will determine the success of the project. </t>
  </si>
  <si>
    <t xml:space="preserve">Shared Services - </t>
  </si>
  <si>
    <r>
      <rPr>
        <sz val="12"/>
        <rFont val="Calibri"/>
        <family val="2"/>
        <scheme val="minor"/>
      </rPr>
      <t>Pay for annual subscriptions for Business System and Shared Services Tools</t>
    </r>
    <r>
      <rPr>
        <i/>
        <sz val="12"/>
        <rFont val="Calibri"/>
        <family val="2"/>
        <scheme val="minor"/>
      </rPr>
      <t xml:space="preserve">
</t>
    </r>
  </si>
  <si>
    <t xml:space="preserve">Pre-K Partnership
</t>
  </si>
  <si>
    <t xml:space="preserve">BISD and Texas Rising Star center, who a four star center have an Pre-K partnership. To assist BISD to build a  relationship with a Texas Rising Star center to help with increase children in Pre-K classrooms .CCCS and BISD work closely together to offer training and equipment for this center.  We are purchasing materials and equipment for Pre-K classroom. BISD is looking to partner with at least four more centers in the near future.
Impact: Three classrooms, 47 children For Pre-K partnership </t>
  </si>
  <si>
    <t>To ensure quality remains a focus for our providers and community, Tarrant County Quality funding will be used to support existing Texas Rising Star programs as well as entry-level designated providers. Professional and Workforce Development will be a prime area of focus by ensuring that a significant amount of dollars are spent on enhancing the quality of the teachers and administrators in our early learning settings.  Stipends, incentives, and quality enhancements for providers will also play a vital role in retention for both staffing and Texas Rising Star participation. 
Early Learning Program needs were identified through surveys, Texas Rising Star Mentor observations, and through information shared through numerous collaborative community partnerships. Participation targets have been created to measure anticipated interest and impact among participants from Early Learning Programs.  Success will be measured through the tracking of completion rates, surveys,  and Texas Rising Star staff observations to gather a collective narrative of the impact that the funding has created for the child care community as a whole.  These are in alignment with our strategic plan through our support of child care businesses in areas of sustainability, growth in quality child care practices, educational/career lattice attainment for Early Childhood Professionals, and Texas Rising Star certification promotion.</t>
  </si>
  <si>
    <t xml:space="preserve">Infant/Toddler Enhancements 
</t>
  </si>
  <si>
    <t xml:space="preserve">Providers will increase capacity within infant and toddler classrooms. An estimated 40 providers will be supported. This activity will assess quality enrichment needs and provide quality resources that are developmentally appropriate, which will help to increase, sustain, and improve quality for Texas Rising Star facilities. Success for this activity will be measured by the number of eligible applications received and increased enrollment in infant and toddler rooms. </t>
  </si>
  <si>
    <t xml:space="preserve">Scholarship opportunities will be offered to childcare professionals who want to obtain an associate's degree through Tarrant County College or pursue their CDA.  A cohort of 20 professionals will be supported during FY23.  Educational scholarships provide an opportunity for Early Childhood professionals to move up in their career path, as well as obtain specific knowledge and skills to increase and sustain quality. Success for this activity will be measured by the number of students enrolled in the program. Activity outcomes will be measured by the percentage of students who obtain a credential during the program year. </t>
  </si>
  <si>
    <t xml:space="preserve">Quality Training </t>
  </si>
  <si>
    <t xml:space="preserve">Various training opportunities for all Texas Rising Star and ELD, approximately 600 programs, will be provided in the areas of conscious discipline, children with disabilities, annual conferences, director's lunch and learn regional training, and mini-conferences. Structured professional development can improve childcare quality and staff development. This also allows providers to receive internal training that pairs with their CQIP. Success will be measured based on the level of registration and attendance at each event.  The outcome of this activity will be measured on the amount providers who meet the required training hours per staff for both CCR and Texas Rising Star eligibility. </t>
  </si>
  <si>
    <t>Director/Assistant Director Conference Scholarships</t>
  </si>
  <si>
    <t xml:space="preserve">Texas Rising Star directors and assistant directors will be given scholarships to attend specialized training such as TXAEYC, NAEYC, Frog Street, and others.  Directors will have the opportunity to apply for scholarships for themself and their management team.  By providing a scholarship for registration, the program hopes to expose providers to other opportunities for training and professional development.  This will also assist directors with obtaining required training hours per CCR and Texas Rising Star. Success of program will be measured based on the number of scholarships awarded and conferences attended. </t>
  </si>
  <si>
    <t>CLASS: Coaches Training</t>
  </si>
  <si>
    <t xml:space="preserve">Texas Rising Star mentors will be trained in CLASS and will maintain CLASS certification.  Coaches training will provide mentoring tools to improve classroom teacher/child interaction outcomes in our Texas Rising Star sites.  A total of 460 classrooms will be CLASS assessed during this year.  By training our mentors in CLASS, we will be able to add an extra layer of coaching in an effort to strengthen teacher-child interactions. The outcome will be measured by evaluating an overall increase in Texas Rising Star scores and sustained star levels during annual monitors. </t>
  </si>
  <si>
    <t xml:space="preserve">Early Education Specialist and Registry support
</t>
  </si>
  <si>
    <t xml:space="preserve">Incentives will be provided to recognize and promote career pathway growth and movement. The success of this program will be measured by the number of incentives awarded based on credential obtainment.  100% registry account completion for all staff employed at Texas Rising Star facilities.  will be the measurable outcome of this activity. </t>
  </si>
  <si>
    <t>LENA: Coaches Training</t>
  </si>
  <si>
    <t xml:space="preserve">Texas Rising Star mentors will be trained on the LENA assessment system to enhance mentoring toolbox and improve teacher/child interactions. Approximately, 36 classrooms will be supported by mentors who are trained in the LENA system.  The success of this program will be evaluated by the reports and data received from LENA and paired with Texas Rising Star results and CQIP goal obtainment in teacher-child interactions.  The measurable outcome will be an increase in Texas Rising Star star-level obtainment and retention. </t>
  </si>
  <si>
    <t xml:space="preserve">Staff professional training
</t>
  </si>
  <si>
    <t xml:space="preserve">This activity is planned to support the requirements for mentors to complete 36 hours of annual professional development training.  Staff will attend a variety of specialized conferences to help sustain and improve quality outcomes. Mentor staff will use their training to better support their programs.  All Texas Rising Star providers will benefit from the professional development of their mentors. </t>
  </si>
  <si>
    <t xml:space="preserve">Boosting Texas Rising Star-help with onboarding and supports
</t>
  </si>
  <si>
    <t xml:space="preserve">Coaching and resources will be provided to ELD programs to become Texas Rising Star, approximately 400 providers.  These supports will provide education, coaching, resources, support, etc. to give a boost to quality onboarding to programs. All eligible ELD programs will receive supports.  The success of this activity will be measured based on the rate providers become Texas Rising Star.   </t>
  </si>
  <si>
    <t>Outdoor Landscaping grant</t>
  </si>
  <si>
    <t>Providers will be given the opportunity to apply for quality outdoor spaces that allow children the opportunity to care for living things and appreciate nature. Providing natural playgrounds for children to explore the outdoors increases their knowledge of living things and improves teacher-child interactions. An invitation to apply will be extended to all Texas Rising Star providers, and 80 applications will be approved. The number of approved applications will be evaluated to determine the success of this activity. the measurable outcome for this activity will show an improvement of Texas Rising Star scores in outdoor environment measures.</t>
  </si>
  <si>
    <t>Child Care Regulation Annual Conference supports</t>
  </si>
  <si>
    <t>Community Partnership provides the opportunity to collaborate efforts to furnish teacher resource materials for classroom enrichment which will help to maintain minimum standards. Supporting the CCR conference provides a way to inform providers and the community of upcoming activities and resources that are being provided.  Approximately 650 attendees will be served through this activity. Attendance will be tracked to measure a successful outcome.  Continued partnership will be determined based on the level of provider participation and training hours obtainment.</t>
  </si>
  <si>
    <t>Parent Engagement Event</t>
  </si>
  <si>
    <t xml:space="preserve">CCMS parent opportunity to participate in a fun family event while being educated on community program information from various organizations. Providing a parent engagement event allows families to engage in an interactive learning environment with their children and learn about the importance of quality early learning environments.  About 500 families will be invited to attend the event.  Attendance will be tracked to measure a successful outcome. </t>
  </si>
  <si>
    <t>Pre-K Indoor Quality Enrichment Project</t>
  </si>
  <si>
    <t xml:space="preserve">Texas Rising Star providers will be given the opportunity to receive indoor environment enhancements, furniture, manipulatives, and storage for Pre-K classrooms in need. This activity will help facilities strengthen Texas Rising Star measures evaluating indoor environments.  Programs will be invited to apply for enhancement grants and 80 providers will be awarded equipment.  The success of this program will be evaluated based on Texas Rising Star scores and star rating increases.  The outcome will be measured by the number of applications received and approved. </t>
  </si>
  <si>
    <t xml:space="preserve">Best Place for Kids
</t>
  </si>
  <si>
    <t xml:space="preserve">Assist in monitoring and maintaining a platform that provides support to providers and families.  This tool will be used to assist providers with marketing their centers and programs.  All Texas Rising Star providers and ELD, approx. 600, will receive a license to create a functioning website that is able to be updated in real-time to market-specific program highlights, ages served, and openings.  Provider usage will be tracked to determine the success of the platform.  Providers will be surveyed on their satisfaction of the tool at the end of the program year.  We are aiming at 80% response rate to measure the outcome of this activity. </t>
  </si>
  <si>
    <t xml:space="preserve">Approximately 300 providers will be given an opportunity to acquire resources or training based on individual assessment needs. Addressing quality enrichment needs and providing quality resources that are developmentally appropriate helps to increase, sustain, and improve the quality of Texas Rising Star childcare facilities.  Texas Rising Star star levels and CQIP goal obtainment will be evaluated to measure the benefits of the resources provided.  </t>
  </si>
  <si>
    <t xml:space="preserve">TX Child Care Tools </t>
  </si>
  <si>
    <t xml:space="preserve">The platform will provide easily accessible quality resources for providers to increase minimum standard and Texas Rising Star compliance, business practice videos, training tools, and other useful information. This tool will be provided to all ELD programs, approx. 400, as a part of their onboarding package.  The rate of usage will be measured to evaluate the success of providing this resource.  </t>
  </si>
  <si>
    <t>Texas Rising Star Provider Staff Stipends</t>
  </si>
  <si>
    <t xml:space="preserve">In an effort to support staff retention, incentives will be given to childcare professionals who are working at a Texas Rising Star center that is participating in the CLASS project and employed at both the beginning and end-of-year assessments. Roughly 460 classrooms will be assessed with the CLASS tool. The outcome of this project will be measured based on the percentage of retained teachers after the project ends.  Success will be measured based on CLASS score increases from the beginning and end of year assessments. </t>
  </si>
  <si>
    <t xml:space="preserve">Texas Rising Star Stipends </t>
  </si>
  <si>
    <t xml:space="preserve">Incentives for Texas Rising Star staff at 3 and 4-star levels for new Texas Rising Star, star level increases, recertification star level increases, and those that maintain 4 stars after assessment.  About 600 providers are potentially eligible for incentives.  Success will be measured based on how many incentives are issued during the program year. </t>
  </si>
  <si>
    <t xml:space="preserve">
LENA assessments
</t>
  </si>
  <si>
    <t xml:space="preserve">96 devices will be issued to  and 36 classrooms will be observed.  Utilizing LENA, will help to support teacher child interactions within Texas Rising Star programs.  Success of this pilot project will be evaluated based star level increases in Texas Rising Star scores in category 2. </t>
  </si>
  <si>
    <t xml:space="preserve">
CLASS Assessments
</t>
  </si>
  <si>
    <t xml:space="preserve">The CLASS assessment will be conducted in about 460 classrooms.  Utilizing CLASS as an additional tool to evaluate teacher-child interactions will help support our Texas Rising Star providers and teachers to understand quality interactions.  Providers who participate will be eligible to receive coaching specific to the scores they receive.  Scores will be incorporated in the CQIP to evaluate increases from the beginning and year-end scores. Scores in category 2 will be monitored for an increase in star levels to measure the success of administering the CLASS assessment. </t>
  </si>
  <si>
    <t>Pre-K Partnerships</t>
  </si>
  <si>
    <t xml:space="preserve">Incentive opportunities will be given to Texas Rising Star sites participating in partnerships through stipends and support.  The goal is to support 25 partnerships in the current year.  Success will be evaluated based on the number of partnerships created during the year. </t>
  </si>
  <si>
    <t>Our Board used multiple sources to obtain and identify childcare provider needs in the Texoma Board area. 
     First, a brief training needs survey was conducted with all Texas Rising Star providers in November 2022. 
     Second, professional development training evaluations from BCY'22 were reviewed to determine the best suggested training topics/needs and/or identified trainers. 
     Third, childcare provider feedback was also reviewed from a survey that was sent out in March 2022. This survey requested responses regarding the Child Care   
          Services program as a whole (including information on staff responses, promptness, courtesy, and overall program experience, but also professional development needs, 
          staffing needs, as well as training/resource needs and quality improvement activity participation).
     Fourth, the newly created Child Care Business Services Specialist position (from the Child Care Industry Support Funds) conducted sixty-three assessments/interviews since July 
          2022 to discover provider need/suggestions. These childcare provider responses/suggestions were discussed and will be implemented in quality activities moving forward.
     Lastly, sometimes childcare providers will email the Child Care Contracts Manager regarding a quality program outcome/experience. This feedback is always considered in 
          planning the next year's quality activities/programming.
Overall, our Board will be streamlining and limiting some quality activities/programs, while also adding additional professional development trainings, based on provider responses. 
The Board will measure success in all activities based on numbers of participants, participation noted from this fiscal year over the previous fiscal year, and new/additional center and home participation. The Board will also use increased Texas Rising Star accreditation numbers as a measure of success, along with required staff Texas Rising Star training completion, active participation in mentoring hours for providers working towards accreditation and Continuous Quality Improvement Plan (CQIP) progress/goal completion. 
All quality activities align with the Boards strategic plan as they support childcare provider needs based on obtained feedback/suggestions and are implemented with the intent of promoting and increasing quality childcare. Recently, child care training programs have been added to our Board's Targeted Occupations list. In our area, and across the state, we know there is a need for child care workers. Our Board noted that a 1.4% increased need is expected in the childcare industry over the next five years. Our Board is encouraging childcare workers to get credentialed in the field, that will ultimately help wages to increase in our area. Lastly, all activities offered by Quality funds will be used to increase the level of quality a childcare provider can offer and the level of quality care that the children in our area receive!</t>
  </si>
  <si>
    <t xml:space="preserve">Infant and Toddler Training
</t>
  </si>
  <si>
    <t>The Board will offer a training specific to the needs of infants and toddlers and will encourage such teachers to attend. The Board will measure success in this training if at least 15 infant/toddler teachers attend. This training will ensure that requests for infant and toddler training is strengthened. Developmental resources specific to the training and/or needs of infants/toddlers will be distributed to each facility and/or participant.</t>
  </si>
  <si>
    <t xml:space="preserve">Professional Development Trainings
</t>
  </si>
  <si>
    <t xml:space="preserve">The Board will continue to offer monthly professional development trainings, along with two longer Saturday Conferences, and a make and take training. These trainings align with the Boards strategic plan to continually offer professional development trainings to increase staff knowledge. The Board will measure success in these trainings if at least 15 staff participate in the monthly trainings, and at least 60 participants attend the Super Saturday Conferences. </t>
  </si>
  <si>
    <t xml:space="preserve">Additionally, the Board will offer childcare provider reimbursements for the TLCCA, Camp Fire, TAEYC, and the Region 10 Education Service Center Conferences. Offering these reimbursement opportunities support increasing staff knowledge on child development best practices. The Board will measure success in these trainings if at least 5 staff participate in one or all of these Conferences outside of the Board areas professional development opportunities.
</t>
  </si>
  <si>
    <t>Professional Development Trainings</t>
  </si>
  <si>
    <t xml:space="preserve">Child Care providers will also be sponsored by reimbursement to attend Splash 2023 through Frog Street Press. Offering this reimbursement opportunity supports increasing staff knowledge on child development best practices. The Board will measure success in this offered reimbursement opportunity if at least 10 participants from 4 facilities take advantage of this offer. </t>
  </si>
  <si>
    <t xml:space="preserve">Seldom offered training including In-Service training, STEAM training, and active shooter/lockdown trainings are also planned this fiscal year. Offering this reimbursement opportunity supports increasing staff knowledge on child development best practices and will assist in expanding staff's knowledge. The Board will measure success in these trainings if at least 15 staff participate. </t>
  </si>
  <si>
    <t>Child Development Scholarships will be provided to Texas Rising Star staff and non-Texas Rising Star staff that work towards a National Credential (CDA), Certificate in Child Development, or Associate Degree in Child Development. Offering this reimbursement opportunity supports increasing staff knowledge on child development best practices. The Board will measure success in these trainings if at least 15 staff participate in this scholarship opportunity.</t>
  </si>
  <si>
    <t>CDA Renewal Reimbursements</t>
  </si>
  <si>
    <t>For those staff that already hold a CDA Certificate (infant/toddler or preschool credential through the Council for Professional Recognition), reimbursements for the cost of the renewal will be offered to those staff that work at either a Texas Rising Star or a non-Texas Rising Star facility. Offering this reimbursement opportunity supports increasing continued staff knowledge on child development best practices. The Board will measure success for these CDA renewals if at least 5 staff participate.</t>
  </si>
  <si>
    <t xml:space="preserve">Developmental Resources
</t>
  </si>
  <si>
    <t>When applicable, developmental resources will be distributed to accompany some of the trainings noted above. These resources will support the material presented and/or will serve as door prizes/incentives for attendance. These resources will serve as a learning support tool and can easily be implemented in the classroom as a follow up from the training. The Board will measure success using the developmental resources if at least 15 resources are distributed to support professional development activities.</t>
  </si>
  <si>
    <t>Credential/Certificate Completion Incentive</t>
  </si>
  <si>
    <t>Will offer Child Development Scholarship students an incentive for obtaining a credential or certificate in the Child Development program at a local community college. These incentives will be used to further strengthen the students resolve in completing the program. The Board will measure success if at least 2 students are awarded a completion incentive.</t>
  </si>
  <si>
    <t>Employment Retention Incentive (as a result of credential/certificate completion)</t>
  </si>
  <si>
    <t>Will offer those that completed a credential or certificate an incentive for retaining employment at 3 and/or 6 months at the same employer they were at after the credential/certificate attainment. These incentives will be used to further strengthen the students resolve to remain employed at the same facility and further strengthen that facilities education level. The Board will measure success if at least 2 students are awarded an employment retention incentive.</t>
  </si>
  <si>
    <t>Child Care Quality Reimbursement Grants</t>
  </si>
  <si>
    <t>Will offer Child Care Quality Reimbursement Grants to all childcare providers in our service area. These reimbursement grants can be used to support and/or increase developmental resources, equipment, material, and/or curriculum needs of each facility. This further aligns with the Boards strategic plan to continually increase the level of quality childcare providers give and the level of care the children receive. Two reimbursement grants are planned. The Board will measure success if at least 20 childcare providers are given a reimbursement grant.</t>
  </si>
  <si>
    <t>STEAM Project</t>
  </si>
  <si>
    <t>This will be the Board's third year for the STEAM Project. This year, the focus will be on Engineering. This project is for children ages 3-5 (class activity) and 6-10 (individual activity) and encourages the STEAM concept and exposes young children to the possibility of these professional areas for their future. This aligns with the Boards strategic plan by encouraging higher levels of quality care and expanded knowledge/content areas for the facilities. The Board will measure success if at least 250 children participate in the ages 3-5 category, with at least 15 children participate in the 6-10 age category.</t>
  </si>
  <si>
    <t>Literacy Project</t>
  </si>
  <si>
    <t>This will be the Board's first year to conduct a specific literacy project. In fact, the project does not have an official title yet. This project will serve a wide range of ages, most likely 3-10, and will focus on the importance of literacy and reading skill improvement. This project will assist childcare providers in encouraging reading and a higher level of quality care and access to books for the children in care. The Board will measure success if at least 8 facilities participate in this new Literacy project.</t>
  </si>
  <si>
    <t>Outdoor Environment Resources and/or Resources to assist providers in obtaining Texas Rising Star accreditation</t>
  </si>
  <si>
    <t xml:space="preserve">The Board will supply each facility pursuing Texas Rising Star accreditation with a developmental resources (which may include outdoor environment resources) to support facilities with meeting/obtaining resources to assist with applicable Texas Rising Star measures. Again, the goal here is to assist facilities in increasing their level of quality care by encouraging participation in the Texas Rising Star program and supporting them in doing so. The Board will measure success if at least 10 facilities obtain resources to support Texas Rising Star accreditation. </t>
  </si>
  <si>
    <t>Outreach and Marketing materials for the Texas Rising Star program</t>
  </si>
  <si>
    <t>The Board will continue to supply current Texas Rising Star facilities with marketing materials for the Texas Rising Star program to indicate to the community the higher level of quality care they offer. Facilities working towards Texas Rising Star accreditation may also be offered appropriate marketing materials, as available. Banners, decals and brochures may be provided to Texas Rising Star facilities. Congratulatory ads in local newspapers may also be offered to newly accredited facilities. This will also support consumer education to the community at large, to further the understanding of quality care and how that relates to a Texas Rising Star facility. The Board will measure success in this category if at least 3 new facilities are provided with Texas Rising Star marketing materials.</t>
  </si>
  <si>
    <t>Incentives for Texas Rising Star accreditation attainment</t>
  </si>
  <si>
    <t xml:space="preserve">Will offer those facilities that successfully attain Texas Rising Star accreditation with an attainment incentive. This will further support the Boards goal of increasing the level of quality care in the service area, while also working towards meeting the HB 2607 requirement. The Board will measure success if at least 3 facilities obtain Texas Rising Star accreditation this fiscal year. </t>
  </si>
  <si>
    <t>Texas Rising Star Mentoring and Assessor Functions</t>
  </si>
  <si>
    <t xml:space="preserve">Mentoring and assessor functions will continue for current Texas Rising Star providers, along with newly interested facilities because of HB 2607. Funds will be used to strongly support mentoring activities at new facilities working towards Texas Rising Star accreditation. Assessor functions such as initial assessments, annual monitorings, and quarterly Regulation checks will continue. These funds will also support on-going and newly contracted staff in completion of the ATCP training requirements, and PLC work, etc. Encouraging and strengthening childcare providers in the Board area to work towards, maintain, and/or achieve Texas Rising Star accreditation is of utmost importance this year. The Board will measure success if at least 10 facilities begin mentoring and if all 15 current Texas Rising Star providers can be maintained. </t>
  </si>
  <si>
    <t xml:space="preserve">Reimbursement of CPR/First-Aid trainings
</t>
  </si>
  <si>
    <t>The Board will offer current Texas Rising Star providers (and those that achieve accreditation in BCY'23) a reimbursement for CPR/First-Aid expenses. This aligns with the Boards plan to continually support ongoing professional development for staff at Texas Rising Star facilities. The Board will measure success if at least 7 Texas Rising Star facilities request reimbursement for their CPR/First-Aid expenses.</t>
  </si>
  <si>
    <t xml:space="preserve">Reimbursements for National QRIS registration and/or renewal fees
</t>
  </si>
  <si>
    <t>The Board will offer childcare providers with a National QRIS accreditation a partial reimbursement for the registration and/or renewal fees for that accreditation. This aligns with the Boards plan in that obtaining/maintaining QRIS accreditation further supports a higher level of quality for this area. The Board will measure success if at least one facility in our area requests partial reimbursement for their National accreditation expenses.</t>
  </si>
  <si>
    <t xml:space="preserve">Each year, Workforce Solutions of West Central Texas Board staff rely heavily on Texas Rising Star mentor staff observations and the results of Texas Rising Star monitoring visits/assessments, as well as an annual needs survey of all CCS providers, to determine the activities that will be offered to improve the quality of child care services in the Board's service delivery area. 
In addition, improving the quality of child care services and supporting improved school readiness through higher-quality child care is part of the Board's strategy for addressing the identified education and skills needs of the workforce as outlined in the Board's Strategic and Operational Plan.  The Board's Child Care Quality Plan addresses these needs by employing Early Childhood Specialists who mentor and provide technical assistance for Texas Rising Star providers (or those working to become Texas Rising Star providers), and partnering with other organizations to provide professional development opportunities, as well as to enhance and expand the availability of quality child care and early learning experiences.
The success of these quality initiatives will be measured by the achievement of goals associated with each element of the Board's Child Care Quality plan as outlined below.                 </t>
  </si>
  <si>
    <t>None planned</t>
  </si>
  <si>
    <r>
      <rPr>
        <sz val="12"/>
        <rFont val="Calibri"/>
        <family val="2"/>
        <scheme val="minor"/>
      </rPr>
      <t xml:space="preserve">
</t>
    </r>
    <r>
      <rPr>
        <i/>
        <sz val="12"/>
        <rFont val="Calibri"/>
        <family val="2"/>
        <scheme val="minor"/>
      </rPr>
      <t>CDA Certification Courses, Certification Scholarships and Financial Incentives</t>
    </r>
  </si>
  <si>
    <t xml:space="preserve">Board will pay tuition and fees up to $500 for caregivers employed by a CCS provider to attend CDA Certification classes.  CDA Assessment scholarships of $425 per student will be paid directly to the CDA Council to cover the cost of the CDA certification exam. Financial incentives of $225 will be provided to caregivers passing their CDA certification exam. Budget for this project will include the cost of books and supplies for the CDA course. Total= $10,500
This activity is designed to assist early learning programs in achieving and maintaining quality standards by providing training relative to director/teacher qualifications.  The Board shall outreach all 90 CCS providers, with class enrollment capped at 25 students.  Success will be measured by the number of students who complete CDA coursework and become CDA certified.  Based on historical completion data, Board goal is 30% of students enrolled will complete the CDA coursework and become CDA certified.   </t>
  </si>
  <si>
    <t>Business and Leadership Opportunities for Directors</t>
  </si>
  <si>
    <t xml:space="preserve">Texas Rising Star center directors will be given the opportunity to attend the Director's Toolbox Management Series based on materials developed by the McCormick Center for Early Childhood Leadership. Topics will include administrative roles, leadership, fostering positive work environments, hiring strategies, and staff management. This will be an immersive face to face course that will provide opportunities for the directors to put into practice what they are learning. Total= $26, 850
This activity is designed to assist early learning programs in achieving and maintaining quality standards by providing training relative to leadership and business skills for early learning directors.  The Board shall outreach all 90 CCS providers, with enrollment capped at 25 program directors.  Success will be measured by the number of directors who complete the management series. Based on historical completion data, Board goal is 70% of directors enrolled completing.    </t>
  </si>
  <si>
    <t>Professional Development Opportunities - Quarterly Training</t>
  </si>
  <si>
    <r>
      <t xml:space="preserve">Early Childhood professionals will be given the opportunity to attend a 4 hour training each quarter, with one training being a conference style training with four training tracks; Infant/Toddler, preschool, school age and leadership. The subjects of these trainings will be based on mentor feedback and data from a training survey given to teachers. Total= $30,000
This activity is designed to assist early learning programs in achieving and maintaining quality standards by providing training relative to early childhood education for both directors and teachers.  The Board shall outreach all 90 CCS providers, with enrollment capped at 50 directors/teachers for each quarterly training and 150 directors/teachers for the planned conference training.  Success will be measured by the number of directors/teachers who receive clock hours toward their annual training requirements.  Board goal is to provide training to a minimum of 200 directors/teachers over the course of FY23.  </t>
    </r>
    <r>
      <rPr>
        <sz val="12"/>
        <color rgb="FFFF0000"/>
        <rFont val="Calibri"/>
        <family val="2"/>
        <scheme val="minor"/>
      </rPr>
      <t xml:space="preserve"> </t>
    </r>
  </si>
  <si>
    <t xml:space="preserve">CDEC/ECE Scholarships/Stipends
</t>
  </si>
  <si>
    <r>
      <t xml:space="preserve">Early Childhood professionals will be eligible to apply for scholarships to cover the costs of tuition, fees and books (up to $500) to attend one CDEC or ECE college course per semester (either in person or virtually). Total= $5,000
This activity is designed to assist early learning programs in achieving and maintaining quality standards by providing training relative to director/teacher qualifications.  The Board shall outreach all 90 CCS providers, with scholarships capped at 10 directors/teachers total per semester.  Success will be measured by the number of students who complete course and pass with a grade of C or better each semester.  Based on historical completion data, Board goal is 30% of students enrolled. </t>
    </r>
    <r>
      <rPr>
        <sz val="12"/>
        <color rgb="FFFF0000"/>
        <rFont val="Calibri"/>
        <family val="2"/>
        <scheme val="minor"/>
      </rPr>
      <t xml:space="preserve">
</t>
    </r>
  </si>
  <si>
    <t>Personnel costs associated with Texas Rising Star mentor/assessor staff</t>
  </si>
  <si>
    <t xml:space="preserve">The Board shall maintain 3 FTE Texas Rising Star mentor staff throughout FY23, and 1 FTE dual role Texas Rising Star staff. Assessor staff will continue to serve in this capacity until TWC has transitioned this responsibility to the new Texas Rising Star assessment entity.
Goal is to maintain 3 full time mentor staff throughout FY23 in order to provide technical assistance to ELP's to support obtaining, maintaining or increasing Texas Rising Star star levels. The board will maintain a dual role Texas Rising Star assessor until TWC has transitioned this responsibility to the new Texas Rising Star assessment entity. Total= $390,917
This activity is designed to assist early learning programs in achieving and maintaining quality standards by providing mentoring services that will improve teacher-child interactions and improve the quality of early learning environments.  Board goal is to maintain 3 full-time mentor staff throughout FY23.  Texas Rising Star mentors will provide mentoring services to all directors and teachers of currently certified Texas Rising Star participants and will provide technical assistance to CCS providers who are at Texas Rising Star Entry Level or are striving to achieve Entry Level status.  Success will be measured by the number of current Texas Rising Star providers who raise their Star Level Certification and/or the number of CCS providers at Entry Level Status who elect to begin their Texas Rising Star certification journey in FY23 (Board goal is 15 providers).   </t>
  </si>
  <si>
    <t>Consumer education/marketing materials</t>
  </si>
  <si>
    <t xml:space="preserve">The Board shall promote to parents and the general public the importance of quality child care by providing banners and other related materials to assist in identifying quality child care providers, as well as promote the results of Texas Rising Star assessments. Total= $2,850
This activity is designed to assist early learning programs by promoting their Texas Rising Star status both within their community and systemwide.  Board goal is to provide banners and framed certificates to all providers who achieve Texas Rising Star status, or raise their Texas Rising Star star level in FY23 (Board goal is 15 providers).   This activity is also designed to promote to parents and the general public the importance of quality child care and how to identify such.  Board goal is to increase awareness through the use of print flyers, social media coverage, and identifying Texas Rising Star providers on the Board's web site.  </t>
  </si>
  <si>
    <t xml:space="preserve">CCS to Texas Rising Star transition materials and equipment purchase
</t>
  </si>
  <si>
    <t xml:space="preserve">The Board will purchase materials and equipment based on the needs of ELPs during the transition from CCS to Texas Rising Star. The material needs will be based on areas identified by the mentor during onboarding or based on the Texas Rising Star Assessment tool to identify areas of need. Total= $312,147
This activity is designed to assist early learning programs in achieving and maintaining quality standards by providing them with materials and equipment needed to assist teachers in implementing developmentally appropriate practices in the classroom.  Success will be measured by the number of early learning programs the Board assists in moving from CCS Entry Level status to certified Texas Rising Star status upon initial assessment.  Board goal is to purchase materials and equipment for 15 providers. </t>
  </si>
  <si>
    <t xml:space="preserve">Provide Start Up Grants to New Early Learning Programs </t>
  </si>
  <si>
    <r>
      <t>The Board will assist new Early Learning Programs with start up costs, or current providers with expansion costs, if they open/expand beyond the TWC Expansion Grant application deadline of December 31, 2022.  Total= $30,000
This activity is designed to increase the number of early learning programs in the Board's SDA, or assist existing early learning programs in expanding their services.  Success will be measured by the number of slots generated by this initiative; Board goal is to create a minimum of 20 new slots.</t>
    </r>
    <r>
      <rPr>
        <sz val="12"/>
        <color rgb="FFFF0000"/>
        <rFont val="Calibri"/>
        <family val="2"/>
        <scheme val="minor"/>
      </rPr>
      <t xml:space="preserve">  </t>
    </r>
  </si>
  <si>
    <t xml:space="preserve">Professional Development for providers to meet licensing 
</t>
  </si>
  <si>
    <t xml:space="preserve">The identified local need or Board strategy that the activity aligns with: On a monthly basis WSA promotes free child care trainings that are available in our area.  In addition, WSA provides scholarships or subscriptions to conferences and learning platforms to child care providers as an additional way to earn licensing hours.  WSA believes in providing quality training opportunities to staff who care for infant and toddlers
The estimated reach of this activity (i.e., how many will be served):  Approximately 530 providers
How the Board measure success for the activity:  Success will be measured by monitoring usage and hours earned that count towards licensing. 
Narrative: Provide a subscription for online learning to meet the requirements of licensing. Programs Directors will be able to maintain and meet licensing and TRS training requirements.
</t>
  </si>
  <si>
    <t xml:space="preserve">The identified local need or Board strategy that the activity aligns with: On a monthly basis WSA promotes free child care trainings that are available in our area.  In addition, WSA provides scholarships or subscriptions to conferences and learning platforms to child care providers as an additional way to earn licensing hours.  WSA believes in providing quality training opportunities to staff in order to increase the quality of care and interactions in the facilities.  Homes have needs and processes specific to their size and makeup which can best be supported with targeted professional development opportunities. 
The estimated reach of this activity (i.e., how many will be served): Approximately 6 providers
How the Board measure success for the activity:  Success will be measured by collecting copies of certificates showing hours earned that count towards licensing.  
Narrative: Support Homes with professional development and accreditation requirements by attending the NAFCC conference. Programs will receive the required training needed to maintain their accreditation
</t>
  </si>
  <si>
    <t xml:space="preserve">The identified local need or Board strategy that the activity aligns with: On a monthly basis WSA promotes free child care trainings that are available in our area.  In addition, WSA provides scholarships or subscriptions to conferences and learning platforms to child care providers as an additional way to earn licensing hours.  WSA believes in providing quality training opportunities to staff in order to increase the quality of care and interactions in the facilities.  Homes have needs and processes specific to their size and makeup which can best be supported with targeted professional development opportunities. 
The estimated reach of this activity (i.e., how many will be served): Approximately 10 providers
How the Board measure success for the activity:  Success will be measured by collecting copies of certificates showing hours earned that count towards licensing.  
Narrative: Support Centers with professional development and accreditation requirements by receiving a membership. Programs will receive the required training needed to maintain their accreditation
</t>
  </si>
  <si>
    <r>
      <t xml:space="preserve">In order to provide quality childcare for the Workforce of the Brazos Valley qualifying families receive scholarships toward childcare fees from Child Care Services (CCS).  Texas Rising Star, is a continuous quality improvement program that works with all Early Learning Programs who have agreements with CCS.  During the summer of 2022 WSBVB performed recertification assessments on 40 Texas Rising Star programs.  Data from the assessments was reviewed and the following needs were identified for our 7 county region.  There is a need for staff to receive professional development to meet the standards for teacher qualifications.  We will offer several levels of support for this need such as CDA, clock hours, professional conferences and college courses.  Data showed that overall staff need training in the area of Teacher and Child Interactions specifically  Warm and Responsive Style, Language Facilitation, Play Based Interactions and Guidance, Support for Children's Regulation, and Instructional Formats and Approaches to Learning.  Many programs lack a developmentally appropriate curriculum that aligns with early learning standards.  Some of the Early Learning Programs lack the appropriate furniture and materials to provide a high quality safe indoor learning environment.  In addition, programs need materials that reflect diversity and cultural sensitivity.  Outdoor learning environments were found to be lacking materials that are linked to and reinforce indoor learning.  Overall, playgrounds have an absence of living/natural elements for children to explore.  The majority of programs only allow infants stroller rides for outside time due to a lack of safe outdoor environment for infants to explore.  We anticipate assessing </t>
    </r>
    <r>
      <rPr>
        <sz val="12"/>
        <color rgb="FFFF0000"/>
        <rFont val="Calibri"/>
        <family val="2"/>
        <scheme val="minor"/>
      </rPr>
      <t xml:space="preserve">25 new programs </t>
    </r>
    <r>
      <rPr>
        <sz val="12"/>
        <rFont val="Calibri"/>
        <family val="2"/>
        <scheme val="minor"/>
      </rPr>
      <t>in 2023.   As part of the mentoring and assessment process we will identify individual program needs.  We plan to provide the resources for programs to meet some of these needs.  Success will be measured using the Facility Assessment Record Form and the Classroom Assessment Record Form to determine if programs are receiving higher scores on the items that are affected by the needs identified.  Overall programs should improve on their star ratings during unannounced annual monitoring.</t>
    </r>
  </si>
  <si>
    <r>
      <t xml:space="preserve">Observation and assessment shows that many programs lack an appropriate environment for infants and toddlers outdoors.  Solutions for </t>
    </r>
    <r>
      <rPr>
        <sz val="12"/>
        <color rgb="FFFF0000"/>
        <rFont val="Calibri"/>
        <family val="2"/>
        <scheme val="minor"/>
      </rPr>
      <t>25 programs</t>
    </r>
    <r>
      <rPr>
        <sz val="12"/>
        <rFont val="Calibri"/>
        <family val="2"/>
        <scheme val="minor"/>
      </rPr>
      <t xml:space="preserve"> will be developed so that infants and toddlers will have appropriate outdoor experiences.  Success and outcomes will be measured using Category 4 of the Texas Rising Star Assessment.</t>
    </r>
  </si>
  <si>
    <r>
      <t xml:space="preserve">Programs that score low in the Indoor Learning Environments will receive support through furniture and materials.  We will assist </t>
    </r>
    <r>
      <rPr>
        <sz val="12"/>
        <color rgb="FFFF0000"/>
        <rFont val="Calibri"/>
        <family val="2"/>
        <scheme val="minor"/>
      </rPr>
      <t>25 programs</t>
    </r>
    <r>
      <rPr>
        <sz val="12"/>
        <rFont val="Calibri"/>
        <family val="2"/>
        <scheme val="minor"/>
      </rPr>
      <t xml:space="preserve"> with needed items for creating quality learning environments for Infants and Toddlers.  Success will be measured using Category 4 of the Texas Rising Star assessment.</t>
    </r>
  </si>
  <si>
    <r>
      <t xml:space="preserve">Through recertifications it was discovered that programs had curriculum kits that they were not trained to use.  We plan to support programs with training on their chosen Early Childhood Curriculum.  This will provide support for programs to use the curriculum with fidelity.  We estimate to reach 30 Early Learning Programs with online or in person curriculum training support.  This will increase the percentage of programs that are using Developmentally Appropriate Curriculums in the Brazos Valley in turn increasing the quality of activities that young children are experiencing.  This will be measured in Category 3 of the Texas Rising Star Assessment.
</t>
    </r>
    <r>
      <rPr>
        <sz val="12"/>
        <color rgb="FFFF0000"/>
        <rFont val="Calibri"/>
        <family val="2"/>
        <scheme val="minor"/>
      </rPr>
      <t>We plan to support programs with training on their chosen Early Childhood Curriculum. This will provide support for programs to use the curriculum with fidelity. We estimate to reach 30 Early Learning Programs with online or in person curriculum training support.</t>
    </r>
  </si>
  <si>
    <r>
      <rPr>
        <strike/>
        <sz val="12"/>
        <rFont val="Calibri"/>
        <family val="2"/>
        <scheme val="minor"/>
      </rPr>
      <t xml:space="preserve">There is a need to strengthen the skills and raise the educational levels of the early learning staff in the Brazos Valley. The goal is to have </t>
    </r>
    <r>
      <rPr>
        <strike/>
        <sz val="12"/>
        <color rgb="FFFF0000"/>
        <rFont val="Calibri"/>
        <family val="2"/>
        <scheme val="minor"/>
      </rPr>
      <t>10 staff</t>
    </r>
    <r>
      <rPr>
        <strike/>
        <sz val="12"/>
        <rFont val="Calibri"/>
        <family val="2"/>
        <scheme val="minor"/>
      </rPr>
      <t xml:space="preserve"> work on their CDA, and </t>
    </r>
    <r>
      <rPr>
        <strike/>
        <sz val="12"/>
        <color rgb="FFFF0000"/>
        <rFont val="Calibri"/>
        <family val="2"/>
        <scheme val="minor"/>
      </rPr>
      <t>3 staff</t>
    </r>
    <r>
      <rPr>
        <strike/>
        <sz val="12"/>
        <rFont val="Calibri"/>
        <family val="2"/>
        <scheme val="minor"/>
      </rPr>
      <t xml:space="preserve"> complete their Director’s certification.   As staff begin and complete these programs the percentage of highly qualified staff will increase.  We will measure this using Category 1 of the Texas Rising Star Assessment. This will make the staff members highly qualified and increase the quality of care for the children. </t>
    </r>
    <r>
      <rPr>
        <sz val="12"/>
        <rFont val="Calibri"/>
        <family val="2"/>
        <scheme val="minor"/>
      </rPr>
      <t xml:space="preserve"> 
</t>
    </r>
    <r>
      <rPr>
        <sz val="12"/>
        <color rgb="FFFF0000"/>
        <rFont val="Calibri"/>
        <family val="2"/>
        <scheme val="minor"/>
      </rPr>
      <t>The goal is to have 10 staff work on their CDA, and 3 staff complete their Director’s certification.  This will make the staff members highly qualified and increase the quality of care for the children.  We will assess this using Category 1 of the TRS Assessment.</t>
    </r>
  </si>
  <si>
    <r>
      <rPr>
        <strike/>
        <sz val="12"/>
        <rFont val="Calibri"/>
        <family val="2"/>
        <scheme val="minor"/>
      </rPr>
      <t xml:space="preserve">There is a need to strengthen the skills and raise the educational levels of the early learning staff in the Brazos Valley.  </t>
    </r>
    <r>
      <rPr>
        <sz val="12"/>
        <rFont val="Calibri"/>
        <family val="2"/>
        <scheme val="minor"/>
      </rPr>
      <t>The goal is to reach</t>
    </r>
    <r>
      <rPr>
        <sz val="12"/>
        <color rgb="FFFF0000"/>
        <rFont val="Calibri"/>
        <family val="2"/>
        <scheme val="minor"/>
      </rPr>
      <t xml:space="preserve"> 15 staff </t>
    </r>
    <r>
      <rPr>
        <sz val="12"/>
        <rFont val="Calibri"/>
        <family val="2"/>
        <scheme val="minor"/>
      </rPr>
      <t xml:space="preserve">for Spring, Summer and Fall semesters working toward degrees at Blinn College.  This will make the staff members highly qualified and increase the quality of care for the children.  </t>
    </r>
    <r>
      <rPr>
        <strike/>
        <sz val="12"/>
        <rFont val="Calibri"/>
        <family val="2"/>
        <scheme val="minor"/>
      </rPr>
      <t>As staff begin and complete their coursework the percentage of highly qualified staff will increase.</t>
    </r>
    <r>
      <rPr>
        <sz val="12"/>
        <rFont val="Calibri"/>
        <family val="2"/>
        <scheme val="minor"/>
      </rPr>
      <t xml:space="preserve">  We will measure this using Category 1 of the Texas Rising Star Assessment.</t>
    </r>
  </si>
  <si>
    <r>
      <t xml:space="preserve">In order to meet Outdoor environmental standards an estimated </t>
    </r>
    <r>
      <rPr>
        <sz val="12"/>
        <color rgb="FFFF0000"/>
        <rFont val="Calibri"/>
        <family val="2"/>
        <scheme val="minor"/>
      </rPr>
      <t>30 playgrounds</t>
    </r>
    <r>
      <rPr>
        <sz val="12"/>
        <rFont val="Calibri"/>
        <family val="2"/>
        <scheme val="minor"/>
      </rPr>
      <t xml:space="preserve"> </t>
    </r>
    <r>
      <rPr>
        <strike/>
        <sz val="12"/>
        <rFont val="Calibri"/>
        <family val="2"/>
        <scheme val="minor"/>
      </rPr>
      <t xml:space="preserve">25 playgrounds </t>
    </r>
    <r>
      <rPr>
        <sz val="12"/>
        <rFont val="Calibri"/>
        <family val="2"/>
        <scheme val="minor"/>
      </rPr>
      <t>will need enhancement in the area of gross motor development, cognitive development, social development, nature, and shade.  Outcomes will be measured by Category 4 Outdoor Environment section of the Texas Rising Star Assessment.  Programs scores will increase in Category 4 as a result of enhancements.</t>
    </r>
  </si>
  <si>
    <r>
      <t xml:space="preserve">To assist Early Learning Programs in meeting the Texas Rising Star annual clock hour requirements WSBVB will offer assistance to 120 ELP's to send a projected 300 staff to quality Early Childhood Conferences.  Staff need to continuously develop their knowledge and stay abreast of the newest research in the field of Early Childhood.  Attendance at professional development opportunities will increase the knowledge and skills of the staff resulting in higher quality of care provided to the children.  Outcomes will be measured by the Texas Rising Star assessment in Category 1.  Staff will have the required amount of annual training hours documented to meet Texas Rising Star standards.
</t>
    </r>
    <r>
      <rPr>
        <sz val="12"/>
        <color rgb="FFFF0000"/>
        <rFont val="Calibri"/>
        <family val="2"/>
        <scheme val="minor"/>
      </rPr>
      <t>We anticipate sending 300 Early Learning Staff members to State or Local Conferences/PD events. Staff need to continuously develop their knowledge and stay abreast of the newest research in the field of Early Childhood. Attendance at professional development opportunities increase the knowledge and skills of the staff resulting in higher quality of care provided to the children. Outcomes will be measured by the entire TRS assessment and unannounced annual visits.</t>
    </r>
  </si>
  <si>
    <t>Frog Street Onsite Face to Face training ( 2 separate  full days, each day covering 2 content areas)</t>
  </si>
  <si>
    <t>Child Care Quality Personnel Costs</t>
  </si>
  <si>
    <t xml:space="preserve">Child Care Quality Staff salaries, benefits, and travel. These personnel costs are needed in order to help Quality staff ensure they have the necessary tools and skills to promote and encourage provider participation in the Texas Rising Star Program. </t>
  </si>
  <si>
    <t>Infant &amp; Toddler (including PD)
- Learning Materials and/or Outdoor Equipment</t>
  </si>
  <si>
    <r>
      <t xml:space="preserve">Provide up to twenty (20) caregivers with tuition and books to obtain their child development associates degree to increase caregiver education and delivery of higher quality  interactions to meet provider CQIP goals for up to </t>
    </r>
    <r>
      <rPr>
        <strike/>
        <sz val="12"/>
        <rFont val="Calibri"/>
        <family val="2"/>
        <scheme val="minor"/>
      </rPr>
      <t>$100,000.00</t>
    </r>
    <r>
      <rPr>
        <sz val="12"/>
        <rFont val="Calibri"/>
        <family val="2"/>
        <scheme val="minor"/>
      </rPr>
      <t xml:space="preserve"> </t>
    </r>
    <r>
      <rPr>
        <sz val="12"/>
        <color rgb="FFFF0000"/>
        <rFont val="Calibri"/>
        <family val="2"/>
        <scheme val="minor"/>
      </rPr>
      <t>$122,964</t>
    </r>
    <r>
      <rPr>
        <sz val="12"/>
        <rFont val="Calibri"/>
        <family val="2"/>
        <scheme val="minor"/>
      </rPr>
      <t xml:space="preserve">
How will the Board measure success for this activity?  The Board will measure the success  of this activity through programs  meeting their CQIP goals for caregiver education.
Measurable outcomes include the increase of caregiver early childhood education in Texas Rising Star certified and programs working toward Texas Rising Star certification</t>
    </r>
  </si>
  <si>
    <r>
      <t>Provide digital learning platform and hardware for up to thirty-four (34) programs working toward Texas Rising Star certification between 10/12022 - 9/30/2022 to assist programs with meeting classroom instructional learning goals on their Texas Rising Star CQIP for up to</t>
    </r>
    <r>
      <rPr>
        <strike/>
        <sz val="12"/>
        <rFont val="Calibri"/>
        <family val="2"/>
        <scheme val="minor"/>
      </rPr>
      <t xml:space="preserve"> $72,750.00</t>
    </r>
    <r>
      <rPr>
        <sz val="12"/>
        <color rgb="FFFF0000"/>
        <rFont val="Calibri"/>
        <family val="2"/>
        <scheme val="minor"/>
      </rPr>
      <t xml:space="preserve"> $42,500</t>
    </r>
    <r>
      <rPr>
        <sz val="12"/>
        <rFont val="Calibri"/>
        <family val="2"/>
        <scheme val="minor"/>
      </rPr>
      <t xml:space="preserve">
How will the Board measure success for this activity?  The Board will measure the success of this activity through the programs' meeting their CQIP goals.
What are the measurable outcomes? To assist programs in meeting learning goals for PreK students.</t>
    </r>
  </si>
  <si>
    <r>
      <t>Provide digital learning platform and hardware for up to thirty-five (35) programs currently Texas Rising Star-certified  to assist programs with meeting classroom instructional learning goals on their Texas Rising Star CQIP up to</t>
    </r>
    <r>
      <rPr>
        <strike/>
        <sz val="12"/>
        <rFont val="Calibri"/>
        <family val="2"/>
        <scheme val="minor"/>
      </rPr>
      <t xml:space="preserve"> $74,750.00</t>
    </r>
    <r>
      <rPr>
        <sz val="12"/>
        <color rgb="FFFF0000"/>
        <rFont val="Calibri"/>
        <family val="2"/>
        <scheme val="minor"/>
      </rPr>
      <t xml:space="preserve"> $44,500</t>
    </r>
    <r>
      <rPr>
        <sz val="12"/>
        <rFont val="Calibri"/>
        <family val="2"/>
        <scheme val="minor"/>
      </rPr>
      <t xml:space="preserve">
How will the Board measure success for this activity? The Board will measure the success of this activity through the programs' meeting their CQIP goals.
What are the measurable outcomes? To assist programs in meeting learning goals for PreK students.</t>
    </r>
  </si>
  <si>
    <r>
      <t>Provide up to six (6) Texas Rising Star mentors (one currently at 50% Texas Rising Star and 50% other FTE duties), two (2) Texas Rising Star assessors  to assist thirty-five (35) current Texas Rising Star certified providers to maintain and/or increase their Texas Rising Star certification as well as assisting up to thirty-four (34) additional providers to becoming Texas Rising Star certified, and one (1) Child Care Industry Support Staff to outreach providers  for up to</t>
    </r>
    <r>
      <rPr>
        <strike/>
        <sz val="12"/>
        <rFont val="Calibri"/>
        <family val="2"/>
        <scheme val="minor"/>
      </rPr>
      <t xml:space="preserve"> $441,387</t>
    </r>
    <r>
      <rPr>
        <sz val="12"/>
        <color rgb="FFFF0000"/>
        <rFont val="Calibri"/>
        <family val="2"/>
        <scheme val="minor"/>
      </rPr>
      <t xml:space="preserve"> $692,647</t>
    </r>
    <r>
      <rPr>
        <sz val="12"/>
        <rFont val="Calibri"/>
        <family val="2"/>
        <scheme val="minor"/>
      </rPr>
      <t xml:space="preserve">
What need does this activity meet? Or what Board strategy does it align with? Mandatory Texas Rising Star requirements include providing Texas Rising Star mentoring support to all programs seeking Texas Rising Star certification, in addition to mentoring currently certified Texas Rising Star programs.
What is the estimated reach of this activity (i.e., how many will be served)? There will be up to  70 programs, an estimated 34 programs seeking initial Texas Rising Star certification and an estimated 36 currently certified Texas Rising Star programs during this time period.  These programs include home care programs, licensed childcare centers and before/after school programs. across the Texas Panhandle.
How will the Board measure success for this activity? The Board will measure the success of this activity by the Texas Rising Star certification and/or AMV/SLE scores.
What are the measurable outcomes? To assist up to 34 programs in the Texas Panhandle to achieve Texas Rising Star certification and to assist up to 36 programs to maintain and/or obtain higher Texas Rising Star certification.</t>
    </r>
  </si>
  <si>
    <r>
      <t xml:space="preserve">Provide a cloud based digital child assessment subscription for up to thirty-four (34) providers working toward Texas Rising Star-certification between  10/1/2022 - 9/30/2023, to include vendor led training, to assist providers with assessing child learning to increase quality care for up to </t>
    </r>
    <r>
      <rPr>
        <strike/>
        <sz val="12"/>
        <rFont val="Calibri"/>
        <family val="2"/>
        <scheme val="minor"/>
      </rPr>
      <t>$72,7500</t>
    </r>
    <r>
      <rPr>
        <sz val="12"/>
        <rFont val="Calibri"/>
        <family val="2"/>
        <scheme val="minor"/>
      </rPr>
      <t xml:space="preserve"> </t>
    </r>
    <r>
      <rPr>
        <sz val="12"/>
        <color rgb="FFFF0000"/>
        <rFont val="Calibri"/>
        <family val="2"/>
        <scheme val="minor"/>
      </rPr>
      <t>$40,098</t>
    </r>
    <r>
      <rPr>
        <sz val="12"/>
        <rFont val="Calibri"/>
        <family val="2"/>
        <scheme val="minor"/>
      </rPr>
      <t xml:space="preserve">
What need does this activity meet? Or what Board strategy does it align with? This measure assist programs will assessing child learning to increase quality care as outlined in the Texas Rising Star certification assessment tools.
How will the Board measure success for this activity?  The Board will measure the success of this program  by the programs' meeting their CQIP goals.
What are the measurable outcomes? To increase the number of programs who use assessment tools to measure the quality of caregiver to enhance the quality of care in their program.</t>
    </r>
  </si>
  <si>
    <r>
      <t xml:space="preserve">Provide a cloud based digital child assessment subscription for up to thirty-five (35) providers currently Texas Rising Star-certified, to include vendor led training, to assist providers with assessing child learning to increase quality care up to </t>
    </r>
    <r>
      <rPr>
        <strike/>
        <sz val="12"/>
        <rFont val="Calibri"/>
        <family val="2"/>
        <scheme val="minor"/>
      </rPr>
      <t>$74,750.00</t>
    </r>
    <r>
      <rPr>
        <sz val="12"/>
        <rFont val="Calibri"/>
        <family val="2"/>
        <scheme val="minor"/>
      </rPr>
      <t xml:space="preserve"> </t>
    </r>
    <r>
      <rPr>
        <sz val="12"/>
        <color rgb="FFFF0000"/>
        <rFont val="Calibri"/>
        <family val="2"/>
        <scheme val="minor"/>
      </rPr>
      <t>$42,099</t>
    </r>
    <r>
      <rPr>
        <sz val="12"/>
        <rFont val="Calibri"/>
        <family val="2"/>
        <scheme val="minor"/>
      </rPr>
      <t xml:space="preserve">
What need does this activity meet? Or what Board strategy does it align with? This measure assist programs will assessing child learning to increase quality care as outlined in the Texas Rising Star certification assessment tools.
How will the Board measure success for this activity?   The Board will measure the success of this program  by the programs' meeting their CQIP goals.
What are the measurable outcomes? To increase the number of programs who use assessment tools to measure the quality of caregiver to enhance the quality of care in their program.</t>
    </r>
  </si>
  <si>
    <r>
      <rPr>
        <b/>
        <sz val="12"/>
        <color rgb="FFFF0000"/>
        <rFont val="Calibri"/>
        <family val="2"/>
        <scheme val="minor"/>
      </rPr>
      <t>Provide learning materials and/or outdoor equipment for up to twenty (20) programs working toward TRS certification between 10/1/2022 - 9/30/2023 to assist programs with meeting classroom instructional learning goals or enhance environments on their TRS CQIP for up to $65, 303</t>
    </r>
    <r>
      <rPr>
        <sz val="12"/>
        <color theme="1"/>
        <rFont val="Calibri"/>
        <family val="2"/>
        <scheme val="minor"/>
      </rPr>
      <t xml:space="preserve">
</t>
    </r>
    <r>
      <rPr>
        <b/>
        <sz val="12"/>
        <color rgb="FFFF0000"/>
        <rFont val="Calibri"/>
        <family val="2"/>
        <scheme val="minor"/>
      </rPr>
      <t>How will the Board measure success for this activity?  The Board will measure the success of this activity through the programs' meeting their CQIP goals.
What are the measurable outcomes? To assist programs in meeting learning goals or enhancing environments for Infant &amp; Toddler students.</t>
    </r>
  </si>
  <si>
    <t xml:space="preserve">The Rural Capital Area Quality Activity Plan is based on direct provider feedback, but also recognizes the flexibility that must be maintained if the needs of our providers change throughout the year. The current plan is designed based on feedback from Texas Rising Star directors and training evaluation comments. We also use information from Texas Rising Star Assessments, Monitoring, and mentor visit reports to gather data as to the needs of our Texas Rising Star Providers. The areas of need remain in FY2023 as they have been for the past years.  Those needs are: 
•	Conscious Discipline/Positive Guidance
•	Curriculum/Lesson Plans
•	Support in achieving and maintaining a quality program (Texas Rising Star)
•	Health and Safety Supplies
•	Further educating and retaining quality teaching staff   
We will measure the successful implementation of these items by gathering data and feedback in the form of surveys as well as analyzing results from Texas Rising Star Assessments and Monitoring to track our successes and identify areas for future growth.  
The activities will focus on hiring, training and retaining quality early childhood staff and training and education opportunities to assist with directors/teachers reaching their required hours of continuous education. The activities will also support current Texas Rising Star programs and Entry Level Designated Programs with mentoring and resources to help ensure they can maintain, increase or achieve their Texas Rising Star Certification. The activities will assist programs with serving children of all needs by providing  behavior management and social/emotional education of staff and developmental screening for children as well activities educating parents on child development, the benefits of quality child care and promoting Texas Rising Star programs.
Each activity is detailed below along with how success will be measured. While we seek input from many partners in designing our quality plan, we also recognize there will be unforeseen circumstances over the coming year that may call for us to deviate from this plan. Workforce Solutions Rural Capital Area wishes to continue to be flexible to meet the changing needs of our programs and the ever changing early childhood education landscape as a whole.  </t>
  </si>
  <si>
    <t>The Resource Room and Frog Bus are additional benefits for CCS providers to help aid them in attaining Texas Rising Star certification status by providing them with some resources needed to enhance their learning environments. The need that this activity meets is to assist CCS providers with equipment/materials and support needed to maintain or enhance star levels. The success of this project can be measured by an increase in star levels during assessments, monitoring, and reassessments.  Projected number of providers visited monthly - 30 providers</t>
  </si>
  <si>
    <t xml:space="preserve">We currently have 2-Texas Rising Star mentor/assessor staff, and 3-Texas Rising Star mentor staff that will complete all Texas Rising Star activity applicable for their role. The need that this activity meets is to assist CCS providers with assessing and mentoring needed to obtain, maintain or enhance star levels. The success of this project can be measured by an increase in Texas Rising Star providers. The goal for this year is to mentor all onboarded provider sites, to complete all annual monitoring of all current Texas Rising Star certified facilities and to complete new Texas Rising Star certifications for 25 providers. </t>
  </si>
  <si>
    <t>South Plains CCS Provider needs are determined based off of feedback from annual survey results sent to all providers in the fall, as well as mentor observations made at each child care facility mentoring visit. Each certified Texas Rising Star site and all on-boarded Texas Rising Star providers have been assigned a mentor to assist and guide them through the entire process of providing, maintaining, and expanding quality childcare. CCS Texas Rising Star staff host specific trainings for Texas Rising Star providers or those interested in Texas Rising Star. CCS also provides materials/equipment-based on needs for Texas Rising Star certification and needs of each facility, curriculum, college subsidies, and any other identified needs associated with becoming, maintaining or increasing Texas Rising Star star levels.  The success is measured by: the number of providers who express interest in additional quality activities, the number of providers requesting to become Texas Rising Star certified, TDFPS noted improving status on weighted risk assessment monitoring, and via observations by Child Care Directors and/or CCS mentors indicating notable improvements in the classroom.  The Board expects continued growth in the number of fully certified Texas Rising Star facilities, and the below plan aligns with the Boards strategy. Texas Rising Star staff provide the following supports in order to increase the number of fully certified Texas Rising Star providers in our area and to encourage current Texas Rising Star providers to maintain or increase their star level certification.</t>
  </si>
  <si>
    <t xml:space="preserve">The identified local need or Board strategy that the activity aligns with: WSA strives to increase the number of quality providers in our region and recognizes that quality care helps make children school ready.
The estimated reach of this activity (i.e., how many will be served):  Approximately 80 classrooms and staff
How the Board measure success for the activity:  The child care provider will receive certification 
Narrative: Provide an opportunity for child care providers to achieve certification by providing resources and support to achieve.
What are the measurable outcomes?   The number of providers going through the quality cohort and if they are successful in achieving initial TRS certification.  Increase in Texas Rising Star Participation. </t>
  </si>
  <si>
    <t>Badge Awards- Back to School Teacher Appreciation Grant</t>
  </si>
  <si>
    <t xml:space="preserve">The identified local need or Board strategy that the activity aligns with:  WSA strives to increase the number of quality providers in our region and recognizes that quality care helps make children school ready.  With badge incentives, WSA strives to ensure continued participation in quality building activities for already certified providers and those working towards TRS.  
The estimated reach of this activity (i.e., how many will be served):  Approximately 80 classrooms and staff, 481 CCS Providers
How the Board measure success for the activity:  Number of badges awarded, testimonials from event
Narrative: Provide an opportunity for child care providers to earn badges for participation in quality building activities.  The number of badges earned will determine the amount awarded for the back to school event
</t>
  </si>
  <si>
    <r>
      <t xml:space="preserve">Badge Awards- </t>
    </r>
    <r>
      <rPr>
        <i/>
        <strike/>
        <sz val="12"/>
        <color rgb="FFC00000"/>
        <rFont val="Calibri"/>
        <family val="2"/>
        <scheme val="minor"/>
      </rPr>
      <t>Back to School</t>
    </r>
    <r>
      <rPr>
        <i/>
        <sz val="12"/>
        <color rgb="FFC00000"/>
        <rFont val="Calibri"/>
        <family val="2"/>
        <scheme val="minor"/>
      </rPr>
      <t xml:space="preserve"> Teacher Appreciation Grant</t>
    </r>
  </si>
  <si>
    <r>
      <rPr>
        <strike/>
        <sz val="12"/>
        <color rgb="FFC00000"/>
        <rFont val="Calibri"/>
        <family val="2"/>
        <scheme val="minor"/>
      </rPr>
      <t>Capital Area will procure a video production company to assist with the development of a Texas Rising Star Promotional Video. This video will be used to identify the benefits of the Texas Rising Star Program to Entry Level Designated programs as well as assist in the recruitment of new Early Learning Programs interested in opening a contract with Capital Area. We will measure success of this activity by seeing an increase in Texas Rising Star Certified programs within FY 2023. The completed Texas Rising Star Promotional Video will be shared with all current Entry Level Designated Programs and those interested in opening a contract with Capital Area, estimated at 200 Early Learning Programs. Projected budget amount: 24,995.00</t>
    </r>
    <r>
      <rPr>
        <strike/>
        <sz val="12"/>
        <rFont val="Calibri"/>
        <family val="2"/>
        <scheme val="minor"/>
      </rPr>
      <t xml:space="preserve">
</t>
    </r>
    <r>
      <rPr>
        <sz val="12"/>
        <color rgb="FFC00000"/>
        <rFont val="Calibri"/>
        <family val="2"/>
        <scheme val="minor"/>
      </rPr>
      <t xml:space="preserve">Workforce Solutions Capital Area has seen an increase in Early Learning Programs interested in Texas Rising Star as seen by the number of TRS Interest forms we have received in FY2023. Given this increase in Early Learning Programs (even non-contracted programs) interested in participating in Texas Rising Star, it was determined a Texas Rising Star Promotional Video  was not necessary and instead we will continue to rely on our strong community partnerships to continue to get the word out about the Texas Rising Star program in our area. </t>
    </r>
  </si>
  <si>
    <r>
      <rPr>
        <strike/>
        <sz val="12"/>
        <color rgb="FFC00000"/>
        <rFont val="Calibri"/>
        <family val="2"/>
        <scheme val="minor"/>
      </rPr>
      <t xml:space="preserve">Programs will be eligible to apply for grants to cover their annual National Accreditation Fees. This would include fees for any Texas Rising Star recognized National Accreditation Entity include NAEYC, NAC, Advanced ED/Cognia. This activity aligns with the board's strategic vision of providing families access to more quality Early Learning Programs and will assist Capital Area with ensuring we can meet all Texas Rising Star Assessment requirements. We will measure success by ensuring all who apply for the grant remain Nationally Accredited by the end of FY 2023. Projected budget amount: $35,000.00
 </t>
    </r>
    <r>
      <rPr>
        <sz val="12"/>
        <color rgb="FFC00000"/>
        <rFont val="Calibri"/>
        <family val="2"/>
        <scheme val="minor"/>
      </rPr>
      <t xml:space="preserve">We were unable to put in place a system that would allow us to pay for National Accreditation Fees in a fair and equitable fashion. We will look to revisit this quality initiative in the next fiscal year.  </t>
    </r>
  </si>
  <si>
    <t>Requesting to move $125,687.53  for incentives for TRS Centers that have met or maintained TRS status or waiting to be assessed in current fiscal year to TRS/Quality Imp.  New budget=$34,312.47; expenditures will occur in October.</t>
  </si>
  <si>
    <r>
      <rPr>
        <strike/>
        <sz val="12"/>
        <color rgb="FFC00000"/>
        <rFont val="Calibri"/>
        <family val="2"/>
        <scheme val="minor"/>
      </rPr>
      <t xml:space="preserve">
</t>
    </r>
    <r>
      <rPr>
        <i/>
        <strike/>
        <sz val="12"/>
        <color rgb="FFC00000"/>
        <rFont val="Calibri"/>
        <family val="2"/>
        <scheme val="minor"/>
      </rPr>
      <t xml:space="preserve">CDA Scholarships and Classes
</t>
    </r>
  </si>
  <si>
    <t>Requesting to move $57,483.95  for incentives for TRS Centers that have met or maintained TRS status or waiting to be assessed in current fiscal year to TRS/Quality Imp.  New budget=$117,516.05; expenditures will occur in October.</t>
  </si>
  <si>
    <r>
      <t>This funding will be used to continue providing cleaning supplies (paper towels, toilet tissue, bleach, hand sanitizer, and gloves) to the 31 TRS child care centers.  The cleaning supplies will be distributed on a quarterly basis.</t>
    </r>
    <r>
      <rPr>
        <sz val="12"/>
        <color rgb="FFC00000"/>
        <rFont val="Calibri"/>
        <family val="2"/>
        <scheme val="minor"/>
      </rPr>
      <t xml:space="preserve"> This was all for TRS center so it was coded to 4% Quality.</t>
    </r>
  </si>
  <si>
    <t>New total s/b $1,567,040</t>
  </si>
  <si>
    <r>
      <t xml:space="preserve">Capital Area will work to contract with an outside individual or entity who will provide assistance to Early Learning Programs who work with children of all abilities. Services may include training for staff, one on one coaching, observing, and providing resources to centers with a focus on mental health and assisting children of all abilities. Individuals or Organizations may also provide parent resources and referrals with the goal of preventing children from being expelled and supporting the knowledge and mental health of Early Learning Program staff who are asked to work with children of all abilities. We will measure success by providing these supports to 15 programs in FY 2023. Projected budget amount: $60,000.00
</t>
    </r>
    <r>
      <rPr>
        <sz val="12"/>
        <color rgb="FFC00000"/>
        <rFont val="Calibri"/>
        <family val="2"/>
        <scheme val="minor"/>
      </rPr>
      <t xml:space="preserve"> Workforce Solutions Capital Area hired an Inclusion Specialist in partnership with the City of Austin/ Travis County. This position mirrors the activities and support that this quality initiative originally was designed for, allowing us to forgo this activity to prevent duplication of services.</t>
    </r>
  </si>
  <si>
    <t>Adding $183,171.48 to budget for   incentives for TRS Centers that have met or maintained TRS status or waiting to be assessed in current fiscal year.  Additionally, budget total was not adjusted earlier in the year with the additional assessor funding was added.  New budget total=$1,172,040; incentives will be processed in October.</t>
  </si>
  <si>
    <t>Curriculum for Infants</t>
  </si>
  <si>
    <t>To provide Early Learning Programs with a curriculum that is age appropriate as well as developmentally appropriate to enhance the quality of care.  Frog Street's Infant Curriculum provides intentional activities and support in five developmental domains; language, cognitive, social and emotional, physical and approaches toward learning. The ELPs to receive the Infant curriculum are: Brentwood Learning Academy, Busy Bees Daycare, Early Redwine Child Care Center (2 sets), Pumpkin Patch Preschool, San Angelo Early Learning Childhood Center, Santa Rita Learning Academy, Southwest Children's Academy, Steady Steps Children's Weekday Ministry, TLC Kids Way (2 sets)</t>
  </si>
  <si>
    <t>Curriculum for Toddlers</t>
  </si>
  <si>
    <t>Professional Development for Infant and Toddler Curriculum Implementation</t>
  </si>
  <si>
    <t xml:space="preserve">Due to staff changes TRS staff and providers were not registered for the SPLASH conference. Frog Street Curriculum for Infants, Toddlers, and Pre-K will be purchased for 25 entry level providers to increase the quality of care for children enrolled in the child care center/home in the Concho Valley.
</t>
  </si>
  <si>
    <t>The 5 people pursuing the CDA credential ended up not following through with the process. The money set aside for this will be spent purchasing curriculum.</t>
  </si>
  <si>
    <r>
      <rPr>
        <strike/>
        <sz val="12"/>
        <color rgb="FFC00000"/>
        <rFont val="Calibri"/>
        <family val="2"/>
      </rPr>
      <t xml:space="preserve">TAEYC Conference, TSR Summer Institute,  and </t>
    </r>
    <r>
      <rPr>
        <sz val="12"/>
        <rFont val="Calibri"/>
        <family val="2"/>
      </rPr>
      <t>Texas Rising Star Early Learning Conference registration, travel, food, and lodging for 2 CCS Staff. These activities will help Texas Rising Star staff stay abreast of best practices in child care. Texas Rising Star staff will be able to assist child care providers in achieving higher quality standards, including increasing Texas Rising Star participation and/or Star levels.</t>
    </r>
  </si>
  <si>
    <r>
      <t xml:space="preserve">Frog Street Onsite Face to Face training ( 2 separate  full days, each day covering 2 content areas) </t>
    </r>
    <r>
      <rPr>
        <sz val="12"/>
        <color rgb="FFC00000"/>
        <rFont val="Calibri"/>
        <family val="2"/>
      </rPr>
      <t xml:space="preserve">Frog Street Threes and Pre K Curriculum Implementation Training. This professional development opportunity will assist ELPs in the implementation of the curriculum. This will assist twenty Early Learning Programs and their partitioners the knowledge and skills set of how to implement the Frog Street curriculum for threes and Pre-K classrooms. </t>
    </r>
  </si>
  <si>
    <t xml:space="preserve">
TRS Retention Bonus to providers will not be provided. The money set aside for this will be spent purchasing curriculum. </t>
  </si>
  <si>
    <t>TRS/QRIS (except PD)</t>
  </si>
  <si>
    <t>To provide Early Learning programs with a curriculum that is age appropriate as well as developmentally appropriate to enhance the quality of care. Frog Street Toddler Curriculum is designed around the latest brain research and includes 52 weeks of easy-to-use activities created specifically for children 18-36 months. The ELPs to receive the Toddler Curriculum are: Brentwood Learning Academy, Busy Bees Daycare, Early-Redwine Child Care Center (3 Sets), Claudia's Creative Curriculum, Pumpkin Patch Preschool (2 Sets), San Angelo Early Learning Childhood Center, Santa Rita Learning Academy, Southwest Children's Academy, Steady Steps Childrens Weekday Ministry, TLC Kids Way (2 Sets), Willow Tree Preschool, Harris Avenue Baptist Church Day Care, Kid Biz Academy, Kountry Tyme Academy</t>
  </si>
  <si>
    <t xml:space="preserve">Frog Street Infant and Toddler Curriculum Implementation Training. This professional development opportunity will assist ELPs in the implementation of the curriculum.  Twenty three Early Learning Programs will have Intent and Toddler practitioners what will benefit from this professional development opportunity. </t>
  </si>
  <si>
    <t>Frog Street Threes Curriculum. Frog Street Threes is a preschool curriculum that meets the unique needs of three-year-olds and provides intentional instruction in key areas of development. The ELPs to receive the Threes Curriculum are: Brentwood Learning Academy, Early-Redwing Child Care Center, Claudia's Creative Childcare, Pumpkin Patch Preschool, San Angelo Early Learning Childhood Center, Santa Rita Learning Academy, Southwest Children's Academy, TLC Kids Way, Willow Tree Preschool, Harris Avenue Baptist Church Day Care, Kid Biz Academy, Kountry Tyme Academy</t>
  </si>
  <si>
    <t xml:space="preserve">Frog Street Pre-K Curriculum. Frog Street Pre-K Curriculum is a comprehensive, dual language program designed to meet the needs of diverse learners while supporting the developmental learning domains. The ELPs to receive the Pre-K Curriculum are: Brentwood Learning Academy, Busy Bees Daycare, Claudia's Creative Childcare, San Angelo Early Learning Childhood Center, Santa Rita Learning Academy, Steady Steps Childrens Weekday Ministry, TLC Kids Way, Harris Avenue Baptist Church Day Care. </t>
  </si>
  <si>
    <t xml:space="preserve">Ages and Stages-3 Starter Kit, ASQ-2SE, ASQ-3 Materials kit. The Assessment Tools provide a comprehensive age-appropriate, developmentally appropriate assessment for children ages birth through 5 years of age. The tools provide a research based and evidence based assessment that encompasses all developmental domains, including Social-Emotional. The Assessment tools will assist the teachers in identifying areas for improvement and possible developmental delays based on results. The assessment tools will assist 30 Early Learning Programs receive a research based assessment tool that can be used to assist them in attaining higher TRS Certification scores. The 30 ELPs to receive the Assessment kits are: Around the Clock, Brentwood Learning Academy, Busy Bees Daycare, Claudia's Creative Curriculum, Early-Redwine Child Care Center, Eden Community Child Care Center, First United Methodist Church Preschool, Gingerbread House, Grace Temple Child Development, Grape Creek Ministry, Harris Avenue Baptist Church Day Care, Kid Biz Academy/Young Scholars Academy, Kidz R Us Learning Center, Kountry Tyme Academy, Little Coconuts Learning Center, Little Rascals Clubhouse, Ozona Community Center, Pumpkin Patch Preschool, SAISD Tiny Texans Childcare, Santa Rita Learning Academy, Shannon Child Development Center, San Angelo Early Childhood Center, Southwest Children's Academy, Steady Steps Children's Weekday Ministry, TLC Kids Way, Willow Tree Preschool, Knights Kastle, Linda Martinez, Luz E. Diaz, Smart Start Schoolhouse									
</t>
  </si>
  <si>
    <r>
      <rPr>
        <strike/>
        <sz val="11"/>
        <rFont val="Calibri"/>
        <family val="2"/>
        <scheme val="minor"/>
      </rPr>
      <t>5,890</t>
    </r>
    <r>
      <rPr>
        <sz val="11"/>
        <rFont val="Calibri"/>
        <family val="2"/>
        <scheme val="minor"/>
      </rPr>
      <t xml:space="preserve"> 5,100 (unduplicated) providers will be trained through face-to-face and virtual platforms both asynchronous and synchronous. Community-wide training on early childhood topics, early childhood conference scholarships, online training, technical assistance, inclusive care training, and classroom resources; 
What need does this activity meet? Or what Board strategy does it align with? Arrange professional development for childcare providers, directors, and employees. Use a variety of formats such as conferences, face-to-face, and virtual platforms.
How will the Board measure success for this activity? </t>
    </r>
    <r>
      <rPr>
        <strike/>
        <sz val="11"/>
        <rFont val="Calibri"/>
        <family val="2"/>
        <scheme val="minor"/>
      </rPr>
      <t>5,890</t>
    </r>
    <r>
      <rPr>
        <sz val="11"/>
        <rFont val="Calibri"/>
        <family val="2"/>
        <scheme val="minor"/>
      </rPr>
      <t xml:space="preserve"> 5,100 (unduplicated) providers will be trained through face-to-face and virtual platforms both asynchronous and synchronous. Community-wide training on early childhood topics, early childhood conference scholarships, online training, technical assistance, inclusive care training, and classroom resources
What are the measurable outcomes? 5,100 teachers and directors will develop early education skills through these professional development opportunities.</t>
    </r>
  </si>
  <si>
    <r>
      <rPr>
        <strike/>
        <sz val="11"/>
        <rFont val="Calibri"/>
        <family val="2"/>
        <scheme val="minor"/>
      </rPr>
      <t>1,550</t>
    </r>
    <r>
      <rPr>
        <sz val="11"/>
        <rFont val="Calibri"/>
        <family val="2"/>
        <scheme val="minor"/>
      </rPr>
      <t xml:space="preserve"> 660 providers will receive educational scholarships (CDA assessment, CDA course scholarships, college tuition, and early childhood conferences)
What need does this activity meet? Or what Board strategy does it align with? We strive to achieve this by providing scholarships to child care providers to meet benchmarks leading to Texas Rising Star certification. 
How will the Board measure success for this activity? </t>
    </r>
    <r>
      <rPr>
        <strike/>
        <sz val="11"/>
        <rFont val="Calibri"/>
        <family val="2"/>
        <scheme val="minor"/>
      </rPr>
      <t>1,472</t>
    </r>
    <r>
      <rPr>
        <sz val="11"/>
        <rFont val="Calibri"/>
        <family val="2"/>
        <scheme val="minor"/>
      </rPr>
      <t xml:space="preserve"> 600 providers will receive educational scholarships (CDA assessment, CDA course scholarships, college tuition, and early childhood conferences)
What are the measurable outcomes?   </t>
    </r>
    <r>
      <rPr>
        <strike/>
        <sz val="11"/>
        <rFont val="Calibri"/>
        <family val="2"/>
        <scheme val="minor"/>
      </rPr>
      <t xml:space="preserve">1,550 </t>
    </r>
    <r>
      <rPr>
        <sz val="11"/>
        <rFont val="Calibri"/>
        <family val="2"/>
        <scheme val="minor"/>
      </rPr>
      <t>660</t>
    </r>
    <r>
      <rPr>
        <strike/>
        <sz val="11"/>
        <rFont val="Calibri"/>
        <family val="2"/>
        <scheme val="minor"/>
      </rPr>
      <t xml:space="preserve"> </t>
    </r>
    <r>
      <rPr>
        <sz val="11"/>
        <rFont val="Calibri"/>
        <family val="2"/>
        <scheme val="minor"/>
      </rPr>
      <t>providers will receive educational scholarships (CDA assessment, CDA course scholarships, college tuition, and early childhood conferences)</t>
    </r>
  </si>
  <si>
    <r>
      <rPr>
        <strike/>
        <sz val="11"/>
        <rFont val="Calibri"/>
        <family val="2"/>
        <scheme val="minor"/>
      </rPr>
      <t>586</t>
    </r>
    <r>
      <rPr>
        <sz val="11"/>
        <rFont val="Calibri"/>
        <family val="2"/>
        <scheme val="minor"/>
      </rPr>
      <t xml:space="preserve"> 250 providers will receive stipends for achievement of educational milestones. 
What need does this activity meet? Or what Board strategy does it align with?  Assist providers in becoming Texas Rising Star certified or assisting Texas Rising Star certified providers in achieving higher levels of Texas Rising Star certification
How will the Board measure success for this activity?  </t>
    </r>
    <r>
      <rPr>
        <strike/>
        <sz val="11"/>
        <rFont val="Calibri"/>
        <family val="2"/>
        <scheme val="minor"/>
      </rPr>
      <t>586</t>
    </r>
    <r>
      <rPr>
        <sz val="11"/>
        <rFont val="Calibri"/>
        <family val="2"/>
        <scheme val="minor"/>
      </rPr>
      <t xml:space="preserve"> 250providers will receive stipends for achievement of educational milestones. 
What are the measurable outcomes?  200 providers will achieve educational milestones and receive stipend</t>
    </r>
  </si>
  <si>
    <r>
      <rPr>
        <strike/>
        <sz val="11"/>
        <rFont val="Calibri"/>
        <family val="2"/>
        <scheme val="minor"/>
      </rPr>
      <t>485</t>
    </r>
    <r>
      <rPr>
        <sz val="11"/>
        <rFont val="Calibri"/>
        <family val="2"/>
        <scheme val="minor"/>
      </rPr>
      <t xml:space="preserve"> 275 hours of technical assistance and classroom resources to support children with disabilities and/or challenging behaviors.
What need does this activity meet? Or what Board strategy does it align with?   This aligns with the board strategy to provide TA for program staff on inclusive practices. 
What is the estimated reach of this activity (i.e., how many will be served)?
How will the Board measure success for this activity? </t>
    </r>
    <r>
      <rPr>
        <strike/>
        <sz val="11"/>
        <rFont val="Calibri"/>
        <family val="2"/>
        <scheme val="minor"/>
      </rPr>
      <t>485</t>
    </r>
    <r>
      <rPr>
        <sz val="11"/>
        <rFont val="Calibri"/>
        <family val="2"/>
        <scheme val="minor"/>
      </rPr>
      <t xml:space="preserve"> 275 hours of technical assistance and classroom resources to support children with disabilities and/or challenging behaviors.</t>
    </r>
  </si>
  <si>
    <r>
      <rPr>
        <strike/>
        <sz val="11"/>
        <rFont val="Calibri"/>
        <family val="2"/>
        <scheme val="minor"/>
      </rPr>
      <t>31,000</t>
    </r>
    <r>
      <rPr>
        <sz val="11"/>
        <rFont val="Calibri"/>
        <family val="2"/>
        <scheme val="minor"/>
      </rPr>
      <t xml:space="preserve"> 23,500 families will receive child care resources and referral information via online, by email and phone to increase understanding and selection of quality child care.
What need does this activity meet? Or what Board strategy does it align with?  Supporting parent engagement and consumer education designed to increase understanding and selection of quality child care (parent cafés, parenting classes, and Texas Rising Star marketing materials), and other parent engagement activities
How will the Board measure success for this activity?  </t>
    </r>
    <r>
      <rPr>
        <strike/>
        <sz val="11"/>
        <rFont val="Calibri"/>
        <family val="2"/>
        <scheme val="minor"/>
      </rPr>
      <t>29,450</t>
    </r>
    <r>
      <rPr>
        <sz val="11"/>
        <rFont val="Calibri"/>
        <family val="2"/>
        <scheme val="minor"/>
      </rPr>
      <t xml:space="preserve"> 21,950 families will receive child care resources and referral information via online, by email and by phone to increase understanding and selection of quality child care.</t>
    </r>
  </si>
  <si>
    <r>
      <t xml:space="preserve">Begin meetings and developing plans leading to the establishment of Pre-K partnerships and contracted slots.
What need does this activity meet? Or what Board strategy does it align with?  Partner with Pre-Kindergarten Head Start/Early Head Start and Texas Rising Star providers to serve eligible families for Board reserved childcare contracted slots
What is the estimated reach of this activity (i.e., how many will be served)?   Plan and develop a minimum of three partnerships with </t>
    </r>
    <r>
      <rPr>
        <strike/>
        <sz val="11"/>
        <rFont val="Calibri"/>
        <family val="2"/>
        <scheme val="minor"/>
      </rPr>
      <t>three</t>
    </r>
    <r>
      <rPr>
        <sz val="11"/>
        <rFont val="Calibri"/>
        <family val="2"/>
        <scheme val="minor"/>
      </rPr>
      <t xml:space="preserve"> two providers.
How will the Board measure success for this activity? Have one active partnerships.
What are the measurable outcomes?  Having </t>
    </r>
    <r>
      <rPr>
        <strike/>
        <sz val="11"/>
        <rFont val="Calibri"/>
        <family val="2"/>
        <scheme val="minor"/>
      </rPr>
      <t>three</t>
    </r>
    <r>
      <rPr>
        <sz val="11"/>
        <rFont val="Calibri"/>
        <family val="2"/>
        <scheme val="minor"/>
      </rPr>
      <t xml:space="preserve"> two active partnerships. Requests to participate in additional partnerships.</t>
    </r>
  </si>
  <si>
    <r>
      <t xml:space="preserve">Incentives to support providers in the development of Pre-K partnerships. Plan and develop a minimum of </t>
    </r>
    <r>
      <rPr>
        <strike/>
        <sz val="11"/>
        <rFont val="Calibri"/>
        <family val="2"/>
        <scheme val="minor"/>
      </rPr>
      <t>three</t>
    </r>
    <r>
      <rPr>
        <sz val="11"/>
        <rFont val="Calibri"/>
        <family val="2"/>
        <scheme val="minor"/>
      </rPr>
      <t xml:space="preserve"> two partnerships with three providers.
What need does this activity meet? Or what Board strategy does it align with?  Partner with Pre-Kindergarten Head Start/Early Head Start and Texas Rising Star providers to serve eligible families for Board reserved childcare contracted slots
What is the estimated reach of this activity (i.e., how many will be served)?  Plan and develop a minimum of </t>
    </r>
    <r>
      <rPr>
        <strike/>
        <sz val="11"/>
        <rFont val="Calibri"/>
        <family val="2"/>
        <scheme val="minor"/>
      </rPr>
      <t>three</t>
    </r>
    <r>
      <rPr>
        <sz val="11"/>
        <rFont val="Calibri"/>
        <family val="2"/>
        <scheme val="minor"/>
      </rPr>
      <t xml:space="preserve"> two partnerships with three providers.
How will the Board measure success for this activity? Have one active partnerships.
What are the measurable outcomes? Having </t>
    </r>
    <r>
      <rPr>
        <strike/>
        <sz val="11"/>
        <rFont val="Calibri"/>
        <family val="2"/>
        <scheme val="minor"/>
      </rPr>
      <t>three</t>
    </r>
    <r>
      <rPr>
        <sz val="11"/>
        <rFont val="Calibri"/>
        <family val="2"/>
        <scheme val="minor"/>
      </rPr>
      <t xml:space="preserve"> two active partnerships. Requests to participate in additional partnerships.</t>
    </r>
  </si>
  <si>
    <r>
      <t xml:space="preserve">As a part of the strategic plan for WSNCT career pathways, WSNCT will offer 64 participants who work for WSNCT programs scholarships to enroll in </t>
    </r>
    <r>
      <rPr>
        <strike/>
        <sz val="12"/>
        <rFont val="Calibri"/>
        <family val="2"/>
        <scheme val="minor"/>
      </rPr>
      <t>three</t>
    </r>
    <r>
      <rPr>
        <sz val="12"/>
        <rFont val="Calibri"/>
        <family val="2"/>
        <scheme val="minor"/>
      </rPr>
      <t xml:space="preserve"> CDA preparation courses and scholarships to pay for their required observation upon completion, </t>
    </r>
    <r>
      <rPr>
        <strike/>
        <sz val="12"/>
        <rFont val="Calibri"/>
        <family val="2"/>
        <scheme val="minor"/>
      </rPr>
      <t>ECMI Director's Credential course and college reimbursement scholarships for up to two courses.</t>
    </r>
    <r>
      <rPr>
        <sz val="12"/>
        <rFont val="Calibri"/>
        <family val="2"/>
        <scheme val="minor"/>
      </rPr>
      <t xml:space="preserve"> These academic scholarships will assist participants in obtaining specific knowledge and skill development to increase classroom performance and sustain quality within their early learning programs. We will measure the success of these courses by tracking the number of individuals who complete the course, the number of individuals who receive their CDA.</t>
    </r>
    <r>
      <rPr>
        <strike/>
        <sz val="12"/>
        <rFont val="Calibri"/>
        <family val="2"/>
        <scheme val="minor"/>
      </rPr>
      <t xml:space="preserve"> and the number of scholarship participants who receive an Associates in Education or Child Development.</t>
    </r>
    <r>
      <rPr>
        <sz val="12"/>
        <rFont val="Calibri"/>
        <family val="2"/>
        <scheme val="minor"/>
      </rPr>
      <t xml:space="preserve"> Our estimated reach for CDA</t>
    </r>
    <r>
      <rPr>
        <strike/>
        <sz val="12"/>
        <rFont val="Calibri"/>
        <family val="2"/>
        <scheme val="minor"/>
      </rPr>
      <t>/ECMI</t>
    </r>
    <r>
      <rPr>
        <sz val="12"/>
        <rFont val="Calibri"/>
        <family val="2"/>
        <scheme val="minor"/>
      </rPr>
      <t xml:space="preserve"> and scholarships is </t>
    </r>
    <r>
      <rPr>
        <strike/>
        <sz val="12"/>
        <rFont val="Calibri"/>
        <family val="2"/>
        <scheme val="minor"/>
      </rPr>
      <t>40 served.</t>
    </r>
    <r>
      <rPr>
        <sz val="12"/>
        <rFont val="Calibri"/>
        <family val="2"/>
        <scheme val="minor"/>
      </rPr>
      <t xml:space="preserve"> 64 served. $73,280 (added $8280)</t>
    </r>
  </si>
  <si>
    <r>
      <t>As a part of the strategic plan for WSNCT career pathways, WSNCT will provide childcare-related professional development opportunities for Early Learning Programs, including</t>
    </r>
    <r>
      <rPr>
        <strike/>
        <sz val="12"/>
        <rFont val="Calibri"/>
        <family val="2"/>
        <scheme val="minor"/>
      </rPr>
      <t xml:space="preserve"> two mini-conferences, and</t>
    </r>
    <r>
      <rPr>
        <sz val="12"/>
        <rFont val="Calibri"/>
        <family val="2"/>
        <scheme val="minor"/>
      </rPr>
      <t xml:space="preserve"> one large conference. These structured professional development endeavors will help individuals obtain their needed annual training clock hours and provide the information necessary to improve care for the children in their classroom and/or program. These activities also allow early learning programs to receive intentional training that pairs with and supports goals within their Continuous Quality Improvement Plan (CQIP). We will measure the success of these activities by tracking the number of individuals who attend and complete each training session and the information extracted from evaluations after each training. Our estimated reach for Quality Professional Development is </t>
    </r>
    <r>
      <rPr>
        <strike/>
        <sz val="12"/>
        <rFont val="Calibri"/>
        <family val="2"/>
        <scheme val="minor"/>
      </rPr>
      <t>550</t>
    </r>
    <r>
      <rPr>
        <sz val="12"/>
        <rFont val="Calibri"/>
        <family val="2"/>
        <scheme val="minor"/>
      </rPr>
      <t xml:space="preserve"> 250 served. $100,000 (reduced by $50,000)</t>
    </r>
  </si>
  <si>
    <r>
      <t xml:space="preserve">As a part of the strategic plan for WSNCT career pathways, WSNCT will offer early learning programs financial incentives based on participants position in the Workforce Registry career lattice </t>
    </r>
    <r>
      <rPr>
        <strike/>
        <sz val="12"/>
        <rFont val="Calibri"/>
        <family val="2"/>
        <scheme val="minor"/>
      </rPr>
      <t>and a financial incentive for each staff member who completes their Workforce Registry account</t>
    </r>
    <r>
      <rPr>
        <sz val="12"/>
        <rFont val="Calibri"/>
        <family val="2"/>
        <scheme val="minor"/>
      </rPr>
      <t>. We will measure the success by tracking the number of staff who move up the career lattice</t>
    </r>
    <r>
      <rPr>
        <strike/>
        <sz val="12"/>
        <rFont val="Calibri"/>
        <family val="2"/>
        <scheme val="minor"/>
      </rPr>
      <t xml:space="preserve"> and how many Registry accounts are completed</t>
    </r>
    <r>
      <rPr>
        <sz val="12"/>
        <rFont val="Calibri"/>
        <family val="2"/>
        <scheme val="minor"/>
      </rPr>
      <t xml:space="preserve">. Our estimated reach for Professional Development Registry Career Pathways is </t>
    </r>
    <r>
      <rPr>
        <strike/>
        <sz val="12"/>
        <rFont val="Calibri"/>
        <family val="2"/>
        <scheme val="minor"/>
      </rPr>
      <t>180</t>
    </r>
    <r>
      <rPr>
        <sz val="12"/>
        <rFont val="Calibri"/>
        <family val="2"/>
        <scheme val="minor"/>
      </rPr>
      <t xml:space="preserve"> 40 served.  $40,000 (reduced amount by $10,00)</t>
    </r>
  </si>
  <si>
    <r>
      <t xml:space="preserve">As a part of the strategic plan for WSNCT career pathways, WSNCT will offer scholarships for up to 40-60 individuals per event to attend conferences for FY2023 including </t>
    </r>
    <r>
      <rPr>
        <strike/>
        <sz val="12"/>
        <rFont val="Calibri"/>
        <family val="2"/>
        <scheme val="minor"/>
      </rPr>
      <t xml:space="preserve">NAEYC Professional Learning Institute, </t>
    </r>
    <r>
      <rPr>
        <sz val="12"/>
        <rFont val="Calibri"/>
        <family val="2"/>
        <scheme val="minor"/>
      </rPr>
      <t>Frog Street Splash Conference,</t>
    </r>
    <r>
      <rPr>
        <strike/>
        <sz val="12"/>
        <rFont val="Calibri"/>
        <family val="2"/>
        <scheme val="minor"/>
      </rPr>
      <t xml:space="preserve"> TXAEYC, and the Texas Licensed Child Care Association (TLCCA) .</t>
    </r>
    <r>
      <rPr>
        <sz val="12"/>
        <rFont val="Calibri"/>
        <family val="2"/>
        <scheme val="minor"/>
      </rPr>
      <t xml:space="preserve"> These activities will help individuals obtain their needed annual training clock hours for Child Care Regulation and provide them with information about the latest trends, theories, and techniques from Early Childhood Education Professionals across the state and nation. Our estimated reach for this initiative is 100. We will measure the success of these activities by tracking the number of individuals who attend and the information extracted from surveys after each conference. $70,500 (reduced amount by $49,500)
</t>
    </r>
  </si>
  <si>
    <t xml:space="preserve">As a part of the strategic plan for WSNCT, WSNCT will offer 1 virtual training of weekly childcare-related professional development opportunities with quarterly all-day Saturday in person training from November 1, 2022-September 30, 2023. Additionally, we will offer 26 additional full-day training. These trainings will all focus on quality early childhood education and improve the quality of care for children in participant's programs. These activities will help individuals obtain their needed annual training clock hours for Child Care Regulation. Additionally, professional development provides the necessary information to improve care for the children in their classrooms and/or programs, thereby improving on identified needs that meet and/or support the program's Continuous Quality Improvement Plan goals. We will measure the success by tracking the number of individuals who attend and the provider and staff feedback extracted from evaluations after each training. Our estimated reach for this activity is Early Learning Program Weekly Training is 180 served. $70400 (no change in amount)
</t>
  </si>
  <si>
    <r>
      <t xml:space="preserve">WSNCT will offer financial aid/scholarships for select staff who qualify and participate in the Camp Fire Apprenticeship Program. Providing educational scholarships allows Early Childhood professionals to take advantage of an educational and career pathway building program. Apprenticeships offer specific knowledge and skills to participants to increase and sustain quality employees. Success of these activities will be measured by how many participants enroll. Success of these activities will be measured by how many participants enroll in and complete the Apprenticeship program. Our estimated reach for this activity is </t>
    </r>
    <r>
      <rPr>
        <strike/>
        <sz val="12"/>
        <rFont val="Calibri"/>
        <family val="2"/>
        <scheme val="minor"/>
      </rPr>
      <t>EEI 12; CDA 8; EEI Stipend 12; Graduation 14 served</t>
    </r>
    <r>
      <rPr>
        <sz val="12"/>
        <rFont val="Calibri"/>
        <family val="2"/>
        <scheme val="minor"/>
      </rPr>
      <t xml:space="preserve"> EEI course 19; CDA 4; CDA completion 4; EEI completion 19; Graduation 23.  $40,400 (added $10,160)
</t>
    </r>
  </si>
  <si>
    <r>
      <t>As a part of the strategic plan for WSNCT quality child care, WSNCT will offer opportunities for 100 new and existing providers to acquire resources based on the program's assessment needs. Addressing quality enrichment needs and providing developmentally appropriate resources to enhance early learning environments will either increase, improve or sustain star-level status for certified Texas Rising Star early learning programs. We will measure success based on participation and Texas Rising Star assessment scores. $227,550 (change in amount, added $17,550)</t>
    </r>
    <r>
      <rPr>
        <strike/>
        <sz val="12"/>
        <rFont val="Calibri"/>
        <family val="2"/>
        <scheme val="minor"/>
      </rPr>
      <t xml:space="preserve"> $210,000 (no change in amount)</t>
    </r>
  </si>
  <si>
    <t>As a part of the strategic plan for WSNCT resource development, WSNCT will implement activities needed to provide Early Learning programs with staff recruitment tools, informational materials, and documents to promote quality child care. Marketing materials help to support the program's events and provide a way to inform the community of upcoming activities and resources. We will measure the success by tracking effectiveness through early learning programs that have started the assessment certification process (onboarding) and/or newly certified early learning programs. Our estimated reach for this activity is 300 served. $9338 (added $2296)</t>
  </si>
  <si>
    <r>
      <t>As a part of the strategic plan for WSNCT quality child care, WSNCT will extend an opportunity for fifty newly certified and existing Texas Rising Star-certified programs to acquire multiple TEA approved curriculums</t>
    </r>
    <r>
      <rPr>
        <strike/>
        <sz val="12"/>
        <rFont val="Calibri"/>
        <family val="2"/>
        <scheme val="minor"/>
      </rPr>
      <t xml:space="preserve"> a TEA-approved curriculum</t>
    </r>
    <r>
      <rPr>
        <sz val="12"/>
        <rFont val="Calibri"/>
        <family val="2"/>
        <scheme val="minor"/>
      </rPr>
      <t>. With an approved TEA curriculum, key area learning domains and weekly instructional plans will be followed and implemented by a classroom early learning professionals with fidelity. Early learning programs that receive the grant will attend the required curriculum training and be given coaching support by Early Childhood Specialists. Obtaining a curriculum for implementation will assist early learning programs to improve or maintain effectively identified quality improvement needs, thus meeting and supporting Continuous Quality Improvement Plan goals. The success of this activity will be measured by tracking programs who receive curriculum support. $382,790 (added $167,790)</t>
    </r>
  </si>
  <si>
    <r>
      <t xml:space="preserve">WSNCT uses ten contracted vendors to conduct Texas Rising Star assessments and monitors.  The costs cover assessor payments for conducting an anticipated reach of 130 assessments and monitors, quarterly meetings, and state-mandated professional development related to Texas Rising Star implementation.  We will measure the success of this activity by tracking the number of completed Texas Rising Star assessments and monitors and by conducting an annual survey on which Early Learning Programs can give feedback on their Texas Rising Star assessment experience. $266,750 amount is included in Board total for staff </t>
    </r>
    <r>
      <rPr>
        <strike/>
        <sz val="12"/>
        <rFont val="Calibri"/>
        <family val="2"/>
        <scheme val="minor"/>
      </rPr>
      <t>$44,000 (no change in amount)</t>
    </r>
  </si>
  <si>
    <r>
      <t>As a part of the strategic plan for WSNCT quality child care, One Director of Quality North Texas, one Director of Quality North Central, two Early Education Professional Development Specialist, one Administrative Assistant, one Special Projects Coordinator, with plans to hire one additional Special Projects Coordinator.   The Special Projects Coordinators, Administrative Assistant, and Early Education Professional Development Specialist will work to produce all agreed upon deliverables in a productive and effective way increasing the overall productivity of overall child care. Director of Quality North Texas and Director of Quality North Central will manage staff and continuously monitor progress. We will monitor outcomes of each role based on WSNCT agreed upon deliverables. Our estimated reach of this activity is 1. NT Director .5 FTE; 2. Director of Quality 1 FTE; 3. Special Projects Coordinator 2 @ 1 FTE; 4. Early Ed. PD Specialist 2 @ 1 FTE; 5. Admin. Assistant 1 @ 1 FTE. $666,595 (reduced by $26,220)</t>
    </r>
    <r>
      <rPr>
        <strike/>
        <sz val="12"/>
        <rFont val="Calibri"/>
        <family val="2"/>
        <scheme val="minor"/>
      </rPr>
      <t xml:space="preserve"> $692,815 (reduced by $26,325)</t>
    </r>
  </si>
  <si>
    <r>
      <t>As a part of the strategic plan for WSNCT quality child care, WSNCT is having 5 Texas Rising Star Early Childhood Specialists participate in Teachstone CLASS Observer certification and 6 Early Childhood Specialist with 2 Program Supervisors renew their certification for CLASS Infant/Toddler certification or CLASS Preschool certification.  CLASS will be used as a resource  to support staff when mentoring our Texas Rising Star ELP's in the area of Category 2: Teacher-Child Interactions. Through CLASS certification, our Early Childhood Specialist will be able to utilize resources from Teachstone CLASS to assist up to 200 Early Learning Programs in different stages of onboarding to improve on their teacher child interactions for Category 2. Success will be measured when staff obtain their Teachstone CLASS Observer certification.</t>
    </r>
    <r>
      <rPr>
        <strike/>
        <sz val="12"/>
        <rFont val="Calibri"/>
        <family val="2"/>
        <scheme val="minor"/>
      </rPr>
      <t xml:space="preserve"> $1425 (no change in amount)</t>
    </r>
    <r>
      <rPr>
        <sz val="12"/>
        <rFont val="Calibri"/>
        <family val="2"/>
        <scheme val="minor"/>
      </rPr>
      <t xml:space="preserve"> amount is included in Board total for staff</t>
    </r>
  </si>
  <si>
    <r>
      <t xml:space="preserve">WSNCT uses Mentor/Assessor funds and CCQ non-direct funds for salaries and benefits for </t>
    </r>
    <r>
      <rPr>
        <strike/>
        <sz val="12"/>
        <rFont val="Calibri"/>
        <family val="2"/>
        <scheme val="minor"/>
      </rPr>
      <t xml:space="preserve">twelve </t>
    </r>
    <r>
      <rPr>
        <sz val="12"/>
        <rFont val="Calibri"/>
        <family val="2"/>
        <scheme val="minor"/>
      </rPr>
      <t xml:space="preserve">fourteen </t>
    </r>
    <r>
      <rPr>
        <strike/>
        <sz val="12"/>
        <rFont val="Calibri"/>
        <family val="2"/>
        <scheme val="minor"/>
      </rPr>
      <t xml:space="preserve"> </t>
    </r>
    <r>
      <rPr>
        <sz val="12"/>
        <rFont val="Calibri"/>
        <family val="2"/>
        <scheme val="minor"/>
      </rPr>
      <t xml:space="preserve">Texas Rising Star Early Childhood Specialists, two Program Supervisors, and one Child Care Manager.  We also plan to hire </t>
    </r>
    <r>
      <rPr>
        <strike/>
        <sz val="12"/>
        <rFont val="Calibri"/>
        <family val="2"/>
        <scheme val="minor"/>
      </rPr>
      <t>three</t>
    </r>
    <r>
      <rPr>
        <sz val="12"/>
        <rFont val="Calibri"/>
        <family val="2"/>
        <scheme val="minor"/>
      </rPr>
      <t xml:space="preserve"> one more Early Childhood Specialists.  The Texas Rising Star staff offer mentoring services and program support in a productive and effective way increasing the overall productivity of child care.  We will measure success through the number of mentoring hours provided and by tracking the number of Texas Rising Star certified Early Learning Programs, moved up a star level or maintained a 4-star Texas Rising Star rating. Our estimated reach is to service the approximately 400 potential Early Learning Programs with Child Care Services contract and onboard into the Texas Rising Star certification. </t>
    </r>
    <r>
      <rPr>
        <strike/>
        <sz val="12"/>
        <rFont val="Calibri"/>
        <family val="2"/>
        <scheme val="minor"/>
      </rPr>
      <t>$,1767,925 (no change in amount</t>
    </r>
    <r>
      <rPr>
        <sz val="12"/>
        <rFont val="Calibri"/>
        <family val="2"/>
        <scheme val="minor"/>
      </rPr>
      <t xml:space="preserve">) $2135796 (added to $367,871)
</t>
    </r>
  </si>
  <si>
    <r>
      <t xml:space="preserve">As a part of the strategic plan for WSNCT Child Care Quality, WSNCT will offer 100 WSNCT providers a grant opportunity for the outdoor playground enhancement. This grant will include a bird feeder, wind chimes, tree slices, and a raised garden kit for all 100 providers that qualify. This opportunity is being offered to support Texas Rising Star Early Learning Programs who need additional support in meeting outdoor learning environment measures for Category 4 in the Texas Rising Star assessment tool. We will measure success through participation, surveys that provide feedback on the Early Learning Program's ability to meet related Texas Rising Star measures, and implementing goals created for the Early Learning Program's Continuous Quality Improvement Plan. Our estimated reach for this activity is 100 sites served.  </t>
    </r>
    <r>
      <rPr>
        <b/>
        <sz val="12"/>
        <rFont val="Calibri"/>
        <family val="2"/>
        <scheme val="minor"/>
      </rPr>
      <t xml:space="preserve">$143,800
</t>
    </r>
  </si>
  <si>
    <t xml:space="preserve">As a part of the strategic plan for WSNCT quality child care, LENA Grow is an evaluation tool that tracks and measures teacher-child interactions over 11 weeks with guided coaching sessions. We will provide devices to 20 new classrooms, and seven renewal participants within our Texas Rising Star certified Early Learning Programs to support Category 2: Teacher-Child Interactions in the Texas Rising Star assessment tool. The Lena Grow device will measure the number of words and conversations children are exposed to in the classroom providing the measurable data needed to increase those interactions. Lena Grow will also work with Mentors on tools, data, and frameworks to objectively and accurately support teacher-child interactions through enhanced coaching techniques. The program's goal is for ten teachers to increase language exposure in their classrooms over time. Success of this program will be measured by the number of words and conversations at the end of the 11-week period compared to the first week.  $7,350 (no change in amount)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</si>
</sst>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
    <numFmt numFmtId="164" formatCode="&quot;$&quot;#,##0"/>
    <numFmt numFmtId="165" formatCode="0.0%"/>
    <numFmt numFmtId="166" formatCode="&quot;$&quot;#,##0.00"/>
  </numFmts>
  <fonts count="66" x14ac:knownFonts="1">
    <font>
      <sz val="11"/>
      <color theme="1"/>
      <name val="Calibri"/>
      <family val="2"/>
      <scheme val="minor"/>
    </font>
    <font>
      <sz val="11"/>
      <color theme="1"/>
      <name val="Calibri"/>
      <family val="2"/>
      <scheme val="minor"/>
    </font>
    <font>
      <sz val="18"/>
      <color theme="3"/>
      <name val="Calibri Light"/>
      <family val="2"/>
      <scheme val="major"/>
    </font>
    <font>
      <b/>
      <sz val="11"/>
      <color theme="3"/>
      <name val="Calibri"/>
      <family val="2"/>
      <scheme val="minor"/>
    </font>
    <font>
      <sz val="11"/>
      <color rgb="FF3F3F76"/>
      <name val="Calibri"/>
      <family val="2"/>
      <scheme val="minor"/>
    </font>
    <font>
      <sz val="12"/>
      <color theme="1"/>
      <name val="Calibri"/>
      <family val="2"/>
      <scheme val="minor"/>
    </font>
    <font>
      <sz val="12"/>
      <color theme="0"/>
      <name val="Calibri"/>
      <family val="2"/>
      <scheme val="minor"/>
    </font>
    <font>
      <sz val="12"/>
      <name val="Calibri"/>
      <family val="2"/>
      <scheme val="minor"/>
    </font>
    <font>
      <i/>
      <sz val="12"/>
      <name val="Calibri"/>
      <family val="2"/>
      <scheme val="minor"/>
    </font>
    <font>
      <b/>
      <sz val="12"/>
      <name val="Calibri"/>
      <family val="2"/>
      <scheme val="minor"/>
    </font>
    <font>
      <b/>
      <sz val="12"/>
      <color rgb="FFC00000"/>
      <name val="Calibri"/>
      <family val="2"/>
      <scheme val="minor"/>
    </font>
    <font>
      <sz val="12"/>
      <color rgb="FF3F3F76"/>
      <name val="Calibri"/>
      <family val="2"/>
      <scheme val="minor"/>
    </font>
    <font>
      <b/>
      <sz val="14"/>
      <color theme="0"/>
      <name val="Calibri"/>
      <family val="2"/>
      <scheme val="minor"/>
    </font>
    <font>
      <i/>
      <sz val="12"/>
      <color theme="2" tint="-0.499984740745262"/>
      <name val="Calibri"/>
      <family val="2"/>
      <scheme val="minor"/>
    </font>
    <font>
      <sz val="12"/>
      <name val="Calibri"/>
      <family val="2"/>
    </font>
    <font>
      <i/>
      <sz val="12"/>
      <name val="Calibri"/>
      <family val="2"/>
    </font>
    <font>
      <b/>
      <sz val="14"/>
      <name val="Calibri"/>
      <family val="2"/>
      <scheme val="minor"/>
    </font>
    <font>
      <b/>
      <sz val="12"/>
      <color rgb="FFFF0000"/>
      <name val="Calibri"/>
      <family val="2"/>
      <scheme val="minor"/>
    </font>
    <font>
      <b/>
      <sz val="12"/>
      <name val="Calibri"/>
      <family val="2"/>
    </font>
    <font>
      <sz val="16"/>
      <color theme="1"/>
      <name val="Calibri"/>
      <family val="2"/>
      <scheme val="minor"/>
    </font>
    <font>
      <sz val="16"/>
      <name val="Calibri"/>
      <family val="2"/>
      <scheme val="minor"/>
    </font>
    <font>
      <b/>
      <sz val="16"/>
      <name val="Calibri"/>
      <family val="2"/>
      <scheme val="minor"/>
    </font>
    <font>
      <b/>
      <sz val="16"/>
      <color rgb="FFC00000"/>
      <name val="Calibri"/>
      <family val="2"/>
      <scheme val="minor"/>
    </font>
    <font>
      <sz val="16"/>
      <color rgb="FF3F3F76"/>
      <name val="Calibri"/>
      <family val="2"/>
      <scheme val="minor"/>
    </font>
    <font>
      <b/>
      <sz val="16"/>
      <color theme="0"/>
      <name val="Calibri"/>
      <family val="2"/>
      <scheme val="minor"/>
    </font>
    <font>
      <i/>
      <sz val="16"/>
      <color theme="2" tint="-0.499984740745262"/>
      <name val="Calibri"/>
      <family val="2"/>
      <scheme val="minor"/>
    </font>
    <font>
      <i/>
      <sz val="16"/>
      <name val="Calibri"/>
      <family val="2"/>
      <scheme val="minor"/>
    </font>
    <font>
      <i/>
      <sz val="12"/>
      <color theme="1"/>
      <name val="Calibri"/>
      <family val="2"/>
      <scheme val="minor"/>
    </font>
    <font>
      <sz val="11"/>
      <name val="Calibri"/>
      <family val="2"/>
      <scheme val="minor"/>
    </font>
    <font>
      <i/>
      <sz val="11"/>
      <name val="Calibri"/>
      <family val="2"/>
      <scheme val="minor"/>
    </font>
    <font>
      <sz val="10"/>
      <name val="Calibri"/>
      <family val="2"/>
      <scheme val="minor"/>
    </font>
    <font>
      <i/>
      <sz val="10"/>
      <name val="Calibri"/>
      <family val="2"/>
      <scheme val="minor"/>
    </font>
    <font>
      <b/>
      <sz val="12"/>
      <color theme="1" tint="0.249977111117893"/>
      <name val="Calibri"/>
      <family val="2"/>
    </font>
    <font>
      <sz val="12"/>
      <color theme="1" tint="0.249977111117893"/>
      <name val="Calibri"/>
      <family val="2"/>
    </font>
    <font>
      <sz val="18"/>
      <name val="Calibri Light"/>
      <family val="2"/>
      <scheme val="major"/>
    </font>
    <font>
      <sz val="12"/>
      <color rgb="FF313133"/>
      <name val="Calibri"/>
      <family val="2"/>
      <scheme val="minor"/>
    </font>
    <font>
      <b/>
      <i/>
      <sz val="12"/>
      <name val="Calibri"/>
      <family val="2"/>
      <scheme val="minor"/>
    </font>
    <font>
      <sz val="12"/>
      <color theme="1"/>
      <name val="Calibri"/>
      <family val="2"/>
    </font>
    <font>
      <sz val="8"/>
      <color theme="1"/>
      <name val="Calibri"/>
      <family val="2"/>
      <scheme val="minor"/>
    </font>
    <font>
      <b/>
      <sz val="8"/>
      <color theme="1"/>
      <name val="Calibri"/>
      <family val="2"/>
      <scheme val="minor"/>
    </font>
    <font>
      <sz val="8"/>
      <name val="Calibri"/>
      <family val="2"/>
      <scheme val="minor"/>
    </font>
    <font>
      <sz val="20"/>
      <color theme="1"/>
      <name val="Calibri"/>
      <family val="2"/>
      <scheme val="minor"/>
    </font>
    <font>
      <sz val="20"/>
      <color theme="0"/>
      <name val="Calibri"/>
      <family val="2"/>
      <scheme val="minor"/>
    </font>
    <font>
      <b/>
      <sz val="20"/>
      <color theme="1"/>
      <name val="Calibri"/>
      <family val="2"/>
      <scheme val="minor"/>
    </font>
    <font>
      <b/>
      <sz val="20"/>
      <color theme="0"/>
      <name val="Calibri"/>
      <family val="2"/>
      <scheme val="minor"/>
    </font>
    <font>
      <b/>
      <sz val="20"/>
      <color theme="3"/>
      <name val="Calibri"/>
      <family val="2"/>
      <scheme val="minor"/>
    </font>
    <font>
      <b/>
      <sz val="20"/>
      <name val="Calibri"/>
      <family val="2"/>
      <scheme val="minor"/>
    </font>
    <font>
      <sz val="12"/>
      <color rgb="FFFF0000"/>
      <name val="Calibri"/>
      <family val="2"/>
    </font>
    <font>
      <sz val="12"/>
      <color rgb="FFFF0000"/>
      <name val="Calibri"/>
      <family val="2"/>
      <scheme val="minor"/>
    </font>
    <font>
      <b/>
      <sz val="12"/>
      <color theme="1"/>
      <name val="Calibri"/>
      <family val="2"/>
      <scheme val="minor"/>
    </font>
    <font>
      <i/>
      <sz val="12"/>
      <color rgb="FFFF0000"/>
      <name val="Calibri"/>
      <family val="2"/>
      <scheme val="minor"/>
    </font>
    <font>
      <strike/>
      <sz val="11"/>
      <name val="Calibri"/>
      <family val="2"/>
      <scheme val="minor"/>
    </font>
    <font>
      <strike/>
      <sz val="12"/>
      <color rgb="FFFF0000"/>
      <name val="Calibri"/>
      <family val="2"/>
      <scheme val="minor"/>
    </font>
    <font>
      <sz val="16"/>
      <color rgb="FFFF0000"/>
      <name val="Calibri"/>
      <family val="2"/>
      <scheme val="minor"/>
    </font>
    <font>
      <b/>
      <i/>
      <sz val="12"/>
      <name val="Calibri"/>
      <family val="2"/>
    </font>
    <font>
      <i/>
      <strike/>
      <sz val="12"/>
      <color rgb="FFC00000"/>
      <name val="Calibri"/>
      <family val="2"/>
      <scheme val="minor"/>
    </font>
    <font>
      <strike/>
      <sz val="12"/>
      <color rgb="FFC00000"/>
      <name val="Calibri"/>
      <family val="2"/>
      <scheme val="minor"/>
    </font>
    <font>
      <i/>
      <sz val="12"/>
      <color rgb="FFC00000"/>
      <name val="Calibri"/>
      <family val="2"/>
      <scheme val="minor"/>
    </font>
    <font>
      <sz val="12"/>
      <color rgb="FFC00000"/>
      <name val="Calibri"/>
      <family val="2"/>
      <scheme val="minor"/>
    </font>
    <font>
      <i/>
      <strike/>
      <sz val="12"/>
      <name val="Calibri"/>
      <family val="2"/>
      <scheme val="minor"/>
    </font>
    <font>
      <strike/>
      <sz val="12"/>
      <name val="Calibri"/>
      <family val="2"/>
      <scheme val="minor"/>
    </font>
    <font>
      <b/>
      <i/>
      <sz val="12"/>
      <color rgb="FFFF0000"/>
      <name val="Calibri"/>
      <family val="2"/>
      <scheme val="minor"/>
    </font>
    <font>
      <i/>
      <strike/>
      <sz val="12"/>
      <color rgb="FFFF0000"/>
      <name val="Calibri"/>
      <family val="2"/>
      <scheme val="minor"/>
    </font>
    <font>
      <strike/>
      <sz val="12"/>
      <color rgb="FFC00000"/>
      <name val="Calibri"/>
      <family val="2"/>
    </font>
    <font>
      <sz val="12"/>
      <color rgb="FFC00000"/>
      <name val="Calibri"/>
      <family val="2"/>
    </font>
    <font>
      <i/>
      <strike/>
      <sz val="12"/>
      <color rgb="FFC00000"/>
      <name val="Calibri"/>
      <family val="2"/>
    </font>
  </fonts>
  <fills count="24">
    <fill>
      <patternFill patternType="none"/>
    </fill>
    <fill>
      <patternFill patternType="gray125"/>
    </fill>
    <fill>
      <patternFill patternType="solid">
        <fgColor rgb="FFFFCC99"/>
      </patternFill>
    </fill>
    <fill>
      <patternFill patternType="solid">
        <fgColor rgb="FFF2F2F2"/>
      </patternFill>
    </fill>
    <fill>
      <patternFill patternType="solid">
        <fgColor theme="4" tint="0.79998168889431442"/>
        <bgColor indexed="65"/>
      </patternFill>
    </fill>
    <fill>
      <patternFill patternType="solid">
        <fgColor theme="4" tint="0.59999389629810485"/>
        <bgColor indexed="65"/>
      </patternFill>
    </fill>
    <fill>
      <patternFill patternType="solid">
        <fgColor rgb="FFFEF5F0"/>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theme="4" tint="-0.499984740745262"/>
        <bgColor indexed="64"/>
      </patternFill>
    </fill>
    <fill>
      <patternFill patternType="solid">
        <fgColor theme="0"/>
        <bgColor indexed="64"/>
      </patternFill>
    </fill>
    <fill>
      <patternFill patternType="solid">
        <fgColor rgb="FFFEF5F0"/>
        <bgColor rgb="FF000000"/>
      </patternFill>
    </fill>
    <fill>
      <patternFill patternType="solid">
        <fgColor rgb="FFFCE4D6"/>
        <bgColor rgb="FF000000"/>
      </patternFill>
    </fill>
    <fill>
      <patternFill patternType="solid">
        <fgColor rgb="FFFFFF00"/>
        <bgColor indexed="64"/>
      </patternFill>
    </fill>
    <fill>
      <patternFill patternType="solid">
        <fgColor theme="4" tint="0.39997558519241921"/>
        <bgColor indexed="64"/>
      </patternFill>
    </fill>
    <fill>
      <patternFill patternType="solid">
        <fgColor rgb="FF8BC5FF"/>
        <bgColor indexed="64"/>
      </patternFill>
    </fill>
    <fill>
      <patternFill patternType="solid">
        <fgColor rgb="FFF8CAAE"/>
        <bgColor indexed="64"/>
      </patternFill>
    </fill>
    <fill>
      <patternFill patternType="solid">
        <fgColor rgb="FFEEFFBD"/>
        <bgColor indexed="64"/>
      </patternFill>
    </fill>
    <fill>
      <patternFill patternType="solid">
        <fgColor rgb="FFEEDDFF"/>
        <bgColor indexed="64"/>
      </patternFill>
    </fill>
    <fill>
      <patternFill patternType="solid">
        <fgColor rgb="FFFFFF99"/>
        <bgColor indexed="64"/>
      </patternFill>
    </fill>
    <fill>
      <patternFill patternType="solid">
        <fgColor rgb="FFCCFFFF"/>
        <bgColor indexed="64"/>
      </patternFill>
    </fill>
    <fill>
      <patternFill patternType="solid">
        <fgColor rgb="FFFFCCFF"/>
        <bgColor indexed="64"/>
      </patternFill>
    </fill>
    <fill>
      <patternFill patternType="solid">
        <fgColor theme="9" tint="0.79998168889431442"/>
        <bgColor indexed="64"/>
      </patternFill>
    </fill>
    <fill>
      <patternFill patternType="solid">
        <fgColor theme="5" tint="0.59999389629810485"/>
        <bgColor indexed="64"/>
      </patternFill>
    </fill>
  </fills>
  <borders count="24">
    <border>
      <left/>
      <right/>
      <top/>
      <bottom/>
      <diagonal/>
    </border>
    <border>
      <left style="thin">
        <color rgb="FF7F7F7F"/>
      </left>
      <right style="thin">
        <color rgb="FF7F7F7F"/>
      </right>
      <top style="thin">
        <color rgb="FF7F7F7F"/>
      </top>
      <bottom style="thin">
        <color rgb="FF7F7F7F"/>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right/>
      <top/>
      <bottom style="thin">
        <color indexed="64"/>
      </bottom>
      <diagonal/>
    </border>
    <border>
      <left/>
      <right/>
      <top style="thin">
        <color indexed="64"/>
      </top>
      <bottom style="thin">
        <color indexed="64"/>
      </bottom>
      <diagonal/>
    </border>
    <border>
      <left style="medium">
        <color indexed="64"/>
      </left>
      <right style="thin">
        <color indexed="64"/>
      </right>
      <top/>
      <bottom style="medium">
        <color indexed="64"/>
      </bottom>
      <diagonal/>
    </border>
    <border>
      <left style="thin">
        <color rgb="FF000000"/>
      </left>
      <right style="thin">
        <color indexed="64"/>
      </right>
      <top style="thin">
        <color rgb="FF000000"/>
      </top>
      <bottom style="thin">
        <color indexed="64"/>
      </bottom>
      <diagonal/>
    </border>
    <border>
      <left style="thin">
        <color rgb="FF000000"/>
      </left>
      <right/>
      <top style="thin">
        <color rgb="FF000000"/>
      </top>
      <bottom style="thin">
        <color rgb="FF000000"/>
      </bottom>
      <diagonal/>
    </border>
    <border>
      <left style="thin">
        <color rgb="FF000000"/>
      </left>
      <right style="thin">
        <color rgb="FF000000"/>
      </right>
      <top style="thin">
        <color rgb="FF000000"/>
      </top>
      <bottom/>
      <diagonal/>
    </border>
    <border>
      <left/>
      <right style="thin">
        <color indexed="64"/>
      </right>
      <top style="thin">
        <color indexed="64"/>
      </top>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top style="thin">
        <color indexed="64"/>
      </top>
      <bottom/>
      <diagonal/>
    </border>
    <border>
      <left style="thin">
        <color indexed="64"/>
      </left>
      <right/>
      <top/>
      <bottom style="thin">
        <color indexed="64"/>
      </bottom>
      <diagonal/>
    </border>
  </borders>
  <cellStyleXfs count="8">
    <xf numFmtId="0" fontId="0" fillId="0" borderId="0"/>
    <xf numFmtId="9" fontId="1" fillId="0" borderId="0" applyFon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4" fillId="2" borderId="1" applyNumberFormat="0" applyAlignment="0" applyProtection="0"/>
    <xf numFmtId="0" fontId="1" fillId="4" borderId="0" applyNumberFormat="0" applyBorder="0" applyAlignment="0" applyProtection="0"/>
    <xf numFmtId="0" fontId="1" fillId="5" borderId="0" applyNumberFormat="0" applyBorder="0" applyAlignment="0" applyProtection="0"/>
    <xf numFmtId="0" fontId="12" fillId="9" borderId="0">
      <alignment horizontal="left" vertical="center"/>
      <protection locked="0"/>
    </xf>
  </cellStyleXfs>
  <cellXfs count="283">
    <xf numFmtId="0" fontId="0" fillId="0" borderId="0" xfId="0"/>
    <xf numFmtId="0" fontId="5" fillId="0" borderId="0" xfId="0" applyFont="1"/>
    <xf numFmtId="0" fontId="6" fillId="0" borderId="0" xfId="0" applyFont="1" applyProtection="1">
      <protection locked="0" hidden="1"/>
    </xf>
    <xf numFmtId="0" fontId="5" fillId="0" borderId="2" xfId="0" applyFont="1" applyBorder="1"/>
    <xf numFmtId="164" fontId="5" fillId="0" borderId="2" xfId="0" applyNumberFormat="1" applyFont="1" applyBorder="1" applyAlignment="1">
      <alignment horizontal="left"/>
    </xf>
    <xf numFmtId="0" fontId="5" fillId="0" borderId="0" xfId="0" applyFont="1" applyAlignment="1">
      <alignment horizontal="right"/>
    </xf>
    <xf numFmtId="0" fontId="7" fillId="6" borderId="3" xfId="4" applyFont="1" applyFill="1" applyBorder="1" applyAlignment="1" applyProtection="1">
      <alignment horizontal="left" vertical="top" wrapText="1"/>
    </xf>
    <xf numFmtId="0" fontId="8" fillId="7" borderId="4" xfId="0" applyFont="1" applyFill="1" applyBorder="1" applyAlignment="1">
      <alignment horizontal="left" vertical="top" wrapText="1"/>
    </xf>
    <xf numFmtId="0" fontId="9" fillId="8" borderId="3" xfId="0" applyFont="1" applyFill="1" applyBorder="1" applyAlignment="1">
      <alignment horizontal="left" vertical="top"/>
    </xf>
    <xf numFmtId="0" fontId="9" fillId="8" borderId="4" xfId="0" applyFont="1" applyFill="1" applyBorder="1" applyAlignment="1">
      <alignment horizontal="left" vertical="top" wrapText="1"/>
    </xf>
    <xf numFmtId="9" fontId="10" fillId="3" borderId="5" xfId="1" applyFont="1" applyFill="1" applyBorder="1" applyAlignment="1" applyProtection="1">
      <alignment horizontal="left" vertical="center"/>
    </xf>
    <xf numFmtId="0" fontId="9" fillId="0" borderId="4" xfId="0" applyFont="1" applyBorder="1" applyAlignment="1">
      <alignment horizontal="left" vertical="center" wrapText="1" indent="1"/>
    </xf>
    <xf numFmtId="164" fontId="11" fillId="2" borderId="6" xfId="4" applyNumberFormat="1" applyFont="1" applyBorder="1" applyAlignment="1" applyProtection="1">
      <alignment horizontal="left" vertical="center"/>
      <protection locked="0"/>
    </xf>
    <xf numFmtId="0" fontId="9" fillId="0" borderId="7" xfId="0" applyFont="1" applyBorder="1" applyAlignment="1">
      <alignment horizontal="left" vertical="center" wrapText="1" indent="1"/>
    </xf>
    <xf numFmtId="0" fontId="12" fillId="9" borderId="4" xfId="0" applyFont="1" applyFill="1" applyBorder="1"/>
    <xf numFmtId="0" fontId="12" fillId="9" borderId="8" xfId="0" applyFont="1" applyFill="1" applyBorder="1"/>
    <xf numFmtId="0" fontId="5" fillId="0" borderId="0" xfId="0" applyFont="1" applyAlignment="1">
      <alignment vertical="center"/>
    </xf>
    <xf numFmtId="0" fontId="13" fillId="0" borderId="2" xfId="0" applyFont="1" applyBorder="1" applyAlignment="1">
      <alignment horizontal="left" vertical="top" wrapText="1"/>
    </xf>
    <xf numFmtId="0" fontId="13" fillId="0" borderId="0" xfId="0" applyFont="1" applyAlignment="1">
      <alignment horizontal="left" vertical="top"/>
    </xf>
    <xf numFmtId="0" fontId="5" fillId="0" borderId="0" xfId="0" applyFont="1" applyProtection="1">
      <protection locked="0"/>
    </xf>
    <xf numFmtId="0" fontId="7" fillId="6" borderId="3" xfId="4" applyFont="1" applyFill="1" applyBorder="1" applyAlignment="1" applyProtection="1">
      <alignment horizontal="left" vertical="top" wrapText="1"/>
      <protection locked="0"/>
    </xf>
    <xf numFmtId="0" fontId="8" fillId="7" borderId="4" xfId="0" applyFont="1" applyFill="1" applyBorder="1" applyAlignment="1" applyProtection="1">
      <alignment horizontal="left" vertical="top" wrapText="1"/>
      <protection locked="0"/>
    </xf>
    <xf numFmtId="0" fontId="9" fillId="8" borderId="3" xfId="0" applyFont="1" applyFill="1" applyBorder="1" applyAlignment="1">
      <alignment horizontal="left" vertical="top" wrapText="1"/>
    </xf>
    <xf numFmtId="0" fontId="5" fillId="6" borderId="3" xfId="4" applyFont="1" applyFill="1" applyBorder="1" applyAlignment="1" applyProtection="1">
      <alignment horizontal="left" vertical="top" wrapText="1"/>
      <protection locked="0"/>
    </xf>
    <xf numFmtId="164" fontId="11" fillId="2" borderId="9" xfId="4" applyNumberFormat="1" applyFont="1" applyBorder="1" applyAlignment="1" applyProtection="1">
      <alignment horizontal="left" vertical="center"/>
      <protection locked="0"/>
    </xf>
    <xf numFmtId="49" fontId="8" fillId="7" borderId="4" xfId="0" applyNumberFormat="1" applyFont="1" applyFill="1" applyBorder="1" applyAlignment="1" applyProtection="1">
      <alignment horizontal="left" vertical="top" wrapText="1"/>
      <protection locked="0"/>
    </xf>
    <xf numFmtId="0" fontId="13" fillId="0" borderId="0" xfId="0" applyFont="1" applyAlignment="1">
      <alignment horizontal="left" vertical="top" wrapText="1"/>
    </xf>
    <xf numFmtId="49" fontId="7" fillId="6" borderId="3" xfId="0" applyNumberFormat="1" applyFont="1" applyFill="1" applyBorder="1" applyAlignment="1" applyProtection="1">
      <alignment horizontal="left" vertical="top" wrapText="1"/>
      <protection locked="0"/>
    </xf>
    <xf numFmtId="49" fontId="14" fillId="8" borderId="8" xfId="0" applyNumberFormat="1" applyFont="1" applyFill="1" applyBorder="1" applyAlignment="1">
      <alignment horizontal="left" vertical="top" wrapText="1"/>
    </xf>
    <xf numFmtId="0" fontId="12" fillId="9" borderId="4" xfId="7" applyBorder="1" applyProtection="1">
      <alignment horizontal="left" vertical="center"/>
    </xf>
    <xf numFmtId="0" fontId="12" fillId="9" borderId="8" xfId="7" applyBorder="1" applyProtection="1">
      <alignment horizontal="left" vertical="center"/>
    </xf>
    <xf numFmtId="0" fontId="5" fillId="0" borderId="0" xfId="0" applyFont="1" applyAlignment="1">
      <alignment vertical="top"/>
    </xf>
    <xf numFmtId="0" fontId="6" fillId="0" borderId="0" xfId="0" applyFont="1" applyAlignment="1" applyProtection="1">
      <alignment vertical="top"/>
      <protection locked="0" hidden="1"/>
    </xf>
    <xf numFmtId="0" fontId="2" fillId="0" borderId="5" xfId="2" applyBorder="1" applyAlignment="1" applyProtection="1">
      <alignment horizontal="center" vertical="top"/>
    </xf>
    <xf numFmtId="0" fontId="2" fillId="0" borderId="7" xfId="2" applyBorder="1" applyAlignment="1" applyProtection="1">
      <alignment horizontal="left" vertical="top"/>
    </xf>
    <xf numFmtId="0" fontId="7" fillId="7" borderId="4" xfId="0" applyFont="1" applyFill="1" applyBorder="1" applyAlignment="1" applyProtection="1">
      <alignment horizontal="left" vertical="top" wrapText="1"/>
      <protection locked="0"/>
    </xf>
    <xf numFmtId="0" fontId="13" fillId="10" borderId="2" xfId="0" applyFont="1" applyFill="1" applyBorder="1" applyAlignment="1">
      <alignment horizontal="left" vertical="top" wrapText="1"/>
    </xf>
    <xf numFmtId="0" fontId="9" fillId="10" borderId="3" xfId="0" applyFont="1" applyFill="1" applyBorder="1" applyAlignment="1">
      <alignment horizontal="left" vertical="top"/>
    </xf>
    <xf numFmtId="9" fontId="10" fillId="10" borderId="5" xfId="1" applyFont="1" applyFill="1" applyBorder="1" applyAlignment="1" applyProtection="1">
      <alignment horizontal="left" vertical="center"/>
    </xf>
    <xf numFmtId="0" fontId="8" fillId="7" borderId="4" xfId="0" applyFont="1" applyFill="1" applyBorder="1" applyAlignment="1" applyProtection="1">
      <alignment horizontal="left" vertical="center" wrapText="1"/>
      <protection locked="0"/>
    </xf>
    <xf numFmtId="0" fontId="8" fillId="7" borderId="4" xfId="0" applyFont="1" applyFill="1" applyBorder="1" applyAlignment="1">
      <alignment horizontal="left" vertical="center" wrapText="1"/>
    </xf>
    <xf numFmtId="0" fontId="7" fillId="6" borderId="3" xfId="4" applyFont="1" applyFill="1" applyBorder="1" applyAlignment="1" applyProtection="1">
      <alignment horizontal="left" vertical="center" wrapText="1"/>
      <protection locked="0"/>
    </xf>
    <xf numFmtId="0" fontId="5" fillId="6" borderId="3" xfId="0" applyFont="1" applyFill="1" applyBorder="1" applyAlignment="1" applyProtection="1">
      <alignment horizontal="left" vertical="top" wrapText="1"/>
      <protection locked="0"/>
    </xf>
    <xf numFmtId="0" fontId="8" fillId="7" borderId="4" xfId="0" applyFont="1" applyFill="1" applyBorder="1" applyAlignment="1" applyProtection="1">
      <alignment horizontal="left" wrapText="1"/>
      <protection locked="0"/>
    </xf>
    <xf numFmtId="0" fontId="16" fillId="9" borderId="4" xfId="0" applyFont="1" applyFill="1" applyBorder="1"/>
    <xf numFmtId="0" fontId="14" fillId="11" borderId="3" xfId="0" applyFont="1" applyFill="1" applyBorder="1" applyAlignment="1">
      <alignment wrapText="1"/>
    </xf>
    <xf numFmtId="0" fontId="15" fillId="12" borderId="4" xfId="0" applyFont="1" applyFill="1" applyBorder="1" applyAlignment="1">
      <alignment vertical="center" wrapText="1"/>
    </xf>
    <xf numFmtId="0" fontId="14" fillId="11" borderId="10" xfId="0" applyFont="1" applyFill="1" applyBorder="1" applyAlignment="1">
      <alignment wrapText="1"/>
    </xf>
    <xf numFmtId="0" fontId="8" fillId="7" borderId="11" xfId="0" applyFont="1" applyFill="1" applyBorder="1" applyAlignment="1" applyProtection="1">
      <alignment horizontal="left" vertical="center" wrapText="1"/>
      <protection locked="0"/>
    </xf>
    <xf numFmtId="0" fontId="14" fillId="11" borderId="13" xfId="0" applyFont="1" applyFill="1" applyBorder="1" applyAlignment="1">
      <alignment wrapText="1"/>
    </xf>
    <xf numFmtId="0" fontId="8" fillId="7" borderId="14" xfId="0" applyFont="1" applyFill="1" applyBorder="1" applyAlignment="1" applyProtection="1">
      <alignment horizontal="left" vertical="center" wrapText="1"/>
      <protection locked="0"/>
    </xf>
    <xf numFmtId="0" fontId="8" fillId="7" borderId="13" xfId="0" applyFont="1" applyFill="1" applyBorder="1" applyAlignment="1" applyProtection="1">
      <alignment horizontal="left" vertical="center" wrapText="1"/>
      <protection locked="0"/>
    </xf>
    <xf numFmtId="49" fontId="8" fillId="7" borderId="4" xfId="0" applyNumberFormat="1" applyFont="1" applyFill="1" applyBorder="1" applyAlignment="1" applyProtection="1">
      <alignment horizontal="left" vertical="center" wrapText="1"/>
      <protection locked="0"/>
    </xf>
    <xf numFmtId="164" fontId="5" fillId="0" borderId="2" xfId="0" applyNumberFormat="1" applyFont="1" applyBorder="1"/>
    <xf numFmtId="0" fontId="7" fillId="6" borderId="3" xfId="4" applyFont="1" applyFill="1" applyBorder="1" applyAlignment="1" applyProtection="1">
      <alignment horizontal="left" vertical="center" wrapText="1"/>
    </xf>
    <xf numFmtId="0" fontId="8" fillId="7" borderId="3" xfId="0" applyFont="1" applyFill="1" applyBorder="1" applyAlignment="1">
      <alignment horizontal="left" vertical="center" wrapText="1"/>
    </xf>
    <xf numFmtId="0" fontId="7" fillId="0" borderId="3" xfId="4" applyFont="1" applyFill="1" applyBorder="1" applyAlignment="1" applyProtection="1">
      <alignment horizontal="left" vertical="top" wrapText="1"/>
    </xf>
    <xf numFmtId="0" fontId="19" fillId="0" borderId="2" xfId="0" applyFont="1" applyBorder="1"/>
    <xf numFmtId="0" fontId="19" fillId="0" borderId="0" xfId="0" applyFont="1"/>
    <xf numFmtId="0" fontId="20" fillId="6" borderId="3" xfId="4" applyFont="1" applyFill="1" applyBorder="1" applyAlignment="1" applyProtection="1">
      <alignment horizontal="left" vertical="top" wrapText="1"/>
    </xf>
    <xf numFmtId="0" fontId="21" fillId="8" borderId="3" xfId="0" applyFont="1" applyFill="1" applyBorder="1" applyAlignment="1">
      <alignment horizontal="left" vertical="top"/>
    </xf>
    <xf numFmtId="0" fontId="21" fillId="8" borderId="4" xfId="0" applyFont="1" applyFill="1" applyBorder="1" applyAlignment="1">
      <alignment horizontal="left" vertical="top" wrapText="1"/>
    </xf>
    <xf numFmtId="9" fontId="22" fillId="3" borderId="5" xfId="1" applyFont="1" applyFill="1" applyBorder="1" applyAlignment="1" applyProtection="1">
      <alignment horizontal="left" vertical="center"/>
    </xf>
    <xf numFmtId="0" fontId="21" fillId="0" borderId="4" xfId="0" applyFont="1" applyBorder="1" applyAlignment="1">
      <alignment horizontal="left" vertical="center" wrapText="1" indent="1"/>
    </xf>
    <xf numFmtId="164" fontId="23" fillId="2" borderId="6" xfId="4" applyNumberFormat="1" applyFont="1" applyBorder="1" applyAlignment="1" applyProtection="1">
      <alignment horizontal="left" vertical="center"/>
      <protection locked="0"/>
    </xf>
    <xf numFmtId="0" fontId="21" fillId="0" borderId="7" xfId="0" applyFont="1" applyBorder="1" applyAlignment="1">
      <alignment horizontal="left" vertical="center" wrapText="1" indent="1"/>
    </xf>
    <xf numFmtId="0" fontId="24" fillId="9" borderId="4" xfId="0" applyFont="1" applyFill="1" applyBorder="1"/>
    <xf numFmtId="0" fontId="24" fillId="9" borderId="8" xfId="0" applyFont="1" applyFill="1" applyBorder="1"/>
    <xf numFmtId="0" fontId="25" fillId="0" borderId="2" xfId="0" applyFont="1" applyBorder="1" applyAlignment="1">
      <alignment horizontal="left" vertical="top" wrapText="1"/>
    </xf>
    <xf numFmtId="0" fontId="25" fillId="0" borderId="0" xfId="0" applyFont="1" applyAlignment="1">
      <alignment horizontal="left" vertical="top"/>
    </xf>
    <xf numFmtId="0" fontId="20" fillId="6" borderId="3" xfId="4" applyFont="1" applyFill="1" applyBorder="1" applyAlignment="1" applyProtection="1">
      <alignment horizontal="left" vertical="top" wrapText="1"/>
      <protection locked="0"/>
    </xf>
    <xf numFmtId="0" fontId="26" fillId="7" borderId="4" xfId="0" applyFont="1" applyFill="1" applyBorder="1" applyAlignment="1" applyProtection="1">
      <alignment horizontal="left" vertical="top" wrapText="1"/>
      <protection locked="0"/>
    </xf>
    <xf numFmtId="0" fontId="20" fillId="6" borderId="3" xfId="4" applyFont="1" applyFill="1" applyBorder="1" applyAlignment="1" applyProtection="1">
      <alignment horizontal="left" vertical="center" wrapText="1"/>
      <protection locked="0"/>
    </xf>
    <xf numFmtId="0" fontId="26" fillId="7" borderId="4" xfId="0" applyFont="1" applyFill="1" applyBorder="1" applyAlignment="1" applyProtection="1">
      <alignment horizontal="left" vertical="center" wrapText="1"/>
      <protection locked="0"/>
    </xf>
    <xf numFmtId="0" fontId="21" fillId="8" borderId="3" xfId="0" applyFont="1" applyFill="1" applyBorder="1" applyAlignment="1">
      <alignment horizontal="left" vertical="top" wrapText="1"/>
    </xf>
    <xf numFmtId="49" fontId="26" fillId="7" borderId="4" xfId="0" applyNumberFormat="1" applyFont="1" applyFill="1" applyBorder="1" applyAlignment="1" applyProtection="1">
      <alignment horizontal="left" vertical="center" wrapText="1"/>
      <protection locked="0"/>
    </xf>
    <xf numFmtId="0" fontId="25" fillId="0" borderId="0" xfId="0" applyFont="1" applyAlignment="1">
      <alignment horizontal="left" vertical="top" wrapText="1"/>
    </xf>
    <xf numFmtId="0" fontId="5" fillId="6" borderId="4" xfId="0" applyFont="1" applyFill="1" applyBorder="1" applyAlignment="1">
      <alignment wrapText="1"/>
    </xf>
    <xf numFmtId="0" fontId="5" fillId="7" borderId="3" xfId="0" applyFont="1" applyFill="1" applyBorder="1" applyAlignment="1">
      <alignment wrapText="1"/>
    </xf>
    <xf numFmtId="0" fontId="5" fillId="6" borderId="2" xfId="0" applyFont="1" applyFill="1" applyBorder="1" applyAlignment="1">
      <alignment wrapText="1"/>
    </xf>
    <xf numFmtId="0" fontId="27" fillId="7" borderId="3" xfId="0" applyFont="1" applyFill="1" applyBorder="1" applyAlignment="1">
      <alignment vertical="center" wrapText="1"/>
    </xf>
    <xf numFmtId="0" fontId="28" fillId="6" borderId="3" xfId="0" applyFont="1" applyFill="1" applyBorder="1" applyAlignment="1">
      <alignment vertical="center" wrapText="1"/>
    </xf>
    <xf numFmtId="0" fontId="29" fillId="7" borderId="3" xfId="0" applyFont="1" applyFill="1" applyBorder="1" applyAlignment="1">
      <alignment horizontal="left" vertical="center" wrapText="1"/>
    </xf>
    <xf numFmtId="0" fontId="9" fillId="8" borderId="15" xfId="0" applyFont="1" applyFill="1" applyBorder="1" applyAlignment="1">
      <alignment horizontal="left" vertical="top"/>
    </xf>
    <xf numFmtId="0" fontId="9" fillId="8" borderId="13" xfId="0" applyFont="1" applyFill="1" applyBorder="1" applyAlignment="1">
      <alignment horizontal="left" vertical="top" wrapText="1"/>
    </xf>
    <xf numFmtId="0" fontId="28" fillId="6" borderId="3" xfId="4" applyFont="1" applyFill="1" applyBorder="1" applyAlignment="1" applyProtection="1">
      <alignment horizontal="left" vertical="center" wrapText="1"/>
      <protection locked="0"/>
    </xf>
    <xf numFmtId="0" fontId="29" fillId="7" borderId="4" xfId="0" applyFont="1" applyFill="1" applyBorder="1" applyAlignment="1" applyProtection="1">
      <alignment horizontal="left" vertical="center" wrapText="1"/>
      <protection locked="0"/>
    </xf>
    <xf numFmtId="0" fontId="30" fillId="6" borderId="3" xfId="4" applyFont="1" applyFill="1" applyBorder="1" applyAlignment="1" applyProtection="1">
      <alignment horizontal="left" vertical="top" wrapText="1"/>
      <protection locked="0"/>
    </xf>
    <xf numFmtId="0" fontId="31" fillId="7" borderId="4" xfId="0" applyFont="1" applyFill="1" applyBorder="1" applyAlignment="1" applyProtection="1">
      <alignment horizontal="left" vertical="top" wrapText="1"/>
      <protection locked="0"/>
    </xf>
    <xf numFmtId="0" fontId="28" fillId="6" borderId="14" xfId="4" applyFont="1" applyFill="1" applyBorder="1" applyAlignment="1" applyProtection="1">
      <alignment horizontal="left" vertical="top" wrapText="1"/>
      <protection locked="0"/>
    </xf>
    <xf numFmtId="0" fontId="29" fillId="7" borderId="14" xfId="0" applyFont="1" applyFill="1" applyBorder="1" applyAlignment="1" applyProtection="1">
      <alignment horizontal="left" vertical="center" wrapText="1"/>
      <protection locked="0"/>
    </xf>
    <xf numFmtId="0" fontId="28" fillId="6" borderId="3" xfId="4" applyFont="1" applyFill="1" applyBorder="1" applyAlignment="1" applyProtection="1">
      <alignment horizontal="left" vertical="top" wrapText="1"/>
      <protection locked="0"/>
    </xf>
    <xf numFmtId="0" fontId="28" fillId="6" borderId="16" xfId="4" applyFont="1" applyFill="1" applyBorder="1" applyAlignment="1" applyProtection="1">
      <alignment horizontal="left" vertical="top" wrapText="1"/>
      <protection locked="0"/>
    </xf>
    <xf numFmtId="0" fontId="29" fillId="7" borderId="13" xfId="0" applyFont="1" applyFill="1" applyBorder="1" applyAlignment="1" applyProtection="1">
      <alignment horizontal="left" vertical="center" wrapText="1"/>
      <protection locked="0"/>
    </xf>
    <xf numFmtId="0" fontId="28" fillId="6" borderId="14" xfId="0" applyFont="1" applyFill="1" applyBorder="1" applyAlignment="1" applyProtection="1">
      <alignment vertical="top" wrapText="1"/>
      <protection locked="0"/>
    </xf>
    <xf numFmtId="0" fontId="29" fillId="7" borderId="8" xfId="0" applyFont="1" applyFill="1" applyBorder="1" applyAlignment="1" applyProtection="1">
      <alignment horizontal="left" vertical="center" wrapText="1"/>
      <protection locked="0"/>
    </xf>
    <xf numFmtId="0" fontId="8" fillId="7" borderId="3" xfId="0" applyFont="1" applyFill="1" applyBorder="1" applyAlignment="1" applyProtection="1">
      <alignment horizontal="left" vertical="center" wrapText="1"/>
      <protection locked="0"/>
    </xf>
    <xf numFmtId="0" fontId="28" fillId="6" borderId="12" xfId="4" applyFont="1" applyFill="1" applyBorder="1" applyAlignment="1" applyProtection="1">
      <alignment horizontal="left" vertical="top" wrapText="1"/>
      <protection locked="0"/>
    </xf>
    <xf numFmtId="0" fontId="8" fillId="7" borderId="12" xfId="0" applyFont="1" applyFill="1" applyBorder="1" applyAlignment="1" applyProtection="1">
      <alignment horizontal="left" vertical="center" wrapText="1"/>
      <protection locked="0"/>
    </xf>
    <xf numFmtId="0" fontId="28" fillId="6" borderId="0" xfId="0" applyFont="1" applyFill="1" applyAlignment="1" applyProtection="1">
      <alignment wrapText="1"/>
      <protection locked="0"/>
    </xf>
    <xf numFmtId="49" fontId="29" fillId="7" borderId="4" xfId="0" applyNumberFormat="1" applyFont="1" applyFill="1" applyBorder="1" applyAlignment="1" applyProtection="1">
      <alignment horizontal="left" vertical="center" wrapText="1"/>
      <protection locked="0"/>
    </xf>
    <xf numFmtId="164" fontId="11" fillId="7" borderId="9" xfId="4" applyNumberFormat="1" applyFont="1" applyFill="1" applyBorder="1" applyAlignment="1" applyProtection="1">
      <alignment horizontal="left" vertical="center"/>
      <protection locked="0"/>
    </xf>
    <xf numFmtId="0" fontId="7" fillId="6" borderId="3" xfId="0" applyFont="1" applyFill="1" applyBorder="1" applyAlignment="1">
      <alignment horizontal="left" vertical="top" wrapText="1"/>
    </xf>
    <xf numFmtId="0" fontId="7" fillId="13" borderId="2" xfId="4" applyFont="1" applyFill="1" applyBorder="1" applyAlignment="1" applyProtection="1">
      <alignment horizontal="left" vertical="top" wrapText="1"/>
    </xf>
    <xf numFmtId="0" fontId="7" fillId="7" borderId="0" xfId="0" applyFont="1" applyFill="1" applyAlignment="1">
      <alignment horizontal="left" vertical="top" wrapText="1"/>
    </xf>
    <xf numFmtId="49" fontId="28" fillId="6" borderId="3" xfId="0" applyNumberFormat="1" applyFont="1" applyFill="1" applyBorder="1" applyAlignment="1" applyProtection="1">
      <alignment horizontal="left" vertical="top" wrapText="1"/>
      <protection locked="0"/>
    </xf>
    <xf numFmtId="0" fontId="5" fillId="0" borderId="3" xfId="0" applyFont="1" applyBorder="1" applyProtection="1">
      <protection locked="0"/>
    </xf>
    <xf numFmtId="0" fontId="6" fillId="0" borderId="3" xfId="0" applyFont="1" applyBorder="1" applyProtection="1">
      <protection locked="0" hidden="1"/>
    </xf>
    <xf numFmtId="0" fontId="7" fillId="6" borderId="15" xfId="4" applyFont="1" applyFill="1" applyBorder="1" applyAlignment="1" applyProtection="1">
      <alignment horizontal="left" vertical="top" wrapText="1"/>
      <protection locked="0"/>
    </xf>
    <xf numFmtId="0" fontId="5" fillId="6" borderId="3" xfId="0" applyFont="1" applyFill="1" applyBorder="1"/>
    <xf numFmtId="0" fontId="5" fillId="7" borderId="3" xfId="0" applyFont="1" applyFill="1" applyBorder="1"/>
    <xf numFmtId="0" fontId="7" fillId="0" borderId="2" xfId="4" applyFont="1" applyFill="1" applyBorder="1" applyAlignment="1" applyProtection="1">
      <alignment horizontal="left" vertical="center" wrapText="1"/>
    </xf>
    <xf numFmtId="0" fontId="8" fillId="0" borderId="0" xfId="0" applyFont="1" applyAlignment="1">
      <alignment horizontal="left" vertical="center" wrapText="1"/>
    </xf>
    <xf numFmtId="0" fontId="9" fillId="8" borderId="4" xfId="0" applyFont="1" applyFill="1" applyBorder="1" applyAlignment="1">
      <alignment horizontal="left" vertical="center" wrapText="1"/>
    </xf>
    <xf numFmtId="165" fontId="10" fillId="3" borderId="5" xfId="1" applyNumberFormat="1" applyFont="1" applyFill="1" applyBorder="1" applyAlignment="1" applyProtection="1">
      <alignment horizontal="left" vertical="center"/>
    </xf>
    <xf numFmtId="49" fontId="7" fillId="8" borderId="8" xfId="0" applyNumberFormat="1" applyFont="1" applyFill="1" applyBorder="1" applyAlignment="1">
      <alignment horizontal="left" vertical="top" wrapText="1"/>
    </xf>
    <xf numFmtId="0" fontId="16" fillId="9" borderId="4" xfId="7" applyFont="1" applyBorder="1" applyProtection="1">
      <alignment horizontal="left" vertical="center"/>
    </xf>
    <xf numFmtId="0" fontId="34" fillId="0" borderId="5" xfId="2" applyFont="1" applyBorder="1" applyAlignment="1" applyProtection="1">
      <alignment horizontal="center" vertical="top"/>
    </xf>
    <xf numFmtId="0" fontId="34" fillId="0" borderId="7" xfId="2" applyFont="1" applyBorder="1" applyAlignment="1" applyProtection="1">
      <alignment horizontal="left" vertical="top"/>
    </xf>
    <xf numFmtId="0" fontId="5" fillId="7" borderId="0" xfId="0" applyFont="1" applyFill="1" applyProtection="1">
      <protection locked="0"/>
    </xf>
    <xf numFmtId="0" fontId="6" fillId="7" borderId="0" xfId="0" applyFont="1" applyFill="1" applyProtection="1">
      <protection locked="0" hidden="1"/>
    </xf>
    <xf numFmtId="0" fontId="7" fillId="6" borderId="4" xfId="4" applyFont="1" applyFill="1" applyBorder="1" applyAlignment="1" applyProtection="1">
      <alignment horizontal="left" vertical="top" wrapText="1"/>
      <protection locked="0"/>
    </xf>
    <xf numFmtId="0" fontId="8" fillId="7" borderId="8" xfId="0" applyFont="1" applyFill="1" applyBorder="1" applyAlignment="1" applyProtection="1">
      <alignment horizontal="left" vertical="center" wrapText="1"/>
      <protection locked="0"/>
    </xf>
    <xf numFmtId="0" fontId="0" fillId="6" borderId="3" xfId="0" applyFill="1" applyBorder="1" applyAlignment="1" applyProtection="1">
      <alignment horizontal="left" vertical="top" wrapText="1"/>
      <protection locked="0"/>
    </xf>
    <xf numFmtId="0" fontId="7" fillId="6" borderId="5" xfId="4" applyFont="1" applyFill="1" applyBorder="1" applyAlignment="1" applyProtection="1">
      <alignment horizontal="left" vertical="top" wrapText="1"/>
    </xf>
    <xf numFmtId="0" fontId="8" fillId="7" borderId="8" xfId="0" applyFont="1" applyFill="1" applyBorder="1" applyAlignment="1">
      <alignment horizontal="left" vertical="top" wrapText="1"/>
    </xf>
    <xf numFmtId="0" fontId="35" fillId="6" borderId="3" xfId="0" applyFont="1" applyFill="1" applyBorder="1" applyAlignment="1">
      <alignment wrapText="1"/>
    </xf>
    <xf numFmtId="0" fontId="35" fillId="6" borderId="0" xfId="0" applyFont="1" applyFill="1" applyAlignment="1">
      <alignment wrapText="1"/>
    </xf>
    <xf numFmtId="0" fontId="9" fillId="14" borderId="7" xfId="0" applyFont="1" applyFill="1" applyBorder="1" applyAlignment="1">
      <alignment horizontal="left" vertical="center" wrapText="1" indent="1"/>
    </xf>
    <xf numFmtId="0" fontId="13" fillId="0" borderId="3" xfId="0" applyFont="1" applyBorder="1" applyAlignment="1">
      <alignment horizontal="left" vertical="top" wrapText="1"/>
    </xf>
    <xf numFmtId="0" fontId="13" fillId="0" borderId="3" xfId="0" applyFont="1" applyBorder="1" applyAlignment="1">
      <alignment horizontal="left" vertical="top"/>
    </xf>
    <xf numFmtId="0" fontId="36" fillId="7" borderId="3" xfId="0" applyFont="1" applyFill="1" applyBorder="1" applyAlignment="1" applyProtection="1">
      <alignment horizontal="left" vertical="top" wrapText="1"/>
      <protection locked="0"/>
    </xf>
    <xf numFmtId="0" fontId="5" fillId="0" borderId="3" xfId="0" applyFont="1" applyBorder="1"/>
    <xf numFmtId="0" fontId="38" fillId="0" borderId="0" xfId="0" applyFont="1"/>
    <xf numFmtId="9" fontId="38" fillId="0" borderId="0" xfId="0" applyNumberFormat="1" applyFont="1"/>
    <xf numFmtId="0" fontId="39" fillId="0" borderId="0" xfId="0" applyFont="1"/>
    <xf numFmtId="0" fontId="40" fillId="0" borderId="0" xfId="0" applyFont="1"/>
    <xf numFmtId="0" fontId="38" fillId="10" borderId="0" xfId="0" applyFont="1" applyFill="1"/>
    <xf numFmtId="0" fontId="43" fillId="0" borderId="0" xfId="0" applyFont="1" applyAlignment="1">
      <alignment horizontal="right"/>
    </xf>
    <xf numFmtId="164" fontId="43" fillId="0" borderId="2" xfId="0" applyNumberFormat="1" applyFont="1" applyBorder="1" applyAlignment="1">
      <alignment horizontal="left"/>
    </xf>
    <xf numFmtId="0" fontId="44" fillId="0" borderId="0" xfId="0" applyFont="1" applyProtection="1">
      <protection locked="0" hidden="1"/>
    </xf>
    <xf numFmtId="0" fontId="43" fillId="0" borderId="0" xfId="0" applyFont="1"/>
    <xf numFmtId="0" fontId="45" fillId="0" borderId="0" xfId="3" applyFont="1" applyBorder="1" applyAlignment="1" applyProtection="1">
      <alignment horizontal="left"/>
    </xf>
    <xf numFmtId="0" fontId="45" fillId="0" borderId="2" xfId="3" applyFont="1" applyBorder="1" applyAlignment="1" applyProtection="1">
      <alignment horizontal="left"/>
    </xf>
    <xf numFmtId="0" fontId="42" fillId="0" borderId="0" xfId="0" applyFont="1" applyAlignment="1" applyProtection="1">
      <alignment vertical="top"/>
      <protection locked="0" hidden="1"/>
    </xf>
    <xf numFmtId="0" fontId="41" fillId="0" borderId="0" xfId="0" applyFont="1" applyAlignment="1">
      <alignment vertical="top"/>
    </xf>
    <xf numFmtId="0" fontId="8" fillId="7" borderId="3" xfId="0" applyFont="1" applyFill="1" applyBorder="1" applyAlignment="1">
      <alignment horizontal="left" vertical="top" wrapText="1"/>
    </xf>
    <xf numFmtId="0" fontId="39" fillId="0" borderId="0" xfId="0" applyFont="1" applyFill="1" applyAlignment="1">
      <alignment horizontal="center" vertical="center" wrapText="1"/>
    </xf>
    <xf numFmtId="0" fontId="45" fillId="0" borderId="0" xfId="3" applyFont="1" applyFill="1" applyBorder="1" applyAlignment="1" applyProtection="1">
      <alignment horizontal="left"/>
    </xf>
    <xf numFmtId="0" fontId="45" fillId="0" borderId="2" xfId="3" applyFont="1" applyFill="1" applyBorder="1" applyAlignment="1" applyProtection="1">
      <alignment horizontal="left"/>
    </xf>
    <xf numFmtId="0" fontId="42" fillId="0" borderId="0" xfId="0" applyFont="1" applyFill="1" applyAlignment="1" applyProtection="1">
      <alignment vertical="top"/>
      <protection locked="0" hidden="1"/>
    </xf>
    <xf numFmtId="0" fontId="41" fillId="0" borderId="0" xfId="0" applyFont="1" applyFill="1" applyAlignment="1">
      <alignment vertical="top"/>
    </xf>
    <xf numFmtId="49" fontId="8" fillId="7" borderId="8" xfId="0" applyNumberFormat="1" applyFont="1" applyFill="1" applyBorder="1" applyAlignment="1" applyProtection="1">
      <alignment horizontal="left" vertical="top" wrapText="1"/>
      <protection locked="0"/>
    </xf>
    <xf numFmtId="0" fontId="7" fillId="0" borderId="0" xfId="4" applyFont="1" applyFill="1" applyBorder="1" applyAlignment="1" applyProtection="1">
      <alignment horizontal="left" vertical="center" wrapText="1"/>
      <protection locked="0"/>
    </xf>
    <xf numFmtId="0" fontId="8" fillId="7" borderId="8" xfId="0" applyFont="1" applyFill="1" applyBorder="1" applyAlignment="1" applyProtection="1">
      <alignment horizontal="left" vertical="top" wrapText="1"/>
      <protection locked="0"/>
    </xf>
    <xf numFmtId="0" fontId="7" fillId="0" borderId="0" xfId="4" applyFont="1" applyFill="1" applyBorder="1" applyAlignment="1" applyProtection="1">
      <alignment horizontal="left" vertical="top" wrapText="1"/>
      <protection locked="0"/>
    </xf>
    <xf numFmtId="0" fontId="26" fillId="7" borderId="4" xfId="0" applyFont="1" applyFill="1" applyBorder="1" applyAlignment="1">
      <alignment horizontal="left" vertical="center" wrapText="1"/>
    </xf>
    <xf numFmtId="0" fontId="45" fillId="10" borderId="0" xfId="3" applyFont="1" applyFill="1" applyBorder="1" applyAlignment="1" applyProtection="1">
      <alignment horizontal="left"/>
    </xf>
    <xf numFmtId="0" fontId="7" fillId="0" borderId="0" xfId="4" applyFont="1" applyFill="1" applyBorder="1" applyAlignment="1" applyProtection="1">
      <alignment horizontal="left" vertical="top" wrapText="1"/>
    </xf>
    <xf numFmtId="0" fontId="5" fillId="0" borderId="18" xfId="0" applyFont="1" applyBorder="1" applyProtection="1">
      <protection locked="0"/>
    </xf>
    <xf numFmtId="0" fontId="5" fillId="0" borderId="0" xfId="0" applyFont="1" applyBorder="1" applyAlignment="1">
      <alignment vertical="top"/>
    </xf>
    <xf numFmtId="0" fontId="5" fillId="0" borderId="0" xfId="0" applyFont="1" applyBorder="1"/>
    <xf numFmtId="0" fontId="5" fillId="0" borderId="0" xfId="0" applyFont="1" applyBorder="1" applyAlignment="1">
      <alignment vertical="center"/>
    </xf>
    <xf numFmtId="0" fontId="5" fillId="0" borderId="0" xfId="0" applyFont="1" applyBorder="1" applyProtection="1">
      <protection locked="0"/>
    </xf>
    <xf numFmtId="0" fontId="6" fillId="0" borderId="0" xfId="0" applyFont="1" applyBorder="1" applyProtection="1">
      <protection locked="0" hidden="1"/>
    </xf>
    <xf numFmtId="0" fontId="41" fillId="0" borderId="0" xfId="0" applyFont="1" applyBorder="1" applyAlignment="1">
      <alignment vertical="top"/>
    </xf>
    <xf numFmtId="0" fontId="44" fillId="0" borderId="0" xfId="0" applyFont="1" applyBorder="1" applyProtection="1">
      <protection locked="0" hidden="1"/>
    </xf>
    <xf numFmtId="0" fontId="43" fillId="0" borderId="0" xfId="0" applyFont="1" applyFill="1" applyAlignment="1">
      <alignment horizontal="right"/>
    </xf>
    <xf numFmtId="164" fontId="43" fillId="0" borderId="2" xfId="0" applyNumberFormat="1" applyFont="1" applyFill="1" applyBorder="1" applyAlignment="1">
      <alignment horizontal="left"/>
    </xf>
    <xf numFmtId="0" fontId="44" fillId="0" borderId="0" xfId="0" applyFont="1" applyFill="1" applyProtection="1">
      <protection locked="0" hidden="1"/>
    </xf>
    <xf numFmtId="0" fontId="43" fillId="0" borderId="0" xfId="0" applyFont="1" applyFill="1"/>
    <xf numFmtId="0" fontId="46" fillId="0" borderId="0" xfId="3" applyFont="1" applyFill="1" applyBorder="1" applyAlignment="1" applyProtection="1">
      <alignment horizontal="left"/>
    </xf>
    <xf numFmtId="0" fontId="46" fillId="0" borderId="2" xfId="3" applyFont="1" applyBorder="1" applyAlignment="1" applyProtection="1">
      <alignment horizontal="left"/>
    </xf>
    <xf numFmtId="0" fontId="5" fillId="0" borderId="0" xfId="0" applyFont="1" applyFill="1" applyAlignment="1">
      <alignment vertical="top"/>
    </xf>
    <xf numFmtId="0" fontId="5" fillId="0" borderId="0" xfId="0" applyFont="1" applyFill="1"/>
    <xf numFmtId="0" fontId="5" fillId="0" borderId="0" xfId="0" applyFont="1" applyFill="1" applyAlignment="1">
      <alignment vertical="center"/>
    </xf>
    <xf numFmtId="0" fontId="5" fillId="0" borderId="0" xfId="0" applyFont="1" applyFill="1" applyProtection="1">
      <protection locked="0"/>
    </xf>
    <xf numFmtId="0" fontId="0" fillId="6" borderId="18" xfId="0" applyFill="1" applyBorder="1" applyAlignment="1" applyProtection="1">
      <alignment horizontal="left" vertical="top" wrapText="1"/>
      <protection locked="0"/>
    </xf>
    <xf numFmtId="0" fontId="41" fillId="0" borderId="0" xfId="0" applyFont="1" applyFill="1" applyBorder="1" applyAlignment="1">
      <alignment vertical="top"/>
    </xf>
    <xf numFmtId="0" fontId="5" fillId="0" borderId="0" xfId="0" applyFont="1" applyFill="1" applyBorder="1" applyAlignment="1">
      <alignment vertical="top"/>
    </xf>
    <xf numFmtId="0" fontId="5" fillId="0" borderId="0" xfId="0" applyFont="1" applyFill="1" applyBorder="1"/>
    <xf numFmtId="0" fontId="5" fillId="0" borderId="0" xfId="0" applyFont="1" applyFill="1" applyBorder="1" applyAlignment="1">
      <alignment vertical="center"/>
    </xf>
    <xf numFmtId="0" fontId="5" fillId="0" borderId="0" xfId="0" applyFont="1" applyFill="1" applyBorder="1" applyProtection="1">
      <protection locked="0"/>
    </xf>
    <xf numFmtId="0" fontId="0" fillId="0" borderId="0" xfId="0" applyFill="1" applyBorder="1" applyAlignment="1" applyProtection="1">
      <alignment horizontal="left" vertical="top" wrapText="1"/>
      <protection locked="0"/>
    </xf>
    <xf numFmtId="0" fontId="43" fillId="0" borderId="0" xfId="0" applyFont="1" applyFill="1" applyBorder="1"/>
    <xf numFmtId="0" fontId="8" fillId="7" borderId="17" xfId="0" applyFont="1" applyFill="1" applyBorder="1" applyAlignment="1" applyProtection="1">
      <alignment horizontal="left" vertical="center" wrapText="1"/>
      <protection locked="0"/>
    </xf>
    <xf numFmtId="0" fontId="7" fillId="6" borderId="19" xfId="4" applyFont="1" applyFill="1" applyBorder="1" applyAlignment="1" applyProtection="1">
      <alignment horizontal="left" vertical="top" wrapText="1"/>
      <protection locked="0"/>
    </xf>
    <xf numFmtId="0" fontId="37" fillId="6" borderId="3" xfId="0" applyFont="1" applyFill="1" applyBorder="1" applyAlignment="1">
      <alignment vertical="center" wrapText="1"/>
    </xf>
    <xf numFmtId="0" fontId="8" fillId="7" borderId="8" xfId="0" applyFont="1" applyFill="1" applyBorder="1" applyAlignment="1">
      <alignment horizontal="left" vertical="center" wrapText="1"/>
    </xf>
    <xf numFmtId="0" fontId="8" fillId="6" borderId="13" xfId="0" applyFont="1" applyFill="1" applyBorder="1" applyAlignment="1" applyProtection="1">
      <alignment horizontal="left" vertical="top" wrapText="1"/>
      <protection locked="0"/>
    </xf>
    <xf numFmtId="0" fontId="5" fillId="6" borderId="3" xfId="0" applyFont="1" applyFill="1" applyBorder="1" applyAlignment="1">
      <alignment vertical="center" wrapText="1"/>
    </xf>
    <xf numFmtId="0" fontId="9" fillId="8" borderId="18" xfId="7" applyFont="1" applyFill="1" applyBorder="1" applyAlignment="1">
      <alignment horizontal="center" vertical="center"/>
      <protection locked="0"/>
    </xf>
    <xf numFmtId="0" fontId="9" fillId="8" borderId="21" xfId="6" applyFont="1" applyFill="1" applyBorder="1" applyAlignment="1">
      <alignment horizontal="center" vertical="top" wrapText="1"/>
    </xf>
    <xf numFmtId="0" fontId="49" fillId="8" borderId="20" xfId="5" applyFont="1" applyFill="1" applyBorder="1" applyAlignment="1">
      <alignment horizontal="center" vertical="center" wrapText="1"/>
    </xf>
    <xf numFmtId="9" fontId="49" fillId="8" borderId="20" xfId="5" applyNumberFormat="1" applyFont="1" applyFill="1" applyBorder="1" applyAlignment="1">
      <alignment horizontal="center" vertical="center" wrapText="1"/>
    </xf>
    <xf numFmtId="0" fontId="49" fillId="8" borderId="20" xfId="0" applyFont="1" applyFill="1" applyBorder="1" applyAlignment="1">
      <alignment horizontal="center" vertical="center" wrapText="1"/>
    </xf>
    <xf numFmtId="0" fontId="7" fillId="0" borderId="19" xfId="6" applyFont="1" applyFill="1" applyBorder="1"/>
    <xf numFmtId="164" fontId="5" fillId="0" borderId="19" xfId="0" applyNumberFormat="1" applyFont="1" applyBorder="1"/>
    <xf numFmtId="9" fontId="5" fillId="0" borderId="19" xfId="1" applyFont="1" applyFill="1" applyBorder="1"/>
    <xf numFmtId="9" fontId="5" fillId="0" borderId="3" xfId="1" applyFont="1" applyFill="1" applyBorder="1"/>
    <xf numFmtId="166" fontId="5" fillId="0" borderId="19" xfId="0" applyNumberFormat="1" applyFont="1" applyBorder="1"/>
    <xf numFmtId="0" fontId="7" fillId="0" borderId="3" xfId="6" applyFont="1" applyFill="1" applyBorder="1"/>
    <xf numFmtId="164" fontId="5" fillId="0" borderId="3" xfId="0" applyNumberFormat="1" applyFont="1" applyBorder="1"/>
    <xf numFmtId="164" fontId="7" fillId="0" borderId="3" xfId="0" applyNumberFormat="1" applyFont="1" applyBorder="1"/>
    <xf numFmtId="0" fontId="7" fillId="22" borderId="3" xfId="6" applyFont="1" applyFill="1" applyBorder="1"/>
    <xf numFmtId="164" fontId="49" fillId="22" borderId="15" xfId="0" applyNumberFormat="1" applyFont="1" applyFill="1" applyBorder="1"/>
    <xf numFmtId="9" fontId="5" fillId="22" borderId="19" xfId="1" applyFont="1" applyFill="1" applyBorder="1"/>
    <xf numFmtId="9" fontId="5" fillId="22" borderId="3" xfId="1" applyFont="1" applyFill="1" applyBorder="1"/>
    <xf numFmtId="0" fontId="7" fillId="0" borderId="19" xfId="6" applyFont="1" applyFill="1" applyBorder="1" applyAlignment="1">
      <alignment horizontal="center"/>
    </xf>
    <xf numFmtId="0" fontId="7" fillId="0" borderId="3" xfId="6" applyFont="1" applyFill="1" applyBorder="1" applyAlignment="1">
      <alignment horizontal="center"/>
    </xf>
    <xf numFmtId="0" fontId="7" fillId="22" borderId="3" xfId="6" applyFont="1" applyFill="1" applyBorder="1" applyAlignment="1">
      <alignment horizontal="center"/>
    </xf>
    <xf numFmtId="0" fontId="5" fillId="0" borderId="0" xfId="0" applyFont="1" applyAlignment="1">
      <alignment horizontal="center"/>
    </xf>
    <xf numFmtId="0" fontId="38" fillId="0" borderId="0" xfId="0" applyFont="1" applyAlignment="1">
      <alignment horizontal="center"/>
    </xf>
    <xf numFmtId="164" fontId="7" fillId="23" borderId="9" xfId="4" applyNumberFormat="1" applyFont="1" applyFill="1" applyBorder="1" applyAlignment="1" applyProtection="1">
      <alignment horizontal="left" vertical="center"/>
      <protection locked="0"/>
    </xf>
    <xf numFmtId="164" fontId="9" fillId="23" borderId="6" xfId="4" applyNumberFormat="1" applyFont="1" applyFill="1" applyBorder="1" applyAlignment="1" applyProtection="1">
      <alignment horizontal="left" vertical="center"/>
      <protection locked="0"/>
    </xf>
    <xf numFmtId="164" fontId="7" fillId="14" borderId="6" xfId="4" applyNumberFormat="1" applyFont="1" applyFill="1" applyBorder="1" applyAlignment="1" applyProtection="1">
      <alignment horizontal="left" vertical="center"/>
      <protection locked="0"/>
    </xf>
    <xf numFmtId="0" fontId="50" fillId="7" borderId="0" xfId="0" applyFont="1" applyFill="1" applyBorder="1" applyAlignment="1" applyProtection="1">
      <alignment horizontal="left" vertical="center" wrapText="1"/>
      <protection locked="0"/>
    </xf>
    <xf numFmtId="0" fontId="48" fillId="0" borderId="0" xfId="0" applyFont="1" applyProtection="1">
      <protection locked="0" hidden="1"/>
    </xf>
    <xf numFmtId="0" fontId="48" fillId="0" borderId="0" xfId="0" applyFont="1" applyProtection="1">
      <protection locked="0"/>
    </xf>
    <xf numFmtId="164" fontId="48" fillId="2" borderId="9" xfId="4" applyNumberFormat="1" applyFont="1" applyBorder="1" applyAlignment="1" applyProtection="1">
      <alignment horizontal="left" vertical="center"/>
      <protection locked="0"/>
    </xf>
    <xf numFmtId="164" fontId="48" fillId="2" borderId="6" xfId="4" applyNumberFormat="1" applyFont="1" applyBorder="1" applyAlignment="1" applyProtection="1">
      <alignment horizontal="left" vertical="center"/>
      <protection locked="0"/>
    </xf>
    <xf numFmtId="164" fontId="53" fillId="2" borderId="9" xfId="4" applyNumberFormat="1" applyFont="1" applyBorder="1" applyAlignment="1" applyProtection="1">
      <alignment horizontal="left" vertical="center"/>
      <protection locked="0"/>
    </xf>
    <xf numFmtId="164" fontId="53" fillId="2" borderId="6" xfId="4" applyNumberFormat="1" applyFont="1" applyBorder="1" applyAlignment="1" applyProtection="1">
      <alignment horizontal="left" vertical="center"/>
      <protection locked="0"/>
    </xf>
    <xf numFmtId="49" fontId="18" fillId="8" borderId="8" xfId="0" applyNumberFormat="1" applyFont="1" applyFill="1" applyBorder="1" applyAlignment="1">
      <alignment horizontal="left" vertical="top" wrapText="1"/>
    </xf>
    <xf numFmtId="0" fontId="55" fillId="7" borderId="4" xfId="0" applyFont="1" applyFill="1" applyBorder="1" applyAlignment="1" applyProtection="1">
      <alignment horizontal="left" vertical="center" wrapText="1"/>
      <protection locked="0"/>
    </xf>
    <xf numFmtId="0" fontId="56" fillId="6" borderId="3" xfId="4" applyFont="1" applyFill="1" applyBorder="1" applyAlignment="1" applyProtection="1">
      <alignment horizontal="left" vertical="top" wrapText="1"/>
      <protection locked="0"/>
    </xf>
    <xf numFmtId="0" fontId="57" fillId="7" borderId="0" xfId="0" applyFont="1" applyFill="1" applyBorder="1" applyAlignment="1" applyProtection="1">
      <alignment horizontal="left" vertical="center" wrapText="1"/>
      <protection locked="0"/>
    </xf>
    <xf numFmtId="0" fontId="55" fillId="7" borderId="4" xfId="0" applyFont="1" applyFill="1" applyBorder="1" applyAlignment="1">
      <alignment horizontal="left" vertical="center" wrapText="1"/>
    </xf>
    <xf numFmtId="0" fontId="58" fillId="7" borderId="4" xfId="0" applyFont="1" applyFill="1" applyBorder="1" applyAlignment="1" applyProtection="1">
      <alignment horizontal="left" vertical="top" wrapText="1"/>
      <protection locked="0"/>
    </xf>
    <xf numFmtId="0" fontId="58" fillId="6" borderId="3" xfId="4" applyFont="1" applyFill="1" applyBorder="1" applyAlignment="1" applyProtection="1">
      <alignment horizontal="left" vertical="top" wrapText="1"/>
      <protection locked="0"/>
    </xf>
    <xf numFmtId="0" fontId="57" fillId="7" borderId="3" xfId="0" applyFont="1" applyFill="1" applyBorder="1" applyAlignment="1">
      <alignment horizontal="left" vertical="top" wrapText="1"/>
    </xf>
    <xf numFmtId="0" fontId="57" fillId="7" borderId="23" xfId="0" applyFont="1" applyFill="1" applyBorder="1" applyAlignment="1">
      <alignment horizontal="left" vertical="top" wrapText="1"/>
    </xf>
    <xf numFmtId="0" fontId="57" fillId="7" borderId="4" xfId="0" applyFont="1" applyFill="1" applyBorder="1" applyAlignment="1" applyProtection="1">
      <alignment horizontal="left" vertical="center" wrapText="1"/>
      <protection locked="0"/>
    </xf>
    <xf numFmtId="0" fontId="58" fillId="6" borderId="3" xfId="4" applyFont="1" applyFill="1" applyBorder="1" applyAlignment="1" applyProtection="1">
      <alignment horizontal="left" vertical="center" wrapText="1"/>
      <protection locked="0"/>
    </xf>
    <xf numFmtId="0" fontId="57" fillId="7" borderId="4" xfId="0" applyFont="1" applyFill="1" applyBorder="1" applyAlignment="1" applyProtection="1">
      <alignment horizontal="left" wrapText="1"/>
      <protection locked="0"/>
    </xf>
    <xf numFmtId="0" fontId="8" fillId="7" borderId="3" xfId="0" applyFont="1" applyFill="1" applyBorder="1" applyAlignment="1">
      <alignment vertical="center"/>
    </xf>
    <xf numFmtId="0" fontId="59" fillId="7" borderId="3" xfId="0" applyFont="1" applyFill="1" applyBorder="1" applyAlignment="1" applyProtection="1">
      <alignment horizontal="left" vertical="center" wrapText="1"/>
      <protection locked="0"/>
    </xf>
    <xf numFmtId="0" fontId="60" fillId="6" borderId="3" xfId="4" applyFont="1" applyFill="1" applyBorder="1" applyAlignment="1" applyProtection="1">
      <alignment horizontal="left" vertical="top" wrapText="1"/>
      <protection locked="0"/>
    </xf>
    <xf numFmtId="164" fontId="48" fillId="10" borderId="9" xfId="4" applyNumberFormat="1" applyFont="1" applyFill="1" applyBorder="1" applyAlignment="1" applyProtection="1">
      <alignment horizontal="left" vertical="center"/>
      <protection locked="0"/>
    </xf>
    <xf numFmtId="0" fontId="59" fillId="7" borderId="4" xfId="0" applyFont="1" applyFill="1" applyBorder="1" applyAlignment="1" applyProtection="1">
      <alignment horizontal="left" vertical="center" wrapText="1"/>
      <protection locked="0"/>
    </xf>
    <xf numFmtId="49" fontId="61" fillId="7" borderId="4" xfId="0" applyNumberFormat="1" applyFont="1" applyFill="1" applyBorder="1" applyAlignment="1" applyProtection="1">
      <alignment horizontal="left" vertical="top" wrapText="1"/>
      <protection locked="0"/>
    </xf>
    <xf numFmtId="0" fontId="5" fillId="0" borderId="3" xfId="4" applyFont="1" applyFill="1" applyBorder="1" applyAlignment="1" applyProtection="1">
      <alignment horizontal="left" vertical="top" wrapText="1"/>
      <protection locked="0"/>
    </xf>
    <xf numFmtId="164" fontId="17" fillId="2" borderId="9" xfId="4" applyNumberFormat="1" applyFont="1" applyBorder="1" applyAlignment="1" applyProtection="1">
      <alignment horizontal="left" vertical="center"/>
      <protection locked="0"/>
    </xf>
    <xf numFmtId="164" fontId="58" fillId="2" borderId="9" xfId="4" applyNumberFormat="1" applyFont="1" applyBorder="1" applyAlignment="1" applyProtection="1">
      <alignment horizontal="left" vertical="center"/>
      <protection locked="0"/>
    </xf>
    <xf numFmtId="0" fontId="57" fillId="7" borderId="4" xfId="0" applyFont="1" applyFill="1" applyBorder="1" applyAlignment="1" applyProtection="1">
      <alignment horizontal="left" vertical="top" wrapText="1"/>
      <protection locked="0"/>
    </xf>
    <xf numFmtId="0" fontId="57" fillId="7" borderId="0" xfId="0" applyFont="1" applyFill="1" applyBorder="1" applyAlignment="1">
      <alignment horizontal="left" vertical="top" wrapText="1"/>
    </xf>
    <xf numFmtId="0" fontId="58" fillId="6" borderId="2" xfId="4" applyFont="1" applyFill="1" applyBorder="1" applyAlignment="1" applyProtection="1">
      <alignment horizontal="left" vertical="top" wrapText="1"/>
    </xf>
    <xf numFmtId="0" fontId="55" fillId="7" borderId="0" xfId="0" applyFont="1" applyFill="1" applyBorder="1" applyAlignment="1" applyProtection="1">
      <alignment horizontal="left" vertical="center" wrapText="1"/>
      <protection locked="0"/>
    </xf>
    <xf numFmtId="0" fontId="58" fillId="6" borderId="2" xfId="4" applyFont="1" applyFill="1" applyBorder="1" applyAlignment="1" applyProtection="1">
      <alignment horizontal="left" vertical="top" wrapText="1"/>
      <protection locked="0"/>
    </xf>
    <xf numFmtId="0" fontId="8" fillId="7" borderId="0" xfId="0" applyFont="1" applyFill="1" applyBorder="1" applyAlignment="1" applyProtection="1">
      <alignment horizontal="left" vertical="center" wrapText="1"/>
      <protection locked="0"/>
    </xf>
    <xf numFmtId="0" fontId="58" fillId="0" borderId="2" xfId="0" applyFont="1" applyBorder="1"/>
    <xf numFmtId="49" fontId="55" fillId="7" borderId="4" xfId="0" applyNumberFormat="1" applyFont="1" applyFill="1" applyBorder="1" applyAlignment="1" applyProtection="1">
      <alignment horizontal="left" vertical="center" wrapText="1"/>
      <protection locked="0"/>
    </xf>
    <xf numFmtId="0" fontId="55" fillId="7" borderId="13" xfId="0" applyFont="1" applyFill="1" applyBorder="1" applyAlignment="1" applyProtection="1">
      <alignment horizontal="left" vertical="center" wrapText="1"/>
      <protection locked="0"/>
    </xf>
    <xf numFmtId="0" fontId="55" fillId="7" borderId="0" xfId="0" applyFont="1" applyFill="1" applyAlignment="1" applyProtection="1">
      <alignment horizontal="left" vertical="center" wrapText="1"/>
      <protection locked="0"/>
    </xf>
    <xf numFmtId="0" fontId="63" fillId="11" borderId="12" xfId="0" applyFont="1" applyFill="1" applyBorder="1" applyAlignment="1">
      <alignment wrapText="1"/>
    </xf>
    <xf numFmtId="0" fontId="14" fillId="11" borderId="2" xfId="0" applyFont="1" applyFill="1" applyBorder="1" applyAlignment="1">
      <alignment wrapText="1"/>
    </xf>
    <xf numFmtId="0" fontId="65" fillId="12" borderId="4" xfId="0" applyFont="1" applyFill="1" applyBorder="1" applyAlignment="1">
      <alignment vertical="center" wrapText="1"/>
    </xf>
    <xf numFmtId="0" fontId="63" fillId="11" borderId="3" xfId="0" applyFont="1" applyFill="1" applyBorder="1" applyAlignment="1">
      <alignment wrapText="1"/>
    </xf>
    <xf numFmtId="0" fontId="56" fillId="6" borderId="8" xfId="0" applyFont="1" applyFill="1" applyBorder="1" applyAlignment="1">
      <alignment wrapText="1"/>
    </xf>
    <xf numFmtId="0" fontId="62" fillId="7" borderId="0" xfId="0" applyFont="1" applyFill="1" applyBorder="1" applyAlignment="1" applyProtection="1">
      <alignment horizontal="left" vertical="center" wrapText="1"/>
      <protection locked="0"/>
    </xf>
    <xf numFmtId="0" fontId="52" fillId="6" borderId="0" xfId="0" applyFont="1" applyFill="1" applyBorder="1" applyAlignment="1">
      <alignment wrapText="1"/>
    </xf>
    <xf numFmtId="0" fontId="7" fillId="6" borderId="3" xfId="0" applyFont="1" applyFill="1" applyBorder="1" applyAlignment="1">
      <alignment wrapText="1"/>
    </xf>
    <xf numFmtId="164" fontId="58" fillId="2" borderId="6" xfId="4" applyNumberFormat="1" applyFont="1" applyBorder="1" applyAlignment="1" applyProtection="1">
      <alignment horizontal="left" vertical="center"/>
      <protection locked="0"/>
    </xf>
    <xf numFmtId="164" fontId="7" fillId="2" borderId="9" xfId="4" applyNumberFormat="1" applyFont="1" applyBorder="1" applyAlignment="1" applyProtection="1">
      <alignment horizontal="left" vertical="center"/>
      <protection locked="0"/>
    </xf>
    <xf numFmtId="0" fontId="28" fillId="6" borderId="2" xfId="4" applyFont="1" applyFill="1" applyBorder="1" applyAlignment="1" applyProtection="1">
      <alignment horizontal="left" vertical="top" wrapText="1"/>
      <protection locked="0"/>
    </xf>
    <xf numFmtId="0" fontId="7" fillId="6" borderId="3" xfId="0" applyFont="1" applyFill="1" applyBorder="1" applyAlignment="1" applyProtection="1">
      <alignment vertical="top" wrapText="1"/>
      <protection locked="0"/>
    </xf>
    <xf numFmtId="0" fontId="60" fillId="6" borderId="3" xfId="4" applyFont="1" applyFill="1" applyBorder="1" applyAlignment="1" applyProtection="1">
      <alignment horizontal="left" vertical="top" wrapText="1"/>
    </xf>
    <xf numFmtId="0" fontId="9" fillId="8" borderId="22" xfId="7" applyFont="1" applyFill="1" applyBorder="1" applyAlignment="1">
      <alignment horizontal="center" vertical="center"/>
      <protection locked="0"/>
    </xf>
    <xf numFmtId="0" fontId="9" fillId="8" borderId="13" xfId="7" applyFont="1" applyFill="1" applyBorder="1" applyAlignment="1">
      <alignment horizontal="center" vertical="center"/>
      <protection locked="0"/>
    </xf>
    <xf numFmtId="0" fontId="9" fillId="16" borderId="18" xfId="7" applyFont="1" applyFill="1" applyBorder="1" applyAlignment="1">
      <alignment horizontal="center" vertical="center" wrapText="1"/>
      <protection locked="0"/>
    </xf>
    <xf numFmtId="0" fontId="9" fillId="16" borderId="4" xfId="7" applyFont="1" applyFill="1" applyBorder="1" applyAlignment="1">
      <alignment horizontal="center" vertical="center" wrapText="1"/>
      <protection locked="0"/>
    </xf>
    <xf numFmtId="0" fontId="9" fillId="15" borderId="18" xfId="7" applyFont="1" applyFill="1" applyBorder="1" applyAlignment="1">
      <alignment horizontal="center" vertical="center"/>
      <protection locked="0"/>
    </xf>
    <xf numFmtId="0" fontId="9" fillId="15" borderId="4" xfId="7" applyFont="1" applyFill="1" applyBorder="1" applyAlignment="1">
      <alignment horizontal="center" vertical="center"/>
      <protection locked="0"/>
    </xf>
    <xf numFmtId="0" fontId="9" fillId="21" borderId="18" xfId="7" applyFont="1" applyFill="1" applyBorder="1" applyAlignment="1">
      <alignment horizontal="center" vertical="center"/>
      <protection locked="0"/>
    </xf>
    <xf numFmtId="0" fontId="9" fillId="21" borderId="4" xfId="7" applyFont="1" applyFill="1" applyBorder="1" applyAlignment="1">
      <alignment horizontal="center" vertical="center"/>
      <protection locked="0"/>
    </xf>
    <xf numFmtId="0" fontId="9" fillId="20" borderId="18" xfId="7" applyFont="1" applyFill="1" applyBorder="1" applyAlignment="1">
      <alignment horizontal="center" vertical="center" wrapText="1"/>
      <protection locked="0"/>
    </xf>
    <xf numFmtId="0" fontId="9" fillId="20" borderId="4" xfId="7" applyFont="1" applyFill="1" applyBorder="1" applyAlignment="1">
      <alignment horizontal="center" vertical="center" wrapText="1"/>
      <protection locked="0"/>
    </xf>
    <xf numFmtId="0" fontId="9" fillId="19" borderId="18" xfId="7" applyFont="1" applyFill="1" applyBorder="1" applyAlignment="1">
      <alignment horizontal="center" vertical="center" wrapText="1"/>
      <protection locked="0"/>
    </xf>
    <xf numFmtId="0" fontId="9" fillId="19" borderId="4" xfId="7" applyFont="1" applyFill="1" applyBorder="1" applyAlignment="1">
      <alignment horizontal="center" vertical="center" wrapText="1"/>
      <protection locked="0"/>
    </xf>
    <xf numFmtId="0" fontId="9" fillId="18" borderId="18" xfId="7" applyFont="1" applyFill="1" applyBorder="1" applyAlignment="1">
      <alignment horizontal="center" vertical="center"/>
      <protection locked="0"/>
    </xf>
    <xf numFmtId="0" fontId="9" fillId="18" borderId="4" xfId="7" applyFont="1" applyFill="1" applyBorder="1" applyAlignment="1">
      <alignment horizontal="center" vertical="center"/>
      <protection locked="0"/>
    </xf>
    <xf numFmtId="0" fontId="9" fillId="17" borderId="18" xfId="7" applyFont="1" applyFill="1" applyBorder="1" applyAlignment="1">
      <alignment horizontal="center" vertical="center" wrapText="1"/>
      <protection locked="0"/>
    </xf>
    <xf numFmtId="0" fontId="9" fillId="17" borderId="4" xfId="7" applyFont="1" applyFill="1" applyBorder="1" applyAlignment="1">
      <alignment horizontal="center" vertical="center" wrapText="1"/>
      <protection locked="0"/>
    </xf>
  </cellXfs>
  <cellStyles count="8">
    <cellStyle name="20% - Accent1" xfId="5" builtinId="30"/>
    <cellStyle name="40% - Accent1" xfId="6" builtinId="31"/>
    <cellStyle name="Heading 4" xfId="3" builtinId="19"/>
    <cellStyle name="Input" xfId="4" builtinId="20"/>
    <cellStyle name="Normal" xfId="0" builtinId="0"/>
    <cellStyle name="Percent" xfId="1" builtinId="5"/>
    <cellStyle name="Quality Category Heading" xfId="7" xr:uid="{9B95194E-4A76-4F84-8DE8-6697CF79B07D}"/>
    <cellStyle name="Title" xfId="2" builtinId="15"/>
  </cellStyles>
  <dxfs count="24">
    <dxf>
      <font>
        <strike val="0"/>
        <outline val="0"/>
        <shadow val="0"/>
        <u val="none"/>
        <vertAlign val="baseline"/>
        <sz val="12"/>
        <name val="Calibri"/>
        <family val="2"/>
        <scheme val="minor"/>
      </font>
      <numFmt numFmtId="164" formatCode="&quot;$&quot;#,##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name val="Calibri"/>
        <family val="2"/>
        <scheme val="minor"/>
      </font>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name val="Calibri"/>
        <family val="2"/>
        <scheme val="minor"/>
      </font>
      <numFmt numFmtId="164" formatCode="&quot;$&quot;#,##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name val="Calibri"/>
        <family val="2"/>
        <scheme val="minor"/>
      </font>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name val="Calibri"/>
        <family val="2"/>
        <scheme val="minor"/>
      </font>
      <numFmt numFmtId="164" formatCode="&quot;$&quot;#,##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name val="Calibri"/>
        <family val="2"/>
        <scheme val="minor"/>
      </font>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name val="Calibri"/>
        <family val="2"/>
        <scheme val="minor"/>
      </font>
      <numFmt numFmtId="164" formatCode="&quot;$&quot;#,##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name val="Calibri"/>
        <family val="2"/>
        <scheme val="minor"/>
      </font>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name val="Calibri"/>
        <family val="2"/>
        <scheme val="minor"/>
      </font>
      <numFmt numFmtId="164" formatCode="&quot;$&quot;#,##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name val="Calibri"/>
        <family val="2"/>
        <scheme val="minor"/>
      </font>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name val="Calibri"/>
        <family val="2"/>
        <scheme val="minor"/>
      </font>
      <numFmt numFmtId="164" formatCode="&quot;$&quot;#,##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name val="Calibri"/>
        <family val="2"/>
        <scheme val="minor"/>
      </font>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name val="Calibri"/>
        <family val="2"/>
        <scheme val="minor"/>
      </font>
      <numFmt numFmtId="164" formatCode="&quot;$&quot;#,##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name val="Calibri"/>
        <family val="2"/>
        <scheme val="minor"/>
      </font>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name val="Calibri"/>
        <family val="2"/>
        <scheme val="minor"/>
      </font>
      <numFmt numFmtId="164" formatCode="&quot;$&quot;#,##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Calibri"/>
        <family val="2"/>
        <scheme val="minor"/>
      </font>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Calibri"/>
        <family val="2"/>
        <scheme val="minor"/>
      </font>
      <fill>
        <patternFill patternType="none">
          <fgColor indexed="64"/>
          <bgColor auto="1"/>
        </patternFill>
      </fill>
      <alignment horizontal="center" textRotation="0" indent="0" justifyLastLine="0" shrinkToFit="0" readingOrder="0"/>
      <border diagonalUp="0" diagonalDown="0" outline="0">
        <left style="thin">
          <color indexed="64"/>
        </left>
        <right style="thin">
          <color indexed="64"/>
        </right>
        <top style="thin">
          <color indexed="64"/>
        </top>
        <bottom style="thin">
          <color indexed="64"/>
        </bottom>
      </border>
    </dxf>
    <dxf>
      <border outline="0">
        <left style="medium">
          <color rgb="FF000000"/>
        </left>
        <right style="medium">
          <color rgb="FF000000"/>
        </right>
        <bottom style="medium">
          <color rgb="FF000000"/>
        </bottom>
      </border>
    </dxf>
    <dxf>
      <font>
        <strike val="0"/>
        <outline val="0"/>
        <shadow val="0"/>
        <u val="none"/>
        <vertAlign val="baseline"/>
        <sz val="12"/>
        <name val="Calibri"/>
        <family val="2"/>
        <scheme val="minor"/>
      </font>
    </dxf>
    <dxf>
      <border>
        <bottom style="medium">
          <color rgb="FF000000"/>
        </bottom>
      </border>
    </dxf>
    <dxf>
      <font>
        <b/>
        <i val="0"/>
        <strike val="0"/>
        <condense val="0"/>
        <extend val="0"/>
        <outline val="0"/>
        <shadow val="0"/>
        <u val="none"/>
        <vertAlign val="baseline"/>
        <sz val="12"/>
        <color theme="1"/>
        <name val="Calibri"/>
        <family val="2"/>
        <scheme val="minor"/>
      </font>
      <fill>
        <patternFill patternType="solid">
          <fgColor indexed="64"/>
          <bgColor theme="4" tint="0.79998168889431442"/>
        </patternFill>
      </fill>
      <alignment horizontal="center" vertical="center" textRotation="0" wrapText="1" indent="0" justifyLastLine="0" shrinkToFit="0" readingOrder="0"/>
    </dxf>
    <dxf>
      <fill>
        <patternFill>
          <bgColor theme="4" tint="0.79998168889431442"/>
        </patternFill>
      </fill>
    </dxf>
    <dxf>
      <fill>
        <patternFill>
          <bgColor theme="0"/>
        </patternFill>
      </fill>
    </dxf>
    <dxf>
      <font>
        <color theme="0"/>
      </font>
      <fill>
        <patternFill>
          <bgColor theme="4" tint="-0.499984740745262"/>
        </patternFill>
      </fill>
    </dxf>
  </dxfs>
  <tableStyles count="1" defaultTableStyle="TableStyleMedium2" defaultPivotStyle="PivotStyleLight16">
    <tableStyle name="Table Style 2" pivot="0" count="3" xr9:uid="{F8D5A466-AB4E-4662-A0E5-EDEAD8D00279}">
      <tableStyleElement type="firstColumn" dxfId="23"/>
      <tableStyleElement type="firstRowStripe" dxfId="22"/>
      <tableStyleElement type="secondRowStripe" dxfId="21"/>
    </tableStyle>
  </tableStyles>
  <colors>
    <mruColors>
      <color rgb="FFFEF5F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externalLink" Target="externalLinks/externalLink5.xml"/><Relationship Id="rId42" Type="http://schemas.openxmlformats.org/officeDocument/2006/relationships/externalLink" Target="externalLinks/externalLink13.xml"/><Relationship Id="rId47" Type="http://schemas.openxmlformats.org/officeDocument/2006/relationships/externalLink" Target="externalLinks/externalLink18.xml"/><Relationship Id="rId50" Type="http://schemas.openxmlformats.org/officeDocument/2006/relationships/externalLink" Target="externalLinks/externalLink21.xml"/><Relationship Id="rId55" Type="http://schemas.openxmlformats.org/officeDocument/2006/relationships/externalLink" Target="externalLinks/externalLink26.xml"/><Relationship Id="rId63"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3.xml"/><Relationship Id="rId37" Type="http://schemas.openxmlformats.org/officeDocument/2006/relationships/externalLink" Target="externalLinks/externalLink8.xml"/><Relationship Id="rId40" Type="http://schemas.openxmlformats.org/officeDocument/2006/relationships/externalLink" Target="externalLinks/externalLink11.xml"/><Relationship Id="rId45" Type="http://schemas.openxmlformats.org/officeDocument/2006/relationships/externalLink" Target="externalLinks/externalLink16.xml"/><Relationship Id="rId53" Type="http://schemas.openxmlformats.org/officeDocument/2006/relationships/externalLink" Target="externalLinks/externalLink24.xml"/><Relationship Id="rId58" Type="http://schemas.openxmlformats.org/officeDocument/2006/relationships/theme" Target="theme/theme1.xml"/><Relationship Id="rId5" Type="http://schemas.openxmlformats.org/officeDocument/2006/relationships/worksheet" Target="worksheets/sheet5.xml"/><Relationship Id="rId61" Type="http://schemas.microsoft.com/office/2017/10/relationships/person" Target="persons/person.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1.xml"/><Relationship Id="rId35" Type="http://schemas.openxmlformats.org/officeDocument/2006/relationships/externalLink" Target="externalLinks/externalLink6.xml"/><Relationship Id="rId43" Type="http://schemas.openxmlformats.org/officeDocument/2006/relationships/externalLink" Target="externalLinks/externalLink14.xml"/><Relationship Id="rId48" Type="http://schemas.openxmlformats.org/officeDocument/2006/relationships/externalLink" Target="externalLinks/externalLink19.xml"/><Relationship Id="rId56" Type="http://schemas.openxmlformats.org/officeDocument/2006/relationships/externalLink" Target="externalLinks/externalLink27.xml"/><Relationship Id="rId64"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externalLink" Target="externalLinks/externalLink2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4.xml"/><Relationship Id="rId38" Type="http://schemas.openxmlformats.org/officeDocument/2006/relationships/externalLink" Target="externalLinks/externalLink9.xml"/><Relationship Id="rId46" Type="http://schemas.openxmlformats.org/officeDocument/2006/relationships/externalLink" Target="externalLinks/externalLink17.xml"/><Relationship Id="rId59"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externalLink" Target="externalLinks/externalLink12.xml"/><Relationship Id="rId54" Type="http://schemas.openxmlformats.org/officeDocument/2006/relationships/externalLink" Target="externalLinks/externalLink25.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7.xml"/><Relationship Id="rId49" Type="http://schemas.openxmlformats.org/officeDocument/2006/relationships/externalLink" Target="externalLinks/externalLink20.xml"/><Relationship Id="rId57" Type="http://schemas.openxmlformats.org/officeDocument/2006/relationships/externalLink" Target="externalLinks/externalLink28.xml"/><Relationship Id="rId10" Type="http://schemas.openxmlformats.org/officeDocument/2006/relationships/worksheet" Target="worksheets/sheet10.xml"/><Relationship Id="rId31" Type="http://schemas.openxmlformats.org/officeDocument/2006/relationships/externalLink" Target="externalLinks/externalLink2.xml"/><Relationship Id="rId44" Type="http://schemas.openxmlformats.org/officeDocument/2006/relationships/externalLink" Target="externalLinks/externalLink15.xml"/><Relationship Id="rId52" Type="http://schemas.openxmlformats.org/officeDocument/2006/relationships/externalLink" Target="externalLinks/externalLink23.xml"/><Relationship Id="rId60" Type="http://schemas.openxmlformats.org/officeDocument/2006/relationships/sharedStrings" Target="sharedStrings.xml"/><Relationship Id="rId65"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10.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sites/ccel/ppqi/Child%20Care%20Quality%20Funds%20Reporting/CCQ%20FFY2023/FY23%20Annual%20Expenditure%20Plans/Alamo%20FY23%20Annual%20Expenditure%20Plan.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sites/ccel/ppqi/Child%20Care%20Quality%20Funds%20Reporting/CCQ%20FFY2023/FY23%20Annual%20Expenditure%20Plans/Deep%20East%20FY23%20Annual%20Expenditure%20Plan.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sites/ccel/ppqi/Child%20Care%20Quality%20Funds%20Reporting/CCQ%20FFY2023/FY23%20Annual%20Expenditure%20Plans/East%20Texas%20FY23%20Annual%20Expenditure%20Plan.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sites/ccel/ppqi/Child%20Care%20Quality%20Funds%20Reporting/CCQ%20FFY2023/FY23%20Annual%20Expenditure%20Plans/Golden%20Crescent%20FY23%20Annual%20Expenditure%20Plan.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sites/ccel/ppqi/Child%20Care%20Quality%20Funds%20Reporting/CCQ%20FFY2023/FY23%20Annual%20Expenditure%20Plans/Gulf%20Coast%20FY23%20Annual%20Expenditure%20Plan.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sites/ccel/ppqi/Child%20Care%20Quality%20Funds%20Reporting/CCQ%20FFY2023/FY23%20Annual%20Expenditure%20Plans/Heart%20of%20Texas%20FY23%20Annual%20Expenditure%20Plan.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sites/ccel/ppqi/Child%20Care%20Quality%20Funds%20Reporting/CCQ%20FFY2023/FY23%20Annual%20Expenditure%20Plans/Lower%20Rio%20FY23%20Annual%20Expenditure%20Plan.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sites/ccel/ppqi/Child%20Care%20Quality%20Funds%20Reporting/CCQ%20FFY2023/FY23%20Annual%20Expenditure%20Plans/Middle%20Rio%20FY23%20Annual%20Expenditure%20Plan.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sites/ccel/ppqi/Child%20Care%20Quality%20Funds%20Reporting/CCQ%20FFY2023/FY23%20Annual%20Expenditure%20Plans/North%20Central%20FY23%20Annual%20Expenditure%20Plan.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sites/ccel/ppqi/Child%20Care%20Quality%20Funds%20Reporting/CCQ%20FFY2023/FY23%20Annual%20Expenditure%20Plans/North%20Texas%20FY23%20Annual%20Expenditure%20Plan.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sites/ccel/ppqi/Child%20Care%20Quality%20Funds%20Reporting/CCQ%20FFY2023/FY23%20Annual%20Expenditure%20Plans/Northeast%20FY23%20Annual%20Expenditure%20Plan.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sites/ccel/ppqi/Child%20Care%20Quality%20Funds%20Reporting/CCQ%20FFY2023/FY23%20Annual%20Expenditure%20Plans/Borderplex%20FY23%20Annual%20Expenditure%20Plan.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sites/ccel/ppqi/Child%20Care%20Quality%20Funds%20Reporting/CCQ%20FFY2023/FY23%20Annual%20Expenditure%20Plans/Panhandle%20FY23%20Annual%20Expenditure%20Plan.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sites/ccel/ppqi/Child%20Care%20Quality%20Funds%20Reporting/CCQ%20FFY2023/FY23%20Annual%20Expenditure%20Plans/Permian%20Basin%20FY23%20Annual%20Expenditure%20Plan.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sites/ccel/ppqi/Child%20Care%20Quality%20Funds%20Reporting/CCQ%20FFY2023/FY23%20Annual%20Expenditure%20Plans/Rural%20Capital%20FY23%20Annual%20Expenditure%20Plan.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sites/ccel/ppqi/Child%20Care%20Quality%20Funds%20Reporting/CCQ%20FFY2023/FY23%20Annual%20Expenditure%20Plans/South%20Plains%20FY23%20Annual%20Expenditure%20Plan.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sites/ccel/ppqi/Child%20Care%20Quality%20Funds%20Reporting/CCQ%20FFY2023/FY23%20Annual%20Expenditure%20Plans/South%20Texas%20FY23%20Annual%20Expenditure%20Plan.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sites/ccel/ppqi/Child%20Care%20Quality%20Funds%20Reporting/CCQ%20FFY2023/FY23%20Annual%20Expenditure%20Plans/Southeast%20FY23%20Annual%20Expenditure%20Plan%20.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sites/ccel/ppqi/Child%20Care%20Quality%20Funds%20Reporting/CCQ%20FFY2023/FY23%20Annual%20Expenditure%20Plans/Tarrant%20FY23%20Annual%20Expenditure%20Plan.xlsx"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sites/ccel/ppqi/Child%20Care%20Quality%20Funds%20Reporting/CCQ%20FFY2023/FY23%20Annual%20Expenditure%20Plans/Texoma%20FY23%20Annual%20Expenditure%20Plan.xlsx"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sites/ccel/ppqi/Child%20Care%20Quality%20Funds%20Reporting/CCQ%20FFY2023/FY23%20Annual%20Expenditure%20Plans/West%20Central%20FY23%20Annual%20Expenditure%20Plan.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sites/ccel/ppqi/Child%20Care%20Quality%20Funds%20Reporting/CCQ%20FFY2023/FY23%20Annual%20Expenditure%20Plans/Brazos%20Valley%20FY23%20Annual%20Expenditure%20Plan.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sites/ccel/ppqi/Child%20Care%20Quality%20Funds%20Reporting/CCQ%20FFY2023/FY23%20Annual%20Expenditure%20Plans/Cameron%20FY23%20Annual%20Expenditure%20Plan.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sites/ccel/ppqi/Child%20Care%20Quality%20Funds%20Reporting/CCQ%20FFY2023/FY23%20Annual%20Expenditure%20Plans/Capital%20Area%20FY23%20Annual%20Expenditure%20Plan.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sites/ccel/ppqi/Child%20Care%20Quality%20Funds%20Reporting/CCQ%20FFY2023/FY23%20Annual%20Expenditure%20Plans/Central%20Texas%20FY23%20Annual%20Expenditure%20Plan.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sites/ccel/ppqi/Child%20Care%20Quality%20Funds%20Reporting/CCQ%20FFY2023/FY23%20Annual%20Expenditure%20Plans/Coastal%20Bend%20FY23%20Annual%20Expenditure%20Plan.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sites/ccel/ppqi/Child%20Care%20Quality%20Funds%20Reporting/CCQ%20FFY2023/FY23%20Annual%20Expenditure%20Plans/Concho%20Valley%20FY23%20Annual%20Expenditure%20Plan.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sites/ccel/ppqi/Child%20Care%20Quality%20Funds%20Reporting/CCQ%20FFY2023/FY23%20Annual%20Expenditure%20Plans/Dallas%20FY23%20Annual%20Expenditure%20Pla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Examples &amp; Definitions"/>
      <sheetName val="TRS Staffing"/>
      <sheetName val="Annual Expenditure Plan"/>
      <sheetName val="Quarterly Data"/>
      <sheetName val="Quarterly Narrative"/>
      <sheetName val="Hidden-TWC Staff"/>
      <sheetName val="Drop-Down Pick Lists"/>
      <sheetName val="YTD Summary"/>
      <sheetName val="WD Letter Revisions"/>
      <sheetName val="Alamo FY23 Annual Expenditure P"/>
    </sheetNames>
    <sheetDataSet>
      <sheetData sheetId="0">
        <row r="9">
          <cell r="B9" t="str">
            <v>Workforce Solutions Alamo</v>
          </cell>
        </row>
        <row r="10">
          <cell r="B10">
            <v>2023</v>
          </cell>
        </row>
      </sheetData>
      <sheetData sheetId="1"/>
      <sheetData sheetId="2"/>
      <sheetData sheetId="3"/>
      <sheetData sheetId="4"/>
      <sheetData sheetId="5"/>
      <sheetData sheetId="6"/>
      <sheetData sheetId="7"/>
      <sheetData sheetId="8"/>
      <sheetData sheetId="9"/>
      <sheetData sheetId="1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Examples &amp; Definitions"/>
      <sheetName val="TRS Staffing"/>
      <sheetName val="Annual Expenditure Plan"/>
      <sheetName val="Quarterly Data"/>
      <sheetName val="Quarterly Narrative"/>
      <sheetName val="Hidden-TWC Staff"/>
      <sheetName val="Drop-Down Pick Lists"/>
      <sheetName val="YTD Summary"/>
      <sheetName val="WD Letter Revisions"/>
      <sheetName val="Deep East FY23 Annual Expenditu"/>
    </sheetNames>
    <sheetDataSet>
      <sheetData sheetId="0">
        <row r="9">
          <cell r="B9" t="str">
            <v>Workforce Solutions Deep East Texas</v>
          </cell>
        </row>
        <row r="10">
          <cell r="B10">
            <v>2023</v>
          </cell>
        </row>
      </sheetData>
      <sheetData sheetId="1"/>
      <sheetData sheetId="2"/>
      <sheetData sheetId="3"/>
      <sheetData sheetId="4"/>
      <sheetData sheetId="5"/>
      <sheetData sheetId="6"/>
      <sheetData sheetId="7"/>
      <sheetData sheetId="8"/>
      <sheetData sheetId="9"/>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Examples &amp; Definitions"/>
      <sheetName val="TRS Staffing"/>
      <sheetName val="Annual Expenditure Plan"/>
      <sheetName val="Quarterly Data"/>
      <sheetName val="Quarterly Narrative"/>
      <sheetName val="Hidden-TWC Staff"/>
      <sheetName val="Drop-Down Pick Lists"/>
      <sheetName val="YTD Summary"/>
      <sheetName val="WD Letter Revisions"/>
      <sheetName val="East Texas FY23 Annual Expendit"/>
    </sheetNames>
    <sheetDataSet>
      <sheetData sheetId="0">
        <row r="9">
          <cell r="B9" t="str">
            <v>Workforce Solutions East Texas</v>
          </cell>
        </row>
        <row r="10">
          <cell r="B10">
            <v>2023</v>
          </cell>
        </row>
      </sheetData>
      <sheetData sheetId="1"/>
      <sheetData sheetId="2"/>
      <sheetData sheetId="3"/>
      <sheetData sheetId="4"/>
      <sheetData sheetId="5"/>
      <sheetData sheetId="6"/>
      <sheetData sheetId="7"/>
      <sheetData sheetId="8"/>
      <sheetData sheetId="9"/>
      <sheetData sheetId="10"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Examples &amp; Definitions"/>
      <sheetName val="TRS Staffing"/>
      <sheetName val="Annual Expenditure Plan"/>
      <sheetName val="Quarterly Data"/>
      <sheetName val="Quarterly Narrative"/>
      <sheetName val="Hidden-TWC Staff"/>
      <sheetName val="Drop-Down Pick Lists"/>
      <sheetName val="YTD Summary"/>
      <sheetName val="WD Letter Revisions"/>
      <sheetName val="Golden Crescent FY23 Annual Exp"/>
    </sheetNames>
    <sheetDataSet>
      <sheetData sheetId="0">
        <row r="9">
          <cell r="B9" t="str">
            <v>Workforce Solutions Golden Crescent</v>
          </cell>
        </row>
        <row r="10">
          <cell r="B10">
            <v>2023</v>
          </cell>
        </row>
      </sheetData>
      <sheetData sheetId="1"/>
      <sheetData sheetId="2"/>
      <sheetData sheetId="3"/>
      <sheetData sheetId="4"/>
      <sheetData sheetId="5"/>
      <sheetData sheetId="6"/>
      <sheetData sheetId="7"/>
      <sheetData sheetId="8"/>
      <sheetData sheetId="9"/>
      <sheetData sheetId="1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Examples &amp; Definitions"/>
      <sheetName val="TRS Staffing"/>
      <sheetName val="Annual Expenditure Plan"/>
      <sheetName val="Quarterly Data"/>
      <sheetName val="Quarterly Narrative"/>
      <sheetName val="Hidden-TWC Staff"/>
      <sheetName val="Drop-Down Pick Lists"/>
      <sheetName val="YTD Summary"/>
      <sheetName val="WD Letter Revisions"/>
      <sheetName val="Gulf Coast FY23 Annual Expendit"/>
    </sheetNames>
    <sheetDataSet>
      <sheetData sheetId="0">
        <row r="9">
          <cell r="B9" t="str">
            <v>Workforce Solutions Gulf Coast</v>
          </cell>
        </row>
        <row r="10">
          <cell r="B10">
            <v>2023</v>
          </cell>
        </row>
      </sheetData>
      <sheetData sheetId="1"/>
      <sheetData sheetId="2"/>
      <sheetData sheetId="3"/>
      <sheetData sheetId="4"/>
      <sheetData sheetId="5"/>
      <sheetData sheetId="6"/>
      <sheetData sheetId="7"/>
      <sheetData sheetId="8"/>
      <sheetData sheetId="9"/>
      <sheetData sheetId="1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Examples &amp; Definitions"/>
      <sheetName val="TRS Staffing"/>
      <sheetName val="Annual Expenditure Plan"/>
      <sheetName val="Quarterly Data"/>
      <sheetName val="Quarterly Narrative"/>
      <sheetName val="Hidden-TWC Staff"/>
      <sheetName val="Drop-Down Pick Lists"/>
      <sheetName val="YTD Summary"/>
      <sheetName val="WD Letter Revisions"/>
      <sheetName val="Heart of Texas FY23 Annual Expe"/>
    </sheetNames>
    <sheetDataSet>
      <sheetData sheetId="0">
        <row r="10">
          <cell r="B10">
            <v>2023</v>
          </cell>
        </row>
      </sheetData>
      <sheetData sheetId="1"/>
      <sheetData sheetId="2"/>
      <sheetData sheetId="3"/>
      <sheetData sheetId="4"/>
      <sheetData sheetId="5"/>
      <sheetData sheetId="6"/>
      <sheetData sheetId="7"/>
      <sheetData sheetId="8"/>
      <sheetData sheetId="9"/>
      <sheetData sheetId="10"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Examples &amp; Definitions"/>
      <sheetName val="TRS Staffing"/>
      <sheetName val="Annual Expenditure Plan"/>
      <sheetName val="Quarterly Data"/>
      <sheetName val="Quarterly Narrative"/>
      <sheetName val="Hidden-TWC Staff"/>
      <sheetName val="Drop-Down Pick Lists"/>
      <sheetName val="YTD Summary"/>
      <sheetName val="WD Letter Revisions"/>
      <sheetName val="Lower Rio FY23 Annual Expenditu"/>
    </sheetNames>
    <sheetDataSet>
      <sheetData sheetId="0">
        <row r="10">
          <cell r="B10">
            <v>2023</v>
          </cell>
        </row>
      </sheetData>
      <sheetData sheetId="1"/>
      <sheetData sheetId="2"/>
      <sheetData sheetId="3"/>
      <sheetData sheetId="4"/>
      <sheetData sheetId="5"/>
      <sheetData sheetId="6"/>
      <sheetData sheetId="7"/>
      <sheetData sheetId="8"/>
      <sheetData sheetId="9"/>
      <sheetData sheetId="10"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Examples &amp; Definitions"/>
      <sheetName val="TRS Staffing"/>
      <sheetName val="Annual Expenditure Plan"/>
      <sheetName val="Quarterly Data"/>
      <sheetName val="Quarterly Narrative"/>
      <sheetName val="Hidden-TWC Staff"/>
      <sheetName val="Drop-Down Pick Lists"/>
      <sheetName val="YTD Summary"/>
      <sheetName val="WD Letter Revisions"/>
      <sheetName val="Middle Rio FY23 Annual Expendit"/>
    </sheetNames>
    <sheetDataSet>
      <sheetData sheetId="0">
        <row r="9">
          <cell r="B9" t="str">
            <v>Workforce Solutions Middle Rio Grande</v>
          </cell>
        </row>
        <row r="10">
          <cell r="B10">
            <v>2023</v>
          </cell>
        </row>
      </sheetData>
      <sheetData sheetId="1"/>
      <sheetData sheetId="2"/>
      <sheetData sheetId="3"/>
      <sheetData sheetId="4"/>
      <sheetData sheetId="5"/>
      <sheetData sheetId="6"/>
      <sheetData sheetId="7"/>
      <sheetData sheetId="8"/>
      <sheetData sheetId="9"/>
      <sheetData sheetId="10"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Examples &amp; Definitions"/>
      <sheetName val="TRS Staffing"/>
      <sheetName val="Annual Expenditure Plan"/>
      <sheetName val="Quarterly Data"/>
      <sheetName val="Quarterly Narrative"/>
      <sheetName val="Hidden-TWC Staff"/>
      <sheetName val="Drop-Down Pick Lists"/>
      <sheetName val="YTD Summary"/>
      <sheetName val="WD Letter Revisions"/>
      <sheetName val="North Central FY23 Annual Expen"/>
    </sheetNames>
    <sheetDataSet>
      <sheetData sheetId="0">
        <row r="9">
          <cell r="B9" t="str">
            <v>Workforce Solutions for North Central Texas</v>
          </cell>
        </row>
        <row r="10">
          <cell r="B10">
            <v>2023</v>
          </cell>
        </row>
      </sheetData>
      <sheetData sheetId="1"/>
      <sheetData sheetId="2"/>
      <sheetData sheetId="3"/>
      <sheetData sheetId="4"/>
      <sheetData sheetId="5"/>
      <sheetData sheetId="6"/>
      <sheetData sheetId="7"/>
      <sheetData sheetId="8"/>
      <sheetData sheetId="9"/>
      <sheetData sheetId="10"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Examples &amp; Definitions"/>
      <sheetName val="TRS Staffing"/>
      <sheetName val="Annual Expenditure Plan"/>
      <sheetName val="Quarterly Data"/>
      <sheetName val="Quarterly Narrative"/>
      <sheetName val="Hidden-TWC Staff"/>
      <sheetName val="Drop-Down Pick Lists"/>
      <sheetName val="YTD Summary"/>
      <sheetName val="WD Letter Revisions"/>
      <sheetName val="North Texas FY23 Annual Expendi"/>
    </sheetNames>
    <sheetDataSet>
      <sheetData sheetId="0">
        <row r="9">
          <cell r="B9" t="str">
            <v>Workforce Solutions North Texas</v>
          </cell>
        </row>
        <row r="10">
          <cell r="B10">
            <v>2023</v>
          </cell>
        </row>
      </sheetData>
      <sheetData sheetId="1"/>
      <sheetData sheetId="2"/>
      <sheetData sheetId="3"/>
      <sheetData sheetId="4"/>
      <sheetData sheetId="5"/>
      <sheetData sheetId="6"/>
      <sheetData sheetId="7"/>
      <sheetData sheetId="8"/>
      <sheetData sheetId="9"/>
      <sheetData sheetId="10"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Examples &amp; Definitions"/>
      <sheetName val="TRS Staffing"/>
      <sheetName val="Annual Expenditure Plan"/>
      <sheetName val="Quarterly Data"/>
      <sheetName val="Quarterly Narrative"/>
      <sheetName val="YTD Summary"/>
      <sheetName val="Hidden-TWC Staff"/>
      <sheetName val="Drop-Down Pick Lists"/>
      <sheetName val="Northeast FY23 Annual Expenditu"/>
    </sheetNames>
    <sheetDataSet>
      <sheetData sheetId="0">
        <row r="9">
          <cell r="B9" t="str">
            <v>Workforce Solutions Northeast Texas</v>
          </cell>
        </row>
        <row r="10">
          <cell r="B10">
            <v>2023</v>
          </cell>
        </row>
      </sheetData>
      <sheetData sheetId="1"/>
      <sheetData sheetId="2"/>
      <sheetData sheetId="3"/>
      <sheetData sheetId="4"/>
      <sheetData sheetId="5"/>
      <sheetData sheetId="6"/>
      <sheetData sheetId="7"/>
      <sheetData sheetId="8"/>
      <sheetData sheetId="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Examples &amp; Definitions"/>
      <sheetName val="TRS Staffing"/>
      <sheetName val="Annual Expenditure Plan"/>
      <sheetName val="Quarterly Data"/>
      <sheetName val="Quarterly Narrative"/>
      <sheetName val="Hidden-TWC Staff"/>
      <sheetName val="Drop-Down Pick Lists"/>
      <sheetName val="YTD Summary"/>
      <sheetName val="WD Letter Revisions"/>
      <sheetName val="Borderplex FY23 Annual Expendit"/>
    </sheetNames>
    <sheetDataSet>
      <sheetData sheetId="0">
        <row r="9">
          <cell r="B9" t="str">
            <v>Workforce Solutions Borderplex</v>
          </cell>
        </row>
        <row r="10">
          <cell r="B10">
            <v>2023</v>
          </cell>
        </row>
      </sheetData>
      <sheetData sheetId="1"/>
      <sheetData sheetId="2"/>
      <sheetData sheetId="3"/>
      <sheetData sheetId="4"/>
      <sheetData sheetId="5"/>
      <sheetData sheetId="6"/>
      <sheetData sheetId="7"/>
      <sheetData sheetId="8"/>
      <sheetData sheetId="9"/>
      <sheetData sheetId="1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Examples &amp; Definitions"/>
      <sheetName val="TRS Staffing"/>
      <sheetName val="Annual Expenditure Plan"/>
      <sheetName val="Quarterly Data"/>
      <sheetName val="Quarterly Narrative"/>
      <sheetName val="Hidden-TWC Staff"/>
      <sheetName val="Drop-Down Pick Lists"/>
      <sheetName val="YTD Summary"/>
      <sheetName val="WD Letter Revisions"/>
      <sheetName val="Panhandle FY23 Annual Expenditu"/>
    </sheetNames>
    <sheetDataSet>
      <sheetData sheetId="0">
        <row r="10">
          <cell r="B10">
            <v>2023</v>
          </cell>
        </row>
      </sheetData>
      <sheetData sheetId="1"/>
      <sheetData sheetId="2"/>
      <sheetData sheetId="3"/>
      <sheetData sheetId="4"/>
      <sheetData sheetId="5"/>
      <sheetData sheetId="6"/>
      <sheetData sheetId="7"/>
      <sheetData sheetId="8"/>
      <sheetData sheetId="9"/>
      <sheetData sheetId="10"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Examples &amp; Definitions"/>
      <sheetName val="TRS Staffing"/>
      <sheetName val="Annual Expenditure Plan"/>
      <sheetName val="Quarterly Data"/>
      <sheetName val="Quarterly Narrative"/>
      <sheetName val="Hidden-TWC Staff"/>
      <sheetName val="Drop-Down Pick Lists"/>
      <sheetName val="YTD Summary"/>
      <sheetName val="WD Letter Revisions"/>
      <sheetName val="Permian Basin FY23 Annual Expen"/>
    </sheetNames>
    <sheetDataSet>
      <sheetData sheetId="0">
        <row r="9">
          <cell r="B9" t="str">
            <v>Workforce Solutions Permian Basin</v>
          </cell>
        </row>
        <row r="10">
          <cell r="B10">
            <v>2023</v>
          </cell>
        </row>
      </sheetData>
      <sheetData sheetId="1"/>
      <sheetData sheetId="2"/>
      <sheetData sheetId="3"/>
      <sheetData sheetId="4"/>
      <sheetData sheetId="5"/>
      <sheetData sheetId="6"/>
      <sheetData sheetId="7"/>
      <sheetData sheetId="8"/>
      <sheetData sheetId="9"/>
      <sheetData sheetId="10"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Examples &amp; Definitions"/>
      <sheetName val="TRS Staffing"/>
      <sheetName val="Annual Expenditure Plan"/>
      <sheetName val="Quarterly Data"/>
      <sheetName val="Quarterly Narrative"/>
      <sheetName val="Hidden-TWC Staff"/>
      <sheetName val="Drop-Down Pick Lists"/>
      <sheetName val="YTD Summary"/>
      <sheetName val="WD Letter Revisions"/>
      <sheetName val="Rural Capital FY23 Annual Expen"/>
    </sheetNames>
    <sheetDataSet>
      <sheetData sheetId="0">
        <row r="9">
          <cell r="B9" t="str">
            <v>Workforce Solutions Rural Capital Area</v>
          </cell>
        </row>
        <row r="10">
          <cell r="B10">
            <v>2023</v>
          </cell>
        </row>
      </sheetData>
      <sheetData sheetId="1"/>
      <sheetData sheetId="2"/>
      <sheetData sheetId="3"/>
      <sheetData sheetId="4"/>
      <sheetData sheetId="5"/>
      <sheetData sheetId="6"/>
      <sheetData sheetId="7"/>
      <sheetData sheetId="8"/>
      <sheetData sheetId="9"/>
      <sheetData sheetId="10"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Examples &amp; Definitions"/>
      <sheetName val="TRS Staffing"/>
      <sheetName val="Annual Expenditure Plan"/>
      <sheetName val="Quarterly Data"/>
      <sheetName val="Quarterly Narrative"/>
      <sheetName val="Hidden-TWC Staff"/>
      <sheetName val="Drop-Down Pick Lists"/>
      <sheetName val="YTD Summary"/>
      <sheetName val="WD Letter Revisions"/>
      <sheetName val="South Plains FY23 Annual Expend"/>
    </sheetNames>
    <sheetDataSet>
      <sheetData sheetId="0">
        <row r="9">
          <cell r="B9" t="str">
            <v>Workforce Solutions South Plains</v>
          </cell>
        </row>
        <row r="10">
          <cell r="B10">
            <v>2023</v>
          </cell>
        </row>
      </sheetData>
      <sheetData sheetId="1"/>
      <sheetData sheetId="2"/>
      <sheetData sheetId="3"/>
      <sheetData sheetId="4"/>
      <sheetData sheetId="5"/>
      <sheetData sheetId="6"/>
      <sheetData sheetId="7"/>
      <sheetData sheetId="8"/>
      <sheetData sheetId="9"/>
      <sheetData sheetId="10"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Examples &amp; Definitions"/>
      <sheetName val="TRS Staffing"/>
      <sheetName val="Annual Expenditure Plan"/>
      <sheetName val="Quarterly Data"/>
      <sheetName val="Quarterly Narrative"/>
      <sheetName val="Hidden-TWC Staff"/>
      <sheetName val="Drop-Down Pick Lists"/>
      <sheetName val="YTD Summary"/>
      <sheetName val="WD Letter Revisions"/>
      <sheetName val="South Texas FY23 Annual Expendi"/>
    </sheetNames>
    <sheetDataSet>
      <sheetData sheetId="0">
        <row r="10">
          <cell r="B10">
            <v>2023</v>
          </cell>
        </row>
      </sheetData>
      <sheetData sheetId="1"/>
      <sheetData sheetId="2"/>
      <sheetData sheetId="3"/>
      <sheetData sheetId="4"/>
      <sheetData sheetId="5"/>
      <sheetData sheetId="6"/>
      <sheetData sheetId="7"/>
      <sheetData sheetId="8"/>
      <sheetData sheetId="9"/>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Examples &amp; Definitions"/>
      <sheetName val="TRS Staffing"/>
      <sheetName val="Annual Expenditure Plan"/>
      <sheetName val="Quarterly Data"/>
      <sheetName val="Quarterly Narrative"/>
      <sheetName val="Hidden-TWC Staff"/>
      <sheetName val="Drop-Down Pick Lists"/>
      <sheetName val="YTD Summary"/>
      <sheetName val="WD Letter Revisions"/>
      <sheetName val="Southeast FY23 Annual Expenditu"/>
    </sheetNames>
    <sheetDataSet>
      <sheetData sheetId="0">
        <row r="9">
          <cell r="B9" t="str">
            <v>Workforce Solutions Southeast Texas</v>
          </cell>
        </row>
        <row r="10">
          <cell r="B10">
            <v>2023</v>
          </cell>
        </row>
      </sheetData>
      <sheetData sheetId="1"/>
      <sheetData sheetId="2"/>
      <sheetData sheetId="3"/>
      <sheetData sheetId="4"/>
      <sheetData sheetId="5"/>
      <sheetData sheetId="6"/>
      <sheetData sheetId="7"/>
      <sheetData sheetId="8"/>
      <sheetData sheetId="9"/>
      <sheetData sheetId="1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Examples &amp; Definitions"/>
      <sheetName val="TRS Staffing"/>
      <sheetName val="Annual Expenditure Plan"/>
      <sheetName val="Quarterly Data"/>
      <sheetName val="Quarterly Narrative"/>
      <sheetName val="Hidden-TWC Staff"/>
      <sheetName val="Drop-Down Pick Lists"/>
      <sheetName val="YTD Summary"/>
      <sheetName val="WD Letter Revisions"/>
      <sheetName val="Tarrant FY23 Annual Expenditure"/>
    </sheetNames>
    <sheetDataSet>
      <sheetData sheetId="0">
        <row r="9">
          <cell r="B9" t="str">
            <v>Workforce Solutions for Tarrant County</v>
          </cell>
        </row>
        <row r="10">
          <cell r="B10">
            <v>2023</v>
          </cell>
        </row>
      </sheetData>
      <sheetData sheetId="1"/>
      <sheetData sheetId="2"/>
      <sheetData sheetId="3"/>
      <sheetData sheetId="4"/>
      <sheetData sheetId="5"/>
      <sheetData sheetId="6"/>
      <sheetData sheetId="7"/>
      <sheetData sheetId="8"/>
      <sheetData sheetId="9"/>
      <sheetData sheetId="10"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Examples &amp; Definitions"/>
      <sheetName val="TRS Staffing"/>
      <sheetName val="Annual Expenditure Plan"/>
      <sheetName val="Quarterly Data"/>
      <sheetName val="Quarterly Narrative"/>
      <sheetName val="Hidden-TWC Staff"/>
      <sheetName val="Drop-Down Pick Lists"/>
      <sheetName val="YTD Summary"/>
      <sheetName val="WD Letter Revisions"/>
      <sheetName val="Texoma FY23 Annual Expenditure "/>
    </sheetNames>
    <sheetDataSet>
      <sheetData sheetId="0">
        <row r="9">
          <cell r="B9" t="str">
            <v>Workforce Solutions Texoma</v>
          </cell>
        </row>
        <row r="10">
          <cell r="B10">
            <v>2023</v>
          </cell>
        </row>
      </sheetData>
      <sheetData sheetId="1"/>
      <sheetData sheetId="2"/>
      <sheetData sheetId="3"/>
      <sheetData sheetId="4"/>
      <sheetData sheetId="5"/>
      <sheetData sheetId="6"/>
      <sheetData sheetId="7"/>
      <sheetData sheetId="8"/>
      <sheetData sheetId="9"/>
      <sheetData sheetId="10"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Examples &amp; Definitions"/>
      <sheetName val="TRS Staffing"/>
      <sheetName val="Annual Expenditure Plan"/>
      <sheetName val="Quarterly Data"/>
      <sheetName val="Quarterly Narrative"/>
      <sheetName val="Hidden-TWC Staff"/>
      <sheetName val="Drop-Down Pick Lists"/>
      <sheetName val="YTD Summary"/>
      <sheetName val="WD Letter Revisions"/>
      <sheetName val="West Central FY23 Annual Expend"/>
    </sheetNames>
    <sheetDataSet>
      <sheetData sheetId="0">
        <row r="9">
          <cell r="B9" t="str">
            <v>Workforce Solutions of West Central Texas</v>
          </cell>
        </row>
        <row r="10">
          <cell r="B10">
            <v>2023</v>
          </cell>
        </row>
      </sheetData>
      <sheetData sheetId="1"/>
      <sheetData sheetId="2"/>
      <sheetData sheetId="3"/>
      <sheetData sheetId="4"/>
      <sheetData sheetId="5"/>
      <sheetData sheetId="6"/>
      <sheetData sheetId="7"/>
      <sheetData sheetId="8"/>
      <sheetData sheetId="9"/>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Examples &amp; Definitions"/>
      <sheetName val="TRS Staffing"/>
      <sheetName val="Annual Expenditure Plan"/>
      <sheetName val="Quarterly Data"/>
      <sheetName val="Quarterly Narrative"/>
      <sheetName val="Hidden-TWC Staff"/>
      <sheetName val="Drop-Down Pick Lists"/>
      <sheetName val="YTD Summary"/>
      <sheetName val="WD Letter Revisions"/>
      <sheetName val="Brazos Valley FY23 Annual Expen"/>
    </sheetNames>
    <sheetDataSet>
      <sheetData sheetId="0">
        <row r="9">
          <cell r="B9" t="str">
            <v>Workforce Solutions Brazos Valley</v>
          </cell>
        </row>
        <row r="10">
          <cell r="B10">
            <v>2023</v>
          </cell>
        </row>
      </sheetData>
      <sheetData sheetId="1"/>
      <sheetData sheetId="2"/>
      <sheetData sheetId="3"/>
      <sheetData sheetId="4"/>
      <sheetData sheetId="5"/>
      <sheetData sheetId="6"/>
      <sheetData sheetId="7"/>
      <sheetData sheetId="8"/>
      <sheetData sheetId="9"/>
      <sheetData sheetId="1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Examples &amp; Definitions"/>
      <sheetName val="TRS Staffing"/>
      <sheetName val="Annual Expenditure Plan"/>
      <sheetName val="Quarterly Data"/>
      <sheetName val="Quarterly Narrative"/>
      <sheetName val="Hidden-TWC Staff"/>
      <sheetName val="Drop-Down Pick Lists"/>
      <sheetName val="YTD Summary"/>
      <sheetName val="WD Letter Revisions"/>
      <sheetName val="Cameron FY23 Annual Expenditure"/>
    </sheetNames>
    <sheetDataSet>
      <sheetData sheetId="0">
        <row r="9">
          <cell r="B9" t="str">
            <v>Workforce Solutions Cameron</v>
          </cell>
        </row>
        <row r="10">
          <cell r="B10">
            <v>2023</v>
          </cell>
        </row>
      </sheetData>
      <sheetData sheetId="1"/>
      <sheetData sheetId="2"/>
      <sheetData sheetId="3"/>
      <sheetData sheetId="4"/>
      <sheetData sheetId="5"/>
      <sheetData sheetId="6"/>
      <sheetData sheetId="7"/>
      <sheetData sheetId="8"/>
      <sheetData sheetId="9"/>
      <sheetData sheetId="1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Examples &amp; Definitions"/>
      <sheetName val="TRS Staffing"/>
      <sheetName val="Annual Expenditure Plan"/>
      <sheetName val="Quarterly Data"/>
      <sheetName val="Quarterly Narrative"/>
      <sheetName val="Hidden-TWC Staff"/>
      <sheetName val="Drop-Down Pick Lists"/>
      <sheetName val="YTD Summary"/>
      <sheetName val="WD Letter Revisions"/>
      <sheetName val="Capital Area FY23 Annual Expend"/>
    </sheetNames>
    <sheetDataSet>
      <sheetData sheetId="0">
        <row r="9">
          <cell r="B9" t="str">
            <v>Workforce Solutions Capital Area</v>
          </cell>
        </row>
        <row r="10">
          <cell r="B10">
            <v>2023</v>
          </cell>
        </row>
      </sheetData>
      <sheetData sheetId="1"/>
      <sheetData sheetId="2"/>
      <sheetData sheetId="3"/>
      <sheetData sheetId="4"/>
      <sheetData sheetId="5"/>
      <sheetData sheetId="6"/>
      <sheetData sheetId="7"/>
      <sheetData sheetId="8"/>
      <sheetData sheetId="9"/>
      <sheetData sheetId="1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Examples &amp; Definitions"/>
      <sheetName val="TRS Staffing"/>
      <sheetName val="Annual Expenditure Plan"/>
      <sheetName val="Quarterly Data"/>
      <sheetName val="Quarterly Narrative"/>
      <sheetName val="Hidden-TWC Staff"/>
      <sheetName val="Drop-Down Pick Lists"/>
      <sheetName val="YTD Summary"/>
      <sheetName val="WD Letter Revisions"/>
      <sheetName val="Central Texas FY23 Annual Expen"/>
    </sheetNames>
    <sheetDataSet>
      <sheetData sheetId="0">
        <row r="9">
          <cell r="B9" t="str">
            <v>Workforce Solutions of Central Texas</v>
          </cell>
        </row>
        <row r="10">
          <cell r="B10">
            <v>2023</v>
          </cell>
        </row>
      </sheetData>
      <sheetData sheetId="1"/>
      <sheetData sheetId="2"/>
      <sheetData sheetId="3"/>
      <sheetData sheetId="4"/>
      <sheetData sheetId="5"/>
      <sheetData sheetId="6"/>
      <sheetData sheetId="7"/>
      <sheetData sheetId="8"/>
      <sheetData sheetId="9"/>
      <sheetData sheetId="1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Examples &amp; Definitions"/>
      <sheetName val="TRS Staffing"/>
      <sheetName val="Annual Expenditure Plan"/>
      <sheetName val="Quarterly Data"/>
      <sheetName val="Quarterly Narrative"/>
      <sheetName val="Hidden-TWC Staff"/>
      <sheetName val="Drop-Down Pick Lists"/>
      <sheetName val="YTD Summary"/>
      <sheetName val="WD Letter Revisions"/>
      <sheetName val="Coastal Bend FY23 Annual Expend"/>
    </sheetNames>
    <sheetDataSet>
      <sheetData sheetId="0">
        <row r="9">
          <cell r="B9" t="str">
            <v>Workforce Solutions of the Coastal Bend</v>
          </cell>
        </row>
        <row r="10">
          <cell r="B10">
            <v>2023</v>
          </cell>
        </row>
      </sheetData>
      <sheetData sheetId="1"/>
      <sheetData sheetId="2"/>
      <sheetData sheetId="3"/>
      <sheetData sheetId="4"/>
      <sheetData sheetId="5"/>
      <sheetData sheetId="6"/>
      <sheetData sheetId="7"/>
      <sheetData sheetId="8"/>
      <sheetData sheetId="9"/>
      <sheetData sheetId="1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Examples &amp; Definitions"/>
      <sheetName val="TRS Staffing"/>
      <sheetName val="Annual Expenditure Plan"/>
      <sheetName val="Quarterly Data"/>
      <sheetName val="Quarterly Narrative"/>
      <sheetName val="Hidden-TWC Staff"/>
      <sheetName val="Drop-Down Pick Lists"/>
      <sheetName val="YTD Summary"/>
      <sheetName val="WD Letter Revisions"/>
      <sheetName val="Concho Valley FY23 Annual Expen"/>
    </sheetNames>
    <sheetDataSet>
      <sheetData sheetId="0">
        <row r="9">
          <cell r="B9" t="str">
            <v>Workforce Solutions Concho Valley</v>
          </cell>
        </row>
        <row r="10">
          <cell r="B10">
            <v>2023</v>
          </cell>
        </row>
      </sheetData>
      <sheetData sheetId="1"/>
      <sheetData sheetId="2"/>
      <sheetData sheetId="3"/>
      <sheetData sheetId="4"/>
      <sheetData sheetId="5"/>
      <sheetData sheetId="6"/>
      <sheetData sheetId="7"/>
      <sheetData sheetId="8"/>
      <sheetData sheetId="9"/>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Examples &amp; Definitions"/>
      <sheetName val="TRS Staffing"/>
      <sheetName val="Annual Expenditure Plan"/>
      <sheetName val="Quarterly Data"/>
      <sheetName val="Quarterly Narrative"/>
      <sheetName val="Hidden-TWC Staff"/>
      <sheetName val="Drop-Down Pick Lists"/>
      <sheetName val="YTD Summary"/>
      <sheetName val="WD Letter Revisions"/>
      <sheetName val="Dallas FY23 Annual Expenditure "/>
    </sheetNames>
    <sheetDataSet>
      <sheetData sheetId="0">
        <row r="9">
          <cell r="B9" t="str">
            <v>Workforce Solutions Greater Dallas</v>
          </cell>
        </row>
        <row r="10">
          <cell r="B10">
            <v>2023</v>
          </cell>
        </row>
      </sheetData>
      <sheetData sheetId="1"/>
      <sheetData sheetId="2"/>
      <sheetData sheetId="3"/>
      <sheetData sheetId="4"/>
      <sheetData sheetId="5"/>
      <sheetData sheetId="6"/>
      <sheetData sheetId="7"/>
      <sheetData sheetId="8"/>
      <sheetData sheetId="9"/>
      <sheetData sheetId="10" refreshError="1"/>
    </sheetDataSet>
  </externalBook>
</externalLink>
</file>

<file path=xl/persons/person.xml><?xml version="1.0" encoding="utf-8"?>
<personList xmlns="http://schemas.microsoft.com/office/spreadsheetml/2018/threadedcomments" xmlns:x="http://schemas.openxmlformats.org/spreadsheetml/2006/main">
  <person displayName="Hill,Lindsay R" id="{21710743-128F-4DAD-AC1C-99534F08B515}" userId="lindsay.hill@twc.texas.gov" providerId="PeoplePicker"/>
  <person displayName="Martinez,Madelynn N" id="{F66ED8A8-BDBB-4740-83F6-1A814F4C9AB1}" userId="madelynn.martinez@twc.texas.gov" providerId="PeoplePicker"/>
  <person displayName="Hill,Lindsay R" id="{435CD1A1-70A3-43CC-8731-A1FBA5B5F253}" userId="S::lindsay.hill@twc.texas.gov::e2b3cb7f-157d-4ee9-8630-bc8fbdcfdfdd" providerId="AD"/>
  <person displayName="Martinez,Madelynn N" id="{AE0F4F8E-7B93-4AEF-8151-2449654D6877}" userId="S::madelynn.martinez@twc.texas.gov::9d80460e-b899-476f-9be8-28ca0a3b7243" providerId="AD"/>
</personList>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D702988A-2A2C-41D7-ADAE-09BE2E2BE678}" name="Table2088" displayName="Table2088" ref="A2:Q30" totalsRowShown="0" headerRowDxfId="20" dataDxfId="18" headerRowBorderDxfId="19" tableBorderDxfId="17" headerRowCellStyle="20% - Accent1">
  <autoFilter ref="A2:Q30" xr:uid="{7DC0A715-D245-4392-8F5F-46A05D943E3C}"/>
  <tableColumns count="17">
    <tableColumn id="1" xr3:uid="{0B4E26CE-6E6C-4C1E-B585-E0BDFB404053}" name="Board Number" dataDxfId="16" dataCellStyle="40% - Accent1"/>
    <tableColumn id="2" xr3:uid="{1653A3BB-DE4A-463F-8DBA-4C3D4950950A}" name="Board" dataDxfId="15" dataCellStyle="40% - Accent1"/>
    <tableColumn id="3" xr3:uid="{DDA83767-237C-400F-AE27-7A38D07B2B8F}" name="I/T Planned Expenditures" dataDxfId="14"/>
    <tableColumn id="4" xr3:uid="{6E1B9CE4-7ADD-4FF1-A311-65E0D3565A32}" name="I/T % of Total" dataDxfId="13" dataCellStyle="Percent"/>
    <tableColumn id="5" xr3:uid="{14762D62-39E2-4A32-90B7-F1520F1E290D}" name="PD Planned Expenditures" dataDxfId="12"/>
    <tableColumn id="6" xr3:uid="{EC1756A9-FCAE-4102-AD61-CD9FD0285F35}" name="PD % of Total" dataDxfId="11" dataCellStyle="Percent"/>
    <tableColumn id="7" xr3:uid="{EDE1B955-6776-4D2D-86DC-6E444055B29B}" name="TRS Planned Expenditures" dataDxfId="10"/>
    <tableColumn id="8" xr3:uid="{7D5DFA39-D086-4ED0-B91C-580658933008}" name="TRS % of Total" dataDxfId="9" dataCellStyle="Percent"/>
    <tableColumn id="9" xr3:uid="{A2BFDB81-57AF-4997-A055-E5DA4653CD89}" name="H/S Planned Expenditures" dataDxfId="8"/>
    <tableColumn id="10" xr3:uid="{BC998F61-2687-4934-86BF-FF8FA2E24E3D}" name="H/S % of Total" dataDxfId="7" dataCellStyle="Percent"/>
    <tableColumn id="11" xr3:uid="{CAB22EEC-EAD6-4B2A-8A73-BDBBF7D9A4F8}" name="Eval Planned Expenditures" dataDxfId="6"/>
    <tableColumn id="12" xr3:uid="{E3B54DAF-F195-4C6D-A0B8-9610CF357FA7}" name="Eval % of Total" dataDxfId="5" dataCellStyle="Percent"/>
    <tableColumn id="13" xr3:uid="{D910A370-E5CB-4211-A7A3-FB56BC978C04}" name="NA Planned Expenditures" dataDxfId="4"/>
    <tableColumn id="14" xr3:uid="{65A46678-526A-4180-A906-BCBFA0E54E77}" name="NA % of Total" dataDxfId="3"/>
    <tableColumn id="15" xr3:uid="{83C71A0C-7F6D-46B5-B693-F56A598E7A39}" name="Other Planned Expenditures" dataDxfId="2"/>
    <tableColumn id="16" xr3:uid="{56CF798A-232C-47D9-8871-0C85C8699D61}" name="Other % of Total" dataDxfId="1" dataCellStyle="Percent"/>
    <tableColumn id="17" xr3:uid="{68EC8164-808A-4D97-B764-2CFD328D226C}" name="TOTAL Planned" dataDxfId="0">
      <calculatedColumnFormula>SUM(O3,M3,K3,I3,G3,E3,C3)</calculatedColumnFormula>
    </tableColumn>
  </tableColumns>
  <tableStyleInfo name="Table Style 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A56" dT="2023-06-20T17:28:11.37" personId="{435CD1A1-70A3-43CC-8731-A1FBA5B5F253}" id="{83E88A9B-5B0B-4A83-BEC2-53E75340206A}">
    <text>@Martinez,Madelynn N this should be in PD not supporting Natl accreditation</text>
    <mentions>
      <mention mentionpersonId="{F66ED8A8-BDBB-4740-83F6-1A814F4C9AB1}" mentionId="{637CA495-4BFE-49DE-9B26-99D7AEF9FFB9}" startIndex="0" length="20"/>
    </mentions>
  </threadedComment>
  <threadedComment ref="A57" dT="2023-06-20T17:29:23.56" personId="{435CD1A1-70A3-43CC-8731-A1FBA5B5F253}" id="{A52E4082-601E-4C31-95C1-A58EA4027A81}">
    <text>@Martinez,Madelynn N  I don't think this goes here..... where did we place these?</text>
    <mentions>
      <mention mentionpersonId="{F66ED8A8-BDBB-4740-83F6-1A814F4C9AB1}" mentionId="{42B3343F-8A69-4069-BD4D-84A8609B8E84}" startIndex="0" length="20"/>
    </mentions>
  </threadedComment>
  <threadedComment ref="A57" dT="2023-06-20T18:32:05.88" personId="{AE0F4F8E-7B93-4AEF-8151-2449654D6877}" id="{8E7F7E37-AA7A-4922-A8BD-095E9804C745}" parentId="{A52E4082-601E-4C31-95C1-A58EA4027A81}">
    <text>@Hill,Lindsay R in TRS/QRIS. Do you want them to amend them now, or do you want me to send them an individual email when I send out their templates on the first that it needs to be adjusted?</text>
    <mentions>
      <mention mentionpersonId="{21710743-128F-4DAD-AC1C-99534F08B515}" mentionId="{3AB85115-E555-4566-A356-988A076CEA3F}" startIndex="0" length="15"/>
    </mentions>
  </threadedComment>
  <threadedComment ref="A57" dT="2023-06-20T19:20:29.01" personId="{435CD1A1-70A3-43CC-8731-A1FBA5B5F253}" id="{736502E0-82A6-4CEB-87BB-D55EFCF13325}" parentId="{A52E4082-601E-4C31-95C1-A58EA4027A81}">
    <text>they can amend it when they submit next quarter's report</text>
  </threadedComment>
</ThreadedComments>
</file>

<file path=xl/threadedComments/threadedComment2.xml><?xml version="1.0" encoding="utf-8"?>
<ThreadedComments xmlns="http://schemas.microsoft.com/office/spreadsheetml/2018/threadedcomments" xmlns:x="http://schemas.openxmlformats.org/spreadsheetml/2006/main">
  <threadedComment ref="A48" dT="2023-06-20T17:43:12.22" personId="{435CD1A1-70A3-43CC-8731-A1FBA5B5F253}" id="{4D33A272-BD6D-40C3-8DB0-C139369D048D}">
    <text>@Martinez,Madelynn N this appears to be PD</text>
    <mentions>
      <mention mentionpersonId="{F66ED8A8-BDBB-4740-83F6-1A814F4C9AB1}" mentionId="{9BE583DD-E692-415B-A1A7-CF4B439E38A7}" startIndex="0" length="20"/>
    </mentions>
  </threadedComment>
</ThreadedComments>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7.bin"/><Relationship Id="rId4" Type="http://schemas.microsoft.com/office/2017/10/relationships/threadedComment" Target="../threadedComments/threadedComment2.xm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 Id="rId4" Type="http://schemas.microsoft.com/office/2017/10/relationships/threadedComment" Target="../threadedComments/threadedComment1.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2A19C7-DC3C-4494-9ED8-DFA111414385}">
  <sheetPr>
    <tabColor theme="4" tint="-0.499984740745262"/>
  </sheetPr>
  <dimension ref="A1:S33"/>
  <sheetViews>
    <sheetView showGridLines="0" tabSelected="1" showWhiteSpace="0" zoomScale="115" zoomScaleNormal="115" zoomScalePageLayoutView="115" workbookViewId="0">
      <selection activeCell="B2" sqref="B2"/>
    </sheetView>
  </sheetViews>
  <sheetFormatPr defaultColWidth="0" defaultRowHeight="10.5" zeroHeight="1" outlineLevelCol="1" x14ac:dyDescent="0.35"/>
  <cols>
    <col min="1" max="1" width="12.6640625" style="212" bestFit="1" customWidth="1"/>
    <col min="2" max="2" width="16.46484375" style="133" bestFit="1" customWidth="1"/>
    <col min="3" max="3" width="15.33203125" style="133" customWidth="1"/>
    <col min="4" max="4" width="11" style="133" customWidth="1"/>
    <col min="5" max="5" width="14" style="133" bestFit="1" customWidth="1"/>
    <col min="6" max="6" width="13.6640625" style="133" bestFit="1" customWidth="1"/>
    <col min="7" max="7" width="14" style="133" bestFit="1" customWidth="1"/>
    <col min="8" max="8" width="13.6640625" style="133" bestFit="1" customWidth="1"/>
    <col min="9" max="9" width="14" style="133" bestFit="1" customWidth="1"/>
    <col min="10" max="10" width="11.33203125" style="133" customWidth="1"/>
    <col min="11" max="11" width="14" style="133" bestFit="1" customWidth="1"/>
    <col min="12" max="12" width="17.46484375" style="133" customWidth="1"/>
    <col min="13" max="13" width="14" style="133" bestFit="1" customWidth="1"/>
    <col min="14" max="15" width="13.46484375" style="133" bestFit="1" customWidth="1"/>
    <col min="16" max="16" width="12.86328125" style="133" customWidth="1"/>
    <col min="17" max="17" width="15.46484375" style="133" bestFit="1" customWidth="1"/>
    <col min="18" max="18" width="0" style="133" hidden="1" customWidth="1" outlineLevel="1"/>
    <col min="19" max="19" width="0" style="133" hidden="1" customWidth="1"/>
    <col min="20" max="16384" width="8.53125" style="133" hidden="1"/>
  </cols>
  <sheetData>
    <row r="1" spans="1:17" s="137" customFormat="1" ht="26.75" customHeight="1" x14ac:dyDescent="0.35">
      <c r="A1" s="267"/>
      <c r="B1" s="268"/>
      <c r="C1" s="273" t="s">
        <v>0</v>
      </c>
      <c r="D1" s="274"/>
      <c r="E1" s="275" t="s">
        <v>1</v>
      </c>
      <c r="F1" s="276"/>
      <c r="G1" s="277" t="s">
        <v>2</v>
      </c>
      <c r="H1" s="278"/>
      <c r="I1" s="279" t="s">
        <v>3</v>
      </c>
      <c r="J1" s="280"/>
      <c r="K1" s="281" t="s">
        <v>4</v>
      </c>
      <c r="L1" s="282"/>
      <c r="M1" s="269" t="s">
        <v>5</v>
      </c>
      <c r="N1" s="270"/>
      <c r="O1" s="271" t="s">
        <v>6</v>
      </c>
      <c r="P1" s="272"/>
      <c r="Q1" s="191" t="s">
        <v>7</v>
      </c>
    </row>
    <row r="2" spans="1:17" s="147" customFormat="1" ht="47.65" thickBot="1" x14ac:dyDescent="0.5">
      <c r="A2" s="192" t="s">
        <v>8</v>
      </c>
      <c r="B2" s="192" t="s">
        <v>9</v>
      </c>
      <c r="C2" s="193" t="s">
        <v>10</v>
      </c>
      <c r="D2" s="194" t="s">
        <v>11</v>
      </c>
      <c r="E2" s="193" t="s">
        <v>12</v>
      </c>
      <c r="F2" s="194" t="s">
        <v>13</v>
      </c>
      <c r="G2" s="193" t="s">
        <v>14</v>
      </c>
      <c r="H2" s="194" t="s">
        <v>15</v>
      </c>
      <c r="I2" s="193" t="s">
        <v>16</v>
      </c>
      <c r="J2" s="194" t="s">
        <v>17</v>
      </c>
      <c r="K2" s="193" t="s">
        <v>18</v>
      </c>
      <c r="L2" s="194" t="s">
        <v>19</v>
      </c>
      <c r="M2" s="193" t="s">
        <v>20</v>
      </c>
      <c r="N2" s="194" t="s">
        <v>21</v>
      </c>
      <c r="O2" s="193" t="s">
        <v>22</v>
      </c>
      <c r="P2" s="194" t="s">
        <v>23</v>
      </c>
      <c r="Q2" s="195" t="s">
        <v>24</v>
      </c>
    </row>
    <row r="3" spans="1:17" ht="15.75" x14ac:dyDescent="0.5">
      <c r="A3" s="208">
        <v>1</v>
      </c>
      <c r="B3" s="196" t="s">
        <v>25</v>
      </c>
      <c r="C3" s="197">
        <v>65303</v>
      </c>
      <c r="D3" s="198">
        <v>9.9890203835335326E-2</v>
      </c>
      <c r="E3" s="197">
        <v>115039.78</v>
      </c>
      <c r="F3" s="198">
        <v>0.17596966561064778</v>
      </c>
      <c r="G3" s="197">
        <v>473405.01</v>
      </c>
      <c r="H3" s="198">
        <v>0.72414013055401683</v>
      </c>
      <c r="I3" s="197">
        <v>0</v>
      </c>
      <c r="J3" s="198">
        <v>0</v>
      </c>
      <c r="K3" s="197">
        <v>0</v>
      </c>
      <c r="L3" s="198">
        <v>0</v>
      </c>
      <c r="M3" s="197">
        <v>0</v>
      </c>
      <c r="N3" s="199">
        <v>0</v>
      </c>
      <c r="O3" s="197">
        <v>0</v>
      </c>
      <c r="P3" s="198">
        <v>0</v>
      </c>
      <c r="Q3" s="200">
        <f>SUM(O3,M3,K3,I3,G3,E3,C3)</f>
        <v>653747.79</v>
      </c>
    </row>
    <row r="4" spans="1:17" ht="15.75" x14ac:dyDescent="0.5">
      <c r="A4" s="209">
        <v>2</v>
      </c>
      <c r="B4" s="201" t="s">
        <v>26</v>
      </c>
      <c r="C4" s="202">
        <v>16799.059999999998</v>
      </c>
      <c r="D4" s="198">
        <v>3.3604097496862738E-2</v>
      </c>
      <c r="E4" s="202">
        <v>60290</v>
      </c>
      <c r="F4" s="198">
        <v>0.12060145258638606</v>
      </c>
      <c r="G4" s="202">
        <v>422822</v>
      </c>
      <c r="H4" s="198">
        <v>0.84579444991675123</v>
      </c>
      <c r="I4" s="202">
        <v>0</v>
      </c>
      <c r="J4" s="198">
        <v>0</v>
      </c>
      <c r="K4" s="202">
        <v>0</v>
      </c>
      <c r="L4" s="198">
        <v>0</v>
      </c>
      <c r="M4" s="202">
        <v>0</v>
      </c>
      <c r="N4" s="199">
        <v>0</v>
      </c>
      <c r="O4" s="202">
        <v>0</v>
      </c>
      <c r="P4" s="198">
        <v>0</v>
      </c>
      <c r="Q4" s="200">
        <f t="shared" ref="Q4:Q30" si="0">SUM(O4,M4,K4,I4,G4,E4,C4)</f>
        <v>499911.06</v>
      </c>
    </row>
    <row r="5" spans="1:17" ht="15.75" x14ac:dyDescent="0.5">
      <c r="A5" s="209">
        <v>3</v>
      </c>
      <c r="B5" s="201" t="s">
        <v>27</v>
      </c>
      <c r="C5" s="197">
        <v>6160</v>
      </c>
      <c r="D5" s="198">
        <v>0.02</v>
      </c>
      <c r="E5" s="202">
        <v>22399</v>
      </c>
      <c r="F5" s="198">
        <v>0.08</v>
      </c>
      <c r="G5" s="202">
        <v>265390</v>
      </c>
      <c r="H5" s="198">
        <v>0.9</v>
      </c>
      <c r="I5" s="202">
        <v>0</v>
      </c>
      <c r="J5" s="198">
        <v>0</v>
      </c>
      <c r="K5" s="202">
        <v>0</v>
      </c>
      <c r="L5" s="198">
        <v>0</v>
      </c>
      <c r="M5" s="202">
        <v>0</v>
      </c>
      <c r="N5" s="199">
        <v>0</v>
      </c>
      <c r="O5" s="202">
        <v>0</v>
      </c>
      <c r="P5" s="198">
        <v>0</v>
      </c>
      <c r="Q5" s="200">
        <f t="shared" si="0"/>
        <v>293949</v>
      </c>
    </row>
    <row r="6" spans="1:17" ht="15.75" x14ac:dyDescent="0.5">
      <c r="A6" s="209">
        <v>4</v>
      </c>
      <c r="B6" s="201" t="s">
        <v>28</v>
      </c>
      <c r="C6" s="202">
        <v>0</v>
      </c>
      <c r="D6" s="198">
        <v>0</v>
      </c>
      <c r="E6" s="202">
        <v>103760</v>
      </c>
      <c r="F6" s="198">
        <v>3.3214745445516863E-2</v>
      </c>
      <c r="G6" s="202">
        <v>2713694.75</v>
      </c>
      <c r="H6" s="198">
        <v>0.86868427465386966</v>
      </c>
      <c r="I6" s="202"/>
      <c r="J6" s="198">
        <v>0</v>
      </c>
      <c r="K6" s="202">
        <v>0</v>
      </c>
      <c r="L6" s="198">
        <v>0</v>
      </c>
      <c r="M6" s="202">
        <v>1.0455154211603954E-2</v>
      </c>
      <c r="N6" s="199">
        <v>0</v>
      </c>
      <c r="O6" s="202">
        <v>0</v>
      </c>
      <c r="P6" s="198">
        <v>0</v>
      </c>
      <c r="Q6" s="200">
        <f t="shared" si="0"/>
        <v>2817454.7604551543</v>
      </c>
    </row>
    <row r="7" spans="1:17" ht="15.75" x14ac:dyDescent="0.5">
      <c r="A7" s="209">
        <v>5</v>
      </c>
      <c r="B7" s="201" t="s">
        <v>29</v>
      </c>
      <c r="C7" s="202">
        <v>487737</v>
      </c>
      <c r="D7" s="198">
        <v>0.21483312342259997</v>
      </c>
      <c r="E7" s="202">
        <v>70568.33</v>
      </c>
      <c r="F7" s="198">
        <v>3.108317545852942E-2</v>
      </c>
      <c r="G7" s="202">
        <v>1601901</v>
      </c>
      <c r="H7" s="198">
        <v>0.70558804282592114</v>
      </c>
      <c r="I7" s="202">
        <v>0</v>
      </c>
      <c r="J7" s="198">
        <v>0</v>
      </c>
      <c r="K7" s="202">
        <v>62570</v>
      </c>
      <c r="L7" s="198">
        <v>2.7560157487646172E-2</v>
      </c>
      <c r="M7" s="202">
        <v>0</v>
      </c>
      <c r="N7" s="199">
        <v>0</v>
      </c>
      <c r="O7" s="202">
        <v>47530</v>
      </c>
      <c r="P7" s="198">
        <v>2.0935500805303219E-2</v>
      </c>
      <c r="Q7" s="200">
        <f t="shared" si="0"/>
        <v>2270306.33</v>
      </c>
    </row>
    <row r="8" spans="1:17" ht="15.75" x14ac:dyDescent="0.5">
      <c r="A8" s="209">
        <v>6</v>
      </c>
      <c r="B8" s="201" t="s">
        <v>30</v>
      </c>
      <c r="C8" s="202">
        <v>9556</v>
      </c>
      <c r="D8" s="198">
        <v>2.6886721899260033E-3</v>
      </c>
      <c r="E8" s="202">
        <v>320868.39</v>
      </c>
      <c r="F8" s="198">
        <v>9.0279396904492562E-2</v>
      </c>
      <c r="G8" s="202">
        <v>2971961.5199999996</v>
      </c>
      <c r="H8" s="198">
        <v>0.83618985855527539</v>
      </c>
      <c r="I8" s="202">
        <v>640</v>
      </c>
      <c r="J8" s="198">
        <v>1.800701341097365E-4</v>
      </c>
      <c r="K8" s="202">
        <v>0</v>
      </c>
      <c r="L8" s="198">
        <v>0</v>
      </c>
      <c r="M8" s="202">
        <v>0</v>
      </c>
      <c r="N8" s="199">
        <v>0</v>
      </c>
      <c r="O8" s="202">
        <v>251144.82</v>
      </c>
      <c r="P8" s="198">
        <v>7.0662002216196312E-2</v>
      </c>
      <c r="Q8" s="200">
        <f t="shared" si="0"/>
        <v>3554170.7299999995</v>
      </c>
    </row>
    <row r="9" spans="1:17" ht="15.75" x14ac:dyDescent="0.5">
      <c r="A9" s="209">
        <v>7</v>
      </c>
      <c r="B9" s="201" t="s">
        <v>31</v>
      </c>
      <c r="C9" s="202">
        <v>56367</v>
      </c>
      <c r="D9" s="198">
        <v>0.11828189395401932</v>
      </c>
      <c r="E9" s="202">
        <v>14468</v>
      </c>
      <c r="F9" s="198">
        <v>3.0360005707714646E-2</v>
      </c>
      <c r="G9" s="202">
        <v>398738</v>
      </c>
      <c r="H9" s="198">
        <v>0.83672158943065544</v>
      </c>
      <c r="I9" s="202">
        <v>0</v>
      </c>
      <c r="J9" s="198">
        <v>0</v>
      </c>
      <c r="K9" s="202">
        <v>0</v>
      </c>
      <c r="L9" s="198">
        <v>0</v>
      </c>
      <c r="M9" s="202">
        <v>0</v>
      </c>
      <c r="N9" s="199">
        <v>0</v>
      </c>
      <c r="O9" s="202">
        <v>6975</v>
      </c>
      <c r="P9" s="198">
        <v>1.4636510907610567E-2</v>
      </c>
      <c r="Q9" s="200">
        <f t="shared" si="0"/>
        <v>476548</v>
      </c>
    </row>
    <row r="10" spans="1:17" ht="15.75" x14ac:dyDescent="0.5">
      <c r="A10" s="209">
        <v>8</v>
      </c>
      <c r="B10" s="201" t="s">
        <v>32</v>
      </c>
      <c r="C10" s="202">
        <v>147433</v>
      </c>
      <c r="D10" s="198">
        <v>0.11102166772342063</v>
      </c>
      <c r="E10" s="202">
        <v>119749</v>
      </c>
      <c r="F10" s="198">
        <v>9.0174748449885017E-2</v>
      </c>
      <c r="G10" s="202">
        <v>1009617</v>
      </c>
      <c r="H10" s="198">
        <v>0.76027322988690971</v>
      </c>
      <c r="I10" s="202">
        <v>37000</v>
      </c>
      <c r="J10" s="198">
        <v>2.7862159121543776E-2</v>
      </c>
      <c r="K10" s="202">
        <v>14167</v>
      </c>
      <c r="L10" s="198">
        <v>1.0668194818240828E-2</v>
      </c>
      <c r="M10" s="202">
        <v>0</v>
      </c>
      <c r="N10" s="199">
        <v>0</v>
      </c>
      <c r="O10" s="202">
        <v>0</v>
      </c>
      <c r="P10" s="198">
        <v>0</v>
      </c>
      <c r="Q10" s="200">
        <f t="shared" si="0"/>
        <v>1327966</v>
      </c>
    </row>
    <row r="11" spans="1:17" ht="15.75" x14ac:dyDescent="0.5">
      <c r="A11" s="209">
        <v>9</v>
      </c>
      <c r="B11" s="201" t="s">
        <v>33</v>
      </c>
      <c r="C11" s="202">
        <v>1230</v>
      </c>
      <c r="D11" s="198">
        <v>4.8789150467049014E-3</v>
      </c>
      <c r="E11" s="202">
        <v>40586</v>
      </c>
      <c r="F11" s="198">
        <v>0.16098833015086597</v>
      </c>
      <c r="G11" s="202">
        <v>210289.23</v>
      </c>
      <c r="H11" s="198">
        <v>0.8341327548024291</v>
      </c>
      <c r="I11" s="202">
        <v>0</v>
      </c>
      <c r="J11" s="198">
        <v>0</v>
      </c>
      <c r="K11" s="202">
        <v>0</v>
      </c>
      <c r="L11" s="198">
        <v>0</v>
      </c>
      <c r="M11" s="202">
        <v>0</v>
      </c>
      <c r="N11" s="199">
        <v>0</v>
      </c>
      <c r="O11" s="202">
        <v>0</v>
      </c>
      <c r="P11" s="198">
        <v>0</v>
      </c>
      <c r="Q11" s="200">
        <f t="shared" si="0"/>
        <v>252105.23</v>
      </c>
    </row>
    <row r="12" spans="1:17" ht="15.75" x14ac:dyDescent="0.5">
      <c r="A12" s="209">
        <v>10</v>
      </c>
      <c r="B12" s="201" t="s">
        <v>34</v>
      </c>
      <c r="C12" s="202">
        <v>0</v>
      </c>
      <c r="D12" s="198">
        <v>0</v>
      </c>
      <c r="E12" s="202">
        <v>34650</v>
      </c>
      <c r="F12" s="198">
        <v>0.16938287049850967</v>
      </c>
      <c r="G12" s="202">
        <v>93024.14</v>
      </c>
      <c r="H12" s="198">
        <v>0.45473869722525923</v>
      </c>
      <c r="I12" s="202">
        <v>0</v>
      </c>
      <c r="J12" s="198">
        <v>0</v>
      </c>
      <c r="K12" s="202">
        <v>0</v>
      </c>
      <c r="L12" s="198">
        <v>0</v>
      </c>
      <c r="M12" s="202">
        <v>0</v>
      </c>
      <c r="N12" s="199">
        <v>0</v>
      </c>
      <c r="O12" s="202">
        <v>76892</v>
      </c>
      <c r="P12" s="198">
        <v>0.37587843227623102</v>
      </c>
      <c r="Q12" s="200">
        <f t="shared" si="0"/>
        <v>204566.14</v>
      </c>
    </row>
    <row r="13" spans="1:17" ht="15.75" x14ac:dyDescent="0.5">
      <c r="A13" s="209">
        <v>11</v>
      </c>
      <c r="B13" s="201" t="s">
        <v>35</v>
      </c>
      <c r="C13" s="202">
        <v>0</v>
      </c>
      <c r="D13" s="198">
        <v>0</v>
      </c>
      <c r="E13" s="202">
        <v>111670</v>
      </c>
      <c r="F13" s="198">
        <v>0.3232698102993582</v>
      </c>
      <c r="G13" s="202">
        <v>221542</v>
      </c>
      <c r="H13" s="198">
        <v>0.64133464953291319</v>
      </c>
      <c r="I13" s="202">
        <v>6115</v>
      </c>
      <c r="J13" s="198">
        <v>1.7702112384530989E-2</v>
      </c>
      <c r="K13" s="202">
        <v>0</v>
      </c>
      <c r="L13" s="198">
        <v>0</v>
      </c>
      <c r="M13" s="202">
        <v>0</v>
      </c>
      <c r="N13" s="199">
        <v>0</v>
      </c>
      <c r="O13" s="202">
        <v>6112</v>
      </c>
      <c r="P13" s="198">
        <v>1.7693427783197612E-2</v>
      </c>
      <c r="Q13" s="200">
        <f t="shared" si="0"/>
        <v>345439</v>
      </c>
    </row>
    <row r="14" spans="1:17" ht="15.75" x14ac:dyDescent="0.5">
      <c r="A14" s="209">
        <v>12</v>
      </c>
      <c r="B14" s="201" t="s">
        <v>36</v>
      </c>
      <c r="C14" s="202">
        <v>1950</v>
      </c>
      <c r="D14" s="198">
        <v>3.7470225582287305E-2</v>
      </c>
      <c r="E14" s="202">
        <v>5165.12</v>
      </c>
      <c r="F14" s="198">
        <v>9.9250364902350674E-2</v>
      </c>
      <c r="G14" s="202">
        <v>44926.2</v>
      </c>
      <c r="H14" s="198">
        <v>0.86327940951536197</v>
      </c>
      <c r="I14" s="202">
        <v>0</v>
      </c>
      <c r="J14" s="198">
        <v>0</v>
      </c>
      <c r="K14" s="202">
        <v>0</v>
      </c>
      <c r="L14" s="198">
        <v>0</v>
      </c>
      <c r="M14" s="202">
        <v>0</v>
      </c>
      <c r="N14" s="199">
        <v>0</v>
      </c>
      <c r="O14" s="202">
        <v>0</v>
      </c>
      <c r="P14" s="198">
        <v>0</v>
      </c>
      <c r="Q14" s="200">
        <f t="shared" si="0"/>
        <v>52041.32</v>
      </c>
    </row>
    <row r="15" spans="1:17" ht="15.75" x14ac:dyDescent="0.5">
      <c r="A15" s="209">
        <v>13</v>
      </c>
      <c r="B15" s="201" t="s">
        <v>37</v>
      </c>
      <c r="C15" s="202">
        <v>0</v>
      </c>
      <c r="D15" s="198">
        <v>0</v>
      </c>
      <c r="E15" s="202">
        <v>7058.03</v>
      </c>
      <c r="F15" s="198">
        <v>1.6901845499828524E-2</v>
      </c>
      <c r="G15" s="202">
        <v>391091.28</v>
      </c>
      <c r="H15" s="198">
        <v>0.93654523867002237</v>
      </c>
      <c r="I15" s="202">
        <v>0</v>
      </c>
      <c r="J15" s="198">
        <v>0</v>
      </c>
      <c r="K15" s="202">
        <v>0</v>
      </c>
      <c r="L15" s="198">
        <v>0</v>
      </c>
      <c r="M15" s="202">
        <v>0</v>
      </c>
      <c r="N15" s="199">
        <v>0</v>
      </c>
      <c r="O15" s="202">
        <v>19440</v>
      </c>
      <c r="P15" s="198">
        <v>4.6552915830148998E-2</v>
      </c>
      <c r="Q15" s="200">
        <f t="shared" si="0"/>
        <v>417589.31000000006</v>
      </c>
    </row>
    <row r="16" spans="1:17" ht="15.75" x14ac:dyDescent="0.5">
      <c r="A16" s="209">
        <v>14</v>
      </c>
      <c r="B16" s="201" t="s">
        <v>38</v>
      </c>
      <c r="C16" s="202">
        <v>0</v>
      </c>
      <c r="D16" s="198">
        <v>0</v>
      </c>
      <c r="E16" s="202">
        <v>112522</v>
      </c>
      <c r="F16" s="198">
        <v>9.3500246310437171E-2</v>
      </c>
      <c r="G16" s="202">
        <v>1060788.68</v>
      </c>
      <c r="H16" s="198">
        <v>0.88146320598037287</v>
      </c>
      <c r="I16" s="202">
        <v>12000</v>
      </c>
      <c r="J16" s="198">
        <v>9.9714096418944392E-3</v>
      </c>
      <c r="K16" s="202">
        <v>18130</v>
      </c>
      <c r="L16" s="198">
        <v>1.5065138067295515E-2</v>
      </c>
      <c r="M16" s="202">
        <v>0</v>
      </c>
      <c r="N16" s="199">
        <v>0</v>
      </c>
      <c r="O16" s="202">
        <v>0</v>
      </c>
      <c r="P16" s="198">
        <v>0</v>
      </c>
      <c r="Q16" s="200">
        <f t="shared" si="0"/>
        <v>1203440.68</v>
      </c>
    </row>
    <row r="17" spans="1:17" ht="15.75" x14ac:dyDescent="0.5">
      <c r="A17" s="209">
        <v>15</v>
      </c>
      <c r="B17" s="201" t="s">
        <v>39</v>
      </c>
      <c r="C17" s="202">
        <v>0</v>
      </c>
      <c r="D17" s="198">
        <v>0</v>
      </c>
      <c r="E17" s="202">
        <v>59387.25</v>
      </c>
      <c r="F17" s="198">
        <v>6.6288015353189386E-2</v>
      </c>
      <c r="G17" s="202">
        <v>759019.99</v>
      </c>
      <c r="H17" s="198">
        <v>0.84721768983237411</v>
      </c>
      <c r="I17" s="202">
        <v>77490</v>
      </c>
      <c r="J17" s="198">
        <v>8.6494294814436531E-2</v>
      </c>
      <c r="K17" s="202">
        <v>0</v>
      </c>
      <c r="L17" s="198">
        <v>0</v>
      </c>
      <c r="M17" s="202">
        <v>0</v>
      </c>
      <c r="N17" s="199">
        <v>0</v>
      </c>
      <c r="O17" s="202">
        <v>0</v>
      </c>
      <c r="P17" s="198">
        <v>0</v>
      </c>
      <c r="Q17" s="200">
        <f t="shared" si="0"/>
        <v>895897.24</v>
      </c>
    </row>
    <row r="18" spans="1:17" ht="15.75" x14ac:dyDescent="0.5">
      <c r="A18" s="209">
        <v>16</v>
      </c>
      <c r="B18" s="201" t="s">
        <v>40</v>
      </c>
      <c r="C18" s="202">
        <v>0</v>
      </c>
      <c r="D18" s="198">
        <v>0</v>
      </c>
      <c r="E18" s="202">
        <v>8929.64</v>
      </c>
      <c r="F18" s="198">
        <v>1.0831897422332679E-2</v>
      </c>
      <c r="G18" s="202">
        <v>811679.09</v>
      </c>
      <c r="H18" s="198">
        <v>0.98458892438355128</v>
      </c>
      <c r="I18" s="202">
        <v>175</v>
      </c>
      <c r="J18" s="198">
        <v>2.1227978383319137E-4</v>
      </c>
      <c r="K18" s="202">
        <v>3600</v>
      </c>
      <c r="L18" s="198">
        <v>4.366898410282794E-3</v>
      </c>
      <c r="M18" s="202">
        <v>0</v>
      </c>
      <c r="N18" s="199">
        <v>0</v>
      </c>
      <c r="O18" s="202">
        <v>0</v>
      </c>
      <c r="P18" s="198">
        <v>0</v>
      </c>
      <c r="Q18" s="200">
        <f t="shared" si="0"/>
        <v>824383.73</v>
      </c>
    </row>
    <row r="19" spans="1:17" ht="15.75" x14ac:dyDescent="0.5">
      <c r="A19" s="209">
        <v>17</v>
      </c>
      <c r="B19" s="201" t="s">
        <v>41</v>
      </c>
      <c r="C19" s="202">
        <v>56797.439999999995</v>
      </c>
      <c r="D19" s="198">
        <v>0.22651069001177229</v>
      </c>
      <c r="E19" s="202">
        <v>5379.1100000000006</v>
      </c>
      <c r="F19" s="198">
        <v>2.1452127380199262E-2</v>
      </c>
      <c r="G19" s="202">
        <v>188572.94</v>
      </c>
      <c r="H19" s="198">
        <v>0.75203718260802843</v>
      </c>
      <c r="I19" s="202">
        <v>0</v>
      </c>
      <c r="J19" s="198">
        <v>0</v>
      </c>
      <c r="K19" s="202">
        <v>0</v>
      </c>
      <c r="L19" s="198">
        <v>0</v>
      </c>
      <c r="M19" s="202">
        <v>0</v>
      </c>
      <c r="N19" s="199">
        <v>0</v>
      </c>
      <c r="O19" s="202">
        <v>0</v>
      </c>
      <c r="P19" s="198">
        <v>0</v>
      </c>
      <c r="Q19" s="200">
        <f t="shared" si="0"/>
        <v>250749.49</v>
      </c>
    </row>
    <row r="20" spans="1:17" ht="15.75" x14ac:dyDescent="0.5">
      <c r="A20" s="209">
        <v>18</v>
      </c>
      <c r="B20" s="201" t="s">
        <v>42</v>
      </c>
      <c r="C20" s="202">
        <v>12500</v>
      </c>
      <c r="D20" s="198">
        <v>3.5255711650924004E-2</v>
      </c>
      <c r="E20" s="202">
        <v>20750</v>
      </c>
      <c r="F20" s="198">
        <v>5.8524481340533847E-2</v>
      </c>
      <c r="G20" s="202">
        <v>319502.48</v>
      </c>
      <c r="H20" s="198">
        <v>0.9011429845308091</v>
      </c>
      <c r="I20" s="202">
        <v>0</v>
      </c>
      <c r="J20" s="198">
        <v>0</v>
      </c>
      <c r="K20" s="202">
        <v>1800</v>
      </c>
      <c r="L20" s="198">
        <v>5.076822477733057E-3</v>
      </c>
      <c r="M20" s="202">
        <v>0</v>
      </c>
      <c r="N20" s="199">
        <v>0</v>
      </c>
      <c r="O20" s="202">
        <v>0</v>
      </c>
      <c r="P20" s="198">
        <v>0</v>
      </c>
      <c r="Q20" s="200">
        <f t="shared" si="0"/>
        <v>354552.48</v>
      </c>
    </row>
    <row r="21" spans="1:17" ht="15.75" x14ac:dyDescent="0.5">
      <c r="A21" s="209">
        <v>19</v>
      </c>
      <c r="B21" s="201" t="s">
        <v>43</v>
      </c>
      <c r="C21" s="202">
        <v>3999</v>
      </c>
      <c r="D21" s="198">
        <v>0.01</v>
      </c>
      <c r="E21" s="202">
        <v>3999</v>
      </c>
      <c r="F21" s="198">
        <v>0.01</v>
      </c>
      <c r="G21" s="202">
        <v>285778</v>
      </c>
      <c r="H21" s="198">
        <v>0.97</v>
      </c>
      <c r="I21" s="202"/>
      <c r="J21" s="198">
        <v>0</v>
      </c>
      <c r="K21" s="202">
        <v>0</v>
      </c>
      <c r="L21" s="198">
        <v>0</v>
      </c>
      <c r="M21" s="202">
        <v>0</v>
      </c>
      <c r="N21" s="199">
        <v>0</v>
      </c>
      <c r="O21" s="202">
        <v>0</v>
      </c>
      <c r="P21" s="198">
        <v>0</v>
      </c>
      <c r="Q21" s="200">
        <f t="shared" si="0"/>
        <v>293776</v>
      </c>
    </row>
    <row r="22" spans="1:17" ht="15.75" x14ac:dyDescent="0.5">
      <c r="A22" s="209">
        <v>20</v>
      </c>
      <c r="B22" s="201" t="s">
        <v>44</v>
      </c>
      <c r="C22" s="202">
        <v>1450</v>
      </c>
      <c r="D22" s="198">
        <v>6.9409206972381743E-4</v>
      </c>
      <c r="E22" s="202">
        <v>35000</v>
      </c>
      <c r="F22" s="198">
        <v>1.6753946510574904E-2</v>
      </c>
      <c r="G22" s="202">
        <v>1963760.0299999998</v>
      </c>
      <c r="H22" s="198">
        <v>0.94002087149214186</v>
      </c>
      <c r="I22" s="202">
        <v>0</v>
      </c>
      <c r="J22" s="198">
        <v>0</v>
      </c>
      <c r="K22" s="202">
        <v>14750</v>
      </c>
      <c r="L22" s="198">
        <v>7.060591743742281E-3</v>
      </c>
      <c r="M22" s="202">
        <v>0</v>
      </c>
      <c r="N22" s="199">
        <v>0</v>
      </c>
      <c r="O22" s="202">
        <v>74100</v>
      </c>
      <c r="P22" s="198">
        <v>3.5470498183817152E-2</v>
      </c>
      <c r="Q22" s="200">
        <f t="shared" si="0"/>
        <v>2089060.0299999998</v>
      </c>
    </row>
    <row r="23" spans="1:17" ht="15.75" x14ac:dyDescent="0.5">
      <c r="A23" s="209">
        <v>21</v>
      </c>
      <c r="B23" s="201" t="s">
        <v>45</v>
      </c>
      <c r="C23" s="202">
        <v>19036.37</v>
      </c>
      <c r="D23" s="198">
        <v>2.9095217460361519E-2</v>
      </c>
      <c r="E23" s="202">
        <v>2778.75</v>
      </c>
      <c r="F23" s="198">
        <v>4.2470458137753983E-3</v>
      </c>
      <c r="G23" s="202">
        <v>606982.24</v>
      </c>
      <c r="H23" s="198">
        <v>0.9277125979048183</v>
      </c>
      <c r="I23" s="202">
        <v>24600</v>
      </c>
      <c r="J23" s="198">
        <v>3.7598678189428622E-2</v>
      </c>
      <c r="K23" s="202">
        <v>0</v>
      </c>
      <c r="L23" s="198">
        <v>0</v>
      </c>
      <c r="M23" s="202">
        <v>0</v>
      </c>
      <c r="N23" s="199">
        <v>0</v>
      </c>
      <c r="O23" s="202">
        <v>880.96</v>
      </c>
      <c r="P23" s="198">
        <v>1.3464606316162212E-3</v>
      </c>
      <c r="Q23" s="200">
        <f t="shared" si="0"/>
        <v>654278.31999999995</v>
      </c>
    </row>
    <row r="24" spans="1:17" ht="15.75" x14ac:dyDescent="0.5">
      <c r="A24" s="209">
        <v>22</v>
      </c>
      <c r="B24" s="201" t="s">
        <v>46</v>
      </c>
      <c r="C24" s="202">
        <v>0</v>
      </c>
      <c r="D24" s="198">
        <v>0</v>
      </c>
      <c r="E24" s="202">
        <v>0</v>
      </c>
      <c r="F24" s="198">
        <v>0</v>
      </c>
      <c r="G24" s="202">
        <v>489005.63</v>
      </c>
      <c r="H24" s="198">
        <v>1</v>
      </c>
      <c r="I24" s="202">
        <v>0</v>
      </c>
      <c r="J24" s="198">
        <v>0</v>
      </c>
      <c r="K24" s="202">
        <v>0</v>
      </c>
      <c r="L24" s="198">
        <v>0</v>
      </c>
      <c r="M24" s="202">
        <v>0</v>
      </c>
      <c r="N24" s="199">
        <v>0</v>
      </c>
      <c r="O24" s="202">
        <v>0</v>
      </c>
      <c r="P24" s="198">
        <v>0</v>
      </c>
      <c r="Q24" s="200">
        <f t="shared" si="0"/>
        <v>489005.63</v>
      </c>
    </row>
    <row r="25" spans="1:17" ht="15.75" x14ac:dyDescent="0.5">
      <c r="A25" s="209">
        <v>23</v>
      </c>
      <c r="B25" s="201" t="s">
        <v>47</v>
      </c>
      <c r="C25" s="202">
        <v>124525.15</v>
      </c>
      <c r="D25" s="198">
        <v>6.6970925752472099E-2</v>
      </c>
      <c r="E25" s="202">
        <v>73738</v>
      </c>
      <c r="F25" s="198">
        <v>3.9657066248350539E-2</v>
      </c>
      <c r="G25" s="202">
        <v>1660853.05</v>
      </c>
      <c r="H25" s="198">
        <v>0.89322411012808933</v>
      </c>
      <c r="I25" s="202">
        <v>0</v>
      </c>
      <c r="J25" s="198">
        <v>0</v>
      </c>
      <c r="K25" s="202">
        <v>275</v>
      </c>
      <c r="L25" s="198">
        <v>1.4789787108812819E-4</v>
      </c>
      <c r="M25" s="202">
        <v>0</v>
      </c>
      <c r="N25" s="199">
        <v>0</v>
      </c>
      <c r="O25" s="202">
        <v>0</v>
      </c>
      <c r="P25" s="198">
        <v>0</v>
      </c>
      <c r="Q25" s="200">
        <f t="shared" si="0"/>
        <v>1859391.2</v>
      </c>
    </row>
    <row r="26" spans="1:17" ht="15.75" x14ac:dyDescent="0.5">
      <c r="A26" s="209">
        <v>24</v>
      </c>
      <c r="B26" s="201" t="s">
        <v>48</v>
      </c>
      <c r="C26" s="202">
        <v>180532.62</v>
      </c>
      <c r="D26" s="198">
        <v>0.23718944635928088</v>
      </c>
      <c r="E26" s="202">
        <v>59984.67</v>
      </c>
      <c r="F26" s="198">
        <v>7.8809750101362097E-2</v>
      </c>
      <c r="G26" s="202">
        <v>520615.31</v>
      </c>
      <c r="H26" s="198">
        <v>0.68400080353935699</v>
      </c>
      <c r="I26" s="202">
        <v>0</v>
      </c>
      <c r="J26" s="198">
        <v>0</v>
      </c>
      <c r="K26" s="202">
        <v>0</v>
      </c>
      <c r="L26" s="198">
        <v>0</v>
      </c>
      <c r="M26" s="202">
        <v>0</v>
      </c>
      <c r="N26" s="199">
        <v>0</v>
      </c>
      <c r="O26" s="202">
        <v>0</v>
      </c>
      <c r="P26" s="198">
        <v>0</v>
      </c>
      <c r="Q26" s="200">
        <f t="shared" si="0"/>
        <v>761132.6</v>
      </c>
    </row>
    <row r="27" spans="1:17" ht="15.75" x14ac:dyDescent="0.5">
      <c r="A27" s="209">
        <v>25</v>
      </c>
      <c r="B27" s="201" t="s">
        <v>49</v>
      </c>
      <c r="C27" s="202">
        <v>883</v>
      </c>
      <c r="D27" s="198">
        <v>3.1984409864093425E-3</v>
      </c>
      <c r="E27" s="202">
        <v>28145</v>
      </c>
      <c r="F27" s="198">
        <v>0.10194804253962735</v>
      </c>
      <c r="G27" s="202">
        <v>243784</v>
      </c>
      <c r="H27" s="198">
        <v>0.88304500275290498</v>
      </c>
      <c r="I27" s="202">
        <v>3260</v>
      </c>
      <c r="J27" s="198">
        <v>1.1808513721058275E-2</v>
      </c>
      <c r="K27" s="202">
        <v>0</v>
      </c>
      <c r="L27" s="198">
        <v>0</v>
      </c>
      <c r="M27" s="202">
        <v>0</v>
      </c>
      <c r="N27" s="199">
        <v>0</v>
      </c>
      <c r="O27" s="202">
        <v>0</v>
      </c>
      <c r="P27" s="198">
        <v>0</v>
      </c>
      <c r="Q27" s="200">
        <f t="shared" si="0"/>
        <v>276072</v>
      </c>
    </row>
    <row r="28" spans="1:17" ht="15.75" x14ac:dyDescent="0.5">
      <c r="A28" s="209">
        <v>26</v>
      </c>
      <c r="B28" s="201" t="s">
        <v>50</v>
      </c>
      <c r="C28" s="202">
        <v>29751.15</v>
      </c>
      <c r="D28" s="198">
        <v>1.7052121712915768E-2</v>
      </c>
      <c r="E28" s="202">
        <v>148235.21</v>
      </c>
      <c r="F28" s="198">
        <v>8.4962256687880253E-2</v>
      </c>
      <c r="G28" s="202">
        <v>1541739.5099999998</v>
      </c>
      <c r="H28" s="198">
        <v>0.88366096013535989</v>
      </c>
      <c r="I28" s="202">
        <v>0</v>
      </c>
      <c r="J28" s="198">
        <v>0</v>
      </c>
      <c r="K28" s="202">
        <v>750</v>
      </c>
      <c r="L28" s="198">
        <v>0</v>
      </c>
      <c r="M28" s="202">
        <v>21292.5</v>
      </c>
      <c r="N28" s="199">
        <v>1.2203975361364484E-2</v>
      </c>
      <c r="O28" s="202">
        <v>2950</v>
      </c>
      <c r="P28" s="198">
        <v>3.0155770595428899E-3</v>
      </c>
      <c r="Q28" s="200">
        <f t="shared" si="0"/>
        <v>1744718.3699999996</v>
      </c>
    </row>
    <row r="29" spans="1:17" s="136" customFormat="1" ht="15.75" x14ac:dyDescent="0.5">
      <c r="A29" s="209">
        <v>27</v>
      </c>
      <c r="B29" s="201" t="s">
        <v>51</v>
      </c>
      <c r="C29" s="203">
        <v>4052</v>
      </c>
      <c r="D29" s="198">
        <v>1.4566245989024916E-2</v>
      </c>
      <c r="E29" s="203">
        <v>97276</v>
      </c>
      <c r="F29" s="198">
        <v>0.3496905589408657</v>
      </c>
      <c r="G29" s="203">
        <v>165399.37</v>
      </c>
      <c r="H29" s="198">
        <v>0.59458240618207003</v>
      </c>
      <c r="I29" s="203">
        <v>2600</v>
      </c>
      <c r="J29" s="198">
        <v>9.3465546820001924E-3</v>
      </c>
      <c r="K29" s="203">
        <v>8850</v>
      </c>
      <c r="L29" s="198">
        <v>3.181423420603912E-2</v>
      </c>
      <c r="M29" s="203">
        <v>0</v>
      </c>
      <c r="N29" s="199">
        <v>0</v>
      </c>
      <c r="O29" s="203">
        <v>0</v>
      </c>
      <c r="P29" s="198">
        <v>0</v>
      </c>
      <c r="Q29" s="200">
        <f t="shared" si="0"/>
        <v>278177.37</v>
      </c>
    </row>
    <row r="30" spans="1:17" ht="15.75" x14ac:dyDescent="0.5">
      <c r="A30" s="209">
        <v>28</v>
      </c>
      <c r="B30" s="201" t="s">
        <v>52</v>
      </c>
      <c r="C30" s="202">
        <v>0</v>
      </c>
      <c r="D30" s="198">
        <v>0</v>
      </c>
      <c r="E30" s="202">
        <v>598040.22</v>
      </c>
      <c r="F30" s="198">
        <v>0.11882797399908818</v>
      </c>
      <c r="G30" s="202">
        <v>3773148.2800000003</v>
      </c>
      <c r="H30" s="198">
        <v>0.74970804758005127</v>
      </c>
      <c r="I30" s="202">
        <v>0</v>
      </c>
      <c r="J30" s="198">
        <v>0</v>
      </c>
      <c r="K30" s="202">
        <v>661635</v>
      </c>
      <c r="L30" s="198">
        <v>0.13146397842086058</v>
      </c>
      <c r="M30" s="202">
        <v>0</v>
      </c>
      <c r="N30" s="199">
        <v>0</v>
      </c>
      <c r="O30" s="202">
        <v>0</v>
      </c>
      <c r="P30" s="198">
        <v>0</v>
      </c>
      <c r="Q30" s="200">
        <f t="shared" si="0"/>
        <v>5032823.5</v>
      </c>
    </row>
    <row r="31" spans="1:17" s="135" customFormat="1" ht="15.75" x14ac:dyDescent="0.5">
      <c r="A31" s="210">
        <v>29</v>
      </c>
      <c r="B31" s="204" t="s">
        <v>53</v>
      </c>
      <c r="C31" s="205">
        <f>SUM(C3:C30)</f>
        <v>1226061.79</v>
      </c>
      <c r="D31" s="206">
        <f>C31/Q31</f>
        <v>4.0634060152047458E-2</v>
      </c>
      <c r="E31" s="205">
        <f>SUM(E3:E30)</f>
        <v>2280436.5</v>
      </c>
      <c r="F31" s="206">
        <f>E31/Q31</f>
        <v>7.5578078258131329E-2</v>
      </c>
      <c r="G31" s="205">
        <f>SUM(G3:G30)</f>
        <v>25209030.73</v>
      </c>
      <c r="H31" s="206">
        <f>G31/Q31</f>
        <v>0.83547605790539547</v>
      </c>
      <c r="I31" s="205">
        <f>SUM(I3:I30)</f>
        <v>163880</v>
      </c>
      <c r="J31" s="206">
        <f>I31/Q31</f>
        <v>5.4313003080517968E-3</v>
      </c>
      <c r="K31" s="205">
        <f>SUM(K3:K30)</f>
        <v>786527</v>
      </c>
      <c r="L31" s="206">
        <f>K31/Q31</f>
        <v>2.6067026710953477E-2</v>
      </c>
      <c r="M31" s="205">
        <f>SUM(M3:M30)</f>
        <v>21292.51045515421</v>
      </c>
      <c r="N31" s="207">
        <f>M31/Q31</f>
        <v>7.0567499752425655E-4</v>
      </c>
      <c r="O31" s="205">
        <f>SUM(O3:O30)</f>
        <v>486024.78</v>
      </c>
      <c r="P31" s="206">
        <f>O31/Q31</f>
        <v>1.6107801667896063E-2</v>
      </c>
      <c r="Q31" s="205">
        <f>SUBTOTAL(109,Table2088[TOTAL Planned])</f>
        <v>30173253.310455158</v>
      </c>
    </row>
    <row r="32" spans="1:17" ht="15.75" x14ac:dyDescent="0.5">
      <c r="A32" s="211"/>
      <c r="B32" s="1"/>
      <c r="C32" s="273" t="s">
        <v>0</v>
      </c>
      <c r="D32" s="274"/>
      <c r="E32" s="275" t="s">
        <v>1</v>
      </c>
      <c r="F32" s="276"/>
      <c r="G32" s="277" t="s">
        <v>2</v>
      </c>
      <c r="H32" s="278"/>
      <c r="I32" s="279" t="s">
        <v>3</v>
      </c>
      <c r="J32" s="280"/>
      <c r="K32" s="281" t="s">
        <v>4</v>
      </c>
      <c r="L32" s="282"/>
      <c r="M32" s="269" t="s">
        <v>5</v>
      </c>
      <c r="N32" s="270"/>
      <c r="O32" s="271" t="s">
        <v>6</v>
      </c>
      <c r="P32" s="272"/>
      <c r="Q32" s="191" t="s">
        <v>7</v>
      </c>
    </row>
    <row r="33" spans="1:4" x14ac:dyDescent="0.35">
      <c r="A33" s="133" t="s">
        <v>54</v>
      </c>
      <c r="D33" s="134"/>
    </row>
  </sheetData>
  <mergeCells count="15">
    <mergeCell ref="A1:B1"/>
    <mergeCell ref="M1:N1"/>
    <mergeCell ref="O1:P1"/>
    <mergeCell ref="C32:D32"/>
    <mergeCell ref="E32:F32"/>
    <mergeCell ref="G32:H32"/>
    <mergeCell ref="I32:J32"/>
    <mergeCell ref="K32:L32"/>
    <mergeCell ref="M32:N32"/>
    <mergeCell ref="O32:P32"/>
    <mergeCell ref="C1:D1"/>
    <mergeCell ref="E1:F1"/>
    <mergeCell ref="G1:H1"/>
    <mergeCell ref="I1:J1"/>
    <mergeCell ref="K1:L1"/>
  </mergeCells>
  <pageMargins left="0.25" right="0.25" top="0.75" bottom="0.75" header="0.3" footer="0.3"/>
  <pageSetup paperSize="5" orientation="landscape" r:id="rId1"/>
  <tableParts count="1">
    <tablePart r:id="rId2"/>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747F72-17FC-4113-A389-67990B1AB270}">
  <sheetPr>
    <tabColor theme="5" tint="-0.249977111117893"/>
    <pageSetUpPr fitToPage="1"/>
  </sheetPr>
  <dimension ref="A1:XFD63"/>
  <sheetViews>
    <sheetView showGridLines="0" zoomScaleNormal="100" zoomScalePageLayoutView="96" workbookViewId="0">
      <selection activeCell="A4" sqref="A4"/>
    </sheetView>
  </sheetViews>
  <sheetFormatPr defaultColWidth="0" defaultRowHeight="15.75" zeroHeight="1" x14ac:dyDescent="0.5"/>
  <cols>
    <col min="1" max="1" width="55" style="1" customWidth="1"/>
    <col min="2" max="2" width="168.33203125" style="3" customWidth="1"/>
    <col min="3" max="3" width="1.6640625" style="2" hidden="1" customWidth="1"/>
    <col min="4" max="4" width="0" style="1" hidden="1" customWidth="1"/>
    <col min="5" max="16384" width="0" style="1" hidden="1"/>
  </cols>
  <sheetData>
    <row r="1" spans="1:3" s="145" customFormat="1" ht="25.5" x14ac:dyDescent="0.75">
      <c r="A1" s="142" t="str">
        <f>[9]Instructions!$B$9</f>
        <v>Workforce Solutions Greater Dallas</v>
      </c>
      <c r="B1" s="143"/>
      <c r="C1" s="144"/>
    </row>
    <row r="2" spans="1:3" s="31" customFormat="1" ht="23.25" x14ac:dyDescent="0.45">
      <c r="A2" s="34" t="str">
        <f>CONCATENATE("FFY ", [9]Instructions!$B$10, " Annual Expenditure Plan")</f>
        <v>FFY 2023 Annual Expenditure Plan</v>
      </c>
      <c r="B2" s="33"/>
      <c r="C2" s="32"/>
    </row>
    <row r="3" spans="1:3" ht="18" x14ac:dyDescent="0.5">
      <c r="A3" s="30" t="s">
        <v>55</v>
      </c>
      <c r="B3" s="29"/>
    </row>
    <row r="4" spans="1:3" ht="189" x14ac:dyDescent="0.5">
      <c r="A4" s="28" t="s">
        <v>56</v>
      </c>
      <c r="B4" s="27" t="s">
        <v>258</v>
      </c>
    </row>
    <row r="5" spans="1:3" x14ac:dyDescent="0.5">
      <c r="A5" s="26"/>
      <c r="B5" s="17"/>
    </row>
    <row r="6" spans="1:3" ht="18" x14ac:dyDescent="0.55000000000000004">
      <c r="A6" s="15" t="s">
        <v>58</v>
      </c>
      <c r="B6" s="14"/>
    </row>
    <row r="7" spans="1:3" s="16" customFormat="1" ht="16.149999999999999" thickBot="1" x14ac:dyDescent="0.55000000000000004">
      <c r="A7" s="13" t="s">
        <v>59</v>
      </c>
      <c r="B7" s="24">
        <f>110000+15000+250000+100000+75000+50000</f>
        <v>600000</v>
      </c>
      <c r="C7" s="2"/>
    </row>
    <row r="8" spans="1:3" s="16" customFormat="1" x14ac:dyDescent="0.5">
      <c r="A8" s="11" t="s">
        <v>60</v>
      </c>
      <c r="B8" s="10">
        <f>B7/B61</f>
        <v>0.10086233938092713</v>
      </c>
      <c r="C8" s="2"/>
    </row>
    <row r="9" spans="1:3" x14ac:dyDescent="0.5">
      <c r="A9" s="9" t="s">
        <v>61</v>
      </c>
      <c r="B9" s="8" t="s">
        <v>62</v>
      </c>
    </row>
    <row r="10" spans="1:3" s="19" customFormat="1" ht="47.25" x14ac:dyDescent="0.5">
      <c r="A10" s="52" t="s">
        <v>259</v>
      </c>
      <c r="B10" s="41" t="s">
        <v>260</v>
      </c>
      <c r="C10" s="2"/>
    </row>
    <row r="11" spans="1:3" s="19" customFormat="1" ht="31.5" x14ac:dyDescent="0.5">
      <c r="A11" s="52" t="s">
        <v>261</v>
      </c>
      <c r="B11" s="41" t="s">
        <v>262</v>
      </c>
      <c r="C11" s="2"/>
    </row>
    <row r="12" spans="1:3" s="19" customFormat="1" ht="47.25" x14ac:dyDescent="0.5">
      <c r="A12" s="52" t="s">
        <v>263</v>
      </c>
      <c r="B12" s="41" t="s">
        <v>264</v>
      </c>
      <c r="C12" s="2"/>
    </row>
    <row r="13" spans="1:3" s="19" customFormat="1" ht="78.75" x14ac:dyDescent="0.5">
      <c r="A13" s="52" t="s">
        <v>265</v>
      </c>
      <c r="B13" s="41" t="s">
        <v>266</v>
      </c>
      <c r="C13" s="2"/>
    </row>
    <row r="14" spans="1:3" s="19" customFormat="1" ht="47.25" x14ac:dyDescent="0.5">
      <c r="A14" s="52" t="s">
        <v>267</v>
      </c>
      <c r="B14" s="41" t="s">
        <v>268</v>
      </c>
      <c r="C14" s="2"/>
    </row>
    <row r="15" spans="1:3" s="19" customFormat="1" ht="63" x14ac:dyDescent="0.5">
      <c r="A15" s="39" t="s">
        <v>269</v>
      </c>
      <c r="B15" s="20" t="s">
        <v>270</v>
      </c>
      <c r="C15" s="2"/>
    </row>
    <row r="16" spans="1:3" s="16" customFormat="1" x14ac:dyDescent="0.5">
      <c r="A16" s="18"/>
      <c r="B16" s="17"/>
      <c r="C16" s="2"/>
    </row>
    <row r="17" spans="1:3" ht="18" x14ac:dyDescent="0.55000000000000004">
      <c r="A17" s="15" t="s">
        <v>1</v>
      </c>
      <c r="B17" s="14"/>
    </row>
    <row r="18" spans="1:3" ht="16.149999999999999" thickBot="1" x14ac:dyDescent="0.55000000000000004">
      <c r="A18" s="13" t="s">
        <v>59</v>
      </c>
      <c r="B18" s="24">
        <f>2185995-50000</f>
        <v>2135995</v>
      </c>
    </row>
    <row r="19" spans="1:3" x14ac:dyDescent="0.5">
      <c r="A19" s="11" t="s">
        <v>60</v>
      </c>
      <c r="B19" s="10">
        <f>B18/B61</f>
        <v>0.35906908767660578</v>
      </c>
    </row>
    <row r="20" spans="1:3" x14ac:dyDescent="0.5">
      <c r="A20" s="9" t="s">
        <v>61</v>
      </c>
      <c r="B20" s="8" t="s">
        <v>62</v>
      </c>
    </row>
    <row r="21" spans="1:3" s="19" customFormat="1" ht="157.5" x14ac:dyDescent="0.5">
      <c r="A21" s="39" t="s">
        <v>271</v>
      </c>
      <c r="B21" s="41" t="s">
        <v>272</v>
      </c>
      <c r="C21" s="2"/>
    </row>
    <row r="22" spans="1:3" s="19" customFormat="1" ht="63" x14ac:dyDescent="0.5">
      <c r="A22" s="39" t="s">
        <v>273</v>
      </c>
      <c r="B22" s="41" t="s">
        <v>274</v>
      </c>
      <c r="C22" s="2"/>
    </row>
    <row r="23" spans="1:3" s="19" customFormat="1" ht="47.25" x14ac:dyDescent="0.5">
      <c r="A23" s="39" t="s">
        <v>275</v>
      </c>
      <c r="B23" s="41" t="s">
        <v>276</v>
      </c>
      <c r="C23" s="2"/>
    </row>
    <row r="24" spans="1:3" x14ac:dyDescent="0.5">
      <c r="A24" s="18"/>
    </row>
    <row r="25" spans="1:3" ht="18" x14ac:dyDescent="0.55000000000000004">
      <c r="A25" s="15" t="s">
        <v>68</v>
      </c>
      <c r="B25" s="14"/>
    </row>
    <row r="26" spans="1:3" ht="16.149999999999999" thickBot="1" x14ac:dyDescent="0.55000000000000004">
      <c r="A26" s="13" t="s">
        <v>59</v>
      </c>
      <c r="B26" s="24">
        <f>755961+82500+250000+1200000+60000-398254+25000+50000</f>
        <v>2025207</v>
      </c>
    </row>
    <row r="27" spans="1:3" x14ac:dyDescent="0.5">
      <c r="A27" s="11" t="s">
        <v>60</v>
      </c>
      <c r="B27" s="10">
        <f>B26/B61</f>
        <v>0.34044519291771552</v>
      </c>
    </row>
    <row r="28" spans="1:3" x14ac:dyDescent="0.5">
      <c r="A28" s="9" t="s">
        <v>61</v>
      </c>
      <c r="B28" s="8" t="s">
        <v>62</v>
      </c>
    </row>
    <row r="29" spans="1:3" s="19" customFormat="1" ht="94.5" x14ac:dyDescent="0.5">
      <c r="A29" s="39" t="s">
        <v>277</v>
      </c>
      <c r="B29" s="41" t="s">
        <v>278</v>
      </c>
      <c r="C29" s="2"/>
    </row>
    <row r="30" spans="1:3" s="19" customFormat="1" ht="78.75" x14ac:dyDescent="0.5">
      <c r="A30" s="39" t="s">
        <v>279</v>
      </c>
      <c r="B30" s="41" t="s">
        <v>280</v>
      </c>
      <c r="C30" s="2"/>
    </row>
    <row r="31" spans="1:3" s="19" customFormat="1" ht="78.75" x14ac:dyDescent="0.5">
      <c r="A31" s="21" t="s">
        <v>281</v>
      </c>
      <c r="B31" s="20" t="s">
        <v>282</v>
      </c>
      <c r="C31" s="2"/>
    </row>
    <row r="32" spans="1:3" s="16" customFormat="1" x14ac:dyDescent="0.5">
      <c r="A32" s="18"/>
      <c r="B32" s="17"/>
      <c r="C32" s="2"/>
    </row>
    <row r="33" spans="1:16384" s="1" customFormat="1" ht="18.399999999999999" thickBot="1" x14ac:dyDescent="0.6">
      <c r="A33" s="15" t="s">
        <v>89</v>
      </c>
      <c r="B33" s="14"/>
      <c r="C33" s="2"/>
    </row>
    <row r="34" spans="1:16384" s="1" customFormat="1" ht="16.149999999999999" thickBot="1" x14ac:dyDescent="0.55000000000000004">
      <c r="A34" s="13" t="s">
        <v>59</v>
      </c>
      <c r="B34" s="12">
        <v>455000</v>
      </c>
      <c r="C34" s="2"/>
    </row>
    <row r="35" spans="1:16384" s="1" customFormat="1" x14ac:dyDescent="0.5">
      <c r="A35" s="11" t="s">
        <v>60</v>
      </c>
      <c r="B35" s="10">
        <f>B34/B61</f>
        <v>7.6487274030536415E-2</v>
      </c>
      <c r="C35" s="2"/>
    </row>
    <row r="36" spans="1:16384" s="1" customFormat="1" x14ac:dyDescent="0.5">
      <c r="A36" s="9" t="s">
        <v>61</v>
      </c>
      <c r="B36" s="8" t="s">
        <v>62</v>
      </c>
      <c r="C36" s="2"/>
    </row>
    <row r="37" spans="1:16384" s="19" customFormat="1" ht="63" x14ac:dyDescent="0.5">
      <c r="A37" s="39" t="s">
        <v>283</v>
      </c>
      <c r="B37" s="41" t="s">
        <v>284</v>
      </c>
      <c r="C37" s="2"/>
    </row>
    <row r="38" spans="1:16384" s="19" customFormat="1" ht="47.25" x14ac:dyDescent="0.5">
      <c r="A38" s="55" t="s">
        <v>285</v>
      </c>
      <c r="B38" s="54" t="s">
        <v>286</v>
      </c>
      <c r="C38" s="2"/>
    </row>
    <row r="39" spans="1:16384" s="19" customFormat="1" ht="31.5" x14ac:dyDescent="0.5">
      <c r="A39" s="39" t="s">
        <v>287</v>
      </c>
      <c r="B39" s="41" t="s">
        <v>288</v>
      </c>
      <c r="C39" s="2"/>
    </row>
    <row r="40" spans="1:16384" s="16" customFormat="1" x14ac:dyDescent="0.5">
      <c r="A40" s="18"/>
      <c r="B40" s="17"/>
      <c r="C40" s="2"/>
    </row>
    <row r="41" spans="1:16384" s="1" customFormat="1" ht="18.399999999999999" thickBot="1" x14ac:dyDescent="0.6">
      <c r="A41" s="15" t="s">
        <v>91</v>
      </c>
      <c r="B41" s="14"/>
      <c r="C41" s="2"/>
    </row>
    <row r="42" spans="1:16384" s="1" customFormat="1" ht="16.149999999999999" thickBot="1" x14ac:dyDescent="0.55000000000000004">
      <c r="A42" s="13" t="s">
        <v>59</v>
      </c>
      <c r="B42" s="12">
        <v>350000</v>
      </c>
      <c r="C42" s="2"/>
    </row>
    <row r="43" spans="1:16384" s="1" customFormat="1" x14ac:dyDescent="0.5">
      <c r="A43" s="11" t="s">
        <v>60</v>
      </c>
      <c r="B43" s="10">
        <f>B42/B61</f>
        <v>5.8836364638874164E-2</v>
      </c>
      <c r="C43" s="2"/>
    </row>
    <row r="44" spans="1:16384" s="1" customFormat="1" x14ac:dyDescent="0.5">
      <c r="A44" s="9" t="s">
        <v>61</v>
      </c>
      <c r="B44" s="22" t="s">
        <v>62</v>
      </c>
      <c r="C44" s="2"/>
    </row>
    <row r="45" spans="1:16384" s="19" customFormat="1" ht="82.5" customHeight="1" x14ac:dyDescent="0.5">
      <c r="A45" s="52" t="s">
        <v>289</v>
      </c>
      <c r="B45" s="41" t="s">
        <v>290</v>
      </c>
      <c r="C45" s="25" t="s">
        <v>291</v>
      </c>
      <c r="D45" s="41" t="s">
        <v>292</v>
      </c>
      <c r="E45" s="25" t="s">
        <v>291</v>
      </c>
      <c r="F45" s="41" t="s">
        <v>292</v>
      </c>
      <c r="G45" s="25" t="s">
        <v>291</v>
      </c>
      <c r="H45" s="41" t="s">
        <v>292</v>
      </c>
      <c r="I45" s="25" t="s">
        <v>291</v>
      </c>
      <c r="J45" s="41" t="s">
        <v>292</v>
      </c>
      <c r="K45" s="25" t="s">
        <v>291</v>
      </c>
      <c r="L45" s="41" t="s">
        <v>292</v>
      </c>
      <c r="M45" s="25" t="s">
        <v>291</v>
      </c>
      <c r="N45" s="41" t="s">
        <v>292</v>
      </c>
      <c r="O45" s="25" t="s">
        <v>291</v>
      </c>
      <c r="P45" s="41" t="s">
        <v>292</v>
      </c>
      <c r="Q45" s="25" t="s">
        <v>291</v>
      </c>
      <c r="R45" s="41" t="s">
        <v>292</v>
      </c>
      <c r="S45" s="25" t="s">
        <v>291</v>
      </c>
      <c r="T45" s="41" t="s">
        <v>292</v>
      </c>
      <c r="U45" s="25" t="s">
        <v>291</v>
      </c>
      <c r="V45" s="41" t="s">
        <v>292</v>
      </c>
      <c r="W45" s="25" t="s">
        <v>291</v>
      </c>
      <c r="X45" s="41" t="s">
        <v>292</v>
      </c>
      <c r="Y45" s="25" t="s">
        <v>291</v>
      </c>
      <c r="Z45" s="41" t="s">
        <v>292</v>
      </c>
      <c r="AA45" s="25" t="s">
        <v>291</v>
      </c>
      <c r="AB45" s="41" t="s">
        <v>292</v>
      </c>
      <c r="AC45" s="25" t="s">
        <v>291</v>
      </c>
      <c r="AD45" s="41" t="s">
        <v>292</v>
      </c>
      <c r="AE45" s="25" t="s">
        <v>291</v>
      </c>
      <c r="AF45" s="41" t="s">
        <v>292</v>
      </c>
      <c r="AG45" s="25" t="s">
        <v>291</v>
      </c>
      <c r="AH45" s="41" t="s">
        <v>292</v>
      </c>
      <c r="AI45" s="25" t="s">
        <v>291</v>
      </c>
      <c r="AJ45" s="41" t="s">
        <v>292</v>
      </c>
      <c r="AK45" s="25" t="s">
        <v>291</v>
      </c>
      <c r="AL45" s="41" t="s">
        <v>292</v>
      </c>
      <c r="AM45" s="25" t="s">
        <v>291</v>
      </c>
      <c r="AN45" s="41" t="s">
        <v>292</v>
      </c>
      <c r="AO45" s="25" t="s">
        <v>291</v>
      </c>
      <c r="AP45" s="41" t="s">
        <v>292</v>
      </c>
      <c r="AQ45" s="25" t="s">
        <v>291</v>
      </c>
      <c r="AR45" s="41" t="s">
        <v>292</v>
      </c>
      <c r="AS45" s="25" t="s">
        <v>291</v>
      </c>
      <c r="AT45" s="41" t="s">
        <v>292</v>
      </c>
      <c r="AU45" s="25" t="s">
        <v>291</v>
      </c>
      <c r="AV45" s="41" t="s">
        <v>292</v>
      </c>
      <c r="AW45" s="25" t="s">
        <v>291</v>
      </c>
      <c r="AX45" s="41" t="s">
        <v>292</v>
      </c>
      <c r="AY45" s="25" t="s">
        <v>291</v>
      </c>
      <c r="AZ45" s="41" t="s">
        <v>292</v>
      </c>
      <c r="BA45" s="25" t="s">
        <v>291</v>
      </c>
      <c r="BB45" s="41" t="s">
        <v>292</v>
      </c>
      <c r="BC45" s="25" t="s">
        <v>291</v>
      </c>
      <c r="BD45" s="41" t="s">
        <v>292</v>
      </c>
      <c r="BE45" s="25" t="s">
        <v>291</v>
      </c>
      <c r="BF45" s="41" t="s">
        <v>292</v>
      </c>
      <c r="BG45" s="25" t="s">
        <v>291</v>
      </c>
      <c r="BH45" s="41" t="s">
        <v>292</v>
      </c>
      <c r="BI45" s="25" t="s">
        <v>291</v>
      </c>
      <c r="BJ45" s="41" t="s">
        <v>292</v>
      </c>
      <c r="BK45" s="25" t="s">
        <v>291</v>
      </c>
      <c r="BL45" s="41" t="s">
        <v>292</v>
      </c>
      <c r="BM45" s="25" t="s">
        <v>291</v>
      </c>
      <c r="BN45" s="41" t="s">
        <v>292</v>
      </c>
      <c r="BO45" s="25" t="s">
        <v>291</v>
      </c>
      <c r="BP45" s="41" t="s">
        <v>292</v>
      </c>
      <c r="BQ45" s="25" t="s">
        <v>291</v>
      </c>
      <c r="BR45" s="41" t="s">
        <v>292</v>
      </c>
      <c r="BS45" s="25" t="s">
        <v>291</v>
      </c>
      <c r="BT45" s="41" t="s">
        <v>292</v>
      </c>
      <c r="BU45" s="25" t="s">
        <v>291</v>
      </c>
      <c r="BV45" s="41" t="s">
        <v>292</v>
      </c>
      <c r="BW45" s="25" t="s">
        <v>291</v>
      </c>
      <c r="BX45" s="41" t="s">
        <v>292</v>
      </c>
      <c r="BY45" s="25" t="s">
        <v>291</v>
      </c>
      <c r="BZ45" s="41" t="s">
        <v>292</v>
      </c>
      <c r="CA45" s="25" t="s">
        <v>291</v>
      </c>
      <c r="CB45" s="41" t="s">
        <v>292</v>
      </c>
      <c r="CC45" s="25" t="s">
        <v>291</v>
      </c>
      <c r="CD45" s="41" t="s">
        <v>292</v>
      </c>
      <c r="CE45" s="25" t="s">
        <v>291</v>
      </c>
      <c r="CF45" s="41" t="s">
        <v>292</v>
      </c>
      <c r="CG45" s="25" t="s">
        <v>291</v>
      </c>
      <c r="CH45" s="41" t="s">
        <v>292</v>
      </c>
      <c r="CI45" s="25" t="s">
        <v>291</v>
      </c>
      <c r="CJ45" s="41" t="s">
        <v>292</v>
      </c>
      <c r="CK45" s="25" t="s">
        <v>291</v>
      </c>
      <c r="CL45" s="41" t="s">
        <v>292</v>
      </c>
      <c r="CM45" s="25" t="s">
        <v>291</v>
      </c>
      <c r="CN45" s="41" t="s">
        <v>292</v>
      </c>
      <c r="CO45" s="25" t="s">
        <v>291</v>
      </c>
      <c r="CP45" s="41" t="s">
        <v>292</v>
      </c>
      <c r="CQ45" s="25" t="s">
        <v>291</v>
      </c>
      <c r="CR45" s="41" t="s">
        <v>292</v>
      </c>
      <c r="CS45" s="25" t="s">
        <v>291</v>
      </c>
      <c r="CT45" s="41" t="s">
        <v>292</v>
      </c>
      <c r="CU45" s="25" t="s">
        <v>291</v>
      </c>
      <c r="CV45" s="41" t="s">
        <v>292</v>
      </c>
      <c r="CW45" s="25" t="s">
        <v>291</v>
      </c>
      <c r="CX45" s="41" t="s">
        <v>292</v>
      </c>
      <c r="CY45" s="25" t="s">
        <v>291</v>
      </c>
      <c r="CZ45" s="41" t="s">
        <v>292</v>
      </c>
      <c r="DA45" s="25" t="s">
        <v>291</v>
      </c>
      <c r="DB45" s="41" t="s">
        <v>292</v>
      </c>
      <c r="DC45" s="25" t="s">
        <v>291</v>
      </c>
      <c r="DD45" s="41" t="s">
        <v>292</v>
      </c>
      <c r="DE45" s="25" t="s">
        <v>291</v>
      </c>
      <c r="DF45" s="41" t="s">
        <v>292</v>
      </c>
      <c r="DG45" s="25" t="s">
        <v>291</v>
      </c>
      <c r="DH45" s="41" t="s">
        <v>292</v>
      </c>
      <c r="DI45" s="25" t="s">
        <v>291</v>
      </c>
      <c r="DJ45" s="41" t="s">
        <v>292</v>
      </c>
      <c r="DK45" s="25" t="s">
        <v>291</v>
      </c>
      <c r="DL45" s="41" t="s">
        <v>292</v>
      </c>
      <c r="DM45" s="25" t="s">
        <v>291</v>
      </c>
      <c r="DN45" s="41" t="s">
        <v>292</v>
      </c>
      <c r="DO45" s="25" t="s">
        <v>291</v>
      </c>
      <c r="DP45" s="41" t="s">
        <v>292</v>
      </c>
      <c r="DQ45" s="25" t="s">
        <v>291</v>
      </c>
      <c r="DR45" s="41" t="s">
        <v>292</v>
      </c>
      <c r="DS45" s="25" t="s">
        <v>291</v>
      </c>
      <c r="DT45" s="41" t="s">
        <v>292</v>
      </c>
      <c r="DU45" s="25" t="s">
        <v>291</v>
      </c>
      <c r="DV45" s="41" t="s">
        <v>292</v>
      </c>
      <c r="DW45" s="25" t="s">
        <v>291</v>
      </c>
      <c r="DX45" s="41" t="s">
        <v>292</v>
      </c>
      <c r="DY45" s="25" t="s">
        <v>291</v>
      </c>
      <c r="DZ45" s="41" t="s">
        <v>292</v>
      </c>
      <c r="EA45" s="25" t="s">
        <v>291</v>
      </c>
      <c r="EB45" s="41" t="s">
        <v>292</v>
      </c>
      <c r="EC45" s="25" t="s">
        <v>291</v>
      </c>
      <c r="ED45" s="41" t="s">
        <v>292</v>
      </c>
      <c r="EE45" s="25" t="s">
        <v>291</v>
      </c>
      <c r="EF45" s="41" t="s">
        <v>292</v>
      </c>
      <c r="EG45" s="25" t="s">
        <v>291</v>
      </c>
      <c r="EH45" s="41" t="s">
        <v>292</v>
      </c>
      <c r="EI45" s="25" t="s">
        <v>291</v>
      </c>
      <c r="EJ45" s="41" t="s">
        <v>292</v>
      </c>
      <c r="EK45" s="25" t="s">
        <v>291</v>
      </c>
      <c r="EL45" s="41" t="s">
        <v>292</v>
      </c>
      <c r="EM45" s="25" t="s">
        <v>291</v>
      </c>
      <c r="EN45" s="41" t="s">
        <v>292</v>
      </c>
      <c r="EO45" s="25" t="s">
        <v>291</v>
      </c>
      <c r="EP45" s="41" t="s">
        <v>292</v>
      </c>
      <c r="EQ45" s="25" t="s">
        <v>291</v>
      </c>
      <c r="ER45" s="41" t="s">
        <v>292</v>
      </c>
      <c r="ES45" s="25" t="s">
        <v>291</v>
      </c>
      <c r="ET45" s="41" t="s">
        <v>292</v>
      </c>
      <c r="EU45" s="25" t="s">
        <v>291</v>
      </c>
      <c r="EV45" s="41" t="s">
        <v>292</v>
      </c>
      <c r="EW45" s="25" t="s">
        <v>291</v>
      </c>
      <c r="EX45" s="41" t="s">
        <v>292</v>
      </c>
      <c r="EY45" s="25" t="s">
        <v>291</v>
      </c>
      <c r="EZ45" s="41" t="s">
        <v>292</v>
      </c>
      <c r="FA45" s="25" t="s">
        <v>291</v>
      </c>
      <c r="FB45" s="41" t="s">
        <v>292</v>
      </c>
      <c r="FC45" s="25" t="s">
        <v>291</v>
      </c>
      <c r="FD45" s="41" t="s">
        <v>292</v>
      </c>
      <c r="FE45" s="25" t="s">
        <v>291</v>
      </c>
      <c r="FF45" s="41" t="s">
        <v>292</v>
      </c>
      <c r="FG45" s="25" t="s">
        <v>291</v>
      </c>
      <c r="FH45" s="41" t="s">
        <v>292</v>
      </c>
      <c r="FI45" s="25" t="s">
        <v>291</v>
      </c>
      <c r="FJ45" s="41" t="s">
        <v>292</v>
      </c>
      <c r="FK45" s="25" t="s">
        <v>291</v>
      </c>
      <c r="FL45" s="41" t="s">
        <v>292</v>
      </c>
      <c r="FM45" s="25" t="s">
        <v>291</v>
      </c>
      <c r="FN45" s="41" t="s">
        <v>292</v>
      </c>
      <c r="FO45" s="25" t="s">
        <v>291</v>
      </c>
      <c r="FP45" s="41" t="s">
        <v>292</v>
      </c>
      <c r="FQ45" s="25" t="s">
        <v>291</v>
      </c>
      <c r="FR45" s="41" t="s">
        <v>292</v>
      </c>
      <c r="FS45" s="25" t="s">
        <v>291</v>
      </c>
      <c r="FT45" s="41" t="s">
        <v>292</v>
      </c>
      <c r="FU45" s="25" t="s">
        <v>291</v>
      </c>
      <c r="FV45" s="41" t="s">
        <v>292</v>
      </c>
      <c r="FW45" s="25" t="s">
        <v>291</v>
      </c>
      <c r="FX45" s="41" t="s">
        <v>292</v>
      </c>
      <c r="FY45" s="25" t="s">
        <v>291</v>
      </c>
      <c r="FZ45" s="41" t="s">
        <v>292</v>
      </c>
      <c r="GA45" s="25" t="s">
        <v>291</v>
      </c>
      <c r="GB45" s="41" t="s">
        <v>292</v>
      </c>
      <c r="GC45" s="25" t="s">
        <v>291</v>
      </c>
      <c r="GD45" s="41" t="s">
        <v>292</v>
      </c>
      <c r="GE45" s="25" t="s">
        <v>291</v>
      </c>
      <c r="GF45" s="41" t="s">
        <v>292</v>
      </c>
      <c r="GG45" s="25" t="s">
        <v>291</v>
      </c>
      <c r="GH45" s="41" t="s">
        <v>292</v>
      </c>
      <c r="GI45" s="25" t="s">
        <v>291</v>
      </c>
      <c r="GJ45" s="41" t="s">
        <v>292</v>
      </c>
      <c r="GK45" s="25" t="s">
        <v>291</v>
      </c>
      <c r="GL45" s="41" t="s">
        <v>292</v>
      </c>
      <c r="GM45" s="25" t="s">
        <v>291</v>
      </c>
      <c r="GN45" s="41" t="s">
        <v>292</v>
      </c>
      <c r="GO45" s="25" t="s">
        <v>291</v>
      </c>
      <c r="GP45" s="41" t="s">
        <v>292</v>
      </c>
      <c r="GQ45" s="25" t="s">
        <v>291</v>
      </c>
      <c r="GR45" s="41" t="s">
        <v>292</v>
      </c>
      <c r="GS45" s="25" t="s">
        <v>291</v>
      </c>
      <c r="GT45" s="41" t="s">
        <v>292</v>
      </c>
      <c r="GU45" s="25" t="s">
        <v>291</v>
      </c>
      <c r="GV45" s="41" t="s">
        <v>292</v>
      </c>
      <c r="GW45" s="25" t="s">
        <v>291</v>
      </c>
      <c r="GX45" s="41" t="s">
        <v>292</v>
      </c>
      <c r="GY45" s="25" t="s">
        <v>291</v>
      </c>
      <c r="GZ45" s="41" t="s">
        <v>292</v>
      </c>
      <c r="HA45" s="25" t="s">
        <v>291</v>
      </c>
      <c r="HB45" s="41" t="s">
        <v>292</v>
      </c>
      <c r="HC45" s="25" t="s">
        <v>291</v>
      </c>
      <c r="HD45" s="41" t="s">
        <v>292</v>
      </c>
      <c r="HE45" s="25" t="s">
        <v>291</v>
      </c>
      <c r="HF45" s="41" t="s">
        <v>292</v>
      </c>
      <c r="HG45" s="25" t="s">
        <v>291</v>
      </c>
      <c r="HH45" s="41" t="s">
        <v>292</v>
      </c>
      <c r="HI45" s="25" t="s">
        <v>291</v>
      </c>
      <c r="HJ45" s="41" t="s">
        <v>292</v>
      </c>
      <c r="HK45" s="25" t="s">
        <v>291</v>
      </c>
      <c r="HL45" s="41" t="s">
        <v>292</v>
      </c>
      <c r="HM45" s="25" t="s">
        <v>291</v>
      </c>
      <c r="HN45" s="41" t="s">
        <v>292</v>
      </c>
      <c r="HO45" s="25" t="s">
        <v>291</v>
      </c>
      <c r="HP45" s="41" t="s">
        <v>292</v>
      </c>
      <c r="HQ45" s="25" t="s">
        <v>291</v>
      </c>
      <c r="HR45" s="41" t="s">
        <v>292</v>
      </c>
      <c r="HS45" s="25" t="s">
        <v>291</v>
      </c>
      <c r="HT45" s="41" t="s">
        <v>292</v>
      </c>
      <c r="HU45" s="25" t="s">
        <v>291</v>
      </c>
      <c r="HV45" s="41" t="s">
        <v>292</v>
      </c>
      <c r="HW45" s="25" t="s">
        <v>291</v>
      </c>
      <c r="HX45" s="41" t="s">
        <v>292</v>
      </c>
      <c r="HY45" s="25" t="s">
        <v>291</v>
      </c>
      <c r="HZ45" s="41" t="s">
        <v>292</v>
      </c>
      <c r="IA45" s="25" t="s">
        <v>291</v>
      </c>
      <c r="IB45" s="41" t="s">
        <v>292</v>
      </c>
      <c r="IC45" s="25" t="s">
        <v>291</v>
      </c>
      <c r="ID45" s="41" t="s">
        <v>292</v>
      </c>
      <c r="IE45" s="25" t="s">
        <v>291</v>
      </c>
      <c r="IF45" s="41" t="s">
        <v>292</v>
      </c>
      <c r="IG45" s="25" t="s">
        <v>291</v>
      </c>
      <c r="IH45" s="41" t="s">
        <v>292</v>
      </c>
      <c r="II45" s="25" t="s">
        <v>291</v>
      </c>
      <c r="IJ45" s="41" t="s">
        <v>292</v>
      </c>
      <c r="IK45" s="25" t="s">
        <v>291</v>
      </c>
      <c r="IL45" s="41" t="s">
        <v>292</v>
      </c>
      <c r="IM45" s="25" t="s">
        <v>291</v>
      </c>
      <c r="IN45" s="41" t="s">
        <v>292</v>
      </c>
      <c r="IO45" s="25" t="s">
        <v>291</v>
      </c>
      <c r="IP45" s="41" t="s">
        <v>292</v>
      </c>
      <c r="IQ45" s="25" t="s">
        <v>291</v>
      </c>
      <c r="IR45" s="41" t="s">
        <v>292</v>
      </c>
      <c r="IS45" s="25" t="s">
        <v>291</v>
      </c>
      <c r="IT45" s="41" t="s">
        <v>292</v>
      </c>
      <c r="IU45" s="25" t="s">
        <v>291</v>
      </c>
      <c r="IV45" s="41" t="s">
        <v>292</v>
      </c>
      <c r="IW45" s="25" t="s">
        <v>291</v>
      </c>
      <c r="IX45" s="41" t="s">
        <v>292</v>
      </c>
      <c r="IY45" s="25" t="s">
        <v>291</v>
      </c>
      <c r="IZ45" s="41" t="s">
        <v>292</v>
      </c>
      <c r="JA45" s="25" t="s">
        <v>291</v>
      </c>
      <c r="JB45" s="41" t="s">
        <v>292</v>
      </c>
      <c r="JC45" s="25" t="s">
        <v>291</v>
      </c>
      <c r="JD45" s="41" t="s">
        <v>292</v>
      </c>
      <c r="JE45" s="25" t="s">
        <v>291</v>
      </c>
      <c r="JF45" s="41" t="s">
        <v>292</v>
      </c>
      <c r="JG45" s="25" t="s">
        <v>291</v>
      </c>
      <c r="JH45" s="41" t="s">
        <v>292</v>
      </c>
      <c r="JI45" s="25" t="s">
        <v>291</v>
      </c>
      <c r="JJ45" s="41" t="s">
        <v>292</v>
      </c>
      <c r="JK45" s="25" t="s">
        <v>291</v>
      </c>
      <c r="JL45" s="41" t="s">
        <v>292</v>
      </c>
      <c r="JM45" s="25" t="s">
        <v>291</v>
      </c>
      <c r="JN45" s="41" t="s">
        <v>292</v>
      </c>
      <c r="JO45" s="25" t="s">
        <v>291</v>
      </c>
      <c r="JP45" s="41" t="s">
        <v>292</v>
      </c>
      <c r="JQ45" s="25" t="s">
        <v>291</v>
      </c>
      <c r="JR45" s="41" t="s">
        <v>292</v>
      </c>
      <c r="JS45" s="25" t="s">
        <v>291</v>
      </c>
      <c r="JT45" s="41" t="s">
        <v>292</v>
      </c>
      <c r="JU45" s="25" t="s">
        <v>291</v>
      </c>
      <c r="JV45" s="41" t="s">
        <v>292</v>
      </c>
      <c r="JW45" s="25" t="s">
        <v>291</v>
      </c>
      <c r="JX45" s="41" t="s">
        <v>292</v>
      </c>
      <c r="JY45" s="25" t="s">
        <v>291</v>
      </c>
      <c r="JZ45" s="41" t="s">
        <v>292</v>
      </c>
      <c r="KA45" s="25" t="s">
        <v>291</v>
      </c>
      <c r="KB45" s="41" t="s">
        <v>292</v>
      </c>
      <c r="KC45" s="25" t="s">
        <v>291</v>
      </c>
      <c r="KD45" s="41" t="s">
        <v>292</v>
      </c>
      <c r="KE45" s="25" t="s">
        <v>291</v>
      </c>
      <c r="KF45" s="41" t="s">
        <v>292</v>
      </c>
      <c r="KG45" s="25" t="s">
        <v>291</v>
      </c>
      <c r="KH45" s="41" t="s">
        <v>292</v>
      </c>
      <c r="KI45" s="25" t="s">
        <v>291</v>
      </c>
      <c r="KJ45" s="41" t="s">
        <v>292</v>
      </c>
      <c r="KK45" s="25" t="s">
        <v>291</v>
      </c>
      <c r="KL45" s="41" t="s">
        <v>292</v>
      </c>
      <c r="KM45" s="25" t="s">
        <v>291</v>
      </c>
      <c r="KN45" s="41" t="s">
        <v>292</v>
      </c>
      <c r="KO45" s="25" t="s">
        <v>291</v>
      </c>
      <c r="KP45" s="41" t="s">
        <v>292</v>
      </c>
      <c r="KQ45" s="25" t="s">
        <v>291</v>
      </c>
      <c r="KR45" s="41" t="s">
        <v>292</v>
      </c>
      <c r="KS45" s="25" t="s">
        <v>291</v>
      </c>
      <c r="KT45" s="41" t="s">
        <v>292</v>
      </c>
      <c r="KU45" s="25" t="s">
        <v>291</v>
      </c>
      <c r="KV45" s="41" t="s">
        <v>292</v>
      </c>
      <c r="KW45" s="25" t="s">
        <v>291</v>
      </c>
      <c r="KX45" s="41" t="s">
        <v>292</v>
      </c>
      <c r="KY45" s="25" t="s">
        <v>291</v>
      </c>
      <c r="KZ45" s="41" t="s">
        <v>292</v>
      </c>
      <c r="LA45" s="25" t="s">
        <v>291</v>
      </c>
      <c r="LB45" s="41" t="s">
        <v>292</v>
      </c>
      <c r="LC45" s="25" t="s">
        <v>291</v>
      </c>
      <c r="LD45" s="41" t="s">
        <v>292</v>
      </c>
      <c r="LE45" s="25" t="s">
        <v>291</v>
      </c>
      <c r="LF45" s="41" t="s">
        <v>292</v>
      </c>
      <c r="LG45" s="25" t="s">
        <v>291</v>
      </c>
      <c r="LH45" s="41" t="s">
        <v>292</v>
      </c>
      <c r="LI45" s="25" t="s">
        <v>291</v>
      </c>
      <c r="LJ45" s="41" t="s">
        <v>292</v>
      </c>
      <c r="LK45" s="25" t="s">
        <v>291</v>
      </c>
      <c r="LL45" s="41" t="s">
        <v>292</v>
      </c>
      <c r="LM45" s="25" t="s">
        <v>291</v>
      </c>
      <c r="LN45" s="41" t="s">
        <v>292</v>
      </c>
      <c r="LO45" s="25" t="s">
        <v>291</v>
      </c>
      <c r="LP45" s="41" t="s">
        <v>292</v>
      </c>
      <c r="LQ45" s="25" t="s">
        <v>291</v>
      </c>
      <c r="LR45" s="41" t="s">
        <v>292</v>
      </c>
      <c r="LS45" s="25" t="s">
        <v>291</v>
      </c>
      <c r="LT45" s="41" t="s">
        <v>292</v>
      </c>
      <c r="LU45" s="25" t="s">
        <v>291</v>
      </c>
      <c r="LV45" s="41" t="s">
        <v>292</v>
      </c>
      <c r="LW45" s="25" t="s">
        <v>291</v>
      </c>
      <c r="LX45" s="41" t="s">
        <v>292</v>
      </c>
      <c r="LY45" s="25" t="s">
        <v>291</v>
      </c>
      <c r="LZ45" s="41" t="s">
        <v>292</v>
      </c>
      <c r="MA45" s="25" t="s">
        <v>291</v>
      </c>
      <c r="MB45" s="41" t="s">
        <v>292</v>
      </c>
      <c r="MC45" s="25" t="s">
        <v>291</v>
      </c>
      <c r="MD45" s="41" t="s">
        <v>292</v>
      </c>
      <c r="ME45" s="25" t="s">
        <v>291</v>
      </c>
      <c r="MF45" s="41" t="s">
        <v>292</v>
      </c>
      <c r="MG45" s="25" t="s">
        <v>291</v>
      </c>
      <c r="MH45" s="41" t="s">
        <v>292</v>
      </c>
      <c r="MI45" s="25" t="s">
        <v>291</v>
      </c>
      <c r="MJ45" s="41" t="s">
        <v>292</v>
      </c>
      <c r="MK45" s="25" t="s">
        <v>291</v>
      </c>
      <c r="ML45" s="41" t="s">
        <v>292</v>
      </c>
      <c r="MM45" s="25" t="s">
        <v>291</v>
      </c>
      <c r="MN45" s="41" t="s">
        <v>292</v>
      </c>
      <c r="MO45" s="25" t="s">
        <v>291</v>
      </c>
      <c r="MP45" s="41" t="s">
        <v>292</v>
      </c>
      <c r="MQ45" s="25" t="s">
        <v>291</v>
      </c>
      <c r="MR45" s="41" t="s">
        <v>292</v>
      </c>
      <c r="MS45" s="25" t="s">
        <v>291</v>
      </c>
      <c r="MT45" s="41" t="s">
        <v>292</v>
      </c>
      <c r="MU45" s="25" t="s">
        <v>291</v>
      </c>
      <c r="MV45" s="41" t="s">
        <v>292</v>
      </c>
      <c r="MW45" s="25" t="s">
        <v>291</v>
      </c>
      <c r="MX45" s="41" t="s">
        <v>292</v>
      </c>
      <c r="MY45" s="25" t="s">
        <v>291</v>
      </c>
      <c r="MZ45" s="41" t="s">
        <v>292</v>
      </c>
      <c r="NA45" s="25" t="s">
        <v>291</v>
      </c>
      <c r="NB45" s="41" t="s">
        <v>292</v>
      </c>
      <c r="NC45" s="25" t="s">
        <v>291</v>
      </c>
      <c r="ND45" s="41" t="s">
        <v>292</v>
      </c>
      <c r="NE45" s="25" t="s">
        <v>291</v>
      </c>
      <c r="NF45" s="41" t="s">
        <v>292</v>
      </c>
      <c r="NG45" s="25" t="s">
        <v>291</v>
      </c>
      <c r="NH45" s="41" t="s">
        <v>292</v>
      </c>
      <c r="NI45" s="25" t="s">
        <v>291</v>
      </c>
      <c r="NJ45" s="41" t="s">
        <v>292</v>
      </c>
      <c r="NK45" s="25" t="s">
        <v>291</v>
      </c>
      <c r="NL45" s="41" t="s">
        <v>292</v>
      </c>
      <c r="NM45" s="25" t="s">
        <v>291</v>
      </c>
      <c r="NN45" s="41" t="s">
        <v>292</v>
      </c>
      <c r="NO45" s="25" t="s">
        <v>291</v>
      </c>
      <c r="NP45" s="41" t="s">
        <v>292</v>
      </c>
      <c r="NQ45" s="25" t="s">
        <v>291</v>
      </c>
      <c r="NR45" s="41" t="s">
        <v>292</v>
      </c>
      <c r="NS45" s="25" t="s">
        <v>291</v>
      </c>
      <c r="NT45" s="41" t="s">
        <v>292</v>
      </c>
      <c r="NU45" s="25" t="s">
        <v>291</v>
      </c>
      <c r="NV45" s="41" t="s">
        <v>292</v>
      </c>
      <c r="NW45" s="25" t="s">
        <v>291</v>
      </c>
      <c r="NX45" s="41" t="s">
        <v>292</v>
      </c>
      <c r="NY45" s="25" t="s">
        <v>291</v>
      </c>
      <c r="NZ45" s="41" t="s">
        <v>292</v>
      </c>
      <c r="OA45" s="25" t="s">
        <v>291</v>
      </c>
      <c r="OB45" s="41" t="s">
        <v>292</v>
      </c>
      <c r="OC45" s="25" t="s">
        <v>291</v>
      </c>
      <c r="OD45" s="41" t="s">
        <v>292</v>
      </c>
      <c r="OE45" s="25" t="s">
        <v>291</v>
      </c>
      <c r="OF45" s="41" t="s">
        <v>292</v>
      </c>
      <c r="OG45" s="25" t="s">
        <v>291</v>
      </c>
      <c r="OH45" s="41" t="s">
        <v>292</v>
      </c>
      <c r="OI45" s="25" t="s">
        <v>291</v>
      </c>
      <c r="OJ45" s="41" t="s">
        <v>292</v>
      </c>
      <c r="OK45" s="25" t="s">
        <v>291</v>
      </c>
      <c r="OL45" s="41" t="s">
        <v>292</v>
      </c>
      <c r="OM45" s="25" t="s">
        <v>291</v>
      </c>
      <c r="ON45" s="41" t="s">
        <v>292</v>
      </c>
      <c r="OO45" s="25" t="s">
        <v>291</v>
      </c>
      <c r="OP45" s="41" t="s">
        <v>292</v>
      </c>
      <c r="OQ45" s="25" t="s">
        <v>291</v>
      </c>
      <c r="OR45" s="41" t="s">
        <v>292</v>
      </c>
      <c r="OS45" s="25" t="s">
        <v>291</v>
      </c>
      <c r="OT45" s="41" t="s">
        <v>292</v>
      </c>
      <c r="OU45" s="25" t="s">
        <v>291</v>
      </c>
      <c r="OV45" s="41" t="s">
        <v>292</v>
      </c>
      <c r="OW45" s="25" t="s">
        <v>291</v>
      </c>
      <c r="OX45" s="41" t="s">
        <v>292</v>
      </c>
      <c r="OY45" s="25" t="s">
        <v>291</v>
      </c>
      <c r="OZ45" s="41" t="s">
        <v>292</v>
      </c>
      <c r="PA45" s="25" t="s">
        <v>291</v>
      </c>
      <c r="PB45" s="41" t="s">
        <v>292</v>
      </c>
      <c r="PC45" s="25" t="s">
        <v>291</v>
      </c>
      <c r="PD45" s="41" t="s">
        <v>292</v>
      </c>
      <c r="PE45" s="25" t="s">
        <v>291</v>
      </c>
      <c r="PF45" s="41" t="s">
        <v>292</v>
      </c>
      <c r="PG45" s="25" t="s">
        <v>291</v>
      </c>
      <c r="PH45" s="41" t="s">
        <v>292</v>
      </c>
      <c r="PI45" s="25" t="s">
        <v>291</v>
      </c>
      <c r="PJ45" s="41" t="s">
        <v>292</v>
      </c>
      <c r="PK45" s="25" t="s">
        <v>291</v>
      </c>
      <c r="PL45" s="41" t="s">
        <v>292</v>
      </c>
      <c r="PM45" s="25" t="s">
        <v>291</v>
      </c>
      <c r="PN45" s="41" t="s">
        <v>292</v>
      </c>
      <c r="PO45" s="25" t="s">
        <v>291</v>
      </c>
      <c r="PP45" s="41" t="s">
        <v>292</v>
      </c>
      <c r="PQ45" s="25" t="s">
        <v>291</v>
      </c>
      <c r="PR45" s="41" t="s">
        <v>292</v>
      </c>
      <c r="PS45" s="25" t="s">
        <v>291</v>
      </c>
      <c r="PT45" s="41" t="s">
        <v>292</v>
      </c>
      <c r="PU45" s="25" t="s">
        <v>291</v>
      </c>
      <c r="PV45" s="41" t="s">
        <v>292</v>
      </c>
      <c r="PW45" s="25" t="s">
        <v>291</v>
      </c>
      <c r="PX45" s="41" t="s">
        <v>292</v>
      </c>
      <c r="PY45" s="25" t="s">
        <v>291</v>
      </c>
      <c r="PZ45" s="41" t="s">
        <v>292</v>
      </c>
      <c r="QA45" s="25" t="s">
        <v>291</v>
      </c>
      <c r="QB45" s="41" t="s">
        <v>292</v>
      </c>
      <c r="QC45" s="25" t="s">
        <v>291</v>
      </c>
      <c r="QD45" s="41" t="s">
        <v>292</v>
      </c>
      <c r="QE45" s="25" t="s">
        <v>291</v>
      </c>
      <c r="QF45" s="41" t="s">
        <v>292</v>
      </c>
      <c r="QG45" s="25" t="s">
        <v>291</v>
      </c>
      <c r="QH45" s="41" t="s">
        <v>292</v>
      </c>
      <c r="QI45" s="25" t="s">
        <v>291</v>
      </c>
      <c r="QJ45" s="41" t="s">
        <v>292</v>
      </c>
      <c r="QK45" s="25" t="s">
        <v>291</v>
      </c>
      <c r="QL45" s="41" t="s">
        <v>292</v>
      </c>
      <c r="QM45" s="25" t="s">
        <v>291</v>
      </c>
      <c r="QN45" s="41" t="s">
        <v>292</v>
      </c>
      <c r="QO45" s="25" t="s">
        <v>291</v>
      </c>
      <c r="QP45" s="41" t="s">
        <v>292</v>
      </c>
      <c r="QQ45" s="25" t="s">
        <v>291</v>
      </c>
      <c r="QR45" s="41" t="s">
        <v>292</v>
      </c>
      <c r="QS45" s="25" t="s">
        <v>291</v>
      </c>
      <c r="QT45" s="41" t="s">
        <v>292</v>
      </c>
      <c r="QU45" s="25" t="s">
        <v>291</v>
      </c>
      <c r="QV45" s="41" t="s">
        <v>292</v>
      </c>
      <c r="QW45" s="25" t="s">
        <v>291</v>
      </c>
      <c r="QX45" s="41" t="s">
        <v>292</v>
      </c>
      <c r="QY45" s="25" t="s">
        <v>291</v>
      </c>
      <c r="QZ45" s="41" t="s">
        <v>292</v>
      </c>
      <c r="RA45" s="25" t="s">
        <v>291</v>
      </c>
      <c r="RB45" s="41" t="s">
        <v>292</v>
      </c>
      <c r="RC45" s="25" t="s">
        <v>291</v>
      </c>
      <c r="RD45" s="41" t="s">
        <v>292</v>
      </c>
      <c r="RE45" s="25" t="s">
        <v>291</v>
      </c>
      <c r="RF45" s="41" t="s">
        <v>292</v>
      </c>
      <c r="RG45" s="25" t="s">
        <v>291</v>
      </c>
      <c r="RH45" s="41" t="s">
        <v>292</v>
      </c>
      <c r="RI45" s="25" t="s">
        <v>291</v>
      </c>
      <c r="RJ45" s="41" t="s">
        <v>292</v>
      </c>
      <c r="RK45" s="25" t="s">
        <v>291</v>
      </c>
      <c r="RL45" s="41" t="s">
        <v>292</v>
      </c>
      <c r="RM45" s="25" t="s">
        <v>291</v>
      </c>
      <c r="RN45" s="41" t="s">
        <v>292</v>
      </c>
      <c r="RO45" s="25" t="s">
        <v>291</v>
      </c>
      <c r="RP45" s="41" t="s">
        <v>292</v>
      </c>
      <c r="RQ45" s="25" t="s">
        <v>291</v>
      </c>
      <c r="RR45" s="41" t="s">
        <v>292</v>
      </c>
      <c r="RS45" s="25" t="s">
        <v>291</v>
      </c>
      <c r="RT45" s="41" t="s">
        <v>292</v>
      </c>
      <c r="RU45" s="25" t="s">
        <v>291</v>
      </c>
      <c r="RV45" s="41" t="s">
        <v>292</v>
      </c>
      <c r="RW45" s="25" t="s">
        <v>291</v>
      </c>
      <c r="RX45" s="41" t="s">
        <v>292</v>
      </c>
      <c r="RY45" s="25" t="s">
        <v>291</v>
      </c>
      <c r="RZ45" s="41" t="s">
        <v>292</v>
      </c>
      <c r="SA45" s="25" t="s">
        <v>291</v>
      </c>
      <c r="SB45" s="41" t="s">
        <v>292</v>
      </c>
      <c r="SC45" s="25" t="s">
        <v>291</v>
      </c>
      <c r="SD45" s="41" t="s">
        <v>292</v>
      </c>
      <c r="SE45" s="25" t="s">
        <v>291</v>
      </c>
      <c r="SF45" s="41" t="s">
        <v>292</v>
      </c>
      <c r="SG45" s="25" t="s">
        <v>291</v>
      </c>
      <c r="SH45" s="41" t="s">
        <v>292</v>
      </c>
      <c r="SI45" s="25" t="s">
        <v>291</v>
      </c>
      <c r="SJ45" s="41" t="s">
        <v>292</v>
      </c>
      <c r="SK45" s="25" t="s">
        <v>291</v>
      </c>
      <c r="SL45" s="41" t="s">
        <v>292</v>
      </c>
      <c r="SM45" s="25" t="s">
        <v>291</v>
      </c>
      <c r="SN45" s="41" t="s">
        <v>292</v>
      </c>
      <c r="SO45" s="25" t="s">
        <v>291</v>
      </c>
      <c r="SP45" s="41" t="s">
        <v>292</v>
      </c>
      <c r="SQ45" s="25" t="s">
        <v>291</v>
      </c>
      <c r="SR45" s="41" t="s">
        <v>292</v>
      </c>
      <c r="SS45" s="25" t="s">
        <v>291</v>
      </c>
      <c r="ST45" s="41" t="s">
        <v>292</v>
      </c>
      <c r="SU45" s="25" t="s">
        <v>291</v>
      </c>
      <c r="SV45" s="41" t="s">
        <v>292</v>
      </c>
      <c r="SW45" s="25" t="s">
        <v>291</v>
      </c>
      <c r="SX45" s="41" t="s">
        <v>292</v>
      </c>
      <c r="SY45" s="25" t="s">
        <v>291</v>
      </c>
      <c r="SZ45" s="41" t="s">
        <v>292</v>
      </c>
      <c r="TA45" s="25" t="s">
        <v>291</v>
      </c>
      <c r="TB45" s="41" t="s">
        <v>292</v>
      </c>
      <c r="TC45" s="25" t="s">
        <v>291</v>
      </c>
      <c r="TD45" s="41" t="s">
        <v>292</v>
      </c>
      <c r="TE45" s="25" t="s">
        <v>291</v>
      </c>
      <c r="TF45" s="41" t="s">
        <v>292</v>
      </c>
      <c r="TG45" s="25" t="s">
        <v>291</v>
      </c>
      <c r="TH45" s="41" t="s">
        <v>292</v>
      </c>
      <c r="TI45" s="25" t="s">
        <v>291</v>
      </c>
      <c r="TJ45" s="41" t="s">
        <v>292</v>
      </c>
      <c r="TK45" s="25" t="s">
        <v>291</v>
      </c>
      <c r="TL45" s="41" t="s">
        <v>292</v>
      </c>
      <c r="TM45" s="25" t="s">
        <v>291</v>
      </c>
      <c r="TN45" s="41" t="s">
        <v>292</v>
      </c>
      <c r="TO45" s="25" t="s">
        <v>291</v>
      </c>
      <c r="TP45" s="41" t="s">
        <v>292</v>
      </c>
      <c r="TQ45" s="25" t="s">
        <v>291</v>
      </c>
      <c r="TR45" s="41" t="s">
        <v>292</v>
      </c>
      <c r="TS45" s="25" t="s">
        <v>291</v>
      </c>
      <c r="TT45" s="41" t="s">
        <v>292</v>
      </c>
      <c r="TU45" s="25" t="s">
        <v>291</v>
      </c>
      <c r="TV45" s="41" t="s">
        <v>292</v>
      </c>
      <c r="TW45" s="25" t="s">
        <v>291</v>
      </c>
      <c r="TX45" s="41" t="s">
        <v>292</v>
      </c>
      <c r="TY45" s="25" t="s">
        <v>291</v>
      </c>
      <c r="TZ45" s="41" t="s">
        <v>292</v>
      </c>
      <c r="UA45" s="25" t="s">
        <v>291</v>
      </c>
      <c r="UB45" s="41" t="s">
        <v>292</v>
      </c>
      <c r="UC45" s="25" t="s">
        <v>291</v>
      </c>
      <c r="UD45" s="41" t="s">
        <v>292</v>
      </c>
      <c r="UE45" s="25" t="s">
        <v>291</v>
      </c>
      <c r="UF45" s="41" t="s">
        <v>292</v>
      </c>
      <c r="UG45" s="25" t="s">
        <v>291</v>
      </c>
      <c r="UH45" s="41" t="s">
        <v>292</v>
      </c>
      <c r="UI45" s="25" t="s">
        <v>291</v>
      </c>
      <c r="UJ45" s="41" t="s">
        <v>292</v>
      </c>
      <c r="UK45" s="25" t="s">
        <v>291</v>
      </c>
      <c r="UL45" s="41" t="s">
        <v>292</v>
      </c>
      <c r="UM45" s="25" t="s">
        <v>291</v>
      </c>
      <c r="UN45" s="41" t="s">
        <v>292</v>
      </c>
      <c r="UO45" s="25" t="s">
        <v>291</v>
      </c>
      <c r="UP45" s="41" t="s">
        <v>292</v>
      </c>
      <c r="UQ45" s="25" t="s">
        <v>291</v>
      </c>
      <c r="UR45" s="41" t="s">
        <v>292</v>
      </c>
      <c r="US45" s="25" t="s">
        <v>291</v>
      </c>
      <c r="UT45" s="41" t="s">
        <v>292</v>
      </c>
      <c r="UU45" s="25" t="s">
        <v>291</v>
      </c>
      <c r="UV45" s="41" t="s">
        <v>292</v>
      </c>
      <c r="UW45" s="25" t="s">
        <v>291</v>
      </c>
      <c r="UX45" s="41" t="s">
        <v>292</v>
      </c>
      <c r="UY45" s="25" t="s">
        <v>291</v>
      </c>
      <c r="UZ45" s="41" t="s">
        <v>292</v>
      </c>
      <c r="VA45" s="25" t="s">
        <v>291</v>
      </c>
      <c r="VB45" s="41" t="s">
        <v>292</v>
      </c>
      <c r="VC45" s="25" t="s">
        <v>291</v>
      </c>
      <c r="VD45" s="41" t="s">
        <v>292</v>
      </c>
      <c r="VE45" s="25" t="s">
        <v>291</v>
      </c>
      <c r="VF45" s="41" t="s">
        <v>292</v>
      </c>
      <c r="VG45" s="25" t="s">
        <v>291</v>
      </c>
      <c r="VH45" s="41" t="s">
        <v>292</v>
      </c>
      <c r="VI45" s="25" t="s">
        <v>291</v>
      </c>
      <c r="VJ45" s="41" t="s">
        <v>292</v>
      </c>
      <c r="VK45" s="25" t="s">
        <v>291</v>
      </c>
      <c r="VL45" s="41" t="s">
        <v>292</v>
      </c>
      <c r="VM45" s="25" t="s">
        <v>291</v>
      </c>
      <c r="VN45" s="41" t="s">
        <v>292</v>
      </c>
      <c r="VO45" s="25" t="s">
        <v>291</v>
      </c>
      <c r="VP45" s="41" t="s">
        <v>292</v>
      </c>
      <c r="VQ45" s="25" t="s">
        <v>291</v>
      </c>
      <c r="VR45" s="41" t="s">
        <v>292</v>
      </c>
      <c r="VS45" s="25" t="s">
        <v>291</v>
      </c>
      <c r="VT45" s="41" t="s">
        <v>292</v>
      </c>
      <c r="VU45" s="25" t="s">
        <v>291</v>
      </c>
      <c r="VV45" s="41" t="s">
        <v>292</v>
      </c>
      <c r="VW45" s="25" t="s">
        <v>291</v>
      </c>
      <c r="VX45" s="41" t="s">
        <v>292</v>
      </c>
      <c r="VY45" s="25" t="s">
        <v>291</v>
      </c>
      <c r="VZ45" s="41" t="s">
        <v>292</v>
      </c>
      <c r="WA45" s="25" t="s">
        <v>291</v>
      </c>
      <c r="WB45" s="41" t="s">
        <v>292</v>
      </c>
      <c r="WC45" s="25" t="s">
        <v>291</v>
      </c>
      <c r="WD45" s="41" t="s">
        <v>292</v>
      </c>
      <c r="WE45" s="25" t="s">
        <v>291</v>
      </c>
      <c r="WF45" s="41" t="s">
        <v>292</v>
      </c>
      <c r="WG45" s="25" t="s">
        <v>291</v>
      </c>
      <c r="WH45" s="41" t="s">
        <v>292</v>
      </c>
      <c r="WI45" s="25" t="s">
        <v>291</v>
      </c>
      <c r="WJ45" s="41" t="s">
        <v>292</v>
      </c>
      <c r="WK45" s="25" t="s">
        <v>291</v>
      </c>
      <c r="WL45" s="41" t="s">
        <v>292</v>
      </c>
      <c r="WM45" s="25" t="s">
        <v>291</v>
      </c>
      <c r="WN45" s="41" t="s">
        <v>292</v>
      </c>
      <c r="WO45" s="25" t="s">
        <v>291</v>
      </c>
      <c r="WP45" s="41" t="s">
        <v>292</v>
      </c>
      <c r="WQ45" s="25" t="s">
        <v>291</v>
      </c>
      <c r="WR45" s="41" t="s">
        <v>292</v>
      </c>
      <c r="WS45" s="25" t="s">
        <v>291</v>
      </c>
      <c r="WT45" s="41" t="s">
        <v>292</v>
      </c>
      <c r="WU45" s="25" t="s">
        <v>291</v>
      </c>
      <c r="WV45" s="41" t="s">
        <v>292</v>
      </c>
      <c r="WW45" s="25" t="s">
        <v>291</v>
      </c>
      <c r="WX45" s="41" t="s">
        <v>292</v>
      </c>
      <c r="WY45" s="25" t="s">
        <v>291</v>
      </c>
      <c r="WZ45" s="41" t="s">
        <v>292</v>
      </c>
      <c r="XA45" s="25" t="s">
        <v>291</v>
      </c>
      <c r="XB45" s="41" t="s">
        <v>292</v>
      </c>
      <c r="XC45" s="25" t="s">
        <v>291</v>
      </c>
      <c r="XD45" s="41" t="s">
        <v>292</v>
      </c>
      <c r="XE45" s="25" t="s">
        <v>291</v>
      </c>
      <c r="XF45" s="41" t="s">
        <v>292</v>
      </c>
      <c r="XG45" s="25" t="s">
        <v>291</v>
      </c>
      <c r="XH45" s="41" t="s">
        <v>292</v>
      </c>
      <c r="XI45" s="25" t="s">
        <v>291</v>
      </c>
      <c r="XJ45" s="41" t="s">
        <v>292</v>
      </c>
      <c r="XK45" s="25" t="s">
        <v>291</v>
      </c>
      <c r="XL45" s="41" t="s">
        <v>292</v>
      </c>
      <c r="XM45" s="25" t="s">
        <v>291</v>
      </c>
      <c r="XN45" s="41" t="s">
        <v>292</v>
      </c>
      <c r="XO45" s="25" t="s">
        <v>291</v>
      </c>
      <c r="XP45" s="41" t="s">
        <v>292</v>
      </c>
      <c r="XQ45" s="25" t="s">
        <v>291</v>
      </c>
      <c r="XR45" s="41" t="s">
        <v>292</v>
      </c>
      <c r="XS45" s="25" t="s">
        <v>291</v>
      </c>
      <c r="XT45" s="41" t="s">
        <v>292</v>
      </c>
      <c r="XU45" s="25" t="s">
        <v>291</v>
      </c>
      <c r="XV45" s="41" t="s">
        <v>292</v>
      </c>
      <c r="XW45" s="25" t="s">
        <v>291</v>
      </c>
      <c r="XX45" s="41" t="s">
        <v>292</v>
      </c>
      <c r="XY45" s="25" t="s">
        <v>291</v>
      </c>
      <c r="XZ45" s="41" t="s">
        <v>292</v>
      </c>
      <c r="YA45" s="25" t="s">
        <v>291</v>
      </c>
      <c r="YB45" s="41" t="s">
        <v>292</v>
      </c>
      <c r="YC45" s="25" t="s">
        <v>291</v>
      </c>
      <c r="YD45" s="41" t="s">
        <v>292</v>
      </c>
      <c r="YE45" s="25" t="s">
        <v>291</v>
      </c>
      <c r="YF45" s="41" t="s">
        <v>292</v>
      </c>
      <c r="YG45" s="25" t="s">
        <v>291</v>
      </c>
      <c r="YH45" s="41" t="s">
        <v>292</v>
      </c>
      <c r="YI45" s="25" t="s">
        <v>291</v>
      </c>
      <c r="YJ45" s="41" t="s">
        <v>292</v>
      </c>
      <c r="YK45" s="25" t="s">
        <v>291</v>
      </c>
      <c r="YL45" s="41" t="s">
        <v>292</v>
      </c>
      <c r="YM45" s="25" t="s">
        <v>291</v>
      </c>
      <c r="YN45" s="41" t="s">
        <v>292</v>
      </c>
      <c r="YO45" s="25" t="s">
        <v>291</v>
      </c>
      <c r="YP45" s="41" t="s">
        <v>292</v>
      </c>
      <c r="YQ45" s="25" t="s">
        <v>291</v>
      </c>
      <c r="YR45" s="41" t="s">
        <v>292</v>
      </c>
      <c r="YS45" s="25" t="s">
        <v>291</v>
      </c>
      <c r="YT45" s="41" t="s">
        <v>292</v>
      </c>
      <c r="YU45" s="25" t="s">
        <v>291</v>
      </c>
      <c r="YV45" s="41" t="s">
        <v>292</v>
      </c>
      <c r="YW45" s="25" t="s">
        <v>291</v>
      </c>
      <c r="YX45" s="41" t="s">
        <v>292</v>
      </c>
      <c r="YY45" s="25" t="s">
        <v>291</v>
      </c>
      <c r="YZ45" s="41" t="s">
        <v>292</v>
      </c>
      <c r="ZA45" s="25" t="s">
        <v>291</v>
      </c>
      <c r="ZB45" s="41" t="s">
        <v>292</v>
      </c>
      <c r="ZC45" s="25" t="s">
        <v>291</v>
      </c>
      <c r="ZD45" s="41" t="s">
        <v>292</v>
      </c>
      <c r="ZE45" s="25" t="s">
        <v>291</v>
      </c>
      <c r="ZF45" s="41" t="s">
        <v>292</v>
      </c>
      <c r="ZG45" s="25" t="s">
        <v>291</v>
      </c>
      <c r="ZH45" s="41" t="s">
        <v>292</v>
      </c>
      <c r="ZI45" s="25" t="s">
        <v>291</v>
      </c>
      <c r="ZJ45" s="41" t="s">
        <v>292</v>
      </c>
      <c r="ZK45" s="25" t="s">
        <v>291</v>
      </c>
      <c r="ZL45" s="41" t="s">
        <v>292</v>
      </c>
      <c r="ZM45" s="25" t="s">
        <v>291</v>
      </c>
      <c r="ZN45" s="41" t="s">
        <v>292</v>
      </c>
      <c r="ZO45" s="25" t="s">
        <v>291</v>
      </c>
      <c r="ZP45" s="41" t="s">
        <v>292</v>
      </c>
      <c r="ZQ45" s="25" t="s">
        <v>291</v>
      </c>
      <c r="ZR45" s="41" t="s">
        <v>292</v>
      </c>
      <c r="ZS45" s="25" t="s">
        <v>291</v>
      </c>
      <c r="ZT45" s="41" t="s">
        <v>292</v>
      </c>
      <c r="ZU45" s="25" t="s">
        <v>291</v>
      </c>
      <c r="ZV45" s="41" t="s">
        <v>292</v>
      </c>
      <c r="ZW45" s="25" t="s">
        <v>291</v>
      </c>
      <c r="ZX45" s="41" t="s">
        <v>292</v>
      </c>
      <c r="ZY45" s="25" t="s">
        <v>291</v>
      </c>
      <c r="ZZ45" s="41" t="s">
        <v>292</v>
      </c>
      <c r="AAA45" s="25" t="s">
        <v>291</v>
      </c>
      <c r="AAB45" s="41" t="s">
        <v>292</v>
      </c>
      <c r="AAC45" s="25" t="s">
        <v>291</v>
      </c>
      <c r="AAD45" s="41" t="s">
        <v>292</v>
      </c>
      <c r="AAE45" s="25" t="s">
        <v>291</v>
      </c>
      <c r="AAF45" s="41" t="s">
        <v>292</v>
      </c>
      <c r="AAG45" s="25" t="s">
        <v>291</v>
      </c>
      <c r="AAH45" s="41" t="s">
        <v>292</v>
      </c>
      <c r="AAI45" s="25" t="s">
        <v>291</v>
      </c>
      <c r="AAJ45" s="41" t="s">
        <v>292</v>
      </c>
      <c r="AAK45" s="25" t="s">
        <v>291</v>
      </c>
      <c r="AAL45" s="41" t="s">
        <v>292</v>
      </c>
      <c r="AAM45" s="25" t="s">
        <v>291</v>
      </c>
      <c r="AAN45" s="41" t="s">
        <v>292</v>
      </c>
      <c r="AAO45" s="25" t="s">
        <v>291</v>
      </c>
      <c r="AAP45" s="41" t="s">
        <v>292</v>
      </c>
      <c r="AAQ45" s="25" t="s">
        <v>291</v>
      </c>
      <c r="AAR45" s="41" t="s">
        <v>292</v>
      </c>
      <c r="AAS45" s="25" t="s">
        <v>291</v>
      </c>
      <c r="AAT45" s="41" t="s">
        <v>292</v>
      </c>
      <c r="AAU45" s="25" t="s">
        <v>291</v>
      </c>
      <c r="AAV45" s="41" t="s">
        <v>292</v>
      </c>
      <c r="AAW45" s="25" t="s">
        <v>291</v>
      </c>
      <c r="AAX45" s="41" t="s">
        <v>292</v>
      </c>
      <c r="AAY45" s="25" t="s">
        <v>291</v>
      </c>
      <c r="AAZ45" s="41" t="s">
        <v>292</v>
      </c>
      <c r="ABA45" s="25" t="s">
        <v>291</v>
      </c>
      <c r="ABB45" s="41" t="s">
        <v>292</v>
      </c>
      <c r="ABC45" s="25" t="s">
        <v>291</v>
      </c>
      <c r="ABD45" s="41" t="s">
        <v>292</v>
      </c>
      <c r="ABE45" s="25" t="s">
        <v>291</v>
      </c>
      <c r="ABF45" s="41" t="s">
        <v>292</v>
      </c>
      <c r="ABG45" s="25" t="s">
        <v>291</v>
      </c>
      <c r="ABH45" s="41" t="s">
        <v>292</v>
      </c>
      <c r="ABI45" s="25" t="s">
        <v>291</v>
      </c>
      <c r="ABJ45" s="41" t="s">
        <v>292</v>
      </c>
      <c r="ABK45" s="25" t="s">
        <v>291</v>
      </c>
      <c r="ABL45" s="41" t="s">
        <v>292</v>
      </c>
      <c r="ABM45" s="25" t="s">
        <v>291</v>
      </c>
      <c r="ABN45" s="41" t="s">
        <v>292</v>
      </c>
      <c r="ABO45" s="25" t="s">
        <v>291</v>
      </c>
      <c r="ABP45" s="41" t="s">
        <v>292</v>
      </c>
      <c r="ABQ45" s="25" t="s">
        <v>291</v>
      </c>
      <c r="ABR45" s="41" t="s">
        <v>292</v>
      </c>
      <c r="ABS45" s="25" t="s">
        <v>291</v>
      </c>
      <c r="ABT45" s="41" t="s">
        <v>292</v>
      </c>
      <c r="ABU45" s="25" t="s">
        <v>291</v>
      </c>
      <c r="ABV45" s="41" t="s">
        <v>292</v>
      </c>
      <c r="ABW45" s="25" t="s">
        <v>291</v>
      </c>
      <c r="ABX45" s="41" t="s">
        <v>292</v>
      </c>
      <c r="ABY45" s="25" t="s">
        <v>291</v>
      </c>
      <c r="ABZ45" s="41" t="s">
        <v>292</v>
      </c>
      <c r="ACA45" s="25" t="s">
        <v>291</v>
      </c>
      <c r="ACB45" s="41" t="s">
        <v>292</v>
      </c>
      <c r="ACC45" s="25" t="s">
        <v>291</v>
      </c>
      <c r="ACD45" s="41" t="s">
        <v>292</v>
      </c>
      <c r="ACE45" s="25" t="s">
        <v>291</v>
      </c>
      <c r="ACF45" s="41" t="s">
        <v>292</v>
      </c>
      <c r="ACG45" s="25" t="s">
        <v>291</v>
      </c>
      <c r="ACH45" s="41" t="s">
        <v>292</v>
      </c>
      <c r="ACI45" s="25" t="s">
        <v>291</v>
      </c>
      <c r="ACJ45" s="41" t="s">
        <v>292</v>
      </c>
      <c r="ACK45" s="25" t="s">
        <v>291</v>
      </c>
      <c r="ACL45" s="41" t="s">
        <v>292</v>
      </c>
      <c r="ACM45" s="25" t="s">
        <v>291</v>
      </c>
      <c r="ACN45" s="41" t="s">
        <v>292</v>
      </c>
      <c r="ACO45" s="25" t="s">
        <v>291</v>
      </c>
      <c r="ACP45" s="41" t="s">
        <v>292</v>
      </c>
      <c r="ACQ45" s="25" t="s">
        <v>291</v>
      </c>
      <c r="ACR45" s="41" t="s">
        <v>292</v>
      </c>
      <c r="ACS45" s="25" t="s">
        <v>291</v>
      </c>
      <c r="ACT45" s="41" t="s">
        <v>292</v>
      </c>
      <c r="ACU45" s="25" t="s">
        <v>291</v>
      </c>
      <c r="ACV45" s="41" t="s">
        <v>292</v>
      </c>
      <c r="ACW45" s="25" t="s">
        <v>291</v>
      </c>
      <c r="ACX45" s="41" t="s">
        <v>292</v>
      </c>
      <c r="ACY45" s="25" t="s">
        <v>291</v>
      </c>
      <c r="ACZ45" s="41" t="s">
        <v>292</v>
      </c>
      <c r="ADA45" s="25" t="s">
        <v>291</v>
      </c>
      <c r="ADB45" s="41" t="s">
        <v>292</v>
      </c>
      <c r="ADC45" s="25" t="s">
        <v>291</v>
      </c>
      <c r="ADD45" s="41" t="s">
        <v>292</v>
      </c>
      <c r="ADE45" s="25" t="s">
        <v>291</v>
      </c>
      <c r="ADF45" s="41" t="s">
        <v>292</v>
      </c>
      <c r="ADG45" s="25" t="s">
        <v>291</v>
      </c>
      <c r="ADH45" s="41" t="s">
        <v>292</v>
      </c>
      <c r="ADI45" s="25" t="s">
        <v>291</v>
      </c>
      <c r="ADJ45" s="41" t="s">
        <v>292</v>
      </c>
      <c r="ADK45" s="25" t="s">
        <v>291</v>
      </c>
      <c r="ADL45" s="41" t="s">
        <v>292</v>
      </c>
      <c r="ADM45" s="25" t="s">
        <v>291</v>
      </c>
      <c r="ADN45" s="41" t="s">
        <v>292</v>
      </c>
      <c r="ADO45" s="25" t="s">
        <v>291</v>
      </c>
      <c r="ADP45" s="41" t="s">
        <v>292</v>
      </c>
      <c r="ADQ45" s="25" t="s">
        <v>291</v>
      </c>
      <c r="ADR45" s="41" t="s">
        <v>292</v>
      </c>
      <c r="ADS45" s="25" t="s">
        <v>291</v>
      </c>
      <c r="ADT45" s="41" t="s">
        <v>292</v>
      </c>
      <c r="ADU45" s="25" t="s">
        <v>291</v>
      </c>
      <c r="ADV45" s="41" t="s">
        <v>292</v>
      </c>
      <c r="ADW45" s="25" t="s">
        <v>291</v>
      </c>
      <c r="ADX45" s="41" t="s">
        <v>292</v>
      </c>
      <c r="ADY45" s="25" t="s">
        <v>291</v>
      </c>
      <c r="ADZ45" s="41" t="s">
        <v>292</v>
      </c>
      <c r="AEA45" s="25" t="s">
        <v>291</v>
      </c>
      <c r="AEB45" s="41" t="s">
        <v>292</v>
      </c>
      <c r="AEC45" s="25" t="s">
        <v>291</v>
      </c>
      <c r="AED45" s="41" t="s">
        <v>292</v>
      </c>
      <c r="AEE45" s="25" t="s">
        <v>291</v>
      </c>
      <c r="AEF45" s="41" t="s">
        <v>292</v>
      </c>
      <c r="AEG45" s="25" t="s">
        <v>291</v>
      </c>
      <c r="AEH45" s="41" t="s">
        <v>292</v>
      </c>
      <c r="AEI45" s="25" t="s">
        <v>291</v>
      </c>
      <c r="AEJ45" s="41" t="s">
        <v>292</v>
      </c>
      <c r="AEK45" s="25" t="s">
        <v>291</v>
      </c>
      <c r="AEL45" s="41" t="s">
        <v>292</v>
      </c>
      <c r="AEM45" s="25" t="s">
        <v>291</v>
      </c>
      <c r="AEN45" s="41" t="s">
        <v>292</v>
      </c>
      <c r="AEO45" s="25" t="s">
        <v>291</v>
      </c>
      <c r="AEP45" s="41" t="s">
        <v>292</v>
      </c>
      <c r="AEQ45" s="25" t="s">
        <v>291</v>
      </c>
      <c r="AER45" s="41" t="s">
        <v>292</v>
      </c>
      <c r="AES45" s="25" t="s">
        <v>291</v>
      </c>
      <c r="AET45" s="41" t="s">
        <v>292</v>
      </c>
      <c r="AEU45" s="25" t="s">
        <v>291</v>
      </c>
      <c r="AEV45" s="41" t="s">
        <v>292</v>
      </c>
      <c r="AEW45" s="25" t="s">
        <v>291</v>
      </c>
      <c r="AEX45" s="41" t="s">
        <v>292</v>
      </c>
      <c r="AEY45" s="25" t="s">
        <v>291</v>
      </c>
      <c r="AEZ45" s="41" t="s">
        <v>292</v>
      </c>
      <c r="AFA45" s="25" t="s">
        <v>291</v>
      </c>
      <c r="AFB45" s="41" t="s">
        <v>292</v>
      </c>
      <c r="AFC45" s="25" t="s">
        <v>291</v>
      </c>
      <c r="AFD45" s="41" t="s">
        <v>292</v>
      </c>
      <c r="AFE45" s="25" t="s">
        <v>291</v>
      </c>
      <c r="AFF45" s="41" t="s">
        <v>292</v>
      </c>
      <c r="AFG45" s="25" t="s">
        <v>291</v>
      </c>
      <c r="AFH45" s="41" t="s">
        <v>292</v>
      </c>
      <c r="AFI45" s="25" t="s">
        <v>291</v>
      </c>
      <c r="AFJ45" s="41" t="s">
        <v>292</v>
      </c>
      <c r="AFK45" s="25" t="s">
        <v>291</v>
      </c>
      <c r="AFL45" s="41" t="s">
        <v>292</v>
      </c>
      <c r="AFM45" s="25" t="s">
        <v>291</v>
      </c>
      <c r="AFN45" s="41" t="s">
        <v>292</v>
      </c>
      <c r="AFO45" s="25" t="s">
        <v>291</v>
      </c>
      <c r="AFP45" s="41" t="s">
        <v>292</v>
      </c>
      <c r="AFQ45" s="25" t="s">
        <v>291</v>
      </c>
      <c r="AFR45" s="41" t="s">
        <v>292</v>
      </c>
      <c r="AFS45" s="25" t="s">
        <v>291</v>
      </c>
      <c r="AFT45" s="41" t="s">
        <v>292</v>
      </c>
      <c r="AFU45" s="25" t="s">
        <v>291</v>
      </c>
      <c r="AFV45" s="41" t="s">
        <v>292</v>
      </c>
      <c r="AFW45" s="25" t="s">
        <v>291</v>
      </c>
      <c r="AFX45" s="41" t="s">
        <v>292</v>
      </c>
      <c r="AFY45" s="25" t="s">
        <v>291</v>
      </c>
      <c r="AFZ45" s="41" t="s">
        <v>292</v>
      </c>
      <c r="AGA45" s="25" t="s">
        <v>291</v>
      </c>
      <c r="AGB45" s="41" t="s">
        <v>292</v>
      </c>
      <c r="AGC45" s="25" t="s">
        <v>291</v>
      </c>
      <c r="AGD45" s="41" t="s">
        <v>292</v>
      </c>
      <c r="AGE45" s="25" t="s">
        <v>291</v>
      </c>
      <c r="AGF45" s="41" t="s">
        <v>292</v>
      </c>
      <c r="AGG45" s="25" t="s">
        <v>291</v>
      </c>
      <c r="AGH45" s="41" t="s">
        <v>292</v>
      </c>
      <c r="AGI45" s="25" t="s">
        <v>291</v>
      </c>
      <c r="AGJ45" s="41" t="s">
        <v>292</v>
      </c>
      <c r="AGK45" s="25" t="s">
        <v>291</v>
      </c>
      <c r="AGL45" s="41" t="s">
        <v>292</v>
      </c>
      <c r="AGM45" s="25" t="s">
        <v>291</v>
      </c>
      <c r="AGN45" s="41" t="s">
        <v>292</v>
      </c>
      <c r="AGO45" s="25" t="s">
        <v>291</v>
      </c>
      <c r="AGP45" s="41" t="s">
        <v>292</v>
      </c>
      <c r="AGQ45" s="25" t="s">
        <v>291</v>
      </c>
      <c r="AGR45" s="41" t="s">
        <v>292</v>
      </c>
      <c r="AGS45" s="25" t="s">
        <v>291</v>
      </c>
      <c r="AGT45" s="41" t="s">
        <v>292</v>
      </c>
      <c r="AGU45" s="25" t="s">
        <v>291</v>
      </c>
      <c r="AGV45" s="41" t="s">
        <v>292</v>
      </c>
      <c r="AGW45" s="25" t="s">
        <v>291</v>
      </c>
      <c r="AGX45" s="41" t="s">
        <v>292</v>
      </c>
      <c r="AGY45" s="25" t="s">
        <v>291</v>
      </c>
      <c r="AGZ45" s="41" t="s">
        <v>292</v>
      </c>
      <c r="AHA45" s="25" t="s">
        <v>291</v>
      </c>
      <c r="AHB45" s="41" t="s">
        <v>292</v>
      </c>
      <c r="AHC45" s="25" t="s">
        <v>291</v>
      </c>
      <c r="AHD45" s="41" t="s">
        <v>292</v>
      </c>
      <c r="AHE45" s="25" t="s">
        <v>291</v>
      </c>
      <c r="AHF45" s="41" t="s">
        <v>292</v>
      </c>
      <c r="AHG45" s="25" t="s">
        <v>291</v>
      </c>
      <c r="AHH45" s="41" t="s">
        <v>292</v>
      </c>
      <c r="AHI45" s="25" t="s">
        <v>291</v>
      </c>
      <c r="AHJ45" s="41" t="s">
        <v>292</v>
      </c>
      <c r="AHK45" s="25" t="s">
        <v>291</v>
      </c>
      <c r="AHL45" s="41" t="s">
        <v>292</v>
      </c>
      <c r="AHM45" s="25" t="s">
        <v>291</v>
      </c>
      <c r="AHN45" s="41" t="s">
        <v>292</v>
      </c>
      <c r="AHO45" s="25" t="s">
        <v>291</v>
      </c>
      <c r="AHP45" s="41" t="s">
        <v>292</v>
      </c>
      <c r="AHQ45" s="25" t="s">
        <v>291</v>
      </c>
      <c r="AHR45" s="41" t="s">
        <v>292</v>
      </c>
      <c r="AHS45" s="25" t="s">
        <v>291</v>
      </c>
      <c r="AHT45" s="41" t="s">
        <v>292</v>
      </c>
      <c r="AHU45" s="25" t="s">
        <v>291</v>
      </c>
      <c r="AHV45" s="41" t="s">
        <v>292</v>
      </c>
      <c r="AHW45" s="25" t="s">
        <v>291</v>
      </c>
      <c r="AHX45" s="41" t="s">
        <v>292</v>
      </c>
      <c r="AHY45" s="25" t="s">
        <v>291</v>
      </c>
      <c r="AHZ45" s="41" t="s">
        <v>292</v>
      </c>
      <c r="AIA45" s="25" t="s">
        <v>291</v>
      </c>
      <c r="AIB45" s="41" t="s">
        <v>292</v>
      </c>
      <c r="AIC45" s="25" t="s">
        <v>291</v>
      </c>
      <c r="AID45" s="41" t="s">
        <v>292</v>
      </c>
      <c r="AIE45" s="25" t="s">
        <v>291</v>
      </c>
      <c r="AIF45" s="41" t="s">
        <v>292</v>
      </c>
      <c r="AIG45" s="25" t="s">
        <v>291</v>
      </c>
      <c r="AIH45" s="41" t="s">
        <v>292</v>
      </c>
      <c r="AII45" s="25" t="s">
        <v>291</v>
      </c>
      <c r="AIJ45" s="41" t="s">
        <v>292</v>
      </c>
      <c r="AIK45" s="25" t="s">
        <v>291</v>
      </c>
      <c r="AIL45" s="41" t="s">
        <v>292</v>
      </c>
      <c r="AIM45" s="25" t="s">
        <v>291</v>
      </c>
      <c r="AIN45" s="41" t="s">
        <v>292</v>
      </c>
      <c r="AIO45" s="25" t="s">
        <v>291</v>
      </c>
      <c r="AIP45" s="41" t="s">
        <v>292</v>
      </c>
      <c r="AIQ45" s="25" t="s">
        <v>291</v>
      </c>
      <c r="AIR45" s="41" t="s">
        <v>292</v>
      </c>
      <c r="AIS45" s="25" t="s">
        <v>291</v>
      </c>
      <c r="AIT45" s="41" t="s">
        <v>292</v>
      </c>
      <c r="AIU45" s="25" t="s">
        <v>291</v>
      </c>
      <c r="AIV45" s="41" t="s">
        <v>292</v>
      </c>
      <c r="AIW45" s="25" t="s">
        <v>291</v>
      </c>
      <c r="AIX45" s="41" t="s">
        <v>292</v>
      </c>
      <c r="AIY45" s="25" t="s">
        <v>291</v>
      </c>
      <c r="AIZ45" s="41" t="s">
        <v>292</v>
      </c>
      <c r="AJA45" s="25" t="s">
        <v>291</v>
      </c>
      <c r="AJB45" s="41" t="s">
        <v>292</v>
      </c>
      <c r="AJC45" s="25" t="s">
        <v>291</v>
      </c>
      <c r="AJD45" s="41" t="s">
        <v>292</v>
      </c>
      <c r="AJE45" s="25" t="s">
        <v>291</v>
      </c>
      <c r="AJF45" s="41" t="s">
        <v>292</v>
      </c>
      <c r="AJG45" s="25" t="s">
        <v>291</v>
      </c>
      <c r="AJH45" s="41" t="s">
        <v>292</v>
      </c>
      <c r="AJI45" s="25" t="s">
        <v>291</v>
      </c>
      <c r="AJJ45" s="41" t="s">
        <v>292</v>
      </c>
      <c r="AJK45" s="25" t="s">
        <v>291</v>
      </c>
      <c r="AJL45" s="41" t="s">
        <v>292</v>
      </c>
      <c r="AJM45" s="25" t="s">
        <v>291</v>
      </c>
      <c r="AJN45" s="41" t="s">
        <v>292</v>
      </c>
      <c r="AJO45" s="25" t="s">
        <v>291</v>
      </c>
      <c r="AJP45" s="41" t="s">
        <v>292</v>
      </c>
      <c r="AJQ45" s="25" t="s">
        <v>291</v>
      </c>
      <c r="AJR45" s="41" t="s">
        <v>292</v>
      </c>
      <c r="AJS45" s="25" t="s">
        <v>291</v>
      </c>
      <c r="AJT45" s="41" t="s">
        <v>292</v>
      </c>
      <c r="AJU45" s="25" t="s">
        <v>291</v>
      </c>
      <c r="AJV45" s="41" t="s">
        <v>292</v>
      </c>
      <c r="AJW45" s="25" t="s">
        <v>291</v>
      </c>
      <c r="AJX45" s="41" t="s">
        <v>292</v>
      </c>
      <c r="AJY45" s="25" t="s">
        <v>291</v>
      </c>
      <c r="AJZ45" s="41" t="s">
        <v>292</v>
      </c>
      <c r="AKA45" s="25" t="s">
        <v>291</v>
      </c>
      <c r="AKB45" s="41" t="s">
        <v>292</v>
      </c>
      <c r="AKC45" s="25" t="s">
        <v>291</v>
      </c>
      <c r="AKD45" s="41" t="s">
        <v>292</v>
      </c>
      <c r="AKE45" s="25" t="s">
        <v>291</v>
      </c>
      <c r="AKF45" s="41" t="s">
        <v>292</v>
      </c>
      <c r="AKG45" s="25" t="s">
        <v>291</v>
      </c>
      <c r="AKH45" s="41" t="s">
        <v>292</v>
      </c>
      <c r="AKI45" s="25" t="s">
        <v>291</v>
      </c>
      <c r="AKJ45" s="41" t="s">
        <v>292</v>
      </c>
      <c r="AKK45" s="25" t="s">
        <v>291</v>
      </c>
      <c r="AKL45" s="41" t="s">
        <v>292</v>
      </c>
      <c r="AKM45" s="25" t="s">
        <v>291</v>
      </c>
      <c r="AKN45" s="41" t="s">
        <v>292</v>
      </c>
      <c r="AKO45" s="25" t="s">
        <v>291</v>
      </c>
      <c r="AKP45" s="41" t="s">
        <v>292</v>
      </c>
      <c r="AKQ45" s="25" t="s">
        <v>291</v>
      </c>
      <c r="AKR45" s="41" t="s">
        <v>292</v>
      </c>
      <c r="AKS45" s="25" t="s">
        <v>291</v>
      </c>
      <c r="AKT45" s="41" t="s">
        <v>292</v>
      </c>
      <c r="AKU45" s="25" t="s">
        <v>291</v>
      </c>
      <c r="AKV45" s="41" t="s">
        <v>292</v>
      </c>
      <c r="AKW45" s="25" t="s">
        <v>291</v>
      </c>
      <c r="AKX45" s="41" t="s">
        <v>292</v>
      </c>
      <c r="AKY45" s="25" t="s">
        <v>291</v>
      </c>
      <c r="AKZ45" s="41" t="s">
        <v>292</v>
      </c>
      <c r="ALA45" s="25" t="s">
        <v>291</v>
      </c>
      <c r="ALB45" s="41" t="s">
        <v>292</v>
      </c>
      <c r="ALC45" s="25" t="s">
        <v>291</v>
      </c>
      <c r="ALD45" s="41" t="s">
        <v>292</v>
      </c>
      <c r="ALE45" s="25" t="s">
        <v>291</v>
      </c>
      <c r="ALF45" s="41" t="s">
        <v>292</v>
      </c>
      <c r="ALG45" s="25" t="s">
        <v>291</v>
      </c>
      <c r="ALH45" s="41" t="s">
        <v>292</v>
      </c>
      <c r="ALI45" s="25" t="s">
        <v>291</v>
      </c>
      <c r="ALJ45" s="41" t="s">
        <v>292</v>
      </c>
      <c r="ALK45" s="25" t="s">
        <v>291</v>
      </c>
      <c r="ALL45" s="41" t="s">
        <v>292</v>
      </c>
      <c r="ALM45" s="25" t="s">
        <v>291</v>
      </c>
      <c r="ALN45" s="41" t="s">
        <v>292</v>
      </c>
      <c r="ALO45" s="25" t="s">
        <v>291</v>
      </c>
      <c r="ALP45" s="41" t="s">
        <v>292</v>
      </c>
      <c r="ALQ45" s="25" t="s">
        <v>291</v>
      </c>
      <c r="ALR45" s="41" t="s">
        <v>292</v>
      </c>
      <c r="ALS45" s="25" t="s">
        <v>291</v>
      </c>
      <c r="ALT45" s="41" t="s">
        <v>292</v>
      </c>
      <c r="ALU45" s="25" t="s">
        <v>291</v>
      </c>
      <c r="ALV45" s="41" t="s">
        <v>292</v>
      </c>
      <c r="ALW45" s="25" t="s">
        <v>291</v>
      </c>
      <c r="ALX45" s="41" t="s">
        <v>292</v>
      </c>
      <c r="ALY45" s="25" t="s">
        <v>291</v>
      </c>
      <c r="ALZ45" s="41" t="s">
        <v>292</v>
      </c>
      <c r="AMA45" s="25" t="s">
        <v>291</v>
      </c>
      <c r="AMB45" s="41" t="s">
        <v>292</v>
      </c>
      <c r="AMC45" s="25" t="s">
        <v>291</v>
      </c>
      <c r="AMD45" s="41" t="s">
        <v>292</v>
      </c>
      <c r="AME45" s="25" t="s">
        <v>291</v>
      </c>
      <c r="AMF45" s="41" t="s">
        <v>292</v>
      </c>
      <c r="AMG45" s="25" t="s">
        <v>291</v>
      </c>
      <c r="AMH45" s="41" t="s">
        <v>292</v>
      </c>
      <c r="AMI45" s="25" t="s">
        <v>291</v>
      </c>
      <c r="AMJ45" s="41" t="s">
        <v>292</v>
      </c>
      <c r="AMK45" s="25" t="s">
        <v>291</v>
      </c>
      <c r="AML45" s="41" t="s">
        <v>292</v>
      </c>
      <c r="AMM45" s="25" t="s">
        <v>291</v>
      </c>
      <c r="AMN45" s="41" t="s">
        <v>292</v>
      </c>
      <c r="AMO45" s="25" t="s">
        <v>291</v>
      </c>
      <c r="AMP45" s="41" t="s">
        <v>292</v>
      </c>
      <c r="AMQ45" s="25" t="s">
        <v>291</v>
      </c>
      <c r="AMR45" s="41" t="s">
        <v>292</v>
      </c>
      <c r="AMS45" s="25" t="s">
        <v>291</v>
      </c>
      <c r="AMT45" s="41" t="s">
        <v>292</v>
      </c>
      <c r="AMU45" s="25" t="s">
        <v>291</v>
      </c>
      <c r="AMV45" s="41" t="s">
        <v>292</v>
      </c>
      <c r="AMW45" s="25" t="s">
        <v>291</v>
      </c>
      <c r="AMX45" s="41" t="s">
        <v>292</v>
      </c>
      <c r="AMY45" s="25" t="s">
        <v>291</v>
      </c>
      <c r="AMZ45" s="41" t="s">
        <v>292</v>
      </c>
      <c r="ANA45" s="25" t="s">
        <v>291</v>
      </c>
      <c r="ANB45" s="41" t="s">
        <v>292</v>
      </c>
      <c r="ANC45" s="25" t="s">
        <v>291</v>
      </c>
      <c r="AND45" s="41" t="s">
        <v>292</v>
      </c>
      <c r="ANE45" s="25" t="s">
        <v>291</v>
      </c>
      <c r="ANF45" s="41" t="s">
        <v>292</v>
      </c>
      <c r="ANG45" s="25" t="s">
        <v>291</v>
      </c>
      <c r="ANH45" s="41" t="s">
        <v>292</v>
      </c>
      <c r="ANI45" s="25" t="s">
        <v>291</v>
      </c>
      <c r="ANJ45" s="41" t="s">
        <v>292</v>
      </c>
      <c r="ANK45" s="25" t="s">
        <v>291</v>
      </c>
      <c r="ANL45" s="41" t="s">
        <v>292</v>
      </c>
      <c r="ANM45" s="25" t="s">
        <v>291</v>
      </c>
      <c r="ANN45" s="41" t="s">
        <v>292</v>
      </c>
      <c r="ANO45" s="25" t="s">
        <v>291</v>
      </c>
      <c r="ANP45" s="41" t="s">
        <v>292</v>
      </c>
      <c r="ANQ45" s="25" t="s">
        <v>291</v>
      </c>
      <c r="ANR45" s="41" t="s">
        <v>292</v>
      </c>
      <c r="ANS45" s="25" t="s">
        <v>291</v>
      </c>
      <c r="ANT45" s="41" t="s">
        <v>292</v>
      </c>
      <c r="ANU45" s="25" t="s">
        <v>291</v>
      </c>
      <c r="ANV45" s="41" t="s">
        <v>292</v>
      </c>
      <c r="ANW45" s="25" t="s">
        <v>291</v>
      </c>
      <c r="ANX45" s="41" t="s">
        <v>292</v>
      </c>
      <c r="ANY45" s="25" t="s">
        <v>291</v>
      </c>
      <c r="ANZ45" s="41" t="s">
        <v>292</v>
      </c>
      <c r="AOA45" s="25" t="s">
        <v>291</v>
      </c>
      <c r="AOB45" s="41" t="s">
        <v>292</v>
      </c>
      <c r="AOC45" s="25" t="s">
        <v>291</v>
      </c>
      <c r="AOD45" s="41" t="s">
        <v>292</v>
      </c>
      <c r="AOE45" s="25" t="s">
        <v>291</v>
      </c>
      <c r="AOF45" s="41" t="s">
        <v>292</v>
      </c>
      <c r="AOG45" s="25" t="s">
        <v>291</v>
      </c>
      <c r="AOH45" s="41" t="s">
        <v>292</v>
      </c>
      <c r="AOI45" s="25" t="s">
        <v>291</v>
      </c>
      <c r="AOJ45" s="41" t="s">
        <v>292</v>
      </c>
      <c r="AOK45" s="25" t="s">
        <v>291</v>
      </c>
      <c r="AOL45" s="41" t="s">
        <v>292</v>
      </c>
      <c r="AOM45" s="25" t="s">
        <v>291</v>
      </c>
      <c r="AON45" s="41" t="s">
        <v>292</v>
      </c>
      <c r="AOO45" s="25" t="s">
        <v>291</v>
      </c>
      <c r="AOP45" s="41" t="s">
        <v>292</v>
      </c>
      <c r="AOQ45" s="25" t="s">
        <v>291</v>
      </c>
      <c r="AOR45" s="41" t="s">
        <v>292</v>
      </c>
      <c r="AOS45" s="25" t="s">
        <v>291</v>
      </c>
      <c r="AOT45" s="41" t="s">
        <v>292</v>
      </c>
      <c r="AOU45" s="25" t="s">
        <v>291</v>
      </c>
      <c r="AOV45" s="41" t="s">
        <v>292</v>
      </c>
      <c r="AOW45" s="25" t="s">
        <v>291</v>
      </c>
      <c r="AOX45" s="41" t="s">
        <v>292</v>
      </c>
      <c r="AOY45" s="25" t="s">
        <v>291</v>
      </c>
      <c r="AOZ45" s="41" t="s">
        <v>292</v>
      </c>
      <c r="APA45" s="25" t="s">
        <v>291</v>
      </c>
      <c r="APB45" s="41" t="s">
        <v>292</v>
      </c>
      <c r="APC45" s="25" t="s">
        <v>291</v>
      </c>
      <c r="APD45" s="41" t="s">
        <v>292</v>
      </c>
      <c r="APE45" s="25" t="s">
        <v>291</v>
      </c>
      <c r="APF45" s="41" t="s">
        <v>292</v>
      </c>
      <c r="APG45" s="25" t="s">
        <v>291</v>
      </c>
      <c r="APH45" s="41" t="s">
        <v>292</v>
      </c>
      <c r="API45" s="25" t="s">
        <v>291</v>
      </c>
      <c r="APJ45" s="41" t="s">
        <v>292</v>
      </c>
      <c r="APK45" s="25" t="s">
        <v>291</v>
      </c>
      <c r="APL45" s="41" t="s">
        <v>292</v>
      </c>
      <c r="APM45" s="25" t="s">
        <v>291</v>
      </c>
      <c r="APN45" s="41" t="s">
        <v>292</v>
      </c>
      <c r="APO45" s="25" t="s">
        <v>291</v>
      </c>
      <c r="APP45" s="41" t="s">
        <v>292</v>
      </c>
      <c r="APQ45" s="25" t="s">
        <v>291</v>
      </c>
      <c r="APR45" s="41" t="s">
        <v>292</v>
      </c>
      <c r="APS45" s="25" t="s">
        <v>291</v>
      </c>
      <c r="APT45" s="41" t="s">
        <v>292</v>
      </c>
      <c r="APU45" s="25" t="s">
        <v>291</v>
      </c>
      <c r="APV45" s="41" t="s">
        <v>292</v>
      </c>
      <c r="APW45" s="25" t="s">
        <v>291</v>
      </c>
      <c r="APX45" s="41" t="s">
        <v>292</v>
      </c>
      <c r="APY45" s="25" t="s">
        <v>291</v>
      </c>
      <c r="APZ45" s="41" t="s">
        <v>292</v>
      </c>
      <c r="AQA45" s="25" t="s">
        <v>291</v>
      </c>
      <c r="AQB45" s="41" t="s">
        <v>292</v>
      </c>
      <c r="AQC45" s="25" t="s">
        <v>291</v>
      </c>
      <c r="AQD45" s="41" t="s">
        <v>292</v>
      </c>
      <c r="AQE45" s="25" t="s">
        <v>291</v>
      </c>
      <c r="AQF45" s="41" t="s">
        <v>292</v>
      </c>
      <c r="AQG45" s="25" t="s">
        <v>291</v>
      </c>
      <c r="AQH45" s="41" t="s">
        <v>292</v>
      </c>
      <c r="AQI45" s="25" t="s">
        <v>291</v>
      </c>
      <c r="AQJ45" s="41" t="s">
        <v>292</v>
      </c>
      <c r="AQK45" s="25" t="s">
        <v>291</v>
      </c>
      <c r="AQL45" s="41" t="s">
        <v>292</v>
      </c>
      <c r="AQM45" s="25" t="s">
        <v>291</v>
      </c>
      <c r="AQN45" s="41" t="s">
        <v>292</v>
      </c>
      <c r="AQO45" s="25" t="s">
        <v>291</v>
      </c>
      <c r="AQP45" s="41" t="s">
        <v>292</v>
      </c>
      <c r="AQQ45" s="25" t="s">
        <v>291</v>
      </c>
      <c r="AQR45" s="41" t="s">
        <v>292</v>
      </c>
      <c r="AQS45" s="25" t="s">
        <v>291</v>
      </c>
      <c r="AQT45" s="41" t="s">
        <v>292</v>
      </c>
      <c r="AQU45" s="25" t="s">
        <v>291</v>
      </c>
      <c r="AQV45" s="41" t="s">
        <v>292</v>
      </c>
      <c r="AQW45" s="25" t="s">
        <v>291</v>
      </c>
      <c r="AQX45" s="41" t="s">
        <v>292</v>
      </c>
      <c r="AQY45" s="25" t="s">
        <v>291</v>
      </c>
      <c r="AQZ45" s="41" t="s">
        <v>292</v>
      </c>
      <c r="ARA45" s="25" t="s">
        <v>291</v>
      </c>
      <c r="ARB45" s="41" t="s">
        <v>292</v>
      </c>
      <c r="ARC45" s="25" t="s">
        <v>291</v>
      </c>
      <c r="ARD45" s="41" t="s">
        <v>292</v>
      </c>
      <c r="ARE45" s="25" t="s">
        <v>291</v>
      </c>
      <c r="ARF45" s="41" t="s">
        <v>292</v>
      </c>
      <c r="ARG45" s="25" t="s">
        <v>291</v>
      </c>
      <c r="ARH45" s="41" t="s">
        <v>292</v>
      </c>
      <c r="ARI45" s="25" t="s">
        <v>291</v>
      </c>
      <c r="ARJ45" s="41" t="s">
        <v>292</v>
      </c>
      <c r="ARK45" s="25" t="s">
        <v>291</v>
      </c>
      <c r="ARL45" s="41" t="s">
        <v>292</v>
      </c>
      <c r="ARM45" s="25" t="s">
        <v>291</v>
      </c>
      <c r="ARN45" s="41" t="s">
        <v>292</v>
      </c>
      <c r="ARO45" s="25" t="s">
        <v>291</v>
      </c>
      <c r="ARP45" s="41" t="s">
        <v>292</v>
      </c>
      <c r="ARQ45" s="25" t="s">
        <v>291</v>
      </c>
      <c r="ARR45" s="41" t="s">
        <v>292</v>
      </c>
      <c r="ARS45" s="25" t="s">
        <v>291</v>
      </c>
      <c r="ART45" s="41" t="s">
        <v>292</v>
      </c>
      <c r="ARU45" s="25" t="s">
        <v>291</v>
      </c>
      <c r="ARV45" s="41" t="s">
        <v>292</v>
      </c>
      <c r="ARW45" s="25" t="s">
        <v>291</v>
      </c>
      <c r="ARX45" s="41" t="s">
        <v>292</v>
      </c>
      <c r="ARY45" s="25" t="s">
        <v>291</v>
      </c>
      <c r="ARZ45" s="41" t="s">
        <v>292</v>
      </c>
      <c r="ASA45" s="25" t="s">
        <v>291</v>
      </c>
      <c r="ASB45" s="41" t="s">
        <v>292</v>
      </c>
      <c r="ASC45" s="25" t="s">
        <v>291</v>
      </c>
      <c r="ASD45" s="41" t="s">
        <v>292</v>
      </c>
      <c r="ASE45" s="25" t="s">
        <v>291</v>
      </c>
      <c r="ASF45" s="41" t="s">
        <v>292</v>
      </c>
      <c r="ASG45" s="25" t="s">
        <v>291</v>
      </c>
      <c r="ASH45" s="41" t="s">
        <v>292</v>
      </c>
      <c r="ASI45" s="25" t="s">
        <v>291</v>
      </c>
      <c r="ASJ45" s="41" t="s">
        <v>292</v>
      </c>
      <c r="ASK45" s="25" t="s">
        <v>291</v>
      </c>
      <c r="ASL45" s="41" t="s">
        <v>292</v>
      </c>
      <c r="ASM45" s="25" t="s">
        <v>291</v>
      </c>
      <c r="ASN45" s="41" t="s">
        <v>292</v>
      </c>
      <c r="ASO45" s="25" t="s">
        <v>291</v>
      </c>
      <c r="ASP45" s="41" t="s">
        <v>292</v>
      </c>
      <c r="ASQ45" s="25" t="s">
        <v>291</v>
      </c>
      <c r="ASR45" s="41" t="s">
        <v>292</v>
      </c>
      <c r="ASS45" s="25" t="s">
        <v>291</v>
      </c>
      <c r="AST45" s="41" t="s">
        <v>292</v>
      </c>
      <c r="ASU45" s="25" t="s">
        <v>291</v>
      </c>
      <c r="ASV45" s="41" t="s">
        <v>292</v>
      </c>
      <c r="ASW45" s="25" t="s">
        <v>291</v>
      </c>
      <c r="ASX45" s="41" t="s">
        <v>292</v>
      </c>
      <c r="ASY45" s="25" t="s">
        <v>291</v>
      </c>
      <c r="ASZ45" s="41" t="s">
        <v>292</v>
      </c>
      <c r="ATA45" s="25" t="s">
        <v>291</v>
      </c>
      <c r="ATB45" s="41" t="s">
        <v>292</v>
      </c>
      <c r="ATC45" s="25" t="s">
        <v>291</v>
      </c>
      <c r="ATD45" s="41" t="s">
        <v>292</v>
      </c>
      <c r="ATE45" s="25" t="s">
        <v>291</v>
      </c>
      <c r="ATF45" s="41" t="s">
        <v>292</v>
      </c>
      <c r="ATG45" s="25" t="s">
        <v>291</v>
      </c>
      <c r="ATH45" s="41" t="s">
        <v>292</v>
      </c>
      <c r="ATI45" s="25" t="s">
        <v>291</v>
      </c>
      <c r="ATJ45" s="41" t="s">
        <v>292</v>
      </c>
      <c r="ATK45" s="25" t="s">
        <v>291</v>
      </c>
      <c r="ATL45" s="41" t="s">
        <v>292</v>
      </c>
      <c r="ATM45" s="25" t="s">
        <v>291</v>
      </c>
      <c r="ATN45" s="41" t="s">
        <v>292</v>
      </c>
      <c r="ATO45" s="25" t="s">
        <v>291</v>
      </c>
      <c r="ATP45" s="41" t="s">
        <v>292</v>
      </c>
      <c r="ATQ45" s="25" t="s">
        <v>291</v>
      </c>
      <c r="ATR45" s="41" t="s">
        <v>292</v>
      </c>
      <c r="ATS45" s="25" t="s">
        <v>291</v>
      </c>
      <c r="ATT45" s="41" t="s">
        <v>292</v>
      </c>
      <c r="ATU45" s="25" t="s">
        <v>291</v>
      </c>
      <c r="ATV45" s="41" t="s">
        <v>292</v>
      </c>
      <c r="ATW45" s="25" t="s">
        <v>291</v>
      </c>
      <c r="ATX45" s="41" t="s">
        <v>292</v>
      </c>
      <c r="ATY45" s="25" t="s">
        <v>291</v>
      </c>
      <c r="ATZ45" s="41" t="s">
        <v>292</v>
      </c>
      <c r="AUA45" s="25" t="s">
        <v>291</v>
      </c>
      <c r="AUB45" s="41" t="s">
        <v>292</v>
      </c>
      <c r="AUC45" s="25" t="s">
        <v>291</v>
      </c>
      <c r="AUD45" s="41" t="s">
        <v>292</v>
      </c>
      <c r="AUE45" s="25" t="s">
        <v>291</v>
      </c>
      <c r="AUF45" s="41" t="s">
        <v>292</v>
      </c>
      <c r="AUG45" s="25" t="s">
        <v>291</v>
      </c>
      <c r="AUH45" s="41" t="s">
        <v>292</v>
      </c>
      <c r="AUI45" s="25" t="s">
        <v>291</v>
      </c>
      <c r="AUJ45" s="41" t="s">
        <v>292</v>
      </c>
      <c r="AUK45" s="25" t="s">
        <v>291</v>
      </c>
      <c r="AUL45" s="41" t="s">
        <v>292</v>
      </c>
      <c r="AUM45" s="25" t="s">
        <v>291</v>
      </c>
      <c r="AUN45" s="41" t="s">
        <v>292</v>
      </c>
      <c r="AUO45" s="25" t="s">
        <v>291</v>
      </c>
      <c r="AUP45" s="41" t="s">
        <v>292</v>
      </c>
      <c r="AUQ45" s="25" t="s">
        <v>291</v>
      </c>
      <c r="AUR45" s="41" t="s">
        <v>292</v>
      </c>
      <c r="AUS45" s="25" t="s">
        <v>291</v>
      </c>
      <c r="AUT45" s="41" t="s">
        <v>292</v>
      </c>
      <c r="AUU45" s="25" t="s">
        <v>291</v>
      </c>
      <c r="AUV45" s="41" t="s">
        <v>292</v>
      </c>
      <c r="AUW45" s="25" t="s">
        <v>291</v>
      </c>
      <c r="AUX45" s="41" t="s">
        <v>292</v>
      </c>
      <c r="AUY45" s="25" t="s">
        <v>291</v>
      </c>
      <c r="AUZ45" s="41" t="s">
        <v>292</v>
      </c>
      <c r="AVA45" s="25" t="s">
        <v>291</v>
      </c>
      <c r="AVB45" s="41" t="s">
        <v>292</v>
      </c>
      <c r="AVC45" s="25" t="s">
        <v>291</v>
      </c>
      <c r="AVD45" s="41" t="s">
        <v>292</v>
      </c>
      <c r="AVE45" s="25" t="s">
        <v>291</v>
      </c>
      <c r="AVF45" s="41" t="s">
        <v>292</v>
      </c>
      <c r="AVG45" s="25" t="s">
        <v>291</v>
      </c>
      <c r="AVH45" s="41" t="s">
        <v>292</v>
      </c>
      <c r="AVI45" s="25" t="s">
        <v>291</v>
      </c>
      <c r="AVJ45" s="41" t="s">
        <v>292</v>
      </c>
      <c r="AVK45" s="25" t="s">
        <v>291</v>
      </c>
      <c r="AVL45" s="41" t="s">
        <v>292</v>
      </c>
      <c r="AVM45" s="25" t="s">
        <v>291</v>
      </c>
      <c r="AVN45" s="41" t="s">
        <v>292</v>
      </c>
      <c r="AVO45" s="25" t="s">
        <v>291</v>
      </c>
      <c r="AVP45" s="41" t="s">
        <v>292</v>
      </c>
      <c r="AVQ45" s="25" t="s">
        <v>291</v>
      </c>
      <c r="AVR45" s="41" t="s">
        <v>292</v>
      </c>
      <c r="AVS45" s="25" t="s">
        <v>291</v>
      </c>
      <c r="AVT45" s="41" t="s">
        <v>292</v>
      </c>
      <c r="AVU45" s="25" t="s">
        <v>291</v>
      </c>
      <c r="AVV45" s="41" t="s">
        <v>292</v>
      </c>
      <c r="AVW45" s="25" t="s">
        <v>291</v>
      </c>
      <c r="AVX45" s="41" t="s">
        <v>292</v>
      </c>
      <c r="AVY45" s="25" t="s">
        <v>291</v>
      </c>
      <c r="AVZ45" s="41" t="s">
        <v>292</v>
      </c>
      <c r="AWA45" s="25" t="s">
        <v>291</v>
      </c>
      <c r="AWB45" s="41" t="s">
        <v>292</v>
      </c>
      <c r="AWC45" s="25" t="s">
        <v>291</v>
      </c>
      <c r="AWD45" s="41" t="s">
        <v>292</v>
      </c>
      <c r="AWE45" s="25" t="s">
        <v>291</v>
      </c>
      <c r="AWF45" s="41" t="s">
        <v>292</v>
      </c>
      <c r="AWG45" s="25" t="s">
        <v>291</v>
      </c>
      <c r="AWH45" s="41" t="s">
        <v>292</v>
      </c>
      <c r="AWI45" s="25" t="s">
        <v>291</v>
      </c>
      <c r="AWJ45" s="41" t="s">
        <v>292</v>
      </c>
      <c r="AWK45" s="25" t="s">
        <v>291</v>
      </c>
      <c r="AWL45" s="41" t="s">
        <v>292</v>
      </c>
      <c r="AWM45" s="25" t="s">
        <v>291</v>
      </c>
      <c r="AWN45" s="41" t="s">
        <v>292</v>
      </c>
      <c r="AWO45" s="25" t="s">
        <v>291</v>
      </c>
      <c r="AWP45" s="41" t="s">
        <v>292</v>
      </c>
      <c r="AWQ45" s="25" t="s">
        <v>291</v>
      </c>
      <c r="AWR45" s="41" t="s">
        <v>292</v>
      </c>
      <c r="AWS45" s="25" t="s">
        <v>291</v>
      </c>
      <c r="AWT45" s="41" t="s">
        <v>292</v>
      </c>
      <c r="AWU45" s="25" t="s">
        <v>291</v>
      </c>
      <c r="AWV45" s="41" t="s">
        <v>292</v>
      </c>
      <c r="AWW45" s="25" t="s">
        <v>291</v>
      </c>
      <c r="AWX45" s="41" t="s">
        <v>292</v>
      </c>
      <c r="AWY45" s="25" t="s">
        <v>291</v>
      </c>
      <c r="AWZ45" s="41" t="s">
        <v>292</v>
      </c>
      <c r="AXA45" s="25" t="s">
        <v>291</v>
      </c>
      <c r="AXB45" s="41" t="s">
        <v>292</v>
      </c>
      <c r="AXC45" s="25" t="s">
        <v>291</v>
      </c>
      <c r="AXD45" s="41" t="s">
        <v>292</v>
      </c>
      <c r="AXE45" s="25" t="s">
        <v>291</v>
      </c>
      <c r="AXF45" s="41" t="s">
        <v>292</v>
      </c>
      <c r="AXG45" s="25" t="s">
        <v>291</v>
      </c>
      <c r="AXH45" s="41" t="s">
        <v>292</v>
      </c>
      <c r="AXI45" s="25" t="s">
        <v>291</v>
      </c>
      <c r="AXJ45" s="41" t="s">
        <v>292</v>
      </c>
      <c r="AXK45" s="25" t="s">
        <v>291</v>
      </c>
      <c r="AXL45" s="41" t="s">
        <v>292</v>
      </c>
      <c r="AXM45" s="25" t="s">
        <v>291</v>
      </c>
      <c r="AXN45" s="41" t="s">
        <v>292</v>
      </c>
      <c r="AXO45" s="25" t="s">
        <v>291</v>
      </c>
      <c r="AXP45" s="41" t="s">
        <v>292</v>
      </c>
      <c r="AXQ45" s="25" t="s">
        <v>291</v>
      </c>
      <c r="AXR45" s="41" t="s">
        <v>292</v>
      </c>
      <c r="AXS45" s="25" t="s">
        <v>291</v>
      </c>
      <c r="AXT45" s="41" t="s">
        <v>292</v>
      </c>
      <c r="AXU45" s="25" t="s">
        <v>291</v>
      </c>
      <c r="AXV45" s="41" t="s">
        <v>292</v>
      </c>
      <c r="AXW45" s="25" t="s">
        <v>291</v>
      </c>
      <c r="AXX45" s="41" t="s">
        <v>292</v>
      </c>
      <c r="AXY45" s="25" t="s">
        <v>291</v>
      </c>
      <c r="AXZ45" s="41" t="s">
        <v>292</v>
      </c>
      <c r="AYA45" s="25" t="s">
        <v>291</v>
      </c>
      <c r="AYB45" s="41" t="s">
        <v>292</v>
      </c>
      <c r="AYC45" s="25" t="s">
        <v>291</v>
      </c>
      <c r="AYD45" s="41" t="s">
        <v>292</v>
      </c>
      <c r="AYE45" s="25" t="s">
        <v>291</v>
      </c>
      <c r="AYF45" s="41" t="s">
        <v>292</v>
      </c>
      <c r="AYG45" s="25" t="s">
        <v>291</v>
      </c>
      <c r="AYH45" s="41" t="s">
        <v>292</v>
      </c>
      <c r="AYI45" s="25" t="s">
        <v>291</v>
      </c>
      <c r="AYJ45" s="41" t="s">
        <v>292</v>
      </c>
      <c r="AYK45" s="25" t="s">
        <v>291</v>
      </c>
      <c r="AYL45" s="41" t="s">
        <v>292</v>
      </c>
      <c r="AYM45" s="25" t="s">
        <v>291</v>
      </c>
      <c r="AYN45" s="41" t="s">
        <v>292</v>
      </c>
      <c r="AYO45" s="25" t="s">
        <v>291</v>
      </c>
      <c r="AYP45" s="41" t="s">
        <v>292</v>
      </c>
      <c r="AYQ45" s="25" t="s">
        <v>291</v>
      </c>
      <c r="AYR45" s="41" t="s">
        <v>292</v>
      </c>
      <c r="AYS45" s="25" t="s">
        <v>291</v>
      </c>
      <c r="AYT45" s="41" t="s">
        <v>292</v>
      </c>
      <c r="AYU45" s="25" t="s">
        <v>291</v>
      </c>
      <c r="AYV45" s="41" t="s">
        <v>292</v>
      </c>
      <c r="AYW45" s="25" t="s">
        <v>291</v>
      </c>
      <c r="AYX45" s="41" t="s">
        <v>292</v>
      </c>
      <c r="AYY45" s="25" t="s">
        <v>291</v>
      </c>
      <c r="AYZ45" s="41" t="s">
        <v>292</v>
      </c>
      <c r="AZA45" s="25" t="s">
        <v>291</v>
      </c>
      <c r="AZB45" s="41" t="s">
        <v>292</v>
      </c>
      <c r="AZC45" s="25" t="s">
        <v>291</v>
      </c>
      <c r="AZD45" s="41" t="s">
        <v>292</v>
      </c>
      <c r="AZE45" s="25" t="s">
        <v>291</v>
      </c>
      <c r="AZF45" s="41" t="s">
        <v>292</v>
      </c>
      <c r="AZG45" s="25" t="s">
        <v>291</v>
      </c>
      <c r="AZH45" s="41" t="s">
        <v>292</v>
      </c>
      <c r="AZI45" s="25" t="s">
        <v>291</v>
      </c>
      <c r="AZJ45" s="41" t="s">
        <v>292</v>
      </c>
      <c r="AZK45" s="25" t="s">
        <v>291</v>
      </c>
      <c r="AZL45" s="41" t="s">
        <v>292</v>
      </c>
      <c r="AZM45" s="25" t="s">
        <v>291</v>
      </c>
      <c r="AZN45" s="41" t="s">
        <v>292</v>
      </c>
      <c r="AZO45" s="25" t="s">
        <v>291</v>
      </c>
      <c r="AZP45" s="41" t="s">
        <v>292</v>
      </c>
      <c r="AZQ45" s="25" t="s">
        <v>291</v>
      </c>
      <c r="AZR45" s="41" t="s">
        <v>292</v>
      </c>
      <c r="AZS45" s="25" t="s">
        <v>291</v>
      </c>
      <c r="AZT45" s="41" t="s">
        <v>292</v>
      </c>
      <c r="AZU45" s="25" t="s">
        <v>291</v>
      </c>
      <c r="AZV45" s="41" t="s">
        <v>292</v>
      </c>
      <c r="AZW45" s="25" t="s">
        <v>291</v>
      </c>
      <c r="AZX45" s="41" t="s">
        <v>292</v>
      </c>
      <c r="AZY45" s="25" t="s">
        <v>291</v>
      </c>
      <c r="AZZ45" s="41" t="s">
        <v>292</v>
      </c>
      <c r="BAA45" s="25" t="s">
        <v>291</v>
      </c>
      <c r="BAB45" s="41" t="s">
        <v>292</v>
      </c>
      <c r="BAC45" s="25" t="s">
        <v>291</v>
      </c>
      <c r="BAD45" s="41" t="s">
        <v>292</v>
      </c>
      <c r="BAE45" s="25" t="s">
        <v>291</v>
      </c>
      <c r="BAF45" s="41" t="s">
        <v>292</v>
      </c>
      <c r="BAG45" s="25" t="s">
        <v>291</v>
      </c>
      <c r="BAH45" s="41" t="s">
        <v>292</v>
      </c>
      <c r="BAI45" s="25" t="s">
        <v>291</v>
      </c>
      <c r="BAJ45" s="41" t="s">
        <v>292</v>
      </c>
      <c r="BAK45" s="25" t="s">
        <v>291</v>
      </c>
      <c r="BAL45" s="41" t="s">
        <v>292</v>
      </c>
      <c r="BAM45" s="25" t="s">
        <v>291</v>
      </c>
      <c r="BAN45" s="41" t="s">
        <v>292</v>
      </c>
      <c r="BAO45" s="25" t="s">
        <v>291</v>
      </c>
      <c r="BAP45" s="41" t="s">
        <v>292</v>
      </c>
      <c r="BAQ45" s="25" t="s">
        <v>291</v>
      </c>
      <c r="BAR45" s="41" t="s">
        <v>292</v>
      </c>
      <c r="BAS45" s="25" t="s">
        <v>291</v>
      </c>
      <c r="BAT45" s="41" t="s">
        <v>292</v>
      </c>
      <c r="BAU45" s="25" t="s">
        <v>291</v>
      </c>
      <c r="BAV45" s="41" t="s">
        <v>292</v>
      </c>
      <c r="BAW45" s="25" t="s">
        <v>291</v>
      </c>
      <c r="BAX45" s="41" t="s">
        <v>292</v>
      </c>
      <c r="BAY45" s="25" t="s">
        <v>291</v>
      </c>
      <c r="BAZ45" s="41" t="s">
        <v>292</v>
      </c>
      <c r="BBA45" s="25" t="s">
        <v>291</v>
      </c>
      <c r="BBB45" s="41" t="s">
        <v>292</v>
      </c>
      <c r="BBC45" s="25" t="s">
        <v>291</v>
      </c>
      <c r="BBD45" s="41" t="s">
        <v>292</v>
      </c>
      <c r="BBE45" s="25" t="s">
        <v>291</v>
      </c>
      <c r="BBF45" s="41" t="s">
        <v>292</v>
      </c>
      <c r="BBG45" s="25" t="s">
        <v>291</v>
      </c>
      <c r="BBH45" s="41" t="s">
        <v>292</v>
      </c>
      <c r="BBI45" s="25" t="s">
        <v>291</v>
      </c>
      <c r="BBJ45" s="41" t="s">
        <v>292</v>
      </c>
      <c r="BBK45" s="25" t="s">
        <v>291</v>
      </c>
      <c r="BBL45" s="41" t="s">
        <v>292</v>
      </c>
      <c r="BBM45" s="25" t="s">
        <v>291</v>
      </c>
      <c r="BBN45" s="41" t="s">
        <v>292</v>
      </c>
      <c r="BBO45" s="25" t="s">
        <v>291</v>
      </c>
      <c r="BBP45" s="41" t="s">
        <v>292</v>
      </c>
      <c r="BBQ45" s="25" t="s">
        <v>291</v>
      </c>
      <c r="BBR45" s="41" t="s">
        <v>292</v>
      </c>
      <c r="BBS45" s="25" t="s">
        <v>291</v>
      </c>
      <c r="BBT45" s="41" t="s">
        <v>292</v>
      </c>
      <c r="BBU45" s="25" t="s">
        <v>291</v>
      </c>
      <c r="BBV45" s="41" t="s">
        <v>292</v>
      </c>
      <c r="BBW45" s="25" t="s">
        <v>291</v>
      </c>
      <c r="BBX45" s="41" t="s">
        <v>292</v>
      </c>
      <c r="BBY45" s="25" t="s">
        <v>291</v>
      </c>
      <c r="BBZ45" s="41" t="s">
        <v>292</v>
      </c>
      <c r="BCA45" s="25" t="s">
        <v>291</v>
      </c>
      <c r="BCB45" s="41" t="s">
        <v>292</v>
      </c>
      <c r="BCC45" s="25" t="s">
        <v>291</v>
      </c>
      <c r="BCD45" s="41" t="s">
        <v>292</v>
      </c>
      <c r="BCE45" s="25" t="s">
        <v>291</v>
      </c>
      <c r="BCF45" s="41" t="s">
        <v>292</v>
      </c>
      <c r="BCG45" s="25" t="s">
        <v>291</v>
      </c>
      <c r="BCH45" s="41" t="s">
        <v>292</v>
      </c>
      <c r="BCI45" s="25" t="s">
        <v>291</v>
      </c>
      <c r="BCJ45" s="41" t="s">
        <v>292</v>
      </c>
      <c r="BCK45" s="25" t="s">
        <v>291</v>
      </c>
      <c r="BCL45" s="41" t="s">
        <v>292</v>
      </c>
      <c r="BCM45" s="25" t="s">
        <v>291</v>
      </c>
      <c r="BCN45" s="41" t="s">
        <v>292</v>
      </c>
      <c r="BCO45" s="25" t="s">
        <v>291</v>
      </c>
      <c r="BCP45" s="41" t="s">
        <v>292</v>
      </c>
      <c r="BCQ45" s="25" t="s">
        <v>291</v>
      </c>
      <c r="BCR45" s="41" t="s">
        <v>292</v>
      </c>
      <c r="BCS45" s="25" t="s">
        <v>291</v>
      </c>
      <c r="BCT45" s="41" t="s">
        <v>292</v>
      </c>
      <c r="BCU45" s="25" t="s">
        <v>291</v>
      </c>
      <c r="BCV45" s="41" t="s">
        <v>292</v>
      </c>
      <c r="BCW45" s="25" t="s">
        <v>291</v>
      </c>
      <c r="BCX45" s="41" t="s">
        <v>292</v>
      </c>
      <c r="BCY45" s="25" t="s">
        <v>291</v>
      </c>
      <c r="BCZ45" s="41" t="s">
        <v>292</v>
      </c>
      <c r="BDA45" s="25" t="s">
        <v>291</v>
      </c>
      <c r="BDB45" s="41" t="s">
        <v>292</v>
      </c>
      <c r="BDC45" s="25" t="s">
        <v>291</v>
      </c>
      <c r="BDD45" s="41" t="s">
        <v>292</v>
      </c>
      <c r="BDE45" s="25" t="s">
        <v>291</v>
      </c>
      <c r="BDF45" s="41" t="s">
        <v>292</v>
      </c>
      <c r="BDG45" s="25" t="s">
        <v>291</v>
      </c>
      <c r="BDH45" s="41" t="s">
        <v>292</v>
      </c>
      <c r="BDI45" s="25" t="s">
        <v>291</v>
      </c>
      <c r="BDJ45" s="41" t="s">
        <v>292</v>
      </c>
      <c r="BDK45" s="25" t="s">
        <v>291</v>
      </c>
      <c r="BDL45" s="41" t="s">
        <v>292</v>
      </c>
      <c r="BDM45" s="25" t="s">
        <v>291</v>
      </c>
      <c r="BDN45" s="41" t="s">
        <v>292</v>
      </c>
      <c r="BDO45" s="25" t="s">
        <v>291</v>
      </c>
      <c r="BDP45" s="41" t="s">
        <v>292</v>
      </c>
      <c r="BDQ45" s="25" t="s">
        <v>291</v>
      </c>
      <c r="BDR45" s="41" t="s">
        <v>292</v>
      </c>
      <c r="BDS45" s="25" t="s">
        <v>291</v>
      </c>
      <c r="BDT45" s="41" t="s">
        <v>292</v>
      </c>
      <c r="BDU45" s="25" t="s">
        <v>291</v>
      </c>
      <c r="BDV45" s="41" t="s">
        <v>292</v>
      </c>
      <c r="BDW45" s="25" t="s">
        <v>291</v>
      </c>
      <c r="BDX45" s="41" t="s">
        <v>292</v>
      </c>
      <c r="BDY45" s="25" t="s">
        <v>291</v>
      </c>
      <c r="BDZ45" s="41" t="s">
        <v>292</v>
      </c>
      <c r="BEA45" s="25" t="s">
        <v>291</v>
      </c>
      <c r="BEB45" s="41" t="s">
        <v>292</v>
      </c>
      <c r="BEC45" s="25" t="s">
        <v>291</v>
      </c>
      <c r="BED45" s="41" t="s">
        <v>292</v>
      </c>
      <c r="BEE45" s="25" t="s">
        <v>291</v>
      </c>
      <c r="BEF45" s="41" t="s">
        <v>292</v>
      </c>
      <c r="BEG45" s="25" t="s">
        <v>291</v>
      </c>
      <c r="BEH45" s="41" t="s">
        <v>292</v>
      </c>
      <c r="BEI45" s="25" t="s">
        <v>291</v>
      </c>
      <c r="BEJ45" s="41" t="s">
        <v>292</v>
      </c>
      <c r="BEK45" s="25" t="s">
        <v>291</v>
      </c>
      <c r="BEL45" s="41" t="s">
        <v>292</v>
      </c>
      <c r="BEM45" s="25" t="s">
        <v>291</v>
      </c>
      <c r="BEN45" s="41" t="s">
        <v>292</v>
      </c>
      <c r="BEO45" s="25" t="s">
        <v>291</v>
      </c>
      <c r="BEP45" s="41" t="s">
        <v>292</v>
      </c>
      <c r="BEQ45" s="25" t="s">
        <v>291</v>
      </c>
      <c r="BER45" s="41" t="s">
        <v>292</v>
      </c>
      <c r="BES45" s="25" t="s">
        <v>291</v>
      </c>
      <c r="BET45" s="41" t="s">
        <v>292</v>
      </c>
      <c r="BEU45" s="25" t="s">
        <v>291</v>
      </c>
      <c r="BEV45" s="41" t="s">
        <v>292</v>
      </c>
      <c r="BEW45" s="25" t="s">
        <v>291</v>
      </c>
      <c r="BEX45" s="41" t="s">
        <v>292</v>
      </c>
      <c r="BEY45" s="25" t="s">
        <v>291</v>
      </c>
      <c r="BEZ45" s="41" t="s">
        <v>292</v>
      </c>
      <c r="BFA45" s="25" t="s">
        <v>291</v>
      </c>
      <c r="BFB45" s="41" t="s">
        <v>292</v>
      </c>
      <c r="BFC45" s="25" t="s">
        <v>291</v>
      </c>
      <c r="BFD45" s="41" t="s">
        <v>292</v>
      </c>
      <c r="BFE45" s="25" t="s">
        <v>291</v>
      </c>
      <c r="BFF45" s="41" t="s">
        <v>292</v>
      </c>
      <c r="BFG45" s="25" t="s">
        <v>291</v>
      </c>
      <c r="BFH45" s="41" t="s">
        <v>292</v>
      </c>
      <c r="BFI45" s="25" t="s">
        <v>291</v>
      </c>
      <c r="BFJ45" s="41" t="s">
        <v>292</v>
      </c>
      <c r="BFK45" s="25" t="s">
        <v>291</v>
      </c>
      <c r="BFL45" s="41" t="s">
        <v>292</v>
      </c>
      <c r="BFM45" s="25" t="s">
        <v>291</v>
      </c>
      <c r="BFN45" s="41" t="s">
        <v>292</v>
      </c>
      <c r="BFO45" s="25" t="s">
        <v>291</v>
      </c>
      <c r="BFP45" s="41" t="s">
        <v>292</v>
      </c>
      <c r="BFQ45" s="25" t="s">
        <v>291</v>
      </c>
      <c r="BFR45" s="41" t="s">
        <v>292</v>
      </c>
      <c r="BFS45" s="25" t="s">
        <v>291</v>
      </c>
      <c r="BFT45" s="41" t="s">
        <v>292</v>
      </c>
      <c r="BFU45" s="25" t="s">
        <v>291</v>
      </c>
      <c r="BFV45" s="41" t="s">
        <v>292</v>
      </c>
      <c r="BFW45" s="25" t="s">
        <v>291</v>
      </c>
      <c r="BFX45" s="41" t="s">
        <v>292</v>
      </c>
      <c r="BFY45" s="25" t="s">
        <v>291</v>
      </c>
      <c r="BFZ45" s="41" t="s">
        <v>292</v>
      </c>
      <c r="BGA45" s="25" t="s">
        <v>291</v>
      </c>
      <c r="BGB45" s="41" t="s">
        <v>292</v>
      </c>
      <c r="BGC45" s="25" t="s">
        <v>291</v>
      </c>
      <c r="BGD45" s="41" t="s">
        <v>292</v>
      </c>
      <c r="BGE45" s="25" t="s">
        <v>291</v>
      </c>
      <c r="BGF45" s="41" t="s">
        <v>292</v>
      </c>
      <c r="BGG45" s="25" t="s">
        <v>291</v>
      </c>
      <c r="BGH45" s="41" t="s">
        <v>292</v>
      </c>
      <c r="BGI45" s="25" t="s">
        <v>291</v>
      </c>
      <c r="BGJ45" s="41" t="s">
        <v>292</v>
      </c>
      <c r="BGK45" s="25" t="s">
        <v>291</v>
      </c>
      <c r="BGL45" s="41" t="s">
        <v>292</v>
      </c>
      <c r="BGM45" s="25" t="s">
        <v>291</v>
      </c>
      <c r="BGN45" s="41" t="s">
        <v>292</v>
      </c>
      <c r="BGO45" s="25" t="s">
        <v>291</v>
      </c>
      <c r="BGP45" s="41" t="s">
        <v>292</v>
      </c>
      <c r="BGQ45" s="25" t="s">
        <v>291</v>
      </c>
      <c r="BGR45" s="41" t="s">
        <v>292</v>
      </c>
      <c r="BGS45" s="25" t="s">
        <v>291</v>
      </c>
      <c r="BGT45" s="41" t="s">
        <v>292</v>
      </c>
      <c r="BGU45" s="25" t="s">
        <v>291</v>
      </c>
      <c r="BGV45" s="41" t="s">
        <v>292</v>
      </c>
      <c r="BGW45" s="25" t="s">
        <v>291</v>
      </c>
      <c r="BGX45" s="41" t="s">
        <v>292</v>
      </c>
      <c r="BGY45" s="25" t="s">
        <v>291</v>
      </c>
      <c r="BGZ45" s="41" t="s">
        <v>292</v>
      </c>
      <c r="BHA45" s="25" t="s">
        <v>291</v>
      </c>
      <c r="BHB45" s="41" t="s">
        <v>292</v>
      </c>
      <c r="BHC45" s="25" t="s">
        <v>291</v>
      </c>
      <c r="BHD45" s="41" t="s">
        <v>292</v>
      </c>
      <c r="BHE45" s="25" t="s">
        <v>291</v>
      </c>
      <c r="BHF45" s="41" t="s">
        <v>292</v>
      </c>
      <c r="BHG45" s="25" t="s">
        <v>291</v>
      </c>
      <c r="BHH45" s="41" t="s">
        <v>292</v>
      </c>
      <c r="BHI45" s="25" t="s">
        <v>291</v>
      </c>
      <c r="BHJ45" s="41" t="s">
        <v>292</v>
      </c>
      <c r="BHK45" s="25" t="s">
        <v>291</v>
      </c>
      <c r="BHL45" s="41" t="s">
        <v>292</v>
      </c>
      <c r="BHM45" s="25" t="s">
        <v>291</v>
      </c>
      <c r="BHN45" s="41" t="s">
        <v>292</v>
      </c>
      <c r="BHO45" s="25" t="s">
        <v>291</v>
      </c>
      <c r="BHP45" s="41" t="s">
        <v>292</v>
      </c>
      <c r="BHQ45" s="25" t="s">
        <v>291</v>
      </c>
      <c r="BHR45" s="41" t="s">
        <v>292</v>
      </c>
      <c r="BHS45" s="25" t="s">
        <v>291</v>
      </c>
      <c r="BHT45" s="41" t="s">
        <v>292</v>
      </c>
      <c r="BHU45" s="25" t="s">
        <v>291</v>
      </c>
      <c r="BHV45" s="41" t="s">
        <v>292</v>
      </c>
      <c r="BHW45" s="25" t="s">
        <v>291</v>
      </c>
      <c r="BHX45" s="41" t="s">
        <v>292</v>
      </c>
      <c r="BHY45" s="25" t="s">
        <v>291</v>
      </c>
      <c r="BHZ45" s="41" t="s">
        <v>292</v>
      </c>
      <c r="BIA45" s="25" t="s">
        <v>291</v>
      </c>
      <c r="BIB45" s="41" t="s">
        <v>292</v>
      </c>
      <c r="BIC45" s="25" t="s">
        <v>291</v>
      </c>
      <c r="BID45" s="41" t="s">
        <v>292</v>
      </c>
      <c r="BIE45" s="25" t="s">
        <v>291</v>
      </c>
      <c r="BIF45" s="41" t="s">
        <v>292</v>
      </c>
      <c r="BIG45" s="25" t="s">
        <v>291</v>
      </c>
      <c r="BIH45" s="41" t="s">
        <v>292</v>
      </c>
      <c r="BII45" s="25" t="s">
        <v>291</v>
      </c>
      <c r="BIJ45" s="41" t="s">
        <v>292</v>
      </c>
      <c r="BIK45" s="25" t="s">
        <v>291</v>
      </c>
      <c r="BIL45" s="41" t="s">
        <v>292</v>
      </c>
      <c r="BIM45" s="25" t="s">
        <v>291</v>
      </c>
      <c r="BIN45" s="41" t="s">
        <v>292</v>
      </c>
      <c r="BIO45" s="25" t="s">
        <v>291</v>
      </c>
      <c r="BIP45" s="41" t="s">
        <v>292</v>
      </c>
      <c r="BIQ45" s="25" t="s">
        <v>291</v>
      </c>
      <c r="BIR45" s="41" t="s">
        <v>292</v>
      </c>
      <c r="BIS45" s="25" t="s">
        <v>291</v>
      </c>
      <c r="BIT45" s="41" t="s">
        <v>292</v>
      </c>
      <c r="BIU45" s="25" t="s">
        <v>291</v>
      </c>
      <c r="BIV45" s="41" t="s">
        <v>292</v>
      </c>
      <c r="BIW45" s="25" t="s">
        <v>291</v>
      </c>
      <c r="BIX45" s="41" t="s">
        <v>292</v>
      </c>
      <c r="BIY45" s="25" t="s">
        <v>291</v>
      </c>
      <c r="BIZ45" s="41" t="s">
        <v>292</v>
      </c>
      <c r="BJA45" s="25" t="s">
        <v>291</v>
      </c>
      <c r="BJB45" s="41" t="s">
        <v>292</v>
      </c>
      <c r="BJC45" s="25" t="s">
        <v>291</v>
      </c>
      <c r="BJD45" s="41" t="s">
        <v>292</v>
      </c>
      <c r="BJE45" s="25" t="s">
        <v>291</v>
      </c>
      <c r="BJF45" s="41" t="s">
        <v>292</v>
      </c>
      <c r="BJG45" s="25" t="s">
        <v>291</v>
      </c>
      <c r="BJH45" s="41" t="s">
        <v>292</v>
      </c>
      <c r="BJI45" s="25" t="s">
        <v>291</v>
      </c>
      <c r="BJJ45" s="41" t="s">
        <v>292</v>
      </c>
      <c r="BJK45" s="25" t="s">
        <v>291</v>
      </c>
      <c r="BJL45" s="41" t="s">
        <v>292</v>
      </c>
      <c r="BJM45" s="25" t="s">
        <v>291</v>
      </c>
      <c r="BJN45" s="41" t="s">
        <v>292</v>
      </c>
      <c r="BJO45" s="25" t="s">
        <v>291</v>
      </c>
      <c r="BJP45" s="41" t="s">
        <v>292</v>
      </c>
      <c r="BJQ45" s="25" t="s">
        <v>291</v>
      </c>
      <c r="BJR45" s="41" t="s">
        <v>292</v>
      </c>
      <c r="BJS45" s="25" t="s">
        <v>291</v>
      </c>
      <c r="BJT45" s="41" t="s">
        <v>292</v>
      </c>
      <c r="BJU45" s="25" t="s">
        <v>291</v>
      </c>
      <c r="BJV45" s="41" t="s">
        <v>292</v>
      </c>
      <c r="BJW45" s="25" t="s">
        <v>291</v>
      </c>
      <c r="BJX45" s="41" t="s">
        <v>292</v>
      </c>
      <c r="BJY45" s="25" t="s">
        <v>291</v>
      </c>
      <c r="BJZ45" s="41" t="s">
        <v>292</v>
      </c>
      <c r="BKA45" s="25" t="s">
        <v>291</v>
      </c>
      <c r="BKB45" s="41" t="s">
        <v>292</v>
      </c>
      <c r="BKC45" s="25" t="s">
        <v>291</v>
      </c>
      <c r="BKD45" s="41" t="s">
        <v>292</v>
      </c>
      <c r="BKE45" s="25" t="s">
        <v>291</v>
      </c>
      <c r="BKF45" s="41" t="s">
        <v>292</v>
      </c>
      <c r="BKG45" s="25" t="s">
        <v>291</v>
      </c>
      <c r="BKH45" s="41" t="s">
        <v>292</v>
      </c>
      <c r="BKI45" s="25" t="s">
        <v>291</v>
      </c>
      <c r="BKJ45" s="41" t="s">
        <v>292</v>
      </c>
      <c r="BKK45" s="25" t="s">
        <v>291</v>
      </c>
      <c r="BKL45" s="41" t="s">
        <v>292</v>
      </c>
      <c r="BKM45" s="25" t="s">
        <v>291</v>
      </c>
      <c r="BKN45" s="41" t="s">
        <v>292</v>
      </c>
      <c r="BKO45" s="25" t="s">
        <v>291</v>
      </c>
      <c r="BKP45" s="41" t="s">
        <v>292</v>
      </c>
      <c r="BKQ45" s="25" t="s">
        <v>291</v>
      </c>
      <c r="BKR45" s="41" t="s">
        <v>292</v>
      </c>
      <c r="BKS45" s="25" t="s">
        <v>291</v>
      </c>
      <c r="BKT45" s="41" t="s">
        <v>292</v>
      </c>
      <c r="BKU45" s="25" t="s">
        <v>291</v>
      </c>
      <c r="BKV45" s="41" t="s">
        <v>292</v>
      </c>
      <c r="BKW45" s="25" t="s">
        <v>291</v>
      </c>
      <c r="BKX45" s="41" t="s">
        <v>292</v>
      </c>
      <c r="BKY45" s="25" t="s">
        <v>291</v>
      </c>
      <c r="BKZ45" s="41" t="s">
        <v>292</v>
      </c>
      <c r="BLA45" s="25" t="s">
        <v>291</v>
      </c>
      <c r="BLB45" s="41" t="s">
        <v>292</v>
      </c>
      <c r="BLC45" s="25" t="s">
        <v>291</v>
      </c>
      <c r="BLD45" s="41" t="s">
        <v>292</v>
      </c>
      <c r="BLE45" s="25" t="s">
        <v>291</v>
      </c>
      <c r="BLF45" s="41" t="s">
        <v>292</v>
      </c>
      <c r="BLG45" s="25" t="s">
        <v>291</v>
      </c>
      <c r="BLH45" s="41" t="s">
        <v>292</v>
      </c>
      <c r="BLI45" s="25" t="s">
        <v>291</v>
      </c>
      <c r="BLJ45" s="41" t="s">
        <v>292</v>
      </c>
      <c r="BLK45" s="25" t="s">
        <v>291</v>
      </c>
      <c r="BLL45" s="41" t="s">
        <v>292</v>
      </c>
      <c r="BLM45" s="25" t="s">
        <v>291</v>
      </c>
      <c r="BLN45" s="41" t="s">
        <v>292</v>
      </c>
      <c r="BLO45" s="25" t="s">
        <v>291</v>
      </c>
      <c r="BLP45" s="41" t="s">
        <v>292</v>
      </c>
      <c r="BLQ45" s="25" t="s">
        <v>291</v>
      </c>
      <c r="BLR45" s="41" t="s">
        <v>292</v>
      </c>
      <c r="BLS45" s="25" t="s">
        <v>291</v>
      </c>
      <c r="BLT45" s="41" t="s">
        <v>292</v>
      </c>
      <c r="BLU45" s="25" t="s">
        <v>291</v>
      </c>
      <c r="BLV45" s="41" t="s">
        <v>292</v>
      </c>
      <c r="BLW45" s="25" t="s">
        <v>291</v>
      </c>
      <c r="BLX45" s="41" t="s">
        <v>292</v>
      </c>
      <c r="BLY45" s="25" t="s">
        <v>291</v>
      </c>
      <c r="BLZ45" s="41" t="s">
        <v>292</v>
      </c>
      <c r="BMA45" s="25" t="s">
        <v>291</v>
      </c>
      <c r="BMB45" s="41" t="s">
        <v>292</v>
      </c>
      <c r="BMC45" s="25" t="s">
        <v>291</v>
      </c>
      <c r="BMD45" s="41" t="s">
        <v>292</v>
      </c>
      <c r="BME45" s="25" t="s">
        <v>291</v>
      </c>
      <c r="BMF45" s="41" t="s">
        <v>292</v>
      </c>
      <c r="BMG45" s="25" t="s">
        <v>291</v>
      </c>
      <c r="BMH45" s="41" t="s">
        <v>292</v>
      </c>
      <c r="BMI45" s="25" t="s">
        <v>291</v>
      </c>
      <c r="BMJ45" s="41" t="s">
        <v>292</v>
      </c>
      <c r="BMK45" s="25" t="s">
        <v>291</v>
      </c>
      <c r="BML45" s="41" t="s">
        <v>292</v>
      </c>
      <c r="BMM45" s="25" t="s">
        <v>291</v>
      </c>
      <c r="BMN45" s="41" t="s">
        <v>292</v>
      </c>
      <c r="BMO45" s="25" t="s">
        <v>291</v>
      </c>
      <c r="BMP45" s="41" t="s">
        <v>292</v>
      </c>
      <c r="BMQ45" s="25" t="s">
        <v>291</v>
      </c>
      <c r="BMR45" s="41" t="s">
        <v>292</v>
      </c>
      <c r="BMS45" s="25" t="s">
        <v>291</v>
      </c>
      <c r="BMT45" s="41" t="s">
        <v>292</v>
      </c>
      <c r="BMU45" s="25" t="s">
        <v>291</v>
      </c>
      <c r="BMV45" s="41" t="s">
        <v>292</v>
      </c>
      <c r="BMW45" s="25" t="s">
        <v>291</v>
      </c>
      <c r="BMX45" s="41" t="s">
        <v>292</v>
      </c>
      <c r="BMY45" s="25" t="s">
        <v>291</v>
      </c>
      <c r="BMZ45" s="41" t="s">
        <v>292</v>
      </c>
      <c r="BNA45" s="25" t="s">
        <v>291</v>
      </c>
      <c r="BNB45" s="41" t="s">
        <v>292</v>
      </c>
      <c r="BNC45" s="25" t="s">
        <v>291</v>
      </c>
      <c r="BND45" s="41" t="s">
        <v>292</v>
      </c>
      <c r="BNE45" s="25" t="s">
        <v>291</v>
      </c>
      <c r="BNF45" s="41" t="s">
        <v>292</v>
      </c>
      <c r="BNG45" s="25" t="s">
        <v>291</v>
      </c>
      <c r="BNH45" s="41" t="s">
        <v>292</v>
      </c>
      <c r="BNI45" s="25" t="s">
        <v>291</v>
      </c>
      <c r="BNJ45" s="41" t="s">
        <v>292</v>
      </c>
      <c r="BNK45" s="25" t="s">
        <v>291</v>
      </c>
      <c r="BNL45" s="41" t="s">
        <v>292</v>
      </c>
      <c r="BNM45" s="25" t="s">
        <v>291</v>
      </c>
      <c r="BNN45" s="41" t="s">
        <v>292</v>
      </c>
      <c r="BNO45" s="25" t="s">
        <v>291</v>
      </c>
      <c r="BNP45" s="41" t="s">
        <v>292</v>
      </c>
      <c r="BNQ45" s="25" t="s">
        <v>291</v>
      </c>
      <c r="BNR45" s="41" t="s">
        <v>292</v>
      </c>
      <c r="BNS45" s="25" t="s">
        <v>291</v>
      </c>
      <c r="BNT45" s="41" t="s">
        <v>292</v>
      </c>
      <c r="BNU45" s="25" t="s">
        <v>291</v>
      </c>
      <c r="BNV45" s="41" t="s">
        <v>292</v>
      </c>
      <c r="BNW45" s="25" t="s">
        <v>291</v>
      </c>
      <c r="BNX45" s="41" t="s">
        <v>292</v>
      </c>
      <c r="BNY45" s="25" t="s">
        <v>291</v>
      </c>
      <c r="BNZ45" s="41" t="s">
        <v>292</v>
      </c>
      <c r="BOA45" s="25" t="s">
        <v>291</v>
      </c>
      <c r="BOB45" s="41" t="s">
        <v>292</v>
      </c>
      <c r="BOC45" s="25" t="s">
        <v>291</v>
      </c>
      <c r="BOD45" s="41" t="s">
        <v>292</v>
      </c>
      <c r="BOE45" s="25" t="s">
        <v>291</v>
      </c>
      <c r="BOF45" s="41" t="s">
        <v>292</v>
      </c>
      <c r="BOG45" s="25" t="s">
        <v>291</v>
      </c>
      <c r="BOH45" s="41" t="s">
        <v>292</v>
      </c>
      <c r="BOI45" s="25" t="s">
        <v>291</v>
      </c>
      <c r="BOJ45" s="41" t="s">
        <v>292</v>
      </c>
      <c r="BOK45" s="25" t="s">
        <v>291</v>
      </c>
      <c r="BOL45" s="41" t="s">
        <v>292</v>
      </c>
      <c r="BOM45" s="25" t="s">
        <v>291</v>
      </c>
      <c r="BON45" s="41" t="s">
        <v>292</v>
      </c>
      <c r="BOO45" s="25" t="s">
        <v>291</v>
      </c>
      <c r="BOP45" s="41" t="s">
        <v>292</v>
      </c>
      <c r="BOQ45" s="25" t="s">
        <v>291</v>
      </c>
      <c r="BOR45" s="41" t="s">
        <v>292</v>
      </c>
      <c r="BOS45" s="25" t="s">
        <v>291</v>
      </c>
      <c r="BOT45" s="41" t="s">
        <v>292</v>
      </c>
      <c r="BOU45" s="25" t="s">
        <v>291</v>
      </c>
      <c r="BOV45" s="41" t="s">
        <v>292</v>
      </c>
      <c r="BOW45" s="25" t="s">
        <v>291</v>
      </c>
      <c r="BOX45" s="41" t="s">
        <v>292</v>
      </c>
      <c r="BOY45" s="25" t="s">
        <v>291</v>
      </c>
      <c r="BOZ45" s="41" t="s">
        <v>292</v>
      </c>
      <c r="BPA45" s="25" t="s">
        <v>291</v>
      </c>
      <c r="BPB45" s="41" t="s">
        <v>292</v>
      </c>
      <c r="BPC45" s="25" t="s">
        <v>291</v>
      </c>
      <c r="BPD45" s="41" t="s">
        <v>292</v>
      </c>
      <c r="BPE45" s="25" t="s">
        <v>291</v>
      </c>
      <c r="BPF45" s="41" t="s">
        <v>292</v>
      </c>
      <c r="BPG45" s="25" t="s">
        <v>291</v>
      </c>
      <c r="BPH45" s="41" t="s">
        <v>292</v>
      </c>
      <c r="BPI45" s="25" t="s">
        <v>291</v>
      </c>
      <c r="BPJ45" s="41" t="s">
        <v>292</v>
      </c>
      <c r="BPK45" s="25" t="s">
        <v>291</v>
      </c>
      <c r="BPL45" s="41" t="s">
        <v>292</v>
      </c>
      <c r="BPM45" s="25" t="s">
        <v>291</v>
      </c>
      <c r="BPN45" s="41" t="s">
        <v>292</v>
      </c>
      <c r="BPO45" s="25" t="s">
        <v>291</v>
      </c>
      <c r="BPP45" s="41" t="s">
        <v>292</v>
      </c>
      <c r="BPQ45" s="25" t="s">
        <v>291</v>
      </c>
      <c r="BPR45" s="41" t="s">
        <v>292</v>
      </c>
      <c r="BPS45" s="25" t="s">
        <v>291</v>
      </c>
      <c r="BPT45" s="41" t="s">
        <v>292</v>
      </c>
      <c r="BPU45" s="25" t="s">
        <v>291</v>
      </c>
      <c r="BPV45" s="41" t="s">
        <v>292</v>
      </c>
      <c r="BPW45" s="25" t="s">
        <v>291</v>
      </c>
      <c r="BPX45" s="41" t="s">
        <v>292</v>
      </c>
      <c r="BPY45" s="25" t="s">
        <v>291</v>
      </c>
      <c r="BPZ45" s="41" t="s">
        <v>292</v>
      </c>
      <c r="BQA45" s="25" t="s">
        <v>291</v>
      </c>
      <c r="BQB45" s="41" t="s">
        <v>292</v>
      </c>
      <c r="BQC45" s="25" t="s">
        <v>291</v>
      </c>
      <c r="BQD45" s="41" t="s">
        <v>292</v>
      </c>
      <c r="BQE45" s="25" t="s">
        <v>291</v>
      </c>
      <c r="BQF45" s="41" t="s">
        <v>292</v>
      </c>
      <c r="BQG45" s="25" t="s">
        <v>291</v>
      </c>
      <c r="BQH45" s="41" t="s">
        <v>292</v>
      </c>
      <c r="BQI45" s="25" t="s">
        <v>291</v>
      </c>
      <c r="BQJ45" s="41" t="s">
        <v>292</v>
      </c>
      <c r="BQK45" s="25" t="s">
        <v>291</v>
      </c>
      <c r="BQL45" s="41" t="s">
        <v>292</v>
      </c>
      <c r="BQM45" s="25" t="s">
        <v>291</v>
      </c>
      <c r="BQN45" s="41" t="s">
        <v>292</v>
      </c>
      <c r="BQO45" s="25" t="s">
        <v>291</v>
      </c>
      <c r="BQP45" s="41" t="s">
        <v>292</v>
      </c>
      <c r="BQQ45" s="25" t="s">
        <v>291</v>
      </c>
      <c r="BQR45" s="41" t="s">
        <v>292</v>
      </c>
      <c r="BQS45" s="25" t="s">
        <v>291</v>
      </c>
      <c r="BQT45" s="41" t="s">
        <v>292</v>
      </c>
      <c r="BQU45" s="25" t="s">
        <v>291</v>
      </c>
      <c r="BQV45" s="41" t="s">
        <v>292</v>
      </c>
      <c r="BQW45" s="25" t="s">
        <v>291</v>
      </c>
      <c r="BQX45" s="41" t="s">
        <v>292</v>
      </c>
      <c r="BQY45" s="25" t="s">
        <v>291</v>
      </c>
      <c r="BQZ45" s="41" t="s">
        <v>292</v>
      </c>
      <c r="BRA45" s="25" t="s">
        <v>291</v>
      </c>
      <c r="BRB45" s="41" t="s">
        <v>292</v>
      </c>
      <c r="BRC45" s="25" t="s">
        <v>291</v>
      </c>
      <c r="BRD45" s="41" t="s">
        <v>292</v>
      </c>
      <c r="BRE45" s="25" t="s">
        <v>291</v>
      </c>
      <c r="BRF45" s="41" t="s">
        <v>292</v>
      </c>
      <c r="BRG45" s="25" t="s">
        <v>291</v>
      </c>
      <c r="BRH45" s="41" t="s">
        <v>292</v>
      </c>
      <c r="BRI45" s="25" t="s">
        <v>291</v>
      </c>
      <c r="BRJ45" s="41" t="s">
        <v>292</v>
      </c>
      <c r="BRK45" s="25" t="s">
        <v>291</v>
      </c>
      <c r="BRL45" s="41" t="s">
        <v>292</v>
      </c>
      <c r="BRM45" s="25" t="s">
        <v>291</v>
      </c>
      <c r="BRN45" s="41" t="s">
        <v>292</v>
      </c>
      <c r="BRO45" s="25" t="s">
        <v>291</v>
      </c>
      <c r="BRP45" s="41" t="s">
        <v>292</v>
      </c>
      <c r="BRQ45" s="25" t="s">
        <v>291</v>
      </c>
      <c r="BRR45" s="41" t="s">
        <v>292</v>
      </c>
      <c r="BRS45" s="25" t="s">
        <v>291</v>
      </c>
      <c r="BRT45" s="41" t="s">
        <v>292</v>
      </c>
      <c r="BRU45" s="25" t="s">
        <v>291</v>
      </c>
      <c r="BRV45" s="41" t="s">
        <v>292</v>
      </c>
      <c r="BRW45" s="25" t="s">
        <v>291</v>
      </c>
      <c r="BRX45" s="41" t="s">
        <v>292</v>
      </c>
      <c r="BRY45" s="25" t="s">
        <v>291</v>
      </c>
      <c r="BRZ45" s="41" t="s">
        <v>292</v>
      </c>
      <c r="BSA45" s="25" t="s">
        <v>291</v>
      </c>
      <c r="BSB45" s="41" t="s">
        <v>292</v>
      </c>
      <c r="BSC45" s="25" t="s">
        <v>291</v>
      </c>
      <c r="BSD45" s="41" t="s">
        <v>292</v>
      </c>
      <c r="BSE45" s="25" t="s">
        <v>291</v>
      </c>
      <c r="BSF45" s="41" t="s">
        <v>292</v>
      </c>
      <c r="BSG45" s="25" t="s">
        <v>291</v>
      </c>
      <c r="BSH45" s="41" t="s">
        <v>292</v>
      </c>
      <c r="BSI45" s="25" t="s">
        <v>291</v>
      </c>
      <c r="BSJ45" s="41" t="s">
        <v>292</v>
      </c>
      <c r="BSK45" s="25" t="s">
        <v>291</v>
      </c>
      <c r="BSL45" s="41" t="s">
        <v>292</v>
      </c>
      <c r="BSM45" s="25" t="s">
        <v>291</v>
      </c>
      <c r="BSN45" s="41" t="s">
        <v>292</v>
      </c>
      <c r="BSO45" s="25" t="s">
        <v>291</v>
      </c>
      <c r="BSP45" s="41" t="s">
        <v>292</v>
      </c>
      <c r="BSQ45" s="25" t="s">
        <v>291</v>
      </c>
      <c r="BSR45" s="41" t="s">
        <v>292</v>
      </c>
      <c r="BSS45" s="25" t="s">
        <v>291</v>
      </c>
      <c r="BST45" s="41" t="s">
        <v>292</v>
      </c>
      <c r="BSU45" s="25" t="s">
        <v>291</v>
      </c>
      <c r="BSV45" s="41" t="s">
        <v>292</v>
      </c>
      <c r="BSW45" s="25" t="s">
        <v>291</v>
      </c>
      <c r="BSX45" s="41" t="s">
        <v>292</v>
      </c>
      <c r="BSY45" s="25" t="s">
        <v>291</v>
      </c>
      <c r="BSZ45" s="41" t="s">
        <v>292</v>
      </c>
      <c r="BTA45" s="25" t="s">
        <v>291</v>
      </c>
      <c r="BTB45" s="41" t="s">
        <v>292</v>
      </c>
      <c r="BTC45" s="25" t="s">
        <v>291</v>
      </c>
      <c r="BTD45" s="41" t="s">
        <v>292</v>
      </c>
      <c r="BTE45" s="25" t="s">
        <v>291</v>
      </c>
      <c r="BTF45" s="41" t="s">
        <v>292</v>
      </c>
      <c r="BTG45" s="25" t="s">
        <v>291</v>
      </c>
      <c r="BTH45" s="41" t="s">
        <v>292</v>
      </c>
      <c r="BTI45" s="25" t="s">
        <v>291</v>
      </c>
      <c r="BTJ45" s="41" t="s">
        <v>292</v>
      </c>
      <c r="BTK45" s="25" t="s">
        <v>291</v>
      </c>
      <c r="BTL45" s="41" t="s">
        <v>292</v>
      </c>
      <c r="BTM45" s="25" t="s">
        <v>291</v>
      </c>
      <c r="BTN45" s="41" t="s">
        <v>292</v>
      </c>
      <c r="BTO45" s="25" t="s">
        <v>291</v>
      </c>
      <c r="BTP45" s="41" t="s">
        <v>292</v>
      </c>
      <c r="BTQ45" s="25" t="s">
        <v>291</v>
      </c>
      <c r="BTR45" s="41" t="s">
        <v>292</v>
      </c>
      <c r="BTS45" s="25" t="s">
        <v>291</v>
      </c>
      <c r="BTT45" s="41" t="s">
        <v>292</v>
      </c>
      <c r="BTU45" s="25" t="s">
        <v>291</v>
      </c>
      <c r="BTV45" s="41" t="s">
        <v>292</v>
      </c>
      <c r="BTW45" s="25" t="s">
        <v>291</v>
      </c>
      <c r="BTX45" s="41" t="s">
        <v>292</v>
      </c>
      <c r="BTY45" s="25" t="s">
        <v>291</v>
      </c>
      <c r="BTZ45" s="41" t="s">
        <v>292</v>
      </c>
      <c r="BUA45" s="25" t="s">
        <v>291</v>
      </c>
      <c r="BUB45" s="41" t="s">
        <v>292</v>
      </c>
      <c r="BUC45" s="25" t="s">
        <v>291</v>
      </c>
      <c r="BUD45" s="41" t="s">
        <v>292</v>
      </c>
      <c r="BUE45" s="25" t="s">
        <v>291</v>
      </c>
      <c r="BUF45" s="41" t="s">
        <v>292</v>
      </c>
      <c r="BUG45" s="25" t="s">
        <v>291</v>
      </c>
      <c r="BUH45" s="41" t="s">
        <v>292</v>
      </c>
      <c r="BUI45" s="25" t="s">
        <v>291</v>
      </c>
      <c r="BUJ45" s="41" t="s">
        <v>292</v>
      </c>
      <c r="BUK45" s="25" t="s">
        <v>291</v>
      </c>
      <c r="BUL45" s="41" t="s">
        <v>292</v>
      </c>
      <c r="BUM45" s="25" t="s">
        <v>291</v>
      </c>
      <c r="BUN45" s="41" t="s">
        <v>292</v>
      </c>
      <c r="BUO45" s="25" t="s">
        <v>291</v>
      </c>
      <c r="BUP45" s="41" t="s">
        <v>292</v>
      </c>
      <c r="BUQ45" s="25" t="s">
        <v>291</v>
      </c>
      <c r="BUR45" s="41" t="s">
        <v>292</v>
      </c>
      <c r="BUS45" s="25" t="s">
        <v>291</v>
      </c>
      <c r="BUT45" s="41" t="s">
        <v>292</v>
      </c>
      <c r="BUU45" s="25" t="s">
        <v>291</v>
      </c>
      <c r="BUV45" s="41" t="s">
        <v>292</v>
      </c>
      <c r="BUW45" s="25" t="s">
        <v>291</v>
      </c>
      <c r="BUX45" s="41" t="s">
        <v>292</v>
      </c>
      <c r="BUY45" s="25" t="s">
        <v>291</v>
      </c>
      <c r="BUZ45" s="41" t="s">
        <v>292</v>
      </c>
      <c r="BVA45" s="25" t="s">
        <v>291</v>
      </c>
      <c r="BVB45" s="41" t="s">
        <v>292</v>
      </c>
      <c r="BVC45" s="25" t="s">
        <v>291</v>
      </c>
      <c r="BVD45" s="41" t="s">
        <v>292</v>
      </c>
      <c r="BVE45" s="25" t="s">
        <v>291</v>
      </c>
      <c r="BVF45" s="41" t="s">
        <v>292</v>
      </c>
      <c r="BVG45" s="25" t="s">
        <v>291</v>
      </c>
      <c r="BVH45" s="41" t="s">
        <v>292</v>
      </c>
      <c r="BVI45" s="25" t="s">
        <v>291</v>
      </c>
      <c r="BVJ45" s="41" t="s">
        <v>292</v>
      </c>
      <c r="BVK45" s="25" t="s">
        <v>291</v>
      </c>
      <c r="BVL45" s="41" t="s">
        <v>292</v>
      </c>
      <c r="BVM45" s="25" t="s">
        <v>291</v>
      </c>
      <c r="BVN45" s="41" t="s">
        <v>292</v>
      </c>
      <c r="BVO45" s="25" t="s">
        <v>291</v>
      </c>
      <c r="BVP45" s="41" t="s">
        <v>292</v>
      </c>
      <c r="BVQ45" s="25" t="s">
        <v>291</v>
      </c>
      <c r="BVR45" s="41" t="s">
        <v>292</v>
      </c>
      <c r="BVS45" s="25" t="s">
        <v>291</v>
      </c>
      <c r="BVT45" s="41" t="s">
        <v>292</v>
      </c>
      <c r="BVU45" s="25" t="s">
        <v>291</v>
      </c>
      <c r="BVV45" s="41" t="s">
        <v>292</v>
      </c>
      <c r="BVW45" s="25" t="s">
        <v>291</v>
      </c>
      <c r="BVX45" s="41" t="s">
        <v>292</v>
      </c>
      <c r="BVY45" s="25" t="s">
        <v>291</v>
      </c>
      <c r="BVZ45" s="41" t="s">
        <v>292</v>
      </c>
      <c r="BWA45" s="25" t="s">
        <v>291</v>
      </c>
      <c r="BWB45" s="41" t="s">
        <v>292</v>
      </c>
      <c r="BWC45" s="25" t="s">
        <v>291</v>
      </c>
      <c r="BWD45" s="41" t="s">
        <v>292</v>
      </c>
      <c r="BWE45" s="25" t="s">
        <v>291</v>
      </c>
      <c r="BWF45" s="41" t="s">
        <v>292</v>
      </c>
      <c r="BWG45" s="25" t="s">
        <v>291</v>
      </c>
      <c r="BWH45" s="41" t="s">
        <v>292</v>
      </c>
      <c r="BWI45" s="25" t="s">
        <v>291</v>
      </c>
      <c r="BWJ45" s="41" t="s">
        <v>292</v>
      </c>
      <c r="BWK45" s="25" t="s">
        <v>291</v>
      </c>
      <c r="BWL45" s="41" t="s">
        <v>292</v>
      </c>
      <c r="BWM45" s="25" t="s">
        <v>291</v>
      </c>
      <c r="BWN45" s="41" t="s">
        <v>292</v>
      </c>
      <c r="BWO45" s="25" t="s">
        <v>291</v>
      </c>
      <c r="BWP45" s="41" t="s">
        <v>292</v>
      </c>
      <c r="BWQ45" s="25" t="s">
        <v>291</v>
      </c>
      <c r="BWR45" s="41" t="s">
        <v>292</v>
      </c>
      <c r="BWS45" s="25" t="s">
        <v>291</v>
      </c>
      <c r="BWT45" s="41" t="s">
        <v>292</v>
      </c>
      <c r="BWU45" s="25" t="s">
        <v>291</v>
      </c>
      <c r="BWV45" s="41" t="s">
        <v>292</v>
      </c>
      <c r="BWW45" s="25" t="s">
        <v>291</v>
      </c>
      <c r="BWX45" s="41" t="s">
        <v>292</v>
      </c>
      <c r="BWY45" s="25" t="s">
        <v>291</v>
      </c>
      <c r="BWZ45" s="41" t="s">
        <v>292</v>
      </c>
      <c r="BXA45" s="25" t="s">
        <v>291</v>
      </c>
      <c r="BXB45" s="41" t="s">
        <v>292</v>
      </c>
      <c r="BXC45" s="25" t="s">
        <v>291</v>
      </c>
      <c r="BXD45" s="41" t="s">
        <v>292</v>
      </c>
      <c r="BXE45" s="25" t="s">
        <v>291</v>
      </c>
      <c r="BXF45" s="41" t="s">
        <v>292</v>
      </c>
      <c r="BXG45" s="25" t="s">
        <v>291</v>
      </c>
      <c r="BXH45" s="41" t="s">
        <v>292</v>
      </c>
      <c r="BXI45" s="25" t="s">
        <v>291</v>
      </c>
      <c r="BXJ45" s="41" t="s">
        <v>292</v>
      </c>
      <c r="BXK45" s="25" t="s">
        <v>291</v>
      </c>
      <c r="BXL45" s="41" t="s">
        <v>292</v>
      </c>
      <c r="BXM45" s="25" t="s">
        <v>291</v>
      </c>
      <c r="BXN45" s="41" t="s">
        <v>292</v>
      </c>
      <c r="BXO45" s="25" t="s">
        <v>291</v>
      </c>
      <c r="BXP45" s="41" t="s">
        <v>292</v>
      </c>
      <c r="BXQ45" s="25" t="s">
        <v>291</v>
      </c>
      <c r="BXR45" s="41" t="s">
        <v>292</v>
      </c>
      <c r="BXS45" s="25" t="s">
        <v>291</v>
      </c>
      <c r="BXT45" s="41" t="s">
        <v>292</v>
      </c>
      <c r="BXU45" s="25" t="s">
        <v>291</v>
      </c>
      <c r="BXV45" s="41" t="s">
        <v>292</v>
      </c>
      <c r="BXW45" s="25" t="s">
        <v>291</v>
      </c>
      <c r="BXX45" s="41" t="s">
        <v>292</v>
      </c>
      <c r="BXY45" s="25" t="s">
        <v>291</v>
      </c>
      <c r="BXZ45" s="41" t="s">
        <v>292</v>
      </c>
      <c r="BYA45" s="25" t="s">
        <v>291</v>
      </c>
      <c r="BYB45" s="41" t="s">
        <v>292</v>
      </c>
      <c r="BYC45" s="25" t="s">
        <v>291</v>
      </c>
      <c r="BYD45" s="41" t="s">
        <v>292</v>
      </c>
      <c r="BYE45" s="25" t="s">
        <v>291</v>
      </c>
      <c r="BYF45" s="41" t="s">
        <v>292</v>
      </c>
      <c r="BYG45" s="25" t="s">
        <v>291</v>
      </c>
      <c r="BYH45" s="41" t="s">
        <v>292</v>
      </c>
      <c r="BYI45" s="25" t="s">
        <v>291</v>
      </c>
      <c r="BYJ45" s="41" t="s">
        <v>292</v>
      </c>
      <c r="BYK45" s="25" t="s">
        <v>291</v>
      </c>
      <c r="BYL45" s="41" t="s">
        <v>292</v>
      </c>
      <c r="BYM45" s="25" t="s">
        <v>291</v>
      </c>
      <c r="BYN45" s="41" t="s">
        <v>292</v>
      </c>
      <c r="BYO45" s="25" t="s">
        <v>291</v>
      </c>
      <c r="BYP45" s="41" t="s">
        <v>292</v>
      </c>
      <c r="BYQ45" s="25" t="s">
        <v>291</v>
      </c>
      <c r="BYR45" s="41" t="s">
        <v>292</v>
      </c>
      <c r="BYS45" s="25" t="s">
        <v>291</v>
      </c>
      <c r="BYT45" s="41" t="s">
        <v>292</v>
      </c>
      <c r="BYU45" s="25" t="s">
        <v>291</v>
      </c>
      <c r="BYV45" s="41" t="s">
        <v>292</v>
      </c>
      <c r="BYW45" s="25" t="s">
        <v>291</v>
      </c>
      <c r="BYX45" s="41" t="s">
        <v>292</v>
      </c>
      <c r="BYY45" s="25" t="s">
        <v>291</v>
      </c>
      <c r="BYZ45" s="41" t="s">
        <v>292</v>
      </c>
      <c r="BZA45" s="25" t="s">
        <v>291</v>
      </c>
      <c r="BZB45" s="41" t="s">
        <v>292</v>
      </c>
      <c r="BZC45" s="25" t="s">
        <v>291</v>
      </c>
      <c r="BZD45" s="41" t="s">
        <v>292</v>
      </c>
      <c r="BZE45" s="25" t="s">
        <v>291</v>
      </c>
      <c r="BZF45" s="41" t="s">
        <v>292</v>
      </c>
      <c r="BZG45" s="25" t="s">
        <v>291</v>
      </c>
      <c r="BZH45" s="41" t="s">
        <v>292</v>
      </c>
      <c r="BZI45" s="25" t="s">
        <v>291</v>
      </c>
      <c r="BZJ45" s="41" t="s">
        <v>292</v>
      </c>
      <c r="BZK45" s="25" t="s">
        <v>291</v>
      </c>
      <c r="BZL45" s="41" t="s">
        <v>292</v>
      </c>
      <c r="BZM45" s="25" t="s">
        <v>291</v>
      </c>
      <c r="BZN45" s="41" t="s">
        <v>292</v>
      </c>
      <c r="BZO45" s="25" t="s">
        <v>291</v>
      </c>
      <c r="BZP45" s="41" t="s">
        <v>292</v>
      </c>
      <c r="BZQ45" s="25" t="s">
        <v>291</v>
      </c>
      <c r="BZR45" s="41" t="s">
        <v>292</v>
      </c>
      <c r="BZS45" s="25" t="s">
        <v>291</v>
      </c>
      <c r="BZT45" s="41" t="s">
        <v>292</v>
      </c>
      <c r="BZU45" s="25" t="s">
        <v>291</v>
      </c>
      <c r="BZV45" s="41" t="s">
        <v>292</v>
      </c>
      <c r="BZW45" s="25" t="s">
        <v>291</v>
      </c>
      <c r="BZX45" s="41" t="s">
        <v>292</v>
      </c>
      <c r="BZY45" s="25" t="s">
        <v>291</v>
      </c>
      <c r="BZZ45" s="41" t="s">
        <v>292</v>
      </c>
      <c r="CAA45" s="25" t="s">
        <v>291</v>
      </c>
      <c r="CAB45" s="41" t="s">
        <v>292</v>
      </c>
      <c r="CAC45" s="25" t="s">
        <v>291</v>
      </c>
      <c r="CAD45" s="41" t="s">
        <v>292</v>
      </c>
      <c r="CAE45" s="25" t="s">
        <v>291</v>
      </c>
      <c r="CAF45" s="41" t="s">
        <v>292</v>
      </c>
      <c r="CAG45" s="25" t="s">
        <v>291</v>
      </c>
      <c r="CAH45" s="41" t="s">
        <v>292</v>
      </c>
      <c r="CAI45" s="25" t="s">
        <v>291</v>
      </c>
      <c r="CAJ45" s="41" t="s">
        <v>292</v>
      </c>
      <c r="CAK45" s="25" t="s">
        <v>291</v>
      </c>
      <c r="CAL45" s="41" t="s">
        <v>292</v>
      </c>
      <c r="CAM45" s="25" t="s">
        <v>291</v>
      </c>
      <c r="CAN45" s="41" t="s">
        <v>292</v>
      </c>
      <c r="CAO45" s="25" t="s">
        <v>291</v>
      </c>
      <c r="CAP45" s="41" t="s">
        <v>292</v>
      </c>
      <c r="CAQ45" s="25" t="s">
        <v>291</v>
      </c>
      <c r="CAR45" s="41" t="s">
        <v>292</v>
      </c>
      <c r="CAS45" s="25" t="s">
        <v>291</v>
      </c>
      <c r="CAT45" s="41" t="s">
        <v>292</v>
      </c>
      <c r="CAU45" s="25" t="s">
        <v>291</v>
      </c>
      <c r="CAV45" s="41" t="s">
        <v>292</v>
      </c>
      <c r="CAW45" s="25" t="s">
        <v>291</v>
      </c>
      <c r="CAX45" s="41" t="s">
        <v>292</v>
      </c>
      <c r="CAY45" s="25" t="s">
        <v>291</v>
      </c>
      <c r="CAZ45" s="41" t="s">
        <v>292</v>
      </c>
      <c r="CBA45" s="25" t="s">
        <v>291</v>
      </c>
      <c r="CBB45" s="41" t="s">
        <v>292</v>
      </c>
      <c r="CBC45" s="25" t="s">
        <v>291</v>
      </c>
      <c r="CBD45" s="41" t="s">
        <v>292</v>
      </c>
      <c r="CBE45" s="25" t="s">
        <v>291</v>
      </c>
      <c r="CBF45" s="41" t="s">
        <v>292</v>
      </c>
      <c r="CBG45" s="25" t="s">
        <v>291</v>
      </c>
      <c r="CBH45" s="41" t="s">
        <v>292</v>
      </c>
      <c r="CBI45" s="25" t="s">
        <v>291</v>
      </c>
      <c r="CBJ45" s="41" t="s">
        <v>292</v>
      </c>
      <c r="CBK45" s="25" t="s">
        <v>291</v>
      </c>
      <c r="CBL45" s="41" t="s">
        <v>292</v>
      </c>
      <c r="CBM45" s="25" t="s">
        <v>291</v>
      </c>
      <c r="CBN45" s="41" t="s">
        <v>292</v>
      </c>
      <c r="CBO45" s="25" t="s">
        <v>291</v>
      </c>
      <c r="CBP45" s="41" t="s">
        <v>292</v>
      </c>
      <c r="CBQ45" s="25" t="s">
        <v>291</v>
      </c>
      <c r="CBR45" s="41" t="s">
        <v>292</v>
      </c>
      <c r="CBS45" s="25" t="s">
        <v>291</v>
      </c>
      <c r="CBT45" s="41" t="s">
        <v>292</v>
      </c>
      <c r="CBU45" s="25" t="s">
        <v>291</v>
      </c>
      <c r="CBV45" s="41" t="s">
        <v>292</v>
      </c>
      <c r="CBW45" s="25" t="s">
        <v>291</v>
      </c>
      <c r="CBX45" s="41" t="s">
        <v>292</v>
      </c>
      <c r="CBY45" s="25" t="s">
        <v>291</v>
      </c>
      <c r="CBZ45" s="41" t="s">
        <v>292</v>
      </c>
      <c r="CCA45" s="25" t="s">
        <v>291</v>
      </c>
      <c r="CCB45" s="41" t="s">
        <v>292</v>
      </c>
      <c r="CCC45" s="25" t="s">
        <v>291</v>
      </c>
      <c r="CCD45" s="41" t="s">
        <v>292</v>
      </c>
      <c r="CCE45" s="25" t="s">
        <v>291</v>
      </c>
      <c r="CCF45" s="41" t="s">
        <v>292</v>
      </c>
      <c r="CCG45" s="25" t="s">
        <v>291</v>
      </c>
      <c r="CCH45" s="41" t="s">
        <v>292</v>
      </c>
      <c r="CCI45" s="25" t="s">
        <v>291</v>
      </c>
      <c r="CCJ45" s="41" t="s">
        <v>292</v>
      </c>
      <c r="CCK45" s="25" t="s">
        <v>291</v>
      </c>
      <c r="CCL45" s="41" t="s">
        <v>292</v>
      </c>
      <c r="CCM45" s="25" t="s">
        <v>291</v>
      </c>
      <c r="CCN45" s="41" t="s">
        <v>292</v>
      </c>
      <c r="CCO45" s="25" t="s">
        <v>291</v>
      </c>
      <c r="CCP45" s="41" t="s">
        <v>292</v>
      </c>
      <c r="CCQ45" s="25" t="s">
        <v>291</v>
      </c>
      <c r="CCR45" s="41" t="s">
        <v>292</v>
      </c>
      <c r="CCS45" s="25" t="s">
        <v>291</v>
      </c>
      <c r="CCT45" s="41" t="s">
        <v>292</v>
      </c>
      <c r="CCU45" s="25" t="s">
        <v>291</v>
      </c>
      <c r="CCV45" s="41" t="s">
        <v>292</v>
      </c>
      <c r="CCW45" s="25" t="s">
        <v>291</v>
      </c>
      <c r="CCX45" s="41" t="s">
        <v>292</v>
      </c>
      <c r="CCY45" s="25" t="s">
        <v>291</v>
      </c>
      <c r="CCZ45" s="41" t="s">
        <v>292</v>
      </c>
      <c r="CDA45" s="25" t="s">
        <v>291</v>
      </c>
      <c r="CDB45" s="41" t="s">
        <v>292</v>
      </c>
      <c r="CDC45" s="25" t="s">
        <v>291</v>
      </c>
      <c r="CDD45" s="41" t="s">
        <v>292</v>
      </c>
      <c r="CDE45" s="25" t="s">
        <v>291</v>
      </c>
      <c r="CDF45" s="41" t="s">
        <v>292</v>
      </c>
      <c r="CDG45" s="25" t="s">
        <v>291</v>
      </c>
      <c r="CDH45" s="41" t="s">
        <v>292</v>
      </c>
      <c r="CDI45" s="25" t="s">
        <v>291</v>
      </c>
      <c r="CDJ45" s="41" t="s">
        <v>292</v>
      </c>
      <c r="CDK45" s="25" t="s">
        <v>291</v>
      </c>
      <c r="CDL45" s="41" t="s">
        <v>292</v>
      </c>
      <c r="CDM45" s="25" t="s">
        <v>291</v>
      </c>
      <c r="CDN45" s="41" t="s">
        <v>292</v>
      </c>
      <c r="CDO45" s="25" t="s">
        <v>291</v>
      </c>
      <c r="CDP45" s="41" t="s">
        <v>292</v>
      </c>
      <c r="CDQ45" s="25" t="s">
        <v>291</v>
      </c>
      <c r="CDR45" s="41" t="s">
        <v>292</v>
      </c>
      <c r="CDS45" s="25" t="s">
        <v>291</v>
      </c>
      <c r="CDT45" s="41" t="s">
        <v>292</v>
      </c>
      <c r="CDU45" s="25" t="s">
        <v>291</v>
      </c>
      <c r="CDV45" s="41" t="s">
        <v>292</v>
      </c>
      <c r="CDW45" s="25" t="s">
        <v>291</v>
      </c>
      <c r="CDX45" s="41" t="s">
        <v>292</v>
      </c>
      <c r="CDY45" s="25" t="s">
        <v>291</v>
      </c>
      <c r="CDZ45" s="41" t="s">
        <v>292</v>
      </c>
      <c r="CEA45" s="25" t="s">
        <v>291</v>
      </c>
      <c r="CEB45" s="41" t="s">
        <v>292</v>
      </c>
      <c r="CEC45" s="25" t="s">
        <v>291</v>
      </c>
      <c r="CED45" s="41" t="s">
        <v>292</v>
      </c>
      <c r="CEE45" s="25" t="s">
        <v>291</v>
      </c>
      <c r="CEF45" s="41" t="s">
        <v>292</v>
      </c>
      <c r="CEG45" s="25" t="s">
        <v>291</v>
      </c>
      <c r="CEH45" s="41" t="s">
        <v>292</v>
      </c>
      <c r="CEI45" s="25" t="s">
        <v>291</v>
      </c>
      <c r="CEJ45" s="41" t="s">
        <v>292</v>
      </c>
      <c r="CEK45" s="25" t="s">
        <v>291</v>
      </c>
      <c r="CEL45" s="41" t="s">
        <v>292</v>
      </c>
      <c r="CEM45" s="25" t="s">
        <v>291</v>
      </c>
      <c r="CEN45" s="41" t="s">
        <v>292</v>
      </c>
      <c r="CEO45" s="25" t="s">
        <v>291</v>
      </c>
      <c r="CEP45" s="41" t="s">
        <v>292</v>
      </c>
      <c r="CEQ45" s="25" t="s">
        <v>291</v>
      </c>
      <c r="CER45" s="41" t="s">
        <v>292</v>
      </c>
      <c r="CES45" s="25" t="s">
        <v>291</v>
      </c>
      <c r="CET45" s="41" t="s">
        <v>292</v>
      </c>
      <c r="CEU45" s="25" t="s">
        <v>291</v>
      </c>
      <c r="CEV45" s="41" t="s">
        <v>292</v>
      </c>
      <c r="CEW45" s="25" t="s">
        <v>291</v>
      </c>
      <c r="CEX45" s="41" t="s">
        <v>292</v>
      </c>
      <c r="CEY45" s="25" t="s">
        <v>291</v>
      </c>
      <c r="CEZ45" s="41" t="s">
        <v>292</v>
      </c>
      <c r="CFA45" s="25" t="s">
        <v>291</v>
      </c>
      <c r="CFB45" s="41" t="s">
        <v>292</v>
      </c>
      <c r="CFC45" s="25" t="s">
        <v>291</v>
      </c>
      <c r="CFD45" s="41" t="s">
        <v>292</v>
      </c>
      <c r="CFE45" s="25" t="s">
        <v>291</v>
      </c>
      <c r="CFF45" s="41" t="s">
        <v>292</v>
      </c>
      <c r="CFG45" s="25" t="s">
        <v>291</v>
      </c>
      <c r="CFH45" s="41" t="s">
        <v>292</v>
      </c>
      <c r="CFI45" s="25" t="s">
        <v>291</v>
      </c>
      <c r="CFJ45" s="41" t="s">
        <v>292</v>
      </c>
      <c r="CFK45" s="25" t="s">
        <v>291</v>
      </c>
      <c r="CFL45" s="41" t="s">
        <v>292</v>
      </c>
      <c r="CFM45" s="25" t="s">
        <v>291</v>
      </c>
      <c r="CFN45" s="41" t="s">
        <v>292</v>
      </c>
      <c r="CFO45" s="25" t="s">
        <v>291</v>
      </c>
      <c r="CFP45" s="41" t="s">
        <v>292</v>
      </c>
      <c r="CFQ45" s="25" t="s">
        <v>291</v>
      </c>
      <c r="CFR45" s="41" t="s">
        <v>292</v>
      </c>
      <c r="CFS45" s="25" t="s">
        <v>291</v>
      </c>
      <c r="CFT45" s="41" t="s">
        <v>292</v>
      </c>
      <c r="CFU45" s="25" t="s">
        <v>291</v>
      </c>
      <c r="CFV45" s="41" t="s">
        <v>292</v>
      </c>
      <c r="CFW45" s="25" t="s">
        <v>291</v>
      </c>
      <c r="CFX45" s="41" t="s">
        <v>292</v>
      </c>
      <c r="CFY45" s="25" t="s">
        <v>291</v>
      </c>
      <c r="CFZ45" s="41" t="s">
        <v>292</v>
      </c>
      <c r="CGA45" s="25" t="s">
        <v>291</v>
      </c>
      <c r="CGB45" s="41" t="s">
        <v>292</v>
      </c>
      <c r="CGC45" s="25" t="s">
        <v>291</v>
      </c>
      <c r="CGD45" s="41" t="s">
        <v>292</v>
      </c>
      <c r="CGE45" s="25" t="s">
        <v>291</v>
      </c>
      <c r="CGF45" s="41" t="s">
        <v>292</v>
      </c>
      <c r="CGG45" s="25" t="s">
        <v>291</v>
      </c>
      <c r="CGH45" s="41" t="s">
        <v>292</v>
      </c>
      <c r="CGI45" s="25" t="s">
        <v>291</v>
      </c>
      <c r="CGJ45" s="41" t="s">
        <v>292</v>
      </c>
      <c r="CGK45" s="25" t="s">
        <v>291</v>
      </c>
      <c r="CGL45" s="41" t="s">
        <v>292</v>
      </c>
      <c r="CGM45" s="25" t="s">
        <v>291</v>
      </c>
      <c r="CGN45" s="41" t="s">
        <v>292</v>
      </c>
      <c r="CGO45" s="25" t="s">
        <v>291</v>
      </c>
      <c r="CGP45" s="41" t="s">
        <v>292</v>
      </c>
      <c r="CGQ45" s="25" t="s">
        <v>291</v>
      </c>
      <c r="CGR45" s="41" t="s">
        <v>292</v>
      </c>
      <c r="CGS45" s="25" t="s">
        <v>291</v>
      </c>
      <c r="CGT45" s="41" t="s">
        <v>292</v>
      </c>
      <c r="CGU45" s="25" t="s">
        <v>291</v>
      </c>
      <c r="CGV45" s="41" t="s">
        <v>292</v>
      </c>
      <c r="CGW45" s="25" t="s">
        <v>291</v>
      </c>
      <c r="CGX45" s="41" t="s">
        <v>292</v>
      </c>
      <c r="CGY45" s="25" t="s">
        <v>291</v>
      </c>
      <c r="CGZ45" s="41" t="s">
        <v>292</v>
      </c>
      <c r="CHA45" s="25" t="s">
        <v>291</v>
      </c>
      <c r="CHB45" s="41" t="s">
        <v>292</v>
      </c>
      <c r="CHC45" s="25" t="s">
        <v>291</v>
      </c>
      <c r="CHD45" s="41" t="s">
        <v>292</v>
      </c>
      <c r="CHE45" s="25" t="s">
        <v>291</v>
      </c>
      <c r="CHF45" s="41" t="s">
        <v>292</v>
      </c>
      <c r="CHG45" s="25" t="s">
        <v>291</v>
      </c>
      <c r="CHH45" s="41" t="s">
        <v>292</v>
      </c>
      <c r="CHI45" s="25" t="s">
        <v>291</v>
      </c>
      <c r="CHJ45" s="41" t="s">
        <v>292</v>
      </c>
      <c r="CHK45" s="25" t="s">
        <v>291</v>
      </c>
      <c r="CHL45" s="41" t="s">
        <v>292</v>
      </c>
      <c r="CHM45" s="25" t="s">
        <v>291</v>
      </c>
      <c r="CHN45" s="41" t="s">
        <v>292</v>
      </c>
      <c r="CHO45" s="25" t="s">
        <v>291</v>
      </c>
      <c r="CHP45" s="41" t="s">
        <v>292</v>
      </c>
      <c r="CHQ45" s="25" t="s">
        <v>291</v>
      </c>
      <c r="CHR45" s="41" t="s">
        <v>292</v>
      </c>
      <c r="CHS45" s="25" t="s">
        <v>291</v>
      </c>
      <c r="CHT45" s="41" t="s">
        <v>292</v>
      </c>
      <c r="CHU45" s="25" t="s">
        <v>291</v>
      </c>
      <c r="CHV45" s="41" t="s">
        <v>292</v>
      </c>
      <c r="CHW45" s="25" t="s">
        <v>291</v>
      </c>
      <c r="CHX45" s="41" t="s">
        <v>292</v>
      </c>
      <c r="CHY45" s="25" t="s">
        <v>291</v>
      </c>
      <c r="CHZ45" s="41" t="s">
        <v>292</v>
      </c>
      <c r="CIA45" s="25" t="s">
        <v>291</v>
      </c>
      <c r="CIB45" s="41" t="s">
        <v>292</v>
      </c>
      <c r="CIC45" s="25" t="s">
        <v>291</v>
      </c>
      <c r="CID45" s="41" t="s">
        <v>292</v>
      </c>
      <c r="CIE45" s="25" t="s">
        <v>291</v>
      </c>
      <c r="CIF45" s="41" t="s">
        <v>292</v>
      </c>
      <c r="CIG45" s="25" t="s">
        <v>291</v>
      </c>
      <c r="CIH45" s="41" t="s">
        <v>292</v>
      </c>
      <c r="CII45" s="25" t="s">
        <v>291</v>
      </c>
      <c r="CIJ45" s="41" t="s">
        <v>292</v>
      </c>
      <c r="CIK45" s="25" t="s">
        <v>291</v>
      </c>
      <c r="CIL45" s="41" t="s">
        <v>292</v>
      </c>
      <c r="CIM45" s="25" t="s">
        <v>291</v>
      </c>
      <c r="CIN45" s="41" t="s">
        <v>292</v>
      </c>
      <c r="CIO45" s="25" t="s">
        <v>291</v>
      </c>
      <c r="CIP45" s="41" t="s">
        <v>292</v>
      </c>
      <c r="CIQ45" s="25" t="s">
        <v>291</v>
      </c>
      <c r="CIR45" s="41" t="s">
        <v>292</v>
      </c>
      <c r="CIS45" s="25" t="s">
        <v>291</v>
      </c>
      <c r="CIT45" s="41" t="s">
        <v>292</v>
      </c>
      <c r="CIU45" s="25" t="s">
        <v>291</v>
      </c>
      <c r="CIV45" s="41" t="s">
        <v>292</v>
      </c>
      <c r="CIW45" s="25" t="s">
        <v>291</v>
      </c>
      <c r="CIX45" s="41" t="s">
        <v>292</v>
      </c>
      <c r="CIY45" s="25" t="s">
        <v>291</v>
      </c>
      <c r="CIZ45" s="41" t="s">
        <v>292</v>
      </c>
      <c r="CJA45" s="25" t="s">
        <v>291</v>
      </c>
      <c r="CJB45" s="41" t="s">
        <v>292</v>
      </c>
      <c r="CJC45" s="25" t="s">
        <v>291</v>
      </c>
      <c r="CJD45" s="41" t="s">
        <v>292</v>
      </c>
      <c r="CJE45" s="25" t="s">
        <v>291</v>
      </c>
      <c r="CJF45" s="41" t="s">
        <v>292</v>
      </c>
      <c r="CJG45" s="25" t="s">
        <v>291</v>
      </c>
      <c r="CJH45" s="41" t="s">
        <v>292</v>
      </c>
      <c r="CJI45" s="25" t="s">
        <v>291</v>
      </c>
      <c r="CJJ45" s="41" t="s">
        <v>292</v>
      </c>
      <c r="CJK45" s="25" t="s">
        <v>291</v>
      </c>
      <c r="CJL45" s="41" t="s">
        <v>292</v>
      </c>
      <c r="CJM45" s="25" t="s">
        <v>291</v>
      </c>
      <c r="CJN45" s="41" t="s">
        <v>292</v>
      </c>
      <c r="CJO45" s="25" t="s">
        <v>291</v>
      </c>
      <c r="CJP45" s="41" t="s">
        <v>292</v>
      </c>
      <c r="CJQ45" s="25" t="s">
        <v>291</v>
      </c>
      <c r="CJR45" s="41" t="s">
        <v>292</v>
      </c>
      <c r="CJS45" s="25" t="s">
        <v>291</v>
      </c>
      <c r="CJT45" s="41" t="s">
        <v>292</v>
      </c>
      <c r="CJU45" s="25" t="s">
        <v>291</v>
      </c>
      <c r="CJV45" s="41" t="s">
        <v>292</v>
      </c>
      <c r="CJW45" s="25" t="s">
        <v>291</v>
      </c>
      <c r="CJX45" s="41" t="s">
        <v>292</v>
      </c>
      <c r="CJY45" s="25" t="s">
        <v>291</v>
      </c>
      <c r="CJZ45" s="41" t="s">
        <v>292</v>
      </c>
      <c r="CKA45" s="25" t="s">
        <v>291</v>
      </c>
      <c r="CKB45" s="41" t="s">
        <v>292</v>
      </c>
      <c r="CKC45" s="25" t="s">
        <v>291</v>
      </c>
      <c r="CKD45" s="41" t="s">
        <v>292</v>
      </c>
      <c r="CKE45" s="25" t="s">
        <v>291</v>
      </c>
      <c r="CKF45" s="41" t="s">
        <v>292</v>
      </c>
      <c r="CKG45" s="25" t="s">
        <v>291</v>
      </c>
      <c r="CKH45" s="41" t="s">
        <v>292</v>
      </c>
      <c r="CKI45" s="25" t="s">
        <v>291</v>
      </c>
      <c r="CKJ45" s="41" t="s">
        <v>292</v>
      </c>
      <c r="CKK45" s="25" t="s">
        <v>291</v>
      </c>
      <c r="CKL45" s="41" t="s">
        <v>292</v>
      </c>
      <c r="CKM45" s="25" t="s">
        <v>291</v>
      </c>
      <c r="CKN45" s="41" t="s">
        <v>292</v>
      </c>
      <c r="CKO45" s="25" t="s">
        <v>291</v>
      </c>
      <c r="CKP45" s="41" t="s">
        <v>292</v>
      </c>
      <c r="CKQ45" s="25" t="s">
        <v>291</v>
      </c>
      <c r="CKR45" s="41" t="s">
        <v>292</v>
      </c>
      <c r="CKS45" s="25" t="s">
        <v>291</v>
      </c>
      <c r="CKT45" s="41" t="s">
        <v>292</v>
      </c>
      <c r="CKU45" s="25" t="s">
        <v>291</v>
      </c>
      <c r="CKV45" s="41" t="s">
        <v>292</v>
      </c>
      <c r="CKW45" s="25" t="s">
        <v>291</v>
      </c>
      <c r="CKX45" s="41" t="s">
        <v>292</v>
      </c>
      <c r="CKY45" s="25" t="s">
        <v>291</v>
      </c>
      <c r="CKZ45" s="41" t="s">
        <v>292</v>
      </c>
      <c r="CLA45" s="25" t="s">
        <v>291</v>
      </c>
      <c r="CLB45" s="41" t="s">
        <v>292</v>
      </c>
      <c r="CLC45" s="25" t="s">
        <v>291</v>
      </c>
      <c r="CLD45" s="41" t="s">
        <v>292</v>
      </c>
      <c r="CLE45" s="25" t="s">
        <v>291</v>
      </c>
      <c r="CLF45" s="41" t="s">
        <v>292</v>
      </c>
      <c r="CLG45" s="25" t="s">
        <v>291</v>
      </c>
      <c r="CLH45" s="41" t="s">
        <v>292</v>
      </c>
      <c r="CLI45" s="25" t="s">
        <v>291</v>
      </c>
      <c r="CLJ45" s="41" t="s">
        <v>292</v>
      </c>
      <c r="CLK45" s="25" t="s">
        <v>291</v>
      </c>
      <c r="CLL45" s="41" t="s">
        <v>292</v>
      </c>
      <c r="CLM45" s="25" t="s">
        <v>291</v>
      </c>
      <c r="CLN45" s="41" t="s">
        <v>292</v>
      </c>
      <c r="CLO45" s="25" t="s">
        <v>291</v>
      </c>
      <c r="CLP45" s="41" t="s">
        <v>292</v>
      </c>
      <c r="CLQ45" s="25" t="s">
        <v>291</v>
      </c>
      <c r="CLR45" s="41" t="s">
        <v>292</v>
      </c>
      <c r="CLS45" s="25" t="s">
        <v>291</v>
      </c>
      <c r="CLT45" s="41" t="s">
        <v>292</v>
      </c>
      <c r="CLU45" s="25" t="s">
        <v>291</v>
      </c>
      <c r="CLV45" s="41" t="s">
        <v>292</v>
      </c>
      <c r="CLW45" s="25" t="s">
        <v>291</v>
      </c>
      <c r="CLX45" s="41" t="s">
        <v>292</v>
      </c>
      <c r="CLY45" s="25" t="s">
        <v>291</v>
      </c>
      <c r="CLZ45" s="41" t="s">
        <v>292</v>
      </c>
      <c r="CMA45" s="25" t="s">
        <v>291</v>
      </c>
      <c r="CMB45" s="41" t="s">
        <v>292</v>
      </c>
      <c r="CMC45" s="25" t="s">
        <v>291</v>
      </c>
      <c r="CMD45" s="41" t="s">
        <v>292</v>
      </c>
      <c r="CME45" s="25" t="s">
        <v>291</v>
      </c>
      <c r="CMF45" s="41" t="s">
        <v>292</v>
      </c>
      <c r="CMG45" s="25" t="s">
        <v>291</v>
      </c>
      <c r="CMH45" s="41" t="s">
        <v>292</v>
      </c>
      <c r="CMI45" s="25" t="s">
        <v>291</v>
      </c>
      <c r="CMJ45" s="41" t="s">
        <v>292</v>
      </c>
      <c r="CMK45" s="25" t="s">
        <v>291</v>
      </c>
      <c r="CML45" s="41" t="s">
        <v>292</v>
      </c>
      <c r="CMM45" s="25" t="s">
        <v>291</v>
      </c>
      <c r="CMN45" s="41" t="s">
        <v>292</v>
      </c>
      <c r="CMO45" s="25" t="s">
        <v>291</v>
      </c>
      <c r="CMP45" s="41" t="s">
        <v>292</v>
      </c>
      <c r="CMQ45" s="25" t="s">
        <v>291</v>
      </c>
      <c r="CMR45" s="41" t="s">
        <v>292</v>
      </c>
      <c r="CMS45" s="25" t="s">
        <v>291</v>
      </c>
      <c r="CMT45" s="41" t="s">
        <v>292</v>
      </c>
      <c r="CMU45" s="25" t="s">
        <v>291</v>
      </c>
      <c r="CMV45" s="41" t="s">
        <v>292</v>
      </c>
      <c r="CMW45" s="25" t="s">
        <v>291</v>
      </c>
      <c r="CMX45" s="41" t="s">
        <v>292</v>
      </c>
      <c r="CMY45" s="25" t="s">
        <v>291</v>
      </c>
      <c r="CMZ45" s="41" t="s">
        <v>292</v>
      </c>
      <c r="CNA45" s="25" t="s">
        <v>291</v>
      </c>
      <c r="CNB45" s="41" t="s">
        <v>292</v>
      </c>
      <c r="CNC45" s="25" t="s">
        <v>291</v>
      </c>
      <c r="CND45" s="41" t="s">
        <v>292</v>
      </c>
      <c r="CNE45" s="25" t="s">
        <v>291</v>
      </c>
      <c r="CNF45" s="41" t="s">
        <v>292</v>
      </c>
      <c r="CNG45" s="25" t="s">
        <v>291</v>
      </c>
      <c r="CNH45" s="41" t="s">
        <v>292</v>
      </c>
      <c r="CNI45" s="25" t="s">
        <v>291</v>
      </c>
      <c r="CNJ45" s="41" t="s">
        <v>292</v>
      </c>
      <c r="CNK45" s="25" t="s">
        <v>291</v>
      </c>
      <c r="CNL45" s="41" t="s">
        <v>292</v>
      </c>
      <c r="CNM45" s="25" t="s">
        <v>291</v>
      </c>
      <c r="CNN45" s="41" t="s">
        <v>292</v>
      </c>
      <c r="CNO45" s="25" t="s">
        <v>291</v>
      </c>
      <c r="CNP45" s="41" t="s">
        <v>292</v>
      </c>
      <c r="CNQ45" s="25" t="s">
        <v>291</v>
      </c>
      <c r="CNR45" s="41" t="s">
        <v>292</v>
      </c>
      <c r="CNS45" s="25" t="s">
        <v>291</v>
      </c>
      <c r="CNT45" s="41" t="s">
        <v>292</v>
      </c>
      <c r="CNU45" s="25" t="s">
        <v>291</v>
      </c>
      <c r="CNV45" s="41" t="s">
        <v>292</v>
      </c>
      <c r="CNW45" s="25" t="s">
        <v>291</v>
      </c>
      <c r="CNX45" s="41" t="s">
        <v>292</v>
      </c>
      <c r="CNY45" s="25" t="s">
        <v>291</v>
      </c>
      <c r="CNZ45" s="41" t="s">
        <v>292</v>
      </c>
      <c r="COA45" s="25" t="s">
        <v>291</v>
      </c>
      <c r="COB45" s="41" t="s">
        <v>292</v>
      </c>
      <c r="COC45" s="25" t="s">
        <v>291</v>
      </c>
      <c r="COD45" s="41" t="s">
        <v>292</v>
      </c>
      <c r="COE45" s="25" t="s">
        <v>291</v>
      </c>
      <c r="COF45" s="41" t="s">
        <v>292</v>
      </c>
      <c r="COG45" s="25" t="s">
        <v>291</v>
      </c>
      <c r="COH45" s="41" t="s">
        <v>292</v>
      </c>
      <c r="COI45" s="25" t="s">
        <v>291</v>
      </c>
      <c r="COJ45" s="41" t="s">
        <v>292</v>
      </c>
      <c r="COK45" s="25" t="s">
        <v>291</v>
      </c>
      <c r="COL45" s="41" t="s">
        <v>292</v>
      </c>
      <c r="COM45" s="25" t="s">
        <v>291</v>
      </c>
      <c r="CON45" s="41" t="s">
        <v>292</v>
      </c>
      <c r="COO45" s="25" t="s">
        <v>291</v>
      </c>
      <c r="COP45" s="41" t="s">
        <v>292</v>
      </c>
      <c r="COQ45" s="25" t="s">
        <v>291</v>
      </c>
      <c r="COR45" s="41" t="s">
        <v>292</v>
      </c>
      <c r="COS45" s="25" t="s">
        <v>291</v>
      </c>
      <c r="COT45" s="41" t="s">
        <v>292</v>
      </c>
      <c r="COU45" s="25" t="s">
        <v>291</v>
      </c>
      <c r="COV45" s="41" t="s">
        <v>292</v>
      </c>
      <c r="COW45" s="25" t="s">
        <v>291</v>
      </c>
      <c r="COX45" s="41" t="s">
        <v>292</v>
      </c>
      <c r="COY45" s="25" t="s">
        <v>291</v>
      </c>
      <c r="COZ45" s="41" t="s">
        <v>292</v>
      </c>
      <c r="CPA45" s="25" t="s">
        <v>291</v>
      </c>
      <c r="CPB45" s="41" t="s">
        <v>292</v>
      </c>
      <c r="CPC45" s="25" t="s">
        <v>291</v>
      </c>
      <c r="CPD45" s="41" t="s">
        <v>292</v>
      </c>
      <c r="CPE45" s="25" t="s">
        <v>291</v>
      </c>
      <c r="CPF45" s="41" t="s">
        <v>292</v>
      </c>
      <c r="CPG45" s="25" t="s">
        <v>291</v>
      </c>
      <c r="CPH45" s="41" t="s">
        <v>292</v>
      </c>
      <c r="CPI45" s="25" t="s">
        <v>291</v>
      </c>
      <c r="CPJ45" s="41" t="s">
        <v>292</v>
      </c>
      <c r="CPK45" s="25" t="s">
        <v>291</v>
      </c>
      <c r="CPL45" s="41" t="s">
        <v>292</v>
      </c>
      <c r="CPM45" s="25" t="s">
        <v>291</v>
      </c>
      <c r="CPN45" s="41" t="s">
        <v>292</v>
      </c>
      <c r="CPO45" s="25" t="s">
        <v>291</v>
      </c>
      <c r="CPP45" s="41" t="s">
        <v>292</v>
      </c>
      <c r="CPQ45" s="25" t="s">
        <v>291</v>
      </c>
      <c r="CPR45" s="41" t="s">
        <v>292</v>
      </c>
      <c r="CPS45" s="25" t="s">
        <v>291</v>
      </c>
      <c r="CPT45" s="41" t="s">
        <v>292</v>
      </c>
      <c r="CPU45" s="25" t="s">
        <v>291</v>
      </c>
      <c r="CPV45" s="41" t="s">
        <v>292</v>
      </c>
      <c r="CPW45" s="25" t="s">
        <v>291</v>
      </c>
      <c r="CPX45" s="41" t="s">
        <v>292</v>
      </c>
      <c r="CPY45" s="25" t="s">
        <v>291</v>
      </c>
      <c r="CPZ45" s="41" t="s">
        <v>292</v>
      </c>
      <c r="CQA45" s="25" t="s">
        <v>291</v>
      </c>
      <c r="CQB45" s="41" t="s">
        <v>292</v>
      </c>
      <c r="CQC45" s="25" t="s">
        <v>291</v>
      </c>
      <c r="CQD45" s="41" t="s">
        <v>292</v>
      </c>
      <c r="CQE45" s="25" t="s">
        <v>291</v>
      </c>
      <c r="CQF45" s="41" t="s">
        <v>292</v>
      </c>
      <c r="CQG45" s="25" t="s">
        <v>291</v>
      </c>
      <c r="CQH45" s="41" t="s">
        <v>292</v>
      </c>
      <c r="CQI45" s="25" t="s">
        <v>291</v>
      </c>
      <c r="CQJ45" s="41" t="s">
        <v>292</v>
      </c>
      <c r="CQK45" s="25" t="s">
        <v>291</v>
      </c>
      <c r="CQL45" s="41" t="s">
        <v>292</v>
      </c>
      <c r="CQM45" s="25" t="s">
        <v>291</v>
      </c>
      <c r="CQN45" s="41" t="s">
        <v>292</v>
      </c>
      <c r="CQO45" s="25" t="s">
        <v>291</v>
      </c>
      <c r="CQP45" s="41" t="s">
        <v>292</v>
      </c>
      <c r="CQQ45" s="25" t="s">
        <v>291</v>
      </c>
      <c r="CQR45" s="41" t="s">
        <v>292</v>
      </c>
      <c r="CQS45" s="25" t="s">
        <v>291</v>
      </c>
      <c r="CQT45" s="41" t="s">
        <v>292</v>
      </c>
      <c r="CQU45" s="25" t="s">
        <v>291</v>
      </c>
      <c r="CQV45" s="41" t="s">
        <v>292</v>
      </c>
      <c r="CQW45" s="25" t="s">
        <v>291</v>
      </c>
      <c r="CQX45" s="41" t="s">
        <v>292</v>
      </c>
      <c r="CQY45" s="25" t="s">
        <v>291</v>
      </c>
      <c r="CQZ45" s="41" t="s">
        <v>292</v>
      </c>
      <c r="CRA45" s="25" t="s">
        <v>291</v>
      </c>
      <c r="CRB45" s="41" t="s">
        <v>292</v>
      </c>
      <c r="CRC45" s="25" t="s">
        <v>291</v>
      </c>
      <c r="CRD45" s="41" t="s">
        <v>292</v>
      </c>
      <c r="CRE45" s="25" t="s">
        <v>291</v>
      </c>
      <c r="CRF45" s="41" t="s">
        <v>292</v>
      </c>
      <c r="CRG45" s="25" t="s">
        <v>291</v>
      </c>
      <c r="CRH45" s="41" t="s">
        <v>292</v>
      </c>
      <c r="CRI45" s="25" t="s">
        <v>291</v>
      </c>
      <c r="CRJ45" s="41" t="s">
        <v>292</v>
      </c>
      <c r="CRK45" s="25" t="s">
        <v>291</v>
      </c>
      <c r="CRL45" s="41" t="s">
        <v>292</v>
      </c>
      <c r="CRM45" s="25" t="s">
        <v>291</v>
      </c>
      <c r="CRN45" s="41" t="s">
        <v>292</v>
      </c>
      <c r="CRO45" s="25" t="s">
        <v>291</v>
      </c>
      <c r="CRP45" s="41" t="s">
        <v>292</v>
      </c>
      <c r="CRQ45" s="25" t="s">
        <v>291</v>
      </c>
      <c r="CRR45" s="41" t="s">
        <v>292</v>
      </c>
      <c r="CRS45" s="25" t="s">
        <v>291</v>
      </c>
      <c r="CRT45" s="41" t="s">
        <v>292</v>
      </c>
      <c r="CRU45" s="25" t="s">
        <v>291</v>
      </c>
      <c r="CRV45" s="41" t="s">
        <v>292</v>
      </c>
      <c r="CRW45" s="25" t="s">
        <v>291</v>
      </c>
      <c r="CRX45" s="41" t="s">
        <v>292</v>
      </c>
      <c r="CRY45" s="25" t="s">
        <v>291</v>
      </c>
      <c r="CRZ45" s="41" t="s">
        <v>292</v>
      </c>
      <c r="CSA45" s="25" t="s">
        <v>291</v>
      </c>
      <c r="CSB45" s="41" t="s">
        <v>292</v>
      </c>
      <c r="CSC45" s="25" t="s">
        <v>291</v>
      </c>
      <c r="CSD45" s="41" t="s">
        <v>292</v>
      </c>
      <c r="CSE45" s="25" t="s">
        <v>291</v>
      </c>
      <c r="CSF45" s="41" t="s">
        <v>292</v>
      </c>
      <c r="CSG45" s="25" t="s">
        <v>291</v>
      </c>
      <c r="CSH45" s="41" t="s">
        <v>292</v>
      </c>
      <c r="CSI45" s="25" t="s">
        <v>291</v>
      </c>
      <c r="CSJ45" s="41" t="s">
        <v>292</v>
      </c>
      <c r="CSK45" s="25" t="s">
        <v>291</v>
      </c>
      <c r="CSL45" s="41" t="s">
        <v>292</v>
      </c>
      <c r="CSM45" s="25" t="s">
        <v>291</v>
      </c>
      <c r="CSN45" s="41" t="s">
        <v>292</v>
      </c>
      <c r="CSO45" s="25" t="s">
        <v>291</v>
      </c>
      <c r="CSP45" s="41" t="s">
        <v>292</v>
      </c>
      <c r="CSQ45" s="25" t="s">
        <v>291</v>
      </c>
      <c r="CSR45" s="41" t="s">
        <v>292</v>
      </c>
      <c r="CSS45" s="25" t="s">
        <v>291</v>
      </c>
      <c r="CST45" s="41" t="s">
        <v>292</v>
      </c>
      <c r="CSU45" s="25" t="s">
        <v>291</v>
      </c>
      <c r="CSV45" s="41" t="s">
        <v>292</v>
      </c>
      <c r="CSW45" s="25" t="s">
        <v>291</v>
      </c>
      <c r="CSX45" s="41" t="s">
        <v>292</v>
      </c>
      <c r="CSY45" s="25" t="s">
        <v>291</v>
      </c>
      <c r="CSZ45" s="41" t="s">
        <v>292</v>
      </c>
      <c r="CTA45" s="25" t="s">
        <v>291</v>
      </c>
      <c r="CTB45" s="41" t="s">
        <v>292</v>
      </c>
      <c r="CTC45" s="25" t="s">
        <v>291</v>
      </c>
      <c r="CTD45" s="41" t="s">
        <v>292</v>
      </c>
      <c r="CTE45" s="25" t="s">
        <v>291</v>
      </c>
      <c r="CTF45" s="41" t="s">
        <v>292</v>
      </c>
      <c r="CTG45" s="25" t="s">
        <v>291</v>
      </c>
      <c r="CTH45" s="41" t="s">
        <v>292</v>
      </c>
      <c r="CTI45" s="25" t="s">
        <v>291</v>
      </c>
      <c r="CTJ45" s="41" t="s">
        <v>292</v>
      </c>
      <c r="CTK45" s="25" t="s">
        <v>291</v>
      </c>
      <c r="CTL45" s="41" t="s">
        <v>292</v>
      </c>
      <c r="CTM45" s="25" t="s">
        <v>291</v>
      </c>
      <c r="CTN45" s="41" t="s">
        <v>292</v>
      </c>
      <c r="CTO45" s="25" t="s">
        <v>291</v>
      </c>
      <c r="CTP45" s="41" t="s">
        <v>292</v>
      </c>
      <c r="CTQ45" s="25" t="s">
        <v>291</v>
      </c>
      <c r="CTR45" s="41" t="s">
        <v>292</v>
      </c>
      <c r="CTS45" s="25" t="s">
        <v>291</v>
      </c>
      <c r="CTT45" s="41" t="s">
        <v>292</v>
      </c>
      <c r="CTU45" s="25" t="s">
        <v>291</v>
      </c>
      <c r="CTV45" s="41" t="s">
        <v>292</v>
      </c>
      <c r="CTW45" s="25" t="s">
        <v>291</v>
      </c>
      <c r="CTX45" s="41" t="s">
        <v>292</v>
      </c>
      <c r="CTY45" s="25" t="s">
        <v>291</v>
      </c>
      <c r="CTZ45" s="41" t="s">
        <v>292</v>
      </c>
      <c r="CUA45" s="25" t="s">
        <v>291</v>
      </c>
      <c r="CUB45" s="41" t="s">
        <v>292</v>
      </c>
      <c r="CUC45" s="25" t="s">
        <v>291</v>
      </c>
      <c r="CUD45" s="41" t="s">
        <v>292</v>
      </c>
      <c r="CUE45" s="25" t="s">
        <v>291</v>
      </c>
      <c r="CUF45" s="41" t="s">
        <v>292</v>
      </c>
      <c r="CUG45" s="25" t="s">
        <v>291</v>
      </c>
      <c r="CUH45" s="41" t="s">
        <v>292</v>
      </c>
      <c r="CUI45" s="25" t="s">
        <v>291</v>
      </c>
      <c r="CUJ45" s="41" t="s">
        <v>292</v>
      </c>
      <c r="CUK45" s="25" t="s">
        <v>291</v>
      </c>
      <c r="CUL45" s="41" t="s">
        <v>292</v>
      </c>
      <c r="CUM45" s="25" t="s">
        <v>291</v>
      </c>
      <c r="CUN45" s="41" t="s">
        <v>292</v>
      </c>
      <c r="CUO45" s="25" t="s">
        <v>291</v>
      </c>
      <c r="CUP45" s="41" t="s">
        <v>292</v>
      </c>
      <c r="CUQ45" s="25" t="s">
        <v>291</v>
      </c>
      <c r="CUR45" s="41" t="s">
        <v>292</v>
      </c>
      <c r="CUS45" s="25" t="s">
        <v>291</v>
      </c>
      <c r="CUT45" s="41" t="s">
        <v>292</v>
      </c>
      <c r="CUU45" s="25" t="s">
        <v>291</v>
      </c>
      <c r="CUV45" s="41" t="s">
        <v>292</v>
      </c>
      <c r="CUW45" s="25" t="s">
        <v>291</v>
      </c>
      <c r="CUX45" s="41" t="s">
        <v>292</v>
      </c>
      <c r="CUY45" s="25" t="s">
        <v>291</v>
      </c>
      <c r="CUZ45" s="41" t="s">
        <v>292</v>
      </c>
      <c r="CVA45" s="25" t="s">
        <v>291</v>
      </c>
      <c r="CVB45" s="41" t="s">
        <v>292</v>
      </c>
      <c r="CVC45" s="25" t="s">
        <v>291</v>
      </c>
      <c r="CVD45" s="41" t="s">
        <v>292</v>
      </c>
      <c r="CVE45" s="25" t="s">
        <v>291</v>
      </c>
      <c r="CVF45" s="41" t="s">
        <v>292</v>
      </c>
      <c r="CVG45" s="25" t="s">
        <v>291</v>
      </c>
      <c r="CVH45" s="41" t="s">
        <v>292</v>
      </c>
      <c r="CVI45" s="25" t="s">
        <v>291</v>
      </c>
      <c r="CVJ45" s="41" t="s">
        <v>292</v>
      </c>
      <c r="CVK45" s="25" t="s">
        <v>291</v>
      </c>
      <c r="CVL45" s="41" t="s">
        <v>292</v>
      </c>
      <c r="CVM45" s="25" t="s">
        <v>291</v>
      </c>
      <c r="CVN45" s="41" t="s">
        <v>292</v>
      </c>
      <c r="CVO45" s="25" t="s">
        <v>291</v>
      </c>
      <c r="CVP45" s="41" t="s">
        <v>292</v>
      </c>
      <c r="CVQ45" s="25" t="s">
        <v>291</v>
      </c>
      <c r="CVR45" s="41" t="s">
        <v>292</v>
      </c>
      <c r="CVS45" s="25" t="s">
        <v>291</v>
      </c>
      <c r="CVT45" s="41" t="s">
        <v>292</v>
      </c>
      <c r="CVU45" s="25" t="s">
        <v>291</v>
      </c>
      <c r="CVV45" s="41" t="s">
        <v>292</v>
      </c>
      <c r="CVW45" s="25" t="s">
        <v>291</v>
      </c>
      <c r="CVX45" s="41" t="s">
        <v>292</v>
      </c>
      <c r="CVY45" s="25" t="s">
        <v>291</v>
      </c>
      <c r="CVZ45" s="41" t="s">
        <v>292</v>
      </c>
      <c r="CWA45" s="25" t="s">
        <v>291</v>
      </c>
      <c r="CWB45" s="41" t="s">
        <v>292</v>
      </c>
      <c r="CWC45" s="25" t="s">
        <v>291</v>
      </c>
      <c r="CWD45" s="41" t="s">
        <v>292</v>
      </c>
      <c r="CWE45" s="25" t="s">
        <v>291</v>
      </c>
      <c r="CWF45" s="41" t="s">
        <v>292</v>
      </c>
      <c r="CWG45" s="25" t="s">
        <v>291</v>
      </c>
      <c r="CWH45" s="41" t="s">
        <v>292</v>
      </c>
      <c r="CWI45" s="25" t="s">
        <v>291</v>
      </c>
      <c r="CWJ45" s="41" t="s">
        <v>292</v>
      </c>
      <c r="CWK45" s="25" t="s">
        <v>291</v>
      </c>
      <c r="CWL45" s="41" t="s">
        <v>292</v>
      </c>
      <c r="CWM45" s="25" t="s">
        <v>291</v>
      </c>
      <c r="CWN45" s="41" t="s">
        <v>292</v>
      </c>
      <c r="CWO45" s="25" t="s">
        <v>291</v>
      </c>
      <c r="CWP45" s="41" t="s">
        <v>292</v>
      </c>
      <c r="CWQ45" s="25" t="s">
        <v>291</v>
      </c>
      <c r="CWR45" s="41" t="s">
        <v>292</v>
      </c>
      <c r="CWS45" s="25" t="s">
        <v>291</v>
      </c>
      <c r="CWT45" s="41" t="s">
        <v>292</v>
      </c>
      <c r="CWU45" s="25" t="s">
        <v>291</v>
      </c>
      <c r="CWV45" s="41" t="s">
        <v>292</v>
      </c>
      <c r="CWW45" s="25" t="s">
        <v>291</v>
      </c>
      <c r="CWX45" s="41" t="s">
        <v>292</v>
      </c>
      <c r="CWY45" s="25" t="s">
        <v>291</v>
      </c>
      <c r="CWZ45" s="41" t="s">
        <v>292</v>
      </c>
      <c r="CXA45" s="25" t="s">
        <v>291</v>
      </c>
      <c r="CXB45" s="41" t="s">
        <v>292</v>
      </c>
      <c r="CXC45" s="25" t="s">
        <v>291</v>
      </c>
      <c r="CXD45" s="41" t="s">
        <v>292</v>
      </c>
      <c r="CXE45" s="25" t="s">
        <v>291</v>
      </c>
      <c r="CXF45" s="41" t="s">
        <v>292</v>
      </c>
      <c r="CXG45" s="25" t="s">
        <v>291</v>
      </c>
      <c r="CXH45" s="41" t="s">
        <v>292</v>
      </c>
      <c r="CXI45" s="25" t="s">
        <v>291</v>
      </c>
      <c r="CXJ45" s="41" t="s">
        <v>292</v>
      </c>
      <c r="CXK45" s="25" t="s">
        <v>291</v>
      </c>
      <c r="CXL45" s="41" t="s">
        <v>292</v>
      </c>
      <c r="CXM45" s="25" t="s">
        <v>291</v>
      </c>
      <c r="CXN45" s="41" t="s">
        <v>292</v>
      </c>
      <c r="CXO45" s="25" t="s">
        <v>291</v>
      </c>
      <c r="CXP45" s="41" t="s">
        <v>292</v>
      </c>
      <c r="CXQ45" s="25" t="s">
        <v>291</v>
      </c>
      <c r="CXR45" s="41" t="s">
        <v>292</v>
      </c>
      <c r="CXS45" s="25" t="s">
        <v>291</v>
      </c>
      <c r="CXT45" s="41" t="s">
        <v>292</v>
      </c>
      <c r="CXU45" s="25" t="s">
        <v>291</v>
      </c>
      <c r="CXV45" s="41" t="s">
        <v>292</v>
      </c>
      <c r="CXW45" s="25" t="s">
        <v>291</v>
      </c>
      <c r="CXX45" s="41" t="s">
        <v>292</v>
      </c>
      <c r="CXY45" s="25" t="s">
        <v>291</v>
      </c>
      <c r="CXZ45" s="41" t="s">
        <v>292</v>
      </c>
      <c r="CYA45" s="25" t="s">
        <v>291</v>
      </c>
      <c r="CYB45" s="41" t="s">
        <v>292</v>
      </c>
      <c r="CYC45" s="25" t="s">
        <v>291</v>
      </c>
      <c r="CYD45" s="41" t="s">
        <v>292</v>
      </c>
      <c r="CYE45" s="25" t="s">
        <v>291</v>
      </c>
      <c r="CYF45" s="41" t="s">
        <v>292</v>
      </c>
      <c r="CYG45" s="25" t="s">
        <v>291</v>
      </c>
      <c r="CYH45" s="41" t="s">
        <v>292</v>
      </c>
      <c r="CYI45" s="25" t="s">
        <v>291</v>
      </c>
      <c r="CYJ45" s="41" t="s">
        <v>292</v>
      </c>
      <c r="CYK45" s="25" t="s">
        <v>291</v>
      </c>
      <c r="CYL45" s="41" t="s">
        <v>292</v>
      </c>
      <c r="CYM45" s="25" t="s">
        <v>291</v>
      </c>
      <c r="CYN45" s="41" t="s">
        <v>292</v>
      </c>
      <c r="CYO45" s="25" t="s">
        <v>291</v>
      </c>
      <c r="CYP45" s="41" t="s">
        <v>292</v>
      </c>
      <c r="CYQ45" s="25" t="s">
        <v>291</v>
      </c>
      <c r="CYR45" s="41" t="s">
        <v>292</v>
      </c>
      <c r="CYS45" s="25" t="s">
        <v>291</v>
      </c>
      <c r="CYT45" s="41" t="s">
        <v>292</v>
      </c>
      <c r="CYU45" s="25" t="s">
        <v>291</v>
      </c>
      <c r="CYV45" s="41" t="s">
        <v>292</v>
      </c>
      <c r="CYW45" s="25" t="s">
        <v>291</v>
      </c>
      <c r="CYX45" s="41" t="s">
        <v>292</v>
      </c>
      <c r="CYY45" s="25" t="s">
        <v>291</v>
      </c>
      <c r="CYZ45" s="41" t="s">
        <v>292</v>
      </c>
      <c r="CZA45" s="25" t="s">
        <v>291</v>
      </c>
      <c r="CZB45" s="41" t="s">
        <v>292</v>
      </c>
      <c r="CZC45" s="25" t="s">
        <v>291</v>
      </c>
      <c r="CZD45" s="41" t="s">
        <v>292</v>
      </c>
      <c r="CZE45" s="25" t="s">
        <v>291</v>
      </c>
      <c r="CZF45" s="41" t="s">
        <v>292</v>
      </c>
      <c r="CZG45" s="25" t="s">
        <v>291</v>
      </c>
      <c r="CZH45" s="41" t="s">
        <v>292</v>
      </c>
      <c r="CZI45" s="25" t="s">
        <v>291</v>
      </c>
      <c r="CZJ45" s="41" t="s">
        <v>292</v>
      </c>
      <c r="CZK45" s="25" t="s">
        <v>291</v>
      </c>
      <c r="CZL45" s="41" t="s">
        <v>292</v>
      </c>
      <c r="CZM45" s="25" t="s">
        <v>291</v>
      </c>
      <c r="CZN45" s="41" t="s">
        <v>292</v>
      </c>
      <c r="CZO45" s="25" t="s">
        <v>291</v>
      </c>
      <c r="CZP45" s="41" t="s">
        <v>292</v>
      </c>
      <c r="CZQ45" s="25" t="s">
        <v>291</v>
      </c>
      <c r="CZR45" s="41" t="s">
        <v>292</v>
      </c>
      <c r="CZS45" s="25" t="s">
        <v>291</v>
      </c>
      <c r="CZT45" s="41" t="s">
        <v>292</v>
      </c>
      <c r="CZU45" s="25" t="s">
        <v>291</v>
      </c>
      <c r="CZV45" s="41" t="s">
        <v>292</v>
      </c>
      <c r="CZW45" s="25" t="s">
        <v>291</v>
      </c>
      <c r="CZX45" s="41" t="s">
        <v>292</v>
      </c>
      <c r="CZY45" s="25" t="s">
        <v>291</v>
      </c>
      <c r="CZZ45" s="41" t="s">
        <v>292</v>
      </c>
      <c r="DAA45" s="25" t="s">
        <v>291</v>
      </c>
      <c r="DAB45" s="41" t="s">
        <v>292</v>
      </c>
      <c r="DAC45" s="25" t="s">
        <v>291</v>
      </c>
      <c r="DAD45" s="41" t="s">
        <v>292</v>
      </c>
      <c r="DAE45" s="25" t="s">
        <v>291</v>
      </c>
      <c r="DAF45" s="41" t="s">
        <v>292</v>
      </c>
      <c r="DAG45" s="25" t="s">
        <v>291</v>
      </c>
      <c r="DAH45" s="41" t="s">
        <v>292</v>
      </c>
      <c r="DAI45" s="25" t="s">
        <v>291</v>
      </c>
      <c r="DAJ45" s="41" t="s">
        <v>292</v>
      </c>
      <c r="DAK45" s="25" t="s">
        <v>291</v>
      </c>
      <c r="DAL45" s="41" t="s">
        <v>292</v>
      </c>
      <c r="DAM45" s="25" t="s">
        <v>291</v>
      </c>
      <c r="DAN45" s="41" t="s">
        <v>292</v>
      </c>
      <c r="DAO45" s="25" t="s">
        <v>291</v>
      </c>
      <c r="DAP45" s="41" t="s">
        <v>292</v>
      </c>
      <c r="DAQ45" s="25" t="s">
        <v>291</v>
      </c>
      <c r="DAR45" s="41" t="s">
        <v>292</v>
      </c>
      <c r="DAS45" s="25" t="s">
        <v>291</v>
      </c>
      <c r="DAT45" s="41" t="s">
        <v>292</v>
      </c>
      <c r="DAU45" s="25" t="s">
        <v>291</v>
      </c>
      <c r="DAV45" s="41" t="s">
        <v>292</v>
      </c>
      <c r="DAW45" s="25" t="s">
        <v>291</v>
      </c>
      <c r="DAX45" s="41" t="s">
        <v>292</v>
      </c>
      <c r="DAY45" s="25" t="s">
        <v>291</v>
      </c>
      <c r="DAZ45" s="41" t="s">
        <v>292</v>
      </c>
      <c r="DBA45" s="25" t="s">
        <v>291</v>
      </c>
      <c r="DBB45" s="41" t="s">
        <v>292</v>
      </c>
      <c r="DBC45" s="25" t="s">
        <v>291</v>
      </c>
      <c r="DBD45" s="41" t="s">
        <v>292</v>
      </c>
      <c r="DBE45" s="25" t="s">
        <v>291</v>
      </c>
      <c r="DBF45" s="41" t="s">
        <v>292</v>
      </c>
      <c r="DBG45" s="25" t="s">
        <v>291</v>
      </c>
      <c r="DBH45" s="41" t="s">
        <v>292</v>
      </c>
      <c r="DBI45" s="25" t="s">
        <v>291</v>
      </c>
      <c r="DBJ45" s="41" t="s">
        <v>292</v>
      </c>
      <c r="DBK45" s="25" t="s">
        <v>291</v>
      </c>
      <c r="DBL45" s="41" t="s">
        <v>292</v>
      </c>
      <c r="DBM45" s="25" t="s">
        <v>291</v>
      </c>
      <c r="DBN45" s="41" t="s">
        <v>292</v>
      </c>
      <c r="DBO45" s="25" t="s">
        <v>291</v>
      </c>
      <c r="DBP45" s="41" t="s">
        <v>292</v>
      </c>
      <c r="DBQ45" s="25" t="s">
        <v>291</v>
      </c>
      <c r="DBR45" s="41" t="s">
        <v>292</v>
      </c>
      <c r="DBS45" s="25" t="s">
        <v>291</v>
      </c>
      <c r="DBT45" s="41" t="s">
        <v>292</v>
      </c>
      <c r="DBU45" s="25" t="s">
        <v>291</v>
      </c>
      <c r="DBV45" s="41" t="s">
        <v>292</v>
      </c>
      <c r="DBW45" s="25" t="s">
        <v>291</v>
      </c>
      <c r="DBX45" s="41" t="s">
        <v>292</v>
      </c>
      <c r="DBY45" s="25" t="s">
        <v>291</v>
      </c>
      <c r="DBZ45" s="41" t="s">
        <v>292</v>
      </c>
      <c r="DCA45" s="25" t="s">
        <v>291</v>
      </c>
      <c r="DCB45" s="41" t="s">
        <v>292</v>
      </c>
      <c r="DCC45" s="25" t="s">
        <v>291</v>
      </c>
      <c r="DCD45" s="41" t="s">
        <v>292</v>
      </c>
      <c r="DCE45" s="25" t="s">
        <v>291</v>
      </c>
      <c r="DCF45" s="41" t="s">
        <v>292</v>
      </c>
      <c r="DCG45" s="25" t="s">
        <v>291</v>
      </c>
      <c r="DCH45" s="41" t="s">
        <v>292</v>
      </c>
      <c r="DCI45" s="25" t="s">
        <v>291</v>
      </c>
      <c r="DCJ45" s="41" t="s">
        <v>292</v>
      </c>
      <c r="DCK45" s="25" t="s">
        <v>291</v>
      </c>
      <c r="DCL45" s="41" t="s">
        <v>292</v>
      </c>
      <c r="DCM45" s="25" t="s">
        <v>291</v>
      </c>
      <c r="DCN45" s="41" t="s">
        <v>292</v>
      </c>
      <c r="DCO45" s="25" t="s">
        <v>291</v>
      </c>
      <c r="DCP45" s="41" t="s">
        <v>292</v>
      </c>
      <c r="DCQ45" s="25" t="s">
        <v>291</v>
      </c>
      <c r="DCR45" s="41" t="s">
        <v>292</v>
      </c>
      <c r="DCS45" s="25" t="s">
        <v>291</v>
      </c>
      <c r="DCT45" s="41" t="s">
        <v>292</v>
      </c>
      <c r="DCU45" s="25" t="s">
        <v>291</v>
      </c>
      <c r="DCV45" s="41" t="s">
        <v>292</v>
      </c>
      <c r="DCW45" s="25" t="s">
        <v>291</v>
      </c>
      <c r="DCX45" s="41" t="s">
        <v>292</v>
      </c>
      <c r="DCY45" s="25" t="s">
        <v>291</v>
      </c>
      <c r="DCZ45" s="41" t="s">
        <v>292</v>
      </c>
      <c r="DDA45" s="25" t="s">
        <v>291</v>
      </c>
      <c r="DDB45" s="41" t="s">
        <v>292</v>
      </c>
      <c r="DDC45" s="25" t="s">
        <v>291</v>
      </c>
      <c r="DDD45" s="41" t="s">
        <v>292</v>
      </c>
      <c r="DDE45" s="25" t="s">
        <v>291</v>
      </c>
      <c r="DDF45" s="41" t="s">
        <v>292</v>
      </c>
      <c r="DDG45" s="25" t="s">
        <v>291</v>
      </c>
      <c r="DDH45" s="41" t="s">
        <v>292</v>
      </c>
      <c r="DDI45" s="25" t="s">
        <v>291</v>
      </c>
      <c r="DDJ45" s="41" t="s">
        <v>292</v>
      </c>
      <c r="DDK45" s="25" t="s">
        <v>291</v>
      </c>
      <c r="DDL45" s="41" t="s">
        <v>292</v>
      </c>
      <c r="DDM45" s="25" t="s">
        <v>291</v>
      </c>
      <c r="DDN45" s="41" t="s">
        <v>292</v>
      </c>
      <c r="DDO45" s="25" t="s">
        <v>291</v>
      </c>
      <c r="DDP45" s="41" t="s">
        <v>292</v>
      </c>
      <c r="DDQ45" s="25" t="s">
        <v>291</v>
      </c>
      <c r="DDR45" s="41" t="s">
        <v>292</v>
      </c>
      <c r="DDS45" s="25" t="s">
        <v>291</v>
      </c>
      <c r="DDT45" s="41" t="s">
        <v>292</v>
      </c>
      <c r="DDU45" s="25" t="s">
        <v>291</v>
      </c>
      <c r="DDV45" s="41" t="s">
        <v>292</v>
      </c>
      <c r="DDW45" s="25" t="s">
        <v>291</v>
      </c>
      <c r="DDX45" s="41" t="s">
        <v>292</v>
      </c>
      <c r="DDY45" s="25" t="s">
        <v>291</v>
      </c>
      <c r="DDZ45" s="41" t="s">
        <v>292</v>
      </c>
      <c r="DEA45" s="25" t="s">
        <v>291</v>
      </c>
      <c r="DEB45" s="41" t="s">
        <v>292</v>
      </c>
      <c r="DEC45" s="25" t="s">
        <v>291</v>
      </c>
      <c r="DED45" s="41" t="s">
        <v>292</v>
      </c>
      <c r="DEE45" s="25" t="s">
        <v>291</v>
      </c>
      <c r="DEF45" s="41" t="s">
        <v>292</v>
      </c>
      <c r="DEG45" s="25" t="s">
        <v>291</v>
      </c>
      <c r="DEH45" s="41" t="s">
        <v>292</v>
      </c>
      <c r="DEI45" s="25" t="s">
        <v>291</v>
      </c>
      <c r="DEJ45" s="41" t="s">
        <v>292</v>
      </c>
      <c r="DEK45" s="25" t="s">
        <v>291</v>
      </c>
      <c r="DEL45" s="41" t="s">
        <v>292</v>
      </c>
      <c r="DEM45" s="25" t="s">
        <v>291</v>
      </c>
      <c r="DEN45" s="41" t="s">
        <v>292</v>
      </c>
      <c r="DEO45" s="25" t="s">
        <v>291</v>
      </c>
      <c r="DEP45" s="41" t="s">
        <v>292</v>
      </c>
      <c r="DEQ45" s="25" t="s">
        <v>291</v>
      </c>
      <c r="DER45" s="41" t="s">
        <v>292</v>
      </c>
      <c r="DES45" s="25" t="s">
        <v>291</v>
      </c>
      <c r="DET45" s="41" t="s">
        <v>292</v>
      </c>
      <c r="DEU45" s="25" t="s">
        <v>291</v>
      </c>
      <c r="DEV45" s="41" t="s">
        <v>292</v>
      </c>
      <c r="DEW45" s="25" t="s">
        <v>291</v>
      </c>
      <c r="DEX45" s="41" t="s">
        <v>292</v>
      </c>
      <c r="DEY45" s="25" t="s">
        <v>291</v>
      </c>
      <c r="DEZ45" s="41" t="s">
        <v>292</v>
      </c>
      <c r="DFA45" s="25" t="s">
        <v>291</v>
      </c>
      <c r="DFB45" s="41" t="s">
        <v>292</v>
      </c>
      <c r="DFC45" s="25" t="s">
        <v>291</v>
      </c>
      <c r="DFD45" s="41" t="s">
        <v>292</v>
      </c>
      <c r="DFE45" s="25" t="s">
        <v>291</v>
      </c>
      <c r="DFF45" s="41" t="s">
        <v>292</v>
      </c>
      <c r="DFG45" s="25" t="s">
        <v>291</v>
      </c>
      <c r="DFH45" s="41" t="s">
        <v>292</v>
      </c>
      <c r="DFI45" s="25" t="s">
        <v>291</v>
      </c>
      <c r="DFJ45" s="41" t="s">
        <v>292</v>
      </c>
      <c r="DFK45" s="25" t="s">
        <v>291</v>
      </c>
      <c r="DFL45" s="41" t="s">
        <v>292</v>
      </c>
      <c r="DFM45" s="25" t="s">
        <v>291</v>
      </c>
      <c r="DFN45" s="41" t="s">
        <v>292</v>
      </c>
      <c r="DFO45" s="25" t="s">
        <v>291</v>
      </c>
      <c r="DFP45" s="41" t="s">
        <v>292</v>
      </c>
      <c r="DFQ45" s="25" t="s">
        <v>291</v>
      </c>
      <c r="DFR45" s="41" t="s">
        <v>292</v>
      </c>
      <c r="DFS45" s="25" t="s">
        <v>291</v>
      </c>
      <c r="DFT45" s="41" t="s">
        <v>292</v>
      </c>
      <c r="DFU45" s="25" t="s">
        <v>291</v>
      </c>
      <c r="DFV45" s="41" t="s">
        <v>292</v>
      </c>
      <c r="DFW45" s="25" t="s">
        <v>291</v>
      </c>
      <c r="DFX45" s="41" t="s">
        <v>292</v>
      </c>
      <c r="DFY45" s="25" t="s">
        <v>291</v>
      </c>
      <c r="DFZ45" s="41" t="s">
        <v>292</v>
      </c>
      <c r="DGA45" s="25" t="s">
        <v>291</v>
      </c>
      <c r="DGB45" s="41" t="s">
        <v>292</v>
      </c>
      <c r="DGC45" s="25" t="s">
        <v>291</v>
      </c>
      <c r="DGD45" s="41" t="s">
        <v>292</v>
      </c>
      <c r="DGE45" s="25" t="s">
        <v>291</v>
      </c>
      <c r="DGF45" s="41" t="s">
        <v>292</v>
      </c>
      <c r="DGG45" s="25" t="s">
        <v>291</v>
      </c>
      <c r="DGH45" s="41" t="s">
        <v>292</v>
      </c>
      <c r="DGI45" s="25" t="s">
        <v>291</v>
      </c>
      <c r="DGJ45" s="41" t="s">
        <v>292</v>
      </c>
      <c r="DGK45" s="25" t="s">
        <v>291</v>
      </c>
      <c r="DGL45" s="41" t="s">
        <v>292</v>
      </c>
      <c r="DGM45" s="25" t="s">
        <v>291</v>
      </c>
      <c r="DGN45" s="41" t="s">
        <v>292</v>
      </c>
      <c r="DGO45" s="25" t="s">
        <v>291</v>
      </c>
      <c r="DGP45" s="41" t="s">
        <v>292</v>
      </c>
      <c r="DGQ45" s="25" t="s">
        <v>291</v>
      </c>
      <c r="DGR45" s="41" t="s">
        <v>292</v>
      </c>
      <c r="DGS45" s="25" t="s">
        <v>291</v>
      </c>
      <c r="DGT45" s="41" t="s">
        <v>292</v>
      </c>
      <c r="DGU45" s="25" t="s">
        <v>291</v>
      </c>
      <c r="DGV45" s="41" t="s">
        <v>292</v>
      </c>
      <c r="DGW45" s="25" t="s">
        <v>291</v>
      </c>
      <c r="DGX45" s="41" t="s">
        <v>292</v>
      </c>
      <c r="DGY45" s="25" t="s">
        <v>291</v>
      </c>
      <c r="DGZ45" s="41" t="s">
        <v>292</v>
      </c>
      <c r="DHA45" s="25" t="s">
        <v>291</v>
      </c>
      <c r="DHB45" s="41" t="s">
        <v>292</v>
      </c>
      <c r="DHC45" s="25" t="s">
        <v>291</v>
      </c>
      <c r="DHD45" s="41" t="s">
        <v>292</v>
      </c>
      <c r="DHE45" s="25" t="s">
        <v>291</v>
      </c>
      <c r="DHF45" s="41" t="s">
        <v>292</v>
      </c>
      <c r="DHG45" s="25" t="s">
        <v>291</v>
      </c>
      <c r="DHH45" s="41" t="s">
        <v>292</v>
      </c>
      <c r="DHI45" s="25" t="s">
        <v>291</v>
      </c>
      <c r="DHJ45" s="41" t="s">
        <v>292</v>
      </c>
      <c r="DHK45" s="25" t="s">
        <v>291</v>
      </c>
      <c r="DHL45" s="41" t="s">
        <v>292</v>
      </c>
      <c r="DHM45" s="25" t="s">
        <v>291</v>
      </c>
      <c r="DHN45" s="41" t="s">
        <v>292</v>
      </c>
      <c r="DHO45" s="25" t="s">
        <v>291</v>
      </c>
      <c r="DHP45" s="41" t="s">
        <v>292</v>
      </c>
      <c r="DHQ45" s="25" t="s">
        <v>291</v>
      </c>
      <c r="DHR45" s="41" t="s">
        <v>292</v>
      </c>
      <c r="DHS45" s="25" t="s">
        <v>291</v>
      </c>
      <c r="DHT45" s="41" t="s">
        <v>292</v>
      </c>
      <c r="DHU45" s="25" t="s">
        <v>291</v>
      </c>
      <c r="DHV45" s="41" t="s">
        <v>292</v>
      </c>
      <c r="DHW45" s="25" t="s">
        <v>291</v>
      </c>
      <c r="DHX45" s="41" t="s">
        <v>292</v>
      </c>
      <c r="DHY45" s="25" t="s">
        <v>291</v>
      </c>
      <c r="DHZ45" s="41" t="s">
        <v>292</v>
      </c>
      <c r="DIA45" s="25" t="s">
        <v>291</v>
      </c>
      <c r="DIB45" s="41" t="s">
        <v>292</v>
      </c>
      <c r="DIC45" s="25" t="s">
        <v>291</v>
      </c>
      <c r="DID45" s="41" t="s">
        <v>292</v>
      </c>
      <c r="DIE45" s="25" t="s">
        <v>291</v>
      </c>
      <c r="DIF45" s="41" t="s">
        <v>292</v>
      </c>
      <c r="DIG45" s="25" t="s">
        <v>291</v>
      </c>
      <c r="DIH45" s="41" t="s">
        <v>292</v>
      </c>
      <c r="DII45" s="25" t="s">
        <v>291</v>
      </c>
      <c r="DIJ45" s="41" t="s">
        <v>292</v>
      </c>
      <c r="DIK45" s="25" t="s">
        <v>291</v>
      </c>
      <c r="DIL45" s="41" t="s">
        <v>292</v>
      </c>
      <c r="DIM45" s="25" t="s">
        <v>291</v>
      </c>
      <c r="DIN45" s="41" t="s">
        <v>292</v>
      </c>
      <c r="DIO45" s="25" t="s">
        <v>291</v>
      </c>
      <c r="DIP45" s="41" t="s">
        <v>292</v>
      </c>
      <c r="DIQ45" s="25" t="s">
        <v>291</v>
      </c>
      <c r="DIR45" s="41" t="s">
        <v>292</v>
      </c>
      <c r="DIS45" s="25" t="s">
        <v>291</v>
      </c>
      <c r="DIT45" s="41" t="s">
        <v>292</v>
      </c>
      <c r="DIU45" s="25" t="s">
        <v>291</v>
      </c>
      <c r="DIV45" s="41" t="s">
        <v>292</v>
      </c>
      <c r="DIW45" s="25" t="s">
        <v>291</v>
      </c>
      <c r="DIX45" s="41" t="s">
        <v>292</v>
      </c>
      <c r="DIY45" s="25" t="s">
        <v>291</v>
      </c>
      <c r="DIZ45" s="41" t="s">
        <v>292</v>
      </c>
      <c r="DJA45" s="25" t="s">
        <v>291</v>
      </c>
      <c r="DJB45" s="41" t="s">
        <v>292</v>
      </c>
      <c r="DJC45" s="25" t="s">
        <v>291</v>
      </c>
      <c r="DJD45" s="41" t="s">
        <v>292</v>
      </c>
      <c r="DJE45" s="25" t="s">
        <v>291</v>
      </c>
      <c r="DJF45" s="41" t="s">
        <v>292</v>
      </c>
      <c r="DJG45" s="25" t="s">
        <v>291</v>
      </c>
      <c r="DJH45" s="41" t="s">
        <v>292</v>
      </c>
      <c r="DJI45" s="25" t="s">
        <v>291</v>
      </c>
      <c r="DJJ45" s="41" t="s">
        <v>292</v>
      </c>
      <c r="DJK45" s="25" t="s">
        <v>291</v>
      </c>
      <c r="DJL45" s="41" t="s">
        <v>292</v>
      </c>
      <c r="DJM45" s="25" t="s">
        <v>291</v>
      </c>
      <c r="DJN45" s="41" t="s">
        <v>292</v>
      </c>
      <c r="DJO45" s="25" t="s">
        <v>291</v>
      </c>
      <c r="DJP45" s="41" t="s">
        <v>292</v>
      </c>
      <c r="DJQ45" s="25" t="s">
        <v>291</v>
      </c>
      <c r="DJR45" s="41" t="s">
        <v>292</v>
      </c>
      <c r="DJS45" s="25" t="s">
        <v>291</v>
      </c>
      <c r="DJT45" s="41" t="s">
        <v>292</v>
      </c>
      <c r="DJU45" s="25" t="s">
        <v>291</v>
      </c>
      <c r="DJV45" s="41" t="s">
        <v>292</v>
      </c>
      <c r="DJW45" s="25" t="s">
        <v>291</v>
      </c>
      <c r="DJX45" s="41" t="s">
        <v>292</v>
      </c>
      <c r="DJY45" s="25" t="s">
        <v>291</v>
      </c>
      <c r="DJZ45" s="41" t="s">
        <v>292</v>
      </c>
      <c r="DKA45" s="25" t="s">
        <v>291</v>
      </c>
      <c r="DKB45" s="41" t="s">
        <v>292</v>
      </c>
      <c r="DKC45" s="25" t="s">
        <v>291</v>
      </c>
      <c r="DKD45" s="41" t="s">
        <v>292</v>
      </c>
      <c r="DKE45" s="25" t="s">
        <v>291</v>
      </c>
      <c r="DKF45" s="41" t="s">
        <v>292</v>
      </c>
      <c r="DKG45" s="25" t="s">
        <v>291</v>
      </c>
      <c r="DKH45" s="41" t="s">
        <v>292</v>
      </c>
      <c r="DKI45" s="25" t="s">
        <v>291</v>
      </c>
      <c r="DKJ45" s="41" t="s">
        <v>292</v>
      </c>
      <c r="DKK45" s="25" t="s">
        <v>291</v>
      </c>
      <c r="DKL45" s="41" t="s">
        <v>292</v>
      </c>
      <c r="DKM45" s="25" t="s">
        <v>291</v>
      </c>
      <c r="DKN45" s="41" t="s">
        <v>292</v>
      </c>
      <c r="DKO45" s="25" t="s">
        <v>291</v>
      </c>
      <c r="DKP45" s="41" t="s">
        <v>292</v>
      </c>
      <c r="DKQ45" s="25" t="s">
        <v>291</v>
      </c>
      <c r="DKR45" s="41" t="s">
        <v>292</v>
      </c>
      <c r="DKS45" s="25" t="s">
        <v>291</v>
      </c>
      <c r="DKT45" s="41" t="s">
        <v>292</v>
      </c>
      <c r="DKU45" s="25" t="s">
        <v>291</v>
      </c>
      <c r="DKV45" s="41" t="s">
        <v>292</v>
      </c>
      <c r="DKW45" s="25" t="s">
        <v>291</v>
      </c>
      <c r="DKX45" s="41" t="s">
        <v>292</v>
      </c>
      <c r="DKY45" s="25" t="s">
        <v>291</v>
      </c>
      <c r="DKZ45" s="41" t="s">
        <v>292</v>
      </c>
      <c r="DLA45" s="25" t="s">
        <v>291</v>
      </c>
      <c r="DLB45" s="41" t="s">
        <v>292</v>
      </c>
      <c r="DLC45" s="25" t="s">
        <v>291</v>
      </c>
      <c r="DLD45" s="41" t="s">
        <v>292</v>
      </c>
      <c r="DLE45" s="25" t="s">
        <v>291</v>
      </c>
      <c r="DLF45" s="41" t="s">
        <v>292</v>
      </c>
      <c r="DLG45" s="25" t="s">
        <v>291</v>
      </c>
      <c r="DLH45" s="41" t="s">
        <v>292</v>
      </c>
      <c r="DLI45" s="25" t="s">
        <v>291</v>
      </c>
      <c r="DLJ45" s="41" t="s">
        <v>292</v>
      </c>
      <c r="DLK45" s="25" t="s">
        <v>291</v>
      </c>
      <c r="DLL45" s="41" t="s">
        <v>292</v>
      </c>
      <c r="DLM45" s="25" t="s">
        <v>291</v>
      </c>
      <c r="DLN45" s="41" t="s">
        <v>292</v>
      </c>
      <c r="DLO45" s="25" t="s">
        <v>291</v>
      </c>
      <c r="DLP45" s="41" t="s">
        <v>292</v>
      </c>
      <c r="DLQ45" s="25" t="s">
        <v>291</v>
      </c>
      <c r="DLR45" s="41" t="s">
        <v>292</v>
      </c>
      <c r="DLS45" s="25" t="s">
        <v>291</v>
      </c>
      <c r="DLT45" s="41" t="s">
        <v>292</v>
      </c>
      <c r="DLU45" s="25" t="s">
        <v>291</v>
      </c>
      <c r="DLV45" s="41" t="s">
        <v>292</v>
      </c>
      <c r="DLW45" s="25" t="s">
        <v>291</v>
      </c>
      <c r="DLX45" s="41" t="s">
        <v>292</v>
      </c>
      <c r="DLY45" s="25" t="s">
        <v>291</v>
      </c>
      <c r="DLZ45" s="41" t="s">
        <v>292</v>
      </c>
      <c r="DMA45" s="25" t="s">
        <v>291</v>
      </c>
      <c r="DMB45" s="41" t="s">
        <v>292</v>
      </c>
      <c r="DMC45" s="25" t="s">
        <v>291</v>
      </c>
      <c r="DMD45" s="41" t="s">
        <v>292</v>
      </c>
      <c r="DME45" s="25" t="s">
        <v>291</v>
      </c>
      <c r="DMF45" s="41" t="s">
        <v>292</v>
      </c>
      <c r="DMG45" s="25" t="s">
        <v>291</v>
      </c>
      <c r="DMH45" s="41" t="s">
        <v>292</v>
      </c>
      <c r="DMI45" s="25" t="s">
        <v>291</v>
      </c>
      <c r="DMJ45" s="41" t="s">
        <v>292</v>
      </c>
      <c r="DMK45" s="25" t="s">
        <v>291</v>
      </c>
      <c r="DML45" s="41" t="s">
        <v>292</v>
      </c>
      <c r="DMM45" s="25" t="s">
        <v>291</v>
      </c>
      <c r="DMN45" s="41" t="s">
        <v>292</v>
      </c>
      <c r="DMO45" s="25" t="s">
        <v>291</v>
      </c>
      <c r="DMP45" s="41" t="s">
        <v>292</v>
      </c>
      <c r="DMQ45" s="25" t="s">
        <v>291</v>
      </c>
      <c r="DMR45" s="41" t="s">
        <v>292</v>
      </c>
      <c r="DMS45" s="25" t="s">
        <v>291</v>
      </c>
      <c r="DMT45" s="41" t="s">
        <v>292</v>
      </c>
      <c r="DMU45" s="25" t="s">
        <v>291</v>
      </c>
      <c r="DMV45" s="41" t="s">
        <v>292</v>
      </c>
      <c r="DMW45" s="25" t="s">
        <v>291</v>
      </c>
      <c r="DMX45" s="41" t="s">
        <v>292</v>
      </c>
      <c r="DMY45" s="25" t="s">
        <v>291</v>
      </c>
      <c r="DMZ45" s="41" t="s">
        <v>292</v>
      </c>
      <c r="DNA45" s="25" t="s">
        <v>291</v>
      </c>
      <c r="DNB45" s="41" t="s">
        <v>292</v>
      </c>
      <c r="DNC45" s="25" t="s">
        <v>291</v>
      </c>
      <c r="DND45" s="41" t="s">
        <v>292</v>
      </c>
      <c r="DNE45" s="25" t="s">
        <v>291</v>
      </c>
      <c r="DNF45" s="41" t="s">
        <v>292</v>
      </c>
      <c r="DNG45" s="25" t="s">
        <v>291</v>
      </c>
      <c r="DNH45" s="41" t="s">
        <v>292</v>
      </c>
      <c r="DNI45" s="25" t="s">
        <v>291</v>
      </c>
      <c r="DNJ45" s="41" t="s">
        <v>292</v>
      </c>
      <c r="DNK45" s="25" t="s">
        <v>291</v>
      </c>
      <c r="DNL45" s="41" t="s">
        <v>292</v>
      </c>
      <c r="DNM45" s="25" t="s">
        <v>291</v>
      </c>
      <c r="DNN45" s="41" t="s">
        <v>292</v>
      </c>
      <c r="DNO45" s="25" t="s">
        <v>291</v>
      </c>
      <c r="DNP45" s="41" t="s">
        <v>292</v>
      </c>
      <c r="DNQ45" s="25" t="s">
        <v>291</v>
      </c>
      <c r="DNR45" s="41" t="s">
        <v>292</v>
      </c>
      <c r="DNS45" s="25" t="s">
        <v>291</v>
      </c>
      <c r="DNT45" s="41" t="s">
        <v>292</v>
      </c>
      <c r="DNU45" s="25" t="s">
        <v>291</v>
      </c>
      <c r="DNV45" s="41" t="s">
        <v>292</v>
      </c>
      <c r="DNW45" s="25" t="s">
        <v>291</v>
      </c>
      <c r="DNX45" s="41" t="s">
        <v>292</v>
      </c>
      <c r="DNY45" s="25" t="s">
        <v>291</v>
      </c>
      <c r="DNZ45" s="41" t="s">
        <v>292</v>
      </c>
      <c r="DOA45" s="25" t="s">
        <v>291</v>
      </c>
      <c r="DOB45" s="41" t="s">
        <v>292</v>
      </c>
      <c r="DOC45" s="25" t="s">
        <v>291</v>
      </c>
      <c r="DOD45" s="41" t="s">
        <v>292</v>
      </c>
      <c r="DOE45" s="25" t="s">
        <v>291</v>
      </c>
      <c r="DOF45" s="41" t="s">
        <v>292</v>
      </c>
      <c r="DOG45" s="25" t="s">
        <v>291</v>
      </c>
      <c r="DOH45" s="41" t="s">
        <v>292</v>
      </c>
      <c r="DOI45" s="25" t="s">
        <v>291</v>
      </c>
      <c r="DOJ45" s="41" t="s">
        <v>292</v>
      </c>
      <c r="DOK45" s="25" t="s">
        <v>291</v>
      </c>
      <c r="DOL45" s="41" t="s">
        <v>292</v>
      </c>
      <c r="DOM45" s="25" t="s">
        <v>291</v>
      </c>
      <c r="DON45" s="41" t="s">
        <v>292</v>
      </c>
      <c r="DOO45" s="25" t="s">
        <v>291</v>
      </c>
      <c r="DOP45" s="41" t="s">
        <v>292</v>
      </c>
      <c r="DOQ45" s="25" t="s">
        <v>291</v>
      </c>
      <c r="DOR45" s="41" t="s">
        <v>292</v>
      </c>
      <c r="DOS45" s="25" t="s">
        <v>291</v>
      </c>
      <c r="DOT45" s="41" t="s">
        <v>292</v>
      </c>
      <c r="DOU45" s="25" t="s">
        <v>291</v>
      </c>
      <c r="DOV45" s="41" t="s">
        <v>292</v>
      </c>
      <c r="DOW45" s="25" t="s">
        <v>291</v>
      </c>
      <c r="DOX45" s="41" t="s">
        <v>292</v>
      </c>
      <c r="DOY45" s="25" t="s">
        <v>291</v>
      </c>
      <c r="DOZ45" s="41" t="s">
        <v>292</v>
      </c>
      <c r="DPA45" s="25" t="s">
        <v>291</v>
      </c>
      <c r="DPB45" s="41" t="s">
        <v>292</v>
      </c>
      <c r="DPC45" s="25" t="s">
        <v>291</v>
      </c>
      <c r="DPD45" s="41" t="s">
        <v>292</v>
      </c>
      <c r="DPE45" s="25" t="s">
        <v>291</v>
      </c>
      <c r="DPF45" s="41" t="s">
        <v>292</v>
      </c>
      <c r="DPG45" s="25" t="s">
        <v>291</v>
      </c>
      <c r="DPH45" s="41" t="s">
        <v>292</v>
      </c>
      <c r="DPI45" s="25" t="s">
        <v>291</v>
      </c>
      <c r="DPJ45" s="41" t="s">
        <v>292</v>
      </c>
      <c r="DPK45" s="25" t="s">
        <v>291</v>
      </c>
      <c r="DPL45" s="41" t="s">
        <v>292</v>
      </c>
      <c r="DPM45" s="25" t="s">
        <v>291</v>
      </c>
      <c r="DPN45" s="41" t="s">
        <v>292</v>
      </c>
      <c r="DPO45" s="25" t="s">
        <v>291</v>
      </c>
      <c r="DPP45" s="41" t="s">
        <v>292</v>
      </c>
      <c r="DPQ45" s="25" t="s">
        <v>291</v>
      </c>
      <c r="DPR45" s="41" t="s">
        <v>292</v>
      </c>
      <c r="DPS45" s="25" t="s">
        <v>291</v>
      </c>
      <c r="DPT45" s="41" t="s">
        <v>292</v>
      </c>
      <c r="DPU45" s="25" t="s">
        <v>291</v>
      </c>
      <c r="DPV45" s="41" t="s">
        <v>292</v>
      </c>
      <c r="DPW45" s="25" t="s">
        <v>291</v>
      </c>
      <c r="DPX45" s="41" t="s">
        <v>292</v>
      </c>
      <c r="DPY45" s="25" t="s">
        <v>291</v>
      </c>
      <c r="DPZ45" s="41" t="s">
        <v>292</v>
      </c>
      <c r="DQA45" s="25" t="s">
        <v>291</v>
      </c>
      <c r="DQB45" s="41" t="s">
        <v>292</v>
      </c>
      <c r="DQC45" s="25" t="s">
        <v>291</v>
      </c>
      <c r="DQD45" s="41" t="s">
        <v>292</v>
      </c>
      <c r="DQE45" s="25" t="s">
        <v>291</v>
      </c>
      <c r="DQF45" s="41" t="s">
        <v>292</v>
      </c>
      <c r="DQG45" s="25" t="s">
        <v>291</v>
      </c>
      <c r="DQH45" s="41" t="s">
        <v>292</v>
      </c>
      <c r="DQI45" s="25" t="s">
        <v>291</v>
      </c>
      <c r="DQJ45" s="41" t="s">
        <v>292</v>
      </c>
      <c r="DQK45" s="25" t="s">
        <v>291</v>
      </c>
      <c r="DQL45" s="41" t="s">
        <v>292</v>
      </c>
      <c r="DQM45" s="25" t="s">
        <v>291</v>
      </c>
      <c r="DQN45" s="41" t="s">
        <v>292</v>
      </c>
      <c r="DQO45" s="25" t="s">
        <v>291</v>
      </c>
      <c r="DQP45" s="41" t="s">
        <v>292</v>
      </c>
      <c r="DQQ45" s="25" t="s">
        <v>291</v>
      </c>
      <c r="DQR45" s="41" t="s">
        <v>292</v>
      </c>
      <c r="DQS45" s="25" t="s">
        <v>291</v>
      </c>
      <c r="DQT45" s="41" t="s">
        <v>292</v>
      </c>
      <c r="DQU45" s="25" t="s">
        <v>291</v>
      </c>
      <c r="DQV45" s="41" t="s">
        <v>292</v>
      </c>
      <c r="DQW45" s="25" t="s">
        <v>291</v>
      </c>
      <c r="DQX45" s="41" t="s">
        <v>292</v>
      </c>
      <c r="DQY45" s="25" t="s">
        <v>291</v>
      </c>
      <c r="DQZ45" s="41" t="s">
        <v>292</v>
      </c>
      <c r="DRA45" s="25" t="s">
        <v>291</v>
      </c>
      <c r="DRB45" s="41" t="s">
        <v>292</v>
      </c>
      <c r="DRC45" s="25" t="s">
        <v>291</v>
      </c>
      <c r="DRD45" s="41" t="s">
        <v>292</v>
      </c>
      <c r="DRE45" s="25" t="s">
        <v>291</v>
      </c>
      <c r="DRF45" s="41" t="s">
        <v>292</v>
      </c>
      <c r="DRG45" s="25" t="s">
        <v>291</v>
      </c>
      <c r="DRH45" s="41" t="s">
        <v>292</v>
      </c>
      <c r="DRI45" s="25" t="s">
        <v>291</v>
      </c>
      <c r="DRJ45" s="41" t="s">
        <v>292</v>
      </c>
      <c r="DRK45" s="25" t="s">
        <v>291</v>
      </c>
      <c r="DRL45" s="41" t="s">
        <v>292</v>
      </c>
      <c r="DRM45" s="25" t="s">
        <v>291</v>
      </c>
      <c r="DRN45" s="41" t="s">
        <v>292</v>
      </c>
      <c r="DRO45" s="25" t="s">
        <v>291</v>
      </c>
      <c r="DRP45" s="41" t="s">
        <v>292</v>
      </c>
      <c r="DRQ45" s="25" t="s">
        <v>291</v>
      </c>
      <c r="DRR45" s="41" t="s">
        <v>292</v>
      </c>
      <c r="DRS45" s="25" t="s">
        <v>291</v>
      </c>
      <c r="DRT45" s="41" t="s">
        <v>292</v>
      </c>
      <c r="DRU45" s="25" t="s">
        <v>291</v>
      </c>
      <c r="DRV45" s="41" t="s">
        <v>292</v>
      </c>
      <c r="DRW45" s="25" t="s">
        <v>291</v>
      </c>
      <c r="DRX45" s="41" t="s">
        <v>292</v>
      </c>
      <c r="DRY45" s="25" t="s">
        <v>291</v>
      </c>
      <c r="DRZ45" s="41" t="s">
        <v>292</v>
      </c>
      <c r="DSA45" s="25" t="s">
        <v>291</v>
      </c>
      <c r="DSB45" s="41" t="s">
        <v>292</v>
      </c>
      <c r="DSC45" s="25" t="s">
        <v>291</v>
      </c>
      <c r="DSD45" s="41" t="s">
        <v>292</v>
      </c>
      <c r="DSE45" s="25" t="s">
        <v>291</v>
      </c>
      <c r="DSF45" s="41" t="s">
        <v>292</v>
      </c>
      <c r="DSG45" s="25" t="s">
        <v>291</v>
      </c>
      <c r="DSH45" s="41" t="s">
        <v>292</v>
      </c>
      <c r="DSI45" s="25" t="s">
        <v>291</v>
      </c>
      <c r="DSJ45" s="41" t="s">
        <v>292</v>
      </c>
      <c r="DSK45" s="25" t="s">
        <v>291</v>
      </c>
      <c r="DSL45" s="41" t="s">
        <v>292</v>
      </c>
      <c r="DSM45" s="25" t="s">
        <v>291</v>
      </c>
      <c r="DSN45" s="41" t="s">
        <v>292</v>
      </c>
      <c r="DSO45" s="25" t="s">
        <v>291</v>
      </c>
      <c r="DSP45" s="41" t="s">
        <v>292</v>
      </c>
      <c r="DSQ45" s="25" t="s">
        <v>291</v>
      </c>
      <c r="DSR45" s="41" t="s">
        <v>292</v>
      </c>
      <c r="DSS45" s="25" t="s">
        <v>291</v>
      </c>
      <c r="DST45" s="41" t="s">
        <v>292</v>
      </c>
      <c r="DSU45" s="25" t="s">
        <v>291</v>
      </c>
      <c r="DSV45" s="41" t="s">
        <v>292</v>
      </c>
      <c r="DSW45" s="25" t="s">
        <v>291</v>
      </c>
      <c r="DSX45" s="41" t="s">
        <v>292</v>
      </c>
      <c r="DSY45" s="25" t="s">
        <v>291</v>
      </c>
      <c r="DSZ45" s="41" t="s">
        <v>292</v>
      </c>
      <c r="DTA45" s="25" t="s">
        <v>291</v>
      </c>
      <c r="DTB45" s="41" t="s">
        <v>292</v>
      </c>
      <c r="DTC45" s="25" t="s">
        <v>291</v>
      </c>
      <c r="DTD45" s="41" t="s">
        <v>292</v>
      </c>
      <c r="DTE45" s="25" t="s">
        <v>291</v>
      </c>
      <c r="DTF45" s="41" t="s">
        <v>292</v>
      </c>
      <c r="DTG45" s="25" t="s">
        <v>291</v>
      </c>
      <c r="DTH45" s="41" t="s">
        <v>292</v>
      </c>
      <c r="DTI45" s="25" t="s">
        <v>291</v>
      </c>
      <c r="DTJ45" s="41" t="s">
        <v>292</v>
      </c>
      <c r="DTK45" s="25" t="s">
        <v>291</v>
      </c>
      <c r="DTL45" s="41" t="s">
        <v>292</v>
      </c>
      <c r="DTM45" s="25" t="s">
        <v>291</v>
      </c>
      <c r="DTN45" s="41" t="s">
        <v>292</v>
      </c>
      <c r="DTO45" s="25" t="s">
        <v>291</v>
      </c>
      <c r="DTP45" s="41" t="s">
        <v>292</v>
      </c>
      <c r="DTQ45" s="25" t="s">
        <v>291</v>
      </c>
      <c r="DTR45" s="41" t="s">
        <v>292</v>
      </c>
      <c r="DTS45" s="25" t="s">
        <v>291</v>
      </c>
      <c r="DTT45" s="41" t="s">
        <v>292</v>
      </c>
      <c r="DTU45" s="25" t="s">
        <v>291</v>
      </c>
      <c r="DTV45" s="41" t="s">
        <v>292</v>
      </c>
      <c r="DTW45" s="25" t="s">
        <v>291</v>
      </c>
      <c r="DTX45" s="41" t="s">
        <v>292</v>
      </c>
      <c r="DTY45" s="25" t="s">
        <v>291</v>
      </c>
      <c r="DTZ45" s="41" t="s">
        <v>292</v>
      </c>
      <c r="DUA45" s="25" t="s">
        <v>291</v>
      </c>
      <c r="DUB45" s="41" t="s">
        <v>292</v>
      </c>
      <c r="DUC45" s="25" t="s">
        <v>291</v>
      </c>
      <c r="DUD45" s="41" t="s">
        <v>292</v>
      </c>
      <c r="DUE45" s="25" t="s">
        <v>291</v>
      </c>
      <c r="DUF45" s="41" t="s">
        <v>292</v>
      </c>
      <c r="DUG45" s="25" t="s">
        <v>291</v>
      </c>
      <c r="DUH45" s="41" t="s">
        <v>292</v>
      </c>
      <c r="DUI45" s="25" t="s">
        <v>291</v>
      </c>
      <c r="DUJ45" s="41" t="s">
        <v>292</v>
      </c>
      <c r="DUK45" s="25" t="s">
        <v>291</v>
      </c>
      <c r="DUL45" s="41" t="s">
        <v>292</v>
      </c>
      <c r="DUM45" s="25" t="s">
        <v>291</v>
      </c>
      <c r="DUN45" s="41" t="s">
        <v>292</v>
      </c>
      <c r="DUO45" s="25" t="s">
        <v>291</v>
      </c>
      <c r="DUP45" s="41" t="s">
        <v>292</v>
      </c>
      <c r="DUQ45" s="25" t="s">
        <v>291</v>
      </c>
      <c r="DUR45" s="41" t="s">
        <v>292</v>
      </c>
      <c r="DUS45" s="25" t="s">
        <v>291</v>
      </c>
      <c r="DUT45" s="41" t="s">
        <v>292</v>
      </c>
      <c r="DUU45" s="25" t="s">
        <v>291</v>
      </c>
      <c r="DUV45" s="41" t="s">
        <v>292</v>
      </c>
      <c r="DUW45" s="25" t="s">
        <v>291</v>
      </c>
      <c r="DUX45" s="41" t="s">
        <v>292</v>
      </c>
      <c r="DUY45" s="25" t="s">
        <v>291</v>
      </c>
      <c r="DUZ45" s="41" t="s">
        <v>292</v>
      </c>
      <c r="DVA45" s="25" t="s">
        <v>291</v>
      </c>
      <c r="DVB45" s="41" t="s">
        <v>292</v>
      </c>
      <c r="DVC45" s="25" t="s">
        <v>291</v>
      </c>
      <c r="DVD45" s="41" t="s">
        <v>292</v>
      </c>
      <c r="DVE45" s="25" t="s">
        <v>291</v>
      </c>
      <c r="DVF45" s="41" t="s">
        <v>292</v>
      </c>
      <c r="DVG45" s="25" t="s">
        <v>291</v>
      </c>
      <c r="DVH45" s="41" t="s">
        <v>292</v>
      </c>
      <c r="DVI45" s="25" t="s">
        <v>291</v>
      </c>
      <c r="DVJ45" s="41" t="s">
        <v>292</v>
      </c>
      <c r="DVK45" s="25" t="s">
        <v>291</v>
      </c>
      <c r="DVL45" s="41" t="s">
        <v>292</v>
      </c>
      <c r="DVM45" s="25" t="s">
        <v>291</v>
      </c>
      <c r="DVN45" s="41" t="s">
        <v>292</v>
      </c>
      <c r="DVO45" s="25" t="s">
        <v>291</v>
      </c>
      <c r="DVP45" s="41" t="s">
        <v>292</v>
      </c>
      <c r="DVQ45" s="25" t="s">
        <v>291</v>
      </c>
      <c r="DVR45" s="41" t="s">
        <v>292</v>
      </c>
      <c r="DVS45" s="25" t="s">
        <v>291</v>
      </c>
      <c r="DVT45" s="41" t="s">
        <v>292</v>
      </c>
      <c r="DVU45" s="25" t="s">
        <v>291</v>
      </c>
      <c r="DVV45" s="41" t="s">
        <v>292</v>
      </c>
      <c r="DVW45" s="25" t="s">
        <v>291</v>
      </c>
      <c r="DVX45" s="41" t="s">
        <v>292</v>
      </c>
      <c r="DVY45" s="25" t="s">
        <v>291</v>
      </c>
      <c r="DVZ45" s="41" t="s">
        <v>292</v>
      </c>
      <c r="DWA45" s="25" t="s">
        <v>291</v>
      </c>
      <c r="DWB45" s="41" t="s">
        <v>292</v>
      </c>
      <c r="DWC45" s="25" t="s">
        <v>291</v>
      </c>
      <c r="DWD45" s="41" t="s">
        <v>292</v>
      </c>
      <c r="DWE45" s="25" t="s">
        <v>291</v>
      </c>
      <c r="DWF45" s="41" t="s">
        <v>292</v>
      </c>
      <c r="DWG45" s="25" t="s">
        <v>291</v>
      </c>
      <c r="DWH45" s="41" t="s">
        <v>292</v>
      </c>
      <c r="DWI45" s="25" t="s">
        <v>291</v>
      </c>
      <c r="DWJ45" s="41" t="s">
        <v>292</v>
      </c>
      <c r="DWK45" s="25" t="s">
        <v>291</v>
      </c>
      <c r="DWL45" s="41" t="s">
        <v>292</v>
      </c>
      <c r="DWM45" s="25" t="s">
        <v>291</v>
      </c>
      <c r="DWN45" s="41" t="s">
        <v>292</v>
      </c>
      <c r="DWO45" s="25" t="s">
        <v>291</v>
      </c>
      <c r="DWP45" s="41" t="s">
        <v>292</v>
      </c>
      <c r="DWQ45" s="25" t="s">
        <v>291</v>
      </c>
      <c r="DWR45" s="41" t="s">
        <v>292</v>
      </c>
      <c r="DWS45" s="25" t="s">
        <v>291</v>
      </c>
      <c r="DWT45" s="41" t="s">
        <v>292</v>
      </c>
      <c r="DWU45" s="25" t="s">
        <v>291</v>
      </c>
      <c r="DWV45" s="41" t="s">
        <v>292</v>
      </c>
      <c r="DWW45" s="25" t="s">
        <v>291</v>
      </c>
      <c r="DWX45" s="41" t="s">
        <v>292</v>
      </c>
      <c r="DWY45" s="25" t="s">
        <v>291</v>
      </c>
      <c r="DWZ45" s="41" t="s">
        <v>292</v>
      </c>
      <c r="DXA45" s="25" t="s">
        <v>291</v>
      </c>
      <c r="DXB45" s="41" t="s">
        <v>292</v>
      </c>
      <c r="DXC45" s="25" t="s">
        <v>291</v>
      </c>
      <c r="DXD45" s="41" t="s">
        <v>292</v>
      </c>
      <c r="DXE45" s="25" t="s">
        <v>291</v>
      </c>
      <c r="DXF45" s="41" t="s">
        <v>292</v>
      </c>
      <c r="DXG45" s="25" t="s">
        <v>291</v>
      </c>
      <c r="DXH45" s="41" t="s">
        <v>292</v>
      </c>
      <c r="DXI45" s="25" t="s">
        <v>291</v>
      </c>
      <c r="DXJ45" s="41" t="s">
        <v>292</v>
      </c>
      <c r="DXK45" s="25" t="s">
        <v>291</v>
      </c>
      <c r="DXL45" s="41" t="s">
        <v>292</v>
      </c>
      <c r="DXM45" s="25" t="s">
        <v>291</v>
      </c>
      <c r="DXN45" s="41" t="s">
        <v>292</v>
      </c>
      <c r="DXO45" s="25" t="s">
        <v>291</v>
      </c>
      <c r="DXP45" s="41" t="s">
        <v>292</v>
      </c>
      <c r="DXQ45" s="25" t="s">
        <v>291</v>
      </c>
      <c r="DXR45" s="41" t="s">
        <v>292</v>
      </c>
      <c r="DXS45" s="25" t="s">
        <v>291</v>
      </c>
      <c r="DXT45" s="41" t="s">
        <v>292</v>
      </c>
      <c r="DXU45" s="25" t="s">
        <v>291</v>
      </c>
      <c r="DXV45" s="41" t="s">
        <v>292</v>
      </c>
      <c r="DXW45" s="25" t="s">
        <v>291</v>
      </c>
      <c r="DXX45" s="41" t="s">
        <v>292</v>
      </c>
      <c r="DXY45" s="25" t="s">
        <v>291</v>
      </c>
      <c r="DXZ45" s="41" t="s">
        <v>292</v>
      </c>
      <c r="DYA45" s="25" t="s">
        <v>291</v>
      </c>
      <c r="DYB45" s="41" t="s">
        <v>292</v>
      </c>
      <c r="DYC45" s="25" t="s">
        <v>291</v>
      </c>
      <c r="DYD45" s="41" t="s">
        <v>292</v>
      </c>
      <c r="DYE45" s="25" t="s">
        <v>291</v>
      </c>
      <c r="DYF45" s="41" t="s">
        <v>292</v>
      </c>
      <c r="DYG45" s="25" t="s">
        <v>291</v>
      </c>
      <c r="DYH45" s="41" t="s">
        <v>292</v>
      </c>
      <c r="DYI45" s="25" t="s">
        <v>291</v>
      </c>
      <c r="DYJ45" s="41" t="s">
        <v>292</v>
      </c>
      <c r="DYK45" s="25" t="s">
        <v>291</v>
      </c>
      <c r="DYL45" s="41" t="s">
        <v>292</v>
      </c>
      <c r="DYM45" s="25" t="s">
        <v>291</v>
      </c>
      <c r="DYN45" s="41" t="s">
        <v>292</v>
      </c>
      <c r="DYO45" s="25" t="s">
        <v>291</v>
      </c>
      <c r="DYP45" s="41" t="s">
        <v>292</v>
      </c>
      <c r="DYQ45" s="25" t="s">
        <v>291</v>
      </c>
      <c r="DYR45" s="41" t="s">
        <v>292</v>
      </c>
      <c r="DYS45" s="25" t="s">
        <v>291</v>
      </c>
      <c r="DYT45" s="41" t="s">
        <v>292</v>
      </c>
      <c r="DYU45" s="25" t="s">
        <v>291</v>
      </c>
      <c r="DYV45" s="41" t="s">
        <v>292</v>
      </c>
      <c r="DYW45" s="25" t="s">
        <v>291</v>
      </c>
      <c r="DYX45" s="41" t="s">
        <v>292</v>
      </c>
      <c r="DYY45" s="25" t="s">
        <v>291</v>
      </c>
      <c r="DYZ45" s="41" t="s">
        <v>292</v>
      </c>
      <c r="DZA45" s="25" t="s">
        <v>291</v>
      </c>
      <c r="DZB45" s="41" t="s">
        <v>292</v>
      </c>
      <c r="DZC45" s="25" t="s">
        <v>291</v>
      </c>
      <c r="DZD45" s="41" t="s">
        <v>292</v>
      </c>
      <c r="DZE45" s="25" t="s">
        <v>291</v>
      </c>
      <c r="DZF45" s="41" t="s">
        <v>292</v>
      </c>
      <c r="DZG45" s="25" t="s">
        <v>291</v>
      </c>
      <c r="DZH45" s="41" t="s">
        <v>292</v>
      </c>
      <c r="DZI45" s="25" t="s">
        <v>291</v>
      </c>
      <c r="DZJ45" s="41" t="s">
        <v>292</v>
      </c>
      <c r="DZK45" s="25" t="s">
        <v>291</v>
      </c>
      <c r="DZL45" s="41" t="s">
        <v>292</v>
      </c>
      <c r="DZM45" s="25" t="s">
        <v>291</v>
      </c>
      <c r="DZN45" s="41" t="s">
        <v>292</v>
      </c>
      <c r="DZO45" s="25" t="s">
        <v>291</v>
      </c>
      <c r="DZP45" s="41" t="s">
        <v>292</v>
      </c>
      <c r="DZQ45" s="25" t="s">
        <v>291</v>
      </c>
      <c r="DZR45" s="41" t="s">
        <v>292</v>
      </c>
      <c r="DZS45" s="25" t="s">
        <v>291</v>
      </c>
      <c r="DZT45" s="41" t="s">
        <v>292</v>
      </c>
      <c r="DZU45" s="25" t="s">
        <v>291</v>
      </c>
      <c r="DZV45" s="41" t="s">
        <v>292</v>
      </c>
      <c r="DZW45" s="25" t="s">
        <v>291</v>
      </c>
      <c r="DZX45" s="41" t="s">
        <v>292</v>
      </c>
      <c r="DZY45" s="25" t="s">
        <v>291</v>
      </c>
      <c r="DZZ45" s="41" t="s">
        <v>292</v>
      </c>
      <c r="EAA45" s="25" t="s">
        <v>291</v>
      </c>
      <c r="EAB45" s="41" t="s">
        <v>292</v>
      </c>
      <c r="EAC45" s="25" t="s">
        <v>291</v>
      </c>
      <c r="EAD45" s="41" t="s">
        <v>292</v>
      </c>
      <c r="EAE45" s="25" t="s">
        <v>291</v>
      </c>
      <c r="EAF45" s="41" t="s">
        <v>292</v>
      </c>
      <c r="EAG45" s="25" t="s">
        <v>291</v>
      </c>
      <c r="EAH45" s="41" t="s">
        <v>292</v>
      </c>
      <c r="EAI45" s="25" t="s">
        <v>291</v>
      </c>
      <c r="EAJ45" s="41" t="s">
        <v>292</v>
      </c>
      <c r="EAK45" s="25" t="s">
        <v>291</v>
      </c>
      <c r="EAL45" s="41" t="s">
        <v>292</v>
      </c>
      <c r="EAM45" s="25" t="s">
        <v>291</v>
      </c>
      <c r="EAN45" s="41" t="s">
        <v>292</v>
      </c>
      <c r="EAO45" s="25" t="s">
        <v>291</v>
      </c>
      <c r="EAP45" s="41" t="s">
        <v>292</v>
      </c>
      <c r="EAQ45" s="25" t="s">
        <v>291</v>
      </c>
      <c r="EAR45" s="41" t="s">
        <v>292</v>
      </c>
      <c r="EAS45" s="25" t="s">
        <v>291</v>
      </c>
      <c r="EAT45" s="41" t="s">
        <v>292</v>
      </c>
      <c r="EAU45" s="25" t="s">
        <v>291</v>
      </c>
      <c r="EAV45" s="41" t="s">
        <v>292</v>
      </c>
      <c r="EAW45" s="25" t="s">
        <v>291</v>
      </c>
      <c r="EAX45" s="41" t="s">
        <v>292</v>
      </c>
      <c r="EAY45" s="25" t="s">
        <v>291</v>
      </c>
      <c r="EAZ45" s="41" t="s">
        <v>292</v>
      </c>
      <c r="EBA45" s="25" t="s">
        <v>291</v>
      </c>
      <c r="EBB45" s="41" t="s">
        <v>292</v>
      </c>
      <c r="EBC45" s="25" t="s">
        <v>291</v>
      </c>
      <c r="EBD45" s="41" t="s">
        <v>292</v>
      </c>
      <c r="EBE45" s="25" t="s">
        <v>291</v>
      </c>
      <c r="EBF45" s="41" t="s">
        <v>292</v>
      </c>
      <c r="EBG45" s="25" t="s">
        <v>291</v>
      </c>
      <c r="EBH45" s="41" t="s">
        <v>292</v>
      </c>
      <c r="EBI45" s="25" t="s">
        <v>291</v>
      </c>
      <c r="EBJ45" s="41" t="s">
        <v>292</v>
      </c>
      <c r="EBK45" s="25" t="s">
        <v>291</v>
      </c>
      <c r="EBL45" s="41" t="s">
        <v>292</v>
      </c>
      <c r="EBM45" s="25" t="s">
        <v>291</v>
      </c>
      <c r="EBN45" s="41" t="s">
        <v>292</v>
      </c>
      <c r="EBO45" s="25" t="s">
        <v>291</v>
      </c>
      <c r="EBP45" s="41" t="s">
        <v>292</v>
      </c>
      <c r="EBQ45" s="25" t="s">
        <v>291</v>
      </c>
      <c r="EBR45" s="41" t="s">
        <v>292</v>
      </c>
      <c r="EBS45" s="25" t="s">
        <v>291</v>
      </c>
      <c r="EBT45" s="41" t="s">
        <v>292</v>
      </c>
      <c r="EBU45" s="25" t="s">
        <v>291</v>
      </c>
      <c r="EBV45" s="41" t="s">
        <v>292</v>
      </c>
      <c r="EBW45" s="25" t="s">
        <v>291</v>
      </c>
      <c r="EBX45" s="41" t="s">
        <v>292</v>
      </c>
      <c r="EBY45" s="25" t="s">
        <v>291</v>
      </c>
      <c r="EBZ45" s="41" t="s">
        <v>292</v>
      </c>
      <c r="ECA45" s="25" t="s">
        <v>291</v>
      </c>
      <c r="ECB45" s="41" t="s">
        <v>292</v>
      </c>
      <c r="ECC45" s="25" t="s">
        <v>291</v>
      </c>
      <c r="ECD45" s="41" t="s">
        <v>292</v>
      </c>
      <c r="ECE45" s="25" t="s">
        <v>291</v>
      </c>
      <c r="ECF45" s="41" t="s">
        <v>292</v>
      </c>
      <c r="ECG45" s="25" t="s">
        <v>291</v>
      </c>
      <c r="ECH45" s="41" t="s">
        <v>292</v>
      </c>
      <c r="ECI45" s="25" t="s">
        <v>291</v>
      </c>
      <c r="ECJ45" s="41" t="s">
        <v>292</v>
      </c>
      <c r="ECK45" s="25" t="s">
        <v>291</v>
      </c>
      <c r="ECL45" s="41" t="s">
        <v>292</v>
      </c>
      <c r="ECM45" s="25" t="s">
        <v>291</v>
      </c>
      <c r="ECN45" s="41" t="s">
        <v>292</v>
      </c>
      <c r="ECO45" s="25" t="s">
        <v>291</v>
      </c>
      <c r="ECP45" s="41" t="s">
        <v>292</v>
      </c>
      <c r="ECQ45" s="25" t="s">
        <v>291</v>
      </c>
      <c r="ECR45" s="41" t="s">
        <v>292</v>
      </c>
      <c r="ECS45" s="25" t="s">
        <v>291</v>
      </c>
      <c r="ECT45" s="41" t="s">
        <v>292</v>
      </c>
      <c r="ECU45" s="25" t="s">
        <v>291</v>
      </c>
      <c r="ECV45" s="41" t="s">
        <v>292</v>
      </c>
      <c r="ECW45" s="25" t="s">
        <v>291</v>
      </c>
      <c r="ECX45" s="41" t="s">
        <v>292</v>
      </c>
      <c r="ECY45" s="25" t="s">
        <v>291</v>
      </c>
      <c r="ECZ45" s="41" t="s">
        <v>292</v>
      </c>
      <c r="EDA45" s="25" t="s">
        <v>291</v>
      </c>
      <c r="EDB45" s="41" t="s">
        <v>292</v>
      </c>
      <c r="EDC45" s="25" t="s">
        <v>291</v>
      </c>
      <c r="EDD45" s="41" t="s">
        <v>292</v>
      </c>
      <c r="EDE45" s="25" t="s">
        <v>291</v>
      </c>
      <c r="EDF45" s="41" t="s">
        <v>292</v>
      </c>
      <c r="EDG45" s="25" t="s">
        <v>291</v>
      </c>
      <c r="EDH45" s="41" t="s">
        <v>292</v>
      </c>
      <c r="EDI45" s="25" t="s">
        <v>291</v>
      </c>
      <c r="EDJ45" s="41" t="s">
        <v>292</v>
      </c>
      <c r="EDK45" s="25" t="s">
        <v>291</v>
      </c>
      <c r="EDL45" s="41" t="s">
        <v>292</v>
      </c>
      <c r="EDM45" s="25" t="s">
        <v>291</v>
      </c>
      <c r="EDN45" s="41" t="s">
        <v>292</v>
      </c>
      <c r="EDO45" s="25" t="s">
        <v>291</v>
      </c>
      <c r="EDP45" s="41" t="s">
        <v>292</v>
      </c>
      <c r="EDQ45" s="25" t="s">
        <v>291</v>
      </c>
      <c r="EDR45" s="41" t="s">
        <v>292</v>
      </c>
      <c r="EDS45" s="25" t="s">
        <v>291</v>
      </c>
      <c r="EDT45" s="41" t="s">
        <v>292</v>
      </c>
      <c r="EDU45" s="25" t="s">
        <v>291</v>
      </c>
      <c r="EDV45" s="41" t="s">
        <v>292</v>
      </c>
      <c r="EDW45" s="25" t="s">
        <v>291</v>
      </c>
      <c r="EDX45" s="41" t="s">
        <v>292</v>
      </c>
      <c r="EDY45" s="25" t="s">
        <v>291</v>
      </c>
      <c r="EDZ45" s="41" t="s">
        <v>292</v>
      </c>
      <c r="EEA45" s="25" t="s">
        <v>291</v>
      </c>
      <c r="EEB45" s="41" t="s">
        <v>292</v>
      </c>
      <c r="EEC45" s="25" t="s">
        <v>291</v>
      </c>
      <c r="EED45" s="41" t="s">
        <v>292</v>
      </c>
      <c r="EEE45" s="25" t="s">
        <v>291</v>
      </c>
      <c r="EEF45" s="41" t="s">
        <v>292</v>
      </c>
      <c r="EEG45" s="25" t="s">
        <v>291</v>
      </c>
      <c r="EEH45" s="41" t="s">
        <v>292</v>
      </c>
      <c r="EEI45" s="25" t="s">
        <v>291</v>
      </c>
      <c r="EEJ45" s="41" t="s">
        <v>292</v>
      </c>
      <c r="EEK45" s="25" t="s">
        <v>291</v>
      </c>
      <c r="EEL45" s="41" t="s">
        <v>292</v>
      </c>
      <c r="EEM45" s="25" t="s">
        <v>291</v>
      </c>
      <c r="EEN45" s="41" t="s">
        <v>292</v>
      </c>
      <c r="EEO45" s="25" t="s">
        <v>291</v>
      </c>
      <c r="EEP45" s="41" t="s">
        <v>292</v>
      </c>
      <c r="EEQ45" s="25" t="s">
        <v>291</v>
      </c>
      <c r="EER45" s="41" t="s">
        <v>292</v>
      </c>
      <c r="EES45" s="25" t="s">
        <v>291</v>
      </c>
      <c r="EET45" s="41" t="s">
        <v>292</v>
      </c>
      <c r="EEU45" s="25" t="s">
        <v>291</v>
      </c>
      <c r="EEV45" s="41" t="s">
        <v>292</v>
      </c>
      <c r="EEW45" s="25" t="s">
        <v>291</v>
      </c>
      <c r="EEX45" s="41" t="s">
        <v>292</v>
      </c>
      <c r="EEY45" s="25" t="s">
        <v>291</v>
      </c>
      <c r="EEZ45" s="41" t="s">
        <v>292</v>
      </c>
      <c r="EFA45" s="25" t="s">
        <v>291</v>
      </c>
      <c r="EFB45" s="41" t="s">
        <v>292</v>
      </c>
      <c r="EFC45" s="25" t="s">
        <v>291</v>
      </c>
      <c r="EFD45" s="41" t="s">
        <v>292</v>
      </c>
      <c r="EFE45" s="25" t="s">
        <v>291</v>
      </c>
      <c r="EFF45" s="41" t="s">
        <v>292</v>
      </c>
      <c r="EFG45" s="25" t="s">
        <v>291</v>
      </c>
      <c r="EFH45" s="41" t="s">
        <v>292</v>
      </c>
      <c r="EFI45" s="25" t="s">
        <v>291</v>
      </c>
      <c r="EFJ45" s="41" t="s">
        <v>292</v>
      </c>
      <c r="EFK45" s="25" t="s">
        <v>291</v>
      </c>
      <c r="EFL45" s="41" t="s">
        <v>292</v>
      </c>
      <c r="EFM45" s="25" t="s">
        <v>291</v>
      </c>
      <c r="EFN45" s="41" t="s">
        <v>292</v>
      </c>
      <c r="EFO45" s="25" t="s">
        <v>291</v>
      </c>
      <c r="EFP45" s="41" t="s">
        <v>292</v>
      </c>
      <c r="EFQ45" s="25" t="s">
        <v>291</v>
      </c>
      <c r="EFR45" s="41" t="s">
        <v>292</v>
      </c>
      <c r="EFS45" s="25" t="s">
        <v>291</v>
      </c>
      <c r="EFT45" s="41" t="s">
        <v>292</v>
      </c>
      <c r="EFU45" s="25" t="s">
        <v>291</v>
      </c>
      <c r="EFV45" s="41" t="s">
        <v>292</v>
      </c>
      <c r="EFW45" s="25" t="s">
        <v>291</v>
      </c>
      <c r="EFX45" s="41" t="s">
        <v>292</v>
      </c>
      <c r="EFY45" s="25" t="s">
        <v>291</v>
      </c>
      <c r="EFZ45" s="41" t="s">
        <v>292</v>
      </c>
      <c r="EGA45" s="25" t="s">
        <v>291</v>
      </c>
      <c r="EGB45" s="41" t="s">
        <v>292</v>
      </c>
      <c r="EGC45" s="25" t="s">
        <v>291</v>
      </c>
      <c r="EGD45" s="41" t="s">
        <v>292</v>
      </c>
      <c r="EGE45" s="25" t="s">
        <v>291</v>
      </c>
      <c r="EGF45" s="41" t="s">
        <v>292</v>
      </c>
      <c r="EGG45" s="25" t="s">
        <v>291</v>
      </c>
      <c r="EGH45" s="41" t="s">
        <v>292</v>
      </c>
      <c r="EGI45" s="25" t="s">
        <v>291</v>
      </c>
      <c r="EGJ45" s="41" t="s">
        <v>292</v>
      </c>
      <c r="EGK45" s="25" t="s">
        <v>291</v>
      </c>
      <c r="EGL45" s="41" t="s">
        <v>292</v>
      </c>
      <c r="EGM45" s="25" t="s">
        <v>291</v>
      </c>
      <c r="EGN45" s="41" t="s">
        <v>292</v>
      </c>
      <c r="EGO45" s="25" t="s">
        <v>291</v>
      </c>
      <c r="EGP45" s="41" t="s">
        <v>292</v>
      </c>
      <c r="EGQ45" s="25" t="s">
        <v>291</v>
      </c>
      <c r="EGR45" s="41" t="s">
        <v>292</v>
      </c>
      <c r="EGS45" s="25" t="s">
        <v>291</v>
      </c>
      <c r="EGT45" s="41" t="s">
        <v>292</v>
      </c>
      <c r="EGU45" s="25" t="s">
        <v>291</v>
      </c>
      <c r="EGV45" s="41" t="s">
        <v>292</v>
      </c>
      <c r="EGW45" s="25" t="s">
        <v>291</v>
      </c>
      <c r="EGX45" s="41" t="s">
        <v>292</v>
      </c>
      <c r="EGY45" s="25" t="s">
        <v>291</v>
      </c>
      <c r="EGZ45" s="41" t="s">
        <v>292</v>
      </c>
      <c r="EHA45" s="25" t="s">
        <v>291</v>
      </c>
      <c r="EHB45" s="41" t="s">
        <v>292</v>
      </c>
      <c r="EHC45" s="25" t="s">
        <v>291</v>
      </c>
      <c r="EHD45" s="41" t="s">
        <v>292</v>
      </c>
      <c r="EHE45" s="25" t="s">
        <v>291</v>
      </c>
      <c r="EHF45" s="41" t="s">
        <v>292</v>
      </c>
      <c r="EHG45" s="25" t="s">
        <v>291</v>
      </c>
      <c r="EHH45" s="41" t="s">
        <v>292</v>
      </c>
      <c r="EHI45" s="25" t="s">
        <v>291</v>
      </c>
      <c r="EHJ45" s="41" t="s">
        <v>292</v>
      </c>
      <c r="EHK45" s="25" t="s">
        <v>291</v>
      </c>
      <c r="EHL45" s="41" t="s">
        <v>292</v>
      </c>
      <c r="EHM45" s="25" t="s">
        <v>291</v>
      </c>
      <c r="EHN45" s="41" t="s">
        <v>292</v>
      </c>
      <c r="EHO45" s="25" t="s">
        <v>291</v>
      </c>
      <c r="EHP45" s="41" t="s">
        <v>292</v>
      </c>
      <c r="EHQ45" s="25" t="s">
        <v>291</v>
      </c>
      <c r="EHR45" s="41" t="s">
        <v>292</v>
      </c>
      <c r="EHS45" s="25" t="s">
        <v>291</v>
      </c>
      <c r="EHT45" s="41" t="s">
        <v>292</v>
      </c>
      <c r="EHU45" s="25" t="s">
        <v>291</v>
      </c>
      <c r="EHV45" s="41" t="s">
        <v>292</v>
      </c>
      <c r="EHW45" s="25" t="s">
        <v>291</v>
      </c>
      <c r="EHX45" s="41" t="s">
        <v>292</v>
      </c>
      <c r="EHY45" s="25" t="s">
        <v>291</v>
      </c>
      <c r="EHZ45" s="41" t="s">
        <v>292</v>
      </c>
      <c r="EIA45" s="25" t="s">
        <v>291</v>
      </c>
      <c r="EIB45" s="41" t="s">
        <v>292</v>
      </c>
      <c r="EIC45" s="25" t="s">
        <v>291</v>
      </c>
      <c r="EID45" s="41" t="s">
        <v>292</v>
      </c>
      <c r="EIE45" s="25" t="s">
        <v>291</v>
      </c>
      <c r="EIF45" s="41" t="s">
        <v>292</v>
      </c>
      <c r="EIG45" s="25" t="s">
        <v>291</v>
      </c>
      <c r="EIH45" s="41" t="s">
        <v>292</v>
      </c>
      <c r="EII45" s="25" t="s">
        <v>291</v>
      </c>
      <c r="EIJ45" s="41" t="s">
        <v>292</v>
      </c>
      <c r="EIK45" s="25" t="s">
        <v>291</v>
      </c>
      <c r="EIL45" s="41" t="s">
        <v>292</v>
      </c>
      <c r="EIM45" s="25" t="s">
        <v>291</v>
      </c>
      <c r="EIN45" s="41" t="s">
        <v>292</v>
      </c>
      <c r="EIO45" s="25" t="s">
        <v>291</v>
      </c>
      <c r="EIP45" s="41" t="s">
        <v>292</v>
      </c>
      <c r="EIQ45" s="25" t="s">
        <v>291</v>
      </c>
      <c r="EIR45" s="41" t="s">
        <v>292</v>
      </c>
      <c r="EIS45" s="25" t="s">
        <v>291</v>
      </c>
      <c r="EIT45" s="41" t="s">
        <v>292</v>
      </c>
      <c r="EIU45" s="25" t="s">
        <v>291</v>
      </c>
      <c r="EIV45" s="41" t="s">
        <v>292</v>
      </c>
      <c r="EIW45" s="25" t="s">
        <v>291</v>
      </c>
      <c r="EIX45" s="41" t="s">
        <v>292</v>
      </c>
      <c r="EIY45" s="25" t="s">
        <v>291</v>
      </c>
      <c r="EIZ45" s="41" t="s">
        <v>292</v>
      </c>
      <c r="EJA45" s="25" t="s">
        <v>291</v>
      </c>
      <c r="EJB45" s="41" t="s">
        <v>292</v>
      </c>
      <c r="EJC45" s="25" t="s">
        <v>291</v>
      </c>
      <c r="EJD45" s="41" t="s">
        <v>292</v>
      </c>
      <c r="EJE45" s="25" t="s">
        <v>291</v>
      </c>
      <c r="EJF45" s="41" t="s">
        <v>292</v>
      </c>
      <c r="EJG45" s="25" t="s">
        <v>291</v>
      </c>
      <c r="EJH45" s="41" t="s">
        <v>292</v>
      </c>
      <c r="EJI45" s="25" t="s">
        <v>291</v>
      </c>
      <c r="EJJ45" s="41" t="s">
        <v>292</v>
      </c>
      <c r="EJK45" s="25" t="s">
        <v>291</v>
      </c>
      <c r="EJL45" s="41" t="s">
        <v>292</v>
      </c>
      <c r="EJM45" s="25" t="s">
        <v>291</v>
      </c>
      <c r="EJN45" s="41" t="s">
        <v>292</v>
      </c>
      <c r="EJO45" s="25" t="s">
        <v>291</v>
      </c>
      <c r="EJP45" s="41" t="s">
        <v>292</v>
      </c>
      <c r="EJQ45" s="25" t="s">
        <v>291</v>
      </c>
      <c r="EJR45" s="41" t="s">
        <v>292</v>
      </c>
      <c r="EJS45" s="25" t="s">
        <v>291</v>
      </c>
      <c r="EJT45" s="41" t="s">
        <v>292</v>
      </c>
      <c r="EJU45" s="25" t="s">
        <v>291</v>
      </c>
      <c r="EJV45" s="41" t="s">
        <v>292</v>
      </c>
      <c r="EJW45" s="25" t="s">
        <v>291</v>
      </c>
      <c r="EJX45" s="41" t="s">
        <v>292</v>
      </c>
      <c r="EJY45" s="25" t="s">
        <v>291</v>
      </c>
      <c r="EJZ45" s="41" t="s">
        <v>292</v>
      </c>
      <c r="EKA45" s="25" t="s">
        <v>291</v>
      </c>
      <c r="EKB45" s="41" t="s">
        <v>292</v>
      </c>
      <c r="EKC45" s="25" t="s">
        <v>291</v>
      </c>
      <c r="EKD45" s="41" t="s">
        <v>292</v>
      </c>
      <c r="EKE45" s="25" t="s">
        <v>291</v>
      </c>
      <c r="EKF45" s="41" t="s">
        <v>292</v>
      </c>
      <c r="EKG45" s="25" t="s">
        <v>291</v>
      </c>
      <c r="EKH45" s="41" t="s">
        <v>292</v>
      </c>
      <c r="EKI45" s="25" t="s">
        <v>291</v>
      </c>
      <c r="EKJ45" s="41" t="s">
        <v>292</v>
      </c>
      <c r="EKK45" s="25" t="s">
        <v>291</v>
      </c>
      <c r="EKL45" s="41" t="s">
        <v>292</v>
      </c>
      <c r="EKM45" s="25" t="s">
        <v>291</v>
      </c>
      <c r="EKN45" s="41" t="s">
        <v>292</v>
      </c>
      <c r="EKO45" s="25" t="s">
        <v>291</v>
      </c>
      <c r="EKP45" s="41" t="s">
        <v>292</v>
      </c>
      <c r="EKQ45" s="25" t="s">
        <v>291</v>
      </c>
      <c r="EKR45" s="41" t="s">
        <v>292</v>
      </c>
      <c r="EKS45" s="25" t="s">
        <v>291</v>
      </c>
      <c r="EKT45" s="41" t="s">
        <v>292</v>
      </c>
      <c r="EKU45" s="25" t="s">
        <v>291</v>
      </c>
      <c r="EKV45" s="41" t="s">
        <v>292</v>
      </c>
      <c r="EKW45" s="25" t="s">
        <v>291</v>
      </c>
      <c r="EKX45" s="41" t="s">
        <v>292</v>
      </c>
      <c r="EKY45" s="25" t="s">
        <v>291</v>
      </c>
      <c r="EKZ45" s="41" t="s">
        <v>292</v>
      </c>
      <c r="ELA45" s="25" t="s">
        <v>291</v>
      </c>
      <c r="ELB45" s="41" t="s">
        <v>292</v>
      </c>
      <c r="ELC45" s="25" t="s">
        <v>291</v>
      </c>
      <c r="ELD45" s="41" t="s">
        <v>292</v>
      </c>
      <c r="ELE45" s="25" t="s">
        <v>291</v>
      </c>
      <c r="ELF45" s="41" t="s">
        <v>292</v>
      </c>
      <c r="ELG45" s="25" t="s">
        <v>291</v>
      </c>
      <c r="ELH45" s="41" t="s">
        <v>292</v>
      </c>
      <c r="ELI45" s="25" t="s">
        <v>291</v>
      </c>
      <c r="ELJ45" s="41" t="s">
        <v>292</v>
      </c>
      <c r="ELK45" s="25" t="s">
        <v>291</v>
      </c>
      <c r="ELL45" s="41" t="s">
        <v>292</v>
      </c>
      <c r="ELM45" s="25" t="s">
        <v>291</v>
      </c>
      <c r="ELN45" s="41" t="s">
        <v>292</v>
      </c>
      <c r="ELO45" s="25" t="s">
        <v>291</v>
      </c>
      <c r="ELP45" s="41" t="s">
        <v>292</v>
      </c>
      <c r="ELQ45" s="25" t="s">
        <v>291</v>
      </c>
      <c r="ELR45" s="41" t="s">
        <v>292</v>
      </c>
      <c r="ELS45" s="25" t="s">
        <v>291</v>
      </c>
      <c r="ELT45" s="41" t="s">
        <v>292</v>
      </c>
      <c r="ELU45" s="25" t="s">
        <v>291</v>
      </c>
      <c r="ELV45" s="41" t="s">
        <v>292</v>
      </c>
      <c r="ELW45" s="25" t="s">
        <v>291</v>
      </c>
      <c r="ELX45" s="41" t="s">
        <v>292</v>
      </c>
      <c r="ELY45" s="25" t="s">
        <v>291</v>
      </c>
      <c r="ELZ45" s="41" t="s">
        <v>292</v>
      </c>
      <c r="EMA45" s="25" t="s">
        <v>291</v>
      </c>
      <c r="EMB45" s="41" t="s">
        <v>292</v>
      </c>
      <c r="EMC45" s="25" t="s">
        <v>291</v>
      </c>
      <c r="EMD45" s="41" t="s">
        <v>292</v>
      </c>
      <c r="EME45" s="25" t="s">
        <v>291</v>
      </c>
      <c r="EMF45" s="41" t="s">
        <v>292</v>
      </c>
      <c r="EMG45" s="25" t="s">
        <v>291</v>
      </c>
      <c r="EMH45" s="41" t="s">
        <v>292</v>
      </c>
      <c r="EMI45" s="25" t="s">
        <v>291</v>
      </c>
      <c r="EMJ45" s="41" t="s">
        <v>292</v>
      </c>
      <c r="EMK45" s="25" t="s">
        <v>291</v>
      </c>
      <c r="EML45" s="41" t="s">
        <v>292</v>
      </c>
      <c r="EMM45" s="25" t="s">
        <v>291</v>
      </c>
      <c r="EMN45" s="41" t="s">
        <v>292</v>
      </c>
      <c r="EMO45" s="25" t="s">
        <v>291</v>
      </c>
      <c r="EMP45" s="41" t="s">
        <v>292</v>
      </c>
      <c r="EMQ45" s="25" t="s">
        <v>291</v>
      </c>
      <c r="EMR45" s="41" t="s">
        <v>292</v>
      </c>
      <c r="EMS45" s="25" t="s">
        <v>291</v>
      </c>
      <c r="EMT45" s="41" t="s">
        <v>292</v>
      </c>
      <c r="EMU45" s="25" t="s">
        <v>291</v>
      </c>
      <c r="EMV45" s="41" t="s">
        <v>292</v>
      </c>
      <c r="EMW45" s="25" t="s">
        <v>291</v>
      </c>
      <c r="EMX45" s="41" t="s">
        <v>292</v>
      </c>
      <c r="EMY45" s="25" t="s">
        <v>291</v>
      </c>
      <c r="EMZ45" s="41" t="s">
        <v>292</v>
      </c>
      <c r="ENA45" s="25" t="s">
        <v>291</v>
      </c>
      <c r="ENB45" s="41" t="s">
        <v>292</v>
      </c>
      <c r="ENC45" s="25" t="s">
        <v>291</v>
      </c>
      <c r="END45" s="41" t="s">
        <v>292</v>
      </c>
      <c r="ENE45" s="25" t="s">
        <v>291</v>
      </c>
      <c r="ENF45" s="41" t="s">
        <v>292</v>
      </c>
      <c r="ENG45" s="25" t="s">
        <v>291</v>
      </c>
      <c r="ENH45" s="41" t="s">
        <v>292</v>
      </c>
      <c r="ENI45" s="25" t="s">
        <v>291</v>
      </c>
      <c r="ENJ45" s="41" t="s">
        <v>292</v>
      </c>
      <c r="ENK45" s="25" t="s">
        <v>291</v>
      </c>
      <c r="ENL45" s="41" t="s">
        <v>292</v>
      </c>
      <c r="ENM45" s="25" t="s">
        <v>291</v>
      </c>
      <c r="ENN45" s="41" t="s">
        <v>292</v>
      </c>
      <c r="ENO45" s="25" t="s">
        <v>291</v>
      </c>
      <c r="ENP45" s="41" t="s">
        <v>292</v>
      </c>
      <c r="ENQ45" s="25" t="s">
        <v>291</v>
      </c>
      <c r="ENR45" s="41" t="s">
        <v>292</v>
      </c>
      <c r="ENS45" s="25" t="s">
        <v>291</v>
      </c>
      <c r="ENT45" s="41" t="s">
        <v>292</v>
      </c>
      <c r="ENU45" s="25" t="s">
        <v>291</v>
      </c>
      <c r="ENV45" s="41" t="s">
        <v>292</v>
      </c>
      <c r="ENW45" s="25" t="s">
        <v>291</v>
      </c>
      <c r="ENX45" s="41" t="s">
        <v>292</v>
      </c>
      <c r="ENY45" s="25" t="s">
        <v>291</v>
      </c>
      <c r="ENZ45" s="41" t="s">
        <v>292</v>
      </c>
      <c r="EOA45" s="25" t="s">
        <v>291</v>
      </c>
      <c r="EOB45" s="41" t="s">
        <v>292</v>
      </c>
      <c r="EOC45" s="25" t="s">
        <v>291</v>
      </c>
      <c r="EOD45" s="41" t="s">
        <v>292</v>
      </c>
      <c r="EOE45" s="25" t="s">
        <v>291</v>
      </c>
      <c r="EOF45" s="41" t="s">
        <v>292</v>
      </c>
      <c r="EOG45" s="25" t="s">
        <v>291</v>
      </c>
      <c r="EOH45" s="41" t="s">
        <v>292</v>
      </c>
      <c r="EOI45" s="25" t="s">
        <v>291</v>
      </c>
      <c r="EOJ45" s="41" t="s">
        <v>292</v>
      </c>
      <c r="EOK45" s="25" t="s">
        <v>291</v>
      </c>
      <c r="EOL45" s="41" t="s">
        <v>292</v>
      </c>
      <c r="EOM45" s="25" t="s">
        <v>291</v>
      </c>
      <c r="EON45" s="41" t="s">
        <v>292</v>
      </c>
      <c r="EOO45" s="25" t="s">
        <v>291</v>
      </c>
      <c r="EOP45" s="41" t="s">
        <v>292</v>
      </c>
      <c r="EOQ45" s="25" t="s">
        <v>291</v>
      </c>
      <c r="EOR45" s="41" t="s">
        <v>292</v>
      </c>
      <c r="EOS45" s="25" t="s">
        <v>291</v>
      </c>
      <c r="EOT45" s="41" t="s">
        <v>292</v>
      </c>
      <c r="EOU45" s="25" t="s">
        <v>291</v>
      </c>
      <c r="EOV45" s="41" t="s">
        <v>292</v>
      </c>
      <c r="EOW45" s="25" t="s">
        <v>291</v>
      </c>
      <c r="EOX45" s="41" t="s">
        <v>292</v>
      </c>
      <c r="EOY45" s="25" t="s">
        <v>291</v>
      </c>
      <c r="EOZ45" s="41" t="s">
        <v>292</v>
      </c>
      <c r="EPA45" s="25" t="s">
        <v>291</v>
      </c>
      <c r="EPB45" s="41" t="s">
        <v>292</v>
      </c>
      <c r="EPC45" s="25" t="s">
        <v>291</v>
      </c>
      <c r="EPD45" s="41" t="s">
        <v>292</v>
      </c>
      <c r="EPE45" s="25" t="s">
        <v>291</v>
      </c>
      <c r="EPF45" s="41" t="s">
        <v>292</v>
      </c>
      <c r="EPG45" s="25" t="s">
        <v>291</v>
      </c>
      <c r="EPH45" s="41" t="s">
        <v>292</v>
      </c>
      <c r="EPI45" s="25" t="s">
        <v>291</v>
      </c>
      <c r="EPJ45" s="41" t="s">
        <v>292</v>
      </c>
      <c r="EPK45" s="25" t="s">
        <v>291</v>
      </c>
      <c r="EPL45" s="41" t="s">
        <v>292</v>
      </c>
      <c r="EPM45" s="25" t="s">
        <v>291</v>
      </c>
      <c r="EPN45" s="41" t="s">
        <v>292</v>
      </c>
      <c r="EPO45" s="25" t="s">
        <v>291</v>
      </c>
      <c r="EPP45" s="41" t="s">
        <v>292</v>
      </c>
      <c r="EPQ45" s="25" t="s">
        <v>291</v>
      </c>
      <c r="EPR45" s="41" t="s">
        <v>292</v>
      </c>
      <c r="EPS45" s="25" t="s">
        <v>291</v>
      </c>
      <c r="EPT45" s="41" t="s">
        <v>292</v>
      </c>
      <c r="EPU45" s="25" t="s">
        <v>291</v>
      </c>
      <c r="EPV45" s="41" t="s">
        <v>292</v>
      </c>
      <c r="EPW45" s="25" t="s">
        <v>291</v>
      </c>
      <c r="EPX45" s="41" t="s">
        <v>292</v>
      </c>
      <c r="EPY45" s="25" t="s">
        <v>291</v>
      </c>
      <c r="EPZ45" s="41" t="s">
        <v>292</v>
      </c>
      <c r="EQA45" s="25" t="s">
        <v>291</v>
      </c>
      <c r="EQB45" s="41" t="s">
        <v>292</v>
      </c>
      <c r="EQC45" s="25" t="s">
        <v>291</v>
      </c>
      <c r="EQD45" s="41" t="s">
        <v>292</v>
      </c>
      <c r="EQE45" s="25" t="s">
        <v>291</v>
      </c>
      <c r="EQF45" s="41" t="s">
        <v>292</v>
      </c>
      <c r="EQG45" s="25" t="s">
        <v>291</v>
      </c>
      <c r="EQH45" s="41" t="s">
        <v>292</v>
      </c>
      <c r="EQI45" s="25" t="s">
        <v>291</v>
      </c>
      <c r="EQJ45" s="41" t="s">
        <v>292</v>
      </c>
      <c r="EQK45" s="25" t="s">
        <v>291</v>
      </c>
      <c r="EQL45" s="41" t="s">
        <v>292</v>
      </c>
      <c r="EQM45" s="25" t="s">
        <v>291</v>
      </c>
      <c r="EQN45" s="41" t="s">
        <v>292</v>
      </c>
      <c r="EQO45" s="25" t="s">
        <v>291</v>
      </c>
      <c r="EQP45" s="41" t="s">
        <v>292</v>
      </c>
      <c r="EQQ45" s="25" t="s">
        <v>291</v>
      </c>
      <c r="EQR45" s="41" t="s">
        <v>292</v>
      </c>
      <c r="EQS45" s="25" t="s">
        <v>291</v>
      </c>
      <c r="EQT45" s="41" t="s">
        <v>292</v>
      </c>
      <c r="EQU45" s="25" t="s">
        <v>291</v>
      </c>
      <c r="EQV45" s="41" t="s">
        <v>292</v>
      </c>
      <c r="EQW45" s="25" t="s">
        <v>291</v>
      </c>
      <c r="EQX45" s="41" t="s">
        <v>292</v>
      </c>
      <c r="EQY45" s="25" t="s">
        <v>291</v>
      </c>
      <c r="EQZ45" s="41" t="s">
        <v>292</v>
      </c>
      <c r="ERA45" s="25" t="s">
        <v>291</v>
      </c>
      <c r="ERB45" s="41" t="s">
        <v>292</v>
      </c>
      <c r="ERC45" s="25" t="s">
        <v>291</v>
      </c>
      <c r="ERD45" s="41" t="s">
        <v>292</v>
      </c>
      <c r="ERE45" s="25" t="s">
        <v>291</v>
      </c>
      <c r="ERF45" s="41" t="s">
        <v>292</v>
      </c>
      <c r="ERG45" s="25" t="s">
        <v>291</v>
      </c>
      <c r="ERH45" s="41" t="s">
        <v>292</v>
      </c>
      <c r="ERI45" s="25" t="s">
        <v>291</v>
      </c>
      <c r="ERJ45" s="41" t="s">
        <v>292</v>
      </c>
      <c r="ERK45" s="25" t="s">
        <v>291</v>
      </c>
      <c r="ERL45" s="41" t="s">
        <v>292</v>
      </c>
      <c r="ERM45" s="25" t="s">
        <v>291</v>
      </c>
      <c r="ERN45" s="41" t="s">
        <v>292</v>
      </c>
      <c r="ERO45" s="25" t="s">
        <v>291</v>
      </c>
      <c r="ERP45" s="41" t="s">
        <v>292</v>
      </c>
      <c r="ERQ45" s="25" t="s">
        <v>291</v>
      </c>
      <c r="ERR45" s="41" t="s">
        <v>292</v>
      </c>
      <c r="ERS45" s="25" t="s">
        <v>291</v>
      </c>
      <c r="ERT45" s="41" t="s">
        <v>292</v>
      </c>
      <c r="ERU45" s="25" t="s">
        <v>291</v>
      </c>
      <c r="ERV45" s="41" t="s">
        <v>292</v>
      </c>
      <c r="ERW45" s="25" t="s">
        <v>291</v>
      </c>
      <c r="ERX45" s="41" t="s">
        <v>292</v>
      </c>
      <c r="ERY45" s="25" t="s">
        <v>291</v>
      </c>
      <c r="ERZ45" s="41" t="s">
        <v>292</v>
      </c>
      <c r="ESA45" s="25" t="s">
        <v>291</v>
      </c>
      <c r="ESB45" s="41" t="s">
        <v>292</v>
      </c>
      <c r="ESC45" s="25" t="s">
        <v>291</v>
      </c>
      <c r="ESD45" s="41" t="s">
        <v>292</v>
      </c>
      <c r="ESE45" s="25" t="s">
        <v>291</v>
      </c>
      <c r="ESF45" s="41" t="s">
        <v>292</v>
      </c>
      <c r="ESG45" s="25" t="s">
        <v>291</v>
      </c>
      <c r="ESH45" s="41" t="s">
        <v>292</v>
      </c>
      <c r="ESI45" s="25" t="s">
        <v>291</v>
      </c>
      <c r="ESJ45" s="41" t="s">
        <v>292</v>
      </c>
      <c r="ESK45" s="25" t="s">
        <v>291</v>
      </c>
      <c r="ESL45" s="41" t="s">
        <v>292</v>
      </c>
      <c r="ESM45" s="25" t="s">
        <v>291</v>
      </c>
      <c r="ESN45" s="41" t="s">
        <v>292</v>
      </c>
      <c r="ESO45" s="25" t="s">
        <v>291</v>
      </c>
      <c r="ESP45" s="41" t="s">
        <v>292</v>
      </c>
      <c r="ESQ45" s="25" t="s">
        <v>291</v>
      </c>
      <c r="ESR45" s="41" t="s">
        <v>292</v>
      </c>
      <c r="ESS45" s="25" t="s">
        <v>291</v>
      </c>
      <c r="EST45" s="41" t="s">
        <v>292</v>
      </c>
      <c r="ESU45" s="25" t="s">
        <v>291</v>
      </c>
      <c r="ESV45" s="41" t="s">
        <v>292</v>
      </c>
      <c r="ESW45" s="25" t="s">
        <v>291</v>
      </c>
      <c r="ESX45" s="41" t="s">
        <v>292</v>
      </c>
      <c r="ESY45" s="25" t="s">
        <v>291</v>
      </c>
      <c r="ESZ45" s="41" t="s">
        <v>292</v>
      </c>
      <c r="ETA45" s="25" t="s">
        <v>291</v>
      </c>
      <c r="ETB45" s="41" t="s">
        <v>292</v>
      </c>
      <c r="ETC45" s="25" t="s">
        <v>291</v>
      </c>
      <c r="ETD45" s="41" t="s">
        <v>292</v>
      </c>
      <c r="ETE45" s="25" t="s">
        <v>291</v>
      </c>
      <c r="ETF45" s="41" t="s">
        <v>292</v>
      </c>
      <c r="ETG45" s="25" t="s">
        <v>291</v>
      </c>
      <c r="ETH45" s="41" t="s">
        <v>292</v>
      </c>
      <c r="ETI45" s="25" t="s">
        <v>291</v>
      </c>
      <c r="ETJ45" s="41" t="s">
        <v>292</v>
      </c>
      <c r="ETK45" s="25" t="s">
        <v>291</v>
      </c>
      <c r="ETL45" s="41" t="s">
        <v>292</v>
      </c>
      <c r="ETM45" s="25" t="s">
        <v>291</v>
      </c>
      <c r="ETN45" s="41" t="s">
        <v>292</v>
      </c>
      <c r="ETO45" s="25" t="s">
        <v>291</v>
      </c>
      <c r="ETP45" s="41" t="s">
        <v>292</v>
      </c>
      <c r="ETQ45" s="25" t="s">
        <v>291</v>
      </c>
      <c r="ETR45" s="41" t="s">
        <v>292</v>
      </c>
      <c r="ETS45" s="25" t="s">
        <v>291</v>
      </c>
      <c r="ETT45" s="41" t="s">
        <v>292</v>
      </c>
      <c r="ETU45" s="25" t="s">
        <v>291</v>
      </c>
      <c r="ETV45" s="41" t="s">
        <v>292</v>
      </c>
      <c r="ETW45" s="25" t="s">
        <v>291</v>
      </c>
      <c r="ETX45" s="41" t="s">
        <v>292</v>
      </c>
      <c r="ETY45" s="25" t="s">
        <v>291</v>
      </c>
      <c r="ETZ45" s="41" t="s">
        <v>292</v>
      </c>
      <c r="EUA45" s="25" t="s">
        <v>291</v>
      </c>
      <c r="EUB45" s="41" t="s">
        <v>292</v>
      </c>
      <c r="EUC45" s="25" t="s">
        <v>291</v>
      </c>
      <c r="EUD45" s="41" t="s">
        <v>292</v>
      </c>
      <c r="EUE45" s="25" t="s">
        <v>291</v>
      </c>
      <c r="EUF45" s="41" t="s">
        <v>292</v>
      </c>
      <c r="EUG45" s="25" t="s">
        <v>291</v>
      </c>
      <c r="EUH45" s="41" t="s">
        <v>292</v>
      </c>
      <c r="EUI45" s="25" t="s">
        <v>291</v>
      </c>
      <c r="EUJ45" s="41" t="s">
        <v>292</v>
      </c>
      <c r="EUK45" s="25" t="s">
        <v>291</v>
      </c>
      <c r="EUL45" s="41" t="s">
        <v>292</v>
      </c>
      <c r="EUM45" s="25" t="s">
        <v>291</v>
      </c>
      <c r="EUN45" s="41" t="s">
        <v>292</v>
      </c>
      <c r="EUO45" s="25" t="s">
        <v>291</v>
      </c>
      <c r="EUP45" s="41" t="s">
        <v>292</v>
      </c>
      <c r="EUQ45" s="25" t="s">
        <v>291</v>
      </c>
      <c r="EUR45" s="41" t="s">
        <v>292</v>
      </c>
      <c r="EUS45" s="25" t="s">
        <v>291</v>
      </c>
      <c r="EUT45" s="41" t="s">
        <v>292</v>
      </c>
      <c r="EUU45" s="25" t="s">
        <v>291</v>
      </c>
      <c r="EUV45" s="41" t="s">
        <v>292</v>
      </c>
      <c r="EUW45" s="25" t="s">
        <v>291</v>
      </c>
      <c r="EUX45" s="41" t="s">
        <v>292</v>
      </c>
      <c r="EUY45" s="25" t="s">
        <v>291</v>
      </c>
      <c r="EUZ45" s="41" t="s">
        <v>292</v>
      </c>
      <c r="EVA45" s="25" t="s">
        <v>291</v>
      </c>
      <c r="EVB45" s="41" t="s">
        <v>292</v>
      </c>
      <c r="EVC45" s="25" t="s">
        <v>291</v>
      </c>
      <c r="EVD45" s="41" t="s">
        <v>292</v>
      </c>
      <c r="EVE45" s="25" t="s">
        <v>291</v>
      </c>
      <c r="EVF45" s="41" t="s">
        <v>292</v>
      </c>
      <c r="EVG45" s="25" t="s">
        <v>291</v>
      </c>
      <c r="EVH45" s="41" t="s">
        <v>292</v>
      </c>
      <c r="EVI45" s="25" t="s">
        <v>291</v>
      </c>
      <c r="EVJ45" s="41" t="s">
        <v>292</v>
      </c>
      <c r="EVK45" s="25" t="s">
        <v>291</v>
      </c>
      <c r="EVL45" s="41" t="s">
        <v>292</v>
      </c>
      <c r="EVM45" s="25" t="s">
        <v>291</v>
      </c>
      <c r="EVN45" s="41" t="s">
        <v>292</v>
      </c>
      <c r="EVO45" s="25" t="s">
        <v>291</v>
      </c>
      <c r="EVP45" s="41" t="s">
        <v>292</v>
      </c>
      <c r="EVQ45" s="25" t="s">
        <v>291</v>
      </c>
      <c r="EVR45" s="41" t="s">
        <v>292</v>
      </c>
      <c r="EVS45" s="25" t="s">
        <v>291</v>
      </c>
      <c r="EVT45" s="41" t="s">
        <v>292</v>
      </c>
      <c r="EVU45" s="25" t="s">
        <v>291</v>
      </c>
      <c r="EVV45" s="41" t="s">
        <v>292</v>
      </c>
      <c r="EVW45" s="25" t="s">
        <v>291</v>
      </c>
      <c r="EVX45" s="41" t="s">
        <v>292</v>
      </c>
      <c r="EVY45" s="25" t="s">
        <v>291</v>
      </c>
      <c r="EVZ45" s="41" t="s">
        <v>292</v>
      </c>
      <c r="EWA45" s="25" t="s">
        <v>291</v>
      </c>
      <c r="EWB45" s="41" t="s">
        <v>292</v>
      </c>
      <c r="EWC45" s="25" t="s">
        <v>291</v>
      </c>
      <c r="EWD45" s="41" t="s">
        <v>292</v>
      </c>
      <c r="EWE45" s="25" t="s">
        <v>291</v>
      </c>
      <c r="EWF45" s="41" t="s">
        <v>292</v>
      </c>
      <c r="EWG45" s="25" t="s">
        <v>291</v>
      </c>
      <c r="EWH45" s="41" t="s">
        <v>292</v>
      </c>
      <c r="EWI45" s="25" t="s">
        <v>291</v>
      </c>
      <c r="EWJ45" s="41" t="s">
        <v>292</v>
      </c>
      <c r="EWK45" s="25" t="s">
        <v>291</v>
      </c>
      <c r="EWL45" s="41" t="s">
        <v>292</v>
      </c>
      <c r="EWM45" s="25" t="s">
        <v>291</v>
      </c>
      <c r="EWN45" s="41" t="s">
        <v>292</v>
      </c>
      <c r="EWO45" s="25" t="s">
        <v>291</v>
      </c>
      <c r="EWP45" s="41" t="s">
        <v>292</v>
      </c>
      <c r="EWQ45" s="25" t="s">
        <v>291</v>
      </c>
      <c r="EWR45" s="41" t="s">
        <v>292</v>
      </c>
      <c r="EWS45" s="25" t="s">
        <v>291</v>
      </c>
      <c r="EWT45" s="41" t="s">
        <v>292</v>
      </c>
      <c r="EWU45" s="25" t="s">
        <v>291</v>
      </c>
      <c r="EWV45" s="41" t="s">
        <v>292</v>
      </c>
      <c r="EWW45" s="25" t="s">
        <v>291</v>
      </c>
      <c r="EWX45" s="41" t="s">
        <v>292</v>
      </c>
      <c r="EWY45" s="25" t="s">
        <v>291</v>
      </c>
      <c r="EWZ45" s="41" t="s">
        <v>292</v>
      </c>
      <c r="EXA45" s="25" t="s">
        <v>291</v>
      </c>
      <c r="EXB45" s="41" t="s">
        <v>292</v>
      </c>
      <c r="EXC45" s="25" t="s">
        <v>291</v>
      </c>
      <c r="EXD45" s="41" t="s">
        <v>292</v>
      </c>
      <c r="EXE45" s="25" t="s">
        <v>291</v>
      </c>
      <c r="EXF45" s="41" t="s">
        <v>292</v>
      </c>
      <c r="EXG45" s="25" t="s">
        <v>291</v>
      </c>
      <c r="EXH45" s="41" t="s">
        <v>292</v>
      </c>
      <c r="EXI45" s="25" t="s">
        <v>291</v>
      </c>
      <c r="EXJ45" s="41" t="s">
        <v>292</v>
      </c>
      <c r="EXK45" s="25" t="s">
        <v>291</v>
      </c>
      <c r="EXL45" s="41" t="s">
        <v>292</v>
      </c>
      <c r="EXM45" s="25" t="s">
        <v>291</v>
      </c>
      <c r="EXN45" s="41" t="s">
        <v>292</v>
      </c>
      <c r="EXO45" s="25" t="s">
        <v>291</v>
      </c>
      <c r="EXP45" s="41" t="s">
        <v>292</v>
      </c>
      <c r="EXQ45" s="25" t="s">
        <v>291</v>
      </c>
      <c r="EXR45" s="41" t="s">
        <v>292</v>
      </c>
      <c r="EXS45" s="25" t="s">
        <v>291</v>
      </c>
      <c r="EXT45" s="41" t="s">
        <v>292</v>
      </c>
      <c r="EXU45" s="25" t="s">
        <v>291</v>
      </c>
      <c r="EXV45" s="41" t="s">
        <v>292</v>
      </c>
      <c r="EXW45" s="25" t="s">
        <v>291</v>
      </c>
      <c r="EXX45" s="41" t="s">
        <v>292</v>
      </c>
      <c r="EXY45" s="25" t="s">
        <v>291</v>
      </c>
      <c r="EXZ45" s="41" t="s">
        <v>292</v>
      </c>
      <c r="EYA45" s="25" t="s">
        <v>291</v>
      </c>
      <c r="EYB45" s="41" t="s">
        <v>292</v>
      </c>
      <c r="EYC45" s="25" t="s">
        <v>291</v>
      </c>
      <c r="EYD45" s="41" t="s">
        <v>292</v>
      </c>
      <c r="EYE45" s="25" t="s">
        <v>291</v>
      </c>
      <c r="EYF45" s="41" t="s">
        <v>292</v>
      </c>
      <c r="EYG45" s="25" t="s">
        <v>291</v>
      </c>
      <c r="EYH45" s="41" t="s">
        <v>292</v>
      </c>
      <c r="EYI45" s="25" t="s">
        <v>291</v>
      </c>
      <c r="EYJ45" s="41" t="s">
        <v>292</v>
      </c>
      <c r="EYK45" s="25" t="s">
        <v>291</v>
      </c>
      <c r="EYL45" s="41" t="s">
        <v>292</v>
      </c>
      <c r="EYM45" s="25" t="s">
        <v>291</v>
      </c>
      <c r="EYN45" s="41" t="s">
        <v>292</v>
      </c>
      <c r="EYO45" s="25" t="s">
        <v>291</v>
      </c>
      <c r="EYP45" s="41" t="s">
        <v>292</v>
      </c>
      <c r="EYQ45" s="25" t="s">
        <v>291</v>
      </c>
      <c r="EYR45" s="41" t="s">
        <v>292</v>
      </c>
      <c r="EYS45" s="25" t="s">
        <v>291</v>
      </c>
      <c r="EYT45" s="41" t="s">
        <v>292</v>
      </c>
      <c r="EYU45" s="25" t="s">
        <v>291</v>
      </c>
      <c r="EYV45" s="41" t="s">
        <v>292</v>
      </c>
      <c r="EYW45" s="25" t="s">
        <v>291</v>
      </c>
      <c r="EYX45" s="41" t="s">
        <v>292</v>
      </c>
      <c r="EYY45" s="25" t="s">
        <v>291</v>
      </c>
      <c r="EYZ45" s="41" t="s">
        <v>292</v>
      </c>
      <c r="EZA45" s="25" t="s">
        <v>291</v>
      </c>
      <c r="EZB45" s="41" t="s">
        <v>292</v>
      </c>
      <c r="EZC45" s="25" t="s">
        <v>291</v>
      </c>
      <c r="EZD45" s="41" t="s">
        <v>292</v>
      </c>
      <c r="EZE45" s="25" t="s">
        <v>291</v>
      </c>
      <c r="EZF45" s="41" t="s">
        <v>292</v>
      </c>
      <c r="EZG45" s="25" t="s">
        <v>291</v>
      </c>
      <c r="EZH45" s="41" t="s">
        <v>292</v>
      </c>
      <c r="EZI45" s="25" t="s">
        <v>291</v>
      </c>
      <c r="EZJ45" s="41" t="s">
        <v>292</v>
      </c>
      <c r="EZK45" s="25" t="s">
        <v>291</v>
      </c>
      <c r="EZL45" s="41" t="s">
        <v>292</v>
      </c>
      <c r="EZM45" s="25" t="s">
        <v>291</v>
      </c>
      <c r="EZN45" s="41" t="s">
        <v>292</v>
      </c>
      <c r="EZO45" s="25" t="s">
        <v>291</v>
      </c>
      <c r="EZP45" s="41" t="s">
        <v>292</v>
      </c>
      <c r="EZQ45" s="25" t="s">
        <v>291</v>
      </c>
      <c r="EZR45" s="41" t="s">
        <v>292</v>
      </c>
      <c r="EZS45" s="25" t="s">
        <v>291</v>
      </c>
      <c r="EZT45" s="41" t="s">
        <v>292</v>
      </c>
      <c r="EZU45" s="25" t="s">
        <v>291</v>
      </c>
      <c r="EZV45" s="41" t="s">
        <v>292</v>
      </c>
      <c r="EZW45" s="25" t="s">
        <v>291</v>
      </c>
      <c r="EZX45" s="41" t="s">
        <v>292</v>
      </c>
      <c r="EZY45" s="25" t="s">
        <v>291</v>
      </c>
      <c r="EZZ45" s="41" t="s">
        <v>292</v>
      </c>
      <c r="FAA45" s="25" t="s">
        <v>291</v>
      </c>
      <c r="FAB45" s="41" t="s">
        <v>292</v>
      </c>
      <c r="FAC45" s="25" t="s">
        <v>291</v>
      </c>
      <c r="FAD45" s="41" t="s">
        <v>292</v>
      </c>
      <c r="FAE45" s="25" t="s">
        <v>291</v>
      </c>
      <c r="FAF45" s="41" t="s">
        <v>292</v>
      </c>
      <c r="FAG45" s="25" t="s">
        <v>291</v>
      </c>
      <c r="FAH45" s="41" t="s">
        <v>292</v>
      </c>
      <c r="FAI45" s="25" t="s">
        <v>291</v>
      </c>
      <c r="FAJ45" s="41" t="s">
        <v>292</v>
      </c>
      <c r="FAK45" s="25" t="s">
        <v>291</v>
      </c>
      <c r="FAL45" s="41" t="s">
        <v>292</v>
      </c>
      <c r="FAM45" s="25" t="s">
        <v>291</v>
      </c>
      <c r="FAN45" s="41" t="s">
        <v>292</v>
      </c>
      <c r="FAO45" s="25" t="s">
        <v>291</v>
      </c>
      <c r="FAP45" s="41" t="s">
        <v>292</v>
      </c>
      <c r="FAQ45" s="25" t="s">
        <v>291</v>
      </c>
      <c r="FAR45" s="41" t="s">
        <v>292</v>
      </c>
      <c r="FAS45" s="25" t="s">
        <v>291</v>
      </c>
      <c r="FAT45" s="41" t="s">
        <v>292</v>
      </c>
      <c r="FAU45" s="25" t="s">
        <v>291</v>
      </c>
      <c r="FAV45" s="41" t="s">
        <v>292</v>
      </c>
      <c r="FAW45" s="25" t="s">
        <v>291</v>
      </c>
      <c r="FAX45" s="41" t="s">
        <v>292</v>
      </c>
      <c r="FAY45" s="25" t="s">
        <v>291</v>
      </c>
      <c r="FAZ45" s="41" t="s">
        <v>292</v>
      </c>
      <c r="FBA45" s="25" t="s">
        <v>291</v>
      </c>
      <c r="FBB45" s="41" t="s">
        <v>292</v>
      </c>
      <c r="FBC45" s="25" t="s">
        <v>291</v>
      </c>
      <c r="FBD45" s="41" t="s">
        <v>292</v>
      </c>
      <c r="FBE45" s="25" t="s">
        <v>291</v>
      </c>
      <c r="FBF45" s="41" t="s">
        <v>292</v>
      </c>
      <c r="FBG45" s="25" t="s">
        <v>291</v>
      </c>
      <c r="FBH45" s="41" t="s">
        <v>292</v>
      </c>
      <c r="FBI45" s="25" t="s">
        <v>291</v>
      </c>
      <c r="FBJ45" s="41" t="s">
        <v>292</v>
      </c>
      <c r="FBK45" s="25" t="s">
        <v>291</v>
      </c>
      <c r="FBL45" s="41" t="s">
        <v>292</v>
      </c>
      <c r="FBM45" s="25" t="s">
        <v>291</v>
      </c>
      <c r="FBN45" s="41" t="s">
        <v>292</v>
      </c>
      <c r="FBO45" s="25" t="s">
        <v>291</v>
      </c>
      <c r="FBP45" s="41" t="s">
        <v>292</v>
      </c>
      <c r="FBQ45" s="25" t="s">
        <v>291</v>
      </c>
      <c r="FBR45" s="41" t="s">
        <v>292</v>
      </c>
      <c r="FBS45" s="25" t="s">
        <v>291</v>
      </c>
      <c r="FBT45" s="41" t="s">
        <v>292</v>
      </c>
      <c r="FBU45" s="25" t="s">
        <v>291</v>
      </c>
      <c r="FBV45" s="41" t="s">
        <v>292</v>
      </c>
      <c r="FBW45" s="25" t="s">
        <v>291</v>
      </c>
      <c r="FBX45" s="41" t="s">
        <v>292</v>
      </c>
      <c r="FBY45" s="25" t="s">
        <v>291</v>
      </c>
      <c r="FBZ45" s="41" t="s">
        <v>292</v>
      </c>
      <c r="FCA45" s="25" t="s">
        <v>291</v>
      </c>
      <c r="FCB45" s="41" t="s">
        <v>292</v>
      </c>
      <c r="FCC45" s="25" t="s">
        <v>291</v>
      </c>
      <c r="FCD45" s="41" t="s">
        <v>292</v>
      </c>
      <c r="FCE45" s="25" t="s">
        <v>291</v>
      </c>
      <c r="FCF45" s="41" t="s">
        <v>292</v>
      </c>
      <c r="FCG45" s="25" t="s">
        <v>291</v>
      </c>
      <c r="FCH45" s="41" t="s">
        <v>292</v>
      </c>
      <c r="FCI45" s="25" t="s">
        <v>291</v>
      </c>
      <c r="FCJ45" s="41" t="s">
        <v>292</v>
      </c>
      <c r="FCK45" s="25" t="s">
        <v>291</v>
      </c>
      <c r="FCL45" s="41" t="s">
        <v>292</v>
      </c>
      <c r="FCM45" s="25" t="s">
        <v>291</v>
      </c>
      <c r="FCN45" s="41" t="s">
        <v>292</v>
      </c>
      <c r="FCO45" s="25" t="s">
        <v>291</v>
      </c>
      <c r="FCP45" s="41" t="s">
        <v>292</v>
      </c>
      <c r="FCQ45" s="25" t="s">
        <v>291</v>
      </c>
      <c r="FCR45" s="41" t="s">
        <v>292</v>
      </c>
      <c r="FCS45" s="25" t="s">
        <v>291</v>
      </c>
      <c r="FCT45" s="41" t="s">
        <v>292</v>
      </c>
      <c r="FCU45" s="25" t="s">
        <v>291</v>
      </c>
      <c r="FCV45" s="41" t="s">
        <v>292</v>
      </c>
      <c r="FCW45" s="25" t="s">
        <v>291</v>
      </c>
      <c r="FCX45" s="41" t="s">
        <v>292</v>
      </c>
      <c r="FCY45" s="25" t="s">
        <v>291</v>
      </c>
      <c r="FCZ45" s="41" t="s">
        <v>292</v>
      </c>
      <c r="FDA45" s="25" t="s">
        <v>291</v>
      </c>
      <c r="FDB45" s="41" t="s">
        <v>292</v>
      </c>
      <c r="FDC45" s="25" t="s">
        <v>291</v>
      </c>
      <c r="FDD45" s="41" t="s">
        <v>292</v>
      </c>
      <c r="FDE45" s="25" t="s">
        <v>291</v>
      </c>
      <c r="FDF45" s="41" t="s">
        <v>292</v>
      </c>
      <c r="FDG45" s="25" t="s">
        <v>291</v>
      </c>
      <c r="FDH45" s="41" t="s">
        <v>292</v>
      </c>
      <c r="FDI45" s="25" t="s">
        <v>291</v>
      </c>
      <c r="FDJ45" s="41" t="s">
        <v>292</v>
      </c>
      <c r="FDK45" s="25" t="s">
        <v>291</v>
      </c>
      <c r="FDL45" s="41" t="s">
        <v>292</v>
      </c>
      <c r="FDM45" s="25" t="s">
        <v>291</v>
      </c>
      <c r="FDN45" s="41" t="s">
        <v>292</v>
      </c>
      <c r="FDO45" s="25" t="s">
        <v>291</v>
      </c>
      <c r="FDP45" s="41" t="s">
        <v>292</v>
      </c>
      <c r="FDQ45" s="25" t="s">
        <v>291</v>
      </c>
      <c r="FDR45" s="41" t="s">
        <v>292</v>
      </c>
      <c r="FDS45" s="25" t="s">
        <v>291</v>
      </c>
      <c r="FDT45" s="41" t="s">
        <v>292</v>
      </c>
      <c r="FDU45" s="25" t="s">
        <v>291</v>
      </c>
      <c r="FDV45" s="41" t="s">
        <v>292</v>
      </c>
      <c r="FDW45" s="25" t="s">
        <v>291</v>
      </c>
      <c r="FDX45" s="41" t="s">
        <v>292</v>
      </c>
      <c r="FDY45" s="25" t="s">
        <v>291</v>
      </c>
      <c r="FDZ45" s="41" t="s">
        <v>292</v>
      </c>
      <c r="FEA45" s="25" t="s">
        <v>291</v>
      </c>
      <c r="FEB45" s="41" t="s">
        <v>292</v>
      </c>
      <c r="FEC45" s="25" t="s">
        <v>291</v>
      </c>
      <c r="FED45" s="41" t="s">
        <v>292</v>
      </c>
      <c r="FEE45" s="25" t="s">
        <v>291</v>
      </c>
      <c r="FEF45" s="41" t="s">
        <v>292</v>
      </c>
      <c r="FEG45" s="25" t="s">
        <v>291</v>
      </c>
      <c r="FEH45" s="41" t="s">
        <v>292</v>
      </c>
      <c r="FEI45" s="25" t="s">
        <v>291</v>
      </c>
      <c r="FEJ45" s="41" t="s">
        <v>292</v>
      </c>
      <c r="FEK45" s="25" t="s">
        <v>291</v>
      </c>
      <c r="FEL45" s="41" t="s">
        <v>292</v>
      </c>
      <c r="FEM45" s="25" t="s">
        <v>291</v>
      </c>
      <c r="FEN45" s="41" t="s">
        <v>292</v>
      </c>
      <c r="FEO45" s="25" t="s">
        <v>291</v>
      </c>
      <c r="FEP45" s="41" t="s">
        <v>292</v>
      </c>
      <c r="FEQ45" s="25" t="s">
        <v>291</v>
      </c>
      <c r="FER45" s="41" t="s">
        <v>292</v>
      </c>
      <c r="FES45" s="25" t="s">
        <v>291</v>
      </c>
      <c r="FET45" s="41" t="s">
        <v>292</v>
      </c>
      <c r="FEU45" s="25" t="s">
        <v>291</v>
      </c>
      <c r="FEV45" s="41" t="s">
        <v>292</v>
      </c>
      <c r="FEW45" s="25" t="s">
        <v>291</v>
      </c>
      <c r="FEX45" s="41" t="s">
        <v>292</v>
      </c>
      <c r="FEY45" s="25" t="s">
        <v>291</v>
      </c>
      <c r="FEZ45" s="41" t="s">
        <v>292</v>
      </c>
      <c r="FFA45" s="25" t="s">
        <v>291</v>
      </c>
      <c r="FFB45" s="41" t="s">
        <v>292</v>
      </c>
      <c r="FFC45" s="25" t="s">
        <v>291</v>
      </c>
      <c r="FFD45" s="41" t="s">
        <v>292</v>
      </c>
      <c r="FFE45" s="25" t="s">
        <v>291</v>
      </c>
      <c r="FFF45" s="41" t="s">
        <v>292</v>
      </c>
      <c r="FFG45" s="25" t="s">
        <v>291</v>
      </c>
      <c r="FFH45" s="41" t="s">
        <v>292</v>
      </c>
      <c r="FFI45" s="25" t="s">
        <v>291</v>
      </c>
      <c r="FFJ45" s="41" t="s">
        <v>292</v>
      </c>
      <c r="FFK45" s="25" t="s">
        <v>291</v>
      </c>
      <c r="FFL45" s="41" t="s">
        <v>292</v>
      </c>
      <c r="FFM45" s="25" t="s">
        <v>291</v>
      </c>
      <c r="FFN45" s="41" t="s">
        <v>292</v>
      </c>
      <c r="FFO45" s="25" t="s">
        <v>291</v>
      </c>
      <c r="FFP45" s="41" t="s">
        <v>292</v>
      </c>
      <c r="FFQ45" s="25" t="s">
        <v>291</v>
      </c>
      <c r="FFR45" s="41" t="s">
        <v>292</v>
      </c>
      <c r="FFS45" s="25" t="s">
        <v>291</v>
      </c>
      <c r="FFT45" s="41" t="s">
        <v>292</v>
      </c>
      <c r="FFU45" s="25" t="s">
        <v>291</v>
      </c>
      <c r="FFV45" s="41" t="s">
        <v>292</v>
      </c>
      <c r="FFW45" s="25" t="s">
        <v>291</v>
      </c>
      <c r="FFX45" s="41" t="s">
        <v>292</v>
      </c>
      <c r="FFY45" s="25" t="s">
        <v>291</v>
      </c>
      <c r="FFZ45" s="41" t="s">
        <v>292</v>
      </c>
      <c r="FGA45" s="25" t="s">
        <v>291</v>
      </c>
      <c r="FGB45" s="41" t="s">
        <v>292</v>
      </c>
      <c r="FGC45" s="25" t="s">
        <v>291</v>
      </c>
      <c r="FGD45" s="41" t="s">
        <v>292</v>
      </c>
      <c r="FGE45" s="25" t="s">
        <v>291</v>
      </c>
      <c r="FGF45" s="41" t="s">
        <v>292</v>
      </c>
      <c r="FGG45" s="25" t="s">
        <v>291</v>
      </c>
      <c r="FGH45" s="41" t="s">
        <v>292</v>
      </c>
      <c r="FGI45" s="25" t="s">
        <v>291</v>
      </c>
      <c r="FGJ45" s="41" t="s">
        <v>292</v>
      </c>
      <c r="FGK45" s="25" t="s">
        <v>291</v>
      </c>
      <c r="FGL45" s="41" t="s">
        <v>292</v>
      </c>
      <c r="FGM45" s="25" t="s">
        <v>291</v>
      </c>
      <c r="FGN45" s="41" t="s">
        <v>292</v>
      </c>
      <c r="FGO45" s="25" t="s">
        <v>291</v>
      </c>
      <c r="FGP45" s="41" t="s">
        <v>292</v>
      </c>
      <c r="FGQ45" s="25" t="s">
        <v>291</v>
      </c>
      <c r="FGR45" s="41" t="s">
        <v>292</v>
      </c>
      <c r="FGS45" s="25" t="s">
        <v>291</v>
      </c>
      <c r="FGT45" s="41" t="s">
        <v>292</v>
      </c>
      <c r="FGU45" s="25" t="s">
        <v>291</v>
      </c>
      <c r="FGV45" s="41" t="s">
        <v>292</v>
      </c>
      <c r="FGW45" s="25" t="s">
        <v>291</v>
      </c>
      <c r="FGX45" s="41" t="s">
        <v>292</v>
      </c>
      <c r="FGY45" s="25" t="s">
        <v>291</v>
      </c>
      <c r="FGZ45" s="41" t="s">
        <v>292</v>
      </c>
      <c r="FHA45" s="25" t="s">
        <v>291</v>
      </c>
      <c r="FHB45" s="41" t="s">
        <v>292</v>
      </c>
      <c r="FHC45" s="25" t="s">
        <v>291</v>
      </c>
      <c r="FHD45" s="41" t="s">
        <v>292</v>
      </c>
      <c r="FHE45" s="25" t="s">
        <v>291</v>
      </c>
      <c r="FHF45" s="41" t="s">
        <v>292</v>
      </c>
      <c r="FHG45" s="25" t="s">
        <v>291</v>
      </c>
      <c r="FHH45" s="41" t="s">
        <v>292</v>
      </c>
      <c r="FHI45" s="25" t="s">
        <v>291</v>
      </c>
      <c r="FHJ45" s="41" t="s">
        <v>292</v>
      </c>
      <c r="FHK45" s="25" t="s">
        <v>291</v>
      </c>
      <c r="FHL45" s="41" t="s">
        <v>292</v>
      </c>
      <c r="FHM45" s="25" t="s">
        <v>291</v>
      </c>
      <c r="FHN45" s="41" t="s">
        <v>292</v>
      </c>
      <c r="FHO45" s="25" t="s">
        <v>291</v>
      </c>
      <c r="FHP45" s="41" t="s">
        <v>292</v>
      </c>
      <c r="FHQ45" s="25" t="s">
        <v>291</v>
      </c>
      <c r="FHR45" s="41" t="s">
        <v>292</v>
      </c>
      <c r="FHS45" s="25" t="s">
        <v>291</v>
      </c>
      <c r="FHT45" s="41" t="s">
        <v>292</v>
      </c>
      <c r="FHU45" s="25" t="s">
        <v>291</v>
      </c>
      <c r="FHV45" s="41" t="s">
        <v>292</v>
      </c>
      <c r="FHW45" s="25" t="s">
        <v>291</v>
      </c>
      <c r="FHX45" s="41" t="s">
        <v>292</v>
      </c>
      <c r="FHY45" s="25" t="s">
        <v>291</v>
      </c>
      <c r="FHZ45" s="41" t="s">
        <v>292</v>
      </c>
      <c r="FIA45" s="25" t="s">
        <v>291</v>
      </c>
      <c r="FIB45" s="41" t="s">
        <v>292</v>
      </c>
      <c r="FIC45" s="25" t="s">
        <v>291</v>
      </c>
      <c r="FID45" s="41" t="s">
        <v>292</v>
      </c>
      <c r="FIE45" s="25" t="s">
        <v>291</v>
      </c>
      <c r="FIF45" s="41" t="s">
        <v>292</v>
      </c>
      <c r="FIG45" s="25" t="s">
        <v>291</v>
      </c>
      <c r="FIH45" s="41" t="s">
        <v>292</v>
      </c>
      <c r="FII45" s="25" t="s">
        <v>291</v>
      </c>
      <c r="FIJ45" s="41" t="s">
        <v>292</v>
      </c>
      <c r="FIK45" s="25" t="s">
        <v>291</v>
      </c>
      <c r="FIL45" s="41" t="s">
        <v>292</v>
      </c>
      <c r="FIM45" s="25" t="s">
        <v>291</v>
      </c>
      <c r="FIN45" s="41" t="s">
        <v>292</v>
      </c>
      <c r="FIO45" s="25" t="s">
        <v>291</v>
      </c>
      <c r="FIP45" s="41" t="s">
        <v>292</v>
      </c>
      <c r="FIQ45" s="25" t="s">
        <v>291</v>
      </c>
      <c r="FIR45" s="41" t="s">
        <v>292</v>
      </c>
      <c r="FIS45" s="25" t="s">
        <v>291</v>
      </c>
      <c r="FIT45" s="41" t="s">
        <v>292</v>
      </c>
      <c r="FIU45" s="25" t="s">
        <v>291</v>
      </c>
      <c r="FIV45" s="41" t="s">
        <v>292</v>
      </c>
      <c r="FIW45" s="25" t="s">
        <v>291</v>
      </c>
      <c r="FIX45" s="41" t="s">
        <v>292</v>
      </c>
      <c r="FIY45" s="25" t="s">
        <v>291</v>
      </c>
      <c r="FIZ45" s="41" t="s">
        <v>292</v>
      </c>
      <c r="FJA45" s="25" t="s">
        <v>291</v>
      </c>
      <c r="FJB45" s="41" t="s">
        <v>292</v>
      </c>
      <c r="FJC45" s="25" t="s">
        <v>291</v>
      </c>
      <c r="FJD45" s="41" t="s">
        <v>292</v>
      </c>
      <c r="FJE45" s="25" t="s">
        <v>291</v>
      </c>
      <c r="FJF45" s="41" t="s">
        <v>292</v>
      </c>
      <c r="FJG45" s="25" t="s">
        <v>291</v>
      </c>
      <c r="FJH45" s="41" t="s">
        <v>292</v>
      </c>
      <c r="FJI45" s="25" t="s">
        <v>291</v>
      </c>
      <c r="FJJ45" s="41" t="s">
        <v>292</v>
      </c>
      <c r="FJK45" s="25" t="s">
        <v>291</v>
      </c>
      <c r="FJL45" s="41" t="s">
        <v>292</v>
      </c>
      <c r="FJM45" s="25" t="s">
        <v>291</v>
      </c>
      <c r="FJN45" s="41" t="s">
        <v>292</v>
      </c>
      <c r="FJO45" s="25" t="s">
        <v>291</v>
      </c>
      <c r="FJP45" s="41" t="s">
        <v>292</v>
      </c>
      <c r="FJQ45" s="25" t="s">
        <v>291</v>
      </c>
      <c r="FJR45" s="41" t="s">
        <v>292</v>
      </c>
      <c r="FJS45" s="25" t="s">
        <v>291</v>
      </c>
      <c r="FJT45" s="41" t="s">
        <v>292</v>
      </c>
      <c r="FJU45" s="25" t="s">
        <v>291</v>
      </c>
      <c r="FJV45" s="41" t="s">
        <v>292</v>
      </c>
      <c r="FJW45" s="25" t="s">
        <v>291</v>
      </c>
      <c r="FJX45" s="41" t="s">
        <v>292</v>
      </c>
      <c r="FJY45" s="25" t="s">
        <v>291</v>
      </c>
      <c r="FJZ45" s="41" t="s">
        <v>292</v>
      </c>
      <c r="FKA45" s="25" t="s">
        <v>291</v>
      </c>
      <c r="FKB45" s="41" t="s">
        <v>292</v>
      </c>
      <c r="FKC45" s="25" t="s">
        <v>291</v>
      </c>
      <c r="FKD45" s="41" t="s">
        <v>292</v>
      </c>
      <c r="FKE45" s="25" t="s">
        <v>291</v>
      </c>
      <c r="FKF45" s="41" t="s">
        <v>292</v>
      </c>
      <c r="FKG45" s="25" t="s">
        <v>291</v>
      </c>
      <c r="FKH45" s="41" t="s">
        <v>292</v>
      </c>
      <c r="FKI45" s="25" t="s">
        <v>291</v>
      </c>
      <c r="FKJ45" s="41" t="s">
        <v>292</v>
      </c>
      <c r="FKK45" s="25" t="s">
        <v>291</v>
      </c>
      <c r="FKL45" s="41" t="s">
        <v>292</v>
      </c>
      <c r="FKM45" s="25" t="s">
        <v>291</v>
      </c>
      <c r="FKN45" s="41" t="s">
        <v>292</v>
      </c>
      <c r="FKO45" s="25" t="s">
        <v>291</v>
      </c>
      <c r="FKP45" s="41" t="s">
        <v>292</v>
      </c>
      <c r="FKQ45" s="25" t="s">
        <v>291</v>
      </c>
      <c r="FKR45" s="41" t="s">
        <v>292</v>
      </c>
      <c r="FKS45" s="25" t="s">
        <v>291</v>
      </c>
      <c r="FKT45" s="41" t="s">
        <v>292</v>
      </c>
      <c r="FKU45" s="25" t="s">
        <v>291</v>
      </c>
      <c r="FKV45" s="41" t="s">
        <v>292</v>
      </c>
      <c r="FKW45" s="25" t="s">
        <v>291</v>
      </c>
      <c r="FKX45" s="41" t="s">
        <v>292</v>
      </c>
      <c r="FKY45" s="25" t="s">
        <v>291</v>
      </c>
      <c r="FKZ45" s="41" t="s">
        <v>292</v>
      </c>
      <c r="FLA45" s="25" t="s">
        <v>291</v>
      </c>
      <c r="FLB45" s="41" t="s">
        <v>292</v>
      </c>
      <c r="FLC45" s="25" t="s">
        <v>291</v>
      </c>
      <c r="FLD45" s="41" t="s">
        <v>292</v>
      </c>
      <c r="FLE45" s="25" t="s">
        <v>291</v>
      </c>
      <c r="FLF45" s="41" t="s">
        <v>292</v>
      </c>
      <c r="FLG45" s="25" t="s">
        <v>291</v>
      </c>
      <c r="FLH45" s="41" t="s">
        <v>292</v>
      </c>
      <c r="FLI45" s="25" t="s">
        <v>291</v>
      </c>
      <c r="FLJ45" s="41" t="s">
        <v>292</v>
      </c>
      <c r="FLK45" s="25" t="s">
        <v>291</v>
      </c>
      <c r="FLL45" s="41" t="s">
        <v>292</v>
      </c>
      <c r="FLM45" s="25" t="s">
        <v>291</v>
      </c>
      <c r="FLN45" s="41" t="s">
        <v>292</v>
      </c>
      <c r="FLO45" s="25" t="s">
        <v>291</v>
      </c>
      <c r="FLP45" s="41" t="s">
        <v>292</v>
      </c>
      <c r="FLQ45" s="25" t="s">
        <v>291</v>
      </c>
      <c r="FLR45" s="41" t="s">
        <v>292</v>
      </c>
      <c r="FLS45" s="25" t="s">
        <v>291</v>
      </c>
      <c r="FLT45" s="41" t="s">
        <v>292</v>
      </c>
      <c r="FLU45" s="25" t="s">
        <v>291</v>
      </c>
      <c r="FLV45" s="41" t="s">
        <v>292</v>
      </c>
      <c r="FLW45" s="25" t="s">
        <v>291</v>
      </c>
      <c r="FLX45" s="41" t="s">
        <v>292</v>
      </c>
      <c r="FLY45" s="25" t="s">
        <v>291</v>
      </c>
      <c r="FLZ45" s="41" t="s">
        <v>292</v>
      </c>
      <c r="FMA45" s="25" t="s">
        <v>291</v>
      </c>
      <c r="FMB45" s="41" t="s">
        <v>292</v>
      </c>
      <c r="FMC45" s="25" t="s">
        <v>291</v>
      </c>
      <c r="FMD45" s="41" t="s">
        <v>292</v>
      </c>
      <c r="FME45" s="25" t="s">
        <v>291</v>
      </c>
      <c r="FMF45" s="41" t="s">
        <v>292</v>
      </c>
      <c r="FMG45" s="25" t="s">
        <v>291</v>
      </c>
      <c r="FMH45" s="41" t="s">
        <v>292</v>
      </c>
      <c r="FMI45" s="25" t="s">
        <v>291</v>
      </c>
      <c r="FMJ45" s="41" t="s">
        <v>292</v>
      </c>
      <c r="FMK45" s="25" t="s">
        <v>291</v>
      </c>
      <c r="FML45" s="41" t="s">
        <v>292</v>
      </c>
      <c r="FMM45" s="25" t="s">
        <v>291</v>
      </c>
      <c r="FMN45" s="41" t="s">
        <v>292</v>
      </c>
      <c r="FMO45" s="25" t="s">
        <v>291</v>
      </c>
      <c r="FMP45" s="41" t="s">
        <v>292</v>
      </c>
      <c r="FMQ45" s="25" t="s">
        <v>291</v>
      </c>
      <c r="FMR45" s="41" t="s">
        <v>292</v>
      </c>
      <c r="FMS45" s="25" t="s">
        <v>291</v>
      </c>
      <c r="FMT45" s="41" t="s">
        <v>292</v>
      </c>
      <c r="FMU45" s="25" t="s">
        <v>291</v>
      </c>
      <c r="FMV45" s="41" t="s">
        <v>292</v>
      </c>
      <c r="FMW45" s="25" t="s">
        <v>291</v>
      </c>
      <c r="FMX45" s="41" t="s">
        <v>292</v>
      </c>
      <c r="FMY45" s="25" t="s">
        <v>291</v>
      </c>
      <c r="FMZ45" s="41" t="s">
        <v>292</v>
      </c>
      <c r="FNA45" s="25" t="s">
        <v>291</v>
      </c>
      <c r="FNB45" s="41" t="s">
        <v>292</v>
      </c>
      <c r="FNC45" s="25" t="s">
        <v>291</v>
      </c>
      <c r="FND45" s="41" t="s">
        <v>292</v>
      </c>
      <c r="FNE45" s="25" t="s">
        <v>291</v>
      </c>
      <c r="FNF45" s="41" t="s">
        <v>292</v>
      </c>
      <c r="FNG45" s="25" t="s">
        <v>291</v>
      </c>
      <c r="FNH45" s="41" t="s">
        <v>292</v>
      </c>
      <c r="FNI45" s="25" t="s">
        <v>291</v>
      </c>
      <c r="FNJ45" s="41" t="s">
        <v>292</v>
      </c>
      <c r="FNK45" s="25" t="s">
        <v>291</v>
      </c>
      <c r="FNL45" s="41" t="s">
        <v>292</v>
      </c>
      <c r="FNM45" s="25" t="s">
        <v>291</v>
      </c>
      <c r="FNN45" s="41" t="s">
        <v>292</v>
      </c>
      <c r="FNO45" s="25" t="s">
        <v>291</v>
      </c>
      <c r="FNP45" s="41" t="s">
        <v>292</v>
      </c>
      <c r="FNQ45" s="25" t="s">
        <v>291</v>
      </c>
      <c r="FNR45" s="41" t="s">
        <v>292</v>
      </c>
      <c r="FNS45" s="25" t="s">
        <v>291</v>
      </c>
      <c r="FNT45" s="41" t="s">
        <v>292</v>
      </c>
      <c r="FNU45" s="25" t="s">
        <v>291</v>
      </c>
      <c r="FNV45" s="41" t="s">
        <v>292</v>
      </c>
      <c r="FNW45" s="25" t="s">
        <v>291</v>
      </c>
      <c r="FNX45" s="41" t="s">
        <v>292</v>
      </c>
      <c r="FNY45" s="25" t="s">
        <v>291</v>
      </c>
      <c r="FNZ45" s="41" t="s">
        <v>292</v>
      </c>
      <c r="FOA45" s="25" t="s">
        <v>291</v>
      </c>
      <c r="FOB45" s="41" t="s">
        <v>292</v>
      </c>
      <c r="FOC45" s="25" t="s">
        <v>291</v>
      </c>
      <c r="FOD45" s="41" t="s">
        <v>292</v>
      </c>
      <c r="FOE45" s="25" t="s">
        <v>291</v>
      </c>
      <c r="FOF45" s="41" t="s">
        <v>292</v>
      </c>
      <c r="FOG45" s="25" t="s">
        <v>291</v>
      </c>
      <c r="FOH45" s="41" t="s">
        <v>292</v>
      </c>
      <c r="FOI45" s="25" t="s">
        <v>291</v>
      </c>
      <c r="FOJ45" s="41" t="s">
        <v>292</v>
      </c>
      <c r="FOK45" s="25" t="s">
        <v>291</v>
      </c>
      <c r="FOL45" s="41" t="s">
        <v>292</v>
      </c>
      <c r="FOM45" s="25" t="s">
        <v>291</v>
      </c>
      <c r="FON45" s="41" t="s">
        <v>292</v>
      </c>
      <c r="FOO45" s="25" t="s">
        <v>291</v>
      </c>
      <c r="FOP45" s="41" t="s">
        <v>292</v>
      </c>
      <c r="FOQ45" s="25" t="s">
        <v>291</v>
      </c>
      <c r="FOR45" s="41" t="s">
        <v>292</v>
      </c>
      <c r="FOS45" s="25" t="s">
        <v>291</v>
      </c>
      <c r="FOT45" s="41" t="s">
        <v>292</v>
      </c>
      <c r="FOU45" s="25" t="s">
        <v>291</v>
      </c>
      <c r="FOV45" s="41" t="s">
        <v>292</v>
      </c>
      <c r="FOW45" s="25" t="s">
        <v>291</v>
      </c>
      <c r="FOX45" s="41" t="s">
        <v>292</v>
      </c>
      <c r="FOY45" s="25" t="s">
        <v>291</v>
      </c>
      <c r="FOZ45" s="41" t="s">
        <v>292</v>
      </c>
      <c r="FPA45" s="25" t="s">
        <v>291</v>
      </c>
      <c r="FPB45" s="41" t="s">
        <v>292</v>
      </c>
      <c r="FPC45" s="25" t="s">
        <v>291</v>
      </c>
      <c r="FPD45" s="41" t="s">
        <v>292</v>
      </c>
      <c r="FPE45" s="25" t="s">
        <v>291</v>
      </c>
      <c r="FPF45" s="41" t="s">
        <v>292</v>
      </c>
      <c r="FPG45" s="25" t="s">
        <v>291</v>
      </c>
      <c r="FPH45" s="41" t="s">
        <v>292</v>
      </c>
      <c r="FPI45" s="25" t="s">
        <v>291</v>
      </c>
      <c r="FPJ45" s="41" t="s">
        <v>292</v>
      </c>
      <c r="FPK45" s="25" t="s">
        <v>291</v>
      </c>
      <c r="FPL45" s="41" t="s">
        <v>292</v>
      </c>
      <c r="FPM45" s="25" t="s">
        <v>291</v>
      </c>
      <c r="FPN45" s="41" t="s">
        <v>292</v>
      </c>
      <c r="FPO45" s="25" t="s">
        <v>291</v>
      </c>
      <c r="FPP45" s="41" t="s">
        <v>292</v>
      </c>
      <c r="FPQ45" s="25" t="s">
        <v>291</v>
      </c>
      <c r="FPR45" s="41" t="s">
        <v>292</v>
      </c>
      <c r="FPS45" s="25" t="s">
        <v>291</v>
      </c>
      <c r="FPT45" s="41" t="s">
        <v>292</v>
      </c>
      <c r="FPU45" s="25" t="s">
        <v>291</v>
      </c>
      <c r="FPV45" s="41" t="s">
        <v>292</v>
      </c>
      <c r="FPW45" s="25" t="s">
        <v>291</v>
      </c>
      <c r="FPX45" s="41" t="s">
        <v>292</v>
      </c>
      <c r="FPY45" s="25" t="s">
        <v>291</v>
      </c>
      <c r="FPZ45" s="41" t="s">
        <v>292</v>
      </c>
      <c r="FQA45" s="25" t="s">
        <v>291</v>
      </c>
      <c r="FQB45" s="41" t="s">
        <v>292</v>
      </c>
      <c r="FQC45" s="25" t="s">
        <v>291</v>
      </c>
      <c r="FQD45" s="41" t="s">
        <v>292</v>
      </c>
      <c r="FQE45" s="25" t="s">
        <v>291</v>
      </c>
      <c r="FQF45" s="41" t="s">
        <v>292</v>
      </c>
      <c r="FQG45" s="25" t="s">
        <v>291</v>
      </c>
      <c r="FQH45" s="41" t="s">
        <v>292</v>
      </c>
      <c r="FQI45" s="25" t="s">
        <v>291</v>
      </c>
      <c r="FQJ45" s="41" t="s">
        <v>292</v>
      </c>
      <c r="FQK45" s="25" t="s">
        <v>291</v>
      </c>
      <c r="FQL45" s="41" t="s">
        <v>292</v>
      </c>
      <c r="FQM45" s="25" t="s">
        <v>291</v>
      </c>
      <c r="FQN45" s="41" t="s">
        <v>292</v>
      </c>
      <c r="FQO45" s="25" t="s">
        <v>291</v>
      </c>
      <c r="FQP45" s="41" t="s">
        <v>292</v>
      </c>
      <c r="FQQ45" s="25" t="s">
        <v>291</v>
      </c>
      <c r="FQR45" s="41" t="s">
        <v>292</v>
      </c>
      <c r="FQS45" s="25" t="s">
        <v>291</v>
      </c>
      <c r="FQT45" s="41" t="s">
        <v>292</v>
      </c>
      <c r="FQU45" s="25" t="s">
        <v>291</v>
      </c>
      <c r="FQV45" s="41" t="s">
        <v>292</v>
      </c>
      <c r="FQW45" s="25" t="s">
        <v>291</v>
      </c>
      <c r="FQX45" s="41" t="s">
        <v>292</v>
      </c>
      <c r="FQY45" s="25" t="s">
        <v>291</v>
      </c>
      <c r="FQZ45" s="41" t="s">
        <v>292</v>
      </c>
      <c r="FRA45" s="25" t="s">
        <v>291</v>
      </c>
      <c r="FRB45" s="41" t="s">
        <v>292</v>
      </c>
      <c r="FRC45" s="25" t="s">
        <v>291</v>
      </c>
      <c r="FRD45" s="41" t="s">
        <v>292</v>
      </c>
      <c r="FRE45" s="25" t="s">
        <v>291</v>
      </c>
      <c r="FRF45" s="41" t="s">
        <v>292</v>
      </c>
      <c r="FRG45" s="25" t="s">
        <v>291</v>
      </c>
      <c r="FRH45" s="41" t="s">
        <v>292</v>
      </c>
      <c r="FRI45" s="25" t="s">
        <v>291</v>
      </c>
      <c r="FRJ45" s="41" t="s">
        <v>292</v>
      </c>
      <c r="FRK45" s="25" t="s">
        <v>291</v>
      </c>
      <c r="FRL45" s="41" t="s">
        <v>292</v>
      </c>
      <c r="FRM45" s="25" t="s">
        <v>291</v>
      </c>
      <c r="FRN45" s="41" t="s">
        <v>292</v>
      </c>
      <c r="FRO45" s="25" t="s">
        <v>291</v>
      </c>
      <c r="FRP45" s="41" t="s">
        <v>292</v>
      </c>
      <c r="FRQ45" s="25" t="s">
        <v>291</v>
      </c>
      <c r="FRR45" s="41" t="s">
        <v>292</v>
      </c>
      <c r="FRS45" s="25" t="s">
        <v>291</v>
      </c>
      <c r="FRT45" s="41" t="s">
        <v>292</v>
      </c>
      <c r="FRU45" s="25" t="s">
        <v>291</v>
      </c>
      <c r="FRV45" s="41" t="s">
        <v>292</v>
      </c>
      <c r="FRW45" s="25" t="s">
        <v>291</v>
      </c>
      <c r="FRX45" s="41" t="s">
        <v>292</v>
      </c>
      <c r="FRY45" s="25" t="s">
        <v>291</v>
      </c>
      <c r="FRZ45" s="41" t="s">
        <v>292</v>
      </c>
      <c r="FSA45" s="25" t="s">
        <v>291</v>
      </c>
      <c r="FSB45" s="41" t="s">
        <v>292</v>
      </c>
      <c r="FSC45" s="25" t="s">
        <v>291</v>
      </c>
      <c r="FSD45" s="41" t="s">
        <v>292</v>
      </c>
      <c r="FSE45" s="25" t="s">
        <v>291</v>
      </c>
      <c r="FSF45" s="41" t="s">
        <v>292</v>
      </c>
      <c r="FSG45" s="25" t="s">
        <v>291</v>
      </c>
      <c r="FSH45" s="41" t="s">
        <v>292</v>
      </c>
      <c r="FSI45" s="25" t="s">
        <v>291</v>
      </c>
      <c r="FSJ45" s="41" t="s">
        <v>292</v>
      </c>
      <c r="FSK45" s="25" t="s">
        <v>291</v>
      </c>
      <c r="FSL45" s="41" t="s">
        <v>292</v>
      </c>
      <c r="FSM45" s="25" t="s">
        <v>291</v>
      </c>
      <c r="FSN45" s="41" t="s">
        <v>292</v>
      </c>
      <c r="FSO45" s="25" t="s">
        <v>291</v>
      </c>
      <c r="FSP45" s="41" t="s">
        <v>292</v>
      </c>
      <c r="FSQ45" s="25" t="s">
        <v>291</v>
      </c>
      <c r="FSR45" s="41" t="s">
        <v>292</v>
      </c>
      <c r="FSS45" s="25" t="s">
        <v>291</v>
      </c>
      <c r="FST45" s="41" t="s">
        <v>292</v>
      </c>
      <c r="FSU45" s="25" t="s">
        <v>291</v>
      </c>
      <c r="FSV45" s="41" t="s">
        <v>292</v>
      </c>
      <c r="FSW45" s="25" t="s">
        <v>291</v>
      </c>
      <c r="FSX45" s="41" t="s">
        <v>292</v>
      </c>
      <c r="FSY45" s="25" t="s">
        <v>291</v>
      </c>
      <c r="FSZ45" s="41" t="s">
        <v>292</v>
      </c>
      <c r="FTA45" s="25" t="s">
        <v>291</v>
      </c>
      <c r="FTB45" s="41" t="s">
        <v>292</v>
      </c>
      <c r="FTC45" s="25" t="s">
        <v>291</v>
      </c>
      <c r="FTD45" s="41" t="s">
        <v>292</v>
      </c>
      <c r="FTE45" s="25" t="s">
        <v>291</v>
      </c>
      <c r="FTF45" s="41" t="s">
        <v>292</v>
      </c>
      <c r="FTG45" s="25" t="s">
        <v>291</v>
      </c>
      <c r="FTH45" s="41" t="s">
        <v>292</v>
      </c>
      <c r="FTI45" s="25" t="s">
        <v>291</v>
      </c>
      <c r="FTJ45" s="41" t="s">
        <v>292</v>
      </c>
      <c r="FTK45" s="25" t="s">
        <v>291</v>
      </c>
      <c r="FTL45" s="41" t="s">
        <v>292</v>
      </c>
      <c r="FTM45" s="25" t="s">
        <v>291</v>
      </c>
      <c r="FTN45" s="41" t="s">
        <v>292</v>
      </c>
      <c r="FTO45" s="25" t="s">
        <v>291</v>
      </c>
      <c r="FTP45" s="41" t="s">
        <v>292</v>
      </c>
      <c r="FTQ45" s="25" t="s">
        <v>291</v>
      </c>
      <c r="FTR45" s="41" t="s">
        <v>292</v>
      </c>
      <c r="FTS45" s="25" t="s">
        <v>291</v>
      </c>
      <c r="FTT45" s="41" t="s">
        <v>292</v>
      </c>
      <c r="FTU45" s="25" t="s">
        <v>291</v>
      </c>
      <c r="FTV45" s="41" t="s">
        <v>292</v>
      </c>
      <c r="FTW45" s="25" t="s">
        <v>291</v>
      </c>
      <c r="FTX45" s="41" t="s">
        <v>292</v>
      </c>
      <c r="FTY45" s="25" t="s">
        <v>291</v>
      </c>
      <c r="FTZ45" s="41" t="s">
        <v>292</v>
      </c>
      <c r="FUA45" s="25" t="s">
        <v>291</v>
      </c>
      <c r="FUB45" s="41" t="s">
        <v>292</v>
      </c>
      <c r="FUC45" s="25" t="s">
        <v>291</v>
      </c>
      <c r="FUD45" s="41" t="s">
        <v>292</v>
      </c>
      <c r="FUE45" s="25" t="s">
        <v>291</v>
      </c>
      <c r="FUF45" s="41" t="s">
        <v>292</v>
      </c>
      <c r="FUG45" s="25" t="s">
        <v>291</v>
      </c>
      <c r="FUH45" s="41" t="s">
        <v>292</v>
      </c>
      <c r="FUI45" s="25" t="s">
        <v>291</v>
      </c>
      <c r="FUJ45" s="41" t="s">
        <v>292</v>
      </c>
      <c r="FUK45" s="25" t="s">
        <v>291</v>
      </c>
      <c r="FUL45" s="41" t="s">
        <v>292</v>
      </c>
      <c r="FUM45" s="25" t="s">
        <v>291</v>
      </c>
      <c r="FUN45" s="41" t="s">
        <v>292</v>
      </c>
      <c r="FUO45" s="25" t="s">
        <v>291</v>
      </c>
      <c r="FUP45" s="41" t="s">
        <v>292</v>
      </c>
      <c r="FUQ45" s="25" t="s">
        <v>291</v>
      </c>
      <c r="FUR45" s="41" t="s">
        <v>292</v>
      </c>
      <c r="FUS45" s="25" t="s">
        <v>291</v>
      </c>
      <c r="FUT45" s="41" t="s">
        <v>292</v>
      </c>
      <c r="FUU45" s="25" t="s">
        <v>291</v>
      </c>
      <c r="FUV45" s="41" t="s">
        <v>292</v>
      </c>
      <c r="FUW45" s="25" t="s">
        <v>291</v>
      </c>
      <c r="FUX45" s="41" t="s">
        <v>292</v>
      </c>
      <c r="FUY45" s="25" t="s">
        <v>291</v>
      </c>
      <c r="FUZ45" s="41" t="s">
        <v>292</v>
      </c>
      <c r="FVA45" s="25" t="s">
        <v>291</v>
      </c>
      <c r="FVB45" s="41" t="s">
        <v>292</v>
      </c>
      <c r="FVC45" s="25" t="s">
        <v>291</v>
      </c>
      <c r="FVD45" s="41" t="s">
        <v>292</v>
      </c>
      <c r="FVE45" s="25" t="s">
        <v>291</v>
      </c>
      <c r="FVF45" s="41" t="s">
        <v>292</v>
      </c>
      <c r="FVG45" s="25" t="s">
        <v>291</v>
      </c>
      <c r="FVH45" s="41" t="s">
        <v>292</v>
      </c>
      <c r="FVI45" s="25" t="s">
        <v>291</v>
      </c>
      <c r="FVJ45" s="41" t="s">
        <v>292</v>
      </c>
      <c r="FVK45" s="25" t="s">
        <v>291</v>
      </c>
      <c r="FVL45" s="41" t="s">
        <v>292</v>
      </c>
      <c r="FVM45" s="25" t="s">
        <v>291</v>
      </c>
      <c r="FVN45" s="41" t="s">
        <v>292</v>
      </c>
      <c r="FVO45" s="25" t="s">
        <v>291</v>
      </c>
      <c r="FVP45" s="41" t="s">
        <v>292</v>
      </c>
      <c r="FVQ45" s="25" t="s">
        <v>291</v>
      </c>
      <c r="FVR45" s="41" t="s">
        <v>292</v>
      </c>
      <c r="FVS45" s="25" t="s">
        <v>291</v>
      </c>
      <c r="FVT45" s="41" t="s">
        <v>292</v>
      </c>
      <c r="FVU45" s="25" t="s">
        <v>291</v>
      </c>
      <c r="FVV45" s="41" t="s">
        <v>292</v>
      </c>
      <c r="FVW45" s="25" t="s">
        <v>291</v>
      </c>
      <c r="FVX45" s="41" t="s">
        <v>292</v>
      </c>
      <c r="FVY45" s="25" t="s">
        <v>291</v>
      </c>
      <c r="FVZ45" s="41" t="s">
        <v>292</v>
      </c>
      <c r="FWA45" s="25" t="s">
        <v>291</v>
      </c>
      <c r="FWB45" s="41" t="s">
        <v>292</v>
      </c>
      <c r="FWC45" s="25" t="s">
        <v>291</v>
      </c>
      <c r="FWD45" s="41" t="s">
        <v>292</v>
      </c>
      <c r="FWE45" s="25" t="s">
        <v>291</v>
      </c>
      <c r="FWF45" s="41" t="s">
        <v>292</v>
      </c>
      <c r="FWG45" s="25" t="s">
        <v>291</v>
      </c>
      <c r="FWH45" s="41" t="s">
        <v>292</v>
      </c>
      <c r="FWI45" s="25" t="s">
        <v>291</v>
      </c>
      <c r="FWJ45" s="41" t="s">
        <v>292</v>
      </c>
      <c r="FWK45" s="25" t="s">
        <v>291</v>
      </c>
      <c r="FWL45" s="41" t="s">
        <v>292</v>
      </c>
      <c r="FWM45" s="25" t="s">
        <v>291</v>
      </c>
      <c r="FWN45" s="41" t="s">
        <v>292</v>
      </c>
      <c r="FWO45" s="25" t="s">
        <v>291</v>
      </c>
      <c r="FWP45" s="41" t="s">
        <v>292</v>
      </c>
      <c r="FWQ45" s="25" t="s">
        <v>291</v>
      </c>
      <c r="FWR45" s="41" t="s">
        <v>292</v>
      </c>
      <c r="FWS45" s="25" t="s">
        <v>291</v>
      </c>
      <c r="FWT45" s="41" t="s">
        <v>292</v>
      </c>
      <c r="FWU45" s="25" t="s">
        <v>291</v>
      </c>
      <c r="FWV45" s="41" t="s">
        <v>292</v>
      </c>
      <c r="FWW45" s="25" t="s">
        <v>291</v>
      </c>
      <c r="FWX45" s="41" t="s">
        <v>292</v>
      </c>
      <c r="FWY45" s="25" t="s">
        <v>291</v>
      </c>
      <c r="FWZ45" s="41" t="s">
        <v>292</v>
      </c>
      <c r="FXA45" s="25" t="s">
        <v>291</v>
      </c>
      <c r="FXB45" s="41" t="s">
        <v>292</v>
      </c>
      <c r="FXC45" s="25" t="s">
        <v>291</v>
      </c>
      <c r="FXD45" s="41" t="s">
        <v>292</v>
      </c>
      <c r="FXE45" s="25" t="s">
        <v>291</v>
      </c>
      <c r="FXF45" s="41" t="s">
        <v>292</v>
      </c>
      <c r="FXG45" s="25" t="s">
        <v>291</v>
      </c>
      <c r="FXH45" s="41" t="s">
        <v>292</v>
      </c>
      <c r="FXI45" s="25" t="s">
        <v>291</v>
      </c>
      <c r="FXJ45" s="41" t="s">
        <v>292</v>
      </c>
      <c r="FXK45" s="25" t="s">
        <v>291</v>
      </c>
      <c r="FXL45" s="41" t="s">
        <v>292</v>
      </c>
      <c r="FXM45" s="25" t="s">
        <v>291</v>
      </c>
      <c r="FXN45" s="41" t="s">
        <v>292</v>
      </c>
      <c r="FXO45" s="25" t="s">
        <v>291</v>
      </c>
      <c r="FXP45" s="41" t="s">
        <v>292</v>
      </c>
      <c r="FXQ45" s="25" t="s">
        <v>291</v>
      </c>
      <c r="FXR45" s="41" t="s">
        <v>292</v>
      </c>
      <c r="FXS45" s="25" t="s">
        <v>291</v>
      </c>
      <c r="FXT45" s="41" t="s">
        <v>292</v>
      </c>
      <c r="FXU45" s="25" t="s">
        <v>291</v>
      </c>
      <c r="FXV45" s="41" t="s">
        <v>292</v>
      </c>
      <c r="FXW45" s="25" t="s">
        <v>291</v>
      </c>
      <c r="FXX45" s="41" t="s">
        <v>292</v>
      </c>
      <c r="FXY45" s="25" t="s">
        <v>291</v>
      </c>
      <c r="FXZ45" s="41" t="s">
        <v>292</v>
      </c>
      <c r="FYA45" s="25" t="s">
        <v>291</v>
      </c>
      <c r="FYB45" s="41" t="s">
        <v>292</v>
      </c>
      <c r="FYC45" s="25" t="s">
        <v>291</v>
      </c>
      <c r="FYD45" s="41" t="s">
        <v>292</v>
      </c>
      <c r="FYE45" s="25" t="s">
        <v>291</v>
      </c>
      <c r="FYF45" s="41" t="s">
        <v>292</v>
      </c>
      <c r="FYG45" s="25" t="s">
        <v>291</v>
      </c>
      <c r="FYH45" s="41" t="s">
        <v>292</v>
      </c>
      <c r="FYI45" s="25" t="s">
        <v>291</v>
      </c>
      <c r="FYJ45" s="41" t="s">
        <v>292</v>
      </c>
      <c r="FYK45" s="25" t="s">
        <v>291</v>
      </c>
      <c r="FYL45" s="41" t="s">
        <v>292</v>
      </c>
      <c r="FYM45" s="25" t="s">
        <v>291</v>
      </c>
      <c r="FYN45" s="41" t="s">
        <v>292</v>
      </c>
      <c r="FYO45" s="25" t="s">
        <v>291</v>
      </c>
      <c r="FYP45" s="41" t="s">
        <v>292</v>
      </c>
      <c r="FYQ45" s="25" t="s">
        <v>291</v>
      </c>
      <c r="FYR45" s="41" t="s">
        <v>292</v>
      </c>
      <c r="FYS45" s="25" t="s">
        <v>291</v>
      </c>
      <c r="FYT45" s="41" t="s">
        <v>292</v>
      </c>
      <c r="FYU45" s="25" t="s">
        <v>291</v>
      </c>
      <c r="FYV45" s="41" t="s">
        <v>292</v>
      </c>
      <c r="FYW45" s="25" t="s">
        <v>291</v>
      </c>
      <c r="FYX45" s="41" t="s">
        <v>292</v>
      </c>
      <c r="FYY45" s="25" t="s">
        <v>291</v>
      </c>
      <c r="FYZ45" s="41" t="s">
        <v>292</v>
      </c>
      <c r="FZA45" s="25" t="s">
        <v>291</v>
      </c>
      <c r="FZB45" s="41" t="s">
        <v>292</v>
      </c>
      <c r="FZC45" s="25" t="s">
        <v>291</v>
      </c>
      <c r="FZD45" s="41" t="s">
        <v>292</v>
      </c>
      <c r="FZE45" s="25" t="s">
        <v>291</v>
      </c>
      <c r="FZF45" s="41" t="s">
        <v>292</v>
      </c>
      <c r="FZG45" s="25" t="s">
        <v>291</v>
      </c>
      <c r="FZH45" s="41" t="s">
        <v>292</v>
      </c>
      <c r="FZI45" s="25" t="s">
        <v>291</v>
      </c>
      <c r="FZJ45" s="41" t="s">
        <v>292</v>
      </c>
      <c r="FZK45" s="25" t="s">
        <v>291</v>
      </c>
      <c r="FZL45" s="41" t="s">
        <v>292</v>
      </c>
      <c r="FZM45" s="25" t="s">
        <v>291</v>
      </c>
      <c r="FZN45" s="41" t="s">
        <v>292</v>
      </c>
      <c r="FZO45" s="25" t="s">
        <v>291</v>
      </c>
      <c r="FZP45" s="41" t="s">
        <v>292</v>
      </c>
      <c r="FZQ45" s="25" t="s">
        <v>291</v>
      </c>
      <c r="FZR45" s="41" t="s">
        <v>292</v>
      </c>
      <c r="FZS45" s="25" t="s">
        <v>291</v>
      </c>
      <c r="FZT45" s="41" t="s">
        <v>292</v>
      </c>
      <c r="FZU45" s="25" t="s">
        <v>291</v>
      </c>
      <c r="FZV45" s="41" t="s">
        <v>292</v>
      </c>
      <c r="FZW45" s="25" t="s">
        <v>291</v>
      </c>
      <c r="FZX45" s="41" t="s">
        <v>292</v>
      </c>
      <c r="FZY45" s="25" t="s">
        <v>291</v>
      </c>
      <c r="FZZ45" s="41" t="s">
        <v>292</v>
      </c>
      <c r="GAA45" s="25" t="s">
        <v>291</v>
      </c>
      <c r="GAB45" s="41" t="s">
        <v>292</v>
      </c>
      <c r="GAC45" s="25" t="s">
        <v>291</v>
      </c>
      <c r="GAD45" s="41" t="s">
        <v>292</v>
      </c>
      <c r="GAE45" s="25" t="s">
        <v>291</v>
      </c>
      <c r="GAF45" s="41" t="s">
        <v>292</v>
      </c>
      <c r="GAG45" s="25" t="s">
        <v>291</v>
      </c>
      <c r="GAH45" s="41" t="s">
        <v>292</v>
      </c>
      <c r="GAI45" s="25" t="s">
        <v>291</v>
      </c>
      <c r="GAJ45" s="41" t="s">
        <v>292</v>
      </c>
      <c r="GAK45" s="25" t="s">
        <v>291</v>
      </c>
      <c r="GAL45" s="41" t="s">
        <v>292</v>
      </c>
      <c r="GAM45" s="25" t="s">
        <v>291</v>
      </c>
      <c r="GAN45" s="41" t="s">
        <v>292</v>
      </c>
      <c r="GAO45" s="25" t="s">
        <v>291</v>
      </c>
      <c r="GAP45" s="41" t="s">
        <v>292</v>
      </c>
      <c r="GAQ45" s="25" t="s">
        <v>291</v>
      </c>
      <c r="GAR45" s="41" t="s">
        <v>292</v>
      </c>
      <c r="GAS45" s="25" t="s">
        <v>291</v>
      </c>
      <c r="GAT45" s="41" t="s">
        <v>292</v>
      </c>
      <c r="GAU45" s="25" t="s">
        <v>291</v>
      </c>
      <c r="GAV45" s="41" t="s">
        <v>292</v>
      </c>
      <c r="GAW45" s="25" t="s">
        <v>291</v>
      </c>
      <c r="GAX45" s="41" t="s">
        <v>292</v>
      </c>
      <c r="GAY45" s="25" t="s">
        <v>291</v>
      </c>
      <c r="GAZ45" s="41" t="s">
        <v>292</v>
      </c>
      <c r="GBA45" s="25" t="s">
        <v>291</v>
      </c>
      <c r="GBB45" s="41" t="s">
        <v>292</v>
      </c>
      <c r="GBC45" s="25" t="s">
        <v>291</v>
      </c>
      <c r="GBD45" s="41" t="s">
        <v>292</v>
      </c>
      <c r="GBE45" s="25" t="s">
        <v>291</v>
      </c>
      <c r="GBF45" s="41" t="s">
        <v>292</v>
      </c>
      <c r="GBG45" s="25" t="s">
        <v>291</v>
      </c>
      <c r="GBH45" s="41" t="s">
        <v>292</v>
      </c>
      <c r="GBI45" s="25" t="s">
        <v>291</v>
      </c>
      <c r="GBJ45" s="41" t="s">
        <v>292</v>
      </c>
      <c r="GBK45" s="25" t="s">
        <v>291</v>
      </c>
      <c r="GBL45" s="41" t="s">
        <v>292</v>
      </c>
      <c r="GBM45" s="25" t="s">
        <v>291</v>
      </c>
      <c r="GBN45" s="41" t="s">
        <v>292</v>
      </c>
      <c r="GBO45" s="25" t="s">
        <v>291</v>
      </c>
      <c r="GBP45" s="41" t="s">
        <v>292</v>
      </c>
      <c r="GBQ45" s="25" t="s">
        <v>291</v>
      </c>
      <c r="GBR45" s="41" t="s">
        <v>292</v>
      </c>
      <c r="GBS45" s="25" t="s">
        <v>291</v>
      </c>
      <c r="GBT45" s="41" t="s">
        <v>292</v>
      </c>
      <c r="GBU45" s="25" t="s">
        <v>291</v>
      </c>
      <c r="GBV45" s="41" t="s">
        <v>292</v>
      </c>
      <c r="GBW45" s="25" t="s">
        <v>291</v>
      </c>
      <c r="GBX45" s="41" t="s">
        <v>292</v>
      </c>
      <c r="GBY45" s="25" t="s">
        <v>291</v>
      </c>
      <c r="GBZ45" s="41" t="s">
        <v>292</v>
      </c>
      <c r="GCA45" s="25" t="s">
        <v>291</v>
      </c>
      <c r="GCB45" s="41" t="s">
        <v>292</v>
      </c>
      <c r="GCC45" s="25" t="s">
        <v>291</v>
      </c>
      <c r="GCD45" s="41" t="s">
        <v>292</v>
      </c>
      <c r="GCE45" s="25" t="s">
        <v>291</v>
      </c>
      <c r="GCF45" s="41" t="s">
        <v>292</v>
      </c>
      <c r="GCG45" s="25" t="s">
        <v>291</v>
      </c>
      <c r="GCH45" s="41" t="s">
        <v>292</v>
      </c>
      <c r="GCI45" s="25" t="s">
        <v>291</v>
      </c>
      <c r="GCJ45" s="41" t="s">
        <v>292</v>
      </c>
      <c r="GCK45" s="25" t="s">
        <v>291</v>
      </c>
      <c r="GCL45" s="41" t="s">
        <v>292</v>
      </c>
      <c r="GCM45" s="25" t="s">
        <v>291</v>
      </c>
      <c r="GCN45" s="41" t="s">
        <v>292</v>
      </c>
      <c r="GCO45" s="25" t="s">
        <v>291</v>
      </c>
      <c r="GCP45" s="41" t="s">
        <v>292</v>
      </c>
      <c r="GCQ45" s="25" t="s">
        <v>291</v>
      </c>
      <c r="GCR45" s="41" t="s">
        <v>292</v>
      </c>
      <c r="GCS45" s="25" t="s">
        <v>291</v>
      </c>
      <c r="GCT45" s="41" t="s">
        <v>292</v>
      </c>
      <c r="GCU45" s="25" t="s">
        <v>291</v>
      </c>
      <c r="GCV45" s="41" t="s">
        <v>292</v>
      </c>
      <c r="GCW45" s="25" t="s">
        <v>291</v>
      </c>
      <c r="GCX45" s="41" t="s">
        <v>292</v>
      </c>
      <c r="GCY45" s="25" t="s">
        <v>291</v>
      </c>
      <c r="GCZ45" s="41" t="s">
        <v>292</v>
      </c>
      <c r="GDA45" s="25" t="s">
        <v>291</v>
      </c>
      <c r="GDB45" s="41" t="s">
        <v>292</v>
      </c>
      <c r="GDC45" s="25" t="s">
        <v>291</v>
      </c>
      <c r="GDD45" s="41" t="s">
        <v>292</v>
      </c>
      <c r="GDE45" s="25" t="s">
        <v>291</v>
      </c>
      <c r="GDF45" s="41" t="s">
        <v>292</v>
      </c>
      <c r="GDG45" s="25" t="s">
        <v>291</v>
      </c>
      <c r="GDH45" s="41" t="s">
        <v>292</v>
      </c>
      <c r="GDI45" s="25" t="s">
        <v>291</v>
      </c>
      <c r="GDJ45" s="41" t="s">
        <v>292</v>
      </c>
      <c r="GDK45" s="25" t="s">
        <v>291</v>
      </c>
      <c r="GDL45" s="41" t="s">
        <v>292</v>
      </c>
      <c r="GDM45" s="25" t="s">
        <v>291</v>
      </c>
      <c r="GDN45" s="41" t="s">
        <v>292</v>
      </c>
      <c r="GDO45" s="25" t="s">
        <v>291</v>
      </c>
      <c r="GDP45" s="41" t="s">
        <v>292</v>
      </c>
      <c r="GDQ45" s="25" t="s">
        <v>291</v>
      </c>
      <c r="GDR45" s="41" t="s">
        <v>292</v>
      </c>
      <c r="GDS45" s="25" t="s">
        <v>291</v>
      </c>
      <c r="GDT45" s="41" t="s">
        <v>292</v>
      </c>
      <c r="GDU45" s="25" t="s">
        <v>291</v>
      </c>
      <c r="GDV45" s="41" t="s">
        <v>292</v>
      </c>
      <c r="GDW45" s="25" t="s">
        <v>291</v>
      </c>
      <c r="GDX45" s="41" t="s">
        <v>292</v>
      </c>
      <c r="GDY45" s="25" t="s">
        <v>291</v>
      </c>
      <c r="GDZ45" s="41" t="s">
        <v>292</v>
      </c>
      <c r="GEA45" s="25" t="s">
        <v>291</v>
      </c>
      <c r="GEB45" s="41" t="s">
        <v>292</v>
      </c>
      <c r="GEC45" s="25" t="s">
        <v>291</v>
      </c>
      <c r="GED45" s="41" t="s">
        <v>292</v>
      </c>
      <c r="GEE45" s="25" t="s">
        <v>291</v>
      </c>
      <c r="GEF45" s="41" t="s">
        <v>292</v>
      </c>
      <c r="GEG45" s="25" t="s">
        <v>291</v>
      </c>
      <c r="GEH45" s="41" t="s">
        <v>292</v>
      </c>
      <c r="GEI45" s="25" t="s">
        <v>291</v>
      </c>
      <c r="GEJ45" s="41" t="s">
        <v>292</v>
      </c>
      <c r="GEK45" s="25" t="s">
        <v>291</v>
      </c>
      <c r="GEL45" s="41" t="s">
        <v>292</v>
      </c>
      <c r="GEM45" s="25" t="s">
        <v>291</v>
      </c>
      <c r="GEN45" s="41" t="s">
        <v>292</v>
      </c>
      <c r="GEO45" s="25" t="s">
        <v>291</v>
      </c>
      <c r="GEP45" s="41" t="s">
        <v>292</v>
      </c>
      <c r="GEQ45" s="25" t="s">
        <v>291</v>
      </c>
      <c r="GER45" s="41" t="s">
        <v>292</v>
      </c>
      <c r="GES45" s="25" t="s">
        <v>291</v>
      </c>
      <c r="GET45" s="41" t="s">
        <v>292</v>
      </c>
      <c r="GEU45" s="25" t="s">
        <v>291</v>
      </c>
      <c r="GEV45" s="41" t="s">
        <v>292</v>
      </c>
      <c r="GEW45" s="25" t="s">
        <v>291</v>
      </c>
      <c r="GEX45" s="41" t="s">
        <v>292</v>
      </c>
      <c r="GEY45" s="25" t="s">
        <v>291</v>
      </c>
      <c r="GEZ45" s="41" t="s">
        <v>292</v>
      </c>
      <c r="GFA45" s="25" t="s">
        <v>291</v>
      </c>
      <c r="GFB45" s="41" t="s">
        <v>292</v>
      </c>
      <c r="GFC45" s="25" t="s">
        <v>291</v>
      </c>
      <c r="GFD45" s="41" t="s">
        <v>292</v>
      </c>
      <c r="GFE45" s="25" t="s">
        <v>291</v>
      </c>
      <c r="GFF45" s="41" t="s">
        <v>292</v>
      </c>
      <c r="GFG45" s="25" t="s">
        <v>291</v>
      </c>
      <c r="GFH45" s="41" t="s">
        <v>292</v>
      </c>
      <c r="GFI45" s="25" t="s">
        <v>291</v>
      </c>
      <c r="GFJ45" s="41" t="s">
        <v>292</v>
      </c>
      <c r="GFK45" s="25" t="s">
        <v>291</v>
      </c>
      <c r="GFL45" s="41" t="s">
        <v>292</v>
      </c>
      <c r="GFM45" s="25" t="s">
        <v>291</v>
      </c>
      <c r="GFN45" s="41" t="s">
        <v>292</v>
      </c>
      <c r="GFO45" s="25" t="s">
        <v>291</v>
      </c>
      <c r="GFP45" s="41" t="s">
        <v>292</v>
      </c>
      <c r="GFQ45" s="25" t="s">
        <v>291</v>
      </c>
      <c r="GFR45" s="41" t="s">
        <v>292</v>
      </c>
      <c r="GFS45" s="25" t="s">
        <v>291</v>
      </c>
      <c r="GFT45" s="41" t="s">
        <v>292</v>
      </c>
      <c r="GFU45" s="25" t="s">
        <v>291</v>
      </c>
      <c r="GFV45" s="41" t="s">
        <v>292</v>
      </c>
      <c r="GFW45" s="25" t="s">
        <v>291</v>
      </c>
      <c r="GFX45" s="41" t="s">
        <v>292</v>
      </c>
      <c r="GFY45" s="25" t="s">
        <v>291</v>
      </c>
      <c r="GFZ45" s="41" t="s">
        <v>292</v>
      </c>
      <c r="GGA45" s="25" t="s">
        <v>291</v>
      </c>
      <c r="GGB45" s="41" t="s">
        <v>292</v>
      </c>
      <c r="GGC45" s="25" t="s">
        <v>291</v>
      </c>
      <c r="GGD45" s="41" t="s">
        <v>292</v>
      </c>
      <c r="GGE45" s="25" t="s">
        <v>291</v>
      </c>
      <c r="GGF45" s="41" t="s">
        <v>292</v>
      </c>
      <c r="GGG45" s="25" t="s">
        <v>291</v>
      </c>
      <c r="GGH45" s="41" t="s">
        <v>292</v>
      </c>
      <c r="GGI45" s="25" t="s">
        <v>291</v>
      </c>
      <c r="GGJ45" s="41" t="s">
        <v>292</v>
      </c>
      <c r="GGK45" s="25" t="s">
        <v>291</v>
      </c>
      <c r="GGL45" s="41" t="s">
        <v>292</v>
      </c>
      <c r="GGM45" s="25" t="s">
        <v>291</v>
      </c>
      <c r="GGN45" s="41" t="s">
        <v>292</v>
      </c>
      <c r="GGO45" s="25" t="s">
        <v>291</v>
      </c>
      <c r="GGP45" s="41" t="s">
        <v>292</v>
      </c>
      <c r="GGQ45" s="25" t="s">
        <v>291</v>
      </c>
      <c r="GGR45" s="41" t="s">
        <v>292</v>
      </c>
      <c r="GGS45" s="25" t="s">
        <v>291</v>
      </c>
      <c r="GGT45" s="41" t="s">
        <v>292</v>
      </c>
      <c r="GGU45" s="25" t="s">
        <v>291</v>
      </c>
      <c r="GGV45" s="41" t="s">
        <v>292</v>
      </c>
      <c r="GGW45" s="25" t="s">
        <v>291</v>
      </c>
      <c r="GGX45" s="41" t="s">
        <v>292</v>
      </c>
      <c r="GGY45" s="25" t="s">
        <v>291</v>
      </c>
      <c r="GGZ45" s="41" t="s">
        <v>292</v>
      </c>
      <c r="GHA45" s="25" t="s">
        <v>291</v>
      </c>
      <c r="GHB45" s="41" t="s">
        <v>292</v>
      </c>
      <c r="GHC45" s="25" t="s">
        <v>291</v>
      </c>
      <c r="GHD45" s="41" t="s">
        <v>292</v>
      </c>
      <c r="GHE45" s="25" t="s">
        <v>291</v>
      </c>
      <c r="GHF45" s="41" t="s">
        <v>292</v>
      </c>
      <c r="GHG45" s="25" t="s">
        <v>291</v>
      </c>
      <c r="GHH45" s="41" t="s">
        <v>292</v>
      </c>
      <c r="GHI45" s="25" t="s">
        <v>291</v>
      </c>
      <c r="GHJ45" s="41" t="s">
        <v>292</v>
      </c>
      <c r="GHK45" s="25" t="s">
        <v>291</v>
      </c>
      <c r="GHL45" s="41" t="s">
        <v>292</v>
      </c>
      <c r="GHM45" s="25" t="s">
        <v>291</v>
      </c>
      <c r="GHN45" s="41" t="s">
        <v>292</v>
      </c>
      <c r="GHO45" s="25" t="s">
        <v>291</v>
      </c>
      <c r="GHP45" s="41" t="s">
        <v>292</v>
      </c>
      <c r="GHQ45" s="25" t="s">
        <v>291</v>
      </c>
      <c r="GHR45" s="41" t="s">
        <v>292</v>
      </c>
      <c r="GHS45" s="25" t="s">
        <v>291</v>
      </c>
      <c r="GHT45" s="41" t="s">
        <v>292</v>
      </c>
      <c r="GHU45" s="25" t="s">
        <v>291</v>
      </c>
      <c r="GHV45" s="41" t="s">
        <v>292</v>
      </c>
      <c r="GHW45" s="25" t="s">
        <v>291</v>
      </c>
      <c r="GHX45" s="41" t="s">
        <v>292</v>
      </c>
      <c r="GHY45" s="25" t="s">
        <v>291</v>
      </c>
      <c r="GHZ45" s="41" t="s">
        <v>292</v>
      </c>
      <c r="GIA45" s="25" t="s">
        <v>291</v>
      </c>
      <c r="GIB45" s="41" t="s">
        <v>292</v>
      </c>
      <c r="GIC45" s="25" t="s">
        <v>291</v>
      </c>
      <c r="GID45" s="41" t="s">
        <v>292</v>
      </c>
      <c r="GIE45" s="25" t="s">
        <v>291</v>
      </c>
      <c r="GIF45" s="41" t="s">
        <v>292</v>
      </c>
      <c r="GIG45" s="25" t="s">
        <v>291</v>
      </c>
      <c r="GIH45" s="41" t="s">
        <v>292</v>
      </c>
      <c r="GII45" s="25" t="s">
        <v>291</v>
      </c>
      <c r="GIJ45" s="41" t="s">
        <v>292</v>
      </c>
      <c r="GIK45" s="25" t="s">
        <v>291</v>
      </c>
      <c r="GIL45" s="41" t="s">
        <v>292</v>
      </c>
      <c r="GIM45" s="25" t="s">
        <v>291</v>
      </c>
      <c r="GIN45" s="41" t="s">
        <v>292</v>
      </c>
      <c r="GIO45" s="25" t="s">
        <v>291</v>
      </c>
      <c r="GIP45" s="41" t="s">
        <v>292</v>
      </c>
      <c r="GIQ45" s="25" t="s">
        <v>291</v>
      </c>
      <c r="GIR45" s="41" t="s">
        <v>292</v>
      </c>
      <c r="GIS45" s="25" t="s">
        <v>291</v>
      </c>
      <c r="GIT45" s="41" t="s">
        <v>292</v>
      </c>
      <c r="GIU45" s="25" t="s">
        <v>291</v>
      </c>
      <c r="GIV45" s="41" t="s">
        <v>292</v>
      </c>
      <c r="GIW45" s="25" t="s">
        <v>291</v>
      </c>
      <c r="GIX45" s="41" t="s">
        <v>292</v>
      </c>
      <c r="GIY45" s="25" t="s">
        <v>291</v>
      </c>
      <c r="GIZ45" s="41" t="s">
        <v>292</v>
      </c>
      <c r="GJA45" s="25" t="s">
        <v>291</v>
      </c>
      <c r="GJB45" s="41" t="s">
        <v>292</v>
      </c>
      <c r="GJC45" s="25" t="s">
        <v>291</v>
      </c>
      <c r="GJD45" s="41" t="s">
        <v>292</v>
      </c>
      <c r="GJE45" s="25" t="s">
        <v>291</v>
      </c>
      <c r="GJF45" s="41" t="s">
        <v>292</v>
      </c>
      <c r="GJG45" s="25" t="s">
        <v>291</v>
      </c>
      <c r="GJH45" s="41" t="s">
        <v>292</v>
      </c>
      <c r="GJI45" s="25" t="s">
        <v>291</v>
      </c>
      <c r="GJJ45" s="41" t="s">
        <v>292</v>
      </c>
      <c r="GJK45" s="25" t="s">
        <v>291</v>
      </c>
      <c r="GJL45" s="41" t="s">
        <v>292</v>
      </c>
      <c r="GJM45" s="25" t="s">
        <v>291</v>
      </c>
      <c r="GJN45" s="41" t="s">
        <v>292</v>
      </c>
      <c r="GJO45" s="25" t="s">
        <v>291</v>
      </c>
      <c r="GJP45" s="41" t="s">
        <v>292</v>
      </c>
      <c r="GJQ45" s="25" t="s">
        <v>291</v>
      </c>
      <c r="GJR45" s="41" t="s">
        <v>292</v>
      </c>
      <c r="GJS45" s="25" t="s">
        <v>291</v>
      </c>
      <c r="GJT45" s="41" t="s">
        <v>292</v>
      </c>
      <c r="GJU45" s="25" t="s">
        <v>291</v>
      </c>
      <c r="GJV45" s="41" t="s">
        <v>292</v>
      </c>
      <c r="GJW45" s="25" t="s">
        <v>291</v>
      </c>
      <c r="GJX45" s="41" t="s">
        <v>292</v>
      </c>
      <c r="GJY45" s="25" t="s">
        <v>291</v>
      </c>
      <c r="GJZ45" s="41" t="s">
        <v>292</v>
      </c>
      <c r="GKA45" s="25" t="s">
        <v>291</v>
      </c>
      <c r="GKB45" s="41" t="s">
        <v>292</v>
      </c>
      <c r="GKC45" s="25" t="s">
        <v>291</v>
      </c>
      <c r="GKD45" s="41" t="s">
        <v>292</v>
      </c>
      <c r="GKE45" s="25" t="s">
        <v>291</v>
      </c>
      <c r="GKF45" s="41" t="s">
        <v>292</v>
      </c>
      <c r="GKG45" s="25" t="s">
        <v>291</v>
      </c>
      <c r="GKH45" s="41" t="s">
        <v>292</v>
      </c>
      <c r="GKI45" s="25" t="s">
        <v>291</v>
      </c>
      <c r="GKJ45" s="41" t="s">
        <v>292</v>
      </c>
      <c r="GKK45" s="25" t="s">
        <v>291</v>
      </c>
      <c r="GKL45" s="41" t="s">
        <v>292</v>
      </c>
      <c r="GKM45" s="25" t="s">
        <v>291</v>
      </c>
      <c r="GKN45" s="41" t="s">
        <v>292</v>
      </c>
      <c r="GKO45" s="25" t="s">
        <v>291</v>
      </c>
      <c r="GKP45" s="41" t="s">
        <v>292</v>
      </c>
      <c r="GKQ45" s="25" t="s">
        <v>291</v>
      </c>
      <c r="GKR45" s="41" t="s">
        <v>292</v>
      </c>
      <c r="GKS45" s="25" t="s">
        <v>291</v>
      </c>
      <c r="GKT45" s="41" t="s">
        <v>292</v>
      </c>
      <c r="GKU45" s="25" t="s">
        <v>291</v>
      </c>
      <c r="GKV45" s="41" t="s">
        <v>292</v>
      </c>
      <c r="GKW45" s="25" t="s">
        <v>291</v>
      </c>
      <c r="GKX45" s="41" t="s">
        <v>292</v>
      </c>
      <c r="GKY45" s="25" t="s">
        <v>291</v>
      </c>
      <c r="GKZ45" s="41" t="s">
        <v>292</v>
      </c>
      <c r="GLA45" s="25" t="s">
        <v>291</v>
      </c>
      <c r="GLB45" s="41" t="s">
        <v>292</v>
      </c>
      <c r="GLC45" s="25" t="s">
        <v>291</v>
      </c>
      <c r="GLD45" s="41" t="s">
        <v>292</v>
      </c>
      <c r="GLE45" s="25" t="s">
        <v>291</v>
      </c>
      <c r="GLF45" s="41" t="s">
        <v>292</v>
      </c>
      <c r="GLG45" s="25" t="s">
        <v>291</v>
      </c>
      <c r="GLH45" s="41" t="s">
        <v>292</v>
      </c>
      <c r="GLI45" s="25" t="s">
        <v>291</v>
      </c>
      <c r="GLJ45" s="41" t="s">
        <v>292</v>
      </c>
      <c r="GLK45" s="25" t="s">
        <v>291</v>
      </c>
      <c r="GLL45" s="41" t="s">
        <v>292</v>
      </c>
      <c r="GLM45" s="25" t="s">
        <v>291</v>
      </c>
      <c r="GLN45" s="41" t="s">
        <v>292</v>
      </c>
      <c r="GLO45" s="25" t="s">
        <v>291</v>
      </c>
      <c r="GLP45" s="41" t="s">
        <v>292</v>
      </c>
      <c r="GLQ45" s="25" t="s">
        <v>291</v>
      </c>
      <c r="GLR45" s="41" t="s">
        <v>292</v>
      </c>
      <c r="GLS45" s="25" t="s">
        <v>291</v>
      </c>
      <c r="GLT45" s="41" t="s">
        <v>292</v>
      </c>
      <c r="GLU45" s="25" t="s">
        <v>291</v>
      </c>
      <c r="GLV45" s="41" t="s">
        <v>292</v>
      </c>
      <c r="GLW45" s="25" t="s">
        <v>291</v>
      </c>
      <c r="GLX45" s="41" t="s">
        <v>292</v>
      </c>
      <c r="GLY45" s="25" t="s">
        <v>291</v>
      </c>
      <c r="GLZ45" s="41" t="s">
        <v>292</v>
      </c>
      <c r="GMA45" s="25" t="s">
        <v>291</v>
      </c>
      <c r="GMB45" s="41" t="s">
        <v>292</v>
      </c>
      <c r="GMC45" s="25" t="s">
        <v>291</v>
      </c>
      <c r="GMD45" s="41" t="s">
        <v>292</v>
      </c>
      <c r="GME45" s="25" t="s">
        <v>291</v>
      </c>
      <c r="GMF45" s="41" t="s">
        <v>292</v>
      </c>
      <c r="GMG45" s="25" t="s">
        <v>291</v>
      </c>
      <c r="GMH45" s="41" t="s">
        <v>292</v>
      </c>
      <c r="GMI45" s="25" t="s">
        <v>291</v>
      </c>
      <c r="GMJ45" s="41" t="s">
        <v>292</v>
      </c>
      <c r="GMK45" s="25" t="s">
        <v>291</v>
      </c>
      <c r="GML45" s="41" t="s">
        <v>292</v>
      </c>
      <c r="GMM45" s="25" t="s">
        <v>291</v>
      </c>
      <c r="GMN45" s="41" t="s">
        <v>292</v>
      </c>
      <c r="GMO45" s="25" t="s">
        <v>291</v>
      </c>
      <c r="GMP45" s="41" t="s">
        <v>292</v>
      </c>
      <c r="GMQ45" s="25" t="s">
        <v>291</v>
      </c>
      <c r="GMR45" s="41" t="s">
        <v>292</v>
      </c>
      <c r="GMS45" s="25" t="s">
        <v>291</v>
      </c>
      <c r="GMT45" s="41" t="s">
        <v>292</v>
      </c>
      <c r="GMU45" s="25" t="s">
        <v>291</v>
      </c>
      <c r="GMV45" s="41" t="s">
        <v>292</v>
      </c>
      <c r="GMW45" s="25" t="s">
        <v>291</v>
      </c>
      <c r="GMX45" s="41" t="s">
        <v>292</v>
      </c>
      <c r="GMY45" s="25" t="s">
        <v>291</v>
      </c>
      <c r="GMZ45" s="41" t="s">
        <v>292</v>
      </c>
      <c r="GNA45" s="25" t="s">
        <v>291</v>
      </c>
      <c r="GNB45" s="41" t="s">
        <v>292</v>
      </c>
      <c r="GNC45" s="25" t="s">
        <v>291</v>
      </c>
      <c r="GND45" s="41" t="s">
        <v>292</v>
      </c>
      <c r="GNE45" s="25" t="s">
        <v>291</v>
      </c>
      <c r="GNF45" s="41" t="s">
        <v>292</v>
      </c>
      <c r="GNG45" s="25" t="s">
        <v>291</v>
      </c>
      <c r="GNH45" s="41" t="s">
        <v>292</v>
      </c>
      <c r="GNI45" s="25" t="s">
        <v>291</v>
      </c>
      <c r="GNJ45" s="41" t="s">
        <v>292</v>
      </c>
      <c r="GNK45" s="25" t="s">
        <v>291</v>
      </c>
      <c r="GNL45" s="41" t="s">
        <v>292</v>
      </c>
      <c r="GNM45" s="25" t="s">
        <v>291</v>
      </c>
      <c r="GNN45" s="41" t="s">
        <v>292</v>
      </c>
      <c r="GNO45" s="25" t="s">
        <v>291</v>
      </c>
      <c r="GNP45" s="41" t="s">
        <v>292</v>
      </c>
      <c r="GNQ45" s="25" t="s">
        <v>291</v>
      </c>
      <c r="GNR45" s="41" t="s">
        <v>292</v>
      </c>
      <c r="GNS45" s="25" t="s">
        <v>291</v>
      </c>
      <c r="GNT45" s="41" t="s">
        <v>292</v>
      </c>
      <c r="GNU45" s="25" t="s">
        <v>291</v>
      </c>
      <c r="GNV45" s="41" t="s">
        <v>292</v>
      </c>
      <c r="GNW45" s="25" t="s">
        <v>291</v>
      </c>
      <c r="GNX45" s="41" t="s">
        <v>292</v>
      </c>
      <c r="GNY45" s="25" t="s">
        <v>291</v>
      </c>
      <c r="GNZ45" s="41" t="s">
        <v>292</v>
      </c>
      <c r="GOA45" s="25" t="s">
        <v>291</v>
      </c>
      <c r="GOB45" s="41" t="s">
        <v>292</v>
      </c>
      <c r="GOC45" s="25" t="s">
        <v>291</v>
      </c>
      <c r="GOD45" s="41" t="s">
        <v>292</v>
      </c>
      <c r="GOE45" s="25" t="s">
        <v>291</v>
      </c>
      <c r="GOF45" s="41" t="s">
        <v>292</v>
      </c>
      <c r="GOG45" s="25" t="s">
        <v>291</v>
      </c>
      <c r="GOH45" s="41" t="s">
        <v>292</v>
      </c>
      <c r="GOI45" s="25" t="s">
        <v>291</v>
      </c>
      <c r="GOJ45" s="41" t="s">
        <v>292</v>
      </c>
      <c r="GOK45" s="25" t="s">
        <v>291</v>
      </c>
      <c r="GOL45" s="41" t="s">
        <v>292</v>
      </c>
      <c r="GOM45" s="25" t="s">
        <v>291</v>
      </c>
      <c r="GON45" s="41" t="s">
        <v>292</v>
      </c>
      <c r="GOO45" s="25" t="s">
        <v>291</v>
      </c>
      <c r="GOP45" s="41" t="s">
        <v>292</v>
      </c>
      <c r="GOQ45" s="25" t="s">
        <v>291</v>
      </c>
      <c r="GOR45" s="41" t="s">
        <v>292</v>
      </c>
      <c r="GOS45" s="25" t="s">
        <v>291</v>
      </c>
      <c r="GOT45" s="41" t="s">
        <v>292</v>
      </c>
      <c r="GOU45" s="25" t="s">
        <v>291</v>
      </c>
      <c r="GOV45" s="41" t="s">
        <v>292</v>
      </c>
      <c r="GOW45" s="25" t="s">
        <v>291</v>
      </c>
      <c r="GOX45" s="41" t="s">
        <v>292</v>
      </c>
      <c r="GOY45" s="25" t="s">
        <v>291</v>
      </c>
      <c r="GOZ45" s="41" t="s">
        <v>292</v>
      </c>
      <c r="GPA45" s="25" t="s">
        <v>291</v>
      </c>
      <c r="GPB45" s="41" t="s">
        <v>292</v>
      </c>
      <c r="GPC45" s="25" t="s">
        <v>291</v>
      </c>
      <c r="GPD45" s="41" t="s">
        <v>292</v>
      </c>
      <c r="GPE45" s="25" t="s">
        <v>291</v>
      </c>
      <c r="GPF45" s="41" t="s">
        <v>292</v>
      </c>
      <c r="GPG45" s="25" t="s">
        <v>291</v>
      </c>
      <c r="GPH45" s="41" t="s">
        <v>292</v>
      </c>
      <c r="GPI45" s="25" t="s">
        <v>291</v>
      </c>
      <c r="GPJ45" s="41" t="s">
        <v>292</v>
      </c>
      <c r="GPK45" s="25" t="s">
        <v>291</v>
      </c>
      <c r="GPL45" s="41" t="s">
        <v>292</v>
      </c>
      <c r="GPM45" s="25" t="s">
        <v>291</v>
      </c>
      <c r="GPN45" s="41" t="s">
        <v>292</v>
      </c>
      <c r="GPO45" s="25" t="s">
        <v>291</v>
      </c>
      <c r="GPP45" s="41" t="s">
        <v>292</v>
      </c>
      <c r="GPQ45" s="25" t="s">
        <v>291</v>
      </c>
      <c r="GPR45" s="41" t="s">
        <v>292</v>
      </c>
      <c r="GPS45" s="25" t="s">
        <v>291</v>
      </c>
      <c r="GPT45" s="41" t="s">
        <v>292</v>
      </c>
      <c r="GPU45" s="25" t="s">
        <v>291</v>
      </c>
      <c r="GPV45" s="41" t="s">
        <v>292</v>
      </c>
      <c r="GPW45" s="25" t="s">
        <v>291</v>
      </c>
      <c r="GPX45" s="41" t="s">
        <v>292</v>
      </c>
      <c r="GPY45" s="25" t="s">
        <v>291</v>
      </c>
      <c r="GPZ45" s="41" t="s">
        <v>292</v>
      </c>
      <c r="GQA45" s="25" t="s">
        <v>291</v>
      </c>
      <c r="GQB45" s="41" t="s">
        <v>292</v>
      </c>
      <c r="GQC45" s="25" t="s">
        <v>291</v>
      </c>
      <c r="GQD45" s="41" t="s">
        <v>292</v>
      </c>
      <c r="GQE45" s="25" t="s">
        <v>291</v>
      </c>
      <c r="GQF45" s="41" t="s">
        <v>292</v>
      </c>
      <c r="GQG45" s="25" t="s">
        <v>291</v>
      </c>
      <c r="GQH45" s="41" t="s">
        <v>292</v>
      </c>
      <c r="GQI45" s="25" t="s">
        <v>291</v>
      </c>
      <c r="GQJ45" s="41" t="s">
        <v>292</v>
      </c>
      <c r="GQK45" s="25" t="s">
        <v>291</v>
      </c>
      <c r="GQL45" s="41" t="s">
        <v>292</v>
      </c>
      <c r="GQM45" s="25" t="s">
        <v>291</v>
      </c>
      <c r="GQN45" s="41" t="s">
        <v>292</v>
      </c>
      <c r="GQO45" s="25" t="s">
        <v>291</v>
      </c>
      <c r="GQP45" s="41" t="s">
        <v>292</v>
      </c>
      <c r="GQQ45" s="25" t="s">
        <v>291</v>
      </c>
      <c r="GQR45" s="41" t="s">
        <v>292</v>
      </c>
      <c r="GQS45" s="25" t="s">
        <v>291</v>
      </c>
      <c r="GQT45" s="41" t="s">
        <v>292</v>
      </c>
      <c r="GQU45" s="25" t="s">
        <v>291</v>
      </c>
      <c r="GQV45" s="41" t="s">
        <v>292</v>
      </c>
      <c r="GQW45" s="25" t="s">
        <v>291</v>
      </c>
      <c r="GQX45" s="41" t="s">
        <v>292</v>
      </c>
      <c r="GQY45" s="25" t="s">
        <v>291</v>
      </c>
      <c r="GQZ45" s="41" t="s">
        <v>292</v>
      </c>
      <c r="GRA45" s="25" t="s">
        <v>291</v>
      </c>
      <c r="GRB45" s="41" t="s">
        <v>292</v>
      </c>
      <c r="GRC45" s="25" t="s">
        <v>291</v>
      </c>
      <c r="GRD45" s="41" t="s">
        <v>292</v>
      </c>
      <c r="GRE45" s="25" t="s">
        <v>291</v>
      </c>
      <c r="GRF45" s="41" t="s">
        <v>292</v>
      </c>
      <c r="GRG45" s="25" t="s">
        <v>291</v>
      </c>
      <c r="GRH45" s="41" t="s">
        <v>292</v>
      </c>
      <c r="GRI45" s="25" t="s">
        <v>291</v>
      </c>
      <c r="GRJ45" s="41" t="s">
        <v>292</v>
      </c>
      <c r="GRK45" s="25" t="s">
        <v>291</v>
      </c>
      <c r="GRL45" s="41" t="s">
        <v>292</v>
      </c>
      <c r="GRM45" s="25" t="s">
        <v>291</v>
      </c>
      <c r="GRN45" s="41" t="s">
        <v>292</v>
      </c>
      <c r="GRO45" s="25" t="s">
        <v>291</v>
      </c>
      <c r="GRP45" s="41" t="s">
        <v>292</v>
      </c>
      <c r="GRQ45" s="25" t="s">
        <v>291</v>
      </c>
      <c r="GRR45" s="41" t="s">
        <v>292</v>
      </c>
      <c r="GRS45" s="25" t="s">
        <v>291</v>
      </c>
      <c r="GRT45" s="41" t="s">
        <v>292</v>
      </c>
      <c r="GRU45" s="25" t="s">
        <v>291</v>
      </c>
      <c r="GRV45" s="41" t="s">
        <v>292</v>
      </c>
      <c r="GRW45" s="25" t="s">
        <v>291</v>
      </c>
      <c r="GRX45" s="41" t="s">
        <v>292</v>
      </c>
      <c r="GRY45" s="25" t="s">
        <v>291</v>
      </c>
      <c r="GRZ45" s="41" t="s">
        <v>292</v>
      </c>
      <c r="GSA45" s="25" t="s">
        <v>291</v>
      </c>
      <c r="GSB45" s="41" t="s">
        <v>292</v>
      </c>
      <c r="GSC45" s="25" t="s">
        <v>291</v>
      </c>
      <c r="GSD45" s="41" t="s">
        <v>292</v>
      </c>
      <c r="GSE45" s="25" t="s">
        <v>291</v>
      </c>
      <c r="GSF45" s="41" t="s">
        <v>292</v>
      </c>
      <c r="GSG45" s="25" t="s">
        <v>291</v>
      </c>
      <c r="GSH45" s="41" t="s">
        <v>292</v>
      </c>
      <c r="GSI45" s="25" t="s">
        <v>291</v>
      </c>
      <c r="GSJ45" s="41" t="s">
        <v>292</v>
      </c>
      <c r="GSK45" s="25" t="s">
        <v>291</v>
      </c>
      <c r="GSL45" s="41" t="s">
        <v>292</v>
      </c>
      <c r="GSM45" s="25" t="s">
        <v>291</v>
      </c>
      <c r="GSN45" s="41" t="s">
        <v>292</v>
      </c>
      <c r="GSO45" s="25" t="s">
        <v>291</v>
      </c>
      <c r="GSP45" s="41" t="s">
        <v>292</v>
      </c>
      <c r="GSQ45" s="25" t="s">
        <v>291</v>
      </c>
      <c r="GSR45" s="41" t="s">
        <v>292</v>
      </c>
      <c r="GSS45" s="25" t="s">
        <v>291</v>
      </c>
      <c r="GST45" s="41" t="s">
        <v>292</v>
      </c>
      <c r="GSU45" s="25" t="s">
        <v>291</v>
      </c>
      <c r="GSV45" s="41" t="s">
        <v>292</v>
      </c>
      <c r="GSW45" s="25" t="s">
        <v>291</v>
      </c>
      <c r="GSX45" s="41" t="s">
        <v>292</v>
      </c>
      <c r="GSY45" s="25" t="s">
        <v>291</v>
      </c>
      <c r="GSZ45" s="41" t="s">
        <v>292</v>
      </c>
      <c r="GTA45" s="25" t="s">
        <v>291</v>
      </c>
      <c r="GTB45" s="41" t="s">
        <v>292</v>
      </c>
      <c r="GTC45" s="25" t="s">
        <v>291</v>
      </c>
      <c r="GTD45" s="41" t="s">
        <v>292</v>
      </c>
      <c r="GTE45" s="25" t="s">
        <v>291</v>
      </c>
      <c r="GTF45" s="41" t="s">
        <v>292</v>
      </c>
      <c r="GTG45" s="25" t="s">
        <v>291</v>
      </c>
      <c r="GTH45" s="41" t="s">
        <v>292</v>
      </c>
      <c r="GTI45" s="25" t="s">
        <v>291</v>
      </c>
      <c r="GTJ45" s="41" t="s">
        <v>292</v>
      </c>
      <c r="GTK45" s="25" t="s">
        <v>291</v>
      </c>
      <c r="GTL45" s="41" t="s">
        <v>292</v>
      </c>
      <c r="GTM45" s="25" t="s">
        <v>291</v>
      </c>
      <c r="GTN45" s="41" t="s">
        <v>292</v>
      </c>
      <c r="GTO45" s="25" t="s">
        <v>291</v>
      </c>
      <c r="GTP45" s="41" t="s">
        <v>292</v>
      </c>
      <c r="GTQ45" s="25" t="s">
        <v>291</v>
      </c>
      <c r="GTR45" s="41" t="s">
        <v>292</v>
      </c>
      <c r="GTS45" s="25" t="s">
        <v>291</v>
      </c>
      <c r="GTT45" s="41" t="s">
        <v>292</v>
      </c>
      <c r="GTU45" s="25" t="s">
        <v>291</v>
      </c>
      <c r="GTV45" s="41" t="s">
        <v>292</v>
      </c>
      <c r="GTW45" s="25" t="s">
        <v>291</v>
      </c>
      <c r="GTX45" s="41" t="s">
        <v>292</v>
      </c>
      <c r="GTY45" s="25" t="s">
        <v>291</v>
      </c>
      <c r="GTZ45" s="41" t="s">
        <v>292</v>
      </c>
      <c r="GUA45" s="25" t="s">
        <v>291</v>
      </c>
      <c r="GUB45" s="41" t="s">
        <v>292</v>
      </c>
      <c r="GUC45" s="25" t="s">
        <v>291</v>
      </c>
      <c r="GUD45" s="41" t="s">
        <v>292</v>
      </c>
      <c r="GUE45" s="25" t="s">
        <v>291</v>
      </c>
      <c r="GUF45" s="41" t="s">
        <v>292</v>
      </c>
      <c r="GUG45" s="25" t="s">
        <v>291</v>
      </c>
      <c r="GUH45" s="41" t="s">
        <v>292</v>
      </c>
      <c r="GUI45" s="25" t="s">
        <v>291</v>
      </c>
      <c r="GUJ45" s="41" t="s">
        <v>292</v>
      </c>
      <c r="GUK45" s="25" t="s">
        <v>291</v>
      </c>
      <c r="GUL45" s="41" t="s">
        <v>292</v>
      </c>
      <c r="GUM45" s="25" t="s">
        <v>291</v>
      </c>
      <c r="GUN45" s="41" t="s">
        <v>292</v>
      </c>
      <c r="GUO45" s="25" t="s">
        <v>291</v>
      </c>
      <c r="GUP45" s="41" t="s">
        <v>292</v>
      </c>
      <c r="GUQ45" s="25" t="s">
        <v>291</v>
      </c>
      <c r="GUR45" s="41" t="s">
        <v>292</v>
      </c>
      <c r="GUS45" s="25" t="s">
        <v>291</v>
      </c>
      <c r="GUT45" s="41" t="s">
        <v>292</v>
      </c>
      <c r="GUU45" s="25" t="s">
        <v>291</v>
      </c>
      <c r="GUV45" s="41" t="s">
        <v>292</v>
      </c>
      <c r="GUW45" s="25" t="s">
        <v>291</v>
      </c>
      <c r="GUX45" s="41" t="s">
        <v>292</v>
      </c>
      <c r="GUY45" s="25" t="s">
        <v>291</v>
      </c>
      <c r="GUZ45" s="41" t="s">
        <v>292</v>
      </c>
      <c r="GVA45" s="25" t="s">
        <v>291</v>
      </c>
      <c r="GVB45" s="41" t="s">
        <v>292</v>
      </c>
      <c r="GVC45" s="25" t="s">
        <v>291</v>
      </c>
      <c r="GVD45" s="41" t="s">
        <v>292</v>
      </c>
      <c r="GVE45" s="25" t="s">
        <v>291</v>
      </c>
      <c r="GVF45" s="41" t="s">
        <v>292</v>
      </c>
      <c r="GVG45" s="25" t="s">
        <v>291</v>
      </c>
      <c r="GVH45" s="41" t="s">
        <v>292</v>
      </c>
      <c r="GVI45" s="25" t="s">
        <v>291</v>
      </c>
      <c r="GVJ45" s="41" t="s">
        <v>292</v>
      </c>
      <c r="GVK45" s="25" t="s">
        <v>291</v>
      </c>
      <c r="GVL45" s="41" t="s">
        <v>292</v>
      </c>
      <c r="GVM45" s="25" t="s">
        <v>291</v>
      </c>
      <c r="GVN45" s="41" t="s">
        <v>292</v>
      </c>
      <c r="GVO45" s="25" t="s">
        <v>291</v>
      </c>
      <c r="GVP45" s="41" t="s">
        <v>292</v>
      </c>
      <c r="GVQ45" s="25" t="s">
        <v>291</v>
      </c>
      <c r="GVR45" s="41" t="s">
        <v>292</v>
      </c>
      <c r="GVS45" s="25" t="s">
        <v>291</v>
      </c>
      <c r="GVT45" s="41" t="s">
        <v>292</v>
      </c>
      <c r="GVU45" s="25" t="s">
        <v>291</v>
      </c>
      <c r="GVV45" s="41" t="s">
        <v>292</v>
      </c>
      <c r="GVW45" s="25" t="s">
        <v>291</v>
      </c>
      <c r="GVX45" s="41" t="s">
        <v>292</v>
      </c>
      <c r="GVY45" s="25" t="s">
        <v>291</v>
      </c>
      <c r="GVZ45" s="41" t="s">
        <v>292</v>
      </c>
      <c r="GWA45" s="25" t="s">
        <v>291</v>
      </c>
      <c r="GWB45" s="41" t="s">
        <v>292</v>
      </c>
      <c r="GWC45" s="25" t="s">
        <v>291</v>
      </c>
      <c r="GWD45" s="41" t="s">
        <v>292</v>
      </c>
      <c r="GWE45" s="25" t="s">
        <v>291</v>
      </c>
      <c r="GWF45" s="41" t="s">
        <v>292</v>
      </c>
      <c r="GWG45" s="25" t="s">
        <v>291</v>
      </c>
      <c r="GWH45" s="41" t="s">
        <v>292</v>
      </c>
      <c r="GWI45" s="25" t="s">
        <v>291</v>
      </c>
      <c r="GWJ45" s="41" t="s">
        <v>292</v>
      </c>
      <c r="GWK45" s="25" t="s">
        <v>291</v>
      </c>
      <c r="GWL45" s="41" t="s">
        <v>292</v>
      </c>
      <c r="GWM45" s="25" t="s">
        <v>291</v>
      </c>
      <c r="GWN45" s="41" t="s">
        <v>292</v>
      </c>
      <c r="GWO45" s="25" t="s">
        <v>291</v>
      </c>
      <c r="GWP45" s="41" t="s">
        <v>292</v>
      </c>
      <c r="GWQ45" s="25" t="s">
        <v>291</v>
      </c>
      <c r="GWR45" s="41" t="s">
        <v>292</v>
      </c>
      <c r="GWS45" s="25" t="s">
        <v>291</v>
      </c>
      <c r="GWT45" s="41" t="s">
        <v>292</v>
      </c>
      <c r="GWU45" s="25" t="s">
        <v>291</v>
      </c>
      <c r="GWV45" s="41" t="s">
        <v>292</v>
      </c>
      <c r="GWW45" s="25" t="s">
        <v>291</v>
      </c>
      <c r="GWX45" s="41" t="s">
        <v>292</v>
      </c>
      <c r="GWY45" s="25" t="s">
        <v>291</v>
      </c>
      <c r="GWZ45" s="41" t="s">
        <v>292</v>
      </c>
      <c r="GXA45" s="25" t="s">
        <v>291</v>
      </c>
      <c r="GXB45" s="41" t="s">
        <v>292</v>
      </c>
      <c r="GXC45" s="25" t="s">
        <v>291</v>
      </c>
      <c r="GXD45" s="41" t="s">
        <v>292</v>
      </c>
      <c r="GXE45" s="25" t="s">
        <v>291</v>
      </c>
      <c r="GXF45" s="41" t="s">
        <v>292</v>
      </c>
      <c r="GXG45" s="25" t="s">
        <v>291</v>
      </c>
      <c r="GXH45" s="41" t="s">
        <v>292</v>
      </c>
      <c r="GXI45" s="25" t="s">
        <v>291</v>
      </c>
      <c r="GXJ45" s="41" t="s">
        <v>292</v>
      </c>
      <c r="GXK45" s="25" t="s">
        <v>291</v>
      </c>
      <c r="GXL45" s="41" t="s">
        <v>292</v>
      </c>
      <c r="GXM45" s="25" t="s">
        <v>291</v>
      </c>
      <c r="GXN45" s="41" t="s">
        <v>292</v>
      </c>
      <c r="GXO45" s="25" t="s">
        <v>291</v>
      </c>
      <c r="GXP45" s="41" t="s">
        <v>292</v>
      </c>
      <c r="GXQ45" s="25" t="s">
        <v>291</v>
      </c>
      <c r="GXR45" s="41" t="s">
        <v>292</v>
      </c>
      <c r="GXS45" s="25" t="s">
        <v>291</v>
      </c>
      <c r="GXT45" s="41" t="s">
        <v>292</v>
      </c>
      <c r="GXU45" s="25" t="s">
        <v>291</v>
      </c>
      <c r="GXV45" s="41" t="s">
        <v>292</v>
      </c>
      <c r="GXW45" s="25" t="s">
        <v>291</v>
      </c>
      <c r="GXX45" s="41" t="s">
        <v>292</v>
      </c>
      <c r="GXY45" s="25" t="s">
        <v>291</v>
      </c>
      <c r="GXZ45" s="41" t="s">
        <v>292</v>
      </c>
      <c r="GYA45" s="25" t="s">
        <v>291</v>
      </c>
      <c r="GYB45" s="41" t="s">
        <v>292</v>
      </c>
      <c r="GYC45" s="25" t="s">
        <v>291</v>
      </c>
      <c r="GYD45" s="41" t="s">
        <v>292</v>
      </c>
      <c r="GYE45" s="25" t="s">
        <v>291</v>
      </c>
      <c r="GYF45" s="41" t="s">
        <v>292</v>
      </c>
      <c r="GYG45" s="25" t="s">
        <v>291</v>
      </c>
      <c r="GYH45" s="41" t="s">
        <v>292</v>
      </c>
      <c r="GYI45" s="25" t="s">
        <v>291</v>
      </c>
      <c r="GYJ45" s="41" t="s">
        <v>292</v>
      </c>
      <c r="GYK45" s="25" t="s">
        <v>291</v>
      </c>
      <c r="GYL45" s="41" t="s">
        <v>292</v>
      </c>
      <c r="GYM45" s="25" t="s">
        <v>291</v>
      </c>
      <c r="GYN45" s="41" t="s">
        <v>292</v>
      </c>
      <c r="GYO45" s="25" t="s">
        <v>291</v>
      </c>
      <c r="GYP45" s="41" t="s">
        <v>292</v>
      </c>
      <c r="GYQ45" s="25" t="s">
        <v>291</v>
      </c>
      <c r="GYR45" s="41" t="s">
        <v>292</v>
      </c>
      <c r="GYS45" s="25" t="s">
        <v>291</v>
      </c>
      <c r="GYT45" s="41" t="s">
        <v>292</v>
      </c>
      <c r="GYU45" s="25" t="s">
        <v>291</v>
      </c>
      <c r="GYV45" s="41" t="s">
        <v>292</v>
      </c>
      <c r="GYW45" s="25" t="s">
        <v>291</v>
      </c>
      <c r="GYX45" s="41" t="s">
        <v>292</v>
      </c>
      <c r="GYY45" s="25" t="s">
        <v>291</v>
      </c>
      <c r="GYZ45" s="41" t="s">
        <v>292</v>
      </c>
      <c r="GZA45" s="25" t="s">
        <v>291</v>
      </c>
      <c r="GZB45" s="41" t="s">
        <v>292</v>
      </c>
      <c r="GZC45" s="25" t="s">
        <v>291</v>
      </c>
      <c r="GZD45" s="41" t="s">
        <v>292</v>
      </c>
      <c r="GZE45" s="25" t="s">
        <v>291</v>
      </c>
      <c r="GZF45" s="41" t="s">
        <v>292</v>
      </c>
      <c r="GZG45" s="25" t="s">
        <v>291</v>
      </c>
      <c r="GZH45" s="41" t="s">
        <v>292</v>
      </c>
      <c r="GZI45" s="25" t="s">
        <v>291</v>
      </c>
      <c r="GZJ45" s="41" t="s">
        <v>292</v>
      </c>
      <c r="GZK45" s="25" t="s">
        <v>291</v>
      </c>
      <c r="GZL45" s="41" t="s">
        <v>292</v>
      </c>
      <c r="GZM45" s="25" t="s">
        <v>291</v>
      </c>
      <c r="GZN45" s="41" t="s">
        <v>292</v>
      </c>
      <c r="GZO45" s="25" t="s">
        <v>291</v>
      </c>
      <c r="GZP45" s="41" t="s">
        <v>292</v>
      </c>
      <c r="GZQ45" s="25" t="s">
        <v>291</v>
      </c>
      <c r="GZR45" s="41" t="s">
        <v>292</v>
      </c>
      <c r="GZS45" s="25" t="s">
        <v>291</v>
      </c>
      <c r="GZT45" s="41" t="s">
        <v>292</v>
      </c>
      <c r="GZU45" s="25" t="s">
        <v>291</v>
      </c>
      <c r="GZV45" s="41" t="s">
        <v>292</v>
      </c>
      <c r="GZW45" s="25" t="s">
        <v>291</v>
      </c>
      <c r="GZX45" s="41" t="s">
        <v>292</v>
      </c>
      <c r="GZY45" s="25" t="s">
        <v>291</v>
      </c>
      <c r="GZZ45" s="41" t="s">
        <v>292</v>
      </c>
      <c r="HAA45" s="25" t="s">
        <v>291</v>
      </c>
      <c r="HAB45" s="41" t="s">
        <v>292</v>
      </c>
      <c r="HAC45" s="25" t="s">
        <v>291</v>
      </c>
      <c r="HAD45" s="41" t="s">
        <v>292</v>
      </c>
      <c r="HAE45" s="25" t="s">
        <v>291</v>
      </c>
      <c r="HAF45" s="41" t="s">
        <v>292</v>
      </c>
      <c r="HAG45" s="25" t="s">
        <v>291</v>
      </c>
      <c r="HAH45" s="41" t="s">
        <v>292</v>
      </c>
      <c r="HAI45" s="25" t="s">
        <v>291</v>
      </c>
      <c r="HAJ45" s="41" t="s">
        <v>292</v>
      </c>
      <c r="HAK45" s="25" t="s">
        <v>291</v>
      </c>
      <c r="HAL45" s="41" t="s">
        <v>292</v>
      </c>
      <c r="HAM45" s="25" t="s">
        <v>291</v>
      </c>
      <c r="HAN45" s="41" t="s">
        <v>292</v>
      </c>
      <c r="HAO45" s="25" t="s">
        <v>291</v>
      </c>
      <c r="HAP45" s="41" t="s">
        <v>292</v>
      </c>
      <c r="HAQ45" s="25" t="s">
        <v>291</v>
      </c>
      <c r="HAR45" s="41" t="s">
        <v>292</v>
      </c>
      <c r="HAS45" s="25" t="s">
        <v>291</v>
      </c>
      <c r="HAT45" s="41" t="s">
        <v>292</v>
      </c>
      <c r="HAU45" s="25" t="s">
        <v>291</v>
      </c>
      <c r="HAV45" s="41" t="s">
        <v>292</v>
      </c>
      <c r="HAW45" s="25" t="s">
        <v>291</v>
      </c>
      <c r="HAX45" s="41" t="s">
        <v>292</v>
      </c>
      <c r="HAY45" s="25" t="s">
        <v>291</v>
      </c>
      <c r="HAZ45" s="41" t="s">
        <v>292</v>
      </c>
      <c r="HBA45" s="25" t="s">
        <v>291</v>
      </c>
      <c r="HBB45" s="41" t="s">
        <v>292</v>
      </c>
      <c r="HBC45" s="25" t="s">
        <v>291</v>
      </c>
      <c r="HBD45" s="41" t="s">
        <v>292</v>
      </c>
      <c r="HBE45" s="25" t="s">
        <v>291</v>
      </c>
      <c r="HBF45" s="41" t="s">
        <v>292</v>
      </c>
      <c r="HBG45" s="25" t="s">
        <v>291</v>
      </c>
      <c r="HBH45" s="41" t="s">
        <v>292</v>
      </c>
      <c r="HBI45" s="25" t="s">
        <v>291</v>
      </c>
      <c r="HBJ45" s="41" t="s">
        <v>292</v>
      </c>
      <c r="HBK45" s="25" t="s">
        <v>291</v>
      </c>
      <c r="HBL45" s="41" t="s">
        <v>292</v>
      </c>
      <c r="HBM45" s="25" t="s">
        <v>291</v>
      </c>
      <c r="HBN45" s="41" t="s">
        <v>292</v>
      </c>
      <c r="HBO45" s="25" t="s">
        <v>291</v>
      </c>
      <c r="HBP45" s="41" t="s">
        <v>292</v>
      </c>
      <c r="HBQ45" s="25" t="s">
        <v>291</v>
      </c>
      <c r="HBR45" s="41" t="s">
        <v>292</v>
      </c>
      <c r="HBS45" s="25" t="s">
        <v>291</v>
      </c>
      <c r="HBT45" s="41" t="s">
        <v>292</v>
      </c>
      <c r="HBU45" s="25" t="s">
        <v>291</v>
      </c>
      <c r="HBV45" s="41" t="s">
        <v>292</v>
      </c>
      <c r="HBW45" s="25" t="s">
        <v>291</v>
      </c>
      <c r="HBX45" s="41" t="s">
        <v>292</v>
      </c>
      <c r="HBY45" s="25" t="s">
        <v>291</v>
      </c>
      <c r="HBZ45" s="41" t="s">
        <v>292</v>
      </c>
      <c r="HCA45" s="25" t="s">
        <v>291</v>
      </c>
      <c r="HCB45" s="41" t="s">
        <v>292</v>
      </c>
      <c r="HCC45" s="25" t="s">
        <v>291</v>
      </c>
      <c r="HCD45" s="41" t="s">
        <v>292</v>
      </c>
      <c r="HCE45" s="25" t="s">
        <v>291</v>
      </c>
      <c r="HCF45" s="41" t="s">
        <v>292</v>
      </c>
      <c r="HCG45" s="25" t="s">
        <v>291</v>
      </c>
      <c r="HCH45" s="41" t="s">
        <v>292</v>
      </c>
      <c r="HCI45" s="25" t="s">
        <v>291</v>
      </c>
      <c r="HCJ45" s="41" t="s">
        <v>292</v>
      </c>
      <c r="HCK45" s="25" t="s">
        <v>291</v>
      </c>
      <c r="HCL45" s="41" t="s">
        <v>292</v>
      </c>
      <c r="HCM45" s="25" t="s">
        <v>291</v>
      </c>
      <c r="HCN45" s="41" t="s">
        <v>292</v>
      </c>
      <c r="HCO45" s="25" t="s">
        <v>291</v>
      </c>
      <c r="HCP45" s="41" t="s">
        <v>292</v>
      </c>
      <c r="HCQ45" s="25" t="s">
        <v>291</v>
      </c>
      <c r="HCR45" s="41" t="s">
        <v>292</v>
      </c>
      <c r="HCS45" s="25" t="s">
        <v>291</v>
      </c>
      <c r="HCT45" s="41" t="s">
        <v>292</v>
      </c>
      <c r="HCU45" s="25" t="s">
        <v>291</v>
      </c>
      <c r="HCV45" s="41" t="s">
        <v>292</v>
      </c>
      <c r="HCW45" s="25" t="s">
        <v>291</v>
      </c>
      <c r="HCX45" s="41" t="s">
        <v>292</v>
      </c>
      <c r="HCY45" s="25" t="s">
        <v>291</v>
      </c>
      <c r="HCZ45" s="41" t="s">
        <v>292</v>
      </c>
      <c r="HDA45" s="25" t="s">
        <v>291</v>
      </c>
      <c r="HDB45" s="41" t="s">
        <v>292</v>
      </c>
      <c r="HDC45" s="25" t="s">
        <v>291</v>
      </c>
      <c r="HDD45" s="41" t="s">
        <v>292</v>
      </c>
      <c r="HDE45" s="25" t="s">
        <v>291</v>
      </c>
      <c r="HDF45" s="41" t="s">
        <v>292</v>
      </c>
      <c r="HDG45" s="25" t="s">
        <v>291</v>
      </c>
      <c r="HDH45" s="41" t="s">
        <v>292</v>
      </c>
      <c r="HDI45" s="25" t="s">
        <v>291</v>
      </c>
      <c r="HDJ45" s="41" t="s">
        <v>292</v>
      </c>
      <c r="HDK45" s="25" t="s">
        <v>291</v>
      </c>
      <c r="HDL45" s="41" t="s">
        <v>292</v>
      </c>
      <c r="HDM45" s="25" t="s">
        <v>291</v>
      </c>
      <c r="HDN45" s="41" t="s">
        <v>292</v>
      </c>
      <c r="HDO45" s="25" t="s">
        <v>291</v>
      </c>
      <c r="HDP45" s="41" t="s">
        <v>292</v>
      </c>
      <c r="HDQ45" s="25" t="s">
        <v>291</v>
      </c>
      <c r="HDR45" s="41" t="s">
        <v>292</v>
      </c>
      <c r="HDS45" s="25" t="s">
        <v>291</v>
      </c>
      <c r="HDT45" s="41" t="s">
        <v>292</v>
      </c>
      <c r="HDU45" s="25" t="s">
        <v>291</v>
      </c>
      <c r="HDV45" s="41" t="s">
        <v>292</v>
      </c>
      <c r="HDW45" s="25" t="s">
        <v>291</v>
      </c>
      <c r="HDX45" s="41" t="s">
        <v>292</v>
      </c>
      <c r="HDY45" s="25" t="s">
        <v>291</v>
      </c>
      <c r="HDZ45" s="41" t="s">
        <v>292</v>
      </c>
      <c r="HEA45" s="25" t="s">
        <v>291</v>
      </c>
      <c r="HEB45" s="41" t="s">
        <v>292</v>
      </c>
      <c r="HEC45" s="25" t="s">
        <v>291</v>
      </c>
      <c r="HED45" s="41" t="s">
        <v>292</v>
      </c>
      <c r="HEE45" s="25" t="s">
        <v>291</v>
      </c>
      <c r="HEF45" s="41" t="s">
        <v>292</v>
      </c>
      <c r="HEG45" s="25" t="s">
        <v>291</v>
      </c>
      <c r="HEH45" s="41" t="s">
        <v>292</v>
      </c>
      <c r="HEI45" s="25" t="s">
        <v>291</v>
      </c>
      <c r="HEJ45" s="41" t="s">
        <v>292</v>
      </c>
      <c r="HEK45" s="25" t="s">
        <v>291</v>
      </c>
      <c r="HEL45" s="41" t="s">
        <v>292</v>
      </c>
      <c r="HEM45" s="25" t="s">
        <v>291</v>
      </c>
      <c r="HEN45" s="41" t="s">
        <v>292</v>
      </c>
      <c r="HEO45" s="25" t="s">
        <v>291</v>
      </c>
      <c r="HEP45" s="41" t="s">
        <v>292</v>
      </c>
      <c r="HEQ45" s="25" t="s">
        <v>291</v>
      </c>
      <c r="HER45" s="41" t="s">
        <v>292</v>
      </c>
      <c r="HES45" s="25" t="s">
        <v>291</v>
      </c>
      <c r="HET45" s="41" t="s">
        <v>292</v>
      </c>
      <c r="HEU45" s="25" t="s">
        <v>291</v>
      </c>
      <c r="HEV45" s="41" t="s">
        <v>292</v>
      </c>
      <c r="HEW45" s="25" t="s">
        <v>291</v>
      </c>
      <c r="HEX45" s="41" t="s">
        <v>292</v>
      </c>
      <c r="HEY45" s="25" t="s">
        <v>291</v>
      </c>
      <c r="HEZ45" s="41" t="s">
        <v>292</v>
      </c>
      <c r="HFA45" s="25" t="s">
        <v>291</v>
      </c>
      <c r="HFB45" s="41" t="s">
        <v>292</v>
      </c>
      <c r="HFC45" s="25" t="s">
        <v>291</v>
      </c>
      <c r="HFD45" s="41" t="s">
        <v>292</v>
      </c>
      <c r="HFE45" s="25" t="s">
        <v>291</v>
      </c>
      <c r="HFF45" s="41" t="s">
        <v>292</v>
      </c>
      <c r="HFG45" s="25" t="s">
        <v>291</v>
      </c>
      <c r="HFH45" s="41" t="s">
        <v>292</v>
      </c>
      <c r="HFI45" s="25" t="s">
        <v>291</v>
      </c>
      <c r="HFJ45" s="41" t="s">
        <v>292</v>
      </c>
      <c r="HFK45" s="25" t="s">
        <v>291</v>
      </c>
      <c r="HFL45" s="41" t="s">
        <v>292</v>
      </c>
      <c r="HFM45" s="25" t="s">
        <v>291</v>
      </c>
      <c r="HFN45" s="41" t="s">
        <v>292</v>
      </c>
      <c r="HFO45" s="25" t="s">
        <v>291</v>
      </c>
      <c r="HFP45" s="41" t="s">
        <v>292</v>
      </c>
      <c r="HFQ45" s="25" t="s">
        <v>291</v>
      </c>
      <c r="HFR45" s="41" t="s">
        <v>292</v>
      </c>
      <c r="HFS45" s="25" t="s">
        <v>291</v>
      </c>
      <c r="HFT45" s="41" t="s">
        <v>292</v>
      </c>
      <c r="HFU45" s="25" t="s">
        <v>291</v>
      </c>
      <c r="HFV45" s="41" t="s">
        <v>292</v>
      </c>
      <c r="HFW45" s="25" t="s">
        <v>291</v>
      </c>
      <c r="HFX45" s="41" t="s">
        <v>292</v>
      </c>
      <c r="HFY45" s="25" t="s">
        <v>291</v>
      </c>
      <c r="HFZ45" s="41" t="s">
        <v>292</v>
      </c>
      <c r="HGA45" s="25" t="s">
        <v>291</v>
      </c>
      <c r="HGB45" s="41" t="s">
        <v>292</v>
      </c>
      <c r="HGC45" s="25" t="s">
        <v>291</v>
      </c>
      <c r="HGD45" s="41" t="s">
        <v>292</v>
      </c>
      <c r="HGE45" s="25" t="s">
        <v>291</v>
      </c>
      <c r="HGF45" s="41" t="s">
        <v>292</v>
      </c>
      <c r="HGG45" s="25" t="s">
        <v>291</v>
      </c>
      <c r="HGH45" s="41" t="s">
        <v>292</v>
      </c>
      <c r="HGI45" s="25" t="s">
        <v>291</v>
      </c>
      <c r="HGJ45" s="41" t="s">
        <v>292</v>
      </c>
      <c r="HGK45" s="25" t="s">
        <v>291</v>
      </c>
      <c r="HGL45" s="41" t="s">
        <v>292</v>
      </c>
      <c r="HGM45" s="25" t="s">
        <v>291</v>
      </c>
      <c r="HGN45" s="41" t="s">
        <v>292</v>
      </c>
      <c r="HGO45" s="25" t="s">
        <v>291</v>
      </c>
      <c r="HGP45" s="41" t="s">
        <v>292</v>
      </c>
      <c r="HGQ45" s="25" t="s">
        <v>291</v>
      </c>
      <c r="HGR45" s="41" t="s">
        <v>292</v>
      </c>
      <c r="HGS45" s="25" t="s">
        <v>291</v>
      </c>
      <c r="HGT45" s="41" t="s">
        <v>292</v>
      </c>
      <c r="HGU45" s="25" t="s">
        <v>291</v>
      </c>
      <c r="HGV45" s="41" t="s">
        <v>292</v>
      </c>
      <c r="HGW45" s="25" t="s">
        <v>291</v>
      </c>
      <c r="HGX45" s="41" t="s">
        <v>292</v>
      </c>
      <c r="HGY45" s="25" t="s">
        <v>291</v>
      </c>
      <c r="HGZ45" s="41" t="s">
        <v>292</v>
      </c>
      <c r="HHA45" s="25" t="s">
        <v>291</v>
      </c>
      <c r="HHB45" s="41" t="s">
        <v>292</v>
      </c>
      <c r="HHC45" s="25" t="s">
        <v>291</v>
      </c>
      <c r="HHD45" s="41" t="s">
        <v>292</v>
      </c>
      <c r="HHE45" s="25" t="s">
        <v>291</v>
      </c>
      <c r="HHF45" s="41" t="s">
        <v>292</v>
      </c>
      <c r="HHG45" s="25" t="s">
        <v>291</v>
      </c>
      <c r="HHH45" s="41" t="s">
        <v>292</v>
      </c>
      <c r="HHI45" s="25" t="s">
        <v>291</v>
      </c>
      <c r="HHJ45" s="41" t="s">
        <v>292</v>
      </c>
      <c r="HHK45" s="25" t="s">
        <v>291</v>
      </c>
      <c r="HHL45" s="41" t="s">
        <v>292</v>
      </c>
      <c r="HHM45" s="25" t="s">
        <v>291</v>
      </c>
      <c r="HHN45" s="41" t="s">
        <v>292</v>
      </c>
      <c r="HHO45" s="25" t="s">
        <v>291</v>
      </c>
      <c r="HHP45" s="41" t="s">
        <v>292</v>
      </c>
      <c r="HHQ45" s="25" t="s">
        <v>291</v>
      </c>
      <c r="HHR45" s="41" t="s">
        <v>292</v>
      </c>
      <c r="HHS45" s="25" t="s">
        <v>291</v>
      </c>
      <c r="HHT45" s="41" t="s">
        <v>292</v>
      </c>
      <c r="HHU45" s="25" t="s">
        <v>291</v>
      </c>
      <c r="HHV45" s="41" t="s">
        <v>292</v>
      </c>
      <c r="HHW45" s="25" t="s">
        <v>291</v>
      </c>
      <c r="HHX45" s="41" t="s">
        <v>292</v>
      </c>
      <c r="HHY45" s="25" t="s">
        <v>291</v>
      </c>
      <c r="HHZ45" s="41" t="s">
        <v>292</v>
      </c>
      <c r="HIA45" s="25" t="s">
        <v>291</v>
      </c>
      <c r="HIB45" s="41" t="s">
        <v>292</v>
      </c>
      <c r="HIC45" s="25" t="s">
        <v>291</v>
      </c>
      <c r="HID45" s="41" t="s">
        <v>292</v>
      </c>
      <c r="HIE45" s="25" t="s">
        <v>291</v>
      </c>
      <c r="HIF45" s="41" t="s">
        <v>292</v>
      </c>
      <c r="HIG45" s="25" t="s">
        <v>291</v>
      </c>
      <c r="HIH45" s="41" t="s">
        <v>292</v>
      </c>
      <c r="HII45" s="25" t="s">
        <v>291</v>
      </c>
      <c r="HIJ45" s="41" t="s">
        <v>292</v>
      </c>
      <c r="HIK45" s="25" t="s">
        <v>291</v>
      </c>
      <c r="HIL45" s="41" t="s">
        <v>292</v>
      </c>
      <c r="HIM45" s="25" t="s">
        <v>291</v>
      </c>
      <c r="HIN45" s="41" t="s">
        <v>292</v>
      </c>
      <c r="HIO45" s="25" t="s">
        <v>291</v>
      </c>
      <c r="HIP45" s="41" t="s">
        <v>292</v>
      </c>
      <c r="HIQ45" s="25" t="s">
        <v>291</v>
      </c>
      <c r="HIR45" s="41" t="s">
        <v>292</v>
      </c>
      <c r="HIS45" s="25" t="s">
        <v>291</v>
      </c>
      <c r="HIT45" s="41" t="s">
        <v>292</v>
      </c>
      <c r="HIU45" s="25" t="s">
        <v>291</v>
      </c>
      <c r="HIV45" s="41" t="s">
        <v>292</v>
      </c>
      <c r="HIW45" s="25" t="s">
        <v>291</v>
      </c>
      <c r="HIX45" s="41" t="s">
        <v>292</v>
      </c>
      <c r="HIY45" s="25" t="s">
        <v>291</v>
      </c>
      <c r="HIZ45" s="41" t="s">
        <v>292</v>
      </c>
      <c r="HJA45" s="25" t="s">
        <v>291</v>
      </c>
      <c r="HJB45" s="41" t="s">
        <v>292</v>
      </c>
      <c r="HJC45" s="25" t="s">
        <v>291</v>
      </c>
      <c r="HJD45" s="41" t="s">
        <v>292</v>
      </c>
      <c r="HJE45" s="25" t="s">
        <v>291</v>
      </c>
      <c r="HJF45" s="41" t="s">
        <v>292</v>
      </c>
      <c r="HJG45" s="25" t="s">
        <v>291</v>
      </c>
      <c r="HJH45" s="41" t="s">
        <v>292</v>
      </c>
      <c r="HJI45" s="25" t="s">
        <v>291</v>
      </c>
      <c r="HJJ45" s="41" t="s">
        <v>292</v>
      </c>
      <c r="HJK45" s="25" t="s">
        <v>291</v>
      </c>
      <c r="HJL45" s="41" t="s">
        <v>292</v>
      </c>
      <c r="HJM45" s="25" t="s">
        <v>291</v>
      </c>
      <c r="HJN45" s="41" t="s">
        <v>292</v>
      </c>
      <c r="HJO45" s="25" t="s">
        <v>291</v>
      </c>
      <c r="HJP45" s="41" t="s">
        <v>292</v>
      </c>
      <c r="HJQ45" s="25" t="s">
        <v>291</v>
      </c>
      <c r="HJR45" s="41" t="s">
        <v>292</v>
      </c>
      <c r="HJS45" s="25" t="s">
        <v>291</v>
      </c>
      <c r="HJT45" s="41" t="s">
        <v>292</v>
      </c>
      <c r="HJU45" s="25" t="s">
        <v>291</v>
      </c>
      <c r="HJV45" s="41" t="s">
        <v>292</v>
      </c>
      <c r="HJW45" s="25" t="s">
        <v>291</v>
      </c>
      <c r="HJX45" s="41" t="s">
        <v>292</v>
      </c>
      <c r="HJY45" s="25" t="s">
        <v>291</v>
      </c>
      <c r="HJZ45" s="41" t="s">
        <v>292</v>
      </c>
      <c r="HKA45" s="25" t="s">
        <v>291</v>
      </c>
      <c r="HKB45" s="41" t="s">
        <v>292</v>
      </c>
      <c r="HKC45" s="25" t="s">
        <v>291</v>
      </c>
      <c r="HKD45" s="41" t="s">
        <v>292</v>
      </c>
      <c r="HKE45" s="25" t="s">
        <v>291</v>
      </c>
      <c r="HKF45" s="41" t="s">
        <v>292</v>
      </c>
      <c r="HKG45" s="25" t="s">
        <v>291</v>
      </c>
      <c r="HKH45" s="41" t="s">
        <v>292</v>
      </c>
      <c r="HKI45" s="25" t="s">
        <v>291</v>
      </c>
      <c r="HKJ45" s="41" t="s">
        <v>292</v>
      </c>
      <c r="HKK45" s="25" t="s">
        <v>291</v>
      </c>
      <c r="HKL45" s="41" t="s">
        <v>292</v>
      </c>
      <c r="HKM45" s="25" t="s">
        <v>291</v>
      </c>
      <c r="HKN45" s="41" t="s">
        <v>292</v>
      </c>
      <c r="HKO45" s="25" t="s">
        <v>291</v>
      </c>
      <c r="HKP45" s="41" t="s">
        <v>292</v>
      </c>
      <c r="HKQ45" s="25" t="s">
        <v>291</v>
      </c>
      <c r="HKR45" s="41" t="s">
        <v>292</v>
      </c>
      <c r="HKS45" s="25" t="s">
        <v>291</v>
      </c>
      <c r="HKT45" s="41" t="s">
        <v>292</v>
      </c>
      <c r="HKU45" s="25" t="s">
        <v>291</v>
      </c>
      <c r="HKV45" s="41" t="s">
        <v>292</v>
      </c>
      <c r="HKW45" s="25" t="s">
        <v>291</v>
      </c>
      <c r="HKX45" s="41" t="s">
        <v>292</v>
      </c>
      <c r="HKY45" s="25" t="s">
        <v>291</v>
      </c>
      <c r="HKZ45" s="41" t="s">
        <v>292</v>
      </c>
      <c r="HLA45" s="25" t="s">
        <v>291</v>
      </c>
      <c r="HLB45" s="41" t="s">
        <v>292</v>
      </c>
      <c r="HLC45" s="25" t="s">
        <v>291</v>
      </c>
      <c r="HLD45" s="41" t="s">
        <v>292</v>
      </c>
      <c r="HLE45" s="25" t="s">
        <v>291</v>
      </c>
      <c r="HLF45" s="41" t="s">
        <v>292</v>
      </c>
      <c r="HLG45" s="25" t="s">
        <v>291</v>
      </c>
      <c r="HLH45" s="41" t="s">
        <v>292</v>
      </c>
      <c r="HLI45" s="25" t="s">
        <v>291</v>
      </c>
      <c r="HLJ45" s="41" t="s">
        <v>292</v>
      </c>
      <c r="HLK45" s="25" t="s">
        <v>291</v>
      </c>
      <c r="HLL45" s="41" t="s">
        <v>292</v>
      </c>
      <c r="HLM45" s="25" t="s">
        <v>291</v>
      </c>
      <c r="HLN45" s="41" t="s">
        <v>292</v>
      </c>
      <c r="HLO45" s="25" t="s">
        <v>291</v>
      </c>
      <c r="HLP45" s="41" t="s">
        <v>292</v>
      </c>
      <c r="HLQ45" s="25" t="s">
        <v>291</v>
      </c>
      <c r="HLR45" s="41" t="s">
        <v>292</v>
      </c>
      <c r="HLS45" s="25" t="s">
        <v>291</v>
      </c>
      <c r="HLT45" s="41" t="s">
        <v>292</v>
      </c>
      <c r="HLU45" s="25" t="s">
        <v>291</v>
      </c>
      <c r="HLV45" s="41" t="s">
        <v>292</v>
      </c>
      <c r="HLW45" s="25" t="s">
        <v>291</v>
      </c>
      <c r="HLX45" s="41" t="s">
        <v>292</v>
      </c>
      <c r="HLY45" s="25" t="s">
        <v>291</v>
      </c>
      <c r="HLZ45" s="41" t="s">
        <v>292</v>
      </c>
      <c r="HMA45" s="25" t="s">
        <v>291</v>
      </c>
      <c r="HMB45" s="41" t="s">
        <v>292</v>
      </c>
      <c r="HMC45" s="25" t="s">
        <v>291</v>
      </c>
      <c r="HMD45" s="41" t="s">
        <v>292</v>
      </c>
      <c r="HME45" s="25" t="s">
        <v>291</v>
      </c>
      <c r="HMF45" s="41" t="s">
        <v>292</v>
      </c>
      <c r="HMG45" s="25" t="s">
        <v>291</v>
      </c>
      <c r="HMH45" s="41" t="s">
        <v>292</v>
      </c>
      <c r="HMI45" s="25" t="s">
        <v>291</v>
      </c>
      <c r="HMJ45" s="41" t="s">
        <v>292</v>
      </c>
      <c r="HMK45" s="25" t="s">
        <v>291</v>
      </c>
      <c r="HML45" s="41" t="s">
        <v>292</v>
      </c>
      <c r="HMM45" s="25" t="s">
        <v>291</v>
      </c>
      <c r="HMN45" s="41" t="s">
        <v>292</v>
      </c>
      <c r="HMO45" s="25" t="s">
        <v>291</v>
      </c>
      <c r="HMP45" s="41" t="s">
        <v>292</v>
      </c>
      <c r="HMQ45" s="25" t="s">
        <v>291</v>
      </c>
      <c r="HMR45" s="41" t="s">
        <v>292</v>
      </c>
      <c r="HMS45" s="25" t="s">
        <v>291</v>
      </c>
      <c r="HMT45" s="41" t="s">
        <v>292</v>
      </c>
      <c r="HMU45" s="25" t="s">
        <v>291</v>
      </c>
      <c r="HMV45" s="41" t="s">
        <v>292</v>
      </c>
      <c r="HMW45" s="25" t="s">
        <v>291</v>
      </c>
      <c r="HMX45" s="41" t="s">
        <v>292</v>
      </c>
      <c r="HMY45" s="25" t="s">
        <v>291</v>
      </c>
      <c r="HMZ45" s="41" t="s">
        <v>292</v>
      </c>
      <c r="HNA45" s="25" t="s">
        <v>291</v>
      </c>
      <c r="HNB45" s="41" t="s">
        <v>292</v>
      </c>
      <c r="HNC45" s="25" t="s">
        <v>291</v>
      </c>
      <c r="HND45" s="41" t="s">
        <v>292</v>
      </c>
      <c r="HNE45" s="25" t="s">
        <v>291</v>
      </c>
      <c r="HNF45" s="41" t="s">
        <v>292</v>
      </c>
      <c r="HNG45" s="25" t="s">
        <v>291</v>
      </c>
      <c r="HNH45" s="41" t="s">
        <v>292</v>
      </c>
      <c r="HNI45" s="25" t="s">
        <v>291</v>
      </c>
      <c r="HNJ45" s="41" t="s">
        <v>292</v>
      </c>
      <c r="HNK45" s="25" t="s">
        <v>291</v>
      </c>
      <c r="HNL45" s="41" t="s">
        <v>292</v>
      </c>
      <c r="HNM45" s="25" t="s">
        <v>291</v>
      </c>
      <c r="HNN45" s="41" t="s">
        <v>292</v>
      </c>
      <c r="HNO45" s="25" t="s">
        <v>291</v>
      </c>
      <c r="HNP45" s="41" t="s">
        <v>292</v>
      </c>
      <c r="HNQ45" s="25" t="s">
        <v>291</v>
      </c>
      <c r="HNR45" s="41" t="s">
        <v>292</v>
      </c>
      <c r="HNS45" s="25" t="s">
        <v>291</v>
      </c>
      <c r="HNT45" s="41" t="s">
        <v>292</v>
      </c>
      <c r="HNU45" s="25" t="s">
        <v>291</v>
      </c>
      <c r="HNV45" s="41" t="s">
        <v>292</v>
      </c>
      <c r="HNW45" s="25" t="s">
        <v>291</v>
      </c>
      <c r="HNX45" s="41" t="s">
        <v>292</v>
      </c>
      <c r="HNY45" s="25" t="s">
        <v>291</v>
      </c>
      <c r="HNZ45" s="41" t="s">
        <v>292</v>
      </c>
      <c r="HOA45" s="25" t="s">
        <v>291</v>
      </c>
      <c r="HOB45" s="41" t="s">
        <v>292</v>
      </c>
      <c r="HOC45" s="25" t="s">
        <v>291</v>
      </c>
      <c r="HOD45" s="41" t="s">
        <v>292</v>
      </c>
      <c r="HOE45" s="25" t="s">
        <v>291</v>
      </c>
      <c r="HOF45" s="41" t="s">
        <v>292</v>
      </c>
      <c r="HOG45" s="25" t="s">
        <v>291</v>
      </c>
      <c r="HOH45" s="41" t="s">
        <v>292</v>
      </c>
      <c r="HOI45" s="25" t="s">
        <v>291</v>
      </c>
      <c r="HOJ45" s="41" t="s">
        <v>292</v>
      </c>
      <c r="HOK45" s="25" t="s">
        <v>291</v>
      </c>
      <c r="HOL45" s="41" t="s">
        <v>292</v>
      </c>
      <c r="HOM45" s="25" t="s">
        <v>291</v>
      </c>
      <c r="HON45" s="41" t="s">
        <v>292</v>
      </c>
      <c r="HOO45" s="25" t="s">
        <v>291</v>
      </c>
      <c r="HOP45" s="41" t="s">
        <v>292</v>
      </c>
      <c r="HOQ45" s="25" t="s">
        <v>291</v>
      </c>
      <c r="HOR45" s="41" t="s">
        <v>292</v>
      </c>
      <c r="HOS45" s="25" t="s">
        <v>291</v>
      </c>
      <c r="HOT45" s="41" t="s">
        <v>292</v>
      </c>
      <c r="HOU45" s="25" t="s">
        <v>291</v>
      </c>
      <c r="HOV45" s="41" t="s">
        <v>292</v>
      </c>
      <c r="HOW45" s="25" t="s">
        <v>291</v>
      </c>
      <c r="HOX45" s="41" t="s">
        <v>292</v>
      </c>
      <c r="HOY45" s="25" t="s">
        <v>291</v>
      </c>
      <c r="HOZ45" s="41" t="s">
        <v>292</v>
      </c>
      <c r="HPA45" s="25" t="s">
        <v>291</v>
      </c>
      <c r="HPB45" s="41" t="s">
        <v>292</v>
      </c>
      <c r="HPC45" s="25" t="s">
        <v>291</v>
      </c>
      <c r="HPD45" s="41" t="s">
        <v>292</v>
      </c>
      <c r="HPE45" s="25" t="s">
        <v>291</v>
      </c>
      <c r="HPF45" s="41" t="s">
        <v>292</v>
      </c>
      <c r="HPG45" s="25" t="s">
        <v>291</v>
      </c>
      <c r="HPH45" s="41" t="s">
        <v>292</v>
      </c>
      <c r="HPI45" s="25" t="s">
        <v>291</v>
      </c>
      <c r="HPJ45" s="41" t="s">
        <v>292</v>
      </c>
      <c r="HPK45" s="25" t="s">
        <v>291</v>
      </c>
      <c r="HPL45" s="41" t="s">
        <v>292</v>
      </c>
      <c r="HPM45" s="25" t="s">
        <v>291</v>
      </c>
      <c r="HPN45" s="41" t="s">
        <v>292</v>
      </c>
      <c r="HPO45" s="25" t="s">
        <v>291</v>
      </c>
      <c r="HPP45" s="41" t="s">
        <v>292</v>
      </c>
      <c r="HPQ45" s="25" t="s">
        <v>291</v>
      </c>
      <c r="HPR45" s="41" t="s">
        <v>292</v>
      </c>
      <c r="HPS45" s="25" t="s">
        <v>291</v>
      </c>
      <c r="HPT45" s="41" t="s">
        <v>292</v>
      </c>
      <c r="HPU45" s="25" t="s">
        <v>291</v>
      </c>
      <c r="HPV45" s="41" t="s">
        <v>292</v>
      </c>
      <c r="HPW45" s="25" t="s">
        <v>291</v>
      </c>
      <c r="HPX45" s="41" t="s">
        <v>292</v>
      </c>
      <c r="HPY45" s="25" t="s">
        <v>291</v>
      </c>
      <c r="HPZ45" s="41" t="s">
        <v>292</v>
      </c>
      <c r="HQA45" s="25" t="s">
        <v>291</v>
      </c>
      <c r="HQB45" s="41" t="s">
        <v>292</v>
      </c>
      <c r="HQC45" s="25" t="s">
        <v>291</v>
      </c>
      <c r="HQD45" s="41" t="s">
        <v>292</v>
      </c>
      <c r="HQE45" s="25" t="s">
        <v>291</v>
      </c>
      <c r="HQF45" s="41" t="s">
        <v>292</v>
      </c>
      <c r="HQG45" s="25" t="s">
        <v>291</v>
      </c>
      <c r="HQH45" s="41" t="s">
        <v>292</v>
      </c>
      <c r="HQI45" s="25" t="s">
        <v>291</v>
      </c>
      <c r="HQJ45" s="41" t="s">
        <v>292</v>
      </c>
      <c r="HQK45" s="25" t="s">
        <v>291</v>
      </c>
      <c r="HQL45" s="41" t="s">
        <v>292</v>
      </c>
      <c r="HQM45" s="25" t="s">
        <v>291</v>
      </c>
      <c r="HQN45" s="41" t="s">
        <v>292</v>
      </c>
      <c r="HQO45" s="25" t="s">
        <v>291</v>
      </c>
      <c r="HQP45" s="41" t="s">
        <v>292</v>
      </c>
      <c r="HQQ45" s="25" t="s">
        <v>291</v>
      </c>
      <c r="HQR45" s="41" t="s">
        <v>292</v>
      </c>
      <c r="HQS45" s="25" t="s">
        <v>291</v>
      </c>
      <c r="HQT45" s="41" t="s">
        <v>292</v>
      </c>
      <c r="HQU45" s="25" t="s">
        <v>291</v>
      </c>
      <c r="HQV45" s="41" t="s">
        <v>292</v>
      </c>
      <c r="HQW45" s="25" t="s">
        <v>291</v>
      </c>
      <c r="HQX45" s="41" t="s">
        <v>292</v>
      </c>
      <c r="HQY45" s="25" t="s">
        <v>291</v>
      </c>
      <c r="HQZ45" s="41" t="s">
        <v>292</v>
      </c>
      <c r="HRA45" s="25" t="s">
        <v>291</v>
      </c>
      <c r="HRB45" s="41" t="s">
        <v>292</v>
      </c>
      <c r="HRC45" s="25" t="s">
        <v>291</v>
      </c>
      <c r="HRD45" s="41" t="s">
        <v>292</v>
      </c>
      <c r="HRE45" s="25" t="s">
        <v>291</v>
      </c>
      <c r="HRF45" s="41" t="s">
        <v>292</v>
      </c>
      <c r="HRG45" s="25" t="s">
        <v>291</v>
      </c>
      <c r="HRH45" s="41" t="s">
        <v>292</v>
      </c>
      <c r="HRI45" s="25" t="s">
        <v>291</v>
      </c>
      <c r="HRJ45" s="41" t="s">
        <v>292</v>
      </c>
      <c r="HRK45" s="25" t="s">
        <v>291</v>
      </c>
      <c r="HRL45" s="41" t="s">
        <v>292</v>
      </c>
      <c r="HRM45" s="25" t="s">
        <v>291</v>
      </c>
      <c r="HRN45" s="41" t="s">
        <v>292</v>
      </c>
      <c r="HRO45" s="25" t="s">
        <v>291</v>
      </c>
      <c r="HRP45" s="41" t="s">
        <v>292</v>
      </c>
      <c r="HRQ45" s="25" t="s">
        <v>291</v>
      </c>
      <c r="HRR45" s="41" t="s">
        <v>292</v>
      </c>
      <c r="HRS45" s="25" t="s">
        <v>291</v>
      </c>
      <c r="HRT45" s="41" t="s">
        <v>292</v>
      </c>
      <c r="HRU45" s="25" t="s">
        <v>291</v>
      </c>
      <c r="HRV45" s="41" t="s">
        <v>292</v>
      </c>
      <c r="HRW45" s="25" t="s">
        <v>291</v>
      </c>
      <c r="HRX45" s="41" t="s">
        <v>292</v>
      </c>
      <c r="HRY45" s="25" t="s">
        <v>291</v>
      </c>
      <c r="HRZ45" s="41" t="s">
        <v>292</v>
      </c>
      <c r="HSA45" s="25" t="s">
        <v>291</v>
      </c>
      <c r="HSB45" s="41" t="s">
        <v>292</v>
      </c>
      <c r="HSC45" s="25" t="s">
        <v>291</v>
      </c>
      <c r="HSD45" s="41" t="s">
        <v>292</v>
      </c>
      <c r="HSE45" s="25" t="s">
        <v>291</v>
      </c>
      <c r="HSF45" s="41" t="s">
        <v>292</v>
      </c>
      <c r="HSG45" s="25" t="s">
        <v>291</v>
      </c>
      <c r="HSH45" s="41" t="s">
        <v>292</v>
      </c>
      <c r="HSI45" s="25" t="s">
        <v>291</v>
      </c>
      <c r="HSJ45" s="41" t="s">
        <v>292</v>
      </c>
      <c r="HSK45" s="25" t="s">
        <v>291</v>
      </c>
      <c r="HSL45" s="41" t="s">
        <v>292</v>
      </c>
      <c r="HSM45" s="25" t="s">
        <v>291</v>
      </c>
      <c r="HSN45" s="41" t="s">
        <v>292</v>
      </c>
      <c r="HSO45" s="25" t="s">
        <v>291</v>
      </c>
      <c r="HSP45" s="41" t="s">
        <v>292</v>
      </c>
      <c r="HSQ45" s="25" t="s">
        <v>291</v>
      </c>
      <c r="HSR45" s="41" t="s">
        <v>292</v>
      </c>
      <c r="HSS45" s="25" t="s">
        <v>291</v>
      </c>
      <c r="HST45" s="41" t="s">
        <v>292</v>
      </c>
      <c r="HSU45" s="25" t="s">
        <v>291</v>
      </c>
      <c r="HSV45" s="41" t="s">
        <v>292</v>
      </c>
      <c r="HSW45" s="25" t="s">
        <v>291</v>
      </c>
      <c r="HSX45" s="41" t="s">
        <v>292</v>
      </c>
      <c r="HSY45" s="25" t="s">
        <v>291</v>
      </c>
      <c r="HSZ45" s="41" t="s">
        <v>292</v>
      </c>
      <c r="HTA45" s="25" t="s">
        <v>291</v>
      </c>
      <c r="HTB45" s="41" t="s">
        <v>292</v>
      </c>
      <c r="HTC45" s="25" t="s">
        <v>291</v>
      </c>
      <c r="HTD45" s="41" t="s">
        <v>292</v>
      </c>
      <c r="HTE45" s="25" t="s">
        <v>291</v>
      </c>
      <c r="HTF45" s="41" t="s">
        <v>292</v>
      </c>
      <c r="HTG45" s="25" t="s">
        <v>291</v>
      </c>
      <c r="HTH45" s="41" t="s">
        <v>292</v>
      </c>
      <c r="HTI45" s="25" t="s">
        <v>291</v>
      </c>
      <c r="HTJ45" s="41" t="s">
        <v>292</v>
      </c>
      <c r="HTK45" s="25" t="s">
        <v>291</v>
      </c>
      <c r="HTL45" s="41" t="s">
        <v>292</v>
      </c>
      <c r="HTM45" s="25" t="s">
        <v>291</v>
      </c>
      <c r="HTN45" s="41" t="s">
        <v>292</v>
      </c>
      <c r="HTO45" s="25" t="s">
        <v>291</v>
      </c>
      <c r="HTP45" s="41" t="s">
        <v>292</v>
      </c>
      <c r="HTQ45" s="25" t="s">
        <v>291</v>
      </c>
      <c r="HTR45" s="41" t="s">
        <v>292</v>
      </c>
      <c r="HTS45" s="25" t="s">
        <v>291</v>
      </c>
      <c r="HTT45" s="41" t="s">
        <v>292</v>
      </c>
      <c r="HTU45" s="25" t="s">
        <v>291</v>
      </c>
      <c r="HTV45" s="41" t="s">
        <v>292</v>
      </c>
      <c r="HTW45" s="25" t="s">
        <v>291</v>
      </c>
      <c r="HTX45" s="41" t="s">
        <v>292</v>
      </c>
      <c r="HTY45" s="25" t="s">
        <v>291</v>
      </c>
      <c r="HTZ45" s="41" t="s">
        <v>292</v>
      </c>
      <c r="HUA45" s="25" t="s">
        <v>291</v>
      </c>
      <c r="HUB45" s="41" t="s">
        <v>292</v>
      </c>
      <c r="HUC45" s="25" t="s">
        <v>291</v>
      </c>
      <c r="HUD45" s="41" t="s">
        <v>292</v>
      </c>
      <c r="HUE45" s="25" t="s">
        <v>291</v>
      </c>
      <c r="HUF45" s="41" t="s">
        <v>292</v>
      </c>
      <c r="HUG45" s="25" t="s">
        <v>291</v>
      </c>
      <c r="HUH45" s="41" t="s">
        <v>292</v>
      </c>
      <c r="HUI45" s="25" t="s">
        <v>291</v>
      </c>
      <c r="HUJ45" s="41" t="s">
        <v>292</v>
      </c>
      <c r="HUK45" s="25" t="s">
        <v>291</v>
      </c>
      <c r="HUL45" s="41" t="s">
        <v>292</v>
      </c>
      <c r="HUM45" s="25" t="s">
        <v>291</v>
      </c>
      <c r="HUN45" s="41" t="s">
        <v>292</v>
      </c>
      <c r="HUO45" s="25" t="s">
        <v>291</v>
      </c>
      <c r="HUP45" s="41" t="s">
        <v>292</v>
      </c>
      <c r="HUQ45" s="25" t="s">
        <v>291</v>
      </c>
      <c r="HUR45" s="41" t="s">
        <v>292</v>
      </c>
      <c r="HUS45" s="25" t="s">
        <v>291</v>
      </c>
      <c r="HUT45" s="41" t="s">
        <v>292</v>
      </c>
      <c r="HUU45" s="25" t="s">
        <v>291</v>
      </c>
      <c r="HUV45" s="41" t="s">
        <v>292</v>
      </c>
      <c r="HUW45" s="25" t="s">
        <v>291</v>
      </c>
      <c r="HUX45" s="41" t="s">
        <v>292</v>
      </c>
      <c r="HUY45" s="25" t="s">
        <v>291</v>
      </c>
      <c r="HUZ45" s="41" t="s">
        <v>292</v>
      </c>
      <c r="HVA45" s="25" t="s">
        <v>291</v>
      </c>
      <c r="HVB45" s="41" t="s">
        <v>292</v>
      </c>
      <c r="HVC45" s="25" t="s">
        <v>291</v>
      </c>
      <c r="HVD45" s="41" t="s">
        <v>292</v>
      </c>
      <c r="HVE45" s="25" t="s">
        <v>291</v>
      </c>
      <c r="HVF45" s="41" t="s">
        <v>292</v>
      </c>
      <c r="HVG45" s="25" t="s">
        <v>291</v>
      </c>
      <c r="HVH45" s="41" t="s">
        <v>292</v>
      </c>
      <c r="HVI45" s="25" t="s">
        <v>291</v>
      </c>
      <c r="HVJ45" s="41" t="s">
        <v>292</v>
      </c>
      <c r="HVK45" s="25" t="s">
        <v>291</v>
      </c>
      <c r="HVL45" s="41" t="s">
        <v>292</v>
      </c>
      <c r="HVM45" s="25" t="s">
        <v>291</v>
      </c>
      <c r="HVN45" s="41" t="s">
        <v>292</v>
      </c>
      <c r="HVO45" s="25" t="s">
        <v>291</v>
      </c>
      <c r="HVP45" s="41" t="s">
        <v>292</v>
      </c>
      <c r="HVQ45" s="25" t="s">
        <v>291</v>
      </c>
      <c r="HVR45" s="41" t="s">
        <v>292</v>
      </c>
      <c r="HVS45" s="25" t="s">
        <v>291</v>
      </c>
      <c r="HVT45" s="41" t="s">
        <v>292</v>
      </c>
      <c r="HVU45" s="25" t="s">
        <v>291</v>
      </c>
      <c r="HVV45" s="41" t="s">
        <v>292</v>
      </c>
      <c r="HVW45" s="25" t="s">
        <v>291</v>
      </c>
      <c r="HVX45" s="41" t="s">
        <v>292</v>
      </c>
      <c r="HVY45" s="25" t="s">
        <v>291</v>
      </c>
      <c r="HVZ45" s="41" t="s">
        <v>292</v>
      </c>
      <c r="HWA45" s="25" t="s">
        <v>291</v>
      </c>
      <c r="HWB45" s="41" t="s">
        <v>292</v>
      </c>
      <c r="HWC45" s="25" t="s">
        <v>291</v>
      </c>
      <c r="HWD45" s="41" t="s">
        <v>292</v>
      </c>
      <c r="HWE45" s="25" t="s">
        <v>291</v>
      </c>
      <c r="HWF45" s="41" t="s">
        <v>292</v>
      </c>
      <c r="HWG45" s="25" t="s">
        <v>291</v>
      </c>
      <c r="HWH45" s="41" t="s">
        <v>292</v>
      </c>
      <c r="HWI45" s="25" t="s">
        <v>291</v>
      </c>
      <c r="HWJ45" s="41" t="s">
        <v>292</v>
      </c>
      <c r="HWK45" s="25" t="s">
        <v>291</v>
      </c>
      <c r="HWL45" s="41" t="s">
        <v>292</v>
      </c>
      <c r="HWM45" s="25" t="s">
        <v>291</v>
      </c>
      <c r="HWN45" s="41" t="s">
        <v>292</v>
      </c>
      <c r="HWO45" s="25" t="s">
        <v>291</v>
      </c>
      <c r="HWP45" s="41" t="s">
        <v>292</v>
      </c>
      <c r="HWQ45" s="25" t="s">
        <v>291</v>
      </c>
      <c r="HWR45" s="41" t="s">
        <v>292</v>
      </c>
      <c r="HWS45" s="25" t="s">
        <v>291</v>
      </c>
      <c r="HWT45" s="41" t="s">
        <v>292</v>
      </c>
      <c r="HWU45" s="25" t="s">
        <v>291</v>
      </c>
      <c r="HWV45" s="41" t="s">
        <v>292</v>
      </c>
      <c r="HWW45" s="25" t="s">
        <v>291</v>
      </c>
      <c r="HWX45" s="41" t="s">
        <v>292</v>
      </c>
      <c r="HWY45" s="25" t="s">
        <v>291</v>
      </c>
      <c r="HWZ45" s="41" t="s">
        <v>292</v>
      </c>
      <c r="HXA45" s="25" t="s">
        <v>291</v>
      </c>
      <c r="HXB45" s="41" t="s">
        <v>292</v>
      </c>
      <c r="HXC45" s="25" t="s">
        <v>291</v>
      </c>
      <c r="HXD45" s="41" t="s">
        <v>292</v>
      </c>
      <c r="HXE45" s="25" t="s">
        <v>291</v>
      </c>
      <c r="HXF45" s="41" t="s">
        <v>292</v>
      </c>
      <c r="HXG45" s="25" t="s">
        <v>291</v>
      </c>
      <c r="HXH45" s="41" t="s">
        <v>292</v>
      </c>
      <c r="HXI45" s="25" t="s">
        <v>291</v>
      </c>
      <c r="HXJ45" s="41" t="s">
        <v>292</v>
      </c>
      <c r="HXK45" s="25" t="s">
        <v>291</v>
      </c>
      <c r="HXL45" s="41" t="s">
        <v>292</v>
      </c>
      <c r="HXM45" s="25" t="s">
        <v>291</v>
      </c>
      <c r="HXN45" s="41" t="s">
        <v>292</v>
      </c>
      <c r="HXO45" s="25" t="s">
        <v>291</v>
      </c>
      <c r="HXP45" s="41" t="s">
        <v>292</v>
      </c>
      <c r="HXQ45" s="25" t="s">
        <v>291</v>
      </c>
      <c r="HXR45" s="41" t="s">
        <v>292</v>
      </c>
      <c r="HXS45" s="25" t="s">
        <v>291</v>
      </c>
      <c r="HXT45" s="41" t="s">
        <v>292</v>
      </c>
      <c r="HXU45" s="25" t="s">
        <v>291</v>
      </c>
      <c r="HXV45" s="41" t="s">
        <v>292</v>
      </c>
      <c r="HXW45" s="25" t="s">
        <v>291</v>
      </c>
      <c r="HXX45" s="41" t="s">
        <v>292</v>
      </c>
      <c r="HXY45" s="25" t="s">
        <v>291</v>
      </c>
      <c r="HXZ45" s="41" t="s">
        <v>292</v>
      </c>
      <c r="HYA45" s="25" t="s">
        <v>291</v>
      </c>
      <c r="HYB45" s="41" t="s">
        <v>292</v>
      </c>
      <c r="HYC45" s="25" t="s">
        <v>291</v>
      </c>
      <c r="HYD45" s="41" t="s">
        <v>292</v>
      </c>
      <c r="HYE45" s="25" t="s">
        <v>291</v>
      </c>
      <c r="HYF45" s="41" t="s">
        <v>292</v>
      </c>
      <c r="HYG45" s="25" t="s">
        <v>291</v>
      </c>
      <c r="HYH45" s="41" t="s">
        <v>292</v>
      </c>
      <c r="HYI45" s="25" t="s">
        <v>291</v>
      </c>
      <c r="HYJ45" s="41" t="s">
        <v>292</v>
      </c>
      <c r="HYK45" s="25" t="s">
        <v>291</v>
      </c>
      <c r="HYL45" s="41" t="s">
        <v>292</v>
      </c>
      <c r="HYM45" s="25" t="s">
        <v>291</v>
      </c>
      <c r="HYN45" s="41" t="s">
        <v>292</v>
      </c>
      <c r="HYO45" s="25" t="s">
        <v>291</v>
      </c>
      <c r="HYP45" s="41" t="s">
        <v>292</v>
      </c>
      <c r="HYQ45" s="25" t="s">
        <v>291</v>
      </c>
      <c r="HYR45" s="41" t="s">
        <v>292</v>
      </c>
      <c r="HYS45" s="25" t="s">
        <v>291</v>
      </c>
      <c r="HYT45" s="41" t="s">
        <v>292</v>
      </c>
      <c r="HYU45" s="25" t="s">
        <v>291</v>
      </c>
      <c r="HYV45" s="41" t="s">
        <v>292</v>
      </c>
      <c r="HYW45" s="25" t="s">
        <v>291</v>
      </c>
      <c r="HYX45" s="41" t="s">
        <v>292</v>
      </c>
      <c r="HYY45" s="25" t="s">
        <v>291</v>
      </c>
      <c r="HYZ45" s="41" t="s">
        <v>292</v>
      </c>
      <c r="HZA45" s="25" t="s">
        <v>291</v>
      </c>
      <c r="HZB45" s="41" t="s">
        <v>292</v>
      </c>
      <c r="HZC45" s="25" t="s">
        <v>291</v>
      </c>
      <c r="HZD45" s="41" t="s">
        <v>292</v>
      </c>
      <c r="HZE45" s="25" t="s">
        <v>291</v>
      </c>
      <c r="HZF45" s="41" t="s">
        <v>292</v>
      </c>
      <c r="HZG45" s="25" t="s">
        <v>291</v>
      </c>
      <c r="HZH45" s="41" t="s">
        <v>292</v>
      </c>
      <c r="HZI45" s="25" t="s">
        <v>291</v>
      </c>
      <c r="HZJ45" s="41" t="s">
        <v>292</v>
      </c>
      <c r="HZK45" s="25" t="s">
        <v>291</v>
      </c>
      <c r="HZL45" s="41" t="s">
        <v>292</v>
      </c>
      <c r="HZM45" s="25" t="s">
        <v>291</v>
      </c>
      <c r="HZN45" s="41" t="s">
        <v>292</v>
      </c>
      <c r="HZO45" s="25" t="s">
        <v>291</v>
      </c>
      <c r="HZP45" s="41" t="s">
        <v>292</v>
      </c>
      <c r="HZQ45" s="25" t="s">
        <v>291</v>
      </c>
      <c r="HZR45" s="41" t="s">
        <v>292</v>
      </c>
      <c r="HZS45" s="25" t="s">
        <v>291</v>
      </c>
      <c r="HZT45" s="41" t="s">
        <v>292</v>
      </c>
      <c r="HZU45" s="25" t="s">
        <v>291</v>
      </c>
      <c r="HZV45" s="41" t="s">
        <v>292</v>
      </c>
      <c r="HZW45" s="25" t="s">
        <v>291</v>
      </c>
      <c r="HZX45" s="41" t="s">
        <v>292</v>
      </c>
      <c r="HZY45" s="25" t="s">
        <v>291</v>
      </c>
      <c r="HZZ45" s="41" t="s">
        <v>292</v>
      </c>
      <c r="IAA45" s="25" t="s">
        <v>291</v>
      </c>
      <c r="IAB45" s="41" t="s">
        <v>292</v>
      </c>
      <c r="IAC45" s="25" t="s">
        <v>291</v>
      </c>
      <c r="IAD45" s="41" t="s">
        <v>292</v>
      </c>
      <c r="IAE45" s="25" t="s">
        <v>291</v>
      </c>
      <c r="IAF45" s="41" t="s">
        <v>292</v>
      </c>
      <c r="IAG45" s="25" t="s">
        <v>291</v>
      </c>
      <c r="IAH45" s="41" t="s">
        <v>292</v>
      </c>
      <c r="IAI45" s="25" t="s">
        <v>291</v>
      </c>
      <c r="IAJ45" s="41" t="s">
        <v>292</v>
      </c>
      <c r="IAK45" s="25" t="s">
        <v>291</v>
      </c>
      <c r="IAL45" s="41" t="s">
        <v>292</v>
      </c>
      <c r="IAM45" s="25" t="s">
        <v>291</v>
      </c>
      <c r="IAN45" s="41" t="s">
        <v>292</v>
      </c>
      <c r="IAO45" s="25" t="s">
        <v>291</v>
      </c>
      <c r="IAP45" s="41" t="s">
        <v>292</v>
      </c>
      <c r="IAQ45" s="25" t="s">
        <v>291</v>
      </c>
      <c r="IAR45" s="41" t="s">
        <v>292</v>
      </c>
      <c r="IAS45" s="25" t="s">
        <v>291</v>
      </c>
      <c r="IAT45" s="41" t="s">
        <v>292</v>
      </c>
      <c r="IAU45" s="25" t="s">
        <v>291</v>
      </c>
      <c r="IAV45" s="41" t="s">
        <v>292</v>
      </c>
      <c r="IAW45" s="25" t="s">
        <v>291</v>
      </c>
      <c r="IAX45" s="41" t="s">
        <v>292</v>
      </c>
      <c r="IAY45" s="25" t="s">
        <v>291</v>
      </c>
      <c r="IAZ45" s="41" t="s">
        <v>292</v>
      </c>
      <c r="IBA45" s="25" t="s">
        <v>291</v>
      </c>
      <c r="IBB45" s="41" t="s">
        <v>292</v>
      </c>
      <c r="IBC45" s="25" t="s">
        <v>291</v>
      </c>
      <c r="IBD45" s="41" t="s">
        <v>292</v>
      </c>
      <c r="IBE45" s="25" t="s">
        <v>291</v>
      </c>
      <c r="IBF45" s="41" t="s">
        <v>292</v>
      </c>
      <c r="IBG45" s="25" t="s">
        <v>291</v>
      </c>
      <c r="IBH45" s="41" t="s">
        <v>292</v>
      </c>
      <c r="IBI45" s="25" t="s">
        <v>291</v>
      </c>
      <c r="IBJ45" s="41" t="s">
        <v>292</v>
      </c>
      <c r="IBK45" s="25" t="s">
        <v>291</v>
      </c>
      <c r="IBL45" s="41" t="s">
        <v>292</v>
      </c>
      <c r="IBM45" s="25" t="s">
        <v>291</v>
      </c>
      <c r="IBN45" s="41" t="s">
        <v>292</v>
      </c>
      <c r="IBO45" s="25" t="s">
        <v>291</v>
      </c>
      <c r="IBP45" s="41" t="s">
        <v>292</v>
      </c>
      <c r="IBQ45" s="25" t="s">
        <v>291</v>
      </c>
      <c r="IBR45" s="41" t="s">
        <v>292</v>
      </c>
      <c r="IBS45" s="25" t="s">
        <v>291</v>
      </c>
      <c r="IBT45" s="41" t="s">
        <v>292</v>
      </c>
      <c r="IBU45" s="25" t="s">
        <v>291</v>
      </c>
      <c r="IBV45" s="41" t="s">
        <v>292</v>
      </c>
      <c r="IBW45" s="25" t="s">
        <v>291</v>
      </c>
      <c r="IBX45" s="41" t="s">
        <v>292</v>
      </c>
      <c r="IBY45" s="25" t="s">
        <v>291</v>
      </c>
      <c r="IBZ45" s="41" t="s">
        <v>292</v>
      </c>
      <c r="ICA45" s="25" t="s">
        <v>291</v>
      </c>
      <c r="ICB45" s="41" t="s">
        <v>292</v>
      </c>
      <c r="ICC45" s="25" t="s">
        <v>291</v>
      </c>
      <c r="ICD45" s="41" t="s">
        <v>292</v>
      </c>
      <c r="ICE45" s="25" t="s">
        <v>291</v>
      </c>
      <c r="ICF45" s="41" t="s">
        <v>292</v>
      </c>
      <c r="ICG45" s="25" t="s">
        <v>291</v>
      </c>
      <c r="ICH45" s="41" t="s">
        <v>292</v>
      </c>
      <c r="ICI45" s="25" t="s">
        <v>291</v>
      </c>
      <c r="ICJ45" s="41" t="s">
        <v>292</v>
      </c>
      <c r="ICK45" s="25" t="s">
        <v>291</v>
      </c>
      <c r="ICL45" s="41" t="s">
        <v>292</v>
      </c>
      <c r="ICM45" s="25" t="s">
        <v>291</v>
      </c>
      <c r="ICN45" s="41" t="s">
        <v>292</v>
      </c>
      <c r="ICO45" s="25" t="s">
        <v>291</v>
      </c>
      <c r="ICP45" s="41" t="s">
        <v>292</v>
      </c>
      <c r="ICQ45" s="25" t="s">
        <v>291</v>
      </c>
      <c r="ICR45" s="41" t="s">
        <v>292</v>
      </c>
      <c r="ICS45" s="25" t="s">
        <v>291</v>
      </c>
      <c r="ICT45" s="41" t="s">
        <v>292</v>
      </c>
      <c r="ICU45" s="25" t="s">
        <v>291</v>
      </c>
      <c r="ICV45" s="41" t="s">
        <v>292</v>
      </c>
      <c r="ICW45" s="25" t="s">
        <v>291</v>
      </c>
      <c r="ICX45" s="41" t="s">
        <v>292</v>
      </c>
      <c r="ICY45" s="25" t="s">
        <v>291</v>
      </c>
      <c r="ICZ45" s="41" t="s">
        <v>292</v>
      </c>
      <c r="IDA45" s="25" t="s">
        <v>291</v>
      </c>
      <c r="IDB45" s="41" t="s">
        <v>292</v>
      </c>
      <c r="IDC45" s="25" t="s">
        <v>291</v>
      </c>
      <c r="IDD45" s="41" t="s">
        <v>292</v>
      </c>
      <c r="IDE45" s="25" t="s">
        <v>291</v>
      </c>
      <c r="IDF45" s="41" t="s">
        <v>292</v>
      </c>
      <c r="IDG45" s="25" t="s">
        <v>291</v>
      </c>
      <c r="IDH45" s="41" t="s">
        <v>292</v>
      </c>
      <c r="IDI45" s="25" t="s">
        <v>291</v>
      </c>
      <c r="IDJ45" s="41" t="s">
        <v>292</v>
      </c>
      <c r="IDK45" s="25" t="s">
        <v>291</v>
      </c>
      <c r="IDL45" s="41" t="s">
        <v>292</v>
      </c>
      <c r="IDM45" s="25" t="s">
        <v>291</v>
      </c>
      <c r="IDN45" s="41" t="s">
        <v>292</v>
      </c>
      <c r="IDO45" s="25" t="s">
        <v>291</v>
      </c>
      <c r="IDP45" s="41" t="s">
        <v>292</v>
      </c>
      <c r="IDQ45" s="25" t="s">
        <v>291</v>
      </c>
      <c r="IDR45" s="41" t="s">
        <v>292</v>
      </c>
      <c r="IDS45" s="25" t="s">
        <v>291</v>
      </c>
      <c r="IDT45" s="41" t="s">
        <v>292</v>
      </c>
      <c r="IDU45" s="25" t="s">
        <v>291</v>
      </c>
      <c r="IDV45" s="41" t="s">
        <v>292</v>
      </c>
      <c r="IDW45" s="25" t="s">
        <v>291</v>
      </c>
      <c r="IDX45" s="41" t="s">
        <v>292</v>
      </c>
      <c r="IDY45" s="25" t="s">
        <v>291</v>
      </c>
      <c r="IDZ45" s="41" t="s">
        <v>292</v>
      </c>
      <c r="IEA45" s="25" t="s">
        <v>291</v>
      </c>
      <c r="IEB45" s="41" t="s">
        <v>292</v>
      </c>
      <c r="IEC45" s="25" t="s">
        <v>291</v>
      </c>
      <c r="IED45" s="41" t="s">
        <v>292</v>
      </c>
      <c r="IEE45" s="25" t="s">
        <v>291</v>
      </c>
      <c r="IEF45" s="41" t="s">
        <v>292</v>
      </c>
      <c r="IEG45" s="25" t="s">
        <v>291</v>
      </c>
      <c r="IEH45" s="41" t="s">
        <v>292</v>
      </c>
      <c r="IEI45" s="25" t="s">
        <v>291</v>
      </c>
      <c r="IEJ45" s="41" t="s">
        <v>292</v>
      </c>
      <c r="IEK45" s="25" t="s">
        <v>291</v>
      </c>
      <c r="IEL45" s="41" t="s">
        <v>292</v>
      </c>
      <c r="IEM45" s="25" t="s">
        <v>291</v>
      </c>
      <c r="IEN45" s="41" t="s">
        <v>292</v>
      </c>
      <c r="IEO45" s="25" t="s">
        <v>291</v>
      </c>
      <c r="IEP45" s="41" t="s">
        <v>292</v>
      </c>
      <c r="IEQ45" s="25" t="s">
        <v>291</v>
      </c>
      <c r="IER45" s="41" t="s">
        <v>292</v>
      </c>
      <c r="IES45" s="25" t="s">
        <v>291</v>
      </c>
      <c r="IET45" s="41" t="s">
        <v>292</v>
      </c>
      <c r="IEU45" s="25" t="s">
        <v>291</v>
      </c>
      <c r="IEV45" s="41" t="s">
        <v>292</v>
      </c>
      <c r="IEW45" s="25" t="s">
        <v>291</v>
      </c>
      <c r="IEX45" s="41" t="s">
        <v>292</v>
      </c>
      <c r="IEY45" s="25" t="s">
        <v>291</v>
      </c>
      <c r="IEZ45" s="41" t="s">
        <v>292</v>
      </c>
      <c r="IFA45" s="25" t="s">
        <v>291</v>
      </c>
      <c r="IFB45" s="41" t="s">
        <v>292</v>
      </c>
      <c r="IFC45" s="25" t="s">
        <v>291</v>
      </c>
      <c r="IFD45" s="41" t="s">
        <v>292</v>
      </c>
      <c r="IFE45" s="25" t="s">
        <v>291</v>
      </c>
      <c r="IFF45" s="41" t="s">
        <v>292</v>
      </c>
      <c r="IFG45" s="25" t="s">
        <v>291</v>
      </c>
      <c r="IFH45" s="41" t="s">
        <v>292</v>
      </c>
      <c r="IFI45" s="25" t="s">
        <v>291</v>
      </c>
      <c r="IFJ45" s="41" t="s">
        <v>292</v>
      </c>
      <c r="IFK45" s="25" t="s">
        <v>291</v>
      </c>
      <c r="IFL45" s="41" t="s">
        <v>292</v>
      </c>
      <c r="IFM45" s="25" t="s">
        <v>291</v>
      </c>
      <c r="IFN45" s="41" t="s">
        <v>292</v>
      </c>
      <c r="IFO45" s="25" t="s">
        <v>291</v>
      </c>
      <c r="IFP45" s="41" t="s">
        <v>292</v>
      </c>
      <c r="IFQ45" s="25" t="s">
        <v>291</v>
      </c>
      <c r="IFR45" s="41" t="s">
        <v>292</v>
      </c>
      <c r="IFS45" s="25" t="s">
        <v>291</v>
      </c>
      <c r="IFT45" s="41" t="s">
        <v>292</v>
      </c>
      <c r="IFU45" s="25" t="s">
        <v>291</v>
      </c>
      <c r="IFV45" s="41" t="s">
        <v>292</v>
      </c>
      <c r="IFW45" s="25" t="s">
        <v>291</v>
      </c>
      <c r="IFX45" s="41" t="s">
        <v>292</v>
      </c>
      <c r="IFY45" s="25" t="s">
        <v>291</v>
      </c>
      <c r="IFZ45" s="41" t="s">
        <v>292</v>
      </c>
      <c r="IGA45" s="25" t="s">
        <v>291</v>
      </c>
      <c r="IGB45" s="41" t="s">
        <v>292</v>
      </c>
      <c r="IGC45" s="25" t="s">
        <v>291</v>
      </c>
      <c r="IGD45" s="41" t="s">
        <v>292</v>
      </c>
      <c r="IGE45" s="25" t="s">
        <v>291</v>
      </c>
      <c r="IGF45" s="41" t="s">
        <v>292</v>
      </c>
      <c r="IGG45" s="25" t="s">
        <v>291</v>
      </c>
      <c r="IGH45" s="41" t="s">
        <v>292</v>
      </c>
      <c r="IGI45" s="25" t="s">
        <v>291</v>
      </c>
      <c r="IGJ45" s="41" t="s">
        <v>292</v>
      </c>
      <c r="IGK45" s="25" t="s">
        <v>291</v>
      </c>
      <c r="IGL45" s="41" t="s">
        <v>292</v>
      </c>
      <c r="IGM45" s="25" t="s">
        <v>291</v>
      </c>
      <c r="IGN45" s="41" t="s">
        <v>292</v>
      </c>
      <c r="IGO45" s="25" t="s">
        <v>291</v>
      </c>
      <c r="IGP45" s="41" t="s">
        <v>292</v>
      </c>
      <c r="IGQ45" s="25" t="s">
        <v>291</v>
      </c>
      <c r="IGR45" s="41" t="s">
        <v>292</v>
      </c>
      <c r="IGS45" s="25" t="s">
        <v>291</v>
      </c>
      <c r="IGT45" s="41" t="s">
        <v>292</v>
      </c>
      <c r="IGU45" s="25" t="s">
        <v>291</v>
      </c>
      <c r="IGV45" s="41" t="s">
        <v>292</v>
      </c>
      <c r="IGW45" s="25" t="s">
        <v>291</v>
      </c>
      <c r="IGX45" s="41" t="s">
        <v>292</v>
      </c>
      <c r="IGY45" s="25" t="s">
        <v>291</v>
      </c>
      <c r="IGZ45" s="41" t="s">
        <v>292</v>
      </c>
      <c r="IHA45" s="25" t="s">
        <v>291</v>
      </c>
      <c r="IHB45" s="41" t="s">
        <v>292</v>
      </c>
      <c r="IHC45" s="25" t="s">
        <v>291</v>
      </c>
      <c r="IHD45" s="41" t="s">
        <v>292</v>
      </c>
      <c r="IHE45" s="25" t="s">
        <v>291</v>
      </c>
      <c r="IHF45" s="41" t="s">
        <v>292</v>
      </c>
      <c r="IHG45" s="25" t="s">
        <v>291</v>
      </c>
      <c r="IHH45" s="41" t="s">
        <v>292</v>
      </c>
      <c r="IHI45" s="25" t="s">
        <v>291</v>
      </c>
      <c r="IHJ45" s="41" t="s">
        <v>292</v>
      </c>
      <c r="IHK45" s="25" t="s">
        <v>291</v>
      </c>
      <c r="IHL45" s="41" t="s">
        <v>292</v>
      </c>
      <c r="IHM45" s="25" t="s">
        <v>291</v>
      </c>
      <c r="IHN45" s="41" t="s">
        <v>292</v>
      </c>
      <c r="IHO45" s="25" t="s">
        <v>291</v>
      </c>
      <c r="IHP45" s="41" t="s">
        <v>292</v>
      </c>
      <c r="IHQ45" s="25" t="s">
        <v>291</v>
      </c>
      <c r="IHR45" s="41" t="s">
        <v>292</v>
      </c>
      <c r="IHS45" s="25" t="s">
        <v>291</v>
      </c>
      <c r="IHT45" s="41" t="s">
        <v>292</v>
      </c>
      <c r="IHU45" s="25" t="s">
        <v>291</v>
      </c>
      <c r="IHV45" s="41" t="s">
        <v>292</v>
      </c>
      <c r="IHW45" s="25" t="s">
        <v>291</v>
      </c>
      <c r="IHX45" s="41" t="s">
        <v>292</v>
      </c>
      <c r="IHY45" s="25" t="s">
        <v>291</v>
      </c>
      <c r="IHZ45" s="41" t="s">
        <v>292</v>
      </c>
      <c r="IIA45" s="25" t="s">
        <v>291</v>
      </c>
      <c r="IIB45" s="41" t="s">
        <v>292</v>
      </c>
      <c r="IIC45" s="25" t="s">
        <v>291</v>
      </c>
      <c r="IID45" s="41" t="s">
        <v>292</v>
      </c>
      <c r="IIE45" s="25" t="s">
        <v>291</v>
      </c>
      <c r="IIF45" s="41" t="s">
        <v>292</v>
      </c>
      <c r="IIG45" s="25" t="s">
        <v>291</v>
      </c>
      <c r="IIH45" s="41" t="s">
        <v>292</v>
      </c>
      <c r="III45" s="25" t="s">
        <v>291</v>
      </c>
      <c r="IIJ45" s="41" t="s">
        <v>292</v>
      </c>
      <c r="IIK45" s="25" t="s">
        <v>291</v>
      </c>
      <c r="IIL45" s="41" t="s">
        <v>292</v>
      </c>
      <c r="IIM45" s="25" t="s">
        <v>291</v>
      </c>
      <c r="IIN45" s="41" t="s">
        <v>292</v>
      </c>
      <c r="IIO45" s="25" t="s">
        <v>291</v>
      </c>
      <c r="IIP45" s="41" t="s">
        <v>292</v>
      </c>
      <c r="IIQ45" s="25" t="s">
        <v>291</v>
      </c>
      <c r="IIR45" s="41" t="s">
        <v>292</v>
      </c>
      <c r="IIS45" s="25" t="s">
        <v>291</v>
      </c>
      <c r="IIT45" s="41" t="s">
        <v>292</v>
      </c>
      <c r="IIU45" s="25" t="s">
        <v>291</v>
      </c>
      <c r="IIV45" s="41" t="s">
        <v>292</v>
      </c>
      <c r="IIW45" s="25" t="s">
        <v>291</v>
      </c>
      <c r="IIX45" s="41" t="s">
        <v>292</v>
      </c>
      <c r="IIY45" s="25" t="s">
        <v>291</v>
      </c>
      <c r="IIZ45" s="41" t="s">
        <v>292</v>
      </c>
      <c r="IJA45" s="25" t="s">
        <v>291</v>
      </c>
      <c r="IJB45" s="41" t="s">
        <v>292</v>
      </c>
      <c r="IJC45" s="25" t="s">
        <v>291</v>
      </c>
      <c r="IJD45" s="41" t="s">
        <v>292</v>
      </c>
      <c r="IJE45" s="25" t="s">
        <v>291</v>
      </c>
      <c r="IJF45" s="41" t="s">
        <v>292</v>
      </c>
      <c r="IJG45" s="25" t="s">
        <v>291</v>
      </c>
      <c r="IJH45" s="41" t="s">
        <v>292</v>
      </c>
      <c r="IJI45" s="25" t="s">
        <v>291</v>
      </c>
      <c r="IJJ45" s="41" t="s">
        <v>292</v>
      </c>
      <c r="IJK45" s="25" t="s">
        <v>291</v>
      </c>
      <c r="IJL45" s="41" t="s">
        <v>292</v>
      </c>
      <c r="IJM45" s="25" t="s">
        <v>291</v>
      </c>
      <c r="IJN45" s="41" t="s">
        <v>292</v>
      </c>
      <c r="IJO45" s="25" t="s">
        <v>291</v>
      </c>
      <c r="IJP45" s="41" t="s">
        <v>292</v>
      </c>
      <c r="IJQ45" s="25" t="s">
        <v>291</v>
      </c>
      <c r="IJR45" s="41" t="s">
        <v>292</v>
      </c>
      <c r="IJS45" s="25" t="s">
        <v>291</v>
      </c>
      <c r="IJT45" s="41" t="s">
        <v>292</v>
      </c>
      <c r="IJU45" s="25" t="s">
        <v>291</v>
      </c>
      <c r="IJV45" s="41" t="s">
        <v>292</v>
      </c>
      <c r="IJW45" s="25" t="s">
        <v>291</v>
      </c>
      <c r="IJX45" s="41" t="s">
        <v>292</v>
      </c>
      <c r="IJY45" s="25" t="s">
        <v>291</v>
      </c>
      <c r="IJZ45" s="41" t="s">
        <v>292</v>
      </c>
      <c r="IKA45" s="25" t="s">
        <v>291</v>
      </c>
      <c r="IKB45" s="41" t="s">
        <v>292</v>
      </c>
      <c r="IKC45" s="25" t="s">
        <v>291</v>
      </c>
      <c r="IKD45" s="41" t="s">
        <v>292</v>
      </c>
      <c r="IKE45" s="25" t="s">
        <v>291</v>
      </c>
      <c r="IKF45" s="41" t="s">
        <v>292</v>
      </c>
      <c r="IKG45" s="25" t="s">
        <v>291</v>
      </c>
      <c r="IKH45" s="41" t="s">
        <v>292</v>
      </c>
      <c r="IKI45" s="25" t="s">
        <v>291</v>
      </c>
      <c r="IKJ45" s="41" t="s">
        <v>292</v>
      </c>
      <c r="IKK45" s="25" t="s">
        <v>291</v>
      </c>
      <c r="IKL45" s="41" t="s">
        <v>292</v>
      </c>
      <c r="IKM45" s="25" t="s">
        <v>291</v>
      </c>
      <c r="IKN45" s="41" t="s">
        <v>292</v>
      </c>
      <c r="IKO45" s="25" t="s">
        <v>291</v>
      </c>
      <c r="IKP45" s="41" t="s">
        <v>292</v>
      </c>
      <c r="IKQ45" s="25" t="s">
        <v>291</v>
      </c>
      <c r="IKR45" s="41" t="s">
        <v>292</v>
      </c>
      <c r="IKS45" s="25" t="s">
        <v>291</v>
      </c>
      <c r="IKT45" s="41" t="s">
        <v>292</v>
      </c>
      <c r="IKU45" s="25" t="s">
        <v>291</v>
      </c>
      <c r="IKV45" s="41" t="s">
        <v>292</v>
      </c>
      <c r="IKW45" s="25" t="s">
        <v>291</v>
      </c>
      <c r="IKX45" s="41" t="s">
        <v>292</v>
      </c>
      <c r="IKY45" s="25" t="s">
        <v>291</v>
      </c>
      <c r="IKZ45" s="41" t="s">
        <v>292</v>
      </c>
      <c r="ILA45" s="25" t="s">
        <v>291</v>
      </c>
      <c r="ILB45" s="41" t="s">
        <v>292</v>
      </c>
      <c r="ILC45" s="25" t="s">
        <v>291</v>
      </c>
      <c r="ILD45" s="41" t="s">
        <v>292</v>
      </c>
      <c r="ILE45" s="25" t="s">
        <v>291</v>
      </c>
      <c r="ILF45" s="41" t="s">
        <v>292</v>
      </c>
      <c r="ILG45" s="25" t="s">
        <v>291</v>
      </c>
      <c r="ILH45" s="41" t="s">
        <v>292</v>
      </c>
      <c r="ILI45" s="25" t="s">
        <v>291</v>
      </c>
      <c r="ILJ45" s="41" t="s">
        <v>292</v>
      </c>
      <c r="ILK45" s="25" t="s">
        <v>291</v>
      </c>
      <c r="ILL45" s="41" t="s">
        <v>292</v>
      </c>
      <c r="ILM45" s="25" t="s">
        <v>291</v>
      </c>
      <c r="ILN45" s="41" t="s">
        <v>292</v>
      </c>
      <c r="ILO45" s="25" t="s">
        <v>291</v>
      </c>
      <c r="ILP45" s="41" t="s">
        <v>292</v>
      </c>
      <c r="ILQ45" s="25" t="s">
        <v>291</v>
      </c>
      <c r="ILR45" s="41" t="s">
        <v>292</v>
      </c>
      <c r="ILS45" s="25" t="s">
        <v>291</v>
      </c>
      <c r="ILT45" s="41" t="s">
        <v>292</v>
      </c>
      <c r="ILU45" s="25" t="s">
        <v>291</v>
      </c>
      <c r="ILV45" s="41" t="s">
        <v>292</v>
      </c>
      <c r="ILW45" s="25" t="s">
        <v>291</v>
      </c>
      <c r="ILX45" s="41" t="s">
        <v>292</v>
      </c>
      <c r="ILY45" s="25" t="s">
        <v>291</v>
      </c>
      <c r="ILZ45" s="41" t="s">
        <v>292</v>
      </c>
      <c r="IMA45" s="25" t="s">
        <v>291</v>
      </c>
      <c r="IMB45" s="41" t="s">
        <v>292</v>
      </c>
      <c r="IMC45" s="25" t="s">
        <v>291</v>
      </c>
      <c r="IMD45" s="41" t="s">
        <v>292</v>
      </c>
      <c r="IME45" s="25" t="s">
        <v>291</v>
      </c>
      <c r="IMF45" s="41" t="s">
        <v>292</v>
      </c>
      <c r="IMG45" s="25" t="s">
        <v>291</v>
      </c>
      <c r="IMH45" s="41" t="s">
        <v>292</v>
      </c>
      <c r="IMI45" s="25" t="s">
        <v>291</v>
      </c>
      <c r="IMJ45" s="41" t="s">
        <v>292</v>
      </c>
      <c r="IMK45" s="25" t="s">
        <v>291</v>
      </c>
      <c r="IML45" s="41" t="s">
        <v>292</v>
      </c>
      <c r="IMM45" s="25" t="s">
        <v>291</v>
      </c>
      <c r="IMN45" s="41" t="s">
        <v>292</v>
      </c>
      <c r="IMO45" s="25" t="s">
        <v>291</v>
      </c>
      <c r="IMP45" s="41" t="s">
        <v>292</v>
      </c>
      <c r="IMQ45" s="25" t="s">
        <v>291</v>
      </c>
      <c r="IMR45" s="41" t="s">
        <v>292</v>
      </c>
      <c r="IMS45" s="25" t="s">
        <v>291</v>
      </c>
      <c r="IMT45" s="41" t="s">
        <v>292</v>
      </c>
      <c r="IMU45" s="25" t="s">
        <v>291</v>
      </c>
      <c r="IMV45" s="41" t="s">
        <v>292</v>
      </c>
      <c r="IMW45" s="25" t="s">
        <v>291</v>
      </c>
      <c r="IMX45" s="41" t="s">
        <v>292</v>
      </c>
      <c r="IMY45" s="25" t="s">
        <v>291</v>
      </c>
      <c r="IMZ45" s="41" t="s">
        <v>292</v>
      </c>
      <c r="INA45" s="25" t="s">
        <v>291</v>
      </c>
      <c r="INB45" s="41" t="s">
        <v>292</v>
      </c>
      <c r="INC45" s="25" t="s">
        <v>291</v>
      </c>
      <c r="IND45" s="41" t="s">
        <v>292</v>
      </c>
      <c r="INE45" s="25" t="s">
        <v>291</v>
      </c>
      <c r="INF45" s="41" t="s">
        <v>292</v>
      </c>
      <c r="ING45" s="25" t="s">
        <v>291</v>
      </c>
      <c r="INH45" s="41" t="s">
        <v>292</v>
      </c>
      <c r="INI45" s="25" t="s">
        <v>291</v>
      </c>
      <c r="INJ45" s="41" t="s">
        <v>292</v>
      </c>
      <c r="INK45" s="25" t="s">
        <v>291</v>
      </c>
      <c r="INL45" s="41" t="s">
        <v>292</v>
      </c>
      <c r="INM45" s="25" t="s">
        <v>291</v>
      </c>
      <c r="INN45" s="41" t="s">
        <v>292</v>
      </c>
      <c r="INO45" s="25" t="s">
        <v>291</v>
      </c>
      <c r="INP45" s="41" t="s">
        <v>292</v>
      </c>
      <c r="INQ45" s="25" t="s">
        <v>291</v>
      </c>
      <c r="INR45" s="41" t="s">
        <v>292</v>
      </c>
      <c r="INS45" s="25" t="s">
        <v>291</v>
      </c>
      <c r="INT45" s="41" t="s">
        <v>292</v>
      </c>
      <c r="INU45" s="25" t="s">
        <v>291</v>
      </c>
      <c r="INV45" s="41" t="s">
        <v>292</v>
      </c>
      <c r="INW45" s="25" t="s">
        <v>291</v>
      </c>
      <c r="INX45" s="41" t="s">
        <v>292</v>
      </c>
      <c r="INY45" s="25" t="s">
        <v>291</v>
      </c>
      <c r="INZ45" s="41" t="s">
        <v>292</v>
      </c>
      <c r="IOA45" s="25" t="s">
        <v>291</v>
      </c>
      <c r="IOB45" s="41" t="s">
        <v>292</v>
      </c>
      <c r="IOC45" s="25" t="s">
        <v>291</v>
      </c>
      <c r="IOD45" s="41" t="s">
        <v>292</v>
      </c>
      <c r="IOE45" s="25" t="s">
        <v>291</v>
      </c>
      <c r="IOF45" s="41" t="s">
        <v>292</v>
      </c>
      <c r="IOG45" s="25" t="s">
        <v>291</v>
      </c>
      <c r="IOH45" s="41" t="s">
        <v>292</v>
      </c>
      <c r="IOI45" s="25" t="s">
        <v>291</v>
      </c>
      <c r="IOJ45" s="41" t="s">
        <v>292</v>
      </c>
      <c r="IOK45" s="25" t="s">
        <v>291</v>
      </c>
      <c r="IOL45" s="41" t="s">
        <v>292</v>
      </c>
      <c r="IOM45" s="25" t="s">
        <v>291</v>
      </c>
      <c r="ION45" s="41" t="s">
        <v>292</v>
      </c>
      <c r="IOO45" s="25" t="s">
        <v>291</v>
      </c>
      <c r="IOP45" s="41" t="s">
        <v>292</v>
      </c>
      <c r="IOQ45" s="25" t="s">
        <v>291</v>
      </c>
      <c r="IOR45" s="41" t="s">
        <v>292</v>
      </c>
      <c r="IOS45" s="25" t="s">
        <v>291</v>
      </c>
      <c r="IOT45" s="41" t="s">
        <v>292</v>
      </c>
      <c r="IOU45" s="25" t="s">
        <v>291</v>
      </c>
      <c r="IOV45" s="41" t="s">
        <v>292</v>
      </c>
      <c r="IOW45" s="25" t="s">
        <v>291</v>
      </c>
      <c r="IOX45" s="41" t="s">
        <v>292</v>
      </c>
      <c r="IOY45" s="25" t="s">
        <v>291</v>
      </c>
      <c r="IOZ45" s="41" t="s">
        <v>292</v>
      </c>
      <c r="IPA45" s="25" t="s">
        <v>291</v>
      </c>
      <c r="IPB45" s="41" t="s">
        <v>292</v>
      </c>
      <c r="IPC45" s="25" t="s">
        <v>291</v>
      </c>
      <c r="IPD45" s="41" t="s">
        <v>292</v>
      </c>
      <c r="IPE45" s="25" t="s">
        <v>291</v>
      </c>
      <c r="IPF45" s="41" t="s">
        <v>292</v>
      </c>
      <c r="IPG45" s="25" t="s">
        <v>291</v>
      </c>
      <c r="IPH45" s="41" t="s">
        <v>292</v>
      </c>
      <c r="IPI45" s="25" t="s">
        <v>291</v>
      </c>
      <c r="IPJ45" s="41" t="s">
        <v>292</v>
      </c>
      <c r="IPK45" s="25" t="s">
        <v>291</v>
      </c>
      <c r="IPL45" s="41" t="s">
        <v>292</v>
      </c>
      <c r="IPM45" s="25" t="s">
        <v>291</v>
      </c>
      <c r="IPN45" s="41" t="s">
        <v>292</v>
      </c>
      <c r="IPO45" s="25" t="s">
        <v>291</v>
      </c>
      <c r="IPP45" s="41" t="s">
        <v>292</v>
      </c>
      <c r="IPQ45" s="25" t="s">
        <v>291</v>
      </c>
      <c r="IPR45" s="41" t="s">
        <v>292</v>
      </c>
      <c r="IPS45" s="25" t="s">
        <v>291</v>
      </c>
      <c r="IPT45" s="41" t="s">
        <v>292</v>
      </c>
      <c r="IPU45" s="25" t="s">
        <v>291</v>
      </c>
      <c r="IPV45" s="41" t="s">
        <v>292</v>
      </c>
      <c r="IPW45" s="25" t="s">
        <v>291</v>
      </c>
      <c r="IPX45" s="41" t="s">
        <v>292</v>
      </c>
      <c r="IPY45" s="25" t="s">
        <v>291</v>
      </c>
      <c r="IPZ45" s="41" t="s">
        <v>292</v>
      </c>
      <c r="IQA45" s="25" t="s">
        <v>291</v>
      </c>
      <c r="IQB45" s="41" t="s">
        <v>292</v>
      </c>
      <c r="IQC45" s="25" t="s">
        <v>291</v>
      </c>
      <c r="IQD45" s="41" t="s">
        <v>292</v>
      </c>
      <c r="IQE45" s="25" t="s">
        <v>291</v>
      </c>
      <c r="IQF45" s="41" t="s">
        <v>292</v>
      </c>
      <c r="IQG45" s="25" t="s">
        <v>291</v>
      </c>
      <c r="IQH45" s="41" t="s">
        <v>292</v>
      </c>
      <c r="IQI45" s="25" t="s">
        <v>291</v>
      </c>
      <c r="IQJ45" s="41" t="s">
        <v>292</v>
      </c>
      <c r="IQK45" s="25" t="s">
        <v>291</v>
      </c>
      <c r="IQL45" s="41" t="s">
        <v>292</v>
      </c>
      <c r="IQM45" s="25" t="s">
        <v>291</v>
      </c>
      <c r="IQN45" s="41" t="s">
        <v>292</v>
      </c>
      <c r="IQO45" s="25" t="s">
        <v>291</v>
      </c>
      <c r="IQP45" s="41" t="s">
        <v>292</v>
      </c>
      <c r="IQQ45" s="25" t="s">
        <v>291</v>
      </c>
      <c r="IQR45" s="41" t="s">
        <v>292</v>
      </c>
      <c r="IQS45" s="25" t="s">
        <v>291</v>
      </c>
      <c r="IQT45" s="41" t="s">
        <v>292</v>
      </c>
      <c r="IQU45" s="25" t="s">
        <v>291</v>
      </c>
      <c r="IQV45" s="41" t="s">
        <v>292</v>
      </c>
      <c r="IQW45" s="25" t="s">
        <v>291</v>
      </c>
      <c r="IQX45" s="41" t="s">
        <v>292</v>
      </c>
      <c r="IQY45" s="25" t="s">
        <v>291</v>
      </c>
      <c r="IQZ45" s="41" t="s">
        <v>292</v>
      </c>
      <c r="IRA45" s="25" t="s">
        <v>291</v>
      </c>
      <c r="IRB45" s="41" t="s">
        <v>292</v>
      </c>
      <c r="IRC45" s="25" t="s">
        <v>291</v>
      </c>
      <c r="IRD45" s="41" t="s">
        <v>292</v>
      </c>
      <c r="IRE45" s="25" t="s">
        <v>291</v>
      </c>
      <c r="IRF45" s="41" t="s">
        <v>292</v>
      </c>
      <c r="IRG45" s="25" t="s">
        <v>291</v>
      </c>
      <c r="IRH45" s="41" t="s">
        <v>292</v>
      </c>
      <c r="IRI45" s="25" t="s">
        <v>291</v>
      </c>
      <c r="IRJ45" s="41" t="s">
        <v>292</v>
      </c>
      <c r="IRK45" s="25" t="s">
        <v>291</v>
      </c>
      <c r="IRL45" s="41" t="s">
        <v>292</v>
      </c>
      <c r="IRM45" s="25" t="s">
        <v>291</v>
      </c>
      <c r="IRN45" s="41" t="s">
        <v>292</v>
      </c>
      <c r="IRO45" s="25" t="s">
        <v>291</v>
      </c>
      <c r="IRP45" s="41" t="s">
        <v>292</v>
      </c>
      <c r="IRQ45" s="25" t="s">
        <v>291</v>
      </c>
      <c r="IRR45" s="41" t="s">
        <v>292</v>
      </c>
      <c r="IRS45" s="25" t="s">
        <v>291</v>
      </c>
      <c r="IRT45" s="41" t="s">
        <v>292</v>
      </c>
      <c r="IRU45" s="25" t="s">
        <v>291</v>
      </c>
      <c r="IRV45" s="41" t="s">
        <v>292</v>
      </c>
      <c r="IRW45" s="25" t="s">
        <v>291</v>
      </c>
      <c r="IRX45" s="41" t="s">
        <v>292</v>
      </c>
      <c r="IRY45" s="25" t="s">
        <v>291</v>
      </c>
      <c r="IRZ45" s="41" t="s">
        <v>292</v>
      </c>
      <c r="ISA45" s="25" t="s">
        <v>291</v>
      </c>
      <c r="ISB45" s="41" t="s">
        <v>292</v>
      </c>
      <c r="ISC45" s="25" t="s">
        <v>291</v>
      </c>
      <c r="ISD45" s="41" t="s">
        <v>292</v>
      </c>
      <c r="ISE45" s="25" t="s">
        <v>291</v>
      </c>
      <c r="ISF45" s="41" t="s">
        <v>292</v>
      </c>
      <c r="ISG45" s="25" t="s">
        <v>291</v>
      </c>
      <c r="ISH45" s="41" t="s">
        <v>292</v>
      </c>
      <c r="ISI45" s="25" t="s">
        <v>291</v>
      </c>
      <c r="ISJ45" s="41" t="s">
        <v>292</v>
      </c>
      <c r="ISK45" s="25" t="s">
        <v>291</v>
      </c>
      <c r="ISL45" s="41" t="s">
        <v>292</v>
      </c>
      <c r="ISM45" s="25" t="s">
        <v>291</v>
      </c>
      <c r="ISN45" s="41" t="s">
        <v>292</v>
      </c>
      <c r="ISO45" s="25" t="s">
        <v>291</v>
      </c>
      <c r="ISP45" s="41" t="s">
        <v>292</v>
      </c>
      <c r="ISQ45" s="25" t="s">
        <v>291</v>
      </c>
      <c r="ISR45" s="41" t="s">
        <v>292</v>
      </c>
      <c r="ISS45" s="25" t="s">
        <v>291</v>
      </c>
      <c r="IST45" s="41" t="s">
        <v>292</v>
      </c>
      <c r="ISU45" s="25" t="s">
        <v>291</v>
      </c>
      <c r="ISV45" s="41" t="s">
        <v>292</v>
      </c>
      <c r="ISW45" s="25" t="s">
        <v>291</v>
      </c>
      <c r="ISX45" s="41" t="s">
        <v>292</v>
      </c>
      <c r="ISY45" s="25" t="s">
        <v>291</v>
      </c>
      <c r="ISZ45" s="41" t="s">
        <v>292</v>
      </c>
      <c r="ITA45" s="25" t="s">
        <v>291</v>
      </c>
      <c r="ITB45" s="41" t="s">
        <v>292</v>
      </c>
      <c r="ITC45" s="25" t="s">
        <v>291</v>
      </c>
      <c r="ITD45" s="41" t="s">
        <v>292</v>
      </c>
      <c r="ITE45" s="25" t="s">
        <v>291</v>
      </c>
      <c r="ITF45" s="41" t="s">
        <v>292</v>
      </c>
      <c r="ITG45" s="25" t="s">
        <v>291</v>
      </c>
      <c r="ITH45" s="41" t="s">
        <v>292</v>
      </c>
      <c r="ITI45" s="25" t="s">
        <v>291</v>
      </c>
      <c r="ITJ45" s="41" t="s">
        <v>292</v>
      </c>
      <c r="ITK45" s="25" t="s">
        <v>291</v>
      </c>
      <c r="ITL45" s="41" t="s">
        <v>292</v>
      </c>
      <c r="ITM45" s="25" t="s">
        <v>291</v>
      </c>
      <c r="ITN45" s="41" t="s">
        <v>292</v>
      </c>
      <c r="ITO45" s="25" t="s">
        <v>291</v>
      </c>
      <c r="ITP45" s="41" t="s">
        <v>292</v>
      </c>
      <c r="ITQ45" s="25" t="s">
        <v>291</v>
      </c>
      <c r="ITR45" s="41" t="s">
        <v>292</v>
      </c>
      <c r="ITS45" s="25" t="s">
        <v>291</v>
      </c>
      <c r="ITT45" s="41" t="s">
        <v>292</v>
      </c>
      <c r="ITU45" s="25" t="s">
        <v>291</v>
      </c>
      <c r="ITV45" s="41" t="s">
        <v>292</v>
      </c>
      <c r="ITW45" s="25" t="s">
        <v>291</v>
      </c>
      <c r="ITX45" s="41" t="s">
        <v>292</v>
      </c>
      <c r="ITY45" s="25" t="s">
        <v>291</v>
      </c>
      <c r="ITZ45" s="41" t="s">
        <v>292</v>
      </c>
      <c r="IUA45" s="25" t="s">
        <v>291</v>
      </c>
      <c r="IUB45" s="41" t="s">
        <v>292</v>
      </c>
      <c r="IUC45" s="25" t="s">
        <v>291</v>
      </c>
      <c r="IUD45" s="41" t="s">
        <v>292</v>
      </c>
      <c r="IUE45" s="25" t="s">
        <v>291</v>
      </c>
      <c r="IUF45" s="41" t="s">
        <v>292</v>
      </c>
      <c r="IUG45" s="25" t="s">
        <v>291</v>
      </c>
      <c r="IUH45" s="41" t="s">
        <v>292</v>
      </c>
      <c r="IUI45" s="25" t="s">
        <v>291</v>
      </c>
      <c r="IUJ45" s="41" t="s">
        <v>292</v>
      </c>
      <c r="IUK45" s="25" t="s">
        <v>291</v>
      </c>
      <c r="IUL45" s="41" t="s">
        <v>292</v>
      </c>
      <c r="IUM45" s="25" t="s">
        <v>291</v>
      </c>
      <c r="IUN45" s="41" t="s">
        <v>292</v>
      </c>
      <c r="IUO45" s="25" t="s">
        <v>291</v>
      </c>
      <c r="IUP45" s="41" t="s">
        <v>292</v>
      </c>
      <c r="IUQ45" s="25" t="s">
        <v>291</v>
      </c>
      <c r="IUR45" s="41" t="s">
        <v>292</v>
      </c>
      <c r="IUS45" s="25" t="s">
        <v>291</v>
      </c>
      <c r="IUT45" s="41" t="s">
        <v>292</v>
      </c>
      <c r="IUU45" s="25" t="s">
        <v>291</v>
      </c>
      <c r="IUV45" s="41" t="s">
        <v>292</v>
      </c>
      <c r="IUW45" s="25" t="s">
        <v>291</v>
      </c>
      <c r="IUX45" s="41" t="s">
        <v>292</v>
      </c>
      <c r="IUY45" s="25" t="s">
        <v>291</v>
      </c>
      <c r="IUZ45" s="41" t="s">
        <v>292</v>
      </c>
      <c r="IVA45" s="25" t="s">
        <v>291</v>
      </c>
      <c r="IVB45" s="41" t="s">
        <v>292</v>
      </c>
      <c r="IVC45" s="25" t="s">
        <v>291</v>
      </c>
      <c r="IVD45" s="41" t="s">
        <v>292</v>
      </c>
      <c r="IVE45" s="25" t="s">
        <v>291</v>
      </c>
      <c r="IVF45" s="41" t="s">
        <v>292</v>
      </c>
      <c r="IVG45" s="25" t="s">
        <v>291</v>
      </c>
      <c r="IVH45" s="41" t="s">
        <v>292</v>
      </c>
      <c r="IVI45" s="25" t="s">
        <v>291</v>
      </c>
      <c r="IVJ45" s="41" t="s">
        <v>292</v>
      </c>
      <c r="IVK45" s="25" t="s">
        <v>291</v>
      </c>
      <c r="IVL45" s="41" t="s">
        <v>292</v>
      </c>
      <c r="IVM45" s="25" t="s">
        <v>291</v>
      </c>
      <c r="IVN45" s="41" t="s">
        <v>292</v>
      </c>
      <c r="IVO45" s="25" t="s">
        <v>291</v>
      </c>
      <c r="IVP45" s="41" t="s">
        <v>292</v>
      </c>
      <c r="IVQ45" s="25" t="s">
        <v>291</v>
      </c>
      <c r="IVR45" s="41" t="s">
        <v>292</v>
      </c>
      <c r="IVS45" s="25" t="s">
        <v>291</v>
      </c>
      <c r="IVT45" s="41" t="s">
        <v>292</v>
      </c>
      <c r="IVU45" s="25" t="s">
        <v>291</v>
      </c>
      <c r="IVV45" s="41" t="s">
        <v>292</v>
      </c>
      <c r="IVW45" s="25" t="s">
        <v>291</v>
      </c>
      <c r="IVX45" s="41" t="s">
        <v>292</v>
      </c>
      <c r="IVY45" s="25" t="s">
        <v>291</v>
      </c>
      <c r="IVZ45" s="41" t="s">
        <v>292</v>
      </c>
      <c r="IWA45" s="25" t="s">
        <v>291</v>
      </c>
      <c r="IWB45" s="41" t="s">
        <v>292</v>
      </c>
      <c r="IWC45" s="25" t="s">
        <v>291</v>
      </c>
      <c r="IWD45" s="41" t="s">
        <v>292</v>
      </c>
      <c r="IWE45" s="25" t="s">
        <v>291</v>
      </c>
      <c r="IWF45" s="41" t="s">
        <v>292</v>
      </c>
      <c r="IWG45" s="25" t="s">
        <v>291</v>
      </c>
      <c r="IWH45" s="41" t="s">
        <v>292</v>
      </c>
      <c r="IWI45" s="25" t="s">
        <v>291</v>
      </c>
      <c r="IWJ45" s="41" t="s">
        <v>292</v>
      </c>
      <c r="IWK45" s="25" t="s">
        <v>291</v>
      </c>
      <c r="IWL45" s="41" t="s">
        <v>292</v>
      </c>
      <c r="IWM45" s="25" t="s">
        <v>291</v>
      </c>
      <c r="IWN45" s="41" t="s">
        <v>292</v>
      </c>
      <c r="IWO45" s="25" t="s">
        <v>291</v>
      </c>
      <c r="IWP45" s="41" t="s">
        <v>292</v>
      </c>
      <c r="IWQ45" s="25" t="s">
        <v>291</v>
      </c>
      <c r="IWR45" s="41" t="s">
        <v>292</v>
      </c>
      <c r="IWS45" s="25" t="s">
        <v>291</v>
      </c>
      <c r="IWT45" s="41" t="s">
        <v>292</v>
      </c>
      <c r="IWU45" s="25" t="s">
        <v>291</v>
      </c>
      <c r="IWV45" s="41" t="s">
        <v>292</v>
      </c>
      <c r="IWW45" s="25" t="s">
        <v>291</v>
      </c>
      <c r="IWX45" s="41" t="s">
        <v>292</v>
      </c>
      <c r="IWY45" s="25" t="s">
        <v>291</v>
      </c>
      <c r="IWZ45" s="41" t="s">
        <v>292</v>
      </c>
      <c r="IXA45" s="25" t="s">
        <v>291</v>
      </c>
      <c r="IXB45" s="41" t="s">
        <v>292</v>
      </c>
      <c r="IXC45" s="25" t="s">
        <v>291</v>
      </c>
      <c r="IXD45" s="41" t="s">
        <v>292</v>
      </c>
      <c r="IXE45" s="25" t="s">
        <v>291</v>
      </c>
      <c r="IXF45" s="41" t="s">
        <v>292</v>
      </c>
      <c r="IXG45" s="25" t="s">
        <v>291</v>
      </c>
      <c r="IXH45" s="41" t="s">
        <v>292</v>
      </c>
      <c r="IXI45" s="25" t="s">
        <v>291</v>
      </c>
      <c r="IXJ45" s="41" t="s">
        <v>292</v>
      </c>
      <c r="IXK45" s="25" t="s">
        <v>291</v>
      </c>
      <c r="IXL45" s="41" t="s">
        <v>292</v>
      </c>
      <c r="IXM45" s="25" t="s">
        <v>291</v>
      </c>
      <c r="IXN45" s="41" t="s">
        <v>292</v>
      </c>
      <c r="IXO45" s="25" t="s">
        <v>291</v>
      </c>
      <c r="IXP45" s="41" t="s">
        <v>292</v>
      </c>
      <c r="IXQ45" s="25" t="s">
        <v>291</v>
      </c>
      <c r="IXR45" s="41" t="s">
        <v>292</v>
      </c>
      <c r="IXS45" s="25" t="s">
        <v>291</v>
      </c>
      <c r="IXT45" s="41" t="s">
        <v>292</v>
      </c>
      <c r="IXU45" s="25" t="s">
        <v>291</v>
      </c>
      <c r="IXV45" s="41" t="s">
        <v>292</v>
      </c>
      <c r="IXW45" s="25" t="s">
        <v>291</v>
      </c>
      <c r="IXX45" s="41" t="s">
        <v>292</v>
      </c>
      <c r="IXY45" s="25" t="s">
        <v>291</v>
      </c>
      <c r="IXZ45" s="41" t="s">
        <v>292</v>
      </c>
      <c r="IYA45" s="25" t="s">
        <v>291</v>
      </c>
      <c r="IYB45" s="41" t="s">
        <v>292</v>
      </c>
      <c r="IYC45" s="25" t="s">
        <v>291</v>
      </c>
      <c r="IYD45" s="41" t="s">
        <v>292</v>
      </c>
      <c r="IYE45" s="25" t="s">
        <v>291</v>
      </c>
      <c r="IYF45" s="41" t="s">
        <v>292</v>
      </c>
      <c r="IYG45" s="25" t="s">
        <v>291</v>
      </c>
      <c r="IYH45" s="41" t="s">
        <v>292</v>
      </c>
      <c r="IYI45" s="25" t="s">
        <v>291</v>
      </c>
      <c r="IYJ45" s="41" t="s">
        <v>292</v>
      </c>
      <c r="IYK45" s="25" t="s">
        <v>291</v>
      </c>
      <c r="IYL45" s="41" t="s">
        <v>292</v>
      </c>
      <c r="IYM45" s="25" t="s">
        <v>291</v>
      </c>
      <c r="IYN45" s="41" t="s">
        <v>292</v>
      </c>
      <c r="IYO45" s="25" t="s">
        <v>291</v>
      </c>
      <c r="IYP45" s="41" t="s">
        <v>292</v>
      </c>
      <c r="IYQ45" s="25" t="s">
        <v>291</v>
      </c>
      <c r="IYR45" s="41" t="s">
        <v>292</v>
      </c>
      <c r="IYS45" s="25" t="s">
        <v>291</v>
      </c>
      <c r="IYT45" s="41" t="s">
        <v>292</v>
      </c>
      <c r="IYU45" s="25" t="s">
        <v>291</v>
      </c>
      <c r="IYV45" s="41" t="s">
        <v>292</v>
      </c>
      <c r="IYW45" s="25" t="s">
        <v>291</v>
      </c>
      <c r="IYX45" s="41" t="s">
        <v>292</v>
      </c>
      <c r="IYY45" s="25" t="s">
        <v>291</v>
      </c>
      <c r="IYZ45" s="41" t="s">
        <v>292</v>
      </c>
      <c r="IZA45" s="25" t="s">
        <v>291</v>
      </c>
      <c r="IZB45" s="41" t="s">
        <v>292</v>
      </c>
      <c r="IZC45" s="25" t="s">
        <v>291</v>
      </c>
      <c r="IZD45" s="41" t="s">
        <v>292</v>
      </c>
      <c r="IZE45" s="25" t="s">
        <v>291</v>
      </c>
      <c r="IZF45" s="41" t="s">
        <v>292</v>
      </c>
      <c r="IZG45" s="25" t="s">
        <v>291</v>
      </c>
      <c r="IZH45" s="41" t="s">
        <v>292</v>
      </c>
      <c r="IZI45" s="25" t="s">
        <v>291</v>
      </c>
      <c r="IZJ45" s="41" t="s">
        <v>292</v>
      </c>
      <c r="IZK45" s="25" t="s">
        <v>291</v>
      </c>
      <c r="IZL45" s="41" t="s">
        <v>292</v>
      </c>
      <c r="IZM45" s="25" t="s">
        <v>291</v>
      </c>
      <c r="IZN45" s="41" t="s">
        <v>292</v>
      </c>
      <c r="IZO45" s="25" t="s">
        <v>291</v>
      </c>
      <c r="IZP45" s="41" t="s">
        <v>292</v>
      </c>
      <c r="IZQ45" s="25" t="s">
        <v>291</v>
      </c>
      <c r="IZR45" s="41" t="s">
        <v>292</v>
      </c>
      <c r="IZS45" s="25" t="s">
        <v>291</v>
      </c>
      <c r="IZT45" s="41" t="s">
        <v>292</v>
      </c>
      <c r="IZU45" s="25" t="s">
        <v>291</v>
      </c>
      <c r="IZV45" s="41" t="s">
        <v>292</v>
      </c>
      <c r="IZW45" s="25" t="s">
        <v>291</v>
      </c>
      <c r="IZX45" s="41" t="s">
        <v>292</v>
      </c>
      <c r="IZY45" s="25" t="s">
        <v>291</v>
      </c>
      <c r="IZZ45" s="41" t="s">
        <v>292</v>
      </c>
      <c r="JAA45" s="25" t="s">
        <v>291</v>
      </c>
      <c r="JAB45" s="41" t="s">
        <v>292</v>
      </c>
      <c r="JAC45" s="25" t="s">
        <v>291</v>
      </c>
      <c r="JAD45" s="41" t="s">
        <v>292</v>
      </c>
      <c r="JAE45" s="25" t="s">
        <v>291</v>
      </c>
      <c r="JAF45" s="41" t="s">
        <v>292</v>
      </c>
      <c r="JAG45" s="25" t="s">
        <v>291</v>
      </c>
      <c r="JAH45" s="41" t="s">
        <v>292</v>
      </c>
      <c r="JAI45" s="25" t="s">
        <v>291</v>
      </c>
      <c r="JAJ45" s="41" t="s">
        <v>292</v>
      </c>
      <c r="JAK45" s="25" t="s">
        <v>291</v>
      </c>
      <c r="JAL45" s="41" t="s">
        <v>292</v>
      </c>
      <c r="JAM45" s="25" t="s">
        <v>291</v>
      </c>
      <c r="JAN45" s="41" t="s">
        <v>292</v>
      </c>
      <c r="JAO45" s="25" t="s">
        <v>291</v>
      </c>
      <c r="JAP45" s="41" t="s">
        <v>292</v>
      </c>
      <c r="JAQ45" s="25" t="s">
        <v>291</v>
      </c>
      <c r="JAR45" s="41" t="s">
        <v>292</v>
      </c>
      <c r="JAS45" s="25" t="s">
        <v>291</v>
      </c>
      <c r="JAT45" s="41" t="s">
        <v>292</v>
      </c>
      <c r="JAU45" s="25" t="s">
        <v>291</v>
      </c>
      <c r="JAV45" s="41" t="s">
        <v>292</v>
      </c>
      <c r="JAW45" s="25" t="s">
        <v>291</v>
      </c>
      <c r="JAX45" s="41" t="s">
        <v>292</v>
      </c>
      <c r="JAY45" s="25" t="s">
        <v>291</v>
      </c>
      <c r="JAZ45" s="41" t="s">
        <v>292</v>
      </c>
      <c r="JBA45" s="25" t="s">
        <v>291</v>
      </c>
      <c r="JBB45" s="41" t="s">
        <v>292</v>
      </c>
      <c r="JBC45" s="25" t="s">
        <v>291</v>
      </c>
      <c r="JBD45" s="41" t="s">
        <v>292</v>
      </c>
      <c r="JBE45" s="25" t="s">
        <v>291</v>
      </c>
      <c r="JBF45" s="41" t="s">
        <v>292</v>
      </c>
      <c r="JBG45" s="25" t="s">
        <v>291</v>
      </c>
      <c r="JBH45" s="41" t="s">
        <v>292</v>
      </c>
      <c r="JBI45" s="25" t="s">
        <v>291</v>
      </c>
      <c r="JBJ45" s="41" t="s">
        <v>292</v>
      </c>
      <c r="JBK45" s="25" t="s">
        <v>291</v>
      </c>
      <c r="JBL45" s="41" t="s">
        <v>292</v>
      </c>
      <c r="JBM45" s="25" t="s">
        <v>291</v>
      </c>
      <c r="JBN45" s="41" t="s">
        <v>292</v>
      </c>
      <c r="JBO45" s="25" t="s">
        <v>291</v>
      </c>
      <c r="JBP45" s="41" t="s">
        <v>292</v>
      </c>
      <c r="JBQ45" s="25" t="s">
        <v>291</v>
      </c>
      <c r="JBR45" s="41" t="s">
        <v>292</v>
      </c>
      <c r="JBS45" s="25" t="s">
        <v>291</v>
      </c>
      <c r="JBT45" s="41" t="s">
        <v>292</v>
      </c>
      <c r="JBU45" s="25" t="s">
        <v>291</v>
      </c>
      <c r="JBV45" s="41" t="s">
        <v>292</v>
      </c>
      <c r="JBW45" s="25" t="s">
        <v>291</v>
      </c>
      <c r="JBX45" s="41" t="s">
        <v>292</v>
      </c>
      <c r="JBY45" s="25" t="s">
        <v>291</v>
      </c>
      <c r="JBZ45" s="41" t="s">
        <v>292</v>
      </c>
      <c r="JCA45" s="25" t="s">
        <v>291</v>
      </c>
      <c r="JCB45" s="41" t="s">
        <v>292</v>
      </c>
      <c r="JCC45" s="25" t="s">
        <v>291</v>
      </c>
      <c r="JCD45" s="41" t="s">
        <v>292</v>
      </c>
      <c r="JCE45" s="25" t="s">
        <v>291</v>
      </c>
      <c r="JCF45" s="41" t="s">
        <v>292</v>
      </c>
      <c r="JCG45" s="25" t="s">
        <v>291</v>
      </c>
      <c r="JCH45" s="41" t="s">
        <v>292</v>
      </c>
      <c r="JCI45" s="25" t="s">
        <v>291</v>
      </c>
      <c r="JCJ45" s="41" t="s">
        <v>292</v>
      </c>
      <c r="JCK45" s="25" t="s">
        <v>291</v>
      </c>
      <c r="JCL45" s="41" t="s">
        <v>292</v>
      </c>
      <c r="JCM45" s="25" t="s">
        <v>291</v>
      </c>
      <c r="JCN45" s="41" t="s">
        <v>292</v>
      </c>
      <c r="JCO45" s="25" t="s">
        <v>291</v>
      </c>
      <c r="JCP45" s="41" t="s">
        <v>292</v>
      </c>
      <c r="JCQ45" s="25" t="s">
        <v>291</v>
      </c>
      <c r="JCR45" s="41" t="s">
        <v>292</v>
      </c>
      <c r="JCS45" s="25" t="s">
        <v>291</v>
      </c>
      <c r="JCT45" s="41" t="s">
        <v>292</v>
      </c>
      <c r="JCU45" s="25" t="s">
        <v>291</v>
      </c>
      <c r="JCV45" s="41" t="s">
        <v>292</v>
      </c>
      <c r="JCW45" s="25" t="s">
        <v>291</v>
      </c>
      <c r="JCX45" s="41" t="s">
        <v>292</v>
      </c>
      <c r="JCY45" s="25" t="s">
        <v>291</v>
      </c>
      <c r="JCZ45" s="41" t="s">
        <v>292</v>
      </c>
      <c r="JDA45" s="25" t="s">
        <v>291</v>
      </c>
      <c r="JDB45" s="41" t="s">
        <v>292</v>
      </c>
      <c r="JDC45" s="25" t="s">
        <v>291</v>
      </c>
      <c r="JDD45" s="41" t="s">
        <v>292</v>
      </c>
      <c r="JDE45" s="25" t="s">
        <v>291</v>
      </c>
      <c r="JDF45" s="41" t="s">
        <v>292</v>
      </c>
      <c r="JDG45" s="25" t="s">
        <v>291</v>
      </c>
      <c r="JDH45" s="41" t="s">
        <v>292</v>
      </c>
      <c r="JDI45" s="25" t="s">
        <v>291</v>
      </c>
      <c r="JDJ45" s="41" t="s">
        <v>292</v>
      </c>
      <c r="JDK45" s="25" t="s">
        <v>291</v>
      </c>
      <c r="JDL45" s="41" t="s">
        <v>292</v>
      </c>
      <c r="JDM45" s="25" t="s">
        <v>291</v>
      </c>
      <c r="JDN45" s="41" t="s">
        <v>292</v>
      </c>
      <c r="JDO45" s="25" t="s">
        <v>291</v>
      </c>
      <c r="JDP45" s="41" t="s">
        <v>292</v>
      </c>
      <c r="JDQ45" s="25" t="s">
        <v>291</v>
      </c>
      <c r="JDR45" s="41" t="s">
        <v>292</v>
      </c>
      <c r="JDS45" s="25" t="s">
        <v>291</v>
      </c>
      <c r="JDT45" s="41" t="s">
        <v>292</v>
      </c>
      <c r="JDU45" s="25" t="s">
        <v>291</v>
      </c>
      <c r="JDV45" s="41" t="s">
        <v>292</v>
      </c>
      <c r="JDW45" s="25" t="s">
        <v>291</v>
      </c>
      <c r="JDX45" s="41" t="s">
        <v>292</v>
      </c>
      <c r="JDY45" s="25" t="s">
        <v>291</v>
      </c>
      <c r="JDZ45" s="41" t="s">
        <v>292</v>
      </c>
      <c r="JEA45" s="25" t="s">
        <v>291</v>
      </c>
      <c r="JEB45" s="41" t="s">
        <v>292</v>
      </c>
      <c r="JEC45" s="25" t="s">
        <v>291</v>
      </c>
      <c r="JED45" s="41" t="s">
        <v>292</v>
      </c>
      <c r="JEE45" s="25" t="s">
        <v>291</v>
      </c>
      <c r="JEF45" s="41" t="s">
        <v>292</v>
      </c>
      <c r="JEG45" s="25" t="s">
        <v>291</v>
      </c>
      <c r="JEH45" s="41" t="s">
        <v>292</v>
      </c>
      <c r="JEI45" s="25" t="s">
        <v>291</v>
      </c>
      <c r="JEJ45" s="41" t="s">
        <v>292</v>
      </c>
      <c r="JEK45" s="25" t="s">
        <v>291</v>
      </c>
      <c r="JEL45" s="41" t="s">
        <v>292</v>
      </c>
      <c r="JEM45" s="25" t="s">
        <v>291</v>
      </c>
      <c r="JEN45" s="41" t="s">
        <v>292</v>
      </c>
      <c r="JEO45" s="25" t="s">
        <v>291</v>
      </c>
      <c r="JEP45" s="41" t="s">
        <v>292</v>
      </c>
      <c r="JEQ45" s="25" t="s">
        <v>291</v>
      </c>
      <c r="JER45" s="41" t="s">
        <v>292</v>
      </c>
      <c r="JES45" s="25" t="s">
        <v>291</v>
      </c>
      <c r="JET45" s="41" t="s">
        <v>292</v>
      </c>
      <c r="JEU45" s="25" t="s">
        <v>291</v>
      </c>
      <c r="JEV45" s="41" t="s">
        <v>292</v>
      </c>
      <c r="JEW45" s="25" t="s">
        <v>291</v>
      </c>
      <c r="JEX45" s="41" t="s">
        <v>292</v>
      </c>
      <c r="JEY45" s="25" t="s">
        <v>291</v>
      </c>
      <c r="JEZ45" s="41" t="s">
        <v>292</v>
      </c>
      <c r="JFA45" s="25" t="s">
        <v>291</v>
      </c>
      <c r="JFB45" s="41" t="s">
        <v>292</v>
      </c>
      <c r="JFC45" s="25" t="s">
        <v>291</v>
      </c>
      <c r="JFD45" s="41" t="s">
        <v>292</v>
      </c>
      <c r="JFE45" s="25" t="s">
        <v>291</v>
      </c>
      <c r="JFF45" s="41" t="s">
        <v>292</v>
      </c>
      <c r="JFG45" s="25" t="s">
        <v>291</v>
      </c>
      <c r="JFH45" s="41" t="s">
        <v>292</v>
      </c>
      <c r="JFI45" s="25" t="s">
        <v>291</v>
      </c>
      <c r="JFJ45" s="41" t="s">
        <v>292</v>
      </c>
      <c r="JFK45" s="25" t="s">
        <v>291</v>
      </c>
      <c r="JFL45" s="41" t="s">
        <v>292</v>
      </c>
      <c r="JFM45" s="25" t="s">
        <v>291</v>
      </c>
      <c r="JFN45" s="41" t="s">
        <v>292</v>
      </c>
      <c r="JFO45" s="25" t="s">
        <v>291</v>
      </c>
      <c r="JFP45" s="41" t="s">
        <v>292</v>
      </c>
      <c r="JFQ45" s="25" t="s">
        <v>291</v>
      </c>
      <c r="JFR45" s="41" t="s">
        <v>292</v>
      </c>
      <c r="JFS45" s="25" t="s">
        <v>291</v>
      </c>
      <c r="JFT45" s="41" t="s">
        <v>292</v>
      </c>
      <c r="JFU45" s="25" t="s">
        <v>291</v>
      </c>
      <c r="JFV45" s="41" t="s">
        <v>292</v>
      </c>
      <c r="JFW45" s="25" t="s">
        <v>291</v>
      </c>
      <c r="JFX45" s="41" t="s">
        <v>292</v>
      </c>
      <c r="JFY45" s="25" t="s">
        <v>291</v>
      </c>
      <c r="JFZ45" s="41" t="s">
        <v>292</v>
      </c>
      <c r="JGA45" s="25" t="s">
        <v>291</v>
      </c>
      <c r="JGB45" s="41" t="s">
        <v>292</v>
      </c>
      <c r="JGC45" s="25" t="s">
        <v>291</v>
      </c>
      <c r="JGD45" s="41" t="s">
        <v>292</v>
      </c>
      <c r="JGE45" s="25" t="s">
        <v>291</v>
      </c>
      <c r="JGF45" s="41" t="s">
        <v>292</v>
      </c>
      <c r="JGG45" s="25" t="s">
        <v>291</v>
      </c>
      <c r="JGH45" s="41" t="s">
        <v>292</v>
      </c>
      <c r="JGI45" s="25" t="s">
        <v>291</v>
      </c>
      <c r="JGJ45" s="41" t="s">
        <v>292</v>
      </c>
      <c r="JGK45" s="25" t="s">
        <v>291</v>
      </c>
      <c r="JGL45" s="41" t="s">
        <v>292</v>
      </c>
      <c r="JGM45" s="25" t="s">
        <v>291</v>
      </c>
      <c r="JGN45" s="41" t="s">
        <v>292</v>
      </c>
      <c r="JGO45" s="25" t="s">
        <v>291</v>
      </c>
      <c r="JGP45" s="41" t="s">
        <v>292</v>
      </c>
      <c r="JGQ45" s="25" t="s">
        <v>291</v>
      </c>
      <c r="JGR45" s="41" t="s">
        <v>292</v>
      </c>
      <c r="JGS45" s="25" t="s">
        <v>291</v>
      </c>
      <c r="JGT45" s="41" t="s">
        <v>292</v>
      </c>
      <c r="JGU45" s="25" t="s">
        <v>291</v>
      </c>
      <c r="JGV45" s="41" t="s">
        <v>292</v>
      </c>
      <c r="JGW45" s="25" t="s">
        <v>291</v>
      </c>
      <c r="JGX45" s="41" t="s">
        <v>292</v>
      </c>
      <c r="JGY45" s="25" t="s">
        <v>291</v>
      </c>
      <c r="JGZ45" s="41" t="s">
        <v>292</v>
      </c>
      <c r="JHA45" s="25" t="s">
        <v>291</v>
      </c>
      <c r="JHB45" s="41" t="s">
        <v>292</v>
      </c>
      <c r="JHC45" s="25" t="s">
        <v>291</v>
      </c>
      <c r="JHD45" s="41" t="s">
        <v>292</v>
      </c>
      <c r="JHE45" s="25" t="s">
        <v>291</v>
      </c>
      <c r="JHF45" s="41" t="s">
        <v>292</v>
      </c>
      <c r="JHG45" s="25" t="s">
        <v>291</v>
      </c>
      <c r="JHH45" s="41" t="s">
        <v>292</v>
      </c>
      <c r="JHI45" s="25" t="s">
        <v>291</v>
      </c>
      <c r="JHJ45" s="41" t="s">
        <v>292</v>
      </c>
      <c r="JHK45" s="25" t="s">
        <v>291</v>
      </c>
      <c r="JHL45" s="41" t="s">
        <v>292</v>
      </c>
      <c r="JHM45" s="25" t="s">
        <v>291</v>
      </c>
      <c r="JHN45" s="41" t="s">
        <v>292</v>
      </c>
      <c r="JHO45" s="25" t="s">
        <v>291</v>
      </c>
      <c r="JHP45" s="41" t="s">
        <v>292</v>
      </c>
      <c r="JHQ45" s="25" t="s">
        <v>291</v>
      </c>
      <c r="JHR45" s="41" t="s">
        <v>292</v>
      </c>
      <c r="JHS45" s="25" t="s">
        <v>291</v>
      </c>
      <c r="JHT45" s="41" t="s">
        <v>292</v>
      </c>
      <c r="JHU45" s="25" t="s">
        <v>291</v>
      </c>
      <c r="JHV45" s="41" t="s">
        <v>292</v>
      </c>
      <c r="JHW45" s="25" t="s">
        <v>291</v>
      </c>
      <c r="JHX45" s="41" t="s">
        <v>292</v>
      </c>
      <c r="JHY45" s="25" t="s">
        <v>291</v>
      </c>
      <c r="JHZ45" s="41" t="s">
        <v>292</v>
      </c>
      <c r="JIA45" s="25" t="s">
        <v>291</v>
      </c>
      <c r="JIB45" s="41" t="s">
        <v>292</v>
      </c>
      <c r="JIC45" s="25" t="s">
        <v>291</v>
      </c>
      <c r="JID45" s="41" t="s">
        <v>292</v>
      </c>
      <c r="JIE45" s="25" t="s">
        <v>291</v>
      </c>
      <c r="JIF45" s="41" t="s">
        <v>292</v>
      </c>
      <c r="JIG45" s="25" t="s">
        <v>291</v>
      </c>
      <c r="JIH45" s="41" t="s">
        <v>292</v>
      </c>
      <c r="JII45" s="25" t="s">
        <v>291</v>
      </c>
      <c r="JIJ45" s="41" t="s">
        <v>292</v>
      </c>
      <c r="JIK45" s="25" t="s">
        <v>291</v>
      </c>
      <c r="JIL45" s="41" t="s">
        <v>292</v>
      </c>
      <c r="JIM45" s="25" t="s">
        <v>291</v>
      </c>
      <c r="JIN45" s="41" t="s">
        <v>292</v>
      </c>
      <c r="JIO45" s="25" t="s">
        <v>291</v>
      </c>
      <c r="JIP45" s="41" t="s">
        <v>292</v>
      </c>
      <c r="JIQ45" s="25" t="s">
        <v>291</v>
      </c>
      <c r="JIR45" s="41" t="s">
        <v>292</v>
      </c>
      <c r="JIS45" s="25" t="s">
        <v>291</v>
      </c>
      <c r="JIT45" s="41" t="s">
        <v>292</v>
      </c>
      <c r="JIU45" s="25" t="s">
        <v>291</v>
      </c>
      <c r="JIV45" s="41" t="s">
        <v>292</v>
      </c>
      <c r="JIW45" s="25" t="s">
        <v>291</v>
      </c>
      <c r="JIX45" s="41" t="s">
        <v>292</v>
      </c>
      <c r="JIY45" s="25" t="s">
        <v>291</v>
      </c>
      <c r="JIZ45" s="41" t="s">
        <v>292</v>
      </c>
      <c r="JJA45" s="25" t="s">
        <v>291</v>
      </c>
      <c r="JJB45" s="41" t="s">
        <v>292</v>
      </c>
      <c r="JJC45" s="25" t="s">
        <v>291</v>
      </c>
      <c r="JJD45" s="41" t="s">
        <v>292</v>
      </c>
      <c r="JJE45" s="25" t="s">
        <v>291</v>
      </c>
      <c r="JJF45" s="41" t="s">
        <v>292</v>
      </c>
      <c r="JJG45" s="25" t="s">
        <v>291</v>
      </c>
      <c r="JJH45" s="41" t="s">
        <v>292</v>
      </c>
      <c r="JJI45" s="25" t="s">
        <v>291</v>
      </c>
      <c r="JJJ45" s="41" t="s">
        <v>292</v>
      </c>
      <c r="JJK45" s="25" t="s">
        <v>291</v>
      </c>
      <c r="JJL45" s="41" t="s">
        <v>292</v>
      </c>
      <c r="JJM45" s="25" t="s">
        <v>291</v>
      </c>
      <c r="JJN45" s="41" t="s">
        <v>292</v>
      </c>
      <c r="JJO45" s="25" t="s">
        <v>291</v>
      </c>
      <c r="JJP45" s="41" t="s">
        <v>292</v>
      </c>
      <c r="JJQ45" s="25" t="s">
        <v>291</v>
      </c>
      <c r="JJR45" s="41" t="s">
        <v>292</v>
      </c>
      <c r="JJS45" s="25" t="s">
        <v>291</v>
      </c>
      <c r="JJT45" s="41" t="s">
        <v>292</v>
      </c>
      <c r="JJU45" s="25" t="s">
        <v>291</v>
      </c>
      <c r="JJV45" s="41" t="s">
        <v>292</v>
      </c>
      <c r="JJW45" s="25" t="s">
        <v>291</v>
      </c>
      <c r="JJX45" s="41" t="s">
        <v>292</v>
      </c>
      <c r="JJY45" s="25" t="s">
        <v>291</v>
      </c>
      <c r="JJZ45" s="41" t="s">
        <v>292</v>
      </c>
      <c r="JKA45" s="25" t="s">
        <v>291</v>
      </c>
      <c r="JKB45" s="41" t="s">
        <v>292</v>
      </c>
      <c r="JKC45" s="25" t="s">
        <v>291</v>
      </c>
      <c r="JKD45" s="41" t="s">
        <v>292</v>
      </c>
      <c r="JKE45" s="25" t="s">
        <v>291</v>
      </c>
      <c r="JKF45" s="41" t="s">
        <v>292</v>
      </c>
      <c r="JKG45" s="25" t="s">
        <v>291</v>
      </c>
      <c r="JKH45" s="41" t="s">
        <v>292</v>
      </c>
      <c r="JKI45" s="25" t="s">
        <v>291</v>
      </c>
      <c r="JKJ45" s="41" t="s">
        <v>292</v>
      </c>
      <c r="JKK45" s="25" t="s">
        <v>291</v>
      </c>
      <c r="JKL45" s="41" t="s">
        <v>292</v>
      </c>
      <c r="JKM45" s="25" t="s">
        <v>291</v>
      </c>
      <c r="JKN45" s="41" t="s">
        <v>292</v>
      </c>
      <c r="JKO45" s="25" t="s">
        <v>291</v>
      </c>
      <c r="JKP45" s="41" t="s">
        <v>292</v>
      </c>
      <c r="JKQ45" s="25" t="s">
        <v>291</v>
      </c>
      <c r="JKR45" s="41" t="s">
        <v>292</v>
      </c>
      <c r="JKS45" s="25" t="s">
        <v>291</v>
      </c>
      <c r="JKT45" s="41" t="s">
        <v>292</v>
      </c>
      <c r="JKU45" s="25" t="s">
        <v>291</v>
      </c>
      <c r="JKV45" s="41" t="s">
        <v>292</v>
      </c>
      <c r="JKW45" s="25" t="s">
        <v>291</v>
      </c>
      <c r="JKX45" s="41" t="s">
        <v>292</v>
      </c>
      <c r="JKY45" s="25" t="s">
        <v>291</v>
      </c>
      <c r="JKZ45" s="41" t="s">
        <v>292</v>
      </c>
      <c r="JLA45" s="25" t="s">
        <v>291</v>
      </c>
      <c r="JLB45" s="41" t="s">
        <v>292</v>
      </c>
      <c r="JLC45" s="25" t="s">
        <v>291</v>
      </c>
      <c r="JLD45" s="41" t="s">
        <v>292</v>
      </c>
      <c r="JLE45" s="25" t="s">
        <v>291</v>
      </c>
      <c r="JLF45" s="41" t="s">
        <v>292</v>
      </c>
      <c r="JLG45" s="25" t="s">
        <v>291</v>
      </c>
      <c r="JLH45" s="41" t="s">
        <v>292</v>
      </c>
      <c r="JLI45" s="25" t="s">
        <v>291</v>
      </c>
      <c r="JLJ45" s="41" t="s">
        <v>292</v>
      </c>
      <c r="JLK45" s="25" t="s">
        <v>291</v>
      </c>
      <c r="JLL45" s="41" t="s">
        <v>292</v>
      </c>
      <c r="JLM45" s="25" t="s">
        <v>291</v>
      </c>
      <c r="JLN45" s="41" t="s">
        <v>292</v>
      </c>
      <c r="JLO45" s="25" t="s">
        <v>291</v>
      </c>
      <c r="JLP45" s="41" t="s">
        <v>292</v>
      </c>
      <c r="JLQ45" s="25" t="s">
        <v>291</v>
      </c>
      <c r="JLR45" s="41" t="s">
        <v>292</v>
      </c>
      <c r="JLS45" s="25" t="s">
        <v>291</v>
      </c>
      <c r="JLT45" s="41" t="s">
        <v>292</v>
      </c>
      <c r="JLU45" s="25" t="s">
        <v>291</v>
      </c>
      <c r="JLV45" s="41" t="s">
        <v>292</v>
      </c>
      <c r="JLW45" s="25" t="s">
        <v>291</v>
      </c>
      <c r="JLX45" s="41" t="s">
        <v>292</v>
      </c>
      <c r="JLY45" s="25" t="s">
        <v>291</v>
      </c>
      <c r="JLZ45" s="41" t="s">
        <v>292</v>
      </c>
      <c r="JMA45" s="25" t="s">
        <v>291</v>
      </c>
      <c r="JMB45" s="41" t="s">
        <v>292</v>
      </c>
      <c r="JMC45" s="25" t="s">
        <v>291</v>
      </c>
      <c r="JMD45" s="41" t="s">
        <v>292</v>
      </c>
      <c r="JME45" s="25" t="s">
        <v>291</v>
      </c>
      <c r="JMF45" s="41" t="s">
        <v>292</v>
      </c>
      <c r="JMG45" s="25" t="s">
        <v>291</v>
      </c>
      <c r="JMH45" s="41" t="s">
        <v>292</v>
      </c>
      <c r="JMI45" s="25" t="s">
        <v>291</v>
      </c>
      <c r="JMJ45" s="41" t="s">
        <v>292</v>
      </c>
      <c r="JMK45" s="25" t="s">
        <v>291</v>
      </c>
      <c r="JML45" s="41" t="s">
        <v>292</v>
      </c>
      <c r="JMM45" s="25" t="s">
        <v>291</v>
      </c>
      <c r="JMN45" s="41" t="s">
        <v>292</v>
      </c>
      <c r="JMO45" s="25" t="s">
        <v>291</v>
      </c>
      <c r="JMP45" s="41" t="s">
        <v>292</v>
      </c>
      <c r="JMQ45" s="25" t="s">
        <v>291</v>
      </c>
      <c r="JMR45" s="41" t="s">
        <v>292</v>
      </c>
      <c r="JMS45" s="25" t="s">
        <v>291</v>
      </c>
      <c r="JMT45" s="41" t="s">
        <v>292</v>
      </c>
      <c r="JMU45" s="25" t="s">
        <v>291</v>
      </c>
      <c r="JMV45" s="41" t="s">
        <v>292</v>
      </c>
      <c r="JMW45" s="25" t="s">
        <v>291</v>
      </c>
      <c r="JMX45" s="41" t="s">
        <v>292</v>
      </c>
      <c r="JMY45" s="25" t="s">
        <v>291</v>
      </c>
      <c r="JMZ45" s="41" t="s">
        <v>292</v>
      </c>
      <c r="JNA45" s="25" t="s">
        <v>291</v>
      </c>
      <c r="JNB45" s="41" t="s">
        <v>292</v>
      </c>
      <c r="JNC45" s="25" t="s">
        <v>291</v>
      </c>
      <c r="JND45" s="41" t="s">
        <v>292</v>
      </c>
      <c r="JNE45" s="25" t="s">
        <v>291</v>
      </c>
      <c r="JNF45" s="41" t="s">
        <v>292</v>
      </c>
      <c r="JNG45" s="25" t="s">
        <v>291</v>
      </c>
      <c r="JNH45" s="41" t="s">
        <v>292</v>
      </c>
      <c r="JNI45" s="25" t="s">
        <v>291</v>
      </c>
      <c r="JNJ45" s="41" t="s">
        <v>292</v>
      </c>
      <c r="JNK45" s="25" t="s">
        <v>291</v>
      </c>
      <c r="JNL45" s="41" t="s">
        <v>292</v>
      </c>
      <c r="JNM45" s="25" t="s">
        <v>291</v>
      </c>
      <c r="JNN45" s="41" t="s">
        <v>292</v>
      </c>
      <c r="JNO45" s="25" t="s">
        <v>291</v>
      </c>
      <c r="JNP45" s="41" t="s">
        <v>292</v>
      </c>
      <c r="JNQ45" s="25" t="s">
        <v>291</v>
      </c>
      <c r="JNR45" s="41" t="s">
        <v>292</v>
      </c>
      <c r="JNS45" s="25" t="s">
        <v>291</v>
      </c>
      <c r="JNT45" s="41" t="s">
        <v>292</v>
      </c>
      <c r="JNU45" s="25" t="s">
        <v>291</v>
      </c>
      <c r="JNV45" s="41" t="s">
        <v>292</v>
      </c>
      <c r="JNW45" s="25" t="s">
        <v>291</v>
      </c>
      <c r="JNX45" s="41" t="s">
        <v>292</v>
      </c>
      <c r="JNY45" s="25" t="s">
        <v>291</v>
      </c>
      <c r="JNZ45" s="41" t="s">
        <v>292</v>
      </c>
      <c r="JOA45" s="25" t="s">
        <v>291</v>
      </c>
      <c r="JOB45" s="41" t="s">
        <v>292</v>
      </c>
      <c r="JOC45" s="25" t="s">
        <v>291</v>
      </c>
      <c r="JOD45" s="41" t="s">
        <v>292</v>
      </c>
      <c r="JOE45" s="25" t="s">
        <v>291</v>
      </c>
      <c r="JOF45" s="41" t="s">
        <v>292</v>
      </c>
      <c r="JOG45" s="25" t="s">
        <v>291</v>
      </c>
      <c r="JOH45" s="41" t="s">
        <v>292</v>
      </c>
      <c r="JOI45" s="25" t="s">
        <v>291</v>
      </c>
      <c r="JOJ45" s="41" t="s">
        <v>292</v>
      </c>
      <c r="JOK45" s="25" t="s">
        <v>291</v>
      </c>
      <c r="JOL45" s="41" t="s">
        <v>292</v>
      </c>
      <c r="JOM45" s="25" t="s">
        <v>291</v>
      </c>
      <c r="JON45" s="41" t="s">
        <v>292</v>
      </c>
      <c r="JOO45" s="25" t="s">
        <v>291</v>
      </c>
      <c r="JOP45" s="41" t="s">
        <v>292</v>
      </c>
      <c r="JOQ45" s="25" t="s">
        <v>291</v>
      </c>
      <c r="JOR45" s="41" t="s">
        <v>292</v>
      </c>
      <c r="JOS45" s="25" t="s">
        <v>291</v>
      </c>
      <c r="JOT45" s="41" t="s">
        <v>292</v>
      </c>
      <c r="JOU45" s="25" t="s">
        <v>291</v>
      </c>
      <c r="JOV45" s="41" t="s">
        <v>292</v>
      </c>
      <c r="JOW45" s="25" t="s">
        <v>291</v>
      </c>
      <c r="JOX45" s="41" t="s">
        <v>292</v>
      </c>
      <c r="JOY45" s="25" t="s">
        <v>291</v>
      </c>
      <c r="JOZ45" s="41" t="s">
        <v>292</v>
      </c>
      <c r="JPA45" s="25" t="s">
        <v>291</v>
      </c>
      <c r="JPB45" s="41" t="s">
        <v>292</v>
      </c>
      <c r="JPC45" s="25" t="s">
        <v>291</v>
      </c>
      <c r="JPD45" s="41" t="s">
        <v>292</v>
      </c>
      <c r="JPE45" s="25" t="s">
        <v>291</v>
      </c>
      <c r="JPF45" s="41" t="s">
        <v>292</v>
      </c>
      <c r="JPG45" s="25" t="s">
        <v>291</v>
      </c>
      <c r="JPH45" s="41" t="s">
        <v>292</v>
      </c>
      <c r="JPI45" s="25" t="s">
        <v>291</v>
      </c>
      <c r="JPJ45" s="41" t="s">
        <v>292</v>
      </c>
      <c r="JPK45" s="25" t="s">
        <v>291</v>
      </c>
      <c r="JPL45" s="41" t="s">
        <v>292</v>
      </c>
      <c r="JPM45" s="25" t="s">
        <v>291</v>
      </c>
      <c r="JPN45" s="41" t="s">
        <v>292</v>
      </c>
      <c r="JPO45" s="25" t="s">
        <v>291</v>
      </c>
      <c r="JPP45" s="41" t="s">
        <v>292</v>
      </c>
      <c r="JPQ45" s="25" t="s">
        <v>291</v>
      </c>
      <c r="JPR45" s="41" t="s">
        <v>292</v>
      </c>
      <c r="JPS45" s="25" t="s">
        <v>291</v>
      </c>
      <c r="JPT45" s="41" t="s">
        <v>292</v>
      </c>
      <c r="JPU45" s="25" t="s">
        <v>291</v>
      </c>
      <c r="JPV45" s="41" t="s">
        <v>292</v>
      </c>
      <c r="JPW45" s="25" t="s">
        <v>291</v>
      </c>
      <c r="JPX45" s="41" t="s">
        <v>292</v>
      </c>
      <c r="JPY45" s="25" t="s">
        <v>291</v>
      </c>
      <c r="JPZ45" s="41" t="s">
        <v>292</v>
      </c>
      <c r="JQA45" s="25" t="s">
        <v>291</v>
      </c>
      <c r="JQB45" s="41" t="s">
        <v>292</v>
      </c>
      <c r="JQC45" s="25" t="s">
        <v>291</v>
      </c>
      <c r="JQD45" s="41" t="s">
        <v>292</v>
      </c>
      <c r="JQE45" s="25" t="s">
        <v>291</v>
      </c>
      <c r="JQF45" s="41" t="s">
        <v>292</v>
      </c>
      <c r="JQG45" s="25" t="s">
        <v>291</v>
      </c>
      <c r="JQH45" s="41" t="s">
        <v>292</v>
      </c>
      <c r="JQI45" s="25" t="s">
        <v>291</v>
      </c>
      <c r="JQJ45" s="41" t="s">
        <v>292</v>
      </c>
      <c r="JQK45" s="25" t="s">
        <v>291</v>
      </c>
      <c r="JQL45" s="41" t="s">
        <v>292</v>
      </c>
      <c r="JQM45" s="25" t="s">
        <v>291</v>
      </c>
      <c r="JQN45" s="41" t="s">
        <v>292</v>
      </c>
      <c r="JQO45" s="25" t="s">
        <v>291</v>
      </c>
      <c r="JQP45" s="41" t="s">
        <v>292</v>
      </c>
      <c r="JQQ45" s="25" t="s">
        <v>291</v>
      </c>
      <c r="JQR45" s="41" t="s">
        <v>292</v>
      </c>
      <c r="JQS45" s="25" t="s">
        <v>291</v>
      </c>
      <c r="JQT45" s="41" t="s">
        <v>292</v>
      </c>
      <c r="JQU45" s="25" t="s">
        <v>291</v>
      </c>
      <c r="JQV45" s="41" t="s">
        <v>292</v>
      </c>
      <c r="JQW45" s="25" t="s">
        <v>291</v>
      </c>
      <c r="JQX45" s="41" t="s">
        <v>292</v>
      </c>
      <c r="JQY45" s="25" t="s">
        <v>291</v>
      </c>
      <c r="JQZ45" s="41" t="s">
        <v>292</v>
      </c>
      <c r="JRA45" s="25" t="s">
        <v>291</v>
      </c>
      <c r="JRB45" s="41" t="s">
        <v>292</v>
      </c>
      <c r="JRC45" s="25" t="s">
        <v>291</v>
      </c>
      <c r="JRD45" s="41" t="s">
        <v>292</v>
      </c>
      <c r="JRE45" s="25" t="s">
        <v>291</v>
      </c>
      <c r="JRF45" s="41" t="s">
        <v>292</v>
      </c>
      <c r="JRG45" s="25" t="s">
        <v>291</v>
      </c>
      <c r="JRH45" s="41" t="s">
        <v>292</v>
      </c>
      <c r="JRI45" s="25" t="s">
        <v>291</v>
      </c>
      <c r="JRJ45" s="41" t="s">
        <v>292</v>
      </c>
      <c r="JRK45" s="25" t="s">
        <v>291</v>
      </c>
      <c r="JRL45" s="41" t="s">
        <v>292</v>
      </c>
      <c r="JRM45" s="25" t="s">
        <v>291</v>
      </c>
      <c r="JRN45" s="41" t="s">
        <v>292</v>
      </c>
      <c r="JRO45" s="25" t="s">
        <v>291</v>
      </c>
      <c r="JRP45" s="41" t="s">
        <v>292</v>
      </c>
      <c r="JRQ45" s="25" t="s">
        <v>291</v>
      </c>
      <c r="JRR45" s="41" t="s">
        <v>292</v>
      </c>
      <c r="JRS45" s="25" t="s">
        <v>291</v>
      </c>
      <c r="JRT45" s="41" t="s">
        <v>292</v>
      </c>
      <c r="JRU45" s="25" t="s">
        <v>291</v>
      </c>
      <c r="JRV45" s="41" t="s">
        <v>292</v>
      </c>
      <c r="JRW45" s="25" t="s">
        <v>291</v>
      </c>
      <c r="JRX45" s="41" t="s">
        <v>292</v>
      </c>
      <c r="JRY45" s="25" t="s">
        <v>291</v>
      </c>
      <c r="JRZ45" s="41" t="s">
        <v>292</v>
      </c>
      <c r="JSA45" s="25" t="s">
        <v>291</v>
      </c>
      <c r="JSB45" s="41" t="s">
        <v>292</v>
      </c>
      <c r="JSC45" s="25" t="s">
        <v>291</v>
      </c>
      <c r="JSD45" s="41" t="s">
        <v>292</v>
      </c>
      <c r="JSE45" s="25" t="s">
        <v>291</v>
      </c>
      <c r="JSF45" s="41" t="s">
        <v>292</v>
      </c>
      <c r="JSG45" s="25" t="s">
        <v>291</v>
      </c>
      <c r="JSH45" s="41" t="s">
        <v>292</v>
      </c>
      <c r="JSI45" s="25" t="s">
        <v>291</v>
      </c>
      <c r="JSJ45" s="41" t="s">
        <v>292</v>
      </c>
      <c r="JSK45" s="25" t="s">
        <v>291</v>
      </c>
      <c r="JSL45" s="41" t="s">
        <v>292</v>
      </c>
      <c r="JSM45" s="25" t="s">
        <v>291</v>
      </c>
      <c r="JSN45" s="41" t="s">
        <v>292</v>
      </c>
      <c r="JSO45" s="25" t="s">
        <v>291</v>
      </c>
      <c r="JSP45" s="41" t="s">
        <v>292</v>
      </c>
      <c r="JSQ45" s="25" t="s">
        <v>291</v>
      </c>
      <c r="JSR45" s="41" t="s">
        <v>292</v>
      </c>
      <c r="JSS45" s="25" t="s">
        <v>291</v>
      </c>
      <c r="JST45" s="41" t="s">
        <v>292</v>
      </c>
      <c r="JSU45" s="25" t="s">
        <v>291</v>
      </c>
      <c r="JSV45" s="41" t="s">
        <v>292</v>
      </c>
      <c r="JSW45" s="25" t="s">
        <v>291</v>
      </c>
      <c r="JSX45" s="41" t="s">
        <v>292</v>
      </c>
      <c r="JSY45" s="25" t="s">
        <v>291</v>
      </c>
      <c r="JSZ45" s="41" t="s">
        <v>292</v>
      </c>
      <c r="JTA45" s="25" t="s">
        <v>291</v>
      </c>
      <c r="JTB45" s="41" t="s">
        <v>292</v>
      </c>
      <c r="JTC45" s="25" t="s">
        <v>291</v>
      </c>
      <c r="JTD45" s="41" t="s">
        <v>292</v>
      </c>
      <c r="JTE45" s="25" t="s">
        <v>291</v>
      </c>
      <c r="JTF45" s="41" t="s">
        <v>292</v>
      </c>
      <c r="JTG45" s="25" t="s">
        <v>291</v>
      </c>
      <c r="JTH45" s="41" t="s">
        <v>292</v>
      </c>
      <c r="JTI45" s="25" t="s">
        <v>291</v>
      </c>
      <c r="JTJ45" s="41" t="s">
        <v>292</v>
      </c>
      <c r="JTK45" s="25" t="s">
        <v>291</v>
      </c>
      <c r="JTL45" s="41" t="s">
        <v>292</v>
      </c>
      <c r="JTM45" s="25" t="s">
        <v>291</v>
      </c>
      <c r="JTN45" s="41" t="s">
        <v>292</v>
      </c>
      <c r="JTO45" s="25" t="s">
        <v>291</v>
      </c>
      <c r="JTP45" s="41" t="s">
        <v>292</v>
      </c>
      <c r="JTQ45" s="25" t="s">
        <v>291</v>
      </c>
      <c r="JTR45" s="41" t="s">
        <v>292</v>
      </c>
      <c r="JTS45" s="25" t="s">
        <v>291</v>
      </c>
      <c r="JTT45" s="41" t="s">
        <v>292</v>
      </c>
      <c r="JTU45" s="25" t="s">
        <v>291</v>
      </c>
      <c r="JTV45" s="41" t="s">
        <v>292</v>
      </c>
      <c r="JTW45" s="25" t="s">
        <v>291</v>
      </c>
      <c r="JTX45" s="41" t="s">
        <v>292</v>
      </c>
      <c r="JTY45" s="25" t="s">
        <v>291</v>
      </c>
      <c r="JTZ45" s="41" t="s">
        <v>292</v>
      </c>
      <c r="JUA45" s="25" t="s">
        <v>291</v>
      </c>
      <c r="JUB45" s="41" t="s">
        <v>292</v>
      </c>
      <c r="JUC45" s="25" t="s">
        <v>291</v>
      </c>
      <c r="JUD45" s="41" t="s">
        <v>292</v>
      </c>
      <c r="JUE45" s="25" t="s">
        <v>291</v>
      </c>
      <c r="JUF45" s="41" t="s">
        <v>292</v>
      </c>
      <c r="JUG45" s="25" t="s">
        <v>291</v>
      </c>
      <c r="JUH45" s="41" t="s">
        <v>292</v>
      </c>
      <c r="JUI45" s="25" t="s">
        <v>291</v>
      </c>
      <c r="JUJ45" s="41" t="s">
        <v>292</v>
      </c>
      <c r="JUK45" s="25" t="s">
        <v>291</v>
      </c>
      <c r="JUL45" s="41" t="s">
        <v>292</v>
      </c>
      <c r="JUM45" s="25" t="s">
        <v>291</v>
      </c>
      <c r="JUN45" s="41" t="s">
        <v>292</v>
      </c>
      <c r="JUO45" s="25" t="s">
        <v>291</v>
      </c>
      <c r="JUP45" s="41" t="s">
        <v>292</v>
      </c>
      <c r="JUQ45" s="25" t="s">
        <v>291</v>
      </c>
      <c r="JUR45" s="41" t="s">
        <v>292</v>
      </c>
      <c r="JUS45" s="25" t="s">
        <v>291</v>
      </c>
      <c r="JUT45" s="41" t="s">
        <v>292</v>
      </c>
      <c r="JUU45" s="25" t="s">
        <v>291</v>
      </c>
      <c r="JUV45" s="41" t="s">
        <v>292</v>
      </c>
      <c r="JUW45" s="25" t="s">
        <v>291</v>
      </c>
      <c r="JUX45" s="41" t="s">
        <v>292</v>
      </c>
      <c r="JUY45" s="25" t="s">
        <v>291</v>
      </c>
      <c r="JUZ45" s="41" t="s">
        <v>292</v>
      </c>
      <c r="JVA45" s="25" t="s">
        <v>291</v>
      </c>
      <c r="JVB45" s="41" t="s">
        <v>292</v>
      </c>
      <c r="JVC45" s="25" t="s">
        <v>291</v>
      </c>
      <c r="JVD45" s="41" t="s">
        <v>292</v>
      </c>
      <c r="JVE45" s="25" t="s">
        <v>291</v>
      </c>
      <c r="JVF45" s="41" t="s">
        <v>292</v>
      </c>
      <c r="JVG45" s="25" t="s">
        <v>291</v>
      </c>
      <c r="JVH45" s="41" t="s">
        <v>292</v>
      </c>
      <c r="JVI45" s="25" t="s">
        <v>291</v>
      </c>
      <c r="JVJ45" s="41" t="s">
        <v>292</v>
      </c>
      <c r="JVK45" s="25" t="s">
        <v>291</v>
      </c>
      <c r="JVL45" s="41" t="s">
        <v>292</v>
      </c>
      <c r="JVM45" s="25" t="s">
        <v>291</v>
      </c>
      <c r="JVN45" s="41" t="s">
        <v>292</v>
      </c>
      <c r="JVO45" s="25" t="s">
        <v>291</v>
      </c>
      <c r="JVP45" s="41" t="s">
        <v>292</v>
      </c>
      <c r="JVQ45" s="25" t="s">
        <v>291</v>
      </c>
      <c r="JVR45" s="41" t="s">
        <v>292</v>
      </c>
      <c r="JVS45" s="25" t="s">
        <v>291</v>
      </c>
      <c r="JVT45" s="41" t="s">
        <v>292</v>
      </c>
      <c r="JVU45" s="25" t="s">
        <v>291</v>
      </c>
      <c r="JVV45" s="41" t="s">
        <v>292</v>
      </c>
      <c r="JVW45" s="25" t="s">
        <v>291</v>
      </c>
      <c r="JVX45" s="41" t="s">
        <v>292</v>
      </c>
      <c r="JVY45" s="25" t="s">
        <v>291</v>
      </c>
      <c r="JVZ45" s="41" t="s">
        <v>292</v>
      </c>
      <c r="JWA45" s="25" t="s">
        <v>291</v>
      </c>
      <c r="JWB45" s="41" t="s">
        <v>292</v>
      </c>
      <c r="JWC45" s="25" t="s">
        <v>291</v>
      </c>
      <c r="JWD45" s="41" t="s">
        <v>292</v>
      </c>
      <c r="JWE45" s="25" t="s">
        <v>291</v>
      </c>
      <c r="JWF45" s="41" t="s">
        <v>292</v>
      </c>
      <c r="JWG45" s="25" t="s">
        <v>291</v>
      </c>
      <c r="JWH45" s="41" t="s">
        <v>292</v>
      </c>
      <c r="JWI45" s="25" t="s">
        <v>291</v>
      </c>
      <c r="JWJ45" s="41" t="s">
        <v>292</v>
      </c>
      <c r="JWK45" s="25" t="s">
        <v>291</v>
      </c>
      <c r="JWL45" s="41" t="s">
        <v>292</v>
      </c>
      <c r="JWM45" s="25" t="s">
        <v>291</v>
      </c>
      <c r="JWN45" s="41" t="s">
        <v>292</v>
      </c>
      <c r="JWO45" s="25" t="s">
        <v>291</v>
      </c>
      <c r="JWP45" s="41" t="s">
        <v>292</v>
      </c>
      <c r="JWQ45" s="25" t="s">
        <v>291</v>
      </c>
      <c r="JWR45" s="41" t="s">
        <v>292</v>
      </c>
      <c r="JWS45" s="25" t="s">
        <v>291</v>
      </c>
      <c r="JWT45" s="41" t="s">
        <v>292</v>
      </c>
      <c r="JWU45" s="25" t="s">
        <v>291</v>
      </c>
      <c r="JWV45" s="41" t="s">
        <v>292</v>
      </c>
      <c r="JWW45" s="25" t="s">
        <v>291</v>
      </c>
      <c r="JWX45" s="41" t="s">
        <v>292</v>
      </c>
      <c r="JWY45" s="25" t="s">
        <v>291</v>
      </c>
      <c r="JWZ45" s="41" t="s">
        <v>292</v>
      </c>
      <c r="JXA45" s="25" t="s">
        <v>291</v>
      </c>
      <c r="JXB45" s="41" t="s">
        <v>292</v>
      </c>
      <c r="JXC45" s="25" t="s">
        <v>291</v>
      </c>
      <c r="JXD45" s="41" t="s">
        <v>292</v>
      </c>
      <c r="JXE45" s="25" t="s">
        <v>291</v>
      </c>
      <c r="JXF45" s="41" t="s">
        <v>292</v>
      </c>
      <c r="JXG45" s="25" t="s">
        <v>291</v>
      </c>
      <c r="JXH45" s="41" t="s">
        <v>292</v>
      </c>
      <c r="JXI45" s="25" t="s">
        <v>291</v>
      </c>
      <c r="JXJ45" s="41" t="s">
        <v>292</v>
      </c>
      <c r="JXK45" s="25" t="s">
        <v>291</v>
      </c>
      <c r="JXL45" s="41" t="s">
        <v>292</v>
      </c>
      <c r="JXM45" s="25" t="s">
        <v>291</v>
      </c>
      <c r="JXN45" s="41" t="s">
        <v>292</v>
      </c>
      <c r="JXO45" s="25" t="s">
        <v>291</v>
      </c>
      <c r="JXP45" s="41" t="s">
        <v>292</v>
      </c>
      <c r="JXQ45" s="25" t="s">
        <v>291</v>
      </c>
      <c r="JXR45" s="41" t="s">
        <v>292</v>
      </c>
      <c r="JXS45" s="25" t="s">
        <v>291</v>
      </c>
      <c r="JXT45" s="41" t="s">
        <v>292</v>
      </c>
      <c r="JXU45" s="25" t="s">
        <v>291</v>
      </c>
      <c r="JXV45" s="41" t="s">
        <v>292</v>
      </c>
      <c r="JXW45" s="25" t="s">
        <v>291</v>
      </c>
      <c r="JXX45" s="41" t="s">
        <v>292</v>
      </c>
      <c r="JXY45" s="25" t="s">
        <v>291</v>
      </c>
      <c r="JXZ45" s="41" t="s">
        <v>292</v>
      </c>
      <c r="JYA45" s="25" t="s">
        <v>291</v>
      </c>
      <c r="JYB45" s="41" t="s">
        <v>292</v>
      </c>
      <c r="JYC45" s="25" t="s">
        <v>291</v>
      </c>
      <c r="JYD45" s="41" t="s">
        <v>292</v>
      </c>
      <c r="JYE45" s="25" t="s">
        <v>291</v>
      </c>
      <c r="JYF45" s="41" t="s">
        <v>292</v>
      </c>
      <c r="JYG45" s="25" t="s">
        <v>291</v>
      </c>
      <c r="JYH45" s="41" t="s">
        <v>292</v>
      </c>
      <c r="JYI45" s="25" t="s">
        <v>291</v>
      </c>
      <c r="JYJ45" s="41" t="s">
        <v>292</v>
      </c>
      <c r="JYK45" s="25" t="s">
        <v>291</v>
      </c>
      <c r="JYL45" s="41" t="s">
        <v>292</v>
      </c>
      <c r="JYM45" s="25" t="s">
        <v>291</v>
      </c>
      <c r="JYN45" s="41" t="s">
        <v>292</v>
      </c>
      <c r="JYO45" s="25" t="s">
        <v>291</v>
      </c>
      <c r="JYP45" s="41" t="s">
        <v>292</v>
      </c>
      <c r="JYQ45" s="25" t="s">
        <v>291</v>
      </c>
      <c r="JYR45" s="41" t="s">
        <v>292</v>
      </c>
      <c r="JYS45" s="25" t="s">
        <v>291</v>
      </c>
      <c r="JYT45" s="41" t="s">
        <v>292</v>
      </c>
      <c r="JYU45" s="25" t="s">
        <v>291</v>
      </c>
      <c r="JYV45" s="41" t="s">
        <v>292</v>
      </c>
      <c r="JYW45" s="25" t="s">
        <v>291</v>
      </c>
      <c r="JYX45" s="41" t="s">
        <v>292</v>
      </c>
      <c r="JYY45" s="25" t="s">
        <v>291</v>
      </c>
      <c r="JYZ45" s="41" t="s">
        <v>292</v>
      </c>
      <c r="JZA45" s="25" t="s">
        <v>291</v>
      </c>
      <c r="JZB45" s="41" t="s">
        <v>292</v>
      </c>
      <c r="JZC45" s="25" t="s">
        <v>291</v>
      </c>
      <c r="JZD45" s="41" t="s">
        <v>292</v>
      </c>
      <c r="JZE45" s="25" t="s">
        <v>291</v>
      </c>
      <c r="JZF45" s="41" t="s">
        <v>292</v>
      </c>
      <c r="JZG45" s="25" t="s">
        <v>291</v>
      </c>
      <c r="JZH45" s="41" t="s">
        <v>292</v>
      </c>
      <c r="JZI45" s="25" t="s">
        <v>291</v>
      </c>
      <c r="JZJ45" s="41" t="s">
        <v>292</v>
      </c>
      <c r="JZK45" s="25" t="s">
        <v>291</v>
      </c>
      <c r="JZL45" s="41" t="s">
        <v>292</v>
      </c>
      <c r="JZM45" s="25" t="s">
        <v>291</v>
      </c>
      <c r="JZN45" s="41" t="s">
        <v>292</v>
      </c>
      <c r="JZO45" s="25" t="s">
        <v>291</v>
      </c>
      <c r="JZP45" s="41" t="s">
        <v>292</v>
      </c>
      <c r="JZQ45" s="25" t="s">
        <v>291</v>
      </c>
      <c r="JZR45" s="41" t="s">
        <v>292</v>
      </c>
      <c r="JZS45" s="25" t="s">
        <v>291</v>
      </c>
      <c r="JZT45" s="41" t="s">
        <v>292</v>
      </c>
      <c r="JZU45" s="25" t="s">
        <v>291</v>
      </c>
      <c r="JZV45" s="41" t="s">
        <v>292</v>
      </c>
      <c r="JZW45" s="25" t="s">
        <v>291</v>
      </c>
      <c r="JZX45" s="41" t="s">
        <v>292</v>
      </c>
      <c r="JZY45" s="25" t="s">
        <v>291</v>
      </c>
      <c r="JZZ45" s="41" t="s">
        <v>292</v>
      </c>
      <c r="KAA45" s="25" t="s">
        <v>291</v>
      </c>
      <c r="KAB45" s="41" t="s">
        <v>292</v>
      </c>
      <c r="KAC45" s="25" t="s">
        <v>291</v>
      </c>
      <c r="KAD45" s="41" t="s">
        <v>292</v>
      </c>
      <c r="KAE45" s="25" t="s">
        <v>291</v>
      </c>
      <c r="KAF45" s="41" t="s">
        <v>292</v>
      </c>
      <c r="KAG45" s="25" t="s">
        <v>291</v>
      </c>
      <c r="KAH45" s="41" t="s">
        <v>292</v>
      </c>
      <c r="KAI45" s="25" t="s">
        <v>291</v>
      </c>
      <c r="KAJ45" s="41" t="s">
        <v>292</v>
      </c>
      <c r="KAK45" s="25" t="s">
        <v>291</v>
      </c>
      <c r="KAL45" s="41" t="s">
        <v>292</v>
      </c>
      <c r="KAM45" s="25" t="s">
        <v>291</v>
      </c>
      <c r="KAN45" s="41" t="s">
        <v>292</v>
      </c>
      <c r="KAO45" s="25" t="s">
        <v>291</v>
      </c>
      <c r="KAP45" s="41" t="s">
        <v>292</v>
      </c>
      <c r="KAQ45" s="25" t="s">
        <v>291</v>
      </c>
      <c r="KAR45" s="41" t="s">
        <v>292</v>
      </c>
      <c r="KAS45" s="25" t="s">
        <v>291</v>
      </c>
      <c r="KAT45" s="41" t="s">
        <v>292</v>
      </c>
      <c r="KAU45" s="25" t="s">
        <v>291</v>
      </c>
      <c r="KAV45" s="41" t="s">
        <v>292</v>
      </c>
      <c r="KAW45" s="25" t="s">
        <v>291</v>
      </c>
      <c r="KAX45" s="41" t="s">
        <v>292</v>
      </c>
      <c r="KAY45" s="25" t="s">
        <v>291</v>
      </c>
      <c r="KAZ45" s="41" t="s">
        <v>292</v>
      </c>
      <c r="KBA45" s="25" t="s">
        <v>291</v>
      </c>
      <c r="KBB45" s="41" t="s">
        <v>292</v>
      </c>
      <c r="KBC45" s="25" t="s">
        <v>291</v>
      </c>
      <c r="KBD45" s="41" t="s">
        <v>292</v>
      </c>
      <c r="KBE45" s="25" t="s">
        <v>291</v>
      </c>
      <c r="KBF45" s="41" t="s">
        <v>292</v>
      </c>
      <c r="KBG45" s="25" t="s">
        <v>291</v>
      </c>
      <c r="KBH45" s="41" t="s">
        <v>292</v>
      </c>
      <c r="KBI45" s="25" t="s">
        <v>291</v>
      </c>
      <c r="KBJ45" s="41" t="s">
        <v>292</v>
      </c>
      <c r="KBK45" s="25" t="s">
        <v>291</v>
      </c>
      <c r="KBL45" s="41" t="s">
        <v>292</v>
      </c>
      <c r="KBM45" s="25" t="s">
        <v>291</v>
      </c>
      <c r="KBN45" s="41" t="s">
        <v>292</v>
      </c>
      <c r="KBO45" s="25" t="s">
        <v>291</v>
      </c>
      <c r="KBP45" s="41" t="s">
        <v>292</v>
      </c>
      <c r="KBQ45" s="25" t="s">
        <v>291</v>
      </c>
      <c r="KBR45" s="41" t="s">
        <v>292</v>
      </c>
      <c r="KBS45" s="25" t="s">
        <v>291</v>
      </c>
      <c r="KBT45" s="41" t="s">
        <v>292</v>
      </c>
      <c r="KBU45" s="25" t="s">
        <v>291</v>
      </c>
      <c r="KBV45" s="41" t="s">
        <v>292</v>
      </c>
      <c r="KBW45" s="25" t="s">
        <v>291</v>
      </c>
      <c r="KBX45" s="41" t="s">
        <v>292</v>
      </c>
      <c r="KBY45" s="25" t="s">
        <v>291</v>
      </c>
      <c r="KBZ45" s="41" t="s">
        <v>292</v>
      </c>
      <c r="KCA45" s="25" t="s">
        <v>291</v>
      </c>
      <c r="KCB45" s="41" t="s">
        <v>292</v>
      </c>
      <c r="KCC45" s="25" t="s">
        <v>291</v>
      </c>
      <c r="KCD45" s="41" t="s">
        <v>292</v>
      </c>
      <c r="KCE45" s="25" t="s">
        <v>291</v>
      </c>
      <c r="KCF45" s="41" t="s">
        <v>292</v>
      </c>
      <c r="KCG45" s="25" t="s">
        <v>291</v>
      </c>
      <c r="KCH45" s="41" t="s">
        <v>292</v>
      </c>
      <c r="KCI45" s="25" t="s">
        <v>291</v>
      </c>
      <c r="KCJ45" s="41" t="s">
        <v>292</v>
      </c>
      <c r="KCK45" s="25" t="s">
        <v>291</v>
      </c>
      <c r="KCL45" s="41" t="s">
        <v>292</v>
      </c>
      <c r="KCM45" s="25" t="s">
        <v>291</v>
      </c>
      <c r="KCN45" s="41" t="s">
        <v>292</v>
      </c>
      <c r="KCO45" s="25" t="s">
        <v>291</v>
      </c>
      <c r="KCP45" s="41" t="s">
        <v>292</v>
      </c>
      <c r="KCQ45" s="25" t="s">
        <v>291</v>
      </c>
      <c r="KCR45" s="41" t="s">
        <v>292</v>
      </c>
      <c r="KCS45" s="25" t="s">
        <v>291</v>
      </c>
      <c r="KCT45" s="41" t="s">
        <v>292</v>
      </c>
      <c r="KCU45" s="25" t="s">
        <v>291</v>
      </c>
      <c r="KCV45" s="41" t="s">
        <v>292</v>
      </c>
      <c r="KCW45" s="25" t="s">
        <v>291</v>
      </c>
      <c r="KCX45" s="41" t="s">
        <v>292</v>
      </c>
      <c r="KCY45" s="25" t="s">
        <v>291</v>
      </c>
      <c r="KCZ45" s="41" t="s">
        <v>292</v>
      </c>
      <c r="KDA45" s="25" t="s">
        <v>291</v>
      </c>
      <c r="KDB45" s="41" t="s">
        <v>292</v>
      </c>
      <c r="KDC45" s="25" t="s">
        <v>291</v>
      </c>
      <c r="KDD45" s="41" t="s">
        <v>292</v>
      </c>
      <c r="KDE45" s="25" t="s">
        <v>291</v>
      </c>
      <c r="KDF45" s="41" t="s">
        <v>292</v>
      </c>
      <c r="KDG45" s="25" t="s">
        <v>291</v>
      </c>
      <c r="KDH45" s="41" t="s">
        <v>292</v>
      </c>
      <c r="KDI45" s="25" t="s">
        <v>291</v>
      </c>
      <c r="KDJ45" s="41" t="s">
        <v>292</v>
      </c>
      <c r="KDK45" s="25" t="s">
        <v>291</v>
      </c>
      <c r="KDL45" s="41" t="s">
        <v>292</v>
      </c>
      <c r="KDM45" s="25" t="s">
        <v>291</v>
      </c>
      <c r="KDN45" s="41" t="s">
        <v>292</v>
      </c>
      <c r="KDO45" s="25" t="s">
        <v>291</v>
      </c>
      <c r="KDP45" s="41" t="s">
        <v>292</v>
      </c>
      <c r="KDQ45" s="25" t="s">
        <v>291</v>
      </c>
      <c r="KDR45" s="41" t="s">
        <v>292</v>
      </c>
      <c r="KDS45" s="25" t="s">
        <v>291</v>
      </c>
      <c r="KDT45" s="41" t="s">
        <v>292</v>
      </c>
      <c r="KDU45" s="25" t="s">
        <v>291</v>
      </c>
      <c r="KDV45" s="41" t="s">
        <v>292</v>
      </c>
      <c r="KDW45" s="25" t="s">
        <v>291</v>
      </c>
      <c r="KDX45" s="41" t="s">
        <v>292</v>
      </c>
      <c r="KDY45" s="25" t="s">
        <v>291</v>
      </c>
      <c r="KDZ45" s="41" t="s">
        <v>292</v>
      </c>
      <c r="KEA45" s="25" t="s">
        <v>291</v>
      </c>
      <c r="KEB45" s="41" t="s">
        <v>292</v>
      </c>
      <c r="KEC45" s="25" t="s">
        <v>291</v>
      </c>
      <c r="KED45" s="41" t="s">
        <v>292</v>
      </c>
      <c r="KEE45" s="25" t="s">
        <v>291</v>
      </c>
      <c r="KEF45" s="41" t="s">
        <v>292</v>
      </c>
      <c r="KEG45" s="25" t="s">
        <v>291</v>
      </c>
      <c r="KEH45" s="41" t="s">
        <v>292</v>
      </c>
      <c r="KEI45" s="25" t="s">
        <v>291</v>
      </c>
      <c r="KEJ45" s="41" t="s">
        <v>292</v>
      </c>
      <c r="KEK45" s="25" t="s">
        <v>291</v>
      </c>
      <c r="KEL45" s="41" t="s">
        <v>292</v>
      </c>
      <c r="KEM45" s="25" t="s">
        <v>291</v>
      </c>
      <c r="KEN45" s="41" t="s">
        <v>292</v>
      </c>
      <c r="KEO45" s="25" t="s">
        <v>291</v>
      </c>
      <c r="KEP45" s="41" t="s">
        <v>292</v>
      </c>
      <c r="KEQ45" s="25" t="s">
        <v>291</v>
      </c>
      <c r="KER45" s="41" t="s">
        <v>292</v>
      </c>
      <c r="KES45" s="25" t="s">
        <v>291</v>
      </c>
      <c r="KET45" s="41" t="s">
        <v>292</v>
      </c>
      <c r="KEU45" s="25" t="s">
        <v>291</v>
      </c>
      <c r="KEV45" s="41" t="s">
        <v>292</v>
      </c>
      <c r="KEW45" s="25" t="s">
        <v>291</v>
      </c>
      <c r="KEX45" s="41" t="s">
        <v>292</v>
      </c>
      <c r="KEY45" s="25" t="s">
        <v>291</v>
      </c>
      <c r="KEZ45" s="41" t="s">
        <v>292</v>
      </c>
      <c r="KFA45" s="25" t="s">
        <v>291</v>
      </c>
      <c r="KFB45" s="41" t="s">
        <v>292</v>
      </c>
      <c r="KFC45" s="25" t="s">
        <v>291</v>
      </c>
      <c r="KFD45" s="41" t="s">
        <v>292</v>
      </c>
      <c r="KFE45" s="25" t="s">
        <v>291</v>
      </c>
      <c r="KFF45" s="41" t="s">
        <v>292</v>
      </c>
      <c r="KFG45" s="25" t="s">
        <v>291</v>
      </c>
      <c r="KFH45" s="41" t="s">
        <v>292</v>
      </c>
      <c r="KFI45" s="25" t="s">
        <v>291</v>
      </c>
      <c r="KFJ45" s="41" t="s">
        <v>292</v>
      </c>
      <c r="KFK45" s="25" t="s">
        <v>291</v>
      </c>
      <c r="KFL45" s="41" t="s">
        <v>292</v>
      </c>
      <c r="KFM45" s="25" t="s">
        <v>291</v>
      </c>
      <c r="KFN45" s="41" t="s">
        <v>292</v>
      </c>
      <c r="KFO45" s="25" t="s">
        <v>291</v>
      </c>
      <c r="KFP45" s="41" t="s">
        <v>292</v>
      </c>
      <c r="KFQ45" s="25" t="s">
        <v>291</v>
      </c>
      <c r="KFR45" s="41" t="s">
        <v>292</v>
      </c>
      <c r="KFS45" s="25" t="s">
        <v>291</v>
      </c>
      <c r="KFT45" s="41" t="s">
        <v>292</v>
      </c>
      <c r="KFU45" s="25" t="s">
        <v>291</v>
      </c>
      <c r="KFV45" s="41" t="s">
        <v>292</v>
      </c>
      <c r="KFW45" s="25" t="s">
        <v>291</v>
      </c>
      <c r="KFX45" s="41" t="s">
        <v>292</v>
      </c>
      <c r="KFY45" s="25" t="s">
        <v>291</v>
      </c>
      <c r="KFZ45" s="41" t="s">
        <v>292</v>
      </c>
      <c r="KGA45" s="25" t="s">
        <v>291</v>
      </c>
      <c r="KGB45" s="41" t="s">
        <v>292</v>
      </c>
      <c r="KGC45" s="25" t="s">
        <v>291</v>
      </c>
      <c r="KGD45" s="41" t="s">
        <v>292</v>
      </c>
      <c r="KGE45" s="25" t="s">
        <v>291</v>
      </c>
      <c r="KGF45" s="41" t="s">
        <v>292</v>
      </c>
      <c r="KGG45" s="25" t="s">
        <v>291</v>
      </c>
      <c r="KGH45" s="41" t="s">
        <v>292</v>
      </c>
      <c r="KGI45" s="25" t="s">
        <v>291</v>
      </c>
      <c r="KGJ45" s="41" t="s">
        <v>292</v>
      </c>
      <c r="KGK45" s="25" t="s">
        <v>291</v>
      </c>
      <c r="KGL45" s="41" t="s">
        <v>292</v>
      </c>
      <c r="KGM45" s="25" t="s">
        <v>291</v>
      </c>
      <c r="KGN45" s="41" t="s">
        <v>292</v>
      </c>
      <c r="KGO45" s="25" t="s">
        <v>291</v>
      </c>
      <c r="KGP45" s="41" t="s">
        <v>292</v>
      </c>
      <c r="KGQ45" s="25" t="s">
        <v>291</v>
      </c>
      <c r="KGR45" s="41" t="s">
        <v>292</v>
      </c>
      <c r="KGS45" s="25" t="s">
        <v>291</v>
      </c>
      <c r="KGT45" s="41" t="s">
        <v>292</v>
      </c>
      <c r="KGU45" s="25" t="s">
        <v>291</v>
      </c>
      <c r="KGV45" s="41" t="s">
        <v>292</v>
      </c>
      <c r="KGW45" s="25" t="s">
        <v>291</v>
      </c>
      <c r="KGX45" s="41" t="s">
        <v>292</v>
      </c>
      <c r="KGY45" s="25" t="s">
        <v>291</v>
      </c>
      <c r="KGZ45" s="41" t="s">
        <v>292</v>
      </c>
      <c r="KHA45" s="25" t="s">
        <v>291</v>
      </c>
      <c r="KHB45" s="41" t="s">
        <v>292</v>
      </c>
      <c r="KHC45" s="25" t="s">
        <v>291</v>
      </c>
      <c r="KHD45" s="41" t="s">
        <v>292</v>
      </c>
      <c r="KHE45" s="25" t="s">
        <v>291</v>
      </c>
      <c r="KHF45" s="41" t="s">
        <v>292</v>
      </c>
      <c r="KHG45" s="25" t="s">
        <v>291</v>
      </c>
      <c r="KHH45" s="41" t="s">
        <v>292</v>
      </c>
      <c r="KHI45" s="25" t="s">
        <v>291</v>
      </c>
      <c r="KHJ45" s="41" t="s">
        <v>292</v>
      </c>
      <c r="KHK45" s="25" t="s">
        <v>291</v>
      </c>
      <c r="KHL45" s="41" t="s">
        <v>292</v>
      </c>
      <c r="KHM45" s="25" t="s">
        <v>291</v>
      </c>
      <c r="KHN45" s="41" t="s">
        <v>292</v>
      </c>
      <c r="KHO45" s="25" t="s">
        <v>291</v>
      </c>
      <c r="KHP45" s="41" t="s">
        <v>292</v>
      </c>
      <c r="KHQ45" s="25" t="s">
        <v>291</v>
      </c>
      <c r="KHR45" s="41" t="s">
        <v>292</v>
      </c>
      <c r="KHS45" s="25" t="s">
        <v>291</v>
      </c>
      <c r="KHT45" s="41" t="s">
        <v>292</v>
      </c>
      <c r="KHU45" s="25" t="s">
        <v>291</v>
      </c>
      <c r="KHV45" s="41" t="s">
        <v>292</v>
      </c>
      <c r="KHW45" s="25" t="s">
        <v>291</v>
      </c>
      <c r="KHX45" s="41" t="s">
        <v>292</v>
      </c>
      <c r="KHY45" s="25" t="s">
        <v>291</v>
      </c>
      <c r="KHZ45" s="41" t="s">
        <v>292</v>
      </c>
      <c r="KIA45" s="25" t="s">
        <v>291</v>
      </c>
      <c r="KIB45" s="41" t="s">
        <v>292</v>
      </c>
      <c r="KIC45" s="25" t="s">
        <v>291</v>
      </c>
      <c r="KID45" s="41" t="s">
        <v>292</v>
      </c>
      <c r="KIE45" s="25" t="s">
        <v>291</v>
      </c>
      <c r="KIF45" s="41" t="s">
        <v>292</v>
      </c>
      <c r="KIG45" s="25" t="s">
        <v>291</v>
      </c>
      <c r="KIH45" s="41" t="s">
        <v>292</v>
      </c>
      <c r="KII45" s="25" t="s">
        <v>291</v>
      </c>
      <c r="KIJ45" s="41" t="s">
        <v>292</v>
      </c>
      <c r="KIK45" s="25" t="s">
        <v>291</v>
      </c>
      <c r="KIL45" s="41" t="s">
        <v>292</v>
      </c>
      <c r="KIM45" s="25" t="s">
        <v>291</v>
      </c>
      <c r="KIN45" s="41" t="s">
        <v>292</v>
      </c>
      <c r="KIO45" s="25" t="s">
        <v>291</v>
      </c>
      <c r="KIP45" s="41" t="s">
        <v>292</v>
      </c>
      <c r="KIQ45" s="25" t="s">
        <v>291</v>
      </c>
      <c r="KIR45" s="41" t="s">
        <v>292</v>
      </c>
      <c r="KIS45" s="25" t="s">
        <v>291</v>
      </c>
      <c r="KIT45" s="41" t="s">
        <v>292</v>
      </c>
      <c r="KIU45" s="25" t="s">
        <v>291</v>
      </c>
      <c r="KIV45" s="41" t="s">
        <v>292</v>
      </c>
      <c r="KIW45" s="25" t="s">
        <v>291</v>
      </c>
      <c r="KIX45" s="41" t="s">
        <v>292</v>
      </c>
      <c r="KIY45" s="25" t="s">
        <v>291</v>
      </c>
      <c r="KIZ45" s="41" t="s">
        <v>292</v>
      </c>
      <c r="KJA45" s="25" t="s">
        <v>291</v>
      </c>
      <c r="KJB45" s="41" t="s">
        <v>292</v>
      </c>
      <c r="KJC45" s="25" t="s">
        <v>291</v>
      </c>
      <c r="KJD45" s="41" t="s">
        <v>292</v>
      </c>
      <c r="KJE45" s="25" t="s">
        <v>291</v>
      </c>
      <c r="KJF45" s="41" t="s">
        <v>292</v>
      </c>
      <c r="KJG45" s="25" t="s">
        <v>291</v>
      </c>
      <c r="KJH45" s="41" t="s">
        <v>292</v>
      </c>
      <c r="KJI45" s="25" t="s">
        <v>291</v>
      </c>
      <c r="KJJ45" s="41" t="s">
        <v>292</v>
      </c>
      <c r="KJK45" s="25" t="s">
        <v>291</v>
      </c>
      <c r="KJL45" s="41" t="s">
        <v>292</v>
      </c>
      <c r="KJM45" s="25" t="s">
        <v>291</v>
      </c>
      <c r="KJN45" s="41" t="s">
        <v>292</v>
      </c>
      <c r="KJO45" s="25" t="s">
        <v>291</v>
      </c>
      <c r="KJP45" s="41" t="s">
        <v>292</v>
      </c>
      <c r="KJQ45" s="25" t="s">
        <v>291</v>
      </c>
      <c r="KJR45" s="41" t="s">
        <v>292</v>
      </c>
      <c r="KJS45" s="25" t="s">
        <v>291</v>
      </c>
      <c r="KJT45" s="41" t="s">
        <v>292</v>
      </c>
      <c r="KJU45" s="25" t="s">
        <v>291</v>
      </c>
      <c r="KJV45" s="41" t="s">
        <v>292</v>
      </c>
      <c r="KJW45" s="25" t="s">
        <v>291</v>
      </c>
      <c r="KJX45" s="41" t="s">
        <v>292</v>
      </c>
      <c r="KJY45" s="25" t="s">
        <v>291</v>
      </c>
      <c r="KJZ45" s="41" t="s">
        <v>292</v>
      </c>
      <c r="KKA45" s="25" t="s">
        <v>291</v>
      </c>
      <c r="KKB45" s="41" t="s">
        <v>292</v>
      </c>
      <c r="KKC45" s="25" t="s">
        <v>291</v>
      </c>
      <c r="KKD45" s="41" t="s">
        <v>292</v>
      </c>
      <c r="KKE45" s="25" t="s">
        <v>291</v>
      </c>
      <c r="KKF45" s="41" t="s">
        <v>292</v>
      </c>
      <c r="KKG45" s="25" t="s">
        <v>291</v>
      </c>
      <c r="KKH45" s="41" t="s">
        <v>292</v>
      </c>
      <c r="KKI45" s="25" t="s">
        <v>291</v>
      </c>
      <c r="KKJ45" s="41" t="s">
        <v>292</v>
      </c>
      <c r="KKK45" s="25" t="s">
        <v>291</v>
      </c>
      <c r="KKL45" s="41" t="s">
        <v>292</v>
      </c>
      <c r="KKM45" s="25" t="s">
        <v>291</v>
      </c>
      <c r="KKN45" s="41" t="s">
        <v>292</v>
      </c>
      <c r="KKO45" s="25" t="s">
        <v>291</v>
      </c>
      <c r="KKP45" s="41" t="s">
        <v>292</v>
      </c>
      <c r="KKQ45" s="25" t="s">
        <v>291</v>
      </c>
      <c r="KKR45" s="41" t="s">
        <v>292</v>
      </c>
      <c r="KKS45" s="25" t="s">
        <v>291</v>
      </c>
      <c r="KKT45" s="41" t="s">
        <v>292</v>
      </c>
      <c r="KKU45" s="25" t="s">
        <v>291</v>
      </c>
      <c r="KKV45" s="41" t="s">
        <v>292</v>
      </c>
      <c r="KKW45" s="25" t="s">
        <v>291</v>
      </c>
      <c r="KKX45" s="41" t="s">
        <v>292</v>
      </c>
      <c r="KKY45" s="25" t="s">
        <v>291</v>
      </c>
      <c r="KKZ45" s="41" t="s">
        <v>292</v>
      </c>
      <c r="KLA45" s="25" t="s">
        <v>291</v>
      </c>
      <c r="KLB45" s="41" t="s">
        <v>292</v>
      </c>
      <c r="KLC45" s="25" t="s">
        <v>291</v>
      </c>
      <c r="KLD45" s="41" t="s">
        <v>292</v>
      </c>
      <c r="KLE45" s="25" t="s">
        <v>291</v>
      </c>
      <c r="KLF45" s="41" t="s">
        <v>292</v>
      </c>
      <c r="KLG45" s="25" t="s">
        <v>291</v>
      </c>
      <c r="KLH45" s="41" t="s">
        <v>292</v>
      </c>
      <c r="KLI45" s="25" t="s">
        <v>291</v>
      </c>
      <c r="KLJ45" s="41" t="s">
        <v>292</v>
      </c>
      <c r="KLK45" s="25" t="s">
        <v>291</v>
      </c>
      <c r="KLL45" s="41" t="s">
        <v>292</v>
      </c>
      <c r="KLM45" s="25" t="s">
        <v>291</v>
      </c>
      <c r="KLN45" s="41" t="s">
        <v>292</v>
      </c>
      <c r="KLO45" s="25" t="s">
        <v>291</v>
      </c>
      <c r="KLP45" s="41" t="s">
        <v>292</v>
      </c>
      <c r="KLQ45" s="25" t="s">
        <v>291</v>
      </c>
      <c r="KLR45" s="41" t="s">
        <v>292</v>
      </c>
      <c r="KLS45" s="25" t="s">
        <v>291</v>
      </c>
      <c r="KLT45" s="41" t="s">
        <v>292</v>
      </c>
      <c r="KLU45" s="25" t="s">
        <v>291</v>
      </c>
      <c r="KLV45" s="41" t="s">
        <v>292</v>
      </c>
      <c r="KLW45" s="25" t="s">
        <v>291</v>
      </c>
      <c r="KLX45" s="41" t="s">
        <v>292</v>
      </c>
      <c r="KLY45" s="25" t="s">
        <v>291</v>
      </c>
      <c r="KLZ45" s="41" t="s">
        <v>292</v>
      </c>
      <c r="KMA45" s="25" t="s">
        <v>291</v>
      </c>
      <c r="KMB45" s="41" t="s">
        <v>292</v>
      </c>
      <c r="KMC45" s="25" t="s">
        <v>291</v>
      </c>
      <c r="KMD45" s="41" t="s">
        <v>292</v>
      </c>
      <c r="KME45" s="25" t="s">
        <v>291</v>
      </c>
      <c r="KMF45" s="41" t="s">
        <v>292</v>
      </c>
      <c r="KMG45" s="25" t="s">
        <v>291</v>
      </c>
      <c r="KMH45" s="41" t="s">
        <v>292</v>
      </c>
      <c r="KMI45" s="25" t="s">
        <v>291</v>
      </c>
      <c r="KMJ45" s="41" t="s">
        <v>292</v>
      </c>
      <c r="KMK45" s="25" t="s">
        <v>291</v>
      </c>
      <c r="KML45" s="41" t="s">
        <v>292</v>
      </c>
      <c r="KMM45" s="25" t="s">
        <v>291</v>
      </c>
      <c r="KMN45" s="41" t="s">
        <v>292</v>
      </c>
      <c r="KMO45" s="25" t="s">
        <v>291</v>
      </c>
      <c r="KMP45" s="41" t="s">
        <v>292</v>
      </c>
      <c r="KMQ45" s="25" t="s">
        <v>291</v>
      </c>
      <c r="KMR45" s="41" t="s">
        <v>292</v>
      </c>
      <c r="KMS45" s="25" t="s">
        <v>291</v>
      </c>
      <c r="KMT45" s="41" t="s">
        <v>292</v>
      </c>
      <c r="KMU45" s="25" t="s">
        <v>291</v>
      </c>
      <c r="KMV45" s="41" t="s">
        <v>292</v>
      </c>
      <c r="KMW45" s="25" t="s">
        <v>291</v>
      </c>
      <c r="KMX45" s="41" t="s">
        <v>292</v>
      </c>
      <c r="KMY45" s="25" t="s">
        <v>291</v>
      </c>
      <c r="KMZ45" s="41" t="s">
        <v>292</v>
      </c>
      <c r="KNA45" s="25" t="s">
        <v>291</v>
      </c>
      <c r="KNB45" s="41" t="s">
        <v>292</v>
      </c>
      <c r="KNC45" s="25" t="s">
        <v>291</v>
      </c>
      <c r="KND45" s="41" t="s">
        <v>292</v>
      </c>
      <c r="KNE45" s="25" t="s">
        <v>291</v>
      </c>
      <c r="KNF45" s="41" t="s">
        <v>292</v>
      </c>
      <c r="KNG45" s="25" t="s">
        <v>291</v>
      </c>
      <c r="KNH45" s="41" t="s">
        <v>292</v>
      </c>
      <c r="KNI45" s="25" t="s">
        <v>291</v>
      </c>
      <c r="KNJ45" s="41" t="s">
        <v>292</v>
      </c>
      <c r="KNK45" s="25" t="s">
        <v>291</v>
      </c>
      <c r="KNL45" s="41" t="s">
        <v>292</v>
      </c>
      <c r="KNM45" s="25" t="s">
        <v>291</v>
      </c>
      <c r="KNN45" s="41" t="s">
        <v>292</v>
      </c>
      <c r="KNO45" s="25" t="s">
        <v>291</v>
      </c>
      <c r="KNP45" s="41" t="s">
        <v>292</v>
      </c>
      <c r="KNQ45" s="25" t="s">
        <v>291</v>
      </c>
      <c r="KNR45" s="41" t="s">
        <v>292</v>
      </c>
      <c r="KNS45" s="25" t="s">
        <v>291</v>
      </c>
      <c r="KNT45" s="41" t="s">
        <v>292</v>
      </c>
      <c r="KNU45" s="25" t="s">
        <v>291</v>
      </c>
      <c r="KNV45" s="41" t="s">
        <v>292</v>
      </c>
      <c r="KNW45" s="25" t="s">
        <v>291</v>
      </c>
      <c r="KNX45" s="41" t="s">
        <v>292</v>
      </c>
      <c r="KNY45" s="25" t="s">
        <v>291</v>
      </c>
      <c r="KNZ45" s="41" t="s">
        <v>292</v>
      </c>
      <c r="KOA45" s="25" t="s">
        <v>291</v>
      </c>
      <c r="KOB45" s="41" t="s">
        <v>292</v>
      </c>
      <c r="KOC45" s="25" t="s">
        <v>291</v>
      </c>
      <c r="KOD45" s="41" t="s">
        <v>292</v>
      </c>
      <c r="KOE45" s="25" t="s">
        <v>291</v>
      </c>
      <c r="KOF45" s="41" t="s">
        <v>292</v>
      </c>
      <c r="KOG45" s="25" t="s">
        <v>291</v>
      </c>
      <c r="KOH45" s="41" t="s">
        <v>292</v>
      </c>
      <c r="KOI45" s="25" t="s">
        <v>291</v>
      </c>
      <c r="KOJ45" s="41" t="s">
        <v>292</v>
      </c>
      <c r="KOK45" s="25" t="s">
        <v>291</v>
      </c>
      <c r="KOL45" s="41" t="s">
        <v>292</v>
      </c>
      <c r="KOM45" s="25" t="s">
        <v>291</v>
      </c>
      <c r="KON45" s="41" t="s">
        <v>292</v>
      </c>
      <c r="KOO45" s="25" t="s">
        <v>291</v>
      </c>
      <c r="KOP45" s="41" t="s">
        <v>292</v>
      </c>
      <c r="KOQ45" s="25" t="s">
        <v>291</v>
      </c>
      <c r="KOR45" s="41" t="s">
        <v>292</v>
      </c>
      <c r="KOS45" s="25" t="s">
        <v>291</v>
      </c>
      <c r="KOT45" s="41" t="s">
        <v>292</v>
      </c>
      <c r="KOU45" s="25" t="s">
        <v>291</v>
      </c>
      <c r="KOV45" s="41" t="s">
        <v>292</v>
      </c>
      <c r="KOW45" s="25" t="s">
        <v>291</v>
      </c>
      <c r="KOX45" s="41" t="s">
        <v>292</v>
      </c>
      <c r="KOY45" s="25" t="s">
        <v>291</v>
      </c>
      <c r="KOZ45" s="41" t="s">
        <v>292</v>
      </c>
      <c r="KPA45" s="25" t="s">
        <v>291</v>
      </c>
      <c r="KPB45" s="41" t="s">
        <v>292</v>
      </c>
      <c r="KPC45" s="25" t="s">
        <v>291</v>
      </c>
      <c r="KPD45" s="41" t="s">
        <v>292</v>
      </c>
      <c r="KPE45" s="25" t="s">
        <v>291</v>
      </c>
      <c r="KPF45" s="41" t="s">
        <v>292</v>
      </c>
      <c r="KPG45" s="25" t="s">
        <v>291</v>
      </c>
      <c r="KPH45" s="41" t="s">
        <v>292</v>
      </c>
      <c r="KPI45" s="25" t="s">
        <v>291</v>
      </c>
      <c r="KPJ45" s="41" t="s">
        <v>292</v>
      </c>
      <c r="KPK45" s="25" t="s">
        <v>291</v>
      </c>
      <c r="KPL45" s="41" t="s">
        <v>292</v>
      </c>
      <c r="KPM45" s="25" t="s">
        <v>291</v>
      </c>
      <c r="KPN45" s="41" t="s">
        <v>292</v>
      </c>
      <c r="KPO45" s="25" t="s">
        <v>291</v>
      </c>
      <c r="KPP45" s="41" t="s">
        <v>292</v>
      </c>
      <c r="KPQ45" s="25" t="s">
        <v>291</v>
      </c>
      <c r="KPR45" s="41" t="s">
        <v>292</v>
      </c>
      <c r="KPS45" s="25" t="s">
        <v>291</v>
      </c>
      <c r="KPT45" s="41" t="s">
        <v>292</v>
      </c>
      <c r="KPU45" s="25" t="s">
        <v>291</v>
      </c>
      <c r="KPV45" s="41" t="s">
        <v>292</v>
      </c>
      <c r="KPW45" s="25" t="s">
        <v>291</v>
      </c>
      <c r="KPX45" s="41" t="s">
        <v>292</v>
      </c>
      <c r="KPY45" s="25" t="s">
        <v>291</v>
      </c>
      <c r="KPZ45" s="41" t="s">
        <v>292</v>
      </c>
      <c r="KQA45" s="25" t="s">
        <v>291</v>
      </c>
      <c r="KQB45" s="41" t="s">
        <v>292</v>
      </c>
      <c r="KQC45" s="25" t="s">
        <v>291</v>
      </c>
      <c r="KQD45" s="41" t="s">
        <v>292</v>
      </c>
      <c r="KQE45" s="25" t="s">
        <v>291</v>
      </c>
      <c r="KQF45" s="41" t="s">
        <v>292</v>
      </c>
      <c r="KQG45" s="25" t="s">
        <v>291</v>
      </c>
      <c r="KQH45" s="41" t="s">
        <v>292</v>
      </c>
      <c r="KQI45" s="25" t="s">
        <v>291</v>
      </c>
      <c r="KQJ45" s="41" t="s">
        <v>292</v>
      </c>
      <c r="KQK45" s="25" t="s">
        <v>291</v>
      </c>
      <c r="KQL45" s="41" t="s">
        <v>292</v>
      </c>
      <c r="KQM45" s="25" t="s">
        <v>291</v>
      </c>
      <c r="KQN45" s="41" t="s">
        <v>292</v>
      </c>
      <c r="KQO45" s="25" t="s">
        <v>291</v>
      </c>
      <c r="KQP45" s="41" t="s">
        <v>292</v>
      </c>
      <c r="KQQ45" s="25" t="s">
        <v>291</v>
      </c>
      <c r="KQR45" s="41" t="s">
        <v>292</v>
      </c>
      <c r="KQS45" s="25" t="s">
        <v>291</v>
      </c>
      <c r="KQT45" s="41" t="s">
        <v>292</v>
      </c>
      <c r="KQU45" s="25" t="s">
        <v>291</v>
      </c>
      <c r="KQV45" s="41" t="s">
        <v>292</v>
      </c>
      <c r="KQW45" s="25" t="s">
        <v>291</v>
      </c>
      <c r="KQX45" s="41" t="s">
        <v>292</v>
      </c>
      <c r="KQY45" s="25" t="s">
        <v>291</v>
      </c>
      <c r="KQZ45" s="41" t="s">
        <v>292</v>
      </c>
      <c r="KRA45" s="25" t="s">
        <v>291</v>
      </c>
      <c r="KRB45" s="41" t="s">
        <v>292</v>
      </c>
      <c r="KRC45" s="25" t="s">
        <v>291</v>
      </c>
      <c r="KRD45" s="41" t="s">
        <v>292</v>
      </c>
      <c r="KRE45" s="25" t="s">
        <v>291</v>
      </c>
      <c r="KRF45" s="41" t="s">
        <v>292</v>
      </c>
      <c r="KRG45" s="25" t="s">
        <v>291</v>
      </c>
      <c r="KRH45" s="41" t="s">
        <v>292</v>
      </c>
      <c r="KRI45" s="25" t="s">
        <v>291</v>
      </c>
      <c r="KRJ45" s="41" t="s">
        <v>292</v>
      </c>
      <c r="KRK45" s="25" t="s">
        <v>291</v>
      </c>
      <c r="KRL45" s="41" t="s">
        <v>292</v>
      </c>
      <c r="KRM45" s="25" t="s">
        <v>291</v>
      </c>
      <c r="KRN45" s="41" t="s">
        <v>292</v>
      </c>
      <c r="KRO45" s="25" t="s">
        <v>291</v>
      </c>
      <c r="KRP45" s="41" t="s">
        <v>292</v>
      </c>
      <c r="KRQ45" s="25" t="s">
        <v>291</v>
      </c>
      <c r="KRR45" s="41" t="s">
        <v>292</v>
      </c>
      <c r="KRS45" s="25" t="s">
        <v>291</v>
      </c>
      <c r="KRT45" s="41" t="s">
        <v>292</v>
      </c>
      <c r="KRU45" s="25" t="s">
        <v>291</v>
      </c>
      <c r="KRV45" s="41" t="s">
        <v>292</v>
      </c>
      <c r="KRW45" s="25" t="s">
        <v>291</v>
      </c>
      <c r="KRX45" s="41" t="s">
        <v>292</v>
      </c>
      <c r="KRY45" s="25" t="s">
        <v>291</v>
      </c>
      <c r="KRZ45" s="41" t="s">
        <v>292</v>
      </c>
      <c r="KSA45" s="25" t="s">
        <v>291</v>
      </c>
      <c r="KSB45" s="41" t="s">
        <v>292</v>
      </c>
      <c r="KSC45" s="25" t="s">
        <v>291</v>
      </c>
      <c r="KSD45" s="41" t="s">
        <v>292</v>
      </c>
      <c r="KSE45" s="25" t="s">
        <v>291</v>
      </c>
      <c r="KSF45" s="41" t="s">
        <v>292</v>
      </c>
      <c r="KSG45" s="25" t="s">
        <v>291</v>
      </c>
      <c r="KSH45" s="41" t="s">
        <v>292</v>
      </c>
      <c r="KSI45" s="25" t="s">
        <v>291</v>
      </c>
      <c r="KSJ45" s="41" t="s">
        <v>292</v>
      </c>
      <c r="KSK45" s="25" t="s">
        <v>291</v>
      </c>
      <c r="KSL45" s="41" t="s">
        <v>292</v>
      </c>
      <c r="KSM45" s="25" t="s">
        <v>291</v>
      </c>
      <c r="KSN45" s="41" t="s">
        <v>292</v>
      </c>
      <c r="KSO45" s="25" t="s">
        <v>291</v>
      </c>
      <c r="KSP45" s="41" t="s">
        <v>292</v>
      </c>
      <c r="KSQ45" s="25" t="s">
        <v>291</v>
      </c>
      <c r="KSR45" s="41" t="s">
        <v>292</v>
      </c>
      <c r="KSS45" s="25" t="s">
        <v>291</v>
      </c>
      <c r="KST45" s="41" t="s">
        <v>292</v>
      </c>
      <c r="KSU45" s="25" t="s">
        <v>291</v>
      </c>
      <c r="KSV45" s="41" t="s">
        <v>292</v>
      </c>
      <c r="KSW45" s="25" t="s">
        <v>291</v>
      </c>
      <c r="KSX45" s="41" t="s">
        <v>292</v>
      </c>
      <c r="KSY45" s="25" t="s">
        <v>291</v>
      </c>
      <c r="KSZ45" s="41" t="s">
        <v>292</v>
      </c>
      <c r="KTA45" s="25" t="s">
        <v>291</v>
      </c>
      <c r="KTB45" s="41" t="s">
        <v>292</v>
      </c>
      <c r="KTC45" s="25" t="s">
        <v>291</v>
      </c>
      <c r="KTD45" s="41" t="s">
        <v>292</v>
      </c>
      <c r="KTE45" s="25" t="s">
        <v>291</v>
      </c>
      <c r="KTF45" s="41" t="s">
        <v>292</v>
      </c>
      <c r="KTG45" s="25" t="s">
        <v>291</v>
      </c>
      <c r="KTH45" s="41" t="s">
        <v>292</v>
      </c>
      <c r="KTI45" s="25" t="s">
        <v>291</v>
      </c>
      <c r="KTJ45" s="41" t="s">
        <v>292</v>
      </c>
      <c r="KTK45" s="25" t="s">
        <v>291</v>
      </c>
      <c r="KTL45" s="41" t="s">
        <v>292</v>
      </c>
      <c r="KTM45" s="25" t="s">
        <v>291</v>
      </c>
      <c r="KTN45" s="41" t="s">
        <v>292</v>
      </c>
      <c r="KTO45" s="25" t="s">
        <v>291</v>
      </c>
      <c r="KTP45" s="41" t="s">
        <v>292</v>
      </c>
      <c r="KTQ45" s="25" t="s">
        <v>291</v>
      </c>
      <c r="KTR45" s="41" t="s">
        <v>292</v>
      </c>
      <c r="KTS45" s="25" t="s">
        <v>291</v>
      </c>
      <c r="KTT45" s="41" t="s">
        <v>292</v>
      </c>
      <c r="KTU45" s="25" t="s">
        <v>291</v>
      </c>
      <c r="KTV45" s="41" t="s">
        <v>292</v>
      </c>
      <c r="KTW45" s="25" t="s">
        <v>291</v>
      </c>
      <c r="KTX45" s="41" t="s">
        <v>292</v>
      </c>
      <c r="KTY45" s="25" t="s">
        <v>291</v>
      </c>
      <c r="KTZ45" s="41" t="s">
        <v>292</v>
      </c>
      <c r="KUA45" s="25" t="s">
        <v>291</v>
      </c>
      <c r="KUB45" s="41" t="s">
        <v>292</v>
      </c>
      <c r="KUC45" s="25" t="s">
        <v>291</v>
      </c>
      <c r="KUD45" s="41" t="s">
        <v>292</v>
      </c>
      <c r="KUE45" s="25" t="s">
        <v>291</v>
      </c>
      <c r="KUF45" s="41" t="s">
        <v>292</v>
      </c>
      <c r="KUG45" s="25" t="s">
        <v>291</v>
      </c>
      <c r="KUH45" s="41" t="s">
        <v>292</v>
      </c>
      <c r="KUI45" s="25" t="s">
        <v>291</v>
      </c>
      <c r="KUJ45" s="41" t="s">
        <v>292</v>
      </c>
      <c r="KUK45" s="25" t="s">
        <v>291</v>
      </c>
      <c r="KUL45" s="41" t="s">
        <v>292</v>
      </c>
      <c r="KUM45" s="25" t="s">
        <v>291</v>
      </c>
      <c r="KUN45" s="41" t="s">
        <v>292</v>
      </c>
      <c r="KUO45" s="25" t="s">
        <v>291</v>
      </c>
      <c r="KUP45" s="41" t="s">
        <v>292</v>
      </c>
      <c r="KUQ45" s="25" t="s">
        <v>291</v>
      </c>
      <c r="KUR45" s="41" t="s">
        <v>292</v>
      </c>
      <c r="KUS45" s="25" t="s">
        <v>291</v>
      </c>
      <c r="KUT45" s="41" t="s">
        <v>292</v>
      </c>
      <c r="KUU45" s="25" t="s">
        <v>291</v>
      </c>
      <c r="KUV45" s="41" t="s">
        <v>292</v>
      </c>
      <c r="KUW45" s="25" t="s">
        <v>291</v>
      </c>
      <c r="KUX45" s="41" t="s">
        <v>292</v>
      </c>
      <c r="KUY45" s="25" t="s">
        <v>291</v>
      </c>
      <c r="KUZ45" s="41" t="s">
        <v>292</v>
      </c>
      <c r="KVA45" s="25" t="s">
        <v>291</v>
      </c>
      <c r="KVB45" s="41" t="s">
        <v>292</v>
      </c>
      <c r="KVC45" s="25" t="s">
        <v>291</v>
      </c>
      <c r="KVD45" s="41" t="s">
        <v>292</v>
      </c>
      <c r="KVE45" s="25" t="s">
        <v>291</v>
      </c>
      <c r="KVF45" s="41" t="s">
        <v>292</v>
      </c>
      <c r="KVG45" s="25" t="s">
        <v>291</v>
      </c>
      <c r="KVH45" s="41" t="s">
        <v>292</v>
      </c>
      <c r="KVI45" s="25" t="s">
        <v>291</v>
      </c>
      <c r="KVJ45" s="41" t="s">
        <v>292</v>
      </c>
      <c r="KVK45" s="25" t="s">
        <v>291</v>
      </c>
      <c r="KVL45" s="41" t="s">
        <v>292</v>
      </c>
      <c r="KVM45" s="25" t="s">
        <v>291</v>
      </c>
      <c r="KVN45" s="41" t="s">
        <v>292</v>
      </c>
      <c r="KVO45" s="25" t="s">
        <v>291</v>
      </c>
      <c r="KVP45" s="41" t="s">
        <v>292</v>
      </c>
      <c r="KVQ45" s="25" t="s">
        <v>291</v>
      </c>
      <c r="KVR45" s="41" t="s">
        <v>292</v>
      </c>
      <c r="KVS45" s="25" t="s">
        <v>291</v>
      </c>
      <c r="KVT45" s="41" t="s">
        <v>292</v>
      </c>
      <c r="KVU45" s="25" t="s">
        <v>291</v>
      </c>
      <c r="KVV45" s="41" t="s">
        <v>292</v>
      </c>
      <c r="KVW45" s="25" t="s">
        <v>291</v>
      </c>
      <c r="KVX45" s="41" t="s">
        <v>292</v>
      </c>
      <c r="KVY45" s="25" t="s">
        <v>291</v>
      </c>
      <c r="KVZ45" s="41" t="s">
        <v>292</v>
      </c>
      <c r="KWA45" s="25" t="s">
        <v>291</v>
      </c>
      <c r="KWB45" s="41" t="s">
        <v>292</v>
      </c>
      <c r="KWC45" s="25" t="s">
        <v>291</v>
      </c>
      <c r="KWD45" s="41" t="s">
        <v>292</v>
      </c>
      <c r="KWE45" s="25" t="s">
        <v>291</v>
      </c>
      <c r="KWF45" s="41" t="s">
        <v>292</v>
      </c>
      <c r="KWG45" s="25" t="s">
        <v>291</v>
      </c>
      <c r="KWH45" s="41" t="s">
        <v>292</v>
      </c>
      <c r="KWI45" s="25" t="s">
        <v>291</v>
      </c>
      <c r="KWJ45" s="41" t="s">
        <v>292</v>
      </c>
      <c r="KWK45" s="25" t="s">
        <v>291</v>
      </c>
      <c r="KWL45" s="41" t="s">
        <v>292</v>
      </c>
      <c r="KWM45" s="25" t="s">
        <v>291</v>
      </c>
      <c r="KWN45" s="41" t="s">
        <v>292</v>
      </c>
      <c r="KWO45" s="25" t="s">
        <v>291</v>
      </c>
      <c r="KWP45" s="41" t="s">
        <v>292</v>
      </c>
      <c r="KWQ45" s="25" t="s">
        <v>291</v>
      </c>
      <c r="KWR45" s="41" t="s">
        <v>292</v>
      </c>
      <c r="KWS45" s="25" t="s">
        <v>291</v>
      </c>
      <c r="KWT45" s="41" t="s">
        <v>292</v>
      </c>
      <c r="KWU45" s="25" t="s">
        <v>291</v>
      </c>
      <c r="KWV45" s="41" t="s">
        <v>292</v>
      </c>
      <c r="KWW45" s="25" t="s">
        <v>291</v>
      </c>
      <c r="KWX45" s="41" t="s">
        <v>292</v>
      </c>
      <c r="KWY45" s="25" t="s">
        <v>291</v>
      </c>
      <c r="KWZ45" s="41" t="s">
        <v>292</v>
      </c>
      <c r="KXA45" s="25" t="s">
        <v>291</v>
      </c>
      <c r="KXB45" s="41" t="s">
        <v>292</v>
      </c>
      <c r="KXC45" s="25" t="s">
        <v>291</v>
      </c>
      <c r="KXD45" s="41" t="s">
        <v>292</v>
      </c>
      <c r="KXE45" s="25" t="s">
        <v>291</v>
      </c>
      <c r="KXF45" s="41" t="s">
        <v>292</v>
      </c>
      <c r="KXG45" s="25" t="s">
        <v>291</v>
      </c>
      <c r="KXH45" s="41" t="s">
        <v>292</v>
      </c>
      <c r="KXI45" s="25" t="s">
        <v>291</v>
      </c>
      <c r="KXJ45" s="41" t="s">
        <v>292</v>
      </c>
      <c r="KXK45" s="25" t="s">
        <v>291</v>
      </c>
      <c r="KXL45" s="41" t="s">
        <v>292</v>
      </c>
      <c r="KXM45" s="25" t="s">
        <v>291</v>
      </c>
      <c r="KXN45" s="41" t="s">
        <v>292</v>
      </c>
      <c r="KXO45" s="25" t="s">
        <v>291</v>
      </c>
      <c r="KXP45" s="41" t="s">
        <v>292</v>
      </c>
      <c r="KXQ45" s="25" t="s">
        <v>291</v>
      </c>
      <c r="KXR45" s="41" t="s">
        <v>292</v>
      </c>
      <c r="KXS45" s="25" t="s">
        <v>291</v>
      </c>
      <c r="KXT45" s="41" t="s">
        <v>292</v>
      </c>
      <c r="KXU45" s="25" t="s">
        <v>291</v>
      </c>
      <c r="KXV45" s="41" t="s">
        <v>292</v>
      </c>
      <c r="KXW45" s="25" t="s">
        <v>291</v>
      </c>
      <c r="KXX45" s="41" t="s">
        <v>292</v>
      </c>
      <c r="KXY45" s="25" t="s">
        <v>291</v>
      </c>
      <c r="KXZ45" s="41" t="s">
        <v>292</v>
      </c>
      <c r="KYA45" s="25" t="s">
        <v>291</v>
      </c>
      <c r="KYB45" s="41" t="s">
        <v>292</v>
      </c>
      <c r="KYC45" s="25" t="s">
        <v>291</v>
      </c>
      <c r="KYD45" s="41" t="s">
        <v>292</v>
      </c>
      <c r="KYE45" s="25" t="s">
        <v>291</v>
      </c>
      <c r="KYF45" s="41" t="s">
        <v>292</v>
      </c>
      <c r="KYG45" s="25" t="s">
        <v>291</v>
      </c>
      <c r="KYH45" s="41" t="s">
        <v>292</v>
      </c>
      <c r="KYI45" s="25" t="s">
        <v>291</v>
      </c>
      <c r="KYJ45" s="41" t="s">
        <v>292</v>
      </c>
      <c r="KYK45" s="25" t="s">
        <v>291</v>
      </c>
      <c r="KYL45" s="41" t="s">
        <v>292</v>
      </c>
      <c r="KYM45" s="25" t="s">
        <v>291</v>
      </c>
      <c r="KYN45" s="41" t="s">
        <v>292</v>
      </c>
      <c r="KYO45" s="25" t="s">
        <v>291</v>
      </c>
      <c r="KYP45" s="41" t="s">
        <v>292</v>
      </c>
      <c r="KYQ45" s="25" t="s">
        <v>291</v>
      </c>
      <c r="KYR45" s="41" t="s">
        <v>292</v>
      </c>
      <c r="KYS45" s="25" t="s">
        <v>291</v>
      </c>
      <c r="KYT45" s="41" t="s">
        <v>292</v>
      </c>
      <c r="KYU45" s="25" t="s">
        <v>291</v>
      </c>
      <c r="KYV45" s="41" t="s">
        <v>292</v>
      </c>
      <c r="KYW45" s="25" t="s">
        <v>291</v>
      </c>
      <c r="KYX45" s="41" t="s">
        <v>292</v>
      </c>
      <c r="KYY45" s="25" t="s">
        <v>291</v>
      </c>
      <c r="KYZ45" s="41" t="s">
        <v>292</v>
      </c>
      <c r="KZA45" s="25" t="s">
        <v>291</v>
      </c>
      <c r="KZB45" s="41" t="s">
        <v>292</v>
      </c>
      <c r="KZC45" s="25" t="s">
        <v>291</v>
      </c>
      <c r="KZD45" s="41" t="s">
        <v>292</v>
      </c>
      <c r="KZE45" s="25" t="s">
        <v>291</v>
      </c>
      <c r="KZF45" s="41" t="s">
        <v>292</v>
      </c>
      <c r="KZG45" s="25" t="s">
        <v>291</v>
      </c>
      <c r="KZH45" s="41" t="s">
        <v>292</v>
      </c>
      <c r="KZI45" s="25" t="s">
        <v>291</v>
      </c>
      <c r="KZJ45" s="41" t="s">
        <v>292</v>
      </c>
      <c r="KZK45" s="25" t="s">
        <v>291</v>
      </c>
      <c r="KZL45" s="41" t="s">
        <v>292</v>
      </c>
      <c r="KZM45" s="25" t="s">
        <v>291</v>
      </c>
      <c r="KZN45" s="41" t="s">
        <v>292</v>
      </c>
      <c r="KZO45" s="25" t="s">
        <v>291</v>
      </c>
      <c r="KZP45" s="41" t="s">
        <v>292</v>
      </c>
      <c r="KZQ45" s="25" t="s">
        <v>291</v>
      </c>
      <c r="KZR45" s="41" t="s">
        <v>292</v>
      </c>
      <c r="KZS45" s="25" t="s">
        <v>291</v>
      </c>
      <c r="KZT45" s="41" t="s">
        <v>292</v>
      </c>
      <c r="KZU45" s="25" t="s">
        <v>291</v>
      </c>
      <c r="KZV45" s="41" t="s">
        <v>292</v>
      </c>
      <c r="KZW45" s="25" t="s">
        <v>291</v>
      </c>
      <c r="KZX45" s="41" t="s">
        <v>292</v>
      </c>
      <c r="KZY45" s="25" t="s">
        <v>291</v>
      </c>
      <c r="KZZ45" s="41" t="s">
        <v>292</v>
      </c>
      <c r="LAA45" s="25" t="s">
        <v>291</v>
      </c>
      <c r="LAB45" s="41" t="s">
        <v>292</v>
      </c>
      <c r="LAC45" s="25" t="s">
        <v>291</v>
      </c>
      <c r="LAD45" s="41" t="s">
        <v>292</v>
      </c>
      <c r="LAE45" s="25" t="s">
        <v>291</v>
      </c>
      <c r="LAF45" s="41" t="s">
        <v>292</v>
      </c>
      <c r="LAG45" s="25" t="s">
        <v>291</v>
      </c>
      <c r="LAH45" s="41" t="s">
        <v>292</v>
      </c>
      <c r="LAI45" s="25" t="s">
        <v>291</v>
      </c>
      <c r="LAJ45" s="41" t="s">
        <v>292</v>
      </c>
      <c r="LAK45" s="25" t="s">
        <v>291</v>
      </c>
      <c r="LAL45" s="41" t="s">
        <v>292</v>
      </c>
      <c r="LAM45" s="25" t="s">
        <v>291</v>
      </c>
      <c r="LAN45" s="41" t="s">
        <v>292</v>
      </c>
      <c r="LAO45" s="25" t="s">
        <v>291</v>
      </c>
      <c r="LAP45" s="41" t="s">
        <v>292</v>
      </c>
      <c r="LAQ45" s="25" t="s">
        <v>291</v>
      </c>
      <c r="LAR45" s="41" t="s">
        <v>292</v>
      </c>
      <c r="LAS45" s="25" t="s">
        <v>291</v>
      </c>
      <c r="LAT45" s="41" t="s">
        <v>292</v>
      </c>
      <c r="LAU45" s="25" t="s">
        <v>291</v>
      </c>
      <c r="LAV45" s="41" t="s">
        <v>292</v>
      </c>
      <c r="LAW45" s="25" t="s">
        <v>291</v>
      </c>
      <c r="LAX45" s="41" t="s">
        <v>292</v>
      </c>
      <c r="LAY45" s="25" t="s">
        <v>291</v>
      </c>
      <c r="LAZ45" s="41" t="s">
        <v>292</v>
      </c>
      <c r="LBA45" s="25" t="s">
        <v>291</v>
      </c>
      <c r="LBB45" s="41" t="s">
        <v>292</v>
      </c>
      <c r="LBC45" s="25" t="s">
        <v>291</v>
      </c>
      <c r="LBD45" s="41" t="s">
        <v>292</v>
      </c>
      <c r="LBE45" s="25" t="s">
        <v>291</v>
      </c>
      <c r="LBF45" s="41" t="s">
        <v>292</v>
      </c>
      <c r="LBG45" s="25" t="s">
        <v>291</v>
      </c>
      <c r="LBH45" s="41" t="s">
        <v>292</v>
      </c>
      <c r="LBI45" s="25" t="s">
        <v>291</v>
      </c>
      <c r="LBJ45" s="41" t="s">
        <v>292</v>
      </c>
      <c r="LBK45" s="25" t="s">
        <v>291</v>
      </c>
      <c r="LBL45" s="41" t="s">
        <v>292</v>
      </c>
      <c r="LBM45" s="25" t="s">
        <v>291</v>
      </c>
      <c r="LBN45" s="41" t="s">
        <v>292</v>
      </c>
      <c r="LBO45" s="25" t="s">
        <v>291</v>
      </c>
      <c r="LBP45" s="41" t="s">
        <v>292</v>
      </c>
      <c r="LBQ45" s="25" t="s">
        <v>291</v>
      </c>
      <c r="LBR45" s="41" t="s">
        <v>292</v>
      </c>
      <c r="LBS45" s="25" t="s">
        <v>291</v>
      </c>
      <c r="LBT45" s="41" t="s">
        <v>292</v>
      </c>
      <c r="LBU45" s="25" t="s">
        <v>291</v>
      </c>
      <c r="LBV45" s="41" t="s">
        <v>292</v>
      </c>
      <c r="LBW45" s="25" t="s">
        <v>291</v>
      </c>
      <c r="LBX45" s="41" t="s">
        <v>292</v>
      </c>
      <c r="LBY45" s="25" t="s">
        <v>291</v>
      </c>
      <c r="LBZ45" s="41" t="s">
        <v>292</v>
      </c>
      <c r="LCA45" s="25" t="s">
        <v>291</v>
      </c>
      <c r="LCB45" s="41" t="s">
        <v>292</v>
      </c>
      <c r="LCC45" s="25" t="s">
        <v>291</v>
      </c>
      <c r="LCD45" s="41" t="s">
        <v>292</v>
      </c>
      <c r="LCE45" s="25" t="s">
        <v>291</v>
      </c>
      <c r="LCF45" s="41" t="s">
        <v>292</v>
      </c>
      <c r="LCG45" s="25" t="s">
        <v>291</v>
      </c>
      <c r="LCH45" s="41" t="s">
        <v>292</v>
      </c>
      <c r="LCI45" s="25" t="s">
        <v>291</v>
      </c>
      <c r="LCJ45" s="41" t="s">
        <v>292</v>
      </c>
      <c r="LCK45" s="25" t="s">
        <v>291</v>
      </c>
      <c r="LCL45" s="41" t="s">
        <v>292</v>
      </c>
      <c r="LCM45" s="25" t="s">
        <v>291</v>
      </c>
      <c r="LCN45" s="41" t="s">
        <v>292</v>
      </c>
      <c r="LCO45" s="25" t="s">
        <v>291</v>
      </c>
      <c r="LCP45" s="41" t="s">
        <v>292</v>
      </c>
      <c r="LCQ45" s="25" t="s">
        <v>291</v>
      </c>
      <c r="LCR45" s="41" t="s">
        <v>292</v>
      </c>
      <c r="LCS45" s="25" t="s">
        <v>291</v>
      </c>
      <c r="LCT45" s="41" t="s">
        <v>292</v>
      </c>
      <c r="LCU45" s="25" t="s">
        <v>291</v>
      </c>
      <c r="LCV45" s="41" t="s">
        <v>292</v>
      </c>
      <c r="LCW45" s="25" t="s">
        <v>291</v>
      </c>
      <c r="LCX45" s="41" t="s">
        <v>292</v>
      </c>
      <c r="LCY45" s="25" t="s">
        <v>291</v>
      </c>
      <c r="LCZ45" s="41" t="s">
        <v>292</v>
      </c>
      <c r="LDA45" s="25" t="s">
        <v>291</v>
      </c>
      <c r="LDB45" s="41" t="s">
        <v>292</v>
      </c>
      <c r="LDC45" s="25" t="s">
        <v>291</v>
      </c>
      <c r="LDD45" s="41" t="s">
        <v>292</v>
      </c>
      <c r="LDE45" s="25" t="s">
        <v>291</v>
      </c>
      <c r="LDF45" s="41" t="s">
        <v>292</v>
      </c>
      <c r="LDG45" s="25" t="s">
        <v>291</v>
      </c>
      <c r="LDH45" s="41" t="s">
        <v>292</v>
      </c>
      <c r="LDI45" s="25" t="s">
        <v>291</v>
      </c>
      <c r="LDJ45" s="41" t="s">
        <v>292</v>
      </c>
      <c r="LDK45" s="25" t="s">
        <v>291</v>
      </c>
      <c r="LDL45" s="41" t="s">
        <v>292</v>
      </c>
      <c r="LDM45" s="25" t="s">
        <v>291</v>
      </c>
      <c r="LDN45" s="41" t="s">
        <v>292</v>
      </c>
      <c r="LDO45" s="25" t="s">
        <v>291</v>
      </c>
      <c r="LDP45" s="41" t="s">
        <v>292</v>
      </c>
      <c r="LDQ45" s="25" t="s">
        <v>291</v>
      </c>
      <c r="LDR45" s="41" t="s">
        <v>292</v>
      </c>
      <c r="LDS45" s="25" t="s">
        <v>291</v>
      </c>
      <c r="LDT45" s="41" t="s">
        <v>292</v>
      </c>
      <c r="LDU45" s="25" t="s">
        <v>291</v>
      </c>
      <c r="LDV45" s="41" t="s">
        <v>292</v>
      </c>
      <c r="LDW45" s="25" t="s">
        <v>291</v>
      </c>
      <c r="LDX45" s="41" t="s">
        <v>292</v>
      </c>
      <c r="LDY45" s="25" t="s">
        <v>291</v>
      </c>
      <c r="LDZ45" s="41" t="s">
        <v>292</v>
      </c>
      <c r="LEA45" s="25" t="s">
        <v>291</v>
      </c>
      <c r="LEB45" s="41" t="s">
        <v>292</v>
      </c>
      <c r="LEC45" s="25" t="s">
        <v>291</v>
      </c>
      <c r="LED45" s="41" t="s">
        <v>292</v>
      </c>
      <c r="LEE45" s="25" t="s">
        <v>291</v>
      </c>
      <c r="LEF45" s="41" t="s">
        <v>292</v>
      </c>
      <c r="LEG45" s="25" t="s">
        <v>291</v>
      </c>
      <c r="LEH45" s="41" t="s">
        <v>292</v>
      </c>
      <c r="LEI45" s="25" t="s">
        <v>291</v>
      </c>
      <c r="LEJ45" s="41" t="s">
        <v>292</v>
      </c>
      <c r="LEK45" s="25" t="s">
        <v>291</v>
      </c>
      <c r="LEL45" s="41" t="s">
        <v>292</v>
      </c>
      <c r="LEM45" s="25" t="s">
        <v>291</v>
      </c>
      <c r="LEN45" s="41" t="s">
        <v>292</v>
      </c>
      <c r="LEO45" s="25" t="s">
        <v>291</v>
      </c>
      <c r="LEP45" s="41" t="s">
        <v>292</v>
      </c>
      <c r="LEQ45" s="25" t="s">
        <v>291</v>
      </c>
      <c r="LER45" s="41" t="s">
        <v>292</v>
      </c>
      <c r="LES45" s="25" t="s">
        <v>291</v>
      </c>
      <c r="LET45" s="41" t="s">
        <v>292</v>
      </c>
      <c r="LEU45" s="25" t="s">
        <v>291</v>
      </c>
      <c r="LEV45" s="41" t="s">
        <v>292</v>
      </c>
      <c r="LEW45" s="25" t="s">
        <v>291</v>
      </c>
      <c r="LEX45" s="41" t="s">
        <v>292</v>
      </c>
      <c r="LEY45" s="25" t="s">
        <v>291</v>
      </c>
      <c r="LEZ45" s="41" t="s">
        <v>292</v>
      </c>
      <c r="LFA45" s="25" t="s">
        <v>291</v>
      </c>
      <c r="LFB45" s="41" t="s">
        <v>292</v>
      </c>
      <c r="LFC45" s="25" t="s">
        <v>291</v>
      </c>
      <c r="LFD45" s="41" t="s">
        <v>292</v>
      </c>
      <c r="LFE45" s="25" t="s">
        <v>291</v>
      </c>
      <c r="LFF45" s="41" t="s">
        <v>292</v>
      </c>
      <c r="LFG45" s="25" t="s">
        <v>291</v>
      </c>
      <c r="LFH45" s="41" t="s">
        <v>292</v>
      </c>
      <c r="LFI45" s="25" t="s">
        <v>291</v>
      </c>
      <c r="LFJ45" s="41" t="s">
        <v>292</v>
      </c>
      <c r="LFK45" s="25" t="s">
        <v>291</v>
      </c>
      <c r="LFL45" s="41" t="s">
        <v>292</v>
      </c>
      <c r="LFM45" s="25" t="s">
        <v>291</v>
      </c>
      <c r="LFN45" s="41" t="s">
        <v>292</v>
      </c>
      <c r="LFO45" s="25" t="s">
        <v>291</v>
      </c>
      <c r="LFP45" s="41" t="s">
        <v>292</v>
      </c>
      <c r="LFQ45" s="25" t="s">
        <v>291</v>
      </c>
      <c r="LFR45" s="41" t="s">
        <v>292</v>
      </c>
      <c r="LFS45" s="25" t="s">
        <v>291</v>
      </c>
      <c r="LFT45" s="41" t="s">
        <v>292</v>
      </c>
      <c r="LFU45" s="25" t="s">
        <v>291</v>
      </c>
      <c r="LFV45" s="41" t="s">
        <v>292</v>
      </c>
      <c r="LFW45" s="25" t="s">
        <v>291</v>
      </c>
      <c r="LFX45" s="41" t="s">
        <v>292</v>
      </c>
      <c r="LFY45" s="25" t="s">
        <v>291</v>
      </c>
      <c r="LFZ45" s="41" t="s">
        <v>292</v>
      </c>
      <c r="LGA45" s="25" t="s">
        <v>291</v>
      </c>
      <c r="LGB45" s="41" t="s">
        <v>292</v>
      </c>
      <c r="LGC45" s="25" t="s">
        <v>291</v>
      </c>
      <c r="LGD45" s="41" t="s">
        <v>292</v>
      </c>
      <c r="LGE45" s="25" t="s">
        <v>291</v>
      </c>
      <c r="LGF45" s="41" t="s">
        <v>292</v>
      </c>
      <c r="LGG45" s="25" t="s">
        <v>291</v>
      </c>
      <c r="LGH45" s="41" t="s">
        <v>292</v>
      </c>
      <c r="LGI45" s="25" t="s">
        <v>291</v>
      </c>
      <c r="LGJ45" s="41" t="s">
        <v>292</v>
      </c>
      <c r="LGK45" s="25" t="s">
        <v>291</v>
      </c>
      <c r="LGL45" s="41" t="s">
        <v>292</v>
      </c>
      <c r="LGM45" s="25" t="s">
        <v>291</v>
      </c>
      <c r="LGN45" s="41" t="s">
        <v>292</v>
      </c>
      <c r="LGO45" s="25" t="s">
        <v>291</v>
      </c>
      <c r="LGP45" s="41" t="s">
        <v>292</v>
      </c>
      <c r="LGQ45" s="25" t="s">
        <v>291</v>
      </c>
      <c r="LGR45" s="41" t="s">
        <v>292</v>
      </c>
      <c r="LGS45" s="25" t="s">
        <v>291</v>
      </c>
      <c r="LGT45" s="41" t="s">
        <v>292</v>
      </c>
      <c r="LGU45" s="25" t="s">
        <v>291</v>
      </c>
      <c r="LGV45" s="41" t="s">
        <v>292</v>
      </c>
      <c r="LGW45" s="25" t="s">
        <v>291</v>
      </c>
      <c r="LGX45" s="41" t="s">
        <v>292</v>
      </c>
      <c r="LGY45" s="25" t="s">
        <v>291</v>
      </c>
      <c r="LGZ45" s="41" t="s">
        <v>292</v>
      </c>
      <c r="LHA45" s="25" t="s">
        <v>291</v>
      </c>
      <c r="LHB45" s="41" t="s">
        <v>292</v>
      </c>
      <c r="LHC45" s="25" t="s">
        <v>291</v>
      </c>
      <c r="LHD45" s="41" t="s">
        <v>292</v>
      </c>
      <c r="LHE45" s="25" t="s">
        <v>291</v>
      </c>
      <c r="LHF45" s="41" t="s">
        <v>292</v>
      </c>
      <c r="LHG45" s="25" t="s">
        <v>291</v>
      </c>
      <c r="LHH45" s="41" t="s">
        <v>292</v>
      </c>
      <c r="LHI45" s="25" t="s">
        <v>291</v>
      </c>
      <c r="LHJ45" s="41" t="s">
        <v>292</v>
      </c>
      <c r="LHK45" s="25" t="s">
        <v>291</v>
      </c>
      <c r="LHL45" s="41" t="s">
        <v>292</v>
      </c>
      <c r="LHM45" s="25" t="s">
        <v>291</v>
      </c>
      <c r="LHN45" s="41" t="s">
        <v>292</v>
      </c>
      <c r="LHO45" s="25" t="s">
        <v>291</v>
      </c>
      <c r="LHP45" s="41" t="s">
        <v>292</v>
      </c>
      <c r="LHQ45" s="25" t="s">
        <v>291</v>
      </c>
      <c r="LHR45" s="41" t="s">
        <v>292</v>
      </c>
      <c r="LHS45" s="25" t="s">
        <v>291</v>
      </c>
      <c r="LHT45" s="41" t="s">
        <v>292</v>
      </c>
      <c r="LHU45" s="25" t="s">
        <v>291</v>
      </c>
      <c r="LHV45" s="41" t="s">
        <v>292</v>
      </c>
      <c r="LHW45" s="25" t="s">
        <v>291</v>
      </c>
      <c r="LHX45" s="41" t="s">
        <v>292</v>
      </c>
      <c r="LHY45" s="25" t="s">
        <v>291</v>
      </c>
      <c r="LHZ45" s="41" t="s">
        <v>292</v>
      </c>
      <c r="LIA45" s="25" t="s">
        <v>291</v>
      </c>
      <c r="LIB45" s="41" t="s">
        <v>292</v>
      </c>
      <c r="LIC45" s="25" t="s">
        <v>291</v>
      </c>
      <c r="LID45" s="41" t="s">
        <v>292</v>
      </c>
      <c r="LIE45" s="25" t="s">
        <v>291</v>
      </c>
      <c r="LIF45" s="41" t="s">
        <v>292</v>
      </c>
      <c r="LIG45" s="25" t="s">
        <v>291</v>
      </c>
      <c r="LIH45" s="41" t="s">
        <v>292</v>
      </c>
      <c r="LII45" s="25" t="s">
        <v>291</v>
      </c>
      <c r="LIJ45" s="41" t="s">
        <v>292</v>
      </c>
      <c r="LIK45" s="25" t="s">
        <v>291</v>
      </c>
      <c r="LIL45" s="41" t="s">
        <v>292</v>
      </c>
      <c r="LIM45" s="25" t="s">
        <v>291</v>
      </c>
      <c r="LIN45" s="41" t="s">
        <v>292</v>
      </c>
      <c r="LIO45" s="25" t="s">
        <v>291</v>
      </c>
      <c r="LIP45" s="41" t="s">
        <v>292</v>
      </c>
      <c r="LIQ45" s="25" t="s">
        <v>291</v>
      </c>
      <c r="LIR45" s="41" t="s">
        <v>292</v>
      </c>
      <c r="LIS45" s="25" t="s">
        <v>291</v>
      </c>
      <c r="LIT45" s="41" t="s">
        <v>292</v>
      </c>
      <c r="LIU45" s="25" t="s">
        <v>291</v>
      </c>
      <c r="LIV45" s="41" t="s">
        <v>292</v>
      </c>
      <c r="LIW45" s="25" t="s">
        <v>291</v>
      </c>
      <c r="LIX45" s="41" t="s">
        <v>292</v>
      </c>
      <c r="LIY45" s="25" t="s">
        <v>291</v>
      </c>
      <c r="LIZ45" s="41" t="s">
        <v>292</v>
      </c>
      <c r="LJA45" s="25" t="s">
        <v>291</v>
      </c>
      <c r="LJB45" s="41" t="s">
        <v>292</v>
      </c>
      <c r="LJC45" s="25" t="s">
        <v>291</v>
      </c>
      <c r="LJD45" s="41" t="s">
        <v>292</v>
      </c>
      <c r="LJE45" s="25" t="s">
        <v>291</v>
      </c>
      <c r="LJF45" s="41" t="s">
        <v>292</v>
      </c>
      <c r="LJG45" s="25" t="s">
        <v>291</v>
      </c>
      <c r="LJH45" s="41" t="s">
        <v>292</v>
      </c>
      <c r="LJI45" s="25" t="s">
        <v>291</v>
      </c>
      <c r="LJJ45" s="41" t="s">
        <v>292</v>
      </c>
      <c r="LJK45" s="25" t="s">
        <v>291</v>
      </c>
      <c r="LJL45" s="41" t="s">
        <v>292</v>
      </c>
      <c r="LJM45" s="25" t="s">
        <v>291</v>
      </c>
      <c r="LJN45" s="41" t="s">
        <v>292</v>
      </c>
      <c r="LJO45" s="25" t="s">
        <v>291</v>
      </c>
      <c r="LJP45" s="41" t="s">
        <v>292</v>
      </c>
      <c r="LJQ45" s="25" t="s">
        <v>291</v>
      </c>
      <c r="LJR45" s="41" t="s">
        <v>292</v>
      </c>
      <c r="LJS45" s="25" t="s">
        <v>291</v>
      </c>
      <c r="LJT45" s="41" t="s">
        <v>292</v>
      </c>
      <c r="LJU45" s="25" t="s">
        <v>291</v>
      </c>
      <c r="LJV45" s="41" t="s">
        <v>292</v>
      </c>
      <c r="LJW45" s="25" t="s">
        <v>291</v>
      </c>
      <c r="LJX45" s="41" t="s">
        <v>292</v>
      </c>
      <c r="LJY45" s="25" t="s">
        <v>291</v>
      </c>
      <c r="LJZ45" s="41" t="s">
        <v>292</v>
      </c>
      <c r="LKA45" s="25" t="s">
        <v>291</v>
      </c>
      <c r="LKB45" s="41" t="s">
        <v>292</v>
      </c>
      <c r="LKC45" s="25" t="s">
        <v>291</v>
      </c>
      <c r="LKD45" s="41" t="s">
        <v>292</v>
      </c>
      <c r="LKE45" s="25" t="s">
        <v>291</v>
      </c>
      <c r="LKF45" s="41" t="s">
        <v>292</v>
      </c>
      <c r="LKG45" s="25" t="s">
        <v>291</v>
      </c>
      <c r="LKH45" s="41" t="s">
        <v>292</v>
      </c>
      <c r="LKI45" s="25" t="s">
        <v>291</v>
      </c>
      <c r="LKJ45" s="41" t="s">
        <v>292</v>
      </c>
      <c r="LKK45" s="25" t="s">
        <v>291</v>
      </c>
      <c r="LKL45" s="41" t="s">
        <v>292</v>
      </c>
      <c r="LKM45" s="25" t="s">
        <v>291</v>
      </c>
      <c r="LKN45" s="41" t="s">
        <v>292</v>
      </c>
      <c r="LKO45" s="25" t="s">
        <v>291</v>
      </c>
      <c r="LKP45" s="41" t="s">
        <v>292</v>
      </c>
      <c r="LKQ45" s="25" t="s">
        <v>291</v>
      </c>
      <c r="LKR45" s="41" t="s">
        <v>292</v>
      </c>
      <c r="LKS45" s="25" t="s">
        <v>291</v>
      </c>
      <c r="LKT45" s="41" t="s">
        <v>292</v>
      </c>
      <c r="LKU45" s="25" t="s">
        <v>291</v>
      </c>
      <c r="LKV45" s="41" t="s">
        <v>292</v>
      </c>
      <c r="LKW45" s="25" t="s">
        <v>291</v>
      </c>
      <c r="LKX45" s="41" t="s">
        <v>292</v>
      </c>
      <c r="LKY45" s="25" t="s">
        <v>291</v>
      </c>
      <c r="LKZ45" s="41" t="s">
        <v>292</v>
      </c>
      <c r="LLA45" s="25" t="s">
        <v>291</v>
      </c>
      <c r="LLB45" s="41" t="s">
        <v>292</v>
      </c>
      <c r="LLC45" s="25" t="s">
        <v>291</v>
      </c>
      <c r="LLD45" s="41" t="s">
        <v>292</v>
      </c>
      <c r="LLE45" s="25" t="s">
        <v>291</v>
      </c>
      <c r="LLF45" s="41" t="s">
        <v>292</v>
      </c>
      <c r="LLG45" s="25" t="s">
        <v>291</v>
      </c>
      <c r="LLH45" s="41" t="s">
        <v>292</v>
      </c>
      <c r="LLI45" s="25" t="s">
        <v>291</v>
      </c>
      <c r="LLJ45" s="41" t="s">
        <v>292</v>
      </c>
      <c r="LLK45" s="25" t="s">
        <v>291</v>
      </c>
      <c r="LLL45" s="41" t="s">
        <v>292</v>
      </c>
      <c r="LLM45" s="25" t="s">
        <v>291</v>
      </c>
      <c r="LLN45" s="41" t="s">
        <v>292</v>
      </c>
      <c r="LLO45" s="25" t="s">
        <v>291</v>
      </c>
      <c r="LLP45" s="41" t="s">
        <v>292</v>
      </c>
      <c r="LLQ45" s="25" t="s">
        <v>291</v>
      </c>
      <c r="LLR45" s="41" t="s">
        <v>292</v>
      </c>
      <c r="LLS45" s="25" t="s">
        <v>291</v>
      </c>
      <c r="LLT45" s="41" t="s">
        <v>292</v>
      </c>
      <c r="LLU45" s="25" t="s">
        <v>291</v>
      </c>
      <c r="LLV45" s="41" t="s">
        <v>292</v>
      </c>
      <c r="LLW45" s="25" t="s">
        <v>291</v>
      </c>
      <c r="LLX45" s="41" t="s">
        <v>292</v>
      </c>
      <c r="LLY45" s="25" t="s">
        <v>291</v>
      </c>
      <c r="LLZ45" s="41" t="s">
        <v>292</v>
      </c>
      <c r="LMA45" s="25" t="s">
        <v>291</v>
      </c>
      <c r="LMB45" s="41" t="s">
        <v>292</v>
      </c>
      <c r="LMC45" s="25" t="s">
        <v>291</v>
      </c>
      <c r="LMD45" s="41" t="s">
        <v>292</v>
      </c>
      <c r="LME45" s="25" t="s">
        <v>291</v>
      </c>
      <c r="LMF45" s="41" t="s">
        <v>292</v>
      </c>
      <c r="LMG45" s="25" t="s">
        <v>291</v>
      </c>
      <c r="LMH45" s="41" t="s">
        <v>292</v>
      </c>
      <c r="LMI45" s="25" t="s">
        <v>291</v>
      </c>
      <c r="LMJ45" s="41" t="s">
        <v>292</v>
      </c>
      <c r="LMK45" s="25" t="s">
        <v>291</v>
      </c>
      <c r="LML45" s="41" t="s">
        <v>292</v>
      </c>
      <c r="LMM45" s="25" t="s">
        <v>291</v>
      </c>
      <c r="LMN45" s="41" t="s">
        <v>292</v>
      </c>
      <c r="LMO45" s="25" t="s">
        <v>291</v>
      </c>
      <c r="LMP45" s="41" t="s">
        <v>292</v>
      </c>
      <c r="LMQ45" s="25" t="s">
        <v>291</v>
      </c>
      <c r="LMR45" s="41" t="s">
        <v>292</v>
      </c>
      <c r="LMS45" s="25" t="s">
        <v>291</v>
      </c>
      <c r="LMT45" s="41" t="s">
        <v>292</v>
      </c>
      <c r="LMU45" s="25" t="s">
        <v>291</v>
      </c>
      <c r="LMV45" s="41" t="s">
        <v>292</v>
      </c>
      <c r="LMW45" s="25" t="s">
        <v>291</v>
      </c>
      <c r="LMX45" s="41" t="s">
        <v>292</v>
      </c>
      <c r="LMY45" s="25" t="s">
        <v>291</v>
      </c>
      <c r="LMZ45" s="41" t="s">
        <v>292</v>
      </c>
      <c r="LNA45" s="25" t="s">
        <v>291</v>
      </c>
      <c r="LNB45" s="41" t="s">
        <v>292</v>
      </c>
      <c r="LNC45" s="25" t="s">
        <v>291</v>
      </c>
      <c r="LND45" s="41" t="s">
        <v>292</v>
      </c>
      <c r="LNE45" s="25" t="s">
        <v>291</v>
      </c>
      <c r="LNF45" s="41" t="s">
        <v>292</v>
      </c>
      <c r="LNG45" s="25" t="s">
        <v>291</v>
      </c>
      <c r="LNH45" s="41" t="s">
        <v>292</v>
      </c>
      <c r="LNI45" s="25" t="s">
        <v>291</v>
      </c>
      <c r="LNJ45" s="41" t="s">
        <v>292</v>
      </c>
      <c r="LNK45" s="25" t="s">
        <v>291</v>
      </c>
      <c r="LNL45" s="41" t="s">
        <v>292</v>
      </c>
      <c r="LNM45" s="25" t="s">
        <v>291</v>
      </c>
      <c r="LNN45" s="41" t="s">
        <v>292</v>
      </c>
      <c r="LNO45" s="25" t="s">
        <v>291</v>
      </c>
      <c r="LNP45" s="41" t="s">
        <v>292</v>
      </c>
      <c r="LNQ45" s="25" t="s">
        <v>291</v>
      </c>
      <c r="LNR45" s="41" t="s">
        <v>292</v>
      </c>
      <c r="LNS45" s="25" t="s">
        <v>291</v>
      </c>
      <c r="LNT45" s="41" t="s">
        <v>292</v>
      </c>
      <c r="LNU45" s="25" t="s">
        <v>291</v>
      </c>
      <c r="LNV45" s="41" t="s">
        <v>292</v>
      </c>
      <c r="LNW45" s="25" t="s">
        <v>291</v>
      </c>
      <c r="LNX45" s="41" t="s">
        <v>292</v>
      </c>
      <c r="LNY45" s="25" t="s">
        <v>291</v>
      </c>
      <c r="LNZ45" s="41" t="s">
        <v>292</v>
      </c>
      <c r="LOA45" s="25" t="s">
        <v>291</v>
      </c>
      <c r="LOB45" s="41" t="s">
        <v>292</v>
      </c>
      <c r="LOC45" s="25" t="s">
        <v>291</v>
      </c>
      <c r="LOD45" s="41" t="s">
        <v>292</v>
      </c>
      <c r="LOE45" s="25" t="s">
        <v>291</v>
      </c>
      <c r="LOF45" s="41" t="s">
        <v>292</v>
      </c>
      <c r="LOG45" s="25" t="s">
        <v>291</v>
      </c>
      <c r="LOH45" s="41" t="s">
        <v>292</v>
      </c>
      <c r="LOI45" s="25" t="s">
        <v>291</v>
      </c>
      <c r="LOJ45" s="41" t="s">
        <v>292</v>
      </c>
      <c r="LOK45" s="25" t="s">
        <v>291</v>
      </c>
      <c r="LOL45" s="41" t="s">
        <v>292</v>
      </c>
      <c r="LOM45" s="25" t="s">
        <v>291</v>
      </c>
      <c r="LON45" s="41" t="s">
        <v>292</v>
      </c>
      <c r="LOO45" s="25" t="s">
        <v>291</v>
      </c>
      <c r="LOP45" s="41" t="s">
        <v>292</v>
      </c>
      <c r="LOQ45" s="25" t="s">
        <v>291</v>
      </c>
      <c r="LOR45" s="41" t="s">
        <v>292</v>
      </c>
      <c r="LOS45" s="25" t="s">
        <v>291</v>
      </c>
      <c r="LOT45" s="41" t="s">
        <v>292</v>
      </c>
      <c r="LOU45" s="25" t="s">
        <v>291</v>
      </c>
      <c r="LOV45" s="41" t="s">
        <v>292</v>
      </c>
      <c r="LOW45" s="25" t="s">
        <v>291</v>
      </c>
      <c r="LOX45" s="41" t="s">
        <v>292</v>
      </c>
      <c r="LOY45" s="25" t="s">
        <v>291</v>
      </c>
      <c r="LOZ45" s="41" t="s">
        <v>292</v>
      </c>
      <c r="LPA45" s="25" t="s">
        <v>291</v>
      </c>
      <c r="LPB45" s="41" t="s">
        <v>292</v>
      </c>
      <c r="LPC45" s="25" t="s">
        <v>291</v>
      </c>
      <c r="LPD45" s="41" t="s">
        <v>292</v>
      </c>
      <c r="LPE45" s="25" t="s">
        <v>291</v>
      </c>
      <c r="LPF45" s="41" t="s">
        <v>292</v>
      </c>
      <c r="LPG45" s="25" t="s">
        <v>291</v>
      </c>
      <c r="LPH45" s="41" t="s">
        <v>292</v>
      </c>
      <c r="LPI45" s="25" t="s">
        <v>291</v>
      </c>
      <c r="LPJ45" s="41" t="s">
        <v>292</v>
      </c>
      <c r="LPK45" s="25" t="s">
        <v>291</v>
      </c>
      <c r="LPL45" s="41" t="s">
        <v>292</v>
      </c>
      <c r="LPM45" s="25" t="s">
        <v>291</v>
      </c>
      <c r="LPN45" s="41" t="s">
        <v>292</v>
      </c>
      <c r="LPO45" s="25" t="s">
        <v>291</v>
      </c>
      <c r="LPP45" s="41" t="s">
        <v>292</v>
      </c>
      <c r="LPQ45" s="25" t="s">
        <v>291</v>
      </c>
      <c r="LPR45" s="41" t="s">
        <v>292</v>
      </c>
      <c r="LPS45" s="25" t="s">
        <v>291</v>
      </c>
      <c r="LPT45" s="41" t="s">
        <v>292</v>
      </c>
      <c r="LPU45" s="25" t="s">
        <v>291</v>
      </c>
      <c r="LPV45" s="41" t="s">
        <v>292</v>
      </c>
      <c r="LPW45" s="25" t="s">
        <v>291</v>
      </c>
      <c r="LPX45" s="41" t="s">
        <v>292</v>
      </c>
      <c r="LPY45" s="25" t="s">
        <v>291</v>
      </c>
      <c r="LPZ45" s="41" t="s">
        <v>292</v>
      </c>
      <c r="LQA45" s="25" t="s">
        <v>291</v>
      </c>
      <c r="LQB45" s="41" t="s">
        <v>292</v>
      </c>
      <c r="LQC45" s="25" t="s">
        <v>291</v>
      </c>
      <c r="LQD45" s="41" t="s">
        <v>292</v>
      </c>
      <c r="LQE45" s="25" t="s">
        <v>291</v>
      </c>
      <c r="LQF45" s="41" t="s">
        <v>292</v>
      </c>
      <c r="LQG45" s="25" t="s">
        <v>291</v>
      </c>
      <c r="LQH45" s="41" t="s">
        <v>292</v>
      </c>
      <c r="LQI45" s="25" t="s">
        <v>291</v>
      </c>
      <c r="LQJ45" s="41" t="s">
        <v>292</v>
      </c>
      <c r="LQK45" s="25" t="s">
        <v>291</v>
      </c>
      <c r="LQL45" s="41" t="s">
        <v>292</v>
      </c>
      <c r="LQM45" s="25" t="s">
        <v>291</v>
      </c>
      <c r="LQN45" s="41" t="s">
        <v>292</v>
      </c>
      <c r="LQO45" s="25" t="s">
        <v>291</v>
      </c>
      <c r="LQP45" s="41" t="s">
        <v>292</v>
      </c>
      <c r="LQQ45" s="25" t="s">
        <v>291</v>
      </c>
      <c r="LQR45" s="41" t="s">
        <v>292</v>
      </c>
      <c r="LQS45" s="25" t="s">
        <v>291</v>
      </c>
      <c r="LQT45" s="41" t="s">
        <v>292</v>
      </c>
      <c r="LQU45" s="25" t="s">
        <v>291</v>
      </c>
      <c r="LQV45" s="41" t="s">
        <v>292</v>
      </c>
      <c r="LQW45" s="25" t="s">
        <v>291</v>
      </c>
      <c r="LQX45" s="41" t="s">
        <v>292</v>
      </c>
      <c r="LQY45" s="25" t="s">
        <v>291</v>
      </c>
      <c r="LQZ45" s="41" t="s">
        <v>292</v>
      </c>
      <c r="LRA45" s="25" t="s">
        <v>291</v>
      </c>
      <c r="LRB45" s="41" t="s">
        <v>292</v>
      </c>
      <c r="LRC45" s="25" t="s">
        <v>291</v>
      </c>
      <c r="LRD45" s="41" t="s">
        <v>292</v>
      </c>
      <c r="LRE45" s="25" t="s">
        <v>291</v>
      </c>
      <c r="LRF45" s="41" t="s">
        <v>292</v>
      </c>
      <c r="LRG45" s="25" t="s">
        <v>291</v>
      </c>
      <c r="LRH45" s="41" t="s">
        <v>292</v>
      </c>
      <c r="LRI45" s="25" t="s">
        <v>291</v>
      </c>
      <c r="LRJ45" s="41" t="s">
        <v>292</v>
      </c>
      <c r="LRK45" s="25" t="s">
        <v>291</v>
      </c>
      <c r="LRL45" s="41" t="s">
        <v>292</v>
      </c>
      <c r="LRM45" s="25" t="s">
        <v>291</v>
      </c>
      <c r="LRN45" s="41" t="s">
        <v>292</v>
      </c>
      <c r="LRO45" s="25" t="s">
        <v>291</v>
      </c>
      <c r="LRP45" s="41" t="s">
        <v>292</v>
      </c>
      <c r="LRQ45" s="25" t="s">
        <v>291</v>
      </c>
      <c r="LRR45" s="41" t="s">
        <v>292</v>
      </c>
      <c r="LRS45" s="25" t="s">
        <v>291</v>
      </c>
      <c r="LRT45" s="41" t="s">
        <v>292</v>
      </c>
      <c r="LRU45" s="25" t="s">
        <v>291</v>
      </c>
      <c r="LRV45" s="41" t="s">
        <v>292</v>
      </c>
      <c r="LRW45" s="25" t="s">
        <v>291</v>
      </c>
      <c r="LRX45" s="41" t="s">
        <v>292</v>
      </c>
      <c r="LRY45" s="25" t="s">
        <v>291</v>
      </c>
      <c r="LRZ45" s="41" t="s">
        <v>292</v>
      </c>
      <c r="LSA45" s="25" t="s">
        <v>291</v>
      </c>
      <c r="LSB45" s="41" t="s">
        <v>292</v>
      </c>
      <c r="LSC45" s="25" t="s">
        <v>291</v>
      </c>
      <c r="LSD45" s="41" t="s">
        <v>292</v>
      </c>
      <c r="LSE45" s="25" t="s">
        <v>291</v>
      </c>
      <c r="LSF45" s="41" t="s">
        <v>292</v>
      </c>
      <c r="LSG45" s="25" t="s">
        <v>291</v>
      </c>
      <c r="LSH45" s="41" t="s">
        <v>292</v>
      </c>
      <c r="LSI45" s="25" t="s">
        <v>291</v>
      </c>
      <c r="LSJ45" s="41" t="s">
        <v>292</v>
      </c>
      <c r="LSK45" s="25" t="s">
        <v>291</v>
      </c>
      <c r="LSL45" s="41" t="s">
        <v>292</v>
      </c>
      <c r="LSM45" s="25" t="s">
        <v>291</v>
      </c>
      <c r="LSN45" s="41" t="s">
        <v>292</v>
      </c>
      <c r="LSO45" s="25" t="s">
        <v>291</v>
      </c>
      <c r="LSP45" s="41" t="s">
        <v>292</v>
      </c>
      <c r="LSQ45" s="25" t="s">
        <v>291</v>
      </c>
      <c r="LSR45" s="41" t="s">
        <v>292</v>
      </c>
      <c r="LSS45" s="25" t="s">
        <v>291</v>
      </c>
      <c r="LST45" s="41" t="s">
        <v>292</v>
      </c>
      <c r="LSU45" s="25" t="s">
        <v>291</v>
      </c>
      <c r="LSV45" s="41" t="s">
        <v>292</v>
      </c>
      <c r="LSW45" s="25" t="s">
        <v>291</v>
      </c>
      <c r="LSX45" s="41" t="s">
        <v>292</v>
      </c>
      <c r="LSY45" s="25" t="s">
        <v>291</v>
      </c>
      <c r="LSZ45" s="41" t="s">
        <v>292</v>
      </c>
      <c r="LTA45" s="25" t="s">
        <v>291</v>
      </c>
      <c r="LTB45" s="41" t="s">
        <v>292</v>
      </c>
      <c r="LTC45" s="25" t="s">
        <v>291</v>
      </c>
      <c r="LTD45" s="41" t="s">
        <v>292</v>
      </c>
      <c r="LTE45" s="25" t="s">
        <v>291</v>
      </c>
      <c r="LTF45" s="41" t="s">
        <v>292</v>
      </c>
      <c r="LTG45" s="25" t="s">
        <v>291</v>
      </c>
      <c r="LTH45" s="41" t="s">
        <v>292</v>
      </c>
      <c r="LTI45" s="25" t="s">
        <v>291</v>
      </c>
      <c r="LTJ45" s="41" t="s">
        <v>292</v>
      </c>
      <c r="LTK45" s="25" t="s">
        <v>291</v>
      </c>
      <c r="LTL45" s="41" t="s">
        <v>292</v>
      </c>
      <c r="LTM45" s="25" t="s">
        <v>291</v>
      </c>
      <c r="LTN45" s="41" t="s">
        <v>292</v>
      </c>
      <c r="LTO45" s="25" t="s">
        <v>291</v>
      </c>
      <c r="LTP45" s="41" t="s">
        <v>292</v>
      </c>
      <c r="LTQ45" s="25" t="s">
        <v>291</v>
      </c>
      <c r="LTR45" s="41" t="s">
        <v>292</v>
      </c>
      <c r="LTS45" s="25" t="s">
        <v>291</v>
      </c>
      <c r="LTT45" s="41" t="s">
        <v>292</v>
      </c>
      <c r="LTU45" s="25" t="s">
        <v>291</v>
      </c>
      <c r="LTV45" s="41" t="s">
        <v>292</v>
      </c>
      <c r="LTW45" s="25" t="s">
        <v>291</v>
      </c>
      <c r="LTX45" s="41" t="s">
        <v>292</v>
      </c>
      <c r="LTY45" s="25" t="s">
        <v>291</v>
      </c>
      <c r="LTZ45" s="41" t="s">
        <v>292</v>
      </c>
      <c r="LUA45" s="25" t="s">
        <v>291</v>
      </c>
      <c r="LUB45" s="41" t="s">
        <v>292</v>
      </c>
      <c r="LUC45" s="25" t="s">
        <v>291</v>
      </c>
      <c r="LUD45" s="41" t="s">
        <v>292</v>
      </c>
      <c r="LUE45" s="25" t="s">
        <v>291</v>
      </c>
      <c r="LUF45" s="41" t="s">
        <v>292</v>
      </c>
      <c r="LUG45" s="25" t="s">
        <v>291</v>
      </c>
      <c r="LUH45" s="41" t="s">
        <v>292</v>
      </c>
      <c r="LUI45" s="25" t="s">
        <v>291</v>
      </c>
      <c r="LUJ45" s="41" t="s">
        <v>292</v>
      </c>
      <c r="LUK45" s="25" t="s">
        <v>291</v>
      </c>
      <c r="LUL45" s="41" t="s">
        <v>292</v>
      </c>
      <c r="LUM45" s="25" t="s">
        <v>291</v>
      </c>
      <c r="LUN45" s="41" t="s">
        <v>292</v>
      </c>
      <c r="LUO45" s="25" t="s">
        <v>291</v>
      </c>
      <c r="LUP45" s="41" t="s">
        <v>292</v>
      </c>
      <c r="LUQ45" s="25" t="s">
        <v>291</v>
      </c>
      <c r="LUR45" s="41" t="s">
        <v>292</v>
      </c>
      <c r="LUS45" s="25" t="s">
        <v>291</v>
      </c>
      <c r="LUT45" s="41" t="s">
        <v>292</v>
      </c>
      <c r="LUU45" s="25" t="s">
        <v>291</v>
      </c>
      <c r="LUV45" s="41" t="s">
        <v>292</v>
      </c>
      <c r="LUW45" s="25" t="s">
        <v>291</v>
      </c>
      <c r="LUX45" s="41" t="s">
        <v>292</v>
      </c>
      <c r="LUY45" s="25" t="s">
        <v>291</v>
      </c>
      <c r="LUZ45" s="41" t="s">
        <v>292</v>
      </c>
      <c r="LVA45" s="25" t="s">
        <v>291</v>
      </c>
      <c r="LVB45" s="41" t="s">
        <v>292</v>
      </c>
      <c r="LVC45" s="25" t="s">
        <v>291</v>
      </c>
      <c r="LVD45" s="41" t="s">
        <v>292</v>
      </c>
      <c r="LVE45" s="25" t="s">
        <v>291</v>
      </c>
      <c r="LVF45" s="41" t="s">
        <v>292</v>
      </c>
      <c r="LVG45" s="25" t="s">
        <v>291</v>
      </c>
      <c r="LVH45" s="41" t="s">
        <v>292</v>
      </c>
      <c r="LVI45" s="25" t="s">
        <v>291</v>
      </c>
      <c r="LVJ45" s="41" t="s">
        <v>292</v>
      </c>
      <c r="LVK45" s="25" t="s">
        <v>291</v>
      </c>
      <c r="LVL45" s="41" t="s">
        <v>292</v>
      </c>
      <c r="LVM45" s="25" t="s">
        <v>291</v>
      </c>
      <c r="LVN45" s="41" t="s">
        <v>292</v>
      </c>
      <c r="LVO45" s="25" t="s">
        <v>291</v>
      </c>
      <c r="LVP45" s="41" t="s">
        <v>292</v>
      </c>
      <c r="LVQ45" s="25" t="s">
        <v>291</v>
      </c>
      <c r="LVR45" s="41" t="s">
        <v>292</v>
      </c>
      <c r="LVS45" s="25" t="s">
        <v>291</v>
      </c>
      <c r="LVT45" s="41" t="s">
        <v>292</v>
      </c>
      <c r="LVU45" s="25" t="s">
        <v>291</v>
      </c>
      <c r="LVV45" s="41" t="s">
        <v>292</v>
      </c>
      <c r="LVW45" s="25" t="s">
        <v>291</v>
      </c>
      <c r="LVX45" s="41" t="s">
        <v>292</v>
      </c>
      <c r="LVY45" s="25" t="s">
        <v>291</v>
      </c>
      <c r="LVZ45" s="41" t="s">
        <v>292</v>
      </c>
      <c r="LWA45" s="25" t="s">
        <v>291</v>
      </c>
      <c r="LWB45" s="41" t="s">
        <v>292</v>
      </c>
      <c r="LWC45" s="25" t="s">
        <v>291</v>
      </c>
      <c r="LWD45" s="41" t="s">
        <v>292</v>
      </c>
      <c r="LWE45" s="25" t="s">
        <v>291</v>
      </c>
      <c r="LWF45" s="41" t="s">
        <v>292</v>
      </c>
      <c r="LWG45" s="25" t="s">
        <v>291</v>
      </c>
      <c r="LWH45" s="41" t="s">
        <v>292</v>
      </c>
      <c r="LWI45" s="25" t="s">
        <v>291</v>
      </c>
      <c r="LWJ45" s="41" t="s">
        <v>292</v>
      </c>
      <c r="LWK45" s="25" t="s">
        <v>291</v>
      </c>
      <c r="LWL45" s="41" t="s">
        <v>292</v>
      </c>
      <c r="LWM45" s="25" t="s">
        <v>291</v>
      </c>
      <c r="LWN45" s="41" t="s">
        <v>292</v>
      </c>
      <c r="LWO45" s="25" t="s">
        <v>291</v>
      </c>
      <c r="LWP45" s="41" t="s">
        <v>292</v>
      </c>
      <c r="LWQ45" s="25" t="s">
        <v>291</v>
      </c>
      <c r="LWR45" s="41" t="s">
        <v>292</v>
      </c>
      <c r="LWS45" s="25" t="s">
        <v>291</v>
      </c>
      <c r="LWT45" s="41" t="s">
        <v>292</v>
      </c>
      <c r="LWU45" s="25" t="s">
        <v>291</v>
      </c>
      <c r="LWV45" s="41" t="s">
        <v>292</v>
      </c>
      <c r="LWW45" s="25" t="s">
        <v>291</v>
      </c>
      <c r="LWX45" s="41" t="s">
        <v>292</v>
      </c>
      <c r="LWY45" s="25" t="s">
        <v>291</v>
      </c>
      <c r="LWZ45" s="41" t="s">
        <v>292</v>
      </c>
      <c r="LXA45" s="25" t="s">
        <v>291</v>
      </c>
      <c r="LXB45" s="41" t="s">
        <v>292</v>
      </c>
      <c r="LXC45" s="25" t="s">
        <v>291</v>
      </c>
      <c r="LXD45" s="41" t="s">
        <v>292</v>
      </c>
      <c r="LXE45" s="25" t="s">
        <v>291</v>
      </c>
      <c r="LXF45" s="41" t="s">
        <v>292</v>
      </c>
      <c r="LXG45" s="25" t="s">
        <v>291</v>
      </c>
      <c r="LXH45" s="41" t="s">
        <v>292</v>
      </c>
      <c r="LXI45" s="25" t="s">
        <v>291</v>
      </c>
      <c r="LXJ45" s="41" t="s">
        <v>292</v>
      </c>
      <c r="LXK45" s="25" t="s">
        <v>291</v>
      </c>
      <c r="LXL45" s="41" t="s">
        <v>292</v>
      </c>
      <c r="LXM45" s="25" t="s">
        <v>291</v>
      </c>
      <c r="LXN45" s="41" t="s">
        <v>292</v>
      </c>
      <c r="LXO45" s="25" t="s">
        <v>291</v>
      </c>
      <c r="LXP45" s="41" t="s">
        <v>292</v>
      </c>
      <c r="LXQ45" s="25" t="s">
        <v>291</v>
      </c>
      <c r="LXR45" s="41" t="s">
        <v>292</v>
      </c>
      <c r="LXS45" s="25" t="s">
        <v>291</v>
      </c>
      <c r="LXT45" s="41" t="s">
        <v>292</v>
      </c>
      <c r="LXU45" s="25" t="s">
        <v>291</v>
      </c>
      <c r="LXV45" s="41" t="s">
        <v>292</v>
      </c>
      <c r="LXW45" s="25" t="s">
        <v>291</v>
      </c>
      <c r="LXX45" s="41" t="s">
        <v>292</v>
      </c>
      <c r="LXY45" s="25" t="s">
        <v>291</v>
      </c>
      <c r="LXZ45" s="41" t="s">
        <v>292</v>
      </c>
      <c r="LYA45" s="25" t="s">
        <v>291</v>
      </c>
      <c r="LYB45" s="41" t="s">
        <v>292</v>
      </c>
      <c r="LYC45" s="25" t="s">
        <v>291</v>
      </c>
      <c r="LYD45" s="41" t="s">
        <v>292</v>
      </c>
      <c r="LYE45" s="25" t="s">
        <v>291</v>
      </c>
      <c r="LYF45" s="41" t="s">
        <v>292</v>
      </c>
      <c r="LYG45" s="25" t="s">
        <v>291</v>
      </c>
      <c r="LYH45" s="41" t="s">
        <v>292</v>
      </c>
      <c r="LYI45" s="25" t="s">
        <v>291</v>
      </c>
      <c r="LYJ45" s="41" t="s">
        <v>292</v>
      </c>
      <c r="LYK45" s="25" t="s">
        <v>291</v>
      </c>
      <c r="LYL45" s="41" t="s">
        <v>292</v>
      </c>
      <c r="LYM45" s="25" t="s">
        <v>291</v>
      </c>
      <c r="LYN45" s="41" t="s">
        <v>292</v>
      </c>
      <c r="LYO45" s="25" t="s">
        <v>291</v>
      </c>
      <c r="LYP45" s="41" t="s">
        <v>292</v>
      </c>
      <c r="LYQ45" s="25" t="s">
        <v>291</v>
      </c>
      <c r="LYR45" s="41" t="s">
        <v>292</v>
      </c>
      <c r="LYS45" s="25" t="s">
        <v>291</v>
      </c>
      <c r="LYT45" s="41" t="s">
        <v>292</v>
      </c>
      <c r="LYU45" s="25" t="s">
        <v>291</v>
      </c>
      <c r="LYV45" s="41" t="s">
        <v>292</v>
      </c>
      <c r="LYW45" s="25" t="s">
        <v>291</v>
      </c>
      <c r="LYX45" s="41" t="s">
        <v>292</v>
      </c>
      <c r="LYY45" s="25" t="s">
        <v>291</v>
      </c>
      <c r="LYZ45" s="41" t="s">
        <v>292</v>
      </c>
      <c r="LZA45" s="25" t="s">
        <v>291</v>
      </c>
      <c r="LZB45" s="41" t="s">
        <v>292</v>
      </c>
      <c r="LZC45" s="25" t="s">
        <v>291</v>
      </c>
      <c r="LZD45" s="41" t="s">
        <v>292</v>
      </c>
      <c r="LZE45" s="25" t="s">
        <v>291</v>
      </c>
      <c r="LZF45" s="41" t="s">
        <v>292</v>
      </c>
      <c r="LZG45" s="25" t="s">
        <v>291</v>
      </c>
      <c r="LZH45" s="41" t="s">
        <v>292</v>
      </c>
      <c r="LZI45" s="25" t="s">
        <v>291</v>
      </c>
      <c r="LZJ45" s="41" t="s">
        <v>292</v>
      </c>
      <c r="LZK45" s="25" t="s">
        <v>291</v>
      </c>
      <c r="LZL45" s="41" t="s">
        <v>292</v>
      </c>
      <c r="LZM45" s="25" t="s">
        <v>291</v>
      </c>
      <c r="LZN45" s="41" t="s">
        <v>292</v>
      </c>
      <c r="LZO45" s="25" t="s">
        <v>291</v>
      </c>
      <c r="LZP45" s="41" t="s">
        <v>292</v>
      </c>
      <c r="LZQ45" s="25" t="s">
        <v>291</v>
      </c>
      <c r="LZR45" s="41" t="s">
        <v>292</v>
      </c>
      <c r="LZS45" s="25" t="s">
        <v>291</v>
      </c>
      <c r="LZT45" s="41" t="s">
        <v>292</v>
      </c>
      <c r="LZU45" s="25" t="s">
        <v>291</v>
      </c>
      <c r="LZV45" s="41" t="s">
        <v>292</v>
      </c>
      <c r="LZW45" s="25" t="s">
        <v>291</v>
      </c>
      <c r="LZX45" s="41" t="s">
        <v>292</v>
      </c>
      <c r="LZY45" s="25" t="s">
        <v>291</v>
      </c>
      <c r="LZZ45" s="41" t="s">
        <v>292</v>
      </c>
      <c r="MAA45" s="25" t="s">
        <v>291</v>
      </c>
      <c r="MAB45" s="41" t="s">
        <v>292</v>
      </c>
      <c r="MAC45" s="25" t="s">
        <v>291</v>
      </c>
      <c r="MAD45" s="41" t="s">
        <v>292</v>
      </c>
      <c r="MAE45" s="25" t="s">
        <v>291</v>
      </c>
      <c r="MAF45" s="41" t="s">
        <v>292</v>
      </c>
      <c r="MAG45" s="25" t="s">
        <v>291</v>
      </c>
      <c r="MAH45" s="41" t="s">
        <v>292</v>
      </c>
      <c r="MAI45" s="25" t="s">
        <v>291</v>
      </c>
      <c r="MAJ45" s="41" t="s">
        <v>292</v>
      </c>
      <c r="MAK45" s="25" t="s">
        <v>291</v>
      </c>
      <c r="MAL45" s="41" t="s">
        <v>292</v>
      </c>
      <c r="MAM45" s="25" t="s">
        <v>291</v>
      </c>
      <c r="MAN45" s="41" t="s">
        <v>292</v>
      </c>
      <c r="MAO45" s="25" t="s">
        <v>291</v>
      </c>
      <c r="MAP45" s="41" t="s">
        <v>292</v>
      </c>
      <c r="MAQ45" s="25" t="s">
        <v>291</v>
      </c>
      <c r="MAR45" s="41" t="s">
        <v>292</v>
      </c>
      <c r="MAS45" s="25" t="s">
        <v>291</v>
      </c>
      <c r="MAT45" s="41" t="s">
        <v>292</v>
      </c>
      <c r="MAU45" s="25" t="s">
        <v>291</v>
      </c>
      <c r="MAV45" s="41" t="s">
        <v>292</v>
      </c>
      <c r="MAW45" s="25" t="s">
        <v>291</v>
      </c>
      <c r="MAX45" s="41" t="s">
        <v>292</v>
      </c>
      <c r="MAY45" s="25" t="s">
        <v>291</v>
      </c>
      <c r="MAZ45" s="41" t="s">
        <v>292</v>
      </c>
      <c r="MBA45" s="25" t="s">
        <v>291</v>
      </c>
      <c r="MBB45" s="41" t="s">
        <v>292</v>
      </c>
      <c r="MBC45" s="25" t="s">
        <v>291</v>
      </c>
      <c r="MBD45" s="41" t="s">
        <v>292</v>
      </c>
      <c r="MBE45" s="25" t="s">
        <v>291</v>
      </c>
      <c r="MBF45" s="41" t="s">
        <v>292</v>
      </c>
      <c r="MBG45" s="25" t="s">
        <v>291</v>
      </c>
      <c r="MBH45" s="41" t="s">
        <v>292</v>
      </c>
      <c r="MBI45" s="25" t="s">
        <v>291</v>
      </c>
      <c r="MBJ45" s="41" t="s">
        <v>292</v>
      </c>
      <c r="MBK45" s="25" t="s">
        <v>291</v>
      </c>
      <c r="MBL45" s="41" t="s">
        <v>292</v>
      </c>
      <c r="MBM45" s="25" t="s">
        <v>291</v>
      </c>
      <c r="MBN45" s="41" t="s">
        <v>292</v>
      </c>
      <c r="MBO45" s="25" t="s">
        <v>291</v>
      </c>
      <c r="MBP45" s="41" t="s">
        <v>292</v>
      </c>
      <c r="MBQ45" s="25" t="s">
        <v>291</v>
      </c>
      <c r="MBR45" s="41" t="s">
        <v>292</v>
      </c>
      <c r="MBS45" s="25" t="s">
        <v>291</v>
      </c>
      <c r="MBT45" s="41" t="s">
        <v>292</v>
      </c>
      <c r="MBU45" s="25" t="s">
        <v>291</v>
      </c>
      <c r="MBV45" s="41" t="s">
        <v>292</v>
      </c>
      <c r="MBW45" s="25" t="s">
        <v>291</v>
      </c>
      <c r="MBX45" s="41" t="s">
        <v>292</v>
      </c>
      <c r="MBY45" s="25" t="s">
        <v>291</v>
      </c>
      <c r="MBZ45" s="41" t="s">
        <v>292</v>
      </c>
      <c r="MCA45" s="25" t="s">
        <v>291</v>
      </c>
      <c r="MCB45" s="41" t="s">
        <v>292</v>
      </c>
      <c r="MCC45" s="25" t="s">
        <v>291</v>
      </c>
      <c r="MCD45" s="41" t="s">
        <v>292</v>
      </c>
      <c r="MCE45" s="25" t="s">
        <v>291</v>
      </c>
      <c r="MCF45" s="41" t="s">
        <v>292</v>
      </c>
      <c r="MCG45" s="25" t="s">
        <v>291</v>
      </c>
      <c r="MCH45" s="41" t="s">
        <v>292</v>
      </c>
      <c r="MCI45" s="25" t="s">
        <v>291</v>
      </c>
      <c r="MCJ45" s="41" t="s">
        <v>292</v>
      </c>
      <c r="MCK45" s="25" t="s">
        <v>291</v>
      </c>
      <c r="MCL45" s="41" t="s">
        <v>292</v>
      </c>
      <c r="MCM45" s="25" t="s">
        <v>291</v>
      </c>
      <c r="MCN45" s="41" t="s">
        <v>292</v>
      </c>
      <c r="MCO45" s="25" t="s">
        <v>291</v>
      </c>
      <c r="MCP45" s="41" t="s">
        <v>292</v>
      </c>
      <c r="MCQ45" s="25" t="s">
        <v>291</v>
      </c>
      <c r="MCR45" s="41" t="s">
        <v>292</v>
      </c>
      <c r="MCS45" s="25" t="s">
        <v>291</v>
      </c>
      <c r="MCT45" s="41" t="s">
        <v>292</v>
      </c>
      <c r="MCU45" s="25" t="s">
        <v>291</v>
      </c>
      <c r="MCV45" s="41" t="s">
        <v>292</v>
      </c>
      <c r="MCW45" s="25" t="s">
        <v>291</v>
      </c>
      <c r="MCX45" s="41" t="s">
        <v>292</v>
      </c>
      <c r="MCY45" s="25" t="s">
        <v>291</v>
      </c>
      <c r="MCZ45" s="41" t="s">
        <v>292</v>
      </c>
      <c r="MDA45" s="25" t="s">
        <v>291</v>
      </c>
      <c r="MDB45" s="41" t="s">
        <v>292</v>
      </c>
      <c r="MDC45" s="25" t="s">
        <v>291</v>
      </c>
      <c r="MDD45" s="41" t="s">
        <v>292</v>
      </c>
      <c r="MDE45" s="25" t="s">
        <v>291</v>
      </c>
      <c r="MDF45" s="41" t="s">
        <v>292</v>
      </c>
      <c r="MDG45" s="25" t="s">
        <v>291</v>
      </c>
      <c r="MDH45" s="41" t="s">
        <v>292</v>
      </c>
      <c r="MDI45" s="25" t="s">
        <v>291</v>
      </c>
      <c r="MDJ45" s="41" t="s">
        <v>292</v>
      </c>
      <c r="MDK45" s="25" t="s">
        <v>291</v>
      </c>
      <c r="MDL45" s="41" t="s">
        <v>292</v>
      </c>
      <c r="MDM45" s="25" t="s">
        <v>291</v>
      </c>
      <c r="MDN45" s="41" t="s">
        <v>292</v>
      </c>
      <c r="MDO45" s="25" t="s">
        <v>291</v>
      </c>
      <c r="MDP45" s="41" t="s">
        <v>292</v>
      </c>
      <c r="MDQ45" s="25" t="s">
        <v>291</v>
      </c>
      <c r="MDR45" s="41" t="s">
        <v>292</v>
      </c>
      <c r="MDS45" s="25" t="s">
        <v>291</v>
      </c>
      <c r="MDT45" s="41" t="s">
        <v>292</v>
      </c>
      <c r="MDU45" s="25" t="s">
        <v>291</v>
      </c>
      <c r="MDV45" s="41" t="s">
        <v>292</v>
      </c>
      <c r="MDW45" s="25" t="s">
        <v>291</v>
      </c>
      <c r="MDX45" s="41" t="s">
        <v>292</v>
      </c>
      <c r="MDY45" s="25" t="s">
        <v>291</v>
      </c>
      <c r="MDZ45" s="41" t="s">
        <v>292</v>
      </c>
      <c r="MEA45" s="25" t="s">
        <v>291</v>
      </c>
      <c r="MEB45" s="41" t="s">
        <v>292</v>
      </c>
      <c r="MEC45" s="25" t="s">
        <v>291</v>
      </c>
      <c r="MED45" s="41" t="s">
        <v>292</v>
      </c>
      <c r="MEE45" s="25" t="s">
        <v>291</v>
      </c>
      <c r="MEF45" s="41" t="s">
        <v>292</v>
      </c>
      <c r="MEG45" s="25" t="s">
        <v>291</v>
      </c>
      <c r="MEH45" s="41" t="s">
        <v>292</v>
      </c>
      <c r="MEI45" s="25" t="s">
        <v>291</v>
      </c>
      <c r="MEJ45" s="41" t="s">
        <v>292</v>
      </c>
      <c r="MEK45" s="25" t="s">
        <v>291</v>
      </c>
      <c r="MEL45" s="41" t="s">
        <v>292</v>
      </c>
      <c r="MEM45" s="25" t="s">
        <v>291</v>
      </c>
      <c r="MEN45" s="41" t="s">
        <v>292</v>
      </c>
      <c r="MEO45" s="25" t="s">
        <v>291</v>
      </c>
      <c r="MEP45" s="41" t="s">
        <v>292</v>
      </c>
      <c r="MEQ45" s="25" t="s">
        <v>291</v>
      </c>
      <c r="MER45" s="41" t="s">
        <v>292</v>
      </c>
      <c r="MES45" s="25" t="s">
        <v>291</v>
      </c>
      <c r="MET45" s="41" t="s">
        <v>292</v>
      </c>
      <c r="MEU45" s="25" t="s">
        <v>291</v>
      </c>
      <c r="MEV45" s="41" t="s">
        <v>292</v>
      </c>
      <c r="MEW45" s="25" t="s">
        <v>291</v>
      </c>
      <c r="MEX45" s="41" t="s">
        <v>292</v>
      </c>
      <c r="MEY45" s="25" t="s">
        <v>291</v>
      </c>
      <c r="MEZ45" s="41" t="s">
        <v>292</v>
      </c>
      <c r="MFA45" s="25" t="s">
        <v>291</v>
      </c>
      <c r="MFB45" s="41" t="s">
        <v>292</v>
      </c>
      <c r="MFC45" s="25" t="s">
        <v>291</v>
      </c>
      <c r="MFD45" s="41" t="s">
        <v>292</v>
      </c>
      <c r="MFE45" s="25" t="s">
        <v>291</v>
      </c>
      <c r="MFF45" s="41" t="s">
        <v>292</v>
      </c>
      <c r="MFG45" s="25" t="s">
        <v>291</v>
      </c>
      <c r="MFH45" s="41" t="s">
        <v>292</v>
      </c>
      <c r="MFI45" s="25" t="s">
        <v>291</v>
      </c>
      <c r="MFJ45" s="41" t="s">
        <v>292</v>
      </c>
      <c r="MFK45" s="25" t="s">
        <v>291</v>
      </c>
      <c r="MFL45" s="41" t="s">
        <v>292</v>
      </c>
      <c r="MFM45" s="25" t="s">
        <v>291</v>
      </c>
      <c r="MFN45" s="41" t="s">
        <v>292</v>
      </c>
      <c r="MFO45" s="25" t="s">
        <v>291</v>
      </c>
      <c r="MFP45" s="41" t="s">
        <v>292</v>
      </c>
      <c r="MFQ45" s="25" t="s">
        <v>291</v>
      </c>
      <c r="MFR45" s="41" t="s">
        <v>292</v>
      </c>
      <c r="MFS45" s="25" t="s">
        <v>291</v>
      </c>
      <c r="MFT45" s="41" t="s">
        <v>292</v>
      </c>
      <c r="MFU45" s="25" t="s">
        <v>291</v>
      </c>
      <c r="MFV45" s="41" t="s">
        <v>292</v>
      </c>
      <c r="MFW45" s="25" t="s">
        <v>291</v>
      </c>
      <c r="MFX45" s="41" t="s">
        <v>292</v>
      </c>
      <c r="MFY45" s="25" t="s">
        <v>291</v>
      </c>
      <c r="MFZ45" s="41" t="s">
        <v>292</v>
      </c>
      <c r="MGA45" s="25" t="s">
        <v>291</v>
      </c>
      <c r="MGB45" s="41" t="s">
        <v>292</v>
      </c>
      <c r="MGC45" s="25" t="s">
        <v>291</v>
      </c>
      <c r="MGD45" s="41" t="s">
        <v>292</v>
      </c>
      <c r="MGE45" s="25" t="s">
        <v>291</v>
      </c>
      <c r="MGF45" s="41" t="s">
        <v>292</v>
      </c>
      <c r="MGG45" s="25" t="s">
        <v>291</v>
      </c>
      <c r="MGH45" s="41" t="s">
        <v>292</v>
      </c>
      <c r="MGI45" s="25" t="s">
        <v>291</v>
      </c>
      <c r="MGJ45" s="41" t="s">
        <v>292</v>
      </c>
      <c r="MGK45" s="25" t="s">
        <v>291</v>
      </c>
      <c r="MGL45" s="41" t="s">
        <v>292</v>
      </c>
      <c r="MGM45" s="25" t="s">
        <v>291</v>
      </c>
      <c r="MGN45" s="41" t="s">
        <v>292</v>
      </c>
      <c r="MGO45" s="25" t="s">
        <v>291</v>
      </c>
      <c r="MGP45" s="41" t="s">
        <v>292</v>
      </c>
      <c r="MGQ45" s="25" t="s">
        <v>291</v>
      </c>
      <c r="MGR45" s="41" t="s">
        <v>292</v>
      </c>
      <c r="MGS45" s="25" t="s">
        <v>291</v>
      </c>
      <c r="MGT45" s="41" t="s">
        <v>292</v>
      </c>
      <c r="MGU45" s="25" t="s">
        <v>291</v>
      </c>
      <c r="MGV45" s="41" t="s">
        <v>292</v>
      </c>
      <c r="MGW45" s="25" t="s">
        <v>291</v>
      </c>
      <c r="MGX45" s="41" t="s">
        <v>292</v>
      </c>
      <c r="MGY45" s="25" t="s">
        <v>291</v>
      </c>
      <c r="MGZ45" s="41" t="s">
        <v>292</v>
      </c>
      <c r="MHA45" s="25" t="s">
        <v>291</v>
      </c>
      <c r="MHB45" s="41" t="s">
        <v>292</v>
      </c>
      <c r="MHC45" s="25" t="s">
        <v>291</v>
      </c>
      <c r="MHD45" s="41" t="s">
        <v>292</v>
      </c>
      <c r="MHE45" s="25" t="s">
        <v>291</v>
      </c>
      <c r="MHF45" s="41" t="s">
        <v>292</v>
      </c>
      <c r="MHG45" s="25" t="s">
        <v>291</v>
      </c>
      <c r="MHH45" s="41" t="s">
        <v>292</v>
      </c>
      <c r="MHI45" s="25" t="s">
        <v>291</v>
      </c>
      <c r="MHJ45" s="41" t="s">
        <v>292</v>
      </c>
      <c r="MHK45" s="25" t="s">
        <v>291</v>
      </c>
      <c r="MHL45" s="41" t="s">
        <v>292</v>
      </c>
      <c r="MHM45" s="25" t="s">
        <v>291</v>
      </c>
      <c r="MHN45" s="41" t="s">
        <v>292</v>
      </c>
      <c r="MHO45" s="25" t="s">
        <v>291</v>
      </c>
      <c r="MHP45" s="41" t="s">
        <v>292</v>
      </c>
      <c r="MHQ45" s="25" t="s">
        <v>291</v>
      </c>
      <c r="MHR45" s="41" t="s">
        <v>292</v>
      </c>
      <c r="MHS45" s="25" t="s">
        <v>291</v>
      </c>
      <c r="MHT45" s="41" t="s">
        <v>292</v>
      </c>
      <c r="MHU45" s="25" t="s">
        <v>291</v>
      </c>
      <c r="MHV45" s="41" t="s">
        <v>292</v>
      </c>
      <c r="MHW45" s="25" t="s">
        <v>291</v>
      </c>
      <c r="MHX45" s="41" t="s">
        <v>292</v>
      </c>
      <c r="MHY45" s="25" t="s">
        <v>291</v>
      </c>
      <c r="MHZ45" s="41" t="s">
        <v>292</v>
      </c>
      <c r="MIA45" s="25" t="s">
        <v>291</v>
      </c>
      <c r="MIB45" s="41" t="s">
        <v>292</v>
      </c>
      <c r="MIC45" s="25" t="s">
        <v>291</v>
      </c>
      <c r="MID45" s="41" t="s">
        <v>292</v>
      </c>
      <c r="MIE45" s="25" t="s">
        <v>291</v>
      </c>
      <c r="MIF45" s="41" t="s">
        <v>292</v>
      </c>
      <c r="MIG45" s="25" t="s">
        <v>291</v>
      </c>
      <c r="MIH45" s="41" t="s">
        <v>292</v>
      </c>
      <c r="MII45" s="25" t="s">
        <v>291</v>
      </c>
      <c r="MIJ45" s="41" t="s">
        <v>292</v>
      </c>
      <c r="MIK45" s="25" t="s">
        <v>291</v>
      </c>
      <c r="MIL45" s="41" t="s">
        <v>292</v>
      </c>
      <c r="MIM45" s="25" t="s">
        <v>291</v>
      </c>
      <c r="MIN45" s="41" t="s">
        <v>292</v>
      </c>
      <c r="MIO45" s="25" t="s">
        <v>291</v>
      </c>
      <c r="MIP45" s="41" t="s">
        <v>292</v>
      </c>
      <c r="MIQ45" s="25" t="s">
        <v>291</v>
      </c>
      <c r="MIR45" s="41" t="s">
        <v>292</v>
      </c>
      <c r="MIS45" s="25" t="s">
        <v>291</v>
      </c>
      <c r="MIT45" s="41" t="s">
        <v>292</v>
      </c>
      <c r="MIU45" s="25" t="s">
        <v>291</v>
      </c>
      <c r="MIV45" s="41" t="s">
        <v>292</v>
      </c>
      <c r="MIW45" s="25" t="s">
        <v>291</v>
      </c>
      <c r="MIX45" s="41" t="s">
        <v>292</v>
      </c>
      <c r="MIY45" s="25" t="s">
        <v>291</v>
      </c>
      <c r="MIZ45" s="41" t="s">
        <v>292</v>
      </c>
      <c r="MJA45" s="25" t="s">
        <v>291</v>
      </c>
      <c r="MJB45" s="41" t="s">
        <v>292</v>
      </c>
      <c r="MJC45" s="25" t="s">
        <v>291</v>
      </c>
      <c r="MJD45" s="41" t="s">
        <v>292</v>
      </c>
      <c r="MJE45" s="25" t="s">
        <v>291</v>
      </c>
      <c r="MJF45" s="41" t="s">
        <v>292</v>
      </c>
      <c r="MJG45" s="25" t="s">
        <v>291</v>
      </c>
      <c r="MJH45" s="41" t="s">
        <v>292</v>
      </c>
      <c r="MJI45" s="25" t="s">
        <v>291</v>
      </c>
      <c r="MJJ45" s="41" t="s">
        <v>292</v>
      </c>
      <c r="MJK45" s="25" t="s">
        <v>291</v>
      </c>
      <c r="MJL45" s="41" t="s">
        <v>292</v>
      </c>
      <c r="MJM45" s="25" t="s">
        <v>291</v>
      </c>
      <c r="MJN45" s="41" t="s">
        <v>292</v>
      </c>
      <c r="MJO45" s="25" t="s">
        <v>291</v>
      </c>
      <c r="MJP45" s="41" t="s">
        <v>292</v>
      </c>
      <c r="MJQ45" s="25" t="s">
        <v>291</v>
      </c>
      <c r="MJR45" s="41" t="s">
        <v>292</v>
      </c>
      <c r="MJS45" s="25" t="s">
        <v>291</v>
      </c>
      <c r="MJT45" s="41" t="s">
        <v>292</v>
      </c>
      <c r="MJU45" s="25" t="s">
        <v>291</v>
      </c>
      <c r="MJV45" s="41" t="s">
        <v>292</v>
      </c>
      <c r="MJW45" s="25" t="s">
        <v>291</v>
      </c>
      <c r="MJX45" s="41" t="s">
        <v>292</v>
      </c>
      <c r="MJY45" s="25" t="s">
        <v>291</v>
      </c>
      <c r="MJZ45" s="41" t="s">
        <v>292</v>
      </c>
      <c r="MKA45" s="25" t="s">
        <v>291</v>
      </c>
      <c r="MKB45" s="41" t="s">
        <v>292</v>
      </c>
      <c r="MKC45" s="25" t="s">
        <v>291</v>
      </c>
      <c r="MKD45" s="41" t="s">
        <v>292</v>
      </c>
      <c r="MKE45" s="25" t="s">
        <v>291</v>
      </c>
      <c r="MKF45" s="41" t="s">
        <v>292</v>
      </c>
      <c r="MKG45" s="25" t="s">
        <v>291</v>
      </c>
      <c r="MKH45" s="41" t="s">
        <v>292</v>
      </c>
      <c r="MKI45" s="25" t="s">
        <v>291</v>
      </c>
      <c r="MKJ45" s="41" t="s">
        <v>292</v>
      </c>
      <c r="MKK45" s="25" t="s">
        <v>291</v>
      </c>
      <c r="MKL45" s="41" t="s">
        <v>292</v>
      </c>
      <c r="MKM45" s="25" t="s">
        <v>291</v>
      </c>
      <c r="MKN45" s="41" t="s">
        <v>292</v>
      </c>
      <c r="MKO45" s="25" t="s">
        <v>291</v>
      </c>
      <c r="MKP45" s="41" t="s">
        <v>292</v>
      </c>
      <c r="MKQ45" s="25" t="s">
        <v>291</v>
      </c>
      <c r="MKR45" s="41" t="s">
        <v>292</v>
      </c>
      <c r="MKS45" s="25" t="s">
        <v>291</v>
      </c>
      <c r="MKT45" s="41" t="s">
        <v>292</v>
      </c>
      <c r="MKU45" s="25" t="s">
        <v>291</v>
      </c>
      <c r="MKV45" s="41" t="s">
        <v>292</v>
      </c>
      <c r="MKW45" s="25" t="s">
        <v>291</v>
      </c>
      <c r="MKX45" s="41" t="s">
        <v>292</v>
      </c>
      <c r="MKY45" s="25" t="s">
        <v>291</v>
      </c>
      <c r="MKZ45" s="41" t="s">
        <v>292</v>
      </c>
      <c r="MLA45" s="25" t="s">
        <v>291</v>
      </c>
      <c r="MLB45" s="41" t="s">
        <v>292</v>
      </c>
      <c r="MLC45" s="25" t="s">
        <v>291</v>
      </c>
      <c r="MLD45" s="41" t="s">
        <v>292</v>
      </c>
      <c r="MLE45" s="25" t="s">
        <v>291</v>
      </c>
      <c r="MLF45" s="41" t="s">
        <v>292</v>
      </c>
      <c r="MLG45" s="25" t="s">
        <v>291</v>
      </c>
      <c r="MLH45" s="41" t="s">
        <v>292</v>
      </c>
      <c r="MLI45" s="25" t="s">
        <v>291</v>
      </c>
      <c r="MLJ45" s="41" t="s">
        <v>292</v>
      </c>
      <c r="MLK45" s="25" t="s">
        <v>291</v>
      </c>
      <c r="MLL45" s="41" t="s">
        <v>292</v>
      </c>
      <c r="MLM45" s="25" t="s">
        <v>291</v>
      </c>
      <c r="MLN45" s="41" t="s">
        <v>292</v>
      </c>
      <c r="MLO45" s="25" t="s">
        <v>291</v>
      </c>
      <c r="MLP45" s="41" t="s">
        <v>292</v>
      </c>
      <c r="MLQ45" s="25" t="s">
        <v>291</v>
      </c>
      <c r="MLR45" s="41" t="s">
        <v>292</v>
      </c>
      <c r="MLS45" s="25" t="s">
        <v>291</v>
      </c>
      <c r="MLT45" s="41" t="s">
        <v>292</v>
      </c>
      <c r="MLU45" s="25" t="s">
        <v>291</v>
      </c>
      <c r="MLV45" s="41" t="s">
        <v>292</v>
      </c>
      <c r="MLW45" s="25" t="s">
        <v>291</v>
      </c>
      <c r="MLX45" s="41" t="s">
        <v>292</v>
      </c>
      <c r="MLY45" s="25" t="s">
        <v>291</v>
      </c>
      <c r="MLZ45" s="41" t="s">
        <v>292</v>
      </c>
      <c r="MMA45" s="25" t="s">
        <v>291</v>
      </c>
      <c r="MMB45" s="41" t="s">
        <v>292</v>
      </c>
      <c r="MMC45" s="25" t="s">
        <v>291</v>
      </c>
      <c r="MMD45" s="41" t="s">
        <v>292</v>
      </c>
      <c r="MME45" s="25" t="s">
        <v>291</v>
      </c>
      <c r="MMF45" s="41" t="s">
        <v>292</v>
      </c>
      <c r="MMG45" s="25" t="s">
        <v>291</v>
      </c>
      <c r="MMH45" s="41" t="s">
        <v>292</v>
      </c>
      <c r="MMI45" s="25" t="s">
        <v>291</v>
      </c>
      <c r="MMJ45" s="41" t="s">
        <v>292</v>
      </c>
      <c r="MMK45" s="25" t="s">
        <v>291</v>
      </c>
      <c r="MML45" s="41" t="s">
        <v>292</v>
      </c>
      <c r="MMM45" s="25" t="s">
        <v>291</v>
      </c>
      <c r="MMN45" s="41" t="s">
        <v>292</v>
      </c>
      <c r="MMO45" s="25" t="s">
        <v>291</v>
      </c>
      <c r="MMP45" s="41" t="s">
        <v>292</v>
      </c>
      <c r="MMQ45" s="25" t="s">
        <v>291</v>
      </c>
      <c r="MMR45" s="41" t="s">
        <v>292</v>
      </c>
      <c r="MMS45" s="25" t="s">
        <v>291</v>
      </c>
      <c r="MMT45" s="41" t="s">
        <v>292</v>
      </c>
      <c r="MMU45" s="25" t="s">
        <v>291</v>
      </c>
      <c r="MMV45" s="41" t="s">
        <v>292</v>
      </c>
      <c r="MMW45" s="25" t="s">
        <v>291</v>
      </c>
      <c r="MMX45" s="41" t="s">
        <v>292</v>
      </c>
      <c r="MMY45" s="25" t="s">
        <v>291</v>
      </c>
      <c r="MMZ45" s="41" t="s">
        <v>292</v>
      </c>
      <c r="MNA45" s="25" t="s">
        <v>291</v>
      </c>
      <c r="MNB45" s="41" t="s">
        <v>292</v>
      </c>
      <c r="MNC45" s="25" t="s">
        <v>291</v>
      </c>
      <c r="MND45" s="41" t="s">
        <v>292</v>
      </c>
      <c r="MNE45" s="25" t="s">
        <v>291</v>
      </c>
      <c r="MNF45" s="41" t="s">
        <v>292</v>
      </c>
      <c r="MNG45" s="25" t="s">
        <v>291</v>
      </c>
      <c r="MNH45" s="41" t="s">
        <v>292</v>
      </c>
      <c r="MNI45" s="25" t="s">
        <v>291</v>
      </c>
      <c r="MNJ45" s="41" t="s">
        <v>292</v>
      </c>
      <c r="MNK45" s="25" t="s">
        <v>291</v>
      </c>
      <c r="MNL45" s="41" t="s">
        <v>292</v>
      </c>
      <c r="MNM45" s="25" t="s">
        <v>291</v>
      </c>
      <c r="MNN45" s="41" t="s">
        <v>292</v>
      </c>
      <c r="MNO45" s="25" t="s">
        <v>291</v>
      </c>
      <c r="MNP45" s="41" t="s">
        <v>292</v>
      </c>
      <c r="MNQ45" s="25" t="s">
        <v>291</v>
      </c>
      <c r="MNR45" s="41" t="s">
        <v>292</v>
      </c>
      <c r="MNS45" s="25" t="s">
        <v>291</v>
      </c>
      <c r="MNT45" s="41" t="s">
        <v>292</v>
      </c>
      <c r="MNU45" s="25" t="s">
        <v>291</v>
      </c>
      <c r="MNV45" s="41" t="s">
        <v>292</v>
      </c>
      <c r="MNW45" s="25" t="s">
        <v>291</v>
      </c>
      <c r="MNX45" s="41" t="s">
        <v>292</v>
      </c>
      <c r="MNY45" s="25" t="s">
        <v>291</v>
      </c>
      <c r="MNZ45" s="41" t="s">
        <v>292</v>
      </c>
      <c r="MOA45" s="25" t="s">
        <v>291</v>
      </c>
      <c r="MOB45" s="41" t="s">
        <v>292</v>
      </c>
      <c r="MOC45" s="25" t="s">
        <v>291</v>
      </c>
      <c r="MOD45" s="41" t="s">
        <v>292</v>
      </c>
      <c r="MOE45" s="25" t="s">
        <v>291</v>
      </c>
      <c r="MOF45" s="41" t="s">
        <v>292</v>
      </c>
      <c r="MOG45" s="25" t="s">
        <v>291</v>
      </c>
      <c r="MOH45" s="41" t="s">
        <v>292</v>
      </c>
      <c r="MOI45" s="25" t="s">
        <v>291</v>
      </c>
      <c r="MOJ45" s="41" t="s">
        <v>292</v>
      </c>
      <c r="MOK45" s="25" t="s">
        <v>291</v>
      </c>
      <c r="MOL45" s="41" t="s">
        <v>292</v>
      </c>
      <c r="MOM45" s="25" t="s">
        <v>291</v>
      </c>
      <c r="MON45" s="41" t="s">
        <v>292</v>
      </c>
      <c r="MOO45" s="25" t="s">
        <v>291</v>
      </c>
      <c r="MOP45" s="41" t="s">
        <v>292</v>
      </c>
      <c r="MOQ45" s="25" t="s">
        <v>291</v>
      </c>
      <c r="MOR45" s="41" t="s">
        <v>292</v>
      </c>
      <c r="MOS45" s="25" t="s">
        <v>291</v>
      </c>
      <c r="MOT45" s="41" t="s">
        <v>292</v>
      </c>
      <c r="MOU45" s="25" t="s">
        <v>291</v>
      </c>
      <c r="MOV45" s="41" t="s">
        <v>292</v>
      </c>
      <c r="MOW45" s="25" t="s">
        <v>291</v>
      </c>
      <c r="MOX45" s="41" t="s">
        <v>292</v>
      </c>
      <c r="MOY45" s="25" t="s">
        <v>291</v>
      </c>
      <c r="MOZ45" s="41" t="s">
        <v>292</v>
      </c>
      <c r="MPA45" s="25" t="s">
        <v>291</v>
      </c>
      <c r="MPB45" s="41" t="s">
        <v>292</v>
      </c>
      <c r="MPC45" s="25" t="s">
        <v>291</v>
      </c>
      <c r="MPD45" s="41" t="s">
        <v>292</v>
      </c>
      <c r="MPE45" s="25" t="s">
        <v>291</v>
      </c>
      <c r="MPF45" s="41" t="s">
        <v>292</v>
      </c>
      <c r="MPG45" s="25" t="s">
        <v>291</v>
      </c>
      <c r="MPH45" s="41" t="s">
        <v>292</v>
      </c>
      <c r="MPI45" s="25" t="s">
        <v>291</v>
      </c>
      <c r="MPJ45" s="41" t="s">
        <v>292</v>
      </c>
      <c r="MPK45" s="25" t="s">
        <v>291</v>
      </c>
      <c r="MPL45" s="41" t="s">
        <v>292</v>
      </c>
      <c r="MPM45" s="25" t="s">
        <v>291</v>
      </c>
      <c r="MPN45" s="41" t="s">
        <v>292</v>
      </c>
      <c r="MPO45" s="25" t="s">
        <v>291</v>
      </c>
      <c r="MPP45" s="41" t="s">
        <v>292</v>
      </c>
      <c r="MPQ45" s="25" t="s">
        <v>291</v>
      </c>
      <c r="MPR45" s="41" t="s">
        <v>292</v>
      </c>
      <c r="MPS45" s="25" t="s">
        <v>291</v>
      </c>
      <c r="MPT45" s="41" t="s">
        <v>292</v>
      </c>
      <c r="MPU45" s="25" t="s">
        <v>291</v>
      </c>
      <c r="MPV45" s="41" t="s">
        <v>292</v>
      </c>
      <c r="MPW45" s="25" t="s">
        <v>291</v>
      </c>
      <c r="MPX45" s="41" t="s">
        <v>292</v>
      </c>
      <c r="MPY45" s="25" t="s">
        <v>291</v>
      </c>
      <c r="MPZ45" s="41" t="s">
        <v>292</v>
      </c>
      <c r="MQA45" s="25" t="s">
        <v>291</v>
      </c>
      <c r="MQB45" s="41" t="s">
        <v>292</v>
      </c>
      <c r="MQC45" s="25" t="s">
        <v>291</v>
      </c>
      <c r="MQD45" s="41" t="s">
        <v>292</v>
      </c>
      <c r="MQE45" s="25" t="s">
        <v>291</v>
      </c>
      <c r="MQF45" s="41" t="s">
        <v>292</v>
      </c>
      <c r="MQG45" s="25" t="s">
        <v>291</v>
      </c>
      <c r="MQH45" s="41" t="s">
        <v>292</v>
      </c>
      <c r="MQI45" s="25" t="s">
        <v>291</v>
      </c>
      <c r="MQJ45" s="41" t="s">
        <v>292</v>
      </c>
      <c r="MQK45" s="25" t="s">
        <v>291</v>
      </c>
      <c r="MQL45" s="41" t="s">
        <v>292</v>
      </c>
      <c r="MQM45" s="25" t="s">
        <v>291</v>
      </c>
      <c r="MQN45" s="41" t="s">
        <v>292</v>
      </c>
      <c r="MQO45" s="25" t="s">
        <v>291</v>
      </c>
      <c r="MQP45" s="41" t="s">
        <v>292</v>
      </c>
      <c r="MQQ45" s="25" t="s">
        <v>291</v>
      </c>
      <c r="MQR45" s="41" t="s">
        <v>292</v>
      </c>
      <c r="MQS45" s="25" t="s">
        <v>291</v>
      </c>
      <c r="MQT45" s="41" t="s">
        <v>292</v>
      </c>
      <c r="MQU45" s="25" t="s">
        <v>291</v>
      </c>
      <c r="MQV45" s="41" t="s">
        <v>292</v>
      </c>
      <c r="MQW45" s="25" t="s">
        <v>291</v>
      </c>
      <c r="MQX45" s="41" t="s">
        <v>292</v>
      </c>
      <c r="MQY45" s="25" t="s">
        <v>291</v>
      </c>
      <c r="MQZ45" s="41" t="s">
        <v>292</v>
      </c>
      <c r="MRA45" s="25" t="s">
        <v>291</v>
      </c>
      <c r="MRB45" s="41" t="s">
        <v>292</v>
      </c>
      <c r="MRC45" s="25" t="s">
        <v>291</v>
      </c>
      <c r="MRD45" s="41" t="s">
        <v>292</v>
      </c>
      <c r="MRE45" s="25" t="s">
        <v>291</v>
      </c>
      <c r="MRF45" s="41" t="s">
        <v>292</v>
      </c>
      <c r="MRG45" s="25" t="s">
        <v>291</v>
      </c>
      <c r="MRH45" s="41" t="s">
        <v>292</v>
      </c>
      <c r="MRI45" s="25" t="s">
        <v>291</v>
      </c>
      <c r="MRJ45" s="41" t="s">
        <v>292</v>
      </c>
      <c r="MRK45" s="25" t="s">
        <v>291</v>
      </c>
      <c r="MRL45" s="41" t="s">
        <v>292</v>
      </c>
      <c r="MRM45" s="25" t="s">
        <v>291</v>
      </c>
      <c r="MRN45" s="41" t="s">
        <v>292</v>
      </c>
      <c r="MRO45" s="25" t="s">
        <v>291</v>
      </c>
      <c r="MRP45" s="41" t="s">
        <v>292</v>
      </c>
      <c r="MRQ45" s="25" t="s">
        <v>291</v>
      </c>
      <c r="MRR45" s="41" t="s">
        <v>292</v>
      </c>
      <c r="MRS45" s="25" t="s">
        <v>291</v>
      </c>
      <c r="MRT45" s="41" t="s">
        <v>292</v>
      </c>
      <c r="MRU45" s="25" t="s">
        <v>291</v>
      </c>
      <c r="MRV45" s="41" t="s">
        <v>292</v>
      </c>
      <c r="MRW45" s="25" t="s">
        <v>291</v>
      </c>
      <c r="MRX45" s="41" t="s">
        <v>292</v>
      </c>
      <c r="MRY45" s="25" t="s">
        <v>291</v>
      </c>
      <c r="MRZ45" s="41" t="s">
        <v>292</v>
      </c>
      <c r="MSA45" s="25" t="s">
        <v>291</v>
      </c>
      <c r="MSB45" s="41" t="s">
        <v>292</v>
      </c>
      <c r="MSC45" s="25" t="s">
        <v>291</v>
      </c>
      <c r="MSD45" s="41" t="s">
        <v>292</v>
      </c>
      <c r="MSE45" s="25" t="s">
        <v>291</v>
      </c>
      <c r="MSF45" s="41" t="s">
        <v>292</v>
      </c>
      <c r="MSG45" s="25" t="s">
        <v>291</v>
      </c>
      <c r="MSH45" s="41" t="s">
        <v>292</v>
      </c>
      <c r="MSI45" s="25" t="s">
        <v>291</v>
      </c>
      <c r="MSJ45" s="41" t="s">
        <v>292</v>
      </c>
      <c r="MSK45" s="25" t="s">
        <v>291</v>
      </c>
      <c r="MSL45" s="41" t="s">
        <v>292</v>
      </c>
      <c r="MSM45" s="25" t="s">
        <v>291</v>
      </c>
      <c r="MSN45" s="41" t="s">
        <v>292</v>
      </c>
      <c r="MSO45" s="25" t="s">
        <v>291</v>
      </c>
      <c r="MSP45" s="41" t="s">
        <v>292</v>
      </c>
      <c r="MSQ45" s="25" t="s">
        <v>291</v>
      </c>
      <c r="MSR45" s="41" t="s">
        <v>292</v>
      </c>
      <c r="MSS45" s="25" t="s">
        <v>291</v>
      </c>
      <c r="MST45" s="41" t="s">
        <v>292</v>
      </c>
      <c r="MSU45" s="25" t="s">
        <v>291</v>
      </c>
      <c r="MSV45" s="41" t="s">
        <v>292</v>
      </c>
      <c r="MSW45" s="25" t="s">
        <v>291</v>
      </c>
      <c r="MSX45" s="41" t="s">
        <v>292</v>
      </c>
      <c r="MSY45" s="25" t="s">
        <v>291</v>
      </c>
      <c r="MSZ45" s="41" t="s">
        <v>292</v>
      </c>
      <c r="MTA45" s="25" t="s">
        <v>291</v>
      </c>
      <c r="MTB45" s="41" t="s">
        <v>292</v>
      </c>
      <c r="MTC45" s="25" t="s">
        <v>291</v>
      </c>
      <c r="MTD45" s="41" t="s">
        <v>292</v>
      </c>
      <c r="MTE45" s="25" t="s">
        <v>291</v>
      </c>
      <c r="MTF45" s="41" t="s">
        <v>292</v>
      </c>
      <c r="MTG45" s="25" t="s">
        <v>291</v>
      </c>
      <c r="MTH45" s="41" t="s">
        <v>292</v>
      </c>
      <c r="MTI45" s="25" t="s">
        <v>291</v>
      </c>
      <c r="MTJ45" s="41" t="s">
        <v>292</v>
      </c>
      <c r="MTK45" s="25" t="s">
        <v>291</v>
      </c>
      <c r="MTL45" s="41" t="s">
        <v>292</v>
      </c>
      <c r="MTM45" s="25" t="s">
        <v>291</v>
      </c>
      <c r="MTN45" s="41" t="s">
        <v>292</v>
      </c>
      <c r="MTO45" s="25" t="s">
        <v>291</v>
      </c>
      <c r="MTP45" s="41" t="s">
        <v>292</v>
      </c>
      <c r="MTQ45" s="25" t="s">
        <v>291</v>
      </c>
      <c r="MTR45" s="41" t="s">
        <v>292</v>
      </c>
      <c r="MTS45" s="25" t="s">
        <v>291</v>
      </c>
      <c r="MTT45" s="41" t="s">
        <v>292</v>
      </c>
      <c r="MTU45" s="25" t="s">
        <v>291</v>
      </c>
      <c r="MTV45" s="41" t="s">
        <v>292</v>
      </c>
      <c r="MTW45" s="25" t="s">
        <v>291</v>
      </c>
      <c r="MTX45" s="41" t="s">
        <v>292</v>
      </c>
      <c r="MTY45" s="25" t="s">
        <v>291</v>
      </c>
      <c r="MTZ45" s="41" t="s">
        <v>292</v>
      </c>
      <c r="MUA45" s="25" t="s">
        <v>291</v>
      </c>
      <c r="MUB45" s="41" t="s">
        <v>292</v>
      </c>
      <c r="MUC45" s="25" t="s">
        <v>291</v>
      </c>
      <c r="MUD45" s="41" t="s">
        <v>292</v>
      </c>
      <c r="MUE45" s="25" t="s">
        <v>291</v>
      </c>
      <c r="MUF45" s="41" t="s">
        <v>292</v>
      </c>
      <c r="MUG45" s="25" t="s">
        <v>291</v>
      </c>
      <c r="MUH45" s="41" t="s">
        <v>292</v>
      </c>
      <c r="MUI45" s="25" t="s">
        <v>291</v>
      </c>
      <c r="MUJ45" s="41" t="s">
        <v>292</v>
      </c>
      <c r="MUK45" s="25" t="s">
        <v>291</v>
      </c>
      <c r="MUL45" s="41" t="s">
        <v>292</v>
      </c>
      <c r="MUM45" s="25" t="s">
        <v>291</v>
      </c>
      <c r="MUN45" s="41" t="s">
        <v>292</v>
      </c>
      <c r="MUO45" s="25" t="s">
        <v>291</v>
      </c>
      <c r="MUP45" s="41" t="s">
        <v>292</v>
      </c>
      <c r="MUQ45" s="25" t="s">
        <v>291</v>
      </c>
      <c r="MUR45" s="41" t="s">
        <v>292</v>
      </c>
      <c r="MUS45" s="25" t="s">
        <v>291</v>
      </c>
      <c r="MUT45" s="41" t="s">
        <v>292</v>
      </c>
      <c r="MUU45" s="25" t="s">
        <v>291</v>
      </c>
      <c r="MUV45" s="41" t="s">
        <v>292</v>
      </c>
      <c r="MUW45" s="25" t="s">
        <v>291</v>
      </c>
      <c r="MUX45" s="41" t="s">
        <v>292</v>
      </c>
      <c r="MUY45" s="25" t="s">
        <v>291</v>
      </c>
      <c r="MUZ45" s="41" t="s">
        <v>292</v>
      </c>
      <c r="MVA45" s="25" t="s">
        <v>291</v>
      </c>
      <c r="MVB45" s="41" t="s">
        <v>292</v>
      </c>
      <c r="MVC45" s="25" t="s">
        <v>291</v>
      </c>
      <c r="MVD45" s="41" t="s">
        <v>292</v>
      </c>
      <c r="MVE45" s="25" t="s">
        <v>291</v>
      </c>
      <c r="MVF45" s="41" t="s">
        <v>292</v>
      </c>
      <c r="MVG45" s="25" t="s">
        <v>291</v>
      </c>
      <c r="MVH45" s="41" t="s">
        <v>292</v>
      </c>
      <c r="MVI45" s="25" t="s">
        <v>291</v>
      </c>
      <c r="MVJ45" s="41" t="s">
        <v>292</v>
      </c>
      <c r="MVK45" s="25" t="s">
        <v>291</v>
      </c>
      <c r="MVL45" s="41" t="s">
        <v>292</v>
      </c>
      <c r="MVM45" s="25" t="s">
        <v>291</v>
      </c>
      <c r="MVN45" s="41" t="s">
        <v>292</v>
      </c>
      <c r="MVO45" s="25" t="s">
        <v>291</v>
      </c>
      <c r="MVP45" s="41" t="s">
        <v>292</v>
      </c>
      <c r="MVQ45" s="25" t="s">
        <v>291</v>
      </c>
      <c r="MVR45" s="41" t="s">
        <v>292</v>
      </c>
      <c r="MVS45" s="25" t="s">
        <v>291</v>
      </c>
      <c r="MVT45" s="41" t="s">
        <v>292</v>
      </c>
      <c r="MVU45" s="25" t="s">
        <v>291</v>
      </c>
      <c r="MVV45" s="41" t="s">
        <v>292</v>
      </c>
      <c r="MVW45" s="25" t="s">
        <v>291</v>
      </c>
      <c r="MVX45" s="41" t="s">
        <v>292</v>
      </c>
      <c r="MVY45" s="25" t="s">
        <v>291</v>
      </c>
      <c r="MVZ45" s="41" t="s">
        <v>292</v>
      </c>
      <c r="MWA45" s="25" t="s">
        <v>291</v>
      </c>
      <c r="MWB45" s="41" t="s">
        <v>292</v>
      </c>
      <c r="MWC45" s="25" t="s">
        <v>291</v>
      </c>
      <c r="MWD45" s="41" t="s">
        <v>292</v>
      </c>
      <c r="MWE45" s="25" t="s">
        <v>291</v>
      </c>
      <c r="MWF45" s="41" t="s">
        <v>292</v>
      </c>
      <c r="MWG45" s="25" t="s">
        <v>291</v>
      </c>
      <c r="MWH45" s="41" t="s">
        <v>292</v>
      </c>
      <c r="MWI45" s="25" t="s">
        <v>291</v>
      </c>
      <c r="MWJ45" s="41" t="s">
        <v>292</v>
      </c>
      <c r="MWK45" s="25" t="s">
        <v>291</v>
      </c>
      <c r="MWL45" s="41" t="s">
        <v>292</v>
      </c>
      <c r="MWM45" s="25" t="s">
        <v>291</v>
      </c>
      <c r="MWN45" s="41" t="s">
        <v>292</v>
      </c>
      <c r="MWO45" s="25" t="s">
        <v>291</v>
      </c>
      <c r="MWP45" s="41" t="s">
        <v>292</v>
      </c>
      <c r="MWQ45" s="25" t="s">
        <v>291</v>
      </c>
      <c r="MWR45" s="41" t="s">
        <v>292</v>
      </c>
      <c r="MWS45" s="25" t="s">
        <v>291</v>
      </c>
      <c r="MWT45" s="41" t="s">
        <v>292</v>
      </c>
      <c r="MWU45" s="25" t="s">
        <v>291</v>
      </c>
      <c r="MWV45" s="41" t="s">
        <v>292</v>
      </c>
      <c r="MWW45" s="25" t="s">
        <v>291</v>
      </c>
      <c r="MWX45" s="41" t="s">
        <v>292</v>
      </c>
      <c r="MWY45" s="25" t="s">
        <v>291</v>
      </c>
      <c r="MWZ45" s="41" t="s">
        <v>292</v>
      </c>
      <c r="MXA45" s="25" t="s">
        <v>291</v>
      </c>
      <c r="MXB45" s="41" t="s">
        <v>292</v>
      </c>
      <c r="MXC45" s="25" t="s">
        <v>291</v>
      </c>
      <c r="MXD45" s="41" t="s">
        <v>292</v>
      </c>
      <c r="MXE45" s="25" t="s">
        <v>291</v>
      </c>
      <c r="MXF45" s="41" t="s">
        <v>292</v>
      </c>
      <c r="MXG45" s="25" t="s">
        <v>291</v>
      </c>
      <c r="MXH45" s="41" t="s">
        <v>292</v>
      </c>
      <c r="MXI45" s="25" t="s">
        <v>291</v>
      </c>
      <c r="MXJ45" s="41" t="s">
        <v>292</v>
      </c>
      <c r="MXK45" s="25" t="s">
        <v>291</v>
      </c>
      <c r="MXL45" s="41" t="s">
        <v>292</v>
      </c>
      <c r="MXM45" s="25" t="s">
        <v>291</v>
      </c>
      <c r="MXN45" s="41" t="s">
        <v>292</v>
      </c>
      <c r="MXO45" s="25" t="s">
        <v>291</v>
      </c>
      <c r="MXP45" s="41" t="s">
        <v>292</v>
      </c>
      <c r="MXQ45" s="25" t="s">
        <v>291</v>
      </c>
      <c r="MXR45" s="41" t="s">
        <v>292</v>
      </c>
      <c r="MXS45" s="25" t="s">
        <v>291</v>
      </c>
      <c r="MXT45" s="41" t="s">
        <v>292</v>
      </c>
      <c r="MXU45" s="25" t="s">
        <v>291</v>
      </c>
      <c r="MXV45" s="41" t="s">
        <v>292</v>
      </c>
      <c r="MXW45" s="25" t="s">
        <v>291</v>
      </c>
      <c r="MXX45" s="41" t="s">
        <v>292</v>
      </c>
      <c r="MXY45" s="25" t="s">
        <v>291</v>
      </c>
      <c r="MXZ45" s="41" t="s">
        <v>292</v>
      </c>
      <c r="MYA45" s="25" t="s">
        <v>291</v>
      </c>
      <c r="MYB45" s="41" t="s">
        <v>292</v>
      </c>
      <c r="MYC45" s="25" t="s">
        <v>291</v>
      </c>
      <c r="MYD45" s="41" t="s">
        <v>292</v>
      </c>
      <c r="MYE45" s="25" t="s">
        <v>291</v>
      </c>
      <c r="MYF45" s="41" t="s">
        <v>292</v>
      </c>
      <c r="MYG45" s="25" t="s">
        <v>291</v>
      </c>
      <c r="MYH45" s="41" t="s">
        <v>292</v>
      </c>
      <c r="MYI45" s="25" t="s">
        <v>291</v>
      </c>
      <c r="MYJ45" s="41" t="s">
        <v>292</v>
      </c>
      <c r="MYK45" s="25" t="s">
        <v>291</v>
      </c>
      <c r="MYL45" s="41" t="s">
        <v>292</v>
      </c>
      <c r="MYM45" s="25" t="s">
        <v>291</v>
      </c>
      <c r="MYN45" s="41" t="s">
        <v>292</v>
      </c>
      <c r="MYO45" s="25" t="s">
        <v>291</v>
      </c>
      <c r="MYP45" s="41" t="s">
        <v>292</v>
      </c>
      <c r="MYQ45" s="25" t="s">
        <v>291</v>
      </c>
      <c r="MYR45" s="41" t="s">
        <v>292</v>
      </c>
      <c r="MYS45" s="25" t="s">
        <v>291</v>
      </c>
      <c r="MYT45" s="41" t="s">
        <v>292</v>
      </c>
      <c r="MYU45" s="25" t="s">
        <v>291</v>
      </c>
      <c r="MYV45" s="41" t="s">
        <v>292</v>
      </c>
      <c r="MYW45" s="25" t="s">
        <v>291</v>
      </c>
      <c r="MYX45" s="41" t="s">
        <v>292</v>
      </c>
      <c r="MYY45" s="25" t="s">
        <v>291</v>
      </c>
      <c r="MYZ45" s="41" t="s">
        <v>292</v>
      </c>
      <c r="MZA45" s="25" t="s">
        <v>291</v>
      </c>
      <c r="MZB45" s="41" t="s">
        <v>292</v>
      </c>
      <c r="MZC45" s="25" t="s">
        <v>291</v>
      </c>
      <c r="MZD45" s="41" t="s">
        <v>292</v>
      </c>
      <c r="MZE45" s="25" t="s">
        <v>291</v>
      </c>
      <c r="MZF45" s="41" t="s">
        <v>292</v>
      </c>
      <c r="MZG45" s="25" t="s">
        <v>291</v>
      </c>
      <c r="MZH45" s="41" t="s">
        <v>292</v>
      </c>
      <c r="MZI45" s="25" t="s">
        <v>291</v>
      </c>
      <c r="MZJ45" s="41" t="s">
        <v>292</v>
      </c>
      <c r="MZK45" s="25" t="s">
        <v>291</v>
      </c>
      <c r="MZL45" s="41" t="s">
        <v>292</v>
      </c>
      <c r="MZM45" s="25" t="s">
        <v>291</v>
      </c>
      <c r="MZN45" s="41" t="s">
        <v>292</v>
      </c>
      <c r="MZO45" s="25" t="s">
        <v>291</v>
      </c>
      <c r="MZP45" s="41" t="s">
        <v>292</v>
      </c>
      <c r="MZQ45" s="25" t="s">
        <v>291</v>
      </c>
      <c r="MZR45" s="41" t="s">
        <v>292</v>
      </c>
      <c r="MZS45" s="25" t="s">
        <v>291</v>
      </c>
      <c r="MZT45" s="41" t="s">
        <v>292</v>
      </c>
      <c r="MZU45" s="25" t="s">
        <v>291</v>
      </c>
      <c r="MZV45" s="41" t="s">
        <v>292</v>
      </c>
      <c r="MZW45" s="25" t="s">
        <v>291</v>
      </c>
      <c r="MZX45" s="41" t="s">
        <v>292</v>
      </c>
      <c r="MZY45" s="25" t="s">
        <v>291</v>
      </c>
      <c r="MZZ45" s="41" t="s">
        <v>292</v>
      </c>
      <c r="NAA45" s="25" t="s">
        <v>291</v>
      </c>
      <c r="NAB45" s="41" t="s">
        <v>292</v>
      </c>
      <c r="NAC45" s="25" t="s">
        <v>291</v>
      </c>
      <c r="NAD45" s="41" t="s">
        <v>292</v>
      </c>
      <c r="NAE45" s="25" t="s">
        <v>291</v>
      </c>
      <c r="NAF45" s="41" t="s">
        <v>292</v>
      </c>
      <c r="NAG45" s="25" t="s">
        <v>291</v>
      </c>
      <c r="NAH45" s="41" t="s">
        <v>292</v>
      </c>
      <c r="NAI45" s="25" t="s">
        <v>291</v>
      </c>
      <c r="NAJ45" s="41" t="s">
        <v>292</v>
      </c>
      <c r="NAK45" s="25" t="s">
        <v>291</v>
      </c>
      <c r="NAL45" s="41" t="s">
        <v>292</v>
      </c>
      <c r="NAM45" s="25" t="s">
        <v>291</v>
      </c>
      <c r="NAN45" s="41" t="s">
        <v>292</v>
      </c>
      <c r="NAO45" s="25" t="s">
        <v>291</v>
      </c>
      <c r="NAP45" s="41" t="s">
        <v>292</v>
      </c>
      <c r="NAQ45" s="25" t="s">
        <v>291</v>
      </c>
      <c r="NAR45" s="41" t="s">
        <v>292</v>
      </c>
      <c r="NAS45" s="25" t="s">
        <v>291</v>
      </c>
      <c r="NAT45" s="41" t="s">
        <v>292</v>
      </c>
      <c r="NAU45" s="25" t="s">
        <v>291</v>
      </c>
      <c r="NAV45" s="41" t="s">
        <v>292</v>
      </c>
      <c r="NAW45" s="25" t="s">
        <v>291</v>
      </c>
      <c r="NAX45" s="41" t="s">
        <v>292</v>
      </c>
      <c r="NAY45" s="25" t="s">
        <v>291</v>
      </c>
      <c r="NAZ45" s="41" t="s">
        <v>292</v>
      </c>
      <c r="NBA45" s="25" t="s">
        <v>291</v>
      </c>
      <c r="NBB45" s="41" t="s">
        <v>292</v>
      </c>
      <c r="NBC45" s="25" t="s">
        <v>291</v>
      </c>
      <c r="NBD45" s="41" t="s">
        <v>292</v>
      </c>
      <c r="NBE45" s="25" t="s">
        <v>291</v>
      </c>
      <c r="NBF45" s="41" t="s">
        <v>292</v>
      </c>
      <c r="NBG45" s="25" t="s">
        <v>291</v>
      </c>
      <c r="NBH45" s="41" t="s">
        <v>292</v>
      </c>
      <c r="NBI45" s="25" t="s">
        <v>291</v>
      </c>
      <c r="NBJ45" s="41" t="s">
        <v>292</v>
      </c>
      <c r="NBK45" s="25" t="s">
        <v>291</v>
      </c>
      <c r="NBL45" s="41" t="s">
        <v>292</v>
      </c>
      <c r="NBM45" s="25" t="s">
        <v>291</v>
      </c>
      <c r="NBN45" s="41" t="s">
        <v>292</v>
      </c>
      <c r="NBO45" s="25" t="s">
        <v>291</v>
      </c>
      <c r="NBP45" s="41" t="s">
        <v>292</v>
      </c>
      <c r="NBQ45" s="25" t="s">
        <v>291</v>
      </c>
      <c r="NBR45" s="41" t="s">
        <v>292</v>
      </c>
      <c r="NBS45" s="25" t="s">
        <v>291</v>
      </c>
      <c r="NBT45" s="41" t="s">
        <v>292</v>
      </c>
      <c r="NBU45" s="25" t="s">
        <v>291</v>
      </c>
      <c r="NBV45" s="41" t="s">
        <v>292</v>
      </c>
      <c r="NBW45" s="25" t="s">
        <v>291</v>
      </c>
      <c r="NBX45" s="41" t="s">
        <v>292</v>
      </c>
      <c r="NBY45" s="25" t="s">
        <v>291</v>
      </c>
      <c r="NBZ45" s="41" t="s">
        <v>292</v>
      </c>
      <c r="NCA45" s="25" t="s">
        <v>291</v>
      </c>
      <c r="NCB45" s="41" t="s">
        <v>292</v>
      </c>
      <c r="NCC45" s="25" t="s">
        <v>291</v>
      </c>
      <c r="NCD45" s="41" t="s">
        <v>292</v>
      </c>
      <c r="NCE45" s="25" t="s">
        <v>291</v>
      </c>
      <c r="NCF45" s="41" t="s">
        <v>292</v>
      </c>
      <c r="NCG45" s="25" t="s">
        <v>291</v>
      </c>
      <c r="NCH45" s="41" t="s">
        <v>292</v>
      </c>
      <c r="NCI45" s="25" t="s">
        <v>291</v>
      </c>
      <c r="NCJ45" s="41" t="s">
        <v>292</v>
      </c>
      <c r="NCK45" s="25" t="s">
        <v>291</v>
      </c>
      <c r="NCL45" s="41" t="s">
        <v>292</v>
      </c>
      <c r="NCM45" s="25" t="s">
        <v>291</v>
      </c>
      <c r="NCN45" s="41" t="s">
        <v>292</v>
      </c>
      <c r="NCO45" s="25" t="s">
        <v>291</v>
      </c>
      <c r="NCP45" s="41" t="s">
        <v>292</v>
      </c>
      <c r="NCQ45" s="25" t="s">
        <v>291</v>
      </c>
      <c r="NCR45" s="41" t="s">
        <v>292</v>
      </c>
      <c r="NCS45" s="25" t="s">
        <v>291</v>
      </c>
      <c r="NCT45" s="41" t="s">
        <v>292</v>
      </c>
      <c r="NCU45" s="25" t="s">
        <v>291</v>
      </c>
      <c r="NCV45" s="41" t="s">
        <v>292</v>
      </c>
      <c r="NCW45" s="25" t="s">
        <v>291</v>
      </c>
      <c r="NCX45" s="41" t="s">
        <v>292</v>
      </c>
      <c r="NCY45" s="25" t="s">
        <v>291</v>
      </c>
      <c r="NCZ45" s="41" t="s">
        <v>292</v>
      </c>
      <c r="NDA45" s="25" t="s">
        <v>291</v>
      </c>
      <c r="NDB45" s="41" t="s">
        <v>292</v>
      </c>
      <c r="NDC45" s="25" t="s">
        <v>291</v>
      </c>
      <c r="NDD45" s="41" t="s">
        <v>292</v>
      </c>
      <c r="NDE45" s="25" t="s">
        <v>291</v>
      </c>
      <c r="NDF45" s="41" t="s">
        <v>292</v>
      </c>
      <c r="NDG45" s="25" t="s">
        <v>291</v>
      </c>
      <c r="NDH45" s="41" t="s">
        <v>292</v>
      </c>
      <c r="NDI45" s="25" t="s">
        <v>291</v>
      </c>
      <c r="NDJ45" s="41" t="s">
        <v>292</v>
      </c>
      <c r="NDK45" s="25" t="s">
        <v>291</v>
      </c>
      <c r="NDL45" s="41" t="s">
        <v>292</v>
      </c>
      <c r="NDM45" s="25" t="s">
        <v>291</v>
      </c>
      <c r="NDN45" s="41" t="s">
        <v>292</v>
      </c>
      <c r="NDO45" s="25" t="s">
        <v>291</v>
      </c>
      <c r="NDP45" s="41" t="s">
        <v>292</v>
      </c>
      <c r="NDQ45" s="25" t="s">
        <v>291</v>
      </c>
      <c r="NDR45" s="41" t="s">
        <v>292</v>
      </c>
      <c r="NDS45" s="25" t="s">
        <v>291</v>
      </c>
      <c r="NDT45" s="41" t="s">
        <v>292</v>
      </c>
      <c r="NDU45" s="25" t="s">
        <v>291</v>
      </c>
      <c r="NDV45" s="41" t="s">
        <v>292</v>
      </c>
      <c r="NDW45" s="25" t="s">
        <v>291</v>
      </c>
      <c r="NDX45" s="41" t="s">
        <v>292</v>
      </c>
      <c r="NDY45" s="25" t="s">
        <v>291</v>
      </c>
      <c r="NDZ45" s="41" t="s">
        <v>292</v>
      </c>
      <c r="NEA45" s="25" t="s">
        <v>291</v>
      </c>
      <c r="NEB45" s="41" t="s">
        <v>292</v>
      </c>
      <c r="NEC45" s="25" t="s">
        <v>291</v>
      </c>
      <c r="NED45" s="41" t="s">
        <v>292</v>
      </c>
      <c r="NEE45" s="25" t="s">
        <v>291</v>
      </c>
      <c r="NEF45" s="41" t="s">
        <v>292</v>
      </c>
      <c r="NEG45" s="25" t="s">
        <v>291</v>
      </c>
      <c r="NEH45" s="41" t="s">
        <v>292</v>
      </c>
      <c r="NEI45" s="25" t="s">
        <v>291</v>
      </c>
      <c r="NEJ45" s="41" t="s">
        <v>292</v>
      </c>
      <c r="NEK45" s="25" t="s">
        <v>291</v>
      </c>
      <c r="NEL45" s="41" t="s">
        <v>292</v>
      </c>
      <c r="NEM45" s="25" t="s">
        <v>291</v>
      </c>
      <c r="NEN45" s="41" t="s">
        <v>292</v>
      </c>
      <c r="NEO45" s="25" t="s">
        <v>291</v>
      </c>
      <c r="NEP45" s="41" t="s">
        <v>292</v>
      </c>
      <c r="NEQ45" s="25" t="s">
        <v>291</v>
      </c>
      <c r="NER45" s="41" t="s">
        <v>292</v>
      </c>
      <c r="NES45" s="25" t="s">
        <v>291</v>
      </c>
      <c r="NET45" s="41" t="s">
        <v>292</v>
      </c>
      <c r="NEU45" s="25" t="s">
        <v>291</v>
      </c>
      <c r="NEV45" s="41" t="s">
        <v>292</v>
      </c>
      <c r="NEW45" s="25" t="s">
        <v>291</v>
      </c>
      <c r="NEX45" s="41" t="s">
        <v>292</v>
      </c>
      <c r="NEY45" s="25" t="s">
        <v>291</v>
      </c>
      <c r="NEZ45" s="41" t="s">
        <v>292</v>
      </c>
      <c r="NFA45" s="25" t="s">
        <v>291</v>
      </c>
      <c r="NFB45" s="41" t="s">
        <v>292</v>
      </c>
      <c r="NFC45" s="25" t="s">
        <v>291</v>
      </c>
      <c r="NFD45" s="41" t="s">
        <v>292</v>
      </c>
      <c r="NFE45" s="25" t="s">
        <v>291</v>
      </c>
      <c r="NFF45" s="41" t="s">
        <v>292</v>
      </c>
      <c r="NFG45" s="25" t="s">
        <v>291</v>
      </c>
      <c r="NFH45" s="41" t="s">
        <v>292</v>
      </c>
      <c r="NFI45" s="25" t="s">
        <v>291</v>
      </c>
      <c r="NFJ45" s="41" t="s">
        <v>292</v>
      </c>
      <c r="NFK45" s="25" t="s">
        <v>291</v>
      </c>
      <c r="NFL45" s="41" t="s">
        <v>292</v>
      </c>
      <c r="NFM45" s="25" t="s">
        <v>291</v>
      </c>
      <c r="NFN45" s="41" t="s">
        <v>292</v>
      </c>
      <c r="NFO45" s="25" t="s">
        <v>291</v>
      </c>
      <c r="NFP45" s="41" t="s">
        <v>292</v>
      </c>
      <c r="NFQ45" s="25" t="s">
        <v>291</v>
      </c>
      <c r="NFR45" s="41" t="s">
        <v>292</v>
      </c>
      <c r="NFS45" s="25" t="s">
        <v>291</v>
      </c>
      <c r="NFT45" s="41" t="s">
        <v>292</v>
      </c>
      <c r="NFU45" s="25" t="s">
        <v>291</v>
      </c>
      <c r="NFV45" s="41" t="s">
        <v>292</v>
      </c>
      <c r="NFW45" s="25" t="s">
        <v>291</v>
      </c>
      <c r="NFX45" s="41" t="s">
        <v>292</v>
      </c>
      <c r="NFY45" s="25" t="s">
        <v>291</v>
      </c>
      <c r="NFZ45" s="41" t="s">
        <v>292</v>
      </c>
      <c r="NGA45" s="25" t="s">
        <v>291</v>
      </c>
      <c r="NGB45" s="41" t="s">
        <v>292</v>
      </c>
      <c r="NGC45" s="25" t="s">
        <v>291</v>
      </c>
      <c r="NGD45" s="41" t="s">
        <v>292</v>
      </c>
      <c r="NGE45" s="25" t="s">
        <v>291</v>
      </c>
      <c r="NGF45" s="41" t="s">
        <v>292</v>
      </c>
      <c r="NGG45" s="25" t="s">
        <v>291</v>
      </c>
      <c r="NGH45" s="41" t="s">
        <v>292</v>
      </c>
      <c r="NGI45" s="25" t="s">
        <v>291</v>
      </c>
      <c r="NGJ45" s="41" t="s">
        <v>292</v>
      </c>
      <c r="NGK45" s="25" t="s">
        <v>291</v>
      </c>
      <c r="NGL45" s="41" t="s">
        <v>292</v>
      </c>
      <c r="NGM45" s="25" t="s">
        <v>291</v>
      </c>
      <c r="NGN45" s="41" t="s">
        <v>292</v>
      </c>
      <c r="NGO45" s="25" t="s">
        <v>291</v>
      </c>
      <c r="NGP45" s="41" t="s">
        <v>292</v>
      </c>
      <c r="NGQ45" s="25" t="s">
        <v>291</v>
      </c>
      <c r="NGR45" s="41" t="s">
        <v>292</v>
      </c>
      <c r="NGS45" s="25" t="s">
        <v>291</v>
      </c>
      <c r="NGT45" s="41" t="s">
        <v>292</v>
      </c>
      <c r="NGU45" s="25" t="s">
        <v>291</v>
      </c>
      <c r="NGV45" s="41" t="s">
        <v>292</v>
      </c>
      <c r="NGW45" s="25" t="s">
        <v>291</v>
      </c>
      <c r="NGX45" s="41" t="s">
        <v>292</v>
      </c>
      <c r="NGY45" s="25" t="s">
        <v>291</v>
      </c>
      <c r="NGZ45" s="41" t="s">
        <v>292</v>
      </c>
      <c r="NHA45" s="25" t="s">
        <v>291</v>
      </c>
      <c r="NHB45" s="41" t="s">
        <v>292</v>
      </c>
      <c r="NHC45" s="25" t="s">
        <v>291</v>
      </c>
      <c r="NHD45" s="41" t="s">
        <v>292</v>
      </c>
      <c r="NHE45" s="25" t="s">
        <v>291</v>
      </c>
      <c r="NHF45" s="41" t="s">
        <v>292</v>
      </c>
      <c r="NHG45" s="25" t="s">
        <v>291</v>
      </c>
      <c r="NHH45" s="41" t="s">
        <v>292</v>
      </c>
      <c r="NHI45" s="25" t="s">
        <v>291</v>
      </c>
      <c r="NHJ45" s="41" t="s">
        <v>292</v>
      </c>
      <c r="NHK45" s="25" t="s">
        <v>291</v>
      </c>
      <c r="NHL45" s="41" t="s">
        <v>292</v>
      </c>
      <c r="NHM45" s="25" t="s">
        <v>291</v>
      </c>
      <c r="NHN45" s="41" t="s">
        <v>292</v>
      </c>
      <c r="NHO45" s="25" t="s">
        <v>291</v>
      </c>
      <c r="NHP45" s="41" t="s">
        <v>292</v>
      </c>
      <c r="NHQ45" s="25" t="s">
        <v>291</v>
      </c>
      <c r="NHR45" s="41" t="s">
        <v>292</v>
      </c>
      <c r="NHS45" s="25" t="s">
        <v>291</v>
      </c>
      <c r="NHT45" s="41" t="s">
        <v>292</v>
      </c>
      <c r="NHU45" s="25" t="s">
        <v>291</v>
      </c>
      <c r="NHV45" s="41" t="s">
        <v>292</v>
      </c>
      <c r="NHW45" s="25" t="s">
        <v>291</v>
      </c>
      <c r="NHX45" s="41" t="s">
        <v>292</v>
      </c>
      <c r="NHY45" s="25" t="s">
        <v>291</v>
      </c>
      <c r="NHZ45" s="41" t="s">
        <v>292</v>
      </c>
      <c r="NIA45" s="25" t="s">
        <v>291</v>
      </c>
      <c r="NIB45" s="41" t="s">
        <v>292</v>
      </c>
      <c r="NIC45" s="25" t="s">
        <v>291</v>
      </c>
      <c r="NID45" s="41" t="s">
        <v>292</v>
      </c>
      <c r="NIE45" s="25" t="s">
        <v>291</v>
      </c>
      <c r="NIF45" s="41" t="s">
        <v>292</v>
      </c>
      <c r="NIG45" s="25" t="s">
        <v>291</v>
      </c>
      <c r="NIH45" s="41" t="s">
        <v>292</v>
      </c>
      <c r="NII45" s="25" t="s">
        <v>291</v>
      </c>
      <c r="NIJ45" s="41" t="s">
        <v>292</v>
      </c>
      <c r="NIK45" s="25" t="s">
        <v>291</v>
      </c>
      <c r="NIL45" s="41" t="s">
        <v>292</v>
      </c>
      <c r="NIM45" s="25" t="s">
        <v>291</v>
      </c>
      <c r="NIN45" s="41" t="s">
        <v>292</v>
      </c>
      <c r="NIO45" s="25" t="s">
        <v>291</v>
      </c>
      <c r="NIP45" s="41" t="s">
        <v>292</v>
      </c>
      <c r="NIQ45" s="25" t="s">
        <v>291</v>
      </c>
      <c r="NIR45" s="41" t="s">
        <v>292</v>
      </c>
      <c r="NIS45" s="25" t="s">
        <v>291</v>
      </c>
      <c r="NIT45" s="41" t="s">
        <v>292</v>
      </c>
      <c r="NIU45" s="25" t="s">
        <v>291</v>
      </c>
      <c r="NIV45" s="41" t="s">
        <v>292</v>
      </c>
      <c r="NIW45" s="25" t="s">
        <v>291</v>
      </c>
      <c r="NIX45" s="41" t="s">
        <v>292</v>
      </c>
      <c r="NIY45" s="25" t="s">
        <v>291</v>
      </c>
      <c r="NIZ45" s="41" t="s">
        <v>292</v>
      </c>
      <c r="NJA45" s="25" t="s">
        <v>291</v>
      </c>
      <c r="NJB45" s="41" t="s">
        <v>292</v>
      </c>
      <c r="NJC45" s="25" t="s">
        <v>291</v>
      </c>
      <c r="NJD45" s="41" t="s">
        <v>292</v>
      </c>
      <c r="NJE45" s="25" t="s">
        <v>291</v>
      </c>
      <c r="NJF45" s="41" t="s">
        <v>292</v>
      </c>
      <c r="NJG45" s="25" t="s">
        <v>291</v>
      </c>
      <c r="NJH45" s="41" t="s">
        <v>292</v>
      </c>
      <c r="NJI45" s="25" t="s">
        <v>291</v>
      </c>
      <c r="NJJ45" s="41" t="s">
        <v>292</v>
      </c>
      <c r="NJK45" s="25" t="s">
        <v>291</v>
      </c>
      <c r="NJL45" s="41" t="s">
        <v>292</v>
      </c>
      <c r="NJM45" s="25" t="s">
        <v>291</v>
      </c>
      <c r="NJN45" s="41" t="s">
        <v>292</v>
      </c>
      <c r="NJO45" s="25" t="s">
        <v>291</v>
      </c>
      <c r="NJP45" s="41" t="s">
        <v>292</v>
      </c>
      <c r="NJQ45" s="25" t="s">
        <v>291</v>
      </c>
      <c r="NJR45" s="41" t="s">
        <v>292</v>
      </c>
      <c r="NJS45" s="25" t="s">
        <v>291</v>
      </c>
      <c r="NJT45" s="41" t="s">
        <v>292</v>
      </c>
      <c r="NJU45" s="25" t="s">
        <v>291</v>
      </c>
      <c r="NJV45" s="41" t="s">
        <v>292</v>
      </c>
      <c r="NJW45" s="25" t="s">
        <v>291</v>
      </c>
      <c r="NJX45" s="41" t="s">
        <v>292</v>
      </c>
      <c r="NJY45" s="25" t="s">
        <v>291</v>
      </c>
      <c r="NJZ45" s="41" t="s">
        <v>292</v>
      </c>
      <c r="NKA45" s="25" t="s">
        <v>291</v>
      </c>
      <c r="NKB45" s="41" t="s">
        <v>292</v>
      </c>
      <c r="NKC45" s="25" t="s">
        <v>291</v>
      </c>
      <c r="NKD45" s="41" t="s">
        <v>292</v>
      </c>
      <c r="NKE45" s="25" t="s">
        <v>291</v>
      </c>
      <c r="NKF45" s="41" t="s">
        <v>292</v>
      </c>
      <c r="NKG45" s="25" t="s">
        <v>291</v>
      </c>
      <c r="NKH45" s="41" t="s">
        <v>292</v>
      </c>
      <c r="NKI45" s="25" t="s">
        <v>291</v>
      </c>
      <c r="NKJ45" s="41" t="s">
        <v>292</v>
      </c>
      <c r="NKK45" s="25" t="s">
        <v>291</v>
      </c>
      <c r="NKL45" s="41" t="s">
        <v>292</v>
      </c>
      <c r="NKM45" s="25" t="s">
        <v>291</v>
      </c>
      <c r="NKN45" s="41" t="s">
        <v>292</v>
      </c>
      <c r="NKO45" s="25" t="s">
        <v>291</v>
      </c>
      <c r="NKP45" s="41" t="s">
        <v>292</v>
      </c>
      <c r="NKQ45" s="25" t="s">
        <v>291</v>
      </c>
      <c r="NKR45" s="41" t="s">
        <v>292</v>
      </c>
      <c r="NKS45" s="25" t="s">
        <v>291</v>
      </c>
      <c r="NKT45" s="41" t="s">
        <v>292</v>
      </c>
      <c r="NKU45" s="25" t="s">
        <v>291</v>
      </c>
      <c r="NKV45" s="41" t="s">
        <v>292</v>
      </c>
      <c r="NKW45" s="25" t="s">
        <v>291</v>
      </c>
      <c r="NKX45" s="41" t="s">
        <v>292</v>
      </c>
      <c r="NKY45" s="25" t="s">
        <v>291</v>
      </c>
      <c r="NKZ45" s="41" t="s">
        <v>292</v>
      </c>
      <c r="NLA45" s="25" t="s">
        <v>291</v>
      </c>
      <c r="NLB45" s="41" t="s">
        <v>292</v>
      </c>
      <c r="NLC45" s="25" t="s">
        <v>291</v>
      </c>
      <c r="NLD45" s="41" t="s">
        <v>292</v>
      </c>
      <c r="NLE45" s="25" t="s">
        <v>291</v>
      </c>
      <c r="NLF45" s="41" t="s">
        <v>292</v>
      </c>
      <c r="NLG45" s="25" t="s">
        <v>291</v>
      </c>
      <c r="NLH45" s="41" t="s">
        <v>292</v>
      </c>
      <c r="NLI45" s="25" t="s">
        <v>291</v>
      </c>
      <c r="NLJ45" s="41" t="s">
        <v>292</v>
      </c>
      <c r="NLK45" s="25" t="s">
        <v>291</v>
      </c>
      <c r="NLL45" s="41" t="s">
        <v>292</v>
      </c>
      <c r="NLM45" s="25" t="s">
        <v>291</v>
      </c>
      <c r="NLN45" s="41" t="s">
        <v>292</v>
      </c>
      <c r="NLO45" s="25" t="s">
        <v>291</v>
      </c>
      <c r="NLP45" s="41" t="s">
        <v>292</v>
      </c>
      <c r="NLQ45" s="25" t="s">
        <v>291</v>
      </c>
      <c r="NLR45" s="41" t="s">
        <v>292</v>
      </c>
      <c r="NLS45" s="25" t="s">
        <v>291</v>
      </c>
      <c r="NLT45" s="41" t="s">
        <v>292</v>
      </c>
      <c r="NLU45" s="25" t="s">
        <v>291</v>
      </c>
      <c r="NLV45" s="41" t="s">
        <v>292</v>
      </c>
      <c r="NLW45" s="25" t="s">
        <v>291</v>
      </c>
      <c r="NLX45" s="41" t="s">
        <v>292</v>
      </c>
      <c r="NLY45" s="25" t="s">
        <v>291</v>
      </c>
      <c r="NLZ45" s="41" t="s">
        <v>292</v>
      </c>
      <c r="NMA45" s="25" t="s">
        <v>291</v>
      </c>
      <c r="NMB45" s="41" t="s">
        <v>292</v>
      </c>
      <c r="NMC45" s="25" t="s">
        <v>291</v>
      </c>
      <c r="NMD45" s="41" t="s">
        <v>292</v>
      </c>
      <c r="NME45" s="25" t="s">
        <v>291</v>
      </c>
      <c r="NMF45" s="41" t="s">
        <v>292</v>
      </c>
      <c r="NMG45" s="25" t="s">
        <v>291</v>
      </c>
      <c r="NMH45" s="41" t="s">
        <v>292</v>
      </c>
      <c r="NMI45" s="25" t="s">
        <v>291</v>
      </c>
      <c r="NMJ45" s="41" t="s">
        <v>292</v>
      </c>
      <c r="NMK45" s="25" t="s">
        <v>291</v>
      </c>
      <c r="NML45" s="41" t="s">
        <v>292</v>
      </c>
      <c r="NMM45" s="25" t="s">
        <v>291</v>
      </c>
      <c r="NMN45" s="41" t="s">
        <v>292</v>
      </c>
      <c r="NMO45" s="25" t="s">
        <v>291</v>
      </c>
      <c r="NMP45" s="41" t="s">
        <v>292</v>
      </c>
      <c r="NMQ45" s="25" t="s">
        <v>291</v>
      </c>
      <c r="NMR45" s="41" t="s">
        <v>292</v>
      </c>
      <c r="NMS45" s="25" t="s">
        <v>291</v>
      </c>
      <c r="NMT45" s="41" t="s">
        <v>292</v>
      </c>
      <c r="NMU45" s="25" t="s">
        <v>291</v>
      </c>
      <c r="NMV45" s="41" t="s">
        <v>292</v>
      </c>
      <c r="NMW45" s="25" t="s">
        <v>291</v>
      </c>
      <c r="NMX45" s="41" t="s">
        <v>292</v>
      </c>
      <c r="NMY45" s="25" t="s">
        <v>291</v>
      </c>
      <c r="NMZ45" s="41" t="s">
        <v>292</v>
      </c>
      <c r="NNA45" s="25" t="s">
        <v>291</v>
      </c>
      <c r="NNB45" s="41" t="s">
        <v>292</v>
      </c>
      <c r="NNC45" s="25" t="s">
        <v>291</v>
      </c>
      <c r="NND45" s="41" t="s">
        <v>292</v>
      </c>
      <c r="NNE45" s="25" t="s">
        <v>291</v>
      </c>
      <c r="NNF45" s="41" t="s">
        <v>292</v>
      </c>
      <c r="NNG45" s="25" t="s">
        <v>291</v>
      </c>
      <c r="NNH45" s="41" t="s">
        <v>292</v>
      </c>
      <c r="NNI45" s="25" t="s">
        <v>291</v>
      </c>
      <c r="NNJ45" s="41" t="s">
        <v>292</v>
      </c>
      <c r="NNK45" s="25" t="s">
        <v>291</v>
      </c>
      <c r="NNL45" s="41" t="s">
        <v>292</v>
      </c>
      <c r="NNM45" s="25" t="s">
        <v>291</v>
      </c>
      <c r="NNN45" s="41" t="s">
        <v>292</v>
      </c>
      <c r="NNO45" s="25" t="s">
        <v>291</v>
      </c>
      <c r="NNP45" s="41" t="s">
        <v>292</v>
      </c>
      <c r="NNQ45" s="25" t="s">
        <v>291</v>
      </c>
      <c r="NNR45" s="41" t="s">
        <v>292</v>
      </c>
      <c r="NNS45" s="25" t="s">
        <v>291</v>
      </c>
      <c r="NNT45" s="41" t="s">
        <v>292</v>
      </c>
      <c r="NNU45" s="25" t="s">
        <v>291</v>
      </c>
      <c r="NNV45" s="41" t="s">
        <v>292</v>
      </c>
      <c r="NNW45" s="25" t="s">
        <v>291</v>
      </c>
      <c r="NNX45" s="41" t="s">
        <v>292</v>
      </c>
      <c r="NNY45" s="25" t="s">
        <v>291</v>
      </c>
      <c r="NNZ45" s="41" t="s">
        <v>292</v>
      </c>
      <c r="NOA45" s="25" t="s">
        <v>291</v>
      </c>
      <c r="NOB45" s="41" t="s">
        <v>292</v>
      </c>
      <c r="NOC45" s="25" t="s">
        <v>291</v>
      </c>
      <c r="NOD45" s="41" t="s">
        <v>292</v>
      </c>
      <c r="NOE45" s="25" t="s">
        <v>291</v>
      </c>
      <c r="NOF45" s="41" t="s">
        <v>292</v>
      </c>
      <c r="NOG45" s="25" t="s">
        <v>291</v>
      </c>
      <c r="NOH45" s="41" t="s">
        <v>292</v>
      </c>
      <c r="NOI45" s="25" t="s">
        <v>291</v>
      </c>
      <c r="NOJ45" s="41" t="s">
        <v>292</v>
      </c>
      <c r="NOK45" s="25" t="s">
        <v>291</v>
      </c>
      <c r="NOL45" s="41" t="s">
        <v>292</v>
      </c>
      <c r="NOM45" s="25" t="s">
        <v>291</v>
      </c>
      <c r="NON45" s="41" t="s">
        <v>292</v>
      </c>
      <c r="NOO45" s="25" t="s">
        <v>291</v>
      </c>
      <c r="NOP45" s="41" t="s">
        <v>292</v>
      </c>
      <c r="NOQ45" s="25" t="s">
        <v>291</v>
      </c>
      <c r="NOR45" s="41" t="s">
        <v>292</v>
      </c>
      <c r="NOS45" s="25" t="s">
        <v>291</v>
      </c>
      <c r="NOT45" s="41" t="s">
        <v>292</v>
      </c>
      <c r="NOU45" s="25" t="s">
        <v>291</v>
      </c>
      <c r="NOV45" s="41" t="s">
        <v>292</v>
      </c>
      <c r="NOW45" s="25" t="s">
        <v>291</v>
      </c>
      <c r="NOX45" s="41" t="s">
        <v>292</v>
      </c>
      <c r="NOY45" s="25" t="s">
        <v>291</v>
      </c>
      <c r="NOZ45" s="41" t="s">
        <v>292</v>
      </c>
      <c r="NPA45" s="25" t="s">
        <v>291</v>
      </c>
      <c r="NPB45" s="41" t="s">
        <v>292</v>
      </c>
      <c r="NPC45" s="25" t="s">
        <v>291</v>
      </c>
      <c r="NPD45" s="41" t="s">
        <v>292</v>
      </c>
      <c r="NPE45" s="25" t="s">
        <v>291</v>
      </c>
      <c r="NPF45" s="41" t="s">
        <v>292</v>
      </c>
      <c r="NPG45" s="25" t="s">
        <v>291</v>
      </c>
      <c r="NPH45" s="41" t="s">
        <v>292</v>
      </c>
      <c r="NPI45" s="25" t="s">
        <v>291</v>
      </c>
      <c r="NPJ45" s="41" t="s">
        <v>292</v>
      </c>
      <c r="NPK45" s="25" t="s">
        <v>291</v>
      </c>
      <c r="NPL45" s="41" t="s">
        <v>292</v>
      </c>
      <c r="NPM45" s="25" t="s">
        <v>291</v>
      </c>
      <c r="NPN45" s="41" t="s">
        <v>292</v>
      </c>
      <c r="NPO45" s="25" t="s">
        <v>291</v>
      </c>
      <c r="NPP45" s="41" t="s">
        <v>292</v>
      </c>
      <c r="NPQ45" s="25" t="s">
        <v>291</v>
      </c>
      <c r="NPR45" s="41" t="s">
        <v>292</v>
      </c>
      <c r="NPS45" s="25" t="s">
        <v>291</v>
      </c>
      <c r="NPT45" s="41" t="s">
        <v>292</v>
      </c>
      <c r="NPU45" s="25" t="s">
        <v>291</v>
      </c>
      <c r="NPV45" s="41" t="s">
        <v>292</v>
      </c>
      <c r="NPW45" s="25" t="s">
        <v>291</v>
      </c>
      <c r="NPX45" s="41" t="s">
        <v>292</v>
      </c>
      <c r="NPY45" s="25" t="s">
        <v>291</v>
      </c>
      <c r="NPZ45" s="41" t="s">
        <v>292</v>
      </c>
      <c r="NQA45" s="25" t="s">
        <v>291</v>
      </c>
      <c r="NQB45" s="41" t="s">
        <v>292</v>
      </c>
      <c r="NQC45" s="25" t="s">
        <v>291</v>
      </c>
      <c r="NQD45" s="41" t="s">
        <v>292</v>
      </c>
      <c r="NQE45" s="25" t="s">
        <v>291</v>
      </c>
      <c r="NQF45" s="41" t="s">
        <v>292</v>
      </c>
      <c r="NQG45" s="25" t="s">
        <v>291</v>
      </c>
      <c r="NQH45" s="41" t="s">
        <v>292</v>
      </c>
      <c r="NQI45" s="25" t="s">
        <v>291</v>
      </c>
      <c r="NQJ45" s="41" t="s">
        <v>292</v>
      </c>
      <c r="NQK45" s="25" t="s">
        <v>291</v>
      </c>
      <c r="NQL45" s="41" t="s">
        <v>292</v>
      </c>
      <c r="NQM45" s="25" t="s">
        <v>291</v>
      </c>
      <c r="NQN45" s="41" t="s">
        <v>292</v>
      </c>
      <c r="NQO45" s="25" t="s">
        <v>291</v>
      </c>
      <c r="NQP45" s="41" t="s">
        <v>292</v>
      </c>
      <c r="NQQ45" s="25" t="s">
        <v>291</v>
      </c>
      <c r="NQR45" s="41" t="s">
        <v>292</v>
      </c>
      <c r="NQS45" s="25" t="s">
        <v>291</v>
      </c>
      <c r="NQT45" s="41" t="s">
        <v>292</v>
      </c>
      <c r="NQU45" s="25" t="s">
        <v>291</v>
      </c>
      <c r="NQV45" s="41" t="s">
        <v>292</v>
      </c>
      <c r="NQW45" s="25" t="s">
        <v>291</v>
      </c>
      <c r="NQX45" s="41" t="s">
        <v>292</v>
      </c>
      <c r="NQY45" s="25" t="s">
        <v>291</v>
      </c>
      <c r="NQZ45" s="41" t="s">
        <v>292</v>
      </c>
      <c r="NRA45" s="25" t="s">
        <v>291</v>
      </c>
      <c r="NRB45" s="41" t="s">
        <v>292</v>
      </c>
      <c r="NRC45" s="25" t="s">
        <v>291</v>
      </c>
      <c r="NRD45" s="41" t="s">
        <v>292</v>
      </c>
      <c r="NRE45" s="25" t="s">
        <v>291</v>
      </c>
      <c r="NRF45" s="41" t="s">
        <v>292</v>
      </c>
      <c r="NRG45" s="25" t="s">
        <v>291</v>
      </c>
      <c r="NRH45" s="41" t="s">
        <v>292</v>
      </c>
      <c r="NRI45" s="25" t="s">
        <v>291</v>
      </c>
      <c r="NRJ45" s="41" t="s">
        <v>292</v>
      </c>
      <c r="NRK45" s="25" t="s">
        <v>291</v>
      </c>
      <c r="NRL45" s="41" t="s">
        <v>292</v>
      </c>
      <c r="NRM45" s="25" t="s">
        <v>291</v>
      </c>
      <c r="NRN45" s="41" t="s">
        <v>292</v>
      </c>
      <c r="NRO45" s="25" t="s">
        <v>291</v>
      </c>
      <c r="NRP45" s="41" t="s">
        <v>292</v>
      </c>
      <c r="NRQ45" s="25" t="s">
        <v>291</v>
      </c>
      <c r="NRR45" s="41" t="s">
        <v>292</v>
      </c>
      <c r="NRS45" s="25" t="s">
        <v>291</v>
      </c>
      <c r="NRT45" s="41" t="s">
        <v>292</v>
      </c>
      <c r="NRU45" s="25" t="s">
        <v>291</v>
      </c>
      <c r="NRV45" s="41" t="s">
        <v>292</v>
      </c>
      <c r="NRW45" s="25" t="s">
        <v>291</v>
      </c>
      <c r="NRX45" s="41" t="s">
        <v>292</v>
      </c>
      <c r="NRY45" s="25" t="s">
        <v>291</v>
      </c>
      <c r="NRZ45" s="41" t="s">
        <v>292</v>
      </c>
      <c r="NSA45" s="25" t="s">
        <v>291</v>
      </c>
      <c r="NSB45" s="41" t="s">
        <v>292</v>
      </c>
      <c r="NSC45" s="25" t="s">
        <v>291</v>
      </c>
      <c r="NSD45" s="41" t="s">
        <v>292</v>
      </c>
      <c r="NSE45" s="25" t="s">
        <v>291</v>
      </c>
      <c r="NSF45" s="41" t="s">
        <v>292</v>
      </c>
      <c r="NSG45" s="25" t="s">
        <v>291</v>
      </c>
      <c r="NSH45" s="41" t="s">
        <v>292</v>
      </c>
      <c r="NSI45" s="25" t="s">
        <v>291</v>
      </c>
      <c r="NSJ45" s="41" t="s">
        <v>292</v>
      </c>
      <c r="NSK45" s="25" t="s">
        <v>291</v>
      </c>
      <c r="NSL45" s="41" t="s">
        <v>292</v>
      </c>
      <c r="NSM45" s="25" t="s">
        <v>291</v>
      </c>
      <c r="NSN45" s="41" t="s">
        <v>292</v>
      </c>
      <c r="NSO45" s="25" t="s">
        <v>291</v>
      </c>
      <c r="NSP45" s="41" t="s">
        <v>292</v>
      </c>
      <c r="NSQ45" s="25" t="s">
        <v>291</v>
      </c>
      <c r="NSR45" s="41" t="s">
        <v>292</v>
      </c>
      <c r="NSS45" s="25" t="s">
        <v>291</v>
      </c>
      <c r="NST45" s="41" t="s">
        <v>292</v>
      </c>
      <c r="NSU45" s="25" t="s">
        <v>291</v>
      </c>
      <c r="NSV45" s="41" t="s">
        <v>292</v>
      </c>
      <c r="NSW45" s="25" t="s">
        <v>291</v>
      </c>
      <c r="NSX45" s="41" t="s">
        <v>292</v>
      </c>
      <c r="NSY45" s="25" t="s">
        <v>291</v>
      </c>
      <c r="NSZ45" s="41" t="s">
        <v>292</v>
      </c>
      <c r="NTA45" s="25" t="s">
        <v>291</v>
      </c>
      <c r="NTB45" s="41" t="s">
        <v>292</v>
      </c>
      <c r="NTC45" s="25" t="s">
        <v>291</v>
      </c>
      <c r="NTD45" s="41" t="s">
        <v>292</v>
      </c>
      <c r="NTE45" s="25" t="s">
        <v>291</v>
      </c>
      <c r="NTF45" s="41" t="s">
        <v>292</v>
      </c>
      <c r="NTG45" s="25" t="s">
        <v>291</v>
      </c>
      <c r="NTH45" s="41" t="s">
        <v>292</v>
      </c>
      <c r="NTI45" s="25" t="s">
        <v>291</v>
      </c>
      <c r="NTJ45" s="41" t="s">
        <v>292</v>
      </c>
      <c r="NTK45" s="25" t="s">
        <v>291</v>
      </c>
      <c r="NTL45" s="41" t="s">
        <v>292</v>
      </c>
      <c r="NTM45" s="25" t="s">
        <v>291</v>
      </c>
      <c r="NTN45" s="41" t="s">
        <v>292</v>
      </c>
      <c r="NTO45" s="25" t="s">
        <v>291</v>
      </c>
      <c r="NTP45" s="41" t="s">
        <v>292</v>
      </c>
      <c r="NTQ45" s="25" t="s">
        <v>291</v>
      </c>
      <c r="NTR45" s="41" t="s">
        <v>292</v>
      </c>
      <c r="NTS45" s="25" t="s">
        <v>291</v>
      </c>
      <c r="NTT45" s="41" t="s">
        <v>292</v>
      </c>
      <c r="NTU45" s="25" t="s">
        <v>291</v>
      </c>
      <c r="NTV45" s="41" t="s">
        <v>292</v>
      </c>
      <c r="NTW45" s="25" t="s">
        <v>291</v>
      </c>
      <c r="NTX45" s="41" t="s">
        <v>292</v>
      </c>
      <c r="NTY45" s="25" t="s">
        <v>291</v>
      </c>
      <c r="NTZ45" s="41" t="s">
        <v>292</v>
      </c>
      <c r="NUA45" s="25" t="s">
        <v>291</v>
      </c>
      <c r="NUB45" s="41" t="s">
        <v>292</v>
      </c>
      <c r="NUC45" s="25" t="s">
        <v>291</v>
      </c>
      <c r="NUD45" s="41" t="s">
        <v>292</v>
      </c>
      <c r="NUE45" s="25" t="s">
        <v>291</v>
      </c>
      <c r="NUF45" s="41" t="s">
        <v>292</v>
      </c>
      <c r="NUG45" s="25" t="s">
        <v>291</v>
      </c>
      <c r="NUH45" s="41" t="s">
        <v>292</v>
      </c>
      <c r="NUI45" s="25" t="s">
        <v>291</v>
      </c>
      <c r="NUJ45" s="41" t="s">
        <v>292</v>
      </c>
      <c r="NUK45" s="25" t="s">
        <v>291</v>
      </c>
      <c r="NUL45" s="41" t="s">
        <v>292</v>
      </c>
      <c r="NUM45" s="25" t="s">
        <v>291</v>
      </c>
      <c r="NUN45" s="41" t="s">
        <v>292</v>
      </c>
      <c r="NUO45" s="25" t="s">
        <v>291</v>
      </c>
      <c r="NUP45" s="41" t="s">
        <v>292</v>
      </c>
      <c r="NUQ45" s="25" t="s">
        <v>291</v>
      </c>
      <c r="NUR45" s="41" t="s">
        <v>292</v>
      </c>
      <c r="NUS45" s="25" t="s">
        <v>291</v>
      </c>
      <c r="NUT45" s="41" t="s">
        <v>292</v>
      </c>
      <c r="NUU45" s="25" t="s">
        <v>291</v>
      </c>
      <c r="NUV45" s="41" t="s">
        <v>292</v>
      </c>
      <c r="NUW45" s="25" t="s">
        <v>291</v>
      </c>
      <c r="NUX45" s="41" t="s">
        <v>292</v>
      </c>
      <c r="NUY45" s="25" t="s">
        <v>291</v>
      </c>
      <c r="NUZ45" s="41" t="s">
        <v>292</v>
      </c>
      <c r="NVA45" s="25" t="s">
        <v>291</v>
      </c>
      <c r="NVB45" s="41" t="s">
        <v>292</v>
      </c>
      <c r="NVC45" s="25" t="s">
        <v>291</v>
      </c>
      <c r="NVD45" s="41" t="s">
        <v>292</v>
      </c>
      <c r="NVE45" s="25" t="s">
        <v>291</v>
      </c>
      <c r="NVF45" s="41" t="s">
        <v>292</v>
      </c>
      <c r="NVG45" s="25" t="s">
        <v>291</v>
      </c>
      <c r="NVH45" s="41" t="s">
        <v>292</v>
      </c>
      <c r="NVI45" s="25" t="s">
        <v>291</v>
      </c>
      <c r="NVJ45" s="41" t="s">
        <v>292</v>
      </c>
      <c r="NVK45" s="25" t="s">
        <v>291</v>
      </c>
      <c r="NVL45" s="41" t="s">
        <v>292</v>
      </c>
      <c r="NVM45" s="25" t="s">
        <v>291</v>
      </c>
      <c r="NVN45" s="41" t="s">
        <v>292</v>
      </c>
      <c r="NVO45" s="25" t="s">
        <v>291</v>
      </c>
      <c r="NVP45" s="41" t="s">
        <v>292</v>
      </c>
      <c r="NVQ45" s="25" t="s">
        <v>291</v>
      </c>
      <c r="NVR45" s="41" t="s">
        <v>292</v>
      </c>
      <c r="NVS45" s="25" t="s">
        <v>291</v>
      </c>
      <c r="NVT45" s="41" t="s">
        <v>292</v>
      </c>
      <c r="NVU45" s="25" t="s">
        <v>291</v>
      </c>
      <c r="NVV45" s="41" t="s">
        <v>292</v>
      </c>
      <c r="NVW45" s="25" t="s">
        <v>291</v>
      </c>
      <c r="NVX45" s="41" t="s">
        <v>292</v>
      </c>
      <c r="NVY45" s="25" t="s">
        <v>291</v>
      </c>
      <c r="NVZ45" s="41" t="s">
        <v>292</v>
      </c>
      <c r="NWA45" s="25" t="s">
        <v>291</v>
      </c>
      <c r="NWB45" s="41" t="s">
        <v>292</v>
      </c>
      <c r="NWC45" s="25" t="s">
        <v>291</v>
      </c>
      <c r="NWD45" s="41" t="s">
        <v>292</v>
      </c>
      <c r="NWE45" s="25" t="s">
        <v>291</v>
      </c>
      <c r="NWF45" s="41" t="s">
        <v>292</v>
      </c>
      <c r="NWG45" s="25" t="s">
        <v>291</v>
      </c>
      <c r="NWH45" s="41" t="s">
        <v>292</v>
      </c>
      <c r="NWI45" s="25" t="s">
        <v>291</v>
      </c>
      <c r="NWJ45" s="41" t="s">
        <v>292</v>
      </c>
      <c r="NWK45" s="25" t="s">
        <v>291</v>
      </c>
      <c r="NWL45" s="41" t="s">
        <v>292</v>
      </c>
      <c r="NWM45" s="25" t="s">
        <v>291</v>
      </c>
      <c r="NWN45" s="41" t="s">
        <v>292</v>
      </c>
      <c r="NWO45" s="25" t="s">
        <v>291</v>
      </c>
      <c r="NWP45" s="41" t="s">
        <v>292</v>
      </c>
      <c r="NWQ45" s="25" t="s">
        <v>291</v>
      </c>
      <c r="NWR45" s="41" t="s">
        <v>292</v>
      </c>
      <c r="NWS45" s="25" t="s">
        <v>291</v>
      </c>
      <c r="NWT45" s="41" t="s">
        <v>292</v>
      </c>
      <c r="NWU45" s="25" t="s">
        <v>291</v>
      </c>
      <c r="NWV45" s="41" t="s">
        <v>292</v>
      </c>
      <c r="NWW45" s="25" t="s">
        <v>291</v>
      </c>
      <c r="NWX45" s="41" t="s">
        <v>292</v>
      </c>
      <c r="NWY45" s="25" t="s">
        <v>291</v>
      </c>
      <c r="NWZ45" s="41" t="s">
        <v>292</v>
      </c>
      <c r="NXA45" s="25" t="s">
        <v>291</v>
      </c>
      <c r="NXB45" s="41" t="s">
        <v>292</v>
      </c>
      <c r="NXC45" s="25" t="s">
        <v>291</v>
      </c>
      <c r="NXD45" s="41" t="s">
        <v>292</v>
      </c>
      <c r="NXE45" s="25" t="s">
        <v>291</v>
      </c>
      <c r="NXF45" s="41" t="s">
        <v>292</v>
      </c>
      <c r="NXG45" s="25" t="s">
        <v>291</v>
      </c>
      <c r="NXH45" s="41" t="s">
        <v>292</v>
      </c>
      <c r="NXI45" s="25" t="s">
        <v>291</v>
      </c>
      <c r="NXJ45" s="41" t="s">
        <v>292</v>
      </c>
      <c r="NXK45" s="25" t="s">
        <v>291</v>
      </c>
      <c r="NXL45" s="41" t="s">
        <v>292</v>
      </c>
      <c r="NXM45" s="25" t="s">
        <v>291</v>
      </c>
      <c r="NXN45" s="41" t="s">
        <v>292</v>
      </c>
      <c r="NXO45" s="25" t="s">
        <v>291</v>
      </c>
      <c r="NXP45" s="41" t="s">
        <v>292</v>
      </c>
      <c r="NXQ45" s="25" t="s">
        <v>291</v>
      </c>
      <c r="NXR45" s="41" t="s">
        <v>292</v>
      </c>
      <c r="NXS45" s="25" t="s">
        <v>291</v>
      </c>
      <c r="NXT45" s="41" t="s">
        <v>292</v>
      </c>
      <c r="NXU45" s="25" t="s">
        <v>291</v>
      </c>
      <c r="NXV45" s="41" t="s">
        <v>292</v>
      </c>
      <c r="NXW45" s="25" t="s">
        <v>291</v>
      </c>
      <c r="NXX45" s="41" t="s">
        <v>292</v>
      </c>
      <c r="NXY45" s="25" t="s">
        <v>291</v>
      </c>
      <c r="NXZ45" s="41" t="s">
        <v>292</v>
      </c>
      <c r="NYA45" s="25" t="s">
        <v>291</v>
      </c>
      <c r="NYB45" s="41" t="s">
        <v>292</v>
      </c>
      <c r="NYC45" s="25" t="s">
        <v>291</v>
      </c>
      <c r="NYD45" s="41" t="s">
        <v>292</v>
      </c>
      <c r="NYE45" s="25" t="s">
        <v>291</v>
      </c>
      <c r="NYF45" s="41" t="s">
        <v>292</v>
      </c>
      <c r="NYG45" s="25" t="s">
        <v>291</v>
      </c>
      <c r="NYH45" s="41" t="s">
        <v>292</v>
      </c>
      <c r="NYI45" s="25" t="s">
        <v>291</v>
      </c>
      <c r="NYJ45" s="41" t="s">
        <v>292</v>
      </c>
      <c r="NYK45" s="25" t="s">
        <v>291</v>
      </c>
      <c r="NYL45" s="41" t="s">
        <v>292</v>
      </c>
      <c r="NYM45" s="25" t="s">
        <v>291</v>
      </c>
      <c r="NYN45" s="41" t="s">
        <v>292</v>
      </c>
      <c r="NYO45" s="25" t="s">
        <v>291</v>
      </c>
      <c r="NYP45" s="41" t="s">
        <v>292</v>
      </c>
      <c r="NYQ45" s="25" t="s">
        <v>291</v>
      </c>
      <c r="NYR45" s="41" t="s">
        <v>292</v>
      </c>
      <c r="NYS45" s="25" t="s">
        <v>291</v>
      </c>
      <c r="NYT45" s="41" t="s">
        <v>292</v>
      </c>
      <c r="NYU45" s="25" t="s">
        <v>291</v>
      </c>
      <c r="NYV45" s="41" t="s">
        <v>292</v>
      </c>
      <c r="NYW45" s="25" t="s">
        <v>291</v>
      </c>
      <c r="NYX45" s="41" t="s">
        <v>292</v>
      </c>
      <c r="NYY45" s="25" t="s">
        <v>291</v>
      </c>
      <c r="NYZ45" s="41" t="s">
        <v>292</v>
      </c>
      <c r="NZA45" s="25" t="s">
        <v>291</v>
      </c>
      <c r="NZB45" s="41" t="s">
        <v>292</v>
      </c>
      <c r="NZC45" s="25" t="s">
        <v>291</v>
      </c>
      <c r="NZD45" s="41" t="s">
        <v>292</v>
      </c>
      <c r="NZE45" s="25" t="s">
        <v>291</v>
      </c>
      <c r="NZF45" s="41" t="s">
        <v>292</v>
      </c>
      <c r="NZG45" s="25" t="s">
        <v>291</v>
      </c>
      <c r="NZH45" s="41" t="s">
        <v>292</v>
      </c>
      <c r="NZI45" s="25" t="s">
        <v>291</v>
      </c>
      <c r="NZJ45" s="41" t="s">
        <v>292</v>
      </c>
      <c r="NZK45" s="25" t="s">
        <v>291</v>
      </c>
      <c r="NZL45" s="41" t="s">
        <v>292</v>
      </c>
      <c r="NZM45" s="25" t="s">
        <v>291</v>
      </c>
      <c r="NZN45" s="41" t="s">
        <v>292</v>
      </c>
      <c r="NZO45" s="25" t="s">
        <v>291</v>
      </c>
      <c r="NZP45" s="41" t="s">
        <v>292</v>
      </c>
      <c r="NZQ45" s="25" t="s">
        <v>291</v>
      </c>
      <c r="NZR45" s="41" t="s">
        <v>292</v>
      </c>
      <c r="NZS45" s="25" t="s">
        <v>291</v>
      </c>
      <c r="NZT45" s="41" t="s">
        <v>292</v>
      </c>
      <c r="NZU45" s="25" t="s">
        <v>291</v>
      </c>
      <c r="NZV45" s="41" t="s">
        <v>292</v>
      </c>
      <c r="NZW45" s="25" t="s">
        <v>291</v>
      </c>
      <c r="NZX45" s="41" t="s">
        <v>292</v>
      </c>
      <c r="NZY45" s="25" t="s">
        <v>291</v>
      </c>
      <c r="NZZ45" s="41" t="s">
        <v>292</v>
      </c>
      <c r="OAA45" s="25" t="s">
        <v>291</v>
      </c>
      <c r="OAB45" s="41" t="s">
        <v>292</v>
      </c>
      <c r="OAC45" s="25" t="s">
        <v>291</v>
      </c>
      <c r="OAD45" s="41" t="s">
        <v>292</v>
      </c>
      <c r="OAE45" s="25" t="s">
        <v>291</v>
      </c>
      <c r="OAF45" s="41" t="s">
        <v>292</v>
      </c>
      <c r="OAG45" s="25" t="s">
        <v>291</v>
      </c>
      <c r="OAH45" s="41" t="s">
        <v>292</v>
      </c>
      <c r="OAI45" s="25" t="s">
        <v>291</v>
      </c>
      <c r="OAJ45" s="41" t="s">
        <v>292</v>
      </c>
      <c r="OAK45" s="25" t="s">
        <v>291</v>
      </c>
      <c r="OAL45" s="41" t="s">
        <v>292</v>
      </c>
      <c r="OAM45" s="25" t="s">
        <v>291</v>
      </c>
      <c r="OAN45" s="41" t="s">
        <v>292</v>
      </c>
      <c r="OAO45" s="25" t="s">
        <v>291</v>
      </c>
      <c r="OAP45" s="41" t="s">
        <v>292</v>
      </c>
      <c r="OAQ45" s="25" t="s">
        <v>291</v>
      </c>
      <c r="OAR45" s="41" t="s">
        <v>292</v>
      </c>
      <c r="OAS45" s="25" t="s">
        <v>291</v>
      </c>
      <c r="OAT45" s="41" t="s">
        <v>292</v>
      </c>
      <c r="OAU45" s="25" t="s">
        <v>291</v>
      </c>
      <c r="OAV45" s="41" t="s">
        <v>292</v>
      </c>
      <c r="OAW45" s="25" t="s">
        <v>291</v>
      </c>
      <c r="OAX45" s="41" t="s">
        <v>292</v>
      </c>
      <c r="OAY45" s="25" t="s">
        <v>291</v>
      </c>
      <c r="OAZ45" s="41" t="s">
        <v>292</v>
      </c>
      <c r="OBA45" s="25" t="s">
        <v>291</v>
      </c>
      <c r="OBB45" s="41" t="s">
        <v>292</v>
      </c>
      <c r="OBC45" s="25" t="s">
        <v>291</v>
      </c>
      <c r="OBD45" s="41" t="s">
        <v>292</v>
      </c>
      <c r="OBE45" s="25" t="s">
        <v>291</v>
      </c>
      <c r="OBF45" s="41" t="s">
        <v>292</v>
      </c>
      <c r="OBG45" s="25" t="s">
        <v>291</v>
      </c>
      <c r="OBH45" s="41" t="s">
        <v>292</v>
      </c>
      <c r="OBI45" s="25" t="s">
        <v>291</v>
      </c>
      <c r="OBJ45" s="41" t="s">
        <v>292</v>
      </c>
      <c r="OBK45" s="25" t="s">
        <v>291</v>
      </c>
      <c r="OBL45" s="41" t="s">
        <v>292</v>
      </c>
      <c r="OBM45" s="25" t="s">
        <v>291</v>
      </c>
      <c r="OBN45" s="41" t="s">
        <v>292</v>
      </c>
      <c r="OBO45" s="25" t="s">
        <v>291</v>
      </c>
      <c r="OBP45" s="41" t="s">
        <v>292</v>
      </c>
      <c r="OBQ45" s="25" t="s">
        <v>291</v>
      </c>
      <c r="OBR45" s="41" t="s">
        <v>292</v>
      </c>
      <c r="OBS45" s="25" t="s">
        <v>291</v>
      </c>
      <c r="OBT45" s="41" t="s">
        <v>292</v>
      </c>
      <c r="OBU45" s="25" t="s">
        <v>291</v>
      </c>
      <c r="OBV45" s="41" t="s">
        <v>292</v>
      </c>
      <c r="OBW45" s="25" t="s">
        <v>291</v>
      </c>
      <c r="OBX45" s="41" t="s">
        <v>292</v>
      </c>
      <c r="OBY45" s="25" t="s">
        <v>291</v>
      </c>
      <c r="OBZ45" s="41" t="s">
        <v>292</v>
      </c>
      <c r="OCA45" s="25" t="s">
        <v>291</v>
      </c>
      <c r="OCB45" s="41" t="s">
        <v>292</v>
      </c>
      <c r="OCC45" s="25" t="s">
        <v>291</v>
      </c>
      <c r="OCD45" s="41" t="s">
        <v>292</v>
      </c>
      <c r="OCE45" s="25" t="s">
        <v>291</v>
      </c>
      <c r="OCF45" s="41" t="s">
        <v>292</v>
      </c>
      <c r="OCG45" s="25" t="s">
        <v>291</v>
      </c>
      <c r="OCH45" s="41" t="s">
        <v>292</v>
      </c>
      <c r="OCI45" s="25" t="s">
        <v>291</v>
      </c>
      <c r="OCJ45" s="41" t="s">
        <v>292</v>
      </c>
      <c r="OCK45" s="25" t="s">
        <v>291</v>
      </c>
      <c r="OCL45" s="41" t="s">
        <v>292</v>
      </c>
      <c r="OCM45" s="25" t="s">
        <v>291</v>
      </c>
      <c r="OCN45" s="41" t="s">
        <v>292</v>
      </c>
      <c r="OCO45" s="25" t="s">
        <v>291</v>
      </c>
      <c r="OCP45" s="41" t="s">
        <v>292</v>
      </c>
      <c r="OCQ45" s="25" t="s">
        <v>291</v>
      </c>
      <c r="OCR45" s="41" t="s">
        <v>292</v>
      </c>
      <c r="OCS45" s="25" t="s">
        <v>291</v>
      </c>
      <c r="OCT45" s="41" t="s">
        <v>292</v>
      </c>
      <c r="OCU45" s="25" t="s">
        <v>291</v>
      </c>
      <c r="OCV45" s="41" t="s">
        <v>292</v>
      </c>
      <c r="OCW45" s="25" t="s">
        <v>291</v>
      </c>
      <c r="OCX45" s="41" t="s">
        <v>292</v>
      </c>
      <c r="OCY45" s="25" t="s">
        <v>291</v>
      </c>
      <c r="OCZ45" s="41" t="s">
        <v>292</v>
      </c>
      <c r="ODA45" s="25" t="s">
        <v>291</v>
      </c>
      <c r="ODB45" s="41" t="s">
        <v>292</v>
      </c>
      <c r="ODC45" s="25" t="s">
        <v>291</v>
      </c>
      <c r="ODD45" s="41" t="s">
        <v>292</v>
      </c>
      <c r="ODE45" s="25" t="s">
        <v>291</v>
      </c>
      <c r="ODF45" s="41" t="s">
        <v>292</v>
      </c>
      <c r="ODG45" s="25" t="s">
        <v>291</v>
      </c>
      <c r="ODH45" s="41" t="s">
        <v>292</v>
      </c>
      <c r="ODI45" s="25" t="s">
        <v>291</v>
      </c>
      <c r="ODJ45" s="41" t="s">
        <v>292</v>
      </c>
      <c r="ODK45" s="25" t="s">
        <v>291</v>
      </c>
      <c r="ODL45" s="41" t="s">
        <v>292</v>
      </c>
      <c r="ODM45" s="25" t="s">
        <v>291</v>
      </c>
      <c r="ODN45" s="41" t="s">
        <v>292</v>
      </c>
      <c r="ODO45" s="25" t="s">
        <v>291</v>
      </c>
      <c r="ODP45" s="41" t="s">
        <v>292</v>
      </c>
      <c r="ODQ45" s="25" t="s">
        <v>291</v>
      </c>
      <c r="ODR45" s="41" t="s">
        <v>292</v>
      </c>
      <c r="ODS45" s="25" t="s">
        <v>291</v>
      </c>
      <c r="ODT45" s="41" t="s">
        <v>292</v>
      </c>
      <c r="ODU45" s="25" t="s">
        <v>291</v>
      </c>
      <c r="ODV45" s="41" t="s">
        <v>292</v>
      </c>
      <c r="ODW45" s="25" t="s">
        <v>291</v>
      </c>
      <c r="ODX45" s="41" t="s">
        <v>292</v>
      </c>
      <c r="ODY45" s="25" t="s">
        <v>291</v>
      </c>
      <c r="ODZ45" s="41" t="s">
        <v>292</v>
      </c>
      <c r="OEA45" s="25" t="s">
        <v>291</v>
      </c>
      <c r="OEB45" s="41" t="s">
        <v>292</v>
      </c>
      <c r="OEC45" s="25" t="s">
        <v>291</v>
      </c>
      <c r="OED45" s="41" t="s">
        <v>292</v>
      </c>
      <c r="OEE45" s="25" t="s">
        <v>291</v>
      </c>
      <c r="OEF45" s="41" t="s">
        <v>292</v>
      </c>
      <c r="OEG45" s="25" t="s">
        <v>291</v>
      </c>
      <c r="OEH45" s="41" t="s">
        <v>292</v>
      </c>
      <c r="OEI45" s="25" t="s">
        <v>291</v>
      </c>
      <c r="OEJ45" s="41" t="s">
        <v>292</v>
      </c>
      <c r="OEK45" s="25" t="s">
        <v>291</v>
      </c>
      <c r="OEL45" s="41" t="s">
        <v>292</v>
      </c>
      <c r="OEM45" s="25" t="s">
        <v>291</v>
      </c>
      <c r="OEN45" s="41" t="s">
        <v>292</v>
      </c>
      <c r="OEO45" s="25" t="s">
        <v>291</v>
      </c>
      <c r="OEP45" s="41" t="s">
        <v>292</v>
      </c>
      <c r="OEQ45" s="25" t="s">
        <v>291</v>
      </c>
      <c r="OER45" s="41" t="s">
        <v>292</v>
      </c>
      <c r="OES45" s="25" t="s">
        <v>291</v>
      </c>
      <c r="OET45" s="41" t="s">
        <v>292</v>
      </c>
      <c r="OEU45" s="25" t="s">
        <v>291</v>
      </c>
      <c r="OEV45" s="41" t="s">
        <v>292</v>
      </c>
      <c r="OEW45" s="25" t="s">
        <v>291</v>
      </c>
      <c r="OEX45" s="41" t="s">
        <v>292</v>
      </c>
      <c r="OEY45" s="25" t="s">
        <v>291</v>
      </c>
      <c r="OEZ45" s="41" t="s">
        <v>292</v>
      </c>
      <c r="OFA45" s="25" t="s">
        <v>291</v>
      </c>
      <c r="OFB45" s="41" t="s">
        <v>292</v>
      </c>
      <c r="OFC45" s="25" t="s">
        <v>291</v>
      </c>
      <c r="OFD45" s="41" t="s">
        <v>292</v>
      </c>
      <c r="OFE45" s="25" t="s">
        <v>291</v>
      </c>
      <c r="OFF45" s="41" t="s">
        <v>292</v>
      </c>
      <c r="OFG45" s="25" t="s">
        <v>291</v>
      </c>
      <c r="OFH45" s="41" t="s">
        <v>292</v>
      </c>
      <c r="OFI45" s="25" t="s">
        <v>291</v>
      </c>
      <c r="OFJ45" s="41" t="s">
        <v>292</v>
      </c>
      <c r="OFK45" s="25" t="s">
        <v>291</v>
      </c>
      <c r="OFL45" s="41" t="s">
        <v>292</v>
      </c>
      <c r="OFM45" s="25" t="s">
        <v>291</v>
      </c>
      <c r="OFN45" s="41" t="s">
        <v>292</v>
      </c>
      <c r="OFO45" s="25" t="s">
        <v>291</v>
      </c>
      <c r="OFP45" s="41" t="s">
        <v>292</v>
      </c>
      <c r="OFQ45" s="25" t="s">
        <v>291</v>
      </c>
      <c r="OFR45" s="41" t="s">
        <v>292</v>
      </c>
      <c r="OFS45" s="25" t="s">
        <v>291</v>
      </c>
      <c r="OFT45" s="41" t="s">
        <v>292</v>
      </c>
      <c r="OFU45" s="25" t="s">
        <v>291</v>
      </c>
      <c r="OFV45" s="41" t="s">
        <v>292</v>
      </c>
      <c r="OFW45" s="25" t="s">
        <v>291</v>
      </c>
      <c r="OFX45" s="41" t="s">
        <v>292</v>
      </c>
      <c r="OFY45" s="25" t="s">
        <v>291</v>
      </c>
      <c r="OFZ45" s="41" t="s">
        <v>292</v>
      </c>
      <c r="OGA45" s="25" t="s">
        <v>291</v>
      </c>
      <c r="OGB45" s="41" t="s">
        <v>292</v>
      </c>
      <c r="OGC45" s="25" t="s">
        <v>291</v>
      </c>
      <c r="OGD45" s="41" t="s">
        <v>292</v>
      </c>
      <c r="OGE45" s="25" t="s">
        <v>291</v>
      </c>
      <c r="OGF45" s="41" t="s">
        <v>292</v>
      </c>
      <c r="OGG45" s="25" t="s">
        <v>291</v>
      </c>
      <c r="OGH45" s="41" t="s">
        <v>292</v>
      </c>
      <c r="OGI45" s="25" t="s">
        <v>291</v>
      </c>
      <c r="OGJ45" s="41" t="s">
        <v>292</v>
      </c>
      <c r="OGK45" s="25" t="s">
        <v>291</v>
      </c>
      <c r="OGL45" s="41" t="s">
        <v>292</v>
      </c>
      <c r="OGM45" s="25" t="s">
        <v>291</v>
      </c>
      <c r="OGN45" s="41" t="s">
        <v>292</v>
      </c>
      <c r="OGO45" s="25" t="s">
        <v>291</v>
      </c>
      <c r="OGP45" s="41" t="s">
        <v>292</v>
      </c>
      <c r="OGQ45" s="25" t="s">
        <v>291</v>
      </c>
      <c r="OGR45" s="41" t="s">
        <v>292</v>
      </c>
      <c r="OGS45" s="25" t="s">
        <v>291</v>
      </c>
      <c r="OGT45" s="41" t="s">
        <v>292</v>
      </c>
      <c r="OGU45" s="25" t="s">
        <v>291</v>
      </c>
      <c r="OGV45" s="41" t="s">
        <v>292</v>
      </c>
      <c r="OGW45" s="25" t="s">
        <v>291</v>
      </c>
      <c r="OGX45" s="41" t="s">
        <v>292</v>
      </c>
      <c r="OGY45" s="25" t="s">
        <v>291</v>
      </c>
      <c r="OGZ45" s="41" t="s">
        <v>292</v>
      </c>
      <c r="OHA45" s="25" t="s">
        <v>291</v>
      </c>
      <c r="OHB45" s="41" t="s">
        <v>292</v>
      </c>
      <c r="OHC45" s="25" t="s">
        <v>291</v>
      </c>
      <c r="OHD45" s="41" t="s">
        <v>292</v>
      </c>
      <c r="OHE45" s="25" t="s">
        <v>291</v>
      </c>
      <c r="OHF45" s="41" t="s">
        <v>292</v>
      </c>
      <c r="OHG45" s="25" t="s">
        <v>291</v>
      </c>
      <c r="OHH45" s="41" t="s">
        <v>292</v>
      </c>
      <c r="OHI45" s="25" t="s">
        <v>291</v>
      </c>
      <c r="OHJ45" s="41" t="s">
        <v>292</v>
      </c>
      <c r="OHK45" s="25" t="s">
        <v>291</v>
      </c>
      <c r="OHL45" s="41" t="s">
        <v>292</v>
      </c>
      <c r="OHM45" s="25" t="s">
        <v>291</v>
      </c>
      <c r="OHN45" s="41" t="s">
        <v>292</v>
      </c>
      <c r="OHO45" s="25" t="s">
        <v>291</v>
      </c>
      <c r="OHP45" s="41" t="s">
        <v>292</v>
      </c>
      <c r="OHQ45" s="25" t="s">
        <v>291</v>
      </c>
      <c r="OHR45" s="41" t="s">
        <v>292</v>
      </c>
      <c r="OHS45" s="25" t="s">
        <v>291</v>
      </c>
      <c r="OHT45" s="41" t="s">
        <v>292</v>
      </c>
      <c r="OHU45" s="25" t="s">
        <v>291</v>
      </c>
      <c r="OHV45" s="41" t="s">
        <v>292</v>
      </c>
      <c r="OHW45" s="25" t="s">
        <v>291</v>
      </c>
      <c r="OHX45" s="41" t="s">
        <v>292</v>
      </c>
      <c r="OHY45" s="25" t="s">
        <v>291</v>
      </c>
      <c r="OHZ45" s="41" t="s">
        <v>292</v>
      </c>
      <c r="OIA45" s="25" t="s">
        <v>291</v>
      </c>
      <c r="OIB45" s="41" t="s">
        <v>292</v>
      </c>
      <c r="OIC45" s="25" t="s">
        <v>291</v>
      </c>
      <c r="OID45" s="41" t="s">
        <v>292</v>
      </c>
      <c r="OIE45" s="25" t="s">
        <v>291</v>
      </c>
      <c r="OIF45" s="41" t="s">
        <v>292</v>
      </c>
      <c r="OIG45" s="25" t="s">
        <v>291</v>
      </c>
      <c r="OIH45" s="41" t="s">
        <v>292</v>
      </c>
      <c r="OII45" s="25" t="s">
        <v>291</v>
      </c>
      <c r="OIJ45" s="41" t="s">
        <v>292</v>
      </c>
      <c r="OIK45" s="25" t="s">
        <v>291</v>
      </c>
      <c r="OIL45" s="41" t="s">
        <v>292</v>
      </c>
      <c r="OIM45" s="25" t="s">
        <v>291</v>
      </c>
      <c r="OIN45" s="41" t="s">
        <v>292</v>
      </c>
      <c r="OIO45" s="25" t="s">
        <v>291</v>
      </c>
      <c r="OIP45" s="41" t="s">
        <v>292</v>
      </c>
      <c r="OIQ45" s="25" t="s">
        <v>291</v>
      </c>
      <c r="OIR45" s="41" t="s">
        <v>292</v>
      </c>
      <c r="OIS45" s="25" t="s">
        <v>291</v>
      </c>
      <c r="OIT45" s="41" t="s">
        <v>292</v>
      </c>
      <c r="OIU45" s="25" t="s">
        <v>291</v>
      </c>
      <c r="OIV45" s="41" t="s">
        <v>292</v>
      </c>
      <c r="OIW45" s="25" t="s">
        <v>291</v>
      </c>
      <c r="OIX45" s="41" t="s">
        <v>292</v>
      </c>
      <c r="OIY45" s="25" t="s">
        <v>291</v>
      </c>
      <c r="OIZ45" s="41" t="s">
        <v>292</v>
      </c>
      <c r="OJA45" s="25" t="s">
        <v>291</v>
      </c>
      <c r="OJB45" s="41" t="s">
        <v>292</v>
      </c>
      <c r="OJC45" s="25" t="s">
        <v>291</v>
      </c>
      <c r="OJD45" s="41" t="s">
        <v>292</v>
      </c>
      <c r="OJE45" s="25" t="s">
        <v>291</v>
      </c>
      <c r="OJF45" s="41" t="s">
        <v>292</v>
      </c>
      <c r="OJG45" s="25" t="s">
        <v>291</v>
      </c>
      <c r="OJH45" s="41" t="s">
        <v>292</v>
      </c>
      <c r="OJI45" s="25" t="s">
        <v>291</v>
      </c>
      <c r="OJJ45" s="41" t="s">
        <v>292</v>
      </c>
      <c r="OJK45" s="25" t="s">
        <v>291</v>
      </c>
      <c r="OJL45" s="41" t="s">
        <v>292</v>
      </c>
      <c r="OJM45" s="25" t="s">
        <v>291</v>
      </c>
      <c r="OJN45" s="41" t="s">
        <v>292</v>
      </c>
      <c r="OJO45" s="25" t="s">
        <v>291</v>
      </c>
      <c r="OJP45" s="41" t="s">
        <v>292</v>
      </c>
      <c r="OJQ45" s="25" t="s">
        <v>291</v>
      </c>
      <c r="OJR45" s="41" t="s">
        <v>292</v>
      </c>
      <c r="OJS45" s="25" t="s">
        <v>291</v>
      </c>
      <c r="OJT45" s="41" t="s">
        <v>292</v>
      </c>
      <c r="OJU45" s="25" t="s">
        <v>291</v>
      </c>
      <c r="OJV45" s="41" t="s">
        <v>292</v>
      </c>
      <c r="OJW45" s="25" t="s">
        <v>291</v>
      </c>
      <c r="OJX45" s="41" t="s">
        <v>292</v>
      </c>
      <c r="OJY45" s="25" t="s">
        <v>291</v>
      </c>
      <c r="OJZ45" s="41" t="s">
        <v>292</v>
      </c>
      <c r="OKA45" s="25" t="s">
        <v>291</v>
      </c>
      <c r="OKB45" s="41" t="s">
        <v>292</v>
      </c>
      <c r="OKC45" s="25" t="s">
        <v>291</v>
      </c>
      <c r="OKD45" s="41" t="s">
        <v>292</v>
      </c>
      <c r="OKE45" s="25" t="s">
        <v>291</v>
      </c>
      <c r="OKF45" s="41" t="s">
        <v>292</v>
      </c>
      <c r="OKG45" s="25" t="s">
        <v>291</v>
      </c>
      <c r="OKH45" s="41" t="s">
        <v>292</v>
      </c>
      <c r="OKI45" s="25" t="s">
        <v>291</v>
      </c>
      <c r="OKJ45" s="41" t="s">
        <v>292</v>
      </c>
      <c r="OKK45" s="25" t="s">
        <v>291</v>
      </c>
      <c r="OKL45" s="41" t="s">
        <v>292</v>
      </c>
      <c r="OKM45" s="25" t="s">
        <v>291</v>
      </c>
      <c r="OKN45" s="41" t="s">
        <v>292</v>
      </c>
      <c r="OKO45" s="25" t="s">
        <v>291</v>
      </c>
      <c r="OKP45" s="41" t="s">
        <v>292</v>
      </c>
      <c r="OKQ45" s="25" t="s">
        <v>291</v>
      </c>
      <c r="OKR45" s="41" t="s">
        <v>292</v>
      </c>
      <c r="OKS45" s="25" t="s">
        <v>291</v>
      </c>
      <c r="OKT45" s="41" t="s">
        <v>292</v>
      </c>
      <c r="OKU45" s="25" t="s">
        <v>291</v>
      </c>
      <c r="OKV45" s="41" t="s">
        <v>292</v>
      </c>
      <c r="OKW45" s="25" t="s">
        <v>291</v>
      </c>
      <c r="OKX45" s="41" t="s">
        <v>292</v>
      </c>
      <c r="OKY45" s="25" t="s">
        <v>291</v>
      </c>
      <c r="OKZ45" s="41" t="s">
        <v>292</v>
      </c>
      <c r="OLA45" s="25" t="s">
        <v>291</v>
      </c>
      <c r="OLB45" s="41" t="s">
        <v>292</v>
      </c>
      <c r="OLC45" s="25" t="s">
        <v>291</v>
      </c>
      <c r="OLD45" s="41" t="s">
        <v>292</v>
      </c>
      <c r="OLE45" s="25" t="s">
        <v>291</v>
      </c>
      <c r="OLF45" s="41" t="s">
        <v>292</v>
      </c>
      <c r="OLG45" s="25" t="s">
        <v>291</v>
      </c>
      <c r="OLH45" s="41" t="s">
        <v>292</v>
      </c>
      <c r="OLI45" s="25" t="s">
        <v>291</v>
      </c>
      <c r="OLJ45" s="41" t="s">
        <v>292</v>
      </c>
      <c r="OLK45" s="25" t="s">
        <v>291</v>
      </c>
      <c r="OLL45" s="41" t="s">
        <v>292</v>
      </c>
      <c r="OLM45" s="25" t="s">
        <v>291</v>
      </c>
      <c r="OLN45" s="41" t="s">
        <v>292</v>
      </c>
      <c r="OLO45" s="25" t="s">
        <v>291</v>
      </c>
      <c r="OLP45" s="41" t="s">
        <v>292</v>
      </c>
      <c r="OLQ45" s="25" t="s">
        <v>291</v>
      </c>
      <c r="OLR45" s="41" t="s">
        <v>292</v>
      </c>
      <c r="OLS45" s="25" t="s">
        <v>291</v>
      </c>
      <c r="OLT45" s="41" t="s">
        <v>292</v>
      </c>
      <c r="OLU45" s="25" t="s">
        <v>291</v>
      </c>
      <c r="OLV45" s="41" t="s">
        <v>292</v>
      </c>
      <c r="OLW45" s="25" t="s">
        <v>291</v>
      </c>
      <c r="OLX45" s="41" t="s">
        <v>292</v>
      </c>
      <c r="OLY45" s="25" t="s">
        <v>291</v>
      </c>
      <c r="OLZ45" s="41" t="s">
        <v>292</v>
      </c>
      <c r="OMA45" s="25" t="s">
        <v>291</v>
      </c>
      <c r="OMB45" s="41" t="s">
        <v>292</v>
      </c>
      <c r="OMC45" s="25" t="s">
        <v>291</v>
      </c>
      <c r="OMD45" s="41" t="s">
        <v>292</v>
      </c>
      <c r="OME45" s="25" t="s">
        <v>291</v>
      </c>
      <c r="OMF45" s="41" t="s">
        <v>292</v>
      </c>
      <c r="OMG45" s="25" t="s">
        <v>291</v>
      </c>
      <c r="OMH45" s="41" t="s">
        <v>292</v>
      </c>
      <c r="OMI45" s="25" t="s">
        <v>291</v>
      </c>
      <c r="OMJ45" s="41" t="s">
        <v>292</v>
      </c>
      <c r="OMK45" s="25" t="s">
        <v>291</v>
      </c>
      <c r="OML45" s="41" t="s">
        <v>292</v>
      </c>
      <c r="OMM45" s="25" t="s">
        <v>291</v>
      </c>
      <c r="OMN45" s="41" t="s">
        <v>292</v>
      </c>
      <c r="OMO45" s="25" t="s">
        <v>291</v>
      </c>
      <c r="OMP45" s="41" t="s">
        <v>292</v>
      </c>
      <c r="OMQ45" s="25" t="s">
        <v>291</v>
      </c>
      <c r="OMR45" s="41" t="s">
        <v>292</v>
      </c>
      <c r="OMS45" s="25" t="s">
        <v>291</v>
      </c>
      <c r="OMT45" s="41" t="s">
        <v>292</v>
      </c>
      <c r="OMU45" s="25" t="s">
        <v>291</v>
      </c>
      <c r="OMV45" s="41" t="s">
        <v>292</v>
      </c>
      <c r="OMW45" s="25" t="s">
        <v>291</v>
      </c>
      <c r="OMX45" s="41" t="s">
        <v>292</v>
      </c>
      <c r="OMY45" s="25" t="s">
        <v>291</v>
      </c>
      <c r="OMZ45" s="41" t="s">
        <v>292</v>
      </c>
      <c r="ONA45" s="25" t="s">
        <v>291</v>
      </c>
      <c r="ONB45" s="41" t="s">
        <v>292</v>
      </c>
      <c r="ONC45" s="25" t="s">
        <v>291</v>
      </c>
      <c r="OND45" s="41" t="s">
        <v>292</v>
      </c>
      <c r="ONE45" s="25" t="s">
        <v>291</v>
      </c>
      <c r="ONF45" s="41" t="s">
        <v>292</v>
      </c>
      <c r="ONG45" s="25" t="s">
        <v>291</v>
      </c>
      <c r="ONH45" s="41" t="s">
        <v>292</v>
      </c>
      <c r="ONI45" s="25" t="s">
        <v>291</v>
      </c>
      <c r="ONJ45" s="41" t="s">
        <v>292</v>
      </c>
      <c r="ONK45" s="25" t="s">
        <v>291</v>
      </c>
      <c r="ONL45" s="41" t="s">
        <v>292</v>
      </c>
      <c r="ONM45" s="25" t="s">
        <v>291</v>
      </c>
      <c r="ONN45" s="41" t="s">
        <v>292</v>
      </c>
      <c r="ONO45" s="25" t="s">
        <v>291</v>
      </c>
      <c r="ONP45" s="41" t="s">
        <v>292</v>
      </c>
      <c r="ONQ45" s="25" t="s">
        <v>291</v>
      </c>
      <c r="ONR45" s="41" t="s">
        <v>292</v>
      </c>
      <c r="ONS45" s="25" t="s">
        <v>291</v>
      </c>
      <c r="ONT45" s="41" t="s">
        <v>292</v>
      </c>
      <c r="ONU45" s="25" t="s">
        <v>291</v>
      </c>
      <c r="ONV45" s="41" t="s">
        <v>292</v>
      </c>
      <c r="ONW45" s="25" t="s">
        <v>291</v>
      </c>
      <c r="ONX45" s="41" t="s">
        <v>292</v>
      </c>
      <c r="ONY45" s="25" t="s">
        <v>291</v>
      </c>
      <c r="ONZ45" s="41" t="s">
        <v>292</v>
      </c>
      <c r="OOA45" s="25" t="s">
        <v>291</v>
      </c>
      <c r="OOB45" s="41" t="s">
        <v>292</v>
      </c>
      <c r="OOC45" s="25" t="s">
        <v>291</v>
      </c>
      <c r="OOD45" s="41" t="s">
        <v>292</v>
      </c>
      <c r="OOE45" s="25" t="s">
        <v>291</v>
      </c>
      <c r="OOF45" s="41" t="s">
        <v>292</v>
      </c>
      <c r="OOG45" s="25" t="s">
        <v>291</v>
      </c>
      <c r="OOH45" s="41" t="s">
        <v>292</v>
      </c>
      <c r="OOI45" s="25" t="s">
        <v>291</v>
      </c>
      <c r="OOJ45" s="41" t="s">
        <v>292</v>
      </c>
      <c r="OOK45" s="25" t="s">
        <v>291</v>
      </c>
      <c r="OOL45" s="41" t="s">
        <v>292</v>
      </c>
      <c r="OOM45" s="25" t="s">
        <v>291</v>
      </c>
      <c r="OON45" s="41" t="s">
        <v>292</v>
      </c>
      <c r="OOO45" s="25" t="s">
        <v>291</v>
      </c>
      <c r="OOP45" s="41" t="s">
        <v>292</v>
      </c>
      <c r="OOQ45" s="25" t="s">
        <v>291</v>
      </c>
      <c r="OOR45" s="41" t="s">
        <v>292</v>
      </c>
      <c r="OOS45" s="25" t="s">
        <v>291</v>
      </c>
      <c r="OOT45" s="41" t="s">
        <v>292</v>
      </c>
      <c r="OOU45" s="25" t="s">
        <v>291</v>
      </c>
      <c r="OOV45" s="41" t="s">
        <v>292</v>
      </c>
      <c r="OOW45" s="25" t="s">
        <v>291</v>
      </c>
      <c r="OOX45" s="41" t="s">
        <v>292</v>
      </c>
      <c r="OOY45" s="25" t="s">
        <v>291</v>
      </c>
      <c r="OOZ45" s="41" t="s">
        <v>292</v>
      </c>
      <c r="OPA45" s="25" t="s">
        <v>291</v>
      </c>
      <c r="OPB45" s="41" t="s">
        <v>292</v>
      </c>
      <c r="OPC45" s="25" t="s">
        <v>291</v>
      </c>
      <c r="OPD45" s="41" t="s">
        <v>292</v>
      </c>
      <c r="OPE45" s="25" t="s">
        <v>291</v>
      </c>
      <c r="OPF45" s="41" t="s">
        <v>292</v>
      </c>
      <c r="OPG45" s="25" t="s">
        <v>291</v>
      </c>
      <c r="OPH45" s="41" t="s">
        <v>292</v>
      </c>
      <c r="OPI45" s="25" t="s">
        <v>291</v>
      </c>
      <c r="OPJ45" s="41" t="s">
        <v>292</v>
      </c>
      <c r="OPK45" s="25" t="s">
        <v>291</v>
      </c>
      <c r="OPL45" s="41" t="s">
        <v>292</v>
      </c>
      <c r="OPM45" s="25" t="s">
        <v>291</v>
      </c>
      <c r="OPN45" s="41" t="s">
        <v>292</v>
      </c>
      <c r="OPO45" s="25" t="s">
        <v>291</v>
      </c>
      <c r="OPP45" s="41" t="s">
        <v>292</v>
      </c>
      <c r="OPQ45" s="25" t="s">
        <v>291</v>
      </c>
      <c r="OPR45" s="41" t="s">
        <v>292</v>
      </c>
      <c r="OPS45" s="25" t="s">
        <v>291</v>
      </c>
      <c r="OPT45" s="41" t="s">
        <v>292</v>
      </c>
      <c r="OPU45" s="25" t="s">
        <v>291</v>
      </c>
      <c r="OPV45" s="41" t="s">
        <v>292</v>
      </c>
      <c r="OPW45" s="25" t="s">
        <v>291</v>
      </c>
      <c r="OPX45" s="41" t="s">
        <v>292</v>
      </c>
      <c r="OPY45" s="25" t="s">
        <v>291</v>
      </c>
      <c r="OPZ45" s="41" t="s">
        <v>292</v>
      </c>
      <c r="OQA45" s="25" t="s">
        <v>291</v>
      </c>
      <c r="OQB45" s="41" t="s">
        <v>292</v>
      </c>
      <c r="OQC45" s="25" t="s">
        <v>291</v>
      </c>
      <c r="OQD45" s="41" t="s">
        <v>292</v>
      </c>
      <c r="OQE45" s="25" t="s">
        <v>291</v>
      </c>
      <c r="OQF45" s="41" t="s">
        <v>292</v>
      </c>
      <c r="OQG45" s="25" t="s">
        <v>291</v>
      </c>
      <c r="OQH45" s="41" t="s">
        <v>292</v>
      </c>
      <c r="OQI45" s="25" t="s">
        <v>291</v>
      </c>
      <c r="OQJ45" s="41" t="s">
        <v>292</v>
      </c>
      <c r="OQK45" s="25" t="s">
        <v>291</v>
      </c>
      <c r="OQL45" s="41" t="s">
        <v>292</v>
      </c>
      <c r="OQM45" s="25" t="s">
        <v>291</v>
      </c>
      <c r="OQN45" s="41" t="s">
        <v>292</v>
      </c>
      <c r="OQO45" s="25" t="s">
        <v>291</v>
      </c>
      <c r="OQP45" s="41" t="s">
        <v>292</v>
      </c>
      <c r="OQQ45" s="25" t="s">
        <v>291</v>
      </c>
      <c r="OQR45" s="41" t="s">
        <v>292</v>
      </c>
      <c r="OQS45" s="25" t="s">
        <v>291</v>
      </c>
      <c r="OQT45" s="41" t="s">
        <v>292</v>
      </c>
      <c r="OQU45" s="25" t="s">
        <v>291</v>
      </c>
      <c r="OQV45" s="41" t="s">
        <v>292</v>
      </c>
      <c r="OQW45" s="25" t="s">
        <v>291</v>
      </c>
      <c r="OQX45" s="41" t="s">
        <v>292</v>
      </c>
      <c r="OQY45" s="25" t="s">
        <v>291</v>
      </c>
      <c r="OQZ45" s="41" t="s">
        <v>292</v>
      </c>
      <c r="ORA45" s="25" t="s">
        <v>291</v>
      </c>
      <c r="ORB45" s="41" t="s">
        <v>292</v>
      </c>
      <c r="ORC45" s="25" t="s">
        <v>291</v>
      </c>
      <c r="ORD45" s="41" t="s">
        <v>292</v>
      </c>
      <c r="ORE45" s="25" t="s">
        <v>291</v>
      </c>
      <c r="ORF45" s="41" t="s">
        <v>292</v>
      </c>
      <c r="ORG45" s="25" t="s">
        <v>291</v>
      </c>
      <c r="ORH45" s="41" t="s">
        <v>292</v>
      </c>
      <c r="ORI45" s="25" t="s">
        <v>291</v>
      </c>
      <c r="ORJ45" s="41" t="s">
        <v>292</v>
      </c>
      <c r="ORK45" s="25" t="s">
        <v>291</v>
      </c>
      <c r="ORL45" s="41" t="s">
        <v>292</v>
      </c>
      <c r="ORM45" s="25" t="s">
        <v>291</v>
      </c>
      <c r="ORN45" s="41" t="s">
        <v>292</v>
      </c>
      <c r="ORO45" s="25" t="s">
        <v>291</v>
      </c>
      <c r="ORP45" s="41" t="s">
        <v>292</v>
      </c>
      <c r="ORQ45" s="25" t="s">
        <v>291</v>
      </c>
      <c r="ORR45" s="41" t="s">
        <v>292</v>
      </c>
      <c r="ORS45" s="25" t="s">
        <v>291</v>
      </c>
      <c r="ORT45" s="41" t="s">
        <v>292</v>
      </c>
      <c r="ORU45" s="25" t="s">
        <v>291</v>
      </c>
      <c r="ORV45" s="41" t="s">
        <v>292</v>
      </c>
      <c r="ORW45" s="25" t="s">
        <v>291</v>
      </c>
      <c r="ORX45" s="41" t="s">
        <v>292</v>
      </c>
      <c r="ORY45" s="25" t="s">
        <v>291</v>
      </c>
      <c r="ORZ45" s="41" t="s">
        <v>292</v>
      </c>
      <c r="OSA45" s="25" t="s">
        <v>291</v>
      </c>
      <c r="OSB45" s="41" t="s">
        <v>292</v>
      </c>
      <c r="OSC45" s="25" t="s">
        <v>291</v>
      </c>
      <c r="OSD45" s="41" t="s">
        <v>292</v>
      </c>
      <c r="OSE45" s="25" t="s">
        <v>291</v>
      </c>
      <c r="OSF45" s="41" t="s">
        <v>292</v>
      </c>
      <c r="OSG45" s="25" t="s">
        <v>291</v>
      </c>
      <c r="OSH45" s="41" t="s">
        <v>292</v>
      </c>
      <c r="OSI45" s="25" t="s">
        <v>291</v>
      </c>
      <c r="OSJ45" s="41" t="s">
        <v>292</v>
      </c>
      <c r="OSK45" s="25" t="s">
        <v>291</v>
      </c>
      <c r="OSL45" s="41" t="s">
        <v>292</v>
      </c>
      <c r="OSM45" s="25" t="s">
        <v>291</v>
      </c>
      <c r="OSN45" s="41" t="s">
        <v>292</v>
      </c>
      <c r="OSO45" s="25" t="s">
        <v>291</v>
      </c>
      <c r="OSP45" s="41" t="s">
        <v>292</v>
      </c>
      <c r="OSQ45" s="25" t="s">
        <v>291</v>
      </c>
      <c r="OSR45" s="41" t="s">
        <v>292</v>
      </c>
      <c r="OSS45" s="25" t="s">
        <v>291</v>
      </c>
      <c r="OST45" s="41" t="s">
        <v>292</v>
      </c>
      <c r="OSU45" s="25" t="s">
        <v>291</v>
      </c>
      <c r="OSV45" s="41" t="s">
        <v>292</v>
      </c>
      <c r="OSW45" s="25" t="s">
        <v>291</v>
      </c>
      <c r="OSX45" s="41" t="s">
        <v>292</v>
      </c>
      <c r="OSY45" s="25" t="s">
        <v>291</v>
      </c>
      <c r="OSZ45" s="41" t="s">
        <v>292</v>
      </c>
      <c r="OTA45" s="25" t="s">
        <v>291</v>
      </c>
      <c r="OTB45" s="41" t="s">
        <v>292</v>
      </c>
      <c r="OTC45" s="25" t="s">
        <v>291</v>
      </c>
      <c r="OTD45" s="41" t="s">
        <v>292</v>
      </c>
      <c r="OTE45" s="25" t="s">
        <v>291</v>
      </c>
      <c r="OTF45" s="41" t="s">
        <v>292</v>
      </c>
      <c r="OTG45" s="25" t="s">
        <v>291</v>
      </c>
      <c r="OTH45" s="41" t="s">
        <v>292</v>
      </c>
      <c r="OTI45" s="25" t="s">
        <v>291</v>
      </c>
      <c r="OTJ45" s="41" t="s">
        <v>292</v>
      </c>
      <c r="OTK45" s="25" t="s">
        <v>291</v>
      </c>
      <c r="OTL45" s="41" t="s">
        <v>292</v>
      </c>
      <c r="OTM45" s="25" t="s">
        <v>291</v>
      </c>
      <c r="OTN45" s="41" t="s">
        <v>292</v>
      </c>
      <c r="OTO45" s="25" t="s">
        <v>291</v>
      </c>
      <c r="OTP45" s="41" t="s">
        <v>292</v>
      </c>
      <c r="OTQ45" s="25" t="s">
        <v>291</v>
      </c>
      <c r="OTR45" s="41" t="s">
        <v>292</v>
      </c>
      <c r="OTS45" s="25" t="s">
        <v>291</v>
      </c>
      <c r="OTT45" s="41" t="s">
        <v>292</v>
      </c>
      <c r="OTU45" s="25" t="s">
        <v>291</v>
      </c>
      <c r="OTV45" s="41" t="s">
        <v>292</v>
      </c>
      <c r="OTW45" s="25" t="s">
        <v>291</v>
      </c>
      <c r="OTX45" s="41" t="s">
        <v>292</v>
      </c>
      <c r="OTY45" s="25" t="s">
        <v>291</v>
      </c>
      <c r="OTZ45" s="41" t="s">
        <v>292</v>
      </c>
      <c r="OUA45" s="25" t="s">
        <v>291</v>
      </c>
      <c r="OUB45" s="41" t="s">
        <v>292</v>
      </c>
      <c r="OUC45" s="25" t="s">
        <v>291</v>
      </c>
      <c r="OUD45" s="41" t="s">
        <v>292</v>
      </c>
      <c r="OUE45" s="25" t="s">
        <v>291</v>
      </c>
      <c r="OUF45" s="41" t="s">
        <v>292</v>
      </c>
      <c r="OUG45" s="25" t="s">
        <v>291</v>
      </c>
      <c r="OUH45" s="41" t="s">
        <v>292</v>
      </c>
      <c r="OUI45" s="25" t="s">
        <v>291</v>
      </c>
      <c r="OUJ45" s="41" t="s">
        <v>292</v>
      </c>
      <c r="OUK45" s="25" t="s">
        <v>291</v>
      </c>
      <c r="OUL45" s="41" t="s">
        <v>292</v>
      </c>
      <c r="OUM45" s="25" t="s">
        <v>291</v>
      </c>
      <c r="OUN45" s="41" t="s">
        <v>292</v>
      </c>
      <c r="OUO45" s="25" t="s">
        <v>291</v>
      </c>
      <c r="OUP45" s="41" t="s">
        <v>292</v>
      </c>
      <c r="OUQ45" s="25" t="s">
        <v>291</v>
      </c>
      <c r="OUR45" s="41" t="s">
        <v>292</v>
      </c>
      <c r="OUS45" s="25" t="s">
        <v>291</v>
      </c>
      <c r="OUT45" s="41" t="s">
        <v>292</v>
      </c>
      <c r="OUU45" s="25" t="s">
        <v>291</v>
      </c>
      <c r="OUV45" s="41" t="s">
        <v>292</v>
      </c>
      <c r="OUW45" s="25" t="s">
        <v>291</v>
      </c>
      <c r="OUX45" s="41" t="s">
        <v>292</v>
      </c>
      <c r="OUY45" s="25" t="s">
        <v>291</v>
      </c>
      <c r="OUZ45" s="41" t="s">
        <v>292</v>
      </c>
      <c r="OVA45" s="25" t="s">
        <v>291</v>
      </c>
      <c r="OVB45" s="41" t="s">
        <v>292</v>
      </c>
      <c r="OVC45" s="25" t="s">
        <v>291</v>
      </c>
      <c r="OVD45" s="41" t="s">
        <v>292</v>
      </c>
      <c r="OVE45" s="25" t="s">
        <v>291</v>
      </c>
      <c r="OVF45" s="41" t="s">
        <v>292</v>
      </c>
      <c r="OVG45" s="25" t="s">
        <v>291</v>
      </c>
      <c r="OVH45" s="41" t="s">
        <v>292</v>
      </c>
      <c r="OVI45" s="25" t="s">
        <v>291</v>
      </c>
      <c r="OVJ45" s="41" t="s">
        <v>292</v>
      </c>
      <c r="OVK45" s="25" t="s">
        <v>291</v>
      </c>
      <c r="OVL45" s="41" t="s">
        <v>292</v>
      </c>
      <c r="OVM45" s="25" t="s">
        <v>291</v>
      </c>
      <c r="OVN45" s="41" t="s">
        <v>292</v>
      </c>
      <c r="OVO45" s="25" t="s">
        <v>291</v>
      </c>
      <c r="OVP45" s="41" t="s">
        <v>292</v>
      </c>
      <c r="OVQ45" s="25" t="s">
        <v>291</v>
      </c>
      <c r="OVR45" s="41" t="s">
        <v>292</v>
      </c>
      <c r="OVS45" s="25" t="s">
        <v>291</v>
      </c>
      <c r="OVT45" s="41" t="s">
        <v>292</v>
      </c>
      <c r="OVU45" s="25" t="s">
        <v>291</v>
      </c>
      <c r="OVV45" s="41" t="s">
        <v>292</v>
      </c>
      <c r="OVW45" s="25" t="s">
        <v>291</v>
      </c>
      <c r="OVX45" s="41" t="s">
        <v>292</v>
      </c>
      <c r="OVY45" s="25" t="s">
        <v>291</v>
      </c>
      <c r="OVZ45" s="41" t="s">
        <v>292</v>
      </c>
      <c r="OWA45" s="25" t="s">
        <v>291</v>
      </c>
      <c r="OWB45" s="41" t="s">
        <v>292</v>
      </c>
      <c r="OWC45" s="25" t="s">
        <v>291</v>
      </c>
      <c r="OWD45" s="41" t="s">
        <v>292</v>
      </c>
      <c r="OWE45" s="25" t="s">
        <v>291</v>
      </c>
      <c r="OWF45" s="41" t="s">
        <v>292</v>
      </c>
      <c r="OWG45" s="25" t="s">
        <v>291</v>
      </c>
      <c r="OWH45" s="41" t="s">
        <v>292</v>
      </c>
      <c r="OWI45" s="25" t="s">
        <v>291</v>
      </c>
      <c r="OWJ45" s="41" t="s">
        <v>292</v>
      </c>
      <c r="OWK45" s="25" t="s">
        <v>291</v>
      </c>
      <c r="OWL45" s="41" t="s">
        <v>292</v>
      </c>
      <c r="OWM45" s="25" t="s">
        <v>291</v>
      </c>
      <c r="OWN45" s="41" t="s">
        <v>292</v>
      </c>
      <c r="OWO45" s="25" t="s">
        <v>291</v>
      </c>
      <c r="OWP45" s="41" t="s">
        <v>292</v>
      </c>
      <c r="OWQ45" s="25" t="s">
        <v>291</v>
      </c>
      <c r="OWR45" s="41" t="s">
        <v>292</v>
      </c>
      <c r="OWS45" s="25" t="s">
        <v>291</v>
      </c>
      <c r="OWT45" s="41" t="s">
        <v>292</v>
      </c>
      <c r="OWU45" s="25" t="s">
        <v>291</v>
      </c>
      <c r="OWV45" s="41" t="s">
        <v>292</v>
      </c>
      <c r="OWW45" s="25" t="s">
        <v>291</v>
      </c>
      <c r="OWX45" s="41" t="s">
        <v>292</v>
      </c>
      <c r="OWY45" s="25" t="s">
        <v>291</v>
      </c>
      <c r="OWZ45" s="41" t="s">
        <v>292</v>
      </c>
      <c r="OXA45" s="25" t="s">
        <v>291</v>
      </c>
      <c r="OXB45" s="41" t="s">
        <v>292</v>
      </c>
      <c r="OXC45" s="25" t="s">
        <v>291</v>
      </c>
      <c r="OXD45" s="41" t="s">
        <v>292</v>
      </c>
      <c r="OXE45" s="25" t="s">
        <v>291</v>
      </c>
      <c r="OXF45" s="41" t="s">
        <v>292</v>
      </c>
      <c r="OXG45" s="25" t="s">
        <v>291</v>
      </c>
      <c r="OXH45" s="41" t="s">
        <v>292</v>
      </c>
      <c r="OXI45" s="25" t="s">
        <v>291</v>
      </c>
      <c r="OXJ45" s="41" t="s">
        <v>292</v>
      </c>
      <c r="OXK45" s="25" t="s">
        <v>291</v>
      </c>
      <c r="OXL45" s="41" t="s">
        <v>292</v>
      </c>
      <c r="OXM45" s="25" t="s">
        <v>291</v>
      </c>
      <c r="OXN45" s="41" t="s">
        <v>292</v>
      </c>
      <c r="OXO45" s="25" t="s">
        <v>291</v>
      </c>
      <c r="OXP45" s="41" t="s">
        <v>292</v>
      </c>
      <c r="OXQ45" s="25" t="s">
        <v>291</v>
      </c>
      <c r="OXR45" s="41" t="s">
        <v>292</v>
      </c>
      <c r="OXS45" s="25" t="s">
        <v>291</v>
      </c>
      <c r="OXT45" s="41" t="s">
        <v>292</v>
      </c>
      <c r="OXU45" s="25" t="s">
        <v>291</v>
      </c>
      <c r="OXV45" s="41" t="s">
        <v>292</v>
      </c>
      <c r="OXW45" s="25" t="s">
        <v>291</v>
      </c>
      <c r="OXX45" s="41" t="s">
        <v>292</v>
      </c>
      <c r="OXY45" s="25" t="s">
        <v>291</v>
      </c>
      <c r="OXZ45" s="41" t="s">
        <v>292</v>
      </c>
      <c r="OYA45" s="25" t="s">
        <v>291</v>
      </c>
      <c r="OYB45" s="41" t="s">
        <v>292</v>
      </c>
      <c r="OYC45" s="25" t="s">
        <v>291</v>
      </c>
      <c r="OYD45" s="41" t="s">
        <v>292</v>
      </c>
      <c r="OYE45" s="25" t="s">
        <v>291</v>
      </c>
      <c r="OYF45" s="41" t="s">
        <v>292</v>
      </c>
      <c r="OYG45" s="25" t="s">
        <v>291</v>
      </c>
      <c r="OYH45" s="41" t="s">
        <v>292</v>
      </c>
      <c r="OYI45" s="25" t="s">
        <v>291</v>
      </c>
      <c r="OYJ45" s="41" t="s">
        <v>292</v>
      </c>
      <c r="OYK45" s="25" t="s">
        <v>291</v>
      </c>
      <c r="OYL45" s="41" t="s">
        <v>292</v>
      </c>
      <c r="OYM45" s="25" t="s">
        <v>291</v>
      </c>
      <c r="OYN45" s="41" t="s">
        <v>292</v>
      </c>
      <c r="OYO45" s="25" t="s">
        <v>291</v>
      </c>
      <c r="OYP45" s="41" t="s">
        <v>292</v>
      </c>
      <c r="OYQ45" s="25" t="s">
        <v>291</v>
      </c>
      <c r="OYR45" s="41" t="s">
        <v>292</v>
      </c>
      <c r="OYS45" s="25" t="s">
        <v>291</v>
      </c>
      <c r="OYT45" s="41" t="s">
        <v>292</v>
      </c>
      <c r="OYU45" s="25" t="s">
        <v>291</v>
      </c>
      <c r="OYV45" s="41" t="s">
        <v>292</v>
      </c>
      <c r="OYW45" s="25" t="s">
        <v>291</v>
      </c>
      <c r="OYX45" s="41" t="s">
        <v>292</v>
      </c>
      <c r="OYY45" s="25" t="s">
        <v>291</v>
      </c>
      <c r="OYZ45" s="41" t="s">
        <v>292</v>
      </c>
      <c r="OZA45" s="25" t="s">
        <v>291</v>
      </c>
      <c r="OZB45" s="41" t="s">
        <v>292</v>
      </c>
      <c r="OZC45" s="25" t="s">
        <v>291</v>
      </c>
      <c r="OZD45" s="41" t="s">
        <v>292</v>
      </c>
      <c r="OZE45" s="25" t="s">
        <v>291</v>
      </c>
      <c r="OZF45" s="41" t="s">
        <v>292</v>
      </c>
      <c r="OZG45" s="25" t="s">
        <v>291</v>
      </c>
      <c r="OZH45" s="41" t="s">
        <v>292</v>
      </c>
      <c r="OZI45" s="25" t="s">
        <v>291</v>
      </c>
      <c r="OZJ45" s="41" t="s">
        <v>292</v>
      </c>
      <c r="OZK45" s="25" t="s">
        <v>291</v>
      </c>
      <c r="OZL45" s="41" t="s">
        <v>292</v>
      </c>
      <c r="OZM45" s="25" t="s">
        <v>291</v>
      </c>
      <c r="OZN45" s="41" t="s">
        <v>292</v>
      </c>
      <c r="OZO45" s="25" t="s">
        <v>291</v>
      </c>
      <c r="OZP45" s="41" t="s">
        <v>292</v>
      </c>
      <c r="OZQ45" s="25" t="s">
        <v>291</v>
      </c>
      <c r="OZR45" s="41" t="s">
        <v>292</v>
      </c>
      <c r="OZS45" s="25" t="s">
        <v>291</v>
      </c>
      <c r="OZT45" s="41" t="s">
        <v>292</v>
      </c>
      <c r="OZU45" s="25" t="s">
        <v>291</v>
      </c>
      <c r="OZV45" s="41" t="s">
        <v>292</v>
      </c>
      <c r="OZW45" s="25" t="s">
        <v>291</v>
      </c>
      <c r="OZX45" s="41" t="s">
        <v>292</v>
      </c>
      <c r="OZY45" s="25" t="s">
        <v>291</v>
      </c>
      <c r="OZZ45" s="41" t="s">
        <v>292</v>
      </c>
      <c r="PAA45" s="25" t="s">
        <v>291</v>
      </c>
      <c r="PAB45" s="41" t="s">
        <v>292</v>
      </c>
      <c r="PAC45" s="25" t="s">
        <v>291</v>
      </c>
      <c r="PAD45" s="41" t="s">
        <v>292</v>
      </c>
      <c r="PAE45" s="25" t="s">
        <v>291</v>
      </c>
      <c r="PAF45" s="41" t="s">
        <v>292</v>
      </c>
      <c r="PAG45" s="25" t="s">
        <v>291</v>
      </c>
      <c r="PAH45" s="41" t="s">
        <v>292</v>
      </c>
      <c r="PAI45" s="25" t="s">
        <v>291</v>
      </c>
      <c r="PAJ45" s="41" t="s">
        <v>292</v>
      </c>
      <c r="PAK45" s="25" t="s">
        <v>291</v>
      </c>
      <c r="PAL45" s="41" t="s">
        <v>292</v>
      </c>
      <c r="PAM45" s="25" t="s">
        <v>291</v>
      </c>
      <c r="PAN45" s="41" t="s">
        <v>292</v>
      </c>
      <c r="PAO45" s="25" t="s">
        <v>291</v>
      </c>
      <c r="PAP45" s="41" t="s">
        <v>292</v>
      </c>
      <c r="PAQ45" s="25" t="s">
        <v>291</v>
      </c>
      <c r="PAR45" s="41" t="s">
        <v>292</v>
      </c>
      <c r="PAS45" s="25" t="s">
        <v>291</v>
      </c>
      <c r="PAT45" s="41" t="s">
        <v>292</v>
      </c>
      <c r="PAU45" s="25" t="s">
        <v>291</v>
      </c>
      <c r="PAV45" s="41" t="s">
        <v>292</v>
      </c>
      <c r="PAW45" s="25" t="s">
        <v>291</v>
      </c>
      <c r="PAX45" s="41" t="s">
        <v>292</v>
      </c>
      <c r="PAY45" s="25" t="s">
        <v>291</v>
      </c>
      <c r="PAZ45" s="41" t="s">
        <v>292</v>
      </c>
      <c r="PBA45" s="25" t="s">
        <v>291</v>
      </c>
      <c r="PBB45" s="41" t="s">
        <v>292</v>
      </c>
      <c r="PBC45" s="25" t="s">
        <v>291</v>
      </c>
      <c r="PBD45" s="41" t="s">
        <v>292</v>
      </c>
      <c r="PBE45" s="25" t="s">
        <v>291</v>
      </c>
      <c r="PBF45" s="41" t="s">
        <v>292</v>
      </c>
      <c r="PBG45" s="25" t="s">
        <v>291</v>
      </c>
      <c r="PBH45" s="41" t="s">
        <v>292</v>
      </c>
      <c r="PBI45" s="25" t="s">
        <v>291</v>
      </c>
      <c r="PBJ45" s="41" t="s">
        <v>292</v>
      </c>
      <c r="PBK45" s="25" t="s">
        <v>291</v>
      </c>
      <c r="PBL45" s="41" t="s">
        <v>292</v>
      </c>
      <c r="PBM45" s="25" t="s">
        <v>291</v>
      </c>
      <c r="PBN45" s="41" t="s">
        <v>292</v>
      </c>
      <c r="PBO45" s="25" t="s">
        <v>291</v>
      </c>
      <c r="PBP45" s="41" t="s">
        <v>292</v>
      </c>
      <c r="PBQ45" s="25" t="s">
        <v>291</v>
      </c>
      <c r="PBR45" s="41" t="s">
        <v>292</v>
      </c>
      <c r="PBS45" s="25" t="s">
        <v>291</v>
      </c>
      <c r="PBT45" s="41" t="s">
        <v>292</v>
      </c>
      <c r="PBU45" s="25" t="s">
        <v>291</v>
      </c>
      <c r="PBV45" s="41" t="s">
        <v>292</v>
      </c>
      <c r="PBW45" s="25" t="s">
        <v>291</v>
      </c>
      <c r="PBX45" s="41" t="s">
        <v>292</v>
      </c>
      <c r="PBY45" s="25" t="s">
        <v>291</v>
      </c>
      <c r="PBZ45" s="41" t="s">
        <v>292</v>
      </c>
      <c r="PCA45" s="25" t="s">
        <v>291</v>
      </c>
      <c r="PCB45" s="41" t="s">
        <v>292</v>
      </c>
      <c r="PCC45" s="25" t="s">
        <v>291</v>
      </c>
      <c r="PCD45" s="41" t="s">
        <v>292</v>
      </c>
      <c r="PCE45" s="25" t="s">
        <v>291</v>
      </c>
      <c r="PCF45" s="41" t="s">
        <v>292</v>
      </c>
      <c r="PCG45" s="25" t="s">
        <v>291</v>
      </c>
      <c r="PCH45" s="41" t="s">
        <v>292</v>
      </c>
      <c r="PCI45" s="25" t="s">
        <v>291</v>
      </c>
      <c r="PCJ45" s="41" t="s">
        <v>292</v>
      </c>
      <c r="PCK45" s="25" t="s">
        <v>291</v>
      </c>
      <c r="PCL45" s="41" t="s">
        <v>292</v>
      </c>
      <c r="PCM45" s="25" t="s">
        <v>291</v>
      </c>
      <c r="PCN45" s="41" t="s">
        <v>292</v>
      </c>
      <c r="PCO45" s="25" t="s">
        <v>291</v>
      </c>
      <c r="PCP45" s="41" t="s">
        <v>292</v>
      </c>
      <c r="PCQ45" s="25" t="s">
        <v>291</v>
      </c>
      <c r="PCR45" s="41" t="s">
        <v>292</v>
      </c>
      <c r="PCS45" s="25" t="s">
        <v>291</v>
      </c>
      <c r="PCT45" s="41" t="s">
        <v>292</v>
      </c>
      <c r="PCU45" s="25" t="s">
        <v>291</v>
      </c>
      <c r="PCV45" s="41" t="s">
        <v>292</v>
      </c>
      <c r="PCW45" s="25" t="s">
        <v>291</v>
      </c>
      <c r="PCX45" s="41" t="s">
        <v>292</v>
      </c>
      <c r="PCY45" s="25" t="s">
        <v>291</v>
      </c>
      <c r="PCZ45" s="41" t="s">
        <v>292</v>
      </c>
      <c r="PDA45" s="25" t="s">
        <v>291</v>
      </c>
      <c r="PDB45" s="41" t="s">
        <v>292</v>
      </c>
      <c r="PDC45" s="25" t="s">
        <v>291</v>
      </c>
      <c r="PDD45" s="41" t="s">
        <v>292</v>
      </c>
      <c r="PDE45" s="25" t="s">
        <v>291</v>
      </c>
      <c r="PDF45" s="41" t="s">
        <v>292</v>
      </c>
      <c r="PDG45" s="25" t="s">
        <v>291</v>
      </c>
      <c r="PDH45" s="41" t="s">
        <v>292</v>
      </c>
      <c r="PDI45" s="25" t="s">
        <v>291</v>
      </c>
      <c r="PDJ45" s="41" t="s">
        <v>292</v>
      </c>
      <c r="PDK45" s="25" t="s">
        <v>291</v>
      </c>
      <c r="PDL45" s="41" t="s">
        <v>292</v>
      </c>
      <c r="PDM45" s="25" t="s">
        <v>291</v>
      </c>
      <c r="PDN45" s="41" t="s">
        <v>292</v>
      </c>
      <c r="PDO45" s="25" t="s">
        <v>291</v>
      </c>
      <c r="PDP45" s="41" t="s">
        <v>292</v>
      </c>
      <c r="PDQ45" s="25" t="s">
        <v>291</v>
      </c>
      <c r="PDR45" s="41" t="s">
        <v>292</v>
      </c>
      <c r="PDS45" s="25" t="s">
        <v>291</v>
      </c>
      <c r="PDT45" s="41" t="s">
        <v>292</v>
      </c>
      <c r="PDU45" s="25" t="s">
        <v>291</v>
      </c>
      <c r="PDV45" s="41" t="s">
        <v>292</v>
      </c>
      <c r="PDW45" s="25" t="s">
        <v>291</v>
      </c>
      <c r="PDX45" s="41" t="s">
        <v>292</v>
      </c>
      <c r="PDY45" s="25" t="s">
        <v>291</v>
      </c>
      <c r="PDZ45" s="41" t="s">
        <v>292</v>
      </c>
      <c r="PEA45" s="25" t="s">
        <v>291</v>
      </c>
      <c r="PEB45" s="41" t="s">
        <v>292</v>
      </c>
      <c r="PEC45" s="25" t="s">
        <v>291</v>
      </c>
      <c r="PED45" s="41" t="s">
        <v>292</v>
      </c>
      <c r="PEE45" s="25" t="s">
        <v>291</v>
      </c>
      <c r="PEF45" s="41" t="s">
        <v>292</v>
      </c>
      <c r="PEG45" s="25" t="s">
        <v>291</v>
      </c>
      <c r="PEH45" s="41" t="s">
        <v>292</v>
      </c>
      <c r="PEI45" s="25" t="s">
        <v>291</v>
      </c>
      <c r="PEJ45" s="41" t="s">
        <v>292</v>
      </c>
      <c r="PEK45" s="25" t="s">
        <v>291</v>
      </c>
      <c r="PEL45" s="41" t="s">
        <v>292</v>
      </c>
      <c r="PEM45" s="25" t="s">
        <v>291</v>
      </c>
      <c r="PEN45" s="41" t="s">
        <v>292</v>
      </c>
      <c r="PEO45" s="25" t="s">
        <v>291</v>
      </c>
      <c r="PEP45" s="41" t="s">
        <v>292</v>
      </c>
      <c r="PEQ45" s="25" t="s">
        <v>291</v>
      </c>
      <c r="PER45" s="41" t="s">
        <v>292</v>
      </c>
      <c r="PES45" s="25" t="s">
        <v>291</v>
      </c>
      <c r="PET45" s="41" t="s">
        <v>292</v>
      </c>
      <c r="PEU45" s="25" t="s">
        <v>291</v>
      </c>
      <c r="PEV45" s="41" t="s">
        <v>292</v>
      </c>
      <c r="PEW45" s="25" t="s">
        <v>291</v>
      </c>
      <c r="PEX45" s="41" t="s">
        <v>292</v>
      </c>
      <c r="PEY45" s="25" t="s">
        <v>291</v>
      </c>
      <c r="PEZ45" s="41" t="s">
        <v>292</v>
      </c>
      <c r="PFA45" s="25" t="s">
        <v>291</v>
      </c>
      <c r="PFB45" s="41" t="s">
        <v>292</v>
      </c>
      <c r="PFC45" s="25" t="s">
        <v>291</v>
      </c>
      <c r="PFD45" s="41" t="s">
        <v>292</v>
      </c>
      <c r="PFE45" s="25" t="s">
        <v>291</v>
      </c>
      <c r="PFF45" s="41" t="s">
        <v>292</v>
      </c>
      <c r="PFG45" s="25" t="s">
        <v>291</v>
      </c>
      <c r="PFH45" s="41" t="s">
        <v>292</v>
      </c>
      <c r="PFI45" s="25" t="s">
        <v>291</v>
      </c>
      <c r="PFJ45" s="41" t="s">
        <v>292</v>
      </c>
      <c r="PFK45" s="25" t="s">
        <v>291</v>
      </c>
      <c r="PFL45" s="41" t="s">
        <v>292</v>
      </c>
      <c r="PFM45" s="25" t="s">
        <v>291</v>
      </c>
      <c r="PFN45" s="41" t="s">
        <v>292</v>
      </c>
      <c r="PFO45" s="25" t="s">
        <v>291</v>
      </c>
      <c r="PFP45" s="41" t="s">
        <v>292</v>
      </c>
      <c r="PFQ45" s="25" t="s">
        <v>291</v>
      </c>
      <c r="PFR45" s="41" t="s">
        <v>292</v>
      </c>
      <c r="PFS45" s="25" t="s">
        <v>291</v>
      </c>
      <c r="PFT45" s="41" t="s">
        <v>292</v>
      </c>
      <c r="PFU45" s="25" t="s">
        <v>291</v>
      </c>
      <c r="PFV45" s="41" t="s">
        <v>292</v>
      </c>
      <c r="PFW45" s="25" t="s">
        <v>291</v>
      </c>
      <c r="PFX45" s="41" t="s">
        <v>292</v>
      </c>
      <c r="PFY45" s="25" t="s">
        <v>291</v>
      </c>
      <c r="PFZ45" s="41" t="s">
        <v>292</v>
      </c>
      <c r="PGA45" s="25" t="s">
        <v>291</v>
      </c>
      <c r="PGB45" s="41" t="s">
        <v>292</v>
      </c>
      <c r="PGC45" s="25" t="s">
        <v>291</v>
      </c>
      <c r="PGD45" s="41" t="s">
        <v>292</v>
      </c>
      <c r="PGE45" s="25" t="s">
        <v>291</v>
      </c>
      <c r="PGF45" s="41" t="s">
        <v>292</v>
      </c>
      <c r="PGG45" s="25" t="s">
        <v>291</v>
      </c>
      <c r="PGH45" s="41" t="s">
        <v>292</v>
      </c>
      <c r="PGI45" s="25" t="s">
        <v>291</v>
      </c>
      <c r="PGJ45" s="41" t="s">
        <v>292</v>
      </c>
      <c r="PGK45" s="25" t="s">
        <v>291</v>
      </c>
      <c r="PGL45" s="41" t="s">
        <v>292</v>
      </c>
      <c r="PGM45" s="25" t="s">
        <v>291</v>
      </c>
      <c r="PGN45" s="41" t="s">
        <v>292</v>
      </c>
      <c r="PGO45" s="25" t="s">
        <v>291</v>
      </c>
      <c r="PGP45" s="41" t="s">
        <v>292</v>
      </c>
      <c r="PGQ45" s="25" t="s">
        <v>291</v>
      </c>
      <c r="PGR45" s="41" t="s">
        <v>292</v>
      </c>
      <c r="PGS45" s="25" t="s">
        <v>291</v>
      </c>
      <c r="PGT45" s="41" t="s">
        <v>292</v>
      </c>
      <c r="PGU45" s="25" t="s">
        <v>291</v>
      </c>
      <c r="PGV45" s="41" t="s">
        <v>292</v>
      </c>
      <c r="PGW45" s="25" t="s">
        <v>291</v>
      </c>
      <c r="PGX45" s="41" t="s">
        <v>292</v>
      </c>
      <c r="PGY45" s="25" t="s">
        <v>291</v>
      </c>
      <c r="PGZ45" s="41" t="s">
        <v>292</v>
      </c>
      <c r="PHA45" s="25" t="s">
        <v>291</v>
      </c>
      <c r="PHB45" s="41" t="s">
        <v>292</v>
      </c>
      <c r="PHC45" s="25" t="s">
        <v>291</v>
      </c>
      <c r="PHD45" s="41" t="s">
        <v>292</v>
      </c>
      <c r="PHE45" s="25" t="s">
        <v>291</v>
      </c>
      <c r="PHF45" s="41" t="s">
        <v>292</v>
      </c>
      <c r="PHG45" s="25" t="s">
        <v>291</v>
      </c>
      <c r="PHH45" s="41" t="s">
        <v>292</v>
      </c>
      <c r="PHI45" s="25" t="s">
        <v>291</v>
      </c>
      <c r="PHJ45" s="41" t="s">
        <v>292</v>
      </c>
      <c r="PHK45" s="25" t="s">
        <v>291</v>
      </c>
      <c r="PHL45" s="41" t="s">
        <v>292</v>
      </c>
      <c r="PHM45" s="25" t="s">
        <v>291</v>
      </c>
      <c r="PHN45" s="41" t="s">
        <v>292</v>
      </c>
      <c r="PHO45" s="25" t="s">
        <v>291</v>
      </c>
      <c r="PHP45" s="41" t="s">
        <v>292</v>
      </c>
      <c r="PHQ45" s="25" t="s">
        <v>291</v>
      </c>
      <c r="PHR45" s="41" t="s">
        <v>292</v>
      </c>
      <c r="PHS45" s="25" t="s">
        <v>291</v>
      </c>
      <c r="PHT45" s="41" t="s">
        <v>292</v>
      </c>
      <c r="PHU45" s="25" t="s">
        <v>291</v>
      </c>
      <c r="PHV45" s="41" t="s">
        <v>292</v>
      </c>
      <c r="PHW45" s="25" t="s">
        <v>291</v>
      </c>
      <c r="PHX45" s="41" t="s">
        <v>292</v>
      </c>
      <c r="PHY45" s="25" t="s">
        <v>291</v>
      </c>
      <c r="PHZ45" s="41" t="s">
        <v>292</v>
      </c>
      <c r="PIA45" s="25" t="s">
        <v>291</v>
      </c>
      <c r="PIB45" s="41" t="s">
        <v>292</v>
      </c>
      <c r="PIC45" s="25" t="s">
        <v>291</v>
      </c>
      <c r="PID45" s="41" t="s">
        <v>292</v>
      </c>
      <c r="PIE45" s="25" t="s">
        <v>291</v>
      </c>
      <c r="PIF45" s="41" t="s">
        <v>292</v>
      </c>
      <c r="PIG45" s="25" t="s">
        <v>291</v>
      </c>
      <c r="PIH45" s="41" t="s">
        <v>292</v>
      </c>
      <c r="PII45" s="25" t="s">
        <v>291</v>
      </c>
      <c r="PIJ45" s="41" t="s">
        <v>292</v>
      </c>
      <c r="PIK45" s="25" t="s">
        <v>291</v>
      </c>
      <c r="PIL45" s="41" t="s">
        <v>292</v>
      </c>
      <c r="PIM45" s="25" t="s">
        <v>291</v>
      </c>
      <c r="PIN45" s="41" t="s">
        <v>292</v>
      </c>
      <c r="PIO45" s="25" t="s">
        <v>291</v>
      </c>
      <c r="PIP45" s="41" t="s">
        <v>292</v>
      </c>
      <c r="PIQ45" s="25" t="s">
        <v>291</v>
      </c>
      <c r="PIR45" s="41" t="s">
        <v>292</v>
      </c>
      <c r="PIS45" s="25" t="s">
        <v>291</v>
      </c>
      <c r="PIT45" s="41" t="s">
        <v>292</v>
      </c>
      <c r="PIU45" s="25" t="s">
        <v>291</v>
      </c>
      <c r="PIV45" s="41" t="s">
        <v>292</v>
      </c>
      <c r="PIW45" s="25" t="s">
        <v>291</v>
      </c>
      <c r="PIX45" s="41" t="s">
        <v>292</v>
      </c>
      <c r="PIY45" s="25" t="s">
        <v>291</v>
      </c>
      <c r="PIZ45" s="41" t="s">
        <v>292</v>
      </c>
      <c r="PJA45" s="25" t="s">
        <v>291</v>
      </c>
      <c r="PJB45" s="41" t="s">
        <v>292</v>
      </c>
      <c r="PJC45" s="25" t="s">
        <v>291</v>
      </c>
      <c r="PJD45" s="41" t="s">
        <v>292</v>
      </c>
      <c r="PJE45" s="25" t="s">
        <v>291</v>
      </c>
      <c r="PJF45" s="41" t="s">
        <v>292</v>
      </c>
      <c r="PJG45" s="25" t="s">
        <v>291</v>
      </c>
      <c r="PJH45" s="41" t="s">
        <v>292</v>
      </c>
      <c r="PJI45" s="25" t="s">
        <v>291</v>
      </c>
      <c r="PJJ45" s="41" t="s">
        <v>292</v>
      </c>
      <c r="PJK45" s="25" t="s">
        <v>291</v>
      </c>
      <c r="PJL45" s="41" t="s">
        <v>292</v>
      </c>
      <c r="PJM45" s="25" t="s">
        <v>291</v>
      </c>
      <c r="PJN45" s="41" t="s">
        <v>292</v>
      </c>
      <c r="PJO45" s="25" t="s">
        <v>291</v>
      </c>
      <c r="PJP45" s="41" t="s">
        <v>292</v>
      </c>
      <c r="PJQ45" s="25" t="s">
        <v>291</v>
      </c>
      <c r="PJR45" s="41" t="s">
        <v>292</v>
      </c>
      <c r="PJS45" s="25" t="s">
        <v>291</v>
      </c>
      <c r="PJT45" s="41" t="s">
        <v>292</v>
      </c>
      <c r="PJU45" s="25" t="s">
        <v>291</v>
      </c>
      <c r="PJV45" s="41" t="s">
        <v>292</v>
      </c>
      <c r="PJW45" s="25" t="s">
        <v>291</v>
      </c>
      <c r="PJX45" s="41" t="s">
        <v>292</v>
      </c>
      <c r="PJY45" s="25" t="s">
        <v>291</v>
      </c>
      <c r="PJZ45" s="41" t="s">
        <v>292</v>
      </c>
      <c r="PKA45" s="25" t="s">
        <v>291</v>
      </c>
      <c r="PKB45" s="41" t="s">
        <v>292</v>
      </c>
      <c r="PKC45" s="25" t="s">
        <v>291</v>
      </c>
      <c r="PKD45" s="41" t="s">
        <v>292</v>
      </c>
      <c r="PKE45" s="25" t="s">
        <v>291</v>
      </c>
      <c r="PKF45" s="41" t="s">
        <v>292</v>
      </c>
      <c r="PKG45" s="25" t="s">
        <v>291</v>
      </c>
      <c r="PKH45" s="41" t="s">
        <v>292</v>
      </c>
      <c r="PKI45" s="25" t="s">
        <v>291</v>
      </c>
      <c r="PKJ45" s="41" t="s">
        <v>292</v>
      </c>
      <c r="PKK45" s="25" t="s">
        <v>291</v>
      </c>
      <c r="PKL45" s="41" t="s">
        <v>292</v>
      </c>
      <c r="PKM45" s="25" t="s">
        <v>291</v>
      </c>
      <c r="PKN45" s="41" t="s">
        <v>292</v>
      </c>
      <c r="PKO45" s="25" t="s">
        <v>291</v>
      </c>
      <c r="PKP45" s="41" t="s">
        <v>292</v>
      </c>
      <c r="PKQ45" s="25" t="s">
        <v>291</v>
      </c>
      <c r="PKR45" s="41" t="s">
        <v>292</v>
      </c>
      <c r="PKS45" s="25" t="s">
        <v>291</v>
      </c>
      <c r="PKT45" s="41" t="s">
        <v>292</v>
      </c>
      <c r="PKU45" s="25" t="s">
        <v>291</v>
      </c>
      <c r="PKV45" s="41" t="s">
        <v>292</v>
      </c>
      <c r="PKW45" s="25" t="s">
        <v>291</v>
      </c>
      <c r="PKX45" s="41" t="s">
        <v>292</v>
      </c>
      <c r="PKY45" s="25" t="s">
        <v>291</v>
      </c>
      <c r="PKZ45" s="41" t="s">
        <v>292</v>
      </c>
      <c r="PLA45" s="25" t="s">
        <v>291</v>
      </c>
      <c r="PLB45" s="41" t="s">
        <v>292</v>
      </c>
      <c r="PLC45" s="25" t="s">
        <v>291</v>
      </c>
      <c r="PLD45" s="41" t="s">
        <v>292</v>
      </c>
      <c r="PLE45" s="25" t="s">
        <v>291</v>
      </c>
      <c r="PLF45" s="41" t="s">
        <v>292</v>
      </c>
      <c r="PLG45" s="25" t="s">
        <v>291</v>
      </c>
      <c r="PLH45" s="41" t="s">
        <v>292</v>
      </c>
      <c r="PLI45" s="25" t="s">
        <v>291</v>
      </c>
      <c r="PLJ45" s="41" t="s">
        <v>292</v>
      </c>
      <c r="PLK45" s="25" t="s">
        <v>291</v>
      </c>
      <c r="PLL45" s="41" t="s">
        <v>292</v>
      </c>
      <c r="PLM45" s="25" t="s">
        <v>291</v>
      </c>
      <c r="PLN45" s="41" t="s">
        <v>292</v>
      </c>
      <c r="PLO45" s="25" t="s">
        <v>291</v>
      </c>
      <c r="PLP45" s="41" t="s">
        <v>292</v>
      </c>
      <c r="PLQ45" s="25" t="s">
        <v>291</v>
      </c>
      <c r="PLR45" s="41" t="s">
        <v>292</v>
      </c>
      <c r="PLS45" s="25" t="s">
        <v>291</v>
      </c>
      <c r="PLT45" s="41" t="s">
        <v>292</v>
      </c>
      <c r="PLU45" s="25" t="s">
        <v>291</v>
      </c>
      <c r="PLV45" s="41" t="s">
        <v>292</v>
      </c>
      <c r="PLW45" s="25" t="s">
        <v>291</v>
      </c>
      <c r="PLX45" s="41" t="s">
        <v>292</v>
      </c>
      <c r="PLY45" s="25" t="s">
        <v>291</v>
      </c>
      <c r="PLZ45" s="41" t="s">
        <v>292</v>
      </c>
      <c r="PMA45" s="25" t="s">
        <v>291</v>
      </c>
      <c r="PMB45" s="41" t="s">
        <v>292</v>
      </c>
      <c r="PMC45" s="25" t="s">
        <v>291</v>
      </c>
      <c r="PMD45" s="41" t="s">
        <v>292</v>
      </c>
      <c r="PME45" s="25" t="s">
        <v>291</v>
      </c>
      <c r="PMF45" s="41" t="s">
        <v>292</v>
      </c>
      <c r="PMG45" s="25" t="s">
        <v>291</v>
      </c>
      <c r="PMH45" s="41" t="s">
        <v>292</v>
      </c>
      <c r="PMI45" s="25" t="s">
        <v>291</v>
      </c>
      <c r="PMJ45" s="41" t="s">
        <v>292</v>
      </c>
      <c r="PMK45" s="25" t="s">
        <v>291</v>
      </c>
      <c r="PML45" s="41" t="s">
        <v>292</v>
      </c>
      <c r="PMM45" s="25" t="s">
        <v>291</v>
      </c>
      <c r="PMN45" s="41" t="s">
        <v>292</v>
      </c>
      <c r="PMO45" s="25" t="s">
        <v>291</v>
      </c>
      <c r="PMP45" s="41" t="s">
        <v>292</v>
      </c>
      <c r="PMQ45" s="25" t="s">
        <v>291</v>
      </c>
      <c r="PMR45" s="41" t="s">
        <v>292</v>
      </c>
      <c r="PMS45" s="25" t="s">
        <v>291</v>
      </c>
      <c r="PMT45" s="41" t="s">
        <v>292</v>
      </c>
      <c r="PMU45" s="25" t="s">
        <v>291</v>
      </c>
      <c r="PMV45" s="41" t="s">
        <v>292</v>
      </c>
      <c r="PMW45" s="25" t="s">
        <v>291</v>
      </c>
      <c r="PMX45" s="41" t="s">
        <v>292</v>
      </c>
      <c r="PMY45" s="25" t="s">
        <v>291</v>
      </c>
      <c r="PMZ45" s="41" t="s">
        <v>292</v>
      </c>
      <c r="PNA45" s="25" t="s">
        <v>291</v>
      </c>
      <c r="PNB45" s="41" t="s">
        <v>292</v>
      </c>
      <c r="PNC45" s="25" t="s">
        <v>291</v>
      </c>
      <c r="PND45" s="41" t="s">
        <v>292</v>
      </c>
      <c r="PNE45" s="25" t="s">
        <v>291</v>
      </c>
      <c r="PNF45" s="41" t="s">
        <v>292</v>
      </c>
      <c r="PNG45" s="25" t="s">
        <v>291</v>
      </c>
      <c r="PNH45" s="41" t="s">
        <v>292</v>
      </c>
      <c r="PNI45" s="25" t="s">
        <v>291</v>
      </c>
      <c r="PNJ45" s="41" t="s">
        <v>292</v>
      </c>
      <c r="PNK45" s="25" t="s">
        <v>291</v>
      </c>
      <c r="PNL45" s="41" t="s">
        <v>292</v>
      </c>
      <c r="PNM45" s="25" t="s">
        <v>291</v>
      </c>
      <c r="PNN45" s="41" t="s">
        <v>292</v>
      </c>
      <c r="PNO45" s="25" t="s">
        <v>291</v>
      </c>
      <c r="PNP45" s="41" t="s">
        <v>292</v>
      </c>
      <c r="PNQ45" s="25" t="s">
        <v>291</v>
      </c>
      <c r="PNR45" s="41" t="s">
        <v>292</v>
      </c>
      <c r="PNS45" s="25" t="s">
        <v>291</v>
      </c>
      <c r="PNT45" s="41" t="s">
        <v>292</v>
      </c>
      <c r="PNU45" s="25" t="s">
        <v>291</v>
      </c>
      <c r="PNV45" s="41" t="s">
        <v>292</v>
      </c>
      <c r="PNW45" s="25" t="s">
        <v>291</v>
      </c>
      <c r="PNX45" s="41" t="s">
        <v>292</v>
      </c>
      <c r="PNY45" s="25" t="s">
        <v>291</v>
      </c>
      <c r="PNZ45" s="41" t="s">
        <v>292</v>
      </c>
      <c r="POA45" s="25" t="s">
        <v>291</v>
      </c>
      <c r="POB45" s="41" t="s">
        <v>292</v>
      </c>
      <c r="POC45" s="25" t="s">
        <v>291</v>
      </c>
      <c r="POD45" s="41" t="s">
        <v>292</v>
      </c>
      <c r="POE45" s="25" t="s">
        <v>291</v>
      </c>
      <c r="POF45" s="41" t="s">
        <v>292</v>
      </c>
      <c r="POG45" s="25" t="s">
        <v>291</v>
      </c>
      <c r="POH45" s="41" t="s">
        <v>292</v>
      </c>
      <c r="POI45" s="25" t="s">
        <v>291</v>
      </c>
      <c r="POJ45" s="41" t="s">
        <v>292</v>
      </c>
      <c r="POK45" s="25" t="s">
        <v>291</v>
      </c>
      <c r="POL45" s="41" t="s">
        <v>292</v>
      </c>
      <c r="POM45" s="25" t="s">
        <v>291</v>
      </c>
      <c r="PON45" s="41" t="s">
        <v>292</v>
      </c>
      <c r="POO45" s="25" t="s">
        <v>291</v>
      </c>
      <c r="POP45" s="41" t="s">
        <v>292</v>
      </c>
      <c r="POQ45" s="25" t="s">
        <v>291</v>
      </c>
      <c r="POR45" s="41" t="s">
        <v>292</v>
      </c>
      <c r="POS45" s="25" t="s">
        <v>291</v>
      </c>
      <c r="POT45" s="41" t="s">
        <v>292</v>
      </c>
      <c r="POU45" s="25" t="s">
        <v>291</v>
      </c>
      <c r="POV45" s="41" t="s">
        <v>292</v>
      </c>
      <c r="POW45" s="25" t="s">
        <v>291</v>
      </c>
      <c r="POX45" s="41" t="s">
        <v>292</v>
      </c>
      <c r="POY45" s="25" t="s">
        <v>291</v>
      </c>
      <c r="POZ45" s="41" t="s">
        <v>292</v>
      </c>
      <c r="PPA45" s="25" t="s">
        <v>291</v>
      </c>
      <c r="PPB45" s="41" t="s">
        <v>292</v>
      </c>
      <c r="PPC45" s="25" t="s">
        <v>291</v>
      </c>
      <c r="PPD45" s="41" t="s">
        <v>292</v>
      </c>
      <c r="PPE45" s="25" t="s">
        <v>291</v>
      </c>
      <c r="PPF45" s="41" t="s">
        <v>292</v>
      </c>
      <c r="PPG45" s="25" t="s">
        <v>291</v>
      </c>
      <c r="PPH45" s="41" t="s">
        <v>292</v>
      </c>
      <c r="PPI45" s="25" t="s">
        <v>291</v>
      </c>
      <c r="PPJ45" s="41" t="s">
        <v>292</v>
      </c>
      <c r="PPK45" s="25" t="s">
        <v>291</v>
      </c>
      <c r="PPL45" s="41" t="s">
        <v>292</v>
      </c>
      <c r="PPM45" s="25" t="s">
        <v>291</v>
      </c>
      <c r="PPN45" s="41" t="s">
        <v>292</v>
      </c>
      <c r="PPO45" s="25" t="s">
        <v>291</v>
      </c>
      <c r="PPP45" s="41" t="s">
        <v>292</v>
      </c>
      <c r="PPQ45" s="25" t="s">
        <v>291</v>
      </c>
      <c r="PPR45" s="41" t="s">
        <v>292</v>
      </c>
      <c r="PPS45" s="25" t="s">
        <v>291</v>
      </c>
      <c r="PPT45" s="41" t="s">
        <v>292</v>
      </c>
      <c r="PPU45" s="25" t="s">
        <v>291</v>
      </c>
      <c r="PPV45" s="41" t="s">
        <v>292</v>
      </c>
      <c r="PPW45" s="25" t="s">
        <v>291</v>
      </c>
      <c r="PPX45" s="41" t="s">
        <v>292</v>
      </c>
      <c r="PPY45" s="25" t="s">
        <v>291</v>
      </c>
      <c r="PPZ45" s="41" t="s">
        <v>292</v>
      </c>
      <c r="PQA45" s="25" t="s">
        <v>291</v>
      </c>
      <c r="PQB45" s="41" t="s">
        <v>292</v>
      </c>
      <c r="PQC45" s="25" t="s">
        <v>291</v>
      </c>
      <c r="PQD45" s="41" t="s">
        <v>292</v>
      </c>
      <c r="PQE45" s="25" t="s">
        <v>291</v>
      </c>
      <c r="PQF45" s="41" t="s">
        <v>292</v>
      </c>
      <c r="PQG45" s="25" t="s">
        <v>291</v>
      </c>
      <c r="PQH45" s="41" t="s">
        <v>292</v>
      </c>
      <c r="PQI45" s="25" t="s">
        <v>291</v>
      </c>
      <c r="PQJ45" s="41" t="s">
        <v>292</v>
      </c>
      <c r="PQK45" s="25" t="s">
        <v>291</v>
      </c>
      <c r="PQL45" s="41" t="s">
        <v>292</v>
      </c>
      <c r="PQM45" s="25" t="s">
        <v>291</v>
      </c>
      <c r="PQN45" s="41" t="s">
        <v>292</v>
      </c>
      <c r="PQO45" s="25" t="s">
        <v>291</v>
      </c>
      <c r="PQP45" s="41" t="s">
        <v>292</v>
      </c>
      <c r="PQQ45" s="25" t="s">
        <v>291</v>
      </c>
      <c r="PQR45" s="41" t="s">
        <v>292</v>
      </c>
      <c r="PQS45" s="25" t="s">
        <v>291</v>
      </c>
      <c r="PQT45" s="41" t="s">
        <v>292</v>
      </c>
      <c r="PQU45" s="25" t="s">
        <v>291</v>
      </c>
      <c r="PQV45" s="41" t="s">
        <v>292</v>
      </c>
      <c r="PQW45" s="25" t="s">
        <v>291</v>
      </c>
      <c r="PQX45" s="41" t="s">
        <v>292</v>
      </c>
      <c r="PQY45" s="25" t="s">
        <v>291</v>
      </c>
      <c r="PQZ45" s="41" t="s">
        <v>292</v>
      </c>
      <c r="PRA45" s="25" t="s">
        <v>291</v>
      </c>
      <c r="PRB45" s="41" t="s">
        <v>292</v>
      </c>
      <c r="PRC45" s="25" t="s">
        <v>291</v>
      </c>
      <c r="PRD45" s="41" t="s">
        <v>292</v>
      </c>
      <c r="PRE45" s="25" t="s">
        <v>291</v>
      </c>
      <c r="PRF45" s="41" t="s">
        <v>292</v>
      </c>
      <c r="PRG45" s="25" t="s">
        <v>291</v>
      </c>
      <c r="PRH45" s="41" t="s">
        <v>292</v>
      </c>
      <c r="PRI45" s="25" t="s">
        <v>291</v>
      </c>
      <c r="PRJ45" s="41" t="s">
        <v>292</v>
      </c>
      <c r="PRK45" s="25" t="s">
        <v>291</v>
      </c>
      <c r="PRL45" s="41" t="s">
        <v>292</v>
      </c>
      <c r="PRM45" s="25" t="s">
        <v>291</v>
      </c>
      <c r="PRN45" s="41" t="s">
        <v>292</v>
      </c>
      <c r="PRO45" s="25" t="s">
        <v>291</v>
      </c>
      <c r="PRP45" s="41" t="s">
        <v>292</v>
      </c>
      <c r="PRQ45" s="25" t="s">
        <v>291</v>
      </c>
      <c r="PRR45" s="41" t="s">
        <v>292</v>
      </c>
      <c r="PRS45" s="25" t="s">
        <v>291</v>
      </c>
      <c r="PRT45" s="41" t="s">
        <v>292</v>
      </c>
      <c r="PRU45" s="25" t="s">
        <v>291</v>
      </c>
      <c r="PRV45" s="41" t="s">
        <v>292</v>
      </c>
      <c r="PRW45" s="25" t="s">
        <v>291</v>
      </c>
      <c r="PRX45" s="41" t="s">
        <v>292</v>
      </c>
      <c r="PRY45" s="25" t="s">
        <v>291</v>
      </c>
      <c r="PRZ45" s="41" t="s">
        <v>292</v>
      </c>
      <c r="PSA45" s="25" t="s">
        <v>291</v>
      </c>
      <c r="PSB45" s="41" t="s">
        <v>292</v>
      </c>
      <c r="PSC45" s="25" t="s">
        <v>291</v>
      </c>
      <c r="PSD45" s="41" t="s">
        <v>292</v>
      </c>
      <c r="PSE45" s="25" t="s">
        <v>291</v>
      </c>
      <c r="PSF45" s="41" t="s">
        <v>292</v>
      </c>
      <c r="PSG45" s="25" t="s">
        <v>291</v>
      </c>
      <c r="PSH45" s="41" t="s">
        <v>292</v>
      </c>
      <c r="PSI45" s="25" t="s">
        <v>291</v>
      </c>
      <c r="PSJ45" s="41" t="s">
        <v>292</v>
      </c>
      <c r="PSK45" s="25" t="s">
        <v>291</v>
      </c>
      <c r="PSL45" s="41" t="s">
        <v>292</v>
      </c>
      <c r="PSM45" s="25" t="s">
        <v>291</v>
      </c>
      <c r="PSN45" s="41" t="s">
        <v>292</v>
      </c>
      <c r="PSO45" s="25" t="s">
        <v>291</v>
      </c>
      <c r="PSP45" s="41" t="s">
        <v>292</v>
      </c>
      <c r="PSQ45" s="25" t="s">
        <v>291</v>
      </c>
      <c r="PSR45" s="41" t="s">
        <v>292</v>
      </c>
      <c r="PSS45" s="25" t="s">
        <v>291</v>
      </c>
      <c r="PST45" s="41" t="s">
        <v>292</v>
      </c>
      <c r="PSU45" s="25" t="s">
        <v>291</v>
      </c>
      <c r="PSV45" s="41" t="s">
        <v>292</v>
      </c>
      <c r="PSW45" s="25" t="s">
        <v>291</v>
      </c>
      <c r="PSX45" s="41" t="s">
        <v>292</v>
      </c>
      <c r="PSY45" s="25" t="s">
        <v>291</v>
      </c>
      <c r="PSZ45" s="41" t="s">
        <v>292</v>
      </c>
      <c r="PTA45" s="25" t="s">
        <v>291</v>
      </c>
      <c r="PTB45" s="41" t="s">
        <v>292</v>
      </c>
      <c r="PTC45" s="25" t="s">
        <v>291</v>
      </c>
      <c r="PTD45" s="41" t="s">
        <v>292</v>
      </c>
      <c r="PTE45" s="25" t="s">
        <v>291</v>
      </c>
      <c r="PTF45" s="41" t="s">
        <v>292</v>
      </c>
      <c r="PTG45" s="25" t="s">
        <v>291</v>
      </c>
      <c r="PTH45" s="41" t="s">
        <v>292</v>
      </c>
      <c r="PTI45" s="25" t="s">
        <v>291</v>
      </c>
      <c r="PTJ45" s="41" t="s">
        <v>292</v>
      </c>
      <c r="PTK45" s="25" t="s">
        <v>291</v>
      </c>
      <c r="PTL45" s="41" t="s">
        <v>292</v>
      </c>
      <c r="PTM45" s="25" t="s">
        <v>291</v>
      </c>
      <c r="PTN45" s="41" t="s">
        <v>292</v>
      </c>
      <c r="PTO45" s="25" t="s">
        <v>291</v>
      </c>
      <c r="PTP45" s="41" t="s">
        <v>292</v>
      </c>
      <c r="PTQ45" s="25" t="s">
        <v>291</v>
      </c>
      <c r="PTR45" s="41" t="s">
        <v>292</v>
      </c>
      <c r="PTS45" s="25" t="s">
        <v>291</v>
      </c>
      <c r="PTT45" s="41" t="s">
        <v>292</v>
      </c>
      <c r="PTU45" s="25" t="s">
        <v>291</v>
      </c>
      <c r="PTV45" s="41" t="s">
        <v>292</v>
      </c>
      <c r="PTW45" s="25" t="s">
        <v>291</v>
      </c>
      <c r="PTX45" s="41" t="s">
        <v>292</v>
      </c>
      <c r="PTY45" s="25" t="s">
        <v>291</v>
      </c>
      <c r="PTZ45" s="41" t="s">
        <v>292</v>
      </c>
      <c r="PUA45" s="25" t="s">
        <v>291</v>
      </c>
      <c r="PUB45" s="41" t="s">
        <v>292</v>
      </c>
      <c r="PUC45" s="25" t="s">
        <v>291</v>
      </c>
      <c r="PUD45" s="41" t="s">
        <v>292</v>
      </c>
      <c r="PUE45" s="25" t="s">
        <v>291</v>
      </c>
      <c r="PUF45" s="41" t="s">
        <v>292</v>
      </c>
      <c r="PUG45" s="25" t="s">
        <v>291</v>
      </c>
      <c r="PUH45" s="41" t="s">
        <v>292</v>
      </c>
      <c r="PUI45" s="25" t="s">
        <v>291</v>
      </c>
      <c r="PUJ45" s="41" t="s">
        <v>292</v>
      </c>
      <c r="PUK45" s="25" t="s">
        <v>291</v>
      </c>
      <c r="PUL45" s="41" t="s">
        <v>292</v>
      </c>
      <c r="PUM45" s="25" t="s">
        <v>291</v>
      </c>
      <c r="PUN45" s="41" t="s">
        <v>292</v>
      </c>
      <c r="PUO45" s="25" t="s">
        <v>291</v>
      </c>
      <c r="PUP45" s="41" t="s">
        <v>292</v>
      </c>
      <c r="PUQ45" s="25" t="s">
        <v>291</v>
      </c>
      <c r="PUR45" s="41" t="s">
        <v>292</v>
      </c>
      <c r="PUS45" s="25" t="s">
        <v>291</v>
      </c>
      <c r="PUT45" s="41" t="s">
        <v>292</v>
      </c>
      <c r="PUU45" s="25" t="s">
        <v>291</v>
      </c>
      <c r="PUV45" s="41" t="s">
        <v>292</v>
      </c>
      <c r="PUW45" s="25" t="s">
        <v>291</v>
      </c>
      <c r="PUX45" s="41" t="s">
        <v>292</v>
      </c>
      <c r="PUY45" s="25" t="s">
        <v>291</v>
      </c>
      <c r="PUZ45" s="41" t="s">
        <v>292</v>
      </c>
      <c r="PVA45" s="25" t="s">
        <v>291</v>
      </c>
      <c r="PVB45" s="41" t="s">
        <v>292</v>
      </c>
      <c r="PVC45" s="25" t="s">
        <v>291</v>
      </c>
      <c r="PVD45" s="41" t="s">
        <v>292</v>
      </c>
      <c r="PVE45" s="25" t="s">
        <v>291</v>
      </c>
      <c r="PVF45" s="41" t="s">
        <v>292</v>
      </c>
      <c r="PVG45" s="25" t="s">
        <v>291</v>
      </c>
      <c r="PVH45" s="41" t="s">
        <v>292</v>
      </c>
      <c r="PVI45" s="25" t="s">
        <v>291</v>
      </c>
      <c r="PVJ45" s="41" t="s">
        <v>292</v>
      </c>
      <c r="PVK45" s="25" t="s">
        <v>291</v>
      </c>
      <c r="PVL45" s="41" t="s">
        <v>292</v>
      </c>
      <c r="PVM45" s="25" t="s">
        <v>291</v>
      </c>
      <c r="PVN45" s="41" t="s">
        <v>292</v>
      </c>
      <c r="PVO45" s="25" t="s">
        <v>291</v>
      </c>
      <c r="PVP45" s="41" t="s">
        <v>292</v>
      </c>
      <c r="PVQ45" s="25" t="s">
        <v>291</v>
      </c>
      <c r="PVR45" s="41" t="s">
        <v>292</v>
      </c>
      <c r="PVS45" s="25" t="s">
        <v>291</v>
      </c>
      <c r="PVT45" s="41" t="s">
        <v>292</v>
      </c>
      <c r="PVU45" s="25" t="s">
        <v>291</v>
      </c>
      <c r="PVV45" s="41" t="s">
        <v>292</v>
      </c>
      <c r="PVW45" s="25" t="s">
        <v>291</v>
      </c>
      <c r="PVX45" s="41" t="s">
        <v>292</v>
      </c>
      <c r="PVY45" s="25" t="s">
        <v>291</v>
      </c>
      <c r="PVZ45" s="41" t="s">
        <v>292</v>
      </c>
      <c r="PWA45" s="25" t="s">
        <v>291</v>
      </c>
      <c r="PWB45" s="41" t="s">
        <v>292</v>
      </c>
      <c r="PWC45" s="25" t="s">
        <v>291</v>
      </c>
      <c r="PWD45" s="41" t="s">
        <v>292</v>
      </c>
      <c r="PWE45" s="25" t="s">
        <v>291</v>
      </c>
      <c r="PWF45" s="41" t="s">
        <v>292</v>
      </c>
      <c r="PWG45" s="25" t="s">
        <v>291</v>
      </c>
      <c r="PWH45" s="41" t="s">
        <v>292</v>
      </c>
      <c r="PWI45" s="25" t="s">
        <v>291</v>
      </c>
      <c r="PWJ45" s="41" t="s">
        <v>292</v>
      </c>
      <c r="PWK45" s="25" t="s">
        <v>291</v>
      </c>
      <c r="PWL45" s="41" t="s">
        <v>292</v>
      </c>
      <c r="PWM45" s="25" t="s">
        <v>291</v>
      </c>
      <c r="PWN45" s="41" t="s">
        <v>292</v>
      </c>
      <c r="PWO45" s="25" t="s">
        <v>291</v>
      </c>
      <c r="PWP45" s="41" t="s">
        <v>292</v>
      </c>
      <c r="PWQ45" s="25" t="s">
        <v>291</v>
      </c>
      <c r="PWR45" s="41" t="s">
        <v>292</v>
      </c>
      <c r="PWS45" s="25" t="s">
        <v>291</v>
      </c>
      <c r="PWT45" s="41" t="s">
        <v>292</v>
      </c>
      <c r="PWU45" s="25" t="s">
        <v>291</v>
      </c>
      <c r="PWV45" s="41" t="s">
        <v>292</v>
      </c>
      <c r="PWW45" s="25" t="s">
        <v>291</v>
      </c>
      <c r="PWX45" s="41" t="s">
        <v>292</v>
      </c>
      <c r="PWY45" s="25" t="s">
        <v>291</v>
      </c>
      <c r="PWZ45" s="41" t="s">
        <v>292</v>
      </c>
      <c r="PXA45" s="25" t="s">
        <v>291</v>
      </c>
      <c r="PXB45" s="41" t="s">
        <v>292</v>
      </c>
      <c r="PXC45" s="25" t="s">
        <v>291</v>
      </c>
      <c r="PXD45" s="41" t="s">
        <v>292</v>
      </c>
      <c r="PXE45" s="25" t="s">
        <v>291</v>
      </c>
      <c r="PXF45" s="41" t="s">
        <v>292</v>
      </c>
      <c r="PXG45" s="25" t="s">
        <v>291</v>
      </c>
      <c r="PXH45" s="41" t="s">
        <v>292</v>
      </c>
      <c r="PXI45" s="25" t="s">
        <v>291</v>
      </c>
      <c r="PXJ45" s="41" t="s">
        <v>292</v>
      </c>
      <c r="PXK45" s="25" t="s">
        <v>291</v>
      </c>
      <c r="PXL45" s="41" t="s">
        <v>292</v>
      </c>
      <c r="PXM45" s="25" t="s">
        <v>291</v>
      </c>
      <c r="PXN45" s="41" t="s">
        <v>292</v>
      </c>
      <c r="PXO45" s="25" t="s">
        <v>291</v>
      </c>
      <c r="PXP45" s="41" t="s">
        <v>292</v>
      </c>
      <c r="PXQ45" s="25" t="s">
        <v>291</v>
      </c>
      <c r="PXR45" s="41" t="s">
        <v>292</v>
      </c>
      <c r="PXS45" s="25" t="s">
        <v>291</v>
      </c>
      <c r="PXT45" s="41" t="s">
        <v>292</v>
      </c>
      <c r="PXU45" s="25" t="s">
        <v>291</v>
      </c>
      <c r="PXV45" s="41" t="s">
        <v>292</v>
      </c>
      <c r="PXW45" s="25" t="s">
        <v>291</v>
      </c>
      <c r="PXX45" s="41" t="s">
        <v>292</v>
      </c>
      <c r="PXY45" s="25" t="s">
        <v>291</v>
      </c>
      <c r="PXZ45" s="41" t="s">
        <v>292</v>
      </c>
      <c r="PYA45" s="25" t="s">
        <v>291</v>
      </c>
      <c r="PYB45" s="41" t="s">
        <v>292</v>
      </c>
      <c r="PYC45" s="25" t="s">
        <v>291</v>
      </c>
      <c r="PYD45" s="41" t="s">
        <v>292</v>
      </c>
      <c r="PYE45" s="25" t="s">
        <v>291</v>
      </c>
      <c r="PYF45" s="41" t="s">
        <v>292</v>
      </c>
      <c r="PYG45" s="25" t="s">
        <v>291</v>
      </c>
      <c r="PYH45" s="41" t="s">
        <v>292</v>
      </c>
      <c r="PYI45" s="25" t="s">
        <v>291</v>
      </c>
      <c r="PYJ45" s="41" t="s">
        <v>292</v>
      </c>
      <c r="PYK45" s="25" t="s">
        <v>291</v>
      </c>
      <c r="PYL45" s="41" t="s">
        <v>292</v>
      </c>
      <c r="PYM45" s="25" t="s">
        <v>291</v>
      </c>
      <c r="PYN45" s="41" t="s">
        <v>292</v>
      </c>
      <c r="PYO45" s="25" t="s">
        <v>291</v>
      </c>
      <c r="PYP45" s="41" t="s">
        <v>292</v>
      </c>
      <c r="PYQ45" s="25" t="s">
        <v>291</v>
      </c>
      <c r="PYR45" s="41" t="s">
        <v>292</v>
      </c>
      <c r="PYS45" s="25" t="s">
        <v>291</v>
      </c>
      <c r="PYT45" s="41" t="s">
        <v>292</v>
      </c>
      <c r="PYU45" s="25" t="s">
        <v>291</v>
      </c>
      <c r="PYV45" s="41" t="s">
        <v>292</v>
      </c>
      <c r="PYW45" s="25" t="s">
        <v>291</v>
      </c>
      <c r="PYX45" s="41" t="s">
        <v>292</v>
      </c>
      <c r="PYY45" s="25" t="s">
        <v>291</v>
      </c>
      <c r="PYZ45" s="41" t="s">
        <v>292</v>
      </c>
      <c r="PZA45" s="25" t="s">
        <v>291</v>
      </c>
      <c r="PZB45" s="41" t="s">
        <v>292</v>
      </c>
      <c r="PZC45" s="25" t="s">
        <v>291</v>
      </c>
      <c r="PZD45" s="41" t="s">
        <v>292</v>
      </c>
      <c r="PZE45" s="25" t="s">
        <v>291</v>
      </c>
      <c r="PZF45" s="41" t="s">
        <v>292</v>
      </c>
      <c r="PZG45" s="25" t="s">
        <v>291</v>
      </c>
      <c r="PZH45" s="41" t="s">
        <v>292</v>
      </c>
      <c r="PZI45" s="25" t="s">
        <v>291</v>
      </c>
      <c r="PZJ45" s="41" t="s">
        <v>292</v>
      </c>
      <c r="PZK45" s="25" t="s">
        <v>291</v>
      </c>
      <c r="PZL45" s="41" t="s">
        <v>292</v>
      </c>
      <c r="PZM45" s="25" t="s">
        <v>291</v>
      </c>
      <c r="PZN45" s="41" t="s">
        <v>292</v>
      </c>
      <c r="PZO45" s="25" t="s">
        <v>291</v>
      </c>
      <c r="PZP45" s="41" t="s">
        <v>292</v>
      </c>
      <c r="PZQ45" s="25" t="s">
        <v>291</v>
      </c>
      <c r="PZR45" s="41" t="s">
        <v>292</v>
      </c>
      <c r="PZS45" s="25" t="s">
        <v>291</v>
      </c>
      <c r="PZT45" s="41" t="s">
        <v>292</v>
      </c>
      <c r="PZU45" s="25" t="s">
        <v>291</v>
      </c>
      <c r="PZV45" s="41" t="s">
        <v>292</v>
      </c>
      <c r="PZW45" s="25" t="s">
        <v>291</v>
      </c>
      <c r="PZX45" s="41" t="s">
        <v>292</v>
      </c>
      <c r="PZY45" s="25" t="s">
        <v>291</v>
      </c>
      <c r="PZZ45" s="41" t="s">
        <v>292</v>
      </c>
      <c r="QAA45" s="25" t="s">
        <v>291</v>
      </c>
      <c r="QAB45" s="41" t="s">
        <v>292</v>
      </c>
      <c r="QAC45" s="25" t="s">
        <v>291</v>
      </c>
      <c r="QAD45" s="41" t="s">
        <v>292</v>
      </c>
      <c r="QAE45" s="25" t="s">
        <v>291</v>
      </c>
      <c r="QAF45" s="41" t="s">
        <v>292</v>
      </c>
      <c r="QAG45" s="25" t="s">
        <v>291</v>
      </c>
      <c r="QAH45" s="41" t="s">
        <v>292</v>
      </c>
      <c r="QAI45" s="25" t="s">
        <v>291</v>
      </c>
      <c r="QAJ45" s="41" t="s">
        <v>292</v>
      </c>
      <c r="QAK45" s="25" t="s">
        <v>291</v>
      </c>
      <c r="QAL45" s="41" t="s">
        <v>292</v>
      </c>
      <c r="QAM45" s="25" t="s">
        <v>291</v>
      </c>
      <c r="QAN45" s="41" t="s">
        <v>292</v>
      </c>
      <c r="QAO45" s="25" t="s">
        <v>291</v>
      </c>
      <c r="QAP45" s="41" t="s">
        <v>292</v>
      </c>
      <c r="QAQ45" s="25" t="s">
        <v>291</v>
      </c>
      <c r="QAR45" s="41" t="s">
        <v>292</v>
      </c>
      <c r="QAS45" s="25" t="s">
        <v>291</v>
      </c>
      <c r="QAT45" s="41" t="s">
        <v>292</v>
      </c>
      <c r="QAU45" s="25" t="s">
        <v>291</v>
      </c>
      <c r="QAV45" s="41" t="s">
        <v>292</v>
      </c>
      <c r="QAW45" s="25" t="s">
        <v>291</v>
      </c>
      <c r="QAX45" s="41" t="s">
        <v>292</v>
      </c>
      <c r="QAY45" s="25" t="s">
        <v>291</v>
      </c>
      <c r="QAZ45" s="41" t="s">
        <v>292</v>
      </c>
      <c r="QBA45" s="25" t="s">
        <v>291</v>
      </c>
      <c r="QBB45" s="41" t="s">
        <v>292</v>
      </c>
      <c r="QBC45" s="25" t="s">
        <v>291</v>
      </c>
      <c r="QBD45" s="41" t="s">
        <v>292</v>
      </c>
      <c r="QBE45" s="25" t="s">
        <v>291</v>
      </c>
      <c r="QBF45" s="41" t="s">
        <v>292</v>
      </c>
      <c r="QBG45" s="25" t="s">
        <v>291</v>
      </c>
      <c r="QBH45" s="41" t="s">
        <v>292</v>
      </c>
      <c r="QBI45" s="25" t="s">
        <v>291</v>
      </c>
      <c r="QBJ45" s="41" t="s">
        <v>292</v>
      </c>
      <c r="QBK45" s="25" t="s">
        <v>291</v>
      </c>
      <c r="QBL45" s="41" t="s">
        <v>292</v>
      </c>
      <c r="QBM45" s="25" t="s">
        <v>291</v>
      </c>
      <c r="QBN45" s="41" t="s">
        <v>292</v>
      </c>
      <c r="QBO45" s="25" t="s">
        <v>291</v>
      </c>
      <c r="QBP45" s="41" t="s">
        <v>292</v>
      </c>
      <c r="QBQ45" s="25" t="s">
        <v>291</v>
      </c>
      <c r="QBR45" s="41" t="s">
        <v>292</v>
      </c>
      <c r="QBS45" s="25" t="s">
        <v>291</v>
      </c>
      <c r="QBT45" s="41" t="s">
        <v>292</v>
      </c>
      <c r="QBU45" s="25" t="s">
        <v>291</v>
      </c>
      <c r="QBV45" s="41" t="s">
        <v>292</v>
      </c>
      <c r="QBW45" s="25" t="s">
        <v>291</v>
      </c>
      <c r="QBX45" s="41" t="s">
        <v>292</v>
      </c>
      <c r="QBY45" s="25" t="s">
        <v>291</v>
      </c>
      <c r="QBZ45" s="41" t="s">
        <v>292</v>
      </c>
      <c r="QCA45" s="25" t="s">
        <v>291</v>
      </c>
      <c r="QCB45" s="41" t="s">
        <v>292</v>
      </c>
      <c r="QCC45" s="25" t="s">
        <v>291</v>
      </c>
      <c r="QCD45" s="41" t="s">
        <v>292</v>
      </c>
      <c r="QCE45" s="25" t="s">
        <v>291</v>
      </c>
      <c r="QCF45" s="41" t="s">
        <v>292</v>
      </c>
      <c r="QCG45" s="25" t="s">
        <v>291</v>
      </c>
      <c r="QCH45" s="41" t="s">
        <v>292</v>
      </c>
      <c r="QCI45" s="25" t="s">
        <v>291</v>
      </c>
      <c r="QCJ45" s="41" t="s">
        <v>292</v>
      </c>
      <c r="QCK45" s="25" t="s">
        <v>291</v>
      </c>
      <c r="QCL45" s="41" t="s">
        <v>292</v>
      </c>
      <c r="QCM45" s="25" t="s">
        <v>291</v>
      </c>
      <c r="QCN45" s="41" t="s">
        <v>292</v>
      </c>
      <c r="QCO45" s="25" t="s">
        <v>291</v>
      </c>
      <c r="QCP45" s="41" t="s">
        <v>292</v>
      </c>
      <c r="QCQ45" s="25" t="s">
        <v>291</v>
      </c>
      <c r="QCR45" s="41" t="s">
        <v>292</v>
      </c>
      <c r="QCS45" s="25" t="s">
        <v>291</v>
      </c>
      <c r="QCT45" s="41" t="s">
        <v>292</v>
      </c>
      <c r="QCU45" s="25" t="s">
        <v>291</v>
      </c>
      <c r="QCV45" s="41" t="s">
        <v>292</v>
      </c>
      <c r="QCW45" s="25" t="s">
        <v>291</v>
      </c>
      <c r="QCX45" s="41" t="s">
        <v>292</v>
      </c>
      <c r="QCY45" s="25" t="s">
        <v>291</v>
      </c>
      <c r="QCZ45" s="41" t="s">
        <v>292</v>
      </c>
      <c r="QDA45" s="25" t="s">
        <v>291</v>
      </c>
      <c r="QDB45" s="41" t="s">
        <v>292</v>
      </c>
      <c r="QDC45" s="25" t="s">
        <v>291</v>
      </c>
      <c r="QDD45" s="41" t="s">
        <v>292</v>
      </c>
      <c r="QDE45" s="25" t="s">
        <v>291</v>
      </c>
      <c r="QDF45" s="41" t="s">
        <v>292</v>
      </c>
      <c r="QDG45" s="25" t="s">
        <v>291</v>
      </c>
      <c r="QDH45" s="41" t="s">
        <v>292</v>
      </c>
      <c r="QDI45" s="25" t="s">
        <v>291</v>
      </c>
      <c r="QDJ45" s="41" t="s">
        <v>292</v>
      </c>
      <c r="QDK45" s="25" t="s">
        <v>291</v>
      </c>
      <c r="QDL45" s="41" t="s">
        <v>292</v>
      </c>
      <c r="QDM45" s="25" t="s">
        <v>291</v>
      </c>
      <c r="QDN45" s="41" t="s">
        <v>292</v>
      </c>
      <c r="QDO45" s="25" t="s">
        <v>291</v>
      </c>
      <c r="QDP45" s="41" t="s">
        <v>292</v>
      </c>
      <c r="QDQ45" s="25" t="s">
        <v>291</v>
      </c>
      <c r="QDR45" s="41" t="s">
        <v>292</v>
      </c>
      <c r="QDS45" s="25" t="s">
        <v>291</v>
      </c>
      <c r="QDT45" s="41" t="s">
        <v>292</v>
      </c>
      <c r="QDU45" s="25" t="s">
        <v>291</v>
      </c>
      <c r="QDV45" s="41" t="s">
        <v>292</v>
      </c>
      <c r="QDW45" s="25" t="s">
        <v>291</v>
      </c>
      <c r="QDX45" s="41" t="s">
        <v>292</v>
      </c>
      <c r="QDY45" s="25" t="s">
        <v>291</v>
      </c>
      <c r="QDZ45" s="41" t="s">
        <v>292</v>
      </c>
      <c r="QEA45" s="25" t="s">
        <v>291</v>
      </c>
      <c r="QEB45" s="41" t="s">
        <v>292</v>
      </c>
      <c r="QEC45" s="25" t="s">
        <v>291</v>
      </c>
      <c r="QED45" s="41" t="s">
        <v>292</v>
      </c>
      <c r="QEE45" s="25" t="s">
        <v>291</v>
      </c>
      <c r="QEF45" s="41" t="s">
        <v>292</v>
      </c>
      <c r="QEG45" s="25" t="s">
        <v>291</v>
      </c>
      <c r="QEH45" s="41" t="s">
        <v>292</v>
      </c>
      <c r="QEI45" s="25" t="s">
        <v>291</v>
      </c>
      <c r="QEJ45" s="41" t="s">
        <v>292</v>
      </c>
      <c r="QEK45" s="25" t="s">
        <v>291</v>
      </c>
      <c r="QEL45" s="41" t="s">
        <v>292</v>
      </c>
      <c r="QEM45" s="25" t="s">
        <v>291</v>
      </c>
      <c r="QEN45" s="41" t="s">
        <v>292</v>
      </c>
      <c r="QEO45" s="25" t="s">
        <v>291</v>
      </c>
      <c r="QEP45" s="41" t="s">
        <v>292</v>
      </c>
      <c r="QEQ45" s="25" t="s">
        <v>291</v>
      </c>
      <c r="QER45" s="41" t="s">
        <v>292</v>
      </c>
      <c r="QES45" s="25" t="s">
        <v>291</v>
      </c>
      <c r="QET45" s="41" t="s">
        <v>292</v>
      </c>
      <c r="QEU45" s="25" t="s">
        <v>291</v>
      </c>
      <c r="QEV45" s="41" t="s">
        <v>292</v>
      </c>
      <c r="QEW45" s="25" t="s">
        <v>291</v>
      </c>
      <c r="QEX45" s="41" t="s">
        <v>292</v>
      </c>
      <c r="QEY45" s="25" t="s">
        <v>291</v>
      </c>
      <c r="QEZ45" s="41" t="s">
        <v>292</v>
      </c>
      <c r="QFA45" s="25" t="s">
        <v>291</v>
      </c>
      <c r="QFB45" s="41" t="s">
        <v>292</v>
      </c>
      <c r="QFC45" s="25" t="s">
        <v>291</v>
      </c>
      <c r="QFD45" s="41" t="s">
        <v>292</v>
      </c>
      <c r="QFE45" s="25" t="s">
        <v>291</v>
      </c>
      <c r="QFF45" s="41" t="s">
        <v>292</v>
      </c>
      <c r="QFG45" s="25" t="s">
        <v>291</v>
      </c>
      <c r="QFH45" s="41" t="s">
        <v>292</v>
      </c>
      <c r="QFI45" s="25" t="s">
        <v>291</v>
      </c>
      <c r="QFJ45" s="41" t="s">
        <v>292</v>
      </c>
      <c r="QFK45" s="25" t="s">
        <v>291</v>
      </c>
      <c r="QFL45" s="41" t="s">
        <v>292</v>
      </c>
      <c r="QFM45" s="25" t="s">
        <v>291</v>
      </c>
      <c r="QFN45" s="41" t="s">
        <v>292</v>
      </c>
      <c r="QFO45" s="25" t="s">
        <v>291</v>
      </c>
      <c r="QFP45" s="41" t="s">
        <v>292</v>
      </c>
      <c r="QFQ45" s="25" t="s">
        <v>291</v>
      </c>
      <c r="QFR45" s="41" t="s">
        <v>292</v>
      </c>
      <c r="QFS45" s="25" t="s">
        <v>291</v>
      </c>
      <c r="QFT45" s="41" t="s">
        <v>292</v>
      </c>
      <c r="QFU45" s="25" t="s">
        <v>291</v>
      </c>
      <c r="QFV45" s="41" t="s">
        <v>292</v>
      </c>
      <c r="QFW45" s="25" t="s">
        <v>291</v>
      </c>
      <c r="QFX45" s="41" t="s">
        <v>292</v>
      </c>
      <c r="QFY45" s="25" t="s">
        <v>291</v>
      </c>
      <c r="QFZ45" s="41" t="s">
        <v>292</v>
      </c>
      <c r="QGA45" s="25" t="s">
        <v>291</v>
      </c>
      <c r="QGB45" s="41" t="s">
        <v>292</v>
      </c>
      <c r="QGC45" s="25" t="s">
        <v>291</v>
      </c>
      <c r="QGD45" s="41" t="s">
        <v>292</v>
      </c>
      <c r="QGE45" s="25" t="s">
        <v>291</v>
      </c>
      <c r="QGF45" s="41" t="s">
        <v>292</v>
      </c>
      <c r="QGG45" s="25" t="s">
        <v>291</v>
      </c>
      <c r="QGH45" s="41" t="s">
        <v>292</v>
      </c>
      <c r="QGI45" s="25" t="s">
        <v>291</v>
      </c>
      <c r="QGJ45" s="41" t="s">
        <v>292</v>
      </c>
      <c r="QGK45" s="25" t="s">
        <v>291</v>
      </c>
      <c r="QGL45" s="41" t="s">
        <v>292</v>
      </c>
      <c r="QGM45" s="25" t="s">
        <v>291</v>
      </c>
      <c r="QGN45" s="41" t="s">
        <v>292</v>
      </c>
      <c r="QGO45" s="25" t="s">
        <v>291</v>
      </c>
      <c r="QGP45" s="41" t="s">
        <v>292</v>
      </c>
      <c r="QGQ45" s="25" t="s">
        <v>291</v>
      </c>
      <c r="QGR45" s="41" t="s">
        <v>292</v>
      </c>
      <c r="QGS45" s="25" t="s">
        <v>291</v>
      </c>
      <c r="QGT45" s="41" t="s">
        <v>292</v>
      </c>
      <c r="QGU45" s="25" t="s">
        <v>291</v>
      </c>
      <c r="QGV45" s="41" t="s">
        <v>292</v>
      </c>
      <c r="QGW45" s="25" t="s">
        <v>291</v>
      </c>
      <c r="QGX45" s="41" t="s">
        <v>292</v>
      </c>
      <c r="QGY45" s="25" t="s">
        <v>291</v>
      </c>
      <c r="QGZ45" s="41" t="s">
        <v>292</v>
      </c>
      <c r="QHA45" s="25" t="s">
        <v>291</v>
      </c>
      <c r="QHB45" s="41" t="s">
        <v>292</v>
      </c>
      <c r="QHC45" s="25" t="s">
        <v>291</v>
      </c>
      <c r="QHD45" s="41" t="s">
        <v>292</v>
      </c>
      <c r="QHE45" s="25" t="s">
        <v>291</v>
      </c>
      <c r="QHF45" s="41" t="s">
        <v>292</v>
      </c>
      <c r="QHG45" s="25" t="s">
        <v>291</v>
      </c>
      <c r="QHH45" s="41" t="s">
        <v>292</v>
      </c>
      <c r="QHI45" s="25" t="s">
        <v>291</v>
      </c>
      <c r="QHJ45" s="41" t="s">
        <v>292</v>
      </c>
      <c r="QHK45" s="25" t="s">
        <v>291</v>
      </c>
      <c r="QHL45" s="41" t="s">
        <v>292</v>
      </c>
      <c r="QHM45" s="25" t="s">
        <v>291</v>
      </c>
      <c r="QHN45" s="41" t="s">
        <v>292</v>
      </c>
      <c r="QHO45" s="25" t="s">
        <v>291</v>
      </c>
      <c r="QHP45" s="41" t="s">
        <v>292</v>
      </c>
      <c r="QHQ45" s="25" t="s">
        <v>291</v>
      </c>
      <c r="QHR45" s="41" t="s">
        <v>292</v>
      </c>
      <c r="QHS45" s="25" t="s">
        <v>291</v>
      </c>
      <c r="QHT45" s="41" t="s">
        <v>292</v>
      </c>
      <c r="QHU45" s="25" t="s">
        <v>291</v>
      </c>
      <c r="QHV45" s="41" t="s">
        <v>292</v>
      </c>
      <c r="QHW45" s="25" t="s">
        <v>291</v>
      </c>
      <c r="QHX45" s="41" t="s">
        <v>292</v>
      </c>
      <c r="QHY45" s="25" t="s">
        <v>291</v>
      </c>
      <c r="QHZ45" s="41" t="s">
        <v>292</v>
      </c>
      <c r="QIA45" s="25" t="s">
        <v>291</v>
      </c>
      <c r="QIB45" s="41" t="s">
        <v>292</v>
      </c>
      <c r="QIC45" s="25" t="s">
        <v>291</v>
      </c>
      <c r="QID45" s="41" t="s">
        <v>292</v>
      </c>
      <c r="QIE45" s="25" t="s">
        <v>291</v>
      </c>
      <c r="QIF45" s="41" t="s">
        <v>292</v>
      </c>
      <c r="QIG45" s="25" t="s">
        <v>291</v>
      </c>
      <c r="QIH45" s="41" t="s">
        <v>292</v>
      </c>
      <c r="QII45" s="25" t="s">
        <v>291</v>
      </c>
      <c r="QIJ45" s="41" t="s">
        <v>292</v>
      </c>
      <c r="QIK45" s="25" t="s">
        <v>291</v>
      </c>
      <c r="QIL45" s="41" t="s">
        <v>292</v>
      </c>
      <c r="QIM45" s="25" t="s">
        <v>291</v>
      </c>
      <c r="QIN45" s="41" t="s">
        <v>292</v>
      </c>
      <c r="QIO45" s="25" t="s">
        <v>291</v>
      </c>
      <c r="QIP45" s="41" t="s">
        <v>292</v>
      </c>
      <c r="QIQ45" s="25" t="s">
        <v>291</v>
      </c>
      <c r="QIR45" s="41" t="s">
        <v>292</v>
      </c>
      <c r="QIS45" s="25" t="s">
        <v>291</v>
      </c>
      <c r="QIT45" s="41" t="s">
        <v>292</v>
      </c>
      <c r="QIU45" s="25" t="s">
        <v>291</v>
      </c>
      <c r="QIV45" s="41" t="s">
        <v>292</v>
      </c>
      <c r="QIW45" s="25" t="s">
        <v>291</v>
      </c>
      <c r="QIX45" s="41" t="s">
        <v>292</v>
      </c>
      <c r="QIY45" s="25" t="s">
        <v>291</v>
      </c>
      <c r="QIZ45" s="41" t="s">
        <v>292</v>
      </c>
      <c r="QJA45" s="25" t="s">
        <v>291</v>
      </c>
      <c r="QJB45" s="41" t="s">
        <v>292</v>
      </c>
      <c r="QJC45" s="25" t="s">
        <v>291</v>
      </c>
      <c r="QJD45" s="41" t="s">
        <v>292</v>
      </c>
      <c r="QJE45" s="25" t="s">
        <v>291</v>
      </c>
      <c r="QJF45" s="41" t="s">
        <v>292</v>
      </c>
      <c r="QJG45" s="25" t="s">
        <v>291</v>
      </c>
      <c r="QJH45" s="41" t="s">
        <v>292</v>
      </c>
      <c r="QJI45" s="25" t="s">
        <v>291</v>
      </c>
      <c r="QJJ45" s="41" t="s">
        <v>292</v>
      </c>
      <c r="QJK45" s="25" t="s">
        <v>291</v>
      </c>
      <c r="QJL45" s="41" t="s">
        <v>292</v>
      </c>
      <c r="QJM45" s="25" t="s">
        <v>291</v>
      </c>
      <c r="QJN45" s="41" t="s">
        <v>292</v>
      </c>
      <c r="QJO45" s="25" t="s">
        <v>291</v>
      </c>
      <c r="QJP45" s="41" t="s">
        <v>292</v>
      </c>
      <c r="QJQ45" s="25" t="s">
        <v>291</v>
      </c>
      <c r="QJR45" s="41" t="s">
        <v>292</v>
      </c>
      <c r="QJS45" s="25" t="s">
        <v>291</v>
      </c>
      <c r="QJT45" s="41" t="s">
        <v>292</v>
      </c>
      <c r="QJU45" s="25" t="s">
        <v>291</v>
      </c>
      <c r="QJV45" s="41" t="s">
        <v>292</v>
      </c>
      <c r="QJW45" s="25" t="s">
        <v>291</v>
      </c>
      <c r="QJX45" s="41" t="s">
        <v>292</v>
      </c>
      <c r="QJY45" s="25" t="s">
        <v>291</v>
      </c>
      <c r="QJZ45" s="41" t="s">
        <v>292</v>
      </c>
      <c r="QKA45" s="25" t="s">
        <v>291</v>
      </c>
      <c r="QKB45" s="41" t="s">
        <v>292</v>
      </c>
      <c r="QKC45" s="25" t="s">
        <v>291</v>
      </c>
      <c r="QKD45" s="41" t="s">
        <v>292</v>
      </c>
      <c r="QKE45" s="25" t="s">
        <v>291</v>
      </c>
      <c r="QKF45" s="41" t="s">
        <v>292</v>
      </c>
      <c r="QKG45" s="25" t="s">
        <v>291</v>
      </c>
      <c r="QKH45" s="41" t="s">
        <v>292</v>
      </c>
      <c r="QKI45" s="25" t="s">
        <v>291</v>
      </c>
      <c r="QKJ45" s="41" t="s">
        <v>292</v>
      </c>
      <c r="QKK45" s="25" t="s">
        <v>291</v>
      </c>
      <c r="QKL45" s="41" t="s">
        <v>292</v>
      </c>
      <c r="QKM45" s="25" t="s">
        <v>291</v>
      </c>
      <c r="QKN45" s="41" t="s">
        <v>292</v>
      </c>
      <c r="QKO45" s="25" t="s">
        <v>291</v>
      </c>
      <c r="QKP45" s="41" t="s">
        <v>292</v>
      </c>
      <c r="QKQ45" s="25" t="s">
        <v>291</v>
      </c>
      <c r="QKR45" s="41" t="s">
        <v>292</v>
      </c>
      <c r="QKS45" s="25" t="s">
        <v>291</v>
      </c>
      <c r="QKT45" s="41" t="s">
        <v>292</v>
      </c>
      <c r="QKU45" s="25" t="s">
        <v>291</v>
      </c>
      <c r="QKV45" s="41" t="s">
        <v>292</v>
      </c>
      <c r="QKW45" s="25" t="s">
        <v>291</v>
      </c>
      <c r="QKX45" s="41" t="s">
        <v>292</v>
      </c>
      <c r="QKY45" s="25" t="s">
        <v>291</v>
      </c>
      <c r="QKZ45" s="41" t="s">
        <v>292</v>
      </c>
      <c r="QLA45" s="25" t="s">
        <v>291</v>
      </c>
      <c r="QLB45" s="41" t="s">
        <v>292</v>
      </c>
      <c r="QLC45" s="25" t="s">
        <v>291</v>
      </c>
      <c r="QLD45" s="41" t="s">
        <v>292</v>
      </c>
      <c r="QLE45" s="25" t="s">
        <v>291</v>
      </c>
      <c r="QLF45" s="41" t="s">
        <v>292</v>
      </c>
      <c r="QLG45" s="25" t="s">
        <v>291</v>
      </c>
      <c r="QLH45" s="41" t="s">
        <v>292</v>
      </c>
      <c r="QLI45" s="25" t="s">
        <v>291</v>
      </c>
      <c r="QLJ45" s="41" t="s">
        <v>292</v>
      </c>
      <c r="QLK45" s="25" t="s">
        <v>291</v>
      </c>
      <c r="QLL45" s="41" t="s">
        <v>292</v>
      </c>
      <c r="QLM45" s="25" t="s">
        <v>291</v>
      </c>
      <c r="QLN45" s="41" t="s">
        <v>292</v>
      </c>
      <c r="QLO45" s="25" t="s">
        <v>291</v>
      </c>
      <c r="QLP45" s="41" t="s">
        <v>292</v>
      </c>
      <c r="QLQ45" s="25" t="s">
        <v>291</v>
      </c>
      <c r="QLR45" s="41" t="s">
        <v>292</v>
      </c>
      <c r="QLS45" s="25" t="s">
        <v>291</v>
      </c>
      <c r="QLT45" s="41" t="s">
        <v>292</v>
      </c>
      <c r="QLU45" s="25" t="s">
        <v>291</v>
      </c>
      <c r="QLV45" s="41" t="s">
        <v>292</v>
      </c>
      <c r="QLW45" s="25" t="s">
        <v>291</v>
      </c>
      <c r="QLX45" s="41" t="s">
        <v>292</v>
      </c>
      <c r="QLY45" s="25" t="s">
        <v>291</v>
      </c>
      <c r="QLZ45" s="41" t="s">
        <v>292</v>
      </c>
      <c r="QMA45" s="25" t="s">
        <v>291</v>
      </c>
      <c r="QMB45" s="41" t="s">
        <v>292</v>
      </c>
      <c r="QMC45" s="25" t="s">
        <v>291</v>
      </c>
      <c r="QMD45" s="41" t="s">
        <v>292</v>
      </c>
      <c r="QME45" s="25" t="s">
        <v>291</v>
      </c>
      <c r="QMF45" s="41" t="s">
        <v>292</v>
      </c>
      <c r="QMG45" s="25" t="s">
        <v>291</v>
      </c>
      <c r="QMH45" s="41" t="s">
        <v>292</v>
      </c>
      <c r="QMI45" s="25" t="s">
        <v>291</v>
      </c>
      <c r="QMJ45" s="41" t="s">
        <v>292</v>
      </c>
      <c r="QMK45" s="25" t="s">
        <v>291</v>
      </c>
      <c r="QML45" s="41" t="s">
        <v>292</v>
      </c>
      <c r="QMM45" s="25" t="s">
        <v>291</v>
      </c>
      <c r="QMN45" s="41" t="s">
        <v>292</v>
      </c>
      <c r="QMO45" s="25" t="s">
        <v>291</v>
      </c>
      <c r="QMP45" s="41" t="s">
        <v>292</v>
      </c>
      <c r="QMQ45" s="25" t="s">
        <v>291</v>
      </c>
      <c r="QMR45" s="41" t="s">
        <v>292</v>
      </c>
      <c r="QMS45" s="25" t="s">
        <v>291</v>
      </c>
      <c r="QMT45" s="41" t="s">
        <v>292</v>
      </c>
      <c r="QMU45" s="25" t="s">
        <v>291</v>
      </c>
      <c r="QMV45" s="41" t="s">
        <v>292</v>
      </c>
      <c r="QMW45" s="25" t="s">
        <v>291</v>
      </c>
      <c r="QMX45" s="41" t="s">
        <v>292</v>
      </c>
      <c r="QMY45" s="25" t="s">
        <v>291</v>
      </c>
      <c r="QMZ45" s="41" t="s">
        <v>292</v>
      </c>
      <c r="QNA45" s="25" t="s">
        <v>291</v>
      </c>
      <c r="QNB45" s="41" t="s">
        <v>292</v>
      </c>
      <c r="QNC45" s="25" t="s">
        <v>291</v>
      </c>
      <c r="QND45" s="41" t="s">
        <v>292</v>
      </c>
      <c r="QNE45" s="25" t="s">
        <v>291</v>
      </c>
      <c r="QNF45" s="41" t="s">
        <v>292</v>
      </c>
      <c r="QNG45" s="25" t="s">
        <v>291</v>
      </c>
      <c r="QNH45" s="41" t="s">
        <v>292</v>
      </c>
      <c r="QNI45" s="25" t="s">
        <v>291</v>
      </c>
      <c r="QNJ45" s="41" t="s">
        <v>292</v>
      </c>
      <c r="QNK45" s="25" t="s">
        <v>291</v>
      </c>
      <c r="QNL45" s="41" t="s">
        <v>292</v>
      </c>
      <c r="QNM45" s="25" t="s">
        <v>291</v>
      </c>
      <c r="QNN45" s="41" t="s">
        <v>292</v>
      </c>
      <c r="QNO45" s="25" t="s">
        <v>291</v>
      </c>
      <c r="QNP45" s="41" t="s">
        <v>292</v>
      </c>
      <c r="QNQ45" s="25" t="s">
        <v>291</v>
      </c>
      <c r="QNR45" s="41" t="s">
        <v>292</v>
      </c>
      <c r="QNS45" s="25" t="s">
        <v>291</v>
      </c>
      <c r="QNT45" s="41" t="s">
        <v>292</v>
      </c>
      <c r="QNU45" s="25" t="s">
        <v>291</v>
      </c>
      <c r="QNV45" s="41" t="s">
        <v>292</v>
      </c>
      <c r="QNW45" s="25" t="s">
        <v>291</v>
      </c>
      <c r="QNX45" s="41" t="s">
        <v>292</v>
      </c>
      <c r="QNY45" s="25" t="s">
        <v>291</v>
      </c>
      <c r="QNZ45" s="41" t="s">
        <v>292</v>
      </c>
      <c r="QOA45" s="25" t="s">
        <v>291</v>
      </c>
      <c r="QOB45" s="41" t="s">
        <v>292</v>
      </c>
      <c r="QOC45" s="25" t="s">
        <v>291</v>
      </c>
      <c r="QOD45" s="41" t="s">
        <v>292</v>
      </c>
      <c r="QOE45" s="25" t="s">
        <v>291</v>
      </c>
      <c r="QOF45" s="41" t="s">
        <v>292</v>
      </c>
      <c r="QOG45" s="25" t="s">
        <v>291</v>
      </c>
      <c r="QOH45" s="41" t="s">
        <v>292</v>
      </c>
      <c r="QOI45" s="25" t="s">
        <v>291</v>
      </c>
      <c r="QOJ45" s="41" t="s">
        <v>292</v>
      </c>
      <c r="QOK45" s="25" t="s">
        <v>291</v>
      </c>
      <c r="QOL45" s="41" t="s">
        <v>292</v>
      </c>
      <c r="QOM45" s="25" t="s">
        <v>291</v>
      </c>
      <c r="QON45" s="41" t="s">
        <v>292</v>
      </c>
      <c r="QOO45" s="25" t="s">
        <v>291</v>
      </c>
      <c r="QOP45" s="41" t="s">
        <v>292</v>
      </c>
      <c r="QOQ45" s="25" t="s">
        <v>291</v>
      </c>
      <c r="QOR45" s="41" t="s">
        <v>292</v>
      </c>
      <c r="QOS45" s="25" t="s">
        <v>291</v>
      </c>
      <c r="QOT45" s="41" t="s">
        <v>292</v>
      </c>
      <c r="QOU45" s="25" t="s">
        <v>291</v>
      </c>
      <c r="QOV45" s="41" t="s">
        <v>292</v>
      </c>
      <c r="QOW45" s="25" t="s">
        <v>291</v>
      </c>
      <c r="QOX45" s="41" t="s">
        <v>292</v>
      </c>
      <c r="QOY45" s="25" t="s">
        <v>291</v>
      </c>
      <c r="QOZ45" s="41" t="s">
        <v>292</v>
      </c>
      <c r="QPA45" s="25" t="s">
        <v>291</v>
      </c>
      <c r="QPB45" s="41" t="s">
        <v>292</v>
      </c>
      <c r="QPC45" s="25" t="s">
        <v>291</v>
      </c>
      <c r="QPD45" s="41" t="s">
        <v>292</v>
      </c>
      <c r="QPE45" s="25" t="s">
        <v>291</v>
      </c>
      <c r="QPF45" s="41" t="s">
        <v>292</v>
      </c>
      <c r="QPG45" s="25" t="s">
        <v>291</v>
      </c>
      <c r="QPH45" s="41" t="s">
        <v>292</v>
      </c>
      <c r="QPI45" s="25" t="s">
        <v>291</v>
      </c>
      <c r="QPJ45" s="41" t="s">
        <v>292</v>
      </c>
      <c r="QPK45" s="25" t="s">
        <v>291</v>
      </c>
      <c r="QPL45" s="41" t="s">
        <v>292</v>
      </c>
      <c r="QPM45" s="25" t="s">
        <v>291</v>
      </c>
      <c r="QPN45" s="41" t="s">
        <v>292</v>
      </c>
      <c r="QPO45" s="25" t="s">
        <v>291</v>
      </c>
      <c r="QPP45" s="41" t="s">
        <v>292</v>
      </c>
      <c r="QPQ45" s="25" t="s">
        <v>291</v>
      </c>
      <c r="QPR45" s="41" t="s">
        <v>292</v>
      </c>
      <c r="QPS45" s="25" t="s">
        <v>291</v>
      </c>
      <c r="QPT45" s="41" t="s">
        <v>292</v>
      </c>
      <c r="QPU45" s="25" t="s">
        <v>291</v>
      </c>
      <c r="QPV45" s="41" t="s">
        <v>292</v>
      </c>
      <c r="QPW45" s="25" t="s">
        <v>291</v>
      </c>
      <c r="QPX45" s="41" t="s">
        <v>292</v>
      </c>
      <c r="QPY45" s="25" t="s">
        <v>291</v>
      </c>
      <c r="QPZ45" s="41" t="s">
        <v>292</v>
      </c>
      <c r="QQA45" s="25" t="s">
        <v>291</v>
      </c>
      <c r="QQB45" s="41" t="s">
        <v>292</v>
      </c>
      <c r="QQC45" s="25" t="s">
        <v>291</v>
      </c>
      <c r="QQD45" s="41" t="s">
        <v>292</v>
      </c>
      <c r="QQE45" s="25" t="s">
        <v>291</v>
      </c>
      <c r="QQF45" s="41" t="s">
        <v>292</v>
      </c>
      <c r="QQG45" s="25" t="s">
        <v>291</v>
      </c>
      <c r="QQH45" s="41" t="s">
        <v>292</v>
      </c>
      <c r="QQI45" s="25" t="s">
        <v>291</v>
      </c>
      <c r="QQJ45" s="41" t="s">
        <v>292</v>
      </c>
      <c r="QQK45" s="25" t="s">
        <v>291</v>
      </c>
      <c r="QQL45" s="41" t="s">
        <v>292</v>
      </c>
      <c r="QQM45" s="25" t="s">
        <v>291</v>
      </c>
      <c r="QQN45" s="41" t="s">
        <v>292</v>
      </c>
      <c r="QQO45" s="25" t="s">
        <v>291</v>
      </c>
      <c r="QQP45" s="41" t="s">
        <v>292</v>
      </c>
      <c r="QQQ45" s="25" t="s">
        <v>291</v>
      </c>
      <c r="QQR45" s="41" t="s">
        <v>292</v>
      </c>
      <c r="QQS45" s="25" t="s">
        <v>291</v>
      </c>
      <c r="QQT45" s="41" t="s">
        <v>292</v>
      </c>
      <c r="QQU45" s="25" t="s">
        <v>291</v>
      </c>
      <c r="QQV45" s="41" t="s">
        <v>292</v>
      </c>
      <c r="QQW45" s="25" t="s">
        <v>291</v>
      </c>
      <c r="QQX45" s="41" t="s">
        <v>292</v>
      </c>
      <c r="QQY45" s="25" t="s">
        <v>291</v>
      </c>
      <c r="QQZ45" s="41" t="s">
        <v>292</v>
      </c>
      <c r="QRA45" s="25" t="s">
        <v>291</v>
      </c>
      <c r="QRB45" s="41" t="s">
        <v>292</v>
      </c>
      <c r="QRC45" s="25" t="s">
        <v>291</v>
      </c>
      <c r="QRD45" s="41" t="s">
        <v>292</v>
      </c>
      <c r="QRE45" s="25" t="s">
        <v>291</v>
      </c>
      <c r="QRF45" s="41" t="s">
        <v>292</v>
      </c>
      <c r="QRG45" s="25" t="s">
        <v>291</v>
      </c>
      <c r="QRH45" s="41" t="s">
        <v>292</v>
      </c>
      <c r="QRI45" s="25" t="s">
        <v>291</v>
      </c>
      <c r="QRJ45" s="41" t="s">
        <v>292</v>
      </c>
      <c r="QRK45" s="25" t="s">
        <v>291</v>
      </c>
      <c r="QRL45" s="41" t="s">
        <v>292</v>
      </c>
      <c r="QRM45" s="25" t="s">
        <v>291</v>
      </c>
      <c r="QRN45" s="41" t="s">
        <v>292</v>
      </c>
      <c r="QRO45" s="25" t="s">
        <v>291</v>
      </c>
      <c r="QRP45" s="41" t="s">
        <v>292</v>
      </c>
      <c r="QRQ45" s="25" t="s">
        <v>291</v>
      </c>
      <c r="QRR45" s="41" t="s">
        <v>292</v>
      </c>
      <c r="QRS45" s="25" t="s">
        <v>291</v>
      </c>
      <c r="QRT45" s="41" t="s">
        <v>292</v>
      </c>
      <c r="QRU45" s="25" t="s">
        <v>291</v>
      </c>
      <c r="QRV45" s="41" t="s">
        <v>292</v>
      </c>
      <c r="QRW45" s="25" t="s">
        <v>291</v>
      </c>
      <c r="QRX45" s="41" t="s">
        <v>292</v>
      </c>
      <c r="QRY45" s="25" t="s">
        <v>291</v>
      </c>
      <c r="QRZ45" s="41" t="s">
        <v>292</v>
      </c>
      <c r="QSA45" s="25" t="s">
        <v>291</v>
      </c>
      <c r="QSB45" s="41" t="s">
        <v>292</v>
      </c>
      <c r="QSC45" s="25" t="s">
        <v>291</v>
      </c>
      <c r="QSD45" s="41" t="s">
        <v>292</v>
      </c>
      <c r="QSE45" s="25" t="s">
        <v>291</v>
      </c>
      <c r="QSF45" s="41" t="s">
        <v>292</v>
      </c>
      <c r="QSG45" s="25" t="s">
        <v>291</v>
      </c>
      <c r="QSH45" s="41" t="s">
        <v>292</v>
      </c>
      <c r="QSI45" s="25" t="s">
        <v>291</v>
      </c>
      <c r="QSJ45" s="41" t="s">
        <v>292</v>
      </c>
      <c r="QSK45" s="25" t="s">
        <v>291</v>
      </c>
      <c r="QSL45" s="41" t="s">
        <v>292</v>
      </c>
      <c r="QSM45" s="25" t="s">
        <v>291</v>
      </c>
      <c r="QSN45" s="41" t="s">
        <v>292</v>
      </c>
      <c r="QSO45" s="25" t="s">
        <v>291</v>
      </c>
      <c r="QSP45" s="41" t="s">
        <v>292</v>
      </c>
      <c r="QSQ45" s="25" t="s">
        <v>291</v>
      </c>
      <c r="QSR45" s="41" t="s">
        <v>292</v>
      </c>
      <c r="QSS45" s="25" t="s">
        <v>291</v>
      </c>
      <c r="QST45" s="41" t="s">
        <v>292</v>
      </c>
      <c r="QSU45" s="25" t="s">
        <v>291</v>
      </c>
      <c r="QSV45" s="41" t="s">
        <v>292</v>
      </c>
      <c r="QSW45" s="25" t="s">
        <v>291</v>
      </c>
      <c r="QSX45" s="41" t="s">
        <v>292</v>
      </c>
      <c r="QSY45" s="25" t="s">
        <v>291</v>
      </c>
      <c r="QSZ45" s="41" t="s">
        <v>292</v>
      </c>
      <c r="QTA45" s="25" t="s">
        <v>291</v>
      </c>
      <c r="QTB45" s="41" t="s">
        <v>292</v>
      </c>
      <c r="QTC45" s="25" t="s">
        <v>291</v>
      </c>
      <c r="QTD45" s="41" t="s">
        <v>292</v>
      </c>
      <c r="QTE45" s="25" t="s">
        <v>291</v>
      </c>
      <c r="QTF45" s="41" t="s">
        <v>292</v>
      </c>
      <c r="QTG45" s="25" t="s">
        <v>291</v>
      </c>
      <c r="QTH45" s="41" t="s">
        <v>292</v>
      </c>
      <c r="QTI45" s="25" t="s">
        <v>291</v>
      </c>
      <c r="QTJ45" s="41" t="s">
        <v>292</v>
      </c>
      <c r="QTK45" s="25" t="s">
        <v>291</v>
      </c>
      <c r="QTL45" s="41" t="s">
        <v>292</v>
      </c>
      <c r="QTM45" s="25" t="s">
        <v>291</v>
      </c>
      <c r="QTN45" s="41" t="s">
        <v>292</v>
      </c>
      <c r="QTO45" s="25" t="s">
        <v>291</v>
      </c>
      <c r="QTP45" s="41" t="s">
        <v>292</v>
      </c>
      <c r="QTQ45" s="25" t="s">
        <v>291</v>
      </c>
      <c r="QTR45" s="41" t="s">
        <v>292</v>
      </c>
      <c r="QTS45" s="25" t="s">
        <v>291</v>
      </c>
      <c r="QTT45" s="41" t="s">
        <v>292</v>
      </c>
      <c r="QTU45" s="25" t="s">
        <v>291</v>
      </c>
      <c r="QTV45" s="41" t="s">
        <v>292</v>
      </c>
      <c r="QTW45" s="25" t="s">
        <v>291</v>
      </c>
      <c r="QTX45" s="41" t="s">
        <v>292</v>
      </c>
      <c r="QTY45" s="25" t="s">
        <v>291</v>
      </c>
      <c r="QTZ45" s="41" t="s">
        <v>292</v>
      </c>
      <c r="QUA45" s="25" t="s">
        <v>291</v>
      </c>
      <c r="QUB45" s="41" t="s">
        <v>292</v>
      </c>
      <c r="QUC45" s="25" t="s">
        <v>291</v>
      </c>
      <c r="QUD45" s="41" t="s">
        <v>292</v>
      </c>
      <c r="QUE45" s="25" t="s">
        <v>291</v>
      </c>
      <c r="QUF45" s="41" t="s">
        <v>292</v>
      </c>
      <c r="QUG45" s="25" t="s">
        <v>291</v>
      </c>
      <c r="QUH45" s="41" t="s">
        <v>292</v>
      </c>
      <c r="QUI45" s="25" t="s">
        <v>291</v>
      </c>
      <c r="QUJ45" s="41" t="s">
        <v>292</v>
      </c>
      <c r="QUK45" s="25" t="s">
        <v>291</v>
      </c>
      <c r="QUL45" s="41" t="s">
        <v>292</v>
      </c>
      <c r="QUM45" s="25" t="s">
        <v>291</v>
      </c>
      <c r="QUN45" s="41" t="s">
        <v>292</v>
      </c>
      <c r="QUO45" s="25" t="s">
        <v>291</v>
      </c>
      <c r="QUP45" s="41" t="s">
        <v>292</v>
      </c>
      <c r="QUQ45" s="25" t="s">
        <v>291</v>
      </c>
      <c r="QUR45" s="41" t="s">
        <v>292</v>
      </c>
      <c r="QUS45" s="25" t="s">
        <v>291</v>
      </c>
      <c r="QUT45" s="41" t="s">
        <v>292</v>
      </c>
      <c r="QUU45" s="25" t="s">
        <v>291</v>
      </c>
      <c r="QUV45" s="41" t="s">
        <v>292</v>
      </c>
      <c r="QUW45" s="25" t="s">
        <v>291</v>
      </c>
      <c r="QUX45" s="41" t="s">
        <v>292</v>
      </c>
      <c r="QUY45" s="25" t="s">
        <v>291</v>
      </c>
      <c r="QUZ45" s="41" t="s">
        <v>292</v>
      </c>
      <c r="QVA45" s="25" t="s">
        <v>291</v>
      </c>
      <c r="QVB45" s="41" t="s">
        <v>292</v>
      </c>
      <c r="QVC45" s="25" t="s">
        <v>291</v>
      </c>
      <c r="QVD45" s="41" t="s">
        <v>292</v>
      </c>
      <c r="QVE45" s="25" t="s">
        <v>291</v>
      </c>
      <c r="QVF45" s="41" t="s">
        <v>292</v>
      </c>
      <c r="QVG45" s="25" t="s">
        <v>291</v>
      </c>
      <c r="QVH45" s="41" t="s">
        <v>292</v>
      </c>
      <c r="QVI45" s="25" t="s">
        <v>291</v>
      </c>
      <c r="QVJ45" s="41" t="s">
        <v>292</v>
      </c>
      <c r="QVK45" s="25" t="s">
        <v>291</v>
      </c>
      <c r="QVL45" s="41" t="s">
        <v>292</v>
      </c>
      <c r="QVM45" s="25" t="s">
        <v>291</v>
      </c>
      <c r="QVN45" s="41" t="s">
        <v>292</v>
      </c>
      <c r="QVO45" s="25" t="s">
        <v>291</v>
      </c>
      <c r="QVP45" s="41" t="s">
        <v>292</v>
      </c>
      <c r="QVQ45" s="25" t="s">
        <v>291</v>
      </c>
      <c r="QVR45" s="41" t="s">
        <v>292</v>
      </c>
      <c r="QVS45" s="25" t="s">
        <v>291</v>
      </c>
      <c r="QVT45" s="41" t="s">
        <v>292</v>
      </c>
      <c r="QVU45" s="25" t="s">
        <v>291</v>
      </c>
      <c r="QVV45" s="41" t="s">
        <v>292</v>
      </c>
      <c r="QVW45" s="25" t="s">
        <v>291</v>
      </c>
      <c r="QVX45" s="41" t="s">
        <v>292</v>
      </c>
      <c r="QVY45" s="25" t="s">
        <v>291</v>
      </c>
      <c r="QVZ45" s="41" t="s">
        <v>292</v>
      </c>
      <c r="QWA45" s="25" t="s">
        <v>291</v>
      </c>
      <c r="QWB45" s="41" t="s">
        <v>292</v>
      </c>
      <c r="QWC45" s="25" t="s">
        <v>291</v>
      </c>
      <c r="QWD45" s="41" t="s">
        <v>292</v>
      </c>
      <c r="QWE45" s="25" t="s">
        <v>291</v>
      </c>
      <c r="QWF45" s="41" t="s">
        <v>292</v>
      </c>
      <c r="QWG45" s="25" t="s">
        <v>291</v>
      </c>
      <c r="QWH45" s="41" t="s">
        <v>292</v>
      </c>
      <c r="QWI45" s="25" t="s">
        <v>291</v>
      </c>
      <c r="QWJ45" s="41" t="s">
        <v>292</v>
      </c>
      <c r="QWK45" s="25" t="s">
        <v>291</v>
      </c>
      <c r="QWL45" s="41" t="s">
        <v>292</v>
      </c>
      <c r="QWM45" s="25" t="s">
        <v>291</v>
      </c>
      <c r="QWN45" s="41" t="s">
        <v>292</v>
      </c>
      <c r="QWO45" s="25" t="s">
        <v>291</v>
      </c>
      <c r="QWP45" s="41" t="s">
        <v>292</v>
      </c>
      <c r="QWQ45" s="25" t="s">
        <v>291</v>
      </c>
      <c r="QWR45" s="41" t="s">
        <v>292</v>
      </c>
      <c r="QWS45" s="25" t="s">
        <v>291</v>
      </c>
      <c r="QWT45" s="41" t="s">
        <v>292</v>
      </c>
      <c r="QWU45" s="25" t="s">
        <v>291</v>
      </c>
      <c r="QWV45" s="41" t="s">
        <v>292</v>
      </c>
      <c r="QWW45" s="25" t="s">
        <v>291</v>
      </c>
      <c r="QWX45" s="41" t="s">
        <v>292</v>
      </c>
      <c r="QWY45" s="25" t="s">
        <v>291</v>
      </c>
      <c r="QWZ45" s="41" t="s">
        <v>292</v>
      </c>
      <c r="QXA45" s="25" t="s">
        <v>291</v>
      </c>
      <c r="QXB45" s="41" t="s">
        <v>292</v>
      </c>
      <c r="QXC45" s="25" t="s">
        <v>291</v>
      </c>
      <c r="QXD45" s="41" t="s">
        <v>292</v>
      </c>
      <c r="QXE45" s="25" t="s">
        <v>291</v>
      </c>
      <c r="QXF45" s="41" t="s">
        <v>292</v>
      </c>
      <c r="QXG45" s="25" t="s">
        <v>291</v>
      </c>
      <c r="QXH45" s="41" t="s">
        <v>292</v>
      </c>
      <c r="QXI45" s="25" t="s">
        <v>291</v>
      </c>
      <c r="QXJ45" s="41" t="s">
        <v>292</v>
      </c>
      <c r="QXK45" s="25" t="s">
        <v>291</v>
      </c>
      <c r="QXL45" s="41" t="s">
        <v>292</v>
      </c>
      <c r="QXM45" s="25" t="s">
        <v>291</v>
      </c>
      <c r="QXN45" s="41" t="s">
        <v>292</v>
      </c>
      <c r="QXO45" s="25" t="s">
        <v>291</v>
      </c>
      <c r="QXP45" s="41" t="s">
        <v>292</v>
      </c>
      <c r="QXQ45" s="25" t="s">
        <v>291</v>
      </c>
      <c r="QXR45" s="41" t="s">
        <v>292</v>
      </c>
      <c r="QXS45" s="25" t="s">
        <v>291</v>
      </c>
      <c r="QXT45" s="41" t="s">
        <v>292</v>
      </c>
      <c r="QXU45" s="25" t="s">
        <v>291</v>
      </c>
      <c r="QXV45" s="41" t="s">
        <v>292</v>
      </c>
      <c r="QXW45" s="25" t="s">
        <v>291</v>
      </c>
      <c r="QXX45" s="41" t="s">
        <v>292</v>
      </c>
      <c r="QXY45" s="25" t="s">
        <v>291</v>
      </c>
      <c r="QXZ45" s="41" t="s">
        <v>292</v>
      </c>
      <c r="QYA45" s="25" t="s">
        <v>291</v>
      </c>
      <c r="QYB45" s="41" t="s">
        <v>292</v>
      </c>
      <c r="QYC45" s="25" t="s">
        <v>291</v>
      </c>
      <c r="QYD45" s="41" t="s">
        <v>292</v>
      </c>
      <c r="QYE45" s="25" t="s">
        <v>291</v>
      </c>
      <c r="QYF45" s="41" t="s">
        <v>292</v>
      </c>
      <c r="QYG45" s="25" t="s">
        <v>291</v>
      </c>
      <c r="QYH45" s="41" t="s">
        <v>292</v>
      </c>
      <c r="QYI45" s="25" t="s">
        <v>291</v>
      </c>
      <c r="QYJ45" s="41" t="s">
        <v>292</v>
      </c>
      <c r="QYK45" s="25" t="s">
        <v>291</v>
      </c>
      <c r="QYL45" s="41" t="s">
        <v>292</v>
      </c>
      <c r="QYM45" s="25" t="s">
        <v>291</v>
      </c>
      <c r="QYN45" s="41" t="s">
        <v>292</v>
      </c>
      <c r="QYO45" s="25" t="s">
        <v>291</v>
      </c>
      <c r="QYP45" s="41" t="s">
        <v>292</v>
      </c>
      <c r="QYQ45" s="25" t="s">
        <v>291</v>
      </c>
      <c r="QYR45" s="41" t="s">
        <v>292</v>
      </c>
      <c r="QYS45" s="25" t="s">
        <v>291</v>
      </c>
      <c r="QYT45" s="41" t="s">
        <v>292</v>
      </c>
      <c r="QYU45" s="25" t="s">
        <v>291</v>
      </c>
      <c r="QYV45" s="41" t="s">
        <v>292</v>
      </c>
      <c r="QYW45" s="25" t="s">
        <v>291</v>
      </c>
      <c r="QYX45" s="41" t="s">
        <v>292</v>
      </c>
      <c r="QYY45" s="25" t="s">
        <v>291</v>
      </c>
      <c r="QYZ45" s="41" t="s">
        <v>292</v>
      </c>
      <c r="QZA45" s="25" t="s">
        <v>291</v>
      </c>
      <c r="QZB45" s="41" t="s">
        <v>292</v>
      </c>
      <c r="QZC45" s="25" t="s">
        <v>291</v>
      </c>
      <c r="QZD45" s="41" t="s">
        <v>292</v>
      </c>
      <c r="QZE45" s="25" t="s">
        <v>291</v>
      </c>
      <c r="QZF45" s="41" t="s">
        <v>292</v>
      </c>
      <c r="QZG45" s="25" t="s">
        <v>291</v>
      </c>
      <c r="QZH45" s="41" t="s">
        <v>292</v>
      </c>
      <c r="QZI45" s="25" t="s">
        <v>291</v>
      </c>
      <c r="QZJ45" s="41" t="s">
        <v>292</v>
      </c>
      <c r="QZK45" s="25" t="s">
        <v>291</v>
      </c>
      <c r="QZL45" s="41" t="s">
        <v>292</v>
      </c>
      <c r="QZM45" s="25" t="s">
        <v>291</v>
      </c>
      <c r="QZN45" s="41" t="s">
        <v>292</v>
      </c>
      <c r="QZO45" s="25" t="s">
        <v>291</v>
      </c>
      <c r="QZP45" s="41" t="s">
        <v>292</v>
      </c>
      <c r="QZQ45" s="25" t="s">
        <v>291</v>
      </c>
      <c r="QZR45" s="41" t="s">
        <v>292</v>
      </c>
      <c r="QZS45" s="25" t="s">
        <v>291</v>
      </c>
      <c r="QZT45" s="41" t="s">
        <v>292</v>
      </c>
      <c r="QZU45" s="25" t="s">
        <v>291</v>
      </c>
      <c r="QZV45" s="41" t="s">
        <v>292</v>
      </c>
      <c r="QZW45" s="25" t="s">
        <v>291</v>
      </c>
      <c r="QZX45" s="41" t="s">
        <v>292</v>
      </c>
      <c r="QZY45" s="25" t="s">
        <v>291</v>
      </c>
      <c r="QZZ45" s="41" t="s">
        <v>292</v>
      </c>
      <c r="RAA45" s="25" t="s">
        <v>291</v>
      </c>
      <c r="RAB45" s="41" t="s">
        <v>292</v>
      </c>
      <c r="RAC45" s="25" t="s">
        <v>291</v>
      </c>
      <c r="RAD45" s="41" t="s">
        <v>292</v>
      </c>
      <c r="RAE45" s="25" t="s">
        <v>291</v>
      </c>
      <c r="RAF45" s="41" t="s">
        <v>292</v>
      </c>
      <c r="RAG45" s="25" t="s">
        <v>291</v>
      </c>
      <c r="RAH45" s="41" t="s">
        <v>292</v>
      </c>
      <c r="RAI45" s="25" t="s">
        <v>291</v>
      </c>
      <c r="RAJ45" s="41" t="s">
        <v>292</v>
      </c>
      <c r="RAK45" s="25" t="s">
        <v>291</v>
      </c>
      <c r="RAL45" s="41" t="s">
        <v>292</v>
      </c>
      <c r="RAM45" s="25" t="s">
        <v>291</v>
      </c>
      <c r="RAN45" s="41" t="s">
        <v>292</v>
      </c>
      <c r="RAO45" s="25" t="s">
        <v>291</v>
      </c>
      <c r="RAP45" s="41" t="s">
        <v>292</v>
      </c>
      <c r="RAQ45" s="25" t="s">
        <v>291</v>
      </c>
      <c r="RAR45" s="41" t="s">
        <v>292</v>
      </c>
      <c r="RAS45" s="25" t="s">
        <v>291</v>
      </c>
      <c r="RAT45" s="41" t="s">
        <v>292</v>
      </c>
      <c r="RAU45" s="25" t="s">
        <v>291</v>
      </c>
      <c r="RAV45" s="41" t="s">
        <v>292</v>
      </c>
      <c r="RAW45" s="25" t="s">
        <v>291</v>
      </c>
      <c r="RAX45" s="41" t="s">
        <v>292</v>
      </c>
      <c r="RAY45" s="25" t="s">
        <v>291</v>
      </c>
      <c r="RAZ45" s="41" t="s">
        <v>292</v>
      </c>
      <c r="RBA45" s="25" t="s">
        <v>291</v>
      </c>
      <c r="RBB45" s="41" t="s">
        <v>292</v>
      </c>
      <c r="RBC45" s="25" t="s">
        <v>291</v>
      </c>
      <c r="RBD45" s="41" t="s">
        <v>292</v>
      </c>
      <c r="RBE45" s="25" t="s">
        <v>291</v>
      </c>
      <c r="RBF45" s="41" t="s">
        <v>292</v>
      </c>
      <c r="RBG45" s="25" t="s">
        <v>291</v>
      </c>
      <c r="RBH45" s="41" t="s">
        <v>292</v>
      </c>
      <c r="RBI45" s="25" t="s">
        <v>291</v>
      </c>
      <c r="RBJ45" s="41" t="s">
        <v>292</v>
      </c>
      <c r="RBK45" s="25" t="s">
        <v>291</v>
      </c>
      <c r="RBL45" s="41" t="s">
        <v>292</v>
      </c>
      <c r="RBM45" s="25" t="s">
        <v>291</v>
      </c>
      <c r="RBN45" s="41" t="s">
        <v>292</v>
      </c>
      <c r="RBO45" s="25" t="s">
        <v>291</v>
      </c>
      <c r="RBP45" s="41" t="s">
        <v>292</v>
      </c>
      <c r="RBQ45" s="25" t="s">
        <v>291</v>
      </c>
      <c r="RBR45" s="41" t="s">
        <v>292</v>
      </c>
      <c r="RBS45" s="25" t="s">
        <v>291</v>
      </c>
      <c r="RBT45" s="41" t="s">
        <v>292</v>
      </c>
      <c r="RBU45" s="25" t="s">
        <v>291</v>
      </c>
      <c r="RBV45" s="41" t="s">
        <v>292</v>
      </c>
      <c r="RBW45" s="25" t="s">
        <v>291</v>
      </c>
      <c r="RBX45" s="41" t="s">
        <v>292</v>
      </c>
      <c r="RBY45" s="25" t="s">
        <v>291</v>
      </c>
      <c r="RBZ45" s="41" t="s">
        <v>292</v>
      </c>
      <c r="RCA45" s="25" t="s">
        <v>291</v>
      </c>
      <c r="RCB45" s="41" t="s">
        <v>292</v>
      </c>
      <c r="RCC45" s="25" t="s">
        <v>291</v>
      </c>
      <c r="RCD45" s="41" t="s">
        <v>292</v>
      </c>
      <c r="RCE45" s="25" t="s">
        <v>291</v>
      </c>
      <c r="RCF45" s="41" t="s">
        <v>292</v>
      </c>
      <c r="RCG45" s="25" t="s">
        <v>291</v>
      </c>
      <c r="RCH45" s="41" t="s">
        <v>292</v>
      </c>
      <c r="RCI45" s="25" t="s">
        <v>291</v>
      </c>
      <c r="RCJ45" s="41" t="s">
        <v>292</v>
      </c>
      <c r="RCK45" s="25" t="s">
        <v>291</v>
      </c>
      <c r="RCL45" s="41" t="s">
        <v>292</v>
      </c>
      <c r="RCM45" s="25" t="s">
        <v>291</v>
      </c>
      <c r="RCN45" s="41" t="s">
        <v>292</v>
      </c>
      <c r="RCO45" s="25" t="s">
        <v>291</v>
      </c>
      <c r="RCP45" s="41" t="s">
        <v>292</v>
      </c>
      <c r="RCQ45" s="25" t="s">
        <v>291</v>
      </c>
      <c r="RCR45" s="41" t="s">
        <v>292</v>
      </c>
      <c r="RCS45" s="25" t="s">
        <v>291</v>
      </c>
      <c r="RCT45" s="41" t="s">
        <v>292</v>
      </c>
      <c r="RCU45" s="25" t="s">
        <v>291</v>
      </c>
      <c r="RCV45" s="41" t="s">
        <v>292</v>
      </c>
      <c r="RCW45" s="25" t="s">
        <v>291</v>
      </c>
      <c r="RCX45" s="41" t="s">
        <v>292</v>
      </c>
      <c r="RCY45" s="25" t="s">
        <v>291</v>
      </c>
      <c r="RCZ45" s="41" t="s">
        <v>292</v>
      </c>
      <c r="RDA45" s="25" t="s">
        <v>291</v>
      </c>
      <c r="RDB45" s="41" t="s">
        <v>292</v>
      </c>
      <c r="RDC45" s="25" t="s">
        <v>291</v>
      </c>
      <c r="RDD45" s="41" t="s">
        <v>292</v>
      </c>
      <c r="RDE45" s="25" t="s">
        <v>291</v>
      </c>
      <c r="RDF45" s="41" t="s">
        <v>292</v>
      </c>
      <c r="RDG45" s="25" t="s">
        <v>291</v>
      </c>
      <c r="RDH45" s="41" t="s">
        <v>292</v>
      </c>
      <c r="RDI45" s="25" t="s">
        <v>291</v>
      </c>
      <c r="RDJ45" s="41" t="s">
        <v>292</v>
      </c>
      <c r="RDK45" s="25" t="s">
        <v>291</v>
      </c>
      <c r="RDL45" s="41" t="s">
        <v>292</v>
      </c>
      <c r="RDM45" s="25" t="s">
        <v>291</v>
      </c>
      <c r="RDN45" s="41" t="s">
        <v>292</v>
      </c>
      <c r="RDO45" s="25" t="s">
        <v>291</v>
      </c>
      <c r="RDP45" s="41" t="s">
        <v>292</v>
      </c>
      <c r="RDQ45" s="25" t="s">
        <v>291</v>
      </c>
      <c r="RDR45" s="41" t="s">
        <v>292</v>
      </c>
      <c r="RDS45" s="25" t="s">
        <v>291</v>
      </c>
      <c r="RDT45" s="41" t="s">
        <v>292</v>
      </c>
      <c r="RDU45" s="25" t="s">
        <v>291</v>
      </c>
      <c r="RDV45" s="41" t="s">
        <v>292</v>
      </c>
      <c r="RDW45" s="25" t="s">
        <v>291</v>
      </c>
      <c r="RDX45" s="41" t="s">
        <v>292</v>
      </c>
      <c r="RDY45" s="25" t="s">
        <v>291</v>
      </c>
      <c r="RDZ45" s="41" t="s">
        <v>292</v>
      </c>
      <c r="REA45" s="25" t="s">
        <v>291</v>
      </c>
      <c r="REB45" s="41" t="s">
        <v>292</v>
      </c>
      <c r="REC45" s="25" t="s">
        <v>291</v>
      </c>
      <c r="RED45" s="41" t="s">
        <v>292</v>
      </c>
      <c r="REE45" s="25" t="s">
        <v>291</v>
      </c>
      <c r="REF45" s="41" t="s">
        <v>292</v>
      </c>
      <c r="REG45" s="25" t="s">
        <v>291</v>
      </c>
      <c r="REH45" s="41" t="s">
        <v>292</v>
      </c>
      <c r="REI45" s="25" t="s">
        <v>291</v>
      </c>
      <c r="REJ45" s="41" t="s">
        <v>292</v>
      </c>
      <c r="REK45" s="25" t="s">
        <v>291</v>
      </c>
      <c r="REL45" s="41" t="s">
        <v>292</v>
      </c>
      <c r="REM45" s="25" t="s">
        <v>291</v>
      </c>
      <c r="REN45" s="41" t="s">
        <v>292</v>
      </c>
      <c r="REO45" s="25" t="s">
        <v>291</v>
      </c>
      <c r="REP45" s="41" t="s">
        <v>292</v>
      </c>
      <c r="REQ45" s="25" t="s">
        <v>291</v>
      </c>
      <c r="RER45" s="41" t="s">
        <v>292</v>
      </c>
      <c r="RES45" s="25" t="s">
        <v>291</v>
      </c>
      <c r="RET45" s="41" t="s">
        <v>292</v>
      </c>
      <c r="REU45" s="25" t="s">
        <v>291</v>
      </c>
      <c r="REV45" s="41" t="s">
        <v>292</v>
      </c>
      <c r="REW45" s="25" t="s">
        <v>291</v>
      </c>
      <c r="REX45" s="41" t="s">
        <v>292</v>
      </c>
      <c r="REY45" s="25" t="s">
        <v>291</v>
      </c>
      <c r="REZ45" s="41" t="s">
        <v>292</v>
      </c>
      <c r="RFA45" s="25" t="s">
        <v>291</v>
      </c>
      <c r="RFB45" s="41" t="s">
        <v>292</v>
      </c>
      <c r="RFC45" s="25" t="s">
        <v>291</v>
      </c>
      <c r="RFD45" s="41" t="s">
        <v>292</v>
      </c>
      <c r="RFE45" s="25" t="s">
        <v>291</v>
      </c>
      <c r="RFF45" s="41" t="s">
        <v>292</v>
      </c>
      <c r="RFG45" s="25" t="s">
        <v>291</v>
      </c>
      <c r="RFH45" s="41" t="s">
        <v>292</v>
      </c>
      <c r="RFI45" s="25" t="s">
        <v>291</v>
      </c>
      <c r="RFJ45" s="41" t="s">
        <v>292</v>
      </c>
      <c r="RFK45" s="25" t="s">
        <v>291</v>
      </c>
      <c r="RFL45" s="41" t="s">
        <v>292</v>
      </c>
      <c r="RFM45" s="25" t="s">
        <v>291</v>
      </c>
      <c r="RFN45" s="41" t="s">
        <v>292</v>
      </c>
      <c r="RFO45" s="25" t="s">
        <v>291</v>
      </c>
      <c r="RFP45" s="41" t="s">
        <v>292</v>
      </c>
      <c r="RFQ45" s="25" t="s">
        <v>291</v>
      </c>
      <c r="RFR45" s="41" t="s">
        <v>292</v>
      </c>
      <c r="RFS45" s="25" t="s">
        <v>291</v>
      </c>
      <c r="RFT45" s="41" t="s">
        <v>292</v>
      </c>
      <c r="RFU45" s="25" t="s">
        <v>291</v>
      </c>
      <c r="RFV45" s="41" t="s">
        <v>292</v>
      </c>
      <c r="RFW45" s="25" t="s">
        <v>291</v>
      </c>
      <c r="RFX45" s="41" t="s">
        <v>292</v>
      </c>
      <c r="RFY45" s="25" t="s">
        <v>291</v>
      </c>
      <c r="RFZ45" s="41" t="s">
        <v>292</v>
      </c>
      <c r="RGA45" s="25" t="s">
        <v>291</v>
      </c>
      <c r="RGB45" s="41" t="s">
        <v>292</v>
      </c>
      <c r="RGC45" s="25" t="s">
        <v>291</v>
      </c>
      <c r="RGD45" s="41" t="s">
        <v>292</v>
      </c>
      <c r="RGE45" s="25" t="s">
        <v>291</v>
      </c>
      <c r="RGF45" s="41" t="s">
        <v>292</v>
      </c>
      <c r="RGG45" s="25" t="s">
        <v>291</v>
      </c>
      <c r="RGH45" s="41" t="s">
        <v>292</v>
      </c>
      <c r="RGI45" s="25" t="s">
        <v>291</v>
      </c>
      <c r="RGJ45" s="41" t="s">
        <v>292</v>
      </c>
      <c r="RGK45" s="25" t="s">
        <v>291</v>
      </c>
      <c r="RGL45" s="41" t="s">
        <v>292</v>
      </c>
      <c r="RGM45" s="25" t="s">
        <v>291</v>
      </c>
      <c r="RGN45" s="41" t="s">
        <v>292</v>
      </c>
      <c r="RGO45" s="25" t="s">
        <v>291</v>
      </c>
      <c r="RGP45" s="41" t="s">
        <v>292</v>
      </c>
      <c r="RGQ45" s="25" t="s">
        <v>291</v>
      </c>
      <c r="RGR45" s="41" t="s">
        <v>292</v>
      </c>
      <c r="RGS45" s="25" t="s">
        <v>291</v>
      </c>
      <c r="RGT45" s="41" t="s">
        <v>292</v>
      </c>
      <c r="RGU45" s="25" t="s">
        <v>291</v>
      </c>
      <c r="RGV45" s="41" t="s">
        <v>292</v>
      </c>
      <c r="RGW45" s="25" t="s">
        <v>291</v>
      </c>
      <c r="RGX45" s="41" t="s">
        <v>292</v>
      </c>
      <c r="RGY45" s="25" t="s">
        <v>291</v>
      </c>
      <c r="RGZ45" s="41" t="s">
        <v>292</v>
      </c>
      <c r="RHA45" s="25" t="s">
        <v>291</v>
      </c>
      <c r="RHB45" s="41" t="s">
        <v>292</v>
      </c>
      <c r="RHC45" s="25" t="s">
        <v>291</v>
      </c>
      <c r="RHD45" s="41" t="s">
        <v>292</v>
      </c>
      <c r="RHE45" s="25" t="s">
        <v>291</v>
      </c>
      <c r="RHF45" s="41" t="s">
        <v>292</v>
      </c>
      <c r="RHG45" s="25" t="s">
        <v>291</v>
      </c>
      <c r="RHH45" s="41" t="s">
        <v>292</v>
      </c>
      <c r="RHI45" s="25" t="s">
        <v>291</v>
      </c>
      <c r="RHJ45" s="41" t="s">
        <v>292</v>
      </c>
      <c r="RHK45" s="25" t="s">
        <v>291</v>
      </c>
      <c r="RHL45" s="41" t="s">
        <v>292</v>
      </c>
      <c r="RHM45" s="25" t="s">
        <v>291</v>
      </c>
      <c r="RHN45" s="41" t="s">
        <v>292</v>
      </c>
      <c r="RHO45" s="25" t="s">
        <v>291</v>
      </c>
      <c r="RHP45" s="41" t="s">
        <v>292</v>
      </c>
      <c r="RHQ45" s="25" t="s">
        <v>291</v>
      </c>
      <c r="RHR45" s="41" t="s">
        <v>292</v>
      </c>
      <c r="RHS45" s="25" t="s">
        <v>291</v>
      </c>
      <c r="RHT45" s="41" t="s">
        <v>292</v>
      </c>
      <c r="RHU45" s="25" t="s">
        <v>291</v>
      </c>
      <c r="RHV45" s="41" t="s">
        <v>292</v>
      </c>
      <c r="RHW45" s="25" t="s">
        <v>291</v>
      </c>
      <c r="RHX45" s="41" t="s">
        <v>292</v>
      </c>
      <c r="RHY45" s="25" t="s">
        <v>291</v>
      </c>
      <c r="RHZ45" s="41" t="s">
        <v>292</v>
      </c>
      <c r="RIA45" s="25" t="s">
        <v>291</v>
      </c>
      <c r="RIB45" s="41" t="s">
        <v>292</v>
      </c>
      <c r="RIC45" s="25" t="s">
        <v>291</v>
      </c>
      <c r="RID45" s="41" t="s">
        <v>292</v>
      </c>
      <c r="RIE45" s="25" t="s">
        <v>291</v>
      </c>
      <c r="RIF45" s="41" t="s">
        <v>292</v>
      </c>
      <c r="RIG45" s="25" t="s">
        <v>291</v>
      </c>
      <c r="RIH45" s="41" t="s">
        <v>292</v>
      </c>
      <c r="RII45" s="25" t="s">
        <v>291</v>
      </c>
      <c r="RIJ45" s="41" t="s">
        <v>292</v>
      </c>
      <c r="RIK45" s="25" t="s">
        <v>291</v>
      </c>
      <c r="RIL45" s="41" t="s">
        <v>292</v>
      </c>
      <c r="RIM45" s="25" t="s">
        <v>291</v>
      </c>
      <c r="RIN45" s="41" t="s">
        <v>292</v>
      </c>
      <c r="RIO45" s="25" t="s">
        <v>291</v>
      </c>
      <c r="RIP45" s="41" t="s">
        <v>292</v>
      </c>
      <c r="RIQ45" s="25" t="s">
        <v>291</v>
      </c>
      <c r="RIR45" s="41" t="s">
        <v>292</v>
      </c>
      <c r="RIS45" s="25" t="s">
        <v>291</v>
      </c>
      <c r="RIT45" s="41" t="s">
        <v>292</v>
      </c>
      <c r="RIU45" s="25" t="s">
        <v>291</v>
      </c>
      <c r="RIV45" s="41" t="s">
        <v>292</v>
      </c>
      <c r="RIW45" s="25" t="s">
        <v>291</v>
      </c>
      <c r="RIX45" s="41" t="s">
        <v>292</v>
      </c>
      <c r="RIY45" s="25" t="s">
        <v>291</v>
      </c>
      <c r="RIZ45" s="41" t="s">
        <v>292</v>
      </c>
      <c r="RJA45" s="25" t="s">
        <v>291</v>
      </c>
      <c r="RJB45" s="41" t="s">
        <v>292</v>
      </c>
      <c r="RJC45" s="25" t="s">
        <v>291</v>
      </c>
      <c r="RJD45" s="41" t="s">
        <v>292</v>
      </c>
      <c r="RJE45" s="25" t="s">
        <v>291</v>
      </c>
      <c r="RJF45" s="41" t="s">
        <v>292</v>
      </c>
      <c r="RJG45" s="25" t="s">
        <v>291</v>
      </c>
      <c r="RJH45" s="41" t="s">
        <v>292</v>
      </c>
      <c r="RJI45" s="25" t="s">
        <v>291</v>
      </c>
      <c r="RJJ45" s="41" t="s">
        <v>292</v>
      </c>
      <c r="RJK45" s="25" t="s">
        <v>291</v>
      </c>
      <c r="RJL45" s="41" t="s">
        <v>292</v>
      </c>
      <c r="RJM45" s="25" t="s">
        <v>291</v>
      </c>
      <c r="RJN45" s="41" t="s">
        <v>292</v>
      </c>
      <c r="RJO45" s="25" t="s">
        <v>291</v>
      </c>
      <c r="RJP45" s="41" t="s">
        <v>292</v>
      </c>
      <c r="RJQ45" s="25" t="s">
        <v>291</v>
      </c>
      <c r="RJR45" s="41" t="s">
        <v>292</v>
      </c>
      <c r="RJS45" s="25" t="s">
        <v>291</v>
      </c>
      <c r="RJT45" s="41" t="s">
        <v>292</v>
      </c>
      <c r="RJU45" s="25" t="s">
        <v>291</v>
      </c>
      <c r="RJV45" s="41" t="s">
        <v>292</v>
      </c>
      <c r="RJW45" s="25" t="s">
        <v>291</v>
      </c>
      <c r="RJX45" s="41" t="s">
        <v>292</v>
      </c>
      <c r="RJY45" s="25" t="s">
        <v>291</v>
      </c>
      <c r="RJZ45" s="41" t="s">
        <v>292</v>
      </c>
      <c r="RKA45" s="25" t="s">
        <v>291</v>
      </c>
      <c r="RKB45" s="41" t="s">
        <v>292</v>
      </c>
      <c r="RKC45" s="25" t="s">
        <v>291</v>
      </c>
      <c r="RKD45" s="41" t="s">
        <v>292</v>
      </c>
      <c r="RKE45" s="25" t="s">
        <v>291</v>
      </c>
      <c r="RKF45" s="41" t="s">
        <v>292</v>
      </c>
      <c r="RKG45" s="25" t="s">
        <v>291</v>
      </c>
      <c r="RKH45" s="41" t="s">
        <v>292</v>
      </c>
      <c r="RKI45" s="25" t="s">
        <v>291</v>
      </c>
      <c r="RKJ45" s="41" t="s">
        <v>292</v>
      </c>
      <c r="RKK45" s="25" t="s">
        <v>291</v>
      </c>
      <c r="RKL45" s="41" t="s">
        <v>292</v>
      </c>
      <c r="RKM45" s="25" t="s">
        <v>291</v>
      </c>
      <c r="RKN45" s="41" t="s">
        <v>292</v>
      </c>
      <c r="RKO45" s="25" t="s">
        <v>291</v>
      </c>
      <c r="RKP45" s="41" t="s">
        <v>292</v>
      </c>
      <c r="RKQ45" s="25" t="s">
        <v>291</v>
      </c>
      <c r="RKR45" s="41" t="s">
        <v>292</v>
      </c>
      <c r="RKS45" s="25" t="s">
        <v>291</v>
      </c>
      <c r="RKT45" s="41" t="s">
        <v>292</v>
      </c>
      <c r="RKU45" s="25" t="s">
        <v>291</v>
      </c>
      <c r="RKV45" s="41" t="s">
        <v>292</v>
      </c>
      <c r="RKW45" s="25" t="s">
        <v>291</v>
      </c>
      <c r="RKX45" s="41" t="s">
        <v>292</v>
      </c>
      <c r="RKY45" s="25" t="s">
        <v>291</v>
      </c>
      <c r="RKZ45" s="41" t="s">
        <v>292</v>
      </c>
      <c r="RLA45" s="25" t="s">
        <v>291</v>
      </c>
      <c r="RLB45" s="41" t="s">
        <v>292</v>
      </c>
      <c r="RLC45" s="25" t="s">
        <v>291</v>
      </c>
      <c r="RLD45" s="41" t="s">
        <v>292</v>
      </c>
      <c r="RLE45" s="25" t="s">
        <v>291</v>
      </c>
      <c r="RLF45" s="41" t="s">
        <v>292</v>
      </c>
      <c r="RLG45" s="25" t="s">
        <v>291</v>
      </c>
      <c r="RLH45" s="41" t="s">
        <v>292</v>
      </c>
      <c r="RLI45" s="25" t="s">
        <v>291</v>
      </c>
      <c r="RLJ45" s="41" t="s">
        <v>292</v>
      </c>
      <c r="RLK45" s="25" t="s">
        <v>291</v>
      </c>
      <c r="RLL45" s="41" t="s">
        <v>292</v>
      </c>
      <c r="RLM45" s="25" t="s">
        <v>291</v>
      </c>
      <c r="RLN45" s="41" t="s">
        <v>292</v>
      </c>
      <c r="RLO45" s="25" t="s">
        <v>291</v>
      </c>
      <c r="RLP45" s="41" t="s">
        <v>292</v>
      </c>
      <c r="RLQ45" s="25" t="s">
        <v>291</v>
      </c>
      <c r="RLR45" s="41" t="s">
        <v>292</v>
      </c>
      <c r="RLS45" s="25" t="s">
        <v>291</v>
      </c>
      <c r="RLT45" s="41" t="s">
        <v>292</v>
      </c>
      <c r="RLU45" s="25" t="s">
        <v>291</v>
      </c>
      <c r="RLV45" s="41" t="s">
        <v>292</v>
      </c>
      <c r="RLW45" s="25" t="s">
        <v>291</v>
      </c>
      <c r="RLX45" s="41" t="s">
        <v>292</v>
      </c>
      <c r="RLY45" s="25" t="s">
        <v>291</v>
      </c>
      <c r="RLZ45" s="41" t="s">
        <v>292</v>
      </c>
      <c r="RMA45" s="25" t="s">
        <v>291</v>
      </c>
      <c r="RMB45" s="41" t="s">
        <v>292</v>
      </c>
      <c r="RMC45" s="25" t="s">
        <v>291</v>
      </c>
      <c r="RMD45" s="41" t="s">
        <v>292</v>
      </c>
      <c r="RME45" s="25" t="s">
        <v>291</v>
      </c>
      <c r="RMF45" s="41" t="s">
        <v>292</v>
      </c>
      <c r="RMG45" s="25" t="s">
        <v>291</v>
      </c>
      <c r="RMH45" s="41" t="s">
        <v>292</v>
      </c>
      <c r="RMI45" s="25" t="s">
        <v>291</v>
      </c>
      <c r="RMJ45" s="41" t="s">
        <v>292</v>
      </c>
      <c r="RMK45" s="25" t="s">
        <v>291</v>
      </c>
      <c r="RML45" s="41" t="s">
        <v>292</v>
      </c>
      <c r="RMM45" s="25" t="s">
        <v>291</v>
      </c>
      <c r="RMN45" s="41" t="s">
        <v>292</v>
      </c>
      <c r="RMO45" s="25" t="s">
        <v>291</v>
      </c>
      <c r="RMP45" s="41" t="s">
        <v>292</v>
      </c>
      <c r="RMQ45" s="25" t="s">
        <v>291</v>
      </c>
      <c r="RMR45" s="41" t="s">
        <v>292</v>
      </c>
      <c r="RMS45" s="25" t="s">
        <v>291</v>
      </c>
      <c r="RMT45" s="41" t="s">
        <v>292</v>
      </c>
      <c r="RMU45" s="25" t="s">
        <v>291</v>
      </c>
      <c r="RMV45" s="41" t="s">
        <v>292</v>
      </c>
      <c r="RMW45" s="25" t="s">
        <v>291</v>
      </c>
      <c r="RMX45" s="41" t="s">
        <v>292</v>
      </c>
      <c r="RMY45" s="25" t="s">
        <v>291</v>
      </c>
      <c r="RMZ45" s="41" t="s">
        <v>292</v>
      </c>
      <c r="RNA45" s="25" t="s">
        <v>291</v>
      </c>
      <c r="RNB45" s="41" t="s">
        <v>292</v>
      </c>
      <c r="RNC45" s="25" t="s">
        <v>291</v>
      </c>
      <c r="RND45" s="41" t="s">
        <v>292</v>
      </c>
      <c r="RNE45" s="25" t="s">
        <v>291</v>
      </c>
      <c r="RNF45" s="41" t="s">
        <v>292</v>
      </c>
      <c r="RNG45" s="25" t="s">
        <v>291</v>
      </c>
      <c r="RNH45" s="41" t="s">
        <v>292</v>
      </c>
      <c r="RNI45" s="25" t="s">
        <v>291</v>
      </c>
      <c r="RNJ45" s="41" t="s">
        <v>292</v>
      </c>
      <c r="RNK45" s="25" t="s">
        <v>291</v>
      </c>
      <c r="RNL45" s="41" t="s">
        <v>292</v>
      </c>
      <c r="RNM45" s="25" t="s">
        <v>291</v>
      </c>
      <c r="RNN45" s="41" t="s">
        <v>292</v>
      </c>
      <c r="RNO45" s="25" t="s">
        <v>291</v>
      </c>
      <c r="RNP45" s="41" t="s">
        <v>292</v>
      </c>
      <c r="RNQ45" s="25" t="s">
        <v>291</v>
      </c>
      <c r="RNR45" s="41" t="s">
        <v>292</v>
      </c>
      <c r="RNS45" s="25" t="s">
        <v>291</v>
      </c>
      <c r="RNT45" s="41" t="s">
        <v>292</v>
      </c>
      <c r="RNU45" s="25" t="s">
        <v>291</v>
      </c>
      <c r="RNV45" s="41" t="s">
        <v>292</v>
      </c>
      <c r="RNW45" s="25" t="s">
        <v>291</v>
      </c>
      <c r="RNX45" s="41" t="s">
        <v>292</v>
      </c>
      <c r="RNY45" s="25" t="s">
        <v>291</v>
      </c>
      <c r="RNZ45" s="41" t="s">
        <v>292</v>
      </c>
      <c r="ROA45" s="25" t="s">
        <v>291</v>
      </c>
      <c r="ROB45" s="41" t="s">
        <v>292</v>
      </c>
      <c r="ROC45" s="25" t="s">
        <v>291</v>
      </c>
      <c r="ROD45" s="41" t="s">
        <v>292</v>
      </c>
      <c r="ROE45" s="25" t="s">
        <v>291</v>
      </c>
      <c r="ROF45" s="41" t="s">
        <v>292</v>
      </c>
      <c r="ROG45" s="25" t="s">
        <v>291</v>
      </c>
      <c r="ROH45" s="41" t="s">
        <v>292</v>
      </c>
      <c r="ROI45" s="25" t="s">
        <v>291</v>
      </c>
      <c r="ROJ45" s="41" t="s">
        <v>292</v>
      </c>
      <c r="ROK45" s="25" t="s">
        <v>291</v>
      </c>
      <c r="ROL45" s="41" t="s">
        <v>292</v>
      </c>
      <c r="ROM45" s="25" t="s">
        <v>291</v>
      </c>
      <c r="RON45" s="41" t="s">
        <v>292</v>
      </c>
      <c r="ROO45" s="25" t="s">
        <v>291</v>
      </c>
      <c r="ROP45" s="41" t="s">
        <v>292</v>
      </c>
      <c r="ROQ45" s="25" t="s">
        <v>291</v>
      </c>
      <c r="ROR45" s="41" t="s">
        <v>292</v>
      </c>
      <c r="ROS45" s="25" t="s">
        <v>291</v>
      </c>
      <c r="ROT45" s="41" t="s">
        <v>292</v>
      </c>
      <c r="ROU45" s="25" t="s">
        <v>291</v>
      </c>
      <c r="ROV45" s="41" t="s">
        <v>292</v>
      </c>
      <c r="ROW45" s="25" t="s">
        <v>291</v>
      </c>
      <c r="ROX45" s="41" t="s">
        <v>292</v>
      </c>
      <c r="ROY45" s="25" t="s">
        <v>291</v>
      </c>
      <c r="ROZ45" s="41" t="s">
        <v>292</v>
      </c>
      <c r="RPA45" s="25" t="s">
        <v>291</v>
      </c>
      <c r="RPB45" s="41" t="s">
        <v>292</v>
      </c>
      <c r="RPC45" s="25" t="s">
        <v>291</v>
      </c>
      <c r="RPD45" s="41" t="s">
        <v>292</v>
      </c>
      <c r="RPE45" s="25" t="s">
        <v>291</v>
      </c>
      <c r="RPF45" s="41" t="s">
        <v>292</v>
      </c>
      <c r="RPG45" s="25" t="s">
        <v>291</v>
      </c>
      <c r="RPH45" s="41" t="s">
        <v>292</v>
      </c>
      <c r="RPI45" s="25" t="s">
        <v>291</v>
      </c>
      <c r="RPJ45" s="41" t="s">
        <v>292</v>
      </c>
      <c r="RPK45" s="25" t="s">
        <v>291</v>
      </c>
      <c r="RPL45" s="41" t="s">
        <v>292</v>
      </c>
      <c r="RPM45" s="25" t="s">
        <v>291</v>
      </c>
      <c r="RPN45" s="41" t="s">
        <v>292</v>
      </c>
      <c r="RPO45" s="25" t="s">
        <v>291</v>
      </c>
      <c r="RPP45" s="41" t="s">
        <v>292</v>
      </c>
      <c r="RPQ45" s="25" t="s">
        <v>291</v>
      </c>
      <c r="RPR45" s="41" t="s">
        <v>292</v>
      </c>
      <c r="RPS45" s="25" t="s">
        <v>291</v>
      </c>
      <c r="RPT45" s="41" t="s">
        <v>292</v>
      </c>
      <c r="RPU45" s="25" t="s">
        <v>291</v>
      </c>
      <c r="RPV45" s="41" t="s">
        <v>292</v>
      </c>
      <c r="RPW45" s="25" t="s">
        <v>291</v>
      </c>
      <c r="RPX45" s="41" t="s">
        <v>292</v>
      </c>
      <c r="RPY45" s="25" t="s">
        <v>291</v>
      </c>
      <c r="RPZ45" s="41" t="s">
        <v>292</v>
      </c>
      <c r="RQA45" s="25" t="s">
        <v>291</v>
      </c>
      <c r="RQB45" s="41" t="s">
        <v>292</v>
      </c>
      <c r="RQC45" s="25" t="s">
        <v>291</v>
      </c>
      <c r="RQD45" s="41" t="s">
        <v>292</v>
      </c>
      <c r="RQE45" s="25" t="s">
        <v>291</v>
      </c>
      <c r="RQF45" s="41" t="s">
        <v>292</v>
      </c>
      <c r="RQG45" s="25" t="s">
        <v>291</v>
      </c>
      <c r="RQH45" s="41" t="s">
        <v>292</v>
      </c>
      <c r="RQI45" s="25" t="s">
        <v>291</v>
      </c>
      <c r="RQJ45" s="41" t="s">
        <v>292</v>
      </c>
      <c r="RQK45" s="25" t="s">
        <v>291</v>
      </c>
      <c r="RQL45" s="41" t="s">
        <v>292</v>
      </c>
      <c r="RQM45" s="25" t="s">
        <v>291</v>
      </c>
      <c r="RQN45" s="41" t="s">
        <v>292</v>
      </c>
      <c r="RQO45" s="25" t="s">
        <v>291</v>
      </c>
      <c r="RQP45" s="41" t="s">
        <v>292</v>
      </c>
      <c r="RQQ45" s="25" t="s">
        <v>291</v>
      </c>
      <c r="RQR45" s="41" t="s">
        <v>292</v>
      </c>
      <c r="RQS45" s="25" t="s">
        <v>291</v>
      </c>
      <c r="RQT45" s="41" t="s">
        <v>292</v>
      </c>
      <c r="RQU45" s="25" t="s">
        <v>291</v>
      </c>
      <c r="RQV45" s="41" t="s">
        <v>292</v>
      </c>
      <c r="RQW45" s="25" t="s">
        <v>291</v>
      </c>
      <c r="RQX45" s="41" t="s">
        <v>292</v>
      </c>
      <c r="RQY45" s="25" t="s">
        <v>291</v>
      </c>
      <c r="RQZ45" s="41" t="s">
        <v>292</v>
      </c>
      <c r="RRA45" s="25" t="s">
        <v>291</v>
      </c>
      <c r="RRB45" s="41" t="s">
        <v>292</v>
      </c>
      <c r="RRC45" s="25" t="s">
        <v>291</v>
      </c>
      <c r="RRD45" s="41" t="s">
        <v>292</v>
      </c>
      <c r="RRE45" s="25" t="s">
        <v>291</v>
      </c>
      <c r="RRF45" s="41" t="s">
        <v>292</v>
      </c>
      <c r="RRG45" s="25" t="s">
        <v>291</v>
      </c>
      <c r="RRH45" s="41" t="s">
        <v>292</v>
      </c>
      <c r="RRI45" s="25" t="s">
        <v>291</v>
      </c>
      <c r="RRJ45" s="41" t="s">
        <v>292</v>
      </c>
      <c r="RRK45" s="25" t="s">
        <v>291</v>
      </c>
      <c r="RRL45" s="41" t="s">
        <v>292</v>
      </c>
      <c r="RRM45" s="25" t="s">
        <v>291</v>
      </c>
      <c r="RRN45" s="41" t="s">
        <v>292</v>
      </c>
      <c r="RRO45" s="25" t="s">
        <v>291</v>
      </c>
      <c r="RRP45" s="41" t="s">
        <v>292</v>
      </c>
      <c r="RRQ45" s="25" t="s">
        <v>291</v>
      </c>
      <c r="RRR45" s="41" t="s">
        <v>292</v>
      </c>
      <c r="RRS45" s="25" t="s">
        <v>291</v>
      </c>
      <c r="RRT45" s="41" t="s">
        <v>292</v>
      </c>
      <c r="RRU45" s="25" t="s">
        <v>291</v>
      </c>
      <c r="RRV45" s="41" t="s">
        <v>292</v>
      </c>
      <c r="RRW45" s="25" t="s">
        <v>291</v>
      </c>
      <c r="RRX45" s="41" t="s">
        <v>292</v>
      </c>
      <c r="RRY45" s="25" t="s">
        <v>291</v>
      </c>
      <c r="RRZ45" s="41" t="s">
        <v>292</v>
      </c>
      <c r="RSA45" s="25" t="s">
        <v>291</v>
      </c>
      <c r="RSB45" s="41" t="s">
        <v>292</v>
      </c>
      <c r="RSC45" s="25" t="s">
        <v>291</v>
      </c>
      <c r="RSD45" s="41" t="s">
        <v>292</v>
      </c>
      <c r="RSE45" s="25" t="s">
        <v>291</v>
      </c>
      <c r="RSF45" s="41" t="s">
        <v>292</v>
      </c>
      <c r="RSG45" s="25" t="s">
        <v>291</v>
      </c>
      <c r="RSH45" s="41" t="s">
        <v>292</v>
      </c>
      <c r="RSI45" s="25" t="s">
        <v>291</v>
      </c>
      <c r="RSJ45" s="41" t="s">
        <v>292</v>
      </c>
      <c r="RSK45" s="25" t="s">
        <v>291</v>
      </c>
      <c r="RSL45" s="41" t="s">
        <v>292</v>
      </c>
      <c r="RSM45" s="25" t="s">
        <v>291</v>
      </c>
      <c r="RSN45" s="41" t="s">
        <v>292</v>
      </c>
      <c r="RSO45" s="25" t="s">
        <v>291</v>
      </c>
      <c r="RSP45" s="41" t="s">
        <v>292</v>
      </c>
      <c r="RSQ45" s="25" t="s">
        <v>291</v>
      </c>
      <c r="RSR45" s="41" t="s">
        <v>292</v>
      </c>
      <c r="RSS45" s="25" t="s">
        <v>291</v>
      </c>
      <c r="RST45" s="41" t="s">
        <v>292</v>
      </c>
      <c r="RSU45" s="25" t="s">
        <v>291</v>
      </c>
      <c r="RSV45" s="41" t="s">
        <v>292</v>
      </c>
      <c r="RSW45" s="25" t="s">
        <v>291</v>
      </c>
      <c r="RSX45" s="41" t="s">
        <v>292</v>
      </c>
      <c r="RSY45" s="25" t="s">
        <v>291</v>
      </c>
      <c r="RSZ45" s="41" t="s">
        <v>292</v>
      </c>
      <c r="RTA45" s="25" t="s">
        <v>291</v>
      </c>
      <c r="RTB45" s="41" t="s">
        <v>292</v>
      </c>
      <c r="RTC45" s="25" t="s">
        <v>291</v>
      </c>
      <c r="RTD45" s="41" t="s">
        <v>292</v>
      </c>
      <c r="RTE45" s="25" t="s">
        <v>291</v>
      </c>
      <c r="RTF45" s="41" t="s">
        <v>292</v>
      </c>
      <c r="RTG45" s="25" t="s">
        <v>291</v>
      </c>
      <c r="RTH45" s="41" t="s">
        <v>292</v>
      </c>
      <c r="RTI45" s="25" t="s">
        <v>291</v>
      </c>
      <c r="RTJ45" s="41" t="s">
        <v>292</v>
      </c>
      <c r="RTK45" s="25" t="s">
        <v>291</v>
      </c>
      <c r="RTL45" s="41" t="s">
        <v>292</v>
      </c>
      <c r="RTM45" s="25" t="s">
        <v>291</v>
      </c>
      <c r="RTN45" s="41" t="s">
        <v>292</v>
      </c>
      <c r="RTO45" s="25" t="s">
        <v>291</v>
      </c>
      <c r="RTP45" s="41" t="s">
        <v>292</v>
      </c>
      <c r="RTQ45" s="25" t="s">
        <v>291</v>
      </c>
      <c r="RTR45" s="41" t="s">
        <v>292</v>
      </c>
      <c r="RTS45" s="25" t="s">
        <v>291</v>
      </c>
      <c r="RTT45" s="41" t="s">
        <v>292</v>
      </c>
      <c r="RTU45" s="25" t="s">
        <v>291</v>
      </c>
      <c r="RTV45" s="41" t="s">
        <v>292</v>
      </c>
      <c r="RTW45" s="25" t="s">
        <v>291</v>
      </c>
      <c r="RTX45" s="41" t="s">
        <v>292</v>
      </c>
      <c r="RTY45" s="25" t="s">
        <v>291</v>
      </c>
      <c r="RTZ45" s="41" t="s">
        <v>292</v>
      </c>
      <c r="RUA45" s="25" t="s">
        <v>291</v>
      </c>
      <c r="RUB45" s="41" t="s">
        <v>292</v>
      </c>
      <c r="RUC45" s="25" t="s">
        <v>291</v>
      </c>
      <c r="RUD45" s="41" t="s">
        <v>292</v>
      </c>
      <c r="RUE45" s="25" t="s">
        <v>291</v>
      </c>
      <c r="RUF45" s="41" t="s">
        <v>292</v>
      </c>
      <c r="RUG45" s="25" t="s">
        <v>291</v>
      </c>
      <c r="RUH45" s="41" t="s">
        <v>292</v>
      </c>
      <c r="RUI45" s="25" t="s">
        <v>291</v>
      </c>
      <c r="RUJ45" s="41" t="s">
        <v>292</v>
      </c>
      <c r="RUK45" s="25" t="s">
        <v>291</v>
      </c>
      <c r="RUL45" s="41" t="s">
        <v>292</v>
      </c>
      <c r="RUM45" s="25" t="s">
        <v>291</v>
      </c>
      <c r="RUN45" s="41" t="s">
        <v>292</v>
      </c>
      <c r="RUO45" s="25" t="s">
        <v>291</v>
      </c>
      <c r="RUP45" s="41" t="s">
        <v>292</v>
      </c>
      <c r="RUQ45" s="25" t="s">
        <v>291</v>
      </c>
      <c r="RUR45" s="41" t="s">
        <v>292</v>
      </c>
      <c r="RUS45" s="25" t="s">
        <v>291</v>
      </c>
      <c r="RUT45" s="41" t="s">
        <v>292</v>
      </c>
      <c r="RUU45" s="25" t="s">
        <v>291</v>
      </c>
      <c r="RUV45" s="41" t="s">
        <v>292</v>
      </c>
      <c r="RUW45" s="25" t="s">
        <v>291</v>
      </c>
      <c r="RUX45" s="41" t="s">
        <v>292</v>
      </c>
      <c r="RUY45" s="25" t="s">
        <v>291</v>
      </c>
      <c r="RUZ45" s="41" t="s">
        <v>292</v>
      </c>
      <c r="RVA45" s="25" t="s">
        <v>291</v>
      </c>
      <c r="RVB45" s="41" t="s">
        <v>292</v>
      </c>
      <c r="RVC45" s="25" t="s">
        <v>291</v>
      </c>
      <c r="RVD45" s="41" t="s">
        <v>292</v>
      </c>
      <c r="RVE45" s="25" t="s">
        <v>291</v>
      </c>
      <c r="RVF45" s="41" t="s">
        <v>292</v>
      </c>
      <c r="RVG45" s="25" t="s">
        <v>291</v>
      </c>
      <c r="RVH45" s="41" t="s">
        <v>292</v>
      </c>
      <c r="RVI45" s="25" t="s">
        <v>291</v>
      </c>
      <c r="RVJ45" s="41" t="s">
        <v>292</v>
      </c>
      <c r="RVK45" s="25" t="s">
        <v>291</v>
      </c>
      <c r="RVL45" s="41" t="s">
        <v>292</v>
      </c>
      <c r="RVM45" s="25" t="s">
        <v>291</v>
      </c>
      <c r="RVN45" s="41" t="s">
        <v>292</v>
      </c>
      <c r="RVO45" s="25" t="s">
        <v>291</v>
      </c>
      <c r="RVP45" s="41" t="s">
        <v>292</v>
      </c>
      <c r="RVQ45" s="25" t="s">
        <v>291</v>
      </c>
      <c r="RVR45" s="41" t="s">
        <v>292</v>
      </c>
      <c r="RVS45" s="25" t="s">
        <v>291</v>
      </c>
      <c r="RVT45" s="41" t="s">
        <v>292</v>
      </c>
      <c r="RVU45" s="25" t="s">
        <v>291</v>
      </c>
      <c r="RVV45" s="41" t="s">
        <v>292</v>
      </c>
      <c r="RVW45" s="25" t="s">
        <v>291</v>
      </c>
      <c r="RVX45" s="41" t="s">
        <v>292</v>
      </c>
      <c r="RVY45" s="25" t="s">
        <v>291</v>
      </c>
      <c r="RVZ45" s="41" t="s">
        <v>292</v>
      </c>
      <c r="RWA45" s="25" t="s">
        <v>291</v>
      </c>
      <c r="RWB45" s="41" t="s">
        <v>292</v>
      </c>
      <c r="RWC45" s="25" t="s">
        <v>291</v>
      </c>
      <c r="RWD45" s="41" t="s">
        <v>292</v>
      </c>
      <c r="RWE45" s="25" t="s">
        <v>291</v>
      </c>
      <c r="RWF45" s="41" t="s">
        <v>292</v>
      </c>
      <c r="RWG45" s="25" t="s">
        <v>291</v>
      </c>
      <c r="RWH45" s="41" t="s">
        <v>292</v>
      </c>
      <c r="RWI45" s="25" t="s">
        <v>291</v>
      </c>
      <c r="RWJ45" s="41" t="s">
        <v>292</v>
      </c>
      <c r="RWK45" s="25" t="s">
        <v>291</v>
      </c>
      <c r="RWL45" s="41" t="s">
        <v>292</v>
      </c>
      <c r="RWM45" s="25" t="s">
        <v>291</v>
      </c>
      <c r="RWN45" s="41" t="s">
        <v>292</v>
      </c>
      <c r="RWO45" s="25" t="s">
        <v>291</v>
      </c>
      <c r="RWP45" s="41" t="s">
        <v>292</v>
      </c>
      <c r="RWQ45" s="25" t="s">
        <v>291</v>
      </c>
      <c r="RWR45" s="41" t="s">
        <v>292</v>
      </c>
      <c r="RWS45" s="25" t="s">
        <v>291</v>
      </c>
      <c r="RWT45" s="41" t="s">
        <v>292</v>
      </c>
      <c r="RWU45" s="25" t="s">
        <v>291</v>
      </c>
      <c r="RWV45" s="41" t="s">
        <v>292</v>
      </c>
      <c r="RWW45" s="25" t="s">
        <v>291</v>
      </c>
      <c r="RWX45" s="41" t="s">
        <v>292</v>
      </c>
      <c r="RWY45" s="25" t="s">
        <v>291</v>
      </c>
      <c r="RWZ45" s="41" t="s">
        <v>292</v>
      </c>
      <c r="RXA45" s="25" t="s">
        <v>291</v>
      </c>
      <c r="RXB45" s="41" t="s">
        <v>292</v>
      </c>
      <c r="RXC45" s="25" t="s">
        <v>291</v>
      </c>
      <c r="RXD45" s="41" t="s">
        <v>292</v>
      </c>
      <c r="RXE45" s="25" t="s">
        <v>291</v>
      </c>
      <c r="RXF45" s="41" t="s">
        <v>292</v>
      </c>
      <c r="RXG45" s="25" t="s">
        <v>291</v>
      </c>
      <c r="RXH45" s="41" t="s">
        <v>292</v>
      </c>
      <c r="RXI45" s="25" t="s">
        <v>291</v>
      </c>
      <c r="RXJ45" s="41" t="s">
        <v>292</v>
      </c>
      <c r="RXK45" s="25" t="s">
        <v>291</v>
      </c>
      <c r="RXL45" s="41" t="s">
        <v>292</v>
      </c>
      <c r="RXM45" s="25" t="s">
        <v>291</v>
      </c>
      <c r="RXN45" s="41" t="s">
        <v>292</v>
      </c>
      <c r="RXO45" s="25" t="s">
        <v>291</v>
      </c>
      <c r="RXP45" s="41" t="s">
        <v>292</v>
      </c>
      <c r="RXQ45" s="25" t="s">
        <v>291</v>
      </c>
      <c r="RXR45" s="41" t="s">
        <v>292</v>
      </c>
      <c r="RXS45" s="25" t="s">
        <v>291</v>
      </c>
      <c r="RXT45" s="41" t="s">
        <v>292</v>
      </c>
      <c r="RXU45" s="25" t="s">
        <v>291</v>
      </c>
      <c r="RXV45" s="41" t="s">
        <v>292</v>
      </c>
      <c r="RXW45" s="25" t="s">
        <v>291</v>
      </c>
      <c r="RXX45" s="41" t="s">
        <v>292</v>
      </c>
      <c r="RXY45" s="25" t="s">
        <v>291</v>
      </c>
      <c r="RXZ45" s="41" t="s">
        <v>292</v>
      </c>
      <c r="RYA45" s="25" t="s">
        <v>291</v>
      </c>
      <c r="RYB45" s="41" t="s">
        <v>292</v>
      </c>
      <c r="RYC45" s="25" t="s">
        <v>291</v>
      </c>
      <c r="RYD45" s="41" t="s">
        <v>292</v>
      </c>
      <c r="RYE45" s="25" t="s">
        <v>291</v>
      </c>
      <c r="RYF45" s="41" t="s">
        <v>292</v>
      </c>
      <c r="RYG45" s="25" t="s">
        <v>291</v>
      </c>
      <c r="RYH45" s="41" t="s">
        <v>292</v>
      </c>
      <c r="RYI45" s="25" t="s">
        <v>291</v>
      </c>
      <c r="RYJ45" s="41" t="s">
        <v>292</v>
      </c>
      <c r="RYK45" s="25" t="s">
        <v>291</v>
      </c>
      <c r="RYL45" s="41" t="s">
        <v>292</v>
      </c>
      <c r="RYM45" s="25" t="s">
        <v>291</v>
      </c>
      <c r="RYN45" s="41" t="s">
        <v>292</v>
      </c>
      <c r="RYO45" s="25" t="s">
        <v>291</v>
      </c>
      <c r="RYP45" s="41" t="s">
        <v>292</v>
      </c>
      <c r="RYQ45" s="25" t="s">
        <v>291</v>
      </c>
      <c r="RYR45" s="41" t="s">
        <v>292</v>
      </c>
      <c r="RYS45" s="25" t="s">
        <v>291</v>
      </c>
      <c r="RYT45" s="41" t="s">
        <v>292</v>
      </c>
      <c r="RYU45" s="25" t="s">
        <v>291</v>
      </c>
      <c r="RYV45" s="41" t="s">
        <v>292</v>
      </c>
      <c r="RYW45" s="25" t="s">
        <v>291</v>
      </c>
      <c r="RYX45" s="41" t="s">
        <v>292</v>
      </c>
      <c r="RYY45" s="25" t="s">
        <v>291</v>
      </c>
      <c r="RYZ45" s="41" t="s">
        <v>292</v>
      </c>
      <c r="RZA45" s="25" t="s">
        <v>291</v>
      </c>
      <c r="RZB45" s="41" t="s">
        <v>292</v>
      </c>
      <c r="RZC45" s="25" t="s">
        <v>291</v>
      </c>
      <c r="RZD45" s="41" t="s">
        <v>292</v>
      </c>
      <c r="RZE45" s="25" t="s">
        <v>291</v>
      </c>
      <c r="RZF45" s="41" t="s">
        <v>292</v>
      </c>
      <c r="RZG45" s="25" t="s">
        <v>291</v>
      </c>
      <c r="RZH45" s="41" t="s">
        <v>292</v>
      </c>
      <c r="RZI45" s="25" t="s">
        <v>291</v>
      </c>
      <c r="RZJ45" s="41" t="s">
        <v>292</v>
      </c>
      <c r="RZK45" s="25" t="s">
        <v>291</v>
      </c>
      <c r="RZL45" s="41" t="s">
        <v>292</v>
      </c>
      <c r="RZM45" s="25" t="s">
        <v>291</v>
      </c>
      <c r="RZN45" s="41" t="s">
        <v>292</v>
      </c>
      <c r="RZO45" s="25" t="s">
        <v>291</v>
      </c>
      <c r="RZP45" s="41" t="s">
        <v>292</v>
      </c>
      <c r="RZQ45" s="25" t="s">
        <v>291</v>
      </c>
      <c r="RZR45" s="41" t="s">
        <v>292</v>
      </c>
      <c r="RZS45" s="25" t="s">
        <v>291</v>
      </c>
      <c r="RZT45" s="41" t="s">
        <v>292</v>
      </c>
      <c r="RZU45" s="25" t="s">
        <v>291</v>
      </c>
      <c r="RZV45" s="41" t="s">
        <v>292</v>
      </c>
      <c r="RZW45" s="25" t="s">
        <v>291</v>
      </c>
      <c r="RZX45" s="41" t="s">
        <v>292</v>
      </c>
      <c r="RZY45" s="25" t="s">
        <v>291</v>
      </c>
      <c r="RZZ45" s="41" t="s">
        <v>292</v>
      </c>
      <c r="SAA45" s="25" t="s">
        <v>291</v>
      </c>
      <c r="SAB45" s="41" t="s">
        <v>292</v>
      </c>
      <c r="SAC45" s="25" t="s">
        <v>291</v>
      </c>
      <c r="SAD45" s="41" t="s">
        <v>292</v>
      </c>
      <c r="SAE45" s="25" t="s">
        <v>291</v>
      </c>
      <c r="SAF45" s="41" t="s">
        <v>292</v>
      </c>
      <c r="SAG45" s="25" t="s">
        <v>291</v>
      </c>
      <c r="SAH45" s="41" t="s">
        <v>292</v>
      </c>
      <c r="SAI45" s="25" t="s">
        <v>291</v>
      </c>
      <c r="SAJ45" s="41" t="s">
        <v>292</v>
      </c>
      <c r="SAK45" s="25" t="s">
        <v>291</v>
      </c>
      <c r="SAL45" s="41" t="s">
        <v>292</v>
      </c>
      <c r="SAM45" s="25" t="s">
        <v>291</v>
      </c>
      <c r="SAN45" s="41" t="s">
        <v>292</v>
      </c>
      <c r="SAO45" s="25" t="s">
        <v>291</v>
      </c>
      <c r="SAP45" s="41" t="s">
        <v>292</v>
      </c>
      <c r="SAQ45" s="25" t="s">
        <v>291</v>
      </c>
      <c r="SAR45" s="41" t="s">
        <v>292</v>
      </c>
      <c r="SAS45" s="25" t="s">
        <v>291</v>
      </c>
      <c r="SAT45" s="41" t="s">
        <v>292</v>
      </c>
      <c r="SAU45" s="25" t="s">
        <v>291</v>
      </c>
      <c r="SAV45" s="41" t="s">
        <v>292</v>
      </c>
      <c r="SAW45" s="25" t="s">
        <v>291</v>
      </c>
      <c r="SAX45" s="41" t="s">
        <v>292</v>
      </c>
      <c r="SAY45" s="25" t="s">
        <v>291</v>
      </c>
      <c r="SAZ45" s="41" t="s">
        <v>292</v>
      </c>
      <c r="SBA45" s="25" t="s">
        <v>291</v>
      </c>
      <c r="SBB45" s="41" t="s">
        <v>292</v>
      </c>
      <c r="SBC45" s="25" t="s">
        <v>291</v>
      </c>
      <c r="SBD45" s="41" t="s">
        <v>292</v>
      </c>
      <c r="SBE45" s="25" t="s">
        <v>291</v>
      </c>
      <c r="SBF45" s="41" t="s">
        <v>292</v>
      </c>
      <c r="SBG45" s="25" t="s">
        <v>291</v>
      </c>
      <c r="SBH45" s="41" t="s">
        <v>292</v>
      </c>
      <c r="SBI45" s="25" t="s">
        <v>291</v>
      </c>
      <c r="SBJ45" s="41" t="s">
        <v>292</v>
      </c>
      <c r="SBK45" s="25" t="s">
        <v>291</v>
      </c>
      <c r="SBL45" s="41" t="s">
        <v>292</v>
      </c>
      <c r="SBM45" s="25" t="s">
        <v>291</v>
      </c>
      <c r="SBN45" s="41" t="s">
        <v>292</v>
      </c>
      <c r="SBO45" s="25" t="s">
        <v>291</v>
      </c>
      <c r="SBP45" s="41" t="s">
        <v>292</v>
      </c>
      <c r="SBQ45" s="25" t="s">
        <v>291</v>
      </c>
      <c r="SBR45" s="41" t="s">
        <v>292</v>
      </c>
      <c r="SBS45" s="25" t="s">
        <v>291</v>
      </c>
      <c r="SBT45" s="41" t="s">
        <v>292</v>
      </c>
      <c r="SBU45" s="25" t="s">
        <v>291</v>
      </c>
      <c r="SBV45" s="41" t="s">
        <v>292</v>
      </c>
      <c r="SBW45" s="25" t="s">
        <v>291</v>
      </c>
      <c r="SBX45" s="41" t="s">
        <v>292</v>
      </c>
      <c r="SBY45" s="25" t="s">
        <v>291</v>
      </c>
      <c r="SBZ45" s="41" t="s">
        <v>292</v>
      </c>
      <c r="SCA45" s="25" t="s">
        <v>291</v>
      </c>
      <c r="SCB45" s="41" t="s">
        <v>292</v>
      </c>
      <c r="SCC45" s="25" t="s">
        <v>291</v>
      </c>
      <c r="SCD45" s="41" t="s">
        <v>292</v>
      </c>
      <c r="SCE45" s="25" t="s">
        <v>291</v>
      </c>
      <c r="SCF45" s="41" t="s">
        <v>292</v>
      </c>
      <c r="SCG45" s="25" t="s">
        <v>291</v>
      </c>
      <c r="SCH45" s="41" t="s">
        <v>292</v>
      </c>
      <c r="SCI45" s="25" t="s">
        <v>291</v>
      </c>
      <c r="SCJ45" s="41" t="s">
        <v>292</v>
      </c>
      <c r="SCK45" s="25" t="s">
        <v>291</v>
      </c>
      <c r="SCL45" s="41" t="s">
        <v>292</v>
      </c>
      <c r="SCM45" s="25" t="s">
        <v>291</v>
      </c>
      <c r="SCN45" s="41" t="s">
        <v>292</v>
      </c>
      <c r="SCO45" s="25" t="s">
        <v>291</v>
      </c>
      <c r="SCP45" s="41" t="s">
        <v>292</v>
      </c>
      <c r="SCQ45" s="25" t="s">
        <v>291</v>
      </c>
      <c r="SCR45" s="41" t="s">
        <v>292</v>
      </c>
      <c r="SCS45" s="25" t="s">
        <v>291</v>
      </c>
      <c r="SCT45" s="41" t="s">
        <v>292</v>
      </c>
      <c r="SCU45" s="25" t="s">
        <v>291</v>
      </c>
      <c r="SCV45" s="41" t="s">
        <v>292</v>
      </c>
      <c r="SCW45" s="25" t="s">
        <v>291</v>
      </c>
      <c r="SCX45" s="41" t="s">
        <v>292</v>
      </c>
      <c r="SCY45" s="25" t="s">
        <v>291</v>
      </c>
      <c r="SCZ45" s="41" t="s">
        <v>292</v>
      </c>
      <c r="SDA45" s="25" t="s">
        <v>291</v>
      </c>
      <c r="SDB45" s="41" t="s">
        <v>292</v>
      </c>
      <c r="SDC45" s="25" t="s">
        <v>291</v>
      </c>
      <c r="SDD45" s="41" t="s">
        <v>292</v>
      </c>
      <c r="SDE45" s="25" t="s">
        <v>291</v>
      </c>
      <c r="SDF45" s="41" t="s">
        <v>292</v>
      </c>
      <c r="SDG45" s="25" t="s">
        <v>291</v>
      </c>
      <c r="SDH45" s="41" t="s">
        <v>292</v>
      </c>
      <c r="SDI45" s="25" t="s">
        <v>291</v>
      </c>
      <c r="SDJ45" s="41" t="s">
        <v>292</v>
      </c>
      <c r="SDK45" s="25" t="s">
        <v>291</v>
      </c>
      <c r="SDL45" s="41" t="s">
        <v>292</v>
      </c>
      <c r="SDM45" s="25" t="s">
        <v>291</v>
      </c>
      <c r="SDN45" s="41" t="s">
        <v>292</v>
      </c>
      <c r="SDO45" s="25" t="s">
        <v>291</v>
      </c>
      <c r="SDP45" s="41" t="s">
        <v>292</v>
      </c>
      <c r="SDQ45" s="25" t="s">
        <v>291</v>
      </c>
      <c r="SDR45" s="41" t="s">
        <v>292</v>
      </c>
      <c r="SDS45" s="25" t="s">
        <v>291</v>
      </c>
      <c r="SDT45" s="41" t="s">
        <v>292</v>
      </c>
      <c r="SDU45" s="25" t="s">
        <v>291</v>
      </c>
      <c r="SDV45" s="41" t="s">
        <v>292</v>
      </c>
      <c r="SDW45" s="25" t="s">
        <v>291</v>
      </c>
      <c r="SDX45" s="41" t="s">
        <v>292</v>
      </c>
      <c r="SDY45" s="25" t="s">
        <v>291</v>
      </c>
      <c r="SDZ45" s="41" t="s">
        <v>292</v>
      </c>
      <c r="SEA45" s="25" t="s">
        <v>291</v>
      </c>
      <c r="SEB45" s="41" t="s">
        <v>292</v>
      </c>
      <c r="SEC45" s="25" t="s">
        <v>291</v>
      </c>
      <c r="SED45" s="41" t="s">
        <v>292</v>
      </c>
      <c r="SEE45" s="25" t="s">
        <v>291</v>
      </c>
      <c r="SEF45" s="41" t="s">
        <v>292</v>
      </c>
      <c r="SEG45" s="25" t="s">
        <v>291</v>
      </c>
      <c r="SEH45" s="41" t="s">
        <v>292</v>
      </c>
      <c r="SEI45" s="25" t="s">
        <v>291</v>
      </c>
      <c r="SEJ45" s="41" t="s">
        <v>292</v>
      </c>
      <c r="SEK45" s="25" t="s">
        <v>291</v>
      </c>
      <c r="SEL45" s="41" t="s">
        <v>292</v>
      </c>
      <c r="SEM45" s="25" t="s">
        <v>291</v>
      </c>
      <c r="SEN45" s="41" t="s">
        <v>292</v>
      </c>
      <c r="SEO45" s="25" t="s">
        <v>291</v>
      </c>
      <c r="SEP45" s="41" t="s">
        <v>292</v>
      </c>
      <c r="SEQ45" s="25" t="s">
        <v>291</v>
      </c>
      <c r="SER45" s="41" t="s">
        <v>292</v>
      </c>
      <c r="SES45" s="25" t="s">
        <v>291</v>
      </c>
      <c r="SET45" s="41" t="s">
        <v>292</v>
      </c>
      <c r="SEU45" s="25" t="s">
        <v>291</v>
      </c>
      <c r="SEV45" s="41" t="s">
        <v>292</v>
      </c>
      <c r="SEW45" s="25" t="s">
        <v>291</v>
      </c>
      <c r="SEX45" s="41" t="s">
        <v>292</v>
      </c>
      <c r="SEY45" s="25" t="s">
        <v>291</v>
      </c>
      <c r="SEZ45" s="41" t="s">
        <v>292</v>
      </c>
      <c r="SFA45" s="25" t="s">
        <v>291</v>
      </c>
      <c r="SFB45" s="41" t="s">
        <v>292</v>
      </c>
      <c r="SFC45" s="25" t="s">
        <v>291</v>
      </c>
      <c r="SFD45" s="41" t="s">
        <v>292</v>
      </c>
      <c r="SFE45" s="25" t="s">
        <v>291</v>
      </c>
      <c r="SFF45" s="41" t="s">
        <v>292</v>
      </c>
      <c r="SFG45" s="25" t="s">
        <v>291</v>
      </c>
      <c r="SFH45" s="41" t="s">
        <v>292</v>
      </c>
      <c r="SFI45" s="25" t="s">
        <v>291</v>
      </c>
      <c r="SFJ45" s="41" t="s">
        <v>292</v>
      </c>
      <c r="SFK45" s="25" t="s">
        <v>291</v>
      </c>
      <c r="SFL45" s="41" t="s">
        <v>292</v>
      </c>
      <c r="SFM45" s="25" t="s">
        <v>291</v>
      </c>
      <c r="SFN45" s="41" t="s">
        <v>292</v>
      </c>
      <c r="SFO45" s="25" t="s">
        <v>291</v>
      </c>
      <c r="SFP45" s="41" t="s">
        <v>292</v>
      </c>
      <c r="SFQ45" s="25" t="s">
        <v>291</v>
      </c>
      <c r="SFR45" s="41" t="s">
        <v>292</v>
      </c>
      <c r="SFS45" s="25" t="s">
        <v>291</v>
      </c>
      <c r="SFT45" s="41" t="s">
        <v>292</v>
      </c>
      <c r="SFU45" s="25" t="s">
        <v>291</v>
      </c>
      <c r="SFV45" s="41" t="s">
        <v>292</v>
      </c>
      <c r="SFW45" s="25" t="s">
        <v>291</v>
      </c>
      <c r="SFX45" s="41" t="s">
        <v>292</v>
      </c>
      <c r="SFY45" s="25" t="s">
        <v>291</v>
      </c>
      <c r="SFZ45" s="41" t="s">
        <v>292</v>
      </c>
      <c r="SGA45" s="25" t="s">
        <v>291</v>
      </c>
      <c r="SGB45" s="41" t="s">
        <v>292</v>
      </c>
      <c r="SGC45" s="25" t="s">
        <v>291</v>
      </c>
      <c r="SGD45" s="41" t="s">
        <v>292</v>
      </c>
      <c r="SGE45" s="25" t="s">
        <v>291</v>
      </c>
      <c r="SGF45" s="41" t="s">
        <v>292</v>
      </c>
      <c r="SGG45" s="25" t="s">
        <v>291</v>
      </c>
      <c r="SGH45" s="41" t="s">
        <v>292</v>
      </c>
      <c r="SGI45" s="25" t="s">
        <v>291</v>
      </c>
      <c r="SGJ45" s="41" t="s">
        <v>292</v>
      </c>
      <c r="SGK45" s="25" t="s">
        <v>291</v>
      </c>
      <c r="SGL45" s="41" t="s">
        <v>292</v>
      </c>
      <c r="SGM45" s="25" t="s">
        <v>291</v>
      </c>
      <c r="SGN45" s="41" t="s">
        <v>292</v>
      </c>
      <c r="SGO45" s="25" t="s">
        <v>291</v>
      </c>
      <c r="SGP45" s="41" t="s">
        <v>292</v>
      </c>
      <c r="SGQ45" s="25" t="s">
        <v>291</v>
      </c>
      <c r="SGR45" s="41" t="s">
        <v>292</v>
      </c>
      <c r="SGS45" s="25" t="s">
        <v>291</v>
      </c>
      <c r="SGT45" s="41" t="s">
        <v>292</v>
      </c>
      <c r="SGU45" s="25" t="s">
        <v>291</v>
      </c>
      <c r="SGV45" s="41" t="s">
        <v>292</v>
      </c>
      <c r="SGW45" s="25" t="s">
        <v>291</v>
      </c>
      <c r="SGX45" s="41" t="s">
        <v>292</v>
      </c>
      <c r="SGY45" s="25" t="s">
        <v>291</v>
      </c>
      <c r="SGZ45" s="41" t="s">
        <v>292</v>
      </c>
      <c r="SHA45" s="25" t="s">
        <v>291</v>
      </c>
      <c r="SHB45" s="41" t="s">
        <v>292</v>
      </c>
      <c r="SHC45" s="25" t="s">
        <v>291</v>
      </c>
      <c r="SHD45" s="41" t="s">
        <v>292</v>
      </c>
      <c r="SHE45" s="25" t="s">
        <v>291</v>
      </c>
      <c r="SHF45" s="41" t="s">
        <v>292</v>
      </c>
      <c r="SHG45" s="25" t="s">
        <v>291</v>
      </c>
      <c r="SHH45" s="41" t="s">
        <v>292</v>
      </c>
      <c r="SHI45" s="25" t="s">
        <v>291</v>
      </c>
      <c r="SHJ45" s="41" t="s">
        <v>292</v>
      </c>
      <c r="SHK45" s="25" t="s">
        <v>291</v>
      </c>
      <c r="SHL45" s="41" t="s">
        <v>292</v>
      </c>
      <c r="SHM45" s="25" t="s">
        <v>291</v>
      </c>
      <c r="SHN45" s="41" t="s">
        <v>292</v>
      </c>
      <c r="SHO45" s="25" t="s">
        <v>291</v>
      </c>
      <c r="SHP45" s="41" t="s">
        <v>292</v>
      </c>
      <c r="SHQ45" s="25" t="s">
        <v>291</v>
      </c>
      <c r="SHR45" s="41" t="s">
        <v>292</v>
      </c>
      <c r="SHS45" s="25" t="s">
        <v>291</v>
      </c>
      <c r="SHT45" s="41" t="s">
        <v>292</v>
      </c>
      <c r="SHU45" s="25" t="s">
        <v>291</v>
      </c>
      <c r="SHV45" s="41" t="s">
        <v>292</v>
      </c>
      <c r="SHW45" s="25" t="s">
        <v>291</v>
      </c>
      <c r="SHX45" s="41" t="s">
        <v>292</v>
      </c>
      <c r="SHY45" s="25" t="s">
        <v>291</v>
      </c>
      <c r="SHZ45" s="41" t="s">
        <v>292</v>
      </c>
      <c r="SIA45" s="25" t="s">
        <v>291</v>
      </c>
      <c r="SIB45" s="41" t="s">
        <v>292</v>
      </c>
      <c r="SIC45" s="25" t="s">
        <v>291</v>
      </c>
      <c r="SID45" s="41" t="s">
        <v>292</v>
      </c>
      <c r="SIE45" s="25" t="s">
        <v>291</v>
      </c>
      <c r="SIF45" s="41" t="s">
        <v>292</v>
      </c>
      <c r="SIG45" s="25" t="s">
        <v>291</v>
      </c>
      <c r="SIH45" s="41" t="s">
        <v>292</v>
      </c>
      <c r="SII45" s="25" t="s">
        <v>291</v>
      </c>
      <c r="SIJ45" s="41" t="s">
        <v>292</v>
      </c>
      <c r="SIK45" s="25" t="s">
        <v>291</v>
      </c>
      <c r="SIL45" s="41" t="s">
        <v>292</v>
      </c>
      <c r="SIM45" s="25" t="s">
        <v>291</v>
      </c>
      <c r="SIN45" s="41" t="s">
        <v>292</v>
      </c>
      <c r="SIO45" s="25" t="s">
        <v>291</v>
      </c>
      <c r="SIP45" s="41" t="s">
        <v>292</v>
      </c>
      <c r="SIQ45" s="25" t="s">
        <v>291</v>
      </c>
      <c r="SIR45" s="41" t="s">
        <v>292</v>
      </c>
      <c r="SIS45" s="25" t="s">
        <v>291</v>
      </c>
      <c r="SIT45" s="41" t="s">
        <v>292</v>
      </c>
      <c r="SIU45" s="25" t="s">
        <v>291</v>
      </c>
      <c r="SIV45" s="41" t="s">
        <v>292</v>
      </c>
      <c r="SIW45" s="25" t="s">
        <v>291</v>
      </c>
      <c r="SIX45" s="41" t="s">
        <v>292</v>
      </c>
      <c r="SIY45" s="25" t="s">
        <v>291</v>
      </c>
      <c r="SIZ45" s="41" t="s">
        <v>292</v>
      </c>
      <c r="SJA45" s="25" t="s">
        <v>291</v>
      </c>
      <c r="SJB45" s="41" t="s">
        <v>292</v>
      </c>
      <c r="SJC45" s="25" t="s">
        <v>291</v>
      </c>
      <c r="SJD45" s="41" t="s">
        <v>292</v>
      </c>
      <c r="SJE45" s="25" t="s">
        <v>291</v>
      </c>
      <c r="SJF45" s="41" t="s">
        <v>292</v>
      </c>
      <c r="SJG45" s="25" t="s">
        <v>291</v>
      </c>
      <c r="SJH45" s="41" t="s">
        <v>292</v>
      </c>
      <c r="SJI45" s="25" t="s">
        <v>291</v>
      </c>
      <c r="SJJ45" s="41" t="s">
        <v>292</v>
      </c>
      <c r="SJK45" s="25" t="s">
        <v>291</v>
      </c>
      <c r="SJL45" s="41" t="s">
        <v>292</v>
      </c>
      <c r="SJM45" s="25" t="s">
        <v>291</v>
      </c>
      <c r="SJN45" s="41" t="s">
        <v>292</v>
      </c>
      <c r="SJO45" s="25" t="s">
        <v>291</v>
      </c>
      <c r="SJP45" s="41" t="s">
        <v>292</v>
      </c>
      <c r="SJQ45" s="25" t="s">
        <v>291</v>
      </c>
      <c r="SJR45" s="41" t="s">
        <v>292</v>
      </c>
      <c r="SJS45" s="25" t="s">
        <v>291</v>
      </c>
      <c r="SJT45" s="41" t="s">
        <v>292</v>
      </c>
      <c r="SJU45" s="25" t="s">
        <v>291</v>
      </c>
      <c r="SJV45" s="41" t="s">
        <v>292</v>
      </c>
      <c r="SJW45" s="25" t="s">
        <v>291</v>
      </c>
      <c r="SJX45" s="41" t="s">
        <v>292</v>
      </c>
      <c r="SJY45" s="25" t="s">
        <v>291</v>
      </c>
      <c r="SJZ45" s="41" t="s">
        <v>292</v>
      </c>
      <c r="SKA45" s="25" t="s">
        <v>291</v>
      </c>
      <c r="SKB45" s="41" t="s">
        <v>292</v>
      </c>
      <c r="SKC45" s="25" t="s">
        <v>291</v>
      </c>
      <c r="SKD45" s="41" t="s">
        <v>292</v>
      </c>
      <c r="SKE45" s="25" t="s">
        <v>291</v>
      </c>
      <c r="SKF45" s="41" t="s">
        <v>292</v>
      </c>
      <c r="SKG45" s="25" t="s">
        <v>291</v>
      </c>
      <c r="SKH45" s="41" t="s">
        <v>292</v>
      </c>
      <c r="SKI45" s="25" t="s">
        <v>291</v>
      </c>
      <c r="SKJ45" s="41" t="s">
        <v>292</v>
      </c>
      <c r="SKK45" s="25" t="s">
        <v>291</v>
      </c>
      <c r="SKL45" s="41" t="s">
        <v>292</v>
      </c>
      <c r="SKM45" s="25" t="s">
        <v>291</v>
      </c>
      <c r="SKN45" s="41" t="s">
        <v>292</v>
      </c>
      <c r="SKO45" s="25" t="s">
        <v>291</v>
      </c>
      <c r="SKP45" s="41" t="s">
        <v>292</v>
      </c>
      <c r="SKQ45" s="25" t="s">
        <v>291</v>
      </c>
      <c r="SKR45" s="41" t="s">
        <v>292</v>
      </c>
      <c r="SKS45" s="25" t="s">
        <v>291</v>
      </c>
      <c r="SKT45" s="41" t="s">
        <v>292</v>
      </c>
      <c r="SKU45" s="25" t="s">
        <v>291</v>
      </c>
      <c r="SKV45" s="41" t="s">
        <v>292</v>
      </c>
      <c r="SKW45" s="25" t="s">
        <v>291</v>
      </c>
      <c r="SKX45" s="41" t="s">
        <v>292</v>
      </c>
      <c r="SKY45" s="25" t="s">
        <v>291</v>
      </c>
      <c r="SKZ45" s="41" t="s">
        <v>292</v>
      </c>
      <c r="SLA45" s="25" t="s">
        <v>291</v>
      </c>
      <c r="SLB45" s="41" t="s">
        <v>292</v>
      </c>
      <c r="SLC45" s="25" t="s">
        <v>291</v>
      </c>
      <c r="SLD45" s="41" t="s">
        <v>292</v>
      </c>
      <c r="SLE45" s="25" t="s">
        <v>291</v>
      </c>
      <c r="SLF45" s="41" t="s">
        <v>292</v>
      </c>
      <c r="SLG45" s="25" t="s">
        <v>291</v>
      </c>
      <c r="SLH45" s="41" t="s">
        <v>292</v>
      </c>
      <c r="SLI45" s="25" t="s">
        <v>291</v>
      </c>
      <c r="SLJ45" s="41" t="s">
        <v>292</v>
      </c>
      <c r="SLK45" s="25" t="s">
        <v>291</v>
      </c>
      <c r="SLL45" s="41" t="s">
        <v>292</v>
      </c>
      <c r="SLM45" s="25" t="s">
        <v>291</v>
      </c>
      <c r="SLN45" s="41" t="s">
        <v>292</v>
      </c>
      <c r="SLO45" s="25" t="s">
        <v>291</v>
      </c>
      <c r="SLP45" s="41" t="s">
        <v>292</v>
      </c>
      <c r="SLQ45" s="25" t="s">
        <v>291</v>
      </c>
      <c r="SLR45" s="41" t="s">
        <v>292</v>
      </c>
      <c r="SLS45" s="25" t="s">
        <v>291</v>
      </c>
      <c r="SLT45" s="41" t="s">
        <v>292</v>
      </c>
      <c r="SLU45" s="25" t="s">
        <v>291</v>
      </c>
      <c r="SLV45" s="41" t="s">
        <v>292</v>
      </c>
      <c r="SLW45" s="25" t="s">
        <v>291</v>
      </c>
      <c r="SLX45" s="41" t="s">
        <v>292</v>
      </c>
      <c r="SLY45" s="25" t="s">
        <v>291</v>
      </c>
      <c r="SLZ45" s="41" t="s">
        <v>292</v>
      </c>
      <c r="SMA45" s="25" t="s">
        <v>291</v>
      </c>
      <c r="SMB45" s="41" t="s">
        <v>292</v>
      </c>
      <c r="SMC45" s="25" t="s">
        <v>291</v>
      </c>
      <c r="SMD45" s="41" t="s">
        <v>292</v>
      </c>
      <c r="SME45" s="25" t="s">
        <v>291</v>
      </c>
      <c r="SMF45" s="41" t="s">
        <v>292</v>
      </c>
      <c r="SMG45" s="25" t="s">
        <v>291</v>
      </c>
      <c r="SMH45" s="41" t="s">
        <v>292</v>
      </c>
      <c r="SMI45" s="25" t="s">
        <v>291</v>
      </c>
      <c r="SMJ45" s="41" t="s">
        <v>292</v>
      </c>
      <c r="SMK45" s="25" t="s">
        <v>291</v>
      </c>
      <c r="SML45" s="41" t="s">
        <v>292</v>
      </c>
      <c r="SMM45" s="25" t="s">
        <v>291</v>
      </c>
      <c r="SMN45" s="41" t="s">
        <v>292</v>
      </c>
      <c r="SMO45" s="25" t="s">
        <v>291</v>
      </c>
      <c r="SMP45" s="41" t="s">
        <v>292</v>
      </c>
      <c r="SMQ45" s="25" t="s">
        <v>291</v>
      </c>
      <c r="SMR45" s="41" t="s">
        <v>292</v>
      </c>
      <c r="SMS45" s="25" t="s">
        <v>291</v>
      </c>
      <c r="SMT45" s="41" t="s">
        <v>292</v>
      </c>
      <c r="SMU45" s="25" t="s">
        <v>291</v>
      </c>
      <c r="SMV45" s="41" t="s">
        <v>292</v>
      </c>
      <c r="SMW45" s="25" t="s">
        <v>291</v>
      </c>
      <c r="SMX45" s="41" t="s">
        <v>292</v>
      </c>
      <c r="SMY45" s="25" t="s">
        <v>291</v>
      </c>
      <c r="SMZ45" s="41" t="s">
        <v>292</v>
      </c>
      <c r="SNA45" s="25" t="s">
        <v>291</v>
      </c>
      <c r="SNB45" s="41" t="s">
        <v>292</v>
      </c>
      <c r="SNC45" s="25" t="s">
        <v>291</v>
      </c>
      <c r="SND45" s="41" t="s">
        <v>292</v>
      </c>
      <c r="SNE45" s="25" t="s">
        <v>291</v>
      </c>
      <c r="SNF45" s="41" t="s">
        <v>292</v>
      </c>
      <c r="SNG45" s="25" t="s">
        <v>291</v>
      </c>
      <c r="SNH45" s="41" t="s">
        <v>292</v>
      </c>
      <c r="SNI45" s="25" t="s">
        <v>291</v>
      </c>
      <c r="SNJ45" s="41" t="s">
        <v>292</v>
      </c>
      <c r="SNK45" s="25" t="s">
        <v>291</v>
      </c>
      <c r="SNL45" s="41" t="s">
        <v>292</v>
      </c>
      <c r="SNM45" s="25" t="s">
        <v>291</v>
      </c>
      <c r="SNN45" s="41" t="s">
        <v>292</v>
      </c>
      <c r="SNO45" s="25" t="s">
        <v>291</v>
      </c>
      <c r="SNP45" s="41" t="s">
        <v>292</v>
      </c>
      <c r="SNQ45" s="25" t="s">
        <v>291</v>
      </c>
      <c r="SNR45" s="41" t="s">
        <v>292</v>
      </c>
      <c r="SNS45" s="25" t="s">
        <v>291</v>
      </c>
      <c r="SNT45" s="41" t="s">
        <v>292</v>
      </c>
      <c r="SNU45" s="25" t="s">
        <v>291</v>
      </c>
      <c r="SNV45" s="41" t="s">
        <v>292</v>
      </c>
      <c r="SNW45" s="25" t="s">
        <v>291</v>
      </c>
      <c r="SNX45" s="41" t="s">
        <v>292</v>
      </c>
      <c r="SNY45" s="25" t="s">
        <v>291</v>
      </c>
      <c r="SNZ45" s="41" t="s">
        <v>292</v>
      </c>
      <c r="SOA45" s="25" t="s">
        <v>291</v>
      </c>
      <c r="SOB45" s="41" t="s">
        <v>292</v>
      </c>
      <c r="SOC45" s="25" t="s">
        <v>291</v>
      </c>
      <c r="SOD45" s="41" t="s">
        <v>292</v>
      </c>
      <c r="SOE45" s="25" t="s">
        <v>291</v>
      </c>
      <c r="SOF45" s="41" t="s">
        <v>292</v>
      </c>
      <c r="SOG45" s="25" t="s">
        <v>291</v>
      </c>
      <c r="SOH45" s="41" t="s">
        <v>292</v>
      </c>
      <c r="SOI45" s="25" t="s">
        <v>291</v>
      </c>
      <c r="SOJ45" s="41" t="s">
        <v>292</v>
      </c>
      <c r="SOK45" s="25" t="s">
        <v>291</v>
      </c>
      <c r="SOL45" s="41" t="s">
        <v>292</v>
      </c>
      <c r="SOM45" s="25" t="s">
        <v>291</v>
      </c>
      <c r="SON45" s="41" t="s">
        <v>292</v>
      </c>
      <c r="SOO45" s="25" t="s">
        <v>291</v>
      </c>
      <c r="SOP45" s="41" t="s">
        <v>292</v>
      </c>
      <c r="SOQ45" s="25" t="s">
        <v>291</v>
      </c>
      <c r="SOR45" s="41" t="s">
        <v>292</v>
      </c>
      <c r="SOS45" s="25" t="s">
        <v>291</v>
      </c>
      <c r="SOT45" s="41" t="s">
        <v>292</v>
      </c>
      <c r="SOU45" s="25" t="s">
        <v>291</v>
      </c>
      <c r="SOV45" s="41" t="s">
        <v>292</v>
      </c>
      <c r="SOW45" s="25" t="s">
        <v>291</v>
      </c>
      <c r="SOX45" s="41" t="s">
        <v>292</v>
      </c>
      <c r="SOY45" s="25" t="s">
        <v>291</v>
      </c>
      <c r="SOZ45" s="41" t="s">
        <v>292</v>
      </c>
      <c r="SPA45" s="25" t="s">
        <v>291</v>
      </c>
      <c r="SPB45" s="41" t="s">
        <v>292</v>
      </c>
      <c r="SPC45" s="25" t="s">
        <v>291</v>
      </c>
      <c r="SPD45" s="41" t="s">
        <v>292</v>
      </c>
      <c r="SPE45" s="25" t="s">
        <v>291</v>
      </c>
      <c r="SPF45" s="41" t="s">
        <v>292</v>
      </c>
      <c r="SPG45" s="25" t="s">
        <v>291</v>
      </c>
      <c r="SPH45" s="41" t="s">
        <v>292</v>
      </c>
      <c r="SPI45" s="25" t="s">
        <v>291</v>
      </c>
      <c r="SPJ45" s="41" t="s">
        <v>292</v>
      </c>
      <c r="SPK45" s="25" t="s">
        <v>291</v>
      </c>
      <c r="SPL45" s="41" t="s">
        <v>292</v>
      </c>
      <c r="SPM45" s="25" t="s">
        <v>291</v>
      </c>
      <c r="SPN45" s="41" t="s">
        <v>292</v>
      </c>
      <c r="SPO45" s="25" t="s">
        <v>291</v>
      </c>
      <c r="SPP45" s="41" t="s">
        <v>292</v>
      </c>
      <c r="SPQ45" s="25" t="s">
        <v>291</v>
      </c>
      <c r="SPR45" s="41" t="s">
        <v>292</v>
      </c>
      <c r="SPS45" s="25" t="s">
        <v>291</v>
      </c>
      <c r="SPT45" s="41" t="s">
        <v>292</v>
      </c>
      <c r="SPU45" s="25" t="s">
        <v>291</v>
      </c>
      <c r="SPV45" s="41" t="s">
        <v>292</v>
      </c>
      <c r="SPW45" s="25" t="s">
        <v>291</v>
      </c>
      <c r="SPX45" s="41" t="s">
        <v>292</v>
      </c>
      <c r="SPY45" s="25" t="s">
        <v>291</v>
      </c>
      <c r="SPZ45" s="41" t="s">
        <v>292</v>
      </c>
      <c r="SQA45" s="25" t="s">
        <v>291</v>
      </c>
      <c r="SQB45" s="41" t="s">
        <v>292</v>
      </c>
      <c r="SQC45" s="25" t="s">
        <v>291</v>
      </c>
      <c r="SQD45" s="41" t="s">
        <v>292</v>
      </c>
      <c r="SQE45" s="25" t="s">
        <v>291</v>
      </c>
      <c r="SQF45" s="41" t="s">
        <v>292</v>
      </c>
      <c r="SQG45" s="25" t="s">
        <v>291</v>
      </c>
      <c r="SQH45" s="41" t="s">
        <v>292</v>
      </c>
      <c r="SQI45" s="25" t="s">
        <v>291</v>
      </c>
      <c r="SQJ45" s="41" t="s">
        <v>292</v>
      </c>
      <c r="SQK45" s="25" t="s">
        <v>291</v>
      </c>
      <c r="SQL45" s="41" t="s">
        <v>292</v>
      </c>
      <c r="SQM45" s="25" t="s">
        <v>291</v>
      </c>
      <c r="SQN45" s="41" t="s">
        <v>292</v>
      </c>
      <c r="SQO45" s="25" t="s">
        <v>291</v>
      </c>
      <c r="SQP45" s="41" t="s">
        <v>292</v>
      </c>
      <c r="SQQ45" s="25" t="s">
        <v>291</v>
      </c>
      <c r="SQR45" s="41" t="s">
        <v>292</v>
      </c>
      <c r="SQS45" s="25" t="s">
        <v>291</v>
      </c>
      <c r="SQT45" s="41" t="s">
        <v>292</v>
      </c>
      <c r="SQU45" s="25" t="s">
        <v>291</v>
      </c>
      <c r="SQV45" s="41" t="s">
        <v>292</v>
      </c>
      <c r="SQW45" s="25" t="s">
        <v>291</v>
      </c>
      <c r="SQX45" s="41" t="s">
        <v>292</v>
      </c>
      <c r="SQY45" s="25" t="s">
        <v>291</v>
      </c>
      <c r="SQZ45" s="41" t="s">
        <v>292</v>
      </c>
      <c r="SRA45" s="25" t="s">
        <v>291</v>
      </c>
      <c r="SRB45" s="41" t="s">
        <v>292</v>
      </c>
      <c r="SRC45" s="25" t="s">
        <v>291</v>
      </c>
      <c r="SRD45" s="41" t="s">
        <v>292</v>
      </c>
      <c r="SRE45" s="25" t="s">
        <v>291</v>
      </c>
      <c r="SRF45" s="41" t="s">
        <v>292</v>
      </c>
      <c r="SRG45" s="25" t="s">
        <v>291</v>
      </c>
      <c r="SRH45" s="41" t="s">
        <v>292</v>
      </c>
      <c r="SRI45" s="25" t="s">
        <v>291</v>
      </c>
      <c r="SRJ45" s="41" t="s">
        <v>292</v>
      </c>
      <c r="SRK45" s="25" t="s">
        <v>291</v>
      </c>
      <c r="SRL45" s="41" t="s">
        <v>292</v>
      </c>
      <c r="SRM45" s="25" t="s">
        <v>291</v>
      </c>
      <c r="SRN45" s="41" t="s">
        <v>292</v>
      </c>
      <c r="SRO45" s="25" t="s">
        <v>291</v>
      </c>
      <c r="SRP45" s="41" t="s">
        <v>292</v>
      </c>
      <c r="SRQ45" s="25" t="s">
        <v>291</v>
      </c>
      <c r="SRR45" s="41" t="s">
        <v>292</v>
      </c>
      <c r="SRS45" s="25" t="s">
        <v>291</v>
      </c>
      <c r="SRT45" s="41" t="s">
        <v>292</v>
      </c>
      <c r="SRU45" s="25" t="s">
        <v>291</v>
      </c>
      <c r="SRV45" s="41" t="s">
        <v>292</v>
      </c>
      <c r="SRW45" s="25" t="s">
        <v>291</v>
      </c>
      <c r="SRX45" s="41" t="s">
        <v>292</v>
      </c>
      <c r="SRY45" s="25" t="s">
        <v>291</v>
      </c>
      <c r="SRZ45" s="41" t="s">
        <v>292</v>
      </c>
      <c r="SSA45" s="25" t="s">
        <v>291</v>
      </c>
      <c r="SSB45" s="41" t="s">
        <v>292</v>
      </c>
      <c r="SSC45" s="25" t="s">
        <v>291</v>
      </c>
      <c r="SSD45" s="41" t="s">
        <v>292</v>
      </c>
      <c r="SSE45" s="25" t="s">
        <v>291</v>
      </c>
      <c r="SSF45" s="41" t="s">
        <v>292</v>
      </c>
      <c r="SSG45" s="25" t="s">
        <v>291</v>
      </c>
      <c r="SSH45" s="41" t="s">
        <v>292</v>
      </c>
      <c r="SSI45" s="25" t="s">
        <v>291</v>
      </c>
      <c r="SSJ45" s="41" t="s">
        <v>292</v>
      </c>
      <c r="SSK45" s="25" t="s">
        <v>291</v>
      </c>
      <c r="SSL45" s="41" t="s">
        <v>292</v>
      </c>
      <c r="SSM45" s="25" t="s">
        <v>291</v>
      </c>
      <c r="SSN45" s="41" t="s">
        <v>292</v>
      </c>
      <c r="SSO45" s="25" t="s">
        <v>291</v>
      </c>
      <c r="SSP45" s="41" t="s">
        <v>292</v>
      </c>
      <c r="SSQ45" s="25" t="s">
        <v>291</v>
      </c>
      <c r="SSR45" s="41" t="s">
        <v>292</v>
      </c>
      <c r="SSS45" s="25" t="s">
        <v>291</v>
      </c>
      <c r="SST45" s="41" t="s">
        <v>292</v>
      </c>
      <c r="SSU45" s="25" t="s">
        <v>291</v>
      </c>
      <c r="SSV45" s="41" t="s">
        <v>292</v>
      </c>
      <c r="SSW45" s="25" t="s">
        <v>291</v>
      </c>
      <c r="SSX45" s="41" t="s">
        <v>292</v>
      </c>
      <c r="SSY45" s="25" t="s">
        <v>291</v>
      </c>
      <c r="SSZ45" s="41" t="s">
        <v>292</v>
      </c>
      <c r="STA45" s="25" t="s">
        <v>291</v>
      </c>
      <c r="STB45" s="41" t="s">
        <v>292</v>
      </c>
      <c r="STC45" s="25" t="s">
        <v>291</v>
      </c>
      <c r="STD45" s="41" t="s">
        <v>292</v>
      </c>
      <c r="STE45" s="25" t="s">
        <v>291</v>
      </c>
      <c r="STF45" s="41" t="s">
        <v>292</v>
      </c>
      <c r="STG45" s="25" t="s">
        <v>291</v>
      </c>
      <c r="STH45" s="41" t="s">
        <v>292</v>
      </c>
      <c r="STI45" s="25" t="s">
        <v>291</v>
      </c>
      <c r="STJ45" s="41" t="s">
        <v>292</v>
      </c>
      <c r="STK45" s="25" t="s">
        <v>291</v>
      </c>
      <c r="STL45" s="41" t="s">
        <v>292</v>
      </c>
      <c r="STM45" s="25" t="s">
        <v>291</v>
      </c>
      <c r="STN45" s="41" t="s">
        <v>292</v>
      </c>
      <c r="STO45" s="25" t="s">
        <v>291</v>
      </c>
      <c r="STP45" s="41" t="s">
        <v>292</v>
      </c>
      <c r="STQ45" s="25" t="s">
        <v>291</v>
      </c>
      <c r="STR45" s="41" t="s">
        <v>292</v>
      </c>
      <c r="STS45" s="25" t="s">
        <v>291</v>
      </c>
      <c r="STT45" s="41" t="s">
        <v>292</v>
      </c>
      <c r="STU45" s="25" t="s">
        <v>291</v>
      </c>
      <c r="STV45" s="41" t="s">
        <v>292</v>
      </c>
      <c r="STW45" s="25" t="s">
        <v>291</v>
      </c>
      <c r="STX45" s="41" t="s">
        <v>292</v>
      </c>
      <c r="STY45" s="25" t="s">
        <v>291</v>
      </c>
      <c r="STZ45" s="41" t="s">
        <v>292</v>
      </c>
      <c r="SUA45" s="25" t="s">
        <v>291</v>
      </c>
      <c r="SUB45" s="41" t="s">
        <v>292</v>
      </c>
      <c r="SUC45" s="25" t="s">
        <v>291</v>
      </c>
      <c r="SUD45" s="41" t="s">
        <v>292</v>
      </c>
      <c r="SUE45" s="25" t="s">
        <v>291</v>
      </c>
      <c r="SUF45" s="41" t="s">
        <v>292</v>
      </c>
      <c r="SUG45" s="25" t="s">
        <v>291</v>
      </c>
      <c r="SUH45" s="41" t="s">
        <v>292</v>
      </c>
      <c r="SUI45" s="25" t="s">
        <v>291</v>
      </c>
      <c r="SUJ45" s="41" t="s">
        <v>292</v>
      </c>
      <c r="SUK45" s="25" t="s">
        <v>291</v>
      </c>
      <c r="SUL45" s="41" t="s">
        <v>292</v>
      </c>
      <c r="SUM45" s="25" t="s">
        <v>291</v>
      </c>
      <c r="SUN45" s="41" t="s">
        <v>292</v>
      </c>
      <c r="SUO45" s="25" t="s">
        <v>291</v>
      </c>
      <c r="SUP45" s="41" t="s">
        <v>292</v>
      </c>
      <c r="SUQ45" s="25" t="s">
        <v>291</v>
      </c>
      <c r="SUR45" s="41" t="s">
        <v>292</v>
      </c>
      <c r="SUS45" s="25" t="s">
        <v>291</v>
      </c>
      <c r="SUT45" s="41" t="s">
        <v>292</v>
      </c>
      <c r="SUU45" s="25" t="s">
        <v>291</v>
      </c>
      <c r="SUV45" s="41" t="s">
        <v>292</v>
      </c>
      <c r="SUW45" s="25" t="s">
        <v>291</v>
      </c>
      <c r="SUX45" s="41" t="s">
        <v>292</v>
      </c>
      <c r="SUY45" s="25" t="s">
        <v>291</v>
      </c>
      <c r="SUZ45" s="41" t="s">
        <v>292</v>
      </c>
      <c r="SVA45" s="25" t="s">
        <v>291</v>
      </c>
      <c r="SVB45" s="41" t="s">
        <v>292</v>
      </c>
      <c r="SVC45" s="25" t="s">
        <v>291</v>
      </c>
      <c r="SVD45" s="41" t="s">
        <v>292</v>
      </c>
      <c r="SVE45" s="25" t="s">
        <v>291</v>
      </c>
      <c r="SVF45" s="41" t="s">
        <v>292</v>
      </c>
      <c r="SVG45" s="25" t="s">
        <v>291</v>
      </c>
      <c r="SVH45" s="41" t="s">
        <v>292</v>
      </c>
      <c r="SVI45" s="25" t="s">
        <v>291</v>
      </c>
      <c r="SVJ45" s="41" t="s">
        <v>292</v>
      </c>
      <c r="SVK45" s="25" t="s">
        <v>291</v>
      </c>
      <c r="SVL45" s="41" t="s">
        <v>292</v>
      </c>
      <c r="SVM45" s="25" t="s">
        <v>291</v>
      </c>
      <c r="SVN45" s="41" t="s">
        <v>292</v>
      </c>
      <c r="SVO45" s="25" t="s">
        <v>291</v>
      </c>
      <c r="SVP45" s="41" t="s">
        <v>292</v>
      </c>
      <c r="SVQ45" s="25" t="s">
        <v>291</v>
      </c>
      <c r="SVR45" s="41" t="s">
        <v>292</v>
      </c>
      <c r="SVS45" s="25" t="s">
        <v>291</v>
      </c>
      <c r="SVT45" s="41" t="s">
        <v>292</v>
      </c>
      <c r="SVU45" s="25" t="s">
        <v>291</v>
      </c>
      <c r="SVV45" s="41" t="s">
        <v>292</v>
      </c>
      <c r="SVW45" s="25" t="s">
        <v>291</v>
      </c>
      <c r="SVX45" s="41" t="s">
        <v>292</v>
      </c>
      <c r="SVY45" s="25" t="s">
        <v>291</v>
      </c>
      <c r="SVZ45" s="41" t="s">
        <v>292</v>
      </c>
      <c r="SWA45" s="25" t="s">
        <v>291</v>
      </c>
      <c r="SWB45" s="41" t="s">
        <v>292</v>
      </c>
      <c r="SWC45" s="25" t="s">
        <v>291</v>
      </c>
      <c r="SWD45" s="41" t="s">
        <v>292</v>
      </c>
      <c r="SWE45" s="25" t="s">
        <v>291</v>
      </c>
      <c r="SWF45" s="41" t="s">
        <v>292</v>
      </c>
      <c r="SWG45" s="25" t="s">
        <v>291</v>
      </c>
      <c r="SWH45" s="41" t="s">
        <v>292</v>
      </c>
      <c r="SWI45" s="25" t="s">
        <v>291</v>
      </c>
      <c r="SWJ45" s="41" t="s">
        <v>292</v>
      </c>
      <c r="SWK45" s="25" t="s">
        <v>291</v>
      </c>
      <c r="SWL45" s="41" t="s">
        <v>292</v>
      </c>
      <c r="SWM45" s="25" t="s">
        <v>291</v>
      </c>
      <c r="SWN45" s="41" t="s">
        <v>292</v>
      </c>
      <c r="SWO45" s="25" t="s">
        <v>291</v>
      </c>
      <c r="SWP45" s="41" t="s">
        <v>292</v>
      </c>
      <c r="SWQ45" s="25" t="s">
        <v>291</v>
      </c>
      <c r="SWR45" s="41" t="s">
        <v>292</v>
      </c>
      <c r="SWS45" s="25" t="s">
        <v>291</v>
      </c>
      <c r="SWT45" s="41" t="s">
        <v>292</v>
      </c>
      <c r="SWU45" s="25" t="s">
        <v>291</v>
      </c>
      <c r="SWV45" s="41" t="s">
        <v>292</v>
      </c>
      <c r="SWW45" s="25" t="s">
        <v>291</v>
      </c>
      <c r="SWX45" s="41" t="s">
        <v>292</v>
      </c>
      <c r="SWY45" s="25" t="s">
        <v>291</v>
      </c>
      <c r="SWZ45" s="41" t="s">
        <v>292</v>
      </c>
      <c r="SXA45" s="25" t="s">
        <v>291</v>
      </c>
      <c r="SXB45" s="41" t="s">
        <v>292</v>
      </c>
      <c r="SXC45" s="25" t="s">
        <v>291</v>
      </c>
      <c r="SXD45" s="41" t="s">
        <v>292</v>
      </c>
      <c r="SXE45" s="25" t="s">
        <v>291</v>
      </c>
      <c r="SXF45" s="41" t="s">
        <v>292</v>
      </c>
      <c r="SXG45" s="25" t="s">
        <v>291</v>
      </c>
      <c r="SXH45" s="41" t="s">
        <v>292</v>
      </c>
      <c r="SXI45" s="25" t="s">
        <v>291</v>
      </c>
      <c r="SXJ45" s="41" t="s">
        <v>292</v>
      </c>
      <c r="SXK45" s="25" t="s">
        <v>291</v>
      </c>
      <c r="SXL45" s="41" t="s">
        <v>292</v>
      </c>
      <c r="SXM45" s="25" t="s">
        <v>291</v>
      </c>
      <c r="SXN45" s="41" t="s">
        <v>292</v>
      </c>
      <c r="SXO45" s="25" t="s">
        <v>291</v>
      </c>
      <c r="SXP45" s="41" t="s">
        <v>292</v>
      </c>
      <c r="SXQ45" s="25" t="s">
        <v>291</v>
      </c>
      <c r="SXR45" s="41" t="s">
        <v>292</v>
      </c>
      <c r="SXS45" s="25" t="s">
        <v>291</v>
      </c>
      <c r="SXT45" s="41" t="s">
        <v>292</v>
      </c>
      <c r="SXU45" s="25" t="s">
        <v>291</v>
      </c>
      <c r="SXV45" s="41" t="s">
        <v>292</v>
      </c>
      <c r="SXW45" s="25" t="s">
        <v>291</v>
      </c>
      <c r="SXX45" s="41" t="s">
        <v>292</v>
      </c>
      <c r="SXY45" s="25" t="s">
        <v>291</v>
      </c>
      <c r="SXZ45" s="41" t="s">
        <v>292</v>
      </c>
      <c r="SYA45" s="25" t="s">
        <v>291</v>
      </c>
      <c r="SYB45" s="41" t="s">
        <v>292</v>
      </c>
      <c r="SYC45" s="25" t="s">
        <v>291</v>
      </c>
      <c r="SYD45" s="41" t="s">
        <v>292</v>
      </c>
      <c r="SYE45" s="25" t="s">
        <v>291</v>
      </c>
      <c r="SYF45" s="41" t="s">
        <v>292</v>
      </c>
      <c r="SYG45" s="25" t="s">
        <v>291</v>
      </c>
      <c r="SYH45" s="41" t="s">
        <v>292</v>
      </c>
      <c r="SYI45" s="25" t="s">
        <v>291</v>
      </c>
      <c r="SYJ45" s="41" t="s">
        <v>292</v>
      </c>
      <c r="SYK45" s="25" t="s">
        <v>291</v>
      </c>
      <c r="SYL45" s="41" t="s">
        <v>292</v>
      </c>
      <c r="SYM45" s="25" t="s">
        <v>291</v>
      </c>
      <c r="SYN45" s="41" t="s">
        <v>292</v>
      </c>
      <c r="SYO45" s="25" t="s">
        <v>291</v>
      </c>
      <c r="SYP45" s="41" t="s">
        <v>292</v>
      </c>
      <c r="SYQ45" s="25" t="s">
        <v>291</v>
      </c>
      <c r="SYR45" s="41" t="s">
        <v>292</v>
      </c>
      <c r="SYS45" s="25" t="s">
        <v>291</v>
      </c>
      <c r="SYT45" s="41" t="s">
        <v>292</v>
      </c>
      <c r="SYU45" s="25" t="s">
        <v>291</v>
      </c>
      <c r="SYV45" s="41" t="s">
        <v>292</v>
      </c>
      <c r="SYW45" s="25" t="s">
        <v>291</v>
      </c>
      <c r="SYX45" s="41" t="s">
        <v>292</v>
      </c>
      <c r="SYY45" s="25" t="s">
        <v>291</v>
      </c>
      <c r="SYZ45" s="41" t="s">
        <v>292</v>
      </c>
      <c r="SZA45" s="25" t="s">
        <v>291</v>
      </c>
      <c r="SZB45" s="41" t="s">
        <v>292</v>
      </c>
      <c r="SZC45" s="25" t="s">
        <v>291</v>
      </c>
      <c r="SZD45" s="41" t="s">
        <v>292</v>
      </c>
      <c r="SZE45" s="25" t="s">
        <v>291</v>
      </c>
      <c r="SZF45" s="41" t="s">
        <v>292</v>
      </c>
      <c r="SZG45" s="25" t="s">
        <v>291</v>
      </c>
      <c r="SZH45" s="41" t="s">
        <v>292</v>
      </c>
      <c r="SZI45" s="25" t="s">
        <v>291</v>
      </c>
      <c r="SZJ45" s="41" t="s">
        <v>292</v>
      </c>
      <c r="SZK45" s="25" t="s">
        <v>291</v>
      </c>
      <c r="SZL45" s="41" t="s">
        <v>292</v>
      </c>
      <c r="SZM45" s="25" t="s">
        <v>291</v>
      </c>
      <c r="SZN45" s="41" t="s">
        <v>292</v>
      </c>
      <c r="SZO45" s="25" t="s">
        <v>291</v>
      </c>
      <c r="SZP45" s="41" t="s">
        <v>292</v>
      </c>
      <c r="SZQ45" s="25" t="s">
        <v>291</v>
      </c>
      <c r="SZR45" s="41" t="s">
        <v>292</v>
      </c>
      <c r="SZS45" s="25" t="s">
        <v>291</v>
      </c>
      <c r="SZT45" s="41" t="s">
        <v>292</v>
      </c>
      <c r="SZU45" s="25" t="s">
        <v>291</v>
      </c>
      <c r="SZV45" s="41" t="s">
        <v>292</v>
      </c>
      <c r="SZW45" s="25" t="s">
        <v>291</v>
      </c>
      <c r="SZX45" s="41" t="s">
        <v>292</v>
      </c>
      <c r="SZY45" s="25" t="s">
        <v>291</v>
      </c>
      <c r="SZZ45" s="41" t="s">
        <v>292</v>
      </c>
      <c r="TAA45" s="25" t="s">
        <v>291</v>
      </c>
      <c r="TAB45" s="41" t="s">
        <v>292</v>
      </c>
      <c r="TAC45" s="25" t="s">
        <v>291</v>
      </c>
      <c r="TAD45" s="41" t="s">
        <v>292</v>
      </c>
      <c r="TAE45" s="25" t="s">
        <v>291</v>
      </c>
      <c r="TAF45" s="41" t="s">
        <v>292</v>
      </c>
      <c r="TAG45" s="25" t="s">
        <v>291</v>
      </c>
      <c r="TAH45" s="41" t="s">
        <v>292</v>
      </c>
      <c r="TAI45" s="25" t="s">
        <v>291</v>
      </c>
      <c r="TAJ45" s="41" t="s">
        <v>292</v>
      </c>
      <c r="TAK45" s="25" t="s">
        <v>291</v>
      </c>
      <c r="TAL45" s="41" t="s">
        <v>292</v>
      </c>
      <c r="TAM45" s="25" t="s">
        <v>291</v>
      </c>
      <c r="TAN45" s="41" t="s">
        <v>292</v>
      </c>
      <c r="TAO45" s="25" t="s">
        <v>291</v>
      </c>
      <c r="TAP45" s="41" t="s">
        <v>292</v>
      </c>
      <c r="TAQ45" s="25" t="s">
        <v>291</v>
      </c>
      <c r="TAR45" s="41" t="s">
        <v>292</v>
      </c>
      <c r="TAS45" s="25" t="s">
        <v>291</v>
      </c>
      <c r="TAT45" s="41" t="s">
        <v>292</v>
      </c>
      <c r="TAU45" s="25" t="s">
        <v>291</v>
      </c>
      <c r="TAV45" s="41" t="s">
        <v>292</v>
      </c>
      <c r="TAW45" s="25" t="s">
        <v>291</v>
      </c>
      <c r="TAX45" s="41" t="s">
        <v>292</v>
      </c>
      <c r="TAY45" s="25" t="s">
        <v>291</v>
      </c>
      <c r="TAZ45" s="41" t="s">
        <v>292</v>
      </c>
      <c r="TBA45" s="25" t="s">
        <v>291</v>
      </c>
      <c r="TBB45" s="41" t="s">
        <v>292</v>
      </c>
      <c r="TBC45" s="25" t="s">
        <v>291</v>
      </c>
      <c r="TBD45" s="41" t="s">
        <v>292</v>
      </c>
      <c r="TBE45" s="25" t="s">
        <v>291</v>
      </c>
      <c r="TBF45" s="41" t="s">
        <v>292</v>
      </c>
      <c r="TBG45" s="25" t="s">
        <v>291</v>
      </c>
      <c r="TBH45" s="41" t="s">
        <v>292</v>
      </c>
      <c r="TBI45" s="25" t="s">
        <v>291</v>
      </c>
      <c r="TBJ45" s="41" t="s">
        <v>292</v>
      </c>
      <c r="TBK45" s="25" t="s">
        <v>291</v>
      </c>
      <c r="TBL45" s="41" t="s">
        <v>292</v>
      </c>
      <c r="TBM45" s="25" t="s">
        <v>291</v>
      </c>
      <c r="TBN45" s="41" t="s">
        <v>292</v>
      </c>
      <c r="TBO45" s="25" t="s">
        <v>291</v>
      </c>
      <c r="TBP45" s="41" t="s">
        <v>292</v>
      </c>
      <c r="TBQ45" s="25" t="s">
        <v>291</v>
      </c>
      <c r="TBR45" s="41" t="s">
        <v>292</v>
      </c>
      <c r="TBS45" s="25" t="s">
        <v>291</v>
      </c>
      <c r="TBT45" s="41" t="s">
        <v>292</v>
      </c>
      <c r="TBU45" s="25" t="s">
        <v>291</v>
      </c>
      <c r="TBV45" s="41" t="s">
        <v>292</v>
      </c>
      <c r="TBW45" s="25" t="s">
        <v>291</v>
      </c>
      <c r="TBX45" s="41" t="s">
        <v>292</v>
      </c>
      <c r="TBY45" s="25" t="s">
        <v>291</v>
      </c>
      <c r="TBZ45" s="41" t="s">
        <v>292</v>
      </c>
      <c r="TCA45" s="25" t="s">
        <v>291</v>
      </c>
      <c r="TCB45" s="41" t="s">
        <v>292</v>
      </c>
      <c r="TCC45" s="25" t="s">
        <v>291</v>
      </c>
      <c r="TCD45" s="41" t="s">
        <v>292</v>
      </c>
      <c r="TCE45" s="25" t="s">
        <v>291</v>
      </c>
      <c r="TCF45" s="41" t="s">
        <v>292</v>
      </c>
      <c r="TCG45" s="25" t="s">
        <v>291</v>
      </c>
      <c r="TCH45" s="41" t="s">
        <v>292</v>
      </c>
      <c r="TCI45" s="25" t="s">
        <v>291</v>
      </c>
      <c r="TCJ45" s="41" t="s">
        <v>292</v>
      </c>
      <c r="TCK45" s="25" t="s">
        <v>291</v>
      </c>
      <c r="TCL45" s="41" t="s">
        <v>292</v>
      </c>
      <c r="TCM45" s="25" t="s">
        <v>291</v>
      </c>
      <c r="TCN45" s="41" t="s">
        <v>292</v>
      </c>
      <c r="TCO45" s="25" t="s">
        <v>291</v>
      </c>
      <c r="TCP45" s="41" t="s">
        <v>292</v>
      </c>
      <c r="TCQ45" s="25" t="s">
        <v>291</v>
      </c>
      <c r="TCR45" s="41" t="s">
        <v>292</v>
      </c>
      <c r="TCS45" s="25" t="s">
        <v>291</v>
      </c>
      <c r="TCT45" s="41" t="s">
        <v>292</v>
      </c>
      <c r="TCU45" s="25" t="s">
        <v>291</v>
      </c>
      <c r="TCV45" s="41" t="s">
        <v>292</v>
      </c>
      <c r="TCW45" s="25" t="s">
        <v>291</v>
      </c>
      <c r="TCX45" s="41" t="s">
        <v>292</v>
      </c>
      <c r="TCY45" s="25" t="s">
        <v>291</v>
      </c>
      <c r="TCZ45" s="41" t="s">
        <v>292</v>
      </c>
      <c r="TDA45" s="25" t="s">
        <v>291</v>
      </c>
      <c r="TDB45" s="41" t="s">
        <v>292</v>
      </c>
      <c r="TDC45" s="25" t="s">
        <v>291</v>
      </c>
      <c r="TDD45" s="41" t="s">
        <v>292</v>
      </c>
      <c r="TDE45" s="25" t="s">
        <v>291</v>
      </c>
      <c r="TDF45" s="41" t="s">
        <v>292</v>
      </c>
      <c r="TDG45" s="25" t="s">
        <v>291</v>
      </c>
      <c r="TDH45" s="41" t="s">
        <v>292</v>
      </c>
      <c r="TDI45" s="25" t="s">
        <v>291</v>
      </c>
      <c r="TDJ45" s="41" t="s">
        <v>292</v>
      </c>
      <c r="TDK45" s="25" t="s">
        <v>291</v>
      </c>
      <c r="TDL45" s="41" t="s">
        <v>292</v>
      </c>
      <c r="TDM45" s="25" t="s">
        <v>291</v>
      </c>
      <c r="TDN45" s="41" t="s">
        <v>292</v>
      </c>
      <c r="TDO45" s="25" t="s">
        <v>291</v>
      </c>
      <c r="TDP45" s="41" t="s">
        <v>292</v>
      </c>
      <c r="TDQ45" s="25" t="s">
        <v>291</v>
      </c>
      <c r="TDR45" s="41" t="s">
        <v>292</v>
      </c>
      <c r="TDS45" s="25" t="s">
        <v>291</v>
      </c>
      <c r="TDT45" s="41" t="s">
        <v>292</v>
      </c>
      <c r="TDU45" s="25" t="s">
        <v>291</v>
      </c>
      <c r="TDV45" s="41" t="s">
        <v>292</v>
      </c>
      <c r="TDW45" s="25" t="s">
        <v>291</v>
      </c>
      <c r="TDX45" s="41" t="s">
        <v>292</v>
      </c>
      <c r="TDY45" s="25" t="s">
        <v>291</v>
      </c>
      <c r="TDZ45" s="41" t="s">
        <v>292</v>
      </c>
      <c r="TEA45" s="25" t="s">
        <v>291</v>
      </c>
      <c r="TEB45" s="41" t="s">
        <v>292</v>
      </c>
      <c r="TEC45" s="25" t="s">
        <v>291</v>
      </c>
      <c r="TED45" s="41" t="s">
        <v>292</v>
      </c>
      <c r="TEE45" s="25" t="s">
        <v>291</v>
      </c>
      <c r="TEF45" s="41" t="s">
        <v>292</v>
      </c>
      <c r="TEG45" s="25" t="s">
        <v>291</v>
      </c>
      <c r="TEH45" s="41" t="s">
        <v>292</v>
      </c>
      <c r="TEI45" s="25" t="s">
        <v>291</v>
      </c>
      <c r="TEJ45" s="41" t="s">
        <v>292</v>
      </c>
      <c r="TEK45" s="25" t="s">
        <v>291</v>
      </c>
      <c r="TEL45" s="41" t="s">
        <v>292</v>
      </c>
      <c r="TEM45" s="25" t="s">
        <v>291</v>
      </c>
      <c r="TEN45" s="41" t="s">
        <v>292</v>
      </c>
      <c r="TEO45" s="25" t="s">
        <v>291</v>
      </c>
      <c r="TEP45" s="41" t="s">
        <v>292</v>
      </c>
      <c r="TEQ45" s="25" t="s">
        <v>291</v>
      </c>
      <c r="TER45" s="41" t="s">
        <v>292</v>
      </c>
      <c r="TES45" s="25" t="s">
        <v>291</v>
      </c>
      <c r="TET45" s="41" t="s">
        <v>292</v>
      </c>
      <c r="TEU45" s="25" t="s">
        <v>291</v>
      </c>
      <c r="TEV45" s="41" t="s">
        <v>292</v>
      </c>
      <c r="TEW45" s="25" t="s">
        <v>291</v>
      </c>
      <c r="TEX45" s="41" t="s">
        <v>292</v>
      </c>
      <c r="TEY45" s="25" t="s">
        <v>291</v>
      </c>
      <c r="TEZ45" s="41" t="s">
        <v>292</v>
      </c>
      <c r="TFA45" s="25" t="s">
        <v>291</v>
      </c>
      <c r="TFB45" s="41" t="s">
        <v>292</v>
      </c>
      <c r="TFC45" s="25" t="s">
        <v>291</v>
      </c>
      <c r="TFD45" s="41" t="s">
        <v>292</v>
      </c>
      <c r="TFE45" s="25" t="s">
        <v>291</v>
      </c>
      <c r="TFF45" s="41" t="s">
        <v>292</v>
      </c>
      <c r="TFG45" s="25" t="s">
        <v>291</v>
      </c>
      <c r="TFH45" s="41" t="s">
        <v>292</v>
      </c>
      <c r="TFI45" s="25" t="s">
        <v>291</v>
      </c>
      <c r="TFJ45" s="41" t="s">
        <v>292</v>
      </c>
      <c r="TFK45" s="25" t="s">
        <v>291</v>
      </c>
      <c r="TFL45" s="41" t="s">
        <v>292</v>
      </c>
      <c r="TFM45" s="25" t="s">
        <v>291</v>
      </c>
      <c r="TFN45" s="41" t="s">
        <v>292</v>
      </c>
      <c r="TFO45" s="25" t="s">
        <v>291</v>
      </c>
      <c r="TFP45" s="41" t="s">
        <v>292</v>
      </c>
      <c r="TFQ45" s="25" t="s">
        <v>291</v>
      </c>
      <c r="TFR45" s="41" t="s">
        <v>292</v>
      </c>
      <c r="TFS45" s="25" t="s">
        <v>291</v>
      </c>
      <c r="TFT45" s="41" t="s">
        <v>292</v>
      </c>
      <c r="TFU45" s="25" t="s">
        <v>291</v>
      </c>
      <c r="TFV45" s="41" t="s">
        <v>292</v>
      </c>
      <c r="TFW45" s="25" t="s">
        <v>291</v>
      </c>
      <c r="TFX45" s="41" t="s">
        <v>292</v>
      </c>
      <c r="TFY45" s="25" t="s">
        <v>291</v>
      </c>
      <c r="TFZ45" s="41" t="s">
        <v>292</v>
      </c>
      <c r="TGA45" s="25" t="s">
        <v>291</v>
      </c>
      <c r="TGB45" s="41" t="s">
        <v>292</v>
      </c>
      <c r="TGC45" s="25" t="s">
        <v>291</v>
      </c>
      <c r="TGD45" s="41" t="s">
        <v>292</v>
      </c>
      <c r="TGE45" s="25" t="s">
        <v>291</v>
      </c>
      <c r="TGF45" s="41" t="s">
        <v>292</v>
      </c>
      <c r="TGG45" s="25" t="s">
        <v>291</v>
      </c>
      <c r="TGH45" s="41" t="s">
        <v>292</v>
      </c>
      <c r="TGI45" s="25" t="s">
        <v>291</v>
      </c>
      <c r="TGJ45" s="41" t="s">
        <v>292</v>
      </c>
      <c r="TGK45" s="25" t="s">
        <v>291</v>
      </c>
      <c r="TGL45" s="41" t="s">
        <v>292</v>
      </c>
      <c r="TGM45" s="25" t="s">
        <v>291</v>
      </c>
      <c r="TGN45" s="41" t="s">
        <v>292</v>
      </c>
      <c r="TGO45" s="25" t="s">
        <v>291</v>
      </c>
      <c r="TGP45" s="41" t="s">
        <v>292</v>
      </c>
      <c r="TGQ45" s="25" t="s">
        <v>291</v>
      </c>
      <c r="TGR45" s="41" t="s">
        <v>292</v>
      </c>
      <c r="TGS45" s="25" t="s">
        <v>291</v>
      </c>
      <c r="TGT45" s="41" t="s">
        <v>292</v>
      </c>
      <c r="TGU45" s="25" t="s">
        <v>291</v>
      </c>
      <c r="TGV45" s="41" t="s">
        <v>292</v>
      </c>
      <c r="TGW45" s="25" t="s">
        <v>291</v>
      </c>
      <c r="TGX45" s="41" t="s">
        <v>292</v>
      </c>
      <c r="TGY45" s="25" t="s">
        <v>291</v>
      </c>
      <c r="TGZ45" s="41" t="s">
        <v>292</v>
      </c>
      <c r="THA45" s="25" t="s">
        <v>291</v>
      </c>
      <c r="THB45" s="41" t="s">
        <v>292</v>
      </c>
      <c r="THC45" s="25" t="s">
        <v>291</v>
      </c>
      <c r="THD45" s="41" t="s">
        <v>292</v>
      </c>
      <c r="THE45" s="25" t="s">
        <v>291</v>
      </c>
      <c r="THF45" s="41" t="s">
        <v>292</v>
      </c>
      <c r="THG45" s="25" t="s">
        <v>291</v>
      </c>
      <c r="THH45" s="41" t="s">
        <v>292</v>
      </c>
      <c r="THI45" s="25" t="s">
        <v>291</v>
      </c>
      <c r="THJ45" s="41" t="s">
        <v>292</v>
      </c>
      <c r="THK45" s="25" t="s">
        <v>291</v>
      </c>
      <c r="THL45" s="41" t="s">
        <v>292</v>
      </c>
      <c r="THM45" s="25" t="s">
        <v>291</v>
      </c>
      <c r="THN45" s="41" t="s">
        <v>292</v>
      </c>
      <c r="THO45" s="25" t="s">
        <v>291</v>
      </c>
      <c r="THP45" s="41" t="s">
        <v>292</v>
      </c>
      <c r="THQ45" s="25" t="s">
        <v>291</v>
      </c>
      <c r="THR45" s="41" t="s">
        <v>292</v>
      </c>
      <c r="THS45" s="25" t="s">
        <v>291</v>
      </c>
      <c r="THT45" s="41" t="s">
        <v>292</v>
      </c>
      <c r="THU45" s="25" t="s">
        <v>291</v>
      </c>
      <c r="THV45" s="41" t="s">
        <v>292</v>
      </c>
      <c r="THW45" s="25" t="s">
        <v>291</v>
      </c>
      <c r="THX45" s="41" t="s">
        <v>292</v>
      </c>
      <c r="THY45" s="25" t="s">
        <v>291</v>
      </c>
      <c r="THZ45" s="41" t="s">
        <v>292</v>
      </c>
      <c r="TIA45" s="25" t="s">
        <v>291</v>
      </c>
      <c r="TIB45" s="41" t="s">
        <v>292</v>
      </c>
      <c r="TIC45" s="25" t="s">
        <v>291</v>
      </c>
      <c r="TID45" s="41" t="s">
        <v>292</v>
      </c>
      <c r="TIE45" s="25" t="s">
        <v>291</v>
      </c>
      <c r="TIF45" s="41" t="s">
        <v>292</v>
      </c>
      <c r="TIG45" s="25" t="s">
        <v>291</v>
      </c>
      <c r="TIH45" s="41" t="s">
        <v>292</v>
      </c>
      <c r="TII45" s="25" t="s">
        <v>291</v>
      </c>
      <c r="TIJ45" s="41" t="s">
        <v>292</v>
      </c>
      <c r="TIK45" s="25" t="s">
        <v>291</v>
      </c>
      <c r="TIL45" s="41" t="s">
        <v>292</v>
      </c>
      <c r="TIM45" s="25" t="s">
        <v>291</v>
      </c>
      <c r="TIN45" s="41" t="s">
        <v>292</v>
      </c>
      <c r="TIO45" s="25" t="s">
        <v>291</v>
      </c>
      <c r="TIP45" s="41" t="s">
        <v>292</v>
      </c>
      <c r="TIQ45" s="25" t="s">
        <v>291</v>
      </c>
      <c r="TIR45" s="41" t="s">
        <v>292</v>
      </c>
      <c r="TIS45" s="25" t="s">
        <v>291</v>
      </c>
      <c r="TIT45" s="41" t="s">
        <v>292</v>
      </c>
      <c r="TIU45" s="25" t="s">
        <v>291</v>
      </c>
      <c r="TIV45" s="41" t="s">
        <v>292</v>
      </c>
      <c r="TIW45" s="25" t="s">
        <v>291</v>
      </c>
      <c r="TIX45" s="41" t="s">
        <v>292</v>
      </c>
      <c r="TIY45" s="25" t="s">
        <v>291</v>
      </c>
      <c r="TIZ45" s="41" t="s">
        <v>292</v>
      </c>
      <c r="TJA45" s="25" t="s">
        <v>291</v>
      </c>
      <c r="TJB45" s="41" t="s">
        <v>292</v>
      </c>
      <c r="TJC45" s="25" t="s">
        <v>291</v>
      </c>
      <c r="TJD45" s="41" t="s">
        <v>292</v>
      </c>
      <c r="TJE45" s="25" t="s">
        <v>291</v>
      </c>
      <c r="TJF45" s="41" t="s">
        <v>292</v>
      </c>
      <c r="TJG45" s="25" t="s">
        <v>291</v>
      </c>
      <c r="TJH45" s="41" t="s">
        <v>292</v>
      </c>
      <c r="TJI45" s="25" t="s">
        <v>291</v>
      </c>
      <c r="TJJ45" s="41" t="s">
        <v>292</v>
      </c>
      <c r="TJK45" s="25" t="s">
        <v>291</v>
      </c>
      <c r="TJL45" s="41" t="s">
        <v>292</v>
      </c>
      <c r="TJM45" s="25" t="s">
        <v>291</v>
      </c>
      <c r="TJN45" s="41" t="s">
        <v>292</v>
      </c>
      <c r="TJO45" s="25" t="s">
        <v>291</v>
      </c>
      <c r="TJP45" s="41" t="s">
        <v>292</v>
      </c>
      <c r="TJQ45" s="25" t="s">
        <v>291</v>
      </c>
      <c r="TJR45" s="41" t="s">
        <v>292</v>
      </c>
      <c r="TJS45" s="25" t="s">
        <v>291</v>
      </c>
      <c r="TJT45" s="41" t="s">
        <v>292</v>
      </c>
      <c r="TJU45" s="25" t="s">
        <v>291</v>
      </c>
      <c r="TJV45" s="41" t="s">
        <v>292</v>
      </c>
      <c r="TJW45" s="25" t="s">
        <v>291</v>
      </c>
      <c r="TJX45" s="41" t="s">
        <v>292</v>
      </c>
      <c r="TJY45" s="25" t="s">
        <v>291</v>
      </c>
      <c r="TJZ45" s="41" t="s">
        <v>292</v>
      </c>
      <c r="TKA45" s="25" t="s">
        <v>291</v>
      </c>
      <c r="TKB45" s="41" t="s">
        <v>292</v>
      </c>
      <c r="TKC45" s="25" t="s">
        <v>291</v>
      </c>
      <c r="TKD45" s="41" t="s">
        <v>292</v>
      </c>
      <c r="TKE45" s="25" t="s">
        <v>291</v>
      </c>
      <c r="TKF45" s="41" t="s">
        <v>292</v>
      </c>
      <c r="TKG45" s="25" t="s">
        <v>291</v>
      </c>
      <c r="TKH45" s="41" t="s">
        <v>292</v>
      </c>
      <c r="TKI45" s="25" t="s">
        <v>291</v>
      </c>
      <c r="TKJ45" s="41" t="s">
        <v>292</v>
      </c>
      <c r="TKK45" s="25" t="s">
        <v>291</v>
      </c>
      <c r="TKL45" s="41" t="s">
        <v>292</v>
      </c>
      <c r="TKM45" s="25" t="s">
        <v>291</v>
      </c>
      <c r="TKN45" s="41" t="s">
        <v>292</v>
      </c>
      <c r="TKO45" s="25" t="s">
        <v>291</v>
      </c>
      <c r="TKP45" s="41" t="s">
        <v>292</v>
      </c>
      <c r="TKQ45" s="25" t="s">
        <v>291</v>
      </c>
      <c r="TKR45" s="41" t="s">
        <v>292</v>
      </c>
      <c r="TKS45" s="25" t="s">
        <v>291</v>
      </c>
      <c r="TKT45" s="41" t="s">
        <v>292</v>
      </c>
      <c r="TKU45" s="25" t="s">
        <v>291</v>
      </c>
      <c r="TKV45" s="41" t="s">
        <v>292</v>
      </c>
      <c r="TKW45" s="25" t="s">
        <v>291</v>
      </c>
      <c r="TKX45" s="41" t="s">
        <v>292</v>
      </c>
      <c r="TKY45" s="25" t="s">
        <v>291</v>
      </c>
      <c r="TKZ45" s="41" t="s">
        <v>292</v>
      </c>
      <c r="TLA45" s="25" t="s">
        <v>291</v>
      </c>
      <c r="TLB45" s="41" t="s">
        <v>292</v>
      </c>
      <c r="TLC45" s="25" t="s">
        <v>291</v>
      </c>
      <c r="TLD45" s="41" t="s">
        <v>292</v>
      </c>
      <c r="TLE45" s="25" t="s">
        <v>291</v>
      </c>
      <c r="TLF45" s="41" t="s">
        <v>292</v>
      </c>
      <c r="TLG45" s="25" t="s">
        <v>291</v>
      </c>
      <c r="TLH45" s="41" t="s">
        <v>292</v>
      </c>
      <c r="TLI45" s="25" t="s">
        <v>291</v>
      </c>
      <c r="TLJ45" s="41" t="s">
        <v>292</v>
      </c>
      <c r="TLK45" s="25" t="s">
        <v>291</v>
      </c>
      <c r="TLL45" s="41" t="s">
        <v>292</v>
      </c>
      <c r="TLM45" s="25" t="s">
        <v>291</v>
      </c>
      <c r="TLN45" s="41" t="s">
        <v>292</v>
      </c>
      <c r="TLO45" s="25" t="s">
        <v>291</v>
      </c>
      <c r="TLP45" s="41" t="s">
        <v>292</v>
      </c>
      <c r="TLQ45" s="25" t="s">
        <v>291</v>
      </c>
      <c r="TLR45" s="41" t="s">
        <v>292</v>
      </c>
      <c r="TLS45" s="25" t="s">
        <v>291</v>
      </c>
      <c r="TLT45" s="41" t="s">
        <v>292</v>
      </c>
      <c r="TLU45" s="25" t="s">
        <v>291</v>
      </c>
      <c r="TLV45" s="41" t="s">
        <v>292</v>
      </c>
      <c r="TLW45" s="25" t="s">
        <v>291</v>
      </c>
      <c r="TLX45" s="41" t="s">
        <v>292</v>
      </c>
      <c r="TLY45" s="25" t="s">
        <v>291</v>
      </c>
      <c r="TLZ45" s="41" t="s">
        <v>292</v>
      </c>
      <c r="TMA45" s="25" t="s">
        <v>291</v>
      </c>
      <c r="TMB45" s="41" t="s">
        <v>292</v>
      </c>
      <c r="TMC45" s="25" t="s">
        <v>291</v>
      </c>
      <c r="TMD45" s="41" t="s">
        <v>292</v>
      </c>
      <c r="TME45" s="25" t="s">
        <v>291</v>
      </c>
      <c r="TMF45" s="41" t="s">
        <v>292</v>
      </c>
      <c r="TMG45" s="25" t="s">
        <v>291</v>
      </c>
      <c r="TMH45" s="41" t="s">
        <v>292</v>
      </c>
      <c r="TMI45" s="25" t="s">
        <v>291</v>
      </c>
      <c r="TMJ45" s="41" t="s">
        <v>292</v>
      </c>
      <c r="TMK45" s="25" t="s">
        <v>291</v>
      </c>
      <c r="TML45" s="41" t="s">
        <v>292</v>
      </c>
      <c r="TMM45" s="25" t="s">
        <v>291</v>
      </c>
      <c r="TMN45" s="41" t="s">
        <v>292</v>
      </c>
      <c r="TMO45" s="25" t="s">
        <v>291</v>
      </c>
      <c r="TMP45" s="41" t="s">
        <v>292</v>
      </c>
      <c r="TMQ45" s="25" t="s">
        <v>291</v>
      </c>
      <c r="TMR45" s="41" t="s">
        <v>292</v>
      </c>
      <c r="TMS45" s="25" t="s">
        <v>291</v>
      </c>
      <c r="TMT45" s="41" t="s">
        <v>292</v>
      </c>
      <c r="TMU45" s="25" t="s">
        <v>291</v>
      </c>
      <c r="TMV45" s="41" t="s">
        <v>292</v>
      </c>
      <c r="TMW45" s="25" t="s">
        <v>291</v>
      </c>
      <c r="TMX45" s="41" t="s">
        <v>292</v>
      </c>
      <c r="TMY45" s="25" t="s">
        <v>291</v>
      </c>
      <c r="TMZ45" s="41" t="s">
        <v>292</v>
      </c>
      <c r="TNA45" s="25" t="s">
        <v>291</v>
      </c>
      <c r="TNB45" s="41" t="s">
        <v>292</v>
      </c>
      <c r="TNC45" s="25" t="s">
        <v>291</v>
      </c>
      <c r="TND45" s="41" t="s">
        <v>292</v>
      </c>
      <c r="TNE45" s="25" t="s">
        <v>291</v>
      </c>
      <c r="TNF45" s="41" t="s">
        <v>292</v>
      </c>
      <c r="TNG45" s="25" t="s">
        <v>291</v>
      </c>
      <c r="TNH45" s="41" t="s">
        <v>292</v>
      </c>
      <c r="TNI45" s="25" t="s">
        <v>291</v>
      </c>
      <c r="TNJ45" s="41" t="s">
        <v>292</v>
      </c>
      <c r="TNK45" s="25" t="s">
        <v>291</v>
      </c>
      <c r="TNL45" s="41" t="s">
        <v>292</v>
      </c>
      <c r="TNM45" s="25" t="s">
        <v>291</v>
      </c>
      <c r="TNN45" s="41" t="s">
        <v>292</v>
      </c>
      <c r="TNO45" s="25" t="s">
        <v>291</v>
      </c>
      <c r="TNP45" s="41" t="s">
        <v>292</v>
      </c>
      <c r="TNQ45" s="25" t="s">
        <v>291</v>
      </c>
      <c r="TNR45" s="41" t="s">
        <v>292</v>
      </c>
      <c r="TNS45" s="25" t="s">
        <v>291</v>
      </c>
      <c r="TNT45" s="41" t="s">
        <v>292</v>
      </c>
      <c r="TNU45" s="25" t="s">
        <v>291</v>
      </c>
      <c r="TNV45" s="41" t="s">
        <v>292</v>
      </c>
      <c r="TNW45" s="25" t="s">
        <v>291</v>
      </c>
      <c r="TNX45" s="41" t="s">
        <v>292</v>
      </c>
      <c r="TNY45" s="25" t="s">
        <v>291</v>
      </c>
      <c r="TNZ45" s="41" t="s">
        <v>292</v>
      </c>
      <c r="TOA45" s="25" t="s">
        <v>291</v>
      </c>
      <c r="TOB45" s="41" t="s">
        <v>292</v>
      </c>
      <c r="TOC45" s="25" t="s">
        <v>291</v>
      </c>
      <c r="TOD45" s="41" t="s">
        <v>292</v>
      </c>
      <c r="TOE45" s="25" t="s">
        <v>291</v>
      </c>
      <c r="TOF45" s="41" t="s">
        <v>292</v>
      </c>
      <c r="TOG45" s="25" t="s">
        <v>291</v>
      </c>
      <c r="TOH45" s="41" t="s">
        <v>292</v>
      </c>
      <c r="TOI45" s="25" t="s">
        <v>291</v>
      </c>
      <c r="TOJ45" s="41" t="s">
        <v>292</v>
      </c>
      <c r="TOK45" s="25" t="s">
        <v>291</v>
      </c>
      <c r="TOL45" s="41" t="s">
        <v>292</v>
      </c>
      <c r="TOM45" s="25" t="s">
        <v>291</v>
      </c>
      <c r="TON45" s="41" t="s">
        <v>292</v>
      </c>
      <c r="TOO45" s="25" t="s">
        <v>291</v>
      </c>
      <c r="TOP45" s="41" t="s">
        <v>292</v>
      </c>
      <c r="TOQ45" s="25" t="s">
        <v>291</v>
      </c>
      <c r="TOR45" s="41" t="s">
        <v>292</v>
      </c>
      <c r="TOS45" s="25" t="s">
        <v>291</v>
      </c>
      <c r="TOT45" s="41" t="s">
        <v>292</v>
      </c>
      <c r="TOU45" s="25" t="s">
        <v>291</v>
      </c>
      <c r="TOV45" s="41" t="s">
        <v>292</v>
      </c>
      <c r="TOW45" s="25" t="s">
        <v>291</v>
      </c>
      <c r="TOX45" s="41" t="s">
        <v>292</v>
      </c>
      <c r="TOY45" s="25" t="s">
        <v>291</v>
      </c>
      <c r="TOZ45" s="41" t="s">
        <v>292</v>
      </c>
      <c r="TPA45" s="25" t="s">
        <v>291</v>
      </c>
      <c r="TPB45" s="41" t="s">
        <v>292</v>
      </c>
      <c r="TPC45" s="25" t="s">
        <v>291</v>
      </c>
      <c r="TPD45" s="41" t="s">
        <v>292</v>
      </c>
      <c r="TPE45" s="25" t="s">
        <v>291</v>
      </c>
      <c r="TPF45" s="41" t="s">
        <v>292</v>
      </c>
      <c r="TPG45" s="25" t="s">
        <v>291</v>
      </c>
      <c r="TPH45" s="41" t="s">
        <v>292</v>
      </c>
      <c r="TPI45" s="25" t="s">
        <v>291</v>
      </c>
      <c r="TPJ45" s="41" t="s">
        <v>292</v>
      </c>
      <c r="TPK45" s="25" t="s">
        <v>291</v>
      </c>
      <c r="TPL45" s="41" t="s">
        <v>292</v>
      </c>
      <c r="TPM45" s="25" t="s">
        <v>291</v>
      </c>
      <c r="TPN45" s="41" t="s">
        <v>292</v>
      </c>
      <c r="TPO45" s="25" t="s">
        <v>291</v>
      </c>
      <c r="TPP45" s="41" t="s">
        <v>292</v>
      </c>
      <c r="TPQ45" s="25" t="s">
        <v>291</v>
      </c>
      <c r="TPR45" s="41" t="s">
        <v>292</v>
      </c>
      <c r="TPS45" s="25" t="s">
        <v>291</v>
      </c>
      <c r="TPT45" s="41" t="s">
        <v>292</v>
      </c>
      <c r="TPU45" s="25" t="s">
        <v>291</v>
      </c>
      <c r="TPV45" s="41" t="s">
        <v>292</v>
      </c>
      <c r="TPW45" s="25" t="s">
        <v>291</v>
      </c>
      <c r="TPX45" s="41" t="s">
        <v>292</v>
      </c>
      <c r="TPY45" s="25" t="s">
        <v>291</v>
      </c>
      <c r="TPZ45" s="41" t="s">
        <v>292</v>
      </c>
      <c r="TQA45" s="25" t="s">
        <v>291</v>
      </c>
      <c r="TQB45" s="41" t="s">
        <v>292</v>
      </c>
      <c r="TQC45" s="25" t="s">
        <v>291</v>
      </c>
      <c r="TQD45" s="41" t="s">
        <v>292</v>
      </c>
      <c r="TQE45" s="25" t="s">
        <v>291</v>
      </c>
      <c r="TQF45" s="41" t="s">
        <v>292</v>
      </c>
      <c r="TQG45" s="25" t="s">
        <v>291</v>
      </c>
      <c r="TQH45" s="41" t="s">
        <v>292</v>
      </c>
      <c r="TQI45" s="25" t="s">
        <v>291</v>
      </c>
      <c r="TQJ45" s="41" t="s">
        <v>292</v>
      </c>
      <c r="TQK45" s="25" t="s">
        <v>291</v>
      </c>
      <c r="TQL45" s="41" t="s">
        <v>292</v>
      </c>
      <c r="TQM45" s="25" t="s">
        <v>291</v>
      </c>
      <c r="TQN45" s="41" t="s">
        <v>292</v>
      </c>
      <c r="TQO45" s="25" t="s">
        <v>291</v>
      </c>
      <c r="TQP45" s="41" t="s">
        <v>292</v>
      </c>
      <c r="TQQ45" s="25" t="s">
        <v>291</v>
      </c>
      <c r="TQR45" s="41" t="s">
        <v>292</v>
      </c>
      <c r="TQS45" s="25" t="s">
        <v>291</v>
      </c>
      <c r="TQT45" s="41" t="s">
        <v>292</v>
      </c>
      <c r="TQU45" s="25" t="s">
        <v>291</v>
      </c>
      <c r="TQV45" s="41" t="s">
        <v>292</v>
      </c>
      <c r="TQW45" s="25" t="s">
        <v>291</v>
      </c>
      <c r="TQX45" s="41" t="s">
        <v>292</v>
      </c>
      <c r="TQY45" s="25" t="s">
        <v>291</v>
      </c>
      <c r="TQZ45" s="41" t="s">
        <v>292</v>
      </c>
      <c r="TRA45" s="25" t="s">
        <v>291</v>
      </c>
      <c r="TRB45" s="41" t="s">
        <v>292</v>
      </c>
      <c r="TRC45" s="25" t="s">
        <v>291</v>
      </c>
      <c r="TRD45" s="41" t="s">
        <v>292</v>
      </c>
      <c r="TRE45" s="25" t="s">
        <v>291</v>
      </c>
      <c r="TRF45" s="41" t="s">
        <v>292</v>
      </c>
      <c r="TRG45" s="25" t="s">
        <v>291</v>
      </c>
      <c r="TRH45" s="41" t="s">
        <v>292</v>
      </c>
      <c r="TRI45" s="25" t="s">
        <v>291</v>
      </c>
      <c r="TRJ45" s="41" t="s">
        <v>292</v>
      </c>
      <c r="TRK45" s="25" t="s">
        <v>291</v>
      </c>
      <c r="TRL45" s="41" t="s">
        <v>292</v>
      </c>
      <c r="TRM45" s="25" t="s">
        <v>291</v>
      </c>
      <c r="TRN45" s="41" t="s">
        <v>292</v>
      </c>
      <c r="TRO45" s="25" t="s">
        <v>291</v>
      </c>
      <c r="TRP45" s="41" t="s">
        <v>292</v>
      </c>
      <c r="TRQ45" s="25" t="s">
        <v>291</v>
      </c>
      <c r="TRR45" s="41" t="s">
        <v>292</v>
      </c>
      <c r="TRS45" s="25" t="s">
        <v>291</v>
      </c>
      <c r="TRT45" s="41" t="s">
        <v>292</v>
      </c>
      <c r="TRU45" s="25" t="s">
        <v>291</v>
      </c>
      <c r="TRV45" s="41" t="s">
        <v>292</v>
      </c>
      <c r="TRW45" s="25" t="s">
        <v>291</v>
      </c>
      <c r="TRX45" s="41" t="s">
        <v>292</v>
      </c>
      <c r="TRY45" s="25" t="s">
        <v>291</v>
      </c>
      <c r="TRZ45" s="41" t="s">
        <v>292</v>
      </c>
      <c r="TSA45" s="25" t="s">
        <v>291</v>
      </c>
      <c r="TSB45" s="41" t="s">
        <v>292</v>
      </c>
      <c r="TSC45" s="25" t="s">
        <v>291</v>
      </c>
      <c r="TSD45" s="41" t="s">
        <v>292</v>
      </c>
      <c r="TSE45" s="25" t="s">
        <v>291</v>
      </c>
      <c r="TSF45" s="41" t="s">
        <v>292</v>
      </c>
      <c r="TSG45" s="25" t="s">
        <v>291</v>
      </c>
      <c r="TSH45" s="41" t="s">
        <v>292</v>
      </c>
      <c r="TSI45" s="25" t="s">
        <v>291</v>
      </c>
      <c r="TSJ45" s="41" t="s">
        <v>292</v>
      </c>
      <c r="TSK45" s="25" t="s">
        <v>291</v>
      </c>
      <c r="TSL45" s="41" t="s">
        <v>292</v>
      </c>
      <c r="TSM45" s="25" t="s">
        <v>291</v>
      </c>
      <c r="TSN45" s="41" t="s">
        <v>292</v>
      </c>
      <c r="TSO45" s="25" t="s">
        <v>291</v>
      </c>
      <c r="TSP45" s="41" t="s">
        <v>292</v>
      </c>
      <c r="TSQ45" s="25" t="s">
        <v>291</v>
      </c>
      <c r="TSR45" s="41" t="s">
        <v>292</v>
      </c>
      <c r="TSS45" s="25" t="s">
        <v>291</v>
      </c>
      <c r="TST45" s="41" t="s">
        <v>292</v>
      </c>
      <c r="TSU45" s="25" t="s">
        <v>291</v>
      </c>
      <c r="TSV45" s="41" t="s">
        <v>292</v>
      </c>
      <c r="TSW45" s="25" t="s">
        <v>291</v>
      </c>
      <c r="TSX45" s="41" t="s">
        <v>292</v>
      </c>
      <c r="TSY45" s="25" t="s">
        <v>291</v>
      </c>
      <c r="TSZ45" s="41" t="s">
        <v>292</v>
      </c>
      <c r="TTA45" s="25" t="s">
        <v>291</v>
      </c>
      <c r="TTB45" s="41" t="s">
        <v>292</v>
      </c>
      <c r="TTC45" s="25" t="s">
        <v>291</v>
      </c>
      <c r="TTD45" s="41" t="s">
        <v>292</v>
      </c>
      <c r="TTE45" s="25" t="s">
        <v>291</v>
      </c>
      <c r="TTF45" s="41" t="s">
        <v>292</v>
      </c>
      <c r="TTG45" s="25" t="s">
        <v>291</v>
      </c>
      <c r="TTH45" s="41" t="s">
        <v>292</v>
      </c>
      <c r="TTI45" s="25" t="s">
        <v>291</v>
      </c>
      <c r="TTJ45" s="41" t="s">
        <v>292</v>
      </c>
      <c r="TTK45" s="25" t="s">
        <v>291</v>
      </c>
      <c r="TTL45" s="41" t="s">
        <v>292</v>
      </c>
      <c r="TTM45" s="25" t="s">
        <v>291</v>
      </c>
      <c r="TTN45" s="41" t="s">
        <v>292</v>
      </c>
      <c r="TTO45" s="25" t="s">
        <v>291</v>
      </c>
      <c r="TTP45" s="41" t="s">
        <v>292</v>
      </c>
      <c r="TTQ45" s="25" t="s">
        <v>291</v>
      </c>
      <c r="TTR45" s="41" t="s">
        <v>292</v>
      </c>
      <c r="TTS45" s="25" t="s">
        <v>291</v>
      </c>
      <c r="TTT45" s="41" t="s">
        <v>292</v>
      </c>
      <c r="TTU45" s="25" t="s">
        <v>291</v>
      </c>
      <c r="TTV45" s="41" t="s">
        <v>292</v>
      </c>
      <c r="TTW45" s="25" t="s">
        <v>291</v>
      </c>
      <c r="TTX45" s="41" t="s">
        <v>292</v>
      </c>
      <c r="TTY45" s="25" t="s">
        <v>291</v>
      </c>
      <c r="TTZ45" s="41" t="s">
        <v>292</v>
      </c>
      <c r="TUA45" s="25" t="s">
        <v>291</v>
      </c>
      <c r="TUB45" s="41" t="s">
        <v>292</v>
      </c>
      <c r="TUC45" s="25" t="s">
        <v>291</v>
      </c>
      <c r="TUD45" s="41" t="s">
        <v>292</v>
      </c>
      <c r="TUE45" s="25" t="s">
        <v>291</v>
      </c>
      <c r="TUF45" s="41" t="s">
        <v>292</v>
      </c>
      <c r="TUG45" s="25" t="s">
        <v>291</v>
      </c>
      <c r="TUH45" s="41" t="s">
        <v>292</v>
      </c>
      <c r="TUI45" s="25" t="s">
        <v>291</v>
      </c>
      <c r="TUJ45" s="41" t="s">
        <v>292</v>
      </c>
      <c r="TUK45" s="25" t="s">
        <v>291</v>
      </c>
      <c r="TUL45" s="41" t="s">
        <v>292</v>
      </c>
      <c r="TUM45" s="25" t="s">
        <v>291</v>
      </c>
      <c r="TUN45" s="41" t="s">
        <v>292</v>
      </c>
      <c r="TUO45" s="25" t="s">
        <v>291</v>
      </c>
      <c r="TUP45" s="41" t="s">
        <v>292</v>
      </c>
      <c r="TUQ45" s="25" t="s">
        <v>291</v>
      </c>
      <c r="TUR45" s="41" t="s">
        <v>292</v>
      </c>
      <c r="TUS45" s="25" t="s">
        <v>291</v>
      </c>
      <c r="TUT45" s="41" t="s">
        <v>292</v>
      </c>
      <c r="TUU45" s="25" t="s">
        <v>291</v>
      </c>
      <c r="TUV45" s="41" t="s">
        <v>292</v>
      </c>
      <c r="TUW45" s="25" t="s">
        <v>291</v>
      </c>
      <c r="TUX45" s="41" t="s">
        <v>292</v>
      </c>
      <c r="TUY45" s="25" t="s">
        <v>291</v>
      </c>
      <c r="TUZ45" s="41" t="s">
        <v>292</v>
      </c>
      <c r="TVA45" s="25" t="s">
        <v>291</v>
      </c>
      <c r="TVB45" s="41" t="s">
        <v>292</v>
      </c>
      <c r="TVC45" s="25" t="s">
        <v>291</v>
      </c>
      <c r="TVD45" s="41" t="s">
        <v>292</v>
      </c>
      <c r="TVE45" s="25" t="s">
        <v>291</v>
      </c>
      <c r="TVF45" s="41" t="s">
        <v>292</v>
      </c>
      <c r="TVG45" s="25" t="s">
        <v>291</v>
      </c>
      <c r="TVH45" s="41" t="s">
        <v>292</v>
      </c>
      <c r="TVI45" s="25" t="s">
        <v>291</v>
      </c>
      <c r="TVJ45" s="41" t="s">
        <v>292</v>
      </c>
      <c r="TVK45" s="25" t="s">
        <v>291</v>
      </c>
      <c r="TVL45" s="41" t="s">
        <v>292</v>
      </c>
      <c r="TVM45" s="25" t="s">
        <v>291</v>
      </c>
      <c r="TVN45" s="41" t="s">
        <v>292</v>
      </c>
      <c r="TVO45" s="25" t="s">
        <v>291</v>
      </c>
      <c r="TVP45" s="41" t="s">
        <v>292</v>
      </c>
      <c r="TVQ45" s="25" t="s">
        <v>291</v>
      </c>
      <c r="TVR45" s="41" t="s">
        <v>292</v>
      </c>
      <c r="TVS45" s="25" t="s">
        <v>291</v>
      </c>
      <c r="TVT45" s="41" t="s">
        <v>292</v>
      </c>
      <c r="TVU45" s="25" t="s">
        <v>291</v>
      </c>
      <c r="TVV45" s="41" t="s">
        <v>292</v>
      </c>
      <c r="TVW45" s="25" t="s">
        <v>291</v>
      </c>
      <c r="TVX45" s="41" t="s">
        <v>292</v>
      </c>
      <c r="TVY45" s="25" t="s">
        <v>291</v>
      </c>
      <c r="TVZ45" s="41" t="s">
        <v>292</v>
      </c>
      <c r="TWA45" s="25" t="s">
        <v>291</v>
      </c>
      <c r="TWB45" s="41" t="s">
        <v>292</v>
      </c>
      <c r="TWC45" s="25" t="s">
        <v>291</v>
      </c>
      <c r="TWD45" s="41" t="s">
        <v>292</v>
      </c>
      <c r="TWE45" s="25" t="s">
        <v>291</v>
      </c>
      <c r="TWF45" s="41" t="s">
        <v>292</v>
      </c>
      <c r="TWG45" s="25" t="s">
        <v>291</v>
      </c>
      <c r="TWH45" s="41" t="s">
        <v>292</v>
      </c>
      <c r="TWI45" s="25" t="s">
        <v>291</v>
      </c>
      <c r="TWJ45" s="41" t="s">
        <v>292</v>
      </c>
      <c r="TWK45" s="25" t="s">
        <v>291</v>
      </c>
      <c r="TWL45" s="41" t="s">
        <v>292</v>
      </c>
      <c r="TWM45" s="25" t="s">
        <v>291</v>
      </c>
      <c r="TWN45" s="41" t="s">
        <v>292</v>
      </c>
      <c r="TWO45" s="25" t="s">
        <v>291</v>
      </c>
      <c r="TWP45" s="41" t="s">
        <v>292</v>
      </c>
      <c r="TWQ45" s="25" t="s">
        <v>291</v>
      </c>
      <c r="TWR45" s="41" t="s">
        <v>292</v>
      </c>
      <c r="TWS45" s="25" t="s">
        <v>291</v>
      </c>
      <c r="TWT45" s="41" t="s">
        <v>292</v>
      </c>
      <c r="TWU45" s="25" t="s">
        <v>291</v>
      </c>
      <c r="TWV45" s="41" t="s">
        <v>292</v>
      </c>
      <c r="TWW45" s="25" t="s">
        <v>291</v>
      </c>
      <c r="TWX45" s="41" t="s">
        <v>292</v>
      </c>
      <c r="TWY45" s="25" t="s">
        <v>291</v>
      </c>
      <c r="TWZ45" s="41" t="s">
        <v>292</v>
      </c>
      <c r="TXA45" s="25" t="s">
        <v>291</v>
      </c>
      <c r="TXB45" s="41" t="s">
        <v>292</v>
      </c>
      <c r="TXC45" s="25" t="s">
        <v>291</v>
      </c>
      <c r="TXD45" s="41" t="s">
        <v>292</v>
      </c>
      <c r="TXE45" s="25" t="s">
        <v>291</v>
      </c>
      <c r="TXF45" s="41" t="s">
        <v>292</v>
      </c>
      <c r="TXG45" s="25" t="s">
        <v>291</v>
      </c>
      <c r="TXH45" s="41" t="s">
        <v>292</v>
      </c>
      <c r="TXI45" s="25" t="s">
        <v>291</v>
      </c>
      <c r="TXJ45" s="41" t="s">
        <v>292</v>
      </c>
      <c r="TXK45" s="25" t="s">
        <v>291</v>
      </c>
      <c r="TXL45" s="41" t="s">
        <v>292</v>
      </c>
      <c r="TXM45" s="25" t="s">
        <v>291</v>
      </c>
      <c r="TXN45" s="41" t="s">
        <v>292</v>
      </c>
      <c r="TXO45" s="25" t="s">
        <v>291</v>
      </c>
      <c r="TXP45" s="41" t="s">
        <v>292</v>
      </c>
      <c r="TXQ45" s="25" t="s">
        <v>291</v>
      </c>
      <c r="TXR45" s="41" t="s">
        <v>292</v>
      </c>
      <c r="TXS45" s="25" t="s">
        <v>291</v>
      </c>
      <c r="TXT45" s="41" t="s">
        <v>292</v>
      </c>
      <c r="TXU45" s="25" t="s">
        <v>291</v>
      </c>
      <c r="TXV45" s="41" t="s">
        <v>292</v>
      </c>
      <c r="TXW45" s="25" t="s">
        <v>291</v>
      </c>
      <c r="TXX45" s="41" t="s">
        <v>292</v>
      </c>
      <c r="TXY45" s="25" t="s">
        <v>291</v>
      </c>
      <c r="TXZ45" s="41" t="s">
        <v>292</v>
      </c>
      <c r="TYA45" s="25" t="s">
        <v>291</v>
      </c>
      <c r="TYB45" s="41" t="s">
        <v>292</v>
      </c>
      <c r="TYC45" s="25" t="s">
        <v>291</v>
      </c>
      <c r="TYD45" s="41" t="s">
        <v>292</v>
      </c>
      <c r="TYE45" s="25" t="s">
        <v>291</v>
      </c>
      <c r="TYF45" s="41" t="s">
        <v>292</v>
      </c>
      <c r="TYG45" s="25" t="s">
        <v>291</v>
      </c>
      <c r="TYH45" s="41" t="s">
        <v>292</v>
      </c>
      <c r="TYI45" s="25" t="s">
        <v>291</v>
      </c>
      <c r="TYJ45" s="41" t="s">
        <v>292</v>
      </c>
      <c r="TYK45" s="25" t="s">
        <v>291</v>
      </c>
      <c r="TYL45" s="41" t="s">
        <v>292</v>
      </c>
      <c r="TYM45" s="25" t="s">
        <v>291</v>
      </c>
      <c r="TYN45" s="41" t="s">
        <v>292</v>
      </c>
      <c r="TYO45" s="25" t="s">
        <v>291</v>
      </c>
      <c r="TYP45" s="41" t="s">
        <v>292</v>
      </c>
      <c r="TYQ45" s="25" t="s">
        <v>291</v>
      </c>
      <c r="TYR45" s="41" t="s">
        <v>292</v>
      </c>
      <c r="TYS45" s="25" t="s">
        <v>291</v>
      </c>
      <c r="TYT45" s="41" t="s">
        <v>292</v>
      </c>
      <c r="TYU45" s="25" t="s">
        <v>291</v>
      </c>
      <c r="TYV45" s="41" t="s">
        <v>292</v>
      </c>
      <c r="TYW45" s="25" t="s">
        <v>291</v>
      </c>
      <c r="TYX45" s="41" t="s">
        <v>292</v>
      </c>
      <c r="TYY45" s="25" t="s">
        <v>291</v>
      </c>
      <c r="TYZ45" s="41" t="s">
        <v>292</v>
      </c>
      <c r="TZA45" s="25" t="s">
        <v>291</v>
      </c>
      <c r="TZB45" s="41" t="s">
        <v>292</v>
      </c>
      <c r="TZC45" s="25" t="s">
        <v>291</v>
      </c>
      <c r="TZD45" s="41" t="s">
        <v>292</v>
      </c>
      <c r="TZE45" s="25" t="s">
        <v>291</v>
      </c>
      <c r="TZF45" s="41" t="s">
        <v>292</v>
      </c>
      <c r="TZG45" s="25" t="s">
        <v>291</v>
      </c>
      <c r="TZH45" s="41" t="s">
        <v>292</v>
      </c>
      <c r="TZI45" s="25" t="s">
        <v>291</v>
      </c>
      <c r="TZJ45" s="41" t="s">
        <v>292</v>
      </c>
      <c r="TZK45" s="25" t="s">
        <v>291</v>
      </c>
      <c r="TZL45" s="41" t="s">
        <v>292</v>
      </c>
      <c r="TZM45" s="25" t="s">
        <v>291</v>
      </c>
      <c r="TZN45" s="41" t="s">
        <v>292</v>
      </c>
      <c r="TZO45" s="25" t="s">
        <v>291</v>
      </c>
      <c r="TZP45" s="41" t="s">
        <v>292</v>
      </c>
      <c r="TZQ45" s="25" t="s">
        <v>291</v>
      </c>
      <c r="TZR45" s="41" t="s">
        <v>292</v>
      </c>
      <c r="TZS45" s="25" t="s">
        <v>291</v>
      </c>
      <c r="TZT45" s="41" t="s">
        <v>292</v>
      </c>
      <c r="TZU45" s="25" t="s">
        <v>291</v>
      </c>
      <c r="TZV45" s="41" t="s">
        <v>292</v>
      </c>
      <c r="TZW45" s="25" t="s">
        <v>291</v>
      </c>
      <c r="TZX45" s="41" t="s">
        <v>292</v>
      </c>
      <c r="TZY45" s="25" t="s">
        <v>291</v>
      </c>
      <c r="TZZ45" s="41" t="s">
        <v>292</v>
      </c>
      <c r="UAA45" s="25" t="s">
        <v>291</v>
      </c>
      <c r="UAB45" s="41" t="s">
        <v>292</v>
      </c>
      <c r="UAC45" s="25" t="s">
        <v>291</v>
      </c>
      <c r="UAD45" s="41" t="s">
        <v>292</v>
      </c>
      <c r="UAE45" s="25" t="s">
        <v>291</v>
      </c>
      <c r="UAF45" s="41" t="s">
        <v>292</v>
      </c>
      <c r="UAG45" s="25" t="s">
        <v>291</v>
      </c>
      <c r="UAH45" s="41" t="s">
        <v>292</v>
      </c>
      <c r="UAI45" s="25" t="s">
        <v>291</v>
      </c>
      <c r="UAJ45" s="41" t="s">
        <v>292</v>
      </c>
      <c r="UAK45" s="25" t="s">
        <v>291</v>
      </c>
      <c r="UAL45" s="41" t="s">
        <v>292</v>
      </c>
      <c r="UAM45" s="25" t="s">
        <v>291</v>
      </c>
      <c r="UAN45" s="41" t="s">
        <v>292</v>
      </c>
      <c r="UAO45" s="25" t="s">
        <v>291</v>
      </c>
      <c r="UAP45" s="41" t="s">
        <v>292</v>
      </c>
      <c r="UAQ45" s="25" t="s">
        <v>291</v>
      </c>
      <c r="UAR45" s="41" t="s">
        <v>292</v>
      </c>
      <c r="UAS45" s="25" t="s">
        <v>291</v>
      </c>
      <c r="UAT45" s="41" t="s">
        <v>292</v>
      </c>
      <c r="UAU45" s="25" t="s">
        <v>291</v>
      </c>
      <c r="UAV45" s="41" t="s">
        <v>292</v>
      </c>
      <c r="UAW45" s="25" t="s">
        <v>291</v>
      </c>
      <c r="UAX45" s="41" t="s">
        <v>292</v>
      </c>
      <c r="UAY45" s="25" t="s">
        <v>291</v>
      </c>
      <c r="UAZ45" s="41" t="s">
        <v>292</v>
      </c>
      <c r="UBA45" s="25" t="s">
        <v>291</v>
      </c>
      <c r="UBB45" s="41" t="s">
        <v>292</v>
      </c>
      <c r="UBC45" s="25" t="s">
        <v>291</v>
      </c>
      <c r="UBD45" s="41" t="s">
        <v>292</v>
      </c>
      <c r="UBE45" s="25" t="s">
        <v>291</v>
      </c>
      <c r="UBF45" s="41" t="s">
        <v>292</v>
      </c>
      <c r="UBG45" s="25" t="s">
        <v>291</v>
      </c>
      <c r="UBH45" s="41" t="s">
        <v>292</v>
      </c>
      <c r="UBI45" s="25" t="s">
        <v>291</v>
      </c>
      <c r="UBJ45" s="41" t="s">
        <v>292</v>
      </c>
      <c r="UBK45" s="25" t="s">
        <v>291</v>
      </c>
      <c r="UBL45" s="41" t="s">
        <v>292</v>
      </c>
      <c r="UBM45" s="25" t="s">
        <v>291</v>
      </c>
      <c r="UBN45" s="41" t="s">
        <v>292</v>
      </c>
      <c r="UBO45" s="25" t="s">
        <v>291</v>
      </c>
      <c r="UBP45" s="41" t="s">
        <v>292</v>
      </c>
      <c r="UBQ45" s="25" t="s">
        <v>291</v>
      </c>
      <c r="UBR45" s="41" t="s">
        <v>292</v>
      </c>
      <c r="UBS45" s="25" t="s">
        <v>291</v>
      </c>
      <c r="UBT45" s="41" t="s">
        <v>292</v>
      </c>
      <c r="UBU45" s="25" t="s">
        <v>291</v>
      </c>
      <c r="UBV45" s="41" t="s">
        <v>292</v>
      </c>
      <c r="UBW45" s="25" t="s">
        <v>291</v>
      </c>
      <c r="UBX45" s="41" t="s">
        <v>292</v>
      </c>
      <c r="UBY45" s="25" t="s">
        <v>291</v>
      </c>
      <c r="UBZ45" s="41" t="s">
        <v>292</v>
      </c>
      <c r="UCA45" s="25" t="s">
        <v>291</v>
      </c>
      <c r="UCB45" s="41" t="s">
        <v>292</v>
      </c>
      <c r="UCC45" s="25" t="s">
        <v>291</v>
      </c>
      <c r="UCD45" s="41" t="s">
        <v>292</v>
      </c>
      <c r="UCE45" s="25" t="s">
        <v>291</v>
      </c>
      <c r="UCF45" s="41" t="s">
        <v>292</v>
      </c>
      <c r="UCG45" s="25" t="s">
        <v>291</v>
      </c>
      <c r="UCH45" s="41" t="s">
        <v>292</v>
      </c>
      <c r="UCI45" s="25" t="s">
        <v>291</v>
      </c>
      <c r="UCJ45" s="41" t="s">
        <v>292</v>
      </c>
      <c r="UCK45" s="25" t="s">
        <v>291</v>
      </c>
      <c r="UCL45" s="41" t="s">
        <v>292</v>
      </c>
      <c r="UCM45" s="25" t="s">
        <v>291</v>
      </c>
      <c r="UCN45" s="41" t="s">
        <v>292</v>
      </c>
      <c r="UCO45" s="25" t="s">
        <v>291</v>
      </c>
      <c r="UCP45" s="41" t="s">
        <v>292</v>
      </c>
      <c r="UCQ45" s="25" t="s">
        <v>291</v>
      </c>
      <c r="UCR45" s="41" t="s">
        <v>292</v>
      </c>
      <c r="UCS45" s="25" t="s">
        <v>291</v>
      </c>
      <c r="UCT45" s="41" t="s">
        <v>292</v>
      </c>
      <c r="UCU45" s="25" t="s">
        <v>291</v>
      </c>
      <c r="UCV45" s="41" t="s">
        <v>292</v>
      </c>
      <c r="UCW45" s="25" t="s">
        <v>291</v>
      </c>
      <c r="UCX45" s="41" t="s">
        <v>292</v>
      </c>
      <c r="UCY45" s="25" t="s">
        <v>291</v>
      </c>
      <c r="UCZ45" s="41" t="s">
        <v>292</v>
      </c>
      <c r="UDA45" s="25" t="s">
        <v>291</v>
      </c>
      <c r="UDB45" s="41" t="s">
        <v>292</v>
      </c>
      <c r="UDC45" s="25" t="s">
        <v>291</v>
      </c>
      <c r="UDD45" s="41" t="s">
        <v>292</v>
      </c>
      <c r="UDE45" s="25" t="s">
        <v>291</v>
      </c>
      <c r="UDF45" s="41" t="s">
        <v>292</v>
      </c>
      <c r="UDG45" s="25" t="s">
        <v>291</v>
      </c>
      <c r="UDH45" s="41" t="s">
        <v>292</v>
      </c>
      <c r="UDI45" s="25" t="s">
        <v>291</v>
      </c>
      <c r="UDJ45" s="41" t="s">
        <v>292</v>
      </c>
      <c r="UDK45" s="25" t="s">
        <v>291</v>
      </c>
      <c r="UDL45" s="41" t="s">
        <v>292</v>
      </c>
      <c r="UDM45" s="25" t="s">
        <v>291</v>
      </c>
      <c r="UDN45" s="41" t="s">
        <v>292</v>
      </c>
      <c r="UDO45" s="25" t="s">
        <v>291</v>
      </c>
      <c r="UDP45" s="41" t="s">
        <v>292</v>
      </c>
      <c r="UDQ45" s="25" t="s">
        <v>291</v>
      </c>
      <c r="UDR45" s="41" t="s">
        <v>292</v>
      </c>
      <c r="UDS45" s="25" t="s">
        <v>291</v>
      </c>
      <c r="UDT45" s="41" t="s">
        <v>292</v>
      </c>
      <c r="UDU45" s="25" t="s">
        <v>291</v>
      </c>
      <c r="UDV45" s="41" t="s">
        <v>292</v>
      </c>
      <c r="UDW45" s="25" t="s">
        <v>291</v>
      </c>
      <c r="UDX45" s="41" t="s">
        <v>292</v>
      </c>
      <c r="UDY45" s="25" t="s">
        <v>291</v>
      </c>
      <c r="UDZ45" s="41" t="s">
        <v>292</v>
      </c>
      <c r="UEA45" s="25" t="s">
        <v>291</v>
      </c>
      <c r="UEB45" s="41" t="s">
        <v>292</v>
      </c>
      <c r="UEC45" s="25" t="s">
        <v>291</v>
      </c>
      <c r="UED45" s="41" t="s">
        <v>292</v>
      </c>
      <c r="UEE45" s="25" t="s">
        <v>291</v>
      </c>
      <c r="UEF45" s="41" t="s">
        <v>292</v>
      </c>
      <c r="UEG45" s="25" t="s">
        <v>291</v>
      </c>
      <c r="UEH45" s="41" t="s">
        <v>292</v>
      </c>
      <c r="UEI45" s="25" t="s">
        <v>291</v>
      </c>
      <c r="UEJ45" s="41" t="s">
        <v>292</v>
      </c>
      <c r="UEK45" s="25" t="s">
        <v>291</v>
      </c>
      <c r="UEL45" s="41" t="s">
        <v>292</v>
      </c>
      <c r="UEM45" s="25" t="s">
        <v>291</v>
      </c>
      <c r="UEN45" s="41" t="s">
        <v>292</v>
      </c>
      <c r="UEO45" s="25" t="s">
        <v>291</v>
      </c>
      <c r="UEP45" s="41" t="s">
        <v>292</v>
      </c>
      <c r="UEQ45" s="25" t="s">
        <v>291</v>
      </c>
      <c r="UER45" s="41" t="s">
        <v>292</v>
      </c>
      <c r="UES45" s="25" t="s">
        <v>291</v>
      </c>
      <c r="UET45" s="41" t="s">
        <v>292</v>
      </c>
      <c r="UEU45" s="25" t="s">
        <v>291</v>
      </c>
      <c r="UEV45" s="41" t="s">
        <v>292</v>
      </c>
      <c r="UEW45" s="25" t="s">
        <v>291</v>
      </c>
      <c r="UEX45" s="41" t="s">
        <v>292</v>
      </c>
      <c r="UEY45" s="25" t="s">
        <v>291</v>
      </c>
      <c r="UEZ45" s="41" t="s">
        <v>292</v>
      </c>
      <c r="UFA45" s="25" t="s">
        <v>291</v>
      </c>
      <c r="UFB45" s="41" t="s">
        <v>292</v>
      </c>
      <c r="UFC45" s="25" t="s">
        <v>291</v>
      </c>
      <c r="UFD45" s="41" t="s">
        <v>292</v>
      </c>
      <c r="UFE45" s="25" t="s">
        <v>291</v>
      </c>
      <c r="UFF45" s="41" t="s">
        <v>292</v>
      </c>
      <c r="UFG45" s="25" t="s">
        <v>291</v>
      </c>
      <c r="UFH45" s="41" t="s">
        <v>292</v>
      </c>
      <c r="UFI45" s="25" t="s">
        <v>291</v>
      </c>
      <c r="UFJ45" s="41" t="s">
        <v>292</v>
      </c>
      <c r="UFK45" s="25" t="s">
        <v>291</v>
      </c>
      <c r="UFL45" s="41" t="s">
        <v>292</v>
      </c>
      <c r="UFM45" s="25" t="s">
        <v>291</v>
      </c>
      <c r="UFN45" s="41" t="s">
        <v>292</v>
      </c>
      <c r="UFO45" s="25" t="s">
        <v>291</v>
      </c>
      <c r="UFP45" s="41" t="s">
        <v>292</v>
      </c>
      <c r="UFQ45" s="25" t="s">
        <v>291</v>
      </c>
      <c r="UFR45" s="41" t="s">
        <v>292</v>
      </c>
      <c r="UFS45" s="25" t="s">
        <v>291</v>
      </c>
      <c r="UFT45" s="41" t="s">
        <v>292</v>
      </c>
      <c r="UFU45" s="25" t="s">
        <v>291</v>
      </c>
      <c r="UFV45" s="41" t="s">
        <v>292</v>
      </c>
      <c r="UFW45" s="25" t="s">
        <v>291</v>
      </c>
      <c r="UFX45" s="41" t="s">
        <v>292</v>
      </c>
      <c r="UFY45" s="25" t="s">
        <v>291</v>
      </c>
      <c r="UFZ45" s="41" t="s">
        <v>292</v>
      </c>
      <c r="UGA45" s="25" t="s">
        <v>291</v>
      </c>
      <c r="UGB45" s="41" t="s">
        <v>292</v>
      </c>
      <c r="UGC45" s="25" t="s">
        <v>291</v>
      </c>
      <c r="UGD45" s="41" t="s">
        <v>292</v>
      </c>
      <c r="UGE45" s="25" t="s">
        <v>291</v>
      </c>
      <c r="UGF45" s="41" t="s">
        <v>292</v>
      </c>
      <c r="UGG45" s="25" t="s">
        <v>291</v>
      </c>
      <c r="UGH45" s="41" t="s">
        <v>292</v>
      </c>
      <c r="UGI45" s="25" t="s">
        <v>291</v>
      </c>
      <c r="UGJ45" s="41" t="s">
        <v>292</v>
      </c>
      <c r="UGK45" s="25" t="s">
        <v>291</v>
      </c>
      <c r="UGL45" s="41" t="s">
        <v>292</v>
      </c>
      <c r="UGM45" s="25" t="s">
        <v>291</v>
      </c>
      <c r="UGN45" s="41" t="s">
        <v>292</v>
      </c>
      <c r="UGO45" s="25" t="s">
        <v>291</v>
      </c>
      <c r="UGP45" s="41" t="s">
        <v>292</v>
      </c>
      <c r="UGQ45" s="25" t="s">
        <v>291</v>
      </c>
      <c r="UGR45" s="41" t="s">
        <v>292</v>
      </c>
      <c r="UGS45" s="25" t="s">
        <v>291</v>
      </c>
      <c r="UGT45" s="41" t="s">
        <v>292</v>
      </c>
      <c r="UGU45" s="25" t="s">
        <v>291</v>
      </c>
      <c r="UGV45" s="41" t="s">
        <v>292</v>
      </c>
      <c r="UGW45" s="25" t="s">
        <v>291</v>
      </c>
      <c r="UGX45" s="41" t="s">
        <v>292</v>
      </c>
      <c r="UGY45" s="25" t="s">
        <v>291</v>
      </c>
      <c r="UGZ45" s="41" t="s">
        <v>292</v>
      </c>
      <c r="UHA45" s="25" t="s">
        <v>291</v>
      </c>
      <c r="UHB45" s="41" t="s">
        <v>292</v>
      </c>
      <c r="UHC45" s="25" t="s">
        <v>291</v>
      </c>
      <c r="UHD45" s="41" t="s">
        <v>292</v>
      </c>
      <c r="UHE45" s="25" t="s">
        <v>291</v>
      </c>
      <c r="UHF45" s="41" t="s">
        <v>292</v>
      </c>
      <c r="UHG45" s="25" t="s">
        <v>291</v>
      </c>
      <c r="UHH45" s="41" t="s">
        <v>292</v>
      </c>
      <c r="UHI45" s="25" t="s">
        <v>291</v>
      </c>
      <c r="UHJ45" s="41" t="s">
        <v>292</v>
      </c>
      <c r="UHK45" s="25" t="s">
        <v>291</v>
      </c>
      <c r="UHL45" s="41" t="s">
        <v>292</v>
      </c>
      <c r="UHM45" s="25" t="s">
        <v>291</v>
      </c>
      <c r="UHN45" s="41" t="s">
        <v>292</v>
      </c>
      <c r="UHO45" s="25" t="s">
        <v>291</v>
      </c>
      <c r="UHP45" s="41" t="s">
        <v>292</v>
      </c>
      <c r="UHQ45" s="25" t="s">
        <v>291</v>
      </c>
      <c r="UHR45" s="41" t="s">
        <v>292</v>
      </c>
      <c r="UHS45" s="25" t="s">
        <v>291</v>
      </c>
      <c r="UHT45" s="41" t="s">
        <v>292</v>
      </c>
      <c r="UHU45" s="25" t="s">
        <v>291</v>
      </c>
      <c r="UHV45" s="41" t="s">
        <v>292</v>
      </c>
      <c r="UHW45" s="25" t="s">
        <v>291</v>
      </c>
      <c r="UHX45" s="41" t="s">
        <v>292</v>
      </c>
      <c r="UHY45" s="25" t="s">
        <v>291</v>
      </c>
      <c r="UHZ45" s="41" t="s">
        <v>292</v>
      </c>
      <c r="UIA45" s="25" t="s">
        <v>291</v>
      </c>
      <c r="UIB45" s="41" t="s">
        <v>292</v>
      </c>
      <c r="UIC45" s="25" t="s">
        <v>291</v>
      </c>
      <c r="UID45" s="41" t="s">
        <v>292</v>
      </c>
      <c r="UIE45" s="25" t="s">
        <v>291</v>
      </c>
      <c r="UIF45" s="41" t="s">
        <v>292</v>
      </c>
      <c r="UIG45" s="25" t="s">
        <v>291</v>
      </c>
      <c r="UIH45" s="41" t="s">
        <v>292</v>
      </c>
      <c r="UII45" s="25" t="s">
        <v>291</v>
      </c>
      <c r="UIJ45" s="41" t="s">
        <v>292</v>
      </c>
      <c r="UIK45" s="25" t="s">
        <v>291</v>
      </c>
      <c r="UIL45" s="41" t="s">
        <v>292</v>
      </c>
      <c r="UIM45" s="25" t="s">
        <v>291</v>
      </c>
      <c r="UIN45" s="41" t="s">
        <v>292</v>
      </c>
      <c r="UIO45" s="25" t="s">
        <v>291</v>
      </c>
      <c r="UIP45" s="41" t="s">
        <v>292</v>
      </c>
      <c r="UIQ45" s="25" t="s">
        <v>291</v>
      </c>
      <c r="UIR45" s="41" t="s">
        <v>292</v>
      </c>
      <c r="UIS45" s="25" t="s">
        <v>291</v>
      </c>
      <c r="UIT45" s="41" t="s">
        <v>292</v>
      </c>
      <c r="UIU45" s="25" t="s">
        <v>291</v>
      </c>
      <c r="UIV45" s="41" t="s">
        <v>292</v>
      </c>
      <c r="UIW45" s="25" t="s">
        <v>291</v>
      </c>
      <c r="UIX45" s="41" t="s">
        <v>292</v>
      </c>
      <c r="UIY45" s="25" t="s">
        <v>291</v>
      </c>
      <c r="UIZ45" s="41" t="s">
        <v>292</v>
      </c>
      <c r="UJA45" s="25" t="s">
        <v>291</v>
      </c>
      <c r="UJB45" s="41" t="s">
        <v>292</v>
      </c>
      <c r="UJC45" s="25" t="s">
        <v>291</v>
      </c>
      <c r="UJD45" s="41" t="s">
        <v>292</v>
      </c>
      <c r="UJE45" s="25" t="s">
        <v>291</v>
      </c>
      <c r="UJF45" s="41" t="s">
        <v>292</v>
      </c>
      <c r="UJG45" s="25" t="s">
        <v>291</v>
      </c>
      <c r="UJH45" s="41" t="s">
        <v>292</v>
      </c>
      <c r="UJI45" s="25" t="s">
        <v>291</v>
      </c>
      <c r="UJJ45" s="41" t="s">
        <v>292</v>
      </c>
      <c r="UJK45" s="25" t="s">
        <v>291</v>
      </c>
      <c r="UJL45" s="41" t="s">
        <v>292</v>
      </c>
      <c r="UJM45" s="25" t="s">
        <v>291</v>
      </c>
      <c r="UJN45" s="41" t="s">
        <v>292</v>
      </c>
      <c r="UJO45" s="25" t="s">
        <v>291</v>
      </c>
      <c r="UJP45" s="41" t="s">
        <v>292</v>
      </c>
      <c r="UJQ45" s="25" t="s">
        <v>291</v>
      </c>
      <c r="UJR45" s="41" t="s">
        <v>292</v>
      </c>
      <c r="UJS45" s="25" t="s">
        <v>291</v>
      </c>
      <c r="UJT45" s="41" t="s">
        <v>292</v>
      </c>
      <c r="UJU45" s="25" t="s">
        <v>291</v>
      </c>
      <c r="UJV45" s="41" t="s">
        <v>292</v>
      </c>
      <c r="UJW45" s="25" t="s">
        <v>291</v>
      </c>
      <c r="UJX45" s="41" t="s">
        <v>292</v>
      </c>
      <c r="UJY45" s="25" t="s">
        <v>291</v>
      </c>
      <c r="UJZ45" s="41" t="s">
        <v>292</v>
      </c>
      <c r="UKA45" s="25" t="s">
        <v>291</v>
      </c>
      <c r="UKB45" s="41" t="s">
        <v>292</v>
      </c>
      <c r="UKC45" s="25" t="s">
        <v>291</v>
      </c>
      <c r="UKD45" s="41" t="s">
        <v>292</v>
      </c>
      <c r="UKE45" s="25" t="s">
        <v>291</v>
      </c>
      <c r="UKF45" s="41" t="s">
        <v>292</v>
      </c>
      <c r="UKG45" s="25" t="s">
        <v>291</v>
      </c>
      <c r="UKH45" s="41" t="s">
        <v>292</v>
      </c>
      <c r="UKI45" s="25" t="s">
        <v>291</v>
      </c>
      <c r="UKJ45" s="41" t="s">
        <v>292</v>
      </c>
      <c r="UKK45" s="25" t="s">
        <v>291</v>
      </c>
      <c r="UKL45" s="41" t="s">
        <v>292</v>
      </c>
      <c r="UKM45" s="25" t="s">
        <v>291</v>
      </c>
      <c r="UKN45" s="41" t="s">
        <v>292</v>
      </c>
      <c r="UKO45" s="25" t="s">
        <v>291</v>
      </c>
      <c r="UKP45" s="41" t="s">
        <v>292</v>
      </c>
      <c r="UKQ45" s="25" t="s">
        <v>291</v>
      </c>
      <c r="UKR45" s="41" t="s">
        <v>292</v>
      </c>
      <c r="UKS45" s="25" t="s">
        <v>291</v>
      </c>
      <c r="UKT45" s="41" t="s">
        <v>292</v>
      </c>
      <c r="UKU45" s="25" t="s">
        <v>291</v>
      </c>
      <c r="UKV45" s="41" t="s">
        <v>292</v>
      </c>
      <c r="UKW45" s="25" t="s">
        <v>291</v>
      </c>
      <c r="UKX45" s="41" t="s">
        <v>292</v>
      </c>
      <c r="UKY45" s="25" t="s">
        <v>291</v>
      </c>
      <c r="UKZ45" s="41" t="s">
        <v>292</v>
      </c>
      <c r="ULA45" s="25" t="s">
        <v>291</v>
      </c>
      <c r="ULB45" s="41" t="s">
        <v>292</v>
      </c>
      <c r="ULC45" s="25" t="s">
        <v>291</v>
      </c>
      <c r="ULD45" s="41" t="s">
        <v>292</v>
      </c>
      <c r="ULE45" s="25" t="s">
        <v>291</v>
      </c>
      <c r="ULF45" s="41" t="s">
        <v>292</v>
      </c>
      <c r="ULG45" s="25" t="s">
        <v>291</v>
      </c>
      <c r="ULH45" s="41" t="s">
        <v>292</v>
      </c>
      <c r="ULI45" s="25" t="s">
        <v>291</v>
      </c>
      <c r="ULJ45" s="41" t="s">
        <v>292</v>
      </c>
      <c r="ULK45" s="25" t="s">
        <v>291</v>
      </c>
      <c r="ULL45" s="41" t="s">
        <v>292</v>
      </c>
      <c r="ULM45" s="25" t="s">
        <v>291</v>
      </c>
      <c r="ULN45" s="41" t="s">
        <v>292</v>
      </c>
      <c r="ULO45" s="25" t="s">
        <v>291</v>
      </c>
      <c r="ULP45" s="41" t="s">
        <v>292</v>
      </c>
      <c r="ULQ45" s="25" t="s">
        <v>291</v>
      </c>
      <c r="ULR45" s="41" t="s">
        <v>292</v>
      </c>
      <c r="ULS45" s="25" t="s">
        <v>291</v>
      </c>
      <c r="ULT45" s="41" t="s">
        <v>292</v>
      </c>
      <c r="ULU45" s="25" t="s">
        <v>291</v>
      </c>
      <c r="ULV45" s="41" t="s">
        <v>292</v>
      </c>
      <c r="ULW45" s="25" t="s">
        <v>291</v>
      </c>
      <c r="ULX45" s="41" t="s">
        <v>292</v>
      </c>
      <c r="ULY45" s="25" t="s">
        <v>291</v>
      </c>
      <c r="ULZ45" s="41" t="s">
        <v>292</v>
      </c>
      <c r="UMA45" s="25" t="s">
        <v>291</v>
      </c>
      <c r="UMB45" s="41" t="s">
        <v>292</v>
      </c>
      <c r="UMC45" s="25" t="s">
        <v>291</v>
      </c>
      <c r="UMD45" s="41" t="s">
        <v>292</v>
      </c>
      <c r="UME45" s="25" t="s">
        <v>291</v>
      </c>
      <c r="UMF45" s="41" t="s">
        <v>292</v>
      </c>
      <c r="UMG45" s="25" t="s">
        <v>291</v>
      </c>
      <c r="UMH45" s="41" t="s">
        <v>292</v>
      </c>
      <c r="UMI45" s="25" t="s">
        <v>291</v>
      </c>
      <c r="UMJ45" s="41" t="s">
        <v>292</v>
      </c>
      <c r="UMK45" s="25" t="s">
        <v>291</v>
      </c>
      <c r="UML45" s="41" t="s">
        <v>292</v>
      </c>
      <c r="UMM45" s="25" t="s">
        <v>291</v>
      </c>
      <c r="UMN45" s="41" t="s">
        <v>292</v>
      </c>
      <c r="UMO45" s="25" t="s">
        <v>291</v>
      </c>
      <c r="UMP45" s="41" t="s">
        <v>292</v>
      </c>
      <c r="UMQ45" s="25" t="s">
        <v>291</v>
      </c>
      <c r="UMR45" s="41" t="s">
        <v>292</v>
      </c>
      <c r="UMS45" s="25" t="s">
        <v>291</v>
      </c>
      <c r="UMT45" s="41" t="s">
        <v>292</v>
      </c>
      <c r="UMU45" s="25" t="s">
        <v>291</v>
      </c>
      <c r="UMV45" s="41" t="s">
        <v>292</v>
      </c>
      <c r="UMW45" s="25" t="s">
        <v>291</v>
      </c>
      <c r="UMX45" s="41" t="s">
        <v>292</v>
      </c>
      <c r="UMY45" s="25" t="s">
        <v>291</v>
      </c>
      <c r="UMZ45" s="41" t="s">
        <v>292</v>
      </c>
      <c r="UNA45" s="25" t="s">
        <v>291</v>
      </c>
      <c r="UNB45" s="41" t="s">
        <v>292</v>
      </c>
      <c r="UNC45" s="25" t="s">
        <v>291</v>
      </c>
      <c r="UND45" s="41" t="s">
        <v>292</v>
      </c>
      <c r="UNE45" s="25" t="s">
        <v>291</v>
      </c>
      <c r="UNF45" s="41" t="s">
        <v>292</v>
      </c>
      <c r="UNG45" s="25" t="s">
        <v>291</v>
      </c>
      <c r="UNH45" s="41" t="s">
        <v>292</v>
      </c>
      <c r="UNI45" s="25" t="s">
        <v>291</v>
      </c>
      <c r="UNJ45" s="41" t="s">
        <v>292</v>
      </c>
      <c r="UNK45" s="25" t="s">
        <v>291</v>
      </c>
      <c r="UNL45" s="41" t="s">
        <v>292</v>
      </c>
      <c r="UNM45" s="25" t="s">
        <v>291</v>
      </c>
      <c r="UNN45" s="41" t="s">
        <v>292</v>
      </c>
      <c r="UNO45" s="25" t="s">
        <v>291</v>
      </c>
      <c r="UNP45" s="41" t="s">
        <v>292</v>
      </c>
      <c r="UNQ45" s="25" t="s">
        <v>291</v>
      </c>
      <c r="UNR45" s="41" t="s">
        <v>292</v>
      </c>
      <c r="UNS45" s="25" t="s">
        <v>291</v>
      </c>
      <c r="UNT45" s="41" t="s">
        <v>292</v>
      </c>
      <c r="UNU45" s="25" t="s">
        <v>291</v>
      </c>
      <c r="UNV45" s="41" t="s">
        <v>292</v>
      </c>
      <c r="UNW45" s="25" t="s">
        <v>291</v>
      </c>
      <c r="UNX45" s="41" t="s">
        <v>292</v>
      </c>
      <c r="UNY45" s="25" t="s">
        <v>291</v>
      </c>
      <c r="UNZ45" s="41" t="s">
        <v>292</v>
      </c>
      <c r="UOA45" s="25" t="s">
        <v>291</v>
      </c>
      <c r="UOB45" s="41" t="s">
        <v>292</v>
      </c>
      <c r="UOC45" s="25" t="s">
        <v>291</v>
      </c>
      <c r="UOD45" s="41" t="s">
        <v>292</v>
      </c>
      <c r="UOE45" s="25" t="s">
        <v>291</v>
      </c>
      <c r="UOF45" s="41" t="s">
        <v>292</v>
      </c>
      <c r="UOG45" s="25" t="s">
        <v>291</v>
      </c>
      <c r="UOH45" s="41" t="s">
        <v>292</v>
      </c>
      <c r="UOI45" s="25" t="s">
        <v>291</v>
      </c>
      <c r="UOJ45" s="41" t="s">
        <v>292</v>
      </c>
      <c r="UOK45" s="25" t="s">
        <v>291</v>
      </c>
      <c r="UOL45" s="41" t="s">
        <v>292</v>
      </c>
      <c r="UOM45" s="25" t="s">
        <v>291</v>
      </c>
      <c r="UON45" s="41" t="s">
        <v>292</v>
      </c>
      <c r="UOO45" s="25" t="s">
        <v>291</v>
      </c>
      <c r="UOP45" s="41" t="s">
        <v>292</v>
      </c>
      <c r="UOQ45" s="25" t="s">
        <v>291</v>
      </c>
      <c r="UOR45" s="41" t="s">
        <v>292</v>
      </c>
      <c r="UOS45" s="25" t="s">
        <v>291</v>
      </c>
      <c r="UOT45" s="41" t="s">
        <v>292</v>
      </c>
      <c r="UOU45" s="25" t="s">
        <v>291</v>
      </c>
      <c r="UOV45" s="41" t="s">
        <v>292</v>
      </c>
      <c r="UOW45" s="25" t="s">
        <v>291</v>
      </c>
      <c r="UOX45" s="41" t="s">
        <v>292</v>
      </c>
      <c r="UOY45" s="25" t="s">
        <v>291</v>
      </c>
      <c r="UOZ45" s="41" t="s">
        <v>292</v>
      </c>
      <c r="UPA45" s="25" t="s">
        <v>291</v>
      </c>
      <c r="UPB45" s="41" t="s">
        <v>292</v>
      </c>
      <c r="UPC45" s="25" t="s">
        <v>291</v>
      </c>
      <c r="UPD45" s="41" t="s">
        <v>292</v>
      </c>
      <c r="UPE45" s="25" t="s">
        <v>291</v>
      </c>
      <c r="UPF45" s="41" t="s">
        <v>292</v>
      </c>
      <c r="UPG45" s="25" t="s">
        <v>291</v>
      </c>
      <c r="UPH45" s="41" t="s">
        <v>292</v>
      </c>
      <c r="UPI45" s="25" t="s">
        <v>291</v>
      </c>
      <c r="UPJ45" s="41" t="s">
        <v>292</v>
      </c>
      <c r="UPK45" s="25" t="s">
        <v>291</v>
      </c>
      <c r="UPL45" s="41" t="s">
        <v>292</v>
      </c>
      <c r="UPM45" s="25" t="s">
        <v>291</v>
      </c>
      <c r="UPN45" s="41" t="s">
        <v>292</v>
      </c>
      <c r="UPO45" s="25" t="s">
        <v>291</v>
      </c>
      <c r="UPP45" s="41" t="s">
        <v>292</v>
      </c>
      <c r="UPQ45" s="25" t="s">
        <v>291</v>
      </c>
      <c r="UPR45" s="41" t="s">
        <v>292</v>
      </c>
      <c r="UPS45" s="25" t="s">
        <v>291</v>
      </c>
      <c r="UPT45" s="41" t="s">
        <v>292</v>
      </c>
      <c r="UPU45" s="25" t="s">
        <v>291</v>
      </c>
      <c r="UPV45" s="41" t="s">
        <v>292</v>
      </c>
      <c r="UPW45" s="25" t="s">
        <v>291</v>
      </c>
      <c r="UPX45" s="41" t="s">
        <v>292</v>
      </c>
      <c r="UPY45" s="25" t="s">
        <v>291</v>
      </c>
      <c r="UPZ45" s="41" t="s">
        <v>292</v>
      </c>
      <c r="UQA45" s="25" t="s">
        <v>291</v>
      </c>
      <c r="UQB45" s="41" t="s">
        <v>292</v>
      </c>
      <c r="UQC45" s="25" t="s">
        <v>291</v>
      </c>
      <c r="UQD45" s="41" t="s">
        <v>292</v>
      </c>
      <c r="UQE45" s="25" t="s">
        <v>291</v>
      </c>
      <c r="UQF45" s="41" t="s">
        <v>292</v>
      </c>
      <c r="UQG45" s="25" t="s">
        <v>291</v>
      </c>
      <c r="UQH45" s="41" t="s">
        <v>292</v>
      </c>
      <c r="UQI45" s="25" t="s">
        <v>291</v>
      </c>
      <c r="UQJ45" s="41" t="s">
        <v>292</v>
      </c>
      <c r="UQK45" s="25" t="s">
        <v>291</v>
      </c>
      <c r="UQL45" s="41" t="s">
        <v>292</v>
      </c>
      <c r="UQM45" s="25" t="s">
        <v>291</v>
      </c>
      <c r="UQN45" s="41" t="s">
        <v>292</v>
      </c>
      <c r="UQO45" s="25" t="s">
        <v>291</v>
      </c>
      <c r="UQP45" s="41" t="s">
        <v>292</v>
      </c>
      <c r="UQQ45" s="25" t="s">
        <v>291</v>
      </c>
      <c r="UQR45" s="41" t="s">
        <v>292</v>
      </c>
      <c r="UQS45" s="25" t="s">
        <v>291</v>
      </c>
      <c r="UQT45" s="41" t="s">
        <v>292</v>
      </c>
      <c r="UQU45" s="25" t="s">
        <v>291</v>
      </c>
      <c r="UQV45" s="41" t="s">
        <v>292</v>
      </c>
      <c r="UQW45" s="25" t="s">
        <v>291</v>
      </c>
      <c r="UQX45" s="41" t="s">
        <v>292</v>
      </c>
      <c r="UQY45" s="25" t="s">
        <v>291</v>
      </c>
      <c r="UQZ45" s="41" t="s">
        <v>292</v>
      </c>
      <c r="URA45" s="25" t="s">
        <v>291</v>
      </c>
      <c r="URB45" s="41" t="s">
        <v>292</v>
      </c>
      <c r="URC45" s="25" t="s">
        <v>291</v>
      </c>
      <c r="URD45" s="41" t="s">
        <v>292</v>
      </c>
      <c r="URE45" s="25" t="s">
        <v>291</v>
      </c>
      <c r="URF45" s="41" t="s">
        <v>292</v>
      </c>
      <c r="URG45" s="25" t="s">
        <v>291</v>
      </c>
      <c r="URH45" s="41" t="s">
        <v>292</v>
      </c>
      <c r="URI45" s="25" t="s">
        <v>291</v>
      </c>
      <c r="URJ45" s="41" t="s">
        <v>292</v>
      </c>
      <c r="URK45" s="25" t="s">
        <v>291</v>
      </c>
      <c r="URL45" s="41" t="s">
        <v>292</v>
      </c>
      <c r="URM45" s="25" t="s">
        <v>291</v>
      </c>
      <c r="URN45" s="41" t="s">
        <v>292</v>
      </c>
      <c r="URO45" s="25" t="s">
        <v>291</v>
      </c>
      <c r="URP45" s="41" t="s">
        <v>292</v>
      </c>
      <c r="URQ45" s="25" t="s">
        <v>291</v>
      </c>
      <c r="URR45" s="41" t="s">
        <v>292</v>
      </c>
      <c r="URS45" s="25" t="s">
        <v>291</v>
      </c>
      <c r="URT45" s="41" t="s">
        <v>292</v>
      </c>
      <c r="URU45" s="25" t="s">
        <v>291</v>
      </c>
      <c r="URV45" s="41" t="s">
        <v>292</v>
      </c>
      <c r="URW45" s="25" t="s">
        <v>291</v>
      </c>
      <c r="URX45" s="41" t="s">
        <v>292</v>
      </c>
      <c r="URY45" s="25" t="s">
        <v>291</v>
      </c>
      <c r="URZ45" s="41" t="s">
        <v>292</v>
      </c>
      <c r="USA45" s="25" t="s">
        <v>291</v>
      </c>
      <c r="USB45" s="41" t="s">
        <v>292</v>
      </c>
      <c r="USC45" s="25" t="s">
        <v>291</v>
      </c>
      <c r="USD45" s="41" t="s">
        <v>292</v>
      </c>
      <c r="USE45" s="25" t="s">
        <v>291</v>
      </c>
      <c r="USF45" s="41" t="s">
        <v>292</v>
      </c>
      <c r="USG45" s="25" t="s">
        <v>291</v>
      </c>
      <c r="USH45" s="41" t="s">
        <v>292</v>
      </c>
      <c r="USI45" s="25" t="s">
        <v>291</v>
      </c>
      <c r="USJ45" s="41" t="s">
        <v>292</v>
      </c>
      <c r="USK45" s="25" t="s">
        <v>291</v>
      </c>
      <c r="USL45" s="41" t="s">
        <v>292</v>
      </c>
      <c r="USM45" s="25" t="s">
        <v>291</v>
      </c>
      <c r="USN45" s="41" t="s">
        <v>292</v>
      </c>
      <c r="USO45" s="25" t="s">
        <v>291</v>
      </c>
      <c r="USP45" s="41" t="s">
        <v>292</v>
      </c>
      <c r="USQ45" s="25" t="s">
        <v>291</v>
      </c>
      <c r="USR45" s="41" t="s">
        <v>292</v>
      </c>
      <c r="USS45" s="25" t="s">
        <v>291</v>
      </c>
      <c r="UST45" s="41" t="s">
        <v>292</v>
      </c>
      <c r="USU45" s="25" t="s">
        <v>291</v>
      </c>
      <c r="USV45" s="41" t="s">
        <v>292</v>
      </c>
      <c r="USW45" s="25" t="s">
        <v>291</v>
      </c>
      <c r="USX45" s="41" t="s">
        <v>292</v>
      </c>
      <c r="USY45" s="25" t="s">
        <v>291</v>
      </c>
      <c r="USZ45" s="41" t="s">
        <v>292</v>
      </c>
      <c r="UTA45" s="25" t="s">
        <v>291</v>
      </c>
      <c r="UTB45" s="41" t="s">
        <v>292</v>
      </c>
      <c r="UTC45" s="25" t="s">
        <v>291</v>
      </c>
      <c r="UTD45" s="41" t="s">
        <v>292</v>
      </c>
      <c r="UTE45" s="25" t="s">
        <v>291</v>
      </c>
      <c r="UTF45" s="41" t="s">
        <v>292</v>
      </c>
      <c r="UTG45" s="25" t="s">
        <v>291</v>
      </c>
      <c r="UTH45" s="41" t="s">
        <v>292</v>
      </c>
      <c r="UTI45" s="25" t="s">
        <v>291</v>
      </c>
      <c r="UTJ45" s="41" t="s">
        <v>292</v>
      </c>
      <c r="UTK45" s="25" t="s">
        <v>291</v>
      </c>
      <c r="UTL45" s="41" t="s">
        <v>292</v>
      </c>
      <c r="UTM45" s="25" t="s">
        <v>291</v>
      </c>
      <c r="UTN45" s="41" t="s">
        <v>292</v>
      </c>
      <c r="UTO45" s="25" t="s">
        <v>291</v>
      </c>
      <c r="UTP45" s="41" t="s">
        <v>292</v>
      </c>
      <c r="UTQ45" s="25" t="s">
        <v>291</v>
      </c>
      <c r="UTR45" s="41" t="s">
        <v>292</v>
      </c>
      <c r="UTS45" s="25" t="s">
        <v>291</v>
      </c>
      <c r="UTT45" s="41" t="s">
        <v>292</v>
      </c>
      <c r="UTU45" s="25" t="s">
        <v>291</v>
      </c>
      <c r="UTV45" s="41" t="s">
        <v>292</v>
      </c>
      <c r="UTW45" s="25" t="s">
        <v>291</v>
      </c>
      <c r="UTX45" s="41" t="s">
        <v>292</v>
      </c>
      <c r="UTY45" s="25" t="s">
        <v>291</v>
      </c>
      <c r="UTZ45" s="41" t="s">
        <v>292</v>
      </c>
      <c r="UUA45" s="25" t="s">
        <v>291</v>
      </c>
      <c r="UUB45" s="41" t="s">
        <v>292</v>
      </c>
      <c r="UUC45" s="25" t="s">
        <v>291</v>
      </c>
      <c r="UUD45" s="41" t="s">
        <v>292</v>
      </c>
      <c r="UUE45" s="25" t="s">
        <v>291</v>
      </c>
      <c r="UUF45" s="41" t="s">
        <v>292</v>
      </c>
      <c r="UUG45" s="25" t="s">
        <v>291</v>
      </c>
      <c r="UUH45" s="41" t="s">
        <v>292</v>
      </c>
      <c r="UUI45" s="25" t="s">
        <v>291</v>
      </c>
      <c r="UUJ45" s="41" t="s">
        <v>292</v>
      </c>
      <c r="UUK45" s="25" t="s">
        <v>291</v>
      </c>
      <c r="UUL45" s="41" t="s">
        <v>292</v>
      </c>
      <c r="UUM45" s="25" t="s">
        <v>291</v>
      </c>
      <c r="UUN45" s="41" t="s">
        <v>292</v>
      </c>
      <c r="UUO45" s="25" t="s">
        <v>291</v>
      </c>
      <c r="UUP45" s="41" t="s">
        <v>292</v>
      </c>
      <c r="UUQ45" s="25" t="s">
        <v>291</v>
      </c>
      <c r="UUR45" s="41" t="s">
        <v>292</v>
      </c>
      <c r="UUS45" s="25" t="s">
        <v>291</v>
      </c>
      <c r="UUT45" s="41" t="s">
        <v>292</v>
      </c>
      <c r="UUU45" s="25" t="s">
        <v>291</v>
      </c>
      <c r="UUV45" s="41" t="s">
        <v>292</v>
      </c>
      <c r="UUW45" s="25" t="s">
        <v>291</v>
      </c>
      <c r="UUX45" s="41" t="s">
        <v>292</v>
      </c>
      <c r="UUY45" s="25" t="s">
        <v>291</v>
      </c>
      <c r="UUZ45" s="41" t="s">
        <v>292</v>
      </c>
      <c r="UVA45" s="25" t="s">
        <v>291</v>
      </c>
      <c r="UVB45" s="41" t="s">
        <v>292</v>
      </c>
      <c r="UVC45" s="25" t="s">
        <v>291</v>
      </c>
      <c r="UVD45" s="41" t="s">
        <v>292</v>
      </c>
      <c r="UVE45" s="25" t="s">
        <v>291</v>
      </c>
      <c r="UVF45" s="41" t="s">
        <v>292</v>
      </c>
      <c r="UVG45" s="25" t="s">
        <v>291</v>
      </c>
      <c r="UVH45" s="41" t="s">
        <v>292</v>
      </c>
      <c r="UVI45" s="25" t="s">
        <v>291</v>
      </c>
      <c r="UVJ45" s="41" t="s">
        <v>292</v>
      </c>
      <c r="UVK45" s="25" t="s">
        <v>291</v>
      </c>
      <c r="UVL45" s="41" t="s">
        <v>292</v>
      </c>
      <c r="UVM45" s="25" t="s">
        <v>291</v>
      </c>
      <c r="UVN45" s="41" t="s">
        <v>292</v>
      </c>
      <c r="UVO45" s="25" t="s">
        <v>291</v>
      </c>
      <c r="UVP45" s="41" t="s">
        <v>292</v>
      </c>
      <c r="UVQ45" s="25" t="s">
        <v>291</v>
      </c>
      <c r="UVR45" s="41" t="s">
        <v>292</v>
      </c>
      <c r="UVS45" s="25" t="s">
        <v>291</v>
      </c>
      <c r="UVT45" s="41" t="s">
        <v>292</v>
      </c>
      <c r="UVU45" s="25" t="s">
        <v>291</v>
      </c>
      <c r="UVV45" s="41" t="s">
        <v>292</v>
      </c>
      <c r="UVW45" s="25" t="s">
        <v>291</v>
      </c>
      <c r="UVX45" s="41" t="s">
        <v>292</v>
      </c>
      <c r="UVY45" s="25" t="s">
        <v>291</v>
      </c>
      <c r="UVZ45" s="41" t="s">
        <v>292</v>
      </c>
      <c r="UWA45" s="25" t="s">
        <v>291</v>
      </c>
      <c r="UWB45" s="41" t="s">
        <v>292</v>
      </c>
      <c r="UWC45" s="25" t="s">
        <v>291</v>
      </c>
      <c r="UWD45" s="41" t="s">
        <v>292</v>
      </c>
      <c r="UWE45" s="25" t="s">
        <v>291</v>
      </c>
      <c r="UWF45" s="41" t="s">
        <v>292</v>
      </c>
      <c r="UWG45" s="25" t="s">
        <v>291</v>
      </c>
      <c r="UWH45" s="41" t="s">
        <v>292</v>
      </c>
      <c r="UWI45" s="25" t="s">
        <v>291</v>
      </c>
      <c r="UWJ45" s="41" t="s">
        <v>292</v>
      </c>
      <c r="UWK45" s="25" t="s">
        <v>291</v>
      </c>
      <c r="UWL45" s="41" t="s">
        <v>292</v>
      </c>
      <c r="UWM45" s="25" t="s">
        <v>291</v>
      </c>
      <c r="UWN45" s="41" t="s">
        <v>292</v>
      </c>
      <c r="UWO45" s="25" t="s">
        <v>291</v>
      </c>
      <c r="UWP45" s="41" t="s">
        <v>292</v>
      </c>
      <c r="UWQ45" s="25" t="s">
        <v>291</v>
      </c>
      <c r="UWR45" s="41" t="s">
        <v>292</v>
      </c>
      <c r="UWS45" s="25" t="s">
        <v>291</v>
      </c>
      <c r="UWT45" s="41" t="s">
        <v>292</v>
      </c>
      <c r="UWU45" s="25" t="s">
        <v>291</v>
      </c>
      <c r="UWV45" s="41" t="s">
        <v>292</v>
      </c>
      <c r="UWW45" s="25" t="s">
        <v>291</v>
      </c>
      <c r="UWX45" s="41" t="s">
        <v>292</v>
      </c>
      <c r="UWY45" s="25" t="s">
        <v>291</v>
      </c>
      <c r="UWZ45" s="41" t="s">
        <v>292</v>
      </c>
      <c r="UXA45" s="25" t="s">
        <v>291</v>
      </c>
      <c r="UXB45" s="41" t="s">
        <v>292</v>
      </c>
      <c r="UXC45" s="25" t="s">
        <v>291</v>
      </c>
      <c r="UXD45" s="41" t="s">
        <v>292</v>
      </c>
      <c r="UXE45" s="25" t="s">
        <v>291</v>
      </c>
      <c r="UXF45" s="41" t="s">
        <v>292</v>
      </c>
      <c r="UXG45" s="25" t="s">
        <v>291</v>
      </c>
      <c r="UXH45" s="41" t="s">
        <v>292</v>
      </c>
      <c r="UXI45" s="25" t="s">
        <v>291</v>
      </c>
      <c r="UXJ45" s="41" t="s">
        <v>292</v>
      </c>
      <c r="UXK45" s="25" t="s">
        <v>291</v>
      </c>
      <c r="UXL45" s="41" t="s">
        <v>292</v>
      </c>
      <c r="UXM45" s="25" t="s">
        <v>291</v>
      </c>
      <c r="UXN45" s="41" t="s">
        <v>292</v>
      </c>
      <c r="UXO45" s="25" t="s">
        <v>291</v>
      </c>
      <c r="UXP45" s="41" t="s">
        <v>292</v>
      </c>
      <c r="UXQ45" s="25" t="s">
        <v>291</v>
      </c>
      <c r="UXR45" s="41" t="s">
        <v>292</v>
      </c>
      <c r="UXS45" s="25" t="s">
        <v>291</v>
      </c>
      <c r="UXT45" s="41" t="s">
        <v>292</v>
      </c>
      <c r="UXU45" s="25" t="s">
        <v>291</v>
      </c>
      <c r="UXV45" s="41" t="s">
        <v>292</v>
      </c>
      <c r="UXW45" s="25" t="s">
        <v>291</v>
      </c>
      <c r="UXX45" s="41" t="s">
        <v>292</v>
      </c>
      <c r="UXY45" s="25" t="s">
        <v>291</v>
      </c>
      <c r="UXZ45" s="41" t="s">
        <v>292</v>
      </c>
      <c r="UYA45" s="25" t="s">
        <v>291</v>
      </c>
      <c r="UYB45" s="41" t="s">
        <v>292</v>
      </c>
      <c r="UYC45" s="25" t="s">
        <v>291</v>
      </c>
      <c r="UYD45" s="41" t="s">
        <v>292</v>
      </c>
      <c r="UYE45" s="25" t="s">
        <v>291</v>
      </c>
      <c r="UYF45" s="41" t="s">
        <v>292</v>
      </c>
      <c r="UYG45" s="25" t="s">
        <v>291</v>
      </c>
      <c r="UYH45" s="41" t="s">
        <v>292</v>
      </c>
      <c r="UYI45" s="25" t="s">
        <v>291</v>
      </c>
      <c r="UYJ45" s="41" t="s">
        <v>292</v>
      </c>
      <c r="UYK45" s="25" t="s">
        <v>291</v>
      </c>
      <c r="UYL45" s="41" t="s">
        <v>292</v>
      </c>
      <c r="UYM45" s="25" t="s">
        <v>291</v>
      </c>
      <c r="UYN45" s="41" t="s">
        <v>292</v>
      </c>
      <c r="UYO45" s="25" t="s">
        <v>291</v>
      </c>
      <c r="UYP45" s="41" t="s">
        <v>292</v>
      </c>
      <c r="UYQ45" s="25" t="s">
        <v>291</v>
      </c>
      <c r="UYR45" s="41" t="s">
        <v>292</v>
      </c>
      <c r="UYS45" s="25" t="s">
        <v>291</v>
      </c>
      <c r="UYT45" s="41" t="s">
        <v>292</v>
      </c>
      <c r="UYU45" s="25" t="s">
        <v>291</v>
      </c>
      <c r="UYV45" s="41" t="s">
        <v>292</v>
      </c>
      <c r="UYW45" s="25" t="s">
        <v>291</v>
      </c>
      <c r="UYX45" s="41" t="s">
        <v>292</v>
      </c>
      <c r="UYY45" s="25" t="s">
        <v>291</v>
      </c>
      <c r="UYZ45" s="41" t="s">
        <v>292</v>
      </c>
      <c r="UZA45" s="25" t="s">
        <v>291</v>
      </c>
      <c r="UZB45" s="41" t="s">
        <v>292</v>
      </c>
      <c r="UZC45" s="25" t="s">
        <v>291</v>
      </c>
      <c r="UZD45" s="41" t="s">
        <v>292</v>
      </c>
      <c r="UZE45" s="25" t="s">
        <v>291</v>
      </c>
      <c r="UZF45" s="41" t="s">
        <v>292</v>
      </c>
      <c r="UZG45" s="25" t="s">
        <v>291</v>
      </c>
      <c r="UZH45" s="41" t="s">
        <v>292</v>
      </c>
      <c r="UZI45" s="25" t="s">
        <v>291</v>
      </c>
      <c r="UZJ45" s="41" t="s">
        <v>292</v>
      </c>
      <c r="UZK45" s="25" t="s">
        <v>291</v>
      </c>
      <c r="UZL45" s="41" t="s">
        <v>292</v>
      </c>
      <c r="UZM45" s="25" t="s">
        <v>291</v>
      </c>
      <c r="UZN45" s="41" t="s">
        <v>292</v>
      </c>
      <c r="UZO45" s="25" t="s">
        <v>291</v>
      </c>
      <c r="UZP45" s="41" t="s">
        <v>292</v>
      </c>
      <c r="UZQ45" s="25" t="s">
        <v>291</v>
      </c>
      <c r="UZR45" s="41" t="s">
        <v>292</v>
      </c>
      <c r="UZS45" s="25" t="s">
        <v>291</v>
      </c>
      <c r="UZT45" s="41" t="s">
        <v>292</v>
      </c>
      <c r="UZU45" s="25" t="s">
        <v>291</v>
      </c>
      <c r="UZV45" s="41" t="s">
        <v>292</v>
      </c>
      <c r="UZW45" s="25" t="s">
        <v>291</v>
      </c>
      <c r="UZX45" s="41" t="s">
        <v>292</v>
      </c>
      <c r="UZY45" s="25" t="s">
        <v>291</v>
      </c>
      <c r="UZZ45" s="41" t="s">
        <v>292</v>
      </c>
      <c r="VAA45" s="25" t="s">
        <v>291</v>
      </c>
      <c r="VAB45" s="41" t="s">
        <v>292</v>
      </c>
      <c r="VAC45" s="25" t="s">
        <v>291</v>
      </c>
      <c r="VAD45" s="41" t="s">
        <v>292</v>
      </c>
      <c r="VAE45" s="25" t="s">
        <v>291</v>
      </c>
      <c r="VAF45" s="41" t="s">
        <v>292</v>
      </c>
      <c r="VAG45" s="25" t="s">
        <v>291</v>
      </c>
      <c r="VAH45" s="41" t="s">
        <v>292</v>
      </c>
      <c r="VAI45" s="25" t="s">
        <v>291</v>
      </c>
      <c r="VAJ45" s="41" t="s">
        <v>292</v>
      </c>
      <c r="VAK45" s="25" t="s">
        <v>291</v>
      </c>
      <c r="VAL45" s="41" t="s">
        <v>292</v>
      </c>
      <c r="VAM45" s="25" t="s">
        <v>291</v>
      </c>
      <c r="VAN45" s="41" t="s">
        <v>292</v>
      </c>
      <c r="VAO45" s="25" t="s">
        <v>291</v>
      </c>
      <c r="VAP45" s="41" t="s">
        <v>292</v>
      </c>
      <c r="VAQ45" s="25" t="s">
        <v>291</v>
      </c>
      <c r="VAR45" s="41" t="s">
        <v>292</v>
      </c>
      <c r="VAS45" s="25" t="s">
        <v>291</v>
      </c>
      <c r="VAT45" s="41" t="s">
        <v>292</v>
      </c>
      <c r="VAU45" s="25" t="s">
        <v>291</v>
      </c>
      <c r="VAV45" s="41" t="s">
        <v>292</v>
      </c>
      <c r="VAW45" s="25" t="s">
        <v>291</v>
      </c>
      <c r="VAX45" s="41" t="s">
        <v>292</v>
      </c>
      <c r="VAY45" s="25" t="s">
        <v>291</v>
      </c>
      <c r="VAZ45" s="41" t="s">
        <v>292</v>
      </c>
      <c r="VBA45" s="25" t="s">
        <v>291</v>
      </c>
      <c r="VBB45" s="41" t="s">
        <v>292</v>
      </c>
      <c r="VBC45" s="25" t="s">
        <v>291</v>
      </c>
      <c r="VBD45" s="41" t="s">
        <v>292</v>
      </c>
      <c r="VBE45" s="25" t="s">
        <v>291</v>
      </c>
      <c r="VBF45" s="41" t="s">
        <v>292</v>
      </c>
      <c r="VBG45" s="25" t="s">
        <v>291</v>
      </c>
      <c r="VBH45" s="41" t="s">
        <v>292</v>
      </c>
      <c r="VBI45" s="25" t="s">
        <v>291</v>
      </c>
      <c r="VBJ45" s="41" t="s">
        <v>292</v>
      </c>
      <c r="VBK45" s="25" t="s">
        <v>291</v>
      </c>
      <c r="VBL45" s="41" t="s">
        <v>292</v>
      </c>
      <c r="VBM45" s="25" t="s">
        <v>291</v>
      </c>
      <c r="VBN45" s="41" t="s">
        <v>292</v>
      </c>
      <c r="VBO45" s="25" t="s">
        <v>291</v>
      </c>
      <c r="VBP45" s="41" t="s">
        <v>292</v>
      </c>
      <c r="VBQ45" s="25" t="s">
        <v>291</v>
      </c>
      <c r="VBR45" s="41" t="s">
        <v>292</v>
      </c>
      <c r="VBS45" s="25" t="s">
        <v>291</v>
      </c>
      <c r="VBT45" s="41" t="s">
        <v>292</v>
      </c>
      <c r="VBU45" s="25" t="s">
        <v>291</v>
      </c>
      <c r="VBV45" s="41" t="s">
        <v>292</v>
      </c>
      <c r="VBW45" s="25" t="s">
        <v>291</v>
      </c>
      <c r="VBX45" s="41" t="s">
        <v>292</v>
      </c>
      <c r="VBY45" s="25" t="s">
        <v>291</v>
      </c>
      <c r="VBZ45" s="41" t="s">
        <v>292</v>
      </c>
      <c r="VCA45" s="25" t="s">
        <v>291</v>
      </c>
      <c r="VCB45" s="41" t="s">
        <v>292</v>
      </c>
      <c r="VCC45" s="25" t="s">
        <v>291</v>
      </c>
      <c r="VCD45" s="41" t="s">
        <v>292</v>
      </c>
      <c r="VCE45" s="25" t="s">
        <v>291</v>
      </c>
      <c r="VCF45" s="41" t="s">
        <v>292</v>
      </c>
      <c r="VCG45" s="25" t="s">
        <v>291</v>
      </c>
      <c r="VCH45" s="41" t="s">
        <v>292</v>
      </c>
      <c r="VCI45" s="25" t="s">
        <v>291</v>
      </c>
      <c r="VCJ45" s="41" t="s">
        <v>292</v>
      </c>
      <c r="VCK45" s="25" t="s">
        <v>291</v>
      </c>
      <c r="VCL45" s="41" t="s">
        <v>292</v>
      </c>
      <c r="VCM45" s="25" t="s">
        <v>291</v>
      </c>
      <c r="VCN45" s="41" t="s">
        <v>292</v>
      </c>
      <c r="VCO45" s="25" t="s">
        <v>291</v>
      </c>
      <c r="VCP45" s="41" t="s">
        <v>292</v>
      </c>
      <c r="VCQ45" s="25" t="s">
        <v>291</v>
      </c>
      <c r="VCR45" s="41" t="s">
        <v>292</v>
      </c>
      <c r="VCS45" s="25" t="s">
        <v>291</v>
      </c>
      <c r="VCT45" s="41" t="s">
        <v>292</v>
      </c>
      <c r="VCU45" s="25" t="s">
        <v>291</v>
      </c>
      <c r="VCV45" s="41" t="s">
        <v>292</v>
      </c>
      <c r="VCW45" s="25" t="s">
        <v>291</v>
      </c>
      <c r="VCX45" s="41" t="s">
        <v>292</v>
      </c>
      <c r="VCY45" s="25" t="s">
        <v>291</v>
      </c>
      <c r="VCZ45" s="41" t="s">
        <v>292</v>
      </c>
      <c r="VDA45" s="25" t="s">
        <v>291</v>
      </c>
      <c r="VDB45" s="41" t="s">
        <v>292</v>
      </c>
      <c r="VDC45" s="25" t="s">
        <v>291</v>
      </c>
      <c r="VDD45" s="41" t="s">
        <v>292</v>
      </c>
      <c r="VDE45" s="25" t="s">
        <v>291</v>
      </c>
      <c r="VDF45" s="41" t="s">
        <v>292</v>
      </c>
      <c r="VDG45" s="25" t="s">
        <v>291</v>
      </c>
      <c r="VDH45" s="41" t="s">
        <v>292</v>
      </c>
      <c r="VDI45" s="25" t="s">
        <v>291</v>
      </c>
      <c r="VDJ45" s="41" t="s">
        <v>292</v>
      </c>
      <c r="VDK45" s="25" t="s">
        <v>291</v>
      </c>
      <c r="VDL45" s="41" t="s">
        <v>292</v>
      </c>
      <c r="VDM45" s="25" t="s">
        <v>291</v>
      </c>
      <c r="VDN45" s="41" t="s">
        <v>292</v>
      </c>
      <c r="VDO45" s="25" t="s">
        <v>291</v>
      </c>
      <c r="VDP45" s="41" t="s">
        <v>292</v>
      </c>
      <c r="VDQ45" s="25" t="s">
        <v>291</v>
      </c>
      <c r="VDR45" s="41" t="s">
        <v>292</v>
      </c>
      <c r="VDS45" s="25" t="s">
        <v>291</v>
      </c>
      <c r="VDT45" s="41" t="s">
        <v>292</v>
      </c>
      <c r="VDU45" s="25" t="s">
        <v>291</v>
      </c>
      <c r="VDV45" s="41" t="s">
        <v>292</v>
      </c>
      <c r="VDW45" s="25" t="s">
        <v>291</v>
      </c>
      <c r="VDX45" s="41" t="s">
        <v>292</v>
      </c>
      <c r="VDY45" s="25" t="s">
        <v>291</v>
      </c>
      <c r="VDZ45" s="41" t="s">
        <v>292</v>
      </c>
      <c r="VEA45" s="25" t="s">
        <v>291</v>
      </c>
      <c r="VEB45" s="41" t="s">
        <v>292</v>
      </c>
      <c r="VEC45" s="25" t="s">
        <v>291</v>
      </c>
      <c r="VED45" s="41" t="s">
        <v>292</v>
      </c>
      <c r="VEE45" s="25" t="s">
        <v>291</v>
      </c>
      <c r="VEF45" s="41" t="s">
        <v>292</v>
      </c>
      <c r="VEG45" s="25" t="s">
        <v>291</v>
      </c>
      <c r="VEH45" s="41" t="s">
        <v>292</v>
      </c>
      <c r="VEI45" s="25" t="s">
        <v>291</v>
      </c>
      <c r="VEJ45" s="41" t="s">
        <v>292</v>
      </c>
      <c r="VEK45" s="25" t="s">
        <v>291</v>
      </c>
      <c r="VEL45" s="41" t="s">
        <v>292</v>
      </c>
      <c r="VEM45" s="25" t="s">
        <v>291</v>
      </c>
      <c r="VEN45" s="41" t="s">
        <v>292</v>
      </c>
      <c r="VEO45" s="25" t="s">
        <v>291</v>
      </c>
      <c r="VEP45" s="41" t="s">
        <v>292</v>
      </c>
      <c r="VEQ45" s="25" t="s">
        <v>291</v>
      </c>
      <c r="VER45" s="41" t="s">
        <v>292</v>
      </c>
      <c r="VES45" s="25" t="s">
        <v>291</v>
      </c>
      <c r="VET45" s="41" t="s">
        <v>292</v>
      </c>
      <c r="VEU45" s="25" t="s">
        <v>291</v>
      </c>
      <c r="VEV45" s="41" t="s">
        <v>292</v>
      </c>
      <c r="VEW45" s="25" t="s">
        <v>291</v>
      </c>
      <c r="VEX45" s="41" t="s">
        <v>292</v>
      </c>
      <c r="VEY45" s="25" t="s">
        <v>291</v>
      </c>
      <c r="VEZ45" s="41" t="s">
        <v>292</v>
      </c>
      <c r="VFA45" s="25" t="s">
        <v>291</v>
      </c>
      <c r="VFB45" s="41" t="s">
        <v>292</v>
      </c>
      <c r="VFC45" s="25" t="s">
        <v>291</v>
      </c>
      <c r="VFD45" s="41" t="s">
        <v>292</v>
      </c>
      <c r="VFE45" s="25" t="s">
        <v>291</v>
      </c>
      <c r="VFF45" s="41" t="s">
        <v>292</v>
      </c>
      <c r="VFG45" s="25" t="s">
        <v>291</v>
      </c>
      <c r="VFH45" s="41" t="s">
        <v>292</v>
      </c>
      <c r="VFI45" s="25" t="s">
        <v>291</v>
      </c>
      <c r="VFJ45" s="41" t="s">
        <v>292</v>
      </c>
      <c r="VFK45" s="25" t="s">
        <v>291</v>
      </c>
      <c r="VFL45" s="41" t="s">
        <v>292</v>
      </c>
      <c r="VFM45" s="25" t="s">
        <v>291</v>
      </c>
      <c r="VFN45" s="41" t="s">
        <v>292</v>
      </c>
      <c r="VFO45" s="25" t="s">
        <v>291</v>
      </c>
      <c r="VFP45" s="41" t="s">
        <v>292</v>
      </c>
      <c r="VFQ45" s="25" t="s">
        <v>291</v>
      </c>
      <c r="VFR45" s="41" t="s">
        <v>292</v>
      </c>
      <c r="VFS45" s="25" t="s">
        <v>291</v>
      </c>
      <c r="VFT45" s="41" t="s">
        <v>292</v>
      </c>
      <c r="VFU45" s="25" t="s">
        <v>291</v>
      </c>
      <c r="VFV45" s="41" t="s">
        <v>292</v>
      </c>
      <c r="VFW45" s="25" t="s">
        <v>291</v>
      </c>
      <c r="VFX45" s="41" t="s">
        <v>292</v>
      </c>
      <c r="VFY45" s="25" t="s">
        <v>291</v>
      </c>
      <c r="VFZ45" s="41" t="s">
        <v>292</v>
      </c>
      <c r="VGA45" s="25" t="s">
        <v>291</v>
      </c>
      <c r="VGB45" s="41" t="s">
        <v>292</v>
      </c>
      <c r="VGC45" s="25" t="s">
        <v>291</v>
      </c>
      <c r="VGD45" s="41" t="s">
        <v>292</v>
      </c>
      <c r="VGE45" s="25" t="s">
        <v>291</v>
      </c>
      <c r="VGF45" s="41" t="s">
        <v>292</v>
      </c>
      <c r="VGG45" s="25" t="s">
        <v>291</v>
      </c>
      <c r="VGH45" s="41" t="s">
        <v>292</v>
      </c>
      <c r="VGI45" s="25" t="s">
        <v>291</v>
      </c>
      <c r="VGJ45" s="41" t="s">
        <v>292</v>
      </c>
      <c r="VGK45" s="25" t="s">
        <v>291</v>
      </c>
      <c r="VGL45" s="41" t="s">
        <v>292</v>
      </c>
      <c r="VGM45" s="25" t="s">
        <v>291</v>
      </c>
      <c r="VGN45" s="41" t="s">
        <v>292</v>
      </c>
      <c r="VGO45" s="25" t="s">
        <v>291</v>
      </c>
      <c r="VGP45" s="41" t="s">
        <v>292</v>
      </c>
      <c r="VGQ45" s="25" t="s">
        <v>291</v>
      </c>
      <c r="VGR45" s="41" t="s">
        <v>292</v>
      </c>
      <c r="VGS45" s="25" t="s">
        <v>291</v>
      </c>
      <c r="VGT45" s="41" t="s">
        <v>292</v>
      </c>
      <c r="VGU45" s="25" t="s">
        <v>291</v>
      </c>
      <c r="VGV45" s="41" t="s">
        <v>292</v>
      </c>
      <c r="VGW45" s="25" t="s">
        <v>291</v>
      </c>
      <c r="VGX45" s="41" t="s">
        <v>292</v>
      </c>
      <c r="VGY45" s="25" t="s">
        <v>291</v>
      </c>
      <c r="VGZ45" s="41" t="s">
        <v>292</v>
      </c>
      <c r="VHA45" s="25" t="s">
        <v>291</v>
      </c>
      <c r="VHB45" s="41" t="s">
        <v>292</v>
      </c>
      <c r="VHC45" s="25" t="s">
        <v>291</v>
      </c>
      <c r="VHD45" s="41" t="s">
        <v>292</v>
      </c>
      <c r="VHE45" s="25" t="s">
        <v>291</v>
      </c>
      <c r="VHF45" s="41" t="s">
        <v>292</v>
      </c>
      <c r="VHG45" s="25" t="s">
        <v>291</v>
      </c>
      <c r="VHH45" s="41" t="s">
        <v>292</v>
      </c>
      <c r="VHI45" s="25" t="s">
        <v>291</v>
      </c>
      <c r="VHJ45" s="41" t="s">
        <v>292</v>
      </c>
      <c r="VHK45" s="25" t="s">
        <v>291</v>
      </c>
      <c r="VHL45" s="41" t="s">
        <v>292</v>
      </c>
      <c r="VHM45" s="25" t="s">
        <v>291</v>
      </c>
      <c r="VHN45" s="41" t="s">
        <v>292</v>
      </c>
      <c r="VHO45" s="25" t="s">
        <v>291</v>
      </c>
      <c r="VHP45" s="41" t="s">
        <v>292</v>
      </c>
      <c r="VHQ45" s="25" t="s">
        <v>291</v>
      </c>
      <c r="VHR45" s="41" t="s">
        <v>292</v>
      </c>
      <c r="VHS45" s="25" t="s">
        <v>291</v>
      </c>
      <c r="VHT45" s="41" t="s">
        <v>292</v>
      </c>
      <c r="VHU45" s="25" t="s">
        <v>291</v>
      </c>
      <c r="VHV45" s="41" t="s">
        <v>292</v>
      </c>
      <c r="VHW45" s="25" t="s">
        <v>291</v>
      </c>
      <c r="VHX45" s="41" t="s">
        <v>292</v>
      </c>
      <c r="VHY45" s="25" t="s">
        <v>291</v>
      </c>
      <c r="VHZ45" s="41" t="s">
        <v>292</v>
      </c>
      <c r="VIA45" s="25" t="s">
        <v>291</v>
      </c>
      <c r="VIB45" s="41" t="s">
        <v>292</v>
      </c>
      <c r="VIC45" s="25" t="s">
        <v>291</v>
      </c>
      <c r="VID45" s="41" t="s">
        <v>292</v>
      </c>
      <c r="VIE45" s="25" t="s">
        <v>291</v>
      </c>
      <c r="VIF45" s="41" t="s">
        <v>292</v>
      </c>
      <c r="VIG45" s="25" t="s">
        <v>291</v>
      </c>
      <c r="VIH45" s="41" t="s">
        <v>292</v>
      </c>
      <c r="VII45" s="25" t="s">
        <v>291</v>
      </c>
      <c r="VIJ45" s="41" t="s">
        <v>292</v>
      </c>
      <c r="VIK45" s="25" t="s">
        <v>291</v>
      </c>
      <c r="VIL45" s="41" t="s">
        <v>292</v>
      </c>
      <c r="VIM45" s="25" t="s">
        <v>291</v>
      </c>
      <c r="VIN45" s="41" t="s">
        <v>292</v>
      </c>
      <c r="VIO45" s="25" t="s">
        <v>291</v>
      </c>
      <c r="VIP45" s="41" t="s">
        <v>292</v>
      </c>
      <c r="VIQ45" s="25" t="s">
        <v>291</v>
      </c>
      <c r="VIR45" s="41" t="s">
        <v>292</v>
      </c>
      <c r="VIS45" s="25" t="s">
        <v>291</v>
      </c>
      <c r="VIT45" s="41" t="s">
        <v>292</v>
      </c>
      <c r="VIU45" s="25" t="s">
        <v>291</v>
      </c>
      <c r="VIV45" s="41" t="s">
        <v>292</v>
      </c>
      <c r="VIW45" s="25" t="s">
        <v>291</v>
      </c>
      <c r="VIX45" s="41" t="s">
        <v>292</v>
      </c>
      <c r="VIY45" s="25" t="s">
        <v>291</v>
      </c>
      <c r="VIZ45" s="41" t="s">
        <v>292</v>
      </c>
      <c r="VJA45" s="25" t="s">
        <v>291</v>
      </c>
      <c r="VJB45" s="41" t="s">
        <v>292</v>
      </c>
      <c r="VJC45" s="25" t="s">
        <v>291</v>
      </c>
      <c r="VJD45" s="41" t="s">
        <v>292</v>
      </c>
      <c r="VJE45" s="25" t="s">
        <v>291</v>
      </c>
      <c r="VJF45" s="41" t="s">
        <v>292</v>
      </c>
      <c r="VJG45" s="25" t="s">
        <v>291</v>
      </c>
      <c r="VJH45" s="41" t="s">
        <v>292</v>
      </c>
      <c r="VJI45" s="25" t="s">
        <v>291</v>
      </c>
      <c r="VJJ45" s="41" t="s">
        <v>292</v>
      </c>
      <c r="VJK45" s="25" t="s">
        <v>291</v>
      </c>
      <c r="VJL45" s="41" t="s">
        <v>292</v>
      </c>
      <c r="VJM45" s="25" t="s">
        <v>291</v>
      </c>
      <c r="VJN45" s="41" t="s">
        <v>292</v>
      </c>
      <c r="VJO45" s="25" t="s">
        <v>291</v>
      </c>
      <c r="VJP45" s="41" t="s">
        <v>292</v>
      </c>
      <c r="VJQ45" s="25" t="s">
        <v>291</v>
      </c>
      <c r="VJR45" s="41" t="s">
        <v>292</v>
      </c>
      <c r="VJS45" s="25" t="s">
        <v>291</v>
      </c>
      <c r="VJT45" s="41" t="s">
        <v>292</v>
      </c>
      <c r="VJU45" s="25" t="s">
        <v>291</v>
      </c>
      <c r="VJV45" s="41" t="s">
        <v>292</v>
      </c>
      <c r="VJW45" s="25" t="s">
        <v>291</v>
      </c>
      <c r="VJX45" s="41" t="s">
        <v>292</v>
      </c>
      <c r="VJY45" s="25" t="s">
        <v>291</v>
      </c>
      <c r="VJZ45" s="41" t="s">
        <v>292</v>
      </c>
      <c r="VKA45" s="25" t="s">
        <v>291</v>
      </c>
      <c r="VKB45" s="41" t="s">
        <v>292</v>
      </c>
      <c r="VKC45" s="25" t="s">
        <v>291</v>
      </c>
      <c r="VKD45" s="41" t="s">
        <v>292</v>
      </c>
      <c r="VKE45" s="25" t="s">
        <v>291</v>
      </c>
      <c r="VKF45" s="41" t="s">
        <v>292</v>
      </c>
      <c r="VKG45" s="25" t="s">
        <v>291</v>
      </c>
      <c r="VKH45" s="41" t="s">
        <v>292</v>
      </c>
      <c r="VKI45" s="25" t="s">
        <v>291</v>
      </c>
      <c r="VKJ45" s="41" t="s">
        <v>292</v>
      </c>
      <c r="VKK45" s="25" t="s">
        <v>291</v>
      </c>
      <c r="VKL45" s="41" t="s">
        <v>292</v>
      </c>
      <c r="VKM45" s="25" t="s">
        <v>291</v>
      </c>
      <c r="VKN45" s="41" t="s">
        <v>292</v>
      </c>
      <c r="VKO45" s="25" t="s">
        <v>291</v>
      </c>
      <c r="VKP45" s="41" t="s">
        <v>292</v>
      </c>
      <c r="VKQ45" s="25" t="s">
        <v>291</v>
      </c>
      <c r="VKR45" s="41" t="s">
        <v>292</v>
      </c>
      <c r="VKS45" s="25" t="s">
        <v>291</v>
      </c>
      <c r="VKT45" s="41" t="s">
        <v>292</v>
      </c>
      <c r="VKU45" s="25" t="s">
        <v>291</v>
      </c>
      <c r="VKV45" s="41" t="s">
        <v>292</v>
      </c>
      <c r="VKW45" s="25" t="s">
        <v>291</v>
      </c>
      <c r="VKX45" s="41" t="s">
        <v>292</v>
      </c>
      <c r="VKY45" s="25" t="s">
        <v>291</v>
      </c>
      <c r="VKZ45" s="41" t="s">
        <v>292</v>
      </c>
      <c r="VLA45" s="25" t="s">
        <v>291</v>
      </c>
      <c r="VLB45" s="41" t="s">
        <v>292</v>
      </c>
      <c r="VLC45" s="25" t="s">
        <v>291</v>
      </c>
      <c r="VLD45" s="41" t="s">
        <v>292</v>
      </c>
      <c r="VLE45" s="25" t="s">
        <v>291</v>
      </c>
      <c r="VLF45" s="41" t="s">
        <v>292</v>
      </c>
      <c r="VLG45" s="25" t="s">
        <v>291</v>
      </c>
      <c r="VLH45" s="41" t="s">
        <v>292</v>
      </c>
      <c r="VLI45" s="25" t="s">
        <v>291</v>
      </c>
      <c r="VLJ45" s="41" t="s">
        <v>292</v>
      </c>
      <c r="VLK45" s="25" t="s">
        <v>291</v>
      </c>
      <c r="VLL45" s="41" t="s">
        <v>292</v>
      </c>
      <c r="VLM45" s="25" t="s">
        <v>291</v>
      </c>
      <c r="VLN45" s="41" t="s">
        <v>292</v>
      </c>
      <c r="VLO45" s="25" t="s">
        <v>291</v>
      </c>
      <c r="VLP45" s="41" t="s">
        <v>292</v>
      </c>
      <c r="VLQ45" s="25" t="s">
        <v>291</v>
      </c>
      <c r="VLR45" s="41" t="s">
        <v>292</v>
      </c>
      <c r="VLS45" s="25" t="s">
        <v>291</v>
      </c>
      <c r="VLT45" s="41" t="s">
        <v>292</v>
      </c>
      <c r="VLU45" s="25" t="s">
        <v>291</v>
      </c>
      <c r="VLV45" s="41" t="s">
        <v>292</v>
      </c>
      <c r="VLW45" s="25" t="s">
        <v>291</v>
      </c>
      <c r="VLX45" s="41" t="s">
        <v>292</v>
      </c>
      <c r="VLY45" s="25" t="s">
        <v>291</v>
      </c>
      <c r="VLZ45" s="41" t="s">
        <v>292</v>
      </c>
      <c r="VMA45" s="25" t="s">
        <v>291</v>
      </c>
      <c r="VMB45" s="41" t="s">
        <v>292</v>
      </c>
      <c r="VMC45" s="25" t="s">
        <v>291</v>
      </c>
      <c r="VMD45" s="41" t="s">
        <v>292</v>
      </c>
      <c r="VME45" s="25" t="s">
        <v>291</v>
      </c>
      <c r="VMF45" s="41" t="s">
        <v>292</v>
      </c>
      <c r="VMG45" s="25" t="s">
        <v>291</v>
      </c>
      <c r="VMH45" s="41" t="s">
        <v>292</v>
      </c>
      <c r="VMI45" s="25" t="s">
        <v>291</v>
      </c>
      <c r="VMJ45" s="41" t="s">
        <v>292</v>
      </c>
      <c r="VMK45" s="25" t="s">
        <v>291</v>
      </c>
      <c r="VML45" s="41" t="s">
        <v>292</v>
      </c>
      <c r="VMM45" s="25" t="s">
        <v>291</v>
      </c>
      <c r="VMN45" s="41" t="s">
        <v>292</v>
      </c>
      <c r="VMO45" s="25" t="s">
        <v>291</v>
      </c>
      <c r="VMP45" s="41" t="s">
        <v>292</v>
      </c>
      <c r="VMQ45" s="25" t="s">
        <v>291</v>
      </c>
      <c r="VMR45" s="41" t="s">
        <v>292</v>
      </c>
      <c r="VMS45" s="25" t="s">
        <v>291</v>
      </c>
      <c r="VMT45" s="41" t="s">
        <v>292</v>
      </c>
      <c r="VMU45" s="25" t="s">
        <v>291</v>
      </c>
      <c r="VMV45" s="41" t="s">
        <v>292</v>
      </c>
      <c r="VMW45" s="25" t="s">
        <v>291</v>
      </c>
      <c r="VMX45" s="41" t="s">
        <v>292</v>
      </c>
      <c r="VMY45" s="25" t="s">
        <v>291</v>
      </c>
      <c r="VMZ45" s="41" t="s">
        <v>292</v>
      </c>
      <c r="VNA45" s="25" t="s">
        <v>291</v>
      </c>
      <c r="VNB45" s="41" t="s">
        <v>292</v>
      </c>
      <c r="VNC45" s="25" t="s">
        <v>291</v>
      </c>
      <c r="VND45" s="41" t="s">
        <v>292</v>
      </c>
      <c r="VNE45" s="25" t="s">
        <v>291</v>
      </c>
      <c r="VNF45" s="41" t="s">
        <v>292</v>
      </c>
      <c r="VNG45" s="25" t="s">
        <v>291</v>
      </c>
      <c r="VNH45" s="41" t="s">
        <v>292</v>
      </c>
      <c r="VNI45" s="25" t="s">
        <v>291</v>
      </c>
      <c r="VNJ45" s="41" t="s">
        <v>292</v>
      </c>
      <c r="VNK45" s="25" t="s">
        <v>291</v>
      </c>
      <c r="VNL45" s="41" t="s">
        <v>292</v>
      </c>
      <c r="VNM45" s="25" t="s">
        <v>291</v>
      </c>
      <c r="VNN45" s="41" t="s">
        <v>292</v>
      </c>
      <c r="VNO45" s="25" t="s">
        <v>291</v>
      </c>
      <c r="VNP45" s="41" t="s">
        <v>292</v>
      </c>
      <c r="VNQ45" s="25" t="s">
        <v>291</v>
      </c>
      <c r="VNR45" s="41" t="s">
        <v>292</v>
      </c>
      <c r="VNS45" s="25" t="s">
        <v>291</v>
      </c>
      <c r="VNT45" s="41" t="s">
        <v>292</v>
      </c>
      <c r="VNU45" s="25" t="s">
        <v>291</v>
      </c>
      <c r="VNV45" s="41" t="s">
        <v>292</v>
      </c>
      <c r="VNW45" s="25" t="s">
        <v>291</v>
      </c>
      <c r="VNX45" s="41" t="s">
        <v>292</v>
      </c>
      <c r="VNY45" s="25" t="s">
        <v>291</v>
      </c>
      <c r="VNZ45" s="41" t="s">
        <v>292</v>
      </c>
      <c r="VOA45" s="25" t="s">
        <v>291</v>
      </c>
      <c r="VOB45" s="41" t="s">
        <v>292</v>
      </c>
      <c r="VOC45" s="25" t="s">
        <v>291</v>
      </c>
      <c r="VOD45" s="41" t="s">
        <v>292</v>
      </c>
      <c r="VOE45" s="25" t="s">
        <v>291</v>
      </c>
      <c r="VOF45" s="41" t="s">
        <v>292</v>
      </c>
      <c r="VOG45" s="25" t="s">
        <v>291</v>
      </c>
      <c r="VOH45" s="41" t="s">
        <v>292</v>
      </c>
      <c r="VOI45" s="25" t="s">
        <v>291</v>
      </c>
      <c r="VOJ45" s="41" t="s">
        <v>292</v>
      </c>
      <c r="VOK45" s="25" t="s">
        <v>291</v>
      </c>
      <c r="VOL45" s="41" t="s">
        <v>292</v>
      </c>
      <c r="VOM45" s="25" t="s">
        <v>291</v>
      </c>
      <c r="VON45" s="41" t="s">
        <v>292</v>
      </c>
      <c r="VOO45" s="25" t="s">
        <v>291</v>
      </c>
      <c r="VOP45" s="41" t="s">
        <v>292</v>
      </c>
      <c r="VOQ45" s="25" t="s">
        <v>291</v>
      </c>
      <c r="VOR45" s="41" t="s">
        <v>292</v>
      </c>
      <c r="VOS45" s="25" t="s">
        <v>291</v>
      </c>
      <c r="VOT45" s="41" t="s">
        <v>292</v>
      </c>
      <c r="VOU45" s="25" t="s">
        <v>291</v>
      </c>
      <c r="VOV45" s="41" t="s">
        <v>292</v>
      </c>
      <c r="VOW45" s="25" t="s">
        <v>291</v>
      </c>
      <c r="VOX45" s="41" t="s">
        <v>292</v>
      </c>
      <c r="VOY45" s="25" t="s">
        <v>291</v>
      </c>
      <c r="VOZ45" s="41" t="s">
        <v>292</v>
      </c>
      <c r="VPA45" s="25" t="s">
        <v>291</v>
      </c>
      <c r="VPB45" s="41" t="s">
        <v>292</v>
      </c>
      <c r="VPC45" s="25" t="s">
        <v>291</v>
      </c>
      <c r="VPD45" s="41" t="s">
        <v>292</v>
      </c>
      <c r="VPE45" s="25" t="s">
        <v>291</v>
      </c>
      <c r="VPF45" s="41" t="s">
        <v>292</v>
      </c>
      <c r="VPG45" s="25" t="s">
        <v>291</v>
      </c>
      <c r="VPH45" s="41" t="s">
        <v>292</v>
      </c>
      <c r="VPI45" s="25" t="s">
        <v>291</v>
      </c>
      <c r="VPJ45" s="41" t="s">
        <v>292</v>
      </c>
      <c r="VPK45" s="25" t="s">
        <v>291</v>
      </c>
      <c r="VPL45" s="41" t="s">
        <v>292</v>
      </c>
      <c r="VPM45" s="25" t="s">
        <v>291</v>
      </c>
      <c r="VPN45" s="41" t="s">
        <v>292</v>
      </c>
      <c r="VPO45" s="25" t="s">
        <v>291</v>
      </c>
      <c r="VPP45" s="41" t="s">
        <v>292</v>
      </c>
      <c r="VPQ45" s="25" t="s">
        <v>291</v>
      </c>
      <c r="VPR45" s="41" t="s">
        <v>292</v>
      </c>
      <c r="VPS45" s="25" t="s">
        <v>291</v>
      </c>
      <c r="VPT45" s="41" t="s">
        <v>292</v>
      </c>
      <c r="VPU45" s="25" t="s">
        <v>291</v>
      </c>
      <c r="VPV45" s="41" t="s">
        <v>292</v>
      </c>
      <c r="VPW45" s="25" t="s">
        <v>291</v>
      </c>
      <c r="VPX45" s="41" t="s">
        <v>292</v>
      </c>
      <c r="VPY45" s="25" t="s">
        <v>291</v>
      </c>
      <c r="VPZ45" s="41" t="s">
        <v>292</v>
      </c>
      <c r="VQA45" s="25" t="s">
        <v>291</v>
      </c>
      <c r="VQB45" s="41" t="s">
        <v>292</v>
      </c>
      <c r="VQC45" s="25" t="s">
        <v>291</v>
      </c>
      <c r="VQD45" s="41" t="s">
        <v>292</v>
      </c>
      <c r="VQE45" s="25" t="s">
        <v>291</v>
      </c>
      <c r="VQF45" s="41" t="s">
        <v>292</v>
      </c>
      <c r="VQG45" s="25" t="s">
        <v>291</v>
      </c>
      <c r="VQH45" s="41" t="s">
        <v>292</v>
      </c>
      <c r="VQI45" s="25" t="s">
        <v>291</v>
      </c>
      <c r="VQJ45" s="41" t="s">
        <v>292</v>
      </c>
      <c r="VQK45" s="25" t="s">
        <v>291</v>
      </c>
      <c r="VQL45" s="41" t="s">
        <v>292</v>
      </c>
      <c r="VQM45" s="25" t="s">
        <v>291</v>
      </c>
      <c r="VQN45" s="41" t="s">
        <v>292</v>
      </c>
      <c r="VQO45" s="25" t="s">
        <v>291</v>
      </c>
      <c r="VQP45" s="41" t="s">
        <v>292</v>
      </c>
      <c r="VQQ45" s="25" t="s">
        <v>291</v>
      </c>
      <c r="VQR45" s="41" t="s">
        <v>292</v>
      </c>
      <c r="VQS45" s="25" t="s">
        <v>291</v>
      </c>
      <c r="VQT45" s="41" t="s">
        <v>292</v>
      </c>
      <c r="VQU45" s="25" t="s">
        <v>291</v>
      </c>
      <c r="VQV45" s="41" t="s">
        <v>292</v>
      </c>
      <c r="VQW45" s="25" t="s">
        <v>291</v>
      </c>
      <c r="VQX45" s="41" t="s">
        <v>292</v>
      </c>
      <c r="VQY45" s="25" t="s">
        <v>291</v>
      </c>
      <c r="VQZ45" s="41" t="s">
        <v>292</v>
      </c>
      <c r="VRA45" s="25" t="s">
        <v>291</v>
      </c>
      <c r="VRB45" s="41" t="s">
        <v>292</v>
      </c>
      <c r="VRC45" s="25" t="s">
        <v>291</v>
      </c>
      <c r="VRD45" s="41" t="s">
        <v>292</v>
      </c>
      <c r="VRE45" s="25" t="s">
        <v>291</v>
      </c>
      <c r="VRF45" s="41" t="s">
        <v>292</v>
      </c>
      <c r="VRG45" s="25" t="s">
        <v>291</v>
      </c>
      <c r="VRH45" s="41" t="s">
        <v>292</v>
      </c>
      <c r="VRI45" s="25" t="s">
        <v>291</v>
      </c>
      <c r="VRJ45" s="41" t="s">
        <v>292</v>
      </c>
      <c r="VRK45" s="25" t="s">
        <v>291</v>
      </c>
      <c r="VRL45" s="41" t="s">
        <v>292</v>
      </c>
      <c r="VRM45" s="25" t="s">
        <v>291</v>
      </c>
      <c r="VRN45" s="41" t="s">
        <v>292</v>
      </c>
      <c r="VRO45" s="25" t="s">
        <v>291</v>
      </c>
      <c r="VRP45" s="41" t="s">
        <v>292</v>
      </c>
      <c r="VRQ45" s="25" t="s">
        <v>291</v>
      </c>
      <c r="VRR45" s="41" t="s">
        <v>292</v>
      </c>
      <c r="VRS45" s="25" t="s">
        <v>291</v>
      </c>
      <c r="VRT45" s="41" t="s">
        <v>292</v>
      </c>
      <c r="VRU45" s="25" t="s">
        <v>291</v>
      </c>
      <c r="VRV45" s="41" t="s">
        <v>292</v>
      </c>
      <c r="VRW45" s="25" t="s">
        <v>291</v>
      </c>
      <c r="VRX45" s="41" t="s">
        <v>292</v>
      </c>
      <c r="VRY45" s="25" t="s">
        <v>291</v>
      </c>
      <c r="VRZ45" s="41" t="s">
        <v>292</v>
      </c>
      <c r="VSA45" s="25" t="s">
        <v>291</v>
      </c>
      <c r="VSB45" s="41" t="s">
        <v>292</v>
      </c>
      <c r="VSC45" s="25" t="s">
        <v>291</v>
      </c>
      <c r="VSD45" s="41" t="s">
        <v>292</v>
      </c>
      <c r="VSE45" s="25" t="s">
        <v>291</v>
      </c>
      <c r="VSF45" s="41" t="s">
        <v>292</v>
      </c>
      <c r="VSG45" s="25" t="s">
        <v>291</v>
      </c>
      <c r="VSH45" s="41" t="s">
        <v>292</v>
      </c>
      <c r="VSI45" s="25" t="s">
        <v>291</v>
      </c>
      <c r="VSJ45" s="41" t="s">
        <v>292</v>
      </c>
      <c r="VSK45" s="25" t="s">
        <v>291</v>
      </c>
      <c r="VSL45" s="41" t="s">
        <v>292</v>
      </c>
      <c r="VSM45" s="25" t="s">
        <v>291</v>
      </c>
      <c r="VSN45" s="41" t="s">
        <v>292</v>
      </c>
      <c r="VSO45" s="25" t="s">
        <v>291</v>
      </c>
      <c r="VSP45" s="41" t="s">
        <v>292</v>
      </c>
      <c r="VSQ45" s="25" t="s">
        <v>291</v>
      </c>
      <c r="VSR45" s="41" t="s">
        <v>292</v>
      </c>
      <c r="VSS45" s="25" t="s">
        <v>291</v>
      </c>
      <c r="VST45" s="41" t="s">
        <v>292</v>
      </c>
      <c r="VSU45" s="25" t="s">
        <v>291</v>
      </c>
      <c r="VSV45" s="41" t="s">
        <v>292</v>
      </c>
      <c r="VSW45" s="25" t="s">
        <v>291</v>
      </c>
      <c r="VSX45" s="41" t="s">
        <v>292</v>
      </c>
      <c r="VSY45" s="25" t="s">
        <v>291</v>
      </c>
      <c r="VSZ45" s="41" t="s">
        <v>292</v>
      </c>
      <c r="VTA45" s="25" t="s">
        <v>291</v>
      </c>
      <c r="VTB45" s="41" t="s">
        <v>292</v>
      </c>
      <c r="VTC45" s="25" t="s">
        <v>291</v>
      </c>
      <c r="VTD45" s="41" t="s">
        <v>292</v>
      </c>
      <c r="VTE45" s="25" t="s">
        <v>291</v>
      </c>
      <c r="VTF45" s="41" t="s">
        <v>292</v>
      </c>
      <c r="VTG45" s="25" t="s">
        <v>291</v>
      </c>
      <c r="VTH45" s="41" t="s">
        <v>292</v>
      </c>
      <c r="VTI45" s="25" t="s">
        <v>291</v>
      </c>
      <c r="VTJ45" s="41" t="s">
        <v>292</v>
      </c>
      <c r="VTK45" s="25" t="s">
        <v>291</v>
      </c>
      <c r="VTL45" s="41" t="s">
        <v>292</v>
      </c>
      <c r="VTM45" s="25" t="s">
        <v>291</v>
      </c>
      <c r="VTN45" s="41" t="s">
        <v>292</v>
      </c>
      <c r="VTO45" s="25" t="s">
        <v>291</v>
      </c>
      <c r="VTP45" s="41" t="s">
        <v>292</v>
      </c>
      <c r="VTQ45" s="25" t="s">
        <v>291</v>
      </c>
      <c r="VTR45" s="41" t="s">
        <v>292</v>
      </c>
      <c r="VTS45" s="25" t="s">
        <v>291</v>
      </c>
      <c r="VTT45" s="41" t="s">
        <v>292</v>
      </c>
      <c r="VTU45" s="25" t="s">
        <v>291</v>
      </c>
      <c r="VTV45" s="41" t="s">
        <v>292</v>
      </c>
      <c r="VTW45" s="25" t="s">
        <v>291</v>
      </c>
      <c r="VTX45" s="41" t="s">
        <v>292</v>
      </c>
      <c r="VTY45" s="25" t="s">
        <v>291</v>
      </c>
      <c r="VTZ45" s="41" t="s">
        <v>292</v>
      </c>
      <c r="VUA45" s="25" t="s">
        <v>291</v>
      </c>
      <c r="VUB45" s="41" t="s">
        <v>292</v>
      </c>
      <c r="VUC45" s="25" t="s">
        <v>291</v>
      </c>
      <c r="VUD45" s="41" t="s">
        <v>292</v>
      </c>
      <c r="VUE45" s="25" t="s">
        <v>291</v>
      </c>
      <c r="VUF45" s="41" t="s">
        <v>292</v>
      </c>
      <c r="VUG45" s="25" t="s">
        <v>291</v>
      </c>
      <c r="VUH45" s="41" t="s">
        <v>292</v>
      </c>
      <c r="VUI45" s="25" t="s">
        <v>291</v>
      </c>
      <c r="VUJ45" s="41" t="s">
        <v>292</v>
      </c>
      <c r="VUK45" s="25" t="s">
        <v>291</v>
      </c>
      <c r="VUL45" s="41" t="s">
        <v>292</v>
      </c>
      <c r="VUM45" s="25" t="s">
        <v>291</v>
      </c>
      <c r="VUN45" s="41" t="s">
        <v>292</v>
      </c>
      <c r="VUO45" s="25" t="s">
        <v>291</v>
      </c>
      <c r="VUP45" s="41" t="s">
        <v>292</v>
      </c>
      <c r="VUQ45" s="25" t="s">
        <v>291</v>
      </c>
      <c r="VUR45" s="41" t="s">
        <v>292</v>
      </c>
      <c r="VUS45" s="25" t="s">
        <v>291</v>
      </c>
      <c r="VUT45" s="41" t="s">
        <v>292</v>
      </c>
      <c r="VUU45" s="25" t="s">
        <v>291</v>
      </c>
      <c r="VUV45" s="41" t="s">
        <v>292</v>
      </c>
      <c r="VUW45" s="25" t="s">
        <v>291</v>
      </c>
      <c r="VUX45" s="41" t="s">
        <v>292</v>
      </c>
      <c r="VUY45" s="25" t="s">
        <v>291</v>
      </c>
      <c r="VUZ45" s="41" t="s">
        <v>292</v>
      </c>
      <c r="VVA45" s="25" t="s">
        <v>291</v>
      </c>
      <c r="VVB45" s="41" t="s">
        <v>292</v>
      </c>
      <c r="VVC45" s="25" t="s">
        <v>291</v>
      </c>
      <c r="VVD45" s="41" t="s">
        <v>292</v>
      </c>
      <c r="VVE45" s="25" t="s">
        <v>291</v>
      </c>
      <c r="VVF45" s="41" t="s">
        <v>292</v>
      </c>
      <c r="VVG45" s="25" t="s">
        <v>291</v>
      </c>
      <c r="VVH45" s="41" t="s">
        <v>292</v>
      </c>
      <c r="VVI45" s="25" t="s">
        <v>291</v>
      </c>
      <c r="VVJ45" s="41" t="s">
        <v>292</v>
      </c>
      <c r="VVK45" s="25" t="s">
        <v>291</v>
      </c>
      <c r="VVL45" s="41" t="s">
        <v>292</v>
      </c>
      <c r="VVM45" s="25" t="s">
        <v>291</v>
      </c>
      <c r="VVN45" s="41" t="s">
        <v>292</v>
      </c>
      <c r="VVO45" s="25" t="s">
        <v>291</v>
      </c>
      <c r="VVP45" s="41" t="s">
        <v>292</v>
      </c>
      <c r="VVQ45" s="25" t="s">
        <v>291</v>
      </c>
      <c r="VVR45" s="41" t="s">
        <v>292</v>
      </c>
      <c r="VVS45" s="25" t="s">
        <v>291</v>
      </c>
      <c r="VVT45" s="41" t="s">
        <v>292</v>
      </c>
      <c r="VVU45" s="25" t="s">
        <v>291</v>
      </c>
      <c r="VVV45" s="41" t="s">
        <v>292</v>
      </c>
      <c r="VVW45" s="25" t="s">
        <v>291</v>
      </c>
      <c r="VVX45" s="41" t="s">
        <v>292</v>
      </c>
      <c r="VVY45" s="25" t="s">
        <v>291</v>
      </c>
      <c r="VVZ45" s="41" t="s">
        <v>292</v>
      </c>
      <c r="VWA45" s="25" t="s">
        <v>291</v>
      </c>
      <c r="VWB45" s="41" t="s">
        <v>292</v>
      </c>
      <c r="VWC45" s="25" t="s">
        <v>291</v>
      </c>
      <c r="VWD45" s="41" t="s">
        <v>292</v>
      </c>
      <c r="VWE45" s="25" t="s">
        <v>291</v>
      </c>
      <c r="VWF45" s="41" t="s">
        <v>292</v>
      </c>
      <c r="VWG45" s="25" t="s">
        <v>291</v>
      </c>
      <c r="VWH45" s="41" t="s">
        <v>292</v>
      </c>
      <c r="VWI45" s="25" t="s">
        <v>291</v>
      </c>
      <c r="VWJ45" s="41" t="s">
        <v>292</v>
      </c>
      <c r="VWK45" s="25" t="s">
        <v>291</v>
      </c>
      <c r="VWL45" s="41" t="s">
        <v>292</v>
      </c>
      <c r="VWM45" s="25" t="s">
        <v>291</v>
      </c>
      <c r="VWN45" s="41" t="s">
        <v>292</v>
      </c>
      <c r="VWO45" s="25" t="s">
        <v>291</v>
      </c>
      <c r="VWP45" s="41" t="s">
        <v>292</v>
      </c>
      <c r="VWQ45" s="25" t="s">
        <v>291</v>
      </c>
      <c r="VWR45" s="41" t="s">
        <v>292</v>
      </c>
      <c r="VWS45" s="25" t="s">
        <v>291</v>
      </c>
      <c r="VWT45" s="41" t="s">
        <v>292</v>
      </c>
      <c r="VWU45" s="25" t="s">
        <v>291</v>
      </c>
      <c r="VWV45" s="41" t="s">
        <v>292</v>
      </c>
      <c r="VWW45" s="25" t="s">
        <v>291</v>
      </c>
      <c r="VWX45" s="41" t="s">
        <v>292</v>
      </c>
      <c r="VWY45" s="25" t="s">
        <v>291</v>
      </c>
      <c r="VWZ45" s="41" t="s">
        <v>292</v>
      </c>
      <c r="VXA45" s="25" t="s">
        <v>291</v>
      </c>
      <c r="VXB45" s="41" t="s">
        <v>292</v>
      </c>
      <c r="VXC45" s="25" t="s">
        <v>291</v>
      </c>
      <c r="VXD45" s="41" t="s">
        <v>292</v>
      </c>
      <c r="VXE45" s="25" t="s">
        <v>291</v>
      </c>
      <c r="VXF45" s="41" t="s">
        <v>292</v>
      </c>
      <c r="VXG45" s="25" t="s">
        <v>291</v>
      </c>
      <c r="VXH45" s="41" t="s">
        <v>292</v>
      </c>
      <c r="VXI45" s="25" t="s">
        <v>291</v>
      </c>
      <c r="VXJ45" s="41" t="s">
        <v>292</v>
      </c>
      <c r="VXK45" s="25" t="s">
        <v>291</v>
      </c>
      <c r="VXL45" s="41" t="s">
        <v>292</v>
      </c>
      <c r="VXM45" s="25" t="s">
        <v>291</v>
      </c>
      <c r="VXN45" s="41" t="s">
        <v>292</v>
      </c>
      <c r="VXO45" s="25" t="s">
        <v>291</v>
      </c>
      <c r="VXP45" s="41" t="s">
        <v>292</v>
      </c>
      <c r="VXQ45" s="25" t="s">
        <v>291</v>
      </c>
      <c r="VXR45" s="41" t="s">
        <v>292</v>
      </c>
      <c r="VXS45" s="25" t="s">
        <v>291</v>
      </c>
      <c r="VXT45" s="41" t="s">
        <v>292</v>
      </c>
      <c r="VXU45" s="25" t="s">
        <v>291</v>
      </c>
      <c r="VXV45" s="41" t="s">
        <v>292</v>
      </c>
      <c r="VXW45" s="25" t="s">
        <v>291</v>
      </c>
      <c r="VXX45" s="41" t="s">
        <v>292</v>
      </c>
      <c r="VXY45" s="25" t="s">
        <v>291</v>
      </c>
      <c r="VXZ45" s="41" t="s">
        <v>292</v>
      </c>
      <c r="VYA45" s="25" t="s">
        <v>291</v>
      </c>
      <c r="VYB45" s="41" t="s">
        <v>292</v>
      </c>
      <c r="VYC45" s="25" t="s">
        <v>291</v>
      </c>
      <c r="VYD45" s="41" t="s">
        <v>292</v>
      </c>
      <c r="VYE45" s="25" t="s">
        <v>291</v>
      </c>
      <c r="VYF45" s="41" t="s">
        <v>292</v>
      </c>
      <c r="VYG45" s="25" t="s">
        <v>291</v>
      </c>
      <c r="VYH45" s="41" t="s">
        <v>292</v>
      </c>
      <c r="VYI45" s="25" t="s">
        <v>291</v>
      </c>
      <c r="VYJ45" s="41" t="s">
        <v>292</v>
      </c>
      <c r="VYK45" s="25" t="s">
        <v>291</v>
      </c>
      <c r="VYL45" s="41" t="s">
        <v>292</v>
      </c>
      <c r="VYM45" s="25" t="s">
        <v>291</v>
      </c>
      <c r="VYN45" s="41" t="s">
        <v>292</v>
      </c>
      <c r="VYO45" s="25" t="s">
        <v>291</v>
      </c>
      <c r="VYP45" s="41" t="s">
        <v>292</v>
      </c>
      <c r="VYQ45" s="25" t="s">
        <v>291</v>
      </c>
      <c r="VYR45" s="41" t="s">
        <v>292</v>
      </c>
      <c r="VYS45" s="25" t="s">
        <v>291</v>
      </c>
      <c r="VYT45" s="41" t="s">
        <v>292</v>
      </c>
      <c r="VYU45" s="25" t="s">
        <v>291</v>
      </c>
      <c r="VYV45" s="41" t="s">
        <v>292</v>
      </c>
      <c r="VYW45" s="25" t="s">
        <v>291</v>
      </c>
      <c r="VYX45" s="41" t="s">
        <v>292</v>
      </c>
      <c r="VYY45" s="25" t="s">
        <v>291</v>
      </c>
      <c r="VYZ45" s="41" t="s">
        <v>292</v>
      </c>
      <c r="VZA45" s="25" t="s">
        <v>291</v>
      </c>
      <c r="VZB45" s="41" t="s">
        <v>292</v>
      </c>
      <c r="VZC45" s="25" t="s">
        <v>291</v>
      </c>
      <c r="VZD45" s="41" t="s">
        <v>292</v>
      </c>
      <c r="VZE45" s="25" t="s">
        <v>291</v>
      </c>
      <c r="VZF45" s="41" t="s">
        <v>292</v>
      </c>
      <c r="VZG45" s="25" t="s">
        <v>291</v>
      </c>
      <c r="VZH45" s="41" t="s">
        <v>292</v>
      </c>
      <c r="VZI45" s="25" t="s">
        <v>291</v>
      </c>
      <c r="VZJ45" s="41" t="s">
        <v>292</v>
      </c>
      <c r="VZK45" s="25" t="s">
        <v>291</v>
      </c>
      <c r="VZL45" s="41" t="s">
        <v>292</v>
      </c>
      <c r="VZM45" s="25" t="s">
        <v>291</v>
      </c>
      <c r="VZN45" s="41" t="s">
        <v>292</v>
      </c>
      <c r="VZO45" s="25" t="s">
        <v>291</v>
      </c>
      <c r="VZP45" s="41" t="s">
        <v>292</v>
      </c>
      <c r="VZQ45" s="25" t="s">
        <v>291</v>
      </c>
      <c r="VZR45" s="41" t="s">
        <v>292</v>
      </c>
      <c r="VZS45" s="25" t="s">
        <v>291</v>
      </c>
      <c r="VZT45" s="41" t="s">
        <v>292</v>
      </c>
      <c r="VZU45" s="25" t="s">
        <v>291</v>
      </c>
      <c r="VZV45" s="41" t="s">
        <v>292</v>
      </c>
      <c r="VZW45" s="25" t="s">
        <v>291</v>
      </c>
      <c r="VZX45" s="41" t="s">
        <v>292</v>
      </c>
      <c r="VZY45" s="25" t="s">
        <v>291</v>
      </c>
      <c r="VZZ45" s="41" t="s">
        <v>292</v>
      </c>
      <c r="WAA45" s="25" t="s">
        <v>291</v>
      </c>
      <c r="WAB45" s="41" t="s">
        <v>292</v>
      </c>
      <c r="WAC45" s="25" t="s">
        <v>291</v>
      </c>
      <c r="WAD45" s="41" t="s">
        <v>292</v>
      </c>
      <c r="WAE45" s="25" t="s">
        <v>291</v>
      </c>
      <c r="WAF45" s="41" t="s">
        <v>292</v>
      </c>
      <c r="WAG45" s="25" t="s">
        <v>291</v>
      </c>
      <c r="WAH45" s="41" t="s">
        <v>292</v>
      </c>
      <c r="WAI45" s="25" t="s">
        <v>291</v>
      </c>
      <c r="WAJ45" s="41" t="s">
        <v>292</v>
      </c>
      <c r="WAK45" s="25" t="s">
        <v>291</v>
      </c>
      <c r="WAL45" s="41" t="s">
        <v>292</v>
      </c>
      <c r="WAM45" s="25" t="s">
        <v>291</v>
      </c>
      <c r="WAN45" s="41" t="s">
        <v>292</v>
      </c>
      <c r="WAO45" s="25" t="s">
        <v>291</v>
      </c>
      <c r="WAP45" s="41" t="s">
        <v>292</v>
      </c>
      <c r="WAQ45" s="25" t="s">
        <v>291</v>
      </c>
      <c r="WAR45" s="41" t="s">
        <v>292</v>
      </c>
      <c r="WAS45" s="25" t="s">
        <v>291</v>
      </c>
      <c r="WAT45" s="41" t="s">
        <v>292</v>
      </c>
      <c r="WAU45" s="25" t="s">
        <v>291</v>
      </c>
      <c r="WAV45" s="41" t="s">
        <v>292</v>
      </c>
      <c r="WAW45" s="25" t="s">
        <v>291</v>
      </c>
      <c r="WAX45" s="41" t="s">
        <v>292</v>
      </c>
      <c r="WAY45" s="25" t="s">
        <v>291</v>
      </c>
      <c r="WAZ45" s="41" t="s">
        <v>292</v>
      </c>
      <c r="WBA45" s="25" t="s">
        <v>291</v>
      </c>
      <c r="WBB45" s="41" t="s">
        <v>292</v>
      </c>
      <c r="WBC45" s="25" t="s">
        <v>291</v>
      </c>
      <c r="WBD45" s="41" t="s">
        <v>292</v>
      </c>
      <c r="WBE45" s="25" t="s">
        <v>291</v>
      </c>
      <c r="WBF45" s="41" t="s">
        <v>292</v>
      </c>
      <c r="WBG45" s="25" t="s">
        <v>291</v>
      </c>
      <c r="WBH45" s="41" t="s">
        <v>292</v>
      </c>
      <c r="WBI45" s="25" t="s">
        <v>291</v>
      </c>
      <c r="WBJ45" s="41" t="s">
        <v>292</v>
      </c>
      <c r="WBK45" s="25" t="s">
        <v>291</v>
      </c>
      <c r="WBL45" s="41" t="s">
        <v>292</v>
      </c>
      <c r="WBM45" s="25" t="s">
        <v>291</v>
      </c>
      <c r="WBN45" s="41" t="s">
        <v>292</v>
      </c>
      <c r="WBO45" s="25" t="s">
        <v>291</v>
      </c>
      <c r="WBP45" s="41" t="s">
        <v>292</v>
      </c>
      <c r="WBQ45" s="25" t="s">
        <v>291</v>
      </c>
      <c r="WBR45" s="41" t="s">
        <v>292</v>
      </c>
      <c r="WBS45" s="25" t="s">
        <v>291</v>
      </c>
      <c r="WBT45" s="41" t="s">
        <v>292</v>
      </c>
      <c r="WBU45" s="25" t="s">
        <v>291</v>
      </c>
      <c r="WBV45" s="41" t="s">
        <v>292</v>
      </c>
      <c r="WBW45" s="25" t="s">
        <v>291</v>
      </c>
      <c r="WBX45" s="41" t="s">
        <v>292</v>
      </c>
      <c r="WBY45" s="25" t="s">
        <v>291</v>
      </c>
      <c r="WBZ45" s="41" t="s">
        <v>292</v>
      </c>
      <c r="WCA45" s="25" t="s">
        <v>291</v>
      </c>
      <c r="WCB45" s="41" t="s">
        <v>292</v>
      </c>
      <c r="WCC45" s="25" t="s">
        <v>291</v>
      </c>
      <c r="WCD45" s="41" t="s">
        <v>292</v>
      </c>
      <c r="WCE45" s="25" t="s">
        <v>291</v>
      </c>
      <c r="WCF45" s="41" t="s">
        <v>292</v>
      </c>
      <c r="WCG45" s="25" t="s">
        <v>291</v>
      </c>
      <c r="WCH45" s="41" t="s">
        <v>292</v>
      </c>
      <c r="WCI45" s="25" t="s">
        <v>291</v>
      </c>
      <c r="WCJ45" s="41" t="s">
        <v>292</v>
      </c>
      <c r="WCK45" s="25" t="s">
        <v>291</v>
      </c>
      <c r="WCL45" s="41" t="s">
        <v>292</v>
      </c>
      <c r="WCM45" s="25" t="s">
        <v>291</v>
      </c>
      <c r="WCN45" s="41" t="s">
        <v>292</v>
      </c>
      <c r="WCO45" s="25" t="s">
        <v>291</v>
      </c>
      <c r="WCP45" s="41" t="s">
        <v>292</v>
      </c>
      <c r="WCQ45" s="25" t="s">
        <v>291</v>
      </c>
      <c r="WCR45" s="41" t="s">
        <v>292</v>
      </c>
      <c r="WCS45" s="25" t="s">
        <v>291</v>
      </c>
      <c r="WCT45" s="41" t="s">
        <v>292</v>
      </c>
      <c r="WCU45" s="25" t="s">
        <v>291</v>
      </c>
      <c r="WCV45" s="41" t="s">
        <v>292</v>
      </c>
      <c r="WCW45" s="25" t="s">
        <v>291</v>
      </c>
      <c r="WCX45" s="41" t="s">
        <v>292</v>
      </c>
      <c r="WCY45" s="25" t="s">
        <v>291</v>
      </c>
      <c r="WCZ45" s="41" t="s">
        <v>292</v>
      </c>
      <c r="WDA45" s="25" t="s">
        <v>291</v>
      </c>
      <c r="WDB45" s="41" t="s">
        <v>292</v>
      </c>
      <c r="WDC45" s="25" t="s">
        <v>291</v>
      </c>
      <c r="WDD45" s="41" t="s">
        <v>292</v>
      </c>
      <c r="WDE45" s="25" t="s">
        <v>291</v>
      </c>
      <c r="WDF45" s="41" t="s">
        <v>292</v>
      </c>
      <c r="WDG45" s="25" t="s">
        <v>291</v>
      </c>
      <c r="WDH45" s="41" t="s">
        <v>292</v>
      </c>
      <c r="WDI45" s="25" t="s">
        <v>291</v>
      </c>
      <c r="WDJ45" s="41" t="s">
        <v>292</v>
      </c>
      <c r="WDK45" s="25" t="s">
        <v>291</v>
      </c>
      <c r="WDL45" s="41" t="s">
        <v>292</v>
      </c>
      <c r="WDM45" s="25" t="s">
        <v>291</v>
      </c>
      <c r="WDN45" s="41" t="s">
        <v>292</v>
      </c>
      <c r="WDO45" s="25" t="s">
        <v>291</v>
      </c>
      <c r="WDP45" s="41" t="s">
        <v>292</v>
      </c>
      <c r="WDQ45" s="25" t="s">
        <v>291</v>
      </c>
      <c r="WDR45" s="41" t="s">
        <v>292</v>
      </c>
      <c r="WDS45" s="25" t="s">
        <v>291</v>
      </c>
      <c r="WDT45" s="41" t="s">
        <v>292</v>
      </c>
      <c r="WDU45" s="25" t="s">
        <v>291</v>
      </c>
      <c r="WDV45" s="41" t="s">
        <v>292</v>
      </c>
      <c r="WDW45" s="25" t="s">
        <v>291</v>
      </c>
      <c r="WDX45" s="41" t="s">
        <v>292</v>
      </c>
      <c r="WDY45" s="25" t="s">
        <v>291</v>
      </c>
      <c r="WDZ45" s="41" t="s">
        <v>292</v>
      </c>
      <c r="WEA45" s="25" t="s">
        <v>291</v>
      </c>
      <c r="WEB45" s="41" t="s">
        <v>292</v>
      </c>
      <c r="WEC45" s="25" t="s">
        <v>291</v>
      </c>
      <c r="WED45" s="41" t="s">
        <v>292</v>
      </c>
      <c r="WEE45" s="25" t="s">
        <v>291</v>
      </c>
      <c r="WEF45" s="41" t="s">
        <v>292</v>
      </c>
      <c r="WEG45" s="25" t="s">
        <v>291</v>
      </c>
      <c r="WEH45" s="41" t="s">
        <v>292</v>
      </c>
      <c r="WEI45" s="25" t="s">
        <v>291</v>
      </c>
      <c r="WEJ45" s="41" t="s">
        <v>292</v>
      </c>
      <c r="WEK45" s="25" t="s">
        <v>291</v>
      </c>
      <c r="WEL45" s="41" t="s">
        <v>292</v>
      </c>
      <c r="WEM45" s="25" t="s">
        <v>291</v>
      </c>
      <c r="WEN45" s="41" t="s">
        <v>292</v>
      </c>
      <c r="WEO45" s="25" t="s">
        <v>291</v>
      </c>
      <c r="WEP45" s="41" t="s">
        <v>292</v>
      </c>
      <c r="WEQ45" s="25" t="s">
        <v>291</v>
      </c>
      <c r="WER45" s="41" t="s">
        <v>292</v>
      </c>
      <c r="WES45" s="25" t="s">
        <v>291</v>
      </c>
      <c r="WET45" s="41" t="s">
        <v>292</v>
      </c>
      <c r="WEU45" s="25" t="s">
        <v>291</v>
      </c>
      <c r="WEV45" s="41" t="s">
        <v>292</v>
      </c>
      <c r="WEW45" s="25" t="s">
        <v>291</v>
      </c>
      <c r="WEX45" s="41" t="s">
        <v>292</v>
      </c>
      <c r="WEY45" s="25" t="s">
        <v>291</v>
      </c>
      <c r="WEZ45" s="41" t="s">
        <v>292</v>
      </c>
      <c r="WFA45" s="25" t="s">
        <v>291</v>
      </c>
      <c r="WFB45" s="41" t="s">
        <v>292</v>
      </c>
      <c r="WFC45" s="25" t="s">
        <v>291</v>
      </c>
      <c r="WFD45" s="41" t="s">
        <v>292</v>
      </c>
      <c r="WFE45" s="25" t="s">
        <v>291</v>
      </c>
      <c r="WFF45" s="41" t="s">
        <v>292</v>
      </c>
      <c r="WFG45" s="25" t="s">
        <v>291</v>
      </c>
      <c r="WFH45" s="41" t="s">
        <v>292</v>
      </c>
      <c r="WFI45" s="25" t="s">
        <v>291</v>
      </c>
      <c r="WFJ45" s="41" t="s">
        <v>292</v>
      </c>
      <c r="WFK45" s="25" t="s">
        <v>291</v>
      </c>
      <c r="WFL45" s="41" t="s">
        <v>292</v>
      </c>
      <c r="WFM45" s="25" t="s">
        <v>291</v>
      </c>
      <c r="WFN45" s="41" t="s">
        <v>292</v>
      </c>
      <c r="WFO45" s="25" t="s">
        <v>291</v>
      </c>
      <c r="WFP45" s="41" t="s">
        <v>292</v>
      </c>
      <c r="WFQ45" s="25" t="s">
        <v>291</v>
      </c>
      <c r="WFR45" s="41" t="s">
        <v>292</v>
      </c>
      <c r="WFS45" s="25" t="s">
        <v>291</v>
      </c>
      <c r="WFT45" s="41" t="s">
        <v>292</v>
      </c>
      <c r="WFU45" s="25" t="s">
        <v>291</v>
      </c>
      <c r="WFV45" s="41" t="s">
        <v>292</v>
      </c>
      <c r="WFW45" s="25" t="s">
        <v>291</v>
      </c>
      <c r="WFX45" s="41" t="s">
        <v>292</v>
      </c>
      <c r="WFY45" s="25" t="s">
        <v>291</v>
      </c>
      <c r="WFZ45" s="41" t="s">
        <v>292</v>
      </c>
      <c r="WGA45" s="25" t="s">
        <v>291</v>
      </c>
      <c r="WGB45" s="41" t="s">
        <v>292</v>
      </c>
      <c r="WGC45" s="25" t="s">
        <v>291</v>
      </c>
      <c r="WGD45" s="41" t="s">
        <v>292</v>
      </c>
      <c r="WGE45" s="25" t="s">
        <v>291</v>
      </c>
      <c r="WGF45" s="41" t="s">
        <v>292</v>
      </c>
      <c r="WGG45" s="25" t="s">
        <v>291</v>
      </c>
      <c r="WGH45" s="41" t="s">
        <v>292</v>
      </c>
      <c r="WGI45" s="25" t="s">
        <v>291</v>
      </c>
      <c r="WGJ45" s="41" t="s">
        <v>292</v>
      </c>
      <c r="WGK45" s="25" t="s">
        <v>291</v>
      </c>
      <c r="WGL45" s="41" t="s">
        <v>292</v>
      </c>
      <c r="WGM45" s="25" t="s">
        <v>291</v>
      </c>
      <c r="WGN45" s="41" t="s">
        <v>292</v>
      </c>
      <c r="WGO45" s="25" t="s">
        <v>291</v>
      </c>
      <c r="WGP45" s="41" t="s">
        <v>292</v>
      </c>
      <c r="WGQ45" s="25" t="s">
        <v>291</v>
      </c>
      <c r="WGR45" s="41" t="s">
        <v>292</v>
      </c>
      <c r="WGS45" s="25" t="s">
        <v>291</v>
      </c>
      <c r="WGT45" s="41" t="s">
        <v>292</v>
      </c>
      <c r="WGU45" s="25" t="s">
        <v>291</v>
      </c>
      <c r="WGV45" s="41" t="s">
        <v>292</v>
      </c>
      <c r="WGW45" s="25" t="s">
        <v>291</v>
      </c>
      <c r="WGX45" s="41" t="s">
        <v>292</v>
      </c>
      <c r="WGY45" s="25" t="s">
        <v>291</v>
      </c>
      <c r="WGZ45" s="41" t="s">
        <v>292</v>
      </c>
      <c r="WHA45" s="25" t="s">
        <v>291</v>
      </c>
      <c r="WHB45" s="41" t="s">
        <v>292</v>
      </c>
      <c r="WHC45" s="25" t="s">
        <v>291</v>
      </c>
      <c r="WHD45" s="41" t="s">
        <v>292</v>
      </c>
      <c r="WHE45" s="25" t="s">
        <v>291</v>
      </c>
      <c r="WHF45" s="41" t="s">
        <v>292</v>
      </c>
      <c r="WHG45" s="25" t="s">
        <v>291</v>
      </c>
      <c r="WHH45" s="41" t="s">
        <v>292</v>
      </c>
      <c r="WHI45" s="25" t="s">
        <v>291</v>
      </c>
      <c r="WHJ45" s="41" t="s">
        <v>292</v>
      </c>
      <c r="WHK45" s="25" t="s">
        <v>291</v>
      </c>
      <c r="WHL45" s="41" t="s">
        <v>292</v>
      </c>
      <c r="WHM45" s="25" t="s">
        <v>291</v>
      </c>
      <c r="WHN45" s="41" t="s">
        <v>292</v>
      </c>
      <c r="WHO45" s="25" t="s">
        <v>291</v>
      </c>
      <c r="WHP45" s="41" t="s">
        <v>292</v>
      </c>
      <c r="WHQ45" s="25" t="s">
        <v>291</v>
      </c>
      <c r="WHR45" s="41" t="s">
        <v>292</v>
      </c>
      <c r="WHS45" s="25" t="s">
        <v>291</v>
      </c>
      <c r="WHT45" s="41" t="s">
        <v>292</v>
      </c>
      <c r="WHU45" s="25" t="s">
        <v>291</v>
      </c>
      <c r="WHV45" s="41" t="s">
        <v>292</v>
      </c>
      <c r="WHW45" s="25" t="s">
        <v>291</v>
      </c>
      <c r="WHX45" s="41" t="s">
        <v>292</v>
      </c>
      <c r="WHY45" s="25" t="s">
        <v>291</v>
      </c>
      <c r="WHZ45" s="41" t="s">
        <v>292</v>
      </c>
      <c r="WIA45" s="25" t="s">
        <v>291</v>
      </c>
      <c r="WIB45" s="41" t="s">
        <v>292</v>
      </c>
      <c r="WIC45" s="25" t="s">
        <v>291</v>
      </c>
      <c r="WID45" s="41" t="s">
        <v>292</v>
      </c>
      <c r="WIE45" s="25" t="s">
        <v>291</v>
      </c>
      <c r="WIF45" s="41" t="s">
        <v>292</v>
      </c>
      <c r="WIG45" s="25" t="s">
        <v>291</v>
      </c>
      <c r="WIH45" s="41" t="s">
        <v>292</v>
      </c>
      <c r="WII45" s="25" t="s">
        <v>291</v>
      </c>
      <c r="WIJ45" s="41" t="s">
        <v>292</v>
      </c>
      <c r="WIK45" s="25" t="s">
        <v>291</v>
      </c>
      <c r="WIL45" s="41" t="s">
        <v>292</v>
      </c>
      <c r="WIM45" s="25" t="s">
        <v>291</v>
      </c>
      <c r="WIN45" s="41" t="s">
        <v>292</v>
      </c>
      <c r="WIO45" s="25" t="s">
        <v>291</v>
      </c>
      <c r="WIP45" s="41" t="s">
        <v>292</v>
      </c>
      <c r="WIQ45" s="25" t="s">
        <v>291</v>
      </c>
      <c r="WIR45" s="41" t="s">
        <v>292</v>
      </c>
      <c r="WIS45" s="25" t="s">
        <v>291</v>
      </c>
      <c r="WIT45" s="41" t="s">
        <v>292</v>
      </c>
      <c r="WIU45" s="25" t="s">
        <v>291</v>
      </c>
      <c r="WIV45" s="41" t="s">
        <v>292</v>
      </c>
      <c r="WIW45" s="25" t="s">
        <v>291</v>
      </c>
      <c r="WIX45" s="41" t="s">
        <v>292</v>
      </c>
      <c r="WIY45" s="25" t="s">
        <v>291</v>
      </c>
      <c r="WIZ45" s="41" t="s">
        <v>292</v>
      </c>
      <c r="WJA45" s="25" t="s">
        <v>291</v>
      </c>
      <c r="WJB45" s="41" t="s">
        <v>292</v>
      </c>
      <c r="WJC45" s="25" t="s">
        <v>291</v>
      </c>
      <c r="WJD45" s="41" t="s">
        <v>292</v>
      </c>
      <c r="WJE45" s="25" t="s">
        <v>291</v>
      </c>
      <c r="WJF45" s="41" t="s">
        <v>292</v>
      </c>
      <c r="WJG45" s="25" t="s">
        <v>291</v>
      </c>
      <c r="WJH45" s="41" t="s">
        <v>292</v>
      </c>
      <c r="WJI45" s="25" t="s">
        <v>291</v>
      </c>
      <c r="WJJ45" s="41" t="s">
        <v>292</v>
      </c>
      <c r="WJK45" s="25" t="s">
        <v>291</v>
      </c>
      <c r="WJL45" s="41" t="s">
        <v>292</v>
      </c>
      <c r="WJM45" s="25" t="s">
        <v>291</v>
      </c>
      <c r="WJN45" s="41" t="s">
        <v>292</v>
      </c>
      <c r="WJO45" s="25" t="s">
        <v>291</v>
      </c>
      <c r="WJP45" s="41" t="s">
        <v>292</v>
      </c>
      <c r="WJQ45" s="25" t="s">
        <v>291</v>
      </c>
      <c r="WJR45" s="41" t="s">
        <v>292</v>
      </c>
      <c r="WJS45" s="25" t="s">
        <v>291</v>
      </c>
      <c r="WJT45" s="41" t="s">
        <v>292</v>
      </c>
      <c r="WJU45" s="25" t="s">
        <v>291</v>
      </c>
      <c r="WJV45" s="41" t="s">
        <v>292</v>
      </c>
      <c r="WJW45" s="25" t="s">
        <v>291</v>
      </c>
      <c r="WJX45" s="41" t="s">
        <v>292</v>
      </c>
      <c r="WJY45" s="25" t="s">
        <v>291</v>
      </c>
      <c r="WJZ45" s="41" t="s">
        <v>292</v>
      </c>
      <c r="WKA45" s="25" t="s">
        <v>291</v>
      </c>
      <c r="WKB45" s="41" t="s">
        <v>292</v>
      </c>
      <c r="WKC45" s="25" t="s">
        <v>291</v>
      </c>
      <c r="WKD45" s="41" t="s">
        <v>292</v>
      </c>
      <c r="WKE45" s="25" t="s">
        <v>291</v>
      </c>
      <c r="WKF45" s="41" t="s">
        <v>292</v>
      </c>
      <c r="WKG45" s="25" t="s">
        <v>291</v>
      </c>
      <c r="WKH45" s="41" t="s">
        <v>292</v>
      </c>
      <c r="WKI45" s="25" t="s">
        <v>291</v>
      </c>
      <c r="WKJ45" s="41" t="s">
        <v>292</v>
      </c>
      <c r="WKK45" s="25" t="s">
        <v>291</v>
      </c>
      <c r="WKL45" s="41" t="s">
        <v>292</v>
      </c>
      <c r="WKM45" s="25" t="s">
        <v>291</v>
      </c>
      <c r="WKN45" s="41" t="s">
        <v>292</v>
      </c>
      <c r="WKO45" s="25" t="s">
        <v>291</v>
      </c>
      <c r="WKP45" s="41" t="s">
        <v>292</v>
      </c>
      <c r="WKQ45" s="25" t="s">
        <v>291</v>
      </c>
      <c r="WKR45" s="41" t="s">
        <v>292</v>
      </c>
      <c r="WKS45" s="25" t="s">
        <v>291</v>
      </c>
      <c r="WKT45" s="41" t="s">
        <v>292</v>
      </c>
      <c r="WKU45" s="25" t="s">
        <v>291</v>
      </c>
      <c r="WKV45" s="41" t="s">
        <v>292</v>
      </c>
      <c r="WKW45" s="25" t="s">
        <v>291</v>
      </c>
      <c r="WKX45" s="41" t="s">
        <v>292</v>
      </c>
      <c r="WKY45" s="25" t="s">
        <v>291</v>
      </c>
      <c r="WKZ45" s="41" t="s">
        <v>292</v>
      </c>
      <c r="WLA45" s="25" t="s">
        <v>291</v>
      </c>
      <c r="WLB45" s="41" t="s">
        <v>292</v>
      </c>
      <c r="WLC45" s="25" t="s">
        <v>291</v>
      </c>
      <c r="WLD45" s="41" t="s">
        <v>292</v>
      </c>
      <c r="WLE45" s="25" t="s">
        <v>291</v>
      </c>
      <c r="WLF45" s="41" t="s">
        <v>292</v>
      </c>
      <c r="WLG45" s="25" t="s">
        <v>291</v>
      </c>
      <c r="WLH45" s="41" t="s">
        <v>292</v>
      </c>
      <c r="WLI45" s="25" t="s">
        <v>291</v>
      </c>
      <c r="WLJ45" s="41" t="s">
        <v>292</v>
      </c>
      <c r="WLK45" s="25" t="s">
        <v>291</v>
      </c>
      <c r="WLL45" s="41" t="s">
        <v>292</v>
      </c>
      <c r="WLM45" s="25" t="s">
        <v>291</v>
      </c>
      <c r="WLN45" s="41" t="s">
        <v>292</v>
      </c>
      <c r="WLO45" s="25" t="s">
        <v>291</v>
      </c>
      <c r="WLP45" s="41" t="s">
        <v>292</v>
      </c>
      <c r="WLQ45" s="25" t="s">
        <v>291</v>
      </c>
      <c r="WLR45" s="41" t="s">
        <v>292</v>
      </c>
      <c r="WLS45" s="25" t="s">
        <v>291</v>
      </c>
      <c r="WLT45" s="41" t="s">
        <v>292</v>
      </c>
      <c r="WLU45" s="25" t="s">
        <v>291</v>
      </c>
      <c r="WLV45" s="41" t="s">
        <v>292</v>
      </c>
      <c r="WLW45" s="25" t="s">
        <v>291</v>
      </c>
      <c r="WLX45" s="41" t="s">
        <v>292</v>
      </c>
      <c r="WLY45" s="25" t="s">
        <v>291</v>
      </c>
      <c r="WLZ45" s="41" t="s">
        <v>292</v>
      </c>
      <c r="WMA45" s="25" t="s">
        <v>291</v>
      </c>
      <c r="WMB45" s="41" t="s">
        <v>292</v>
      </c>
      <c r="WMC45" s="25" t="s">
        <v>291</v>
      </c>
      <c r="WMD45" s="41" t="s">
        <v>292</v>
      </c>
      <c r="WME45" s="25" t="s">
        <v>291</v>
      </c>
      <c r="WMF45" s="41" t="s">
        <v>292</v>
      </c>
      <c r="WMG45" s="25" t="s">
        <v>291</v>
      </c>
      <c r="WMH45" s="41" t="s">
        <v>292</v>
      </c>
      <c r="WMI45" s="25" t="s">
        <v>291</v>
      </c>
      <c r="WMJ45" s="41" t="s">
        <v>292</v>
      </c>
      <c r="WMK45" s="25" t="s">
        <v>291</v>
      </c>
      <c r="WML45" s="41" t="s">
        <v>292</v>
      </c>
      <c r="WMM45" s="25" t="s">
        <v>291</v>
      </c>
      <c r="WMN45" s="41" t="s">
        <v>292</v>
      </c>
      <c r="WMO45" s="25" t="s">
        <v>291</v>
      </c>
      <c r="WMP45" s="41" t="s">
        <v>292</v>
      </c>
      <c r="WMQ45" s="25" t="s">
        <v>291</v>
      </c>
      <c r="WMR45" s="41" t="s">
        <v>292</v>
      </c>
      <c r="WMS45" s="25" t="s">
        <v>291</v>
      </c>
      <c r="WMT45" s="41" t="s">
        <v>292</v>
      </c>
      <c r="WMU45" s="25" t="s">
        <v>291</v>
      </c>
      <c r="WMV45" s="41" t="s">
        <v>292</v>
      </c>
      <c r="WMW45" s="25" t="s">
        <v>291</v>
      </c>
      <c r="WMX45" s="41" t="s">
        <v>292</v>
      </c>
      <c r="WMY45" s="25" t="s">
        <v>291</v>
      </c>
      <c r="WMZ45" s="41" t="s">
        <v>292</v>
      </c>
      <c r="WNA45" s="25" t="s">
        <v>291</v>
      </c>
      <c r="WNB45" s="41" t="s">
        <v>292</v>
      </c>
      <c r="WNC45" s="25" t="s">
        <v>291</v>
      </c>
      <c r="WND45" s="41" t="s">
        <v>292</v>
      </c>
      <c r="WNE45" s="25" t="s">
        <v>291</v>
      </c>
      <c r="WNF45" s="41" t="s">
        <v>292</v>
      </c>
      <c r="WNG45" s="25" t="s">
        <v>291</v>
      </c>
      <c r="WNH45" s="41" t="s">
        <v>292</v>
      </c>
      <c r="WNI45" s="25" t="s">
        <v>291</v>
      </c>
      <c r="WNJ45" s="41" t="s">
        <v>292</v>
      </c>
      <c r="WNK45" s="25" t="s">
        <v>291</v>
      </c>
      <c r="WNL45" s="41" t="s">
        <v>292</v>
      </c>
      <c r="WNM45" s="25" t="s">
        <v>291</v>
      </c>
      <c r="WNN45" s="41" t="s">
        <v>292</v>
      </c>
      <c r="WNO45" s="25" t="s">
        <v>291</v>
      </c>
      <c r="WNP45" s="41" t="s">
        <v>292</v>
      </c>
      <c r="WNQ45" s="25" t="s">
        <v>291</v>
      </c>
      <c r="WNR45" s="41" t="s">
        <v>292</v>
      </c>
      <c r="WNS45" s="25" t="s">
        <v>291</v>
      </c>
      <c r="WNT45" s="41" t="s">
        <v>292</v>
      </c>
      <c r="WNU45" s="25" t="s">
        <v>291</v>
      </c>
      <c r="WNV45" s="41" t="s">
        <v>292</v>
      </c>
      <c r="WNW45" s="25" t="s">
        <v>291</v>
      </c>
      <c r="WNX45" s="41" t="s">
        <v>292</v>
      </c>
      <c r="WNY45" s="25" t="s">
        <v>291</v>
      </c>
      <c r="WNZ45" s="41" t="s">
        <v>292</v>
      </c>
      <c r="WOA45" s="25" t="s">
        <v>291</v>
      </c>
      <c r="WOB45" s="41" t="s">
        <v>292</v>
      </c>
      <c r="WOC45" s="25" t="s">
        <v>291</v>
      </c>
      <c r="WOD45" s="41" t="s">
        <v>292</v>
      </c>
      <c r="WOE45" s="25" t="s">
        <v>291</v>
      </c>
      <c r="WOF45" s="41" t="s">
        <v>292</v>
      </c>
      <c r="WOG45" s="25" t="s">
        <v>291</v>
      </c>
      <c r="WOH45" s="41" t="s">
        <v>292</v>
      </c>
      <c r="WOI45" s="25" t="s">
        <v>291</v>
      </c>
      <c r="WOJ45" s="41" t="s">
        <v>292</v>
      </c>
      <c r="WOK45" s="25" t="s">
        <v>291</v>
      </c>
      <c r="WOL45" s="41" t="s">
        <v>292</v>
      </c>
      <c r="WOM45" s="25" t="s">
        <v>291</v>
      </c>
      <c r="WON45" s="41" t="s">
        <v>292</v>
      </c>
      <c r="WOO45" s="25" t="s">
        <v>291</v>
      </c>
      <c r="WOP45" s="41" t="s">
        <v>292</v>
      </c>
      <c r="WOQ45" s="25" t="s">
        <v>291</v>
      </c>
      <c r="WOR45" s="41" t="s">
        <v>292</v>
      </c>
      <c r="WOS45" s="25" t="s">
        <v>291</v>
      </c>
      <c r="WOT45" s="41" t="s">
        <v>292</v>
      </c>
      <c r="WOU45" s="25" t="s">
        <v>291</v>
      </c>
      <c r="WOV45" s="41" t="s">
        <v>292</v>
      </c>
      <c r="WOW45" s="25" t="s">
        <v>291</v>
      </c>
      <c r="WOX45" s="41" t="s">
        <v>292</v>
      </c>
      <c r="WOY45" s="25" t="s">
        <v>291</v>
      </c>
      <c r="WOZ45" s="41" t="s">
        <v>292</v>
      </c>
      <c r="WPA45" s="25" t="s">
        <v>291</v>
      </c>
      <c r="WPB45" s="41" t="s">
        <v>292</v>
      </c>
      <c r="WPC45" s="25" t="s">
        <v>291</v>
      </c>
      <c r="WPD45" s="41" t="s">
        <v>292</v>
      </c>
      <c r="WPE45" s="25" t="s">
        <v>291</v>
      </c>
      <c r="WPF45" s="41" t="s">
        <v>292</v>
      </c>
      <c r="WPG45" s="25" t="s">
        <v>291</v>
      </c>
      <c r="WPH45" s="41" t="s">
        <v>292</v>
      </c>
      <c r="WPI45" s="25" t="s">
        <v>291</v>
      </c>
      <c r="WPJ45" s="41" t="s">
        <v>292</v>
      </c>
      <c r="WPK45" s="25" t="s">
        <v>291</v>
      </c>
      <c r="WPL45" s="41" t="s">
        <v>292</v>
      </c>
      <c r="WPM45" s="25" t="s">
        <v>291</v>
      </c>
      <c r="WPN45" s="41" t="s">
        <v>292</v>
      </c>
      <c r="WPO45" s="25" t="s">
        <v>291</v>
      </c>
      <c r="WPP45" s="41" t="s">
        <v>292</v>
      </c>
      <c r="WPQ45" s="25" t="s">
        <v>291</v>
      </c>
      <c r="WPR45" s="41" t="s">
        <v>292</v>
      </c>
      <c r="WPS45" s="25" t="s">
        <v>291</v>
      </c>
      <c r="WPT45" s="41" t="s">
        <v>292</v>
      </c>
      <c r="WPU45" s="25" t="s">
        <v>291</v>
      </c>
      <c r="WPV45" s="41" t="s">
        <v>292</v>
      </c>
      <c r="WPW45" s="25" t="s">
        <v>291</v>
      </c>
      <c r="WPX45" s="41" t="s">
        <v>292</v>
      </c>
      <c r="WPY45" s="25" t="s">
        <v>291</v>
      </c>
      <c r="WPZ45" s="41" t="s">
        <v>292</v>
      </c>
      <c r="WQA45" s="25" t="s">
        <v>291</v>
      </c>
      <c r="WQB45" s="41" t="s">
        <v>292</v>
      </c>
      <c r="WQC45" s="25" t="s">
        <v>291</v>
      </c>
      <c r="WQD45" s="41" t="s">
        <v>292</v>
      </c>
      <c r="WQE45" s="25" t="s">
        <v>291</v>
      </c>
      <c r="WQF45" s="41" t="s">
        <v>292</v>
      </c>
      <c r="WQG45" s="25" t="s">
        <v>291</v>
      </c>
      <c r="WQH45" s="41" t="s">
        <v>292</v>
      </c>
      <c r="WQI45" s="25" t="s">
        <v>291</v>
      </c>
      <c r="WQJ45" s="41" t="s">
        <v>292</v>
      </c>
      <c r="WQK45" s="25" t="s">
        <v>291</v>
      </c>
      <c r="WQL45" s="41" t="s">
        <v>292</v>
      </c>
      <c r="WQM45" s="25" t="s">
        <v>291</v>
      </c>
      <c r="WQN45" s="41" t="s">
        <v>292</v>
      </c>
      <c r="WQO45" s="25" t="s">
        <v>291</v>
      </c>
      <c r="WQP45" s="41" t="s">
        <v>292</v>
      </c>
      <c r="WQQ45" s="25" t="s">
        <v>291</v>
      </c>
      <c r="WQR45" s="41" t="s">
        <v>292</v>
      </c>
      <c r="WQS45" s="25" t="s">
        <v>291</v>
      </c>
      <c r="WQT45" s="41" t="s">
        <v>292</v>
      </c>
      <c r="WQU45" s="25" t="s">
        <v>291</v>
      </c>
      <c r="WQV45" s="41" t="s">
        <v>292</v>
      </c>
      <c r="WQW45" s="25" t="s">
        <v>291</v>
      </c>
      <c r="WQX45" s="41" t="s">
        <v>292</v>
      </c>
      <c r="WQY45" s="25" t="s">
        <v>291</v>
      </c>
      <c r="WQZ45" s="41" t="s">
        <v>292</v>
      </c>
      <c r="WRA45" s="25" t="s">
        <v>291</v>
      </c>
      <c r="WRB45" s="41" t="s">
        <v>292</v>
      </c>
      <c r="WRC45" s="25" t="s">
        <v>291</v>
      </c>
      <c r="WRD45" s="41" t="s">
        <v>292</v>
      </c>
      <c r="WRE45" s="25" t="s">
        <v>291</v>
      </c>
      <c r="WRF45" s="41" t="s">
        <v>292</v>
      </c>
      <c r="WRG45" s="25" t="s">
        <v>291</v>
      </c>
      <c r="WRH45" s="41" t="s">
        <v>292</v>
      </c>
      <c r="WRI45" s="25" t="s">
        <v>291</v>
      </c>
      <c r="WRJ45" s="41" t="s">
        <v>292</v>
      </c>
      <c r="WRK45" s="25" t="s">
        <v>291</v>
      </c>
      <c r="WRL45" s="41" t="s">
        <v>292</v>
      </c>
      <c r="WRM45" s="25" t="s">
        <v>291</v>
      </c>
      <c r="WRN45" s="41" t="s">
        <v>292</v>
      </c>
      <c r="WRO45" s="25" t="s">
        <v>291</v>
      </c>
      <c r="WRP45" s="41" t="s">
        <v>292</v>
      </c>
      <c r="WRQ45" s="25" t="s">
        <v>291</v>
      </c>
      <c r="WRR45" s="41" t="s">
        <v>292</v>
      </c>
      <c r="WRS45" s="25" t="s">
        <v>291</v>
      </c>
      <c r="WRT45" s="41" t="s">
        <v>292</v>
      </c>
      <c r="WRU45" s="25" t="s">
        <v>291</v>
      </c>
      <c r="WRV45" s="41" t="s">
        <v>292</v>
      </c>
      <c r="WRW45" s="25" t="s">
        <v>291</v>
      </c>
      <c r="WRX45" s="41" t="s">
        <v>292</v>
      </c>
      <c r="WRY45" s="25" t="s">
        <v>291</v>
      </c>
      <c r="WRZ45" s="41" t="s">
        <v>292</v>
      </c>
      <c r="WSA45" s="25" t="s">
        <v>291</v>
      </c>
      <c r="WSB45" s="41" t="s">
        <v>292</v>
      </c>
      <c r="WSC45" s="25" t="s">
        <v>291</v>
      </c>
      <c r="WSD45" s="41" t="s">
        <v>292</v>
      </c>
      <c r="WSE45" s="25" t="s">
        <v>291</v>
      </c>
      <c r="WSF45" s="41" t="s">
        <v>292</v>
      </c>
      <c r="WSG45" s="25" t="s">
        <v>291</v>
      </c>
      <c r="WSH45" s="41" t="s">
        <v>292</v>
      </c>
      <c r="WSI45" s="25" t="s">
        <v>291</v>
      </c>
      <c r="WSJ45" s="41" t="s">
        <v>292</v>
      </c>
      <c r="WSK45" s="25" t="s">
        <v>291</v>
      </c>
      <c r="WSL45" s="41" t="s">
        <v>292</v>
      </c>
      <c r="WSM45" s="25" t="s">
        <v>291</v>
      </c>
      <c r="WSN45" s="41" t="s">
        <v>292</v>
      </c>
      <c r="WSO45" s="25" t="s">
        <v>291</v>
      </c>
      <c r="WSP45" s="41" t="s">
        <v>292</v>
      </c>
      <c r="WSQ45" s="25" t="s">
        <v>291</v>
      </c>
      <c r="WSR45" s="41" t="s">
        <v>292</v>
      </c>
      <c r="WSS45" s="25" t="s">
        <v>291</v>
      </c>
      <c r="WST45" s="41" t="s">
        <v>292</v>
      </c>
      <c r="WSU45" s="25" t="s">
        <v>291</v>
      </c>
      <c r="WSV45" s="41" t="s">
        <v>292</v>
      </c>
      <c r="WSW45" s="25" t="s">
        <v>291</v>
      </c>
      <c r="WSX45" s="41" t="s">
        <v>292</v>
      </c>
      <c r="WSY45" s="25" t="s">
        <v>291</v>
      </c>
      <c r="WSZ45" s="41" t="s">
        <v>292</v>
      </c>
      <c r="WTA45" s="25" t="s">
        <v>291</v>
      </c>
      <c r="WTB45" s="41" t="s">
        <v>292</v>
      </c>
      <c r="WTC45" s="25" t="s">
        <v>291</v>
      </c>
      <c r="WTD45" s="41" t="s">
        <v>292</v>
      </c>
      <c r="WTE45" s="25" t="s">
        <v>291</v>
      </c>
      <c r="WTF45" s="41" t="s">
        <v>292</v>
      </c>
      <c r="WTG45" s="25" t="s">
        <v>291</v>
      </c>
      <c r="WTH45" s="41" t="s">
        <v>292</v>
      </c>
      <c r="WTI45" s="25" t="s">
        <v>291</v>
      </c>
      <c r="WTJ45" s="41" t="s">
        <v>292</v>
      </c>
      <c r="WTK45" s="25" t="s">
        <v>291</v>
      </c>
      <c r="WTL45" s="41" t="s">
        <v>292</v>
      </c>
      <c r="WTM45" s="25" t="s">
        <v>291</v>
      </c>
      <c r="WTN45" s="41" t="s">
        <v>292</v>
      </c>
      <c r="WTO45" s="25" t="s">
        <v>291</v>
      </c>
      <c r="WTP45" s="41" t="s">
        <v>292</v>
      </c>
      <c r="WTQ45" s="25" t="s">
        <v>291</v>
      </c>
      <c r="WTR45" s="41" t="s">
        <v>292</v>
      </c>
      <c r="WTS45" s="25" t="s">
        <v>291</v>
      </c>
      <c r="WTT45" s="41" t="s">
        <v>292</v>
      </c>
      <c r="WTU45" s="25" t="s">
        <v>291</v>
      </c>
      <c r="WTV45" s="41" t="s">
        <v>292</v>
      </c>
      <c r="WTW45" s="25" t="s">
        <v>291</v>
      </c>
      <c r="WTX45" s="41" t="s">
        <v>292</v>
      </c>
      <c r="WTY45" s="25" t="s">
        <v>291</v>
      </c>
      <c r="WTZ45" s="41" t="s">
        <v>292</v>
      </c>
      <c r="WUA45" s="25" t="s">
        <v>291</v>
      </c>
      <c r="WUB45" s="41" t="s">
        <v>292</v>
      </c>
      <c r="WUC45" s="25" t="s">
        <v>291</v>
      </c>
      <c r="WUD45" s="41" t="s">
        <v>292</v>
      </c>
      <c r="WUE45" s="25" t="s">
        <v>291</v>
      </c>
      <c r="WUF45" s="41" t="s">
        <v>292</v>
      </c>
      <c r="WUG45" s="25" t="s">
        <v>291</v>
      </c>
      <c r="WUH45" s="41" t="s">
        <v>292</v>
      </c>
      <c r="WUI45" s="25" t="s">
        <v>291</v>
      </c>
      <c r="WUJ45" s="41" t="s">
        <v>292</v>
      </c>
      <c r="WUK45" s="25" t="s">
        <v>291</v>
      </c>
      <c r="WUL45" s="41" t="s">
        <v>292</v>
      </c>
      <c r="WUM45" s="25" t="s">
        <v>291</v>
      </c>
      <c r="WUN45" s="41" t="s">
        <v>292</v>
      </c>
      <c r="WUO45" s="25" t="s">
        <v>291</v>
      </c>
      <c r="WUP45" s="41" t="s">
        <v>292</v>
      </c>
      <c r="WUQ45" s="25" t="s">
        <v>291</v>
      </c>
      <c r="WUR45" s="41" t="s">
        <v>292</v>
      </c>
      <c r="WUS45" s="25" t="s">
        <v>291</v>
      </c>
      <c r="WUT45" s="41" t="s">
        <v>292</v>
      </c>
      <c r="WUU45" s="25" t="s">
        <v>291</v>
      </c>
      <c r="WUV45" s="41" t="s">
        <v>292</v>
      </c>
      <c r="WUW45" s="25" t="s">
        <v>291</v>
      </c>
      <c r="WUX45" s="41" t="s">
        <v>292</v>
      </c>
      <c r="WUY45" s="25" t="s">
        <v>291</v>
      </c>
      <c r="WUZ45" s="41" t="s">
        <v>292</v>
      </c>
      <c r="WVA45" s="25" t="s">
        <v>291</v>
      </c>
      <c r="WVB45" s="41" t="s">
        <v>292</v>
      </c>
      <c r="WVC45" s="25" t="s">
        <v>291</v>
      </c>
      <c r="WVD45" s="41" t="s">
        <v>292</v>
      </c>
      <c r="WVE45" s="25" t="s">
        <v>291</v>
      </c>
      <c r="WVF45" s="41" t="s">
        <v>292</v>
      </c>
      <c r="WVG45" s="25" t="s">
        <v>291</v>
      </c>
      <c r="WVH45" s="41" t="s">
        <v>292</v>
      </c>
      <c r="WVI45" s="25" t="s">
        <v>291</v>
      </c>
      <c r="WVJ45" s="41" t="s">
        <v>292</v>
      </c>
      <c r="WVK45" s="25" t="s">
        <v>291</v>
      </c>
      <c r="WVL45" s="41" t="s">
        <v>292</v>
      </c>
      <c r="WVM45" s="25" t="s">
        <v>291</v>
      </c>
      <c r="WVN45" s="41" t="s">
        <v>292</v>
      </c>
      <c r="WVO45" s="25" t="s">
        <v>291</v>
      </c>
      <c r="WVP45" s="41" t="s">
        <v>292</v>
      </c>
      <c r="WVQ45" s="25" t="s">
        <v>291</v>
      </c>
      <c r="WVR45" s="41" t="s">
        <v>292</v>
      </c>
      <c r="WVS45" s="25" t="s">
        <v>291</v>
      </c>
      <c r="WVT45" s="41" t="s">
        <v>292</v>
      </c>
      <c r="WVU45" s="25" t="s">
        <v>291</v>
      </c>
      <c r="WVV45" s="41" t="s">
        <v>292</v>
      </c>
      <c r="WVW45" s="25" t="s">
        <v>291</v>
      </c>
      <c r="WVX45" s="41" t="s">
        <v>292</v>
      </c>
      <c r="WVY45" s="25" t="s">
        <v>291</v>
      </c>
      <c r="WVZ45" s="41" t="s">
        <v>292</v>
      </c>
      <c r="WWA45" s="25" t="s">
        <v>291</v>
      </c>
      <c r="WWB45" s="41" t="s">
        <v>292</v>
      </c>
      <c r="WWC45" s="25" t="s">
        <v>291</v>
      </c>
      <c r="WWD45" s="41" t="s">
        <v>292</v>
      </c>
      <c r="WWE45" s="25" t="s">
        <v>291</v>
      </c>
      <c r="WWF45" s="41" t="s">
        <v>292</v>
      </c>
      <c r="WWG45" s="25" t="s">
        <v>291</v>
      </c>
      <c r="WWH45" s="41" t="s">
        <v>292</v>
      </c>
      <c r="WWI45" s="25" t="s">
        <v>291</v>
      </c>
      <c r="WWJ45" s="41" t="s">
        <v>292</v>
      </c>
      <c r="WWK45" s="25" t="s">
        <v>291</v>
      </c>
      <c r="WWL45" s="41" t="s">
        <v>292</v>
      </c>
      <c r="WWM45" s="25" t="s">
        <v>291</v>
      </c>
      <c r="WWN45" s="41" t="s">
        <v>292</v>
      </c>
      <c r="WWO45" s="25" t="s">
        <v>291</v>
      </c>
      <c r="WWP45" s="41" t="s">
        <v>292</v>
      </c>
      <c r="WWQ45" s="25" t="s">
        <v>291</v>
      </c>
      <c r="WWR45" s="41" t="s">
        <v>292</v>
      </c>
      <c r="WWS45" s="25" t="s">
        <v>291</v>
      </c>
      <c r="WWT45" s="41" t="s">
        <v>292</v>
      </c>
      <c r="WWU45" s="25" t="s">
        <v>291</v>
      </c>
      <c r="WWV45" s="41" t="s">
        <v>292</v>
      </c>
      <c r="WWW45" s="25" t="s">
        <v>291</v>
      </c>
      <c r="WWX45" s="41" t="s">
        <v>292</v>
      </c>
      <c r="WWY45" s="25" t="s">
        <v>291</v>
      </c>
      <c r="WWZ45" s="41" t="s">
        <v>292</v>
      </c>
      <c r="WXA45" s="25" t="s">
        <v>291</v>
      </c>
      <c r="WXB45" s="41" t="s">
        <v>292</v>
      </c>
      <c r="WXC45" s="25" t="s">
        <v>291</v>
      </c>
      <c r="WXD45" s="41" t="s">
        <v>292</v>
      </c>
      <c r="WXE45" s="25" t="s">
        <v>291</v>
      </c>
      <c r="WXF45" s="41" t="s">
        <v>292</v>
      </c>
      <c r="WXG45" s="25" t="s">
        <v>291</v>
      </c>
      <c r="WXH45" s="41" t="s">
        <v>292</v>
      </c>
      <c r="WXI45" s="25" t="s">
        <v>291</v>
      </c>
      <c r="WXJ45" s="41" t="s">
        <v>292</v>
      </c>
      <c r="WXK45" s="25" t="s">
        <v>291</v>
      </c>
      <c r="WXL45" s="41" t="s">
        <v>292</v>
      </c>
      <c r="WXM45" s="25" t="s">
        <v>291</v>
      </c>
      <c r="WXN45" s="41" t="s">
        <v>292</v>
      </c>
      <c r="WXO45" s="25" t="s">
        <v>291</v>
      </c>
      <c r="WXP45" s="41" t="s">
        <v>292</v>
      </c>
      <c r="WXQ45" s="25" t="s">
        <v>291</v>
      </c>
      <c r="WXR45" s="41" t="s">
        <v>292</v>
      </c>
      <c r="WXS45" s="25" t="s">
        <v>291</v>
      </c>
      <c r="WXT45" s="41" t="s">
        <v>292</v>
      </c>
      <c r="WXU45" s="25" t="s">
        <v>291</v>
      </c>
      <c r="WXV45" s="41" t="s">
        <v>292</v>
      </c>
      <c r="WXW45" s="25" t="s">
        <v>291</v>
      </c>
      <c r="WXX45" s="41" t="s">
        <v>292</v>
      </c>
      <c r="WXY45" s="25" t="s">
        <v>291</v>
      </c>
      <c r="WXZ45" s="41" t="s">
        <v>292</v>
      </c>
      <c r="WYA45" s="25" t="s">
        <v>291</v>
      </c>
      <c r="WYB45" s="41" t="s">
        <v>292</v>
      </c>
      <c r="WYC45" s="25" t="s">
        <v>291</v>
      </c>
      <c r="WYD45" s="41" t="s">
        <v>292</v>
      </c>
      <c r="WYE45" s="25" t="s">
        <v>291</v>
      </c>
      <c r="WYF45" s="41" t="s">
        <v>292</v>
      </c>
      <c r="WYG45" s="25" t="s">
        <v>291</v>
      </c>
      <c r="WYH45" s="41" t="s">
        <v>292</v>
      </c>
      <c r="WYI45" s="25" t="s">
        <v>291</v>
      </c>
      <c r="WYJ45" s="41" t="s">
        <v>292</v>
      </c>
      <c r="WYK45" s="25" t="s">
        <v>291</v>
      </c>
      <c r="WYL45" s="41" t="s">
        <v>292</v>
      </c>
      <c r="WYM45" s="25" t="s">
        <v>291</v>
      </c>
      <c r="WYN45" s="41" t="s">
        <v>292</v>
      </c>
      <c r="WYO45" s="25" t="s">
        <v>291</v>
      </c>
      <c r="WYP45" s="41" t="s">
        <v>292</v>
      </c>
      <c r="WYQ45" s="25" t="s">
        <v>291</v>
      </c>
      <c r="WYR45" s="41" t="s">
        <v>292</v>
      </c>
      <c r="WYS45" s="25" t="s">
        <v>291</v>
      </c>
      <c r="WYT45" s="41" t="s">
        <v>292</v>
      </c>
      <c r="WYU45" s="25" t="s">
        <v>291</v>
      </c>
      <c r="WYV45" s="41" t="s">
        <v>292</v>
      </c>
      <c r="WYW45" s="25" t="s">
        <v>291</v>
      </c>
      <c r="WYX45" s="41" t="s">
        <v>292</v>
      </c>
      <c r="WYY45" s="25" t="s">
        <v>291</v>
      </c>
      <c r="WYZ45" s="41" t="s">
        <v>292</v>
      </c>
      <c r="WZA45" s="25" t="s">
        <v>291</v>
      </c>
      <c r="WZB45" s="41" t="s">
        <v>292</v>
      </c>
      <c r="WZC45" s="25" t="s">
        <v>291</v>
      </c>
      <c r="WZD45" s="41" t="s">
        <v>292</v>
      </c>
      <c r="WZE45" s="25" t="s">
        <v>291</v>
      </c>
      <c r="WZF45" s="41" t="s">
        <v>292</v>
      </c>
      <c r="WZG45" s="25" t="s">
        <v>291</v>
      </c>
      <c r="WZH45" s="41" t="s">
        <v>292</v>
      </c>
      <c r="WZI45" s="25" t="s">
        <v>291</v>
      </c>
      <c r="WZJ45" s="41" t="s">
        <v>292</v>
      </c>
      <c r="WZK45" s="25" t="s">
        <v>291</v>
      </c>
      <c r="WZL45" s="41" t="s">
        <v>292</v>
      </c>
      <c r="WZM45" s="25" t="s">
        <v>291</v>
      </c>
      <c r="WZN45" s="41" t="s">
        <v>292</v>
      </c>
      <c r="WZO45" s="25" t="s">
        <v>291</v>
      </c>
      <c r="WZP45" s="41" t="s">
        <v>292</v>
      </c>
      <c r="WZQ45" s="25" t="s">
        <v>291</v>
      </c>
      <c r="WZR45" s="41" t="s">
        <v>292</v>
      </c>
      <c r="WZS45" s="25" t="s">
        <v>291</v>
      </c>
      <c r="WZT45" s="41" t="s">
        <v>292</v>
      </c>
      <c r="WZU45" s="25" t="s">
        <v>291</v>
      </c>
      <c r="WZV45" s="41" t="s">
        <v>292</v>
      </c>
      <c r="WZW45" s="25" t="s">
        <v>291</v>
      </c>
      <c r="WZX45" s="41" t="s">
        <v>292</v>
      </c>
      <c r="WZY45" s="25" t="s">
        <v>291</v>
      </c>
      <c r="WZZ45" s="41" t="s">
        <v>292</v>
      </c>
      <c r="XAA45" s="25" t="s">
        <v>291</v>
      </c>
      <c r="XAB45" s="41" t="s">
        <v>292</v>
      </c>
      <c r="XAC45" s="25" t="s">
        <v>291</v>
      </c>
      <c r="XAD45" s="41" t="s">
        <v>292</v>
      </c>
      <c r="XAE45" s="25" t="s">
        <v>291</v>
      </c>
      <c r="XAF45" s="41" t="s">
        <v>292</v>
      </c>
      <c r="XAG45" s="25" t="s">
        <v>291</v>
      </c>
      <c r="XAH45" s="41" t="s">
        <v>292</v>
      </c>
      <c r="XAI45" s="25" t="s">
        <v>291</v>
      </c>
      <c r="XAJ45" s="41" t="s">
        <v>292</v>
      </c>
      <c r="XAK45" s="25" t="s">
        <v>291</v>
      </c>
      <c r="XAL45" s="41" t="s">
        <v>292</v>
      </c>
      <c r="XAM45" s="25" t="s">
        <v>291</v>
      </c>
      <c r="XAN45" s="41" t="s">
        <v>292</v>
      </c>
      <c r="XAO45" s="25" t="s">
        <v>291</v>
      </c>
      <c r="XAP45" s="41" t="s">
        <v>292</v>
      </c>
      <c r="XAQ45" s="25" t="s">
        <v>291</v>
      </c>
      <c r="XAR45" s="41" t="s">
        <v>292</v>
      </c>
      <c r="XAS45" s="25" t="s">
        <v>291</v>
      </c>
      <c r="XAT45" s="41" t="s">
        <v>292</v>
      </c>
      <c r="XAU45" s="25" t="s">
        <v>291</v>
      </c>
      <c r="XAV45" s="41" t="s">
        <v>292</v>
      </c>
      <c r="XAW45" s="25" t="s">
        <v>291</v>
      </c>
      <c r="XAX45" s="41" t="s">
        <v>292</v>
      </c>
      <c r="XAY45" s="25" t="s">
        <v>291</v>
      </c>
      <c r="XAZ45" s="41" t="s">
        <v>292</v>
      </c>
      <c r="XBA45" s="25" t="s">
        <v>291</v>
      </c>
      <c r="XBB45" s="41" t="s">
        <v>292</v>
      </c>
      <c r="XBC45" s="25" t="s">
        <v>291</v>
      </c>
      <c r="XBD45" s="41" t="s">
        <v>292</v>
      </c>
      <c r="XBE45" s="25" t="s">
        <v>291</v>
      </c>
      <c r="XBF45" s="41" t="s">
        <v>292</v>
      </c>
      <c r="XBG45" s="25" t="s">
        <v>291</v>
      </c>
      <c r="XBH45" s="41" t="s">
        <v>292</v>
      </c>
      <c r="XBI45" s="25" t="s">
        <v>291</v>
      </c>
      <c r="XBJ45" s="41" t="s">
        <v>292</v>
      </c>
      <c r="XBK45" s="25" t="s">
        <v>291</v>
      </c>
      <c r="XBL45" s="41" t="s">
        <v>292</v>
      </c>
      <c r="XBM45" s="25" t="s">
        <v>291</v>
      </c>
      <c r="XBN45" s="41" t="s">
        <v>292</v>
      </c>
      <c r="XBO45" s="25" t="s">
        <v>291</v>
      </c>
      <c r="XBP45" s="41" t="s">
        <v>292</v>
      </c>
      <c r="XBQ45" s="25" t="s">
        <v>291</v>
      </c>
      <c r="XBR45" s="41" t="s">
        <v>292</v>
      </c>
      <c r="XBS45" s="25" t="s">
        <v>291</v>
      </c>
      <c r="XBT45" s="41" t="s">
        <v>292</v>
      </c>
      <c r="XBU45" s="25" t="s">
        <v>291</v>
      </c>
      <c r="XBV45" s="41" t="s">
        <v>292</v>
      </c>
      <c r="XBW45" s="25" t="s">
        <v>291</v>
      </c>
      <c r="XBX45" s="41" t="s">
        <v>292</v>
      </c>
      <c r="XBY45" s="25" t="s">
        <v>291</v>
      </c>
      <c r="XBZ45" s="41" t="s">
        <v>292</v>
      </c>
      <c r="XCA45" s="25" t="s">
        <v>291</v>
      </c>
      <c r="XCB45" s="41" t="s">
        <v>292</v>
      </c>
      <c r="XCC45" s="25" t="s">
        <v>291</v>
      </c>
      <c r="XCD45" s="41" t="s">
        <v>292</v>
      </c>
      <c r="XCE45" s="25" t="s">
        <v>291</v>
      </c>
      <c r="XCF45" s="41" t="s">
        <v>292</v>
      </c>
      <c r="XCG45" s="25" t="s">
        <v>291</v>
      </c>
      <c r="XCH45" s="41" t="s">
        <v>292</v>
      </c>
      <c r="XCI45" s="25" t="s">
        <v>291</v>
      </c>
      <c r="XCJ45" s="41" t="s">
        <v>292</v>
      </c>
      <c r="XCK45" s="25" t="s">
        <v>291</v>
      </c>
      <c r="XCL45" s="41" t="s">
        <v>292</v>
      </c>
      <c r="XCM45" s="25" t="s">
        <v>291</v>
      </c>
      <c r="XCN45" s="41" t="s">
        <v>292</v>
      </c>
      <c r="XCO45" s="25" t="s">
        <v>291</v>
      </c>
      <c r="XCP45" s="41" t="s">
        <v>292</v>
      </c>
      <c r="XCQ45" s="25" t="s">
        <v>291</v>
      </c>
      <c r="XCR45" s="41" t="s">
        <v>292</v>
      </c>
      <c r="XCS45" s="25" t="s">
        <v>291</v>
      </c>
      <c r="XCT45" s="41" t="s">
        <v>292</v>
      </c>
      <c r="XCU45" s="25" t="s">
        <v>291</v>
      </c>
      <c r="XCV45" s="41" t="s">
        <v>292</v>
      </c>
      <c r="XCW45" s="25" t="s">
        <v>291</v>
      </c>
      <c r="XCX45" s="41" t="s">
        <v>292</v>
      </c>
      <c r="XCY45" s="25" t="s">
        <v>291</v>
      </c>
      <c r="XCZ45" s="41" t="s">
        <v>292</v>
      </c>
      <c r="XDA45" s="25" t="s">
        <v>291</v>
      </c>
      <c r="XDB45" s="41" t="s">
        <v>292</v>
      </c>
      <c r="XDC45" s="25" t="s">
        <v>291</v>
      </c>
      <c r="XDD45" s="41" t="s">
        <v>292</v>
      </c>
      <c r="XDE45" s="25" t="s">
        <v>291</v>
      </c>
      <c r="XDF45" s="41" t="s">
        <v>292</v>
      </c>
      <c r="XDG45" s="25" t="s">
        <v>291</v>
      </c>
      <c r="XDH45" s="41" t="s">
        <v>292</v>
      </c>
      <c r="XDI45" s="25" t="s">
        <v>291</v>
      </c>
      <c r="XDJ45" s="41" t="s">
        <v>292</v>
      </c>
      <c r="XDK45" s="25" t="s">
        <v>291</v>
      </c>
      <c r="XDL45" s="41" t="s">
        <v>292</v>
      </c>
      <c r="XDM45" s="25" t="s">
        <v>291</v>
      </c>
      <c r="XDN45" s="41" t="s">
        <v>292</v>
      </c>
      <c r="XDO45" s="25" t="s">
        <v>291</v>
      </c>
      <c r="XDP45" s="41" t="s">
        <v>292</v>
      </c>
      <c r="XDQ45" s="25" t="s">
        <v>291</v>
      </c>
      <c r="XDR45" s="41" t="s">
        <v>292</v>
      </c>
      <c r="XDS45" s="25" t="s">
        <v>291</v>
      </c>
      <c r="XDT45" s="41" t="s">
        <v>292</v>
      </c>
      <c r="XDU45" s="25" t="s">
        <v>291</v>
      </c>
      <c r="XDV45" s="41" t="s">
        <v>292</v>
      </c>
      <c r="XDW45" s="25" t="s">
        <v>291</v>
      </c>
      <c r="XDX45" s="41" t="s">
        <v>292</v>
      </c>
      <c r="XDY45" s="25" t="s">
        <v>291</v>
      </c>
      <c r="XDZ45" s="41" t="s">
        <v>292</v>
      </c>
      <c r="XEA45" s="25" t="s">
        <v>291</v>
      </c>
      <c r="XEB45" s="41" t="s">
        <v>292</v>
      </c>
      <c r="XEC45" s="25" t="s">
        <v>291</v>
      </c>
      <c r="XED45" s="41" t="s">
        <v>292</v>
      </c>
      <c r="XEE45" s="25" t="s">
        <v>291</v>
      </c>
      <c r="XEF45" s="41" t="s">
        <v>292</v>
      </c>
      <c r="XEG45" s="25" t="s">
        <v>291</v>
      </c>
      <c r="XEH45" s="41" t="s">
        <v>292</v>
      </c>
      <c r="XEI45" s="25" t="s">
        <v>291</v>
      </c>
      <c r="XEJ45" s="41" t="s">
        <v>292</v>
      </c>
      <c r="XEK45" s="25" t="s">
        <v>291</v>
      </c>
      <c r="XEL45" s="41" t="s">
        <v>292</v>
      </c>
      <c r="XEM45" s="25" t="s">
        <v>291</v>
      </c>
      <c r="XEN45" s="41" t="s">
        <v>292</v>
      </c>
      <c r="XEO45" s="25" t="s">
        <v>291</v>
      </c>
      <c r="XEP45" s="41" t="s">
        <v>292</v>
      </c>
      <c r="XEQ45" s="25" t="s">
        <v>291</v>
      </c>
      <c r="XER45" s="41" t="s">
        <v>292</v>
      </c>
      <c r="XES45" s="25" t="s">
        <v>291</v>
      </c>
      <c r="XET45" s="41" t="s">
        <v>292</v>
      </c>
      <c r="XEU45" s="25" t="s">
        <v>291</v>
      </c>
      <c r="XEV45" s="41" t="s">
        <v>292</v>
      </c>
      <c r="XEW45" s="25" t="s">
        <v>291</v>
      </c>
      <c r="XEX45" s="41" t="s">
        <v>292</v>
      </c>
      <c r="XEY45" s="25" t="s">
        <v>291</v>
      </c>
      <c r="XEZ45" s="41" t="s">
        <v>292</v>
      </c>
      <c r="XFA45" s="25" t="s">
        <v>291</v>
      </c>
      <c r="XFB45" s="41" t="s">
        <v>292</v>
      </c>
      <c r="XFC45" s="152" t="s">
        <v>291</v>
      </c>
      <c r="XFD45" s="153"/>
    </row>
    <row r="46" spans="1:16384" s="19" customFormat="1" ht="47.25" x14ac:dyDescent="0.5">
      <c r="A46" s="39" t="s">
        <v>293</v>
      </c>
      <c r="B46" s="41" t="s">
        <v>294</v>
      </c>
      <c r="C46" s="2"/>
    </row>
    <row r="47" spans="1:16384" s="16" customFormat="1" x14ac:dyDescent="0.5">
      <c r="A47" s="18"/>
      <c r="B47" s="17"/>
      <c r="C47" s="2"/>
    </row>
    <row r="48" spans="1:16384" s="1" customFormat="1" ht="18.399999999999999" thickBot="1" x14ac:dyDescent="0.6">
      <c r="A48" s="15" t="s">
        <v>94</v>
      </c>
      <c r="B48" s="14"/>
      <c r="C48" s="2"/>
    </row>
    <row r="49" spans="1:3" ht="16.149999999999999" thickBot="1" x14ac:dyDescent="0.55000000000000004">
      <c r="A49" s="13" t="s">
        <v>59</v>
      </c>
      <c r="B49" s="12">
        <v>150000</v>
      </c>
    </row>
    <row r="50" spans="1:3" x14ac:dyDescent="0.5">
      <c r="A50" s="11" t="s">
        <v>60</v>
      </c>
      <c r="B50" s="10">
        <f>B49/B61</f>
        <v>2.5215584845231783E-2</v>
      </c>
    </row>
    <row r="51" spans="1:3" x14ac:dyDescent="0.5">
      <c r="A51" s="9" t="s">
        <v>61</v>
      </c>
      <c r="B51" s="8" t="s">
        <v>62</v>
      </c>
    </row>
    <row r="52" spans="1:3" s="19" customFormat="1" ht="63" x14ac:dyDescent="0.5">
      <c r="A52" s="39" t="s">
        <v>295</v>
      </c>
      <c r="B52" s="20" t="s">
        <v>296</v>
      </c>
      <c r="C52" s="2"/>
    </row>
    <row r="53" spans="1:3" s="19" customFormat="1" ht="47.25" x14ac:dyDescent="0.5">
      <c r="A53" s="21" t="s">
        <v>63</v>
      </c>
      <c r="B53" s="20"/>
      <c r="C53" s="2"/>
    </row>
    <row r="54" spans="1:3" s="16" customFormat="1" x14ac:dyDescent="0.5">
      <c r="A54" s="18"/>
      <c r="B54" s="17"/>
      <c r="C54" s="2"/>
    </row>
    <row r="55" spans="1:3" ht="18.399999999999999" thickBot="1" x14ac:dyDescent="0.6">
      <c r="A55" s="15" t="s">
        <v>101</v>
      </c>
      <c r="B55" s="14"/>
    </row>
    <row r="56" spans="1:3" ht="16.149999999999999" thickBot="1" x14ac:dyDescent="0.55000000000000004">
      <c r="A56" s="13" t="s">
        <v>59</v>
      </c>
      <c r="B56" s="12">
        <v>232500</v>
      </c>
    </row>
    <row r="57" spans="1:3" x14ac:dyDescent="0.5">
      <c r="A57" s="11" t="s">
        <v>60</v>
      </c>
      <c r="B57" s="10">
        <f>B56/B61</f>
        <v>3.9084156510109262E-2</v>
      </c>
    </row>
    <row r="58" spans="1:3" x14ac:dyDescent="0.5">
      <c r="A58" s="9" t="s">
        <v>61</v>
      </c>
      <c r="B58" s="8" t="s">
        <v>62</v>
      </c>
    </row>
    <row r="59" spans="1:3" ht="78.75" x14ac:dyDescent="0.5">
      <c r="A59" s="40" t="s">
        <v>297</v>
      </c>
      <c r="B59" s="6" t="s">
        <v>298</v>
      </c>
    </row>
    <row r="60" spans="1:3" ht="63" x14ac:dyDescent="0.5">
      <c r="A60" s="40" t="s">
        <v>299</v>
      </c>
      <c r="B60" s="54" t="s">
        <v>300</v>
      </c>
    </row>
    <row r="61" spans="1:3" s="141" customFormat="1" ht="25.5" x14ac:dyDescent="0.75">
      <c r="A61" s="138" t="s">
        <v>102</v>
      </c>
      <c r="B61" s="139">
        <f>B7+B18+B26+B34+B42+B49+B56</f>
        <v>5948702</v>
      </c>
      <c r="C61" s="140"/>
    </row>
    <row r="62" spans="1:3" x14ac:dyDescent="0.5">
      <c r="A62" s="1" t="s">
        <v>103</v>
      </c>
    </row>
    <row r="63" spans="1:3" hidden="1" x14ac:dyDescent="0.5">
      <c r="B63" s="53"/>
    </row>
  </sheetData>
  <sheetProtection formatCells="0"/>
  <protectedRanges>
    <protectedRange sqref="A4" name="Range1"/>
    <protectedRange sqref="B4" name="Range1_1"/>
    <protectedRange sqref="B10" name="Range2_1"/>
    <protectedRange sqref="B12" name="Range2_4"/>
  </protectedRanges>
  <dataValidations count="11">
    <dataValidation allowBlank="1" showInputMessage="1" showErrorMessage="1" prompt="Not limited to CCQ/2% funds. _x000a__x000a_Include funds from all grants that you plan to use for Quality activities._x000a__x000a_For example, include CCM-funded activities." sqref="B43 B8 B50 B19 B35 B57" xr:uid="{EF3BA0C9-34E5-4E74-966D-8B494E87B404}"/>
    <dataValidation allowBlank="1" showInputMessage="1" showErrorMessage="1" prompt="Not limited to CCQ/2% funds. _x000a__x000a_Include funds from all grants that you plan to use for Quality activities._x000a__x000a_For example, include TRS Mentor/Assessor funds and CCM-funded activities." sqref="B27" xr:uid="{2F10F315-90BB-4E73-B38D-E6E517197D8E}"/>
    <dataValidation allowBlank="1" showInputMessage="1" showErrorMessage="1" promptTitle="Questions to Address:" sqref="A4" xr:uid="{4BD7472E-9B20-40B8-AA26-D7F57FDDEC65}"/>
    <dataValidation allowBlank="1" showInputMessage="1" showErrorMessage="1" promptTitle="Overall narrative for the year" prompt="Enter a description of the Board's overall plan" sqref="B4" xr:uid="{F20C41FE-8CDB-4044-ABDA-72A60981FB8D}"/>
    <dataValidation allowBlank="1" showInputMessage="1" showErrorMessage="1" prompt="Enter infant &amp; toddler expenditures planned for the federal fiscal year (October - September)._x000a__x000a_Not limited to CCQ/2% funds. _x000a__x000a_Include funds from all grants that you plan to use for Quality activities._x000a__x000a_For example, include CCM-funded activities." sqref="B7" xr:uid="{09BF42D6-8691-46E0-B42F-8244A25D5EE3}"/>
    <dataValidation allowBlank="1" showInputMessage="1" showErrorMessage="1" promptTitle="PD planned expenditures" prompt="Enter professional development expenditures planned for the federal fiscal year (October - September)._x000a__x000a_Not limited to CCQ/2% funds. _x000a__x000a_Include funds from all grants that you plan to use for Quality activities._x000a__x000a_For example, include CCM-funded activities." sqref="B18" xr:uid="{1634C79B-A7FA-4953-AD11-9B3A1585188F}"/>
    <dataValidation allowBlank="1" showInputMessage="1" showErrorMessage="1" promptTitle="TRS planned expenditures" prompt="Enter professional development planned expenditures for the FFY (Oct-Sep)._x000a__x000a_Not limited to CCQ/2% funds. _x000a__x000a_Include funds from all grants that you plan to use for Quality activities._x000a__x000a_For example, include Mentor/Assessor funds and CCM-funded activities." sqref="B26" xr:uid="{BBFBAAA2-92B5-492B-91B7-524142E9CB77}"/>
    <dataValidation allowBlank="1" showInputMessage="1" showErrorMessage="1" promptTitle="H&amp;S planned expenditures" prompt="Enter planned health &amp; safety expenditures for FFY (Oct-Sep)._x000a__x000a_Not limited to CCQ/2% funds. _x000a__x000a_Include funds from all grants that you plan to use for Quality activities._x000a__x000a_For example, include CCM-funded activities." sqref="B34" xr:uid="{2D93ECDA-0B1F-4063-8163-AB0C1915C24A}"/>
    <dataValidation allowBlank="1" showInputMessage="1" showErrorMessage="1" promptTitle="E&amp;A planned expenditures" prompt="Enter planned evaluation &amp; child assessment expenditures for FFY (Oct-Sep)._x000a__x000a_Not limited to CCQ/2% funds. _x000a__x000a_Include funds from all grants that you plan to use for Quality activities._x000a__x000a_For example, include CCM-funded activities." sqref="B42" xr:uid="{EBFD7BB5-DEBE-4DBB-8A0B-ADFB539A2F6E}"/>
    <dataValidation allowBlank="1" showInputMessage="1" showErrorMessage="1" promptTitle="Accreditation planned exp." prompt="Enter national accreditation supports planned expenditures for FFY (Oct-Sep)._x000a__x000a_Not limited to CCQ/2% funds. _x000a__x000a_Include funds from all grants that you plan to use for Quality activities._x000a__x000a_For example, include CCM-funded activities." sqref="B49" xr:uid="{1CD629FC-2F00-4858-9D34-8F22EB77E78D}"/>
    <dataValidation allowBlank="1" showInputMessage="1" showErrorMessage="1" promptTitle="Other planned quality exp." prompt="Enter planned expenditures for other allowable quality activities._x000a__x000a_Not limited to CCQ/2% funds. _x000a__x000a_Include funds from all grants that you plan to use for Quality activities._x000a__x000a_For example, include CCM-funded activities." sqref="B56" xr:uid="{F304D26C-3D23-4B68-AC71-F32C02C2AB84}"/>
  </dataValidations>
  <printOptions horizontalCentered="1"/>
  <pageMargins left="0.25" right="0.25" top="0.61848958333333304" bottom="0.75" header="0.3" footer="0.3"/>
  <pageSetup scale="45" fitToHeight="0" orientation="portrait" r:id="rId1"/>
  <headerFooter>
    <oddHeader>&amp;C&amp;"-,Bold"&amp;14Child Care Quality Expenditure &amp;&amp; Activity Report</oddHeader>
    <oddFooter>&amp;C&amp;12Submit completed plan or quarterly report to bcm@twc.texas.gov
Submit questions about content of the report to childcare.programassistance@twc.texas.gov
Page &amp;P of &amp;N</oddFooter>
  </headerFooter>
  <extLst>
    <ext xmlns:x14="http://schemas.microsoft.com/office/spreadsheetml/2009/9/main" uri="{CCE6A557-97BC-4b89-ADB6-D9C93CAAB3DF}">
      <x14:dataValidations xmlns:xm="http://schemas.microsoft.com/office/excel/2006/main" count="2">
        <x14:dataValidation allowBlank="1" showInputMessage="1" showErrorMessage="1" prompt="Enter a brief name or title to label the activity/activities" xr:uid="{4F4F81A0-7DF9-47C2-A9F9-B0D95E61E4EE}">
          <xm:sqref>A45:A46 A10:A15 A21:A23 A52:A53 A29:A31 C45 E45 G45 I45 K45 M45 O45 Q45 S45 U45 W45 Y45 AA45 AC45 AE45 AG45 AI45 AK45 AM45 AO45 AQ45 AS45 AU45 AW45 AY45 BA45 BC45 BE45 BG45 BI45 BK45 BM45 BO45 BQ45 BS45 BU45 BW45 BY45 CA45 CC45 CE45 CG45 CI45 CK45 CM45 CO45 CQ45 CS45 CU45 CW45 CY45 DA45 DC45 DE45 DG45 DI45 DK45 DM45 DO45 DQ45 DS45 DU45 DW45 DY45 EA45 EC45 EE45 EG45 EI45 EK45 EM45 EO45 EQ45 ES45 EU45 EW45 EY45 FA45 FC45 FE45 FG45 FI45 FK45 FM45 FO45 FQ45 FS45 FU45 FW45 FY45 GA45 GC45 GE45 GG45 GI45 GK45 GM45 GO45 GQ45 GS45 GU45 GW45 GY45 HA45 HC45 HE45 HG45 HI45 HK45 HM45 HO45 HQ45 HS45 HU45 HW45 HY45 IA45 IC45 IE45 IG45 II45 IK45 IM45 IO45 IQ45 IS45 IU45 IW45 IY45 JA45 JC45 JE45 JG45 JI45 JK45 JM45 JO45 JQ45 JS45 JU45 JW45 JY45 KA45 KC45 KE45 KG45 KI45 KK45 KM45 KO45 KQ45 KS45 KU45 KW45 KY45 LA45 LC45 LE45 LG45 LI45 LK45 LM45 LO45 LQ45 LS45 LU45 LW45 LY45 MA45 MC45 ME45 MG45 MI45 MK45 MM45 MO45 MQ45 MS45 MU45 MW45 MY45 NA45 NC45 NE45 NG45 NI45 NK45 NM45 NO45 NQ45 NS45 NU45 NW45 NY45 OA45 OC45 OE45 OG45 OI45 OK45 OM45 OO45 OQ45 OS45 OU45 OW45 OY45 PA45 PC45 PE45 PG45 PI45 PK45 PM45 PO45 PQ45 PS45 PU45 PW45 PY45 QA45 QC45 QE45 QG45 QI45 QK45 QM45 QO45 QQ45 QS45 QU45 QW45 QY45 RA45 RC45 RE45 RG45 RI45 RK45 RM45 RO45 RQ45 RS45 RU45 RW45 RY45 SA45 SC45 SE45 SG45 SI45 SK45 SM45 SO45 SQ45 SS45 SU45 SW45 SY45 TA45 TC45 TE45 TG45 TI45 TK45 TM45 TO45 TQ45 TS45 TU45 TW45 TY45 UA45 UC45 UE45 UG45 UI45 UK45 UM45 UO45 UQ45 US45 UU45 UW45 UY45 VA45 VC45 VE45 VG45 VI45 VK45 VM45 VO45 VQ45 VS45 VU45 VW45 VY45 WA45 WC45 WE45 WG45 WI45 WK45 WM45 WO45 WQ45 WS45 WU45 WW45 WY45 XA45 XC45 XE45 XG45 XI45 XK45 XM45 XO45 XQ45 XS45 XU45 XW45 XY45 YA45 YC45 YE45 YG45 YI45 YK45 YM45 YO45 YQ45 YS45 YU45 YW45 YY45 ZA45 ZC45 ZE45 ZG45 ZI45 ZK45 ZM45 ZO45 ZQ45 ZS45 ZU45 ZW45 ZY45 AAA45 AAC45 AAE45 AAG45 AAI45 AAK45 AAM45 AAO45 AAQ45 AAS45 AAU45 AAW45 AAY45 ABA45 ABC45 ABE45 ABG45 ABI45 ABK45 ABM45 ABO45 ABQ45 ABS45 ABU45 ABW45 ABY45 ACA45 ACC45 ACE45 ACG45 ACI45 ACK45 ACM45 ACO45 ACQ45 ACS45 ACU45 ACW45 ACY45 ADA45 ADC45 ADE45 ADG45 ADI45 ADK45 ADM45 ADO45 ADQ45 ADS45 ADU45 ADW45 ADY45 AEA45 AEC45 AEE45 AEG45 AEI45 AEK45 AEM45 AEO45 AEQ45 AES45 AEU45 AEW45 AEY45 AFA45 AFC45 AFE45 AFG45 AFI45 AFK45 AFM45 AFO45 AFQ45 AFS45 AFU45 AFW45 AFY45 AGA45 AGC45 AGE45 AGG45 AGI45 AGK45 AGM45 AGO45 AGQ45 AGS45 AGU45 AGW45 AGY45 AHA45 AHC45 AHE45 AHG45 AHI45 AHK45 AHM45 AHO45 AHQ45 AHS45 AHU45 AHW45 AHY45 AIA45 AIC45 AIE45 AIG45 AII45 AIK45 AIM45 AIO45 AIQ45 AIS45 AIU45 AIW45 AIY45 AJA45 AJC45 AJE45 AJG45 AJI45 AJK45 AJM45 AJO45 AJQ45 AJS45 AJU45 AJW45 AJY45 AKA45 AKC45 AKE45 AKG45 AKI45 AKK45 AKM45 AKO45 AKQ45 AKS45 AKU45 AKW45 AKY45 ALA45 ALC45 ALE45 ALG45 ALI45 ALK45 ALM45 ALO45 ALQ45 ALS45 ALU45 ALW45 ALY45 AMA45 AMC45 AME45 AMG45 AMI45 AMK45 AMM45 AMO45 AMQ45 AMS45 AMU45 AMW45 AMY45 ANA45 ANC45 ANE45 ANG45 ANI45 ANK45 ANM45 ANO45 ANQ45 ANS45 ANU45 ANW45 ANY45 AOA45 AOC45 AOE45 AOG45 AOI45 AOK45 AOM45 AOO45 AOQ45 AOS45 AOU45 AOW45 AOY45 APA45 APC45 APE45 APG45 API45 APK45 APM45 APO45 APQ45 APS45 APU45 APW45 APY45 AQA45 AQC45 AQE45 AQG45 AQI45 AQK45 AQM45 AQO45 AQQ45 AQS45 AQU45 AQW45 AQY45 ARA45 ARC45 ARE45 ARG45 ARI45 ARK45 ARM45 ARO45 ARQ45 ARS45 ARU45 ARW45 ARY45 ASA45 ASC45 ASE45 ASG45 ASI45 ASK45 ASM45 ASO45 ASQ45 ASS45 ASU45 ASW45 ASY45 ATA45 ATC45 ATE45 ATG45 ATI45 ATK45 ATM45 ATO45 ATQ45 ATS45 ATU45 ATW45 ATY45 AUA45 AUC45 AUE45 AUG45 AUI45 AUK45 AUM45 AUO45 AUQ45 AUS45 AUU45 AUW45 AUY45 AVA45 AVC45 AVE45 AVG45 AVI45 AVK45 AVM45 AVO45 AVQ45 AVS45 AVU45 AVW45 AVY45 AWA45 AWC45 AWE45 AWG45 AWI45 AWK45 AWM45 AWO45 AWQ45 AWS45 AWU45 AWW45 AWY45 AXA45 AXC45 AXE45 AXG45 AXI45 AXK45 AXM45 AXO45 AXQ45 AXS45 AXU45 AXW45 AXY45 AYA45 AYC45 AYE45 AYG45 AYI45 AYK45 AYM45 AYO45 AYQ45 AYS45 AYU45 AYW45 AYY45 AZA45 AZC45 AZE45 AZG45 AZI45 AZK45 AZM45 AZO45 AZQ45 AZS45 AZU45 AZW45 AZY45 BAA45 BAC45 BAE45 BAG45 BAI45 BAK45 BAM45 BAO45 BAQ45 BAS45 BAU45 BAW45 BAY45 BBA45 BBC45 BBE45 BBG45 BBI45 BBK45 BBM45 BBO45 BBQ45 BBS45 BBU45 BBW45 BBY45 BCA45 BCC45 BCE45 BCG45 BCI45 BCK45 BCM45 BCO45 BCQ45 BCS45 BCU45 BCW45 BCY45 BDA45 BDC45 BDE45 BDG45 BDI45 BDK45 BDM45 BDO45 BDQ45 BDS45 BDU45 BDW45 BDY45 BEA45 BEC45 BEE45 BEG45 BEI45 BEK45 BEM45 BEO45 BEQ45 BES45 BEU45 BEW45 BEY45 BFA45 BFC45 BFE45 BFG45 BFI45 BFK45 BFM45 BFO45 BFQ45 BFS45 BFU45 BFW45 BFY45 BGA45 BGC45 BGE45 BGG45 BGI45 BGK45 BGM45 BGO45 BGQ45 BGS45 BGU45 BGW45 BGY45 BHA45 BHC45 BHE45 BHG45 BHI45 BHK45 BHM45 BHO45 BHQ45 BHS45 BHU45 BHW45 BHY45 BIA45 BIC45 BIE45 BIG45 BII45 BIK45 BIM45 BIO45 BIQ45 BIS45 BIU45 BIW45 BIY45 BJA45 BJC45 BJE45 BJG45 BJI45 BJK45 BJM45 BJO45 BJQ45 BJS45 BJU45 BJW45 BJY45 BKA45 BKC45 BKE45 BKG45 BKI45 BKK45 BKM45 BKO45 BKQ45 BKS45 BKU45 BKW45 BKY45 BLA45 BLC45 BLE45 BLG45 BLI45 BLK45 BLM45 BLO45 BLQ45 BLS45 BLU45 BLW45 BLY45 BMA45 BMC45 BME45 BMG45 BMI45 BMK45 BMM45 BMO45 BMQ45 BMS45 BMU45 BMW45 BMY45 BNA45 BNC45 BNE45 BNG45 BNI45 BNK45 BNM45 BNO45 BNQ45 BNS45 BNU45 BNW45 BNY45 BOA45 BOC45 BOE45 BOG45 BOI45 BOK45 BOM45 BOO45 BOQ45 BOS45 BOU45 BOW45 BOY45 BPA45 BPC45 BPE45 BPG45 BPI45 BPK45 BPM45 BPO45 BPQ45 BPS45 BPU45 BPW45 BPY45 BQA45 BQC45 BQE45 BQG45 BQI45 BQK45 BQM45 BQO45 BQQ45 BQS45 BQU45 BQW45 BQY45 BRA45 BRC45 BRE45 BRG45 BRI45 BRK45 BRM45 BRO45 BRQ45 BRS45 BRU45 BRW45 BRY45 BSA45 BSC45 BSE45 BSG45 BSI45 BSK45 BSM45 BSO45 BSQ45 BSS45 BSU45 BSW45 BSY45 BTA45 BTC45 BTE45 BTG45 BTI45 BTK45 BTM45 BTO45 BTQ45 BTS45 BTU45 BTW45 BTY45 BUA45 BUC45 BUE45 BUG45 BUI45 BUK45 BUM45 BUO45 BUQ45 BUS45 BUU45 BUW45 BUY45 BVA45 BVC45 BVE45 BVG45 BVI45 BVK45 BVM45 BVO45 BVQ45 BVS45 BVU45 BVW45 BVY45 BWA45 BWC45 BWE45 BWG45 BWI45 BWK45 BWM45 BWO45 BWQ45 BWS45 BWU45 BWW45 BWY45 BXA45 BXC45 BXE45 BXG45 BXI45 BXK45 BXM45 BXO45 BXQ45 BXS45 BXU45 BXW45 BXY45 BYA45 BYC45 BYE45 BYG45 BYI45 BYK45 BYM45 BYO45 BYQ45 BYS45 BYU45 BYW45 BYY45 BZA45 BZC45 BZE45 BZG45 BZI45 BZK45 BZM45 BZO45 BZQ45 BZS45 BZU45 BZW45 BZY45 CAA45 CAC45 CAE45 CAG45 CAI45 CAK45 CAM45 CAO45 CAQ45 CAS45 CAU45 CAW45 CAY45 CBA45 CBC45 CBE45 CBG45 CBI45 CBK45 CBM45 CBO45 CBQ45 CBS45 CBU45 CBW45 CBY45 CCA45 CCC45 CCE45 CCG45 CCI45 CCK45 CCM45 CCO45 CCQ45 CCS45 CCU45 CCW45 CCY45 CDA45 CDC45 CDE45 CDG45 CDI45 CDK45 CDM45 CDO45 CDQ45 CDS45 CDU45 CDW45 CDY45 CEA45 CEC45 CEE45 CEG45 CEI45 CEK45 CEM45 CEO45 CEQ45 CES45 CEU45 CEW45 CEY45 CFA45 CFC45 CFE45 CFG45 CFI45 CFK45 CFM45 CFO45 CFQ45 CFS45 CFU45 CFW45 CFY45 CGA45 CGC45 CGE45 CGG45 CGI45 CGK45 CGM45 CGO45 CGQ45 CGS45 CGU45 CGW45 CGY45 CHA45 CHC45 CHE45 CHG45 CHI45 CHK45 CHM45 CHO45 CHQ45 CHS45 CHU45 CHW45 CHY45 CIA45 CIC45 CIE45 CIG45 CII45 CIK45 CIM45 CIO45 CIQ45 CIS45 CIU45 CIW45 CIY45 CJA45 CJC45 CJE45 CJG45 CJI45 CJK45 CJM45 CJO45 CJQ45 CJS45 CJU45 CJW45 CJY45 CKA45 CKC45 CKE45 CKG45 CKI45 CKK45 CKM45 CKO45 CKQ45 CKS45 CKU45 CKW45 CKY45 CLA45 CLC45 CLE45 CLG45 CLI45 CLK45 CLM45 CLO45 CLQ45 CLS45 CLU45 CLW45 CLY45 CMA45 CMC45 CME45 CMG45 CMI45 CMK45 CMM45 CMO45 CMQ45 CMS45 CMU45 CMW45 CMY45 CNA45 CNC45 CNE45 CNG45 CNI45 CNK45 CNM45 CNO45 CNQ45 CNS45 CNU45 CNW45 CNY45 COA45 COC45 COE45 COG45 COI45 COK45 COM45 COO45 COQ45 COS45 COU45 COW45 COY45 CPA45 CPC45 CPE45 CPG45 CPI45 CPK45 CPM45 CPO45 CPQ45 CPS45 CPU45 CPW45 CPY45 CQA45 CQC45 CQE45 CQG45 CQI45 CQK45 CQM45 CQO45 CQQ45 CQS45 CQU45 CQW45 CQY45 CRA45 CRC45 CRE45 CRG45 CRI45 CRK45 CRM45 CRO45 CRQ45 CRS45 CRU45 CRW45 CRY45 CSA45 CSC45 CSE45 CSG45 CSI45 CSK45 CSM45 CSO45 CSQ45 CSS45 CSU45 CSW45 CSY45 CTA45 CTC45 CTE45 CTG45 CTI45 CTK45 CTM45 CTO45 CTQ45 CTS45 CTU45 CTW45 CTY45 CUA45 CUC45 CUE45 CUG45 CUI45 CUK45 CUM45 CUO45 CUQ45 CUS45 CUU45 CUW45 CUY45 CVA45 CVC45 CVE45 CVG45 CVI45 CVK45 CVM45 CVO45 CVQ45 CVS45 CVU45 CVW45 CVY45 CWA45 CWC45 CWE45 CWG45 CWI45 CWK45 CWM45 CWO45 CWQ45 CWS45 CWU45 CWW45 CWY45 CXA45 CXC45 CXE45 CXG45 CXI45 CXK45 CXM45 CXO45 CXQ45 CXS45 CXU45 CXW45 CXY45 CYA45 CYC45 CYE45 CYG45 CYI45 CYK45 CYM45 CYO45 CYQ45 CYS45 CYU45 CYW45 CYY45 CZA45 CZC45 CZE45 CZG45 CZI45 CZK45 CZM45 CZO45 CZQ45 CZS45 CZU45 CZW45 CZY45 DAA45 DAC45 DAE45 DAG45 DAI45 DAK45 DAM45 DAO45 DAQ45 DAS45 DAU45 DAW45 DAY45 DBA45 DBC45 DBE45 DBG45 DBI45 DBK45 DBM45 DBO45 DBQ45 DBS45 DBU45 DBW45 DBY45 DCA45 DCC45 DCE45 DCG45 DCI45 DCK45 DCM45 DCO45 DCQ45 DCS45 DCU45 DCW45 DCY45 DDA45 DDC45 DDE45 DDG45 DDI45 DDK45 DDM45 DDO45 DDQ45 DDS45 DDU45 DDW45 DDY45 DEA45 DEC45 DEE45 DEG45 DEI45 DEK45 DEM45 DEO45 DEQ45 DES45 DEU45 DEW45 DEY45 DFA45 DFC45 DFE45 DFG45 DFI45 DFK45 DFM45 DFO45 DFQ45 DFS45 DFU45 DFW45 DFY45 DGA45 DGC45 DGE45 DGG45 DGI45 DGK45 DGM45 DGO45 DGQ45 DGS45 DGU45 DGW45 DGY45 DHA45 DHC45 DHE45 DHG45 DHI45 DHK45 DHM45 DHO45 DHQ45 DHS45 DHU45 DHW45 DHY45 DIA45 DIC45 DIE45 DIG45 DII45 DIK45 DIM45 DIO45 DIQ45 DIS45 DIU45 DIW45 DIY45 DJA45 DJC45 DJE45 DJG45 DJI45 DJK45 DJM45 DJO45 DJQ45 DJS45 DJU45 DJW45 DJY45 DKA45 DKC45 DKE45 DKG45 DKI45 DKK45 DKM45 DKO45 DKQ45 DKS45 DKU45 DKW45 DKY45 DLA45 DLC45 DLE45 DLG45 DLI45 DLK45 DLM45 DLO45 DLQ45 DLS45 DLU45 DLW45 DLY45 DMA45 DMC45 DME45 DMG45 DMI45 DMK45 DMM45 DMO45 DMQ45 DMS45 DMU45 DMW45 DMY45 DNA45 DNC45 DNE45 DNG45 DNI45 DNK45 DNM45 DNO45 DNQ45 DNS45 DNU45 DNW45 DNY45 DOA45 DOC45 DOE45 DOG45 DOI45 DOK45 DOM45 DOO45 DOQ45 DOS45 DOU45 DOW45 DOY45 DPA45 DPC45 DPE45 DPG45 DPI45 DPK45 DPM45 DPO45 DPQ45 DPS45 DPU45 DPW45 DPY45 DQA45 DQC45 DQE45 DQG45 DQI45 DQK45 DQM45 DQO45 DQQ45 DQS45 DQU45 DQW45 DQY45 DRA45 DRC45 DRE45 DRG45 DRI45 DRK45 DRM45 DRO45 DRQ45 DRS45 DRU45 DRW45 DRY45 DSA45 DSC45 DSE45 DSG45 DSI45 DSK45 DSM45 DSO45 DSQ45 DSS45 DSU45 DSW45 DSY45 DTA45 DTC45 DTE45 DTG45 DTI45 DTK45 DTM45 DTO45 DTQ45 DTS45 DTU45 DTW45 DTY45 DUA45 DUC45 DUE45 DUG45 DUI45 DUK45 DUM45 DUO45 DUQ45 DUS45 DUU45 DUW45 DUY45 DVA45 DVC45 DVE45 DVG45 DVI45 DVK45 DVM45 DVO45 DVQ45 DVS45 DVU45 DVW45 DVY45 DWA45 DWC45 DWE45 DWG45 DWI45 DWK45 DWM45 DWO45 DWQ45 DWS45 DWU45 DWW45 DWY45 DXA45 DXC45 DXE45 DXG45 DXI45 DXK45 DXM45 DXO45 DXQ45 DXS45 DXU45 DXW45 DXY45 DYA45 DYC45 DYE45 DYG45 DYI45 DYK45 DYM45 DYO45 DYQ45 DYS45 DYU45 DYW45 DYY45 DZA45 DZC45 DZE45 DZG45 DZI45 DZK45 DZM45 DZO45 DZQ45 DZS45 DZU45 DZW45 DZY45 EAA45 EAC45 EAE45 EAG45 EAI45 EAK45 EAM45 EAO45 EAQ45 EAS45 EAU45 EAW45 EAY45 EBA45 EBC45 EBE45 EBG45 EBI45 EBK45 EBM45 EBO45 EBQ45 EBS45 EBU45 EBW45 EBY45 ECA45 ECC45 ECE45 ECG45 ECI45 ECK45 ECM45 ECO45 ECQ45 ECS45 ECU45 ECW45 ECY45 EDA45 EDC45 EDE45 EDG45 EDI45 EDK45 EDM45 EDO45 EDQ45 EDS45 EDU45 EDW45 EDY45 EEA45 EEC45 EEE45 EEG45 EEI45 EEK45 EEM45 EEO45 EEQ45 EES45 EEU45 EEW45 EEY45 EFA45 EFC45 EFE45 EFG45 EFI45 EFK45 EFM45 EFO45 EFQ45 EFS45 EFU45 EFW45 EFY45 EGA45 EGC45 EGE45 EGG45 EGI45 EGK45 EGM45 EGO45 EGQ45 EGS45 EGU45 EGW45 EGY45 EHA45 EHC45 EHE45 EHG45 EHI45 EHK45 EHM45 EHO45 EHQ45 EHS45 EHU45 EHW45 EHY45 EIA45 EIC45 EIE45 EIG45 EII45 EIK45 EIM45 EIO45 EIQ45 EIS45 EIU45 EIW45 EIY45 EJA45 EJC45 EJE45 EJG45 EJI45 EJK45 EJM45 EJO45 EJQ45 EJS45 EJU45 EJW45 EJY45 EKA45 EKC45 EKE45 EKG45 EKI45 EKK45 EKM45 EKO45 EKQ45 EKS45 EKU45 EKW45 EKY45 ELA45 ELC45 ELE45 ELG45 ELI45 ELK45 ELM45 ELO45 ELQ45 ELS45 ELU45 ELW45 ELY45 EMA45 EMC45 EME45 EMG45 EMI45 EMK45 EMM45 EMO45 EMQ45 EMS45 EMU45 EMW45 EMY45 ENA45 ENC45 ENE45 ENG45 ENI45 ENK45 ENM45 ENO45 ENQ45 ENS45 ENU45 ENW45 ENY45 EOA45 EOC45 EOE45 EOG45 EOI45 EOK45 EOM45 EOO45 EOQ45 EOS45 EOU45 EOW45 EOY45 EPA45 EPC45 EPE45 EPG45 EPI45 EPK45 EPM45 EPO45 EPQ45 EPS45 EPU45 EPW45 EPY45 EQA45 EQC45 EQE45 EQG45 EQI45 EQK45 EQM45 EQO45 EQQ45 EQS45 EQU45 EQW45 EQY45 ERA45 ERC45 ERE45 ERG45 ERI45 ERK45 ERM45 ERO45 ERQ45 ERS45 ERU45 ERW45 ERY45 ESA45 ESC45 ESE45 ESG45 ESI45 ESK45 ESM45 ESO45 ESQ45 ESS45 ESU45 ESW45 ESY45 ETA45 ETC45 ETE45 ETG45 ETI45 ETK45 ETM45 ETO45 ETQ45 ETS45 ETU45 ETW45 ETY45 EUA45 EUC45 EUE45 EUG45 EUI45 EUK45 EUM45 EUO45 EUQ45 EUS45 EUU45 EUW45 EUY45 EVA45 EVC45 EVE45 EVG45 EVI45 EVK45 EVM45 EVO45 EVQ45 EVS45 EVU45 EVW45 EVY45 EWA45 EWC45 EWE45 EWG45 EWI45 EWK45 EWM45 EWO45 EWQ45 EWS45 EWU45 EWW45 EWY45 EXA45 EXC45 EXE45 EXG45 EXI45 EXK45 EXM45 EXO45 EXQ45 EXS45 EXU45 EXW45 EXY45 EYA45 EYC45 EYE45 EYG45 EYI45 EYK45 EYM45 EYO45 EYQ45 EYS45 EYU45 EYW45 EYY45 EZA45 EZC45 EZE45 EZG45 EZI45 EZK45 EZM45 EZO45 EZQ45 EZS45 EZU45 EZW45 EZY45 FAA45 FAC45 FAE45 FAG45 FAI45 FAK45 FAM45 FAO45 FAQ45 FAS45 FAU45 FAW45 FAY45 FBA45 FBC45 FBE45 FBG45 FBI45 FBK45 FBM45 FBO45 FBQ45 FBS45 FBU45 FBW45 FBY45 FCA45 FCC45 FCE45 FCG45 FCI45 FCK45 FCM45 FCO45 FCQ45 FCS45 FCU45 FCW45 FCY45 FDA45 FDC45 FDE45 FDG45 FDI45 FDK45 FDM45 FDO45 FDQ45 FDS45 FDU45 FDW45 FDY45 FEA45 FEC45 FEE45 FEG45 FEI45 FEK45 FEM45 FEO45 FEQ45 FES45 FEU45 FEW45 FEY45 FFA45 FFC45 FFE45 FFG45 FFI45 FFK45 FFM45 FFO45 FFQ45 FFS45 FFU45 FFW45 FFY45 FGA45 FGC45 FGE45 FGG45 FGI45 FGK45 FGM45 FGO45 FGQ45 FGS45 FGU45 FGW45 FGY45 FHA45 FHC45 FHE45 FHG45 FHI45 FHK45 FHM45 FHO45 FHQ45 FHS45 FHU45 FHW45 FHY45 FIA45 FIC45 FIE45 FIG45 FII45 FIK45 FIM45 FIO45 FIQ45 FIS45 FIU45 FIW45 FIY45 FJA45 FJC45 FJE45 FJG45 FJI45 FJK45 FJM45 FJO45 FJQ45 FJS45 FJU45 FJW45 FJY45 FKA45 FKC45 FKE45 FKG45 FKI45 FKK45 FKM45 FKO45 FKQ45 FKS45 FKU45 FKW45 FKY45 FLA45 FLC45 FLE45 FLG45 FLI45 FLK45 FLM45 FLO45 FLQ45 FLS45 FLU45 FLW45 FLY45 FMA45 FMC45 FME45 FMG45 FMI45 FMK45 FMM45 FMO45 FMQ45 FMS45 FMU45 FMW45 FMY45 FNA45 FNC45 FNE45 FNG45 FNI45 FNK45 FNM45 FNO45 FNQ45 FNS45 FNU45 FNW45 FNY45 FOA45 FOC45 FOE45 FOG45 FOI45 FOK45 FOM45 FOO45 FOQ45 FOS45 FOU45 FOW45 FOY45 FPA45 FPC45 FPE45 FPG45 FPI45 FPK45 FPM45 FPO45 FPQ45 FPS45 FPU45 FPW45 FPY45 FQA45 FQC45 FQE45 FQG45 FQI45 FQK45 FQM45 FQO45 FQQ45 FQS45 FQU45 FQW45 FQY45 FRA45 FRC45 FRE45 FRG45 FRI45 FRK45 FRM45 FRO45 FRQ45 FRS45 FRU45 FRW45 FRY45 FSA45 FSC45 FSE45 FSG45 FSI45 FSK45 FSM45 FSO45 FSQ45 FSS45 FSU45 FSW45 FSY45 FTA45 FTC45 FTE45 FTG45 FTI45 FTK45 FTM45 FTO45 FTQ45 FTS45 FTU45 FTW45 FTY45 FUA45 FUC45 FUE45 FUG45 FUI45 FUK45 FUM45 FUO45 FUQ45 FUS45 FUU45 FUW45 FUY45 FVA45 FVC45 FVE45 FVG45 FVI45 FVK45 FVM45 FVO45 FVQ45 FVS45 FVU45 FVW45 FVY45 FWA45 FWC45 FWE45 FWG45 FWI45 FWK45 FWM45 FWO45 FWQ45 FWS45 FWU45 FWW45 FWY45 FXA45 FXC45 FXE45 FXG45 FXI45 FXK45 FXM45 FXO45 FXQ45 FXS45 FXU45 FXW45 FXY45 FYA45 FYC45 FYE45 FYG45 FYI45 FYK45 FYM45 FYO45 FYQ45 FYS45 FYU45 FYW45 FYY45 FZA45 FZC45 FZE45 FZG45 FZI45 FZK45 FZM45 FZO45 FZQ45 FZS45 FZU45 FZW45 FZY45 GAA45 GAC45 GAE45 GAG45 GAI45 GAK45 GAM45 GAO45 GAQ45 GAS45 GAU45 GAW45 GAY45 GBA45 GBC45 GBE45 GBG45 GBI45 GBK45 GBM45 GBO45 GBQ45 GBS45 GBU45 GBW45 GBY45 GCA45 GCC45 GCE45 GCG45 GCI45 GCK45 GCM45 GCO45 GCQ45 GCS45 GCU45 GCW45 GCY45 GDA45 GDC45 GDE45 GDG45 GDI45 GDK45 GDM45 GDO45 GDQ45 GDS45 GDU45 GDW45 GDY45 GEA45 GEC45 GEE45 GEG45 GEI45 GEK45 GEM45 GEO45 GEQ45 GES45 GEU45 GEW45 GEY45 GFA45 GFC45 GFE45 GFG45 GFI45 GFK45 GFM45 GFO45 GFQ45 GFS45 GFU45 GFW45 GFY45 GGA45 GGC45 GGE45 GGG45 GGI45 GGK45 GGM45 GGO45 GGQ45 GGS45 GGU45 GGW45 GGY45 GHA45 GHC45 GHE45 GHG45 GHI45 GHK45 GHM45 GHO45 GHQ45 GHS45 GHU45 GHW45 GHY45 GIA45 GIC45 GIE45 GIG45 GII45 GIK45 GIM45 GIO45 GIQ45 GIS45 GIU45 GIW45 GIY45 GJA45 GJC45 GJE45 GJG45 GJI45 GJK45 GJM45 GJO45 GJQ45 GJS45 GJU45 GJW45 GJY45 GKA45 GKC45 GKE45 GKG45 GKI45 GKK45 GKM45 GKO45 GKQ45 GKS45 GKU45 GKW45 GKY45 GLA45 GLC45 GLE45 GLG45 GLI45 GLK45 GLM45 GLO45 GLQ45 GLS45 GLU45 GLW45 GLY45 GMA45 GMC45 GME45 GMG45 GMI45 GMK45 GMM45 GMO45 GMQ45 GMS45 GMU45 GMW45 GMY45 GNA45 GNC45 GNE45 GNG45 GNI45 GNK45 GNM45 GNO45 GNQ45 GNS45 GNU45 GNW45 GNY45 GOA45 GOC45 GOE45 GOG45 GOI45 GOK45 GOM45 GOO45 GOQ45 GOS45 GOU45 GOW45 GOY45 GPA45 GPC45 GPE45 GPG45 GPI45 GPK45 GPM45 GPO45 GPQ45 GPS45 GPU45 GPW45 GPY45 GQA45 GQC45 GQE45 GQG45 GQI45 GQK45 GQM45 GQO45 GQQ45 GQS45 GQU45 GQW45 GQY45 GRA45 GRC45 GRE45 GRG45 GRI45 GRK45 GRM45 GRO45 GRQ45 GRS45 GRU45 GRW45 GRY45 GSA45 GSC45 GSE45 GSG45 GSI45 GSK45 GSM45 GSO45 GSQ45 GSS45 GSU45 GSW45 GSY45 GTA45 GTC45 GTE45 GTG45 GTI45 GTK45 GTM45 GTO45 GTQ45 GTS45 GTU45 GTW45 GTY45 GUA45 GUC45 GUE45 GUG45 GUI45 GUK45 GUM45 GUO45 GUQ45 GUS45 GUU45 GUW45 GUY45 GVA45 GVC45 GVE45 GVG45 GVI45 GVK45 GVM45 GVO45 GVQ45 GVS45 GVU45 GVW45 GVY45 GWA45 GWC45 GWE45 GWG45 GWI45 GWK45 GWM45 GWO45 GWQ45 GWS45 GWU45 GWW45 GWY45 GXA45 GXC45 GXE45 GXG45 GXI45 GXK45 GXM45 GXO45 GXQ45 GXS45 GXU45 GXW45 GXY45 GYA45 GYC45 GYE45 GYG45 GYI45 GYK45 GYM45 GYO45 GYQ45 GYS45 GYU45 GYW45 GYY45 GZA45 GZC45 GZE45 GZG45 GZI45 GZK45 GZM45 GZO45 GZQ45 GZS45 GZU45 GZW45 GZY45 HAA45 HAC45 HAE45 HAG45 HAI45 HAK45 HAM45 HAO45 HAQ45 HAS45 HAU45 HAW45 HAY45 HBA45 HBC45 HBE45 HBG45 HBI45 HBK45 HBM45 HBO45 HBQ45 HBS45 HBU45 HBW45 HBY45 HCA45 HCC45 HCE45 HCG45 HCI45 HCK45 HCM45 HCO45 HCQ45 HCS45 HCU45 HCW45 HCY45 HDA45 HDC45 HDE45 HDG45 HDI45 HDK45 HDM45 HDO45 HDQ45 HDS45 HDU45 HDW45 HDY45 HEA45 HEC45 HEE45 HEG45 HEI45 HEK45 HEM45 HEO45 HEQ45 HES45 HEU45 HEW45 HEY45 HFA45 HFC45 HFE45 HFG45 HFI45 HFK45 HFM45 HFO45 HFQ45 HFS45 HFU45 HFW45 HFY45 HGA45 HGC45 HGE45 HGG45 HGI45 HGK45 HGM45 HGO45 HGQ45 HGS45 HGU45 HGW45 HGY45 HHA45 HHC45 HHE45 HHG45 HHI45 HHK45 HHM45 HHO45 HHQ45 HHS45 HHU45 HHW45 HHY45 HIA45 HIC45 HIE45 HIG45 HII45 HIK45 HIM45 HIO45 HIQ45 HIS45 HIU45 HIW45 HIY45 HJA45 HJC45 HJE45 HJG45 HJI45 HJK45 HJM45 HJO45 HJQ45 HJS45 HJU45 HJW45 HJY45 HKA45 HKC45 HKE45 HKG45 HKI45 HKK45 HKM45 HKO45 HKQ45 HKS45 HKU45 HKW45 HKY45 HLA45 HLC45 HLE45 HLG45 HLI45 HLK45 HLM45 HLO45 HLQ45 HLS45 HLU45 HLW45 HLY45 HMA45 HMC45 HME45 HMG45 HMI45 HMK45 HMM45 HMO45 HMQ45 HMS45 HMU45 HMW45 HMY45 HNA45 HNC45 HNE45 HNG45 HNI45 HNK45 HNM45 HNO45 HNQ45 HNS45 HNU45 HNW45 HNY45 HOA45 HOC45 HOE45 HOG45 HOI45 HOK45 HOM45 HOO45 HOQ45 HOS45 HOU45 HOW45 HOY45 HPA45 HPC45 HPE45 HPG45 HPI45 HPK45 HPM45 HPO45 HPQ45 HPS45 HPU45 HPW45 HPY45 HQA45 HQC45 HQE45 HQG45 HQI45 HQK45 HQM45 HQO45 HQQ45 HQS45 HQU45 HQW45 HQY45 HRA45 HRC45 HRE45 HRG45 HRI45 HRK45 HRM45 HRO45 HRQ45 HRS45 HRU45 HRW45 HRY45 HSA45 HSC45 HSE45 HSG45 HSI45 HSK45 HSM45 HSO45 HSQ45 HSS45 HSU45 HSW45 HSY45 HTA45 HTC45 HTE45 HTG45 HTI45 HTK45 HTM45 HTO45 HTQ45 HTS45 HTU45 HTW45 HTY45 HUA45 HUC45 HUE45 HUG45 HUI45 HUK45 HUM45 HUO45 HUQ45 HUS45 HUU45 HUW45 HUY45 HVA45 HVC45 HVE45 HVG45 HVI45 HVK45 HVM45 HVO45 HVQ45 HVS45 HVU45 HVW45 HVY45 HWA45 HWC45 HWE45 HWG45 HWI45 HWK45 HWM45 HWO45 HWQ45 HWS45 HWU45 HWW45 HWY45 HXA45 HXC45 HXE45 HXG45 HXI45 HXK45 HXM45 HXO45 HXQ45 HXS45 HXU45 HXW45 HXY45 HYA45 HYC45 HYE45 HYG45 HYI45 HYK45 HYM45 HYO45 HYQ45 HYS45 HYU45 HYW45 HYY45 HZA45 HZC45 HZE45 HZG45 HZI45 HZK45 HZM45 HZO45 HZQ45 HZS45 HZU45 HZW45 HZY45 IAA45 IAC45 IAE45 IAG45 IAI45 IAK45 IAM45 IAO45 IAQ45 IAS45 IAU45 IAW45 IAY45 IBA45 IBC45 IBE45 IBG45 IBI45 IBK45 IBM45 IBO45 IBQ45 IBS45 IBU45 IBW45 IBY45 ICA45 ICC45 ICE45 ICG45 ICI45 ICK45 ICM45 ICO45 ICQ45 ICS45 ICU45 ICW45 ICY45 IDA45 IDC45 IDE45 IDG45 IDI45 IDK45 IDM45 IDO45 IDQ45 IDS45 IDU45 IDW45 IDY45 IEA45 IEC45 IEE45 IEG45 IEI45 IEK45 IEM45 IEO45 IEQ45 IES45 IEU45 IEW45 IEY45 IFA45 IFC45 IFE45 IFG45 IFI45 IFK45 IFM45 IFO45 IFQ45 IFS45 IFU45 IFW45 IFY45 IGA45 IGC45 IGE45 IGG45 IGI45 IGK45 IGM45 IGO45 IGQ45 IGS45 IGU45 IGW45 IGY45 IHA45 IHC45 IHE45 IHG45 IHI45 IHK45 IHM45 IHO45 IHQ45 IHS45 IHU45 IHW45 IHY45 IIA45 IIC45 IIE45 IIG45 III45 IIK45 IIM45 IIO45 IIQ45 IIS45 IIU45 IIW45 IIY45 IJA45 IJC45 IJE45 IJG45 IJI45 IJK45 IJM45 IJO45 IJQ45 IJS45 IJU45 IJW45 IJY45 IKA45 IKC45 IKE45 IKG45 IKI45 IKK45 IKM45 IKO45 IKQ45 IKS45 IKU45 IKW45 IKY45 ILA45 ILC45 ILE45 ILG45 ILI45 ILK45 ILM45 ILO45 ILQ45 ILS45 ILU45 ILW45 ILY45 IMA45 IMC45 IME45 IMG45 IMI45 IMK45 IMM45 IMO45 IMQ45 IMS45 IMU45 IMW45 IMY45 INA45 INC45 INE45 ING45 INI45 INK45 INM45 INO45 INQ45 INS45 INU45 INW45 INY45 IOA45 IOC45 IOE45 IOG45 IOI45 IOK45 IOM45 IOO45 IOQ45 IOS45 IOU45 IOW45 IOY45 IPA45 IPC45 IPE45 IPG45 IPI45 IPK45 IPM45 IPO45 IPQ45 IPS45 IPU45 IPW45 IPY45 IQA45 IQC45 IQE45 IQG45 IQI45 IQK45 IQM45 IQO45 IQQ45 IQS45 IQU45 IQW45 IQY45 IRA45 IRC45 IRE45 IRG45 IRI45 IRK45 IRM45 IRO45 IRQ45 IRS45 IRU45 IRW45 IRY45 ISA45 ISC45 ISE45 ISG45 ISI45 ISK45 ISM45 ISO45 ISQ45 ISS45 ISU45 ISW45 ISY45 ITA45 ITC45 ITE45 ITG45 ITI45 ITK45 ITM45 ITO45 ITQ45 ITS45 ITU45 ITW45 ITY45 IUA45 IUC45 IUE45 IUG45 IUI45 IUK45 IUM45 IUO45 IUQ45 IUS45 IUU45 IUW45 IUY45 IVA45 IVC45 IVE45 IVG45 IVI45 IVK45 IVM45 IVO45 IVQ45 IVS45 IVU45 IVW45 IVY45 IWA45 IWC45 IWE45 IWG45 IWI45 IWK45 IWM45 IWO45 IWQ45 IWS45 IWU45 IWW45 IWY45 IXA45 IXC45 IXE45 IXG45 IXI45 IXK45 IXM45 IXO45 IXQ45 IXS45 IXU45 IXW45 IXY45 IYA45 IYC45 IYE45 IYG45 IYI45 IYK45 IYM45 IYO45 IYQ45 IYS45 IYU45 IYW45 IYY45 IZA45 IZC45 IZE45 IZG45 IZI45 IZK45 IZM45 IZO45 IZQ45 IZS45 IZU45 IZW45 IZY45 JAA45 JAC45 JAE45 JAG45 JAI45 JAK45 JAM45 JAO45 JAQ45 JAS45 JAU45 JAW45 JAY45 JBA45 JBC45 JBE45 JBG45 JBI45 JBK45 JBM45 JBO45 JBQ45 JBS45 JBU45 JBW45 JBY45 JCA45 JCC45 JCE45 JCG45 JCI45 JCK45 JCM45 JCO45 JCQ45 JCS45 JCU45 JCW45 JCY45 JDA45 JDC45 JDE45 JDG45 JDI45 JDK45 JDM45 JDO45 JDQ45 JDS45 JDU45 JDW45 JDY45 JEA45 JEC45 JEE45 JEG45 JEI45 JEK45 JEM45 JEO45 JEQ45 JES45 JEU45 JEW45 JEY45 JFA45 JFC45 JFE45 JFG45 JFI45 JFK45 JFM45 JFO45 JFQ45 JFS45 JFU45 JFW45 JFY45 JGA45 JGC45 JGE45 JGG45 JGI45 JGK45 JGM45 JGO45 JGQ45 JGS45 JGU45 JGW45 JGY45 JHA45 JHC45 JHE45 JHG45 JHI45 JHK45 JHM45 JHO45 JHQ45 JHS45 JHU45 JHW45 JHY45 JIA45 JIC45 JIE45 JIG45 JII45 JIK45 JIM45 JIO45 JIQ45 JIS45 JIU45 JIW45 JIY45 JJA45 JJC45 JJE45 JJG45 JJI45 JJK45 JJM45 JJO45 JJQ45 JJS45 JJU45 JJW45 JJY45 JKA45 JKC45 JKE45 JKG45 JKI45 JKK45 JKM45 JKO45 JKQ45 JKS45 JKU45 JKW45 JKY45 JLA45 JLC45 JLE45 JLG45 JLI45 JLK45 JLM45 JLO45 JLQ45 JLS45 JLU45 JLW45 JLY45 JMA45 JMC45 JME45 JMG45 JMI45 JMK45 JMM45 JMO45 JMQ45 JMS45 JMU45 JMW45 JMY45 JNA45 JNC45 JNE45 JNG45 JNI45 JNK45 JNM45 JNO45 JNQ45 JNS45 JNU45 JNW45 JNY45 JOA45 JOC45 JOE45 JOG45 JOI45 JOK45 JOM45 JOO45 JOQ45 JOS45 JOU45 JOW45 JOY45 JPA45 JPC45 JPE45 JPG45 JPI45 JPK45 JPM45 JPO45 JPQ45 JPS45 JPU45 JPW45 JPY45 JQA45 JQC45 JQE45 JQG45 JQI45 JQK45 JQM45 JQO45 JQQ45 JQS45 JQU45 JQW45 JQY45 JRA45 JRC45 JRE45 JRG45 JRI45 JRK45 JRM45 JRO45 JRQ45 JRS45 JRU45 JRW45 JRY45 JSA45 JSC45 JSE45 JSG45 JSI45 JSK45 JSM45 JSO45 JSQ45 JSS45 JSU45 JSW45 JSY45 JTA45 JTC45 JTE45 JTG45 JTI45 JTK45 JTM45 JTO45 JTQ45 JTS45 JTU45 JTW45 JTY45 JUA45 JUC45 JUE45 JUG45 JUI45 JUK45 JUM45 JUO45 JUQ45 JUS45 JUU45 JUW45 JUY45 JVA45 JVC45 JVE45 JVG45 JVI45 JVK45 JVM45 JVO45 JVQ45 JVS45 JVU45 JVW45 JVY45 JWA45 JWC45 JWE45 JWG45 JWI45 JWK45 JWM45 JWO45 JWQ45 JWS45 JWU45 JWW45 JWY45 JXA45 JXC45 JXE45 JXG45 JXI45 JXK45 JXM45 JXO45 JXQ45 JXS45 JXU45 JXW45 JXY45 JYA45 JYC45 JYE45 JYG45 JYI45 JYK45 JYM45 JYO45 JYQ45 JYS45 JYU45 JYW45 JYY45 JZA45 JZC45 JZE45 JZG45 JZI45 JZK45 JZM45 JZO45 JZQ45 JZS45 JZU45 JZW45 JZY45 KAA45 KAC45 KAE45 KAG45 KAI45 KAK45 KAM45 KAO45 KAQ45 KAS45 KAU45 KAW45 KAY45 KBA45 KBC45 KBE45 KBG45 KBI45 KBK45 KBM45 KBO45 KBQ45 KBS45 KBU45 KBW45 KBY45 KCA45 KCC45 KCE45 KCG45 KCI45 KCK45 KCM45 KCO45 KCQ45 KCS45 KCU45 KCW45 KCY45 KDA45 KDC45 KDE45 KDG45 KDI45 KDK45 KDM45 KDO45 KDQ45 KDS45 KDU45 KDW45 KDY45 KEA45 KEC45 KEE45 KEG45 KEI45 KEK45 KEM45 KEO45 KEQ45 KES45 KEU45 KEW45 KEY45 KFA45 KFC45 KFE45 KFG45 KFI45 KFK45 KFM45 KFO45 KFQ45 KFS45 KFU45 KFW45 KFY45 KGA45 KGC45 KGE45 KGG45 KGI45 KGK45 KGM45 KGO45 KGQ45 KGS45 KGU45 KGW45 KGY45 KHA45 KHC45 KHE45 KHG45 KHI45 KHK45 KHM45 KHO45 KHQ45 KHS45 KHU45 KHW45 KHY45 KIA45 KIC45 KIE45 KIG45 KII45 KIK45 KIM45 KIO45 KIQ45 KIS45 KIU45 KIW45 KIY45 KJA45 KJC45 KJE45 KJG45 KJI45 KJK45 KJM45 KJO45 KJQ45 KJS45 KJU45 KJW45 KJY45 KKA45 KKC45 KKE45 KKG45 KKI45 KKK45 KKM45 KKO45 KKQ45 KKS45 KKU45 KKW45 KKY45 KLA45 KLC45 KLE45 KLG45 KLI45 KLK45 KLM45 KLO45 KLQ45 KLS45 KLU45 KLW45 KLY45 KMA45 KMC45 KME45 KMG45 KMI45 KMK45 KMM45 KMO45 KMQ45 KMS45 KMU45 KMW45 KMY45 KNA45 KNC45 KNE45 KNG45 KNI45 KNK45 KNM45 KNO45 KNQ45 KNS45 KNU45 KNW45 KNY45 KOA45 KOC45 KOE45 KOG45 KOI45 KOK45 KOM45 KOO45 KOQ45 KOS45 KOU45 KOW45 KOY45 KPA45 KPC45 KPE45 KPG45 KPI45 KPK45 KPM45 KPO45 KPQ45 KPS45 KPU45 KPW45 KPY45 KQA45 KQC45 KQE45 KQG45 KQI45 KQK45 KQM45 KQO45 KQQ45 KQS45 KQU45 KQW45 KQY45 KRA45 KRC45 KRE45 KRG45 KRI45 KRK45 KRM45 KRO45 KRQ45 KRS45 KRU45 KRW45 KRY45 KSA45 KSC45 KSE45 KSG45 KSI45 KSK45 KSM45 KSO45 KSQ45 KSS45 KSU45 KSW45 KSY45 KTA45 KTC45 KTE45 KTG45 KTI45 KTK45 KTM45 KTO45 KTQ45 KTS45 KTU45 KTW45 KTY45 KUA45 KUC45 KUE45 KUG45 KUI45 KUK45 KUM45 KUO45 KUQ45 KUS45 KUU45 KUW45 KUY45 KVA45 KVC45 KVE45 KVG45 KVI45 KVK45 KVM45 KVO45 KVQ45 KVS45 KVU45 KVW45 KVY45 KWA45 KWC45 KWE45 KWG45 KWI45 KWK45 KWM45 KWO45 KWQ45 KWS45 KWU45 KWW45 KWY45 KXA45 KXC45 KXE45 KXG45 KXI45 KXK45 KXM45 KXO45 KXQ45 KXS45 KXU45 KXW45 KXY45 KYA45 KYC45 KYE45 KYG45 KYI45 KYK45 KYM45 KYO45 KYQ45 KYS45 KYU45 KYW45 KYY45 KZA45 KZC45 KZE45 KZG45 KZI45 KZK45 KZM45 KZO45 KZQ45 KZS45 KZU45 KZW45 KZY45 LAA45 LAC45 LAE45 LAG45 LAI45 LAK45 LAM45 LAO45 LAQ45 LAS45 LAU45 LAW45 LAY45 LBA45 LBC45 LBE45 LBG45 LBI45 LBK45 LBM45 LBO45 LBQ45 LBS45 LBU45 LBW45 LBY45 LCA45 LCC45 LCE45 LCG45 LCI45 LCK45 LCM45 LCO45 LCQ45 LCS45 LCU45 LCW45 LCY45 LDA45 LDC45 LDE45 LDG45 LDI45 LDK45 LDM45 LDO45 LDQ45 LDS45 LDU45 LDW45 LDY45 LEA45 LEC45 LEE45 LEG45 LEI45 LEK45 LEM45 LEO45 LEQ45 LES45 LEU45 LEW45 LEY45 LFA45 LFC45 LFE45 LFG45 LFI45 LFK45 LFM45 LFO45 LFQ45 LFS45 LFU45 LFW45 LFY45 LGA45 LGC45 LGE45 LGG45 LGI45 LGK45 LGM45 LGO45 LGQ45 LGS45 LGU45 LGW45 LGY45 LHA45 LHC45 LHE45 LHG45 LHI45 LHK45 LHM45 LHO45 LHQ45 LHS45 LHU45 LHW45 LHY45 LIA45 LIC45 LIE45 LIG45 LII45 LIK45 LIM45 LIO45 LIQ45 LIS45 LIU45 LIW45 LIY45 LJA45 LJC45 LJE45 LJG45 LJI45 LJK45 LJM45 LJO45 LJQ45 LJS45 LJU45 LJW45 LJY45 LKA45 LKC45 LKE45 LKG45 LKI45 LKK45 LKM45 LKO45 LKQ45 LKS45 LKU45 LKW45 LKY45 LLA45 LLC45 LLE45 LLG45 LLI45 LLK45 LLM45 LLO45 LLQ45 LLS45 LLU45 LLW45 LLY45 LMA45 LMC45 LME45 LMG45 LMI45 LMK45 LMM45 LMO45 LMQ45 LMS45 LMU45 LMW45 LMY45 LNA45 LNC45 LNE45 LNG45 LNI45 LNK45 LNM45 LNO45 LNQ45 LNS45 LNU45 LNW45 LNY45 LOA45 LOC45 LOE45 LOG45 LOI45 LOK45 LOM45 LOO45 LOQ45 LOS45 LOU45 LOW45 LOY45 LPA45 LPC45 LPE45 LPG45 LPI45 LPK45 LPM45 LPO45 LPQ45 LPS45 LPU45 LPW45 LPY45 LQA45 LQC45 LQE45 LQG45 LQI45 LQK45 LQM45 LQO45 LQQ45 LQS45 LQU45 LQW45 LQY45 LRA45 LRC45 LRE45 LRG45 LRI45 LRK45 LRM45 LRO45 LRQ45 LRS45 LRU45 LRW45 LRY45 LSA45 LSC45 LSE45 LSG45 LSI45 LSK45 LSM45 LSO45 LSQ45 LSS45 LSU45 LSW45 LSY45 LTA45 LTC45 LTE45 LTG45 LTI45 LTK45 LTM45 LTO45 LTQ45 LTS45 LTU45 LTW45 LTY45 LUA45 LUC45 LUE45 LUG45 LUI45 LUK45 LUM45 LUO45 LUQ45 LUS45 LUU45 LUW45 LUY45 LVA45 LVC45 LVE45 LVG45 LVI45 LVK45 LVM45 LVO45 LVQ45 LVS45 LVU45 LVW45 LVY45 LWA45 LWC45 LWE45 LWG45 LWI45 LWK45 LWM45 LWO45 LWQ45 LWS45 LWU45 LWW45 LWY45 LXA45 LXC45 LXE45 LXG45 LXI45 LXK45 LXM45 LXO45 LXQ45 LXS45 LXU45 LXW45 LXY45 LYA45 LYC45 LYE45 LYG45 LYI45 LYK45 LYM45 LYO45 LYQ45 LYS45 LYU45 LYW45 LYY45 LZA45 LZC45 LZE45 LZG45 LZI45 LZK45 LZM45 LZO45 LZQ45 LZS45 LZU45 LZW45 LZY45 MAA45 MAC45 MAE45 MAG45 MAI45 MAK45 MAM45 MAO45 MAQ45 MAS45 MAU45 MAW45 MAY45 MBA45 MBC45 MBE45 MBG45 MBI45 MBK45 MBM45 MBO45 MBQ45 MBS45 MBU45 MBW45 MBY45 MCA45 MCC45 MCE45 MCG45 MCI45 MCK45 MCM45 MCO45 MCQ45 MCS45 MCU45 MCW45 MCY45 MDA45 MDC45 MDE45 MDG45 MDI45 MDK45 MDM45 MDO45 MDQ45 MDS45 MDU45 MDW45 MDY45 MEA45 MEC45 MEE45 MEG45 MEI45 MEK45 MEM45 MEO45 MEQ45 MES45 MEU45 MEW45 MEY45 MFA45 MFC45 MFE45 MFG45 MFI45 MFK45 MFM45 MFO45 MFQ45 MFS45 MFU45 MFW45 MFY45 MGA45 MGC45 MGE45 MGG45 MGI45 MGK45 MGM45 MGO45 MGQ45 MGS45 MGU45 MGW45 MGY45 MHA45 MHC45 MHE45 MHG45 MHI45 MHK45 MHM45 MHO45 MHQ45 MHS45 MHU45 MHW45 MHY45 MIA45 MIC45 MIE45 MIG45 MII45 MIK45 MIM45 MIO45 MIQ45 MIS45 MIU45 MIW45 MIY45 MJA45 MJC45 MJE45 MJG45 MJI45 MJK45 MJM45 MJO45 MJQ45 MJS45 MJU45 MJW45 MJY45 MKA45 MKC45 MKE45 MKG45 MKI45 MKK45 MKM45 MKO45 MKQ45 MKS45 MKU45 MKW45 MKY45 MLA45 MLC45 MLE45 MLG45 MLI45 MLK45 MLM45 MLO45 MLQ45 MLS45 MLU45 MLW45 MLY45 MMA45 MMC45 MME45 MMG45 MMI45 MMK45 MMM45 MMO45 MMQ45 MMS45 MMU45 MMW45 MMY45 MNA45 MNC45 MNE45 MNG45 MNI45 MNK45 MNM45 MNO45 MNQ45 MNS45 MNU45 MNW45 MNY45 MOA45 MOC45 MOE45 MOG45 MOI45 MOK45 MOM45 MOO45 MOQ45 MOS45 MOU45 MOW45 MOY45 MPA45 MPC45 MPE45 MPG45 MPI45 MPK45 MPM45 MPO45 MPQ45 MPS45 MPU45 MPW45 MPY45 MQA45 MQC45 MQE45 MQG45 MQI45 MQK45 MQM45 MQO45 MQQ45 MQS45 MQU45 MQW45 MQY45 MRA45 MRC45 MRE45 MRG45 MRI45 MRK45 MRM45 MRO45 MRQ45 MRS45 MRU45 MRW45 MRY45 MSA45 MSC45 MSE45 MSG45 MSI45 MSK45 MSM45 MSO45 MSQ45 MSS45 MSU45 MSW45 MSY45 MTA45 MTC45 MTE45 MTG45 MTI45 MTK45 MTM45 MTO45 MTQ45 MTS45 MTU45 MTW45 MTY45 MUA45 MUC45 MUE45 MUG45 MUI45 MUK45 MUM45 MUO45 MUQ45 MUS45 MUU45 MUW45 MUY45 MVA45 MVC45 MVE45 MVG45 MVI45 MVK45 MVM45 MVO45 MVQ45 MVS45 MVU45 MVW45 MVY45 MWA45 MWC45 MWE45 MWG45 MWI45 MWK45 MWM45 MWO45 MWQ45 MWS45 MWU45 MWW45 MWY45 MXA45 MXC45 MXE45 MXG45 MXI45 MXK45 MXM45 MXO45 MXQ45 MXS45 MXU45 MXW45 MXY45 MYA45 MYC45 MYE45 MYG45 MYI45 MYK45 MYM45 MYO45 MYQ45 MYS45 MYU45 MYW45 MYY45 MZA45 MZC45 MZE45 MZG45 MZI45 MZK45 MZM45 MZO45 MZQ45 MZS45 MZU45 MZW45 MZY45 NAA45 NAC45 NAE45 NAG45 NAI45 NAK45 NAM45 NAO45 NAQ45 NAS45 NAU45 NAW45 NAY45 NBA45 NBC45 NBE45 NBG45 NBI45 NBK45 NBM45 NBO45 NBQ45 NBS45 NBU45 NBW45 NBY45 NCA45 NCC45 NCE45 NCG45 NCI45 NCK45 NCM45 NCO45 NCQ45 NCS45 NCU45 NCW45 NCY45 NDA45 NDC45 NDE45 NDG45 NDI45 NDK45 NDM45 NDO45 NDQ45 NDS45 NDU45 NDW45 NDY45 NEA45 NEC45 NEE45 NEG45 NEI45 NEK45 NEM45 NEO45 NEQ45 NES45 NEU45 NEW45 NEY45 NFA45 NFC45 NFE45 NFG45 NFI45 NFK45 NFM45 NFO45 NFQ45 NFS45 NFU45 NFW45 NFY45 NGA45 NGC45 NGE45 NGG45 NGI45 NGK45 NGM45 NGO45 NGQ45 NGS45 NGU45 NGW45 NGY45 NHA45 NHC45 NHE45 NHG45 NHI45 NHK45 NHM45 NHO45 NHQ45 NHS45 NHU45 NHW45 NHY45 NIA45 NIC45 NIE45 NIG45 NII45 NIK45 NIM45 NIO45 NIQ45 NIS45 NIU45 NIW45 NIY45 NJA45 NJC45 NJE45 NJG45 NJI45 NJK45 NJM45 NJO45 NJQ45 NJS45 NJU45 NJW45 NJY45 NKA45 NKC45 NKE45 NKG45 NKI45 NKK45 NKM45 NKO45 NKQ45 NKS45 NKU45 NKW45 NKY45 NLA45 NLC45 NLE45 NLG45 NLI45 NLK45 NLM45 NLO45 NLQ45 NLS45 NLU45 NLW45 NLY45 NMA45 NMC45 NME45 NMG45 NMI45 NMK45 NMM45 NMO45 NMQ45 NMS45 NMU45 NMW45 NMY45 NNA45 NNC45 NNE45 NNG45 NNI45 NNK45 NNM45 NNO45 NNQ45 NNS45 NNU45 NNW45 NNY45 NOA45 NOC45 NOE45 NOG45 NOI45 NOK45 NOM45 NOO45 NOQ45 NOS45 NOU45 NOW45 NOY45 NPA45 NPC45 NPE45 NPG45 NPI45 NPK45 NPM45 NPO45 NPQ45 NPS45 NPU45 NPW45 NPY45 NQA45 NQC45 NQE45 NQG45 NQI45 NQK45 NQM45 NQO45 NQQ45 NQS45 NQU45 NQW45 NQY45 NRA45 NRC45 NRE45 NRG45 NRI45 NRK45 NRM45 NRO45 NRQ45 NRS45 NRU45 NRW45 NRY45 NSA45 NSC45 NSE45 NSG45 NSI45 NSK45 NSM45 NSO45 NSQ45 NSS45 NSU45 NSW45 NSY45 NTA45 NTC45 NTE45 NTG45 NTI45 NTK45 NTM45 NTO45 NTQ45 NTS45 NTU45 NTW45 NTY45 NUA45 NUC45 NUE45 NUG45 NUI45 NUK45 NUM45 NUO45 NUQ45 NUS45 NUU45 NUW45 NUY45 NVA45 NVC45 NVE45 NVG45 NVI45 NVK45 NVM45 NVO45 NVQ45 NVS45 NVU45 NVW45 NVY45 NWA45 NWC45 NWE45 NWG45 NWI45 NWK45 NWM45 NWO45 NWQ45 NWS45 NWU45 NWW45 NWY45 NXA45 NXC45 NXE45 NXG45 NXI45 NXK45 NXM45 NXO45 NXQ45 NXS45 NXU45 NXW45 NXY45 NYA45 NYC45 NYE45 NYG45 NYI45 NYK45 NYM45 NYO45 NYQ45 NYS45 NYU45 NYW45 NYY45 NZA45 NZC45 NZE45 NZG45 NZI45 NZK45 NZM45 NZO45 NZQ45 NZS45 NZU45 NZW45 NZY45 OAA45 OAC45 OAE45 OAG45 OAI45 OAK45 OAM45 OAO45 OAQ45 OAS45 OAU45 OAW45 OAY45 OBA45 OBC45 OBE45 OBG45 OBI45 OBK45 OBM45 OBO45 OBQ45 OBS45 OBU45 OBW45 OBY45 OCA45 OCC45 OCE45 OCG45 OCI45 OCK45 OCM45 OCO45 OCQ45 OCS45 OCU45 OCW45 OCY45 ODA45 ODC45 ODE45 ODG45 ODI45 ODK45 ODM45 ODO45 ODQ45 ODS45 ODU45 ODW45 ODY45 OEA45 OEC45 OEE45 OEG45 OEI45 OEK45 OEM45 OEO45 OEQ45 OES45 OEU45 OEW45 OEY45 OFA45 OFC45 OFE45 OFG45 OFI45 OFK45 OFM45 OFO45 OFQ45 OFS45 OFU45 OFW45 OFY45 OGA45 OGC45 OGE45 OGG45 OGI45 OGK45 OGM45 OGO45 OGQ45 OGS45 OGU45 OGW45 OGY45 OHA45 OHC45 OHE45 OHG45 OHI45 OHK45 OHM45 OHO45 OHQ45 OHS45 OHU45 OHW45 OHY45 OIA45 OIC45 OIE45 OIG45 OII45 OIK45 OIM45 OIO45 OIQ45 OIS45 OIU45 OIW45 OIY45 OJA45 OJC45 OJE45 OJG45 OJI45 OJK45 OJM45 OJO45 OJQ45 OJS45 OJU45 OJW45 OJY45 OKA45 OKC45 OKE45 OKG45 OKI45 OKK45 OKM45 OKO45 OKQ45 OKS45 OKU45 OKW45 OKY45 OLA45 OLC45 OLE45 OLG45 OLI45 OLK45 OLM45 OLO45 OLQ45 OLS45 OLU45 OLW45 OLY45 OMA45 OMC45 OME45 OMG45 OMI45 OMK45 OMM45 OMO45 OMQ45 OMS45 OMU45 OMW45 OMY45 ONA45 ONC45 ONE45 ONG45 ONI45 ONK45 ONM45 ONO45 ONQ45 ONS45 ONU45 ONW45 ONY45 OOA45 OOC45 OOE45 OOG45 OOI45 OOK45 OOM45 OOO45 OOQ45 OOS45 OOU45 OOW45 OOY45 OPA45 OPC45 OPE45 OPG45 OPI45 OPK45 OPM45 OPO45 OPQ45 OPS45 OPU45 OPW45 OPY45 OQA45 OQC45 OQE45 OQG45 OQI45 OQK45 OQM45 OQO45 OQQ45 OQS45 OQU45 OQW45 OQY45 ORA45 ORC45 ORE45 ORG45 ORI45 ORK45 ORM45 ORO45 ORQ45 ORS45 ORU45 ORW45 ORY45 OSA45 OSC45 OSE45 OSG45 OSI45 OSK45 OSM45 OSO45 OSQ45 OSS45 OSU45 OSW45 OSY45 OTA45 OTC45 OTE45 OTG45 OTI45 OTK45 OTM45 OTO45 OTQ45 OTS45 OTU45 OTW45 OTY45 OUA45 OUC45 OUE45 OUG45 OUI45 OUK45 OUM45 OUO45 OUQ45 OUS45 OUU45 OUW45 OUY45 OVA45 OVC45 OVE45 OVG45 OVI45 OVK45 OVM45 OVO45 OVQ45 OVS45 OVU45 OVW45 OVY45 OWA45 OWC45 OWE45 OWG45 OWI45 OWK45 OWM45 OWO45 OWQ45 OWS45 OWU45 OWW45 OWY45 OXA45 OXC45 OXE45 OXG45 OXI45 OXK45 OXM45 OXO45 OXQ45 OXS45 OXU45 OXW45 OXY45 OYA45 OYC45 OYE45 OYG45 OYI45 OYK45 OYM45 OYO45 OYQ45 OYS45 OYU45 OYW45 OYY45 OZA45 OZC45 OZE45 OZG45 OZI45 OZK45 OZM45 OZO45 OZQ45 OZS45 OZU45 OZW45 OZY45 PAA45 PAC45 PAE45 PAG45 PAI45 PAK45 PAM45 PAO45 PAQ45 PAS45 PAU45 PAW45 PAY45 PBA45 PBC45 PBE45 PBG45 PBI45 PBK45 PBM45 PBO45 PBQ45 PBS45 PBU45 PBW45 PBY45 PCA45 PCC45 PCE45 PCG45 PCI45 PCK45 PCM45 PCO45 PCQ45 PCS45 PCU45 PCW45 PCY45 PDA45 PDC45 PDE45 PDG45 PDI45 PDK45 PDM45 PDO45 PDQ45 PDS45 PDU45 PDW45 PDY45 PEA45 PEC45 PEE45 PEG45 PEI45 PEK45 PEM45 PEO45 PEQ45 PES45 PEU45 PEW45 PEY45 PFA45 PFC45 PFE45 PFG45 PFI45 PFK45 PFM45 PFO45 PFQ45 PFS45 PFU45 PFW45 PFY45 PGA45 PGC45 PGE45 PGG45 PGI45 PGK45 PGM45 PGO45 PGQ45 PGS45 PGU45 PGW45 PGY45 PHA45 PHC45 PHE45 PHG45 PHI45 PHK45 PHM45 PHO45 PHQ45 PHS45 PHU45 PHW45 PHY45 PIA45 PIC45 PIE45 PIG45 PII45 PIK45 PIM45 PIO45 PIQ45 PIS45 PIU45 PIW45 PIY45 PJA45 PJC45 PJE45 PJG45 PJI45 PJK45 PJM45 PJO45 PJQ45 PJS45 PJU45 PJW45 PJY45 PKA45 PKC45 PKE45 PKG45 PKI45 PKK45 PKM45 PKO45 PKQ45 PKS45 PKU45 PKW45 PKY45 PLA45 PLC45 PLE45 PLG45 PLI45 PLK45 PLM45 PLO45 PLQ45 PLS45 PLU45 PLW45 PLY45 PMA45 PMC45 PME45 PMG45 PMI45 PMK45 PMM45 PMO45 PMQ45 PMS45 PMU45 PMW45 PMY45 PNA45 PNC45 PNE45 PNG45 PNI45 PNK45 PNM45 PNO45 PNQ45 PNS45 PNU45 PNW45 PNY45 POA45 POC45 POE45 POG45 POI45 POK45 POM45 POO45 POQ45 POS45 POU45 POW45 POY45 PPA45 PPC45 PPE45 PPG45 PPI45 PPK45 PPM45 PPO45 PPQ45 PPS45 PPU45 PPW45 PPY45 PQA45 PQC45 PQE45 PQG45 PQI45 PQK45 PQM45 PQO45 PQQ45 PQS45 PQU45 PQW45 PQY45 PRA45 PRC45 PRE45 PRG45 PRI45 PRK45 PRM45 PRO45 PRQ45 PRS45 PRU45 PRW45 PRY45 PSA45 PSC45 PSE45 PSG45 PSI45 PSK45 PSM45 PSO45 PSQ45 PSS45 PSU45 PSW45 PSY45 PTA45 PTC45 PTE45 PTG45 PTI45 PTK45 PTM45 PTO45 PTQ45 PTS45 PTU45 PTW45 PTY45 PUA45 PUC45 PUE45 PUG45 PUI45 PUK45 PUM45 PUO45 PUQ45 PUS45 PUU45 PUW45 PUY45 PVA45 PVC45 PVE45 PVG45 PVI45 PVK45 PVM45 PVO45 PVQ45 PVS45 PVU45 PVW45 PVY45 PWA45 PWC45 PWE45 PWG45 PWI45 PWK45 PWM45 PWO45 PWQ45 PWS45 PWU45 PWW45 PWY45 PXA45 PXC45 PXE45 PXG45 PXI45 PXK45 PXM45 PXO45 PXQ45 PXS45 PXU45 PXW45 PXY45 PYA45 PYC45 PYE45 PYG45 PYI45 PYK45 PYM45 PYO45 PYQ45 PYS45 PYU45 PYW45 PYY45 PZA45 PZC45 PZE45 PZG45 PZI45 PZK45 PZM45 PZO45 PZQ45 PZS45 PZU45 PZW45 PZY45 QAA45 QAC45 QAE45 QAG45 QAI45 QAK45 QAM45 QAO45 QAQ45 QAS45 QAU45 QAW45 QAY45 QBA45 QBC45 QBE45 QBG45 QBI45 QBK45 QBM45 QBO45 QBQ45 QBS45 QBU45 QBW45 QBY45 QCA45 QCC45 QCE45 QCG45 QCI45 QCK45 QCM45 QCO45 QCQ45 QCS45 QCU45 QCW45 QCY45 QDA45 QDC45 QDE45 QDG45 QDI45 QDK45 QDM45 QDO45 QDQ45 QDS45 QDU45 QDW45 QDY45 QEA45 QEC45 QEE45 QEG45 QEI45 QEK45 QEM45 QEO45 QEQ45 QES45 QEU45 QEW45 QEY45 QFA45 QFC45 QFE45 QFG45 QFI45 QFK45 QFM45 QFO45 QFQ45 QFS45 QFU45 QFW45 QFY45 QGA45 QGC45 QGE45 QGG45 QGI45 QGK45 QGM45 QGO45 QGQ45 QGS45 QGU45 QGW45 QGY45 QHA45 QHC45 QHE45 QHG45 QHI45 QHK45 QHM45 QHO45 QHQ45 QHS45 QHU45 QHW45 QHY45 QIA45 QIC45 QIE45 QIG45 QII45 QIK45 QIM45 QIO45 QIQ45 QIS45 QIU45 QIW45 QIY45 QJA45 QJC45 QJE45 QJG45 QJI45 QJK45 QJM45 QJO45 QJQ45 QJS45 QJU45 QJW45 QJY45 QKA45 QKC45 QKE45 QKG45 QKI45 QKK45 QKM45 QKO45 QKQ45 QKS45 QKU45 QKW45 QKY45 QLA45 QLC45 QLE45 QLG45 QLI45 QLK45 QLM45 QLO45 QLQ45 QLS45 QLU45 QLW45 QLY45 QMA45 QMC45 QME45 QMG45 QMI45 QMK45 QMM45 QMO45 QMQ45 QMS45 QMU45 QMW45 QMY45 QNA45 QNC45 QNE45 QNG45 QNI45 QNK45 QNM45 QNO45 QNQ45 QNS45 QNU45 QNW45 QNY45 QOA45 QOC45 QOE45 QOG45 QOI45 QOK45 QOM45 QOO45 QOQ45 QOS45 QOU45 QOW45 QOY45 QPA45 QPC45 QPE45 QPG45 QPI45 QPK45 QPM45 QPO45 QPQ45 QPS45 QPU45 QPW45 QPY45 QQA45 QQC45 QQE45 QQG45 QQI45 QQK45 QQM45 QQO45 QQQ45 QQS45 QQU45 QQW45 QQY45 QRA45 QRC45 QRE45 QRG45 QRI45 QRK45 QRM45 QRO45 QRQ45 QRS45 QRU45 QRW45 QRY45 QSA45 QSC45 QSE45 QSG45 QSI45 QSK45 QSM45 QSO45 QSQ45 QSS45 QSU45 QSW45 QSY45 QTA45 QTC45 QTE45 QTG45 QTI45 QTK45 QTM45 QTO45 QTQ45 QTS45 QTU45 QTW45 QTY45 QUA45 QUC45 QUE45 QUG45 QUI45 QUK45 QUM45 QUO45 QUQ45 QUS45 QUU45 QUW45 QUY45 QVA45 QVC45 QVE45 QVG45 QVI45 QVK45 QVM45 QVO45 QVQ45 QVS45 QVU45 QVW45 QVY45 QWA45 QWC45 QWE45 QWG45 QWI45 QWK45 QWM45 QWO45 QWQ45 QWS45 QWU45 QWW45 QWY45 QXA45 QXC45 QXE45 QXG45 QXI45 QXK45 QXM45 QXO45 QXQ45 QXS45 QXU45 QXW45 QXY45 QYA45 QYC45 QYE45 QYG45 QYI45 QYK45 QYM45 QYO45 QYQ45 QYS45 QYU45 QYW45 QYY45 QZA45 QZC45 QZE45 QZG45 QZI45 QZK45 QZM45 QZO45 QZQ45 QZS45 QZU45 QZW45 QZY45 RAA45 RAC45 RAE45 RAG45 RAI45 RAK45 RAM45 RAO45 RAQ45 RAS45 RAU45 RAW45 RAY45 RBA45 RBC45 RBE45 RBG45 RBI45 RBK45 RBM45 RBO45 RBQ45 RBS45 RBU45 RBW45 RBY45 RCA45 RCC45 RCE45 RCG45 RCI45 RCK45 RCM45 RCO45 RCQ45 RCS45 RCU45 RCW45 RCY45 RDA45 RDC45 RDE45 RDG45 RDI45 RDK45 RDM45 RDO45 RDQ45 RDS45 RDU45 RDW45 RDY45 REA45 REC45 REE45 REG45 REI45 REK45 REM45 REO45 REQ45 RES45 REU45 REW45 REY45 RFA45 RFC45 RFE45 RFG45 RFI45 RFK45 RFM45 RFO45 RFQ45 RFS45 RFU45 RFW45 RFY45 RGA45 RGC45 RGE45 RGG45 RGI45 RGK45 RGM45 RGO45 RGQ45 RGS45 RGU45 RGW45 RGY45 RHA45 RHC45 RHE45 RHG45 RHI45 RHK45 RHM45 RHO45 RHQ45 RHS45 RHU45 RHW45 RHY45 RIA45 RIC45 RIE45 RIG45 RII45 RIK45 RIM45 RIO45 RIQ45 RIS45 RIU45 RIW45 RIY45 RJA45 RJC45 RJE45 RJG45 RJI45 RJK45 RJM45 RJO45 RJQ45 RJS45 RJU45 RJW45 RJY45 RKA45 RKC45 RKE45 RKG45 RKI45 RKK45 RKM45 RKO45 RKQ45 RKS45 RKU45 RKW45 RKY45 RLA45 RLC45 RLE45 RLG45 RLI45 RLK45 RLM45 RLO45 RLQ45 RLS45 RLU45 RLW45 RLY45 RMA45 RMC45 RME45 RMG45 RMI45 RMK45 RMM45 RMO45 RMQ45 RMS45 RMU45 RMW45 RMY45 RNA45 RNC45 RNE45 RNG45 RNI45 RNK45 RNM45 RNO45 RNQ45 RNS45 RNU45 RNW45 RNY45 ROA45 ROC45 ROE45 ROG45 ROI45 ROK45 ROM45 ROO45 ROQ45 ROS45 ROU45 ROW45 ROY45 RPA45 RPC45 RPE45 RPG45 RPI45 RPK45 RPM45 RPO45 RPQ45 RPS45 RPU45 RPW45 RPY45 RQA45 RQC45 RQE45 RQG45 RQI45 RQK45 RQM45 RQO45 RQQ45 RQS45 RQU45 RQW45 RQY45 RRA45 RRC45 RRE45 RRG45 RRI45 RRK45 RRM45 RRO45 RRQ45 RRS45 RRU45 RRW45 RRY45 RSA45 RSC45 RSE45 RSG45 RSI45 RSK45 RSM45 RSO45 RSQ45 RSS45 RSU45 RSW45 RSY45 RTA45 RTC45 RTE45 RTG45 RTI45 RTK45 RTM45 RTO45 RTQ45 RTS45 RTU45 RTW45 RTY45 RUA45 RUC45 RUE45 RUG45 RUI45 RUK45 RUM45 RUO45 RUQ45 RUS45 RUU45 RUW45 RUY45 RVA45 RVC45 RVE45 RVG45 RVI45 RVK45 RVM45 RVO45 RVQ45 RVS45 RVU45 RVW45 RVY45 RWA45 RWC45 RWE45 RWG45 RWI45 RWK45 RWM45 RWO45 RWQ45 RWS45 RWU45 RWW45 RWY45 RXA45 RXC45 RXE45 RXG45 RXI45 RXK45 RXM45 RXO45 RXQ45 RXS45 RXU45 RXW45 RXY45 RYA45 RYC45 RYE45 RYG45 RYI45 RYK45 RYM45 RYO45 RYQ45 RYS45 RYU45 RYW45 RYY45 RZA45 RZC45 RZE45 RZG45 RZI45 RZK45 RZM45 RZO45 RZQ45 RZS45 RZU45 RZW45 RZY45 SAA45 SAC45 SAE45 SAG45 SAI45 SAK45 SAM45 SAO45 SAQ45 SAS45 SAU45 SAW45 SAY45 SBA45 SBC45 SBE45 SBG45 SBI45 SBK45 SBM45 SBO45 SBQ45 SBS45 SBU45 SBW45 SBY45 SCA45 SCC45 SCE45 SCG45 SCI45 SCK45 SCM45 SCO45 SCQ45 SCS45 SCU45 SCW45 SCY45 SDA45 SDC45 SDE45 SDG45 SDI45 SDK45 SDM45 SDO45 SDQ45 SDS45 SDU45 SDW45 SDY45 SEA45 SEC45 SEE45 SEG45 SEI45 SEK45 SEM45 SEO45 SEQ45 SES45 SEU45 SEW45 SEY45 SFA45 SFC45 SFE45 SFG45 SFI45 SFK45 SFM45 SFO45 SFQ45 SFS45 SFU45 SFW45 SFY45 SGA45 SGC45 SGE45 SGG45 SGI45 SGK45 SGM45 SGO45 SGQ45 SGS45 SGU45 SGW45 SGY45 SHA45 SHC45 SHE45 SHG45 SHI45 SHK45 SHM45 SHO45 SHQ45 SHS45 SHU45 SHW45 SHY45 SIA45 SIC45 SIE45 SIG45 SII45 SIK45 SIM45 SIO45 SIQ45 SIS45 SIU45 SIW45 SIY45 SJA45 SJC45 SJE45 SJG45 SJI45 SJK45 SJM45 SJO45 SJQ45 SJS45 SJU45 SJW45 SJY45 SKA45 SKC45 SKE45 SKG45 SKI45 SKK45 SKM45 SKO45 SKQ45 SKS45 SKU45 SKW45 SKY45 SLA45 SLC45 SLE45 SLG45 SLI45 SLK45 SLM45 SLO45 SLQ45 SLS45 SLU45 SLW45 SLY45 SMA45 SMC45 SME45 SMG45 SMI45 SMK45 SMM45 SMO45 SMQ45 SMS45 SMU45 SMW45 SMY45 SNA45 SNC45 SNE45 SNG45 SNI45 SNK45 SNM45 SNO45 SNQ45 SNS45 SNU45 SNW45 SNY45 SOA45 SOC45 SOE45 SOG45 SOI45 SOK45 SOM45 SOO45 SOQ45 SOS45 SOU45 SOW45 SOY45 SPA45 SPC45 SPE45 SPG45 SPI45 SPK45 SPM45 SPO45 SPQ45 SPS45 SPU45 SPW45 SPY45 SQA45 SQC45 SQE45 SQG45 SQI45 SQK45 SQM45 SQO45 SQQ45 SQS45 SQU45 SQW45 SQY45 SRA45 SRC45 SRE45 SRG45 SRI45 SRK45 SRM45 SRO45 SRQ45 SRS45 SRU45 SRW45 SRY45 SSA45 SSC45 SSE45 SSG45 SSI45 SSK45 SSM45 SSO45 SSQ45 SSS45 SSU45 SSW45 SSY45 STA45 STC45 STE45 STG45 STI45 STK45 STM45 STO45 STQ45 STS45 STU45 STW45 STY45 SUA45 SUC45 SUE45 SUG45 SUI45 SUK45 SUM45 SUO45 SUQ45 SUS45 SUU45 SUW45 SUY45 SVA45 SVC45 SVE45 SVG45 SVI45 SVK45 SVM45 SVO45 SVQ45 SVS45 SVU45 SVW45 SVY45 SWA45 SWC45 SWE45 SWG45 SWI45 SWK45 SWM45 SWO45 SWQ45 SWS45 SWU45 SWW45 SWY45 SXA45 SXC45 SXE45 SXG45 SXI45 SXK45 SXM45 SXO45 SXQ45 SXS45 SXU45 SXW45 SXY45 SYA45 SYC45 SYE45 SYG45 SYI45 SYK45 SYM45 SYO45 SYQ45 SYS45 SYU45 SYW45 SYY45 SZA45 SZC45 SZE45 SZG45 SZI45 SZK45 SZM45 SZO45 SZQ45 SZS45 SZU45 SZW45 SZY45 TAA45 TAC45 TAE45 TAG45 TAI45 TAK45 TAM45 TAO45 TAQ45 TAS45 TAU45 TAW45 TAY45 TBA45 TBC45 TBE45 TBG45 TBI45 TBK45 TBM45 TBO45 TBQ45 TBS45 TBU45 TBW45 TBY45 TCA45 TCC45 TCE45 TCG45 TCI45 TCK45 TCM45 TCO45 TCQ45 TCS45 TCU45 TCW45 TCY45 TDA45 TDC45 TDE45 TDG45 TDI45 TDK45 TDM45 TDO45 TDQ45 TDS45 TDU45 TDW45 TDY45 TEA45 TEC45 TEE45 TEG45 TEI45 TEK45 TEM45 TEO45 TEQ45 TES45 TEU45 TEW45 TEY45 TFA45 TFC45 TFE45 TFG45 TFI45 TFK45 TFM45 TFO45 TFQ45 TFS45 TFU45 TFW45 TFY45 TGA45 TGC45 TGE45 TGG45 TGI45 TGK45 TGM45 TGO45 TGQ45 TGS45 TGU45 TGW45 TGY45 THA45 THC45 THE45 THG45 THI45 THK45 THM45 THO45 THQ45 THS45 THU45 THW45 THY45 TIA45 TIC45 TIE45 TIG45 TII45 TIK45 TIM45 TIO45 TIQ45 TIS45 TIU45 TIW45 TIY45 TJA45 TJC45 TJE45 TJG45 TJI45 TJK45 TJM45 TJO45 TJQ45 TJS45 TJU45 TJW45 TJY45 TKA45 TKC45 TKE45 TKG45 TKI45 TKK45 TKM45 TKO45 TKQ45 TKS45 TKU45 TKW45 TKY45 TLA45 TLC45 TLE45 TLG45 TLI45 TLK45 TLM45 TLO45 TLQ45 TLS45 TLU45 TLW45 TLY45 TMA45 TMC45 TME45 TMG45 TMI45 TMK45 TMM45 TMO45 TMQ45 TMS45 TMU45 TMW45 TMY45 TNA45 TNC45 TNE45 TNG45 TNI45 TNK45 TNM45 TNO45 TNQ45 TNS45 TNU45 TNW45 TNY45 TOA45 TOC45 TOE45 TOG45 TOI45 TOK45 TOM45 TOO45 TOQ45 TOS45 TOU45 TOW45 TOY45 TPA45 TPC45 TPE45 TPG45 TPI45 TPK45 TPM45 TPO45 TPQ45 TPS45 TPU45 TPW45 TPY45 TQA45 TQC45 TQE45 TQG45 TQI45 TQK45 TQM45 TQO45 TQQ45 TQS45 TQU45 TQW45 TQY45 TRA45 TRC45 TRE45 TRG45 TRI45 TRK45 TRM45 TRO45 TRQ45 TRS45 TRU45 TRW45 TRY45 TSA45 TSC45 TSE45 TSG45 TSI45 TSK45 TSM45 TSO45 TSQ45 TSS45 TSU45 TSW45 TSY45 TTA45 TTC45 TTE45 TTG45 TTI45 TTK45 TTM45 TTO45 TTQ45 TTS45 TTU45 TTW45 TTY45 TUA45 TUC45 TUE45 TUG45 TUI45 TUK45 TUM45 TUO45 TUQ45 TUS45 TUU45 TUW45 TUY45 TVA45 TVC45 TVE45 TVG45 TVI45 TVK45 TVM45 TVO45 TVQ45 TVS45 TVU45 TVW45 TVY45 TWA45 TWC45 TWE45 TWG45 TWI45 TWK45 TWM45 TWO45 TWQ45 TWS45 TWU45 TWW45 TWY45 TXA45 TXC45 TXE45 TXG45 TXI45 TXK45 TXM45 TXO45 TXQ45 TXS45 TXU45 TXW45 TXY45 TYA45 TYC45 TYE45 TYG45 TYI45 TYK45 TYM45 TYO45 TYQ45 TYS45 TYU45 TYW45 TYY45 TZA45 TZC45 TZE45 TZG45 TZI45 TZK45 TZM45 TZO45 TZQ45 TZS45 TZU45 TZW45 TZY45 UAA45 UAC45 UAE45 UAG45 UAI45 UAK45 UAM45 UAO45 UAQ45 UAS45 UAU45 UAW45 UAY45 UBA45 UBC45 UBE45 UBG45 UBI45 UBK45 UBM45 UBO45 UBQ45 UBS45 UBU45 UBW45 UBY45 UCA45 UCC45 UCE45 UCG45 UCI45 UCK45 UCM45 UCO45 UCQ45 UCS45 UCU45 UCW45 UCY45 UDA45 UDC45 UDE45 UDG45 UDI45 UDK45 UDM45 UDO45 UDQ45 UDS45 UDU45 UDW45 UDY45 UEA45 UEC45 UEE45 UEG45 UEI45 UEK45 UEM45 UEO45 UEQ45 UES45 UEU45 UEW45 UEY45 UFA45 UFC45 UFE45 UFG45 UFI45 UFK45 UFM45 UFO45 UFQ45 UFS45 UFU45 UFW45 UFY45 UGA45 UGC45 UGE45 UGG45 UGI45 UGK45 UGM45 UGO45 UGQ45 UGS45 UGU45 UGW45 UGY45 UHA45 UHC45 UHE45 UHG45 UHI45 UHK45 UHM45 UHO45 UHQ45 UHS45 UHU45 UHW45 UHY45 UIA45 UIC45 UIE45 UIG45 UII45 UIK45 UIM45 UIO45 UIQ45 UIS45 UIU45 UIW45 UIY45 UJA45 UJC45 UJE45 UJG45 UJI45 UJK45 UJM45 UJO45 UJQ45 UJS45 UJU45 UJW45 UJY45 UKA45 UKC45 UKE45 UKG45 UKI45 UKK45 UKM45 UKO45 UKQ45 UKS45 UKU45 UKW45 UKY45 ULA45 ULC45 ULE45 ULG45 ULI45 ULK45 ULM45 ULO45 ULQ45 ULS45 ULU45 ULW45 ULY45 UMA45 UMC45 UME45 UMG45 UMI45 UMK45 UMM45 UMO45 UMQ45 UMS45 UMU45 UMW45 UMY45 UNA45 UNC45 UNE45 UNG45 UNI45 UNK45 UNM45 UNO45 UNQ45 UNS45 UNU45 UNW45 UNY45 UOA45 UOC45 UOE45 UOG45 UOI45 UOK45 UOM45 UOO45 UOQ45 UOS45 UOU45 UOW45 UOY45 UPA45 UPC45 UPE45 UPG45 UPI45 UPK45 UPM45 UPO45 UPQ45 UPS45 UPU45 UPW45 UPY45 UQA45 UQC45 UQE45 UQG45 UQI45 UQK45 UQM45 UQO45 UQQ45 UQS45 UQU45 UQW45 UQY45 URA45 URC45 URE45 URG45 URI45 URK45 URM45 URO45 URQ45 URS45 URU45 URW45 URY45 USA45 USC45 USE45 USG45 USI45 USK45 USM45 USO45 USQ45 USS45 USU45 USW45 USY45 UTA45 UTC45 UTE45 UTG45 UTI45 UTK45 UTM45 UTO45 UTQ45 UTS45 UTU45 UTW45 UTY45 UUA45 UUC45 UUE45 UUG45 UUI45 UUK45 UUM45 UUO45 UUQ45 UUS45 UUU45 UUW45 UUY45 UVA45 UVC45 UVE45 UVG45 UVI45 UVK45 UVM45 UVO45 UVQ45 UVS45 UVU45 UVW45 UVY45 UWA45 UWC45 UWE45 UWG45 UWI45 UWK45 UWM45 UWO45 UWQ45 UWS45 UWU45 UWW45 UWY45 UXA45 UXC45 UXE45 UXG45 UXI45 UXK45 UXM45 UXO45 UXQ45 UXS45 UXU45 UXW45 UXY45 UYA45 UYC45 UYE45 UYG45 UYI45 UYK45 UYM45 UYO45 UYQ45 UYS45 UYU45 UYW45 UYY45 UZA45 UZC45 UZE45 UZG45 UZI45 UZK45 UZM45 UZO45 UZQ45 UZS45 UZU45 UZW45 UZY45 VAA45 VAC45 VAE45 VAG45 VAI45 VAK45 VAM45 VAO45 VAQ45 VAS45 VAU45 VAW45 VAY45 VBA45 VBC45 VBE45 VBG45 VBI45 VBK45 VBM45 VBO45 VBQ45 VBS45 VBU45 VBW45 VBY45 VCA45 VCC45 VCE45 VCG45 VCI45 VCK45 VCM45 VCO45 VCQ45 VCS45 VCU45 VCW45 VCY45 VDA45 VDC45 VDE45 VDG45 VDI45 VDK45 VDM45 VDO45 VDQ45 VDS45 VDU45 VDW45 VDY45 VEA45 VEC45 VEE45 VEG45 VEI45 VEK45 VEM45 VEO45 VEQ45 VES45 VEU45 VEW45 VEY45 VFA45 VFC45 VFE45 VFG45 VFI45 VFK45 VFM45 VFO45 VFQ45 VFS45 VFU45 VFW45 VFY45 VGA45 VGC45 VGE45 VGG45 VGI45 VGK45 VGM45 VGO45 VGQ45 VGS45 VGU45 VGW45 VGY45 VHA45 VHC45 VHE45 VHG45 VHI45 VHK45 VHM45 VHO45 VHQ45 VHS45 VHU45 VHW45 VHY45 VIA45 VIC45 VIE45 VIG45 VII45 VIK45 VIM45 VIO45 VIQ45 VIS45 VIU45 VIW45 VIY45 VJA45 VJC45 VJE45 VJG45 VJI45 VJK45 VJM45 VJO45 VJQ45 VJS45 VJU45 VJW45 VJY45 VKA45 VKC45 VKE45 VKG45 VKI45 VKK45 VKM45 VKO45 VKQ45 VKS45 VKU45 VKW45 VKY45 VLA45 VLC45 VLE45 VLG45 VLI45 VLK45 VLM45 VLO45 VLQ45 VLS45 VLU45 VLW45 VLY45 VMA45 VMC45 VME45 VMG45 VMI45 VMK45 VMM45 VMO45 VMQ45 VMS45 VMU45 VMW45 VMY45 VNA45 VNC45 VNE45 VNG45 VNI45 VNK45 VNM45 VNO45 VNQ45 VNS45 VNU45 VNW45 VNY45 VOA45 VOC45 VOE45 VOG45 VOI45 VOK45 VOM45 VOO45 VOQ45 VOS45 VOU45 VOW45 VOY45 VPA45 VPC45 VPE45 VPG45 VPI45 VPK45 VPM45 VPO45 VPQ45 VPS45 VPU45 VPW45 VPY45 VQA45 VQC45 VQE45 VQG45 VQI45 VQK45 VQM45 VQO45 VQQ45 VQS45 VQU45 VQW45 VQY45 VRA45 VRC45 VRE45 VRG45 VRI45 VRK45 VRM45 VRO45 VRQ45 VRS45 VRU45 VRW45 VRY45 VSA45 VSC45 VSE45 VSG45 VSI45 VSK45 VSM45 VSO45 VSQ45 VSS45 VSU45 VSW45 VSY45 VTA45 VTC45 VTE45 VTG45 VTI45 VTK45 VTM45 VTO45 VTQ45 VTS45 VTU45 VTW45 VTY45 VUA45 VUC45 VUE45 VUG45 VUI45 VUK45 VUM45 VUO45 VUQ45 VUS45 VUU45 VUW45 VUY45 VVA45 VVC45 VVE45 VVG45 VVI45 VVK45 VVM45 VVO45 VVQ45 VVS45 VVU45 VVW45 VVY45 VWA45 VWC45 VWE45 VWG45 VWI45 VWK45 VWM45 VWO45 VWQ45 VWS45 VWU45 VWW45 VWY45 VXA45 VXC45 VXE45 VXG45 VXI45 VXK45 VXM45 VXO45 VXQ45 VXS45 VXU45 VXW45 VXY45 VYA45 VYC45 VYE45 VYG45 VYI45 VYK45 VYM45 VYO45 VYQ45 VYS45 VYU45 VYW45 VYY45 VZA45 VZC45 VZE45 VZG45 VZI45 VZK45 VZM45 VZO45 VZQ45 VZS45 VZU45 VZW45 VZY45 WAA45 WAC45 WAE45 WAG45 WAI45 WAK45 WAM45 WAO45 WAQ45 WAS45 WAU45 WAW45 WAY45 WBA45 WBC45 WBE45 WBG45 WBI45 WBK45 WBM45 WBO45 WBQ45 WBS45 WBU45 WBW45 WBY45 WCA45 WCC45 WCE45 WCG45 WCI45 WCK45 WCM45 WCO45 WCQ45 WCS45 WCU45 WCW45 WCY45 WDA45 WDC45 WDE45 WDG45 WDI45 WDK45 WDM45 WDO45 WDQ45 WDS45 WDU45 WDW45 WDY45 WEA45 WEC45 WEE45 WEG45 WEI45 WEK45 WEM45 WEO45 WEQ45 WES45 WEU45 WEW45 WEY45 WFA45 WFC45 WFE45 WFG45 WFI45 WFK45 WFM45 WFO45 WFQ45 WFS45 WFU45 WFW45 WFY45 WGA45 WGC45 WGE45 WGG45 WGI45 WGK45 WGM45 WGO45 WGQ45 WGS45 WGU45 WGW45 WGY45 WHA45 WHC45 WHE45 WHG45 WHI45 WHK45 WHM45 WHO45 WHQ45 WHS45 WHU45 WHW45 WHY45 WIA45 WIC45 WIE45 WIG45 WII45 WIK45 WIM45 WIO45 WIQ45 WIS45 WIU45 WIW45 WIY45 WJA45 WJC45 WJE45 WJG45 WJI45 WJK45 WJM45 WJO45 WJQ45 WJS45 WJU45 WJW45 WJY45 WKA45 WKC45 WKE45 WKG45 WKI45 WKK45 WKM45 WKO45 WKQ45 WKS45 WKU45 WKW45 WKY45 WLA45 WLC45 WLE45 WLG45 WLI45 WLK45 WLM45 WLO45 WLQ45 WLS45 WLU45 WLW45 WLY45 WMA45 WMC45 WME45 WMG45 WMI45 WMK45 WMM45 WMO45 WMQ45 WMS45 WMU45 WMW45 WMY45 WNA45 WNC45 WNE45 WNG45 WNI45 WNK45 WNM45 WNO45 WNQ45 WNS45 WNU45 WNW45 WNY45 WOA45 WOC45 WOE45 WOG45 WOI45 WOK45 WOM45 WOO45 WOQ45 WOS45 WOU45 WOW45 WOY45 WPA45 WPC45 WPE45 WPG45 WPI45 WPK45 WPM45 WPO45 WPQ45 WPS45 WPU45 WPW45 WPY45 WQA45 WQC45 WQE45 WQG45 WQI45 WQK45 WQM45 WQO45 WQQ45 WQS45 WQU45 WQW45 WQY45 WRA45 WRC45 WRE45 WRG45 WRI45 WRK45 WRM45 WRO45 WRQ45 WRS45 WRU45 WRW45 WRY45 WSA45 WSC45 WSE45 WSG45 WSI45 WSK45 WSM45 WSO45 WSQ45 WSS45 WSU45 WSW45 WSY45 WTA45 WTC45 WTE45 WTG45 WTI45 WTK45 WTM45 WTO45 WTQ45 WTS45 WTU45 WTW45 WTY45 WUA45 WUC45 WUE45 WUG45 WUI45 WUK45 WUM45 WUO45 WUQ45 WUS45 WUU45 WUW45 WUY45 WVA45 WVC45 WVE45 WVG45 WVI45 WVK45 WVM45 WVO45 WVQ45 WVS45 WVU45 WVW45 WVY45 WWA45 WWC45 WWE45 WWG45 WWI45 WWK45 WWM45 WWO45 WWQ45 WWS45 WWU45 WWW45 WWY45 WXA45 WXC45 WXE45 WXG45 WXI45 WXK45 WXM45 WXO45 WXQ45 WXS45 WXU45 WXW45 WXY45 WYA45 WYC45 WYE45 WYG45 WYI45 WYK45 WYM45 WYO45 WYQ45 WYS45 WYU45 WYW45 WYY45 WZA45 WZC45 WZE45 WZG45 WZI45 WZK45 WZM45 WZO45 WZQ45 WZS45 WZU45 WZW45 WZY45 XAA45 XAC45 XAE45 XAG45 XAI45 XAK45 XAM45 XAO45 XAQ45 XAS45 XAU45 XAW45 XAY45 XBA45 XBC45 XBE45 XBG45 XBI45 XBK45 XBM45 XBO45 XBQ45 XBS45 XBU45 XBW45 XBY45 XCA45 XCC45 XCE45 XCG45 XCI45 XCK45 XCM45 XCO45 XCQ45 XCS45 XCU45 XCW45 XCY45 XDA45 XDC45 XDE45 XDG45 XDI45 XDK45 XDM45 XDO45 XDQ45 XDS45 XDU45 XDW45 XDY45 XEA45 XEC45 XEE45 XEG45 XEI45 XEK45 XEM45 XEO45 XEQ45 XES45 XEU45 XEW45 XEY45 XFA45 XFC45 A37:A39 A59:A60</xm:sqref>
        </x14:dataValidation>
        <x14:dataValidation allowBlank="1" showInputMessage="1" showErrorMessage="1" promptTitle="Questions to Address:" prompt="What need does this activity meet? Or what Board strategy does it align with?_x000a_What is the estimated reach of this activity (i.e. how many will be served)?_x000a_How will the Board measure success for this activity? _x000a_What are the measurable outcomes?" xr:uid="{4FD85B77-7E48-4E2A-BA67-09C6ECF1F6F6}">
          <xm:sqref>B45:B46 B52:B53 B10:B15 B21:B23 B29:B31 D45 F45 H45 J45 L45 N45 P45 R45 T45 V45 X45 Z45 AB45 AD45 AF45 AH45 AJ45 AL45 AN45 AP45 AR45 AT45 AV45 AX45 AZ45 BB45 BD45 BF45 BH45 BJ45 BL45 BN45 BP45 BR45 BT45 BV45 BX45 BZ45 CB45 CD45 CF45 CH45 CJ45 CL45 CN45 CP45 CR45 CT45 CV45 CX45 CZ45 DB45 DD45 DF45 DH45 DJ45 DL45 DN45 DP45 DR45 DT45 DV45 DX45 DZ45 EB45 ED45 EF45 EH45 EJ45 EL45 EN45 EP45 ER45 ET45 EV45 EX45 EZ45 FB45 FD45 FF45 FH45 FJ45 FL45 FN45 FP45 FR45 FT45 FV45 FX45 FZ45 GB45 GD45 GF45 GH45 GJ45 GL45 GN45 GP45 GR45 GT45 GV45 GX45 GZ45 HB45 HD45 HF45 HH45 HJ45 HL45 HN45 HP45 HR45 HT45 HV45 HX45 HZ45 IB45 ID45 IF45 IH45 IJ45 IL45 IN45 IP45 IR45 IT45 IV45 IX45 IZ45 JB45 JD45 JF45 JH45 JJ45 JL45 JN45 JP45 JR45 JT45 JV45 JX45 JZ45 KB45 KD45 KF45 KH45 KJ45 KL45 KN45 KP45 KR45 KT45 KV45 KX45 KZ45 LB45 LD45 LF45 LH45 LJ45 LL45 LN45 LP45 LR45 LT45 LV45 LX45 LZ45 MB45 MD45 MF45 MH45 MJ45 ML45 MN45 MP45 MR45 MT45 MV45 MX45 MZ45 NB45 ND45 NF45 NH45 NJ45 NL45 NN45 NP45 NR45 NT45 NV45 NX45 NZ45 OB45 OD45 OF45 OH45 OJ45 OL45 ON45 OP45 OR45 OT45 OV45 OX45 OZ45 PB45 PD45 PF45 PH45 PJ45 PL45 PN45 PP45 PR45 PT45 PV45 PX45 PZ45 QB45 QD45 QF45 QH45 QJ45 QL45 QN45 QP45 QR45 QT45 QV45 QX45 QZ45 RB45 RD45 RF45 RH45 RJ45 RL45 RN45 RP45 RR45 RT45 RV45 RX45 RZ45 SB45 SD45 SF45 SH45 SJ45 SL45 SN45 SP45 SR45 ST45 SV45 SX45 SZ45 TB45 TD45 TF45 TH45 TJ45 TL45 TN45 TP45 TR45 TT45 TV45 TX45 TZ45 UB45 UD45 UF45 UH45 UJ45 UL45 UN45 UP45 UR45 UT45 UV45 UX45 UZ45 VB45 VD45 VF45 VH45 VJ45 VL45 VN45 VP45 VR45 VT45 VV45 VX45 VZ45 WB45 WD45 WF45 WH45 WJ45 WL45 WN45 WP45 WR45 WT45 WV45 WX45 WZ45 XB45 XD45 XF45 XH45 XJ45 XL45 XN45 XP45 XR45 XT45 XV45 XX45 XZ45 YB45 YD45 YF45 YH45 YJ45 YL45 YN45 YP45 YR45 YT45 YV45 YX45 YZ45 ZB45 ZD45 ZF45 ZH45 ZJ45 ZL45 ZN45 ZP45 ZR45 ZT45 ZV45 ZX45 ZZ45 AAB45 AAD45 AAF45 AAH45 AAJ45 AAL45 AAN45 AAP45 AAR45 AAT45 AAV45 AAX45 AAZ45 ABB45 ABD45 ABF45 ABH45 ABJ45 ABL45 ABN45 ABP45 ABR45 ABT45 ABV45 ABX45 ABZ45 ACB45 ACD45 ACF45 ACH45 ACJ45 ACL45 ACN45 ACP45 ACR45 ACT45 ACV45 ACX45 ACZ45 ADB45 ADD45 ADF45 ADH45 ADJ45 ADL45 ADN45 ADP45 ADR45 ADT45 ADV45 ADX45 ADZ45 AEB45 AED45 AEF45 AEH45 AEJ45 AEL45 AEN45 AEP45 AER45 AET45 AEV45 AEX45 AEZ45 AFB45 AFD45 AFF45 AFH45 AFJ45 AFL45 AFN45 AFP45 AFR45 AFT45 AFV45 AFX45 AFZ45 AGB45 AGD45 AGF45 AGH45 AGJ45 AGL45 AGN45 AGP45 AGR45 AGT45 AGV45 AGX45 AGZ45 AHB45 AHD45 AHF45 AHH45 AHJ45 AHL45 AHN45 AHP45 AHR45 AHT45 AHV45 AHX45 AHZ45 AIB45 AID45 AIF45 AIH45 AIJ45 AIL45 AIN45 AIP45 AIR45 AIT45 AIV45 AIX45 AIZ45 AJB45 AJD45 AJF45 AJH45 AJJ45 AJL45 AJN45 AJP45 AJR45 AJT45 AJV45 AJX45 AJZ45 AKB45 AKD45 AKF45 AKH45 AKJ45 AKL45 AKN45 AKP45 AKR45 AKT45 AKV45 AKX45 AKZ45 ALB45 ALD45 ALF45 ALH45 ALJ45 ALL45 ALN45 ALP45 ALR45 ALT45 ALV45 ALX45 ALZ45 AMB45 AMD45 AMF45 AMH45 AMJ45 AML45 AMN45 AMP45 AMR45 AMT45 AMV45 AMX45 AMZ45 ANB45 AND45 ANF45 ANH45 ANJ45 ANL45 ANN45 ANP45 ANR45 ANT45 ANV45 ANX45 ANZ45 AOB45 AOD45 AOF45 AOH45 AOJ45 AOL45 AON45 AOP45 AOR45 AOT45 AOV45 AOX45 AOZ45 APB45 APD45 APF45 APH45 APJ45 APL45 APN45 APP45 APR45 APT45 APV45 APX45 APZ45 AQB45 AQD45 AQF45 AQH45 AQJ45 AQL45 AQN45 AQP45 AQR45 AQT45 AQV45 AQX45 AQZ45 ARB45 ARD45 ARF45 ARH45 ARJ45 ARL45 ARN45 ARP45 ARR45 ART45 ARV45 ARX45 ARZ45 ASB45 ASD45 ASF45 ASH45 ASJ45 ASL45 ASN45 ASP45 ASR45 AST45 ASV45 ASX45 ASZ45 ATB45 ATD45 ATF45 ATH45 ATJ45 ATL45 ATN45 ATP45 ATR45 ATT45 ATV45 ATX45 ATZ45 AUB45 AUD45 AUF45 AUH45 AUJ45 AUL45 AUN45 AUP45 AUR45 AUT45 AUV45 AUX45 AUZ45 AVB45 AVD45 AVF45 AVH45 AVJ45 AVL45 AVN45 AVP45 AVR45 AVT45 AVV45 AVX45 AVZ45 AWB45 AWD45 AWF45 AWH45 AWJ45 AWL45 AWN45 AWP45 AWR45 AWT45 AWV45 AWX45 AWZ45 AXB45 AXD45 AXF45 AXH45 AXJ45 AXL45 AXN45 AXP45 AXR45 AXT45 AXV45 AXX45 AXZ45 AYB45 AYD45 AYF45 AYH45 AYJ45 AYL45 AYN45 AYP45 AYR45 AYT45 AYV45 AYX45 AYZ45 AZB45 AZD45 AZF45 AZH45 AZJ45 AZL45 AZN45 AZP45 AZR45 AZT45 AZV45 AZX45 AZZ45 BAB45 BAD45 BAF45 BAH45 BAJ45 BAL45 BAN45 BAP45 BAR45 BAT45 BAV45 BAX45 BAZ45 BBB45 BBD45 BBF45 BBH45 BBJ45 BBL45 BBN45 BBP45 BBR45 BBT45 BBV45 BBX45 BBZ45 BCB45 BCD45 BCF45 BCH45 BCJ45 BCL45 BCN45 BCP45 BCR45 BCT45 BCV45 BCX45 BCZ45 BDB45 BDD45 BDF45 BDH45 BDJ45 BDL45 BDN45 BDP45 BDR45 BDT45 BDV45 BDX45 BDZ45 BEB45 BED45 BEF45 BEH45 BEJ45 BEL45 BEN45 BEP45 BER45 BET45 BEV45 BEX45 BEZ45 BFB45 BFD45 BFF45 BFH45 BFJ45 BFL45 BFN45 BFP45 BFR45 BFT45 BFV45 BFX45 BFZ45 BGB45 BGD45 BGF45 BGH45 BGJ45 BGL45 BGN45 BGP45 BGR45 BGT45 BGV45 BGX45 BGZ45 BHB45 BHD45 BHF45 BHH45 BHJ45 BHL45 BHN45 BHP45 BHR45 BHT45 BHV45 BHX45 BHZ45 BIB45 BID45 BIF45 BIH45 BIJ45 BIL45 BIN45 BIP45 BIR45 BIT45 BIV45 BIX45 BIZ45 BJB45 BJD45 BJF45 BJH45 BJJ45 BJL45 BJN45 BJP45 BJR45 BJT45 BJV45 BJX45 BJZ45 BKB45 BKD45 BKF45 BKH45 BKJ45 BKL45 BKN45 BKP45 BKR45 BKT45 BKV45 BKX45 BKZ45 BLB45 BLD45 BLF45 BLH45 BLJ45 BLL45 BLN45 BLP45 BLR45 BLT45 BLV45 BLX45 BLZ45 BMB45 BMD45 BMF45 BMH45 BMJ45 BML45 BMN45 BMP45 BMR45 BMT45 BMV45 BMX45 BMZ45 BNB45 BND45 BNF45 BNH45 BNJ45 BNL45 BNN45 BNP45 BNR45 BNT45 BNV45 BNX45 BNZ45 BOB45 BOD45 BOF45 BOH45 BOJ45 BOL45 BON45 BOP45 BOR45 BOT45 BOV45 BOX45 BOZ45 BPB45 BPD45 BPF45 BPH45 BPJ45 BPL45 BPN45 BPP45 BPR45 BPT45 BPV45 BPX45 BPZ45 BQB45 BQD45 BQF45 BQH45 BQJ45 BQL45 BQN45 BQP45 BQR45 BQT45 BQV45 BQX45 BQZ45 BRB45 BRD45 BRF45 BRH45 BRJ45 BRL45 BRN45 BRP45 BRR45 BRT45 BRV45 BRX45 BRZ45 BSB45 BSD45 BSF45 BSH45 BSJ45 BSL45 BSN45 BSP45 BSR45 BST45 BSV45 BSX45 BSZ45 BTB45 BTD45 BTF45 BTH45 BTJ45 BTL45 BTN45 BTP45 BTR45 BTT45 BTV45 BTX45 BTZ45 BUB45 BUD45 BUF45 BUH45 BUJ45 BUL45 BUN45 BUP45 BUR45 BUT45 BUV45 BUX45 BUZ45 BVB45 BVD45 BVF45 BVH45 BVJ45 BVL45 BVN45 BVP45 BVR45 BVT45 BVV45 BVX45 BVZ45 BWB45 BWD45 BWF45 BWH45 BWJ45 BWL45 BWN45 BWP45 BWR45 BWT45 BWV45 BWX45 BWZ45 BXB45 BXD45 BXF45 BXH45 BXJ45 BXL45 BXN45 BXP45 BXR45 BXT45 BXV45 BXX45 BXZ45 BYB45 BYD45 BYF45 BYH45 BYJ45 BYL45 BYN45 BYP45 BYR45 BYT45 BYV45 BYX45 BYZ45 BZB45 BZD45 BZF45 BZH45 BZJ45 BZL45 BZN45 BZP45 BZR45 BZT45 BZV45 BZX45 BZZ45 CAB45 CAD45 CAF45 CAH45 CAJ45 CAL45 CAN45 CAP45 CAR45 CAT45 CAV45 CAX45 CAZ45 CBB45 CBD45 CBF45 CBH45 CBJ45 CBL45 CBN45 CBP45 CBR45 CBT45 CBV45 CBX45 CBZ45 CCB45 CCD45 CCF45 CCH45 CCJ45 CCL45 CCN45 CCP45 CCR45 CCT45 CCV45 CCX45 CCZ45 CDB45 CDD45 CDF45 CDH45 CDJ45 CDL45 CDN45 CDP45 CDR45 CDT45 CDV45 CDX45 CDZ45 CEB45 CED45 CEF45 CEH45 CEJ45 CEL45 CEN45 CEP45 CER45 CET45 CEV45 CEX45 CEZ45 CFB45 CFD45 CFF45 CFH45 CFJ45 CFL45 CFN45 CFP45 CFR45 CFT45 CFV45 CFX45 CFZ45 CGB45 CGD45 CGF45 CGH45 CGJ45 CGL45 CGN45 CGP45 CGR45 CGT45 CGV45 CGX45 CGZ45 CHB45 CHD45 CHF45 CHH45 CHJ45 CHL45 CHN45 CHP45 CHR45 CHT45 CHV45 CHX45 CHZ45 CIB45 CID45 CIF45 CIH45 CIJ45 CIL45 CIN45 CIP45 CIR45 CIT45 CIV45 CIX45 CIZ45 CJB45 CJD45 CJF45 CJH45 CJJ45 CJL45 CJN45 CJP45 CJR45 CJT45 CJV45 CJX45 CJZ45 CKB45 CKD45 CKF45 CKH45 CKJ45 CKL45 CKN45 CKP45 CKR45 CKT45 CKV45 CKX45 CKZ45 CLB45 CLD45 CLF45 CLH45 CLJ45 CLL45 CLN45 CLP45 CLR45 CLT45 CLV45 CLX45 CLZ45 CMB45 CMD45 CMF45 CMH45 CMJ45 CML45 CMN45 CMP45 CMR45 CMT45 CMV45 CMX45 CMZ45 CNB45 CND45 CNF45 CNH45 CNJ45 CNL45 CNN45 CNP45 CNR45 CNT45 CNV45 CNX45 CNZ45 COB45 COD45 COF45 COH45 COJ45 COL45 CON45 COP45 COR45 COT45 COV45 COX45 COZ45 CPB45 CPD45 CPF45 CPH45 CPJ45 CPL45 CPN45 CPP45 CPR45 CPT45 CPV45 CPX45 CPZ45 CQB45 CQD45 CQF45 CQH45 CQJ45 CQL45 CQN45 CQP45 CQR45 CQT45 CQV45 CQX45 CQZ45 CRB45 CRD45 CRF45 CRH45 CRJ45 CRL45 CRN45 CRP45 CRR45 CRT45 CRV45 CRX45 CRZ45 CSB45 CSD45 CSF45 CSH45 CSJ45 CSL45 CSN45 CSP45 CSR45 CST45 CSV45 CSX45 CSZ45 CTB45 CTD45 CTF45 CTH45 CTJ45 CTL45 CTN45 CTP45 CTR45 CTT45 CTV45 CTX45 CTZ45 CUB45 CUD45 CUF45 CUH45 CUJ45 CUL45 CUN45 CUP45 CUR45 CUT45 CUV45 CUX45 CUZ45 CVB45 CVD45 CVF45 CVH45 CVJ45 CVL45 CVN45 CVP45 CVR45 CVT45 CVV45 CVX45 CVZ45 CWB45 CWD45 CWF45 CWH45 CWJ45 CWL45 CWN45 CWP45 CWR45 CWT45 CWV45 CWX45 CWZ45 CXB45 CXD45 CXF45 CXH45 CXJ45 CXL45 CXN45 CXP45 CXR45 CXT45 CXV45 CXX45 CXZ45 CYB45 CYD45 CYF45 CYH45 CYJ45 CYL45 CYN45 CYP45 CYR45 CYT45 CYV45 CYX45 CYZ45 CZB45 CZD45 CZF45 CZH45 CZJ45 CZL45 CZN45 CZP45 CZR45 CZT45 CZV45 CZX45 CZZ45 DAB45 DAD45 DAF45 DAH45 DAJ45 DAL45 DAN45 DAP45 DAR45 DAT45 DAV45 DAX45 DAZ45 DBB45 DBD45 DBF45 DBH45 DBJ45 DBL45 DBN45 DBP45 DBR45 DBT45 DBV45 DBX45 DBZ45 DCB45 DCD45 DCF45 DCH45 DCJ45 DCL45 DCN45 DCP45 DCR45 DCT45 DCV45 DCX45 DCZ45 DDB45 DDD45 DDF45 DDH45 DDJ45 DDL45 DDN45 DDP45 DDR45 DDT45 DDV45 DDX45 DDZ45 DEB45 DED45 DEF45 DEH45 DEJ45 DEL45 DEN45 DEP45 DER45 DET45 DEV45 DEX45 DEZ45 DFB45 DFD45 DFF45 DFH45 DFJ45 DFL45 DFN45 DFP45 DFR45 DFT45 DFV45 DFX45 DFZ45 DGB45 DGD45 DGF45 DGH45 DGJ45 DGL45 DGN45 DGP45 DGR45 DGT45 DGV45 DGX45 DGZ45 DHB45 DHD45 DHF45 DHH45 DHJ45 DHL45 DHN45 DHP45 DHR45 DHT45 DHV45 DHX45 DHZ45 DIB45 DID45 DIF45 DIH45 DIJ45 DIL45 DIN45 DIP45 DIR45 DIT45 DIV45 DIX45 DIZ45 DJB45 DJD45 DJF45 DJH45 DJJ45 DJL45 DJN45 DJP45 DJR45 DJT45 DJV45 DJX45 DJZ45 DKB45 DKD45 DKF45 DKH45 DKJ45 DKL45 DKN45 DKP45 DKR45 DKT45 DKV45 DKX45 DKZ45 DLB45 DLD45 DLF45 DLH45 DLJ45 DLL45 DLN45 DLP45 DLR45 DLT45 DLV45 DLX45 DLZ45 DMB45 DMD45 DMF45 DMH45 DMJ45 DML45 DMN45 DMP45 DMR45 DMT45 DMV45 DMX45 DMZ45 DNB45 DND45 DNF45 DNH45 DNJ45 DNL45 DNN45 DNP45 DNR45 DNT45 DNV45 DNX45 DNZ45 DOB45 DOD45 DOF45 DOH45 DOJ45 DOL45 DON45 DOP45 DOR45 DOT45 DOV45 DOX45 DOZ45 DPB45 DPD45 DPF45 DPH45 DPJ45 DPL45 DPN45 DPP45 DPR45 DPT45 DPV45 DPX45 DPZ45 DQB45 DQD45 DQF45 DQH45 DQJ45 DQL45 DQN45 DQP45 DQR45 DQT45 DQV45 DQX45 DQZ45 DRB45 DRD45 DRF45 DRH45 DRJ45 DRL45 DRN45 DRP45 DRR45 DRT45 DRV45 DRX45 DRZ45 DSB45 DSD45 DSF45 DSH45 DSJ45 DSL45 DSN45 DSP45 DSR45 DST45 DSV45 DSX45 DSZ45 DTB45 DTD45 DTF45 DTH45 DTJ45 DTL45 DTN45 DTP45 DTR45 DTT45 DTV45 DTX45 DTZ45 DUB45 DUD45 DUF45 DUH45 DUJ45 DUL45 DUN45 DUP45 DUR45 DUT45 DUV45 DUX45 DUZ45 DVB45 DVD45 DVF45 DVH45 DVJ45 DVL45 DVN45 DVP45 DVR45 DVT45 DVV45 DVX45 DVZ45 DWB45 DWD45 DWF45 DWH45 DWJ45 DWL45 DWN45 DWP45 DWR45 DWT45 DWV45 DWX45 DWZ45 DXB45 DXD45 DXF45 DXH45 DXJ45 DXL45 DXN45 DXP45 DXR45 DXT45 DXV45 DXX45 DXZ45 DYB45 DYD45 DYF45 DYH45 DYJ45 DYL45 DYN45 DYP45 DYR45 DYT45 DYV45 DYX45 DYZ45 DZB45 DZD45 DZF45 DZH45 DZJ45 DZL45 DZN45 DZP45 DZR45 DZT45 DZV45 DZX45 DZZ45 EAB45 EAD45 EAF45 EAH45 EAJ45 EAL45 EAN45 EAP45 EAR45 EAT45 EAV45 EAX45 EAZ45 EBB45 EBD45 EBF45 EBH45 EBJ45 EBL45 EBN45 EBP45 EBR45 EBT45 EBV45 EBX45 EBZ45 ECB45 ECD45 ECF45 ECH45 ECJ45 ECL45 ECN45 ECP45 ECR45 ECT45 ECV45 ECX45 ECZ45 EDB45 EDD45 EDF45 EDH45 EDJ45 EDL45 EDN45 EDP45 EDR45 EDT45 EDV45 EDX45 EDZ45 EEB45 EED45 EEF45 EEH45 EEJ45 EEL45 EEN45 EEP45 EER45 EET45 EEV45 EEX45 EEZ45 EFB45 EFD45 EFF45 EFH45 EFJ45 EFL45 EFN45 EFP45 EFR45 EFT45 EFV45 EFX45 EFZ45 EGB45 EGD45 EGF45 EGH45 EGJ45 EGL45 EGN45 EGP45 EGR45 EGT45 EGV45 EGX45 EGZ45 EHB45 EHD45 EHF45 EHH45 EHJ45 EHL45 EHN45 EHP45 EHR45 EHT45 EHV45 EHX45 EHZ45 EIB45 EID45 EIF45 EIH45 EIJ45 EIL45 EIN45 EIP45 EIR45 EIT45 EIV45 EIX45 EIZ45 EJB45 EJD45 EJF45 EJH45 EJJ45 EJL45 EJN45 EJP45 EJR45 EJT45 EJV45 EJX45 EJZ45 EKB45 EKD45 EKF45 EKH45 EKJ45 EKL45 EKN45 EKP45 EKR45 EKT45 EKV45 EKX45 EKZ45 ELB45 ELD45 ELF45 ELH45 ELJ45 ELL45 ELN45 ELP45 ELR45 ELT45 ELV45 ELX45 ELZ45 EMB45 EMD45 EMF45 EMH45 EMJ45 EML45 EMN45 EMP45 EMR45 EMT45 EMV45 EMX45 EMZ45 ENB45 END45 ENF45 ENH45 ENJ45 ENL45 ENN45 ENP45 ENR45 ENT45 ENV45 ENX45 ENZ45 EOB45 EOD45 EOF45 EOH45 EOJ45 EOL45 EON45 EOP45 EOR45 EOT45 EOV45 EOX45 EOZ45 EPB45 EPD45 EPF45 EPH45 EPJ45 EPL45 EPN45 EPP45 EPR45 EPT45 EPV45 EPX45 EPZ45 EQB45 EQD45 EQF45 EQH45 EQJ45 EQL45 EQN45 EQP45 EQR45 EQT45 EQV45 EQX45 EQZ45 ERB45 ERD45 ERF45 ERH45 ERJ45 ERL45 ERN45 ERP45 ERR45 ERT45 ERV45 ERX45 ERZ45 ESB45 ESD45 ESF45 ESH45 ESJ45 ESL45 ESN45 ESP45 ESR45 EST45 ESV45 ESX45 ESZ45 ETB45 ETD45 ETF45 ETH45 ETJ45 ETL45 ETN45 ETP45 ETR45 ETT45 ETV45 ETX45 ETZ45 EUB45 EUD45 EUF45 EUH45 EUJ45 EUL45 EUN45 EUP45 EUR45 EUT45 EUV45 EUX45 EUZ45 EVB45 EVD45 EVF45 EVH45 EVJ45 EVL45 EVN45 EVP45 EVR45 EVT45 EVV45 EVX45 EVZ45 EWB45 EWD45 EWF45 EWH45 EWJ45 EWL45 EWN45 EWP45 EWR45 EWT45 EWV45 EWX45 EWZ45 EXB45 EXD45 EXF45 EXH45 EXJ45 EXL45 EXN45 EXP45 EXR45 EXT45 EXV45 EXX45 EXZ45 EYB45 EYD45 EYF45 EYH45 EYJ45 EYL45 EYN45 EYP45 EYR45 EYT45 EYV45 EYX45 EYZ45 EZB45 EZD45 EZF45 EZH45 EZJ45 EZL45 EZN45 EZP45 EZR45 EZT45 EZV45 EZX45 EZZ45 FAB45 FAD45 FAF45 FAH45 FAJ45 FAL45 FAN45 FAP45 FAR45 FAT45 FAV45 FAX45 FAZ45 FBB45 FBD45 FBF45 FBH45 FBJ45 FBL45 FBN45 FBP45 FBR45 FBT45 FBV45 FBX45 FBZ45 FCB45 FCD45 FCF45 FCH45 FCJ45 FCL45 FCN45 FCP45 FCR45 FCT45 FCV45 FCX45 FCZ45 FDB45 FDD45 FDF45 FDH45 FDJ45 FDL45 FDN45 FDP45 FDR45 FDT45 FDV45 FDX45 FDZ45 FEB45 FED45 FEF45 FEH45 FEJ45 FEL45 FEN45 FEP45 FER45 FET45 FEV45 FEX45 FEZ45 FFB45 FFD45 FFF45 FFH45 FFJ45 FFL45 FFN45 FFP45 FFR45 FFT45 FFV45 FFX45 FFZ45 FGB45 FGD45 FGF45 FGH45 FGJ45 FGL45 FGN45 FGP45 FGR45 FGT45 FGV45 FGX45 FGZ45 FHB45 FHD45 FHF45 FHH45 FHJ45 FHL45 FHN45 FHP45 FHR45 FHT45 FHV45 FHX45 FHZ45 FIB45 FID45 FIF45 FIH45 FIJ45 FIL45 FIN45 FIP45 FIR45 FIT45 FIV45 FIX45 FIZ45 FJB45 FJD45 FJF45 FJH45 FJJ45 FJL45 FJN45 FJP45 FJR45 FJT45 FJV45 FJX45 FJZ45 FKB45 FKD45 FKF45 FKH45 FKJ45 FKL45 FKN45 FKP45 FKR45 FKT45 FKV45 FKX45 FKZ45 FLB45 FLD45 FLF45 FLH45 FLJ45 FLL45 FLN45 FLP45 FLR45 FLT45 FLV45 FLX45 FLZ45 FMB45 FMD45 FMF45 FMH45 FMJ45 FML45 FMN45 FMP45 FMR45 FMT45 FMV45 FMX45 FMZ45 FNB45 FND45 FNF45 FNH45 FNJ45 FNL45 FNN45 FNP45 FNR45 FNT45 FNV45 FNX45 FNZ45 FOB45 FOD45 FOF45 FOH45 FOJ45 FOL45 FON45 FOP45 FOR45 FOT45 FOV45 FOX45 FOZ45 FPB45 FPD45 FPF45 FPH45 FPJ45 FPL45 FPN45 FPP45 FPR45 FPT45 FPV45 FPX45 FPZ45 FQB45 FQD45 FQF45 FQH45 FQJ45 FQL45 FQN45 FQP45 FQR45 FQT45 FQV45 FQX45 FQZ45 FRB45 FRD45 FRF45 FRH45 FRJ45 FRL45 FRN45 FRP45 FRR45 FRT45 FRV45 FRX45 FRZ45 FSB45 FSD45 FSF45 FSH45 FSJ45 FSL45 FSN45 FSP45 FSR45 FST45 FSV45 FSX45 FSZ45 FTB45 FTD45 FTF45 FTH45 FTJ45 FTL45 FTN45 FTP45 FTR45 FTT45 FTV45 FTX45 FTZ45 FUB45 FUD45 FUF45 FUH45 FUJ45 FUL45 FUN45 FUP45 FUR45 FUT45 FUV45 FUX45 FUZ45 FVB45 FVD45 FVF45 FVH45 FVJ45 FVL45 FVN45 FVP45 FVR45 FVT45 FVV45 FVX45 FVZ45 FWB45 FWD45 FWF45 FWH45 FWJ45 FWL45 FWN45 FWP45 FWR45 FWT45 FWV45 FWX45 FWZ45 FXB45 FXD45 FXF45 FXH45 FXJ45 FXL45 FXN45 FXP45 FXR45 FXT45 FXV45 FXX45 FXZ45 FYB45 FYD45 FYF45 FYH45 FYJ45 FYL45 FYN45 FYP45 FYR45 FYT45 FYV45 FYX45 FYZ45 FZB45 FZD45 FZF45 FZH45 FZJ45 FZL45 FZN45 FZP45 FZR45 FZT45 FZV45 FZX45 FZZ45 GAB45 GAD45 GAF45 GAH45 GAJ45 GAL45 GAN45 GAP45 GAR45 GAT45 GAV45 GAX45 GAZ45 GBB45 GBD45 GBF45 GBH45 GBJ45 GBL45 GBN45 GBP45 GBR45 GBT45 GBV45 GBX45 GBZ45 GCB45 GCD45 GCF45 GCH45 GCJ45 GCL45 GCN45 GCP45 GCR45 GCT45 GCV45 GCX45 GCZ45 GDB45 GDD45 GDF45 GDH45 GDJ45 GDL45 GDN45 GDP45 GDR45 GDT45 GDV45 GDX45 GDZ45 GEB45 GED45 GEF45 GEH45 GEJ45 GEL45 GEN45 GEP45 GER45 GET45 GEV45 GEX45 GEZ45 GFB45 GFD45 GFF45 GFH45 GFJ45 GFL45 GFN45 GFP45 GFR45 GFT45 GFV45 GFX45 GFZ45 GGB45 GGD45 GGF45 GGH45 GGJ45 GGL45 GGN45 GGP45 GGR45 GGT45 GGV45 GGX45 GGZ45 GHB45 GHD45 GHF45 GHH45 GHJ45 GHL45 GHN45 GHP45 GHR45 GHT45 GHV45 GHX45 GHZ45 GIB45 GID45 GIF45 GIH45 GIJ45 GIL45 GIN45 GIP45 GIR45 GIT45 GIV45 GIX45 GIZ45 GJB45 GJD45 GJF45 GJH45 GJJ45 GJL45 GJN45 GJP45 GJR45 GJT45 GJV45 GJX45 GJZ45 GKB45 GKD45 GKF45 GKH45 GKJ45 GKL45 GKN45 GKP45 GKR45 GKT45 GKV45 GKX45 GKZ45 GLB45 GLD45 GLF45 GLH45 GLJ45 GLL45 GLN45 GLP45 GLR45 GLT45 GLV45 GLX45 GLZ45 GMB45 GMD45 GMF45 GMH45 GMJ45 GML45 GMN45 GMP45 GMR45 GMT45 GMV45 GMX45 GMZ45 GNB45 GND45 GNF45 GNH45 GNJ45 GNL45 GNN45 GNP45 GNR45 GNT45 GNV45 GNX45 GNZ45 GOB45 GOD45 GOF45 GOH45 GOJ45 GOL45 GON45 GOP45 GOR45 GOT45 GOV45 GOX45 GOZ45 GPB45 GPD45 GPF45 GPH45 GPJ45 GPL45 GPN45 GPP45 GPR45 GPT45 GPV45 GPX45 GPZ45 GQB45 GQD45 GQF45 GQH45 GQJ45 GQL45 GQN45 GQP45 GQR45 GQT45 GQV45 GQX45 GQZ45 GRB45 GRD45 GRF45 GRH45 GRJ45 GRL45 GRN45 GRP45 GRR45 GRT45 GRV45 GRX45 GRZ45 GSB45 GSD45 GSF45 GSH45 GSJ45 GSL45 GSN45 GSP45 GSR45 GST45 GSV45 GSX45 GSZ45 GTB45 GTD45 GTF45 GTH45 GTJ45 GTL45 GTN45 GTP45 GTR45 GTT45 GTV45 GTX45 GTZ45 GUB45 GUD45 GUF45 GUH45 GUJ45 GUL45 GUN45 GUP45 GUR45 GUT45 GUV45 GUX45 GUZ45 GVB45 GVD45 GVF45 GVH45 GVJ45 GVL45 GVN45 GVP45 GVR45 GVT45 GVV45 GVX45 GVZ45 GWB45 GWD45 GWF45 GWH45 GWJ45 GWL45 GWN45 GWP45 GWR45 GWT45 GWV45 GWX45 GWZ45 GXB45 GXD45 GXF45 GXH45 GXJ45 GXL45 GXN45 GXP45 GXR45 GXT45 GXV45 GXX45 GXZ45 GYB45 GYD45 GYF45 GYH45 GYJ45 GYL45 GYN45 GYP45 GYR45 GYT45 GYV45 GYX45 GYZ45 GZB45 GZD45 GZF45 GZH45 GZJ45 GZL45 GZN45 GZP45 GZR45 GZT45 GZV45 GZX45 GZZ45 HAB45 HAD45 HAF45 HAH45 HAJ45 HAL45 HAN45 HAP45 HAR45 HAT45 HAV45 HAX45 HAZ45 HBB45 HBD45 HBF45 HBH45 HBJ45 HBL45 HBN45 HBP45 HBR45 HBT45 HBV45 HBX45 HBZ45 HCB45 HCD45 HCF45 HCH45 HCJ45 HCL45 HCN45 HCP45 HCR45 HCT45 HCV45 HCX45 HCZ45 HDB45 HDD45 HDF45 HDH45 HDJ45 HDL45 HDN45 HDP45 HDR45 HDT45 HDV45 HDX45 HDZ45 HEB45 HED45 HEF45 HEH45 HEJ45 HEL45 HEN45 HEP45 HER45 HET45 HEV45 HEX45 HEZ45 HFB45 HFD45 HFF45 HFH45 HFJ45 HFL45 HFN45 HFP45 HFR45 HFT45 HFV45 HFX45 HFZ45 HGB45 HGD45 HGF45 HGH45 HGJ45 HGL45 HGN45 HGP45 HGR45 HGT45 HGV45 HGX45 HGZ45 HHB45 HHD45 HHF45 HHH45 HHJ45 HHL45 HHN45 HHP45 HHR45 HHT45 HHV45 HHX45 HHZ45 HIB45 HID45 HIF45 HIH45 HIJ45 HIL45 HIN45 HIP45 HIR45 HIT45 HIV45 HIX45 HIZ45 HJB45 HJD45 HJF45 HJH45 HJJ45 HJL45 HJN45 HJP45 HJR45 HJT45 HJV45 HJX45 HJZ45 HKB45 HKD45 HKF45 HKH45 HKJ45 HKL45 HKN45 HKP45 HKR45 HKT45 HKV45 HKX45 HKZ45 HLB45 HLD45 HLF45 HLH45 HLJ45 HLL45 HLN45 HLP45 HLR45 HLT45 HLV45 HLX45 HLZ45 HMB45 HMD45 HMF45 HMH45 HMJ45 HML45 HMN45 HMP45 HMR45 HMT45 HMV45 HMX45 HMZ45 HNB45 HND45 HNF45 HNH45 HNJ45 HNL45 HNN45 HNP45 HNR45 HNT45 HNV45 HNX45 HNZ45 HOB45 HOD45 HOF45 HOH45 HOJ45 HOL45 HON45 HOP45 HOR45 HOT45 HOV45 HOX45 HOZ45 HPB45 HPD45 HPF45 HPH45 HPJ45 HPL45 HPN45 HPP45 HPR45 HPT45 HPV45 HPX45 HPZ45 HQB45 HQD45 HQF45 HQH45 HQJ45 HQL45 HQN45 HQP45 HQR45 HQT45 HQV45 HQX45 HQZ45 HRB45 HRD45 HRF45 HRH45 HRJ45 HRL45 HRN45 HRP45 HRR45 HRT45 HRV45 HRX45 HRZ45 HSB45 HSD45 HSF45 HSH45 HSJ45 HSL45 HSN45 HSP45 HSR45 HST45 HSV45 HSX45 HSZ45 HTB45 HTD45 HTF45 HTH45 HTJ45 HTL45 HTN45 HTP45 HTR45 HTT45 HTV45 HTX45 HTZ45 HUB45 HUD45 HUF45 HUH45 HUJ45 HUL45 HUN45 HUP45 HUR45 HUT45 HUV45 HUX45 HUZ45 HVB45 HVD45 HVF45 HVH45 HVJ45 HVL45 HVN45 HVP45 HVR45 HVT45 HVV45 HVX45 HVZ45 HWB45 HWD45 HWF45 HWH45 HWJ45 HWL45 HWN45 HWP45 HWR45 HWT45 HWV45 HWX45 HWZ45 HXB45 HXD45 HXF45 HXH45 HXJ45 HXL45 HXN45 HXP45 HXR45 HXT45 HXV45 HXX45 HXZ45 HYB45 HYD45 HYF45 HYH45 HYJ45 HYL45 HYN45 HYP45 HYR45 HYT45 HYV45 HYX45 HYZ45 HZB45 HZD45 HZF45 HZH45 HZJ45 HZL45 HZN45 HZP45 HZR45 HZT45 HZV45 HZX45 HZZ45 IAB45 IAD45 IAF45 IAH45 IAJ45 IAL45 IAN45 IAP45 IAR45 IAT45 IAV45 IAX45 IAZ45 IBB45 IBD45 IBF45 IBH45 IBJ45 IBL45 IBN45 IBP45 IBR45 IBT45 IBV45 IBX45 IBZ45 ICB45 ICD45 ICF45 ICH45 ICJ45 ICL45 ICN45 ICP45 ICR45 ICT45 ICV45 ICX45 ICZ45 IDB45 IDD45 IDF45 IDH45 IDJ45 IDL45 IDN45 IDP45 IDR45 IDT45 IDV45 IDX45 IDZ45 IEB45 IED45 IEF45 IEH45 IEJ45 IEL45 IEN45 IEP45 IER45 IET45 IEV45 IEX45 IEZ45 IFB45 IFD45 IFF45 IFH45 IFJ45 IFL45 IFN45 IFP45 IFR45 IFT45 IFV45 IFX45 IFZ45 IGB45 IGD45 IGF45 IGH45 IGJ45 IGL45 IGN45 IGP45 IGR45 IGT45 IGV45 IGX45 IGZ45 IHB45 IHD45 IHF45 IHH45 IHJ45 IHL45 IHN45 IHP45 IHR45 IHT45 IHV45 IHX45 IHZ45 IIB45 IID45 IIF45 IIH45 IIJ45 IIL45 IIN45 IIP45 IIR45 IIT45 IIV45 IIX45 IIZ45 IJB45 IJD45 IJF45 IJH45 IJJ45 IJL45 IJN45 IJP45 IJR45 IJT45 IJV45 IJX45 IJZ45 IKB45 IKD45 IKF45 IKH45 IKJ45 IKL45 IKN45 IKP45 IKR45 IKT45 IKV45 IKX45 IKZ45 ILB45 ILD45 ILF45 ILH45 ILJ45 ILL45 ILN45 ILP45 ILR45 ILT45 ILV45 ILX45 ILZ45 IMB45 IMD45 IMF45 IMH45 IMJ45 IML45 IMN45 IMP45 IMR45 IMT45 IMV45 IMX45 IMZ45 INB45 IND45 INF45 INH45 INJ45 INL45 INN45 INP45 INR45 INT45 INV45 INX45 INZ45 IOB45 IOD45 IOF45 IOH45 IOJ45 IOL45 ION45 IOP45 IOR45 IOT45 IOV45 IOX45 IOZ45 IPB45 IPD45 IPF45 IPH45 IPJ45 IPL45 IPN45 IPP45 IPR45 IPT45 IPV45 IPX45 IPZ45 IQB45 IQD45 IQF45 IQH45 IQJ45 IQL45 IQN45 IQP45 IQR45 IQT45 IQV45 IQX45 IQZ45 IRB45 IRD45 IRF45 IRH45 IRJ45 IRL45 IRN45 IRP45 IRR45 IRT45 IRV45 IRX45 IRZ45 ISB45 ISD45 ISF45 ISH45 ISJ45 ISL45 ISN45 ISP45 ISR45 IST45 ISV45 ISX45 ISZ45 ITB45 ITD45 ITF45 ITH45 ITJ45 ITL45 ITN45 ITP45 ITR45 ITT45 ITV45 ITX45 ITZ45 IUB45 IUD45 IUF45 IUH45 IUJ45 IUL45 IUN45 IUP45 IUR45 IUT45 IUV45 IUX45 IUZ45 IVB45 IVD45 IVF45 IVH45 IVJ45 IVL45 IVN45 IVP45 IVR45 IVT45 IVV45 IVX45 IVZ45 IWB45 IWD45 IWF45 IWH45 IWJ45 IWL45 IWN45 IWP45 IWR45 IWT45 IWV45 IWX45 IWZ45 IXB45 IXD45 IXF45 IXH45 IXJ45 IXL45 IXN45 IXP45 IXR45 IXT45 IXV45 IXX45 IXZ45 IYB45 IYD45 IYF45 IYH45 IYJ45 IYL45 IYN45 IYP45 IYR45 IYT45 IYV45 IYX45 IYZ45 IZB45 IZD45 IZF45 IZH45 IZJ45 IZL45 IZN45 IZP45 IZR45 IZT45 IZV45 IZX45 IZZ45 JAB45 JAD45 JAF45 JAH45 JAJ45 JAL45 JAN45 JAP45 JAR45 JAT45 JAV45 JAX45 JAZ45 JBB45 JBD45 JBF45 JBH45 JBJ45 JBL45 JBN45 JBP45 JBR45 JBT45 JBV45 JBX45 JBZ45 JCB45 JCD45 JCF45 JCH45 JCJ45 JCL45 JCN45 JCP45 JCR45 JCT45 JCV45 JCX45 JCZ45 JDB45 JDD45 JDF45 JDH45 JDJ45 JDL45 JDN45 JDP45 JDR45 JDT45 JDV45 JDX45 JDZ45 JEB45 JED45 JEF45 JEH45 JEJ45 JEL45 JEN45 JEP45 JER45 JET45 JEV45 JEX45 JEZ45 JFB45 JFD45 JFF45 JFH45 JFJ45 JFL45 JFN45 JFP45 JFR45 JFT45 JFV45 JFX45 JFZ45 JGB45 JGD45 JGF45 JGH45 JGJ45 JGL45 JGN45 JGP45 JGR45 JGT45 JGV45 JGX45 JGZ45 JHB45 JHD45 JHF45 JHH45 JHJ45 JHL45 JHN45 JHP45 JHR45 JHT45 JHV45 JHX45 JHZ45 JIB45 JID45 JIF45 JIH45 JIJ45 JIL45 JIN45 JIP45 JIR45 JIT45 JIV45 JIX45 JIZ45 JJB45 JJD45 JJF45 JJH45 JJJ45 JJL45 JJN45 JJP45 JJR45 JJT45 JJV45 JJX45 JJZ45 JKB45 JKD45 JKF45 JKH45 JKJ45 JKL45 JKN45 JKP45 JKR45 JKT45 JKV45 JKX45 JKZ45 JLB45 JLD45 JLF45 JLH45 JLJ45 JLL45 JLN45 JLP45 JLR45 JLT45 JLV45 JLX45 JLZ45 JMB45 JMD45 JMF45 JMH45 JMJ45 JML45 JMN45 JMP45 JMR45 JMT45 JMV45 JMX45 JMZ45 JNB45 JND45 JNF45 JNH45 JNJ45 JNL45 JNN45 JNP45 JNR45 JNT45 JNV45 JNX45 JNZ45 JOB45 JOD45 JOF45 JOH45 JOJ45 JOL45 JON45 JOP45 JOR45 JOT45 JOV45 JOX45 JOZ45 JPB45 JPD45 JPF45 JPH45 JPJ45 JPL45 JPN45 JPP45 JPR45 JPT45 JPV45 JPX45 JPZ45 JQB45 JQD45 JQF45 JQH45 JQJ45 JQL45 JQN45 JQP45 JQR45 JQT45 JQV45 JQX45 JQZ45 JRB45 JRD45 JRF45 JRH45 JRJ45 JRL45 JRN45 JRP45 JRR45 JRT45 JRV45 JRX45 JRZ45 JSB45 JSD45 JSF45 JSH45 JSJ45 JSL45 JSN45 JSP45 JSR45 JST45 JSV45 JSX45 JSZ45 JTB45 JTD45 JTF45 JTH45 JTJ45 JTL45 JTN45 JTP45 JTR45 JTT45 JTV45 JTX45 JTZ45 JUB45 JUD45 JUF45 JUH45 JUJ45 JUL45 JUN45 JUP45 JUR45 JUT45 JUV45 JUX45 JUZ45 JVB45 JVD45 JVF45 JVH45 JVJ45 JVL45 JVN45 JVP45 JVR45 JVT45 JVV45 JVX45 JVZ45 JWB45 JWD45 JWF45 JWH45 JWJ45 JWL45 JWN45 JWP45 JWR45 JWT45 JWV45 JWX45 JWZ45 JXB45 JXD45 JXF45 JXH45 JXJ45 JXL45 JXN45 JXP45 JXR45 JXT45 JXV45 JXX45 JXZ45 JYB45 JYD45 JYF45 JYH45 JYJ45 JYL45 JYN45 JYP45 JYR45 JYT45 JYV45 JYX45 JYZ45 JZB45 JZD45 JZF45 JZH45 JZJ45 JZL45 JZN45 JZP45 JZR45 JZT45 JZV45 JZX45 JZZ45 KAB45 KAD45 KAF45 KAH45 KAJ45 KAL45 KAN45 KAP45 KAR45 KAT45 KAV45 KAX45 KAZ45 KBB45 KBD45 KBF45 KBH45 KBJ45 KBL45 KBN45 KBP45 KBR45 KBT45 KBV45 KBX45 KBZ45 KCB45 KCD45 KCF45 KCH45 KCJ45 KCL45 KCN45 KCP45 KCR45 KCT45 KCV45 KCX45 KCZ45 KDB45 KDD45 KDF45 KDH45 KDJ45 KDL45 KDN45 KDP45 KDR45 KDT45 KDV45 KDX45 KDZ45 KEB45 KED45 KEF45 KEH45 KEJ45 KEL45 KEN45 KEP45 KER45 KET45 KEV45 KEX45 KEZ45 KFB45 KFD45 KFF45 KFH45 KFJ45 KFL45 KFN45 KFP45 KFR45 KFT45 KFV45 KFX45 KFZ45 KGB45 KGD45 KGF45 KGH45 KGJ45 KGL45 KGN45 KGP45 KGR45 KGT45 KGV45 KGX45 KGZ45 KHB45 KHD45 KHF45 KHH45 KHJ45 KHL45 KHN45 KHP45 KHR45 KHT45 KHV45 KHX45 KHZ45 KIB45 KID45 KIF45 KIH45 KIJ45 KIL45 KIN45 KIP45 KIR45 KIT45 KIV45 KIX45 KIZ45 KJB45 KJD45 KJF45 KJH45 KJJ45 KJL45 KJN45 KJP45 KJR45 KJT45 KJV45 KJX45 KJZ45 KKB45 KKD45 KKF45 KKH45 KKJ45 KKL45 KKN45 KKP45 KKR45 KKT45 KKV45 KKX45 KKZ45 KLB45 KLD45 KLF45 KLH45 KLJ45 KLL45 KLN45 KLP45 KLR45 KLT45 KLV45 KLX45 KLZ45 KMB45 KMD45 KMF45 KMH45 KMJ45 KML45 KMN45 KMP45 KMR45 KMT45 KMV45 KMX45 KMZ45 KNB45 KND45 KNF45 KNH45 KNJ45 KNL45 KNN45 KNP45 KNR45 KNT45 KNV45 KNX45 KNZ45 KOB45 KOD45 KOF45 KOH45 KOJ45 KOL45 KON45 KOP45 KOR45 KOT45 KOV45 KOX45 KOZ45 KPB45 KPD45 KPF45 KPH45 KPJ45 KPL45 KPN45 KPP45 KPR45 KPT45 KPV45 KPX45 KPZ45 KQB45 KQD45 KQF45 KQH45 KQJ45 KQL45 KQN45 KQP45 KQR45 KQT45 KQV45 KQX45 KQZ45 KRB45 KRD45 KRF45 KRH45 KRJ45 KRL45 KRN45 KRP45 KRR45 KRT45 KRV45 KRX45 KRZ45 KSB45 KSD45 KSF45 KSH45 KSJ45 KSL45 KSN45 KSP45 KSR45 KST45 KSV45 KSX45 KSZ45 KTB45 KTD45 KTF45 KTH45 KTJ45 KTL45 KTN45 KTP45 KTR45 KTT45 KTV45 KTX45 KTZ45 KUB45 KUD45 KUF45 KUH45 KUJ45 KUL45 KUN45 KUP45 KUR45 KUT45 KUV45 KUX45 KUZ45 KVB45 KVD45 KVF45 KVH45 KVJ45 KVL45 KVN45 KVP45 KVR45 KVT45 KVV45 KVX45 KVZ45 KWB45 KWD45 KWF45 KWH45 KWJ45 KWL45 KWN45 KWP45 KWR45 KWT45 KWV45 KWX45 KWZ45 KXB45 KXD45 KXF45 KXH45 KXJ45 KXL45 KXN45 KXP45 KXR45 KXT45 KXV45 KXX45 KXZ45 KYB45 KYD45 KYF45 KYH45 KYJ45 KYL45 KYN45 KYP45 KYR45 KYT45 KYV45 KYX45 KYZ45 KZB45 KZD45 KZF45 KZH45 KZJ45 KZL45 KZN45 KZP45 KZR45 KZT45 KZV45 KZX45 KZZ45 LAB45 LAD45 LAF45 LAH45 LAJ45 LAL45 LAN45 LAP45 LAR45 LAT45 LAV45 LAX45 LAZ45 LBB45 LBD45 LBF45 LBH45 LBJ45 LBL45 LBN45 LBP45 LBR45 LBT45 LBV45 LBX45 LBZ45 LCB45 LCD45 LCF45 LCH45 LCJ45 LCL45 LCN45 LCP45 LCR45 LCT45 LCV45 LCX45 LCZ45 LDB45 LDD45 LDF45 LDH45 LDJ45 LDL45 LDN45 LDP45 LDR45 LDT45 LDV45 LDX45 LDZ45 LEB45 LED45 LEF45 LEH45 LEJ45 LEL45 LEN45 LEP45 LER45 LET45 LEV45 LEX45 LEZ45 LFB45 LFD45 LFF45 LFH45 LFJ45 LFL45 LFN45 LFP45 LFR45 LFT45 LFV45 LFX45 LFZ45 LGB45 LGD45 LGF45 LGH45 LGJ45 LGL45 LGN45 LGP45 LGR45 LGT45 LGV45 LGX45 LGZ45 LHB45 LHD45 LHF45 LHH45 LHJ45 LHL45 LHN45 LHP45 LHR45 LHT45 LHV45 LHX45 LHZ45 LIB45 LID45 LIF45 LIH45 LIJ45 LIL45 LIN45 LIP45 LIR45 LIT45 LIV45 LIX45 LIZ45 LJB45 LJD45 LJF45 LJH45 LJJ45 LJL45 LJN45 LJP45 LJR45 LJT45 LJV45 LJX45 LJZ45 LKB45 LKD45 LKF45 LKH45 LKJ45 LKL45 LKN45 LKP45 LKR45 LKT45 LKV45 LKX45 LKZ45 LLB45 LLD45 LLF45 LLH45 LLJ45 LLL45 LLN45 LLP45 LLR45 LLT45 LLV45 LLX45 LLZ45 LMB45 LMD45 LMF45 LMH45 LMJ45 LML45 LMN45 LMP45 LMR45 LMT45 LMV45 LMX45 LMZ45 LNB45 LND45 LNF45 LNH45 LNJ45 LNL45 LNN45 LNP45 LNR45 LNT45 LNV45 LNX45 LNZ45 LOB45 LOD45 LOF45 LOH45 LOJ45 LOL45 LON45 LOP45 LOR45 LOT45 LOV45 LOX45 LOZ45 LPB45 LPD45 LPF45 LPH45 LPJ45 LPL45 LPN45 LPP45 LPR45 LPT45 LPV45 LPX45 LPZ45 LQB45 LQD45 LQF45 LQH45 LQJ45 LQL45 LQN45 LQP45 LQR45 LQT45 LQV45 LQX45 LQZ45 LRB45 LRD45 LRF45 LRH45 LRJ45 LRL45 LRN45 LRP45 LRR45 LRT45 LRV45 LRX45 LRZ45 LSB45 LSD45 LSF45 LSH45 LSJ45 LSL45 LSN45 LSP45 LSR45 LST45 LSV45 LSX45 LSZ45 LTB45 LTD45 LTF45 LTH45 LTJ45 LTL45 LTN45 LTP45 LTR45 LTT45 LTV45 LTX45 LTZ45 LUB45 LUD45 LUF45 LUH45 LUJ45 LUL45 LUN45 LUP45 LUR45 LUT45 LUV45 LUX45 LUZ45 LVB45 LVD45 LVF45 LVH45 LVJ45 LVL45 LVN45 LVP45 LVR45 LVT45 LVV45 LVX45 LVZ45 LWB45 LWD45 LWF45 LWH45 LWJ45 LWL45 LWN45 LWP45 LWR45 LWT45 LWV45 LWX45 LWZ45 LXB45 LXD45 LXF45 LXH45 LXJ45 LXL45 LXN45 LXP45 LXR45 LXT45 LXV45 LXX45 LXZ45 LYB45 LYD45 LYF45 LYH45 LYJ45 LYL45 LYN45 LYP45 LYR45 LYT45 LYV45 LYX45 LYZ45 LZB45 LZD45 LZF45 LZH45 LZJ45 LZL45 LZN45 LZP45 LZR45 LZT45 LZV45 LZX45 LZZ45 MAB45 MAD45 MAF45 MAH45 MAJ45 MAL45 MAN45 MAP45 MAR45 MAT45 MAV45 MAX45 MAZ45 MBB45 MBD45 MBF45 MBH45 MBJ45 MBL45 MBN45 MBP45 MBR45 MBT45 MBV45 MBX45 MBZ45 MCB45 MCD45 MCF45 MCH45 MCJ45 MCL45 MCN45 MCP45 MCR45 MCT45 MCV45 MCX45 MCZ45 MDB45 MDD45 MDF45 MDH45 MDJ45 MDL45 MDN45 MDP45 MDR45 MDT45 MDV45 MDX45 MDZ45 MEB45 MED45 MEF45 MEH45 MEJ45 MEL45 MEN45 MEP45 MER45 MET45 MEV45 MEX45 MEZ45 MFB45 MFD45 MFF45 MFH45 MFJ45 MFL45 MFN45 MFP45 MFR45 MFT45 MFV45 MFX45 MFZ45 MGB45 MGD45 MGF45 MGH45 MGJ45 MGL45 MGN45 MGP45 MGR45 MGT45 MGV45 MGX45 MGZ45 MHB45 MHD45 MHF45 MHH45 MHJ45 MHL45 MHN45 MHP45 MHR45 MHT45 MHV45 MHX45 MHZ45 MIB45 MID45 MIF45 MIH45 MIJ45 MIL45 MIN45 MIP45 MIR45 MIT45 MIV45 MIX45 MIZ45 MJB45 MJD45 MJF45 MJH45 MJJ45 MJL45 MJN45 MJP45 MJR45 MJT45 MJV45 MJX45 MJZ45 MKB45 MKD45 MKF45 MKH45 MKJ45 MKL45 MKN45 MKP45 MKR45 MKT45 MKV45 MKX45 MKZ45 MLB45 MLD45 MLF45 MLH45 MLJ45 MLL45 MLN45 MLP45 MLR45 MLT45 MLV45 MLX45 MLZ45 MMB45 MMD45 MMF45 MMH45 MMJ45 MML45 MMN45 MMP45 MMR45 MMT45 MMV45 MMX45 MMZ45 MNB45 MND45 MNF45 MNH45 MNJ45 MNL45 MNN45 MNP45 MNR45 MNT45 MNV45 MNX45 MNZ45 MOB45 MOD45 MOF45 MOH45 MOJ45 MOL45 MON45 MOP45 MOR45 MOT45 MOV45 MOX45 MOZ45 MPB45 MPD45 MPF45 MPH45 MPJ45 MPL45 MPN45 MPP45 MPR45 MPT45 MPV45 MPX45 MPZ45 MQB45 MQD45 MQF45 MQH45 MQJ45 MQL45 MQN45 MQP45 MQR45 MQT45 MQV45 MQX45 MQZ45 MRB45 MRD45 MRF45 MRH45 MRJ45 MRL45 MRN45 MRP45 MRR45 MRT45 MRV45 MRX45 MRZ45 MSB45 MSD45 MSF45 MSH45 MSJ45 MSL45 MSN45 MSP45 MSR45 MST45 MSV45 MSX45 MSZ45 MTB45 MTD45 MTF45 MTH45 MTJ45 MTL45 MTN45 MTP45 MTR45 MTT45 MTV45 MTX45 MTZ45 MUB45 MUD45 MUF45 MUH45 MUJ45 MUL45 MUN45 MUP45 MUR45 MUT45 MUV45 MUX45 MUZ45 MVB45 MVD45 MVF45 MVH45 MVJ45 MVL45 MVN45 MVP45 MVR45 MVT45 MVV45 MVX45 MVZ45 MWB45 MWD45 MWF45 MWH45 MWJ45 MWL45 MWN45 MWP45 MWR45 MWT45 MWV45 MWX45 MWZ45 MXB45 MXD45 MXF45 MXH45 MXJ45 MXL45 MXN45 MXP45 MXR45 MXT45 MXV45 MXX45 MXZ45 MYB45 MYD45 MYF45 MYH45 MYJ45 MYL45 MYN45 MYP45 MYR45 MYT45 MYV45 MYX45 MYZ45 MZB45 MZD45 MZF45 MZH45 MZJ45 MZL45 MZN45 MZP45 MZR45 MZT45 MZV45 MZX45 MZZ45 NAB45 NAD45 NAF45 NAH45 NAJ45 NAL45 NAN45 NAP45 NAR45 NAT45 NAV45 NAX45 NAZ45 NBB45 NBD45 NBF45 NBH45 NBJ45 NBL45 NBN45 NBP45 NBR45 NBT45 NBV45 NBX45 NBZ45 NCB45 NCD45 NCF45 NCH45 NCJ45 NCL45 NCN45 NCP45 NCR45 NCT45 NCV45 NCX45 NCZ45 NDB45 NDD45 NDF45 NDH45 NDJ45 NDL45 NDN45 NDP45 NDR45 NDT45 NDV45 NDX45 NDZ45 NEB45 NED45 NEF45 NEH45 NEJ45 NEL45 NEN45 NEP45 NER45 NET45 NEV45 NEX45 NEZ45 NFB45 NFD45 NFF45 NFH45 NFJ45 NFL45 NFN45 NFP45 NFR45 NFT45 NFV45 NFX45 NFZ45 NGB45 NGD45 NGF45 NGH45 NGJ45 NGL45 NGN45 NGP45 NGR45 NGT45 NGV45 NGX45 NGZ45 NHB45 NHD45 NHF45 NHH45 NHJ45 NHL45 NHN45 NHP45 NHR45 NHT45 NHV45 NHX45 NHZ45 NIB45 NID45 NIF45 NIH45 NIJ45 NIL45 NIN45 NIP45 NIR45 NIT45 NIV45 NIX45 NIZ45 NJB45 NJD45 NJF45 NJH45 NJJ45 NJL45 NJN45 NJP45 NJR45 NJT45 NJV45 NJX45 NJZ45 NKB45 NKD45 NKF45 NKH45 NKJ45 NKL45 NKN45 NKP45 NKR45 NKT45 NKV45 NKX45 NKZ45 NLB45 NLD45 NLF45 NLH45 NLJ45 NLL45 NLN45 NLP45 NLR45 NLT45 NLV45 NLX45 NLZ45 NMB45 NMD45 NMF45 NMH45 NMJ45 NML45 NMN45 NMP45 NMR45 NMT45 NMV45 NMX45 NMZ45 NNB45 NND45 NNF45 NNH45 NNJ45 NNL45 NNN45 NNP45 NNR45 NNT45 NNV45 NNX45 NNZ45 NOB45 NOD45 NOF45 NOH45 NOJ45 NOL45 NON45 NOP45 NOR45 NOT45 NOV45 NOX45 NOZ45 NPB45 NPD45 NPF45 NPH45 NPJ45 NPL45 NPN45 NPP45 NPR45 NPT45 NPV45 NPX45 NPZ45 NQB45 NQD45 NQF45 NQH45 NQJ45 NQL45 NQN45 NQP45 NQR45 NQT45 NQV45 NQX45 NQZ45 NRB45 NRD45 NRF45 NRH45 NRJ45 NRL45 NRN45 NRP45 NRR45 NRT45 NRV45 NRX45 NRZ45 NSB45 NSD45 NSF45 NSH45 NSJ45 NSL45 NSN45 NSP45 NSR45 NST45 NSV45 NSX45 NSZ45 NTB45 NTD45 NTF45 NTH45 NTJ45 NTL45 NTN45 NTP45 NTR45 NTT45 NTV45 NTX45 NTZ45 NUB45 NUD45 NUF45 NUH45 NUJ45 NUL45 NUN45 NUP45 NUR45 NUT45 NUV45 NUX45 NUZ45 NVB45 NVD45 NVF45 NVH45 NVJ45 NVL45 NVN45 NVP45 NVR45 NVT45 NVV45 NVX45 NVZ45 NWB45 NWD45 NWF45 NWH45 NWJ45 NWL45 NWN45 NWP45 NWR45 NWT45 NWV45 NWX45 NWZ45 NXB45 NXD45 NXF45 NXH45 NXJ45 NXL45 NXN45 NXP45 NXR45 NXT45 NXV45 NXX45 NXZ45 NYB45 NYD45 NYF45 NYH45 NYJ45 NYL45 NYN45 NYP45 NYR45 NYT45 NYV45 NYX45 NYZ45 NZB45 NZD45 NZF45 NZH45 NZJ45 NZL45 NZN45 NZP45 NZR45 NZT45 NZV45 NZX45 NZZ45 OAB45 OAD45 OAF45 OAH45 OAJ45 OAL45 OAN45 OAP45 OAR45 OAT45 OAV45 OAX45 OAZ45 OBB45 OBD45 OBF45 OBH45 OBJ45 OBL45 OBN45 OBP45 OBR45 OBT45 OBV45 OBX45 OBZ45 OCB45 OCD45 OCF45 OCH45 OCJ45 OCL45 OCN45 OCP45 OCR45 OCT45 OCV45 OCX45 OCZ45 ODB45 ODD45 ODF45 ODH45 ODJ45 ODL45 ODN45 ODP45 ODR45 ODT45 ODV45 ODX45 ODZ45 OEB45 OED45 OEF45 OEH45 OEJ45 OEL45 OEN45 OEP45 OER45 OET45 OEV45 OEX45 OEZ45 OFB45 OFD45 OFF45 OFH45 OFJ45 OFL45 OFN45 OFP45 OFR45 OFT45 OFV45 OFX45 OFZ45 OGB45 OGD45 OGF45 OGH45 OGJ45 OGL45 OGN45 OGP45 OGR45 OGT45 OGV45 OGX45 OGZ45 OHB45 OHD45 OHF45 OHH45 OHJ45 OHL45 OHN45 OHP45 OHR45 OHT45 OHV45 OHX45 OHZ45 OIB45 OID45 OIF45 OIH45 OIJ45 OIL45 OIN45 OIP45 OIR45 OIT45 OIV45 OIX45 OIZ45 OJB45 OJD45 OJF45 OJH45 OJJ45 OJL45 OJN45 OJP45 OJR45 OJT45 OJV45 OJX45 OJZ45 OKB45 OKD45 OKF45 OKH45 OKJ45 OKL45 OKN45 OKP45 OKR45 OKT45 OKV45 OKX45 OKZ45 OLB45 OLD45 OLF45 OLH45 OLJ45 OLL45 OLN45 OLP45 OLR45 OLT45 OLV45 OLX45 OLZ45 OMB45 OMD45 OMF45 OMH45 OMJ45 OML45 OMN45 OMP45 OMR45 OMT45 OMV45 OMX45 OMZ45 ONB45 OND45 ONF45 ONH45 ONJ45 ONL45 ONN45 ONP45 ONR45 ONT45 ONV45 ONX45 ONZ45 OOB45 OOD45 OOF45 OOH45 OOJ45 OOL45 OON45 OOP45 OOR45 OOT45 OOV45 OOX45 OOZ45 OPB45 OPD45 OPF45 OPH45 OPJ45 OPL45 OPN45 OPP45 OPR45 OPT45 OPV45 OPX45 OPZ45 OQB45 OQD45 OQF45 OQH45 OQJ45 OQL45 OQN45 OQP45 OQR45 OQT45 OQV45 OQX45 OQZ45 ORB45 ORD45 ORF45 ORH45 ORJ45 ORL45 ORN45 ORP45 ORR45 ORT45 ORV45 ORX45 ORZ45 OSB45 OSD45 OSF45 OSH45 OSJ45 OSL45 OSN45 OSP45 OSR45 OST45 OSV45 OSX45 OSZ45 OTB45 OTD45 OTF45 OTH45 OTJ45 OTL45 OTN45 OTP45 OTR45 OTT45 OTV45 OTX45 OTZ45 OUB45 OUD45 OUF45 OUH45 OUJ45 OUL45 OUN45 OUP45 OUR45 OUT45 OUV45 OUX45 OUZ45 OVB45 OVD45 OVF45 OVH45 OVJ45 OVL45 OVN45 OVP45 OVR45 OVT45 OVV45 OVX45 OVZ45 OWB45 OWD45 OWF45 OWH45 OWJ45 OWL45 OWN45 OWP45 OWR45 OWT45 OWV45 OWX45 OWZ45 OXB45 OXD45 OXF45 OXH45 OXJ45 OXL45 OXN45 OXP45 OXR45 OXT45 OXV45 OXX45 OXZ45 OYB45 OYD45 OYF45 OYH45 OYJ45 OYL45 OYN45 OYP45 OYR45 OYT45 OYV45 OYX45 OYZ45 OZB45 OZD45 OZF45 OZH45 OZJ45 OZL45 OZN45 OZP45 OZR45 OZT45 OZV45 OZX45 OZZ45 PAB45 PAD45 PAF45 PAH45 PAJ45 PAL45 PAN45 PAP45 PAR45 PAT45 PAV45 PAX45 PAZ45 PBB45 PBD45 PBF45 PBH45 PBJ45 PBL45 PBN45 PBP45 PBR45 PBT45 PBV45 PBX45 PBZ45 PCB45 PCD45 PCF45 PCH45 PCJ45 PCL45 PCN45 PCP45 PCR45 PCT45 PCV45 PCX45 PCZ45 PDB45 PDD45 PDF45 PDH45 PDJ45 PDL45 PDN45 PDP45 PDR45 PDT45 PDV45 PDX45 PDZ45 PEB45 PED45 PEF45 PEH45 PEJ45 PEL45 PEN45 PEP45 PER45 PET45 PEV45 PEX45 PEZ45 PFB45 PFD45 PFF45 PFH45 PFJ45 PFL45 PFN45 PFP45 PFR45 PFT45 PFV45 PFX45 PFZ45 PGB45 PGD45 PGF45 PGH45 PGJ45 PGL45 PGN45 PGP45 PGR45 PGT45 PGV45 PGX45 PGZ45 PHB45 PHD45 PHF45 PHH45 PHJ45 PHL45 PHN45 PHP45 PHR45 PHT45 PHV45 PHX45 PHZ45 PIB45 PID45 PIF45 PIH45 PIJ45 PIL45 PIN45 PIP45 PIR45 PIT45 PIV45 PIX45 PIZ45 PJB45 PJD45 PJF45 PJH45 PJJ45 PJL45 PJN45 PJP45 PJR45 PJT45 PJV45 PJX45 PJZ45 PKB45 PKD45 PKF45 PKH45 PKJ45 PKL45 PKN45 PKP45 PKR45 PKT45 PKV45 PKX45 PKZ45 PLB45 PLD45 PLF45 PLH45 PLJ45 PLL45 PLN45 PLP45 PLR45 PLT45 PLV45 PLX45 PLZ45 PMB45 PMD45 PMF45 PMH45 PMJ45 PML45 PMN45 PMP45 PMR45 PMT45 PMV45 PMX45 PMZ45 PNB45 PND45 PNF45 PNH45 PNJ45 PNL45 PNN45 PNP45 PNR45 PNT45 PNV45 PNX45 PNZ45 POB45 POD45 POF45 POH45 POJ45 POL45 PON45 POP45 POR45 POT45 POV45 POX45 POZ45 PPB45 PPD45 PPF45 PPH45 PPJ45 PPL45 PPN45 PPP45 PPR45 PPT45 PPV45 PPX45 PPZ45 PQB45 PQD45 PQF45 PQH45 PQJ45 PQL45 PQN45 PQP45 PQR45 PQT45 PQV45 PQX45 PQZ45 PRB45 PRD45 PRF45 PRH45 PRJ45 PRL45 PRN45 PRP45 PRR45 PRT45 PRV45 PRX45 PRZ45 PSB45 PSD45 PSF45 PSH45 PSJ45 PSL45 PSN45 PSP45 PSR45 PST45 PSV45 PSX45 PSZ45 PTB45 PTD45 PTF45 PTH45 PTJ45 PTL45 PTN45 PTP45 PTR45 PTT45 PTV45 PTX45 PTZ45 PUB45 PUD45 PUF45 PUH45 PUJ45 PUL45 PUN45 PUP45 PUR45 PUT45 PUV45 PUX45 PUZ45 PVB45 PVD45 PVF45 PVH45 PVJ45 PVL45 PVN45 PVP45 PVR45 PVT45 PVV45 PVX45 PVZ45 PWB45 PWD45 PWF45 PWH45 PWJ45 PWL45 PWN45 PWP45 PWR45 PWT45 PWV45 PWX45 PWZ45 PXB45 PXD45 PXF45 PXH45 PXJ45 PXL45 PXN45 PXP45 PXR45 PXT45 PXV45 PXX45 PXZ45 PYB45 PYD45 PYF45 PYH45 PYJ45 PYL45 PYN45 PYP45 PYR45 PYT45 PYV45 PYX45 PYZ45 PZB45 PZD45 PZF45 PZH45 PZJ45 PZL45 PZN45 PZP45 PZR45 PZT45 PZV45 PZX45 PZZ45 QAB45 QAD45 QAF45 QAH45 QAJ45 QAL45 QAN45 QAP45 QAR45 QAT45 QAV45 QAX45 QAZ45 QBB45 QBD45 QBF45 QBH45 QBJ45 QBL45 QBN45 QBP45 QBR45 QBT45 QBV45 QBX45 QBZ45 QCB45 QCD45 QCF45 QCH45 QCJ45 QCL45 QCN45 QCP45 QCR45 QCT45 QCV45 QCX45 QCZ45 QDB45 QDD45 QDF45 QDH45 QDJ45 QDL45 QDN45 QDP45 QDR45 QDT45 QDV45 QDX45 QDZ45 QEB45 QED45 QEF45 QEH45 QEJ45 QEL45 QEN45 QEP45 QER45 QET45 QEV45 QEX45 QEZ45 QFB45 QFD45 QFF45 QFH45 QFJ45 QFL45 QFN45 QFP45 QFR45 QFT45 QFV45 QFX45 QFZ45 QGB45 QGD45 QGF45 QGH45 QGJ45 QGL45 QGN45 QGP45 QGR45 QGT45 QGV45 QGX45 QGZ45 QHB45 QHD45 QHF45 QHH45 QHJ45 QHL45 QHN45 QHP45 QHR45 QHT45 QHV45 QHX45 QHZ45 QIB45 QID45 QIF45 QIH45 QIJ45 QIL45 QIN45 QIP45 QIR45 QIT45 QIV45 QIX45 QIZ45 QJB45 QJD45 QJF45 QJH45 QJJ45 QJL45 QJN45 QJP45 QJR45 QJT45 QJV45 QJX45 QJZ45 QKB45 QKD45 QKF45 QKH45 QKJ45 QKL45 QKN45 QKP45 QKR45 QKT45 QKV45 QKX45 QKZ45 QLB45 QLD45 QLF45 QLH45 QLJ45 QLL45 QLN45 QLP45 QLR45 QLT45 QLV45 QLX45 QLZ45 QMB45 QMD45 QMF45 QMH45 QMJ45 QML45 QMN45 QMP45 QMR45 QMT45 QMV45 QMX45 QMZ45 QNB45 QND45 QNF45 QNH45 QNJ45 QNL45 QNN45 QNP45 QNR45 QNT45 QNV45 QNX45 QNZ45 QOB45 QOD45 QOF45 QOH45 QOJ45 QOL45 QON45 QOP45 QOR45 QOT45 QOV45 QOX45 QOZ45 QPB45 QPD45 QPF45 QPH45 QPJ45 QPL45 QPN45 QPP45 QPR45 QPT45 QPV45 QPX45 QPZ45 QQB45 QQD45 QQF45 QQH45 QQJ45 QQL45 QQN45 QQP45 QQR45 QQT45 QQV45 QQX45 QQZ45 QRB45 QRD45 QRF45 QRH45 QRJ45 QRL45 QRN45 QRP45 QRR45 QRT45 QRV45 QRX45 QRZ45 QSB45 QSD45 QSF45 QSH45 QSJ45 QSL45 QSN45 QSP45 QSR45 QST45 QSV45 QSX45 QSZ45 QTB45 QTD45 QTF45 QTH45 QTJ45 QTL45 QTN45 QTP45 QTR45 QTT45 QTV45 QTX45 QTZ45 QUB45 QUD45 QUF45 QUH45 QUJ45 QUL45 QUN45 QUP45 QUR45 QUT45 QUV45 QUX45 QUZ45 QVB45 QVD45 QVF45 QVH45 QVJ45 QVL45 QVN45 QVP45 QVR45 QVT45 QVV45 QVX45 QVZ45 QWB45 QWD45 QWF45 QWH45 QWJ45 QWL45 QWN45 QWP45 QWR45 QWT45 QWV45 QWX45 QWZ45 QXB45 QXD45 QXF45 QXH45 QXJ45 QXL45 QXN45 QXP45 QXR45 QXT45 QXV45 QXX45 QXZ45 QYB45 QYD45 QYF45 QYH45 QYJ45 QYL45 QYN45 QYP45 QYR45 QYT45 QYV45 QYX45 QYZ45 QZB45 QZD45 QZF45 QZH45 QZJ45 QZL45 QZN45 QZP45 QZR45 QZT45 QZV45 QZX45 QZZ45 RAB45 RAD45 RAF45 RAH45 RAJ45 RAL45 RAN45 RAP45 RAR45 RAT45 RAV45 RAX45 RAZ45 RBB45 RBD45 RBF45 RBH45 RBJ45 RBL45 RBN45 RBP45 RBR45 RBT45 RBV45 RBX45 RBZ45 RCB45 RCD45 RCF45 RCH45 RCJ45 RCL45 RCN45 RCP45 RCR45 RCT45 RCV45 RCX45 RCZ45 RDB45 RDD45 RDF45 RDH45 RDJ45 RDL45 RDN45 RDP45 RDR45 RDT45 RDV45 RDX45 RDZ45 REB45 RED45 REF45 REH45 REJ45 REL45 REN45 REP45 RER45 RET45 REV45 REX45 REZ45 RFB45 RFD45 RFF45 RFH45 RFJ45 RFL45 RFN45 RFP45 RFR45 RFT45 RFV45 RFX45 RFZ45 RGB45 RGD45 RGF45 RGH45 RGJ45 RGL45 RGN45 RGP45 RGR45 RGT45 RGV45 RGX45 RGZ45 RHB45 RHD45 RHF45 RHH45 RHJ45 RHL45 RHN45 RHP45 RHR45 RHT45 RHV45 RHX45 RHZ45 RIB45 RID45 RIF45 RIH45 RIJ45 RIL45 RIN45 RIP45 RIR45 RIT45 RIV45 RIX45 RIZ45 RJB45 RJD45 RJF45 RJH45 RJJ45 RJL45 RJN45 RJP45 RJR45 RJT45 RJV45 RJX45 RJZ45 RKB45 RKD45 RKF45 RKH45 RKJ45 RKL45 RKN45 RKP45 RKR45 RKT45 RKV45 RKX45 RKZ45 RLB45 RLD45 RLF45 RLH45 RLJ45 RLL45 RLN45 RLP45 RLR45 RLT45 RLV45 RLX45 RLZ45 RMB45 RMD45 RMF45 RMH45 RMJ45 RML45 RMN45 RMP45 RMR45 RMT45 RMV45 RMX45 RMZ45 RNB45 RND45 RNF45 RNH45 RNJ45 RNL45 RNN45 RNP45 RNR45 RNT45 RNV45 RNX45 RNZ45 ROB45 ROD45 ROF45 ROH45 ROJ45 ROL45 RON45 ROP45 ROR45 ROT45 ROV45 ROX45 ROZ45 RPB45 RPD45 RPF45 RPH45 RPJ45 RPL45 RPN45 RPP45 RPR45 RPT45 RPV45 RPX45 RPZ45 RQB45 RQD45 RQF45 RQH45 RQJ45 RQL45 RQN45 RQP45 RQR45 RQT45 RQV45 RQX45 RQZ45 RRB45 RRD45 RRF45 RRH45 RRJ45 RRL45 RRN45 RRP45 RRR45 RRT45 RRV45 RRX45 RRZ45 RSB45 RSD45 RSF45 RSH45 RSJ45 RSL45 RSN45 RSP45 RSR45 RST45 RSV45 RSX45 RSZ45 RTB45 RTD45 RTF45 RTH45 RTJ45 RTL45 RTN45 RTP45 RTR45 RTT45 RTV45 RTX45 RTZ45 RUB45 RUD45 RUF45 RUH45 RUJ45 RUL45 RUN45 RUP45 RUR45 RUT45 RUV45 RUX45 RUZ45 RVB45 RVD45 RVF45 RVH45 RVJ45 RVL45 RVN45 RVP45 RVR45 RVT45 RVV45 RVX45 RVZ45 RWB45 RWD45 RWF45 RWH45 RWJ45 RWL45 RWN45 RWP45 RWR45 RWT45 RWV45 RWX45 RWZ45 RXB45 RXD45 RXF45 RXH45 RXJ45 RXL45 RXN45 RXP45 RXR45 RXT45 RXV45 RXX45 RXZ45 RYB45 RYD45 RYF45 RYH45 RYJ45 RYL45 RYN45 RYP45 RYR45 RYT45 RYV45 RYX45 RYZ45 RZB45 RZD45 RZF45 RZH45 RZJ45 RZL45 RZN45 RZP45 RZR45 RZT45 RZV45 RZX45 RZZ45 SAB45 SAD45 SAF45 SAH45 SAJ45 SAL45 SAN45 SAP45 SAR45 SAT45 SAV45 SAX45 SAZ45 SBB45 SBD45 SBF45 SBH45 SBJ45 SBL45 SBN45 SBP45 SBR45 SBT45 SBV45 SBX45 SBZ45 SCB45 SCD45 SCF45 SCH45 SCJ45 SCL45 SCN45 SCP45 SCR45 SCT45 SCV45 SCX45 SCZ45 SDB45 SDD45 SDF45 SDH45 SDJ45 SDL45 SDN45 SDP45 SDR45 SDT45 SDV45 SDX45 SDZ45 SEB45 SED45 SEF45 SEH45 SEJ45 SEL45 SEN45 SEP45 SER45 SET45 SEV45 SEX45 SEZ45 SFB45 SFD45 SFF45 SFH45 SFJ45 SFL45 SFN45 SFP45 SFR45 SFT45 SFV45 SFX45 SFZ45 SGB45 SGD45 SGF45 SGH45 SGJ45 SGL45 SGN45 SGP45 SGR45 SGT45 SGV45 SGX45 SGZ45 SHB45 SHD45 SHF45 SHH45 SHJ45 SHL45 SHN45 SHP45 SHR45 SHT45 SHV45 SHX45 SHZ45 SIB45 SID45 SIF45 SIH45 SIJ45 SIL45 SIN45 SIP45 SIR45 SIT45 SIV45 SIX45 SIZ45 SJB45 SJD45 SJF45 SJH45 SJJ45 SJL45 SJN45 SJP45 SJR45 SJT45 SJV45 SJX45 SJZ45 SKB45 SKD45 SKF45 SKH45 SKJ45 SKL45 SKN45 SKP45 SKR45 SKT45 SKV45 SKX45 SKZ45 SLB45 SLD45 SLF45 SLH45 SLJ45 SLL45 SLN45 SLP45 SLR45 SLT45 SLV45 SLX45 SLZ45 SMB45 SMD45 SMF45 SMH45 SMJ45 SML45 SMN45 SMP45 SMR45 SMT45 SMV45 SMX45 SMZ45 SNB45 SND45 SNF45 SNH45 SNJ45 SNL45 SNN45 SNP45 SNR45 SNT45 SNV45 SNX45 SNZ45 SOB45 SOD45 SOF45 SOH45 SOJ45 SOL45 SON45 SOP45 SOR45 SOT45 SOV45 SOX45 SOZ45 SPB45 SPD45 SPF45 SPH45 SPJ45 SPL45 SPN45 SPP45 SPR45 SPT45 SPV45 SPX45 SPZ45 SQB45 SQD45 SQF45 SQH45 SQJ45 SQL45 SQN45 SQP45 SQR45 SQT45 SQV45 SQX45 SQZ45 SRB45 SRD45 SRF45 SRH45 SRJ45 SRL45 SRN45 SRP45 SRR45 SRT45 SRV45 SRX45 SRZ45 SSB45 SSD45 SSF45 SSH45 SSJ45 SSL45 SSN45 SSP45 SSR45 SST45 SSV45 SSX45 SSZ45 STB45 STD45 STF45 STH45 STJ45 STL45 STN45 STP45 STR45 STT45 STV45 STX45 STZ45 SUB45 SUD45 SUF45 SUH45 SUJ45 SUL45 SUN45 SUP45 SUR45 SUT45 SUV45 SUX45 SUZ45 SVB45 SVD45 SVF45 SVH45 SVJ45 SVL45 SVN45 SVP45 SVR45 SVT45 SVV45 SVX45 SVZ45 SWB45 SWD45 SWF45 SWH45 SWJ45 SWL45 SWN45 SWP45 SWR45 SWT45 SWV45 SWX45 SWZ45 SXB45 SXD45 SXF45 SXH45 SXJ45 SXL45 SXN45 SXP45 SXR45 SXT45 SXV45 SXX45 SXZ45 SYB45 SYD45 SYF45 SYH45 SYJ45 SYL45 SYN45 SYP45 SYR45 SYT45 SYV45 SYX45 SYZ45 SZB45 SZD45 SZF45 SZH45 SZJ45 SZL45 SZN45 SZP45 SZR45 SZT45 SZV45 SZX45 SZZ45 TAB45 TAD45 TAF45 TAH45 TAJ45 TAL45 TAN45 TAP45 TAR45 TAT45 TAV45 TAX45 TAZ45 TBB45 TBD45 TBF45 TBH45 TBJ45 TBL45 TBN45 TBP45 TBR45 TBT45 TBV45 TBX45 TBZ45 TCB45 TCD45 TCF45 TCH45 TCJ45 TCL45 TCN45 TCP45 TCR45 TCT45 TCV45 TCX45 TCZ45 TDB45 TDD45 TDF45 TDH45 TDJ45 TDL45 TDN45 TDP45 TDR45 TDT45 TDV45 TDX45 TDZ45 TEB45 TED45 TEF45 TEH45 TEJ45 TEL45 TEN45 TEP45 TER45 TET45 TEV45 TEX45 TEZ45 TFB45 TFD45 TFF45 TFH45 TFJ45 TFL45 TFN45 TFP45 TFR45 TFT45 TFV45 TFX45 TFZ45 TGB45 TGD45 TGF45 TGH45 TGJ45 TGL45 TGN45 TGP45 TGR45 TGT45 TGV45 TGX45 TGZ45 THB45 THD45 THF45 THH45 THJ45 THL45 THN45 THP45 THR45 THT45 THV45 THX45 THZ45 TIB45 TID45 TIF45 TIH45 TIJ45 TIL45 TIN45 TIP45 TIR45 TIT45 TIV45 TIX45 TIZ45 TJB45 TJD45 TJF45 TJH45 TJJ45 TJL45 TJN45 TJP45 TJR45 TJT45 TJV45 TJX45 TJZ45 TKB45 TKD45 TKF45 TKH45 TKJ45 TKL45 TKN45 TKP45 TKR45 TKT45 TKV45 TKX45 TKZ45 TLB45 TLD45 TLF45 TLH45 TLJ45 TLL45 TLN45 TLP45 TLR45 TLT45 TLV45 TLX45 TLZ45 TMB45 TMD45 TMF45 TMH45 TMJ45 TML45 TMN45 TMP45 TMR45 TMT45 TMV45 TMX45 TMZ45 TNB45 TND45 TNF45 TNH45 TNJ45 TNL45 TNN45 TNP45 TNR45 TNT45 TNV45 TNX45 TNZ45 TOB45 TOD45 TOF45 TOH45 TOJ45 TOL45 TON45 TOP45 TOR45 TOT45 TOV45 TOX45 TOZ45 TPB45 TPD45 TPF45 TPH45 TPJ45 TPL45 TPN45 TPP45 TPR45 TPT45 TPV45 TPX45 TPZ45 TQB45 TQD45 TQF45 TQH45 TQJ45 TQL45 TQN45 TQP45 TQR45 TQT45 TQV45 TQX45 TQZ45 TRB45 TRD45 TRF45 TRH45 TRJ45 TRL45 TRN45 TRP45 TRR45 TRT45 TRV45 TRX45 TRZ45 TSB45 TSD45 TSF45 TSH45 TSJ45 TSL45 TSN45 TSP45 TSR45 TST45 TSV45 TSX45 TSZ45 TTB45 TTD45 TTF45 TTH45 TTJ45 TTL45 TTN45 TTP45 TTR45 TTT45 TTV45 TTX45 TTZ45 TUB45 TUD45 TUF45 TUH45 TUJ45 TUL45 TUN45 TUP45 TUR45 TUT45 TUV45 TUX45 TUZ45 TVB45 TVD45 TVF45 TVH45 TVJ45 TVL45 TVN45 TVP45 TVR45 TVT45 TVV45 TVX45 TVZ45 TWB45 TWD45 TWF45 TWH45 TWJ45 TWL45 TWN45 TWP45 TWR45 TWT45 TWV45 TWX45 TWZ45 TXB45 TXD45 TXF45 TXH45 TXJ45 TXL45 TXN45 TXP45 TXR45 TXT45 TXV45 TXX45 TXZ45 TYB45 TYD45 TYF45 TYH45 TYJ45 TYL45 TYN45 TYP45 TYR45 TYT45 TYV45 TYX45 TYZ45 TZB45 TZD45 TZF45 TZH45 TZJ45 TZL45 TZN45 TZP45 TZR45 TZT45 TZV45 TZX45 TZZ45 UAB45 UAD45 UAF45 UAH45 UAJ45 UAL45 UAN45 UAP45 UAR45 UAT45 UAV45 UAX45 UAZ45 UBB45 UBD45 UBF45 UBH45 UBJ45 UBL45 UBN45 UBP45 UBR45 UBT45 UBV45 UBX45 UBZ45 UCB45 UCD45 UCF45 UCH45 UCJ45 UCL45 UCN45 UCP45 UCR45 UCT45 UCV45 UCX45 UCZ45 UDB45 UDD45 UDF45 UDH45 UDJ45 UDL45 UDN45 UDP45 UDR45 UDT45 UDV45 UDX45 UDZ45 UEB45 UED45 UEF45 UEH45 UEJ45 UEL45 UEN45 UEP45 UER45 UET45 UEV45 UEX45 UEZ45 UFB45 UFD45 UFF45 UFH45 UFJ45 UFL45 UFN45 UFP45 UFR45 UFT45 UFV45 UFX45 UFZ45 UGB45 UGD45 UGF45 UGH45 UGJ45 UGL45 UGN45 UGP45 UGR45 UGT45 UGV45 UGX45 UGZ45 UHB45 UHD45 UHF45 UHH45 UHJ45 UHL45 UHN45 UHP45 UHR45 UHT45 UHV45 UHX45 UHZ45 UIB45 UID45 UIF45 UIH45 UIJ45 UIL45 UIN45 UIP45 UIR45 UIT45 UIV45 UIX45 UIZ45 UJB45 UJD45 UJF45 UJH45 UJJ45 UJL45 UJN45 UJP45 UJR45 UJT45 UJV45 UJX45 UJZ45 UKB45 UKD45 UKF45 UKH45 UKJ45 UKL45 UKN45 UKP45 UKR45 UKT45 UKV45 UKX45 UKZ45 ULB45 ULD45 ULF45 ULH45 ULJ45 ULL45 ULN45 ULP45 ULR45 ULT45 ULV45 ULX45 ULZ45 UMB45 UMD45 UMF45 UMH45 UMJ45 UML45 UMN45 UMP45 UMR45 UMT45 UMV45 UMX45 UMZ45 UNB45 UND45 UNF45 UNH45 UNJ45 UNL45 UNN45 UNP45 UNR45 UNT45 UNV45 UNX45 UNZ45 UOB45 UOD45 UOF45 UOH45 UOJ45 UOL45 UON45 UOP45 UOR45 UOT45 UOV45 UOX45 UOZ45 UPB45 UPD45 UPF45 UPH45 UPJ45 UPL45 UPN45 UPP45 UPR45 UPT45 UPV45 UPX45 UPZ45 UQB45 UQD45 UQF45 UQH45 UQJ45 UQL45 UQN45 UQP45 UQR45 UQT45 UQV45 UQX45 UQZ45 URB45 URD45 URF45 URH45 URJ45 URL45 URN45 URP45 URR45 URT45 URV45 URX45 URZ45 USB45 USD45 USF45 USH45 USJ45 USL45 USN45 USP45 USR45 UST45 USV45 USX45 USZ45 UTB45 UTD45 UTF45 UTH45 UTJ45 UTL45 UTN45 UTP45 UTR45 UTT45 UTV45 UTX45 UTZ45 UUB45 UUD45 UUF45 UUH45 UUJ45 UUL45 UUN45 UUP45 UUR45 UUT45 UUV45 UUX45 UUZ45 UVB45 UVD45 UVF45 UVH45 UVJ45 UVL45 UVN45 UVP45 UVR45 UVT45 UVV45 UVX45 UVZ45 UWB45 UWD45 UWF45 UWH45 UWJ45 UWL45 UWN45 UWP45 UWR45 UWT45 UWV45 UWX45 UWZ45 UXB45 UXD45 UXF45 UXH45 UXJ45 UXL45 UXN45 UXP45 UXR45 UXT45 UXV45 UXX45 UXZ45 UYB45 UYD45 UYF45 UYH45 UYJ45 UYL45 UYN45 UYP45 UYR45 UYT45 UYV45 UYX45 UYZ45 UZB45 UZD45 UZF45 UZH45 UZJ45 UZL45 UZN45 UZP45 UZR45 UZT45 UZV45 UZX45 UZZ45 VAB45 VAD45 VAF45 VAH45 VAJ45 VAL45 VAN45 VAP45 VAR45 VAT45 VAV45 VAX45 VAZ45 VBB45 VBD45 VBF45 VBH45 VBJ45 VBL45 VBN45 VBP45 VBR45 VBT45 VBV45 VBX45 VBZ45 VCB45 VCD45 VCF45 VCH45 VCJ45 VCL45 VCN45 VCP45 VCR45 VCT45 VCV45 VCX45 VCZ45 VDB45 VDD45 VDF45 VDH45 VDJ45 VDL45 VDN45 VDP45 VDR45 VDT45 VDV45 VDX45 VDZ45 VEB45 VED45 VEF45 VEH45 VEJ45 VEL45 VEN45 VEP45 VER45 VET45 VEV45 VEX45 VEZ45 VFB45 VFD45 VFF45 VFH45 VFJ45 VFL45 VFN45 VFP45 VFR45 VFT45 VFV45 VFX45 VFZ45 VGB45 VGD45 VGF45 VGH45 VGJ45 VGL45 VGN45 VGP45 VGR45 VGT45 VGV45 VGX45 VGZ45 VHB45 VHD45 VHF45 VHH45 VHJ45 VHL45 VHN45 VHP45 VHR45 VHT45 VHV45 VHX45 VHZ45 VIB45 VID45 VIF45 VIH45 VIJ45 VIL45 VIN45 VIP45 VIR45 VIT45 VIV45 VIX45 VIZ45 VJB45 VJD45 VJF45 VJH45 VJJ45 VJL45 VJN45 VJP45 VJR45 VJT45 VJV45 VJX45 VJZ45 VKB45 VKD45 VKF45 VKH45 VKJ45 VKL45 VKN45 VKP45 VKR45 VKT45 VKV45 VKX45 VKZ45 VLB45 VLD45 VLF45 VLH45 VLJ45 VLL45 VLN45 VLP45 VLR45 VLT45 VLV45 VLX45 VLZ45 VMB45 VMD45 VMF45 VMH45 VMJ45 VML45 VMN45 VMP45 VMR45 VMT45 VMV45 VMX45 VMZ45 VNB45 VND45 VNF45 VNH45 VNJ45 VNL45 VNN45 VNP45 VNR45 VNT45 VNV45 VNX45 VNZ45 VOB45 VOD45 VOF45 VOH45 VOJ45 VOL45 VON45 VOP45 VOR45 VOT45 VOV45 VOX45 VOZ45 VPB45 VPD45 VPF45 VPH45 VPJ45 VPL45 VPN45 VPP45 VPR45 VPT45 VPV45 VPX45 VPZ45 VQB45 VQD45 VQF45 VQH45 VQJ45 VQL45 VQN45 VQP45 VQR45 VQT45 VQV45 VQX45 VQZ45 VRB45 VRD45 VRF45 VRH45 VRJ45 VRL45 VRN45 VRP45 VRR45 VRT45 VRV45 VRX45 VRZ45 VSB45 VSD45 VSF45 VSH45 VSJ45 VSL45 VSN45 VSP45 VSR45 VST45 VSV45 VSX45 VSZ45 VTB45 VTD45 VTF45 VTH45 VTJ45 VTL45 VTN45 VTP45 VTR45 VTT45 VTV45 VTX45 VTZ45 VUB45 VUD45 VUF45 VUH45 VUJ45 VUL45 VUN45 VUP45 VUR45 VUT45 VUV45 VUX45 VUZ45 VVB45 VVD45 VVF45 VVH45 VVJ45 VVL45 VVN45 VVP45 VVR45 VVT45 VVV45 VVX45 VVZ45 VWB45 VWD45 VWF45 VWH45 VWJ45 VWL45 VWN45 VWP45 VWR45 VWT45 VWV45 VWX45 VWZ45 VXB45 VXD45 VXF45 VXH45 VXJ45 VXL45 VXN45 VXP45 VXR45 VXT45 VXV45 VXX45 VXZ45 VYB45 VYD45 VYF45 VYH45 VYJ45 VYL45 VYN45 VYP45 VYR45 VYT45 VYV45 VYX45 VYZ45 VZB45 VZD45 VZF45 VZH45 VZJ45 VZL45 VZN45 VZP45 VZR45 VZT45 VZV45 VZX45 VZZ45 WAB45 WAD45 WAF45 WAH45 WAJ45 WAL45 WAN45 WAP45 WAR45 WAT45 WAV45 WAX45 WAZ45 WBB45 WBD45 WBF45 WBH45 WBJ45 WBL45 WBN45 WBP45 WBR45 WBT45 WBV45 WBX45 WBZ45 WCB45 WCD45 WCF45 WCH45 WCJ45 WCL45 WCN45 WCP45 WCR45 WCT45 WCV45 WCX45 WCZ45 WDB45 WDD45 WDF45 WDH45 WDJ45 WDL45 WDN45 WDP45 WDR45 WDT45 WDV45 WDX45 WDZ45 WEB45 WED45 WEF45 WEH45 WEJ45 WEL45 WEN45 WEP45 WER45 WET45 WEV45 WEX45 WEZ45 WFB45 WFD45 WFF45 WFH45 WFJ45 WFL45 WFN45 WFP45 WFR45 WFT45 WFV45 WFX45 WFZ45 WGB45 WGD45 WGF45 WGH45 WGJ45 WGL45 WGN45 WGP45 WGR45 WGT45 WGV45 WGX45 WGZ45 WHB45 WHD45 WHF45 WHH45 WHJ45 WHL45 WHN45 WHP45 WHR45 WHT45 WHV45 WHX45 WHZ45 WIB45 WID45 WIF45 WIH45 WIJ45 WIL45 WIN45 WIP45 WIR45 WIT45 WIV45 WIX45 WIZ45 WJB45 WJD45 WJF45 WJH45 WJJ45 WJL45 WJN45 WJP45 WJR45 WJT45 WJV45 WJX45 WJZ45 WKB45 WKD45 WKF45 WKH45 WKJ45 WKL45 WKN45 WKP45 WKR45 WKT45 WKV45 WKX45 WKZ45 WLB45 WLD45 WLF45 WLH45 WLJ45 WLL45 WLN45 WLP45 WLR45 WLT45 WLV45 WLX45 WLZ45 WMB45 WMD45 WMF45 WMH45 WMJ45 WML45 WMN45 WMP45 WMR45 WMT45 WMV45 WMX45 WMZ45 WNB45 WND45 WNF45 WNH45 WNJ45 WNL45 WNN45 WNP45 WNR45 WNT45 WNV45 WNX45 WNZ45 WOB45 WOD45 WOF45 WOH45 WOJ45 WOL45 WON45 WOP45 WOR45 WOT45 WOV45 WOX45 WOZ45 WPB45 WPD45 WPF45 WPH45 WPJ45 WPL45 WPN45 WPP45 WPR45 WPT45 WPV45 WPX45 WPZ45 WQB45 WQD45 WQF45 WQH45 WQJ45 WQL45 WQN45 WQP45 WQR45 WQT45 WQV45 WQX45 WQZ45 WRB45 WRD45 WRF45 WRH45 WRJ45 WRL45 WRN45 WRP45 WRR45 WRT45 WRV45 WRX45 WRZ45 WSB45 WSD45 WSF45 WSH45 WSJ45 WSL45 WSN45 WSP45 WSR45 WST45 WSV45 WSX45 WSZ45 WTB45 WTD45 WTF45 WTH45 WTJ45 WTL45 WTN45 WTP45 WTR45 WTT45 WTV45 WTX45 WTZ45 WUB45 WUD45 WUF45 WUH45 WUJ45 WUL45 WUN45 WUP45 WUR45 WUT45 WUV45 WUX45 WUZ45 WVB45 WVD45 WVF45 WVH45 WVJ45 WVL45 WVN45 WVP45 WVR45 WVT45 WVV45 WVX45 WVZ45 WWB45 WWD45 WWF45 WWH45 WWJ45 WWL45 WWN45 WWP45 WWR45 WWT45 WWV45 WWX45 WWZ45 WXB45 WXD45 WXF45 WXH45 WXJ45 WXL45 WXN45 WXP45 WXR45 WXT45 WXV45 WXX45 WXZ45 WYB45 WYD45 WYF45 WYH45 WYJ45 WYL45 WYN45 WYP45 WYR45 WYT45 WYV45 WYX45 WYZ45 WZB45 WZD45 WZF45 WZH45 WZJ45 WZL45 WZN45 WZP45 WZR45 WZT45 WZV45 WZX45 WZZ45 XAB45 XAD45 XAF45 XAH45 XAJ45 XAL45 XAN45 XAP45 XAR45 XAT45 XAV45 XAX45 XAZ45 XBB45 XBD45 XBF45 XBH45 XBJ45 XBL45 XBN45 XBP45 XBR45 XBT45 XBV45 XBX45 XBZ45 XCB45 XCD45 XCF45 XCH45 XCJ45 XCL45 XCN45 XCP45 XCR45 XCT45 XCV45 XCX45 XCZ45 XDB45 XDD45 XDF45 XDH45 XDJ45 XDL45 XDN45 XDP45 XDR45 XDT45 XDV45 XDX45 XDZ45 XEB45 XED45 XEF45 XEH45 XEJ45 XEL45 XEN45 XEP45 XER45 XET45 XEV45 XEX45 XEZ45 XFB45 XFD45 B37:B39 B59:B60</xm:sqref>
        </x14:dataValidation>
      </x14:dataValidations>
    </ext>
    <ext xmlns:x14="http://schemas.microsoft.com/office/spreadsheetml/2009/9/main" uri="{FC87AEE6-9EDD-4a0a-B7FB-166176984837}">
      <x14:protectedRanges>
        <x14:protectedRange xmlns:xm="http://schemas.microsoft.com/office/excel/2006/main" name="Range2">
          <xm:sqref>A15:B15 D10:XFD15 A10:A14 A45 C45 E45 G45 I45 K45 M45 O45 Q45 S45 U45 W45 Y45 AA45 AC45 AE45 AG45 AI45 AK45 AM45 AO45 AQ45 AS45 AU45 AW45 AY45 BA45 BC45 BE45 BG45 BI45 BK45 BM45 BO45 BQ45 BS45 BU45 BW45 BY45 CA45 CC45 CE45 CG45 CI45 CK45 CM45 CO45 CQ45 CS45 CU45 CW45 CY45 DA45 DC45 DE45 DG45 DI45 DK45 DM45 DO45 DQ45 DS45 DU45 DW45 DY45 EA45 EC45 EE45 EG45 EI45 EK45 EM45 EO45 EQ45 ES45 EU45 EW45 EY45 FA45 FC45 FE45 FG45 FI45 FK45 FM45 FO45 FQ45 FS45 FU45 FW45 FY45 GA45 GC45 GE45 GG45 GI45 GK45 GM45 GO45 GQ45 GS45 GU45 GW45 GY45 HA45 HC45 HE45 HG45 HI45 HK45 HM45 HO45 HQ45 HS45 HU45 HW45 HY45 IA45 IC45 IE45 IG45 II45 IK45 IM45 IO45 IQ45 IS45 IU45 IW45 IY45 JA45 JC45 JE45 JG45 JI45 JK45 JM45 JO45 JQ45 JS45 JU45 JW45 JY45 KA45 KC45 KE45 KG45 KI45 KK45 KM45 KO45 KQ45 KS45 KU45 KW45 KY45 LA45 LC45 LE45 LG45 LI45 LK45 LM45 LO45 LQ45 LS45 LU45 LW45 LY45 MA45 MC45 ME45 MG45 MI45 MK45 MM45 MO45 MQ45 MS45 MU45 MW45 MY45 NA45 NC45 NE45 NG45 NI45 NK45 NM45 NO45 NQ45 NS45 NU45 NW45 NY45 OA45 OC45 OE45 OG45 OI45 OK45 OM45 OO45 OQ45 OS45 OU45 OW45 OY45 PA45 PC45 PE45 PG45 PI45 PK45 PM45 PO45 PQ45 PS45 PU45 PW45 PY45 QA45 QC45 QE45 QG45 QI45 QK45 QM45 QO45 QQ45 QS45 QU45 QW45 QY45 RA45 RC45 RE45 RG45 RI45 RK45 RM45 RO45 RQ45 RS45 RU45 RW45 RY45 SA45 SC45 SE45 SG45 SI45 SK45 SM45 SO45 SQ45 SS45 SU45 SW45 SY45 TA45 TC45 TE45 TG45 TI45 TK45 TM45 TO45 TQ45 TS45 TU45 TW45 TY45 UA45 UC45 UE45 UG45 UI45 UK45 UM45 UO45 UQ45 US45 UU45 UW45 UY45 VA45 VC45 VE45 VG45 VI45 VK45 VM45 VO45 VQ45 VS45 VU45 VW45 VY45 WA45 WC45 WE45 WG45 WI45 WK45 WM45 WO45 WQ45 WS45 WU45 WW45 WY45 XA45 XC45 XE45 XG45 XI45 XK45 XM45 XO45 XQ45 XS45 XU45 XW45 XY45 YA45 YC45 YE45 YG45 YI45 YK45 YM45 YO45 YQ45 YS45 YU45 YW45 YY45 ZA45 ZC45 ZE45 ZG45 ZI45 ZK45 ZM45 ZO45 ZQ45 ZS45 ZU45 ZW45 ZY45 AAA45 AAC45 AAE45 AAG45 AAI45 AAK45 AAM45 AAO45 AAQ45 AAS45 AAU45 AAW45 AAY45 ABA45 ABC45 ABE45 ABG45 ABI45 ABK45 ABM45 ABO45 ABQ45 ABS45 ABU45 ABW45 ABY45 ACA45 ACC45 ACE45 ACG45 ACI45 ACK45 ACM45 ACO45 ACQ45 ACS45 ACU45 ACW45 ACY45 ADA45 ADC45 ADE45 ADG45 ADI45 ADK45 ADM45 ADO45 ADQ45 ADS45 ADU45 ADW45 ADY45 AEA45 AEC45 AEE45 AEG45 AEI45 AEK45 AEM45 AEO45 AEQ45 AES45 AEU45 AEW45 AEY45 AFA45 AFC45 AFE45 AFG45 AFI45 AFK45 AFM45 AFO45 AFQ45 AFS45 AFU45 AFW45 AFY45 AGA45 AGC45 AGE45 AGG45 AGI45 AGK45 AGM45 AGO45 AGQ45 AGS45 AGU45 AGW45 AGY45 AHA45 AHC45 AHE45 AHG45 AHI45 AHK45 AHM45 AHO45 AHQ45 AHS45 AHU45 AHW45 AHY45 AIA45 AIC45 AIE45 AIG45 AII45 AIK45 AIM45 AIO45 AIQ45 AIS45 AIU45 AIW45 AIY45 AJA45 AJC45 AJE45 AJG45 AJI45 AJK45 AJM45 AJO45 AJQ45 AJS45 AJU45 AJW45 AJY45 AKA45 AKC45 AKE45 AKG45 AKI45 AKK45 AKM45 AKO45 AKQ45 AKS45 AKU45 AKW45 AKY45 ALA45 ALC45 ALE45 ALG45 ALI45 ALK45 ALM45 ALO45 ALQ45 ALS45 ALU45 ALW45 ALY45 AMA45 AMC45 AME45 AMG45 AMI45 AMK45 AMM45 AMO45 AMQ45 AMS45 AMU45 AMW45 AMY45 ANA45 ANC45 ANE45 ANG45 ANI45 ANK45 ANM45 ANO45 ANQ45 ANS45 ANU45 ANW45 ANY45 AOA45 AOC45 AOE45 AOG45 AOI45 AOK45 AOM45 AOO45 AOQ45 AOS45 AOU45 AOW45 AOY45 APA45 APC45 APE45 APG45 API45 APK45 APM45 APO45 APQ45 APS45 APU45 APW45 APY45 AQA45 AQC45 AQE45 AQG45 AQI45 AQK45 AQM45 AQO45 AQQ45 AQS45 AQU45 AQW45 AQY45 ARA45 ARC45 ARE45 ARG45 ARI45 ARK45 ARM45 ARO45 ARQ45 ARS45 ARU45 ARW45 ARY45 ASA45 ASC45 ASE45 ASG45 ASI45 ASK45 ASM45 ASO45 ASQ45 ASS45 ASU45 ASW45 ASY45 ATA45 ATC45 ATE45 ATG45 ATI45 ATK45 ATM45 ATO45 ATQ45 ATS45 ATU45 ATW45 ATY45 AUA45 AUC45 AUE45 AUG45 AUI45 AUK45 AUM45 AUO45 AUQ45 AUS45 AUU45 AUW45 AUY45 AVA45 AVC45 AVE45 AVG45 AVI45 AVK45 AVM45 AVO45 AVQ45 AVS45 AVU45 AVW45 AVY45 AWA45 AWC45 AWE45 AWG45 AWI45 AWK45 AWM45 AWO45 AWQ45 AWS45 AWU45 AWW45 AWY45 AXA45 AXC45 AXE45 AXG45 AXI45 AXK45 AXM45 AXO45 AXQ45 AXS45 AXU45 AXW45 AXY45 AYA45 AYC45 AYE45 AYG45 AYI45 AYK45 AYM45 AYO45 AYQ45 AYS45 AYU45 AYW45 AYY45 AZA45 AZC45 AZE45 AZG45 AZI45 AZK45 AZM45 AZO45 AZQ45 AZS45 AZU45 AZW45 AZY45 BAA45 BAC45 BAE45 BAG45 BAI45 BAK45 BAM45 BAO45 BAQ45 BAS45 BAU45 BAW45 BAY45 BBA45 BBC45 BBE45 BBG45 BBI45 BBK45 BBM45 BBO45 BBQ45 BBS45 BBU45 BBW45 BBY45 BCA45 BCC45 BCE45 BCG45 BCI45 BCK45 BCM45 BCO45 BCQ45 BCS45 BCU45 BCW45 BCY45 BDA45 BDC45 BDE45 BDG45 BDI45 BDK45 BDM45 BDO45 BDQ45 BDS45 BDU45 BDW45 BDY45 BEA45 BEC45 BEE45 BEG45 BEI45 BEK45 BEM45 BEO45 BEQ45 BES45 BEU45 BEW45 BEY45 BFA45 BFC45 BFE45 BFG45 BFI45 BFK45 BFM45 BFO45 BFQ45 BFS45 BFU45 BFW45 BFY45 BGA45 BGC45 BGE45 BGG45 BGI45 BGK45 BGM45 BGO45 BGQ45 BGS45 BGU45 BGW45 BGY45 BHA45 BHC45 BHE45 BHG45 BHI45 BHK45 BHM45 BHO45 BHQ45 BHS45 BHU45 BHW45 BHY45 BIA45 BIC45 BIE45 BIG45 BII45 BIK45 BIM45 BIO45 BIQ45 BIS45 BIU45 BIW45 BIY45 BJA45 BJC45 BJE45 BJG45 BJI45 BJK45 BJM45 BJO45 BJQ45 BJS45 BJU45 BJW45 BJY45 BKA45 BKC45 BKE45 BKG45 BKI45 BKK45 BKM45 BKO45 BKQ45 BKS45 BKU45 BKW45 BKY45 BLA45 BLC45 BLE45 BLG45 BLI45 BLK45 BLM45 BLO45 BLQ45 BLS45 BLU45 BLW45 BLY45 BMA45 BMC45 BME45 BMG45 BMI45 BMK45 BMM45 BMO45 BMQ45 BMS45 BMU45 BMW45 BMY45 BNA45 BNC45 BNE45 BNG45 BNI45 BNK45 BNM45 BNO45 BNQ45 BNS45 BNU45 BNW45 BNY45 BOA45 BOC45 BOE45 BOG45 BOI45 BOK45 BOM45 BOO45 BOQ45 BOS45 BOU45 BOW45 BOY45 BPA45 BPC45 BPE45 BPG45 BPI45 BPK45 BPM45 BPO45 BPQ45 BPS45 BPU45 BPW45 BPY45 BQA45 BQC45 BQE45 BQG45 BQI45 BQK45 BQM45 BQO45 BQQ45 BQS45 BQU45 BQW45 BQY45 BRA45 BRC45 BRE45 BRG45 BRI45 BRK45 BRM45 BRO45 BRQ45 BRS45 BRU45 BRW45 BRY45 BSA45 BSC45 BSE45 BSG45 BSI45 BSK45 BSM45 BSO45 BSQ45 BSS45 BSU45 BSW45 BSY45 BTA45 BTC45 BTE45 BTG45 BTI45 BTK45 BTM45 BTO45 BTQ45 BTS45 BTU45 BTW45 BTY45 BUA45 BUC45 BUE45 BUG45 BUI45 BUK45 BUM45 BUO45 BUQ45 BUS45 BUU45 BUW45 BUY45 BVA45 BVC45 BVE45 BVG45 BVI45 BVK45 BVM45 BVO45 BVQ45 BVS45 BVU45 BVW45 BVY45 BWA45 BWC45 BWE45 BWG45 BWI45 BWK45 BWM45 BWO45 BWQ45 BWS45 BWU45 BWW45 BWY45 BXA45 BXC45 BXE45 BXG45 BXI45 BXK45 BXM45 BXO45 BXQ45 BXS45 BXU45 BXW45 BXY45 BYA45 BYC45 BYE45 BYG45 BYI45 BYK45 BYM45 BYO45 BYQ45 BYS45 BYU45 BYW45 BYY45 BZA45 BZC45 BZE45 BZG45 BZI45 BZK45 BZM45 BZO45 BZQ45 BZS45 BZU45 BZW45 BZY45 CAA45 CAC45 CAE45 CAG45 CAI45 CAK45 CAM45 CAO45 CAQ45 CAS45 CAU45 CAW45 CAY45 CBA45 CBC45 CBE45 CBG45 CBI45 CBK45 CBM45 CBO45 CBQ45 CBS45 CBU45 CBW45 CBY45 CCA45 CCC45 CCE45 CCG45 CCI45 CCK45 CCM45 CCO45 CCQ45 CCS45 CCU45 CCW45 CCY45 CDA45 CDC45 CDE45 CDG45 CDI45 CDK45 CDM45 CDO45 CDQ45 CDS45 CDU45 CDW45 CDY45 CEA45 CEC45 CEE45 CEG45 CEI45 CEK45 CEM45 CEO45 CEQ45 CES45 CEU45 CEW45 CEY45 CFA45 CFC45 CFE45 CFG45 CFI45 CFK45 CFM45 CFO45 CFQ45 CFS45 CFU45 CFW45 CFY45 CGA45 CGC45 CGE45 CGG45 CGI45 CGK45 CGM45 CGO45 CGQ45 CGS45 CGU45 CGW45 CGY45 CHA45 CHC45 CHE45 CHG45 CHI45 CHK45 CHM45 CHO45 CHQ45 CHS45 CHU45 CHW45 CHY45 CIA45 CIC45 CIE45 CIG45 CII45 CIK45 CIM45 CIO45 CIQ45 CIS45 CIU45 CIW45 CIY45 CJA45 CJC45 CJE45 CJG45 CJI45 CJK45 CJM45 CJO45 CJQ45 CJS45 CJU45 CJW45 CJY45 CKA45 CKC45 CKE45 CKG45 CKI45 CKK45 CKM45 CKO45 CKQ45 CKS45 CKU45 CKW45 CKY45 CLA45 CLC45 CLE45 CLG45 CLI45 CLK45 CLM45 CLO45 CLQ45 CLS45 CLU45 CLW45 CLY45 CMA45 CMC45 CME45 CMG45 CMI45 CMK45 CMM45 CMO45 CMQ45 CMS45 CMU45 CMW45 CMY45 CNA45 CNC45 CNE45 CNG45 CNI45 CNK45 CNM45 CNO45 CNQ45 CNS45 CNU45 CNW45 CNY45 COA45 COC45 COE45 COG45 COI45 COK45 COM45 COO45 COQ45 COS45 COU45 COW45 COY45 CPA45 CPC45 CPE45 CPG45 CPI45 CPK45 CPM45 CPO45 CPQ45 CPS45 CPU45 CPW45 CPY45 CQA45 CQC45 CQE45 CQG45 CQI45 CQK45 CQM45 CQO45 CQQ45 CQS45 CQU45 CQW45 CQY45 CRA45 CRC45 CRE45 CRG45 CRI45 CRK45 CRM45 CRO45 CRQ45 CRS45 CRU45 CRW45 CRY45 CSA45 CSC45 CSE45 CSG45 CSI45 CSK45 CSM45 CSO45 CSQ45 CSS45 CSU45 CSW45 CSY45 CTA45 CTC45 CTE45 CTG45 CTI45 CTK45 CTM45 CTO45 CTQ45 CTS45 CTU45 CTW45 CTY45 CUA45 CUC45 CUE45 CUG45 CUI45 CUK45 CUM45 CUO45 CUQ45 CUS45 CUU45 CUW45 CUY45 CVA45 CVC45 CVE45 CVG45 CVI45 CVK45 CVM45 CVO45 CVQ45 CVS45 CVU45 CVW45 CVY45 CWA45 CWC45 CWE45 CWG45 CWI45 CWK45 CWM45 CWO45 CWQ45 CWS45 CWU45 CWW45 CWY45 CXA45 CXC45 CXE45 CXG45 CXI45 CXK45 CXM45 CXO45 CXQ45 CXS45 CXU45 CXW45 CXY45 CYA45 CYC45 CYE45 CYG45 CYI45 CYK45 CYM45 CYO45 CYQ45 CYS45 CYU45 CYW45 CYY45 CZA45 CZC45 CZE45 CZG45 CZI45 CZK45 CZM45 CZO45 CZQ45 CZS45 CZU45 CZW45 CZY45 DAA45 DAC45 DAE45 DAG45 DAI45 DAK45 DAM45 DAO45 DAQ45 DAS45 DAU45 DAW45 DAY45 DBA45 DBC45 DBE45 DBG45 DBI45 DBK45 DBM45 DBO45 DBQ45 DBS45 DBU45 DBW45 DBY45 DCA45 DCC45 DCE45 DCG45 DCI45 DCK45 DCM45 DCO45 DCQ45 DCS45 DCU45 DCW45 DCY45 DDA45 DDC45 DDE45 DDG45 DDI45 DDK45 DDM45 DDO45 DDQ45 DDS45 DDU45 DDW45 DDY45 DEA45 DEC45 DEE45 DEG45 DEI45 DEK45 DEM45 DEO45 DEQ45 DES45 DEU45 DEW45 DEY45 DFA45 DFC45 DFE45 DFG45 DFI45 DFK45 DFM45 DFO45 DFQ45 DFS45 DFU45 DFW45 DFY45 DGA45 DGC45 DGE45 DGG45 DGI45 DGK45 DGM45 DGO45 DGQ45 DGS45 DGU45 DGW45 DGY45 DHA45 DHC45 DHE45 DHG45 DHI45 DHK45 DHM45 DHO45 DHQ45 DHS45 DHU45 DHW45 DHY45 DIA45 DIC45 DIE45 DIG45 DII45 DIK45 DIM45 DIO45 DIQ45 DIS45 DIU45 DIW45 DIY45 DJA45 DJC45 DJE45 DJG45 DJI45 DJK45 DJM45 DJO45 DJQ45 DJS45 DJU45 DJW45 DJY45 DKA45 DKC45 DKE45 DKG45 DKI45 DKK45 DKM45 DKO45 DKQ45 DKS45 DKU45 DKW45 DKY45 DLA45 DLC45 DLE45 DLG45 DLI45 DLK45 DLM45 DLO45 DLQ45 DLS45 DLU45 DLW45 DLY45 DMA45 DMC45 DME45 DMG45 DMI45 DMK45 DMM45 DMO45 DMQ45 DMS45 DMU45 DMW45 DMY45 DNA45 DNC45 DNE45 DNG45 DNI45 DNK45 DNM45 DNO45 DNQ45 DNS45 DNU45 DNW45 DNY45 DOA45 DOC45 DOE45 DOG45 DOI45 DOK45 DOM45 DOO45 DOQ45 DOS45 DOU45 DOW45 DOY45 DPA45 DPC45 DPE45 DPG45 DPI45 DPK45 DPM45 DPO45 DPQ45 DPS45 DPU45 DPW45 DPY45 DQA45 DQC45 DQE45 DQG45 DQI45 DQK45 DQM45 DQO45 DQQ45 DQS45 DQU45 DQW45 DQY45 DRA45 DRC45 DRE45 DRG45 DRI45 DRK45 DRM45 DRO45 DRQ45 DRS45 DRU45 DRW45 DRY45 DSA45 DSC45 DSE45 DSG45 DSI45 DSK45 DSM45 DSO45 DSQ45 DSS45 DSU45 DSW45 DSY45 DTA45 DTC45 DTE45 DTG45 DTI45 DTK45 DTM45 DTO45 DTQ45 DTS45 DTU45 DTW45 DTY45 DUA45 DUC45 DUE45 DUG45 DUI45 DUK45 DUM45 DUO45 DUQ45 DUS45 DUU45 DUW45 DUY45 DVA45 DVC45 DVE45 DVG45 DVI45 DVK45 DVM45 DVO45 DVQ45 DVS45 DVU45 DVW45 DVY45 DWA45 DWC45 DWE45 DWG45 DWI45 DWK45 DWM45 DWO45 DWQ45 DWS45 DWU45 DWW45 DWY45 DXA45 DXC45 DXE45 DXG45 DXI45 DXK45 DXM45 DXO45 DXQ45 DXS45 DXU45 DXW45 DXY45 DYA45 DYC45 DYE45 DYG45 DYI45 DYK45 DYM45 DYO45 DYQ45 DYS45 DYU45 DYW45 DYY45 DZA45 DZC45 DZE45 DZG45 DZI45 DZK45 DZM45 DZO45 DZQ45 DZS45 DZU45 DZW45 DZY45 EAA45 EAC45 EAE45 EAG45 EAI45 EAK45 EAM45 EAO45 EAQ45 EAS45 EAU45 EAW45 EAY45 EBA45 EBC45 EBE45 EBG45 EBI45 EBK45 EBM45 EBO45 EBQ45 EBS45 EBU45 EBW45 EBY45 ECA45 ECC45 ECE45 ECG45 ECI45 ECK45 ECM45 ECO45 ECQ45 ECS45 ECU45 ECW45 ECY45 EDA45 EDC45 EDE45 EDG45 EDI45 EDK45 EDM45 EDO45 EDQ45 EDS45 EDU45 EDW45 EDY45 EEA45 EEC45 EEE45 EEG45 EEI45 EEK45 EEM45 EEO45 EEQ45 EES45 EEU45 EEW45 EEY45 EFA45 EFC45 EFE45 EFG45 EFI45 EFK45 EFM45 EFO45 EFQ45 EFS45 EFU45 EFW45 EFY45 EGA45 EGC45 EGE45 EGG45 EGI45 EGK45 EGM45 EGO45 EGQ45 EGS45 EGU45 EGW45 EGY45 EHA45 EHC45 EHE45 EHG45 EHI45 EHK45 EHM45 EHO45 EHQ45 EHS45 EHU45 EHW45 EHY45 EIA45 EIC45 EIE45 EIG45 EII45 EIK45 EIM45 EIO45 EIQ45 EIS45 EIU45 EIW45 EIY45 EJA45 EJC45 EJE45 EJG45 EJI45 EJK45 EJM45 EJO45 EJQ45 EJS45 EJU45 EJW45 EJY45 EKA45 EKC45 EKE45 EKG45 EKI45 EKK45 EKM45 EKO45 EKQ45 EKS45 EKU45 EKW45 EKY45 ELA45 ELC45 ELE45 ELG45 ELI45 ELK45 ELM45 ELO45 ELQ45 ELS45 ELU45 ELW45 ELY45 EMA45 EMC45 EME45 EMG45 EMI45 EMK45 EMM45 EMO45 EMQ45 EMS45 EMU45 EMW45 EMY45 ENA45 ENC45 ENE45 ENG45 ENI45 ENK45 ENM45 ENO45 ENQ45 ENS45 ENU45 ENW45 ENY45 EOA45 EOC45 EOE45 EOG45 EOI45 EOK45 EOM45 EOO45 EOQ45 EOS45 EOU45 EOW45 EOY45 EPA45 EPC45 EPE45 EPG45 EPI45 EPK45 EPM45 EPO45 EPQ45 EPS45 EPU45 EPW45 EPY45 EQA45 EQC45 EQE45 EQG45 EQI45 EQK45 EQM45 EQO45 EQQ45 EQS45 EQU45 EQW45 EQY45 ERA45 ERC45 ERE45 ERG45 ERI45 ERK45 ERM45 ERO45 ERQ45 ERS45 ERU45 ERW45 ERY45 ESA45 ESC45 ESE45 ESG45 ESI45 ESK45 ESM45 ESO45 ESQ45 ESS45 ESU45 ESW45 ESY45 ETA45 ETC45 ETE45 ETG45 ETI45 ETK45 ETM45 ETO45 ETQ45 ETS45 ETU45 ETW45 ETY45 EUA45 EUC45 EUE45 EUG45 EUI45 EUK45 EUM45 EUO45 EUQ45 EUS45 EUU45 EUW45 EUY45 EVA45 EVC45 EVE45 EVG45 EVI45 EVK45 EVM45 EVO45 EVQ45 EVS45 EVU45 EVW45 EVY45 EWA45 EWC45 EWE45 EWG45 EWI45 EWK45 EWM45 EWO45 EWQ45 EWS45 EWU45 EWW45 EWY45 EXA45 EXC45 EXE45 EXG45 EXI45 EXK45 EXM45 EXO45 EXQ45 EXS45 EXU45 EXW45 EXY45 EYA45 EYC45 EYE45 EYG45 EYI45 EYK45 EYM45 EYO45 EYQ45 EYS45 EYU45 EYW45 EYY45 EZA45 EZC45 EZE45 EZG45 EZI45 EZK45 EZM45 EZO45 EZQ45 EZS45 EZU45 EZW45 EZY45 FAA45 FAC45 FAE45 FAG45 FAI45 FAK45 FAM45 FAO45 FAQ45 FAS45 FAU45 FAW45 FAY45 FBA45 FBC45 FBE45 FBG45 FBI45 FBK45 FBM45 FBO45 FBQ45 FBS45 FBU45 FBW45 FBY45 FCA45 FCC45 FCE45 FCG45 FCI45 FCK45 FCM45 FCO45 FCQ45 FCS45 FCU45 FCW45 FCY45 FDA45 FDC45 FDE45 FDG45 FDI45 FDK45 FDM45 FDO45 FDQ45 FDS45 FDU45 FDW45 FDY45 FEA45 FEC45 FEE45 FEG45 FEI45 FEK45 FEM45 FEO45 FEQ45 FES45 FEU45 FEW45 FEY45 FFA45 FFC45 FFE45 FFG45 FFI45 FFK45 FFM45 FFO45 FFQ45 FFS45 FFU45 FFW45 FFY45 FGA45 FGC45 FGE45 FGG45 FGI45 FGK45 FGM45 FGO45 FGQ45 FGS45 FGU45 FGW45 FGY45 FHA45 FHC45 FHE45 FHG45 FHI45 FHK45 FHM45 FHO45 FHQ45 FHS45 FHU45 FHW45 FHY45 FIA45 FIC45 FIE45 FIG45 FII45 FIK45 FIM45 FIO45 FIQ45 FIS45 FIU45 FIW45 FIY45 FJA45 FJC45 FJE45 FJG45 FJI45 FJK45 FJM45 FJO45 FJQ45 FJS45 FJU45 FJW45 FJY45 FKA45 FKC45 FKE45 FKG45 FKI45 FKK45 FKM45 FKO45 FKQ45 FKS45 FKU45 FKW45 FKY45 FLA45 FLC45 FLE45 FLG45 FLI45 FLK45 FLM45 FLO45 FLQ45 FLS45 FLU45 FLW45 FLY45 FMA45 FMC45 FME45 FMG45 FMI45 FMK45 FMM45 FMO45 FMQ45 FMS45 FMU45 FMW45 FMY45 FNA45 FNC45 FNE45 FNG45 FNI45 FNK45 FNM45 FNO45 FNQ45 FNS45 FNU45 FNW45 FNY45 FOA45 FOC45 FOE45 FOG45 FOI45 FOK45 FOM45 FOO45 FOQ45 FOS45 FOU45 FOW45 FOY45 FPA45 FPC45 FPE45 FPG45 FPI45 FPK45 FPM45 FPO45 FPQ45 FPS45 FPU45 FPW45 FPY45 FQA45 FQC45 FQE45 FQG45 FQI45 FQK45 FQM45 FQO45 FQQ45 FQS45 FQU45 FQW45 FQY45 FRA45 FRC45 FRE45 FRG45 FRI45 FRK45 FRM45 FRO45 FRQ45 FRS45 FRU45 FRW45 FRY45 FSA45 FSC45 FSE45 FSG45 FSI45 FSK45 FSM45 FSO45 FSQ45 FSS45 FSU45 FSW45 FSY45 FTA45 FTC45 FTE45 FTG45 FTI45 FTK45 FTM45 FTO45 FTQ45 FTS45 FTU45 FTW45 FTY45 FUA45 FUC45 FUE45 FUG45 FUI45 FUK45 FUM45 FUO45 FUQ45 FUS45 FUU45 FUW45 FUY45 FVA45 FVC45 FVE45 FVG45 FVI45 FVK45 FVM45 FVO45 FVQ45 FVS45 FVU45 FVW45 FVY45 FWA45 FWC45 FWE45 FWG45 FWI45 FWK45 FWM45 FWO45 FWQ45 FWS45 FWU45 FWW45 FWY45 FXA45 FXC45 FXE45 FXG45 FXI45 FXK45 FXM45 FXO45 FXQ45 FXS45 FXU45 FXW45 FXY45 FYA45 FYC45 FYE45 FYG45 FYI45 FYK45 FYM45 FYO45 FYQ45 FYS45 FYU45 FYW45 FYY45 FZA45 FZC45 FZE45 FZG45 FZI45 FZK45 FZM45 FZO45 FZQ45 FZS45 FZU45 FZW45 FZY45 GAA45 GAC45 GAE45 GAG45 GAI45 GAK45 GAM45 GAO45 GAQ45 GAS45 GAU45 GAW45 GAY45 GBA45 GBC45 GBE45 GBG45 GBI45 GBK45 GBM45 GBO45 GBQ45 GBS45 GBU45 GBW45 GBY45 GCA45 GCC45 GCE45 GCG45 GCI45 GCK45 GCM45 GCO45 GCQ45 GCS45 GCU45 GCW45 GCY45 GDA45 GDC45 GDE45 GDG45 GDI45 GDK45 GDM45 GDO45 GDQ45 GDS45 GDU45 GDW45 GDY45 GEA45 GEC45 GEE45 GEG45 GEI45 GEK45 GEM45 GEO45 GEQ45 GES45 GEU45 GEW45 GEY45 GFA45 GFC45 GFE45 GFG45 GFI45 GFK45 GFM45 GFO45 GFQ45 GFS45 GFU45 GFW45 GFY45 GGA45 GGC45 GGE45 GGG45 GGI45 GGK45 GGM45 GGO45 GGQ45 GGS45 GGU45 GGW45 GGY45 GHA45 GHC45 GHE45 GHG45 GHI45 GHK45 GHM45 GHO45 GHQ45 GHS45 GHU45 GHW45 GHY45 GIA45 GIC45 GIE45 GIG45 GII45 GIK45 GIM45 GIO45 GIQ45 GIS45 GIU45 GIW45 GIY45 GJA45 GJC45 GJE45 GJG45 GJI45 GJK45 GJM45 GJO45 GJQ45 GJS45 GJU45 GJW45 GJY45 GKA45 GKC45 GKE45 GKG45 GKI45 GKK45 GKM45 GKO45 GKQ45 GKS45 GKU45 GKW45 GKY45 GLA45 GLC45 GLE45 GLG45 GLI45 GLK45 GLM45 GLO45 GLQ45 GLS45 GLU45 GLW45 GLY45 GMA45 GMC45 GME45 GMG45 GMI45 GMK45 GMM45 GMO45 GMQ45 GMS45 GMU45 GMW45 GMY45 GNA45 GNC45 GNE45 GNG45 GNI45 GNK45 GNM45 GNO45 GNQ45 GNS45 GNU45 GNW45 GNY45 GOA45 GOC45 GOE45 GOG45 GOI45 GOK45 GOM45 GOO45 GOQ45 GOS45 GOU45 GOW45 GOY45 GPA45 GPC45 GPE45 GPG45 GPI45 GPK45 GPM45 GPO45 GPQ45 GPS45 GPU45 GPW45 GPY45 GQA45 GQC45 GQE45 GQG45 GQI45 GQK45 GQM45 GQO45 GQQ45 GQS45 GQU45 GQW45 GQY45 GRA45 GRC45 GRE45 GRG45 GRI45 GRK45 GRM45 GRO45 GRQ45 GRS45 GRU45 GRW45 GRY45 GSA45 GSC45 GSE45 GSG45 GSI45 GSK45 GSM45 GSO45 GSQ45 GSS45 GSU45 GSW45 GSY45 GTA45 GTC45 GTE45 GTG45 GTI45 GTK45 GTM45 GTO45 GTQ45 GTS45 GTU45 GTW45 GTY45 GUA45 GUC45 GUE45 GUG45 GUI45 GUK45 GUM45 GUO45 GUQ45 GUS45 GUU45 GUW45 GUY45 GVA45 GVC45 GVE45 GVG45 GVI45 GVK45 GVM45 GVO45 GVQ45 GVS45 GVU45 GVW45 GVY45 GWA45 GWC45 GWE45 GWG45 GWI45 GWK45 GWM45 GWO45 GWQ45 GWS45 GWU45 GWW45 GWY45 GXA45 GXC45 GXE45 GXG45 GXI45 GXK45 GXM45 GXO45 GXQ45 GXS45 GXU45 GXW45 GXY45 GYA45 GYC45 GYE45 GYG45 GYI45 GYK45 GYM45 GYO45 GYQ45 GYS45 GYU45 GYW45 GYY45 GZA45 GZC45 GZE45 GZG45 GZI45 GZK45 GZM45 GZO45 GZQ45 GZS45 GZU45 GZW45 GZY45 HAA45 HAC45 HAE45 HAG45 HAI45 HAK45 HAM45 HAO45 HAQ45 HAS45 HAU45 HAW45 HAY45 HBA45 HBC45 HBE45 HBG45 HBI45 HBK45 HBM45 HBO45 HBQ45 HBS45 HBU45 HBW45 HBY45 HCA45 HCC45 HCE45 HCG45 HCI45 HCK45 HCM45 HCO45 HCQ45 HCS45 HCU45 HCW45 HCY45 HDA45 HDC45 HDE45 HDG45 HDI45 HDK45 HDM45 HDO45 HDQ45 HDS45 HDU45 HDW45 HDY45 HEA45 HEC45 HEE45 HEG45 HEI45 HEK45 HEM45 HEO45 HEQ45 HES45 HEU45 HEW45 HEY45 HFA45 HFC45 HFE45 HFG45 HFI45 HFK45 HFM45 HFO45 HFQ45 HFS45 HFU45 HFW45 HFY45 HGA45 HGC45 HGE45 HGG45 HGI45 HGK45 HGM45 HGO45 HGQ45 HGS45 HGU45 HGW45 HGY45 HHA45 HHC45 HHE45 HHG45 HHI45 HHK45 HHM45 HHO45 HHQ45 HHS45 HHU45 HHW45 HHY45 HIA45 HIC45 HIE45 HIG45 HII45 HIK45 HIM45 HIO45 HIQ45 HIS45 HIU45 HIW45 HIY45 HJA45 HJC45 HJE45 HJG45 HJI45 HJK45 HJM45 HJO45 HJQ45 HJS45 HJU45 HJW45 HJY45 HKA45 HKC45 HKE45 HKG45 HKI45 HKK45 HKM45 HKO45 HKQ45 HKS45 HKU45 HKW45 HKY45 HLA45 HLC45 HLE45 HLG45 HLI45 HLK45 HLM45 HLO45 HLQ45 HLS45 HLU45 HLW45 HLY45 HMA45 HMC45 HME45 HMG45 HMI45 HMK45 HMM45 HMO45 HMQ45 HMS45 HMU45 HMW45 HMY45 HNA45 HNC45 HNE45 HNG45 HNI45 HNK45 HNM45 HNO45 HNQ45 HNS45 HNU45 HNW45 HNY45 HOA45 HOC45 HOE45 HOG45 HOI45 HOK45 HOM45 HOO45 HOQ45 HOS45 HOU45 HOW45 HOY45 HPA45 HPC45 HPE45 HPG45 HPI45 HPK45 HPM45 HPO45 HPQ45 HPS45 HPU45 HPW45 HPY45 HQA45 HQC45 HQE45 HQG45 HQI45 HQK45 HQM45 HQO45 HQQ45 HQS45 HQU45 HQW45 HQY45 HRA45 HRC45 HRE45 HRG45 HRI45 HRK45 HRM45 HRO45 HRQ45 HRS45 HRU45 HRW45 HRY45 HSA45 HSC45 HSE45 HSG45 HSI45 HSK45 HSM45 HSO45 HSQ45 HSS45 HSU45 HSW45 HSY45 HTA45 HTC45 HTE45 HTG45 HTI45 HTK45 HTM45 HTO45 HTQ45 HTS45 HTU45 HTW45 HTY45 HUA45 HUC45 HUE45 HUG45 HUI45 HUK45 HUM45 HUO45 HUQ45 HUS45 HUU45 HUW45 HUY45 HVA45 HVC45 HVE45 HVG45 HVI45 HVK45 HVM45 HVO45 HVQ45 HVS45 HVU45 HVW45 HVY45 HWA45 HWC45 HWE45 HWG45 HWI45 HWK45 HWM45 HWO45 HWQ45 HWS45 HWU45 HWW45 HWY45 HXA45 HXC45 HXE45 HXG45 HXI45 HXK45 HXM45 HXO45 HXQ45 HXS45 HXU45 HXW45 HXY45 HYA45 HYC45 HYE45 HYG45 HYI45 HYK45 HYM45 HYO45 HYQ45 HYS45 HYU45 HYW45 HYY45 HZA45 HZC45 HZE45 HZG45 HZI45 HZK45 HZM45 HZO45 HZQ45 HZS45 HZU45 HZW45 HZY45 IAA45 IAC45 IAE45 IAG45 IAI45 IAK45 IAM45 IAO45 IAQ45 IAS45 IAU45 IAW45 IAY45 IBA45 IBC45 IBE45 IBG45 IBI45 IBK45 IBM45 IBO45 IBQ45 IBS45 IBU45 IBW45 IBY45 ICA45 ICC45 ICE45 ICG45 ICI45 ICK45 ICM45 ICO45 ICQ45 ICS45 ICU45 ICW45 ICY45 IDA45 IDC45 IDE45 IDG45 IDI45 IDK45 IDM45 IDO45 IDQ45 IDS45 IDU45 IDW45 IDY45 IEA45 IEC45 IEE45 IEG45 IEI45 IEK45 IEM45 IEO45 IEQ45 IES45 IEU45 IEW45 IEY45 IFA45 IFC45 IFE45 IFG45 IFI45 IFK45 IFM45 IFO45 IFQ45 IFS45 IFU45 IFW45 IFY45 IGA45 IGC45 IGE45 IGG45 IGI45 IGK45 IGM45 IGO45 IGQ45 IGS45 IGU45 IGW45 IGY45 IHA45 IHC45 IHE45 IHG45 IHI45 IHK45 IHM45 IHO45 IHQ45 IHS45 IHU45 IHW45 IHY45 IIA45 IIC45 IIE45 IIG45 III45 IIK45 IIM45 IIO45 IIQ45 IIS45 IIU45 IIW45 IIY45 IJA45 IJC45 IJE45 IJG45 IJI45 IJK45 IJM45 IJO45 IJQ45 IJS45 IJU45 IJW45 IJY45 IKA45 IKC45 IKE45 IKG45 IKI45 IKK45 IKM45 IKO45 IKQ45 IKS45 IKU45 IKW45 IKY45 ILA45 ILC45 ILE45 ILG45 ILI45 ILK45 ILM45 ILO45 ILQ45 ILS45 ILU45 ILW45 ILY45 IMA45 IMC45 IME45 IMG45 IMI45 IMK45 IMM45 IMO45 IMQ45 IMS45 IMU45 IMW45 IMY45 INA45 INC45 INE45 ING45 INI45 INK45 INM45 INO45 INQ45 INS45 INU45 INW45 INY45 IOA45 IOC45 IOE45 IOG45 IOI45 IOK45 IOM45 IOO45 IOQ45 IOS45 IOU45 IOW45 IOY45 IPA45 IPC45 IPE45 IPG45 IPI45 IPK45 IPM45 IPO45 IPQ45 IPS45 IPU45 IPW45 IPY45 IQA45 IQC45 IQE45 IQG45 IQI45 IQK45 IQM45 IQO45 IQQ45 IQS45 IQU45 IQW45 IQY45 IRA45 IRC45 IRE45 IRG45 IRI45 IRK45 IRM45 IRO45 IRQ45 IRS45 IRU45 IRW45 IRY45 ISA45 ISC45 ISE45 ISG45 ISI45 ISK45 ISM45 ISO45 ISQ45 ISS45 ISU45 ISW45 ISY45 ITA45 ITC45 ITE45 ITG45 ITI45 ITK45 ITM45 ITO45 ITQ45 ITS45 ITU45 ITW45 ITY45 IUA45 IUC45 IUE45 IUG45 IUI45 IUK45 IUM45 IUO45 IUQ45 IUS45 IUU45 IUW45 IUY45 IVA45 IVC45 IVE45 IVG45 IVI45 IVK45 IVM45 IVO45 IVQ45 IVS45 IVU45 IVW45 IVY45 IWA45 IWC45 IWE45 IWG45 IWI45 IWK45 IWM45 IWO45 IWQ45 IWS45 IWU45 IWW45 IWY45 IXA45 IXC45 IXE45 IXG45 IXI45 IXK45 IXM45 IXO45 IXQ45 IXS45 IXU45 IXW45 IXY45 IYA45 IYC45 IYE45 IYG45 IYI45 IYK45 IYM45 IYO45 IYQ45 IYS45 IYU45 IYW45 IYY45 IZA45 IZC45 IZE45 IZG45 IZI45 IZK45 IZM45 IZO45 IZQ45 IZS45 IZU45 IZW45 IZY45 JAA45 JAC45 JAE45 JAG45 JAI45 JAK45 JAM45 JAO45 JAQ45 JAS45 JAU45 JAW45 JAY45 JBA45 JBC45 JBE45 JBG45 JBI45 JBK45 JBM45 JBO45 JBQ45 JBS45 JBU45 JBW45 JBY45 JCA45 JCC45 JCE45 JCG45 JCI45 JCK45 JCM45 JCO45 JCQ45 JCS45 JCU45 JCW45 JCY45 JDA45 JDC45 JDE45 JDG45 JDI45 JDK45 JDM45 JDO45 JDQ45 JDS45 JDU45 JDW45 JDY45 JEA45 JEC45 JEE45 JEG45 JEI45 JEK45 JEM45 JEO45 JEQ45 JES45 JEU45 JEW45 JEY45 JFA45 JFC45 JFE45 JFG45 JFI45 JFK45 JFM45 JFO45 JFQ45 JFS45 JFU45 JFW45 JFY45 JGA45 JGC45 JGE45 JGG45 JGI45 JGK45 JGM45 JGO45 JGQ45 JGS45 JGU45 JGW45 JGY45 JHA45 JHC45 JHE45 JHG45 JHI45 JHK45 JHM45 JHO45 JHQ45 JHS45 JHU45 JHW45 JHY45 JIA45 JIC45 JIE45 JIG45 JII45 JIK45 JIM45 JIO45 JIQ45 JIS45 JIU45 JIW45 JIY45 JJA45 JJC45 JJE45 JJG45 JJI45 JJK45 JJM45 JJO45 JJQ45 JJS45 JJU45 JJW45 JJY45 JKA45 JKC45 JKE45 JKG45 JKI45 JKK45 JKM45 JKO45 JKQ45 JKS45 JKU45 JKW45 JKY45 JLA45 JLC45 JLE45 JLG45 JLI45 JLK45 JLM45 JLO45 JLQ45 JLS45 JLU45 JLW45 JLY45 JMA45 JMC45 JME45 JMG45 JMI45 JMK45 JMM45 JMO45 JMQ45 JMS45 JMU45 JMW45 JMY45 JNA45 JNC45 JNE45 JNG45 JNI45 JNK45 JNM45 JNO45 JNQ45 JNS45 JNU45 JNW45 JNY45 JOA45 JOC45 JOE45 JOG45 JOI45 JOK45 JOM45 JOO45 JOQ45 JOS45 JOU45 JOW45 JOY45 JPA45 JPC45 JPE45 JPG45 JPI45 JPK45 JPM45 JPO45 JPQ45 JPS45 JPU45 JPW45 JPY45 JQA45 JQC45 JQE45 JQG45 JQI45 JQK45 JQM45 JQO45 JQQ45 JQS45 JQU45 JQW45 JQY45 JRA45 JRC45 JRE45 JRG45 JRI45 JRK45 JRM45 JRO45 JRQ45 JRS45 JRU45 JRW45 JRY45 JSA45 JSC45 JSE45 JSG45 JSI45 JSK45 JSM45 JSO45 JSQ45 JSS45 JSU45 JSW45 JSY45 JTA45 JTC45 JTE45 JTG45 JTI45 JTK45 JTM45 JTO45 JTQ45 JTS45 JTU45 JTW45 JTY45 JUA45 JUC45 JUE45 JUG45 JUI45 JUK45 JUM45 JUO45 JUQ45 JUS45 JUU45 JUW45 JUY45 JVA45 JVC45 JVE45 JVG45 JVI45 JVK45 JVM45 JVO45 JVQ45 JVS45 JVU45 JVW45 JVY45 JWA45 JWC45 JWE45 JWG45 JWI45 JWK45 JWM45 JWO45 JWQ45 JWS45 JWU45 JWW45 JWY45 JXA45 JXC45 JXE45 JXG45 JXI45 JXK45 JXM45 JXO45 JXQ45 JXS45 JXU45 JXW45 JXY45 JYA45 JYC45 JYE45 JYG45 JYI45 JYK45 JYM45 JYO45 JYQ45 JYS45 JYU45 JYW45 JYY45 JZA45 JZC45 JZE45 JZG45 JZI45 JZK45 JZM45 JZO45 JZQ45 JZS45 JZU45 JZW45 JZY45 KAA45 KAC45 KAE45 KAG45 KAI45 KAK45 KAM45 KAO45 KAQ45 KAS45 KAU45 KAW45 KAY45 KBA45 KBC45 KBE45 KBG45 KBI45 KBK45 KBM45 KBO45 KBQ45 KBS45 KBU45 KBW45 KBY45 KCA45 KCC45 KCE45 KCG45 KCI45 KCK45 KCM45 KCO45 KCQ45 KCS45 KCU45 KCW45 KCY45 KDA45 KDC45 KDE45 KDG45 KDI45 KDK45 KDM45 KDO45 KDQ45 KDS45 KDU45 KDW45 KDY45 KEA45 KEC45 KEE45 KEG45 KEI45 KEK45 KEM45 KEO45 KEQ45 KES45 KEU45 KEW45 KEY45 KFA45 KFC45 KFE45 KFG45 KFI45 KFK45 KFM45 KFO45 KFQ45 KFS45 KFU45 KFW45 KFY45 KGA45 KGC45 KGE45 KGG45 KGI45 KGK45 KGM45 KGO45 KGQ45 KGS45 KGU45 KGW45 KGY45 KHA45 KHC45 KHE45 KHG45 KHI45 KHK45 KHM45 KHO45 KHQ45 KHS45 KHU45 KHW45 KHY45 KIA45 KIC45 KIE45 KIG45 KII45 KIK45 KIM45 KIO45 KIQ45 KIS45 KIU45 KIW45 KIY45 KJA45 KJC45 KJE45 KJG45 KJI45 KJK45 KJM45 KJO45 KJQ45 KJS45 KJU45 KJW45 KJY45 KKA45 KKC45 KKE45 KKG45 KKI45 KKK45 KKM45 KKO45 KKQ45 KKS45 KKU45 KKW45 KKY45 KLA45 KLC45 KLE45 KLG45 KLI45 KLK45 KLM45 KLO45 KLQ45 KLS45 KLU45 KLW45 KLY45 KMA45 KMC45 KME45 KMG45 KMI45 KMK45 KMM45 KMO45 KMQ45 KMS45 KMU45 KMW45 KMY45 KNA45 KNC45 KNE45 KNG45 KNI45 KNK45 KNM45 KNO45 KNQ45 KNS45 KNU45 KNW45 KNY45 KOA45 KOC45 KOE45 KOG45 KOI45 KOK45 KOM45 KOO45 KOQ45 KOS45 KOU45 KOW45 KOY45 KPA45 KPC45 KPE45 KPG45 KPI45 KPK45 KPM45 KPO45 KPQ45 KPS45 KPU45 KPW45 KPY45 KQA45 KQC45 KQE45 KQG45 KQI45 KQK45 KQM45 KQO45 KQQ45 KQS45 KQU45 KQW45 KQY45 KRA45 KRC45 KRE45 KRG45 KRI45 KRK45 KRM45 KRO45 KRQ45 KRS45 KRU45 KRW45 KRY45 KSA45 KSC45 KSE45 KSG45 KSI45 KSK45 KSM45 KSO45 KSQ45 KSS45 KSU45 KSW45 KSY45 KTA45 KTC45 KTE45 KTG45 KTI45 KTK45 KTM45 KTO45 KTQ45 KTS45 KTU45 KTW45 KTY45 KUA45 KUC45 KUE45 KUG45 KUI45 KUK45 KUM45 KUO45 KUQ45 KUS45 KUU45 KUW45 KUY45 KVA45 KVC45 KVE45 KVG45 KVI45 KVK45 KVM45 KVO45 KVQ45 KVS45 KVU45 KVW45 KVY45 KWA45 KWC45 KWE45 KWG45 KWI45 KWK45 KWM45 KWO45 KWQ45 KWS45 KWU45 KWW45 KWY45 KXA45 KXC45 KXE45 KXG45 KXI45 KXK45 KXM45 KXO45 KXQ45 KXS45 KXU45 KXW45 KXY45 KYA45 KYC45 KYE45 KYG45 KYI45 KYK45 KYM45 KYO45 KYQ45 KYS45 KYU45 KYW45 KYY45 KZA45 KZC45 KZE45 KZG45 KZI45 KZK45 KZM45 KZO45 KZQ45 KZS45 KZU45 KZW45 KZY45 LAA45 LAC45 LAE45 LAG45 LAI45 LAK45 LAM45 LAO45 LAQ45 LAS45 LAU45 LAW45 LAY45 LBA45 LBC45 LBE45 LBG45 LBI45 LBK45 LBM45 LBO45 LBQ45 LBS45 LBU45 LBW45 LBY45 LCA45 LCC45 LCE45 LCG45 LCI45 LCK45 LCM45 LCO45 LCQ45 LCS45 LCU45 LCW45 LCY45 LDA45 LDC45 LDE45 LDG45 LDI45 LDK45 LDM45 LDO45 LDQ45 LDS45 LDU45 LDW45 LDY45 LEA45 LEC45 LEE45 LEG45 LEI45 LEK45 LEM45 LEO45 LEQ45 LES45 LEU45 LEW45 LEY45 LFA45 LFC45 LFE45 LFG45 LFI45 LFK45 LFM45 LFO45 LFQ45 LFS45 LFU45 LFW45 LFY45 LGA45 LGC45 LGE45 LGG45 LGI45 LGK45 LGM45 LGO45 LGQ45 LGS45 LGU45 LGW45 LGY45 LHA45 LHC45 LHE45 LHG45 LHI45 LHK45 LHM45 LHO45 LHQ45 LHS45 LHU45 LHW45 LHY45 LIA45 LIC45 LIE45 LIG45 LII45 LIK45 LIM45 LIO45 LIQ45 LIS45 LIU45 LIW45 LIY45 LJA45 LJC45 LJE45 LJG45 LJI45 LJK45 LJM45 LJO45 LJQ45 LJS45 LJU45 LJW45 LJY45 LKA45 LKC45 LKE45 LKG45 LKI45 LKK45 LKM45 LKO45 LKQ45 LKS45 LKU45 LKW45 LKY45 LLA45 LLC45 LLE45 LLG45 LLI45 LLK45 LLM45 LLO45 LLQ45 LLS45 LLU45 LLW45 LLY45 LMA45 LMC45 LME45 LMG45 LMI45 LMK45 LMM45 LMO45 LMQ45 LMS45 LMU45 LMW45 LMY45 LNA45 LNC45 LNE45 LNG45 LNI45 LNK45 LNM45 LNO45 LNQ45 LNS45 LNU45 LNW45 LNY45 LOA45 LOC45 LOE45 LOG45 LOI45 LOK45 LOM45 LOO45 LOQ45 LOS45 LOU45 LOW45 LOY45 LPA45 LPC45 LPE45 LPG45 LPI45 LPK45 LPM45 LPO45 LPQ45 LPS45 LPU45 LPW45 LPY45 LQA45 LQC45 LQE45 LQG45 LQI45 LQK45 LQM45 LQO45 LQQ45 LQS45 LQU45 LQW45 LQY45 LRA45 LRC45 LRE45 LRG45 LRI45 LRK45 LRM45 LRO45 LRQ45 LRS45 LRU45 LRW45 LRY45 LSA45 LSC45 LSE45 LSG45 LSI45 LSK45 LSM45 LSO45 LSQ45 LSS45 LSU45 LSW45 LSY45 LTA45 LTC45 LTE45 LTG45 LTI45 LTK45 LTM45 LTO45 LTQ45 LTS45 LTU45 LTW45 LTY45 LUA45 LUC45 LUE45 LUG45 LUI45 LUK45 LUM45 LUO45 LUQ45 LUS45 LUU45 LUW45 LUY45 LVA45 LVC45 LVE45 LVG45 LVI45 LVK45 LVM45 LVO45 LVQ45 LVS45 LVU45 LVW45 LVY45 LWA45 LWC45 LWE45 LWG45 LWI45 LWK45 LWM45 LWO45 LWQ45 LWS45 LWU45 LWW45 LWY45 LXA45 LXC45 LXE45 LXG45 LXI45 LXK45 LXM45 LXO45 LXQ45 LXS45 LXU45 LXW45 LXY45 LYA45 LYC45 LYE45 LYG45 LYI45 LYK45 LYM45 LYO45 LYQ45 LYS45 LYU45 LYW45 LYY45 LZA45 LZC45 LZE45 LZG45 LZI45 LZK45 LZM45 LZO45 LZQ45 LZS45 LZU45 LZW45 LZY45 MAA45 MAC45 MAE45 MAG45 MAI45 MAK45 MAM45 MAO45 MAQ45 MAS45 MAU45 MAW45 MAY45 MBA45 MBC45 MBE45 MBG45 MBI45 MBK45 MBM45 MBO45 MBQ45 MBS45 MBU45 MBW45 MBY45 MCA45 MCC45 MCE45 MCG45 MCI45 MCK45 MCM45 MCO45 MCQ45 MCS45 MCU45 MCW45 MCY45 MDA45 MDC45 MDE45 MDG45 MDI45 MDK45 MDM45 MDO45 MDQ45 MDS45 MDU45 MDW45 MDY45 MEA45 MEC45 MEE45 MEG45 MEI45 MEK45 MEM45 MEO45 MEQ45 MES45 MEU45 MEW45 MEY45 MFA45 MFC45 MFE45 MFG45 MFI45 MFK45 MFM45 MFO45 MFQ45 MFS45 MFU45 MFW45 MFY45 MGA45 MGC45 MGE45 MGG45 MGI45 MGK45 MGM45 MGO45 MGQ45 MGS45 MGU45 MGW45 MGY45 MHA45 MHC45 MHE45 MHG45 MHI45 MHK45 MHM45 MHO45 MHQ45 MHS45 MHU45 MHW45 MHY45 MIA45 MIC45 MIE45 MIG45 MII45 MIK45 MIM45 MIO45 MIQ45 MIS45 MIU45 MIW45 MIY45 MJA45 MJC45 MJE45 MJG45 MJI45 MJK45 MJM45 MJO45 MJQ45 MJS45 MJU45 MJW45 MJY45 MKA45 MKC45 MKE45 MKG45 MKI45 MKK45 MKM45 MKO45 MKQ45 MKS45 MKU45 MKW45 MKY45 MLA45 MLC45 MLE45 MLG45 MLI45 MLK45 MLM45 MLO45 MLQ45 MLS45 MLU45 MLW45 MLY45 MMA45 MMC45 MME45 MMG45 MMI45 MMK45 MMM45 MMO45 MMQ45 MMS45 MMU45 MMW45 MMY45 MNA45 MNC45 MNE45 MNG45 MNI45 MNK45 MNM45 MNO45 MNQ45 MNS45 MNU45 MNW45 MNY45 MOA45 MOC45 MOE45 MOG45 MOI45 MOK45 MOM45 MOO45 MOQ45 MOS45 MOU45 MOW45 MOY45 MPA45 MPC45 MPE45 MPG45 MPI45 MPK45 MPM45 MPO45 MPQ45 MPS45 MPU45 MPW45 MPY45 MQA45 MQC45 MQE45 MQG45 MQI45 MQK45 MQM45 MQO45 MQQ45 MQS45 MQU45 MQW45 MQY45 MRA45 MRC45 MRE45 MRG45 MRI45 MRK45 MRM45 MRO45 MRQ45 MRS45 MRU45 MRW45 MRY45 MSA45 MSC45 MSE45 MSG45 MSI45 MSK45 MSM45 MSO45 MSQ45 MSS45 MSU45 MSW45 MSY45 MTA45 MTC45 MTE45 MTG45 MTI45 MTK45 MTM45 MTO45 MTQ45 MTS45 MTU45 MTW45 MTY45 MUA45 MUC45 MUE45 MUG45 MUI45 MUK45 MUM45 MUO45 MUQ45 MUS45 MUU45 MUW45 MUY45 MVA45 MVC45 MVE45 MVG45 MVI45 MVK45 MVM45 MVO45 MVQ45 MVS45 MVU45 MVW45 MVY45 MWA45 MWC45 MWE45 MWG45 MWI45 MWK45 MWM45 MWO45 MWQ45 MWS45 MWU45 MWW45 MWY45 MXA45 MXC45 MXE45 MXG45 MXI45 MXK45 MXM45 MXO45 MXQ45 MXS45 MXU45 MXW45 MXY45 MYA45 MYC45 MYE45 MYG45 MYI45 MYK45 MYM45 MYO45 MYQ45 MYS45 MYU45 MYW45 MYY45 MZA45 MZC45 MZE45 MZG45 MZI45 MZK45 MZM45 MZO45 MZQ45 MZS45 MZU45 MZW45 MZY45 NAA45 NAC45 NAE45 NAG45 NAI45 NAK45 NAM45 NAO45 NAQ45 NAS45 NAU45 NAW45 NAY45 NBA45 NBC45 NBE45 NBG45 NBI45 NBK45 NBM45 NBO45 NBQ45 NBS45 NBU45 NBW45 NBY45 NCA45 NCC45 NCE45 NCG45 NCI45 NCK45 NCM45 NCO45 NCQ45 NCS45 NCU45 NCW45 NCY45 NDA45 NDC45 NDE45 NDG45 NDI45 NDK45 NDM45 NDO45 NDQ45 NDS45 NDU45 NDW45 NDY45 NEA45 NEC45 NEE45 NEG45 NEI45 NEK45 NEM45 NEO45 NEQ45 NES45 NEU45 NEW45 NEY45 NFA45 NFC45 NFE45 NFG45 NFI45 NFK45 NFM45 NFO45 NFQ45 NFS45 NFU45 NFW45 NFY45 NGA45 NGC45 NGE45 NGG45 NGI45 NGK45 NGM45 NGO45 NGQ45 NGS45 NGU45 NGW45 NGY45 NHA45 NHC45 NHE45 NHG45 NHI45 NHK45 NHM45 NHO45 NHQ45 NHS45 NHU45 NHW45 NHY45 NIA45 NIC45 NIE45 NIG45 NII45 NIK45 NIM45 NIO45 NIQ45 NIS45 NIU45 NIW45 NIY45 NJA45 NJC45 NJE45 NJG45 NJI45 NJK45 NJM45 NJO45 NJQ45 NJS45 NJU45 NJW45 NJY45 NKA45 NKC45 NKE45 NKG45 NKI45 NKK45 NKM45 NKO45 NKQ45 NKS45 NKU45 NKW45 NKY45 NLA45 NLC45 NLE45 NLG45 NLI45 NLK45 NLM45 NLO45 NLQ45 NLS45 NLU45 NLW45 NLY45 NMA45 NMC45 NME45 NMG45 NMI45 NMK45 NMM45 NMO45 NMQ45 NMS45 NMU45 NMW45 NMY45 NNA45 NNC45 NNE45 NNG45 NNI45 NNK45 NNM45 NNO45 NNQ45 NNS45 NNU45 NNW45 NNY45 NOA45 NOC45 NOE45 NOG45 NOI45 NOK45 NOM45 NOO45 NOQ45 NOS45 NOU45 NOW45 NOY45 NPA45 NPC45 NPE45 NPG45 NPI45 NPK45 NPM45 NPO45 NPQ45 NPS45 NPU45 NPW45 NPY45 NQA45 NQC45 NQE45 NQG45 NQI45 NQK45 NQM45 NQO45 NQQ45 NQS45 NQU45 NQW45 NQY45 NRA45 NRC45 NRE45 NRG45 NRI45 NRK45 NRM45 NRO45 NRQ45 NRS45 NRU45 NRW45 NRY45 NSA45 NSC45 NSE45 NSG45 NSI45 NSK45 NSM45 NSO45 NSQ45 NSS45 NSU45 NSW45 NSY45 NTA45 NTC45 NTE45 NTG45 NTI45 NTK45 NTM45 NTO45 NTQ45 NTS45 NTU45 NTW45 NTY45 NUA45 NUC45 NUE45 NUG45 NUI45 NUK45 NUM45 NUO45 NUQ45 NUS45 NUU45 NUW45 NUY45 NVA45 NVC45 NVE45 NVG45 NVI45 NVK45 NVM45 NVO45 NVQ45 NVS45 NVU45 NVW45 NVY45 NWA45 NWC45 NWE45 NWG45 NWI45 NWK45 NWM45 NWO45 NWQ45 NWS45 NWU45 NWW45 NWY45 NXA45 NXC45 NXE45 NXG45 NXI45 NXK45 NXM45 NXO45 NXQ45 NXS45 NXU45 NXW45 NXY45 NYA45 NYC45 NYE45 NYG45 NYI45 NYK45 NYM45 NYO45 NYQ45 NYS45 NYU45 NYW45 NYY45 NZA45 NZC45 NZE45 NZG45 NZI45 NZK45 NZM45 NZO45 NZQ45 NZS45 NZU45 NZW45 NZY45 OAA45 OAC45 OAE45 OAG45 OAI45 OAK45 OAM45 OAO45 OAQ45 OAS45 OAU45 OAW45 OAY45 OBA45 OBC45 OBE45 OBG45 OBI45 OBK45 OBM45 OBO45 OBQ45 OBS45 OBU45 OBW45 OBY45 OCA45 OCC45 OCE45 OCG45 OCI45 OCK45 OCM45 OCO45 OCQ45 OCS45 OCU45 OCW45 OCY45 ODA45 ODC45 ODE45 ODG45 ODI45 ODK45 ODM45 ODO45 ODQ45 ODS45 ODU45 ODW45 ODY45 OEA45 OEC45 OEE45 OEG45 OEI45 OEK45 OEM45 OEO45 OEQ45 OES45 OEU45 OEW45 OEY45 OFA45 OFC45 OFE45 OFG45 OFI45 OFK45 OFM45 OFO45 OFQ45 OFS45 OFU45 OFW45 OFY45 OGA45 OGC45 OGE45 OGG45 OGI45 OGK45 OGM45 OGO45 OGQ45 OGS45 OGU45 OGW45 OGY45 OHA45 OHC45 OHE45 OHG45 OHI45 OHK45 OHM45 OHO45 OHQ45 OHS45 OHU45 OHW45 OHY45 OIA45 OIC45 OIE45 OIG45 OII45 OIK45 OIM45 OIO45 OIQ45 OIS45 OIU45 OIW45 OIY45 OJA45 OJC45 OJE45 OJG45 OJI45 OJK45 OJM45 OJO45 OJQ45 OJS45 OJU45 OJW45 OJY45 OKA45 OKC45 OKE45 OKG45 OKI45 OKK45 OKM45 OKO45 OKQ45 OKS45 OKU45 OKW45 OKY45 OLA45 OLC45 OLE45 OLG45 OLI45 OLK45 OLM45 OLO45 OLQ45 OLS45 OLU45 OLW45 OLY45 OMA45 OMC45 OME45 OMG45 OMI45 OMK45 OMM45 OMO45 OMQ45 OMS45 OMU45 OMW45 OMY45 ONA45 ONC45 ONE45 ONG45 ONI45 ONK45 ONM45 ONO45 ONQ45 ONS45 ONU45 ONW45 ONY45 OOA45 OOC45 OOE45 OOG45 OOI45 OOK45 OOM45 OOO45 OOQ45 OOS45 OOU45 OOW45 OOY45 OPA45 OPC45 OPE45 OPG45 OPI45 OPK45 OPM45 OPO45 OPQ45 OPS45 OPU45 OPW45 OPY45 OQA45 OQC45 OQE45 OQG45 OQI45 OQK45 OQM45 OQO45 OQQ45 OQS45 OQU45 OQW45 OQY45 ORA45 ORC45 ORE45 ORG45 ORI45 ORK45 ORM45 ORO45 ORQ45 ORS45 ORU45 ORW45 ORY45 OSA45 OSC45 OSE45 OSG45 OSI45 OSK45 OSM45 OSO45 OSQ45 OSS45 OSU45 OSW45 OSY45 OTA45 OTC45 OTE45 OTG45 OTI45 OTK45 OTM45 OTO45 OTQ45 OTS45 OTU45 OTW45 OTY45 OUA45 OUC45 OUE45 OUG45 OUI45 OUK45 OUM45 OUO45 OUQ45 OUS45 OUU45 OUW45 OUY45 OVA45 OVC45 OVE45 OVG45 OVI45 OVK45 OVM45 OVO45 OVQ45 OVS45 OVU45 OVW45 OVY45 OWA45 OWC45 OWE45 OWG45 OWI45 OWK45 OWM45 OWO45 OWQ45 OWS45 OWU45 OWW45 OWY45 OXA45 OXC45 OXE45 OXG45 OXI45 OXK45 OXM45 OXO45 OXQ45 OXS45 OXU45 OXW45 OXY45 OYA45 OYC45 OYE45 OYG45 OYI45 OYK45 OYM45 OYO45 OYQ45 OYS45 OYU45 OYW45 OYY45 OZA45 OZC45 OZE45 OZG45 OZI45 OZK45 OZM45 OZO45 OZQ45 OZS45 OZU45 OZW45 OZY45 PAA45 PAC45 PAE45 PAG45 PAI45 PAK45 PAM45 PAO45 PAQ45 PAS45 PAU45 PAW45 PAY45 PBA45 PBC45 PBE45 PBG45 PBI45 PBK45 PBM45 PBO45 PBQ45 PBS45 PBU45 PBW45 PBY45 PCA45 PCC45 PCE45 PCG45 PCI45 PCK45 PCM45 PCO45 PCQ45 PCS45 PCU45 PCW45 PCY45 PDA45 PDC45 PDE45 PDG45 PDI45 PDK45 PDM45 PDO45 PDQ45 PDS45 PDU45 PDW45 PDY45 PEA45 PEC45 PEE45 PEG45 PEI45 PEK45 PEM45 PEO45 PEQ45 PES45 PEU45 PEW45 PEY45 PFA45 PFC45 PFE45 PFG45 PFI45 PFK45 PFM45 PFO45 PFQ45 PFS45 PFU45 PFW45 PFY45 PGA45 PGC45 PGE45 PGG45 PGI45 PGK45 PGM45 PGO45 PGQ45 PGS45 PGU45 PGW45 PGY45 PHA45 PHC45 PHE45 PHG45 PHI45 PHK45 PHM45 PHO45 PHQ45 PHS45 PHU45 PHW45 PHY45 PIA45 PIC45 PIE45 PIG45 PII45 PIK45 PIM45 PIO45 PIQ45 PIS45 PIU45 PIW45 PIY45 PJA45 PJC45 PJE45 PJG45 PJI45 PJK45 PJM45 PJO45 PJQ45 PJS45 PJU45 PJW45 PJY45 PKA45 PKC45 PKE45 PKG45 PKI45 PKK45 PKM45 PKO45 PKQ45 PKS45 PKU45 PKW45 PKY45 PLA45 PLC45 PLE45 PLG45 PLI45 PLK45 PLM45 PLO45 PLQ45 PLS45 PLU45 PLW45 PLY45 PMA45 PMC45 PME45 PMG45 PMI45 PMK45 PMM45 PMO45 PMQ45 PMS45 PMU45 PMW45 PMY45 PNA45 PNC45 PNE45 PNG45 PNI45 PNK45 PNM45 PNO45 PNQ45 PNS45 PNU45 PNW45 PNY45 POA45 POC45 POE45 POG45 POI45 POK45 POM45 POO45 POQ45 POS45 POU45 POW45 POY45 PPA45 PPC45 PPE45 PPG45 PPI45 PPK45 PPM45 PPO45 PPQ45 PPS45 PPU45 PPW45 PPY45 PQA45 PQC45 PQE45 PQG45 PQI45 PQK45 PQM45 PQO45 PQQ45 PQS45 PQU45 PQW45 PQY45 PRA45 PRC45 PRE45 PRG45 PRI45 PRK45 PRM45 PRO45 PRQ45 PRS45 PRU45 PRW45 PRY45 PSA45 PSC45 PSE45 PSG45 PSI45 PSK45 PSM45 PSO45 PSQ45 PSS45 PSU45 PSW45 PSY45 PTA45 PTC45 PTE45 PTG45 PTI45 PTK45 PTM45 PTO45 PTQ45 PTS45 PTU45 PTW45 PTY45 PUA45 PUC45 PUE45 PUG45 PUI45 PUK45 PUM45 PUO45 PUQ45 PUS45 PUU45 PUW45 PUY45 PVA45 PVC45 PVE45 PVG45 PVI45 PVK45 PVM45 PVO45 PVQ45 PVS45 PVU45 PVW45 PVY45 PWA45 PWC45 PWE45 PWG45 PWI45 PWK45 PWM45 PWO45 PWQ45 PWS45 PWU45 PWW45 PWY45 PXA45 PXC45 PXE45 PXG45 PXI45 PXK45 PXM45 PXO45 PXQ45 PXS45 PXU45 PXW45 PXY45 PYA45 PYC45 PYE45 PYG45 PYI45 PYK45 PYM45 PYO45 PYQ45 PYS45 PYU45 PYW45 PYY45 PZA45 PZC45 PZE45 PZG45 PZI45 PZK45 PZM45 PZO45 PZQ45 PZS45 PZU45 PZW45 PZY45 QAA45 QAC45 QAE45 QAG45 QAI45 QAK45 QAM45 QAO45 QAQ45 QAS45 QAU45 QAW45 QAY45 QBA45 QBC45 QBE45 QBG45 QBI45 QBK45 QBM45 QBO45 QBQ45 QBS45 QBU45 QBW45 QBY45 QCA45 QCC45 QCE45 QCG45 QCI45 QCK45 QCM45 QCO45 QCQ45 QCS45 QCU45 QCW45 QCY45 QDA45 QDC45 QDE45 QDG45 QDI45 QDK45 QDM45 QDO45 QDQ45 QDS45 QDU45 QDW45 QDY45 QEA45 QEC45 QEE45 QEG45 QEI45 QEK45 QEM45 QEO45 QEQ45 QES45 QEU45 QEW45 QEY45 QFA45 QFC45 QFE45 QFG45 QFI45 QFK45 QFM45 QFO45 QFQ45 QFS45 QFU45 QFW45 QFY45 QGA45 QGC45 QGE45 QGG45 QGI45 QGK45 QGM45 QGO45 QGQ45 QGS45 QGU45 QGW45 QGY45 QHA45 QHC45 QHE45 QHG45 QHI45 QHK45 QHM45 QHO45 QHQ45 QHS45 QHU45 QHW45 QHY45 QIA45 QIC45 QIE45 QIG45 QII45 QIK45 QIM45 QIO45 QIQ45 QIS45 QIU45 QIW45 QIY45 QJA45 QJC45 QJE45 QJG45 QJI45 QJK45 QJM45 QJO45 QJQ45 QJS45 QJU45 QJW45 QJY45 QKA45 QKC45 QKE45 QKG45 QKI45 QKK45 QKM45 QKO45 QKQ45 QKS45 QKU45 QKW45 QKY45 QLA45 QLC45 QLE45 QLG45 QLI45 QLK45 QLM45 QLO45 QLQ45 QLS45 QLU45 QLW45 QLY45 QMA45 QMC45 QME45 QMG45 QMI45 QMK45 QMM45 QMO45 QMQ45 QMS45 QMU45 QMW45 QMY45 QNA45 QNC45 QNE45 QNG45 QNI45 QNK45 QNM45 QNO45 QNQ45 QNS45 QNU45 QNW45 QNY45 QOA45 QOC45 QOE45 QOG45 QOI45 QOK45 QOM45 QOO45 QOQ45 QOS45 QOU45 QOW45 QOY45 QPA45 QPC45 QPE45 QPG45 QPI45 QPK45 QPM45 QPO45 QPQ45 QPS45 QPU45 QPW45 QPY45 QQA45 QQC45 QQE45 QQG45 QQI45 QQK45 QQM45 QQO45 QQQ45 QQS45 QQU45 QQW45 QQY45 QRA45 QRC45 QRE45 QRG45 QRI45 QRK45 QRM45 QRO45 QRQ45 QRS45 QRU45 QRW45 QRY45 QSA45 QSC45 QSE45 QSG45 QSI45 QSK45 QSM45 QSO45 QSQ45 QSS45 QSU45 QSW45 QSY45 QTA45 QTC45 QTE45 QTG45 QTI45 QTK45 QTM45 QTO45 QTQ45 QTS45 QTU45 QTW45 QTY45 QUA45 QUC45 QUE45 QUG45 QUI45 QUK45 QUM45 QUO45 QUQ45 QUS45 QUU45 QUW45 QUY45 QVA45 QVC45 QVE45 QVG45 QVI45 QVK45 QVM45 QVO45 QVQ45 QVS45 QVU45 QVW45 QVY45 QWA45 QWC45 QWE45 QWG45 QWI45 QWK45 QWM45 QWO45 QWQ45 QWS45 QWU45 QWW45 QWY45 QXA45 QXC45 QXE45 QXG45 QXI45 QXK45 QXM45 QXO45 QXQ45 QXS45 QXU45 QXW45 QXY45 QYA45 QYC45 QYE45 QYG45 QYI45 QYK45 QYM45 QYO45 QYQ45 QYS45 QYU45 QYW45 QYY45 QZA45 QZC45 QZE45 QZG45 QZI45 QZK45 QZM45 QZO45 QZQ45 QZS45 QZU45 QZW45 QZY45 RAA45 RAC45 RAE45 RAG45 RAI45 RAK45 RAM45 RAO45 RAQ45 RAS45 RAU45 RAW45 RAY45 RBA45 RBC45 RBE45 RBG45 RBI45 RBK45 RBM45 RBO45 RBQ45 RBS45 RBU45 RBW45 RBY45 RCA45 RCC45 RCE45 RCG45 RCI45 RCK45 RCM45 RCO45 RCQ45 RCS45 RCU45 RCW45 RCY45 RDA45 RDC45 RDE45 RDG45 RDI45 RDK45 RDM45 RDO45 RDQ45 RDS45 RDU45 RDW45 RDY45 REA45 REC45 REE45 REG45 REI45 REK45 REM45 REO45 REQ45 RES45 REU45 REW45 REY45 RFA45 RFC45 RFE45 RFG45 RFI45 RFK45 RFM45 RFO45 RFQ45 RFS45 RFU45 RFW45 RFY45 RGA45 RGC45 RGE45 RGG45 RGI45 RGK45 RGM45 RGO45 RGQ45 RGS45 RGU45 RGW45 RGY45 RHA45 RHC45 RHE45 RHG45 RHI45 RHK45 RHM45 RHO45 RHQ45 RHS45 RHU45 RHW45 RHY45 RIA45 RIC45 RIE45 RIG45 RII45 RIK45 RIM45 RIO45 RIQ45 RIS45 RIU45 RIW45 RIY45 RJA45 RJC45 RJE45 RJG45 RJI45 RJK45 RJM45 RJO45 RJQ45 RJS45 RJU45 RJW45 RJY45 RKA45 RKC45 RKE45 RKG45 RKI45 RKK45 RKM45 RKO45 RKQ45 RKS45 RKU45 RKW45 RKY45 RLA45 RLC45 RLE45 RLG45 RLI45 RLK45 RLM45 RLO45 RLQ45 RLS45 RLU45 RLW45 RLY45 RMA45 RMC45 RME45 RMG45 RMI45 RMK45 RMM45 RMO45 RMQ45 RMS45 RMU45 RMW45 RMY45 RNA45 RNC45 RNE45 RNG45 RNI45 RNK45 RNM45 RNO45 RNQ45 RNS45 RNU45 RNW45 RNY45 ROA45 ROC45 ROE45 ROG45 ROI45 ROK45 ROM45 ROO45 ROQ45 ROS45 ROU45 ROW45 ROY45 RPA45 RPC45 RPE45 RPG45 RPI45 RPK45 RPM45 RPO45 RPQ45 RPS45 RPU45 RPW45 RPY45 RQA45 RQC45 RQE45 RQG45 RQI45 RQK45 RQM45 RQO45 RQQ45 RQS45 RQU45 RQW45 RQY45 RRA45 RRC45 RRE45 RRG45 RRI45 RRK45 RRM45 RRO45 RRQ45 RRS45 RRU45 RRW45 RRY45 RSA45 RSC45 RSE45 RSG45 RSI45 RSK45 RSM45 RSO45 RSQ45 RSS45 RSU45 RSW45 RSY45 RTA45 RTC45 RTE45 RTG45 RTI45 RTK45 RTM45 RTO45 RTQ45 RTS45 RTU45 RTW45 RTY45 RUA45 RUC45 RUE45 RUG45 RUI45 RUK45 RUM45 RUO45 RUQ45 RUS45 RUU45 RUW45 RUY45 RVA45 RVC45 RVE45 RVG45 RVI45 RVK45 RVM45 RVO45 RVQ45 RVS45 RVU45 RVW45 RVY45 RWA45 RWC45 RWE45 RWG45 RWI45 RWK45 RWM45 RWO45 RWQ45 RWS45 RWU45 RWW45 RWY45 RXA45 RXC45 RXE45 RXG45 RXI45 RXK45 RXM45 RXO45 RXQ45 RXS45 RXU45 RXW45 RXY45 RYA45 RYC45 RYE45 RYG45 RYI45 RYK45 RYM45 RYO45 RYQ45 RYS45 RYU45 RYW45 RYY45 RZA45 RZC45 RZE45 RZG45 RZI45 RZK45 RZM45 RZO45 RZQ45 RZS45 RZU45 RZW45 RZY45 SAA45 SAC45 SAE45 SAG45 SAI45 SAK45 SAM45 SAO45 SAQ45 SAS45 SAU45 SAW45 SAY45 SBA45 SBC45 SBE45 SBG45 SBI45 SBK45 SBM45 SBO45 SBQ45 SBS45 SBU45 SBW45 SBY45 SCA45 SCC45 SCE45 SCG45 SCI45 SCK45 SCM45 SCO45 SCQ45 SCS45 SCU45 SCW45 SCY45 SDA45 SDC45 SDE45 SDG45 SDI45 SDK45 SDM45 SDO45 SDQ45 SDS45 SDU45 SDW45 SDY45 SEA45 SEC45 SEE45 SEG45 SEI45 SEK45 SEM45 SEO45 SEQ45 SES45 SEU45 SEW45 SEY45 SFA45 SFC45 SFE45 SFG45 SFI45 SFK45 SFM45 SFO45 SFQ45 SFS45 SFU45 SFW45 SFY45 SGA45 SGC45 SGE45 SGG45 SGI45 SGK45 SGM45 SGO45 SGQ45 SGS45 SGU45 SGW45 SGY45 SHA45 SHC45 SHE45 SHG45 SHI45 SHK45 SHM45 SHO45 SHQ45 SHS45 SHU45 SHW45 SHY45 SIA45 SIC45 SIE45 SIG45 SII45 SIK45 SIM45 SIO45 SIQ45 SIS45 SIU45 SIW45 SIY45 SJA45 SJC45 SJE45 SJG45 SJI45 SJK45 SJM45 SJO45 SJQ45 SJS45 SJU45 SJW45 SJY45 SKA45 SKC45 SKE45 SKG45 SKI45 SKK45 SKM45 SKO45 SKQ45 SKS45 SKU45 SKW45 SKY45 SLA45 SLC45 SLE45 SLG45 SLI45 SLK45 SLM45 SLO45 SLQ45 SLS45 SLU45 SLW45 SLY45 SMA45 SMC45 SME45 SMG45 SMI45 SMK45 SMM45 SMO45 SMQ45 SMS45 SMU45 SMW45 SMY45 SNA45 SNC45 SNE45 SNG45 SNI45 SNK45 SNM45 SNO45 SNQ45 SNS45 SNU45 SNW45 SNY45 SOA45 SOC45 SOE45 SOG45 SOI45 SOK45 SOM45 SOO45 SOQ45 SOS45 SOU45 SOW45 SOY45 SPA45 SPC45 SPE45 SPG45 SPI45 SPK45 SPM45 SPO45 SPQ45 SPS45 SPU45 SPW45 SPY45 SQA45 SQC45 SQE45 SQG45 SQI45 SQK45 SQM45 SQO45 SQQ45 SQS45 SQU45 SQW45 SQY45 SRA45 SRC45 SRE45 SRG45 SRI45 SRK45 SRM45 SRO45 SRQ45 SRS45 SRU45 SRW45 SRY45 SSA45 SSC45 SSE45 SSG45 SSI45 SSK45 SSM45 SSO45 SSQ45 SSS45 SSU45 SSW45 SSY45 STA45 STC45 STE45 STG45 STI45 STK45 STM45 STO45 STQ45 STS45 STU45 STW45 STY45 SUA45 SUC45 SUE45 SUG45 SUI45 SUK45 SUM45 SUO45 SUQ45 SUS45 SUU45 SUW45 SUY45 SVA45 SVC45 SVE45 SVG45 SVI45 SVK45 SVM45 SVO45 SVQ45 SVS45 SVU45 SVW45 SVY45 SWA45 SWC45 SWE45 SWG45 SWI45 SWK45 SWM45 SWO45 SWQ45 SWS45 SWU45 SWW45 SWY45 SXA45 SXC45 SXE45 SXG45 SXI45 SXK45 SXM45 SXO45 SXQ45 SXS45 SXU45 SXW45 SXY45 SYA45 SYC45 SYE45 SYG45 SYI45 SYK45 SYM45 SYO45 SYQ45 SYS45 SYU45 SYW45 SYY45 SZA45 SZC45 SZE45 SZG45 SZI45 SZK45 SZM45 SZO45 SZQ45 SZS45 SZU45 SZW45 SZY45 TAA45 TAC45 TAE45 TAG45 TAI45 TAK45 TAM45 TAO45 TAQ45 TAS45 TAU45 TAW45 TAY45 TBA45 TBC45 TBE45 TBG45 TBI45 TBK45 TBM45 TBO45 TBQ45 TBS45 TBU45 TBW45 TBY45 TCA45 TCC45 TCE45 TCG45 TCI45 TCK45 TCM45 TCO45 TCQ45 TCS45 TCU45 TCW45 TCY45 TDA45 TDC45 TDE45 TDG45 TDI45 TDK45 TDM45 TDO45 TDQ45 TDS45 TDU45 TDW45 TDY45 TEA45 TEC45 TEE45 TEG45 TEI45 TEK45 TEM45 TEO45 TEQ45 TES45 TEU45 TEW45 TEY45 TFA45 TFC45 TFE45 TFG45 TFI45 TFK45 TFM45 TFO45 TFQ45 TFS45 TFU45 TFW45 TFY45 TGA45 TGC45 TGE45 TGG45 TGI45 TGK45 TGM45 TGO45 TGQ45 TGS45 TGU45 TGW45 TGY45 THA45 THC45 THE45 THG45 THI45 THK45 THM45 THO45 THQ45 THS45 THU45 THW45 THY45 TIA45 TIC45 TIE45 TIG45 TII45 TIK45 TIM45 TIO45 TIQ45 TIS45 TIU45 TIW45 TIY45 TJA45 TJC45 TJE45 TJG45 TJI45 TJK45 TJM45 TJO45 TJQ45 TJS45 TJU45 TJW45 TJY45 TKA45 TKC45 TKE45 TKG45 TKI45 TKK45 TKM45 TKO45 TKQ45 TKS45 TKU45 TKW45 TKY45 TLA45 TLC45 TLE45 TLG45 TLI45 TLK45 TLM45 TLO45 TLQ45 TLS45 TLU45 TLW45 TLY45 TMA45 TMC45 TME45 TMG45 TMI45 TMK45 TMM45 TMO45 TMQ45 TMS45 TMU45 TMW45 TMY45 TNA45 TNC45 TNE45 TNG45 TNI45 TNK45 TNM45 TNO45 TNQ45 TNS45 TNU45 TNW45 TNY45 TOA45 TOC45 TOE45 TOG45 TOI45 TOK45 TOM45 TOO45 TOQ45 TOS45 TOU45 TOW45 TOY45 TPA45 TPC45 TPE45 TPG45 TPI45 TPK45 TPM45 TPO45 TPQ45 TPS45 TPU45 TPW45 TPY45 TQA45 TQC45 TQE45 TQG45 TQI45 TQK45 TQM45 TQO45 TQQ45 TQS45 TQU45 TQW45 TQY45 TRA45 TRC45 TRE45 TRG45 TRI45 TRK45 TRM45 TRO45 TRQ45 TRS45 TRU45 TRW45 TRY45 TSA45 TSC45 TSE45 TSG45 TSI45 TSK45 TSM45 TSO45 TSQ45 TSS45 TSU45 TSW45 TSY45 TTA45 TTC45 TTE45 TTG45 TTI45 TTK45 TTM45 TTO45 TTQ45 TTS45 TTU45 TTW45 TTY45 TUA45 TUC45 TUE45 TUG45 TUI45 TUK45 TUM45 TUO45 TUQ45 TUS45 TUU45 TUW45 TUY45 TVA45 TVC45 TVE45 TVG45 TVI45 TVK45 TVM45 TVO45 TVQ45 TVS45 TVU45 TVW45 TVY45 TWA45 TWC45 TWE45 TWG45 TWI45 TWK45 TWM45 TWO45 TWQ45 TWS45 TWU45 TWW45 TWY45 TXA45 TXC45 TXE45 TXG45 TXI45 TXK45 TXM45 TXO45 TXQ45 TXS45 TXU45 TXW45 TXY45 TYA45 TYC45 TYE45 TYG45 TYI45 TYK45 TYM45 TYO45 TYQ45 TYS45 TYU45 TYW45 TYY45 TZA45 TZC45 TZE45 TZG45 TZI45 TZK45 TZM45 TZO45 TZQ45 TZS45 TZU45 TZW45 TZY45 UAA45 UAC45 UAE45 UAG45 UAI45 UAK45 UAM45 UAO45 UAQ45 UAS45 UAU45 UAW45 UAY45 UBA45 UBC45 UBE45 UBG45 UBI45 UBK45 UBM45 UBO45 UBQ45 UBS45 UBU45 UBW45 UBY45 UCA45 UCC45 UCE45 UCG45 UCI45 UCK45 UCM45 UCO45 UCQ45 UCS45 UCU45 UCW45 UCY45 UDA45 UDC45 UDE45 UDG45 UDI45 UDK45 UDM45 UDO45 UDQ45 UDS45 UDU45 UDW45 UDY45 UEA45 UEC45 UEE45 UEG45 UEI45 UEK45 UEM45 UEO45 UEQ45 UES45 UEU45 UEW45 UEY45 UFA45 UFC45 UFE45 UFG45 UFI45 UFK45 UFM45 UFO45 UFQ45 UFS45 UFU45 UFW45 UFY45 UGA45 UGC45 UGE45 UGG45 UGI45 UGK45 UGM45 UGO45 UGQ45 UGS45 UGU45 UGW45 UGY45 UHA45 UHC45 UHE45 UHG45 UHI45 UHK45 UHM45 UHO45 UHQ45 UHS45 UHU45 UHW45 UHY45 UIA45 UIC45 UIE45 UIG45 UII45 UIK45 UIM45 UIO45 UIQ45 UIS45 UIU45 UIW45 UIY45 UJA45 UJC45 UJE45 UJG45 UJI45 UJK45 UJM45 UJO45 UJQ45 UJS45 UJU45 UJW45 UJY45 UKA45 UKC45 UKE45 UKG45 UKI45 UKK45 UKM45 UKO45 UKQ45 UKS45 UKU45 UKW45 UKY45 ULA45 ULC45 ULE45 ULG45 ULI45 ULK45 ULM45 ULO45 ULQ45 ULS45 ULU45 ULW45 ULY45 UMA45 UMC45 UME45 UMG45 UMI45 UMK45 UMM45 UMO45 UMQ45 UMS45 UMU45 UMW45 UMY45 UNA45 UNC45 UNE45 UNG45 UNI45 UNK45 UNM45 UNO45 UNQ45 UNS45 UNU45 UNW45 UNY45 UOA45 UOC45 UOE45 UOG45 UOI45 UOK45 UOM45 UOO45 UOQ45 UOS45 UOU45 UOW45 UOY45 UPA45 UPC45 UPE45 UPG45 UPI45 UPK45 UPM45 UPO45 UPQ45 UPS45 UPU45 UPW45 UPY45 UQA45 UQC45 UQE45 UQG45 UQI45 UQK45 UQM45 UQO45 UQQ45 UQS45 UQU45 UQW45 UQY45 URA45 URC45 URE45 URG45 URI45 URK45 URM45 URO45 URQ45 URS45 URU45 URW45 URY45 USA45 USC45 USE45 USG45 USI45 USK45 USM45 USO45 USQ45 USS45 USU45 USW45 USY45 UTA45 UTC45 UTE45 UTG45 UTI45 UTK45 UTM45 UTO45 UTQ45 UTS45 UTU45 UTW45 UTY45 UUA45 UUC45 UUE45 UUG45 UUI45 UUK45 UUM45 UUO45 UUQ45 UUS45 UUU45 UUW45 UUY45 UVA45 UVC45 UVE45 UVG45 UVI45 UVK45 UVM45 UVO45 UVQ45 UVS45 UVU45 UVW45 UVY45 UWA45 UWC45 UWE45 UWG45 UWI45 UWK45 UWM45 UWO45 UWQ45 UWS45 UWU45 UWW45 UWY45 UXA45 UXC45 UXE45 UXG45 UXI45 UXK45 UXM45 UXO45 UXQ45 UXS45 UXU45 UXW45 UXY45 UYA45 UYC45 UYE45 UYG45 UYI45 UYK45 UYM45 UYO45 UYQ45 UYS45 UYU45 UYW45 UYY45 UZA45 UZC45 UZE45 UZG45 UZI45 UZK45 UZM45 UZO45 UZQ45 UZS45 UZU45 UZW45 UZY45 VAA45 VAC45 VAE45 VAG45 VAI45 VAK45 VAM45 VAO45 VAQ45 VAS45 VAU45 VAW45 VAY45 VBA45 VBC45 VBE45 VBG45 VBI45 VBK45 VBM45 VBO45 VBQ45 VBS45 VBU45 VBW45 VBY45 VCA45 VCC45 VCE45 VCG45 VCI45 VCK45 VCM45 VCO45 VCQ45 VCS45 VCU45 VCW45 VCY45 VDA45 VDC45 VDE45 VDG45 VDI45 VDK45 VDM45 VDO45 VDQ45 VDS45 VDU45 VDW45 VDY45 VEA45 VEC45 VEE45 VEG45 VEI45 VEK45 VEM45 VEO45 VEQ45 VES45 VEU45 VEW45 VEY45 VFA45 VFC45 VFE45 VFG45 VFI45 VFK45 VFM45 VFO45 VFQ45 VFS45 VFU45 VFW45 VFY45 VGA45 VGC45 VGE45 VGG45 VGI45 VGK45 VGM45 VGO45 VGQ45 VGS45 VGU45 VGW45 VGY45 VHA45 VHC45 VHE45 VHG45 VHI45 VHK45 VHM45 VHO45 VHQ45 VHS45 VHU45 VHW45 VHY45 VIA45 VIC45 VIE45 VIG45 VII45 VIK45 VIM45 VIO45 VIQ45 VIS45 VIU45 VIW45 VIY45 VJA45 VJC45 VJE45 VJG45 VJI45 VJK45 VJM45 VJO45 VJQ45 VJS45 VJU45 VJW45 VJY45 VKA45 VKC45 VKE45 VKG45 VKI45 VKK45 VKM45 VKO45 VKQ45 VKS45 VKU45 VKW45 VKY45 VLA45 VLC45 VLE45 VLG45 VLI45 VLK45 VLM45 VLO45 VLQ45 VLS45 VLU45 VLW45 VLY45 VMA45 VMC45 VME45 VMG45 VMI45 VMK45 VMM45 VMO45 VMQ45 VMS45 VMU45 VMW45 VMY45 VNA45 VNC45 VNE45 VNG45 VNI45 VNK45 VNM45 VNO45 VNQ45 VNS45 VNU45 VNW45 VNY45 VOA45 VOC45 VOE45 VOG45 VOI45 VOK45 VOM45 VOO45 VOQ45 VOS45 VOU45 VOW45 VOY45 VPA45 VPC45 VPE45 VPG45 VPI45 VPK45 VPM45 VPO45 VPQ45 VPS45 VPU45 VPW45 VPY45 VQA45 VQC45 VQE45 VQG45 VQI45 VQK45 VQM45 VQO45 VQQ45 VQS45 VQU45 VQW45 VQY45 VRA45 VRC45 VRE45 VRG45 VRI45 VRK45 VRM45 VRO45 VRQ45 VRS45 VRU45 VRW45 VRY45 VSA45 VSC45 VSE45 VSG45 VSI45 VSK45 VSM45 VSO45 VSQ45 VSS45 VSU45 VSW45 VSY45 VTA45 VTC45 VTE45 VTG45 VTI45 VTK45 VTM45 VTO45 VTQ45 VTS45 VTU45 VTW45 VTY45 VUA45 VUC45 VUE45 VUG45 VUI45 VUK45 VUM45 VUO45 VUQ45 VUS45 VUU45 VUW45 VUY45 VVA45 VVC45 VVE45 VVG45 VVI45 VVK45 VVM45 VVO45 VVQ45 VVS45 VVU45 VVW45 VVY45 VWA45 VWC45 VWE45 VWG45 VWI45 VWK45 VWM45 VWO45 VWQ45 VWS45 VWU45 VWW45 VWY45 VXA45 VXC45 VXE45 VXG45 VXI45 VXK45 VXM45 VXO45 VXQ45 VXS45 VXU45 VXW45 VXY45 VYA45 VYC45 VYE45 VYG45 VYI45 VYK45 VYM45 VYO45 VYQ45 VYS45 VYU45 VYW45 VYY45 VZA45 VZC45 VZE45 VZG45 VZI45 VZK45 VZM45 VZO45 VZQ45 VZS45 VZU45 VZW45 VZY45 WAA45 WAC45 WAE45 WAG45 WAI45 WAK45 WAM45 WAO45 WAQ45 WAS45 WAU45 WAW45 WAY45 WBA45 WBC45 WBE45 WBG45 WBI45 WBK45 WBM45 WBO45 WBQ45 WBS45 WBU45 WBW45 WBY45 WCA45 WCC45 WCE45 WCG45 WCI45 WCK45 WCM45 WCO45 WCQ45 WCS45 WCU45 WCW45 WCY45 WDA45 WDC45 WDE45 WDG45 WDI45 WDK45 WDM45 WDO45 WDQ45 WDS45 WDU45 WDW45 WDY45 WEA45 WEC45 WEE45 WEG45 WEI45 WEK45 WEM45 WEO45 WEQ45 WES45 WEU45 WEW45 WEY45 WFA45 WFC45 WFE45 WFG45 WFI45 WFK45 WFM45 WFO45 WFQ45 WFS45 WFU45 WFW45 WFY45 WGA45 WGC45 WGE45 WGG45 WGI45 WGK45 WGM45 WGO45 WGQ45 WGS45 WGU45 WGW45 WGY45 WHA45 WHC45 WHE45 WHG45 WHI45 WHK45 WHM45 WHO45 WHQ45 WHS45 WHU45 WHW45 WHY45 WIA45 WIC45 WIE45 WIG45 WII45 WIK45 WIM45 WIO45 WIQ45 WIS45 WIU45 WIW45 WIY45 WJA45 WJC45 WJE45 WJG45 WJI45 WJK45 WJM45 WJO45 WJQ45 WJS45 WJU45 WJW45 WJY45 WKA45 WKC45 WKE45 WKG45 WKI45 WKK45 WKM45 WKO45 WKQ45 WKS45 WKU45 WKW45 WKY45 WLA45 WLC45 WLE45 WLG45 WLI45 WLK45 WLM45 WLO45 WLQ45 WLS45 WLU45 WLW45 WLY45 WMA45 WMC45 WME45 WMG45 WMI45 WMK45 WMM45 WMO45 WMQ45 WMS45 WMU45 WMW45 WMY45 WNA45 WNC45 WNE45 WNG45 WNI45 WNK45 WNM45 WNO45 WNQ45 WNS45 WNU45 WNW45 WNY45 WOA45 WOC45 WOE45 WOG45 WOI45 WOK45 WOM45 WOO45 WOQ45 WOS45 WOU45 WOW45 WOY45 WPA45 WPC45 WPE45 WPG45 WPI45 WPK45 WPM45 WPO45 WPQ45 WPS45 WPU45 WPW45 WPY45 WQA45 WQC45 WQE45 WQG45 WQI45 WQK45 WQM45 WQO45 WQQ45 WQS45 WQU45 WQW45 WQY45 WRA45 WRC45 WRE45 WRG45 WRI45 WRK45 WRM45 WRO45 WRQ45 WRS45 WRU45 WRW45 WRY45 WSA45 WSC45 WSE45 WSG45 WSI45 WSK45 WSM45 WSO45 WSQ45 WSS45 WSU45 WSW45 WSY45 WTA45 WTC45 WTE45 WTG45 WTI45 WTK45 WTM45 WTO45 WTQ45 WTS45 WTU45 WTW45 WTY45 WUA45 WUC45 WUE45 WUG45 WUI45 WUK45 WUM45 WUO45 WUQ45 WUS45 WUU45 WUW45 WUY45 WVA45 WVC45 WVE45 WVG45 WVI45 WVK45 WVM45 WVO45 WVQ45 WVS45 WVU45 WVW45 WVY45 WWA45 WWC45 WWE45 WWG45 WWI45 WWK45 WWM45 WWO45 WWQ45 WWS45 WWU45 WWW45 WWY45 WXA45 WXC45 WXE45 WXG45 WXI45 WXK45 WXM45 WXO45 WXQ45 WXS45 WXU45 WXW45 WXY45 WYA45 WYC45 WYE45 WYG45 WYI45 WYK45 WYM45 WYO45 WYQ45 WYS45 WYU45 WYW45 WYY45 WZA45 WZC45 WZE45 WZG45 WZI45 WZK45 WZM45 WZO45 WZQ45 WZS45 WZU45 WZW45 WZY45 XAA45 XAC45 XAE45 XAG45 XAI45 XAK45 XAM45 XAO45 XAQ45 XAS45 XAU45 XAW45 XAY45 XBA45 XBC45 XBE45 XBG45 XBI45 XBK45 XBM45 XBO45 XBQ45 XBS45 XBU45 XBW45 XBY45 XCA45 XCC45 XCE45 XCG45 XCI45 XCK45 XCM45 XCO45 XCQ45 XCS45 XCU45 XCW45 XCY45 XDA45 XDC45 XDE45 XDG45 XDI45 XDK45 XDM45 XDO45 XDQ45 XDS45 XDU45 XDW45 XDY45 XEA45 XEC45 XEE45 XEG45 XEI45 XEK45 XEM45 XEO45 XEQ45 XES45 XEU45 XEW45 XEY45 XFA45 XFC45</xm:sqref>
        </x14:protectedRange>
        <x14:protectedRange xmlns:xm="http://schemas.microsoft.com/office/excel/2006/main" name="Range2_3">
          <xm:sqref>B11 B13:B14 B45 D45 F45 H45 J45 L45 N45 P45 R45 T45 V45 X45 Z45 AB45 AD45 AF45 AH45 AJ45 AL45 AN45 AP45 AR45 AT45 AV45 AX45 AZ45 BB45 BD45 BF45 BH45 BJ45 BL45 BN45 BP45 BR45 BT45 BV45 BX45 BZ45 CB45 CD45 CF45 CH45 CJ45 CL45 CN45 CP45 CR45 CT45 CV45 CX45 CZ45 DB45 DD45 DF45 DH45 DJ45 DL45 DN45 DP45 DR45 DT45 DV45 DX45 DZ45 EB45 ED45 EF45 EH45 EJ45 EL45 EN45 EP45 ER45 ET45 EV45 EX45 EZ45 FB45 FD45 FF45 FH45 FJ45 FL45 FN45 FP45 FR45 FT45 FV45 FX45 FZ45 GB45 GD45 GF45 GH45 GJ45 GL45 GN45 GP45 GR45 GT45 GV45 GX45 GZ45 HB45 HD45 HF45 HH45 HJ45 HL45 HN45 HP45 HR45 HT45 HV45 HX45 HZ45 IB45 ID45 IF45 IH45 IJ45 IL45 IN45 IP45 IR45 IT45 IV45 IX45 IZ45 JB45 JD45 JF45 JH45 JJ45 JL45 JN45 JP45 JR45 JT45 JV45 JX45 JZ45 KB45 KD45 KF45 KH45 KJ45 KL45 KN45 KP45 KR45 KT45 KV45 KX45 KZ45 LB45 LD45 LF45 LH45 LJ45 LL45 LN45 LP45 LR45 LT45 LV45 LX45 LZ45 MB45 MD45 MF45 MH45 MJ45 ML45 MN45 MP45 MR45 MT45 MV45 MX45 MZ45 NB45 ND45 NF45 NH45 NJ45 NL45 NN45 NP45 NR45 NT45 NV45 NX45 NZ45 OB45 OD45 OF45 OH45 OJ45 OL45 ON45 OP45 OR45 OT45 OV45 OX45 OZ45 PB45 PD45 PF45 PH45 PJ45 PL45 PN45 PP45 PR45 PT45 PV45 PX45 PZ45 QB45 QD45 QF45 QH45 QJ45 QL45 QN45 QP45 QR45 QT45 QV45 QX45 QZ45 RB45 RD45 RF45 RH45 RJ45 RL45 RN45 RP45 RR45 RT45 RV45 RX45 RZ45 SB45 SD45 SF45 SH45 SJ45 SL45 SN45 SP45 SR45 ST45 SV45 SX45 SZ45 TB45 TD45 TF45 TH45 TJ45 TL45 TN45 TP45 TR45 TT45 TV45 TX45 TZ45 UB45 UD45 UF45 UH45 UJ45 UL45 UN45 UP45 UR45 UT45 UV45 UX45 UZ45 VB45 VD45 VF45 VH45 VJ45 VL45 VN45 VP45 VR45 VT45 VV45 VX45 VZ45 WB45 WD45 WF45 WH45 WJ45 WL45 WN45 WP45 WR45 WT45 WV45 WX45 WZ45 XB45 XD45 XF45 XH45 XJ45 XL45 XN45 XP45 XR45 XT45 XV45 XX45 XZ45 YB45 YD45 YF45 YH45 YJ45 YL45 YN45 YP45 YR45 YT45 YV45 YX45 YZ45 ZB45 ZD45 ZF45 ZH45 ZJ45 ZL45 ZN45 ZP45 ZR45 ZT45 ZV45 ZX45 ZZ45 AAB45 AAD45 AAF45 AAH45 AAJ45 AAL45 AAN45 AAP45 AAR45 AAT45 AAV45 AAX45 AAZ45 ABB45 ABD45 ABF45 ABH45 ABJ45 ABL45 ABN45 ABP45 ABR45 ABT45 ABV45 ABX45 ABZ45 ACB45 ACD45 ACF45 ACH45 ACJ45 ACL45 ACN45 ACP45 ACR45 ACT45 ACV45 ACX45 ACZ45 ADB45 ADD45 ADF45 ADH45 ADJ45 ADL45 ADN45 ADP45 ADR45 ADT45 ADV45 ADX45 ADZ45 AEB45 AED45 AEF45 AEH45 AEJ45 AEL45 AEN45 AEP45 AER45 AET45 AEV45 AEX45 AEZ45 AFB45 AFD45 AFF45 AFH45 AFJ45 AFL45 AFN45 AFP45 AFR45 AFT45 AFV45 AFX45 AFZ45 AGB45 AGD45 AGF45 AGH45 AGJ45 AGL45 AGN45 AGP45 AGR45 AGT45 AGV45 AGX45 AGZ45 AHB45 AHD45 AHF45 AHH45 AHJ45 AHL45 AHN45 AHP45 AHR45 AHT45 AHV45 AHX45 AHZ45 AIB45 AID45 AIF45 AIH45 AIJ45 AIL45 AIN45 AIP45 AIR45 AIT45 AIV45 AIX45 AIZ45 AJB45 AJD45 AJF45 AJH45 AJJ45 AJL45 AJN45 AJP45 AJR45 AJT45 AJV45 AJX45 AJZ45 AKB45 AKD45 AKF45 AKH45 AKJ45 AKL45 AKN45 AKP45 AKR45 AKT45 AKV45 AKX45 AKZ45 ALB45 ALD45 ALF45 ALH45 ALJ45 ALL45 ALN45 ALP45 ALR45 ALT45 ALV45 ALX45 ALZ45 AMB45 AMD45 AMF45 AMH45 AMJ45 AML45 AMN45 AMP45 AMR45 AMT45 AMV45 AMX45 AMZ45 ANB45 AND45 ANF45 ANH45 ANJ45 ANL45 ANN45 ANP45 ANR45 ANT45 ANV45 ANX45 ANZ45 AOB45 AOD45 AOF45 AOH45 AOJ45 AOL45 AON45 AOP45 AOR45 AOT45 AOV45 AOX45 AOZ45 APB45 APD45 APF45 APH45 APJ45 APL45 APN45 APP45 APR45 APT45 APV45 APX45 APZ45 AQB45 AQD45 AQF45 AQH45 AQJ45 AQL45 AQN45 AQP45 AQR45 AQT45 AQV45 AQX45 AQZ45 ARB45 ARD45 ARF45 ARH45 ARJ45 ARL45 ARN45 ARP45 ARR45 ART45 ARV45 ARX45 ARZ45 ASB45 ASD45 ASF45 ASH45 ASJ45 ASL45 ASN45 ASP45 ASR45 AST45 ASV45 ASX45 ASZ45 ATB45 ATD45 ATF45 ATH45 ATJ45 ATL45 ATN45 ATP45 ATR45 ATT45 ATV45 ATX45 ATZ45 AUB45 AUD45 AUF45 AUH45 AUJ45 AUL45 AUN45 AUP45 AUR45 AUT45 AUV45 AUX45 AUZ45 AVB45 AVD45 AVF45 AVH45 AVJ45 AVL45 AVN45 AVP45 AVR45 AVT45 AVV45 AVX45 AVZ45 AWB45 AWD45 AWF45 AWH45 AWJ45 AWL45 AWN45 AWP45 AWR45 AWT45 AWV45 AWX45 AWZ45 AXB45 AXD45 AXF45 AXH45 AXJ45 AXL45 AXN45 AXP45 AXR45 AXT45 AXV45 AXX45 AXZ45 AYB45 AYD45 AYF45 AYH45 AYJ45 AYL45 AYN45 AYP45 AYR45 AYT45 AYV45 AYX45 AYZ45 AZB45 AZD45 AZF45 AZH45 AZJ45 AZL45 AZN45 AZP45 AZR45 AZT45 AZV45 AZX45 AZZ45 BAB45 BAD45 BAF45 BAH45 BAJ45 BAL45 BAN45 BAP45 BAR45 BAT45 BAV45 BAX45 BAZ45 BBB45 BBD45 BBF45 BBH45 BBJ45 BBL45 BBN45 BBP45 BBR45 BBT45 BBV45 BBX45 BBZ45 BCB45 BCD45 BCF45 BCH45 BCJ45 BCL45 BCN45 BCP45 BCR45 BCT45 BCV45 BCX45 BCZ45 BDB45 BDD45 BDF45 BDH45 BDJ45 BDL45 BDN45 BDP45 BDR45 BDT45 BDV45 BDX45 BDZ45 BEB45 BED45 BEF45 BEH45 BEJ45 BEL45 BEN45 BEP45 BER45 BET45 BEV45 BEX45 BEZ45 BFB45 BFD45 BFF45 BFH45 BFJ45 BFL45 BFN45 BFP45 BFR45 BFT45 BFV45 BFX45 BFZ45 BGB45 BGD45 BGF45 BGH45 BGJ45 BGL45 BGN45 BGP45 BGR45 BGT45 BGV45 BGX45 BGZ45 BHB45 BHD45 BHF45 BHH45 BHJ45 BHL45 BHN45 BHP45 BHR45 BHT45 BHV45 BHX45 BHZ45 BIB45 BID45 BIF45 BIH45 BIJ45 BIL45 BIN45 BIP45 BIR45 BIT45 BIV45 BIX45 BIZ45 BJB45 BJD45 BJF45 BJH45 BJJ45 BJL45 BJN45 BJP45 BJR45 BJT45 BJV45 BJX45 BJZ45 BKB45 BKD45 BKF45 BKH45 BKJ45 BKL45 BKN45 BKP45 BKR45 BKT45 BKV45 BKX45 BKZ45 BLB45 BLD45 BLF45 BLH45 BLJ45 BLL45 BLN45 BLP45 BLR45 BLT45 BLV45 BLX45 BLZ45 BMB45 BMD45 BMF45 BMH45 BMJ45 BML45 BMN45 BMP45 BMR45 BMT45 BMV45 BMX45 BMZ45 BNB45 BND45 BNF45 BNH45 BNJ45 BNL45 BNN45 BNP45 BNR45 BNT45 BNV45 BNX45 BNZ45 BOB45 BOD45 BOF45 BOH45 BOJ45 BOL45 BON45 BOP45 BOR45 BOT45 BOV45 BOX45 BOZ45 BPB45 BPD45 BPF45 BPH45 BPJ45 BPL45 BPN45 BPP45 BPR45 BPT45 BPV45 BPX45 BPZ45 BQB45 BQD45 BQF45 BQH45 BQJ45 BQL45 BQN45 BQP45 BQR45 BQT45 BQV45 BQX45 BQZ45 BRB45 BRD45 BRF45 BRH45 BRJ45 BRL45 BRN45 BRP45 BRR45 BRT45 BRV45 BRX45 BRZ45 BSB45 BSD45 BSF45 BSH45 BSJ45 BSL45 BSN45 BSP45 BSR45 BST45 BSV45 BSX45 BSZ45 BTB45 BTD45 BTF45 BTH45 BTJ45 BTL45 BTN45 BTP45 BTR45 BTT45 BTV45 BTX45 BTZ45 BUB45 BUD45 BUF45 BUH45 BUJ45 BUL45 BUN45 BUP45 BUR45 BUT45 BUV45 BUX45 BUZ45 BVB45 BVD45 BVF45 BVH45 BVJ45 BVL45 BVN45 BVP45 BVR45 BVT45 BVV45 BVX45 BVZ45 BWB45 BWD45 BWF45 BWH45 BWJ45 BWL45 BWN45 BWP45 BWR45 BWT45 BWV45 BWX45 BWZ45 BXB45 BXD45 BXF45 BXH45 BXJ45 BXL45 BXN45 BXP45 BXR45 BXT45 BXV45 BXX45 BXZ45 BYB45 BYD45 BYF45 BYH45 BYJ45 BYL45 BYN45 BYP45 BYR45 BYT45 BYV45 BYX45 BYZ45 BZB45 BZD45 BZF45 BZH45 BZJ45 BZL45 BZN45 BZP45 BZR45 BZT45 BZV45 BZX45 BZZ45 CAB45 CAD45 CAF45 CAH45 CAJ45 CAL45 CAN45 CAP45 CAR45 CAT45 CAV45 CAX45 CAZ45 CBB45 CBD45 CBF45 CBH45 CBJ45 CBL45 CBN45 CBP45 CBR45 CBT45 CBV45 CBX45 CBZ45 CCB45 CCD45 CCF45 CCH45 CCJ45 CCL45 CCN45 CCP45 CCR45 CCT45 CCV45 CCX45 CCZ45 CDB45 CDD45 CDF45 CDH45 CDJ45 CDL45 CDN45 CDP45 CDR45 CDT45 CDV45 CDX45 CDZ45 CEB45 CED45 CEF45 CEH45 CEJ45 CEL45 CEN45 CEP45 CER45 CET45 CEV45 CEX45 CEZ45 CFB45 CFD45 CFF45 CFH45 CFJ45 CFL45 CFN45 CFP45 CFR45 CFT45 CFV45 CFX45 CFZ45 CGB45 CGD45 CGF45 CGH45 CGJ45 CGL45 CGN45 CGP45 CGR45 CGT45 CGV45 CGX45 CGZ45 CHB45 CHD45 CHF45 CHH45 CHJ45 CHL45 CHN45 CHP45 CHR45 CHT45 CHV45 CHX45 CHZ45 CIB45 CID45 CIF45 CIH45 CIJ45 CIL45 CIN45 CIP45 CIR45 CIT45 CIV45 CIX45 CIZ45 CJB45 CJD45 CJF45 CJH45 CJJ45 CJL45 CJN45 CJP45 CJR45 CJT45 CJV45 CJX45 CJZ45 CKB45 CKD45 CKF45 CKH45 CKJ45 CKL45 CKN45 CKP45 CKR45 CKT45 CKV45 CKX45 CKZ45 CLB45 CLD45 CLF45 CLH45 CLJ45 CLL45 CLN45 CLP45 CLR45 CLT45 CLV45 CLX45 CLZ45 CMB45 CMD45 CMF45 CMH45 CMJ45 CML45 CMN45 CMP45 CMR45 CMT45 CMV45 CMX45 CMZ45 CNB45 CND45 CNF45 CNH45 CNJ45 CNL45 CNN45 CNP45 CNR45 CNT45 CNV45 CNX45 CNZ45 COB45 COD45 COF45 COH45 COJ45 COL45 CON45 COP45 COR45 COT45 COV45 COX45 COZ45 CPB45 CPD45 CPF45 CPH45 CPJ45 CPL45 CPN45 CPP45 CPR45 CPT45 CPV45 CPX45 CPZ45 CQB45 CQD45 CQF45 CQH45 CQJ45 CQL45 CQN45 CQP45 CQR45 CQT45 CQV45 CQX45 CQZ45 CRB45 CRD45 CRF45 CRH45 CRJ45 CRL45 CRN45 CRP45 CRR45 CRT45 CRV45 CRX45 CRZ45 CSB45 CSD45 CSF45 CSH45 CSJ45 CSL45 CSN45 CSP45 CSR45 CST45 CSV45 CSX45 CSZ45 CTB45 CTD45 CTF45 CTH45 CTJ45 CTL45 CTN45 CTP45 CTR45 CTT45 CTV45 CTX45 CTZ45 CUB45 CUD45 CUF45 CUH45 CUJ45 CUL45 CUN45 CUP45 CUR45 CUT45 CUV45 CUX45 CUZ45 CVB45 CVD45 CVF45 CVH45 CVJ45 CVL45 CVN45 CVP45 CVR45 CVT45 CVV45 CVX45 CVZ45 CWB45 CWD45 CWF45 CWH45 CWJ45 CWL45 CWN45 CWP45 CWR45 CWT45 CWV45 CWX45 CWZ45 CXB45 CXD45 CXF45 CXH45 CXJ45 CXL45 CXN45 CXP45 CXR45 CXT45 CXV45 CXX45 CXZ45 CYB45 CYD45 CYF45 CYH45 CYJ45 CYL45 CYN45 CYP45 CYR45 CYT45 CYV45 CYX45 CYZ45 CZB45 CZD45 CZF45 CZH45 CZJ45 CZL45 CZN45 CZP45 CZR45 CZT45 CZV45 CZX45 CZZ45 DAB45 DAD45 DAF45 DAH45 DAJ45 DAL45 DAN45 DAP45 DAR45 DAT45 DAV45 DAX45 DAZ45 DBB45 DBD45 DBF45 DBH45 DBJ45 DBL45 DBN45 DBP45 DBR45 DBT45 DBV45 DBX45 DBZ45 DCB45 DCD45 DCF45 DCH45 DCJ45 DCL45 DCN45 DCP45 DCR45 DCT45 DCV45 DCX45 DCZ45 DDB45 DDD45 DDF45 DDH45 DDJ45 DDL45 DDN45 DDP45 DDR45 DDT45 DDV45 DDX45 DDZ45 DEB45 DED45 DEF45 DEH45 DEJ45 DEL45 DEN45 DEP45 DER45 DET45 DEV45 DEX45 DEZ45 DFB45 DFD45 DFF45 DFH45 DFJ45 DFL45 DFN45 DFP45 DFR45 DFT45 DFV45 DFX45 DFZ45 DGB45 DGD45 DGF45 DGH45 DGJ45 DGL45 DGN45 DGP45 DGR45 DGT45 DGV45 DGX45 DGZ45 DHB45 DHD45 DHF45 DHH45 DHJ45 DHL45 DHN45 DHP45 DHR45 DHT45 DHV45 DHX45 DHZ45 DIB45 DID45 DIF45 DIH45 DIJ45 DIL45 DIN45 DIP45 DIR45 DIT45 DIV45 DIX45 DIZ45 DJB45 DJD45 DJF45 DJH45 DJJ45 DJL45 DJN45 DJP45 DJR45 DJT45 DJV45 DJX45 DJZ45 DKB45 DKD45 DKF45 DKH45 DKJ45 DKL45 DKN45 DKP45 DKR45 DKT45 DKV45 DKX45 DKZ45 DLB45 DLD45 DLF45 DLH45 DLJ45 DLL45 DLN45 DLP45 DLR45 DLT45 DLV45 DLX45 DLZ45 DMB45 DMD45 DMF45 DMH45 DMJ45 DML45 DMN45 DMP45 DMR45 DMT45 DMV45 DMX45 DMZ45 DNB45 DND45 DNF45 DNH45 DNJ45 DNL45 DNN45 DNP45 DNR45 DNT45 DNV45 DNX45 DNZ45 DOB45 DOD45 DOF45 DOH45 DOJ45 DOL45 DON45 DOP45 DOR45 DOT45 DOV45 DOX45 DOZ45 DPB45 DPD45 DPF45 DPH45 DPJ45 DPL45 DPN45 DPP45 DPR45 DPT45 DPV45 DPX45 DPZ45 DQB45 DQD45 DQF45 DQH45 DQJ45 DQL45 DQN45 DQP45 DQR45 DQT45 DQV45 DQX45 DQZ45 DRB45 DRD45 DRF45 DRH45 DRJ45 DRL45 DRN45 DRP45 DRR45 DRT45 DRV45 DRX45 DRZ45 DSB45 DSD45 DSF45 DSH45 DSJ45 DSL45 DSN45 DSP45 DSR45 DST45 DSV45 DSX45 DSZ45 DTB45 DTD45 DTF45 DTH45 DTJ45 DTL45 DTN45 DTP45 DTR45 DTT45 DTV45 DTX45 DTZ45 DUB45 DUD45 DUF45 DUH45 DUJ45 DUL45 DUN45 DUP45 DUR45 DUT45 DUV45 DUX45 DUZ45 DVB45 DVD45 DVF45 DVH45 DVJ45 DVL45 DVN45 DVP45 DVR45 DVT45 DVV45 DVX45 DVZ45 DWB45 DWD45 DWF45 DWH45 DWJ45 DWL45 DWN45 DWP45 DWR45 DWT45 DWV45 DWX45 DWZ45 DXB45 DXD45 DXF45 DXH45 DXJ45 DXL45 DXN45 DXP45 DXR45 DXT45 DXV45 DXX45 DXZ45 DYB45 DYD45 DYF45 DYH45 DYJ45 DYL45 DYN45 DYP45 DYR45 DYT45 DYV45 DYX45 DYZ45 DZB45 DZD45 DZF45 DZH45 DZJ45 DZL45 DZN45 DZP45 DZR45 DZT45 DZV45 DZX45 DZZ45 EAB45 EAD45 EAF45 EAH45 EAJ45 EAL45 EAN45 EAP45 EAR45 EAT45 EAV45 EAX45 EAZ45 EBB45 EBD45 EBF45 EBH45 EBJ45 EBL45 EBN45 EBP45 EBR45 EBT45 EBV45 EBX45 EBZ45 ECB45 ECD45 ECF45 ECH45 ECJ45 ECL45 ECN45 ECP45 ECR45 ECT45 ECV45 ECX45 ECZ45 EDB45 EDD45 EDF45 EDH45 EDJ45 EDL45 EDN45 EDP45 EDR45 EDT45 EDV45 EDX45 EDZ45 EEB45 EED45 EEF45 EEH45 EEJ45 EEL45 EEN45 EEP45 EER45 EET45 EEV45 EEX45 EEZ45 EFB45 EFD45 EFF45 EFH45 EFJ45 EFL45 EFN45 EFP45 EFR45 EFT45 EFV45 EFX45 EFZ45 EGB45 EGD45 EGF45 EGH45 EGJ45 EGL45 EGN45 EGP45 EGR45 EGT45 EGV45 EGX45 EGZ45 EHB45 EHD45 EHF45 EHH45 EHJ45 EHL45 EHN45 EHP45 EHR45 EHT45 EHV45 EHX45 EHZ45 EIB45 EID45 EIF45 EIH45 EIJ45 EIL45 EIN45 EIP45 EIR45 EIT45 EIV45 EIX45 EIZ45 EJB45 EJD45 EJF45 EJH45 EJJ45 EJL45 EJN45 EJP45 EJR45 EJT45 EJV45 EJX45 EJZ45 EKB45 EKD45 EKF45 EKH45 EKJ45 EKL45 EKN45 EKP45 EKR45 EKT45 EKV45 EKX45 EKZ45 ELB45 ELD45 ELF45 ELH45 ELJ45 ELL45 ELN45 ELP45 ELR45 ELT45 ELV45 ELX45 ELZ45 EMB45 EMD45 EMF45 EMH45 EMJ45 EML45 EMN45 EMP45 EMR45 EMT45 EMV45 EMX45 EMZ45 ENB45 END45 ENF45 ENH45 ENJ45 ENL45 ENN45 ENP45 ENR45 ENT45 ENV45 ENX45 ENZ45 EOB45 EOD45 EOF45 EOH45 EOJ45 EOL45 EON45 EOP45 EOR45 EOT45 EOV45 EOX45 EOZ45 EPB45 EPD45 EPF45 EPH45 EPJ45 EPL45 EPN45 EPP45 EPR45 EPT45 EPV45 EPX45 EPZ45 EQB45 EQD45 EQF45 EQH45 EQJ45 EQL45 EQN45 EQP45 EQR45 EQT45 EQV45 EQX45 EQZ45 ERB45 ERD45 ERF45 ERH45 ERJ45 ERL45 ERN45 ERP45 ERR45 ERT45 ERV45 ERX45 ERZ45 ESB45 ESD45 ESF45 ESH45 ESJ45 ESL45 ESN45 ESP45 ESR45 EST45 ESV45 ESX45 ESZ45 ETB45 ETD45 ETF45 ETH45 ETJ45 ETL45 ETN45 ETP45 ETR45 ETT45 ETV45 ETX45 ETZ45 EUB45 EUD45 EUF45 EUH45 EUJ45 EUL45 EUN45 EUP45 EUR45 EUT45 EUV45 EUX45 EUZ45 EVB45 EVD45 EVF45 EVH45 EVJ45 EVL45 EVN45 EVP45 EVR45 EVT45 EVV45 EVX45 EVZ45 EWB45 EWD45 EWF45 EWH45 EWJ45 EWL45 EWN45 EWP45 EWR45 EWT45 EWV45 EWX45 EWZ45 EXB45 EXD45 EXF45 EXH45 EXJ45 EXL45 EXN45 EXP45 EXR45 EXT45 EXV45 EXX45 EXZ45 EYB45 EYD45 EYF45 EYH45 EYJ45 EYL45 EYN45 EYP45 EYR45 EYT45 EYV45 EYX45 EYZ45 EZB45 EZD45 EZF45 EZH45 EZJ45 EZL45 EZN45 EZP45 EZR45 EZT45 EZV45 EZX45 EZZ45 FAB45 FAD45 FAF45 FAH45 FAJ45 FAL45 FAN45 FAP45 FAR45 FAT45 FAV45 FAX45 FAZ45 FBB45 FBD45 FBF45 FBH45 FBJ45 FBL45 FBN45 FBP45 FBR45 FBT45 FBV45 FBX45 FBZ45 FCB45 FCD45 FCF45 FCH45 FCJ45 FCL45 FCN45 FCP45 FCR45 FCT45 FCV45 FCX45 FCZ45 FDB45 FDD45 FDF45 FDH45 FDJ45 FDL45 FDN45 FDP45 FDR45 FDT45 FDV45 FDX45 FDZ45 FEB45 FED45 FEF45 FEH45 FEJ45 FEL45 FEN45 FEP45 FER45 FET45 FEV45 FEX45 FEZ45 FFB45 FFD45 FFF45 FFH45 FFJ45 FFL45 FFN45 FFP45 FFR45 FFT45 FFV45 FFX45 FFZ45 FGB45 FGD45 FGF45 FGH45 FGJ45 FGL45 FGN45 FGP45 FGR45 FGT45 FGV45 FGX45 FGZ45 FHB45 FHD45 FHF45 FHH45 FHJ45 FHL45 FHN45 FHP45 FHR45 FHT45 FHV45 FHX45 FHZ45 FIB45 FID45 FIF45 FIH45 FIJ45 FIL45 FIN45 FIP45 FIR45 FIT45 FIV45 FIX45 FIZ45 FJB45 FJD45 FJF45 FJH45 FJJ45 FJL45 FJN45 FJP45 FJR45 FJT45 FJV45 FJX45 FJZ45 FKB45 FKD45 FKF45 FKH45 FKJ45 FKL45 FKN45 FKP45 FKR45 FKT45 FKV45 FKX45 FKZ45 FLB45 FLD45 FLF45 FLH45 FLJ45 FLL45 FLN45 FLP45 FLR45 FLT45 FLV45 FLX45 FLZ45 FMB45 FMD45 FMF45 FMH45 FMJ45 FML45 FMN45 FMP45 FMR45 FMT45 FMV45 FMX45 FMZ45 FNB45 FND45 FNF45 FNH45 FNJ45 FNL45 FNN45 FNP45 FNR45 FNT45 FNV45 FNX45 FNZ45 FOB45 FOD45 FOF45 FOH45 FOJ45 FOL45 FON45 FOP45 FOR45 FOT45 FOV45 FOX45 FOZ45 FPB45 FPD45 FPF45 FPH45 FPJ45 FPL45 FPN45 FPP45 FPR45 FPT45 FPV45 FPX45 FPZ45 FQB45 FQD45 FQF45 FQH45 FQJ45 FQL45 FQN45 FQP45 FQR45 FQT45 FQV45 FQX45 FQZ45 FRB45 FRD45 FRF45 FRH45 FRJ45 FRL45 FRN45 FRP45 FRR45 FRT45 FRV45 FRX45 FRZ45 FSB45 FSD45 FSF45 FSH45 FSJ45 FSL45 FSN45 FSP45 FSR45 FST45 FSV45 FSX45 FSZ45 FTB45 FTD45 FTF45 FTH45 FTJ45 FTL45 FTN45 FTP45 FTR45 FTT45 FTV45 FTX45 FTZ45 FUB45 FUD45 FUF45 FUH45 FUJ45 FUL45 FUN45 FUP45 FUR45 FUT45 FUV45 FUX45 FUZ45 FVB45 FVD45 FVF45 FVH45 FVJ45 FVL45 FVN45 FVP45 FVR45 FVT45 FVV45 FVX45 FVZ45 FWB45 FWD45 FWF45 FWH45 FWJ45 FWL45 FWN45 FWP45 FWR45 FWT45 FWV45 FWX45 FWZ45 FXB45 FXD45 FXF45 FXH45 FXJ45 FXL45 FXN45 FXP45 FXR45 FXT45 FXV45 FXX45 FXZ45 FYB45 FYD45 FYF45 FYH45 FYJ45 FYL45 FYN45 FYP45 FYR45 FYT45 FYV45 FYX45 FYZ45 FZB45 FZD45 FZF45 FZH45 FZJ45 FZL45 FZN45 FZP45 FZR45 FZT45 FZV45 FZX45 FZZ45 GAB45 GAD45 GAF45 GAH45 GAJ45 GAL45 GAN45 GAP45 GAR45 GAT45 GAV45 GAX45 GAZ45 GBB45 GBD45 GBF45 GBH45 GBJ45 GBL45 GBN45 GBP45 GBR45 GBT45 GBV45 GBX45 GBZ45 GCB45 GCD45 GCF45 GCH45 GCJ45 GCL45 GCN45 GCP45 GCR45 GCT45 GCV45 GCX45 GCZ45 GDB45 GDD45 GDF45 GDH45 GDJ45 GDL45 GDN45 GDP45 GDR45 GDT45 GDV45 GDX45 GDZ45 GEB45 GED45 GEF45 GEH45 GEJ45 GEL45 GEN45 GEP45 GER45 GET45 GEV45 GEX45 GEZ45 GFB45 GFD45 GFF45 GFH45 GFJ45 GFL45 GFN45 GFP45 GFR45 GFT45 GFV45 GFX45 GFZ45 GGB45 GGD45 GGF45 GGH45 GGJ45 GGL45 GGN45 GGP45 GGR45 GGT45 GGV45 GGX45 GGZ45 GHB45 GHD45 GHF45 GHH45 GHJ45 GHL45 GHN45 GHP45 GHR45 GHT45 GHV45 GHX45 GHZ45 GIB45 GID45 GIF45 GIH45 GIJ45 GIL45 GIN45 GIP45 GIR45 GIT45 GIV45 GIX45 GIZ45 GJB45 GJD45 GJF45 GJH45 GJJ45 GJL45 GJN45 GJP45 GJR45 GJT45 GJV45 GJX45 GJZ45 GKB45 GKD45 GKF45 GKH45 GKJ45 GKL45 GKN45 GKP45 GKR45 GKT45 GKV45 GKX45 GKZ45 GLB45 GLD45 GLF45 GLH45 GLJ45 GLL45 GLN45 GLP45 GLR45 GLT45 GLV45 GLX45 GLZ45 GMB45 GMD45 GMF45 GMH45 GMJ45 GML45 GMN45 GMP45 GMR45 GMT45 GMV45 GMX45 GMZ45 GNB45 GND45 GNF45 GNH45 GNJ45 GNL45 GNN45 GNP45 GNR45 GNT45 GNV45 GNX45 GNZ45 GOB45 GOD45 GOF45 GOH45 GOJ45 GOL45 GON45 GOP45 GOR45 GOT45 GOV45 GOX45 GOZ45 GPB45 GPD45 GPF45 GPH45 GPJ45 GPL45 GPN45 GPP45 GPR45 GPT45 GPV45 GPX45 GPZ45 GQB45 GQD45 GQF45 GQH45 GQJ45 GQL45 GQN45 GQP45 GQR45 GQT45 GQV45 GQX45 GQZ45 GRB45 GRD45 GRF45 GRH45 GRJ45 GRL45 GRN45 GRP45 GRR45 GRT45 GRV45 GRX45 GRZ45 GSB45 GSD45 GSF45 GSH45 GSJ45 GSL45 GSN45 GSP45 GSR45 GST45 GSV45 GSX45 GSZ45 GTB45 GTD45 GTF45 GTH45 GTJ45 GTL45 GTN45 GTP45 GTR45 GTT45 GTV45 GTX45 GTZ45 GUB45 GUD45 GUF45 GUH45 GUJ45 GUL45 GUN45 GUP45 GUR45 GUT45 GUV45 GUX45 GUZ45 GVB45 GVD45 GVF45 GVH45 GVJ45 GVL45 GVN45 GVP45 GVR45 GVT45 GVV45 GVX45 GVZ45 GWB45 GWD45 GWF45 GWH45 GWJ45 GWL45 GWN45 GWP45 GWR45 GWT45 GWV45 GWX45 GWZ45 GXB45 GXD45 GXF45 GXH45 GXJ45 GXL45 GXN45 GXP45 GXR45 GXT45 GXV45 GXX45 GXZ45 GYB45 GYD45 GYF45 GYH45 GYJ45 GYL45 GYN45 GYP45 GYR45 GYT45 GYV45 GYX45 GYZ45 GZB45 GZD45 GZF45 GZH45 GZJ45 GZL45 GZN45 GZP45 GZR45 GZT45 GZV45 GZX45 GZZ45 HAB45 HAD45 HAF45 HAH45 HAJ45 HAL45 HAN45 HAP45 HAR45 HAT45 HAV45 HAX45 HAZ45 HBB45 HBD45 HBF45 HBH45 HBJ45 HBL45 HBN45 HBP45 HBR45 HBT45 HBV45 HBX45 HBZ45 HCB45 HCD45 HCF45 HCH45 HCJ45 HCL45 HCN45 HCP45 HCR45 HCT45 HCV45 HCX45 HCZ45 HDB45 HDD45 HDF45 HDH45 HDJ45 HDL45 HDN45 HDP45 HDR45 HDT45 HDV45 HDX45 HDZ45 HEB45 HED45 HEF45 HEH45 HEJ45 HEL45 HEN45 HEP45 HER45 HET45 HEV45 HEX45 HEZ45 HFB45 HFD45 HFF45 HFH45 HFJ45 HFL45 HFN45 HFP45 HFR45 HFT45 HFV45 HFX45 HFZ45 HGB45 HGD45 HGF45 HGH45 HGJ45 HGL45 HGN45 HGP45 HGR45 HGT45 HGV45 HGX45 HGZ45 HHB45 HHD45 HHF45 HHH45 HHJ45 HHL45 HHN45 HHP45 HHR45 HHT45 HHV45 HHX45 HHZ45 HIB45 HID45 HIF45 HIH45 HIJ45 HIL45 HIN45 HIP45 HIR45 HIT45 HIV45 HIX45 HIZ45 HJB45 HJD45 HJF45 HJH45 HJJ45 HJL45 HJN45 HJP45 HJR45 HJT45 HJV45 HJX45 HJZ45 HKB45 HKD45 HKF45 HKH45 HKJ45 HKL45 HKN45 HKP45 HKR45 HKT45 HKV45 HKX45 HKZ45 HLB45 HLD45 HLF45 HLH45 HLJ45 HLL45 HLN45 HLP45 HLR45 HLT45 HLV45 HLX45 HLZ45 HMB45 HMD45 HMF45 HMH45 HMJ45 HML45 HMN45 HMP45 HMR45 HMT45 HMV45 HMX45 HMZ45 HNB45 HND45 HNF45 HNH45 HNJ45 HNL45 HNN45 HNP45 HNR45 HNT45 HNV45 HNX45 HNZ45 HOB45 HOD45 HOF45 HOH45 HOJ45 HOL45 HON45 HOP45 HOR45 HOT45 HOV45 HOX45 HOZ45 HPB45 HPD45 HPF45 HPH45 HPJ45 HPL45 HPN45 HPP45 HPR45 HPT45 HPV45 HPX45 HPZ45 HQB45 HQD45 HQF45 HQH45 HQJ45 HQL45 HQN45 HQP45 HQR45 HQT45 HQV45 HQX45 HQZ45 HRB45 HRD45 HRF45 HRH45 HRJ45 HRL45 HRN45 HRP45 HRR45 HRT45 HRV45 HRX45 HRZ45 HSB45 HSD45 HSF45 HSH45 HSJ45 HSL45 HSN45 HSP45 HSR45 HST45 HSV45 HSX45 HSZ45 HTB45 HTD45 HTF45 HTH45 HTJ45 HTL45 HTN45 HTP45 HTR45 HTT45 HTV45 HTX45 HTZ45 HUB45 HUD45 HUF45 HUH45 HUJ45 HUL45 HUN45 HUP45 HUR45 HUT45 HUV45 HUX45 HUZ45 HVB45 HVD45 HVF45 HVH45 HVJ45 HVL45 HVN45 HVP45 HVR45 HVT45 HVV45 HVX45 HVZ45 HWB45 HWD45 HWF45 HWH45 HWJ45 HWL45 HWN45 HWP45 HWR45 HWT45 HWV45 HWX45 HWZ45 HXB45 HXD45 HXF45 HXH45 HXJ45 HXL45 HXN45 HXP45 HXR45 HXT45 HXV45 HXX45 HXZ45 HYB45 HYD45 HYF45 HYH45 HYJ45 HYL45 HYN45 HYP45 HYR45 HYT45 HYV45 HYX45 HYZ45 HZB45 HZD45 HZF45 HZH45 HZJ45 HZL45 HZN45 HZP45 HZR45 HZT45 HZV45 HZX45 HZZ45 IAB45 IAD45 IAF45 IAH45 IAJ45 IAL45 IAN45 IAP45 IAR45 IAT45 IAV45 IAX45 IAZ45 IBB45 IBD45 IBF45 IBH45 IBJ45 IBL45 IBN45 IBP45 IBR45 IBT45 IBV45 IBX45 IBZ45 ICB45 ICD45 ICF45 ICH45 ICJ45 ICL45 ICN45 ICP45 ICR45 ICT45 ICV45 ICX45 ICZ45 IDB45 IDD45 IDF45 IDH45 IDJ45 IDL45 IDN45 IDP45 IDR45 IDT45 IDV45 IDX45 IDZ45 IEB45 IED45 IEF45 IEH45 IEJ45 IEL45 IEN45 IEP45 IER45 IET45 IEV45 IEX45 IEZ45 IFB45 IFD45 IFF45 IFH45 IFJ45 IFL45 IFN45 IFP45 IFR45 IFT45 IFV45 IFX45 IFZ45 IGB45 IGD45 IGF45 IGH45 IGJ45 IGL45 IGN45 IGP45 IGR45 IGT45 IGV45 IGX45 IGZ45 IHB45 IHD45 IHF45 IHH45 IHJ45 IHL45 IHN45 IHP45 IHR45 IHT45 IHV45 IHX45 IHZ45 IIB45 IID45 IIF45 IIH45 IIJ45 IIL45 IIN45 IIP45 IIR45 IIT45 IIV45 IIX45 IIZ45 IJB45 IJD45 IJF45 IJH45 IJJ45 IJL45 IJN45 IJP45 IJR45 IJT45 IJV45 IJX45 IJZ45 IKB45 IKD45 IKF45 IKH45 IKJ45 IKL45 IKN45 IKP45 IKR45 IKT45 IKV45 IKX45 IKZ45 ILB45 ILD45 ILF45 ILH45 ILJ45 ILL45 ILN45 ILP45 ILR45 ILT45 ILV45 ILX45 ILZ45 IMB45 IMD45 IMF45 IMH45 IMJ45 IML45 IMN45 IMP45 IMR45 IMT45 IMV45 IMX45 IMZ45 INB45 IND45 INF45 INH45 INJ45 INL45 INN45 INP45 INR45 INT45 INV45 INX45 INZ45 IOB45 IOD45 IOF45 IOH45 IOJ45 IOL45 ION45 IOP45 IOR45 IOT45 IOV45 IOX45 IOZ45 IPB45 IPD45 IPF45 IPH45 IPJ45 IPL45 IPN45 IPP45 IPR45 IPT45 IPV45 IPX45 IPZ45 IQB45 IQD45 IQF45 IQH45 IQJ45 IQL45 IQN45 IQP45 IQR45 IQT45 IQV45 IQX45 IQZ45 IRB45 IRD45 IRF45 IRH45 IRJ45 IRL45 IRN45 IRP45 IRR45 IRT45 IRV45 IRX45 IRZ45 ISB45 ISD45 ISF45 ISH45 ISJ45 ISL45 ISN45 ISP45 ISR45 IST45 ISV45 ISX45 ISZ45 ITB45 ITD45 ITF45 ITH45 ITJ45 ITL45 ITN45 ITP45 ITR45 ITT45 ITV45 ITX45 ITZ45 IUB45 IUD45 IUF45 IUH45 IUJ45 IUL45 IUN45 IUP45 IUR45 IUT45 IUV45 IUX45 IUZ45 IVB45 IVD45 IVF45 IVH45 IVJ45 IVL45 IVN45 IVP45 IVR45 IVT45 IVV45 IVX45 IVZ45 IWB45 IWD45 IWF45 IWH45 IWJ45 IWL45 IWN45 IWP45 IWR45 IWT45 IWV45 IWX45 IWZ45 IXB45 IXD45 IXF45 IXH45 IXJ45 IXL45 IXN45 IXP45 IXR45 IXT45 IXV45 IXX45 IXZ45 IYB45 IYD45 IYF45 IYH45 IYJ45 IYL45 IYN45 IYP45 IYR45 IYT45 IYV45 IYX45 IYZ45 IZB45 IZD45 IZF45 IZH45 IZJ45 IZL45 IZN45 IZP45 IZR45 IZT45 IZV45 IZX45 IZZ45 JAB45 JAD45 JAF45 JAH45 JAJ45 JAL45 JAN45 JAP45 JAR45 JAT45 JAV45 JAX45 JAZ45 JBB45 JBD45 JBF45 JBH45 JBJ45 JBL45 JBN45 JBP45 JBR45 JBT45 JBV45 JBX45 JBZ45 JCB45 JCD45 JCF45 JCH45 JCJ45 JCL45 JCN45 JCP45 JCR45 JCT45 JCV45 JCX45 JCZ45 JDB45 JDD45 JDF45 JDH45 JDJ45 JDL45 JDN45 JDP45 JDR45 JDT45 JDV45 JDX45 JDZ45 JEB45 JED45 JEF45 JEH45 JEJ45 JEL45 JEN45 JEP45 JER45 JET45 JEV45 JEX45 JEZ45 JFB45 JFD45 JFF45 JFH45 JFJ45 JFL45 JFN45 JFP45 JFR45 JFT45 JFV45 JFX45 JFZ45 JGB45 JGD45 JGF45 JGH45 JGJ45 JGL45 JGN45 JGP45 JGR45 JGT45 JGV45 JGX45 JGZ45 JHB45 JHD45 JHF45 JHH45 JHJ45 JHL45 JHN45 JHP45 JHR45 JHT45 JHV45 JHX45 JHZ45 JIB45 JID45 JIF45 JIH45 JIJ45 JIL45 JIN45 JIP45 JIR45 JIT45 JIV45 JIX45 JIZ45 JJB45 JJD45 JJF45 JJH45 JJJ45 JJL45 JJN45 JJP45 JJR45 JJT45 JJV45 JJX45 JJZ45 JKB45 JKD45 JKF45 JKH45 JKJ45 JKL45 JKN45 JKP45 JKR45 JKT45 JKV45 JKX45 JKZ45 JLB45 JLD45 JLF45 JLH45 JLJ45 JLL45 JLN45 JLP45 JLR45 JLT45 JLV45 JLX45 JLZ45 JMB45 JMD45 JMF45 JMH45 JMJ45 JML45 JMN45 JMP45 JMR45 JMT45 JMV45 JMX45 JMZ45 JNB45 JND45 JNF45 JNH45 JNJ45 JNL45 JNN45 JNP45 JNR45 JNT45 JNV45 JNX45 JNZ45 JOB45 JOD45 JOF45 JOH45 JOJ45 JOL45 JON45 JOP45 JOR45 JOT45 JOV45 JOX45 JOZ45 JPB45 JPD45 JPF45 JPH45 JPJ45 JPL45 JPN45 JPP45 JPR45 JPT45 JPV45 JPX45 JPZ45 JQB45 JQD45 JQF45 JQH45 JQJ45 JQL45 JQN45 JQP45 JQR45 JQT45 JQV45 JQX45 JQZ45 JRB45 JRD45 JRF45 JRH45 JRJ45 JRL45 JRN45 JRP45 JRR45 JRT45 JRV45 JRX45 JRZ45 JSB45 JSD45 JSF45 JSH45 JSJ45 JSL45 JSN45 JSP45 JSR45 JST45 JSV45 JSX45 JSZ45 JTB45 JTD45 JTF45 JTH45 JTJ45 JTL45 JTN45 JTP45 JTR45 JTT45 JTV45 JTX45 JTZ45 JUB45 JUD45 JUF45 JUH45 JUJ45 JUL45 JUN45 JUP45 JUR45 JUT45 JUV45 JUX45 JUZ45 JVB45 JVD45 JVF45 JVH45 JVJ45 JVL45 JVN45 JVP45 JVR45 JVT45 JVV45 JVX45 JVZ45 JWB45 JWD45 JWF45 JWH45 JWJ45 JWL45 JWN45 JWP45 JWR45 JWT45 JWV45 JWX45 JWZ45 JXB45 JXD45 JXF45 JXH45 JXJ45 JXL45 JXN45 JXP45 JXR45 JXT45 JXV45 JXX45 JXZ45 JYB45 JYD45 JYF45 JYH45 JYJ45 JYL45 JYN45 JYP45 JYR45 JYT45 JYV45 JYX45 JYZ45 JZB45 JZD45 JZF45 JZH45 JZJ45 JZL45 JZN45 JZP45 JZR45 JZT45 JZV45 JZX45 JZZ45 KAB45 KAD45 KAF45 KAH45 KAJ45 KAL45 KAN45 KAP45 KAR45 KAT45 KAV45 KAX45 KAZ45 KBB45 KBD45 KBF45 KBH45 KBJ45 KBL45 KBN45 KBP45 KBR45 KBT45 KBV45 KBX45 KBZ45 KCB45 KCD45 KCF45 KCH45 KCJ45 KCL45 KCN45 KCP45 KCR45 KCT45 KCV45 KCX45 KCZ45 KDB45 KDD45 KDF45 KDH45 KDJ45 KDL45 KDN45 KDP45 KDR45 KDT45 KDV45 KDX45 KDZ45 KEB45 KED45 KEF45 KEH45 KEJ45 KEL45 KEN45 KEP45 KER45 KET45 KEV45 KEX45 KEZ45 KFB45 KFD45 KFF45 KFH45 KFJ45 KFL45 KFN45 KFP45 KFR45 KFT45 KFV45 KFX45 KFZ45 KGB45 KGD45 KGF45 KGH45 KGJ45 KGL45 KGN45 KGP45 KGR45 KGT45 KGV45 KGX45 KGZ45 KHB45 KHD45 KHF45 KHH45 KHJ45 KHL45 KHN45 KHP45 KHR45 KHT45 KHV45 KHX45 KHZ45 KIB45 KID45 KIF45 KIH45 KIJ45 KIL45 KIN45 KIP45 KIR45 KIT45 KIV45 KIX45 KIZ45 KJB45 KJD45 KJF45 KJH45 KJJ45 KJL45 KJN45 KJP45 KJR45 KJT45 KJV45 KJX45 KJZ45 KKB45 KKD45 KKF45 KKH45 KKJ45 KKL45 KKN45 KKP45 KKR45 KKT45 KKV45 KKX45 KKZ45 KLB45 KLD45 KLF45 KLH45 KLJ45 KLL45 KLN45 KLP45 KLR45 KLT45 KLV45 KLX45 KLZ45 KMB45 KMD45 KMF45 KMH45 KMJ45 KML45 KMN45 KMP45 KMR45 KMT45 KMV45 KMX45 KMZ45 KNB45 KND45 KNF45 KNH45 KNJ45 KNL45 KNN45 KNP45 KNR45 KNT45 KNV45 KNX45 KNZ45 KOB45 KOD45 KOF45 KOH45 KOJ45 KOL45 KON45 KOP45 KOR45 KOT45 KOV45 KOX45 KOZ45 KPB45 KPD45 KPF45 KPH45 KPJ45 KPL45 KPN45 KPP45 KPR45 KPT45 KPV45 KPX45 KPZ45 KQB45 KQD45 KQF45 KQH45 KQJ45 KQL45 KQN45 KQP45 KQR45 KQT45 KQV45 KQX45 KQZ45 KRB45 KRD45 KRF45 KRH45 KRJ45 KRL45 KRN45 KRP45 KRR45 KRT45 KRV45 KRX45 KRZ45 KSB45 KSD45 KSF45 KSH45 KSJ45 KSL45 KSN45 KSP45 KSR45 KST45 KSV45 KSX45 KSZ45 KTB45 KTD45 KTF45 KTH45 KTJ45 KTL45 KTN45 KTP45 KTR45 KTT45 KTV45 KTX45 KTZ45 KUB45 KUD45 KUF45 KUH45 KUJ45 KUL45 KUN45 KUP45 KUR45 KUT45 KUV45 KUX45 KUZ45 KVB45 KVD45 KVF45 KVH45 KVJ45 KVL45 KVN45 KVP45 KVR45 KVT45 KVV45 KVX45 KVZ45 KWB45 KWD45 KWF45 KWH45 KWJ45 KWL45 KWN45 KWP45 KWR45 KWT45 KWV45 KWX45 KWZ45 KXB45 KXD45 KXF45 KXH45 KXJ45 KXL45 KXN45 KXP45 KXR45 KXT45 KXV45 KXX45 KXZ45 KYB45 KYD45 KYF45 KYH45 KYJ45 KYL45 KYN45 KYP45 KYR45 KYT45 KYV45 KYX45 KYZ45 KZB45 KZD45 KZF45 KZH45 KZJ45 KZL45 KZN45 KZP45 KZR45 KZT45 KZV45 KZX45 KZZ45 LAB45 LAD45 LAF45 LAH45 LAJ45 LAL45 LAN45 LAP45 LAR45 LAT45 LAV45 LAX45 LAZ45 LBB45 LBD45 LBF45 LBH45 LBJ45 LBL45 LBN45 LBP45 LBR45 LBT45 LBV45 LBX45 LBZ45 LCB45 LCD45 LCF45 LCH45 LCJ45 LCL45 LCN45 LCP45 LCR45 LCT45 LCV45 LCX45 LCZ45 LDB45 LDD45 LDF45 LDH45 LDJ45 LDL45 LDN45 LDP45 LDR45 LDT45 LDV45 LDX45 LDZ45 LEB45 LED45 LEF45 LEH45 LEJ45 LEL45 LEN45 LEP45 LER45 LET45 LEV45 LEX45 LEZ45 LFB45 LFD45 LFF45 LFH45 LFJ45 LFL45 LFN45 LFP45 LFR45 LFT45 LFV45 LFX45 LFZ45 LGB45 LGD45 LGF45 LGH45 LGJ45 LGL45 LGN45 LGP45 LGR45 LGT45 LGV45 LGX45 LGZ45 LHB45 LHD45 LHF45 LHH45 LHJ45 LHL45 LHN45 LHP45 LHR45 LHT45 LHV45 LHX45 LHZ45 LIB45 LID45 LIF45 LIH45 LIJ45 LIL45 LIN45 LIP45 LIR45 LIT45 LIV45 LIX45 LIZ45 LJB45 LJD45 LJF45 LJH45 LJJ45 LJL45 LJN45 LJP45 LJR45 LJT45 LJV45 LJX45 LJZ45 LKB45 LKD45 LKF45 LKH45 LKJ45 LKL45 LKN45 LKP45 LKR45 LKT45 LKV45 LKX45 LKZ45 LLB45 LLD45 LLF45 LLH45 LLJ45 LLL45 LLN45 LLP45 LLR45 LLT45 LLV45 LLX45 LLZ45 LMB45 LMD45 LMF45 LMH45 LMJ45 LML45 LMN45 LMP45 LMR45 LMT45 LMV45 LMX45 LMZ45 LNB45 LND45 LNF45 LNH45 LNJ45 LNL45 LNN45 LNP45 LNR45 LNT45 LNV45 LNX45 LNZ45 LOB45 LOD45 LOF45 LOH45 LOJ45 LOL45 LON45 LOP45 LOR45 LOT45 LOV45 LOX45 LOZ45 LPB45 LPD45 LPF45 LPH45 LPJ45 LPL45 LPN45 LPP45 LPR45 LPT45 LPV45 LPX45 LPZ45 LQB45 LQD45 LQF45 LQH45 LQJ45 LQL45 LQN45 LQP45 LQR45 LQT45 LQV45 LQX45 LQZ45 LRB45 LRD45 LRF45 LRH45 LRJ45 LRL45 LRN45 LRP45 LRR45 LRT45 LRV45 LRX45 LRZ45 LSB45 LSD45 LSF45 LSH45 LSJ45 LSL45 LSN45 LSP45 LSR45 LST45 LSV45 LSX45 LSZ45 LTB45 LTD45 LTF45 LTH45 LTJ45 LTL45 LTN45 LTP45 LTR45 LTT45 LTV45 LTX45 LTZ45 LUB45 LUD45 LUF45 LUH45 LUJ45 LUL45 LUN45 LUP45 LUR45 LUT45 LUV45 LUX45 LUZ45 LVB45 LVD45 LVF45 LVH45 LVJ45 LVL45 LVN45 LVP45 LVR45 LVT45 LVV45 LVX45 LVZ45 LWB45 LWD45 LWF45 LWH45 LWJ45 LWL45 LWN45 LWP45 LWR45 LWT45 LWV45 LWX45 LWZ45 LXB45 LXD45 LXF45 LXH45 LXJ45 LXL45 LXN45 LXP45 LXR45 LXT45 LXV45 LXX45 LXZ45 LYB45 LYD45 LYF45 LYH45 LYJ45 LYL45 LYN45 LYP45 LYR45 LYT45 LYV45 LYX45 LYZ45 LZB45 LZD45 LZF45 LZH45 LZJ45 LZL45 LZN45 LZP45 LZR45 LZT45 LZV45 LZX45 LZZ45 MAB45 MAD45 MAF45 MAH45 MAJ45 MAL45 MAN45 MAP45 MAR45 MAT45 MAV45 MAX45 MAZ45 MBB45 MBD45 MBF45 MBH45 MBJ45 MBL45 MBN45 MBP45 MBR45 MBT45 MBV45 MBX45 MBZ45 MCB45 MCD45 MCF45 MCH45 MCJ45 MCL45 MCN45 MCP45 MCR45 MCT45 MCV45 MCX45 MCZ45 MDB45 MDD45 MDF45 MDH45 MDJ45 MDL45 MDN45 MDP45 MDR45 MDT45 MDV45 MDX45 MDZ45 MEB45 MED45 MEF45 MEH45 MEJ45 MEL45 MEN45 MEP45 MER45 MET45 MEV45 MEX45 MEZ45 MFB45 MFD45 MFF45 MFH45 MFJ45 MFL45 MFN45 MFP45 MFR45 MFT45 MFV45 MFX45 MFZ45 MGB45 MGD45 MGF45 MGH45 MGJ45 MGL45 MGN45 MGP45 MGR45 MGT45 MGV45 MGX45 MGZ45 MHB45 MHD45 MHF45 MHH45 MHJ45 MHL45 MHN45 MHP45 MHR45 MHT45 MHV45 MHX45 MHZ45 MIB45 MID45 MIF45 MIH45 MIJ45 MIL45 MIN45 MIP45 MIR45 MIT45 MIV45 MIX45 MIZ45 MJB45 MJD45 MJF45 MJH45 MJJ45 MJL45 MJN45 MJP45 MJR45 MJT45 MJV45 MJX45 MJZ45 MKB45 MKD45 MKF45 MKH45 MKJ45 MKL45 MKN45 MKP45 MKR45 MKT45 MKV45 MKX45 MKZ45 MLB45 MLD45 MLF45 MLH45 MLJ45 MLL45 MLN45 MLP45 MLR45 MLT45 MLV45 MLX45 MLZ45 MMB45 MMD45 MMF45 MMH45 MMJ45 MML45 MMN45 MMP45 MMR45 MMT45 MMV45 MMX45 MMZ45 MNB45 MND45 MNF45 MNH45 MNJ45 MNL45 MNN45 MNP45 MNR45 MNT45 MNV45 MNX45 MNZ45 MOB45 MOD45 MOF45 MOH45 MOJ45 MOL45 MON45 MOP45 MOR45 MOT45 MOV45 MOX45 MOZ45 MPB45 MPD45 MPF45 MPH45 MPJ45 MPL45 MPN45 MPP45 MPR45 MPT45 MPV45 MPX45 MPZ45 MQB45 MQD45 MQF45 MQH45 MQJ45 MQL45 MQN45 MQP45 MQR45 MQT45 MQV45 MQX45 MQZ45 MRB45 MRD45 MRF45 MRH45 MRJ45 MRL45 MRN45 MRP45 MRR45 MRT45 MRV45 MRX45 MRZ45 MSB45 MSD45 MSF45 MSH45 MSJ45 MSL45 MSN45 MSP45 MSR45 MST45 MSV45 MSX45 MSZ45 MTB45 MTD45 MTF45 MTH45 MTJ45 MTL45 MTN45 MTP45 MTR45 MTT45 MTV45 MTX45 MTZ45 MUB45 MUD45 MUF45 MUH45 MUJ45 MUL45 MUN45 MUP45 MUR45 MUT45 MUV45 MUX45 MUZ45 MVB45 MVD45 MVF45 MVH45 MVJ45 MVL45 MVN45 MVP45 MVR45 MVT45 MVV45 MVX45 MVZ45 MWB45 MWD45 MWF45 MWH45 MWJ45 MWL45 MWN45 MWP45 MWR45 MWT45 MWV45 MWX45 MWZ45 MXB45 MXD45 MXF45 MXH45 MXJ45 MXL45 MXN45 MXP45 MXR45 MXT45 MXV45 MXX45 MXZ45 MYB45 MYD45 MYF45 MYH45 MYJ45 MYL45 MYN45 MYP45 MYR45 MYT45 MYV45 MYX45 MYZ45 MZB45 MZD45 MZF45 MZH45 MZJ45 MZL45 MZN45 MZP45 MZR45 MZT45 MZV45 MZX45 MZZ45 NAB45 NAD45 NAF45 NAH45 NAJ45 NAL45 NAN45 NAP45 NAR45 NAT45 NAV45 NAX45 NAZ45 NBB45 NBD45 NBF45 NBH45 NBJ45 NBL45 NBN45 NBP45 NBR45 NBT45 NBV45 NBX45 NBZ45 NCB45 NCD45 NCF45 NCH45 NCJ45 NCL45 NCN45 NCP45 NCR45 NCT45 NCV45 NCX45 NCZ45 NDB45 NDD45 NDF45 NDH45 NDJ45 NDL45 NDN45 NDP45 NDR45 NDT45 NDV45 NDX45 NDZ45 NEB45 NED45 NEF45 NEH45 NEJ45 NEL45 NEN45 NEP45 NER45 NET45 NEV45 NEX45 NEZ45 NFB45 NFD45 NFF45 NFH45 NFJ45 NFL45 NFN45 NFP45 NFR45 NFT45 NFV45 NFX45 NFZ45 NGB45 NGD45 NGF45 NGH45 NGJ45 NGL45 NGN45 NGP45 NGR45 NGT45 NGV45 NGX45 NGZ45 NHB45 NHD45 NHF45 NHH45 NHJ45 NHL45 NHN45 NHP45 NHR45 NHT45 NHV45 NHX45 NHZ45 NIB45 NID45 NIF45 NIH45 NIJ45 NIL45 NIN45 NIP45 NIR45 NIT45 NIV45 NIX45 NIZ45 NJB45 NJD45 NJF45 NJH45 NJJ45 NJL45 NJN45 NJP45 NJR45 NJT45 NJV45 NJX45 NJZ45 NKB45 NKD45 NKF45 NKH45 NKJ45 NKL45 NKN45 NKP45 NKR45 NKT45 NKV45 NKX45 NKZ45 NLB45 NLD45 NLF45 NLH45 NLJ45 NLL45 NLN45 NLP45 NLR45 NLT45 NLV45 NLX45 NLZ45 NMB45 NMD45 NMF45 NMH45 NMJ45 NML45 NMN45 NMP45 NMR45 NMT45 NMV45 NMX45 NMZ45 NNB45 NND45 NNF45 NNH45 NNJ45 NNL45 NNN45 NNP45 NNR45 NNT45 NNV45 NNX45 NNZ45 NOB45 NOD45 NOF45 NOH45 NOJ45 NOL45 NON45 NOP45 NOR45 NOT45 NOV45 NOX45 NOZ45 NPB45 NPD45 NPF45 NPH45 NPJ45 NPL45 NPN45 NPP45 NPR45 NPT45 NPV45 NPX45 NPZ45 NQB45 NQD45 NQF45 NQH45 NQJ45 NQL45 NQN45 NQP45 NQR45 NQT45 NQV45 NQX45 NQZ45 NRB45 NRD45 NRF45 NRH45 NRJ45 NRL45 NRN45 NRP45 NRR45 NRT45 NRV45 NRX45 NRZ45 NSB45 NSD45 NSF45 NSH45 NSJ45 NSL45 NSN45 NSP45 NSR45 NST45 NSV45 NSX45 NSZ45 NTB45 NTD45 NTF45 NTH45 NTJ45 NTL45 NTN45 NTP45 NTR45 NTT45 NTV45 NTX45 NTZ45 NUB45 NUD45 NUF45 NUH45 NUJ45 NUL45 NUN45 NUP45 NUR45 NUT45 NUV45 NUX45 NUZ45 NVB45 NVD45 NVF45 NVH45 NVJ45 NVL45 NVN45 NVP45 NVR45 NVT45 NVV45 NVX45 NVZ45 NWB45 NWD45 NWF45 NWH45 NWJ45 NWL45 NWN45 NWP45 NWR45 NWT45 NWV45 NWX45 NWZ45 NXB45 NXD45 NXF45 NXH45 NXJ45 NXL45 NXN45 NXP45 NXR45 NXT45 NXV45 NXX45 NXZ45 NYB45 NYD45 NYF45 NYH45 NYJ45 NYL45 NYN45 NYP45 NYR45 NYT45 NYV45 NYX45 NYZ45 NZB45 NZD45 NZF45 NZH45 NZJ45 NZL45 NZN45 NZP45 NZR45 NZT45 NZV45 NZX45 NZZ45 OAB45 OAD45 OAF45 OAH45 OAJ45 OAL45 OAN45 OAP45 OAR45 OAT45 OAV45 OAX45 OAZ45 OBB45 OBD45 OBF45 OBH45 OBJ45 OBL45 OBN45 OBP45 OBR45 OBT45 OBV45 OBX45 OBZ45 OCB45 OCD45 OCF45 OCH45 OCJ45 OCL45 OCN45 OCP45 OCR45 OCT45 OCV45 OCX45 OCZ45 ODB45 ODD45 ODF45 ODH45 ODJ45 ODL45 ODN45 ODP45 ODR45 ODT45 ODV45 ODX45 ODZ45 OEB45 OED45 OEF45 OEH45 OEJ45 OEL45 OEN45 OEP45 OER45 OET45 OEV45 OEX45 OEZ45 OFB45 OFD45 OFF45 OFH45 OFJ45 OFL45 OFN45 OFP45 OFR45 OFT45 OFV45 OFX45 OFZ45 OGB45 OGD45 OGF45 OGH45 OGJ45 OGL45 OGN45 OGP45 OGR45 OGT45 OGV45 OGX45 OGZ45 OHB45 OHD45 OHF45 OHH45 OHJ45 OHL45 OHN45 OHP45 OHR45 OHT45 OHV45 OHX45 OHZ45 OIB45 OID45 OIF45 OIH45 OIJ45 OIL45 OIN45 OIP45 OIR45 OIT45 OIV45 OIX45 OIZ45 OJB45 OJD45 OJF45 OJH45 OJJ45 OJL45 OJN45 OJP45 OJR45 OJT45 OJV45 OJX45 OJZ45 OKB45 OKD45 OKF45 OKH45 OKJ45 OKL45 OKN45 OKP45 OKR45 OKT45 OKV45 OKX45 OKZ45 OLB45 OLD45 OLF45 OLH45 OLJ45 OLL45 OLN45 OLP45 OLR45 OLT45 OLV45 OLX45 OLZ45 OMB45 OMD45 OMF45 OMH45 OMJ45 OML45 OMN45 OMP45 OMR45 OMT45 OMV45 OMX45 OMZ45 ONB45 OND45 ONF45 ONH45 ONJ45 ONL45 ONN45 ONP45 ONR45 ONT45 ONV45 ONX45 ONZ45 OOB45 OOD45 OOF45 OOH45 OOJ45 OOL45 OON45 OOP45 OOR45 OOT45 OOV45 OOX45 OOZ45 OPB45 OPD45 OPF45 OPH45 OPJ45 OPL45 OPN45 OPP45 OPR45 OPT45 OPV45 OPX45 OPZ45 OQB45 OQD45 OQF45 OQH45 OQJ45 OQL45 OQN45 OQP45 OQR45 OQT45 OQV45 OQX45 OQZ45 ORB45 ORD45 ORF45 ORH45 ORJ45 ORL45 ORN45 ORP45 ORR45 ORT45 ORV45 ORX45 ORZ45 OSB45 OSD45 OSF45 OSH45 OSJ45 OSL45 OSN45 OSP45 OSR45 OST45 OSV45 OSX45 OSZ45 OTB45 OTD45 OTF45 OTH45 OTJ45 OTL45 OTN45 OTP45 OTR45 OTT45 OTV45 OTX45 OTZ45 OUB45 OUD45 OUF45 OUH45 OUJ45 OUL45 OUN45 OUP45 OUR45 OUT45 OUV45 OUX45 OUZ45 OVB45 OVD45 OVF45 OVH45 OVJ45 OVL45 OVN45 OVP45 OVR45 OVT45 OVV45 OVX45 OVZ45 OWB45 OWD45 OWF45 OWH45 OWJ45 OWL45 OWN45 OWP45 OWR45 OWT45 OWV45 OWX45 OWZ45 OXB45 OXD45 OXF45 OXH45 OXJ45 OXL45 OXN45 OXP45 OXR45 OXT45 OXV45 OXX45 OXZ45 OYB45 OYD45 OYF45 OYH45 OYJ45 OYL45 OYN45 OYP45 OYR45 OYT45 OYV45 OYX45 OYZ45 OZB45 OZD45 OZF45 OZH45 OZJ45 OZL45 OZN45 OZP45 OZR45 OZT45 OZV45 OZX45 OZZ45 PAB45 PAD45 PAF45 PAH45 PAJ45 PAL45 PAN45 PAP45 PAR45 PAT45 PAV45 PAX45 PAZ45 PBB45 PBD45 PBF45 PBH45 PBJ45 PBL45 PBN45 PBP45 PBR45 PBT45 PBV45 PBX45 PBZ45 PCB45 PCD45 PCF45 PCH45 PCJ45 PCL45 PCN45 PCP45 PCR45 PCT45 PCV45 PCX45 PCZ45 PDB45 PDD45 PDF45 PDH45 PDJ45 PDL45 PDN45 PDP45 PDR45 PDT45 PDV45 PDX45 PDZ45 PEB45 PED45 PEF45 PEH45 PEJ45 PEL45 PEN45 PEP45 PER45 PET45 PEV45 PEX45 PEZ45 PFB45 PFD45 PFF45 PFH45 PFJ45 PFL45 PFN45 PFP45 PFR45 PFT45 PFV45 PFX45 PFZ45 PGB45 PGD45 PGF45 PGH45 PGJ45 PGL45 PGN45 PGP45 PGR45 PGT45 PGV45 PGX45 PGZ45 PHB45 PHD45 PHF45 PHH45 PHJ45 PHL45 PHN45 PHP45 PHR45 PHT45 PHV45 PHX45 PHZ45 PIB45 PID45 PIF45 PIH45 PIJ45 PIL45 PIN45 PIP45 PIR45 PIT45 PIV45 PIX45 PIZ45 PJB45 PJD45 PJF45 PJH45 PJJ45 PJL45 PJN45 PJP45 PJR45 PJT45 PJV45 PJX45 PJZ45 PKB45 PKD45 PKF45 PKH45 PKJ45 PKL45 PKN45 PKP45 PKR45 PKT45 PKV45 PKX45 PKZ45 PLB45 PLD45 PLF45 PLH45 PLJ45 PLL45 PLN45 PLP45 PLR45 PLT45 PLV45 PLX45 PLZ45 PMB45 PMD45 PMF45 PMH45 PMJ45 PML45 PMN45 PMP45 PMR45 PMT45 PMV45 PMX45 PMZ45 PNB45 PND45 PNF45 PNH45 PNJ45 PNL45 PNN45 PNP45 PNR45 PNT45 PNV45 PNX45 PNZ45 POB45 POD45 POF45 POH45 POJ45 POL45 PON45 POP45 POR45 POT45 POV45 POX45 POZ45 PPB45 PPD45 PPF45 PPH45 PPJ45 PPL45 PPN45 PPP45 PPR45 PPT45 PPV45 PPX45 PPZ45 PQB45 PQD45 PQF45 PQH45 PQJ45 PQL45 PQN45 PQP45 PQR45 PQT45 PQV45 PQX45 PQZ45 PRB45 PRD45 PRF45 PRH45 PRJ45 PRL45 PRN45 PRP45 PRR45 PRT45 PRV45 PRX45 PRZ45 PSB45 PSD45 PSF45 PSH45 PSJ45 PSL45 PSN45 PSP45 PSR45 PST45 PSV45 PSX45 PSZ45 PTB45 PTD45 PTF45 PTH45 PTJ45 PTL45 PTN45 PTP45 PTR45 PTT45 PTV45 PTX45 PTZ45 PUB45 PUD45 PUF45 PUH45 PUJ45 PUL45 PUN45 PUP45 PUR45 PUT45 PUV45 PUX45 PUZ45 PVB45 PVD45 PVF45 PVH45 PVJ45 PVL45 PVN45 PVP45 PVR45 PVT45 PVV45 PVX45 PVZ45 PWB45 PWD45 PWF45 PWH45 PWJ45 PWL45 PWN45 PWP45 PWR45 PWT45 PWV45 PWX45 PWZ45 PXB45 PXD45 PXF45 PXH45 PXJ45 PXL45 PXN45 PXP45 PXR45 PXT45 PXV45 PXX45 PXZ45 PYB45 PYD45 PYF45 PYH45 PYJ45 PYL45 PYN45 PYP45 PYR45 PYT45 PYV45 PYX45 PYZ45 PZB45 PZD45 PZF45 PZH45 PZJ45 PZL45 PZN45 PZP45 PZR45 PZT45 PZV45 PZX45 PZZ45 QAB45 QAD45 QAF45 QAH45 QAJ45 QAL45 QAN45 QAP45 QAR45 QAT45 QAV45 QAX45 QAZ45 QBB45 QBD45 QBF45 QBH45 QBJ45 QBL45 QBN45 QBP45 QBR45 QBT45 QBV45 QBX45 QBZ45 QCB45 QCD45 QCF45 QCH45 QCJ45 QCL45 QCN45 QCP45 QCR45 QCT45 QCV45 QCX45 QCZ45 QDB45 QDD45 QDF45 QDH45 QDJ45 QDL45 QDN45 QDP45 QDR45 QDT45 QDV45 QDX45 QDZ45 QEB45 QED45 QEF45 QEH45 QEJ45 QEL45 QEN45 QEP45 QER45 QET45 QEV45 QEX45 QEZ45 QFB45 QFD45 QFF45 QFH45 QFJ45 QFL45 QFN45 QFP45 QFR45 QFT45 QFV45 QFX45 QFZ45 QGB45 QGD45 QGF45 QGH45 QGJ45 QGL45 QGN45 QGP45 QGR45 QGT45 QGV45 QGX45 QGZ45 QHB45 QHD45 QHF45 QHH45 QHJ45 QHL45 QHN45 QHP45 QHR45 QHT45 QHV45 QHX45 QHZ45 QIB45 QID45 QIF45 QIH45 QIJ45 QIL45 QIN45 QIP45 QIR45 QIT45 QIV45 QIX45 QIZ45 QJB45 QJD45 QJF45 QJH45 QJJ45 QJL45 QJN45 QJP45 QJR45 QJT45 QJV45 QJX45 QJZ45 QKB45 QKD45 QKF45 QKH45 QKJ45 QKL45 QKN45 QKP45 QKR45 QKT45 QKV45 QKX45 QKZ45 QLB45 QLD45 QLF45 QLH45 QLJ45 QLL45 QLN45 QLP45 QLR45 QLT45 QLV45 QLX45 QLZ45 QMB45 QMD45 QMF45 QMH45 QMJ45 QML45 QMN45 QMP45 QMR45 QMT45 QMV45 QMX45 QMZ45 QNB45 QND45 QNF45 QNH45 QNJ45 QNL45 QNN45 QNP45 QNR45 QNT45 QNV45 QNX45 QNZ45 QOB45 QOD45 QOF45 QOH45 QOJ45 QOL45 QON45 QOP45 QOR45 QOT45 QOV45 QOX45 QOZ45 QPB45 QPD45 QPF45 QPH45 QPJ45 QPL45 QPN45 QPP45 QPR45 QPT45 QPV45 QPX45 QPZ45 QQB45 QQD45 QQF45 QQH45 QQJ45 QQL45 QQN45 QQP45 QQR45 QQT45 QQV45 QQX45 QQZ45 QRB45 QRD45 QRF45 QRH45 QRJ45 QRL45 QRN45 QRP45 QRR45 QRT45 QRV45 QRX45 QRZ45 QSB45 QSD45 QSF45 QSH45 QSJ45 QSL45 QSN45 QSP45 QSR45 QST45 QSV45 QSX45 QSZ45 QTB45 QTD45 QTF45 QTH45 QTJ45 QTL45 QTN45 QTP45 QTR45 QTT45 QTV45 QTX45 QTZ45 QUB45 QUD45 QUF45 QUH45 QUJ45 QUL45 QUN45 QUP45 QUR45 QUT45 QUV45 QUX45 QUZ45 QVB45 QVD45 QVF45 QVH45 QVJ45 QVL45 QVN45 QVP45 QVR45 QVT45 QVV45 QVX45 QVZ45 QWB45 QWD45 QWF45 QWH45 QWJ45 QWL45 QWN45 QWP45 QWR45 QWT45 QWV45 QWX45 QWZ45 QXB45 QXD45 QXF45 QXH45 QXJ45 QXL45 QXN45 QXP45 QXR45 QXT45 QXV45 QXX45 QXZ45 QYB45 QYD45 QYF45 QYH45 QYJ45 QYL45 QYN45 QYP45 QYR45 QYT45 QYV45 QYX45 QYZ45 QZB45 QZD45 QZF45 QZH45 QZJ45 QZL45 QZN45 QZP45 QZR45 QZT45 QZV45 QZX45 QZZ45 RAB45 RAD45 RAF45 RAH45 RAJ45 RAL45 RAN45 RAP45 RAR45 RAT45 RAV45 RAX45 RAZ45 RBB45 RBD45 RBF45 RBH45 RBJ45 RBL45 RBN45 RBP45 RBR45 RBT45 RBV45 RBX45 RBZ45 RCB45 RCD45 RCF45 RCH45 RCJ45 RCL45 RCN45 RCP45 RCR45 RCT45 RCV45 RCX45 RCZ45 RDB45 RDD45 RDF45 RDH45 RDJ45 RDL45 RDN45 RDP45 RDR45 RDT45 RDV45 RDX45 RDZ45 REB45 RED45 REF45 REH45 REJ45 REL45 REN45 REP45 RER45 RET45 REV45 REX45 REZ45 RFB45 RFD45 RFF45 RFH45 RFJ45 RFL45 RFN45 RFP45 RFR45 RFT45 RFV45 RFX45 RFZ45 RGB45 RGD45 RGF45 RGH45 RGJ45 RGL45 RGN45 RGP45 RGR45 RGT45 RGV45 RGX45 RGZ45 RHB45 RHD45 RHF45 RHH45 RHJ45 RHL45 RHN45 RHP45 RHR45 RHT45 RHV45 RHX45 RHZ45 RIB45 RID45 RIF45 RIH45 RIJ45 RIL45 RIN45 RIP45 RIR45 RIT45 RIV45 RIX45 RIZ45 RJB45 RJD45 RJF45 RJH45 RJJ45 RJL45 RJN45 RJP45 RJR45 RJT45 RJV45 RJX45 RJZ45 RKB45 RKD45 RKF45 RKH45 RKJ45 RKL45 RKN45 RKP45 RKR45 RKT45 RKV45 RKX45 RKZ45 RLB45 RLD45 RLF45 RLH45 RLJ45 RLL45 RLN45 RLP45 RLR45 RLT45 RLV45 RLX45 RLZ45 RMB45 RMD45 RMF45 RMH45 RMJ45 RML45 RMN45 RMP45 RMR45 RMT45 RMV45 RMX45 RMZ45 RNB45 RND45 RNF45 RNH45 RNJ45 RNL45 RNN45 RNP45 RNR45 RNT45 RNV45 RNX45 RNZ45 ROB45 ROD45 ROF45 ROH45 ROJ45 ROL45 RON45 ROP45 ROR45 ROT45 ROV45 ROX45 ROZ45 RPB45 RPD45 RPF45 RPH45 RPJ45 RPL45 RPN45 RPP45 RPR45 RPT45 RPV45 RPX45 RPZ45 RQB45 RQD45 RQF45 RQH45 RQJ45 RQL45 RQN45 RQP45 RQR45 RQT45 RQV45 RQX45 RQZ45 RRB45 RRD45 RRF45 RRH45 RRJ45 RRL45 RRN45 RRP45 RRR45 RRT45 RRV45 RRX45 RRZ45 RSB45 RSD45 RSF45 RSH45 RSJ45 RSL45 RSN45 RSP45 RSR45 RST45 RSV45 RSX45 RSZ45 RTB45 RTD45 RTF45 RTH45 RTJ45 RTL45 RTN45 RTP45 RTR45 RTT45 RTV45 RTX45 RTZ45 RUB45 RUD45 RUF45 RUH45 RUJ45 RUL45 RUN45 RUP45 RUR45 RUT45 RUV45 RUX45 RUZ45 RVB45 RVD45 RVF45 RVH45 RVJ45 RVL45 RVN45 RVP45 RVR45 RVT45 RVV45 RVX45 RVZ45 RWB45 RWD45 RWF45 RWH45 RWJ45 RWL45 RWN45 RWP45 RWR45 RWT45 RWV45 RWX45 RWZ45 RXB45 RXD45 RXF45 RXH45 RXJ45 RXL45 RXN45 RXP45 RXR45 RXT45 RXV45 RXX45 RXZ45 RYB45 RYD45 RYF45 RYH45 RYJ45 RYL45 RYN45 RYP45 RYR45 RYT45 RYV45 RYX45 RYZ45 RZB45 RZD45 RZF45 RZH45 RZJ45 RZL45 RZN45 RZP45 RZR45 RZT45 RZV45 RZX45 RZZ45 SAB45 SAD45 SAF45 SAH45 SAJ45 SAL45 SAN45 SAP45 SAR45 SAT45 SAV45 SAX45 SAZ45 SBB45 SBD45 SBF45 SBH45 SBJ45 SBL45 SBN45 SBP45 SBR45 SBT45 SBV45 SBX45 SBZ45 SCB45 SCD45 SCF45 SCH45 SCJ45 SCL45 SCN45 SCP45 SCR45 SCT45 SCV45 SCX45 SCZ45 SDB45 SDD45 SDF45 SDH45 SDJ45 SDL45 SDN45 SDP45 SDR45 SDT45 SDV45 SDX45 SDZ45 SEB45 SED45 SEF45 SEH45 SEJ45 SEL45 SEN45 SEP45 SER45 SET45 SEV45 SEX45 SEZ45 SFB45 SFD45 SFF45 SFH45 SFJ45 SFL45 SFN45 SFP45 SFR45 SFT45 SFV45 SFX45 SFZ45 SGB45 SGD45 SGF45 SGH45 SGJ45 SGL45 SGN45 SGP45 SGR45 SGT45 SGV45 SGX45 SGZ45 SHB45 SHD45 SHF45 SHH45 SHJ45 SHL45 SHN45 SHP45 SHR45 SHT45 SHV45 SHX45 SHZ45 SIB45 SID45 SIF45 SIH45 SIJ45 SIL45 SIN45 SIP45 SIR45 SIT45 SIV45 SIX45 SIZ45 SJB45 SJD45 SJF45 SJH45 SJJ45 SJL45 SJN45 SJP45 SJR45 SJT45 SJV45 SJX45 SJZ45 SKB45 SKD45 SKF45 SKH45 SKJ45 SKL45 SKN45 SKP45 SKR45 SKT45 SKV45 SKX45 SKZ45 SLB45 SLD45 SLF45 SLH45 SLJ45 SLL45 SLN45 SLP45 SLR45 SLT45 SLV45 SLX45 SLZ45 SMB45 SMD45 SMF45 SMH45 SMJ45 SML45 SMN45 SMP45 SMR45 SMT45 SMV45 SMX45 SMZ45 SNB45 SND45 SNF45 SNH45 SNJ45 SNL45 SNN45 SNP45 SNR45 SNT45 SNV45 SNX45 SNZ45 SOB45 SOD45 SOF45 SOH45 SOJ45 SOL45 SON45 SOP45 SOR45 SOT45 SOV45 SOX45 SOZ45 SPB45 SPD45 SPF45 SPH45 SPJ45 SPL45 SPN45 SPP45 SPR45 SPT45 SPV45 SPX45 SPZ45 SQB45 SQD45 SQF45 SQH45 SQJ45 SQL45 SQN45 SQP45 SQR45 SQT45 SQV45 SQX45 SQZ45 SRB45 SRD45 SRF45 SRH45 SRJ45 SRL45 SRN45 SRP45 SRR45 SRT45 SRV45 SRX45 SRZ45 SSB45 SSD45 SSF45 SSH45 SSJ45 SSL45 SSN45 SSP45 SSR45 SST45 SSV45 SSX45 SSZ45 STB45 STD45 STF45 STH45 STJ45 STL45 STN45 STP45 STR45 STT45 STV45 STX45 STZ45 SUB45 SUD45 SUF45 SUH45 SUJ45 SUL45 SUN45 SUP45 SUR45 SUT45 SUV45 SUX45 SUZ45 SVB45 SVD45 SVF45 SVH45 SVJ45 SVL45 SVN45 SVP45 SVR45 SVT45 SVV45 SVX45 SVZ45 SWB45 SWD45 SWF45 SWH45 SWJ45 SWL45 SWN45 SWP45 SWR45 SWT45 SWV45 SWX45 SWZ45 SXB45 SXD45 SXF45 SXH45 SXJ45 SXL45 SXN45 SXP45 SXR45 SXT45 SXV45 SXX45 SXZ45 SYB45 SYD45 SYF45 SYH45 SYJ45 SYL45 SYN45 SYP45 SYR45 SYT45 SYV45 SYX45 SYZ45 SZB45 SZD45 SZF45 SZH45 SZJ45 SZL45 SZN45 SZP45 SZR45 SZT45 SZV45 SZX45 SZZ45 TAB45 TAD45 TAF45 TAH45 TAJ45 TAL45 TAN45 TAP45 TAR45 TAT45 TAV45 TAX45 TAZ45 TBB45 TBD45 TBF45 TBH45 TBJ45 TBL45 TBN45 TBP45 TBR45 TBT45 TBV45 TBX45 TBZ45 TCB45 TCD45 TCF45 TCH45 TCJ45 TCL45 TCN45 TCP45 TCR45 TCT45 TCV45 TCX45 TCZ45 TDB45 TDD45 TDF45 TDH45 TDJ45 TDL45 TDN45 TDP45 TDR45 TDT45 TDV45 TDX45 TDZ45 TEB45 TED45 TEF45 TEH45 TEJ45 TEL45 TEN45 TEP45 TER45 TET45 TEV45 TEX45 TEZ45 TFB45 TFD45 TFF45 TFH45 TFJ45 TFL45 TFN45 TFP45 TFR45 TFT45 TFV45 TFX45 TFZ45 TGB45 TGD45 TGF45 TGH45 TGJ45 TGL45 TGN45 TGP45 TGR45 TGT45 TGV45 TGX45 TGZ45 THB45 THD45 THF45 THH45 THJ45 THL45 THN45 THP45 THR45 THT45 THV45 THX45 THZ45 TIB45 TID45 TIF45 TIH45 TIJ45 TIL45 TIN45 TIP45 TIR45 TIT45 TIV45 TIX45 TIZ45 TJB45 TJD45 TJF45 TJH45 TJJ45 TJL45 TJN45 TJP45 TJR45 TJT45 TJV45 TJX45 TJZ45 TKB45 TKD45 TKF45 TKH45 TKJ45 TKL45 TKN45 TKP45 TKR45 TKT45 TKV45 TKX45 TKZ45 TLB45 TLD45 TLF45 TLH45 TLJ45 TLL45 TLN45 TLP45 TLR45 TLT45 TLV45 TLX45 TLZ45 TMB45 TMD45 TMF45 TMH45 TMJ45 TML45 TMN45 TMP45 TMR45 TMT45 TMV45 TMX45 TMZ45 TNB45 TND45 TNF45 TNH45 TNJ45 TNL45 TNN45 TNP45 TNR45 TNT45 TNV45 TNX45 TNZ45 TOB45 TOD45 TOF45 TOH45 TOJ45 TOL45 TON45 TOP45 TOR45 TOT45 TOV45 TOX45 TOZ45 TPB45 TPD45 TPF45 TPH45 TPJ45 TPL45 TPN45 TPP45 TPR45 TPT45 TPV45 TPX45 TPZ45 TQB45 TQD45 TQF45 TQH45 TQJ45 TQL45 TQN45 TQP45 TQR45 TQT45 TQV45 TQX45 TQZ45 TRB45 TRD45 TRF45 TRH45 TRJ45 TRL45 TRN45 TRP45 TRR45 TRT45 TRV45 TRX45 TRZ45 TSB45 TSD45 TSF45 TSH45 TSJ45 TSL45 TSN45 TSP45 TSR45 TST45 TSV45 TSX45 TSZ45 TTB45 TTD45 TTF45 TTH45 TTJ45 TTL45 TTN45 TTP45 TTR45 TTT45 TTV45 TTX45 TTZ45 TUB45 TUD45 TUF45 TUH45 TUJ45 TUL45 TUN45 TUP45 TUR45 TUT45 TUV45 TUX45 TUZ45 TVB45 TVD45 TVF45 TVH45 TVJ45 TVL45 TVN45 TVP45 TVR45 TVT45 TVV45 TVX45 TVZ45 TWB45 TWD45 TWF45 TWH45 TWJ45 TWL45 TWN45 TWP45 TWR45 TWT45 TWV45 TWX45 TWZ45 TXB45 TXD45 TXF45 TXH45 TXJ45 TXL45 TXN45 TXP45 TXR45 TXT45 TXV45 TXX45 TXZ45 TYB45 TYD45 TYF45 TYH45 TYJ45 TYL45 TYN45 TYP45 TYR45 TYT45 TYV45 TYX45 TYZ45 TZB45 TZD45 TZF45 TZH45 TZJ45 TZL45 TZN45 TZP45 TZR45 TZT45 TZV45 TZX45 TZZ45 UAB45 UAD45 UAF45 UAH45 UAJ45 UAL45 UAN45 UAP45 UAR45 UAT45 UAV45 UAX45 UAZ45 UBB45 UBD45 UBF45 UBH45 UBJ45 UBL45 UBN45 UBP45 UBR45 UBT45 UBV45 UBX45 UBZ45 UCB45 UCD45 UCF45 UCH45 UCJ45 UCL45 UCN45 UCP45 UCR45 UCT45 UCV45 UCX45 UCZ45 UDB45 UDD45 UDF45 UDH45 UDJ45 UDL45 UDN45 UDP45 UDR45 UDT45 UDV45 UDX45 UDZ45 UEB45 UED45 UEF45 UEH45 UEJ45 UEL45 UEN45 UEP45 UER45 UET45 UEV45 UEX45 UEZ45 UFB45 UFD45 UFF45 UFH45 UFJ45 UFL45 UFN45 UFP45 UFR45 UFT45 UFV45 UFX45 UFZ45 UGB45 UGD45 UGF45 UGH45 UGJ45 UGL45 UGN45 UGP45 UGR45 UGT45 UGV45 UGX45 UGZ45 UHB45 UHD45 UHF45 UHH45 UHJ45 UHL45 UHN45 UHP45 UHR45 UHT45 UHV45 UHX45 UHZ45 UIB45 UID45 UIF45 UIH45 UIJ45 UIL45 UIN45 UIP45 UIR45 UIT45 UIV45 UIX45 UIZ45 UJB45 UJD45 UJF45 UJH45 UJJ45 UJL45 UJN45 UJP45 UJR45 UJT45 UJV45 UJX45 UJZ45 UKB45 UKD45 UKF45 UKH45 UKJ45 UKL45 UKN45 UKP45 UKR45 UKT45 UKV45 UKX45 UKZ45 ULB45 ULD45 ULF45 ULH45 ULJ45 ULL45 ULN45 ULP45 ULR45 ULT45 ULV45 ULX45 ULZ45 UMB45 UMD45 UMF45 UMH45 UMJ45 UML45 UMN45 UMP45 UMR45 UMT45 UMV45 UMX45 UMZ45 UNB45 UND45 UNF45 UNH45 UNJ45 UNL45 UNN45 UNP45 UNR45 UNT45 UNV45 UNX45 UNZ45 UOB45 UOD45 UOF45 UOH45 UOJ45 UOL45 UON45 UOP45 UOR45 UOT45 UOV45 UOX45 UOZ45 UPB45 UPD45 UPF45 UPH45 UPJ45 UPL45 UPN45 UPP45 UPR45 UPT45 UPV45 UPX45 UPZ45 UQB45 UQD45 UQF45 UQH45 UQJ45 UQL45 UQN45 UQP45 UQR45 UQT45 UQV45 UQX45 UQZ45 URB45 URD45 URF45 URH45 URJ45 URL45 URN45 URP45 URR45 URT45 URV45 URX45 URZ45 USB45 USD45 USF45 USH45 USJ45 USL45 USN45 USP45 USR45 UST45 USV45 USX45 USZ45 UTB45 UTD45 UTF45 UTH45 UTJ45 UTL45 UTN45 UTP45 UTR45 UTT45 UTV45 UTX45 UTZ45 UUB45 UUD45 UUF45 UUH45 UUJ45 UUL45 UUN45 UUP45 UUR45 UUT45 UUV45 UUX45 UUZ45 UVB45 UVD45 UVF45 UVH45 UVJ45 UVL45 UVN45 UVP45 UVR45 UVT45 UVV45 UVX45 UVZ45 UWB45 UWD45 UWF45 UWH45 UWJ45 UWL45 UWN45 UWP45 UWR45 UWT45 UWV45 UWX45 UWZ45 UXB45 UXD45 UXF45 UXH45 UXJ45 UXL45 UXN45 UXP45 UXR45 UXT45 UXV45 UXX45 UXZ45 UYB45 UYD45 UYF45 UYH45 UYJ45 UYL45 UYN45 UYP45 UYR45 UYT45 UYV45 UYX45 UYZ45 UZB45 UZD45 UZF45 UZH45 UZJ45 UZL45 UZN45 UZP45 UZR45 UZT45 UZV45 UZX45 UZZ45 VAB45 VAD45 VAF45 VAH45 VAJ45 VAL45 VAN45 VAP45 VAR45 VAT45 VAV45 VAX45 VAZ45 VBB45 VBD45 VBF45 VBH45 VBJ45 VBL45 VBN45 VBP45 VBR45 VBT45 VBV45 VBX45 VBZ45 VCB45 VCD45 VCF45 VCH45 VCJ45 VCL45 VCN45 VCP45 VCR45 VCT45 VCV45 VCX45 VCZ45 VDB45 VDD45 VDF45 VDH45 VDJ45 VDL45 VDN45 VDP45 VDR45 VDT45 VDV45 VDX45 VDZ45 VEB45 VED45 VEF45 VEH45 VEJ45 VEL45 VEN45 VEP45 VER45 VET45 VEV45 VEX45 VEZ45 VFB45 VFD45 VFF45 VFH45 VFJ45 VFL45 VFN45 VFP45 VFR45 VFT45 VFV45 VFX45 VFZ45 VGB45 VGD45 VGF45 VGH45 VGJ45 VGL45 VGN45 VGP45 VGR45 VGT45 VGV45 VGX45 VGZ45 VHB45 VHD45 VHF45 VHH45 VHJ45 VHL45 VHN45 VHP45 VHR45 VHT45 VHV45 VHX45 VHZ45 VIB45 VID45 VIF45 VIH45 VIJ45 VIL45 VIN45 VIP45 VIR45 VIT45 VIV45 VIX45 VIZ45 VJB45 VJD45 VJF45 VJH45 VJJ45 VJL45 VJN45 VJP45 VJR45 VJT45 VJV45 VJX45 VJZ45 VKB45 VKD45 VKF45 VKH45 VKJ45 VKL45 VKN45 VKP45 VKR45 VKT45 VKV45 VKX45 VKZ45 VLB45 VLD45 VLF45 VLH45 VLJ45 VLL45 VLN45 VLP45 VLR45 VLT45 VLV45 VLX45 VLZ45 VMB45 VMD45 VMF45 VMH45 VMJ45 VML45 VMN45 VMP45 VMR45 VMT45 VMV45 VMX45 VMZ45 VNB45 VND45 VNF45 VNH45 VNJ45 VNL45 VNN45 VNP45 VNR45 VNT45 VNV45 VNX45 VNZ45 VOB45 VOD45 VOF45 VOH45 VOJ45 VOL45 VON45 VOP45 VOR45 VOT45 VOV45 VOX45 VOZ45 VPB45 VPD45 VPF45 VPH45 VPJ45 VPL45 VPN45 VPP45 VPR45 VPT45 VPV45 VPX45 VPZ45 VQB45 VQD45 VQF45 VQH45 VQJ45 VQL45 VQN45 VQP45 VQR45 VQT45 VQV45 VQX45 VQZ45 VRB45 VRD45 VRF45 VRH45 VRJ45 VRL45 VRN45 VRP45 VRR45 VRT45 VRV45 VRX45 VRZ45 VSB45 VSD45 VSF45 VSH45 VSJ45 VSL45 VSN45 VSP45 VSR45 VST45 VSV45 VSX45 VSZ45 VTB45 VTD45 VTF45 VTH45 VTJ45 VTL45 VTN45 VTP45 VTR45 VTT45 VTV45 VTX45 VTZ45 VUB45 VUD45 VUF45 VUH45 VUJ45 VUL45 VUN45 VUP45 VUR45 VUT45 VUV45 VUX45 VUZ45 VVB45 VVD45 VVF45 VVH45 VVJ45 VVL45 VVN45 VVP45 VVR45 VVT45 VVV45 VVX45 VVZ45 VWB45 VWD45 VWF45 VWH45 VWJ45 VWL45 VWN45 VWP45 VWR45 VWT45 VWV45 VWX45 VWZ45 VXB45 VXD45 VXF45 VXH45 VXJ45 VXL45 VXN45 VXP45 VXR45 VXT45 VXV45 VXX45 VXZ45 VYB45 VYD45 VYF45 VYH45 VYJ45 VYL45 VYN45 VYP45 VYR45 VYT45 VYV45 VYX45 VYZ45 VZB45 VZD45 VZF45 VZH45 VZJ45 VZL45 VZN45 VZP45 VZR45 VZT45 VZV45 VZX45 VZZ45 WAB45 WAD45 WAF45 WAH45 WAJ45 WAL45 WAN45 WAP45 WAR45 WAT45 WAV45 WAX45 WAZ45 WBB45 WBD45 WBF45 WBH45 WBJ45 WBL45 WBN45 WBP45 WBR45 WBT45 WBV45 WBX45 WBZ45 WCB45 WCD45 WCF45 WCH45 WCJ45 WCL45 WCN45 WCP45 WCR45 WCT45 WCV45 WCX45 WCZ45 WDB45 WDD45 WDF45 WDH45 WDJ45 WDL45 WDN45 WDP45 WDR45 WDT45 WDV45 WDX45 WDZ45 WEB45 WED45 WEF45 WEH45 WEJ45 WEL45 WEN45 WEP45 WER45 WET45 WEV45 WEX45 WEZ45 WFB45 WFD45 WFF45 WFH45 WFJ45 WFL45 WFN45 WFP45 WFR45 WFT45 WFV45 WFX45 WFZ45 WGB45 WGD45 WGF45 WGH45 WGJ45 WGL45 WGN45 WGP45 WGR45 WGT45 WGV45 WGX45 WGZ45 WHB45 WHD45 WHF45 WHH45 WHJ45 WHL45 WHN45 WHP45 WHR45 WHT45 WHV45 WHX45 WHZ45 WIB45 WID45 WIF45 WIH45 WIJ45 WIL45 WIN45 WIP45 WIR45 WIT45 WIV45 WIX45 WIZ45 WJB45 WJD45 WJF45 WJH45 WJJ45 WJL45 WJN45 WJP45 WJR45 WJT45 WJV45 WJX45 WJZ45 WKB45 WKD45 WKF45 WKH45 WKJ45 WKL45 WKN45 WKP45 WKR45 WKT45 WKV45 WKX45 WKZ45 WLB45 WLD45 WLF45 WLH45 WLJ45 WLL45 WLN45 WLP45 WLR45 WLT45 WLV45 WLX45 WLZ45 WMB45 WMD45 WMF45 WMH45 WMJ45 WML45 WMN45 WMP45 WMR45 WMT45 WMV45 WMX45 WMZ45 WNB45 WND45 WNF45 WNH45 WNJ45 WNL45 WNN45 WNP45 WNR45 WNT45 WNV45 WNX45 WNZ45 WOB45 WOD45 WOF45 WOH45 WOJ45 WOL45 WON45 WOP45 WOR45 WOT45 WOV45 WOX45 WOZ45 WPB45 WPD45 WPF45 WPH45 WPJ45 WPL45 WPN45 WPP45 WPR45 WPT45 WPV45 WPX45 WPZ45 WQB45 WQD45 WQF45 WQH45 WQJ45 WQL45 WQN45 WQP45 WQR45 WQT45 WQV45 WQX45 WQZ45 WRB45 WRD45 WRF45 WRH45 WRJ45 WRL45 WRN45 WRP45 WRR45 WRT45 WRV45 WRX45 WRZ45 WSB45 WSD45 WSF45 WSH45 WSJ45 WSL45 WSN45 WSP45 WSR45 WST45 WSV45 WSX45 WSZ45 WTB45 WTD45 WTF45 WTH45 WTJ45 WTL45 WTN45 WTP45 WTR45 WTT45 WTV45 WTX45 WTZ45 WUB45 WUD45 WUF45 WUH45 WUJ45 WUL45 WUN45 WUP45 WUR45 WUT45 WUV45 WUX45 WUZ45 WVB45 WVD45 WVF45 WVH45 WVJ45 WVL45 WVN45 WVP45 WVR45 WVT45 WVV45 WVX45 WVZ45 WWB45 WWD45 WWF45 WWH45 WWJ45 WWL45 WWN45 WWP45 WWR45 WWT45 WWV45 WWX45 WWZ45 WXB45 WXD45 WXF45 WXH45 WXJ45 WXL45 WXN45 WXP45 WXR45 WXT45 WXV45 WXX45 WXZ45 WYB45 WYD45 WYF45 WYH45 WYJ45 WYL45 WYN45 WYP45 WYR45 WYT45 WYV45 WYX45 WYZ45 WZB45 WZD45 WZF45 WZH45 WZJ45 WZL45 WZN45 WZP45 WZR45 WZT45 WZV45 WZX45 WZZ45 XAB45 XAD45 XAF45 XAH45 XAJ45 XAL45 XAN45 XAP45 XAR45 XAT45 XAV45 XAX45 XAZ45 XBB45 XBD45 XBF45 XBH45 XBJ45 XBL45 XBN45 XBP45 XBR45 XBT45 XBV45 XBX45 XBZ45 XCB45 XCD45 XCF45 XCH45 XCJ45 XCL45 XCN45 XCP45 XCR45 XCT45 XCV45 XCX45 XCZ45 XDB45 XDD45 XDF45 XDH45 XDJ45 XDL45 XDN45 XDP45 XDR45 XDT45 XDV45 XDX45 XDZ45 XEB45 XED45 XEF45 XEH45 XEJ45 XEL45 XEN45 XEP45 XER45 XET45 XEV45 XEX45 XEZ45 XFB45 XFD45</xm:sqref>
        </x14:protectedRange>
      </x14:protectedRange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2A1DB8-2CEC-42FD-BCE7-980262D9A761}">
  <sheetPr>
    <tabColor theme="5" tint="-0.249977111117893"/>
    <pageSetUpPr fitToPage="1"/>
  </sheetPr>
  <dimension ref="A1:XFD59"/>
  <sheetViews>
    <sheetView showGridLines="0" zoomScaleNormal="100" zoomScalePageLayoutView="96" workbookViewId="0">
      <selection activeCell="A4" sqref="A4"/>
    </sheetView>
  </sheetViews>
  <sheetFormatPr defaultColWidth="0" defaultRowHeight="15.75" zeroHeight="1" x14ac:dyDescent="0.5"/>
  <cols>
    <col min="1" max="1" width="55" style="1" customWidth="1"/>
    <col min="2" max="2" width="168.1328125" style="3" customWidth="1"/>
    <col min="3" max="3" width="1.6640625" style="2" hidden="1" customWidth="1"/>
    <col min="4" max="4" width="0" style="1" hidden="1" customWidth="1"/>
    <col min="5" max="16384" width="0" style="1" hidden="1"/>
  </cols>
  <sheetData>
    <row r="1" spans="1:16384" s="145" customFormat="1" ht="25.5" x14ac:dyDescent="0.75">
      <c r="A1" s="142" t="str">
        <f>[10]Instructions!$B$9</f>
        <v>Workforce Solutions Deep East Texas</v>
      </c>
      <c r="B1" s="143"/>
      <c r="C1" s="144"/>
    </row>
    <row r="2" spans="1:16384" s="31" customFormat="1" ht="23.25" x14ac:dyDescent="0.45">
      <c r="A2" s="34" t="str">
        <f>CONCATENATE("FFY ", [10]Instructions!$B$10, " Annual Expenditure Plan")</f>
        <v>FFY 2023 Annual Expenditure Plan</v>
      </c>
      <c r="B2" s="33"/>
      <c r="C2" s="32"/>
    </row>
    <row r="3" spans="1:16384" s="1" customFormat="1" ht="18" x14ac:dyDescent="0.5">
      <c r="A3" s="30" t="s">
        <v>55</v>
      </c>
      <c r="B3" s="29"/>
      <c r="C3" s="2"/>
    </row>
    <row r="4" spans="1:16384" s="1" customFormat="1" ht="305" customHeight="1" x14ac:dyDescent="0.5">
      <c r="A4" s="223" t="s">
        <v>301</v>
      </c>
      <c r="B4" s="27" t="s">
        <v>302</v>
      </c>
      <c r="C4" s="2"/>
    </row>
    <row r="5" spans="1:16384" s="1" customFormat="1" x14ac:dyDescent="0.5">
      <c r="A5" s="26"/>
      <c r="B5" s="17"/>
      <c r="C5" s="2"/>
    </row>
    <row r="6" spans="1:16384" s="1" customFormat="1" ht="18" x14ac:dyDescent="0.55000000000000004">
      <c r="A6" s="15" t="s">
        <v>58</v>
      </c>
      <c r="B6" s="14"/>
      <c r="C6" s="2"/>
    </row>
    <row r="7" spans="1:16384" s="16" customFormat="1" ht="16.149999999999999" thickBot="1" x14ac:dyDescent="0.55000000000000004">
      <c r="A7" s="13" t="s">
        <v>59</v>
      </c>
      <c r="B7" s="24">
        <v>520079</v>
      </c>
      <c r="C7" s="2"/>
    </row>
    <row r="8" spans="1:16384" s="16" customFormat="1" x14ac:dyDescent="0.5">
      <c r="A8" s="11" t="s">
        <v>60</v>
      </c>
      <c r="B8" s="10">
        <f>B7/B58</f>
        <v>0.53684576699478104</v>
      </c>
      <c r="C8" s="2"/>
    </row>
    <row r="9" spans="1:16384" s="1" customFormat="1" x14ac:dyDescent="0.5">
      <c r="A9" s="9" t="s">
        <v>61</v>
      </c>
      <c r="B9" s="8" t="s">
        <v>62</v>
      </c>
      <c r="C9" s="2"/>
    </row>
    <row r="10" spans="1:16384" s="19" customFormat="1" ht="78.75" x14ac:dyDescent="0.5">
      <c r="A10" s="52" t="s">
        <v>303</v>
      </c>
      <c r="B10" s="20" t="s">
        <v>304</v>
      </c>
      <c r="C10" s="2"/>
    </row>
    <row r="11" spans="1:16384" s="19" customFormat="1" ht="94.5" x14ac:dyDescent="0.5">
      <c r="A11" s="39" t="s">
        <v>305</v>
      </c>
      <c r="B11" s="20" t="s">
        <v>306</v>
      </c>
      <c r="C11" s="2"/>
    </row>
    <row r="12" spans="1:16384" s="19" customFormat="1" ht="86" customHeight="1" x14ac:dyDescent="0.5">
      <c r="A12" s="39" t="s">
        <v>140</v>
      </c>
      <c r="B12" s="20" t="s">
        <v>307</v>
      </c>
      <c r="C12" s="21" t="s">
        <v>308</v>
      </c>
      <c r="D12" s="20" t="s">
        <v>309</v>
      </c>
      <c r="E12" s="21" t="s">
        <v>308</v>
      </c>
      <c r="F12" s="20" t="s">
        <v>309</v>
      </c>
      <c r="G12" s="21" t="s">
        <v>308</v>
      </c>
      <c r="H12" s="20" t="s">
        <v>309</v>
      </c>
      <c r="I12" s="21" t="s">
        <v>308</v>
      </c>
      <c r="J12" s="20" t="s">
        <v>309</v>
      </c>
      <c r="K12" s="21" t="s">
        <v>308</v>
      </c>
      <c r="L12" s="20" t="s">
        <v>309</v>
      </c>
      <c r="M12" s="21" t="s">
        <v>308</v>
      </c>
      <c r="N12" s="20" t="s">
        <v>309</v>
      </c>
      <c r="O12" s="21" t="s">
        <v>308</v>
      </c>
      <c r="P12" s="20" t="s">
        <v>309</v>
      </c>
      <c r="Q12" s="21" t="s">
        <v>308</v>
      </c>
      <c r="R12" s="20" t="s">
        <v>309</v>
      </c>
      <c r="S12" s="21" t="s">
        <v>308</v>
      </c>
      <c r="T12" s="20" t="s">
        <v>309</v>
      </c>
      <c r="U12" s="21" t="s">
        <v>308</v>
      </c>
      <c r="V12" s="20" t="s">
        <v>309</v>
      </c>
      <c r="W12" s="21" t="s">
        <v>308</v>
      </c>
      <c r="X12" s="20" t="s">
        <v>309</v>
      </c>
      <c r="Y12" s="21" t="s">
        <v>308</v>
      </c>
      <c r="Z12" s="20" t="s">
        <v>309</v>
      </c>
      <c r="AA12" s="21" t="s">
        <v>308</v>
      </c>
      <c r="AB12" s="20" t="s">
        <v>309</v>
      </c>
      <c r="AC12" s="21" t="s">
        <v>308</v>
      </c>
      <c r="AD12" s="20" t="s">
        <v>309</v>
      </c>
      <c r="AE12" s="21" t="s">
        <v>308</v>
      </c>
      <c r="AF12" s="20" t="s">
        <v>309</v>
      </c>
      <c r="AG12" s="21" t="s">
        <v>308</v>
      </c>
      <c r="AH12" s="20" t="s">
        <v>309</v>
      </c>
      <c r="AI12" s="21" t="s">
        <v>308</v>
      </c>
      <c r="AJ12" s="20" t="s">
        <v>309</v>
      </c>
      <c r="AK12" s="21" t="s">
        <v>308</v>
      </c>
      <c r="AL12" s="20" t="s">
        <v>309</v>
      </c>
      <c r="AM12" s="21" t="s">
        <v>308</v>
      </c>
      <c r="AN12" s="20" t="s">
        <v>309</v>
      </c>
      <c r="AO12" s="21" t="s">
        <v>308</v>
      </c>
      <c r="AP12" s="20" t="s">
        <v>309</v>
      </c>
      <c r="AQ12" s="21" t="s">
        <v>308</v>
      </c>
      <c r="AR12" s="20" t="s">
        <v>309</v>
      </c>
      <c r="AS12" s="21" t="s">
        <v>308</v>
      </c>
      <c r="AT12" s="20" t="s">
        <v>309</v>
      </c>
      <c r="AU12" s="21" t="s">
        <v>308</v>
      </c>
      <c r="AV12" s="20" t="s">
        <v>309</v>
      </c>
      <c r="AW12" s="21" t="s">
        <v>308</v>
      </c>
      <c r="AX12" s="20" t="s">
        <v>309</v>
      </c>
      <c r="AY12" s="21" t="s">
        <v>308</v>
      </c>
      <c r="AZ12" s="20" t="s">
        <v>309</v>
      </c>
      <c r="BA12" s="21" t="s">
        <v>308</v>
      </c>
      <c r="BB12" s="20" t="s">
        <v>309</v>
      </c>
      <c r="BC12" s="21" t="s">
        <v>308</v>
      </c>
      <c r="BD12" s="20" t="s">
        <v>309</v>
      </c>
      <c r="BE12" s="21" t="s">
        <v>308</v>
      </c>
      <c r="BF12" s="20" t="s">
        <v>309</v>
      </c>
      <c r="BG12" s="21" t="s">
        <v>308</v>
      </c>
      <c r="BH12" s="20" t="s">
        <v>309</v>
      </c>
      <c r="BI12" s="21" t="s">
        <v>308</v>
      </c>
      <c r="BJ12" s="20" t="s">
        <v>309</v>
      </c>
      <c r="BK12" s="21" t="s">
        <v>308</v>
      </c>
      <c r="BL12" s="20" t="s">
        <v>309</v>
      </c>
      <c r="BM12" s="21" t="s">
        <v>308</v>
      </c>
      <c r="BN12" s="20" t="s">
        <v>309</v>
      </c>
      <c r="BO12" s="21" t="s">
        <v>308</v>
      </c>
      <c r="BP12" s="20" t="s">
        <v>309</v>
      </c>
      <c r="BQ12" s="21" t="s">
        <v>308</v>
      </c>
      <c r="BR12" s="20" t="s">
        <v>309</v>
      </c>
      <c r="BS12" s="21" t="s">
        <v>308</v>
      </c>
      <c r="BT12" s="20" t="s">
        <v>309</v>
      </c>
      <c r="BU12" s="21" t="s">
        <v>308</v>
      </c>
      <c r="BV12" s="20" t="s">
        <v>309</v>
      </c>
      <c r="BW12" s="21" t="s">
        <v>308</v>
      </c>
      <c r="BX12" s="20" t="s">
        <v>309</v>
      </c>
      <c r="BY12" s="21" t="s">
        <v>308</v>
      </c>
      <c r="BZ12" s="20" t="s">
        <v>309</v>
      </c>
      <c r="CA12" s="21" t="s">
        <v>308</v>
      </c>
      <c r="CB12" s="20" t="s">
        <v>309</v>
      </c>
      <c r="CC12" s="21" t="s">
        <v>308</v>
      </c>
      <c r="CD12" s="20" t="s">
        <v>309</v>
      </c>
      <c r="CE12" s="21" t="s">
        <v>308</v>
      </c>
      <c r="CF12" s="20" t="s">
        <v>309</v>
      </c>
      <c r="CG12" s="21" t="s">
        <v>308</v>
      </c>
      <c r="CH12" s="20" t="s">
        <v>309</v>
      </c>
      <c r="CI12" s="21" t="s">
        <v>308</v>
      </c>
      <c r="CJ12" s="20" t="s">
        <v>309</v>
      </c>
      <c r="CK12" s="21" t="s">
        <v>308</v>
      </c>
      <c r="CL12" s="20" t="s">
        <v>309</v>
      </c>
      <c r="CM12" s="21" t="s">
        <v>308</v>
      </c>
      <c r="CN12" s="20" t="s">
        <v>309</v>
      </c>
      <c r="CO12" s="21" t="s">
        <v>308</v>
      </c>
      <c r="CP12" s="20" t="s">
        <v>309</v>
      </c>
      <c r="CQ12" s="21" t="s">
        <v>308</v>
      </c>
      <c r="CR12" s="20" t="s">
        <v>309</v>
      </c>
      <c r="CS12" s="21" t="s">
        <v>308</v>
      </c>
      <c r="CT12" s="20" t="s">
        <v>309</v>
      </c>
      <c r="CU12" s="21" t="s">
        <v>308</v>
      </c>
      <c r="CV12" s="20" t="s">
        <v>309</v>
      </c>
      <c r="CW12" s="21" t="s">
        <v>308</v>
      </c>
      <c r="CX12" s="20" t="s">
        <v>309</v>
      </c>
      <c r="CY12" s="21" t="s">
        <v>308</v>
      </c>
      <c r="CZ12" s="20" t="s">
        <v>309</v>
      </c>
      <c r="DA12" s="21" t="s">
        <v>308</v>
      </c>
      <c r="DB12" s="20" t="s">
        <v>309</v>
      </c>
      <c r="DC12" s="21" t="s">
        <v>308</v>
      </c>
      <c r="DD12" s="20" t="s">
        <v>309</v>
      </c>
      <c r="DE12" s="21" t="s">
        <v>308</v>
      </c>
      <c r="DF12" s="20" t="s">
        <v>309</v>
      </c>
      <c r="DG12" s="21" t="s">
        <v>308</v>
      </c>
      <c r="DH12" s="20" t="s">
        <v>309</v>
      </c>
      <c r="DI12" s="21" t="s">
        <v>308</v>
      </c>
      <c r="DJ12" s="20" t="s">
        <v>309</v>
      </c>
      <c r="DK12" s="21" t="s">
        <v>308</v>
      </c>
      <c r="DL12" s="20" t="s">
        <v>309</v>
      </c>
      <c r="DM12" s="21" t="s">
        <v>308</v>
      </c>
      <c r="DN12" s="20" t="s">
        <v>309</v>
      </c>
      <c r="DO12" s="21" t="s">
        <v>308</v>
      </c>
      <c r="DP12" s="20" t="s">
        <v>309</v>
      </c>
      <c r="DQ12" s="21" t="s">
        <v>308</v>
      </c>
      <c r="DR12" s="20" t="s">
        <v>309</v>
      </c>
      <c r="DS12" s="21" t="s">
        <v>308</v>
      </c>
      <c r="DT12" s="20" t="s">
        <v>309</v>
      </c>
      <c r="DU12" s="21" t="s">
        <v>308</v>
      </c>
      <c r="DV12" s="20" t="s">
        <v>309</v>
      </c>
      <c r="DW12" s="21" t="s">
        <v>308</v>
      </c>
      <c r="DX12" s="20" t="s">
        <v>309</v>
      </c>
      <c r="DY12" s="21" t="s">
        <v>308</v>
      </c>
      <c r="DZ12" s="20" t="s">
        <v>309</v>
      </c>
      <c r="EA12" s="21" t="s">
        <v>308</v>
      </c>
      <c r="EB12" s="20" t="s">
        <v>309</v>
      </c>
      <c r="EC12" s="21" t="s">
        <v>308</v>
      </c>
      <c r="ED12" s="20" t="s">
        <v>309</v>
      </c>
      <c r="EE12" s="21" t="s">
        <v>308</v>
      </c>
      <c r="EF12" s="20" t="s">
        <v>309</v>
      </c>
      <c r="EG12" s="21" t="s">
        <v>308</v>
      </c>
      <c r="EH12" s="20" t="s">
        <v>309</v>
      </c>
      <c r="EI12" s="21" t="s">
        <v>308</v>
      </c>
      <c r="EJ12" s="20" t="s">
        <v>309</v>
      </c>
      <c r="EK12" s="21" t="s">
        <v>308</v>
      </c>
      <c r="EL12" s="20" t="s">
        <v>309</v>
      </c>
      <c r="EM12" s="21" t="s">
        <v>308</v>
      </c>
      <c r="EN12" s="20" t="s">
        <v>309</v>
      </c>
      <c r="EO12" s="21" t="s">
        <v>308</v>
      </c>
      <c r="EP12" s="20" t="s">
        <v>309</v>
      </c>
      <c r="EQ12" s="21" t="s">
        <v>308</v>
      </c>
      <c r="ER12" s="20" t="s">
        <v>309</v>
      </c>
      <c r="ES12" s="21" t="s">
        <v>308</v>
      </c>
      <c r="ET12" s="20" t="s">
        <v>309</v>
      </c>
      <c r="EU12" s="21" t="s">
        <v>308</v>
      </c>
      <c r="EV12" s="20" t="s">
        <v>309</v>
      </c>
      <c r="EW12" s="21" t="s">
        <v>308</v>
      </c>
      <c r="EX12" s="20" t="s">
        <v>309</v>
      </c>
      <c r="EY12" s="21" t="s">
        <v>308</v>
      </c>
      <c r="EZ12" s="20" t="s">
        <v>309</v>
      </c>
      <c r="FA12" s="21" t="s">
        <v>308</v>
      </c>
      <c r="FB12" s="20" t="s">
        <v>309</v>
      </c>
      <c r="FC12" s="21" t="s">
        <v>308</v>
      </c>
      <c r="FD12" s="20" t="s">
        <v>309</v>
      </c>
      <c r="FE12" s="21" t="s">
        <v>308</v>
      </c>
      <c r="FF12" s="20" t="s">
        <v>309</v>
      </c>
      <c r="FG12" s="21" t="s">
        <v>308</v>
      </c>
      <c r="FH12" s="20" t="s">
        <v>309</v>
      </c>
      <c r="FI12" s="21" t="s">
        <v>308</v>
      </c>
      <c r="FJ12" s="20" t="s">
        <v>309</v>
      </c>
      <c r="FK12" s="21" t="s">
        <v>308</v>
      </c>
      <c r="FL12" s="20" t="s">
        <v>309</v>
      </c>
      <c r="FM12" s="21" t="s">
        <v>308</v>
      </c>
      <c r="FN12" s="20" t="s">
        <v>309</v>
      </c>
      <c r="FO12" s="21" t="s">
        <v>308</v>
      </c>
      <c r="FP12" s="20" t="s">
        <v>309</v>
      </c>
      <c r="FQ12" s="21" t="s">
        <v>308</v>
      </c>
      <c r="FR12" s="20" t="s">
        <v>309</v>
      </c>
      <c r="FS12" s="21" t="s">
        <v>308</v>
      </c>
      <c r="FT12" s="20" t="s">
        <v>309</v>
      </c>
      <c r="FU12" s="21" t="s">
        <v>308</v>
      </c>
      <c r="FV12" s="20" t="s">
        <v>309</v>
      </c>
      <c r="FW12" s="21" t="s">
        <v>308</v>
      </c>
      <c r="FX12" s="20" t="s">
        <v>309</v>
      </c>
      <c r="FY12" s="21" t="s">
        <v>308</v>
      </c>
      <c r="FZ12" s="20" t="s">
        <v>309</v>
      </c>
      <c r="GA12" s="21" t="s">
        <v>308</v>
      </c>
      <c r="GB12" s="20" t="s">
        <v>309</v>
      </c>
      <c r="GC12" s="21" t="s">
        <v>308</v>
      </c>
      <c r="GD12" s="20" t="s">
        <v>309</v>
      </c>
      <c r="GE12" s="21" t="s">
        <v>308</v>
      </c>
      <c r="GF12" s="20" t="s">
        <v>309</v>
      </c>
      <c r="GG12" s="21" t="s">
        <v>308</v>
      </c>
      <c r="GH12" s="20" t="s">
        <v>309</v>
      </c>
      <c r="GI12" s="21" t="s">
        <v>308</v>
      </c>
      <c r="GJ12" s="20" t="s">
        <v>309</v>
      </c>
      <c r="GK12" s="21" t="s">
        <v>308</v>
      </c>
      <c r="GL12" s="20" t="s">
        <v>309</v>
      </c>
      <c r="GM12" s="21" t="s">
        <v>308</v>
      </c>
      <c r="GN12" s="20" t="s">
        <v>309</v>
      </c>
      <c r="GO12" s="21" t="s">
        <v>308</v>
      </c>
      <c r="GP12" s="20" t="s">
        <v>309</v>
      </c>
      <c r="GQ12" s="21" t="s">
        <v>308</v>
      </c>
      <c r="GR12" s="20" t="s">
        <v>309</v>
      </c>
      <c r="GS12" s="21" t="s">
        <v>308</v>
      </c>
      <c r="GT12" s="20" t="s">
        <v>309</v>
      </c>
      <c r="GU12" s="21" t="s">
        <v>308</v>
      </c>
      <c r="GV12" s="20" t="s">
        <v>309</v>
      </c>
      <c r="GW12" s="21" t="s">
        <v>308</v>
      </c>
      <c r="GX12" s="20" t="s">
        <v>309</v>
      </c>
      <c r="GY12" s="21" t="s">
        <v>308</v>
      </c>
      <c r="GZ12" s="20" t="s">
        <v>309</v>
      </c>
      <c r="HA12" s="21" t="s">
        <v>308</v>
      </c>
      <c r="HB12" s="20" t="s">
        <v>309</v>
      </c>
      <c r="HC12" s="21" t="s">
        <v>308</v>
      </c>
      <c r="HD12" s="20" t="s">
        <v>309</v>
      </c>
      <c r="HE12" s="21" t="s">
        <v>308</v>
      </c>
      <c r="HF12" s="20" t="s">
        <v>309</v>
      </c>
      <c r="HG12" s="21" t="s">
        <v>308</v>
      </c>
      <c r="HH12" s="20" t="s">
        <v>309</v>
      </c>
      <c r="HI12" s="21" t="s">
        <v>308</v>
      </c>
      <c r="HJ12" s="20" t="s">
        <v>309</v>
      </c>
      <c r="HK12" s="21" t="s">
        <v>308</v>
      </c>
      <c r="HL12" s="20" t="s">
        <v>309</v>
      </c>
      <c r="HM12" s="21" t="s">
        <v>308</v>
      </c>
      <c r="HN12" s="20" t="s">
        <v>309</v>
      </c>
      <c r="HO12" s="21" t="s">
        <v>308</v>
      </c>
      <c r="HP12" s="20" t="s">
        <v>309</v>
      </c>
      <c r="HQ12" s="21" t="s">
        <v>308</v>
      </c>
      <c r="HR12" s="20" t="s">
        <v>309</v>
      </c>
      <c r="HS12" s="21" t="s">
        <v>308</v>
      </c>
      <c r="HT12" s="20" t="s">
        <v>309</v>
      </c>
      <c r="HU12" s="21" t="s">
        <v>308</v>
      </c>
      <c r="HV12" s="20" t="s">
        <v>309</v>
      </c>
      <c r="HW12" s="21" t="s">
        <v>308</v>
      </c>
      <c r="HX12" s="20" t="s">
        <v>309</v>
      </c>
      <c r="HY12" s="21" t="s">
        <v>308</v>
      </c>
      <c r="HZ12" s="20" t="s">
        <v>309</v>
      </c>
      <c r="IA12" s="21" t="s">
        <v>308</v>
      </c>
      <c r="IB12" s="20" t="s">
        <v>309</v>
      </c>
      <c r="IC12" s="21" t="s">
        <v>308</v>
      </c>
      <c r="ID12" s="20" t="s">
        <v>309</v>
      </c>
      <c r="IE12" s="21" t="s">
        <v>308</v>
      </c>
      <c r="IF12" s="20" t="s">
        <v>309</v>
      </c>
      <c r="IG12" s="21" t="s">
        <v>308</v>
      </c>
      <c r="IH12" s="20" t="s">
        <v>309</v>
      </c>
      <c r="II12" s="21" t="s">
        <v>308</v>
      </c>
      <c r="IJ12" s="20" t="s">
        <v>309</v>
      </c>
      <c r="IK12" s="21" t="s">
        <v>308</v>
      </c>
      <c r="IL12" s="20" t="s">
        <v>309</v>
      </c>
      <c r="IM12" s="21" t="s">
        <v>308</v>
      </c>
      <c r="IN12" s="20" t="s">
        <v>309</v>
      </c>
      <c r="IO12" s="21" t="s">
        <v>308</v>
      </c>
      <c r="IP12" s="20" t="s">
        <v>309</v>
      </c>
      <c r="IQ12" s="21" t="s">
        <v>308</v>
      </c>
      <c r="IR12" s="20" t="s">
        <v>309</v>
      </c>
      <c r="IS12" s="21" t="s">
        <v>308</v>
      </c>
      <c r="IT12" s="20" t="s">
        <v>309</v>
      </c>
      <c r="IU12" s="21" t="s">
        <v>308</v>
      </c>
      <c r="IV12" s="20" t="s">
        <v>309</v>
      </c>
      <c r="IW12" s="21" t="s">
        <v>308</v>
      </c>
      <c r="IX12" s="20" t="s">
        <v>309</v>
      </c>
      <c r="IY12" s="21" t="s">
        <v>308</v>
      </c>
      <c r="IZ12" s="20" t="s">
        <v>309</v>
      </c>
      <c r="JA12" s="21" t="s">
        <v>308</v>
      </c>
      <c r="JB12" s="20" t="s">
        <v>309</v>
      </c>
      <c r="JC12" s="21" t="s">
        <v>308</v>
      </c>
      <c r="JD12" s="20" t="s">
        <v>309</v>
      </c>
      <c r="JE12" s="21" t="s">
        <v>308</v>
      </c>
      <c r="JF12" s="20" t="s">
        <v>309</v>
      </c>
      <c r="JG12" s="21" t="s">
        <v>308</v>
      </c>
      <c r="JH12" s="20" t="s">
        <v>309</v>
      </c>
      <c r="JI12" s="21" t="s">
        <v>308</v>
      </c>
      <c r="JJ12" s="20" t="s">
        <v>309</v>
      </c>
      <c r="JK12" s="21" t="s">
        <v>308</v>
      </c>
      <c r="JL12" s="20" t="s">
        <v>309</v>
      </c>
      <c r="JM12" s="21" t="s">
        <v>308</v>
      </c>
      <c r="JN12" s="20" t="s">
        <v>309</v>
      </c>
      <c r="JO12" s="21" t="s">
        <v>308</v>
      </c>
      <c r="JP12" s="20" t="s">
        <v>309</v>
      </c>
      <c r="JQ12" s="21" t="s">
        <v>308</v>
      </c>
      <c r="JR12" s="20" t="s">
        <v>309</v>
      </c>
      <c r="JS12" s="21" t="s">
        <v>308</v>
      </c>
      <c r="JT12" s="20" t="s">
        <v>309</v>
      </c>
      <c r="JU12" s="21" t="s">
        <v>308</v>
      </c>
      <c r="JV12" s="20" t="s">
        <v>309</v>
      </c>
      <c r="JW12" s="21" t="s">
        <v>308</v>
      </c>
      <c r="JX12" s="20" t="s">
        <v>309</v>
      </c>
      <c r="JY12" s="21" t="s">
        <v>308</v>
      </c>
      <c r="JZ12" s="20" t="s">
        <v>309</v>
      </c>
      <c r="KA12" s="21" t="s">
        <v>308</v>
      </c>
      <c r="KB12" s="20" t="s">
        <v>309</v>
      </c>
      <c r="KC12" s="21" t="s">
        <v>308</v>
      </c>
      <c r="KD12" s="20" t="s">
        <v>309</v>
      </c>
      <c r="KE12" s="21" t="s">
        <v>308</v>
      </c>
      <c r="KF12" s="20" t="s">
        <v>309</v>
      </c>
      <c r="KG12" s="21" t="s">
        <v>308</v>
      </c>
      <c r="KH12" s="20" t="s">
        <v>309</v>
      </c>
      <c r="KI12" s="21" t="s">
        <v>308</v>
      </c>
      <c r="KJ12" s="20" t="s">
        <v>309</v>
      </c>
      <c r="KK12" s="21" t="s">
        <v>308</v>
      </c>
      <c r="KL12" s="20" t="s">
        <v>309</v>
      </c>
      <c r="KM12" s="21" t="s">
        <v>308</v>
      </c>
      <c r="KN12" s="20" t="s">
        <v>309</v>
      </c>
      <c r="KO12" s="21" t="s">
        <v>308</v>
      </c>
      <c r="KP12" s="20" t="s">
        <v>309</v>
      </c>
      <c r="KQ12" s="21" t="s">
        <v>308</v>
      </c>
      <c r="KR12" s="20" t="s">
        <v>309</v>
      </c>
      <c r="KS12" s="21" t="s">
        <v>308</v>
      </c>
      <c r="KT12" s="20" t="s">
        <v>309</v>
      </c>
      <c r="KU12" s="21" t="s">
        <v>308</v>
      </c>
      <c r="KV12" s="20" t="s">
        <v>309</v>
      </c>
      <c r="KW12" s="21" t="s">
        <v>308</v>
      </c>
      <c r="KX12" s="20" t="s">
        <v>309</v>
      </c>
      <c r="KY12" s="21" t="s">
        <v>308</v>
      </c>
      <c r="KZ12" s="20" t="s">
        <v>309</v>
      </c>
      <c r="LA12" s="21" t="s">
        <v>308</v>
      </c>
      <c r="LB12" s="20" t="s">
        <v>309</v>
      </c>
      <c r="LC12" s="21" t="s">
        <v>308</v>
      </c>
      <c r="LD12" s="20" t="s">
        <v>309</v>
      </c>
      <c r="LE12" s="21" t="s">
        <v>308</v>
      </c>
      <c r="LF12" s="20" t="s">
        <v>309</v>
      </c>
      <c r="LG12" s="21" t="s">
        <v>308</v>
      </c>
      <c r="LH12" s="20" t="s">
        <v>309</v>
      </c>
      <c r="LI12" s="21" t="s">
        <v>308</v>
      </c>
      <c r="LJ12" s="20" t="s">
        <v>309</v>
      </c>
      <c r="LK12" s="21" t="s">
        <v>308</v>
      </c>
      <c r="LL12" s="20" t="s">
        <v>309</v>
      </c>
      <c r="LM12" s="21" t="s">
        <v>308</v>
      </c>
      <c r="LN12" s="20" t="s">
        <v>309</v>
      </c>
      <c r="LO12" s="21" t="s">
        <v>308</v>
      </c>
      <c r="LP12" s="20" t="s">
        <v>309</v>
      </c>
      <c r="LQ12" s="21" t="s">
        <v>308</v>
      </c>
      <c r="LR12" s="20" t="s">
        <v>309</v>
      </c>
      <c r="LS12" s="21" t="s">
        <v>308</v>
      </c>
      <c r="LT12" s="20" t="s">
        <v>309</v>
      </c>
      <c r="LU12" s="21" t="s">
        <v>308</v>
      </c>
      <c r="LV12" s="20" t="s">
        <v>309</v>
      </c>
      <c r="LW12" s="21" t="s">
        <v>308</v>
      </c>
      <c r="LX12" s="20" t="s">
        <v>309</v>
      </c>
      <c r="LY12" s="21" t="s">
        <v>308</v>
      </c>
      <c r="LZ12" s="20" t="s">
        <v>309</v>
      </c>
      <c r="MA12" s="21" t="s">
        <v>308</v>
      </c>
      <c r="MB12" s="20" t="s">
        <v>309</v>
      </c>
      <c r="MC12" s="21" t="s">
        <v>308</v>
      </c>
      <c r="MD12" s="20" t="s">
        <v>309</v>
      </c>
      <c r="ME12" s="21" t="s">
        <v>308</v>
      </c>
      <c r="MF12" s="20" t="s">
        <v>309</v>
      </c>
      <c r="MG12" s="21" t="s">
        <v>308</v>
      </c>
      <c r="MH12" s="20" t="s">
        <v>309</v>
      </c>
      <c r="MI12" s="21" t="s">
        <v>308</v>
      </c>
      <c r="MJ12" s="20" t="s">
        <v>309</v>
      </c>
      <c r="MK12" s="21" t="s">
        <v>308</v>
      </c>
      <c r="ML12" s="20" t="s">
        <v>309</v>
      </c>
      <c r="MM12" s="21" t="s">
        <v>308</v>
      </c>
      <c r="MN12" s="20" t="s">
        <v>309</v>
      </c>
      <c r="MO12" s="21" t="s">
        <v>308</v>
      </c>
      <c r="MP12" s="20" t="s">
        <v>309</v>
      </c>
      <c r="MQ12" s="21" t="s">
        <v>308</v>
      </c>
      <c r="MR12" s="20" t="s">
        <v>309</v>
      </c>
      <c r="MS12" s="21" t="s">
        <v>308</v>
      </c>
      <c r="MT12" s="20" t="s">
        <v>309</v>
      </c>
      <c r="MU12" s="21" t="s">
        <v>308</v>
      </c>
      <c r="MV12" s="20" t="s">
        <v>309</v>
      </c>
      <c r="MW12" s="21" t="s">
        <v>308</v>
      </c>
      <c r="MX12" s="20" t="s">
        <v>309</v>
      </c>
      <c r="MY12" s="21" t="s">
        <v>308</v>
      </c>
      <c r="MZ12" s="20" t="s">
        <v>309</v>
      </c>
      <c r="NA12" s="21" t="s">
        <v>308</v>
      </c>
      <c r="NB12" s="20" t="s">
        <v>309</v>
      </c>
      <c r="NC12" s="21" t="s">
        <v>308</v>
      </c>
      <c r="ND12" s="20" t="s">
        <v>309</v>
      </c>
      <c r="NE12" s="21" t="s">
        <v>308</v>
      </c>
      <c r="NF12" s="20" t="s">
        <v>309</v>
      </c>
      <c r="NG12" s="21" t="s">
        <v>308</v>
      </c>
      <c r="NH12" s="20" t="s">
        <v>309</v>
      </c>
      <c r="NI12" s="21" t="s">
        <v>308</v>
      </c>
      <c r="NJ12" s="20" t="s">
        <v>309</v>
      </c>
      <c r="NK12" s="21" t="s">
        <v>308</v>
      </c>
      <c r="NL12" s="20" t="s">
        <v>309</v>
      </c>
      <c r="NM12" s="21" t="s">
        <v>308</v>
      </c>
      <c r="NN12" s="20" t="s">
        <v>309</v>
      </c>
      <c r="NO12" s="21" t="s">
        <v>308</v>
      </c>
      <c r="NP12" s="20" t="s">
        <v>309</v>
      </c>
      <c r="NQ12" s="21" t="s">
        <v>308</v>
      </c>
      <c r="NR12" s="20" t="s">
        <v>309</v>
      </c>
      <c r="NS12" s="21" t="s">
        <v>308</v>
      </c>
      <c r="NT12" s="20" t="s">
        <v>309</v>
      </c>
      <c r="NU12" s="21" t="s">
        <v>308</v>
      </c>
      <c r="NV12" s="20" t="s">
        <v>309</v>
      </c>
      <c r="NW12" s="21" t="s">
        <v>308</v>
      </c>
      <c r="NX12" s="20" t="s">
        <v>309</v>
      </c>
      <c r="NY12" s="21" t="s">
        <v>308</v>
      </c>
      <c r="NZ12" s="20" t="s">
        <v>309</v>
      </c>
      <c r="OA12" s="21" t="s">
        <v>308</v>
      </c>
      <c r="OB12" s="20" t="s">
        <v>309</v>
      </c>
      <c r="OC12" s="21" t="s">
        <v>308</v>
      </c>
      <c r="OD12" s="20" t="s">
        <v>309</v>
      </c>
      <c r="OE12" s="21" t="s">
        <v>308</v>
      </c>
      <c r="OF12" s="20" t="s">
        <v>309</v>
      </c>
      <c r="OG12" s="21" t="s">
        <v>308</v>
      </c>
      <c r="OH12" s="20" t="s">
        <v>309</v>
      </c>
      <c r="OI12" s="21" t="s">
        <v>308</v>
      </c>
      <c r="OJ12" s="20" t="s">
        <v>309</v>
      </c>
      <c r="OK12" s="21" t="s">
        <v>308</v>
      </c>
      <c r="OL12" s="20" t="s">
        <v>309</v>
      </c>
      <c r="OM12" s="21" t="s">
        <v>308</v>
      </c>
      <c r="ON12" s="20" t="s">
        <v>309</v>
      </c>
      <c r="OO12" s="21" t="s">
        <v>308</v>
      </c>
      <c r="OP12" s="20" t="s">
        <v>309</v>
      </c>
      <c r="OQ12" s="21" t="s">
        <v>308</v>
      </c>
      <c r="OR12" s="20" t="s">
        <v>309</v>
      </c>
      <c r="OS12" s="21" t="s">
        <v>308</v>
      </c>
      <c r="OT12" s="20" t="s">
        <v>309</v>
      </c>
      <c r="OU12" s="21" t="s">
        <v>308</v>
      </c>
      <c r="OV12" s="20" t="s">
        <v>309</v>
      </c>
      <c r="OW12" s="21" t="s">
        <v>308</v>
      </c>
      <c r="OX12" s="20" t="s">
        <v>309</v>
      </c>
      <c r="OY12" s="21" t="s">
        <v>308</v>
      </c>
      <c r="OZ12" s="20" t="s">
        <v>309</v>
      </c>
      <c r="PA12" s="21" t="s">
        <v>308</v>
      </c>
      <c r="PB12" s="20" t="s">
        <v>309</v>
      </c>
      <c r="PC12" s="21" t="s">
        <v>308</v>
      </c>
      <c r="PD12" s="20" t="s">
        <v>309</v>
      </c>
      <c r="PE12" s="21" t="s">
        <v>308</v>
      </c>
      <c r="PF12" s="20" t="s">
        <v>309</v>
      </c>
      <c r="PG12" s="21" t="s">
        <v>308</v>
      </c>
      <c r="PH12" s="20" t="s">
        <v>309</v>
      </c>
      <c r="PI12" s="21" t="s">
        <v>308</v>
      </c>
      <c r="PJ12" s="20" t="s">
        <v>309</v>
      </c>
      <c r="PK12" s="21" t="s">
        <v>308</v>
      </c>
      <c r="PL12" s="20" t="s">
        <v>309</v>
      </c>
      <c r="PM12" s="21" t="s">
        <v>308</v>
      </c>
      <c r="PN12" s="20" t="s">
        <v>309</v>
      </c>
      <c r="PO12" s="21" t="s">
        <v>308</v>
      </c>
      <c r="PP12" s="20" t="s">
        <v>309</v>
      </c>
      <c r="PQ12" s="21" t="s">
        <v>308</v>
      </c>
      <c r="PR12" s="20" t="s">
        <v>309</v>
      </c>
      <c r="PS12" s="21" t="s">
        <v>308</v>
      </c>
      <c r="PT12" s="20" t="s">
        <v>309</v>
      </c>
      <c r="PU12" s="21" t="s">
        <v>308</v>
      </c>
      <c r="PV12" s="20" t="s">
        <v>309</v>
      </c>
      <c r="PW12" s="21" t="s">
        <v>308</v>
      </c>
      <c r="PX12" s="20" t="s">
        <v>309</v>
      </c>
      <c r="PY12" s="21" t="s">
        <v>308</v>
      </c>
      <c r="PZ12" s="20" t="s">
        <v>309</v>
      </c>
      <c r="QA12" s="21" t="s">
        <v>308</v>
      </c>
      <c r="QB12" s="20" t="s">
        <v>309</v>
      </c>
      <c r="QC12" s="21" t="s">
        <v>308</v>
      </c>
      <c r="QD12" s="20" t="s">
        <v>309</v>
      </c>
      <c r="QE12" s="21" t="s">
        <v>308</v>
      </c>
      <c r="QF12" s="20" t="s">
        <v>309</v>
      </c>
      <c r="QG12" s="21" t="s">
        <v>308</v>
      </c>
      <c r="QH12" s="20" t="s">
        <v>309</v>
      </c>
      <c r="QI12" s="21" t="s">
        <v>308</v>
      </c>
      <c r="QJ12" s="20" t="s">
        <v>309</v>
      </c>
      <c r="QK12" s="21" t="s">
        <v>308</v>
      </c>
      <c r="QL12" s="20" t="s">
        <v>309</v>
      </c>
      <c r="QM12" s="21" t="s">
        <v>308</v>
      </c>
      <c r="QN12" s="20" t="s">
        <v>309</v>
      </c>
      <c r="QO12" s="21" t="s">
        <v>308</v>
      </c>
      <c r="QP12" s="20" t="s">
        <v>309</v>
      </c>
      <c r="QQ12" s="21" t="s">
        <v>308</v>
      </c>
      <c r="QR12" s="20" t="s">
        <v>309</v>
      </c>
      <c r="QS12" s="21" t="s">
        <v>308</v>
      </c>
      <c r="QT12" s="20" t="s">
        <v>309</v>
      </c>
      <c r="QU12" s="21" t="s">
        <v>308</v>
      </c>
      <c r="QV12" s="20" t="s">
        <v>309</v>
      </c>
      <c r="QW12" s="21" t="s">
        <v>308</v>
      </c>
      <c r="QX12" s="20" t="s">
        <v>309</v>
      </c>
      <c r="QY12" s="21" t="s">
        <v>308</v>
      </c>
      <c r="QZ12" s="20" t="s">
        <v>309</v>
      </c>
      <c r="RA12" s="21" t="s">
        <v>308</v>
      </c>
      <c r="RB12" s="20" t="s">
        <v>309</v>
      </c>
      <c r="RC12" s="21" t="s">
        <v>308</v>
      </c>
      <c r="RD12" s="20" t="s">
        <v>309</v>
      </c>
      <c r="RE12" s="21" t="s">
        <v>308</v>
      </c>
      <c r="RF12" s="20" t="s">
        <v>309</v>
      </c>
      <c r="RG12" s="21" t="s">
        <v>308</v>
      </c>
      <c r="RH12" s="20" t="s">
        <v>309</v>
      </c>
      <c r="RI12" s="21" t="s">
        <v>308</v>
      </c>
      <c r="RJ12" s="20" t="s">
        <v>309</v>
      </c>
      <c r="RK12" s="21" t="s">
        <v>308</v>
      </c>
      <c r="RL12" s="20" t="s">
        <v>309</v>
      </c>
      <c r="RM12" s="21" t="s">
        <v>308</v>
      </c>
      <c r="RN12" s="20" t="s">
        <v>309</v>
      </c>
      <c r="RO12" s="21" t="s">
        <v>308</v>
      </c>
      <c r="RP12" s="20" t="s">
        <v>309</v>
      </c>
      <c r="RQ12" s="21" t="s">
        <v>308</v>
      </c>
      <c r="RR12" s="20" t="s">
        <v>309</v>
      </c>
      <c r="RS12" s="21" t="s">
        <v>308</v>
      </c>
      <c r="RT12" s="20" t="s">
        <v>309</v>
      </c>
      <c r="RU12" s="21" t="s">
        <v>308</v>
      </c>
      <c r="RV12" s="20" t="s">
        <v>309</v>
      </c>
      <c r="RW12" s="21" t="s">
        <v>308</v>
      </c>
      <c r="RX12" s="20" t="s">
        <v>309</v>
      </c>
      <c r="RY12" s="21" t="s">
        <v>308</v>
      </c>
      <c r="RZ12" s="20" t="s">
        <v>309</v>
      </c>
      <c r="SA12" s="21" t="s">
        <v>308</v>
      </c>
      <c r="SB12" s="20" t="s">
        <v>309</v>
      </c>
      <c r="SC12" s="21" t="s">
        <v>308</v>
      </c>
      <c r="SD12" s="20" t="s">
        <v>309</v>
      </c>
      <c r="SE12" s="21" t="s">
        <v>308</v>
      </c>
      <c r="SF12" s="20" t="s">
        <v>309</v>
      </c>
      <c r="SG12" s="21" t="s">
        <v>308</v>
      </c>
      <c r="SH12" s="20" t="s">
        <v>309</v>
      </c>
      <c r="SI12" s="21" t="s">
        <v>308</v>
      </c>
      <c r="SJ12" s="20" t="s">
        <v>309</v>
      </c>
      <c r="SK12" s="21" t="s">
        <v>308</v>
      </c>
      <c r="SL12" s="20" t="s">
        <v>309</v>
      </c>
      <c r="SM12" s="21" t="s">
        <v>308</v>
      </c>
      <c r="SN12" s="20" t="s">
        <v>309</v>
      </c>
      <c r="SO12" s="21" t="s">
        <v>308</v>
      </c>
      <c r="SP12" s="20" t="s">
        <v>309</v>
      </c>
      <c r="SQ12" s="21" t="s">
        <v>308</v>
      </c>
      <c r="SR12" s="20" t="s">
        <v>309</v>
      </c>
      <c r="SS12" s="21" t="s">
        <v>308</v>
      </c>
      <c r="ST12" s="20" t="s">
        <v>309</v>
      </c>
      <c r="SU12" s="21" t="s">
        <v>308</v>
      </c>
      <c r="SV12" s="20" t="s">
        <v>309</v>
      </c>
      <c r="SW12" s="21" t="s">
        <v>308</v>
      </c>
      <c r="SX12" s="20" t="s">
        <v>309</v>
      </c>
      <c r="SY12" s="21" t="s">
        <v>308</v>
      </c>
      <c r="SZ12" s="20" t="s">
        <v>309</v>
      </c>
      <c r="TA12" s="21" t="s">
        <v>308</v>
      </c>
      <c r="TB12" s="20" t="s">
        <v>309</v>
      </c>
      <c r="TC12" s="21" t="s">
        <v>308</v>
      </c>
      <c r="TD12" s="20" t="s">
        <v>309</v>
      </c>
      <c r="TE12" s="21" t="s">
        <v>308</v>
      </c>
      <c r="TF12" s="20" t="s">
        <v>309</v>
      </c>
      <c r="TG12" s="21" t="s">
        <v>308</v>
      </c>
      <c r="TH12" s="20" t="s">
        <v>309</v>
      </c>
      <c r="TI12" s="21" t="s">
        <v>308</v>
      </c>
      <c r="TJ12" s="20" t="s">
        <v>309</v>
      </c>
      <c r="TK12" s="21" t="s">
        <v>308</v>
      </c>
      <c r="TL12" s="20" t="s">
        <v>309</v>
      </c>
      <c r="TM12" s="21" t="s">
        <v>308</v>
      </c>
      <c r="TN12" s="20" t="s">
        <v>309</v>
      </c>
      <c r="TO12" s="21" t="s">
        <v>308</v>
      </c>
      <c r="TP12" s="20" t="s">
        <v>309</v>
      </c>
      <c r="TQ12" s="21" t="s">
        <v>308</v>
      </c>
      <c r="TR12" s="20" t="s">
        <v>309</v>
      </c>
      <c r="TS12" s="21" t="s">
        <v>308</v>
      </c>
      <c r="TT12" s="20" t="s">
        <v>309</v>
      </c>
      <c r="TU12" s="21" t="s">
        <v>308</v>
      </c>
      <c r="TV12" s="20" t="s">
        <v>309</v>
      </c>
      <c r="TW12" s="21" t="s">
        <v>308</v>
      </c>
      <c r="TX12" s="20" t="s">
        <v>309</v>
      </c>
      <c r="TY12" s="21" t="s">
        <v>308</v>
      </c>
      <c r="TZ12" s="20" t="s">
        <v>309</v>
      </c>
      <c r="UA12" s="21" t="s">
        <v>308</v>
      </c>
      <c r="UB12" s="20" t="s">
        <v>309</v>
      </c>
      <c r="UC12" s="21" t="s">
        <v>308</v>
      </c>
      <c r="UD12" s="20" t="s">
        <v>309</v>
      </c>
      <c r="UE12" s="21" t="s">
        <v>308</v>
      </c>
      <c r="UF12" s="20" t="s">
        <v>309</v>
      </c>
      <c r="UG12" s="21" t="s">
        <v>308</v>
      </c>
      <c r="UH12" s="20" t="s">
        <v>309</v>
      </c>
      <c r="UI12" s="21" t="s">
        <v>308</v>
      </c>
      <c r="UJ12" s="20" t="s">
        <v>309</v>
      </c>
      <c r="UK12" s="21" t="s">
        <v>308</v>
      </c>
      <c r="UL12" s="20" t="s">
        <v>309</v>
      </c>
      <c r="UM12" s="21" t="s">
        <v>308</v>
      </c>
      <c r="UN12" s="20" t="s">
        <v>309</v>
      </c>
      <c r="UO12" s="21" t="s">
        <v>308</v>
      </c>
      <c r="UP12" s="20" t="s">
        <v>309</v>
      </c>
      <c r="UQ12" s="21" t="s">
        <v>308</v>
      </c>
      <c r="UR12" s="20" t="s">
        <v>309</v>
      </c>
      <c r="US12" s="21" t="s">
        <v>308</v>
      </c>
      <c r="UT12" s="20" t="s">
        <v>309</v>
      </c>
      <c r="UU12" s="21" t="s">
        <v>308</v>
      </c>
      <c r="UV12" s="20" t="s">
        <v>309</v>
      </c>
      <c r="UW12" s="21" t="s">
        <v>308</v>
      </c>
      <c r="UX12" s="20" t="s">
        <v>309</v>
      </c>
      <c r="UY12" s="21" t="s">
        <v>308</v>
      </c>
      <c r="UZ12" s="20" t="s">
        <v>309</v>
      </c>
      <c r="VA12" s="21" t="s">
        <v>308</v>
      </c>
      <c r="VB12" s="20" t="s">
        <v>309</v>
      </c>
      <c r="VC12" s="21" t="s">
        <v>308</v>
      </c>
      <c r="VD12" s="20" t="s">
        <v>309</v>
      </c>
      <c r="VE12" s="21" t="s">
        <v>308</v>
      </c>
      <c r="VF12" s="20" t="s">
        <v>309</v>
      </c>
      <c r="VG12" s="21" t="s">
        <v>308</v>
      </c>
      <c r="VH12" s="20" t="s">
        <v>309</v>
      </c>
      <c r="VI12" s="21" t="s">
        <v>308</v>
      </c>
      <c r="VJ12" s="20" t="s">
        <v>309</v>
      </c>
      <c r="VK12" s="21" t="s">
        <v>308</v>
      </c>
      <c r="VL12" s="20" t="s">
        <v>309</v>
      </c>
      <c r="VM12" s="21" t="s">
        <v>308</v>
      </c>
      <c r="VN12" s="20" t="s">
        <v>309</v>
      </c>
      <c r="VO12" s="21" t="s">
        <v>308</v>
      </c>
      <c r="VP12" s="20" t="s">
        <v>309</v>
      </c>
      <c r="VQ12" s="21" t="s">
        <v>308</v>
      </c>
      <c r="VR12" s="20" t="s">
        <v>309</v>
      </c>
      <c r="VS12" s="21" t="s">
        <v>308</v>
      </c>
      <c r="VT12" s="20" t="s">
        <v>309</v>
      </c>
      <c r="VU12" s="21" t="s">
        <v>308</v>
      </c>
      <c r="VV12" s="20" t="s">
        <v>309</v>
      </c>
      <c r="VW12" s="21" t="s">
        <v>308</v>
      </c>
      <c r="VX12" s="20" t="s">
        <v>309</v>
      </c>
      <c r="VY12" s="21" t="s">
        <v>308</v>
      </c>
      <c r="VZ12" s="20" t="s">
        <v>309</v>
      </c>
      <c r="WA12" s="21" t="s">
        <v>308</v>
      </c>
      <c r="WB12" s="20" t="s">
        <v>309</v>
      </c>
      <c r="WC12" s="21" t="s">
        <v>308</v>
      </c>
      <c r="WD12" s="20" t="s">
        <v>309</v>
      </c>
      <c r="WE12" s="21" t="s">
        <v>308</v>
      </c>
      <c r="WF12" s="20" t="s">
        <v>309</v>
      </c>
      <c r="WG12" s="21" t="s">
        <v>308</v>
      </c>
      <c r="WH12" s="20" t="s">
        <v>309</v>
      </c>
      <c r="WI12" s="21" t="s">
        <v>308</v>
      </c>
      <c r="WJ12" s="20" t="s">
        <v>309</v>
      </c>
      <c r="WK12" s="21" t="s">
        <v>308</v>
      </c>
      <c r="WL12" s="20" t="s">
        <v>309</v>
      </c>
      <c r="WM12" s="21" t="s">
        <v>308</v>
      </c>
      <c r="WN12" s="20" t="s">
        <v>309</v>
      </c>
      <c r="WO12" s="21" t="s">
        <v>308</v>
      </c>
      <c r="WP12" s="20" t="s">
        <v>309</v>
      </c>
      <c r="WQ12" s="21" t="s">
        <v>308</v>
      </c>
      <c r="WR12" s="20" t="s">
        <v>309</v>
      </c>
      <c r="WS12" s="21" t="s">
        <v>308</v>
      </c>
      <c r="WT12" s="20" t="s">
        <v>309</v>
      </c>
      <c r="WU12" s="21" t="s">
        <v>308</v>
      </c>
      <c r="WV12" s="20" t="s">
        <v>309</v>
      </c>
      <c r="WW12" s="21" t="s">
        <v>308</v>
      </c>
      <c r="WX12" s="20" t="s">
        <v>309</v>
      </c>
      <c r="WY12" s="21" t="s">
        <v>308</v>
      </c>
      <c r="WZ12" s="20" t="s">
        <v>309</v>
      </c>
      <c r="XA12" s="21" t="s">
        <v>308</v>
      </c>
      <c r="XB12" s="20" t="s">
        <v>309</v>
      </c>
      <c r="XC12" s="21" t="s">
        <v>308</v>
      </c>
      <c r="XD12" s="20" t="s">
        <v>309</v>
      </c>
      <c r="XE12" s="21" t="s">
        <v>308</v>
      </c>
      <c r="XF12" s="20" t="s">
        <v>309</v>
      </c>
      <c r="XG12" s="21" t="s">
        <v>308</v>
      </c>
      <c r="XH12" s="20" t="s">
        <v>309</v>
      </c>
      <c r="XI12" s="21" t="s">
        <v>308</v>
      </c>
      <c r="XJ12" s="20" t="s">
        <v>309</v>
      </c>
      <c r="XK12" s="21" t="s">
        <v>308</v>
      </c>
      <c r="XL12" s="20" t="s">
        <v>309</v>
      </c>
      <c r="XM12" s="21" t="s">
        <v>308</v>
      </c>
      <c r="XN12" s="20" t="s">
        <v>309</v>
      </c>
      <c r="XO12" s="21" t="s">
        <v>308</v>
      </c>
      <c r="XP12" s="20" t="s">
        <v>309</v>
      </c>
      <c r="XQ12" s="21" t="s">
        <v>308</v>
      </c>
      <c r="XR12" s="20" t="s">
        <v>309</v>
      </c>
      <c r="XS12" s="21" t="s">
        <v>308</v>
      </c>
      <c r="XT12" s="20" t="s">
        <v>309</v>
      </c>
      <c r="XU12" s="21" t="s">
        <v>308</v>
      </c>
      <c r="XV12" s="20" t="s">
        <v>309</v>
      </c>
      <c r="XW12" s="21" t="s">
        <v>308</v>
      </c>
      <c r="XX12" s="20" t="s">
        <v>309</v>
      </c>
      <c r="XY12" s="21" t="s">
        <v>308</v>
      </c>
      <c r="XZ12" s="20" t="s">
        <v>309</v>
      </c>
      <c r="YA12" s="21" t="s">
        <v>308</v>
      </c>
      <c r="YB12" s="20" t="s">
        <v>309</v>
      </c>
      <c r="YC12" s="21" t="s">
        <v>308</v>
      </c>
      <c r="YD12" s="20" t="s">
        <v>309</v>
      </c>
      <c r="YE12" s="21" t="s">
        <v>308</v>
      </c>
      <c r="YF12" s="20" t="s">
        <v>309</v>
      </c>
      <c r="YG12" s="21" t="s">
        <v>308</v>
      </c>
      <c r="YH12" s="20" t="s">
        <v>309</v>
      </c>
      <c r="YI12" s="21" t="s">
        <v>308</v>
      </c>
      <c r="YJ12" s="20" t="s">
        <v>309</v>
      </c>
      <c r="YK12" s="21" t="s">
        <v>308</v>
      </c>
      <c r="YL12" s="20" t="s">
        <v>309</v>
      </c>
      <c r="YM12" s="21" t="s">
        <v>308</v>
      </c>
      <c r="YN12" s="20" t="s">
        <v>309</v>
      </c>
      <c r="YO12" s="21" t="s">
        <v>308</v>
      </c>
      <c r="YP12" s="20" t="s">
        <v>309</v>
      </c>
      <c r="YQ12" s="21" t="s">
        <v>308</v>
      </c>
      <c r="YR12" s="20" t="s">
        <v>309</v>
      </c>
      <c r="YS12" s="21" t="s">
        <v>308</v>
      </c>
      <c r="YT12" s="20" t="s">
        <v>309</v>
      </c>
      <c r="YU12" s="21" t="s">
        <v>308</v>
      </c>
      <c r="YV12" s="20" t="s">
        <v>309</v>
      </c>
      <c r="YW12" s="21" t="s">
        <v>308</v>
      </c>
      <c r="YX12" s="20" t="s">
        <v>309</v>
      </c>
      <c r="YY12" s="21" t="s">
        <v>308</v>
      </c>
      <c r="YZ12" s="20" t="s">
        <v>309</v>
      </c>
      <c r="ZA12" s="21" t="s">
        <v>308</v>
      </c>
      <c r="ZB12" s="20" t="s">
        <v>309</v>
      </c>
      <c r="ZC12" s="21" t="s">
        <v>308</v>
      </c>
      <c r="ZD12" s="20" t="s">
        <v>309</v>
      </c>
      <c r="ZE12" s="21" t="s">
        <v>308</v>
      </c>
      <c r="ZF12" s="20" t="s">
        <v>309</v>
      </c>
      <c r="ZG12" s="21" t="s">
        <v>308</v>
      </c>
      <c r="ZH12" s="20" t="s">
        <v>309</v>
      </c>
      <c r="ZI12" s="21" t="s">
        <v>308</v>
      </c>
      <c r="ZJ12" s="20" t="s">
        <v>309</v>
      </c>
      <c r="ZK12" s="21" t="s">
        <v>308</v>
      </c>
      <c r="ZL12" s="20" t="s">
        <v>309</v>
      </c>
      <c r="ZM12" s="21" t="s">
        <v>308</v>
      </c>
      <c r="ZN12" s="20" t="s">
        <v>309</v>
      </c>
      <c r="ZO12" s="21" t="s">
        <v>308</v>
      </c>
      <c r="ZP12" s="20" t="s">
        <v>309</v>
      </c>
      <c r="ZQ12" s="21" t="s">
        <v>308</v>
      </c>
      <c r="ZR12" s="20" t="s">
        <v>309</v>
      </c>
      <c r="ZS12" s="21" t="s">
        <v>308</v>
      </c>
      <c r="ZT12" s="20" t="s">
        <v>309</v>
      </c>
      <c r="ZU12" s="21" t="s">
        <v>308</v>
      </c>
      <c r="ZV12" s="20" t="s">
        <v>309</v>
      </c>
      <c r="ZW12" s="21" t="s">
        <v>308</v>
      </c>
      <c r="ZX12" s="20" t="s">
        <v>309</v>
      </c>
      <c r="ZY12" s="21" t="s">
        <v>308</v>
      </c>
      <c r="ZZ12" s="20" t="s">
        <v>309</v>
      </c>
      <c r="AAA12" s="21" t="s">
        <v>308</v>
      </c>
      <c r="AAB12" s="20" t="s">
        <v>309</v>
      </c>
      <c r="AAC12" s="21" t="s">
        <v>308</v>
      </c>
      <c r="AAD12" s="20" t="s">
        <v>309</v>
      </c>
      <c r="AAE12" s="21" t="s">
        <v>308</v>
      </c>
      <c r="AAF12" s="20" t="s">
        <v>309</v>
      </c>
      <c r="AAG12" s="21" t="s">
        <v>308</v>
      </c>
      <c r="AAH12" s="20" t="s">
        <v>309</v>
      </c>
      <c r="AAI12" s="21" t="s">
        <v>308</v>
      </c>
      <c r="AAJ12" s="20" t="s">
        <v>309</v>
      </c>
      <c r="AAK12" s="21" t="s">
        <v>308</v>
      </c>
      <c r="AAL12" s="20" t="s">
        <v>309</v>
      </c>
      <c r="AAM12" s="21" t="s">
        <v>308</v>
      </c>
      <c r="AAN12" s="20" t="s">
        <v>309</v>
      </c>
      <c r="AAO12" s="21" t="s">
        <v>308</v>
      </c>
      <c r="AAP12" s="20" t="s">
        <v>309</v>
      </c>
      <c r="AAQ12" s="21" t="s">
        <v>308</v>
      </c>
      <c r="AAR12" s="20" t="s">
        <v>309</v>
      </c>
      <c r="AAS12" s="21" t="s">
        <v>308</v>
      </c>
      <c r="AAT12" s="20" t="s">
        <v>309</v>
      </c>
      <c r="AAU12" s="21" t="s">
        <v>308</v>
      </c>
      <c r="AAV12" s="20" t="s">
        <v>309</v>
      </c>
      <c r="AAW12" s="21" t="s">
        <v>308</v>
      </c>
      <c r="AAX12" s="20" t="s">
        <v>309</v>
      </c>
      <c r="AAY12" s="21" t="s">
        <v>308</v>
      </c>
      <c r="AAZ12" s="20" t="s">
        <v>309</v>
      </c>
      <c r="ABA12" s="21" t="s">
        <v>308</v>
      </c>
      <c r="ABB12" s="20" t="s">
        <v>309</v>
      </c>
      <c r="ABC12" s="21" t="s">
        <v>308</v>
      </c>
      <c r="ABD12" s="20" t="s">
        <v>309</v>
      </c>
      <c r="ABE12" s="21" t="s">
        <v>308</v>
      </c>
      <c r="ABF12" s="20" t="s">
        <v>309</v>
      </c>
      <c r="ABG12" s="21" t="s">
        <v>308</v>
      </c>
      <c r="ABH12" s="20" t="s">
        <v>309</v>
      </c>
      <c r="ABI12" s="21" t="s">
        <v>308</v>
      </c>
      <c r="ABJ12" s="20" t="s">
        <v>309</v>
      </c>
      <c r="ABK12" s="21" t="s">
        <v>308</v>
      </c>
      <c r="ABL12" s="20" t="s">
        <v>309</v>
      </c>
      <c r="ABM12" s="21" t="s">
        <v>308</v>
      </c>
      <c r="ABN12" s="20" t="s">
        <v>309</v>
      </c>
      <c r="ABO12" s="21" t="s">
        <v>308</v>
      </c>
      <c r="ABP12" s="20" t="s">
        <v>309</v>
      </c>
      <c r="ABQ12" s="21" t="s">
        <v>308</v>
      </c>
      <c r="ABR12" s="20" t="s">
        <v>309</v>
      </c>
      <c r="ABS12" s="21" t="s">
        <v>308</v>
      </c>
      <c r="ABT12" s="20" t="s">
        <v>309</v>
      </c>
      <c r="ABU12" s="21" t="s">
        <v>308</v>
      </c>
      <c r="ABV12" s="20" t="s">
        <v>309</v>
      </c>
      <c r="ABW12" s="21" t="s">
        <v>308</v>
      </c>
      <c r="ABX12" s="20" t="s">
        <v>309</v>
      </c>
      <c r="ABY12" s="21" t="s">
        <v>308</v>
      </c>
      <c r="ABZ12" s="20" t="s">
        <v>309</v>
      </c>
      <c r="ACA12" s="21" t="s">
        <v>308</v>
      </c>
      <c r="ACB12" s="20" t="s">
        <v>309</v>
      </c>
      <c r="ACC12" s="21" t="s">
        <v>308</v>
      </c>
      <c r="ACD12" s="20" t="s">
        <v>309</v>
      </c>
      <c r="ACE12" s="21" t="s">
        <v>308</v>
      </c>
      <c r="ACF12" s="20" t="s">
        <v>309</v>
      </c>
      <c r="ACG12" s="21" t="s">
        <v>308</v>
      </c>
      <c r="ACH12" s="20" t="s">
        <v>309</v>
      </c>
      <c r="ACI12" s="21" t="s">
        <v>308</v>
      </c>
      <c r="ACJ12" s="20" t="s">
        <v>309</v>
      </c>
      <c r="ACK12" s="21" t="s">
        <v>308</v>
      </c>
      <c r="ACL12" s="20" t="s">
        <v>309</v>
      </c>
      <c r="ACM12" s="21" t="s">
        <v>308</v>
      </c>
      <c r="ACN12" s="20" t="s">
        <v>309</v>
      </c>
      <c r="ACO12" s="21" t="s">
        <v>308</v>
      </c>
      <c r="ACP12" s="20" t="s">
        <v>309</v>
      </c>
      <c r="ACQ12" s="21" t="s">
        <v>308</v>
      </c>
      <c r="ACR12" s="20" t="s">
        <v>309</v>
      </c>
      <c r="ACS12" s="21" t="s">
        <v>308</v>
      </c>
      <c r="ACT12" s="20" t="s">
        <v>309</v>
      </c>
      <c r="ACU12" s="21" t="s">
        <v>308</v>
      </c>
      <c r="ACV12" s="20" t="s">
        <v>309</v>
      </c>
      <c r="ACW12" s="21" t="s">
        <v>308</v>
      </c>
      <c r="ACX12" s="20" t="s">
        <v>309</v>
      </c>
      <c r="ACY12" s="21" t="s">
        <v>308</v>
      </c>
      <c r="ACZ12" s="20" t="s">
        <v>309</v>
      </c>
      <c r="ADA12" s="21" t="s">
        <v>308</v>
      </c>
      <c r="ADB12" s="20" t="s">
        <v>309</v>
      </c>
      <c r="ADC12" s="21" t="s">
        <v>308</v>
      </c>
      <c r="ADD12" s="20" t="s">
        <v>309</v>
      </c>
      <c r="ADE12" s="21" t="s">
        <v>308</v>
      </c>
      <c r="ADF12" s="20" t="s">
        <v>309</v>
      </c>
      <c r="ADG12" s="21" t="s">
        <v>308</v>
      </c>
      <c r="ADH12" s="20" t="s">
        <v>309</v>
      </c>
      <c r="ADI12" s="21" t="s">
        <v>308</v>
      </c>
      <c r="ADJ12" s="20" t="s">
        <v>309</v>
      </c>
      <c r="ADK12" s="21" t="s">
        <v>308</v>
      </c>
      <c r="ADL12" s="20" t="s">
        <v>309</v>
      </c>
      <c r="ADM12" s="21" t="s">
        <v>308</v>
      </c>
      <c r="ADN12" s="20" t="s">
        <v>309</v>
      </c>
      <c r="ADO12" s="21" t="s">
        <v>308</v>
      </c>
      <c r="ADP12" s="20" t="s">
        <v>309</v>
      </c>
      <c r="ADQ12" s="21" t="s">
        <v>308</v>
      </c>
      <c r="ADR12" s="20" t="s">
        <v>309</v>
      </c>
      <c r="ADS12" s="21" t="s">
        <v>308</v>
      </c>
      <c r="ADT12" s="20" t="s">
        <v>309</v>
      </c>
      <c r="ADU12" s="21" t="s">
        <v>308</v>
      </c>
      <c r="ADV12" s="20" t="s">
        <v>309</v>
      </c>
      <c r="ADW12" s="21" t="s">
        <v>308</v>
      </c>
      <c r="ADX12" s="20" t="s">
        <v>309</v>
      </c>
      <c r="ADY12" s="21" t="s">
        <v>308</v>
      </c>
      <c r="ADZ12" s="20" t="s">
        <v>309</v>
      </c>
      <c r="AEA12" s="21" t="s">
        <v>308</v>
      </c>
      <c r="AEB12" s="20" t="s">
        <v>309</v>
      </c>
      <c r="AEC12" s="21" t="s">
        <v>308</v>
      </c>
      <c r="AED12" s="20" t="s">
        <v>309</v>
      </c>
      <c r="AEE12" s="21" t="s">
        <v>308</v>
      </c>
      <c r="AEF12" s="20" t="s">
        <v>309</v>
      </c>
      <c r="AEG12" s="21" t="s">
        <v>308</v>
      </c>
      <c r="AEH12" s="20" t="s">
        <v>309</v>
      </c>
      <c r="AEI12" s="21" t="s">
        <v>308</v>
      </c>
      <c r="AEJ12" s="20" t="s">
        <v>309</v>
      </c>
      <c r="AEK12" s="21" t="s">
        <v>308</v>
      </c>
      <c r="AEL12" s="20" t="s">
        <v>309</v>
      </c>
      <c r="AEM12" s="21" t="s">
        <v>308</v>
      </c>
      <c r="AEN12" s="20" t="s">
        <v>309</v>
      </c>
      <c r="AEO12" s="21" t="s">
        <v>308</v>
      </c>
      <c r="AEP12" s="20" t="s">
        <v>309</v>
      </c>
      <c r="AEQ12" s="21" t="s">
        <v>308</v>
      </c>
      <c r="AER12" s="20" t="s">
        <v>309</v>
      </c>
      <c r="AES12" s="21" t="s">
        <v>308</v>
      </c>
      <c r="AET12" s="20" t="s">
        <v>309</v>
      </c>
      <c r="AEU12" s="21" t="s">
        <v>308</v>
      </c>
      <c r="AEV12" s="20" t="s">
        <v>309</v>
      </c>
      <c r="AEW12" s="21" t="s">
        <v>308</v>
      </c>
      <c r="AEX12" s="20" t="s">
        <v>309</v>
      </c>
      <c r="AEY12" s="21" t="s">
        <v>308</v>
      </c>
      <c r="AEZ12" s="20" t="s">
        <v>309</v>
      </c>
      <c r="AFA12" s="21" t="s">
        <v>308</v>
      </c>
      <c r="AFB12" s="20" t="s">
        <v>309</v>
      </c>
      <c r="AFC12" s="21" t="s">
        <v>308</v>
      </c>
      <c r="AFD12" s="20" t="s">
        <v>309</v>
      </c>
      <c r="AFE12" s="21" t="s">
        <v>308</v>
      </c>
      <c r="AFF12" s="20" t="s">
        <v>309</v>
      </c>
      <c r="AFG12" s="21" t="s">
        <v>308</v>
      </c>
      <c r="AFH12" s="20" t="s">
        <v>309</v>
      </c>
      <c r="AFI12" s="21" t="s">
        <v>308</v>
      </c>
      <c r="AFJ12" s="20" t="s">
        <v>309</v>
      </c>
      <c r="AFK12" s="21" t="s">
        <v>308</v>
      </c>
      <c r="AFL12" s="20" t="s">
        <v>309</v>
      </c>
      <c r="AFM12" s="21" t="s">
        <v>308</v>
      </c>
      <c r="AFN12" s="20" t="s">
        <v>309</v>
      </c>
      <c r="AFO12" s="21" t="s">
        <v>308</v>
      </c>
      <c r="AFP12" s="20" t="s">
        <v>309</v>
      </c>
      <c r="AFQ12" s="21" t="s">
        <v>308</v>
      </c>
      <c r="AFR12" s="20" t="s">
        <v>309</v>
      </c>
      <c r="AFS12" s="21" t="s">
        <v>308</v>
      </c>
      <c r="AFT12" s="20" t="s">
        <v>309</v>
      </c>
      <c r="AFU12" s="21" t="s">
        <v>308</v>
      </c>
      <c r="AFV12" s="20" t="s">
        <v>309</v>
      </c>
      <c r="AFW12" s="21" t="s">
        <v>308</v>
      </c>
      <c r="AFX12" s="20" t="s">
        <v>309</v>
      </c>
      <c r="AFY12" s="21" t="s">
        <v>308</v>
      </c>
      <c r="AFZ12" s="20" t="s">
        <v>309</v>
      </c>
      <c r="AGA12" s="21" t="s">
        <v>308</v>
      </c>
      <c r="AGB12" s="20" t="s">
        <v>309</v>
      </c>
      <c r="AGC12" s="21" t="s">
        <v>308</v>
      </c>
      <c r="AGD12" s="20" t="s">
        <v>309</v>
      </c>
      <c r="AGE12" s="21" t="s">
        <v>308</v>
      </c>
      <c r="AGF12" s="20" t="s">
        <v>309</v>
      </c>
      <c r="AGG12" s="21" t="s">
        <v>308</v>
      </c>
      <c r="AGH12" s="20" t="s">
        <v>309</v>
      </c>
      <c r="AGI12" s="21" t="s">
        <v>308</v>
      </c>
      <c r="AGJ12" s="20" t="s">
        <v>309</v>
      </c>
      <c r="AGK12" s="21" t="s">
        <v>308</v>
      </c>
      <c r="AGL12" s="20" t="s">
        <v>309</v>
      </c>
      <c r="AGM12" s="21" t="s">
        <v>308</v>
      </c>
      <c r="AGN12" s="20" t="s">
        <v>309</v>
      </c>
      <c r="AGO12" s="21" t="s">
        <v>308</v>
      </c>
      <c r="AGP12" s="20" t="s">
        <v>309</v>
      </c>
      <c r="AGQ12" s="21" t="s">
        <v>308</v>
      </c>
      <c r="AGR12" s="20" t="s">
        <v>309</v>
      </c>
      <c r="AGS12" s="21" t="s">
        <v>308</v>
      </c>
      <c r="AGT12" s="20" t="s">
        <v>309</v>
      </c>
      <c r="AGU12" s="21" t="s">
        <v>308</v>
      </c>
      <c r="AGV12" s="20" t="s">
        <v>309</v>
      </c>
      <c r="AGW12" s="21" t="s">
        <v>308</v>
      </c>
      <c r="AGX12" s="20" t="s">
        <v>309</v>
      </c>
      <c r="AGY12" s="21" t="s">
        <v>308</v>
      </c>
      <c r="AGZ12" s="20" t="s">
        <v>309</v>
      </c>
      <c r="AHA12" s="21" t="s">
        <v>308</v>
      </c>
      <c r="AHB12" s="20" t="s">
        <v>309</v>
      </c>
      <c r="AHC12" s="21" t="s">
        <v>308</v>
      </c>
      <c r="AHD12" s="20" t="s">
        <v>309</v>
      </c>
      <c r="AHE12" s="21" t="s">
        <v>308</v>
      </c>
      <c r="AHF12" s="20" t="s">
        <v>309</v>
      </c>
      <c r="AHG12" s="21" t="s">
        <v>308</v>
      </c>
      <c r="AHH12" s="20" t="s">
        <v>309</v>
      </c>
      <c r="AHI12" s="21" t="s">
        <v>308</v>
      </c>
      <c r="AHJ12" s="20" t="s">
        <v>309</v>
      </c>
      <c r="AHK12" s="21" t="s">
        <v>308</v>
      </c>
      <c r="AHL12" s="20" t="s">
        <v>309</v>
      </c>
      <c r="AHM12" s="21" t="s">
        <v>308</v>
      </c>
      <c r="AHN12" s="20" t="s">
        <v>309</v>
      </c>
      <c r="AHO12" s="21" t="s">
        <v>308</v>
      </c>
      <c r="AHP12" s="20" t="s">
        <v>309</v>
      </c>
      <c r="AHQ12" s="21" t="s">
        <v>308</v>
      </c>
      <c r="AHR12" s="20" t="s">
        <v>309</v>
      </c>
      <c r="AHS12" s="21" t="s">
        <v>308</v>
      </c>
      <c r="AHT12" s="20" t="s">
        <v>309</v>
      </c>
      <c r="AHU12" s="21" t="s">
        <v>308</v>
      </c>
      <c r="AHV12" s="20" t="s">
        <v>309</v>
      </c>
      <c r="AHW12" s="21" t="s">
        <v>308</v>
      </c>
      <c r="AHX12" s="20" t="s">
        <v>309</v>
      </c>
      <c r="AHY12" s="21" t="s">
        <v>308</v>
      </c>
      <c r="AHZ12" s="20" t="s">
        <v>309</v>
      </c>
      <c r="AIA12" s="21" t="s">
        <v>308</v>
      </c>
      <c r="AIB12" s="20" t="s">
        <v>309</v>
      </c>
      <c r="AIC12" s="21" t="s">
        <v>308</v>
      </c>
      <c r="AID12" s="20" t="s">
        <v>309</v>
      </c>
      <c r="AIE12" s="21" t="s">
        <v>308</v>
      </c>
      <c r="AIF12" s="20" t="s">
        <v>309</v>
      </c>
      <c r="AIG12" s="21" t="s">
        <v>308</v>
      </c>
      <c r="AIH12" s="20" t="s">
        <v>309</v>
      </c>
      <c r="AII12" s="21" t="s">
        <v>308</v>
      </c>
      <c r="AIJ12" s="20" t="s">
        <v>309</v>
      </c>
      <c r="AIK12" s="21" t="s">
        <v>308</v>
      </c>
      <c r="AIL12" s="20" t="s">
        <v>309</v>
      </c>
      <c r="AIM12" s="21" t="s">
        <v>308</v>
      </c>
      <c r="AIN12" s="20" t="s">
        <v>309</v>
      </c>
      <c r="AIO12" s="21" t="s">
        <v>308</v>
      </c>
      <c r="AIP12" s="20" t="s">
        <v>309</v>
      </c>
      <c r="AIQ12" s="21" t="s">
        <v>308</v>
      </c>
      <c r="AIR12" s="20" t="s">
        <v>309</v>
      </c>
      <c r="AIS12" s="21" t="s">
        <v>308</v>
      </c>
      <c r="AIT12" s="20" t="s">
        <v>309</v>
      </c>
      <c r="AIU12" s="21" t="s">
        <v>308</v>
      </c>
      <c r="AIV12" s="20" t="s">
        <v>309</v>
      </c>
      <c r="AIW12" s="21" t="s">
        <v>308</v>
      </c>
      <c r="AIX12" s="20" t="s">
        <v>309</v>
      </c>
      <c r="AIY12" s="21" t="s">
        <v>308</v>
      </c>
      <c r="AIZ12" s="20" t="s">
        <v>309</v>
      </c>
      <c r="AJA12" s="21" t="s">
        <v>308</v>
      </c>
      <c r="AJB12" s="20" t="s">
        <v>309</v>
      </c>
      <c r="AJC12" s="21" t="s">
        <v>308</v>
      </c>
      <c r="AJD12" s="20" t="s">
        <v>309</v>
      </c>
      <c r="AJE12" s="21" t="s">
        <v>308</v>
      </c>
      <c r="AJF12" s="20" t="s">
        <v>309</v>
      </c>
      <c r="AJG12" s="21" t="s">
        <v>308</v>
      </c>
      <c r="AJH12" s="20" t="s">
        <v>309</v>
      </c>
      <c r="AJI12" s="21" t="s">
        <v>308</v>
      </c>
      <c r="AJJ12" s="20" t="s">
        <v>309</v>
      </c>
      <c r="AJK12" s="21" t="s">
        <v>308</v>
      </c>
      <c r="AJL12" s="20" t="s">
        <v>309</v>
      </c>
      <c r="AJM12" s="21" t="s">
        <v>308</v>
      </c>
      <c r="AJN12" s="20" t="s">
        <v>309</v>
      </c>
      <c r="AJO12" s="21" t="s">
        <v>308</v>
      </c>
      <c r="AJP12" s="20" t="s">
        <v>309</v>
      </c>
      <c r="AJQ12" s="21" t="s">
        <v>308</v>
      </c>
      <c r="AJR12" s="20" t="s">
        <v>309</v>
      </c>
      <c r="AJS12" s="21" t="s">
        <v>308</v>
      </c>
      <c r="AJT12" s="20" t="s">
        <v>309</v>
      </c>
      <c r="AJU12" s="21" t="s">
        <v>308</v>
      </c>
      <c r="AJV12" s="20" t="s">
        <v>309</v>
      </c>
      <c r="AJW12" s="21" t="s">
        <v>308</v>
      </c>
      <c r="AJX12" s="20" t="s">
        <v>309</v>
      </c>
      <c r="AJY12" s="21" t="s">
        <v>308</v>
      </c>
      <c r="AJZ12" s="20" t="s">
        <v>309</v>
      </c>
      <c r="AKA12" s="21" t="s">
        <v>308</v>
      </c>
      <c r="AKB12" s="20" t="s">
        <v>309</v>
      </c>
      <c r="AKC12" s="21" t="s">
        <v>308</v>
      </c>
      <c r="AKD12" s="20" t="s">
        <v>309</v>
      </c>
      <c r="AKE12" s="21" t="s">
        <v>308</v>
      </c>
      <c r="AKF12" s="20" t="s">
        <v>309</v>
      </c>
      <c r="AKG12" s="21" t="s">
        <v>308</v>
      </c>
      <c r="AKH12" s="20" t="s">
        <v>309</v>
      </c>
      <c r="AKI12" s="21" t="s">
        <v>308</v>
      </c>
      <c r="AKJ12" s="20" t="s">
        <v>309</v>
      </c>
      <c r="AKK12" s="21" t="s">
        <v>308</v>
      </c>
      <c r="AKL12" s="20" t="s">
        <v>309</v>
      </c>
      <c r="AKM12" s="21" t="s">
        <v>308</v>
      </c>
      <c r="AKN12" s="20" t="s">
        <v>309</v>
      </c>
      <c r="AKO12" s="21" t="s">
        <v>308</v>
      </c>
      <c r="AKP12" s="20" t="s">
        <v>309</v>
      </c>
      <c r="AKQ12" s="21" t="s">
        <v>308</v>
      </c>
      <c r="AKR12" s="20" t="s">
        <v>309</v>
      </c>
      <c r="AKS12" s="21" t="s">
        <v>308</v>
      </c>
      <c r="AKT12" s="20" t="s">
        <v>309</v>
      </c>
      <c r="AKU12" s="21" t="s">
        <v>308</v>
      </c>
      <c r="AKV12" s="20" t="s">
        <v>309</v>
      </c>
      <c r="AKW12" s="21" t="s">
        <v>308</v>
      </c>
      <c r="AKX12" s="20" t="s">
        <v>309</v>
      </c>
      <c r="AKY12" s="21" t="s">
        <v>308</v>
      </c>
      <c r="AKZ12" s="20" t="s">
        <v>309</v>
      </c>
      <c r="ALA12" s="21" t="s">
        <v>308</v>
      </c>
      <c r="ALB12" s="20" t="s">
        <v>309</v>
      </c>
      <c r="ALC12" s="21" t="s">
        <v>308</v>
      </c>
      <c r="ALD12" s="20" t="s">
        <v>309</v>
      </c>
      <c r="ALE12" s="21" t="s">
        <v>308</v>
      </c>
      <c r="ALF12" s="20" t="s">
        <v>309</v>
      </c>
      <c r="ALG12" s="21" t="s">
        <v>308</v>
      </c>
      <c r="ALH12" s="20" t="s">
        <v>309</v>
      </c>
      <c r="ALI12" s="21" t="s">
        <v>308</v>
      </c>
      <c r="ALJ12" s="20" t="s">
        <v>309</v>
      </c>
      <c r="ALK12" s="21" t="s">
        <v>308</v>
      </c>
      <c r="ALL12" s="20" t="s">
        <v>309</v>
      </c>
      <c r="ALM12" s="21" t="s">
        <v>308</v>
      </c>
      <c r="ALN12" s="20" t="s">
        <v>309</v>
      </c>
      <c r="ALO12" s="21" t="s">
        <v>308</v>
      </c>
      <c r="ALP12" s="20" t="s">
        <v>309</v>
      </c>
      <c r="ALQ12" s="21" t="s">
        <v>308</v>
      </c>
      <c r="ALR12" s="20" t="s">
        <v>309</v>
      </c>
      <c r="ALS12" s="21" t="s">
        <v>308</v>
      </c>
      <c r="ALT12" s="20" t="s">
        <v>309</v>
      </c>
      <c r="ALU12" s="21" t="s">
        <v>308</v>
      </c>
      <c r="ALV12" s="20" t="s">
        <v>309</v>
      </c>
      <c r="ALW12" s="21" t="s">
        <v>308</v>
      </c>
      <c r="ALX12" s="20" t="s">
        <v>309</v>
      </c>
      <c r="ALY12" s="21" t="s">
        <v>308</v>
      </c>
      <c r="ALZ12" s="20" t="s">
        <v>309</v>
      </c>
      <c r="AMA12" s="21" t="s">
        <v>308</v>
      </c>
      <c r="AMB12" s="20" t="s">
        <v>309</v>
      </c>
      <c r="AMC12" s="21" t="s">
        <v>308</v>
      </c>
      <c r="AMD12" s="20" t="s">
        <v>309</v>
      </c>
      <c r="AME12" s="21" t="s">
        <v>308</v>
      </c>
      <c r="AMF12" s="20" t="s">
        <v>309</v>
      </c>
      <c r="AMG12" s="21" t="s">
        <v>308</v>
      </c>
      <c r="AMH12" s="20" t="s">
        <v>309</v>
      </c>
      <c r="AMI12" s="21" t="s">
        <v>308</v>
      </c>
      <c r="AMJ12" s="20" t="s">
        <v>309</v>
      </c>
      <c r="AMK12" s="21" t="s">
        <v>308</v>
      </c>
      <c r="AML12" s="20" t="s">
        <v>309</v>
      </c>
      <c r="AMM12" s="21" t="s">
        <v>308</v>
      </c>
      <c r="AMN12" s="20" t="s">
        <v>309</v>
      </c>
      <c r="AMO12" s="21" t="s">
        <v>308</v>
      </c>
      <c r="AMP12" s="20" t="s">
        <v>309</v>
      </c>
      <c r="AMQ12" s="21" t="s">
        <v>308</v>
      </c>
      <c r="AMR12" s="20" t="s">
        <v>309</v>
      </c>
      <c r="AMS12" s="21" t="s">
        <v>308</v>
      </c>
      <c r="AMT12" s="20" t="s">
        <v>309</v>
      </c>
      <c r="AMU12" s="21" t="s">
        <v>308</v>
      </c>
      <c r="AMV12" s="20" t="s">
        <v>309</v>
      </c>
      <c r="AMW12" s="21" t="s">
        <v>308</v>
      </c>
      <c r="AMX12" s="20" t="s">
        <v>309</v>
      </c>
      <c r="AMY12" s="21" t="s">
        <v>308</v>
      </c>
      <c r="AMZ12" s="20" t="s">
        <v>309</v>
      </c>
      <c r="ANA12" s="21" t="s">
        <v>308</v>
      </c>
      <c r="ANB12" s="20" t="s">
        <v>309</v>
      </c>
      <c r="ANC12" s="21" t="s">
        <v>308</v>
      </c>
      <c r="AND12" s="20" t="s">
        <v>309</v>
      </c>
      <c r="ANE12" s="21" t="s">
        <v>308</v>
      </c>
      <c r="ANF12" s="20" t="s">
        <v>309</v>
      </c>
      <c r="ANG12" s="21" t="s">
        <v>308</v>
      </c>
      <c r="ANH12" s="20" t="s">
        <v>309</v>
      </c>
      <c r="ANI12" s="21" t="s">
        <v>308</v>
      </c>
      <c r="ANJ12" s="20" t="s">
        <v>309</v>
      </c>
      <c r="ANK12" s="21" t="s">
        <v>308</v>
      </c>
      <c r="ANL12" s="20" t="s">
        <v>309</v>
      </c>
      <c r="ANM12" s="21" t="s">
        <v>308</v>
      </c>
      <c r="ANN12" s="20" t="s">
        <v>309</v>
      </c>
      <c r="ANO12" s="21" t="s">
        <v>308</v>
      </c>
      <c r="ANP12" s="20" t="s">
        <v>309</v>
      </c>
      <c r="ANQ12" s="21" t="s">
        <v>308</v>
      </c>
      <c r="ANR12" s="20" t="s">
        <v>309</v>
      </c>
      <c r="ANS12" s="21" t="s">
        <v>308</v>
      </c>
      <c r="ANT12" s="20" t="s">
        <v>309</v>
      </c>
      <c r="ANU12" s="21" t="s">
        <v>308</v>
      </c>
      <c r="ANV12" s="20" t="s">
        <v>309</v>
      </c>
      <c r="ANW12" s="21" t="s">
        <v>308</v>
      </c>
      <c r="ANX12" s="20" t="s">
        <v>309</v>
      </c>
      <c r="ANY12" s="21" t="s">
        <v>308</v>
      </c>
      <c r="ANZ12" s="20" t="s">
        <v>309</v>
      </c>
      <c r="AOA12" s="21" t="s">
        <v>308</v>
      </c>
      <c r="AOB12" s="20" t="s">
        <v>309</v>
      </c>
      <c r="AOC12" s="21" t="s">
        <v>308</v>
      </c>
      <c r="AOD12" s="20" t="s">
        <v>309</v>
      </c>
      <c r="AOE12" s="21" t="s">
        <v>308</v>
      </c>
      <c r="AOF12" s="20" t="s">
        <v>309</v>
      </c>
      <c r="AOG12" s="21" t="s">
        <v>308</v>
      </c>
      <c r="AOH12" s="20" t="s">
        <v>309</v>
      </c>
      <c r="AOI12" s="21" t="s">
        <v>308</v>
      </c>
      <c r="AOJ12" s="20" t="s">
        <v>309</v>
      </c>
      <c r="AOK12" s="21" t="s">
        <v>308</v>
      </c>
      <c r="AOL12" s="20" t="s">
        <v>309</v>
      </c>
      <c r="AOM12" s="21" t="s">
        <v>308</v>
      </c>
      <c r="AON12" s="20" t="s">
        <v>309</v>
      </c>
      <c r="AOO12" s="21" t="s">
        <v>308</v>
      </c>
      <c r="AOP12" s="20" t="s">
        <v>309</v>
      </c>
      <c r="AOQ12" s="21" t="s">
        <v>308</v>
      </c>
      <c r="AOR12" s="20" t="s">
        <v>309</v>
      </c>
      <c r="AOS12" s="21" t="s">
        <v>308</v>
      </c>
      <c r="AOT12" s="20" t="s">
        <v>309</v>
      </c>
      <c r="AOU12" s="21" t="s">
        <v>308</v>
      </c>
      <c r="AOV12" s="20" t="s">
        <v>309</v>
      </c>
      <c r="AOW12" s="21" t="s">
        <v>308</v>
      </c>
      <c r="AOX12" s="20" t="s">
        <v>309</v>
      </c>
      <c r="AOY12" s="21" t="s">
        <v>308</v>
      </c>
      <c r="AOZ12" s="20" t="s">
        <v>309</v>
      </c>
      <c r="APA12" s="21" t="s">
        <v>308</v>
      </c>
      <c r="APB12" s="20" t="s">
        <v>309</v>
      </c>
      <c r="APC12" s="21" t="s">
        <v>308</v>
      </c>
      <c r="APD12" s="20" t="s">
        <v>309</v>
      </c>
      <c r="APE12" s="21" t="s">
        <v>308</v>
      </c>
      <c r="APF12" s="20" t="s">
        <v>309</v>
      </c>
      <c r="APG12" s="21" t="s">
        <v>308</v>
      </c>
      <c r="APH12" s="20" t="s">
        <v>309</v>
      </c>
      <c r="API12" s="21" t="s">
        <v>308</v>
      </c>
      <c r="APJ12" s="20" t="s">
        <v>309</v>
      </c>
      <c r="APK12" s="21" t="s">
        <v>308</v>
      </c>
      <c r="APL12" s="20" t="s">
        <v>309</v>
      </c>
      <c r="APM12" s="21" t="s">
        <v>308</v>
      </c>
      <c r="APN12" s="20" t="s">
        <v>309</v>
      </c>
      <c r="APO12" s="21" t="s">
        <v>308</v>
      </c>
      <c r="APP12" s="20" t="s">
        <v>309</v>
      </c>
      <c r="APQ12" s="21" t="s">
        <v>308</v>
      </c>
      <c r="APR12" s="20" t="s">
        <v>309</v>
      </c>
      <c r="APS12" s="21" t="s">
        <v>308</v>
      </c>
      <c r="APT12" s="20" t="s">
        <v>309</v>
      </c>
      <c r="APU12" s="21" t="s">
        <v>308</v>
      </c>
      <c r="APV12" s="20" t="s">
        <v>309</v>
      </c>
      <c r="APW12" s="21" t="s">
        <v>308</v>
      </c>
      <c r="APX12" s="20" t="s">
        <v>309</v>
      </c>
      <c r="APY12" s="21" t="s">
        <v>308</v>
      </c>
      <c r="APZ12" s="20" t="s">
        <v>309</v>
      </c>
      <c r="AQA12" s="21" t="s">
        <v>308</v>
      </c>
      <c r="AQB12" s="20" t="s">
        <v>309</v>
      </c>
      <c r="AQC12" s="21" t="s">
        <v>308</v>
      </c>
      <c r="AQD12" s="20" t="s">
        <v>309</v>
      </c>
      <c r="AQE12" s="21" t="s">
        <v>308</v>
      </c>
      <c r="AQF12" s="20" t="s">
        <v>309</v>
      </c>
      <c r="AQG12" s="21" t="s">
        <v>308</v>
      </c>
      <c r="AQH12" s="20" t="s">
        <v>309</v>
      </c>
      <c r="AQI12" s="21" t="s">
        <v>308</v>
      </c>
      <c r="AQJ12" s="20" t="s">
        <v>309</v>
      </c>
      <c r="AQK12" s="21" t="s">
        <v>308</v>
      </c>
      <c r="AQL12" s="20" t="s">
        <v>309</v>
      </c>
      <c r="AQM12" s="21" t="s">
        <v>308</v>
      </c>
      <c r="AQN12" s="20" t="s">
        <v>309</v>
      </c>
      <c r="AQO12" s="21" t="s">
        <v>308</v>
      </c>
      <c r="AQP12" s="20" t="s">
        <v>309</v>
      </c>
      <c r="AQQ12" s="21" t="s">
        <v>308</v>
      </c>
      <c r="AQR12" s="20" t="s">
        <v>309</v>
      </c>
      <c r="AQS12" s="21" t="s">
        <v>308</v>
      </c>
      <c r="AQT12" s="20" t="s">
        <v>309</v>
      </c>
      <c r="AQU12" s="21" t="s">
        <v>308</v>
      </c>
      <c r="AQV12" s="20" t="s">
        <v>309</v>
      </c>
      <c r="AQW12" s="21" t="s">
        <v>308</v>
      </c>
      <c r="AQX12" s="20" t="s">
        <v>309</v>
      </c>
      <c r="AQY12" s="21" t="s">
        <v>308</v>
      </c>
      <c r="AQZ12" s="20" t="s">
        <v>309</v>
      </c>
      <c r="ARA12" s="21" t="s">
        <v>308</v>
      </c>
      <c r="ARB12" s="20" t="s">
        <v>309</v>
      </c>
      <c r="ARC12" s="21" t="s">
        <v>308</v>
      </c>
      <c r="ARD12" s="20" t="s">
        <v>309</v>
      </c>
      <c r="ARE12" s="21" t="s">
        <v>308</v>
      </c>
      <c r="ARF12" s="20" t="s">
        <v>309</v>
      </c>
      <c r="ARG12" s="21" t="s">
        <v>308</v>
      </c>
      <c r="ARH12" s="20" t="s">
        <v>309</v>
      </c>
      <c r="ARI12" s="21" t="s">
        <v>308</v>
      </c>
      <c r="ARJ12" s="20" t="s">
        <v>309</v>
      </c>
      <c r="ARK12" s="21" t="s">
        <v>308</v>
      </c>
      <c r="ARL12" s="20" t="s">
        <v>309</v>
      </c>
      <c r="ARM12" s="21" t="s">
        <v>308</v>
      </c>
      <c r="ARN12" s="20" t="s">
        <v>309</v>
      </c>
      <c r="ARO12" s="21" t="s">
        <v>308</v>
      </c>
      <c r="ARP12" s="20" t="s">
        <v>309</v>
      </c>
      <c r="ARQ12" s="21" t="s">
        <v>308</v>
      </c>
      <c r="ARR12" s="20" t="s">
        <v>309</v>
      </c>
      <c r="ARS12" s="21" t="s">
        <v>308</v>
      </c>
      <c r="ART12" s="20" t="s">
        <v>309</v>
      </c>
      <c r="ARU12" s="21" t="s">
        <v>308</v>
      </c>
      <c r="ARV12" s="20" t="s">
        <v>309</v>
      </c>
      <c r="ARW12" s="21" t="s">
        <v>308</v>
      </c>
      <c r="ARX12" s="20" t="s">
        <v>309</v>
      </c>
      <c r="ARY12" s="21" t="s">
        <v>308</v>
      </c>
      <c r="ARZ12" s="20" t="s">
        <v>309</v>
      </c>
      <c r="ASA12" s="21" t="s">
        <v>308</v>
      </c>
      <c r="ASB12" s="20" t="s">
        <v>309</v>
      </c>
      <c r="ASC12" s="21" t="s">
        <v>308</v>
      </c>
      <c r="ASD12" s="20" t="s">
        <v>309</v>
      </c>
      <c r="ASE12" s="21" t="s">
        <v>308</v>
      </c>
      <c r="ASF12" s="20" t="s">
        <v>309</v>
      </c>
      <c r="ASG12" s="21" t="s">
        <v>308</v>
      </c>
      <c r="ASH12" s="20" t="s">
        <v>309</v>
      </c>
      <c r="ASI12" s="21" t="s">
        <v>308</v>
      </c>
      <c r="ASJ12" s="20" t="s">
        <v>309</v>
      </c>
      <c r="ASK12" s="21" t="s">
        <v>308</v>
      </c>
      <c r="ASL12" s="20" t="s">
        <v>309</v>
      </c>
      <c r="ASM12" s="21" t="s">
        <v>308</v>
      </c>
      <c r="ASN12" s="20" t="s">
        <v>309</v>
      </c>
      <c r="ASO12" s="21" t="s">
        <v>308</v>
      </c>
      <c r="ASP12" s="20" t="s">
        <v>309</v>
      </c>
      <c r="ASQ12" s="21" t="s">
        <v>308</v>
      </c>
      <c r="ASR12" s="20" t="s">
        <v>309</v>
      </c>
      <c r="ASS12" s="21" t="s">
        <v>308</v>
      </c>
      <c r="AST12" s="20" t="s">
        <v>309</v>
      </c>
      <c r="ASU12" s="21" t="s">
        <v>308</v>
      </c>
      <c r="ASV12" s="20" t="s">
        <v>309</v>
      </c>
      <c r="ASW12" s="21" t="s">
        <v>308</v>
      </c>
      <c r="ASX12" s="20" t="s">
        <v>309</v>
      </c>
      <c r="ASY12" s="21" t="s">
        <v>308</v>
      </c>
      <c r="ASZ12" s="20" t="s">
        <v>309</v>
      </c>
      <c r="ATA12" s="21" t="s">
        <v>308</v>
      </c>
      <c r="ATB12" s="20" t="s">
        <v>309</v>
      </c>
      <c r="ATC12" s="21" t="s">
        <v>308</v>
      </c>
      <c r="ATD12" s="20" t="s">
        <v>309</v>
      </c>
      <c r="ATE12" s="21" t="s">
        <v>308</v>
      </c>
      <c r="ATF12" s="20" t="s">
        <v>309</v>
      </c>
      <c r="ATG12" s="21" t="s">
        <v>308</v>
      </c>
      <c r="ATH12" s="20" t="s">
        <v>309</v>
      </c>
      <c r="ATI12" s="21" t="s">
        <v>308</v>
      </c>
      <c r="ATJ12" s="20" t="s">
        <v>309</v>
      </c>
      <c r="ATK12" s="21" t="s">
        <v>308</v>
      </c>
      <c r="ATL12" s="20" t="s">
        <v>309</v>
      </c>
      <c r="ATM12" s="21" t="s">
        <v>308</v>
      </c>
      <c r="ATN12" s="20" t="s">
        <v>309</v>
      </c>
      <c r="ATO12" s="21" t="s">
        <v>308</v>
      </c>
      <c r="ATP12" s="20" t="s">
        <v>309</v>
      </c>
      <c r="ATQ12" s="21" t="s">
        <v>308</v>
      </c>
      <c r="ATR12" s="20" t="s">
        <v>309</v>
      </c>
      <c r="ATS12" s="21" t="s">
        <v>308</v>
      </c>
      <c r="ATT12" s="20" t="s">
        <v>309</v>
      </c>
      <c r="ATU12" s="21" t="s">
        <v>308</v>
      </c>
      <c r="ATV12" s="20" t="s">
        <v>309</v>
      </c>
      <c r="ATW12" s="21" t="s">
        <v>308</v>
      </c>
      <c r="ATX12" s="20" t="s">
        <v>309</v>
      </c>
      <c r="ATY12" s="21" t="s">
        <v>308</v>
      </c>
      <c r="ATZ12" s="20" t="s">
        <v>309</v>
      </c>
      <c r="AUA12" s="21" t="s">
        <v>308</v>
      </c>
      <c r="AUB12" s="20" t="s">
        <v>309</v>
      </c>
      <c r="AUC12" s="21" t="s">
        <v>308</v>
      </c>
      <c r="AUD12" s="20" t="s">
        <v>309</v>
      </c>
      <c r="AUE12" s="21" t="s">
        <v>308</v>
      </c>
      <c r="AUF12" s="20" t="s">
        <v>309</v>
      </c>
      <c r="AUG12" s="21" t="s">
        <v>308</v>
      </c>
      <c r="AUH12" s="20" t="s">
        <v>309</v>
      </c>
      <c r="AUI12" s="21" t="s">
        <v>308</v>
      </c>
      <c r="AUJ12" s="20" t="s">
        <v>309</v>
      </c>
      <c r="AUK12" s="21" t="s">
        <v>308</v>
      </c>
      <c r="AUL12" s="20" t="s">
        <v>309</v>
      </c>
      <c r="AUM12" s="21" t="s">
        <v>308</v>
      </c>
      <c r="AUN12" s="20" t="s">
        <v>309</v>
      </c>
      <c r="AUO12" s="21" t="s">
        <v>308</v>
      </c>
      <c r="AUP12" s="20" t="s">
        <v>309</v>
      </c>
      <c r="AUQ12" s="21" t="s">
        <v>308</v>
      </c>
      <c r="AUR12" s="20" t="s">
        <v>309</v>
      </c>
      <c r="AUS12" s="21" t="s">
        <v>308</v>
      </c>
      <c r="AUT12" s="20" t="s">
        <v>309</v>
      </c>
      <c r="AUU12" s="21" t="s">
        <v>308</v>
      </c>
      <c r="AUV12" s="20" t="s">
        <v>309</v>
      </c>
      <c r="AUW12" s="21" t="s">
        <v>308</v>
      </c>
      <c r="AUX12" s="20" t="s">
        <v>309</v>
      </c>
      <c r="AUY12" s="21" t="s">
        <v>308</v>
      </c>
      <c r="AUZ12" s="20" t="s">
        <v>309</v>
      </c>
      <c r="AVA12" s="21" t="s">
        <v>308</v>
      </c>
      <c r="AVB12" s="20" t="s">
        <v>309</v>
      </c>
      <c r="AVC12" s="21" t="s">
        <v>308</v>
      </c>
      <c r="AVD12" s="20" t="s">
        <v>309</v>
      </c>
      <c r="AVE12" s="21" t="s">
        <v>308</v>
      </c>
      <c r="AVF12" s="20" t="s">
        <v>309</v>
      </c>
      <c r="AVG12" s="21" t="s">
        <v>308</v>
      </c>
      <c r="AVH12" s="20" t="s">
        <v>309</v>
      </c>
      <c r="AVI12" s="21" t="s">
        <v>308</v>
      </c>
      <c r="AVJ12" s="20" t="s">
        <v>309</v>
      </c>
      <c r="AVK12" s="21" t="s">
        <v>308</v>
      </c>
      <c r="AVL12" s="20" t="s">
        <v>309</v>
      </c>
      <c r="AVM12" s="21" t="s">
        <v>308</v>
      </c>
      <c r="AVN12" s="20" t="s">
        <v>309</v>
      </c>
      <c r="AVO12" s="21" t="s">
        <v>308</v>
      </c>
      <c r="AVP12" s="20" t="s">
        <v>309</v>
      </c>
      <c r="AVQ12" s="21" t="s">
        <v>308</v>
      </c>
      <c r="AVR12" s="20" t="s">
        <v>309</v>
      </c>
      <c r="AVS12" s="21" t="s">
        <v>308</v>
      </c>
      <c r="AVT12" s="20" t="s">
        <v>309</v>
      </c>
      <c r="AVU12" s="21" t="s">
        <v>308</v>
      </c>
      <c r="AVV12" s="20" t="s">
        <v>309</v>
      </c>
      <c r="AVW12" s="21" t="s">
        <v>308</v>
      </c>
      <c r="AVX12" s="20" t="s">
        <v>309</v>
      </c>
      <c r="AVY12" s="21" t="s">
        <v>308</v>
      </c>
      <c r="AVZ12" s="20" t="s">
        <v>309</v>
      </c>
      <c r="AWA12" s="21" t="s">
        <v>308</v>
      </c>
      <c r="AWB12" s="20" t="s">
        <v>309</v>
      </c>
      <c r="AWC12" s="21" t="s">
        <v>308</v>
      </c>
      <c r="AWD12" s="20" t="s">
        <v>309</v>
      </c>
      <c r="AWE12" s="21" t="s">
        <v>308</v>
      </c>
      <c r="AWF12" s="20" t="s">
        <v>309</v>
      </c>
      <c r="AWG12" s="21" t="s">
        <v>308</v>
      </c>
      <c r="AWH12" s="20" t="s">
        <v>309</v>
      </c>
      <c r="AWI12" s="21" t="s">
        <v>308</v>
      </c>
      <c r="AWJ12" s="20" t="s">
        <v>309</v>
      </c>
      <c r="AWK12" s="21" t="s">
        <v>308</v>
      </c>
      <c r="AWL12" s="20" t="s">
        <v>309</v>
      </c>
      <c r="AWM12" s="21" t="s">
        <v>308</v>
      </c>
      <c r="AWN12" s="20" t="s">
        <v>309</v>
      </c>
      <c r="AWO12" s="21" t="s">
        <v>308</v>
      </c>
      <c r="AWP12" s="20" t="s">
        <v>309</v>
      </c>
      <c r="AWQ12" s="21" t="s">
        <v>308</v>
      </c>
      <c r="AWR12" s="20" t="s">
        <v>309</v>
      </c>
      <c r="AWS12" s="21" t="s">
        <v>308</v>
      </c>
      <c r="AWT12" s="20" t="s">
        <v>309</v>
      </c>
      <c r="AWU12" s="21" t="s">
        <v>308</v>
      </c>
      <c r="AWV12" s="20" t="s">
        <v>309</v>
      </c>
      <c r="AWW12" s="21" t="s">
        <v>308</v>
      </c>
      <c r="AWX12" s="20" t="s">
        <v>309</v>
      </c>
      <c r="AWY12" s="21" t="s">
        <v>308</v>
      </c>
      <c r="AWZ12" s="20" t="s">
        <v>309</v>
      </c>
      <c r="AXA12" s="21" t="s">
        <v>308</v>
      </c>
      <c r="AXB12" s="20" t="s">
        <v>309</v>
      </c>
      <c r="AXC12" s="21" t="s">
        <v>308</v>
      </c>
      <c r="AXD12" s="20" t="s">
        <v>309</v>
      </c>
      <c r="AXE12" s="21" t="s">
        <v>308</v>
      </c>
      <c r="AXF12" s="20" t="s">
        <v>309</v>
      </c>
      <c r="AXG12" s="21" t="s">
        <v>308</v>
      </c>
      <c r="AXH12" s="20" t="s">
        <v>309</v>
      </c>
      <c r="AXI12" s="21" t="s">
        <v>308</v>
      </c>
      <c r="AXJ12" s="20" t="s">
        <v>309</v>
      </c>
      <c r="AXK12" s="21" t="s">
        <v>308</v>
      </c>
      <c r="AXL12" s="20" t="s">
        <v>309</v>
      </c>
      <c r="AXM12" s="21" t="s">
        <v>308</v>
      </c>
      <c r="AXN12" s="20" t="s">
        <v>309</v>
      </c>
      <c r="AXO12" s="21" t="s">
        <v>308</v>
      </c>
      <c r="AXP12" s="20" t="s">
        <v>309</v>
      </c>
      <c r="AXQ12" s="21" t="s">
        <v>308</v>
      </c>
      <c r="AXR12" s="20" t="s">
        <v>309</v>
      </c>
      <c r="AXS12" s="21" t="s">
        <v>308</v>
      </c>
      <c r="AXT12" s="20" t="s">
        <v>309</v>
      </c>
      <c r="AXU12" s="21" t="s">
        <v>308</v>
      </c>
      <c r="AXV12" s="20" t="s">
        <v>309</v>
      </c>
      <c r="AXW12" s="21" t="s">
        <v>308</v>
      </c>
      <c r="AXX12" s="20" t="s">
        <v>309</v>
      </c>
      <c r="AXY12" s="21" t="s">
        <v>308</v>
      </c>
      <c r="AXZ12" s="20" t="s">
        <v>309</v>
      </c>
      <c r="AYA12" s="21" t="s">
        <v>308</v>
      </c>
      <c r="AYB12" s="20" t="s">
        <v>309</v>
      </c>
      <c r="AYC12" s="21" t="s">
        <v>308</v>
      </c>
      <c r="AYD12" s="20" t="s">
        <v>309</v>
      </c>
      <c r="AYE12" s="21" t="s">
        <v>308</v>
      </c>
      <c r="AYF12" s="20" t="s">
        <v>309</v>
      </c>
      <c r="AYG12" s="21" t="s">
        <v>308</v>
      </c>
      <c r="AYH12" s="20" t="s">
        <v>309</v>
      </c>
      <c r="AYI12" s="21" t="s">
        <v>308</v>
      </c>
      <c r="AYJ12" s="20" t="s">
        <v>309</v>
      </c>
      <c r="AYK12" s="21" t="s">
        <v>308</v>
      </c>
      <c r="AYL12" s="20" t="s">
        <v>309</v>
      </c>
      <c r="AYM12" s="21" t="s">
        <v>308</v>
      </c>
      <c r="AYN12" s="20" t="s">
        <v>309</v>
      </c>
      <c r="AYO12" s="21" t="s">
        <v>308</v>
      </c>
      <c r="AYP12" s="20" t="s">
        <v>309</v>
      </c>
      <c r="AYQ12" s="21" t="s">
        <v>308</v>
      </c>
      <c r="AYR12" s="20" t="s">
        <v>309</v>
      </c>
      <c r="AYS12" s="21" t="s">
        <v>308</v>
      </c>
      <c r="AYT12" s="20" t="s">
        <v>309</v>
      </c>
      <c r="AYU12" s="21" t="s">
        <v>308</v>
      </c>
      <c r="AYV12" s="20" t="s">
        <v>309</v>
      </c>
      <c r="AYW12" s="21" t="s">
        <v>308</v>
      </c>
      <c r="AYX12" s="20" t="s">
        <v>309</v>
      </c>
      <c r="AYY12" s="21" t="s">
        <v>308</v>
      </c>
      <c r="AYZ12" s="20" t="s">
        <v>309</v>
      </c>
      <c r="AZA12" s="21" t="s">
        <v>308</v>
      </c>
      <c r="AZB12" s="20" t="s">
        <v>309</v>
      </c>
      <c r="AZC12" s="21" t="s">
        <v>308</v>
      </c>
      <c r="AZD12" s="20" t="s">
        <v>309</v>
      </c>
      <c r="AZE12" s="21" t="s">
        <v>308</v>
      </c>
      <c r="AZF12" s="20" t="s">
        <v>309</v>
      </c>
      <c r="AZG12" s="21" t="s">
        <v>308</v>
      </c>
      <c r="AZH12" s="20" t="s">
        <v>309</v>
      </c>
      <c r="AZI12" s="21" t="s">
        <v>308</v>
      </c>
      <c r="AZJ12" s="20" t="s">
        <v>309</v>
      </c>
      <c r="AZK12" s="21" t="s">
        <v>308</v>
      </c>
      <c r="AZL12" s="20" t="s">
        <v>309</v>
      </c>
      <c r="AZM12" s="21" t="s">
        <v>308</v>
      </c>
      <c r="AZN12" s="20" t="s">
        <v>309</v>
      </c>
      <c r="AZO12" s="21" t="s">
        <v>308</v>
      </c>
      <c r="AZP12" s="20" t="s">
        <v>309</v>
      </c>
      <c r="AZQ12" s="21" t="s">
        <v>308</v>
      </c>
      <c r="AZR12" s="20" t="s">
        <v>309</v>
      </c>
      <c r="AZS12" s="21" t="s">
        <v>308</v>
      </c>
      <c r="AZT12" s="20" t="s">
        <v>309</v>
      </c>
      <c r="AZU12" s="21" t="s">
        <v>308</v>
      </c>
      <c r="AZV12" s="20" t="s">
        <v>309</v>
      </c>
      <c r="AZW12" s="21" t="s">
        <v>308</v>
      </c>
      <c r="AZX12" s="20" t="s">
        <v>309</v>
      </c>
      <c r="AZY12" s="21" t="s">
        <v>308</v>
      </c>
      <c r="AZZ12" s="20" t="s">
        <v>309</v>
      </c>
      <c r="BAA12" s="21" t="s">
        <v>308</v>
      </c>
      <c r="BAB12" s="20" t="s">
        <v>309</v>
      </c>
      <c r="BAC12" s="21" t="s">
        <v>308</v>
      </c>
      <c r="BAD12" s="20" t="s">
        <v>309</v>
      </c>
      <c r="BAE12" s="21" t="s">
        <v>308</v>
      </c>
      <c r="BAF12" s="20" t="s">
        <v>309</v>
      </c>
      <c r="BAG12" s="21" t="s">
        <v>308</v>
      </c>
      <c r="BAH12" s="20" t="s">
        <v>309</v>
      </c>
      <c r="BAI12" s="21" t="s">
        <v>308</v>
      </c>
      <c r="BAJ12" s="20" t="s">
        <v>309</v>
      </c>
      <c r="BAK12" s="21" t="s">
        <v>308</v>
      </c>
      <c r="BAL12" s="20" t="s">
        <v>309</v>
      </c>
      <c r="BAM12" s="21" t="s">
        <v>308</v>
      </c>
      <c r="BAN12" s="20" t="s">
        <v>309</v>
      </c>
      <c r="BAO12" s="21" t="s">
        <v>308</v>
      </c>
      <c r="BAP12" s="20" t="s">
        <v>309</v>
      </c>
      <c r="BAQ12" s="21" t="s">
        <v>308</v>
      </c>
      <c r="BAR12" s="20" t="s">
        <v>309</v>
      </c>
      <c r="BAS12" s="21" t="s">
        <v>308</v>
      </c>
      <c r="BAT12" s="20" t="s">
        <v>309</v>
      </c>
      <c r="BAU12" s="21" t="s">
        <v>308</v>
      </c>
      <c r="BAV12" s="20" t="s">
        <v>309</v>
      </c>
      <c r="BAW12" s="21" t="s">
        <v>308</v>
      </c>
      <c r="BAX12" s="20" t="s">
        <v>309</v>
      </c>
      <c r="BAY12" s="21" t="s">
        <v>308</v>
      </c>
      <c r="BAZ12" s="20" t="s">
        <v>309</v>
      </c>
      <c r="BBA12" s="21" t="s">
        <v>308</v>
      </c>
      <c r="BBB12" s="20" t="s">
        <v>309</v>
      </c>
      <c r="BBC12" s="21" t="s">
        <v>308</v>
      </c>
      <c r="BBD12" s="20" t="s">
        <v>309</v>
      </c>
      <c r="BBE12" s="21" t="s">
        <v>308</v>
      </c>
      <c r="BBF12" s="20" t="s">
        <v>309</v>
      </c>
      <c r="BBG12" s="21" t="s">
        <v>308</v>
      </c>
      <c r="BBH12" s="20" t="s">
        <v>309</v>
      </c>
      <c r="BBI12" s="21" t="s">
        <v>308</v>
      </c>
      <c r="BBJ12" s="20" t="s">
        <v>309</v>
      </c>
      <c r="BBK12" s="21" t="s">
        <v>308</v>
      </c>
      <c r="BBL12" s="20" t="s">
        <v>309</v>
      </c>
      <c r="BBM12" s="21" t="s">
        <v>308</v>
      </c>
      <c r="BBN12" s="20" t="s">
        <v>309</v>
      </c>
      <c r="BBO12" s="21" t="s">
        <v>308</v>
      </c>
      <c r="BBP12" s="20" t="s">
        <v>309</v>
      </c>
      <c r="BBQ12" s="21" t="s">
        <v>308</v>
      </c>
      <c r="BBR12" s="20" t="s">
        <v>309</v>
      </c>
      <c r="BBS12" s="21" t="s">
        <v>308</v>
      </c>
      <c r="BBT12" s="20" t="s">
        <v>309</v>
      </c>
      <c r="BBU12" s="21" t="s">
        <v>308</v>
      </c>
      <c r="BBV12" s="20" t="s">
        <v>309</v>
      </c>
      <c r="BBW12" s="21" t="s">
        <v>308</v>
      </c>
      <c r="BBX12" s="20" t="s">
        <v>309</v>
      </c>
      <c r="BBY12" s="21" t="s">
        <v>308</v>
      </c>
      <c r="BBZ12" s="20" t="s">
        <v>309</v>
      </c>
      <c r="BCA12" s="21" t="s">
        <v>308</v>
      </c>
      <c r="BCB12" s="20" t="s">
        <v>309</v>
      </c>
      <c r="BCC12" s="21" t="s">
        <v>308</v>
      </c>
      <c r="BCD12" s="20" t="s">
        <v>309</v>
      </c>
      <c r="BCE12" s="21" t="s">
        <v>308</v>
      </c>
      <c r="BCF12" s="20" t="s">
        <v>309</v>
      </c>
      <c r="BCG12" s="21" t="s">
        <v>308</v>
      </c>
      <c r="BCH12" s="20" t="s">
        <v>309</v>
      </c>
      <c r="BCI12" s="21" t="s">
        <v>308</v>
      </c>
      <c r="BCJ12" s="20" t="s">
        <v>309</v>
      </c>
      <c r="BCK12" s="21" t="s">
        <v>308</v>
      </c>
      <c r="BCL12" s="20" t="s">
        <v>309</v>
      </c>
      <c r="BCM12" s="21" t="s">
        <v>308</v>
      </c>
      <c r="BCN12" s="20" t="s">
        <v>309</v>
      </c>
      <c r="BCO12" s="21" t="s">
        <v>308</v>
      </c>
      <c r="BCP12" s="20" t="s">
        <v>309</v>
      </c>
      <c r="BCQ12" s="21" t="s">
        <v>308</v>
      </c>
      <c r="BCR12" s="20" t="s">
        <v>309</v>
      </c>
      <c r="BCS12" s="21" t="s">
        <v>308</v>
      </c>
      <c r="BCT12" s="20" t="s">
        <v>309</v>
      </c>
      <c r="BCU12" s="21" t="s">
        <v>308</v>
      </c>
      <c r="BCV12" s="20" t="s">
        <v>309</v>
      </c>
      <c r="BCW12" s="21" t="s">
        <v>308</v>
      </c>
      <c r="BCX12" s="20" t="s">
        <v>309</v>
      </c>
      <c r="BCY12" s="21" t="s">
        <v>308</v>
      </c>
      <c r="BCZ12" s="20" t="s">
        <v>309</v>
      </c>
      <c r="BDA12" s="21" t="s">
        <v>308</v>
      </c>
      <c r="BDB12" s="20" t="s">
        <v>309</v>
      </c>
      <c r="BDC12" s="21" t="s">
        <v>308</v>
      </c>
      <c r="BDD12" s="20" t="s">
        <v>309</v>
      </c>
      <c r="BDE12" s="21" t="s">
        <v>308</v>
      </c>
      <c r="BDF12" s="20" t="s">
        <v>309</v>
      </c>
      <c r="BDG12" s="21" t="s">
        <v>308</v>
      </c>
      <c r="BDH12" s="20" t="s">
        <v>309</v>
      </c>
      <c r="BDI12" s="21" t="s">
        <v>308</v>
      </c>
      <c r="BDJ12" s="20" t="s">
        <v>309</v>
      </c>
      <c r="BDK12" s="21" t="s">
        <v>308</v>
      </c>
      <c r="BDL12" s="20" t="s">
        <v>309</v>
      </c>
      <c r="BDM12" s="21" t="s">
        <v>308</v>
      </c>
      <c r="BDN12" s="20" t="s">
        <v>309</v>
      </c>
      <c r="BDO12" s="21" t="s">
        <v>308</v>
      </c>
      <c r="BDP12" s="20" t="s">
        <v>309</v>
      </c>
      <c r="BDQ12" s="21" t="s">
        <v>308</v>
      </c>
      <c r="BDR12" s="20" t="s">
        <v>309</v>
      </c>
      <c r="BDS12" s="21" t="s">
        <v>308</v>
      </c>
      <c r="BDT12" s="20" t="s">
        <v>309</v>
      </c>
      <c r="BDU12" s="21" t="s">
        <v>308</v>
      </c>
      <c r="BDV12" s="20" t="s">
        <v>309</v>
      </c>
      <c r="BDW12" s="21" t="s">
        <v>308</v>
      </c>
      <c r="BDX12" s="20" t="s">
        <v>309</v>
      </c>
      <c r="BDY12" s="21" t="s">
        <v>308</v>
      </c>
      <c r="BDZ12" s="20" t="s">
        <v>309</v>
      </c>
      <c r="BEA12" s="21" t="s">
        <v>308</v>
      </c>
      <c r="BEB12" s="20" t="s">
        <v>309</v>
      </c>
      <c r="BEC12" s="21" t="s">
        <v>308</v>
      </c>
      <c r="BED12" s="20" t="s">
        <v>309</v>
      </c>
      <c r="BEE12" s="21" t="s">
        <v>308</v>
      </c>
      <c r="BEF12" s="20" t="s">
        <v>309</v>
      </c>
      <c r="BEG12" s="21" t="s">
        <v>308</v>
      </c>
      <c r="BEH12" s="20" t="s">
        <v>309</v>
      </c>
      <c r="BEI12" s="21" t="s">
        <v>308</v>
      </c>
      <c r="BEJ12" s="20" t="s">
        <v>309</v>
      </c>
      <c r="BEK12" s="21" t="s">
        <v>308</v>
      </c>
      <c r="BEL12" s="20" t="s">
        <v>309</v>
      </c>
      <c r="BEM12" s="21" t="s">
        <v>308</v>
      </c>
      <c r="BEN12" s="20" t="s">
        <v>309</v>
      </c>
      <c r="BEO12" s="21" t="s">
        <v>308</v>
      </c>
      <c r="BEP12" s="20" t="s">
        <v>309</v>
      </c>
      <c r="BEQ12" s="21" t="s">
        <v>308</v>
      </c>
      <c r="BER12" s="20" t="s">
        <v>309</v>
      </c>
      <c r="BES12" s="21" t="s">
        <v>308</v>
      </c>
      <c r="BET12" s="20" t="s">
        <v>309</v>
      </c>
      <c r="BEU12" s="21" t="s">
        <v>308</v>
      </c>
      <c r="BEV12" s="20" t="s">
        <v>309</v>
      </c>
      <c r="BEW12" s="21" t="s">
        <v>308</v>
      </c>
      <c r="BEX12" s="20" t="s">
        <v>309</v>
      </c>
      <c r="BEY12" s="21" t="s">
        <v>308</v>
      </c>
      <c r="BEZ12" s="20" t="s">
        <v>309</v>
      </c>
      <c r="BFA12" s="21" t="s">
        <v>308</v>
      </c>
      <c r="BFB12" s="20" t="s">
        <v>309</v>
      </c>
      <c r="BFC12" s="21" t="s">
        <v>308</v>
      </c>
      <c r="BFD12" s="20" t="s">
        <v>309</v>
      </c>
      <c r="BFE12" s="21" t="s">
        <v>308</v>
      </c>
      <c r="BFF12" s="20" t="s">
        <v>309</v>
      </c>
      <c r="BFG12" s="21" t="s">
        <v>308</v>
      </c>
      <c r="BFH12" s="20" t="s">
        <v>309</v>
      </c>
      <c r="BFI12" s="21" t="s">
        <v>308</v>
      </c>
      <c r="BFJ12" s="20" t="s">
        <v>309</v>
      </c>
      <c r="BFK12" s="21" t="s">
        <v>308</v>
      </c>
      <c r="BFL12" s="20" t="s">
        <v>309</v>
      </c>
      <c r="BFM12" s="21" t="s">
        <v>308</v>
      </c>
      <c r="BFN12" s="20" t="s">
        <v>309</v>
      </c>
      <c r="BFO12" s="21" t="s">
        <v>308</v>
      </c>
      <c r="BFP12" s="20" t="s">
        <v>309</v>
      </c>
      <c r="BFQ12" s="21" t="s">
        <v>308</v>
      </c>
      <c r="BFR12" s="20" t="s">
        <v>309</v>
      </c>
      <c r="BFS12" s="21" t="s">
        <v>308</v>
      </c>
      <c r="BFT12" s="20" t="s">
        <v>309</v>
      </c>
      <c r="BFU12" s="21" t="s">
        <v>308</v>
      </c>
      <c r="BFV12" s="20" t="s">
        <v>309</v>
      </c>
      <c r="BFW12" s="21" t="s">
        <v>308</v>
      </c>
      <c r="BFX12" s="20" t="s">
        <v>309</v>
      </c>
      <c r="BFY12" s="21" t="s">
        <v>308</v>
      </c>
      <c r="BFZ12" s="20" t="s">
        <v>309</v>
      </c>
      <c r="BGA12" s="21" t="s">
        <v>308</v>
      </c>
      <c r="BGB12" s="20" t="s">
        <v>309</v>
      </c>
      <c r="BGC12" s="21" t="s">
        <v>308</v>
      </c>
      <c r="BGD12" s="20" t="s">
        <v>309</v>
      </c>
      <c r="BGE12" s="21" t="s">
        <v>308</v>
      </c>
      <c r="BGF12" s="20" t="s">
        <v>309</v>
      </c>
      <c r="BGG12" s="21" t="s">
        <v>308</v>
      </c>
      <c r="BGH12" s="20" t="s">
        <v>309</v>
      </c>
      <c r="BGI12" s="21" t="s">
        <v>308</v>
      </c>
      <c r="BGJ12" s="20" t="s">
        <v>309</v>
      </c>
      <c r="BGK12" s="21" t="s">
        <v>308</v>
      </c>
      <c r="BGL12" s="20" t="s">
        <v>309</v>
      </c>
      <c r="BGM12" s="21" t="s">
        <v>308</v>
      </c>
      <c r="BGN12" s="20" t="s">
        <v>309</v>
      </c>
      <c r="BGO12" s="21" t="s">
        <v>308</v>
      </c>
      <c r="BGP12" s="20" t="s">
        <v>309</v>
      </c>
      <c r="BGQ12" s="21" t="s">
        <v>308</v>
      </c>
      <c r="BGR12" s="20" t="s">
        <v>309</v>
      </c>
      <c r="BGS12" s="21" t="s">
        <v>308</v>
      </c>
      <c r="BGT12" s="20" t="s">
        <v>309</v>
      </c>
      <c r="BGU12" s="21" t="s">
        <v>308</v>
      </c>
      <c r="BGV12" s="20" t="s">
        <v>309</v>
      </c>
      <c r="BGW12" s="21" t="s">
        <v>308</v>
      </c>
      <c r="BGX12" s="20" t="s">
        <v>309</v>
      </c>
      <c r="BGY12" s="21" t="s">
        <v>308</v>
      </c>
      <c r="BGZ12" s="20" t="s">
        <v>309</v>
      </c>
      <c r="BHA12" s="21" t="s">
        <v>308</v>
      </c>
      <c r="BHB12" s="20" t="s">
        <v>309</v>
      </c>
      <c r="BHC12" s="21" t="s">
        <v>308</v>
      </c>
      <c r="BHD12" s="20" t="s">
        <v>309</v>
      </c>
      <c r="BHE12" s="21" t="s">
        <v>308</v>
      </c>
      <c r="BHF12" s="20" t="s">
        <v>309</v>
      </c>
      <c r="BHG12" s="21" t="s">
        <v>308</v>
      </c>
      <c r="BHH12" s="20" t="s">
        <v>309</v>
      </c>
      <c r="BHI12" s="21" t="s">
        <v>308</v>
      </c>
      <c r="BHJ12" s="20" t="s">
        <v>309</v>
      </c>
      <c r="BHK12" s="21" t="s">
        <v>308</v>
      </c>
      <c r="BHL12" s="20" t="s">
        <v>309</v>
      </c>
      <c r="BHM12" s="21" t="s">
        <v>308</v>
      </c>
      <c r="BHN12" s="20" t="s">
        <v>309</v>
      </c>
      <c r="BHO12" s="21" t="s">
        <v>308</v>
      </c>
      <c r="BHP12" s="20" t="s">
        <v>309</v>
      </c>
      <c r="BHQ12" s="21" t="s">
        <v>308</v>
      </c>
      <c r="BHR12" s="20" t="s">
        <v>309</v>
      </c>
      <c r="BHS12" s="21" t="s">
        <v>308</v>
      </c>
      <c r="BHT12" s="20" t="s">
        <v>309</v>
      </c>
      <c r="BHU12" s="21" t="s">
        <v>308</v>
      </c>
      <c r="BHV12" s="20" t="s">
        <v>309</v>
      </c>
      <c r="BHW12" s="21" t="s">
        <v>308</v>
      </c>
      <c r="BHX12" s="20" t="s">
        <v>309</v>
      </c>
      <c r="BHY12" s="21" t="s">
        <v>308</v>
      </c>
      <c r="BHZ12" s="20" t="s">
        <v>309</v>
      </c>
      <c r="BIA12" s="21" t="s">
        <v>308</v>
      </c>
      <c r="BIB12" s="20" t="s">
        <v>309</v>
      </c>
      <c r="BIC12" s="21" t="s">
        <v>308</v>
      </c>
      <c r="BID12" s="20" t="s">
        <v>309</v>
      </c>
      <c r="BIE12" s="21" t="s">
        <v>308</v>
      </c>
      <c r="BIF12" s="20" t="s">
        <v>309</v>
      </c>
      <c r="BIG12" s="21" t="s">
        <v>308</v>
      </c>
      <c r="BIH12" s="20" t="s">
        <v>309</v>
      </c>
      <c r="BII12" s="21" t="s">
        <v>308</v>
      </c>
      <c r="BIJ12" s="20" t="s">
        <v>309</v>
      </c>
      <c r="BIK12" s="21" t="s">
        <v>308</v>
      </c>
      <c r="BIL12" s="20" t="s">
        <v>309</v>
      </c>
      <c r="BIM12" s="21" t="s">
        <v>308</v>
      </c>
      <c r="BIN12" s="20" t="s">
        <v>309</v>
      </c>
      <c r="BIO12" s="21" t="s">
        <v>308</v>
      </c>
      <c r="BIP12" s="20" t="s">
        <v>309</v>
      </c>
      <c r="BIQ12" s="21" t="s">
        <v>308</v>
      </c>
      <c r="BIR12" s="20" t="s">
        <v>309</v>
      </c>
      <c r="BIS12" s="21" t="s">
        <v>308</v>
      </c>
      <c r="BIT12" s="20" t="s">
        <v>309</v>
      </c>
      <c r="BIU12" s="21" t="s">
        <v>308</v>
      </c>
      <c r="BIV12" s="20" t="s">
        <v>309</v>
      </c>
      <c r="BIW12" s="21" t="s">
        <v>308</v>
      </c>
      <c r="BIX12" s="20" t="s">
        <v>309</v>
      </c>
      <c r="BIY12" s="21" t="s">
        <v>308</v>
      </c>
      <c r="BIZ12" s="20" t="s">
        <v>309</v>
      </c>
      <c r="BJA12" s="21" t="s">
        <v>308</v>
      </c>
      <c r="BJB12" s="20" t="s">
        <v>309</v>
      </c>
      <c r="BJC12" s="21" t="s">
        <v>308</v>
      </c>
      <c r="BJD12" s="20" t="s">
        <v>309</v>
      </c>
      <c r="BJE12" s="21" t="s">
        <v>308</v>
      </c>
      <c r="BJF12" s="20" t="s">
        <v>309</v>
      </c>
      <c r="BJG12" s="21" t="s">
        <v>308</v>
      </c>
      <c r="BJH12" s="20" t="s">
        <v>309</v>
      </c>
      <c r="BJI12" s="21" t="s">
        <v>308</v>
      </c>
      <c r="BJJ12" s="20" t="s">
        <v>309</v>
      </c>
      <c r="BJK12" s="21" t="s">
        <v>308</v>
      </c>
      <c r="BJL12" s="20" t="s">
        <v>309</v>
      </c>
      <c r="BJM12" s="21" t="s">
        <v>308</v>
      </c>
      <c r="BJN12" s="20" t="s">
        <v>309</v>
      </c>
      <c r="BJO12" s="21" t="s">
        <v>308</v>
      </c>
      <c r="BJP12" s="20" t="s">
        <v>309</v>
      </c>
      <c r="BJQ12" s="21" t="s">
        <v>308</v>
      </c>
      <c r="BJR12" s="20" t="s">
        <v>309</v>
      </c>
      <c r="BJS12" s="21" t="s">
        <v>308</v>
      </c>
      <c r="BJT12" s="20" t="s">
        <v>309</v>
      </c>
      <c r="BJU12" s="21" t="s">
        <v>308</v>
      </c>
      <c r="BJV12" s="20" t="s">
        <v>309</v>
      </c>
      <c r="BJW12" s="21" t="s">
        <v>308</v>
      </c>
      <c r="BJX12" s="20" t="s">
        <v>309</v>
      </c>
      <c r="BJY12" s="21" t="s">
        <v>308</v>
      </c>
      <c r="BJZ12" s="20" t="s">
        <v>309</v>
      </c>
      <c r="BKA12" s="21" t="s">
        <v>308</v>
      </c>
      <c r="BKB12" s="20" t="s">
        <v>309</v>
      </c>
      <c r="BKC12" s="21" t="s">
        <v>308</v>
      </c>
      <c r="BKD12" s="20" t="s">
        <v>309</v>
      </c>
      <c r="BKE12" s="21" t="s">
        <v>308</v>
      </c>
      <c r="BKF12" s="20" t="s">
        <v>309</v>
      </c>
      <c r="BKG12" s="21" t="s">
        <v>308</v>
      </c>
      <c r="BKH12" s="20" t="s">
        <v>309</v>
      </c>
      <c r="BKI12" s="21" t="s">
        <v>308</v>
      </c>
      <c r="BKJ12" s="20" t="s">
        <v>309</v>
      </c>
      <c r="BKK12" s="21" t="s">
        <v>308</v>
      </c>
      <c r="BKL12" s="20" t="s">
        <v>309</v>
      </c>
      <c r="BKM12" s="21" t="s">
        <v>308</v>
      </c>
      <c r="BKN12" s="20" t="s">
        <v>309</v>
      </c>
      <c r="BKO12" s="21" t="s">
        <v>308</v>
      </c>
      <c r="BKP12" s="20" t="s">
        <v>309</v>
      </c>
      <c r="BKQ12" s="21" t="s">
        <v>308</v>
      </c>
      <c r="BKR12" s="20" t="s">
        <v>309</v>
      </c>
      <c r="BKS12" s="21" t="s">
        <v>308</v>
      </c>
      <c r="BKT12" s="20" t="s">
        <v>309</v>
      </c>
      <c r="BKU12" s="21" t="s">
        <v>308</v>
      </c>
      <c r="BKV12" s="20" t="s">
        <v>309</v>
      </c>
      <c r="BKW12" s="21" t="s">
        <v>308</v>
      </c>
      <c r="BKX12" s="20" t="s">
        <v>309</v>
      </c>
      <c r="BKY12" s="21" t="s">
        <v>308</v>
      </c>
      <c r="BKZ12" s="20" t="s">
        <v>309</v>
      </c>
      <c r="BLA12" s="21" t="s">
        <v>308</v>
      </c>
      <c r="BLB12" s="20" t="s">
        <v>309</v>
      </c>
      <c r="BLC12" s="21" t="s">
        <v>308</v>
      </c>
      <c r="BLD12" s="20" t="s">
        <v>309</v>
      </c>
      <c r="BLE12" s="21" t="s">
        <v>308</v>
      </c>
      <c r="BLF12" s="20" t="s">
        <v>309</v>
      </c>
      <c r="BLG12" s="21" t="s">
        <v>308</v>
      </c>
      <c r="BLH12" s="20" t="s">
        <v>309</v>
      </c>
      <c r="BLI12" s="21" t="s">
        <v>308</v>
      </c>
      <c r="BLJ12" s="20" t="s">
        <v>309</v>
      </c>
      <c r="BLK12" s="21" t="s">
        <v>308</v>
      </c>
      <c r="BLL12" s="20" t="s">
        <v>309</v>
      </c>
      <c r="BLM12" s="21" t="s">
        <v>308</v>
      </c>
      <c r="BLN12" s="20" t="s">
        <v>309</v>
      </c>
      <c r="BLO12" s="21" t="s">
        <v>308</v>
      </c>
      <c r="BLP12" s="20" t="s">
        <v>309</v>
      </c>
      <c r="BLQ12" s="21" t="s">
        <v>308</v>
      </c>
      <c r="BLR12" s="20" t="s">
        <v>309</v>
      </c>
      <c r="BLS12" s="21" t="s">
        <v>308</v>
      </c>
      <c r="BLT12" s="20" t="s">
        <v>309</v>
      </c>
      <c r="BLU12" s="21" t="s">
        <v>308</v>
      </c>
      <c r="BLV12" s="20" t="s">
        <v>309</v>
      </c>
      <c r="BLW12" s="21" t="s">
        <v>308</v>
      </c>
      <c r="BLX12" s="20" t="s">
        <v>309</v>
      </c>
      <c r="BLY12" s="21" t="s">
        <v>308</v>
      </c>
      <c r="BLZ12" s="20" t="s">
        <v>309</v>
      </c>
      <c r="BMA12" s="21" t="s">
        <v>308</v>
      </c>
      <c r="BMB12" s="20" t="s">
        <v>309</v>
      </c>
      <c r="BMC12" s="21" t="s">
        <v>308</v>
      </c>
      <c r="BMD12" s="20" t="s">
        <v>309</v>
      </c>
      <c r="BME12" s="21" t="s">
        <v>308</v>
      </c>
      <c r="BMF12" s="20" t="s">
        <v>309</v>
      </c>
      <c r="BMG12" s="21" t="s">
        <v>308</v>
      </c>
      <c r="BMH12" s="20" t="s">
        <v>309</v>
      </c>
      <c r="BMI12" s="21" t="s">
        <v>308</v>
      </c>
      <c r="BMJ12" s="20" t="s">
        <v>309</v>
      </c>
      <c r="BMK12" s="21" t="s">
        <v>308</v>
      </c>
      <c r="BML12" s="20" t="s">
        <v>309</v>
      </c>
      <c r="BMM12" s="21" t="s">
        <v>308</v>
      </c>
      <c r="BMN12" s="20" t="s">
        <v>309</v>
      </c>
      <c r="BMO12" s="21" t="s">
        <v>308</v>
      </c>
      <c r="BMP12" s="20" t="s">
        <v>309</v>
      </c>
      <c r="BMQ12" s="21" t="s">
        <v>308</v>
      </c>
      <c r="BMR12" s="20" t="s">
        <v>309</v>
      </c>
      <c r="BMS12" s="21" t="s">
        <v>308</v>
      </c>
      <c r="BMT12" s="20" t="s">
        <v>309</v>
      </c>
      <c r="BMU12" s="21" t="s">
        <v>308</v>
      </c>
      <c r="BMV12" s="20" t="s">
        <v>309</v>
      </c>
      <c r="BMW12" s="21" t="s">
        <v>308</v>
      </c>
      <c r="BMX12" s="20" t="s">
        <v>309</v>
      </c>
      <c r="BMY12" s="21" t="s">
        <v>308</v>
      </c>
      <c r="BMZ12" s="20" t="s">
        <v>309</v>
      </c>
      <c r="BNA12" s="21" t="s">
        <v>308</v>
      </c>
      <c r="BNB12" s="20" t="s">
        <v>309</v>
      </c>
      <c r="BNC12" s="21" t="s">
        <v>308</v>
      </c>
      <c r="BND12" s="20" t="s">
        <v>309</v>
      </c>
      <c r="BNE12" s="21" t="s">
        <v>308</v>
      </c>
      <c r="BNF12" s="20" t="s">
        <v>309</v>
      </c>
      <c r="BNG12" s="21" t="s">
        <v>308</v>
      </c>
      <c r="BNH12" s="20" t="s">
        <v>309</v>
      </c>
      <c r="BNI12" s="21" t="s">
        <v>308</v>
      </c>
      <c r="BNJ12" s="20" t="s">
        <v>309</v>
      </c>
      <c r="BNK12" s="21" t="s">
        <v>308</v>
      </c>
      <c r="BNL12" s="20" t="s">
        <v>309</v>
      </c>
      <c r="BNM12" s="21" t="s">
        <v>308</v>
      </c>
      <c r="BNN12" s="20" t="s">
        <v>309</v>
      </c>
      <c r="BNO12" s="21" t="s">
        <v>308</v>
      </c>
      <c r="BNP12" s="20" t="s">
        <v>309</v>
      </c>
      <c r="BNQ12" s="21" t="s">
        <v>308</v>
      </c>
      <c r="BNR12" s="20" t="s">
        <v>309</v>
      </c>
      <c r="BNS12" s="21" t="s">
        <v>308</v>
      </c>
      <c r="BNT12" s="20" t="s">
        <v>309</v>
      </c>
      <c r="BNU12" s="21" t="s">
        <v>308</v>
      </c>
      <c r="BNV12" s="20" t="s">
        <v>309</v>
      </c>
      <c r="BNW12" s="21" t="s">
        <v>308</v>
      </c>
      <c r="BNX12" s="20" t="s">
        <v>309</v>
      </c>
      <c r="BNY12" s="21" t="s">
        <v>308</v>
      </c>
      <c r="BNZ12" s="20" t="s">
        <v>309</v>
      </c>
      <c r="BOA12" s="21" t="s">
        <v>308</v>
      </c>
      <c r="BOB12" s="20" t="s">
        <v>309</v>
      </c>
      <c r="BOC12" s="21" t="s">
        <v>308</v>
      </c>
      <c r="BOD12" s="20" t="s">
        <v>309</v>
      </c>
      <c r="BOE12" s="21" t="s">
        <v>308</v>
      </c>
      <c r="BOF12" s="20" t="s">
        <v>309</v>
      </c>
      <c r="BOG12" s="21" t="s">
        <v>308</v>
      </c>
      <c r="BOH12" s="20" t="s">
        <v>309</v>
      </c>
      <c r="BOI12" s="21" t="s">
        <v>308</v>
      </c>
      <c r="BOJ12" s="20" t="s">
        <v>309</v>
      </c>
      <c r="BOK12" s="21" t="s">
        <v>308</v>
      </c>
      <c r="BOL12" s="20" t="s">
        <v>309</v>
      </c>
      <c r="BOM12" s="21" t="s">
        <v>308</v>
      </c>
      <c r="BON12" s="20" t="s">
        <v>309</v>
      </c>
      <c r="BOO12" s="21" t="s">
        <v>308</v>
      </c>
      <c r="BOP12" s="20" t="s">
        <v>309</v>
      </c>
      <c r="BOQ12" s="21" t="s">
        <v>308</v>
      </c>
      <c r="BOR12" s="20" t="s">
        <v>309</v>
      </c>
      <c r="BOS12" s="21" t="s">
        <v>308</v>
      </c>
      <c r="BOT12" s="20" t="s">
        <v>309</v>
      </c>
      <c r="BOU12" s="21" t="s">
        <v>308</v>
      </c>
      <c r="BOV12" s="20" t="s">
        <v>309</v>
      </c>
      <c r="BOW12" s="21" t="s">
        <v>308</v>
      </c>
      <c r="BOX12" s="20" t="s">
        <v>309</v>
      </c>
      <c r="BOY12" s="21" t="s">
        <v>308</v>
      </c>
      <c r="BOZ12" s="20" t="s">
        <v>309</v>
      </c>
      <c r="BPA12" s="21" t="s">
        <v>308</v>
      </c>
      <c r="BPB12" s="20" t="s">
        <v>309</v>
      </c>
      <c r="BPC12" s="21" t="s">
        <v>308</v>
      </c>
      <c r="BPD12" s="20" t="s">
        <v>309</v>
      </c>
      <c r="BPE12" s="21" t="s">
        <v>308</v>
      </c>
      <c r="BPF12" s="20" t="s">
        <v>309</v>
      </c>
      <c r="BPG12" s="21" t="s">
        <v>308</v>
      </c>
      <c r="BPH12" s="20" t="s">
        <v>309</v>
      </c>
      <c r="BPI12" s="21" t="s">
        <v>308</v>
      </c>
      <c r="BPJ12" s="20" t="s">
        <v>309</v>
      </c>
      <c r="BPK12" s="21" t="s">
        <v>308</v>
      </c>
      <c r="BPL12" s="20" t="s">
        <v>309</v>
      </c>
      <c r="BPM12" s="21" t="s">
        <v>308</v>
      </c>
      <c r="BPN12" s="20" t="s">
        <v>309</v>
      </c>
      <c r="BPO12" s="21" t="s">
        <v>308</v>
      </c>
      <c r="BPP12" s="20" t="s">
        <v>309</v>
      </c>
      <c r="BPQ12" s="21" t="s">
        <v>308</v>
      </c>
      <c r="BPR12" s="20" t="s">
        <v>309</v>
      </c>
      <c r="BPS12" s="21" t="s">
        <v>308</v>
      </c>
      <c r="BPT12" s="20" t="s">
        <v>309</v>
      </c>
      <c r="BPU12" s="21" t="s">
        <v>308</v>
      </c>
      <c r="BPV12" s="20" t="s">
        <v>309</v>
      </c>
      <c r="BPW12" s="21" t="s">
        <v>308</v>
      </c>
      <c r="BPX12" s="20" t="s">
        <v>309</v>
      </c>
      <c r="BPY12" s="21" t="s">
        <v>308</v>
      </c>
      <c r="BPZ12" s="20" t="s">
        <v>309</v>
      </c>
      <c r="BQA12" s="21" t="s">
        <v>308</v>
      </c>
      <c r="BQB12" s="20" t="s">
        <v>309</v>
      </c>
      <c r="BQC12" s="21" t="s">
        <v>308</v>
      </c>
      <c r="BQD12" s="20" t="s">
        <v>309</v>
      </c>
      <c r="BQE12" s="21" t="s">
        <v>308</v>
      </c>
      <c r="BQF12" s="20" t="s">
        <v>309</v>
      </c>
      <c r="BQG12" s="21" t="s">
        <v>308</v>
      </c>
      <c r="BQH12" s="20" t="s">
        <v>309</v>
      </c>
      <c r="BQI12" s="21" t="s">
        <v>308</v>
      </c>
      <c r="BQJ12" s="20" t="s">
        <v>309</v>
      </c>
      <c r="BQK12" s="21" t="s">
        <v>308</v>
      </c>
      <c r="BQL12" s="20" t="s">
        <v>309</v>
      </c>
      <c r="BQM12" s="21" t="s">
        <v>308</v>
      </c>
      <c r="BQN12" s="20" t="s">
        <v>309</v>
      </c>
      <c r="BQO12" s="21" t="s">
        <v>308</v>
      </c>
      <c r="BQP12" s="20" t="s">
        <v>309</v>
      </c>
      <c r="BQQ12" s="21" t="s">
        <v>308</v>
      </c>
      <c r="BQR12" s="20" t="s">
        <v>309</v>
      </c>
      <c r="BQS12" s="21" t="s">
        <v>308</v>
      </c>
      <c r="BQT12" s="20" t="s">
        <v>309</v>
      </c>
      <c r="BQU12" s="21" t="s">
        <v>308</v>
      </c>
      <c r="BQV12" s="20" t="s">
        <v>309</v>
      </c>
      <c r="BQW12" s="21" t="s">
        <v>308</v>
      </c>
      <c r="BQX12" s="20" t="s">
        <v>309</v>
      </c>
      <c r="BQY12" s="21" t="s">
        <v>308</v>
      </c>
      <c r="BQZ12" s="20" t="s">
        <v>309</v>
      </c>
      <c r="BRA12" s="21" t="s">
        <v>308</v>
      </c>
      <c r="BRB12" s="20" t="s">
        <v>309</v>
      </c>
      <c r="BRC12" s="21" t="s">
        <v>308</v>
      </c>
      <c r="BRD12" s="20" t="s">
        <v>309</v>
      </c>
      <c r="BRE12" s="21" t="s">
        <v>308</v>
      </c>
      <c r="BRF12" s="20" t="s">
        <v>309</v>
      </c>
      <c r="BRG12" s="21" t="s">
        <v>308</v>
      </c>
      <c r="BRH12" s="20" t="s">
        <v>309</v>
      </c>
      <c r="BRI12" s="21" t="s">
        <v>308</v>
      </c>
      <c r="BRJ12" s="20" t="s">
        <v>309</v>
      </c>
      <c r="BRK12" s="21" t="s">
        <v>308</v>
      </c>
      <c r="BRL12" s="20" t="s">
        <v>309</v>
      </c>
      <c r="BRM12" s="21" t="s">
        <v>308</v>
      </c>
      <c r="BRN12" s="20" t="s">
        <v>309</v>
      </c>
      <c r="BRO12" s="21" t="s">
        <v>308</v>
      </c>
      <c r="BRP12" s="20" t="s">
        <v>309</v>
      </c>
      <c r="BRQ12" s="21" t="s">
        <v>308</v>
      </c>
      <c r="BRR12" s="20" t="s">
        <v>309</v>
      </c>
      <c r="BRS12" s="21" t="s">
        <v>308</v>
      </c>
      <c r="BRT12" s="20" t="s">
        <v>309</v>
      </c>
      <c r="BRU12" s="21" t="s">
        <v>308</v>
      </c>
      <c r="BRV12" s="20" t="s">
        <v>309</v>
      </c>
      <c r="BRW12" s="21" t="s">
        <v>308</v>
      </c>
      <c r="BRX12" s="20" t="s">
        <v>309</v>
      </c>
      <c r="BRY12" s="21" t="s">
        <v>308</v>
      </c>
      <c r="BRZ12" s="20" t="s">
        <v>309</v>
      </c>
      <c r="BSA12" s="21" t="s">
        <v>308</v>
      </c>
      <c r="BSB12" s="20" t="s">
        <v>309</v>
      </c>
      <c r="BSC12" s="21" t="s">
        <v>308</v>
      </c>
      <c r="BSD12" s="20" t="s">
        <v>309</v>
      </c>
      <c r="BSE12" s="21" t="s">
        <v>308</v>
      </c>
      <c r="BSF12" s="20" t="s">
        <v>309</v>
      </c>
      <c r="BSG12" s="21" t="s">
        <v>308</v>
      </c>
      <c r="BSH12" s="20" t="s">
        <v>309</v>
      </c>
      <c r="BSI12" s="21" t="s">
        <v>308</v>
      </c>
      <c r="BSJ12" s="20" t="s">
        <v>309</v>
      </c>
      <c r="BSK12" s="21" t="s">
        <v>308</v>
      </c>
      <c r="BSL12" s="20" t="s">
        <v>309</v>
      </c>
      <c r="BSM12" s="21" t="s">
        <v>308</v>
      </c>
      <c r="BSN12" s="20" t="s">
        <v>309</v>
      </c>
      <c r="BSO12" s="21" t="s">
        <v>308</v>
      </c>
      <c r="BSP12" s="20" t="s">
        <v>309</v>
      </c>
      <c r="BSQ12" s="21" t="s">
        <v>308</v>
      </c>
      <c r="BSR12" s="20" t="s">
        <v>309</v>
      </c>
      <c r="BSS12" s="21" t="s">
        <v>308</v>
      </c>
      <c r="BST12" s="20" t="s">
        <v>309</v>
      </c>
      <c r="BSU12" s="21" t="s">
        <v>308</v>
      </c>
      <c r="BSV12" s="20" t="s">
        <v>309</v>
      </c>
      <c r="BSW12" s="21" t="s">
        <v>308</v>
      </c>
      <c r="BSX12" s="20" t="s">
        <v>309</v>
      </c>
      <c r="BSY12" s="21" t="s">
        <v>308</v>
      </c>
      <c r="BSZ12" s="20" t="s">
        <v>309</v>
      </c>
      <c r="BTA12" s="21" t="s">
        <v>308</v>
      </c>
      <c r="BTB12" s="20" t="s">
        <v>309</v>
      </c>
      <c r="BTC12" s="21" t="s">
        <v>308</v>
      </c>
      <c r="BTD12" s="20" t="s">
        <v>309</v>
      </c>
      <c r="BTE12" s="21" t="s">
        <v>308</v>
      </c>
      <c r="BTF12" s="20" t="s">
        <v>309</v>
      </c>
      <c r="BTG12" s="21" t="s">
        <v>308</v>
      </c>
      <c r="BTH12" s="20" t="s">
        <v>309</v>
      </c>
      <c r="BTI12" s="21" t="s">
        <v>308</v>
      </c>
      <c r="BTJ12" s="20" t="s">
        <v>309</v>
      </c>
      <c r="BTK12" s="21" t="s">
        <v>308</v>
      </c>
      <c r="BTL12" s="20" t="s">
        <v>309</v>
      </c>
      <c r="BTM12" s="21" t="s">
        <v>308</v>
      </c>
      <c r="BTN12" s="20" t="s">
        <v>309</v>
      </c>
      <c r="BTO12" s="21" t="s">
        <v>308</v>
      </c>
      <c r="BTP12" s="20" t="s">
        <v>309</v>
      </c>
      <c r="BTQ12" s="21" t="s">
        <v>308</v>
      </c>
      <c r="BTR12" s="20" t="s">
        <v>309</v>
      </c>
      <c r="BTS12" s="21" t="s">
        <v>308</v>
      </c>
      <c r="BTT12" s="20" t="s">
        <v>309</v>
      </c>
      <c r="BTU12" s="21" t="s">
        <v>308</v>
      </c>
      <c r="BTV12" s="20" t="s">
        <v>309</v>
      </c>
      <c r="BTW12" s="21" t="s">
        <v>308</v>
      </c>
      <c r="BTX12" s="20" t="s">
        <v>309</v>
      </c>
      <c r="BTY12" s="21" t="s">
        <v>308</v>
      </c>
      <c r="BTZ12" s="20" t="s">
        <v>309</v>
      </c>
      <c r="BUA12" s="21" t="s">
        <v>308</v>
      </c>
      <c r="BUB12" s="20" t="s">
        <v>309</v>
      </c>
      <c r="BUC12" s="21" t="s">
        <v>308</v>
      </c>
      <c r="BUD12" s="20" t="s">
        <v>309</v>
      </c>
      <c r="BUE12" s="21" t="s">
        <v>308</v>
      </c>
      <c r="BUF12" s="20" t="s">
        <v>309</v>
      </c>
      <c r="BUG12" s="21" t="s">
        <v>308</v>
      </c>
      <c r="BUH12" s="20" t="s">
        <v>309</v>
      </c>
      <c r="BUI12" s="21" t="s">
        <v>308</v>
      </c>
      <c r="BUJ12" s="20" t="s">
        <v>309</v>
      </c>
      <c r="BUK12" s="21" t="s">
        <v>308</v>
      </c>
      <c r="BUL12" s="20" t="s">
        <v>309</v>
      </c>
      <c r="BUM12" s="21" t="s">
        <v>308</v>
      </c>
      <c r="BUN12" s="20" t="s">
        <v>309</v>
      </c>
      <c r="BUO12" s="21" t="s">
        <v>308</v>
      </c>
      <c r="BUP12" s="20" t="s">
        <v>309</v>
      </c>
      <c r="BUQ12" s="21" t="s">
        <v>308</v>
      </c>
      <c r="BUR12" s="20" t="s">
        <v>309</v>
      </c>
      <c r="BUS12" s="21" t="s">
        <v>308</v>
      </c>
      <c r="BUT12" s="20" t="s">
        <v>309</v>
      </c>
      <c r="BUU12" s="21" t="s">
        <v>308</v>
      </c>
      <c r="BUV12" s="20" t="s">
        <v>309</v>
      </c>
      <c r="BUW12" s="21" t="s">
        <v>308</v>
      </c>
      <c r="BUX12" s="20" t="s">
        <v>309</v>
      </c>
      <c r="BUY12" s="21" t="s">
        <v>308</v>
      </c>
      <c r="BUZ12" s="20" t="s">
        <v>309</v>
      </c>
      <c r="BVA12" s="21" t="s">
        <v>308</v>
      </c>
      <c r="BVB12" s="20" t="s">
        <v>309</v>
      </c>
      <c r="BVC12" s="21" t="s">
        <v>308</v>
      </c>
      <c r="BVD12" s="20" t="s">
        <v>309</v>
      </c>
      <c r="BVE12" s="21" t="s">
        <v>308</v>
      </c>
      <c r="BVF12" s="20" t="s">
        <v>309</v>
      </c>
      <c r="BVG12" s="21" t="s">
        <v>308</v>
      </c>
      <c r="BVH12" s="20" t="s">
        <v>309</v>
      </c>
      <c r="BVI12" s="21" t="s">
        <v>308</v>
      </c>
      <c r="BVJ12" s="20" t="s">
        <v>309</v>
      </c>
      <c r="BVK12" s="21" t="s">
        <v>308</v>
      </c>
      <c r="BVL12" s="20" t="s">
        <v>309</v>
      </c>
      <c r="BVM12" s="21" t="s">
        <v>308</v>
      </c>
      <c r="BVN12" s="20" t="s">
        <v>309</v>
      </c>
      <c r="BVO12" s="21" t="s">
        <v>308</v>
      </c>
      <c r="BVP12" s="20" t="s">
        <v>309</v>
      </c>
      <c r="BVQ12" s="21" t="s">
        <v>308</v>
      </c>
      <c r="BVR12" s="20" t="s">
        <v>309</v>
      </c>
      <c r="BVS12" s="21" t="s">
        <v>308</v>
      </c>
      <c r="BVT12" s="20" t="s">
        <v>309</v>
      </c>
      <c r="BVU12" s="21" t="s">
        <v>308</v>
      </c>
      <c r="BVV12" s="20" t="s">
        <v>309</v>
      </c>
      <c r="BVW12" s="21" t="s">
        <v>308</v>
      </c>
      <c r="BVX12" s="20" t="s">
        <v>309</v>
      </c>
      <c r="BVY12" s="21" t="s">
        <v>308</v>
      </c>
      <c r="BVZ12" s="20" t="s">
        <v>309</v>
      </c>
      <c r="BWA12" s="21" t="s">
        <v>308</v>
      </c>
      <c r="BWB12" s="20" t="s">
        <v>309</v>
      </c>
      <c r="BWC12" s="21" t="s">
        <v>308</v>
      </c>
      <c r="BWD12" s="20" t="s">
        <v>309</v>
      </c>
      <c r="BWE12" s="21" t="s">
        <v>308</v>
      </c>
      <c r="BWF12" s="20" t="s">
        <v>309</v>
      </c>
      <c r="BWG12" s="21" t="s">
        <v>308</v>
      </c>
      <c r="BWH12" s="20" t="s">
        <v>309</v>
      </c>
      <c r="BWI12" s="21" t="s">
        <v>308</v>
      </c>
      <c r="BWJ12" s="20" t="s">
        <v>309</v>
      </c>
      <c r="BWK12" s="21" t="s">
        <v>308</v>
      </c>
      <c r="BWL12" s="20" t="s">
        <v>309</v>
      </c>
      <c r="BWM12" s="21" t="s">
        <v>308</v>
      </c>
      <c r="BWN12" s="20" t="s">
        <v>309</v>
      </c>
      <c r="BWO12" s="21" t="s">
        <v>308</v>
      </c>
      <c r="BWP12" s="20" t="s">
        <v>309</v>
      </c>
      <c r="BWQ12" s="21" t="s">
        <v>308</v>
      </c>
      <c r="BWR12" s="20" t="s">
        <v>309</v>
      </c>
      <c r="BWS12" s="21" t="s">
        <v>308</v>
      </c>
      <c r="BWT12" s="20" t="s">
        <v>309</v>
      </c>
      <c r="BWU12" s="21" t="s">
        <v>308</v>
      </c>
      <c r="BWV12" s="20" t="s">
        <v>309</v>
      </c>
      <c r="BWW12" s="21" t="s">
        <v>308</v>
      </c>
      <c r="BWX12" s="20" t="s">
        <v>309</v>
      </c>
      <c r="BWY12" s="21" t="s">
        <v>308</v>
      </c>
      <c r="BWZ12" s="20" t="s">
        <v>309</v>
      </c>
      <c r="BXA12" s="21" t="s">
        <v>308</v>
      </c>
      <c r="BXB12" s="20" t="s">
        <v>309</v>
      </c>
      <c r="BXC12" s="21" t="s">
        <v>308</v>
      </c>
      <c r="BXD12" s="20" t="s">
        <v>309</v>
      </c>
      <c r="BXE12" s="21" t="s">
        <v>308</v>
      </c>
      <c r="BXF12" s="20" t="s">
        <v>309</v>
      </c>
      <c r="BXG12" s="21" t="s">
        <v>308</v>
      </c>
      <c r="BXH12" s="20" t="s">
        <v>309</v>
      </c>
      <c r="BXI12" s="21" t="s">
        <v>308</v>
      </c>
      <c r="BXJ12" s="20" t="s">
        <v>309</v>
      </c>
      <c r="BXK12" s="21" t="s">
        <v>308</v>
      </c>
      <c r="BXL12" s="20" t="s">
        <v>309</v>
      </c>
      <c r="BXM12" s="21" t="s">
        <v>308</v>
      </c>
      <c r="BXN12" s="20" t="s">
        <v>309</v>
      </c>
      <c r="BXO12" s="21" t="s">
        <v>308</v>
      </c>
      <c r="BXP12" s="20" t="s">
        <v>309</v>
      </c>
      <c r="BXQ12" s="21" t="s">
        <v>308</v>
      </c>
      <c r="BXR12" s="20" t="s">
        <v>309</v>
      </c>
      <c r="BXS12" s="21" t="s">
        <v>308</v>
      </c>
      <c r="BXT12" s="20" t="s">
        <v>309</v>
      </c>
      <c r="BXU12" s="21" t="s">
        <v>308</v>
      </c>
      <c r="BXV12" s="20" t="s">
        <v>309</v>
      </c>
      <c r="BXW12" s="21" t="s">
        <v>308</v>
      </c>
      <c r="BXX12" s="20" t="s">
        <v>309</v>
      </c>
      <c r="BXY12" s="21" t="s">
        <v>308</v>
      </c>
      <c r="BXZ12" s="20" t="s">
        <v>309</v>
      </c>
      <c r="BYA12" s="21" t="s">
        <v>308</v>
      </c>
      <c r="BYB12" s="20" t="s">
        <v>309</v>
      </c>
      <c r="BYC12" s="21" t="s">
        <v>308</v>
      </c>
      <c r="BYD12" s="20" t="s">
        <v>309</v>
      </c>
      <c r="BYE12" s="21" t="s">
        <v>308</v>
      </c>
      <c r="BYF12" s="20" t="s">
        <v>309</v>
      </c>
      <c r="BYG12" s="21" t="s">
        <v>308</v>
      </c>
      <c r="BYH12" s="20" t="s">
        <v>309</v>
      </c>
      <c r="BYI12" s="21" t="s">
        <v>308</v>
      </c>
      <c r="BYJ12" s="20" t="s">
        <v>309</v>
      </c>
      <c r="BYK12" s="21" t="s">
        <v>308</v>
      </c>
      <c r="BYL12" s="20" t="s">
        <v>309</v>
      </c>
      <c r="BYM12" s="21" t="s">
        <v>308</v>
      </c>
      <c r="BYN12" s="20" t="s">
        <v>309</v>
      </c>
      <c r="BYO12" s="21" t="s">
        <v>308</v>
      </c>
      <c r="BYP12" s="20" t="s">
        <v>309</v>
      </c>
      <c r="BYQ12" s="21" t="s">
        <v>308</v>
      </c>
      <c r="BYR12" s="20" t="s">
        <v>309</v>
      </c>
      <c r="BYS12" s="21" t="s">
        <v>308</v>
      </c>
      <c r="BYT12" s="20" t="s">
        <v>309</v>
      </c>
      <c r="BYU12" s="21" t="s">
        <v>308</v>
      </c>
      <c r="BYV12" s="20" t="s">
        <v>309</v>
      </c>
      <c r="BYW12" s="21" t="s">
        <v>308</v>
      </c>
      <c r="BYX12" s="20" t="s">
        <v>309</v>
      </c>
      <c r="BYY12" s="21" t="s">
        <v>308</v>
      </c>
      <c r="BYZ12" s="20" t="s">
        <v>309</v>
      </c>
      <c r="BZA12" s="21" t="s">
        <v>308</v>
      </c>
      <c r="BZB12" s="20" t="s">
        <v>309</v>
      </c>
      <c r="BZC12" s="21" t="s">
        <v>308</v>
      </c>
      <c r="BZD12" s="20" t="s">
        <v>309</v>
      </c>
      <c r="BZE12" s="21" t="s">
        <v>308</v>
      </c>
      <c r="BZF12" s="20" t="s">
        <v>309</v>
      </c>
      <c r="BZG12" s="21" t="s">
        <v>308</v>
      </c>
      <c r="BZH12" s="20" t="s">
        <v>309</v>
      </c>
      <c r="BZI12" s="21" t="s">
        <v>308</v>
      </c>
      <c r="BZJ12" s="20" t="s">
        <v>309</v>
      </c>
      <c r="BZK12" s="21" t="s">
        <v>308</v>
      </c>
      <c r="BZL12" s="20" t="s">
        <v>309</v>
      </c>
      <c r="BZM12" s="21" t="s">
        <v>308</v>
      </c>
      <c r="BZN12" s="20" t="s">
        <v>309</v>
      </c>
      <c r="BZO12" s="21" t="s">
        <v>308</v>
      </c>
      <c r="BZP12" s="20" t="s">
        <v>309</v>
      </c>
      <c r="BZQ12" s="21" t="s">
        <v>308</v>
      </c>
      <c r="BZR12" s="20" t="s">
        <v>309</v>
      </c>
      <c r="BZS12" s="21" t="s">
        <v>308</v>
      </c>
      <c r="BZT12" s="20" t="s">
        <v>309</v>
      </c>
      <c r="BZU12" s="21" t="s">
        <v>308</v>
      </c>
      <c r="BZV12" s="20" t="s">
        <v>309</v>
      </c>
      <c r="BZW12" s="21" t="s">
        <v>308</v>
      </c>
      <c r="BZX12" s="20" t="s">
        <v>309</v>
      </c>
      <c r="BZY12" s="21" t="s">
        <v>308</v>
      </c>
      <c r="BZZ12" s="20" t="s">
        <v>309</v>
      </c>
      <c r="CAA12" s="21" t="s">
        <v>308</v>
      </c>
      <c r="CAB12" s="20" t="s">
        <v>309</v>
      </c>
      <c r="CAC12" s="21" t="s">
        <v>308</v>
      </c>
      <c r="CAD12" s="20" t="s">
        <v>309</v>
      </c>
      <c r="CAE12" s="21" t="s">
        <v>308</v>
      </c>
      <c r="CAF12" s="20" t="s">
        <v>309</v>
      </c>
      <c r="CAG12" s="21" t="s">
        <v>308</v>
      </c>
      <c r="CAH12" s="20" t="s">
        <v>309</v>
      </c>
      <c r="CAI12" s="21" t="s">
        <v>308</v>
      </c>
      <c r="CAJ12" s="20" t="s">
        <v>309</v>
      </c>
      <c r="CAK12" s="21" t="s">
        <v>308</v>
      </c>
      <c r="CAL12" s="20" t="s">
        <v>309</v>
      </c>
      <c r="CAM12" s="21" t="s">
        <v>308</v>
      </c>
      <c r="CAN12" s="20" t="s">
        <v>309</v>
      </c>
      <c r="CAO12" s="21" t="s">
        <v>308</v>
      </c>
      <c r="CAP12" s="20" t="s">
        <v>309</v>
      </c>
      <c r="CAQ12" s="21" t="s">
        <v>308</v>
      </c>
      <c r="CAR12" s="20" t="s">
        <v>309</v>
      </c>
      <c r="CAS12" s="21" t="s">
        <v>308</v>
      </c>
      <c r="CAT12" s="20" t="s">
        <v>309</v>
      </c>
      <c r="CAU12" s="21" t="s">
        <v>308</v>
      </c>
      <c r="CAV12" s="20" t="s">
        <v>309</v>
      </c>
      <c r="CAW12" s="21" t="s">
        <v>308</v>
      </c>
      <c r="CAX12" s="20" t="s">
        <v>309</v>
      </c>
      <c r="CAY12" s="21" t="s">
        <v>308</v>
      </c>
      <c r="CAZ12" s="20" t="s">
        <v>309</v>
      </c>
      <c r="CBA12" s="21" t="s">
        <v>308</v>
      </c>
      <c r="CBB12" s="20" t="s">
        <v>309</v>
      </c>
      <c r="CBC12" s="21" t="s">
        <v>308</v>
      </c>
      <c r="CBD12" s="20" t="s">
        <v>309</v>
      </c>
      <c r="CBE12" s="21" t="s">
        <v>308</v>
      </c>
      <c r="CBF12" s="20" t="s">
        <v>309</v>
      </c>
      <c r="CBG12" s="21" t="s">
        <v>308</v>
      </c>
      <c r="CBH12" s="20" t="s">
        <v>309</v>
      </c>
      <c r="CBI12" s="21" t="s">
        <v>308</v>
      </c>
      <c r="CBJ12" s="20" t="s">
        <v>309</v>
      </c>
      <c r="CBK12" s="21" t="s">
        <v>308</v>
      </c>
      <c r="CBL12" s="20" t="s">
        <v>309</v>
      </c>
      <c r="CBM12" s="21" t="s">
        <v>308</v>
      </c>
      <c r="CBN12" s="20" t="s">
        <v>309</v>
      </c>
      <c r="CBO12" s="21" t="s">
        <v>308</v>
      </c>
      <c r="CBP12" s="20" t="s">
        <v>309</v>
      </c>
      <c r="CBQ12" s="21" t="s">
        <v>308</v>
      </c>
      <c r="CBR12" s="20" t="s">
        <v>309</v>
      </c>
      <c r="CBS12" s="21" t="s">
        <v>308</v>
      </c>
      <c r="CBT12" s="20" t="s">
        <v>309</v>
      </c>
      <c r="CBU12" s="21" t="s">
        <v>308</v>
      </c>
      <c r="CBV12" s="20" t="s">
        <v>309</v>
      </c>
      <c r="CBW12" s="21" t="s">
        <v>308</v>
      </c>
      <c r="CBX12" s="20" t="s">
        <v>309</v>
      </c>
      <c r="CBY12" s="21" t="s">
        <v>308</v>
      </c>
      <c r="CBZ12" s="20" t="s">
        <v>309</v>
      </c>
      <c r="CCA12" s="21" t="s">
        <v>308</v>
      </c>
      <c r="CCB12" s="20" t="s">
        <v>309</v>
      </c>
      <c r="CCC12" s="21" t="s">
        <v>308</v>
      </c>
      <c r="CCD12" s="20" t="s">
        <v>309</v>
      </c>
      <c r="CCE12" s="21" t="s">
        <v>308</v>
      </c>
      <c r="CCF12" s="20" t="s">
        <v>309</v>
      </c>
      <c r="CCG12" s="21" t="s">
        <v>308</v>
      </c>
      <c r="CCH12" s="20" t="s">
        <v>309</v>
      </c>
      <c r="CCI12" s="21" t="s">
        <v>308</v>
      </c>
      <c r="CCJ12" s="20" t="s">
        <v>309</v>
      </c>
      <c r="CCK12" s="21" t="s">
        <v>308</v>
      </c>
      <c r="CCL12" s="20" t="s">
        <v>309</v>
      </c>
      <c r="CCM12" s="21" t="s">
        <v>308</v>
      </c>
      <c r="CCN12" s="20" t="s">
        <v>309</v>
      </c>
      <c r="CCO12" s="21" t="s">
        <v>308</v>
      </c>
      <c r="CCP12" s="20" t="s">
        <v>309</v>
      </c>
      <c r="CCQ12" s="21" t="s">
        <v>308</v>
      </c>
      <c r="CCR12" s="20" t="s">
        <v>309</v>
      </c>
      <c r="CCS12" s="21" t="s">
        <v>308</v>
      </c>
      <c r="CCT12" s="20" t="s">
        <v>309</v>
      </c>
      <c r="CCU12" s="21" t="s">
        <v>308</v>
      </c>
      <c r="CCV12" s="20" t="s">
        <v>309</v>
      </c>
      <c r="CCW12" s="21" t="s">
        <v>308</v>
      </c>
      <c r="CCX12" s="20" t="s">
        <v>309</v>
      </c>
      <c r="CCY12" s="21" t="s">
        <v>308</v>
      </c>
      <c r="CCZ12" s="20" t="s">
        <v>309</v>
      </c>
      <c r="CDA12" s="21" t="s">
        <v>308</v>
      </c>
      <c r="CDB12" s="20" t="s">
        <v>309</v>
      </c>
      <c r="CDC12" s="21" t="s">
        <v>308</v>
      </c>
      <c r="CDD12" s="20" t="s">
        <v>309</v>
      </c>
      <c r="CDE12" s="21" t="s">
        <v>308</v>
      </c>
      <c r="CDF12" s="20" t="s">
        <v>309</v>
      </c>
      <c r="CDG12" s="21" t="s">
        <v>308</v>
      </c>
      <c r="CDH12" s="20" t="s">
        <v>309</v>
      </c>
      <c r="CDI12" s="21" t="s">
        <v>308</v>
      </c>
      <c r="CDJ12" s="20" t="s">
        <v>309</v>
      </c>
      <c r="CDK12" s="21" t="s">
        <v>308</v>
      </c>
      <c r="CDL12" s="20" t="s">
        <v>309</v>
      </c>
      <c r="CDM12" s="21" t="s">
        <v>308</v>
      </c>
      <c r="CDN12" s="20" t="s">
        <v>309</v>
      </c>
      <c r="CDO12" s="21" t="s">
        <v>308</v>
      </c>
      <c r="CDP12" s="20" t="s">
        <v>309</v>
      </c>
      <c r="CDQ12" s="21" t="s">
        <v>308</v>
      </c>
      <c r="CDR12" s="20" t="s">
        <v>309</v>
      </c>
      <c r="CDS12" s="21" t="s">
        <v>308</v>
      </c>
      <c r="CDT12" s="20" t="s">
        <v>309</v>
      </c>
      <c r="CDU12" s="21" t="s">
        <v>308</v>
      </c>
      <c r="CDV12" s="20" t="s">
        <v>309</v>
      </c>
      <c r="CDW12" s="21" t="s">
        <v>308</v>
      </c>
      <c r="CDX12" s="20" t="s">
        <v>309</v>
      </c>
      <c r="CDY12" s="21" t="s">
        <v>308</v>
      </c>
      <c r="CDZ12" s="20" t="s">
        <v>309</v>
      </c>
      <c r="CEA12" s="21" t="s">
        <v>308</v>
      </c>
      <c r="CEB12" s="20" t="s">
        <v>309</v>
      </c>
      <c r="CEC12" s="21" t="s">
        <v>308</v>
      </c>
      <c r="CED12" s="20" t="s">
        <v>309</v>
      </c>
      <c r="CEE12" s="21" t="s">
        <v>308</v>
      </c>
      <c r="CEF12" s="20" t="s">
        <v>309</v>
      </c>
      <c r="CEG12" s="21" t="s">
        <v>308</v>
      </c>
      <c r="CEH12" s="20" t="s">
        <v>309</v>
      </c>
      <c r="CEI12" s="21" t="s">
        <v>308</v>
      </c>
      <c r="CEJ12" s="20" t="s">
        <v>309</v>
      </c>
      <c r="CEK12" s="21" t="s">
        <v>308</v>
      </c>
      <c r="CEL12" s="20" t="s">
        <v>309</v>
      </c>
      <c r="CEM12" s="21" t="s">
        <v>308</v>
      </c>
      <c r="CEN12" s="20" t="s">
        <v>309</v>
      </c>
      <c r="CEO12" s="21" t="s">
        <v>308</v>
      </c>
      <c r="CEP12" s="20" t="s">
        <v>309</v>
      </c>
      <c r="CEQ12" s="21" t="s">
        <v>308</v>
      </c>
      <c r="CER12" s="20" t="s">
        <v>309</v>
      </c>
      <c r="CES12" s="21" t="s">
        <v>308</v>
      </c>
      <c r="CET12" s="20" t="s">
        <v>309</v>
      </c>
      <c r="CEU12" s="21" t="s">
        <v>308</v>
      </c>
      <c r="CEV12" s="20" t="s">
        <v>309</v>
      </c>
      <c r="CEW12" s="21" t="s">
        <v>308</v>
      </c>
      <c r="CEX12" s="20" t="s">
        <v>309</v>
      </c>
      <c r="CEY12" s="21" t="s">
        <v>308</v>
      </c>
      <c r="CEZ12" s="20" t="s">
        <v>309</v>
      </c>
      <c r="CFA12" s="21" t="s">
        <v>308</v>
      </c>
      <c r="CFB12" s="20" t="s">
        <v>309</v>
      </c>
      <c r="CFC12" s="21" t="s">
        <v>308</v>
      </c>
      <c r="CFD12" s="20" t="s">
        <v>309</v>
      </c>
      <c r="CFE12" s="21" t="s">
        <v>308</v>
      </c>
      <c r="CFF12" s="20" t="s">
        <v>309</v>
      </c>
      <c r="CFG12" s="21" t="s">
        <v>308</v>
      </c>
      <c r="CFH12" s="20" t="s">
        <v>309</v>
      </c>
      <c r="CFI12" s="21" t="s">
        <v>308</v>
      </c>
      <c r="CFJ12" s="20" t="s">
        <v>309</v>
      </c>
      <c r="CFK12" s="21" t="s">
        <v>308</v>
      </c>
      <c r="CFL12" s="20" t="s">
        <v>309</v>
      </c>
      <c r="CFM12" s="21" t="s">
        <v>308</v>
      </c>
      <c r="CFN12" s="20" t="s">
        <v>309</v>
      </c>
      <c r="CFO12" s="21" t="s">
        <v>308</v>
      </c>
      <c r="CFP12" s="20" t="s">
        <v>309</v>
      </c>
      <c r="CFQ12" s="21" t="s">
        <v>308</v>
      </c>
      <c r="CFR12" s="20" t="s">
        <v>309</v>
      </c>
      <c r="CFS12" s="21" t="s">
        <v>308</v>
      </c>
      <c r="CFT12" s="20" t="s">
        <v>309</v>
      </c>
      <c r="CFU12" s="21" t="s">
        <v>308</v>
      </c>
      <c r="CFV12" s="20" t="s">
        <v>309</v>
      </c>
      <c r="CFW12" s="21" t="s">
        <v>308</v>
      </c>
      <c r="CFX12" s="20" t="s">
        <v>309</v>
      </c>
      <c r="CFY12" s="21" t="s">
        <v>308</v>
      </c>
      <c r="CFZ12" s="20" t="s">
        <v>309</v>
      </c>
      <c r="CGA12" s="21" t="s">
        <v>308</v>
      </c>
      <c r="CGB12" s="20" t="s">
        <v>309</v>
      </c>
      <c r="CGC12" s="21" t="s">
        <v>308</v>
      </c>
      <c r="CGD12" s="20" t="s">
        <v>309</v>
      </c>
      <c r="CGE12" s="21" t="s">
        <v>308</v>
      </c>
      <c r="CGF12" s="20" t="s">
        <v>309</v>
      </c>
      <c r="CGG12" s="21" t="s">
        <v>308</v>
      </c>
      <c r="CGH12" s="20" t="s">
        <v>309</v>
      </c>
      <c r="CGI12" s="21" t="s">
        <v>308</v>
      </c>
      <c r="CGJ12" s="20" t="s">
        <v>309</v>
      </c>
      <c r="CGK12" s="21" t="s">
        <v>308</v>
      </c>
      <c r="CGL12" s="20" t="s">
        <v>309</v>
      </c>
      <c r="CGM12" s="21" t="s">
        <v>308</v>
      </c>
      <c r="CGN12" s="20" t="s">
        <v>309</v>
      </c>
      <c r="CGO12" s="21" t="s">
        <v>308</v>
      </c>
      <c r="CGP12" s="20" t="s">
        <v>309</v>
      </c>
      <c r="CGQ12" s="21" t="s">
        <v>308</v>
      </c>
      <c r="CGR12" s="20" t="s">
        <v>309</v>
      </c>
      <c r="CGS12" s="21" t="s">
        <v>308</v>
      </c>
      <c r="CGT12" s="20" t="s">
        <v>309</v>
      </c>
      <c r="CGU12" s="21" t="s">
        <v>308</v>
      </c>
      <c r="CGV12" s="20" t="s">
        <v>309</v>
      </c>
      <c r="CGW12" s="21" t="s">
        <v>308</v>
      </c>
      <c r="CGX12" s="20" t="s">
        <v>309</v>
      </c>
      <c r="CGY12" s="21" t="s">
        <v>308</v>
      </c>
      <c r="CGZ12" s="20" t="s">
        <v>309</v>
      </c>
      <c r="CHA12" s="21" t="s">
        <v>308</v>
      </c>
      <c r="CHB12" s="20" t="s">
        <v>309</v>
      </c>
      <c r="CHC12" s="21" t="s">
        <v>308</v>
      </c>
      <c r="CHD12" s="20" t="s">
        <v>309</v>
      </c>
      <c r="CHE12" s="21" t="s">
        <v>308</v>
      </c>
      <c r="CHF12" s="20" t="s">
        <v>309</v>
      </c>
      <c r="CHG12" s="21" t="s">
        <v>308</v>
      </c>
      <c r="CHH12" s="20" t="s">
        <v>309</v>
      </c>
      <c r="CHI12" s="21" t="s">
        <v>308</v>
      </c>
      <c r="CHJ12" s="20" t="s">
        <v>309</v>
      </c>
      <c r="CHK12" s="21" t="s">
        <v>308</v>
      </c>
      <c r="CHL12" s="20" t="s">
        <v>309</v>
      </c>
      <c r="CHM12" s="21" t="s">
        <v>308</v>
      </c>
      <c r="CHN12" s="20" t="s">
        <v>309</v>
      </c>
      <c r="CHO12" s="21" t="s">
        <v>308</v>
      </c>
      <c r="CHP12" s="20" t="s">
        <v>309</v>
      </c>
      <c r="CHQ12" s="21" t="s">
        <v>308</v>
      </c>
      <c r="CHR12" s="20" t="s">
        <v>309</v>
      </c>
      <c r="CHS12" s="21" t="s">
        <v>308</v>
      </c>
      <c r="CHT12" s="20" t="s">
        <v>309</v>
      </c>
      <c r="CHU12" s="21" t="s">
        <v>308</v>
      </c>
      <c r="CHV12" s="20" t="s">
        <v>309</v>
      </c>
      <c r="CHW12" s="21" t="s">
        <v>308</v>
      </c>
      <c r="CHX12" s="20" t="s">
        <v>309</v>
      </c>
      <c r="CHY12" s="21" t="s">
        <v>308</v>
      </c>
      <c r="CHZ12" s="20" t="s">
        <v>309</v>
      </c>
      <c r="CIA12" s="21" t="s">
        <v>308</v>
      </c>
      <c r="CIB12" s="20" t="s">
        <v>309</v>
      </c>
      <c r="CIC12" s="21" t="s">
        <v>308</v>
      </c>
      <c r="CID12" s="20" t="s">
        <v>309</v>
      </c>
      <c r="CIE12" s="21" t="s">
        <v>308</v>
      </c>
      <c r="CIF12" s="20" t="s">
        <v>309</v>
      </c>
      <c r="CIG12" s="21" t="s">
        <v>308</v>
      </c>
      <c r="CIH12" s="20" t="s">
        <v>309</v>
      </c>
      <c r="CII12" s="21" t="s">
        <v>308</v>
      </c>
      <c r="CIJ12" s="20" t="s">
        <v>309</v>
      </c>
      <c r="CIK12" s="21" t="s">
        <v>308</v>
      </c>
      <c r="CIL12" s="20" t="s">
        <v>309</v>
      </c>
      <c r="CIM12" s="21" t="s">
        <v>308</v>
      </c>
      <c r="CIN12" s="20" t="s">
        <v>309</v>
      </c>
      <c r="CIO12" s="21" t="s">
        <v>308</v>
      </c>
      <c r="CIP12" s="20" t="s">
        <v>309</v>
      </c>
      <c r="CIQ12" s="21" t="s">
        <v>308</v>
      </c>
      <c r="CIR12" s="20" t="s">
        <v>309</v>
      </c>
      <c r="CIS12" s="21" t="s">
        <v>308</v>
      </c>
      <c r="CIT12" s="20" t="s">
        <v>309</v>
      </c>
      <c r="CIU12" s="21" t="s">
        <v>308</v>
      </c>
      <c r="CIV12" s="20" t="s">
        <v>309</v>
      </c>
      <c r="CIW12" s="21" t="s">
        <v>308</v>
      </c>
      <c r="CIX12" s="20" t="s">
        <v>309</v>
      </c>
      <c r="CIY12" s="21" t="s">
        <v>308</v>
      </c>
      <c r="CIZ12" s="20" t="s">
        <v>309</v>
      </c>
      <c r="CJA12" s="21" t="s">
        <v>308</v>
      </c>
      <c r="CJB12" s="20" t="s">
        <v>309</v>
      </c>
      <c r="CJC12" s="21" t="s">
        <v>308</v>
      </c>
      <c r="CJD12" s="20" t="s">
        <v>309</v>
      </c>
      <c r="CJE12" s="21" t="s">
        <v>308</v>
      </c>
      <c r="CJF12" s="20" t="s">
        <v>309</v>
      </c>
      <c r="CJG12" s="21" t="s">
        <v>308</v>
      </c>
      <c r="CJH12" s="20" t="s">
        <v>309</v>
      </c>
      <c r="CJI12" s="21" t="s">
        <v>308</v>
      </c>
      <c r="CJJ12" s="20" t="s">
        <v>309</v>
      </c>
      <c r="CJK12" s="21" t="s">
        <v>308</v>
      </c>
      <c r="CJL12" s="20" t="s">
        <v>309</v>
      </c>
      <c r="CJM12" s="21" t="s">
        <v>308</v>
      </c>
      <c r="CJN12" s="20" t="s">
        <v>309</v>
      </c>
      <c r="CJO12" s="21" t="s">
        <v>308</v>
      </c>
      <c r="CJP12" s="20" t="s">
        <v>309</v>
      </c>
      <c r="CJQ12" s="21" t="s">
        <v>308</v>
      </c>
      <c r="CJR12" s="20" t="s">
        <v>309</v>
      </c>
      <c r="CJS12" s="21" t="s">
        <v>308</v>
      </c>
      <c r="CJT12" s="20" t="s">
        <v>309</v>
      </c>
      <c r="CJU12" s="21" t="s">
        <v>308</v>
      </c>
      <c r="CJV12" s="20" t="s">
        <v>309</v>
      </c>
      <c r="CJW12" s="21" t="s">
        <v>308</v>
      </c>
      <c r="CJX12" s="20" t="s">
        <v>309</v>
      </c>
      <c r="CJY12" s="21" t="s">
        <v>308</v>
      </c>
      <c r="CJZ12" s="20" t="s">
        <v>309</v>
      </c>
      <c r="CKA12" s="21" t="s">
        <v>308</v>
      </c>
      <c r="CKB12" s="20" t="s">
        <v>309</v>
      </c>
      <c r="CKC12" s="21" t="s">
        <v>308</v>
      </c>
      <c r="CKD12" s="20" t="s">
        <v>309</v>
      </c>
      <c r="CKE12" s="21" t="s">
        <v>308</v>
      </c>
      <c r="CKF12" s="20" t="s">
        <v>309</v>
      </c>
      <c r="CKG12" s="21" t="s">
        <v>308</v>
      </c>
      <c r="CKH12" s="20" t="s">
        <v>309</v>
      </c>
      <c r="CKI12" s="21" t="s">
        <v>308</v>
      </c>
      <c r="CKJ12" s="20" t="s">
        <v>309</v>
      </c>
      <c r="CKK12" s="21" t="s">
        <v>308</v>
      </c>
      <c r="CKL12" s="20" t="s">
        <v>309</v>
      </c>
      <c r="CKM12" s="21" t="s">
        <v>308</v>
      </c>
      <c r="CKN12" s="20" t="s">
        <v>309</v>
      </c>
      <c r="CKO12" s="21" t="s">
        <v>308</v>
      </c>
      <c r="CKP12" s="20" t="s">
        <v>309</v>
      </c>
      <c r="CKQ12" s="21" t="s">
        <v>308</v>
      </c>
      <c r="CKR12" s="20" t="s">
        <v>309</v>
      </c>
      <c r="CKS12" s="21" t="s">
        <v>308</v>
      </c>
      <c r="CKT12" s="20" t="s">
        <v>309</v>
      </c>
      <c r="CKU12" s="21" t="s">
        <v>308</v>
      </c>
      <c r="CKV12" s="20" t="s">
        <v>309</v>
      </c>
      <c r="CKW12" s="21" t="s">
        <v>308</v>
      </c>
      <c r="CKX12" s="20" t="s">
        <v>309</v>
      </c>
      <c r="CKY12" s="21" t="s">
        <v>308</v>
      </c>
      <c r="CKZ12" s="20" t="s">
        <v>309</v>
      </c>
      <c r="CLA12" s="21" t="s">
        <v>308</v>
      </c>
      <c r="CLB12" s="20" t="s">
        <v>309</v>
      </c>
      <c r="CLC12" s="21" t="s">
        <v>308</v>
      </c>
      <c r="CLD12" s="20" t="s">
        <v>309</v>
      </c>
      <c r="CLE12" s="21" t="s">
        <v>308</v>
      </c>
      <c r="CLF12" s="20" t="s">
        <v>309</v>
      </c>
      <c r="CLG12" s="21" t="s">
        <v>308</v>
      </c>
      <c r="CLH12" s="20" t="s">
        <v>309</v>
      </c>
      <c r="CLI12" s="21" t="s">
        <v>308</v>
      </c>
      <c r="CLJ12" s="20" t="s">
        <v>309</v>
      </c>
      <c r="CLK12" s="21" t="s">
        <v>308</v>
      </c>
      <c r="CLL12" s="20" t="s">
        <v>309</v>
      </c>
      <c r="CLM12" s="21" t="s">
        <v>308</v>
      </c>
      <c r="CLN12" s="20" t="s">
        <v>309</v>
      </c>
      <c r="CLO12" s="21" t="s">
        <v>308</v>
      </c>
      <c r="CLP12" s="20" t="s">
        <v>309</v>
      </c>
      <c r="CLQ12" s="21" t="s">
        <v>308</v>
      </c>
      <c r="CLR12" s="20" t="s">
        <v>309</v>
      </c>
      <c r="CLS12" s="21" t="s">
        <v>308</v>
      </c>
      <c r="CLT12" s="20" t="s">
        <v>309</v>
      </c>
      <c r="CLU12" s="21" t="s">
        <v>308</v>
      </c>
      <c r="CLV12" s="20" t="s">
        <v>309</v>
      </c>
      <c r="CLW12" s="21" t="s">
        <v>308</v>
      </c>
      <c r="CLX12" s="20" t="s">
        <v>309</v>
      </c>
      <c r="CLY12" s="21" t="s">
        <v>308</v>
      </c>
      <c r="CLZ12" s="20" t="s">
        <v>309</v>
      </c>
      <c r="CMA12" s="21" t="s">
        <v>308</v>
      </c>
      <c r="CMB12" s="20" t="s">
        <v>309</v>
      </c>
      <c r="CMC12" s="21" t="s">
        <v>308</v>
      </c>
      <c r="CMD12" s="20" t="s">
        <v>309</v>
      </c>
      <c r="CME12" s="21" t="s">
        <v>308</v>
      </c>
      <c r="CMF12" s="20" t="s">
        <v>309</v>
      </c>
      <c r="CMG12" s="21" t="s">
        <v>308</v>
      </c>
      <c r="CMH12" s="20" t="s">
        <v>309</v>
      </c>
      <c r="CMI12" s="21" t="s">
        <v>308</v>
      </c>
      <c r="CMJ12" s="20" t="s">
        <v>309</v>
      </c>
      <c r="CMK12" s="21" t="s">
        <v>308</v>
      </c>
      <c r="CML12" s="20" t="s">
        <v>309</v>
      </c>
      <c r="CMM12" s="21" t="s">
        <v>308</v>
      </c>
      <c r="CMN12" s="20" t="s">
        <v>309</v>
      </c>
      <c r="CMO12" s="21" t="s">
        <v>308</v>
      </c>
      <c r="CMP12" s="20" t="s">
        <v>309</v>
      </c>
      <c r="CMQ12" s="21" t="s">
        <v>308</v>
      </c>
      <c r="CMR12" s="20" t="s">
        <v>309</v>
      </c>
      <c r="CMS12" s="21" t="s">
        <v>308</v>
      </c>
      <c r="CMT12" s="20" t="s">
        <v>309</v>
      </c>
      <c r="CMU12" s="21" t="s">
        <v>308</v>
      </c>
      <c r="CMV12" s="20" t="s">
        <v>309</v>
      </c>
      <c r="CMW12" s="21" t="s">
        <v>308</v>
      </c>
      <c r="CMX12" s="20" t="s">
        <v>309</v>
      </c>
      <c r="CMY12" s="21" t="s">
        <v>308</v>
      </c>
      <c r="CMZ12" s="20" t="s">
        <v>309</v>
      </c>
      <c r="CNA12" s="21" t="s">
        <v>308</v>
      </c>
      <c r="CNB12" s="20" t="s">
        <v>309</v>
      </c>
      <c r="CNC12" s="21" t="s">
        <v>308</v>
      </c>
      <c r="CND12" s="20" t="s">
        <v>309</v>
      </c>
      <c r="CNE12" s="21" t="s">
        <v>308</v>
      </c>
      <c r="CNF12" s="20" t="s">
        <v>309</v>
      </c>
      <c r="CNG12" s="21" t="s">
        <v>308</v>
      </c>
      <c r="CNH12" s="20" t="s">
        <v>309</v>
      </c>
      <c r="CNI12" s="21" t="s">
        <v>308</v>
      </c>
      <c r="CNJ12" s="20" t="s">
        <v>309</v>
      </c>
      <c r="CNK12" s="21" t="s">
        <v>308</v>
      </c>
      <c r="CNL12" s="20" t="s">
        <v>309</v>
      </c>
      <c r="CNM12" s="21" t="s">
        <v>308</v>
      </c>
      <c r="CNN12" s="20" t="s">
        <v>309</v>
      </c>
      <c r="CNO12" s="21" t="s">
        <v>308</v>
      </c>
      <c r="CNP12" s="20" t="s">
        <v>309</v>
      </c>
      <c r="CNQ12" s="21" t="s">
        <v>308</v>
      </c>
      <c r="CNR12" s="20" t="s">
        <v>309</v>
      </c>
      <c r="CNS12" s="21" t="s">
        <v>308</v>
      </c>
      <c r="CNT12" s="20" t="s">
        <v>309</v>
      </c>
      <c r="CNU12" s="21" t="s">
        <v>308</v>
      </c>
      <c r="CNV12" s="20" t="s">
        <v>309</v>
      </c>
      <c r="CNW12" s="21" t="s">
        <v>308</v>
      </c>
      <c r="CNX12" s="20" t="s">
        <v>309</v>
      </c>
      <c r="CNY12" s="21" t="s">
        <v>308</v>
      </c>
      <c r="CNZ12" s="20" t="s">
        <v>309</v>
      </c>
      <c r="COA12" s="21" t="s">
        <v>308</v>
      </c>
      <c r="COB12" s="20" t="s">
        <v>309</v>
      </c>
      <c r="COC12" s="21" t="s">
        <v>308</v>
      </c>
      <c r="COD12" s="20" t="s">
        <v>309</v>
      </c>
      <c r="COE12" s="21" t="s">
        <v>308</v>
      </c>
      <c r="COF12" s="20" t="s">
        <v>309</v>
      </c>
      <c r="COG12" s="21" t="s">
        <v>308</v>
      </c>
      <c r="COH12" s="20" t="s">
        <v>309</v>
      </c>
      <c r="COI12" s="21" t="s">
        <v>308</v>
      </c>
      <c r="COJ12" s="20" t="s">
        <v>309</v>
      </c>
      <c r="COK12" s="21" t="s">
        <v>308</v>
      </c>
      <c r="COL12" s="20" t="s">
        <v>309</v>
      </c>
      <c r="COM12" s="21" t="s">
        <v>308</v>
      </c>
      <c r="CON12" s="20" t="s">
        <v>309</v>
      </c>
      <c r="COO12" s="21" t="s">
        <v>308</v>
      </c>
      <c r="COP12" s="20" t="s">
        <v>309</v>
      </c>
      <c r="COQ12" s="21" t="s">
        <v>308</v>
      </c>
      <c r="COR12" s="20" t="s">
        <v>309</v>
      </c>
      <c r="COS12" s="21" t="s">
        <v>308</v>
      </c>
      <c r="COT12" s="20" t="s">
        <v>309</v>
      </c>
      <c r="COU12" s="21" t="s">
        <v>308</v>
      </c>
      <c r="COV12" s="20" t="s">
        <v>309</v>
      </c>
      <c r="COW12" s="21" t="s">
        <v>308</v>
      </c>
      <c r="COX12" s="20" t="s">
        <v>309</v>
      </c>
      <c r="COY12" s="21" t="s">
        <v>308</v>
      </c>
      <c r="COZ12" s="20" t="s">
        <v>309</v>
      </c>
      <c r="CPA12" s="21" t="s">
        <v>308</v>
      </c>
      <c r="CPB12" s="20" t="s">
        <v>309</v>
      </c>
      <c r="CPC12" s="21" t="s">
        <v>308</v>
      </c>
      <c r="CPD12" s="20" t="s">
        <v>309</v>
      </c>
      <c r="CPE12" s="21" t="s">
        <v>308</v>
      </c>
      <c r="CPF12" s="20" t="s">
        <v>309</v>
      </c>
      <c r="CPG12" s="21" t="s">
        <v>308</v>
      </c>
      <c r="CPH12" s="20" t="s">
        <v>309</v>
      </c>
      <c r="CPI12" s="21" t="s">
        <v>308</v>
      </c>
      <c r="CPJ12" s="20" t="s">
        <v>309</v>
      </c>
      <c r="CPK12" s="21" t="s">
        <v>308</v>
      </c>
      <c r="CPL12" s="20" t="s">
        <v>309</v>
      </c>
      <c r="CPM12" s="21" t="s">
        <v>308</v>
      </c>
      <c r="CPN12" s="20" t="s">
        <v>309</v>
      </c>
      <c r="CPO12" s="21" t="s">
        <v>308</v>
      </c>
      <c r="CPP12" s="20" t="s">
        <v>309</v>
      </c>
      <c r="CPQ12" s="21" t="s">
        <v>308</v>
      </c>
      <c r="CPR12" s="20" t="s">
        <v>309</v>
      </c>
      <c r="CPS12" s="21" t="s">
        <v>308</v>
      </c>
      <c r="CPT12" s="20" t="s">
        <v>309</v>
      </c>
      <c r="CPU12" s="21" t="s">
        <v>308</v>
      </c>
      <c r="CPV12" s="20" t="s">
        <v>309</v>
      </c>
      <c r="CPW12" s="21" t="s">
        <v>308</v>
      </c>
      <c r="CPX12" s="20" t="s">
        <v>309</v>
      </c>
      <c r="CPY12" s="21" t="s">
        <v>308</v>
      </c>
      <c r="CPZ12" s="20" t="s">
        <v>309</v>
      </c>
      <c r="CQA12" s="21" t="s">
        <v>308</v>
      </c>
      <c r="CQB12" s="20" t="s">
        <v>309</v>
      </c>
      <c r="CQC12" s="21" t="s">
        <v>308</v>
      </c>
      <c r="CQD12" s="20" t="s">
        <v>309</v>
      </c>
      <c r="CQE12" s="21" t="s">
        <v>308</v>
      </c>
      <c r="CQF12" s="20" t="s">
        <v>309</v>
      </c>
      <c r="CQG12" s="21" t="s">
        <v>308</v>
      </c>
      <c r="CQH12" s="20" t="s">
        <v>309</v>
      </c>
      <c r="CQI12" s="21" t="s">
        <v>308</v>
      </c>
      <c r="CQJ12" s="20" t="s">
        <v>309</v>
      </c>
      <c r="CQK12" s="21" t="s">
        <v>308</v>
      </c>
      <c r="CQL12" s="20" t="s">
        <v>309</v>
      </c>
      <c r="CQM12" s="21" t="s">
        <v>308</v>
      </c>
      <c r="CQN12" s="20" t="s">
        <v>309</v>
      </c>
      <c r="CQO12" s="21" t="s">
        <v>308</v>
      </c>
      <c r="CQP12" s="20" t="s">
        <v>309</v>
      </c>
      <c r="CQQ12" s="21" t="s">
        <v>308</v>
      </c>
      <c r="CQR12" s="20" t="s">
        <v>309</v>
      </c>
      <c r="CQS12" s="21" t="s">
        <v>308</v>
      </c>
      <c r="CQT12" s="20" t="s">
        <v>309</v>
      </c>
      <c r="CQU12" s="21" t="s">
        <v>308</v>
      </c>
      <c r="CQV12" s="20" t="s">
        <v>309</v>
      </c>
      <c r="CQW12" s="21" t="s">
        <v>308</v>
      </c>
      <c r="CQX12" s="20" t="s">
        <v>309</v>
      </c>
      <c r="CQY12" s="21" t="s">
        <v>308</v>
      </c>
      <c r="CQZ12" s="20" t="s">
        <v>309</v>
      </c>
      <c r="CRA12" s="21" t="s">
        <v>308</v>
      </c>
      <c r="CRB12" s="20" t="s">
        <v>309</v>
      </c>
      <c r="CRC12" s="21" t="s">
        <v>308</v>
      </c>
      <c r="CRD12" s="20" t="s">
        <v>309</v>
      </c>
      <c r="CRE12" s="21" t="s">
        <v>308</v>
      </c>
      <c r="CRF12" s="20" t="s">
        <v>309</v>
      </c>
      <c r="CRG12" s="21" t="s">
        <v>308</v>
      </c>
      <c r="CRH12" s="20" t="s">
        <v>309</v>
      </c>
      <c r="CRI12" s="21" t="s">
        <v>308</v>
      </c>
      <c r="CRJ12" s="20" t="s">
        <v>309</v>
      </c>
      <c r="CRK12" s="21" t="s">
        <v>308</v>
      </c>
      <c r="CRL12" s="20" t="s">
        <v>309</v>
      </c>
      <c r="CRM12" s="21" t="s">
        <v>308</v>
      </c>
      <c r="CRN12" s="20" t="s">
        <v>309</v>
      </c>
      <c r="CRO12" s="21" t="s">
        <v>308</v>
      </c>
      <c r="CRP12" s="20" t="s">
        <v>309</v>
      </c>
      <c r="CRQ12" s="21" t="s">
        <v>308</v>
      </c>
      <c r="CRR12" s="20" t="s">
        <v>309</v>
      </c>
      <c r="CRS12" s="21" t="s">
        <v>308</v>
      </c>
      <c r="CRT12" s="20" t="s">
        <v>309</v>
      </c>
      <c r="CRU12" s="21" t="s">
        <v>308</v>
      </c>
      <c r="CRV12" s="20" t="s">
        <v>309</v>
      </c>
      <c r="CRW12" s="21" t="s">
        <v>308</v>
      </c>
      <c r="CRX12" s="20" t="s">
        <v>309</v>
      </c>
      <c r="CRY12" s="21" t="s">
        <v>308</v>
      </c>
      <c r="CRZ12" s="20" t="s">
        <v>309</v>
      </c>
      <c r="CSA12" s="21" t="s">
        <v>308</v>
      </c>
      <c r="CSB12" s="20" t="s">
        <v>309</v>
      </c>
      <c r="CSC12" s="21" t="s">
        <v>308</v>
      </c>
      <c r="CSD12" s="20" t="s">
        <v>309</v>
      </c>
      <c r="CSE12" s="21" t="s">
        <v>308</v>
      </c>
      <c r="CSF12" s="20" t="s">
        <v>309</v>
      </c>
      <c r="CSG12" s="21" t="s">
        <v>308</v>
      </c>
      <c r="CSH12" s="20" t="s">
        <v>309</v>
      </c>
      <c r="CSI12" s="21" t="s">
        <v>308</v>
      </c>
      <c r="CSJ12" s="20" t="s">
        <v>309</v>
      </c>
      <c r="CSK12" s="21" t="s">
        <v>308</v>
      </c>
      <c r="CSL12" s="20" t="s">
        <v>309</v>
      </c>
      <c r="CSM12" s="21" t="s">
        <v>308</v>
      </c>
      <c r="CSN12" s="20" t="s">
        <v>309</v>
      </c>
      <c r="CSO12" s="21" t="s">
        <v>308</v>
      </c>
      <c r="CSP12" s="20" t="s">
        <v>309</v>
      </c>
      <c r="CSQ12" s="21" t="s">
        <v>308</v>
      </c>
      <c r="CSR12" s="20" t="s">
        <v>309</v>
      </c>
      <c r="CSS12" s="21" t="s">
        <v>308</v>
      </c>
      <c r="CST12" s="20" t="s">
        <v>309</v>
      </c>
      <c r="CSU12" s="21" t="s">
        <v>308</v>
      </c>
      <c r="CSV12" s="20" t="s">
        <v>309</v>
      </c>
      <c r="CSW12" s="21" t="s">
        <v>308</v>
      </c>
      <c r="CSX12" s="20" t="s">
        <v>309</v>
      </c>
      <c r="CSY12" s="21" t="s">
        <v>308</v>
      </c>
      <c r="CSZ12" s="20" t="s">
        <v>309</v>
      </c>
      <c r="CTA12" s="21" t="s">
        <v>308</v>
      </c>
      <c r="CTB12" s="20" t="s">
        <v>309</v>
      </c>
      <c r="CTC12" s="21" t="s">
        <v>308</v>
      </c>
      <c r="CTD12" s="20" t="s">
        <v>309</v>
      </c>
      <c r="CTE12" s="21" t="s">
        <v>308</v>
      </c>
      <c r="CTF12" s="20" t="s">
        <v>309</v>
      </c>
      <c r="CTG12" s="21" t="s">
        <v>308</v>
      </c>
      <c r="CTH12" s="20" t="s">
        <v>309</v>
      </c>
      <c r="CTI12" s="21" t="s">
        <v>308</v>
      </c>
      <c r="CTJ12" s="20" t="s">
        <v>309</v>
      </c>
      <c r="CTK12" s="21" t="s">
        <v>308</v>
      </c>
      <c r="CTL12" s="20" t="s">
        <v>309</v>
      </c>
      <c r="CTM12" s="21" t="s">
        <v>308</v>
      </c>
      <c r="CTN12" s="20" t="s">
        <v>309</v>
      </c>
      <c r="CTO12" s="21" t="s">
        <v>308</v>
      </c>
      <c r="CTP12" s="20" t="s">
        <v>309</v>
      </c>
      <c r="CTQ12" s="21" t="s">
        <v>308</v>
      </c>
      <c r="CTR12" s="20" t="s">
        <v>309</v>
      </c>
      <c r="CTS12" s="21" t="s">
        <v>308</v>
      </c>
      <c r="CTT12" s="20" t="s">
        <v>309</v>
      </c>
      <c r="CTU12" s="21" t="s">
        <v>308</v>
      </c>
      <c r="CTV12" s="20" t="s">
        <v>309</v>
      </c>
      <c r="CTW12" s="21" t="s">
        <v>308</v>
      </c>
      <c r="CTX12" s="20" t="s">
        <v>309</v>
      </c>
      <c r="CTY12" s="21" t="s">
        <v>308</v>
      </c>
      <c r="CTZ12" s="20" t="s">
        <v>309</v>
      </c>
      <c r="CUA12" s="21" t="s">
        <v>308</v>
      </c>
      <c r="CUB12" s="20" t="s">
        <v>309</v>
      </c>
      <c r="CUC12" s="21" t="s">
        <v>308</v>
      </c>
      <c r="CUD12" s="20" t="s">
        <v>309</v>
      </c>
      <c r="CUE12" s="21" t="s">
        <v>308</v>
      </c>
      <c r="CUF12" s="20" t="s">
        <v>309</v>
      </c>
      <c r="CUG12" s="21" t="s">
        <v>308</v>
      </c>
      <c r="CUH12" s="20" t="s">
        <v>309</v>
      </c>
      <c r="CUI12" s="21" t="s">
        <v>308</v>
      </c>
      <c r="CUJ12" s="20" t="s">
        <v>309</v>
      </c>
      <c r="CUK12" s="21" t="s">
        <v>308</v>
      </c>
      <c r="CUL12" s="20" t="s">
        <v>309</v>
      </c>
      <c r="CUM12" s="21" t="s">
        <v>308</v>
      </c>
      <c r="CUN12" s="20" t="s">
        <v>309</v>
      </c>
      <c r="CUO12" s="21" t="s">
        <v>308</v>
      </c>
      <c r="CUP12" s="20" t="s">
        <v>309</v>
      </c>
      <c r="CUQ12" s="21" t="s">
        <v>308</v>
      </c>
      <c r="CUR12" s="20" t="s">
        <v>309</v>
      </c>
      <c r="CUS12" s="21" t="s">
        <v>308</v>
      </c>
      <c r="CUT12" s="20" t="s">
        <v>309</v>
      </c>
      <c r="CUU12" s="21" t="s">
        <v>308</v>
      </c>
      <c r="CUV12" s="20" t="s">
        <v>309</v>
      </c>
      <c r="CUW12" s="21" t="s">
        <v>308</v>
      </c>
      <c r="CUX12" s="20" t="s">
        <v>309</v>
      </c>
      <c r="CUY12" s="21" t="s">
        <v>308</v>
      </c>
      <c r="CUZ12" s="20" t="s">
        <v>309</v>
      </c>
      <c r="CVA12" s="21" t="s">
        <v>308</v>
      </c>
      <c r="CVB12" s="20" t="s">
        <v>309</v>
      </c>
      <c r="CVC12" s="21" t="s">
        <v>308</v>
      </c>
      <c r="CVD12" s="20" t="s">
        <v>309</v>
      </c>
      <c r="CVE12" s="21" t="s">
        <v>308</v>
      </c>
      <c r="CVF12" s="20" t="s">
        <v>309</v>
      </c>
      <c r="CVG12" s="21" t="s">
        <v>308</v>
      </c>
      <c r="CVH12" s="20" t="s">
        <v>309</v>
      </c>
      <c r="CVI12" s="21" t="s">
        <v>308</v>
      </c>
      <c r="CVJ12" s="20" t="s">
        <v>309</v>
      </c>
      <c r="CVK12" s="21" t="s">
        <v>308</v>
      </c>
      <c r="CVL12" s="20" t="s">
        <v>309</v>
      </c>
      <c r="CVM12" s="21" t="s">
        <v>308</v>
      </c>
      <c r="CVN12" s="20" t="s">
        <v>309</v>
      </c>
      <c r="CVO12" s="21" t="s">
        <v>308</v>
      </c>
      <c r="CVP12" s="20" t="s">
        <v>309</v>
      </c>
      <c r="CVQ12" s="21" t="s">
        <v>308</v>
      </c>
      <c r="CVR12" s="20" t="s">
        <v>309</v>
      </c>
      <c r="CVS12" s="21" t="s">
        <v>308</v>
      </c>
      <c r="CVT12" s="20" t="s">
        <v>309</v>
      </c>
      <c r="CVU12" s="21" t="s">
        <v>308</v>
      </c>
      <c r="CVV12" s="20" t="s">
        <v>309</v>
      </c>
      <c r="CVW12" s="21" t="s">
        <v>308</v>
      </c>
      <c r="CVX12" s="20" t="s">
        <v>309</v>
      </c>
      <c r="CVY12" s="21" t="s">
        <v>308</v>
      </c>
      <c r="CVZ12" s="20" t="s">
        <v>309</v>
      </c>
      <c r="CWA12" s="21" t="s">
        <v>308</v>
      </c>
      <c r="CWB12" s="20" t="s">
        <v>309</v>
      </c>
      <c r="CWC12" s="21" t="s">
        <v>308</v>
      </c>
      <c r="CWD12" s="20" t="s">
        <v>309</v>
      </c>
      <c r="CWE12" s="21" t="s">
        <v>308</v>
      </c>
      <c r="CWF12" s="20" t="s">
        <v>309</v>
      </c>
      <c r="CWG12" s="21" t="s">
        <v>308</v>
      </c>
      <c r="CWH12" s="20" t="s">
        <v>309</v>
      </c>
      <c r="CWI12" s="21" t="s">
        <v>308</v>
      </c>
      <c r="CWJ12" s="20" t="s">
        <v>309</v>
      </c>
      <c r="CWK12" s="21" t="s">
        <v>308</v>
      </c>
      <c r="CWL12" s="20" t="s">
        <v>309</v>
      </c>
      <c r="CWM12" s="21" t="s">
        <v>308</v>
      </c>
      <c r="CWN12" s="20" t="s">
        <v>309</v>
      </c>
      <c r="CWO12" s="21" t="s">
        <v>308</v>
      </c>
      <c r="CWP12" s="20" t="s">
        <v>309</v>
      </c>
      <c r="CWQ12" s="21" t="s">
        <v>308</v>
      </c>
      <c r="CWR12" s="20" t="s">
        <v>309</v>
      </c>
      <c r="CWS12" s="21" t="s">
        <v>308</v>
      </c>
      <c r="CWT12" s="20" t="s">
        <v>309</v>
      </c>
      <c r="CWU12" s="21" t="s">
        <v>308</v>
      </c>
      <c r="CWV12" s="20" t="s">
        <v>309</v>
      </c>
      <c r="CWW12" s="21" t="s">
        <v>308</v>
      </c>
      <c r="CWX12" s="20" t="s">
        <v>309</v>
      </c>
      <c r="CWY12" s="21" t="s">
        <v>308</v>
      </c>
      <c r="CWZ12" s="20" t="s">
        <v>309</v>
      </c>
      <c r="CXA12" s="21" t="s">
        <v>308</v>
      </c>
      <c r="CXB12" s="20" t="s">
        <v>309</v>
      </c>
      <c r="CXC12" s="21" t="s">
        <v>308</v>
      </c>
      <c r="CXD12" s="20" t="s">
        <v>309</v>
      </c>
      <c r="CXE12" s="21" t="s">
        <v>308</v>
      </c>
      <c r="CXF12" s="20" t="s">
        <v>309</v>
      </c>
      <c r="CXG12" s="21" t="s">
        <v>308</v>
      </c>
      <c r="CXH12" s="20" t="s">
        <v>309</v>
      </c>
      <c r="CXI12" s="21" t="s">
        <v>308</v>
      </c>
      <c r="CXJ12" s="20" t="s">
        <v>309</v>
      </c>
      <c r="CXK12" s="21" t="s">
        <v>308</v>
      </c>
      <c r="CXL12" s="20" t="s">
        <v>309</v>
      </c>
      <c r="CXM12" s="21" t="s">
        <v>308</v>
      </c>
      <c r="CXN12" s="20" t="s">
        <v>309</v>
      </c>
      <c r="CXO12" s="21" t="s">
        <v>308</v>
      </c>
      <c r="CXP12" s="20" t="s">
        <v>309</v>
      </c>
      <c r="CXQ12" s="21" t="s">
        <v>308</v>
      </c>
      <c r="CXR12" s="20" t="s">
        <v>309</v>
      </c>
      <c r="CXS12" s="21" t="s">
        <v>308</v>
      </c>
      <c r="CXT12" s="20" t="s">
        <v>309</v>
      </c>
      <c r="CXU12" s="21" t="s">
        <v>308</v>
      </c>
      <c r="CXV12" s="20" t="s">
        <v>309</v>
      </c>
      <c r="CXW12" s="21" t="s">
        <v>308</v>
      </c>
      <c r="CXX12" s="20" t="s">
        <v>309</v>
      </c>
      <c r="CXY12" s="21" t="s">
        <v>308</v>
      </c>
      <c r="CXZ12" s="20" t="s">
        <v>309</v>
      </c>
      <c r="CYA12" s="21" t="s">
        <v>308</v>
      </c>
      <c r="CYB12" s="20" t="s">
        <v>309</v>
      </c>
      <c r="CYC12" s="21" t="s">
        <v>308</v>
      </c>
      <c r="CYD12" s="20" t="s">
        <v>309</v>
      </c>
      <c r="CYE12" s="21" t="s">
        <v>308</v>
      </c>
      <c r="CYF12" s="20" t="s">
        <v>309</v>
      </c>
      <c r="CYG12" s="21" t="s">
        <v>308</v>
      </c>
      <c r="CYH12" s="20" t="s">
        <v>309</v>
      </c>
      <c r="CYI12" s="21" t="s">
        <v>308</v>
      </c>
      <c r="CYJ12" s="20" t="s">
        <v>309</v>
      </c>
      <c r="CYK12" s="21" t="s">
        <v>308</v>
      </c>
      <c r="CYL12" s="20" t="s">
        <v>309</v>
      </c>
      <c r="CYM12" s="21" t="s">
        <v>308</v>
      </c>
      <c r="CYN12" s="20" t="s">
        <v>309</v>
      </c>
      <c r="CYO12" s="21" t="s">
        <v>308</v>
      </c>
      <c r="CYP12" s="20" t="s">
        <v>309</v>
      </c>
      <c r="CYQ12" s="21" t="s">
        <v>308</v>
      </c>
      <c r="CYR12" s="20" t="s">
        <v>309</v>
      </c>
      <c r="CYS12" s="21" t="s">
        <v>308</v>
      </c>
      <c r="CYT12" s="20" t="s">
        <v>309</v>
      </c>
      <c r="CYU12" s="21" t="s">
        <v>308</v>
      </c>
      <c r="CYV12" s="20" t="s">
        <v>309</v>
      </c>
      <c r="CYW12" s="21" t="s">
        <v>308</v>
      </c>
      <c r="CYX12" s="20" t="s">
        <v>309</v>
      </c>
      <c r="CYY12" s="21" t="s">
        <v>308</v>
      </c>
      <c r="CYZ12" s="20" t="s">
        <v>309</v>
      </c>
      <c r="CZA12" s="21" t="s">
        <v>308</v>
      </c>
      <c r="CZB12" s="20" t="s">
        <v>309</v>
      </c>
      <c r="CZC12" s="21" t="s">
        <v>308</v>
      </c>
      <c r="CZD12" s="20" t="s">
        <v>309</v>
      </c>
      <c r="CZE12" s="21" t="s">
        <v>308</v>
      </c>
      <c r="CZF12" s="20" t="s">
        <v>309</v>
      </c>
      <c r="CZG12" s="21" t="s">
        <v>308</v>
      </c>
      <c r="CZH12" s="20" t="s">
        <v>309</v>
      </c>
      <c r="CZI12" s="21" t="s">
        <v>308</v>
      </c>
      <c r="CZJ12" s="20" t="s">
        <v>309</v>
      </c>
      <c r="CZK12" s="21" t="s">
        <v>308</v>
      </c>
      <c r="CZL12" s="20" t="s">
        <v>309</v>
      </c>
      <c r="CZM12" s="21" t="s">
        <v>308</v>
      </c>
      <c r="CZN12" s="20" t="s">
        <v>309</v>
      </c>
      <c r="CZO12" s="21" t="s">
        <v>308</v>
      </c>
      <c r="CZP12" s="20" t="s">
        <v>309</v>
      </c>
      <c r="CZQ12" s="21" t="s">
        <v>308</v>
      </c>
      <c r="CZR12" s="20" t="s">
        <v>309</v>
      </c>
      <c r="CZS12" s="21" t="s">
        <v>308</v>
      </c>
      <c r="CZT12" s="20" t="s">
        <v>309</v>
      </c>
      <c r="CZU12" s="21" t="s">
        <v>308</v>
      </c>
      <c r="CZV12" s="20" t="s">
        <v>309</v>
      </c>
      <c r="CZW12" s="21" t="s">
        <v>308</v>
      </c>
      <c r="CZX12" s="20" t="s">
        <v>309</v>
      </c>
      <c r="CZY12" s="21" t="s">
        <v>308</v>
      </c>
      <c r="CZZ12" s="20" t="s">
        <v>309</v>
      </c>
      <c r="DAA12" s="21" t="s">
        <v>308</v>
      </c>
      <c r="DAB12" s="20" t="s">
        <v>309</v>
      </c>
      <c r="DAC12" s="21" t="s">
        <v>308</v>
      </c>
      <c r="DAD12" s="20" t="s">
        <v>309</v>
      </c>
      <c r="DAE12" s="21" t="s">
        <v>308</v>
      </c>
      <c r="DAF12" s="20" t="s">
        <v>309</v>
      </c>
      <c r="DAG12" s="21" t="s">
        <v>308</v>
      </c>
      <c r="DAH12" s="20" t="s">
        <v>309</v>
      </c>
      <c r="DAI12" s="21" t="s">
        <v>308</v>
      </c>
      <c r="DAJ12" s="20" t="s">
        <v>309</v>
      </c>
      <c r="DAK12" s="21" t="s">
        <v>308</v>
      </c>
      <c r="DAL12" s="20" t="s">
        <v>309</v>
      </c>
      <c r="DAM12" s="21" t="s">
        <v>308</v>
      </c>
      <c r="DAN12" s="20" t="s">
        <v>309</v>
      </c>
      <c r="DAO12" s="21" t="s">
        <v>308</v>
      </c>
      <c r="DAP12" s="20" t="s">
        <v>309</v>
      </c>
      <c r="DAQ12" s="21" t="s">
        <v>308</v>
      </c>
      <c r="DAR12" s="20" t="s">
        <v>309</v>
      </c>
      <c r="DAS12" s="21" t="s">
        <v>308</v>
      </c>
      <c r="DAT12" s="20" t="s">
        <v>309</v>
      </c>
      <c r="DAU12" s="21" t="s">
        <v>308</v>
      </c>
      <c r="DAV12" s="20" t="s">
        <v>309</v>
      </c>
      <c r="DAW12" s="21" t="s">
        <v>308</v>
      </c>
      <c r="DAX12" s="20" t="s">
        <v>309</v>
      </c>
      <c r="DAY12" s="21" t="s">
        <v>308</v>
      </c>
      <c r="DAZ12" s="20" t="s">
        <v>309</v>
      </c>
      <c r="DBA12" s="21" t="s">
        <v>308</v>
      </c>
      <c r="DBB12" s="20" t="s">
        <v>309</v>
      </c>
      <c r="DBC12" s="21" t="s">
        <v>308</v>
      </c>
      <c r="DBD12" s="20" t="s">
        <v>309</v>
      </c>
      <c r="DBE12" s="21" t="s">
        <v>308</v>
      </c>
      <c r="DBF12" s="20" t="s">
        <v>309</v>
      </c>
      <c r="DBG12" s="21" t="s">
        <v>308</v>
      </c>
      <c r="DBH12" s="20" t="s">
        <v>309</v>
      </c>
      <c r="DBI12" s="21" t="s">
        <v>308</v>
      </c>
      <c r="DBJ12" s="20" t="s">
        <v>309</v>
      </c>
      <c r="DBK12" s="21" t="s">
        <v>308</v>
      </c>
      <c r="DBL12" s="20" t="s">
        <v>309</v>
      </c>
      <c r="DBM12" s="21" t="s">
        <v>308</v>
      </c>
      <c r="DBN12" s="20" t="s">
        <v>309</v>
      </c>
      <c r="DBO12" s="21" t="s">
        <v>308</v>
      </c>
      <c r="DBP12" s="20" t="s">
        <v>309</v>
      </c>
      <c r="DBQ12" s="21" t="s">
        <v>308</v>
      </c>
      <c r="DBR12" s="20" t="s">
        <v>309</v>
      </c>
      <c r="DBS12" s="21" t="s">
        <v>308</v>
      </c>
      <c r="DBT12" s="20" t="s">
        <v>309</v>
      </c>
      <c r="DBU12" s="21" t="s">
        <v>308</v>
      </c>
      <c r="DBV12" s="20" t="s">
        <v>309</v>
      </c>
      <c r="DBW12" s="21" t="s">
        <v>308</v>
      </c>
      <c r="DBX12" s="20" t="s">
        <v>309</v>
      </c>
      <c r="DBY12" s="21" t="s">
        <v>308</v>
      </c>
      <c r="DBZ12" s="20" t="s">
        <v>309</v>
      </c>
      <c r="DCA12" s="21" t="s">
        <v>308</v>
      </c>
      <c r="DCB12" s="20" t="s">
        <v>309</v>
      </c>
      <c r="DCC12" s="21" t="s">
        <v>308</v>
      </c>
      <c r="DCD12" s="20" t="s">
        <v>309</v>
      </c>
      <c r="DCE12" s="21" t="s">
        <v>308</v>
      </c>
      <c r="DCF12" s="20" t="s">
        <v>309</v>
      </c>
      <c r="DCG12" s="21" t="s">
        <v>308</v>
      </c>
      <c r="DCH12" s="20" t="s">
        <v>309</v>
      </c>
      <c r="DCI12" s="21" t="s">
        <v>308</v>
      </c>
      <c r="DCJ12" s="20" t="s">
        <v>309</v>
      </c>
      <c r="DCK12" s="21" t="s">
        <v>308</v>
      </c>
      <c r="DCL12" s="20" t="s">
        <v>309</v>
      </c>
      <c r="DCM12" s="21" t="s">
        <v>308</v>
      </c>
      <c r="DCN12" s="20" t="s">
        <v>309</v>
      </c>
      <c r="DCO12" s="21" t="s">
        <v>308</v>
      </c>
      <c r="DCP12" s="20" t="s">
        <v>309</v>
      </c>
      <c r="DCQ12" s="21" t="s">
        <v>308</v>
      </c>
      <c r="DCR12" s="20" t="s">
        <v>309</v>
      </c>
      <c r="DCS12" s="21" t="s">
        <v>308</v>
      </c>
      <c r="DCT12" s="20" t="s">
        <v>309</v>
      </c>
      <c r="DCU12" s="21" t="s">
        <v>308</v>
      </c>
      <c r="DCV12" s="20" t="s">
        <v>309</v>
      </c>
      <c r="DCW12" s="21" t="s">
        <v>308</v>
      </c>
      <c r="DCX12" s="20" t="s">
        <v>309</v>
      </c>
      <c r="DCY12" s="21" t="s">
        <v>308</v>
      </c>
      <c r="DCZ12" s="20" t="s">
        <v>309</v>
      </c>
      <c r="DDA12" s="21" t="s">
        <v>308</v>
      </c>
      <c r="DDB12" s="20" t="s">
        <v>309</v>
      </c>
      <c r="DDC12" s="21" t="s">
        <v>308</v>
      </c>
      <c r="DDD12" s="20" t="s">
        <v>309</v>
      </c>
      <c r="DDE12" s="21" t="s">
        <v>308</v>
      </c>
      <c r="DDF12" s="20" t="s">
        <v>309</v>
      </c>
      <c r="DDG12" s="21" t="s">
        <v>308</v>
      </c>
      <c r="DDH12" s="20" t="s">
        <v>309</v>
      </c>
      <c r="DDI12" s="21" t="s">
        <v>308</v>
      </c>
      <c r="DDJ12" s="20" t="s">
        <v>309</v>
      </c>
      <c r="DDK12" s="21" t="s">
        <v>308</v>
      </c>
      <c r="DDL12" s="20" t="s">
        <v>309</v>
      </c>
      <c r="DDM12" s="21" t="s">
        <v>308</v>
      </c>
      <c r="DDN12" s="20" t="s">
        <v>309</v>
      </c>
      <c r="DDO12" s="21" t="s">
        <v>308</v>
      </c>
      <c r="DDP12" s="20" t="s">
        <v>309</v>
      </c>
      <c r="DDQ12" s="21" t="s">
        <v>308</v>
      </c>
      <c r="DDR12" s="20" t="s">
        <v>309</v>
      </c>
      <c r="DDS12" s="21" t="s">
        <v>308</v>
      </c>
      <c r="DDT12" s="20" t="s">
        <v>309</v>
      </c>
      <c r="DDU12" s="21" t="s">
        <v>308</v>
      </c>
      <c r="DDV12" s="20" t="s">
        <v>309</v>
      </c>
      <c r="DDW12" s="21" t="s">
        <v>308</v>
      </c>
      <c r="DDX12" s="20" t="s">
        <v>309</v>
      </c>
      <c r="DDY12" s="21" t="s">
        <v>308</v>
      </c>
      <c r="DDZ12" s="20" t="s">
        <v>309</v>
      </c>
      <c r="DEA12" s="21" t="s">
        <v>308</v>
      </c>
      <c r="DEB12" s="20" t="s">
        <v>309</v>
      </c>
      <c r="DEC12" s="21" t="s">
        <v>308</v>
      </c>
      <c r="DED12" s="20" t="s">
        <v>309</v>
      </c>
      <c r="DEE12" s="21" t="s">
        <v>308</v>
      </c>
      <c r="DEF12" s="20" t="s">
        <v>309</v>
      </c>
      <c r="DEG12" s="21" t="s">
        <v>308</v>
      </c>
      <c r="DEH12" s="20" t="s">
        <v>309</v>
      </c>
      <c r="DEI12" s="21" t="s">
        <v>308</v>
      </c>
      <c r="DEJ12" s="20" t="s">
        <v>309</v>
      </c>
      <c r="DEK12" s="21" t="s">
        <v>308</v>
      </c>
      <c r="DEL12" s="20" t="s">
        <v>309</v>
      </c>
      <c r="DEM12" s="21" t="s">
        <v>308</v>
      </c>
      <c r="DEN12" s="20" t="s">
        <v>309</v>
      </c>
      <c r="DEO12" s="21" t="s">
        <v>308</v>
      </c>
      <c r="DEP12" s="20" t="s">
        <v>309</v>
      </c>
      <c r="DEQ12" s="21" t="s">
        <v>308</v>
      </c>
      <c r="DER12" s="20" t="s">
        <v>309</v>
      </c>
      <c r="DES12" s="21" t="s">
        <v>308</v>
      </c>
      <c r="DET12" s="20" t="s">
        <v>309</v>
      </c>
      <c r="DEU12" s="21" t="s">
        <v>308</v>
      </c>
      <c r="DEV12" s="20" t="s">
        <v>309</v>
      </c>
      <c r="DEW12" s="21" t="s">
        <v>308</v>
      </c>
      <c r="DEX12" s="20" t="s">
        <v>309</v>
      </c>
      <c r="DEY12" s="21" t="s">
        <v>308</v>
      </c>
      <c r="DEZ12" s="20" t="s">
        <v>309</v>
      </c>
      <c r="DFA12" s="21" t="s">
        <v>308</v>
      </c>
      <c r="DFB12" s="20" t="s">
        <v>309</v>
      </c>
      <c r="DFC12" s="21" t="s">
        <v>308</v>
      </c>
      <c r="DFD12" s="20" t="s">
        <v>309</v>
      </c>
      <c r="DFE12" s="21" t="s">
        <v>308</v>
      </c>
      <c r="DFF12" s="20" t="s">
        <v>309</v>
      </c>
      <c r="DFG12" s="21" t="s">
        <v>308</v>
      </c>
      <c r="DFH12" s="20" t="s">
        <v>309</v>
      </c>
      <c r="DFI12" s="21" t="s">
        <v>308</v>
      </c>
      <c r="DFJ12" s="20" t="s">
        <v>309</v>
      </c>
      <c r="DFK12" s="21" t="s">
        <v>308</v>
      </c>
      <c r="DFL12" s="20" t="s">
        <v>309</v>
      </c>
      <c r="DFM12" s="21" t="s">
        <v>308</v>
      </c>
      <c r="DFN12" s="20" t="s">
        <v>309</v>
      </c>
      <c r="DFO12" s="21" t="s">
        <v>308</v>
      </c>
      <c r="DFP12" s="20" t="s">
        <v>309</v>
      </c>
      <c r="DFQ12" s="21" t="s">
        <v>308</v>
      </c>
      <c r="DFR12" s="20" t="s">
        <v>309</v>
      </c>
      <c r="DFS12" s="21" t="s">
        <v>308</v>
      </c>
      <c r="DFT12" s="20" t="s">
        <v>309</v>
      </c>
      <c r="DFU12" s="21" t="s">
        <v>308</v>
      </c>
      <c r="DFV12" s="20" t="s">
        <v>309</v>
      </c>
      <c r="DFW12" s="21" t="s">
        <v>308</v>
      </c>
      <c r="DFX12" s="20" t="s">
        <v>309</v>
      </c>
      <c r="DFY12" s="21" t="s">
        <v>308</v>
      </c>
      <c r="DFZ12" s="20" t="s">
        <v>309</v>
      </c>
      <c r="DGA12" s="21" t="s">
        <v>308</v>
      </c>
      <c r="DGB12" s="20" t="s">
        <v>309</v>
      </c>
      <c r="DGC12" s="21" t="s">
        <v>308</v>
      </c>
      <c r="DGD12" s="20" t="s">
        <v>309</v>
      </c>
      <c r="DGE12" s="21" t="s">
        <v>308</v>
      </c>
      <c r="DGF12" s="20" t="s">
        <v>309</v>
      </c>
      <c r="DGG12" s="21" t="s">
        <v>308</v>
      </c>
      <c r="DGH12" s="20" t="s">
        <v>309</v>
      </c>
      <c r="DGI12" s="21" t="s">
        <v>308</v>
      </c>
      <c r="DGJ12" s="20" t="s">
        <v>309</v>
      </c>
      <c r="DGK12" s="21" t="s">
        <v>308</v>
      </c>
      <c r="DGL12" s="20" t="s">
        <v>309</v>
      </c>
      <c r="DGM12" s="21" t="s">
        <v>308</v>
      </c>
      <c r="DGN12" s="20" t="s">
        <v>309</v>
      </c>
      <c r="DGO12" s="21" t="s">
        <v>308</v>
      </c>
      <c r="DGP12" s="20" t="s">
        <v>309</v>
      </c>
      <c r="DGQ12" s="21" t="s">
        <v>308</v>
      </c>
      <c r="DGR12" s="20" t="s">
        <v>309</v>
      </c>
      <c r="DGS12" s="21" t="s">
        <v>308</v>
      </c>
      <c r="DGT12" s="20" t="s">
        <v>309</v>
      </c>
      <c r="DGU12" s="21" t="s">
        <v>308</v>
      </c>
      <c r="DGV12" s="20" t="s">
        <v>309</v>
      </c>
      <c r="DGW12" s="21" t="s">
        <v>308</v>
      </c>
      <c r="DGX12" s="20" t="s">
        <v>309</v>
      </c>
      <c r="DGY12" s="21" t="s">
        <v>308</v>
      </c>
      <c r="DGZ12" s="20" t="s">
        <v>309</v>
      </c>
      <c r="DHA12" s="21" t="s">
        <v>308</v>
      </c>
      <c r="DHB12" s="20" t="s">
        <v>309</v>
      </c>
      <c r="DHC12" s="21" t="s">
        <v>308</v>
      </c>
      <c r="DHD12" s="20" t="s">
        <v>309</v>
      </c>
      <c r="DHE12" s="21" t="s">
        <v>308</v>
      </c>
      <c r="DHF12" s="20" t="s">
        <v>309</v>
      </c>
      <c r="DHG12" s="21" t="s">
        <v>308</v>
      </c>
      <c r="DHH12" s="20" t="s">
        <v>309</v>
      </c>
      <c r="DHI12" s="21" t="s">
        <v>308</v>
      </c>
      <c r="DHJ12" s="20" t="s">
        <v>309</v>
      </c>
      <c r="DHK12" s="21" t="s">
        <v>308</v>
      </c>
      <c r="DHL12" s="20" t="s">
        <v>309</v>
      </c>
      <c r="DHM12" s="21" t="s">
        <v>308</v>
      </c>
      <c r="DHN12" s="20" t="s">
        <v>309</v>
      </c>
      <c r="DHO12" s="21" t="s">
        <v>308</v>
      </c>
      <c r="DHP12" s="20" t="s">
        <v>309</v>
      </c>
      <c r="DHQ12" s="21" t="s">
        <v>308</v>
      </c>
      <c r="DHR12" s="20" t="s">
        <v>309</v>
      </c>
      <c r="DHS12" s="21" t="s">
        <v>308</v>
      </c>
      <c r="DHT12" s="20" t="s">
        <v>309</v>
      </c>
      <c r="DHU12" s="21" t="s">
        <v>308</v>
      </c>
      <c r="DHV12" s="20" t="s">
        <v>309</v>
      </c>
      <c r="DHW12" s="21" t="s">
        <v>308</v>
      </c>
      <c r="DHX12" s="20" t="s">
        <v>309</v>
      </c>
      <c r="DHY12" s="21" t="s">
        <v>308</v>
      </c>
      <c r="DHZ12" s="20" t="s">
        <v>309</v>
      </c>
      <c r="DIA12" s="21" t="s">
        <v>308</v>
      </c>
      <c r="DIB12" s="20" t="s">
        <v>309</v>
      </c>
      <c r="DIC12" s="21" t="s">
        <v>308</v>
      </c>
      <c r="DID12" s="20" t="s">
        <v>309</v>
      </c>
      <c r="DIE12" s="21" t="s">
        <v>308</v>
      </c>
      <c r="DIF12" s="20" t="s">
        <v>309</v>
      </c>
      <c r="DIG12" s="21" t="s">
        <v>308</v>
      </c>
      <c r="DIH12" s="20" t="s">
        <v>309</v>
      </c>
      <c r="DII12" s="21" t="s">
        <v>308</v>
      </c>
      <c r="DIJ12" s="20" t="s">
        <v>309</v>
      </c>
      <c r="DIK12" s="21" t="s">
        <v>308</v>
      </c>
      <c r="DIL12" s="20" t="s">
        <v>309</v>
      </c>
      <c r="DIM12" s="21" t="s">
        <v>308</v>
      </c>
      <c r="DIN12" s="20" t="s">
        <v>309</v>
      </c>
      <c r="DIO12" s="21" t="s">
        <v>308</v>
      </c>
      <c r="DIP12" s="20" t="s">
        <v>309</v>
      </c>
      <c r="DIQ12" s="21" t="s">
        <v>308</v>
      </c>
      <c r="DIR12" s="20" t="s">
        <v>309</v>
      </c>
      <c r="DIS12" s="21" t="s">
        <v>308</v>
      </c>
      <c r="DIT12" s="20" t="s">
        <v>309</v>
      </c>
      <c r="DIU12" s="21" t="s">
        <v>308</v>
      </c>
      <c r="DIV12" s="20" t="s">
        <v>309</v>
      </c>
      <c r="DIW12" s="21" t="s">
        <v>308</v>
      </c>
      <c r="DIX12" s="20" t="s">
        <v>309</v>
      </c>
      <c r="DIY12" s="21" t="s">
        <v>308</v>
      </c>
      <c r="DIZ12" s="20" t="s">
        <v>309</v>
      </c>
      <c r="DJA12" s="21" t="s">
        <v>308</v>
      </c>
      <c r="DJB12" s="20" t="s">
        <v>309</v>
      </c>
      <c r="DJC12" s="21" t="s">
        <v>308</v>
      </c>
      <c r="DJD12" s="20" t="s">
        <v>309</v>
      </c>
      <c r="DJE12" s="21" t="s">
        <v>308</v>
      </c>
      <c r="DJF12" s="20" t="s">
        <v>309</v>
      </c>
      <c r="DJG12" s="21" t="s">
        <v>308</v>
      </c>
      <c r="DJH12" s="20" t="s">
        <v>309</v>
      </c>
      <c r="DJI12" s="21" t="s">
        <v>308</v>
      </c>
      <c r="DJJ12" s="20" t="s">
        <v>309</v>
      </c>
      <c r="DJK12" s="21" t="s">
        <v>308</v>
      </c>
      <c r="DJL12" s="20" t="s">
        <v>309</v>
      </c>
      <c r="DJM12" s="21" t="s">
        <v>308</v>
      </c>
      <c r="DJN12" s="20" t="s">
        <v>309</v>
      </c>
      <c r="DJO12" s="21" t="s">
        <v>308</v>
      </c>
      <c r="DJP12" s="20" t="s">
        <v>309</v>
      </c>
      <c r="DJQ12" s="21" t="s">
        <v>308</v>
      </c>
      <c r="DJR12" s="20" t="s">
        <v>309</v>
      </c>
      <c r="DJS12" s="21" t="s">
        <v>308</v>
      </c>
      <c r="DJT12" s="20" t="s">
        <v>309</v>
      </c>
      <c r="DJU12" s="21" t="s">
        <v>308</v>
      </c>
      <c r="DJV12" s="20" t="s">
        <v>309</v>
      </c>
      <c r="DJW12" s="21" t="s">
        <v>308</v>
      </c>
      <c r="DJX12" s="20" t="s">
        <v>309</v>
      </c>
      <c r="DJY12" s="21" t="s">
        <v>308</v>
      </c>
      <c r="DJZ12" s="20" t="s">
        <v>309</v>
      </c>
      <c r="DKA12" s="21" t="s">
        <v>308</v>
      </c>
      <c r="DKB12" s="20" t="s">
        <v>309</v>
      </c>
      <c r="DKC12" s="21" t="s">
        <v>308</v>
      </c>
      <c r="DKD12" s="20" t="s">
        <v>309</v>
      </c>
      <c r="DKE12" s="21" t="s">
        <v>308</v>
      </c>
      <c r="DKF12" s="20" t="s">
        <v>309</v>
      </c>
      <c r="DKG12" s="21" t="s">
        <v>308</v>
      </c>
      <c r="DKH12" s="20" t="s">
        <v>309</v>
      </c>
      <c r="DKI12" s="21" t="s">
        <v>308</v>
      </c>
      <c r="DKJ12" s="20" t="s">
        <v>309</v>
      </c>
      <c r="DKK12" s="21" t="s">
        <v>308</v>
      </c>
      <c r="DKL12" s="20" t="s">
        <v>309</v>
      </c>
      <c r="DKM12" s="21" t="s">
        <v>308</v>
      </c>
      <c r="DKN12" s="20" t="s">
        <v>309</v>
      </c>
      <c r="DKO12" s="21" t="s">
        <v>308</v>
      </c>
      <c r="DKP12" s="20" t="s">
        <v>309</v>
      </c>
      <c r="DKQ12" s="21" t="s">
        <v>308</v>
      </c>
      <c r="DKR12" s="20" t="s">
        <v>309</v>
      </c>
      <c r="DKS12" s="21" t="s">
        <v>308</v>
      </c>
      <c r="DKT12" s="20" t="s">
        <v>309</v>
      </c>
      <c r="DKU12" s="21" t="s">
        <v>308</v>
      </c>
      <c r="DKV12" s="20" t="s">
        <v>309</v>
      </c>
      <c r="DKW12" s="21" t="s">
        <v>308</v>
      </c>
      <c r="DKX12" s="20" t="s">
        <v>309</v>
      </c>
      <c r="DKY12" s="21" t="s">
        <v>308</v>
      </c>
      <c r="DKZ12" s="20" t="s">
        <v>309</v>
      </c>
      <c r="DLA12" s="21" t="s">
        <v>308</v>
      </c>
      <c r="DLB12" s="20" t="s">
        <v>309</v>
      </c>
      <c r="DLC12" s="21" t="s">
        <v>308</v>
      </c>
      <c r="DLD12" s="20" t="s">
        <v>309</v>
      </c>
      <c r="DLE12" s="21" t="s">
        <v>308</v>
      </c>
      <c r="DLF12" s="20" t="s">
        <v>309</v>
      </c>
      <c r="DLG12" s="21" t="s">
        <v>308</v>
      </c>
      <c r="DLH12" s="20" t="s">
        <v>309</v>
      </c>
      <c r="DLI12" s="21" t="s">
        <v>308</v>
      </c>
      <c r="DLJ12" s="20" t="s">
        <v>309</v>
      </c>
      <c r="DLK12" s="21" t="s">
        <v>308</v>
      </c>
      <c r="DLL12" s="20" t="s">
        <v>309</v>
      </c>
      <c r="DLM12" s="21" t="s">
        <v>308</v>
      </c>
      <c r="DLN12" s="20" t="s">
        <v>309</v>
      </c>
      <c r="DLO12" s="21" t="s">
        <v>308</v>
      </c>
      <c r="DLP12" s="20" t="s">
        <v>309</v>
      </c>
      <c r="DLQ12" s="21" t="s">
        <v>308</v>
      </c>
      <c r="DLR12" s="20" t="s">
        <v>309</v>
      </c>
      <c r="DLS12" s="21" t="s">
        <v>308</v>
      </c>
      <c r="DLT12" s="20" t="s">
        <v>309</v>
      </c>
      <c r="DLU12" s="21" t="s">
        <v>308</v>
      </c>
      <c r="DLV12" s="20" t="s">
        <v>309</v>
      </c>
      <c r="DLW12" s="21" t="s">
        <v>308</v>
      </c>
      <c r="DLX12" s="20" t="s">
        <v>309</v>
      </c>
      <c r="DLY12" s="21" t="s">
        <v>308</v>
      </c>
      <c r="DLZ12" s="20" t="s">
        <v>309</v>
      </c>
      <c r="DMA12" s="21" t="s">
        <v>308</v>
      </c>
      <c r="DMB12" s="20" t="s">
        <v>309</v>
      </c>
      <c r="DMC12" s="21" t="s">
        <v>308</v>
      </c>
      <c r="DMD12" s="20" t="s">
        <v>309</v>
      </c>
      <c r="DME12" s="21" t="s">
        <v>308</v>
      </c>
      <c r="DMF12" s="20" t="s">
        <v>309</v>
      </c>
      <c r="DMG12" s="21" t="s">
        <v>308</v>
      </c>
      <c r="DMH12" s="20" t="s">
        <v>309</v>
      </c>
      <c r="DMI12" s="21" t="s">
        <v>308</v>
      </c>
      <c r="DMJ12" s="20" t="s">
        <v>309</v>
      </c>
      <c r="DMK12" s="21" t="s">
        <v>308</v>
      </c>
      <c r="DML12" s="20" t="s">
        <v>309</v>
      </c>
      <c r="DMM12" s="21" t="s">
        <v>308</v>
      </c>
      <c r="DMN12" s="20" t="s">
        <v>309</v>
      </c>
      <c r="DMO12" s="21" t="s">
        <v>308</v>
      </c>
      <c r="DMP12" s="20" t="s">
        <v>309</v>
      </c>
      <c r="DMQ12" s="21" t="s">
        <v>308</v>
      </c>
      <c r="DMR12" s="20" t="s">
        <v>309</v>
      </c>
      <c r="DMS12" s="21" t="s">
        <v>308</v>
      </c>
      <c r="DMT12" s="20" t="s">
        <v>309</v>
      </c>
      <c r="DMU12" s="21" t="s">
        <v>308</v>
      </c>
      <c r="DMV12" s="20" t="s">
        <v>309</v>
      </c>
      <c r="DMW12" s="21" t="s">
        <v>308</v>
      </c>
      <c r="DMX12" s="20" t="s">
        <v>309</v>
      </c>
      <c r="DMY12" s="21" t="s">
        <v>308</v>
      </c>
      <c r="DMZ12" s="20" t="s">
        <v>309</v>
      </c>
      <c r="DNA12" s="21" t="s">
        <v>308</v>
      </c>
      <c r="DNB12" s="20" t="s">
        <v>309</v>
      </c>
      <c r="DNC12" s="21" t="s">
        <v>308</v>
      </c>
      <c r="DND12" s="20" t="s">
        <v>309</v>
      </c>
      <c r="DNE12" s="21" t="s">
        <v>308</v>
      </c>
      <c r="DNF12" s="20" t="s">
        <v>309</v>
      </c>
      <c r="DNG12" s="21" t="s">
        <v>308</v>
      </c>
      <c r="DNH12" s="20" t="s">
        <v>309</v>
      </c>
      <c r="DNI12" s="21" t="s">
        <v>308</v>
      </c>
      <c r="DNJ12" s="20" t="s">
        <v>309</v>
      </c>
      <c r="DNK12" s="21" t="s">
        <v>308</v>
      </c>
      <c r="DNL12" s="20" t="s">
        <v>309</v>
      </c>
      <c r="DNM12" s="21" t="s">
        <v>308</v>
      </c>
      <c r="DNN12" s="20" t="s">
        <v>309</v>
      </c>
      <c r="DNO12" s="21" t="s">
        <v>308</v>
      </c>
      <c r="DNP12" s="20" t="s">
        <v>309</v>
      </c>
      <c r="DNQ12" s="21" t="s">
        <v>308</v>
      </c>
      <c r="DNR12" s="20" t="s">
        <v>309</v>
      </c>
      <c r="DNS12" s="21" t="s">
        <v>308</v>
      </c>
      <c r="DNT12" s="20" t="s">
        <v>309</v>
      </c>
      <c r="DNU12" s="21" t="s">
        <v>308</v>
      </c>
      <c r="DNV12" s="20" t="s">
        <v>309</v>
      </c>
      <c r="DNW12" s="21" t="s">
        <v>308</v>
      </c>
      <c r="DNX12" s="20" t="s">
        <v>309</v>
      </c>
      <c r="DNY12" s="21" t="s">
        <v>308</v>
      </c>
      <c r="DNZ12" s="20" t="s">
        <v>309</v>
      </c>
      <c r="DOA12" s="21" t="s">
        <v>308</v>
      </c>
      <c r="DOB12" s="20" t="s">
        <v>309</v>
      </c>
      <c r="DOC12" s="21" t="s">
        <v>308</v>
      </c>
      <c r="DOD12" s="20" t="s">
        <v>309</v>
      </c>
      <c r="DOE12" s="21" t="s">
        <v>308</v>
      </c>
      <c r="DOF12" s="20" t="s">
        <v>309</v>
      </c>
      <c r="DOG12" s="21" t="s">
        <v>308</v>
      </c>
      <c r="DOH12" s="20" t="s">
        <v>309</v>
      </c>
      <c r="DOI12" s="21" t="s">
        <v>308</v>
      </c>
      <c r="DOJ12" s="20" t="s">
        <v>309</v>
      </c>
      <c r="DOK12" s="21" t="s">
        <v>308</v>
      </c>
      <c r="DOL12" s="20" t="s">
        <v>309</v>
      </c>
      <c r="DOM12" s="21" t="s">
        <v>308</v>
      </c>
      <c r="DON12" s="20" t="s">
        <v>309</v>
      </c>
      <c r="DOO12" s="21" t="s">
        <v>308</v>
      </c>
      <c r="DOP12" s="20" t="s">
        <v>309</v>
      </c>
      <c r="DOQ12" s="21" t="s">
        <v>308</v>
      </c>
      <c r="DOR12" s="20" t="s">
        <v>309</v>
      </c>
      <c r="DOS12" s="21" t="s">
        <v>308</v>
      </c>
      <c r="DOT12" s="20" t="s">
        <v>309</v>
      </c>
      <c r="DOU12" s="21" t="s">
        <v>308</v>
      </c>
      <c r="DOV12" s="20" t="s">
        <v>309</v>
      </c>
      <c r="DOW12" s="21" t="s">
        <v>308</v>
      </c>
      <c r="DOX12" s="20" t="s">
        <v>309</v>
      </c>
      <c r="DOY12" s="21" t="s">
        <v>308</v>
      </c>
      <c r="DOZ12" s="20" t="s">
        <v>309</v>
      </c>
      <c r="DPA12" s="21" t="s">
        <v>308</v>
      </c>
      <c r="DPB12" s="20" t="s">
        <v>309</v>
      </c>
      <c r="DPC12" s="21" t="s">
        <v>308</v>
      </c>
      <c r="DPD12" s="20" t="s">
        <v>309</v>
      </c>
      <c r="DPE12" s="21" t="s">
        <v>308</v>
      </c>
      <c r="DPF12" s="20" t="s">
        <v>309</v>
      </c>
      <c r="DPG12" s="21" t="s">
        <v>308</v>
      </c>
      <c r="DPH12" s="20" t="s">
        <v>309</v>
      </c>
      <c r="DPI12" s="21" t="s">
        <v>308</v>
      </c>
      <c r="DPJ12" s="20" t="s">
        <v>309</v>
      </c>
      <c r="DPK12" s="21" t="s">
        <v>308</v>
      </c>
      <c r="DPL12" s="20" t="s">
        <v>309</v>
      </c>
      <c r="DPM12" s="21" t="s">
        <v>308</v>
      </c>
      <c r="DPN12" s="20" t="s">
        <v>309</v>
      </c>
      <c r="DPO12" s="21" t="s">
        <v>308</v>
      </c>
      <c r="DPP12" s="20" t="s">
        <v>309</v>
      </c>
      <c r="DPQ12" s="21" t="s">
        <v>308</v>
      </c>
      <c r="DPR12" s="20" t="s">
        <v>309</v>
      </c>
      <c r="DPS12" s="21" t="s">
        <v>308</v>
      </c>
      <c r="DPT12" s="20" t="s">
        <v>309</v>
      </c>
      <c r="DPU12" s="21" t="s">
        <v>308</v>
      </c>
      <c r="DPV12" s="20" t="s">
        <v>309</v>
      </c>
      <c r="DPW12" s="21" t="s">
        <v>308</v>
      </c>
      <c r="DPX12" s="20" t="s">
        <v>309</v>
      </c>
      <c r="DPY12" s="21" t="s">
        <v>308</v>
      </c>
      <c r="DPZ12" s="20" t="s">
        <v>309</v>
      </c>
      <c r="DQA12" s="21" t="s">
        <v>308</v>
      </c>
      <c r="DQB12" s="20" t="s">
        <v>309</v>
      </c>
      <c r="DQC12" s="21" t="s">
        <v>308</v>
      </c>
      <c r="DQD12" s="20" t="s">
        <v>309</v>
      </c>
      <c r="DQE12" s="21" t="s">
        <v>308</v>
      </c>
      <c r="DQF12" s="20" t="s">
        <v>309</v>
      </c>
      <c r="DQG12" s="21" t="s">
        <v>308</v>
      </c>
      <c r="DQH12" s="20" t="s">
        <v>309</v>
      </c>
      <c r="DQI12" s="21" t="s">
        <v>308</v>
      </c>
      <c r="DQJ12" s="20" t="s">
        <v>309</v>
      </c>
      <c r="DQK12" s="21" t="s">
        <v>308</v>
      </c>
      <c r="DQL12" s="20" t="s">
        <v>309</v>
      </c>
      <c r="DQM12" s="21" t="s">
        <v>308</v>
      </c>
      <c r="DQN12" s="20" t="s">
        <v>309</v>
      </c>
      <c r="DQO12" s="21" t="s">
        <v>308</v>
      </c>
      <c r="DQP12" s="20" t="s">
        <v>309</v>
      </c>
      <c r="DQQ12" s="21" t="s">
        <v>308</v>
      </c>
      <c r="DQR12" s="20" t="s">
        <v>309</v>
      </c>
      <c r="DQS12" s="21" t="s">
        <v>308</v>
      </c>
      <c r="DQT12" s="20" t="s">
        <v>309</v>
      </c>
      <c r="DQU12" s="21" t="s">
        <v>308</v>
      </c>
      <c r="DQV12" s="20" t="s">
        <v>309</v>
      </c>
      <c r="DQW12" s="21" t="s">
        <v>308</v>
      </c>
      <c r="DQX12" s="20" t="s">
        <v>309</v>
      </c>
      <c r="DQY12" s="21" t="s">
        <v>308</v>
      </c>
      <c r="DQZ12" s="20" t="s">
        <v>309</v>
      </c>
      <c r="DRA12" s="21" t="s">
        <v>308</v>
      </c>
      <c r="DRB12" s="20" t="s">
        <v>309</v>
      </c>
      <c r="DRC12" s="21" t="s">
        <v>308</v>
      </c>
      <c r="DRD12" s="20" t="s">
        <v>309</v>
      </c>
      <c r="DRE12" s="21" t="s">
        <v>308</v>
      </c>
      <c r="DRF12" s="20" t="s">
        <v>309</v>
      </c>
      <c r="DRG12" s="21" t="s">
        <v>308</v>
      </c>
      <c r="DRH12" s="20" t="s">
        <v>309</v>
      </c>
      <c r="DRI12" s="21" t="s">
        <v>308</v>
      </c>
      <c r="DRJ12" s="20" t="s">
        <v>309</v>
      </c>
      <c r="DRK12" s="21" t="s">
        <v>308</v>
      </c>
      <c r="DRL12" s="20" t="s">
        <v>309</v>
      </c>
      <c r="DRM12" s="21" t="s">
        <v>308</v>
      </c>
      <c r="DRN12" s="20" t="s">
        <v>309</v>
      </c>
      <c r="DRO12" s="21" t="s">
        <v>308</v>
      </c>
      <c r="DRP12" s="20" t="s">
        <v>309</v>
      </c>
      <c r="DRQ12" s="21" t="s">
        <v>308</v>
      </c>
      <c r="DRR12" s="20" t="s">
        <v>309</v>
      </c>
      <c r="DRS12" s="21" t="s">
        <v>308</v>
      </c>
      <c r="DRT12" s="20" t="s">
        <v>309</v>
      </c>
      <c r="DRU12" s="21" t="s">
        <v>308</v>
      </c>
      <c r="DRV12" s="20" t="s">
        <v>309</v>
      </c>
      <c r="DRW12" s="21" t="s">
        <v>308</v>
      </c>
      <c r="DRX12" s="20" t="s">
        <v>309</v>
      </c>
      <c r="DRY12" s="21" t="s">
        <v>308</v>
      </c>
      <c r="DRZ12" s="20" t="s">
        <v>309</v>
      </c>
      <c r="DSA12" s="21" t="s">
        <v>308</v>
      </c>
      <c r="DSB12" s="20" t="s">
        <v>309</v>
      </c>
      <c r="DSC12" s="21" t="s">
        <v>308</v>
      </c>
      <c r="DSD12" s="20" t="s">
        <v>309</v>
      </c>
      <c r="DSE12" s="21" t="s">
        <v>308</v>
      </c>
      <c r="DSF12" s="20" t="s">
        <v>309</v>
      </c>
      <c r="DSG12" s="21" t="s">
        <v>308</v>
      </c>
      <c r="DSH12" s="20" t="s">
        <v>309</v>
      </c>
      <c r="DSI12" s="21" t="s">
        <v>308</v>
      </c>
      <c r="DSJ12" s="20" t="s">
        <v>309</v>
      </c>
      <c r="DSK12" s="21" t="s">
        <v>308</v>
      </c>
      <c r="DSL12" s="20" t="s">
        <v>309</v>
      </c>
      <c r="DSM12" s="21" t="s">
        <v>308</v>
      </c>
      <c r="DSN12" s="20" t="s">
        <v>309</v>
      </c>
      <c r="DSO12" s="21" t="s">
        <v>308</v>
      </c>
      <c r="DSP12" s="20" t="s">
        <v>309</v>
      </c>
      <c r="DSQ12" s="21" t="s">
        <v>308</v>
      </c>
      <c r="DSR12" s="20" t="s">
        <v>309</v>
      </c>
      <c r="DSS12" s="21" t="s">
        <v>308</v>
      </c>
      <c r="DST12" s="20" t="s">
        <v>309</v>
      </c>
      <c r="DSU12" s="21" t="s">
        <v>308</v>
      </c>
      <c r="DSV12" s="20" t="s">
        <v>309</v>
      </c>
      <c r="DSW12" s="21" t="s">
        <v>308</v>
      </c>
      <c r="DSX12" s="20" t="s">
        <v>309</v>
      </c>
      <c r="DSY12" s="21" t="s">
        <v>308</v>
      </c>
      <c r="DSZ12" s="20" t="s">
        <v>309</v>
      </c>
      <c r="DTA12" s="21" t="s">
        <v>308</v>
      </c>
      <c r="DTB12" s="20" t="s">
        <v>309</v>
      </c>
      <c r="DTC12" s="21" t="s">
        <v>308</v>
      </c>
      <c r="DTD12" s="20" t="s">
        <v>309</v>
      </c>
      <c r="DTE12" s="21" t="s">
        <v>308</v>
      </c>
      <c r="DTF12" s="20" t="s">
        <v>309</v>
      </c>
      <c r="DTG12" s="21" t="s">
        <v>308</v>
      </c>
      <c r="DTH12" s="20" t="s">
        <v>309</v>
      </c>
      <c r="DTI12" s="21" t="s">
        <v>308</v>
      </c>
      <c r="DTJ12" s="20" t="s">
        <v>309</v>
      </c>
      <c r="DTK12" s="21" t="s">
        <v>308</v>
      </c>
      <c r="DTL12" s="20" t="s">
        <v>309</v>
      </c>
      <c r="DTM12" s="21" t="s">
        <v>308</v>
      </c>
      <c r="DTN12" s="20" t="s">
        <v>309</v>
      </c>
      <c r="DTO12" s="21" t="s">
        <v>308</v>
      </c>
      <c r="DTP12" s="20" t="s">
        <v>309</v>
      </c>
      <c r="DTQ12" s="21" t="s">
        <v>308</v>
      </c>
      <c r="DTR12" s="20" t="s">
        <v>309</v>
      </c>
      <c r="DTS12" s="21" t="s">
        <v>308</v>
      </c>
      <c r="DTT12" s="20" t="s">
        <v>309</v>
      </c>
      <c r="DTU12" s="21" t="s">
        <v>308</v>
      </c>
      <c r="DTV12" s="20" t="s">
        <v>309</v>
      </c>
      <c r="DTW12" s="21" t="s">
        <v>308</v>
      </c>
      <c r="DTX12" s="20" t="s">
        <v>309</v>
      </c>
      <c r="DTY12" s="21" t="s">
        <v>308</v>
      </c>
      <c r="DTZ12" s="20" t="s">
        <v>309</v>
      </c>
      <c r="DUA12" s="21" t="s">
        <v>308</v>
      </c>
      <c r="DUB12" s="20" t="s">
        <v>309</v>
      </c>
      <c r="DUC12" s="21" t="s">
        <v>308</v>
      </c>
      <c r="DUD12" s="20" t="s">
        <v>309</v>
      </c>
      <c r="DUE12" s="21" t="s">
        <v>308</v>
      </c>
      <c r="DUF12" s="20" t="s">
        <v>309</v>
      </c>
      <c r="DUG12" s="21" t="s">
        <v>308</v>
      </c>
      <c r="DUH12" s="20" t="s">
        <v>309</v>
      </c>
      <c r="DUI12" s="21" t="s">
        <v>308</v>
      </c>
      <c r="DUJ12" s="20" t="s">
        <v>309</v>
      </c>
      <c r="DUK12" s="21" t="s">
        <v>308</v>
      </c>
      <c r="DUL12" s="20" t="s">
        <v>309</v>
      </c>
      <c r="DUM12" s="21" t="s">
        <v>308</v>
      </c>
      <c r="DUN12" s="20" t="s">
        <v>309</v>
      </c>
      <c r="DUO12" s="21" t="s">
        <v>308</v>
      </c>
      <c r="DUP12" s="20" t="s">
        <v>309</v>
      </c>
      <c r="DUQ12" s="21" t="s">
        <v>308</v>
      </c>
      <c r="DUR12" s="20" t="s">
        <v>309</v>
      </c>
      <c r="DUS12" s="21" t="s">
        <v>308</v>
      </c>
      <c r="DUT12" s="20" t="s">
        <v>309</v>
      </c>
      <c r="DUU12" s="21" t="s">
        <v>308</v>
      </c>
      <c r="DUV12" s="20" t="s">
        <v>309</v>
      </c>
      <c r="DUW12" s="21" t="s">
        <v>308</v>
      </c>
      <c r="DUX12" s="20" t="s">
        <v>309</v>
      </c>
      <c r="DUY12" s="21" t="s">
        <v>308</v>
      </c>
      <c r="DUZ12" s="20" t="s">
        <v>309</v>
      </c>
      <c r="DVA12" s="21" t="s">
        <v>308</v>
      </c>
      <c r="DVB12" s="20" t="s">
        <v>309</v>
      </c>
      <c r="DVC12" s="21" t="s">
        <v>308</v>
      </c>
      <c r="DVD12" s="20" t="s">
        <v>309</v>
      </c>
      <c r="DVE12" s="21" t="s">
        <v>308</v>
      </c>
      <c r="DVF12" s="20" t="s">
        <v>309</v>
      </c>
      <c r="DVG12" s="21" t="s">
        <v>308</v>
      </c>
      <c r="DVH12" s="20" t="s">
        <v>309</v>
      </c>
      <c r="DVI12" s="21" t="s">
        <v>308</v>
      </c>
      <c r="DVJ12" s="20" t="s">
        <v>309</v>
      </c>
      <c r="DVK12" s="21" t="s">
        <v>308</v>
      </c>
      <c r="DVL12" s="20" t="s">
        <v>309</v>
      </c>
      <c r="DVM12" s="21" t="s">
        <v>308</v>
      </c>
      <c r="DVN12" s="20" t="s">
        <v>309</v>
      </c>
      <c r="DVO12" s="21" t="s">
        <v>308</v>
      </c>
      <c r="DVP12" s="20" t="s">
        <v>309</v>
      </c>
      <c r="DVQ12" s="21" t="s">
        <v>308</v>
      </c>
      <c r="DVR12" s="20" t="s">
        <v>309</v>
      </c>
      <c r="DVS12" s="21" t="s">
        <v>308</v>
      </c>
      <c r="DVT12" s="20" t="s">
        <v>309</v>
      </c>
      <c r="DVU12" s="21" t="s">
        <v>308</v>
      </c>
      <c r="DVV12" s="20" t="s">
        <v>309</v>
      </c>
      <c r="DVW12" s="21" t="s">
        <v>308</v>
      </c>
      <c r="DVX12" s="20" t="s">
        <v>309</v>
      </c>
      <c r="DVY12" s="21" t="s">
        <v>308</v>
      </c>
      <c r="DVZ12" s="20" t="s">
        <v>309</v>
      </c>
      <c r="DWA12" s="21" t="s">
        <v>308</v>
      </c>
      <c r="DWB12" s="20" t="s">
        <v>309</v>
      </c>
      <c r="DWC12" s="21" t="s">
        <v>308</v>
      </c>
      <c r="DWD12" s="20" t="s">
        <v>309</v>
      </c>
      <c r="DWE12" s="21" t="s">
        <v>308</v>
      </c>
      <c r="DWF12" s="20" t="s">
        <v>309</v>
      </c>
      <c r="DWG12" s="21" t="s">
        <v>308</v>
      </c>
      <c r="DWH12" s="20" t="s">
        <v>309</v>
      </c>
      <c r="DWI12" s="21" t="s">
        <v>308</v>
      </c>
      <c r="DWJ12" s="20" t="s">
        <v>309</v>
      </c>
      <c r="DWK12" s="21" t="s">
        <v>308</v>
      </c>
      <c r="DWL12" s="20" t="s">
        <v>309</v>
      </c>
      <c r="DWM12" s="21" t="s">
        <v>308</v>
      </c>
      <c r="DWN12" s="20" t="s">
        <v>309</v>
      </c>
      <c r="DWO12" s="21" t="s">
        <v>308</v>
      </c>
      <c r="DWP12" s="20" t="s">
        <v>309</v>
      </c>
      <c r="DWQ12" s="21" t="s">
        <v>308</v>
      </c>
      <c r="DWR12" s="20" t="s">
        <v>309</v>
      </c>
      <c r="DWS12" s="21" t="s">
        <v>308</v>
      </c>
      <c r="DWT12" s="20" t="s">
        <v>309</v>
      </c>
      <c r="DWU12" s="21" t="s">
        <v>308</v>
      </c>
      <c r="DWV12" s="20" t="s">
        <v>309</v>
      </c>
      <c r="DWW12" s="21" t="s">
        <v>308</v>
      </c>
      <c r="DWX12" s="20" t="s">
        <v>309</v>
      </c>
      <c r="DWY12" s="21" t="s">
        <v>308</v>
      </c>
      <c r="DWZ12" s="20" t="s">
        <v>309</v>
      </c>
      <c r="DXA12" s="21" t="s">
        <v>308</v>
      </c>
      <c r="DXB12" s="20" t="s">
        <v>309</v>
      </c>
      <c r="DXC12" s="21" t="s">
        <v>308</v>
      </c>
      <c r="DXD12" s="20" t="s">
        <v>309</v>
      </c>
      <c r="DXE12" s="21" t="s">
        <v>308</v>
      </c>
      <c r="DXF12" s="20" t="s">
        <v>309</v>
      </c>
      <c r="DXG12" s="21" t="s">
        <v>308</v>
      </c>
      <c r="DXH12" s="20" t="s">
        <v>309</v>
      </c>
      <c r="DXI12" s="21" t="s">
        <v>308</v>
      </c>
      <c r="DXJ12" s="20" t="s">
        <v>309</v>
      </c>
      <c r="DXK12" s="21" t="s">
        <v>308</v>
      </c>
      <c r="DXL12" s="20" t="s">
        <v>309</v>
      </c>
      <c r="DXM12" s="21" t="s">
        <v>308</v>
      </c>
      <c r="DXN12" s="20" t="s">
        <v>309</v>
      </c>
      <c r="DXO12" s="21" t="s">
        <v>308</v>
      </c>
      <c r="DXP12" s="20" t="s">
        <v>309</v>
      </c>
      <c r="DXQ12" s="21" t="s">
        <v>308</v>
      </c>
      <c r="DXR12" s="20" t="s">
        <v>309</v>
      </c>
      <c r="DXS12" s="21" t="s">
        <v>308</v>
      </c>
      <c r="DXT12" s="20" t="s">
        <v>309</v>
      </c>
      <c r="DXU12" s="21" t="s">
        <v>308</v>
      </c>
      <c r="DXV12" s="20" t="s">
        <v>309</v>
      </c>
      <c r="DXW12" s="21" t="s">
        <v>308</v>
      </c>
      <c r="DXX12" s="20" t="s">
        <v>309</v>
      </c>
      <c r="DXY12" s="21" t="s">
        <v>308</v>
      </c>
      <c r="DXZ12" s="20" t="s">
        <v>309</v>
      </c>
      <c r="DYA12" s="21" t="s">
        <v>308</v>
      </c>
      <c r="DYB12" s="20" t="s">
        <v>309</v>
      </c>
      <c r="DYC12" s="21" t="s">
        <v>308</v>
      </c>
      <c r="DYD12" s="20" t="s">
        <v>309</v>
      </c>
      <c r="DYE12" s="21" t="s">
        <v>308</v>
      </c>
      <c r="DYF12" s="20" t="s">
        <v>309</v>
      </c>
      <c r="DYG12" s="21" t="s">
        <v>308</v>
      </c>
      <c r="DYH12" s="20" t="s">
        <v>309</v>
      </c>
      <c r="DYI12" s="21" t="s">
        <v>308</v>
      </c>
      <c r="DYJ12" s="20" t="s">
        <v>309</v>
      </c>
      <c r="DYK12" s="21" t="s">
        <v>308</v>
      </c>
      <c r="DYL12" s="20" t="s">
        <v>309</v>
      </c>
      <c r="DYM12" s="21" t="s">
        <v>308</v>
      </c>
      <c r="DYN12" s="20" t="s">
        <v>309</v>
      </c>
      <c r="DYO12" s="21" t="s">
        <v>308</v>
      </c>
      <c r="DYP12" s="20" t="s">
        <v>309</v>
      </c>
      <c r="DYQ12" s="21" t="s">
        <v>308</v>
      </c>
      <c r="DYR12" s="20" t="s">
        <v>309</v>
      </c>
      <c r="DYS12" s="21" t="s">
        <v>308</v>
      </c>
      <c r="DYT12" s="20" t="s">
        <v>309</v>
      </c>
      <c r="DYU12" s="21" t="s">
        <v>308</v>
      </c>
      <c r="DYV12" s="20" t="s">
        <v>309</v>
      </c>
      <c r="DYW12" s="21" t="s">
        <v>308</v>
      </c>
      <c r="DYX12" s="20" t="s">
        <v>309</v>
      </c>
      <c r="DYY12" s="21" t="s">
        <v>308</v>
      </c>
      <c r="DYZ12" s="20" t="s">
        <v>309</v>
      </c>
      <c r="DZA12" s="21" t="s">
        <v>308</v>
      </c>
      <c r="DZB12" s="20" t="s">
        <v>309</v>
      </c>
      <c r="DZC12" s="21" t="s">
        <v>308</v>
      </c>
      <c r="DZD12" s="20" t="s">
        <v>309</v>
      </c>
      <c r="DZE12" s="21" t="s">
        <v>308</v>
      </c>
      <c r="DZF12" s="20" t="s">
        <v>309</v>
      </c>
      <c r="DZG12" s="21" t="s">
        <v>308</v>
      </c>
      <c r="DZH12" s="20" t="s">
        <v>309</v>
      </c>
      <c r="DZI12" s="21" t="s">
        <v>308</v>
      </c>
      <c r="DZJ12" s="20" t="s">
        <v>309</v>
      </c>
      <c r="DZK12" s="21" t="s">
        <v>308</v>
      </c>
      <c r="DZL12" s="20" t="s">
        <v>309</v>
      </c>
      <c r="DZM12" s="21" t="s">
        <v>308</v>
      </c>
      <c r="DZN12" s="20" t="s">
        <v>309</v>
      </c>
      <c r="DZO12" s="21" t="s">
        <v>308</v>
      </c>
      <c r="DZP12" s="20" t="s">
        <v>309</v>
      </c>
      <c r="DZQ12" s="21" t="s">
        <v>308</v>
      </c>
      <c r="DZR12" s="20" t="s">
        <v>309</v>
      </c>
      <c r="DZS12" s="21" t="s">
        <v>308</v>
      </c>
      <c r="DZT12" s="20" t="s">
        <v>309</v>
      </c>
      <c r="DZU12" s="21" t="s">
        <v>308</v>
      </c>
      <c r="DZV12" s="20" t="s">
        <v>309</v>
      </c>
      <c r="DZW12" s="21" t="s">
        <v>308</v>
      </c>
      <c r="DZX12" s="20" t="s">
        <v>309</v>
      </c>
      <c r="DZY12" s="21" t="s">
        <v>308</v>
      </c>
      <c r="DZZ12" s="20" t="s">
        <v>309</v>
      </c>
      <c r="EAA12" s="21" t="s">
        <v>308</v>
      </c>
      <c r="EAB12" s="20" t="s">
        <v>309</v>
      </c>
      <c r="EAC12" s="21" t="s">
        <v>308</v>
      </c>
      <c r="EAD12" s="20" t="s">
        <v>309</v>
      </c>
      <c r="EAE12" s="21" t="s">
        <v>308</v>
      </c>
      <c r="EAF12" s="20" t="s">
        <v>309</v>
      </c>
      <c r="EAG12" s="21" t="s">
        <v>308</v>
      </c>
      <c r="EAH12" s="20" t="s">
        <v>309</v>
      </c>
      <c r="EAI12" s="21" t="s">
        <v>308</v>
      </c>
      <c r="EAJ12" s="20" t="s">
        <v>309</v>
      </c>
      <c r="EAK12" s="21" t="s">
        <v>308</v>
      </c>
      <c r="EAL12" s="20" t="s">
        <v>309</v>
      </c>
      <c r="EAM12" s="21" t="s">
        <v>308</v>
      </c>
      <c r="EAN12" s="20" t="s">
        <v>309</v>
      </c>
      <c r="EAO12" s="21" t="s">
        <v>308</v>
      </c>
      <c r="EAP12" s="20" t="s">
        <v>309</v>
      </c>
      <c r="EAQ12" s="21" t="s">
        <v>308</v>
      </c>
      <c r="EAR12" s="20" t="s">
        <v>309</v>
      </c>
      <c r="EAS12" s="21" t="s">
        <v>308</v>
      </c>
      <c r="EAT12" s="20" t="s">
        <v>309</v>
      </c>
      <c r="EAU12" s="21" t="s">
        <v>308</v>
      </c>
      <c r="EAV12" s="20" t="s">
        <v>309</v>
      </c>
      <c r="EAW12" s="21" t="s">
        <v>308</v>
      </c>
      <c r="EAX12" s="20" t="s">
        <v>309</v>
      </c>
      <c r="EAY12" s="21" t="s">
        <v>308</v>
      </c>
      <c r="EAZ12" s="20" t="s">
        <v>309</v>
      </c>
      <c r="EBA12" s="21" t="s">
        <v>308</v>
      </c>
      <c r="EBB12" s="20" t="s">
        <v>309</v>
      </c>
      <c r="EBC12" s="21" t="s">
        <v>308</v>
      </c>
      <c r="EBD12" s="20" t="s">
        <v>309</v>
      </c>
      <c r="EBE12" s="21" t="s">
        <v>308</v>
      </c>
      <c r="EBF12" s="20" t="s">
        <v>309</v>
      </c>
      <c r="EBG12" s="21" t="s">
        <v>308</v>
      </c>
      <c r="EBH12" s="20" t="s">
        <v>309</v>
      </c>
      <c r="EBI12" s="21" t="s">
        <v>308</v>
      </c>
      <c r="EBJ12" s="20" t="s">
        <v>309</v>
      </c>
      <c r="EBK12" s="21" t="s">
        <v>308</v>
      </c>
      <c r="EBL12" s="20" t="s">
        <v>309</v>
      </c>
      <c r="EBM12" s="21" t="s">
        <v>308</v>
      </c>
      <c r="EBN12" s="20" t="s">
        <v>309</v>
      </c>
      <c r="EBO12" s="21" t="s">
        <v>308</v>
      </c>
      <c r="EBP12" s="20" t="s">
        <v>309</v>
      </c>
      <c r="EBQ12" s="21" t="s">
        <v>308</v>
      </c>
      <c r="EBR12" s="20" t="s">
        <v>309</v>
      </c>
      <c r="EBS12" s="21" t="s">
        <v>308</v>
      </c>
      <c r="EBT12" s="20" t="s">
        <v>309</v>
      </c>
      <c r="EBU12" s="21" t="s">
        <v>308</v>
      </c>
      <c r="EBV12" s="20" t="s">
        <v>309</v>
      </c>
      <c r="EBW12" s="21" t="s">
        <v>308</v>
      </c>
      <c r="EBX12" s="20" t="s">
        <v>309</v>
      </c>
      <c r="EBY12" s="21" t="s">
        <v>308</v>
      </c>
      <c r="EBZ12" s="20" t="s">
        <v>309</v>
      </c>
      <c r="ECA12" s="21" t="s">
        <v>308</v>
      </c>
      <c r="ECB12" s="20" t="s">
        <v>309</v>
      </c>
      <c r="ECC12" s="21" t="s">
        <v>308</v>
      </c>
      <c r="ECD12" s="20" t="s">
        <v>309</v>
      </c>
      <c r="ECE12" s="21" t="s">
        <v>308</v>
      </c>
      <c r="ECF12" s="20" t="s">
        <v>309</v>
      </c>
      <c r="ECG12" s="21" t="s">
        <v>308</v>
      </c>
      <c r="ECH12" s="20" t="s">
        <v>309</v>
      </c>
      <c r="ECI12" s="21" t="s">
        <v>308</v>
      </c>
      <c r="ECJ12" s="20" t="s">
        <v>309</v>
      </c>
      <c r="ECK12" s="21" t="s">
        <v>308</v>
      </c>
      <c r="ECL12" s="20" t="s">
        <v>309</v>
      </c>
      <c r="ECM12" s="21" t="s">
        <v>308</v>
      </c>
      <c r="ECN12" s="20" t="s">
        <v>309</v>
      </c>
      <c r="ECO12" s="21" t="s">
        <v>308</v>
      </c>
      <c r="ECP12" s="20" t="s">
        <v>309</v>
      </c>
      <c r="ECQ12" s="21" t="s">
        <v>308</v>
      </c>
      <c r="ECR12" s="20" t="s">
        <v>309</v>
      </c>
      <c r="ECS12" s="21" t="s">
        <v>308</v>
      </c>
      <c r="ECT12" s="20" t="s">
        <v>309</v>
      </c>
      <c r="ECU12" s="21" t="s">
        <v>308</v>
      </c>
      <c r="ECV12" s="20" t="s">
        <v>309</v>
      </c>
      <c r="ECW12" s="21" t="s">
        <v>308</v>
      </c>
      <c r="ECX12" s="20" t="s">
        <v>309</v>
      </c>
      <c r="ECY12" s="21" t="s">
        <v>308</v>
      </c>
      <c r="ECZ12" s="20" t="s">
        <v>309</v>
      </c>
      <c r="EDA12" s="21" t="s">
        <v>308</v>
      </c>
      <c r="EDB12" s="20" t="s">
        <v>309</v>
      </c>
      <c r="EDC12" s="21" t="s">
        <v>308</v>
      </c>
      <c r="EDD12" s="20" t="s">
        <v>309</v>
      </c>
      <c r="EDE12" s="21" t="s">
        <v>308</v>
      </c>
      <c r="EDF12" s="20" t="s">
        <v>309</v>
      </c>
      <c r="EDG12" s="21" t="s">
        <v>308</v>
      </c>
      <c r="EDH12" s="20" t="s">
        <v>309</v>
      </c>
      <c r="EDI12" s="21" t="s">
        <v>308</v>
      </c>
      <c r="EDJ12" s="20" t="s">
        <v>309</v>
      </c>
      <c r="EDK12" s="21" t="s">
        <v>308</v>
      </c>
      <c r="EDL12" s="20" t="s">
        <v>309</v>
      </c>
      <c r="EDM12" s="21" t="s">
        <v>308</v>
      </c>
      <c r="EDN12" s="20" t="s">
        <v>309</v>
      </c>
      <c r="EDO12" s="21" t="s">
        <v>308</v>
      </c>
      <c r="EDP12" s="20" t="s">
        <v>309</v>
      </c>
      <c r="EDQ12" s="21" t="s">
        <v>308</v>
      </c>
      <c r="EDR12" s="20" t="s">
        <v>309</v>
      </c>
      <c r="EDS12" s="21" t="s">
        <v>308</v>
      </c>
      <c r="EDT12" s="20" t="s">
        <v>309</v>
      </c>
      <c r="EDU12" s="21" t="s">
        <v>308</v>
      </c>
      <c r="EDV12" s="20" t="s">
        <v>309</v>
      </c>
      <c r="EDW12" s="21" t="s">
        <v>308</v>
      </c>
      <c r="EDX12" s="20" t="s">
        <v>309</v>
      </c>
      <c r="EDY12" s="21" t="s">
        <v>308</v>
      </c>
      <c r="EDZ12" s="20" t="s">
        <v>309</v>
      </c>
      <c r="EEA12" s="21" t="s">
        <v>308</v>
      </c>
      <c r="EEB12" s="20" t="s">
        <v>309</v>
      </c>
      <c r="EEC12" s="21" t="s">
        <v>308</v>
      </c>
      <c r="EED12" s="20" t="s">
        <v>309</v>
      </c>
      <c r="EEE12" s="21" t="s">
        <v>308</v>
      </c>
      <c r="EEF12" s="20" t="s">
        <v>309</v>
      </c>
      <c r="EEG12" s="21" t="s">
        <v>308</v>
      </c>
      <c r="EEH12" s="20" t="s">
        <v>309</v>
      </c>
      <c r="EEI12" s="21" t="s">
        <v>308</v>
      </c>
      <c r="EEJ12" s="20" t="s">
        <v>309</v>
      </c>
      <c r="EEK12" s="21" t="s">
        <v>308</v>
      </c>
      <c r="EEL12" s="20" t="s">
        <v>309</v>
      </c>
      <c r="EEM12" s="21" t="s">
        <v>308</v>
      </c>
      <c r="EEN12" s="20" t="s">
        <v>309</v>
      </c>
      <c r="EEO12" s="21" t="s">
        <v>308</v>
      </c>
      <c r="EEP12" s="20" t="s">
        <v>309</v>
      </c>
      <c r="EEQ12" s="21" t="s">
        <v>308</v>
      </c>
      <c r="EER12" s="20" t="s">
        <v>309</v>
      </c>
      <c r="EES12" s="21" t="s">
        <v>308</v>
      </c>
      <c r="EET12" s="20" t="s">
        <v>309</v>
      </c>
      <c r="EEU12" s="21" t="s">
        <v>308</v>
      </c>
      <c r="EEV12" s="20" t="s">
        <v>309</v>
      </c>
      <c r="EEW12" s="21" t="s">
        <v>308</v>
      </c>
      <c r="EEX12" s="20" t="s">
        <v>309</v>
      </c>
      <c r="EEY12" s="21" t="s">
        <v>308</v>
      </c>
      <c r="EEZ12" s="20" t="s">
        <v>309</v>
      </c>
      <c r="EFA12" s="21" t="s">
        <v>308</v>
      </c>
      <c r="EFB12" s="20" t="s">
        <v>309</v>
      </c>
      <c r="EFC12" s="21" t="s">
        <v>308</v>
      </c>
      <c r="EFD12" s="20" t="s">
        <v>309</v>
      </c>
      <c r="EFE12" s="21" t="s">
        <v>308</v>
      </c>
      <c r="EFF12" s="20" t="s">
        <v>309</v>
      </c>
      <c r="EFG12" s="21" t="s">
        <v>308</v>
      </c>
      <c r="EFH12" s="20" t="s">
        <v>309</v>
      </c>
      <c r="EFI12" s="21" t="s">
        <v>308</v>
      </c>
      <c r="EFJ12" s="20" t="s">
        <v>309</v>
      </c>
      <c r="EFK12" s="21" t="s">
        <v>308</v>
      </c>
      <c r="EFL12" s="20" t="s">
        <v>309</v>
      </c>
      <c r="EFM12" s="21" t="s">
        <v>308</v>
      </c>
      <c r="EFN12" s="20" t="s">
        <v>309</v>
      </c>
      <c r="EFO12" s="21" t="s">
        <v>308</v>
      </c>
      <c r="EFP12" s="20" t="s">
        <v>309</v>
      </c>
      <c r="EFQ12" s="21" t="s">
        <v>308</v>
      </c>
      <c r="EFR12" s="20" t="s">
        <v>309</v>
      </c>
      <c r="EFS12" s="21" t="s">
        <v>308</v>
      </c>
      <c r="EFT12" s="20" t="s">
        <v>309</v>
      </c>
      <c r="EFU12" s="21" t="s">
        <v>308</v>
      </c>
      <c r="EFV12" s="20" t="s">
        <v>309</v>
      </c>
      <c r="EFW12" s="21" t="s">
        <v>308</v>
      </c>
      <c r="EFX12" s="20" t="s">
        <v>309</v>
      </c>
      <c r="EFY12" s="21" t="s">
        <v>308</v>
      </c>
      <c r="EFZ12" s="20" t="s">
        <v>309</v>
      </c>
      <c r="EGA12" s="21" t="s">
        <v>308</v>
      </c>
      <c r="EGB12" s="20" t="s">
        <v>309</v>
      </c>
      <c r="EGC12" s="21" t="s">
        <v>308</v>
      </c>
      <c r="EGD12" s="20" t="s">
        <v>309</v>
      </c>
      <c r="EGE12" s="21" t="s">
        <v>308</v>
      </c>
      <c r="EGF12" s="20" t="s">
        <v>309</v>
      </c>
      <c r="EGG12" s="21" t="s">
        <v>308</v>
      </c>
      <c r="EGH12" s="20" t="s">
        <v>309</v>
      </c>
      <c r="EGI12" s="21" t="s">
        <v>308</v>
      </c>
      <c r="EGJ12" s="20" t="s">
        <v>309</v>
      </c>
      <c r="EGK12" s="21" t="s">
        <v>308</v>
      </c>
      <c r="EGL12" s="20" t="s">
        <v>309</v>
      </c>
      <c r="EGM12" s="21" t="s">
        <v>308</v>
      </c>
      <c r="EGN12" s="20" t="s">
        <v>309</v>
      </c>
      <c r="EGO12" s="21" t="s">
        <v>308</v>
      </c>
      <c r="EGP12" s="20" t="s">
        <v>309</v>
      </c>
      <c r="EGQ12" s="21" t="s">
        <v>308</v>
      </c>
      <c r="EGR12" s="20" t="s">
        <v>309</v>
      </c>
      <c r="EGS12" s="21" t="s">
        <v>308</v>
      </c>
      <c r="EGT12" s="20" t="s">
        <v>309</v>
      </c>
      <c r="EGU12" s="21" t="s">
        <v>308</v>
      </c>
      <c r="EGV12" s="20" t="s">
        <v>309</v>
      </c>
      <c r="EGW12" s="21" t="s">
        <v>308</v>
      </c>
      <c r="EGX12" s="20" t="s">
        <v>309</v>
      </c>
      <c r="EGY12" s="21" t="s">
        <v>308</v>
      </c>
      <c r="EGZ12" s="20" t="s">
        <v>309</v>
      </c>
      <c r="EHA12" s="21" t="s">
        <v>308</v>
      </c>
      <c r="EHB12" s="20" t="s">
        <v>309</v>
      </c>
      <c r="EHC12" s="21" t="s">
        <v>308</v>
      </c>
      <c r="EHD12" s="20" t="s">
        <v>309</v>
      </c>
      <c r="EHE12" s="21" t="s">
        <v>308</v>
      </c>
      <c r="EHF12" s="20" t="s">
        <v>309</v>
      </c>
      <c r="EHG12" s="21" t="s">
        <v>308</v>
      </c>
      <c r="EHH12" s="20" t="s">
        <v>309</v>
      </c>
      <c r="EHI12" s="21" t="s">
        <v>308</v>
      </c>
      <c r="EHJ12" s="20" t="s">
        <v>309</v>
      </c>
      <c r="EHK12" s="21" t="s">
        <v>308</v>
      </c>
      <c r="EHL12" s="20" t="s">
        <v>309</v>
      </c>
      <c r="EHM12" s="21" t="s">
        <v>308</v>
      </c>
      <c r="EHN12" s="20" t="s">
        <v>309</v>
      </c>
      <c r="EHO12" s="21" t="s">
        <v>308</v>
      </c>
      <c r="EHP12" s="20" t="s">
        <v>309</v>
      </c>
      <c r="EHQ12" s="21" t="s">
        <v>308</v>
      </c>
      <c r="EHR12" s="20" t="s">
        <v>309</v>
      </c>
      <c r="EHS12" s="21" t="s">
        <v>308</v>
      </c>
      <c r="EHT12" s="20" t="s">
        <v>309</v>
      </c>
      <c r="EHU12" s="21" t="s">
        <v>308</v>
      </c>
      <c r="EHV12" s="20" t="s">
        <v>309</v>
      </c>
      <c r="EHW12" s="21" t="s">
        <v>308</v>
      </c>
      <c r="EHX12" s="20" t="s">
        <v>309</v>
      </c>
      <c r="EHY12" s="21" t="s">
        <v>308</v>
      </c>
      <c r="EHZ12" s="20" t="s">
        <v>309</v>
      </c>
      <c r="EIA12" s="21" t="s">
        <v>308</v>
      </c>
      <c r="EIB12" s="20" t="s">
        <v>309</v>
      </c>
      <c r="EIC12" s="21" t="s">
        <v>308</v>
      </c>
      <c r="EID12" s="20" t="s">
        <v>309</v>
      </c>
      <c r="EIE12" s="21" t="s">
        <v>308</v>
      </c>
      <c r="EIF12" s="20" t="s">
        <v>309</v>
      </c>
      <c r="EIG12" s="21" t="s">
        <v>308</v>
      </c>
      <c r="EIH12" s="20" t="s">
        <v>309</v>
      </c>
      <c r="EII12" s="21" t="s">
        <v>308</v>
      </c>
      <c r="EIJ12" s="20" t="s">
        <v>309</v>
      </c>
      <c r="EIK12" s="21" t="s">
        <v>308</v>
      </c>
      <c r="EIL12" s="20" t="s">
        <v>309</v>
      </c>
      <c r="EIM12" s="21" t="s">
        <v>308</v>
      </c>
      <c r="EIN12" s="20" t="s">
        <v>309</v>
      </c>
      <c r="EIO12" s="21" t="s">
        <v>308</v>
      </c>
      <c r="EIP12" s="20" t="s">
        <v>309</v>
      </c>
      <c r="EIQ12" s="21" t="s">
        <v>308</v>
      </c>
      <c r="EIR12" s="20" t="s">
        <v>309</v>
      </c>
      <c r="EIS12" s="21" t="s">
        <v>308</v>
      </c>
      <c r="EIT12" s="20" t="s">
        <v>309</v>
      </c>
      <c r="EIU12" s="21" t="s">
        <v>308</v>
      </c>
      <c r="EIV12" s="20" t="s">
        <v>309</v>
      </c>
      <c r="EIW12" s="21" t="s">
        <v>308</v>
      </c>
      <c r="EIX12" s="20" t="s">
        <v>309</v>
      </c>
      <c r="EIY12" s="21" t="s">
        <v>308</v>
      </c>
      <c r="EIZ12" s="20" t="s">
        <v>309</v>
      </c>
      <c r="EJA12" s="21" t="s">
        <v>308</v>
      </c>
      <c r="EJB12" s="20" t="s">
        <v>309</v>
      </c>
      <c r="EJC12" s="21" t="s">
        <v>308</v>
      </c>
      <c r="EJD12" s="20" t="s">
        <v>309</v>
      </c>
      <c r="EJE12" s="21" t="s">
        <v>308</v>
      </c>
      <c r="EJF12" s="20" t="s">
        <v>309</v>
      </c>
      <c r="EJG12" s="21" t="s">
        <v>308</v>
      </c>
      <c r="EJH12" s="20" t="s">
        <v>309</v>
      </c>
      <c r="EJI12" s="21" t="s">
        <v>308</v>
      </c>
      <c r="EJJ12" s="20" t="s">
        <v>309</v>
      </c>
      <c r="EJK12" s="21" t="s">
        <v>308</v>
      </c>
      <c r="EJL12" s="20" t="s">
        <v>309</v>
      </c>
      <c r="EJM12" s="21" t="s">
        <v>308</v>
      </c>
      <c r="EJN12" s="20" t="s">
        <v>309</v>
      </c>
      <c r="EJO12" s="21" t="s">
        <v>308</v>
      </c>
      <c r="EJP12" s="20" t="s">
        <v>309</v>
      </c>
      <c r="EJQ12" s="21" t="s">
        <v>308</v>
      </c>
      <c r="EJR12" s="20" t="s">
        <v>309</v>
      </c>
      <c r="EJS12" s="21" t="s">
        <v>308</v>
      </c>
      <c r="EJT12" s="20" t="s">
        <v>309</v>
      </c>
      <c r="EJU12" s="21" t="s">
        <v>308</v>
      </c>
      <c r="EJV12" s="20" t="s">
        <v>309</v>
      </c>
      <c r="EJW12" s="21" t="s">
        <v>308</v>
      </c>
      <c r="EJX12" s="20" t="s">
        <v>309</v>
      </c>
      <c r="EJY12" s="21" t="s">
        <v>308</v>
      </c>
      <c r="EJZ12" s="20" t="s">
        <v>309</v>
      </c>
      <c r="EKA12" s="21" t="s">
        <v>308</v>
      </c>
      <c r="EKB12" s="20" t="s">
        <v>309</v>
      </c>
      <c r="EKC12" s="21" t="s">
        <v>308</v>
      </c>
      <c r="EKD12" s="20" t="s">
        <v>309</v>
      </c>
      <c r="EKE12" s="21" t="s">
        <v>308</v>
      </c>
      <c r="EKF12" s="20" t="s">
        <v>309</v>
      </c>
      <c r="EKG12" s="21" t="s">
        <v>308</v>
      </c>
      <c r="EKH12" s="20" t="s">
        <v>309</v>
      </c>
      <c r="EKI12" s="21" t="s">
        <v>308</v>
      </c>
      <c r="EKJ12" s="20" t="s">
        <v>309</v>
      </c>
      <c r="EKK12" s="21" t="s">
        <v>308</v>
      </c>
      <c r="EKL12" s="20" t="s">
        <v>309</v>
      </c>
      <c r="EKM12" s="21" t="s">
        <v>308</v>
      </c>
      <c r="EKN12" s="20" t="s">
        <v>309</v>
      </c>
      <c r="EKO12" s="21" t="s">
        <v>308</v>
      </c>
      <c r="EKP12" s="20" t="s">
        <v>309</v>
      </c>
      <c r="EKQ12" s="21" t="s">
        <v>308</v>
      </c>
      <c r="EKR12" s="20" t="s">
        <v>309</v>
      </c>
      <c r="EKS12" s="21" t="s">
        <v>308</v>
      </c>
      <c r="EKT12" s="20" t="s">
        <v>309</v>
      </c>
      <c r="EKU12" s="21" t="s">
        <v>308</v>
      </c>
      <c r="EKV12" s="20" t="s">
        <v>309</v>
      </c>
      <c r="EKW12" s="21" t="s">
        <v>308</v>
      </c>
      <c r="EKX12" s="20" t="s">
        <v>309</v>
      </c>
      <c r="EKY12" s="21" t="s">
        <v>308</v>
      </c>
      <c r="EKZ12" s="20" t="s">
        <v>309</v>
      </c>
      <c r="ELA12" s="21" t="s">
        <v>308</v>
      </c>
      <c r="ELB12" s="20" t="s">
        <v>309</v>
      </c>
      <c r="ELC12" s="21" t="s">
        <v>308</v>
      </c>
      <c r="ELD12" s="20" t="s">
        <v>309</v>
      </c>
      <c r="ELE12" s="21" t="s">
        <v>308</v>
      </c>
      <c r="ELF12" s="20" t="s">
        <v>309</v>
      </c>
      <c r="ELG12" s="21" t="s">
        <v>308</v>
      </c>
      <c r="ELH12" s="20" t="s">
        <v>309</v>
      </c>
      <c r="ELI12" s="21" t="s">
        <v>308</v>
      </c>
      <c r="ELJ12" s="20" t="s">
        <v>309</v>
      </c>
      <c r="ELK12" s="21" t="s">
        <v>308</v>
      </c>
      <c r="ELL12" s="20" t="s">
        <v>309</v>
      </c>
      <c r="ELM12" s="21" t="s">
        <v>308</v>
      </c>
      <c r="ELN12" s="20" t="s">
        <v>309</v>
      </c>
      <c r="ELO12" s="21" t="s">
        <v>308</v>
      </c>
      <c r="ELP12" s="20" t="s">
        <v>309</v>
      </c>
      <c r="ELQ12" s="21" t="s">
        <v>308</v>
      </c>
      <c r="ELR12" s="20" t="s">
        <v>309</v>
      </c>
      <c r="ELS12" s="21" t="s">
        <v>308</v>
      </c>
      <c r="ELT12" s="20" t="s">
        <v>309</v>
      </c>
      <c r="ELU12" s="21" t="s">
        <v>308</v>
      </c>
      <c r="ELV12" s="20" t="s">
        <v>309</v>
      </c>
      <c r="ELW12" s="21" t="s">
        <v>308</v>
      </c>
      <c r="ELX12" s="20" t="s">
        <v>309</v>
      </c>
      <c r="ELY12" s="21" t="s">
        <v>308</v>
      </c>
      <c r="ELZ12" s="20" t="s">
        <v>309</v>
      </c>
      <c r="EMA12" s="21" t="s">
        <v>308</v>
      </c>
      <c r="EMB12" s="20" t="s">
        <v>309</v>
      </c>
      <c r="EMC12" s="21" t="s">
        <v>308</v>
      </c>
      <c r="EMD12" s="20" t="s">
        <v>309</v>
      </c>
      <c r="EME12" s="21" t="s">
        <v>308</v>
      </c>
      <c r="EMF12" s="20" t="s">
        <v>309</v>
      </c>
      <c r="EMG12" s="21" t="s">
        <v>308</v>
      </c>
      <c r="EMH12" s="20" t="s">
        <v>309</v>
      </c>
      <c r="EMI12" s="21" t="s">
        <v>308</v>
      </c>
      <c r="EMJ12" s="20" t="s">
        <v>309</v>
      </c>
      <c r="EMK12" s="21" t="s">
        <v>308</v>
      </c>
      <c r="EML12" s="20" t="s">
        <v>309</v>
      </c>
      <c r="EMM12" s="21" t="s">
        <v>308</v>
      </c>
      <c r="EMN12" s="20" t="s">
        <v>309</v>
      </c>
      <c r="EMO12" s="21" t="s">
        <v>308</v>
      </c>
      <c r="EMP12" s="20" t="s">
        <v>309</v>
      </c>
      <c r="EMQ12" s="21" t="s">
        <v>308</v>
      </c>
      <c r="EMR12" s="20" t="s">
        <v>309</v>
      </c>
      <c r="EMS12" s="21" t="s">
        <v>308</v>
      </c>
      <c r="EMT12" s="20" t="s">
        <v>309</v>
      </c>
      <c r="EMU12" s="21" t="s">
        <v>308</v>
      </c>
      <c r="EMV12" s="20" t="s">
        <v>309</v>
      </c>
      <c r="EMW12" s="21" t="s">
        <v>308</v>
      </c>
      <c r="EMX12" s="20" t="s">
        <v>309</v>
      </c>
      <c r="EMY12" s="21" t="s">
        <v>308</v>
      </c>
      <c r="EMZ12" s="20" t="s">
        <v>309</v>
      </c>
      <c r="ENA12" s="21" t="s">
        <v>308</v>
      </c>
      <c r="ENB12" s="20" t="s">
        <v>309</v>
      </c>
      <c r="ENC12" s="21" t="s">
        <v>308</v>
      </c>
      <c r="END12" s="20" t="s">
        <v>309</v>
      </c>
      <c r="ENE12" s="21" t="s">
        <v>308</v>
      </c>
      <c r="ENF12" s="20" t="s">
        <v>309</v>
      </c>
      <c r="ENG12" s="21" t="s">
        <v>308</v>
      </c>
      <c r="ENH12" s="20" t="s">
        <v>309</v>
      </c>
      <c r="ENI12" s="21" t="s">
        <v>308</v>
      </c>
      <c r="ENJ12" s="20" t="s">
        <v>309</v>
      </c>
      <c r="ENK12" s="21" t="s">
        <v>308</v>
      </c>
      <c r="ENL12" s="20" t="s">
        <v>309</v>
      </c>
      <c r="ENM12" s="21" t="s">
        <v>308</v>
      </c>
      <c r="ENN12" s="20" t="s">
        <v>309</v>
      </c>
      <c r="ENO12" s="21" t="s">
        <v>308</v>
      </c>
      <c r="ENP12" s="20" t="s">
        <v>309</v>
      </c>
      <c r="ENQ12" s="21" t="s">
        <v>308</v>
      </c>
      <c r="ENR12" s="20" t="s">
        <v>309</v>
      </c>
      <c r="ENS12" s="21" t="s">
        <v>308</v>
      </c>
      <c r="ENT12" s="20" t="s">
        <v>309</v>
      </c>
      <c r="ENU12" s="21" t="s">
        <v>308</v>
      </c>
      <c r="ENV12" s="20" t="s">
        <v>309</v>
      </c>
      <c r="ENW12" s="21" t="s">
        <v>308</v>
      </c>
      <c r="ENX12" s="20" t="s">
        <v>309</v>
      </c>
      <c r="ENY12" s="21" t="s">
        <v>308</v>
      </c>
      <c r="ENZ12" s="20" t="s">
        <v>309</v>
      </c>
      <c r="EOA12" s="21" t="s">
        <v>308</v>
      </c>
      <c r="EOB12" s="20" t="s">
        <v>309</v>
      </c>
      <c r="EOC12" s="21" t="s">
        <v>308</v>
      </c>
      <c r="EOD12" s="20" t="s">
        <v>309</v>
      </c>
      <c r="EOE12" s="21" t="s">
        <v>308</v>
      </c>
      <c r="EOF12" s="20" t="s">
        <v>309</v>
      </c>
      <c r="EOG12" s="21" t="s">
        <v>308</v>
      </c>
      <c r="EOH12" s="20" t="s">
        <v>309</v>
      </c>
      <c r="EOI12" s="21" t="s">
        <v>308</v>
      </c>
      <c r="EOJ12" s="20" t="s">
        <v>309</v>
      </c>
      <c r="EOK12" s="21" t="s">
        <v>308</v>
      </c>
      <c r="EOL12" s="20" t="s">
        <v>309</v>
      </c>
      <c r="EOM12" s="21" t="s">
        <v>308</v>
      </c>
      <c r="EON12" s="20" t="s">
        <v>309</v>
      </c>
      <c r="EOO12" s="21" t="s">
        <v>308</v>
      </c>
      <c r="EOP12" s="20" t="s">
        <v>309</v>
      </c>
      <c r="EOQ12" s="21" t="s">
        <v>308</v>
      </c>
      <c r="EOR12" s="20" t="s">
        <v>309</v>
      </c>
      <c r="EOS12" s="21" t="s">
        <v>308</v>
      </c>
      <c r="EOT12" s="20" t="s">
        <v>309</v>
      </c>
      <c r="EOU12" s="21" t="s">
        <v>308</v>
      </c>
      <c r="EOV12" s="20" t="s">
        <v>309</v>
      </c>
      <c r="EOW12" s="21" t="s">
        <v>308</v>
      </c>
      <c r="EOX12" s="20" t="s">
        <v>309</v>
      </c>
      <c r="EOY12" s="21" t="s">
        <v>308</v>
      </c>
      <c r="EOZ12" s="20" t="s">
        <v>309</v>
      </c>
      <c r="EPA12" s="21" t="s">
        <v>308</v>
      </c>
      <c r="EPB12" s="20" t="s">
        <v>309</v>
      </c>
      <c r="EPC12" s="21" t="s">
        <v>308</v>
      </c>
      <c r="EPD12" s="20" t="s">
        <v>309</v>
      </c>
      <c r="EPE12" s="21" t="s">
        <v>308</v>
      </c>
      <c r="EPF12" s="20" t="s">
        <v>309</v>
      </c>
      <c r="EPG12" s="21" t="s">
        <v>308</v>
      </c>
      <c r="EPH12" s="20" t="s">
        <v>309</v>
      </c>
      <c r="EPI12" s="21" t="s">
        <v>308</v>
      </c>
      <c r="EPJ12" s="20" t="s">
        <v>309</v>
      </c>
      <c r="EPK12" s="21" t="s">
        <v>308</v>
      </c>
      <c r="EPL12" s="20" t="s">
        <v>309</v>
      </c>
      <c r="EPM12" s="21" t="s">
        <v>308</v>
      </c>
      <c r="EPN12" s="20" t="s">
        <v>309</v>
      </c>
      <c r="EPO12" s="21" t="s">
        <v>308</v>
      </c>
      <c r="EPP12" s="20" t="s">
        <v>309</v>
      </c>
      <c r="EPQ12" s="21" t="s">
        <v>308</v>
      </c>
      <c r="EPR12" s="20" t="s">
        <v>309</v>
      </c>
      <c r="EPS12" s="21" t="s">
        <v>308</v>
      </c>
      <c r="EPT12" s="20" t="s">
        <v>309</v>
      </c>
      <c r="EPU12" s="21" t="s">
        <v>308</v>
      </c>
      <c r="EPV12" s="20" t="s">
        <v>309</v>
      </c>
      <c r="EPW12" s="21" t="s">
        <v>308</v>
      </c>
      <c r="EPX12" s="20" t="s">
        <v>309</v>
      </c>
      <c r="EPY12" s="21" t="s">
        <v>308</v>
      </c>
      <c r="EPZ12" s="20" t="s">
        <v>309</v>
      </c>
      <c r="EQA12" s="21" t="s">
        <v>308</v>
      </c>
      <c r="EQB12" s="20" t="s">
        <v>309</v>
      </c>
      <c r="EQC12" s="21" t="s">
        <v>308</v>
      </c>
      <c r="EQD12" s="20" t="s">
        <v>309</v>
      </c>
      <c r="EQE12" s="21" t="s">
        <v>308</v>
      </c>
      <c r="EQF12" s="20" t="s">
        <v>309</v>
      </c>
      <c r="EQG12" s="21" t="s">
        <v>308</v>
      </c>
      <c r="EQH12" s="20" t="s">
        <v>309</v>
      </c>
      <c r="EQI12" s="21" t="s">
        <v>308</v>
      </c>
      <c r="EQJ12" s="20" t="s">
        <v>309</v>
      </c>
      <c r="EQK12" s="21" t="s">
        <v>308</v>
      </c>
      <c r="EQL12" s="20" t="s">
        <v>309</v>
      </c>
      <c r="EQM12" s="21" t="s">
        <v>308</v>
      </c>
      <c r="EQN12" s="20" t="s">
        <v>309</v>
      </c>
      <c r="EQO12" s="21" t="s">
        <v>308</v>
      </c>
      <c r="EQP12" s="20" t="s">
        <v>309</v>
      </c>
      <c r="EQQ12" s="21" t="s">
        <v>308</v>
      </c>
      <c r="EQR12" s="20" t="s">
        <v>309</v>
      </c>
      <c r="EQS12" s="21" t="s">
        <v>308</v>
      </c>
      <c r="EQT12" s="20" t="s">
        <v>309</v>
      </c>
      <c r="EQU12" s="21" t="s">
        <v>308</v>
      </c>
      <c r="EQV12" s="20" t="s">
        <v>309</v>
      </c>
      <c r="EQW12" s="21" t="s">
        <v>308</v>
      </c>
      <c r="EQX12" s="20" t="s">
        <v>309</v>
      </c>
      <c r="EQY12" s="21" t="s">
        <v>308</v>
      </c>
      <c r="EQZ12" s="20" t="s">
        <v>309</v>
      </c>
      <c r="ERA12" s="21" t="s">
        <v>308</v>
      </c>
      <c r="ERB12" s="20" t="s">
        <v>309</v>
      </c>
      <c r="ERC12" s="21" t="s">
        <v>308</v>
      </c>
      <c r="ERD12" s="20" t="s">
        <v>309</v>
      </c>
      <c r="ERE12" s="21" t="s">
        <v>308</v>
      </c>
      <c r="ERF12" s="20" t="s">
        <v>309</v>
      </c>
      <c r="ERG12" s="21" t="s">
        <v>308</v>
      </c>
      <c r="ERH12" s="20" t="s">
        <v>309</v>
      </c>
      <c r="ERI12" s="21" t="s">
        <v>308</v>
      </c>
      <c r="ERJ12" s="20" t="s">
        <v>309</v>
      </c>
      <c r="ERK12" s="21" t="s">
        <v>308</v>
      </c>
      <c r="ERL12" s="20" t="s">
        <v>309</v>
      </c>
      <c r="ERM12" s="21" t="s">
        <v>308</v>
      </c>
      <c r="ERN12" s="20" t="s">
        <v>309</v>
      </c>
      <c r="ERO12" s="21" t="s">
        <v>308</v>
      </c>
      <c r="ERP12" s="20" t="s">
        <v>309</v>
      </c>
      <c r="ERQ12" s="21" t="s">
        <v>308</v>
      </c>
      <c r="ERR12" s="20" t="s">
        <v>309</v>
      </c>
      <c r="ERS12" s="21" t="s">
        <v>308</v>
      </c>
      <c r="ERT12" s="20" t="s">
        <v>309</v>
      </c>
      <c r="ERU12" s="21" t="s">
        <v>308</v>
      </c>
      <c r="ERV12" s="20" t="s">
        <v>309</v>
      </c>
      <c r="ERW12" s="21" t="s">
        <v>308</v>
      </c>
      <c r="ERX12" s="20" t="s">
        <v>309</v>
      </c>
      <c r="ERY12" s="21" t="s">
        <v>308</v>
      </c>
      <c r="ERZ12" s="20" t="s">
        <v>309</v>
      </c>
      <c r="ESA12" s="21" t="s">
        <v>308</v>
      </c>
      <c r="ESB12" s="20" t="s">
        <v>309</v>
      </c>
      <c r="ESC12" s="21" t="s">
        <v>308</v>
      </c>
      <c r="ESD12" s="20" t="s">
        <v>309</v>
      </c>
      <c r="ESE12" s="21" t="s">
        <v>308</v>
      </c>
      <c r="ESF12" s="20" t="s">
        <v>309</v>
      </c>
      <c r="ESG12" s="21" t="s">
        <v>308</v>
      </c>
      <c r="ESH12" s="20" t="s">
        <v>309</v>
      </c>
      <c r="ESI12" s="21" t="s">
        <v>308</v>
      </c>
      <c r="ESJ12" s="20" t="s">
        <v>309</v>
      </c>
      <c r="ESK12" s="21" t="s">
        <v>308</v>
      </c>
      <c r="ESL12" s="20" t="s">
        <v>309</v>
      </c>
      <c r="ESM12" s="21" t="s">
        <v>308</v>
      </c>
      <c r="ESN12" s="20" t="s">
        <v>309</v>
      </c>
      <c r="ESO12" s="21" t="s">
        <v>308</v>
      </c>
      <c r="ESP12" s="20" t="s">
        <v>309</v>
      </c>
      <c r="ESQ12" s="21" t="s">
        <v>308</v>
      </c>
      <c r="ESR12" s="20" t="s">
        <v>309</v>
      </c>
      <c r="ESS12" s="21" t="s">
        <v>308</v>
      </c>
      <c r="EST12" s="20" t="s">
        <v>309</v>
      </c>
      <c r="ESU12" s="21" t="s">
        <v>308</v>
      </c>
      <c r="ESV12" s="20" t="s">
        <v>309</v>
      </c>
      <c r="ESW12" s="21" t="s">
        <v>308</v>
      </c>
      <c r="ESX12" s="20" t="s">
        <v>309</v>
      </c>
      <c r="ESY12" s="21" t="s">
        <v>308</v>
      </c>
      <c r="ESZ12" s="20" t="s">
        <v>309</v>
      </c>
      <c r="ETA12" s="21" t="s">
        <v>308</v>
      </c>
      <c r="ETB12" s="20" t="s">
        <v>309</v>
      </c>
      <c r="ETC12" s="21" t="s">
        <v>308</v>
      </c>
      <c r="ETD12" s="20" t="s">
        <v>309</v>
      </c>
      <c r="ETE12" s="21" t="s">
        <v>308</v>
      </c>
      <c r="ETF12" s="20" t="s">
        <v>309</v>
      </c>
      <c r="ETG12" s="21" t="s">
        <v>308</v>
      </c>
      <c r="ETH12" s="20" t="s">
        <v>309</v>
      </c>
      <c r="ETI12" s="21" t="s">
        <v>308</v>
      </c>
      <c r="ETJ12" s="20" t="s">
        <v>309</v>
      </c>
      <c r="ETK12" s="21" t="s">
        <v>308</v>
      </c>
      <c r="ETL12" s="20" t="s">
        <v>309</v>
      </c>
      <c r="ETM12" s="21" t="s">
        <v>308</v>
      </c>
      <c r="ETN12" s="20" t="s">
        <v>309</v>
      </c>
      <c r="ETO12" s="21" t="s">
        <v>308</v>
      </c>
      <c r="ETP12" s="20" t="s">
        <v>309</v>
      </c>
      <c r="ETQ12" s="21" t="s">
        <v>308</v>
      </c>
      <c r="ETR12" s="20" t="s">
        <v>309</v>
      </c>
      <c r="ETS12" s="21" t="s">
        <v>308</v>
      </c>
      <c r="ETT12" s="20" t="s">
        <v>309</v>
      </c>
      <c r="ETU12" s="21" t="s">
        <v>308</v>
      </c>
      <c r="ETV12" s="20" t="s">
        <v>309</v>
      </c>
      <c r="ETW12" s="21" t="s">
        <v>308</v>
      </c>
      <c r="ETX12" s="20" t="s">
        <v>309</v>
      </c>
      <c r="ETY12" s="21" t="s">
        <v>308</v>
      </c>
      <c r="ETZ12" s="20" t="s">
        <v>309</v>
      </c>
      <c r="EUA12" s="21" t="s">
        <v>308</v>
      </c>
      <c r="EUB12" s="20" t="s">
        <v>309</v>
      </c>
      <c r="EUC12" s="21" t="s">
        <v>308</v>
      </c>
      <c r="EUD12" s="20" t="s">
        <v>309</v>
      </c>
      <c r="EUE12" s="21" t="s">
        <v>308</v>
      </c>
      <c r="EUF12" s="20" t="s">
        <v>309</v>
      </c>
      <c r="EUG12" s="21" t="s">
        <v>308</v>
      </c>
      <c r="EUH12" s="20" t="s">
        <v>309</v>
      </c>
      <c r="EUI12" s="21" t="s">
        <v>308</v>
      </c>
      <c r="EUJ12" s="20" t="s">
        <v>309</v>
      </c>
      <c r="EUK12" s="21" t="s">
        <v>308</v>
      </c>
      <c r="EUL12" s="20" t="s">
        <v>309</v>
      </c>
      <c r="EUM12" s="21" t="s">
        <v>308</v>
      </c>
      <c r="EUN12" s="20" t="s">
        <v>309</v>
      </c>
      <c r="EUO12" s="21" t="s">
        <v>308</v>
      </c>
      <c r="EUP12" s="20" t="s">
        <v>309</v>
      </c>
      <c r="EUQ12" s="21" t="s">
        <v>308</v>
      </c>
      <c r="EUR12" s="20" t="s">
        <v>309</v>
      </c>
      <c r="EUS12" s="21" t="s">
        <v>308</v>
      </c>
      <c r="EUT12" s="20" t="s">
        <v>309</v>
      </c>
      <c r="EUU12" s="21" t="s">
        <v>308</v>
      </c>
      <c r="EUV12" s="20" t="s">
        <v>309</v>
      </c>
      <c r="EUW12" s="21" t="s">
        <v>308</v>
      </c>
      <c r="EUX12" s="20" t="s">
        <v>309</v>
      </c>
      <c r="EUY12" s="21" t="s">
        <v>308</v>
      </c>
      <c r="EUZ12" s="20" t="s">
        <v>309</v>
      </c>
      <c r="EVA12" s="21" t="s">
        <v>308</v>
      </c>
      <c r="EVB12" s="20" t="s">
        <v>309</v>
      </c>
      <c r="EVC12" s="21" t="s">
        <v>308</v>
      </c>
      <c r="EVD12" s="20" t="s">
        <v>309</v>
      </c>
      <c r="EVE12" s="21" t="s">
        <v>308</v>
      </c>
      <c r="EVF12" s="20" t="s">
        <v>309</v>
      </c>
      <c r="EVG12" s="21" t="s">
        <v>308</v>
      </c>
      <c r="EVH12" s="20" t="s">
        <v>309</v>
      </c>
      <c r="EVI12" s="21" t="s">
        <v>308</v>
      </c>
      <c r="EVJ12" s="20" t="s">
        <v>309</v>
      </c>
      <c r="EVK12" s="21" t="s">
        <v>308</v>
      </c>
      <c r="EVL12" s="20" t="s">
        <v>309</v>
      </c>
      <c r="EVM12" s="21" t="s">
        <v>308</v>
      </c>
      <c r="EVN12" s="20" t="s">
        <v>309</v>
      </c>
      <c r="EVO12" s="21" t="s">
        <v>308</v>
      </c>
      <c r="EVP12" s="20" t="s">
        <v>309</v>
      </c>
      <c r="EVQ12" s="21" t="s">
        <v>308</v>
      </c>
      <c r="EVR12" s="20" t="s">
        <v>309</v>
      </c>
      <c r="EVS12" s="21" t="s">
        <v>308</v>
      </c>
      <c r="EVT12" s="20" t="s">
        <v>309</v>
      </c>
      <c r="EVU12" s="21" t="s">
        <v>308</v>
      </c>
      <c r="EVV12" s="20" t="s">
        <v>309</v>
      </c>
      <c r="EVW12" s="21" t="s">
        <v>308</v>
      </c>
      <c r="EVX12" s="20" t="s">
        <v>309</v>
      </c>
      <c r="EVY12" s="21" t="s">
        <v>308</v>
      </c>
      <c r="EVZ12" s="20" t="s">
        <v>309</v>
      </c>
      <c r="EWA12" s="21" t="s">
        <v>308</v>
      </c>
      <c r="EWB12" s="20" t="s">
        <v>309</v>
      </c>
      <c r="EWC12" s="21" t="s">
        <v>308</v>
      </c>
      <c r="EWD12" s="20" t="s">
        <v>309</v>
      </c>
      <c r="EWE12" s="21" t="s">
        <v>308</v>
      </c>
      <c r="EWF12" s="20" t="s">
        <v>309</v>
      </c>
      <c r="EWG12" s="21" t="s">
        <v>308</v>
      </c>
      <c r="EWH12" s="20" t="s">
        <v>309</v>
      </c>
      <c r="EWI12" s="21" t="s">
        <v>308</v>
      </c>
      <c r="EWJ12" s="20" t="s">
        <v>309</v>
      </c>
      <c r="EWK12" s="21" t="s">
        <v>308</v>
      </c>
      <c r="EWL12" s="20" t="s">
        <v>309</v>
      </c>
      <c r="EWM12" s="21" t="s">
        <v>308</v>
      </c>
      <c r="EWN12" s="20" t="s">
        <v>309</v>
      </c>
      <c r="EWO12" s="21" t="s">
        <v>308</v>
      </c>
      <c r="EWP12" s="20" t="s">
        <v>309</v>
      </c>
      <c r="EWQ12" s="21" t="s">
        <v>308</v>
      </c>
      <c r="EWR12" s="20" t="s">
        <v>309</v>
      </c>
      <c r="EWS12" s="21" t="s">
        <v>308</v>
      </c>
      <c r="EWT12" s="20" t="s">
        <v>309</v>
      </c>
      <c r="EWU12" s="21" t="s">
        <v>308</v>
      </c>
      <c r="EWV12" s="20" t="s">
        <v>309</v>
      </c>
      <c r="EWW12" s="21" t="s">
        <v>308</v>
      </c>
      <c r="EWX12" s="20" t="s">
        <v>309</v>
      </c>
      <c r="EWY12" s="21" t="s">
        <v>308</v>
      </c>
      <c r="EWZ12" s="20" t="s">
        <v>309</v>
      </c>
      <c r="EXA12" s="21" t="s">
        <v>308</v>
      </c>
      <c r="EXB12" s="20" t="s">
        <v>309</v>
      </c>
      <c r="EXC12" s="21" t="s">
        <v>308</v>
      </c>
      <c r="EXD12" s="20" t="s">
        <v>309</v>
      </c>
      <c r="EXE12" s="21" t="s">
        <v>308</v>
      </c>
      <c r="EXF12" s="20" t="s">
        <v>309</v>
      </c>
      <c r="EXG12" s="21" t="s">
        <v>308</v>
      </c>
      <c r="EXH12" s="20" t="s">
        <v>309</v>
      </c>
      <c r="EXI12" s="21" t="s">
        <v>308</v>
      </c>
      <c r="EXJ12" s="20" t="s">
        <v>309</v>
      </c>
      <c r="EXK12" s="21" t="s">
        <v>308</v>
      </c>
      <c r="EXL12" s="20" t="s">
        <v>309</v>
      </c>
      <c r="EXM12" s="21" t="s">
        <v>308</v>
      </c>
      <c r="EXN12" s="20" t="s">
        <v>309</v>
      </c>
      <c r="EXO12" s="21" t="s">
        <v>308</v>
      </c>
      <c r="EXP12" s="20" t="s">
        <v>309</v>
      </c>
      <c r="EXQ12" s="21" t="s">
        <v>308</v>
      </c>
      <c r="EXR12" s="20" t="s">
        <v>309</v>
      </c>
      <c r="EXS12" s="21" t="s">
        <v>308</v>
      </c>
      <c r="EXT12" s="20" t="s">
        <v>309</v>
      </c>
      <c r="EXU12" s="21" t="s">
        <v>308</v>
      </c>
      <c r="EXV12" s="20" t="s">
        <v>309</v>
      </c>
      <c r="EXW12" s="21" t="s">
        <v>308</v>
      </c>
      <c r="EXX12" s="20" t="s">
        <v>309</v>
      </c>
      <c r="EXY12" s="21" t="s">
        <v>308</v>
      </c>
      <c r="EXZ12" s="20" t="s">
        <v>309</v>
      </c>
      <c r="EYA12" s="21" t="s">
        <v>308</v>
      </c>
      <c r="EYB12" s="20" t="s">
        <v>309</v>
      </c>
      <c r="EYC12" s="21" t="s">
        <v>308</v>
      </c>
      <c r="EYD12" s="20" t="s">
        <v>309</v>
      </c>
      <c r="EYE12" s="21" t="s">
        <v>308</v>
      </c>
      <c r="EYF12" s="20" t="s">
        <v>309</v>
      </c>
      <c r="EYG12" s="21" t="s">
        <v>308</v>
      </c>
      <c r="EYH12" s="20" t="s">
        <v>309</v>
      </c>
      <c r="EYI12" s="21" t="s">
        <v>308</v>
      </c>
      <c r="EYJ12" s="20" t="s">
        <v>309</v>
      </c>
      <c r="EYK12" s="21" t="s">
        <v>308</v>
      </c>
      <c r="EYL12" s="20" t="s">
        <v>309</v>
      </c>
      <c r="EYM12" s="21" t="s">
        <v>308</v>
      </c>
      <c r="EYN12" s="20" t="s">
        <v>309</v>
      </c>
      <c r="EYO12" s="21" t="s">
        <v>308</v>
      </c>
      <c r="EYP12" s="20" t="s">
        <v>309</v>
      </c>
      <c r="EYQ12" s="21" t="s">
        <v>308</v>
      </c>
      <c r="EYR12" s="20" t="s">
        <v>309</v>
      </c>
      <c r="EYS12" s="21" t="s">
        <v>308</v>
      </c>
      <c r="EYT12" s="20" t="s">
        <v>309</v>
      </c>
      <c r="EYU12" s="21" t="s">
        <v>308</v>
      </c>
      <c r="EYV12" s="20" t="s">
        <v>309</v>
      </c>
      <c r="EYW12" s="21" t="s">
        <v>308</v>
      </c>
      <c r="EYX12" s="20" t="s">
        <v>309</v>
      </c>
      <c r="EYY12" s="21" t="s">
        <v>308</v>
      </c>
      <c r="EYZ12" s="20" t="s">
        <v>309</v>
      </c>
      <c r="EZA12" s="21" t="s">
        <v>308</v>
      </c>
      <c r="EZB12" s="20" t="s">
        <v>309</v>
      </c>
      <c r="EZC12" s="21" t="s">
        <v>308</v>
      </c>
      <c r="EZD12" s="20" t="s">
        <v>309</v>
      </c>
      <c r="EZE12" s="21" t="s">
        <v>308</v>
      </c>
      <c r="EZF12" s="20" t="s">
        <v>309</v>
      </c>
      <c r="EZG12" s="21" t="s">
        <v>308</v>
      </c>
      <c r="EZH12" s="20" t="s">
        <v>309</v>
      </c>
      <c r="EZI12" s="21" t="s">
        <v>308</v>
      </c>
      <c r="EZJ12" s="20" t="s">
        <v>309</v>
      </c>
      <c r="EZK12" s="21" t="s">
        <v>308</v>
      </c>
      <c r="EZL12" s="20" t="s">
        <v>309</v>
      </c>
      <c r="EZM12" s="21" t="s">
        <v>308</v>
      </c>
      <c r="EZN12" s="20" t="s">
        <v>309</v>
      </c>
      <c r="EZO12" s="21" t="s">
        <v>308</v>
      </c>
      <c r="EZP12" s="20" t="s">
        <v>309</v>
      </c>
      <c r="EZQ12" s="21" t="s">
        <v>308</v>
      </c>
      <c r="EZR12" s="20" t="s">
        <v>309</v>
      </c>
      <c r="EZS12" s="21" t="s">
        <v>308</v>
      </c>
      <c r="EZT12" s="20" t="s">
        <v>309</v>
      </c>
      <c r="EZU12" s="21" t="s">
        <v>308</v>
      </c>
      <c r="EZV12" s="20" t="s">
        <v>309</v>
      </c>
      <c r="EZW12" s="21" t="s">
        <v>308</v>
      </c>
      <c r="EZX12" s="20" t="s">
        <v>309</v>
      </c>
      <c r="EZY12" s="21" t="s">
        <v>308</v>
      </c>
      <c r="EZZ12" s="20" t="s">
        <v>309</v>
      </c>
      <c r="FAA12" s="21" t="s">
        <v>308</v>
      </c>
      <c r="FAB12" s="20" t="s">
        <v>309</v>
      </c>
      <c r="FAC12" s="21" t="s">
        <v>308</v>
      </c>
      <c r="FAD12" s="20" t="s">
        <v>309</v>
      </c>
      <c r="FAE12" s="21" t="s">
        <v>308</v>
      </c>
      <c r="FAF12" s="20" t="s">
        <v>309</v>
      </c>
      <c r="FAG12" s="21" t="s">
        <v>308</v>
      </c>
      <c r="FAH12" s="20" t="s">
        <v>309</v>
      </c>
      <c r="FAI12" s="21" t="s">
        <v>308</v>
      </c>
      <c r="FAJ12" s="20" t="s">
        <v>309</v>
      </c>
      <c r="FAK12" s="21" t="s">
        <v>308</v>
      </c>
      <c r="FAL12" s="20" t="s">
        <v>309</v>
      </c>
      <c r="FAM12" s="21" t="s">
        <v>308</v>
      </c>
      <c r="FAN12" s="20" t="s">
        <v>309</v>
      </c>
      <c r="FAO12" s="21" t="s">
        <v>308</v>
      </c>
      <c r="FAP12" s="20" t="s">
        <v>309</v>
      </c>
      <c r="FAQ12" s="21" t="s">
        <v>308</v>
      </c>
      <c r="FAR12" s="20" t="s">
        <v>309</v>
      </c>
      <c r="FAS12" s="21" t="s">
        <v>308</v>
      </c>
      <c r="FAT12" s="20" t="s">
        <v>309</v>
      </c>
      <c r="FAU12" s="21" t="s">
        <v>308</v>
      </c>
      <c r="FAV12" s="20" t="s">
        <v>309</v>
      </c>
      <c r="FAW12" s="21" t="s">
        <v>308</v>
      </c>
      <c r="FAX12" s="20" t="s">
        <v>309</v>
      </c>
      <c r="FAY12" s="21" t="s">
        <v>308</v>
      </c>
      <c r="FAZ12" s="20" t="s">
        <v>309</v>
      </c>
      <c r="FBA12" s="21" t="s">
        <v>308</v>
      </c>
      <c r="FBB12" s="20" t="s">
        <v>309</v>
      </c>
      <c r="FBC12" s="21" t="s">
        <v>308</v>
      </c>
      <c r="FBD12" s="20" t="s">
        <v>309</v>
      </c>
      <c r="FBE12" s="21" t="s">
        <v>308</v>
      </c>
      <c r="FBF12" s="20" t="s">
        <v>309</v>
      </c>
      <c r="FBG12" s="21" t="s">
        <v>308</v>
      </c>
      <c r="FBH12" s="20" t="s">
        <v>309</v>
      </c>
      <c r="FBI12" s="21" t="s">
        <v>308</v>
      </c>
      <c r="FBJ12" s="20" t="s">
        <v>309</v>
      </c>
      <c r="FBK12" s="21" t="s">
        <v>308</v>
      </c>
      <c r="FBL12" s="20" t="s">
        <v>309</v>
      </c>
      <c r="FBM12" s="21" t="s">
        <v>308</v>
      </c>
      <c r="FBN12" s="20" t="s">
        <v>309</v>
      </c>
      <c r="FBO12" s="21" t="s">
        <v>308</v>
      </c>
      <c r="FBP12" s="20" t="s">
        <v>309</v>
      </c>
      <c r="FBQ12" s="21" t="s">
        <v>308</v>
      </c>
      <c r="FBR12" s="20" t="s">
        <v>309</v>
      </c>
      <c r="FBS12" s="21" t="s">
        <v>308</v>
      </c>
      <c r="FBT12" s="20" t="s">
        <v>309</v>
      </c>
      <c r="FBU12" s="21" t="s">
        <v>308</v>
      </c>
      <c r="FBV12" s="20" t="s">
        <v>309</v>
      </c>
      <c r="FBW12" s="21" t="s">
        <v>308</v>
      </c>
      <c r="FBX12" s="20" t="s">
        <v>309</v>
      </c>
      <c r="FBY12" s="21" t="s">
        <v>308</v>
      </c>
      <c r="FBZ12" s="20" t="s">
        <v>309</v>
      </c>
      <c r="FCA12" s="21" t="s">
        <v>308</v>
      </c>
      <c r="FCB12" s="20" t="s">
        <v>309</v>
      </c>
      <c r="FCC12" s="21" t="s">
        <v>308</v>
      </c>
      <c r="FCD12" s="20" t="s">
        <v>309</v>
      </c>
      <c r="FCE12" s="21" t="s">
        <v>308</v>
      </c>
      <c r="FCF12" s="20" t="s">
        <v>309</v>
      </c>
      <c r="FCG12" s="21" t="s">
        <v>308</v>
      </c>
      <c r="FCH12" s="20" t="s">
        <v>309</v>
      </c>
      <c r="FCI12" s="21" t="s">
        <v>308</v>
      </c>
      <c r="FCJ12" s="20" t="s">
        <v>309</v>
      </c>
      <c r="FCK12" s="21" t="s">
        <v>308</v>
      </c>
      <c r="FCL12" s="20" t="s">
        <v>309</v>
      </c>
      <c r="FCM12" s="21" t="s">
        <v>308</v>
      </c>
      <c r="FCN12" s="20" t="s">
        <v>309</v>
      </c>
      <c r="FCO12" s="21" t="s">
        <v>308</v>
      </c>
      <c r="FCP12" s="20" t="s">
        <v>309</v>
      </c>
      <c r="FCQ12" s="21" t="s">
        <v>308</v>
      </c>
      <c r="FCR12" s="20" t="s">
        <v>309</v>
      </c>
      <c r="FCS12" s="21" t="s">
        <v>308</v>
      </c>
      <c r="FCT12" s="20" t="s">
        <v>309</v>
      </c>
      <c r="FCU12" s="21" t="s">
        <v>308</v>
      </c>
      <c r="FCV12" s="20" t="s">
        <v>309</v>
      </c>
      <c r="FCW12" s="21" t="s">
        <v>308</v>
      </c>
      <c r="FCX12" s="20" t="s">
        <v>309</v>
      </c>
      <c r="FCY12" s="21" t="s">
        <v>308</v>
      </c>
      <c r="FCZ12" s="20" t="s">
        <v>309</v>
      </c>
      <c r="FDA12" s="21" t="s">
        <v>308</v>
      </c>
      <c r="FDB12" s="20" t="s">
        <v>309</v>
      </c>
      <c r="FDC12" s="21" t="s">
        <v>308</v>
      </c>
      <c r="FDD12" s="20" t="s">
        <v>309</v>
      </c>
      <c r="FDE12" s="21" t="s">
        <v>308</v>
      </c>
      <c r="FDF12" s="20" t="s">
        <v>309</v>
      </c>
      <c r="FDG12" s="21" t="s">
        <v>308</v>
      </c>
      <c r="FDH12" s="20" t="s">
        <v>309</v>
      </c>
      <c r="FDI12" s="21" t="s">
        <v>308</v>
      </c>
      <c r="FDJ12" s="20" t="s">
        <v>309</v>
      </c>
      <c r="FDK12" s="21" t="s">
        <v>308</v>
      </c>
      <c r="FDL12" s="20" t="s">
        <v>309</v>
      </c>
      <c r="FDM12" s="21" t="s">
        <v>308</v>
      </c>
      <c r="FDN12" s="20" t="s">
        <v>309</v>
      </c>
      <c r="FDO12" s="21" t="s">
        <v>308</v>
      </c>
      <c r="FDP12" s="20" t="s">
        <v>309</v>
      </c>
      <c r="FDQ12" s="21" t="s">
        <v>308</v>
      </c>
      <c r="FDR12" s="20" t="s">
        <v>309</v>
      </c>
      <c r="FDS12" s="21" t="s">
        <v>308</v>
      </c>
      <c r="FDT12" s="20" t="s">
        <v>309</v>
      </c>
      <c r="FDU12" s="21" t="s">
        <v>308</v>
      </c>
      <c r="FDV12" s="20" t="s">
        <v>309</v>
      </c>
      <c r="FDW12" s="21" t="s">
        <v>308</v>
      </c>
      <c r="FDX12" s="20" t="s">
        <v>309</v>
      </c>
      <c r="FDY12" s="21" t="s">
        <v>308</v>
      </c>
      <c r="FDZ12" s="20" t="s">
        <v>309</v>
      </c>
      <c r="FEA12" s="21" t="s">
        <v>308</v>
      </c>
      <c r="FEB12" s="20" t="s">
        <v>309</v>
      </c>
      <c r="FEC12" s="21" t="s">
        <v>308</v>
      </c>
      <c r="FED12" s="20" t="s">
        <v>309</v>
      </c>
      <c r="FEE12" s="21" t="s">
        <v>308</v>
      </c>
      <c r="FEF12" s="20" t="s">
        <v>309</v>
      </c>
      <c r="FEG12" s="21" t="s">
        <v>308</v>
      </c>
      <c r="FEH12" s="20" t="s">
        <v>309</v>
      </c>
      <c r="FEI12" s="21" t="s">
        <v>308</v>
      </c>
      <c r="FEJ12" s="20" t="s">
        <v>309</v>
      </c>
      <c r="FEK12" s="21" t="s">
        <v>308</v>
      </c>
      <c r="FEL12" s="20" t="s">
        <v>309</v>
      </c>
      <c r="FEM12" s="21" t="s">
        <v>308</v>
      </c>
      <c r="FEN12" s="20" t="s">
        <v>309</v>
      </c>
      <c r="FEO12" s="21" t="s">
        <v>308</v>
      </c>
      <c r="FEP12" s="20" t="s">
        <v>309</v>
      </c>
      <c r="FEQ12" s="21" t="s">
        <v>308</v>
      </c>
      <c r="FER12" s="20" t="s">
        <v>309</v>
      </c>
      <c r="FES12" s="21" t="s">
        <v>308</v>
      </c>
      <c r="FET12" s="20" t="s">
        <v>309</v>
      </c>
      <c r="FEU12" s="21" t="s">
        <v>308</v>
      </c>
      <c r="FEV12" s="20" t="s">
        <v>309</v>
      </c>
      <c r="FEW12" s="21" t="s">
        <v>308</v>
      </c>
      <c r="FEX12" s="20" t="s">
        <v>309</v>
      </c>
      <c r="FEY12" s="21" t="s">
        <v>308</v>
      </c>
      <c r="FEZ12" s="20" t="s">
        <v>309</v>
      </c>
      <c r="FFA12" s="21" t="s">
        <v>308</v>
      </c>
      <c r="FFB12" s="20" t="s">
        <v>309</v>
      </c>
      <c r="FFC12" s="21" t="s">
        <v>308</v>
      </c>
      <c r="FFD12" s="20" t="s">
        <v>309</v>
      </c>
      <c r="FFE12" s="21" t="s">
        <v>308</v>
      </c>
      <c r="FFF12" s="20" t="s">
        <v>309</v>
      </c>
      <c r="FFG12" s="21" t="s">
        <v>308</v>
      </c>
      <c r="FFH12" s="20" t="s">
        <v>309</v>
      </c>
      <c r="FFI12" s="21" t="s">
        <v>308</v>
      </c>
      <c r="FFJ12" s="20" t="s">
        <v>309</v>
      </c>
      <c r="FFK12" s="21" t="s">
        <v>308</v>
      </c>
      <c r="FFL12" s="20" t="s">
        <v>309</v>
      </c>
      <c r="FFM12" s="21" t="s">
        <v>308</v>
      </c>
      <c r="FFN12" s="20" t="s">
        <v>309</v>
      </c>
      <c r="FFO12" s="21" t="s">
        <v>308</v>
      </c>
      <c r="FFP12" s="20" t="s">
        <v>309</v>
      </c>
      <c r="FFQ12" s="21" t="s">
        <v>308</v>
      </c>
      <c r="FFR12" s="20" t="s">
        <v>309</v>
      </c>
      <c r="FFS12" s="21" t="s">
        <v>308</v>
      </c>
      <c r="FFT12" s="20" t="s">
        <v>309</v>
      </c>
      <c r="FFU12" s="21" t="s">
        <v>308</v>
      </c>
      <c r="FFV12" s="20" t="s">
        <v>309</v>
      </c>
      <c r="FFW12" s="21" t="s">
        <v>308</v>
      </c>
      <c r="FFX12" s="20" t="s">
        <v>309</v>
      </c>
      <c r="FFY12" s="21" t="s">
        <v>308</v>
      </c>
      <c r="FFZ12" s="20" t="s">
        <v>309</v>
      </c>
      <c r="FGA12" s="21" t="s">
        <v>308</v>
      </c>
      <c r="FGB12" s="20" t="s">
        <v>309</v>
      </c>
      <c r="FGC12" s="21" t="s">
        <v>308</v>
      </c>
      <c r="FGD12" s="20" t="s">
        <v>309</v>
      </c>
      <c r="FGE12" s="21" t="s">
        <v>308</v>
      </c>
      <c r="FGF12" s="20" t="s">
        <v>309</v>
      </c>
      <c r="FGG12" s="21" t="s">
        <v>308</v>
      </c>
      <c r="FGH12" s="20" t="s">
        <v>309</v>
      </c>
      <c r="FGI12" s="21" t="s">
        <v>308</v>
      </c>
      <c r="FGJ12" s="20" t="s">
        <v>309</v>
      </c>
      <c r="FGK12" s="21" t="s">
        <v>308</v>
      </c>
      <c r="FGL12" s="20" t="s">
        <v>309</v>
      </c>
      <c r="FGM12" s="21" t="s">
        <v>308</v>
      </c>
      <c r="FGN12" s="20" t="s">
        <v>309</v>
      </c>
      <c r="FGO12" s="21" t="s">
        <v>308</v>
      </c>
      <c r="FGP12" s="20" t="s">
        <v>309</v>
      </c>
      <c r="FGQ12" s="21" t="s">
        <v>308</v>
      </c>
      <c r="FGR12" s="20" t="s">
        <v>309</v>
      </c>
      <c r="FGS12" s="21" t="s">
        <v>308</v>
      </c>
      <c r="FGT12" s="20" t="s">
        <v>309</v>
      </c>
      <c r="FGU12" s="21" t="s">
        <v>308</v>
      </c>
      <c r="FGV12" s="20" t="s">
        <v>309</v>
      </c>
      <c r="FGW12" s="21" t="s">
        <v>308</v>
      </c>
      <c r="FGX12" s="20" t="s">
        <v>309</v>
      </c>
      <c r="FGY12" s="21" t="s">
        <v>308</v>
      </c>
      <c r="FGZ12" s="20" t="s">
        <v>309</v>
      </c>
      <c r="FHA12" s="21" t="s">
        <v>308</v>
      </c>
      <c r="FHB12" s="20" t="s">
        <v>309</v>
      </c>
      <c r="FHC12" s="21" t="s">
        <v>308</v>
      </c>
      <c r="FHD12" s="20" t="s">
        <v>309</v>
      </c>
      <c r="FHE12" s="21" t="s">
        <v>308</v>
      </c>
      <c r="FHF12" s="20" t="s">
        <v>309</v>
      </c>
      <c r="FHG12" s="21" t="s">
        <v>308</v>
      </c>
      <c r="FHH12" s="20" t="s">
        <v>309</v>
      </c>
      <c r="FHI12" s="21" t="s">
        <v>308</v>
      </c>
      <c r="FHJ12" s="20" t="s">
        <v>309</v>
      </c>
      <c r="FHK12" s="21" t="s">
        <v>308</v>
      </c>
      <c r="FHL12" s="20" t="s">
        <v>309</v>
      </c>
      <c r="FHM12" s="21" t="s">
        <v>308</v>
      </c>
      <c r="FHN12" s="20" t="s">
        <v>309</v>
      </c>
      <c r="FHO12" s="21" t="s">
        <v>308</v>
      </c>
      <c r="FHP12" s="20" t="s">
        <v>309</v>
      </c>
      <c r="FHQ12" s="21" t="s">
        <v>308</v>
      </c>
      <c r="FHR12" s="20" t="s">
        <v>309</v>
      </c>
      <c r="FHS12" s="21" t="s">
        <v>308</v>
      </c>
      <c r="FHT12" s="20" t="s">
        <v>309</v>
      </c>
      <c r="FHU12" s="21" t="s">
        <v>308</v>
      </c>
      <c r="FHV12" s="20" t="s">
        <v>309</v>
      </c>
      <c r="FHW12" s="21" t="s">
        <v>308</v>
      </c>
      <c r="FHX12" s="20" t="s">
        <v>309</v>
      </c>
      <c r="FHY12" s="21" t="s">
        <v>308</v>
      </c>
      <c r="FHZ12" s="20" t="s">
        <v>309</v>
      </c>
      <c r="FIA12" s="21" t="s">
        <v>308</v>
      </c>
      <c r="FIB12" s="20" t="s">
        <v>309</v>
      </c>
      <c r="FIC12" s="21" t="s">
        <v>308</v>
      </c>
      <c r="FID12" s="20" t="s">
        <v>309</v>
      </c>
      <c r="FIE12" s="21" t="s">
        <v>308</v>
      </c>
      <c r="FIF12" s="20" t="s">
        <v>309</v>
      </c>
      <c r="FIG12" s="21" t="s">
        <v>308</v>
      </c>
      <c r="FIH12" s="20" t="s">
        <v>309</v>
      </c>
      <c r="FII12" s="21" t="s">
        <v>308</v>
      </c>
      <c r="FIJ12" s="20" t="s">
        <v>309</v>
      </c>
      <c r="FIK12" s="21" t="s">
        <v>308</v>
      </c>
      <c r="FIL12" s="20" t="s">
        <v>309</v>
      </c>
      <c r="FIM12" s="21" t="s">
        <v>308</v>
      </c>
      <c r="FIN12" s="20" t="s">
        <v>309</v>
      </c>
      <c r="FIO12" s="21" t="s">
        <v>308</v>
      </c>
      <c r="FIP12" s="20" t="s">
        <v>309</v>
      </c>
      <c r="FIQ12" s="21" t="s">
        <v>308</v>
      </c>
      <c r="FIR12" s="20" t="s">
        <v>309</v>
      </c>
      <c r="FIS12" s="21" t="s">
        <v>308</v>
      </c>
      <c r="FIT12" s="20" t="s">
        <v>309</v>
      </c>
      <c r="FIU12" s="21" t="s">
        <v>308</v>
      </c>
      <c r="FIV12" s="20" t="s">
        <v>309</v>
      </c>
      <c r="FIW12" s="21" t="s">
        <v>308</v>
      </c>
      <c r="FIX12" s="20" t="s">
        <v>309</v>
      </c>
      <c r="FIY12" s="21" t="s">
        <v>308</v>
      </c>
      <c r="FIZ12" s="20" t="s">
        <v>309</v>
      </c>
      <c r="FJA12" s="21" t="s">
        <v>308</v>
      </c>
      <c r="FJB12" s="20" t="s">
        <v>309</v>
      </c>
      <c r="FJC12" s="21" t="s">
        <v>308</v>
      </c>
      <c r="FJD12" s="20" t="s">
        <v>309</v>
      </c>
      <c r="FJE12" s="21" t="s">
        <v>308</v>
      </c>
      <c r="FJF12" s="20" t="s">
        <v>309</v>
      </c>
      <c r="FJG12" s="21" t="s">
        <v>308</v>
      </c>
      <c r="FJH12" s="20" t="s">
        <v>309</v>
      </c>
      <c r="FJI12" s="21" t="s">
        <v>308</v>
      </c>
      <c r="FJJ12" s="20" t="s">
        <v>309</v>
      </c>
      <c r="FJK12" s="21" t="s">
        <v>308</v>
      </c>
      <c r="FJL12" s="20" t="s">
        <v>309</v>
      </c>
      <c r="FJM12" s="21" t="s">
        <v>308</v>
      </c>
      <c r="FJN12" s="20" t="s">
        <v>309</v>
      </c>
      <c r="FJO12" s="21" t="s">
        <v>308</v>
      </c>
      <c r="FJP12" s="20" t="s">
        <v>309</v>
      </c>
      <c r="FJQ12" s="21" t="s">
        <v>308</v>
      </c>
      <c r="FJR12" s="20" t="s">
        <v>309</v>
      </c>
      <c r="FJS12" s="21" t="s">
        <v>308</v>
      </c>
      <c r="FJT12" s="20" t="s">
        <v>309</v>
      </c>
      <c r="FJU12" s="21" t="s">
        <v>308</v>
      </c>
      <c r="FJV12" s="20" t="s">
        <v>309</v>
      </c>
      <c r="FJW12" s="21" t="s">
        <v>308</v>
      </c>
      <c r="FJX12" s="20" t="s">
        <v>309</v>
      </c>
      <c r="FJY12" s="21" t="s">
        <v>308</v>
      </c>
      <c r="FJZ12" s="20" t="s">
        <v>309</v>
      </c>
      <c r="FKA12" s="21" t="s">
        <v>308</v>
      </c>
      <c r="FKB12" s="20" t="s">
        <v>309</v>
      </c>
      <c r="FKC12" s="21" t="s">
        <v>308</v>
      </c>
      <c r="FKD12" s="20" t="s">
        <v>309</v>
      </c>
      <c r="FKE12" s="21" t="s">
        <v>308</v>
      </c>
      <c r="FKF12" s="20" t="s">
        <v>309</v>
      </c>
      <c r="FKG12" s="21" t="s">
        <v>308</v>
      </c>
      <c r="FKH12" s="20" t="s">
        <v>309</v>
      </c>
      <c r="FKI12" s="21" t="s">
        <v>308</v>
      </c>
      <c r="FKJ12" s="20" t="s">
        <v>309</v>
      </c>
      <c r="FKK12" s="21" t="s">
        <v>308</v>
      </c>
      <c r="FKL12" s="20" t="s">
        <v>309</v>
      </c>
      <c r="FKM12" s="21" t="s">
        <v>308</v>
      </c>
      <c r="FKN12" s="20" t="s">
        <v>309</v>
      </c>
      <c r="FKO12" s="21" t="s">
        <v>308</v>
      </c>
      <c r="FKP12" s="20" t="s">
        <v>309</v>
      </c>
      <c r="FKQ12" s="21" t="s">
        <v>308</v>
      </c>
      <c r="FKR12" s="20" t="s">
        <v>309</v>
      </c>
      <c r="FKS12" s="21" t="s">
        <v>308</v>
      </c>
      <c r="FKT12" s="20" t="s">
        <v>309</v>
      </c>
      <c r="FKU12" s="21" t="s">
        <v>308</v>
      </c>
      <c r="FKV12" s="20" t="s">
        <v>309</v>
      </c>
      <c r="FKW12" s="21" t="s">
        <v>308</v>
      </c>
      <c r="FKX12" s="20" t="s">
        <v>309</v>
      </c>
      <c r="FKY12" s="21" t="s">
        <v>308</v>
      </c>
      <c r="FKZ12" s="20" t="s">
        <v>309</v>
      </c>
      <c r="FLA12" s="21" t="s">
        <v>308</v>
      </c>
      <c r="FLB12" s="20" t="s">
        <v>309</v>
      </c>
      <c r="FLC12" s="21" t="s">
        <v>308</v>
      </c>
      <c r="FLD12" s="20" t="s">
        <v>309</v>
      </c>
      <c r="FLE12" s="21" t="s">
        <v>308</v>
      </c>
      <c r="FLF12" s="20" t="s">
        <v>309</v>
      </c>
      <c r="FLG12" s="21" t="s">
        <v>308</v>
      </c>
      <c r="FLH12" s="20" t="s">
        <v>309</v>
      </c>
      <c r="FLI12" s="21" t="s">
        <v>308</v>
      </c>
      <c r="FLJ12" s="20" t="s">
        <v>309</v>
      </c>
      <c r="FLK12" s="21" t="s">
        <v>308</v>
      </c>
      <c r="FLL12" s="20" t="s">
        <v>309</v>
      </c>
      <c r="FLM12" s="21" t="s">
        <v>308</v>
      </c>
      <c r="FLN12" s="20" t="s">
        <v>309</v>
      </c>
      <c r="FLO12" s="21" t="s">
        <v>308</v>
      </c>
      <c r="FLP12" s="20" t="s">
        <v>309</v>
      </c>
      <c r="FLQ12" s="21" t="s">
        <v>308</v>
      </c>
      <c r="FLR12" s="20" t="s">
        <v>309</v>
      </c>
      <c r="FLS12" s="21" t="s">
        <v>308</v>
      </c>
      <c r="FLT12" s="20" t="s">
        <v>309</v>
      </c>
      <c r="FLU12" s="21" t="s">
        <v>308</v>
      </c>
      <c r="FLV12" s="20" t="s">
        <v>309</v>
      </c>
      <c r="FLW12" s="21" t="s">
        <v>308</v>
      </c>
      <c r="FLX12" s="20" t="s">
        <v>309</v>
      </c>
      <c r="FLY12" s="21" t="s">
        <v>308</v>
      </c>
      <c r="FLZ12" s="20" t="s">
        <v>309</v>
      </c>
      <c r="FMA12" s="21" t="s">
        <v>308</v>
      </c>
      <c r="FMB12" s="20" t="s">
        <v>309</v>
      </c>
      <c r="FMC12" s="21" t="s">
        <v>308</v>
      </c>
      <c r="FMD12" s="20" t="s">
        <v>309</v>
      </c>
      <c r="FME12" s="21" t="s">
        <v>308</v>
      </c>
      <c r="FMF12" s="20" t="s">
        <v>309</v>
      </c>
      <c r="FMG12" s="21" t="s">
        <v>308</v>
      </c>
      <c r="FMH12" s="20" t="s">
        <v>309</v>
      </c>
      <c r="FMI12" s="21" t="s">
        <v>308</v>
      </c>
      <c r="FMJ12" s="20" t="s">
        <v>309</v>
      </c>
      <c r="FMK12" s="21" t="s">
        <v>308</v>
      </c>
      <c r="FML12" s="20" t="s">
        <v>309</v>
      </c>
      <c r="FMM12" s="21" t="s">
        <v>308</v>
      </c>
      <c r="FMN12" s="20" t="s">
        <v>309</v>
      </c>
      <c r="FMO12" s="21" t="s">
        <v>308</v>
      </c>
      <c r="FMP12" s="20" t="s">
        <v>309</v>
      </c>
      <c r="FMQ12" s="21" t="s">
        <v>308</v>
      </c>
      <c r="FMR12" s="20" t="s">
        <v>309</v>
      </c>
      <c r="FMS12" s="21" t="s">
        <v>308</v>
      </c>
      <c r="FMT12" s="20" t="s">
        <v>309</v>
      </c>
      <c r="FMU12" s="21" t="s">
        <v>308</v>
      </c>
      <c r="FMV12" s="20" t="s">
        <v>309</v>
      </c>
      <c r="FMW12" s="21" t="s">
        <v>308</v>
      </c>
      <c r="FMX12" s="20" t="s">
        <v>309</v>
      </c>
      <c r="FMY12" s="21" t="s">
        <v>308</v>
      </c>
      <c r="FMZ12" s="20" t="s">
        <v>309</v>
      </c>
      <c r="FNA12" s="21" t="s">
        <v>308</v>
      </c>
      <c r="FNB12" s="20" t="s">
        <v>309</v>
      </c>
      <c r="FNC12" s="21" t="s">
        <v>308</v>
      </c>
      <c r="FND12" s="20" t="s">
        <v>309</v>
      </c>
      <c r="FNE12" s="21" t="s">
        <v>308</v>
      </c>
      <c r="FNF12" s="20" t="s">
        <v>309</v>
      </c>
      <c r="FNG12" s="21" t="s">
        <v>308</v>
      </c>
      <c r="FNH12" s="20" t="s">
        <v>309</v>
      </c>
      <c r="FNI12" s="21" t="s">
        <v>308</v>
      </c>
      <c r="FNJ12" s="20" t="s">
        <v>309</v>
      </c>
      <c r="FNK12" s="21" t="s">
        <v>308</v>
      </c>
      <c r="FNL12" s="20" t="s">
        <v>309</v>
      </c>
      <c r="FNM12" s="21" t="s">
        <v>308</v>
      </c>
      <c r="FNN12" s="20" t="s">
        <v>309</v>
      </c>
      <c r="FNO12" s="21" t="s">
        <v>308</v>
      </c>
      <c r="FNP12" s="20" t="s">
        <v>309</v>
      </c>
      <c r="FNQ12" s="21" t="s">
        <v>308</v>
      </c>
      <c r="FNR12" s="20" t="s">
        <v>309</v>
      </c>
      <c r="FNS12" s="21" t="s">
        <v>308</v>
      </c>
      <c r="FNT12" s="20" t="s">
        <v>309</v>
      </c>
      <c r="FNU12" s="21" t="s">
        <v>308</v>
      </c>
      <c r="FNV12" s="20" t="s">
        <v>309</v>
      </c>
      <c r="FNW12" s="21" t="s">
        <v>308</v>
      </c>
      <c r="FNX12" s="20" t="s">
        <v>309</v>
      </c>
      <c r="FNY12" s="21" t="s">
        <v>308</v>
      </c>
      <c r="FNZ12" s="20" t="s">
        <v>309</v>
      </c>
      <c r="FOA12" s="21" t="s">
        <v>308</v>
      </c>
      <c r="FOB12" s="20" t="s">
        <v>309</v>
      </c>
      <c r="FOC12" s="21" t="s">
        <v>308</v>
      </c>
      <c r="FOD12" s="20" t="s">
        <v>309</v>
      </c>
      <c r="FOE12" s="21" t="s">
        <v>308</v>
      </c>
      <c r="FOF12" s="20" t="s">
        <v>309</v>
      </c>
      <c r="FOG12" s="21" t="s">
        <v>308</v>
      </c>
      <c r="FOH12" s="20" t="s">
        <v>309</v>
      </c>
      <c r="FOI12" s="21" t="s">
        <v>308</v>
      </c>
      <c r="FOJ12" s="20" t="s">
        <v>309</v>
      </c>
      <c r="FOK12" s="21" t="s">
        <v>308</v>
      </c>
      <c r="FOL12" s="20" t="s">
        <v>309</v>
      </c>
      <c r="FOM12" s="21" t="s">
        <v>308</v>
      </c>
      <c r="FON12" s="20" t="s">
        <v>309</v>
      </c>
      <c r="FOO12" s="21" t="s">
        <v>308</v>
      </c>
      <c r="FOP12" s="20" t="s">
        <v>309</v>
      </c>
      <c r="FOQ12" s="21" t="s">
        <v>308</v>
      </c>
      <c r="FOR12" s="20" t="s">
        <v>309</v>
      </c>
      <c r="FOS12" s="21" t="s">
        <v>308</v>
      </c>
      <c r="FOT12" s="20" t="s">
        <v>309</v>
      </c>
      <c r="FOU12" s="21" t="s">
        <v>308</v>
      </c>
      <c r="FOV12" s="20" t="s">
        <v>309</v>
      </c>
      <c r="FOW12" s="21" t="s">
        <v>308</v>
      </c>
      <c r="FOX12" s="20" t="s">
        <v>309</v>
      </c>
      <c r="FOY12" s="21" t="s">
        <v>308</v>
      </c>
      <c r="FOZ12" s="20" t="s">
        <v>309</v>
      </c>
      <c r="FPA12" s="21" t="s">
        <v>308</v>
      </c>
      <c r="FPB12" s="20" t="s">
        <v>309</v>
      </c>
      <c r="FPC12" s="21" t="s">
        <v>308</v>
      </c>
      <c r="FPD12" s="20" t="s">
        <v>309</v>
      </c>
      <c r="FPE12" s="21" t="s">
        <v>308</v>
      </c>
      <c r="FPF12" s="20" t="s">
        <v>309</v>
      </c>
      <c r="FPG12" s="21" t="s">
        <v>308</v>
      </c>
      <c r="FPH12" s="20" t="s">
        <v>309</v>
      </c>
      <c r="FPI12" s="21" t="s">
        <v>308</v>
      </c>
      <c r="FPJ12" s="20" t="s">
        <v>309</v>
      </c>
      <c r="FPK12" s="21" t="s">
        <v>308</v>
      </c>
      <c r="FPL12" s="20" t="s">
        <v>309</v>
      </c>
      <c r="FPM12" s="21" t="s">
        <v>308</v>
      </c>
      <c r="FPN12" s="20" t="s">
        <v>309</v>
      </c>
      <c r="FPO12" s="21" t="s">
        <v>308</v>
      </c>
      <c r="FPP12" s="20" t="s">
        <v>309</v>
      </c>
      <c r="FPQ12" s="21" t="s">
        <v>308</v>
      </c>
      <c r="FPR12" s="20" t="s">
        <v>309</v>
      </c>
      <c r="FPS12" s="21" t="s">
        <v>308</v>
      </c>
      <c r="FPT12" s="20" t="s">
        <v>309</v>
      </c>
      <c r="FPU12" s="21" t="s">
        <v>308</v>
      </c>
      <c r="FPV12" s="20" t="s">
        <v>309</v>
      </c>
      <c r="FPW12" s="21" t="s">
        <v>308</v>
      </c>
      <c r="FPX12" s="20" t="s">
        <v>309</v>
      </c>
      <c r="FPY12" s="21" t="s">
        <v>308</v>
      </c>
      <c r="FPZ12" s="20" t="s">
        <v>309</v>
      </c>
      <c r="FQA12" s="21" t="s">
        <v>308</v>
      </c>
      <c r="FQB12" s="20" t="s">
        <v>309</v>
      </c>
      <c r="FQC12" s="21" t="s">
        <v>308</v>
      </c>
      <c r="FQD12" s="20" t="s">
        <v>309</v>
      </c>
      <c r="FQE12" s="21" t="s">
        <v>308</v>
      </c>
      <c r="FQF12" s="20" t="s">
        <v>309</v>
      </c>
      <c r="FQG12" s="21" t="s">
        <v>308</v>
      </c>
      <c r="FQH12" s="20" t="s">
        <v>309</v>
      </c>
      <c r="FQI12" s="21" t="s">
        <v>308</v>
      </c>
      <c r="FQJ12" s="20" t="s">
        <v>309</v>
      </c>
      <c r="FQK12" s="21" t="s">
        <v>308</v>
      </c>
      <c r="FQL12" s="20" t="s">
        <v>309</v>
      </c>
      <c r="FQM12" s="21" t="s">
        <v>308</v>
      </c>
      <c r="FQN12" s="20" t="s">
        <v>309</v>
      </c>
      <c r="FQO12" s="21" t="s">
        <v>308</v>
      </c>
      <c r="FQP12" s="20" t="s">
        <v>309</v>
      </c>
      <c r="FQQ12" s="21" t="s">
        <v>308</v>
      </c>
      <c r="FQR12" s="20" t="s">
        <v>309</v>
      </c>
      <c r="FQS12" s="21" t="s">
        <v>308</v>
      </c>
      <c r="FQT12" s="20" t="s">
        <v>309</v>
      </c>
      <c r="FQU12" s="21" t="s">
        <v>308</v>
      </c>
      <c r="FQV12" s="20" t="s">
        <v>309</v>
      </c>
      <c r="FQW12" s="21" t="s">
        <v>308</v>
      </c>
      <c r="FQX12" s="20" t="s">
        <v>309</v>
      </c>
      <c r="FQY12" s="21" t="s">
        <v>308</v>
      </c>
      <c r="FQZ12" s="20" t="s">
        <v>309</v>
      </c>
      <c r="FRA12" s="21" t="s">
        <v>308</v>
      </c>
      <c r="FRB12" s="20" t="s">
        <v>309</v>
      </c>
      <c r="FRC12" s="21" t="s">
        <v>308</v>
      </c>
      <c r="FRD12" s="20" t="s">
        <v>309</v>
      </c>
      <c r="FRE12" s="21" t="s">
        <v>308</v>
      </c>
      <c r="FRF12" s="20" t="s">
        <v>309</v>
      </c>
      <c r="FRG12" s="21" t="s">
        <v>308</v>
      </c>
      <c r="FRH12" s="20" t="s">
        <v>309</v>
      </c>
      <c r="FRI12" s="21" t="s">
        <v>308</v>
      </c>
      <c r="FRJ12" s="20" t="s">
        <v>309</v>
      </c>
      <c r="FRK12" s="21" t="s">
        <v>308</v>
      </c>
      <c r="FRL12" s="20" t="s">
        <v>309</v>
      </c>
      <c r="FRM12" s="21" t="s">
        <v>308</v>
      </c>
      <c r="FRN12" s="20" t="s">
        <v>309</v>
      </c>
      <c r="FRO12" s="21" t="s">
        <v>308</v>
      </c>
      <c r="FRP12" s="20" t="s">
        <v>309</v>
      </c>
      <c r="FRQ12" s="21" t="s">
        <v>308</v>
      </c>
      <c r="FRR12" s="20" t="s">
        <v>309</v>
      </c>
      <c r="FRS12" s="21" t="s">
        <v>308</v>
      </c>
      <c r="FRT12" s="20" t="s">
        <v>309</v>
      </c>
      <c r="FRU12" s="21" t="s">
        <v>308</v>
      </c>
      <c r="FRV12" s="20" t="s">
        <v>309</v>
      </c>
      <c r="FRW12" s="21" t="s">
        <v>308</v>
      </c>
      <c r="FRX12" s="20" t="s">
        <v>309</v>
      </c>
      <c r="FRY12" s="21" t="s">
        <v>308</v>
      </c>
      <c r="FRZ12" s="20" t="s">
        <v>309</v>
      </c>
      <c r="FSA12" s="21" t="s">
        <v>308</v>
      </c>
      <c r="FSB12" s="20" t="s">
        <v>309</v>
      </c>
      <c r="FSC12" s="21" t="s">
        <v>308</v>
      </c>
      <c r="FSD12" s="20" t="s">
        <v>309</v>
      </c>
      <c r="FSE12" s="21" t="s">
        <v>308</v>
      </c>
      <c r="FSF12" s="20" t="s">
        <v>309</v>
      </c>
      <c r="FSG12" s="21" t="s">
        <v>308</v>
      </c>
      <c r="FSH12" s="20" t="s">
        <v>309</v>
      </c>
      <c r="FSI12" s="21" t="s">
        <v>308</v>
      </c>
      <c r="FSJ12" s="20" t="s">
        <v>309</v>
      </c>
      <c r="FSK12" s="21" t="s">
        <v>308</v>
      </c>
      <c r="FSL12" s="20" t="s">
        <v>309</v>
      </c>
      <c r="FSM12" s="21" t="s">
        <v>308</v>
      </c>
      <c r="FSN12" s="20" t="s">
        <v>309</v>
      </c>
      <c r="FSO12" s="21" t="s">
        <v>308</v>
      </c>
      <c r="FSP12" s="20" t="s">
        <v>309</v>
      </c>
      <c r="FSQ12" s="21" t="s">
        <v>308</v>
      </c>
      <c r="FSR12" s="20" t="s">
        <v>309</v>
      </c>
      <c r="FSS12" s="21" t="s">
        <v>308</v>
      </c>
      <c r="FST12" s="20" t="s">
        <v>309</v>
      </c>
      <c r="FSU12" s="21" t="s">
        <v>308</v>
      </c>
      <c r="FSV12" s="20" t="s">
        <v>309</v>
      </c>
      <c r="FSW12" s="21" t="s">
        <v>308</v>
      </c>
      <c r="FSX12" s="20" t="s">
        <v>309</v>
      </c>
      <c r="FSY12" s="21" t="s">
        <v>308</v>
      </c>
      <c r="FSZ12" s="20" t="s">
        <v>309</v>
      </c>
      <c r="FTA12" s="21" t="s">
        <v>308</v>
      </c>
      <c r="FTB12" s="20" t="s">
        <v>309</v>
      </c>
      <c r="FTC12" s="21" t="s">
        <v>308</v>
      </c>
      <c r="FTD12" s="20" t="s">
        <v>309</v>
      </c>
      <c r="FTE12" s="21" t="s">
        <v>308</v>
      </c>
      <c r="FTF12" s="20" t="s">
        <v>309</v>
      </c>
      <c r="FTG12" s="21" t="s">
        <v>308</v>
      </c>
      <c r="FTH12" s="20" t="s">
        <v>309</v>
      </c>
      <c r="FTI12" s="21" t="s">
        <v>308</v>
      </c>
      <c r="FTJ12" s="20" t="s">
        <v>309</v>
      </c>
      <c r="FTK12" s="21" t="s">
        <v>308</v>
      </c>
      <c r="FTL12" s="20" t="s">
        <v>309</v>
      </c>
      <c r="FTM12" s="21" t="s">
        <v>308</v>
      </c>
      <c r="FTN12" s="20" t="s">
        <v>309</v>
      </c>
      <c r="FTO12" s="21" t="s">
        <v>308</v>
      </c>
      <c r="FTP12" s="20" t="s">
        <v>309</v>
      </c>
      <c r="FTQ12" s="21" t="s">
        <v>308</v>
      </c>
      <c r="FTR12" s="20" t="s">
        <v>309</v>
      </c>
      <c r="FTS12" s="21" t="s">
        <v>308</v>
      </c>
      <c r="FTT12" s="20" t="s">
        <v>309</v>
      </c>
      <c r="FTU12" s="21" t="s">
        <v>308</v>
      </c>
      <c r="FTV12" s="20" t="s">
        <v>309</v>
      </c>
      <c r="FTW12" s="21" t="s">
        <v>308</v>
      </c>
      <c r="FTX12" s="20" t="s">
        <v>309</v>
      </c>
      <c r="FTY12" s="21" t="s">
        <v>308</v>
      </c>
      <c r="FTZ12" s="20" t="s">
        <v>309</v>
      </c>
      <c r="FUA12" s="21" t="s">
        <v>308</v>
      </c>
      <c r="FUB12" s="20" t="s">
        <v>309</v>
      </c>
      <c r="FUC12" s="21" t="s">
        <v>308</v>
      </c>
      <c r="FUD12" s="20" t="s">
        <v>309</v>
      </c>
      <c r="FUE12" s="21" t="s">
        <v>308</v>
      </c>
      <c r="FUF12" s="20" t="s">
        <v>309</v>
      </c>
      <c r="FUG12" s="21" t="s">
        <v>308</v>
      </c>
      <c r="FUH12" s="20" t="s">
        <v>309</v>
      </c>
      <c r="FUI12" s="21" t="s">
        <v>308</v>
      </c>
      <c r="FUJ12" s="20" t="s">
        <v>309</v>
      </c>
      <c r="FUK12" s="21" t="s">
        <v>308</v>
      </c>
      <c r="FUL12" s="20" t="s">
        <v>309</v>
      </c>
      <c r="FUM12" s="21" t="s">
        <v>308</v>
      </c>
      <c r="FUN12" s="20" t="s">
        <v>309</v>
      </c>
      <c r="FUO12" s="21" t="s">
        <v>308</v>
      </c>
      <c r="FUP12" s="20" t="s">
        <v>309</v>
      </c>
      <c r="FUQ12" s="21" t="s">
        <v>308</v>
      </c>
      <c r="FUR12" s="20" t="s">
        <v>309</v>
      </c>
      <c r="FUS12" s="21" t="s">
        <v>308</v>
      </c>
      <c r="FUT12" s="20" t="s">
        <v>309</v>
      </c>
      <c r="FUU12" s="21" t="s">
        <v>308</v>
      </c>
      <c r="FUV12" s="20" t="s">
        <v>309</v>
      </c>
      <c r="FUW12" s="21" t="s">
        <v>308</v>
      </c>
      <c r="FUX12" s="20" t="s">
        <v>309</v>
      </c>
      <c r="FUY12" s="21" t="s">
        <v>308</v>
      </c>
      <c r="FUZ12" s="20" t="s">
        <v>309</v>
      </c>
      <c r="FVA12" s="21" t="s">
        <v>308</v>
      </c>
      <c r="FVB12" s="20" t="s">
        <v>309</v>
      </c>
      <c r="FVC12" s="21" t="s">
        <v>308</v>
      </c>
      <c r="FVD12" s="20" t="s">
        <v>309</v>
      </c>
      <c r="FVE12" s="21" t="s">
        <v>308</v>
      </c>
      <c r="FVF12" s="20" t="s">
        <v>309</v>
      </c>
      <c r="FVG12" s="21" t="s">
        <v>308</v>
      </c>
      <c r="FVH12" s="20" t="s">
        <v>309</v>
      </c>
      <c r="FVI12" s="21" t="s">
        <v>308</v>
      </c>
      <c r="FVJ12" s="20" t="s">
        <v>309</v>
      </c>
      <c r="FVK12" s="21" t="s">
        <v>308</v>
      </c>
      <c r="FVL12" s="20" t="s">
        <v>309</v>
      </c>
      <c r="FVM12" s="21" t="s">
        <v>308</v>
      </c>
      <c r="FVN12" s="20" t="s">
        <v>309</v>
      </c>
      <c r="FVO12" s="21" t="s">
        <v>308</v>
      </c>
      <c r="FVP12" s="20" t="s">
        <v>309</v>
      </c>
      <c r="FVQ12" s="21" t="s">
        <v>308</v>
      </c>
      <c r="FVR12" s="20" t="s">
        <v>309</v>
      </c>
      <c r="FVS12" s="21" t="s">
        <v>308</v>
      </c>
      <c r="FVT12" s="20" t="s">
        <v>309</v>
      </c>
      <c r="FVU12" s="21" t="s">
        <v>308</v>
      </c>
      <c r="FVV12" s="20" t="s">
        <v>309</v>
      </c>
      <c r="FVW12" s="21" t="s">
        <v>308</v>
      </c>
      <c r="FVX12" s="20" t="s">
        <v>309</v>
      </c>
      <c r="FVY12" s="21" t="s">
        <v>308</v>
      </c>
      <c r="FVZ12" s="20" t="s">
        <v>309</v>
      </c>
      <c r="FWA12" s="21" t="s">
        <v>308</v>
      </c>
      <c r="FWB12" s="20" t="s">
        <v>309</v>
      </c>
      <c r="FWC12" s="21" t="s">
        <v>308</v>
      </c>
      <c r="FWD12" s="20" t="s">
        <v>309</v>
      </c>
      <c r="FWE12" s="21" t="s">
        <v>308</v>
      </c>
      <c r="FWF12" s="20" t="s">
        <v>309</v>
      </c>
      <c r="FWG12" s="21" t="s">
        <v>308</v>
      </c>
      <c r="FWH12" s="20" t="s">
        <v>309</v>
      </c>
      <c r="FWI12" s="21" t="s">
        <v>308</v>
      </c>
      <c r="FWJ12" s="20" t="s">
        <v>309</v>
      </c>
      <c r="FWK12" s="21" t="s">
        <v>308</v>
      </c>
      <c r="FWL12" s="20" t="s">
        <v>309</v>
      </c>
      <c r="FWM12" s="21" t="s">
        <v>308</v>
      </c>
      <c r="FWN12" s="20" t="s">
        <v>309</v>
      </c>
      <c r="FWO12" s="21" t="s">
        <v>308</v>
      </c>
      <c r="FWP12" s="20" t="s">
        <v>309</v>
      </c>
      <c r="FWQ12" s="21" t="s">
        <v>308</v>
      </c>
      <c r="FWR12" s="20" t="s">
        <v>309</v>
      </c>
      <c r="FWS12" s="21" t="s">
        <v>308</v>
      </c>
      <c r="FWT12" s="20" t="s">
        <v>309</v>
      </c>
      <c r="FWU12" s="21" t="s">
        <v>308</v>
      </c>
      <c r="FWV12" s="20" t="s">
        <v>309</v>
      </c>
      <c r="FWW12" s="21" t="s">
        <v>308</v>
      </c>
      <c r="FWX12" s="20" t="s">
        <v>309</v>
      </c>
      <c r="FWY12" s="21" t="s">
        <v>308</v>
      </c>
      <c r="FWZ12" s="20" t="s">
        <v>309</v>
      </c>
      <c r="FXA12" s="21" t="s">
        <v>308</v>
      </c>
      <c r="FXB12" s="20" t="s">
        <v>309</v>
      </c>
      <c r="FXC12" s="21" t="s">
        <v>308</v>
      </c>
      <c r="FXD12" s="20" t="s">
        <v>309</v>
      </c>
      <c r="FXE12" s="21" t="s">
        <v>308</v>
      </c>
      <c r="FXF12" s="20" t="s">
        <v>309</v>
      </c>
      <c r="FXG12" s="21" t="s">
        <v>308</v>
      </c>
      <c r="FXH12" s="20" t="s">
        <v>309</v>
      </c>
      <c r="FXI12" s="21" t="s">
        <v>308</v>
      </c>
      <c r="FXJ12" s="20" t="s">
        <v>309</v>
      </c>
      <c r="FXK12" s="21" t="s">
        <v>308</v>
      </c>
      <c r="FXL12" s="20" t="s">
        <v>309</v>
      </c>
      <c r="FXM12" s="21" t="s">
        <v>308</v>
      </c>
      <c r="FXN12" s="20" t="s">
        <v>309</v>
      </c>
      <c r="FXO12" s="21" t="s">
        <v>308</v>
      </c>
      <c r="FXP12" s="20" t="s">
        <v>309</v>
      </c>
      <c r="FXQ12" s="21" t="s">
        <v>308</v>
      </c>
      <c r="FXR12" s="20" t="s">
        <v>309</v>
      </c>
      <c r="FXS12" s="21" t="s">
        <v>308</v>
      </c>
      <c r="FXT12" s="20" t="s">
        <v>309</v>
      </c>
      <c r="FXU12" s="21" t="s">
        <v>308</v>
      </c>
      <c r="FXV12" s="20" t="s">
        <v>309</v>
      </c>
      <c r="FXW12" s="21" t="s">
        <v>308</v>
      </c>
      <c r="FXX12" s="20" t="s">
        <v>309</v>
      </c>
      <c r="FXY12" s="21" t="s">
        <v>308</v>
      </c>
      <c r="FXZ12" s="20" t="s">
        <v>309</v>
      </c>
      <c r="FYA12" s="21" t="s">
        <v>308</v>
      </c>
      <c r="FYB12" s="20" t="s">
        <v>309</v>
      </c>
      <c r="FYC12" s="21" t="s">
        <v>308</v>
      </c>
      <c r="FYD12" s="20" t="s">
        <v>309</v>
      </c>
      <c r="FYE12" s="21" t="s">
        <v>308</v>
      </c>
      <c r="FYF12" s="20" t="s">
        <v>309</v>
      </c>
      <c r="FYG12" s="21" t="s">
        <v>308</v>
      </c>
      <c r="FYH12" s="20" t="s">
        <v>309</v>
      </c>
      <c r="FYI12" s="21" t="s">
        <v>308</v>
      </c>
      <c r="FYJ12" s="20" t="s">
        <v>309</v>
      </c>
      <c r="FYK12" s="21" t="s">
        <v>308</v>
      </c>
      <c r="FYL12" s="20" t="s">
        <v>309</v>
      </c>
      <c r="FYM12" s="21" t="s">
        <v>308</v>
      </c>
      <c r="FYN12" s="20" t="s">
        <v>309</v>
      </c>
      <c r="FYO12" s="21" t="s">
        <v>308</v>
      </c>
      <c r="FYP12" s="20" t="s">
        <v>309</v>
      </c>
      <c r="FYQ12" s="21" t="s">
        <v>308</v>
      </c>
      <c r="FYR12" s="20" t="s">
        <v>309</v>
      </c>
      <c r="FYS12" s="21" t="s">
        <v>308</v>
      </c>
      <c r="FYT12" s="20" t="s">
        <v>309</v>
      </c>
      <c r="FYU12" s="21" t="s">
        <v>308</v>
      </c>
      <c r="FYV12" s="20" t="s">
        <v>309</v>
      </c>
      <c r="FYW12" s="21" t="s">
        <v>308</v>
      </c>
      <c r="FYX12" s="20" t="s">
        <v>309</v>
      </c>
      <c r="FYY12" s="21" t="s">
        <v>308</v>
      </c>
      <c r="FYZ12" s="20" t="s">
        <v>309</v>
      </c>
      <c r="FZA12" s="21" t="s">
        <v>308</v>
      </c>
      <c r="FZB12" s="20" t="s">
        <v>309</v>
      </c>
      <c r="FZC12" s="21" t="s">
        <v>308</v>
      </c>
      <c r="FZD12" s="20" t="s">
        <v>309</v>
      </c>
      <c r="FZE12" s="21" t="s">
        <v>308</v>
      </c>
      <c r="FZF12" s="20" t="s">
        <v>309</v>
      </c>
      <c r="FZG12" s="21" t="s">
        <v>308</v>
      </c>
      <c r="FZH12" s="20" t="s">
        <v>309</v>
      </c>
      <c r="FZI12" s="21" t="s">
        <v>308</v>
      </c>
      <c r="FZJ12" s="20" t="s">
        <v>309</v>
      </c>
      <c r="FZK12" s="21" t="s">
        <v>308</v>
      </c>
      <c r="FZL12" s="20" t="s">
        <v>309</v>
      </c>
      <c r="FZM12" s="21" t="s">
        <v>308</v>
      </c>
      <c r="FZN12" s="20" t="s">
        <v>309</v>
      </c>
      <c r="FZO12" s="21" t="s">
        <v>308</v>
      </c>
      <c r="FZP12" s="20" t="s">
        <v>309</v>
      </c>
      <c r="FZQ12" s="21" t="s">
        <v>308</v>
      </c>
      <c r="FZR12" s="20" t="s">
        <v>309</v>
      </c>
      <c r="FZS12" s="21" t="s">
        <v>308</v>
      </c>
      <c r="FZT12" s="20" t="s">
        <v>309</v>
      </c>
      <c r="FZU12" s="21" t="s">
        <v>308</v>
      </c>
      <c r="FZV12" s="20" t="s">
        <v>309</v>
      </c>
      <c r="FZW12" s="21" t="s">
        <v>308</v>
      </c>
      <c r="FZX12" s="20" t="s">
        <v>309</v>
      </c>
      <c r="FZY12" s="21" t="s">
        <v>308</v>
      </c>
      <c r="FZZ12" s="20" t="s">
        <v>309</v>
      </c>
      <c r="GAA12" s="21" t="s">
        <v>308</v>
      </c>
      <c r="GAB12" s="20" t="s">
        <v>309</v>
      </c>
      <c r="GAC12" s="21" t="s">
        <v>308</v>
      </c>
      <c r="GAD12" s="20" t="s">
        <v>309</v>
      </c>
      <c r="GAE12" s="21" t="s">
        <v>308</v>
      </c>
      <c r="GAF12" s="20" t="s">
        <v>309</v>
      </c>
      <c r="GAG12" s="21" t="s">
        <v>308</v>
      </c>
      <c r="GAH12" s="20" t="s">
        <v>309</v>
      </c>
      <c r="GAI12" s="21" t="s">
        <v>308</v>
      </c>
      <c r="GAJ12" s="20" t="s">
        <v>309</v>
      </c>
      <c r="GAK12" s="21" t="s">
        <v>308</v>
      </c>
      <c r="GAL12" s="20" t="s">
        <v>309</v>
      </c>
      <c r="GAM12" s="21" t="s">
        <v>308</v>
      </c>
      <c r="GAN12" s="20" t="s">
        <v>309</v>
      </c>
      <c r="GAO12" s="21" t="s">
        <v>308</v>
      </c>
      <c r="GAP12" s="20" t="s">
        <v>309</v>
      </c>
      <c r="GAQ12" s="21" t="s">
        <v>308</v>
      </c>
      <c r="GAR12" s="20" t="s">
        <v>309</v>
      </c>
      <c r="GAS12" s="21" t="s">
        <v>308</v>
      </c>
      <c r="GAT12" s="20" t="s">
        <v>309</v>
      </c>
      <c r="GAU12" s="21" t="s">
        <v>308</v>
      </c>
      <c r="GAV12" s="20" t="s">
        <v>309</v>
      </c>
      <c r="GAW12" s="21" t="s">
        <v>308</v>
      </c>
      <c r="GAX12" s="20" t="s">
        <v>309</v>
      </c>
      <c r="GAY12" s="21" t="s">
        <v>308</v>
      </c>
      <c r="GAZ12" s="20" t="s">
        <v>309</v>
      </c>
      <c r="GBA12" s="21" t="s">
        <v>308</v>
      </c>
      <c r="GBB12" s="20" t="s">
        <v>309</v>
      </c>
      <c r="GBC12" s="21" t="s">
        <v>308</v>
      </c>
      <c r="GBD12" s="20" t="s">
        <v>309</v>
      </c>
      <c r="GBE12" s="21" t="s">
        <v>308</v>
      </c>
      <c r="GBF12" s="20" t="s">
        <v>309</v>
      </c>
      <c r="GBG12" s="21" t="s">
        <v>308</v>
      </c>
      <c r="GBH12" s="20" t="s">
        <v>309</v>
      </c>
      <c r="GBI12" s="21" t="s">
        <v>308</v>
      </c>
      <c r="GBJ12" s="20" t="s">
        <v>309</v>
      </c>
      <c r="GBK12" s="21" t="s">
        <v>308</v>
      </c>
      <c r="GBL12" s="20" t="s">
        <v>309</v>
      </c>
      <c r="GBM12" s="21" t="s">
        <v>308</v>
      </c>
      <c r="GBN12" s="20" t="s">
        <v>309</v>
      </c>
      <c r="GBO12" s="21" t="s">
        <v>308</v>
      </c>
      <c r="GBP12" s="20" t="s">
        <v>309</v>
      </c>
      <c r="GBQ12" s="21" t="s">
        <v>308</v>
      </c>
      <c r="GBR12" s="20" t="s">
        <v>309</v>
      </c>
      <c r="GBS12" s="21" t="s">
        <v>308</v>
      </c>
      <c r="GBT12" s="20" t="s">
        <v>309</v>
      </c>
      <c r="GBU12" s="21" t="s">
        <v>308</v>
      </c>
      <c r="GBV12" s="20" t="s">
        <v>309</v>
      </c>
      <c r="GBW12" s="21" t="s">
        <v>308</v>
      </c>
      <c r="GBX12" s="20" t="s">
        <v>309</v>
      </c>
      <c r="GBY12" s="21" t="s">
        <v>308</v>
      </c>
      <c r="GBZ12" s="20" t="s">
        <v>309</v>
      </c>
      <c r="GCA12" s="21" t="s">
        <v>308</v>
      </c>
      <c r="GCB12" s="20" t="s">
        <v>309</v>
      </c>
      <c r="GCC12" s="21" t="s">
        <v>308</v>
      </c>
      <c r="GCD12" s="20" t="s">
        <v>309</v>
      </c>
      <c r="GCE12" s="21" t="s">
        <v>308</v>
      </c>
      <c r="GCF12" s="20" t="s">
        <v>309</v>
      </c>
      <c r="GCG12" s="21" t="s">
        <v>308</v>
      </c>
      <c r="GCH12" s="20" t="s">
        <v>309</v>
      </c>
      <c r="GCI12" s="21" t="s">
        <v>308</v>
      </c>
      <c r="GCJ12" s="20" t="s">
        <v>309</v>
      </c>
      <c r="GCK12" s="21" t="s">
        <v>308</v>
      </c>
      <c r="GCL12" s="20" t="s">
        <v>309</v>
      </c>
      <c r="GCM12" s="21" t="s">
        <v>308</v>
      </c>
      <c r="GCN12" s="20" t="s">
        <v>309</v>
      </c>
      <c r="GCO12" s="21" t="s">
        <v>308</v>
      </c>
      <c r="GCP12" s="20" t="s">
        <v>309</v>
      </c>
      <c r="GCQ12" s="21" t="s">
        <v>308</v>
      </c>
      <c r="GCR12" s="20" t="s">
        <v>309</v>
      </c>
      <c r="GCS12" s="21" t="s">
        <v>308</v>
      </c>
      <c r="GCT12" s="20" t="s">
        <v>309</v>
      </c>
      <c r="GCU12" s="21" t="s">
        <v>308</v>
      </c>
      <c r="GCV12" s="20" t="s">
        <v>309</v>
      </c>
      <c r="GCW12" s="21" t="s">
        <v>308</v>
      </c>
      <c r="GCX12" s="20" t="s">
        <v>309</v>
      </c>
      <c r="GCY12" s="21" t="s">
        <v>308</v>
      </c>
      <c r="GCZ12" s="20" t="s">
        <v>309</v>
      </c>
      <c r="GDA12" s="21" t="s">
        <v>308</v>
      </c>
      <c r="GDB12" s="20" t="s">
        <v>309</v>
      </c>
      <c r="GDC12" s="21" t="s">
        <v>308</v>
      </c>
      <c r="GDD12" s="20" t="s">
        <v>309</v>
      </c>
      <c r="GDE12" s="21" t="s">
        <v>308</v>
      </c>
      <c r="GDF12" s="20" t="s">
        <v>309</v>
      </c>
      <c r="GDG12" s="21" t="s">
        <v>308</v>
      </c>
      <c r="GDH12" s="20" t="s">
        <v>309</v>
      </c>
      <c r="GDI12" s="21" t="s">
        <v>308</v>
      </c>
      <c r="GDJ12" s="20" t="s">
        <v>309</v>
      </c>
      <c r="GDK12" s="21" t="s">
        <v>308</v>
      </c>
      <c r="GDL12" s="20" t="s">
        <v>309</v>
      </c>
      <c r="GDM12" s="21" t="s">
        <v>308</v>
      </c>
      <c r="GDN12" s="20" t="s">
        <v>309</v>
      </c>
      <c r="GDO12" s="21" t="s">
        <v>308</v>
      </c>
      <c r="GDP12" s="20" t="s">
        <v>309</v>
      </c>
      <c r="GDQ12" s="21" t="s">
        <v>308</v>
      </c>
      <c r="GDR12" s="20" t="s">
        <v>309</v>
      </c>
      <c r="GDS12" s="21" t="s">
        <v>308</v>
      </c>
      <c r="GDT12" s="20" t="s">
        <v>309</v>
      </c>
      <c r="GDU12" s="21" t="s">
        <v>308</v>
      </c>
      <c r="GDV12" s="20" t="s">
        <v>309</v>
      </c>
      <c r="GDW12" s="21" t="s">
        <v>308</v>
      </c>
      <c r="GDX12" s="20" t="s">
        <v>309</v>
      </c>
      <c r="GDY12" s="21" t="s">
        <v>308</v>
      </c>
      <c r="GDZ12" s="20" t="s">
        <v>309</v>
      </c>
      <c r="GEA12" s="21" t="s">
        <v>308</v>
      </c>
      <c r="GEB12" s="20" t="s">
        <v>309</v>
      </c>
      <c r="GEC12" s="21" t="s">
        <v>308</v>
      </c>
      <c r="GED12" s="20" t="s">
        <v>309</v>
      </c>
      <c r="GEE12" s="21" t="s">
        <v>308</v>
      </c>
      <c r="GEF12" s="20" t="s">
        <v>309</v>
      </c>
      <c r="GEG12" s="21" t="s">
        <v>308</v>
      </c>
      <c r="GEH12" s="20" t="s">
        <v>309</v>
      </c>
      <c r="GEI12" s="21" t="s">
        <v>308</v>
      </c>
      <c r="GEJ12" s="20" t="s">
        <v>309</v>
      </c>
      <c r="GEK12" s="21" t="s">
        <v>308</v>
      </c>
      <c r="GEL12" s="20" t="s">
        <v>309</v>
      </c>
      <c r="GEM12" s="21" t="s">
        <v>308</v>
      </c>
      <c r="GEN12" s="20" t="s">
        <v>309</v>
      </c>
      <c r="GEO12" s="21" t="s">
        <v>308</v>
      </c>
      <c r="GEP12" s="20" t="s">
        <v>309</v>
      </c>
      <c r="GEQ12" s="21" t="s">
        <v>308</v>
      </c>
      <c r="GER12" s="20" t="s">
        <v>309</v>
      </c>
      <c r="GES12" s="21" t="s">
        <v>308</v>
      </c>
      <c r="GET12" s="20" t="s">
        <v>309</v>
      </c>
      <c r="GEU12" s="21" t="s">
        <v>308</v>
      </c>
      <c r="GEV12" s="20" t="s">
        <v>309</v>
      </c>
      <c r="GEW12" s="21" t="s">
        <v>308</v>
      </c>
      <c r="GEX12" s="20" t="s">
        <v>309</v>
      </c>
      <c r="GEY12" s="21" t="s">
        <v>308</v>
      </c>
      <c r="GEZ12" s="20" t="s">
        <v>309</v>
      </c>
      <c r="GFA12" s="21" t="s">
        <v>308</v>
      </c>
      <c r="GFB12" s="20" t="s">
        <v>309</v>
      </c>
      <c r="GFC12" s="21" t="s">
        <v>308</v>
      </c>
      <c r="GFD12" s="20" t="s">
        <v>309</v>
      </c>
      <c r="GFE12" s="21" t="s">
        <v>308</v>
      </c>
      <c r="GFF12" s="20" t="s">
        <v>309</v>
      </c>
      <c r="GFG12" s="21" t="s">
        <v>308</v>
      </c>
      <c r="GFH12" s="20" t="s">
        <v>309</v>
      </c>
      <c r="GFI12" s="21" t="s">
        <v>308</v>
      </c>
      <c r="GFJ12" s="20" t="s">
        <v>309</v>
      </c>
      <c r="GFK12" s="21" t="s">
        <v>308</v>
      </c>
      <c r="GFL12" s="20" t="s">
        <v>309</v>
      </c>
      <c r="GFM12" s="21" t="s">
        <v>308</v>
      </c>
      <c r="GFN12" s="20" t="s">
        <v>309</v>
      </c>
      <c r="GFO12" s="21" t="s">
        <v>308</v>
      </c>
      <c r="GFP12" s="20" t="s">
        <v>309</v>
      </c>
      <c r="GFQ12" s="21" t="s">
        <v>308</v>
      </c>
      <c r="GFR12" s="20" t="s">
        <v>309</v>
      </c>
      <c r="GFS12" s="21" t="s">
        <v>308</v>
      </c>
      <c r="GFT12" s="20" t="s">
        <v>309</v>
      </c>
      <c r="GFU12" s="21" t="s">
        <v>308</v>
      </c>
      <c r="GFV12" s="20" t="s">
        <v>309</v>
      </c>
      <c r="GFW12" s="21" t="s">
        <v>308</v>
      </c>
      <c r="GFX12" s="20" t="s">
        <v>309</v>
      </c>
      <c r="GFY12" s="21" t="s">
        <v>308</v>
      </c>
      <c r="GFZ12" s="20" t="s">
        <v>309</v>
      </c>
      <c r="GGA12" s="21" t="s">
        <v>308</v>
      </c>
      <c r="GGB12" s="20" t="s">
        <v>309</v>
      </c>
      <c r="GGC12" s="21" t="s">
        <v>308</v>
      </c>
      <c r="GGD12" s="20" t="s">
        <v>309</v>
      </c>
      <c r="GGE12" s="21" t="s">
        <v>308</v>
      </c>
      <c r="GGF12" s="20" t="s">
        <v>309</v>
      </c>
      <c r="GGG12" s="21" t="s">
        <v>308</v>
      </c>
      <c r="GGH12" s="20" t="s">
        <v>309</v>
      </c>
      <c r="GGI12" s="21" t="s">
        <v>308</v>
      </c>
      <c r="GGJ12" s="20" t="s">
        <v>309</v>
      </c>
      <c r="GGK12" s="21" t="s">
        <v>308</v>
      </c>
      <c r="GGL12" s="20" t="s">
        <v>309</v>
      </c>
      <c r="GGM12" s="21" t="s">
        <v>308</v>
      </c>
      <c r="GGN12" s="20" t="s">
        <v>309</v>
      </c>
      <c r="GGO12" s="21" t="s">
        <v>308</v>
      </c>
      <c r="GGP12" s="20" t="s">
        <v>309</v>
      </c>
      <c r="GGQ12" s="21" t="s">
        <v>308</v>
      </c>
      <c r="GGR12" s="20" t="s">
        <v>309</v>
      </c>
      <c r="GGS12" s="21" t="s">
        <v>308</v>
      </c>
      <c r="GGT12" s="20" t="s">
        <v>309</v>
      </c>
      <c r="GGU12" s="21" t="s">
        <v>308</v>
      </c>
      <c r="GGV12" s="20" t="s">
        <v>309</v>
      </c>
      <c r="GGW12" s="21" t="s">
        <v>308</v>
      </c>
      <c r="GGX12" s="20" t="s">
        <v>309</v>
      </c>
      <c r="GGY12" s="21" t="s">
        <v>308</v>
      </c>
      <c r="GGZ12" s="20" t="s">
        <v>309</v>
      </c>
      <c r="GHA12" s="21" t="s">
        <v>308</v>
      </c>
      <c r="GHB12" s="20" t="s">
        <v>309</v>
      </c>
      <c r="GHC12" s="21" t="s">
        <v>308</v>
      </c>
      <c r="GHD12" s="20" t="s">
        <v>309</v>
      </c>
      <c r="GHE12" s="21" t="s">
        <v>308</v>
      </c>
      <c r="GHF12" s="20" t="s">
        <v>309</v>
      </c>
      <c r="GHG12" s="21" t="s">
        <v>308</v>
      </c>
      <c r="GHH12" s="20" t="s">
        <v>309</v>
      </c>
      <c r="GHI12" s="21" t="s">
        <v>308</v>
      </c>
      <c r="GHJ12" s="20" t="s">
        <v>309</v>
      </c>
      <c r="GHK12" s="21" t="s">
        <v>308</v>
      </c>
      <c r="GHL12" s="20" t="s">
        <v>309</v>
      </c>
      <c r="GHM12" s="21" t="s">
        <v>308</v>
      </c>
      <c r="GHN12" s="20" t="s">
        <v>309</v>
      </c>
      <c r="GHO12" s="21" t="s">
        <v>308</v>
      </c>
      <c r="GHP12" s="20" t="s">
        <v>309</v>
      </c>
      <c r="GHQ12" s="21" t="s">
        <v>308</v>
      </c>
      <c r="GHR12" s="20" t="s">
        <v>309</v>
      </c>
      <c r="GHS12" s="21" t="s">
        <v>308</v>
      </c>
      <c r="GHT12" s="20" t="s">
        <v>309</v>
      </c>
      <c r="GHU12" s="21" t="s">
        <v>308</v>
      </c>
      <c r="GHV12" s="20" t="s">
        <v>309</v>
      </c>
      <c r="GHW12" s="21" t="s">
        <v>308</v>
      </c>
      <c r="GHX12" s="20" t="s">
        <v>309</v>
      </c>
      <c r="GHY12" s="21" t="s">
        <v>308</v>
      </c>
      <c r="GHZ12" s="20" t="s">
        <v>309</v>
      </c>
      <c r="GIA12" s="21" t="s">
        <v>308</v>
      </c>
      <c r="GIB12" s="20" t="s">
        <v>309</v>
      </c>
      <c r="GIC12" s="21" t="s">
        <v>308</v>
      </c>
      <c r="GID12" s="20" t="s">
        <v>309</v>
      </c>
      <c r="GIE12" s="21" t="s">
        <v>308</v>
      </c>
      <c r="GIF12" s="20" t="s">
        <v>309</v>
      </c>
      <c r="GIG12" s="21" t="s">
        <v>308</v>
      </c>
      <c r="GIH12" s="20" t="s">
        <v>309</v>
      </c>
      <c r="GII12" s="21" t="s">
        <v>308</v>
      </c>
      <c r="GIJ12" s="20" t="s">
        <v>309</v>
      </c>
      <c r="GIK12" s="21" t="s">
        <v>308</v>
      </c>
      <c r="GIL12" s="20" t="s">
        <v>309</v>
      </c>
      <c r="GIM12" s="21" t="s">
        <v>308</v>
      </c>
      <c r="GIN12" s="20" t="s">
        <v>309</v>
      </c>
      <c r="GIO12" s="21" t="s">
        <v>308</v>
      </c>
      <c r="GIP12" s="20" t="s">
        <v>309</v>
      </c>
      <c r="GIQ12" s="21" t="s">
        <v>308</v>
      </c>
      <c r="GIR12" s="20" t="s">
        <v>309</v>
      </c>
      <c r="GIS12" s="21" t="s">
        <v>308</v>
      </c>
      <c r="GIT12" s="20" t="s">
        <v>309</v>
      </c>
      <c r="GIU12" s="21" t="s">
        <v>308</v>
      </c>
      <c r="GIV12" s="20" t="s">
        <v>309</v>
      </c>
      <c r="GIW12" s="21" t="s">
        <v>308</v>
      </c>
      <c r="GIX12" s="20" t="s">
        <v>309</v>
      </c>
      <c r="GIY12" s="21" t="s">
        <v>308</v>
      </c>
      <c r="GIZ12" s="20" t="s">
        <v>309</v>
      </c>
      <c r="GJA12" s="21" t="s">
        <v>308</v>
      </c>
      <c r="GJB12" s="20" t="s">
        <v>309</v>
      </c>
      <c r="GJC12" s="21" t="s">
        <v>308</v>
      </c>
      <c r="GJD12" s="20" t="s">
        <v>309</v>
      </c>
      <c r="GJE12" s="21" t="s">
        <v>308</v>
      </c>
      <c r="GJF12" s="20" t="s">
        <v>309</v>
      </c>
      <c r="GJG12" s="21" t="s">
        <v>308</v>
      </c>
      <c r="GJH12" s="20" t="s">
        <v>309</v>
      </c>
      <c r="GJI12" s="21" t="s">
        <v>308</v>
      </c>
      <c r="GJJ12" s="20" t="s">
        <v>309</v>
      </c>
      <c r="GJK12" s="21" t="s">
        <v>308</v>
      </c>
      <c r="GJL12" s="20" t="s">
        <v>309</v>
      </c>
      <c r="GJM12" s="21" t="s">
        <v>308</v>
      </c>
      <c r="GJN12" s="20" t="s">
        <v>309</v>
      </c>
      <c r="GJO12" s="21" t="s">
        <v>308</v>
      </c>
      <c r="GJP12" s="20" t="s">
        <v>309</v>
      </c>
      <c r="GJQ12" s="21" t="s">
        <v>308</v>
      </c>
      <c r="GJR12" s="20" t="s">
        <v>309</v>
      </c>
      <c r="GJS12" s="21" t="s">
        <v>308</v>
      </c>
      <c r="GJT12" s="20" t="s">
        <v>309</v>
      </c>
      <c r="GJU12" s="21" t="s">
        <v>308</v>
      </c>
      <c r="GJV12" s="20" t="s">
        <v>309</v>
      </c>
      <c r="GJW12" s="21" t="s">
        <v>308</v>
      </c>
      <c r="GJX12" s="20" t="s">
        <v>309</v>
      </c>
      <c r="GJY12" s="21" t="s">
        <v>308</v>
      </c>
      <c r="GJZ12" s="20" t="s">
        <v>309</v>
      </c>
      <c r="GKA12" s="21" t="s">
        <v>308</v>
      </c>
      <c r="GKB12" s="20" t="s">
        <v>309</v>
      </c>
      <c r="GKC12" s="21" t="s">
        <v>308</v>
      </c>
      <c r="GKD12" s="20" t="s">
        <v>309</v>
      </c>
      <c r="GKE12" s="21" t="s">
        <v>308</v>
      </c>
      <c r="GKF12" s="20" t="s">
        <v>309</v>
      </c>
      <c r="GKG12" s="21" t="s">
        <v>308</v>
      </c>
      <c r="GKH12" s="20" t="s">
        <v>309</v>
      </c>
      <c r="GKI12" s="21" t="s">
        <v>308</v>
      </c>
      <c r="GKJ12" s="20" t="s">
        <v>309</v>
      </c>
      <c r="GKK12" s="21" t="s">
        <v>308</v>
      </c>
      <c r="GKL12" s="20" t="s">
        <v>309</v>
      </c>
      <c r="GKM12" s="21" t="s">
        <v>308</v>
      </c>
      <c r="GKN12" s="20" t="s">
        <v>309</v>
      </c>
      <c r="GKO12" s="21" t="s">
        <v>308</v>
      </c>
      <c r="GKP12" s="20" t="s">
        <v>309</v>
      </c>
      <c r="GKQ12" s="21" t="s">
        <v>308</v>
      </c>
      <c r="GKR12" s="20" t="s">
        <v>309</v>
      </c>
      <c r="GKS12" s="21" t="s">
        <v>308</v>
      </c>
      <c r="GKT12" s="20" t="s">
        <v>309</v>
      </c>
      <c r="GKU12" s="21" t="s">
        <v>308</v>
      </c>
      <c r="GKV12" s="20" t="s">
        <v>309</v>
      </c>
      <c r="GKW12" s="21" t="s">
        <v>308</v>
      </c>
      <c r="GKX12" s="20" t="s">
        <v>309</v>
      </c>
      <c r="GKY12" s="21" t="s">
        <v>308</v>
      </c>
      <c r="GKZ12" s="20" t="s">
        <v>309</v>
      </c>
      <c r="GLA12" s="21" t="s">
        <v>308</v>
      </c>
      <c r="GLB12" s="20" t="s">
        <v>309</v>
      </c>
      <c r="GLC12" s="21" t="s">
        <v>308</v>
      </c>
      <c r="GLD12" s="20" t="s">
        <v>309</v>
      </c>
      <c r="GLE12" s="21" t="s">
        <v>308</v>
      </c>
      <c r="GLF12" s="20" t="s">
        <v>309</v>
      </c>
      <c r="GLG12" s="21" t="s">
        <v>308</v>
      </c>
      <c r="GLH12" s="20" t="s">
        <v>309</v>
      </c>
      <c r="GLI12" s="21" t="s">
        <v>308</v>
      </c>
      <c r="GLJ12" s="20" t="s">
        <v>309</v>
      </c>
      <c r="GLK12" s="21" t="s">
        <v>308</v>
      </c>
      <c r="GLL12" s="20" t="s">
        <v>309</v>
      </c>
      <c r="GLM12" s="21" t="s">
        <v>308</v>
      </c>
      <c r="GLN12" s="20" t="s">
        <v>309</v>
      </c>
      <c r="GLO12" s="21" t="s">
        <v>308</v>
      </c>
      <c r="GLP12" s="20" t="s">
        <v>309</v>
      </c>
      <c r="GLQ12" s="21" t="s">
        <v>308</v>
      </c>
      <c r="GLR12" s="20" t="s">
        <v>309</v>
      </c>
      <c r="GLS12" s="21" t="s">
        <v>308</v>
      </c>
      <c r="GLT12" s="20" t="s">
        <v>309</v>
      </c>
      <c r="GLU12" s="21" t="s">
        <v>308</v>
      </c>
      <c r="GLV12" s="20" t="s">
        <v>309</v>
      </c>
      <c r="GLW12" s="21" t="s">
        <v>308</v>
      </c>
      <c r="GLX12" s="20" t="s">
        <v>309</v>
      </c>
      <c r="GLY12" s="21" t="s">
        <v>308</v>
      </c>
      <c r="GLZ12" s="20" t="s">
        <v>309</v>
      </c>
      <c r="GMA12" s="21" t="s">
        <v>308</v>
      </c>
      <c r="GMB12" s="20" t="s">
        <v>309</v>
      </c>
      <c r="GMC12" s="21" t="s">
        <v>308</v>
      </c>
      <c r="GMD12" s="20" t="s">
        <v>309</v>
      </c>
      <c r="GME12" s="21" t="s">
        <v>308</v>
      </c>
      <c r="GMF12" s="20" t="s">
        <v>309</v>
      </c>
      <c r="GMG12" s="21" t="s">
        <v>308</v>
      </c>
      <c r="GMH12" s="20" t="s">
        <v>309</v>
      </c>
      <c r="GMI12" s="21" t="s">
        <v>308</v>
      </c>
      <c r="GMJ12" s="20" t="s">
        <v>309</v>
      </c>
      <c r="GMK12" s="21" t="s">
        <v>308</v>
      </c>
      <c r="GML12" s="20" t="s">
        <v>309</v>
      </c>
      <c r="GMM12" s="21" t="s">
        <v>308</v>
      </c>
      <c r="GMN12" s="20" t="s">
        <v>309</v>
      </c>
      <c r="GMO12" s="21" t="s">
        <v>308</v>
      </c>
      <c r="GMP12" s="20" t="s">
        <v>309</v>
      </c>
      <c r="GMQ12" s="21" t="s">
        <v>308</v>
      </c>
      <c r="GMR12" s="20" t="s">
        <v>309</v>
      </c>
      <c r="GMS12" s="21" t="s">
        <v>308</v>
      </c>
      <c r="GMT12" s="20" t="s">
        <v>309</v>
      </c>
      <c r="GMU12" s="21" t="s">
        <v>308</v>
      </c>
      <c r="GMV12" s="20" t="s">
        <v>309</v>
      </c>
      <c r="GMW12" s="21" t="s">
        <v>308</v>
      </c>
      <c r="GMX12" s="20" t="s">
        <v>309</v>
      </c>
      <c r="GMY12" s="21" t="s">
        <v>308</v>
      </c>
      <c r="GMZ12" s="20" t="s">
        <v>309</v>
      </c>
      <c r="GNA12" s="21" t="s">
        <v>308</v>
      </c>
      <c r="GNB12" s="20" t="s">
        <v>309</v>
      </c>
      <c r="GNC12" s="21" t="s">
        <v>308</v>
      </c>
      <c r="GND12" s="20" t="s">
        <v>309</v>
      </c>
      <c r="GNE12" s="21" t="s">
        <v>308</v>
      </c>
      <c r="GNF12" s="20" t="s">
        <v>309</v>
      </c>
      <c r="GNG12" s="21" t="s">
        <v>308</v>
      </c>
      <c r="GNH12" s="20" t="s">
        <v>309</v>
      </c>
      <c r="GNI12" s="21" t="s">
        <v>308</v>
      </c>
      <c r="GNJ12" s="20" t="s">
        <v>309</v>
      </c>
      <c r="GNK12" s="21" t="s">
        <v>308</v>
      </c>
      <c r="GNL12" s="20" t="s">
        <v>309</v>
      </c>
      <c r="GNM12" s="21" t="s">
        <v>308</v>
      </c>
      <c r="GNN12" s="20" t="s">
        <v>309</v>
      </c>
      <c r="GNO12" s="21" t="s">
        <v>308</v>
      </c>
      <c r="GNP12" s="20" t="s">
        <v>309</v>
      </c>
      <c r="GNQ12" s="21" t="s">
        <v>308</v>
      </c>
      <c r="GNR12" s="20" t="s">
        <v>309</v>
      </c>
      <c r="GNS12" s="21" t="s">
        <v>308</v>
      </c>
      <c r="GNT12" s="20" t="s">
        <v>309</v>
      </c>
      <c r="GNU12" s="21" t="s">
        <v>308</v>
      </c>
      <c r="GNV12" s="20" t="s">
        <v>309</v>
      </c>
      <c r="GNW12" s="21" t="s">
        <v>308</v>
      </c>
      <c r="GNX12" s="20" t="s">
        <v>309</v>
      </c>
      <c r="GNY12" s="21" t="s">
        <v>308</v>
      </c>
      <c r="GNZ12" s="20" t="s">
        <v>309</v>
      </c>
      <c r="GOA12" s="21" t="s">
        <v>308</v>
      </c>
      <c r="GOB12" s="20" t="s">
        <v>309</v>
      </c>
      <c r="GOC12" s="21" t="s">
        <v>308</v>
      </c>
      <c r="GOD12" s="20" t="s">
        <v>309</v>
      </c>
      <c r="GOE12" s="21" t="s">
        <v>308</v>
      </c>
      <c r="GOF12" s="20" t="s">
        <v>309</v>
      </c>
      <c r="GOG12" s="21" t="s">
        <v>308</v>
      </c>
      <c r="GOH12" s="20" t="s">
        <v>309</v>
      </c>
      <c r="GOI12" s="21" t="s">
        <v>308</v>
      </c>
      <c r="GOJ12" s="20" t="s">
        <v>309</v>
      </c>
      <c r="GOK12" s="21" t="s">
        <v>308</v>
      </c>
      <c r="GOL12" s="20" t="s">
        <v>309</v>
      </c>
      <c r="GOM12" s="21" t="s">
        <v>308</v>
      </c>
      <c r="GON12" s="20" t="s">
        <v>309</v>
      </c>
      <c r="GOO12" s="21" t="s">
        <v>308</v>
      </c>
      <c r="GOP12" s="20" t="s">
        <v>309</v>
      </c>
      <c r="GOQ12" s="21" t="s">
        <v>308</v>
      </c>
      <c r="GOR12" s="20" t="s">
        <v>309</v>
      </c>
      <c r="GOS12" s="21" t="s">
        <v>308</v>
      </c>
      <c r="GOT12" s="20" t="s">
        <v>309</v>
      </c>
      <c r="GOU12" s="21" t="s">
        <v>308</v>
      </c>
      <c r="GOV12" s="20" t="s">
        <v>309</v>
      </c>
      <c r="GOW12" s="21" t="s">
        <v>308</v>
      </c>
      <c r="GOX12" s="20" t="s">
        <v>309</v>
      </c>
      <c r="GOY12" s="21" t="s">
        <v>308</v>
      </c>
      <c r="GOZ12" s="20" t="s">
        <v>309</v>
      </c>
      <c r="GPA12" s="21" t="s">
        <v>308</v>
      </c>
      <c r="GPB12" s="20" t="s">
        <v>309</v>
      </c>
      <c r="GPC12" s="21" t="s">
        <v>308</v>
      </c>
      <c r="GPD12" s="20" t="s">
        <v>309</v>
      </c>
      <c r="GPE12" s="21" t="s">
        <v>308</v>
      </c>
      <c r="GPF12" s="20" t="s">
        <v>309</v>
      </c>
      <c r="GPG12" s="21" t="s">
        <v>308</v>
      </c>
      <c r="GPH12" s="20" t="s">
        <v>309</v>
      </c>
      <c r="GPI12" s="21" t="s">
        <v>308</v>
      </c>
      <c r="GPJ12" s="20" t="s">
        <v>309</v>
      </c>
      <c r="GPK12" s="21" t="s">
        <v>308</v>
      </c>
      <c r="GPL12" s="20" t="s">
        <v>309</v>
      </c>
      <c r="GPM12" s="21" t="s">
        <v>308</v>
      </c>
      <c r="GPN12" s="20" t="s">
        <v>309</v>
      </c>
      <c r="GPO12" s="21" t="s">
        <v>308</v>
      </c>
      <c r="GPP12" s="20" t="s">
        <v>309</v>
      </c>
      <c r="GPQ12" s="21" t="s">
        <v>308</v>
      </c>
      <c r="GPR12" s="20" t="s">
        <v>309</v>
      </c>
      <c r="GPS12" s="21" t="s">
        <v>308</v>
      </c>
      <c r="GPT12" s="20" t="s">
        <v>309</v>
      </c>
      <c r="GPU12" s="21" t="s">
        <v>308</v>
      </c>
      <c r="GPV12" s="20" t="s">
        <v>309</v>
      </c>
      <c r="GPW12" s="21" t="s">
        <v>308</v>
      </c>
      <c r="GPX12" s="20" t="s">
        <v>309</v>
      </c>
      <c r="GPY12" s="21" t="s">
        <v>308</v>
      </c>
      <c r="GPZ12" s="20" t="s">
        <v>309</v>
      </c>
      <c r="GQA12" s="21" t="s">
        <v>308</v>
      </c>
      <c r="GQB12" s="20" t="s">
        <v>309</v>
      </c>
      <c r="GQC12" s="21" t="s">
        <v>308</v>
      </c>
      <c r="GQD12" s="20" t="s">
        <v>309</v>
      </c>
      <c r="GQE12" s="21" t="s">
        <v>308</v>
      </c>
      <c r="GQF12" s="20" t="s">
        <v>309</v>
      </c>
      <c r="GQG12" s="21" t="s">
        <v>308</v>
      </c>
      <c r="GQH12" s="20" t="s">
        <v>309</v>
      </c>
      <c r="GQI12" s="21" t="s">
        <v>308</v>
      </c>
      <c r="GQJ12" s="20" t="s">
        <v>309</v>
      </c>
      <c r="GQK12" s="21" t="s">
        <v>308</v>
      </c>
      <c r="GQL12" s="20" t="s">
        <v>309</v>
      </c>
      <c r="GQM12" s="21" t="s">
        <v>308</v>
      </c>
      <c r="GQN12" s="20" t="s">
        <v>309</v>
      </c>
      <c r="GQO12" s="21" t="s">
        <v>308</v>
      </c>
      <c r="GQP12" s="20" t="s">
        <v>309</v>
      </c>
      <c r="GQQ12" s="21" t="s">
        <v>308</v>
      </c>
      <c r="GQR12" s="20" t="s">
        <v>309</v>
      </c>
      <c r="GQS12" s="21" t="s">
        <v>308</v>
      </c>
      <c r="GQT12" s="20" t="s">
        <v>309</v>
      </c>
      <c r="GQU12" s="21" t="s">
        <v>308</v>
      </c>
      <c r="GQV12" s="20" t="s">
        <v>309</v>
      </c>
      <c r="GQW12" s="21" t="s">
        <v>308</v>
      </c>
      <c r="GQX12" s="20" t="s">
        <v>309</v>
      </c>
      <c r="GQY12" s="21" t="s">
        <v>308</v>
      </c>
      <c r="GQZ12" s="20" t="s">
        <v>309</v>
      </c>
      <c r="GRA12" s="21" t="s">
        <v>308</v>
      </c>
      <c r="GRB12" s="20" t="s">
        <v>309</v>
      </c>
      <c r="GRC12" s="21" t="s">
        <v>308</v>
      </c>
      <c r="GRD12" s="20" t="s">
        <v>309</v>
      </c>
      <c r="GRE12" s="21" t="s">
        <v>308</v>
      </c>
      <c r="GRF12" s="20" t="s">
        <v>309</v>
      </c>
      <c r="GRG12" s="21" t="s">
        <v>308</v>
      </c>
      <c r="GRH12" s="20" t="s">
        <v>309</v>
      </c>
      <c r="GRI12" s="21" t="s">
        <v>308</v>
      </c>
      <c r="GRJ12" s="20" t="s">
        <v>309</v>
      </c>
      <c r="GRK12" s="21" t="s">
        <v>308</v>
      </c>
      <c r="GRL12" s="20" t="s">
        <v>309</v>
      </c>
      <c r="GRM12" s="21" t="s">
        <v>308</v>
      </c>
      <c r="GRN12" s="20" t="s">
        <v>309</v>
      </c>
      <c r="GRO12" s="21" t="s">
        <v>308</v>
      </c>
      <c r="GRP12" s="20" t="s">
        <v>309</v>
      </c>
      <c r="GRQ12" s="21" t="s">
        <v>308</v>
      </c>
      <c r="GRR12" s="20" t="s">
        <v>309</v>
      </c>
      <c r="GRS12" s="21" t="s">
        <v>308</v>
      </c>
      <c r="GRT12" s="20" t="s">
        <v>309</v>
      </c>
      <c r="GRU12" s="21" t="s">
        <v>308</v>
      </c>
      <c r="GRV12" s="20" t="s">
        <v>309</v>
      </c>
      <c r="GRW12" s="21" t="s">
        <v>308</v>
      </c>
      <c r="GRX12" s="20" t="s">
        <v>309</v>
      </c>
      <c r="GRY12" s="21" t="s">
        <v>308</v>
      </c>
      <c r="GRZ12" s="20" t="s">
        <v>309</v>
      </c>
      <c r="GSA12" s="21" t="s">
        <v>308</v>
      </c>
      <c r="GSB12" s="20" t="s">
        <v>309</v>
      </c>
      <c r="GSC12" s="21" t="s">
        <v>308</v>
      </c>
      <c r="GSD12" s="20" t="s">
        <v>309</v>
      </c>
      <c r="GSE12" s="21" t="s">
        <v>308</v>
      </c>
      <c r="GSF12" s="20" t="s">
        <v>309</v>
      </c>
      <c r="GSG12" s="21" t="s">
        <v>308</v>
      </c>
      <c r="GSH12" s="20" t="s">
        <v>309</v>
      </c>
      <c r="GSI12" s="21" t="s">
        <v>308</v>
      </c>
      <c r="GSJ12" s="20" t="s">
        <v>309</v>
      </c>
      <c r="GSK12" s="21" t="s">
        <v>308</v>
      </c>
      <c r="GSL12" s="20" t="s">
        <v>309</v>
      </c>
      <c r="GSM12" s="21" t="s">
        <v>308</v>
      </c>
      <c r="GSN12" s="20" t="s">
        <v>309</v>
      </c>
      <c r="GSO12" s="21" t="s">
        <v>308</v>
      </c>
      <c r="GSP12" s="20" t="s">
        <v>309</v>
      </c>
      <c r="GSQ12" s="21" t="s">
        <v>308</v>
      </c>
      <c r="GSR12" s="20" t="s">
        <v>309</v>
      </c>
      <c r="GSS12" s="21" t="s">
        <v>308</v>
      </c>
      <c r="GST12" s="20" t="s">
        <v>309</v>
      </c>
      <c r="GSU12" s="21" t="s">
        <v>308</v>
      </c>
      <c r="GSV12" s="20" t="s">
        <v>309</v>
      </c>
      <c r="GSW12" s="21" t="s">
        <v>308</v>
      </c>
      <c r="GSX12" s="20" t="s">
        <v>309</v>
      </c>
      <c r="GSY12" s="21" t="s">
        <v>308</v>
      </c>
      <c r="GSZ12" s="20" t="s">
        <v>309</v>
      </c>
      <c r="GTA12" s="21" t="s">
        <v>308</v>
      </c>
      <c r="GTB12" s="20" t="s">
        <v>309</v>
      </c>
      <c r="GTC12" s="21" t="s">
        <v>308</v>
      </c>
      <c r="GTD12" s="20" t="s">
        <v>309</v>
      </c>
      <c r="GTE12" s="21" t="s">
        <v>308</v>
      </c>
      <c r="GTF12" s="20" t="s">
        <v>309</v>
      </c>
      <c r="GTG12" s="21" t="s">
        <v>308</v>
      </c>
      <c r="GTH12" s="20" t="s">
        <v>309</v>
      </c>
      <c r="GTI12" s="21" t="s">
        <v>308</v>
      </c>
      <c r="GTJ12" s="20" t="s">
        <v>309</v>
      </c>
      <c r="GTK12" s="21" t="s">
        <v>308</v>
      </c>
      <c r="GTL12" s="20" t="s">
        <v>309</v>
      </c>
      <c r="GTM12" s="21" t="s">
        <v>308</v>
      </c>
      <c r="GTN12" s="20" t="s">
        <v>309</v>
      </c>
      <c r="GTO12" s="21" t="s">
        <v>308</v>
      </c>
      <c r="GTP12" s="20" t="s">
        <v>309</v>
      </c>
      <c r="GTQ12" s="21" t="s">
        <v>308</v>
      </c>
      <c r="GTR12" s="20" t="s">
        <v>309</v>
      </c>
      <c r="GTS12" s="21" t="s">
        <v>308</v>
      </c>
      <c r="GTT12" s="20" t="s">
        <v>309</v>
      </c>
      <c r="GTU12" s="21" t="s">
        <v>308</v>
      </c>
      <c r="GTV12" s="20" t="s">
        <v>309</v>
      </c>
      <c r="GTW12" s="21" t="s">
        <v>308</v>
      </c>
      <c r="GTX12" s="20" t="s">
        <v>309</v>
      </c>
      <c r="GTY12" s="21" t="s">
        <v>308</v>
      </c>
      <c r="GTZ12" s="20" t="s">
        <v>309</v>
      </c>
      <c r="GUA12" s="21" t="s">
        <v>308</v>
      </c>
      <c r="GUB12" s="20" t="s">
        <v>309</v>
      </c>
      <c r="GUC12" s="21" t="s">
        <v>308</v>
      </c>
      <c r="GUD12" s="20" t="s">
        <v>309</v>
      </c>
      <c r="GUE12" s="21" t="s">
        <v>308</v>
      </c>
      <c r="GUF12" s="20" t="s">
        <v>309</v>
      </c>
      <c r="GUG12" s="21" t="s">
        <v>308</v>
      </c>
      <c r="GUH12" s="20" t="s">
        <v>309</v>
      </c>
      <c r="GUI12" s="21" t="s">
        <v>308</v>
      </c>
      <c r="GUJ12" s="20" t="s">
        <v>309</v>
      </c>
      <c r="GUK12" s="21" t="s">
        <v>308</v>
      </c>
      <c r="GUL12" s="20" t="s">
        <v>309</v>
      </c>
      <c r="GUM12" s="21" t="s">
        <v>308</v>
      </c>
      <c r="GUN12" s="20" t="s">
        <v>309</v>
      </c>
      <c r="GUO12" s="21" t="s">
        <v>308</v>
      </c>
      <c r="GUP12" s="20" t="s">
        <v>309</v>
      </c>
      <c r="GUQ12" s="21" t="s">
        <v>308</v>
      </c>
      <c r="GUR12" s="20" t="s">
        <v>309</v>
      </c>
      <c r="GUS12" s="21" t="s">
        <v>308</v>
      </c>
      <c r="GUT12" s="20" t="s">
        <v>309</v>
      </c>
      <c r="GUU12" s="21" t="s">
        <v>308</v>
      </c>
      <c r="GUV12" s="20" t="s">
        <v>309</v>
      </c>
      <c r="GUW12" s="21" t="s">
        <v>308</v>
      </c>
      <c r="GUX12" s="20" t="s">
        <v>309</v>
      </c>
      <c r="GUY12" s="21" t="s">
        <v>308</v>
      </c>
      <c r="GUZ12" s="20" t="s">
        <v>309</v>
      </c>
      <c r="GVA12" s="21" t="s">
        <v>308</v>
      </c>
      <c r="GVB12" s="20" t="s">
        <v>309</v>
      </c>
      <c r="GVC12" s="21" t="s">
        <v>308</v>
      </c>
      <c r="GVD12" s="20" t="s">
        <v>309</v>
      </c>
      <c r="GVE12" s="21" t="s">
        <v>308</v>
      </c>
      <c r="GVF12" s="20" t="s">
        <v>309</v>
      </c>
      <c r="GVG12" s="21" t="s">
        <v>308</v>
      </c>
      <c r="GVH12" s="20" t="s">
        <v>309</v>
      </c>
      <c r="GVI12" s="21" t="s">
        <v>308</v>
      </c>
      <c r="GVJ12" s="20" t="s">
        <v>309</v>
      </c>
      <c r="GVK12" s="21" t="s">
        <v>308</v>
      </c>
      <c r="GVL12" s="20" t="s">
        <v>309</v>
      </c>
      <c r="GVM12" s="21" t="s">
        <v>308</v>
      </c>
      <c r="GVN12" s="20" t="s">
        <v>309</v>
      </c>
      <c r="GVO12" s="21" t="s">
        <v>308</v>
      </c>
      <c r="GVP12" s="20" t="s">
        <v>309</v>
      </c>
      <c r="GVQ12" s="21" t="s">
        <v>308</v>
      </c>
      <c r="GVR12" s="20" t="s">
        <v>309</v>
      </c>
      <c r="GVS12" s="21" t="s">
        <v>308</v>
      </c>
      <c r="GVT12" s="20" t="s">
        <v>309</v>
      </c>
      <c r="GVU12" s="21" t="s">
        <v>308</v>
      </c>
      <c r="GVV12" s="20" t="s">
        <v>309</v>
      </c>
      <c r="GVW12" s="21" t="s">
        <v>308</v>
      </c>
      <c r="GVX12" s="20" t="s">
        <v>309</v>
      </c>
      <c r="GVY12" s="21" t="s">
        <v>308</v>
      </c>
      <c r="GVZ12" s="20" t="s">
        <v>309</v>
      </c>
      <c r="GWA12" s="21" t="s">
        <v>308</v>
      </c>
      <c r="GWB12" s="20" t="s">
        <v>309</v>
      </c>
      <c r="GWC12" s="21" t="s">
        <v>308</v>
      </c>
      <c r="GWD12" s="20" t="s">
        <v>309</v>
      </c>
      <c r="GWE12" s="21" t="s">
        <v>308</v>
      </c>
      <c r="GWF12" s="20" t="s">
        <v>309</v>
      </c>
      <c r="GWG12" s="21" t="s">
        <v>308</v>
      </c>
      <c r="GWH12" s="20" t="s">
        <v>309</v>
      </c>
      <c r="GWI12" s="21" t="s">
        <v>308</v>
      </c>
      <c r="GWJ12" s="20" t="s">
        <v>309</v>
      </c>
      <c r="GWK12" s="21" t="s">
        <v>308</v>
      </c>
      <c r="GWL12" s="20" t="s">
        <v>309</v>
      </c>
      <c r="GWM12" s="21" t="s">
        <v>308</v>
      </c>
      <c r="GWN12" s="20" t="s">
        <v>309</v>
      </c>
      <c r="GWO12" s="21" t="s">
        <v>308</v>
      </c>
      <c r="GWP12" s="20" t="s">
        <v>309</v>
      </c>
      <c r="GWQ12" s="21" t="s">
        <v>308</v>
      </c>
      <c r="GWR12" s="20" t="s">
        <v>309</v>
      </c>
      <c r="GWS12" s="21" t="s">
        <v>308</v>
      </c>
      <c r="GWT12" s="20" t="s">
        <v>309</v>
      </c>
      <c r="GWU12" s="21" t="s">
        <v>308</v>
      </c>
      <c r="GWV12" s="20" t="s">
        <v>309</v>
      </c>
      <c r="GWW12" s="21" t="s">
        <v>308</v>
      </c>
      <c r="GWX12" s="20" t="s">
        <v>309</v>
      </c>
      <c r="GWY12" s="21" t="s">
        <v>308</v>
      </c>
      <c r="GWZ12" s="20" t="s">
        <v>309</v>
      </c>
      <c r="GXA12" s="21" t="s">
        <v>308</v>
      </c>
      <c r="GXB12" s="20" t="s">
        <v>309</v>
      </c>
      <c r="GXC12" s="21" t="s">
        <v>308</v>
      </c>
      <c r="GXD12" s="20" t="s">
        <v>309</v>
      </c>
      <c r="GXE12" s="21" t="s">
        <v>308</v>
      </c>
      <c r="GXF12" s="20" t="s">
        <v>309</v>
      </c>
      <c r="GXG12" s="21" t="s">
        <v>308</v>
      </c>
      <c r="GXH12" s="20" t="s">
        <v>309</v>
      </c>
      <c r="GXI12" s="21" t="s">
        <v>308</v>
      </c>
      <c r="GXJ12" s="20" t="s">
        <v>309</v>
      </c>
      <c r="GXK12" s="21" t="s">
        <v>308</v>
      </c>
      <c r="GXL12" s="20" t="s">
        <v>309</v>
      </c>
      <c r="GXM12" s="21" t="s">
        <v>308</v>
      </c>
      <c r="GXN12" s="20" t="s">
        <v>309</v>
      </c>
      <c r="GXO12" s="21" t="s">
        <v>308</v>
      </c>
      <c r="GXP12" s="20" t="s">
        <v>309</v>
      </c>
      <c r="GXQ12" s="21" t="s">
        <v>308</v>
      </c>
      <c r="GXR12" s="20" t="s">
        <v>309</v>
      </c>
      <c r="GXS12" s="21" t="s">
        <v>308</v>
      </c>
      <c r="GXT12" s="20" t="s">
        <v>309</v>
      </c>
      <c r="GXU12" s="21" t="s">
        <v>308</v>
      </c>
      <c r="GXV12" s="20" t="s">
        <v>309</v>
      </c>
      <c r="GXW12" s="21" t="s">
        <v>308</v>
      </c>
      <c r="GXX12" s="20" t="s">
        <v>309</v>
      </c>
      <c r="GXY12" s="21" t="s">
        <v>308</v>
      </c>
      <c r="GXZ12" s="20" t="s">
        <v>309</v>
      </c>
      <c r="GYA12" s="21" t="s">
        <v>308</v>
      </c>
      <c r="GYB12" s="20" t="s">
        <v>309</v>
      </c>
      <c r="GYC12" s="21" t="s">
        <v>308</v>
      </c>
      <c r="GYD12" s="20" t="s">
        <v>309</v>
      </c>
      <c r="GYE12" s="21" t="s">
        <v>308</v>
      </c>
      <c r="GYF12" s="20" t="s">
        <v>309</v>
      </c>
      <c r="GYG12" s="21" t="s">
        <v>308</v>
      </c>
      <c r="GYH12" s="20" t="s">
        <v>309</v>
      </c>
      <c r="GYI12" s="21" t="s">
        <v>308</v>
      </c>
      <c r="GYJ12" s="20" t="s">
        <v>309</v>
      </c>
      <c r="GYK12" s="21" t="s">
        <v>308</v>
      </c>
      <c r="GYL12" s="20" t="s">
        <v>309</v>
      </c>
      <c r="GYM12" s="21" t="s">
        <v>308</v>
      </c>
      <c r="GYN12" s="20" t="s">
        <v>309</v>
      </c>
      <c r="GYO12" s="21" t="s">
        <v>308</v>
      </c>
      <c r="GYP12" s="20" t="s">
        <v>309</v>
      </c>
      <c r="GYQ12" s="21" t="s">
        <v>308</v>
      </c>
      <c r="GYR12" s="20" t="s">
        <v>309</v>
      </c>
      <c r="GYS12" s="21" t="s">
        <v>308</v>
      </c>
      <c r="GYT12" s="20" t="s">
        <v>309</v>
      </c>
      <c r="GYU12" s="21" t="s">
        <v>308</v>
      </c>
      <c r="GYV12" s="20" t="s">
        <v>309</v>
      </c>
      <c r="GYW12" s="21" t="s">
        <v>308</v>
      </c>
      <c r="GYX12" s="20" t="s">
        <v>309</v>
      </c>
      <c r="GYY12" s="21" t="s">
        <v>308</v>
      </c>
      <c r="GYZ12" s="20" t="s">
        <v>309</v>
      </c>
      <c r="GZA12" s="21" t="s">
        <v>308</v>
      </c>
      <c r="GZB12" s="20" t="s">
        <v>309</v>
      </c>
      <c r="GZC12" s="21" t="s">
        <v>308</v>
      </c>
      <c r="GZD12" s="20" t="s">
        <v>309</v>
      </c>
      <c r="GZE12" s="21" t="s">
        <v>308</v>
      </c>
      <c r="GZF12" s="20" t="s">
        <v>309</v>
      </c>
      <c r="GZG12" s="21" t="s">
        <v>308</v>
      </c>
      <c r="GZH12" s="20" t="s">
        <v>309</v>
      </c>
      <c r="GZI12" s="21" t="s">
        <v>308</v>
      </c>
      <c r="GZJ12" s="20" t="s">
        <v>309</v>
      </c>
      <c r="GZK12" s="21" t="s">
        <v>308</v>
      </c>
      <c r="GZL12" s="20" t="s">
        <v>309</v>
      </c>
      <c r="GZM12" s="21" t="s">
        <v>308</v>
      </c>
      <c r="GZN12" s="20" t="s">
        <v>309</v>
      </c>
      <c r="GZO12" s="21" t="s">
        <v>308</v>
      </c>
      <c r="GZP12" s="20" t="s">
        <v>309</v>
      </c>
      <c r="GZQ12" s="21" t="s">
        <v>308</v>
      </c>
      <c r="GZR12" s="20" t="s">
        <v>309</v>
      </c>
      <c r="GZS12" s="21" t="s">
        <v>308</v>
      </c>
      <c r="GZT12" s="20" t="s">
        <v>309</v>
      </c>
      <c r="GZU12" s="21" t="s">
        <v>308</v>
      </c>
      <c r="GZV12" s="20" t="s">
        <v>309</v>
      </c>
      <c r="GZW12" s="21" t="s">
        <v>308</v>
      </c>
      <c r="GZX12" s="20" t="s">
        <v>309</v>
      </c>
      <c r="GZY12" s="21" t="s">
        <v>308</v>
      </c>
      <c r="GZZ12" s="20" t="s">
        <v>309</v>
      </c>
      <c r="HAA12" s="21" t="s">
        <v>308</v>
      </c>
      <c r="HAB12" s="20" t="s">
        <v>309</v>
      </c>
      <c r="HAC12" s="21" t="s">
        <v>308</v>
      </c>
      <c r="HAD12" s="20" t="s">
        <v>309</v>
      </c>
      <c r="HAE12" s="21" t="s">
        <v>308</v>
      </c>
      <c r="HAF12" s="20" t="s">
        <v>309</v>
      </c>
      <c r="HAG12" s="21" t="s">
        <v>308</v>
      </c>
      <c r="HAH12" s="20" t="s">
        <v>309</v>
      </c>
      <c r="HAI12" s="21" t="s">
        <v>308</v>
      </c>
      <c r="HAJ12" s="20" t="s">
        <v>309</v>
      </c>
      <c r="HAK12" s="21" t="s">
        <v>308</v>
      </c>
      <c r="HAL12" s="20" t="s">
        <v>309</v>
      </c>
      <c r="HAM12" s="21" t="s">
        <v>308</v>
      </c>
      <c r="HAN12" s="20" t="s">
        <v>309</v>
      </c>
      <c r="HAO12" s="21" t="s">
        <v>308</v>
      </c>
      <c r="HAP12" s="20" t="s">
        <v>309</v>
      </c>
      <c r="HAQ12" s="21" t="s">
        <v>308</v>
      </c>
      <c r="HAR12" s="20" t="s">
        <v>309</v>
      </c>
      <c r="HAS12" s="21" t="s">
        <v>308</v>
      </c>
      <c r="HAT12" s="20" t="s">
        <v>309</v>
      </c>
      <c r="HAU12" s="21" t="s">
        <v>308</v>
      </c>
      <c r="HAV12" s="20" t="s">
        <v>309</v>
      </c>
      <c r="HAW12" s="21" t="s">
        <v>308</v>
      </c>
      <c r="HAX12" s="20" t="s">
        <v>309</v>
      </c>
      <c r="HAY12" s="21" t="s">
        <v>308</v>
      </c>
      <c r="HAZ12" s="20" t="s">
        <v>309</v>
      </c>
      <c r="HBA12" s="21" t="s">
        <v>308</v>
      </c>
      <c r="HBB12" s="20" t="s">
        <v>309</v>
      </c>
      <c r="HBC12" s="21" t="s">
        <v>308</v>
      </c>
      <c r="HBD12" s="20" t="s">
        <v>309</v>
      </c>
      <c r="HBE12" s="21" t="s">
        <v>308</v>
      </c>
      <c r="HBF12" s="20" t="s">
        <v>309</v>
      </c>
      <c r="HBG12" s="21" t="s">
        <v>308</v>
      </c>
      <c r="HBH12" s="20" t="s">
        <v>309</v>
      </c>
      <c r="HBI12" s="21" t="s">
        <v>308</v>
      </c>
      <c r="HBJ12" s="20" t="s">
        <v>309</v>
      </c>
      <c r="HBK12" s="21" t="s">
        <v>308</v>
      </c>
      <c r="HBL12" s="20" t="s">
        <v>309</v>
      </c>
      <c r="HBM12" s="21" t="s">
        <v>308</v>
      </c>
      <c r="HBN12" s="20" t="s">
        <v>309</v>
      </c>
      <c r="HBO12" s="21" t="s">
        <v>308</v>
      </c>
      <c r="HBP12" s="20" t="s">
        <v>309</v>
      </c>
      <c r="HBQ12" s="21" t="s">
        <v>308</v>
      </c>
      <c r="HBR12" s="20" t="s">
        <v>309</v>
      </c>
      <c r="HBS12" s="21" t="s">
        <v>308</v>
      </c>
      <c r="HBT12" s="20" t="s">
        <v>309</v>
      </c>
      <c r="HBU12" s="21" t="s">
        <v>308</v>
      </c>
      <c r="HBV12" s="20" t="s">
        <v>309</v>
      </c>
      <c r="HBW12" s="21" t="s">
        <v>308</v>
      </c>
      <c r="HBX12" s="20" t="s">
        <v>309</v>
      </c>
      <c r="HBY12" s="21" t="s">
        <v>308</v>
      </c>
      <c r="HBZ12" s="20" t="s">
        <v>309</v>
      </c>
      <c r="HCA12" s="21" t="s">
        <v>308</v>
      </c>
      <c r="HCB12" s="20" t="s">
        <v>309</v>
      </c>
      <c r="HCC12" s="21" t="s">
        <v>308</v>
      </c>
      <c r="HCD12" s="20" t="s">
        <v>309</v>
      </c>
      <c r="HCE12" s="21" t="s">
        <v>308</v>
      </c>
      <c r="HCF12" s="20" t="s">
        <v>309</v>
      </c>
      <c r="HCG12" s="21" t="s">
        <v>308</v>
      </c>
      <c r="HCH12" s="20" t="s">
        <v>309</v>
      </c>
      <c r="HCI12" s="21" t="s">
        <v>308</v>
      </c>
      <c r="HCJ12" s="20" t="s">
        <v>309</v>
      </c>
      <c r="HCK12" s="21" t="s">
        <v>308</v>
      </c>
      <c r="HCL12" s="20" t="s">
        <v>309</v>
      </c>
      <c r="HCM12" s="21" t="s">
        <v>308</v>
      </c>
      <c r="HCN12" s="20" t="s">
        <v>309</v>
      </c>
      <c r="HCO12" s="21" t="s">
        <v>308</v>
      </c>
      <c r="HCP12" s="20" t="s">
        <v>309</v>
      </c>
      <c r="HCQ12" s="21" t="s">
        <v>308</v>
      </c>
      <c r="HCR12" s="20" t="s">
        <v>309</v>
      </c>
      <c r="HCS12" s="21" t="s">
        <v>308</v>
      </c>
      <c r="HCT12" s="20" t="s">
        <v>309</v>
      </c>
      <c r="HCU12" s="21" t="s">
        <v>308</v>
      </c>
      <c r="HCV12" s="20" t="s">
        <v>309</v>
      </c>
      <c r="HCW12" s="21" t="s">
        <v>308</v>
      </c>
      <c r="HCX12" s="20" t="s">
        <v>309</v>
      </c>
      <c r="HCY12" s="21" t="s">
        <v>308</v>
      </c>
      <c r="HCZ12" s="20" t="s">
        <v>309</v>
      </c>
      <c r="HDA12" s="21" t="s">
        <v>308</v>
      </c>
      <c r="HDB12" s="20" t="s">
        <v>309</v>
      </c>
      <c r="HDC12" s="21" t="s">
        <v>308</v>
      </c>
      <c r="HDD12" s="20" t="s">
        <v>309</v>
      </c>
      <c r="HDE12" s="21" t="s">
        <v>308</v>
      </c>
      <c r="HDF12" s="20" t="s">
        <v>309</v>
      </c>
      <c r="HDG12" s="21" t="s">
        <v>308</v>
      </c>
      <c r="HDH12" s="20" t="s">
        <v>309</v>
      </c>
      <c r="HDI12" s="21" t="s">
        <v>308</v>
      </c>
      <c r="HDJ12" s="20" t="s">
        <v>309</v>
      </c>
      <c r="HDK12" s="21" t="s">
        <v>308</v>
      </c>
      <c r="HDL12" s="20" t="s">
        <v>309</v>
      </c>
      <c r="HDM12" s="21" t="s">
        <v>308</v>
      </c>
      <c r="HDN12" s="20" t="s">
        <v>309</v>
      </c>
      <c r="HDO12" s="21" t="s">
        <v>308</v>
      </c>
      <c r="HDP12" s="20" t="s">
        <v>309</v>
      </c>
      <c r="HDQ12" s="21" t="s">
        <v>308</v>
      </c>
      <c r="HDR12" s="20" t="s">
        <v>309</v>
      </c>
      <c r="HDS12" s="21" t="s">
        <v>308</v>
      </c>
      <c r="HDT12" s="20" t="s">
        <v>309</v>
      </c>
      <c r="HDU12" s="21" t="s">
        <v>308</v>
      </c>
      <c r="HDV12" s="20" t="s">
        <v>309</v>
      </c>
      <c r="HDW12" s="21" t="s">
        <v>308</v>
      </c>
      <c r="HDX12" s="20" t="s">
        <v>309</v>
      </c>
      <c r="HDY12" s="21" t="s">
        <v>308</v>
      </c>
      <c r="HDZ12" s="20" t="s">
        <v>309</v>
      </c>
      <c r="HEA12" s="21" t="s">
        <v>308</v>
      </c>
      <c r="HEB12" s="20" t="s">
        <v>309</v>
      </c>
      <c r="HEC12" s="21" t="s">
        <v>308</v>
      </c>
      <c r="HED12" s="20" t="s">
        <v>309</v>
      </c>
      <c r="HEE12" s="21" t="s">
        <v>308</v>
      </c>
      <c r="HEF12" s="20" t="s">
        <v>309</v>
      </c>
      <c r="HEG12" s="21" t="s">
        <v>308</v>
      </c>
      <c r="HEH12" s="20" t="s">
        <v>309</v>
      </c>
      <c r="HEI12" s="21" t="s">
        <v>308</v>
      </c>
      <c r="HEJ12" s="20" t="s">
        <v>309</v>
      </c>
      <c r="HEK12" s="21" t="s">
        <v>308</v>
      </c>
      <c r="HEL12" s="20" t="s">
        <v>309</v>
      </c>
      <c r="HEM12" s="21" t="s">
        <v>308</v>
      </c>
      <c r="HEN12" s="20" t="s">
        <v>309</v>
      </c>
      <c r="HEO12" s="21" t="s">
        <v>308</v>
      </c>
      <c r="HEP12" s="20" t="s">
        <v>309</v>
      </c>
      <c r="HEQ12" s="21" t="s">
        <v>308</v>
      </c>
      <c r="HER12" s="20" t="s">
        <v>309</v>
      </c>
      <c r="HES12" s="21" t="s">
        <v>308</v>
      </c>
      <c r="HET12" s="20" t="s">
        <v>309</v>
      </c>
      <c r="HEU12" s="21" t="s">
        <v>308</v>
      </c>
      <c r="HEV12" s="20" t="s">
        <v>309</v>
      </c>
      <c r="HEW12" s="21" t="s">
        <v>308</v>
      </c>
      <c r="HEX12" s="20" t="s">
        <v>309</v>
      </c>
      <c r="HEY12" s="21" t="s">
        <v>308</v>
      </c>
      <c r="HEZ12" s="20" t="s">
        <v>309</v>
      </c>
      <c r="HFA12" s="21" t="s">
        <v>308</v>
      </c>
      <c r="HFB12" s="20" t="s">
        <v>309</v>
      </c>
      <c r="HFC12" s="21" t="s">
        <v>308</v>
      </c>
      <c r="HFD12" s="20" t="s">
        <v>309</v>
      </c>
      <c r="HFE12" s="21" t="s">
        <v>308</v>
      </c>
      <c r="HFF12" s="20" t="s">
        <v>309</v>
      </c>
      <c r="HFG12" s="21" t="s">
        <v>308</v>
      </c>
      <c r="HFH12" s="20" t="s">
        <v>309</v>
      </c>
      <c r="HFI12" s="21" t="s">
        <v>308</v>
      </c>
      <c r="HFJ12" s="20" t="s">
        <v>309</v>
      </c>
      <c r="HFK12" s="21" t="s">
        <v>308</v>
      </c>
      <c r="HFL12" s="20" t="s">
        <v>309</v>
      </c>
      <c r="HFM12" s="21" t="s">
        <v>308</v>
      </c>
      <c r="HFN12" s="20" t="s">
        <v>309</v>
      </c>
      <c r="HFO12" s="21" t="s">
        <v>308</v>
      </c>
      <c r="HFP12" s="20" t="s">
        <v>309</v>
      </c>
      <c r="HFQ12" s="21" t="s">
        <v>308</v>
      </c>
      <c r="HFR12" s="20" t="s">
        <v>309</v>
      </c>
      <c r="HFS12" s="21" t="s">
        <v>308</v>
      </c>
      <c r="HFT12" s="20" t="s">
        <v>309</v>
      </c>
      <c r="HFU12" s="21" t="s">
        <v>308</v>
      </c>
      <c r="HFV12" s="20" t="s">
        <v>309</v>
      </c>
      <c r="HFW12" s="21" t="s">
        <v>308</v>
      </c>
      <c r="HFX12" s="20" t="s">
        <v>309</v>
      </c>
      <c r="HFY12" s="21" t="s">
        <v>308</v>
      </c>
      <c r="HFZ12" s="20" t="s">
        <v>309</v>
      </c>
      <c r="HGA12" s="21" t="s">
        <v>308</v>
      </c>
      <c r="HGB12" s="20" t="s">
        <v>309</v>
      </c>
      <c r="HGC12" s="21" t="s">
        <v>308</v>
      </c>
      <c r="HGD12" s="20" t="s">
        <v>309</v>
      </c>
      <c r="HGE12" s="21" t="s">
        <v>308</v>
      </c>
      <c r="HGF12" s="20" t="s">
        <v>309</v>
      </c>
      <c r="HGG12" s="21" t="s">
        <v>308</v>
      </c>
      <c r="HGH12" s="20" t="s">
        <v>309</v>
      </c>
      <c r="HGI12" s="21" t="s">
        <v>308</v>
      </c>
      <c r="HGJ12" s="20" t="s">
        <v>309</v>
      </c>
      <c r="HGK12" s="21" t="s">
        <v>308</v>
      </c>
      <c r="HGL12" s="20" t="s">
        <v>309</v>
      </c>
      <c r="HGM12" s="21" t="s">
        <v>308</v>
      </c>
      <c r="HGN12" s="20" t="s">
        <v>309</v>
      </c>
      <c r="HGO12" s="21" t="s">
        <v>308</v>
      </c>
      <c r="HGP12" s="20" t="s">
        <v>309</v>
      </c>
      <c r="HGQ12" s="21" t="s">
        <v>308</v>
      </c>
      <c r="HGR12" s="20" t="s">
        <v>309</v>
      </c>
      <c r="HGS12" s="21" t="s">
        <v>308</v>
      </c>
      <c r="HGT12" s="20" t="s">
        <v>309</v>
      </c>
      <c r="HGU12" s="21" t="s">
        <v>308</v>
      </c>
      <c r="HGV12" s="20" t="s">
        <v>309</v>
      </c>
      <c r="HGW12" s="21" t="s">
        <v>308</v>
      </c>
      <c r="HGX12" s="20" t="s">
        <v>309</v>
      </c>
      <c r="HGY12" s="21" t="s">
        <v>308</v>
      </c>
      <c r="HGZ12" s="20" t="s">
        <v>309</v>
      </c>
      <c r="HHA12" s="21" t="s">
        <v>308</v>
      </c>
      <c r="HHB12" s="20" t="s">
        <v>309</v>
      </c>
      <c r="HHC12" s="21" t="s">
        <v>308</v>
      </c>
      <c r="HHD12" s="20" t="s">
        <v>309</v>
      </c>
      <c r="HHE12" s="21" t="s">
        <v>308</v>
      </c>
      <c r="HHF12" s="20" t="s">
        <v>309</v>
      </c>
      <c r="HHG12" s="21" t="s">
        <v>308</v>
      </c>
      <c r="HHH12" s="20" t="s">
        <v>309</v>
      </c>
      <c r="HHI12" s="21" t="s">
        <v>308</v>
      </c>
      <c r="HHJ12" s="20" t="s">
        <v>309</v>
      </c>
      <c r="HHK12" s="21" t="s">
        <v>308</v>
      </c>
      <c r="HHL12" s="20" t="s">
        <v>309</v>
      </c>
      <c r="HHM12" s="21" t="s">
        <v>308</v>
      </c>
      <c r="HHN12" s="20" t="s">
        <v>309</v>
      </c>
      <c r="HHO12" s="21" t="s">
        <v>308</v>
      </c>
      <c r="HHP12" s="20" t="s">
        <v>309</v>
      </c>
      <c r="HHQ12" s="21" t="s">
        <v>308</v>
      </c>
      <c r="HHR12" s="20" t="s">
        <v>309</v>
      </c>
      <c r="HHS12" s="21" t="s">
        <v>308</v>
      </c>
      <c r="HHT12" s="20" t="s">
        <v>309</v>
      </c>
      <c r="HHU12" s="21" t="s">
        <v>308</v>
      </c>
      <c r="HHV12" s="20" t="s">
        <v>309</v>
      </c>
      <c r="HHW12" s="21" t="s">
        <v>308</v>
      </c>
      <c r="HHX12" s="20" t="s">
        <v>309</v>
      </c>
      <c r="HHY12" s="21" t="s">
        <v>308</v>
      </c>
      <c r="HHZ12" s="20" t="s">
        <v>309</v>
      </c>
      <c r="HIA12" s="21" t="s">
        <v>308</v>
      </c>
      <c r="HIB12" s="20" t="s">
        <v>309</v>
      </c>
      <c r="HIC12" s="21" t="s">
        <v>308</v>
      </c>
      <c r="HID12" s="20" t="s">
        <v>309</v>
      </c>
      <c r="HIE12" s="21" t="s">
        <v>308</v>
      </c>
      <c r="HIF12" s="20" t="s">
        <v>309</v>
      </c>
      <c r="HIG12" s="21" t="s">
        <v>308</v>
      </c>
      <c r="HIH12" s="20" t="s">
        <v>309</v>
      </c>
      <c r="HII12" s="21" t="s">
        <v>308</v>
      </c>
      <c r="HIJ12" s="20" t="s">
        <v>309</v>
      </c>
      <c r="HIK12" s="21" t="s">
        <v>308</v>
      </c>
      <c r="HIL12" s="20" t="s">
        <v>309</v>
      </c>
      <c r="HIM12" s="21" t="s">
        <v>308</v>
      </c>
      <c r="HIN12" s="20" t="s">
        <v>309</v>
      </c>
      <c r="HIO12" s="21" t="s">
        <v>308</v>
      </c>
      <c r="HIP12" s="20" t="s">
        <v>309</v>
      </c>
      <c r="HIQ12" s="21" t="s">
        <v>308</v>
      </c>
      <c r="HIR12" s="20" t="s">
        <v>309</v>
      </c>
      <c r="HIS12" s="21" t="s">
        <v>308</v>
      </c>
      <c r="HIT12" s="20" t="s">
        <v>309</v>
      </c>
      <c r="HIU12" s="21" t="s">
        <v>308</v>
      </c>
      <c r="HIV12" s="20" t="s">
        <v>309</v>
      </c>
      <c r="HIW12" s="21" t="s">
        <v>308</v>
      </c>
      <c r="HIX12" s="20" t="s">
        <v>309</v>
      </c>
      <c r="HIY12" s="21" t="s">
        <v>308</v>
      </c>
      <c r="HIZ12" s="20" t="s">
        <v>309</v>
      </c>
      <c r="HJA12" s="21" t="s">
        <v>308</v>
      </c>
      <c r="HJB12" s="20" t="s">
        <v>309</v>
      </c>
      <c r="HJC12" s="21" t="s">
        <v>308</v>
      </c>
      <c r="HJD12" s="20" t="s">
        <v>309</v>
      </c>
      <c r="HJE12" s="21" t="s">
        <v>308</v>
      </c>
      <c r="HJF12" s="20" t="s">
        <v>309</v>
      </c>
      <c r="HJG12" s="21" t="s">
        <v>308</v>
      </c>
      <c r="HJH12" s="20" t="s">
        <v>309</v>
      </c>
      <c r="HJI12" s="21" t="s">
        <v>308</v>
      </c>
      <c r="HJJ12" s="20" t="s">
        <v>309</v>
      </c>
      <c r="HJK12" s="21" t="s">
        <v>308</v>
      </c>
      <c r="HJL12" s="20" t="s">
        <v>309</v>
      </c>
      <c r="HJM12" s="21" t="s">
        <v>308</v>
      </c>
      <c r="HJN12" s="20" t="s">
        <v>309</v>
      </c>
      <c r="HJO12" s="21" t="s">
        <v>308</v>
      </c>
      <c r="HJP12" s="20" t="s">
        <v>309</v>
      </c>
      <c r="HJQ12" s="21" t="s">
        <v>308</v>
      </c>
      <c r="HJR12" s="20" t="s">
        <v>309</v>
      </c>
      <c r="HJS12" s="21" t="s">
        <v>308</v>
      </c>
      <c r="HJT12" s="20" t="s">
        <v>309</v>
      </c>
      <c r="HJU12" s="21" t="s">
        <v>308</v>
      </c>
      <c r="HJV12" s="20" t="s">
        <v>309</v>
      </c>
      <c r="HJW12" s="21" t="s">
        <v>308</v>
      </c>
      <c r="HJX12" s="20" t="s">
        <v>309</v>
      </c>
      <c r="HJY12" s="21" t="s">
        <v>308</v>
      </c>
      <c r="HJZ12" s="20" t="s">
        <v>309</v>
      </c>
      <c r="HKA12" s="21" t="s">
        <v>308</v>
      </c>
      <c r="HKB12" s="20" t="s">
        <v>309</v>
      </c>
      <c r="HKC12" s="21" t="s">
        <v>308</v>
      </c>
      <c r="HKD12" s="20" t="s">
        <v>309</v>
      </c>
      <c r="HKE12" s="21" t="s">
        <v>308</v>
      </c>
      <c r="HKF12" s="20" t="s">
        <v>309</v>
      </c>
      <c r="HKG12" s="21" t="s">
        <v>308</v>
      </c>
      <c r="HKH12" s="20" t="s">
        <v>309</v>
      </c>
      <c r="HKI12" s="21" t="s">
        <v>308</v>
      </c>
      <c r="HKJ12" s="20" t="s">
        <v>309</v>
      </c>
      <c r="HKK12" s="21" t="s">
        <v>308</v>
      </c>
      <c r="HKL12" s="20" t="s">
        <v>309</v>
      </c>
      <c r="HKM12" s="21" t="s">
        <v>308</v>
      </c>
      <c r="HKN12" s="20" t="s">
        <v>309</v>
      </c>
      <c r="HKO12" s="21" t="s">
        <v>308</v>
      </c>
      <c r="HKP12" s="20" t="s">
        <v>309</v>
      </c>
      <c r="HKQ12" s="21" t="s">
        <v>308</v>
      </c>
      <c r="HKR12" s="20" t="s">
        <v>309</v>
      </c>
      <c r="HKS12" s="21" t="s">
        <v>308</v>
      </c>
      <c r="HKT12" s="20" t="s">
        <v>309</v>
      </c>
      <c r="HKU12" s="21" t="s">
        <v>308</v>
      </c>
      <c r="HKV12" s="20" t="s">
        <v>309</v>
      </c>
      <c r="HKW12" s="21" t="s">
        <v>308</v>
      </c>
      <c r="HKX12" s="20" t="s">
        <v>309</v>
      </c>
      <c r="HKY12" s="21" t="s">
        <v>308</v>
      </c>
      <c r="HKZ12" s="20" t="s">
        <v>309</v>
      </c>
      <c r="HLA12" s="21" t="s">
        <v>308</v>
      </c>
      <c r="HLB12" s="20" t="s">
        <v>309</v>
      </c>
      <c r="HLC12" s="21" t="s">
        <v>308</v>
      </c>
      <c r="HLD12" s="20" t="s">
        <v>309</v>
      </c>
      <c r="HLE12" s="21" t="s">
        <v>308</v>
      </c>
      <c r="HLF12" s="20" t="s">
        <v>309</v>
      </c>
      <c r="HLG12" s="21" t="s">
        <v>308</v>
      </c>
      <c r="HLH12" s="20" t="s">
        <v>309</v>
      </c>
      <c r="HLI12" s="21" t="s">
        <v>308</v>
      </c>
      <c r="HLJ12" s="20" t="s">
        <v>309</v>
      </c>
      <c r="HLK12" s="21" t="s">
        <v>308</v>
      </c>
      <c r="HLL12" s="20" t="s">
        <v>309</v>
      </c>
      <c r="HLM12" s="21" t="s">
        <v>308</v>
      </c>
      <c r="HLN12" s="20" t="s">
        <v>309</v>
      </c>
      <c r="HLO12" s="21" t="s">
        <v>308</v>
      </c>
      <c r="HLP12" s="20" t="s">
        <v>309</v>
      </c>
      <c r="HLQ12" s="21" t="s">
        <v>308</v>
      </c>
      <c r="HLR12" s="20" t="s">
        <v>309</v>
      </c>
      <c r="HLS12" s="21" t="s">
        <v>308</v>
      </c>
      <c r="HLT12" s="20" t="s">
        <v>309</v>
      </c>
      <c r="HLU12" s="21" t="s">
        <v>308</v>
      </c>
      <c r="HLV12" s="20" t="s">
        <v>309</v>
      </c>
      <c r="HLW12" s="21" t="s">
        <v>308</v>
      </c>
      <c r="HLX12" s="20" t="s">
        <v>309</v>
      </c>
      <c r="HLY12" s="21" t="s">
        <v>308</v>
      </c>
      <c r="HLZ12" s="20" t="s">
        <v>309</v>
      </c>
      <c r="HMA12" s="21" t="s">
        <v>308</v>
      </c>
      <c r="HMB12" s="20" t="s">
        <v>309</v>
      </c>
      <c r="HMC12" s="21" t="s">
        <v>308</v>
      </c>
      <c r="HMD12" s="20" t="s">
        <v>309</v>
      </c>
      <c r="HME12" s="21" t="s">
        <v>308</v>
      </c>
      <c r="HMF12" s="20" t="s">
        <v>309</v>
      </c>
      <c r="HMG12" s="21" t="s">
        <v>308</v>
      </c>
      <c r="HMH12" s="20" t="s">
        <v>309</v>
      </c>
      <c r="HMI12" s="21" t="s">
        <v>308</v>
      </c>
      <c r="HMJ12" s="20" t="s">
        <v>309</v>
      </c>
      <c r="HMK12" s="21" t="s">
        <v>308</v>
      </c>
      <c r="HML12" s="20" t="s">
        <v>309</v>
      </c>
      <c r="HMM12" s="21" t="s">
        <v>308</v>
      </c>
      <c r="HMN12" s="20" t="s">
        <v>309</v>
      </c>
      <c r="HMO12" s="21" t="s">
        <v>308</v>
      </c>
      <c r="HMP12" s="20" t="s">
        <v>309</v>
      </c>
      <c r="HMQ12" s="21" t="s">
        <v>308</v>
      </c>
      <c r="HMR12" s="20" t="s">
        <v>309</v>
      </c>
      <c r="HMS12" s="21" t="s">
        <v>308</v>
      </c>
      <c r="HMT12" s="20" t="s">
        <v>309</v>
      </c>
      <c r="HMU12" s="21" t="s">
        <v>308</v>
      </c>
      <c r="HMV12" s="20" t="s">
        <v>309</v>
      </c>
      <c r="HMW12" s="21" t="s">
        <v>308</v>
      </c>
      <c r="HMX12" s="20" t="s">
        <v>309</v>
      </c>
      <c r="HMY12" s="21" t="s">
        <v>308</v>
      </c>
      <c r="HMZ12" s="20" t="s">
        <v>309</v>
      </c>
      <c r="HNA12" s="21" t="s">
        <v>308</v>
      </c>
      <c r="HNB12" s="20" t="s">
        <v>309</v>
      </c>
      <c r="HNC12" s="21" t="s">
        <v>308</v>
      </c>
      <c r="HND12" s="20" t="s">
        <v>309</v>
      </c>
      <c r="HNE12" s="21" t="s">
        <v>308</v>
      </c>
      <c r="HNF12" s="20" t="s">
        <v>309</v>
      </c>
      <c r="HNG12" s="21" t="s">
        <v>308</v>
      </c>
      <c r="HNH12" s="20" t="s">
        <v>309</v>
      </c>
      <c r="HNI12" s="21" t="s">
        <v>308</v>
      </c>
      <c r="HNJ12" s="20" t="s">
        <v>309</v>
      </c>
      <c r="HNK12" s="21" t="s">
        <v>308</v>
      </c>
      <c r="HNL12" s="20" t="s">
        <v>309</v>
      </c>
      <c r="HNM12" s="21" t="s">
        <v>308</v>
      </c>
      <c r="HNN12" s="20" t="s">
        <v>309</v>
      </c>
      <c r="HNO12" s="21" t="s">
        <v>308</v>
      </c>
      <c r="HNP12" s="20" t="s">
        <v>309</v>
      </c>
      <c r="HNQ12" s="21" t="s">
        <v>308</v>
      </c>
      <c r="HNR12" s="20" t="s">
        <v>309</v>
      </c>
      <c r="HNS12" s="21" t="s">
        <v>308</v>
      </c>
      <c r="HNT12" s="20" t="s">
        <v>309</v>
      </c>
      <c r="HNU12" s="21" t="s">
        <v>308</v>
      </c>
      <c r="HNV12" s="20" t="s">
        <v>309</v>
      </c>
      <c r="HNW12" s="21" t="s">
        <v>308</v>
      </c>
      <c r="HNX12" s="20" t="s">
        <v>309</v>
      </c>
      <c r="HNY12" s="21" t="s">
        <v>308</v>
      </c>
      <c r="HNZ12" s="20" t="s">
        <v>309</v>
      </c>
      <c r="HOA12" s="21" t="s">
        <v>308</v>
      </c>
      <c r="HOB12" s="20" t="s">
        <v>309</v>
      </c>
      <c r="HOC12" s="21" t="s">
        <v>308</v>
      </c>
      <c r="HOD12" s="20" t="s">
        <v>309</v>
      </c>
      <c r="HOE12" s="21" t="s">
        <v>308</v>
      </c>
      <c r="HOF12" s="20" t="s">
        <v>309</v>
      </c>
      <c r="HOG12" s="21" t="s">
        <v>308</v>
      </c>
      <c r="HOH12" s="20" t="s">
        <v>309</v>
      </c>
      <c r="HOI12" s="21" t="s">
        <v>308</v>
      </c>
      <c r="HOJ12" s="20" t="s">
        <v>309</v>
      </c>
      <c r="HOK12" s="21" t="s">
        <v>308</v>
      </c>
      <c r="HOL12" s="20" t="s">
        <v>309</v>
      </c>
      <c r="HOM12" s="21" t="s">
        <v>308</v>
      </c>
      <c r="HON12" s="20" t="s">
        <v>309</v>
      </c>
      <c r="HOO12" s="21" t="s">
        <v>308</v>
      </c>
      <c r="HOP12" s="20" t="s">
        <v>309</v>
      </c>
      <c r="HOQ12" s="21" t="s">
        <v>308</v>
      </c>
      <c r="HOR12" s="20" t="s">
        <v>309</v>
      </c>
      <c r="HOS12" s="21" t="s">
        <v>308</v>
      </c>
      <c r="HOT12" s="20" t="s">
        <v>309</v>
      </c>
      <c r="HOU12" s="21" t="s">
        <v>308</v>
      </c>
      <c r="HOV12" s="20" t="s">
        <v>309</v>
      </c>
      <c r="HOW12" s="21" t="s">
        <v>308</v>
      </c>
      <c r="HOX12" s="20" t="s">
        <v>309</v>
      </c>
      <c r="HOY12" s="21" t="s">
        <v>308</v>
      </c>
      <c r="HOZ12" s="20" t="s">
        <v>309</v>
      </c>
      <c r="HPA12" s="21" t="s">
        <v>308</v>
      </c>
      <c r="HPB12" s="20" t="s">
        <v>309</v>
      </c>
      <c r="HPC12" s="21" t="s">
        <v>308</v>
      </c>
      <c r="HPD12" s="20" t="s">
        <v>309</v>
      </c>
      <c r="HPE12" s="21" t="s">
        <v>308</v>
      </c>
      <c r="HPF12" s="20" t="s">
        <v>309</v>
      </c>
      <c r="HPG12" s="21" t="s">
        <v>308</v>
      </c>
      <c r="HPH12" s="20" t="s">
        <v>309</v>
      </c>
      <c r="HPI12" s="21" t="s">
        <v>308</v>
      </c>
      <c r="HPJ12" s="20" t="s">
        <v>309</v>
      </c>
      <c r="HPK12" s="21" t="s">
        <v>308</v>
      </c>
      <c r="HPL12" s="20" t="s">
        <v>309</v>
      </c>
      <c r="HPM12" s="21" t="s">
        <v>308</v>
      </c>
      <c r="HPN12" s="20" t="s">
        <v>309</v>
      </c>
      <c r="HPO12" s="21" t="s">
        <v>308</v>
      </c>
      <c r="HPP12" s="20" t="s">
        <v>309</v>
      </c>
      <c r="HPQ12" s="21" t="s">
        <v>308</v>
      </c>
      <c r="HPR12" s="20" t="s">
        <v>309</v>
      </c>
      <c r="HPS12" s="21" t="s">
        <v>308</v>
      </c>
      <c r="HPT12" s="20" t="s">
        <v>309</v>
      </c>
      <c r="HPU12" s="21" t="s">
        <v>308</v>
      </c>
      <c r="HPV12" s="20" t="s">
        <v>309</v>
      </c>
      <c r="HPW12" s="21" t="s">
        <v>308</v>
      </c>
      <c r="HPX12" s="20" t="s">
        <v>309</v>
      </c>
      <c r="HPY12" s="21" t="s">
        <v>308</v>
      </c>
      <c r="HPZ12" s="20" t="s">
        <v>309</v>
      </c>
      <c r="HQA12" s="21" t="s">
        <v>308</v>
      </c>
      <c r="HQB12" s="20" t="s">
        <v>309</v>
      </c>
      <c r="HQC12" s="21" t="s">
        <v>308</v>
      </c>
      <c r="HQD12" s="20" t="s">
        <v>309</v>
      </c>
      <c r="HQE12" s="21" t="s">
        <v>308</v>
      </c>
      <c r="HQF12" s="20" t="s">
        <v>309</v>
      </c>
      <c r="HQG12" s="21" t="s">
        <v>308</v>
      </c>
      <c r="HQH12" s="20" t="s">
        <v>309</v>
      </c>
      <c r="HQI12" s="21" t="s">
        <v>308</v>
      </c>
      <c r="HQJ12" s="20" t="s">
        <v>309</v>
      </c>
      <c r="HQK12" s="21" t="s">
        <v>308</v>
      </c>
      <c r="HQL12" s="20" t="s">
        <v>309</v>
      </c>
      <c r="HQM12" s="21" t="s">
        <v>308</v>
      </c>
      <c r="HQN12" s="20" t="s">
        <v>309</v>
      </c>
      <c r="HQO12" s="21" t="s">
        <v>308</v>
      </c>
      <c r="HQP12" s="20" t="s">
        <v>309</v>
      </c>
      <c r="HQQ12" s="21" t="s">
        <v>308</v>
      </c>
      <c r="HQR12" s="20" t="s">
        <v>309</v>
      </c>
      <c r="HQS12" s="21" t="s">
        <v>308</v>
      </c>
      <c r="HQT12" s="20" t="s">
        <v>309</v>
      </c>
      <c r="HQU12" s="21" t="s">
        <v>308</v>
      </c>
      <c r="HQV12" s="20" t="s">
        <v>309</v>
      </c>
      <c r="HQW12" s="21" t="s">
        <v>308</v>
      </c>
      <c r="HQX12" s="20" t="s">
        <v>309</v>
      </c>
      <c r="HQY12" s="21" t="s">
        <v>308</v>
      </c>
      <c r="HQZ12" s="20" t="s">
        <v>309</v>
      </c>
      <c r="HRA12" s="21" t="s">
        <v>308</v>
      </c>
      <c r="HRB12" s="20" t="s">
        <v>309</v>
      </c>
      <c r="HRC12" s="21" t="s">
        <v>308</v>
      </c>
      <c r="HRD12" s="20" t="s">
        <v>309</v>
      </c>
      <c r="HRE12" s="21" t="s">
        <v>308</v>
      </c>
      <c r="HRF12" s="20" t="s">
        <v>309</v>
      </c>
      <c r="HRG12" s="21" t="s">
        <v>308</v>
      </c>
      <c r="HRH12" s="20" t="s">
        <v>309</v>
      </c>
      <c r="HRI12" s="21" t="s">
        <v>308</v>
      </c>
      <c r="HRJ12" s="20" t="s">
        <v>309</v>
      </c>
      <c r="HRK12" s="21" t="s">
        <v>308</v>
      </c>
      <c r="HRL12" s="20" t="s">
        <v>309</v>
      </c>
      <c r="HRM12" s="21" t="s">
        <v>308</v>
      </c>
      <c r="HRN12" s="20" t="s">
        <v>309</v>
      </c>
      <c r="HRO12" s="21" t="s">
        <v>308</v>
      </c>
      <c r="HRP12" s="20" t="s">
        <v>309</v>
      </c>
      <c r="HRQ12" s="21" t="s">
        <v>308</v>
      </c>
      <c r="HRR12" s="20" t="s">
        <v>309</v>
      </c>
      <c r="HRS12" s="21" t="s">
        <v>308</v>
      </c>
      <c r="HRT12" s="20" t="s">
        <v>309</v>
      </c>
      <c r="HRU12" s="21" t="s">
        <v>308</v>
      </c>
      <c r="HRV12" s="20" t="s">
        <v>309</v>
      </c>
      <c r="HRW12" s="21" t="s">
        <v>308</v>
      </c>
      <c r="HRX12" s="20" t="s">
        <v>309</v>
      </c>
      <c r="HRY12" s="21" t="s">
        <v>308</v>
      </c>
      <c r="HRZ12" s="20" t="s">
        <v>309</v>
      </c>
      <c r="HSA12" s="21" t="s">
        <v>308</v>
      </c>
      <c r="HSB12" s="20" t="s">
        <v>309</v>
      </c>
      <c r="HSC12" s="21" t="s">
        <v>308</v>
      </c>
      <c r="HSD12" s="20" t="s">
        <v>309</v>
      </c>
      <c r="HSE12" s="21" t="s">
        <v>308</v>
      </c>
      <c r="HSF12" s="20" t="s">
        <v>309</v>
      </c>
      <c r="HSG12" s="21" t="s">
        <v>308</v>
      </c>
      <c r="HSH12" s="20" t="s">
        <v>309</v>
      </c>
      <c r="HSI12" s="21" t="s">
        <v>308</v>
      </c>
      <c r="HSJ12" s="20" t="s">
        <v>309</v>
      </c>
      <c r="HSK12" s="21" t="s">
        <v>308</v>
      </c>
      <c r="HSL12" s="20" t="s">
        <v>309</v>
      </c>
      <c r="HSM12" s="21" t="s">
        <v>308</v>
      </c>
      <c r="HSN12" s="20" t="s">
        <v>309</v>
      </c>
      <c r="HSO12" s="21" t="s">
        <v>308</v>
      </c>
      <c r="HSP12" s="20" t="s">
        <v>309</v>
      </c>
      <c r="HSQ12" s="21" t="s">
        <v>308</v>
      </c>
      <c r="HSR12" s="20" t="s">
        <v>309</v>
      </c>
      <c r="HSS12" s="21" t="s">
        <v>308</v>
      </c>
      <c r="HST12" s="20" t="s">
        <v>309</v>
      </c>
      <c r="HSU12" s="21" t="s">
        <v>308</v>
      </c>
      <c r="HSV12" s="20" t="s">
        <v>309</v>
      </c>
      <c r="HSW12" s="21" t="s">
        <v>308</v>
      </c>
      <c r="HSX12" s="20" t="s">
        <v>309</v>
      </c>
      <c r="HSY12" s="21" t="s">
        <v>308</v>
      </c>
      <c r="HSZ12" s="20" t="s">
        <v>309</v>
      </c>
      <c r="HTA12" s="21" t="s">
        <v>308</v>
      </c>
      <c r="HTB12" s="20" t="s">
        <v>309</v>
      </c>
      <c r="HTC12" s="21" t="s">
        <v>308</v>
      </c>
      <c r="HTD12" s="20" t="s">
        <v>309</v>
      </c>
      <c r="HTE12" s="21" t="s">
        <v>308</v>
      </c>
      <c r="HTF12" s="20" t="s">
        <v>309</v>
      </c>
      <c r="HTG12" s="21" t="s">
        <v>308</v>
      </c>
      <c r="HTH12" s="20" t="s">
        <v>309</v>
      </c>
      <c r="HTI12" s="21" t="s">
        <v>308</v>
      </c>
      <c r="HTJ12" s="20" t="s">
        <v>309</v>
      </c>
      <c r="HTK12" s="21" t="s">
        <v>308</v>
      </c>
      <c r="HTL12" s="20" t="s">
        <v>309</v>
      </c>
      <c r="HTM12" s="21" t="s">
        <v>308</v>
      </c>
      <c r="HTN12" s="20" t="s">
        <v>309</v>
      </c>
      <c r="HTO12" s="21" t="s">
        <v>308</v>
      </c>
      <c r="HTP12" s="20" t="s">
        <v>309</v>
      </c>
      <c r="HTQ12" s="21" t="s">
        <v>308</v>
      </c>
      <c r="HTR12" s="20" t="s">
        <v>309</v>
      </c>
      <c r="HTS12" s="21" t="s">
        <v>308</v>
      </c>
      <c r="HTT12" s="20" t="s">
        <v>309</v>
      </c>
      <c r="HTU12" s="21" t="s">
        <v>308</v>
      </c>
      <c r="HTV12" s="20" t="s">
        <v>309</v>
      </c>
      <c r="HTW12" s="21" t="s">
        <v>308</v>
      </c>
      <c r="HTX12" s="20" t="s">
        <v>309</v>
      </c>
      <c r="HTY12" s="21" t="s">
        <v>308</v>
      </c>
      <c r="HTZ12" s="20" t="s">
        <v>309</v>
      </c>
      <c r="HUA12" s="21" t="s">
        <v>308</v>
      </c>
      <c r="HUB12" s="20" t="s">
        <v>309</v>
      </c>
      <c r="HUC12" s="21" t="s">
        <v>308</v>
      </c>
      <c r="HUD12" s="20" t="s">
        <v>309</v>
      </c>
      <c r="HUE12" s="21" t="s">
        <v>308</v>
      </c>
      <c r="HUF12" s="20" t="s">
        <v>309</v>
      </c>
      <c r="HUG12" s="21" t="s">
        <v>308</v>
      </c>
      <c r="HUH12" s="20" t="s">
        <v>309</v>
      </c>
      <c r="HUI12" s="21" t="s">
        <v>308</v>
      </c>
      <c r="HUJ12" s="20" t="s">
        <v>309</v>
      </c>
      <c r="HUK12" s="21" t="s">
        <v>308</v>
      </c>
      <c r="HUL12" s="20" t="s">
        <v>309</v>
      </c>
      <c r="HUM12" s="21" t="s">
        <v>308</v>
      </c>
      <c r="HUN12" s="20" t="s">
        <v>309</v>
      </c>
      <c r="HUO12" s="21" t="s">
        <v>308</v>
      </c>
      <c r="HUP12" s="20" t="s">
        <v>309</v>
      </c>
      <c r="HUQ12" s="21" t="s">
        <v>308</v>
      </c>
      <c r="HUR12" s="20" t="s">
        <v>309</v>
      </c>
      <c r="HUS12" s="21" t="s">
        <v>308</v>
      </c>
      <c r="HUT12" s="20" t="s">
        <v>309</v>
      </c>
      <c r="HUU12" s="21" t="s">
        <v>308</v>
      </c>
      <c r="HUV12" s="20" t="s">
        <v>309</v>
      </c>
      <c r="HUW12" s="21" t="s">
        <v>308</v>
      </c>
      <c r="HUX12" s="20" t="s">
        <v>309</v>
      </c>
      <c r="HUY12" s="21" t="s">
        <v>308</v>
      </c>
      <c r="HUZ12" s="20" t="s">
        <v>309</v>
      </c>
      <c r="HVA12" s="21" t="s">
        <v>308</v>
      </c>
      <c r="HVB12" s="20" t="s">
        <v>309</v>
      </c>
      <c r="HVC12" s="21" t="s">
        <v>308</v>
      </c>
      <c r="HVD12" s="20" t="s">
        <v>309</v>
      </c>
      <c r="HVE12" s="21" t="s">
        <v>308</v>
      </c>
      <c r="HVF12" s="20" t="s">
        <v>309</v>
      </c>
      <c r="HVG12" s="21" t="s">
        <v>308</v>
      </c>
      <c r="HVH12" s="20" t="s">
        <v>309</v>
      </c>
      <c r="HVI12" s="21" t="s">
        <v>308</v>
      </c>
      <c r="HVJ12" s="20" t="s">
        <v>309</v>
      </c>
      <c r="HVK12" s="21" t="s">
        <v>308</v>
      </c>
      <c r="HVL12" s="20" t="s">
        <v>309</v>
      </c>
      <c r="HVM12" s="21" t="s">
        <v>308</v>
      </c>
      <c r="HVN12" s="20" t="s">
        <v>309</v>
      </c>
      <c r="HVO12" s="21" t="s">
        <v>308</v>
      </c>
      <c r="HVP12" s="20" t="s">
        <v>309</v>
      </c>
      <c r="HVQ12" s="21" t="s">
        <v>308</v>
      </c>
      <c r="HVR12" s="20" t="s">
        <v>309</v>
      </c>
      <c r="HVS12" s="21" t="s">
        <v>308</v>
      </c>
      <c r="HVT12" s="20" t="s">
        <v>309</v>
      </c>
      <c r="HVU12" s="21" t="s">
        <v>308</v>
      </c>
      <c r="HVV12" s="20" t="s">
        <v>309</v>
      </c>
      <c r="HVW12" s="21" t="s">
        <v>308</v>
      </c>
      <c r="HVX12" s="20" t="s">
        <v>309</v>
      </c>
      <c r="HVY12" s="21" t="s">
        <v>308</v>
      </c>
      <c r="HVZ12" s="20" t="s">
        <v>309</v>
      </c>
      <c r="HWA12" s="21" t="s">
        <v>308</v>
      </c>
      <c r="HWB12" s="20" t="s">
        <v>309</v>
      </c>
      <c r="HWC12" s="21" t="s">
        <v>308</v>
      </c>
      <c r="HWD12" s="20" t="s">
        <v>309</v>
      </c>
      <c r="HWE12" s="21" t="s">
        <v>308</v>
      </c>
      <c r="HWF12" s="20" t="s">
        <v>309</v>
      </c>
      <c r="HWG12" s="21" t="s">
        <v>308</v>
      </c>
      <c r="HWH12" s="20" t="s">
        <v>309</v>
      </c>
      <c r="HWI12" s="21" t="s">
        <v>308</v>
      </c>
      <c r="HWJ12" s="20" t="s">
        <v>309</v>
      </c>
      <c r="HWK12" s="21" t="s">
        <v>308</v>
      </c>
      <c r="HWL12" s="20" t="s">
        <v>309</v>
      </c>
      <c r="HWM12" s="21" t="s">
        <v>308</v>
      </c>
      <c r="HWN12" s="20" t="s">
        <v>309</v>
      </c>
      <c r="HWO12" s="21" t="s">
        <v>308</v>
      </c>
      <c r="HWP12" s="20" t="s">
        <v>309</v>
      </c>
      <c r="HWQ12" s="21" t="s">
        <v>308</v>
      </c>
      <c r="HWR12" s="20" t="s">
        <v>309</v>
      </c>
      <c r="HWS12" s="21" t="s">
        <v>308</v>
      </c>
      <c r="HWT12" s="20" t="s">
        <v>309</v>
      </c>
      <c r="HWU12" s="21" t="s">
        <v>308</v>
      </c>
      <c r="HWV12" s="20" t="s">
        <v>309</v>
      </c>
      <c r="HWW12" s="21" t="s">
        <v>308</v>
      </c>
      <c r="HWX12" s="20" t="s">
        <v>309</v>
      </c>
      <c r="HWY12" s="21" t="s">
        <v>308</v>
      </c>
      <c r="HWZ12" s="20" t="s">
        <v>309</v>
      </c>
      <c r="HXA12" s="21" t="s">
        <v>308</v>
      </c>
      <c r="HXB12" s="20" t="s">
        <v>309</v>
      </c>
      <c r="HXC12" s="21" t="s">
        <v>308</v>
      </c>
      <c r="HXD12" s="20" t="s">
        <v>309</v>
      </c>
      <c r="HXE12" s="21" t="s">
        <v>308</v>
      </c>
      <c r="HXF12" s="20" t="s">
        <v>309</v>
      </c>
      <c r="HXG12" s="21" t="s">
        <v>308</v>
      </c>
      <c r="HXH12" s="20" t="s">
        <v>309</v>
      </c>
      <c r="HXI12" s="21" t="s">
        <v>308</v>
      </c>
      <c r="HXJ12" s="20" t="s">
        <v>309</v>
      </c>
      <c r="HXK12" s="21" t="s">
        <v>308</v>
      </c>
      <c r="HXL12" s="20" t="s">
        <v>309</v>
      </c>
      <c r="HXM12" s="21" t="s">
        <v>308</v>
      </c>
      <c r="HXN12" s="20" t="s">
        <v>309</v>
      </c>
      <c r="HXO12" s="21" t="s">
        <v>308</v>
      </c>
      <c r="HXP12" s="20" t="s">
        <v>309</v>
      </c>
      <c r="HXQ12" s="21" t="s">
        <v>308</v>
      </c>
      <c r="HXR12" s="20" t="s">
        <v>309</v>
      </c>
      <c r="HXS12" s="21" t="s">
        <v>308</v>
      </c>
      <c r="HXT12" s="20" t="s">
        <v>309</v>
      </c>
      <c r="HXU12" s="21" t="s">
        <v>308</v>
      </c>
      <c r="HXV12" s="20" t="s">
        <v>309</v>
      </c>
      <c r="HXW12" s="21" t="s">
        <v>308</v>
      </c>
      <c r="HXX12" s="20" t="s">
        <v>309</v>
      </c>
      <c r="HXY12" s="21" t="s">
        <v>308</v>
      </c>
      <c r="HXZ12" s="20" t="s">
        <v>309</v>
      </c>
      <c r="HYA12" s="21" t="s">
        <v>308</v>
      </c>
      <c r="HYB12" s="20" t="s">
        <v>309</v>
      </c>
      <c r="HYC12" s="21" t="s">
        <v>308</v>
      </c>
      <c r="HYD12" s="20" t="s">
        <v>309</v>
      </c>
      <c r="HYE12" s="21" t="s">
        <v>308</v>
      </c>
      <c r="HYF12" s="20" t="s">
        <v>309</v>
      </c>
      <c r="HYG12" s="21" t="s">
        <v>308</v>
      </c>
      <c r="HYH12" s="20" t="s">
        <v>309</v>
      </c>
      <c r="HYI12" s="21" t="s">
        <v>308</v>
      </c>
      <c r="HYJ12" s="20" t="s">
        <v>309</v>
      </c>
      <c r="HYK12" s="21" t="s">
        <v>308</v>
      </c>
      <c r="HYL12" s="20" t="s">
        <v>309</v>
      </c>
      <c r="HYM12" s="21" t="s">
        <v>308</v>
      </c>
      <c r="HYN12" s="20" t="s">
        <v>309</v>
      </c>
      <c r="HYO12" s="21" t="s">
        <v>308</v>
      </c>
      <c r="HYP12" s="20" t="s">
        <v>309</v>
      </c>
      <c r="HYQ12" s="21" t="s">
        <v>308</v>
      </c>
      <c r="HYR12" s="20" t="s">
        <v>309</v>
      </c>
      <c r="HYS12" s="21" t="s">
        <v>308</v>
      </c>
      <c r="HYT12" s="20" t="s">
        <v>309</v>
      </c>
      <c r="HYU12" s="21" t="s">
        <v>308</v>
      </c>
      <c r="HYV12" s="20" t="s">
        <v>309</v>
      </c>
      <c r="HYW12" s="21" t="s">
        <v>308</v>
      </c>
      <c r="HYX12" s="20" t="s">
        <v>309</v>
      </c>
      <c r="HYY12" s="21" t="s">
        <v>308</v>
      </c>
      <c r="HYZ12" s="20" t="s">
        <v>309</v>
      </c>
      <c r="HZA12" s="21" t="s">
        <v>308</v>
      </c>
      <c r="HZB12" s="20" t="s">
        <v>309</v>
      </c>
      <c r="HZC12" s="21" t="s">
        <v>308</v>
      </c>
      <c r="HZD12" s="20" t="s">
        <v>309</v>
      </c>
      <c r="HZE12" s="21" t="s">
        <v>308</v>
      </c>
      <c r="HZF12" s="20" t="s">
        <v>309</v>
      </c>
      <c r="HZG12" s="21" t="s">
        <v>308</v>
      </c>
      <c r="HZH12" s="20" t="s">
        <v>309</v>
      </c>
      <c r="HZI12" s="21" t="s">
        <v>308</v>
      </c>
      <c r="HZJ12" s="20" t="s">
        <v>309</v>
      </c>
      <c r="HZK12" s="21" t="s">
        <v>308</v>
      </c>
      <c r="HZL12" s="20" t="s">
        <v>309</v>
      </c>
      <c r="HZM12" s="21" t="s">
        <v>308</v>
      </c>
      <c r="HZN12" s="20" t="s">
        <v>309</v>
      </c>
      <c r="HZO12" s="21" t="s">
        <v>308</v>
      </c>
      <c r="HZP12" s="20" t="s">
        <v>309</v>
      </c>
      <c r="HZQ12" s="21" t="s">
        <v>308</v>
      </c>
      <c r="HZR12" s="20" t="s">
        <v>309</v>
      </c>
      <c r="HZS12" s="21" t="s">
        <v>308</v>
      </c>
      <c r="HZT12" s="20" t="s">
        <v>309</v>
      </c>
      <c r="HZU12" s="21" t="s">
        <v>308</v>
      </c>
      <c r="HZV12" s="20" t="s">
        <v>309</v>
      </c>
      <c r="HZW12" s="21" t="s">
        <v>308</v>
      </c>
      <c r="HZX12" s="20" t="s">
        <v>309</v>
      </c>
      <c r="HZY12" s="21" t="s">
        <v>308</v>
      </c>
      <c r="HZZ12" s="20" t="s">
        <v>309</v>
      </c>
      <c r="IAA12" s="21" t="s">
        <v>308</v>
      </c>
      <c r="IAB12" s="20" t="s">
        <v>309</v>
      </c>
      <c r="IAC12" s="21" t="s">
        <v>308</v>
      </c>
      <c r="IAD12" s="20" t="s">
        <v>309</v>
      </c>
      <c r="IAE12" s="21" t="s">
        <v>308</v>
      </c>
      <c r="IAF12" s="20" t="s">
        <v>309</v>
      </c>
      <c r="IAG12" s="21" t="s">
        <v>308</v>
      </c>
      <c r="IAH12" s="20" t="s">
        <v>309</v>
      </c>
      <c r="IAI12" s="21" t="s">
        <v>308</v>
      </c>
      <c r="IAJ12" s="20" t="s">
        <v>309</v>
      </c>
      <c r="IAK12" s="21" t="s">
        <v>308</v>
      </c>
      <c r="IAL12" s="20" t="s">
        <v>309</v>
      </c>
      <c r="IAM12" s="21" t="s">
        <v>308</v>
      </c>
      <c r="IAN12" s="20" t="s">
        <v>309</v>
      </c>
      <c r="IAO12" s="21" t="s">
        <v>308</v>
      </c>
      <c r="IAP12" s="20" t="s">
        <v>309</v>
      </c>
      <c r="IAQ12" s="21" t="s">
        <v>308</v>
      </c>
      <c r="IAR12" s="20" t="s">
        <v>309</v>
      </c>
      <c r="IAS12" s="21" t="s">
        <v>308</v>
      </c>
      <c r="IAT12" s="20" t="s">
        <v>309</v>
      </c>
      <c r="IAU12" s="21" t="s">
        <v>308</v>
      </c>
      <c r="IAV12" s="20" t="s">
        <v>309</v>
      </c>
      <c r="IAW12" s="21" t="s">
        <v>308</v>
      </c>
      <c r="IAX12" s="20" t="s">
        <v>309</v>
      </c>
      <c r="IAY12" s="21" t="s">
        <v>308</v>
      </c>
      <c r="IAZ12" s="20" t="s">
        <v>309</v>
      </c>
      <c r="IBA12" s="21" t="s">
        <v>308</v>
      </c>
      <c r="IBB12" s="20" t="s">
        <v>309</v>
      </c>
      <c r="IBC12" s="21" t="s">
        <v>308</v>
      </c>
      <c r="IBD12" s="20" t="s">
        <v>309</v>
      </c>
      <c r="IBE12" s="21" t="s">
        <v>308</v>
      </c>
      <c r="IBF12" s="20" t="s">
        <v>309</v>
      </c>
      <c r="IBG12" s="21" t="s">
        <v>308</v>
      </c>
      <c r="IBH12" s="20" t="s">
        <v>309</v>
      </c>
      <c r="IBI12" s="21" t="s">
        <v>308</v>
      </c>
      <c r="IBJ12" s="20" t="s">
        <v>309</v>
      </c>
      <c r="IBK12" s="21" t="s">
        <v>308</v>
      </c>
      <c r="IBL12" s="20" t="s">
        <v>309</v>
      </c>
      <c r="IBM12" s="21" t="s">
        <v>308</v>
      </c>
      <c r="IBN12" s="20" t="s">
        <v>309</v>
      </c>
      <c r="IBO12" s="21" t="s">
        <v>308</v>
      </c>
      <c r="IBP12" s="20" t="s">
        <v>309</v>
      </c>
      <c r="IBQ12" s="21" t="s">
        <v>308</v>
      </c>
      <c r="IBR12" s="20" t="s">
        <v>309</v>
      </c>
      <c r="IBS12" s="21" t="s">
        <v>308</v>
      </c>
      <c r="IBT12" s="20" t="s">
        <v>309</v>
      </c>
      <c r="IBU12" s="21" t="s">
        <v>308</v>
      </c>
      <c r="IBV12" s="20" t="s">
        <v>309</v>
      </c>
      <c r="IBW12" s="21" t="s">
        <v>308</v>
      </c>
      <c r="IBX12" s="20" t="s">
        <v>309</v>
      </c>
      <c r="IBY12" s="21" t="s">
        <v>308</v>
      </c>
      <c r="IBZ12" s="20" t="s">
        <v>309</v>
      </c>
      <c r="ICA12" s="21" t="s">
        <v>308</v>
      </c>
      <c r="ICB12" s="20" t="s">
        <v>309</v>
      </c>
      <c r="ICC12" s="21" t="s">
        <v>308</v>
      </c>
      <c r="ICD12" s="20" t="s">
        <v>309</v>
      </c>
      <c r="ICE12" s="21" t="s">
        <v>308</v>
      </c>
      <c r="ICF12" s="20" t="s">
        <v>309</v>
      </c>
      <c r="ICG12" s="21" t="s">
        <v>308</v>
      </c>
      <c r="ICH12" s="20" t="s">
        <v>309</v>
      </c>
      <c r="ICI12" s="21" t="s">
        <v>308</v>
      </c>
      <c r="ICJ12" s="20" t="s">
        <v>309</v>
      </c>
      <c r="ICK12" s="21" t="s">
        <v>308</v>
      </c>
      <c r="ICL12" s="20" t="s">
        <v>309</v>
      </c>
      <c r="ICM12" s="21" t="s">
        <v>308</v>
      </c>
      <c r="ICN12" s="20" t="s">
        <v>309</v>
      </c>
      <c r="ICO12" s="21" t="s">
        <v>308</v>
      </c>
      <c r="ICP12" s="20" t="s">
        <v>309</v>
      </c>
      <c r="ICQ12" s="21" t="s">
        <v>308</v>
      </c>
      <c r="ICR12" s="20" t="s">
        <v>309</v>
      </c>
      <c r="ICS12" s="21" t="s">
        <v>308</v>
      </c>
      <c r="ICT12" s="20" t="s">
        <v>309</v>
      </c>
      <c r="ICU12" s="21" t="s">
        <v>308</v>
      </c>
      <c r="ICV12" s="20" t="s">
        <v>309</v>
      </c>
      <c r="ICW12" s="21" t="s">
        <v>308</v>
      </c>
      <c r="ICX12" s="20" t="s">
        <v>309</v>
      </c>
      <c r="ICY12" s="21" t="s">
        <v>308</v>
      </c>
      <c r="ICZ12" s="20" t="s">
        <v>309</v>
      </c>
      <c r="IDA12" s="21" t="s">
        <v>308</v>
      </c>
      <c r="IDB12" s="20" t="s">
        <v>309</v>
      </c>
      <c r="IDC12" s="21" t="s">
        <v>308</v>
      </c>
      <c r="IDD12" s="20" t="s">
        <v>309</v>
      </c>
      <c r="IDE12" s="21" t="s">
        <v>308</v>
      </c>
      <c r="IDF12" s="20" t="s">
        <v>309</v>
      </c>
      <c r="IDG12" s="21" t="s">
        <v>308</v>
      </c>
      <c r="IDH12" s="20" t="s">
        <v>309</v>
      </c>
      <c r="IDI12" s="21" t="s">
        <v>308</v>
      </c>
      <c r="IDJ12" s="20" t="s">
        <v>309</v>
      </c>
      <c r="IDK12" s="21" t="s">
        <v>308</v>
      </c>
      <c r="IDL12" s="20" t="s">
        <v>309</v>
      </c>
      <c r="IDM12" s="21" t="s">
        <v>308</v>
      </c>
      <c r="IDN12" s="20" t="s">
        <v>309</v>
      </c>
      <c r="IDO12" s="21" t="s">
        <v>308</v>
      </c>
      <c r="IDP12" s="20" t="s">
        <v>309</v>
      </c>
      <c r="IDQ12" s="21" t="s">
        <v>308</v>
      </c>
      <c r="IDR12" s="20" t="s">
        <v>309</v>
      </c>
      <c r="IDS12" s="21" t="s">
        <v>308</v>
      </c>
      <c r="IDT12" s="20" t="s">
        <v>309</v>
      </c>
      <c r="IDU12" s="21" t="s">
        <v>308</v>
      </c>
      <c r="IDV12" s="20" t="s">
        <v>309</v>
      </c>
      <c r="IDW12" s="21" t="s">
        <v>308</v>
      </c>
      <c r="IDX12" s="20" t="s">
        <v>309</v>
      </c>
      <c r="IDY12" s="21" t="s">
        <v>308</v>
      </c>
      <c r="IDZ12" s="20" t="s">
        <v>309</v>
      </c>
      <c r="IEA12" s="21" t="s">
        <v>308</v>
      </c>
      <c r="IEB12" s="20" t="s">
        <v>309</v>
      </c>
      <c r="IEC12" s="21" t="s">
        <v>308</v>
      </c>
      <c r="IED12" s="20" t="s">
        <v>309</v>
      </c>
      <c r="IEE12" s="21" t="s">
        <v>308</v>
      </c>
      <c r="IEF12" s="20" t="s">
        <v>309</v>
      </c>
      <c r="IEG12" s="21" t="s">
        <v>308</v>
      </c>
      <c r="IEH12" s="20" t="s">
        <v>309</v>
      </c>
      <c r="IEI12" s="21" t="s">
        <v>308</v>
      </c>
      <c r="IEJ12" s="20" t="s">
        <v>309</v>
      </c>
      <c r="IEK12" s="21" t="s">
        <v>308</v>
      </c>
      <c r="IEL12" s="20" t="s">
        <v>309</v>
      </c>
      <c r="IEM12" s="21" t="s">
        <v>308</v>
      </c>
      <c r="IEN12" s="20" t="s">
        <v>309</v>
      </c>
      <c r="IEO12" s="21" t="s">
        <v>308</v>
      </c>
      <c r="IEP12" s="20" t="s">
        <v>309</v>
      </c>
      <c r="IEQ12" s="21" t="s">
        <v>308</v>
      </c>
      <c r="IER12" s="20" t="s">
        <v>309</v>
      </c>
      <c r="IES12" s="21" t="s">
        <v>308</v>
      </c>
      <c r="IET12" s="20" t="s">
        <v>309</v>
      </c>
      <c r="IEU12" s="21" t="s">
        <v>308</v>
      </c>
      <c r="IEV12" s="20" t="s">
        <v>309</v>
      </c>
      <c r="IEW12" s="21" t="s">
        <v>308</v>
      </c>
      <c r="IEX12" s="20" t="s">
        <v>309</v>
      </c>
      <c r="IEY12" s="21" t="s">
        <v>308</v>
      </c>
      <c r="IEZ12" s="20" t="s">
        <v>309</v>
      </c>
      <c r="IFA12" s="21" t="s">
        <v>308</v>
      </c>
      <c r="IFB12" s="20" t="s">
        <v>309</v>
      </c>
      <c r="IFC12" s="21" t="s">
        <v>308</v>
      </c>
      <c r="IFD12" s="20" t="s">
        <v>309</v>
      </c>
      <c r="IFE12" s="21" t="s">
        <v>308</v>
      </c>
      <c r="IFF12" s="20" t="s">
        <v>309</v>
      </c>
      <c r="IFG12" s="21" t="s">
        <v>308</v>
      </c>
      <c r="IFH12" s="20" t="s">
        <v>309</v>
      </c>
      <c r="IFI12" s="21" t="s">
        <v>308</v>
      </c>
      <c r="IFJ12" s="20" t="s">
        <v>309</v>
      </c>
      <c r="IFK12" s="21" t="s">
        <v>308</v>
      </c>
      <c r="IFL12" s="20" t="s">
        <v>309</v>
      </c>
      <c r="IFM12" s="21" t="s">
        <v>308</v>
      </c>
      <c r="IFN12" s="20" t="s">
        <v>309</v>
      </c>
      <c r="IFO12" s="21" t="s">
        <v>308</v>
      </c>
      <c r="IFP12" s="20" t="s">
        <v>309</v>
      </c>
      <c r="IFQ12" s="21" t="s">
        <v>308</v>
      </c>
      <c r="IFR12" s="20" t="s">
        <v>309</v>
      </c>
      <c r="IFS12" s="21" t="s">
        <v>308</v>
      </c>
      <c r="IFT12" s="20" t="s">
        <v>309</v>
      </c>
      <c r="IFU12" s="21" t="s">
        <v>308</v>
      </c>
      <c r="IFV12" s="20" t="s">
        <v>309</v>
      </c>
      <c r="IFW12" s="21" t="s">
        <v>308</v>
      </c>
      <c r="IFX12" s="20" t="s">
        <v>309</v>
      </c>
      <c r="IFY12" s="21" t="s">
        <v>308</v>
      </c>
      <c r="IFZ12" s="20" t="s">
        <v>309</v>
      </c>
      <c r="IGA12" s="21" t="s">
        <v>308</v>
      </c>
      <c r="IGB12" s="20" t="s">
        <v>309</v>
      </c>
      <c r="IGC12" s="21" t="s">
        <v>308</v>
      </c>
      <c r="IGD12" s="20" t="s">
        <v>309</v>
      </c>
      <c r="IGE12" s="21" t="s">
        <v>308</v>
      </c>
      <c r="IGF12" s="20" t="s">
        <v>309</v>
      </c>
      <c r="IGG12" s="21" t="s">
        <v>308</v>
      </c>
      <c r="IGH12" s="20" t="s">
        <v>309</v>
      </c>
      <c r="IGI12" s="21" t="s">
        <v>308</v>
      </c>
      <c r="IGJ12" s="20" t="s">
        <v>309</v>
      </c>
      <c r="IGK12" s="21" t="s">
        <v>308</v>
      </c>
      <c r="IGL12" s="20" t="s">
        <v>309</v>
      </c>
      <c r="IGM12" s="21" t="s">
        <v>308</v>
      </c>
      <c r="IGN12" s="20" t="s">
        <v>309</v>
      </c>
      <c r="IGO12" s="21" t="s">
        <v>308</v>
      </c>
      <c r="IGP12" s="20" t="s">
        <v>309</v>
      </c>
      <c r="IGQ12" s="21" t="s">
        <v>308</v>
      </c>
      <c r="IGR12" s="20" t="s">
        <v>309</v>
      </c>
      <c r="IGS12" s="21" t="s">
        <v>308</v>
      </c>
      <c r="IGT12" s="20" t="s">
        <v>309</v>
      </c>
      <c r="IGU12" s="21" t="s">
        <v>308</v>
      </c>
      <c r="IGV12" s="20" t="s">
        <v>309</v>
      </c>
      <c r="IGW12" s="21" t="s">
        <v>308</v>
      </c>
      <c r="IGX12" s="20" t="s">
        <v>309</v>
      </c>
      <c r="IGY12" s="21" t="s">
        <v>308</v>
      </c>
      <c r="IGZ12" s="20" t="s">
        <v>309</v>
      </c>
      <c r="IHA12" s="21" t="s">
        <v>308</v>
      </c>
      <c r="IHB12" s="20" t="s">
        <v>309</v>
      </c>
      <c r="IHC12" s="21" t="s">
        <v>308</v>
      </c>
      <c r="IHD12" s="20" t="s">
        <v>309</v>
      </c>
      <c r="IHE12" s="21" t="s">
        <v>308</v>
      </c>
      <c r="IHF12" s="20" t="s">
        <v>309</v>
      </c>
      <c r="IHG12" s="21" t="s">
        <v>308</v>
      </c>
      <c r="IHH12" s="20" t="s">
        <v>309</v>
      </c>
      <c r="IHI12" s="21" t="s">
        <v>308</v>
      </c>
      <c r="IHJ12" s="20" t="s">
        <v>309</v>
      </c>
      <c r="IHK12" s="21" t="s">
        <v>308</v>
      </c>
      <c r="IHL12" s="20" t="s">
        <v>309</v>
      </c>
      <c r="IHM12" s="21" t="s">
        <v>308</v>
      </c>
      <c r="IHN12" s="20" t="s">
        <v>309</v>
      </c>
      <c r="IHO12" s="21" t="s">
        <v>308</v>
      </c>
      <c r="IHP12" s="20" t="s">
        <v>309</v>
      </c>
      <c r="IHQ12" s="21" t="s">
        <v>308</v>
      </c>
      <c r="IHR12" s="20" t="s">
        <v>309</v>
      </c>
      <c r="IHS12" s="21" t="s">
        <v>308</v>
      </c>
      <c r="IHT12" s="20" t="s">
        <v>309</v>
      </c>
      <c r="IHU12" s="21" t="s">
        <v>308</v>
      </c>
      <c r="IHV12" s="20" t="s">
        <v>309</v>
      </c>
      <c r="IHW12" s="21" t="s">
        <v>308</v>
      </c>
      <c r="IHX12" s="20" t="s">
        <v>309</v>
      </c>
      <c r="IHY12" s="21" t="s">
        <v>308</v>
      </c>
      <c r="IHZ12" s="20" t="s">
        <v>309</v>
      </c>
      <c r="IIA12" s="21" t="s">
        <v>308</v>
      </c>
      <c r="IIB12" s="20" t="s">
        <v>309</v>
      </c>
      <c r="IIC12" s="21" t="s">
        <v>308</v>
      </c>
      <c r="IID12" s="20" t="s">
        <v>309</v>
      </c>
      <c r="IIE12" s="21" t="s">
        <v>308</v>
      </c>
      <c r="IIF12" s="20" t="s">
        <v>309</v>
      </c>
      <c r="IIG12" s="21" t="s">
        <v>308</v>
      </c>
      <c r="IIH12" s="20" t="s">
        <v>309</v>
      </c>
      <c r="III12" s="21" t="s">
        <v>308</v>
      </c>
      <c r="IIJ12" s="20" t="s">
        <v>309</v>
      </c>
      <c r="IIK12" s="21" t="s">
        <v>308</v>
      </c>
      <c r="IIL12" s="20" t="s">
        <v>309</v>
      </c>
      <c r="IIM12" s="21" t="s">
        <v>308</v>
      </c>
      <c r="IIN12" s="20" t="s">
        <v>309</v>
      </c>
      <c r="IIO12" s="21" t="s">
        <v>308</v>
      </c>
      <c r="IIP12" s="20" t="s">
        <v>309</v>
      </c>
      <c r="IIQ12" s="21" t="s">
        <v>308</v>
      </c>
      <c r="IIR12" s="20" t="s">
        <v>309</v>
      </c>
      <c r="IIS12" s="21" t="s">
        <v>308</v>
      </c>
      <c r="IIT12" s="20" t="s">
        <v>309</v>
      </c>
      <c r="IIU12" s="21" t="s">
        <v>308</v>
      </c>
      <c r="IIV12" s="20" t="s">
        <v>309</v>
      </c>
      <c r="IIW12" s="21" t="s">
        <v>308</v>
      </c>
      <c r="IIX12" s="20" t="s">
        <v>309</v>
      </c>
      <c r="IIY12" s="21" t="s">
        <v>308</v>
      </c>
      <c r="IIZ12" s="20" t="s">
        <v>309</v>
      </c>
      <c r="IJA12" s="21" t="s">
        <v>308</v>
      </c>
      <c r="IJB12" s="20" t="s">
        <v>309</v>
      </c>
      <c r="IJC12" s="21" t="s">
        <v>308</v>
      </c>
      <c r="IJD12" s="20" t="s">
        <v>309</v>
      </c>
      <c r="IJE12" s="21" t="s">
        <v>308</v>
      </c>
      <c r="IJF12" s="20" t="s">
        <v>309</v>
      </c>
      <c r="IJG12" s="21" t="s">
        <v>308</v>
      </c>
      <c r="IJH12" s="20" t="s">
        <v>309</v>
      </c>
      <c r="IJI12" s="21" t="s">
        <v>308</v>
      </c>
      <c r="IJJ12" s="20" t="s">
        <v>309</v>
      </c>
      <c r="IJK12" s="21" t="s">
        <v>308</v>
      </c>
      <c r="IJL12" s="20" t="s">
        <v>309</v>
      </c>
      <c r="IJM12" s="21" t="s">
        <v>308</v>
      </c>
      <c r="IJN12" s="20" t="s">
        <v>309</v>
      </c>
      <c r="IJO12" s="21" t="s">
        <v>308</v>
      </c>
      <c r="IJP12" s="20" t="s">
        <v>309</v>
      </c>
      <c r="IJQ12" s="21" t="s">
        <v>308</v>
      </c>
      <c r="IJR12" s="20" t="s">
        <v>309</v>
      </c>
      <c r="IJS12" s="21" t="s">
        <v>308</v>
      </c>
      <c r="IJT12" s="20" t="s">
        <v>309</v>
      </c>
      <c r="IJU12" s="21" t="s">
        <v>308</v>
      </c>
      <c r="IJV12" s="20" t="s">
        <v>309</v>
      </c>
      <c r="IJW12" s="21" t="s">
        <v>308</v>
      </c>
      <c r="IJX12" s="20" t="s">
        <v>309</v>
      </c>
      <c r="IJY12" s="21" t="s">
        <v>308</v>
      </c>
      <c r="IJZ12" s="20" t="s">
        <v>309</v>
      </c>
      <c r="IKA12" s="21" t="s">
        <v>308</v>
      </c>
      <c r="IKB12" s="20" t="s">
        <v>309</v>
      </c>
      <c r="IKC12" s="21" t="s">
        <v>308</v>
      </c>
      <c r="IKD12" s="20" t="s">
        <v>309</v>
      </c>
      <c r="IKE12" s="21" t="s">
        <v>308</v>
      </c>
      <c r="IKF12" s="20" t="s">
        <v>309</v>
      </c>
      <c r="IKG12" s="21" t="s">
        <v>308</v>
      </c>
      <c r="IKH12" s="20" t="s">
        <v>309</v>
      </c>
      <c r="IKI12" s="21" t="s">
        <v>308</v>
      </c>
      <c r="IKJ12" s="20" t="s">
        <v>309</v>
      </c>
      <c r="IKK12" s="21" t="s">
        <v>308</v>
      </c>
      <c r="IKL12" s="20" t="s">
        <v>309</v>
      </c>
      <c r="IKM12" s="21" t="s">
        <v>308</v>
      </c>
      <c r="IKN12" s="20" t="s">
        <v>309</v>
      </c>
      <c r="IKO12" s="21" t="s">
        <v>308</v>
      </c>
      <c r="IKP12" s="20" t="s">
        <v>309</v>
      </c>
      <c r="IKQ12" s="21" t="s">
        <v>308</v>
      </c>
      <c r="IKR12" s="20" t="s">
        <v>309</v>
      </c>
      <c r="IKS12" s="21" t="s">
        <v>308</v>
      </c>
      <c r="IKT12" s="20" t="s">
        <v>309</v>
      </c>
      <c r="IKU12" s="21" t="s">
        <v>308</v>
      </c>
      <c r="IKV12" s="20" t="s">
        <v>309</v>
      </c>
      <c r="IKW12" s="21" t="s">
        <v>308</v>
      </c>
      <c r="IKX12" s="20" t="s">
        <v>309</v>
      </c>
      <c r="IKY12" s="21" t="s">
        <v>308</v>
      </c>
      <c r="IKZ12" s="20" t="s">
        <v>309</v>
      </c>
      <c r="ILA12" s="21" t="s">
        <v>308</v>
      </c>
      <c r="ILB12" s="20" t="s">
        <v>309</v>
      </c>
      <c r="ILC12" s="21" t="s">
        <v>308</v>
      </c>
      <c r="ILD12" s="20" t="s">
        <v>309</v>
      </c>
      <c r="ILE12" s="21" t="s">
        <v>308</v>
      </c>
      <c r="ILF12" s="20" t="s">
        <v>309</v>
      </c>
      <c r="ILG12" s="21" t="s">
        <v>308</v>
      </c>
      <c r="ILH12" s="20" t="s">
        <v>309</v>
      </c>
      <c r="ILI12" s="21" t="s">
        <v>308</v>
      </c>
      <c r="ILJ12" s="20" t="s">
        <v>309</v>
      </c>
      <c r="ILK12" s="21" t="s">
        <v>308</v>
      </c>
      <c r="ILL12" s="20" t="s">
        <v>309</v>
      </c>
      <c r="ILM12" s="21" t="s">
        <v>308</v>
      </c>
      <c r="ILN12" s="20" t="s">
        <v>309</v>
      </c>
      <c r="ILO12" s="21" t="s">
        <v>308</v>
      </c>
      <c r="ILP12" s="20" t="s">
        <v>309</v>
      </c>
      <c r="ILQ12" s="21" t="s">
        <v>308</v>
      </c>
      <c r="ILR12" s="20" t="s">
        <v>309</v>
      </c>
      <c r="ILS12" s="21" t="s">
        <v>308</v>
      </c>
      <c r="ILT12" s="20" t="s">
        <v>309</v>
      </c>
      <c r="ILU12" s="21" t="s">
        <v>308</v>
      </c>
      <c r="ILV12" s="20" t="s">
        <v>309</v>
      </c>
      <c r="ILW12" s="21" t="s">
        <v>308</v>
      </c>
      <c r="ILX12" s="20" t="s">
        <v>309</v>
      </c>
      <c r="ILY12" s="21" t="s">
        <v>308</v>
      </c>
      <c r="ILZ12" s="20" t="s">
        <v>309</v>
      </c>
      <c r="IMA12" s="21" t="s">
        <v>308</v>
      </c>
      <c r="IMB12" s="20" t="s">
        <v>309</v>
      </c>
      <c r="IMC12" s="21" t="s">
        <v>308</v>
      </c>
      <c r="IMD12" s="20" t="s">
        <v>309</v>
      </c>
      <c r="IME12" s="21" t="s">
        <v>308</v>
      </c>
      <c r="IMF12" s="20" t="s">
        <v>309</v>
      </c>
      <c r="IMG12" s="21" t="s">
        <v>308</v>
      </c>
      <c r="IMH12" s="20" t="s">
        <v>309</v>
      </c>
      <c r="IMI12" s="21" t="s">
        <v>308</v>
      </c>
      <c r="IMJ12" s="20" t="s">
        <v>309</v>
      </c>
      <c r="IMK12" s="21" t="s">
        <v>308</v>
      </c>
      <c r="IML12" s="20" t="s">
        <v>309</v>
      </c>
      <c r="IMM12" s="21" t="s">
        <v>308</v>
      </c>
      <c r="IMN12" s="20" t="s">
        <v>309</v>
      </c>
      <c r="IMO12" s="21" t="s">
        <v>308</v>
      </c>
      <c r="IMP12" s="20" t="s">
        <v>309</v>
      </c>
      <c r="IMQ12" s="21" t="s">
        <v>308</v>
      </c>
      <c r="IMR12" s="20" t="s">
        <v>309</v>
      </c>
      <c r="IMS12" s="21" t="s">
        <v>308</v>
      </c>
      <c r="IMT12" s="20" t="s">
        <v>309</v>
      </c>
      <c r="IMU12" s="21" t="s">
        <v>308</v>
      </c>
      <c r="IMV12" s="20" t="s">
        <v>309</v>
      </c>
      <c r="IMW12" s="21" t="s">
        <v>308</v>
      </c>
      <c r="IMX12" s="20" t="s">
        <v>309</v>
      </c>
      <c r="IMY12" s="21" t="s">
        <v>308</v>
      </c>
      <c r="IMZ12" s="20" t="s">
        <v>309</v>
      </c>
      <c r="INA12" s="21" t="s">
        <v>308</v>
      </c>
      <c r="INB12" s="20" t="s">
        <v>309</v>
      </c>
      <c r="INC12" s="21" t="s">
        <v>308</v>
      </c>
      <c r="IND12" s="20" t="s">
        <v>309</v>
      </c>
      <c r="INE12" s="21" t="s">
        <v>308</v>
      </c>
      <c r="INF12" s="20" t="s">
        <v>309</v>
      </c>
      <c r="ING12" s="21" t="s">
        <v>308</v>
      </c>
      <c r="INH12" s="20" t="s">
        <v>309</v>
      </c>
      <c r="INI12" s="21" t="s">
        <v>308</v>
      </c>
      <c r="INJ12" s="20" t="s">
        <v>309</v>
      </c>
      <c r="INK12" s="21" t="s">
        <v>308</v>
      </c>
      <c r="INL12" s="20" t="s">
        <v>309</v>
      </c>
      <c r="INM12" s="21" t="s">
        <v>308</v>
      </c>
      <c r="INN12" s="20" t="s">
        <v>309</v>
      </c>
      <c r="INO12" s="21" t="s">
        <v>308</v>
      </c>
      <c r="INP12" s="20" t="s">
        <v>309</v>
      </c>
      <c r="INQ12" s="21" t="s">
        <v>308</v>
      </c>
      <c r="INR12" s="20" t="s">
        <v>309</v>
      </c>
      <c r="INS12" s="21" t="s">
        <v>308</v>
      </c>
      <c r="INT12" s="20" t="s">
        <v>309</v>
      </c>
      <c r="INU12" s="21" t="s">
        <v>308</v>
      </c>
      <c r="INV12" s="20" t="s">
        <v>309</v>
      </c>
      <c r="INW12" s="21" t="s">
        <v>308</v>
      </c>
      <c r="INX12" s="20" t="s">
        <v>309</v>
      </c>
      <c r="INY12" s="21" t="s">
        <v>308</v>
      </c>
      <c r="INZ12" s="20" t="s">
        <v>309</v>
      </c>
      <c r="IOA12" s="21" t="s">
        <v>308</v>
      </c>
      <c r="IOB12" s="20" t="s">
        <v>309</v>
      </c>
      <c r="IOC12" s="21" t="s">
        <v>308</v>
      </c>
      <c r="IOD12" s="20" t="s">
        <v>309</v>
      </c>
      <c r="IOE12" s="21" t="s">
        <v>308</v>
      </c>
      <c r="IOF12" s="20" t="s">
        <v>309</v>
      </c>
      <c r="IOG12" s="21" t="s">
        <v>308</v>
      </c>
      <c r="IOH12" s="20" t="s">
        <v>309</v>
      </c>
      <c r="IOI12" s="21" t="s">
        <v>308</v>
      </c>
      <c r="IOJ12" s="20" t="s">
        <v>309</v>
      </c>
      <c r="IOK12" s="21" t="s">
        <v>308</v>
      </c>
      <c r="IOL12" s="20" t="s">
        <v>309</v>
      </c>
      <c r="IOM12" s="21" t="s">
        <v>308</v>
      </c>
      <c r="ION12" s="20" t="s">
        <v>309</v>
      </c>
      <c r="IOO12" s="21" t="s">
        <v>308</v>
      </c>
      <c r="IOP12" s="20" t="s">
        <v>309</v>
      </c>
      <c r="IOQ12" s="21" t="s">
        <v>308</v>
      </c>
      <c r="IOR12" s="20" t="s">
        <v>309</v>
      </c>
      <c r="IOS12" s="21" t="s">
        <v>308</v>
      </c>
      <c r="IOT12" s="20" t="s">
        <v>309</v>
      </c>
      <c r="IOU12" s="21" t="s">
        <v>308</v>
      </c>
      <c r="IOV12" s="20" t="s">
        <v>309</v>
      </c>
      <c r="IOW12" s="21" t="s">
        <v>308</v>
      </c>
      <c r="IOX12" s="20" t="s">
        <v>309</v>
      </c>
      <c r="IOY12" s="21" t="s">
        <v>308</v>
      </c>
      <c r="IOZ12" s="20" t="s">
        <v>309</v>
      </c>
      <c r="IPA12" s="21" t="s">
        <v>308</v>
      </c>
      <c r="IPB12" s="20" t="s">
        <v>309</v>
      </c>
      <c r="IPC12" s="21" t="s">
        <v>308</v>
      </c>
      <c r="IPD12" s="20" t="s">
        <v>309</v>
      </c>
      <c r="IPE12" s="21" t="s">
        <v>308</v>
      </c>
      <c r="IPF12" s="20" t="s">
        <v>309</v>
      </c>
      <c r="IPG12" s="21" t="s">
        <v>308</v>
      </c>
      <c r="IPH12" s="20" t="s">
        <v>309</v>
      </c>
      <c r="IPI12" s="21" t="s">
        <v>308</v>
      </c>
      <c r="IPJ12" s="20" t="s">
        <v>309</v>
      </c>
      <c r="IPK12" s="21" t="s">
        <v>308</v>
      </c>
      <c r="IPL12" s="20" t="s">
        <v>309</v>
      </c>
      <c r="IPM12" s="21" t="s">
        <v>308</v>
      </c>
      <c r="IPN12" s="20" t="s">
        <v>309</v>
      </c>
      <c r="IPO12" s="21" t="s">
        <v>308</v>
      </c>
      <c r="IPP12" s="20" t="s">
        <v>309</v>
      </c>
      <c r="IPQ12" s="21" t="s">
        <v>308</v>
      </c>
      <c r="IPR12" s="20" t="s">
        <v>309</v>
      </c>
      <c r="IPS12" s="21" t="s">
        <v>308</v>
      </c>
      <c r="IPT12" s="20" t="s">
        <v>309</v>
      </c>
      <c r="IPU12" s="21" t="s">
        <v>308</v>
      </c>
      <c r="IPV12" s="20" t="s">
        <v>309</v>
      </c>
      <c r="IPW12" s="21" t="s">
        <v>308</v>
      </c>
      <c r="IPX12" s="20" t="s">
        <v>309</v>
      </c>
      <c r="IPY12" s="21" t="s">
        <v>308</v>
      </c>
      <c r="IPZ12" s="20" t="s">
        <v>309</v>
      </c>
      <c r="IQA12" s="21" t="s">
        <v>308</v>
      </c>
      <c r="IQB12" s="20" t="s">
        <v>309</v>
      </c>
      <c r="IQC12" s="21" t="s">
        <v>308</v>
      </c>
      <c r="IQD12" s="20" t="s">
        <v>309</v>
      </c>
      <c r="IQE12" s="21" t="s">
        <v>308</v>
      </c>
      <c r="IQF12" s="20" t="s">
        <v>309</v>
      </c>
      <c r="IQG12" s="21" t="s">
        <v>308</v>
      </c>
      <c r="IQH12" s="20" t="s">
        <v>309</v>
      </c>
      <c r="IQI12" s="21" t="s">
        <v>308</v>
      </c>
      <c r="IQJ12" s="20" t="s">
        <v>309</v>
      </c>
      <c r="IQK12" s="21" t="s">
        <v>308</v>
      </c>
      <c r="IQL12" s="20" t="s">
        <v>309</v>
      </c>
      <c r="IQM12" s="21" t="s">
        <v>308</v>
      </c>
      <c r="IQN12" s="20" t="s">
        <v>309</v>
      </c>
      <c r="IQO12" s="21" t="s">
        <v>308</v>
      </c>
      <c r="IQP12" s="20" t="s">
        <v>309</v>
      </c>
      <c r="IQQ12" s="21" t="s">
        <v>308</v>
      </c>
      <c r="IQR12" s="20" t="s">
        <v>309</v>
      </c>
      <c r="IQS12" s="21" t="s">
        <v>308</v>
      </c>
      <c r="IQT12" s="20" t="s">
        <v>309</v>
      </c>
      <c r="IQU12" s="21" t="s">
        <v>308</v>
      </c>
      <c r="IQV12" s="20" t="s">
        <v>309</v>
      </c>
      <c r="IQW12" s="21" t="s">
        <v>308</v>
      </c>
      <c r="IQX12" s="20" t="s">
        <v>309</v>
      </c>
      <c r="IQY12" s="21" t="s">
        <v>308</v>
      </c>
      <c r="IQZ12" s="20" t="s">
        <v>309</v>
      </c>
      <c r="IRA12" s="21" t="s">
        <v>308</v>
      </c>
      <c r="IRB12" s="20" t="s">
        <v>309</v>
      </c>
      <c r="IRC12" s="21" t="s">
        <v>308</v>
      </c>
      <c r="IRD12" s="20" t="s">
        <v>309</v>
      </c>
      <c r="IRE12" s="21" t="s">
        <v>308</v>
      </c>
      <c r="IRF12" s="20" t="s">
        <v>309</v>
      </c>
      <c r="IRG12" s="21" t="s">
        <v>308</v>
      </c>
      <c r="IRH12" s="20" t="s">
        <v>309</v>
      </c>
      <c r="IRI12" s="21" t="s">
        <v>308</v>
      </c>
      <c r="IRJ12" s="20" t="s">
        <v>309</v>
      </c>
      <c r="IRK12" s="21" t="s">
        <v>308</v>
      </c>
      <c r="IRL12" s="20" t="s">
        <v>309</v>
      </c>
      <c r="IRM12" s="21" t="s">
        <v>308</v>
      </c>
      <c r="IRN12" s="20" t="s">
        <v>309</v>
      </c>
      <c r="IRO12" s="21" t="s">
        <v>308</v>
      </c>
      <c r="IRP12" s="20" t="s">
        <v>309</v>
      </c>
      <c r="IRQ12" s="21" t="s">
        <v>308</v>
      </c>
      <c r="IRR12" s="20" t="s">
        <v>309</v>
      </c>
      <c r="IRS12" s="21" t="s">
        <v>308</v>
      </c>
      <c r="IRT12" s="20" t="s">
        <v>309</v>
      </c>
      <c r="IRU12" s="21" t="s">
        <v>308</v>
      </c>
      <c r="IRV12" s="20" t="s">
        <v>309</v>
      </c>
      <c r="IRW12" s="21" t="s">
        <v>308</v>
      </c>
      <c r="IRX12" s="20" t="s">
        <v>309</v>
      </c>
      <c r="IRY12" s="21" t="s">
        <v>308</v>
      </c>
      <c r="IRZ12" s="20" t="s">
        <v>309</v>
      </c>
      <c r="ISA12" s="21" t="s">
        <v>308</v>
      </c>
      <c r="ISB12" s="20" t="s">
        <v>309</v>
      </c>
      <c r="ISC12" s="21" t="s">
        <v>308</v>
      </c>
      <c r="ISD12" s="20" t="s">
        <v>309</v>
      </c>
      <c r="ISE12" s="21" t="s">
        <v>308</v>
      </c>
      <c r="ISF12" s="20" t="s">
        <v>309</v>
      </c>
      <c r="ISG12" s="21" t="s">
        <v>308</v>
      </c>
      <c r="ISH12" s="20" t="s">
        <v>309</v>
      </c>
      <c r="ISI12" s="21" t="s">
        <v>308</v>
      </c>
      <c r="ISJ12" s="20" t="s">
        <v>309</v>
      </c>
      <c r="ISK12" s="21" t="s">
        <v>308</v>
      </c>
      <c r="ISL12" s="20" t="s">
        <v>309</v>
      </c>
      <c r="ISM12" s="21" t="s">
        <v>308</v>
      </c>
      <c r="ISN12" s="20" t="s">
        <v>309</v>
      </c>
      <c r="ISO12" s="21" t="s">
        <v>308</v>
      </c>
      <c r="ISP12" s="20" t="s">
        <v>309</v>
      </c>
      <c r="ISQ12" s="21" t="s">
        <v>308</v>
      </c>
      <c r="ISR12" s="20" t="s">
        <v>309</v>
      </c>
      <c r="ISS12" s="21" t="s">
        <v>308</v>
      </c>
      <c r="IST12" s="20" t="s">
        <v>309</v>
      </c>
      <c r="ISU12" s="21" t="s">
        <v>308</v>
      </c>
      <c r="ISV12" s="20" t="s">
        <v>309</v>
      </c>
      <c r="ISW12" s="21" t="s">
        <v>308</v>
      </c>
      <c r="ISX12" s="20" t="s">
        <v>309</v>
      </c>
      <c r="ISY12" s="21" t="s">
        <v>308</v>
      </c>
      <c r="ISZ12" s="20" t="s">
        <v>309</v>
      </c>
      <c r="ITA12" s="21" t="s">
        <v>308</v>
      </c>
      <c r="ITB12" s="20" t="s">
        <v>309</v>
      </c>
      <c r="ITC12" s="21" t="s">
        <v>308</v>
      </c>
      <c r="ITD12" s="20" t="s">
        <v>309</v>
      </c>
      <c r="ITE12" s="21" t="s">
        <v>308</v>
      </c>
      <c r="ITF12" s="20" t="s">
        <v>309</v>
      </c>
      <c r="ITG12" s="21" t="s">
        <v>308</v>
      </c>
      <c r="ITH12" s="20" t="s">
        <v>309</v>
      </c>
      <c r="ITI12" s="21" t="s">
        <v>308</v>
      </c>
      <c r="ITJ12" s="20" t="s">
        <v>309</v>
      </c>
      <c r="ITK12" s="21" t="s">
        <v>308</v>
      </c>
      <c r="ITL12" s="20" t="s">
        <v>309</v>
      </c>
      <c r="ITM12" s="21" t="s">
        <v>308</v>
      </c>
      <c r="ITN12" s="20" t="s">
        <v>309</v>
      </c>
      <c r="ITO12" s="21" t="s">
        <v>308</v>
      </c>
      <c r="ITP12" s="20" t="s">
        <v>309</v>
      </c>
      <c r="ITQ12" s="21" t="s">
        <v>308</v>
      </c>
      <c r="ITR12" s="20" t="s">
        <v>309</v>
      </c>
      <c r="ITS12" s="21" t="s">
        <v>308</v>
      </c>
      <c r="ITT12" s="20" t="s">
        <v>309</v>
      </c>
      <c r="ITU12" s="21" t="s">
        <v>308</v>
      </c>
      <c r="ITV12" s="20" t="s">
        <v>309</v>
      </c>
      <c r="ITW12" s="21" t="s">
        <v>308</v>
      </c>
      <c r="ITX12" s="20" t="s">
        <v>309</v>
      </c>
      <c r="ITY12" s="21" t="s">
        <v>308</v>
      </c>
      <c r="ITZ12" s="20" t="s">
        <v>309</v>
      </c>
      <c r="IUA12" s="21" t="s">
        <v>308</v>
      </c>
      <c r="IUB12" s="20" t="s">
        <v>309</v>
      </c>
      <c r="IUC12" s="21" t="s">
        <v>308</v>
      </c>
      <c r="IUD12" s="20" t="s">
        <v>309</v>
      </c>
      <c r="IUE12" s="21" t="s">
        <v>308</v>
      </c>
      <c r="IUF12" s="20" t="s">
        <v>309</v>
      </c>
      <c r="IUG12" s="21" t="s">
        <v>308</v>
      </c>
      <c r="IUH12" s="20" t="s">
        <v>309</v>
      </c>
      <c r="IUI12" s="21" t="s">
        <v>308</v>
      </c>
      <c r="IUJ12" s="20" t="s">
        <v>309</v>
      </c>
      <c r="IUK12" s="21" t="s">
        <v>308</v>
      </c>
      <c r="IUL12" s="20" t="s">
        <v>309</v>
      </c>
      <c r="IUM12" s="21" t="s">
        <v>308</v>
      </c>
      <c r="IUN12" s="20" t="s">
        <v>309</v>
      </c>
      <c r="IUO12" s="21" t="s">
        <v>308</v>
      </c>
      <c r="IUP12" s="20" t="s">
        <v>309</v>
      </c>
      <c r="IUQ12" s="21" t="s">
        <v>308</v>
      </c>
      <c r="IUR12" s="20" t="s">
        <v>309</v>
      </c>
      <c r="IUS12" s="21" t="s">
        <v>308</v>
      </c>
      <c r="IUT12" s="20" t="s">
        <v>309</v>
      </c>
      <c r="IUU12" s="21" t="s">
        <v>308</v>
      </c>
      <c r="IUV12" s="20" t="s">
        <v>309</v>
      </c>
      <c r="IUW12" s="21" t="s">
        <v>308</v>
      </c>
      <c r="IUX12" s="20" t="s">
        <v>309</v>
      </c>
      <c r="IUY12" s="21" t="s">
        <v>308</v>
      </c>
      <c r="IUZ12" s="20" t="s">
        <v>309</v>
      </c>
      <c r="IVA12" s="21" t="s">
        <v>308</v>
      </c>
      <c r="IVB12" s="20" t="s">
        <v>309</v>
      </c>
      <c r="IVC12" s="21" t="s">
        <v>308</v>
      </c>
      <c r="IVD12" s="20" t="s">
        <v>309</v>
      </c>
      <c r="IVE12" s="21" t="s">
        <v>308</v>
      </c>
      <c r="IVF12" s="20" t="s">
        <v>309</v>
      </c>
      <c r="IVG12" s="21" t="s">
        <v>308</v>
      </c>
      <c r="IVH12" s="20" t="s">
        <v>309</v>
      </c>
      <c r="IVI12" s="21" t="s">
        <v>308</v>
      </c>
      <c r="IVJ12" s="20" t="s">
        <v>309</v>
      </c>
      <c r="IVK12" s="21" t="s">
        <v>308</v>
      </c>
      <c r="IVL12" s="20" t="s">
        <v>309</v>
      </c>
      <c r="IVM12" s="21" t="s">
        <v>308</v>
      </c>
      <c r="IVN12" s="20" t="s">
        <v>309</v>
      </c>
      <c r="IVO12" s="21" t="s">
        <v>308</v>
      </c>
      <c r="IVP12" s="20" t="s">
        <v>309</v>
      </c>
      <c r="IVQ12" s="21" t="s">
        <v>308</v>
      </c>
      <c r="IVR12" s="20" t="s">
        <v>309</v>
      </c>
      <c r="IVS12" s="21" t="s">
        <v>308</v>
      </c>
      <c r="IVT12" s="20" t="s">
        <v>309</v>
      </c>
      <c r="IVU12" s="21" t="s">
        <v>308</v>
      </c>
      <c r="IVV12" s="20" t="s">
        <v>309</v>
      </c>
      <c r="IVW12" s="21" t="s">
        <v>308</v>
      </c>
      <c r="IVX12" s="20" t="s">
        <v>309</v>
      </c>
      <c r="IVY12" s="21" t="s">
        <v>308</v>
      </c>
      <c r="IVZ12" s="20" t="s">
        <v>309</v>
      </c>
      <c r="IWA12" s="21" t="s">
        <v>308</v>
      </c>
      <c r="IWB12" s="20" t="s">
        <v>309</v>
      </c>
      <c r="IWC12" s="21" t="s">
        <v>308</v>
      </c>
      <c r="IWD12" s="20" t="s">
        <v>309</v>
      </c>
      <c r="IWE12" s="21" t="s">
        <v>308</v>
      </c>
      <c r="IWF12" s="20" t="s">
        <v>309</v>
      </c>
      <c r="IWG12" s="21" t="s">
        <v>308</v>
      </c>
      <c r="IWH12" s="20" t="s">
        <v>309</v>
      </c>
      <c r="IWI12" s="21" t="s">
        <v>308</v>
      </c>
      <c r="IWJ12" s="20" t="s">
        <v>309</v>
      </c>
      <c r="IWK12" s="21" t="s">
        <v>308</v>
      </c>
      <c r="IWL12" s="20" t="s">
        <v>309</v>
      </c>
      <c r="IWM12" s="21" t="s">
        <v>308</v>
      </c>
      <c r="IWN12" s="20" t="s">
        <v>309</v>
      </c>
      <c r="IWO12" s="21" t="s">
        <v>308</v>
      </c>
      <c r="IWP12" s="20" t="s">
        <v>309</v>
      </c>
      <c r="IWQ12" s="21" t="s">
        <v>308</v>
      </c>
      <c r="IWR12" s="20" t="s">
        <v>309</v>
      </c>
      <c r="IWS12" s="21" t="s">
        <v>308</v>
      </c>
      <c r="IWT12" s="20" t="s">
        <v>309</v>
      </c>
      <c r="IWU12" s="21" t="s">
        <v>308</v>
      </c>
      <c r="IWV12" s="20" t="s">
        <v>309</v>
      </c>
      <c r="IWW12" s="21" t="s">
        <v>308</v>
      </c>
      <c r="IWX12" s="20" t="s">
        <v>309</v>
      </c>
      <c r="IWY12" s="21" t="s">
        <v>308</v>
      </c>
      <c r="IWZ12" s="20" t="s">
        <v>309</v>
      </c>
      <c r="IXA12" s="21" t="s">
        <v>308</v>
      </c>
      <c r="IXB12" s="20" t="s">
        <v>309</v>
      </c>
      <c r="IXC12" s="21" t="s">
        <v>308</v>
      </c>
      <c r="IXD12" s="20" t="s">
        <v>309</v>
      </c>
      <c r="IXE12" s="21" t="s">
        <v>308</v>
      </c>
      <c r="IXF12" s="20" t="s">
        <v>309</v>
      </c>
      <c r="IXG12" s="21" t="s">
        <v>308</v>
      </c>
      <c r="IXH12" s="20" t="s">
        <v>309</v>
      </c>
      <c r="IXI12" s="21" t="s">
        <v>308</v>
      </c>
      <c r="IXJ12" s="20" t="s">
        <v>309</v>
      </c>
      <c r="IXK12" s="21" t="s">
        <v>308</v>
      </c>
      <c r="IXL12" s="20" t="s">
        <v>309</v>
      </c>
      <c r="IXM12" s="21" t="s">
        <v>308</v>
      </c>
      <c r="IXN12" s="20" t="s">
        <v>309</v>
      </c>
      <c r="IXO12" s="21" t="s">
        <v>308</v>
      </c>
      <c r="IXP12" s="20" t="s">
        <v>309</v>
      </c>
      <c r="IXQ12" s="21" t="s">
        <v>308</v>
      </c>
      <c r="IXR12" s="20" t="s">
        <v>309</v>
      </c>
      <c r="IXS12" s="21" t="s">
        <v>308</v>
      </c>
      <c r="IXT12" s="20" t="s">
        <v>309</v>
      </c>
      <c r="IXU12" s="21" t="s">
        <v>308</v>
      </c>
      <c r="IXV12" s="20" t="s">
        <v>309</v>
      </c>
      <c r="IXW12" s="21" t="s">
        <v>308</v>
      </c>
      <c r="IXX12" s="20" t="s">
        <v>309</v>
      </c>
      <c r="IXY12" s="21" t="s">
        <v>308</v>
      </c>
      <c r="IXZ12" s="20" t="s">
        <v>309</v>
      </c>
      <c r="IYA12" s="21" t="s">
        <v>308</v>
      </c>
      <c r="IYB12" s="20" t="s">
        <v>309</v>
      </c>
      <c r="IYC12" s="21" t="s">
        <v>308</v>
      </c>
      <c r="IYD12" s="20" t="s">
        <v>309</v>
      </c>
      <c r="IYE12" s="21" t="s">
        <v>308</v>
      </c>
      <c r="IYF12" s="20" t="s">
        <v>309</v>
      </c>
      <c r="IYG12" s="21" t="s">
        <v>308</v>
      </c>
      <c r="IYH12" s="20" t="s">
        <v>309</v>
      </c>
      <c r="IYI12" s="21" t="s">
        <v>308</v>
      </c>
      <c r="IYJ12" s="20" t="s">
        <v>309</v>
      </c>
      <c r="IYK12" s="21" t="s">
        <v>308</v>
      </c>
      <c r="IYL12" s="20" t="s">
        <v>309</v>
      </c>
      <c r="IYM12" s="21" t="s">
        <v>308</v>
      </c>
      <c r="IYN12" s="20" t="s">
        <v>309</v>
      </c>
      <c r="IYO12" s="21" t="s">
        <v>308</v>
      </c>
      <c r="IYP12" s="20" t="s">
        <v>309</v>
      </c>
      <c r="IYQ12" s="21" t="s">
        <v>308</v>
      </c>
      <c r="IYR12" s="20" t="s">
        <v>309</v>
      </c>
      <c r="IYS12" s="21" t="s">
        <v>308</v>
      </c>
      <c r="IYT12" s="20" t="s">
        <v>309</v>
      </c>
      <c r="IYU12" s="21" t="s">
        <v>308</v>
      </c>
      <c r="IYV12" s="20" t="s">
        <v>309</v>
      </c>
      <c r="IYW12" s="21" t="s">
        <v>308</v>
      </c>
      <c r="IYX12" s="20" t="s">
        <v>309</v>
      </c>
      <c r="IYY12" s="21" t="s">
        <v>308</v>
      </c>
      <c r="IYZ12" s="20" t="s">
        <v>309</v>
      </c>
      <c r="IZA12" s="21" t="s">
        <v>308</v>
      </c>
      <c r="IZB12" s="20" t="s">
        <v>309</v>
      </c>
      <c r="IZC12" s="21" t="s">
        <v>308</v>
      </c>
      <c r="IZD12" s="20" t="s">
        <v>309</v>
      </c>
      <c r="IZE12" s="21" t="s">
        <v>308</v>
      </c>
      <c r="IZF12" s="20" t="s">
        <v>309</v>
      </c>
      <c r="IZG12" s="21" t="s">
        <v>308</v>
      </c>
      <c r="IZH12" s="20" t="s">
        <v>309</v>
      </c>
      <c r="IZI12" s="21" t="s">
        <v>308</v>
      </c>
      <c r="IZJ12" s="20" t="s">
        <v>309</v>
      </c>
      <c r="IZK12" s="21" t="s">
        <v>308</v>
      </c>
      <c r="IZL12" s="20" t="s">
        <v>309</v>
      </c>
      <c r="IZM12" s="21" t="s">
        <v>308</v>
      </c>
      <c r="IZN12" s="20" t="s">
        <v>309</v>
      </c>
      <c r="IZO12" s="21" t="s">
        <v>308</v>
      </c>
      <c r="IZP12" s="20" t="s">
        <v>309</v>
      </c>
      <c r="IZQ12" s="21" t="s">
        <v>308</v>
      </c>
      <c r="IZR12" s="20" t="s">
        <v>309</v>
      </c>
      <c r="IZS12" s="21" t="s">
        <v>308</v>
      </c>
      <c r="IZT12" s="20" t="s">
        <v>309</v>
      </c>
      <c r="IZU12" s="21" t="s">
        <v>308</v>
      </c>
      <c r="IZV12" s="20" t="s">
        <v>309</v>
      </c>
      <c r="IZW12" s="21" t="s">
        <v>308</v>
      </c>
      <c r="IZX12" s="20" t="s">
        <v>309</v>
      </c>
      <c r="IZY12" s="21" t="s">
        <v>308</v>
      </c>
      <c r="IZZ12" s="20" t="s">
        <v>309</v>
      </c>
      <c r="JAA12" s="21" t="s">
        <v>308</v>
      </c>
      <c r="JAB12" s="20" t="s">
        <v>309</v>
      </c>
      <c r="JAC12" s="21" t="s">
        <v>308</v>
      </c>
      <c r="JAD12" s="20" t="s">
        <v>309</v>
      </c>
      <c r="JAE12" s="21" t="s">
        <v>308</v>
      </c>
      <c r="JAF12" s="20" t="s">
        <v>309</v>
      </c>
      <c r="JAG12" s="21" t="s">
        <v>308</v>
      </c>
      <c r="JAH12" s="20" t="s">
        <v>309</v>
      </c>
      <c r="JAI12" s="21" t="s">
        <v>308</v>
      </c>
      <c r="JAJ12" s="20" t="s">
        <v>309</v>
      </c>
      <c r="JAK12" s="21" t="s">
        <v>308</v>
      </c>
      <c r="JAL12" s="20" t="s">
        <v>309</v>
      </c>
      <c r="JAM12" s="21" t="s">
        <v>308</v>
      </c>
      <c r="JAN12" s="20" t="s">
        <v>309</v>
      </c>
      <c r="JAO12" s="21" t="s">
        <v>308</v>
      </c>
      <c r="JAP12" s="20" t="s">
        <v>309</v>
      </c>
      <c r="JAQ12" s="21" t="s">
        <v>308</v>
      </c>
      <c r="JAR12" s="20" t="s">
        <v>309</v>
      </c>
      <c r="JAS12" s="21" t="s">
        <v>308</v>
      </c>
      <c r="JAT12" s="20" t="s">
        <v>309</v>
      </c>
      <c r="JAU12" s="21" t="s">
        <v>308</v>
      </c>
      <c r="JAV12" s="20" t="s">
        <v>309</v>
      </c>
      <c r="JAW12" s="21" t="s">
        <v>308</v>
      </c>
      <c r="JAX12" s="20" t="s">
        <v>309</v>
      </c>
      <c r="JAY12" s="21" t="s">
        <v>308</v>
      </c>
      <c r="JAZ12" s="20" t="s">
        <v>309</v>
      </c>
      <c r="JBA12" s="21" t="s">
        <v>308</v>
      </c>
      <c r="JBB12" s="20" t="s">
        <v>309</v>
      </c>
      <c r="JBC12" s="21" t="s">
        <v>308</v>
      </c>
      <c r="JBD12" s="20" t="s">
        <v>309</v>
      </c>
      <c r="JBE12" s="21" t="s">
        <v>308</v>
      </c>
      <c r="JBF12" s="20" t="s">
        <v>309</v>
      </c>
      <c r="JBG12" s="21" t="s">
        <v>308</v>
      </c>
      <c r="JBH12" s="20" t="s">
        <v>309</v>
      </c>
      <c r="JBI12" s="21" t="s">
        <v>308</v>
      </c>
      <c r="JBJ12" s="20" t="s">
        <v>309</v>
      </c>
      <c r="JBK12" s="21" t="s">
        <v>308</v>
      </c>
      <c r="JBL12" s="20" t="s">
        <v>309</v>
      </c>
      <c r="JBM12" s="21" t="s">
        <v>308</v>
      </c>
      <c r="JBN12" s="20" t="s">
        <v>309</v>
      </c>
      <c r="JBO12" s="21" t="s">
        <v>308</v>
      </c>
      <c r="JBP12" s="20" t="s">
        <v>309</v>
      </c>
      <c r="JBQ12" s="21" t="s">
        <v>308</v>
      </c>
      <c r="JBR12" s="20" t="s">
        <v>309</v>
      </c>
      <c r="JBS12" s="21" t="s">
        <v>308</v>
      </c>
      <c r="JBT12" s="20" t="s">
        <v>309</v>
      </c>
      <c r="JBU12" s="21" t="s">
        <v>308</v>
      </c>
      <c r="JBV12" s="20" t="s">
        <v>309</v>
      </c>
      <c r="JBW12" s="21" t="s">
        <v>308</v>
      </c>
      <c r="JBX12" s="20" t="s">
        <v>309</v>
      </c>
      <c r="JBY12" s="21" t="s">
        <v>308</v>
      </c>
      <c r="JBZ12" s="20" t="s">
        <v>309</v>
      </c>
      <c r="JCA12" s="21" t="s">
        <v>308</v>
      </c>
      <c r="JCB12" s="20" t="s">
        <v>309</v>
      </c>
      <c r="JCC12" s="21" t="s">
        <v>308</v>
      </c>
      <c r="JCD12" s="20" t="s">
        <v>309</v>
      </c>
      <c r="JCE12" s="21" t="s">
        <v>308</v>
      </c>
      <c r="JCF12" s="20" t="s">
        <v>309</v>
      </c>
      <c r="JCG12" s="21" t="s">
        <v>308</v>
      </c>
      <c r="JCH12" s="20" t="s">
        <v>309</v>
      </c>
      <c r="JCI12" s="21" t="s">
        <v>308</v>
      </c>
      <c r="JCJ12" s="20" t="s">
        <v>309</v>
      </c>
      <c r="JCK12" s="21" t="s">
        <v>308</v>
      </c>
      <c r="JCL12" s="20" t="s">
        <v>309</v>
      </c>
      <c r="JCM12" s="21" t="s">
        <v>308</v>
      </c>
      <c r="JCN12" s="20" t="s">
        <v>309</v>
      </c>
      <c r="JCO12" s="21" t="s">
        <v>308</v>
      </c>
      <c r="JCP12" s="20" t="s">
        <v>309</v>
      </c>
      <c r="JCQ12" s="21" t="s">
        <v>308</v>
      </c>
      <c r="JCR12" s="20" t="s">
        <v>309</v>
      </c>
      <c r="JCS12" s="21" t="s">
        <v>308</v>
      </c>
      <c r="JCT12" s="20" t="s">
        <v>309</v>
      </c>
      <c r="JCU12" s="21" t="s">
        <v>308</v>
      </c>
      <c r="JCV12" s="20" t="s">
        <v>309</v>
      </c>
      <c r="JCW12" s="21" t="s">
        <v>308</v>
      </c>
      <c r="JCX12" s="20" t="s">
        <v>309</v>
      </c>
      <c r="JCY12" s="21" t="s">
        <v>308</v>
      </c>
      <c r="JCZ12" s="20" t="s">
        <v>309</v>
      </c>
      <c r="JDA12" s="21" t="s">
        <v>308</v>
      </c>
      <c r="JDB12" s="20" t="s">
        <v>309</v>
      </c>
      <c r="JDC12" s="21" t="s">
        <v>308</v>
      </c>
      <c r="JDD12" s="20" t="s">
        <v>309</v>
      </c>
      <c r="JDE12" s="21" t="s">
        <v>308</v>
      </c>
      <c r="JDF12" s="20" t="s">
        <v>309</v>
      </c>
      <c r="JDG12" s="21" t="s">
        <v>308</v>
      </c>
      <c r="JDH12" s="20" t="s">
        <v>309</v>
      </c>
      <c r="JDI12" s="21" t="s">
        <v>308</v>
      </c>
      <c r="JDJ12" s="20" t="s">
        <v>309</v>
      </c>
      <c r="JDK12" s="21" t="s">
        <v>308</v>
      </c>
      <c r="JDL12" s="20" t="s">
        <v>309</v>
      </c>
      <c r="JDM12" s="21" t="s">
        <v>308</v>
      </c>
      <c r="JDN12" s="20" t="s">
        <v>309</v>
      </c>
      <c r="JDO12" s="21" t="s">
        <v>308</v>
      </c>
      <c r="JDP12" s="20" t="s">
        <v>309</v>
      </c>
      <c r="JDQ12" s="21" t="s">
        <v>308</v>
      </c>
      <c r="JDR12" s="20" t="s">
        <v>309</v>
      </c>
      <c r="JDS12" s="21" t="s">
        <v>308</v>
      </c>
      <c r="JDT12" s="20" t="s">
        <v>309</v>
      </c>
      <c r="JDU12" s="21" t="s">
        <v>308</v>
      </c>
      <c r="JDV12" s="20" t="s">
        <v>309</v>
      </c>
      <c r="JDW12" s="21" t="s">
        <v>308</v>
      </c>
      <c r="JDX12" s="20" t="s">
        <v>309</v>
      </c>
      <c r="JDY12" s="21" t="s">
        <v>308</v>
      </c>
      <c r="JDZ12" s="20" t="s">
        <v>309</v>
      </c>
      <c r="JEA12" s="21" t="s">
        <v>308</v>
      </c>
      <c r="JEB12" s="20" t="s">
        <v>309</v>
      </c>
      <c r="JEC12" s="21" t="s">
        <v>308</v>
      </c>
      <c r="JED12" s="20" t="s">
        <v>309</v>
      </c>
      <c r="JEE12" s="21" t="s">
        <v>308</v>
      </c>
      <c r="JEF12" s="20" t="s">
        <v>309</v>
      </c>
      <c r="JEG12" s="21" t="s">
        <v>308</v>
      </c>
      <c r="JEH12" s="20" t="s">
        <v>309</v>
      </c>
      <c r="JEI12" s="21" t="s">
        <v>308</v>
      </c>
      <c r="JEJ12" s="20" t="s">
        <v>309</v>
      </c>
      <c r="JEK12" s="21" t="s">
        <v>308</v>
      </c>
      <c r="JEL12" s="20" t="s">
        <v>309</v>
      </c>
      <c r="JEM12" s="21" t="s">
        <v>308</v>
      </c>
      <c r="JEN12" s="20" t="s">
        <v>309</v>
      </c>
      <c r="JEO12" s="21" t="s">
        <v>308</v>
      </c>
      <c r="JEP12" s="20" t="s">
        <v>309</v>
      </c>
      <c r="JEQ12" s="21" t="s">
        <v>308</v>
      </c>
      <c r="JER12" s="20" t="s">
        <v>309</v>
      </c>
      <c r="JES12" s="21" t="s">
        <v>308</v>
      </c>
      <c r="JET12" s="20" t="s">
        <v>309</v>
      </c>
      <c r="JEU12" s="21" t="s">
        <v>308</v>
      </c>
      <c r="JEV12" s="20" t="s">
        <v>309</v>
      </c>
      <c r="JEW12" s="21" t="s">
        <v>308</v>
      </c>
      <c r="JEX12" s="20" t="s">
        <v>309</v>
      </c>
      <c r="JEY12" s="21" t="s">
        <v>308</v>
      </c>
      <c r="JEZ12" s="20" t="s">
        <v>309</v>
      </c>
      <c r="JFA12" s="21" t="s">
        <v>308</v>
      </c>
      <c r="JFB12" s="20" t="s">
        <v>309</v>
      </c>
      <c r="JFC12" s="21" t="s">
        <v>308</v>
      </c>
      <c r="JFD12" s="20" t="s">
        <v>309</v>
      </c>
      <c r="JFE12" s="21" t="s">
        <v>308</v>
      </c>
      <c r="JFF12" s="20" t="s">
        <v>309</v>
      </c>
      <c r="JFG12" s="21" t="s">
        <v>308</v>
      </c>
      <c r="JFH12" s="20" t="s">
        <v>309</v>
      </c>
      <c r="JFI12" s="21" t="s">
        <v>308</v>
      </c>
      <c r="JFJ12" s="20" t="s">
        <v>309</v>
      </c>
      <c r="JFK12" s="21" t="s">
        <v>308</v>
      </c>
      <c r="JFL12" s="20" t="s">
        <v>309</v>
      </c>
      <c r="JFM12" s="21" t="s">
        <v>308</v>
      </c>
      <c r="JFN12" s="20" t="s">
        <v>309</v>
      </c>
      <c r="JFO12" s="21" t="s">
        <v>308</v>
      </c>
      <c r="JFP12" s="20" t="s">
        <v>309</v>
      </c>
      <c r="JFQ12" s="21" t="s">
        <v>308</v>
      </c>
      <c r="JFR12" s="20" t="s">
        <v>309</v>
      </c>
      <c r="JFS12" s="21" t="s">
        <v>308</v>
      </c>
      <c r="JFT12" s="20" t="s">
        <v>309</v>
      </c>
      <c r="JFU12" s="21" t="s">
        <v>308</v>
      </c>
      <c r="JFV12" s="20" t="s">
        <v>309</v>
      </c>
      <c r="JFW12" s="21" t="s">
        <v>308</v>
      </c>
      <c r="JFX12" s="20" t="s">
        <v>309</v>
      </c>
      <c r="JFY12" s="21" t="s">
        <v>308</v>
      </c>
      <c r="JFZ12" s="20" t="s">
        <v>309</v>
      </c>
      <c r="JGA12" s="21" t="s">
        <v>308</v>
      </c>
      <c r="JGB12" s="20" t="s">
        <v>309</v>
      </c>
      <c r="JGC12" s="21" t="s">
        <v>308</v>
      </c>
      <c r="JGD12" s="20" t="s">
        <v>309</v>
      </c>
      <c r="JGE12" s="21" t="s">
        <v>308</v>
      </c>
      <c r="JGF12" s="20" t="s">
        <v>309</v>
      </c>
      <c r="JGG12" s="21" t="s">
        <v>308</v>
      </c>
      <c r="JGH12" s="20" t="s">
        <v>309</v>
      </c>
      <c r="JGI12" s="21" t="s">
        <v>308</v>
      </c>
      <c r="JGJ12" s="20" t="s">
        <v>309</v>
      </c>
      <c r="JGK12" s="21" t="s">
        <v>308</v>
      </c>
      <c r="JGL12" s="20" t="s">
        <v>309</v>
      </c>
      <c r="JGM12" s="21" t="s">
        <v>308</v>
      </c>
      <c r="JGN12" s="20" t="s">
        <v>309</v>
      </c>
      <c r="JGO12" s="21" t="s">
        <v>308</v>
      </c>
      <c r="JGP12" s="20" t="s">
        <v>309</v>
      </c>
      <c r="JGQ12" s="21" t="s">
        <v>308</v>
      </c>
      <c r="JGR12" s="20" t="s">
        <v>309</v>
      </c>
      <c r="JGS12" s="21" t="s">
        <v>308</v>
      </c>
      <c r="JGT12" s="20" t="s">
        <v>309</v>
      </c>
      <c r="JGU12" s="21" t="s">
        <v>308</v>
      </c>
      <c r="JGV12" s="20" t="s">
        <v>309</v>
      </c>
      <c r="JGW12" s="21" t="s">
        <v>308</v>
      </c>
      <c r="JGX12" s="20" t="s">
        <v>309</v>
      </c>
      <c r="JGY12" s="21" t="s">
        <v>308</v>
      </c>
      <c r="JGZ12" s="20" t="s">
        <v>309</v>
      </c>
      <c r="JHA12" s="21" t="s">
        <v>308</v>
      </c>
      <c r="JHB12" s="20" t="s">
        <v>309</v>
      </c>
      <c r="JHC12" s="21" t="s">
        <v>308</v>
      </c>
      <c r="JHD12" s="20" t="s">
        <v>309</v>
      </c>
      <c r="JHE12" s="21" t="s">
        <v>308</v>
      </c>
      <c r="JHF12" s="20" t="s">
        <v>309</v>
      </c>
      <c r="JHG12" s="21" t="s">
        <v>308</v>
      </c>
      <c r="JHH12" s="20" t="s">
        <v>309</v>
      </c>
      <c r="JHI12" s="21" t="s">
        <v>308</v>
      </c>
      <c r="JHJ12" s="20" t="s">
        <v>309</v>
      </c>
      <c r="JHK12" s="21" t="s">
        <v>308</v>
      </c>
      <c r="JHL12" s="20" t="s">
        <v>309</v>
      </c>
      <c r="JHM12" s="21" t="s">
        <v>308</v>
      </c>
      <c r="JHN12" s="20" t="s">
        <v>309</v>
      </c>
      <c r="JHO12" s="21" t="s">
        <v>308</v>
      </c>
      <c r="JHP12" s="20" t="s">
        <v>309</v>
      </c>
      <c r="JHQ12" s="21" t="s">
        <v>308</v>
      </c>
      <c r="JHR12" s="20" t="s">
        <v>309</v>
      </c>
      <c r="JHS12" s="21" t="s">
        <v>308</v>
      </c>
      <c r="JHT12" s="20" t="s">
        <v>309</v>
      </c>
      <c r="JHU12" s="21" t="s">
        <v>308</v>
      </c>
      <c r="JHV12" s="20" t="s">
        <v>309</v>
      </c>
      <c r="JHW12" s="21" t="s">
        <v>308</v>
      </c>
      <c r="JHX12" s="20" t="s">
        <v>309</v>
      </c>
      <c r="JHY12" s="21" t="s">
        <v>308</v>
      </c>
      <c r="JHZ12" s="20" t="s">
        <v>309</v>
      </c>
      <c r="JIA12" s="21" t="s">
        <v>308</v>
      </c>
      <c r="JIB12" s="20" t="s">
        <v>309</v>
      </c>
      <c r="JIC12" s="21" t="s">
        <v>308</v>
      </c>
      <c r="JID12" s="20" t="s">
        <v>309</v>
      </c>
      <c r="JIE12" s="21" t="s">
        <v>308</v>
      </c>
      <c r="JIF12" s="20" t="s">
        <v>309</v>
      </c>
      <c r="JIG12" s="21" t="s">
        <v>308</v>
      </c>
      <c r="JIH12" s="20" t="s">
        <v>309</v>
      </c>
      <c r="JII12" s="21" t="s">
        <v>308</v>
      </c>
      <c r="JIJ12" s="20" t="s">
        <v>309</v>
      </c>
      <c r="JIK12" s="21" t="s">
        <v>308</v>
      </c>
      <c r="JIL12" s="20" t="s">
        <v>309</v>
      </c>
      <c r="JIM12" s="21" t="s">
        <v>308</v>
      </c>
      <c r="JIN12" s="20" t="s">
        <v>309</v>
      </c>
      <c r="JIO12" s="21" t="s">
        <v>308</v>
      </c>
      <c r="JIP12" s="20" t="s">
        <v>309</v>
      </c>
      <c r="JIQ12" s="21" t="s">
        <v>308</v>
      </c>
      <c r="JIR12" s="20" t="s">
        <v>309</v>
      </c>
      <c r="JIS12" s="21" t="s">
        <v>308</v>
      </c>
      <c r="JIT12" s="20" t="s">
        <v>309</v>
      </c>
      <c r="JIU12" s="21" t="s">
        <v>308</v>
      </c>
      <c r="JIV12" s="20" t="s">
        <v>309</v>
      </c>
      <c r="JIW12" s="21" t="s">
        <v>308</v>
      </c>
      <c r="JIX12" s="20" t="s">
        <v>309</v>
      </c>
      <c r="JIY12" s="21" t="s">
        <v>308</v>
      </c>
      <c r="JIZ12" s="20" t="s">
        <v>309</v>
      </c>
      <c r="JJA12" s="21" t="s">
        <v>308</v>
      </c>
      <c r="JJB12" s="20" t="s">
        <v>309</v>
      </c>
      <c r="JJC12" s="21" t="s">
        <v>308</v>
      </c>
      <c r="JJD12" s="20" t="s">
        <v>309</v>
      </c>
      <c r="JJE12" s="21" t="s">
        <v>308</v>
      </c>
      <c r="JJF12" s="20" t="s">
        <v>309</v>
      </c>
      <c r="JJG12" s="21" t="s">
        <v>308</v>
      </c>
      <c r="JJH12" s="20" t="s">
        <v>309</v>
      </c>
      <c r="JJI12" s="21" t="s">
        <v>308</v>
      </c>
      <c r="JJJ12" s="20" t="s">
        <v>309</v>
      </c>
      <c r="JJK12" s="21" t="s">
        <v>308</v>
      </c>
      <c r="JJL12" s="20" t="s">
        <v>309</v>
      </c>
      <c r="JJM12" s="21" t="s">
        <v>308</v>
      </c>
      <c r="JJN12" s="20" t="s">
        <v>309</v>
      </c>
      <c r="JJO12" s="21" t="s">
        <v>308</v>
      </c>
      <c r="JJP12" s="20" t="s">
        <v>309</v>
      </c>
      <c r="JJQ12" s="21" t="s">
        <v>308</v>
      </c>
      <c r="JJR12" s="20" t="s">
        <v>309</v>
      </c>
      <c r="JJS12" s="21" t="s">
        <v>308</v>
      </c>
      <c r="JJT12" s="20" t="s">
        <v>309</v>
      </c>
      <c r="JJU12" s="21" t="s">
        <v>308</v>
      </c>
      <c r="JJV12" s="20" t="s">
        <v>309</v>
      </c>
      <c r="JJW12" s="21" t="s">
        <v>308</v>
      </c>
      <c r="JJX12" s="20" t="s">
        <v>309</v>
      </c>
      <c r="JJY12" s="21" t="s">
        <v>308</v>
      </c>
      <c r="JJZ12" s="20" t="s">
        <v>309</v>
      </c>
      <c r="JKA12" s="21" t="s">
        <v>308</v>
      </c>
      <c r="JKB12" s="20" t="s">
        <v>309</v>
      </c>
      <c r="JKC12" s="21" t="s">
        <v>308</v>
      </c>
      <c r="JKD12" s="20" t="s">
        <v>309</v>
      </c>
      <c r="JKE12" s="21" t="s">
        <v>308</v>
      </c>
      <c r="JKF12" s="20" t="s">
        <v>309</v>
      </c>
      <c r="JKG12" s="21" t="s">
        <v>308</v>
      </c>
      <c r="JKH12" s="20" t="s">
        <v>309</v>
      </c>
      <c r="JKI12" s="21" t="s">
        <v>308</v>
      </c>
      <c r="JKJ12" s="20" t="s">
        <v>309</v>
      </c>
      <c r="JKK12" s="21" t="s">
        <v>308</v>
      </c>
      <c r="JKL12" s="20" t="s">
        <v>309</v>
      </c>
      <c r="JKM12" s="21" t="s">
        <v>308</v>
      </c>
      <c r="JKN12" s="20" t="s">
        <v>309</v>
      </c>
      <c r="JKO12" s="21" t="s">
        <v>308</v>
      </c>
      <c r="JKP12" s="20" t="s">
        <v>309</v>
      </c>
      <c r="JKQ12" s="21" t="s">
        <v>308</v>
      </c>
      <c r="JKR12" s="20" t="s">
        <v>309</v>
      </c>
      <c r="JKS12" s="21" t="s">
        <v>308</v>
      </c>
      <c r="JKT12" s="20" t="s">
        <v>309</v>
      </c>
      <c r="JKU12" s="21" t="s">
        <v>308</v>
      </c>
      <c r="JKV12" s="20" t="s">
        <v>309</v>
      </c>
      <c r="JKW12" s="21" t="s">
        <v>308</v>
      </c>
      <c r="JKX12" s="20" t="s">
        <v>309</v>
      </c>
      <c r="JKY12" s="21" t="s">
        <v>308</v>
      </c>
      <c r="JKZ12" s="20" t="s">
        <v>309</v>
      </c>
      <c r="JLA12" s="21" t="s">
        <v>308</v>
      </c>
      <c r="JLB12" s="20" t="s">
        <v>309</v>
      </c>
      <c r="JLC12" s="21" t="s">
        <v>308</v>
      </c>
      <c r="JLD12" s="20" t="s">
        <v>309</v>
      </c>
      <c r="JLE12" s="21" t="s">
        <v>308</v>
      </c>
      <c r="JLF12" s="20" t="s">
        <v>309</v>
      </c>
      <c r="JLG12" s="21" t="s">
        <v>308</v>
      </c>
      <c r="JLH12" s="20" t="s">
        <v>309</v>
      </c>
      <c r="JLI12" s="21" t="s">
        <v>308</v>
      </c>
      <c r="JLJ12" s="20" t="s">
        <v>309</v>
      </c>
      <c r="JLK12" s="21" t="s">
        <v>308</v>
      </c>
      <c r="JLL12" s="20" t="s">
        <v>309</v>
      </c>
      <c r="JLM12" s="21" t="s">
        <v>308</v>
      </c>
      <c r="JLN12" s="20" t="s">
        <v>309</v>
      </c>
      <c r="JLO12" s="21" t="s">
        <v>308</v>
      </c>
      <c r="JLP12" s="20" t="s">
        <v>309</v>
      </c>
      <c r="JLQ12" s="21" t="s">
        <v>308</v>
      </c>
      <c r="JLR12" s="20" t="s">
        <v>309</v>
      </c>
      <c r="JLS12" s="21" t="s">
        <v>308</v>
      </c>
      <c r="JLT12" s="20" t="s">
        <v>309</v>
      </c>
      <c r="JLU12" s="21" t="s">
        <v>308</v>
      </c>
      <c r="JLV12" s="20" t="s">
        <v>309</v>
      </c>
      <c r="JLW12" s="21" t="s">
        <v>308</v>
      </c>
      <c r="JLX12" s="20" t="s">
        <v>309</v>
      </c>
      <c r="JLY12" s="21" t="s">
        <v>308</v>
      </c>
      <c r="JLZ12" s="20" t="s">
        <v>309</v>
      </c>
      <c r="JMA12" s="21" t="s">
        <v>308</v>
      </c>
      <c r="JMB12" s="20" t="s">
        <v>309</v>
      </c>
      <c r="JMC12" s="21" t="s">
        <v>308</v>
      </c>
      <c r="JMD12" s="20" t="s">
        <v>309</v>
      </c>
      <c r="JME12" s="21" t="s">
        <v>308</v>
      </c>
      <c r="JMF12" s="20" t="s">
        <v>309</v>
      </c>
      <c r="JMG12" s="21" t="s">
        <v>308</v>
      </c>
      <c r="JMH12" s="20" t="s">
        <v>309</v>
      </c>
      <c r="JMI12" s="21" t="s">
        <v>308</v>
      </c>
      <c r="JMJ12" s="20" t="s">
        <v>309</v>
      </c>
      <c r="JMK12" s="21" t="s">
        <v>308</v>
      </c>
      <c r="JML12" s="20" t="s">
        <v>309</v>
      </c>
      <c r="JMM12" s="21" t="s">
        <v>308</v>
      </c>
      <c r="JMN12" s="20" t="s">
        <v>309</v>
      </c>
      <c r="JMO12" s="21" t="s">
        <v>308</v>
      </c>
      <c r="JMP12" s="20" t="s">
        <v>309</v>
      </c>
      <c r="JMQ12" s="21" t="s">
        <v>308</v>
      </c>
      <c r="JMR12" s="20" t="s">
        <v>309</v>
      </c>
      <c r="JMS12" s="21" t="s">
        <v>308</v>
      </c>
      <c r="JMT12" s="20" t="s">
        <v>309</v>
      </c>
      <c r="JMU12" s="21" t="s">
        <v>308</v>
      </c>
      <c r="JMV12" s="20" t="s">
        <v>309</v>
      </c>
      <c r="JMW12" s="21" t="s">
        <v>308</v>
      </c>
      <c r="JMX12" s="20" t="s">
        <v>309</v>
      </c>
      <c r="JMY12" s="21" t="s">
        <v>308</v>
      </c>
      <c r="JMZ12" s="20" t="s">
        <v>309</v>
      </c>
      <c r="JNA12" s="21" t="s">
        <v>308</v>
      </c>
      <c r="JNB12" s="20" t="s">
        <v>309</v>
      </c>
      <c r="JNC12" s="21" t="s">
        <v>308</v>
      </c>
      <c r="JND12" s="20" t="s">
        <v>309</v>
      </c>
      <c r="JNE12" s="21" t="s">
        <v>308</v>
      </c>
      <c r="JNF12" s="20" t="s">
        <v>309</v>
      </c>
      <c r="JNG12" s="21" t="s">
        <v>308</v>
      </c>
      <c r="JNH12" s="20" t="s">
        <v>309</v>
      </c>
      <c r="JNI12" s="21" t="s">
        <v>308</v>
      </c>
      <c r="JNJ12" s="20" t="s">
        <v>309</v>
      </c>
      <c r="JNK12" s="21" t="s">
        <v>308</v>
      </c>
      <c r="JNL12" s="20" t="s">
        <v>309</v>
      </c>
      <c r="JNM12" s="21" t="s">
        <v>308</v>
      </c>
      <c r="JNN12" s="20" t="s">
        <v>309</v>
      </c>
      <c r="JNO12" s="21" t="s">
        <v>308</v>
      </c>
      <c r="JNP12" s="20" t="s">
        <v>309</v>
      </c>
      <c r="JNQ12" s="21" t="s">
        <v>308</v>
      </c>
      <c r="JNR12" s="20" t="s">
        <v>309</v>
      </c>
      <c r="JNS12" s="21" t="s">
        <v>308</v>
      </c>
      <c r="JNT12" s="20" t="s">
        <v>309</v>
      </c>
      <c r="JNU12" s="21" t="s">
        <v>308</v>
      </c>
      <c r="JNV12" s="20" t="s">
        <v>309</v>
      </c>
      <c r="JNW12" s="21" t="s">
        <v>308</v>
      </c>
      <c r="JNX12" s="20" t="s">
        <v>309</v>
      </c>
      <c r="JNY12" s="21" t="s">
        <v>308</v>
      </c>
      <c r="JNZ12" s="20" t="s">
        <v>309</v>
      </c>
      <c r="JOA12" s="21" t="s">
        <v>308</v>
      </c>
      <c r="JOB12" s="20" t="s">
        <v>309</v>
      </c>
      <c r="JOC12" s="21" t="s">
        <v>308</v>
      </c>
      <c r="JOD12" s="20" t="s">
        <v>309</v>
      </c>
      <c r="JOE12" s="21" t="s">
        <v>308</v>
      </c>
      <c r="JOF12" s="20" t="s">
        <v>309</v>
      </c>
      <c r="JOG12" s="21" t="s">
        <v>308</v>
      </c>
      <c r="JOH12" s="20" t="s">
        <v>309</v>
      </c>
      <c r="JOI12" s="21" t="s">
        <v>308</v>
      </c>
      <c r="JOJ12" s="20" t="s">
        <v>309</v>
      </c>
      <c r="JOK12" s="21" t="s">
        <v>308</v>
      </c>
      <c r="JOL12" s="20" t="s">
        <v>309</v>
      </c>
      <c r="JOM12" s="21" t="s">
        <v>308</v>
      </c>
      <c r="JON12" s="20" t="s">
        <v>309</v>
      </c>
      <c r="JOO12" s="21" t="s">
        <v>308</v>
      </c>
      <c r="JOP12" s="20" t="s">
        <v>309</v>
      </c>
      <c r="JOQ12" s="21" t="s">
        <v>308</v>
      </c>
      <c r="JOR12" s="20" t="s">
        <v>309</v>
      </c>
      <c r="JOS12" s="21" t="s">
        <v>308</v>
      </c>
      <c r="JOT12" s="20" t="s">
        <v>309</v>
      </c>
      <c r="JOU12" s="21" t="s">
        <v>308</v>
      </c>
      <c r="JOV12" s="20" t="s">
        <v>309</v>
      </c>
      <c r="JOW12" s="21" t="s">
        <v>308</v>
      </c>
      <c r="JOX12" s="20" t="s">
        <v>309</v>
      </c>
      <c r="JOY12" s="21" t="s">
        <v>308</v>
      </c>
      <c r="JOZ12" s="20" t="s">
        <v>309</v>
      </c>
      <c r="JPA12" s="21" t="s">
        <v>308</v>
      </c>
      <c r="JPB12" s="20" t="s">
        <v>309</v>
      </c>
      <c r="JPC12" s="21" t="s">
        <v>308</v>
      </c>
      <c r="JPD12" s="20" t="s">
        <v>309</v>
      </c>
      <c r="JPE12" s="21" t="s">
        <v>308</v>
      </c>
      <c r="JPF12" s="20" t="s">
        <v>309</v>
      </c>
      <c r="JPG12" s="21" t="s">
        <v>308</v>
      </c>
      <c r="JPH12" s="20" t="s">
        <v>309</v>
      </c>
      <c r="JPI12" s="21" t="s">
        <v>308</v>
      </c>
      <c r="JPJ12" s="20" t="s">
        <v>309</v>
      </c>
      <c r="JPK12" s="21" t="s">
        <v>308</v>
      </c>
      <c r="JPL12" s="20" t="s">
        <v>309</v>
      </c>
      <c r="JPM12" s="21" t="s">
        <v>308</v>
      </c>
      <c r="JPN12" s="20" t="s">
        <v>309</v>
      </c>
      <c r="JPO12" s="21" t="s">
        <v>308</v>
      </c>
      <c r="JPP12" s="20" t="s">
        <v>309</v>
      </c>
      <c r="JPQ12" s="21" t="s">
        <v>308</v>
      </c>
      <c r="JPR12" s="20" t="s">
        <v>309</v>
      </c>
      <c r="JPS12" s="21" t="s">
        <v>308</v>
      </c>
      <c r="JPT12" s="20" t="s">
        <v>309</v>
      </c>
      <c r="JPU12" s="21" t="s">
        <v>308</v>
      </c>
      <c r="JPV12" s="20" t="s">
        <v>309</v>
      </c>
      <c r="JPW12" s="21" t="s">
        <v>308</v>
      </c>
      <c r="JPX12" s="20" t="s">
        <v>309</v>
      </c>
      <c r="JPY12" s="21" t="s">
        <v>308</v>
      </c>
      <c r="JPZ12" s="20" t="s">
        <v>309</v>
      </c>
      <c r="JQA12" s="21" t="s">
        <v>308</v>
      </c>
      <c r="JQB12" s="20" t="s">
        <v>309</v>
      </c>
      <c r="JQC12" s="21" t="s">
        <v>308</v>
      </c>
      <c r="JQD12" s="20" t="s">
        <v>309</v>
      </c>
      <c r="JQE12" s="21" t="s">
        <v>308</v>
      </c>
      <c r="JQF12" s="20" t="s">
        <v>309</v>
      </c>
      <c r="JQG12" s="21" t="s">
        <v>308</v>
      </c>
      <c r="JQH12" s="20" t="s">
        <v>309</v>
      </c>
      <c r="JQI12" s="21" t="s">
        <v>308</v>
      </c>
      <c r="JQJ12" s="20" t="s">
        <v>309</v>
      </c>
      <c r="JQK12" s="21" t="s">
        <v>308</v>
      </c>
      <c r="JQL12" s="20" t="s">
        <v>309</v>
      </c>
      <c r="JQM12" s="21" t="s">
        <v>308</v>
      </c>
      <c r="JQN12" s="20" t="s">
        <v>309</v>
      </c>
      <c r="JQO12" s="21" t="s">
        <v>308</v>
      </c>
      <c r="JQP12" s="20" t="s">
        <v>309</v>
      </c>
      <c r="JQQ12" s="21" t="s">
        <v>308</v>
      </c>
      <c r="JQR12" s="20" t="s">
        <v>309</v>
      </c>
      <c r="JQS12" s="21" t="s">
        <v>308</v>
      </c>
      <c r="JQT12" s="20" t="s">
        <v>309</v>
      </c>
      <c r="JQU12" s="21" t="s">
        <v>308</v>
      </c>
      <c r="JQV12" s="20" t="s">
        <v>309</v>
      </c>
      <c r="JQW12" s="21" t="s">
        <v>308</v>
      </c>
      <c r="JQX12" s="20" t="s">
        <v>309</v>
      </c>
      <c r="JQY12" s="21" t="s">
        <v>308</v>
      </c>
      <c r="JQZ12" s="20" t="s">
        <v>309</v>
      </c>
      <c r="JRA12" s="21" t="s">
        <v>308</v>
      </c>
      <c r="JRB12" s="20" t="s">
        <v>309</v>
      </c>
      <c r="JRC12" s="21" t="s">
        <v>308</v>
      </c>
      <c r="JRD12" s="20" t="s">
        <v>309</v>
      </c>
      <c r="JRE12" s="21" t="s">
        <v>308</v>
      </c>
      <c r="JRF12" s="20" t="s">
        <v>309</v>
      </c>
      <c r="JRG12" s="21" t="s">
        <v>308</v>
      </c>
      <c r="JRH12" s="20" t="s">
        <v>309</v>
      </c>
      <c r="JRI12" s="21" t="s">
        <v>308</v>
      </c>
      <c r="JRJ12" s="20" t="s">
        <v>309</v>
      </c>
      <c r="JRK12" s="21" t="s">
        <v>308</v>
      </c>
      <c r="JRL12" s="20" t="s">
        <v>309</v>
      </c>
      <c r="JRM12" s="21" t="s">
        <v>308</v>
      </c>
      <c r="JRN12" s="20" t="s">
        <v>309</v>
      </c>
      <c r="JRO12" s="21" t="s">
        <v>308</v>
      </c>
      <c r="JRP12" s="20" t="s">
        <v>309</v>
      </c>
      <c r="JRQ12" s="21" t="s">
        <v>308</v>
      </c>
      <c r="JRR12" s="20" t="s">
        <v>309</v>
      </c>
      <c r="JRS12" s="21" t="s">
        <v>308</v>
      </c>
      <c r="JRT12" s="20" t="s">
        <v>309</v>
      </c>
      <c r="JRU12" s="21" t="s">
        <v>308</v>
      </c>
      <c r="JRV12" s="20" t="s">
        <v>309</v>
      </c>
      <c r="JRW12" s="21" t="s">
        <v>308</v>
      </c>
      <c r="JRX12" s="20" t="s">
        <v>309</v>
      </c>
      <c r="JRY12" s="21" t="s">
        <v>308</v>
      </c>
      <c r="JRZ12" s="20" t="s">
        <v>309</v>
      </c>
      <c r="JSA12" s="21" t="s">
        <v>308</v>
      </c>
      <c r="JSB12" s="20" t="s">
        <v>309</v>
      </c>
      <c r="JSC12" s="21" t="s">
        <v>308</v>
      </c>
      <c r="JSD12" s="20" t="s">
        <v>309</v>
      </c>
      <c r="JSE12" s="21" t="s">
        <v>308</v>
      </c>
      <c r="JSF12" s="20" t="s">
        <v>309</v>
      </c>
      <c r="JSG12" s="21" t="s">
        <v>308</v>
      </c>
      <c r="JSH12" s="20" t="s">
        <v>309</v>
      </c>
      <c r="JSI12" s="21" t="s">
        <v>308</v>
      </c>
      <c r="JSJ12" s="20" t="s">
        <v>309</v>
      </c>
      <c r="JSK12" s="21" t="s">
        <v>308</v>
      </c>
      <c r="JSL12" s="20" t="s">
        <v>309</v>
      </c>
      <c r="JSM12" s="21" t="s">
        <v>308</v>
      </c>
      <c r="JSN12" s="20" t="s">
        <v>309</v>
      </c>
      <c r="JSO12" s="21" t="s">
        <v>308</v>
      </c>
      <c r="JSP12" s="20" t="s">
        <v>309</v>
      </c>
      <c r="JSQ12" s="21" t="s">
        <v>308</v>
      </c>
      <c r="JSR12" s="20" t="s">
        <v>309</v>
      </c>
      <c r="JSS12" s="21" t="s">
        <v>308</v>
      </c>
      <c r="JST12" s="20" t="s">
        <v>309</v>
      </c>
      <c r="JSU12" s="21" t="s">
        <v>308</v>
      </c>
      <c r="JSV12" s="20" t="s">
        <v>309</v>
      </c>
      <c r="JSW12" s="21" t="s">
        <v>308</v>
      </c>
      <c r="JSX12" s="20" t="s">
        <v>309</v>
      </c>
      <c r="JSY12" s="21" t="s">
        <v>308</v>
      </c>
      <c r="JSZ12" s="20" t="s">
        <v>309</v>
      </c>
      <c r="JTA12" s="21" t="s">
        <v>308</v>
      </c>
      <c r="JTB12" s="20" t="s">
        <v>309</v>
      </c>
      <c r="JTC12" s="21" t="s">
        <v>308</v>
      </c>
      <c r="JTD12" s="20" t="s">
        <v>309</v>
      </c>
      <c r="JTE12" s="21" t="s">
        <v>308</v>
      </c>
      <c r="JTF12" s="20" t="s">
        <v>309</v>
      </c>
      <c r="JTG12" s="21" t="s">
        <v>308</v>
      </c>
      <c r="JTH12" s="20" t="s">
        <v>309</v>
      </c>
      <c r="JTI12" s="21" t="s">
        <v>308</v>
      </c>
      <c r="JTJ12" s="20" t="s">
        <v>309</v>
      </c>
      <c r="JTK12" s="21" t="s">
        <v>308</v>
      </c>
      <c r="JTL12" s="20" t="s">
        <v>309</v>
      </c>
      <c r="JTM12" s="21" t="s">
        <v>308</v>
      </c>
      <c r="JTN12" s="20" t="s">
        <v>309</v>
      </c>
      <c r="JTO12" s="21" t="s">
        <v>308</v>
      </c>
      <c r="JTP12" s="20" t="s">
        <v>309</v>
      </c>
      <c r="JTQ12" s="21" t="s">
        <v>308</v>
      </c>
      <c r="JTR12" s="20" t="s">
        <v>309</v>
      </c>
      <c r="JTS12" s="21" t="s">
        <v>308</v>
      </c>
      <c r="JTT12" s="20" t="s">
        <v>309</v>
      </c>
      <c r="JTU12" s="21" t="s">
        <v>308</v>
      </c>
      <c r="JTV12" s="20" t="s">
        <v>309</v>
      </c>
      <c r="JTW12" s="21" t="s">
        <v>308</v>
      </c>
      <c r="JTX12" s="20" t="s">
        <v>309</v>
      </c>
      <c r="JTY12" s="21" t="s">
        <v>308</v>
      </c>
      <c r="JTZ12" s="20" t="s">
        <v>309</v>
      </c>
      <c r="JUA12" s="21" t="s">
        <v>308</v>
      </c>
      <c r="JUB12" s="20" t="s">
        <v>309</v>
      </c>
      <c r="JUC12" s="21" t="s">
        <v>308</v>
      </c>
      <c r="JUD12" s="20" t="s">
        <v>309</v>
      </c>
      <c r="JUE12" s="21" t="s">
        <v>308</v>
      </c>
      <c r="JUF12" s="20" t="s">
        <v>309</v>
      </c>
      <c r="JUG12" s="21" t="s">
        <v>308</v>
      </c>
      <c r="JUH12" s="20" t="s">
        <v>309</v>
      </c>
      <c r="JUI12" s="21" t="s">
        <v>308</v>
      </c>
      <c r="JUJ12" s="20" t="s">
        <v>309</v>
      </c>
      <c r="JUK12" s="21" t="s">
        <v>308</v>
      </c>
      <c r="JUL12" s="20" t="s">
        <v>309</v>
      </c>
      <c r="JUM12" s="21" t="s">
        <v>308</v>
      </c>
      <c r="JUN12" s="20" t="s">
        <v>309</v>
      </c>
      <c r="JUO12" s="21" t="s">
        <v>308</v>
      </c>
      <c r="JUP12" s="20" t="s">
        <v>309</v>
      </c>
      <c r="JUQ12" s="21" t="s">
        <v>308</v>
      </c>
      <c r="JUR12" s="20" t="s">
        <v>309</v>
      </c>
      <c r="JUS12" s="21" t="s">
        <v>308</v>
      </c>
      <c r="JUT12" s="20" t="s">
        <v>309</v>
      </c>
      <c r="JUU12" s="21" t="s">
        <v>308</v>
      </c>
      <c r="JUV12" s="20" t="s">
        <v>309</v>
      </c>
      <c r="JUW12" s="21" t="s">
        <v>308</v>
      </c>
      <c r="JUX12" s="20" t="s">
        <v>309</v>
      </c>
      <c r="JUY12" s="21" t="s">
        <v>308</v>
      </c>
      <c r="JUZ12" s="20" t="s">
        <v>309</v>
      </c>
      <c r="JVA12" s="21" t="s">
        <v>308</v>
      </c>
      <c r="JVB12" s="20" t="s">
        <v>309</v>
      </c>
      <c r="JVC12" s="21" t="s">
        <v>308</v>
      </c>
      <c r="JVD12" s="20" t="s">
        <v>309</v>
      </c>
      <c r="JVE12" s="21" t="s">
        <v>308</v>
      </c>
      <c r="JVF12" s="20" t="s">
        <v>309</v>
      </c>
      <c r="JVG12" s="21" t="s">
        <v>308</v>
      </c>
      <c r="JVH12" s="20" t="s">
        <v>309</v>
      </c>
      <c r="JVI12" s="21" t="s">
        <v>308</v>
      </c>
      <c r="JVJ12" s="20" t="s">
        <v>309</v>
      </c>
      <c r="JVK12" s="21" t="s">
        <v>308</v>
      </c>
      <c r="JVL12" s="20" t="s">
        <v>309</v>
      </c>
      <c r="JVM12" s="21" t="s">
        <v>308</v>
      </c>
      <c r="JVN12" s="20" t="s">
        <v>309</v>
      </c>
      <c r="JVO12" s="21" t="s">
        <v>308</v>
      </c>
      <c r="JVP12" s="20" t="s">
        <v>309</v>
      </c>
      <c r="JVQ12" s="21" t="s">
        <v>308</v>
      </c>
      <c r="JVR12" s="20" t="s">
        <v>309</v>
      </c>
      <c r="JVS12" s="21" t="s">
        <v>308</v>
      </c>
      <c r="JVT12" s="20" t="s">
        <v>309</v>
      </c>
      <c r="JVU12" s="21" t="s">
        <v>308</v>
      </c>
      <c r="JVV12" s="20" t="s">
        <v>309</v>
      </c>
      <c r="JVW12" s="21" t="s">
        <v>308</v>
      </c>
      <c r="JVX12" s="20" t="s">
        <v>309</v>
      </c>
      <c r="JVY12" s="21" t="s">
        <v>308</v>
      </c>
      <c r="JVZ12" s="20" t="s">
        <v>309</v>
      </c>
      <c r="JWA12" s="21" t="s">
        <v>308</v>
      </c>
      <c r="JWB12" s="20" t="s">
        <v>309</v>
      </c>
      <c r="JWC12" s="21" t="s">
        <v>308</v>
      </c>
      <c r="JWD12" s="20" t="s">
        <v>309</v>
      </c>
      <c r="JWE12" s="21" t="s">
        <v>308</v>
      </c>
      <c r="JWF12" s="20" t="s">
        <v>309</v>
      </c>
      <c r="JWG12" s="21" t="s">
        <v>308</v>
      </c>
      <c r="JWH12" s="20" t="s">
        <v>309</v>
      </c>
      <c r="JWI12" s="21" t="s">
        <v>308</v>
      </c>
      <c r="JWJ12" s="20" t="s">
        <v>309</v>
      </c>
      <c r="JWK12" s="21" t="s">
        <v>308</v>
      </c>
      <c r="JWL12" s="20" t="s">
        <v>309</v>
      </c>
      <c r="JWM12" s="21" t="s">
        <v>308</v>
      </c>
      <c r="JWN12" s="20" t="s">
        <v>309</v>
      </c>
      <c r="JWO12" s="21" t="s">
        <v>308</v>
      </c>
      <c r="JWP12" s="20" t="s">
        <v>309</v>
      </c>
      <c r="JWQ12" s="21" t="s">
        <v>308</v>
      </c>
      <c r="JWR12" s="20" t="s">
        <v>309</v>
      </c>
      <c r="JWS12" s="21" t="s">
        <v>308</v>
      </c>
      <c r="JWT12" s="20" t="s">
        <v>309</v>
      </c>
      <c r="JWU12" s="21" t="s">
        <v>308</v>
      </c>
      <c r="JWV12" s="20" t="s">
        <v>309</v>
      </c>
      <c r="JWW12" s="21" t="s">
        <v>308</v>
      </c>
      <c r="JWX12" s="20" t="s">
        <v>309</v>
      </c>
      <c r="JWY12" s="21" t="s">
        <v>308</v>
      </c>
      <c r="JWZ12" s="20" t="s">
        <v>309</v>
      </c>
      <c r="JXA12" s="21" t="s">
        <v>308</v>
      </c>
      <c r="JXB12" s="20" t="s">
        <v>309</v>
      </c>
      <c r="JXC12" s="21" t="s">
        <v>308</v>
      </c>
      <c r="JXD12" s="20" t="s">
        <v>309</v>
      </c>
      <c r="JXE12" s="21" t="s">
        <v>308</v>
      </c>
      <c r="JXF12" s="20" t="s">
        <v>309</v>
      </c>
      <c r="JXG12" s="21" t="s">
        <v>308</v>
      </c>
      <c r="JXH12" s="20" t="s">
        <v>309</v>
      </c>
      <c r="JXI12" s="21" t="s">
        <v>308</v>
      </c>
      <c r="JXJ12" s="20" t="s">
        <v>309</v>
      </c>
      <c r="JXK12" s="21" t="s">
        <v>308</v>
      </c>
      <c r="JXL12" s="20" t="s">
        <v>309</v>
      </c>
      <c r="JXM12" s="21" t="s">
        <v>308</v>
      </c>
      <c r="JXN12" s="20" t="s">
        <v>309</v>
      </c>
      <c r="JXO12" s="21" t="s">
        <v>308</v>
      </c>
      <c r="JXP12" s="20" t="s">
        <v>309</v>
      </c>
      <c r="JXQ12" s="21" t="s">
        <v>308</v>
      </c>
      <c r="JXR12" s="20" t="s">
        <v>309</v>
      </c>
      <c r="JXS12" s="21" t="s">
        <v>308</v>
      </c>
      <c r="JXT12" s="20" t="s">
        <v>309</v>
      </c>
      <c r="JXU12" s="21" t="s">
        <v>308</v>
      </c>
      <c r="JXV12" s="20" t="s">
        <v>309</v>
      </c>
      <c r="JXW12" s="21" t="s">
        <v>308</v>
      </c>
      <c r="JXX12" s="20" t="s">
        <v>309</v>
      </c>
      <c r="JXY12" s="21" t="s">
        <v>308</v>
      </c>
      <c r="JXZ12" s="20" t="s">
        <v>309</v>
      </c>
      <c r="JYA12" s="21" t="s">
        <v>308</v>
      </c>
      <c r="JYB12" s="20" t="s">
        <v>309</v>
      </c>
      <c r="JYC12" s="21" t="s">
        <v>308</v>
      </c>
      <c r="JYD12" s="20" t="s">
        <v>309</v>
      </c>
      <c r="JYE12" s="21" t="s">
        <v>308</v>
      </c>
      <c r="JYF12" s="20" t="s">
        <v>309</v>
      </c>
      <c r="JYG12" s="21" t="s">
        <v>308</v>
      </c>
      <c r="JYH12" s="20" t="s">
        <v>309</v>
      </c>
      <c r="JYI12" s="21" t="s">
        <v>308</v>
      </c>
      <c r="JYJ12" s="20" t="s">
        <v>309</v>
      </c>
      <c r="JYK12" s="21" t="s">
        <v>308</v>
      </c>
      <c r="JYL12" s="20" t="s">
        <v>309</v>
      </c>
      <c r="JYM12" s="21" t="s">
        <v>308</v>
      </c>
      <c r="JYN12" s="20" t="s">
        <v>309</v>
      </c>
      <c r="JYO12" s="21" t="s">
        <v>308</v>
      </c>
      <c r="JYP12" s="20" t="s">
        <v>309</v>
      </c>
      <c r="JYQ12" s="21" t="s">
        <v>308</v>
      </c>
      <c r="JYR12" s="20" t="s">
        <v>309</v>
      </c>
      <c r="JYS12" s="21" t="s">
        <v>308</v>
      </c>
      <c r="JYT12" s="20" t="s">
        <v>309</v>
      </c>
      <c r="JYU12" s="21" t="s">
        <v>308</v>
      </c>
      <c r="JYV12" s="20" t="s">
        <v>309</v>
      </c>
      <c r="JYW12" s="21" t="s">
        <v>308</v>
      </c>
      <c r="JYX12" s="20" t="s">
        <v>309</v>
      </c>
      <c r="JYY12" s="21" t="s">
        <v>308</v>
      </c>
      <c r="JYZ12" s="20" t="s">
        <v>309</v>
      </c>
      <c r="JZA12" s="21" t="s">
        <v>308</v>
      </c>
      <c r="JZB12" s="20" t="s">
        <v>309</v>
      </c>
      <c r="JZC12" s="21" t="s">
        <v>308</v>
      </c>
      <c r="JZD12" s="20" t="s">
        <v>309</v>
      </c>
      <c r="JZE12" s="21" t="s">
        <v>308</v>
      </c>
      <c r="JZF12" s="20" t="s">
        <v>309</v>
      </c>
      <c r="JZG12" s="21" t="s">
        <v>308</v>
      </c>
      <c r="JZH12" s="20" t="s">
        <v>309</v>
      </c>
      <c r="JZI12" s="21" t="s">
        <v>308</v>
      </c>
      <c r="JZJ12" s="20" t="s">
        <v>309</v>
      </c>
      <c r="JZK12" s="21" t="s">
        <v>308</v>
      </c>
      <c r="JZL12" s="20" t="s">
        <v>309</v>
      </c>
      <c r="JZM12" s="21" t="s">
        <v>308</v>
      </c>
      <c r="JZN12" s="20" t="s">
        <v>309</v>
      </c>
      <c r="JZO12" s="21" t="s">
        <v>308</v>
      </c>
      <c r="JZP12" s="20" t="s">
        <v>309</v>
      </c>
      <c r="JZQ12" s="21" t="s">
        <v>308</v>
      </c>
      <c r="JZR12" s="20" t="s">
        <v>309</v>
      </c>
      <c r="JZS12" s="21" t="s">
        <v>308</v>
      </c>
      <c r="JZT12" s="20" t="s">
        <v>309</v>
      </c>
      <c r="JZU12" s="21" t="s">
        <v>308</v>
      </c>
      <c r="JZV12" s="20" t="s">
        <v>309</v>
      </c>
      <c r="JZW12" s="21" t="s">
        <v>308</v>
      </c>
      <c r="JZX12" s="20" t="s">
        <v>309</v>
      </c>
      <c r="JZY12" s="21" t="s">
        <v>308</v>
      </c>
      <c r="JZZ12" s="20" t="s">
        <v>309</v>
      </c>
      <c r="KAA12" s="21" t="s">
        <v>308</v>
      </c>
      <c r="KAB12" s="20" t="s">
        <v>309</v>
      </c>
      <c r="KAC12" s="21" t="s">
        <v>308</v>
      </c>
      <c r="KAD12" s="20" t="s">
        <v>309</v>
      </c>
      <c r="KAE12" s="21" t="s">
        <v>308</v>
      </c>
      <c r="KAF12" s="20" t="s">
        <v>309</v>
      </c>
      <c r="KAG12" s="21" t="s">
        <v>308</v>
      </c>
      <c r="KAH12" s="20" t="s">
        <v>309</v>
      </c>
      <c r="KAI12" s="21" t="s">
        <v>308</v>
      </c>
      <c r="KAJ12" s="20" t="s">
        <v>309</v>
      </c>
      <c r="KAK12" s="21" t="s">
        <v>308</v>
      </c>
      <c r="KAL12" s="20" t="s">
        <v>309</v>
      </c>
      <c r="KAM12" s="21" t="s">
        <v>308</v>
      </c>
      <c r="KAN12" s="20" t="s">
        <v>309</v>
      </c>
      <c r="KAO12" s="21" t="s">
        <v>308</v>
      </c>
      <c r="KAP12" s="20" t="s">
        <v>309</v>
      </c>
      <c r="KAQ12" s="21" t="s">
        <v>308</v>
      </c>
      <c r="KAR12" s="20" t="s">
        <v>309</v>
      </c>
      <c r="KAS12" s="21" t="s">
        <v>308</v>
      </c>
      <c r="KAT12" s="20" t="s">
        <v>309</v>
      </c>
      <c r="KAU12" s="21" t="s">
        <v>308</v>
      </c>
      <c r="KAV12" s="20" t="s">
        <v>309</v>
      </c>
      <c r="KAW12" s="21" t="s">
        <v>308</v>
      </c>
      <c r="KAX12" s="20" t="s">
        <v>309</v>
      </c>
      <c r="KAY12" s="21" t="s">
        <v>308</v>
      </c>
      <c r="KAZ12" s="20" t="s">
        <v>309</v>
      </c>
      <c r="KBA12" s="21" t="s">
        <v>308</v>
      </c>
      <c r="KBB12" s="20" t="s">
        <v>309</v>
      </c>
      <c r="KBC12" s="21" t="s">
        <v>308</v>
      </c>
      <c r="KBD12" s="20" t="s">
        <v>309</v>
      </c>
      <c r="KBE12" s="21" t="s">
        <v>308</v>
      </c>
      <c r="KBF12" s="20" t="s">
        <v>309</v>
      </c>
      <c r="KBG12" s="21" t="s">
        <v>308</v>
      </c>
      <c r="KBH12" s="20" t="s">
        <v>309</v>
      </c>
      <c r="KBI12" s="21" t="s">
        <v>308</v>
      </c>
      <c r="KBJ12" s="20" t="s">
        <v>309</v>
      </c>
      <c r="KBK12" s="21" t="s">
        <v>308</v>
      </c>
      <c r="KBL12" s="20" t="s">
        <v>309</v>
      </c>
      <c r="KBM12" s="21" t="s">
        <v>308</v>
      </c>
      <c r="KBN12" s="20" t="s">
        <v>309</v>
      </c>
      <c r="KBO12" s="21" t="s">
        <v>308</v>
      </c>
      <c r="KBP12" s="20" t="s">
        <v>309</v>
      </c>
      <c r="KBQ12" s="21" t="s">
        <v>308</v>
      </c>
      <c r="KBR12" s="20" t="s">
        <v>309</v>
      </c>
      <c r="KBS12" s="21" t="s">
        <v>308</v>
      </c>
      <c r="KBT12" s="20" t="s">
        <v>309</v>
      </c>
      <c r="KBU12" s="21" t="s">
        <v>308</v>
      </c>
      <c r="KBV12" s="20" t="s">
        <v>309</v>
      </c>
      <c r="KBW12" s="21" t="s">
        <v>308</v>
      </c>
      <c r="KBX12" s="20" t="s">
        <v>309</v>
      </c>
      <c r="KBY12" s="21" t="s">
        <v>308</v>
      </c>
      <c r="KBZ12" s="20" t="s">
        <v>309</v>
      </c>
      <c r="KCA12" s="21" t="s">
        <v>308</v>
      </c>
      <c r="KCB12" s="20" t="s">
        <v>309</v>
      </c>
      <c r="KCC12" s="21" t="s">
        <v>308</v>
      </c>
      <c r="KCD12" s="20" t="s">
        <v>309</v>
      </c>
      <c r="KCE12" s="21" t="s">
        <v>308</v>
      </c>
      <c r="KCF12" s="20" t="s">
        <v>309</v>
      </c>
      <c r="KCG12" s="21" t="s">
        <v>308</v>
      </c>
      <c r="KCH12" s="20" t="s">
        <v>309</v>
      </c>
      <c r="KCI12" s="21" t="s">
        <v>308</v>
      </c>
      <c r="KCJ12" s="20" t="s">
        <v>309</v>
      </c>
      <c r="KCK12" s="21" t="s">
        <v>308</v>
      </c>
      <c r="KCL12" s="20" t="s">
        <v>309</v>
      </c>
      <c r="KCM12" s="21" t="s">
        <v>308</v>
      </c>
      <c r="KCN12" s="20" t="s">
        <v>309</v>
      </c>
      <c r="KCO12" s="21" t="s">
        <v>308</v>
      </c>
      <c r="KCP12" s="20" t="s">
        <v>309</v>
      </c>
      <c r="KCQ12" s="21" t="s">
        <v>308</v>
      </c>
      <c r="KCR12" s="20" t="s">
        <v>309</v>
      </c>
      <c r="KCS12" s="21" t="s">
        <v>308</v>
      </c>
      <c r="KCT12" s="20" t="s">
        <v>309</v>
      </c>
      <c r="KCU12" s="21" t="s">
        <v>308</v>
      </c>
      <c r="KCV12" s="20" t="s">
        <v>309</v>
      </c>
      <c r="KCW12" s="21" t="s">
        <v>308</v>
      </c>
      <c r="KCX12" s="20" t="s">
        <v>309</v>
      </c>
      <c r="KCY12" s="21" t="s">
        <v>308</v>
      </c>
      <c r="KCZ12" s="20" t="s">
        <v>309</v>
      </c>
      <c r="KDA12" s="21" t="s">
        <v>308</v>
      </c>
      <c r="KDB12" s="20" t="s">
        <v>309</v>
      </c>
      <c r="KDC12" s="21" t="s">
        <v>308</v>
      </c>
      <c r="KDD12" s="20" t="s">
        <v>309</v>
      </c>
      <c r="KDE12" s="21" t="s">
        <v>308</v>
      </c>
      <c r="KDF12" s="20" t="s">
        <v>309</v>
      </c>
      <c r="KDG12" s="21" t="s">
        <v>308</v>
      </c>
      <c r="KDH12" s="20" t="s">
        <v>309</v>
      </c>
      <c r="KDI12" s="21" t="s">
        <v>308</v>
      </c>
      <c r="KDJ12" s="20" t="s">
        <v>309</v>
      </c>
      <c r="KDK12" s="21" t="s">
        <v>308</v>
      </c>
      <c r="KDL12" s="20" t="s">
        <v>309</v>
      </c>
      <c r="KDM12" s="21" t="s">
        <v>308</v>
      </c>
      <c r="KDN12" s="20" t="s">
        <v>309</v>
      </c>
      <c r="KDO12" s="21" t="s">
        <v>308</v>
      </c>
      <c r="KDP12" s="20" t="s">
        <v>309</v>
      </c>
      <c r="KDQ12" s="21" t="s">
        <v>308</v>
      </c>
      <c r="KDR12" s="20" t="s">
        <v>309</v>
      </c>
      <c r="KDS12" s="21" t="s">
        <v>308</v>
      </c>
      <c r="KDT12" s="20" t="s">
        <v>309</v>
      </c>
      <c r="KDU12" s="21" t="s">
        <v>308</v>
      </c>
      <c r="KDV12" s="20" t="s">
        <v>309</v>
      </c>
      <c r="KDW12" s="21" t="s">
        <v>308</v>
      </c>
      <c r="KDX12" s="20" t="s">
        <v>309</v>
      </c>
      <c r="KDY12" s="21" t="s">
        <v>308</v>
      </c>
      <c r="KDZ12" s="20" t="s">
        <v>309</v>
      </c>
      <c r="KEA12" s="21" t="s">
        <v>308</v>
      </c>
      <c r="KEB12" s="20" t="s">
        <v>309</v>
      </c>
      <c r="KEC12" s="21" t="s">
        <v>308</v>
      </c>
      <c r="KED12" s="20" t="s">
        <v>309</v>
      </c>
      <c r="KEE12" s="21" t="s">
        <v>308</v>
      </c>
      <c r="KEF12" s="20" t="s">
        <v>309</v>
      </c>
      <c r="KEG12" s="21" t="s">
        <v>308</v>
      </c>
      <c r="KEH12" s="20" t="s">
        <v>309</v>
      </c>
      <c r="KEI12" s="21" t="s">
        <v>308</v>
      </c>
      <c r="KEJ12" s="20" t="s">
        <v>309</v>
      </c>
      <c r="KEK12" s="21" t="s">
        <v>308</v>
      </c>
      <c r="KEL12" s="20" t="s">
        <v>309</v>
      </c>
      <c r="KEM12" s="21" t="s">
        <v>308</v>
      </c>
      <c r="KEN12" s="20" t="s">
        <v>309</v>
      </c>
      <c r="KEO12" s="21" t="s">
        <v>308</v>
      </c>
      <c r="KEP12" s="20" t="s">
        <v>309</v>
      </c>
      <c r="KEQ12" s="21" t="s">
        <v>308</v>
      </c>
      <c r="KER12" s="20" t="s">
        <v>309</v>
      </c>
      <c r="KES12" s="21" t="s">
        <v>308</v>
      </c>
      <c r="KET12" s="20" t="s">
        <v>309</v>
      </c>
      <c r="KEU12" s="21" t="s">
        <v>308</v>
      </c>
      <c r="KEV12" s="20" t="s">
        <v>309</v>
      </c>
      <c r="KEW12" s="21" t="s">
        <v>308</v>
      </c>
      <c r="KEX12" s="20" t="s">
        <v>309</v>
      </c>
      <c r="KEY12" s="21" t="s">
        <v>308</v>
      </c>
      <c r="KEZ12" s="20" t="s">
        <v>309</v>
      </c>
      <c r="KFA12" s="21" t="s">
        <v>308</v>
      </c>
      <c r="KFB12" s="20" t="s">
        <v>309</v>
      </c>
      <c r="KFC12" s="21" t="s">
        <v>308</v>
      </c>
      <c r="KFD12" s="20" t="s">
        <v>309</v>
      </c>
      <c r="KFE12" s="21" t="s">
        <v>308</v>
      </c>
      <c r="KFF12" s="20" t="s">
        <v>309</v>
      </c>
      <c r="KFG12" s="21" t="s">
        <v>308</v>
      </c>
      <c r="KFH12" s="20" t="s">
        <v>309</v>
      </c>
      <c r="KFI12" s="21" t="s">
        <v>308</v>
      </c>
      <c r="KFJ12" s="20" t="s">
        <v>309</v>
      </c>
      <c r="KFK12" s="21" t="s">
        <v>308</v>
      </c>
      <c r="KFL12" s="20" t="s">
        <v>309</v>
      </c>
      <c r="KFM12" s="21" t="s">
        <v>308</v>
      </c>
      <c r="KFN12" s="20" t="s">
        <v>309</v>
      </c>
      <c r="KFO12" s="21" t="s">
        <v>308</v>
      </c>
      <c r="KFP12" s="20" t="s">
        <v>309</v>
      </c>
      <c r="KFQ12" s="21" t="s">
        <v>308</v>
      </c>
      <c r="KFR12" s="20" t="s">
        <v>309</v>
      </c>
      <c r="KFS12" s="21" t="s">
        <v>308</v>
      </c>
      <c r="KFT12" s="20" t="s">
        <v>309</v>
      </c>
      <c r="KFU12" s="21" t="s">
        <v>308</v>
      </c>
      <c r="KFV12" s="20" t="s">
        <v>309</v>
      </c>
      <c r="KFW12" s="21" t="s">
        <v>308</v>
      </c>
      <c r="KFX12" s="20" t="s">
        <v>309</v>
      </c>
      <c r="KFY12" s="21" t="s">
        <v>308</v>
      </c>
      <c r="KFZ12" s="20" t="s">
        <v>309</v>
      </c>
      <c r="KGA12" s="21" t="s">
        <v>308</v>
      </c>
      <c r="KGB12" s="20" t="s">
        <v>309</v>
      </c>
      <c r="KGC12" s="21" t="s">
        <v>308</v>
      </c>
      <c r="KGD12" s="20" t="s">
        <v>309</v>
      </c>
      <c r="KGE12" s="21" t="s">
        <v>308</v>
      </c>
      <c r="KGF12" s="20" t="s">
        <v>309</v>
      </c>
      <c r="KGG12" s="21" t="s">
        <v>308</v>
      </c>
      <c r="KGH12" s="20" t="s">
        <v>309</v>
      </c>
      <c r="KGI12" s="21" t="s">
        <v>308</v>
      </c>
      <c r="KGJ12" s="20" t="s">
        <v>309</v>
      </c>
      <c r="KGK12" s="21" t="s">
        <v>308</v>
      </c>
      <c r="KGL12" s="20" t="s">
        <v>309</v>
      </c>
      <c r="KGM12" s="21" t="s">
        <v>308</v>
      </c>
      <c r="KGN12" s="20" t="s">
        <v>309</v>
      </c>
      <c r="KGO12" s="21" t="s">
        <v>308</v>
      </c>
      <c r="KGP12" s="20" t="s">
        <v>309</v>
      </c>
      <c r="KGQ12" s="21" t="s">
        <v>308</v>
      </c>
      <c r="KGR12" s="20" t="s">
        <v>309</v>
      </c>
      <c r="KGS12" s="21" t="s">
        <v>308</v>
      </c>
      <c r="KGT12" s="20" t="s">
        <v>309</v>
      </c>
      <c r="KGU12" s="21" t="s">
        <v>308</v>
      </c>
      <c r="KGV12" s="20" t="s">
        <v>309</v>
      </c>
      <c r="KGW12" s="21" t="s">
        <v>308</v>
      </c>
      <c r="KGX12" s="20" t="s">
        <v>309</v>
      </c>
      <c r="KGY12" s="21" t="s">
        <v>308</v>
      </c>
      <c r="KGZ12" s="20" t="s">
        <v>309</v>
      </c>
      <c r="KHA12" s="21" t="s">
        <v>308</v>
      </c>
      <c r="KHB12" s="20" t="s">
        <v>309</v>
      </c>
      <c r="KHC12" s="21" t="s">
        <v>308</v>
      </c>
      <c r="KHD12" s="20" t="s">
        <v>309</v>
      </c>
      <c r="KHE12" s="21" t="s">
        <v>308</v>
      </c>
      <c r="KHF12" s="20" t="s">
        <v>309</v>
      </c>
      <c r="KHG12" s="21" t="s">
        <v>308</v>
      </c>
      <c r="KHH12" s="20" t="s">
        <v>309</v>
      </c>
      <c r="KHI12" s="21" t="s">
        <v>308</v>
      </c>
      <c r="KHJ12" s="20" t="s">
        <v>309</v>
      </c>
      <c r="KHK12" s="21" t="s">
        <v>308</v>
      </c>
      <c r="KHL12" s="20" t="s">
        <v>309</v>
      </c>
      <c r="KHM12" s="21" t="s">
        <v>308</v>
      </c>
      <c r="KHN12" s="20" t="s">
        <v>309</v>
      </c>
      <c r="KHO12" s="21" t="s">
        <v>308</v>
      </c>
      <c r="KHP12" s="20" t="s">
        <v>309</v>
      </c>
      <c r="KHQ12" s="21" t="s">
        <v>308</v>
      </c>
      <c r="KHR12" s="20" t="s">
        <v>309</v>
      </c>
      <c r="KHS12" s="21" t="s">
        <v>308</v>
      </c>
      <c r="KHT12" s="20" t="s">
        <v>309</v>
      </c>
      <c r="KHU12" s="21" t="s">
        <v>308</v>
      </c>
      <c r="KHV12" s="20" t="s">
        <v>309</v>
      </c>
      <c r="KHW12" s="21" t="s">
        <v>308</v>
      </c>
      <c r="KHX12" s="20" t="s">
        <v>309</v>
      </c>
      <c r="KHY12" s="21" t="s">
        <v>308</v>
      </c>
      <c r="KHZ12" s="20" t="s">
        <v>309</v>
      </c>
      <c r="KIA12" s="21" t="s">
        <v>308</v>
      </c>
      <c r="KIB12" s="20" t="s">
        <v>309</v>
      </c>
      <c r="KIC12" s="21" t="s">
        <v>308</v>
      </c>
      <c r="KID12" s="20" t="s">
        <v>309</v>
      </c>
      <c r="KIE12" s="21" t="s">
        <v>308</v>
      </c>
      <c r="KIF12" s="20" t="s">
        <v>309</v>
      </c>
      <c r="KIG12" s="21" t="s">
        <v>308</v>
      </c>
      <c r="KIH12" s="20" t="s">
        <v>309</v>
      </c>
      <c r="KII12" s="21" t="s">
        <v>308</v>
      </c>
      <c r="KIJ12" s="20" t="s">
        <v>309</v>
      </c>
      <c r="KIK12" s="21" t="s">
        <v>308</v>
      </c>
      <c r="KIL12" s="20" t="s">
        <v>309</v>
      </c>
      <c r="KIM12" s="21" t="s">
        <v>308</v>
      </c>
      <c r="KIN12" s="20" t="s">
        <v>309</v>
      </c>
      <c r="KIO12" s="21" t="s">
        <v>308</v>
      </c>
      <c r="KIP12" s="20" t="s">
        <v>309</v>
      </c>
      <c r="KIQ12" s="21" t="s">
        <v>308</v>
      </c>
      <c r="KIR12" s="20" t="s">
        <v>309</v>
      </c>
      <c r="KIS12" s="21" t="s">
        <v>308</v>
      </c>
      <c r="KIT12" s="20" t="s">
        <v>309</v>
      </c>
      <c r="KIU12" s="21" t="s">
        <v>308</v>
      </c>
      <c r="KIV12" s="20" t="s">
        <v>309</v>
      </c>
      <c r="KIW12" s="21" t="s">
        <v>308</v>
      </c>
      <c r="KIX12" s="20" t="s">
        <v>309</v>
      </c>
      <c r="KIY12" s="21" t="s">
        <v>308</v>
      </c>
      <c r="KIZ12" s="20" t="s">
        <v>309</v>
      </c>
      <c r="KJA12" s="21" t="s">
        <v>308</v>
      </c>
      <c r="KJB12" s="20" t="s">
        <v>309</v>
      </c>
      <c r="KJC12" s="21" t="s">
        <v>308</v>
      </c>
      <c r="KJD12" s="20" t="s">
        <v>309</v>
      </c>
      <c r="KJE12" s="21" t="s">
        <v>308</v>
      </c>
      <c r="KJF12" s="20" t="s">
        <v>309</v>
      </c>
      <c r="KJG12" s="21" t="s">
        <v>308</v>
      </c>
      <c r="KJH12" s="20" t="s">
        <v>309</v>
      </c>
      <c r="KJI12" s="21" t="s">
        <v>308</v>
      </c>
      <c r="KJJ12" s="20" t="s">
        <v>309</v>
      </c>
      <c r="KJK12" s="21" t="s">
        <v>308</v>
      </c>
      <c r="KJL12" s="20" t="s">
        <v>309</v>
      </c>
      <c r="KJM12" s="21" t="s">
        <v>308</v>
      </c>
      <c r="KJN12" s="20" t="s">
        <v>309</v>
      </c>
      <c r="KJO12" s="21" t="s">
        <v>308</v>
      </c>
      <c r="KJP12" s="20" t="s">
        <v>309</v>
      </c>
      <c r="KJQ12" s="21" t="s">
        <v>308</v>
      </c>
      <c r="KJR12" s="20" t="s">
        <v>309</v>
      </c>
      <c r="KJS12" s="21" t="s">
        <v>308</v>
      </c>
      <c r="KJT12" s="20" t="s">
        <v>309</v>
      </c>
      <c r="KJU12" s="21" t="s">
        <v>308</v>
      </c>
      <c r="KJV12" s="20" t="s">
        <v>309</v>
      </c>
      <c r="KJW12" s="21" t="s">
        <v>308</v>
      </c>
      <c r="KJX12" s="20" t="s">
        <v>309</v>
      </c>
      <c r="KJY12" s="21" t="s">
        <v>308</v>
      </c>
      <c r="KJZ12" s="20" t="s">
        <v>309</v>
      </c>
      <c r="KKA12" s="21" t="s">
        <v>308</v>
      </c>
      <c r="KKB12" s="20" t="s">
        <v>309</v>
      </c>
      <c r="KKC12" s="21" t="s">
        <v>308</v>
      </c>
      <c r="KKD12" s="20" t="s">
        <v>309</v>
      </c>
      <c r="KKE12" s="21" t="s">
        <v>308</v>
      </c>
      <c r="KKF12" s="20" t="s">
        <v>309</v>
      </c>
      <c r="KKG12" s="21" t="s">
        <v>308</v>
      </c>
      <c r="KKH12" s="20" t="s">
        <v>309</v>
      </c>
      <c r="KKI12" s="21" t="s">
        <v>308</v>
      </c>
      <c r="KKJ12" s="20" t="s">
        <v>309</v>
      </c>
      <c r="KKK12" s="21" t="s">
        <v>308</v>
      </c>
      <c r="KKL12" s="20" t="s">
        <v>309</v>
      </c>
      <c r="KKM12" s="21" t="s">
        <v>308</v>
      </c>
      <c r="KKN12" s="20" t="s">
        <v>309</v>
      </c>
      <c r="KKO12" s="21" t="s">
        <v>308</v>
      </c>
      <c r="KKP12" s="20" t="s">
        <v>309</v>
      </c>
      <c r="KKQ12" s="21" t="s">
        <v>308</v>
      </c>
      <c r="KKR12" s="20" t="s">
        <v>309</v>
      </c>
      <c r="KKS12" s="21" t="s">
        <v>308</v>
      </c>
      <c r="KKT12" s="20" t="s">
        <v>309</v>
      </c>
      <c r="KKU12" s="21" t="s">
        <v>308</v>
      </c>
      <c r="KKV12" s="20" t="s">
        <v>309</v>
      </c>
      <c r="KKW12" s="21" t="s">
        <v>308</v>
      </c>
      <c r="KKX12" s="20" t="s">
        <v>309</v>
      </c>
      <c r="KKY12" s="21" t="s">
        <v>308</v>
      </c>
      <c r="KKZ12" s="20" t="s">
        <v>309</v>
      </c>
      <c r="KLA12" s="21" t="s">
        <v>308</v>
      </c>
      <c r="KLB12" s="20" t="s">
        <v>309</v>
      </c>
      <c r="KLC12" s="21" t="s">
        <v>308</v>
      </c>
      <c r="KLD12" s="20" t="s">
        <v>309</v>
      </c>
      <c r="KLE12" s="21" t="s">
        <v>308</v>
      </c>
      <c r="KLF12" s="20" t="s">
        <v>309</v>
      </c>
      <c r="KLG12" s="21" t="s">
        <v>308</v>
      </c>
      <c r="KLH12" s="20" t="s">
        <v>309</v>
      </c>
      <c r="KLI12" s="21" t="s">
        <v>308</v>
      </c>
      <c r="KLJ12" s="20" t="s">
        <v>309</v>
      </c>
      <c r="KLK12" s="21" t="s">
        <v>308</v>
      </c>
      <c r="KLL12" s="20" t="s">
        <v>309</v>
      </c>
      <c r="KLM12" s="21" t="s">
        <v>308</v>
      </c>
      <c r="KLN12" s="20" t="s">
        <v>309</v>
      </c>
      <c r="KLO12" s="21" t="s">
        <v>308</v>
      </c>
      <c r="KLP12" s="20" t="s">
        <v>309</v>
      </c>
      <c r="KLQ12" s="21" t="s">
        <v>308</v>
      </c>
      <c r="KLR12" s="20" t="s">
        <v>309</v>
      </c>
      <c r="KLS12" s="21" t="s">
        <v>308</v>
      </c>
      <c r="KLT12" s="20" t="s">
        <v>309</v>
      </c>
      <c r="KLU12" s="21" t="s">
        <v>308</v>
      </c>
      <c r="KLV12" s="20" t="s">
        <v>309</v>
      </c>
      <c r="KLW12" s="21" t="s">
        <v>308</v>
      </c>
      <c r="KLX12" s="20" t="s">
        <v>309</v>
      </c>
      <c r="KLY12" s="21" t="s">
        <v>308</v>
      </c>
      <c r="KLZ12" s="20" t="s">
        <v>309</v>
      </c>
      <c r="KMA12" s="21" t="s">
        <v>308</v>
      </c>
      <c r="KMB12" s="20" t="s">
        <v>309</v>
      </c>
      <c r="KMC12" s="21" t="s">
        <v>308</v>
      </c>
      <c r="KMD12" s="20" t="s">
        <v>309</v>
      </c>
      <c r="KME12" s="21" t="s">
        <v>308</v>
      </c>
      <c r="KMF12" s="20" t="s">
        <v>309</v>
      </c>
      <c r="KMG12" s="21" t="s">
        <v>308</v>
      </c>
      <c r="KMH12" s="20" t="s">
        <v>309</v>
      </c>
      <c r="KMI12" s="21" t="s">
        <v>308</v>
      </c>
      <c r="KMJ12" s="20" t="s">
        <v>309</v>
      </c>
      <c r="KMK12" s="21" t="s">
        <v>308</v>
      </c>
      <c r="KML12" s="20" t="s">
        <v>309</v>
      </c>
      <c r="KMM12" s="21" t="s">
        <v>308</v>
      </c>
      <c r="KMN12" s="20" t="s">
        <v>309</v>
      </c>
      <c r="KMO12" s="21" t="s">
        <v>308</v>
      </c>
      <c r="KMP12" s="20" t="s">
        <v>309</v>
      </c>
      <c r="KMQ12" s="21" t="s">
        <v>308</v>
      </c>
      <c r="KMR12" s="20" t="s">
        <v>309</v>
      </c>
      <c r="KMS12" s="21" t="s">
        <v>308</v>
      </c>
      <c r="KMT12" s="20" t="s">
        <v>309</v>
      </c>
      <c r="KMU12" s="21" t="s">
        <v>308</v>
      </c>
      <c r="KMV12" s="20" t="s">
        <v>309</v>
      </c>
      <c r="KMW12" s="21" t="s">
        <v>308</v>
      </c>
      <c r="KMX12" s="20" t="s">
        <v>309</v>
      </c>
      <c r="KMY12" s="21" t="s">
        <v>308</v>
      </c>
      <c r="KMZ12" s="20" t="s">
        <v>309</v>
      </c>
      <c r="KNA12" s="21" t="s">
        <v>308</v>
      </c>
      <c r="KNB12" s="20" t="s">
        <v>309</v>
      </c>
      <c r="KNC12" s="21" t="s">
        <v>308</v>
      </c>
      <c r="KND12" s="20" t="s">
        <v>309</v>
      </c>
      <c r="KNE12" s="21" t="s">
        <v>308</v>
      </c>
      <c r="KNF12" s="20" t="s">
        <v>309</v>
      </c>
      <c r="KNG12" s="21" t="s">
        <v>308</v>
      </c>
      <c r="KNH12" s="20" t="s">
        <v>309</v>
      </c>
      <c r="KNI12" s="21" t="s">
        <v>308</v>
      </c>
      <c r="KNJ12" s="20" t="s">
        <v>309</v>
      </c>
      <c r="KNK12" s="21" t="s">
        <v>308</v>
      </c>
      <c r="KNL12" s="20" t="s">
        <v>309</v>
      </c>
      <c r="KNM12" s="21" t="s">
        <v>308</v>
      </c>
      <c r="KNN12" s="20" t="s">
        <v>309</v>
      </c>
      <c r="KNO12" s="21" t="s">
        <v>308</v>
      </c>
      <c r="KNP12" s="20" t="s">
        <v>309</v>
      </c>
      <c r="KNQ12" s="21" t="s">
        <v>308</v>
      </c>
      <c r="KNR12" s="20" t="s">
        <v>309</v>
      </c>
      <c r="KNS12" s="21" t="s">
        <v>308</v>
      </c>
      <c r="KNT12" s="20" t="s">
        <v>309</v>
      </c>
      <c r="KNU12" s="21" t="s">
        <v>308</v>
      </c>
      <c r="KNV12" s="20" t="s">
        <v>309</v>
      </c>
      <c r="KNW12" s="21" t="s">
        <v>308</v>
      </c>
      <c r="KNX12" s="20" t="s">
        <v>309</v>
      </c>
      <c r="KNY12" s="21" t="s">
        <v>308</v>
      </c>
      <c r="KNZ12" s="20" t="s">
        <v>309</v>
      </c>
      <c r="KOA12" s="21" t="s">
        <v>308</v>
      </c>
      <c r="KOB12" s="20" t="s">
        <v>309</v>
      </c>
      <c r="KOC12" s="21" t="s">
        <v>308</v>
      </c>
      <c r="KOD12" s="20" t="s">
        <v>309</v>
      </c>
      <c r="KOE12" s="21" t="s">
        <v>308</v>
      </c>
      <c r="KOF12" s="20" t="s">
        <v>309</v>
      </c>
      <c r="KOG12" s="21" t="s">
        <v>308</v>
      </c>
      <c r="KOH12" s="20" t="s">
        <v>309</v>
      </c>
      <c r="KOI12" s="21" t="s">
        <v>308</v>
      </c>
      <c r="KOJ12" s="20" t="s">
        <v>309</v>
      </c>
      <c r="KOK12" s="21" t="s">
        <v>308</v>
      </c>
      <c r="KOL12" s="20" t="s">
        <v>309</v>
      </c>
      <c r="KOM12" s="21" t="s">
        <v>308</v>
      </c>
      <c r="KON12" s="20" t="s">
        <v>309</v>
      </c>
      <c r="KOO12" s="21" t="s">
        <v>308</v>
      </c>
      <c r="KOP12" s="20" t="s">
        <v>309</v>
      </c>
      <c r="KOQ12" s="21" t="s">
        <v>308</v>
      </c>
      <c r="KOR12" s="20" t="s">
        <v>309</v>
      </c>
      <c r="KOS12" s="21" t="s">
        <v>308</v>
      </c>
      <c r="KOT12" s="20" t="s">
        <v>309</v>
      </c>
      <c r="KOU12" s="21" t="s">
        <v>308</v>
      </c>
      <c r="KOV12" s="20" t="s">
        <v>309</v>
      </c>
      <c r="KOW12" s="21" t="s">
        <v>308</v>
      </c>
      <c r="KOX12" s="20" t="s">
        <v>309</v>
      </c>
      <c r="KOY12" s="21" t="s">
        <v>308</v>
      </c>
      <c r="KOZ12" s="20" t="s">
        <v>309</v>
      </c>
      <c r="KPA12" s="21" t="s">
        <v>308</v>
      </c>
      <c r="KPB12" s="20" t="s">
        <v>309</v>
      </c>
      <c r="KPC12" s="21" t="s">
        <v>308</v>
      </c>
      <c r="KPD12" s="20" t="s">
        <v>309</v>
      </c>
      <c r="KPE12" s="21" t="s">
        <v>308</v>
      </c>
      <c r="KPF12" s="20" t="s">
        <v>309</v>
      </c>
      <c r="KPG12" s="21" t="s">
        <v>308</v>
      </c>
      <c r="KPH12" s="20" t="s">
        <v>309</v>
      </c>
      <c r="KPI12" s="21" t="s">
        <v>308</v>
      </c>
      <c r="KPJ12" s="20" t="s">
        <v>309</v>
      </c>
      <c r="KPK12" s="21" t="s">
        <v>308</v>
      </c>
      <c r="KPL12" s="20" t="s">
        <v>309</v>
      </c>
      <c r="KPM12" s="21" t="s">
        <v>308</v>
      </c>
      <c r="KPN12" s="20" t="s">
        <v>309</v>
      </c>
      <c r="KPO12" s="21" t="s">
        <v>308</v>
      </c>
      <c r="KPP12" s="20" t="s">
        <v>309</v>
      </c>
      <c r="KPQ12" s="21" t="s">
        <v>308</v>
      </c>
      <c r="KPR12" s="20" t="s">
        <v>309</v>
      </c>
      <c r="KPS12" s="21" t="s">
        <v>308</v>
      </c>
      <c r="KPT12" s="20" t="s">
        <v>309</v>
      </c>
      <c r="KPU12" s="21" t="s">
        <v>308</v>
      </c>
      <c r="KPV12" s="20" t="s">
        <v>309</v>
      </c>
      <c r="KPW12" s="21" t="s">
        <v>308</v>
      </c>
      <c r="KPX12" s="20" t="s">
        <v>309</v>
      </c>
      <c r="KPY12" s="21" t="s">
        <v>308</v>
      </c>
      <c r="KPZ12" s="20" t="s">
        <v>309</v>
      </c>
      <c r="KQA12" s="21" t="s">
        <v>308</v>
      </c>
      <c r="KQB12" s="20" t="s">
        <v>309</v>
      </c>
      <c r="KQC12" s="21" t="s">
        <v>308</v>
      </c>
      <c r="KQD12" s="20" t="s">
        <v>309</v>
      </c>
      <c r="KQE12" s="21" t="s">
        <v>308</v>
      </c>
      <c r="KQF12" s="20" t="s">
        <v>309</v>
      </c>
      <c r="KQG12" s="21" t="s">
        <v>308</v>
      </c>
      <c r="KQH12" s="20" t="s">
        <v>309</v>
      </c>
      <c r="KQI12" s="21" t="s">
        <v>308</v>
      </c>
      <c r="KQJ12" s="20" t="s">
        <v>309</v>
      </c>
      <c r="KQK12" s="21" t="s">
        <v>308</v>
      </c>
      <c r="KQL12" s="20" t="s">
        <v>309</v>
      </c>
      <c r="KQM12" s="21" t="s">
        <v>308</v>
      </c>
      <c r="KQN12" s="20" t="s">
        <v>309</v>
      </c>
      <c r="KQO12" s="21" t="s">
        <v>308</v>
      </c>
      <c r="KQP12" s="20" t="s">
        <v>309</v>
      </c>
      <c r="KQQ12" s="21" t="s">
        <v>308</v>
      </c>
      <c r="KQR12" s="20" t="s">
        <v>309</v>
      </c>
      <c r="KQS12" s="21" t="s">
        <v>308</v>
      </c>
      <c r="KQT12" s="20" t="s">
        <v>309</v>
      </c>
      <c r="KQU12" s="21" t="s">
        <v>308</v>
      </c>
      <c r="KQV12" s="20" t="s">
        <v>309</v>
      </c>
      <c r="KQW12" s="21" t="s">
        <v>308</v>
      </c>
      <c r="KQX12" s="20" t="s">
        <v>309</v>
      </c>
      <c r="KQY12" s="21" t="s">
        <v>308</v>
      </c>
      <c r="KQZ12" s="20" t="s">
        <v>309</v>
      </c>
      <c r="KRA12" s="21" t="s">
        <v>308</v>
      </c>
      <c r="KRB12" s="20" t="s">
        <v>309</v>
      </c>
      <c r="KRC12" s="21" t="s">
        <v>308</v>
      </c>
      <c r="KRD12" s="20" t="s">
        <v>309</v>
      </c>
      <c r="KRE12" s="21" t="s">
        <v>308</v>
      </c>
      <c r="KRF12" s="20" t="s">
        <v>309</v>
      </c>
      <c r="KRG12" s="21" t="s">
        <v>308</v>
      </c>
      <c r="KRH12" s="20" t="s">
        <v>309</v>
      </c>
      <c r="KRI12" s="21" t="s">
        <v>308</v>
      </c>
      <c r="KRJ12" s="20" t="s">
        <v>309</v>
      </c>
      <c r="KRK12" s="21" t="s">
        <v>308</v>
      </c>
      <c r="KRL12" s="20" t="s">
        <v>309</v>
      </c>
      <c r="KRM12" s="21" t="s">
        <v>308</v>
      </c>
      <c r="KRN12" s="20" t="s">
        <v>309</v>
      </c>
      <c r="KRO12" s="21" t="s">
        <v>308</v>
      </c>
      <c r="KRP12" s="20" t="s">
        <v>309</v>
      </c>
      <c r="KRQ12" s="21" t="s">
        <v>308</v>
      </c>
      <c r="KRR12" s="20" t="s">
        <v>309</v>
      </c>
      <c r="KRS12" s="21" t="s">
        <v>308</v>
      </c>
      <c r="KRT12" s="20" t="s">
        <v>309</v>
      </c>
      <c r="KRU12" s="21" t="s">
        <v>308</v>
      </c>
      <c r="KRV12" s="20" t="s">
        <v>309</v>
      </c>
      <c r="KRW12" s="21" t="s">
        <v>308</v>
      </c>
      <c r="KRX12" s="20" t="s">
        <v>309</v>
      </c>
      <c r="KRY12" s="21" t="s">
        <v>308</v>
      </c>
      <c r="KRZ12" s="20" t="s">
        <v>309</v>
      </c>
      <c r="KSA12" s="21" t="s">
        <v>308</v>
      </c>
      <c r="KSB12" s="20" t="s">
        <v>309</v>
      </c>
      <c r="KSC12" s="21" t="s">
        <v>308</v>
      </c>
      <c r="KSD12" s="20" t="s">
        <v>309</v>
      </c>
      <c r="KSE12" s="21" t="s">
        <v>308</v>
      </c>
      <c r="KSF12" s="20" t="s">
        <v>309</v>
      </c>
      <c r="KSG12" s="21" t="s">
        <v>308</v>
      </c>
      <c r="KSH12" s="20" t="s">
        <v>309</v>
      </c>
      <c r="KSI12" s="21" t="s">
        <v>308</v>
      </c>
      <c r="KSJ12" s="20" t="s">
        <v>309</v>
      </c>
      <c r="KSK12" s="21" t="s">
        <v>308</v>
      </c>
      <c r="KSL12" s="20" t="s">
        <v>309</v>
      </c>
      <c r="KSM12" s="21" t="s">
        <v>308</v>
      </c>
      <c r="KSN12" s="20" t="s">
        <v>309</v>
      </c>
      <c r="KSO12" s="21" t="s">
        <v>308</v>
      </c>
      <c r="KSP12" s="20" t="s">
        <v>309</v>
      </c>
      <c r="KSQ12" s="21" t="s">
        <v>308</v>
      </c>
      <c r="KSR12" s="20" t="s">
        <v>309</v>
      </c>
      <c r="KSS12" s="21" t="s">
        <v>308</v>
      </c>
      <c r="KST12" s="20" t="s">
        <v>309</v>
      </c>
      <c r="KSU12" s="21" t="s">
        <v>308</v>
      </c>
      <c r="KSV12" s="20" t="s">
        <v>309</v>
      </c>
      <c r="KSW12" s="21" t="s">
        <v>308</v>
      </c>
      <c r="KSX12" s="20" t="s">
        <v>309</v>
      </c>
      <c r="KSY12" s="21" t="s">
        <v>308</v>
      </c>
      <c r="KSZ12" s="20" t="s">
        <v>309</v>
      </c>
      <c r="KTA12" s="21" t="s">
        <v>308</v>
      </c>
      <c r="KTB12" s="20" t="s">
        <v>309</v>
      </c>
      <c r="KTC12" s="21" t="s">
        <v>308</v>
      </c>
      <c r="KTD12" s="20" t="s">
        <v>309</v>
      </c>
      <c r="KTE12" s="21" t="s">
        <v>308</v>
      </c>
      <c r="KTF12" s="20" t="s">
        <v>309</v>
      </c>
      <c r="KTG12" s="21" t="s">
        <v>308</v>
      </c>
      <c r="KTH12" s="20" t="s">
        <v>309</v>
      </c>
      <c r="KTI12" s="21" t="s">
        <v>308</v>
      </c>
      <c r="KTJ12" s="20" t="s">
        <v>309</v>
      </c>
      <c r="KTK12" s="21" t="s">
        <v>308</v>
      </c>
      <c r="KTL12" s="20" t="s">
        <v>309</v>
      </c>
      <c r="KTM12" s="21" t="s">
        <v>308</v>
      </c>
      <c r="KTN12" s="20" t="s">
        <v>309</v>
      </c>
      <c r="KTO12" s="21" t="s">
        <v>308</v>
      </c>
      <c r="KTP12" s="20" t="s">
        <v>309</v>
      </c>
      <c r="KTQ12" s="21" t="s">
        <v>308</v>
      </c>
      <c r="KTR12" s="20" t="s">
        <v>309</v>
      </c>
      <c r="KTS12" s="21" t="s">
        <v>308</v>
      </c>
      <c r="KTT12" s="20" t="s">
        <v>309</v>
      </c>
      <c r="KTU12" s="21" t="s">
        <v>308</v>
      </c>
      <c r="KTV12" s="20" t="s">
        <v>309</v>
      </c>
      <c r="KTW12" s="21" t="s">
        <v>308</v>
      </c>
      <c r="KTX12" s="20" t="s">
        <v>309</v>
      </c>
      <c r="KTY12" s="21" t="s">
        <v>308</v>
      </c>
      <c r="KTZ12" s="20" t="s">
        <v>309</v>
      </c>
      <c r="KUA12" s="21" t="s">
        <v>308</v>
      </c>
      <c r="KUB12" s="20" t="s">
        <v>309</v>
      </c>
      <c r="KUC12" s="21" t="s">
        <v>308</v>
      </c>
      <c r="KUD12" s="20" t="s">
        <v>309</v>
      </c>
      <c r="KUE12" s="21" t="s">
        <v>308</v>
      </c>
      <c r="KUF12" s="20" t="s">
        <v>309</v>
      </c>
      <c r="KUG12" s="21" t="s">
        <v>308</v>
      </c>
      <c r="KUH12" s="20" t="s">
        <v>309</v>
      </c>
      <c r="KUI12" s="21" t="s">
        <v>308</v>
      </c>
      <c r="KUJ12" s="20" t="s">
        <v>309</v>
      </c>
      <c r="KUK12" s="21" t="s">
        <v>308</v>
      </c>
      <c r="KUL12" s="20" t="s">
        <v>309</v>
      </c>
      <c r="KUM12" s="21" t="s">
        <v>308</v>
      </c>
      <c r="KUN12" s="20" t="s">
        <v>309</v>
      </c>
      <c r="KUO12" s="21" t="s">
        <v>308</v>
      </c>
      <c r="KUP12" s="20" t="s">
        <v>309</v>
      </c>
      <c r="KUQ12" s="21" t="s">
        <v>308</v>
      </c>
      <c r="KUR12" s="20" t="s">
        <v>309</v>
      </c>
      <c r="KUS12" s="21" t="s">
        <v>308</v>
      </c>
      <c r="KUT12" s="20" t="s">
        <v>309</v>
      </c>
      <c r="KUU12" s="21" t="s">
        <v>308</v>
      </c>
      <c r="KUV12" s="20" t="s">
        <v>309</v>
      </c>
      <c r="KUW12" s="21" t="s">
        <v>308</v>
      </c>
      <c r="KUX12" s="20" t="s">
        <v>309</v>
      </c>
      <c r="KUY12" s="21" t="s">
        <v>308</v>
      </c>
      <c r="KUZ12" s="20" t="s">
        <v>309</v>
      </c>
      <c r="KVA12" s="21" t="s">
        <v>308</v>
      </c>
      <c r="KVB12" s="20" t="s">
        <v>309</v>
      </c>
      <c r="KVC12" s="21" t="s">
        <v>308</v>
      </c>
      <c r="KVD12" s="20" t="s">
        <v>309</v>
      </c>
      <c r="KVE12" s="21" t="s">
        <v>308</v>
      </c>
      <c r="KVF12" s="20" t="s">
        <v>309</v>
      </c>
      <c r="KVG12" s="21" t="s">
        <v>308</v>
      </c>
      <c r="KVH12" s="20" t="s">
        <v>309</v>
      </c>
      <c r="KVI12" s="21" t="s">
        <v>308</v>
      </c>
      <c r="KVJ12" s="20" t="s">
        <v>309</v>
      </c>
      <c r="KVK12" s="21" t="s">
        <v>308</v>
      </c>
      <c r="KVL12" s="20" t="s">
        <v>309</v>
      </c>
      <c r="KVM12" s="21" t="s">
        <v>308</v>
      </c>
      <c r="KVN12" s="20" t="s">
        <v>309</v>
      </c>
      <c r="KVO12" s="21" t="s">
        <v>308</v>
      </c>
      <c r="KVP12" s="20" t="s">
        <v>309</v>
      </c>
      <c r="KVQ12" s="21" t="s">
        <v>308</v>
      </c>
      <c r="KVR12" s="20" t="s">
        <v>309</v>
      </c>
      <c r="KVS12" s="21" t="s">
        <v>308</v>
      </c>
      <c r="KVT12" s="20" t="s">
        <v>309</v>
      </c>
      <c r="KVU12" s="21" t="s">
        <v>308</v>
      </c>
      <c r="KVV12" s="20" t="s">
        <v>309</v>
      </c>
      <c r="KVW12" s="21" t="s">
        <v>308</v>
      </c>
      <c r="KVX12" s="20" t="s">
        <v>309</v>
      </c>
      <c r="KVY12" s="21" t="s">
        <v>308</v>
      </c>
      <c r="KVZ12" s="20" t="s">
        <v>309</v>
      </c>
      <c r="KWA12" s="21" t="s">
        <v>308</v>
      </c>
      <c r="KWB12" s="20" t="s">
        <v>309</v>
      </c>
      <c r="KWC12" s="21" t="s">
        <v>308</v>
      </c>
      <c r="KWD12" s="20" t="s">
        <v>309</v>
      </c>
      <c r="KWE12" s="21" t="s">
        <v>308</v>
      </c>
      <c r="KWF12" s="20" t="s">
        <v>309</v>
      </c>
      <c r="KWG12" s="21" t="s">
        <v>308</v>
      </c>
      <c r="KWH12" s="20" t="s">
        <v>309</v>
      </c>
      <c r="KWI12" s="21" t="s">
        <v>308</v>
      </c>
      <c r="KWJ12" s="20" t="s">
        <v>309</v>
      </c>
      <c r="KWK12" s="21" t="s">
        <v>308</v>
      </c>
      <c r="KWL12" s="20" t="s">
        <v>309</v>
      </c>
      <c r="KWM12" s="21" t="s">
        <v>308</v>
      </c>
      <c r="KWN12" s="20" t="s">
        <v>309</v>
      </c>
      <c r="KWO12" s="21" t="s">
        <v>308</v>
      </c>
      <c r="KWP12" s="20" t="s">
        <v>309</v>
      </c>
      <c r="KWQ12" s="21" t="s">
        <v>308</v>
      </c>
      <c r="KWR12" s="20" t="s">
        <v>309</v>
      </c>
      <c r="KWS12" s="21" t="s">
        <v>308</v>
      </c>
      <c r="KWT12" s="20" t="s">
        <v>309</v>
      </c>
      <c r="KWU12" s="21" t="s">
        <v>308</v>
      </c>
      <c r="KWV12" s="20" t="s">
        <v>309</v>
      </c>
      <c r="KWW12" s="21" t="s">
        <v>308</v>
      </c>
      <c r="KWX12" s="20" t="s">
        <v>309</v>
      </c>
      <c r="KWY12" s="21" t="s">
        <v>308</v>
      </c>
      <c r="KWZ12" s="20" t="s">
        <v>309</v>
      </c>
      <c r="KXA12" s="21" t="s">
        <v>308</v>
      </c>
      <c r="KXB12" s="20" t="s">
        <v>309</v>
      </c>
      <c r="KXC12" s="21" t="s">
        <v>308</v>
      </c>
      <c r="KXD12" s="20" t="s">
        <v>309</v>
      </c>
      <c r="KXE12" s="21" t="s">
        <v>308</v>
      </c>
      <c r="KXF12" s="20" t="s">
        <v>309</v>
      </c>
      <c r="KXG12" s="21" t="s">
        <v>308</v>
      </c>
      <c r="KXH12" s="20" t="s">
        <v>309</v>
      </c>
      <c r="KXI12" s="21" t="s">
        <v>308</v>
      </c>
      <c r="KXJ12" s="20" t="s">
        <v>309</v>
      </c>
      <c r="KXK12" s="21" t="s">
        <v>308</v>
      </c>
      <c r="KXL12" s="20" t="s">
        <v>309</v>
      </c>
      <c r="KXM12" s="21" t="s">
        <v>308</v>
      </c>
      <c r="KXN12" s="20" t="s">
        <v>309</v>
      </c>
      <c r="KXO12" s="21" t="s">
        <v>308</v>
      </c>
      <c r="KXP12" s="20" t="s">
        <v>309</v>
      </c>
      <c r="KXQ12" s="21" t="s">
        <v>308</v>
      </c>
      <c r="KXR12" s="20" t="s">
        <v>309</v>
      </c>
      <c r="KXS12" s="21" t="s">
        <v>308</v>
      </c>
      <c r="KXT12" s="20" t="s">
        <v>309</v>
      </c>
      <c r="KXU12" s="21" t="s">
        <v>308</v>
      </c>
      <c r="KXV12" s="20" t="s">
        <v>309</v>
      </c>
      <c r="KXW12" s="21" t="s">
        <v>308</v>
      </c>
      <c r="KXX12" s="20" t="s">
        <v>309</v>
      </c>
      <c r="KXY12" s="21" t="s">
        <v>308</v>
      </c>
      <c r="KXZ12" s="20" t="s">
        <v>309</v>
      </c>
      <c r="KYA12" s="21" t="s">
        <v>308</v>
      </c>
      <c r="KYB12" s="20" t="s">
        <v>309</v>
      </c>
      <c r="KYC12" s="21" t="s">
        <v>308</v>
      </c>
      <c r="KYD12" s="20" t="s">
        <v>309</v>
      </c>
      <c r="KYE12" s="21" t="s">
        <v>308</v>
      </c>
      <c r="KYF12" s="20" t="s">
        <v>309</v>
      </c>
      <c r="KYG12" s="21" t="s">
        <v>308</v>
      </c>
      <c r="KYH12" s="20" t="s">
        <v>309</v>
      </c>
      <c r="KYI12" s="21" t="s">
        <v>308</v>
      </c>
      <c r="KYJ12" s="20" t="s">
        <v>309</v>
      </c>
      <c r="KYK12" s="21" t="s">
        <v>308</v>
      </c>
      <c r="KYL12" s="20" t="s">
        <v>309</v>
      </c>
      <c r="KYM12" s="21" t="s">
        <v>308</v>
      </c>
      <c r="KYN12" s="20" t="s">
        <v>309</v>
      </c>
      <c r="KYO12" s="21" t="s">
        <v>308</v>
      </c>
      <c r="KYP12" s="20" t="s">
        <v>309</v>
      </c>
      <c r="KYQ12" s="21" t="s">
        <v>308</v>
      </c>
      <c r="KYR12" s="20" t="s">
        <v>309</v>
      </c>
      <c r="KYS12" s="21" t="s">
        <v>308</v>
      </c>
      <c r="KYT12" s="20" t="s">
        <v>309</v>
      </c>
      <c r="KYU12" s="21" t="s">
        <v>308</v>
      </c>
      <c r="KYV12" s="20" t="s">
        <v>309</v>
      </c>
      <c r="KYW12" s="21" t="s">
        <v>308</v>
      </c>
      <c r="KYX12" s="20" t="s">
        <v>309</v>
      </c>
      <c r="KYY12" s="21" t="s">
        <v>308</v>
      </c>
      <c r="KYZ12" s="20" t="s">
        <v>309</v>
      </c>
      <c r="KZA12" s="21" t="s">
        <v>308</v>
      </c>
      <c r="KZB12" s="20" t="s">
        <v>309</v>
      </c>
      <c r="KZC12" s="21" t="s">
        <v>308</v>
      </c>
      <c r="KZD12" s="20" t="s">
        <v>309</v>
      </c>
      <c r="KZE12" s="21" t="s">
        <v>308</v>
      </c>
      <c r="KZF12" s="20" t="s">
        <v>309</v>
      </c>
      <c r="KZG12" s="21" t="s">
        <v>308</v>
      </c>
      <c r="KZH12" s="20" t="s">
        <v>309</v>
      </c>
      <c r="KZI12" s="21" t="s">
        <v>308</v>
      </c>
      <c r="KZJ12" s="20" t="s">
        <v>309</v>
      </c>
      <c r="KZK12" s="21" t="s">
        <v>308</v>
      </c>
      <c r="KZL12" s="20" t="s">
        <v>309</v>
      </c>
      <c r="KZM12" s="21" t="s">
        <v>308</v>
      </c>
      <c r="KZN12" s="20" t="s">
        <v>309</v>
      </c>
      <c r="KZO12" s="21" t="s">
        <v>308</v>
      </c>
      <c r="KZP12" s="20" t="s">
        <v>309</v>
      </c>
      <c r="KZQ12" s="21" t="s">
        <v>308</v>
      </c>
      <c r="KZR12" s="20" t="s">
        <v>309</v>
      </c>
      <c r="KZS12" s="21" t="s">
        <v>308</v>
      </c>
      <c r="KZT12" s="20" t="s">
        <v>309</v>
      </c>
      <c r="KZU12" s="21" t="s">
        <v>308</v>
      </c>
      <c r="KZV12" s="20" t="s">
        <v>309</v>
      </c>
      <c r="KZW12" s="21" t="s">
        <v>308</v>
      </c>
      <c r="KZX12" s="20" t="s">
        <v>309</v>
      </c>
      <c r="KZY12" s="21" t="s">
        <v>308</v>
      </c>
      <c r="KZZ12" s="20" t="s">
        <v>309</v>
      </c>
      <c r="LAA12" s="21" t="s">
        <v>308</v>
      </c>
      <c r="LAB12" s="20" t="s">
        <v>309</v>
      </c>
      <c r="LAC12" s="21" t="s">
        <v>308</v>
      </c>
      <c r="LAD12" s="20" t="s">
        <v>309</v>
      </c>
      <c r="LAE12" s="21" t="s">
        <v>308</v>
      </c>
      <c r="LAF12" s="20" t="s">
        <v>309</v>
      </c>
      <c r="LAG12" s="21" t="s">
        <v>308</v>
      </c>
      <c r="LAH12" s="20" t="s">
        <v>309</v>
      </c>
      <c r="LAI12" s="21" t="s">
        <v>308</v>
      </c>
      <c r="LAJ12" s="20" t="s">
        <v>309</v>
      </c>
      <c r="LAK12" s="21" t="s">
        <v>308</v>
      </c>
      <c r="LAL12" s="20" t="s">
        <v>309</v>
      </c>
      <c r="LAM12" s="21" t="s">
        <v>308</v>
      </c>
      <c r="LAN12" s="20" t="s">
        <v>309</v>
      </c>
      <c r="LAO12" s="21" t="s">
        <v>308</v>
      </c>
      <c r="LAP12" s="20" t="s">
        <v>309</v>
      </c>
      <c r="LAQ12" s="21" t="s">
        <v>308</v>
      </c>
      <c r="LAR12" s="20" t="s">
        <v>309</v>
      </c>
      <c r="LAS12" s="21" t="s">
        <v>308</v>
      </c>
      <c r="LAT12" s="20" t="s">
        <v>309</v>
      </c>
      <c r="LAU12" s="21" t="s">
        <v>308</v>
      </c>
      <c r="LAV12" s="20" t="s">
        <v>309</v>
      </c>
      <c r="LAW12" s="21" t="s">
        <v>308</v>
      </c>
      <c r="LAX12" s="20" t="s">
        <v>309</v>
      </c>
      <c r="LAY12" s="21" t="s">
        <v>308</v>
      </c>
      <c r="LAZ12" s="20" t="s">
        <v>309</v>
      </c>
      <c r="LBA12" s="21" t="s">
        <v>308</v>
      </c>
      <c r="LBB12" s="20" t="s">
        <v>309</v>
      </c>
      <c r="LBC12" s="21" t="s">
        <v>308</v>
      </c>
      <c r="LBD12" s="20" t="s">
        <v>309</v>
      </c>
      <c r="LBE12" s="21" t="s">
        <v>308</v>
      </c>
      <c r="LBF12" s="20" t="s">
        <v>309</v>
      </c>
      <c r="LBG12" s="21" t="s">
        <v>308</v>
      </c>
      <c r="LBH12" s="20" t="s">
        <v>309</v>
      </c>
      <c r="LBI12" s="21" t="s">
        <v>308</v>
      </c>
      <c r="LBJ12" s="20" t="s">
        <v>309</v>
      </c>
      <c r="LBK12" s="21" t="s">
        <v>308</v>
      </c>
      <c r="LBL12" s="20" t="s">
        <v>309</v>
      </c>
      <c r="LBM12" s="21" t="s">
        <v>308</v>
      </c>
      <c r="LBN12" s="20" t="s">
        <v>309</v>
      </c>
      <c r="LBO12" s="21" t="s">
        <v>308</v>
      </c>
      <c r="LBP12" s="20" t="s">
        <v>309</v>
      </c>
      <c r="LBQ12" s="21" t="s">
        <v>308</v>
      </c>
      <c r="LBR12" s="20" t="s">
        <v>309</v>
      </c>
      <c r="LBS12" s="21" t="s">
        <v>308</v>
      </c>
      <c r="LBT12" s="20" t="s">
        <v>309</v>
      </c>
      <c r="LBU12" s="21" t="s">
        <v>308</v>
      </c>
      <c r="LBV12" s="20" t="s">
        <v>309</v>
      </c>
      <c r="LBW12" s="21" t="s">
        <v>308</v>
      </c>
      <c r="LBX12" s="20" t="s">
        <v>309</v>
      </c>
      <c r="LBY12" s="21" t="s">
        <v>308</v>
      </c>
      <c r="LBZ12" s="20" t="s">
        <v>309</v>
      </c>
      <c r="LCA12" s="21" t="s">
        <v>308</v>
      </c>
      <c r="LCB12" s="20" t="s">
        <v>309</v>
      </c>
      <c r="LCC12" s="21" t="s">
        <v>308</v>
      </c>
      <c r="LCD12" s="20" t="s">
        <v>309</v>
      </c>
      <c r="LCE12" s="21" t="s">
        <v>308</v>
      </c>
      <c r="LCF12" s="20" t="s">
        <v>309</v>
      </c>
      <c r="LCG12" s="21" t="s">
        <v>308</v>
      </c>
      <c r="LCH12" s="20" t="s">
        <v>309</v>
      </c>
      <c r="LCI12" s="21" t="s">
        <v>308</v>
      </c>
      <c r="LCJ12" s="20" t="s">
        <v>309</v>
      </c>
      <c r="LCK12" s="21" t="s">
        <v>308</v>
      </c>
      <c r="LCL12" s="20" t="s">
        <v>309</v>
      </c>
      <c r="LCM12" s="21" t="s">
        <v>308</v>
      </c>
      <c r="LCN12" s="20" t="s">
        <v>309</v>
      </c>
      <c r="LCO12" s="21" t="s">
        <v>308</v>
      </c>
      <c r="LCP12" s="20" t="s">
        <v>309</v>
      </c>
      <c r="LCQ12" s="21" t="s">
        <v>308</v>
      </c>
      <c r="LCR12" s="20" t="s">
        <v>309</v>
      </c>
      <c r="LCS12" s="21" t="s">
        <v>308</v>
      </c>
      <c r="LCT12" s="20" t="s">
        <v>309</v>
      </c>
      <c r="LCU12" s="21" t="s">
        <v>308</v>
      </c>
      <c r="LCV12" s="20" t="s">
        <v>309</v>
      </c>
      <c r="LCW12" s="21" t="s">
        <v>308</v>
      </c>
      <c r="LCX12" s="20" t="s">
        <v>309</v>
      </c>
      <c r="LCY12" s="21" t="s">
        <v>308</v>
      </c>
      <c r="LCZ12" s="20" t="s">
        <v>309</v>
      </c>
      <c r="LDA12" s="21" t="s">
        <v>308</v>
      </c>
      <c r="LDB12" s="20" t="s">
        <v>309</v>
      </c>
      <c r="LDC12" s="21" t="s">
        <v>308</v>
      </c>
      <c r="LDD12" s="20" t="s">
        <v>309</v>
      </c>
      <c r="LDE12" s="21" t="s">
        <v>308</v>
      </c>
      <c r="LDF12" s="20" t="s">
        <v>309</v>
      </c>
      <c r="LDG12" s="21" t="s">
        <v>308</v>
      </c>
      <c r="LDH12" s="20" t="s">
        <v>309</v>
      </c>
      <c r="LDI12" s="21" t="s">
        <v>308</v>
      </c>
      <c r="LDJ12" s="20" t="s">
        <v>309</v>
      </c>
      <c r="LDK12" s="21" t="s">
        <v>308</v>
      </c>
      <c r="LDL12" s="20" t="s">
        <v>309</v>
      </c>
      <c r="LDM12" s="21" t="s">
        <v>308</v>
      </c>
      <c r="LDN12" s="20" t="s">
        <v>309</v>
      </c>
      <c r="LDO12" s="21" t="s">
        <v>308</v>
      </c>
      <c r="LDP12" s="20" t="s">
        <v>309</v>
      </c>
      <c r="LDQ12" s="21" t="s">
        <v>308</v>
      </c>
      <c r="LDR12" s="20" t="s">
        <v>309</v>
      </c>
      <c r="LDS12" s="21" t="s">
        <v>308</v>
      </c>
      <c r="LDT12" s="20" t="s">
        <v>309</v>
      </c>
      <c r="LDU12" s="21" t="s">
        <v>308</v>
      </c>
      <c r="LDV12" s="20" t="s">
        <v>309</v>
      </c>
      <c r="LDW12" s="21" t="s">
        <v>308</v>
      </c>
      <c r="LDX12" s="20" t="s">
        <v>309</v>
      </c>
      <c r="LDY12" s="21" t="s">
        <v>308</v>
      </c>
      <c r="LDZ12" s="20" t="s">
        <v>309</v>
      </c>
      <c r="LEA12" s="21" t="s">
        <v>308</v>
      </c>
      <c r="LEB12" s="20" t="s">
        <v>309</v>
      </c>
      <c r="LEC12" s="21" t="s">
        <v>308</v>
      </c>
      <c r="LED12" s="20" t="s">
        <v>309</v>
      </c>
      <c r="LEE12" s="21" t="s">
        <v>308</v>
      </c>
      <c r="LEF12" s="20" t="s">
        <v>309</v>
      </c>
      <c r="LEG12" s="21" t="s">
        <v>308</v>
      </c>
      <c r="LEH12" s="20" t="s">
        <v>309</v>
      </c>
      <c r="LEI12" s="21" t="s">
        <v>308</v>
      </c>
      <c r="LEJ12" s="20" t="s">
        <v>309</v>
      </c>
      <c r="LEK12" s="21" t="s">
        <v>308</v>
      </c>
      <c r="LEL12" s="20" t="s">
        <v>309</v>
      </c>
      <c r="LEM12" s="21" t="s">
        <v>308</v>
      </c>
      <c r="LEN12" s="20" t="s">
        <v>309</v>
      </c>
      <c r="LEO12" s="21" t="s">
        <v>308</v>
      </c>
      <c r="LEP12" s="20" t="s">
        <v>309</v>
      </c>
      <c r="LEQ12" s="21" t="s">
        <v>308</v>
      </c>
      <c r="LER12" s="20" t="s">
        <v>309</v>
      </c>
      <c r="LES12" s="21" t="s">
        <v>308</v>
      </c>
      <c r="LET12" s="20" t="s">
        <v>309</v>
      </c>
      <c r="LEU12" s="21" t="s">
        <v>308</v>
      </c>
      <c r="LEV12" s="20" t="s">
        <v>309</v>
      </c>
      <c r="LEW12" s="21" t="s">
        <v>308</v>
      </c>
      <c r="LEX12" s="20" t="s">
        <v>309</v>
      </c>
      <c r="LEY12" s="21" t="s">
        <v>308</v>
      </c>
      <c r="LEZ12" s="20" t="s">
        <v>309</v>
      </c>
      <c r="LFA12" s="21" t="s">
        <v>308</v>
      </c>
      <c r="LFB12" s="20" t="s">
        <v>309</v>
      </c>
      <c r="LFC12" s="21" t="s">
        <v>308</v>
      </c>
      <c r="LFD12" s="20" t="s">
        <v>309</v>
      </c>
      <c r="LFE12" s="21" t="s">
        <v>308</v>
      </c>
      <c r="LFF12" s="20" t="s">
        <v>309</v>
      </c>
      <c r="LFG12" s="21" t="s">
        <v>308</v>
      </c>
      <c r="LFH12" s="20" t="s">
        <v>309</v>
      </c>
      <c r="LFI12" s="21" t="s">
        <v>308</v>
      </c>
      <c r="LFJ12" s="20" t="s">
        <v>309</v>
      </c>
      <c r="LFK12" s="21" t="s">
        <v>308</v>
      </c>
      <c r="LFL12" s="20" t="s">
        <v>309</v>
      </c>
      <c r="LFM12" s="21" t="s">
        <v>308</v>
      </c>
      <c r="LFN12" s="20" t="s">
        <v>309</v>
      </c>
      <c r="LFO12" s="21" t="s">
        <v>308</v>
      </c>
      <c r="LFP12" s="20" t="s">
        <v>309</v>
      </c>
      <c r="LFQ12" s="21" t="s">
        <v>308</v>
      </c>
      <c r="LFR12" s="20" t="s">
        <v>309</v>
      </c>
      <c r="LFS12" s="21" t="s">
        <v>308</v>
      </c>
      <c r="LFT12" s="20" t="s">
        <v>309</v>
      </c>
      <c r="LFU12" s="21" t="s">
        <v>308</v>
      </c>
      <c r="LFV12" s="20" t="s">
        <v>309</v>
      </c>
      <c r="LFW12" s="21" t="s">
        <v>308</v>
      </c>
      <c r="LFX12" s="20" t="s">
        <v>309</v>
      </c>
      <c r="LFY12" s="21" t="s">
        <v>308</v>
      </c>
      <c r="LFZ12" s="20" t="s">
        <v>309</v>
      </c>
      <c r="LGA12" s="21" t="s">
        <v>308</v>
      </c>
      <c r="LGB12" s="20" t="s">
        <v>309</v>
      </c>
      <c r="LGC12" s="21" t="s">
        <v>308</v>
      </c>
      <c r="LGD12" s="20" t="s">
        <v>309</v>
      </c>
      <c r="LGE12" s="21" t="s">
        <v>308</v>
      </c>
      <c r="LGF12" s="20" t="s">
        <v>309</v>
      </c>
      <c r="LGG12" s="21" t="s">
        <v>308</v>
      </c>
      <c r="LGH12" s="20" t="s">
        <v>309</v>
      </c>
      <c r="LGI12" s="21" t="s">
        <v>308</v>
      </c>
      <c r="LGJ12" s="20" t="s">
        <v>309</v>
      </c>
      <c r="LGK12" s="21" t="s">
        <v>308</v>
      </c>
      <c r="LGL12" s="20" t="s">
        <v>309</v>
      </c>
      <c r="LGM12" s="21" t="s">
        <v>308</v>
      </c>
      <c r="LGN12" s="20" t="s">
        <v>309</v>
      </c>
      <c r="LGO12" s="21" t="s">
        <v>308</v>
      </c>
      <c r="LGP12" s="20" t="s">
        <v>309</v>
      </c>
      <c r="LGQ12" s="21" t="s">
        <v>308</v>
      </c>
      <c r="LGR12" s="20" t="s">
        <v>309</v>
      </c>
      <c r="LGS12" s="21" t="s">
        <v>308</v>
      </c>
      <c r="LGT12" s="20" t="s">
        <v>309</v>
      </c>
      <c r="LGU12" s="21" t="s">
        <v>308</v>
      </c>
      <c r="LGV12" s="20" t="s">
        <v>309</v>
      </c>
      <c r="LGW12" s="21" t="s">
        <v>308</v>
      </c>
      <c r="LGX12" s="20" t="s">
        <v>309</v>
      </c>
      <c r="LGY12" s="21" t="s">
        <v>308</v>
      </c>
      <c r="LGZ12" s="20" t="s">
        <v>309</v>
      </c>
      <c r="LHA12" s="21" t="s">
        <v>308</v>
      </c>
      <c r="LHB12" s="20" t="s">
        <v>309</v>
      </c>
      <c r="LHC12" s="21" t="s">
        <v>308</v>
      </c>
      <c r="LHD12" s="20" t="s">
        <v>309</v>
      </c>
      <c r="LHE12" s="21" t="s">
        <v>308</v>
      </c>
      <c r="LHF12" s="20" t="s">
        <v>309</v>
      </c>
      <c r="LHG12" s="21" t="s">
        <v>308</v>
      </c>
      <c r="LHH12" s="20" t="s">
        <v>309</v>
      </c>
      <c r="LHI12" s="21" t="s">
        <v>308</v>
      </c>
      <c r="LHJ12" s="20" t="s">
        <v>309</v>
      </c>
      <c r="LHK12" s="21" t="s">
        <v>308</v>
      </c>
      <c r="LHL12" s="20" t="s">
        <v>309</v>
      </c>
      <c r="LHM12" s="21" t="s">
        <v>308</v>
      </c>
      <c r="LHN12" s="20" t="s">
        <v>309</v>
      </c>
      <c r="LHO12" s="21" t="s">
        <v>308</v>
      </c>
      <c r="LHP12" s="20" t="s">
        <v>309</v>
      </c>
      <c r="LHQ12" s="21" t="s">
        <v>308</v>
      </c>
      <c r="LHR12" s="20" t="s">
        <v>309</v>
      </c>
      <c r="LHS12" s="21" t="s">
        <v>308</v>
      </c>
      <c r="LHT12" s="20" t="s">
        <v>309</v>
      </c>
      <c r="LHU12" s="21" t="s">
        <v>308</v>
      </c>
      <c r="LHV12" s="20" t="s">
        <v>309</v>
      </c>
      <c r="LHW12" s="21" t="s">
        <v>308</v>
      </c>
      <c r="LHX12" s="20" t="s">
        <v>309</v>
      </c>
      <c r="LHY12" s="21" t="s">
        <v>308</v>
      </c>
      <c r="LHZ12" s="20" t="s">
        <v>309</v>
      </c>
      <c r="LIA12" s="21" t="s">
        <v>308</v>
      </c>
      <c r="LIB12" s="20" t="s">
        <v>309</v>
      </c>
      <c r="LIC12" s="21" t="s">
        <v>308</v>
      </c>
      <c r="LID12" s="20" t="s">
        <v>309</v>
      </c>
      <c r="LIE12" s="21" t="s">
        <v>308</v>
      </c>
      <c r="LIF12" s="20" t="s">
        <v>309</v>
      </c>
      <c r="LIG12" s="21" t="s">
        <v>308</v>
      </c>
      <c r="LIH12" s="20" t="s">
        <v>309</v>
      </c>
      <c r="LII12" s="21" t="s">
        <v>308</v>
      </c>
      <c r="LIJ12" s="20" t="s">
        <v>309</v>
      </c>
      <c r="LIK12" s="21" t="s">
        <v>308</v>
      </c>
      <c r="LIL12" s="20" t="s">
        <v>309</v>
      </c>
      <c r="LIM12" s="21" t="s">
        <v>308</v>
      </c>
      <c r="LIN12" s="20" t="s">
        <v>309</v>
      </c>
      <c r="LIO12" s="21" t="s">
        <v>308</v>
      </c>
      <c r="LIP12" s="20" t="s">
        <v>309</v>
      </c>
      <c r="LIQ12" s="21" t="s">
        <v>308</v>
      </c>
      <c r="LIR12" s="20" t="s">
        <v>309</v>
      </c>
      <c r="LIS12" s="21" t="s">
        <v>308</v>
      </c>
      <c r="LIT12" s="20" t="s">
        <v>309</v>
      </c>
      <c r="LIU12" s="21" t="s">
        <v>308</v>
      </c>
      <c r="LIV12" s="20" t="s">
        <v>309</v>
      </c>
      <c r="LIW12" s="21" t="s">
        <v>308</v>
      </c>
      <c r="LIX12" s="20" t="s">
        <v>309</v>
      </c>
      <c r="LIY12" s="21" t="s">
        <v>308</v>
      </c>
      <c r="LIZ12" s="20" t="s">
        <v>309</v>
      </c>
      <c r="LJA12" s="21" t="s">
        <v>308</v>
      </c>
      <c r="LJB12" s="20" t="s">
        <v>309</v>
      </c>
      <c r="LJC12" s="21" t="s">
        <v>308</v>
      </c>
      <c r="LJD12" s="20" t="s">
        <v>309</v>
      </c>
      <c r="LJE12" s="21" t="s">
        <v>308</v>
      </c>
      <c r="LJF12" s="20" t="s">
        <v>309</v>
      </c>
      <c r="LJG12" s="21" t="s">
        <v>308</v>
      </c>
      <c r="LJH12" s="20" t="s">
        <v>309</v>
      </c>
      <c r="LJI12" s="21" t="s">
        <v>308</v>
      </c>
      <c r="LJJ12" s="20" t="s">
        <v>309</v>
      </c>
      <c r="LJK12" s="21" t="s">
        <v>308</v>
      </c>
      <c r="LJL12" s="20" t="s">
        <v>309</v>
      </c>
      <c r="LJM12" s="21" t="s">
        <v>308</v>
      </c>
      <c r="LJN12" s="20" t="s">
        <v>309</v>
      </c>
      <c r="LJO12" s="21" t="s">
        <v>308</v>
      </c>
      <c r="LJP12" s="20" t="s">
        <v>309</v>
      </c>
      <c r="LJQ12" s="21" t="s">
        <v>308</v>
      </c>
      <c r="LJR12" s="20" t="s">
        <v>309</v>
      </c>
      <c r="LJS12" s="21" t="s">
        <v>308</v>
      </c>
      <c r="LJT12" s="20" t="s">
        <v>309</v>
      </c>
      <c r="LJU12" s="21" t="s">
        <v>308</v>
      </c>
      <c r="LJV12" s="20" t="s">
        <v>309</v>
      </c>
      <c r="LJW12" s="21" t="s">
        <v>308</v>
      </c>
      <c r="LJX12" s="20" t="s">
        <v>309</v>
      </c>
      <c r="LJY12" s="21" t="s">
        <v>308</v>
      </c>
      <c r="LJZ12" s="20" t="s">
        <v>309</v>
      </c>
      <c r="LKA12" s="21" t="s">
        <v>308</v>
      </c>
      <c r="LKB12" s="20" t="s">
        <v>309</v>
      </c>
      <c r="LKC12" s="21" t="s">
        <v>308</v>
      </c>
      <c r="LKD12" s="20" t="s">
        <v>309</v>
      </c>
      <c r="LKE12" s="21" t="s">
        <v>308</v>
      </c>
      <c r="LKF12" s="20" t="s">
        <v>309</v>
      </c>
      <c r="LKG12" s="21" t="s">
        <v>308</v>
      </c>
      <c r="LKH12" s="20" t="s">
        <v>309</v>
      </c>
      <c r="LKI12" s="21" t="s">
        <v>308</v>
      </c>
      <c r="LKJ12" s="20" t="s">
        <v>309</v>
      </c>
      <c r="LKK12" s="21" t="s">
        <v>308</v>
      </c>
      <c r="LKL12" s="20" t="s">
        <v>309</v>
      </c>
      <c r="LKM12" s="21" t="s">
        <v>308</v>
      </c>
      <c r="LKN12" s="20" t="s">
        <v>309</v>
      </c>
      <c r="LKO12" s="21" t="s">
        <v>308</v>
      </c>
      <c r="LKP12" s="20" t="s">
        <v>309</v>
      </c>
      <c r="LKQ12" s="21" t="s">
        <v>308</v>
      </c>
      <c r="LKR12" s="20" t="s">
        <v>309</v>
      </c>
      <c r="LKS12" s="21" t="s">
        <v>308</v>
      </c>
      <c r="LKT12" s="20" t="s">
        <v>309</v>
      </c>
      <c r="LKU12" s="21" t="s">
        <v>308</v>
      </c>
      <c r="LKV12" s="20" t="s">
        <v>309</v>
      </c>
      <c r="LKW12" s="21" t="s">
        <v>308</v>
      </c>
      <c r="LKX12" s="20" t="s">
        <v>309</v>
      </c>
      <c r="LKY12" s="21" t="s">
        <v>308</v>
      </c>
      <c r="LKZ12" s="20" t="s">
        <v>309</v>
      </c>
      <c r="LLA12" s="21" t="s">
        <v>308</v>
      </c>
      <c r="LLB12" s="20" t="s">
        <v>309</v>
      </c>
      <c r="LLC12" s="21" t="s">
        <v>308</v>
      </c>
      <c r="LLD12" s="20" t="s">
        <v>309</v>
      </c>
      <c r="LLE12" s="21" t="s">
        <v>308</v>
      </c>
      <c r="LLF12" s="20" t="s">
        <v>309</v>
      </c>
      <c r="LLG12" s="21" t="s">
        <v>308</v>
      </c>
      <c r="LLH12" s="20" t="s">
        <v>309</v>
      </c>
      <c r="LLI12" s="21" t="s">
        <v>308</v>
      </c>
      <c r="LLJ12" s="20" t="s">
        <v>309</v>
      </c>
      <c r="LLK12" s="21" t="s">
        <v>308</v>
      </c>
      <c r="LLL12" s="20" t="s">
        <v>309</v>
      </c>
      <c r="LLM12" s="21" t="s">
        <v>308</v>
      </c>
      <c r="LLN12" s="20" t="s">
        <v>309</v>
      </c>
      <c r="LLO12" s="21" t="s">
        <v>308</v>
      </c>
      <c r="LLP12" s="20" t="s">
        <v>309</v>
      </c>
      <c r="LLQ12" s="21" t="s">
        <v>308</v>
      </c>
      <c r="LLR12" s="20" t="s">
        <v>309</v>
      </c>
      <c r="LLS12" s="21" t="s">
        <v>308</v>
      </c>
      <c r="LLT12" s="20" t="s">
        <v>309</v>
      </c>
      <c r="LLU12" s="21" t="s">
        <v>308</v>
      </c>
      <c r="LLV12" s="20" t="s">
        <v>309</v>
      </c>
      <c r="LLW12" s="21" t="s">
        <v>308</v>
      </c>
      <c r="LLX12" s="20" t="s">
        <v>309</v>
      </c>
      <c r="LLY12" s="21" t="s">
        <v>308</v>
      </c>
      <c r="LLZ12" s="20" t="s">
        <v>309</v>
      </c>
      <c r="LMA12" s="21" t="s">
        <v>308</v>
      </c>
      <c r="LMB12" s="20" t="s">
        <v>309</v>
      </c>
      <c r="LMC12" s="21" t="s">
        <v>308</v>
      </c>
      <c r="LMD12" s="20" t="s">
        <v>309</v>
      </c>
      <c r="LME12" s="21" t="s">
        <v>308</v>
      </c>
      <c r="LMF12" s="20" t="s">
        <v>309</v>
      </c>
      <c r="LMG12" s="21" t="s">
        <v>308</v>
      </c>
      <c r="LMH12" s="20" t="s">
        <v>309</v>
      </c>
      <c r="LMI12" s="21" t="s">
        <v>308</v>
      </c>
      <c r="LMJ12" s="20" t="s">
        <v>309</v>
      </c>
      <c r="LMK12" s="21" t="s">
        <v>308</v>
      </c>
      <c r="LML12" s="20" t="s">
        <v>309</v>
      </c>
      <c r="LMM12" s="21" t="s">
        <v>308</v>
      </c>
      <c r="LMN12" s="20" t="s">
        <v>309</v>
      </c>
      <c r="LMO12" s="21" t="s">
        <v>308</v>
      </c>
      <c r="LMP12" s="20" t="s">
        <v>309</v>
      </c>
      <c r="LMQ12" s="21" t="s">
        <v>308</v>
      </c>
      <c r="LMR12" s="20" t="s">
        <v>309</v>
      </c>
      <c r="LMS12" s="21" t="s">
        <v>308</v>
      </c>
      <c r="LMT12" s="20" t="s">
        <v>309</v>
      </c>
      <c r="LMU12" s="21" t="s">
        <v>308</v>
      </c>
      <c r="LMV12" s="20" t="s">
        <v>309</v>
      </c>
      <c r="LMW12" s="21" t="s">
        <v>308</v>
      </c>
      <c r="LMX12" s="20" t="s">
        <v>309</v>
      </c>
      <c r="LMY12" s="21" t="s">
        <v>308</v>
      </c>
      <c r="LMZ12" s="20" t="s">
        <v>309</v>
      </c>
      <c r="LNA12" s="21" t="s">
        <v>308</v>
      </c>
      <c r="LNB12" s="20" t="s">
        <v>309</v>
      </c>
      <c r="LNC12" s="21" t="s">
        <v>308</v>
      </c>
      <c r="LND12" s="20" t="s">
        <v>309</v>
      </c>
      <c r="LNE12" s="21" t="s">
        <v>308</v>
      </c>
      <c r="LNF12" s="20" t="s">
        <v>309</v>
      </c>
      <c r="LNG12" s="21" t="s">
        <v>308</v>
      </c>
      <c r="LNH12" s="20" t="s">
        <v>309</v>
      </c>
      <c r="LNI12" s="21" t="s">
        <v>308</v>
      </c>
      <c r="LNJ12" s="20" t="s">
        <v>309</v>
      </c>
      <c r="LNK12" s="21" t="s">
        <v>308</v>
      </c>
      <c r="LNL12" s="20" t="s">
        <v>309</v>
      </c>
      <c r="LNM12" s="21" t="s">
        <v>308</v>
      </c>
      <c r="LNN12" s="20" t="s">
        <v>309</v>
      </c>
      <c r="LNO12" s="21" t="s">
        <v>308</v>
      </c>
      <c r="LNP12" s="20" t="s">
        <v>309</v>
      </c>
      <c r="LNQ12" s="21" t="s">
        <v>308</v>
      </c>
      <c r="LNR12" s="20" t="s">
        <v>309</v>
      </c>
      <c r="LNS12" s="21" t="s">
        <v>308</v>
      </c>
      <c r="LNT12" s="20" t="s">
        <v>309</v>
      </c>
      <c r="LNU12" s="21" t="s">
        <v>308</v>
      </c>
      <c r="LNV12" s="20" t="s">
        <v>309</v>
      </c>
      <c r="LNW12" s="21" t="s">
        <v>308</v>
      </c>
      <c r="LNX12" s="20" t="s">
        <v>309</v>
      </c>
      <c r="LNY12" s="21" t="s">
        <v>308</v>
      </c>
      <c r="LNZ12" s="20" t="s">
        <v>309</v>
      </c>
      <c r="LOA12" s="21" t="s">
        <v>308</v>
      </c>
      <c r="LOB12" s="20" t="s">
        <v>309</v>
      </c>
      <c r="LOC12" s="21" t="s">
        <v>308</v>
      </c>
      <c r="LOD12" s="20" t="s">
        <v>309</v>
      </c>
      <c r="LOE12" s="21" t="s">
        <v>308</v>
      </c>
      <c r="LOF12" s="20" t="s">
        <v>309</v>
      </c>
      <c r="LOG12" s="21" t="s">
        <v>308</v>
      </c>
      <c r="LOH12" s="20" t="s">
        <v>309</v>
      </c>
      <c r="LOI12" s="21" t="s">
        <v>308</v>
      </c>
      <c r="LOJ12" s="20" t="s">
        <v>309</v>
      </c>
      <c r="LOK12" s="21" t="s">
        <v>308</v>
      </c>
      <c r="LOL12" s="20" t="s">
        <v>309</v>
      </c>
      <c r="LOM12" s="21" t="s">
        <v>308</v>
      </c>
      <c r="LON12" s="20" t="s">
        <v>309</v>
      </c>
      <c r="LOO12" s="21" t="s">
        <v>308</v>
      </c>
      <c r="LOP12" s="20" t="s">
        <v>309</v>
      </c>
      <c r="LOQ12" s="21" t="s">
        <v>308</v>
      </c>
      <c r="LOR12" s="20" t="s">
        <v>309</v>
      </c>
      <c r="LOS12" s="21" t="s">
        <v>308</v>
      </c>
      <c r="LOT12" s="20" t="s">
        <v>309</v>
      </c>
      <c r="LOU12" s="21" t="s">
        <v>308</v>
      </c>
      <c r="LOV12" s="20" t="s">
        <v>309</v>
      </c>
      <c r="LOW12" s="21" t="s">
        <v>308</v>
      </c>
      <c r="LOX12" s="20" t="s">
        <v>309</v>
      </c>
      <c r="LOY12" s="21" t="s">
        <v>308</v>
      </c>
      <c r="LOZ12" s="20" t="s">
        <v>309</v>
      </c>
      <c r="LPA12" s="21" t="s">
        <v>308</v>
      </c>
      <c r="LPB12" s="20" t="s">
        <v>309</v>
      </c>
      <c r="LPC12" s="21" t="s">
        <v>308</v>
      </c>
      <c r="LPD12" s="20" t="s">
        <v>309</v>
      </c>
      <c r="LPE12" s="21" t="s">
        <v>308</v>
      </c>
      <c r="LPF12" s="20" t="s">
        <v>309</v>
      </c>
      <c r="LPG12" s="21" t="s">
        <v>308</v>
      </c>
      <c r="LPH12" s="20" t="s">
        <v>309</v>
      </c>
      <c r="LPI12" s="21" t="s">
        <v>308</v>
      </c>
      <c r="LPJ12" s="20" t="s">
        <v>309</v>
      </c>
      <c r="LPK12" s="21" t="s">
        <v>308</v>
      </c>
      <c r="LPL12" s="20" t="s">
        <v>309</v>
      </c>
      <c r="LPM12" s="21" t="s">
        <v>308</v>
      </c>
      <c r="LPN12" s="20" t="s">
        <v>309</v>
      </c>
      <c r="LPO12" s="21" t="s">
        <v>308</v>
      </c>
      <c r="LPP12" s="20" t="s">
        <v>309</v>
      </c>
      <c r="LPQ12" s="21" t="s">
        <v>308</v>
      </c>
      <c r="LPR12" s="20" t="s">
        <v>309</v>
      </c>
      <c r="LPS12" s="21" t="s">
        <v>308</v>
      </c>
      <c r="LPT12" s="20" t="s">
        <v>309</v>
      </c>
      <c r="LPU12" s="21" t="s">
        <v>308</v>
      </c>
      <c r="LPV12" s="20" t="s">
        <v>309</v>
      </c>
      <c r="LPW12" s="21" t="s">
        <v>308</v>
      </c>
      <c r="LPX12" s="20" t="s">
        <v>309</v>
      </c>
      <c r="LPY12" s="21" t="s">
        <v>308</v>
      </c>
      <c r="LPZ12" s="20" t="s">
        <v>309</v>
      </c>
      <c r="LQA12" s="21" t="s">
        <v>308</v>
      </c>
      <c r="LQB12" s="20" t="s">
        <v>309</v>
      </c>
      <c r="LQC12" s="21" t="s">
        <v>308</v>
      </c>
      <c r="LQD12" s="20" t="s">
        <v>309</v>
      </c>
      <c r="LQE12" s="21" t="s">
        <v>308</v>
      </c>
      <c r="LQF12" s="20" t="s">
        <v>309</v>
      </c>
      <c r="LQG12" s="21" t="s">
        <v>308</v>
      </c>
      <c r="LQH12" s="20" t="s">
        <v>309</v>
      </c>
      <c r="LQI12" s="21" t="s">
        <v>308</v>
      </c>
      <c r="LQJ12" s="20" t="s">
        <v>309</v>
      </c>
      <c r="LQK12" s="21" t="s">
        <v>308</v>
      </c>
      <c r="LQL12" s="20" t="s">
        <v>309</v>
      </c>
      <c r="LQM12" s="21" t="s">
        <v>308</v>
      </c>
      <c r="LQN12" s="20" t="s">
        <v>309</v>
      </c>
      <c r="LQO12" s="21" t="s">
        <v>308</v>
      </c>
      <c r="LQP12" s="20" t="s">
        <v>309</v>
      </c>
      <c r="LQQ12" s="21" t="s">
        <v>308</v>
      </c>
      <c r="LQR12" s="20" t="s">
        <v>309</v>
      </c>
      <c r="LQS12" s="21" t="s">
        <v>308</v>
      </c>
      <c r="LQT12" s="20" t="s">
        <v>309</v>
      </c>
      <c r="LQU12" s="21" t="s">
        <v>308</v>
      </c>
      <c r="LQV12" s="20" t="s">
        <v>309</v>
      </c>
      <c r="LQW12" s="21" t="s">
        <v>308</v>
      </c>
      <c r="LQX12" s="20" t="s">
        <v>309</v>
      </c>
      <c r="LQY12" s="21" t="s">
        <v>308</v>
      </c>
      <c r="LQZ12" s="20" t="s">
        <v>309</v>
      </c>
      <c r="LRA12" s="21" t="s">
        <v>308</v>
      </c>
      <c r="LRB12" s="20" t="s">
        <v>309</v>
      </c>
      <c r="LRC12" s="21" t="s">
        <v>308</v>
      </c>
      <c r="LRD12" s="20" t="s">
        <v>309</v>
      </c>
      <c r="LRE12" s="21" t="s">
        <v>308</v>
      </c>
      <c r="LRF12" s="20" t="s">
        <v>309</v>
      </c>
      <c r="LRG12" s="21" t="s">
        <v>308</v>
      </c>
      <c r="LRH12" s="20" t="s">
        <v>309</v>
      </c>
      <c r="LRI12" s="21" t="s">
        <v>308</v>
      </c>
      <c r="LRJ12" s="20" t="s">
        <v>309</v>
      </c>
      <c r="LRK12" s="21" t="s">
        <v>308</v>
      </c>
      <c r="LRL12" s="20" t="s">
        <v>309</v>
      </c>
      <c r="LRM12" s="21" t="s">
        <v>308</v>
      </c>
      <c r="LRN12" s="20" t="s">
        <v>309</v>
      </c>
      <c r="LRO12" s="21" t="s">
        <v>308</v>
      </c>
      <c r="LRP12" s="20" t="s">
        <v>309</v>
      </c>
      <c r="LRQ12" s="21" t="s">
        <v>308</v>
      </c>
      <c r="LRR12" s="20" t="s">
        <v>309</v>
      </c>
      <c r="LRS12" s="21" t="s">
        <v>308</v>
      </c>
      <c r="LRT12" s="20" t="s">
        <v>309</v>
      </c>
      <c r="LRU12" s="21" t="s">
        <v>308</v>
      </c>
      <c r="LRV12" s="20" t="s">
        <v>309</v>
      </c>
      <c r="LRW12" s="21" t="s">
        <v>308</v>
      </c>
      <c r="LRX12" s="20" t="s">
        <v>309</v>
      </c>
      <c r="LRY12" s="21" t="s">
        <v>308</v>
      </c>
      <c r="LRZ12" s="20" t="s">
        <v>309</v>
      </c>
      <c r="LSA12" s="21" t="s">
        <v>308</v>
      </c>
      <c r="LSB12" s="20" t="s">
        <v>309</v>
      </c>
      <c r="LSC12" s="21" t="s">
        <v>308</v>
      </c>
      <c r="LSD12" s="20" t="s">
        <v>309</v>
      </c>
      <c r="LSE12" s="21" t="s">
        <v>308</v>
      </c>
      <c r="LSF12" s="20" t="s">
        <v>309</v>
      </c>
      <c r="LSG12" s="21" t="s">
        <v>308</v>
      </c>
      <c r="LSH12" s="20" t="s">
        <v>309</v>
      </c>
      <c r="LSI12" s="21" t="s">
        <v>308</v>
      </c>
      <c r="LSJ12" s="20" t="s">
        <v>309</v>
      </c>
      <c r="LSK12" s="21" t="s">
        <v>308</v>
      </c>
      <c r="LSL12" s="20" t="s">
        <v>309</v>
      </c>
      <c r="LSM12" s="21" t="s">
        <v>308</v>
      </c>
      <c r="LSN12" s="20" t="s">
        <v>309</v>
      </c>
      <c r="LSO12" s="21" t="s">
        <v>308</v>
      </c>
      <c r="LSP12" s="20" t="s">
        <v>309</v>
      </c>
      <c r="LSQ12" s="21" t="s">
        <v>308</v>
      </c>
      <c r="LSR12" s="20" t="s">
        <v>309</v>
      </c>
      <c r="LSS12" s="21" t="s">
        <v>308</v>
      </c>
      <c r="LST12" s="20" t="s">
        <v>309</v>
      </c>
      <c r="LSU12" s="21" t="s">
        <v>308</v>
      </c>
      <c r="LSV12" s="20" t="s">
        <v>309</v>
      </c>
      <c r="LSW12" s="21" t="s">
        <v>308</v>
      </c>
      <c r="LSX12" s="20" t="s">
        <v>309</v>
      </c>
      <c r="LSY12" s="21" t="s">
        <v>308</v>
      </c>
      <c r="LSZ12" s="20" t="s">
        <v>309</v>
      </c>
      <c r="LTA12" s="21" t="s">
        <v>308</v>
      </c>
      <c r="LTB12" s="20" t="s">
        <v>309</v>
      </c>
      <c r="LTC12" s="21" t="s">
        <v>308</v>
      </c>
      <c r="LTD12" s="20" t="s">
        <v>309</v>
      </c>
      <c r="LTE12" s="21" t="s">
        <v>308</v>
      </c>
      <c r="LTF12" s="20" t="s">
        <v>309</v>
      </c>
      <c r="LTG12" s="21" t="s">
        <v>308</v>
      </c>
      <c r="LTH12" s="20" t="s">
        <v>309</v>
      </c>
      <c r="LTI12" s="21" t="s">
        <v>308</v>
      </c>
      <c r="LTJ12" s="20" t="s">
        <v>309</v>
      </c>
      <c r="LTK12" s="21" t="s">
        <v>308</v>
      </c>
      <c r="LTL12" s="20" t="s">
        <v>309</v>
      </c>
      <c r="LTM12" s="21" t="s">
        <v>308</v>
      </c>
      <c r="LTN12" s="20" t="s">
        <v>309</v>
      </c>
      <c r="LTO12" s="21" t="s">
        <v>308</v>
      </c>
      <c r="LTP12" s="20" t="s">
        <v>309</v>
      </c>
      <c r="LTQ12" s="21" t="s">
        <v>308</v>
      </c>
      <c r="LTR12" s="20" t="s">
        <v>309</v>
      </c>
      <c r="LTS12" s="21" t="s">
        <v>308</v>
      </c>
      <c r="LTT12" s="20" t="s">
        <v>309</v>
      </c>
      <c r="LTU12" s="21" t="s">
        <v>308</v>
      </c>
      <c r="LTV12" s="20" t="s">
        <v>309</v>
      </c>
      <c r="LTW12" s="21" t="s">
        <v>308</v>
      </c>
      <c r="LTX12" s="20" t="s">
        <v>309</v>
      </c>
      <c r="LTY12" s="21" t="s">
        <v>308</v>
      </c>
      <c r="LTZ12" s="20" t="s">
        <v>309</v>
      </c>
      <c r="LUA12" s="21" t="s">
        <v>308</v>
      </c>
      <c r="LUB12" s="20" t="s">
        <v>309</v>
      </c>
      <c r="LUC12" s="21" t="s">
        <v>308</v>
      </c>
      <c r="LUD12" s="20" t="s">
        <v>309</v>
      </c>
      <c r="LUE12" s="21" t="s">
        <v>308</v>
      </c>
      <c r="LUF12" s="20" t="s">
        <v>309</v>
      </c>
      <c r="LUG12" s="21" t="s">
        <v>308</v>
      </c>
      <c r="LUH12" s="20" t="s">
        <v>309</v>
      </c>
      <c r="LUI12" s="21" t="s">
        <v>308</v>
      </c>
      <c r="LUJ12" s="20" t="s">
        <v>309</v>
      </c>
      <c r="LUK12" s="21" t="s">
        <v>308</v>
      </c>
      <c r="LUL12" s="20" t="s">
        <v>309</v>
      </c>
      <c r="LUM12" s="21" t="s">
        <v>308</v>
      </c>
      <c r="LUN12" s="20" t="s">
        <v>309</v>
      </c>
      <c r="LUO12" s="21" t="s">
        <v>308</v>
      </c>
      <c r="LUP12" s="20" t="s">
        <v>309</v>
      </c>
      <c r="LUQ12" s="21" t="s">
        <v>308</v>
      </c>
      <c r="LUR12" s="20" t="s">
        <v>309</v>
      </c>
      <c r="LUS12" s="21" t="s">
        <v>308</v>
      </c>
      <c r="LUT12" s="20" t="s">
        <v>309</v>
      </c>
      <c r="LUU12" s="21" t="s">
        <v>308</v>
      </c>
      <c r="LUV12" s="20" t="s">
        <v>309</v>
      </c>
      <c r="LUW12" s="21" t="s">
        <v>308</v>
      </c>
      <c r="LUX12" s="20" t="s">
        <v>309</v>
      </c>
      <c r="LUY12" s="21" t="s">
        <v>308</v>
      </c>
      <c r="LUZ12" s="20" t="s">
        <v>309</v>
      </c>
      <c r="LVA12" s="21" t="s">
        <v>308</v>
      </c>
      <c r="LVB12" s="20" t="s">
        <v>309</v>
      </c>
      <c r="LVC12" s="21" t="s">
        <v>308</v>
      </c>
      <c r="LVD12" s="20" t="s">
        <v>309</v>
      </c>
      <c r="LVE12" s="21" t="s">
        <v>308</v>
      </c>
      <c r="LVF12" s="20" t="s">
        <v>309</v>
      </c>
      <c r="LVG12" s="21" t="s">
        <v>308</v>
      </c>
      <c r="LVH12" s="20" t="s">
        <v>309</v>
      </c>
      <c r="LVI12" s="21" t="s">
        <v>308</v>
      </c>
      <c r="LVJ12" s="20" t="s">
        <v>309</v>
      </c>
      <c r="LVK12" s="21" t="s">
        <v>308</v>
      </c>
      <c r="LVL12" s="20" t="s">
        <v>309</v>
      </c>
      <c r="LVM12" s="21" t="s">
        <v>308</v>
      </c>
      <c r="LVN12" s="20" t="s">
        <v>309</v>
      </c>
      <c r="LVO12" s="21" t="s">
        <v>308</v>
      </c>
      <c r="LVP12" s="20" t="s">
        <v>309</v>
      </c>
      <c r="LVQ12" s="21" t="s">
        <v>308</v>
      </c>
      <c r="LVR12" s="20" t="s">
        <v>309</v>
      </c>
      <c r="LVS12" s="21" t="s">
        <v>308</v>
      </c>
      <c r="LVT12" s="20" t="s">
        <v>309</v>
      </c>
      <c r="LVU12" s="21" t="s">
        <v>308</v>
      </c>
      <c r="LVV12" s="20" t="s">
        <v>309</v>
      </c>
      <c r="LVW12" s="21" t="s">
        <v>308</v>
      </c>
      <c r="LVX12" s="20" t="s">
        <v>309</v>
      </c>
      <c r="LVY12" s="21" t="s">
        <v>308</v>
      </c>
      <c r="LVZ12" s="20" t="s">
        <v>309</v>
      </c>
      <c r="LWA12" s="21" t="s">
        <v>308</v>
      </c>
      <c r="LWB12" s="20" t="s">
        <v>309</v>
      </c>
      <c r="LWC12" s="21" t="s">
        <v>308</v>
      </c>
      <c r="LWD12" s="20" t="s">
        <v>309</v>
      </c>
      <c r="LWE12" s="21" t="s">
        <v>308</v>
      </c>
      <c r="LWF12" s="20" t="s">
        <v>309</v>
      </c>
      <c r="LWG12" s="21" t="s">
        <v>308</v>
      </c>
      <c r="LWH12" s="20" t="s">
        <v>309</v>
      </c>
      <c r="LWI12" s="21" t="s">
        <v>308</v>
      </c>
      <c r="LWJ12" s="20" t="s">
        <v>309</v>
      </c>
      <c r="LWK12" s="21" t="s">
        <v>308</v>
      </c>
      <c r="LWL12" s="20" t="s">
        <v>309</v>
      </c>
      <c r="LWM12" s="21" t="s">
        <v>308</v>
      </c>
      <c r="LWN12" s="20" t="s">
        <v>309</v>
      </c>
      <c r="LWO12" s="21" t="s">
        <v>308</v>
      </c>
      <c r="LWP12" s="20" t="s">
        <v>309</v>
      </c>
      <c r="LWQ12" s="21" t="s">
        <v>308</v>
      </c>
      <c r="LWR12" s="20" t="s">
        <v>309</v>
      </c>
      <c r="LWS12" s="21" t="s">
        <v>308</v>
      </c>
      <c r="LWT12" s="20" t="s">
        <v>309</v>
      </c>
      <c r="LWU12" s="21" t="s">
        <v>308</v>
      </c>
      <c r="LWV12" s="20" t="s">
        <v>309</v>
      </c>
      <c r="LWW12" s="21" t="s">
        <v>308</v>
      </c>
      <c r="LWX12" s="20" t="s">
        <v>309</v>
      </c>
      <c r="LWY12" s="21" t="s">
        <v>308</v>
      </c>
      <c r="LWZ12" s="20" t="s">
        <v>309</v>
      </c>
      <c r="LXA12" s="21" t="s">
        <v>308</v>
      </c>
      <c r="LXB12" s="20" t="s">
        <v>309</v>
      </c>
      <c r="LXC12" s="21" t="s">
        <v>308</v>
      </c>
      <c r="LXD12" s="20" t="s">
        <v>309</v>
      </c>
      <c r="LXE12" s="21" t="s">
        <v>308</v>
      </c>
      <c r="LXF12" s="20" t="s">
        <v>309</v>
      </c>
      <c r="LXG12" s="21" t="s">
        <v>308</v>
      </c>
      <c r="LXH12" s="20" t="s">
        <v>309</v>
      </c>
      <c r="LXI12" s="21" t="s">
        <v>308</v>
      </c>
      <c r="LXJ12" s="20" t="s">
        <v>309</v>
      </c>
      <c r="LXK12" s="21" t="s">
        <v>308</v>
      </c>
      <c r="LXL12" s="20" t="s">
        <v>309</v>
      </c>
      <c r="LXM12" s="21" t="s">
        <v>308</v>
      </c>
      <c r="LXN12" s="20" t="s">
        <v>309</v>
      </c>
      <c r="LXO12" s="21" t="s">
        <v>308</v>
      </c>
      <c r="LXP12" s="20" t="s">
        <v>309</v>
      </c>
      <c r="LXQ12" s="21" t="s">
        <v>308</v>
      </c>
      <c r="LXR12" s="20" t="s">
        <v>309</v>
      </c>
      <c r="LXS12" s="21" t="s">
        <v>308</v>
      </c>
      <c r="LXT12" s="20" t="s">
        <v>309</v>
      </c>
      <c r="LXU12" s="21" t="s">
        <v>308</v>
      </c>
      <c r="LXV12" s="20" t="s">
        <v>309</v>
      </c>
      <c r="LXW12" s="21" t="s">
        <v>308</v>
      </c>
      <c r="LXX12" s="20" t="s">
        <v>309</v>
      </c>
      <c r="LXY12" s="21" t="s">
        <v>308</v>
      </c>
      <c r="LXZ12" s="20" t="s">
        <v>309</v>
      </c>
      <c r="LYA12" s="21" t="s">
        <v>308</v>
      </c>
      <c r="LYB12" s="20" t="s">
        <v>309</v>
      </c>
      <c r="LYC12" s="21" t="s">
        <v>308</v>
      </c>
      <c r="LYD12" s="20" t="s">
        <v>309</v>
      </c>
      <c r="LYE12" s="21" t="s">
        <v>308</v>
      </c>
      <c r="LYF12" s="20" t="s">
        <v>309</v>
      </c>
      <c r="LYG12" s="21" t="s">
        <v>308</v>
      </c>
      <c r="LYH12" s="20" t="s">
        <v>309</v>
      </c>
      <c r="LYI12" s="21" t="s">
        <v>308</v>
      </c>
      <c r="LYJ12" s="20" t="s">
        <v>309</v>
      </c>
      <c r="LYK12" s="21" t="s">
        <v>308</v>
      </c>
      <c r="LYL12" s="20" t="s">
        <v>309</v>
      </c>
      <c r="LYM12" s="21" t="s">
        <v>308</v>
      </c>
      <c r="LYN12" s="20" t="s">
        <v>309</v>
      </c>
      <c r="LYO12" s="21" t="s">
        <v>308</v>
      </c>
      <c r="LYP12" s="20" t="s">
        <v>309</v>
      </c>
      <c r="LYQ12" s="21" t="s">
        <v>308</v>
      </c>
      <c r="LYR12" s="20" t="s">
        <v>309</v>
      </c>
      <c r="LYS12" s="21" t="s">
        <v>308</v>
      </c>
      <c r="LYT12" s="20" t="s">
        <v>309</v>
      </c>
      <c r="LYU12" s="21" t="s">
        <v>308</v>
      </c>
      <c r="LYV12" s="20" t="s">
        <v>309</v>
      </c>
      <c r="LYW12" s="21" t="s">
        <v>308</v>
      </c>
      <c r="LYX12" s="20" t="s">
        <v>309</v>
      </c>
      <c r="LYY12" s="21" t="s">
        <v>308</v>
      </c>
      <c r="LYZ12" s="20" t="s">
        <v>309</v>
      </c>
      <c r="LZA12" s="21" t="s">
        <v>308</v>
      </c>
      <c r="LZB12" s="20" t="s">
        <v>309</v>
      </c>
      <c r="LZC12" s="21" t="s">
        <v>308</v>
      </c>
      <c r="LZD12" s="20" t="s">
        <v>309</v>
      </c>
      <c r="LZE12" s="21" t="s">
        <v>308</v>
      </c>
      <c r="LZF12" s="20" t="s">
        <v>309</v>
      </c>
      <c r="LZG12" s="21" t="s">
        <v>308</v>
      </c>
      <c r="LZH12" s="20" t="s">
        <v>309</v>
      </c>
      <c r="LZI12" s="21" t="s">
        <v>308</v>
      </c>
      <c r="LZJ12" s="20" t="s">
        <v>309</v>
      </c>
      <c r="LZK12" s="21" t="s">
        <v>308</v>
      </c>
      <c r="LZL12" s="20" t="s">
        <v>309</v>
      </c>
      <c r="LZM12" s="21" t="s">
        <v>308</v>
      </c>
      <c r="LZN12" s="20" t="s">
        <v>309</v>
      </c>
      <c r="LZO12" s="21" t="s">
        <v>308</v>
      </c>
      <c r="LZP12" s="20" t="s">
        <v>309</v>
      </c>
      <c r="LZQ12" s="21" t="s">
        <v>308</v>
      </c>
      <c r="LZR12" s="20" t="s">
        <v>309</v>
      </c>
      <c r="LZS12" s="21" t="s">
        <v>308</v>
      </c>
      <c r="LZT12" s="20" t="s">
        <v>309</v>
      </c>
      <c r="LZU12" s="21" t="s">
        <v>308</v>
      </c>
      <c r="LZV12" s="20" t="s">
        <v>309</v>
      </c>
      <c r="LZW12" s="21" t="s">
        <v>308</v>
      </c>
      <c r="LZX12" s="20" t="s">
        <v>309</v>
      </c>
      <c r="LZY12" s="21" t="s">
        <v>308</v>
      </c>
      <c r="LZZ12" s="20" t="s">
        <v>309</v>
      </c>
      <c r="MAA12" s="21" t="s">
        <v>308</v>
      </c>
      <c r="MAB12" s="20" t="s">
        <v>309</v>
      </c>
      <c r="MAC12" s="21" t="s">
        <v>308</v>
      </c>
      <c r="MAD12" s="20" t="s">
        <v>309</v>
      </c>
      <c r="MAE12" s="21" t="s">
        <v>308</v>
      </c>
      <c r="MAF12" s="20" t="s">
        <v>309</v>
      </c>
      <c r="MAG12" s="21" t="s">
        <v>308</v>
      </c>
      <c r="MAH12" s="20" t="s">
        <v>309</v>
      </c>
      <c r="MAI12" s="21" t="s">
        <v>308</v>
      </c>
      <c r="MAJ12" s="20" t="s">
        <v>309</v>
      </c>
      <c r="MAK12" s="21" t="s">
        <v>308</v>
      </c>
      <c r="MAL12" s="20" t="s">
        <v>309</v>
      </c>
      <c r="MAM12" s="21" t="s">
        <v>308</v>
      </c>
      <c r="MAN12" s="20" t="s">
        <v>309</v>
      </c>
      <c r="MAO12" s="21" t="s">
        <v>308</v>
      </c>
      <c r="MAP12" s="20" t="s">
        <v>309</v>
      </c>
      <c r="MAQ12" s="21" t="s">
        <v>308</v>
      </c>
      <c r="MAR12" s="20" t="s">
        <v>309</v>
      </c>
      <c r="MAS12" s="21" t="s">
        <v>308</v>
      </c>
      <c r="MAT12" s="20" t="s">
        <v>309</v>
      </c>
      <c r="MAU12" s="21" t="s">
        <v>308</v>
      </c>
      <c r="MAV12" s="20" t="s">
        <v>309</v>
      </c>
      <c r="MAW12" s="21" t="s">
        <v>308</v>
      </c>
      <c r="MAX12" s="20" t="s">
        <v>309</v>
      </c>
      <c r="MAY12" s="21" t="s">
        <v>308</v>
      </c>
      <c r="MAZ12" s="20" t="s">
        <v>309</v>
      </c>
      <c r="MBA12" s="21" t="s">
        <v>308</v>
      </c>
      <c r="MBB12" s="20" t="s">
        <v>309</v>
      </c>
      <c r="MBC12" s="21" t="s">
        <v>308</v>
      </c>
      <c r="MBD12" s="20" t="s">
        <v>309</v>
      </c>
      <c r="MBE12" s="21" t="s">
        <v>308</v>
      </c>
      <c r="MBF12" s="20" t="s">
        <v>309</v>
      </c>
      <c r="MBG12" s="21" t="s">
        <v>308</v>
      </c>
      <c r="MBH12" s="20" t="s">
        <v>309</v>
      </c>
      <c r="MBI12" s="21" t="s">
        <v>308</v>
      </c>
      <c r="MBJ12" s="20" t="s">
        <v>309</v>
      </c>
      <c r="MBK12" s="21" t="s">
        <v>308</v>
      </c>
      <c r="MBL12" s="20" t="s">
        <v>309</v>
      </c>
      <c r="MBM12" s="21" t="s">
        <v>308</v>
      </c>
      <c r="MBN12" s="20" t="s">
        <v>309</v>
      </c>
      <c r="MBO12" s="21" t="s">
        <v>308</v>
      </c>
      <c r="MBP12" s="20" t="s">
        <v>309</v>
      </c>
      <c r="MBQ12" s="21" t="s">
        <v>308</v>
      </c>
      <c r="MBR12" s="20" t="s">
        <v>309</v>
      </c>
      <c r="MBS12" s="21" t="s">
        <v>308</v>
      </c>
      <c r="MBT12" s="20" t="s">
        <v>309</v>
      </c>
      <c r="MBU12" s="21" t="s">
        <v>308</v>
      </c>
      <c r="MBV12" s="20" t="s">
        <v>309</v>
      </c>
      <c r="MBW12" s="21" t="s">
        <v>308</v>
      </c>
      <c r="MBX12" s="20" t="s">
        <v>309</v>
      </c>
      <c r="MBY12" s="21" t="s">
        <v>308</v>
      </c>
      <c r="MBZ12" s="20" t="s">
        <v>309</v>
      </c>
      <c r="MCA12" s="21" t="s">
        <v>308</v>
      </c>
      <c r="MCB12" s="20" t="s">
        <v>309</v>
      </c>
      <c r="MCC12" s="21" t="s">
        <v>308</v>
      </c>
      <c r="MCD12" s="20" t="s">
        <v>309</v>
      </c>
      <c r="MCE12" s="21" t="s">
        <v>308</v>
      </c>
      <c r="MCF12" s="20" t="s">
        <v>309</v>
      </c>
      <c r="MCG12" s="21" t="s">
        <v>308</v>
      </c>
      <c r="MCH12" s="20" t="s">
        <v>309</v>
      </c>
      <c r="MCI12" s="21" t="s">
        <v>308</v>
      </c>
      <c r="MCJ12" s="20" t="s">
        <v>309</v>
      </c>
      <c r="MCK12" s="21" t="s">
        <v>308</v>
      </c>
      <c r="MCL12" s="20" t="s">
        <v>309</v>
      </c>
      <c r="MCM12" s="21" t="s">
        <v>308</v>
      </c>
      <c r="MCN12" s="20" t="s">
        <v>309</v>
      </c>
      <c r="MCO12" s="21" t="s">
        <v>308</v>
      </c>
      <c r="MCP12" s="20" t="s">
        <v>309</v>
      </c>
      <c r="MCQ12" s="21" t="s">
        <v>308</v>
      </c>
      <c r="MCR12" s="20" t="s">
        <v>309</v>
      </c>
      <c r="MCS12" s="21" t="s">
        <v>308</v>
      </c>
      <c r="MCT12" s="20" t="s">
        <v>309</v>
      </c>
      <c r="MCU12" s="21" t="s">
        <v>308</v>
      </c>
      <c r="MCV12" s="20" t="s">
        <v>309</v>
      </c>
      <c r="MCW12" s="21" t="s">
        <v>308</v>
      </c>
      <c r="MCX12" s="20" t="s">
        <v>309</v>
      </c>
      <c r="MCY12" s="21" t="s">
        <v>308</v>
      </c>
      <c r="MCZ12" s="20" t="s">
        <v>309</v>
      </c>
      <c r="MDA12" s="21" t="s">
        <v>308</v>
      </c>
      <c r="MDB12" s="20" t="s">
        <v>309</v>
      </c>
      <c r="MDC12" s="21" t="s">
        <v>308</v>
      </c>
      <c r="MDD12" s="20" t="s">
        <v>309</v>
      </c>
      <c r="MDE12" s="21" t="s">
        <v>308</v>
      </c>
      <c r="MDF12" s="20" t="s">
        <v>309</v>
      </c>
      <c r="MDG12" s="21" t="s">
        <v>308</v>
      </c>
      <c r="MDH12" s="20" t="s">
        <v>309</v>
      </c>
      <c r="MDI12" s="21" t="s">
        <v>308</v>
      </c>
      <c r="MDJ12" s="20" t="s">
        <v>309</v>
      </c>
      <c r="MDK12" s="21" t="s">
        <v>308</v>
      </c>
      <c r="MDL12" s="20" t="s">
        <v>309</v>
      </c>
      <c r="MDM12" s="21" t="s">
        <v>308</v>
      </c>
      <c r="MDN12" s="20" t="s">
        <v>309</v>
      </c>
      <c r="MDO12" s="21" t="s">
        <v>308</v>
      </c>
      <c r="MDP12" s="20" t="s">
        <v>309</v>
      </c>
      <c r="MDQ12" s="21" t="s">
        <v>308</v>
      </c>
      <c r="MDR12" s="20" t="s">
        <v>309</v>
      </c>
      <c r="MDS12" s="21" t="s">
        <v>308</v>
      </c>
      <c r="MDT12" s="20" t="s">
        <v>309</v>
      </c>
      <c r="MDU12" s="21" t="s">
        <v>308</v>
      </c>
      <c r="MDV12" s="20" t="s">
        <v>309</v>
      </c>
      <c r="MDW12" s="21" t="s">
        <v>308</v>
      </c>
      <c r="MDX12" s="20" t="s">
        <v>309</v>
      </c>
      <c r="MDY12" s="21" t="s">
        <v>308</v>
      </c>
      <c r="MDZ12" s="20" t="s">
        <v>309</v>
      </c>
      <c r="MEA12" s="21" t="s">
        <v>308</v>
      </c>
      <c r="MEB12" s="20" t="s">
        <v>309</v>
      </c>
      <c r="MEC12" s="21" t="s">
        <v>308</v>
      </c>
      <c r="MED12" s="20" t="s">
        <v>309</v>
      </c>
      <c r="MEE12" s="21" t="s">
        <v>308</v>
      </c>
      <c r="MEF12" s="20" t="s">
        <v>309</v>
      </c>
      <c r="MEG12" s="21" t="s">
        <v>308</v>
      </c>
      <c r="MEH12" s="20" t="s">
        <v>309</v>
      </c>
      <c r="MEI12" s="21" t="s">
        <v>308</v>
      </c>
      <c r="MEJ12" s="20" t="s">
        <v>309</v>
      </c>
      <c r="MEK12" s="21" t="s">
        <v>308</v>
      </c>
      <c r="MEL12" s="20" t="s">
        <v>309</v>
      </c>
      <c r="MEM12" s="21" t="s">
        <v>308</v>
      </c>
      <c r="MEN12" s="20" t="s">
        <v>309</v>
      </c>
      <c r="MEO12" s="21" t="s">
        <v>308</v>
      </c>
      <c r="MEP12" s="20" t="s">
        <v>309</v>
      </c>
      <c r="MEQ12" s="21" t="s">
        <v>308</v>
      </c>
      <c r="MER12" s="20" t="s">
        <v>309</v>
      </c>
      <c r="MES12" s="21" t="s">
        <v>308</v>
      </c>
      <c r="MET12" s="20" t="s">
        <v>309</v>
      </c>
      <c r="MEU12" s="21" t="s">
        <v>308</v>
      </c>
      <c r="MEV12" s="20" t="s">
        <v>309</v>
      </c>
      <c r="MEW12" s="21" t="s">
        <v>308</v>
      </c>
      <c r="MEX12" s="20" t="s">
        <v>309</v>
      </c>
      <c r="MEY12" s="21" t="s">
        <v>308</v>
      </c>
      <c r="MEZ12" s="20" t="s">
        <v>309</v>
      </c>
      <c r="MFA12" s="21" t="s">
        <v>308</v>
      </c>
      <c r="MFB12" s="20" t="s">
        <v>309</v>
      </c>
      <c r="MFC12" s="21" t="s">
        <v>308</v>
      </c>
      <c r="MFD12" s="20" t="s">
        <v>309</v>
      </c>
      <c r="MFE12" s="21" t="s">
        <v>308</v>
      </c>
      <c r="MFF12" s="20" t="s">
        <v>309</v>
      </c>
      <c r="MFG12" s="21" t="s">
        <v>308</v>
      </c>
      <c r="MFH12" s="20" t="s">
        <v>309</v>
      </c>
      <c r="MFI12" s="21" t="s">
        <v>308</v>
      </c>
      <c r="MFJ12" s="20" t="s">
        <v>309</v>
      </c>
      <c r="MFK12" s="21" t="s">
        <v>308</v>
      </c>
      <c r="MFL12" s="20" t="s">
        <v>309</v>
      </c>
      <c r="MFM12" s="21" t="s">
        <v>308</v>
      </c>
      <c r="MFN12" s="20" t="s">
        <v>309</v>
      </c>
      <c r="MFO12" s="21" t="s">
        <v>308</v>
      </c>
      <c r="MFP12" s="20" t="s">
        <v>309</v>
      </c>
      <c r="MFQ12" s="21" t="s">
        <v>308</v>
      </c>
      <c r="MFR12" s="20" t="s">
        <v>309</v>
      </c>
      <c r="MFS12" s="21" t="s">
        <v>308</v>
      </c>
      <c r="MFT12" s="20" t="s">
        <v>309</v>
      </c>
      <c r="MFU12" s="21" t="s">
        <v>308</v>
      </c>
      <c r="MFV12" s="20" t="s">
        <v>309</v>
      </c>
      <c r="MFW12" s="21" t="s">
        <v>308</v>
      </c>
      <c r="MFX12" s="20" t="s">
        <v>309</v>
      </c>
      <c r="MFY12" s="21" t="s">
        <v>308</v>
      </c>
      <c r="MFZ12" s="20" t="s">
        <v>309</v>
      </c>
      <c r="MGA12" s="21" t="s">
        <v>308</v>
      </c>
      <c r="MGB12" s="20" t="s">
        <v>309</v>
      </c>
      <c r="MGC12" s="21" t="s">
        <v>308</v>
      </c>
      <c r="MGD12" s="20" t="s">
        <v>309</v>
      </c>
      <c r="MGE12" s="21" t="s">
        <v>308</v>
      </c>
      <c r="MGF12" s="20" t="s">
        <v>309</v>
      </c>
      <c r="MGG12" s="21" t="s">
        <v>308</v>
      </c>
      <c r="MGH12" s="20" t="s">
        <v>309</v>
      </c>
      <c r="MGI12" s="21" t="s">
        <v>308</v>
      </c>
      <c r="MGJ12" s="20" t="s">
        <v>309</v>
      </c>
      <c r="MGK12" s="21" t="s">
        <v>308</v>
      </c>
      <c r="MGL12" s="20" t="s">
        <v>309</v>
      </c>
      <c r="MGM12" s="21" t="s">
        <v>308</v>
      </c>
      <c r="MGN12" s="20" t="s">
        <v>309</v>
      </c>
      <c r="MGO12" s="21" t="s">
        <v>308</v>
      </c>
      <c r="MGP12" s="20" t="s">
        <v>309</v>
      </c>
      <c r="MGQ12" s="21" t="s">
        <v>308</v>
      </c>
      <c r="MGR12" s="20" t="s">
        <v>309</v>
      </c>
      <c r="MGS12" s="21" t="s">
        <v>308</v>
      </c>
      <c r="MGT12" s="20" t="s">
        <v>309</v>
      </c>
      <c r="MGU12" s="21" t="s">
        <v>308</v>
      </c>
      <c r="MGV12" s="20" t="s">
        <v>309</v>
      </c>
      <c r="MGW12" s="21" t="s">
        <v>308</v>
      </c>
      <c r="MGX12" s="20" t="s">
        <v>309</v>
      </c>
      <c r="MGY12" s="21" t="s">
        <v>308</v>
      </c>
      <c r="MGZ12" s="20" t="s">
        <v>309</v>
      </c>
      <c r="MHA12" s="21" t="s">
        <v>308</v>
      </c>
      <c r="MHB12" s="20" t="s">
        <v>309</v>
      </c>
      <c r="MHC12" s="21" t="s">
        <v>308</v>
      </c>
      <c r="MHD12" s="20" t="s">
        <v>309</v>
      </c>
      <c r="MHE12" s="21" t="s">
        <v>308</v>
      </c>
      <c r="MHF12" s="20" t="s">
        <v>309</v>
      </c>
      <c r="MHG12" s="21" t="s">
        <v>308</v>
      </c>
      <c r="MHH12" s="20" t="s">
        <v>309</v>
      </c>
      <c r="MHI12" s="21" t="s">
        <v>308</v>
      </c>
      <c r="MHJ12" s="20" t="s">
        <v>309</v>
      </c>
      <c r="MHK12" s="21" t="s">
        <v>308</v>
      </c>
      <c r="MHL12" s="20" t="s">
        <v>309</v>
      </c>
      <c r="MHM12" s="21" t="s">
        <v>308</v>
      </c>
      <c r="MHN12" s="20" t="s">
        <v>309</v>
      </c>
      <c r="MHO12" s="21" t="s">
        <v>308</v>
      </c>
      <c r="MHP12" s="20" t="s">
        <v>309</v>
      </c>
      <c r="MHQ12" s="21" t="s">
        <v>308</v>
      </c>
      <c r="MHR12" s="20" t="s">
        <v>309</v>
      </c>
      <c r="MHS12" s="21" t="s">
        <v>308</v>
      </c>
      <c r="MHT12" s="20" t="s">
        <v>309</v>
      </c>
      <c r="MHU12" s="21" t="s">
        <v>308</v>
      </c>
      <c r="MHV12" s="20" t="s">
        <v>309</v>
      </c>
      <c r="MHW12" s="21" t="s">
        <v>308</v>
      </c>
      <c r="MHX12" s="20" t="s">
        <v>309</v>
      </c>
      <c r="MHY12" s="21" t="s">
        <v>308</v>
      </c>
      <c r="MHZ12" s="20" t="s">
        <v>309</v>
      </c>
      <c r="MIA12" s="21" t="s">
        <v>308</v>
      </c>
      <c r="MIB12" s="20" t="s">
        <v>309</v>
      </c>
      <c r="MIC12" s="21" t="s">
        <v>308</v>
      </c>
      <c r="MID12" s="20" t="s">
        <v>309</v>
      </c>
      <c r="MIE12" s="21" t="s">
        <v>308</v>
      </c>
      <c r="MIF12" s="20" t="s">
        <v>309</v>
      </c>
      <c r="MIG12" s="21" t="s">
        <v>308</v>
      </c>
      <c r="MIH12" s="20" t="s">
        <v>309</v>
      </c>
      <c r="MII12" s="21" t="s">
        <v>308</v>
      </c>
      <c r="MIJ12" s="20" t="s">
        <v>309</v>
      </c>
      <c r="MIK12" s="21" t="s">
        <v>308</v>
      </c>
      <c r="MIL12" s="20" t="s">
        <v>309</v>
      </c>
      <c r="MIM12" s="21" t="s">
        <v>308</v>
      </c>
      <c r="MIN12" s="20" t="s">
        <v>309</v>
      </c>
      <c r="MIO12" s="21" t="s">
        <v>308</v>
      </c>
      <c r="MIP12" s="20" t="s">
        <v>309</v>
      </c>
      <c r="MIQ12" s="21" t="s">
        <v>308</v>
      </c>
      <c r="MIR12" s="20" t="s">
        <v>309</v>
      </c>
      <c r="MIS12" s="21" t="s">
        <v>308</v>
      </c>
      <c r="MIT12" s="20" t="s">
        <v>309</v>
      </c>
      <c r="MIU12" s="21" t="s">
        <v>308</v>
      </c>
      <c r="MIV12" s="20" t="s">
        <v>309</v>
      </c>
      <c r="MIW12" s="21" t="s">
        <v>308</v>
      </c>
      <c r="MIX12" s="20" t="s">
        <v>309</v>
      </c>
      <c r="MIY12" s="21" t="s">
        <v>308</v>
      </c>
      <c r="MIZ12" s="20" t="s">
        <v>309</v>
      </c>
      <c r="MJA12" s="21" t="s">
        <v>308</v>
      </c>
      <c r="MJB12" s="20" t="s">
        <v>309</v>
      </c>
      <c r="MJC12" s="21" t="s">
        <v>308</v>
      </c>
      <c r="MJD12" s="20" t="s">
        <v>309</v>
      </c>
      <c r="MJE12" s="21" t="s">
        <v>308</v>
      </c>
      <c r="MJF12" s="20" t="s">
        <v>309</v>
      </c>
      <c r="MJG12" s="21" t="s">
        <v>308</v>
      </c>
      <c r="MJH12" s="20" t="s">
        <v>309</v>
      </c>
      <c r="MJI12" s="21" t="s">
        <v>308</v>
      </c>
      <c r="MJJ12" s="20" t="s">
        <v>309</v>
      </c>
      <c r="MJK12" s="21" t="s">
        <v>308</v>
      </c>
      <c r="MJL12" s="20" t="s">
        <v>309</v>
      </c>
      <c r="MJM12" s="21" t="s">
        <v>308</v>
      </c>
      <c r="MJN12" s="20" t="s">
        <v>309</v>
      </c>
      <c r="MJO12" s="21" t="s">
        <v>308</v>
      </c>
      <c r="MJP12" s="20" t="s">
        <v>309</v>
      </c>
      <c r="MJQ12" s="21" t="s">
        <v>308</v>
      </c>
      <c r="MJR12" s="20" t="s">
        <v>309</v>
      </c>
      <c r="MJS12" s="21" t="s">
        <v>308</v>
      </c>
      <c r="MJT12" s="20" t="s">
        <v>309</v>
      </c>
      <c r="MJU12" s="21" t="s">
        <v>308</v>
      </c>
      <c r="MJV12" s="20" t="s">
        <v>309</v>
      </c>
      <c r="MJW12" s="21" t="s">
        <v>308</v>
      </c>
      <c r="MJX12" s="20" t="s">
        <v>309</v>
      </c>
      <c r="MJY12" s="21" t="s">
        <v>308</v>
      </c>
      <c r="MJZ12" s="20" t="s">
        <v>309</v>
      </c>
      <c r="MKA12" s="21" t="s">
        <v>308</v>
      </c>
      <c r="MKB12" s="20" t="s">
        <v>309</v>
      </c>
      <c r="MKC12" s="21" t="s">
        <v>308</v>
      </c>
      <c r="MKD12" s="20" t="s">
        <v>309</v>
      </c>
      <c r="MKE12" s="21" t="s">
        <v>308</v>
      </c>
      <c r="MKF12" s="20" t="s">
        <v>309</v>
      </c>
      <c r="MKG12" s="21" t="s">
        <v>308</v>
      </c>
      <c r="MKH12" s="20" t="s">
        <v>309</v>
      </c>
      <c r="MKI12" s="21" t="s">
        <v>308</v>
      </c>
      <c r="MKJ12" s="20" t="s">
        <v>309</v>
      </c>
      <c r="MKK12" s="21" t="s">
        <v>308</v>
      </c>
      <c r="MKL12" s="20" t="s">
        <v>309</v>
      </c>
      <c r="MKM12" s="21" t="s">
        <v>308</v>
      </c>
      <c r="MKN12" s="20" t="s">
        <v>309</v>
      </c>
      <c r="MKO12" s="21" t="s">
        <v>308</v>
      </c>
      <c r="MKP12" s="20" t="s">
        <v>309</v>
      </c>
      <c r="MKQ12" s="21" t="s">
        <v>308</v>
      </c>
      <c r="MKR12" s="20" t="s">
        <v>309</v>
      </c>
      <c r="MKS12" s="21" t="s">
        <v>308</v>
      </c>
      <c r="MKT12" s="20" t="s">
        <v>309</v>
      </c>
      <c r="MKU12" s="21" t="s">
        <v>308</v>
      </c>
      <c r="MKV12" s="20" t="s">
        <v>309</v>
      </c>
      <c r="MKW12" s="21" t="s">
        <v>308</v>
      </c>
      <c r="MKX12" s="20" t="s">
        <v>309</v>
      </c>
      <c r="MKY12" s="21" t="s">
        <v>308</v>
      </c>
      <c r="MKZ12" s="20" t="s">
        <v>309</v>
      </c>
      <c r="MLA12" s="21" t="s">
        <v>308</v>
      </c>
      <c r="MLB12" s="20" t="s">
        <v>309</v>
      </c>
      <c r="MLC12" s="21" t="s">
        <v>308</v>
      </c>
      <c r="MLD12" s="20" t="s">
        <v>309</v>
      </c>
      <c r="MLE12" s="21" t="s">
        <v>308</v>
      </c>
      <c r="MLF12" s="20" t="s">
        <v>309</v>
      </c>
      <c r="MLG12" s="21" t="s">
        <v>308</v>
      </c>
      <c r="MLH12" s="20" t="s">
        <v>309</v>
      </c>
      <c r="MLI12" s="21" t="s">
        <v>308</v>
      </c>
      <c r="MLJ12" s="20" t="s">
        <v>309</v>
      </c>
      <c r="MLK12" s="21" t="s">
        <v>308</v>
      </c>
      <c r="MLL12" s="20" t="s">
        <v>309</v>
      </c>
      <c r="MLM12" s="21" t="s">
        <v>308</v>
      </c>
      <c r="MLN12" s="20" t="s">
        <v>309</v>
      </c>
      <c r="MLO12" s="21" t="s">
        <v>308</v>
      </c>
      <c r="MLP12" s="20" t="s">
        <v>309</v>
      </c>
      <c r="MLQ12" s="21" t="s">
        <v>308</v>
      </c>
      <c r="MLR12" s="20" t="s">
        <v>309</v>
      </c>
      <c r="MLS12" s="21" t="s">
        <v>308</v>
      </c>
      <c r="MLT12" s="20" t="s">
        <v>309</v>
      </c>
      <c r="MLU12" s="21" t="s">
        <v>308</v>
      </c>
      <c r="MLV12" s="20" t="s">
        <v>309</v>
      </c>
      <c r="MLW12" s="21" t="s">
        <v>308</v>
      </c>
      <c r="MLX12" s="20" t="s">
        <v>309</v>
      </c>
      <c r="MLY12" s="21" t="s">
        <v>308</v>
      </c>
      <c r="MLZ12" s="20" t="s">
        <v>309</v>
      </c>
      <c r="MMA12" s="21" t="s">
        <v>308</v>
      </c>
      <c r="MMB12" s="20" t="s">
        <v>309</v>
      </c>
      <c r="MMC12" s="21" t="s">
        <v>308</v>
      </c>
      <c r="MMD12" s="20" t="s">
        <v>309</v>
      </c>
      <c r="MME12" s="21" t="s">
        <v>308</v>
      </c>
      <c r="MMF12" s="20" t="s">
        <v>309</v>
      </c>
      <c r="MMG12" s="21" t="s">
        <v>308</v>
      </c>
      <c r="MMH12" s="20" t="s">
        <v>309</v>
      </c>
      <c r="MMI12" s="21" t="s">
        <v>308</v>
      </c>
      <c r="MMJ12" s="20" t="s">
        <v>309</v>
      </c>
      <c r="MMK12" s="21" t="s">
        <v>308</v>
      </c>
      <c r="MML12" s="20" t="s">
        <v>309</v>
      </c>
      <c r="MMM12" s="21" t="s">
        <v>308</v>
      </c>
      <c r="MMN12" s="20" t="s">
        <v>309</v>
      </c>
      <c r="MMO12" s="21" t="s">
        <v>308</v>
      </c>
      <c r="MMP12" s="20" t="s">
        <v>309</v>
      </c>
      <c r="MMQ12" s="21" t="s">
        <v>308</v>
      </c>
      <c r="MMR12" s="20" t="s">
        <v>309</v>
      </c>
      <c r="MMS12" s="21" t="s">
        <v>308</v>
      </c>
      <c r="MMT12" s="20" t="s">
        <v>309</v>
      </c>
      <c r="MMU12" s="21" t="s">
        <v>308</v>
      </c>
      <c r="MMV12" s="20" t="s">
        <v>309</v>
      </c>
      <c r="MMW12" s="21" t="s">
        <v>308</v>
      </c>
      <c r="MMX12" s="20" t="s">
        <v>309</v>
      </c>
      <c r="MMY12" s="21" t="s">
        <v>308</v>
      </c>
      <c r="MMZ12" s="20" t="s">
        <v>309</v>
      </c>
      <c r="MNA12" s="21" t="s">
        <v>308</v>
      </c>
      <c r="MNB12" s="20" t="s">
        <v>309</v>
      </c>
      <c r="MNC12" s="21" t="s">
        <v>308</v>
      </c>
      <c r="MND12" s="20" t="s">
        <v>309</v>
      </c>
      <c r="MNE12" s="21" t="s">
        <v>308</v>
      </c>
      <c r="MNF12" s="20" t="s">
        <v>309</v>
      </c>
      <c r="MNG12" s="21" t="s">
        <v>308</v>
      </c>
      <c r="MNH12" s="20" t="s">
        <v>309</v>
      </c>
      <c r="MNI12" s="21" t="s">
        <v>308</v>
      </c>
      <c r="MNJ12" s="20" t="s">
        <v>309</v>
      </c>
      <c r="MNK12" s="21" t="s">
        <v>308</v>
      </c>
      <c r="MNL12" s="20" t="s">
        <v>309</v>
      </c>
      <c r="MNM12" s="21" t="s">
        <v>308</v>
      </c>
      <c r="MNN12" s="20" t="s">
        <v>309</v>
      </c>
      <c r="MNO12" s="21" t="s">
        <v>308</v>
      </c>
      <c r="MNP12" s="20" t="s">
        <v>309</v>
      </c>
      <c r="MNQ12" s="21" t="s">
        <v>308</v>
      </c>
      <c r="MNR12" s="20" t="s">
        <v>309</v>
      </c>
      <c r="MNS12" s="21" t="s">
        <v>308</v>
      </c>
      <c r="MNT12" s="20" t="s">
        <v>309</v>
      </c>
      <c r="MNU12" s="21" t="s">
        <v>308</v>
      </c>
      <c r="MNV12" s="20" t="s">
        <v>309</v>
      </c>
      <c r="MNW12" s="21" t="s">
        <v>308</v>
      </c>
      <c r="MNX12" s="20" t="s">
        <v>309</v>
      </c>
      <c r="MNY12" s="21" t="s">
        <v>308</v>
      </c>
      <c r="MNZ12" s="20" t="s">
        <v>309</v>
      </c>
      <c r="MOA12" s="21" t="s">
        <v>308</v>
      </c>
      <c r="MOB12" s="20" t="s">
        <v>309</v>
      </c>
      <c r="MOC12" s="21" t="s">
        <v>308</v>
      </c>
      <c r="MOD12" s="20" t="s">
        <v>309</v>
      </c>
      <c r="MOE12" s="21" t="s">
        <v>308</v>
      </c>
      <c r="MOF12" s="20" t="s">
        <v>309</v>
      </c>
      <c r="MOG12" s="21" t="s">
        <v>308</v>
      </c>
      <c r="MOH12" s="20" t="s">
        <v>309</v>
      </c>
      <c r="MOI12" s="21" t="s">
        <v>308</v>
      </c>
      <c r="MOJ12" s="20" t="s">
        <v>309</v>
      </c>
      <c r="MOK12" s="21" t="s">
        <v>308</v>
      </c>
      <c r="MOL12" s="20" t="s">
        <v>309</v>
      </c>
      <c r="MOM12" s="21" t="s">
        <v>308</v>
      </c>
      <c r="MON12" s="20" t="s">
        <v>309</v>
      </c>
      <c r="MOO12" s="21" t="s">
        <v>308</v>
      </c>
      <c r="MOP12" s="20" t="s">
        <v>309</v>
      </c>
      <c r="MOQ12" s="21" t="s">
        <v>308</v>
      </c>
      <c r="MOR12" s="20" t="s">
        <v>309</v>
      </c>
      <c r="MOS12" s="21" t="s">
        <v>308</v>
      </c>
      <c r="MOT12" s="20" t="s">
        <v>309</v>
      </c>
      <c r="MOU12" s="21" t="s">
        <v>308</v>
      </c>
      <c r="MOV12" s="20" t="s">
        <v>309</v>
      </c>
      <c r="MOW12" s="21" t="s">
        <v>308</v>
      </c>
      <c r="MOX12" s="20" t="s">
        <v>309</v>
      </c>
      <c r="MOY12" s="21" t="s">
        <v>308</v>
      </c>
      <c r="MOZ12" s="20" t="s">
        <v>309</v>
      </c>
      <c r="MPA12" s="21" t="s">
        <v>308</v>
      </c>
      <c r="MPB12" s="20" t="s">
        <v>309</v>
      </c>
      <c r="MPC12" s="21" t="s">
        <v>308</v>
      </c>
      <c r="MPD12" s="20" t="s">
        <v>309</v>
      </c>
      <c r="MPE12" s="21" t="s">
        <v>308</v>
      </c>
      <c r="MPF12" s="20" t="s">
        <v>309</v>
      </c>
      <c r="MPG12" s="21" t="s">
        <v>308</v>
      </c>
      <c r="MPH12" s="20" t="s">
        <v>309</v>
      </c>
      <c r="MPI12" s="21" t="s">
        <v>308</v>
      </c>
      <c r="MPJ12" s="20" t="s">
        <v>309</v>
      </c>
      <c r="MPK12" s="21" t="s">
        <v>308</v>
      </c>
      <c r="MPL12" s="20" t="s">
        <v>309</v>
      </c>
      <c r="MPM12" s="21" t="s">
        <v>308</v>
      </c>
      <c r="MPN12" s="20" t="s">
        <v>309</v>
      </c>
      <c r="MPO12" s="21" t="s">
        <v>308</v>
      </c>
      <c r="MPP12" s="20" t="s">
        <v>309</v>
      </c>
      <c r="MPQ12" s="21" t="s">
        <v>308</v>
      </c>
      <c r="MPR12" s="20" t="s">
        <v>309</v>
      </c>
      <c r="MPS12" s="21" t="s">
        <v>308</v>
      </c>
      <c r="MPT12" s="20" t="s">
        <v>309</v>
      </c>
      <c r="MPU12" s="21" t="s">
        <v>308</v>
      </c>
      <c r="MPV12" s="20" t="s">
        <v>309</v>
      </c>
      <c r="MPW12" s="21" t="s">
        <v>308</v>
      </c>
      <c r="MPX12" s="20" t="s">
        <v>309</v>
      </c>
      <c r="MPY12" s="21" t="s">
        <v>308</v>
      </c>
      <c r="MPZ12" s="20" t="s">
        <v>309</v>
      </c>
      <c r="MQA12" s="21" t="s">
        <v>308</v>
      </c>
      <c r="MQB12" s="20" t="s">
        <v>309</v>
      </c>
      <c r="MQC12" s="21" t="s">
        <v>308</v>
      </c>
      <c r="MQD12" s="20" t="s">
        <v>309</v>
      </c>
      <c r="MQE12" s="21" t="s">
        <v>308</v>
      </c>
      <c r="MQF12" s="20" t="s">
        <v>309</v>
      </c>
      <c r="MQG12" s="21" t="s">
        <v>308</v>
      </c>
      <c r="MQH12" s="20" t="s">
        <v>309</v>
      </c>
      <c r="MQI12" s="21" t="s">
        <v>308</v>
      </c>
      <c r="MQJ12" s="20" t="s">
        <v>309</v>
      </c>
      <c r="MQK12" s="21" t="s">
        <v>308</v>
      </c>
      <c r="MQL12" s="20" t="s">
        <v>309</v>
      </c>
      <c r="MQM12" s="21" t="s">
        <v>308</v>
      </c>
      <c r="MQN12" s="20" t="s">
        <v>309</v>
      </c>
      <c r="MQO12" s="21" t="s">
        <v>308</v>
      </c>
      <c r="MQP12" s="20" t="s">
        <v>309</v>
      </c>
      <c r="MQQ12" s="21" t="s">
        <v>308</v>
      </c>
      <c r="MQR12" s="20" t="s">
        <v>309</v>
      </c>
      <c r="MQS12" s="21" t="s">
        <v>308</v>
      </c>
      <c r="MQT12" s="20" t="s">
        <v>309</v>
      </c>
      <c r="MQU12" s="21" t="s">
        <v>308</v>
      </c>
      <c r="MQV12" s="20" t="s">
        <v>309</v>
      </c>
      <c r="MQW12" s="21" t="s">
        <v>308</v>
      </c>
      <c r="MQX12" s="20" t="s">
        <v>309</v>
      </c>
      <c r="MQY12" s="21" t="s">
        <v>308</v>
      </c>
      <c r="MQZ12" s="20" t="s">
        <v>309</v>
      </c>
      <c r="MRA12" s="21" t="s">
        <v>308</v>
      </c>
      <c r="MRB12" s="20" t="s">
        <v>309</v>
      </c>
      <c r="MRC12" s="21" t="s">
        <v>308</v>
      </c>
      <c r="MRD12" s="20" t="s">
        <v>309</v>
      </c>
      <c r="MRE12" s="21" t="s">
        <v>308</v>
      </c>
      <c r="MRF12" s="20" t="s">
        <v>309</v>
      </c>
      <c r="MRG12" s="21" t="s">
        <v>308</v>
      </c>
      <c r="MRH12" s="20" t="s">
        <v>309</v>
      </c>
      <c r="MRI12" s="21" t="s">
        <v>308</v>
      </c>
      <c r="MRJ12" s="20" t="s">
        <v>309</v>
      </c>
      <c r="MRK12" s="21" t="s">
        <v>308</v>
      </c>
      <c r="MRL12" s="20" t="s">
        <v>309</v>
      </c>
      <c r="MRM12" s="21" t="s">
        <v>308</v>
      </c>
      <c r="MRN12" s="20" t="s">
        <v>309</v>
      </c>
      <c r="MRO12" s="21" t="s">
        <v>308</v>
      </c>
      <c r="MRP12" s="20" t="s">
        <v>309</v>
      </c>
      <c r="MRQ12" s="21" t="s">
        <v>308</v>
      </c>
      <c r="MRR12" s="20" t="s">
        <v>309</v>
      </c>
      <c r="MRS12" s="21" t="s">
        <v>308</v>
      </c>
      <c r="MRT12" s="20" t="s">
        <v>309</v>
      </c>
      <c r="MRU12" s="21" t="s">
        <v>308</v>
      </c>
      <c r="MRV12" s="20" t="s">
        <v>309</v>
      </c>
      <c r="MRW12" s="21" t="s">
        <v>308</v>
      </c>
      <c r="MRX12" s="20" t="s">
        <v>309</v>
      </c>
      <c r="MRY12" s="21" t="s">
        <v>308</v>
      </c>
      <c r="MRZ12" s="20" t="s">
        <v>309</v>
      </c>
      <c r="MSA12" s="21" t="s">
        <v>308</v>
      </c>
      <c r="MSB12" s="20" t="s">
        <v>309</v>
      </c>
      <c r="MSC12" s="21" t="s">
        <v>308</v>
      </c>
      <c r="MSD12" s="20" t="s">
        <v>309</v>
      </c>
      <c r="MSE12" s="21" t="s">
        <v>308</v>
      </c>
      <c r="MSF12" s="20" t="s">
        <v>309</v>
      </c>
      <c r="MSG12" s="21" t="s">
        <v>308</v>
      </c>
      <c r="MSH12" s="20" t="s">
        <v>309</v>
      </c>
      <c r="MSI12" s="21" t="s">
        <v>308</v>
      </c>
      <c r="MSJ12" s="20" t="s">
        <v>309</v>
      </c>
      <c r="MSK12" s="21" t="s">
        <v>308</v>
      </c>
      <c r="MSL12" s="20" t="s">
        <v>309</v>
      </c>
      <c r="MSM12" s="21" t="s">
        <v>308</v>
      </c>
      <c r="MSN12" s="20" t="s">
        <v>309</v>
      </c>
      <c r="MSO12" s="21" t="s">
        <v>308</v>
      </c>
      <c r="MSP12" s="20" t="s">
        <v>309</v>
      </c>
      <c r="MSQ12" s="21" t="s">
        <v>308</v>
      </c>
      <c r="MSR12" s="20" t="s">
        <v>309</v>
      </c>
      <c r="MSS12" s="21" t="s">
        <v>308</v>
      </c>
      <c r="MST12" s="20" t="s">
        <v>309</v>
      </c>
      <c r="MSU12" s="21" t="s">
        <v>308</v>
      </c>
      <c r="MSV12" s="20" t="s">
        <v>309</v>
      </c>
      <c r="MSW12" s="21" t="s">
        <v>308</v>
      </c>
      <c r="MSX12" s="20" t="s">
        <v>309</v>
      </c>
      <c r="MSY12" s="21" t="s">
        <v>308</v>
      </c>
      <c r="MSZ12" s="20" t="s">
        <v>309</v>
      </c>
      <c r="MTA12" s="21" t="s">
        <v>308</v>
      </c>
      <c r="MTB12" s="20" t="s">
        <v>309</v>
      </c>
      <c r="MTC12" s="21" t="s">
        <v>308</v>
      </c>
      <c r="MTD12" s="20" t="s">
        <v>309</v>
      </c>
      <c r="MTE12" s="21" t="s">
        <v>308</v>
      </c>
      <c r="MTF12" s="20" t="s">
        <v>309</v>
      </c>
      <c r="MTG12" s="21" t="s">
        <v>308</v>
      </c>
      <c r="MTH12" s="20" t="s">
        <v>309</v>
      </c>
      <c r="MTI12" s="21" t="s">
        <v>308</v>
      </c>
      <c r="MTJ12" s="20" t="s">
        <v>309</v>
      </c>
      <c r="MTK12" s="21" t="s">
        <v>308</v>
      </c>
      <c r="MTL12" s="20" t="s">
        <v>309</v>
      </c>
      <c r="MTM12" s="21" t="s">
        <v>308</v>
      </c>
      <c r="MTN12" s="20" t="s">
        <v>309</v>
      </c>
      <c r="MTO12" s="21" t="s">
        <v>308</v>
      </c>
      <c r="MTP12" s="20" t="s">
        <v>309</v>
      </c>
      <c r="MTQ12" s="21" t="s">
        <v>308</v>
      </c>
      <c r="MTR12" s="20" t="s">
        <v>309</v>
      </c>
      <c r="MTS12" s="21" t="s">
        <v>308</v>
      </c>
      <c r="MTT12" s="20" t="s">
        <v>309</v>
      </c>
      <c r="MTU12" s="21" t="s">
        <v>308</v>
      </c>
      <c r="MTV12" s="20" t="s">
        <v>309</v>
      </c>
      <c r="MTW12" s="21" t="s">
        <v>308</v>
      </c>
      <c r="MTX12" s="20" t="s">
        <v>309</v>
      </c>
      <c r="MTY12" s="21" t="s">
        <v>308</v>
      </c>
      <c r="MTZ12" s="20" t="s">
        <v>309</v>
      </c>
      <c r="MUA12" s="21" t="s">
        <v>308</v>
      </c>
      <c r="MUB12" s="20" t="s">
        <v>309</v>
      </c>
      <c r="MUC12" s="21" t="s">
        <v>308</v>
      </c>
      <c r="MUD12" s="20" t="s">
        <v>309</v>
      </c>
      <c r="MUE12" s="21" t="s">
        <v>308</v>
      </c>
      <c r="MUF12" s="20" t="s">
        <v>309</v>
      </c>
      <c r="MUG12" s="21" t="s">
        <v>308</v>
      </c>
      <c r="MUH12" s="20" t="s">
        <v>309</v>
      </c>
      <c r="MUI12" s="21" t="s">
        <v>308</v>
      </c>
      <c r="MUJ12" s="20" t="s">
        <v>309</v>
      </c>
      <c r="MUK12" s="21" t="s">
        <v>308</v>
      </c>
      <c r="MUL12" s="20" t="s">
        <v>309</v>
      </c>
      <c r="MUM12" s="21" t="s">
        <v>308</v>
      </c>
      <c r="MUN12" s="20" t="s">
        <v>309</v>
      </c>
      <c r="MUO12" s="21" t="s">
        <v>308</v>
      </c>
      <c r="MUP12" s="20" t="s">
        <v>309</v>
      </c>
      <c r="MUQ12" s="21" t="s">
        <v>308</v>
      </c>
      <c r="MUR12" s="20" t="s">
        <v>309</v>
      </c>
      <c r="MUS12" s="21" t="s">
        <v>308</v>
      </c>
      <c r="MUT12" s="20" t="s">
        <v>309</v>
      </c>
      <c r="MUU12" s="21" t="s">
        <v>308</v>
      </c>
      <c r="MUV12" s="20" t="s">
        <v>309</v>
      </c>
      <c r="MUW12" s="21" t="s">
        <v>308</v>
      </c>
      <c r="MUX12" s="20" t="s">
        <v>309</v>
      </c>
      <c r="MUY12" s="21" t="s">
        <v>308</v>
      </c>
      <c r="MUZ12" s="20" t="s">
        <v>309</v>
      </c>
      <c r="MVA12" s="21" t="s">
        <v>308</v>
      </c>
      <c r="MVB12" s="20" t="s">
        <v>309</v>
      </c>
      <c r="MVC12" s="21" t="s">
        <v>308</v>
      </c>
      <c r="MVD12" s="20" t="s">
        <v>309</v>
      </c>
      <c r="MVE12" s="21" t="s">
        <v>308</v>
      </c>
      <c r="MVF12" s="20" t="s">
        <v>309</v>
      </c>
      <c r="MVG12" s="21" t="s">
        <v>308</v>
      </c>
      <c r="MVH12" s="20" t="s">
        <v>309</v>
      </c>
      <c r="MVI12" s="21" t="s">
        <v>308</v>
      </c>
      <c r="MVJ12" s="20" t="s">
        <v>309</v>
      </c>
      <c r="MVK12" s="21" t="s">
        <v>308</v>
      </c>
      <c r="MVL12" s="20" t="s">
        <v>309</v>
      </c>
      <c r="MVM12" s="21" t="s">
        <v>308</v>
      </c>
      <c r="MVN12" s="20" t="s">
        <v>309</v>
      </c>
      <c r="MVO12" s="21" t="s">
        <v>308</v>
      </c>
      <c r="MVP12" s="20" t="s">
        <v>309</v>
      </c>
      <c r="MVQ12" s="21" t="s">
        <v>308</v>
      </c>
      <c r="MVR12" s="20" t="s">
        <v>309</v>
      </c>
      <c r="MVS12" s="21" t="s">
        <v>308</v>
      </c>
      <c r="MVT12" s="20" t="s">
        <v>309</v>
      </c>
      <c r="MVU12" s="21" t="s">
        <v>308</v>
      </c>
      <c r="MVV12" s="20" t="s">
        <v>309</v>
      </c>
      <c r="MVW12" s="21" t="s">
        <v>308</v>
      </c>
      <c r="MVX12" s="20" t="s">
        <v>309</v>
      </c>
      <c r="MVY12" s="21" t="s">
        <v>308</v>
      </c>
      <c r="MVZ12" s="20" t="s">
        <v>309</v>
      </c>
      <c r="MWA12" s="21" t="s">
        <v>308</v>
      </c>
      <c r="MWB12" s="20" t="s">
        <v>309</v>
      </c>
      <c r="MWC12" s="21" t="s">
        <v>308</v>
      </c>
      <c r="MWD12" s="20" t="s">
        <v>309</v>
      </c>
      <c r="MWE12" s="21" t="s">
        <v>308</v>
      </c>
      <c r="MWF12" s="20" t="s">
        <v>309</v>
      </c>
      <c r="MWG12" s="21" t="s">
        <v>308</v>
      </c>
      <c r="MWH12" s="20" t="s">
        <v>309</v>
      </c>
      <c r="MWI12" s="21" t="s">
        <v>308</v>
      </c>
      <c r="MWJ12" s="20" t="s">
        <v>309</v>
      </c>
      <c r="MWK12" s="21" t="s">
        <v>308</v>
      </c>
      <c r="MWL12" s="20" t="s">
        <v>309</v>
      </c>
      <c r="MWM12" s="21" t="s">
        <v>308</v>
      </c>
      <c r="MWN12" s="20" t="s">
        <v>309</v>
      </c>
      <c r="MWO12" s="21" t="s">
        <v>308</v>
      </c>
      <c r="MWP12" s="20" t="s">
        <v>309</v>
      </c>
      <c r="MWQ12" s="21" t="s">
        <v>308</v>
      </c>
      <c r="MWR12" s="20" t="s">
        <v>309</v>
      </c>
      <c r="MWS12" s="21" t="s">
        <v>308</v>
      </c>
      <c r="MWT12" s="20" t="s">
        <v>309</v>
      </c>
      <c r="MWU12" s="21" t="s">
        <v>308</v>
      </c>
      <c r="MWV12" s="20" t="s">
        <v>309</v>
      </c>
      <c r="MWW12" s="21" t="s">
        <v>308</v>
      </c>
      <c r="MWX12" s="20" t="s">
        <v>309</v>
      </c>
      <c r="MWY12" s="21" t="s">
        <v>308</v>
      </c>
      <c r="MWZ12" s="20" t="s">
        <v>309</v>
      </c>
      <c r="MXA12" s="21" t="s">
        <v>308</v>
      </c>
      <c r="MXB12" s="20" t="s">
        <v>309</v>
      </c>
      <c r="MXC12" s="21" t="s">
        <v>308</v>
      </c>
      <c r="MXD12" s="20" t="s">
        <v>309</v>
      </c>
      <c r="MXE12" s="21" t="s">
        <v>308</v>
      </c>
      <c r="MXF12" s="20" t="s">
        <v>309</v>
      </c>
      <c r="MXG12" s="21" t="s">
        <v>308</v>
      </c>
      <c r="MXH12" s="20" t="s">
        <v>309</v>
      </c>
      <c r="MXI12" s="21" t="s">
        <v>308</v>
      </c>
      <c r="MXJ12" s="20" t="s">
        <v>309</v>
      </c>
      <c r="MXK12" s="21" t="s">
        <v>308</v>
      </c>
      <c r="MXL12" s="20" t="s">
        <v>309</v>
      </c>
      <c r="MXM12" s="21" t="s">
        <v>308</v>
      </c>
      <c r="MXN12" s="20" t="s">
        <v>309</v>
      </c>
      <c r="MXO12" s="21" t="s">
        <v>308</v>
      </c>
      <c r="MXP12" s="20" t="s">
        <v>309</v>
      </c>
      <c r="MXQ12" s="21" t="s">
        <v>308</v>
      </c>
      <c r="MXR12" s="20" t="s">
        <v>309</v>
      </c>
      <c r="MXS12" s="21" t="s">
        <v>308</v>
      </c>
      <c r="MXT12" s="20" t="s">
        <v>309</v>
      </c>
      <c r="MXU12" s="21" t="s">
        <v>308</v>
      </c>
      <c r="MXV12" s="20" t="s">
        <v>309</v>
      </c>
      <c r="MXW12" s="21" t="s">
        <v>308</v>
      </c>
      <c r="MXX12" s="20" t="s">
        <v>309</v>
      </c>
      <c r="MXY12" s="21" t="s">
        <v>308</v>
      </c>
      <c r="MXZ12" s="20" t="s">
        <v>309</v>
      </c>
      <c r="MYA12" s="21" t="s">
        <v>308</v>
      </c>
      <c r="MYB12" s="20" t="s">
        <v>309</v>
      </c>
      <c r="MYC12" s="21" t="s">
        <v>308</v>
      </c>
      <c r="MYD12" s="20" t="s">
        <v>309</v>
      </c>
      <c r="MYE12" s="21" t="s">
        <v>308</v>
      </c>
      <c r="MYF12" s="20" t="s">
        <v>309</v>
      </c>
      <c r="MYG12" s="21" t="s">
        <v>308</v>
      </c>
      <c r="MYH12" s="20" t="s">
        <v>309</v>
      </c>
      <c r="MYI12" s="21" t="s">
        <v>308</v>
      </c>
      <c r="MYJ12" s="20" t="s">
        <v>309</v>
      </c>
      <c r="MYK12" s="21" t="s">
        <v>308</v>
      </c>
      <c r="MYL12" s="20" t="s">
        <v>309</v>
      </c>
      <c r="MYM12" s="21" t="s">
        <v>308</v>
      </c>
      <c r="MYN12" s="20" t="s">
        <v>309</v>
      </c>
      <c r="MYO12" s="21" t="s">
        <v>308</v>
      </c>
      <c r="MYP12" s="20" t="s">
        <v>309</v>
      </c>
      <c r="MYQ12" s="21" t="s">
        <v>308</v>
      </c>
      <c r="MYR12" s="20" t="s">
        <v>309</v>
      </c>
      <c r="MYS12" s="21" t="s">
        <v>308</v>
      </c>
      <c r="MYT12" s="20" t="s">
        <v>309</v>
      </c>
      <c r="MYU12" s="21" t="s">
        <v>308</v>
      </c>
      <c r="MYV12" s="20" t="s">
        <v>309</v>
      </c>
      <c r="MYW12" s="21" t="s">
        <v>308</v>
      </c>
      <c r="MYX12" s="20" t="s">
        <v>309</v>
      </c>
      <c r="MYY12" s="21" t="s">
        <v>308</v>
      </c>
      <c r="MYZ12" s="20" t="s">
        <v>309</v>
      </c>
      <c r="MZA12" s="21" t="s">
        <v>308</v>
      </c>
      <c r="MZB12" s="20" t="s">
        <v>309</v>
      </c>
      <c r="MZC12" s="21" t="s">
        <v>308</v>
      </c>
      <c r="MZD12" s="20" t="s">
        <v>309</v>
      </c>
      <c r="MZE12" s="21" t="s">
        <v>308</v>
      </c>
      <c r="MZF12" s="20" t="s">
        <v>309</v>
      </c>
      <c r="MZG12" s="21" t="s">
        <v>308</v>
      </c>
      <c r="MZH12" s="20" t="s">
        <v>309</v>
      </c>
      <c r="MZI12" s="21" t="s">
        <v>308</v>
      </c>
      <c r="MZJ12" s="20" t="s">
        <v>309</v>
      </c>
      <c r="MZK12" s="21" t="s">
        <v>308</v>
      </c>
      <c r="MZL12" s="20" t="s">
        <v>309</v>
      </c>
      <c r="MZM12" s="21" t="s">
        <v>308</v>
      </c>
      <c r="MZN12" s="20" t="s">
        <v>309</v>
      </c>
      <c r="MZO12" s="21" t="s">
        <v>308</v>
      </c>
      <c r="MZP12" s="20" t="s">
        <v>309</v>
      </c>
      <c r="MZQ12" s="21" t="s">
        <v>308</v>
      </c>
      <c r="MZR12" s="20" t="s">
        <v>309</v>
      </c>
      <c r="MZS12" s="21" t="s">
        <v>308</v>
      </c>
      <c r="MZT12" s="20" t="s">
        <v>309</v>
      </c>
      <c r="MZU12" s="21" t="s">
        <v>308</v>
      </c>
      <c r="MZV12" s="20" t="s">
        <v>309</v>
      </c>
      <c r="MZW12" s="21" t="s">
        <v>308</v>
      </c>
      <c r="MZX12" s="20" t="s">
        <v>309</v>
      </c>
      <c r="MZY12" s="21" t="s">
        <v>308</v>
      </c>
      <c r="MZZ12" s="20" t="s">
        <v>309</v>
      </c>
      <c r="NAA12" s="21" t="s">
        <v>308</v>
      </c>
      <c r="NAB12" s="20" t="s">
        <v>309</v>
      </c>
      <c r="NAC12" s="21" t="s">
        <v>308</v>
      </c>
      <c r="NAD12" s="20" t="s">
        <v>309</v>
      </c>
      <c r="NAE12" s="21" t="s">
        <v>308</v>
      </c>
      <c r="NAF12" s="20" t="s">
        <v>309</v>
      </c>
      <c r="NAG12" s="21" t="s">
        <v>308</v>
      </c>
      <c r="NAH12" s="20" t="s">
        <v>309</v>
      </c>
      <c r="NAI12" s="21" t="s">
        <v>308</v>
      </c>
      <c r="NAJ12" s="20" t="s">
        <v>309</v>
      </c>
      <c r="NAK12" s="21" t="s">
        <v>308</v>
      </c>
      <c r="NAL12" s="20" t="s">
        <v>309</v>
      </c>
      <c r="NAM12" s="21" t="s">
        <v>308</v>
      </c>
      <c r="NAN12" s="20" t="s">
        <v>309</v>
      </c>
      <c r="NAO12" s="21" t="s">
        <v>308</v>
      </c>
      <c r="NAP12" s="20" t="s">
        <v>309</v>
      </c>
      <c r="NAQ12" s="21" t="s">
        <v>308</v>
      </c>
      <c r="NAR12" s="20" t="s">
        <v>309</v>
      </c>
      <c r="NAS12" s="21" t="s">
        <v>308</v>
      </c>
      <c r="NAT12" s="20" t="s">
        <v>309</v>
      </c>
      <c r="NAU12" s="21" t="s">
        <v>308</v>
      </c>
      <c r="NAV12" s="20" t="s">
        <v>309</v>
      </c>
      <c r="NAW12" s="21" t="s">
        <v>308</v>
      </c>
      <c r="NAX12" s="20" t="s">
        <v>309</v>
      </c>
      <c r="NAY12" s="21" t="s">
        <v>308</v>
      </c>
      <c r="NAZ12" s="20" t="s">
        <v>309</v>
      </c>
      <c r="NBA12" s="21" t="s">
        <v>308</v>
      </c>
      <c r="NBB12" s="20" t="s">
        <v>309</v>
      </c>
      <c r="NBC12" s="21" t="s">
        <v>308</v>
      </c>
      <c r="NBD12" s="20" t="s">
        <v>309</v>
      </c>
      <c r="NBE12" s="21" t="s">
        <v>308</v>
      </c>
      <c r="NBF12" s="20" t="s">
        <v>309</v>
      </c>
      <c r="NBG12" s="21" t="s">
        <v>308</v>
      </c>
      <c r="NBH12" s="20" t="s">
        <v>309</v>
      </c>
      <c r="NBI12" s="21" t="s">
        <v>308</v>
      </c>
      <c r="NBJ12" s="20" t="s">
        <v>309</v>
      </c>
      <c r="NBK12" s="21" t="s">
        <v>308</v>
      </c>
      <c r="NBL12" s="20" t="s">
        <v>309</v>
      </c>
      <c r="NBM12" s="21" t="s">
        <v>308</v>
      </c>
      <c r="NBN12" s="20" t="s">
        <v>309</v>
      </c>
      <c r="NBO12" s="21" t="s">
        <v>308</v>
      </c>
      <c r="NBP12" s="20" t="s">
        <v>309</v>
      </c>
      <c r="NBQ12" s="21" t="s">
        <v>308</v>
      </c>
      <c r="NBR12" s="20" t="s">
        <v>309</v>
      </c>
      <c r="NBS12" s="21" t="s">
        <v>308</v>
      </c>
      <c r="NBT12" s="20" t="s">
        <v>309</v>
      </c>
      <c r="NBU12" s="21" t="s">
        <v>308</v>
      </c>
      <c r="NBV12" s="20" t="s">
        <v>309</v>
      </c>
      <c r="NBW12" s="21" t="s">
        <v>308</v>
      </c>
      <c r="NBX12" s="20" t="s">
        <v>309</v>
      </c>
      <c r="NBY12" s="21" t="s">
        <v>308</v>
      </c>
      <c r="NBZ12" s="20" t="s">
        <v>309</v>
      </c>
      <c r="NCA12" s="21" t="s">
        <v>308</v>
      </c>
      <c r="NCB12" s="20" t="s">
        <v>309</v>
      </c>
      <c r="NCC12" s="21" t="s">
        <v>308</v>
      </c>
      <c r="NCD12" s="20" t="s">
        <v>309</v>
      </c>
      <c r="NCE12" s="21" t="s">
        <v>308</v>
      </c>
      <c r="NCF12" s="20" t="s">
        <v>309</v>
      </c>
      <c r="NCG12" s="21" t="s">
        <v>308</v>
      </c>
      <c r="NCH12" s="20" t="s">
        <v>309</v>
      </c>
      <c r="NCI12" s="21" t="s">
        <v>308</v>
      </c>
      <c r="NCJ12" s="20" t="s">
        <v>309</v>
      </c>
      <c r="NCK12" s="21" t="s">
        <v>308</v>
      </c>
      <c r="NCL12" s="20" t="s">
        <v>309</v>
      </c>
      <c r="NCM12" s="21" t="s">
        <v>308</v>
      </c>
      <c r="NCN12" s="20" t="s">
        <v>309</v>
      </c>
      <c r="NCO12" s="21" t="s">
        <v>308</v>
      </c>
      <c r="NCP12" s="20" t="s">
        <v>309</v>
      </c>
      <c r="NCQ12" s="21" t="s">
        <v>308</v>
      </c>
      <c r="NCR12" s="20" t="s">
        <v>309</v>
      </c>
      <c r="NCS12" s="21" t="s">
        <v>308</v>
      </c>
      <c r="NCT12" s="20" t="s">
        <v>309</v>
      </c>
      <c r="NCU12" s="21" t="s">
        <v>308</v>
      </c>
      <c r="NCV12" s="20" t="s">
        <v>309</v>
      </c>
      <c r="NCW12" s="21" t="s">
        <v>308</v>
      </c>
      <c r="NCX12" s="20" t="s">
        <v>309</v>
      </c>
      <c r="NCY12" s="21" t="s">
        <v>308</v>
      </c>
      <c r="NCZ12" s="20" t="s">
        <v>309</v>
      </c>
      <c r="NDA12" s="21" t="s">
        <v>308</v>
      </c>
      <c r="NDB12" s="20" t="s">
        <v>309</v>
      </c>
      <c r="NDC12" s="21" t="s">
        <v>308</v>
      </c>
      <c r="NDD12" s="20" t="s">
        <v>309</v>
      </c>
      <c r="NDE12" s="21" t="s">
        <v>308</v>
      </c>
      <c r="NDF12" s="20" t="s">
        <v>309</v>
      </c>
      <c r="NDG12" s="21" t="s">
        <v>308</v>
      </c>
      <c r="NDH12" s="20" t="s">
        <v>309</v>
      </c>
      <c r="NDI12" s="21" t="s">
        <v>308</v>
      </c>
      <c r="NDJ12" s="20" t="s">
        <v>309</v>
      </c>
      <c r="NDK12" s="21" t="s">
        <v>308</v>
      </c>
      <c r="NDL12" s="20" t="s">
        <v>309</v>
      </c>
      <c r="NDM12" s="21" t="s">
        <v>308</v>
      </c>
      <c r="NDN12" s="20" t="s">
        <v>309</v>
      </c>
      <c r="NDO12" s="21" t="s">
        <v>308</v>
      </c>
      <c r="NDP12" s="20" t="s">
        <v>309</v>
      </c>
      <c r="NDQ12" s="21" t="s">
        <v>308</v>
      </c>
      <c r="NDR12" s="20" t="s">
        <v>309</v>
      </c>
      <c r="NDS12" s="21" t="s">
        <v>308</v>
      </c>
      <c r="NDT12" s="20" t="s">
        <v>309</v>
      </c>
      <c r="NDU12" s="21" t="s">
        <v>308</v>
      </c>
      <c r="NDV12" s="20" t="s">
        <v>309</v>
      </c>
      <c r="NDW12" s="21" t="s">
        <v>308</v>
      </c>
      <c r="NDX12" s="20" t="s">
        <v>309</v>
      </c>
      <c r="NDY12" s="21" t="s">
        <v>308</v>
      </c>
      <c r="NDZ12" s="20" t="s">
        <v>309</v>
      </c>
      <c r="NEA12" s="21" t="s">
        <v>308</v>
      </c>
      <c r="NEB12" s="20" t="s">
        <v>309</v>
      </c>
      <c r="NEC12" s="21" t="s">
        <v>308</v>
      </c>
      <c r="NED12" s="20" t="s">
        <v>309</v>
      </c>
      <c r="NEE12" s="21" t="s">
        <v>308</v>
      </c>
      <c r="NEF12" s="20" t="s">
        <v>309</v>
      </c>
      <c r="NEG12" s="21" t="s">
        <v>308</v>
      </c>
      <c r="NEH12" s="20" t="s">
        <v>309</v>
      </c>
      <c r="NEI12" s="21" t="s">
        <v>308</v>
      </c>
      <c r="NEJ12" s="20" t="s">
        <v>309</v>
      </c>
      <c r="NEK12" s="21" t="s">
        <v>308</v>
      </c>
      <c r="NEL12" s="20" t="s">
        <v>309</v>
      </c>
      <c r="NEM12" s="21" t="s">
        <v>308</v>
      </c>
      <c r="NEN12" s="20" t="s">
        <v>309</v>
      </c>
      <c r="NEO12" s="21" t="s">
        <v>308</v>
      </c>
      <c r="NEP12" s="20" t="s">
        <v>309</v>
      </c>
      <c r="NEQ12" s="21" t="s">
        <v>308</v>
      </c>
      <c r="NER12" s="20" t="s">
        <v>309</v>
      </c>
      <c r="NES12" s="21" t="s">
        <v>308</v>
      </c>
      <c r="NET12" s="20" t="s">
        <v>309</v>
      </c>
      <c r="NEU12" s="21" t="s">
        <v>308</v>
      </c>
      <c r="NEV12" s="20" t="s">
        <v>309</v>
      </c>
      <c r="NEW12" s="21" t="s">
        <v>308</v>
      </c>
      <c r="NEX12" s="20" t="s">
        <v>309</v>
      </c>
      <c r="NEY12" s="21" t="s">
        <v>308</v>
      </c>
      <c r="NEZ12" s="20" t="s">
        <v>309</v>
      </c>
      <c r="NFA12" s="21" t="s">
        <v>308</v>
      </c>
      <c r="NFB12" s="20" t="s">
        <v>309</v>
      </c>
      <c r="NFC12" s="21" t="s">
        <v>308</v>
      </c>
      <c r="NFD12" s="20" t="s">
        <v>309</v>
      </c>
      <c r="NFE12" s="21" t="s">
        <v>308</v>
      </c>
      <c r="NFF12" s="20" t="s">
        <v>309</v>
      </c>
      <c r="NFG12" s="21" t="s">
        <v>308</v>
      </c>
      <c r="NFH12" s="20" t="s">
        <v>309</v>
      </c>
      <c r="NFI12" s="21" t="s">
        <v>308</v>
      </c>
      <c r="NFJ12" s="20" t="s">
        <v>309</v>
      </c>
      <c r="NFK12" s="21" t="s">
        <v>308</v>
      </c>
      <c r="NFL12" s="20" t="s">
        <v>309</v>
      </c>
      <c r="NFM12" s="21" t="s">
        <v>308</v>
      </c>
      <c r="NFN12" s="20" t="s">
        <v>309</v>
      </c>
      <c r="NFO12" s="21" t="s">
        <v>308</v>
      </c>
      <c r="NFP12" s="20" t="s">
        <v>309</v>
      </c>
      <c r="NFQ12" s="21" t="s">
        <v>308</v>
      </c>
      <c r="NFR12" s="20" t="s">
        <v>309</v>
      </c>
      <c r="NFS12" s="21" t="s">
        <v>308</v>
      </c>
      <c r="NFT12" s="20" t="s">
        <v>309</v>
      </c>
      <c r="NFU12" s="21" t="s">
        <v>308</v>
      </c>
      <c r="NFV12" s="20" t="s">
        <v>309</v>
      </c>
      <c r="NFW12" s="21" t="s">
        <v>308</v>
      </c>
      <c r="NFX12" s="20" t="s">
        <v>309</v>
      </c>
      <c r="NFY12" s="21" t="s">
        <v>308</v>
      </c>
      <c r="NFZ12" s="20" t="s">
        <v>309</v>
      </c>
      <c r="NGA12" s="21" t="s">
        <v>308</v>
      </c>
      <c r="NGB12" s="20" t="s">
        <v>309</v>
      </c>
      <c r="NGC12" s="21" t="s">
        <v>308</v>
      </c>
      <c r="NGD12" s="20" t="s">
        <v>309</v>
      </c>
      <c r="NGE12" s="21" t="s">
        <v>308</v>
      </c>
      <c r="NGF12" s="20" t="s">
        <v>309</v>
      </c>
      <c r="NGG12" s="21" t="s">
        <v>308</v>
      </c>
      <c r="NGH12" s="20" t="s">
        <v>309</v>
      </c>
      <c r="NGI12" s="21" t="s">
        <v>308</v>
      </c>
      <c r="NGJ12" s="20" t="s">
        <v>309</v>
      </c>
      <c r="NGK12" s="21" t="s">
        <v>308</v>
      </c>
      <c r="NGL12" s="20" t="s">
        <v>309</v>
      </c>
      <c r="NGM12" s="21" t="s">
        <v>308</v>
      </c>
      <c r="NGN12" s="20" t="s">
        <v>309</v>
      </c>
      <c r="NGO12" s="21" t="s">
        <v>308</v>
      </c>
      <c r="NGP12" s="20" t="s">
        <v>309</v>
      </c>
      <c r="NGQ12" s="21" t="s">
        <v>308</v>
      </c>
      <c r="NGR12" s="20" t="s">
        <v>309</v>
      </c>
      <c r="NGS12" s="21" t="s">
        <v>308</v>
      </c>
      <c r="NGT12" s="20" t="s">
        <v>309</v>
      </c>
      <c r="NGU12" s="21" t="s">
        <v>308</v>
      </c>
      <c r="NGV12" s="20" t="s">
        <v>309</v>
      </c>
      <c r="NGW12" s="21" t="s">
        <v>308</v>
      </c>
      <c r="NGX12" s="20" t="s">
        <v>309</v>
      </c>
      <c r="NGY12" s="21" t="s">
        <v>308</v>
      </c>
      <c r="NGZ12" s="20" t="s">
        <v>309</v>
      </c>
      <c r="NHA12" s="21" t="s">
        <v>308</v>
      </c>
      <c r="NHB12" s="20" t="s">
        <v>309</v>
      </c>
      <c r="NHC12" s="21" t="s">
        <v>308</v>
      </c>
      <c r="NHD12" s="20" t="s">
        <v>309</v>
      </c>
      <c r="NHE12" s="21" t="s">
        <v>308</v>
      </c>
      <c r="NHF12" s="20" t="s">
        <v>309</v>
      </c>
      <c r="NHG12" s="21" t="s">
        <v>308</v>
      </c>
      <c r="NHH12" s="20" t="s">
        <v>309</v>
      </c>
      <c r="NHI12" s="21" t="s">
        <v>308</v>
      </c>
      <c r="NHJ12" s="20" t="s">
        <v>309</v>
      </c>
      <c r="NHK12" s="21" t="s">
        <v>308</v>
      </c>
      <c r="NHL12" s="20" t="s">
        <v>309</v>
      </c>
      <c r="NHM12" s="21" t="s">
        <v>308</v>
      </c>
      <c r="NHN12" s="20" t="s">
        <v>309</v>
      </c>
      <c r="NHO12" s="21" t="s">
        <v>308</v>
      </c>
      <c r="NHP12" s="20" t="s">
        <v>309</v>
      </c>
      <c r="NHQ12" s="21" t="s">
        <v>308</v>
      </c>
      <c r="NHR12" s="20" t="s">
        <v>309</v>
      </c>
      <c r="NHS12" s="21" t="s">
        <v>308</v>
      </c>
      <c r="NHT12" s="20" t="s">
        <v>309</v>
      </c>
      <c r="NHU12" s="21" t="s">
        <v>308</v>
      </c>
      <c r="NHV12" s="20" t="s">
        <v>309</v>
      </c>
      <c r="NHW12" s="21" t="s">
        <v>308</v>
      </c>
      <c r="NHX12" s="20" t="s">
        <v>309</v>
      </c>
      <c r="NHY12" s="21" t="s">
        <v>308</v>
      </c>
      <c r="NHZ12" s="20" t="s">
        <v>309</v>
      </c>
      <c r="NIA12" s="21" t="s">
        <v>308</v>
      </c>
      <c r="NIB12" s="20" t="s">
        <v>309</v>
      </c>
      <c r="NIC12" s="21" t="s">
        <v>308</v>
      </c>
      <c r="NID12" s="20" t="s">
        <v>309</v>
      </c>
      <c r="NIE12" s="21" t="s">
        <v>308</v>
      </c>
      <c r="NIF12" s="20" t="s">
        <v>309</v>
      </c>
      <c r="NIG12" s="21" t="s">
        <v>308</v>
      </c>
      <c r="NIH12" s="20" t="s">
        <v>309</v>
      </c>
      <c r="NII12" s="21" t="s">
        <v>308</v>
      </c>
      <c r="NIJ12" s="20" t="s">
        <v>309</v>
      </c>
      <c r="NIK12" s="21" t="s">
        <v>308</v>
      </c>
      <c r="NIL12" s="20" t="s">
        <v>309</v>
      </c>
      <c r="NIM12" s="21" t="s">
        <v>308</v>
      </c>
      <c r="NIN12" s="20" t="s">
        <v>309</v>
      </c>
      <c r="NIO12" s="21" t="s">
        <v>308</v>
      </c>
      <c r="NIP12" s="20" t="s">
        <v>309</v>
      </c>
      <c r="NIQ12" s="21" t="s">
        <v>308</v>
      </c>
      <c r="NIR12" s="20" t="s">
        <v>309</v>
      </c>
      <c r="NIS12" s="21" t="s">
        <v>308</v>
      </c>
      <c r="NIT12" s="20" t="s">
        <v>309</v>
      </c>
      <c r="NIU12" s="21" t="s">
        <v>308</v>
      </c>
      <c r="NIV12" s="20" t="s">
        <v>309</v>
      </c>
      <c r="NIW12" s="21" t="s">
        <v>308</v>
      </c>
      <c r="NIX12" s="20" t="s">
        <v>309</v>
      </c>
      <c r="NIY12" s="21" t="s">
        <v>308</v>
      </c>
      <c r="NIZ12" s="20" t="s">
        <v>309</v>
      </c>
      <c r="NJA12" s="21" t="s">
        <v>308</v>
      </c>
      <c r="NJB12" s="20" t="s">
        <v>309</v>
      </c>
      <c r="NJC12" s="21" t="s">
        <v>308</v>
      </c>
      <c r="NJD12" s="20" t="s">
        <v>309</v>
      </c>
      <c r="NJE12" s="21" t="s">
        <v>308</v>
      </c>
      <c r="NJF12" s="20" t="s">
        <v>309</v>
      </c>
      <c r="NJG12" s="21" t="s">
        <v>308</v>
      </c>
      <c r="NJH12" s="20" t="s">
        <v>309</v>
      </c>
      <c r="NJI12" s="21" t="s">
        <v>308</v>
      </c>
      <c r="NJJ12" s="20" t="s">
        <v>309</v>
      </c>
      <c r="NJK12" s="21" t="s">
        <v>308</v>
      </c>
      <c r="NJL12" s="20" t="s">
        <v>309</v>
      </c>
      <c r="NJM12" s="21" t="s">
        <v>308</v>
      </c>
      <c r="NJN12" s="20" t="s">
        <v>309</v>
      </c>
      <c r="NJO12" s="21" t="s">
        <v>308</v>
      </c>
      <c r="NJP12" s="20" t="s">
        <v>309</v>
      </c>
      <c r="NJQ12" s="21" t="s">
        <v>308</v>
      </c>
      <c r="NJR12" s="20" t="s">
        <v>309</v>
      </c>
      <c r="NJS12" s="21" t="s">
        <v>308</v>
      </c>
      <c r="NJT12" s="20" t="s">
        <v>309</v>
      </c>
      <c r="NJU12" s="21" t="s">
        <v>308</v>
      </c>
      <c r="NJV12" s="20" t="s">
        <v>309</v>
      </c>
      <c r="NJW12" s="21" t="s">
        <v>308</v>
      </c>
      <c r="NJX12" s="20" t="s">
        <v>309</v>
      </c>
      <c r="NJY12" s="21" t="s">
        <v>308</v>
      </c>
      <c r="NJZ12" s="20" t="s">
        <v>309</v>
      </c>
      <c r="NKA12" s="21" t="s">
        <v>308</v>
      </c>
      <c r="NKB12" s="20" t="s">
        <v>309</v>
      </c>
      <c r="NKC12" s="21" t="s">
        <v>308</v>
      </c>
      <c r="NKD12" s="20" t="s">
        <v>309</v>
      </c>
      <c r="NKE12" s="21" t="s">
        <v>308</v>
      </c>
      <c r="NKF12" s="20" t="s">
        <v>309</v>
      </c>
      <c r="NKG12" s="21" t="s">
        <v>308</v>
      </c>
      <c r="NKH12" s="20" t="s">
        <v>309</v>
      </c>
      <c r="NKI12" s="21" t="s">
        <v>308</v>
      </c>
      <c r="NKJ12" s="20" t="s">
        <v>309</v>
      </c>
      <c r="NKK12" s="21" t="s">
        <v>308</v>
      </c>
      <c r="NKL12" s="20" t="s">
        <v>309</v>
      </c>
      <c r="NKM12" s="21" t="s">
        <v>308</v>
      </c>
      <c r="NKN12" s="20" t="s">
        <v>309</v>
      </c>
      <c r="NKO12" s="21" t="s">
        <v>308</v>
      </c>
      <c r="NKP12" s="20" t="s">
        <v>309</v>
      </c>
      <c r="NKQ12" s="21" t="s">
        <v>308</v>
      </c>
      <c r="NKR12" s="20" t="s">
        <v>309</v>
      </c>
      <c r="NKS12" s="21" t="s">
        <v>308</v>
      </c>
      <c r="NKT12" s="20" t="s">
        <v>309</v>
      </c>
      <c r="NKU12" s="21" t="s">
        <v>308</v>
      </c>
      <c r="NKV12" s="20" t="s">
        <v>309</v>
      </c>
      <c r="NKW12" s="21" t="s">
        <v>308</v>
      </c>
      <c r="NKX12" s="20" t="s">
        <v>309</v>
      </c>
      <c r="NKY12" s="21" t="s">
        <v>308</v>
      </c>
      <c r="NKZ12" s="20" t="s">
        <v>309</v>
      </c>
      <c r="NLA12" s="21" t="s">
        <v>308</v>
      </c>
      <c r="NLB12" s="20" t="s">
        <v>309</v>
      </c>
      <c r="NLC12" s="21" t="s">
        <v>308</v>
      </c>
      <c r="NLD12" s="20" t="s">
        <v>309</v>
      </c>
      <c r="NLE12" s="21" t="s">
        <v>308</v>
      </c>
      <c r="NLF12" s="20" t="s">
        <v>309</v>
      </c>
      <c r="NLG12" s="21" t="s">
        <v>308</v>
      </c>
      <c r="NLH12" s="20" t="s">
        <v>309</v>
      </c>
      <c r="NLI12" s="21" t="s">
        <v>308</v>
      </c>
      <c r="NLJ12" s="20" t="s">
        <v>309</v>
      </c>
      <c r="NLK12" s="21" t="s">
        <v>308</v>
      </c>
      <c r="NLL12" s="20" t="s">
        <v>309</v>
      </c>
      <c r="NLM12" s="21" t="s">
        <v>308</v>
      </c>
      <c r="NLN12" s="20" t="s">
        <v>309</v>
      </c>
      <c r="NLO12" s="21" t="s">
        <v>308</v>
      </c>
      <c r="NLP12" s="20" t="s">
        <v>309</v>
      </c>
      <c r="NLQ12" s="21" t="s">
        <v>308</v>
      </c>
      <c r="NLR12" s="20" t="s">
        <v>309</v>
      </c>
      <c r="NLS12" s="21" t="s">
        <v>308</v>
      </c>
      <c r="NLT12" s="20" t="s">
        <v>309</v>
      </c>
      <c r="NLU12" s="21" t="s">
        <v>308</v>
      </c>
      <c r="NLV12" s="20" t="s">
        <v>309</v>
      </c>
      <c r="NLW12" s="21" t="s">
        <v>308</v>
      </c>
      <c r="NLX12" s="20" t="s">
        <v>309</v>
      </c>
      <c r="NLY12" s="21" t="s">
        <v>308</v>
      </c>
      <c r="NLZ12" s="20" t="s">
        <v>309</v>
      </c>
      <c r="NMA12" s="21" t="s">
        <v>308</v>
      </c>
      <c r="NMB12" s="20" t="s">
        <v>309</v>
      </c>
      <c r="NMC12" s="21" t="s">
        <v>308</v>
      </c>
      <c r="NMD12" s="20" t="s">
        <v>309</v>
      </c>
      <c r="NME12" s="21" t="s">
        <v>308</v>
      </c>
      <c r="NMF12" s="20" t="s">
        <v>309</v>
      </c>
      <c r="NMG12" s="21" t="s">
        <v>308</v>
      </c>
      <c r="NMH12" s="20" t="s">
        <v>309</v>
      </c>
      <c r="NMI12" s="21" t="s">
        <v>308</v>
      </c>
      <c r="NMJ12" s="20" t="s">
        <v>309</v>
      </c>
      <c r="NMK12" s="21" t="s">
        <v>308</v>
      </c>
      <c r="NML12" s="20" t="s">
        <v>309</v>
      </c>
      <c r="NMM12" s="21" t="s">
        <v>308</v>
      </c>
      <c r="NMN12" s="20" t="s">
        <v>309</v>
      </c>
      <c r="NMO12" s="21" t="s">
        <v>308</v>
      </c>
      <c r="NMP12" s="20" t="s">
        <v>309</v>
      </c>
      <c r="NMQ12" s="21" t="s">
        <v>308</v>
      </c>
      <c r="NMR12" s="20" t="s">
        <v>309</v>
      </c>
      <c r="NMS12" s="21" t="s">
        <v>308</v>
      </c>
      <c r="NMT12" s="20" t="s">
        <v>309</v>
      </c>
      <c r="NMU12" s="21" t="s">
        <v>308</v>
      </c>
      <c r="NMV12" s="20" t="s">
        <v>309</v>
      </c>
      <c r="NMW12" s="21" t="s">
        <v>308</v>
      </c>
      <c r="NMX12" s="20" t="s">
        <v>309</v>
      </c>
      <c r="NMY12" s="21" t="s">
        <v>308</v>
      </c>
      <c r="NMZ12" s="20" t="s">
        <v>309</v>
      </c>
      <c r="NNA12" s="21" t="s">
        <v>308</v>
      </c>
      <c r="NNB12" s="20" t="s">
        <v>309</v>
      </c>
      <c r="NNC12" s="21" t="s">
        <v>308</v>
      </c>
      <c r="NND12" s="20" t="s">
        <v>309</v>
      </c>
      <c r="NNE12" s="21" t="s">
        <v>308</v>
      </c>
      <c r="NNF12" s="20" t="s">
        <v>309</v>
      </c>
      <c r="NNG12" s="21" t="s">
        <v>308</v>
      </c>
      <c r="NNH12" s="20" t="s">
        <v>309</v>
      </c>
      <c r="NNI12" s="21" t="s">
        <v>308</v>
      </c>
      <c r="NNJ12" s="20" t="s">
        <v>309</v>
      </c>
      <c r="NNK12" s="21" t="s">
        <v>308</v>
      </c>
      <c r="NNL12" s="20" t="s">
        <v>309</v>
      </c>
      <c r="NNM12" s="21" t="s">
        <v>308</v>
      </c>
      <c r="NNN12" s="20" t="s">
        <v>309</v>
      </c>
      <c r="NNO12" s="21" t="s">
        <v>308</v>
      </c>
      <c r="NNP12" s="20" t="s">
        <v>309</v>
      </c>
      <c r="NNQ12" s="21" t="s">
        <v>308</v>
      </c>
      <c r="NNR12" s="20" t="s">
        <v>309</v>
      </c>
      <c r="NNS12" s="21" t="s">
        <v>308</v>
      </c>
      <c r="NNT12" s="20" t="s">
        <v>309</v>
      </c>
      <c r="NNU12" s="21" t="s">
        <v>308</v>
      </c>
      <c r="NNV12" s="20" t="s">
        <v>309</v>
      </c>
      <c r="NNW12" s="21" t="s">
        <v>308</v>
      </c>
      <c r="NNX12" s="20" t="s">
        <v>309</v>
      </c>
      <c r="NNY12" s="21" t="s">
        <v>308</v>
      </c>
      <c r="NNZ12" s="20" t="s">
        <v>309</v>
      </c>
      <c r="NOA12" s="21" t="s">
        <v>308</v>
      </c>
      <c r="NOB12" s="20" t="s">
        <v>309</v>
      </c>
      <c r="NOC12" s="21" t="s">
        <v>308</v>
      </c>
      <c r="NOD12" s="20" t="s">
        <v>309</v>
      </c>
      <c r="NOE12" s="21" t="s">
        <v>308</v>
      </c>
      <c r="NOF12" s="20" t="s">
        <v>309</v>
      </c>
      <c r="NOG12" s="21" t="s">
        <v>308</v>
      </c>
      <c r="NOH12" s="20" t="s">
        <v>309</v>
      </c>
      <c r="NOI12" s="21" t="s">
        <v>308</v>
      </c>
      <c r="NOJ12" s="20" t="s">
        <v>309</v>
      </c>
      <c r="NOK12" s="21" t="s">
        <v>308</v>
      </c>
      <c r="NOL12" s="20" t="s">
        <v>309</v>
      </c>
      <c r="NOM12" s="21" t="s">
        <v>308</v>
      </c>
      <c r="NON12" s="20" t="s">
        <v>309</v>
      </c>
      <c r="NOO12" s="21" t="s">
        <v>308</v>
      </c>
      <c r="NOP12" s="20" t="s">
        <v>309</v>
      </c>
      <c r="NOQ12" s="21" t="s">
        <v>308</v>
      </c>
      <c r="NOR12" s="20" t="s">
        <v>309</v>
      </c>
      <c r="NOS12" s="21" t="s">
        <v>308</v>
      </c>
      <c r="NOT12" s="20" t="s">
        <v>309</v>
      </c>
      <c r="NOU12" s="21" t="s">
        <v>308</v>
      </c>
      <c r="NOV12" s="20" t="s">
        <v>309</v>
      </c>
      <c r="NOW12" s="21" t="s">
        <v>308</v>
      </c>
      <c r="NOX12" s="20" t="s">
        <v>309</v>
      </c>
      <c r="NOY12" s="21" t="s">
        <v>308</v>
      </c>
      <c r="NOZ12" s="20" t="s">
        <v>309</v>
      </c>
      <c r="NPA12" s="21" t="s">
        <v>308</v>
      </c>
      <c r="NPB12" s="20" t="s">
        <v>309</v>
      </c>
      <c r="NPC12" s="21" t="s">
        <v>308</v>
      </c>
      <c r="NPD12" s="20" t="s">
        <v>309</v>
      </c>
      <c r="NPE12" s="21" t="s">
        <v>308</v>
      </c>
      <c r="NPF12" s="20" t="s">
        <v>309</v>
      </c>
      <c r="NPG12" s="21" t="s">
        <v>308</v>
      </c>
      <c r="NPH12" s="20" t="s">
        <v>309</v>
      </c>
      <c r="NPI12" s="21" t="s">
        <v>308</v>
      </c>
      <c r="NPJ12" s="20" t="s">
        <v>309</v>
      </c>
      <c r="NPK12" s="21" t="s">
        <v>308</v>
      </c>
      <c r="NPL12" s="20" t="s">
        <v>309</v>
      </c>
      <c r="NPM12" s="21" t="s">
        <v>308</v>
      </c>
      <c r="NPN12" s="20" t="s">
        <v>309</v>
      </c>
      <c r="NPO12" s="21" t="s">
        <v>308</v>
      </c>
      <c r="NPP12" s="20" t="s">
        <v>309</v>
      </c>
      <c r="NPQ12" s="21" t="s">
        <v>308</v>
      </c>
      <c r="NPR12" s="20" t="s">
        <v>309</v>
      </c>
      <c r="NPS12" s="21" t="s">
        <v>308</v>
      </c>
      <c r="NPT12" s="20" t="s">
        <v>309</v>
      </c>
      <c r="NPU12" s="21" t="s">
        <v>308</v>
      </c>
      <c r="NPV12" s="20" t="s">
        <v>309</v>
      </c>
      <c r="NPW12" s="21" t="s">
        <v>308</v>
      </c>
      <c r="NPX12" s="20" t="s">
        <v>309</v>
      </c>
      <c r="NPY12" s="21" t="s">
        <v>308</v>
      </c>
      <c r="NPZ12" s="20" t="s">
        <v>309</v>
      </c>
      <c r="NQA12" s="21" t="s">
        <v>308</v>
      </c>
      <c r="NQB12" s="20" t="s">
        <v>309</v>
      </c>
      <c r="NQC12" s="21" t="s">
        <v>308</v>
      </c>
      <c r="NQD12" s="20" t="s">
        <v>309</v>
      </c>
      <c r="NQE12" s="21" t="s">
        <v>308</v>
      </c>
      <c r="NQF12" s="20" t="s">
        <v>309</v>
      </c>
      <c r="NQG12" s="21" t="s">
        <v>308</v>
      </c>
      <c r="NQH12" s="20" t="s">
        <v>309</v>
      </c>
      <c r="NQI12" s="21" t="s">
        <v>308</v>
      </c>
      <c r="NQJ12" s="20" t="s">
        <v>309</v>
      </c>
      <c r="NQK12" s="21" t="s">
        <v>308</v>
      </c>
      <c r="NQL12" s="20" t="s">
        <v>309</v>
      </c>
      <c r="NQM12" s="21" t="s">
        <v>308</v>
      </c>
      <c r="NQN12" s="20" t="s">
        <v>309</v>
      </c>
      <c r="NQO12" s="21" t="s">
        <v>308</v>
      </c>
      <c r="NQP12" s="20" t="s">
        <v>309</v>
      </c>
      <c r="NQQ12" s="21" t="s">
        <v>308</v>
      </c>
      <c r="NQR12" s="20" t="s">
        <v>309</v>
      </c>
      <c r="NQS12" s="21" t="s">
        <v>308</v>
      </c>
      <c r="NQT12" s="20" t="s">
        <v>309</v>
      </c>
      <c r="NQU12" s="21" t="s">
        <v>308</v>
      </c>
      <c r="NQV12" s="20" t="s">
        <v>309</v>
      </c>
      <c r="NQW12" s="21" t="s">
        <v>308</v>
      </c>
      <c r="NQX12" s="20" t="s">
        <v>309</v>
      </c>
      <c r="NQY12" s="21" t="s">
        <v>308</v>
      </c>
      <c r="NQZ12" s="20" t="s">
        <v>309</v>
      </c>
      <c r="NRA12" s="21" t="s">
        <v>308</v>
      </c>
      <c r="NRB12" s="20" t="s">
        <v>309</v>
      </c>
      <c r="NRC12" s="21" t="s">
        <v>308</v>
      </c>
      <c r="NRD12" s="20" t="s">
        <v>309</v>
      </c>
      <c r="NRE12" s="21" t="s">
        <v>308</v>
      </c>
      <c r="NRF12" s="20" t="s">
        <v>309</v>
      </c>
      <c r="NRG12" s="21" t="s">
        <v>308</v>
      </c>
      <c r="NRH12" s="20" t="s">
        <v>309</v>
      </c>
      <c r="NRI12" s="21" t="s">
        <v>308</v>
      </c>
      <c r="NRJ12" s="20" t="s">
        <v>309</v>
      </c>
      <c r="NRK12" s="21" t="s">
        <v>308</v>
      </c>
      <c r="NRL12" s="20" t="s">
        <v>309</v>
      </c>
      <c r="NRM12" s="21" t="s">
        <v>308</v>
      </c>
      <c r="NRN12" s="20" t="s">
        <v>309</v>
      </c>
      <c r="NRO12" s="21" t="s">
        <v>308</v>
      </c>
      <c r="NRP12" s="20" t="s">
        <v>309</v>
      </c>
      <c r="NRQ12" s="21" t="s">
        <v>308</v>
      </c>
      <c r="NRR12" s="20" t="s">
        <v>309</v>
      </c>
      <c r="NRS12" s="21" t="s">
        <v>308</v>
      </c>
      <c r="NRT12" s="20" t="s">
        <v>309</v>
      </c>
      <c r="NRU12" s="21" t="s">
        <v>308</v>
      </c>
      <c r="NRV12" s="20" t="s">
        <v>309</v>
      </c>
      <c r="NRW12" s="21" t="s">
        <v>308</v>
      </c>
      <c r="NRX12" s="20" t="s">
        <v>309</v>
      </c>
      <c r="NRY12" s="21" t="s">
        <v>308</v>
      </c>
      <c r="NRZ12" s="20" t="s">
        <v>309</v>
      </c>
      <c r="NSA12" s="21" t="s">
        <v>308</v>
      </c>
      <c r="NSB12" s="20" t="s">
        <v>309</v>
      </c>
      <c r="NSC12" s="21" t="s">
        <v>308</v>
      </c>
      <c r="NSD12" s="20" t="s">
        <v>309</v>
      </c>
      <c r="NSE12" s="21" t="s">
        <v>308</v>
      </c>
      <c r="NSF12" s="20" t="s">
        <v>309</v>
      </c>
      <c r="NSG12" s="21" t="s">
        <v>308</v>
      </c>
      <c r="NSH12" s="20" t="s">
        <v>309</v>
      </c>
      <c r="NSI12" s="21" t="s">
        <v>308</v>
      </c>
      <c r="NSJ12" s="20" t="s">
        <v>309</v>
      </c>
      <c r="NSK12" s="21" t="s">
        <v>308</v>
      </c>
      <c r="NSL12" s="20" t="s">
        <v>309</v>
      </c>
      <c r="NSM12" s="21" t="s">
        <v>308</v>
      </c>
      <c r="NSN12" s="20" t="s">
        <v>309</v>
      </c>
      <c r="NSO12" s="21" t="s">
        <v>308</v>
      </c>
      <c r="NSP12" s="20" t="s">
        <v>309</v>
      </c>
      <c r="NSQ12" s="21" t="s">
        <v>308</v>
      </c>
      <c r="NSR12" s="20" t="s">
        <v>309</v>
      </c>
      <c r="NSS12" s="21" t="s">
        <v>308</v>
      </c>
      <c r="NST12" s="20" t="s">
        <v>309</v>
      </c>
      <c r="NSU12" s="21" t="s">
        <v>308</v>
      </c>
      <c r="NSV12" s="20" t="s">
        <v>309</v>
      </c>
      <c r="NSW12" s="21" t="s">
        <v>308</v>
      </c>
      <c r="NSX12" s="20" t="s">
        <v>309</v>
      </c>
      <c r="NSY12" s="21" t="s">
        <v>308</v>
      </c>
      <c r="NSZ12" s="20" t="s">
        <v>309</v>
      </c>
      <c r="NTA12" s="21" t="s">
        <v>308</v>
      </c>
      <c r="NTB12" s="20" t="s">
        <v>309</v>
      </c>
      <c r="NTC12" s="21" t="s">
        <v>308</v>
      </c>
      <c r="NTD12" s="20" t="s">
        <v>309</v>
      </c>
      <c r="NTE12" s="21" t="s">
        <v>308</v>
      </c>
      <c r="NTF12" s="20" t="s">
        <v>309</v>
      </c>
      <c r="NTG12" s="21" t="s">
        <v>308</v>
      </c>
      <c r="NTH12" s="20" t="s">
        <v>309</v>
      </c>
      <c r="NTI12" s="21" t="s">
        <v>308</v>
      </c>
      <c r="NTJ12" s="20" t="s">
        <v>309</v>
      </c>
      <c r="NTK12" s="21" t="s">
        <v>308</v>
      </c>
      <c r="NTL12" s="20" t="s">
        <v>309</v>
      </c>
      <c r="NTM12" s="21" t="s">
        <v>308</v>
      </c>
      <c r="NTN12" s="20" t="s">
        <v>309</v>
      </c>
      <c r="NTO12" s="21" t="s">
        <v>308</v>
      </c>
      <c r="NTP12" s="20" t="s">
        <v>309</v>
      </c>
      <c r="NTQ12" s="21" t="s">
        <v>308</v>
      </c>
      <c r="NTR12" s="20" t="s">
        <v>309</v>
      </c>
      <c r="NTS12" s="21" t="s">
        <v>308</v>
      </c>
      <c r="NTT12" s="20" t="s">
        <v>309</v>
      </c>
      <c r="NTU12" s="21" t="s">
        <v>308</v>
      </c>
      <c r="NTV12" s="20" t="s">
        <v>309</v>
      </c>
      <c r="NTW12" s="21" t="s">
        <v>308</v>
      </c>
      <c r="NTX12" s="20" t="s">
        <v>309</v>
      </c>
      <c r="NTY12" s="21" t="s">
        <v>308</v>
      </c>
      <c r="NTZ12" s="20" t="s">
        <v>309</v>
      </c>
      <c r="NUA12" s="21" t="s">
        <v>308</v>
      </c>
      <c r="NUB12" s="20" t="s">
        <v>309</v>
      </c>
      <c r="NUC12" s="21" t="s">
        <v>308</v>
      </c>
      <c r="NUD12" s="20" t="s">
        <v>309</v>
      </c>
      <c r="NUE12" s="21" t="s">
        <v>308</v>
      </c>
      <c r="NUF12" s="20" t="s">
        <v>309</v>
      </c>
      <c r="NUG12" s="21" t="s">
        <v>308</v>
      </c>
      <c r="NUH12" s="20" t="s">
        <v>309</v>
      </c>
      <c r="NUI12" s="21" t="s">
        <v>308</v>
      </c>
      <c r="NUJ12" s="20" t="s">
        <v>309</v>
      </c>
      <c r="NUK12" s="21" t="s">
        <v>308</v>
      </c>
      <c r="NUL12" s="20" t="s">
        <v>309</v>
      </c>
      <c r="NUM12" s="21" t="s">
        <v>308</v>
      </c>
      <c r="NUN12" s="20" t="s">
        <v>309</v>
      </c>
      <c r="NUO12" s="21" t="s">
        <v>308</v>
      </c>
      <c r="NUP12" s="20" t="s">
        <v>309</v>
      </c>
      <c r="NUQ12" s="21" t="s">
        <v>308</v>
      </c>
      <c r="NUR12" s="20" t="s">
        <v>309</v>
      </c>
      <c r="NUS12" s="21" t="s">
        <v>308</v>
      </c>
      <c r="NUT12" s="20" t="s">
        <v>309</v>
      </c>
      <c r="NUU12" s="21" t="s">
        <v>308</v>
      </c>
      <c r="NUV12" s="20" t="s">
        <v>309</v>
      </c>
      <c r="NUW12" s="21" t="s">
        <v>308</v>
      </c>
      <c r="NUX12" s="20" t="s">
        <v>309</v>
      </c>
      <c r="NUY12" s="21" t="s">
        <v>308</v>
      </c>
      <c r="NUZ12" s="20" t="s">
        <v>309</v>
      </c>
      <c r="NVA12" s="21" t="s">
        <v>308</v>
      </c>
      <c r="NVB12" s="20" t="s">
        <v>309</v>
      </c>
      <c r="NVC12" s="21" t="s">
        <v>308</v>
      </c>
      <c r="NVD12" s="20" t="s">
        <v>309</v>
      </c>
      <c r="NVE12" s="21" t="s">
        <v>308</v>
      </c>
      <c r="NVF12" s="20" t="s">
        <v>309</v>
      </c>
      <c r="NVG12" s="21" t="s">
        <v>308</v>
      </c>
      <c r="NVH12" s="20" t="s">
        <v>309</v>
      </c>
      <c r="NVI12" s="21" t="s">
        <v>308</v>
      </c>
      <c r="NVJ12" s="20" t="s">
        <v>309</v>
      </c>
      <c r="NVK12" s="21" t="s">
        <v>308</v>
      </c>
      <c r="NVL12" s="20" t="s">
        <v>309</v>
      </c>
      <c r="NVM12" s="21" t="s">
        <v>308</v>
      </c>
      <c r="NVN12" s="20" t="s">
        <v>309</v>
      </c>
      <c r="NVO12" s="21" t="s">
        <v>308</v>
      </c>
      <c r="NVP12" s="20" t="s">
        <v>309</v>
      </c>
      <c r="NVQ12" s="21" t="s">
        <v>308</v>
      </c>
      <c r="NVR12" s="20" t="s">
        <v>309</v>
      </c>
      <c r="NVS12" s="21" t="s">
        <v>308</v>
      </c>
      <c r="NVT12" s="20" t="s">
        <v>309</v>
      </c>
      <c r="NVU12" s="21" t="s">
        <v>308</v>
      </c>
      <c r="NVV12" s="20" t="s">
        <v>309</v>
      </c>
      <c r="NVW12" s="21" t="s">
        <v>308</v>
      </c>
      <c r="NVX12" s="20" t="s">
        <v>309</v>
      </c>
      <c r="NVY12" s="21" t="s">
        <v>308</v>
      </c>
      <c r="NVZ12" s="20" t="s">
        <v>309</v>
      </c>
      <c r="NWA12" s="21" t="s">
        <v>308</v>
      </c>
      <c r="NWB12" s="20" t="s">
        <v>309</v>
      </c>
      <c r="NWC12" s="21" t="s">
        <v>308</v>
      </c>
      <c r="NWD12" s="20" t="s">
        <v>309</v>
      </c>
      <c r="NWE12" s="21" t="s">
        <v>308</v>
      </c>
      <c r="NWF12" s="20" t="s">
        <v>309</v>
      </c>
      <c r="NWG12" s="21" t="s">
        <v>308</v>
      </c>
      <c r="NWH12" s="20" t="s">
        <v>309</v>
      </c>
      <c r="NWI12" s="21" t="s">
        <v>308</v>
      </c>
      <c r="NWJ12" s="20" t="s">
        <v>309</v>
      </c>
      <c r="NWK12" s="21" t="s">
        <v>308</v>
      </c>
      <c r="NWL12" s="20" t="s">
        <v>309</v>
      </c>
      <c r="NWM12" s="21" t="s">
        <v>308</v>
      </c>
      <c r="NWN12" s="20" t="s">
        <v>309</v>
      </c>
      <c r="NWO12" s="21" t="s">
        <v>308</v>
      </c>
      <c r="NWP12" s="20" t="s">
        <v>309</v>
      </c>
      <c r="NWQ12" s="21" t="s">
        <v>308</v>
      </c>
      <c r="NWR12" s="20" t="s">
        <v>309</v>
      </c>
      <c r="NWS12" s="21" t="s">
        <v>308</v>
      </c>
      <c r="NWT12" s="20" t="s">
        <v>309</v>
      </c>
      <c r="NWU12" s="21" t="s">
        <v>308</v>
      </c>
      <c r="NWV12" s="20" t="s">
        <v>309</v>
      </c>
      <c r="NWW12" s="21" t="s">
        <v>308</v>
      </c>
      <c r="NWX12" s="20" t="s">
        <v>309</v>
      </c>
      <c r="NWY12" s="21" t="s">
        <v>308</v>
      </c>
      <c r="NWZ12" s="20" t="s">
        <v>309</v>
      </c>
      <c r="NXA12" s="21" t="s">
        <v>308</v>
      </c>
      <c r="NXB12" s="20" t="s">
        <v>309</v>
      </c>
      <c r="NXC12" s="21" t="s">
        <v>308</v>
      </c>
      <c r="NXD12" s="20" t="s">
        <v>309</v>
      </c>
      <c r="NXE12" s="21" t="s">
        <v>308</v>
      </c>
      <c r="NXF12" s="20" t="s">
        <v>309</v>
      </c>
      <c r="NXG12" s="21" t="s">
        <v>308</v>
      </c>
      <c r="NXH12" s="20" t="s">
        <v>309</v>
      </c>
      <c r="NXI12" s="21" t="s">
        <v>308</v>
      </c>
      <c r="NXJ12" s="20" t="s">
        <v>309</v>
      </c>
      <c r="NXK12" s="21" t="s">
        <v>308</v>
      </c>
      <c r="NXL12" s="20" t="s">
        <v>309</v>
      </c>
      <c r="NXM12" s="21" t="s">
        <v>308</v>
      </c>
      <c r="NXN12" s="20" t="s">
        <v>309</v>
      </c>
      <c r="NXO12" s="21" t="s">
        <v>308</v>
      </c>
      <c r="NXP12" s="20" t="s">
        <v>309</v>
      </c>
      <c r="NXQ12" s="21" t="s">
        <v>308</v>
      </c>
      <c r="NXR12" s="20" t="s">
        <v>309</v>
      </c>
      <c r="NXS12" s="21" t="s">
        <v>308</v>
      </c>
      <c r="NXT12" s="20" t="s">
        <v>309</v>
      </c>
      <c r="NXU12" s="21" t="s">
        <v>308</v>
      </c>
      <c r="NXV12" s="20" t="s">
        <v>309</v>
      </c>
      <c r="NXW12" s="21" t="s">
        <v>308</v>
      </c>
      <c r="NXX12" s="20" t="s">
        <v>309</v>
      </c>
      <c r="NXY12" s="21" t="s">
        <v>308</v>
      </c>
      <c r="NXZ12" s="20" t="s">
        <v>309</v>
      </c>
      <c r="NYA12" s="21" t="s">
        <v>308</v>
      </c>
      <c r="NYB12" s="20" t="s">
        <v>309</v>
      </c>
      <c r="NYC12" s="21" t="s">
        <v>308</v>
      </c>
      <c r="NYD12" s="20" t="s">
        <v>309</v>
      </c>
      <c r="NYE12" s="21" t="s">
        <v>308</v>
      </c>
      <c r="NYF12" s="20" t="s">
        <v>309</v>
      </c>
      <c r="NYG12" s="21" t="s">
        <v>308</v>
      </c>
      <c r="NYH12" s="20" t="s">
        <v>309</v>
      </c>
      <c r="NYI12" s="21" t="s">
        <v>308</v>
      </c>
      <c r="NYJ12" s="20" t="s">
        <v>309</v>
      </c>
      <c r="NYK12" s="21" t="s">
        <v>308</v>
      </c>
      <c r="NYL12" s="20" t="s">
        <v>309</v>
      </c>
      <c r="NYM12" s="21" t="s">
        <v>308</v>
      </c>
      <c r="NYN12" s="20" t="s">
        <v>309</v>
      </c>
      <c r="NYO12" s="21" t="s">
        <v>308</v>
      </c>
      <c r="NYP12" s="20" t="s">
        <v>309</v>
      </c>
      <c r="NYQ12" s="21" t="s">
        <v>308</v>
      </c>
      <c r="NYR12" s="20" t="s">
        <v>309</v>
      </c>
      <c r="NYS12" s="21" t="s">
        <v>308</v>
      </c>
      <c r="NYT12" s="20" t="s">
        <v>309</v>
      </c>
      <c r="NYU12" s="21" t="s">
        <v>308</v>
      </c>
      <c r="NYV12" s="20" t="s">
        <v>309</v>
      </c>
      <c r="NYW12" s="21" t="s">
        <v>308</v>
      </c>
      <c r="NYX12" s="20" t="s">
        <v>309</v>
      </c>
      <c r="NYY12" s="21" t="s">
        <v>308</v>
      </c>
      <c r="NYZ12" s="20" t="s">
        <v>309</v>
      </c>
      <c r="NZA12" s="21" t="s">
        <v>308</v>
      </c>
      <c r="NZB12" s="20" t="s">
        <v>309</v>
      </c>
      <c r="NZC12" s="21" t="s">
        <v>308</v>
      </c>
      <c r="NZD12" s="20" t="s">
        <v>309</v>
      </c>
      <c r="NZE12" s="21" t="s">
        <v>308</v>
      </c>
      <c r="NZF12" s="20" t="s">
        <v>309</v>
      </c>
      <c r="NZG12" s="21" t="s">
        <v>308</v>
      </c>
      <c r="NZH12" s="20" t="s">
        <v>309</v>
      </c>
      <c r="NZI12" s="21" t="s">
        <v>308</v>
      </c>
      <c r="NZJ12" s="20" t="s">
        <v>309</v>
      </c>
      <c r="NZK12" s="21" t="s">
        <v>308</v>
      </c>
      <c r="NZL12" s="20" t="s">
        <v>309</v>
      </c>
      <c r="NZM12" s="21" t="s">
        <v>308</v>
      </c>
      <c r="NZN12" s="20" t="s">
        <v>309</v>
      </c>
      <c r="NZO12" s="21" t="s">
        <v>308</v>
      </c>
      <c r="NZP12" s="20" t="s">
        <v>309</v>
      </c>
      <c r="NZQ12" s="21" t="s">
        <v>308</v>
      </c>
      <c r="NZR12" s="20" t="s">
        <v>309</v>
      </c>
      <c r="NZS12" s="21" t="s">
        <v>308</v>
      </c>
      <c r="NZT12" s="20" t="s">
        <v>309</v>
      </c>
      <c r="NZU12" s="21" t="s">
        <v>308</v>
      </c>
      <c r="NZV12" s="20" t="s">
        <v>309</v>
      </c>
      <c r="NZW12" s="21" t="s">
        <v>308</v>
      </c>
      <c r="NZX12" s="20" t="s">
        <v>309</v>
      </c>
      <c r="NZY12" s="21" t="s">
        <v>308</v>
      </c>
      <c r="NZZ12" s="20" t="s">
        <v>309</v>
      </c>
      <c r="OAA12" s="21" t="s">
        <v>308</v>
      </c>
      <c r="OAB12" s="20" t="s">
        <v>309</v>
      </c>
      <c r="OAC12" s="21" t="s">
        <v>308</v>
      </c>
      <c r="OAD12" s="20" t="s">
        <v>309</v>
      </c>
      <c r="OAE12" s="21" t="s">
        <v>308</v>
      </c>
      <c r="OAF12" s="20" t="s">
        <v>309</v>
      </c>
      <c r="OAG12" s="21" t="s">
        <v>308</v>
      </c>
      <c r="OAH12" s="20" t="s">
        <v>309</v>
      </c>
      <c r="OAI12" s="21" t="s">
        <v>308</v>
      </c>
      <c r="OAJ12" s="20" t="s">
        <v>309</v>
      </c>
      <c r="OAK12" s="21" t="s">
        <v>308</v>
      </c>
      <c r="OAL12" s="20" t="s">
        <v>309</v>
      </c>
      <c r="OAM12" s="21" t="s">
        <v>308</v>
      </c>
      <c r="OAN12" s="20" t="s">
        <v>309</v>
      </c>
      <c r="OAO12" s="21" t="s">
        <v>308</v>
      </c>
      <c r="OAP12" s="20" t="s">
        <v>309</v>
      </c>
      <c r="OAQ12" s="21" t="s">
        <v>308</v>
      </c>
      <c r="OAR12" s="20" t="s">
        <v>309</v>
      </c>
      <c r="OAS12" s="21" t="s">
        <v>308</v>
      </c>
      <c r="OAT12" s="20" t="s">
        <v>309</v>
      </c>
      <c r="OAU12" s="21" t="s">
        <v>308</v>
      </c>
      <c r="OAV12" s="20" t="s">
        <v>309</v>
      </c>
      <c r="OAW12" s="21" t="s">
        <v>308</v>
      </c>
      <c r="OAX12" s="20" t="s">
        <v>309</v>
      </c>
      <c r="OAY12" s="21" t="s">
        <v>308</v>
      </c>
      <c r="OAZ12" s="20" t="s">
        <v>309</v>
      </c>
      <c r="OBA12" s="21" t="s">
        <v>308</v>
      </c>
      <c r="OBB12" s="20" t="s">
        <v>309</v>
      </c>
      <c r="OBC12" s="21" t="s">
        <v>308</v>
      </c>
      <c r="OBD12" s="20" t="s">
        <v>309</v>
      </c>
      <c r="OBE12" s="21" t="s">
        <v>308</v>
      </c>
      <c r="OBF12" s="20" t="s">
        <v>309</v>
      </c>
      <c r="OBG12" s="21" t="s">
        <v>308</v>
      </c>
      <c r="OBH12" s="20" t="s">
        <v>309</v>
      </c>
      <c r="OBI12" s="21" t="s">
        <v>308</v>
      </c>
      <c r="OBJ12" s="20" t="s">
        <v>309</v>
      </c>
      <c r="OBK12" s="21" t="s">
        <v>308</v>
      </c>
      <c r="OBL12" s="20" t="s">
        <v>309</v>
      </c>
      <c r="OBM12" s="21" t="s">
        <v>308</v>
      </c>
      <c r="OBN12" s="20" t="s">
        <v>309</v>
      </c>
      <c r="OBO12" s="21" t="s">
        <v>308</v>
      </c>
      <c r="OBP12" s="20" t="s">
        <v>309</v>
      </c>
      <c r="OBQ12" s="21" t="s">
        <v>308</v>
      </c>
      <c r="OBR12" s="20" t="s">
        <v>309</v>
      </c>
      <c r="OBS12" s="21" t="s">
        <v>308</v>
      </c>
      <c r="OBT12" s="20" t="s">
        <v>309</v>
      </c>
      <c r="OBU12" s="21" t="s">
        <v>308</v>
      </c>
      <c r="OBV12" s="20" t="s">
        <v>309</v>
      </c>
      <c r="OBW12" s="21" t="s">
        <v>308</v>
      </c>
      <c r="OBX12" s="20" t="s">
        <v>309</v>
      </c>
      <c r="OBY12" s="21" t="s">
        <v>308</v>
      </c>
      <c r="OBZ12" s="20" t="s">
        <v>309</v>
      </c>
      <c r="OCA12" s="21" t="s">
        <v>308</v>
      </c>
      <c r="OCB12" s="20" t="s">
        <v>309</v>
      </c>
      <c r="OCC12" s="21" t="s">
        <v>308</v>
      </c>
      <c r="OCD12" s="20" t="s">
        <v>309</v>
      </c>
      <c r="OCE12" s="21" t="s">
        <v>308</v>
      </c>
      <c r="OCF12" s="20" t="s">
        <v>309</v>
      </c>
      <c r="OCG12" s="21" t="s">
        <v>308</v>
      </c>
      <c r="OCH12" s="20" t="s">
        <v>309</v>
      </c>
      <c r="OCI12" s="21" t="s">
        <v>308</v>
      </c>
      <c r="OCJ12" s="20" t="s">
        <v>309</v>
      </c>
      <c r="OCK12" s="21" t="s">
        <v>308</v>
      </c>
      <c r="OCL12" s="20" t="s">
        <v>309</v>
      </c>
      <c r="OCM12" s="21" t="s">
        <v>308</v>
      </c>
      <c r="OCN12" s="20" t="s">
        <v>309</v>
      </c>
      <c r="OCO12" s="21" t="s">
        <v>308</v>
      </c>
      <c r="OCP12" s="20" t="s">
        <v>309</v>
      </c>
      <c r="OCQ12" s="21" t="s">
        <v>308</v>
      </c>
      <c r="OCR12" s="20" t="s">
        <v>309</v>
      </c>
      <c r="OCS12" s="21" t="s">
        <v>308</v>
      </c>
      <c r="OCT12" s="20" t="s">
        <v>309</v>
      </c>
      <c r="OCU12" s="21" t="s">
        <v>308</v>
      </c>
      <c r="OCV12" s="20" t="s">
        <v>309</v>
      </c>
      <c r="OCW12" s="21" t="s">
        <v>308</v>
      </c>
      <c r="OCX12" s="20" t="s">
        <v>309</v>
      </c>
      <c r="OCY12" s="21" t="s">
        <v>308</v>
      </c>
      <c r="OCZ12" s="20" t="s">
        <v>309</v>
      </c>
      <c r="ODA12" s="21" t="s">
        <v>308</v>
      </c>
      <c r="ODB12" s="20" t="s">
        <v>309</v>
      </c>
      <c r="ODC12" s="21" t="s">
        <v>308</v>
      </c>
      <c r="ODD12" s="20" t="s">
        <v>309</v>
      </c>
      <c r="ODE12" s="21" t="s">
        <v>308</v>
      </c>
      <c r="ODF12" s="20" t="s">
        <v>309</v>
      </c>
      <c r="ODG12" s="21" t="s">
        <v>308</v>
      </c>
      <c r="ODH12" s="20" t="s">
        <v>309</v>
      </c>
      <c r="ODI12" s="21" t="s">
        <v>308</v>
      </c>
      <c r="ODJ12" s="20" t="s">
        <v>309</v>
      </c>
      <c r="ODK12" s="21" t="s">
        <v>308</v>
      </c>
      <c r="ODL12" s="20" t="s">
        <v>309</v>
      </c>
      <c r="ODM12" s="21" t="s">
        <v>308</v>
      </c>
      <c r="ODN12" s="20" t="s">
        <v>309</v>
      </c>
      <c r="ODO12" s="21" t="s">
        <v>308</v>
      </c>
      <c r="ODP12" s="20" t="s">
        <v>309</v>
      </c>
      <c r="ODQ12" s="21" t="s">
        <v>308</v>
      </c>
      <c r="ODR12" s="20" t="s">
        <v>309</v>
      </c>
      <c r="ODS12" s="21" t="s">
        <v>308</v>
      </c>
      <c r="ODT12" s="20" t="s">
        <v>309</v>
      </c>
      <c r="ODU12" s="21" t="s">
        <v>308</v>
      </c>
      <c r="ODV12" s="20" t="s">
        <v>309</v>
      </c>
      <c r="ODW12" s="21" t="s">
        <v>308</v>
      </c>
      <c r="ODX12" s="20" t="s">
        <v>309</v>
      </c>
      <c r="ODY12" s="21" t="s">
        <v>308</v>
      </c>
      <c r="ODZ12" s="20" t="s">
        <v>309</v>
      </c>
      <c r="OEA12" s="21" t="s">
        <v>308</v>
      </c>
      <c r="OEB12" s="20" t="s">
        <v>309</v>
      </c>
      <c r="OEC12" s="21" t="s">
        <v>308</v>
      </c>
      <c r="OED12" s="20" t="s">
        <v>309</v>
      </c>
      <c r="OEE12" s="21" t="s">
        <v>308</v>
      </c>
      <c r="OEF12" s="20" t="s">
        <v>309</v>
      </c>
      <c r="OEG12" s="21" t="s">
        <v>308</v>
      </c>
      <c r="OEH12" s="20" t="s">
        <v>309</v>
      </c>
      <c r="OEI12" s="21" t="s">
        <v>308</v>
      </c>
      <c r="OEJ12" s="20" t="s">
        <v>309</v>
      </c>
      <c r="OEK12" s="21" t="s">
        <v>308</v>
      </c>
      <c r="OEL12" s="20" t="s">
        <v>309</v>
      </c>
      <c r="OEM12" s="21" t="s">
        <v>308</v>
      </c>
      <c r="OEN12" s="20" t="s">
        <v>309</v>
      </c>
      <c r="OEO12" s="21" t="s">
        <v>308</v>
      </c>
      <c r="OEP12" s="20" t="s">
        <v>309</v>
      </c>
      <c r="OEQ12" s="21" t="s">
        <v>308</v>
      </c>
      <c r="OER12" s="20" t="s">
        <v>309</v>
      </c>
      <c r="OES12" s="21" t="s">
        <v>308</v>
      </c>
      <c r="OET12" s="20" t="s">
        <v>309</v>
      </c>
      <c r="OEU12" s="21" t="s">
        <v>308</v>
      </c>
      <c r="OEV12" s="20" t="s">
        <v>309</v>
      </c>
      <c r="OEW12" s="21" t="s">
        <v>308</v>
      </c>
      <c r="OEX12" s="20" t="s">
        <v>309</v>
      </c>
      <c r="OEY12" s="21" t="s">
        <v>308</v>
      </c>
      <c r="OEZ12" s="20" t="s">
        <v>309</v>
      </c>
      <c r="OFA12" s="21" t="s">
        <v>308</v>
      </c>
      <c r="OFB12" s="20" t="s">
        <v>309</v>
      </c>
      <c r="OFC12" s="21" t="s">
        <v>308</v>
      </c>
      <c r="OFD12" s="20" t="s">
        <v>309</v>
      </c>
      <c r="OFE12" s="21" t="s">
        <v>308</v>
      </c>
      <c r="OFF12" s="20" t="s">
        <v>309</v>
      </c>
      <c r="OFG12" s="21" t="s">
        <v>308</v>
      </c>
      <c r="OFH12" s="20" t="s">
        <v>309</v>
      </c>
      <c r="OFI12" s="21" t="s">
        <v>308</v>
      </c>
      <c r="OFJ12" s="20" t="s">
        <v>309</v>
      </c>
      <c r="OFK12" s="21" t="s">
        <v>308</v>
      </c>
      <c r="OFL12" s="20" t="s">
        <v>309</v>
      </c>
      <c r="OFM12" s="21" t="s">
        <v>308</v>
      </c>
      <c r="OFN12" s="20" t="s">
        <v>309</v>
      </c>
      <c r="OFO12" s="21" t="s">
        <v>308</v>
      </c>
      <c r="OFP12" s="20" t="s">
        <v>309</v>
      </c>
      <c r="OFQ12" s="21" t="s">
        <v>308</v>
      </c>
      <c r="OFR12" s="20" t="s">
        <v>309</v>
      </c>
      <c r="OFS12" s="21" t="s">
        <v>308</v>
      </c>
      <c r="OFT12" s="20" t="s">
        <v>309</v>
      </c>
      <c r="OFU12" s="21" t="s">
        <v>308</v>
      </c>
      <c r="OFV12" s="20" t="s">
        <v>309</v>
      </c>
      <c r="OFW12" s="21" t="s">
        <v>308</v>
      </c>
      <c r="OFX12" s="20" t="s">
        <v>309</v>
      </c>
      <c r="OFY12" s="21" t="s">
        <v>308</v>
      </c>
      <c r="OFZ12" s="20" t="s">
        <v>309</v>
      </c>
      <c r="OGA12" s="21" t="s">
        <v>308</v>
      </c>
      <c r="OGB12" s="20" t="s">
        <v>309</v>
      </c>
      <c r="OGC12" s="21" t="s">
        <v>308</v>
      </c>
      <c r="OGD12" s="20" t="s">
        <v>309</v>
      </c>
      <c r="OGE12" s="21" t="s">
        <v>308</v>
      </c>
      <c r="OGF12" s="20" t="s">
        <v>309</v>
      </c>
      <c r="OGG12" s="21" t="s">
        <v>308</v>
      </c>
      <c r="OGH12" s="20" t="s">
        <v>309</v>
      </c>
      <c r="OGI12" s="21" t="s">
        <v>308</v>
      </c>
      <c r="OGJ12" s="20" t="s">
        <v>309</v>
      </c>
      <c r="OGK12" s="21" t="s">
        <v>308</v>
      </c>
      <c r="OGL12" s="20" t="s">
        <v>309</v>
      </c>
      <c r="OGM12" s="21" t="s">
        <v>308</v>
      </c>
      <c r="OGN12" s="20" t="s">
        <v>309</v>
      </c>
      <c r="OGO12" s="21" t="s">
        <v>308</v>
      </c>
      <c r="OGP12" s="20" t="s">
        <v>309</v>
      </c>
      <c r="OGQ12" s="21" t="s">
        <v>308</v>
      </c>
      <c r="OGR12" s="20" t="s">
        <v>309</v>
      </c>
      <c r="OGS12" s="21" t="s">
        <v>308</v>
      </c>
      <c r="OGT12" s="20" t="s">
        <v>309</v>
      </c>
      <c r="OGU12" s="21" t="s">
        <v>308</v>
      </c>
      <c r="OGV12" s="20" t="s">
        <v>309</v>
      </c>
      <c r="OGW12" s="21" t="s">
        <v>308</v>
      </c>
      <c r="OGX12" s="20" t="s">
        <v>309</v>
      </c>
      <c r="OGY12" s="21" t="s">
        <v>308</v>
      </c>
      <c r="OGZ12" s="20" t="s">
        <v>309</v>
      </c>
      <c r="OHA12" s="21" t="s">
        <v>308</v>
      </c>
      <c r="OHB12" s="20" t="s">
        <v>309</v>
      </c>
      <c r="OHC12" s="21" t="s">
        <v>308</v>
      </c>
      <c r="OHD12" s="20" t="s">
        <v>309</v>
      </c>
      <c r="OHE12" s="21" t="s">
        <v>308</v>
      </c>
      <c r="OHF12" s="20" t="s">
        <v>309</v>
      </c>
      <c r="OHG12" s="21" t="s">
        <v>308</v>
      </c>
      <c r="OHH12" s="20" t="s">
        <v>309</v>
      </c>
      <c r="OHI12" s="21" t="s">
        <v>308</v>
      </c>
      <c r="OHJ12" s="20" t="s">
        <v>309</v>
      </c>
      <c r="OHK12" s="21" t="s">
        <v>308</v>
      </c>
      <c r="OHL12" s="20" t="s">
        <v>309</v>
      </c>
      <c r="OHM12" s="21" t="s">
        <v>308</v>
      </c>
      <c r="OHN12" s="20" t="s">
        <v>309</v>
      </c>
      <c r="OHO12" s="21" t="s">
        <v>308</v>
      </c>
      <c r="OHP12" s="20" t="s">
        <v>309</v>
      </c>
      <c r="OHQ12" s="21" t="s">
        <v>308</v>
      </c>
      <c r="OHR12" s="20" t="s">
        <v>309</v>
      </c>
      <c r="OHS12" s="21" t="s">
        <v>308</v>
      </c>
      <c r="OHT12" s="20" t="s">
        <v>309</v>
      </c>
      <c r="OHU12" s="21" t="s">
        <v>308</v>
      </c>
      <c r="OHV12" s="20" t="s">
        <v>309</v>
      </c>
      <c r="OHW12" s="21" t="s">
        <v>308</v>
      </c>
      <c r="OHX12" s="20" t="s">
        <v>309</v>
      </c>
      <c r="OHY12" s="21" t="s">
        <v>308</v>
      </c>
      <c r="OHZ12" s="20" t="s">
        <v>309</v>
      </c>
      <c r="OIA12" s="21" t="s">
        <v>308</v>
      </c>
      <c r="OIB12" s="20" t="s">
        <v>309</v>
      </c>
      <c r="OIC12" s="21" t="s">
        <v>308</v>
      </c>
      <c r="OID12" s="20" t="s">
        <v>309</v>
      </c>
      <c r="OIE12" s="21" t="s">
        <v>308</v>
      </c>
      <c r="OIF12" s="20" t="s">
        <v>309</v>
      </c>
      <c r="OIG12" s="21" t="s">
        <v>308</v>
      </c>
      <c r="OIH12" s="20" t="s">
        <v>309</v>
      </c>
      <c r="OII12" s="21" t="s">
        <v>308</v>
      </c>
      <c r="OIJ12" s="20" t="s">
        <v>309</v>
      </c>
      <c r="OIK12" s="21" t="s">
        <v>308</v>
      </c>
      <c r="OIL12" s="20" t="s">
        <v>309</v>
      </c>
      <c r="OIM12" s="21" t="s">
        <v>308</v>
      </c>
      <c r="OIN12" s="20" t="s">
        <v>309</v>
      </c>
      <c r="OIO12" s="21" t="s">
        <v>308</v>
      </c>
      <c r="OIP12" s="20" t="s">
        <v>309</v>
      </c>
      <c r="OIQ12" s="21" t="s">
        <v>308</v>
      </c>
      <c r="OIR12" s="20" t="s">
        <v>309</v>
      </c>
      <c r="OIS12" s="21" t="s">
        <v>308</v>
      </c>
      <c r="OIT12" s="20" t="s">
        <v>309</v>
      </c>
      <c r="OIU12" s="21" t="s">
        <v>308</v>
      </c>
      <c r="OIV12" s="20" t="s">
        <v>309</v>
      </c>
      <c r="OIW12" s="21" t="s">
        <v>308</v>
      </c>
      <c r="OIX12" s="20" t="s">
        <v>309</v>
      </c>
      <c r="OIY12" s="21" t="s">
        <v>308</v>
      </c>
      <c r="OIZ12" s="20" t="s">
        <v>309</v>
      </c>
      <c r="OJA12" s="21" t="s">
        <v>308</v>
      </c>
      <c r="OJB12" s="20" t="s">
        <v>309</v>
      </c>
      <c r="OJC12" s="21" t="s">
        <v>308</v>
      </c>
      <c r="OJD12" s="20" t="s">
        <v>309</v>
      </c>
      <c r="OJE12" s="21" t="s">
        <v>308</v>
      </c>
      <c r="OJF12" s="20" t="s">
        <v>309</v>
      </c>
      <c r="OJG12" s="21" t="s">
        <v>308</v>
      </c>
      <c r="OJH12" s="20" t="s">
        <v>309</v>
      </c>
      <c r="OJI12" s="21" t="s">
        <v>308</v>
      </c>
      <c r="OJJ12" s="20" t="s">
        <v>309</v>
      </c>
      <c r="OJK12" s="21" t="s">
        <v>308</v>
      </c>
      <c r="OJL12" s="20" t="s">
        <v>309</v>
      </c>
      <c r="OJM12" s="21" t="s">
        <v>308</v>
      </c>
      <c r="OJN12" s="20" t="s">
        <v>309</v>
      </c>
      <c r="OJO12" s="21" t="s">
        <v>308</v>
      </c>
      <c r="OJP12" s="20" t="s">
        <v>309</v>
      </c>
      <c r="OJQ12" s="21" t="s">
        <v>308</v>
      </c>
      <c r="OJR12" s="20" t="s">
        <v>309</v>
      </c>
      <c r="OJS12" s="21" t="s">
        <v>308</v>
      </c>
      <c r="OJT12" s="20" t="s">
        <v>309</v>
      </c>
      <c r="OJU12" s="21" t="s">
        <v>308</v>
      </c>
      <c r="OJV12" s="20" t="s">
        <v>309</v>
      </c>
      <c r="OJW12" s="21" t="s">
        <v>308</v>
      </c>
      <c r="OJX12" s="20" t="s">
        <v>309</v>
      </c>
      <c r="OJY12" s="21" t="s">
        <v>308</v>
      </c>
      <c r="OJZ12" s="20" t="s">
        <v>309</v>
      </c>
      <c r="OKA12" s="21" t="s">
        <v>308</v>
      </c>
      <c r="OKB12" s="20" t="s">
        <v>309</v>
      </c>
      <c r="OKC12" s="21" t="s">
        <v>308</v>
      </c>
      <c r="OKD12" s="20" t="s">
        <v>309</v>
      </c>
      <c r="OKE12" s="21" t="s">
        <v>308</v>
      </c>
      <c r="OKF12" s="20" t="s">
        <v>309</v>
      </c>
      <c r="OKG12" s="21" t="s">
        <v>308</v>
      </c>
      <c r="OKH12" s="20" t="s">
        <v>309</v>
      </c>
      <c r="OKI12" s="21" t="s">
        <v>308</v>
      </c>
      <c r="OKJ12" s="20" t="s">
        <v>309</v>
      </c>
      <c r="OKK12" s="21" t="s">
        <v>308</v>
      </c>
      <c r="OKL12" s="20" t="s">
        <v>309</v>
      </c>
      <c r="OKM12" s="21" t="s">
        <v>308</v>
      </c>
      <c r="OKN12" s="20" t="s">
        <v>309</v>
      </c>
      <c r="OKO12" s="21" t="s">
        <v>308</v>
      </c>
      <c r="OKP12" s="20" t="s">
        <v>309</v>
      </c>
      <c r="OKQ12" s="21" t="s">
        <v>308</v>
      </c>
      <c r="OKR12" s="20" t="s">
        <v>309</v>
      </c>
      <c r="OKS12" s="21" t="s">
        <v>308</v>
      </c>
      <c r="OKT12" s="20" t="s">
        <v>309</v>
      </c>
      <c r="OKU12" s="21" t="s">
        <v>308</v>
      </c>
      <c r="OKV12" s="20" t="s">
        <v>309</v>
      </c>
      <c r="OKW12" s="21" t="s">
        <v>308</v>
      </c>
      <c r="OKX12" s="20" t="s">
        <v>309</v>
      </c>
      <c r="OKY12" s="21" t="s">
        <v>308</v>
      </c>
      <c r="OKZ12" s="20" t="s">
        <v>309</v>
      </c>
      <c r="OLA12" s="21" t="s">
        <v>308</v>
      </c>
      <c r="OLB12" s="20" t="s">
        <v>309</v>
      </c>
      <c r="OLC12" s="21" t="s">
        <v>308</v>
      </c>
      <c r="OLD12" s="20" t="s">
        <v>309</v>
      </c>
      <c r="OLE12" s="21" t="s">
        <v>308</v>
      </c>
      <c r="OLF12" s="20" t="s">
        <v>309</v>
      </c>
      <c r="OLG12" s="21" t="s">
        <v>308</v>
      </c>
      <c r="OLH12" s="20" t="s">
        <v>309</v>
      </c>
      <c r="OLI12" s="21" t="s">
        <v>308</v>
      </c>
      <c r="OLJ12" s="20" t="s">
        <v>309</v>
      </c>
      <c r="OLK12" s="21" t="s">
        <v>308</v>
      </c>
      <c r="OLL12" s="20" t="s">
        <v>309</v>
      </c>
      <c r="OLM12" s="21" t="s">
        <v>308</v>
      </c>
      <c r="OLN12" s="20" t="s">
        <v>309</v>
      </c>
      <c r="OLO12" s="21" t="s">
        <v>308</v>
      </c>
      <c r="OLP12" s="20" t="s">
        <v>309</v>
      </c>
      <c r="OLQ12" s="21" t="s">
        <v>308</v>
      </c>
      <c r="OLR12" s="20" t="s">
        <v>309</v>
      </c>
      <c r="OLS12" s="21" t="s">
        <v>308</v>
      </c>
      <c r="OLT12" s="20" t="s">
        <v>309</v>
      </c>
      <c r="OLU12" s="21" t="s">
        <v>308</v>
      </c>
      <c r="OLV12" s="20" t="s">
        <v>309</v>
      </c>
      <c r="OLW12" s="21" t="s">
        <v>308</v>
      </c>
      <c r="OLX12" s="20" t="s">
        <v>309</v>
      </c>
      <c r="OLY12" s="21" t="s">
        <v>308</v>
      </c>
      <c r="OLZ12" s="20" t="s">
        <v>309</v>
      </c>
      <c r="OMA12" s="21" t="s">
        <v>308</v>
      </c>
      <c r="OMB12" s="20" t="s">
        <v>309</v>
      </c>
      <c r="OMC12" s="21" t="s">
        <v>308</v>
      </c>
      <c r="OMD12" s="20" t="s">
        <v>309</v>
      </c>
      <c r="OME12" s="21" t="s">
        <v>308</v>
      </c>
      <c r="OMF12" s="20" t="s">
        <v>309</v>
      </c>
      <c r="OMG12" s="21" t="s">
        <v>308</v>
      </c>
      <c r="OMH12" s="20" t="s">
        <v>309</v>
      </c>
      <c r="OMI12" s="21" t="s">
        <v>308</v>
      </c>
      <c r="OMJ12" s="20" t="s">
        <v>309</v>
      </c>
      <c r="OMK12" s="21" t="s">
        <v>308</v>
      </c>
      <c r="OML12" s="20" t="s">
        <v>309</v>
      </c>
      <c r="OMM12" s="21" t="s">
        <v>308</v>
      </c>
      <c r="OMN12" s="20" t="s">
        <v>309</v>
      </c>
      <c r="OMO12" s="21" t="s">
        <v>308</v>
      </c>
      <c r="OMP12" s="20" t="s">
        <v>309</v>
      </c>
      <c r="OMQ12" s="21" t="s">
        <v>308</v>
      </c>
      <c r="OMR12" s="20" t="s">
        <v>309</v>
      </c>
      <c r="OMS12" s="21" t="s">
        <v>308</v>
      </c>
      <c r="OMT12" s="20" t="s">
        <v>309</v>
      </c>
      <c r="OMU12" s="21" t="s">
        <v>308</v>
      </c>
      <c r="OMV12" s="20" t="s">
        <v>309</v>
      </c>
      <c r="OMW12" s="21" t="s">
        <v>308</v>
      </c>
      <c r="OMX12" s="20" t="s">
        <v>309</v>
      </c>
      <c r="OMY12" s="21" t="s">
        <v>308</v>
      </c>
      <c r="OMZ12" s="20" t="s">
        <v>309</v>
      </c>
      <c r="ONA12" s="21" t="s">
        <v>308</v>
      </c>
      <c r="ONB12" s="20" t="s">
        <v>309</v>
      </c>
      <c r="ONC12" s="21" t="s">
        <v>308</v>
      </c>
      <c r="OND12" s="20" t="s">
        <v>309</v>
      </c>
      <c r="ONE12" s="21" t="s">
        <v>308</v>
      </c>
      <c r="ONF12" s="20" t="s">
        <v>309</v>
      </c>
      <c r="ONG12" s="21" t="s">
        <v>308</v>
      </c>
      <c r="ONH12" s="20" t="s">
        <v>309</v>
      </c>
      <c r="ONI12" s="21" t="s">
        <v>308</v>
      </c>
      <c r="ONJ12" s="20" t="s">
        <v>309</v>
      </c>
      <c r="ONK12" s="21" t="s">
        <v>308</v>
      </c>
      <c r="ONL12" s="20" t="s">
        <v>309</v>
      </c>
      <c r="ONM12" s="21" t="s">
        <v>308</v>
      </c>
      <c r="ONN12" s="20" t="s">
        <v>309</v>
      </c>
      <c r="ONO12" s="21" t="s">
        <v>308</v>
      </c>
      <c r="ONP12" s="20" t="s">
        <v>309</v>
      </c>
      <c r="ONQ12" s="21" t="s">
        <v>308</v>
      </c>
      <c r="ONR12" s="20" t="s">
        <v>309</v>
      </c>
      <c r="ONS12" s="21" t="s">
        <v>308</v>
      </c>
      <c r="ONT12" s="20" t="s">
        <v>309</v>
      </c>
      <c r="ONU12" s="21" t="s">
        <v>308</v>
      </c>
      <c r="ONV12" s="20" t="s">
        <v>309</v>
      </c>
      <c r="ONW12" s="21" t="s">
        <v>308</v>
      </c>
      <c r="ONX12" s="20" t="s">
        <v>309</v>
      </c>
      <c r="ONY12" s="21" t="s">
        <v>308</v>
      </c>
      <c r="ONZ12" s="20" t="s">
        <v>309</v>
      </c>
      <c r="OOA12" s="21" t="s">
        <v>308</v>
      </c>
      <c r="OOB12" s="20" t="s">
        <v>309</v>
      </c>
      <c r="OOC12" s="21" t="s">
        <v>308</v>
      </c>
      <c r="OOD12" s="20" t="s">
        <v>309</v>
      </c>
      <c r="OOE12" s="21" t="s">
        <v>308</v>
      </c>
      <c r="OOF12" s="20" t="s">
        <v>309</v>
      </c>
      <c r="OOG12" s="21" t="s">
        <v>308</v>
      </c>
      <c r="OOH12" s="20" t="s">
        <v>309</v>
      </c>
      <c r="OOI12" s="21" t="s">
        <v>308</v>
      </c>
      <c r="OOJ12" s="20" t="s">
        <v>309</v>
      </c>
      <c r="OOK12" s="21" t="s">
        <v>308</v>
      </c>
      <c r="OOL12" s="20" t="s">
        <v>309</v>
      </c>
      <c r="OOM12" s="21" t="s">
        <v>308</v>
      </c>
      <c r="OON12" s="20" t="s">
        <v>309</v>
      </c>
      <c r="OOO12" s="21" t="s">
        <v>308</v>
      </c>
      <c r="OOP12" s="20" t="s">
        <v>309</v>
      </c>
      <c r="OOQ12" s="21" t="s">
        <v>308</v>
      </c>
      <c r="OOR12" s="20" t="s">
        <v>309</v>
      </c>
      <c r="OOS12" s="21" t="s">
        <v>308</v>
      </c>
      <c r="OOT12" s="20" t="s">
        <v>309</v>
      </c>
      <c r="OOU12" s="21" t="s">
        <v>308</v>
      </c>
      <c r="OOV12" s="20" t="s">
        <v>309</v>
      </c>
      <c r="OOW12" s="21" t="s">
        <v>308</v>
      </c>
      <c r="OOX12" s="20" t="s">
        <v>309</v>
      </c>
      <c r="OOY12" s="21" t="s">
        <v>308</v>
      </c>
      <c r="OOZ12" s="20" t="s">
        <v>309</v>
      </c>
      <c r="OPA12" s="21" t="s">
        <v>308</v>
      </c>
      <c r="OPB12" s="20" t="s">
        <v>309</v>
      </c>
      <c r="OPC12" s="21" t="s">
        <v>308</v>
      </c>
      <c r="OPD12" s="20" t="s">
        <v>309</v>
      </c>
      <c r="OPE12" s="21" t="s">
        <v>308</v>
      </c>
      <c r="OPF12" s="20" t="s">
        <v>309</v>
      </c>
      <c r="OPG12" s="21" t="s">
        <v>308</v>
      </c>
      <c r="OPH12" s="20" t="s">
        <v>309</v>
      </c>
      <c r="OPI12" s="21" t="s">
        <v>308</v>
      </c>
      <c r="OPJ12" s="20" t="s">
        <v>309</v>
      </c>
      <c r="OPK12" s="21" t="s">
        <v>308</v>
      </c>
      <c r="OPL12" s="20" t="s">
        <v>309</v>
      </c>
      <c r="OPM12" s="21" t="s">
        <v>308</v>
      </c>
      <c r="OPN12" s="20" t="s">
        <v>309</v>
      </c>
      <c r="OPO12" s="21" t="s">
        <v>308</v>
      </c>
      <c r="OPP12" s="20" t="s">
        <v>309</v>
      </c>
      <c r="OPQ12" s="21" t="s">
        <v>308</v>
      </c>
      <c r="OPR12" s="20" t="s">
        <v>309</v>
      </c>
      <c r="OPS12" s="21" t="s">
        <v>308</v>
      </c>
      <c r="OPT12" s="20" t="s">
        <v>309</v>
      </c>
      <c r="OPU12" s="21" t="s">
        <v>308</v>
      </c>
      <c r="OPV12" s="20" t="s">
        <v>309</v>
      </c>
      <c r="OPW12" s="21" t="s">
        <v>308</v>
      </c>
      <c r="OPX12" s="20" t="s">
        <v>309</v>
      </c>
      <c r="OPY12" s="21" t="s">
        <v>308</v>
      </c>
      <c r="OPZ12" s="20" t="s">
        <v>309</v>
      </c>
      <c r="OQA12" s="21" t="s">
        <v>308</v>
      </c>
      <c r="OQB12" s="20" t="s">
        <v>309</v>
      </c>
      <c r="OQC12" s="21" t="s">
        <v>308</v>
      </c>
      <c r="OQD12" s="20" t="s">
        <v>309</v>
      </c>
      <c r="OQE12" s="21" t="s">
        <v>308</v>
      </c>
      <c r="OQF12" s="20" t="s">
        <v>309</v>
      </c>
      <c r="OQG12" s="21" t="s">
        <v>308</v>
      </c>
      <c r="OQH12" s="20" t="s">
        <v>309</v>
      </c>
      <c r="OQI12" s="21" t="s">
        <v>308</v>
      </c>
      <c r="OQJ12" s="20" t="s">
        <v>309</v>
      </c>
      <c r="OQK12" s="21" t="s">
        <v>308</v>
      </c>
      <c r="OQL12" s="20" t="s">
        <v>309</v>
      </c>
      <c r="OQM12" s="21" t="s">
        <v>308</v>
      </c>
      <c r="OQN12" s="20" t="s">
        <v>309</v>
      </c>
      <c r="OQO12" s="21" t="s">
        <v>308</v>
      </c>
      <c r="OQP12" s="20" t="s">
        <v>309</v>
      </c>
      <c r="OQQ12" s="21" t="s">
        <v>308</v>
      </c>
      <c r="OQR12" s="20" t="s">
        <v>309</v>
      </c>
      <c r="OQS12" s="21" t="s">
        <v>308</v>
      </c>
      <c r="OQT12" s="20" t="s">
        <v>309</v>
      </c>
      <c r="OQU12" s="21" t="s">
        <v>308</v>
      </c>
      <c r="OQV12" s="20" t="s">
        <v>309</v>
      </c>
      <c r="OQW12" s="21" t="s">
        <v>308</v>
      </c>
      <c r="OQX12" s="20" t="s">
        <v>309</v>
      </c>
      <c r="OQY12" s="21" t="s">
        <v>308</v>
      </c>
      <c r="OQZ12" s="20" t="s">
        <v>309</v>
      </c>
      <c r="ORA12" s="21" t="s">
        <v>308</v>
      </c>
      <c r="ORB12" s="20" t="s">
        <v>309</v>
      </c>
      <c r="ORC12" s="21" t="s">
        <v>308</v>
      </c>
      <c r="ORD12" s="20" t="s">
        <v>309</v>
      </c>
      <c r="ORE12" s="21" t="s">
        <v>308</v>
      </c>
      <c r="ORF12" s="20" t="s">
        <v>309</v>
      </c>
      <c r="ORG12" s="21" t="s">
        <v>308</v>
      </c>
      <c r="ORH12" s="20" t="s">
        <v>309</v>
      </c>
      <c r="ORI12" s="21" t="s">
        <v>308</v>
      </c>
      <c r="ORJ12" s="20" t="s">
        <v>309</v>
      </c>
      <c r="ORK12" s="21" t="s">
        <v>308</v>
      </c>
      <c r="ORL12" s="20" t="s">
        <v>309</v>
      </c>
      <c r="ORM12" s="21" t="s">
        <v>308</v>
      </c>
      <c r="ORN12" s="20" t="s">
        <v>309</v>
      </c>
      <c r="ORO12" s="21" t="s">
        <v>308</v>
      </c>
      <c r="ORP12" s="20" t="s">
        <v>309</v>
      </c>
      <c r="ORQ12" s="21" t="s">
        <v>308</v>
      </c>
      <c r="ORR12" s="20" t="s">
        <v>309</v>
      </c>
      <c r="ORS12" s="21" t="s">
        <v>308</v>
      </c>
      <c r="ORT12" s="20" t="s">
        <v>309</v>
      </c>
      <c r="ORU12" s="21" t="s">
        <v>308</v>
      </c>
      <c r="ORV12" s="20" t="s">
        <v>309</v>
      </c>
      <c r="ORW12" s="21" t="s">
        <v>308</v>
      </c>
      <c r="ORX12" s="20" t="s">
        <v>309</v>
      </c>
      <c r="ORY12" s="21" t="s">
        <v>308</v>
      </c>
      <c r="ORZ12" s="20" t="s">
        <v>309</v>
      </c>
      <c r="OSA12" s="21" t="s">
        <v>308</v>
      </c>
      <c r="OSB12" s="20" t="s">
        <v>309</v>
      </c>
      <c r="OSC12" s="21" t="s">
        <v>308</v>
      </c>
      <c r="OSD12" s="20" t="s">
        <v>309</v>
      </c>
      <c r="OSE12" s="21" t="s">
        <v>308</v>
      </c>
      <c r="OSF12" s="20" t="s">
        <v>309</v>
      </c>
      <c r="OSG12" s="21" t="s">
        <v>308</v>
      </c>
      <c r="OSH12" s="20" t="s">
        <v>309</v>
      </c>
      <c r="OSI12" s="21" t="s">
        <v>308</v>
      </c>
      <c r="OSJ12" s="20" t="s">
        <v>309</v>
      </c>
      <c r="OSK12" s="21" t="s">
        <v>308</v>
      </c>
      <c r="OSL12" s="20" t="s">
        <v>309</v>
      </c>
      <c r="OSM12" s="21" t="s">
        <v>308</v>
      </c>
      <c r="OSN12" s="20" t="s">
        <v>309</v>
      </c>
      <c r="OSO12" s="21" t="s">
        <v>308</v>
      </c>
      <c r="OSP12" s="20" t="s">
        <v>309</v>
      </c>
      <c r="OSQ12" s="21" t="s">
        <v>308</v>
      </c>
      <c r="OSR12" s="20" t="s">
        <v>309</v>
      </c>
      <c r="OSS12" s="21" t="s">
        <v>308</v>
      </c>
      <c r="OST12" s="20" t="s">
        <v>309</v>
      </c>
      <c r="OSU12" s="21" t="s">
        <v>308</v>
      </c>
      <c r="OSV12" s="20" t="s">
        <v>309</v>
      </c>
      <c r="OSW12" s="21" t="s">
        <v>308</v>
      </c>
      <c r="OSX12" s="20" t="s">
        <v>309</v>
      </c>
      <c r="OSY12" s="21" t="s">
        <v>308</v>
      </c>
      <c r="OSZ12" s="20" t="s">
        <v>309</v>
      </c>
      <c r="OTA12" s="21" t="s">
        <v>308</v>
      </c>
      <c r="OTB12" s="20" t="s">
        <v>309</v>
      </c>
      <c r="OTC12" s="21" t="s">
        <v>308</v>
      </c>
      <c r="OTD12" s="20" t="s">
        <v>309</v>
      </c>
      <c r="OTE12" s="21" t="s">
        <v>308</v>
      </c>
      <c r="OTF12" s="20" t="s">
        <v>309</v>
      </c>
      <c r="OTG12" s="21" t="s">
        <v>308</v>
      </c>
      <c r="OTH12" s="20" t="s">
        <v>309</v>
      </c>
      <c r="OTI12" s="21" t="s">
        <v>308</v>
      </c>
      <c r="OTJ12" s="20" t="s">
        <v>309</v>
      </c>
      <c r="OTK12" s="21" t="s">
        <v>308</v>
      </c>
      <c r="OTL12" s="20" t="s">
        <v>309</v>
      </c>
      <c r="OTM12" s="21" t="s">
        <v>308</v>
      </c>
      <c r="OTN12" s="20" t="s">
        <v>309</v>
      </c>
      <c r="OTO12" s="21" t="s">
        <v>308</v>
      </c>
      <c r="OTP12" s="20" t="s">
        <v>309</v>
      </c>
      <c r="OTQ12" s="21" t="s">
        <v>308</v>
      </c>
      <c r="OTR12" s="20" t="s">
        <v>309</v>
      </c>
      <c r="OTS12" s="21" t="s">
        <v>308</v>
      </c>
      <c r="OTT12" s="20" t="s">
        <v>309</v>
      </c>
      <c r="OTU12" s="21" t="s">
        <v>308</v>
      </c>
      <c r="OTV12" s="20" t="s">
        <v>309</v>
      </c>
      <c r="OTW12" s="21" t="s">
        <v>308</v>
      </c>
      <c r="OTX12" s="20" t="s">
        <v>309</v>
      </c>
      <c r="OTY12" s="21" t="s">
        <v>308</v>
      </c>
      <c r="OTZ12" s="20" t="s">
        <v>309</v>
      </c>
      <c r="OUA12" s="21" t="s">
        <v>308</v>
      </c>
      <c r="OUB12" s="20" t="s">
        <v>309</v>
      </c>
      <c r="OUC12" s="21" t="s">
        <v>308</v>
      </c>
      <c r="OUD12" s="20" t="s">
        <v>309</v>
      </c>
      <c r="OUE12" s="21" t="s">
        <v>308</v>
      </c>
      <c r="OUF12" s="20" t="s">
        <v>309</v>
      </c>
      <c r="OUG12" s="21" t="s">
        <v>308</v>
      </c>
      <c r="OUH12" s="20" t="s">
        <v>309</v>
      </c>
      <c r="OUI12" s="21" t="s">
        <v>308</v>
      </c>
      <c r="OUJ12" s="20" t="s">
        <v>309</v>
      </c>
      <c r="OUK12" s="21" t="s">
        <v>308</v>
      </c>
      <c r="OUL12" s="20" t="s">
        <v>309</v>
      </c>
      <c r="OUM12" s="21" t="s">
        <v>308</v>
      </c>
      <c r="OUN12" s="20" t="s">
        <v>309</v>
      </c>
      <c r="OUO12" s="21" t="s">
        <v>308</v>
      </c>
      <c r="OUP12" s="20" t="s">
        <v>309</v>
      </c>
      <c r="OUQ12" s="21" t="s">
        <v>308</v>
      </c>
      <c r="OUR12" s="20" t="s">
        <v>309</v>
      </c>
      <c r="OUS12" s="21" t="s">
        <v>308</v>
      </c>
      <c r="OUT12" s="20" t="s">
        <v>309</v>
      </c>
      <c r="OUU12" s="21" t="s">
        <v>308</v>
      </c>
      <c r="OUV12" s="20" t="s">
        <v>309</v>
      </c>
      <c r="OUW12" s="21" t="s">
        <v>308</v>
      </c>
      <c r="OUX12" s="20" t="s">
        <v>309</v>
      </c>
      <c r="OUY12" s="21" t="s">
        <v>308</v>
      </c>
      <c r="OUZ12" s="20" t="s">
        <v>309</v>
      </c>
      <c r="OVA12" s="21" t="s">
        <v>308</v>
      </c>
      <c r="OVB12" s="20" t="s">
        <v>309</v>
      </c>
      <c r="OVC12" s="21" t="s">
        <v>308</v>
      </c>
      <c r="OVD12" s="20" t="s">
        <v>309</v>
      </c>
      <c r="OVE12" s="21" t="s">
        <v>308</v>
      </c>
      <c r="OVF12" s="20" t="s">
        <v>309</v>
      </c>
      <c r="OVG12" s="21" t="s">
        <v>308</v>
      </c>
      <c r="OVH12" s="20" t="s">
        <v>309</v>
      </c>
      <c r="OVI12" s="21" t="s">
        <v>308</v>
      </c>
      <c r="OVJ12" s="20" t="s">
        <v>309</v>
      </c>
      <c r="OVK12" s="21" t="s">
        <v>308</v>
      </c>
      <c r="OVL12" s="20" t="s">
        <v>309</v>
      </c>
      <c r="OVM12" s="21" t="s">
        <v>308</v>
      </c>
      <c r="OVN12" s="20" t="s">
        <v>309</v>
      </c>
      <c r="OVO12" s="21" t="s">
        <v>308</v>
      </c>
      <c r="OVP12" s="20" t="s">
        <v>309</v>
      </c>
      <c r="OVQ12" s="21" t="s">
        <v>308</v>
      </c>
      <c r="OVR12" s="20" t="s">
        <v>309</v>
      </c>
      <c r="OVS12" s="21" t="s">
        <v>308</v>
      </c>
      <c r="OVT12" s="20" t="s">
        <v>309</v>
      </c>
      <c r="OVU12" s="21" t="s">
        <v>308</v>
      </c>
      <c r="OVV12" s="20" t="s">
        <v>309</v>
      </c>
      <c r="OVW12" s="21" t="s">
        <v>308</v>
      </c>
      <c r="OVX12" s="20" t="s">
        <v>309</v>
      </c>
      <c r="OVY12" s="21" t="s">
        <v>308</v>
      </c>
      <c r="OVZ12" s="20" t="s">
        <v>309</v>
      </c>
      <c r="OWA12" s="21" t="s">
        <v>308</v>
      </c>
      <c r="OWB12" s="20" t="s">
        <v>309</v>
      </c>
      <c r="OWC12" s="21" t="s">
        <v>308</v>
      </c>
      <c r="OWD12" s="20" t="s">
        <v>309</v>
      </c>
      <c r="OWE12" s="21" t="s">
        <v>308</v>
      </c>
      <c r="OWF12" s="20" t="s">
        <v>309</v>
      </c>
      <c r="OWG12" s="21" t="s">
        <v>308</v>
      </c>
      <c r="OWH12" s="20" t="s">
        <v>309</v>
      </c>
      <c r="OWI12" s="21" t="s">
        <v>308</v>
      </c>
      <c r="OWJ12" s="20" t="s">
        <v>309</v>
      </c>
      <c r="OWK12" s="21" t="s">
        <v>308</v>
      </c>
      <c r="OWL12" s="20" t="s">
        <v>309</v>
      </c>
      <c r="OWM12" s="21" t="s">
        <v>308</v>
      </c>
      <c r="OWN12" s="20" t="s">
        <v>309</v>
      </c>
      <c r="OWO12" s="21" t="s">
        <v>308</v>
      </c>
      <c r="OWP12" s="20" t="s">
        <v>309</v>
      </c>
      <c r="OWQ12" s="21" t="s">
        <v>308</v>
      </c>
      <c r="OWR12" s="20" t="s">
        <v>309</v>
      </c>
      <c r="OWS12" s="21" t="s">
        <v>308</v>
      </c>
      <c r="OWT12" s="20" t="s">
        <v>309</v>
      </c>
      <c r="OWU12" s="21" t="s">
        <v>308</v>
      </c>
      <c r="OWV12" s="20" t="s">
        <v>309</v>
      </c>
      <c r="OWW12" s="21" t="s">
        <v>308</v>
      </c>
      <c r="OWX12" s="20" t="s">
        <v>309</v>
      </c>
      <c r="OWY12" s="21" t="s">
        <v>308</v>
      </c>
      <c r="OWZ12" s="20" t="s">
        <v>309</v>
      </c>
      <c r="OXA12" s="21" t="s">
        <v>308</v>
      </c>
      <c r="OXB12" s="20" t="s">
        <v>309</v>
      </c>
      <c r="OXC12" s="21" t="s">
        <v>308</v>
      </c>
      <c r="OXD12" s="20" t="s">
        <v>309</v>
      </c>
      <c r="OXE12" s="21" t="s">
        <v>308</v>
      </c>
      <c r="OXF12" s="20" t="s">
        <v>309</v>
      </c>
      <c r="OXG12" s="21" t="s">
        <v>308</v>
      </c>
      <c r="OXH12" s="20" t="s">
        <v>309</v>
      </c>
      <c r="OXI12" s="21" t="s">
        <v>308</v>
      </c>
      <c r="OXJ12" s="20" t="s">
        <v>309</v>
      </c>
      <c r="OXK12" s="21" t="s">
        <v>308</v>
      </c>
      <c r="OXL12" s="20" t="s">
        <v>309</v>
      </c>
      <c r="OXM12" s="21" t="s">
        <v>308</v>
      </c>
      <c r="OXN12" s="20" t="s">
        <v>309</v>
      </c>
      <c r="OXO12" s="21" t="s">
        <v>308</v>
      </c>
      <c r="OXP12" s="20" t="s">
        <v>309</v>
      </c>
      <c r="OXQ12" s="21" t="s">
        <v>308</v>
      </c>
      <c r="OXR12" s="20" t="s">
        <v>309</v>
      </c>
      <c r="OXS12" s="21" t="s">
        <v>308</v>
      </c>
      <c r="OXT12" s="20" t="s">
        <v>309</v>
      </c>
      <c r="OXU12" s="21" t="s">
        <v>308</v>
      </c>
      <c r="OXV12" s="20" t="s">
        <v>309</v>
      </c>
      <c r="OXW12" s="21" t="s">
        <v>308</v>
      </c>
      <c r="OXX12" s="20" t="s">
        <v>309</v>
      </c>
      <c r="OXY12" s="21" t="s">
        <v>308</v>
      </c>
      <c r="OXZ12" s="20" t="s">
        <v>309</v>
      </c>
      <c r="OYA12" s="21" t="s">
        <v>308</v>
      </c>
      <c r="OYB12" s="20" t="s">
        <v>309</v>
      </c>
      <c r="OYC12" s="21" t="s">
        <v>308</v>
      </c>
      <c r="OYD12" s="20" t="s">
        <v>309</v>
      </c>
      <c r="OYE12" s="21" t="s">
        <v>308</v>
      </c>
      <c r="OYF12" s="20" t="s">
        <v>309</v>
      </c>
      <c r="OYG12" s="21" t="s">
        <v>308</v>
      </c>
      <c r="OYH12" s="20" t="s">
        <v>309</v>
      </c>
      <c r="OYI12" s="21" t="s">
        <v>308</v>
      </c>
      <c r="OYJ12" s="20" t="s">
        <v>309</v>
      </c>
      <c r="OYK12" s="21" t="s">
        <v>308</v>
      </c>
      <c r="OYL12" s="20" t="s">
        <v>309</v>
      </c>
      <c r="OYM12" s="21" t="s">
        <v>308</v>
      </c>
      <c r="OYN12" s="20" t="s">
        <v>309</v>
      </c>
      <c r="OYO12" s="21" t="s">
        <v>308</v>
      </c>
      <c r="OYP12" s="20" t="s">
        <v>309</v>
      </c>
      <c r="OYQ12" s="21" t="s">
        <v>308</v>
      </c>
      <c r="OYR12" s="20" t="s">
        <v>309</v>
      </c>
      <c r="OYS12" s="21" t="s">
        <v>308</v>
      </c>
      <c r="OYT12" s="20" t="s">
        <v>309</v>
      </c>
      <c r="OYU12" s="21" t="s">
        <v>308</v>
      </c>
      <c r="OYV12" s="20" t="s">
        <v>309</v>
      </c>
      <c r="OYW12" s="21" t="s">
        <v>308</v>
      </c>
      <c r="OYX12" s="20" t="s">
        <v>309</v>
      </c>
      <c r="OYY12" s="21" t="s">
        <v>308</v>
      </c>
      <c r="OYZ12" s="20" t="s">
        <v>309</v>
      </c>
      <c r="OZA12" s="21" t="s">
        <v>308</v>
      </c>
      <c r="OZB12" s="20" t="s">
        <v>309</v>
      </c>
      <c r="OZC12" s="21" t="s">
        <v>308</v>
      </c>
      <c r="OZD12" s="20" t="s">
        <v>309</v>
      </c>
      <c r="OZE12" s="21" t="s">
        <v>308</v>
      </c>
      <c r="OZF12" s="20" t="s">
        <v>309</v>
      </c>
      <c r="OZG12" s="21" t="s">
        <v>308</v>
      </c>
      <c r="OZH12" s="20" t="s">
        <v>309</v>
      </c>
      <c r="OZI12" s="21" t="s">
        <v>308</v>
      </c>
      <c r="OZJ12" s="20" t="s">
        <v>309</v>
      </c>
      <c r="OZK12" s="21" t="s">
        <v>308</v>
      </c>
      <c r="OZL12" s="20" t="s">
        <v>309</v>
      </c>
      <c r="OZM12" s="21" t="s">
        <v>308</v>
      </c>
      <c r="OZN12" s="20" t="s">
        <v>309</v>
      </c>
      <c r="OZO12" s="21" t="s">
        <v>308</v>
      </c>
      <c r="OZP12" s="20" t="s">
        <v>309</v>
      </c>
      <c r="OZQ12" s="21" t="s">
        <v>308</v>
      </c>
      <c r="OZR12" s="20" t="s">
        <v>309</v>
      </c>
      <c r="OZS12" s="21" t="s">
        <v>308</v>
      </c>
      <c r="OZT12" s="20" t="s">
        <v>309</v>
      </c>
      <c r="OZU12" s="21" t="s">
        <v>308</v>
      </c>
      <c r="OZV12" s="20" t="s">
        <v>309</v>
      </c>
      <c r="OZW12" s="21" t="s">
        <v>308</v>
      </c>
      <c r="OZX12" s="20" t="s">
        <v>309</v>
      </c>
      <c r="OZY12" s="21" t="s">
        <v>308</v>
      </c>
      <c r="OZZ12" s="20" t="s">
        <v>309</v>
      </c>
      <c r="PAA12" s="21" t="s">
        <v>308</v>
      </c>
      <c r="PAB12" s="20" t="s">
        <v>309</v>
      </c>
      <c r="PAC12" s="21" t="s">
        <v>308</v>
      </c>
      <c r="PAD12" s="20" t="s">
        <v>309</v>
      </c>
      <c r="PAE12" s="21" t="s">
        <v>308</v>
      </c>
      <c r="PAF12" s="20" t="s">
        <v>309</v>
      </c>
      <c r="PAG12" s="21" t="s">
        <v>308</v>
      </c>
      <c r="PAH12" s="20" t="s">
        <v>309</v>
      </c>
      <c r="PAI12" s="21" t="s">
        <v>308</v>
      </c>
      <c r="PAJ12" s="20" t="s">
        <v>309</v>
      </c>
      <c r="PAK12" s="21" t="s">
        <v>308</v>
      </c>
      <c r="PAL12" s="20" t="s">
        <v>309</v>
      </c>
      <c r="PAM12" s="21" t="s">
        <v>308</v>
      </c>
      <c r="PAN12" s="20" t="s">
        <v>309</v>
      </c>
      <c r="PAO12" s="21" t="s">
        <v>308</v>
      </c>
      <c r="PAP12" s="20" t="s">
        <v>309</v>
      </c>
      <c r="PAQ12" s="21" t="s">
        <v>308</v>
      </c>
      <c r="PAR12" s="20" t="s">
        <v>309</v>
      </c>
      <c r="PAS12" s="21" t="s">
        <v>308</v>
      </c>
      <c r="PAT12" s="20" t="s">
        <v>309</v>
      </c>
      <c r="PAU12" s="21" t="s">
        <v>308</v>
      </c>
      <c r="PAV12" s="20" t="s">
        <v>309</v>
      </c>
      <c r="PAW12" s="21" t="s">
        <v>308</v>
      </c>
      <c r="PAX12" s="20" t="s">
        <v>309</v>
      </c>
      <c r="PAY12" s="21" t="s">
        <v>308</v>
      </c>
      <c r="PAZ12" s="20" t="s">
        <v>309</v>
      </c>
      <c r="PBA12" s="21" t="s">
        <v>308</v>
      </c>
      <c r="PBB12" s="20" t="s">
        <v>309</v>
      </c>
      <c r="PBC12" s="21" t="s">
        <v>308</v>
      </c>
      <c r="PBD12" s="20" t="s">
        <v>309</v>
      </c>
      <c r="PBE12" s="21" t="s">
        <v>308</v>
      </c>
      <c r="PBF12" s="20" t="s">
        <v>309</v>
      </c>
      <c r="PBG12" s="21" t="s">
        <v>308</v>
      </c>
      <c r="PBH12" s="20" t="s">
        <v>309</v>
      </c>
      <c r="PBI12" s="21" t="s">
        <v>308</v>
      </c>
      <c r="PBJ12" s="20" t="s">
        <v>309</v>
      </c>
      <c r="PBK12" s="21" t="s">
        <v>308</v>
      </c>
      <c r="PBL12" s="20" t="s">
        <v>309</v>
      </c>
      <c r="PBM12" s="21" t="s">
        <v>308</v>
      </c>
      <c r="PBN12" s="20" t="s">
        <v>309</v>
      </c>
      <c r="PBO12" s="21" t="s">
        <v>308</v>
      </c>
      <c r="PBP12" s="20" t="s">
        <v>309</v>
      </c>
      <c r="PBQ12" s="21" t="s">
        <v>308</v>
      </c>
      <c r="PBR12" s="20" t="s">
        <v>309</v>
      </c>
      <c r="PBS12" s="21" t="s">
        <v>308</v>
      </c>
      <c r="PBT12" s="20" t="s">
        <v>309</v>
      </c>
      <c r="PBU12" s="21" t="s">
        <v>308</v>
      </c>
      <c r="PBV12" s="20" t="s">
        <v>309</v>
      </c>
      <c r="PBW12" s="21" t="s">
        <v>308</v>
      </c>
      <c r="PBX12" s="20" t="s">
        <v>309</v>
      </c>
      <c r="PBY12" s="21" t="s">
        <v>308</v>
      </c>
      <c r="PBZ12" s="20" t="s">
        <v>309</v>
      </c>
      <c r="PCA12" s="21" t="s">
        <v>308</v>
      </c>
      <c r="PCB12" s="20" t="s">
        <v>309</v>
      </c>
      <c r="PCC12" s="21" t="s">
        <v>308</v>
      </c>
      <c r="PCD12" s="20" t="s">
        <v>309</v>
      </c>
      <c r="PCE12" s="21" t="s">
        <v>308</v>
      </c>
      <c r="PCF12" s="20" t="s">
        <v>309</v>
      </c>
      <c r="PCG12" s="21" t="s">
        <v>308</v>
      </c>
      <c r="PCH12" s="20" t="s">
        <v>309</v>
      </c>
      <c r="PCI12" s="21" t="s">
        <v>308</v>
      </c>
      <c r="PCJ12" s="20" t="s">
        <v>309</v>
      </c>
      <c r="PCK12" s="21" t="s">
        <v>308</v>
      </c>
      <c r="PCL12" s="20" t="s">
        <v>309</v>
      </c>
      <c r="PCM12" s="21" t="s">
        <v>308</v>
      </c>
      <c r="PCN12" s="20" t="s">
        <v>309</v>
      </c>
      <c r="PCO12" s="21" t="s">
        <v>308</v>
      </c>
      <c r="PCP12" s="20" t="s">
        <v>309</v>
      </c>
      <c r="PCQ12" s="21" t="s">
        <v>308</v>
      </c>
      <c r="PCR12" s="20" t="s">
        <v>309</v>
      </c>
      <c r="PCS12" s="21" t="s">
        <v>308</v>
      </c>
      <c r="PCT12" s="20" t="s">
        <v>309</v>
      </c>
      <c r="PCU12" s="21" t="s">
        <v>308</v>
      </c>
      <c r="PCV12" s="20" t="s">
        <v>309</v>
      </c>
      <c r="PCW12" s="21" t="s">
        <v>308</v>
      </c>
      <c r="PCX12" s="20" t="s">
        <v>309</v>
      </c>
      <c r="PCY12" s="21" t="s">
        <v>308</v>
      </c>
      <c r="PCZ12" s="20" t="s">
        <v>309</v>
      </c>
      <c r="PDA12" s="21" t="s">
        <v>308</v>
      </c>
      <c r="PDB12" s="20" t="s">
        <v>309</v>
      </c>
      <c r="PDC12" s="21" t="s">
        <v>308</v>
      </c>
      <c r="PDD12" s="20" t="s">
        <v>309</v>
      </c>
      <c r="PDE12" s="21" t="s">
        <v>308</v>
      </c>
      <c r="PDF12" s="20" t="s">
        <v>309</v>
      </c>
      <c r="PDG12" s="21" t="s">
        <v>308</v>
      </c>
      <c r="PDH12" s="20" t="s">
        <v>309</v>
      </c>
      <c r="PDI12" s="21" t="s">
        <v>308</v>
      </c>
      <c r="PDJ12" s="20" t="s">
        <v>309</v>
      </c>
      <c r="PDK12" s="21" t="s">
        <v>308</v>
      </c>
      <c r="PDL12" s="20" t="s">
        <v>309</v>
      </c>
      <c r="PDM12" s="21" t="s">
        <v>308</v>
      </c>
      <c r="PDN12" s="20" t="s">
        <v>309</v>
      </c>
      <c r="PDO12" s="21" t="s">
        <v>308</v>
      </c>
      <c r="PDP12" s="20" t="s">
        <v>309</v>
      </c>
      <c r="PDQ12" s="21" t="s">
        <v>308</v>
      </c>
      <c r="PDR12" s="20" t="s">
        <v>309</v>
      </c>
      <c r="PDS12" s="21" t="s">
        <v>308</v>
      </c>
      <c r="PDT12" s="20" t="s">
        <v>309</v>
      </c>
      <c r="PDU12" s="21" t="s">
        <v>308</v>
      </c>
      <c r="PDV12" s="20" t="s">
        <v>309</v>
      </c>
      <c r="PDW12" s="21" t="s">
        <v>308</v>
      </c>
      <c r="PDX12" s="20" t="s">
        <v>309</v>
      </c>
      <c r="PDY12" s="21" t="s">
        <v>308</v>
      </c>
      <c r="PDZ12" s="20" t="s">
        <v>309</v>
      </c>
      <c r="PEA12" s="21" t="s">
        <v>308</v>
      </c>
      <c r="PEB12" s="20" t="s">
        <v>309</v>
      </c>
      <c r="PEC12" s="21" t="s">
        <v>308</v>
      </c>
      <c r="PED12" s="20" t="s">
        <v>309</v>
      </c>
      <c r="PEE12" s="21" t="s">
        <v>308</v>
      </c>
      <c r="PEF12" s="20" t="s">
        <v>309</v>
      </c>
      <c r="PEG12" s="21" t="s">
        <v>308</v>
      </c>
      <c r="PEH12" s="20" t="s">
        <v>309</v>
      </c>
      <c r="PEI12" s="21" t="s">
        <v>308</v>
      </c>
      <c r="PEJ12" s="20" t="s">
        <v>309</v>
      </c>
      <c r="PEK12" s="21" t="s">
        <v>308</v>
      </c>
      <c r="PEL12" s="20" t="s">
        <v>309</v>
      </c>
      <c r="PEM12" s="21" t="s">
        <v>308</v>
      </c>
      <c r="PEN12" s="20" t="s">
        <v>309</v>
      </c>
      <c r="PEO12" s="21" t="s">
        <v>308</v>
      </c>
      <c r="PEP12" s="20" t="s">
        <v>309</v>
      </c>
      <c r="PEQ12" s="21" t="s">
        <v>308</v>
      </c>
      <c r="PER12" s="20" t="s">
        <v>309</v>
      </c>
      <c r="PES12" s="21" t="s">
        <v>308</v>
      </c>
      <c r="PET12" s="20" t="s">
        <v>309</v>
      </c>
      <c r="PEU12" s="21" t="s">
        <v>308</v>
      </c>
      <c r="PEV12" s="20" t="s">
        <v>309</v>
      </c>
      <c r="PEW12" s="21" t="s">
        <v>308</v>
      </c>
      <c r="PEX12" s="20" t="s">
        <v>309</v>
      </c>
      <c r="PEY12" s="21" t="s">
        <v>308</v>
      </c>
      <c r="PEZ12" s="20" t="s">
        <v>309</v>
      </c>
      <c r="PFA12" s="21" t="s">
        <v>308</v>
      </c>
      <c r="PFB12" s="20" t="s">
        <v>309</v>
      </c>
      <c r="PFC12" s="21" t="s">
        <v>308</v>
      </c>
      <c r="PFD12" s="20" t="s">
        <v>309</v>
      </c>
      <c r="PFE12" s="21" t="s">
        <v>308</v>
      </c>
      <c r="PFF12" s="20" t="s">
        <v>309</v>
      </c>
      <c r="PFG12" s="21" t="s">
        <v>308</v>
      </c>
      <c r="PFH12" s="20" t="s">
        <v>309</v>
      </c>
      <c r="PFI12" s="21" t="s">
        <v>308</v>
      </c>
      <c r="PFJ12" s="20" t="s">
        <v>309</v>
      </c>
      <c r="PFK12" s="21" t="s">
        <v>308</v>
      </c>
      <c r="PFL12" s="20" t="s">
        <v>309</v>
      </c>
      <c r="PFM12" s="21" t="s">
        <v>308</v>
      </c>
      <c r="PFN12" s="20" t="s">
        <v>309</v>
      </c>
      <c r="PFO12" s="21" t="s">
        <v>308</v>
      </c>
      <c r="PFP12" s="20" t="s">
        <v>309</v>
      </c>
      <c r="PFQ12" s="21" t="s">
        <v>308</v>
      </c>
      <c r="PFR12" s="20" t="s">
        <v>309</v>
      </c>
      <c r="PFS12" s="21" t="s">
        <v>308</v>
      </c>
      <c r="PFT12" s="20" t="s">
        <v>309</v>
      </c>
      <c r="PFU12" s="21" t="s">
        <v>308</v>
      </c>
      <c r="PFV12" s="20" t="s">
        <v>309</v>
      </c>
      <c r="PFW12" s="21" t="s">
        <v>308</v>
      </c>
      <c r="PFX12" s="20" t="s">
        <v>309</v>
      </c>
      <c r="PFY12" s="21" t="s">
        <v>308</v>
      </c>
      <c r="PFZ12" s="20" t="s">
        <v>309</v>
      </c>
      <c r="PGA12" s="21" t="s">
        <v>308</v>
      </c>
      <c r="PGB12" s="20" t="s">
        <v>309</v>
      </c>
      <c r="PGC12" s="21" t="s">
        <v>308</v>
      </c>
      <c r="PGD12" s="20" t="s">
        <v>309</v>
      </c>
      <c r="PGE12" s="21" t="s">
        <v>308</v>
      </c>
      <c r="PGF12" s="20" t="s">
        <v>309</v>
      </c>
      <c r="PGG12" s="21" t="s">
        <v>308</v>
      </c>
      <c r="PGH12" s="20" t="s">
        <v>309</v>
      </c>
      <c r="PGI12" s="21" t="s">
        <v>308</v>
      </c>
      <c r="PGJ12" s="20" t="s">
        <v>309</v>
      </c>
      <c r="PGK12" s="21" t="s">
        <v>308</v>
      </c>
      <c r="PGL12" s="20" t="s">
        <v>309</v>
      </c>
      <c r="PGM12" s="21" t="s">
        <v>308</v>
      </c>
      <c r="PGN12" s="20" t="s">
        <v>309</v>
      </c>
      <c r="PGO12" s="21" t="s">
        <v>308</v>
      </c>
      <c r="PGP12" s="20" t="s">
        <v>309</v>
      </c>
      <c r="PGQ12" s="21" t="s">
        <v>308</v>
      </c>
      <c r="PGR12" s="20" t="s">
        <v>309</v>
      </c>
      <c r="PGS12" s="21" t="s">
        <v>308</v>
      </c>
      <c r="PGT12" s="20" t="s">
        <v>309</v>
      </c>
      <c r="PGU12" s="21" t="s">
        <v>308</v>
      </c>
      <c r="PGV12" s="20" t="s">
        <v>309</v>
      </c>
      <c r="PGW12" s="21" t="s">
        <v>308</v>
      </c>
      <c r="PGX12" s="20" t="s">
        <v>309</v>
      </c>
      <c r="PGY12" s="21" t="s">
        <v>308</v>
      </c>
      <c r="PGZ12" s="20" t="s">
        <v>309</v>
      </c>
      <c r="PHA12" s="21" t="s">
        <v>308</v>
      </c>
      <c r="PHB12" s="20" t="s">
        <v>309</v>
      </c>
      <c r="PHC12" s="21" t="s">
        <v>308</v>
      </c>
      <c r="PHD12" s="20" t="s">
        <v>309</v>
      </c>
      <c r="PHE12" s="21" t="s">
        <v>308</v>
      </c>
      <c r="PHF12" s="20" t="s">
        <v>309</v>
      </c>
      <c r="PHG12" s="21" t="s">
        <v>308</v>
      </c>
      <c r="PHH12" s="20" t="s">
        <v>309</v>
      </c>
      <c r="PHI12" s="21" t="s">
        <v>308</v>
      </c>
      <c r="PHJ12" s="20" t="s">
        <v>309</v>
      </c>
      <c r="PHK12" s="21" t="s">
        <v>308</v>
      </c>
      <c r="PHL12" s="20" t="s">
        <v>309</v>
      </c>
      <c r="PHM12" s="21" t="s">
        <v>308</v>
      </c>
      <c r="PHN12" s="20" t="s">
        <v>309</v>
      </c>
      <c r="PHO12" s="21" t="s">
        <v>308</v>
      </c>
      <c r="PHP12" s="20" t="s">
        <v>309</v>
      </c>
      <c r="PHQ12" s="21" t="s">
        <v>308</v>
      </c>
      <c r="PHR12" s="20" t="s">
        <v>309</v>
      </c>
      <c r="PHS12" s="21" t="s">
        <v>308</v>
      </c>
      <c r="PHT12" s="20" t="s">
        <v>309</v>
      </c>
      <c r="PHU12" s="21" t="s">
        <v>308</v>
      </c>
      <c r="PHV12" s="20" t="s">
        <v>309</v>
      </c>
      <c r="PHW12" s="21" t="s">
        <v>308</v>
      </c>
      <c r="PHX12" s="20" t="s">
        <v>309</v>
      </c>
      <c r="PHY12" s="21" t="s">
        <v>308</v>
      </c>
      <c r="PHZ12" s="20" t="s">
        <v>309</v>
      </c>
      <c r="PIA12" s="21" t="s">
        <v>308</v>
      </c>
      <c r="PIB12" s="20" t="s">
        <v>309</v>
      </c>
      <c r="PIC12" s="21" t="s">
        <v>308</v>
      </c>
      <c r="PID12" s="20" t="s">
        <v>309</v>
      </c>
      <c r="PIE12" s="21" t="s">
        <v>308</v>
      </c>
      <c r="PIF12" s="20" t="s">
        <v>309</v>
      </c>
      <c r="PIG12" s="21" t="s">
        <v>308</v>
      </c>
      <c r="PIH12" s="20" t="s">
        <v>309</v>
      </c>
      <c r="PII12" s="21" t="s">
        <v>308</v>
      </c>
      <c r="PIJ12" s="20" t="s">
        <v>309</v>
      </c>
      <c r="PIK12" s="21" t="s">
        <v>308</v>
      </c>
      <c r="PIL12" s="20" t="s">
        <v>309</v>
      </c>
      <c r="PIM12" s="21" t="s">
        <v>308</v>
      </c>
      <c r="PIN12" s="20" t="s">
        <v>309</v>
      </c>
      <c r="PIO12" s="21" t="s">
        <v>308</v>
      </c>
      <c r="PIP12" s="20" t="s">
        <v>309</v>
      </c>
      <c r="PIQ12" s="21" t="s">
        <v>308</v>
      </c>
      <c r="PIR12" s="20" t="s">
        <v>309</v>
      </c>
      <c r="PIS12" s="21" t="s">
        <v>308</v>
      </c>
      <c r="PIT12" s="20" t="s">
        <v>309</v>
      </c>
      <c r="PIU12" s="21" t="s">
        <v>308</v>
      </c>
      <c r="PIV12" s="20" t="s">
        <v>309</v>
      </c>
      <c r="PIW12" s="21" t="s">
        <v>308</v>
      </c>
      <c r="PIX12" s="20" t="s">
        <v>309</v>
      </c>
      <c r="PIY12" s="21" t="s">
        <v>308</v>
      </c>
      <c r="PIZ12" s="20" t="s">
        <v>309</v>
      </c>
      <c r="PJA12" s="21" t="s">
        <v>308</v>
      </c>
      <c r="PJB12" s="20" t="s">
        <v>309</v>
      </c>
      <c r="PJC12" s="21" t="s">
        <v>308</v>
      </c>
      <c r="PJD12" s="20" t="s">
        <v>309</v>
      </c>
      <c r="PJE12" s="21" t="s">
        <v>308</v>
      </c>
      <c r="PJF12" s="20" t="s">
        <v>309</v>
      </c>
      <c r="PJG12" s="21" t="s">
        <v>308</v>
      </c>
      <c r="PJH12" s="20" t="s">
        <v>309</v>
      </c>
      <c r="PJI12" s="21" t="s">
        <v>308</v>
      </c>
      <c r="PJJ12" s="20" t="s">
        <v>309</v>
      </c>
      <c r="PJK12" s="21" t="s">
        <v>308</v>
      </c>
      <c r="PJL12" s="20" t="s">
        <v>309</v>
      </c>
      <c r="PJM12" s="21" t="s">
        <v>308</v>
      </c>
      <c r="PJN12" s="20" t="s">
        <v>309</v>
      </c>
      <c r="PJO12" s="21" t="s">
        <v>308</v>
      </c>
      <c r="PJP12" s="20" t="s">
        <v>309</v>
      </c>
      <c r="PJQ12" s="21" t="s">
        <v>308</v>
      </c>
      <c r="PJR12" s="20" t="s">
        <v>309</v>
      </c>
      <c r="PJS12" s="21" t="s">
        <v>308</v>
      </c>
      <c r="PJT12" s="20" t="s">
        <v>309</v>
      </c>
      <c r="PJU12" s="21" t="s">
        <v>308</v>
      </c>
      <c r="PJV12" s="20" t="s">
        <v>309</v>
      </c>
      <c r="PJW12" s="21" t="s">
        <v>308</v>
      </c>
      <c r="PJX12" s="20" t="s">
        <v>309</v>
      </c>
      <c r="PJY12" s="21" t="s">
        <v>308</v>
      </c>
      <c r="PJZ12" s="20" t="s">
        <v>309</v>
      </c>
      <c r="PKA12" s="21" t="s">
        <v>308</v>
      </c>
      <c r="PKB12" s="20" t="s">
        <v>309</v>
      </c>
      <c r="PKC12" s="21" t="s">
        <v>308</v>
      </c>
      <c r="PKD12" s="20" t="s">
        <v>309</v>
      </c>
      <c r="PKE12" s="21" t="s">
        <v>308</v>
      </c>
      <c r="PKF12" s="20" t="s">
        <v>309</v>
      </c>
      <c r="PKG12" s="21" t="s">
        <v>308</v>
      </c>
      <c r="PKH12" s="20" t="s">
        <v>309</v>
      </c>
      <c r="PKI12" s="21" t="s">
        <v>308</v>
      </c>
      <c r="PKJ12" s="20" t="s">
        <v>309</v>
      </c>
      <c r="PKK12" s="21" t="s">
        <v>308</v>
      </c>
      <c r="PKL12" s="20" t="s">
        <v>309</v>
      </c>
      <c r="PKM12" s="21" t="s">
        <v>308</v>
      </c>
      <c r="PKN12" s="20" t="s">
        <v>309</v>
      </c>
      <c r="PKO12" s="21" t="s">
        <v>308</v>
      </c>
      <c r="PKP12" s="20" t="s">
        <v>309</v>
      </c>
      <c r="PKQ12" s="21" t="s">
        <v>308</v>
      </c>
      <c r="PKR12" s="20" t="s">
        <v>309</v>
      </c>
      <c r="PKS12" s="21" t="s">
        <v>308</v>
      </c>
      <c r="PKT12" s="20" t="s">
        <v>309</v>
      </c>
      <c r="PKU12" s="21" t="s">
        <v>308</v>
      </c>
      <c r="PKV12" s="20" t="s">
        <v>309</v>
      </c>
      <c r="PKW12" s="21" t="s">
        <v>308</v>
      </c>
      <c r="PKX12" s="20" t="s">
        <v>309</v>
      </c>
      <c r="PKY12" s="21" t="s">
        <v>308</v>
      </c>
      <c r="PKZ12" s="20" t="s">
        <v>309</v>
      </c>
      <c r="PLA12" s="21" t="s">
        <v>308</v>
      </c>
      <c r="PLB12" s="20" t="s">
        <v>309</v>
      </c>
      <c r="PLC12" s="21" t="s">
        <v>308</v>
      </c>
      <c r="PLD12" s="20" t="s">
        <v>309</v>
      </c>
      <c r="PLE12" s="21" t="s">
        <v>308</v>
      </c>
      <c r="PLF12" s="20" t="s">
        <v>309</v>
      </c>
      <c r="PLG12" s="21" t="s">
        <v>308</v>
      </c>
      <c r="PLH12" s="20" t="s">
        <v>309</v>
      </c>
      <c r="PLI12" s="21" t="s">
        <v>308</v>
      </c>
      <c r="PLJ12" s="20" t="s">
        <v>309</v>
      </c>
      <c r="PLK12" s="21" t="s">
        <v>308</v>
      </c>
      <c r="PLL12" s="20" t="s">
        <v>309</v>
      </c>
      <c r="PLM12" s="21" t="s">
        <v>308</v>
      </c>
      <c r="PLN12" s="20" t="s">
        <v>309</v>
      </c>
      <c r="PLO12" s="21" t="s">
        <v>308</v>
      </c>
      <c r="PLP12" s="20" t="s">
        <v>309</v>
      </c>
      <c r="PLQ12" s="21" t="s">
        <v>308</v>
      </c>
      <c r="PLR12" s="20" t="s">
        <v>309</v>
      </c>
      <c r="PLS12" s="21" t="s">
        <v>308</v>
      </c>
      <c r="PLT12" s="20" t="s">
        <v>309</v>
      </c>
      <c r="PLU12" s="21" t="s">
        <v>308</v>
      </c>
      <c r="PLV12" s="20" t="s">
        <v>309</v>
      </c>
      <c r="PLW12" s="21" t="s">
        <v>308</v>
      </c>
      <c r="PLX12" s="20" t="s">
        <v>309</v>
      </c>
      <c r="PLY12" s="21" t="s">
        <v>308</v>
      </c>
      <c r="PLZ12" s="20" t="s">
        <v>309</v>
      </c>
      <c r="PMA12" s="21" t="s">
        <v>308</v>
      </c>
      <c r="PMB12" s="20" t="s">
        <v>309</v>
      </c>
      <c r="PMC12" s="21" t="s">
        <v>308</v>
      </c>
      <c r="PMD12" s="20" t="s">
        <v>309</v>
      </c>
      <c r="PME12" s="21" t="s">
        <v>308</v>
      </c>
      <c r="PMF12" s="20" t="s">
        <v>309</v>
      </c>
      <c r="PMG12" s="21" t="s">
        <v>308</v>
      </c>
      <c r="PMH12" s="20" t="s">
        <v>309</v>
      </c>
      <c r="PMI12" s="21" t="s">
        <v>308</v>
      </c>
      <c r="PMJ12" s="20" t="s">
        <v>309</v>
      </c>
      <c r="PMK12" s="21" t="s">
        <v>308</v>
      </c>
      <c r="PML12" s="20" t="s">
        <v>309</v>
      </c>
      <c r="PMM12" s="21" t="s">
        <v>308</v>
      </c>
      <c r="PMN12" s="20" t="s">
        <v>309</v>
      </c>
      <c r="PMO12" s="21" t="s">
        <v>308</v>
      </c>
      <c r="PMP12" s="20" t="s">
        <v>309</v>
      </c>
      <c r="PMQ12" s="21" t="s">
        <v>308</v>
      </c>
      <c r="PMR12" s="20" t="s">
        <v>309</v>
      </c>
      <c r="PMS12" s="21" t="s">
        <v>308</v>
      </c>
      <c r="PMT12" s="20" t="s">
        <v>309</v>
      </c>
      <c r="PMU12" s="21" t="s">
        <v>308</v>
      </c>
      <c r="PMV12" s="20" t="s">
        <v>309</v>
      </c>
      <c r="PMW12" s="21" t="s">
        <v>308</v>
      </c>
      <c r="PMX12" s="20" t="s">
        <v>309</v>
      </c>
      <c r="PMY12" s="21" t="s">
        <v>308</v>
      </c>
      <c r="PMZ12" s="20" t="s">
        <v>309</v>
      </c>
      <c r="PNA12" s="21" t="s">
        <v>308</v>
      </c>
      <c r="PNB12" s="20" t="s">
        <v>309</v>
      </c>
      <c r="PNC12" s="21" t="s">
        <v>308</v>
      </c>
      <c r="PND12" s="20" t="s">
        <v>309</v>
      </c>
      <c r="PNE12" s="21" t="s">
        <v>308</v>
      </c>
      <c r="PNF12" s="20" t="s">
        <v>309</v>
      </c>
      <c r="PNG12" s="21" t="s">
        <v>308</v>
      </c>
      <c r="PNH12" s="20" t="s">
        <v>309</v>
      </c>
      <c r="PNI12" s="21" t="s">
        <v>308</v>
      </c>
      <c r="PNJ12" s="20" t="s">
        <v>309</v>
      </c>
      <c r="PNK12" s="21" t="s">
        <v>308</v>
      </c>
      <c r="PNL12" s="20" t="s">
        <v>309</v>
      </c>
      <c r="PNM12" s="21" t="s">
        <v>308</v>
      </c>
      <c r="PNN12" s="20" t="s">
        <v>309</v>
      </c>
      <c r="PNO12" s="21" t="s">
        <v>308</v>
      </c>
      <c r="PNP12" s="20" t="s">
        <v>309</v>
      </c>
      <c r="PNQ12" s="21" t="s">
        <v>308</v>
      </c>
      <c r="PNR12" s="20" t="s">
        <v>309</v>
      </c>
      <c r="PNS12" s="21" t="s">
        <v>308</v>
      </c>
      <c r="PNT12" s="20" t="s">
        <v>309</v>
      </c>
      <c r="PNU12" s="21" t="s">
        <v>308</v>
      </c>
      <c r="PNV12" s="20" t="s">
        <v>309</v>
      </c>
      <c r="PNW12" s="21" t="s">
        <v>308</v>
      </c>
      <c r="PNX12" s="20" t="s">
        <v>309</v>
      </c>
      <c r="PNY12" s="21" t="s">
        <v>308</v>
      </c>
      <c r="PNZ12" s="20" t="s">
        <v>309</v>
      </c>
      <c r="POA12" s="21" t="s">
        <v>308</v>
      </c>
      <c r="POB12" s="20" t="s">
        <v>309</v>
      </c>
      <c r="POC12" s="21" t="s">
        <v>308</v>
      </c>
      <c r="POD12" s="20" t="s">
        <v>309</v>
      </c>
      <c r="POE12" s="21" t="s">
        <v>308</v>
      </c>
      <c r="POF12" s="20" t="s">
        <v>309</v>
      </c>
      <c r="POG12" s="21" t="s">
        <v>308</v>
      </c>
      <c r="POH12" s="20" t="s">
        <v>309</v>
      </c>
      <c r="POI12" s="21" t="s">
        <v>308</v>
      </c>
      <c r="POJ12" s="20" t="s">
        <v>309</v>
      </c>
      <c r="POK12" s="21" t="s">
        <v>308</v>
      </c>
      <c r="POL12" s="20" t="s">
        <v>309</v>
      </c>
      <c r="POM12" s="21" t="s">
        <v>308</v>
      </c>
      <c r="PON12" s="20" t="s">
        <v>309</v>
      </c>
      <c r="POO12" s="21" t="s">
        <v>308</v>
      </c>
      <c r="POP12" s="20" t="s">
        <v>309</v>
      </c>
      <c r="POQ12" s="21" t="s">
        <v>308</v>
      </c>
      <c r="POR12" s="20" t="s">
        <v>309</v>
      </c>
      <c r="POS12" s="21" t="s">
        <v>308</v>
      </c>
      <c r="POT12" s="20" t="s">
        <v>309</v>
      </c>
      <c r="POU12" s="21" t="s">
        <v>308</v>
      </c>
      <c r="POV12" s="20" t="s">
        <v>309</v>
      </c>
      <c r="POW12" s="21" t="s">
        <v>308</v>
      </c>
      <c r="POX12" s="20" t="s">
        <v>309</v>
      </c>
      <c r="POY12" s="21" t="s">
        <v>308</v>
      </c>
      <c r="POZ12" s="20" t="s">
        <v>309</v>
      </c>
      <c r="PPA12" s="21" t="s">
        <v>308</v>
      </c>
      <c r="PPB12" s="20" t="s">
        <v>309</v>
      </c>
      <c r="PPC12" s="21" t="s">
        <v>308</v>
      </c>
      <c r="PPD12" s="20" t="s">
        <v>309</v>
      </c>
      <c r="PPE12" s="21" t="s">
        <v>308</v>
      </c>
      <c r="PPF12" s="20" t="s">
        <v>309</v>
      </c>
      <c r="PPG12" s="21" t="s">
        <v>308</v>
      </c>
      <c r="PPH12" s="20" t="s">
        <v>309</v>
      </c>
      <c r="PPI12" s="21" t="s">
        <v>308</v>
      </c>
      <c r="PPJ12" s="20" t="s">
        <v>309</v>
      </c>
      <c r="PPK12" s="21" t="s">
        <v>308</v>
      </c>
      <c r="PPL12" s="20" t="s">
        <v>309</v>
      </c>
      <c r="PPM12" s="21" t="s">
        <v>308</v>
      </c>
      <c r="PPN12" s="20" t="s">
        <v>309</v>
      </c>
      <c r="PPO12" s="21" t="s">
        <v>308</v>
      </c>
      <c r="PPP12" s="20" t="s">
        <v>309</v>
      </c>
      <c r="PPQ12" s="21" t="s">
        <v>308</v>
      </c>
      <c r="PPR12" s="20" t="s">
        <v>309</v>
      </c>
      <c r="PPS12" s="21" t="s">
        <v>308</v>
      </c>
      <c r="PPT12" s="20" t="s">
        <v>309</v>
      </c>
      <c r="PPU12" s="21" t="s">
        <v>308</v>
      </c>
      <c r="PPV12" s="20" t="s">
        <v>309</v>
      </c>
      <c r="PPW12" s="21" t="s">
        <v>308</v>
      </c>
      <c r="PPX12" s="20" t="s">
        <v>309</v>
      </c>
      <c r="PPY12" s="21" t="s">
        <v>308</v>
      </c>
      <c r="PPZ12" s="20" t="s">
        <v>309</v>
      </c>
      <c r="PQA12" s="21" t="s">
        <v>308</v>
      </c>
      <c r="PQB12" s="20" t="s">
        <v>309</v>
      </c>
      <c r="PQC12" s="21" t="s">
        <v>308</v>
      </c>
      <c r="PQD12" s="20" t="s">
        <v>309</v>
      </c>
      <c r="PQE12" s="21" t="s">
        <v>308</v>
      </c>
      <c r="PQF12" s="20" t="s">
        <v>309</v>
      </c>
      <c r="PQG12" s="21" t="s">
        <v>308</v>
      </c>
      <c r="PQH12" s="20" t="s">
        <v>309</v>
      </c>
      <c r="PQI12" s="21" t="s">
        <v>308</v>
      </c>
      <c r="PQJ12" s="20" t="s">
        <v>309</v>
      </c>
      <c r="PQK12" s="21" t="s">
        <v>308</v>
      </c>
      <c r="PQL12" s="20" t="s">
        <v>309</v>
      </c>
      <c r="PQM12" s="21" t="s">
        <v>308</v>
      </c>
      <c r="PQN12" s="20" t="s">
        <v>309</v>
      </c>
      <c r="PQO12" s="21" t="s">
        <v>308</v>
      </c>
      <c r="PQP12" s="20" t="s">
        <v>309</v>
      </c>
      <c r="PQQ12" s="21" t="s">
        <v>308</v>
      </c>
      <c r="PQR12" s="20" t="s">
        <v>309</v>
      </c>
      <c r="PQS12" s="21" t="s">
        <v>308</v>
      </c>
      <c r="PQT12" s="20" t="s">
        <v>309</v>
      </c>
      <c r="PQU12" s="21" t="s">
        <v>308</v>
      </c>
      <c r="PQV12" s="20" t="s">
        <v>309</v>
      </c>
      <c r="PQW12" s="21" t="s">
        <v>308</v>
      </c>
      <c r="PQX12" s="20" t="s">
        <v>309</v>
      </c>
      <c r="PQY12" s="21" t="s">
        <v>308</v>
      </c>
      <c r="PQZ12" s="20" t="s">
        <v>309</v>
      </c>
      <c r="PRA12" s="21" t="s">
        <v>308</v>
      </c>
      <c r="PRB12" s="20" t="s">
        <v>309</v>
      </c>
      <c r="PRC12" s="21" t="s">
        <v>308</v>
      </c>
      <c r="PRD12" s="20" t="s">
        <v>309</v>
      </c>
      <c r="PRE12" s="21" t="s">
        <v>308</v>
      </c>
      <c r="PRF12" s="20" t="s">
        <v>309</v>
      </c>
      <c r="PRG12" s="21" t="s">
        <v>308</v>
      </c>
      <c r="PRH12" s="20" t="s">
        <v>309</v>
      </c>
      <c r="PRI12" s="21" t="s">
        <v>308</v>
      </c>
      <c r="PRJ12" s="20" t="s">
        <v>309</v>
      </c>
      <c r="PRK12" s="21" t="s">
        <v>308</v>
      </c>
      <c r="PRL12" s="20" t="s">
        <v>309</v>
      </c>
      <c r="PRM12" s="21" t="s">
        <v>308</v>
      </c>
      <c r="PRN12" s="20" t="s">
        <v>309</v>
      </c>
      <c r="PRO12" s="21" t="s">
        <v>308</v>
      </c>
      <c r="PRP12" s="20" t="s">
        <v>309</v>
      </c>
      <c r="PRQ12" s="21" t="s">
        <v>308</v>
      </c>
      <c r="PRR12" s="20" t="s">
        <v>309</v>
      </c>
      <c r="PRS12" s="21" t="s">
        <v>308</v>
      </c>
      <c r="PRT12" s="20" t="s">
        <v>309</v>
      </c>
      <c r="PRU12" s="21" t="s">
        <v>308</v>
      </c>
      <c r="PRV12" s="20" t="s">
        <v>309</v>
      </c>
      <c r="PRW12" s="21" t="s">
        <v>308</v>
      </c>
      <c r="PRX12" s="20" t="s">
        <v>309</v>
      </c>
      <c r="PRY12" s="21" t="s">
        <v>308</v>
      </c>
      <c r="PRZ12" s="20" t="s">
        <v>309</v>
      </c>
      <c r="PSA12" s="21" t="s">
        <v>308</v>
      </c>
      <c r="PSB12" s="20" t="s">
        <v>309</v>
      </c>
      <c r="PSC12" s="21" t="s">
        <v>308</v>
      </c>
      <c r="PSD12" s="20" t="s">
        <v>309</v>
      </c>
      <c r="PSE12" s="21" t="s">
        <v>308</v>
      </c>
      <c r="PSF12" s="20" t="s">
        <v>309</v>
      </c>
      <c r="PSG12" s="21" t="s">
        <v>308</v>
      </c>
      <c r="PSH12" s="20" t="s">
        <v>309</v>
      </c>
      <c r="PSI12" s="21" t="s">
        <v>308</v>
      </c>
      <c r="PSJ12" s="20" t="s">
        <v>309</v>
      </c>
      <c r="PSK12" s="21" t="s">
        <v>308</v>
      </c>
      <c r="PSL12" s="20" t="s">
        <v>309</v>
      </c>
      <c r="PSM12" s="21" t="s">
        <v>308</v>
      </c>
      <c r="PSN12" s="20" t="s">
        <v>309</v>
      </c>
      <c r="PSO12" s="21" t="s">
        <v>308</v>
      </c>
      <c r="PSP12" s="20" t="s">
        <v>309</v>
      </c>
      <c r="PSQ12" s="21" t="s">
        <v>308</v>
      </c>
      <c r="PSR12" s="20" t="s">
        <v>309</v>
      </c>
      <c r="PSS12" s="21" t="s">
        <v>308</v>
      </c>
      <c r="PST12" s="20" t="s">
        <v>309</v>
      </c>
      <c r="PSU12" s="21" t="s">
        <v>308</v>
      </c>
      <c r="PSV12" s="20" t="s">
        <v>309</v>
      </c>
      <c r="PSW12" s="21" t="s">
        <v>308</v>
      </c>
      <c r="PSX12" s="20" t="s">
        <v>309</v>
      </c>
      <c r="PSY12" s="21" t="s">
        <v>308</v>
      </c>
      <c r="PSZ12" s="20" t="s">
        <v>309</v>
      </c>
      <c r="PTA12" s="21" t="s">
        <v>308</v>
      </c>
      <c r="PTB12" s="20" t="s">
        <v>309</v>
      </c>
      <c r="PTC12" s="21" t="s">
        <v>308</v>
      </c>
      <c r="PTD12" s="20" t="s">
        <v>309</v>
      </c>
      <c r="PTE12" s="21" t="s">
        <v>308</v>
      </c>
      <c r="PTF12" s="20" t="s">
        <v>309</v>
      </c>
      <c r="PTG12" s="21" t="s">
        <v>308</v>
      </c>
      <c r="PTH12" s="20" t="s">
        <v>309</v>
      </c>
      <c r="PTI12" s="21" t="s">
        <v>308</v>
      </c>
      <c r="PTJ12" s="20" t="s">
        <v>309</v>
      </c>
      <c r="PTK12" s="21" t="s">
        <v>308</v>
      </c>
      <c r="PTL12" s="20" t="s">
        <v>309</v>
      </c>
      <c r="PTM12" s="21" t="s">
        <v>308</v>
      </c>
      <c r="PTN12" s="20" t="s">
        <v>309</v>
      </c>
      <c r="PTO12" s="21" t="s">
        <v>308</v>
      </c>
      <c r="PTP12" s="20" t="s">
        <v>309</v>
      </c>
      <c r="PTQ12" s="21" t="s">
        <v>308</v>
      </c>
      <c r="PTR12" s="20" t="s">
        <v>309</v>
      </c>
      <c r="PTS12" s="21" t="s">
        <v>308</v>
      </c>
      <c r="PTT12" s="20" t="s">
        <v>309</v>
      </c>
      <c r="PTU12" s="21" t="s">
        <v>308</v>
      </c>
      <c r="PTV12" s="20" t="s">
        <v>309</v>
      </c>
      <c r="PTW12" s="21" t="s">
        <v>308</v>
      </c>
      <c r="PTX12" s="20" t="s">
        <v>309</v>
      </c>
      <c r="PTY12" s="21" t="s">
        <v>308</v>
      </c>
      <c r="PTZ12" s="20" t="s">
        <v>309</v>
      </c>
      <c r="PUA12" s="21" t="s">
        <v>308</v>
      </c>
      <c r="PUB12" s="20" t="s">
        <v>309</v>
      </c>
      <c r="PUC12" s="21" t="s">
        <v>308</v>
      </c>
      <c r="PUD12" s="20" t="s">
        <v>309</v>
      </c>
      <c r="PUE12" s="21" t="s">
        <v>308</v>
      </c>
      <c r="PUF12" s="20" t="s">
        <v>309</v>
      </c>
      <c r="PUG12" s="21" t="s">
        <v>308</v>
      </c>
      <c r="PUH12" s="20" t="s">
        <v>309</v>
      </c>
      <c r="PUI12" s="21" t="s">
        <v>308</v>
      </c>
      <c r="PUJ12" s="20" t="s">
        <v>309</v>
      </c>
      <c r="PUK12" s="21" t="s">
        <v>308</v>
      </c>
      <c r="PUL12" s="20" t="s">
        <v>309</v>
      </c>
      <c r="PUM12" s="21" t="s">
        <v>308</v>
      </c>
      <c r="PUN12" s="20" t="s">
        <v>309</v>
      </c>
      <c r="PUO12" s="21" t="s">
        <v>308</v>
      </c>
      <c r="PUP12" s="20" t="s">
        <v>309</v>
      </c>
      <c r="PUQ12" s="21" t="s">
        <v>308</v>
      </c>
      <c r="PUR12" s="20" t="s">
        <v>309</v>
      </c>
      <c r="PUS12" s="21" t="s">
        <v>308</v>
      </c>
      <c r="PUT12" s="20" t="s">
        <v>309</v>
      </c>
      <c r="PUU12" s="21" t="s">
        <v>308</v>
      </c>
      <c r="PUV12" s="20" t="s">
        <v>309</v>
      </c>
      <c r="PUW12" s="21" t="s">
        <v>308</v>
      </c>
      <c r="PUX12" s="20" t="s">
        <v>309</v>
      </c>
      <c r="PUY12" s="21" t="s">
        <v>308</v>
      </c>
      <c r="PUZ12" s="20" t="s">
        <v>309</v>
      </c>
      <c r="PVA12" s="21" t="s">
        <v>308</v>
      </c>
      <c r="PVB12" s="20" t="s">
        <v>309</v>
      </c>
      <c r="PVC12" s="21" t="s">
        <v>308</v>
      </c>
      <c r="PVD12" s="20" t="s">
        <v>309</v>
      </c>
      <c r="PVE12" s="21" t="s">
        <v>308</v>
      </c>
      <c r="PVF12" s="20" t="s">
        <v>309</v>
      </c>
      <c r="PVG12" s="21" t="s">
        <v>308</v>
      </c>
      <c r="PVH12" s="20" t="s">
        <v>309</v>
      </c>
      <c r="PVI12" s="21" t="s">
        <v>308</v>
      </c>
      <c r="PVJ12" s="20" t="s">
        <v>309</v>
      </c>
      <c r="PVK12" s="21" t="s">
        <v>308</v>
      </c>
      <c r="PVL12" s="20" t="s">
        <v>309</v>
      </c>
      <c r="PVM12" s="21" t="s">
        <v>308</v>
      </c>
      <c r="PVN12" s="20" t="s">
        <v>309</v>
      </c>
      <c r="PVO12" s="21" t="s">
        <v>308</v>
      </c>
      <c r="PVP12" s="20" t="s">
        <v>309</v>
      </c>
      <c r="PVQ12" s="21" t="s">
        <v>308</v>
      </c>
      <c r="PVR12" s="20" t="s">
        <v>309</v>
      </c>
      <c r="PVS12" s="21" t="s">
        <v>308</v>
      </c>
      <c r="PVT12" s="20" t="s">
        <v>309</v>
      </c>
      <c r="PVU12" s="21" t="s">
        <v>308</v>
      </c>
      <c r="PVV12" s="20" t="s">
        <v>309</v>
      </c>
      <c r="PVW12" s="21" t="s">
        <v>308</v>
      </c>
      <c r="PVX12" s="20" t="s">
        <v>309</v>
      </c>
      <c r="PVY12" s="21" t="s">
        <v>308</v>
      </c>
      <c r="PVZ12" s="20" t="s">
        <v>309</v>
      </c>
      <c r="PWA12" s="21" t="s">
        <v>308</v>
      </c>
      <c r="PWB12" s="20" t="s">
        <v>309</v>
      </c>
      <c r="PWC12" s="21" t="s">
        <v>308</v>
      </c>
      <c r="PWD12" s="20" t="s">
        <v>309</v>
      </c>
      <c r="PWE12" s="21" t="s">
        <v>308</v>
      </c>
      <c r="PWF12" s="20" t="s">
        <v>309</v>
      </c>
      <c r="PWG12" s="21" t="s">
        <v>308</v>
      </c>
      <c r="PWH12" s="20" t="s">
        <v>309</v>
      </c>
      <c r="PWI12" s="21" t="s">
        <v>308</v>
      </c>
      <c r="PWJ12" s="20" t="s">
        <v>309</v>
      </c>
      <c r="PWK12" s="21" t="s">
        <v>308</v>
      </c>
      <c r="PWL12" s="20" t="s">
        <v>309</v>
      </c>
      <c r="PWM12" s="21" t="s">
        <v>308</v>
      </c>
      <c r="PWN12" s="20" t="s">
        <v>309</v>
      </c>
      <c r="PWO12" s="21" t="s">
        <v>308</v>
      </c>
      <c r="PWP12" s="20" t="s">
        <v>309</v>
      </c>
      <c r="PWQ12" s="21" t="s">
        <v>308</v>
      </c>
      <c r="PWR12" s="20" t="s">
        <v>309</v>
      </c>
      <c r="PWS12" s="21" t="s">
        <v>308</v>
      </c>
      <c r="PWT12" s="20" t="s">
        <v>309</v>
      </c>
      <c r="PWU12" s="21" t="s">
        <v>308</v>
      </c>
      <c r="PWV12" s="20" t="s">
        <v>309</v>
      </c>
      <c r="PWW12" s="21" t="s">
        <v>308</v>
      </c>
      <c r="PWX12" s="20" t="s">
        <v>309</v>
      </c>
      <c r="PWY12" s="21" t="s">
        <v>308</v>
      </c>
      <c r="PWZ12" s="20" t="s">
        <v>309</v>
      </c>
      <c r="PXA12" s="21" t="s">
        <v>308</v>
      </c>
      <c r="PXB12" s="20" t="s">
        <v>309</v>
      </c>
      <c r="PXC12" s="21" t="s">
        <v>308</v>
      </c>
      <c r="PXD12" s="20" t="s">
        <v>309</v>
      </c>
      <c r="PXE12" s="21" t="s">
        <v>308</v>
      </c>
      <c r="PXF12" s="20" t="s">
        <v>309</v>
      </c>
      <c r="PXG12" s="21" t="s">
        <v>308</v>
      </c>
      <c r="PXH12" s="20" t="s">
        <v>309</v>
      </c>
      <c r="PXI12" s="21" t="s">
        <v>308</v>
      </c>
      <c r="PXJ12" s="20" t="s">
        <v>309</v>
      </c>
      <c r="PXK12" s="21" t="s">
        <v>308</v>
      </c>
      <c r="PXL12" s="20" t="s">
        <v>309</v>
      </c>
      <c r="PXM12" s="21" t="s">
        <v>308</v>
      </c>
      <c r="PXN12" s="20" t="s">
        <v>309</v>
      </c>
      <c r="PXO12" s="21" t="s">
        <v>308</v>
      </c>
      <c r="PXP12" s="20" t="s">
        <v>309</v>
      </c>
      <c r="PXQ12" s="21" t="s">
        <v>308</v>
      </c>
      <c r="PXR12" s="20" t="s">
        <v>309</v>
      </c>
      <c r="PXS12" s="21" t="s">
        <v>308</v>
      </c>
      <c r="PXT12" s="20" t="s">
        <v>309</v>
      </c>
      <c r="PXU12" s="21" t="s">
        <v>308</v>
      </c>
      <c r="PXV12" s="20" t="s">
        <v>309</v>
      </c>
      <c r="PXW12" s="21" t="s">
        <v>308</v>
      </c>
      <c r="PXX12" s="20" t="s">
        <v>309</v>
      </c>
      <c r="PXY12" s="21" t="s">
        <v>308</v>
      </c>
      <c r="PXZ12" s="20" t="s">
        <v>309</v>
      </c>
      <c r="PYA12" s="21" t="s">
        <v>308</v>
      </c>
      <c r="PYB12" s="20" t="s">
        <v>309</v>
      </c>
      <c r="PYC12" s="21" t="s">
        <v>308</v>
      </c>
      <c r="PYD12" s="20" t="s">
        <v>309</v>
      </c>
      <c r="PYE12" s="21" t="s">
        <v>308</v>
      </c>
      <c r="PYF12" s="20" t="s">
        <v>309</v>
      </c>
      <c r="PYG12" s="21" t="s">
        <v>308</v>
      </c>
      <c r="PYH12" s="20" t="s">
        <v>309</v>
      </c>
      <c r="PYI12" s="21" t="s">
        <v>308</v>
      </c>
      <c r="PYJ12" s="20" t="s">
        <v>309</v>
      </c>
      <c r="PYK12" s="21" t="s">
        <v>308</v>
      </c>
      <c r="PYL12" s="20" t="s">
        <v>309</v>
      </c>
      <c r="PYM12" s="21" t="s">
        <v>308</v>
      </c>
      <c r="PYN12" s="20" t="s">
        <v>309</v>
      </c>
      <c r="PYO12" s="21" t="s">
        <v>308</v>
      </c>
      <c r="PYP12" s="20" t="s">
        <v>309</v>
      </c>
      <c r="PYQ12" s="21" t="s">
        <v>308</v>
      </c>
      <c r="PYR12" s="20" t="s">
        <v>309</v>
      </c>
      <c r="PYS12" s="21" t="s">
        <v>308</v>
      </c>
      <c r="PYT12" s="20" t="s">
        <v>309</v>
      </c>
      <c r="PYU12" s="21" t="s">
        <v>308</v>
      </c>
      <c r="PYV12" s="20" t="s">
        <v>309</v>
      </c>
      <c r="PYW12" s="21" t="s">
        <v>308</v>
      </c>
      <c r="PYX12" s="20" t="s">
        <v>309</v>
      </c>
      <c r="PYY12" s="21" t="s">
        <v>308</v>
      </c>
      <c r="PYZ12" s="20" t="s">
        <v>309</v>
      </c>
      <c r="PZA12" s="21" t="s">
        <v>308</v>
      </c>
      <c r="PZB12" s="20" t="s">
        <v>309</v>
      </c>
      <c r="PZC12" s="21" t="s">
        <v>308</v>
      </c>
      <c r="PZD12" s="20" t="s">
        <v>309</v>
      </c>
      <c r="PZE12" s="21" t="s">
        <v>308</v>
      </c>
      <c r="PZF12" s="20" t="s">
        <v>309</v>
      </c>
      <c r="PZG12" s="21" t="s">
        <v>308</v>
      </c>
      <c r="PZH12" s="20" t="s">
        <v>309</v>
      </c>
      <c r="PZI12" s="21" t="s">
        <v>308</v>
      </c>
      <c r="PZJ12" s="20" t="s">
        <v>309</v>
      </c>
      <c r="PZK12" s="21" t="s">
        <v>308</v>
      </c>
      <c r="PZL12" s="20" t="s">
        <v>309</v>
      </c>
      <c r="PZM12" s="21" t="s">
        <v>308</v>
      </c>
      <c r="PZN12" s="20" t="s">
        <v>309</v>
      </c>
      <c r="PZO12" s="21" t="s">
        <v>308</v>
      </c>
      <c r="PZP12" s="20" t="s">
        <v>309</v>
      </c>
      <c r="PZQ12" s="21" t="s">
        <v>308</v>
      </c>
      <c r="PZR12" s="20" t="s">
        <v>309</v>
      </c>
      <c r="PZS12" s="21" t="s">
        <v>308</v>
      </c>
      <c r="PZT12" s="20" t="s">
        <v>309</v>
      </c>
      <c r="PZU12" s="21" t="s">
        <v>308</v>
      </c>
      <c r="PZV12" s="20" t="s">
        <v>309</v>
      </c>
      <c r="PZW12" s="21" t="s">
        <v>308</v>
      </c>
      <c r="PZX12" s="20" t="s">
        <v>309</v>
      </c>
      <c r="PZY12" s="21" t="s">
        <v>308</v>
      </c>
      <c r="PZZ12" s="20" t="s">
        <v>309</v>
      </c>
      <c r="QAA12" s="21" t="s">
        <v>308</v>
      </c>
      <c r="QAB12" s="20" t="s">
        <v>309</v>
      </c>
      <c r="QAC12" s="21" t="s">
        <v>308</v>
      </c>
      <c r="QAD12" s="20" t="s">
        <v>309</v>
      </c>
      <c r="QAE12" s="21" t="s">
        <v>308</v>
      </c>
      <c r="QAF12" s="20" t="s">
        <v>309</v>
      </c>
      <c r="QAG12" s="21" t="s">
        <v>308</v>
      </c>
      <c r="QAH12" s="20" t="s">
        <v>309</v>
      </c>
      <c r="QAI12" s="21" t="s">
        <v>308</v>
      </c>
      <c r="QAJ12" s="20" t="s">
        <v>309</v>
      </c>
      <c r="QAK12" s="21" t="s">
        <v>308</v>
      </c>
      <c r="QAL12" s="20" t="s">
        <v>309</v>
      </c>
      <c r="QAM12" s="21" t="s">
        <v>308</v>
      </c>
      <c r="QAN12" s="20" t="s">
        <v>309</v>
      </c>
      <c r="QAO12" s="21" t="s">
        <v>308</v>
      </c>
      <c r="QAP12" s="20" t="s">
        <v>309</v>
      </c>
      <c r="QAQ12" s="21" t="s">
        <v>308</v>
      </c>
      <c r="QAR12" s="20" t="s">
        <v>309</v>
      </c>
      <c r="QAS12" s="21" t="s">
        <v>308</v>
      </c>
      <c r="QAT12" s="20" t="s">
        <v>309</v>
      </c>
      <c r="QAU12" s="21" t="s">
        <v>308</v>
      </c>
      <c r="QAV12" s="20" t="s">
        <v>309</v>
      </c>
      <c r="QAW12" s="21" t="s">
        <v>308</v>
      </c>
      <c r="QAX12" s="20" t="s">
        <v>309</v>
      </c>
      <c r="QAY12" s="21" t="s">
        <v>308</v>
      </c>
      <c r="QAZ12" s="20" t="s">
        <v>309</v>
      </c>
      <c r="QBA12" s="21" t="s">
        <v>308</v>
      </c>
      <c r="QBB12" s="20" t="s">
        <v>309</v>
      </c>
      <c r="QBC12" s="21" t="s">
        <v>308</v>
      </c>
      <c r="QBD12" s="20" t="s">
        <v>309</v>
      </c>
      <c r="QBE12" s="21" t="s">
        <v>308</v>
      </c>
      <c r="QBF12" s="20" t="s">
        <v>309</v>
      </c>
      <c r="QBG12" s="21" t="s">
        <v>308</v>
      </c>
      <c r="QBH12" s="20" t="s">
        <v>309</v>
      </c>
      <c r="QBI12" s="21" t="s">
        <v>308</v>
      </c>
      <c r="QBJ12" s="20" t="s">
        <v>309</v>
      </c>
      <c r="QBK12" s="21" t="s">
        <v>308</v>
      </c>
      <c r="QBL12" s="20" t="s">
        <v>309</v>
      </c>
      <c r="QBM12" s="21" t="s">
        <v>308</v>
      </c>
      <c r="QBN12" s="20" t="s">
        <v>309</v>
      </c>
      <c r="QBO12" s="21" t="s">
        <v>308</v>
      </c>
      <c r="QBP12" s="20" t="s">
        <v>309</v>
      </c>
      <c r="QBQ12" s="21" t="s">
        <v>308</v>
      </c>
      <c r="QBR12" s="20" t="s">
        <v>309</v>
      </c>
      <c r="QBS12" s="21" t="s">
        <v>308</v>
      </c>
      <c r="QBT12" s="20" t="s">
        <v>309</v>
      </c>
      <c r="QBU12" s="21" t="s">
        <v>308</v>
      </c>
      <c r="QBV12" s="20" t="s">
        <v>309</v>
      </c>
      <c r="QBW12" s="21" t="s">
        <v>308</v>
      </c>
      <c r="QBX12" s="20" t="s">
        <v>309</v>
      </c>
      <c r="QBY12" s="21" t="s">
        <v>308</v>
      </c>
      <c r="QBZ12" s="20" t="s">
        <v>309</v>
      </c>
      <c r="QCA12" s="21" t="s">
        <v>308</v>
      </c>
      <c r="QCB12" s="20" t="s">
        <v>309</v>
      </c>
      <c r="QCC12" s="21" t="s">
        <v>308</v>
      </c>
      <c r="QCD12" s="20" t="s">
        <v>309</v>
      </c>
      <c r="QCE12" s="21" t="s">
        <v>308</v>
      </c>
      <c r="QCF12" s="20" t="s">
        <v>309</v>
      </c>
      <c r="QCG12" s="21" t="s">
        <v>308</v>
      </c>
      <c r="QCH12" s="20" t="s">
        <v>309</v>
      </c>
      <c r="QCI12" s="21" t="s">
        <v>308</v>
      </c>
      <c r="QCJ12" s="20" t="s">
        <v>309</v>
      </c>
      <c r="QCK12" s="21" t="s">
        <v>308</v>
      </c>
      <c r="QCL12" s="20" t="s">
        <v>309</v>
      </c>
      <c r="QCM12" s="21" t="s">
        <v>308</v>
      </c>
      <c r="QCN12" s="20" t="s">
        <v>309</v>
      </c>
      <c r="QCO12" s="21" t="s">
        <v>308</v>
      </c>
      <c r="QCP12" s="20" t="s">
        <v>309</v>
      </c>
      <c r="QCQ12" s="21" t="s">
        <v>308</v>
      </c>
      <c r="QCR12" s="20" t="s">
        <v>309</v>
      </c>
      <c r="QCS12" s="21" t="s">
        <v>308</v>
      </c>
      <c r="QCT12" s="20" t="s">
        <v>309</v>
      </c>
      <c r="QCU12" s="21" t="s">
        <v>308</v>
      </c>
      <c r="QCV12" s="20" t="s">
        <v>309</v>
      </c>
      <c r="QCW12" s="21" t="s">
        <v>308</v>
      </c>
      <c r="QCX12" s="20" t="s">
        <v>309</v>
      </c>
      <c r="QCY12" s="21" t="s">
        <v>308</v>
      </c>
      <c r="QCZ12" s="20" t="s">
        <v>309</v>
      </c>
      <c r="QDA12" s="21" t="s">
        <v>308</v>
      </c>
      <c r="QDB12" s="20" t="s">
        <v>309</v>
      </c>
      <c r="QDC12" s="21" t="s">
        <v>308</v>
      </c>
      <c r="QDD12" s="20" t="s">
        <v>309</v>
      </c>
      <c r="QDE12" s="21" t="s">
        <v>308</v>
      </c>
      <c r="QDF12" s="20" t="s">
        <v>309</v>
      </c>
      <c r="QDG12" s="21" t="s">
        <v>308</v>
      </c>
      <c r="QDH12" s="20" t="s">
        <v>309</v>
      </c>
      <c r="QDI12" s="21" t="s">
        <v>308</v>
      </c>
      <c r="QDJ12" s="20" t="s">
        <v>309</v>
      </c>
      <c r="QDK12" s="21" t="s">
        <v>308</v>
      </c>
      <c r="QDL12" s="20" t="s">
        <v>309</v>
      </c>
      <c r="QDM12" s="21" t="s">
        <v>308</v>
      </c>
      <c r="QDN12" s="20" t="s">
        <v>309</v>
      </c>
      <c r="QDO12" s="21" t="s">
        <v>308</v>
      </c>
      <c r="QDP12" s="20" t="s">
        <v>309</v>
      </c>
      <c r="QDQ12" s="21" t="s">
        <v>308</v>
      </c>
      <c r="QDR12" s="20" t="s">
        <v>309</v>
      </c>
      <c r="QDS12" s="21" t="s">
        <v>308</v>
      </c>
      <c r="QDT12" s="20" t="s">
        <v>309</v>
      </c>
      <c r="QDU12" s="21" t="s">
        <v>308</v>
      </c>
      <c r="QDV12" s="20" t="s">
        <v>309</v>
      </c>
      <c r="QDW12" s="21" t="s">
        <v>308</v>
      </c>
      <c r="QDX12" s="20" t="s">
        <v>309</v>
      </c>
      <c r="QDY12" s="21" t="s">
        <v>308</v>
      </c>
      <c r="QDZ12" s="20" t="s">
        <v>309</v>
      </c>
      <c r="QEA12" s="21" t="s">
        <v>308</v>
      </c>
      <c r="QEB12" s="20" t="s">
        <v>309</v>
      </c>
      <c r="QEC12" s="21" t="s">
        <v>308</v>
      </c>
      <c r="QED12" s="20" t="s">
        <v>309</v>
      </c>
      <c r="QEE12" s="21" t="s">
        <v>308</v>
      </c>
      <c r="QEF12" s="20" t="s">
        <v>309</v>
      </c>
      <c r="QEG12" s="21" t="s">
        <v>308</v>
      </c>
      <c r="QEH12" s="20" t="s">
        <v>309</v>
      </c>
      <c r="QEI12" s="21" t="s">
        <v>308</v>
      </c>
      <c r="QEJ12" s="20" t="s">
        <v>309</v>
      </c>
      <c r="QEK12" s="21" t="s">
        <v>308</v>
      </c>
      <c r="QEL12" s="20" t="s">
        <v>309</v>
      </c>
      <c r="QEM12" s="21" t="s">
        <v>308</v>
      </c>
      <c r="QEN12" s="20" t="s">
        <v>309</v>
      </c>
      <c r="QEO12" s="21" t="s">
        <v>308</v>
      </c>
      <c r="QEP12" s="20" t="s">
        <v>309</v>
      </c>
      <c r="QEQ12" s="21" t="s">
        <v>308</v>
      </c>
      <c r="QER12" s="20" t="s">
        <v>309</v>
      </c>
      <c r="QES12" s="21" t="s">
        <v>308</v>
      </c>
      <c r="QET12" s="20" t="s">
        <v>309</v>
      </c>
      <c r="QEU12" s="21" t="s">
        <v>308</v>
      </c>
      <c r="QEV12" s="20" t="s">
        <v>309</v>
      </c>
      <c r="QEW12" s="21" t="s">
        <v>308</v>
      </c>
      <c r="QEX12" s="20" t="s">
        <v>309</v>
      </c>
      <c r="QEY12" s="21" t="s">
        <v>308</v>
      </c>
      <c r="QEZ12" s="20" t="s">
        <v>309</v>
      </c>
      <c r="QFA12" s="21" t="s">
        <v>308</v>
      </c>
      <c r="QFB12" s="20" t="s">
        <v>309</v>
      </c>
      <c r="QFC12" s="21" t="s">
        <v>308</v>
      </c>
      <c r="QFD12" s="20" t="s">
        <v>309</v>
      </c>
      <c r="QFE12" s="21" t="s">
        <v>308</v>
      </c>
      <c r="QFF12" s="20" t="s">
        <v>309</v>
      </c>
      <c r="QFG12" s="21" t="s">
        <v>308</v>
      </c>
      <c r="QFH12" s="20" t="s">
        <v>309</v>
      </c>
      <c r="QFI12" s="21" t="s">
        <v>308</v>
      </c>
      <c r="QFJ12" s="20" t="s">
        <v>309</v>
      </c>
      <c r="QFK12" s="21" t="s">
        <v>308</v>
      </c>
      <c r="QFL12" s="20" t="s">
        <v>309</v>
      </c>
      <c r="QFM12" s="21" t="s">
        <v>308</v>
      </c>
      <c r="QFN12" s="20" t="s">
        <v>309</v>
      </c>
      <c r="QFO12" s="21" t="s">
        <v>308</v>
      </c>
      <c r="QFP12" s="20" t="s">
        <v>309</v>
      </c>
      <c r="QFQ12" s="21" t="s">
        <v>308</v>
      </c>
      <c r="QFR12" s="20" t="s">
        <v>309</v>
      </c>
      <c r="QFS12" s="21" t="s">
        <v>308</v>
      </c>
      <c r="QFT12" s="20" t="s">
        <v>309</v>
      </c>
      <c r="QFU12" s="21" t="s">
        <v>308</v>
      </c>
      <c r="QFV12" s="20" t="s">
        <v>309</v>
      </c>
      <c r="QFW12" s="21" t="s">
        <v>308</v>
      </c>
      <c r="QFX12" s="20" t="s">
        <v>309</v>
      </c>
      <c r="QFY12" s="21" t="s">
        <v>308</v>
      </c>
      <c r="QFZ12" s="20" t="s">
        <v>309</v>
      </c>
      <c r="QGA12" s="21" t="s">
        <v>308</v>
      </c>
      <c r="QGB12" s="20" t="s">
        <v>309</v>
      </c>
      <c r="QGC12" s="21" t="s">
        <v>308</v>
      </c>
      <c r="QGD12" s="20" t="s">
        <v>309</v>
      </c>
      <c r="QGE12" s="21" t="s">
        <v>308</v>
      </c>
      <c r="QGF12" s="20" t="s">
        <v>309</v>
      </c>
      <c r="QGG12" s="21" t="s">
        <v>308</v>
      </c>
      <c r="QGH12" s="20" t="s">
        <v>309</v>
      </c>
      <c r="QGI12" s="21" t="s">
        <v>308</v>
      </c>
      <c r="QGJ12" s="20" t="s">
        <v>309</v>
      </c>
      <c r="QGK12" s="21" t="s">
        <v>308</v>
      </c>
      <c r="QGL12" s="20" t="s">
        <v>309</v>
      </c>
      <c r="QGM12" s="21" t="s">
        <v>308</v>
      </c>
      <c r="QGN12" s="20" t="s">
        <v>309</v>
      </c>
      <c r="QGO12" s="21" t="s">
        <v>308</v>
      </c>
      <c r="QGP12" s="20" t="s">
        <v>309</v>
      </c>
      <c r="QGQ12" s="21" t="s">
        <v>308</v>
      </c>
      <c r="QGR12" s="20" t="s">
        <v>309</v>
      </c>
      <c r="QGS12" s="21" t="s">
        <v>308</v>
      </c>
      <c r="QGT12" s="20" t="s">
        <v>309</v>
      </c>
      <c r="QGU12" s="21" t="s">
        <v>308</v>
      </c>
      <c r="QGV12" s="20" t="s">
        <v>309</v>
      </c>
      <c r="QGW12" s="21" t="s">
        <v>308</v>
      </c>
      <c r="QGX12" s="20" t="s">
        <v>309</v>
      </c>
      <c r="QGY12" s="21" t="s">
        <v>308</v>
      </c>
      <c r="QGZ12" s="20" t="s">
        <v>309</v>
      </c>
      <c r="QHA12" s="21" t="s">
        <v>308</v>
      </c>
      <c r="QHB12" s="20" t="s">
        <v>309</v>
      </c>
      <c r="QHC12" s="21" t="s">
        <v>308</v>
      </c>
      <c r="QHD12" s="20" t="s">
        <v>309</v>
      </c>
      <c r="QHE12" s="21" t="s">
        <v>308</v>
      </c>
      <c r="QHF12" s="20" t="s">
        <v>309</v>
      </c>
      <c r="QHG12" s="21" t="s">
        <v>308</v>
      </c>
      <c r="QHH12" s="20" t="s">
        <v>309</v>
      </c>
      <c r="QHI12" s="21" t="s">
        <v>308</v>
      </c>
      <c r="QHJ12" s="20" t="s">
        <v>309</v>
      </c>
      <c r="QHK12" s="21" t="s">
        <v>308</v>
      </c>
      <c r="QHL12" s="20" t="s">
        <v>309</v>
      </c>
      <c r="QHM12" s="21" t="s">
        <v>308</v>
      </c>
      <c r="QHN12" s="20" t="s">
        <v>309</v>
      </c>
      <c r="QHO12" s="21" t="s">
        <v>308</v>
      </c>
      <c r="QHP12" s="20" t="s">
        <v>309</v>
      </c>
      <c r="QHQ12" s="21" t="s">
        <v>308</v>
      </c>
      <c r="QHR12" s="20" t="s">
        <v>309</v>
      </c>
      <c r="QHS12" s="21" t="s">
        <v>308</v>
      </c>
      <c r="QHT12" s="20" t="s">
        <v>309</v>
      </c>
      <c r="QHU12" s="21" t="s">
        <v>308</v>
      </c>
      <c r="QHV12" s="20" t="s">
        <v>309</v>
      </c>
      <c r="QHW12" s="21" t="s">
        <v>308</v>
      </c>
      <c r="QHX12" s="20" t="s">
        <v>309</v>
      </c>
      <c r="QHY12" s="21" t="s">
        <v>308</v>
      </c>
      <c r="QHZ12" s="20" t="s">
        <v>309</v>
      </c>
      <c r="QIA12" s="21" t="s">
        <v>308</v>
      </c>
      <c r="QIB12" s="20" t="s">
        <v>309</v>
      </c>
      <c r="QIC12" s="21" t="s">
        <v>308</v>
      </c>
      <c r="QID12" s="20" t="s">
        <v>309</v>
      </c>
      <c r="QIE12" s="21" t="s">
        <v>308</v>
      </c>
      <c r="QIF12" s="20" t="s">
        <v>309</v>
      </c>
      <c r="QIG12" s="21" t="s">
        <v>308</v>
      </c>
      <c r="QIH12" s="20" t="s">
        <v>309</v>
      </c>
      <c r="QII12" s="21" t="s">
        <v>308</v>
      </c>
      <c r="QIJ12" s="20" t="s">
        <v>309</v>
      </c>
      <c r="QIK12" s="21" t="s">
        <v>308</v>
      </c>
      <c r="QIL12" s="20" t="s">
        <v>309</v>
      </c>
      <c r="QIM12" s="21" t="s">
        <v>308</v>
      </c>
      <c r="QIN12" s="20" t="s">
        <v>309</v>
      </c>
      <c r="QIO12" s="21" t="s">
        <v>308</v>
      </c>
      <c r="QIP12" s="20" t="s">
        <v>309</v>
      </c>
      <c r="QIQ12" s="21" t="s">
        <v>308</v>
      </c>
      <c r="QIR12" s="20" t="s">
        <v>309</v>
      </c>
      <c r="QIS12" s="21" t="s">
        <v>308</v>
      </c>
      <c r="QIT12" s="20" t="s">
        <v>309</v>
      </c>
      <c r="QIU12" s="21" t="s">
        <v>308</v>
      </c>
      <c r="QIV12" s="20" t="s">
        <v>309</v>
      </c>
      <c r="QIW12" s="21" t="s">
        <v>308</v>
      </c>
      <c r="QIX12" s="20" t="s">
        <v>309</v>
      </c>
      <c r="QIY12" s="21" t="s">
        <v>308</v>
      </c>
      <c r="QIZ12" s="20" t="s">
        <v>309</v>
      </c>
      <c r="QJA12" s="21" t="s">
        <v>308</v>
      </c>
      <c r="QJB12" s="20" t="s">
        <v>309</v>
      </c>
      <c r="QJC12" s="21" t="s">
        <v>308</v>
      </c>
      <c r="QJD12" s="20" t="s">
        <v>309</v>
      </c>
      <c r="QJE12" s="21" t="s">
        <v>308</v>
      </c>
      <c r="QJF12" s="20" t="s">
        <v>309</v>
      </c>
      <c r="QJG12" s="21" t="s">
        <v>308</v>
      </c>
      <c r="QJH12" s="20" t="s">
        <v>309</v>
      </c>
      <c r="QJI12" s="21" t="s">
        <v>308</v>
      </c>
      <c r="QJJ12" s="20" t="s">
        <v>309</v>
      </c>
      <c r="QJK12" s="21" t="s">
        <v>308</v>
      </c>
      <c r="QJL12" s="20" t="s">
        <v>309</v>
      </c>
      <c r="QJM12" s="21" t="s">
        <v>308</v>
      </c>
      <c r="QJN12" s="20" t="s">
        <v>309</v>
      </c>
      <c r="QJO12" s="21" t="s">
        <v>308</v>
      </c>
      <c r="QJP12" s="20" t="s">
        <v>309</v>
      </c>
      <c r="QJQ12" s="21" t="s">
        <v>308</v>
      </c>
      <c r="QJR12" s="20" t="s">
        <v>309</v>
      </c>
      <c r="QJS12" s="21" t="s">
        <v>308</v>
      </c>
      <c r="QJT12" s="20" t="s">
        <v>309</v>
      </c>
      <c r="QJU12" s="21" t="s">
        <v>308</v>
      </c>
      <c r="QJV12" s="20" t="s">
        <v>309</v>
      </c>
      <c r="QJW12" s="21" t="s">
        <v>308</v>
      </c>
      <c r="QJX12" s="20" t="s">
        <v>309</v>
      </c>
      <c r="QJY12" s="21" t="s">
        <v>308</v>
      </c>
      <c r="QJZ12" s="20" t="s">
        <v>309</v>
      </c>
      <c r="QKA12" s="21" t="s">
        <v>308</v>
      </c>
      <c r="QKB12" s="20" t="s">
        <v>309</v>
      </c>
      <c r="QKC12" s="21" t="s">
        <v>308</v>
      </c>
      <c r="QKD12" s="20" t="s">
        <v>309</v>
      </c>
      <c r="QKE12" s="21" t="s">
        <v>308</v>
      </c>
      <c r="QKF12" s="20" t="s">
        <v>309</v>
      </c>
      <c r="QKG12" s="21" t="s">
        <v>308</v>
      </c>
      <c r="QKH12" s="20" t="s">
        <v>309</v>
      </c>
      <c r="QKI12" s="21" t="s">
        <v>308</v>
      </c>
      <c r="QKJ12" s="20" t="s">
        <v>309</v>
      </c>
      <c r="QKK12" s="21" t="s">
        <v>308</v>
      </c>
      <c r="QKL12" s="20" t="s">
        <v>309</v>
      </c>
      <c r="QKM12" s="21" t="s">
        <v>308</v>
      </c>
      <c r="QKN12" s="20" t="s">
        <v>309</v>
      </c>
      <c r="QKO12" s="21" t="s">
        <v>308</v>
      </c>
      <c r="QKP12" s="20" t="s">
        <v>309</v>
      </c>
      <c r="QKQ12" s="21" t="s">
        <v>308</v>
      </c>
      <c r="QKR12" s="20" t="s">
        <v>309</v>
      </c>
      <c r="QKS12" s="21" t="s">
        <v>308</v>
      </c>
      <c r="QKT12" s="20" t="s">
        <v>309</v>
      </c>
      <c r="QKU12" s="21" t="s">
        <v>308</v>
      </c>
      <c r="QKV12" s="20" t="s">
        <v>309</v>
      </c>
      <c r="QKW12" s="21" t="s">
        <v>308</v>
      </c>
      <c r="QKX12" s="20" t="s">
        <v>309</v>
      </c>
      <c r="QKY12" s="21" t="s">
        <v>308</v>
      </c>
      <c r="QKZ12" s="20" t="s">
        <v>309</v>
      </c>
      <c r="QLA12" s="21" t="s">
        <v>308</v>
      </c>
      <c r="QLB12" s="20" t="s">
        <v>309</v>
      </c>
      <c r="QLC12" s="21" t="s">
        <v>308</v>
      </c>
      <c r="QLD12" s="20" t="s">
        <v>309</v>
      </c>
      <c r="QLE12" s="21" t="s">
        <v>308</v>
      </c>
      <c r="QLF12" s="20" t="s">
        <v>309</v>
      </c>
      <c r="QLG12" s="21" t="s">
        <v>308</v>
      </c>
      <c r="QLH12" s="20" t="s">
        <v>309</v>
      </c>
      <c r="QLI12" s="21" t="s">
        <v>308</v>
      </c>
      <c r="QLJ12" s="20" t="s">
        <v>309</v>
      </c>
      <c r="QLK12" s="21" t="s">
        <v>308</v>
      </c>
      <c r="QLL12" s="20" t="s">
        <v>309</v>
      </c>
      <c r="QLM12" s="21" t="s">
        <v>308</v>
      </c>
      <c r="QLN12" s="20" t="s">
        <v>309</v>
      </c>
      <c r="QLO12" s="21" t="s">
        <v>308</v>
      </c>
      <c r="QLP12" s="20" t="s">
        <v>309</v>
      </c>
      <c r="QLQ12" s="21" t="s">
        <v>308</v>
      </c>
      <c r="QLR12" s="20" t="s">
        <v>309</v>
      </c>
      <c r="QLS12" s="21" t="s">
        <v>308</v>
      </c>
      <c r="QLT12" s="20" t="s">
        <v>309</v>
      </c>
      <c r="QLU12" s="21" t="s">
        <v>308</v>
      </c>
      <c r="QLV12" s="20" t="s">
        <v>309</v>
      </c>
      <c r="QLW12" s="21" t="s">
        <v>308</v>
      </c>
      <c r="QLX12" s="20" t="s">
        <v>309</v>
      </c>
      <c r="QLY12" s="21" t="s">
        <v>308</v>
      </c>
      <c r="QLZ12" s="20" t="s">
        <v>309</v>
      </c>
      <c r="QMA12" s="21" t="s">
        <v>308</v>
      </c>
      <c r="QMB12" s="20" t="s">
        <v>309</v>
      </c>
      <c r="QMC12" s="21" t="s">
        <v>308</v>
      </c>
      <c r="QMD12" s="20" t="s">
        <v>309</v>
      </c>
      <c r="QME12" s="21" t="s">
        <v>308</v>
      </c>
      <c r="QMF12" s="20" t="s">
        <v>309</v>
      </c>
      <c r="QMG12" s="21" t="s">
        <v>308</v>
      </c>
      <c r="QMH12" s="20" t="s">
        <v>309</v>
      </c>
      <c r="QMI12" s="21" t="s">
        <v>308</v>
      </c>
      <c r="QMJ12" s="20" t="s">
        <v>309</v>
      </c>
      <c r="QMK12" s="21" t="s">
        <v>308</v>
      </c>
      <c r="QML12" s="20" t="s">
        <v>309</v>
      </c>
      <c r="QMM12" s="21" t="s">
        <v>308</v>
      </c>
      <c r="QMN12" s="20" t="s">
        <v>309</v>
      </c>
      <c r="QMO12" s="21" t="s">
        <v>308</v>
      </c>
      <c r="QMP12" s="20" t="s">
        <v>309</v>
      </c>
      <c r="QMQ12" s="21" t="s">
        <v>308</v>
      </c>
      <c r="QMR12" s="20" t="s">
        <v>309</v>
      </c>
      <c r="QMS12" s="21" t="s">
        <v>308</v>
      </c>
      <c r="QMT12" s="20" t="s">
        <v>309</v>
      </c>
      <c r="QMU12" s="21" t="s">
        <v>308</v>
      </c>
      <c r="QMV12" s="20" t="s">
        <v>309</v>
      </c>
      <c r="QMW12" s="21" t="s">
        <v>308</v>
      </c>
      <c r="QMX12" s="20" t="s">
        <v>309</v>
      </c>
      <c r="QMY12" s="21" t="s">
        <v>308</v>
      </c>
      <c r="QMZ12" s="20" t="s">
        <v>309</v>
      </c>
      <c r="QNA12" s="21" t="s">
        <v>308</v>
      </c>
      <c r="QNB12" s="20" t="s">
        <v>309</v>
      </c>
      <c r="QNC12" s="21" t="s">
        <v>308</v>
      </c>
      <c r="QND12" s="20" t="s">
        <v>309</v>
      </c>
      <c r="QNE12" s="21" t="s">
        <v>308</v>
      </c>
      <c r="QNF12" s="20" t="s">
        <v>309</v>
      </c>
      <c r="QNG12" s="21" t="s">
        <v>308</v>
      </c>
      <c r="QNH12" s="20" t="s">
        <v>309</v>
      </c>
      <c r="QNI12" s="21" t="s">
        <v>308</v>
      </c>
      <c r="QNJ12" s="20" t="s">
        <v>309</v>
      </c>
      <c r="QNK12" s="21" t="s">
        <v>308</v>
      </c>
      <c r="QNL12" s="20" t="s">
        <v>309</v>
      </c>
      <c r="QNM12" s="21" t="s">
        <v>308</v>
      </c>
      <c r="QNN12" s="20" t="s">
        <v>309</v>
      </c>
      <c r="QNO12" s="21" t="s">
        <v>308</v>
      </c>
      <c r="QNP12" s="20" t="s">
        <v>309</v>
      </c>
      <c r="QNQ12" s="21" t="s">
        <v>308</v>
      </c>
      <c r="QNR12" s="20" t="s">
        <v>309</v>
      </c>
      <c r="QNS12" s="21" t="s">
        <v>308</v>
      </c>
      <c r="QNT12" s="20" t="s">
        <v>309</v>
      </c>
      <c r="QNU12" s="21" t="s">
        <v>308</v>
      </c>
      <c r="QNV12" s="20" t="s">
        <v>309</v>
      </c>
      <c r="QNW12" s="21" t="s">
        <v>308</v>
      </c>
      <c r="QNX12" s="20" t="s">
        <v>309</v>
      </c>
      <c r="QNY12" s="21" t="s">
        <v>308</v>
      </c>
      <c r="QNZ12" s="20" t="s">
        <v>309</v>
      </c>
      <c r="QOA12" s="21" t="s">
        <v>308</v>
      </c>
      <c r="QOB12" s="20" t="s">
        <v>309</v>
      </c>
      <c r="QOC12" s="21" t="s">
        <v>308</v>
      </c>
      <c r="QOD12" s="20" t="s">
        <v>309</v>
      </c>
      <c r="QOE12" s="21" t="s">
        <v>308</v>
      </c>
      <c r="QOF12" s="20" t="s">
        <v>309</v>
      </c>
      <c r="QOG12" s="21" t="s">
        <v>308</v>
      </c>
      <c r="QOH12" s="20" t="s">
        <v>309</v>
      </c>
      <c r="QOI12" s="21" t="s">
        <v>308</v>
      </c>
      <c r="QOJ12" s="20" t="s">
        <v>309</v>
      </c>
      <c r="QOK12" s="21" t="s">
        <v>308</v>
      </c>
      <c r="QOL12" s="20" t="s">
        <v>309</v>
      </c>
      <c r="QOM12" s="21" t="s">
        <v>308</v>
      </c>
      <c r="QON12" s="20" t="s">
        <v>309</v>
      </c>
      <c r="QOO12" s="21" t="s">
        <v>308</v>
      </c>
      <c r="QOP12" s="20" t="s">
        <v>309</v>
      </c>
      <c r="QOQ12" s="21" t="s">
        <v>308</v>
      </c>
      <c r="QOR12" s="20" t="s">
        <v>309</v>
      </c>
      <c r="QOS12" s="21" t="s">
        <v>308</v>
      </c>
      <c r="QOT12" s="20" t="s">
        <v>309</v>
      </c>
      <c r="QOU12" s="21" t="s">
        <v>308</v>
      </c>
      <c r="QOV12" s="20" t="s">
        <v>309</v>
      </c>
      <c r="QOW12" s="21" t="s">
        <v>308</v>
      </c>
      <c r="QOX12" s="20" t="s">
        <v>309</v>
      </c>
      <c r="QOY12" s="21" t="s">
        <v>308</v>
      </c>
      <c r="QOZ12" s="20" t="s">
        <v>309</v>
      </c>
      <c r="QPA12" s="21" t="s">
        <v>308</v>
      </c>
      <c r="QPB12" s="20" t="s">
        <v>309</v>
      </c>
      <c r="QPC12" s="21" t="s">
        <v>308</v>
      </c>
      <c r="QPD12" s="20" t="s">
        <v>309</v>
      </c>
      <c r="QPE12" s="21" t="s">
        <v>308</v>
      </c>
      <c r="QPF12" s="20" t="s">
        <v>309</v>
      </c>
      <c r="QPG12" s="21" t="s">
        <v>308</v>
      </c>
      <c r="QPH12" s="20" t="s">
        <v>309</v>
      </c>
      <c r="QPI12" s="21" t="s">
        <v>308</v>
      </c>
      <c r="QPJ12" s="20" t="s">
        <v>309</v>
      </c>
      <c r="QPK12" s="21" t="s">
        <v>308</v>
      </c>
      <c r="QPL12" s="20" t="s">
        <v>309</v>
      </c>
      <c r="QPM12" s="21" t="s">
        <v>308</v>
      </c>
      <c r="QPN12" s="20" t="s">
        <v>309</v>
      </c>
      <c r="QPO12" s="21" t="s">
        <v>308</v>
      </c>
      <c r="QPP12" s="20" t="s">
        <v>309</v>
      </c>
      <c r="QPQ12" s="21" t="s">
        <v>308</v>
      </c>
      <c r="QPR12" s="20" t="s">
        <v>309</v>
      </c>
      <c r="QPS12" s="21" t="s">
        <v>308</v>
      </c>
      <c r="QPT12" s="20" t="s">
        <v>309</v>
      </c>
      <c r="QPU12" s="21" t="s">
        <v>308</v>
      </c>
      <c r="QPV12" s="20" t="s">
        <v>309</v>
      </c>
      <c r="QPW12" s="21" t="s">
        <v>308</v>
      </c>
      <c r="QPX12" s="20" t="s">
        <v>309</v>
      </c>
      <c r="QPY12" s="21" t="s">
        <v>308</v>
      </c>
      <c r="QPZ12" s="20" t="s">
        <v>309</v>
      </c>
      <c r="QQA12" s="21" t="s">
        <v>308</v>
      </c>
      <c r="QQB12" s="20" t="s">
        <v>309</v>
      </c>
      <c r="QQC12" s="21" t="s">
        <v>308</v>
      </c>
      <c r="QQD12" s="20" t="s">
        <v>309</v>
      </c>
      <c r="QQE12" s="21" t="s">
        <v>308</v>
      </c>
      <c r="QQF12" s="20" t="s">
        <v>309</v>
      </c>
      <c r="QQG12" s="21" t="s">
        <v>308</v>
      </c>
      <c r="QQH12" s="20" t="s">
        <v>309</v>
      </c>
      <c r="QQI12" s="21" t="s">
        <v>308</v>
      </c>
      <c r="QQJ12" s="20" t="s">
        <v>309</v>
      </c>
      <c r="QQK12" s="21" t="s">
        <v>308</v>
      </c>
      <c r="QQL12" s="20" t="s">
        <v>309</v>
      </c>
      <c r="QQM12" s="21" t="s">
        <v>308</v>
      </c>
      <c r="QQN12" s="20" t="s">
        <v>309</v>
      </c>
      <c r="QQO12" s="21" t="s">
        <v>308</v>
      </c>
      <c r="QQP12" s="20" t="s">
        <v>309</v>
      </c>
      <c r="QQQ12" s="21" t="s">
        <v>308</v>
      </c>
      <c r="QQR12" s="20" t="s">
        <v>309</v>
      </c>
      <c r="QQS12" s="21" t="s">
        <v>308</v>
      </c>
      <c r="QQT12" s="20" t="s">
        <v>309</v>
      </c>
      <c r="QQU12" s="21" t="s">
        <v>308</v>
      </c>
      <c r="QQV12" s="20" t="s">
        <v>309</v>
      </c>
      <c r="QQW12" s="21" t="s">
        <v>308</v>
      </c>
      <c r="QQX12" s="20" t="s">
        <v>309</v>
      </c>
      <c r="QQY12" s="21" t="s">
        <v>308</v>
      </c>
      <c r="QQZ12" s="20" t="s">
        <v>309</v>
      </c>
      <c r="QRA12" s="21" t="s">
        <v>308</v>
      </c>
      <c r="QRB12" s="20" t="s">
        <v>309</v>
      </c>
      <c r="QRC12" s="21" t="s">
        <v>308</v>
      </c>
      <c r="QRD12" s="20" t="s">
        <v>309</v>
      </c>
      <c r="QRE12" s="21" t="s">
        <v>308</v>
      </c>
      <c r="QRF12" s="20" t="s">
        <v>309</v>
      </c>
      <c r="QRG12" s="21" t="s">
        <v>308</v>
      </c>
      <c r="QRH12" s="20" t="s">
        <v>309</v>
      </c>
      <c r="QRI12" s="21" t="s">
        <v>308</v>
      </c>
      <c r="QRJ12" s="20" t="s">
        <v>309</v>
      </c>
      <c r="QRK12" s="21" t="s">
        <v>308</v>
      </c>
      <c r="QRL12" s="20" t="s">
        <v>309</v>
      </c>
      <c r="QRM12" s="21" t="s">
        <v>308</v>
      </c>
      <c r="QRN12" s="20" t="s">
        <v>309</v>
      </c>
      <c r="QRO12" s="21" t="s">
        <v>308</v>
      </c>
      <c r="QRP12" s="20" t="s">
        <v>309</v>
      </c>
      <c r="QRQ12" s="21" t="s">
        <v>308</v>
      </c>
      <c r="QRR12" s="20" t="s">
        <v>309</v>
      </c>
      <c r="QRS12" s="21" t="s">
        <v>308</v>
      </c>
      <c r="QRT12" s="20" t="s">
        <v>309</v>
      </c>
      <c r="QRU12" s="21" t="s">
        <v>308</v>
      </c>
      <c r="QRV12" s="20" t="s">
        <v>309</v>
      </c>
      <c r="QRW12" s="21" t="s">
        <v>308</v>
      </c>
      <c r="QRX12" s="20" t="s">
        <v>309</v>
      </c>
      <c r="QRY12" s="21" t="s">
        <v>308</v>
      </c>
      <c r="QRZ12" s="20" t="s">
        <v>309</v>
      </c>
      <c r="QSA12" s="21" t="s">
        <v>308</v>
      </c>
      <c r="QSB12" s="20" t="s">
        <v>309</v>
      </c>
      <c r="QSC12" s="21" t="s">
        <v>308</v>
      </c>
      <c r="QSD12" s="20" t="s">
        <v>309</v>
      </c>
      <c r="QSE12" s="21" t="s">
        <v>308</v>
      </c>
      <c r="QSF12" s="20" t="s">
        <v>309</v>
      </c>
      <c r="QSG12" s="21" t="s">
        <v>308</v>
      </c>
      <c r="QSH12" s="20" t="s">
        <v>309</v>
      </c>
      <c r="QSI12" s="21" t="s">
        <v>308</v>
      </c>
      <c r="QSJ12" s="20" t="s">
        <v>309</v>
      </c>
      <c r="QSK12" s="21" t="s">
        <v>308</v>
      </c>
      <c r="QSL12" s="20" t="s">
        <v>309</v>
      </c>
      <c r="QSM12" s="21" t="s">
        <v>308</v>
      </c>
      <c r="QSN12" s="20" t="s">
        <v>309</v>
      </c>
      <c r="QSO12" s="21" t="s">
        <v>308</v>
      </c>
      <c r="QSP12" s="20" t="s">
        <v>309</v>
      </c>
      <c r="QSQ12" s="21" t="s">
        <v>308</v>
      </c>
      <c r="QSR12" s="20" t="s">
        <v>309</v>
      </c>
      <c r="QSS12" s="21" t="s">
        <v>308</v>
      </c>
      <c r="QST12" s="20" t="s">
        <v>309</v>
      </c>
      <c r="QSU12" s="21" t="s">
        <v>308</v>
      </c>
      <c r="QSV12" s="20" t="s">
        <v>309</v>
      </c>
      <c r="QSW12" s="21" t="s">
        <v>308</v>
      </c>
      <c r="QSX12" s="20" t="s">
        <v>309</v>
      </c>
      <c r="QSY12" s="21" t="s">
        <v>308</v>
      </c>
      <c r="QSZ12" s="20" t="s">
        <v>309</v>
      </c>
      <c r="QTA12" s="21" t="s">
        <v>308</v>
      </c>
      <c r="QTB12" s="20" t="s">
        <v>309</v>
      </c>
      <c r="QTC12" s="21" t="s">
        <v>308</v>
      </c>
      <c r="QTD12" s="20" t="s">
        <v>309</v>
      </c>
      <c r="QTE12" s="21" t="s">
        <v>308</v>
      </c>
      <c r="QTF12" s="20" t="s">
        <v>309</v>
      </c>
      <c r="QTG12" s="21" t="s">
        <v>308</v>
      </c>
      <c r="QTH12" s="20" t="s">
        <v>309</v>
      </c>
      <c r="QTI12" s="21" t="s">
        <v>308</v>
      </c>
      <c r="QTJ12" s="20" t="s">
        <v>309</v>
      </c>
      <c r="QTK12" s="21" t="s">
        <v>308</v>
      </c>
      <c r="QTL12" s="20" t="s">
        <v>309</v>
      </c>
      <c r="QTM12" s="21" t="s">
        <v>308</v>
      </c>
      <c r="QTN12" s="20" t="s">
        <v>309</v>
      </c>
      <c r="QTO12" s="21" t="s">
        <v>308</v>
      </c>
      <c r="QTP12" s="20" t="s">
        <v>309</v>
      </c>
      <c r="QTQ12" s="21" t="s">
        <v>308</v>
      </c>
      <c r="QTR12" s="20" t="s">
        <v>309</v>
      </c>
      <c r="QTS12" s="21" t="s">
        <v>308</v>
      </c>
      <c r="QTT12" s="20" t="s">
        <v>309</v>
      </c>
      <c r="QTU12" s="21" t="s">
        <v>308</v>
      </c>
      <c r="QTV12" s="20" t="s">
        <v>309</v>
      </c>
      <c r="QTW12" s="21" t="s">
        <v>308</v>
      </c>
      <c r="QTX12" s="20" t="s">
        <v>309</v>
      </c>
      <c r="QTY12" s="21" t="s">
        <v>308</v>
      </c>
      <c r="QTZ12" s="20" t="s">
        <v>309</v>
      </c>
      <c r="QUA12" s="21" t="s">
        <v>308</v>
      </c>
      <c r="QUB12" s="20" t="s">
        <v>309</v>
      </c>
      <c r="QUC12" s="21" t="s">
        <v>308</v>
      </c>
      <c r="QUD12" s="20" t="s">
        <v>309</v>
      </c>
      <c r="QUE12" s="21" t="s">
        <v>308</v>
      </c>
      <c r="QUF12" s="20" t="s">
        <v>309</v>
      </c>
      <c r="QUG12" s="21" t="s">
        <v>308</v>
      </c>
      <c r="QUH12" s="20" t="s">
        <v>309</v>
      </c>
      <c r="QUI12" s="21" t="s">
        <v>308</v>
      </c>
      <c r="QUJ12" s="20" t="s">
        <v>309</v>
      </c>
      <c r="QUK12" s="21" t="s">
        <v>308</v>
      </c>
      <c r="QUL12" s="20" t="s">
        <v>309</v>
      </c>
      <c r="QUM12" s="21" t="s">
        <v>308</v>
      </c>
      <c r="QUN12" s="20" t="s">
        <v>309</v>
      </c>
      <c r="QUO12" s="21" t="s">
        <v>308</v>
      </c>
      <c r="QUP12" s="20" t="s">
        <v>309</v>
      </c>
      <c r="QUQ12" s="21" t="s">
        <v>308</v>
      </c>
      <c r="QUR12" s="20" t="s">
        <v>309</v>
      </c>
      <c r="QUS12" s="21" t="s">
        <v>308</v>
      </c>
      <c r="QUT12" s="20" t="s">
        <v>309</v>
      </c>
      <c r="QUU12" s="21" t="s">
        <v>308</v>
      </c>
      <c r="QUV12" s="20" t="s">
        <v>309</v>
      </c>
      <c r="QUW12" s="21" t="s">
        <v>308</v>
      </c>
      <c r="QUX12" s="20" t="s">
        <v>309</v>
      </c>
      <c r="QUY12" s="21" t="s">
        <v>308</v>
      </c>
      <c r="QUZ12" s="20" t="s">
        <v>309</v>
      </c>
      <c r="QVA12" s="21" t="s">
        <v>308</v>
      </c>
      <c r="QVB12" s="20" t="s">
        <v>309</v>
      </c>
      <c r="QVC12" s="21" t="s">
        <v>308</v>
      </c>
      <c r="QVD12" s="20" t="s">
        <v>309</v>
      </c>
      <c r="QVE12" s="21" t="s">
        <v>308</v>
      </c>
      <c r="QVF12" s="20" t="s">
        <v>309</v>
      </c>
      <c r="QVG12" s="21" t="s">
        <v>308</v>
      </c>
      <c r="QVH12" s="20" t="s">
        <v>309</v>
      </c>
      <c r="QVI12" s="21" t="s">
        <v>308</v>
      </c>
      <c r="QVJ12" s="20" t="s">
        <v>309</v>
      </c>
      <c r="QVK12" s="21" t="s">
        <v>308</v>
      </c>
      <c r="QVL12" s="20" t="s">
        <v>309</v>
      </c>
      <c r="QVM12" s="21" t="s">
        <v>308</v>
      </c>
      <c r="QVN12" s="20" t="s">
        <v>309</v>
      </c>
      <c r="QVO12" s="21" t="s">
        <v>308</v>
      </c>
      <c r="QVP12" s="20" t="s">
        <v>309</v>
      </c>
      <c r="QVQ12" s="21" t="s">
        <v>308</v>
      </c>
      <c r="QVR12" s="20" t="s">
        <v>309</v>
      </c>
      <c r="QVS12" s="21" t="s">
        <v>308</v>
      </c>
      <c r="QVT12" s="20" t="s">
        <v>309</v>
      </c>
      <c r="QVU12" s="21" t="s">
        <v>308</v>
      </c>
      <c r="QVV12" s="20" t="s">
        <v>309</v>
      </c>
      <c r="QVW12" s="21" t="s">
        <v>308</v>
      </c>
      <c r="QVX12" s="20" t="s">
        <v>309</v>
      </c>
      <c r="QVY12" s="21" t="s">
        <v>308</v>
      </c>
      <c r="QVZ12" s="20" t="s">
        <v>309</v>
      </c>
      <c r="QWA12" s="21" t="s">
        <v>308</v>
      </c>
      <c r="QWB12" s="20" t="s">
        <v>309</v>
      </c>
      <c r="QWC12" s="21" t="s">
        <v>308</v>
      </c>
      <c r="QWD12" s="20" t="s">
        <v>309</v>
      </c>
      <c r="QWE12" s="21" t="s">
        <v>308</v>
      </c>
      <c r="QWF12" s="20" t="s">
        <v>309</v>
      </c>
      <c r="QWG12" s="21" t="s">
        <v>308</v>
      </c>
      <c r="QWH12" s="20" t="s">
        <v>309</v>
      </c>
      <c r="QWI12" s="21" t="s">
        <v>308</v>
      </c>
      <c r="QWJ12" s="20" t="s">
        <v>309</v>
      </c>
      <c r="QWK12" s="21" t="s">
        <v>308</v>
      </c>
      <c r="QWL12" s="20" t="s">
        <v>309</v>
      </c>
      <c r="QWM12" s="21" t="s">
        <v>308</v>
      </c>
      <c r="QWN12" s="20" t="s">
        <v>309</v>
      </c>
      <c r="QWO12" s="21" t="s">
        <v>308</v>
      </c>
      <c r="QWP12" s="20" t="s">
        <v>309</v>
      </c>
      <c r="QWQ12" s="21" t="s">
        <v>308</v>
      </c>
      <c r="QWR12" s="20" t="s">
        <v>309</v>
      </c>
      <c r="QWS12" s="21" t="s">
        <v>308</v>
      </c>
      <c r="QWT12" s="20" t="s">
        <v>309</v>
      </c>
      <c r="QWU12" s="21" t="s">
        <v>308</v>
      </c>
      <c r="QWV12" s="20" t="s">
        <v>309</v>
      </c>
      <c r="QWW12" s="21" t="s">
        <v>308</v>
      </c>
      <c r="QWX12" s="20" t="s">
        <v>309</v>
      </c>
      <c r="QWY12" s="21" t="s">
        <v>308</v>
      </c>
      <c r="QWZ12" s="20" t="s">
        <v>309</v>
      </c>
      <c r="QXA12" s="21" t="s">
        <v>308</v>
      </c>
      <c r="QXB12" s="20" t="s">
        <v>309</v>
      </c>
      <c r="QXC12" s="21" t="s">
        <v>308</v>
      </c>
      <c r="QXD12" s="20" t="s">
        <v>309</v>
      </c>
      <c r="QXE12" s="21" t="s">
        <v>308</v>
      </c>
      <c r="QXF12" s="20" t="s">
        <v>309</v>
      </c>
      <c r="QXG12" s="21" t="s">
        <v>308</v>
      </c>
      <c r="QXH12" s="20" t="s">
        <v>309</v>
      </c>
      <c r="QXI12" s="21" t="s">
        <v>308</v>
      </c>
      <c r="QXJ12" s="20" t="s">
        <v>309</v>
      </c>
      <c r="QXK12" s="21" t="s">
        <v>308</v>
      </c>
      <c r="QXL12" s="20" t="s">
        <v>309</v>
      </c>
      <c r="QXM12" s="21" t="s">
        <v>308</v>
      </c>
      <c r="QXN12" s="20" t="s">
        <v>309</v>
      </c>
      <c r="QXO12" s="21" t="s">
        <v>308</v>
      </c>
      <c r="QXP12" s="20" t="s">
        <v>309</v>
      </c>
      <c r="QXQ12" s="21" t="s">
        <v>308</v>
      </c>
      <c r="QXR12" s="20" t="s">
        <v>309</v>
      </c>
      <c r="QXS12" s="21" t="s">
        <v>308</v>
      </c>
      <c r="QXT12" s="20" t="s">
        <v>309</v>
      </c>
      <c r="QXU12" s="21" t="s">
        <v>308</v>
      </c>
      <c r="QXV12" s="20" t="s">
        <v>309</v>
      </c>
      <c r="QXW12" s="21" t="s">
        <v>308</v>
      </c>
      <c r="QXX12" s="20" t="s">
        <v>309</v>
      </c>
      <c r="QXY12" s="21" t="s">
        <v>308</v>
      </c>
      <c r="QXZ12" s="20" t="s">
        <v>309</v>
      </c>
      <c r="QYA12" s="21" t="s">
        <v>308</v>
      </c>
      <c r="QYB12" s="20" t="s">
        <v>309</v>
      </c>
      <c r="QYC12" s="21" t="s">
        <v>308</v>
      </c>
      <c r="QYD12" s="20" t="s">
        <v>309</v>
      </c>
      <c r="QYE12" s="21" t="s">
        <v>308</v>
      </c>
      <c r="QYF12" s="20" t="s">
        <v>309</v>
      </c>
      <c r="QYG12" s="21" t="s">
        <v>308</v>
      </c>
      <c r="QYH12" s="20" t="s">
        <v>309</v>
      </c>
      <c r="QYI12" s="21" t="s">
        <v>308</v>
      </c>
      <c r="QYJ12" s="20" t="s">
        <v>309</v>
      </c>
      <c r="QYK12" s="21" t="s">
        <v>308</v>
      </c>
      <c r="QYL12" s="20" t="s">
        <v>309</v>
      </c>
      <c r="QYM12" s="21" t="s">
        <v>308</v>
      </c>
      <c r="QYN12" s="20" t="s">
        <v>309</v>
      </c>
      <c r="QYO12" s="21" t="s">
        <v>308</v>
      </c>
      <c r="QYP12" s="20" t="s">
        <v>309</v>
      </c>
      <c r="QYQ12" s="21" t="s">
        <v>308</v>
      </c>
      <c r="QYR12" s="20" t="s">
        <v>309</v>
      </c>
      <c r="QYS12" s="21" t="s">
        <v>308</v>
      </c>
      <c r="QYT12" s="20" t="s">
        <v>309</v>
      </c>
      <c r="QYU12" s="21" t="s">
        <v>308</v>
      </c>
      <c r="QYV12" s="20" t="s">
        <v>309</v>
      </c>
      <c r="QYW12" s="21" t="s">
        <v>308</v>
      </c>
      <c r="QYX12" s="20" t="s">
        <v>309</v>
      </c>
      <c r="QYY12" s="21" t="s">
        <v>308</v>
      </c>
      <c r="QYZ12" s="20" t="s">
        <v>309</v>
      </c>
      <c r="QZA12" s="21" t="s">
        <v>308</v>
      </c>
      <c r="QZB12" s="20" t="s">
        <v>309</v>
      </c>
      <c r="QZC12" s="21" t="s">
        <v>308</v>
      </c>
      <c r="QZD12" s="20" t="s">
        <v>309</v>
      </c>
      <c r="QZE12" s="21" t="s">
        <v>308</v>
      </c>
      <c r="QZF12" s="20" t="s">
        <v>309</v>
      </c>
      <c r="QZG12" s="21" t="s">
        <v>308</v>
      </c>
      <c r="QZH12" s="20" t="s">
        <v>309</v>
      </c>
      <c r="QZI12" s="21" t="s">
        <v>308</v>
      </c>
      <c r="QZJ12" s="20" t="s">
        <v>309</v>
      </c>
      <c r="QZK12" s="21" t="s">
        <v>308</v>
      </c>
      <c r="QZL12" s="20" t="s">
        <v>309</v>
      </c>
      <c r="QZM12" s="21" t="s">
        <v>308</v>
      </c>
      <c r="QZN12" s="20" t="s">
        <v>309</v>
      </c>
      <c r="QZO12" s="21" t="s">
        <v>308</v>
      </c>
      <c r="QZP12" s="20" t="s">
        <v>309</v>
      </c>
      <c r="QZQ12" s="21" t="s">
        <v>308</v>
      </c>
      <c r="QZR12" s="20" t="s">
        <v>309</v>
      </c>
      <c r="QZS12" s="21" t="s">
        <v>308</v>
      </c>
      <c r="QZT12" s="20" t="s">
        <v>309</v>
      </c>
      <c r="QZU12" s="21" t="s">
        <v>308</v>
      </c>
      <c r="QZV12" s="20" t="s">
        <v>309</v>
      </c>
      <c r="QZW12" s="21" t="s">
        <v>308</v>
      </c>
      <c r="QZX12" s="20" t="s">
        <v>309</v>
      </c>
      <c r="QZY12" s="21" t="s">
        <v>308</v>
      </c>
      <c r="QZZ12" s="20" t="s">
        <v>309</v>
      </c>
      <c r="RAA12" s="21" t="s">
        <v>308</v>
      </c>
      <c r="RAB12" s="20" t="s">
        <v>309</v>
      </c>
      <c r="RAC12" s="21" t="s">
        <v>308</v>
      </c>
      <c r="RAD12" s="20" t="s">
        <v>309</v>
      </c>
      <c r="RAE12" s="21" t="s">
        <v>308</v>
      </c>
      <c r="RAF12" s="20" t="s">
        <v>309</v>
      </c>
      <c r="RAG12" s="21" t="s">
        <v>308</v>
      </c>
      <c r="RAH12" s="20" t="s">
        <v>309</v>
      </c>
      <c r="RAI12" s="21" t="s">
        <v>308</v>
      </c>
      <c r="RAJ12" s="20" t="s">
        <v>309</v>
      </c>
      <c r="RAK12" s="21" t="s">
        <v>308</v>
      </c>
      <c r="RAL12" s="20" t="s">
        <v>309</v>
      </c>
      <c r="RAM12" s="21" t="s">
        <v>308</v>
      </c>
      <c r="RAN12" s="20" t="s">
        <v>309</v>
      </c>
      <c r="RAO12" s="21" t="s">
        <v>308</v>
      </c>
      <c r="RAP12" s="20" t="s">
        <v>309</v>
      </c>
      <c r="RAQ12" s="21" t="s">
        <v>308</v>
      </c>
      <c r="RAR12" s="20" t="s">
        <v>309</v>
      </c>
      <c r="RAS12" s="21" t="s">
        <v>308</v>
      </c>
      <c r="RAT12" s="20" t="s">
        <v>309</v>
      </c>
      <c r="RAU12" s="21" t="s">
        <v>308</v>
      </c>
      <c r="RAV12" s="20" t="s">
        <v>309</v>
      </c>
      <c r="RAW12" s="21" t="s">
        <v>308</v>
      </c>
      <c r="RAX12" s="20" t="s">
        <v>309</v>
      </c>
      <c r="RAY12" s="21" t="s">
        <v>308</v>
      </c>
      <c r="RAZ12" s="20" t="s">
        <v>309</v>
      </c>
      <c r="RBA12" s="21" t="s">
        <v>308</v>
      </c>
      <c r="RBB12" s="20" t="s">
        <v>309</v>
      </c>
      <c r="RBC12" s="21" t="s">
        <v>308</v>
      </c>
      <c r="RBD12" s="20" t="s">
        <v>309</v>
      </c>
      <c r="RBE12" s="21" t="s">
        <v>308</v>
      </c>
      <c r="RBF12" s="20" t="s">
        <v>309</v>
      </c>
      <c r="RBG12" s="21" t="s">
        <v>308</v>
      </c>
      <c r="RBH12" s="20" t="s">
        <v>309</v>
      </c>
      <c r="RBI12" s="21" t="s">
        <v>308</v>
      </c>
      <c r="RBJ12" s="20" t="s">
        <v>309</v>
      </c>
      <c r="RBK12" s="21" t="s">
        <v>308</v>
      </c>
      <c r="RBL12" s="20" t="s">
        <v>309</v>
      </c>
      <c r="RBM12" s="21" t="s">
        <v>308</v>
      </c>
      <c r="RBN12" s="20" t="s">
        <v>309</v>
      </c>
      <c r="RBO12" s="21" t="s">
        <v>308</v>
      </c>
      <c r="RBP12" s="20" t="s">
        <v>309</v>
      </c>
      <c r="RBQ12" s="21" t="s">
        <v>308</v>
      </c>
      <c r="RBR12" s="20" t="s">
        <v>309</v>
      </c>
      <c r="RBS12" s="21" t="s">
        <v>308</v>
      </c>
      <c r="RBT12" s="20" t="s">
        <v>309</v>
      </c>
      <c r="RBU12" s="21" t="s">
        <v>308</v>
      </c>
      <c r="RBV12" s="20" t="s">
        <v>309</v>
      </c>
      <c r="RBW12" s="21" t="s">
        <v>308</v>
      </c>
      <c r="RBX12" s="20" t="s">
        <v>309</v>
      </c>
      <c r="RBY12" s="21" t="s">
        <v>308</v>
      </c>
      <c r="RBZ12" s="20" t="s">
        <v>309</v>
      </c>
      <c r="RCA12" s="21" t="s">
        <v>308</v>
      </c>
      <c r="RCB12" s="20" t="s">
        <v>309</v>
      </c>
      <c r="RCC12" s="21" t="s">
        <v>308</v>
      </c>
      <c r="RCD12" s="20" t="s">
        <v>309</v>
      </c>
      <c r="RCE12" s="21" t="s">
        <v>308</v>
      </c>
      <c r="RCF12" s="20" t="s">
        <v>309</v>
      </c>
      <c r="RCG12" s="21" t="s">
        <v>308</v>
      </c>
      <c r="RCH12" s="20" t="s">
        <v>309</v>
      </c>
      <c r="RCI12" s="21" t="s">
        <v>308</v>
      </c>
      <c r="RCJ12" s="20" t="s">
        <v>309</v>
      </c>
      <c r="RCK12" s="21" t="s">
        <v>308</v>
      </c>
      <c r="RCL12" s="20" t="s">
        <v>309</v>
      </c>
      <c r="RCM12" s="21" t="s">
        <v>308</v>
      </c>
      <c r="RCN12" s="20" t="s">
        <v>309</v>
      </c>
      <c r="RCO12" s="21" t="s">
        <v>308</v>
      </c>
      <c r="RCP12" s="20" t="s">
        <v>309</v>
      </c>
      <c r="RCQ12" s="21" t="s">
        <v>308</v>
      </c>
      <c r="RCR12" s="20" t="s">
        <v>309</v>
      </c>
      <c r="RCS12" s="21" t="s">
        <v>308</v>
      </c>
      <c r="RCT12" s="20" t="s">
        <v>309</v>
      </c>
      <c r="RCU12" s="21" t="s">
        <v>308</v>
      </c>
      <c r="RCV12" s="20" t="s">
        <v>309</v>
      </c>
      <c r="RCW12" s="21" t="s">
        <v>308</v>
      </c>
      <c r="RCX12" s="20" t="s">
        <v>309</v>
      </c>
      <c r="RCY12" s="21" t="s">
        <v>308</v>
      </c>
      <c r="RCZ12" s="20" t="s">
        <v>309</v>
      </c>
      <c r="RDA12" s="21" t="s">
        <v>308</v>
      </c>
      <c r="RDB12" s="20" t="s">
        <v>309</v>
      </c>
      <c r="RDC12" s="21" t="s">
        <v>308</v>
      </c>
      <c r="RDD12" s="20" t="s">
        <v>309</v>
      </c>
      <c r="RDE12" s="21" t="s">
        <v>308</v>
      </c>
      <c r="RDF12" s="20" t="s">
        <v>309</v>
      </c>
      <c r="RDG12" s="21" t="s">
        <v>308</v>
      </c>
      <c r="RDH12" s="20" t="s">
        <v>309</v>
      </c>
      <c r="RDI12" s="21" t="s">
        <v>308</v>
      </c>
      <c r="RDJ12" s="20" t="s">
        <v>309</v>
      </c>
      <c r="RDK12" s="21" t="s">
        <v>308</v>
      </c>
      <c r="RDL12" s="20" t="s">
        <v>309</v>
      </c>
      <c r="RDM12" s="21" t="s">
        <v>308</v>
      </c>
      <c r="RDN12" s="20" t="s">
        <v>309</v>
      </c>
      <c r="RDO12" s="21" t="s">
        <v>308</v>
      </c>
      <c r="RDP12" s="20" t="s">
        <v>309</v>
      </c>
      <c r="RDQ12" s="21" t="s">
        <v>308</v>
      </c>
      <c r="RDR12" s="20" t="s">
        <v>309</v>
      </c>
      <c r="RDS12" s="21" t="s">
        <v>308</v>
      </c>
      <c r="RDT12" s="20" t="s">
        <v>309</v>
      </c>
      <c r="RDU12" s="21" t="s">
        <v>308</v>
      </c>
      <c r="RDV12" s="20" t="s">
        <v>309</v>
      </c>
      <c r="RDW12" s="21" t="s">
        <v>308</v>
      </c>
      <c r="RDX12" s="20" t="s">
        <v>309</v>
      </c>
      <c r="RDY12" s="21" t="s">
        <v>308</v>
      </c>
      <c r="RDZ12" s="20" t="s">
        <v>309</v>
      </c>
      <c r="REA12" s="21" t="s">
        <v>308</v>
      </c>
      <c r="REB12" s="20" t="s">
        <v>309</v>
      </c>
      <c r="REC12" s="21" t="s">
        <v>308</v>
      </c>
      <c r="RED12" s="20" t="s">
        <v>309</v>
      </c>
      <c r="REE12" s="21" t="s">
        <v>308</v>
      </c>
      <c r="REF12" s="20" t="s">
        <v>309</v>
      </c>
      <c r="REG12" s="21" t="s">
        <v>308</v>
      </c>
      <c r="REH12" s="20" t="s">
        <v>309</v>
      </c>
      <c r="REI12" s="21" t="s">
        <v>308</v>
      </c>
      <c r="REJ12" s="20" t="s">
        <v>309</v>
      </c>
      <c r="REK12" s="21" t="s">
        <v>308</v>
      </c>
      <c r="REL12" s="20" t="s">
        <v>309</v>
      </c>
      <c r="REM12" s="21" t="s">
        <v>308</v>
      </c>
      <c r="REN12" s="20" t="s">
        <v>309</v>
      </c>
      <c r="REO12" s="21" t="s">
        <v>308</v>
      </c>
      <c r="REP12" s="20" t="s">
        <v>309</v>
      </c>
      <c r="REQ12" s="21" t="s">
        <v>308</v>
      </c>
      <c r="RER12" s="20" t="s">
        <v>309</v>
      </c>
      <c r="RES12" s="21" t="s">
        <v>308</v>
      </c>
      <c r="RET12" s="20" t="s">
        <v>309</v>
      </c>
      <c r="REU12" s="21" t="s">
        <v>308</v>
      </c>
      <c r="REV12" s="20" t="s">
        <v>309</v>
      </c>
      <c r="REW12" s="21" t="s">
        <v>308</v>
      </c>
      <c r="REX12" s="20" t="s">
        <v>309</v>
      </c>
      <c r="REY12" s="21" t="s">
        <v>308</v>
      </c>
      <c r="REZ12" s="20" t="s">
        <v>309</v>
      </c>
      <c r="RFA12" s="21" t="s">
        <v>308</v>
      </c>
      <c r="RFB12" s="20" t="s">
        <v>309</v>
      </c>
      <c r="RFC12" s="21" t="s">
        <v>308</v>
      </c>
      <c r="RFD12" s="20" t="s">
        <v>309</v>
      </c>
      <c r="RFE12" s="21" t="s">
        <v>308</v>
      </c>
      <c r="RFF12" s="20" t="s">
        <v>309</v>
      </c>
      <c r="RFG12" s="21" t="s">
        <v>308</v>
      </c>
      <c r="RFH12" s="20" t="s">
        <v>309</v>
      </c>
      <c r="RFI12" s="21" t="s">
        <v>308</v>
      </c>
      <c r="RFJ12" s="20" t="s">
        <v>309</v>
      </c>
      <c r="RFK12" s="21" t="s">
        <v>308</v>
      </c>
      <c r="RFL12" s="20" t="s">
        <v>309</v>
      </c>
      <c r="RFM12" s="21" t="s">
        <v>308</v>
      </c>
      <c r="RFN12" s="20" t="s">
        <v>309</v>
      </c>
      <c r="RFO12" s="21" t="s">
        <v>308</v>
      </c>
      <c r="RFP12" s="20" t="s">
        <v>309</v>
      </c>
      <c r="RFQ12" s="21" t="s">
        <v>308</v>
      </c>
      <c r="RFR12" s="20" t="s">
        <v>309</v>
      </c>
      <c r="RFS12" s="21" t="s">
        <v>308</v>
      </c>
      <c r="RFT12" s="20" t="s">
        <v>309</v>
      </c>
      <c r="RFU12" s="21" t="s">
        <v>308</v>
      </c>
      <c r="RFV12" s="20" t="s">
        <v>309</v>
      </c>
      <c r="RFW12" s="21" t="s">
        <v>308</v>
      </c>
      <c r="RFX12" s="20" t="s">
        <v>309</v>
      </c>
      <c r="RFY12" s="21" t="s">
        <v>308</v>
      </c>
      <c r="RFZ12" s="20" t="s">
        <v>309</v>
      </c>
      <c r="RGA12" s="21" t="s">
        <v>308</v>
      </c>
      <c r="RGB12" s="20" t="s">
        <v>309</v>
      </c>
      <c r="RGC12" s="21" t="s">
        <v>308</v>
      </c>
      <c r="RGD12" s="20" t="s">
        <v>309</v>
      </c>
      <c r="RGE12" s="21" t="s">
        <v>308</v>
      </c>
      <c r="RGF12" s="20" t="s">
        <v>309</v>
      </c>
      <c r="RGG12" s="21" t="s">
        <v>308</v>
      </c>
      <c r="RGH12" s="20" t="s">
        <v>309</v>
      </c>
      <c r="RGI12" s="21" t="s">
        <v>308</v>
      </c>
      <c r="RGJ12" s="20" t="s">
        <v>309</v>
      </c>
      <c r="RGK12" s="21" t="s">
        <v>308</v>
      </c>
      <c r="RGL12" s="20" t="s">
        <v>309</v>
      </c>
      <c r="RGM12" s="21" t="s">
        <v>308</v>
      </c>
      <c r="RGN12" s="20" t="s">
        <v>309</v>
      </c>
      <c r="RGO12" s="21" t="s">
        <v>308</v>
      </c>
      <c r="RGP12" s="20" t="s">
        <v>309</v>
      </c>
      <c r="RGQ12" s="21" t="s">
        <v>308</v>
      </c>
      <c r="RGR12" s="20" t="s">
        <v>309</v>
      </c>
      <c r="RGS12" s="21" t="s">
        <v>308</v>
      </c>
      <c r="RGT12" s="20" t="s">
        <v>309</v>
      </c>
      <c r="RGU12" s="21" t="s">
        <v>308</v>
      </c>
      <c r="RGV12" s="20" t="s">
        <v>309</v>
      </c>
      <c r="RGW12" s="21" t="s">
        <v>308</v>
      </c>
      <c r="RGX12" s="20" t="s">
        <v>309</v>
      </c>
      <c r="RGY12" s="21" t="s">
        <v>308</v>
      </c>
      <c r="RGZ12" s="20" t="s">
        <v>309</v>
      </c>
      <c r="RHA12" s="21" t="s">
        <v>308</v>
      </c>
      <c r="RHB12" s="20" t="s">
        <v>309</v>
      </c>
      <c r="RHC12" s="21" t="s">
        <v>308</v>
      </c>
      <c r="RHD12" s="20" t="s">
        <v>309</v>
      </c>
      <c r="RHE12" s="21" t="s">
        <v>308</v>
      </c>
      <c r="RHF12" s="20" t="s">
        <v>309</v>
      </c>
      <c r="RHG12" s="21" t="s">
        <v>308</v>
      </c>
      <c r="RHH12" s="20" t="s">
        <v>309</v>
      </c>
      <c r="RHI12" s="21" t="s">
        <v>308</v>
      </c>
      <c r="RHJ12" s="20" t="s">
        <v>309</v>
      </c>
      <c r="RHK12" s="21" t="s">
        <v>308</v>
      </c>
      <c r="RHL12" s="20" t="s">
        <v>309</v>
      </c>
      <c r="RHM12" s="21" t="s">
        <v>308</v>
      </c>
      <c r="RHN12" s="20" t="s">
        <v>309</v>
      </c>
      <c r="RHO12" s="21" t="s">
        <v>308</v>
      </c>
      <c r="RHP12" s="20" t="s">
        <v>309</v>
      </c>
      <c r="RHQ12" s="21" t="s">
        <v>308</v>
      </c>
      <c r="RHR12" s="20" t="s">
        <v>309</v>
      </c>
      <c r="RHS12" s="21" t="s">
        <v>308</v>
      </c>
      <c r="RHT12" s="20" t="s">
        <v>309</v>
      </c>
      <c r="RHU12" s="21" t="s">
        <v>308</v>
      </c>
      <c r="RHV12" s="20" t="s">
        <v>309</v>
      </c>
      <c r="RHW12" s="21" t="s">
        <v>308</v>
      </c>
      <c r="RHX12" s="20" t="s">
        <v>309</v>
      </c>
      <c r="RHY12" s="21" t="s">
        <v>308</v>
      </c>
      <c r="RHZ12" s="20" t="s">
        <v>309</v>
      </c>
      <c r="RIA12" s="21" t="s">
        <v>308</v>
      </c>
      <c r="RIB12" s="20" t="s">
        <v>309</v>
      </c>
      <c r="RIC12" s="21" t="s">
        <v>308</v>
      </c>
      <c r="RID12" s="20" t="s">
        <v>309</v>
      </c>
      <c r="RIE12" s="21" t="s">
        <v>308</v>
      </c>
      <c r="RIF12" s="20" t="s">
        <v>309</v>
      </c>
      <c r="RIG12" s="21" t="s">
        <v>308</v>
      </c>
      <c r="RIH12" s="20" t="s">
        <v>309</v>
      </c>
      <c r="RII12" s="21" t="s">
        <v>308</v>
      </c>
      <c r="RIJ12" s="20" t="s">
        <v>309</v>
      </c>
      <c r="RIK12" s="21" t="s">
        <v>308</v>
      </c>
      <c r="RIL12" s="20" t="s">
        <v>309</v>
      </c>
      <c r="RIM12" s="21" t="s">
        <v>308</v>
      </c>
      <c r="RIN12" s="20" t="s">
        <v>309</v>
      </c>
      <c r="RIO12" s="21" t="s">
        <v>308</v>
      </c>
      <c r="RIP12" s="20" t="s">
        <v>309</v>
      </c>
      <c r="RIQ12" s="21" t="s">
        <v>308</v>
      </c>
      <c r="RIR12" s="20" t="s">
        <v>309</v>
      </c>
      <c r="RIS12" s="21" t="s">
        <v>308</v>
      </c>
      <c r="RIT12" s="20" t="s">
        <v>309</v>
      </c>
      <c r="RIU12" s="21" t="s">
        <v>308</v>
      </c>
      <c r="RIV12" s="20" t="s">
        <v>309</v>
      </c>
      <c r="RIW12" s="21" t="s">
        <v>308</v>
      </c>
      <c r="RIX12" s="20" t="s">
        <v>309</v>
      </c>
      <c r="RIY12" s="21" t="s">
        <v>308</v>
      </c>
      <c r="RIZ12" s="20" t="s">
        <v>309</v>
      </c>
      <c r="RJA12" s="21" t="s">
        <v>308</v>
      </c>
      <c r="RJB12" s="20" t="s">
        <v>309</v>
      </c>
      <c r="RJC12" s="21" t="s">
        <v>308</v>
      </c>
      <c r="RJD12" s="20" t="s">
        <v>309</v>
      </c>
      <c r="RJE12" s="21" t="s">
        <v>308</v>
      </c>
      <c r="RJF12" s="20" t="s">
        <v>309</v>
      </c>
      <c r="RJG12" s="21" t="s">
        <v>308</v>
      </c>
      <c r="RJH12" s="20" t="s">
        <v>309</v>
      </c>
      <c r="RJI12" s="21" t="s">
        <v>308</v>
      </c>
      <c r="RJJ12" s="20" t="s">
        <v>309</v>
      </c>
      <c r="RJK12" s="21" t="s">
        <v>308</v>
      </c>
      <c r="RJL12" s="20" t="s">
        <v>309</v>
      </c>
      <c r="RJM12" s="21" t="s">
        <v>308</v>
      </c>
      <c r="RJN12" s="20" t="s">
        <v>309</v>
      </c>
      <c r="RJO12" s="21" t="s">
        <v>308</v>
      </c>
      <c r="RJP12" s="20" t="s">
        <v>309</v>
      </c>
      <c r="RJQ12" s="21" t="s">
        <v>308</v>
      </c>
      <c r="RJR12" s="20" t="s">
        <v>309</v>
      </c>
      <c r="RJS12" s="21" t="s">
        <v>308</v>
      </c>
      <c r="RJT12" s="20" t="s">
        <v>309</v>
      </c>
      <c r="RJU12" s="21" t="s">
        <v>308</v>
      </c>
      <c r="RJV12" s="20" t="s">
        <v>309</v>
      </c>
      <c r="RJW12" s="21" t="s">
        <v>308</v>
      </c>
      <c r="RJX12" s="20" t="s">
        <v>309</v>
      </c>
      <c r="RJY12" s="21" t="s">
        <v>308</v>
      </c>
      <c r="RJZ12" s="20" t="s">
        <v>309</v>
      </c>
      <c r="RKA12" s="21" t="s">
        <v>308</v>
      </c>
      <c r="RKB12" s="20" t="s">
        <v>309</v>
      </c>
      <c r="RKC12" s="21" t="s">
        <v>308</v>
      </c>
      <c r="RKD12" s="20" t="s">
        <v>309</v>
      </c>
      <c r="RKE12" s="21" t="s">
        <v>308</v>
      </c>
      <c r="RKF12" s="20" t="s">
        <v>309</v>
      </c>
      <c r="RKG12" s="21" t="s">
        <v>308</v>
      </c>
      <c r="RKH12" s="20" t="s">
        <v>309</v>
      </c>
      <c r="RKI12" s="21" t="s">
        <v>308</v>
      </c>
      <c r="RKJ12" s="20" t="s">
        <v>309</v>
      </c>
      <c r="RKK12" s="21" t="s">
        <v>308</v>
      </c>
      <c r="RKL12" s="20" t="s">
        <v>309</v>
      </c>
      <c r="RKM12" s="21" t="s">
        <v>308</v>
      </c>
      <c r="RKN12" s="20" t="s">
        <v>309</v>
      </c>
      <c r="RKO12" s="21" t="s">
        <v>308</v>
      </c>
      <c r="RKP12" s="20" t="s">
        <v>309</v>
      </c>
      <c r="RKQ12" s="21" t="s">
        <v>308</v>
      </c>
      <c r="RKR12" s="20" t="s">
        <v>309</v>
      </c>
      <c r="RKS12" s="21" t="s">
        <v>308</v>
      </c>
      <c r="RKT12" s="20" t="s">
        <v>309</v>
      </c>
      <c r="RKU12" s="21" t="s">
        <v>308</v>
      </c>
      <c r="RKV12" s="20" t="s">
        <v>309</v>
      </c>
      <c r="RKW12" s="21" t="s">
        <v>308</v>
      </c>
      <c r="RKX12" s="20" t="s">
        <v>309</v>
      </c>
      <c r="RKY12" s="21" t="s">
        <v>308</v>
      </c>
      <c r="RKZ12" s="20" t="s">
        <v>309</v>
      </c>
      <c r="RLA12" s="21" t="s">
        <v>308</v>
      </c>
      <c r="RLB12" s="20" t="s">
        <v>309</v>
      </c>
      <c r="RLC12" s="21" t="s">
        <v>308</v>
      </c>
      <c r="RLD12" s="20" t="s">
        <v>309</v>
      </c>
      <c r="RLE12" s="21" t="s">
        <v>308</v>
      </c>
      <c r="RLF12" s="20" t="s">
        <v>309</v>
      </c>
      <c r="RLG12" s="21" t="s">
        <v>308</v>
      </c>
      <c r="RLH12" s="20" t="s">
        <v>309</v>
      </c>
      <c r="RLI12" s="21" t="s">
        <v>308</v>
      </c>
      <c r="RLJ12" s="20" t="s">
        <v>309</v>
      </c>
      <c r="RLK12" s="21" t="s">
        <v>308</v>
      </c>
      <c r="RLL12" s="20" t="s">
        <v>309</v>
      </c>
      <c r="RLM12" s="21" t="s">
        <v>308</v>
      </c>
      <c r="RLN12" s="20" t="s">
        <v>309</v>
      </c>
      <c r="RLO12" s="21" t="s">
        <v>308</v>
      </c>
      <c r="RLP12" s="20" t="s">
        <v>309</v>
      </c>
      <c r="RLQ12" s="21" t="s">
        <v>308</v>
      </c>
      <c r="RLR12" s="20" t="s">
        <v>309</v>
      </c>
      <c r="RLS12" s="21" t="s">
        <v>308</v>
      </c>
      <c r="RLT12" s="20" t="s">
        <v>309</v>
      </c>
      <c r="RLU12" s="21" t="s">
        <v>308</v>
      </c>
      <c r="RLV12" s="20" t="s">
        <v>309</v>
      </c>
      <c r="RLW12" s="21" t="s">
        <v>308</v>
      </c>
      <c r="RLX12" s="20" t="s">
        <v>309</v>
      </c>
      <c r="RLY12" s="21" t="s">
        <v>308</v>
      </c>
      <c r="RLZ12" s="20" t="s">
        <v>309</v>
      </c>
      <c r="RMA12" s="21" t="s">
        <v>308</v>
      </c>
      <c r="RMB12" s="20" t="s">
        <v>309</v>
      </c>
      <c r="RMC12" s="21" t="s">
        <v>308</v>
      </c>
      <c r="RMD12" s="20" t="s">
        <v>309</v>
      </c>
      <c r="RME12" s="21" t="s">
        <v>308</v>
      </c>
      <c r="RMF12" s="20" t="s">
        <v>309</v>
      </c>
      <c r="RMG12" s="21" t="s">
        <v>308</v>
      </c>
      <c r="RMH12" s="20" t="s">
        <v>309</v>
      </c>
      <c r="RMI12" s="21" t="s">
        <v>308</v>
      </c>
      <c r="RMJ12" s="20" t="s">
        <v>309</v>
      </c>
      <c r="RMK12" s="21" t="s">
        <v>308</v>
      </c>
      <c r="RML12" s="20" t="s">
        <v>309</v>
      </c>
      <c r="RMM12" s="21" t="s">
        <v>308</v>
      </c>
      <c r="RMN12" s="20" t="s">
        <v>309</v>
      </c>
      <c r="RMO12" s="21" t="s">
        <v>308</v>
      </c>
      <c r="RMP12" s="20" t="s">
        <v>309</v>
      </c>
      <c r="RMQ12" s="21" t="s">
        <v>308</v>
      </c>
      <c r="RMR12" s="20" t="s">
        <v>309</v>
      </c>
      <c r="RMS12" s="21" t="s">
        <v>308</v>
      </c>
      <c r="RMT12" s="20" t="s">
        <v>309</v>
      </c>
      <c r="RMU12" s="21" t="s">
        <v>308</v>
      </c>
      <c r="RMV12" s="20" t="s">
        <v>309</v>
      </c>
      <c r="RMW12" s="21" t="s">
        <v>308</v>
      </c>
      <c r="RMX12" s="20" t="s">
        <v>309</v>
      </c>
      <c r="RMY12" s="21" t="s">
        <v>308</v>
      </c>
      <c r="RMZ12" s="20" t="s">
        <v>309</v>
      </c>
      <c r="RNA12" s="21" t="s">
        <v>308</v>
      </c>
      <c r="RNB12" s="20" t="s">
        <v>309</v>
      </c>
      <c r="RNC12" s="21" t="s">
        <v>308</v>
      </c>
      <c r="RND12" s="20" t="s">
        <v>309</v>
      </c>
      <c r="RNE12" s="21" t="s">
        <v>308</v>
      </c>
      <c r="RNF12" s="20" t="s">
        <v>309</v>
      </c>
      <c r="RNG12" s="21" t="s">
        <v>308</v>
      </c>
      <c r="RNH12" s="20" t="s">
        <v>309</v>
      </c>
      <c r="RNI12" s="21" t="s">
        <v>308</v>
      </c>
      <c r="RNJ12" s="20" t="s">
        <v>309</v>
      </c>
      <c r="RNK12" s="21" t="s">
        <v>308</v>
      </c>
      <c r="RNL12" s="20" t="s">
        <v>309</v>
      </c>
      <c r="RNM12" s="21" t="s">
        <v>308</v>
      </c>
      <c r="RNN12" s="20" t="s">
        <v>309</v>
      </c>
      <c r="RNO12" s="21" t="s">
        <v>308</v>
      </c>
      <c r="RNP12" s="20" t="s">
        <v>309</v>
      </c>
      <c r="RNQ12" s="21" t="s">
        <v>308</v>
      </c>
      <c r="RNR12" s="20" t="s">
        <v>309</v>
      </c>
      <c r="RNS12" s="21" t="s">
        <v>308</v>
      </c>
      <c r="RNT12" s="20" t="s">
        <v>309</v>
      </c>
      <c r="RNU12" s="21" t="s">
        <v>308</v>
      </c>
      <c r="RNV12" s="20" t="s">
        <v>309</v>
      </c>
      <c r="RNW12" s="21" t="s">
        <v>308</v>
      </c>
      <c r="RNX12" s="20" t="s">
        <v>309</v>
      </c>
      <c r="RNY12" s="21" t="s">
        <v>308</v>
      </c>
      <c r="RNZ12" s="20" t="s">
        <v>309</v>
      </c>
      <c r="ROA12" s="21" t="s">
        <v>308</v>
      </c>
      <c r="ROB12" s="20" t="s">
        <v>309</v>
      </c>
      <c r="ROC12" s="21" t="s">
        <v>308</v>
      </c>
      <c r="ROD12" s="20" t="s">
        <v>309</v>
      </c>
      <c r="ROE12" s="21" t="s">
        <v>308</v>
      </c>
      <c r="ROF12" s="20" t="s">
        <v>309</v>
      </c>
      <c r="ROG12" s="21" t="s">
        <v>308</v>
      </c>
      <c r="ROH12" s="20" t="s">
        <v>309</v>
      </c>
      <c r="ROI12" s="21" t="s">
        <v>308</v>
      </c>
      <c r="ROJ12" s="20" t="s">
        <v>309</v>
      </c>
      <c r="ROK12" s="21" t="s">
        <v>308</v>
      </c>
      <c r="ROL12" s="20" t="s">
        <v>309</v>
      </c>
      <c r="ROM12" s="21" t="s">
        <v>308</v>
      </c>
      <c r="RON12" s="20" t="s">
        <v>309</v>
      </c>
      <c r="ROO12" s="21" t="s">
        <v>308</v>
      </c>
      <c r="ROP12" s="20" t="s">
        <v>309</v>
      </c>
      <c r="ROQ12" s="21" t="s">
        <v>308</v>
      </c>
      <c r="ROR12" s="20" t="s">
        <v>309</v>
      </c>
      <c r="ROS12" s="21" t="s">
        <v>308</v>
      </c>
      <c r="ROT12" s="20" t="s">
        <v>309</v>
      </c>
      <c r="ROU12" s="21" t="s">
        <v>308</v>
      </c>
      <c r="ROV12" s="20" t="s">
        <v>309</v>
      </c>
      <c r="ROW12" s="21" t="s">
        <v>308</v>
      </c>
      <c r="ROX12" s="20" t="s">
        <v>309</v>
      </c>
      <c r="ROY12" s="21" t="s">
        <v>308</v>
      </c>
      <c r="ROZ12" s="20" t="s">
        <v>309</v>
      </c>
      <c r="RPA12" s="21" t="s">
        <v>308</v>
      </c>
      <c r="RPB12" s="20" t="s">
        <v>309</v>
      </c>
      <c r="RPC12" s="21" t="s">
        <v>308</v>
      </c>
      <c r="RPD12" s="20" t="s">
        <v>309</v>
      </c>
      <c r="RPE12" s="21" t="s">
        <v>308</v>
      </c>
      <c r="RPF12" s="20" t="s">
        <v>309</v>
      </c>
      <c r="RPG12" s="21" t="s">
        <v>308</v>
      </c>
      <c r="RPH12" s="20" t="s">
        <v>309</v>
      </c>
      <c r="RPI12" s="21" t="s">
        <v>308</v>
      </c>
      <c r="RPJ12" s="20" t="s">
        <v>309</v>
      </c>
      <c r="RPK12" s="21" t="s">
        <v>308</v>
      </c>
      <c r="RPL12" s="20" t="s">
        <v>309</v>
      </c>
      <c r="RPM12" s="21" t="s">
        <v>308</v>
      </c>
      <c r="RPN12" s="20" t="s">
        <v>309</v>
      </c>
      <c r="RPO12" s="21" t="s">
        <v>308</v>
      </c>
      <c r="RPP12" s="20" t="s">
        <v>309</v>
      </c>
      <c r="RPQ12" s="21" t="s">
        <v>308</v>
      </c>
      <c r="RPR12" s="20" t="s">
        <v>309</v>
      </c>
      <c r="RPS12" s="21" t="s">
        <v>308</v>
      </c>
      <c r="RPT12" s="20" t="s">
        <v>309</v>
      </c>
      <c r="RPU12" s="21" t="s">
        <v>308</v>
      </c>
      <c r="RPV12" s="20" t="s">
        <v>309</v>
      </c>
      <c r="RPW12" s="21" t="s">
        <v>308</v>
      </c>
      <c r="RPX12" s="20" t="s">
        <v>309</v>
      </c>
      <c r="RPY12" s="21" t="s">
        <v>308</v>
      </c>
      <c r="RPZ12" s="20" t="s">
        <v>309</v>
      </c>
      <c r="RQA12" s="21" t="s">
        <v>308</v>
      </c>
      <c r="RQB12" s="20" t="s">
        <v>309</v>
      </c>
      <c r="RQC12" s="21" t="s">
        <v>308</v>
      </c>
      <c r="RQD12" s="20" t="s">
        <v>309</v>
      </c>
      <c r="RQE12" s="21" t="s">
        <v>308</v>
      </c>
      <c r="RQF12" s="20" t="s">
        <v>309</v>
      </c>
      <c r="RQG12" s="21" t="s">
        <v>308</v>
      </c>
      <c r="RQH12" s="20" t="s">
        <v>309</v>
      </c>
      <c r="RQI12" s="21" t="s">
        <v>308</v>
      </c>
      <c r="RQJ12" s="20" t="s">
        <v>309</v>
      </c>
      <c r="RQK12" s="21" t="s">
        <v>308</v>
      </c>
      <c r="RQL12" s="20" t="s">
        <v>309</v>
      </c>
      <c r="RQM12" s="21" t="s">
        <v>308</v>
      </c>
      <c r="RQN12" s="20" t="s">
        <v>309</v>
      </c>
      <c r="RQO12" s="21" t="s">
        <v>308</v>
      </c>
      <c r="RQP12" s="20" t="s">
        <v>309</v>
      </c>
      <c r="RQQ12" s="21" t="s">
        <v>308</v>
      </c>
      <c r="RQR12" s="20" t="s">
        <v>309</v>
      </c>
      <c r="RQS12" s="21" t="s">
        <v>308</v>
      </c>
      <c r="RQT12" s="20" t="s">
        <v>309</v>
      </c>
      <c r="RQU12" s="21" t="s">
        <v>308</v>
      </c>
      <c r="RQV12" s="20" t="s">
        <v>309</v>
      </c>
      <c r="RQW12" s="21" t="s">
        <v>308</v>
      </c>
      <c r="RQX12" s="20" t="s">
        <v>309</v>
      </c>
      <c r="RQY12" s="21" t="s">
        <v>308</v>
      </c>
      <c r="RQZ12" s="20" t="s">
        <v>309</v>
      </c>
      <c r="RRA12" s="21" t="s">
        <v>308</v>
      </c>
      <c r="RRB12" s="20" t="s">
        <v>309</v>
      </c>
      <c r="RRC12" s="21" t="s">
        <v>308</v>
      </c>
      <c r="RRD12" s="20" t="s">
        <v>309</v>
      </c>
      <c r="RRE12" s="21" t="s">
        <v>308</v>
      </c>
      <c r="RRF12" s="20" t="s">
        <v>309</v>
      </c>
      <c r="RRG12" s="21" t="s">
        <v>308</v>
      </c>
      <c r="RRH12" s="20" t="s">
        <v>309</v>
      </c>
      <c r="RRI12" s="21" t="s">
        <v>308</v>
      </c>
      <c r="RRJ12" s="20" t="s">
        <v>309</v>
      </c>
      <c r="RRK12" s="21" t="s">
        <v>308</v>
      </c>
      <c r="RRL12" s="20" t="s">
        <v>309</v>
      </c>
      <c r="RRM12" s="21" t="s">
        <v>308</v>
      </c>
      <c r="RRN12" s="20" t="s">
        <v>309</v>
      </c>
      <c r="RRO12" s="21" t="s">
        <v>308</v>
      </c>
      <c r="RRP12" s="20" t="s">
        <v>309</v>
      </c>
      <c r="RRQ12" s="21" t="s">
        <v>308</v>
      </c>
      <c r="RRR12" s="20" t="s">
        <v>309</v>
      </c>
      <c r="RRS12" s="21" t="s">
        <v>308</v>
      </c>
      <c r="RRT12" s="20" t="s">
        <v>309</v>
      </c>
      <c r="RRU12" s="21" t="s">
        <v>308</v>
      </c>
      <c r="RRV12" s="20" t="s">
        <v>309</v>
      </c>
      <c r="RRW12" s="21" t="s">
        <v>308</v>
      </c>
      <c r="RRX12" s="20" t="s">
        <v>309</v>
      </c>
      <c r="RRY12" s="21" t="s">
        <v>308</v>
      </c>
      <c r="RRZ12" s="20" t="s">
        <v>309</v>
      </c>
      <c r="RSA12" s="21" t="s">
        <v>308</v>
      </c>
      <c r="RSB12" s="20" t="s">
        <v>309</v>
      </c>
      <c r="RSC12" s="21" t="s">
        <v>308</v>
      </c>
      <c r="RSD12" s="20" t="s">
        <v>309</v>
      </c>
      <c r="RSE12" s="21" t="s">
        <v>308</v>
      </c>
      <c r="RSF12" s="20" t="s">
        <v>309</v>
      </c>
      <c r="RSG12" s="21" t="s">
        <v>308</v>
      </c>
      <c r="RSH12" s="20" t="s">
        <v>309</v>
      </c>
      <c r="RSI12" s="21" t="s">
        <v>308</v>
      </c>
      <c r="RSJ12" s="20" t="s">
        <v>309</v>
      </c>
      <c r="RSK12" s="21" t="s">
        <v>308</v>
      </c>
      <c r="RSL12" s="20" t="s">
        <v>309</v>
      </c>
      <c r="RSM12" s="21" t="s">
        <v>308</v>
      </c>
      <c r="RSN12" s="20" t="s">
        <v>309</v>
      </c>
      <c r="RSO12" s="21" t="s">
        <v>308</v>
      </c>
      <c r="RSP12" s="20" t="s">
        <v>309</v>
      </c>
      <c r="RSQ12" s="21" t="s">
        <v>308</v>
      </c>
      <c r="RSR12" s="20" t="s">
        <v>309</v>
      </c>
      <c r="RSS12" s="21" t="s">
        <v>308</v>
      </c>
      <c r="RST12" s="20" t="s">
        <v>309</v>
      </c>
      <c r="RSU12" s="21" t="s">
        <v>308</v>
      </c>
      <c r="RSV12" s="20" t="s">
        <v>309</v>
      </c>
      <c r="RSW12" s="21" t="s">
        <v>308</v>
      </c>
      <c r="RSX12" s="20" t="s">
        <v>309</v>
      </c>
      <c r="RSY12" s="21" t="s">
        <v>308</v>
      </c>
      <c r="RSZ12" s="20" t="s">
        <v>309</v>
      </c>
      <c r="RTA12" s="21" t="s">
        <v>308</v>
      </c>
      <c r="RTB12" s="20" t="s">
        <v>309</v>
      </c>
      <c r="RTC12" s="21" t="s">
        <v>308</v>
      </c>
      <c r="RTD12" s="20" t="s">
        <v>309</v>
      </c>
      <c r="RTE12" s="21" t="s">
        <v>308</v>
      </c>
      <c r="RTF12" s="20" t="s">
        <v>309</v>
      </c>
      <c r="RTG12" s="21" t="s">
        <v>308</v>
      </c>
      <c r="RTH12" s="20" t="s">
        <v>309</v>
      </c>
      <c r="RTI12" s="21" t="s">
        <v>308</v>
      </c>
      <c r="RTJ12" s="20" t="s">
        <v>309</v>
      </c>
      <c r="RTK12" s="21" t="s">
        <v>308</v>
      </c>
      <c r="RTL12" s="20" t="s">
        <v>309</v>
      </c>
      <c r="RTM12" s="21" t="s">
        <v>308</v>
      </c>
      <c r="RTN12" s="20" t="s">
        <v>309</v>
      </c>
      <c r="RTO12" s="21" t="s">
        <v>308</v>
      </c>
      <c r="RTP12" s="20" t="s">
        <v>309</v>
      </c>
      <c r="RTQ12" s="21" t="s">
        <v>308</v>
      </c>
      <c r="RTR12" s="20" t="s">
        <v>309</v>
      </c>
      <c r="RTS12" s="21" t="s">
        <v>308</v>
      </c>
      <c r="RTT12" s="20" t="s">
        <v>309</v>
      </c>
      <c r="RTU12" s="21" t="s">
        <v>308</v>
      </c>
      <c r="RTV12" s="20" t="s">
        <v>309</v>
      </c>
      <c r="RTW12" s="21" t="s">
        <v>308</v>
      </c>
      <c r="RTX12" s="20" t="s">
        <v>309</v>
      </c>
      <c r="RTY12" s="21" t="s">
        <v>308</v>
      </c>
      <c r="RTZ12" s="20" t="s">
        <v>309</v>
      </c>
      <c r="RUA12" s="21" t="s">
        <v>308</v>
      </c>
      <c r="RUB12" s="20" t="s">
        <v>309</v>
      </c>
      <c r="RUC12" s="21" t="s">
        <v>308</v>
      </c>
      <c r="RUD12" s="20" t="s">
        <v>309</v>
      </c>
      <c r="RUE12" s="21" t="s">
        <v>308</v>
      </c>
      <c r="RUF12" s="20" t="s">
        <v>309</v>
      </c>
      <c r="RUG12" s="21" t="s">
        <v>308</v>
      </c>
      <c r="RUH12" s="20" t="s">
        <v>309</v>
      </c>
      <c r="RUI12" s="21" t="s">
        <v>308</v>
      </c>
      <c r="RUJ12" s="20" t="s">
        <v>309</v>
      </c>
      <c r="RUK12" s="21" t="s">
        <v>308</v>
      </c>
      <c r="RUL12" s="20" t="s">
        <v>309</v>
      </c>
      <c r="RUM12" s="21" t="s">
        <v>308</v>
      </c>
      <c r="RUN12" s="20" t="s">
        <v>309</v>
      </c>
      <c r="RUO12" s="21" t="s">
        <v>308</v>
      </c>
      <c r="RUP12" s="20" t="s">
        <v>309</v>
      </c>
      <c r="RUQ12" s="21" t="s">
        <v>308</v>
      </c>
      <c r="RUR12" s="20" t="s">
        <v>309</v>
      </c>
      <c r="RUS12" s="21" t="s">
        <v>308</v>
      </c>
      <c r="RUT12" s="20" t="s">
        <v>309</v>
      </c>
      <c r="RUU12" s="21" t="s">
        <v>308</v>
      </c>
      <c r="RUV12" s="20" t="s">
        <v>309</v>
      </c>
      <c r="RUW12" s="21" t="s">
        <v>308</v>
      </c>
      <c r="RUX12" s="20" t="s">
        <v>309</v>
      </c>
      <c r="RUY12" s="21" t="s">
        <v>308</v>
      </c>
      <c r="RUZ12" s="20" t="s">
        <v>309</v>
      </c>
      <c r="RVA12" s="21" t="s">
        <v>308</v>
      </c>
      <c r="RVB12" s="20" t="s">
        <v>309</v>
      </c>
      <c r="RVC12" s="21" t="s">
        <v>308</v>
      </c>
      <c r="RVD12" s="20" t="s">
        <v>309</v>
      </c>
      <c r="RVE12" s="21" t="s">
        <v>308</v>
      </c>
      <c r="RVF12" s="20" t="s">
        <v>309</v>
      </c>
      <c r="RVG12" s="21" t="s">
        <v>308</v>
      </c>
      <c r="RVH12" s="20" t="s">
        <v>309</v>
      </c>
      <c r="RVI12" s="21" t="s">
        <v>308</v>
      </c>
      <c r="RVJ12" s="20" t="s">
        <v>309</v>
      </c>
      <c r="RVK12" s="21" t="s">
        <v>308</v>
      </c>
      <c r="RVL12" s="20" t="s">
        <v>309</v>
      </c>
      <c r="RVM12" s="21" t="s">
        <v>308</v>
      </c>
      <c r="RVN12" s="20" t="s">
        <v>309</v>
      </c>
      <c r="RVO12" s="21" t="s">
        <v>308</v>
      </c>
      <c r="RVP12" s="20" t="s">
        <v>309</v>
      </c>
      <c r="RVQ12" s="21" t="s">
        <v>308</v>
      </c>
      <c r="RVR12" s="20" t="s">
        <v>309</v>
      </c>
      <c r="RVS12" s="21" t="s">
        <v>308</v>
      </c>
      <c r="RVT12" s="20" t="s">
        <v>309</v>
      </c>
      <c r="RVU12" s="21" t="s">
        <v>308</v>
      </c>
      <c r="RVV12" s="20" t="s">
        <v>309</v>
      </c>
      <c r="RVW12" s="21" t="s">
        <v>308</v>
      </c>
      <c r="RVX12" s="20" t="s">
        <v>309</v>
      </c>
      <c r="RVY12" s="21" t="s">
        <v>308</v>
      </c>
      <c r="RVZ12" s="20" t="s">
        <v>309</v>
      </c>
      <c r="RWA12" s="21" t="s">
        <v>308</v>
      </c>
      <c r="RWB12" s="20" t="s">
        <v>309</v>
      </c>
      <c r="RWC12" s="21" t="s">
        <v>308</v>
      </c>
      <c r="RWD12" s="20" t="s">
        <v>309</v>
      </c>
      <c r="RWE12" s="21" t="s">
        <v>308</v>
      </c>
      <c r="RWF12" s="20" t="s">
        <v>309</v>
      </c>
      <c r="RWG12" s="21" t="s">
        <v>308</v>
      </c>
      <c r="RWH12" s="20" t="s">
        <v>309</v>
      </c>
      <c r="RWI12" s="21" t="s">
        <v>308</v>
      </c>
      <c r="RWJ12" s="20" t="s">
        <v>309</v>
      </c>
      <c r="RWK12" s="21" t="s">
        <v>308</v>
      </c>
      <c r="RWL12" s="20" t="s">
        <v>309</v>
      </c>
      <c r="RWM12" s="21" t="s">
        <v>308</v>
      </c>
      <c r="RWN12" s="20" t="s">
        <v>309</v>
      </c>
      <c r="RWO12" s="21" t="s">
        <v>308</v>
      </c>
      <c r="RWP12" s="20" t="s">
        <v>309</v>
      </c>
      <c r="RWQ12" s="21" t="s">
        <v>308</v>
      </c>
      <c r="RWR12" s="20" t="s">
        <v>309</v>
      </c>
      <c r="RWS12" s="21" t="s">
        <v>308</v>
      </c>
      <c r="RWT12" s="20" t="s">
        <v>309</v>
      </c>
      <c r="RWU12" s="21" t="s">
        <v>308</v>
      </c>
      <c r="RWV12" s="20" t="s">
        <v>309</v>
      </c>
      <c r="RWW12" s="21" t="s">
        <v>308</v>
      </c>
      <c r="RWX12" s="20" t="s">
        <v>309</v>
      </c>
      <c r="RWY12" s="21" t="s">
        <v>308</v>
      </c>
      <c r="RWZ12" s="20" t="s">
        <v>309</v>
      </c>
      <c r="RXA12" s="21" t="s">
        <v>308</v>
      </c>
      <c r="RXB12" s="20" t="s">
        <v>309</v>
      </c>
      <c r="RXC12" s="21" t="s">
        <v>308</v>
      </c>
      <c r="RXD12" s="20" t="s">
        <v>309</v>
      </c>
      <c r="RXE12" s="21" t="s">
        <v>308</v>
      </c>
      <c r="RXF12" s="20" t="s">
        <v>309</v>
      </c>
      <c r="RXG12" s="21" t="s">
        <v>308</v>
      </c>
      <c r="RXH12" s="20" t="s">
        <v>309</v>
      </c>
      <c r="RXI12" s="21" t="s">
        <v>308</v>
      </c>
      <c r="RXJ12" s="20" t="s">
        <v>309</v>
      </c>
      <c r="RXK12" s="21" t="s">
        <v>308</v>
      </c>
      <c r="RXL12" s="20" t="s">
        <v>309</v>
      </c>
      <c r="RXM12" s="21" t="s">
        <v>308</v>
      </c>
      <c r="RXN12" s="20" t="s">
        <v>309</v>
      </c>
      <c r="RXO12" s="21" t="s">
        <v>308</v>
      </c>
      <c r="RXP12" s="20" t="s">
        <v>309</v>
      </c>
      <c r="RXQ12" s="21" t="s">
        <v>308</v>
      </c>
      <c r="RXR12" s="20" t="s">
        <v>309</v>
      </c>
      <c r="RXS12" s="21" t="s">
        <v>308</v>
      </c>
      <c r="RXT12" s="20" t="s">
        <v>309</v>
      </c>
      <c r="RXU12" s="21" t="s">
        <v>308</v>
      </c>
      <c r="RXV12" s="20" t="s">
        <v>309</v>
      </c>
      <c r="RXW12" s="21" t="s">
        <v>308</v>
      </c>
      <c r="RXX12" s="20" t="s">
        <v>309</v>
      </c>
      <c r="RXY12" s="21" t="s">
        <v>308</v>
      </c>
      <c r="RXZ12" s="20" t="s">
        <v>309</v>
      </c>
      <c r="RYA12" s="21" t="s">
        <v>308</v>
      </c>
      <c r="RYB12" s="20" t="s">
        <v>309</v>
      </c>
      <c r="RYC12" s="21" t="s">
        <v>308</v>
      </c>
      <c r="RYD12" s="20" t="s">
        <v>309</v>
      </c>
      <c r="RYE12" s="21" t="s">
        <v>308</v>
      </c>
      <c r="RYF12" s="20" t="s">
        <v>309</v>
      </c>
      <c r="RYG12" s="21" t="s">
        <v>308</v>
      </c>
      <c r="RYH12" s="20" t="s">
        <v>309</v>
      </c>
      <c r="RYI12" s="21" t="s">
        <v>308</v>
      </c>
      <c r="RYJ12" s="20" t="s">
        <v>309</v>
      </c>
      <c r="RYK12" s="21" t="s">
        <v>308</v>
      </c>
      <c r="RYL12" s="20" t="s">
        <v>309</v>
      </c>
      <c r="RYM12" s="21" t="s">
        <v>308</v>
      </c>
      <c r="RYN12" s="20" t="s">
        <v>309</v>
      </c>
      <c r="RYO12" s="21" t="s">
        <v>308</v>
      </c>
      <c r="RYP12" s="20" t="s">
        <v>309</v>
      </c>
      <c r="RYQ12" s="21" t="s">
        <v>308</v>
      </c>
      <c r="RYR12" s="20" t="s">
        <v>309</v>
      </c>
      <c r="RYS12" s="21" t="s">
        <v>308</v>
      </c>
      <c r="RYT12" s="20" t="s">
        <v>309</v>
      </c>
      <c r="RYU12" s="21" t="s">
        <v>308</v>
      </c>
      <c r="RYV12" s="20" t="s">
        <v>309</v>
      </c>
      <c r="RYW12" s="21" t="s">
        <v>308</v>
      </c>
      <c r="RYX12" s="20" t="s">
        <v>309</v>
      </c>
      <c r="RYY12" s="21" t="s">
        <v>308</v>
      </c>
      <c r="RYZ12" s="20" t="s">
        <v>309</v>
      </c>
      <c r="RZA12" s="21" t="s">
        <v>308</v>
      </c>
      <c r="RZB12" s="20" t="s">
        <v>309</v>
      </c>
      <c r="RZC12" s="21" t="s">
        <v>308</v>
      </c>
      <c r="RZD12" s="20" t="s">
        <v>309</v>
      </c>
      <c r="RZE12" s="21" t="s">
        <v>308</v>
      </c>
      <c r="RZF12" s="20" t="s">
        <v>309</v>
      </c>
      <c r="RZG12" s="21" t="s">
        <v>308</v>
      </c>
      <c r="RZH12" s="20" t="s">
        <v>309</v>
      </c>
      <c r="RZI12" s="21" t="s">
        <v>308</v>
      </c>
      <c r="RZJ12" s="20" t="s">
        <v>309</v>
      </c>
      <c r="RZK12" s="21" t="s">
        <v>308</v>
      </c>
      <c r="RZL12" s="20" t="s">
        <v>309</v>
      </c>
      <c r="RZM12" s="21" t="s">
        <v>308</v>
      </c>
      <c r="RZN12" s="20" t="s">
        <v>309</v>
      </c>
      <c r="RZO12" s="21" t="s">
        <v>308</v>
      </c>
      <c r="RZP12" s="20" t="s">
        <v>309</v>
      </c>
      <c r="RZQ12" s="21" t="s">
        <v>308</v>
      </c>
      <c r="RZR12" s="20" t="s">
        <v>309</v>
      </c>
      <c r="RZS12" s="21" t="s">
        <v>308</v>
      </c>
      <c r="RZT12" s="20" t="s">
        <v>309</v>
      </c>
      <c r="RZU12" s="21" t="s">
        <v>308</v>
      </c>
      <c r="RZV12" s="20" t="s">
        <v>309</v>
      </c>
      <c r="RZW12" s="21" t="s">
        <v>308</v>
      </c>
      <c r="RZX12" s="20" t="s">
        <v>309</v>
      </c>
      <c r="RZY12" s="21" t="s">
        <v>308</v>
      </c>
      <c r="RZZ12" s="20" t="s">
        <v>309</v>
      </c>
      <c r="SAA12" s="21" t="s">
        <v>308</v>
      </c>
      <c r="SAB12" s="20" t="s">
        <v>309</v>
      </c>
      <c r="SAC12" s="21" t="s">
        <v>308</v>
      </c>
      <c r="SAD12" s="20" t="s">
        <v>309</v>
      </c>
      <c r="SAE12" s="21" t="s">
        <v>308</v>
      </c>
      <c r="SAF12" s="20" t="s">
        <v>309</v>
      </c>
      <c r="SAG12" s="21" t="s">
        <v>308</v>
      </c>
      <c r="SAH12" s="20" t="s">
        <v>309</v>
      </c>
      <c r="SAI12" s="21" t="s">
        <v>308</v>
      </c>
      <c r="SAJ12" s="20" t="s">
        <v>309</v>
      </c>
      <c r="SAK12" s="21" t="s">
        <v>308</v>
      </c>
      <c r="SAL12" s="20" t="s">
        <v>309</v>
      </c>
      <c r="SAM12" s="21" t="s">
        <v>308</v>
      </c>
      <c r="SAN12" s="20" t="s">
        <v>309</v>
      </c>
      <c r="SAO12" s="21" t="s">
        <v>308</v>
      </c>
      <c r="SAP12" s="20" t="s">
        <v>309</v>
      </c>
      <c r="SAQ12" s="21" t="s">
        <v>308</v>
      </c>
      <c r="SAR12" s="20" t="s">
        <v>309</v>
      </c>
      <c r="SAS12" s="21" t="s">
        <v>308</v>
      </c>
      <c r="SAT12" s="20" t="s">
        <v>309</v>
      </c>
      <c r="SAU12" s="21" t="s">
        <v>308</v>
      </c>
      <c r="SAV12" s="20" t="s">
        <v>309</v>
      </c>
      <c r="SAW12" s="21" t="s">
        <v>308</v>
      </c>
      <c r="SAX12" s="20" t="s">
        <v>309</v>
      </c>
      <c r="SAY12" s="21" t="s">
        <v>308</v>
      </c>
      <c r="SAZ12" s="20" t="s">
        <v>309</v>
      </c>
      <c r="SBA12" s="21" t="s">
        <v>308</v>
      </c>
      <c r="SBB12" s="20" t="s">
        <v>309</v>
      </c>
      <c r="SBC12" s="21" t="s">
        <v>308</v>
      </c>
      <c r="SBD12" s="20" t="s">
        <v>309</v>
      </c>
      <c r="SBE12" s="21" t="s">
        <v>308</v>
      </c>
      <c r="SBF12" s="20" t="s">
        <v>309</v>
      </c>
      <c r="SBG12" s="21" t="s">
        <v>308</v>
      </c>
      <c r="SBH12" s="20" t="s">
        <v>309</v>
      </c>
      <c r="SBI12" s="21" t="s">
        <v>308</v>
      </c>
      <c r="SBJ12" s="20" t="s">
        <v>309</v>
      </c>
      <c r="SBK12" s="21" t="s">
        <v>308</v>
      </c>
      <c r="SBL12" s="20" t="s">
        <v>309</v>
      </c>
      <c r="SBM12" s="21" t="s">
        <v>308</v>
      </c>
      <c r="SBN12" s="20" t="s">
        <v>309</v>
      </c>
      <c r="SBO12" s="21" t="s">
        <v>308</v>
      </c>
      <c r="SBP12" s="20" t="s">
        <v>309</v>
      </c>
      <c r="SBQ12" s="21" t="s">
        <v>308</v>
      </c>
      <c r="SBR12" s="20" t="s">
        <v>309</v>
      </c>
      <c r="SBS12" s="21" t="s">
        <v>308</v>
      </c>
      <c r="SBT12" s="20" t="s">
        <v>309</v>
      </c>
      <c r="SBU12" s="21" t="s">
        <v>308</v>
      </c>
      <c r="SBV12" s="20" t="s">
        <v>309</v>
      </c>
      <c r="SBW12" s="21" t="s">
        <v>308</v>
      </c>
      <c r="SBX12" s="20" t="s">
        <v>309</v>
      </c>
      <c r="SBY12" s="21" t="s">
        <v>308</v>
      </c>
      <c r="SBZ12" s="20" t="s">
        <v>309</v>
      </c>
      <c r="SCA12" s="21" t="s">
        <v>308</v>
      </c>
      <c r="SCB12" s="20" t="s">
        <v>309</v>
      </c>
      <c r="SCC12" s="21" t="s">
        <v>308</v>
      </c>
      <c r="SCD12" s="20" t="s">
        <v>309</v>
      </c>
      <c r="SCE12" s="21" t="s">
        <v>308</v>
      </c>
      <c r="SCF12" s="20" t="s">
        <v>309</v>
      </c>
      <c r="SCG12" s="21" t="s">
        <v>308</v>
      </c>
      <c r="SCH12" s="20" t="s">
        <v>309</v>
      </c>
      <c r="SCI12" s="21" t="s">
        <v>308</v>
      </c>
      <c r="SCJ12" s="20" t="s">
        <v>309</v>
      </c>
      <c r="SCK12" s="21" t="s">
        <v>308</v>
      </c>
      <c r="SCL12" s="20" t="s">
        <v>309</v>
      </c>
      <c r="SCM12" s="21" t="s">
        <v>308</v>
      </c>
      <c r="SCN12" s="20" t="s">
        <v>309</v>
      </c>
      <c r="SCO12" s="21" t="s">
        <v>308</v>
      </c>
      <c r="SCP12" s="20" t="s">
        <v>309</v>
      </c>
      <c r="SCQ12" s="21" t="s">
        <v>308</v>
      </c>
      <c r="SCR12" s="20" t="s">
        <v>309</v>
      </c>
      <c r="SCS12" s="21" t="s">
        <v>308</v>
      </c>
      <c r="SCT12" s="20" t="s">
        <v>309</v>
      </c>
      <c r="SCU12" s="21" t="s">
        <v>308</v>
      </c>
      <c r="SCV12" s="20" t="s">
        <v>309</v>
      </c>
      <c r="SCW12" s="21" t="s">
        <v>308</v>
      </c>
      <c r="SCX12" s="20" t="s">
        <v>309</v>
      </c>
      <c r="SCY12" s="21" t="s">
        <v>308</v>
      </c>
      <c r="SCZ12" s="20" t="s">
        <v>309</v>
      </c>
      <c r="SDA12" s="21" t="s">
        <v>308</v>
      </c>
      <c r="SDB12" s="20" t="s">
        <v>309</v>
      </c>
      <c r="SDC12" s="21" t="s">
        <v>308</v>
      </c>
      <c r="SDD12" s="20" t="s">
        <v>309</v>
      </c>
      <c r="SDE12" s="21" t="s">
        <v>308</v>
      </c>
      <c r="SDF12" s="20" t="s">
        <v>309</v>
      </c>
      <c r="SDG12" s="21" t="s">
        <v>308</v>
      </c>
      <c r="SDH12" s="20" t="s">
        <v>309</v>
      </c>
      <c r="SDI12" s="21" t="s">
        <v>308</v>
      </c>
      <c r="SDJ12" s="20" t="s">
        <v>309</v>
      </c>
      <c r="SDK12" s="21" t="s">
        <v>308</v>
      </c>
      <c r="SDL12" s="20" t="s">
        <v>309</v>
      </c>
      <c r="SDM12" s="21" t="s">
        <v>308</v>
      </c>
      <c r="SDN12" s="20" t="s">
        <v>309</v>
      </c>
      <c r="SDO12" s="21" t="s">
        <v>308</v>
      </c>
      <c r="SDP12" s="20" t="s">
        <v>309</v>
      </c>
      <c r="SDQ12" s="21" t="s">
        <v>308</v>
      </c>
      <c r="SDR12" s="20" t="s">
        <v>309</v>
      </c>
      <c r="SDS12" s="21" t="s">
        <v>308</v>
      </c>
      <c r="SDT12" s="20" t="s">
        <v>309</v>
      </c>
      <c r="SDU12" s="21" t="s">
        <v>308</v>
      </c>
      <c r="SDV12" s="20" t="s">
        <v>309</v>
      </c>
      <c r="SDW12" s="21" t="s">
        <v>308</v>
      </c>
      <c r="SDX12" s="20" t="s">
        <v>309</v>
      </c>
      <c r="SDY12" s="21" t="s">
        <v>308</v>
      </c>
      <c r="SDZ12" s="20" t="s">
        <v>309</v>
      </c>
      <c r="SEA12" s="21" t="s">
        <v>308</v>
      </c>
      <c r="SEB12" s="20" t="s">
        <v>309</v>
      </c>
      <c r="SEC12" s="21" t="s">
        <v>308</v>
      </c>
      <c r="SED12" s="20" t="s">
        <v>309</v>
      </c>
      <c r="SEE12" s="21" t="s">
        <v>308</v>
      </c>
      <c r="SEF12" s="20" t="s">
        <v>309</v>
      </c>
      <c r="SEG12" s="21" t="s">
        <v>308</v>
      </c>
      <c r="SEH12" s="20" t="s">
        <v>309</v>
      </c>
      <c r="SEI12" s="21" t="s">
        <v>308</v>
      </c>
      <c r="SEJ12" s="20" t="s">
        <v>309</v>
      </c>
      <c r="SEK12" s="21" t="s">
        <v>308</v>
      </c>
      <c r="SEL12" s="20" t="s">
        <v>309</v>
      </c>
      <c r="SEM12" s="21" t="s">
        <v>308</v>
      </c>
      <c r="SEN12" s="20" t="s">
        <v>309</v>
      </c>
      <c r="SEO12" s="21" t="s">
        <v>308</v>
      </c>
      <c r="SEP12" s="20" t="s">
        <v>309</v>
      </c>
      <c r="SEQ12" s="21" t="s">
        <v>308</v>
      </c>
      <c r="SER12" s="20" t="s">
        <v>309</v>
      </c>
      <c r="SES12" s="21" t="s">
        <v>308</v>
      </c>
      <c r="SET12" s="20" t="s">
        <v>309</v>
      </c>
      <c r="SEU12" s="21" t="s">
        <v>308</v>
      </c>
      <c r="SEV12" s="20" t="s">
        <v>309</v>
      </c>
      <c r="SEW12" s="21" t="s">
        <v>308</v>
      </c>
      <c r="SEX12" s="20" t="s">
        <v>309</v>
      </c>
      <c r="SEY12" s="21" t="s">
        <v>308</v>
      </c>
      <c r="SEZ12" s="20" t="s">
        <v>309</v>
      </c>
      <c r="SFA12" s="21" t="s">
        <v>308</v>
      </c>
      <c r="SFB12" s="20" t="s">
        <v>309</v>
      </c>
      <c r="SFC12" s="21" t="s">
        <v>308</v>
      </c>
      <c r="SFD12" s="20" t="s">
        <v>309</v>
      </c>
      <c r="SFE12" s="21" t="s">
        <v>308</v>
      </c>
      <c r="SFF12" s="20" t="s">
        <v>309</v>
      </c>
      <c r="SFG12" s="21" t="s">
        <v>308</v>
      </c>
      <c r="SFH12" s="20" t="s">
        <v>309</v>
      </c>
      <c r="SFI12" s="21" t="s">
        <v>308</v>
      </c>
      <c r="SFJ12" s="20" t="s">
        <v>309</v>
      </c>
      <c r="SFK12" s="21" t="s">
        <v>308</v>
      </c>
      <c r="SFL12" s="20" t="s">
        <v>309</v>
      </c>
      <c r="SFM12" s="21" t="s">
        <v>308</v>
      </c>
      <c r="SFN12" s="20" t="s">
        <v>309</v>
      </c>
      <c r="SFO12" s="21" t="s">
        <v>308</v>
      </c>
      <c r="SFP12" s="20" t="s">
        <v>309</v>
      </c>
      <c r="SFQ12" s="21" t="s">
        <v>308</v>
      </c>
      <c r="SFR12" s="20" t="s">
        <v>309</v>
      </c>
      <c r="SFS12" s="21" t="s">
        <v>308</v>
      </c>
      <c r="SFT12" s="20" t="s">
        <v>309</v>
      </c>
      <c r="SFU12" s="21" t="s">
        <v>308</v>
      </c>
      <c r="SFV12" s="20" t="s">
        <v>309</v>
      </c>
      <c r="SFW12" s="21" t="s">
        <v>308</v>
      </c>
      <c r="SFX12" s="20" t="s">
        <v>309</v>
      </c>
      <c r="SFY12" s="21" t="s">
        <v>308</v>
      </c>
      <c r="SFZ12" s="20" t="s">
        <v>309</v>
      </c>
      <c r="SGA12" s="21" t="s">
        <v>308</v>
      </c>
      <c r="SGB12" s="20" t="s">
        <v>309</v>
      </c>
      <c r="SGC12" s="21" t="s">
        <v>308</v>
      </c>
      <c r="SGD12" s="20" t="s">
        <v>309</v>
      </c>
      <c r="SGE12" s="21" t="s">
        <v>308</v>
      </c>
      <c r="SGF12" s="20" t="s">
        <v>309</v>
      </c>
      <c r="SGG12" s="21" t="s">
        <v>308</v>
      </c>
      <c r="SGH12" s="20" t="s">
        <v>309</v>
      </c>
      <c r="SGI12" s="21" t="s">
        <v>308</v>
      </c>
      <c r="SGJ12" s="20" t="s">
        <v>309</v>
      </c>
      <c r="SGK12" s="21" t="s">
        <v>308</v>
      </c>
      <c r="SGL12" s="20" t="s">
        <v>309</v>
      </c>
      <c r="SGM12" s="21" t="s">
        <v>308</v>
      </c>
      <c r="SGN12" s="20" t="s">
        <v>309</v>
      </c>
      <c r="SGO12" s="21" t="s">
        <v>308</v>
      </c>
      <c r="SGP12" s="20" t="s">
        <v>309</v>
      </c>
      <c r="SGQ12" s="21" t="s">
        <v>308</v>
      </c>
      <c r="SGR12" s="20" t="s">
        <v>309</v>
      </c>
      <c r="SGS12" s="21" t="s">
        <v>308</v>
      </c>
      <c r="SGT12" s="20" t="s">
        <v>309</v>
      </c>
      <c r="SGU12" s="21" t="s">
        <v>308</v>
      </c>
      <c r="SGV12" s="20" t="s">
        <v>309</v>
      </c>
      <c r="SGW12" s="21" t="s">
        <v>308</v>
      </c>
      <c r="SGX12" s="20" t="s">
        <v>309</v>
      </c>
      <c r="SGY12" s="21" t="s">
        <v>308</v>
      </c>
      <c r="SGZ12" s="20" t="s">
        <v>309</v>
      </c>
      <c r="SHA12" s="21" t="s">
        <v>308</v>
      </c>
      <c r="SHB12" s="20" t="s">
        <v>309</v>
      </c>
      <c r="SHC12" s="21" t="s">
        <v>308</v>
      </c>
      <c r="SHD12" s="20" t="s">
        <v>309</v>
      </c>
      <c r="SHE12" s="21" t="s">
        <v>308</v>
      </c>
      <c r="SHF12" s="20" t="s">
        <v>309</v>
      </c>
      <c r="SHG12" s="21" t="s">
        <v>308</v>
      </c>
      <c r="SHH12" s="20" t="s">
        <v>309</v>
      </c>
      <c r="SHI12" s="21" t="s">
        <v>308</v>
      </c>
      <c r="SHJ12" s="20" t="s">
        <v>309</v>
      </c>
      <c r="SHK12" s="21" t="s">
        <v>308</v>
      </c>
      <c r="SHL12" s="20" t="s">
        <v>309</v>
      </c>
      <c r="SHM12" s="21" t="s">
        <v>308</v>
      </c>
      <c r="SHN12" s="20" t="s">
        <v>309</v>
      </c>
      <c r="SHO12" s="21" t="s">
        <v>308</v>
      </c>
      <c r="SHP12" s="20" t="s">
        <v>309</v>
      </c>
      <c r="SHQ12" s="21" t="s">
        <v>308</v>
      </c>
      <c r="SHR12" s="20" t="s">
        <v>309</v>
      </c>
      <c r="SHS12" s="21" t="s">
        <v>308</v>
      </c>
      <c r="SHT12" s="20" t="s">
        <v>309</v>
      </c>
      <c r="SHU12" s="21" t="s">
        <v>308</v>
      </c>
      <c r="SHV12" s="20" t="s">
        <v>309</v>
      </c>
      <c r="SHW12" s="21" t="s">
        <v>308</v>
      </c>
      <c r="SHX12" s="20" t="s">
        <v>309</v>
      </c>
      <c r="SHY12" s="21" t="s">
        <v>308</v>
      </c>
      <c r="SHZ12" s="20" t="s">
        <v>309</v>
      </c>
      <c r="SIA12" s="21" t="s">
        <v>308</v>
      </c>
      <c r="SIB12" s="20" t="s">
        <v>309</v>
      </c>
      <c r="SIC12" s="21" t="s">
        <v>308</v>
      </c>
      <c r="SID12" s="20" t="s">
        <v>309</v>
      </c>
      <c r="SIE12" s="21" t="s">
        <v>308</v>
      </c>
      <c r="SIF12" s="20" t="s">
        <v>309</v>
      </c>
      <c r="SIG12" s="21" t="s">
        <v>308</v>
      </c>
      <c r="SIH12" s="20" t="s">
        <v>309</v>
      </c>
      <c r="SII12" s="21" t="s">
        <v>308</v>
      </c>
      <c r="SIJ12" s="20" t="s">
        <v>309</v>
      </c>
      <c r="SIK12" s="21" t="s">
        <v>308</v>
      </c>
      <c r="SIL12" s="20" t="s">
        <v>309</v>
      </c>
      <c r="SIM12" s="21" t="s">
        <v>308</v>
      </c>
      <c r="SIN12" s="20" t="s">
        <v>309</v>
      </c>
      <c r="SIO12" s="21" t="s">
        <v>308</v>
      </c>
      <c r="SIP12" s="20" t="s">
        <v>309</v>
      </c>
      <c r="SIQ12" s="21" t="s">
        <v>308</v>
      </c>
      <c r="SIR12" s="20" t="s">
        <v>309</v>
      </c>
      <c r="SIS12" s="21" t="s">
        <v>308</v>
      </c>
      <c r="SIT12" s="20" t="s">
        <v>309</v>
      </c>
      <c r="SIU12" s="21" t="s">
        <v>308</v>
      </c>
      <c r="SIV12" s="20" t="s">
        <v>309</v>
      </c>
      <c r="SIW12" s="21" t="s">
        <v>308</v>
      </c>
      <c r="SIX12" s="20" t="s">
        <v>309</v>
      </c>
      <c r="SIY12" s="21" t="s">
        <v>308</v>
      </c>
      <c r="SIZ12" s="20" t="s">
        <v>309</v>
      </c>
      <c r="SJA12" s="21" t="s">
        <v>308</v>
      </c>
      <c r="SJB12" s="20" t="s">
        <v>309</v>
      </c>
      <c r="SJC12" s="21" t="s">
        <v>308</v>
      </c>
      <c r="SJD12" s="20" t="s">
        <v>309</v>
      </c>
      <c r="SJE12" s="21" t="s">
        <v>308</v>
      </c>
      <c r="SJF12" s="20" t="s">
        <v>309</v>
      </c>
      <c r="SJG12" s="21" t="s">
        <v>308</v>
      </c>
      <c r="SJH12" s="20" t="s">
        <v>309</v>
      </c>
      <c r="SJI12" s="21" t="s">
        <v>308</v>
      </c>
      <c r="SJJ12" s="20" t="s">
        <v>309</v>
      </c>
      <c r="SJK12" s="21" t="s">
        <v>308</v>
      </c>
      <c r="SJL12" s="20" t="s">
        <v>309</v>
      </c>
      <c r="SJM12" s="21" t="s">
        <v>308</v>
      </c>
      <c r="SJN12" s="20" t="s">
        <v>309</v>
      </c>
      <c r="SJO12" s="21" t="s">
        <v>308</v>
      </c>
      <c r="SJP12" s="20" t="s">
        <v>309</v>
      </c>
      <c r="SJQ12" s="21" t="s">
        <v>308</v>
      </c>
      <c r="SJR12" s="20" t="s">
        <v>309</v>
      </c>
      <c r="SJS12" s="21" t="s">
        <v>308</v>
      </c>
      <c r="SJT12" s="20" t="s">
        <v>309</v>
      </c>
      <c r="SJU12" s="21" t="s">
        <v>308</v>
      </c>
      <c r="SJV12" s="20" t="s">
        <v>309</v>
      </c>
      <c r="SJW12" s="21" t="s">
        <v>308</v>
      </c>
      <c r="SJX12" s="20" t="s">
        <v>309</v>
      </c>
      <c r="SJY12" s="21" t="s">
        <v>308</v>
      </c>
      <c r="SJZ12" s="20" t="s">
        <v>309</v>
      </c>
      <c r="SKA12" s="21" t="s">
        <v>308</v>
      </c>
      <c r="SKB12" s="20" t="s">
        <v>309</v>
      </c>
      <c r="SKC12" s="21" t="s">
        <v>308</v>
      </c>
      <c r="SKD12" s="20" t="s">
        <v>309</v>
      </c>
      <c r="SKE12" s="21" t="s">
        <v>308</v>
      </c>
      <c r="SKF12" s="20" t="s">
        <v>309</v>
      </c>
      <c r="SKG12" s="21" t="s">
        <v>308</v>
      </c>
      <c r="SKH12" s="20" t="s">
        <v>309</v>
      </c>
      <c r="SKI12" s="21" t="s">
        <v>308</v>
      </c>
      <c r="SKJ12" s="20" t="s">
        <v>309</v>
      </c>
      <c r="SKK12" s="21" t="s">
        <v>308</v>
      </c>
      <c r="SKL12" s="20" t="s">
        <v>309</v>
      </c>
      <c r="SKM12" s="21" t="s">
        <v>308</v>
      </c>
      <c r="SKN12" s="20" t="s">
        <v>309</v>
      </c>
      <c r="SKO12" s="21" t="s">
        <v>308</v>
      </c>
      <c r="SKP12" s="20" t="s">
        <v>309</v>
      </c>
      <c r="SKQ12" s="21" t="s">
        <v>308</v>
      </c>
      <c r="SKR12" s="20" t="s">
        <v>309</v>
      </c>
      <c r="SKS12" s="21" t="s">
        <v>308</v>
      </c>
      <c r="SKT12" s="20" t="s">
        <v>309</v>
      </c>
      <c r="SKU12" s="21" t="s">
        <v>308</v>
      </c>
      <c r="SKV12" s="20" t="s">
        <v>309</v>
      </c>
      <c r="SKW12" s="21" t="s">
        <v>308</v>
      </c>
      <c r="SKX12" s="20" t="s">
        <v>309</v>
      </c>
      <c r="SKY12" s="21" t="s">
        <v>308</v>
      </c>
      <c r="SKZ12" s="20" t="s">
        <v>309</v>
      </c>
      <c r="SLA12" s="21" t="s">
        <v>308</v>
      </c>
      <c r="SLB12" s="20" t="s">
        <v>309</v>
      </c>
      <c r="SLC12" s="21" t="s">
        <v>308</v>
      </c>
      <c r="SLD12" s="20" t="s">
        <v>309</v>
      </c>
      <c r="SLE12" s="21" t="s">
        <v>308</v>
      </c>
      <c r="SLF12" s="20" t="s">
        <v>309</v>
      </c>
      <c r="SLG12" s="21" t="s">
        <v>308</v>
      </c>
      <c r="SLH12" s="20" t="s">
        <v>309</v>
      </c>
      <c r="SLI12" s="21" t="s">
        <v>308</v>
      </c>
      <c r="SLJ12" s="20" t="s">
        <v>309</v>
      </c>
      <c r="SLK12" s="21" t="s">
        <v>308</v>
      </c>
      <c r="SLL12" s="20" t="s">
        <v>309</v>
      </c>
      <c r="SLM12" s="21" t="s">
        <v>308</v>
      </c>
      <c r="SLN12" s="20" t="s">
        <v>309</v>
      </c>
      <c r="SLO12" s="21" t="s">
        <v>308</v>
      </c>
      <c r="SLP12" s="20" t="s">
        <v>309</v>
      </c>
      <c r="SLQ12" s="21" t="s">
        <v>308</v>
      </c>
      <c r="SLR12" s="20" t="s">
        <v>309</v>
      </c>
      <c r="SLS12" s="21" t="s">
        <v>308</v>
      </c>
      <c r="SLT12" s="20" t="s">
        <v>309</v>
      </c>
      <c r="SLU12" s="21" t="s">
        <v>308</v>
      </c>
      <c r="SLV12" s="20" t="s">
        <v>309</v>
      </c>
      <c r="SLW12" s="21" t="s">
        <v>308</v>
      </c>
      <c r="SLX12" s="20" t="s">
        <v>309</v>
      </c>
      <c r="SLY12" s="21" t="s">
        <v>308</v>
      </c>
      <c r="SLZ12" s="20" t="s">
        <v>309</v>
      </c>
      <c r="SMA12" s="21" t="s">
        <v>308</v>
      </c>
      <c r="SMB12" s="20" t="s">
        <v>309</v>
      </c>
      <c r="SMC12" s="21" t="s">
        <v>308</v>
      </c>
      <c r="SMD12" s="20" t="s">
        <v>309</v>
      </c>
      <c r="SME12" s="21" t="s">
        <v>308</v>
      </c>
      <c r="SMF12" s="20" t="s">
        <v>309</v>
      </c>
      <c r="SMG12" s="21" t="s">
        <v>308</v>
      </c>
      <c r="SMH12" s="20" t="s">
        <v>309</v>
      </c>
      <c r="SMI12" s="21" t="s">
        <v>308</v>
      </c>
      <c r="SMJ12" s="20" t="s">
        <v>309</v>
      </c>
      <c r="SMK12" s="21" t="s">
        <v>308</v>
      </c>
      <c r="SML12" s="20" t="s">
        <v>309</v>
      </c>
      <c r="SMM12" s="21" t="s">
        <v>308</v>
      </c>
      <c r="SMN12" s="20" t="s">
        <v>309</v>
      </c>
      <c r="SMO12" s="21" t="s">
        <v>308</v>
      </c>
      <c r="SMP12" s="20" t="s">
        <v>309</v>
      </c>
      <c r="SMQ12" s="21" t="s">
        <v>308</v>
      </c>
      <c r="SMR12" s="20" t="s">
        <v>309</v>
      </c>
      <c r="SMS12" s="21" t="s">
        <v>308</v>
      </c>
      <c r="SMT12" s="20" t="s">
        <v>309</v>
      </c>
      <c r="SMU12" s="21" t="s">
        <v>308</v>
      </c>
      <c r="SMV12" s="20" t="s">
        <v>309</v>
      </c>
      <c r="SMW12" s="21" t="s">
        <v>308</v>
      </c>
      <c r="SMX12" s="20" t="s">
        <v>309</v>
      </c>
      <c r="SMY12" s="21" t="s">
        <v>308</v>
      </c>
      <c r="SMZ12" s="20" t="s">
        <v>309</v>
      </c>
      <c r="SNA12" s="21" t="s">
        <v>308</v>
      </c>
      <c r="SNB12" s="20" t="s">
        <v>309</v>
      </c>
      <c r="SNC12" s="21" t="s">
        <v>308</v>
      </c>
      <c r="SND12" s="20" t="s">
        <v>309</v>
      </c>
      <c r="SNE12" s="21" t="s">
        <v>308</v>
      </c>
      <c r="SNF12" s="20" t="s">
        <v>309</v>
      </c>
      <c r="SNG12" s="21" t="s">
        <v>308</v>
      </c>
      <c r="SNH12" s="20" t="s">
        <v>309</v>
      </c>
      <c r="SNI12" s="21" t="s">
        <v>308</v>
      </c>
      <c r="SNJ12" s="20" t="s">
        <v>309</v>
      </c>
      <c r="SNK12" s="21" t="s">
        <v>308</v>
      </c>
      <c r="SNL12" s="20" t="s">
        <v>309</v>
      </c>
      <c r="SNM12" s="21" t="s">
        <v>308</v>
      </c>
      <c r="SNN12" s="20" t="s">
        <v>309</v>
      </c>
      <c r="SNO12" s="21" t="s">
        <v>308</v>
      </c>
      <c r="SNP12" s="20" t="s">
        <v>309</v>
      </c>
      <c r="SNQ12" s="21" t="s">
        <v>308</v>
      </c>
      <c r="SNR12" s="20" t="s">
        <v>309</v>
      </c>
      <c r="SNS12" s="21" t="s">
        <v>308</v>
      </c>
      <c r="SNT12" s="20" t="s">
        <v>309</v>
      </c>
      <c r="SNU12" s="21" t="s">
        <v>308</v>
      </c>
      <c r="SNV12" s="20" t="s">
        <v>309</v>
      </c>
      <c r="SNW12" s="21" t="s">
        <v>308</v>
      </c>
      <c r="SNX12" s="20" t="s">
        <v>309</v>
      </c>
      <c r="SNY12" s="21" t="s">
        <v>308</v>
      </c>
      <c r="SNZ12" s="20" t="s">
        <v>309</v>
      </c>
      <c r="SOA12" s="21" t="s">
        <v>308</v>
      </c>
      <c r="SOB12" s="20" t="s">
        <v>309</v>
      </c>
      <c r="SOC12" s="21" t="s">
        <v>308</v>
      </c>
      <c r="SOD12" s="20" t="s">
        <v>309</v>
      </c>
      <c r="SOE12" s="21" t="s">
        <v>308</v>
      </c>
      <c r="SOF12" s="20" t="s">
        <v>309</v>
      </c>
      <c r="SOG12" s="21" t="s">
        <v>308</v>
      </c>
      <c r="SOH12" s="20" t="s">
        <v>309</v>
      </c>
      <c r="SOI12" s="21" t="s">
        <v>308</v>
      </c>
      <c r="SOJ12" s="20" t="s">
        <v>309</v>
      </c>
      <c r="SOK12" s="21" t="s">
        <v>308</v>
      </c>
      <c r="SOL12" s="20" t="s">
        <v>309</v>
      </c>
      <c r="SOM12" s="21" t="s">
        <v>308</v>
      </c>
      <c r="SON12" s="20" t="s">
        <v>309</v>
      </c>
      <c r="SOO12" s="21" t="s">
        <v>308</v>
      </c>
      <c r="SOP12" s="20" t="s">
        <v>309</v>
      </c>
      <c r="SOQ12" s="21" t="s">
        <v>308</v>
      </c>
      <c r="SOR12" s="20" t="s">
        <v>309</v>
      </c>
      <c r="SOS12" s="21" t="s">
        <v>308</v>
      </c>
      <c r="SOT12" s="20" t="s">
        <v>309</v>
      </c>
      <c r="SOU12" s="21" t="s">
        <v>308</v>
      </c>
      <c r="SOV12" s="20" t="s">
        <v>309</v>
      </c>
      <c r="SOW12" s="21" t="s">
        <v>308</v>
      </c>
      <c r="SOX12" s="20" t="s">
        <v>309</v>
      </c>
      <c r="SOY12" s="21" t="s">
        <v>308</v>
      </c>
      <c r="SOZ12" s="20" t="s">
        <v>309</v>
      </c>
      <c r="SPA12" s="21" t="s">
        <v>308</v>
      </c>
      <c r="SPB12" s="20" t="s">
        <v>309</v>
      </c>
      <c r="SPC12" s="21" t="s">
        <v>308</v>
      </c>
      <c r="SPD12" s="20" t="s">
        <v>309</v>
      </c>
      <c r="SPE12" s="21" t="s">
        <v>308</v>
      </c>
      <c r="SPF12" s="20" t="s">
        <v>309</v>
      </c>
      <c r="SPG12" s="21" t="s">
        <v>308</v>
      </c>
      <c r="SPH12" s="20" t="s">
        <v>309</v>
      </c>
      <c r="SPI12" s="21" t="s">
        <v>308</v>
      </c>
      <c r="SPJ12" s="20" t="s">
        <v>309</v>
      </c>
      <c r="SPK12" s="21" t="s">
        <v>308</v>
      </c>
      <c r="SPL12" s="20" t="s">
        <v>309</v>
      </c>
      <c r="SPM12" s="21" t="s">
        <v>308</v>
      </c>
      <c r="SPN12" s="20" t="s">
        <v>309</v>
      </c>
      <c r="SPO12" s="21" t="s">
        <v>308</v>
      </c>
      <c r="SPP12" s="20" t="s">
        <v>309</v>
      </c>
      <c r="SPQ12" s="21" t="s">
        <v>308</v>
      </c>
      <c r="SPR12" s="20" t="s">
        <v>309</v>
      </c>
      <c r="SPS12" s="21" t="s">
        <v>308</v>
      </c>
      <c r="SPT12" s="20" t="s">
        <v>309</v>
      </c>
      <c r="SPU12" s="21" t="s">
        <v>308</v>
      </c>
      <c r="SPV12" s="20" t="s">
        <v>309</v>
      </c>
      <c r="SPW12" s="21" t="s">
        <v>308</v>
      </c>
      <c r="SPX12" s="20" t="s">
        <v>309</v>
      </c>
      <c r="SPY12" s="21" t="s">
        <v>308</v>
      </c>
      <c r="SPZ12" s="20" t="s">
        <v>309</v>
      </c>
      <c r="SQA12" s="21" t="s">
        <v>308</v>
      </c>
      <c r="SQB12" s="20" t="s">
        <v>309</v>
      </c>
      <c r="SQC12" s="21" t="s">
        <v>308</v>
      </c>
      <c r="SQD12" s="20" t="s">
        <v>309</v>
      </c>
      <c r="SQE12" s="21" t="s">
        <v>308</v>
      </c>
      <c r="SQF12" s="20" t="s">
        <v>309</v>
      </c>
      <c r="SQG12" s="21" t="s">
        <v>308</v>
      </c>
      <c r="SQH12" s="20" t="s">
        <v>309</v>
      </c>
      <c r="SQI12" s="21" t="s">
        <v>308</v>
      </c>
      <c r="SQJ12" s="20" t="s">
        <v>309</v>
      </c>
      <c r="SQK12" s="21" t="s">
        <v>308</v>
      </c>
      <c r="SQL12" s="20" t="s">
        <v>309</v>
      </c>
      <c r="SQM12" s="21" t="s">
        <v>308</v>
      </c>
      <c r="SQN12" s="20" t="s">
        <v>309</v>
      </c>
      <c r="SQO12" s="21" t="s">
        <v>308</v>
      </c>
      <c r="SQP12" s="20" t="s">
        <v>309</v>
      </c>
      <c r="SQQ12" s="21" t="s">
        <v>308</v>
      </c>
      <c r="SQR12" s="20" t="s">
        <v>309</v>
      </c>
      <c r="SQS12" s="21" t="s">
        <v>308</v>
      </c>
      <c r="SQT12" s="20" t="s">
        <v>309</v>
      </c>
      <c r="SQU12" s="21" t="s">
        <v>308</v>
      </c>
      <c r="SQV12" s="20" t="s">
        <v>309</v>
      </c>
      <c r="SQW12" s="21" t="s">
        <v>308</v>
      </c>
      <c r="SQX12" s="20" t="s">
        <v>309</v>
      </c>
      <c r="SQY12" s="21" t="s">
        <v>308</v>
      </c>
      <c r="SQZ12" s="20" t="s">
        <v>309</v>
      </c>
      <c r="SRA12" s="21" t="s">
        <v>308</v>
      </c>
      <c r="SRB12" s="20" t="s">
        <v>309</v>
      </c>
      <c r="SRC12" s="21" t="s">
        <v>308</v>
      </c>
      <c r="SRD12" s="20" t="s">
        <v>309</v>
      </c>
      <c r="SRE12" s="21" t="s">
        <v>308</v>
      </c>
      <c r="SRF12" s="20" t="s">
        <v>309</v>
      </c>
      <c r="SRG12" s="21" t="s">
        <v>308</v>
      </c>
      <c r="SRH12" s="20" t="s">
        <v>309</v>
      </c>
      <c r="SRI12" s="21" t="s">
        <v>308</v>
      </c>
      <c r="SRJ12" s="20" t="s">
        <v>309</v>
      </c>
      <c r="SRK12" s="21" t="s">
        <v>308</v>
      </c>
      <c r="SRL12" s="20" t="s">
        <v>309</v>
      </c>
      <c r="SRM12" s="21" t="s">
        <v>308</v>
      </c>
      <c r="SRN12" s="20" t="s">
        <v>309</v>
      </c>
      <c r="SRO12" s="21" t="s">
        <v>308</v>
      </c>
      <c r="SRP12" s="20" t="s">
        <v>309</v>
      </c>
      <c r="SRQ12" s="21" t="s">
        <v>308</v>
      </c>
      <c r="SRR12" s="20" t="s">
        <v>309</v>
      </c>
      <c r="SRS12" s="21" t="s">
        <v>308</v>
      </c>
      <c r="SRT12" s="20" t="s">
        <v>309</v>
      </c>
      <c r="SRU12" s="21" t="s">
        <v>308</v>
      </c>
      <c r="SRV12" s="20" t="s">
        <v>309</v>
      </c>
      <c r="SRW12" s="21" t="s">
        <v>308</v>
      </c>
      <c r="SRX12" s="20" t="s">
        <v>309</v>
      </c>
      <c r="SRY12" s="21" t="s">
        <v>308</v>
      </c>
      <c r="SRZ12" s="20" t="s">
        <v>309</v>
      </c>
      <c r="SSA12" s="21" t="s">
        <v>308</v>
      </c>
      <c r="SSB12" s="20" t="s">
        <v>309</v>
      </c>
      <c r="SSC12" s="21" t="s">
        <v>308</v>
      </c>
      <c r="SSD12" s="20" t="s">
        <v>309</v>
      </c>
      <c r="SSE12" s="21" t="s">
        <v>308</v>
      </c>
      <c r="SSF12" s="20" t="s">
        <v>309</v>
      </c>
      <c r="SSG12" s="21" t="s">
        <v>308</v>
      </c>
      <c r="SSH12" s="20" t="s">
        <v>309</v>
      </c>
      <c r="SSI12" s="21" t="s">
        <v>308</v>
      </c>
      <c r="SSJ12" s="20" t="s">
        <v>309</v>
      </c>
      <c r="SSK12" s="21" t="s">
        <v>308</v>
      </c>
      <c r="SSL12" s="20" t="s">
        <v>309</v>
      </c>
      <c r="SSM12" s="21" t="s">
        <v>308</v>
      </c>
      <c r="SSN12" s="20" t="s">
        <v>309</v>
      </c>
      <c r="SSO12" s="21" t="s">
        <v>308</v>
      </c>
      <c r="SSP12" s="20" t="s">
        <v>309</v>
      </c>
      <c r="SSQ12" s="21" t="s">
        <v>308</v>
      </c>
      <c r="SSR12" s="20" t="s">
        <v>309</v>
      </c>
      <c r="SSS12" s="21" t="s">
        <v>308</v>
      </c>
      <c r="SST12" s="20" t="s">
        <v>309</v>
      </c>
      <c r="SSU12" s="21" t="s">
        <v>308</v>
      </c>
      <c r="SSV12" s="20" t="s">
        <v>309</v>
      </c>
      <c r="SSW12" s="21" t="s">
        <v>308</v>
      </c>
      <c r="SSX12" s="20" t="s">
        <v>309</v>
      </c>
      <c r="SSY12" s="21" t="s">
        <v>308</v>
      </c>
      <c r="SSZ12" s="20" t="s">
        <v>309</v>
      </c>
      <c r="STA12" s="21" t="s">
        <v>308</v>
      </c>
      <c r="STB12" s="20" t="s">
        <v>309</v>
      </c>
      <c r="STC12" s="21" t="s">
        <v>308</v>
      </c>
      <c r="STD12" s="20" t="s">
        <v>309</v>
      </c>
      <c r="STE12" s="21" t="s">
        <v>308</v>
      </c>
      <c r="STF12" s="20" t="s">
        <v>309</v>
      </c>
      <c r="STG12" s="21" t="s">
        <v>308</v>
      </c>
      <c r="STH12" s="20" t="s">
        <v>309</v>
      </c>
      <c r="STI12" s="21" t="s">
        <v>308</v>
      </c>
      <c r="STJ12" s="20" t="s">
        <v>309</v>
      </c>
      <c r="STK12" s="21" t="s">
        <v>308</v>
      </c>
      <c r="STL12" s="20" t="s">
        <v>309</v>
      </c>
      <c r="STM12" s="21" t="s">
        <v>308</v>
      </c>
      <c r="STN12" s="20" t="s">
        <v>309</v>
      </c>
      <c r="STO12" s="21" t="s">
        <v>308</v>
      </c>
      <c r="STP12" s="20" t="s">
        <v>309</v>
      </c>
      <c r="STQ12" s="21" t="s">
        <v>308</v>
      </c>
      <c r="STR12" s="20" t="s">
        <v>309</v>
      </c>
      <c r="STS12" s="21" t="s">
        <v>308</v>
      </c>
      <c r="STT12" s="20" t="s">
        <v>309</v>
      </c>
      <c r="STU12" s="21" t="s">
        <v>308</v>
      </c>
      <c r="STV12" s="20" t="s">
        <v>309</v>
      </c>
      <c r="STW12" s="21" t="s">
        <v>308</v>
      </c>
      <c r="STX12" s="20" t="s">
        <v>309</v>
      </c>
      <c r="STY12" s="21" t="s">
        <v>308</v>
      </c>
      <c r="STZ12" s="20" t="s">
        <v>309</v>
      </c>
      <c r="SUA12" s="21" t="s">
        <v>308</v>
      </c>
      <c r="SUB12" s="20" t="s">
        <v>309</v>
      </c>
      <c r="SUC12" s="21" t="s">
        <v>308</v>
      </c>
      <c r="SUD12" s="20" t="s">
        <v>309</v>
      </c>
      <c r="SUE12" s="21" t="s">
        <v>308</v>
      </c>
      <c r="SUF12" s="20" t="s">
        <v>309</v>
      </c>
      <c r="SUG12" s="21" t="s">
        <v>308</v>
      </c>
      <c r="SUH12" s="20" t="s">
        <v>309</v>
      </c>
      <c r="SUI12" s="21" t="s">
        <v>308</v>
      </c>
      <c r="SUJ12" s="20" t="s">
        <v>309</v>
      </c>
      <c r="SUK12" s="21" t="s">
        <v>308</v>
      </c>
      <c r="SUL12" s="20" t="s">
        <v>309</v>
      </c>
      <c r="SUM12" s="21" t="s">
        <v>308</v>
      </c>
      <c r="SUN12" s="20" t="s">
        <v>309</v>
      </c>
      <c r="SUO12" s="21" t="s">
        <v>308</v>
      </c>
      <c r="SUP12" s="20" t="s">
        <v>309</v>
      </c>
      <c r="SUQ12" s="21" t="s">
        <v>308</v>
      </c>
      <c r="SUR12" s="20" t="s">
        <v>309</v>
      </c>
      <c r="SUS12" s="21" t="s">
        <v>308</v>
      </c>
      <c r="SUT12" s="20" t="s">
        <v>309</v>
      </c>
      <c r="SUU12" s="21" t="s">
        <v>308</v>
      </c>
      <c r="SUV12" s="20" t="s">
        <v>309</v>
      </c>
      <c r="SUW12" s="21" t="s">
        <v>308</v>
      </c>
      <c r="SUX12" s="20" t="s">
        <v>309</v>
      </c>
      <c r="SUY12" s="21" t="s">
        <v>308</v>
      </c>
      <c r="SUZ12" s="20" t="s">
        <v>309</v>
      </c>
      <c r="SVA12" s="21" t="s">
        <v>308</v>
      </c>
      <c r="SVB12" s="20" t="s">
        <v>309</v>
      </c>
      <c r="SVC12" s="21" t="s">
        <v>308</v>
      </c>
      <c r="SVD12" s="20" t="s">
        <v>309</v>
      </c>
      <c r="SVE12" s="21" t="s">
        <v>308</v>
      </c>
      <c r="SVF12" s="20" t="s">
        <v>309</v>
      </c>
      <c r="SVG12" s="21" t="s">
        <v>308</v>
      </c>
      <c r="SVH12" s="20" t="s">
        <v>309</v>
      </c>
      <c r="SVI12" s="21" t="s">
        <v>308</v>
      </c>
      <c r="SVJ12" s="20" t="s">
        <v>309</v>
      </c>
      <c r="SVK12" s="21" t="s">
        <v>308</v>
      </c>
      <c r="SVL12" s="20" t="s">
        <v>309</v>
      </c>
      <c r="SVM12" s="21" t="s">
        <v>308</v>
      </c>
      <c r="SVN12" s="20" t="s">
        <v>309</v>
      </c>
      <c r="SVO12" s="21" t="s">
        <v>308</v>
      </c>
      <c r="SVP12" s="20" t="s">
        <v>309</v>
      </c>
      <c r="SVQ12" s="21" t="s">
        <v>308</v>
      </c>
      <c r="SVR12" s="20" t="s">
        <v>309</v>
      </c>
      <c r="SVS12" s="21" t="s">
        <v>308</v>
      </c>
      <c r="SVT12" s="20" t="s">
        <v>309</v>
      </c>
      <c r="SVU12" s="21" t="s">
        <v>308</v>
      </c>
      <c r="SVV12" s="20" t="s">
        <v>309</v>
      </c>
      <c r="SVW12" s="21" t="s">
        <v>308</v>
      </c>
      <c r="SVX12" s="20" t="s">
        <v>309</v>
      </c>
      <c r="SVY12" s="21" t="s">
        <v>308</v>
      </c>
      <c r="SVZ12" s="20" t="s">
        <v>309</v>
      </c>
      <c r="SWA12" s="21" t="s">
        <v>308</v>
      </c>
      <c r="SWB12" s="20" t="s">
        <v>309</v>
      </c>
      <c r="SWC12" s="21" t="s">
        <v>308</v>
      </c>
      <c r="SWD12" s="20" t="s">
        <v>309</v>
      </c>
      <c r="SWE12" s="21" t="s">
        <v>308</v>
      </c>
      <c r="SWF12" s="20" t="s">
        <v>309</v>
      </c>
      <c r="SWG12" s="21" t="s">
        <v>308</v>
      </c>
      <c r="SWH12" s="20" t="s">
        <v>309</v>
      </c>
      <c r="SWI12" s="21" t="s">
        <v>308</v>
      </c>
      <c r="SWJ12" s="20" t="s">
        <v>309</v>
      </c>
      <c r="SWK12" s="21" t="s">
        <v>308</v>
      </c>
      <c r="SWL12" s="20" t="s">
        <v>309</v>
      </c>
      <c r="SWM12" s="21" t="s">
        <v>308</v>
      </c>
      <c r="SWN12" s="20" t="s">
        <v>309</v>
      </c>
      <c r="SWO12" s="21" t="s">
        <v>308</v>
      </c>
      <c r="SWP12" s="20" t="s">
        <v>309</v>
      </c>
      <c r="SWQ12" s="21" t="s">
        <v>308</v>
      </c>
      <c r="SWR12" s="20" t="s">
        <v>309</v>
      </c>
      <c r="SWS12" s="21" t="s">
        <v>308</v>
      </c>
      <c r="SWT12" s="20" t="s">
        <v>309</v>
      </c>
      <c r="SWU12" s="21" t="s">
        <v>308</v>
      </c>
      <c r="SWV12" s="20" t="s">
        <v>309</v>
      </c>
      <c r="SWW12" s="21" t="s">
        <v>308</v>
      </c>
      <c r="SWX12" s="20" t="s">
        <v>309</v>
      </c>
      <c r="SWY12" s="21" t="s">
        <v>308</v>
      </c>
      <c r="SWZ12" s="20" t="s">
        <v>309</v>
      </c>
      <c r="SXA12" s="21" t="s">
        <v>308</v>
      </c>
      <c r="SXB12" s="20" t="s">
        <v>309</v>
      </c>
      <c r="SXC12" s="21" t="s">
        <v>308</v>
      </c>
      <c r="SXD12" s="20" t="s">
        <v>309</v>
      </c>
      <c r="SXE12" s="21" t="s">
        <v>308</v>
      </c>
      <c r="SXF12" s="20" t="s">
        <v>309</v>
      </c>
      <c r="SXG12" s="21" t="s">
        <v>308</v>
      </c>
      <c r="SXH12" s="20" t="s">
        <v>309</v>
      </c>
      <c r="SXI12" s="21" t="s">
        <v>308</v>
      </c>
      <c r="SXJ12" s="20" t="s">
        <v>309</v>
      </c>
      <c r="SXK12" s="21" t="s">
        <v>308</v>
      </c>
      <c r="SXL12" s="20" t="s">
        <v>309</v>
      </c>
      <c r="SXM12" s="21" t="s">
        <v>308</v>
      </c>
      <c r="SXN12" s="20" t="s">
        <v>309</v>
      </c>
      <c r="SXO12" s="21" t="s">
        <v>308</v>
      </c>
      <c r="SXP12" s="20" t="s">
        <v>309</v>
      </c>
      <c r="SXQ12" s="21" t="s">
        <v>308</v>
      </c>
      <c r="SXR12" s="20" t="s">
        <v>309</v>
      </c>
      <c r="SXS12" s="21" t="s">
        <v>308</v>
      </c>
      <c r="SXT12" s="20" t="s">
        <v>309</v>
      </c>
      <c r="SXU12" s="21" t="s">
        <v>308</v>
      </c>
      <c r="SXV12" s="20" t="s">
        <v>309</v>
      </c>
      <c r="SXW12" s="21" t="s">
        <v>308</v>
      </c>
      <c r="SXX12" s="20" t="s">
        <v>309</v>
      </c>
      <c r="SXY12" s="21" t="s">
        <v>308</v>
      </c>
      <c r="SXZ12" s="20" t="s">
        <v>309</v>
      </c>
      <c r="SYA12" s="21" t="s">
        <v>308</v>
      </c>
      <c r="SYB12" s="20" t="s">
        <v>309</v>
      </c>
      <c r="SYC12" s="21" t="s">
        <v>308</v>
      </c>
      <c r="SYD12" s="20" t="s">
        <v>309</v>
      </c>
      <c r="SYE12" s="21" t="s">
        <v>308</v>
      </c>
      <c r="SYF12" s="20" t="s">
        <v>309</v>
      </c>
      <c r="SYG12" s="21" t="s">
        <v>308</v>
      </c>
      <c r="SYH12" s="20" t="s">
        <v>309</v>
      </c>
      <c r="SYI12" s="21" t="s">
        <v>308</v>
      </c>
      <c r="SYJ12" s="20" t="s">
        <v>309</v>
      </c>
      <c r="SYK12" s="21" t="s">
        <v>308</v>
      </c>
      <c r="SYL12" s="20" t="s">
        <v>309</v>
      </c>
      <c r="SYM12" s="21" t="s">
        <v>308</v>
      </c>
      <c r="SYN12" s="20" t="s">
        <v>309</v>
      </c>
      <c r="SYO12" s="21" t="s">
        <v>308</v>
      </c>
      <c r="SYP12" s="20" t="s">
        <v>309</v>
      </c>
      <c r="SYQ12" s="21" t="s">
        <v>308</v>
      </c>
      <c r="SYR12" s="20" t="s">
        <v>309</v>
      </c>
      <c r="SYS12" s="21" t="s">
        <v>308</v>
      </c>
      <c r="SYT12" s="20" t="s">
        <v>309</v>
      </c>
      <c r="SYU12" s="21" t="s">
        <v>308</v>
      </c>
      <c r="SYV12" s="20" t="s">
        <v>309</v>
      </c>
      <c r="SYW12" s="21" t="s">
        <v>308</v>
      </c>
      <c r="SYX12" s="20" t="s">
        <v>309</v>
      </c>
      <c r="SYY12" s="21" t="s">
        <v>308</v>
      </c>
      <c r="SYZ12" s="20" t="s">
        <v>309</v>
      </c>
      <c r="SZA12" s="21" t="s">
        <v>308</v>
      </c>
      <c r="SZB12" s="20" t="s">
        <v>309</v>
      </c>
      <c r="SZC12" s="21" t="s">
        <v>308</v>
      </c>
      <c r="SZD12" s="20" t="s">
        <v>309</v>
      </c>
      <c r="SZE12" s="21" t="s">
        <v>308</v>
      </c>
      <c r="SZF12" s="20" t="s">
        <v>309</v>
      </c>
      <c r="SZG12" s="21" t="s">
        <v>308</v>
      </c>
      <c r="SZH12" s="20" t="s">
        <v>309</v>
      </c>
      <c r="SZI12" s="21" t="s">
        <v>308</v>
      </c>
      <c r="SZJ12" s="20" t="s">
        <v>309</v>
      </c>
      <c r="SZK12" s="21" t="s">
        <v>308</v>
      </c>
      <c r="SZL12" s="20" t="s">
        <v>309</v>
      </c>
      <c r="SZM12" s="21" t="s">
        <v>308</v>
      </c>
      <c r="SZN12" s="20" t="s">
        <v>309</v>
      </c>
      <c r="SZO12" s="21" t="s">
        <v>308</v>
      </c>
      <c r="SZP12" s="20" t="s">
        <v>309</v>
      </c>
      <c r="SZQ12" s="21" t="s">
        <v>308</v>
      </c>
      <c r="SZR12" s="20" t="s">
        <v>309</v>
      </c>
      <c r="SZS12" s="21" t="s">
        <v>308</v>
      </c>
      <c r="SZT12" s="20" t="s">
        <v>309</v>
      </c>
      <c r="SZU12" s="21" t="s">
        <v>308</v>
      </c>
      <c r="SZV12" s="20" t="s">
        <v>309</v>
      </c>
      <c r="SZW12" s="21" t="s">
        <v>308</v>
      </c>
      <c r="SZX12" s="20" t="s">
        <v>309</v>
      </c>
      <c r="SZY12" s="21" t="s">
        <v>308</v>
      </c>
      <c r="SZZ12" s="20" t="s">
        <v>309</v>
      </c>
      <c r="TAA12" s="21" t="s">
        <v>308</v>
      </c>
      <c r="TAB12" s="20" t="s">
        <v>309</v>
      </c>
      <c r="TAC12" s="21" t="s">
        <v>308</v>
      </c>
      <c r="TAD12" s="20" t="s">
        <v>309</v>
      </c>
      <c r="TAE12" s="21" t="s">
        <v>308</v>
      </c>
      <c r="TAF12" s="20" t="s">
        <v>309</v>
      </c>
      <c r="TAG12" s="21" t="s">
        <v>308</v>
      </c>
      <c r="TAH12" s="20" t="s">
        <v>309</v>
      </c>
      <c r="TAI12" s="21" t="s">
        <v>308</v>
      </c>
      <c r="TAJ12" s="20" t="s">
        <v>309</v>
      </c>
      <c r="TAK12" s="21" t="s">
        <v>308</v>
      </c>
      <c r="TAL12" s="20" t="s">
        <v>309</v>
      </c>
      <c r="TAM12" s="21" t="s">
        <v>308</v>
      </c>
      <c r="TAN12" s="20" t="s">
        <v>309</v>
      </c>
      <c r="TAO12" s="21" t="s">
        <v>308</v>
      </c>
      <c r="TAP12" s="20" t="s">
        <v>309</v>
      </c>
      <c r="TAQ12" s="21" t="s">
        <v>308</v>
      </c>
      <c r="TAR12" s="20" t="s">
        <v>309</v>
      </c>
      <c r="TAS12" s="21" t="s">
        <v>308</v>
      </c>
      <c r="TAT12" s="20" t="s">
        <v>309</v>
      </c>
      <c r="TAU12" s="21" t="s">
        <v>308</v>
      </c>
      <c r="TAV12" s="20" t="s">
        <v>309</v>
      </c>
      <c r="TAW12" s="21" t="s">
        <v>308</v>
      </c>
      <c r="TAX12" s="20" t="s">
        <v>309</v>
      </c>
      <c r="TAY12" s="21" t="s">
        <v>308</v>
      </c>
      <c r="TAZ12" s="20" t="s">
        <v>309</v>
      </c>
      <c r="TBA12" s="21" t="s">
        <v>308</v>
      </c>
      <c r="TBB12" s="20" t="s">
        <v>309</v>
      </c>
      <c r="TBC12" s="21" t="s">
        <v>308</v>
      </c>
      <c r="TBD12" s="20" t="s">
        <v>309</v>
      </c>
      <c r="TBE12" s="21" t="s">
        <v>308</v>
      </c>
      <c r="TBF12" s="20" t="s">
        <v>309</v>
      </c>
      <c r="TBG12" s="21" t="s">
        <v>308</v>
      </c>
      <c r="TBH12" s="20" t="s">
        <v>309</v>
      </c>
      <c r="TBI12" s="21" t="s">
        <v>308</v>
      </c>
      <c r="TBJ12" s="20" t="s">
        <v>309</v>
      </c>
      <c r="TBK12" s="21" t="s">
        <v>308</v>
      </c>
      <c r="TBL12" s="20" t="s">
        <v>309</v>
      </c>
      <c r="TBM12" s="21" t="s">
        <v>308</v>
      </c>
      <c r="TBN12" s="20" t="s">
        <v>309</v>
      </c>
      <c r="TBO12" s="21" t="s">
        <v>308</v>
      </c>
      <c r="TBP12" s="20" t="s">
        <v>309</v>
      </c>
      <c r="TBQ12" s="21" t="s">
        <v>308</v>
      </c>
      <c r="TBR12" s="20" t="s">
        <v>309</v>
      </c>
      <c r="TBS12" s="21" t="s">
        <v>308</v>
      </c>
      <c r="TBT12" s="20" t="s">
        <v>309</v>
      </c>
      <c r="TBU12" s="21" t="s">
        <v>308</v>
      </c>
      <c r="TBV12" s="20" t="s">
        <v>309</v>
      </c>
      <c r="TBW12" s="21" t="s">
        <v>308</v>
      </c>
      <c r="TBX12" s="20" t="s">
        <v>309</v>
      </c>
      <c r="TBY12" s="21" t="s">
        <v>308</v>
      </c>
      <c r="TBZ12" s="20" t="s">
        <v>309</v>
      </c>
      <c r="TCA12" s="21" t="s">
        <v>308</v>
      </c>
      <c r="TCB12" s="20" t="s">
        <v>309</v>
      </c>
      <c r="TCC12" s="21" t="s">
        <v>308</v>
      </c>
      <c r="TCD12" s="20" t="s">
        <v>309</v>
      </c>
      <c r="TCE12" s="21" t="s">
        <v>308</v>
      </c>
      <c r="TCF12" s="20" t="s">
        <v>309</v>
      </c>
      <c r="TCG12" s="21" t="s">
        <v>308</v>
      </c>
      <c r="TCH12" s="20" t="s">
        <v>309</v>
      </c>
      <c r="TCI12" s="21" t="s">
        <v>308</v>
      </c>
      <c r="TCJ12" s="20" t="s">
        <v>309</v>
      </c>
      <c r="TCK12" s="21" t="s">
        <v>308</v>
      </c>
      <c r="TCL12" s="20" t="s">
        <v>309</v>
      </c>
      <c r="TCM12" s="21" t="s">
        <v>308</v>
      </c>
      <c r="TCN12" s="20" t="s">
        <v>309</v>
      </c>
      <c r="TCO12" s="21" t="s">
        <v>308</v>
      </c>
      <c r="TCP12" s="20" t="s">
        <v>309</v>
      </c>
      <c r="TCQ12" s="21" t="s">
        <v>308</v>
      </c>
      <c r="TCR12" s="20" t="s">
        <v>309</v>
      </c>
      <c r="TCS12" s="21" t="s">
        <v>308</v>
      </c>
      <c r="TCT12" s="20" t="s">
        <v>309</v>
      </c>
      <c r="TCU12" s="21" t="s">
        <v>308</v>
      </c>
      <c r="TCV12" s="20" t="s">
        <v>309</v>
      </c>
      <c r="TCW12" s="21" t="s">
        <v>308</v>
      </c>
      <c r="TCX12" s="20" t="s">
        <v>309</v>
      </c>
      <c r="TCY12" s="21" t="s">
        <v>308</v>
      </c>
      <c r="TCZ12" s="20" t="s">
        <v>309</v>
      </c>
      <c r="TDA12" s="21" t="s">
        <v>308</v>
      </c>
      <c r="TDB12" s="20" t="s">
        <v>309</v>
      </c>
      <c r="TDC12" s="21" t="s">
        <v>308</v>
      </c>
      <c r="TDD12" s="20" t="s">
        <v>309</v>
      </c>
      <c r="TDE12" s="21" t="s">
        <v>308</v>
      </c>
      <c r="TDF12" s="20" t="s">
        <v>309</v>
      </c>
      <c r="TDG12" s="21" t="s">
        <v>308</v>
      </c>
      <c r="TDH12" s="20" t="s">
        <v>309</v>
      </c>
      <c r="TDI12" s="21" t="s">
        <v>308</v>
      </c>
      <c r="TDJ12" s="20" t="s">
        <v>309</v>
      </c>
      <c r="TDK12" s="21" t="s">
        <v>308</v>
      </c>
      <c r="TDL12" s="20" t="s">
        <v>309</v>
      </c>
      <c r="TDM12" s="21" t="s">
        <v>308</v>
      </c>
      <c r="TDN12" s="20" t="s">
        <v>309</v>
      </c>
      <c r="TDO12" s="21" t="s">
        <v>308</v>
      </c>
      <c r="TDP12" s="20" t="s">
        <v>309</v>
      </c>
      <c r="TDQ12" s="21" t="s">
        <v>308</v>
      </c>
      <c r="TDR12" s="20" t="s">
        <v>309</v>
      </c>
      <c r="TDS12" s="21" t="s">
        <v>308</v>
      </c>
      <c r="TDT12" s="20" t="s">
        <v>309</v>
      </c>
      <c r="TDU12" s="21" t="s">
        <v>308</v>
      </c>
      <c r="TDV12" s="20" t="s">
        <v>309</v>
      </c>
      <c r="TDW12" s="21" t="s">
        <v>308</v>
      </c>
      <c r="TDX12" s="20" t="s">
        <v>309</v>
      </c>
      <c r="TDY12" s="21" t="s">
        <v>308</v>
      </c>
      <c r="TDZ12" s="20" t="s">
        <v>309</v>
      </c>
      <c r="TEA12" s="21" t="s">
        <v>308</v>
      </c>
      <c r="TEB12" s="20" t="s">
        <v>309</v>
      </c>
      <c r="TEC12" s="21" t="s">
        <v>308</v>
      </c>
      <c r="TED12" s="20" t="s">
        <v>309</v>
      </c>
      <c r="TEE12" s="21" t="s">
        <v>308</v>
      </c>
      <c r="TEF12" s="20" t="s">
        <v>309</v>
      </c>
      <c r="TEG12" s="21" t="s">
        <v>308</v>
      </c>
      <c r="TEH12" s="20" t="s">
        <v>309</v>
      </c>
      <c r="TEI12" s="21" t="s">
        <v>308</v>
      </c>
      <c r="TEJ12" s="20" t="s">
        <v>309</v>
      </c>
      <c r="TEK12" s="21" t="s">
        <v>308</v>
      </c>
      <c r="TEL12" s="20" t="s">
        <v>309</v>
      </c>
      <c r="TEM12" s="21" t="s">
        <v>308</v>
      </c>
      <c r="TEN12" s="20" t="s">
        <v>309</v>
      </c>
      <c r="TEO12" s="21" t="s">
        <v>308</v>
      </c>
      <c r="TEP12" s="20" t="s">
        <v>309</v>
      </c>
      <c r="TEQ12" s="21" t="s">
        <v>308</v>
      </c>
      <c r="TER12" s="20" t="s">
        <v>309</v>
      </c>
      <c r="TES12" s="21" t="s">
        <v>308</v>
      </c>
      <c r="TET12" s="20" t="s">
        <v>309</v>
      </c>
      <c r="TEU12" s="21" t="s">
        <v>308</v>
      </c>
      <c r="TEV12" s="20" t="s">
        <v>309</v>
      </c>
      <c r="TEW12" s="21" t="s">
        <v>308</v>
      </c>
      <c r="TEX12" s="20" t="s">
        <v>309</v>
      </c>
      <c r="TEY12" s="21" t="s">
        <v>308</v>
      </c>
      <c r="TEZ12" s="20" t="s">
        <v>309</v>
      </c>
      <c r="TFA12" s="21" t="s">
        <v>308</v>
      </c>
      <c r="TFB12" s="20" t="s">
        <v>309</v>
      </c>
      <c r="TFC12" s="21" t="s">
        <v>308</v>
      </c>
      <c r="TFD12" s="20" t="s">
        <v>309</v>
      </c>
      <c r="TFE12" s="21" t="s">
        <v>308</v>
      </c>
      <c r="TFF12" s="20" t="s">
        <v>309</v>
      </c>
      <c r="TFG12" s="21" t="s">
        <v>308</v>
      </c>
      <c r="TFH12" s="20" t="s">
        <v>309</v>
      </c>
      <c r="TFI12" s="21" t="s">
        <v>308</v>
      </c>
      <c r="TFJ12" s="20" t="s">
        <v>309</v>
      </c>
      <c r="TFK12" s="21" t="s">
        <v>308</v>
      </c>
      <c r="TFL12" s="20" t="s">
        <v>309</v>
      </c>
      <c r="TFM12" s="21" t="s">
        <v>308</v>
      </c>
      <c r="TFN12" s="20" t="s">
        <v>309</v>
      </c>
      <c r="TFO12" s="21" t="s">
        <v>308</v>
      </c>
      <c r="TFP12" s="20" t="s">
        <v>309</v>
      </c>
      <c r="TFQ12" s="21" t="s">
        <v>308</v>
      </c>
      <c r="TFR12" s="20" t="s">
        <v>309</v>
      </c>
      <c r="TFS12" s="21" t="s">
        <v>308</v>
      </c>
      <c r="TFT12" s="20" t="s">
        <v>309</v>
      </c>
      <c r="TFU12" s="21" t="s">
        <v>308</v>
      </c>
      <c r="TFV12" s="20" t="s">
        <v>309</v>
      </c>
      <c r="TFW12" s="21" t="s">
        <v>308</v>
      </c>
      <c r="TFX12" s="20" t="s">
        <v>309</v>
      </c>
      <c r="TFY12" s="21" t="s">
        <v>308</v>
      </c>
      <c r="TFZ12" s="20" t="s">
        <v>309</v>
      </c>
      <c r="TGA12" s="21" t="s">
        <v>308</v>
      </c>
      <c r="TGB12" s="20" t="s">
        <v>309</v>
      </c>
      <c r="TGC12" s="21" t="s">
        <v>308</v>
      </c>
      <c r="TGD12" s="20" t="s">
        <v>309</v>
      </c>
      <c r="TGE12" s="21" t="s">
        <v>308</v>
      </c>
      <c r="TGF12" s="20" t="s">
        <v>309</v>
      </c>
      <c r="TGG12" s="21" t="s">
        <v>308</v>
      </c>
      <c r="TGH12" s="20" t="s">
        <v>309</v>
      </c>
      <c r="TGI12" s="21" t="s">
        <v>308</v>
      </c>
      <c r="TGJ12" s="20" t="s">
        <v>309</v>
      </c>
      <c r="TGK12" s="21" t="s">
        <v>308</v>
      </c>
      <c r="TGL12" s="20" t="s">
        <v>309</v>
      </c>
      <c r="TGM12" s="21" t="s">
        <v>308</v>
      </c>
      <c r="TGN12" s="20" t="s">
        <v>309</v>
      </c>
      <c r="TGO12" s="21" t="s">
        <v>308</v>
      </c>
      <c r="TGP12" s="20" t="s">
        <v>309</v>
      </c>
      <c r="TGQ12" s="21" t="s">
        <v>308</v>
      </c>
      <c r="TGR12" s="20" t="s">
        <v>309</v>
      </c>
      <c r="TGS12" s="21" t="s">
        <v>308</v>
      </c>
      <c r="TGT12" s="20" t="s">
        <v>309</v>
      </c>
      <c r="TGU12" s="21" t="s">
        <v>308</v>
      </c>
      <c r="TGV12" s="20" t="s">
        <v>309</v>
      </c>
      <c r="TGW12" s="21" t="s">
        <v>308</v>
      </c>
      <c r="TGX12" s="20" t="s">
        <v>309</v>
      </c>
      <c r="TGY12" s="21" t="s">
        <v>308</v>
      </c>
      <c r="TGZ12" s="20" t="s">
        <v>309</v>
      </c>
      <c r="THA12" s="21" t="s">
        <v>308</v>
      </c>
      <c r="THB12" s="20" t="s">
        <v>309</v>
      </c>
      <c r="THC12" s="21" t="s">
        <v>308</v>
      </c>
      <c r="THD12" s="20" t="s">
        <v>309</v>
      </c>
      <c r="THE12" s="21" t="s">
        <v>308</v>
      </c>
      <c r="THF12" s="20" t="s">
        <v>309</v>
      </c>
      <c r="THG12" s="21" t="s">
        <v>308</v>
      </c>
      <c r="THH12" s="20" t="s">
        <v>309</v>
      </c>
      <c r="THI12" s="21" t="s">
        <v>308</v>
      </c>
      <c r="THJ12" s="20" t="s">
        <v>309</v>
      </c>
      <c r="THK12" s="21" t="s">
        <v>308</v>
      </c>
      <c r="THL12" s="20" t="s">
        <v>309</v>
      </c>
      <c r="THM12" s="21" t="s">
        <v>308</v>
      </c>
      <c r="THN12" s="20" t="s">
        <v>309</v>
      </c>
      <c r="THO12" s="21" t="s">
        <v>308</v>
      </c>
      <c r="THP12" s="20" t="s">
        <v>309</v>
      </c>
      <c r="THQ12" s="21" t="s">
        <v>308</v>
      </c>
      <c r="THR12" s="20" t="s">
        <v>309</v>
      </c>
      <c r="THS12" s="21" t="s">
        <v>308</v>
      </c>
      <c r="THT12" s="20" t="s">
        <v>309</v>
      </c>
      <c r="THU12" s="21" t="s">
        <v>308</v>
      </c>
      <c r="THV12" s="20" t="s">
        <v>309</v>
      </c>
      <c r="THW12" s="21" t="s">
        <v>308</v>
      </c>
      <c r="THX12" s="20" t="s">
        <v>309</v>
      </c>
      <c r="THY12" s="21" t="s">
        <v>308</v>
      </c>
      <c r="THZ12" s="20" t="s">
        <v>309</v>
      </c>
      <c r="TIA12" s="21" t="s">
        <v>308</v>
      </c>
      <c r="TIB12" s="20" t="s">
        <v>309</v>
      </c>
      <c r="TIC12" s="21" t="s">
        <v>308</v>
      </c>
      <c r="TID12" s="20" t="s">
        <v>309</v>
      </c>
      <c r="TIE12" s="21" t="s">
        <v>308</v>
      </c>
      <c r="TIF12" s="20" t="s">
        <v>309</v>
      </c>
      <c r="TIG12" s="21" t="s">
        <v>308</v>
      </c>
      <c r="TIH12" s="20" t="s">
        <v>309</v>
      </c>
      <c r="TII12" s="21" t="s">
        <v>308</v>
      </c>
      <c r="TIJ12" s="20" t="s">
        <v>309</v>
      </c>
      <c r="TIK12" s="21" t="s">
        <v>308</v>
      </c>
      <c r="TIL12" s="20" t="s">
        <v>309</v>
      </c>
      <c r="TIM12" s="21" t="s">
        <v>308</v>
      </c>
      <c r="TIN12" s="20" t="s">
        <v>309</v>
      </c>
      <c r="TIO12" s="21" t="s">
        <v>308</v>
      </c>
      <c r="TIP12" s="20" t="s">
        <v>309</v>
      </c>
      <c r="TIQ12" s="21" t="s">
        <v>308</v>
      </c>
      <c r="TIR12" s="20" t="s">
        <v>309</v>
      </c>
      <c r="TIS12" s="21" t="s">
        <v>308</v>
      </c>
      <c r="TIT12" s="20" t="s">
        <v>309</v>
      </c>
      <c r="TIU12" s="21" t="s">
        <v>308</v>
      </c>
      <c r="TIV12" s="20" t="s">
        <v>309</v>
      </c>
      <c r="TIW12" s="21" t="s">
        <v>308</v>
      </c>
      <c r="TIX12" s="20" t="s">
        <v>309</v>
      </c>
      <c r="TIY12" s="21" t="s">
        <v>308</v>
      </c>
      <c r="TIZ12" s="20" t="s">
        <v>309</v>
      </c>
      <c r="TJA12" s="21" t="s">
        <v>308</v>
      </c>
      <c r="TJB12" s="20" t="s">
        <v>309</v>
      </c>
      <c r="TJC12" s="21" t="s">
        <v>308</v>
      </c>
      <c r="TJD12" s="20" t="s">
        <v>309</v>
      </c>
      <c r="TJE12" s="21" t="s">
        <v>308</v>
      </c>
      <c r="TJF12" s="20" t="s">
        <v>309</v>
      </c>
      <c r="TJG12" s="21" t="s">
        <v>308</v>
      </c>
      <c r="TJH12" s="20" t="s">
        <v>309</v>
      </c>
      <c r="TJI12" s="21" t="s">
        <v>308</v>
      </c>
      <c r="TJJ12" s="20" t="s">
        <v>309</v>
      </c>
      <c r="TJK12" s="21" t="s">
        <v>308</v>
      </c>
      <c r="TJL12" s="20" t="s">
        <v>309</v>
      </c>
      <c r="TJM12" s="21" t="s">
        <v>308</v>
      </c>
      <c r="TJN12" s="20" t="s">
        <v>309</v>
      </c>
      <c r="TJO12" s="21" t="s">
        <v>308</v>
      </c>
      <c r="TJP12" s="20" t="s">
        <v>309</v>
      </c>
      <c r="TJQ12" s="21" t="s">
        <v>308</v>
      </c>
      <c r="TJR12" s="20" t="s">
        <v>309</v>
      </c>
      <c r="TJS12" s="21" t="s">
        <v>308</v>
      </c>
      <c r="TJT12" s="20" t="s">
        <v>309</v>
      </c>
      <c r="TJU12" s="21" t="s">
        <v>308</v>
      </c>
      <c r="TJV12" s="20" t="s">
        <v>309</v>
      </c>
      <c r="TJW12" s="21" t="s">
        <v>308</v>
      </c>
      <c r="TJX12" s="20" t="s">
        <v>309</v>
      </c>
      <c r="TJY12" s="21" t="s">
        <v>308</v>
      </c>
      <c r="TJZ12" s="20" t="s">
        <v>309</v>
      </c>
      <c r="TKA12" s="21" t="s">
        <v>308</v>
      </c>
      <c r="TKB12" s="20" t="s">
        <v>309</v>
      </c>
      <c r="TKC12" s="21" t="s">
        <v>308</v>
      </c>
      <c r="TKD12" s="20" t="s">
        <v>309</v>
      </c>
      <c r="TKE12" s="21" t="s">
        <v>308</v>
      </c>
      <c r="TKF12" s="20" t="s">
        <v>309</v>
      </c>
      <c r="TKG12" s="21" t="s">
        <v>308</v>
      </c>
      <c r="TKH12" s="20" t="s">
        <v>309</v>
      </c>
      <c r="TKI12" s="21" t="s">
        <v>308</v>
      </c>
      <c r="TKJ12" s="20" t="s">
        <v>309</v>
      </c>
      <c r="TKK12" s="21" t="s">
        <v>308</v>
      </c>
      <c r="TKL12" s="20" t="s">
        <v>309</v>
      </c>
      <c r="TKM12" s="21" t="s">
        <v>308</v>
      </c>
      <c r="TKN12" s="20" t="s">
        <v>309</v>
      </c>
      <c r="TKO12" s="21" t="s">
        <v>308</v>
      </c>
      <c r="TKP12" s="20" t="s">
        <v>309</v>
      </c>
      <c r="TKQ12" s="21" t="s">
        <v>308</v>
      </c>
      <c r="TKR12" s="20" t="s">
        <v>309</v>
      </c>
      <c r="TKS12" s="21" t="s">
        <v>308</v>
      </c>
      <c r="TKT12" s="20" t="s">
        <v>309</v>
      </c>
      <c r="TKU12" s="21" t="s">
        <v>308</v>
      </c>
      <c r="TKV12" s="20" t="s">
        <v>309</v>
      </c>
      <c r="TKW12" s="21" t="s">
        <v>308</v>
      </c>
      <c r="TKX12" s="20" t="s">
        <v>309</v>
      </c>
      <c r="TKY12" s="21" t="s">
        <v>308</v>
      </c>
      <c r="TKZ12" s="20" t="s">
        <v>309</v>
      </c>
      <c r="TLA12" s="21" t="s">
        <v>308</v>
      </c>
      <c r="TLB12" s="20" t="s">
        <v>309</v>
      </c>
      <c r="TLC12" s="21" t="s">
        <v>308</v>
      </c>
      <c r="TLD12" s="20" t="s">
        <v>309</v>
      </c>
      <c r="TLE12" s="21" t="s">
        <v>308</v>
      </c>
      <c r="TLF12" s="20" t="s">
        <v>309</v>
      </c>
      <c r="TLG12" s="21" t="s">
        <v>308</v>
      </c>
      <c r="TLH12" s="20" t="s">
        <v>309</v>
      </c>
      <c r="TLI12" s="21" t="s">
        <v>308</v>
      </c>
      <c r="TLJ12" s="20" t="s">
        <v>309</v>
      </c>
      <c r="TLK12" s="21" t="s">
        <v>308</v>
      </c>
      <c r="TLL12" s="20" t="s">
        <v>309</v>
      </c>
      <c r="TLM12" s="21" t="s">
        <v>308</v>
      </c>
      <c r="TLN12" s="20" t="s">
        <v>309</v>
      </c>
      <c r="TLO12" s="21" t="s">
        <v>308</v>
      </c>
      <c r="TLP12" s="20" t="s">
        <v>309</v>
      </c>
      <c r="TLQ12" s="21" t="s">
        <v>308</v>
      </c>
      <c r="TLR12" s="20" t="s">
        <v>309</v>
      </c>
      <c r="TLS12" s="21" t="s">
        <v>308</v>
      </c>
      <c r="TLT12" s="20" t="s">
        <v>309</v>
      </c>
      <c r="TLU12" s="21" t="s">
        <v>308</v>
      </c>
      <c r="TLV12" s="20" t="s">
        <v>309</v>
      </c>
      <c r="TLW12" s="21" t="s">
        <v>308</v>
      </c>
      <c r="TLX12" s="20" t="s">
        <v>309</v>
      </c>
      <c r="TLY12" s="21" t="s">
        <v>308</v>
      </c>
      <c r="TLZ12" s="20" t="s">
        <v>309</v>
      </c>
      <c r="TMA12" s="21" t="s">
        <v>308</v>
      </c>
      <c r="TMB12" s="20" t="s">
        <v>309</v>
      </c>
      <c r="TMC12" s="21" t="s">
        <v>308</v>
      </c>
      <c r="TMD12" s="20" t="s">
        <v>309</v>
      </c>
      <c r="TME12" s="21" t="s">
        <v>308</v>
      </c>
      <c r="TMF12" s="20" t="s">
        <v>309</v>
      </c>
      <c r="TMG12" s="21" t="s">
        <v>308</v>
      </c>
      <c r="TMH12" s="20" t="s">
        <v>309</v>
      </c>
      <c r="TMI12" s="21" t="s">
        <v>308</v>
      </c>
      <c r="TMJ12" s="20" t="s">
        <v>309</v>
      </c>
      <c r="TMK12" s="21" t="s">
        <v>308</v>
      </c>
      <c r="TML12" s="20" t="s">
        <v>309</v>
      </c>
      <c r="TMM12" s="21" t="s">
        <v>308</v>
      </c>
      <c r="TMN12" s="20" t="s">
        <v>309</v>
      </c>
      <c r="TMO12" s="21" t="s">
        <v>308</v>
      </c>
      <c r="TMP12" s="20" t="s">
        <v>309</v>
      </c>
      <c r="TMQ12" s="21" t="s">
        <v>308</v>
      </c>
      <c r="TMR12" s="20" t="s">
        <v>309</v>
      </c>
      <c r="TMS12" s="21" t="s">
        <v>308</v>
      </c>
      <c r="TMT12" s="20" t="s">
        <v>309</v>
      </c>
      <c r="TMU12" s="21" t="s">
        <v>308</v>
      </c>
      <c r="TMV12" s="20" t="s">
        <v>309</v>
      </c>
      <c r="TMW12" s="21" t="s">
        <v>308</v>
      </c>
      <c r="TMX12" s="20" t="s">
        <v>309</v>
      </c>
      <c r="TMY12" s="21" t="s">
        <v>308</v>
      </c>
      <c r="TMZ12" s="20" t="s">
        <v>309</v>
      </c>
      <c r="TNA12" s="21" t="s">
        <v>308</v>
      </c>
      <c r="TNB12" s="20" t="s">
        <v>309</v>
      </c>
      <c r="TNC12" s="21" t="s">
        <v>308</v>
      </c>
      <c r="TND12" s="20" t="s">
        <v>309</v>
      </c>
      <c r="TNE12" s="21" t="s">
        <v>308</v>
      </c>
      <c r="TNF12" s="20" t="s">
        <v>309</v>
      </c>
      <c r="TNG12" s="21" t="s">
        <v>308</v>
      </c>
      <c r="TNH12" s="20" t="s">
        <v>309</v>
      </c>
      <c r="TNI12" s="21" t="s">
        <v>308</v>
      </c>
      <c r="TNJ12" s="20" t="s">
        <v>309</v>
      </c>
      <c r="TNK12" s="21" t="s">
        <v>308</v>
      </c>
      <c r="TNL12" s="20" t="s">
        <v>309</v>
      </c>
      <c r="TNM12" s="21" t="s">
        <v>308</v>
      </c>
      <c r="TNN12" s="20" t="s">
        <v>309</v>
      </c>
      <c r="TNO12" s="21" t="s">
        <v>308</v>
      </c>
      <c r="TNP12" s="20" t="s">
        <v>309</v>
      </c>
      <c r="TNQ12" s="21" t="s">
        <v>308</v>
      </c>
      <c r="TNR12" s="20" t="s">
        <v>309</v>
      </c>
      <c r="TNS12" s="21" t="s">
        <v>308</v>
      </c>
      <c r="TNT12" s="20" t="s">
        <v>309</v>
      </c>
      <c r="TNU12" s="21" t="s">
        <v>308</v>
      </c>
      <c r="TNV12" s="20" t="s">
        <v>309</v>
      </c>
      <c r="TNW12" s="21" t="s">
        <v>308</v>
      </c>
      <c r="TNX12" s="20" t="s">
        <v>309</v>
      </c>
      <c r="TNY12" s="21" t="s">
        <v>308</v>
      </c>
      <c r="TNZ12" s="20" t="s">
        <v>309</v>
      </c>
      <c r="TOA12" s="21" t="s">
        <v>308</v>
      </c>
      <c r="TOB12" s="20" t="s">
        <v>309</v>
      </c>
      <c r="TOC12" s="21" t="s">
        <v>308</v>
      </c>
      <c r="TOD12" s="20" t="s">
        <v>309</v>
      </c>
      <c r="TOE12" s="21" t="s">
        <v>308</v>
      </c>
      <c r="TOF12" s="20" t="s">
        <v>309</v>
      </c>
      <c r="TOG12" s="21" t="s">
        <v>308</v>
      </c>
      <c r="TOH12" s="20" t="s">
        <v>309</v>
      </c>
      <c r="TOI12" s="21" t="s">
        <v>308</v>
      </c>
      <c r="TOJ12" s="20" t="s">
        <v>309</v>
      </c>
      <c r="TOK12" s="21" t="s">
        <v>308</v>
      </c>
      <c r="TOL12" s="20" t="s">
        <v>309</v>
      </c>
      <c r="TOM12" s="21" t="s">
        <v>308</v>
      </c>
      <c r="TON12" s="20" t="s">
        <v>309</v>
      </c>
      <c r="TOO12" s="21" t="s">
        <v>308</v>
      </c>
      <c r="TOP12" s="20" t="s">
        <v>309</v>
      </c>
      <c r="TOQ12" s="21" t="s">
        <v>308</v>
      </c>
      <c r="TOR12" s="20" t="s">
        <v>309</v>
      </c>
      <c r="TOS12" s="21" t="s">
        <v>308</v>
      </c>
      <c r="TOT12" s="20" t="s">
        <v>309</v>
      </c>
      <c r="TOU12" s="21" t="s">
        <v>308</v>
      </c>
      <c r="TOV12" s="20" t="s">
        <v>309</v>
      </c>
      <c r="TOW12" s="21" t="s">
        <v>308</v>
      </c>
      <c r="TOX12" s="20" t="s">
        <v>309</v>
      </c>
      <c r="TOY12" s="21" t="s">
        <v>308</v>
      </c>
      <c r="TOZ12" s="20" t="s">
        <v>309</v>
      </c>
      <c r="TPA12" s="21" t="s">
        <v>308</v>
      </c>
      <c r="TPB12" s="20" t="s">
        <v>309</v>
      </c>
      <c r="TPC12" s="21" t="s">
        <v>308</v>
      </c>
      <c r="TPD12" s="20" t="s">
        <v>309</v>
      </c>
      <c r="TPE12" s="21" t="s">
        <v>308</v>
      </c>
      <c r="TPF12" s="20" t="s">
        <v>309</v>
      </c>
      <c r="TPG12" s="21" t="s">
        <v>308</v>
      </c>
      <c r="TPH12" s="20" t="s">
        <v>309</v>
      </c>
      <c r="TPI12" s="21" t="s">
        <v>308</v>
      </c>
      <c r="TPJ12" s="20" t="s">
        <v>309</v>
      </c>
      <c r="TPK12" s="21" t="s">
        <v>308</v>
      </c>
      <c r="TPL12" s="20" t="s">
        <v>309</v>
      </c>
      <c r="TPM12" s="21" t="s">
        <v>308</v>
      </c>
      <c r="TPN12" s="20" t="s">
        <v>309</v>
      </c>
      <c r="TPO12" s="21" t="s">
        <v>308</v>
      </c>
      <c r="TPP12" s="20" t="s">
        <v>309</v>
      </c>
      <c r="TPQ12" s="21" t="s">
        <v>308</v>
      </c>
      <c r="TPR12" s="20" t="s">
        <v>309</v>
      </c>
      <c r="TPS12" s="21" t="s">
        <v>308</v>
      </c>
      <c r="TPT12" s="20" t="s">
        <v>309</v>
      </c>
      <c r="TPU12" s="21" t="s">
        <v>308</v>
      </c>
      <c r="TPV12" s="20" t="s">
        <v>309</v>
      </c>
      <c r="TPW12" s="21" t="s">
        <v>308</v>
      </c>
      <c r="TPX12" s="20" t="s">
        <v>309</v>
      </c>
      <c r="TPY12" s="21" t="s">
        <v>308</v>
      </c>
      <c r="TPZ12" s="20" t="s">
        <v>309</v>
      </c>
      <c r="TQA12" s="21" t="s">
        <v>308</v>
      </c>
      <c r="TQB12" s="20" t="s">
        <v>309</v>
      </c>
      <c r="TQC12" s="21" t="s">
        <v>308</v>
      </c>
      <c r="TQD12" s="20" t="s">
        <v>309</v>
      </c>
      <c r="TQE12" s="21" t="s">
        <v>308</v>
      </c>
      <c r="TQF12" s="20" t="s">
        <v>309</v>
      </c>
      <c r="TQG12" s="21" t="s">
        <v>308</v>
      </c>
      <c r="TQH12" s="20" t="s">
        <v>309</v>
      </c>
      <c r="TQI12" s="21" t="s">
        <v>308</v>
      </c>
      <c r="TQJ12" s="20" t="s">
        <v>309</v>
      </c>
      <c r="TQK12" s="21" t="s">
        <v>308</v>
      </c>
      <c r="TQL12" s="20" t="s">
        <v>309</v>
      </c>
      <c r="TQM12" s="21" t="s">
        <v>308</v>
      </c>
      <c r="TQN12" s="20" t="s">
        <v>309</v>
      </c>
      <c r="TQO12" s="21" t="s">
        <v>308</v>
      </c>
      <c r="TQP12" s="20" t="s">
        <v>309</v>
      </c>
      <c r="TQQ12" s="21" t="s">
        <v>308</v>
      </c>
      <c r="TQR12" s="20" t="s">
        <v>309</v>
      </c>
      <c r="TQS12" s="21" t="s">
        <v>308</v>
      </c>
      <c r="TQT12" s="20" t="s">
        <v>309</v>
      </c>
      <c r="TQU12" s="21" t="s">
        <v>308</v>
      </c>
      <c r="TQV12" s="20" t="s">
        <v>309</v>
      </c>
      <c r="TQW12" s="21" t="s">
        <v>308</v>
      </c>
      <c r="TQX12" s="20" t="s">
        <v>309</v>
      </c>
      <c r="TQY12" s="21" t="s">
        <v>308</v>
      </c>
      <c r="TQZ12" s="20" t="s">
        <v>309</v>
      </c>
      <c r="TRA12" s="21" t="s">
        <v>308</v>
      </c>
      <c r="TRB12" s="20" t="s">
        <v>309</v>
      </c>
      <c r="TRC12" s="21" t="s">
        <v>308</v>
      </c>
      <c r="TRD12" s="20" t="s">
        <v>309</v>
      </c>
      <c r="TRE12" s="21" t="s">
        <v>308</v>
      </c>
      <c r="TRF12" s="20" t="s">
        <v>309</v>
      </c>
      <c r="TRG12" s="21" t="s">
        <v>308</v>
      </c>
      <c r="TRH12" s="20" t="s">
        <v>309</v>
      </c>
      <c r="TRI12" s="21" t="s">
        <v>308</v>
      </c>
      <c r="TRJ12" s="20" t="s">
        <v>309</v>
      </c>
      <c r="TRK12" s="21" t="s">
        <v>308</v>
      </c>
      <c r="TRL12" s="20" t="s">
        <v>309</v>
      </c>
      <c r="TRM12" s="21" t="s">
        <v>308</v>
      </c>
      <c r="TRN12" s="20" t="s">
        <v>309</v>
      </c>
      <c r="TRO12" s="21" t="s">
        <v>308</v>
      </c>
      <c r="TRP12" s="20" t="s">
        <v>309</v>
      </c>
      <c r="TRQ12" s="21" t="s">
        <v>308</v>
      </c>
      <c r="TRR12" s="20" t="s">
        <v>309</v>
      </c>
      <c r="TRS12" s="21" t="s">
        <v>308</v>
      </c>
      <c r="TRT12" s="20" t="s">
        <v>309</v>
      </c>
      <c r="TRU12" s="21" t="s">
        <v>308</v>
      </c>
      <c r="TRV12" s="20" t="s">
        <v>309</v>
      </c>
      <c r="TRW12" s="21" t="s">
        <v>308</v>
      </c>
      <c r="TRX12" s="20" t="s">
        <v>309</v>
      </c>
      <c r="TRY12" s="21" t="s">
        <v>308</v>
      </c>
      <c r="TRZ12" s="20" t="s">
        <v>309</v>
      </c>
      <c r="TSA12" s="21" t="s">
        <v>308</v>
      </c>
      <c r="TSB12" s="20" t="s">
        <v>309</v>
      </c>
      <c r="TSC12" s="21" t="s">
        <v>308</v>
      </c>
      <c r="TSD12" s="20" t="s">
        <v>309</v>
      </c>
      <c r="TSE12" s="21" t="s">
        <v>308</v>
      </c>
      <c r="TSF12" s="20" t="s">
        <v>309</v>
      </c>
      <c r="TSG12" s="21" t="s">
        <v>308</v>
      </c>
      <c r="TSH12" s="20" t="s">
        <v>309</v>
      </c>
      <c r="TSI12" s="21" t="s">
        <v>308</v>
      </c>
      <c r="TSJ12" s="20" t="s">
        <v>309</v>
      </c>
      <c r="TSK12" s="21" t="s">
        <v>308</v>
      </c>
      <c r="TSL12" s="20" t="s">
        <v>309</v>
      </c>
      <c r="TSM12" s="21" t="s">
        <v>308</v>
      </c>
      <c r="TSN12" s="20" t="s">
        <v>309</v>
      </c>
      <c r="TSO12" s="21" t="s">
        <v>308</v>
      </c>
      <c r="TSP12" s="20" t="s">
        <v>309</v>
      </c>
      <c r="TSQ12" s="21" t="s">
        <v>308</v>
      </c>
      <c r="TSR12" s="20" t="s">
        <v>309</v>
      </c>
      <c r="TSS12" s="21" t="s">
        <v>308</v>
      </c>
      <c r="TST12" s="20" t="s">
        <v>309</v>
      </c>
      <c r="TSU12" s="21" t="s">
        <v>308</v>
      </c>
      <c r="TSV12" s="20" t="s">
        <v>309</v>
      </c>
      <c r="TSW12" s="21" t="s">
        <v>308</v>
      </c>
      <c r="TSX12" s="20" t="s">
        <v>309</v>
      </c>
      <c r="TSY12" s="21" t="s">
        <v>308</v>
      </c>
      <c r="TSZ12" s="20" t="s">
        <v>309</v>
      </c>
      <c r="TTA12" s="21" t="s">
        <v>308</v>
      </c>
      <c r="TTB12" s="20" t="s">
        <v>309</v>
      </c>
      <c r="TTC12" s="21" t="s">
        <v>308</v>
      </c>
      <c r="TTD12" s="20" t="s">
        <v>309</v>
      </c>
      <c r="TTE12" s="21" t="s">
        <v>308</v>
      </c>
      <c r="TTF12" s="20" t="s">
        <v>309</v>
      </c>
      <c r="TTG12" s="21" t="s">
        <v>308</v>
      </c>
      <c r="TTH12" s="20" t="s">
        <v>309</v>
      </c>
      <c r="TTI12" s="21" t="s">
        <v>308</v>
      </c>
      <c r="TTJ12" s="20" t="s">
        <v>309</v>
      </c>
      <c r="TTK12" s="21" t="s">
        <v>308</v>
      </c>
      <c r="TTL12" s="20" t="s">
        <v>309</v>
      </c>
      <c r="TTM12" s="21" t="s">
        <v>308</v>
      </c>
      <c r="TTN12" s="20" t="s">
        <v>309</v>
      </c>
      <c r="TTO12" s="21" t="s">
        <v>308</v>
      </c>
      <c r="TTP12" s="20" t="s">
        <v>309</v>
      </c>
      <c r="TTQ12" s="21" t="s">
        <v>308</v>
      </c>
      <c r="TTR12" s="20" t="s">
        <v>309</v>
      </c>
      <c r="TTS12" s="21" t="s">
        <v>308</v>
      </c>
      <c r="TTT12" s="20" t="s">
        <v>309</v>
      </c>
      <c r="TTU12" s="21" t="s">
        <v>308</v>
      </c>
      <c r="TTV12" s="20" t="s">
        <v>309</v>
      </c>
      <c r="TTW12" s="21" t="s">
        <v>308</v>
      </c>
      <c r="TTX12" s="20" t="s">
        <v>309</v>
      </c>
      <c r="TTY12" s="21" t="s">
        <v>308</v>
      </c>
      <c r="TTZ12" s="20" t="s">
        <v>309</v>
      </c>
      <c r="TUA12" s="21" t="s">
        <v>308</v>
      </c>
      <c r="TUB12" s="20" t="s">
        <v>309</v>
      </c>
      <c r="TUC12" s="21" t="s">
        <v>308</v>
      </c>
      <c r="TUD12" s="20" t="s">
        <v>309</v>
      </c>
      <c r="TUE12" s="21" t="s">
        <v>308</v>
      </c>
      <c r="TUF12" s="20" t="s">
        <v>309</v>
      </c>
      <c r="TUG12" s="21" t="s">
        <v>308</v>
      </c>
      <c r="TUH12" s="20" t="s">
        <v>309</v>
      </c>
      <c r="TUI12" s="21" t="s">
        <v>308</v>
      </c>
      <c r="TUJ12" s="20" t="s">
        <v>309</v>
      </c>
      <c r="TUK12" s="21" t="s">
        <v>308</v>
      </c>
      <c r="TUL12" s="20" t="s">
        <v>309</v>
      </c>
      <c r="TUM12" s="21" t="s">
        <v>308</v>
      </c>
      <c r="TUN12" s="20" t="s">
        <v>309</v>
      </c>
      <c r="TUO12" s="21" t="s">
        <v>308</v>
      </c>
      <c r="TUP12" s="20" t="s">
        <v>309</v>
      </c>
      <c r="TUQ12" s="21" t="s">
        <v>308</v>
      </c>
      <c r="TUR12" s="20" t="s">
        <v>309</v>
      </c>
      <c r="TUS12" s="21" t="s">
        <v>308</v>
      </c>
      <c r="TUT12" s="20" t="s">
        <v>309</v>
      </c>
      <c r="TUU12" s="21" t="s">
        <v>308</v>
      </c>
      <c r="TUV12" s="20" t="s">
        <v>309</v>
      </c>
      <c r="TUW12" s="21" t="s">
        <v>308</v>
      </c>
      <c r="TUX12" s="20" t="s">
        <v>309</v>
      </c>
      <c r="TUY12" s="21" t="s">
        <v>308</v>
      </c>
      <c r="TUZ12" s="20" t="s">
        <v>309</v>
      </c>
      <c r="TVA12" s="21" t="s">
        <v>308</v>
      </c>
      <c r="TVB12" s="20" t="s">
        <v>309</v>
      </c>
      <c r="TVC12" s="21" t="s">
        <v>308</v>
      </c>
      <c r="TVD12" s="20" t="s">
        <v>309</v>
      </c>
      <c r="TVE12" s="21" t="s">
        <v>308</v>
      </c>
      <c r="TVF12" s="20" t="s">
        <v>309</v>
      </c>
      <c r="TVG12" s="21" t="s">
        <v>308</v>
      </c>
      <c r="TVH12" s="20" t="s">
        <v>309</v>
      </c>
      <c r="TVI12" s="21" t="s">
        <v>308</v>
      </c>
      <c r="TVJ12" s="20" t="s">
        <v>309</v>
      </c>
      <c r="TVK12" s="21" t="s">
        <v>308</v>
      </c>
      <c r="TVL12" s="20" t="s">
        <v>309</v>
      </c>
      <c r="TVM12" s="21" t="s">
        <v>308</v>
      </c>
      <c r="TVN12" s="20" t="s">
        <v>309</v>
      </c>
      <c r="TVO12" s="21" t="s">
        <v>308</v>
      </c>
      <c r="TVP12" s="20" t="s">
        <v>309</v>
      </c>
      <c r="TVQ12" s="21" t="s">
        <v>308</v>
      </c>
      <c r="TVR12" s="20" t="s">
        <v>309</v>
      </c>
      <c r="TVS12" s="21" t="s">
        <v>308</v>
      </c>
      <c r="TVT12" s="20" t="s">
        <v>309</v>
      </c>
      <c r="TVU12" s="21" t="s">
        <v>308</v>
      </c>
      <c r="TVV12" s="20" t="s">
        <v>309</v>
      </c>
      <c r="TVW12" s="21" t="s">
        <v>308</v>
      </c>
      <c r="TVX12" s="20" t="s">
        <v>309</v>
      </c>
      <c r="TVY12" s="21" t="s">
        <v>308</v>
      </c>
      <c r="TVZ12" s="20" t="s">
        <v>309</v>
      </c>
      <c r="TWA12" s="21" t="s">
        <v>308</v>
      </c>
      <c r="TWB12" s="20" t="s">
        <v>309</v>
      </c>
      <c r="TWC12" s="21" t="s">
        <v>308</v>
      </c>
      <c r="TWD12" s="20" t="s">
        <v>309</v>
      </c>
      <c r="TWE12" s="21" t="s">
        <v>308</v>
      </c>
      <c r="TWF12" s="20" t="s">
        <v>309</v>
      </c>
      <c r="TWG12" s="21" t="s">
        <v>308</v>
      </c>
      <c r="TWH12" s="20" t="s">
        <v>309</v>
      </c>
      <c r="TWI12" s="21" t="s">
        <v>308</v>
      </c>
      <c r="TWJ12" s="20" t="s">
        <v>309</v>
      </c>
      <c r="TWK12" s="21" t="s">
        <v>308</v>
      </c>
      <c r="TWL12" s="20" t="s">
        <v>309</v>
      </c>
      <c r="TWM12" s="21" t="s">
        <v>308</v>
      </c>
      <c r="TWN12" s="20" t="s">
        <v>309</v>
      </c>
      <c r="TWO12" s="21" t="s">
        <v>308</v>
      </c>
      <c r="TWP12" s="20" t="s">
        <v>309</v>
      </c>
      <c r="TWQ12" s="21" t="s">
        <v>308</v>
      </c>
      <c r="TWR12" s="20" t="s">
        <v>309</v>
      </c>
      <c r="TWS12" s="21" t="s">
        <v>308</v>
      </c>
      <c r="TWT12" s="20" t="s">
        <v>309</v>
      </c>
      <c r="TWU12" s="21" t="s">
        <v>308</v>
      </c>
      <c r="TWV12" s="20" t="s">
        <v>309</v>
      </c>
      <c r="TWW12" s="21" t="s">
        <v>308</v>
      </c>
      <c r="TWX12" s="20" t="s">
        <v>309</v>
      </c>
      <c r="TWY12" s="21" t="s">
        <v>308</v>
      </c>
      <c r="TWZ12" s="20" t="s">
        <v>309</v>
      </c>
      <c r="TXA12" s="21" t="s">
        <v>308</v>
      </c>
      <c r="TXB12" s="20" t="s">
        <v>309</v>
      </c>
      <c r="TXC12" s="21" t="s">
        <v>308</v>
      </c>
      <c r="TXD12" s="20" t="s">
        <v>309</v>
      </c>
      <c r="TXE12" s="21" t="s">
        <v>308</v>
      </c>
      <c r="TXF12" s="20" t="s">
        <v>309</v>
      </c>
      <c r="TXG12" s="21" t="s">
        <v>308</v>
      </c>
      <c r="TXH12" s="20" t="s">
        <v>309</v>
      </c>
      <c r="TXI12" s="21" t="s">
        <v>308</v>
      </c>
      <c r="TXJ12" s="20" t="s">
        <v>309</v>
      </c>
      <c r="TXK12" s="21" t="s">
        <v>308</v>
      </c>
      <c r="TXL12" s="20" t="s">
        <v>309</v>
      </c>
      <c r="TXM12" s="21" t="s">
        <v>308</v>
      </c>
      <c r="TXN12" s="20" t="s">
        <v>309</v>
      </c>
      <c r="TXO12" s="21" t="s">
        <v>308</v>
      </c>
      <c r="TXP12" s="20" t="s">
        <v>309</v>
      </c>
      <c r="TXQ12" s="21" t="s">
        <v>308</v>
      </c>
      <c r="TXR12" s="20" t="s">
        <v>309</v>
      </c>
      <c r="TXS12" s="21" t="s">
        <v>308</v>
      </c>
      <c r="TXT12" s="20" t="s">
        <v>309</v>
      </c>
      <c r="TXU12" s="21" t="s">
        <v>308</v>
      </c>
      <c r="TXV12" s="20" t="s">
        <v>309</v>
      </c>
      <c r="TXW12" s="21" t="s">
        <v>308</v>
      </c>
      <c r="TXX12" s="20" t="s">
        <v>309</v>
      </c>
      <c r="TXY12" s="21" t="s">
        <v>308</v>
      </c>
      <c r="TXZ12" s="20" t="s">
        <v>309</v>
      </c>
      <c r="TYA12" s="21" t="s">
        <v>308</v>
      </c>
      <c r="TYB12" s="20" t="s">
        <v>309</v>
      </c>
      <c r="TYC12" s="21" t="s">
        <v>308</v>
      </c>
      <c r="TYD12" s="20" t="s">
        <v>309</v>
      </c>
      <c r="TYE12" s="21" t="s">
        <v>308</v>
      </c>
      <c r="TYF12" s="20" t="s">
        <v>309</v>
      </c>
      <c r="TYG12" s="21" t="s">
        <v>308</v>
      </c>
      <c r="TYH12" s="20" t="s">
        <v>309</v>
      </c>
      <c r="TYI12" s="21" t="s">
        <v>308</v>
      </c>
      <c r="TYJ12" s="20" t="s">
        <v>309</v>
      </c>
      <c r="TYK12" s="21" t="s">
        <v>308</v>
      </c>
      <c r="TYL12" s="20" t="s">
        <v>309</v>
      </c>
      <c r="TYM12" s="21" t="s">
        <v>308</v>
      </c>
      <c r="TYN12" s="20" t="s">
        <v>309</v>
      </c>
      <c r="TYO12" s="21" t="s">
        <v>308</v>
      </c>
      <c r="TYP12" s="20" t="s">
        <v>309</v>
      </c>
      <c r="TYQ12" s="21" t="s">
        <v>308</v>
      </c>
      <c r="TYR12" s="20" t="s">
        <v>309</v>
      </c>
      <c r="TYS12" s="21" t="s">
        <v>308</v>
      </c>
      <c r="TYT12" s="20" t="s">
        <v>309</v>
      </c>
      <c r="TYU12" s="21" t="s">
        <v>308</v>
      </c>
      <c r="TYV12" s="20" t="s">
        <v>309</v>
      </c>
      <c r="TYW12" s="21" t="s">
        <v>308</v>
      </c>
      <c r="TYX12" s="20" t="s">
        <v>309</v>
      </c>
      <c r="TYY12" s="21" t="s">
        <v>308</v>
      </c>
      <c r="TYZ12" s="20" t="s">
        <v>309</v>
      </c>
      <c r="TZA12" s="21" t="s">
        <v>308</v>
      </c>
      <c r="TZB12" s="20" t="s">
        <v>309</v>
      </c>
      <c r="TZC12" s="21" t="s">
        <v>308</v>
      </c>
      <c r="TZD12" s="20" t="s">
        <v>309</v>
      </c>
      <c r="TZE12" s="21" t="s">
        <v>308</v>
      </c>
      <c r="TZF12" s="20" t="s">
        <v>309</v>
      </c>
      <c r="TZG12" s="21" t="s">
        <v>308</v>
      </c>
      <c r="TZH12" s="20" t="s">
        <v>309</v>
      </c>
      <c r="TZI12" s="21" t="s">
        <v>308</v>
      </c>
      <c r="TZJ12" s="20" t="s">
        <v>309</v>
      </c>
      <c r="TZK12" s="21" t="s">
        <v>308</v>
      </c>
      <c r="TZL12" s="20" t="s">
        <v>309</v>
      </c>
      <c r="TZM12" s="21" t="s">
        <v>308</v>
      </c>
      <c r="TZN12" s="20" t="s">
        <v>309</v>
      </c>
      <c r="TZO12" s="21" t="s">
        <v>308</v>
      </c>
      <c r="TZP12" s="20" t="s">
        <v>309</v>
      </c>
      <c r="TZQ12" s="21" t="s">
        <v>308</v>
      </c>
      <c r="TZR12" s="20" t="s">
        <v>309</v>
      </c>
      <c r="TZS12" s="21" t="s">
        <v>308</v>
      </c>
      <c r="TZT12" s="20" t="s">
        <v>309</v>
      </c>
      <c r="TZU12" s="21" t="s">
        <v>308</v>
      </c>
      <c r="TZV12" s="20" t="s">
        <v>309</v>
      </c>
      <c r="TZW12" s="21" t="s">
        <v>308</v>
      </c>
      <c r="TZX12" s="20" t="s">
        <v>309</v>
      </c>
      <c r="TZY12" s="21" t="s">
        <v>308</v>
      </c>
      <c r="TZZ12" s="20" t="s">
        <v>309</v>
      </c>
      <c r="UAA12" s="21" t="s">
        <v>308</v>
      </c>
      <c r="UAB12" s="20" t="s">
        <v>309</v>
      </c>
      <c r="UAC12" s="21" t="s">
        <v>308</v>
      </c>
      <c r="UAD12" s="20" t="s">
        <v>309</v>
      </c>
      <c r="UAE12" s="21" t="s">
        <v>308</v>
      </c>
      <c r="UAF12" s="20" t="s">
        <v>309</v>
      </c>
      <c r="UAG12" s="21" t="s">
        <v>308</v>
      </c>
      <c r="UAH12" s="20" t="s">
        <v>309</v>
      </c>
      <c r="UAI12" s="21" t="s">
        <v>308</v>
      </c>
      <c r="UAJ12" s="20" t="s">
        <v>309</v>
      </c>
      <c r="UAK12" s="21" t="s">
        <v>308</v>
      </c>
      <c r="UAL12" s="20" t="s">
        <v>309</v>
      </c>
      <c r="UAM12" s="21" t="s">
        <v>308</v>
      </c>
      <c r="UAN12" s="20" t="s">
        <v>309</v>
      </c>
      <c r="UAO12" s="21" t="s">
        <v>308</v>
      </c>
      <c r="UAP12" s="20" t="s">
        <v>309</v>
      </c>
      <c r="UAQ12" s="21" t="s">
        <v>308</v>
      </c>
      <c r="UAR12" s="20" t="s">
        <v>309</v>
      </c>
      <c r="UAS12" s="21" t="s">
        <v>308</v>
      </c>
      <c r="UAT12" s="20" t="s">
        <v>309</v>
      </c>
      <c r="UAU12" s="21" t="s">
        <v>308</v>
      </c>
      <c r="UAV12" s="20" t="s">
        <v>309</v>
      </c>
      <c r="UAW12" s="21" t="s">
        <v>308</v>
      </c>
      <c r="UAX12" s="20" t="s">
        <v>309</v>
      </c>
      <c r="UAY12" s="21" t="s">
        <v>308</v>
      </c>
      <c r="UAZ12" s="20" t="s">
        <v>309</v>
      </c>
      <c r="UBA12" s="21" t="s">
        <v>308</v>
      </c>
      <c r="UBB12" s="20" t="s">
        <v>309</v>
      </c>
      <c r="UBC12" s="21" t="s">
        <v>308</v>
      </c>
      <c r="UBD12" s="20" t="s">
        <v>309</v>
      </c>
      <c r="UBE12" s="21" t="s">
        <v>308</v>
      </c>
      <c r="UBF12" s="20" t="s">
        <v>309</v>
      </c>
      <c r="UBG12" s="21" t="s">
        <v>308</v>
      </c>
      <c r="UBH12" s="20" t="s">
        <v>309</v>
      </c>
      <c r="UBI12" s="21" t="s">
        <v>308</v>
      </c>
      <c r="UBJ12" s="20" t="s">
        <v>309</v>
      </c>
      <c r="UBK12" s="21" t="s">
        <v>308</v>
      </c>
      <c r="UBL12" s="20" t="s">
        <v>309</v>
      </c>
      <c r="UBM12" s="21" t="s">
        <v>308</v>
      </c>
      <c r="UBN12" s="20" t="s">
        <v>309</v>
      </c>
      <c r="UBO12" s="21" t="s">
        <v>308</v>
      </c>
      <c r="UBP12" s="20" t="s">
        <v>309</v>
      </c>
      <c r="UBQ12" s="21" t="s">
        <v>308</v>
      </c>
      <c r="UBR12" s="20" t="s">
        <v>309</v>
      </c>
      <c r="UBS12" s="21" t="s">
        <v>308</v>
      </c>
      <c r="UBT12" s="20" t="s">
        <v>309</v>
      </c>
      <c r="UBU12" s="21" t="s">
        <v>308</v>
      </c>
      <c r="UBV12" s="20" t="s">
        <v>309</v>
      </c>
      <c r="UBW12" s="21" t="s">
        <v>308</v>
      </c>
      <c r="UBX12" s="20" t="s">
        <v>309</v>
      </c>
      <c r="UBY12" s="21" t="s">
        <v>308</v>
      </c>
      <c r="UBZ12" s="20" t="s">
        <v>309</v>
      </c>
      <c r="UCA12" s="21" t="s">
        <v>308</v>
      </c>
      <c r="UCB12" s="20" t="s">
        <v>309</v>
      </c>
      <c r="UCC12" s="21" t="s">
        <v>308</v>
      </c>
      <c r="UCD12" s="20" t="s">
        <v>309</v>
      </c>
      <c r="UCE12" s="21" t="s">
        <v>308</v>
      </c>
      <c r="UCF12" s="20" t="s">
        <v>309</v>
      </c>
      <c r="UCG12" s="21" t="s">
        <v>308</v>
      </c>
      <c r="UCH12" s="20" t="s">
        <v>309</v>
      </c>
      <c r="UCI12" s="21" t="s">
        <v>308</v>
      </c>
      <c r="UCJ12" s="20" t="s">
        <v>309</v>
      </c>
      <c r="UCK12" s="21" t="s">
        <v>308</v>
      </c>
      <c r="UCL12" s="20" t="s">
        <v>309</v>
      </c>
      <c r="UCM12" s="21" t="s">
        <v>308</v>
      </c>
      <c r="UCN12" s="20" t="s">
        <v>309</v>
      </c>
      <c r="UCO12" s="21" t="s">
        <v>308</v>
      </c>
      <c r="UCP12" s="20" t="s">
        <v>309</v>
      </c>
      <c r="UCQ12" s="21" t="s">
        <v>308</v>
      </c>
      <c r="UCR12" s="20" t="s">
        <v>309</v>
      </c>
      <c r="UCS12" s="21" t="s">
        <v>308</v>
      </c>
      <c r="UCT12" s="20" t="s">
        <v>309</v>
      </c>
      <c r="UCU12" s="21" t="s">
        <v>308</v>
      </c>
      <c r="UCV12" s="20" t="s">
        <v>309</v>
      </c>
      <c r="UCW12" s="21" t="s">
        <v>308</v>
      </c>
      <c r="UCX12" s="20" t="s">
        <v>309</v>
      </c>
      <c r="UCY12" s="21" t="s">
        <v>308</v>
      </c>
      <c r="UCZ12" s="20" t="s">
        <v>309</v>
      </c>
      <c r="UDA12" s="21" t="s">
        <v>308</v>
      </c>
      <c r="UDB12" s="20" t="s">
        <v>309</v>
      </c>
      <c r="UDC12" s="21" t="s">
        <v>308</v>
      </c>
      <c r="UDD12" s="20" t="s">
        <v>309</v>
      </c>
      <c r="UDE12" s="21" t="s">
        <v>308</v>
      </c>
      <c r="UDF12" s="20" t="s">
        <v>309</v>
      </c>
      <c r="UDG12" s="21" t="s">
        <v>308</v>
      </c>
      <c r="UDH12" s="20" t="s">
        <v>309</v>
      </c>
      <c r="UDI12" s="21" t="s">
        <v>308</v>
      </c>
      <c r="UDJ12" s="20" t="s">
        <v>309</v>
      </c>
      <c r="UDK12" s="21" t="s">
        <v>308</v>
      </c>
      <c r="UDL12" s="20" t="s">
        <v>309</v>
      </c>
      <c r="UDM12" s="21" t="s">
        <v>308</v>
      </c>
      <c r="UDN12" s="20" t="s">
        <v>309</v>
      </c>
      <c r="UDO12" s="21" t="s">
        <v>308</v>
      </c>
      <c r="UDP12" s="20" t="s">
        <v>309</v>
      </c>
      <c r="UDQ12" s="21" t="s">
        <v>308</v>
      </c>
      <c r="UDR12" s="20" t="s">
        <v>309</v>
      </c>
      <c r="UDS12" s="21" t="s">
        <v>308</v>
      </c>
      <c r="UDT12" s="20" t="s">
        <v>309</v>
      </c>
      <c r="UDU12" s="21" t="s">
        <v>308</v>
      </c>
      <c r="UDV12" s="20" t="s">
        <v>309</v>
      </c>
      <c r="UDW12" s="21" t="s">
        <v>308</v>
      </c>
      <c r="UDX12" s="20" t="s">
        <v>309</v>
      </c>
      <c r="UDY12" s="21" t="s">
        <v>308</v>
      </c>
      <c r="UDZ12" s="20" t="s">
        <v>309</v>
      </c>
      <c r="UEA12" s="21" t="s">
        <v>308</v>
      </c>
      <c r="UEB12" s="20" t="s">
        <v>309</v>
      </c>
      <c r="UEC12" s="21" t="s">
        <v>308</v>
      </c>
      <c r="UED12" s="20" t="s">
        <v>309</v>
      </c>
      <c r="UEE12" s="21" t="s">
        <v>308</v>
      </c>
      <c r="UEF12" s="20" t="s">
        <v>309</v>
      </c>
      <c r="UEG12" s="21" t="s">
        <v>308</v>
      </c>
      <c r="UEH12" s="20" t="s">
        <v>309</v>
      </c>
      <c r="UEI12" s="21" t="s">
        <v>308</v>
      </c>
      <c r="UEJ12" s="20" t="s">
        <v>309</v>
      </c>
      <c r="UEK12" s="21" t="s">
        <v>308</v>
      </c>
      <c r="UEL12" s="20" t="s">
        <v>309</v>
      </c>
      <c r="UEM12" s="21" t="s">
        <v>308</v>
      </c>
      <c r="UEN12" s="20" t="s">
        <v>309</v>
      </c>
      <c r="UEO12" s="21" t="s">
        <v>308</v>
      </c>
      <c r="UEP12" s="20" t="s">
        <v>309</v>
      </c>
      <c r="UEQ12" s="21" t="s">
        <v>308</v>
      </c>
      <c r="UER12" s="20" t="s">
        <v>309</v>
      </c>
      <c r="UES12" s="21" t="s">
        <v>308</v>
      </c>
      <c r="UET12" s="20" t="s">
        <v>309</v>
      </c>
      <c r="UEU12" s="21" t="s">
        <v>308</v>
      </c>
      <c r="UEV12" s="20" t="s">
        <v>309</v>
      </c>
      <c r="UEW12" s="21" t="s">
        <v>308</v>
      </c>
      <c r="UEX12" s="20" t="s">
        <v>309</v>
      </c>
      <c r="UEY12" s="21" t="s">
        <v>308</v>
      </c>
      <c r="UEZ12" s="20" t="s">
        <v>309</v>
      </c>
      <c r="UFA12" s="21" t="s">
        <v>308</v>
      </c>
      <c r="UFB12" s="20" t="s">
        <v>309</v>
      </c>
      <c r="UFC12" s="21" t="s">
        <v>308</v>
      </c>
      <c r="UFD12" s="20" t="s">
        <v>309</v>
      </c>
      <c r="UFE12" s="21" t="s">
        <v>308</v>
      </c>
      <c r="UFF12" s="20" t="s">
        <v>309</v>
      </c>
      <c r="UFG12" s="21" t="s">
        <v>308</v>
      </c>
      <c r="UFH12" s="20" t="s">
        <v>309</v>
      </c>
      <c r="UFI12" s="21" t="s">
        <v>308</v>
      </c>
      <c r="UFJ12" s="20" t="s">
        <v>309</v>
      </c>
      <c r="UFK12" s="21" t="s">
        <v>308</v>
      </c>
      <c r="UFL12" s="20" t="s">
        <v>309</v>
      </c>
      <c r="UFM12" s="21" t="s">
        <v>308</v>
      </c>
      <c r="UFN12" s="20" t="s">
        <v>309</v>
      </c>
      <c r="UFO12" s="21" t="s">
        <v>308</v>
      </c>
      <c r="UFP12" s="20" t="s">
        <v>309</v>
      </c>
      <c r="UFQ12" s="21" t="s">
        <v>308</v>
      </c>
      <c r="UFR12" s="20" t="s">
        <v>309</v>
      </c>
      <c r="UFS12" s="21" t="s">
        <v>308</v>
      </c>
      <c r="UFT12" s="20" t="s">
        <v>309</v>
      </c>
      <c r="UFU12" s="21" t="s">
        <v>308</v>
      </c>
      <c r="UFV12" s="20" t="s">
        <v>309</v>
      </c>
      <c r="UFW12" s="21" t="s">
        <v>308</v>
      </c>
      <c r="UFX12" s="20" t="s">
        <v>309</v>
      </c>
      <c r="UFY12" s="21" t="s">
        <v>308</v>
      </c>
      <c r="UFZ12" s="20" t="s">
        <v>309</v>
      </c>
      <c r="UGA12" s="21" t="s">
        <v>308</v>
      </c>
      <c r="UGB12" s="20" t="s">
        <v>309</v>
      </c>
      <c r="UGC12" s="21" t="s">
        <v>308</v>
      </c>
      <c r="UGD12" s="20" t="s">
        <v>309</v>
      </c>
      <c r="UGE12" s="21" t="s">
        <v>308</v>
      </c>
      <c r="UGF12" s="20" t="s">
        <v>309</v>
      </c>
      <c r="UGG12" s="21" t="s">
        <v>308</v>
      </c>
      <c r="UGH12" s="20" t="s">
        <v>309</v>
      </c>
      <c r="UGI12" s="21" t="s">
        <v>308</v>
      </c>
      <c r="UGJ12" s="20" t="s">
        <v>309</v>
      </c>
      <c r="UGK12" s="21" t="s">
        <v>308</v>
      </c>
      <c r="UGL12" s="20" t="s">
        <v>309</v>
      </c>
      <c r="UGM12" s="21" t="s">
        <v>308</v>
      </c>
      <c r="UGN12" s="20" t="s">
        <v>309</v>
      </c>
      <c r="UGO12" s="21" t="s">
        <v>308</v>
      </c>
      <c r="UGP12" s="20" t="s">
        <v>309</v>
      </c>
      <c r="UGQ12" s="21" t="s">
        <v>308</v>
      </c>
      <c r="UGR12" s="20" t="s">
        <v>309</v>
      </c>
      <c r="UGS12" s="21" t="s">
        <v>308</v>
      </c>
      <c r="UGT12" s="20" t="s">
        <v>309</v>
      </c>
      <c r="UGU12" s="21" t="s">
        <v>308</v>
      </c>
      <c r="UGV12" s="20" t="s">
        <v>309</v>
      </c>
      <c r="UGW12" s="21" t="s">
        <v>308</v>
      </c>
      <c r="UGX12" s="20" t="s">
        <v>309</v>
      </c>
      <c r="UGY12" s="21" t="s">
        <v>308</v>
      </c>
      <c r="UGZ12" s="20" t="s">
        <v>309</v>
      </c>
      <c r="UHA12" s="21" t="s">
        <v>308</v>
      </c>
      <c r="UHB12" s="20" t="s">
        <v>309</v>
      </c>
      <c r="UHC12" s="21" t="s">
        <v>308</v>
      </c>
      <c r="UHD12" s="20" t="s">
        <v>309</v>
      </c>
      <c r="UHE12" s="21" t="s">
        <v>308</v>
      </c>
      <c r="UHF12" s="20" t="s">
        <v>309</v>
      </c>
      <c r="UHG12" s="21" t="s">
        <v>308</v>
      </c>
      <c r="UHH12" s="20" t="s">
        <v>309</v>
      </c>
      <c r="UHI12" s="21" t="s">
        <v>308</v>
      </c>
      <c r="UHJ12" s="20" t="s">
        <v>309</v>
      </c>
      <c r="UHK12" s="21" t="s">
        <v>308</v>
      </c>
      <c r="UHL12" s="20" t="s">
        <v>309</v>
      </c>
      <c r="UHM12" s="21" t="s">
        <v>308</v>
      </c>
      <c r="UHN12" s="20" t="s">
        <v>309</v>
      </c>
      <c r="UHO12" s="21" t="s">
        <v>308</v>
      </c>
      <c r="UHP12" s="20" t="s">
        <v>309</v>
      </c>
      <c r="UHQ12" s="21" t="s">
        <v>308</v>
      </c>
      <c r="UHR12" s="20" t="s">
        <v>309</v>
      </c>
      <c r="UHS12" s="21" t="s">
        <v>308</v>
      </c>
      <c r="UHT12" s="20" t="s">
        <v>309</v>
      </c>
      <c r="UHU12" s="21" t="s">
        <v>308</v>
      </c>
      <c r="UHV12" s="20" t="s">
        <v>309</v>
      </c>
      <c r="UHW12" s="21" t="s">
        <v>308</v>
      </c>
      <c r="UHX12" s="20" t="s">
        <v>309</v>
      </c>
      <c r="UHY12" s="21" t="s">
        <v>308</v>
      </c>
      <c r="UHZ12" s="20" t="s">
        <v>309</v>
      </c>
      <c r="UIA12" s="21" t="s">
        <v>308</v>
      </c>
      <c r="UIB12" s="20" t="s">
        <v>309</v>
      </c>
      <c r="UIC12" s="21" t="s">
        <v>308</v>
      </c>
      <c r="UID12" s="20" t="s">
        <v>309</v>
      </c>
      <c r="UIE12" s="21" t="s">
        <v>308</v>
      </c>
      <c r="UIF12" s="20" t="s">
        <v>309</v>
      </c>
      <c r="UIG12" s="21" t="s">
        <v>308</v>
      </c>
      <c r="UIH12" s="20" t="s">
        <v>309</v>
      </c>
      <c r="UII12" s="21" t="s">
        <v>308</v>
      </c>
      <c r="UIJ12" s="20" t="s">
        <v>309</v>
      </c>
      <c r="UIK12" s="21" t="s">
        <v>308</v>
      </c>
      <c r="UIL12" s="20" t="s">
        <v>309</v>
      </c>
      <c r="UIM12" s="21" t="s">
        <v>308</v>
      </c>
      <c r="UIN12" s="20" t="s">
        <v>309</v>
      </c>
      <c r="UIO12" s="21" t="s">
        <v>308</v>
      </c>
      <c r="UIP12" s="20" t="s">
        <v>309</v>
      </c>
      <c r="UIQ12" s="21" t="s">
        <v>308</v>
      </c>
      <c r="UIR12" s="20" t="s">
        <v>309</v>
      </c>
      <c r="UIS12" s="21" t="s">
        <v>308</v>
      </c>
      <c r="UIT12" s="20" t="s">
        <v>309</v>
      </c>
      <c r="UIU12" s="21" t="s">
        <v>308</v>
      </c>
      <c r="UIV12" s="20" t="s">
        <v>309</v>
      </c>
      <c r="UIW12" s="21" t="s">
        <v>308</v>
      </c>
      <c r="UIX12" s="20" t="s">
        <v>309</v>
      </c>
      <c r="UIY12" s="21" t="s">
        <v>308</v>
      </c>
      <c r="UIZ12" s="20" t="s">
        <v>309</v>
      </c>
      <c r="UJA12" s="21" t="s">
        <v>308</v>
      </c>
      <c r="UJB12" s="20" t="s">
        <v>309</v>
      </c>
      <c r="UJC12" s="21" t="s">
        <v>308</v>
      </c>
      <c r="UJD12" s="20" t="s">
        <v>309</v>
      </c>
      <c r="UJE12" s="21" t="s">
        <v>308</v>
      </c>
      <c r="UJF12" s="20" t="s">
        <v>309</v>
      </c>
      <c r="UJG12" s="21" t="s">
        <v>308</v>
      </c>
      <c r="UJH12" s="20" t="s">
        <v>309</v>
      </c>
      <c r="UJI12" s="21" t="s">
        <v>308</v>
      </c>
      <c r="UJJ12" s="20" t="s">
        <v>309</v>
      </c>
      <c r="UJK12" s="21" t="s">
        <v>308</v>
      </c>
      <c r="UJL12" s="20" t="s">
        <v>309</v>
      </c>
      <c r="UJM12" s="21" t="s">
        <v>308</v>
      </c>
      <c r="UJN12" s="20" t="s">
        <v>309</v>
      </c>
      <c r="UJO12" s="21" t="s">
        <v>308</v>
      </c>
      <c r="UJP12" s="20" t="s">
        <v>309</v>
      </c>
      <c r="UJQ12" s="21" t="s">
        <v>308</v>
      </c>
      <c r="UJR12" s="20" t="s">
        <v>309</v>
      </c>
      <c r="UJS12" s="21" t="s">
        <v>308</v>
      </c>
      <c r="UJT12" s="20" t="s">
        <v>309</v>
      </c>
      <c r="UJU12" s="21" t="s">
        <v>308</v>
      </c>
      <c r="UJV12" s="20" t="s">
        <v>309</v>
      </c>
      <c r="UJW12" s="21" t="s">
        <v>308</v>
      </c>
      <c r="UJX12" s="20" t="s">
        <v>309</v>
      </c>
      <c r="UJY12" s="21" t="s">
        <v>308</v>
      </c>
      <c r="UJZ12" s="20" t="s">
        <v>309</v>
      </c>
      <c r="UKA12" s="21" t="s">
        <v>308</v>
      </c>
      <c r="UKB12" s="20" t="s">
        <v>309</v>
      </c>
      <c r="UKC12" s="21" t="s">
        <v>308</v>
      </c>
      <c r="UKD12" s="20" t="s">
        <v>309</v>
      </c>
      <c r="UKE12" s="21" t="s">
        <v>308</v>
      </c>
      <c r="UKF12" s="20" t="s">
        <v>309</v>
      </c>
      <c r="UKG12" s="21" t="s">
        <v>308</v>
      </c>
      <c r="UKH12" s="20" t="s">
        <v>309</v>
      </c>
      <c r="UKI12" s="21" t="s">
        <v>308</v>
      </c>
      <c r="UKJ12" s="20" t="s">
        <v>309</v>
      </c>
      <c r="UKK12" s="21" t="s">
        <v>308</v>
      </c>
      <c r="UKL12" s="20" t="s">
        <v>309</v>
      </c>
      <c r="UKM12" s="21" t="s">
        <v>308</v>
      </c>
      <c r="UKN12" s="20" t="s">
        <v>309</v>
      </c>
      <c r="UKO12" s="21" t="s">
        <v>308</v>
      </c>
      <c r="UKP12" s="20" t="s">
        <v>309</v>
      </c>
      <c r="UKQ12" s="21" t="s">
        <v>308</v>
      </c>
      <c r="UKR12" s="20" t="s">
        <v>309</v>
      </c>
      <c r="UKS12" s="21" t="s">
        <v>308</v>
      </c>
      <c r="UKT12" s="20" t="s">
        <v>309</v>
      </c>
      <c r="UKU12" s="21" t="s">
        <v>308</v>
      </c>
      <c r="UKV12" s="20" t="s">
        <v>309</v>
      </c>
      <c r="UKW12" s="21" t="s">
        <v>308</v>
      </c>
      <c r="UKX12" s="20" t="s">
        <v>309</v>
      </c>
      <c r="UKY12" s="21" t="s">
        <v>308</v>
      </c>
      <c r="UKZ12" s="20" t="s">
        <v>309</v>
      </c>
      <c r="ULA12" s="21" t="s">
        <v>308</v>
      </c>
      <c r="ULB12" s="20" t="s">
        <v>309</v>
      </c>
      <c r="ULC12" s="21" t="s">
        <v>308</v>
      </c>
      <c r="ULD12" s="20" t="s">
        <v>309</v>
      </c>
      <c r="ULE12" s="21" t="s">
        <v>308</v>
      </c>
      <c r="ULF12" s="20" t="s">
        <v>309</v>
      </c>
      <c r="ULG12" s="21" t="s">
        <v>308</v>
      </c>
      <c r="ULH12" s="20" t="s">
        <v>309</v>
      </c>
      <c r="ULI12" s="21" t="s">
        <v>308</v>
      </c>
      <c r="ULJ12" s="20" t="s">
        <v>309</v>
      </c>
      <c r="ULK12" s="21" t="s">
        <v>308</v>
      </c>
      <c r="ULL12" s="20" t="s">
        <v>309</v>
      </c>
      <c r="ULM12" s="21" t="s">
        <v>308</v>
      </c>
      <c r="ULN12" s="20" t="s">
        <v>309</v>
      </c>
      <c r="ULO12" s="21" t="s">
        <v>308</v>
      </c>
      <c r="ULP12" s="20" t="s">
        <v>309</v>
      </c>
      <c r="ULQ12" s="21" t="s">
        <v>308</v>
      </c>
      <c r="ULR12" s="20" t="s">
        <v>309</v>
      </c>
      <c r="ULS12" s="21" t="s">
        <v>308</v>
      </c>
      <c r="ULT12" s="20" t="s">
        <v>309</v>
      </c>
      <c r="ULU12" s="21" t="s">
        <v>308</v>
      </c>
      <c r="ULV12" s="20" t="s">
        <v>309</v>
      </c>
      <c r="ULW12" s="21" t="s">
        <v>308</v>
      </c>
      <c r="ULX12" s="20" t="s">
        <v>309</v>
      </c>
      <c r="ULY12" s="21" t="s">
        <v>308</v>
      </c>
      <c r="ULZ12" s="20" t="s">
        <v>309</v>
      </c>
      <c r="UMA12" s="21" t="s">
        <v>308</v>
      </c>
      <c r="UMB12" s="20" t="s">
        <v>309</v>
      </c>
      <c r="UMC12" s="21" t="s">
        <v>308</v>
      </c>
      <c r="UMD12" s="20" t="s">
        <v>309</v>
      </c>
      <c r="UME12" s="21" t="s">
        <v>308</v>
      </c>
      <c r="UMF12" s="20" t="s">
        <v>309</v>
      </c>
      <c r="UMG12" s="21" t="s">
        <v>308</v>
      </c>
      <c r="UMH12" s="20" t="s">
        <v>309</v>
      </c>
      <c r="UMI12" s="21" t="s">
        <v>308</v>
      </c>
      <c r="UMJ12" s="20" t="s">
        <v>309</v>
      </c>
      <c r="UMK12" s="21" t="s">
        <v>308</v>
      </c>
      <c r="UML12" s="20" t="s">
        <v>309</v>
      </c>
      <c r="UMM12" s="21" t="s">
        <v>308</v>
      </c>
      <c r="UMN12" s="20" t="s">
        <v>309</v>
      </c>
      <c r="UMO12" s="21" t="s">
        <v>308</v>
      </c>
      <c r="UMP12" s="20" t="s">
        <v>309</v>
      </c>
      <c r="UMQ12" s="21" t="s">
        <v>308</v>
      </c>
      <c r="UMR12" s="20" t="s">
        <v>309</v>
      </c>
      <c r="UMS12" s="21" t="s">
        <v>308</v>
      </c>
      <c r="UMT12" s="20" t="s">
        <v>309</v>
      </c>
      <c r="UMU12" s="21" t="s">
        <v>308</v>
      </c>
      <c r="UMV12" s="20" t="s">
        <v>309</v>
      </c>
      <c r="UMW12" s="21" t="s">
        <v>308</v>
      </c>
      <c r="UMX12" s="20" t="s">
        <v>309</v>
      </c>
      <c r="UMY12" s="21" t="s">
        <v>308</v>
      </c>
      <c r="UMZ12" s="20" t="s">
        <v>309</v>
      </c>
      <c r="UNA12" s="21" t="s">
        <v>308</v>
      </c>
      <c r="UNB12" s="20" t="s">
        <v>309</v>
      </c>
      <c r="UNC12" s="21" t="s">
        <v>308</v>
      </c>
      <c r="UND12" s="20" t="s">
        <v>309</v>
      </c>
      <c r="UNE12" s="21" t="s">
        <v>308</v>
      </c>
      <c r="UNF12" s="20" t="s">
        <v>309</v>
      </c>
      <c r="UNG12" s="21" t="s">
        <v>308</v>
      </c>
      <c r="UNH12" s="20" t="s">
        <v>309</v>
      </c>
      <c r="UNI12" s="21" t="s">
        <v>308</v>
      </c>
      <c r="UNJ12" s="20" t="s">
        <v>309</v>
      </c>
      <c r="UNK12" s="21" t="s">
        <v>308</v>
      </c>
      <c r="UNL12" s="20" t="s">
        <v>309</v>
      </c>
      <c r="UNM12" s="21" t="s">
        <v>308</v>
      </c>
      <c r="UNN12" s="20" t="s">
        <v>309</v>
      </c>
      <c r="UNO12" s="21" t="s">
        <v>308</v>
      </c>
      <c r="UNP12" s="20" t="s">
        <v>309</v>
      </c>
      <c r="UNQ12" s="21" t="s">
        <v>308</v>
      </c>
      <c r="UNR12" s="20" t="s">
        <v>309</v>
      </c>
      <c r="UNS12" s="21" t="s">
        <v>308</v>
      </c>
      <c r="UNT12" s="20" t="s">
        <v>309</v>
      </c>
      <c r="UNU12" s="21" t="s">
        <v>308</v>
      </c>
      <c r="UNV12" s="20" t="s">
        <v>309</v>
      </c>
      <c r="UNW12" s="21" t="s">
        <v>308</v>
      </c>
      <c r="UNX12" s="20" t="s">
        <v>309</v>
      </c>
      <c r="UNY12" s="21" t="s">
        <v>308</v>
      </c>
      <c r="UNZ12" s="20" t="s">
        <v>309</v>
      </c>
      <c r="UOA12" s="21" t="s">
        <v>308</v>
      </c>
      <c r="UOB12" s="20" t="s">
        <v>309</v>
      </c>
      <c r="UOC12" s="21" t="s">
        <v>308</v>
      </c>
      <c r="UOD12" s="20" t="s">
        <v>309</v>
      </c>
      <c r="UOE12" s="21" t="s">
        <v>308</v>
      </c>
      <c r="UOF12" s="20" t="s">
        <v>309</v>
      </c>
      <c r="UOG12" s="21" t="s">
        <v>308</v>
      </c>
      <c r="UOH12" s="20" t="s">
        <v>309</v>
      </c>
      <c r="UOI12" s="21" t="s">
        <v>308</v>
      </c>
      <c r="UOJ12" s="20" t="s">
        <v>309</v>
      </c>
      <c r="UOK12" s="21" t="s">
        <v>308</v>
      </c>
      <c r="UOL12" s="20" t="s">
        <v>309</v>
      </c>
      <c r="UOM12" s="21" t="s">
        <v>308</v>
      </c>
      <c r="UON12" s="20" t="s">
        <v>309</v>
      </c>
      <c r="UOO12" s="21" t="s">
        <v>308</v>
      </c>
      <c r="UOP12" s="20" t="s">
        <v>309</v>
      </c>
      <c r="UOQ12" s="21" t="s">
        <v>308</v>
      </c>
      <c r="UOR12" s="20" t="s">
        <v>309</v>
      </c>
      <c r="UOS12" s="21" t="s">
        <v>308</v>
      </c>
      <c r="UOT12" s="20" t="s">
        <v>309</v>
      </c>
      <c r="UOU12" s="21" t="s">
        <v>308</v>
      </c>
      <c r="UOV12" s="20" t="s">
        <v>309</v>
      </c>
      <c r="UOW12" s="21" t="s">
        <v>308</v>
      </c>
      <c r="UOX12" s="20" t="s">
        <v>309</v>
      </c>
      <c r="UOY12" s="21" t="s">
        <v>308</v>
      </c>
      <c r="UOZ12" s="20" t="s">
        <v>309</v>
      </c>
      <c r="UPA12" s="21" t="s">
        <v>308</v>
      </c>
      <c r="UPB12" s="20" t="s">
        <v>309</v>
      </c>
      <c r="UPC12" s="21" t="s">
        <v>308</v>
      </c>
      <c r="UPD12" s="20" t="s">
        <v>309</v>
      </c>
      <c r="UPE12" s="21" t="s">
        <v>308</v>
      </c>
      <c r="UPF12" s="20" t="s">
        <v>309</v>
      </c>
      <c r="UPG12" s="21" t="s">
        <v>308</v>
      </c>
      <c r="UPH12" s="20" t="s">
        <v>309</v>
      </c>
      <c r="UPI12" s="21" t="s">
        <v>308</v>
      </c>
      <c r="UPJ12" s="20" t="s">
        <v>309</v>
      </c>
      <c r="UPK12" s="21" t="s">
        <v>308</v>
      </c>
      <c r="UPL12" s="20" t="s">
        <v>309</v>
      </c>
      <c r="UPM12" s="21" t="s">
        <v>308</v>
      </c>
      <c r="UPN12" s="20" t="s">
        <v>309</v>
      </c>
      <c r="UPO12" s="21" t="s">
        <v>308</v>
      </c>
      <c r="UPP12" s="20" t="s">
        <v>309</v>
      </c>
      <c r="UPQ12" s="21" t="s">
        <v>308</v>
      </c>
      <c r="UPR12" s="20" t="s">
        <v>309</v>
      </c>
      <c r="UPS12" s="21" t="s">
        <v>308</v>
      </c>
      <c r="UPT12" s="20" t="s">
        <v>309</v>
      </c>
      <c r="UPU12" s="21" t="s">
        <v>308</v>
      </c>
      <c r="UPV12" s="20" t="s">
        <v>309</v>
      </c>
      <c r="UPW12" s="21" t="s">
        <v>308</v>
      </c>
      <c r="UPX12" s="20" t="s">
        <v>309</v>
      </c>
      <c r="UPY12" s="21" t="s">
        <v>308</v>
      </c>
      <c r="UPZ12" s="20" t="s">
        <v>309</v>
      </c>
      <c r="UQA12" s="21" t="s">
        <v>308</v>
      </c>
      <c r="UQB12" s="20" t="s">
        <v>309</v>
      </c>
      <c r="UQC12" s="21" t="s">
        <v>308</v>
      </c>
      <c r="UQD12" s="20" t="s">
        <v>309</v>
      </c>
      <c r="UQE12" s="21" t="s">
        <v>308</v>
      </c>
      <c r="UQF12" s="20" t="s">
        <v>309</v>
      </c>
      <c r="UQG12" s="21" t="s">
        <v>308</v>
      </c>
      <c r="UQH12" s="20" t="s">
        <v>309</v>
      </c>
      <c r="UQI12" s="21" t="s">
        <v>308</v>
      </c>
      <c r="UQJ12" s="20" t="s">
        <v>309</v>
      </c>
      <c r="UQK12" s="21" t="s">
        <v>308</v>
      </c>
      <c r="UQL12" s="20" t="s">
        <v>309</v>
      </c>
      <c r="UQM12" s="21" t="s">
        <v>308</v>
      </c>
      <c r="UQN12" s="20" t="s">
        <v>309</v>
      </c>
      <c r="UQO12" s="21" t="s">
        <v>308</v>
      </c>
      <c r="UQP12" s="20" t="s">
        <v>309</v>
      </c>
      <c r="UQQ12" s="21" t="s">
        <v>308</v>
      </c>
      <c r="UQR12" s="20" t="s">
        <v>309</v>
      </c>
      <c r="UQS12" s="21" t="s">
        <v>308</v>
      </c>
      <c r="UQT12" s="20" t="s">
        <v>309</v>
      </c>
      <c r="UQU12" s="21" t="s">
        <v>308</v>
      </c>
      <c r="UQV12" s="20" t="s">
        <v>309</v>
      </c>
      <c r="UQW12" s="21" t="s">
        <v>308</v>
      </c>
      <c r="UQX12" s="20" t="s">
        <v>309</v>
      </c>
      <c r="UQY12" s="21" t="s">
        <v>308</v>
      </c>
      <c r="UQZ12" s="20" t="s">
        <v>309</v>
      </c>
      <c r="URA12" s="21" t="s">
        <v>308</v>
      </c>
      <c r="URB12" s="20" t="s">
        <v>309</v>
      </c>
      <c r="URC12" s="21" t="s">
        <v>308</v>
      </c>
      <c r="URD12" s="20" t="s">
        <v>309</v>
      </c>
      <c r="URE12" s="21" t="s">
        <v>308</v>
      </c>
      <c r="URF12" s="20" t="s">
        <v>309</v>
      </c>
      <c r="URG12" s="21" t="s">
        <v>308</v>
      </c>
      <c r="URH12" s="20" t="s">
        <v>309</v>
      </c>
      <c r="URI12" s="21" t="s">
        <v>308</v>
      </c>
      <c r="URJ12" s="20" t="s">
        <v>309</v>
      </c>
      <c r="URK12" s="21" t="s">
        <v>308</v>
      </c>
      <c r="URL12" s="20" t="s">
        <v>309</v>
      </c>
      <c r="URM12" s="21" t="s">
        <v>308</v>
      </c>
      <c r="URN12" s="20" t="s">
        <v>309</v>
      </c>
      <c r="URO12" s="21" t="s">
        <v>308</v>
      </c>
      <c r="URP12" s="20" t="s">
        <v>309</v>
      </c>
      <c r="URQ12" s="21" t="s">
        <v>308</v>
      </c>
      <c r="URR12" s="20" t="s">
        <v>309</v>
      </c>
      <c r="URS12" s="21" t="s">
        <v>308</v>
      </c>
      <c r="URT12" s="20" t="s">
        <v>309</v>
      </c>
      <c r="URU12" s="21" t="s">
        <v>308</v>
      </c>
      <c r="URV12" s="20" t="s">
        <v>309</v>
      </c>
      <c r="URW12" s="21" t="s">
        <v>308</v>
      </c>
      <c r="URX12" s="20" t="s">
        <v>309</v>
      </c>
      <c r="URY12" s="21" t="s">
        <v>308</v>
      </c>
      <c r="URZ12" s="20" t="s">
        <v>309</v>
      </c>
      <c r="USA12" s="21" t="s">
        <v>308</v>
      </c>
      <c r="USB12" s="20" t="s">
        <v>309</v>
      </c>
      <c r="USC12" s="21" t="s">
        <v>308</v>
      </c>
      <c r="USD12" s="20" t="s">
        <v>309</v>
      </c>
      <c r="USE12" s="21" t="s">
        <v>308</v>
      </c>
      <c r="USF12" s="20" t="s">
        <v>309</v>
      </c>
      <c r="USG12" s="21" t="s">
        <v>308</v>
      </c>
      <c r="USH12" s="20" t="s">
        <v>309</v>
      </c>
      <c r="USI12" s="21" t="s">
        <v>308</v>
      </c>
      <c r="USJ12" s="20" t="s">
        <v>309</v>
      </c>
      <c r="USK12" s="21" t="s">
        <v>308</v>
      </c>
      <c r="USL12" s="20" t="s">
        <v>309</v>
      </c>
      <c r="USM12" s="21" t="s">
        <v>308</v>
      </c>
      <c r="USN12" s="20" t="s">
        <v>309</v>
      </c>
      <c r="USO12" s="21" t="s">
        <v>308</v>
      </c>
      <c r="USP12" s="20" t="s">
        <v>309</v>
      </c>
      <c r="USQ12" s="21" t="s">
        <v>308</v>
      </c>
      <c r="USR12" s="20" t="s">
        <v>309</v>
      </c>
      <c r="USS12" s="21" t="s">
        <v>308</v>
      </c>
      <c r="UST12" s="20" t="s">
        <v>309</v>
      </c>
      <c r="USU12" s="21" t="s">
        <v>308</v>
      </c>
      <c r="USV12" s="20" t="s">
        <v>309</v>
      </c>
      <c r="USW12" s="21" t="s">
        <v>308</v>
      </c>
      <c r="USX12" s="20" t="s">
        <v>309</v>
      </c>
      <c r="USY12" s="21" t="s">
        <v>308</v>
      </c>
      <c r="USZ12" s="20" t="s">
        <v>309</v>
      </c>
      <c r="UTA12" s="21" t="s">
        <v>308</v>
      </c>
      <c r="UTB12" s="20" t="s">
        <v>309</v>
      </c>
      <c r="UTC12" s="21" t="s">
        <v>308</v>
      </c>
      <c r="UTD12" s="20" t="s">
        <v>309</v>
      </c>
      <c r="UTE12" s="21" t="s">
        <v>308</v>
      </c>
      <c r="UTF12" s="20" t="s">
        <v>309</v>
      </c>
      <c r="UTG12" s="21" t="s">
        <v>308</v>
      </c>
      <c r="UTH12" s="20" t="s">
        <v>309</v>
      </c>
      <c r="UTI12" s="21" t="s">
        <v>308</v>
      </c>
      <c r="UTJ12" s="20" t="s">
        <v>309</v>
      </c>
      <c r="UTK12" s="21" t="s">
        <v>308</v>
      </c>
      <c r="UTL12" s="20" t="s">
        <v>309</v>
      </c>
      <c r="UTM12" s="21" t="s">
        <v>308</v>
      </c>
      <c r="UTN12" s="20" t="s">
        <v>309</v>
      </c>
      <c r="UTO12" s="21" t="s">
        <v>308</v>
      </c>
      <c r="UTP12" s="20" t="s">
        <v>309</v>
      </c>
      <c r="UTQ12" s="21" t="s">
        <v>308</v>
      </c>
      <c r="UTR12" s="20" t="s">
        <v>309</v>
      </c>
      <c r="UTS12" s="21" t="s">
        <v>308</v>
      </c>
      <c r="UTT12" s="20" t="s">
        <v>309</v>
      </c>
      <c r="UTU12" s="21" t="s">
        <v>308</v>
      </c>
      <c r="UTV12" s="20" t="s">
        <v>309</v>
      </c>
      <c r="UTW12" s="21" t="s">
        <v>308</v>
      </c>
      <c r="UTX12" s="20" t="s">
        <v>309</v>
      </c>
      <c r="UTY12" s="21" t="s">
        <v>308</v>
      </c>
      <c r="UTZ12" s="20" t="s">
        <v>309</v>
      </c>
      <c r="UUA12" s="21" t="s">
        <v>308</v>
      </c>
      <c r="UUB12" s="20" t="s">
        <v>309</v>
      </c>
      <c r="UUC12" s="21" t="s">
        <v>308</v>
      </c>
      <c r="UUD12" s="20" t="s">
        <v>309</v>
      </c>
      <c r="UUE12" s="21" t="s">
        <v>308</v>
      </c>
      <c r="UUF12" s="20" t="s">
        <v>309</v>
      </c>
      <c r="UUG12" s="21" t="s">
        <v>308</v>
      </c>
      <c r="UUH12" s="20" t="s">
        <v>309</v>
      </c>
      <c r="UUI12" s="21" t="s">
        <v>308</v>
      </c>
      <c r="UUJ12" s="20" t="s">
        <v>309</v>
      </c>
      <c r="UUK12" s="21" t="s">
        <v>308</v>
      </c>
      <c r="UUL12" s="20" t="s">
        <v>309</v>
      </c>
      <c r="UUM12" s="21" t="s">
        <v>308</v>
      </c>
      <c r="UUN12" s="20" t="s">
        <v>309</v>
      </c>
      <c r="UUO12" s="21" t="s">
        <v>308</v>
      </c>
      <c r="UUP12" s="20" t="s">
        <v>309</v>
      </c>
      <c r="UUQ12" s="21" t="s">
        <v>308</v>
      </c>
      <c r="UUR12" s="20" t="s">
        <v>309</v>
      </c>
      <c r="UUS12" s="21" t="s">
        <v>308</v>
      </c>
      <c r="UUT12" s="20" t="s">
        <v>309</v>
      </c>
      <c r="UUU12" s="21" t="s">
        <v>308</v>
      </c>
      <c r="UUV12" s="20" t="s">
        <v>309</v>
      </c>
      <c r="UUW12" s="21" t="s">
        <v>308</v>
      </c>
      <c r="UUX12" s="20" t="s">
        <v>309</v>
      </c>
      <c r="UUY12" s="21" t="s">
        <v>308</v>
      </c>
      <c r="UUZ12" s="20" t="s">
        <v>309</v>
      </c>
      <c r="UVA12" s="21" t="s">
        <v>308</v>
      </c>
      <c r="UVB12" s="20" t="s">
        <v>309</v>
      </c>
      <c r="UVC12" s="21" t="s">
        <v>308</v>
      </c>
      <c r="UVD12" s="20" t="s">
        <v>309</v>
      </c>
      <c r="UVE12" s="21" t="s">
        <v>308</v>
      </c>
      <c r="UVF12" s="20" t="s">
        <v>309</v>
      </c>
      <c r="UVG12" s="21" t="s">
        <v>308</v>
      </c>
      <c r="UVH12" s="20" t="s">
        <v>309</v>
      </c>
      <c r="UVI12" s="21" t="s">
        <v>308</v>
      </c>
      <c r="UVJ12" s="20" t="s">
        <v>309</v>
      </c>
      <c r="UVK12" s="21" t="s">
        <v>308</v>
      </c>
      <c r="UVL12" s="20" t="s">
        <v>309</v>
      </c>
      <c r="UVM12" s="21" t="s">
        <v>308</v>
      </c>
      <c r="UVN12" s="20" t="s">
        <v>309</v>
      </c>
      <c r="UVO12" s="21" t="s">
        <v>308</v>
      </c>
      <c r="UVP12" s="20" t="s">
        <v>309</v>
      </c>
      <c r="UVQ12" s="21" t="s">
        <v>308</v>
      </c>
      <c r="UVR12" s="20" t="s">
        <v>309</v>
      </c>
      <c r="UVS12" s="21" t="s">
        <v>308</v>
      </c>
      <c r="UVT12" s="20" t="s">
        <v>309</v>
      </c>
      <c r="UVU12" s="21" t="s">
        <v>308</v>
      </c>
      <c r="UVV12" s="20" t="s">
        <v>309</v>
      </c>
      <c r="UVW12" s="21" t="s">
        <v>308</v>
      </c>
      <c r="UVX12" s="20" t="s">
        <v>309</v>
      </c>
      <c r="UVY12" s="21" t="s">
        <v>308</v>
      </c>
      <c r="UVZ12" s="20" t="s">
        <v>309</v>
      </c>
      <c r="UWA12" s="21" t="s">
        <v>308</v>
      </c>
      <c r="UWB12" s="20" t="s">
        <v>309</v>
      </c>
      <c r="UWC12" s="21" t="s">
        <v>308</v>
      </c>
      <c r="UWD12" s="20" t="s">
        <v>309</v>
      </c>
      <c r="UWE12" s="21" t="s">
        <v>308</v>
      </c>
      <c r="UWF12" s="20" t="s">
        <v>309</v>
      </c>
      <c r="UWG12" s="21" t="s">
        <v>308</v>
      </c>
      <c r="UWH12" s="20" t="s">
        <v>309</v>
      </c>
      <c r="UWI12" s="21" t="s">
        <v>308</v>
      </c>
      <c r="UWJ12" s="20" t="s">
        <v>309</v>
      </c>
      <c r="UWK12" s="21" t="s">
        <v>308</v>
      </c>
      <c r="UWL12" s="20" t="s">
        <v>309</v>
      </c>
      <c r="UWM12" s="21" t="s">
        <v>308</v>
      </c>
      <c r="UWN12" s="20" t="s">
        <v>309</v>
      </c>
      <c r="UWO12" s="21" t="s">
        <v>308</v>
      </c>
      <c r="UWP12" s="20" t="s">
        <v>309</v>
      </c>
      <c r="UWQ12" s="21" t="s">
        <v>308</v>
      </c>
      <c r="UWR12" s="20" t="s">
        <v>309</v>
      </c>
      <c r="UWS12" s="21" t="s">
        <v>308</v>
      </c>
      <c r="UWT12" s="20" t="s">
        <v>309</v>
      </c>
      <c r="UWU12" s="21" t="s">
        <v>308</v>
      </c>
      <c r="UWV12" s="20" t="s">
        <v>309</v>
      </c>
      <c r="UWW12" s="21" t="s">
        <v>308</v>
      </c>
      <c r="UWX12" s="20" t="s">
        <v>309</v>
      </c>
      <c r="UWY12" s="21" t="s">
        <v>308</v>
      </c>
      <c r="UWZ12" s="20" t="s">
        <v>309</v>
      </c>
      <c r="UXA12" s="21" t="s">
        <v>308</v>
      </c>
      <c r="UXB12" s="20" t="s">
        <v>309</v>
      </c>
      <c r="UXC12" s="21" t="s">
        <v>308</v>
      </c>
      <c r="UXD12" s="20" t="s">
        <v>309</v>
      </c>
      <c r="UXE12" s="21" t="s">
        <v>308</v>
      </c>
      <c r="UXF12" s="20" t="s">
        <v>309</v>
      </c>
      <c r="UXG12" s="21" t="s">
        <v>308</v>
      </c>
      <c r="UXH12" s="20" t="s">
        <v>309</v>
      </c>
      <c r="UXI12" s="21" t="s">
        <v>308</v>
      </c>
      <c r="UXJ12" s="20" t="s">
        <v>309</v>
      </c>
      <c r="UXK12" s="21" t="s">
        <v>308</v>
      </c>
      <c r="UXL12" s="20" t="s">
        <v>309</v>
      </c>
      <c r="UXM12" s="21" t="s">
        <v>308</v>
      </c>
      <c r="UXN12" s="20" t="s">
        <v>309</v>
      </c>
      <c r="UXO12" s="21" t="s">
        <v>308</v>
      </c>
      <c r="UXP12" s="20" t="s">
        <v>309</v>
      </c>
      <c r="UXQ12" s="21" t="s">
        <v>308</v>
      </c>
      <c r="UXR12" s="20" t="s">
        <v>309</v>
      </c>
      <c r="UXS12" s="21" t="s">
        <v>308</v>
      </c>
      <c r="UXT12" s="20" t="s">
        <v>309</v>
      </c>
      <c r="UXU12" s="21" t="s">
        <v>308</v>
      </c>
      <c r="UXV12" s="20" t="s">
        <v>309</v>
      </c>
      <c r="UXW12" s="21" t="s">
        <v>308</v>
      </c>
      <c r="UXX12" s="20" t="s">
        <v>309</v>
      </c>
      <c r="UXY12" s="21" t="s">
        <v>308</v>
      </c>
      <c r="UXZ12" s="20" t="s">
        <v>309</v>
      </c>
      <c r="UYA12" s="21" t="s">
        <v>308</v>
      </c>
      <c r="UYB12" s="20" t="s">
        <v>309</v>
      </c>
      <c r="UYC12" s="21" t="s">
        <v>308</v>
      </c>
      <c r="UYD12" s="20" t="s">
        <v>309</v>
      </c>
      <c r="UYE12" s="21" t="s">
        <v>308</v>
      </c>
      <c r="UYF12" s="20" t="s">
        <v>309</v>
      </c>
      <c r="UYG12" s="21" t="s">
        <v>308</v>
      </c>
      <c r="UYH12" s="20" t="s">
        <v>309</v>
      </c>
      <c r="UYI12" s="21" t="s">
        <v>308</v>
      </c>
      <c r="UYJ12" s="20" t="s">
        <v>309</v>
      </c>
      <c r="UYK12" s="21" t="s">
        <v>308</v>
      </c>
      <c r="UYL12" s="20" t="s">
        <v>309</v>
      </c>
      <c r="UYM12" s="21" t="s">
        <v>308</v>
      </c>
      <c r="UYN12" s="20" t="s">
        <v>309</v>
      </c>
      <c r="UYO12" s="21" t="s">
        <v>308</v>
      </c>
      <c r="UYP12" s="20" t="s">
        <v>309</v>
      </c>
      <c r="UYQ12" s="21" t="s">
        <v>308</v>
      </c>
      <c r="UYR12" s="20" t="s">
        <v>309</v>
      </c>
      <c r="UYS12" s="21" t="s">
        <v>308</v>
      </c>
      <c r="UYT12" s="20" t="s">
        <v>309</v>
      </c>
      <c r="UYU12" s="21" t="s">
        <v>308</v>
      </c>
      <c r="UYV12" s="20" t="s">
        <v>309</v>
      </c>
      <c r="UYW12" s="21" t="s">
        <v>308</v>
      </c>
      <c r="UYX12" s="20" t="s">
        <v>309</v>
      </c>
      <c r="UYY12" s="21" t="s">
        <v>308</v>
      </c>
      <c r="UYZ12" s="20" t="s">
        <v>309</v>
      </c>
      <c r="UZA12" s="21" t="s">
        <v>308</v>
      </c>
      <c r="UZB12" s="20" t="s">
        <v>309</v>
      </c>
      <c r="UZC12" s="21" t="s">
        <v>308</v>
      </c>
      <c r="UZD12" s="20" t="s">
        <v>309</v>
      </c>
      <c r="UZE12" s="21" t="s">
        <v>308</v>
      </c>
      <c r="UZF12" s="20" t="s">
        <v>309</v>
      </c>
      <c r="UZG12" s="21" t="s">
        <v>308</v>
      </c>
      <c r="UZH12" s="20" t="s">
        <v>309</v>
      </c>
      <c r="UZI12" s="21" t="s">
        <v>308</v>
      </c>
      <c r="UZJ12" s="20" t="s">
        <v>309</v>
      </c>
      <c r="UZK12" s="21" t="s">
        <v>308</v>
      </c>
      <c r="UZL12" s="20" t="s">
        <v>309</v>
      </c>
      <c r="UZM12" s="21" t="s">
        <v>308</v>
      </c>
      <c r="UZN12" s="20" t="s">
        <v>309</v>
      </c>
      <c r="UZO12" s="21" t="s">
        <v>308</v>
      </c>
      <c r="UZP12" s="20" t="s">
        <v>309</v>
      </c>
      <c r="UZQ12" s="21" t="s">
        <v>308</v>
      </c>
      <c r="UZR12" s="20" t="s">
        <v>309</v>
      </c>
      <c r="UZS12" s="21" t="s">
        <v>308</v>
      </c>
      <c r="UZT12" s="20" t="s">
        <v>309</v>
      </c>
      <c r="UZU12" s="21" t="s">
        <v>308</v>
      </c>
      <c r="UZV12" s="20" t="s">
        <v>309</v>
      </c>
      <c r="UZW12" s="21" t="s">
        <v>308</v>
      </c>
      <c r="UZX12" s="20" t="s">
        <v>309</v>
      </c>
      <c r="UZY12" s="21" t="s">
        <v>308</v>
      </c>
      <c r="UZZ12" s="20" t="s">
        <v>309</v>
      </c>
      <c r="VAA12" s="21" t="s">
        <v>308</v>
      </c>
      <c r="VAB12" s="20" t="s">
        <v>309</v>
      </c>
      <c r="VAC12" s="21" t="s">
        <v>308</v>
      </c>
      <c r="VAD12" s="20" t="s">
        <v>309</v>
      </c>
      <c r="VAE12" s="21" t="s">
        <v>308</v>
      </c>
      <c r="VAF12" s="20" t="s">
        <v>309</v>
      </c>
      <c r="VAG12" s="21" t="s">
        <v>308</v>
      </c>
      <c r="VAH12" s="20" t="s">
        <v>309</v>
      </c>
      <c r="VAI12" s="21" t="s">
        <v>308</v>
      </c>
      <c r="VAJ12" s="20" t="s">
        <v>309</v>
      </c>
      <c r="VAK12" s="21" t="s">
        <v>308</v>
      </c>
      <c r="VAL12" s="20" t="s">
        <v>309</v>
      </c>
      <c r="VAM12" s="21" t="s">
        <v>308</v>
      </c>
      <c r="VAN12" s="20" t="s">
        <v>309</v>
      </c>
      <c r="VAO12" s="21" t="s">
        <v>308</v>
      </c>
      <c r="VAP12" s="20" t="s">
        <v>309</v>
      </c>
      <c r="VAQ12" s="21" t="s">
        <v>308</v>
      </c>
      <c r="VAR12" s="20" t="s">
        <v>309</v>
      </c>
      <c r="VAS12" s="21" t="s">
        <v>308</v>
      </c>
      <c r="VAT12" s="20" t="s">
        <v>309</v>
      </c>
      <c r="VAU12" s="21" t="s">
        <v>308</v>
      </c>
      <c r="VAV12" s="20" t="s">
        <v>309</v>
      </c>
      <c r="VAW12" s="21" t="s">
        <v>308</v>
      </c>
      <c r="VAX12" s="20" t="s">
        <v>309</v>
      </c>
      <c r="VAY12" s="21" t="s">
        <v>308</v>
      </c>
      <c r="VAZ12" s="20" t="s">
        <v>309</v>
      </c>
      <c r="VBA12" s="21" t="s">
        <v>308</v>
      </c>
      <c r="VBB12" s="20" t="s">
        <v>309</v>
      </c>
      <c r="VBC12" s="21" t="s">
        <v>308</v>
      </c>
      <c r="VBD12" s="20" t="s">
        <v>309</v>
      </c>
      <c r="VBE12" s="21" t="s">
        <v>308</v>
      </c>
      <c r="VBF12" s="20" t="s">
        <v>309</v>
      </c>
      <c r="VBG12" s="21" t="s">
        <v>308</v>
      </c>
      <c r="VBH12" s="20" t="s">
        <v>309</v>
      </c>
      <c r="VBI12" s="21" t="s">
        <v>308</v>
      </c>
      <c r="VBJ12" s="20" t="s">
        <v>309</v>
      </c>
      <c r="VBK12" s="21" t="s">
        <v>308</v>
      </c>
      <c r="VBL12" s="20" t="s">
        <v>309</v>
      </c>
      <c r="VBM12" s="21" t="s">
        <v>308</v>
      </c>
      <c r="VBN12" s="20" t="s">
        <v>309</v>
      </c>
      <c r="VBO12" s="21" t="s">
        <v>308</v>
      </c>
      <c r="VBP12" s="20" t="s">
        <v>309</v>
      </c>
      <c r="VBQ12" s="21" t="s">
        <v>308</v>
      </c>
      <c r="VBR12" s="20" t="s">
        <v>309</v>
      </c>
      <c r="VBS12" s="21" t="s">
        <v>308</v>
      </c>
      <c r="VBT12" s="20" t="s">
        <v>309</v>
      </c>
      <c r="VBU12" s="21" t="s">
        <v>308</v>
      </c>
      <c r="VBV12" s="20" t="s">
        <v>309</v>
      </c>
      <c r="VBW12" s="21" t="s">
        <v>308</v>
      </c>
      <c r="VBX12" s="20" t="s">
        <v>309</v>
      </c>
      <c r="VBY12" s="21" t="s">
        <v>308</v>
      </c>
      <c r="VBZ12" s="20" t="s">
        <v>309</v>
      </c>
      <c r="VCA12" s="21" t="s">
        <v>308</v>
      </c>
      <c r="VCB12" s="20" t="s">
        <v>309</v>
      </c>
      <c r="VCC12" s="21" t="s">
        <v>308</v>
      </c>
      <c r="VCD12" s="20" t="s">
        <v>309</v>
      </c>
      <c r="VCE12" s="21" t="s">
        <v>308</v>
      </c>
      <c r="VCF12" s="20" t="s">
        <v>309</v>
      </c>
      <c r="VCG12" s="21" t="s">
        <v>308</v>
      </c>
      <c r="VCH12" s="20" t="s">
        <v>309</v>
      </c>
      <c r="VCI12" s="21" t="s">
        <v>308</v>
      </c>
      <c r="VCJ12" s="20" t="s">
        <v>309</v>
      </c>
      <c r="VCK12" s="21" t="s">
        <v>308</v>
      </c>
      <c r="VCL12" s="20" t="s">
        <v>309</v>
      </c>
      <c r="VCM12" s="21" t="s">
        <v>308</v>
      </c>
      <c r="VCN12" s="20" t="s">
        <v>309</v>
      </c>
      <c r="VCO12" s="21" t="s">
        <v>308</v>
      </c>
      <c r="VCP12" s="20" t="s">
        <v>309</v>
      </c>
      <c r="VCQ12" s="21" t="s">
        <v>308</v>
      </c>
      <c r="VCR12" s="20" t="s">
        <v>309</v>
      </c>
      <c r="VCS12" s="21" t="s">
        <v>308</v>
      </c>
      <c r="VCT12" s="20" t="s">
        <v>309</v>
      </c>
      <c r="VCU12" s="21" t="s">
        <v>308</v>
      </c>
      <c r="VCV12" s="20" t="s">
        <v>309</v>
      </c>
      <c r="VCW12" s="21" t="s">
        <v>308</v>
      </c>
      <c r="VCX12" s="20" t="s">
        <v>309</v>
      </c>
      <c r="VCY12" s="21" t="s">
        <v>308</v>
      </c>
      <c r="VCZ12" s="20" t="s">
        <v>309</v>
      </c>
      <c r="VDA12" s="21" t="s">
        <v>308</v>
      </c>
      <c r="VDB12" s="20" t="s">
        <v>309</v>
      </c>
      <c r="VDC12" s="21" t="s">
        <v>308</v>
      </c>
      <c r="VDD12" s="20" t="s">
        <v>309</v>
      </c>
      <c r="VDE12" s="21" t="s">
        <v>308</v>
      </c>
      <c r="VDF12" s="20" t="s">
        <v>309</v>
      </c>
      <c r="VDG12" s="21" t="s">
        <v>308</v>
      </c>
      <c r="VDH12" s="20" t="s">
        <v>309</v>
      </c>
      <c r="VDI12" s="21" t="s">
        <v>308</v>
      </c>
      <c r="VDJ12" s="20" t="s">
        <v>309</v>
      </c>
      <c r="VDK12" s="21" t="s">
        <v>308</v>
      </c>
      <c r="VDL12" s="20" t="s">
        <v>309</v>
      </c>
      <c r="VDM12" s="21" t="s">
        <v>308</v>
      </c>
      <c r="VDN12" s="20" t="s">
        <v>309</v>
      </c>
      <c r="VDO12" s="21" t="s">
        <v>308</v>
      </c>
      <c r="VDP12" s="20" t="s">
        <v>309</v>
      </c>
      <c r="VDQ12" s="21" t="s">
        <v>308</v>
      </c>
      <c r="VDR12" s="20" t="s">
        <v>309</v>
      </c>
      <c r="VDS12" s="21" t="s">
        <v>308</v>
      </c>
      <c r="VDT12" s="20" t="s">
        <v>309</v>
      </c>
      <c r="VDU12" s="21" t="s">
        <v>308</v>
      </c>
      <c r="VDV12" s="20" t="s">
        <v>309</v>
      </c>
      <c r="VDW12" s="21" t="s">
        <v>308</v>
      </c>
      <c r="VDX12" s="20" t="s">
        <v>309</v>
      </c>
      <c r="VDY12" s="21" t="s">
        <v>308</v>
      </c>
      <c r="VDZ12" s="20" t="s">
        <v>309</v>
      </c>
      <c r="VEA12" s="21" t="s">
        <v>308</v>
      </c>
      <c r="VEB12" s="20" t="s">
        <v>309</v>
      </c>
      <c r="VEC12" s="21" t="s">
        <v>308</v>
      </c>
      <c r="VED12" s="20" t="s">
        <v>309</v>
      </c>
      <c r="VEE12" s="21" t="s">
        <v>308</v>
      </c>
      <c r="VEF12" s="20" t="s">
        <v>309</v>
      </c>
      <c r="VEG12" s="21" t="s">
        <v>308</v>
      </c>
      <c r="VEH12" s="20" t="s">
        <v>309</v>
      </c>
      <c r="VEI12" s="21" t="s">
        <v>308</v>
      </c>
      <c r="VEJ12" s="20" t="s">
        <v>309</v>
      </c>
      <c r="VEK12" s="21" t="s">
        <v>308</v>
      </c>
      <c r="VEL12" s="20" t="s">
        <v>309</v>
      </c>
      <c r="VEM12" s="21" t="s">
        <v>308</v>
      </c>
      <c r="VEN12" s="20" t="s">
        <v>309</v>
      </c>
      <c r="VEO12" s="21" t="s">
        <v>308</v>
      </c>
      <c r="VEP12" s="20" t="s">
        <v>309</v>
      </c>
      <c r="VEQ12" s="21" t="s">
        <v>308</v>
      </c>
      <c r="VER12" s="20" t="s">
        <v>309</v>
      </c>
      <c r="VES12" s="21" t="s">
        <v>308</v>
      </c>
      <c r="VET12" s="20" t="s">
        <v>309</v>
      </c>
      <c r="VEU12" s="21" t="s">
        <v>308</v>
      </c>
      <c r="VEV12" s="20" t="s">
        <v>309</v>
      </c>
      <c r="VEW12" s="21" t="s">
        <v>308</v>
      </c>
      <c r="VEX12" s="20" t="s">
        <v>309</v>
      </c>
      <c r="VEY12" s="21" t="s">
        <v>308</v>
      </c>
      <c r="VEZ12" s="20" t="s">
        <v>309</v>
      </c>
      <c r="VFA12" s="21" t="s">
        <v>308</v>
      </c>
      <c r="VFB12" s="20" t="s">
        <v>309</v>
      </c>
      <c r="VFC12" s="21" t="s">
        <v>308</v>
      </c>
      <c r="VFD12" s="20" t="s">
        <v>309</v>
      </c>
      <c r="VFE12" s="21" t="s">
        <v>308</v>
      </c>
      <c r="VFF12" s="20" t="s">
        <v>309</v>
      </c>
      <c r="VFG12" s="21" t="s">
        <v>308</v>
      </c>
      <c r="VFH12" s="20" t="s">
        <v>309</v>
      </c>
      <c r="VFI12" s="21" t="s">
        <v>308</v>
      </c>
      <c r="VFJ12" s="20" t="s">
        <v>309</v>
      </c>
      <c r="VFK12" s="21" t="s">
        <v>308</v>
      </c>
      <c r="VFL12" s="20" t="s">
        <v>309</v>
      </c>
      <c r="VFM12" s="21" t="s">
        <v>308</v>
      </c>
      <c r="VFN12" s="20" t="s">
        <v>309</v>
      </c>
      <c r="VFO12" s="21" t="s">
        <v>308</v>
      </c>
      <c r="VFP12" s="20" t="s">
        <v>309</v>
      </c>
      <c r="VFQ12" s="21" t="s">
        <v>308</v>
      </c>
      <c r="VFR12" s="20" t="s">
        <v>309</v>
      </c>
      <c r="VFS12" s="21" t="s">
        <v>308</v>
      </c>
      <c r="VFT12" s="20" t="s">
        <v>309</v>
      </c>
      <c r="VFU12" s="21" t="s">
        <v>308</v>
      </c>
      <c r="VFV12" s="20" t="s">
        <v>309</v>
      </c>
      <c r="VFW12" s="21" t="s">
        <v>308</v>
      </c>
      <c r="VFX12" s="20" t="s">
        <v>309</v>
      </c>
      <c r="VFY12" s="21" t="s">
        <v>308</v>
      </c>
      <c r="VFZ12" s="20" t="s">
        <v>309</v>
      </c>
      <c r="VGA12" s="21" t="s">
        <v>308</v>
      </c>
      <c r="VGB12" s="20" t="s">
        <v>309</v>
      </c>
      <c r="VGC12" s="21" t="s">
        <v>308</v>
      </c>
      <c r="VGD12" s="20" t="s">
        <v>309</v>
      </c>
      <c r="VGE12" s="21" t="s">
        <v>308</v>
      </c>
      <c r="VGF12" s="20" t="s">
        <v>309</v>
      </c>
      <c r="VGG12" s="21" t="s">
        <v>308</v>
      </c>
      <c r="VGH12" s="20" t="s">
        <v>309</v>
      </c>
      <c r="VGI12" s="21" t="s">
        <v>308</v>
      </c>
      <c r="VGJ12" s="20" t="s">
        <v>309</v>
      </c>
      <c r="VGK12" s="21" t="s">
        <v>308</v>
      </c>
      <c r="VGL12" s="20" t="s">
        <v>309</v>
      </c>
      <c r="VGM12" s="21" t="s">
        <v>308</v>
      </c>
      <c r="VGN12" s="20" t="s">
        <v>309</v>
      </c>
      <c r="VGO12" s="21" t="s">
        <v>308</v>
      </c>
      <c r="VGP12" s="20" t="s">
        <v>309</v>
      </c>
      <c r="VGQ12" s="21" t="s">
        <v>308</v>
      </c>
      <c r="VGR12" s="20" t="s">
        <v>309</v>
      </c>
      <c r="VGS12" s="21" t="s">
        <v>308</v>
      </c>
      <c r="VGT12" s="20" t="s">
        <v>309</v>
      </c>
      <c r="VGU12" s="21" t="s">
        <v>308</v>
      </c>
      <c r="VGV12" s="20" t="s">
        <v>309</v>
      </c>
      <c r="VGW12" s="21" t="s">
        <v>308</v>
      </c>
      <c r="VGX12" s="20" t="s">
        <v>309</v>
      </c>
      <c r="VGY12" s="21" t="s">
        <v>308</v>
      </c>
      <c r="VGZ12" s="20" t="s">
        <v>309</v>
      </c>
      <c r="VHA12" s="21" t="s">
        <v>308</v>
      </c>
      <c r="VHB12" s="20" t="s">
        <v>309</v>
      </c>
      <c r="VHC12" s="21" t="s">
        <v>308</v>
      </c>
      <c r="VHD12" s="20" t="s">
        <v>309</v>
      </c>
      <c r="VHE12" s="21" t="s">
        <v>308</v>
      </c>
      <c r="VHF12" s="20" t="s">
        <v>309</v>
      </c>
      <c r="VHG12" s="21" t="s">
        <v>308</v>
      </c>
      <c r="VHH12" s="20" t="s">
        <v>309</v>
      </c>
      <c r="VHI12" s="21" t="s">
        <v>308</v>
      </c>
      <c r="VHJ12" s="20" t="s">
        <v>309</v>
      </c>
      <c r="VHK12" s="21" t="s">
        <v>308</v>
      </c>
      <c r="VHL12" s="20" t="s">
        <v>309</v>
      </c>
      <c r="VHM12" s="21" t="s">
        <v>308</v>
      </c>
      <c r="VHN12" s="20" t="s">
        <v>309</v>
      </c>
      <c r="VHO12" s="21" t="s">
        <v>308</v>
      </c>
      <c r="VHP12" s="20" t="s">
        <v>309</v>
      </c>
      <c r="VHQ12" s="21" t="s">
        <v>308</v>
      </c>
      <c r="VHR12" s="20" t="s">
        <v>309</v>
      </c>
      <c r="VHS12" s="21" t="s">
        <v>308</v>
      </c>
      <c r="VHT12" s="20" t="s">
        <v>309</v>
      </c>
      <c r="VHU12" s="21" t="s">
        <v>308</v>
      </c>
      <c r="VHV12" s="20" t="s">
        <v>309</v>
      </c>
      <c r="VHW12" s="21" t="s">
        <v>308</v>
      </c>
      <c r="VHX12" s="20" t="s">
        <v>309</v>
      </c>
      <c r="VHY12" s="21" t="s">
        <v>308</v>
      </c>
      <c r="VHZ12" s="20" t="s">
        <v>309</v>
      </c>
      <c r="VIA12" s="21" t="s">
        <v>308</v>
      </c>
      <c r="VIB12" s="20" t="s">
        <v>309</v>
      </c>
      <c r="VIC12" s="21" t="s">
        <v>308</v>
      </c>
      <c r="VID12" s="20" t="s">
        <v>309</v>
      </c>
      <c r="VIE12" s="21" t="s">
        <v>308</v>
      </c>
      <c r="VIF12" s="20" t="s">
        <v>309</v>
      </c>
      <c r="VIG12" s="21" t="s">
        <v>308</v>
      </c>
      <c r="VIH12" s="20" t="s">
        <v>309</v>
      </c>
      <c r="VII12" s="21" t="s">
        <v>308</v>
      </c>
      <c r="VIJ12" s="20" t="s">
        <v>309</v>
      </c>
      <c r="VIK12" s="21" t="s">
        <v>308</v>
      </c>
      <c r="VIL12" s="20" t="s">
        <v>309</v>
      </c>
      <c r="VIM12" s="21" t="s">
        <v>308</v>
      </c>
      <c r="VIN12" s="20" t="s">
        <v>309</v>
      </c>
      <c r="VIO12" s="21" t="s">
        <v>308</v>
      </c>
      <c r="VIP12" s="20" t="s">
        <v>309</v>
      </c>
      <c r="VIQ12" s="21" t="s">
        <v>308</v>
      </c>
      <c r="VIR12" s="20" t="s">
        <v>309</v>
      </c>
      <c r="VIS12" s="21" t="s">
        <v>308</v>
      </c>
      <c r="VIT12" s="20" t="s">
        <v>309</v>
      </c>
      <c r="VIU12" s="21" t="s">
        <v>308</v>
      </c>
      <c r="VIV12" s="20" t="s">
        <v>309</v>
      </c>
      <c r="VIW12" s="21" t="s">
        <v>308</v>
      </c>
      <c r="VIX12" s="20" t="s">
        <v>309</v>
      </c>
      <c r="VIY12" s="21" t="s">
        <v>308</v>
      </c>
      <c r="VIZ12" s="20" t="s">
        <v>309</v>
      </c>
      <c r="VJA12" s="21" t="s">
        <v>308</v>
      </c>
      <c r="VJB12" s="20" t="s">
        <v>309</v>
      </c>
      <c r="VJC12" s="21" t="s">
        <v>308</v>
      </c>
      <c r="VJD12" s="20" t="s">
        <v>309</v>
      </c>
      <c r="VJE12" s="21" t="s">
        <v>308</v>
      </c>
      <c r="VJF12" s="20" t="s">
        <v>309</v>
      </c>
      <c r="VJG12" s="21" t="s">
        <v>308</v>
      </c>
      <c r="VJH12" s="20" t="s">
        <v>309</v>
      </c>
      <c r="VJI12" s="21" t="s">
        <v>308</v>
      </c>
      <c r="VJJ12" s="20" t="s">
        <v>309</v>
      </c>
      <c r="VJK12" s="21" t="s">
        <v>308</v>
      </c>
      <c r="VJL12" s="20" t="s">
        <v>309</v>
      </c>
      <c r="VJM12" s="21" t="s">
        <v>308</v>
      </c>
      <c r="VJN12" s="20" t="s">
        <v>309</v>
      </c>
      <c r="VJO12" s="21" t="s">
        <v>308</v>
      </c>
      <c r="VJP12" s="20" t="s">
        <v>309</v>
      </c>
      <c r="VJQ12" s="21" t="s">
        <v>308</v>
      </c>
      <c r="VJR12" s="20" t="s">
        <v>309</v>
      </c>
      <c r="VJS12" s="21" t="s">
        <v>308</v>
      </c>
      <c r="VJT12" s="20" t="s">
        <v>309</v>
      </c>
      <c r="VJU12" s="21" t="s">
        <v>308</v>
      </c>
      <c r="VJV12" s="20" t="s">
        <v>309</v>
      </c>
      <c r="VJW12" s="21" t="s">
        <v>308</v>
      </c>
      <c r="VJX12" s="20" t="s">
        <v>309</v>
      </c>
      <c r="VJY12" s="21" t="s">
        <v>308</v>
      </c>
      <c r="VJZ12" s="20" t="s">
        <v>309</v>
      </c>
      <c r="VKA12" s="21" t="s">
        <v>308</v>
      </c>
      <c r="VKB12" s="20" t="s">
        <v>309</v>
      </c>
      <c r="VKC12" s="21" t="s">
        <v>308</v>
      </c>
      <c r="VKD12" s="20" t="s">
        <v>309</v>
      </c>
      <c r="VKE12" s="21" t="s">
        <v>308</v>
      </c>
      <c r="VKF12" s="20" t="s">
        <v>309</v>
      </c>
      <c r="VKG12" s="21" t="s">
        <v>308</v>
      </c>
      <c r="VKH12" s="20" t="s">
        <v>309</v>
      </c>
      <c r="VKI12" s="21" t="s">
        <v>308</v>
      </c>
      <c r="VKJ12" s="20" t="s">
        <v>309</v>
      </c>
      <c r="VKK12" s="21" t="s">
        <v>308</v>
      </c>
      <c r="VKL12" s="20" t="s">
        <v>309</v>
      </c>
      <c r="VKM12" s="21" t="s">
        <v>308</v>
      </c>
      <c r="VKN12" s="20" t="s">
        <v>309</v>
      </c>
      <c r="VKO12" s="21" t="s">
        <v>308</v>
      </c>
      <c r="VKP12" s="20" t="s">
        <v>309</v>
      </c>
      <c r="VKQ12" s="21" t="s">
        <v>308</v>
      </c>
      <c r="VKR12" s="20" t="s">
        <v>309</v>
      </c>
      <c r="VKS12" s="21" t="s">
        <v>308</v>
      </c>
      <c r="VKT12" s="20" t="s">
        <v>309</v>
      </c>
      <c r="VKU12" s="21" t="s">
        <v>308</v>
      </c>
      <c r="VKV12" s="20" t="s">
        <v>309</v>
      </c>
      <c r="VKW12" s="21" t="s">
        <v>308</v>
      </c>
      <c r="VKX12" s="20" t="s">
        <v>309</v>
      </c>
      <c r="VKY12" s="21" t="s">
        <v>308</v>
      </c>
      <c r="VKZ12" s="20" t="s">
        <v>309</v>
      </c>
      <c r="VLA12" s="21" t="s">
        <v>308</v>
      </c>
      <c r="VLB12" s="20" t="s">
        <v>309</v>
      </c>
      <c r="VLC12" s="21" t="s">
        <v>308</v>
      </c>
      <c r="VLD12" s="20" t="s">
        <v>309</v>
      </c>
      <c r="VLE12" s="21" t="s">
        <v>308</v>
      </c>
      <c r="VLF12" s="20" t="s">
        <v>309</v>
      </c>
      <c r="VLG12" s="21" t="s">
        <v>308</v>
      </c>
      <c r="VLH12" s="20" t="s">
        <v>309</v>
      </c>
      <c r="VLI12" s="21" t="s">
        <v>308</v>
      </c>
      <c r="VLJ12" s="20" t="s">
        <v>309</v>
      </c>
      <c r="VLK12" s="21" t="s">
        <v>308</v>
      </c>
      <c r="VLL12" s="20" t="s">
        <v>309</v>
      </c>
      <c r="VLM12" s="21" t="s">
        <v>308</v>
      </c>
      <c r="VLN12" s="20" t="s">
        <v>309</v>
      </c>
      <c r="VLO12" s="21" t="s">
        <v>308</v>
      </c>
      <c r="VLP12" s="20" t="s">
        <v>309</v>
      </c>
      <c r="VLQ12" s="21" t="s">
        <v>308</v>
      </c>
      <c r="VLR12" s="20" t="s">
        <v>309</v>
      </c>
      <c r="VLS12" s="21" t="s">
        <v>308</v>
      </c>
      <c r="VLT12" s="20" t="s">
        <v>309</v>
      </c>
      <c r="VLU12" s="21" t="s">
        <v>308</v>
      </c>
      <c r="VLV12" s="20" t="s">
        <v>309</v>
      </c>
      <c r="VLW12" s="21" t="s">
        <v>308</v>
      </c>
      <c r="VLX12" s="20" t="s">
        <v>309</v>
      </c>
      <c r="VLY12" s="21" t="s">
        <v>308</v>
      </c>
      <c r="VLZ12" s="20" t="s">
        <v>309</v>
      </c>
      <c r="VMA12" s="21" t="s">
        <v>308</v>
      </c>
      <c r="VMB12" s="20" t="s">
        <v>309</v>
      </c>
      <c r="VMC12" s="21" t="s">
        <v>308</v>
      </c>
      <c r="VMD12" s="20" t="s">
        <v>309</v>
      </c>
      <c r="VME12" s="21" t="s">
        <v>308</v>
      </c>
      <c r="VMF12" s="20" t="s">
        <v>309</v>
      </c>
      <c r="VMG12" s="21" t="s">
        <v>308</v>
      </c>
      <c r="VMH12" s="20" t="s">
        <v>309</v>
      </c>
      <c r="VMI12" s="21" t="s">
        <v>308</v>
      </c>
      <c r="VMJ12" s="20" t="s">
        <v>309</v>
      </c>
      <c r="VMK12" s="21" t="s">
        <v>308</v>
      </c>
      <c r="VML12" s="20" t="s">
        <v>309</v>
      </c>
      <c r="VMM12" s="21" t="s">
        <v>308</v>
      </c>
      <c r="VMN12" s="20" t="s">
        <v>309</v>
      </c>
      <c r="VMO12" s="21" t="s">
        <v>308</v>
      </c>
      <c r="VMP12" s="20" t="s">
        <v>309</v>
      </c>
      <c r="VMQ12" s="21" t="s">
        <v>308</v>
      </c>
      <c r="VMR12" s="20" t="s">
        <v>309</v>
      </c>
      <c r="VMS12" s="21" t="s">
        <v>308</v>
      </c>
      <c r="VMT12" s="20" t="s">
        <v>309</v>
      </c>
      <c r="VMU12" s="21" t="s">
        <v>308</v>
      </c>
      <c r="VMV12" s="20" t="s">
        <v>309</v>
      </c>
      <c r="VMW12" s="21" t="s">
        <v>308</v>
      </c>
      <c r="VMX12" s="20" t="s">
        <v>309</v>
      </c>
      <c r="VMY12" s="21" t="s">
        <v>308</v>
      </c>
      <c r="VMZ12" s="20" t="s">
        <v>309</v>
      </c>
      <c r="VNA12" s="21" t="s">
        <v>308</v>
      </c>
      <c r="VNB12" s="20" t="s">
        <v>309</v>
      </c>
      <c r="VNC12" s="21" t="s">
        <v>308</v>
      </c>
      <c r="VND12" s="20" t="s">
        <v>309</v>
      </c>
      <c r="VNE12" s="21" t="s">
        <v>308</v>
      </c>
      <c r="VNF12" s="20" t="s">
        <v>309</v>
      </c>
      <c r="VNG12" s="21" t="s">
        <v>308</v>
      </c>
      <c r="VNH12" s="20" t="s">
        <v>309</v>
      </c>
      <c r="VNI12" s="21" t="s">
        <v>308</v>
      </c>
      <c r="VNJ12" s="20" t="s">
        <v>309</v>
      </c>
      <c r="VNK12" s="21" t="s">
        <v>308</v>
      </c>
      <c r="VNL12" s="20" t="s">
        <v>309</v>
      </c>
      <c r="VNM12" s="21" t="s">
        <v>308</v>
      </c>
      <c r="VNN12" s="20" t="s">
        <v>309</v>
      </c>
      <c r="VNO12" s="21" t="s">
        <v>308</v>
      </c>
      <c r="VNP12" s="20" t="s">
        <v>309</v>
      </c>
      <c r="VNQ12" s="21" t="s">
        <v>308</v>
      </c>
      <c r="VNR12" s="20" t="s">
        <v>309</v>
      </c>
      <c r="VNS12" s="21" t="s">
        <v>308</v>
      </c>
      <c r="VNT12" s="20" t="s">
        <v>309</v>
      </c>
      <c r="VNU12" s="21" t="s">
        <v>308</v>
      </c>
      <c r="VNV12" s="20" t="s">
        <v>309</v>
      </c>
      <c r="VNW12" s="21" t="s">
        <v>308</v>
      </c>
      <c r="VNX12" s="20" t="s">
        <v>309</v>
      </c>
      <c r="VNY12" s="21" t="s">
        <v>308</v>
      </c>
      <c r="VNZ12" s="20" t="s">
        <v>309</v>
      </c>
      <c r="VOA12" s="21" t="s">
        <v>308</v>
      </c>
      <c r="VOB12" s="20" t="s">
        <v>309</v>
      </c>
      <c r="VOC12" s="21" t="s">
        <v>308</v>
      </c>
      <c r="VOD12" s="20" t="s">
        <v>309</v>
      </c>
      <c r="VOE12" s="21" t="s">
        <v>308</v>
      </c>
      <c r="VOF12" s="20" t="s">
        <v>309</v>
      </c>
      <c r="VOG12" s="21" t="s">
        <v>308</v>
      </c>
      <c r="VOH12" s="20" t="s">
        <v>309</v>
      </c>
      <c r="VOI12" s="21" t="s">
        <v>308</v>
      </c>
      <c r="VOJ12" s="20" t="s">
        <v>309</v>
      </c>
      <c r="VOK12" s="21" t="s">
        <v>308</v>
      </c>
      <c r="VOL12" s="20" t="s">
        <v>309</v>
      </c>
      <c r="VOM12" s="21" t="s">
        <v>308</v>
      </c>
      <c r="VON12" s="20" t="s">
        <v>309</v>
      </c>
      <c r="VOO12" s="21" t="s">
        <v>308</v>
      </c>
      <c r="VOP12" s="20" t="s">
        <v>309</v>
      </c>
      <c r="VOQ12" s="21" t="s">
        <v>308</v>
      </c>
      <c r="VOR12" s="20" t="s">
        <v>309</v>
      </c>
      <c r="VOS12" s="21" t="s">
        <v>308</v>
      </c>
      <c r="VOT12" s="20" t="s">
        <v>309</v>
      </c>
      <c r="VOU12" s="21" t="s">
        <v>308</v>
      </c>
      <c r="VOV12" s="20" t="s">
        <v>309</v>
      </c>
      <c r="VOW12" s="21" t="s">
        <v>308</v>
      </c>
      <c r="VOX12" s="20" t="s">
        <v>309</v>
      </c>
      <c r="VOY12" s="21" t="s">
        <v>308</v>
      </c>
      <c r="VOZ12" s="20" t="s">
        <v>309</v>
      </c>
      <c r="VPA12" s="21" t="s">
        <v>308</v>
      </c>
      <c r="VPB12" s="20" t="s">
        <v>309</v>
      </c>
      <c r="VPC12" s="21" t="s">
        <v>308</v>
      </c>
      <c r="VPD12" s="20" t="s">
        <v>309</v>
      </c>
      <c r="VPE12" s="21" t="s">
        <v>308</v>
      </c>
      <c r="VPF12" s="20" t="s">
        <v>309</v>
      </c>
      <c r="VPG12" s="21" t="s">
        <v>308</v>
      </c>
      <c r="VPH12" s="20" t="s">
        <v>309</v>
      </c>
      <c r="VPI12" s="21" t="s">
        <v>308</v>
      </c>
      <c r="VPJ12" s="20" t="s">
        <v>309</v>
      </c>
      <c r="VPK12" s="21" t="s">
        <v>308</v>
      </c>
      <c r="VPL12" s="20" t="s">
        <v>309</v>
      </c>
      <c r="VPM12" s="21" t="s">
        <v>308</v>
      </c>
      <c r="VPN12" s="20" t="s">
        <v>309</v>
      </c>
      <c r="VPO12" s="21" t="s">
        <v>308</v>
      </c>
      <c r="VPP12" s="20" t="s">
        <v>309</v>
      </c>
      <c r="VPQ12" s="21" t="s">
        <v>308</v>
      </c>
      <c r="VPR12" s="20" t="s">
        <v>309</v>
      </c>
      <c r="VPS12" s="21" t="s">
        <v>308</v>
      </c>
      <c r="VPT12" s="20" t="s">
        <v>309</v>
      </c>
      <c r="VPU12" s="21" t="s">
        <v>308</v>
      </c>
      <c r="VPV12" s="20" t="s">
        <v>309</v>
      </c>
      <c r="VPW12" s="21" t="s">
        <v>308</v>
      </c>
      <c r="VPX12" s="20" t="s">
        <v>309</v>
      </c>
      <c r="VPY12" s="21" t="s">
        <v>308</v>
      </c>
      <c r="VPZ12" s="20" t="s">
        <v>309</v>
      </c>
      <c r="VQA12" s="21" t="s">
        <v>308</v>
      </c>
      <c r="VQB12" s="20" t="s">
        <v>309</v>
      </c>
      <c r="VQC12" s="21" t="s">
        <v>308</v>
      </c>
      <c r="VQD12" s="20" t="s">
        <v>309</v>
      </c>
      <c r="VQE12" s="21" t="s">
        <v>308</v>
      </c>
      <c r="VQF12" s="20" t="s">
        <v>309</v>
      </c>
      <c r="VQG12" s="21" t="s">
        <v>308</v>
      </c>
      <c r="VQH12" s="20" t="s">
        <v>309</v>
      </c>
      <c r="VQI12" s="21" t="s">
        <v>308</v>
      </c>
      <c r="VQJ12" s="20" t="s">
        <v>309</v>
      </c>
      <c r="VQK12" s="21" t="s">
        <v>308</v>
      </c>
      <c r="VQL12" s="20" t="s">
        <v>309</v>
      </c>
      <c r="VQM12" s="21" t="s">
        <v>308</v>
      </c>
      <c r="VQN12" s="20" t="s">
        <v>309</v>
      </c>
      <c r="VQO12" s="21" t="s">
        <v>308</v>
      </c>
      <c r="VQP12" s="20" t="s">
        <v>309</v>
      </c>
      <c r="VQQ12" s="21" t="s">
        <v>308</v>
      </c>
      <c r="VQR12" s="20" t="s">
        <v>309</v>
      </c>
      <c r="VQS12" s="21" t="s">
        <v>308</v>
      </c>
      <c r="VQT12" s="20" t="s">
        <v>309</v>
      </c>
      <c r="VQU12" s="21" t="s">
        <v>308</v>
      </c>
      <c r="VQV12" s="20" t="s">
        <v>309</v>
      </c>
      <c r="VQW12" s="21" t="s">
        <v>308</v>
      </c>
      <c r="VQX12" s="20" t="s">
        <v>309</v>
      </c>
      <c r="VQY12" s="21" t="s">
        <v>308</v>
      </c>
      <c r="VQZ12" s="20" t="s">
        <v>309</v>
      </c>
      <c r="VRA12" s="21" t="s">
        <v>308</v>
      </c>
      <c r="VRB12" s="20" t="s">
        <v>309</v>
      </c>
      <c r="VRC12" s="21" t="s">
        <v>308</v>
      </c>
      <c r="VRD12" s="20" t="s">
        <v>309</v>
      </c>
      <c r="VRE12" s="21" t="s">
        <v>308</v>
      </c>
      <c r="VRF12" s="20" t="s">
        <v>309</v>
      </c>
      <c r="VRG12" s="21" t="s">
        <v>308</v>
      </c>
      <c r="VRH12" s="20" t="s">
        <v>309</v>
      </c>
      <c r="VRI12" s="21" t="s">
        <v>308</v>
      </c>
      <c r="VRJ12" s="20" t="s">
        <v>309</v>
      </c>
      <c r="VRK12" s="21" t="s">
        <v>308</v>
      </c>
      <c r="VRL12" s="20" t="s">
        <v>309</v>
      </c>
      <c r="VRM12" s="21" t="s">
        <v>308</v>
      </c>
      <c r="VRN12" s="20" t="s">
        <v>309</v>
      </c>
      <c r="VRO12" s="21" t="s">
        <v>308</v>
      </c>
      <c r="VRP12" s="20" t="s">
        <v>309</v>
      </c>
      <c r="VRQ12" s="21" t="s">
        <v>308</v>
      </c>
      <c r="VRR12" s="20" t="s">
        <v>309</v>
      </c>
      <c r="VRS12" s="21" t="s">
        <v>308</v>
      </c>
      <c r="VRT12" s="20" t="s">
        <v>309</v>
      </c>
      <c r="VRU12" s="21" t="s">
        <v>308</v>
      </c>
      <c r="VRV12" s="20" t="s">
        <v>309</v>
      </c>
      <c r="VRW12" s="21" t="s">
        <v>308</v>
      </c>
      <c r="VRX12" s="20" t="s">
        <v>309</v>
      </c>
      <c r="VRY12" s="21" t="s">
        <v>308</v>
      </c>
      <c r="VRZ12" s="20" t="s">
        <v>309</v>
      </c>
      <c r="VSA12" s="21" t="s">
        <v>308</v>
      </c>
      <c r="VSB12" s="20" t="s">
        <v>309</v>
      </c>
      <c r="VSC12" s="21" t="s">
        <v>308</v>
      </c>
      <c r="VSD12" s="20" t="s">
        <v>309</v>
      </c>
      <c r="VSE12" s="21" t="s">
        <v>308</v>
      </c>
      <c r="VSF12" s="20" t="s">
        <v>309</v>
      </c>
      <c r="VSG12" s="21" t="s">
        <v>308</v>
      </c>
      <c r="VSH12" s="20" t="s">
        <v>309</v>
      </c>
      <c r="VSI12" s="21" t="s">
        <v>308</v>
      </c>
      <c r="VSJ12" s="20" t="s">
        <v>309</v>
      </c>
      <c r="VSK12" s="21" t="s">
        <v>308</v>
      </c>
      <c r="VSL12" s="20" t="s">
        <v>309</v>
      </c>
      <c r="VSM12" s="21" t="s">
        <v>308</v>
      </c>
      <c r="VSN12" s="20" t="s">
        <v>309</v>
      </c>
      <c r="VSO12" s="21" t="s">
        <v>308</v>
      </c>
      <c r="VSP12" s="20" t="s">
        <v>309</v>
      </c>
      <c r="VSQ12" s="21" t="s">
        <v>308</v>
      </c>
      <c r="VSR12" s="20" t="s">
        <v>309</v>
      </c>
      <c r="VSS12" s="21" t="s">
        <v>308</v>
      </c>
      <c r="VST12" s="20" t="s">
        <v>309</v>
      </c>
      <c r="VSU12" s="21" t="s">
        <v>308</v>
      </c>
      <c r="VSV12" s="20" t="s">
        <v>309</v>
      </c>
      <c r="VSW12" s="21" t="s">
        <v>308</v>
      </c>
      <c r="VSX12" s="20" t="s">
        <v>309</v>
      </c>
      <c r="VSY12" s="21" t="s">
        <v>308</v>
      </c>
      <c r="VSZ12" s="20" t="s">
        <v>309</v>
      </c>
      <c r="VTA12" s="21" t="s">
        <v>308</v>
      </c>
      <c r="VTB12" s="20" t="s">
        <v>309</v>
      </c>
      <c r="VTC12" s="21" t="s">
        <v>308</v>
      </c>
      <c r="VTD12" s="20" t="s">
        <v>309</v>
      </c>
      <c r="VTE12" s="21" t="s">
        <v>308</v>
      </c>
      <c r="VTF12" s="20" t="s">
        <v>309</v>
      </c>
      <c r="VTG12" s="21" t="s">
        <v>308</v>
      </c>
      <c r="VTH12" s="20" t="s">
        <v>309</v>
      </c>
      <c r="VTI12" s="21" t="s">
        <v>308</v>
      </c>
      <c r="VTJ12" s="20" t="s">
        <v>309</v>
      </c>
      <c r="VTK12" s="21" t="s">
        <v>308</v>
      </c>
      <c r="VTL12" s="20" t="s">
        <v>309</v>
      </c>
      <c r="VTM12" s="21" t="s">
        <v>308</v>
      </c>
      <c r="VTN12" s="20" t="s">
        <v>309</v>
      </c>
      <c r="VTO12" s="21" t="s">
        <v>308</v>
      </c>
      <c r="VTP12" s="20" t="s">
        <v>309</v>
      </c>
      <c r="VTQ12" s="21" t="s">
        <v>308</v>
      </c>
      <c r="VTR12" s="20" t="s">
        <v>309</v>
      </c>
      <c r="VTS12" s="21" t="s">
        <v>308</v>
      </c>
      <c r="VTT12" s="20" t="s">
        <v>309</v>
      </c>
      <c r="VTU12" s="21" t="s">
        <v>308</v>
      </c>
      <c r="VTV12" s="20" t="s">
        <v>309</v>
      </c>
      <c r="VTW12" s="21" t="s">
        <v>308</v>
      </c>
      <c r="VTX12" s="20" t="s">
        <v>309</v>
      </c>
      <c r="VTY12" s="21" t="s">
        <v>308</v>
      </c>
      <c r="VTZ12" s="20" t="s">
        <v>309</v>
      </c>
      <c r="VUA12" s="21" t="s">
        <v>308</v>
      </c>
      <c r="VUB12" s="20" t="s">
        <v>309</v>
      </c>
      <c r="VUC12" s="21" t="s">
        <v>308</v>
      </c>
      <c r="VUD12" s="20" t="s">
        <v>309</v>
      </c>
      <c r="VUE12" s="21" t="s">
        <v>308</v>
      </c>
      <c r="VUF12" s="20" t="s">
        <v>309</v>
      </c>
      <c r="VUG12" s="21" t="s">
        <v>308</v>
      </c>
      <c r="VUH12" s="20" t="s">
        <v>309</v>
      </c>
      <c r="VUI12" s="21" t="s">
        <v>308</v>
      </c>
      <c r="VUJ12" s="20" t="s">
        <v>309</v>
      </c>
      <c r="VUK12" s="21" t="s">
        <v>308</v>
      </c>
      <c r="VUL12" s="20" t="s">
        <v>309</v>
      </c>
      <c r="VUM12" s="21" t="s">
        <v>308</v>
      </c>
      <c r="VUN12" s="20" t="s">
        <v>309</v>
      </c>
      <c r="VUO12" s="21" t="s">
        <v>308</v>
      </c>
      <c r="VUP12" s="20" t="s">
        <v>309</v>
      </c>
      <c r="VUQ12" s="21" t="s">
        <v>308</v>
      </c>
      <c r="VUR12" s="20" t="s">
        <v>309</v>
      </c>
      <c r="VUS12" s="21" t="s">
        <v>308</v>
      </c>
      <c r="VUT12" s="20" t="s">
        <v>309</v>
      </c>
      <c r="VUU12" s="21" t="s">
        <v>308</v>
      </c>
      <c r="VUV12" s="20" t="s">
        <v>309</v>
      </c>
      <c r="VUW12" s="21" t="s">
        <v>308</v>
      </c>
      <c r="VUX12" s="20" t="s">
        <v>309</v>
      </c>
      <c r="VUY12" s="21" t="s">
        <v>308</v>
      </c>
      <c r="VUZ12" s="20" t="s">
        <v>309</v>
      </c>
      <c r="VVA12" s="21" t="s">
        <v>308</v>
      </c>
      <c r="VVB12" s="20" t="s">
        <v>309</v>
      </c>
      <c r="VVC12" s="21" t="s">
        <v>308</v>
      </c>
      <c r="VVD12" s="20" t="s">
        <v>309</v>
      </c>
      <c r="VVE12" s="21" t="s">
        <v>308</v>
      </c>
      <c r="VVF12" s="20" t="s">
        <v>309</v>
      </c>
      <c r="VVG12" s="21" t="s">
        <v>308</v>
      </c>
      <c r="VVH12" s="20" t="s">
        <v>309</v>
      </c>
      <c r="VVI12" s="21" t="s">
        <v>308</v>
      </c>
      <c r="VVJ12" s="20" t="s">
        <v>309</v>
      </c>
      <c r="VVK12" s="21" t="s">
        <v>308</v>
      </c>
      <c r="VVL12" s="20" t="s">
        <v>309</v>
      </c>
      <c r="VVM12" s="21" t="s">
        <v>308</v>
      </c>
      <c r="VVN12" s="20" t="s">
        <v>309</v>
      </c>
      <c r="VVO12" s="21" t="s">
        <v>308</v>
      </c>
      <c r="VVP12" s="20" t="s">
        <v>309</v>
      </c>
      <c r="VVQ12" s="21" t="s">
        <v>308</v>
      </c>
      <c r="VVR12" s="20" t="s">
        <v>309</v>
      </c>
      <c r="VVS12" s="21" t="s">
        <v>308</v>
      </c>
      <c r="VVT12" s="20" t="s">
        <v>309</v>
      </c>
      <c r="VVU12" s="21" t="s">
        <v>308</v>
      </c>
      <c r="VVV12" s="20" t="s">
        <v>309</v>
      </c>
      <c r="VVW12" s="21" t="s">
        <v>308</v>
      </c>
      <c r="VVX12" s="20" t="s">
        <v>309</v>
      </c>
      <c r="VVY12" s="21" t="s">
        <v>308</v>
      </c>
      <c r="VVZ12" s="20" t="s">
        <v>309</v>
      </c>
      <c r="VWA12" s="21" t="s">
        <v>308</v>
      </c>
      <c r="VWB12" s="20" t="s">
        <v>309</v>
      </c>
      <c r="VWC12" s="21" t="s">
        <v>308</v>
      </c>
      <c r="VWD12" s="20" t="s">
        <v>309</v>
      </c>
      <c r="VWE12" s="21" t="s">
        <v>308</v>
      </c>
      <c r="VWF12" s="20" t="s">
        <v>309</v>
      </c>
      <c r="VWG12" s="21" t="s">
        <v>308</v>
      </c>
      <c r="VWH12" s="20" t="s">
        <v>309</v>
      </c>
      <c r="VWI12" s="21" t="s">
        <v>308</v>
      </c>
      <c r="VWJ12" s="20" t="s">
        <v>309</v>
      </c>
      <c r="VWK12" s="21" t="s">
        <v>308</v>
      </c>
      <c r="VWL12" s="20" t="s">
        <v>309</v>
      </c>
      <c r="VWM12" s="21" t="s">
        <v>308</v>
      </c>
      <c r="VWN12" s="20" t="s">
        <v>309</v>
      </c>
      <c r="VWO12" s="21" t="s">
        <v>308</v>
      </c>
      <c r="VWP12" s="20" t="s">
        <v>309</v>
      </c>
      <c r="VWQ12" s="21" t="s">
        <v>308</v>
      </c>
      <c r="VWR12" s="20" t="s">
        <v>309</v>
      </c>
      <c r="VWS12" s="21" t="s">
        <v>308</v>
      </c>
      <c r="VWT12" s="20" t="s">
        <v>309</v>
      </c>
      <c r="VWU12" s="21" t="s">
        <v>308</v>
      </c>
      <c r="VWV12" s="20" t="s">
        <v>309</v>
      </c>
      <c r="VWW12" s="21" t="s">
        <v>308</v>
      </c>
      <c r="VWX12" s="20" t="s">
        <v>309</v>
      </c>
      <c r="VWY12" s="21" t="s">
        <v>308</v>
      </c>
      <c r="VWZ12" s="20" t="s">
        <v>309</v>
      </c>
      <c r="VXA12" s="21" t="s">
        <v>308</v>
      </c>
      <c r="VXB12" s="20" t="s">
        <v>309</v>
      </c>
      <c r="VXC12" s="21" t="s">
        <v>308</v>
      </c>
      <c r="VXD12" s="20" t="s">
        <v>309</v>
      </c>
      <c r="VXE12" s="21" t="s">
        <v>308</v>
      </c>
      <c r="VXF12" s="20" t="s">
        <v>309</v>
      </c>
      <c r="VXG12" s="21" t="s">
        <v>308</v>
      </c>
      <c r="VXH12" s="20" t="s">
        <v>309</v>
      </c>
      <c r="VXI12" s="21" t="s">
        <v>308</v>
      </c>
      <c r="VXJ12" s="20" t="s">
        <v>309</v>
      </c>
      <c r="VXK12" s="21" t="s">
        <v>308</v>
      </c>
      <c r="VXL12" s="20" t="s">
        <v>309</v>
      </c>
      <c r="VXM12" s="21" t="s">
        <v>308</v>
      </c>
      <c r="VXN12" s="20" t="s">
        <v>309</v>
      </c>
      <c r="VXO12" s="21" t="s">
        <v>308</v>
      </c>
      <c r="VXP12" s="20" t="s">
        <v>309</v>
      </c>
      <c r="VXQ12" s="21" t="s">
        <v>308</v>
      </c>
      <c r="VXR12" s="20" t="s">
        <v>309</v>
      </c>
      <c r="VXS12" s="21" t="s">
        <v>308</v>
      </c>
      <c r="VXT12" s="20" t="s">
        <v>309</v>
      </c>
      <c r="VXU12" s="21" t="s">
        <v>308</v>
      </c>
      <c r="VXV12" s="20" t="s">
        <v>309</v>
      </c>
      <c r="VXW12" s="21" t="s">
        <v>308</v>
      </c>
      <c r="VXX12" s="20" t="s">
        <v>309</v>
      </c>
      <c r="VXY12" s="21" t="s">
        <v>308</v>
      </c>
      <c r="VXZ12" s="20" t="s">
        <v>309</v>
      </c>
      <c r="VYA12" s="21" t="s">
        <v>308</v>
      </c>
      <c r="VYB12" s="20" t="s">
        <v>309</v>
      </c>
      <c r="VYC12" s="21" t="s">
        <v>308</v>
      </c>
      <c r="VYD12" s="20" t="s">
        <v>309</v>
      </c>
      <c r="VYE12" s="21" t="s">
        <v>308</v>
      </c>
      <c r="VYF12" s="20" t="s">
        <v>309</v>
      </c>
      <c r="VYG12" s="21" t="s">
        <v>308</v>
      </c>
      <c r="VYH12" s="20" t="s">
        <v>309</v>
      </c>
      <c r="VYI12" s="21" t="s">
        <v>308</v>
      </c>
      <c r="VYJ12" s="20" t="s">
        <v>309</v>
      </c>
      <c r="VYK12" s="21" t="s">
        <v>308</v>
      </c>
      <c r="VYL12" s="20" t="s">
        <v>309</v>
      </c>
      <c r="VYM12" s="21" t="s">
        <v>308</v>
      </c>
      <c r="VYN12" s="20" t="s">
        <v>309</v>
      </c>
      <c r="VYO12" s="21" t="s">
        <v>308</v>
      </c>
      <c r="VYP12" s="20" t="s">
        <v>309</v>
      </c>
      <c r="VYQ12" s="21" t="s">
        <v>308</v>
      </c>
      <c r="VYR12" s="20" t="s">
        <v>309</v>
      </c>
      <c r="VYS12" s="21" t="s">
        <v>308</v>
      </c>
      <c r="VYT12" s="20" t="s">
        <v>309</v>
      </c>
      <c r="VYU12" s="21" t="s">
        <v>308</v>
      </c>
      <c r="VYV12" s="20" t="s">
        <v>309</v>
      </c>
      <c r="VYW12" s="21" t="s">
        <v>308</v>
      </c>
      <c r="VYX12" s="20" t="s">
        <v>309</v>
      </c>
      <c r="VYY12" s="21" t="s">
        <v>308</v>
      </c>
      <c r="VYZ12" s="20" t="s">
        <v>309</v>
      </c>
      <c r="VZA12" s="21" t="s">
        <v>308</v>
      </c>
      <c r="VZB12" s="20" t="s">
        <v>309</v>
      </c>
      <c r="VZC12" s="21" t="s">
        <v>308</v>
      </c>
      <c r="VZD12" s="20" t="s">
        <v>309</v>
      </c>
      <c r="VZE12" s="21" t="s">
        <v>308</v>
      </c>
      <c r="VZF12" s="20" t="s">
        <v>309</v>
      </c>
      <c r="VZG12" s="21" t="s">
        <v>308</v>
      </c>
      <c r="VZH12" s="20" t="s">
        <v>309</v>
      </c>
      <c r="VZI12" s="21" t="s">
        <v>308</v>
      </c>
      <c r="VZJ12" s="20" t="s">
        <v>309</v>
      </c>
      <c r="VZK12" s="21" t="s">
        <v>308</v>
      </c>
      <c r="VZL12" s="20" t="s">
        <v>309</v>
      </c>
      <c r="VZM12" s="21" t="s">
        <v>308</v>
      </c>
      <c r="VZN12" s="20" t="s">
        <v>309</v>
      </c>
      <c r="VZO12" s="21" t="s">
        <v>308</v>
      </c>
      <c r="VZP12" s="20" t="s">
        <v>309</v>
      </c>
      <c r="VZQ12" s="21" t="s">
        <v>308</v>
      </c>
      <c r="VZR12" s="20" t="s">
        <v>309</v>
      </c>
      <c r="VZS12" s="21" t="s">
        <v>308</v>
      </c>
      <c r="VZT12" s="20" t="s">
        <v>309</v>
      </c>
      <c r="VZU12" s="21" t="s">
        <v>308</v>
      </c>
      <c r="VZV12" s="20" t="s">
        <v>309</v>
      </c>
      <c r="VZW12" s="21" t="s">
        <v>308</v>
      </c>
      <c r="VZX12" s="20" t="s">
        <v>309</v>
      </c>
      <c r="VZY12" s="21" t="s">
        <v>308</v>
      </c>
      <c r="VZZ12" s="20" t="s">
        <v>309</v>
      </c>
      <c r="WAA12" s="21" t="s">
        <v>308</v>
      </c>
      <c r="WAB12" s="20" t="s">
        <v>309</v>
      </c>
      <c r="WAC12" s="21" t="s">
        <v>308</v>
      </c>
      <c r="WAD12" s="20" t="s">
        <v>309</v>
      </c>
      <c r="WAE12" s="21" t="s">
        <v>308</v>
      </c>
      <c r="WAF12" s="20" t="s">
        <v>309</v>
      </c>
      <c r="WAG12" s="21" t="s">
        <v>308</v>
      </c>
      <c r="WAH12" s="20" t="s">
        <v>309</v>
      </c>
      <c r="WAI12" s="21" t="s">
        <v>308</v>
      </c>
      <c r="WAJ12" s="20" t="s">
        <v>309</v>
      </c>
      <c r="WAK12" s="21" t="s">
        <v>308</v>
      </c>
      <c r="WAL12" s="20" t="s">
        <v>309</v>
      </c>
      <c r="WAM12" s="21" t="s">
        <v>308</v>
      </c>
      <c r="WAN12" s="20" t="s">
        <v>309</v>
      </c>
      <c r="WAO12" s="21" t="s">
        <v>308</v>
      </c>
      <c r="WAP12" s="20" t="s">
        <v>309</v>
      </c>
      <c r="WAQ12" s="21" t="s">
        <v>308</v>
      </c>
      <c r="WAR12" s="20" t="s">
        <v>309</v>
      </c>
      <c r="WAS12" s="21" t="s">
        <v>308</v>
      </c>
      <c r="WAT12" s="20" t="s">
        <v>309</v>
      </c>
      <c r="WAU12" s="21" t="s">
        <v>308</v>
      </c>
      <c r="WAV12" s="20" t="s">
        <v>309</v>
      </c>
      <c r="WAW12" s="21" t="s">
        <v>308</v>
      </c>
      <c r="WAX12" s="20" t="s">
        <v>309</v>
      </c>
      <c r="WAY12" s="21" t="s">
        <v>308</v>
      </c>
      <c r="WAZ12" s="20" t="s">
        <v>309</v>
      </c>
      <c r="WBA12" s="21" t="s">
        <v>308</v>
      </c>
      <c r="WBB12" s="20" t="s">
        <v>309</v>
      </c>
      <c r="WBC12" s="21" t="s">
        <v>308</v>
      </c>
      <c r="WBD12" s="20" t="s">
        <v>309</v>
      </c>
      <c r="WBE12" s="21" t="s">
        <v>308</v>
      </c>
      <c r="WBF12" s="20" t="s">
        <v>309</v>
      </c>
      <c r="WBG12" s="21" t="s">
        <v>308</v>
      </c>
      <c r="WBH12" s="20" t="s">
        <v>309</v>
      </c>
      <c r="WBI12" s="21" t="s">
        <v>308</v>
      </c>
      <c r="WBJ12" s="20" t="s">
        <v>309</v>
      </c>
      <c r="WBK12" s="21" t="s">
        <v>308</v>
      </c>
      <c r="WBL12" s="20" t="s">
        <v>309</v>
      </c>
      <c r="WBM12" s="21" t="s">
        <v>308</v>
      </c>
      <c r="WBN12" s="20" t="s">
        <v>309</v>
      </c>
      <c r="WBO12" s="21" t="s">
        <v>308</v>
      </c>
      <c r="WBP12" s="20" t="s">
        <v>309</v>
      </c>
      <c r="WBQ12" s="21" t="s">
        <v>308</v>
      </c>
      <c r="WBR12" s="20" t="s">
        <v>309</v>
      </c>
      <c r="WBS12" s="21" t="s">
        <v>308</v>
      </c>
      <c r="WBT12" s="20" t="s">
        <v>309</v>
      </c>
      <c r="WBU12" s="21" t="s">
        <v>308</v>
      </c>
      <c r="WBV12" s="20" t="s">
        <v>309</v>
      </c>
      <c r="WBW12" s="21" t="s">
        <v>308</v>
      </c>
      <c r="WBX12" s="20" t="s">
        <v>309</v>
      </c>
      <c r="WBY12" s="21" t="s">
        <v>308</v>
      </c>
      <c r="WBZ12" s="20" t="s">
        <v>309</v>
      </c>
      <c r="WCA12" s="21" t="s">
        <v>308</v>
      </c>
      <c r="WCB12" s="20" t="s">
        <v>309</v>
      </c>
      <c r="WCC12" s="21" t="s">
        <v>308</v>
      </c>
      <c r="WCD12" s="20" t="s">
        <v>309</v>
      </c>
      <c r="WCE12" s="21" t="s">
        <v>308</v>
      </c>
      <c r="WCF12" s="20" t="s">
        <v>309</v>
      </c>
      <c r="WCG12" s="21" t="s">
        <v>308</v>
      </c>
      <c r="WCH12" s="20" t="s">
        <v>309</v>
      </c>
      <c r="WCI12" s="21" t="s">
        <v>308</v>
      </c>
      <c r="WCJ12" s="20" t="s">
        <v>309</v>
      </c>
      <c r="WCK12" s="21" t="s">
        <v>308</v>
      </c>
      <c r="WCL12" s="20" t="s">
        <v>309</v>
      </c>
      <c r="WCM12" s="21" t="s">
        <v>308</v>
      </c>
      <c r="WCN12" s="20" t="s">
        <v>309</v>
      </c>
      <c r="WCO12" s="21" t="s">
        <v>308</v>
      </c>
      <c r="WCP12" s="20" t="s">
        <v>309</v>
      </c>
      <c r="WCQ12" s="21" t="s">
        <v>308</v>
      </c>
      <c r="WCR12" s="20" t="s">
        <v>309</v>
      </c>
      <c r="WCS12" s="21" t="s">
        <v>308</v>
      </c>
      <c r="WCT12" s="20" t="s">
        <v>309</v>
      </c>
      <c r="WCU12" s="21" t="s">
        <v>308</v>
      </c>
      <c r="WCV12" s="20" t="s">
        <v>309</v>
      </c>
      <c r="WCW12" s="21" t="s">
        <v>308</v>
      </c>
      <c r="WCX12" s="20" t="s">
        <v>309</v>
      </c>
      <c r="WCY12" s="21" t="s">
        <v>308</v>
      </c>
      <c r="WCZ12" s="20" t="s">
        <v>309</v>
      </c>
      <c r="WDA12" s="21" t="s">
        <v>308</v>
      </c>
      <c r="WDB12" s="20" t="s">
        <v>309</v>
      </c>
      <c r="WDC12" s="21" t="s">
        <v>308</v>
      </c>
      <c r="WDD12" s="20" t="s">
        <v>309</v>
      </c>
      <c r="WDE12" s="21" t="s">
        <v>308</v>
      </c>
      <c r="WDF12" s="20" t="s">
        <v>309</v>
      </c>
      <c r="WDG12" s="21" t="s">
        <v>308</v>
      </c>
      <c r="WDH12" s="20" t="s">
        <v>309</v>
      </c>
      <c r="WDI12" s="21" t="s">
        <v>308</v>
      </c>
      <c r="WDJ12" s="20" t="s">
        <v>309</v>
      </c>
      <c r="WDK12" s="21" t="s">
        <v>308</v>
      </c>
      <c r="WDL12" s="20" t="s">
        <v>309</v>
      </c>
      <c r="WDM12" s="21" t="s">
        <v>308</v>
      </c>
      <c r="WDN12" s="20" t="s">
        <v>309</v>
      </c>
      <c r="WDO12" s="21" t="s">
        <v>308</v>
      </c>
      <c r="WDP12" s="20" t="s">
        <v>309</v>
      </c>
      <c r="WDQ12" s="21" t="s">
        <v>308</v>
      </c>
      <c r="WDR12" s="20" t="s">
        <v>309</v>
      </c>
      <c r="WDS12" s="21" t="s">
        <v>308</v>
      </c>
      <c r="WDT12" s="20" t="s">
        <v>309</v>
      </c>
      <c r="WDU12" s="21" t="s">
        <v>308</v>
      </c>
      <c r="WDV12" s="20" t="s">
        <v>309</v>
      </c>
      <c r="WDW12" s="21" t="s">
        <v>308</v>
      </c>
      <c r="WDX12" s="20" t="s">
        <v>309</v>
      </c>
      <c r="WDY12" s="21" t="s">
        <v>308</v>
      </c>
      <c r="WDZ12" s="20" t="s">
        <v>309</v>
      </c>
      <c r="WEA12" s="21" t="s">
        <v>308</v>
      </c>
      <c r="WEB12" s="20" t="s">
        <v>309</v>
      </c>
      <c r="WEC12" s="21" t="s">
        <v>308</v>
      </c>
      <c r="WED12" s="20" t="s">
        <v>309</v>
      </c>
      <c r="WEE12" s="21" t="s">
        <v>308</v>
      </c>
      <c r="WEF12" s="20" t="s">
        <v>309</v>
      </c>
      <c r="WEG12" s="21" t="s">
        <v>308</v>
      </c>
      <c r="WEH12" s="20" t="s">
        <v>309</v>
      </c>
      <c r="WEI12" s="21" t="s">
        <v>308</v>
      </c>
      <c r="WEJ12" s="20" t="s">
        <v>309</v>
      </c>
      <c r="WEK12" s="21" t="s">
        <v>308</v>
      </c>
      <c r="WEL12" s="20" t="s">
        <v>309</v>
      </c>
      <c r="WEM12" s="21" t="s">
        <v>308</v>
      </c>
      <c r="WEN12" s="20" t="s">
        <v>309</v>
      </c>
      <c r="WEO12" s="21" t="s">
        <v>308</v>
      </c>
      <c r="WEP12" s="20" t="s">
        <v>309</v>
      </c>
      <c r="WEQ12" s="21" t="s">
        <v>308</v>
      </c>
      <c r="WER12" s="20" t="s">
        <v>309</v>
      </c>
      <c r="WES12" s="21" t="s">
        <v>308</v>
      </c>
      <c r="WET12" s="20" t="s">
        <v>309</v>
      </c>
      <c r="WEU12" s="21" t="s">
        <v>308</v>
      </c>
      <c r="WEV12" s="20" t="s">
        <v>309</v>
      </c>
      <c r="WEW12" s="21" t="s">
        <v>308</v>
      </c>
      <c r="WEX12" s="20" t="s">
        <v>309</v>
      </c>
      <c r="WEY12" s="21" t="s">
        <v>308</v>
      </c>
      <c r="WEZ12" s="20" t="s">
        <v>309</v>
      </c>
      <c r="WFA12" s="21" t="s">
        <v>308</v>
      </c>
      <c r="WFB12" s="20" t="s">
        <v>309</v>
      </c>
      <c r="WFC12" s="21" t="s">
        <v>308</v>
      </c>
      <c r="WFD12" s="20" t="s">
        <v>309</v>
      </c>
      <c r="WFE12" s="21" t="s">
        <v>308</v>
      </c>
      <c r="WFF12" s="20" t="s">
        <v>309</v>
      </c>
      <c r="WFG12" s="21" t="s">
        <v>308</v>
      </c>
      <c r="WFH12" s="20" t="s">
        <v>309</v>
      </c>
      <c r="WFI12" s="21" t="s">
        <v>308</v>
      </c>
      <c r="WFJ12" s="20" t="s">
        <v>309</v>
      </c>
      <c r="WFK12" s="21" t="s">
        <v>308</v>
      </c>
      <c r="WFL12" s="20" t="s">
        <v>309</v>
      </c>
      <c r="WFM12" s="21" t="s">
        <v>308</v>
      </c>
      <c r="WFN12" s="20" t="s">
        <v>309</v>
      </c>
      <c r="WFO12" s="21" t="s">
        <v>308</v>
      </c>
      <c r="WFP12" s="20" t="s">
        <v>309</v>
      </c>
      <c r="WFQ12" s="21" t="s">
        <v>308</v>
      </c>
      <c r="WFR12" s="20" t="s">
        <v>309</v>
      </c>
      <c r="WFS12" s="21" t="s">
        <v>308</v>
      </c>
      <c r="WFT12" s="20" t="s">
        <v>309</v>
      </c>
      <c r="WFU12" s="21" t="s">
        <v>308</v>
      </c>
      <c r="WFV12" s="20" t="s">
        <v>309</v>
      </c>
      <c r="WFW12" s="21" t="s">
        <v>308</v>
      </c>
      <c r="WFX12" s="20" t="s">
        <v>309</v>
      </c>
      <c r="WFY12" s="21" t="s">
        <v>308</v>
      </c>
      <c r="WFZ12" s="20" t="s">
        <v>309</v>
      </c>
      <c r="WGA12" s="21" t="s">
        <v>308</v>
      </c>
      <c r="WGB12" s="20" t="s">
        <v>309</v>
      </c>
      <c r="WGC12" s="21" t="s">
        <v>308</v>
      </c>
      <c r="WGD12" s="20" t="s">
        <v>309</v>
      </c>
      <c r="WGE12" s="21" t="s">
        <v>308</v>
      </c>
      <c r="WGF12" s="20" t="s">
        <v>309</v>
      </c>
      <c r="WGG12" s="21" t="s">
        <v>308</v>
      </c>
      <c r="WGH12" s="20" t="s">
        <v>309</v>
      </c>
      <c r="WGI12" s="21" t="s">
        <v>308</v>
      </c>
      <c r="WGJ12" s="20" t="s">
        <v>309</v>
      </c>
      <c r="WGK12" s="21" t="s">
        <v>308</v>
      </c>
      <c r="WGL12" s="20" t="s">
        <v>309</v>
      </c>
      <c r="WGM12" s="21" t="s">
        <v>308</v>
      </c>
      <c r="WGN12" s="20" t="s">
        <v>309</v>
      </c>
      <c r="WGO12" s="21" t="s">
        <v>308</v>
      </c>
      <c r="WGP12" s="20" t="s">
        <v>309</v>
      </c>
      <c r="WGQ12" s="21" t="s">
        <v>308</v>
      </c>
      <c r="WGR12" s="20" t="s">
        <v>309</v>
      </c>
      <c r="WGS12" s="21" t="s">
        <v>308</v>
      </c>
      <c r="WGT12" s="20" t="s">
        <v>309</v>
      </c>
      <c r="WGU12" s="21" t="s">
        <v>308</v>
      </c>
      <c r="WGV12" s="20" t="s">
        <v>309</v>
      </c>
      <c r="WGW12" s="21" t="s">
        <v>308</v>
      </c>
      <c r="WGX12" s="20" t="s">
        <v>309</v>
      </c>
      <c r="WGY12" s="21" t="s">
        <v>308</v>
      </c>
      <c r="WGZ12" s="20" t="s">
        <v>309</v>
      </c>
      <c r="WHA12" s="21" t="s">
        <v>308</v>
      </c>
      <c r="WHB12" s="20" t="s">
        <v>309</v>
      </c>
      <c r="WHC12" s="21" t="s">
        <v>308</v>
      </c>
      <c r="WHD12" s="20" t="s">
        <v>309</v>
      </c>
      <c r="WHE12" s="21" t="s">
        <v>308</v>
      </c>
      <c r="WHF12" s="20" t="s">
        <v>309</v>
      </c>
      <c r="WHG12" s="21" t="s">
        <v>308</v>
      </c>
      <c r="WHH12" s="20" t="s">
        <v>309</v>
      </c>
      <c r="WHI12" s="21" t="s">
        <v>308</v>
      </c>
      <c r="WHJ12" s="20" t="s">
        <v>309</v>
      </c>
      <c r="WHK12" s="21" t="s">
        <v>308</v>
      </c>
      <c r="WHL12" s="20" t="s">
        <v>309</v>
      </c>
      <c r="WHM12" s="21" t="s">
        <v>308</v>
      </c>
      <c r="WHN12" s="20" t="s">
        <v>309</v>
      </c>
      <c r="WHO12" s="21" t="s">
        <v>308</v>
      </c>
      <c r="WHP12" s="20" t="s">
        <v>309</v>
      </c>
      <c r="WHQ12" s="21" t="s">
        <v>308</v>
      </c>
      <c r="WHR12" s="20" t="s">
        <v>309</v>
      </c>
      <c r="WHS12" s="21" t="s">
        <v>308</v>
      </c>
      <c r="WHT12" s="20" t="s">
        <v>309</v>
      </c>
      <c r="WHU12" s="21" t="s">
        <v>308</v>
      </c>
      <c r="WHV12" s="20" t="s">
        <v>309</v>
      </c>
      <c r="WHW12" s="21" t="s">
        <v>308</v>
      </c>
      <c r="WHX12" s="20" t="s">
        <v>309</v>
      </c>
      <c r="WHY12" s="21" t="s">
        <v>308</v>
      </c>
      <c r="WHZ12" s="20" t="s">
        <v>309</v>
      </c>
      <c r="WIA12" s="21" t="s">
        <v>308</v>
      </c>
      <c r="WIB12" s="20" t="s">
        <v>309</v>
      </c>
      <c r="WIC12" s="21" t="s">
        <v>308</v>
      </c>
      <c r="WID12" s="20" t="s">
        <v>309</v>
      </c>
      <c r="WIE12" s="21" t="s">
        <v>308</v>
      </c>
      <c r="WIF12" s="20" t="s">
        <v>309</v>
      </c>
      <c r="WIG12" s="21" t="s">
        <v>308</v>
      </c>
      <c r="WIH12" s="20" t="s">
        <v>309</v>
      </c>
      <c r="WII12" s="21" t="s">
        <v>308</v>
      </c>
      <c r="WIJ12" s="20" t="s">
        <v>309</v>
      </c>
      <c r="WIK12" s="21" t="s">
        <v>308</v>
      </c>
      <c r="WIL12" s="20" t="s">
        <v>309</v>
      </c>
      <c r="WIM12" s="21" t="s">
        <v>308</v>
      </c>
      <c r="WIN12" s="20" t="s">
        <v>309</v>
      </c>
      <c r="WIO12" s="21" t="s">
        <v>308</v>
      </c>
      <c r="WIP12" s="20" t="s">
        <v>309</v>
      </c>
      <c r="WIQ12" s="21" t="s">
        <v>308</v>
      </c>
      <c r="WIR12" s="20" t="s">
        <v>309</v>
      </c>
      <c r="WIS12" s="21" t="s">
        <v>308</v>
      </c>
      <c r="WIT12" s="20" t="s">
        <v>309</v>
      </c>
      <c r="WIU12" s="21" t="s">
        <v>308</v>
      </c>
      <c r="WIV12" s="20" t="s">
        <v>309</v>
      </c>
      <c r="WIW12" s="21" t="s">
        <v>308</v>
      </c>
      <c r="WIX12" s="20" t="s">
        <v>309</v>
      </c>
      <c r="WIY12" s="21" t="s">
        <v>308</v>
      </c>
      <c r="WIZ12" s="20" t="s">
        <v>309</v>
      </c>
      <c r="WJA12" s="21" t="s">
        <v>308</v>
      </c>
      <c r="WJB12" s="20" t="s">
        <v>309</v>
      </c>
      <c r="WJC12" s="21" t="s">
        <v>308</v>
      </c>
      <c r="WJD12" s="20" t="s">
        <v>309</v>
      </c>
      <c r="WJE12" s="21" t="s">
        <v>308</v>
      </c>
      <c r="WJF12" s="20" t="s">
        <v>309</v>
      </c>
      <c r="WJG12" s="21" t="s">
        <v>308</v>
      </c>
      <c r="WJH12" s="20" t="s">
        <v>309</v>
      </c>
      <c r="WJI12" s="21" t="s">
        <v>308</v>
      </c>
      <c r="WJJ12" s="20" t="s">
        <v>309</v>
      </c>
      <c r="WJK12" s="21" t="s">
        <v>308</v>
      </c>
      <c r="WJL12" s="20" t="s">
        <v>309</v>
      </c>
      <c r="WJM12" s="21" t="s">
        <v>308</v>
      </c>
      <c r="WJN12" s="20" t="s">
        <v>309</v>
      </c>
      <c r="WJO12" s="21" t="s">
        <v>308</v>
      </c>
      <c r="WJP12" s="20" t="s">
        <v>309</v>
      </c>
      <c r="WJQ12" s="21" t="s">
        <v>308</v>
      </c>
      <c r="WJR12" s="20" t="s">
        <v>309</v>
      </c>
      <c r="WJS12" s="21" t="s">
        <v>308</v>
      </c>
      <c r="WJT12" s="20" t="s">
        <v>309</v>
      </c>
      <c r="WJU12" s="21" t="s">
        <v>308</v>
      </c>
      <c r="WJV12" s="20" t="s">
        <v>309</v>
      </c>
      <c r="WJW12" s="21" t="s">
        <v>308</v>
      </c>
      <c r="WJX12" s="20" t="s">
        <v>309</v>
      </c>
      <c r="WJY12" s="21" t="s">
        <v>308</v>
      </c>
      <c r="WJZ12" s="20" t="s">
        <v>309</v>
      </c>
      <c r="WKA12" s="21" t="s">
        <v>308</v>
      </c>
      <c r="WKB12" s="20" t="s">
        <v>309</v>
      </c>
      <c r="WKC12" s="21" t="s">
        <v>308</v>
      </c>
      <c r="WKD12" s="20" t="s">
        <v>309</v>
      </c>
      <c r="WKE12" s="21" t="s">
        <v>308</v>
      </c>
      <c r="WKF12" s="20" t="s">
        <v>309</v>
      </c>
      <c r="WKG12" s="21" t="s">
        <v>308</v>
      </c>
      <c r="WKH12" s="20" t="s">
        <v>309</v>
      </c>
      <c r="WKI12" s="21" t="s">
        <v>308</v>
      </c>
      <c r="WKJ12" s="20" t="s">
        <v>309</v>
      </c>
      <c r="WKK12" s="21" t="s">
        <v>308</v>
      </c>
      <c r="WKL12" s="20" t="s">
        <v>309</v>
      </c>
      <c r="WKM12" s="21" t="s">
        <v>308</v>
      </c>
      <c r="WKN12" s="20" t="s">
        <v>309</v>
      </c>
      <c r="WKO12" s="21" t="s">
        <v>308</v>
      </c>
      <c r="WKP12" s="20" t="s">
        <v>309</v>
      </c>
      <c r="WKQ12" s="21" t="s">
        <v>308</v>
      </c>
      <c r="WKR12" s="20" t="s">
        <v>309</v>
      </c>
      <c r="WKS12" s="21" t="s">
        <v>308</v>
      </c>
      <c r="WKT12" s="20" t="s">
        <v>309</v>
      </c>
      <c r="WKU12" s="21" t="s">
        <v>308</v>
      </c>
      <c r="WKV12" s="20" t="s">
        <v>309</v>
      </c>
      <c r="WKW12" s="21" t="s">
        <v>308</v>
      </c>
      <c r="WKX12" s="20" t="s">
        <v>309</v>
      </c>
      <c r="WKY12" s="21" t="s">
        <v>308</v>
      </c>
      <c r="WKZ12" s="20" t="s">
        <v>309</v>
      </c>
      <c r="WLA12" s="21" t="s">
        <v>308</v>
      </c>
      <c r="WLB12" s="20" t="s">
        <v>309</v>
      </c>
      <c r="WLC12" s="21" t="s">
        <v>308</v>
      </c>
      <c r="WLD12" s="20" t="s">
        <v>309</v>
      </c>
      <c r="WLE12" s="21" t="s">
        <v>308</v>
      </c>
      <c r="WLF12" s="20" t="s">
        <v>309</v>
      </c>
      <c r="WLG12" s="21" t="s">
        <v>308</v>
      </c>
      <c r="WLH12" s="20" t="s">
        <v>309</v>
      </c>
      <c r="WLI12" s="21" t="s">
        <v>308</v>
      </c>
      <c r="WLJ12" s="20" t="s">
        <v>309</v>
      </c>
      <c r="WLK12" s="21" t="s">
        <v>308</v>
      </c>
      <c r="WLL12" s="20" t="s">
        <v>309</v>
      </c>
      <c r="WLM12" s="21" t="s">
        <v>308</v>
      </c>
      <c r="WLN12" s="20" t="s">
        <v>309</v>
      </c>
      <c r="WLO12" s="21" t="s">
        <v>308</v>
      </c>
      <c r="WLP12" s="20" t="s">
        <v>309</v>
      </c>
      <c r="WLQ12" s="21" t="s">
        <v>308</v>
      </c>
      <c r="WLR12" s="20" t="s">
        <v>309</v>
      </c>
      <c r="WLS12" s="21" t="s">
        <v>308</v>
      </c>
      <c r="WLT12" s="20" t="s">
        <v>309</v>
      </c>
      <c r="WLU12" s="21" t="s">
        <v>308</v>
      </c>
      <c r="WLV12" s="20" t="s">
        <v>309</v>
      </c>
      <c r="WLW12" s="21" t="s">
        <v>308</v>
      </c>
      <c r="WLX12" s="20" t="s">
        <v>309</v>
      </c>
      <c r="WLY12" s="21" t="s">
        <v>308</v>
      </c>
      <c r="WLZ12" s="20" t="s">
        <v>309</v>
      </c>
      <c r="WMA12" s="21" t="s">
        <v>308</v>
      </c>
      <c r="WMB12" s="20" t="s">
        <v>309</v>
      </c>
      <c r="WMC12" s="21" t="s">
        <v>308</v>
      </c>
      <c r="WMD12" s="20" t="s">
        <v>309</v>
      </c>
      <c r="WME12" s="21" t="s">
        <v>308</v>
      </c>
      <c r="WMF12" s="20" t="s">
        <v>309</v>
      </c>
      <c r="WMG12" s="21" t="s">
        <v>308</v>
      </c>
      <c r="WMH12" s="20" t="s">
        <v>309</v>
      </c>
      <c r="WMI12" s="21" t="s">
        <v>308</v>
      </c>
      <c r="WMJ12" s="20" t="s">
        <v>309</v>
      </c>
      <c r="WMK12" s="21" t="s">
        <v>308</v>
      </c>
      <c r="WML12" s="20" t="s">
        <v>309</v>
      </c>
      <c r="WMM12" s="21" t="s">
        <v>308</v>
      </c>
      <c r="WMN12" s="20" t="s">
        <v>309</v>
      </c>
      <c r="WMO12" s="21" t="s">
        <v>308</v>
      </c>
      <c r="WMP12" s="20" t="s">
        <v>309</v>
      </c>
      <c r="WMQ12" s="21" t="s">
        <v>308</v>
      </c>
      <c r="WMR12" s="20" t="s">
        <v>309</v>
      </c>
      <c r="WMS12" s="21" t="s">
        <v>308</v>
      </c>
      <c r="WMT12" s="20" t="s">
        <v>309</v>
      </c>
      <c r="WMU12" s="21" t="s">
        <v>308</v>
      </c>
      <c r="WMV12" s="20" t="s">
        <v>309</v>
      </c>
      <c r="WMW12" s="21" t="s">
        <v>308</v>
      </c>
      <c r="WMX12" s="20" t="s">
        <v>309</v>
      </c>
      <c r="WMY12" s="21" t="s">
        <v>308</v>
      </c>
      <c r="WMZ12" s="20" t="s">
        <v>309</v>
      </c>
      <c r="WNA12" s="21" t="s">
        <v>308</v>
      </c>
      <c r="WNB12" s="20" t="s">
        <v>309</v>
      </c>
      <c r="WNC12" s="21" t="s">
        <v>308</v>
      </c>
      <c r="WND12" s="20" t="s">
        <v>309</v>
      </c>
      <c r="WNE12" s="21" t="s">
        <v>308</v>
      </c>
      <c r="WNF12" s="20" t="s">
        <v>309</v>
      </c>
      <c r="WNG12" s="21" t="s">
        <v>308</v>
      </c>
      <c r="WNH12" s="20" t="s">
        <v>309</v>
      </c>
      <c r="WNI12" s="21" t="s">
        <v>308</v>
      </c>
      <c r="WNJ12" s="20" t="s">
        <v>309</v>
      </c>
      <c r="WNK12" s="21" t="s">
        <v>308</v>
      </c>
      <c r="WNL12" s="20" t="s">
        <v>309</v>
      </c>
      <c r="WNM12" s="21" t="s">
        <v>308</v>
      </c>
      <c r="WNN12" s="20" t="s">
        <v>309</v>
      </c>
      <c r="WNO12" s="21" t="s">
        <v>308</v>
      </c>
      <c r="WNP12" s="20" t="s">
        <v>309</v>
      </c>
      <c r="WNQ12" s="21" t="s">
        <v>308</v>
      </c>
      <c r="WNR12" s="20" t="s">
        <v>309</v>
      </c>
      <c r="WNS12" s="21" t="s">
        <v>308</v>
      </c>
      <c r="WNT12" s="20" t="s">
        <v>309</v>
      </c>
      <c r="WNU12" s="21" t="s">
        <v>308</v>
      </c>
      <c r="WNV12" s="20" t="s">
        <v>309</v>
      </c>
      <c r="WNW12" s="21" t="s">
        <v>308</v>
      </c>
      <c r="WNX12" s="20" t="s">
        <v>309</v>
      </c>
      <c r="WNY12" s="21" t="s">
        <v>308</v>
      </c>
      <c r="WNZ12" s="20" t="s">
        <v>309</v>
      </c>
      <c r="WOA12" s="21" t="s">
        <v>308</v>
      </c>
      <c r="WOB12" s="20" t="s">
        <v>309</v>
      </c>
      <c r="WOC12" s="21" t="s">
        <v>308</v>
      </c>
      <c r="WOD12" s="20" t="s">
        <v>309</v>
      </c>
      <c r="WOE12" s="21" t="s">
        <v>308</v>
      </c>
      <c r="WOF12" s="20" t="s">
        <v>309</v>
      </c>
      <c r="WOG12" s="21" t="s">
        <v>308</v>
      </c>
      <c r="WOH12" s="20" t="s">
        <v>309</v>
      </c>
      <c r="WOI12" s="21" t="s">
        <v>308</v>
      </c>
      <c r="WOJ12" s="20" t="s">
        <v>309</v>
      </c>
      <c r="WOK12" s="21" t="s">
        <v>308</v>
      </c>
      <c r="WOL12" s="20" t="s">
        <v>309</v>
      </c>
      <c r="WOM12" s="21" t="s">
        <v>308</v>
      </c>
      <c r="WON12" s="20" t="s">
        <v>309</v>
      </c>
      <c r="WOO12" s="21" t="s">
        <v>308</v>
      </c>
      <c r="WOP12" s="20" t="s">
        <v>309</v>
      </c>
      <c r="WOQ12" s="21" t="s">
        <v>308</v>
      </c>
      <c r="WOR12" s="20" t="s">
        <v>309</v>
      </c>
      <c r="WOS12" s="21" t="s">
        <v>308</v>
      </c>
      <c r="WOT12" s="20" t="s">
        <v>309</v>
      </c>
      <c r="WOU12" s="21" t="s">
        <v>308</v>
      </c>
      <c r="WOV12" s="20" t="s">
        <v>309</v>
      </c>
      <c r="WOW12" s="21" t="s">
        <v>308</v>
      </c>
      <c r="WOX12" s="20" t="s">
        <v>309</v>
      </c>
      <c r="WOY12" s="21" t="s">
        <v>308</v>
      </c>
      <c r="WOZ12" s="20" t="s">
        <v>309</v>
      </c>
      <c r="WPA12" s="21" t="s">
        <v>308</v>
      </c>
      <c r="WPB12" s="20" t="s">
        <v>309</v>
      </c>
      <c r="WPC12" s="21" t="s">
        <v>308</v>
      </c>
      <c r="WPD12" s="20" t="s">
        <v>309</v>
      </c>
      <c r="WPE12" s="21" t="s">
        <v>308</v>
      </c>
      <c r="WPF12" s="20" t="s">
        <v>309</v>
      </c>
      <c r="WPG12" s="21" t="s">
        <v>308</v>
      </c>
      <c r="WPH12" s="20" t="s">
        <v>309</v>
      </c>
      <c r="WPI12" s="21" t="s">
        <v>308</v>
      </c>
      <c r="WPJ12" s="20" t="s">
        <v>309</v>
      </c>
      <c r="WPK12" s="21" t="s">
        <v>308</v>
      </c>
      <c r="WPL12" s="20" t="s">
        <v>309</v>
      </c>
      <c r="WPM12" s="21" t="s">
        <v>308</v>
      </c>
      <c r="WPN12" s="20" t="s">
        <v>309</v>
      </c>
      <c r="WPO12" s="21" t="s">
        <v>308</v>
      </c>
      <c r="WPP12" s="20" t="s">
        <v>309</v>
      </c>
      <c r="WPQ12" s="21" t="s">
        <v>308</v>
      </c>
      <c r="WPR12" s="20" t="s">
        <v>309</v>
      </c>
      <c r="WPS12" s="21" t="s">
        <v>308</v>
      </c>
      <c r="WPT12" s="20" t="s">
        <v>309</v>
      </c>
      <c r="WPU12" s="21" t="s">
        <v>308</v>
      </c>
      <c r="WPV12" s="20" t="s">
        <v>309</v>
      </c>
      <c r="WPW12" s="21" t="s">
        <v>308</v>
      </c>
      <c r="WPX12" s="20" t="s">
        <v>309</v>
      </c>
      <c r="WPY12" s="21" t="s">
        <v>308</v>
      </c>
      <c r="WPZ12" s="20" t="s">
        <v>309</v>
      </c>
      <c r="WQA12" s="21" t="s">
        <v>308</v>
      </c>
      <c r="WQB12" s="20" t="s">
        <v>309</v>
      </c>
      <c r="WQC12" s="21" t="s">
        <v>308</v>
      </c>
      <c r="WQD12" s="20" t="s">
        <v>309</v>
      </c>
      <c r="WQE12" s="21" t="s">
        <v>308</v>
      </c>
      <c r="WQF12" s="20" t="s">
        <v>309</v>
      </c>
      <c r="WQG12" s="21" t="s">
        <v>308</v>
      </c>
      <c r="WQH12" s="20" t="s">
        <v>309</v>
      </c>
      <c r="WQI12" s="21" t="s">
        <v>308</v>
      </c>
      <c r="WQJ12" s="20" t="s">
        <v>309</v>
      </c>
      <c r="WQK12" s="21" t="s">
        <v>308</v>
      </c>
      <c r="WQL12" s="20" t="s">
        <v>309</v>
      </c>
      <c r="WQM12" s="21" t="s">
        <v>308</v>
      </c>
      <c r="WQN12" s="20" t="s">
        <v>309</v>
      </c>
      <c r="WQO12" s="21" t="s">
        <v>308</v>
      </c>
      <c r="WQP12" s="20" t="s">
        <v>309</v>
      </c>
      <c r="WQQ12" s="21" t="s">
        <v>308</v>
      </c>
      <c r="WQR12" s="20" t="s">
        <v>309</v>
      </c>
      <c r="WQS12" s="21" t="s">
        <v>308</v>
      </c>
      <c r="WQT12" s="20" t="s">
        <v>309</v>
      </c>
      <c r="WQU12" s="21" t="s">
        <v>308</v>
      </c>
      <c r="WQV12" s="20" t="s">
        <v>309</v>
      </c>
      <c r="WQW12" s="21" t="s">
        <v>308</v>
      </c>
      <c r="WQX12" s="20" t="s">
        <v>309</v>
      </c>
      <c r="WQY12" s="21" t="s">
        <v>308</v>
      </c>
      <c r="WQZ12" s="20" t="s">
        <v>309</v>
      </c>
      <c r="WRA12" s="21" t="s">
        <v>308</v>
      </c>
      <c r="WRB12" s="20" t="s">
        <v>309</v>
      </c>
      <c r="WRC12" s="21" t="s">
        <v>308</v>
      </c>
      <c r="WRD12" s="20" t="s">
        <v>309</v>
      </c>
      <c r="WRE12" s="21" t="s">
        <v>308</v>
      </c>
      <c r="WRF12" s="20" t="s">
        <v>309</v>
      </c>
      <c r="WRG12" s="21" t="s">
        <v>308</v>
      </c>
      <c r="WRH12" s="20" t="s">
        <v>309</v>
      </c>
      <c r="WRI12" s="21" t="s">
        <v>308</v>
      </c>
      <c r="WRJ12" s="20" t="s">
        <v>309</v>
      </c>
      <c r="WRK12" s="21" t="s">
        <v>308</v>
      </c>
      <c r="WRL12" s="20" t="s">
        <v>309</v>
      </c>
      <c r="WRM12" s="21" t="s">
        <v>308</v>
      </c>
      <c r="WRN12" s="20" t="s">
        <v>309</v>
      </c>
      <c r="WRO12" s="21" t="s">
        <v>308</v>
      </c>
      <c r="WRP12" s="20" t="s">
        <v>309</v>
      </c>
      <c r="WRQ12" s="21" t="s">
        <v>308</v>
      </c>
      <c r="WRR12" s="20" t="s">
        <v>309</v>
      </c>
      <c r="WRS12" s="21" t="s">
        <v>308</v>
      </c>
      <c r="WRT12" s="20" t="s">
        <v>309</v>
      </c>
      <c r="WRU12" s="21" t="s">
        <v>308</v>
      </c>
      <c r="WRV12" s="20" t="s">
        <v>309</v>
      </c>
      <c r="WRW12" s="21" t="s">
        <v>308</v>
      </c>
      <c r="WRX12" s="20" t="s">
        <v>309</v>
      </c>
      <c r="WRY12" s="21" t="s">
        <v>308</v>
      </c>
      <c r="WRZ12" s="20" t="s">
        <v>309</v>
      </c>
      <c r="WSA12" s="21" t="s">
        <v>308</v>
      </c>
      <c r="WSB12" s="20" t="s">
        <v>309</v>
      </c>
      <c r="WSC12" s="21" t="s">
        <v>308</v>
      </c>
      <c r="WSD12" s="20" t="s">
        <v>309</v>
      </c>
      <c r="WSE12" s="21" t="s">
        <v>308</v>
      </c>
      <c r="WSF12" s="20" t="s">
        <v>309</v>
      </c>
      <c r="WSG12" s="21" t="s">
        <v>308</v>
      </c>
      <c r="WSH12" s="20" t="s">
        <v>309</v>
      </c>
      <c r="WSI12" s="21" t="s">
        <v>308</v>
      </c>
      <c r="WSJ12" s="20" t="s">
        <v>309</v>
      </c>
      <c r="WSK12" s="21" t="s">
        <v>308</v>
      </c>
      <c r="WSL12" s="20" t="s">
        <v>309</v>
      </c>
      <c r="WSM12" s="21" t="s">
        <v>308</v>
      </c>
      <c r="WSN12" s="20" t="s">
        <v>309</v>
      </c>
      <c r="WSO12" s="21" t="s">
        <v>308</v>
      </c>
      <c r="WSP12" s="20" t="s">
        <v>309</v>
      </c>
      <c r="WSQ12" s="21" t="s">
        <v>308</v>
      </c>
      <c r="WSR12" s="20" t="s">
        <v>309</v>
      </c>
      <c r="WSS12" s="21" t="s">
        <v>308</v>
      </c>
      <c r="WST12" s="20" t="s">
        <v>309</v>
      </c>
      <c r="WSU12" s="21" t="s">
        <v>308</v>
      </c>
      <c r="WSV12" s="20" t="s">
        <v>309</v>
      </c>
      <c r="WSW12" s="21" t="s">
        <v>308</v>
      </c>
      <c r="WSX12" s="20" t="s">
        <v>309</v>
      </c>
      <c r="WSY12" s="21" t="s">
        <v>308</v>
      </c>
      <c r="WSZ12" s="20" t="s">
        <v>309</v>
      </c>
      <c r="WTA12" s="21" t="s">
        <v>308</v>
      </c>
      <c r="WTB12" s="20" t="s">
        <v>309</v>
      </c>
      <c r="WTC12" s="21" t="s">
        <v>308</v>
      </c>
      <c r="WTD12" s="20" t="s">
        <v>309</v>
      </c>
      <c r="WTE12" s="21" t="s">
        <v>308</v>
      </c>
      <c r="WTF12" s="20" t="s">
        <v>309</v>
      </c>
      <c r="WTG12" s="21" t="s">
        <v>308</v>
      </c>
      <c r="WTH12" s="20" t="s">
        <v>309</v>
      </c>
      <c r="WTI12" s="21" t="s">
        <v>308</v>
      </c>
      <c r="WTJ12" s="20" t="s">
        <v>309</v>
      </c>
      <c r="WTK12" s="21" t="s">
        <v>308</v>
      </c>
      <c r="WTL12" s="20" t="s">
        <v>309</v>
      </c>
      <c r="WTM12" s="21" t="s">
        <v>308</v>
      </c>
      <c r="WTN12" s="20" t="s">
        <v>309</v>
      </c>
      <c r="WTO12" s="21" t="s">
        <v>308</v>
      </c>
      <c r="WTP12" s="20" t="s">
        <v>309</v>
      </c>
      <c r="WTQ12" s="21" t="s">
        <v>308</v>
      </c>
      <c r="WTR12" s="20" t="s">
        <v>309</v>
      </c>
      <c r="WTS12" s="21" t="s">
        <v>308</v>
      </c>
      <c r="WTT12" s="20" t="s">
        <v>309</v>
      </c>
      <c r="WTU12" s="21" t="s">
        <v>308</v>
      </c>
      <c r="WTV12" s="20" t="s">
        <v>309</v>
      </c>
      <c r="WTW12" s="21" t="s">
        <v>308</v>
      </c>
      <c r="WTX12" s="20" t="s">
        <v>309</v>
      </c>
      <c r="WTY12" s="21" t="s">
        <v>308</v>
      </c>
      <c r="WTZ12" s="20" t="s">
        <v>309</v>
      </c>
      <c r="WUA12" s="21" t="s">
        <v>308</v>
      </c>
      <c r="WUB12" s="20" t="s">
        <v>309</v>
      </c>
      <c r="WUC12" s="21" t="s">
        <v>308</v>
      </c>
      <c r="WUD12" s="20" t="s">
        <v>309</v>
      </c>
      <c r="WUE12" s="21" t="s">
        <v>308</v>
      </c>
      <c r="WUF12" s="20" t="s">
        <v>309</v>
      </c>
      <c r="WUG12" s="21" t="s">
        <v>308</v>
      </c>
      <c r="WUH12" s="20" t="s">
        <v>309</v>
      </c>
      <c r="WUI12" s="21" t="s">
        <v>308</v>
      </c>
      <c r="WUJ12" s="20" t="s">
        <v>309</v>
      </c>
      <c r="WUK12" s="21" t="s">
        <v>308</v>
      </c>
      <c r="WUL12" s="20" t="s">
        <v>309</v>
      </c>
      <c r="WUM12" s="21" t="s">
        <v>308</v>
      </c>
      <c r="WUN12" s="20" t="s">
        <v>309</v>
      </c>
      <c r="WUO12" s="21" t="s">
        <v>308</v>
      </c>
      <c r="WUP12" s="20" t="s">
        <v>309</v>
      </c>
      <c r="WUQ12" s="21" t="s">
        <v>308</v>
      </c>
      <c r="WUR12" s="20" t="s">
        <v>309</v>
      </c>
      <c r="WUS12" s="21" t="s">
        <v>308</v>
      </c>
      <c r="WUT12" s="20" t="s">
        <v>309</v>
      </c>
      <c r="WUU12" s="21" t="s">
        <v>308</v>
      </c>
      <c r="WUV12" s="20" t="s">
        <v>309</v>
      </c>
      <c r="WUW12" s="21" t="s">
        <v>308</v>
      </c>
      <c r="WUX12" s="20" t="s">
        <v>309</v>
      </c>
      <c r="WUY12" s="21" t="s">
        <v>308</v>
      </c>
      <c r="WUZ12" s="20" t="s">
        <v>309</v>
      </c>
      <c r="WVA12" s="21" t="s">
        <v>308</v>
      </c>
      <c r="WVB12" s="20" t="s">
        <v>309</v>
      </c>
      <c r="WVC12" s="21" t="s">
        <v>308</v>
      </c>
      <c r="WVD12" s="20" t="s">
        <v>309</v>
      </c>
      <c r="WVE12" s="21" t="s">
        <v>308</v>
      </c>
      <c r="WVF12" s="20" t="s">
        <v>309</v>
      </c>
      <c r="WVG12" s="21" t="s">
        <v>308</v>
      </c>
      <c r="WVH12" s="20" t="s">
        <v>309</v>
      </c>
      <c r="WVI12" s="21" t="s">
        <v>308</v>
      </c>
      <c r="WVJ12" s="20" t="s">
        <v>309</v>
      </c>
      <c r="WVK12" s="21" t="s">
        <v>308</v>
      </c>
      <c r="WVL12" s="20" t="s">
        <v>309</v>
      </c>
      <c r="WVM12" s="21" t="s">
        <v>308</v>
      </c>
      <c r="WVN12" s="20" t="s">
        <v>309</v>
      </c>
      <c r="WVO12" s="21" t="s">
        <v>308</v>
      </c>
      <c r="WVP12" s="20" t="s">
        <v>309</v>
      </c>
      <c r="WVQ12" s="21" t="s">
        <v>308</v>
      </c>
      <c r="WVR12" s="20" t="s">
        <v>309</v>
      </c>
      <c r="WVS12" s="21" t="s">
        <v>308</v>
      </c>
      <c r="WVT12" s="20" t="s">
        <v>309</v>
      </c>
      <c r="WVU12" s="21" t="s">
        <v>308</v>
      </c>
      <c r="WVV12" s="20" t="s">
        <v>309</v>
      </c>
      <c r="WVW12" s="21" t="s">
        <v>308</v>
      </c>
      <c r="WVX12" s="20" t="s">
        <v>309</v>
      </c>
      <c r="WVY12" s="21" t="s">
        <v>308</v>
      </c>
      <c r="WVZ12" s="20" t="s">
        <v>309</v>
      </c>
      <c r="WWA12" s="21" t="s">
        <v>308</v>
      </c>
      <c r="WWB12" s="20" t="s">
        <v>309</v>
      </c>
      <c r="WWC12" s="21" t="s">
        <v>308</v>
      </c>
      <c r="WWD12" s="20" t="s">
        <v>309</v>
      </c>
      <c r="WWE12" s="21" t="s">
        <v>308</v>
      </c>
      <c r="WWF12" s="20" t="s">
        <v>309</v>
      </c>
      <c r="WWG12" s="21" t="s">
        <v>308</v>
      </c>
      <c r="WWH12" s="20" t="s">
        <v>309</v>
      </c>
      <c r="WWI12" s="21" t="s">
        <v>308</v>
      </c>
      <c r="WWJ12" s="20" t="s">
        <v>309</v>
      </c>
      <c r="WWK12" s="21" t="s">
        <v>308</v>
      </c>
      <c r="WWL12" s="20" t="s">
        <v>309</v>
      </c>
      <c r="WWM12" s="21" t="s">
        <v>308</v>
      </c>
      <c r="WWN12" s="20" t="s">
        <v>309</v>
      </c>
      <c r="WWO12" s="21" t="s">
        <v>308</v>
      </c>
      <c r="WWP12" s="20" t="s">
        <v>309</v>
      </c>
      <c r="WWQ12" s="21" t="s">
        <v>308</v>
      </c>
      <c r="WWR12" s="20" t="s">
        <v>309</v>
      </c>
      <c r="WWS12" s="21" t="s">
        <v>308</v>
      </c>
      <c r="WWT12" s="20" t="s">
        <v>309</v>
      </c>
      <c r="WWU12" s="21" t="s">
        <v>308</v>
      </c>
      <c r="WWV12" s="20" t="s">
        <v>309</v>
      </c>
      <c r="WWW12" s="21" t="s">
        <v>308</v>
      </c>
      <c r="WWX12" s="20" t="s">
        <v>309</v>
      </c>
      <c r="WWY12" s="21" t="s">
        <v>308</v>
      </c>
      <c r="WWZ12" s="20" t="s">
        <v>309</v>
      </c>
      <c r="WXA12" s="21" t="s">
        <v>308</v>
      </c>
      <c r="WXB12" s="20" t="s">
        <v>309</v>
      </c>
      <c r="WXC12" s="21" t="s">
        <v>308</v>
      </c>
      <c r="WXD12" s="20" t="s">
        <v>309</v>
      </c>
      <c r="WXE12" s="21" t="s">
        <v>308</v>
      </c>
      <c r="WXF12" s="20" t="s">
        <v>309</v>
      </c>
      <c r="WXG12" s="21" t="s">
        <v>308</v>
      </c>
      <c r="WXH12" s="20" t="s">
        <v>309</v>
      </c>
      <c r="WXI12" s="21" t="s">
        <v>308</v>
      </c>
      <c r="WXJ12" s="20" t="s">
        <v>309</v>
      </c>
      <c r="WXK12" s="21" t="s">
        <v>308</v>
      </c>
      <c r="WXL12" s="20" t="s">
        <v>309</v>
      </c>
      <c r="WXM12" s="21" t="s">
        <v>308</v>
      </c>
      <c r="WXN12" s="20" t="s">
        <v>309</v>
      </c>
      <c r="WXO12" s="21" t="s">
        <v>308</v>
      </c>
      <c r="WXP12" s="20" t="s">
        <v>309</v>
      </c>
      <c r="WXQ12" s="21" t="s">
        <v>308</v>
      </c>
      <c r="WXR12" s="20" t="s">
        <v>309</v>
      </c>
      <c r="WXS12" s="21" t="s">
        <v>308</v>
      </c>
      <c r="WXT12" s="20" t="s">
        <v>309</v>
      </c>
      <c r="WXU12" s="21" t="s">
        <v>308</v>
      </c>
      <c r="WXV12" s="20" t="s">
        <v>309</v>
      </c>
      <c r="WXW12" s="21" t="s">
        <v>308</v>
      </c>
      <c r="WXX12" s="20" t="s">
        <v>309</v>
      </c>
      <c r="WXY12" s="21" t="s">
        <v>308</v>
      </c>
      <c r="WXZ12" s="20" t="s">
        <v>309</v>
      </c>
      <c r="WYA12" s="21" t="s">
        <v>308</v>
      </c>
      <c r="WYB12" s="20" t="s">
        <v>309</v>
      </c>
      <c r="WYC12" s="21" t="s">
        <v>308</v>
      </c>
      <c r="WYD12" s="20" t="s">
        <v>309</v>
      </c>
      <c r="WYE12" s="21" t="s">
        <v>308</v>
      </c>
      <c r="WYF12" s="20" t="s">
        <v>309</v>
      </c>
      <c r="WYG12" s="21" t="s">
        <v>308</v>
      </c>
      <c r="WYH12" s="20" t="s">
        <v>309</v>
      </c>
      <c r="WYI12" s="21" t="s">
        <v>308</v>
      </c>
      <c r="WYJ12" s="20" t="s">
        <v>309</v>
      </c>
      <c r="WYK12" s="21" t="s">
        <v>308</v>
      </c>
      <c r="WYL12" s="20" t="s">
        <v>309</v>
      </c>
      <c r="WYM12" s="21" t="s">
        <v>308</v>
      </c>
      <c r="WYN12" s="20" t="s">
        <v>309</v>
      </c>
      <c r="WYO12" s="21" t="s">
        <v>308</v>
      </c>
      <c r="WYP12" s="20" t="s">
        <v>309</v>
      </c>
      <c r="WYQ12" s="21" t="s">
        <v>308</v>
      </c>
      <c r="WYR12" s="20" t="s">
        <v>309</v>
      </c>
      <c r="WYS12" s="21" t="s">
        <v>308</v>
      </c>
      <c r="WYT12" s="20" t="s">
        <v>309</v>
      </c>
      <c r="WYU12" s="21" t="s">
        <v>308</v>
      </c>
      <c r="WYV12" s="20" t="s">
        <v>309</v>
      </c>
      <c r="WYW12" s="21" t="s">
        <v>308</v>
      </c>
      <c r="WYX12" s="20" t="s">
        <v>309</v>
      </c>
      <c r="WYY12" s="21" t="s">
        <v>308</v>
      </c>
      <c r="WYZ12" s="20" t="s">
        <v>309</v>
      </c>
      <c r="WZA12" s="21" t="s">
        <v>308</v>
      </c>
      <c r="WZB12" s="20" t="s">
        <v>309</v>
      </c>
      <c r="WZC12" s="21" t="s">
        <v>308</v>
      </c>
      <c r="WZD12" s="20" t="s">
        <v>309</v>
      </c>
      <c r="WZE12" s="21" t="s">
        <v>308</v>
      </c>
      <c r="WZF12" s="20" t="s">
        <v>309</v>
      </c>
      <c r="WZG12" s="21" t="s">
        <v>308</v>
      </c>
      <c r="WZH12" s="20" t="s">
        <v>309</v>
      </c>
      <c r="WZI12" s="21" t="s">
        <v>308</v>
      </c>
      <c r="WZJ12" s="20" t="s">
        <v>309</v>
      </c>
      <c r="WZK12" s="21" t="s">
        <v>308</v>
      </c>
      <c r="WZL12" s="20" t="s">
        <v>309</v>
      </c>
      <c r="WZM12" s="21" t="s">
        <v>308</v>
      </c>
      <c r="WZN12" s="20" t="s">
        <v>309</v>
      </c>
      <c r="WZO12" s="21" t="s">
        <v>308</v>
      </c>
      <c r="WZP12" s="20" t="s">
        <v>309</v>
      </c>
      <c r="WZQ12" s="21" t="s">
        <v>308</v>
      </c>
      <c r="WZR12" s="20" t="s">
        <v>309</v>
      </c>
      <c r="WZS12" s="21" t="s">
        <v>308</v>
      </c>
      <c r="WZT12" s="20" t="s">
        <v>309</v>
      </c>
      <c r="WZU12" s="21" t="s">
        <v>308</v>
      </c>
      <c r="WZV12" s="20" t="s">
        <v>309</v>
      </c>
      <c r="WZW12" s="21" t="s">
        <v>308</v>
      </c>
      <c r="WZX12" s="20" t="s">
        <v>309</v>
      </c>
      <c r="WZY12" s="21" t="s">
        <v>308</v>
      </c>
      <c r="WZZ12" s="20" t="s">
        <v>309</v>
      </c>
      <c r="XAA12" s="21" t="s">
        <v>308</v>
      </c>
      <c r="XAB12" s="20" t="s">
        <v>309</v>
      </c>
      <c r="XAC12" s="21" t="s">
        <v>308</v>
      </c>
      <c r="XAD12" s="20" t="s">
        <v>309</v>
      </c>
      <c r="XAE12" s="21" t="s">
        <v>308</v>
      </c>
      <c r="XAF12" s="20" t="s">
        <v>309</v>
      </c>
      <c r="XAG12" s="21" t="s">
        <v>308</v>
      </c>
      <c r="XAH12" s="20" t="s">
        <v>309</v>
      </c>
      <c r="XAI12" s="21" t="s">
        <v>308</v>
      </c>
      <c r="XAJ12" s="20" t="s">
        <v>309</v>
      </c>
      <c r="XAK12" s="21" t="s">
        <v>308</v>
      </c>
      <c r="XAL12" s="20" t="s">
        <v>309</v>
      </c>
      <c r="XAM12" s="21" t="s">
        <v>308</v>
      </c>
      <c r="XAN12" s="20" t="s">
        <v>309</v>
      </c>
      <c r="XAO12" s="21" t="s">
        <v>308</v>
      </c>
      <c r="XAP12" s="20" t="s">
        <v>309</v>
      </c>
      <c r="XAQ12" s="21" t="s">
        <v>308</v>
      </c>
      <c r="XAR12" s="20" t="s">
        <v>309</v>
      </c>
      <c r="XAS12" s="21" t="s">
        <v>308</v>
      </c>
      <c r="XAT12" s="20" t="s">
        <v>309</v>
      </c>
      <c r="XAU12" s="21" t="s">
        <v>308</v>
      </c>
      <c r="XAV12" s="20" t="s">
        <v>309</v>
      </c>
      <c r="XAW12" s="21" t="s">
        <v>308</v>
      </c>
      <c r="XAX12" s="20" t="s">
        <v>309</v>
      </c>
      <c r="XAY12" s="21" t="s">
        <v>308</v>
      </c>
      <c r="XAZ12" s="20" t="s">
        <v>309</v>
      </c>
      <c r="XBA12" s="21" t="s">
        <v>308</v>
      </c>
      <c r="XBB12" s="20" t="s">
        <v>309</v>
      </c>
      <c r="XBC12" s="21" t="s">
        <v>308</v>
      </c>
      <c r="XBD12" s="20" t="s">
        <v>309</v>
      </c>
      <c r="XBE12" s="21" t="s">
        <v>308</v>
      </c>
      <c r="XBF12" s="20" t="s">
        <v>309</v>
      </c>
      <c r="XBG12" s="21" t="s">
        <v>308</v>
      </c>
      <c r="XBH12" s="20" t="s">
        <v>309</v>
      </c>
      <c r="XBI12" s="21" t="s">
        <v>308</v>
      </c>
      <c r="XBJ12" s="20" t="s">
        <v>309</v>
      </c>
      <c r="XBK12" s="21" t="s">
        <v>308</v>
      </c>
      <c r="XBL12" s="20" t="s">
        <v>309</v>
      </c>
      <c r="XBM12" s="21" t="s">
        <v>308</v>
      </c>
      <c r="XBN12" s="20" t="s">
        <v>309</v>
      </c>
      <c r="XBO12" s="21" t="s">
        <v>308</v>
      </c>
      <c r="XBP12" s="20" t="s">
        <v>309</v>
      </c>
      <c r="XBQ12" s="21" t="s">
        <v>308</v>
      </c>
      <c r="XBR12" s="20" t="s">
        <v>309</v>
      </c>
      <c r="XBS12" s="21" t="s">
        <v>308</v>
      </c>
      <c r="XBT12" s="20" t="s">
        <v>309</v>
      </c>
      <c r="XBU12" s="21" t="s">
        <v>308</v>
      </c>
      <c r="XBV12" s="20" t="s">
        <v>309</v>
      </c>
      <c r="XBW12" s="21" t="s">
        <v>308</v>
      </c>
      <c r="XBX12" s="20" t="s">
        <v>309</v>
      </c>
      <c r="XBY12" s="21" t="s">
        <v>308</v>
      </c>
      <c r="XBZ12" s="20" t="s">
        <v>309</v>
      </c>
      <c r="XCA12" s="21" t="s">
        <v>308</v>
      </c>
      <c r="XCB12" s="20" t="s">
        <v>309</v>
      </c>
      <c r="XCC12" s="21" t="s">
        <v>308</v>
      </c>
      <c r="XCD12" s="20" t="s">
        <v>309</v>
      </c>
      <c r="XCE12" s="21" t="s">
        <v>308</v>
      </c>
      <c r="XCF12" s="20" t="s">
        <v>309</v>
      </c>
      <c r="XCG12" s="21" t="s">
        <v>308</v>
      </c>
      <c r="XCH12" s="20" t="s">
        <v>309</v>
      </c>
      <c r="XCI12" s="21" t="s">
        <v>308</v>
      </c>
      <c r="XCJ12" s="20" t="s">
        <v>309</v>
      </c>
      <c r="XCK12" s="21" t="s">
        <v>308</v>
      </c>
      <c r="XCL12" s="20" t="s">
        <v>309</v>
      </c>
      <c r="XCM12" s="21" t="s">
        <v>308</v>
      </c>
      <c r="XCN12" s="20" t="s">
        <v>309</v>
      </c>
      <c r="XCO12" s="21" t="s">
        <v>308</v>
      </c>
      <c r="XCP12" s="20" t="s">
        <v>309</v>
      </c>
      <c r="XCQ12" s="21" t="s">
        <v>308</v>
      </c>
      <c r="XCR12" s="20" t="s">
        <v>309</v>
      </c>
      <c r="XCS12" s="21" t="s">
        <v>308</v>
      </c>
      <c r="XCT12" s="20" t="s">
        <v>309</v>
      </c>
      <c r="XCU12" s="21" t="s">
        <v>308</v>
      </c>
      <c r="XCV12" s="20" t="s">
        <v>309</v>
      </c>
      <c r="XCW12" s="21" t="s">
        <v>308</v>
      </c>
      <c r="XCX12" s="20" t="s">
        <v>309</v>
      </c>
      <c r="XCY12" s="21" t="s">
        <v>308</v>
      </c>
      <c r="XCZ12" s="20" t="s">
        <v>309</v>
      </c>
      <c r="XDA12" s="21" t="s">
        <v>308</v>
      </c>
      <c r="XDB12" s="20" t="s">
        <v>309</v>
      </c>
      <c r="XDC12" s="21" t="s">
        <v>308</v>
      </c>
      <c r="XDD12" s="20" t="s">
        <v>309</v>
      </c>
      <c r="XDE12" s="21" t="s">
        <v>308</v>
      </c>
      <c r="XDF12" s="20" t="s">
        <v>309</v>
      </c>
      <c r="XDG12" s="21" t="s">
        <v>308</v>
      </c>
      <c r="XDH12" s="20" t="s">
        <v>309</v>
      </c>
      <c r="XDI12" s="21" t="s">
        <v>308</v>
      </c>
      <c r="XDJ12" s="20" t="s">
        <v>309</v>
      </c>
      <c r="XDK12" s="21" t="s">
        <v>308</v>
      </c>
      <c r="XDL12" s="20" t="s">
        <v>309</v>
      </c>
      <c r="XDM12" s="21" t="s">
        <v>308</v>
      </c>
      <c r="XDN12" s="20" t="s">
        <v>309</v>
      </c>
      <c r="XDO12" s="21" t="s">
        <v>308</v>
      </c>
      <c r="XDP12" s="20" t="s">
        <v>309</v>
      </c>
      <c r="XDQ12" s="21" t="s">
        <v>308</v>
      </c>
      <c r="XDR12" s="20" t="s">
        <v>309</v>
      </c>
      <c r="XDS12" s="21" t="s">
        <v>308</v>
      </c>
      <c r="XDT12" s="20" t="s">
        <v>309</v>
      </c>
      <c r="XDU12" s="21" t="s">
        <v>308</v>
      </c>
      <c r="XDV12" s="20" t="s">
        <v>309</v>
      </c>
      <c r="XDW12" s="21" t="s">
        <v>308</v>
      </c>
      <c r="XDX12" s="20" t="s">
        <v>309</v>
      </c>
      <c r="XDY12" s="21" t="s">
        <v>308</v>
      </c>
      <c r="XDZ12" s="20" t="s">
        <v>309</v>
      </c>
      <c r="XEA12" s="21" t="s">
        <v>308</v>
      </c>
      <c r="XEB12" s="20" t="s">
        <v>309</v>
      </c>
      <c r="XEC12" s="21" t="s">
        <v>308</v>
      </c>
      <c r="XED12" s="20" t="s">
        <v>309</v>
      </c>
      <c r="XEE12" s="21" t="s">
        <v>308</v>
      </c>
      <c r="XEF12" s="20" t="s">
        <v>309</v>
      </c>
      <c r="XEG12" s="21" t="s">
        <v>308</v>
      </c>
      <c r="XEH12" s="20" t="s">
        <v>309</v>
      </c>
      <c r="XEI12" s="21" t="s">
        <v>308</v>
      </c>
      <c r="XEJ12" s="20" t="s">
        <v>309</v>
      </c>
      <c r="XEK12" s="21" t="s">
        <v>308</v>
      </c>
      <c r="XEL12" s="20" t="s">
        <v>309</v>
      </c>
      <c r="XEM12" s="21" t="s">
        <v>308</v>
      </c>
      <c r="XEN12" s="20" t="s">
        <v>309</v>
      </c>
      <c r="XEO12" s="21" t="s">
        <v>308</v>
      </c>
      <c r="XEP12" s="20" t="s">
        <v>309</v>
      </c>
      <c r="XEQ12" s="21" t="s">
        <v>308</v>
      </c>
      <c r="XER12" s="20" t="s">
        <v>309</v>
      </c>
      <c r="XES12" s="21" t="s">
        <v>308</v>
      </c>
      <c r="XET12" s="20" t="s">
        <v>309</v>
      </c>
      <c r="XEU12" s="21" t="s">
        <v>308</v>
      </c>
      <c r="XEV12" s="20" t="s">
        <v>309</v>
      </c>
      <c r="XEW12" s="21" t="s">
        <v>308</v>
      </c>
      <c r="XEX12" s="20" t="s">
        <v>309</v>
      </c>
      <c r="XEY12" s="21" t="s">
        <v>308</v>
      </c>
      <c r="XEZ12" s="20" t="s">
        <v>309</v>
      </c>
      <c r="XFA12" s="21" t="s">
        <v>308</v>
      </c>
      <c r="XFB12" s="20" t="s">
        <v>309</v>
      </c>
      <c r="XFC12" s="154" t="s">
        <v>308</v>
      </c>
      <c r="XFD12" s="155"/>
    </row>
    <row r="13" spans="1:16384" s="16" customFormat="1" x14ac:dyDescent="0.5">
      <c r="A13" s="18"/>
      <c r="B13" s="17"/>
      <c r="C13" s="2"/>
    </row>
    <row r="14" spans="1:16384" s="1" customFormat="1" ht="18" x14ac:dyDescent="0.55000000000000004">
      <c r="A14" s="15" t="s">
        <v>1</v>
      </c>
      <c r="B14" s="14"/>
      <c r="C14" s="2"/>
    </row>
    <row r="15" spans="1:16384" s="1" customFormat="1" ht="16.149999999999999" thickBot="1" x14ac:dyDescent="0.55000000000000004">
      <c r="A15" s="13" t="s">
        <v>59</v>
      </c>
      <c r="B15" s="24">
        <v>165000</v>
      </c>
      <c r="C15" s="2"/>
    </row>
    <row r="16" spans="1:16384" s="1" customFormat="1" x14ac:dyDescent="0.5">
      <c r="A16" s="11" t="s">
        <v>60</v>
      </c>
      <c r="B16" s="10">
        <f>B15/B58</f>
        <v>0.1703194160005285</v>
      </c>
      <c r="C16" s="2"/>
    </row>
    <row r="17" spans="1:3" x14ac:dyDescent="0.5">
      <c r="A17" s="9" t="s">
        <v>61</v>
      </c>
      <c r="B17" s="8" t="s">
        <v>62</v>
      </c>
    </row>
    <row r="18" spans="1:3" s="19" customFormat="1" ht="110.25" x14ac:dyDescent="0.5">
      <c r="A18" s="39" t="s">
        <v>310</v>
      </c>
      <c r="B18" s="20" t="s">
        <v>311</v>
      </c>
      <c r="C18" s="2"/>
    </row>
    <row r="19" spans="1:3" s="19" customFormat="1" ht="63" x14ac:dyDescent="0.5">
      <c r="A19" s="39" t="s">
        <v>312</v>
      </c>
      <c r="B19" s="20" t="s">
        <v>313</v>
      </c>
      <c r="C19" s="2"/>
    </row>
    <row r="20" spans="1:3" s="19" customFormat="1" ht="63" x14ac:dyDescent="0.5">
      <c r="A20" s="39" t="s">
        <v>314</v>
      </c>
      <c r="B20" s="20" t="s">
        <v>315</v>
      </c>
      <c r="C20" s="2"/>
    </row>
    <row r="21" spans="1:3" s="19" customFormat="1" ht="78.75" x14ac:dyDescent="0.5">
      <c r="A21" s="39" t="s">
        <v>316</v>
      </c>
      <c r="B21" s="20" t="s">
        <v>317</v>
      </c>
      <c r="C21" s="2"/>
    </row>
    <row r="22" spans="1:3" x14ac:dyDescent="0.5">
      <c r="A22" s="18"/>
    </row>
    <row r="23" spans="1:3" ht="18" x14ac:dyDescent="0.55000000000000004">
      <c r="A23" s="15" t="s">
        <v>68</v>
      </c>
      <c r="B23" s="14"/>
    </row>
    <row r="24" spans="1:3" ht="16.149999999999999" thickBot="1" x14ac:dyDescent="0.55000000000000004">
      <c r="A24" s="13" t="s">
        <v>59</v>
      </c>
      <c r="B24" s="24">
        <v>248689</v>
      </c>
    </row>
    <row r="25" spans="1:3" x14ac:dyDescent="0.5">
      <c r="A25" s="11" t="s">
        <v>60</v>
      </c>
      <c r="B25" s="10">
        <f>B24/B58</f>
        <v>0.2567064560348814</v>
      </c>
    </row>
    <row r="26" spans="1:3" x14ac:dyDescent="0.5">
      <c r="A26" s="9" t="s">
        <v>61</v>
      </c>
      <c r="B26" s="8" t="s">
        <v>62</v>
      </c>
    </row>
    <row r="27" spans="1:3" s="19" customFormat="1" ht="78.75" x14ac:dyDescent="0.5">
      <c r="A27" s="39" t="s">
        <v>303</v>
      </c>
      <c r="B27" s="20" t="s">
        <v>304</v>
      </c>
      <c r="C27" s="2"/>
    </row>
    <row r="28" spans="1:3" s="19" customFormat="1" ht="94.5" x14ac:dyDescent="0.5">
      <c r="A28" s="39" t="s">
        <v>305</v>
      </c>
      <c r="B28" s="20" t="s">
        <v>318</v>
      </c>
      <c r="C28" s="2"/>
    </row>
    <row r="29" spans="1:3" s="19" customFormat="1" ht="78.75" x14ac:dyDescent="0.5">
      <c r="A29" s="40" t="s">
        <v>319</v>
      </c>
      <c r="B29" s="6" t="s">
        <v>320</v>
      </c>
      <c r="C29" s="2"/>
    </row>
    <row r="30" spans="1:3" s="19" customFormat="1" ht="63" x14ac:dyDescent="0.5">
      <c r="A30" s="39" t="s">
        <v>321</v>
      </c>
      <c r="B30" s="20" t="s">
        <v>322</v>
      </c>
      <c r="C30" s="2"/>
    </row>
    <row r="31" spans="1:3" s="16" customFormat="1" x14ac:dyDescent="0.5">
      <c r="A31" s="18"/>
      <c r="B31" s="17"/>
      <c r="C31" s="2"/>
    </row>
    <row r="32" spans="1:3" ht="18.399999999999999" thickBot="1" x14ac:dyDescent="0.6">
      <c r="A32" s="15" t="s">
        <v>89</v>
      </c>
      <c r="B32" s="14"/>
    </row>
    <row r="33" spans="1:3" ht="16.149999999999999" thickBot="1" x14ac:dyDescent="0.55000000000000004">
      <c r="A33" s="13" t="s">
        <v>59</v>
      </c>
      <c r="B33" s="12">
        <v>35000</v>
      </c>
    </row>
    <row r="34" spans="1:3" x14ac:dyDescent="0.5">
      <c r="A34" s="11" t="s">
        <v>60</v>
      </c>
      <c r="B34" s="10">
        <f>B33/B58</f>
        <v>3.6128360969809079E-2</v>
      </c>
    </row>
    <row r="35" spans="1:3" x14ac:dyDescent="0.5">
      <c r="A35" s="9" t="s">
        <v>61</v>
      </c>
      <c r="B35" s="8" t="s">
        <v>62</v>
      </c>
    </row>
    <row r="36" spans="1:3" s="19" customFormat="1" ht="94.5" x14ac:dyDescent="0.5">
      <c r="A36" s="39" t="s">
        <v>323</v>
      </c>
      <c r="B36" s="20" t="s">
        <v>324</v>
      </c>
      <c r="C36" s="2"/>
    </row>
    <row r="37" spans="1:3" s="19" customFormat="1" x14ac:dyDescent="0.5">
      <c r="A37" s="21"/>
      <c r="B37" s="20"/>
      <c r="C37" s="2"/>
    </row>
    <row r="38" spans="1:3" s="16" customFormat="1" x14ac:dyDescent="0.5">
      <c r="A38" s="18"/>
      <c r="B38" s="17"/>
      <c r="C38" s="2"/>
    </row>
    <row r="39" spans="1:3" ht="18.399999999999999" thickBot="1" x14ac:dyDescent="0.6">
      <c r="A39" s="15" t="s">
        <v>91</v>
      </c>
      <c r="B39" s="14"/>
    </row>
    <row r="40" spans="1:3" ht="16.149999999999999" thickBot="1" x14ac:dyDescent="0.55000000000000004">
      <c r="A40" s="13" t="s">
        <v>59</v>
      </c>
      <c r="B40" s="12">
        <v>0</v>
      </c>
    </row>
    <row r="41" spans="1:3" x14ac:dyDescent="0.5">
      <c r="A41" s="11" t="s">
        <v>60</v>
      </c>
      <c r="B41" s="10">
        <f>B40/B58</f>
        <v>0</v>
      </c>
    </row>
    <row r="42" spans="1:3" x14ac:dyDescent="0.5">
      <c r="A42" s="9" t="s">
        <v>61</v>
      </c>
      <c r="B42" s="22" t="s">
        <v>62</v>
      </c>
    </row>
    <row r="43" spans="1:3" s="19" customFormat="1" ht="47.25" x14ac:dyDescent="0.5">
      <c r="A43" s="21" t="s">
        <v>63</v>
      </c>
      <c r="B43" s="20"/>
      <c r="C43" s="2"/>
    </row>
    <row r="44" spans="1:3" s="19" customFormat="1" ht="47.25" x14ac:dyDescent="0.5">
      <c r="A44" s="21" t="s">
        <v>63</v>
      </c>
      <c r="B44" s="20"/>
      <c r="C44" s="2"/>
    </row>
    <row r="45" spans="1:3" s="16" customFormat="1" x14ac:dyDescent="0.5">
      <c r="A45" s="18"/>
      <c r="B45" s="17"/>
      <c r="C45" s="2"/>
    </row>
    <row r="46" spans="1:3" ht="18.399999999999999" thickBot="1" x14ac:dyDescent="0.6">
      <c r="A46" s="15" t="s">
        <v>94</v>
      </c>
      <c r="B46" s="14"/>
    </row>
    <row r="47" spans="1:3" ht="16.149999999999999" thickBot="1" x14ac:dyDescent="0.55000000000000004">
      <c r="A47" s="13" t="s">
        <v>59</v>
      </c>
      <c r="B47" s="12">
        <v>0</v>
      </c>
    </row>
    <row r="48" spans="1:3" x14ac:dyDescent="0.5">
      <c r="A48" s="11" t="s">
        <v>60</v>
      </c>
      <c r="B48" s="10">
        <f>B47/B58</f>
        <v>0</v>
      </c>
    </row>
    <row r="49" spans="1:3" x14ac:dyDescent="0.5">
      <c r="A49" s="9" t="s">
        <v>61</v>
      </c>
      <c r="B49" s="8" t="s">
        <v>62</v>
      </c>
    </row>
    <row r="50" spans="1:3" s="19" customFormat="1" ht="47.25" x14ac:dyDescent="0.5">
      <c r="A50" s="21" t="s">
        <v>63</v>
      </c>
      <c r="B50" s="20"/>
      <c r="C50" s="2"/>
    </row>
    <row r="51" spans="1:3" s="19" customFormat="1" ht="47.25" x14ac:dyDescent="0.5">
      <c r="A51" s="21" t="s">
        <v>63</v>
      </c>
      <c r="B51" s="20"/>
      <c r="C51" s="2"/>
    </row>
    <row r="52" spans="1:3" s="16" customFormat="1" x14ac:dyDescent="0.5">
      <c r="A52" s="18"/>
      <c r="B52" s="17"/>
      <c r="C52" s="2"/>
    </row>
    <row r="53" spans="1:3" ht="18.399999999999999" thickBot="1" x14ac:dyDescent="0.6">
      <c r="A53" s="15" t="s">
        <v>101</v>
      </c>
      <c r="B53" s="14"/>
    </row>
    <row r="54" spans="1:3" ht="16.149999999999999" thickBot="1" x14ac:dyDescent="0.55000000000000004">
      <c r="A54" s="13" t="s">
        <v>59</v>
      </c>
      <c r="B54" s="12">
        <v>0</v>
      </c>
    </row>
    <row r="55" spans="1:3" x14ac:dyDescent="0.5">
      <c r="A55" s="11" t="s">
        <v>60</v>
      </c>
      <c r="B55" s="10">
        <f>B54/B58</f>
        <v>0</v>
      </c>
    </row>
    <row r="56" spans="1:3" x14ac:dyDescent="0.5">
      <c r="A56" s="9" t="s">
        <v>61</v>
      </c>
      <c r="B56" s="8" t="s">
        <v>62</v>
      </c>
    </row>
    <row r="57" spans="1:3" x14ac:dyDescent="0.5">
      <c r="A57" s="7"/>
      <c r="B57" s="56"/>
    </row>
    <row r="58" spans="1:3" s="141" customFormat="1" ht="25.5" x14ac:dyDescent="0.75">
      <c r="A58" s="138" t="s">
        <v>102</v>
      </c>
      <c r="B58" s="139">
        <f>B7+B15+B24+B33+B40+B47+B54</f>
        <v>968768</v>
      </c>
      <c r="C58" s="140"/>
    </row>
    <row r="59" spans="1:3" x14ac:dyDescent="0.5">
      <c r="A59" s="1" t="s">
        <v>103</v>
      </c>
    </row>
  </sheetData>
  <sheetProtection formatCells="0"/>
  <protectedRanges>
    <protectedRange sqref="A10:B10 D10:XFD10" name="Range2"/>
    <protectedRange sqref="A4:B4" name="Range1"/>
  </protectedRanges>
  <dataValidations count="11">
    <dataValidation allowBlank="1" showInputMessage="1" showErrorMessage="1" prompt="Not limited to CCQ/2% funds. _x000a__x000a_Include funds from all grants that you plan to use for Quality activities._x000a__x000a_For example, include CCM-funded activities." sqref="B41 B8 B48 B16 B34 B55" xr:uid="{921E259A-11DB-4167-AAA7-E6E8163B0D62}"/>
    <dataValidation allowBlank="1" showInputMessage="1" showErrorMessage="1" prompt="Not limited to CCQ/2% funds. _x000a__x000a_Include funds from all grants that you plan to use for Quality activities._x000a__x000a_For example, include TRS Mentor/Assessor funds and CCM-funded activities." sqref="B25" xr:uid="{1D97452A-7ABE-404B-B01D-F6B8D8FFAD0C}"/>
    <dataValidation allowBlank="1" showInputMessage="1" showErrorMessage="1" promptTitle="Questions to Address:" sqref="A4" xr:uid="{157D290E-C25D-4338-A8C3-EDFF648E2B7D}"/>
    <dataValidation allowBlank="1" showInputMessage="1" showErrorMessage="1" promptTitle="Overall narrative for the year" prompt="Enter a description of the Board's overall plan" sqref="B4" xr:uid="{81B54CAD-08B8-438D-9933-A151B0077ABE}"/>
    <dataValidation allowBlank="1" showInputMessage="1" showErrorMessage="1" prompt="Enter infant &amp; toddler expenditures planned for the federal fiscal year (October - September)._x000a__x000a_Not limited to CCQ/2% funds. _x000a__x000a_Include funds from all grants that you plan to use for Quality activities._x000a__x000a_For example, include CCM-funded activities." sqref="B7" xr:uid="{50402D2E-FF40-4509-878C-FFEF13BC598C}"/>
    <dataValidation allowBlank="1" showInputMessage="1" showErrorMessage="1" promptTitle="PD planned expenditures" prompt="Enter professional development expenditures planned for the federal fiscal year (October - September)._x000a__x000a_Not limited to CCQ/2% funds. _x000a__x000a_Include funds from all grants that you plan to use for Quality activities._x000a__x000a_For example, include CCM-funded activities." sqref="B15" xr:uid="{9AC1C9A9-82FC-491C-91B7-26911D03C093}"/>
    <dataValidation allowBlank="1" showInputMessage="1" showErrorMessage="1" promptTitle="TRS planned expenditures" prompt="Enter professional development planned expenditures for the FFY (Oct-Sep)._x000a__x000a_Not limited to CCQ/2% funds. _x000a__x000a_Include funds from all grants that you plan to use for Quality activities._x000a__x000a_For example, include Mentor/Assessor funds and CCM-funded activities." sqref="B24" xr:uid="{4B0FD096-A5C1-484A-B7F1-D68D4BA073E0}"/>
    <dataValidation allowBlank="1" showInputMessage="1" showErrorMessage="1" promptTitle="H&amp;S planned expenditures" prompt="Enter planned health &amp; safety expenditures for FFY (Oct-Sep)._x000a__x000a_Not limited to CCQ/2% funds. _x000a__x000a_Include funds from all grants that you plan to use for Quality activities._x000a__x000a_For example, include CCM-funded activities." sqref="B33" xr:uid="{B8E256B6-2CAB-4C1C-B778-4491C00757CD}"/>
    <dataValidation allowBlank="1" showInputMessage="1" showErrorMessage="1" promptTitle="E&amp;A planned expenditures" prompt="Enter planned evaluation &amp; child assessment expenditures for FFY (Oct-Sep)._x000a__x000a_Not limited to CCQ/2% funds. _x000a__x000a_Include funds from all grants that you plan to use for Quality activities._x000a__x000a_For example, include CCM-funded activities." sqref="B40" xr:uid="{98107E8E-9A0C-4F18-8868-769012086B53}"/>
    <dataValidation allowBlank="1" showInputMessage="1" showErrorMessage="1" promptTitle="Accreditation planned exp." prompt="Enter national accreditation supports planned expenditures for FFY (Oct-Sep)._x000a__x000a_Not limited to CCQ/2% funds. _x000a__x000a_Include funds from all grants that you plan to use for Quality activities._x000a__x000a_For example, include CCM-funded activities." sqref="B47" xr:uid="{29FFCEB7-D02C-4733-BEC0-8EA600519B46}"/>
    <dataValidation allowBlank="1" showInputMessage="1" showErrorMessage="1" promptTitle="Other planned quality exp." prompt="Enter planned expenditures for other allowable quality activities._x000a__x000a_Not limited to CCQ/2% funds. _x000a__x000a_Include funds from all grants that you plan to use for Quality activities._x000a__x000a_For example, include CCM-funded activities." sqref="B54" xr:uid="{56D9BC2F-CC4E-4E1D-9EB1-DE7CF9738D2C}"/>
  </dataValidations>
  <printOptions horizontalCentered="1"/>
  <pageMargins left="0.25" right="0.25" top="0.61848958333333304" bottom="0.75" header="0.3" footer="0.3"/>
  <pageSetup scale="45" fitToHeight="0" orientation="portrait" r:id="rId1"/>
  <headerFooter>
    <oddHeader>&amp;C&amp;"-,Bold"&amp;14Child Care Quality Expenditure &amp;&amp; Activity Report</oddHeader>
    <oddFooter>&amp;C&amp;12Submit completed plan or quarterly report to bcm@twc.texas.gov
Submit questions about content of the report to childcare.programassistance@twc.texas.gov
Page &amp;P of &amp;N</oddFooter>
  </headerFooter>
  <extLst>
    <ext xmlns:x14="http://schemas.microsoft.com/office/spreadsheetml/2009/9/main" uri="{CCE6A557-97BC-4b89-ADB6-D9C93CAAB3DF}">
      <x14:dataValidations xmlns:xm="http://schemas.microsoft.com/office/excel/2006/main" count="2">
        <x14:dataValidation allowBlank="1" showInputMessage="1" showErrorMessage="1" prompt="Enter a brief name or title to label the activity/activities" xr:uid="{B3A2CFBC-CA5F-4A60-AD19-DA3F9F451F6B}">
          <xm:sqref>XFC12 A57 A18:A21 A36:A37 A43:A44 A50:A51 A10:A12 C12 E12 G12 I12 K12 M12 O12 Q12 S12 U12 W12 Y12 AA12 AC12 AE12 AG12 AI12 AK12 AM12 AO12 AQ12 AS12 AU12 AW12 AY12 BA12 BC12 BE12 BG12 BI12 BK12 BM12 BO12 BQ12 BS12 BU12 BW12 BY12 CA12 CC12 CE12 CG12 CI12 CK12 CM12 CO12 CQ12 CS12 CU12 CW12 CY12 DA12 DC12 DE12 DG12 DI12 DK12 DM12 DO12 DQ12 DS12 DU12 DW12 DY12 EA12 EC12 EE12 EG12 EI12 EK12 EM12 EO12 EQ12 ES12 EU12 EW12 EY12 FA12 FC12 FE12 FG12 FI12 FK12 FM12 FO12 FQ12 FS12 FU12 FW12 FY12 GA12 GC12 GE12 GG12 GI12 GK12 GM12 GO12 GQ12 GS12 GU12 GW12 GY12 HA12 HC12 HE12 HG12 HI12 HK12 HM12 HO12 HQ12 HS12 HU12 HW12 HY12 IA12 IC12 IE12 IG12 II12 IK12 IM12 IO12 IQ12 IS12 IU12 IW12 IY12 JA12 JC12 JE12 JG12 JI12 JK12 JM12 JO12 JQ12 JS12 JU12 JW12 JY12 KA12 KC12 KE12 KG12 KI12 KK12 KM12 KO12 KQ12 KS12 KU12 KW12 KY12 LA12 LC12 LE12 LG12 LI12 LK12 LM12 LO12 LQ12 LS12 LU12 LW12 LY12 MA12 MC12 ME12 MG12 MI12 MK12 MM12 MO12 MQ12 MS12 MU12 MW12 MY12 NA12 NC12 NE12 NG12 NI12 NK12 NM12 NO12 NQ12 NS12 NU12 NW12 NY12 OA12 OC12 OE12 OG12 OI12 OK12 OM12 OO12 OQ12 OS12 OU12 OW12 OY12 PA12 PC12 PE12 PG12 PI12 PK12 PM12 PO12 PQ12 PS12 PU12 PW12 PY12 QA12 QC12 QE12 QG12 QI12 QK12 QM12 QO12 QQ12 QS12 QU12 QW12 QY12 RA12 RC12 RE12 RG12 RI12 RK12 RM12 RO12 RQ12 RS12 RU12 RW12 RY12 SA12 SC12 SE12 SG12 SI12 SK12 SM12 SO12 SQ12 SS12 SU12 SW12 SY12 TA12 TC12 TE12 TG12 TI12 TK12 TM12 TO12 TQ12 TS12 TU12 TW12 TY12 UA12 UC12 UE12 UG12 UI12 UK12 UM12 UO12 UQ12 US12 UU12 UW12 UY12 VA12 VC12 VE12 VG12 VI12 VK12 VM12 VO12 VQ12 VS12 VU12 VW12 VY12 WA12 WC12 WE12 WG12 WI12 WK12 WM12 WO12 WQ12 WS12 WU12 WW12 WY12 XA12 XC12 XE12 XG12 XI12 XK12 XM12 XO12 XQ12 XS12 XU12 XW12 XY12 YA12 YC12 YE12 YG12 YI12 YK12 YM12 YO12 YQ12 YS12 YU12 YW12 YY12 ZA12 ZC12 ZE12 ZG12 ZI12 ZK12 ZM12 ZO12 ZQ12 ZS12 ZU12 ZW12 ZY12 AAA12 AAC12 AAE12 AAG12 AAI12 AAK12 AAM12 AAO12 AAQ12 AAS12 AAU12 AAW12 AAY12 ABA12 ABC12 ABE12 ABG12 ABI12 ABK12 ABM12 ABO12 ABQ12 ABS12 ABU12 ABW12 ABY12 ACA12 ACC12 ACE12 ACG12 ACI12 ACK12 ACM12 ACO12 ACQ12 ACS12 ACU12 ACW12 ACY12 ADA12 ADC12 ADE12 ADG12 ADI12 ADK12 ADM12 ADO12 ADQ12 ADS12 ADU12 ADW12 ADY12 AEA12 AEC12 AEE12 AEG12 AEI12 AEK12 AEM12 AEO12 AEQ12 AES12 AEU12 AEW12 AEY12 AFA12 AFC12 AFE12 AFG12 AFI12 AFK12 AFM12 AFO12 AFQ12 AFS12 AFU12 AFW12 AFY12 AGA12 AGC12 AGE12 AGG12 AGI12 AGK12 AGM12 AGO12 AGQ12 AGS12 AGU12 AGW12 AGY12 AHA12 AHC12 AHE12 AHG12 AHI12 AHK12 AHM12 AHO12 AHQ12 AHS12 AHU12 AHW12 AHY12 AIA12 AIC12 AIE12 AIG12 AII12 AIK12 AIM12 AIO12 AIQ12 AIS12 AIU12 AIW12 AIY12 AJA12 AJC12 AJE12 AJG12 AJI12 AJK12 AJM12 AJO12 AJQ12 AJS12 AJU12 AJW12 AJY12 AKA12 AKC12 AKE12 AKG12 AKI12 AKK12 AKM12 AKO12 AKQ12 AKS12 AKU12 AKW12 AKY12 ALA12 ALC12 ALE12 ALG12 ALI12 ALK12 ALM12 ALO12 ALQ12 ALS12 ALU12 ALW12 ALY12 AMA12 AMC12 AME12 AMG12 AMI12 AMK12 AMM12 AMO12 AMQ12 AMS12 AMU12 AMW12 AMY12 ANA12 ANC12 ANE12 ANG12 ANI12 ANK12 ANM12 ANO12 ANQ12 ANS12 ANU12 ANW12 ANY12 AOA12 AOC12 AOE12 AOG12 AOI12 AOK12 AOM12 AOO12 AOQ12 AOS12 AOU12 AOW12 AOY12 APA12 APC12 APE12 APG12 API12 APK12 APM12 APO12 APQ12 APS12 APU12 APW12 APY12 AQA12 AQC12 AQE12 AQG12 AQI12 AQK12 AQM12 AQO12 AQQ12 AQS12 AQU12 AQW12 AQY12 ARA12 ARC12 ARE12 ARG12 ARI12 ARK12 ARM12 ARO12 ARQ12 ARS12 ARU12 ARW12 ARY12 ASA12 ASC12 ASE12 ASG12 ASI12 ASK12 ASM12 ASO12 ASQ12 ASS12 ASU12 ASW12 ASY12 ATA12 ATC12 ATE12 ATG12 ATI12 ATK12 ATM12 ATO12 ATQ12 ATS12 ATU12 ATW12 ATY12 AUA12 AUC12 AUE12 AUG12 AUI12 AUK12 AUM12 AUO12 AUQ12 AUS12 AUU12 AUW12 AUY12 AVA12 AVC12 AVE12 AVG12 AVI12 AVK12 AVM12 AVO12 AVQ12 AVS12 AVU12 AVW12 AVY12 AWA12 AWC12 AWE12 AWG12 AWI12 AWK12 AWM12 AWO12 AWQ12 AWS12 AWU12 AWW12 AWY12 AXA12 AXC12 AXE12 AXG12 AXI12 AXK12 AXM12 AXO12 AXQ12 AXS12 AXU12 AXW12 AXY12 AYA12 AYC12 AYE12 AYG12 AYI12 AYK12 AYM12 AYO12 AYQ12 AYS12 AYU12 AYW12 AYY12 AZA12 AZC12 AZE12 AZG12 AZI12 AZK12 AZM12 AZO12 AZQ12 AZS12 AZU12 AZW12 AZY12 BAA12 BAC12 BAE12 BAG12 BAI12 BAK12 BAM12 BAO12 BAQ12 BAS12 BAU12 BAW12 BAY12 BBA12 BBC12 BBE12 BBG12 BBI12 BBK12 BBM12 BBO12 BBQ12 BBS12 BBU12 BBW12 BBY12 BCA12 BCC12 BCE12 BCG12 BCI12 BCK12 BCM12 BCO12 BCQ12 BCS12 BCU12 BCW12 BCY12 BDA12 BDC12 BDE12 BDG12 BDI12 BDK12 BDM12 BDO12 BDQ12 BDS12 BDU12 BDW12 BDY12 BEA12 BEC12 BEE12 BEG12 BEI12 BEK12 BEM12 BEO12 BEQ12 BES12 BEU12 BEW12 BEY12 BFA12 BFC12 BFE12 BFG12 BFI12 BFK12 BFM12 BFO12 BFQ12 BFS12 BFU12 BFW12 BFY12 BGA12 BGC12 BGE12 BGG12 BGI12 BGK12 BGM12 BGO12 BGQ12 BGS12 BGU12 BGW12 BGY12 BHA12 BHC12 BHE12 BHG12 BHI12 BHK12 BHM12 BHO12 BHQ12 BHS12 BHU12 BHW12 BHY12 BIA12 BIC12 BIE12 BIG12 BII12 BIK12 BIM12 BIO12 BIQ12 BIS12 BIU12 BIW12 BIY12 BJA12 BJC12 BJE12 BJG12 BJI12 BJK12 BJM12 BJO12 BJQ12 BJS12 BJU12 BJW12 BJY12 BKA12 BKC12 BKE12 BKG12 BKI12 BKK12 BKM12 BKO12 BKQ12 BKS12 BKU12 BKW12 BKY12 BLA12 BLC12 BLE12 BLG12 BLI12 BLK12 BLM12 BLO12 BLQ12 BLS12 BLU12 BLW12 BLY12 BMA12 BMC12 BME12 BMG12 BMI12 BMK12 BMM12 BMO12 BMQ12 BMS12 BMU12 BMW12 BMY12 BNA12 BNC12 BNE12 BNG12 BNI12 BNK12 BNM12 BNO12 BNQ12 BNS12 BNU12 BNW12 BNY12 BOA12 BOC12 BOE12 BOG12 BOI12 BOK12 BOM12 BOO12 BOQ12 BOS12 BOU12 BOW12 BOY12 BPA12 BPC12 BPE12 BPG12 BPI12 BPK12 BPM12 BPO12 BPQ12 BPS12 BPU12 BPW12 BPY12 BQA12 BQC12 BQE12 BQG12 BQI12 BQK12 BQM12 BQO12 BQQ12 BQS12 BQU12 BQW12 BQY12 BRA12 BRC12 BRE12 BRG12 BRI12 BRK12 BRM12 BRO12 BRQ12 BRS12 BRU12 BRW12 BRY12 BSA12 BSC12 BSE12 BSG12 BSI12 BSK12 BSM12 BSO12 BSQ12 BSS12 BSU12 BSW12 BSY12 BTA12 BTC12 BTE12 BTG12 BTI12 BTK12 BTM12 BTO12 BTQ12 BTS12 BTU12 BTW12 BTY12 BUA12 BUC12 BUE12 BUG12 BUI12 BUK12 BUM12 BUO12 BUQ12 BUS12 BUU12 BUW12 BUY12 BVA12 BVC12 BVE12 BVG12 BVI12 BVK12 BVM12 BVO12 BVQ12 BVS12 BVU12 BVW12 BVY12 BWA12 BWC12 BWE12 BWG12 BWI12 BWK12 BWM12 BWO12 BWQ12 BWS12 BWU12 BWW12 BWY12 BXA12 BXC12 BXE12 BXG12 BXI12 BXK12 BXM12 BXO12 BXQ12 BXS12 BXU12 BXW12 BXY12 BYA12 BYC12 BYE12 BYG12 BYI12 BYK12 BYM12 BYO12 BYQ12 BYS12 BYU12 BYW12 BYY12 BZA12 BZC12 BZE12 BZG12 BZI12 BZK12 BZM12 BZO12 BZQ12 BZS12 BZU12 BZW12 BZY12 CAA12 CAC12 CAE12 CAG12 CAI12 CAK12 CAM12 CAO12 CAQ12 CAS12 CAU12 CAW12 CAY12 CBA12 CBC12 CBE12 CBG12 CBI12 CBK12 CBM12 CBO12 CBQ12 CBS12 CBU12 CBW12 CBY12 CCA12 CCC12 CCE12 CCG12 CCI12 CCK12 CCM12 CCO12 CCQ12 CCS12 CCU12 CCW12 CCY12 CDA12 CDC12 CDE12 CDG12 CDI12 CDK12 CDM12 CDO12 CDQ12 CDS12 CDU12 CDW12 CDY12 CEA12 CEC12 CEE12 CEG12 CEI12 CEK12 CEM12 CEO12 CEQ12 CES12 CEU12 CEW12 CEY12 CFA12 CFC12 CFE12 CFG12 CFI12 CFK12 CFM12 CFO12 CFQ12 CFS12 CFU12 CFW12 CFY12 CGA12 CGC12 CGE12 CGG12 CGI12 CGK12 CGM12 CGO12 CGQ12 CGS12 CGU12 CGW12 CGY12 CHA12 CHC12 CHE12 CHG12 CHI12 CHK12 CHM12 CHO12 CHQ12 CHS12 CHU12 CHW12 CHY12 CIA12 CIC12 CIE12 CIG12 CII12 CIK12 CIM12 CIO12 CIQ12 CIS12 CIU12 CIW12 CIY12 CJA12 CJC12 CJE12 CJG12 CJI12 CJK12 CJM12 CJO12 CJQ12 CJS12 CJU12 CJW12 CJY12 CKA12 CKC12 CKE12 CKG12 CKI12 CKK12 CKM12 CKO12 CKQ12 CKS12 CKU12 CKW12 CKY12 CLA12 CLC12 CLE12 CLG12 CLI12 CLK12 CLM12 CLO12 CLQ12 CLS12 CLU12 CLW12 CLY12 CMA12 CMC12 CME12 CMG12 CMI12 CMK12 CMM12 CMO12 CMQ12 CMS12 CMU12 CMW12 CMY12 CNA12 CNC12 CNE12 CNG12 CNI12 CNK12 CNM12 CNO12 CNQ12 CNS12 CNU12 CNW12 CNY12 COA12 COC12 COE12 COG12 COI12 COK12 COM12 COO12 COQ12 COS12 COU12 COW12 COY12 CPA12 CPC12 CPE12 CPG12 CPI12 CPK12 CPM12 CPO12 CPQ12 CPS12 CPU12 CPW12 CPY12 CQA12 CQC12 CQE12 CQG12 CQI12 CQK12 CQM12 CQO12 CQQ12 CQS12 CQU12 CQW12 CQY12 CRA12 CRC12 CRE12 CRG12 CRI12 CRK12 CRM12 CRO12 CRQ12 CRS12 CRU12 CRW12 CRY12 CSA12 CSC12 CSE12 CSG12 CSI12 CSK12 CSM12 CSO12 CSQ12 CSS12 CSU12 CSW12 CSY12 CTA12 CTC12 CTE12 CTG12 CTI12 CTK12 CTM12 CTO12 CTQ12 CTS12 CTU12 CTW12 CTY12 CUA12 CUC12 CUE12 CUG12 CUI12 CUK12 CUM12 CUO12 CUQ12 CUS12 CUU12 CUW12 CUY12 CVA12 CVC12 CVE12 CVG12 CVI12 CVK12 CVM12 CVO12 CVQ12 CVS12 CVU12 CVW12 CVY12 CWA12 CWC12 CWE12 CWG12 CWI12 CWK12 CWM12 CWO12 CWQ12 CWS12 CWU12 CWW12 CWY12 CXA12 CXC12 CXE12 CXG12 CXI12 CXK12 CXM12 CXO12 CXQ12 CXS12 CXU12 CXW12 CXY12 CYA12 CYC12 CYE12 CYG12 CYI12 CYK12 CYM12 CYO12 CYQ12 CYS12 CYU12 CYW12 CYY12 CZA12 CZC12 CZE12 CZG12 CZI12 CZK12 CZM12 CZO12 CZQ12 CZS12 CZU12 CZW12 CZY12 DAA12 DAC12 DAE12 DAG12 DAI12 DAK12 DAM12 DAO12 DAQ12 DAS12 DAU12 DAW12 DAY12 DBA12 DBC12 DBE12 DBG12 DBI12 DBK12 DBM12 DBO12 DBQ12 DBS12 DBU12 DBW12 DBY12 DCA12 DCC12 DCE12 DCG12 DCI12 DCK12 DCM12 DCO12 DCQ12 DCS12 DCU12 DCW12 DCY12 DDA12 DDC12 DDE12 DDG12 DDI12 DDK12 DDM12 DDO12 DDQ12 DDS12 DDU12 DDW12 DDY12 DEA12 DEC12 DEE12 DEG12 DEI12 DEK12 DEM12 DEO12 DEQ12 DES12 DEU12 DEW12 DEY12 DFA12 DFC12 DFE12 DFG12 DFI12 DFK12 DFM12 DFO12 DFQ12 DFS12 DFU12 DFW12 DFY12 DGA12 DGC12 DGE12 DGG12 DGI12 DGK12 DGM12 DGO12 DGQ12 DGS12 DGU12 DGW12 DGY12 DHA12 DHC12 DHE12 DHG12 DHI12 DHK12 DHM12 DHO12 DHQ12 DHS12 DHU12 DHW12 DHY12 DIA12 DIC12 DIE12 DIG12 DII12 DIK12 DIM12 DIO12 DIQ12 DIS12 DIU12 DIW12 DIY12 DJA12 DJC12 DJE12 DJG12 DJI12 DJK12 DJM12 DJO12 DJQ12 DJS12 DJU12 DJW12 DJY12 DKA12 DKC12 DKE12 DKG12 DKI12 DKK12 DKM12 DKO12 DKQ12 DKS12 DKU12 DKW12 DKY12 DLA12 DLC12 DLE12 DLG12 DLI12 DLK12 DLM12 DLO12 DLQ12 DLS12 DLU12 DLW12 DLY12 DMA12 DMC12 DME12 DMG12 DMI12 DMK12 DMM12 DMO12 DMQ12 DMS12 DMU12 DMW12 DMY12 DNA12 DNC12 DNE12 DNG12 DNI12 DNK12 DNM12 DNO12 DNQ12 DNS12 DNU12 DNW12 DNY12 DOA12 DOC12 DOE12 DOG12 DOI12 DOK12 DOM12 DOO12 DOQ12 DOS12 DOU12 DOW12 DOY12 DPA12 DPC12 DPE12 DPG12 DPI12 DPK12 DPM12 DPO12 DPQ12 DPS12 DPU12 DPW12 DPY12 DQA12 DQC12 DQE12 DQG12 DQI12 DQK12 DQM12 DQO12 DQQ12 DQS12 DQU12 DQW12 DQY12 DRA12 DRC12 DRE12 DRG12 DRI12 DRK12 DRM12 DRO12 DRQ12 DRS12 DRU12 DRW12 DRY12 DSA12 DSC12 DSE12 DSG12 DSI12 DSK12 DSM12 DSO12 DSQ12 DSS12 DSU12 DSW12 DSY12 DTA12 DTC12 DTE12 DTG12 DTI12 DTK12 DTM12 DTO12 DTQ12 DTS12 DTU12 DTW12 DTY12 DUA12 DUC12 DUE12 DUG12 DUI12 DUK12 DUM12 DUO12 DUQ12 DUS12 DUU12 DUW12 DUY12 DVA12 DVC12 DVE12 DVG12 DVI12 DVK12 DVM12 DVO12 DVQ12 DVS12 DVU12 DVW12 DVY12 DWA12 DWC12 DWE12 DWG12 DWI12 DWK12 DWM12 DWO12 DWQ12 DWS12 DWU12 DWW12 DWY12 DXA12 DXC12 DXE12 DXG12 DXI12 DXK12 DXM12 DXO12 DXQ12 DXS12 DXU12 DXW12 DXY12 DYA12 DYC12 DYE12 DYG12 DYI12 DYK12 DYM12 DYO12 DYQ12 DYS12 DYU12 DYW12 DYY12 DZA12 DZC12 DZE12 DZG12 DZI12 DZK12 DZM12 DZO12 DZQ12 DZS12 DZU12 DZW12 DZY12 EAA12 EAC12 EAE12 EAG12 EAI12 EAK12 EAM12 EAO12 EAQ12 EAS12 EAU12 EAW12 EAY12 EBA12 EBC12 EBE12 EBG12 EBI12 EBK12 EBM12 EBO12 EBQ12 EBS12 EBU12 EBW12 EBY12 ECA12 ECC12 ECE12 ECG12 ECI12 ECK12 ECM12 ECO12 ECQ12 ECS12 ECU12 ECW12 ECY12 EDA12 EDC12 EDE12 EDG12 EDI12 EDK12 EDM12 EDO12 EDQ12 EDS12 EDU12 EDW12 EDY12 EEA12 EEC12 EEE12 EEG12 EEI12 EEK12 EEM12 EEO12 EEQ12 EES12 EEU12 EEW12 EEY12 EFA12 EFC12 EFE12 EFG12 EFI12 EFK12 EFM12 EFO12 EFQ12 EFS12 EFU12 EFW12 EFY12 EGA12 EGC12 EGE12 EGG12 EGI12 EGK12 EGM12 EGO12 EGQ12 EGS12 EGU12 EGW12 EGY12 EHA12 EHC12 EHE12 EHG12 EHI12 EHK12 EHM12 EHO12 EHQ12 EHS12 EHU12 EHW12 EHY12 EIA12 EIC12 EIE12 EIG12 EII12 EIK12 EIM12 EIO12 EIQ12 EIS12 EIU12 EIW12 EIY12 EJA12 EJC12 EJE12 EJG12 EJI12 EJK12 EJM12 EJO12 EJQ12 EJS12 EJU12 EJW12 EJY12 EKA12 EKC12 EKE12 EKG12 EKI12 EKK12 EKM12 EKO12 EKQ12 EKS12 EKU12 EKW12 EKY12 ELA12 ELC12 ELE12 ELG12 ELI12 ELK12 ELM12 ELO12 ELQ12 ELS12 ELU12 ELW12 ELY12 EMA12 EMC12 EME12 EMG12 EMI12 EMK12 EMM12 EMO12 EMQ12 EMS12 EMU12 EMW12 EMY12 ENA12 ENC12 ENE12 ENG12 ENI12 ENK12 ENM12 ENO12 ENQ12 ENS12 ENU12 ENW12 ENY12 EOA12 EOC12 EOE12 EOG12 EOI12 EOK12 EOM12 EOO12 EOQ12 EOS12 EOU12 EOW12 EOY12 EPA12 EPC12 EPE12 EPG12 EPI12 EPK12 EPM12 EPO12 EPQ12 EPS12 EPU12 EPW12 EPY12 EQA12 EQC12 EQE12 EQG12 EQI12 EQK12 EQM12 EQO12 EQQ12 EQS12 EQU12 EQW12 EQY12 ERA12 ERC12 ERE12 ERG12 ERI12 ERK12 ERM12 ERO12 ERQ12 ERS12 ERU12 ERW12 ERY12 ESA12 ESC12 ESE12 ESG12 ESI12 ESK12 ESM12 ESO12 ESQ12 ESS12 ESU12 ESW12 ESY12 ETA12 ETC12 ETE12 ETG12 ETI12 ETK12 ETM12 ETO12 ETQ12 ETS12 ETU12 ETW12 ETY12 EUA12 EUC12 EUE12 EUG12 EUI12 EUK12 EUM12 EUO12 EUQ12 EUS12 EUU12 EUW12 EUY12 EVA12 EVC12 EVE12 EVG12 EVI12 EVK12 EVM12 EVO12 EVQ12 EVS12 EVU12 EVW12 EVY12 EWA12 EWC12 EWE12 EWG12 EWI12 EWK12 EWM12 EWO12 EWQ12 EWS12 EWU12 EWW12 EWY12 EXA12 EXC12 EXE12 EXG12 EXI12 EXK12 EXM12 EXO12 EXQ12 EXS12 EXU12 EXW12 EXY12 EYA12 EYC12 EYE12 EYG12 EYI12 EYK12 EYM12 EYO12 EYQ12 EYS12 EYU12 EYW12 EYY12 EZA12 EZC12 EZE12 EZG12 EZI12 EZK12 EZM12 EZO12 EZQ12 EZS12 EZU12 EZW12 EZY12 FAA12 FAC12 FAE12 FAG12 FAI12 FAK12 FAM12 FAO12 FAQ12 FAS12 FAU12 FAW12 FAY12 FBA12 FBC12 FBE12 FBG12 FBI12 FBK12 FBM12 FBO12 FBQ12 FBS12 FBU12 FBW12 FBY12 FCA12 FCC12 FCE12 FCG12 FCI12 FCK12 FCM12 FCO12 FCQ12 FCS12 FCU12 FCW12 FCY12 FDA12 FDC12 FDE12 FDG12 FDI12 FDK12 FDM12 FDO12 FDQ12 FDS12 FDU12 FDW12 FDY12 FEA12 FEC12 FEE12 FEG12 FEI12 FEK12 FEM12 FEO12 FEQ12 FES12 FEU12 FEW12 FEY12 FFA12 FFC12 FFE12 FFG12 FFI12 FFK12 FFM12 FFO12 FFQ12 FFS12 FFU12 FFW12 FFY12 FGA12 FGC12 FGE12 FGG12 FGI12 FGK12 FGM12 FGO12 FGQ12 FGS12 FGU12 FGW12 FGY12 FHA12 FHC12 FHE12 FHG12 FHI12 FHK12 FHM12 FHO12 FHQ12 FHS12 FHU12 FHW12 FHY12 FIA12 FIC12 FIE12 FIG12 FII12 FIK12 FIM12 FIO12 FIQ12 FIS12 FIU12 FIW12 FIY12 FJA12 FJC12 FJE12 FJG12 FJI12 FJK12 FJM12 FJO12 FJQ12 FJS12 FJU12 FJW12 FJY12 FKA12 FKC12 FKE12 FKG12 FKI12 FKK12 FKM12 FKO12 FKQ12 FKS12 FKU12 FKW12 FKY12 FLA12 FLC12 FLE12 FLG12 FLI12 FLK12 FLM12 FLO12 FLQ12 FLS12 FLU12 FLW12 FLY12 FMA12 FMC12 FME12 FMG12 FMI12 FMK12 FMM12 FMO12 FMQ12 FMS12 FMU12 FMW12 FMY12 FNA12 FNC12 FNE12 FNG12 FNI12 FNK12 FNM12 FNO12 FNQ12 FNS12 FNU12 FNW12 FNY12 FOA12 FOC12 FOE12 FOG12 FOI12 FOK12 FOM12 FOO12 FOQ12 FOS12 FOU12 FOW12 FOY12 FPA12 FPC12 FPE12 FPG12 FPI12 FPK12 FPM12 FPO12 FPQ12 FPS12 FPU12 FPW12 FPY12 FQA12 FQC12 FQE12 FQG12 FQI12 FQK12 FQM12 FQO12 FQQ12 FQS12 FQU12 FQW12 FQY12 FRA12 FRC12 FRE12 FRG12 FRI12 FRK12 FRM12 FRO12 FRQ12 FRS12 FRU12 FRW12 FRY12 FSA12 FSC12 FSE12 FSG12 FSI12 FSK12 FSM12 FSO12 FSQ12 FSS12 FSU12 FSW12 FSY12 FTA12 FTC12 FTE12 FTG12 FTI12 FTK12 FTM12 FTO12 FTQ12 FTS12 FTU12 FTW12 FTY12 FUA12 FUC12 FUE12 FUG12 FUI12 FUK12 FUM12 FUO12 FUQ12 FUS12 FUU12 FUW12 FUY12 FVA12 FVC12 FVE12 FVG12 FVI12 FVK12 FVM12 FVO12 FVQ12 FVS12 FVU12 FVW12 FVY12 FWA12 FWC12 FWE12 FWG12 FWI12 FWK12 FWM12 FWO12 FWQ12 FWS12 FWU12 FWW12 FWY12 FXA12 FXC12 FXE12 FXG12 FXI12 FXK12 FXM12 FXO12 FXQ12 FXS12 FXU12 FXW12 FXY12 FYA12 FYC12 FYE12 FYG12 FYI12 FYK12 FYM12 FYO12 FYQ12 FYS12 FYU12 FYW12 FYY12 FZA12 FZC12 FZE12 FZG12 FZI12 FZK12 FZM12 FZO12 FZQ12 FZS12 FZU12 FZW12 FZY12 GAA12 GAC12 GAE12 GAG12 GAI12 GAK12 GAM12 GAO12 GAQ12 GAS12 GAU12 GAW12 GAY12 GBA12 GBC12 GBE12 GBG12 GBI12 GBK12 GBM12 GBO12 GBQ12 GBS12 GBU12 GBW12 GBY12 GCA12 GCC12 GCE12 GCG12 GCI12 GCK12 GCM12 GCO12 GCQ12 GCS12 GCU12 GCW12 GCY12 GDA12 GDC12 GDE12 GDG12 GDI12 GDK12 GDM12 GDO12 GDQ12 GDS12 GDU12 GDW12 GDY12 GEA12 GEC12 GEE12 GEG12 GEI12 GEK12 GEM12 GEO12 GEQ12 GES12 GEU12 GEW12 GEY12 GFA12 GFC12 GFE12 GFG12 GFI12 GFK12 GFM12 GFO12 GFQ12 GFS12 GFU12 GFW12 GFY12 GGA12 GGC12 GGE12 GGG12 GGI12 GGK12 GGM12 GGO12 GGQ12 GGS12 GGU12 GGW12 GGY12 GHA12 GHC12 GHE12 GHG12 GHI12 GHK12 GHM12 GHO12 GHQ12 GHS12 GHU12 GHW12 GHY12 GIA12 GIC12 GIE12 GIG12 GII12 GIK12 GIM12 GIO12 GIQ12 GIS12 GIU12 GIW12 GIY12 GJA12 GJC12 GJE12 GJG12 GJI12 GJK12 GJM12 GJO12 GJQ12 GJS12 GJU12 GJW12 GJY12 GKA12 GKC12 GKE12 GKG12 GKI12 GKK12 GKM12 GKO12 GKQ12 GKS12 GKU12 GKW12 GKY12 GLA12 GLC12 GLE12 GLG12 GLI12 GLK12 GLM12 GLO12 GLQ12 GLS12 GLU12 GLW12 GLY12 GMA12 GMC12 GME12 GMG12 GMI12 GMK12 GMM12 GMO12 GMQ12 GMS12 GMU12 GMW12 GMY12 GNA12 GNC12 GNE12 GNG12 GNI12 GNK12 GNM12 GNO12 GNQ12 GNS12 GNU12 GNW12 GNY12 GOA12 GOC12 GOE12 GOG12 GOI12 GOK12 GOM12 GOO12 GOQ12 GOS12 GOU12 GOW12 GOY12 GPA12 GPC12 GPE12 GPG12 GPI12 GPK12 GPM12 GPO12 GPQ12 GPS12 GPU12 GPW12 GPY12 GQA12 GQC12 GQE12 GQG12 GQI12 GQK12 GQM12 GQO12 GQQ12 GQS12 GQU12 GQW12 GQY12 GRA12 GRC12 GRE12 GRG12 GRI12 GRK12 GRM12 GRO12 GRQ12 GRS12 GRU12 GRW12 GRY12 GSA12 GSC12 GSE12 GSG12 GSI12 GSK12 GSM12 GSO12 GSQ12 GSS12 GSU12 GSW12 GSY12 GTA12 GTC12 GTE12 GTG12 GTI12 GTK12 GTM12 GTO12 GTQ12 GTS12 GTU12 GTW12 GTY12 GUA12 GUC12 GUE12 GUG12 GUI12 GUK12 GUM12 GUO12 GUQ12 GUS12 GUU12 GUW12 GUY12 GVA12 GVC12 GVE12 GVG12 GVI12 GVK12 GVM12 GVO12 GVQ12 GVS12 GVU12 GVW12 GVY12 GWA12 GWC12 GWE12 GWG12 GWI12 GWK12 GWM12 GWO12 GWQ12 GWS12 GWU12 GWW12 GWY12 GXA12 GXC12 GXE12 GXG12 GXI12 GXK12 GXM12 GXO12 GXQ12 GXS12 GXU12 GXW12 GXY12 GYA12 GYC12 GYE12 GYG12 GYI12 GYK12 GYM12 GYO12 GYQ12 GYS12 GYU12 GYW12 GYY12 GZA12 GZC12 GZE12 GZG12 GZI12 GZK12 GZM12 GZO12 GZQ12 GZS12 GZU12 GZW12 GZY12 HAA12 HAC12 HAE12 HAG12 HAI12 HAK12 HAM12 HAO12 HAQ12 HAS12 HAU12 HAW12 HAY12 HBA12 HBC12 HBE12 HBG12 HBI12 HBK12 HBM12 HBO12 HBQ12 HBS12 HBU12 HBW12 HBY12 HCA12 HCC12 HCE12 HCG12 HCI12 HCK12 HCM12 HCO12 HCQ12 HCS12 HCU12 HCW12 HCY12 HDA12 HDC12 HDE12 HDG12 HDI12 HDK12 HDM12 HDO12 HDQ12 HDS12 HDU12 HDW12 HDY12 HEA12 HEC12 HEE12 HEG12 HEI12 HEK12 HEM12 HEO12 HEQ12 HES12 HEU12 HEW12 HEY12 HFA12 HFC12 HFE12 HFG12 HFI12 HFK12 HFM12 HFO12 HFQ12 HFS12 HFU12 HFW12 HFY12 HGA12 HGC12 HGE12 HGG12 HGI12 HGK12 HGM12 HGO12 HGQ12 HGS12 HGU12 HGW12 HGY12 HHA12 HHC12 HHE12 HHG12 HHI12 HHK12 HHM12 HHO12 HHQ12 HHS12 HHU12 HHW12 HHY12 HIA12 HIC12 HIE12 HIG12 HII12 HIK12 HIM12 HIO12 HIQ12 HIS12 HIU12 HIW12 HIY12 HJA12 HJC12 HJE12 HJG12 HJI12 HJK12 HJM12 HJO12 HJQ12 HJS12 HJU12 HJW12 HJY12 HKA12 HKC12 HKE12 HKG12 HKI12 HKK12 HKM12 HKO12 HKQ12 HKS12 HKU12 HKW12 HKY12 HLA12 HLC12 HLE12 HLG12 HLI12 HLK12 HLM12 HLO12 HLQ12 HLS12 HLU12 HLW12 HLY12 HMA12 HMC12 HME12 HMG12 HMI12 HMK12 HMM12 HMO12 HMQ12 HMS12 HMU12 HMW12 HMY12 HNA12 HNC12 HNE12 HNG12 HNI12 HNK12 HNM12 HNO12 HNQ12 HNS12 HNU12 HNW12 HNY12 HOA12 HOC12 HOE12 HOG12 HOI12 HOK12 HOM12 HOO12 HOQ12 HOS12 HOU12 HOW12 HOY12 HPA12 HPC12 HPE12 HPG12 HPI12 HPK12 HPM12 HPO12 HPQ12 HPS12 HPU12 HPW12 HPY12 HQA12 HQC12 HQE12 HQG12 HQI12 HQK12 HQM12 HQO12 HQQ12 HQS12 HQU12 HQW12 HQY12 HRA12 HRC12 HRE12 HRG12 HRI12 HRK12 HRM12 HRO12 HRQ12 HRS12 HRU12 HRW12 HRY12 HSA12 HSC12 HSE12 HSG12 HSI12 HSK12 HSM12 HSO12 HSQ12 HSS12 HSU12 HSW12 HSY12 HTA12 HTC12 HTE12 HTG12 HTI12 HTK12 HTM12 HTO12 HTQ12 HTS12 HTU12 HTW12 HTY12 HUA12 HUC12 HUE12 HUG12 HUI12 HUK12 HUM12 HUO12 HUQ12 HUS12 HUU12 HUW12 HUY12 HVA12 HVC12 HVE12 HVG12 HVI12 HVK12 HVM12 HVO12 HVQ12 HVS12 HVU12 HVW12 HVY12 HWA12 HWC12 HWE12 HWG12 HWI12 HWK12 HWM12 HWO12 HWQ12 HWS12 HWU12 HWW12 HWY12 HXA12 HXC12 HXE12 HXG12 HXI12 HXK12 HXM12 HXO12 HXQ12 HXS12 HXU12 HXW12 HXY12 HYA12 HYC12 HYE12 HYG12 HYI12 HYK12 HYM12 HYO12 HYQ12 HYS12 HYU12 HYW12 HYY12 HZA12 HZC12 HZE12 HZG12 HZI12 HZK12 HZM12 HZO12 HZQ12 HZS12 HZU12 HZW12 HZY12 IAA12 IAC12 IAE12 IAG12 IAI12 IAK12 IAM12 IAO12 IAQ12 IAS12 IAU12 IAW12 IAY12 IBA12 IBC12 IBE12 IBG12 IBI12 IBK12 IBM12 IBO12 IBQ12 IBS12 IBU12 IBW12 IBY12 ICA12 ICC12 ICE12 ICG12 ICI12 ICK12 ICM12 ICO12 ICQ12 ICS12 ICU12 ICW12 ICY12 IDA12 IDC12 IDE12 IDG12 IDI12 IDK12 IDM12 IDO12 IDQ12 IDS12 IDU12 IDW12 IDY12 IEA12 IEC12 IEE12 IEG12 IEI12 IEK12 IEM12 IEO12 IEQ12 IES12 IEU12 IEW12 IEY12 IFA12 IFC12 IFE12 IFG12 IFI12 IFK12 IFM12 IFO12 IFQ12 IFS12 IFU12 IFW12 IFY12 IGA12 IGC12 IGE12 IGG12 IGI12 IGK12 IGM12 IGO12 IGQ12 IGS12 IGU12 IGW12 IGY12 IHA12 IHC12 IHE12 IHG12 IHI12 IHK12 IHM12 IHO12 IHQ12 IHS12 IHU12 IHW12 IHY12 IIA12 IIC12 IIE12 IIG12 III12 IIK12 IIM12 IIO12 IIQ12 IIS12 IIU12 IIW12 IIY12 IJA12 IJC12 IJE12 IJG12 IJI12 IJK12 IJM12 IJO12 IJQ12 IJS12 IJU12 IJW12 IJY12 IKA12 IKC12 IKE12 IKG12 IKI12 IKK12 IKM12 IKO12 IKQ12 IKS12 IKU12 IKW12 IKY12 ILA12 ILC12 ILE12 ILG12 ILI12 ILK12 ILM12 ILO12 ILQ12 ILS12 ILU12 ILW12 ILY12 IMA12 IMC12 IME12 IMG12 IMI12 IMK12 IMM12 IMO12 IMQ12 IMS12 IMU12 IMW12 IMY12 INA12 INC12 INE12 ING12 INI12 INK12 INM12 INO12 INQ12 INS12 INU12 INW12 INY12 IOA12 IOC12 IOE12 IOG12 IOI12 IOK12 IOM12 IOO12 IOQ12 IOS12 IOU12 IOW12 IOY12 IPA12 IPC12 IPE12 IPG12 IPI12 IPK12 IPM12 IPO12 IPQ12 IPS12 IPU12 IPW12 IPY12 IQA12 IQC12 IQE12 IQG12 IQI12 IQK12 IQM12 IQO12 IQQ12 IQS12 IQU12 IQW12 IQY12 IRA12 IRC12 IRE12 IRG12 IRI12 IRK12 IRM12 IRO12 IRQ12 IRS12 IRU12 IRW12 IRY12 ISA12 ISC12 ISE12 ISG12 ISI12 ISK12 ISM12 ISO12 ISQ12 ISS12 ISU12 ISW12 ISY12 ITA12 ITC12 ITE12 ITG12 ITI12 ITK12 ITM12 ITO12 ITQ12 ITS12 ITU12 ITW12 ITY12 IUA12 IUC12 IUE12 IUG12 IUI12 IUK12 IUM12 IUO12 IUQ12 IUS12 IUU12 IUW12 IUY12 IVA12 IVC12 IVE12 IVG12 IVI12 IVK12 IVM12 IVO12 IVQ12 IVS12 IVU12 IVW12 IVY12 IWA12 IWC12 IWE12 IWG12 IWI12 IWK12 IWM12 IWO12 IWQ12 IWS12 IWU12 IWW12 IWY12 IXA12 IXC12 IXE12 IXG12 IXI12 IXK12 IXM12 IXO12 IXQ12 IXS12 IXU12 IXW12 IXY12 IYA12 IYC12 IYE12 IYG12 IYI12 IYK12 IYM12 IYO12 IYQ12 IYS12 IYU12 IYW12 IYY12 IZA12 IZC12 IZE12 IZG12 IZI12 IZK12 IZM12 IZO12 IZQ12 IZS12 IZU12 IZW12 IZY12 JAA12 JAC12 JAE12 JAG12 JAI12 JAK12 JAM12 JAO12 JAQ12 JAS12 JAU12 JAW12 JAY12 JBA12 JBC12 JBE12 JBG12 JBI12 JBK12 JBM12 JBO12 JBQ12 JBS12 JBU12 JBW12 JBY12 JCA12 JCC12 JCE12 JCG12 JCI12 JCK12 JCM12 JCO12 JCQ12 JCS12 JCU12 JCW12 JCY12 JDA12 JDC12 JDE12 JDG12 JDI12 JDK12 JDM12 JDO12 JDQ12 JDS12 JDU12 JDW12 JDY12 JEA12 JEC12 JEE12 JEG12 JEI12 JEK12 JEM12 JEO12 JEQ12 JES12 JEU12 JEW12 JEY12 JFA12 JFC12 JFE12 JFG12 JFI12 JFK12 JFM12 JFO12 JFQ12 JFS12 JFU12 JFW12 JFY12 JGA12 JGC12 JGE12 JGG12 JGI12 JGK12 JGM12 JGO12 JGQ12 JGS12 JGU12 JGW12 JGY12 JHA12 JHC12 JHE12 JHG12 JHI12 JHK12 JHM12 JHO12 JHQ12 JHS12 JHU12 JHW12 JHY12 JIA12 JIC12 JIE12 JIG12 JII12 JIK12 JIM12 JIO12 JIQ12 JIS12 JIU12 JIW12 JIY12 JJA12 JJC12 JJE12 JJG12 JJI12 JJK12 JJM12 JJO12 JJQ12 JJS12 JJU12 JJW12 JJY12 JKA12 JKC12 JKE12 JKG12 JKI12 JKK12 JKM12 JKO12 JKQ12 JKS12 JKU12 JKW12 JKY12 JLA12 JLC12 JLE12 JLG12 JLI12 JLK12 JLM12 JLO12 JLQ12 JLS12 JLU12 JLW12 JLY12 JMA12 JMC12 JME12 JMG12 JMI12 JMK12 JMM12 JMO12 JMQ12 JMS12 JMU12 JMW12 JMY12 JNA12 JNC12 JNE12 JNG12 JNI12 JNK12 JNM12 JNO12 JNQ12 JNS12 JNU12 JNW12 JNY12 JOA12 JOC12 JOE12 JOG12 JOI12 JOK12 JOM12 JOO12 JOQ12 JOS12 JOU12 JOW12 JOY12 JPA12 JPC12 JPE12 JPG12 JPI12 JPK12 JPM12 JPO12 JPQ12 JPS12 JPU12 JPW12 JPY12 JQA12 JQC12 JQE12 JQG12 JQI12 JQK12 JQM12 JQO12 JQQ12 JQS12 JQU12 JQW12 JQY12 JRA12 JRC12 JRE12 JRG12 JRI12 JRK12 JRM12 JRO12 JRQ12 JRS12 JRU12 JRW12 JRY12 JSA12 JSC12 JSE12 JSG12 JSI12 JSK12 JSM12 JSO12 JSQ12 JSS12 JSU12 JSW12 JSY12 JTA12 JTC12 JTE12 JTG12 JTI12 JTK12 JTM12 JTO12 JTQ12 JTS12 JTU12 JTW12 JTY12 JUA12 JUC12 JUE12 JUG12 JUI12 JUK12 JUM12 JUO12 JUQ12 JUS12 JUU12 JUW12 JUY12 JVA12 JVC12 JVE12 JVG12 JVI12 JVK12 JVM12 JVO12 JVQ12 JVS12 JVU12 JVW12 JVY12 JWA12 JWC12 JWE12 JWG12 JWI12 JWK12 JWM12 JWO12 JWQ12 JWS12 JWU12 JWW12 JWY12 JXA12 JXC12 JXE12 JXG12 JXI12 JXK12 JXM12 JXO12 JXQ12 JXS12 JXU12 JXW12 JXY12 JYA12 JYC12 JYE12 JYG12 JYI12 JYK12 JYM12 JYO12 JYQ12 JYS12 JYU12 JYW12 JYY12 JZA12 JZC12 JZE12 JZG12 JZI12 JZK12 JZM12 JZO12 JZQ12 JZS12 JZU12 JZW12 JZY12 KAA12 KAC12 KAE12 KAG12 KAI12 KAK12 KAM12 KAO12 KAQ12 KAS12 KAU12 KAW12 KAY12 KBA12 KBC12 KBE12 KBG12 KBI12 KBK12 KBM12 KBO12 KBQ12 KBS12 KBU12 KBW12 KBY12 KCA12 KCC12 KCE12 KCG12 KCI12 KCK12 KCM12 KCO12 KCQ12 KCS12 KCU12 KCW12 KCY12 KDA12 KDC12 KDE12 KDG12 KDI12 KDK12 KDM12 KDO12 KDQ12 KDS12 KDU12 KDW12 KDY12 KEA12 KEC12 KEE12 KEG12 KEI12 KEK12 KEM12 KEO12 KEQ12 KES12 KEU12 KEW12 KEY12 KFA12 KFC12 KFE12 KFG12 KFI12 KFK12 KFM12 KFO12 KFQ12 KFS12 KFU12 KFW12 KFY12 KGA12 KGC12 KGE12 KGG12 KGI12 KGK12 KGM12 KGO12 KGQ12 KGS12 KGU12 KGW12 KGY12 KHA12 KHC12 KHE12 KHG12 KHI12 KHK12 KHM12 KHO12 KHQ12 KHS12 KHU12 KHW12 KHY12 KIA12 KIC12 KIE12 KIG12 KII12 KIK12 KIM12 KIO12 KIQ12 KIS12 KIU12 KIW12 KIY12 KJA12 KJC12 KJE12 KJG12 KJI12 KJK12 KJM12 KJO12 KJQ12 KJS12 KJU12 KJW12 KJY12 KKA12 KKC12 KKE12 KKG12 KKI12 KKK12 KKM12 KKO12 KKQ12 KKS12 KKU12 KKW12 KKY12 KLA12 KLC12 KLE12 KLG12 KLI12 KLK12 KLM12 KLO12 KLQ12 KLS12 KLU12 KLW12 KLY12 KMA12 KMC12 KME12 KMG12 KMI12 KMK12 KMM12 KMO12 KMQ12 KMS12 KMU12 KMW12 KMY12 KNA12 KNC12 KNE12 KNG12 KNI12 KNK12 KNM12 KNO12 KNQ12 KNS12 KNU12 KNW12 KNY12 KOA12 KOC12 KOE12 KOG12 KOI12 KOK12 KOM12 KOO12 KOQ12 KOS12 KOU12 KOW12 KOY12 KPA12 KPC12 KPE12 KPG12 KPI12 KPK12 KPM12 KPO12 KPQ12 KPS12 KPU12 KPW12 KPY12 KQA12 KQC12 KQE12 KQG12 KQI12 KQK12 KQM12 KQO12 KQQ12 KQS12 KQU12 KQW12 KQY12 KRA12 KRC12 KRE12 KRG12 KRI12 KRK12 KRM12 KRO12 KRQ12 KRS12 KRU12 KRW12 KRY12 KSA12 KSC12 KSE12 KSG12 KSI12 KSK12 KSM12 KSO12 KSQ12 KSS12 KSU12 KSW12 KSY12 KTA12 KTC12 KTE12 KTG12 KTI12 KTK12 KTM12 KTO12 KTQ12 KTS12 KTU12 KTW12 KTY12 KUA12 KUC12 KUE12 KUG12 KUI12 KUK12 KUM12 KUO12 KUQ12 KUS12 KUU12 KUW12 KUY12 KVA12 KVC12 KVE12 KVG12 KVI12 KVK12 KVM12 KVO12 KVQ12 KVS12 KVU12 KVW12 KVY12 KWA12 KWC12 KWE12 KWG12 KWI12 KWK12 KWM12 KWO12 KWQ12 KWS12 KWU12 KWW12 KWY12 KXA12 KXC12 KXE12 KXG12 KXI12 KXK12 KXM12 KXO12 KXQ12 KXS12 KXU12 KXW12 KXY12 KYA12 KYC12 KYE12 KYG12 KYI12 KYK12 KYM12 KYO12 KYQ12 KYS12 KYU12 KYW12 KYY12 KZA12 KZC12 KZE12 KZG12 KZI12 KZK12 KZM12 KZO12 KZQ12 KZS12 KZU12 KZW12 KZY12 LAA12 LAC12 LAE12 LAG12 LAI12 LAK12 LAM12 LAO12 LAQ12 LAS12 LAU12 LAW12 LAY12 LBA12 LBC12 LBE12 LBG12 LBI12 LBK12 LBM12 LBO12 LBQ12 LBS12 LBU12 LBW12 LBY12 LCA12 LCC12 LCE12 LCG12 LCI12 LCK12 LCM12 LCO12 LCQ12 LCS12 LCU12 LCW12 LCY12 LDA12 LDC12 LDE12 LDG12 LDI12 LDK12 LDM12 LDO12 LDQ12 LDS12 LDU12 LDW12 LDY12 LEA12 LEC12 LEE12 LEG12 LEI12 LEK12 LEM12 LEO12 LEQ12 LES12 LEU12 LEW12 LEY12 LFA12 LFC12 LFE12 LFG12 LFI12 LFK12 LFM12 LFO12 LFQ12 LFS12 LFU12 LFW12 LFY12 LGA12 LGC12 LGE12 LGG12 LGI12 LGK12 LGM12 LGO12 LGQ12 LGS12 LGU12 LGW12 LGY12 LHA12 LHC12 LHE12 LHG12 LHI12 LHK12 LHM12 LHO12 LHQ12 LHS12 LHU12 LHW12 LHY12 LIA12 LIC12 LIE12 LIG12 LII12 LIK12 LIM12 LIO12 LIQ12 LIS12 LIU12 LIW12 LIY12 LJA12 LJC12 LJE12 LJG12 LJI12 LJK12 LJM12 LJO12 LJQ12 LJS12 LJU12 LJW12 LJY12 LKA12 LKC12 LKE12 LKG12 LKI12 LKK12 LKM12 LKO12 LKQ12 LKS12 LKU12 LKW12 LKY12 LLA12 LLC12 LLE12 LLG12 LLI12 LLK12 LLM12 LLO12 LLQ12 LLS12 LLU12 LLW12 LLY12 LMA12 LMC12 LME12 LMG12 LMI12 LMK12 LMM12 LMO12 LMQ12 LMS12 LMU12 LMW12 LMY12 LNA12 LNC12 LNE12 LNG12 LNI12 LNK12 LNM12 LNO12 LNQ12 LNS12 LNU12 LNW12 LNY12 LOA12 LOC12 LOE12 LOG12 LOI12 LOK12 LOM12 LOO12 LOQ12 LOS12 LOU12 LOW12 LOY12 LPA12 LPC12 LPE12 LPG12 LPI12 LPK12 LPM12 LPO12 LPQ12 LPS12 LPU12 LPW12 LPY12 LQA12 LQC12 LQE12 LQG12 LQI12 LQK12 LQM12 LQO12 LQQ12 LQS12 LQU12 LQW12 LQY12 LRA12 LRC12 LRE12 LRG12 LRI12 LRK12 LRM12 LRO12 LRQ12 LRS12 LRU12 LRW12 LRY12 LSA12 LSC12 LSE12 LSG12 LSI12 LSK12 LSM12 LSO12 LSQ12 LSS12 LSU12 LSW12 LSY12 LTA12 LTC12 LTE12 LTG12 LTI12 LTK12 LTM12 LTO12 LTQ12 LTS12 LTU12 LTW12 LTY12 LUA12 LUC12 LUE12 LUG12 LUI12 LUK12 LUM12 LUO12 LUQ12 LUS12 LUU12 LUW12 LUY12 LVA12 LVC12 LVE12 LVG12 LVI12 LVK12 LVM12 LVO12 LVQ12 LVS12 LVU12 LVW12 LVY12 LWA12 LWC12 LWE12 LWG12 LWI12 LWK12 LWM12 LWO12 LWQ12 LWS12 LWU12 LWW12 LWY12 LXA12 LXC12 LXE12 LXG12 LXI12 LXK12 LXM12 LXO12 LXQ12 LXS12 LXU12 LXW12 LXY12 LYA12 LYC12 LYE12 LYG12 LYI12 LYK12 LYM12 LYO12 LYQ12 LYS12 LYU12 LYW12 LYY12 LZA12 LZC12 LZE12 LZG12 LZI12 LZK12 LZM12 LZO12 LZQ12 LZS12 LZU12 LZW12 LZY12 MAA12 MAC12 MAE12 MAG12 MAI12 MAK12 MAM12 MAO12 MAQ12 MAS12 MAU12 MAW12 MAY12 MBA12 MBC12 MBE12 MBG12 MBI12 MBK12 MBM12 MBO12 MBQ12 MBS12 MBU12 MBW12 MBY12 MCA12 MCC12 MCE12 MCG12 MCI12 MCK12 MCM12 MCO12 MCQ12 MCS12 MCU12 MCW12 MCY12 MDA12 MDC12 MDE12 MDG12 MDI12 MDK12 MDM12 MDO12 MDQ12 MDS12 MDU12 MDW12 MDY12 MEA12 MEC12 MEE12 MEG12 MEI12 MEK12 MEM12 MEO12 MEQ12 MES12 MEU12 MEW12 MEY12 MFA12 MFC12 MFE12 MFG12 MFI12 MFK12 MFM12 MFO12 MFQ12 MFS12 MFU12 MFW12 MFY12 MGA12 MGC12 MGE12 MGG12 MGI12 MGK12 MGM12 MGO12 MGQ12 MGS12 MGU12 MGW12 MGY12 MHA12 MHC12 MHE12 MHG12 MHI12 MHK12 MHM12 MHO12 MHQ12 MHS12 MHU12 MHW12 MHY12 MIA12 MIC12 MIE12 MIG12 MII12 MIK12 MIM12 MIO12 MIQ12 MIS12 MIU12 MIW12 MIY12 MJA12 MJC12 MJE12 MJG12 MJI12 MJK12 MJM12 MJO12 MJQ12 MJS12 MJU12 MJW12 MJY12 MKA12 MKC12 MKE12 MKG12 MKI12 MKK12 MKM12 MKO12 MKQ12 MKS12 MKU12 MKW12 MKY12 MLA12 MLC12 MLE12 MLG12 MLI12 MLK12 MLM12 MLO12 MLQ12 MLS12 MLU12 MLW12 MLY12 MMA12 MMC12 MME12 MMG12 MMI12 MMK12 MMM12 MMO12 MMQ12 MMS12 MMU12 MMW12 MMY12 MNA12 MNC12 MNE12 MNG12 MNI12 MNK12 MNM12 MNO12 MNQ12 MNS12 MNU12 MNW12 MNY12 MOA12 MOC12 MOE12 MOG12 MOI12 MOK12 MOM12 MOO12 MOQ12 MOS12 MOU12 MOW12 MOY12 MPA12 MPC12 MPE12 MPG12 MPI12 MPK12 MPM12 MPO12 MPQ12 MPS12 MPU12 MPW12 MPY12 MQA12 MQC12 MQE12 MQG12 MQI12 MQK12 MQM12 MQO12 MQQ12 MQS12 MQU12 MQW12 MQY12 MRA12 MRC12 MRE12 MRG12 MRI12 MRK12 MRM12 MRO12 MRQ12 MRS12 MRU12 MRW12 MRY12 MSA12 MSC12 MSE12 MSG12 MSI12 MSK12 MSM12 MSO12 MSQ12 MSS12 MSU12 MSW12 MSY12 MTA12 MTC12 MTE12 MTG12 MTI12 MTK12 MTM12 MTO12 MTQ12 MTS12 MTU12 MTW12 MTY12 MUA12 MUC12 MUE12 MUG12 MUI12 MUK12 MUM12 MUO12 MUQ12 MUS12 MUU12 MUW12 MUY12 MVA12 MVC12 MVE12 MVG12 MVI12 MVK12 MVM12 MVO12 MVQ12 MVS12 MVU12 MVW12 MVY12 MWA12 MWC12 MWE12 MWG12 MWI12 MWK12 MWM12 MWO12 MWQ12 MWS12 MWU12 MWW12 MWY12 MXA12 MXC12 MXE12 MXG12 MXI12 MXK12 MXM12 MXO12 MXQ12 MXS12 MXU12 MXW12 MXY12 MYA12 MYC12 MYE12 MYG12 MYI12 MYK12 MYM12 MYO12 MYQ12 MYS12 MYU12 MYW12 MYY12 MZA12 MZC12 MZE12 MZG12 MZI12 MZK12 MZM12 MZO12 MZQ12 MZS12 MZU12 MZW12 MZY12 NAA12 NAC12 NAE12 NAG12 NAI12 NAK12 NAM12 NAO12 NAQ12 NAS12 NAU12 NAW12 NAY12 NBA12 NBC12 NBE12 NBG12 NBI12 NBK12 NBM12 NBO12 NBQ12 NBS12 NBU12 NBW12 NBY12 NCA12 NCC12 NCE12 NCG12 NCI12 NCK12 NCM12 NCO12 NCQ12 NCS12 NCU12 NCW12 NCY12 NDA12 NDC12 NDE12 NDG12 NDI12 NDK12 NDM12 NDO12 NDQ12 NDS12 NDU12 NDW12 NDY12 NEA12 NEC12 NEE12 NEG12 NEI12 NEK12 NEM12 NEO12 NEQ12 NES12 NEU12 NEW12 NEY12 NFA12 NFC12 NFE12 NFG12 NFI12 NFK12 NFM12 NFO12 NFQ12 NFS12 NFU12 NFW12 NFY12 NGA12 NGC12 NGE12 NGG12 NGI12 NGK12 NGM12 NGO12 NGQ12 NGS12 NGU12 NGW12 NGY12 NHA12 NHC12 NHE12 NHG12 NHI12 NHK12 NHM12 NHO12 NHQ12 NHS12 NHU12 NHW12 NHY12 NIA12 NIC12 NIE12 NIG12 NII12 NIK12 NIM12 NIO12 NIQ12 NIS12 NIU12 NIW12 NIY12 NJA12 NJC12 NJE12 NJG12 NJI12 NJK12 NJM12 NJO12 NJQ12 NJS12 NJU12 NJW12 NJY12 NKA12 NKC12 NKE12 NKG12 NKI12 NKK12 NKM12 NKO12 NKQ12 NKS12 NKU12 NKW12 NKY12 NLA12 NLC12 NLE12 NLG12 NLI12 NLK12 NLM12 NLO12 NLQ12 NLS12 NLU12 NLW12 NLY12 NMA12 NMC12 NME12 NMG12 NMI12 NMK12 NMM12 NMO12 NMQ12 NMS12 NMU12 NMW12 NMY12 NNA12 NNC12 NNE12 NNG12 NNI12 NNK12 NNM12 NNO12 NNQ12 NNS12 NNU12 NNW12 NNY12 NOA12 NOC12 NOE12 NOG12 NOI12 NOK12 NOM12 NOO12 NOQ12 NOS12 NOU12 NOW12 NOY12 NPA12 NPC12 NPE12 NPG12 NPI12 NPK12 NPM12 NPO12 NPQ12 NPS12 NPU12 NPW12 NPY12 NQA12 NQC12 NQE12 NQG12 NQI12 NQK12 NQM12 NQO12 NQQ12 NQS12 NQU12 NQW12 NQY12 NRA12 NRC12 NRE12 NRG12 NRI12 NRK12 NRM12 NRO12 NRQ12 NRS12 NRU12 NRW12 NRY12 NSA12 NSC12 NSE12 NSG12 NSI12 NSK12 NSM12 NSO12 NSQ12 NSS12 NSU12 NSW12 NSY12 NTA12 NTC12 NTE12 NTG12 NTI12 NTK12 NTM12 NTO12 NTQ12 NTS12 NTU12 NTW12 NTY12 NUA12 NUC12 NUE12 NUG12 NUI12 NUK12 NUM12 NUO12 NUQ12 NUS12 NUU12 NUW12 NUY12 NVA12 NVC12 NVE12 NVG12 NVI12 NVK12 NVM12 NVO12 NVQ12 NVS12 NVU12 NVW12 NVY12 NWA12 NWC12 NWE12 NWG12 NWI12 NWK12 NWM12 NWO12 NWQ12 NWS12 NWU12 NWW12 NWY12 NXA12 NXC12 NXE12 NXG12 NXI12 NXK12 NXM12 NXO12 NXQ12 NXS12 NXU12 NXW12 NXY12 NYA12 NYC12 NYE12 NYG12 NYI12 NYK12 NYM12 NYO12 NYQ12 NYS12 NYU12 NYW12 NYY12 NZA12 NZC12 NZE12 NZG12 NZI12 NZK12 NZM12 NZO12 NZQ12 NZS12 NZU12 NZW12 NZY12 OAA12 OAC12 OAE12 OAG12 OAI12 OAK12 OAM12 OAO12 OAQ12 OAS12 OAU12 OAW12 OAY12 OBA12 OBC12 OBE12 OBG12 OBI12 OBK12 OBM12 OBO12 OBQ12 OBS12 OBU12 OBW12 OBY12 OCA12 OCC12 OCE12 OCG12 OCI12 OCK12 OCM12 OCO12 OCQ12 OCS12 OCU12 OCW12 OCY12 ODA12 ODC12 ODE12 ODG12 ODI12 ODK12 ODM12 ODO12 ODQ12 ODS12 ODU12 ODW12 ODY12 OEA12 OEC12 OEE12 OEG12 OEI12 OEK12 OEM12 OEO12 OEQ12 OES12 OEU12 OEW12 OEY12 OFA12 OFC12 OFE12 OFG12 OFI12 OFK12 OFM12 OFO12 OFQ12 OFS12 OFU12 OFW12 OFY12 OGA12 OGC12 OGE12 OGG12 OGI12 OGK12 OGM12 OGO12 OGQ12 OGS12 OGU12 OGW12 OGY12 OHA12 OHC12 OHE12 OHG12 OHI12 OHK12 OHM12 OHO12 OHQ12 OHS12 OHU12 OHW12 OHY12 OIA12 OIC12 OIE12 OIG12 OII12 OIK12 OIM12 OIO12 OIQ12 OIS12 OIU12 OIW12 OIY12 OJA12 OJC12 OJE12 OJG12 OJI12 OJK12 OJM12 OJO12 OJQ12 OJS12 OJU12 OJW12 OJY12 OKA12 OKC12 OKE12 OKG12 OKI12 OKK12 OKM12 OKO12 OKQ12 OKS12 OKU12 OKW12 OKY12 OLA12 OLC12 OLE12 OLG12 OLI12 OLK12 OLM12 OLO12 OLQ12 OLS12 OLU12 OLW12 OLY12 OMA12 OMC12 OME12 OMG12 OMI12 OMK12 OMM12 OMO12 OMQ12 OMS12 OMU12 OMW12 OMY12 ONA12 ONC12 ONE12 ONG12 ONI12 ONK12 ONM12 ONO12 ONQ12 ONS12 ONU12 ONW12 ONY12 OOA12 OOC12 OOE12 OOG12 OOI12 OOK12 OOM12 OOO12 OOQ12 OOS12 OOU12 OOW12 OOY12 OPA12 OPC12 OPE12 OPG12 OPI12 OPK12 OPM12 OPO12 OPQ12 OPS12 OPU12 OPW12 OPY12 OQA12 OQC12 OQE12 OQG12 OQI12 OQK12 OQM12 OQO12 OQQ12 OQS12 OQU12 OQW12 OQY12 ORA12 ORC12 ORE12 ORG12 ORI12 ORK12 ORM12 ORO12 ORQ12 ORS12 ORU12 ORW12 ORY12 OSA12 OSC12 OSE12 OSG12 OSI12 OSK12 OSM12 OSO12 OSQ12 OSS12 OSU12 OSW12 OSY12 OTA12 OTC12 OTE12 OTG12 OTI12 OTK12 OTM12 OTO12 OTQ12 OTS12 OTU12 OTW12 OTY12 OUA12 OUC12 OUE12 OUG12 OUI12 OUK12 OUM12 OUO12 OUQ12 OUS12 OUU12 OUW12 OUY12 OVA12 OVC12 OVE12 OVG12 OVI12 OVK12 OVM12 OVO12 OVQ12 OVS12 OVU12 OVW12 OVY12 OWA12 OWC12 OWE12 OWG12 OWI12 OWK12 OWM12 OWO12 OWQ12 OWS12 OWU12 OWW12 OWY12 OXA12 OXC12 OXE12 OXG12 OXI12 OXK12 OXM12 OXO12 OXQ12 OXS12 OXU12 OXW12 OXY12 OYA12 OYC12 OYE12 OYG12 OYI12 OYK12 OYM12 OYO12 OYQ12 OYS12 OYU12 OYW12 OYY12 OZA12 OZC12 OZE12 OZG12 OZI12 OZK12 OZM12 OZO12 OZQ12 OZS12 OZU12 OZW12 OZY12 PAA12 PAC12 PAE12 PAG12 PAI12 PAK12 PAM12 PAO12 PAQ12 PAS12 PAU12 PAW12 PAY12 PBA12 PBC12 PBE12 PBG12 PBI12 PBK12 PBM12 PBO12 PBQ12 PBS12 PBU12 PBW12 PBY12 PCA12 PCC12 PCE12 PCG12 PCI12 PCK12 PCM12 PCO12 PCQ12 PCS12 PCU12 PCW12 PCY12 PDA12 PDC12 PDE12 PDG12 PDI12 PDK12 PDM12 PDO12 PDQ12 PDS12 PDU12 PDW12 PDY12 PEA12 PEC12 PEE12 PEG12 PEI12 PEK12 PEM12 PEO12 PEQ12 PES12 PEU12 PEW12 PEY12 PFA12 PFC12 PFE12 PFG12 PFI12 PFK12 PFM12 PFO12 PFQ12 PFS12 PFU12 PFW12 PFY12 PGA12 PGC12 PGE12 PGG12 PGI12 PGK12 PGM12 PGO12 PGQ12 PGS12 PGU12 PGW12 PGY12 PHA12 PHC12 PHE12 PHG12 PHI12 PHK12 PHM12 PHO12 PHQ12 PHS12 PHU12 PHW12 PHY12 PIA12 PIC12 PIE12 PIG12 PII12 PIK12 PIM12 PIO12 PIQ12 PIS12 PIU12 PIW12 PIY12 PJA12 PJC12 PJE12 PJG12 PJI12 PJK12 PJM12 PJO12 PJQ12 PJS12 PJU12 PJW12 PJY12 PKA12 PKC12 PKE12 PKG12 PKI12 PKK12 PKM12 PKO12 PKQ12 PKS12 PKU12 PKW12 PKY12 PLA12 PLC12 PLE12 PLG12 PLI12 PLK12 PLM12 PLO12 PLQ12 PLS12 PLU12 PLW12 PLY12 PMA12 PMC12 PME12 PMG12 PMI12 PMK12 PMM12 PMO12 PMQ12 PMS12 PMU12 PMW12 PMY12 PNA12 PNC12 PNE12 PNG12 PNI12 PNK12 PNM12 PNO12 PNQ12 PNS12 PNU12 PNW12 PNY12 POA12 POC12 POE12 POG12 POI12 POK12 POM12 POO12 POQ12 POS12 POU12 POW12 POY12 PPA12 PPC12 PPE12 PPG12 PPI12 PPK12 PPM12 PPO12 PPQ12 PPS12 PPU12 PPW12 PPY12 PQA12 PQC12 PQE12 PQG12 PQI12 PQK12 PQM12 PQO12 PQQ12 PQS12 PQU12 PQW12 PQY12 PRA12 PRC12 PRE12 PRG12 PRI12 PRK12 PRM12 PRO12 PRQ12 PRS12 PRU12 PRW12 PRY12 PSA12 PSC12 PSE12 PSG12 PSI12 PSK12 PSM12 PSO12 PSQ12 PSS12 PSU12 PSW12 PSY12 PTA12 PTC12 PTE12 PTG12 PTI12 PTK12 PTM12 PTO12 PTQ12 PTS12 PTU12 PTW12 PTY12 PUA12 PUC12 PUE12 PUG12 PUI12 PUK12 PUM12 PUO12 PUQ12 PUS12 PUU12 PUW12 PUY12 PVA12 PVC12 PVE12 PVG12 PVI12 PVK12 PVM12 PVO12 PVQ12 PVS12 PVU12 PVW12 PVY12 PWA12 PWC12 PWE12 PWG12 PWI12 PWK12 PWM12 PWO12 PWQ12 PWS12 PWU12 PWW12 PWY12 PXA12 PXC12 PXE12 PXG12 PXI12 PXK12 PXM12 PXO12 PXQ12 PXS12 PXU12 PXW12 PXY12 PYA12 PYC12 PYE12 PYG12 PYI12 PYK12 PYM12 PYO12 PYQ12 PYS12 PYU12 PYW12 PYY12 PZA12 PZC12 PZE12 PZG12 PZI12 PZK12 PZM12 PZO12 PZQ12 PZS12 PZU12 PZW12 PZY12 QAA12 QAC12 QAE12 QAG12 QAI12 QAK12 QAM12 QAO12 QAQ12 QAS12 QAU12 QAW12 QAY12 QBA12 QBC12 QBE12 QBG12 QBI12 QBK12 QBM12 QBO12 QBQ12 QBS12 QBU12 QBW12 QBY12 QCA12 QCC12 QCE12 QCG12 QCI12 QCK12 QCM12 QCO12 QCQ12 QCS12 QCU12 QCW12 QCY12 QDA12 QDC12 QDE12 QDG12 QDI12 QDK12 QDM12 QDO12 QDQ12 QDS12 QDU12 QDW12 QDY12 QEA12 QEC12 QEE12 QEG12 QEI12 QEK12 QEM12 QEO12 QEQ12 QES12 QEU12 QEW12 QEY12 QFA12 QFC12 QFE12 QFG12 QFI12 QFK12 QFM12 QFO12 QFQ12 QFS12 QFU12 QFW12 QFY12 QGA12 QGC12 QGE12 QGG12 QGI12 QGK12 QGM12 QGO12 QGQ12 QGS12 QGU12 QGW12 QGY12 QHA12 QHC12 QHE12 QHG12 QHI12 QHK12 QHM12 QHO12 QHQ12 QHS12 QHU12 QHW12 QHY12 QIA12 QIC12 QIE12 QIG12 QII12 QIK12 QIM12 QIO12 QIQ12 QIS12 QIU12 QIW12 QIY12 QJA12 QJC12 QJE12 QJG12 QJI12 QJK12 QJM12 QJO12 QJQ12 QJS12 QJU12 QJW12 QJY12 QKA12 QKC12 QKE12 QKG12 QKI12 QKK12 QKM12 QKO12 QKQ12 QKS12 QKU12 QKW12 QKY12 QLA12 QLC12 QLE12 QLG12 QLI12 QLK12 QLM12 QLO12 QLQ12 QLS12 QLU12 QLW12 QLY12 QMA12 QMC12 QME12 QMG12 QMI12 QMK12 QMM12 QMO12 QMQ12 QMS12 QMU12 QMW12 QMY12 QNA12 QNC12 QNE12 QNG12 QNI12 QNK12 QNM12 QNO12 QNQ12 QNS12 QNU12 QNW12 QNY12 QOA12 QOC12 QOE12 QOG12 QOI12 QOK12 QOM12 QOO12 QOQ12 QOS12 QOU12 QOW12 QOY12 QPA12 QPC12 QPE12 QPG12 QPI12 QPK12 QPM12 QPO12 QPQ12 QPS12 QPU12 QPW12 QPY12 QQA12 QQC12 QQE12 QQG12 QQI12 QQK12 QQM12 QQO12 QQQ12 QQS12 QQU12 QQW12 QQY12 QRA12 QRC12 QRE12 QRG12 QRI12 QRK12 QRM12 QRO12 QRQ12 QRS12 QRU12 QRW12 QRY12 QSA12 QSC12 QSE12 QSG12 QSI12 QSK12 QSM12 QSO12 QSQ12 QSS12 QSU12 QSW12 QSY12 QTA12 QTC12 QTE12 QTG12 QTI12 QTK12 QTM12 QTO12 QTQ12 QTS12 QTU12 QTW12 QTY12 QUA12 QUC12 QUE12 QUG12 QUI12 QUK12 QUM12 QUO12 QUQ12 QUS12 QUU12 QUW12 QUY12 QVA12 QVC12 QVE12 QVG12 QVI12 QVK12 QVM12 QVO12 QVQ12 QVS12 QVU12 QVW12 QVY12 QWA12 QWC12 QWE12 QWG12 QWI12 QWK12 QWM12 QWO12 QWQ12 QWS12 QWU12 QWW12 QWY12 QXA12 QXC12 QXE12 QXG12 QXI12 QXK12 QXM12 QXO12 QXQ12 QXS12 QXU12 QXW12 QXY12 QYA12 QYC12 QYE12 QYG12 QYI12 QYK12 QYM12 QYO12 QYQ12 QYS12 QYU12 QYW12 QYY12 QZA12 QZC12 QZE12 QZG12 QZI12 QZK12 QZM12 QZO12 QZQ12 QZS12 QZU12 QZW12 QZY12 RAA12 RAC12 RAE12 RAG12 RAI12 RAK12 RAM12 RAO12 RAQ12 RAS12 RAU12 RAW12 RAY12 RBA12 RBC12 RBE12 RBG12 RBI12 RBK12 RBM12 RBO12 RBQ12 RBS12 RBU12 RBW12 RBY12 RCA12 RCC12 RCE12 RCG12 RCI12 RCK12 RCM12 RCO12 RCQ12 RCS12 RCU12 RCW12 RCY12 RDA12 RDC12 RDE12 RDG12 RDI12 RDK12 RDM12 RDO12 RDQ12 RDS12 RDU12 RDW12 RDY12 REA12 REC12 REE12 REG12 REI12 REK12 REM12 REO12 REQ12 RES12 REU12 REW12 REY12 RFA12 RFC12 RFE12 RFG12 RFI12 RFK12 RFM12 RFO12 RFQ12 RFS12 RFU12 RFW12 RFY12 RGA12 RGC12 RGE12 RGG12 RGI12 RGK12 RGM12 RGO12 RGQ12 RGS12 RGU12 RGW12 RGY12 RHA12 RHC12 RHE12 RHG12 RHI12 RHK12 RHM12 RHO12 RHQ12 RHS12 RHU12 RHW12 RHY12 RIA12 RIC12 RIE12 RIG12 RII12 RIK12 RIM12 RIO12 RIQ12 RIS12 RIU12 RIW12 RIY12 RJA12 RJC12 RJE12 RJG12 RJI12 RJK12 RJM12 RJO12 RJQ12 RJS12 RJU12 RJW12 RJY12 RKA12 RKC12 RKE12 RKG12 RKI12 RKK12 RKM12 RKO12 RKQ12 RKS12 RKU12 RKW12 RKY12 RLA12 RLC12 RLE12 RLG12 RLI12 RLK12 RLM12 RLO12 RLQ12 RLS12 RLU12 RLW12 RLY12 RMA12 RMC12 RME12 RMG12 RMI12 RMK12 RMM12 RMO12 RMQ12 RMS12 RMU12 RMW12 RMY12 RNA12 RNC12 RNE12 RNG12 RNI12 RNK12 RNM12 RNO12 RNQ12 RNS12 RNU12 RNW12 RNY12 ROA12 ROC12 ROE12 ROG12 ROI12 ROK12 ROM12 ROO12 ROQ12 ROS12 ROU12 ROW12 ROY12 RPA12 RPC12 RPE12 RPG12 RPI12 RPK12 RPM12 RPO12 RPQ12 RPS12 RPU12 RPW12 RPY12 RQA12 RQC12 RQE12 RQG12 RQI12 RQK12 RQM12 RQO12 RQQ12 RQS12 RQU12 RQW12 RQY12 RRA12 RRC12 RRE12 RRG12 RRI12 RRK12 RRM12 RRO12 RRQ12 RRS12 RRU12 RRW12 RRY12 RSA12 RSC12 RSE12 RSG12 RSI12 RSK12 RSM12 RSO12 RSQ12 RSS12 RSU12 RSW12 RSY12 RTA12 RTC12 RTE12 RTG12 RTI12 RTK12 RTM12 RTO12 RTQ12 RTS12 RTU12 RTW12 RTY12 RUA12 RUC12 RUE12 RUG12 RUI12 RUK12 RUM12 RUO12 RUQ12 RUS12 RUU12 RUW12 RUY12 RVA12 RVC12 RVE12 RVG12 RVI12 RVK12 RVM12 RVO12 RVQ12 RVS12 RVU12 RVW12 RVY12 RWA12 RWC12 RWE12 RWG12 RWI12 RWK12 RWM12 RWO12 RWQ12 RWS12 RWU12 RWW12 RWY12 RXA12 RXC12 RXE12 RXG12 RXI12 RXK12 RXM12 RXO12 RXQ12 RXS12 RXU12 RXW12 RXY12 RYA12 RYC12 RYE12 RYG12 RYI12 RYK12 RYM12 RYO12 RYQ12 RYS12 RYU12 RYW12 RYY12 RZA12 RZC12 RZE12 RZG12 RZI12 RZK12 RZM12 RZO12 RZQ12 RZS12 RZU12 RZW12 RZY12 SAA12 SAC12 SAE12 SAG12 SAI12 SAK12 SAM12 SAO12 SAQ12 SAS12 SAU12 SAW12 SAY12 SBA12 SBC12 SBE12 SBG12 SBI12 SBK12 SBM12 SBO12 SBQ12 SBS12 SBU12 SBW12 SBY12 SCA12 SCC12 SCE12 SCG12 SCI12 SCK12 SCM12 SCO12 SCQ12 SCS12 SCU12 SCW12 SCY12 SDA12 SDC12 SDE12 SDG12 SDI12 SDK12 SDM12 SDO12 SDQ12 SDS12 SDU12 SDW12 SDY12 SEA12 SEC12 SEE12 SEG12 SEI12 SEK12 SEM12 SEO12 SEQ12 SES12 SEU12 SEW12 SEY12 SFA12 SFC12 SFE12 SFG12 SFI12 SFK12 SFM12 SFO12 SFQ12 SFS12 SFU12 SFW12 SFY12 SGA12 SGC12 SGE12 SGG12 SGI12 SGK12 SGM12 SGO12 SGQ12 SGS12 SGU12 SGW12 SGY12 SHA12 SHC12 SHE12 SHG12 SHI12 SHK12 SHM12 SHO12 SHQ12 SHS12 SHU12 SHW12 SHY12 SIA12 SIC12 SIE12 SIG12 SII12 SIK12 SIM12 SIO12 SIQ12 SIS12 SIU12 SIW12 SIY12 SJA12 SJC12 SJE12 SJG12 SJI12 SJK12 SJM12 SJO12 SJQ12 SJS12 SJU12 SJW12 SJY12 SKA12 SKC12 SKE12 SKG12 SKI12 SKK12 SKM12 SKO12 SKQ12 SKS12 SKU12 SKW12 SKY12 SLA12 SLC12 SLE12 SLG12 SLI12 SLK12 SLM12 SLO12 SLQ12 SLS12 SLU12 SLW12 SLY12 SMA12 SMC12 SME12 SMG12 SMI12 SMK12 SMM12 SMO12 SMQ12 SMS12 SMU12 SMW12 SMY12 SNA12 SNC12 SNE12 SNG12 SNI12 SNK12 SNM12 SNO12 SNQ12 SNS12 SNU12 SNW12 SNY12 SOA12 SOC12 SOE12 SOG12 SOI12 SOK12 SOM12 SOO12 SOQ12 SOS12 SOU12 SOW12 SOY12 SPA12 SPC12 SPE12 SPG12 SPI12 SPK12 SPM12 SPO12 SPQ12 SPS12 SPU12 SPW12 SPY12 SQA12 SQC12 SQE12 SQG12 SQI12 SQK12 SQM12 SQO12 SQQ12 SQS12 SQU12 SQW12 SQY12 SRA12 SRC12 SRE12 SRG12 SRI12 SRK12 SRM12 SRO12 SRQ12 SRS12 SRU12 SRW12 SRY12 SSA12 SSC12 SSE12 SSG12 SSI12 SSK12 SSM12 SSO12 SSQ12 SSS12 SSU12 SSW12 SSY12 STA12 STC12 STE12 STG12 STI12 STK12 STM12 STO12 STQ12 STS12 STU12 STW12 STY12 SUA12 SUC12 SUE12 SUG12 SUI12 SUK12 SUM12 SUO12 SUQ12 SUS12 SUU12 SUW12 SUY12 SVA12 SVC12 SVE12 SVG12 SVI12 SVK12 SVM12 SVO12 SVQ12 SVS12 SVU12 SVW12 SVY12 SWA12 SWC12 SWE12 SWG12 SWI12 SWK12 SWM12 SWO12 SWQ12 SWS12 SWU12 SWW12 SWY12 SXA12 SXC12 SXE12 SXG12 SXI12 SXK12 SXM12 SXO12 SXQ12 SXS12 SXU12 SXW12 SXY12 SYA12 SYC12 SYE12 SYG12 SYI12 SYK12 SYM12 SYO12 SYQ12 SYS12 SYU12 SYW12 SYY12 SZA12 SZC12 SZE12 SZG12 SZI12 SZK12 SZM12 SZO12 SZQ12 SZS12 SZU12 SZW12 SZY12 TAA12 TAC12 TAE12 TAG12 TAI12 TAK12 TAM12 TAO12 TAQ12 TAS12 TAU12 TAW12 TAY12 TBA12 TBC12 TBE12 TBG12 TBI12 TBK12 TBM12 TBO12 TBQ12 TBS12 TBU12 TBW12 TBY12 TCA12 TCC12 TCE12 TCG12 TCI12 TCK12 TCM12 TCO12 TCQ12 TCS12 TCU12 TCW12 TCY12 TDA12 TDC12 TDE12 TDG12 TDI12 TDK12 TDM12 TDO12 TDQ12 TDS12 TDU12 TDW12 TDY12 TEA12 TEC12 TEE12 TEG12 TEI12 TEK12 TEM12 TEO12 TEQ12 TES12 TEU12 TEW12 TEY12 TFA12 TFC12 TFE12 TFG12 TFI12 TFK12 TFM12 TFO12 TFQ12 TFS12 TFU12 TFW12 TFY12 TGA12 TGC12 TGE12 TGG12 TGI12 TGK12 TGM12 TGO12 TGQ12 TGS12 TGU12 TGW12 TGY12 THA12 THC12 THE12 THG12 THI12 THK12 THM12 THO12 THQ12 THS12 THU12 THW12 THY12 TIA12 TIC12 TIE12 TIG12 TII12 TIK12 TIM12 TIO12 TIQ12 TIS12 TIU12 TIW12 TIY12 TJA12 TJC12 TJE12 TJG12 TJI12 TJK12 TJM12 TJO12 TJQ12 TJS12 TJU12 TJW12 TJY12 TKA12 TKC12 TKE12 TKG12 TKI12 TKK12 TKM12 TKO12 TKQ12 TKS12 TKU12 TKW12 TKY12 TLA12 TLC12 TLE12 TLG12 TLI12 TLK12 TLM12 TLO12 TLQ12 TLS12 TLU12 TLW12 TLY12 TMA12 TMC12 TME12 TMG12 TMI12 TMK12 TMM12 TMO12 TMQ12 TMS12 TMU12 TMW12 TMY12 TNA12 TNC12 TNE12 TNG12 TNI12 TNK12 TNM12 TNO12 TNQ12 TNS12 TNU12 TNW12 TNY12 TOA12 TOC12 TOE12 TOG12 TOI12 TOK12 TOM12 TOO12 TOQ12 TOS12 TOU12 TOW12 TOY12 TPA12 TPC12 TPE12 TPG12 TPI12 TPK12 TPM12 TPO12 TPQ12 TPS12 TPU12 TPW12 TPY12 TQA12 TQC12 TQE12 TQG12 TQI12 TQK12 TQM12 TQO12 TQQ12 TQS12 TQU12 TQW12 TQY12 TRA12 TRC12 TRE12 TRG12 TRI12 TRK12 TRM12 TRO12 TRQ12 TRS12 TRU12 TRW12 TRY12 TSA12 TSC12 TSE12 TSG12 TSI12 TSK12 TSM12 TSO12 TSQ12 TSS12 TSU12 TSW12 TSY12 TTA12 TTC12 TTE12 TTG12 TTI12 TTK12 TTM12 TTO12 TTQ12 TTS12 TTU12 TTW12 TTY12 TUA12 TUC12 TUE12 TUG12 TUI12 TUK12 TUM12 TUO12 TUQ12 TUS12 TUU12 TUW12 TUY12 TVA12 TVC12 TVE12 TVG12 TVI12 TVK12 TVM12 TVO12 TVQ12 TVS12 TVU12 TVW12 TVY12 TWA12 TWC12 TWE12 TWG12 TWI12 TWK12 TWM12 TWO12 TWQ12 TWS12 TWU12 TWW12 TWY12 TXA12 TXC12 TXE12 TXG12 TXI12 TXK12 TXM12 TXO12 TXQ12 TXS12 TXU12 TXW12 TXY12 TYA12 TYC12 TYE12 TYG12 TYI12 TYK12 TYM12 TYO12 TYQ12 TYS12 TYU12 TYW12 TYY12 TZA12 TZC12 TZE12 TZG12 TZI12 TZK12 TZM12 TZO12 TZQ12 TZS12 TZU12 TZW12 TZY12 UAA12 UAC12 UAE12 UAG12 UAI12 UAK12 UAM12 UAO12 UAQ12 UAS12 UAU12 UAW12 UAY12 UBA12 UBC12 UBE12 UBG12 UBI12 UBK12 UBM12 UBO12 UBQ12 UBS12 UBU12 UBW12 UBY12 UCA12 UCC12 UCE12 UCG12 UCI12 UCK12 UCM12 UCO12 UCQ12 UCS12 UCU12 UCW12 UCY12 UDA12 UDC12 UDE12 UDG12 UDI12 UDK12 UDM12 UDO12 UDQ12 UDS12 UDU12 UDW12 UDY12 UEA12 UEC12 UEE12 UEG12 UEI12 UEK12 UEM12 UEO12 UEQ12 UES12 UEU12 UEW12 UEY12 UFA12 UFC12 UFE12 UFG12 UFI12 UFK12 UFM12 UFO12 UFQ12 UFS12 UFU12 UFW12 UFY12 UGA12 UGC12 UGE12 UGG12 UGI12 UGK12 UGM12 UGO12 UGQ12 UGS12 UGU12 UGW12 UGY12 UHA12 UHC12 UHE12 UHG12 UHI12 UHK12 UHM12 UHO12 UHQ12 UHS12 UHU12 UHW12 UHY12 UIA12 UIC12 UIE12 UIG12 UII12 UIK12 UIM12 UIO12 UIQ12 UIS12 UIU12 UIW12 UIY12 UJA12 UJC12 UJE12 UJG12 UJI12 UJK12 UJM12 UJO12 UJQ12 UJS12 UJU12 UJW12 UJY12 UKA12 UKC12 UKE12 UKG12 UKI12 UKK12 UKM12 UKO12 UKQ12 UKS12 UKU12 UKW12 UKY12 ULA12 ULC12 ULE12 ULG12 ULI12 ULK12 ULM12 ULO12 ULQ12 ULS12 ULU12 ULW12 ULY12 UMA12 UMC12 UME12 UMG12 UMI12 UMK12 UMM12 UMO12 UMQ12 UMS12 UMU12 UMW12 UMY12 UNA12 UNC12 UNE12 UNG12 UNI12 UNK12 UNM12 UNO12 UNQ12 UNS12 UNU12 UNW12 UNY12 UOA12 UOC12 UOE12 UOG12 UOI12 UOK12 UOM12 UOO12 UOQ12 UOS12 UOU12 UOW12 UOY12 UPA12 UPC12 UPE12 UPG12 UPI12 UPK12 UPM12 UPO12 UPQ12 UPS12 UPU12 UPW12 UPY12 UQA12 UQC12 UQE12 UQG12 UQI12 UQK12 UQM12 UQO12 UQQ12 UQS12 UQU12 UQW12 UQY12 URA12 URC12 URE12 URG12 URI12 URK12 URM12 URO12 URQ12 URS12 URU12 URW12 URY12 USA12 USC12 USE12 USG12 USI12 USK12 USM12 USO12 USQ12 USS12 USU12 USW12 USY12 UTA12 UTC12 UTE12 UTG12 UTI12 UTK12 UTM12 UTO12 UTQ12 UTS12 UTU12 UTW12 UTY12 UUA12 UUC12 UUE12 UUG12 UUI12 UUK12 UUM12 UUO12 UUQ12 UUS12 UUU12 UUW12 UUY12 UVA12 UVC12 UVE12 UVG12 UVI12 UVK12 UVM12 UVO12 UVQ12 UVS12 UVU12 UVW12 UVY12 UWA12 UWC12 UWE12 UWG12 UWI12 UWK12 UWM12 UWO12 UWQ12 UWS12 UWU12 UWW12 UWY12 UXA12 UXC12 UXE12 UXG12 UXI12 UXK12 UXM12 UXO12 UXQ12 UXS12 UXU12 UXW12 UXY12 UYA12 UYC12 UYE12 UYG12 UYI12 UYK12 UYM12 UYO12 UYQ12 UYS12 UYU12 UYW12 UYY12 UZA12 UZC12 UZE12 UZG12 UZI12 UZK12 UZM12 UZO12 UZQ12 UZS12 UZU12 UZW12 UZY12 VAA12 VAC12 VAE12 VAG12 VAI12 VAK12 VAM12 VAO12 VAQ12 VAS12 VAU12 VAW12 VAY12 VBA12 VBC12 VBE12 VBG12 VBI12 VBK12 VBM12 VBO12 VBQ12 VBS12 VBU12 VBW12 VBY12 VCA12 VCC12 VCE12 VCG12 VCI12 VCK12 VCM12 VCO12 VCQ12 VCS12 VCU12 VCW12 VCY12 VDA12 VDC12 VDE12 VDG12 VDI12 VDK12 VDM12 VDO12 VDQ12 VDS12 VDU12 VDW12 VDY12 VEA12 VEC12 VEE12 VEG12 VEI12 VEK12 VEM12 VEO12 VEQ12 VES12 VEU12 VEW12 VEY12 VFA12 VFC12 VFE12 VFG12 VFI12 VFK12 VFM12 VFO12 VFQ12 VFS12 VFU12 VFW12 VFY12 VGA12 VGC12 VGE12 VGG12 VGI12 VGK12 VGM12 VGO12 VGQ12 VGS12 VGU12 VGW12 VGY12 VHA12 VHC12 VHE12 VHG12 VHI12 VHK12 VHM12 VHO12 VHQ12 VHS12 VHU12 VHW12 VHY12 VIA12 VIC12 VIE12 VIG12 VII12 VIK12 VIM12 VIO12 VIQ12 VIS12 VIU12 VIW12 VIY12 VJA12 VJC12 VJE12 VJG12 VJI12 VJK12 VJM12 VJO12 VJQ12 VJS12 VJU12 VJW12 VJY12 VKA12 VKC12 VKE12 VKG12 VKI12 VKK12 VKM12 VKO12 VKQ12 VKS12 VKU12 VKW12 VKY12 VLA12 VLC12 VLE12 VLG12 VLI12 VLK12 VLM12 VLO12 VLQ12 VLS12 VLU12 VLW12 VLY12 VMA12 VMC12 VME12 VMG12 VMI12 VMK12 VMM12 VMO12 VMQ12 VMS12 VMU12 VMW12 VMY12 VNA12 VNC12 VNE12 VNG12 VNI12 VNK12 VNM12 VNO12 VNQ12 VNS12 VNU12 VNW12 VNY12 VOA12 VOC12 VOE12 VOG12 VOI12 VOK12 VOM12 VOO12 VOQ12 VOS12 VOU12 VOW12 VOY12 VPA12 VPC12 VPE12 VPG12 VPI12 VPK12 VPM12 VPO12 VPQ12 VPS12 VPU12 VPW12 VPY12 VQA12 VQC12 VQE12 VQG12 VQI12 VQK12 VQM12 VQO12 VQQ12 VQS12 VQU12 VQW12 VQY12 VRA12 VRC12 VRE12 VRG12 VRI12 VRK12 VRM12 VRO12 VRQ12 VRS12 VRU12 VRW12 VRY12 VSA12 VSC12 VSE12 VSG12 VSI12 VSK12 VSM12 VSO12 VSQ12 VSS12 VSU12 VSW12 VSY12 VTA12 VTC12 VTE12 VTG12 VTI12 VTK12 VTM12 VTO12 VTQ12 VTS12 VTU12 VTW12 VTY12 VUA12 VUC12 VUE12 VUG12 VUI12 VUK12 VUM12 VUO12 VUQ12 VUS12 VUU12 VUW12 VUY12 VVA12 VVC12 VVE12 VVG12 VVI12 VVK12 VVM12 VVO12 VVQ12 VVS12 VVU12 VVW12 VVY12 VWA12 VWC12 VWE12 VWG12 VWI12 VWK12 VWM12 VWO12 VWQ12 VWS12 VWU12 VWW12 VWY12 VXA12 VXC12 VXE12 VXG12 VXI12 VXK12 VXM12 VXO12 VXQ12 VXS12 VXU12 VXW12 VXY12 VYA12 VYC12 VYE12 VYG12 VYI12 VYK12 VYM12 VYO12 VYQ12 VYS12 VYU12 VYW12 VYY12 VZA12 VZC12 VZE12 VZG12 VZI12 VZK12 VZM12 VZO12 VZQ12 VZS12 VZU12 VZW12 VZY12 WAA12 WAC12 WAE12 WAG12 WAI12 WAK12 WAM12 WAO12 WAQ12 WAS12 WAU12 WAW12 WAY12 WBA12 WBC12 WBE12 WBG12 WBI12 WBK12 WBM12 WBO12 WBQ12 WBS12 WBU12 WBW12 WBY12 WCA12 WCC12 WCE12 WCG12 WCI12 WCK12 WCM12 WCO12 WCQ12 WCS12 WCU12 WCW12 WCY12 WDA12 WDC12 WDE12 WDG12 WDI12 WDK12 WDM12 WDO12 WDQ12 WDS12 WDU12 WDW12 WDY12 WEA12 WEC12 WEE12 WEG12 WEI12 WEK12 WEM12 WEO12 WEQ12 WES12 WEU12 WEW12 WEY12 WFA12 WFC12 WFE12 WFG12 WFI12 WFK12 WFM12 WFO12 WFQ12 WFS12 WFU12 WFW12 WFY12 WGA12 WGC12 WGE12 WGG12 WGI12 WGK12 WGM12 WGO12 WGQ12 WGS12 WGU12 WGW12 WGY12 WHA12 WHC12 WHE12 WHG12 WHI12 WHK12 WHM12 WHO12 WHQ12 WHS12 WHU12 WHW12 WHY12 WIA12 WIC12 WIE12 WIG12 WII12 WIK12 WIM12 WIO12 WIQ12 WIS12 WIU12 WIW12 WIY12 WJA12 WJC12 WJE12 WJG12 WJI12 WJK12 WJM12 WJO12 WJQ12 WJS12 WJU12 WJW12 WJY12 WKA12 WKC12 WKE12 WKG12 WKI12 WKK12 WKM12 WKO12 WKQ12 WKS12 WKU12 WKW12 WKY12 WLA12 WLC12 WLE12 WLG12 WLI12 WLK12 WLM12 WLO12 WLQ12 WLS12 WLU12 WLW12 WLY12 WMA12 WMC12 WME12 WMG12 WMI12 WMK12 WMM12 WMO12 WMQ12 WMS12 WMU12 WMW12 WMY12 WNA12 WNC12 WNE12 WNG12 WNI12 WNK12 WNM12 WNO12 WNQ12 WNS12 WNU12 WNW12 WNY12 WOA12 WOC12 WOE12 WOG12 WOI12 WOK12 WOM12 WOO12 WOQ12 WOS12 WOU12 WOW12 WOY12 WPA12 WPC12 WPE12 WPG12 WPI12 WPK12 WPM12 WPO12 WPQ12 WPS12 WPU12 WPW12 WPY12 WQA12 WQC12 WQE12 WQG12 WQI12 WQK12 WQM12 WQO12 WQQ12 WQS12 WQU12 WQW12 WQY12 WRA12 WRC12 WRE12 WRG12 WRI12 WRK12 WRM12 WRO12 WRQ12 WRS12 WRU12 WRW12 WRY12 WSA12 WSC12 WSE12 WSG12 WSI12 WSK12 WSM12 WSO12 WSQ12 WSS12 WSU12 WSW12 WSY12 WTA12 WTC12 WTE12 WTG12 WTI12 WTK12 WTM12 WTO12 WTQ12 WTS12 WTU12 WTW12 WTY12 WUA12 WUC12 WUE12 WUG12 WUI12 WUK12 WUM12 WUO12 WUQ12 WUS12 WUU12 WUW12 WUY12 WVA12 WVC12 WVE12 WVG12 WVI12 WVK12 WVM12 WVO12 WVQ12 WVS12 WVU12 WVW12 WVY12 WWA12 WWC12 WWE12 WWG12 WWI12 WWK12 WWM12 WWO12 WWQ12 WWS12 WWU12 WWW12 WWY12 WXA12 WXC12 WXE12 WXG12 WXI12 WXK12 WXM12 WXO12 WXQ12 WXS12 WXU12 WXW12 WXY12 WYA12 WYC12 WYE12 WYG12 WYI12 WYK12 WYM12 WYO12 WYQ12 WYS12 WYU12 WYW12 WYY12 WZA12 WZC12 WZE12 WZG12 WZI12 WZK12 WZM12 WZO12 WZQ12 WZS12 WZU12 WZW12 WZY12 XAA12 XAC12 XAE12 XAG12 XAI12 XAK12 XAM12 XAO12 XAQ12 XAS12 XAU12 XAW12 XAY12 XBA12 XBC12 XBE12 XBG12 XBI12 XBK12 XBM12 XBO12 XBQ12 XBS12 XBU12 XBW12 XBY12 XCA12 XCC12 XCE12 XCG12 XCI12 XCK12 XCM12 XCO12 XCQ12 XCS12 XCU12 XCW12 XCY12 XDA12 XDC12 XDE12 XDG12 XDI12 XDK12 XDM12 XDO12 XDQ12 XDS12 XDU12 XDW12 XDY12 XEA12 XEC12 XEE12 XEG12 XEI12 XEK12 XEM12 XEO12 XEQ12 XES12 XEU12 XEW12 XEY12 XFA12 A27:A30</xm:sqref>
        </x14:dataValidation>
        <x14:dataValidation allowBlank="1" showInputMessage="1" showErrorMessage="1" promptTitle="Questions to Address:" prompt="What need does this activity meet? Or what Board strategy does it align with?_x000a_What is the estimated reach of this activity (i.e. how many will be served)?_x000a_How will the Board measure success for this activity? _x000a_What are the measurable outcomes?" xr:uid="{D9BC532E-AF54-4D76-9C0B-C2FE813E7539}">
          <xm:sqref>B57 XFD12 B50:B51 B18:B21 B36:B37 B43:B44 B10:B12 D12 F12 H12 J12 L12 N12 P12 R12 T12 V12 X12 Z12 AB12 AD12 AF12 AH12 AJ12 AL12 AN12 AP12 AR12 AT12 AV12 AX12 AZ12 BB12 BD12 BF12 BH12 BJ12 BL12 BN12 BP12 BR12 BT12 BV12 BX12 BZ12 CB12 CD12 CF12 CH12 CJ12 CL12 CN12 CP12 CR12 CT12 CV12 CX12 CZ12 DB12 DD12 DF12 DH12 DJ12 DL12 DN12 DP12 DR12 DT12 DV12 DX12 DZ12 EB12 ED12 EF12 EH12 EJ12 EL12 EN12 EP12 ER12 ET12 EV12 EX12 EZ12 FB12 FD12 FF12 FH12 FJ12 FL12 FN12 FP12 FR12 FT12 FV12 FX12 FZ12 GB12 GD12 GF12 GH12 GJ12 GL12 GN12 GP12 GR12 GT12 GV12 GX12 GZ12 HB12 HD12 HF12 HH12 HJ12 HL12 HN12 HP12 HR12 HT12 HV12 HX12 HZ12 IB12 ID12 IF12 IH12 IJ12 IL12 IN12 IP12 IR12 IT12 IV12 IX12 IZ12 JB12 JD12 JF12 JH12 JJ12 JL12 JN12 JP12 JR12 JT12 JV12 JX12 JZ12 KB12 KD12 KF12 KH12 KJ12 KL12 KN12 KP12 KR12 KT12 KV12 KX12 KZ12 LB12 LD12 LF12 LH12 LJ12 LL12 LN12 LP12 LR12 LT12 LV12 LX12 LZ12 MB12 MD12 MF12 MH12 MJ12 ML12 MN12 MP12 MR12 MT12 MV12 MX12 MZ12 NB12 ND12 NF12 NH12 NJ12 NL12 NN12 NP12 NR12 NT12 NV12 NX12 NZ12 OB12 OD12 OF12 OH12 OJ12 OL12 ON12 OP12 OR12 OT12 OV12 OX12 OZ12 PB12 PD12 PF12 PH12 PJ12 PL12 PN12 PP12 PR12 PT12 PV12 PX12 PZ12 QB12 QD12 QF12 QH12 QJ12 QL12 QN12 QP12 QR12 QT12 QV12 QX12 QZ12 RB12 RD12 RF12 RH12 RJ12 RL12 RN12 RP12 RR12 RT12 RV12 RX12 RZ12 SB12 SD12 SF12 SH12 SJ12 SL12 SN12 SP12 SR12 ST12 SV12 SX12 SZ12 TB12 TD12 TF12 TH12 TJ12 TL12 TN12 TP12 TR12 TT12 TV12 TX12 TZ12 UB12 UD12 UF12 UH12 UJ12 UL12 UN12 UP12 UR12 UT12 UV12 UX12 UZ12 VB12 VD12 VF12 VH12 VJ12 VL12 VN12 VP12 VR12 VT12 VV12 VX12 VZ12 WB12 WD12 WF12 WH12 WJ12 WL12 WN12 WP12 WR12 WT12 WV12 WX12 WZ12 XB12 XD12 XF12 XH12 XJ12 XL12 XN12 XP12 XR12 XT12 XV12 XX12 XZ12 YB12 YD12 YF12 YH12 YJ12 YL12 YN12 YP12 YR12 YT12 YV12 YX12 YZ12 ZB12 ZD12 ZF12 ZH12 ZJ12 ZL12 ZN12 ZP12 ZR12 ZT12 ZV12 ZX12 ZZ12 AAB12 AAD12 AAF12 AAH12 AAJ12 AAL12 AAN12 AAP12 AAR12 AAT12 AAV12 AAX12 AAZ12 ABB12 ABD12 ABF12 ABH12 ABJ12 ABL12 ABN12 ABP12 ABR12 ABT12 ABV12 ABX12 ABZ12 ACB12 ACD12 ACF12 ACH12 ACJ12 ACL12 ACN12 ACP12 ACR12 ACT12 ACV12 ACX12 ACZ12 ADB12 ADD12 ADF12 ADH12 ADJ12 ADL12 ADN12 ADP12 ADR12 ADT12 ADV12 ADX12 ADZ12 AEB12 AED12 AEF12 AEH12 AEJ12 AEL12 AEN12 AEP12 AER12 AET12 AEV12 AEX12 AEZ12 AFB12 AFD12 AFF12 AFH12 AFJ12 AFL12 AFN12 AFP12 AFR12 AFT12 AFV12 AFX12 AFZ12 AGB12 AGD12 AGF12 AGH12 AGJ12 AGL12 AGN12 AGP12 AGR12 AGT12 AGV12 AGX12 AGZ12 AHB12 AHD12 AHF12 AHH12 AHJ12 AHL12 AHN12 AHP12 AHR12 AHT12 AHV12 AHX12 AHZ12 AIB12 AID12 AIF12 AIH12 AIJ12 AIL12 AIN12 AIP12 AIR12 AIT12 AIV12 AIX12 AIZ12 AJB12 AJD12 AJF12 AJH12 AJJ12 AJL12 AJN12 AJP12 AJR12 AJT12 AJV12 AJX12 AJZ12 AKB12 AKD12 AKF12 AKH12 AKJ12 AKL12 AKN12 AKP12 AKR12 AKT12 AKV12 AKX12 AKZ12 ALB12 ALD12 ALF12 ALH12 ALJ12 ALL12 ALN12 ALP12 ALR12 ALT12 ALV12 ALX12 ALZ12 AMB12 AMD12 AMF12 AMH12 AMJ12 AML12 AMN12 AMP12 AMR12 AMT12 AMV12 AMX12 AMZ12 ANB12 AND12 ANF12 ANH12 ANJ12 ANL12 ANN12 ANP12 ANR12 ANT12 ANV12 ANX12 ANZ12 AOB12 AOD12 AOF12 AOH12 AOJ12 AOL12 AON12 AOP12 AOR12 AOT12 AOV12 AOX12 AOZ12 APB12 APD12 APF12 APH12 APJ12 APL12 APN12 APP12 APR12 APT12 APV12 APX12 APZ12 AQB12 AQD12 AQF12 AQH12 AQJ12 AQL12 AQN12 AQP12 AQR12 AQT12 AQV12 AQX12 AQZ12 ARB12 ARD12 ARF12 ARH12 ARJ12 ARL12 ARN12 ARP12 ARR12 ART12 ARV12 ARX12 ARZ12 ASB12 ASD12 ASF12 ASH12 ASJ12 ASL12 ASN12 ASP12 ASR12 AST12 ASV12 ASX12 ASZ12 ATB12 ATD12 ATF12 ATH12 ATJ12 ATL12 ATN12 ATP12 ATR12 ATT12 ATV12 ATX12 ATZ12 AUB12 AUD12 AUF12 AUH12 AUJ12 AUL12 AUN12 AUP12 AUR12 AUT12 AUV12 AUX12 AUZ12 AVB12 AVD12 AVF12 AVH12 AVJ12 AVL12 AVN12 AVP12 AVR12 AVT12 AVV12 AVX12 AVZ12 AWB12 AWD12 AWF12 AWH12 AWJ12 AWL12 AWN12 AWP12 AWR12 AWT12 AWV12 AWX12 AWZ12 AXB12 AXD12 AXF12 AXH12 AXJ12 AXL12 AXN12 AXP12 AXR12 AXT12 AXV12 AXX12 AXZ12 AYB12 AYD12 AYF12 AYH12 AYJ12 AYL12 AYN12 AYP12 AYR12 AYT12 AYV12 AYX12 AYZ12 AZB12 AZD12 AZF12 AZH12 AZJ12 AZL12 AZN12 AZP12 AZR12 AZT12 AZV12 AZX12 AZZ12 BAB12 BAD12 BAF12 BAH12 BAJ12 BAL12 BAN12 BAP12 BAR12 BAT12 BAV12 BAX12 BAZ12 BBB12 BBD12 BBF12 BBH12 BBJ12 BBL12 BBN12 BBP12 BBR12 BBT12 BBV12 BBX12 BBZ12 BCB12 BCD12 BCF12 BCH12 BCJ12 BCL12 BCN12 BCP12 BCR12 BCT12 BCV12 BCX12 BCZ12 BDB12 BDD12 BDF12 BDH12 BDJ12 BDL12 BDN12 BDP12 BDR12 BDT12 BDV12 BDX12 BDZ12 BEB12 BED12 BEF12 BEH12 BEJ12 BEL12 BEN12 BEP12 BER12 BET12 BEV12 BEX12 BEZ12 BFB12 BFD12 BFF12 BFH12 BFJ12 BFL12 BFN12 BFP12 BFR12 BFT12 BFV12 BFX12 BFZ12 BGB12 BGD12 BGF12 BGH12 BGJ12 BGL12 BGN12 BGP12 BGR12 BGT12 BGV12 BGX12 BGZ12 BHB12 BHD12 BHF12 BHH12 BHJ12 BHL12 BHN12 BHP12 BHR12 BHT12 BHV12 BHX12 BHZ12 BIB12 BID12 BIF12 BIH12 BIJ12 BIL12 BIN12 BIP12 BIR12 BIT12 BIV12 BIX12 BIZ12 BJB12 BJD12 BJF12 BJH12 BJJ12 BJL12 BJN12 BJP12 BJR12 BJT12 BJV12 BJX12 BJZ12 BKB12 BKD12 BKF12 BKH12 BKJ12 BKL12 BKN12 BKP12 BKR12 BKT12 BKV12 BKX12 BKZ12 BLB12 BLD12 BLF12 BLH12 BLJ12 BLL12 BLN12 BLP12 BLR12 BLT12 BLV12 BLX12 BLZ12 BMB12 BMD12 BMF12 BMH12 BMJ12 BML12 BMN12 BMP12 BMR12 BMT12 BMV12 BMX12 BMZ12 BNB12 BND12 BNF12 BNH12 BNJ12 BNL12 BNN12 BNP12 BNR12 BNT12 BNV12 BNX12 BNZ12 BOB12 BOD12 BOF12 BOH12 BOJ12 BOL12 BON12 BOP12 BOR12 BOT12 BOV12 BOX12 BOZ12 BPB12 BPD12 BPF12 BPH12 BPJ12 BPL12 BPN12 BPP12 BPR12 BPT12 BPV12 BPX12 BPZ12 BQB12 BQD12 BQF12 BQH12 BQJ12 BQL12 BQN12 BQP12 BQR12 BQT12 BQV12 BQX12 BQZ12 BRB12 BRD12 BRF12 BRH12 BRJ12 BRL12 BRN12 BRP12 BRR12 BRT12 BRV12 BRX12 BRZ12 BSB12 BSD12 BSF12 BSH12 BSJ12 BSL12 BSN12 BSP12 BSR12 BST12 BSV12 BSX12 BSZ12 BTB12 BTD12 BTF12 BTH12 BTJ12 BTL12 BTN12 BTP12 BTR12 BTT12 BTV12 BTX12 BTZ12 BUB12 BUD12 BUF12 BUH12 BUJ12 BUL12 BUN12 BUP12 BUR12 BUT12 BUV12 BUX12 BUZ12 BVB12 BVD12 BVF12 BVH12 BVJ12 BVL12 BVN12 BVP12 BVR12 BVT12 BVV12 BVX12 BVZ12 BWB12 BWD12 BWF12 BWH12 BWJ12 BWL12 BWN12 BWP12 BWR12 BWT12 BWV12 BWX12 BWZ12 BXB12 BXD12 BXF12 BXH12 BXJ12 BXL12 BXN12 BXP12 BXR12 BXT12 BXV12 BXX12 BXZ12 BYB12 BYD12 BYF12 BYH12 BYJ12 BYL12 BYN12 BYP12 BYR12 BYT12 BYV12 BYX12 BYZ12 BZB12 BZD12 BZF12 BZH12 BZJ12 BZL12 BZN12 BZP12 BZR12 BZT12 BZV12 BZX12 BZZ12 CAB12 CAD12 CAF12 CAH12 CAJ12 CAL12 CAN12 CAP12 CAR12 CAT12 CAV12 CAX12 CAZ12 CBB12 CBD12 CBF12 CBH12 CBJ12 CBL12 CBN12 CBP12 CBR12 CBT12 CBV12 CBX12 CBZ12 CCB12 CCD12 CCF12 CCH12 CCJ12 CCL12 CCN12 CCP12 CCR12 CCT12 CCV12 CCX12 CCZ12 CDB12 CDD12 CDF12 CDH12 CDJ12 CDL12 CDN12 CDP12 CDR12 CDT12 CDV12 CDX12 CDZ12 CEB12 CED12 CEF12 CEH12 CEJ12 CEL12 CEN12 CEP12 CER12 CET12 CEV12 CEX12 CEZ12 CFB12 CFD12 CFF12 CFH12 CFJ12 CFL12 CFN12 CFP12 CFR12 CFT12 CFV12 CFX12 CFZ12 CGB12 CGD12 CGF12 CGH12 CGJ12 CGL12 CGN12 CGP12 CGR12 CGT12 CGV12 CGX12 CGZ12 CHB12 CHD12 CHF12 CHH12 CHJ12 CHL12 CHN12 CHP12 CHR12 CHT12 CHV12 CHX12 CHZ12 CIB12 CID12 CIF12 CIH12 CIJ12 CIL12 CIN12 CIP12 CIR12 CIT12 CIV12 CIX12 CIZ12 CJB12 CJD12 CJF12 CJH12 CJJ12 CJL12 CJN12 CJP12 CJR12 CJT12 CJV12 CJX12 CJZ12 CKB12 CKD12 CKF12 CKH12 CKJ12 CKL12 CKN12 CKP12 CKR12 CKT12 CKV12 CKX12 CKZ12 CLB12 CLD12 CLF12 CLH12 CLJ12 CLL12 CLN12 CLP12 CLR12 CLT12 CLV12 CLX12 CLZ12 CMB12 CMD12 CMF12 CMH12 CMJ12 CML12 CMN12 CMP12 CMR12 CMT12 CMV12 CMX12 CMZ12 CNB12 CND12 CNF12 CNH12 CNJ12 CNL12 CNN12 CNP12 CNR12 CNT12 CNV12 CNX12 CNZ12 COB12 COD12 COF12 COH12 COJ12 COL12 CON12 COP12 COR12 COT12 COV12 COX12 COZ12 CPB12 CPD12 CPF12 CPH12 CPJ12 CPL12 CPN12 CPP12 CPR12 CPT12 CPV12 CPX12 CPZ12 CQB12 CQD12 CQF12 CQH12 CQJ12 CQL12 CQN12 CQP12 CQR12 CQT12 CQV12 CQX12 CQZ12 CRB12 CRD12 CRF12 CRH12 CRJ12 CRL12 CRN12 CRP12 CRR12 CRT12 CRV12 CRX12 CRZ12 CSB12 CSD12 CSF12 CSH12 CSJ12 CSL12 CSN12 CSP12 CSR12 CST12 CSV12 CSX12 CSZ12 CTB12 CTD12 CTF12 CTH12 CTJ12 CTL12 CTN12 CTP12 CTR12 CTT12 CTV12 CTX12 CTZ12 CUB12 CUD12 CUF12 CUH12 CUJ12 CUL12 CUN12 CUP12 CUR12 CUT12 CUV12 CUX12 CUZ12 CVB12 CVD12 CVF12 CVH12 CVJ12 CVL12 CVN12 CVP12 CVR12 CVT12 CVV12 CVX12 CVZ12 CWB12 CWD12 CWF12 CWH12 CWJ12 CWL12 CWN12 CWP12 CWR12 CWT12 CWV12 CWX12 CWZ12 CXB12 CXD12 CXF12 CXH12 CXJ12 CXL12 CXN12 CXP12 CXR12 CXT12 CXV12 CXX12 CXZ12 CYB12 CYD12 CYF12 CYH12 CYJ12 CYL12 CYN12 CYP12 CYR12 CYT12 CYV12 CYX12 CYZ12 CZB12 CZD12 CZF12 CZH12 CZJ12 CZL12 CZN12 CZP12 CZR12 CZT12 CZV12 CZX12 CZZ12 DAB12 DAD12 DAF12 DAH12 DAJ12 DAL12 DAN12 DAP12 DAR12 DAT12 DAV12 DAX12 DAZ12 DBB12 DBD12 DBF12 DBH12 DBJ12 DBL12 DBN12 DBP12 DBR12 DBT12 DBV12 DBX12 DBZ12 DCB12 DCD12 DCF12 DCH12 DCJ12 DCL12 DCN12 DCP12 DCR12 DCT12 DCV12 DCX12 DCZ12 DDB12 DDD12 DDF12 DDH12 DDJ12 DDL12 DDN12 DDP12 DDR12 DDT12 DDV12 DDX12 DDZ12 DEB12 DED12 DEF12 DEH12 DEJ12 DEL12 DEN12 DEP12 DER12 DET12 DEV12 DEX12 DEZ12 DFB12 DFD12 DFF12 DFH12 DFJ12 DFL12 DFN12 DFP12 DFR12 DFT12 DFV12 DFX12 DFZ12 DGB12 DGD12 DGF12 DGH12 DGJ12 DGL12 DGN12 DGP12 DGR12 DGT12 DGV12 DGX12 DGZ12 DHB12 DHD12 DHF12 DHH12 DHJ12 DHL12 DHN12 DHP12 DHR12 DHT12 DHV12 DHX12 DHZ12 DIB12 DID12 DIF12 DIH12 DIJ12 DIL12 DIN12 DIP12 DIR12 DIT12 DIV12 DIX12 DIZ12 DJB12 DJD12 DJF12 DJH12 DJJ12 DJL12 DJN12 DJP12 DJR12 DJT12 DJV12 DJX12 DJZ12 DKB12 DKD12 DKF12 DKH12 DKJ12 DKL12 DKN12 DKP12 DKR12 DKT12 DKV12 DKX12 DKZ12 DLB12 DLD12 DLF12 DLH12 DLJ12 DLL12 DLN12 DLP12 DLR12 DLT12 DLV12 DLX12 DLZ12 DMB12 DMD12 DMF12 DMH12 DMJ12 DML12 DMN12 DMP12 DMR12 DMT12 DMV12 DMX12 DMZ12 DNB12 DND12 DNF12 DNH12 DNJ12 DNL12 DNN12 DNP12 DNR12 DNT12 DNV12 DNX12 DNZ12 DOB12 DOD12 DOF12 DOH12 DOJ12 DOL12 DON12 DOP12 DOR12 DOT12 DOV12 DOX12 DOZ12 DPB12 DPD12 DPF12 DPH12 DPJ12 DPL12 DPN12 DPP12 DPR12 DPT12 DPV12 DPX12 DPZ12 DQB12 DQD12 DQF12 DQH12 DQJ12 DQL12 DQN12 DQP12 DQR12 DQT12 DQV12 DQX12 DQZ12 DRB12 DRD12 DRF12 DRH12 DRJ12 DRL12 DRN12 DRP12 DRR12 DRT12 DRV12 DRX12 DRZ12 DSB12 DSD12 DSF12 DSH12 DSJ12 DSL12 DSN12 DSP12 DSR12 DST12 DSV12 DSX12 DSZ12 DTB12 DTD12 DTF12 DTH12 DTJ12 DTL12 DTN12 DTP12 DTR12 DTT12 DTV12 DTX12 DTZ12 DUB12 DUD12 DUF12 DUH12 DUJ12 DUL12 DUN12 DUP12 DUR12 DUT12 DUV12 DUX12 DUZ12 DVB12 DVD12 DVF12 DVH12 DVJ12 DVL12 DVN12 DVP12 DVR12 DVT12 DVV12 DVX12 DVZ12 DWB12 DWD12 DWF12 DWH12 DWJ12 DWL12 DWN12 DWP12 DWR12 DWT12 DWV12 DWX12 DWZ12 DXB12 DXD12 DXF12 DXH12 DXJ12 DXL12 DXN12 DXP12 DXR12 DXT12 DXV12 DXX12 DXZ12 DYB12 DYD12 DYF12 DYH12 DYJ12 DYL12 DYN12 DYP12 DYR12 DYT12 DYV12 DYX12 DYZ12 DZB12 DZD12 DZF12 DZH12 DZJ12 DZL12 DZN12 DZP12 DZR12 DZT12 DZV12 DZX12 DZZ12 EAB12 EAD12 EAF12 EAH12 EAJ12 EAL12 EAN12 EAP12 EAR12 EAT12 EAV12 EAX12 EAZ12 EBB12 EBD12 EBF12 EBH12 EBJ12 EBL12 EBN12 EBP12 EBR12 EBT12 EBV12 EBX12 EBZ12 ECB12 ECD12 ECF12 ECH12 ECJ12 ECL12 ECN12 ECP12 ECR12 ECT12 ECV12 ECX12 ECZ12 EDB12 EDD12 EDF12 EDH12 EDJ12 EDL12 EDN12 EDP12 EDR12 EDT12 EDV12 EDX12 EDZ12 EEB12 EED12 EEF12 EEH12 EEJ12 EEL12 EEN12 EEP12 EER12 EET12 EEV12 EEX12 EEZ12 EFB12 EFD12 EFF12 EFH12 EFJ12 EFL12 EFN12 EFP12 EFR12 EFT12 EFV12 EFX12 EFZ12 EGB12 EGD12 EGF12 EGH12 EGJ12 EGL12 EGN12 EGP12 EGR12 EGT12 EGV12 EGX12 EGZ12 EHB12 EHD12 EHF12 EHH12 EHJ12 EHL12 EHN12 EHP12 EHR12 EHT12 EHV12 EHX12 EHZ12 EIB12 EID12 EIF12 EIH12 EIJ12 EIL12 EIN12 EIP12 EIR12 EIT12 EIV12 EIX12 EIZ12 EJB12 EJD12 EJF12 EJH12 EJJ12 EJL12 EJN12 EJP12 EJR12 EJT12 EJV12 EJX12 EJZ12 EKB12 EKD12 EKF12 EKH12 EKJ12 EKL12 EKN12 EKP12 EKR12 EKT12 EKV12 EKX12 EKZ12 ELB12 ELD12 ELF12 ELH12 ELJ12 ELL12 ELN12 ELP12 ELR12 ELT12 ELV12 ELX12 ELZ12 EMB12 EMD12 EMF12 EMH12 EMJ12 EML12 EMN12 EMP12 EMR12 EMT12 EMV12 EMX12 EMZ12 ENB12 END12 ENF12 ENH12 ENJ12 ENL12 ENN12 ENP12 ENR12 ENT12 ENV12 ENX12 ENZ12 EOB12 EOD12 EOF12 EOH12 EOJ12 EOL12 EON12 EOP12 EOR12 EOT12 EOV12 EOX12 EOZ12 EPB12 EPD12 EPF12 EPH12 EPJ12 EPL12 EPN12 EPP12 EPR12 EPT12 EPV12 EPX12 EPZ12 EQB12 EQD12 EQF12 EQH12 EQJ12 EQL12 EQN12 EQP12 EQR12 EQT12 EQV12 EQX12 EQZ12 ERB12 ERD12 ERF12 ERH12 ERJ12 ERL12 ERN12 ERP12 ERR12 ERT12 ERV12 ERX12 ERZ12 ESB12 ESD12 ESF12 ESH12 ESJ12 ESL12 ESN12 ESP12 ESR12 EST12 ESV12 ESX12 ESZ12 ETB12 ETD12 ETF12 ETH12 ETJ12 ETL12 ETN12 ETP12 ETR12 ETT12 ETV12 ETX12 ETZ12 EUB12 EUD12 EUF12 EUH12 EUJ12 EUL12 EUN12 EUP12 EUR12 EUT12 EUV12 EUX12 EUZ12 EVB12 EVD12 EVF12 EVH12 EVJ12 EVL12 EVN12 EVP12 EVR12 EVT12 EVV12 EVX12 EVZ12 EWB12 EWD12 EWF12 EWH12 EWJ12 EWL12 EWN12 EWP12 EWR12 EWT12 EWV12 EWX12 EWZ12 EXB12 EXD12 EXF12 EXH12 EXJ12 EXL12 EXN12 EXP12 EXR12 EXT12 EXV12 EXX12 EXZ12 EYB12 EYD12 EYF12 EYH12 EYJ12 EYL12 EYN12 EYP12 EYR12 EYT12 EYV12 EYX12 EYZ12 EZB12 EZD12 EZF12 EZH12 EZJ12 EZL12 EZN12 EZP12 EZR12 EZT12 EZV12 EZX12 EZZ12 FAB12 FAD12 FAF12 FAH12 FAJ12 FAL12 FAN12 FAP12 FAR12 FAT12 FAV12 FAX12 FAZ12 FBB12 FBD12 FBF12 FBH12 FBJ12 FBL12 FBN12 FBP12 FBR12 FBT12 FBV12 FBX12 FBZ12 FCB12 FCD12 FCF12 FCH12 FCJ12 FCL12 FCN12 FCP12 FCR12 FCT12 FCV12 FCX12 FCZ12 FDB12 FDD12 FDF12 FDH12 FDJ12 FDL12 FDN12 FDP12 FDR12 FDT12 FDV12 FDX12 FDZ12 FEB12 FED12 FEF12 FEH12 FEJ12 FEL12 FEN12 FEP12 FER12 FET12 FEV12 FEX12 FEZ12 FFB12 FFD12 FFF12 FFH12 FFJ12 FFL12 FFN12 FFP12 FFR12 FFT12 FFV12 FFX12 FFZ12 FGB12 FGD12 FGF12 FGH12 FGJ12 FGL12 FGN12 FGP12 FGR12 FGT12 FGV12 FGX12 FGZ12 FHB12 FHD12 FHF12 FHH12 FHJ12 FHL12 FHN12 FHP12 FHR12 FHT12 FHV12 FHX12 FHZ12 FIB12 FID12 FIF12 FIH12 FIJ12 FIL12 FIN12 FIP12 FIR12 FIT12 FIV12 FIX12 FIZ12 FJB12 FJD12 FJF12 FJH12 FJJ12 FJL12 FJN12 FJP12 FJR12 FJT12 FJV12 FJX12 FJZ12 FKB12 FKD12 FKF12 FKH12 FKJ12 FKL12 FKN12 FKP12 FKR12 FKT12 FKV12 FKX12 FKZ12 FLB12 FLD12 FLF12 FLH12 FLJ12 FLL12 FLN12 FLP12 FLR12 FLT12 FLV12 FLX12 FLZ12 FMB12 FMD12 FMF12 FMH12 FMJ12 FML12 FMN12 FMP12 FMR12 FMT12 FMV12 FMX12 FMZ12 FNB12 FND12 FNF12 FNH12 FNJ12 FNL12 FNN12 FNP12 FNR12 FNT12 FNV12 FNX12 FNZ12 FOB12 FOD12 FOF12 FOH12 FOJ12 FOL12 FON12 FOP12 FOR12 FOT12 FOV12 FOX12 FOZ12 FPB12 FPD12 FPF12 FPH12 FPJ12 FPL12 FPN12 FPP12 FPR12 FPT12 FPV12 FPX12 FPZ12 FQB12 FQD12 FQF12 FQH12 FQJ12 FQL12 FQN12 FQP12 FQR12 FQT12 FQV12 FQX12 FQZ12 FRB12 FRD12 FRF12 FRH12 FRJ12 FRL12 FRN12 FRP12 FRR12 FRT12 FRV12 FRX12 FRZ12 FSB12 FSD12 FSF12 FSH12 FSJ12 FSL12 FSN12 FSP12 FSR12 FST12 FSV12 FSX12 FSZ12 FTB12 FTD12 FTF12 FTH12 FTJ12 FTL12 FTN12 FTP12 FTR12 FTT12 FTV12 FTX12 FTZ12 FUB12 FUD12 FUF12 FUH12 FUJ12 FUL12 FUN12 FUP12 FUR12 FUT12 FUV12 FUX12 FUZ12 FVB12 FVD12 FVF12 FVH12 FVJ12 FVL12 FVN12 FVP12 FVR12 FVT12 FVV12 FVX12 FVZ12 FWB12 FWD12 FWF12 FWH12 FWJ12 FWL12 FWN12 FWP12 FWR12 FWT12 FWV12 FWX12 FWZ12 FXB12 FXD12 FXF12 FXH12 FXJ12 FXL12 FXN12 FXP12 FXR12 FXT12 FXV12 FXX12 FXZ12 FYB12 FYD12 FYF12 FYH12 FYJ12 FYL12 FYN12 FYP12 FYR12 FYT12 FYV12 FYX12 FYZ12 FZB12 FZD12 FZF12 FZH12 FZJ12 FZL12 FZN12 FZP12 FZR12 FZT12 FZV12 FZX12 FZZ12 GAB12 GAD12 GAF12 GAH12 GAJ12 GAL12 GAN12 GAP12 GAR12 GAT12 GAV12 GAX12 GAZ12 GBB12 GBD12 GBF12 GBH12 GBJ12 GBL12 GBN12 GBP12 GBR12 GBT12 GBV12 GBX12 GBZ12 GCB12 GCD12 GCF12 GCH12 GCJ12 GCL12 GCN12 GCP12 GCR12 GCT12 GCV12 GCX12 GCZ12 GDB12 GDD12 GDF12 GDH12 GDJ12 GDL12 GDN12 GDP12 GDR12 GDT12 GDV12 GDX12 GDZ12 GEB12 GED12 GEF12 GEH12 GEJ12 GEL12 GEN12 GEP12 GER12 GET12 GEV12 GEX12 GEZ12 GFB12 GFD12 GFF12 GFH12 GFJ12 GFL12 GFN12 GFP12 GFR12 GFT12 GFV12 GFX12 GFZ12 GGB12 GGD12 GGF12 GGH12 GGJ12 GGL12 GGN12 GGP12 GGR12 GGT12 GGV12 GGX12 GGZ12 GHB12 GHD12 GHF12 GHH12 GHJ12 GHL12 GHN12 GHP12 GHR12 GHT12 GHV12 GHX12 GHZ12 GIB12 GID12 GIF12 GIH12 GIJ12 GIL12 GIN12 GIP12 GIR12 GIT12 GIV12 GIX12 GIZ12 GJB12 GJD12 GJF12 GJH12 GJJ12 GJL12 GJN12 GJP12 GJR12 GJT12 GJV12 GJX12 GJZ12 GKB12 GKD12 GKF12 GKH12 GKJ12 GKL12 GKN12 GKP12 GKR12 GKT12 GKV12 GKX12 GKZ12 GLB12 GLD12 GLF12 GLH12 GLJ12 GLL12 GLN12 GLP12 GLR12 GLT12 GLV12 GLX12 GLZ12 GMB12 GMD12 GMF12 GMH12 GMJ12 GML12 GMN12 GMP12 GMR12 GMT12 GMV12 GMX12 GMZ12 GNB12 GND12 GNF12 GNH12 GNJ12 GNL12 GNN12 GNP12 GNR12 GNT12 GNV12 GNX12 GNZ12 GOB12 GOD12 GOF12 GOH12 GOJ12 GOL12 GON12 GOP12 GOR12 GOT12 GOV12 GOX12 GOZ12 GPB12 GPD12 GPF12 GPH12 GPJ12 GPL12 GPN12 GPP12 GPR12 GPT12 GPV12 GPX12 GPZ12 GQB12 GQD12 GQF12 GQH12 GQJ12 GQL12 GQN12 GQP12 GQR12 GQT12 GQV12 GQX12 GQZ12 GRB12 GRD12 GRF12 GRH12 GRJ12 GRL12 GRN12 GRP12 GRR12 GRT12 GRV12 GRX12 GRZ12 GSB12 GSD12 GSF12 GSH12 GSJ12 GSL12 GSN12 GSP12 GSR12 GST12 GSV12 GSX12 GSZ12 GTB12 GTD12 GTF12 GTH12 GTJ12 GTL12 GTN12 GTP12 GTR12 GTT12 GTV12 GTX12 GTZ12 GUB12 GUD12 GUF12 GUH12 GUJ12 GUL12 GUN12 GUP12 GUR12 GUT12 GUV12 GUX12 GUZ12 GVB12 GVD12 GVF12 GVH12 GVJ12 GVL12 GVN12 GVP12 GVR12 GVT12 GVV12 GVX12 GVZ12 GWB12 GWD12 GWF12 GWH12 GWJ12 GWL12 GWN12 GWP12 GWR12 GWT12 GWV12 GWX12 GWZ12 GXB12 GXD12 GXF12 GXH12 GXJ12 GXL12 GXN12 GXP12 GXR12 GXT12 GXV12 GXX12 GXZ12 GYB12 GYD12 GYF12 GYH12 GYJ12 GYL12 GYN12 GYP12 GYR12 GYT12 GYV12 GYX12 GYZ12 GZB12 GZD12 GZF12 GZH12 GZJ12 GZL12 GZN12 GZP12 GZR12 GZT12 GZV12 GZX12 GZZ12 HAB12 HAD12 HAF12 HAH12 HAJ12 HAL12 HAN12 HAP12 HAR12 HAT12 HAV12 HAX12 HAZ12 HBB12 HBD12 HBF12 HBH12 HBJ12 HBL12 HBN12 HBP12 HBR12 HBT12 HBV12 HBX12 HBZ12 HCB12 HCD12 HCF12 HCH12 HCJ12 HCL12 HCN12 HCP12 HCR12 HCT12 HCV12 HCX12 HCZ12 HDB12 HDD12 HDF12 HDH12 HDJ12 HDL12 HDN12 HDP12 HDR12 HDT12 HDV12 HDX12 HDZ12 HEB12 HED12 HEF12 HEH12 HEJ12 HEL12 HEN12 HEP12 HER12 HET12 HEV12 HEX12 HEZ12 HFB12 HFD12 HFF12 HFH12 HFJ12 HFL12 HFN12 HFP12 HFR12 HFT12 HFV12 HFX12 HFZ12 HGB12 HGD12 HGF12 HGH12 HGJ12 HGL12 HGN12 HGP12 HGR12 HGT12 HGV12 HGX12 HGZ12 HHB12 HHD12 HHF12 HHH12 HHJ12 HHL12 HHN12 HHP12 HHR12 HHT12 HHV12 HHX12 HHZ12 HIB12 HID12 HIF12 HIH12 HIJ12 HIL12 HIN12 HIP12 HIR12 HIT12 HIV12 HIX12 HIZ12 HJB12 HJD12 HJF12 HJH12 HJJ12 HJL12 HJN12 HJP12 HJR12 HJT12 HJV12 HJX12 HJZ12 HKB12 HKD12 HKF12 HKH12 HKJ12 HKL12 HKN12 HKP12 HKR12 HKT12 HKV12 HKX12 HKZ12 HLB12 HLD12 HLF12 HLH12 HLJ12 HLL12 HLN12 HLP12 HLR12 HLT12 HLV12 HLX12 HLZ12 HMB12 HMD12 HMF12 HMH12 HMJ12 HML12 HMN12 HMP12 HMR12 HMT12 HMV12 HMX12 HMZ12 HNB12 HND12 HNF12 HNH12 HNJ12 HNL12 HNN12 HNP12 HNR12 HNT12 HNV12 HNX12 HNZ12 HOB12 HOD12 HOF12 HOH12 HOJ12 HOL12 HON12 HOP12 HOR12 HOT12 HOV12 HOX12 HOZ12 HPB12 HPD12 HPF12 HPH12 HPJ12 HPL12 HPN12 HPP12 HPR12 HPT12 HPV12 HPX12 HPZ12 HQB12 HQD12 HQF12 HQH12 HQJ12 HQL12 HQN12 HQP12 HQR12 HQT12 HQV12 HQX12 HQZ12 HRB12 HRD12 HRF12 HRH12 HRJ12 HRL12 HRN12 HRP12 HRR12 HRT12 HRV12 HRX12 HRZ12 HSB12 HSD12 HSF12 HSH12 HSJ12 HSL12 HSN12 HSP12 HSR12 HST12 HSV12 HSX12 HSZ12 HTB12 HTD12 HTF12 HTH12 HTJ12 HTL12 HTN12 HTP12 HTR12 HTT12 HTV12 HTX12 HTZ12 HUB12 HUD12 HUF12 HUH12 HUJ12 HUL12 HUN12 HUP12 HUR12 HUT12 HUV12 HUX12 HUZ12 HVB12 HVD12 HVF12 HVH12 HVJ12 HVL12 HVN12 HVP12 HVR12 HVT12 HVV12 HVX12 HVZ12 HWB12 HWD12 HWF12 HWH12 HWJ12 HWL12 HWN12 HWP12 HWR12 HWT12 HWV12 HWX12 HWZ12 HXB12 HXD12 HXF12 HXH12 HXJ12 HXL12 HXN12 HXP12 HXR12 HXT12 HXV12 HXX12 HXZ12 HYB12 HYD12 HYF12 HYH12 HYJ12 HYL12 HYN12 HYP12 HYR12 HYT12 HYV12 HYX12 HYZ12 HZB12 HZD12 HZF12 HZH12 HZJ12 HZL12 HZN12 HZP12 HZR12 HZT12 HZV12 HZX12 HZZ12 IAB12 IAD12 IAF12 IAH12 IAJ12 IAL12 IAN12 IAP12 IAR12 IAT12 IAV12 IAX12 IAZ12 IBB12 IBD12 IBF12 IBH12 IBJ12 IBL12 IBN12 IBP12 IBR12 IBT12 IBV12 IBX12 IBZ12 ICB12 ICD12 ICF12 ICH12 ICJ12 ICL12 ICN12 ICP12 ICR12 ICT12 ICV12 ICX12 ICZ12 IDB12 IDD12 IDF12 IDH12 IDJ12 IDL12 IDN12 IDP12 IDR12 IDT12 IDV12 IDX12 IDZ12 IEB12 IED12 IEF12 IEH12 IEJ12 IEL12 IEN12 IEP12 IER12 IET12 IEV12 IEX12 IEZ12 IFB12 IFD12 IFF12 IFH12 IFJ12 IFL12 IFN12 IFP12 IFR12 IFT12 IFV12 IFX12 IFZ12 IGB12 IGD12 IGF12 IGH12 IGJ12 IGL12 IGN12 IGP12 IGR12 IGT12 IGV12 IGX12 IGZ12 IHB12 IHD12 IHF12 IHH12 IHJ12 IHL12 IHN12 IHP12 IHR12 IHT12 IHV12 IHX12 IHZ12 IIB12 IID12 IIF12 IIH12 IIJ12 IIL12 IIN12 IIP12 IIR12 IIT12 IIV12 IIX12 IIZ12 IJB12 IJD12 IJF12 IJH12 IJJ12 IJL12 IJN12 IJP12 IJR12 IJT12 IJV12 IJX12 IJZ12 IKB12 IKD12 IKF12 IKH12 IKJ12 IKL12 IKN12 IKP12 IKR12 IKT12 IKV12 IKX12 IKZ12 ILB12 ILD12 ILF12 ILH12 ILJ12 ILL12 ILN12 ILP12 ILR12 ILT12 ILV12 ILX12 ILZ12 IMB12 IMD12 IMF12 IMH12 IMJ12 IML12 IMN12 IMP12 IMR12 IMT12 IMV12 IMX12 IMZ12 INB12 IND12 INF12 INH12 INJ12 INL12 INN12 INP12 INR12 INT12 INV12 INX12 INZ12 IOB12 IOD12 IOF12 IOH12 IOJ12 IOL12 ION12 IOP12 IOR12 IOT12 IOV12 IOX12 IOZ12 IPB12 IPD12 IPF12 IPH12 IPJ12 IPL12 IPN12 IPP12 IPR12 IPT12 IPV12 IPX12 IPZ12 IQB12 IQD12 IQF12 IQH12 IQJ12 IQL12 IQN12 IQP12 IQR12 IQT12 IQV12 IQX12 IQZ12 IRB12 IRD12 IRF12 IRH12 IRJ12 IRL12 IRN12 IRP12 IRR12 IRT12 IRV12 IRX12 IRZ12 ISB12 ISD12 ISF12 ISH12 ISJ12 ISL12 ISN12 ISP12 ISR12 IST12 ISV12 ISX12 ISZ12 ITB12 ITD12 ITF12 ITH12 ITJ12 ITL12 ITN12 ITP12 ITR12 ITT12 ITV12 ITX12 ITZ12 IUB12 IUD12 IUF12 IUH12 IUJ12 IUL12 IUN12 IUP12 IUR12 IUT12 IUV12 IUX12 IUZ12 IVB12 IVD12 IVF12 IVH12 IVJ12 IVL12 IVN12 IVP12 IVR12 IVT12 IVV12 IVX12 IVZ12 IWB12 IWD12 IWF12 IWH12 IWJ12 IWL12 IWN12 IWP12 IWR12 IWT12 IWV12 IWX12 IWZ12 IXB12 IXD12 IXF12 IXH12 IXJ12 IXL12 IXN12 IXP12 IXR12 IXT12 IXV12 IXX12 IXZ12 IYB12 IYD12 IYF12 IYH12 IYJ12 IYL12 IYN12 IYP12 IYR12 IYT12 IYV12 IYX12 IYZ12 IZB12 IZD12 IZF12 IZH12 IZJ12 IZL12 IZN12 IZP12 IZR12 IZT12 IZV12 IZX12 IZZ12 JAB12 JAD12 JAF12 JAH12 JAJ12 JAL12 JAN12 JAP12 JAR12 JAT12 JAV12 JAX12 JAZ12 JBB12 JBD12 JBF12 JBH12 JBJ12 JBL12 JBN12 JBP12 JBR12 JBT12 JBV12 JBX12 JBZ12 JCB12 JCD12 JCF12 JCH12 JCJ12 JCL12 JCN12 JCP12 JCR12 JCT12 JCV12 JCX12 JCZ12 JDB12 JDD12 JDF12 JDH12 JDJ12 JDL12 JDN12 JDP12 JDR12 JDT12 JDV12 JDX12 JDZ12 JEB12 JED12 JEF12 JEH12 JEJ12 JEL12 JEN12 JEP12 JER12 JET12 JEV12 JEX12 JEZ12 JFB12 JFD12 JFF12 JFH12 JFJ12 JFL12 JFN12 JFP12 JFR12 JFT12 JFV12 JFX12 JFZ12 JGB12 JGD12 JGF12 JGH12 JGJ12 JGL12 JGN12 JGP12 JGR12 JGT12 JGV12 JGX12 JGZ12 JHB12 JHD12 JHF12 JHH12 JHJ12 JHL12 JHN12 JHP12 JHR12 JHT12 JHV12 JHX12 JHZ12 JIB12 JID12 JIF12 JIH12 JIJ12 JIL12 JIN12 JIP12 JIR12 JIT12 JIV12 JIX12 JIZ12 JJB12 JJD12 JJF12 JJH12 JJJ12 JJL12 JJN12 JJP12 JJR12 JJT12 JJV12 JJX12 JJZ12 JKB12 JKD12 JKF12 JKH12 JKJ12 JKL12 JKN12 JKP12 JKR12 JKT12 JKV12 JKX12 JKZ12 JLB12 JLD12 JLF12 JLH12 JLJ12 JLL12 JLN12 JLP12 JLR12 JLT12 JLV12 JLX12 JLZ12 JMB12 JMD12 JMF12 JMH12 JMJ12 JML12 JMN12 JMP12 JMR12 JMT12 JMV12 JMX12 JMZ12 JNB12 JND12 JNF12 JNH12 JNJ12 JNL12 JNN12 JNP12 JNR12 JNT12 JNV12 JNX12 JNZ12 JOB12 JOD12 JOF12 JOH12 JOJ12 JOL12 JON12 JOP12 JOR12 JOT12 JOV12 JOX12 JOZ12 JPB12 JPD12 JPF12 JPH12 JPJ12 JPL12 JPN12 JPP12 JPR12 JPT12 JPV12 JPX12 JPZ12 JQB12 JQD12 JQF12 JQH12 JQJ12 JQL12 JQN12 JQP12 JQR12 JQT12 JQV12 JQX12 JQZ12 JRB12 JRD12 JRF12 JRH12 JRJ12 JRL12 JRN12 JRP12 JRR12 JRT12 JRV12 JRX12 JRZ12 JSB12 JSD12 JSF12 JSH12 JSJ12 JSL12 JSN12 JSP12 JSR12 JST12 JSV12 JSX12 JSZ12 JTB12 JTD12 JTF12 JTH12 JTJ12 JTL12 JTN12 JTP12 JTR12 JTT12 JTV12 JTX12 JTZ12 JUB12 JUD12 JUF12 JUH12 JUJ12 JUL12 JUN12 JUP12 JUR12 JUT12 JUV12 JUX12 JUZ12 JVB12 JVD12 JVF12 JVH12 JVJ12 JVL12 JVN12 JVP12 JVR12 JVT12 JVV12 JVX12 JVZ12 JWB12 JWD12 JWF12 JWH12 JWJ12 JWL12 JWN12 JWP12 JWR12 JWT12 JWV12 JWX12 JWZ12 JXB12 JXD12 JXF12 JXH12 JXJ12 JXL12 JXN12 JXP12 JXR12 JXT12 JXV12 JXX12 JXZ12 JYB12 JYD12 JYF12 JYH12 JYJ12 JYL12 JYN12 JYP12 JYR12 JYT12 JYV12 JYX12 JYZ12 JZB12 JZD12 JZF12 JZH12 JZJ12 JZL12 JZN12 JZP12 JZR12 JZT12 JZV12 JZX12 JZZ12 KAB12 KAD12 KAF12 KAH12 KAJ12 KAL12 KAN12 KAP12 KAR12 KAT12 KAV12 KAX12 KAZ12 KBB12 KBD12 KBF12 KBH12 KBJ12 KBL12 KBN12 KBP12 KBR12 KBT12 KBV12 KBX12 KBZ12 KCB12 KCD12 KCF12 KCH12 KCJ12 KCL12 KCN12 KCP12 KCR12 KCT12 KCV12 KCX12 KCZ12 KDB12 KDD12 KDF12 KDH12 KDJ12 KDL12 KDN12 KDP12 KDR12 KDT12 KDV12 KDX12 KDZ12 KEB12 KED12 KEF12 KEH12 KEJ12 KEL12 KEN12 KEP12 KER12 KET12 KEV12 KEX12 KEZ12 KFB12 KFD12 KFF12 KFH12 KFJ12 KFL12 KFN12 KFP12 KFR12 KFT12 KFV12 KFX12 KFZ12 KGB12 KGD12 KGF12 KGH12 KGJ12 KGL12 KGN12 KGP12 KGR12 KGT12 KGV12 KGX12 KGZ12 KHB12 KHD12 KHF12 KHH12 KHJ12 KHL12 KHN12 KHP12 KHR12 KHT12 KHV12 KHX12 KHZ12 KIB12 KID12 KIF12 KIH12 KIJ12 KIL12 KIN12 KIP12 KIR12 KIT12 KIV12 KIX12 KIZ12 KJB12 KJD12 KJF12 KJH12 KJJ12 KJL12 KJN12 KJP12 KJR12 KJT12 KJV12 KJX12 KJZ12 KKB12 KKD12 KKF12 KKH12 KKJ12 KKL12 KKN12 KKP12 KKR12 KKT12 KKV12 KKX12 KKZ12 KLB12 KLD12 KLF12 KLH12 KLJ12 KLL12 KLN12 KLP12 KLR12 KLT12 KLV12 KLX12 KLZ12 KMB12 KMD12 KMF12 KMH12 KMJ12 KML12 KMN12 KMP12 KMR12 KMT12 KMV12 KMX12 KMZ12 KNB12 KND12 KNF12 KNH12 KNJ12 KNL12 KNN12 KNP12 KNR12 KNT12 KNV12 KNX12 KNZ12 KOB12 KOD12 KOF12 KOH12 KOJ12 KOL12 KON12 KOP12 KOR12 KOT12 KOV12 KOX12 KOZ12 KPB12 KPD12 KPF12 KPH12 KPJ12 KPL12 KPN12 KPP12 KPR12 KPT12 KPV12 KPX12 KPZ12 KQB12 KQD12 KQF12 KQH12 KQJ12 KQL12 KQN12 KQP12 KQR12 KQT12 KQV12 KQX12 KQZ12 KRB12 KRD12 KRF12 KRH12 KRJ12 KRL12 KRN12 KRP12 KRR12 KRT12 KRV12 KRX12 KRZ12 KSB12 KSD12 KSF12 KSH12 KSJ12 KSL12 KSN12 KSP12 KSR12 KST12 KSV12 KSX12 KSZ12 KTB12 KTD12 KTF12 KTH12 KTJ12 KTL12 KTN12 KTP12 KTR12 KTT12 KTV12 KTX12 KTZ12 KUB12 KUD12 KUF12 KUH12 KUJ12 KUL12 KUN12 KUP12 KUR12 KUT12 KUV12 KUX12 KUZ12 KVB12 KVD12 KVF12 KVH12 KVJ12 KVL12 KVN12 KVP12 KVR12 KVT12 KVV12 KVX12 KVZ12 KWB12 KWD12 KWF12 KWH12 KWJ12 KWL12 KWN12 KWP12 KWR12 KWT12 KWV12 KWX12 KWZ12 KXB12 KXD12 KXF12 KXH12 KXJ12 KXL12 KXN12 KXP12 KXR12 KXT12 KXV12 KXX12 KXZ12 KYB12 KYD12 KYF12 KYH12 KYJ12 KYL12 KYN12 KYP12 KYR12 KYT12 KYV12 KYX12 KYZ12 KZB12 KZD12 KZF12 KZH12 KZJ12 KZL12 KZN12 KZP12 KZR12 KZT12 KZV12 KZX12 KZZ12 LAB12 LAD12 LAF12 LAH12 LAJ12 LAL12 LAN12 LAP12 LAR12 LAT12 LAV12 LAX12 LAZ12 LBB12 LBD12 LBF12 LBH12 LBJ12 LBL12 LBN12 LBP12 LBR12 LBT12 LBV12 LBX12 LBZ12 LCB12 LCD12 LCF12 LCH12 LCJ12 LCL12 LCN12 LCP12 LCR12 LCT12 LCV12 LCX12 LCZ12 LDB12 LDD12 LDF12 LDH12 LDJ12 LDL12 LDN12 LDP12 LDR12 LDT12 LDV12 LDX12 LDZ12 LEB12 LED12 LEF12 LEH12 LEJ12 LEL12 LEN12 LEP12 LER12 LET12 LEV12 LEX12 LEZ12 LFB12 LFD12 LFF12 LFH12 LFJ12 LFL12 LFN12 LFP12 LFR12 LFT12 LFV12 LFX12 LFZ12 LGB12 LGD12 LGF12 LGH12 LGJ12 LGL12 LGN12 LGP12 LGR12 LGT12 LGV12 LGX12 LGZ12 LHB12 LHD12 LHF12 LHH12 LHJ12 LHL12 LHN12 LHP12 LHR12 LHT12 LHV12 LHX12 LHZ12 LIB12 LID12 LIF12 LIH12 LIJ12 LIL12 LIN12 LIP12 LIR12 LIT12 LIV12 LIX12 LIZ12 LJB12 LJD12 LJF12 LJH12 LJJ12 LJL12 LJN12 LJP12 LJR12 LJT12 LJV12 LJX12 LJZ12 LKB12 LKD12 LKF12 LKH12 LKJ12 LKL12 LKN12 LKP12 LKR12 LKT12 LKV12 LKX12 LKZ12 LLB12 LLD12 LLF12 LLH12 LLJ12 LLL12 LLN12 LLP12 LLR12 LLT12 LLV12 LLX12 LLZ12 LMB12 LMD12 LMF12 LMH12 LMJ12 LML12 LMN12 LMP12 LMR12 LMT12 LMV12 LMX12 LMZ12 LNB12 LND12 LNF12 LNH12 LNJ12 LNL12 LNN12 LNP12 LNR12 LNT12 LNV12 LNX12 LNZ12 LOB12 LOD12 LOF12 LOH12 LOJ12 LOL12 LON12 LOP12 LOR12 LOT12 LOV12 LOX12 LOZ12 LPB12 LPD12 LPF12 LPH12 LPJ12 LPL12 LPN12 LPP12 LPR12 LPT12 LPV12 LPX12 LPZ12 LQB12 LQD12 LQF12 LQH12 LQJ12 LQL12 LQN12 LQP12 LQR12 LQT12 LQV12 LQX12 LQZ12 LRB12 LRD12 LRF12 LRH12 LRJ12 LRL12 LRN12 LRP12 LRR12 LRT12 LRV12 LRX12 LRZ12 LSB12 LSD12 LSF12 LSH12 LSJ12 LSL12 LSN12 LSP12 LSR12 LST12 LSV12 LSX12 LSZ12 LTB12 LTD12 LTF12 LTH12 LTJ12 LTL12 LTN12 LTP12 LTR12 LTT12 LTV12 LTX12 LTZ12 LUB12 LUD12 LUF12 LUH12 LUJ12 LUL12 LUN12 LUP12 LUR12 LUT12 LUV12 LUX12 LUZ12 LVB12 LVD12 LVF12 LVH12 LVJ12 LVL12 LVN12 LVP12 LVR12 LVT12 LVV12 LVX12 LVZ12 LWB12 LWD12 LWF12 LWH12 LWJ12 LWL12 LWN12 LWP12 LWR12 LWT12 LWV12 LWX12 LWZ12 LXB12 LXD12 LXF12 LXH12 LXJ12 LXL12 LXN12 LXP12 LXR12 LXT12 LXV12 LXX12 LXZ12 LYB12 LYD12 LYF12 LYH12 LYJ12 LYL12 LYN12 LYP12 LYR12 LYT12 LYV12 LYX12 LYZ12 LZB12 LZD12 LZF12 LZH12 LZJ12 LZL12 LZN12 LZP12 LZR12 LZT12 LZV12 LZX12 LZZ12 MAB12 MAD12 MAF12 MAH12 MAJ12 MAL12 MAN12 MAP12 MAR12 MAT12 MAV12 MAX12 MAZ12 MBB12 MBD12 MBF12 MBH12 MBJ12 MBL12 MBN12 MBP12 MBR12 MBT12 MBV12 MBX12 MBZ12 MCB12 MCD12 MCF12 MCH12 MCJ12 MCL12 MCN12 MCP12 MCR12 MCT12 MCV12 MCX12 MCZ12 MDB12 MDD12 MDF12 MDH12 MDJ12 MDL12 MDN12 MDP12 MDR12 MDT12 MDV12 MDX12 MDZ12 MEB12 MED12 MEF12 MEH12 MEJ12 MEL12 MEN12 MEP12 MER12 MET12 MEV12 MEX12 MEZ12 MFB12 MFD12 MFF12 MFH12 MFJ12 MFL12 MFN12 MFP12 MFR12 MFT12 MFV12 MFX12 MFZ12 MGB12 MGD12 MGF12 MGH12 MGJ12 MGL12 MGN12 MGP12 MGR12 MGT12 MGV12 MGX12 MGZ12 MHB12 MHD12 MHF12 MHH12 MHJ12 MHL12 MHN12 MHP12 MHR12 MHT12 MHV12 MHX12 MHZ12 MIB12 MID12 MIF12 MIH12 MIJ12 MIL12 MIN12 MIP12 MIR12 MIT12 MIV12 MIX12 MIZ12 MJB12 MJD12 MJF12 MJH12 MJJ12 MJL12 MJN12 MJP12 MJR12 MJT12 MJV12 MJX12 MJZ12 MKB12 MKD12 MKF12 MKH12 MKJ12 MKL12 MKN12 MKP12 MKR12 MKT12 MKV12 MKX12 MKZ12 MLB12 MLD12 MLF12 MLH12 MLJ12 MLL12 MLN12 MLP12 MLR12 MLT12 MLV12 MLX12 MLZ12 MMB12 MMD12 MMF12 MMH12 MMJ12 MML12 MMN12 MMP12 MMR12 MMT12 MMV12 MMX12 MMZ12 MNB12 MND12 MNF12 MNH12 MNJ12 MNL12 MNN12 MNP12 MNR12 MNT12 MNV12 MNX12 MNZ12 MOB12 MOD12 MOF12 MOH12 MOJ12 MOL12 MON12 MOP12 MOR12 MOT12 MOV12 MOX12 MOZ12 MPB12 MPD12 MPF12 MPH12 MPJ12 MPL12 MPN12 MPP12 MPR12 MPT12 MPV12 MPX12 MPZ12 MQB12 MQD12 MQF12 MQH12 MQJ12 MQL12 MQN12 MQP12 MQR12 MQT12 MQV12 MQX12 MQZ12 MRB12 MRD12 MRF12 MRH12 MRJ12 MRL12 MRN12 MRP12 MRR12 MRT12 MRV12 MRX12 MRZ12 MSB12 MSD12 MSF12 MSH12 MSJ12 MSL12 MSN12 MSP12 MSR12 MST12 MSV12 MSX12 MSZ12 MTB12 MTD12 MTF12 MTH12 MTJ12 MTL12 MTN12 MTP12 MTR12 MTT12 MTV12 MTX12 MTZ12 MUB12 MUD12 MUF12 MUH12 MUJ12 MUL12 MUN12 MUP12 MUR12 MUT12 MUV12 MUX12 MUZ12 MVB12 MVD12 MVF12 MVH12 MVJ12 MVL12 MVN12 MVP12 MVR12 MVT12 MVV12 MVX12 MVZ12 MWB12 MWD12 MWF12 MWH12 MWJ12 MWL12 MWN12 MWP12 MWR12 MWT12 MWV12 MWX12 MWZ12 MXB12 MXD12 MXF12 MXH12 MXJ12 MXL12 MXN12 MXP12 MXR12 MXT12 MXV12 MXX12 MXZ12 MYB12 MYD12 MYF12 MYH12 MYJ12 MYL12 MYN12 MYP12 MYR12 MYT12 MYV12 MYX12 MYZ12 MZB12 MZD12 MZF12 MZH12 MZJ12 MZL12 MZN12 MZP12 MZR12 MZT12 MZV12 MZX12 MZZ12 NAB12 NAD12 NAF12 NAH12 NAJ12 NAL12 NAN12 NAP12 NAR12 NAT12 NAV12 NAX12 NAZ12 NBB12 NBD12 NBF12 NBH12 NBJ12 NBL12 NBN12 NBP12 NBR12 NBT12 NBV12 NBX12 NBZ12 NCB12 NCD12 NCF12 NCH12 NCJ12 NCL12 NCN12 NCP12 NCR12 NCT12 NCV12 NCX12 NCZ12 NDB12 NDD12 NDF12 NDH12 NDJ12 NDL12 NDN12 NDP12 NDR12 NDT12 NDV12 NDX12 NDZ12 NEB12 NED12 NEF12 NEH12 NEJ12 NEL12 NEN12 NEP12 NER12 NET12 NEV12 NEX12 NEZ12 NFB12 NFD12 NFF12 NFH12 NFJ12 NFL12 NFN12 NFP12 NFR12 NFT12 NFV12 NFX12 NFZ12 NGB12 NGD12 NGF12 NGH12 NGJ12 NGL12 NGN12 NGP12 NGR12 NGT12 NGV12 NGX12 NGZ12 NHB12 NHD12 NHF12 NHH12 NHJ12 NHL12 NHN12 NHP12 NHR12 NHT12 NHV12 NHX12 NHZ12 NIB12 NID12 NIF12 NIH12 NIJ12 NIL12 NIN12 NIP12 NIR12 NIT12 NIV12 NIX12 NIZ12 NJB12 NJD12 NJF12 NJH12 NJJ12 NJL12 NJN12 NJP12 NJR12 NJT12 NJV12 NJX12 NJZ12 NKB12 NKD12 NKF12 NKH12 NKJ12 NKL12 NKN12 NKP12 NKR12 NKT12 NKV12 NKX12 NKZ12 NLB12 NLD12 NLF12 NLH12 NLJ12 NLL12 NLN12 NLP12 NLR12 NLT12 NLV12 NLX12 NLZ12 NMB12 NMD12 NMF12 NMH12 NMJ12 NML12 NMN12 NMP12 NMR12 NMT12 NMV12 NMX12 NMZ12 NNB12 NND12 NNF12 NNH12 NNJ12 NNL12 NNN12 NNP12 NNR12 NNT12 NNV12 NNX12 NNZ12 NOB12 NOD12 NOF12 NOH12 NOJ12 NOL12 NON12 NOP12 NOR12 NOT12 NOV12 NOX12 NOZ12 NPB12 NPD12 NPF12 NPH12 NPJ12 NPL12 NPN12 NPP12 NPR12 NPT12 NPV12 NPX12 NPZ12 NQB12 NQD12 NQF12 NQH12 NQJ12 NQL12 NQN12 NQP12 NQR12 NQT12 NQV12 NQX12 NQZ12 NRB12 NRD12 NRF12 NRH12 NRJ12 NRL12 NRN12 NRP12 NRR12 NRT12 NRV12 NRX12 NRZ12 NSB12 NSD12 NSF12 NSH12 NSJ12 NSL12 NSN12 NSP12 NSR12 NST12 NSV12 NSX12 NSZ12 NTB12 NTD12 NTF12 NTH12 NTJ12 NTL12 NTN12 NTP12 NTR12 NTT12 NTV12 NTX12 NTZ12 NUB12 NUD12 NUF12 NUH12 NUJ12 NUL12 NUN12 NUP12 NUR12 NUT12 NUV12 NUX12 NUZ12 NVB12 NVD12 NVF12 NVH12 NVJ12 NVL12 NVN12 NVP12 NVR12 NVT12 NVV12 NVX12 NVZ12 NWB12 NWD12 NWF12 NWH12 NWJ12 NWL12 NWN12 NWP12 NWR12 NWT12 NWV12 NWX12 NWZ12 NXB12 NXD12 NXF12 NXH12 NXJ12 NXL12 NXN12 NXP12 NXR12 NXT12 NXV12 NXX12 NXZ12 NYB12 NYD12 NYF12 NYH12 NYJ12 NYL12 NYN12 NYP12 NYR12 NYT12 NYV12 NYX12 NYZ12 NZB12 NZD12 NZF12 NZH12 NZJ12 NZL12 NZN12 NZP12 NZR12 NZT12 NZV12 NZX12 NZZ12 OAB12 OAD12 OAF12 OAH12 OAJ12 OAL12 OAN12 OAP12 OAR12 OAT12 OAV12 OAX12 OAZ12 OBB12 OBD12 OBF12 OBH12 OBJ12 OBL12 OBN12 OBP12 OBR12 OBT12 OBV12 OBX12 OBZ12 OCB12 OCD12 OCF12 OCH12 OCJ12 OCL12 OCN12 OCP12 OCR12 OCT12 OCV12 OCX12 OCZ12 ODB12 ODD12 ODF12 ODH12 ODJ12 ODL12 ODN12 ODP12 ODR12 ODT12 ODV12 ODX12 ODZ12 OEB12 OED12 OEF12 OEH12 OEJ12 OEL12 OEN12 OEP12 OER12 OET12 OEV12 OEX12 OEZ12 OFB12 OFD12 OFF12 OFH12 OFJ12 OFL12 OFN12 OFP12 OFR12 OFT12 OFV12 OFX12 OFZ12 OGB12 OGD12 OGF12 OGH12 OGJ12 OGL12 OGN12 OGP12 OGR12 OGT12 OGV12 OGX12 OGZ12 OHB12 OHD12 OHF12 OHH12 OHJ12 OHL12 OHN12 OHP12 OHR12 OHT12 OHV12 OHX12 OHZ12 OIB12 OID12 OIF12 OIH12 OIJ12 OIL12 OIN12 OIP12 OIR12 OIT12 OIV12 OIX12 OIZ12 OJB12 OJD12 OJF12 OJH12 OJJ12 OJL12 OJN12 OJP12 OJR12 OJT12 OJV12 OJX12 OJZ12 OKB12 OKD12 OKF12 OKH12 OKJ12 OKL12 OKN12 OKP12 OKR12 OKT12 OKV12 OKX12 OKZ12 OLB12 OLD12 OLF12 OLH12 OLJ12 OLL12 OLN12 OLP12 OLR12 OLT12 OLV12 OLX12 OLZ12 OMB12 OMD12 OMF12 OMH12 OMJ12 OML12 OMN12 OMP12 OMR12 OMT12 OMV12 OMX12 OMZ12 ONB12 OND12 ONF12 ONH12 ONJ12 ONL12 ONN12 ONP12 ONR12 ONT12 ONV12 ONX12 ONZ12 OOB12 OOD12 OOF12 OOH12 OOJ12 OOL12 OON12 OOP12 OOR12 OOT12 OOV12 OOX12 OOZ12 OPB12 OPD12 OPF12 OPH12 OPJ12 OPL12 OPN12 OPP12 OPR12 OPT12 OPV12 OPX12 OPZ12 OQB12 OQD12 OQF12 OQH12 OQJ12 OQL12 OQN12 OQP12 OQR12 OQT12 OQV12 OQX12 OQZ12 ORB12 ORD12 ORF12 ORH12 ORJ12 ORL12 ORN12 ORP12 ORR12 ORT12 ORV12 ORX12 ORZ12 OSB12 OSD12 OSF12 OSH12 OSJ12 OSL12 OSN12 OSP12 OSR12 OST12 OSV12 OSX12 OSZ12 OTB12 OTD12 OTF12 OTH12 OTJ12 OTL12 OTN12 OTP12 OTR12 OTT12 OTV12 OTX12 OTZ12 OUB12 OUD12 OUF12 OUH12 OUJ12 OUL12 OUN12 OUP12 OUR12 OUT12 OUV12 OUX12 OUZ12 OVB12 OVD12 OVF12 OVH12 OVJ12 OVL12 OVN12 OVP12 OVR12 OVT12 OVV12 OVX12 OVZ12 OWB12 OWD12 OWF12 OWH12 OWJ12 OWL12 OWN12 OWP12 OWR12 OWT12 OWV12 OWX12 OWZ12 OXB12 OXD12 OXF12 OXH12 OXJ12 OXL12 OXN12 OXP12 OXR12 OXT12 OXV12 OXX12 OXZ12 OYB12 OYD12 OYF12 OYH12 OYJ12 OYL12 OYN12 OYP12 OYR12 OYT12 OYV12 OYX12 OYZ12 OZB12 OZD12 OZF12 OZH12 OZJ12 OZL12 OZN12 OZP12 OZR12 OZT12 OZV12 OZX12 OZZ12 PAB12 PAD12 PAF12 PAH12 PAJ12 PAL12 PAN12 PAP12 PAR12 PAT12 PAV12 PAX12 PAZ12 PBB12 PBD12 PBF12 PBH12 PBJ12 PBL12 PBN12 PBP12 PBR12 PBT12 PBV12 PBX12 PBZ12 PCB12 PCD12 PCF12 PCH12 PCJ12 PCL12 PCN12 PCP12 PCR12 PCT12 PCV12 PCX12 PCZ12 PDB12 PDD12 PDF12 PDH12 PDJ12 PDL12 PDN12 PDP12 PDR12 PDT12 PDV12 PDX12 PDZ12 PEB12 PED12 PEF12 PEH12 PEJ12 PEL12 PEN12 PEP12 PER12 PET12 PEV12 PEX12 PEZ12 PFB12 PFD12 PFF12 PFH12 PFJ12 PFL12 PFN12 PFP12 PFR12 PFT12 PFV12 PFX12 PFZ12 PGB12 PGD12 PGF12 PGH12 PGJ12 PGL12 PGN12 PGP12 PGR12 PGT12 PGV12 PGX12 PGZ12 PHB12 PHD12 PHF12 PHH12 PHJ12 PHL12 PHN12 PHP12 PHR12 PHT12 PHV12 PHX12 PHZ12 PIB12 PID12 PIF12 PIH12 PIJ12 PIL12 PIN12 PIP12 PIR12 PIT12 PIV12 PIX12 PIZ12 PJB12 PJD12 PJF12 PJH12 PJJ12 PJL12 PJN12 PJP12 PJR12 PJT12 PJV12 PJX12 PJZ12 PKB12 PKD12 PKF12 PKH12 PKJ12 PKL12 PKN12 PKP12 PKR12 PKT12 PKV12 PKX12 PKZ12 PLB12 PLD12 PLF12 PLH12 PLJ12 PLL12 PLN12 PLP12 PLR12 PLT12 PLV12 PLX12 PLZ12 PMB12 PMD12 PMF12 PMH12 PMJ12 PML12 PMN12 PMP12 PMR12 PMT12 PMV12 PMX12 PMZ12 PNB12 PND12 PNF12 PNH12 PNJ12 PNL12 PNN12 PNP12 PNR12 PNT12 PNV12 PNX12 PNZ12 POB12 POD12 POF12 POH12 POJ12 POL12 PON12 POP12 POR12 POT12 POV12 POX12 POZ12 PPB12 PPD12 PPF12 PPH12 PPJ12 PPL12 PPN12 PPP12 PPR12 PPT12 PPV12 PPX12 PPZ12 PQB12 PQD12 PQF12 PQH12 PQJ12 PQL12 PQN12 PQP12 PQR12 PQT12 PQV12 PQX12 PQZ12 PRB12 PRD12 PRF12 PRH12 PRJ12 PRL12 PRN12 PRP12 PRR12 PRT12 PRV12 PRX12 PRZ12 PSB12 PSD12 PSF12 PSH12 PSJ12 PSL12 PSN12 PSP12 PSR12 PST12 PSV12 PSX12 PSZ12 PTB12 PTD12 PTF12 PTH12 PTJ12 PTL12 PTN12 PTP12 PTR12 PTT12 PTV12 PTX12 PTZ12 PUB12 PUD12 PUF12 PUH12 PUJ12 PUL12 PUN12 PUP12 PUR12 PUT12 PUV12 PUX12 PUZ12 PVB12 PVD12 PVF12 PVH12 PVJ12 PVL12 PVN12 PVP12 PVR12 PVT12 PVV12 PVX12 PVZ12 PWB12 PWD12 PWF12 PWH12 PWJ12 PWL12 PWN12 PWP12 PWR12 PWT12 PWV12 PWX12 PWZ12 PXB12 PXD12 PXF12 PXH12 PXJ12 PXL12 PXN12 PXP12 PXR12 PXT12 PXV12 PXX12 PXZ12 PYB12 PYD12 PYF12 PYH12 PYJ12 PYL12 PYN12 PYP12 PYR12 PYT12 PYV12 PYX12 PYZ12 PZB12 PZD12 PZF12 PZH12 PZJ12 PZL12 PZN12 PZP12 PZR12 PZT12 PZV12 PZX12 PZZ12 QAB12 QAD12 QAF12 QAH12 QAJ12 QAL12 QAN12 QAP12 QAR12 QAT12 QAV12 QAX12 QAZ12 QBB12 QBD12 QBF12 QBH12 QBJ12 QBL12 QBN12 QBP12 QBR12 QBT12 QBV12 QBX12 QBZ12 QCB12 QCD12 QCF12 QCH12 QCJ12 QCL12 QCN12 QCP12 QCR12 QCT12 QCV12 QCX12 QCZ12 QDB12 QDD12 QDF12 QDH12 QDJ12 QDL12 QDN12 QDP12 QDR12 QDT12 QDV12 QDX12 QDZ12 QEB12 QED12 QEF12 QEH12 QEJ12 QEL12 QEN12 QEP12 QER12 QET12 QEV12 QEX12 QEZ12 QFB12 QFD12 QFF12 QFH12 QFJ12 QFL12 QFN12 QFP12 QFR12 QFT12 QFV12 QFX12 QFZ12 QGB12 QGD12 QGF12 QGH12 QGJ12 QGL12 QGN12 QGP12 QGR12 QGT12 QGV12 QGX12 QGZ12 QHB12 QHD12 QHF12 QHH12 QHJ12 QHL12 QHN12 QHP12 QHR12 QHT12 QHV12 QHX12 QHZ12 QIB12 QID12 QIF12 QIH12 QIJ12 QIL12 QIN12 QIP12 QIR12 QIT12 QIV12 QIX12 QIZ12 QJB12 QJD12 QJF12 QJH12 QJJ12 QJL12 QJN12 QJP12 QJR12 QJT12 QJV12 QJX12 QJZ12 QKB12 QKD12 QKF12 QKH12 QKJ12 QKL12 QKN12 QKP12 QKR12 QKT12 QKV12 QKX12 QKZ12 QLB12 QLD12 QLF12 QLH12 QLJ12 QLL12 QLN12 QLP12 QLR12 QLT12 QLV12 QLX12 QLZ12 QMB12 QMD12 QMF12 QMH12 QMJ12 QML12 QMN12 QMP12 QMR12 QMT12 QMV12 QMX12 QMZ12 QNB12 QND12 QNF12 QNH12 QNJ12 QNL12 QNN12 QNP12 QNR12 QNT12 QNV12 QNX12 QNZ12 QOB12 QOD12 QOF12 QOH12 QOJ12 QOL12 QON12 QOP12 QOR12 QOT12 QOV12 QOX12 QOZ12 QPB12 QPD12 QPF12 QPH12 QPJ12 QPL12 QPN12 QPP12 QPR12 QPT12 QPV12 QPX12 QPZ12 QQB12 QQD12 QQF12 QQH12 QQJ12 QQL12 QQN12 QQP12 QQR12 QQT12 QQV12 QQX12 QQZ12 QRB12 QRD12 QRF12 QRH12 QRJ12 QRL12 QRN12 QRP12 QRR12 QRT12 QRV12 QRX12 QRZ12 QSB12 QSD12 QSF12 QSH12 QSJ12 QSL12 QSN12 QSP12 QSR12 QST12 QSV12 QSX12 QSZ12 QTB12 QTD12 QTF12 QTH12 QTJ12 QTL12 QTN12 QTP12 QTR12 QTT12 QTV12 QTX12 QTZ12 QUB12 QUD12 QUF12 QUH12 QUJ12 QUL12 QUN12 QUP12 QUR12 QUT12 QUV12 QUX12 QUZ12 QVB12 QVD12 QVF12 QVH12 QVJ12 QVL12 QVN12 QVP12 QVR12 QVT12 QVV12 QVX12 QVZ12 QWB12 QWD12 QWF12 QWH12 QWJ12 QWL12 QWN12 QWP12 QWR12 QWT12 QWV12 QWX12 QWZ12 QXB12 QXD12 QXF12 QXH12 QXJ12 QXL12 QXN12 QXP12 QXR12 QXT12 QXV12 QXX12 QXZ12 QYB12 QYD12 QYF12 QYH12 QYJ12 QYL12 QYN12 QYP12 QYR12 QYT12 QYV12 QYX12 QYZ12 QZB12 QZD12 QZF12 QZH12 QZJ12 QZL12 QZN12 QZP12 QZR12 QZT12 QZV12 QZX12 QZZ12 RAB12 RAD12 RAF12 RAH12 RAJ12 RAL12 RAN12 RAP12 RAR12 RAT12 RAV12 RAX12 RAZ12 RBB12 RBD12 RBF12 RBH12 RBJ12 RBL12 RBN12 RBP12 RBR12 RBT12 RBV12 RBX12 RBZ12 RCB12 RCD12 RCF12 RCH12 RCJ12 RCL12 RCN12 RCP12 RCR12 RCT12 RCV12 RCX12 RCZ12 RDB12 RDD12 RDF12 RDH12 RDJ12 RDL12 RDN12 RDP12 RDR12 RDT12 RDV12 RDX12 RDZ12 REB12 RED12 REF12 REH12 REJ12 REL12 REN12 REP12 RER12 RET12 REV12 REX12 REZ12 RFB12 RFD12 RFF12 RFH12 RFJ12 RFL12 RFN12 RFP12 RFR12 RFT12 RFV12 RFX12 RFZ12 RGB12 RGD12 RGF12 RGH12 RGJ12 RGL12 RGN12 RGP12 RGR12 RGT12 RGV12 RGX12 RGZ12 RHB12 RHD12 RHF12 RHH12 RHJ12 RHL12 RHN12 RHP12 RHR12 RHT12 RHV12 RHX12 RHZ12 RIB12 RID12 RIF12 RIH12 RIJ12 RIL12 RIN12 RIP12 RIR12 RIT12 RIV12 RIX12 RIZ12 RJB12 RJD12 RJF12 RJH12 RJJ12 RJL12 RJN12 RJP12 RJR12 RJT12 RJV12 RJX12 RJZ12 RKB12 RKD12 RKF12 RKH12 RKJ12 RKL12 RKN12 RKP12 RKR12 RKT12 RKV12 RKX12 RKZ12 RLB12 RLD12 RLF12 RLH12 RLJ12 RLL12 RLN12 RLP12 RLR12 RLT12 RLV12 RLX12 RLZ12 RMB12 RMD12 RMF12 RMH12 RMJ12 RML12 RMN12 RMP12 RMR12 RMT12 RMV12 RMX12 RMZ12 RNB12 RND12 RNF12 RNH12 RNJ12 RNL12 RNN12 RNP12 RNR12 RNT12 RNV12 RNX12 RNZ12 ROB12 ROD12 ROF12 ROH12 ROJ12 ROL12 RON12 ROP12 ROR12 ROT12 ROV12 ROX12 ROZ12 RPB12 RPD12 RPF12 RPH12 RPJ12 RPL12 RPN12 RPP12 RPR12 RPT12 RPV12 RPX12 RPZ12 RQB12 RQD12 RQF12 RQH12 RQJ12 RQL12 RQN12 RQP12 RQR12 RQT12 RQV12 RQX12 RQZ12 RRB12 RRD12 RRF12 RRH12 RRJ12 RRL12 RRN12 RRP12 RRR12 RRT12 RRV12 RRX12 RRZ12 RSB12 RSD12 RSF12 RSH12 RSJ12 RSL12 RSN12 RSP12 RSR12 RST12 RSV12 RSX12 RSZ12 RTB12 RTD12 RTF12 RTH12 RTJ12 RTL12 RTN12 RTP12 RTR12 RTT12 RTV12 RTX12 RTZ12 RUB12 RUD12 RUF12 RUH12 RUJ12 RUL12 RUN12 RUP12 RUR12 RUT12 RUV12 RUX12 RUZ12 RVB12 RVD12 RVF12 RVH12 RVJ12 RVL12 RVN12 RVP12 RVR12 RVT12 RVV12 RVX12 RVZ12 RWB12 RWD12 RWF12 RWH12 RWJ12 RWL12 RWN12 RWP12 RWR12 RWT12 RWV12 RWX12 RWZ12 RXB12 RXD12 RXF12 RXH12 RXJ12 RXL12 RXN12 RXP12 RXR12 RXT12 RXV12 RXX12 RXZ12 RYB12 RYD12 RYF12 RYH12 RYJ12 RYL12 RYN12 RYP12 RYR12 RYT12 RYV12 RYX12 RYZ12 RZB12 RZD12 RZF12 RZH12 RZJ12 RZL12 RZN12 RZP12 RZR12 RZT12 RZV12 RZX12 RZZ12 SAB12 SAD12 SAF12 SAH12 SAJ12 SAL12 SAN12 SAP12 SAR12 SAT12 SAV12 SAX12 SAZ12 SBB12 SBD12 SBF12 SBH12 SBJ12 SBL12 SBN12 SBP12 SBR12 SBT12 SBV12 SBX12 SBZ12 SCB12 SCD12 SCF12 SCH12 SCJ12 SCL12 SCN12 SCP12 SCR12 SCT12 SCV12 SCX12 SCZ12 SDB12 SDD12 SDF12 SDH12 SDJ12 SDL12 SDN12 SDP12 SDR12 SDT12 SDV12 SDX12 SDZ12 SEB12 SED12 SEF12 SEH12 SEJ12 SEL12 SEN12 SEP12 SER12 SET12 SEV12 SEX12 SEZ12 SFB12 SFD12 SFF12 SFH12 SFJ12 SFL12 SFN12 SFP12 SFR12 SFT12 SFV12 SFX12 SFZ12 SGB12 SGD12 SGF12 SGH12 SGJ12 SGL12 SGN12 SGP12 SGR12 SGT12 SGV12 SGX12 SGZ12 SHB12 SHD12 SHF12 SHH12 SHJ12 SHL12 SHN12 SHP12 SHR12 SHT12 SHV12 SHX12 SHZ12 SIB12 SID12 SIF12 SIH12 SIJ12 SIL12 SIN12 SIP12 SIR12 SIT12 SIV12 SIX12 SIZ12 SJB12 SJD12 SJF12 SJH12 SJJ12 SJL12 SJN12 SJP12 SJR12 SJT12 SJV12 SJX12 SJZ12 SKB12 SKD12 SKF12 SKH12 SKJ12 SKL12 SKN12 SKP12 SKR12 SKT12 SKV12 SKX12 SKZ12 SLB12 SLD12 SLF12 SLH12 SLJ12 SLL12 SLN12 SLP12 SLR12 SLT12 SLV12 SLX12 SLZ12 SMB12 SMD12 SMF12 SMH12 SMJ12 SML12 SMN12 SMP12 SMR12 SMT12 SMV12 SMX12 SMZ12 SNB12 SND12 SNF12 SNH12 SNJ12 SNL12 SNN12 SNP12 SNR12 SNT12 SNV12 SNX12 SNZ12 SOB12 SOD12 SOF12 SOH12 SOJ12 SOL12 SON12 SOP12 SOR12 SOT12 SOV12 SOX12 SOZ12 SPB12 SPD12 SPF12 SPH12 SPJ12 SPL12 SPN12 SPP12 SPR12 SPT12 SPV12 SPX12 SPZ12 SQB12 SQD12 SQF12 SQH12 SQJ12 SQL12 SQN12 SQP12 SQR12 SQT12 SQV12 SQX12 SQZ12 SRB12 SRD12 SRF12 SRH12 SRJ12 SRL12 SRN12 SRP12 SRR12 SRT12 SRV12 SRX12 SRZ12 SSB12 SSD12 SSF12 SSH12 SSJ12 SSL12 SSN12 SSP12 SSR12 SST12 SSV12 SSX12 SSZ12 STB12 STD12 STF12 STH12 STJ12 STL12 STN12 STP12 STR12 STT12 STV12 STX12 STZ12 SUB12 SUD12 SUF12 SUH12 SUJ12 SUL12 SUN12 SUP12 SUR12 SUT12 SUV12 SUX12 SUZ12 SVB12 SVD12 SVF12 SVH12 SVJ12 SVL12 SVN12 SVP12 SVR12 SVT12 SVV12 SVX12 SVZ12 SWB12 SWD12 SWF12 SWH12 SWJ12 SWL12 SWN12 SWP12 SWR12 SWT12 SWV12 SWX12 SWZ12 SXB12 SXD12 SXF12 SXH12 SXJ12 SXL12 SXN12 SXP12 SXR12 SXT12 SXV12 SXX12 SXZ12 SYB12 SYD12 SYF12 SYH12 SYJ12 SYL12 SYN12 SYP12 SYR12 SYT12 SYV12 SYX12 SYZ12 SZB12 SZD12 SZF12 SZH12 SZJ12 SZL12 SZN12 SZP12 SZR12 SZT12 SZV12 SZX12 SZZ12 TAB12 TAD12 TAF12 TAH12 TAJ12 TAL12 TAN12 TAP12 TAR12 TAT12 TAV12 TAX12 TAZ12 TBB12 TBD12 TBF12 TBH12 TBJ12 TBL12 TBN12 TBP12 TBR12 TBT12 TBV12 TBX12 TBZ12 TCB12 TCD12 TCF12 TCH12 TCJ12 TCL12 TCN12 TCP12 TCR12 TCT12 TCV12 TCX12 TCZ12 TDB12 TDD12 TDF12 TDH12 TDJ12 TDL12 TDN12 TDP12 TDR12 TDT12 TDV12 TDX12 TDZ12 TEB12 TED12 TEF12 TEH12 TEJ12 TEL12 TEN12 TEP12 TER12 TET12 TEV12 TEX12 TEZ12 TFB12 TFD12 TFF12 TFH12 TFJ12 TFL12 TFN12 TFP12 TFR12 TFT12 TFV12 TFX12 TFZ12 TGB12 TGD12 TGF12 TGH12 TGJ12 TGL12 TGN12 TGP12 TGR12 TGT12 TGV12 TGX12 TGZ12 THB12 THD12 THF12 THH12 THJ12 THL12 THN12 THP12 THR12 THT12 THV12 THX12 THZ12 TIB12 TID12 TIF12 TIH12 TIJ12 TIL12 TIN12 TIP12 TIR12 TIT12 TIV12 TIX12 TIZ12 TJB12 TJD12 TJF12 TJH12 TJJ12 TJL12 TJN12 TJP12 TJR12 TJT12 TJV12 TJX12 TJZ12 TKB12 TKD12 TKF12 TKH12 TKJ12 TKL12 TKN12 TKP12 TKR12 TKT12 TKV12 TKX12 TKZ12 TLB12 TLD12 TLF12 TLH12 TLJ12 TLL12 TLN12 TLP12 TLR12 TLT12 TLV12 TLX12 TLZ12 TMB12 TMD12 TMF12 TMH12 TMJ12 TML12 TMN12 TMP12 TMR12 TMT12 TMV12 TMX12 TMZ12 TNB12 TND12 TNF12 TNH12 TNJ12 TNL12 TNN12 TNP12 TNR12 TNT12 TNV12 TNX12 TNZ12 TOB12 TOD12 TOF12 TOH12 TOJ12 TOL12 TON12 TOP12 TOR12 TOT12 TOV12 TOX12 TOZ12 TPB12 TPD12 TPF12 TPH12 TPJ12 TPL12 TPN12 TPP12 TPR12 TPT12 TPV12 TPX12 TPZ12 TQB12 TQD12 TQF12 TQH12 TQJ12 TQL12 TQN12 TQP12 TQR12 TQT12 TQV12 TQX12 TQZ12 TRB12 TRD12 TRF12 TRH12 TRJ12 TRL12 TRN12 TRP12 TRR12 TRT12 TRV12 TRX12 TRZ12 TSB12 TSD12 TSF12 TSH12 TSJ12 TSL12 TSN12 TSP12 TSR12 TST12 TSV12 TSX12 TSZ12 TTB12 TTD12 TTF12 TTH12 TTJ12 TTL12 TTN12 TTP12 TTR12 TTT12 TTV12 TTX12 TTZ12 TUB12 TUD12 TUF12 TUH12 TUJ12 TUL12 TUN12 TUP12 TUR12 TUT12 TUV12 TUX12 TUZ12 TVB12 TVD12 TVF12 TVH12 TVJ12 TVL12 TVN12 TVP12 TVR12 TVT12 TVV12 TVX12 TVZ12 TWB12 TWD12 TWF12 TWH12 TWJ12 TWL12 TWN12 TWP12 TWR12 TWT12 TWV12 TWX12 TWZ12 TXB12 TXD12 TXF12 TXH12 TXJ12 TXL12 TXN12 TXP12 TXR12 TXT12 TXV12 TXX12 TXZ12 TYB12 TYD12 TYF12 TYH12 TYJ12 TYL12 TYN12 TYP12 TYR12 TYT12 TYV12 TYX12 TYZ12 TZB12 TZD12 TZF12 TZH12 TZJ12 TZL12 TZN12 TZP12 TZR12 TZT12 TZV12 TZX12 TZZ12 UAB12 UAD12 UAF12 UAH12 UAJ12 UAL12 UAN12 UAP12 UAR12 UAT12 UAV12 UAX12 UAZ12 UBB12 UBD12 UBF12 UBH12 UBJ12 UBL12 UBN12 UBP12 UBR12 UBT12 UBV12 UBX12 UBZ12 UCB12 UCD12 UCF12 UCH12 UCJ12 UCL12 UCN12 UCP12 UCR12 UCT12 UCV12 UCX12 UCZ12 UDB12 UDD12 UDF12 UDH12 UDJ12 UDL12 UDN12 UDP12 UDR12 UDT12 UDV12 UDX12 UDZ12 UEB12 UED12 UEF12 UEH12 UEJ12 UEL12 UEN12 UEP12 UER12 UET12 UEV12 UEX12 UEZ12 UFB12 UFD12 UFF12 UFH12 UFJ12 UFL12 UFN12 UFP12 UFR12 UFT12 UFV12 UFX12 UFZ12 UGB12 UGD12 UGF12 UGH12 UGJ12 UGL12 UGN12 UGP12 UGR12 UGT12 UGV12 UGX12 UGZ12 UHB12 UHD12 UHF12 UHH12 UHJ12 UHL12 UHN12 UHP12 UHR12 UHT12 UHV12 UHX12 UHZ12 UIB12 UID12 UIF12 UIH12 UIJ12 UIL12 UIN12 UIP12 UIR12 UIT12 UIV12 UIX12 UIZ12 UJB12 UJD12 UJF12 UJH12 UJJ12 UJL12 UJN12 UJP12 UJR12 UJT12 UJV12 UJX12 UJZ12 UKB12 UKD12 UKF12 UKH12 UKJ12 UKL12 UKN12 UKP12 UKR12 UKT12 UKV12 UKX12 UKZ12 ULB12 ULD12 ULF12 ULH12 ULJ12 ULL12 ULN12 ULP12 ULR12 ULT12 ULV12 ULX12 ULZ12 UMB12 UMD12 UMF12 UMH12 UMJ12 UML12 UMN12 UMP12 UMR12 UMT12 UMV12 UMX12 UMZ12 UNB12 UND12 UNF12 UNH12 UNJ12 UNL12 UNN12 UNP12 UNR12 UNT12 UNV12 UNX12 UNZ12 UOB12 UOD12 UOF12 UOH12 UOJ12 UOL12 UON12 UOP12 UOR12 UOT12 UOV12 UOX12 UOZ12 UPB12 UPD12 UPF12 UPH12 UPJ12 UPL12 UPN12 UPP12 UPR12 UPT12 UPV12 UPX12 UPZ12 UQB12 UQD12 UQF12 UQH12 UQJ12 UQL12 UQN12 UQP12 UQR12 UQT12 UQV12 UQX12 UQZ12 URB12 URD12 URF12 URH12 URJ12 URL12 URN12 URP12 URR12 URT12 URV12 URX12 URZ12 USB12 USD12 USF12 USH12 USJ12 USL12 USN12 USP12 USR12 UST12 USV12 USX12 USZ12 UTB12 UTD12 UTF12 UTH12 UTJ12 UTL12 UTN12 UTP12 UTR12 UTT12 UTV12 UTX12 UTZ12 UUB12 UUD12 UUF12 UUH12 UUJ12 UUL12 UUN12 UUP12 UUR12 UUT12 UUV12 UUX12 UUZ12 UVB12 UVD12 UVF12 UVH12 UVJ12 UVL12 UVN12 UVP12 UVR12 UVT12 UVV12 UVX12 UVZ12 UWB12 UWD12 UWF12 UWH12 UWJ12 UWL12 UWN12 UWP12 UWR12 UWT12 UWV12 UWX12 UWZ12 UXB12 UXD12 UXF12 UXH12 UXJ12 UXL12 UXN12 UXP12 UXR12 UXT12 UXV12 UXX12 UXZ12 UYB12 UYD12 UYF12 UYH12 UYJ12 UYL12 UYN12 UYP12 UYR12 UYT12 UYV12 UYX12 UYZ12 UZB12 UZD12 UZF12 UZH12 UZJ12 UZL12 UZN12 UZP12 UZR12 UZT12 UZV12 UZX12 UZZ12 VAB12 VAD12 VAF12 VAH12 VAJ12 VAL12 VAN12 VAP12 VAR12 VAT12 VAV12 VAX12 VAZ12 VBB12 VBD12 VBF12 VBH12 VBJ12 VBL12 VBN12 VBP12 VBR12 VBT12 VBV12 VBX12 VBZ12 VCB12 VCD12 VCF12 VCH12 VCJ12 VCL12 VCN12 VCP12 VCR12 VCT12 VCV12 VCX12 VCZ12 VDB12 VDD12 VDF12 VDH12 VDJ12 VDL12 VDN12 VDP12 VDR12 VDT12 VDV12 VDX12 VDZ12 VEB12 VED12 VEF12 VEH12 VEJ12 VEL12 VEN12 VEP12 VER12 VET12 VEV12 VEX12 VEZ12 VFB12 VFD12 VFF12 VFH12 VFJ12 VFL12 VFN12 VFP12 VFR12 VFT12 VFV12 VFX12 VFZ12 VGB12 VGD12 VGF12 VGH12 VGJ12 VGL12 VGN12 VGP12 VGR12 VGT12 VGV12 VGX12 VGZ12 VHB12 VHD12 VHF12 VHH12 VHJ12 VHL12 VHN12 VHP12 VHR12 VHT12 VHV12 VHX12 VHZ12 VIB12 VID12 VIF12 VIH12 VIJ12 VIL12 VIN12 VIP12 VIR12 VIT12 VIV12 VIX12 VIZ12 VJB12 VJD12 VJF12 VJH12 VJJ12 VJL12 VJN12 VJP12 VJR12 VJT12 VJV12 VJX12 VJZ12 VKB12 VKD12 VKF12 VKH12 VKJ12 VKL12 VKN12 VKP12 VKR12 VKT12 VKV12 VKX12 VKZ12 VLB12 VLD12 VLF12 VLH12 VLJ12 VLL12 VLN12 VLP12 VLR12 VLT12 VLV12 VLX12 VLZ12 VMB12 VMD12 VMF12 VMH12 VMJ12 VML12 VMN12 VMP12 VMR12 VMT12 VMV12 VMX12 VMZ12 VNB12 VND12 VNF12 VNH12 VNJ12 VNL12 VNN12 VNP12 VNR12 VNT12 VNV12 VNX12 VNZ12 VOB12 VOD12 VOF12 VOH12 VOJ12 VOL12 VON12 VOP12 VOR12 VOT12 VOV12 VOX12 VOZ12 VPB12 VPD12 VPF12 VPH12 VPJ12 VPL12 VPN12 VPP12 VPR12 VPT12 VPV12 VPX12 VPZ12 VQB12 VQD12 VQF12 VQH12 VQJ12 VQL12 VQN12 VQP12 VQR12 VQT12 VQV12 VQX12 VQZ12 VRB12 VRD12 VRF12 VRH12 VRJ12 VRL12 VRN12 VRP12 VRR12 VRT12 VRV12 VRX12 VRZ12 VSB12 VSD12 VSF12 VSH12 VSJ12 VSL12 VSN12 VSP12 VSR12 VST12 VSV12 VSX12 VSZ12 VTB12 VTD12 VTF12 VTH12 VTJ12 VTL12 VTN12 VTP12 VTR12 VTT12 VTV12 VTX12 VTZ12 VUB12 VUD12 VUF12 VUH12 VUJ12 VUL12 VUN12 VUP12 VUR12 VUT12 VUV12 VUX12 VUZ12 VVB12 VVD12 VVF12 VVH12 VVJ12 VVL12 VVN12 VVP12 VVR12 VVT12 VVV12 VVX12 VVZ12 VWB12 VWD12 VWF12 VWH12 VWJ12 VWL12 VWN12 VWP12 VWR12 VWT12 VWV12 VWX12 VWZ12 VXB12 VXD12 VXF12 VXH12 VXJ12 VXL12 VXN12 VXP12 VXR12 VXT12 VXV12 VXX12 VXZ12 VYB12 VYD12 VYF12 VYH12 VYJ12 VYL12 VYN12 VYP12 VYR12 VYT12 VYV12 VYX12 VYZ12 VZB12 VZD12 VZF12 VZH12 VZJ12 VZL12 VZN12 VZP12 VZR12 VZT12 VZV12 VZX12 VZZ12 WAB12 WAD12 WAF12 WAH12 WAJ12 WAL12 WAN12 WAP12 WAR12 WAT12 WAV12 WAX12 WAZ12 WBB12 WBD12 WBF12 WBH12 WBJ12 WBL12 WBN12 WBP12 WBR12 WBT12 WBV12 WBX12 WBZ12 WCB12 WCD12 WCF12 WCH12 WCJ12 WCL12 WCN12 WCP12 WCR12 WCT12 WCV12 WCX12 WCZ12 WDB12 WDD12 WDF12 WDH12 WDJ12 WDL12 WDN12 WDP12 WDR12 WDT12 WDV12 WDX12 WDZ12 WEB12 WED12 WEF12 WEH12 WEJ12 WEL12 WEN12 WEP12 WER12 WET12 WEV12 WEX12 WEZ12 WFB12 WFD12 WFF12 WFH12 WFJ12 WFL12 WFN12 WFP12 WFR12 WFT12 WFV12 WFX12 WFZ12 WGB12 WGD12 WGF12 WGH12 WGJ12 WGL12 WGN12 WGP12 WGR12 WGT12 WGV12 WGX12 WGZ12 WHB12 WHD12 WHF12 WHH12 WHJ12 WHL12 WHN12 WHP12 WHR12 WHT12 WHV12 WHX12 WHZ12 WIB12 WID12 WIF12 WIH12 WIJ12 WIL12 WIN12 WIP12 WIR12 WIT12 WIV12 WIX12 WIZ12 WJB12 WJD12 WJF12 WJH12 WJJ12 WJL12 WJN12 WJP12 WJR12 WJT12 WJV12 WJX12 WJZ12 WKB12 WKD12 WKF12 WKH12 WKJ12 WKL12 WKN12 WKP12 WKR12 WKT12 WKV12 WKX12 WKZ12 WLB12 WLD12 WLF12 WLH12 WLJ12 WLL12 WLN12 WLP12 WLR12 WLT12 WLV12 WLX12 WLZ12 WMB12 WMD12 WMF12 WMH12 WMJ12 WML12 WMN12 WMP12 WMR12 WMT12 WMV12 WMX12 WMZ12 WNB12 WND12 WNF12 WNH12 WNJ12 WNL12 WNN12 WNP12 WNR12 WNT12 WNV12 WNX12 WNZ12 WOB12 WOD12 WOF12 WOH12 WOJ12 WOL12 WON12 WOP12 WOR12 WOT12 WOV12 WOX12 WOZ12 WPB12 WPD12 WPF12 WPH12 WPJ12 WPL12 WPN12 WPP12 WPR12 WPT12 WPV12 WPX12 WPZ12 WQB12 WQD12 WQF12 WQH12 WQJ12 WQL12 WQN12 WQP12 WQR12 WQT12 WQV12 WQX12 WQZ12 WRB12 WRD12 WRF12 WRH12 WRJ12 WRL12 WRN12 WRP12 WRR12 WRT12 WRV12 WRX12 WRZ12 WSB12 WSD12 WSF12 WSH12 WSJ12 WSL12 WSN12 WSP12 WSR12 WST12 WSV12 WSX12 WSZ12 WTB12 WTD12 WTF12 WTH12 WTJ12 WTL12 WTN12 WTP12 WTR12 WTT12 WTV12 WTX12 WTZ12 WUB12 WUD12 WUF12 WUH12 WUJ12 WUL12 WUN12 WUP12 WUR12 WUT12 WUV12 WUX12 WUZ12 WVB12 WVD12 WVF12 WVH12 WVJ12 WVL12 WVN12 WVP12 WVR12 WVT12 WVV12 WVX12 WVZ12 WWB12 WWD12 WWF12 WWH12 WWJ12 WWL12 WWN12 WWP12 WWR12 WWT12 WWV12 WWX12 WWZ12 WXB12 WXD12 WXF12 WXH12 WXJ12 WXL12 WXN12 WXP12 WXR12 WXT12 WXV12 WXX12 WXZ12 WYB12 WYD12 WYF12 WYH12 WYJ12 WYL12 WYN12 WYP12 WYR12 WYT12 WYV12 WYX12 WYZ12 WZB12 WZD12 WZF12 WZH12 WZJ12 WZL12 WZN12 WZP12 WZR12 WZT12 WZV12 WZX12 WZZ12 XAB12 XAD12 XAF12 XAH12 XAJ12 XAL12 XAN12 XAP12 XAR12 XAT12 XAV12 XAX12 XAZ12 XBB12 XBD12 XBF12 XBH12 XBJ12 XBL12 XBN12 XBP12 XBR12 XBT12 XBV12 XBX12 XBZ12 XCB12 XCD12 XCF12 XCH12 XCJ12 XCL12 XCN12 XCP12 XCR12 XCT12 XCV12 XCX12 XCZ12 XDB12 XDD12 XDF12 XDH12 XDJ12 XDL12 XDN12 XDP12 XDR12 XDT12 XDV12 XDX12 XDZ12 XEB12 XED12 XEF12 XEH12 XEJ12 XEL12 XEN12 XEP12 XER12 XET12 XEV12 XEX12 XEZ12 XFB12 B27:B30</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AA5638-184C-44B0-A1F4-B9248F371412}">
  <sheetPr>
    <tabColor theme="5" tint="-0.249977111117893"/>
    <pageSetUpPr fitToPage="1"/>
  </sheetPr>
  <dimension ref="A1:C54"/>
  <sheetViews>
    <sheetView showGridLines="0" zoomScale="80" zoomScaleNormal="80" zoomScalePageLayoutView="96" workbookViewId="0">
      <selection activeCell="A4" sqref="A4"/>
    </sheetView>
  </sheetViews>
  <sheetFormatPr defaultColWidth="0" defaultRowHeight="15.75" zeroHeight="1" x14ac:dyDescent="0.5"/>
  <cols>
    <col min="1" max="1" width="55" style="1" customWidth="1"/>
    <col min="2" max="2" width="255.46484375" style="3" customWidth="1"/>
    <col min="3" max="3" width="1.6640625" style="2" hidden="1" customWidth="1"/>
    <col min="4" max="4" width="0" style="1" hidden="1" customWidth="1"/>
    <col min="5" max="16384" width="0" style="1" hidden="1"/>
  </cols>
  <sheetData>
    <row r="1" spans="1:3" s="145" customFormat="1" ht="23.75" customHeight="1" x14ac:dyDescent="0.75">
      <c r="A1" s="142" t="str">
        <f>[11]Instructions!$B$9</f>
        <v>Workforce Solutions East Texas</v>
      </c>
      <c r="B1" s="143"/>
      <c r="C1" s="144"/>
    </row>
    <row r="2" spans="1:3" s="31" customFormat="1" ht="26.1" customHeight="1" x14ac:dyDescent="0.45">
      <c r="A2" s="34" t="str">
        <f>CONCATENATE("FFY ", [11]Instructions!$B$10, " Annual Expenditure Plan")</f>
        <v>FFY 2023 Annual Expenditure Plan</v>
      </c>
      <c r="B2" s="33"/>
      <c r="C2" s="32"/>
    </row>
    <row r="3" spans="1:3" ht="22.25" customHeight="1" x14ac:dyDescent="0.5">
      <c r="A3" s="30" t="s">
        <v>55</v>
      </c>
      <c r="B3" s="29"/>
    </row>
    <row r="4" spans="1:3" ht="229.5" customHeight="1" x14ac:dyDescent="0.5">
      <c r="A4" s="223" t="s">
        <v>301</v>
      </c>
      <c r="B4" s="27" t="s">
        <v>325</v>
      </c>
    </row>
    <row r="5" spans="1:3" ht="10.25" customHeight="1" x14ac:dyDescent="0.5">
      <c r="A5" s="76"/>
      <c r="B5" s="68"/>
    </row>
    <row r="6" spans="1:3" ht="19.350000000000001" customHeight="1" x14ac:dyDescent="0.65">
      <c r="A6" s="67" t="s">
        <v>58</v>
      </c>
      <c r="B6" s="66"/>
    </row>
    <row r="7" spans="1:3" s="16" customFormat="1" ht="18.600000000000001" customHeight="1" thickBot="1" x14ac:dyDescent="0.55000000000000004">
      <c r="A7" s="65" t="s">
        <v>59</v>
      </c>
      <c r="B7" s="221">
        <v>200000</v>
      </c>
      <c r="C7" s="2"/>
    </row>
    <row r="8" spans="1:3" s="16" customFormat="1" ht="18.600000000000001" customHeight="1" x14ac:dyDescent="0.5">
      <c r="A8" s="63" t="s">
        <v>60</v>
      </c>
      <c r="B8" s="62">
        <f>B7/B53</f>
        <v>0.10010871806782165</v>
      </c>
      <c r="C8" s="2"/>
    </row>
    <row r="9" spans="1:3" ht="19.25" customHeight="1" x14ac:dyDescent="0.5">
      <c r="A9" s="61" t="s">
        <v>61</v>
      </c>
      <c r="B9" s="60" t="s">
        <v>62</v>
      </c>
    </row>
    <row r="10" spans="1:3" s="19" customFormat="1" ht="77.45" customHeight="1" x14ac:dyDescent="0.5">
      <c r="A10" s="75" t="s">
        <v>326</v>
      </c>
      <c r="B10" s="72" t="s">
        <v>327</v>
      </c>
      <c r="C10" s="2"/>
    </row>
    <row r="11" spans="1:3" s="19" customFormat="1" ht="36" customHeight="1" x14ac:dyDescent="0.5">
      <c r="A11" s="71" t="s">
        <v>328</v>
      </c>
      <c r="B11" s="70"/>
      <c r="C11" s="2"/>
    </row>
    <row r="12" spans="1:3" s="16" customFormat="1" ht="12.6" customHeight="1" x14ac:dyDescent="0.5">
      <c r="A12" s="69"/>
      <c r="B12" s="68"/>
      <c r="C12" s="2"/>
    </row>
    <row r="13" spans="1:3" ht="17.75" customHeight="1" x14ac:dyDescent="0.65">
      <c r="A13" s="67" t="s">
        <v>1</v>
      </c>
      <c r="B13" s="66"/>
    </row>
    <row r="14" spans="1:3" ht="16.25" customHeight="1" thickBot="1" x14ac:dyDescent="0.55000000000000004">
      <c r="A14" s="65" t="s">
        <v>59</v>
      </c>
      <c r="B14" s="221">
        <v>115000</v>
      </c>
    </row>
    <row r="15" spans="1:3" ht="16.25" customHeight="1" x14ac:dyDescent="0.5">
      <c r="A15" s="63" t="s">
        <v>60</v>
      </c>
      <c r="B15" s="62">
        <f>B14/B53</f>
        <v>5.7562512888997448E-2</v>
      </c>
    </row>
    <row r="16" spans="1:3" ht="19.25" customHeight="1" x14ac:dyDescent="0.5">
      <c r="A16" s="61" t="s">
        <v>61</v>
      </c>
      <c r="B16" s="60" t="s">
        <v>62</v>
      </c>
    </row>
    <row r="17" spans="1:3" s="19" customFormat="1" ht="95.25" customHeight="1" x14ac:dyDescent="0.5">
      <c r="A17" s="73" t="s">
        <v>329</v>
      </c>
      <c r="B17" s="72" t="s">
        <v>330</v>
      </c>
      <c r="C17" s="2"/>
    </row>
    <row r="18" spans="1:3" s="19" customFormat="1" ht="141.6" customHeight="1" x14ac:dyDescent="0.5">
      <c r="A18" s="73" t="s">
        <v>331</v>
      </c>
      <c r="B18" s="70" t="s">
        <v>332</v>
      </c>
      <c r="C18" s="2"/>
    </row>
    <row r="19" spans="1:3" ht="13.5" customHeight="1" x14ac:dyDescent="0.65">
      <c r="A19" s="69"/>
      <c r="B19" s="57"/>
    </row>
    <row r="20" spans="1:3" ht="19.25" customHeight="1" x14ac:dyDescent="0.65">
      <c r="A20" s="67" t="s">
        <v>68</v>
      </c>
      <c r="B20" s="66"/>
    </row>
    <row r="21" spans="1:3" ht="16.25" customHeight="1" thickBot="1" x14ac:dyDescent="0.55000000000000004">
      <c r="A21" s="65" t="s">
        <v>59</v>
      </c>
      <c r="B21" s="221">
        <v>1577828</v>
      </c>
    </row>
    <row r="22" spans="1:3" ht="16.25" customHeight="1" x14ac:dyDescent="0.5">
      <c r="A22" s="63" t="s">
        <v>60</v>
      </c>
      <c r="B22" s="62">
        <f>B21/B53</f>
        <v>0.78977169205757458</v>
      </c>
    </row>
    <row r="23" spans="1:3" ht="19.25" customHeight="1" x14ac:dyDescent="0.5">
      <c r="A23" s="61" t="s">
        <v>61</v>
      </c>
      <c r="B23" s="60" t="s">
        <v>62</v>
      </c>
    </row>
    <row r="24" spans="1:3" s="19" customFormat="1" ht="92.45" customHeight="1" x14ac:dyDescent="0.5">
      <c r="A24" s="73" t="s">
        <v>333</v>
      </c>
      <c r="B24" s="72" t="s">
        <v>334</v>
      </c>
      <c r="C24" s="2"/>
    </row>
    <row r="25" spans="1:3" s="19" customFormat="1" ht="42" x14ac:dyDescent="0.5">
      <c r="A25" s="73" t="s">
        <v>335</v>
      </c>
      <c r="B25" s="72" t="s">
        <v>336</v>
      </c>
      <c r="C25" s="2"/>
    </row>
    <row r="26" spans="1:3" s="16" customFormat="1" ht="62.25" customHeight="1" x14ac:dyDescent="0.5">
      <c r="A26" s="73" t="s">
        <v>337</v>
      </c>
      <c r="B26" s="72" t="s">
        <v>338</v>
      </c>
      <c r="C26" s="2"/>
    </row>
    <row r="27" spans="1:3" ht="20.75" customHeight="1" thickBot="1" x14ac:dyDescent="0.7">
      <c r="A27" s="67" t="s">
        <v>89</v>
      </c>
      <c r="B27" s="66"/>
    </row>
    <row r="28" spans="1:3" ht="16.25" customHeight="1" thickBot="1" x14ac:dyDescent="0.55000000000000004">
      <c r="A28" s="65" t="s">
        <v>59</v>
      </c>
      <c r="B28" s="222">
        <v>80000</v>
      </c>
    </row>
    <row r="29" spans="1:3" ht="16.25" customHeight="1" x14ac:dyDescent="0.5">
      <c r="A29" s="63" t="s">
        <v>60</v>
      </c>
      <c r="B29" s="62">
        <f>B28/B53</f>
        <v>4.0043487227128659E-2</v>
      </c>
    </row>
    <row r="30" spans="1:3" ht="19.25" customHeight="1" x14ac:dyDescent="0.5">
      <c r="A30" s="61" t="s">
        <v>61</v>
      </c>
      <c r="B30" s="60" t="s">
        <v>62</v>
      </c>
    </row>
    <row r="31" spans="1:3" s="19" customFormat="1" ht="126" customHeight="1" x14ac:dyDescent="0.5">
      <c r="A31" s="73" t="s">
        <v>339</v>
      </c>
      <c r="B31" s="72" t="s">
        <v>340</v>
      </c>
      <c r="C31" s="2"/>
    </row>
    <row r="32" spans="1:3" s="19" customFormat="1" ht="36" customHeight="1" x14ac:dyDescent="0.5">
      <c r="A32" s="71" t="s">
        <v>328</v>
      </c>
      <c r="B32" s="70"/>
      <c r="C32" s="2"/>
    </row>
    <row r="33" spans="1:3" s="16" customFormat="1" ht="11.75" customHeight="1" x14ac:dyDescent="0.5">
      <c r="A33" s="69"/>
      <c r="B33" s="68"/>
      <c r="C33" s="2"/>
    </row>
    <row r="34" spans="1:3" ht="17.75" customHeight="1" thickBot="1" x14ac:dyDescent="0.7">
      <c r="A34" s="67" t="s">
        <v>91</v>
      </c>
      <c r="B34" s="66"/>
    </row>
    <row r="35" spans="1:3" ht="16.25" customHeight="1" thickBot="1" x14ac:dyDescent="0.55000000000000004">
      <c r="A35" s="65" t="s">
        <v>59</v>
      </c>
      <c r="B35" s="222">
        <v>15000</v>
      </c>
    </row>
    <row r="36" spans="1:3" ht="16.25" customHeight="1" x14ac:dyDescent="0.5">
      <c r="A36" s="63" t="s">
        <v>60</v>
      </c>
      <c r="B36" s="62">
        <f>B35/B53</f>
        <v>7.508153855086624E-3</v>
      </c>
    </row>
    <row r="37" spans="1:3" ht="19.25" customHeight="1" x14ac:dyDescent="0.5">
      <c r="A37" s="61" t="s">
        <v>61</v>
      </c>
      <c r="B37" s="74" t="s">
        <v>62</v>
      </c>
    </row>
    <row r="38" spans="1:3" s="19" customFormat="1" ht="42" x14ac:dyDescent="0.5">
      <c r="A38" s="73" t="s">
        <v>341</v>
      </c>
      <c r="B38" s="72" t="s">
        <v>342</v>
      </c>
      <c r="C38" s="2"/>
    </row>
    <row r="39" spans="1:3" s="19" customFormat="1" ht="36" customHeight="1" x14ac:dyDescent="0.5">
      <c r="A39" s="71" t="s">
        <v>328</v>
      </c>
      <c r="B39" s="70"/>
      <c r="C39" s="2"/>
    </row>
    <row r="40" spans="1:3" s="16" customFormat="1" ht="13.25" customHeight="1" x14ac:dyDescent="0.5">
      <c r="A40" s="69"/>
      <c r="B40" s="68"/>
      <c r="C40" s="2"/>
    </row>
    <row r="41" spans="1:3" ht="21.4" thickBot="1" x14ac:dyDescent="0.7">
      <c r="A41" s="67" t="s">
        <v>94</v>
      </c>
      <c r="B41" s="66"/>
    </row>
    <row r="42" spans="1:3" ht="16.25" customHeight="1" thickBot="1" x14ac:dyDescent="0.55000000000000004">
      <c r="A42" s="65" t="s">
        <v>59</v>
      </c>
      <c r="B42" s="64">
        <v>0</v>
      </c>
    </row>
    <row r="43" spans="1:3" ht="16.25" customHeight="1" x14ac:dyDescent="0.5">
      <c r="A43" s="63" t="s">
        <v>60</v>
      </c>
      <c r="B43" s="62">
        <f>B42/B53</f>
        <v>0</v>
      </c>
    </row>
    <row r="44" spans="1:3" ht="19.25" customHeight="1" x14ac:dyDescent="0.5">
      <c r="A44" s="61" t="s">
        <v>61</v>
      </c>
      <c r="B44" s="60" t="s">
        <v>62</v>
      </c>
    </row>
    <row r="45" spans="1:3" s="19" customFormat="1" ht="36" customHeight="1" x14ac:dyDescent="0.5">
      <c r="A45" s="71" t="s">
        <v>328</v>
      </c>
      <c r="B45" s="70"/>
      <c r="C45" s="2"/>
    </row>
    <row r="46" spans="1:3" s="19" customFormat="1" ht="38.1" customHeight="1" x14ac:dyDescent="0.5">
      <c r="A46" s="71" t="s">
        <v>328</v>
      </c>
      <c r="B46" s="70"/>
      <c r="C46" s="2"/>
    </row>
    <row r="47" spans="1:3" s="16" customFormat="1" ht="13.25" customHeight="1" x14ac:dyDescent="0.5">
      <c r="A47" s="69"/>
      <c r="B47" s="68"/>
      <c r="C47" s="2"/>
    </row>
    <row r="48" spans="1:3" ht="21.4" thickBot="1" x14ac:dyDescent="0.7">
      <c r="A48" s="67" t="s">
        <v>101</v>
      </c>
      <c r="B48" s="66"/>
    </row>
    <row r="49" spans="1:2" s="2" customFormat="1" ht="16.25" customHeight="1" thickBot="1" x14ac:dyDescent="0.55000000000000004">
      <c r="A49" s="65" t="s">
        <v>59</v>
      </c>
      <c r="B49" s="222">
        <v>10000</v>
      </c>
    </row>
    <row r="50" spans="1:2" s="2" customFormat="1" ht="16.25" customHeight="1" x14ac:dyDescent="0.5">
      <c r="A50" s="63" t="s">
        <v>60</v>
      </c>
      <c r="B50" s="62">
        <f>B49/B53</f>
        <v>5.0054359033910823E-3</v>
      </c>
    </row>
    <row r="51" spans="1:2" s="2" customFormat="1" ht="19.25" customHeight="1" x14ac:dyDescent="0.5">
      <c r="A51" s="61" t="s">
        <v>61</v>
      </c>
      <c r="B51" s="60" t="s">
        <v>62</v>
      </c>
    </row>
    <row r="52" spans="1:2" s="2" customFormat="1" ht="63" x14ac:dyDescent="0.5">
      <c r="A52" s="156" t="s">
        <v>343</v>
      </c>
      <c r="B52" s="59" t="s">
        <v>344</v>
      </c>
    </row>
    <row r="53" spans="1:2" s="140" customFormat="1" ht="23.25" customHeight="1" x14ac:dyDescent="0.75">
      <c r="A53" s="138" t="s">
        <v>102</v>
      </c>
      <c r="B53" s="139">
        <f>B7+B14+B21+B28+B35+B42+B49</f>
        <v>1997828</v>
      </c>
    </row>
    <row r="54" spans="1:2" s="2" customFormat="1" ht="21" x14ac:dyDescent="0.65">
      <c r="A54" s="58" t="s">
        <v>103</v>
      </c>
      <c r="B54" s="57"/>
    </row>
  </sheetData>
  <sheetProtection formatCells="0"/>
  <protectedRanges>
    <protectedRange sqref="A11:B11 D10:XFD11" name="Range2"/>
    <protectedRange sqref="B4" name="Range1_1"/>
    <protectedRange sqref="A10:B10" name="Range2_1"/>
    <protectedRange sqref="A4" name="Range1_2"/>
  </protectedRanges>
  <dataValidations count="13">
    <dataValidation allowBlank="1" showInputMessage="1" showErrorMessage="1" prompt="Not limited to CCQ/2% funds. _x000a__x000a_Include funds from all grants that you plan to use for Quality activities._x000a__x000a_For example, include CCM-funded activities." sqref="B36 B8 B43 B15 B29 B50" xr:uid="{D0290801-34FD-462B-B307-F09A548DF86F}"/>
    <dataValidation allowBlank="1" showInputMessage="1" showErrorMessage="1" prompt="Not limited to CCQ/2% funds. _x000a__x000a_Include funds from all grants that you plan to use for Quality activities._x000a__x000a_For example, include TRS Mentor/Assessor funds and CCM-funded activities." sqref="B22" xr:uid="{6A550345-9E3E-46BD-9649-255E215CF3C9}"/>
    <dataValidation allowBlank="1" showInputMessage="1" showErrorMessage="1" prompt="Enter a brief name or title to label the activity/activities" sqref="A52 A10:A11 A17:A18 A24:A26 A31:A32 A45:A46 A38:A39" xr:uid="{87BBD21D-8B18-4AF9-85EC-87DD81703396}"/>
    <dataValidation allowBlank="1" showInputMessage="1" showErrorMessage="1" promptTitle="Questions to Address:" prompt="What need does this activity meet? Or what Board strategy does it align with?_x000a_What is the estimated reach of this activity (i.e. how many will be served)?_x000a_How will the Board measure success for this activity? _x000a_What are the measurable outcomes?" sqref="B52 B45:B46 B10:B11 B17:B18 B24:B26 B31:B32 B38:B39" xr:uid="{6B722E1E-AC0B-4AF2-94C9-6FEA5F1EB49E}"/>
    <dataValidation allowBlank="1" showInputMessage="1" showErrorMessage="1" promptTitle="Questions to Address:" sqref="A4" xr:uid="{F0745442-190F-4FC5-850F-B21834C06543}"/>
    <dataValidation allowBlank="1" showInputMessage="1" showErrorMessage="1" promptTitle="Overall narrative for the year" prompt="Enter a description of the Board's overall plan" sqref="B4" xr:uid="{287E3A88-C4AD-4025-918D-152D237AEDD1}"/>
    <dataValidation allowBlank="1" showInputMessage="1" showErrorMessage="1" prompt="Enter infant &amp; toddler expenditures planned for the federal fiscal year (October - September)._x000a__x000a_Not limited to CCQ/2% funds. _x000a__x000a_Include funds from all grants that you plan to use for Quality activities._x000a__x000a_For example, include CCM-funded activities." sqref="B7" xr:uid="{C628021E-F49B-45B9-8071-18936FD1F825}"/>
    <dataValidation allowBlank="1" showInputMessage="1" showErrorMessage="1" promptTitle="PD planned expenditures" prompt="Enter professional development expenditures planned for the federal fiscal year (October - September)._x000a__x000a_Not limited to CCQ/2% funds. _x000a__x000a_Include funds from all grants that you plan to use for Quality activities._x000a__x000a_For example, include CCM-funded activities." sqref="B14" xr:uid="{FF8767DF-E482-452E-A5AE-55019C274FC1}"/>
    <dataValidation allowBlank="1" showInputMessage="1" showErrorMessage="1" promptTitle="TRS planned expenditures" prompt="Enter professional development planned expenditures for the FFY (Oct-Sep)._x000a__x000a_Not limited to CCQ/2% funds. _x000a__x000a_Include funds from all grants that you plan to use for Quality activities._x000a__x000a_For example, include Mentor/Assessor funds and CCM-funded activities." sqref="B21" xr:uid="{F1F05534-3BA8-4B74-BF97-99DAA572A97C}"/>
    <dataValidation allowBlank="1" showInputMessage="1" showErrorMessage="1" promptTitle="H&amp;S planned expenditures" prompt="Enter planned health &amp; safety expenditures for FFY (Oct-Sep)._x000a__x000a_Not limited to CCQ/2% funds. _x000a__x000a_Include funds from all grants that you plan to use for Quality activities._x000a__x000a_For example, include CCM-funded activities." sqref="B28" xr:uid="{F5D42420-EDE2-49C1-AC44-51AB4900E888}"/>
    <dataValidation allowBlank="1" showInputMessage="1" showErrorMessage="1" promptTitle="E&amp;A planned expenditures" prompt="Enter planned evaluation &amp; child assessment expenditures for FFY (Oct-Sep)._x000a__x000a_Not limited to CCQ/2% funds. _x000a__x000a_Include funds from all grants that you plan to use for Quality activities._x000a__x000a_For example, include CCM-funded activities." sqref="B35" xr:uid="{EB01AA02-CE77-4B7E-AC17-8BD2AB325DC5}"/>
    <dataValidation allowBlank="1" showInputMessage="1" showErrorMessage="1" promptTitle="Accreditation planned exp." prompt="Enter national accreditation supports planned expenditures for FFY (Oct-Sep)._x000a__x000a_Not limited to CCQ/2% funds. _x000a__x000a_Include funds from all grants that you plan to use for Quality activities._x000a__x000a_For example, include CCM-funded activities." sqref="B42" xr:uid="{443D66B1-766A-4E86-AF74-E566CA56BF47}"/>
    <dataValidation allowBlank="1" showInputMessage="1" showErrorMessage="1" promptTitle="Other planned quality exp." prompt="Enter planned expenditures for other allowable quality activities._x000a__x000a_Not limited to CCQ/2% funds. _x000a__x000a_Include funds from all grants that you plan to use for Quality activities._x000a__x000a_For example, include CCM-funded activities." sqref="B49" xr:uid="{EFE389B1-5E15-4F81-AFD6-73252DA61A67}"/>
  </dataValidations>
  <printOptions horizontalCentered="1"/>
  <pageMargins left="0.25" right="0.25" top="0.75" bottom="0.75" header="0.3" footer="0.3"/>
  <pageSetup paperSize="5" scale="45" fitToHeight="0" orientation="portrait" r:id="rId1"/>
  <headerFooter>
    <oddHeader>&amp;C&amp;"-,Bold"&amp;14Child Care Quality Expenditure &amp;&amp; Activity Report</oddHeader>
    <oddFooter>&amp;C&amp;12Submit completed plan or quarterly report to bcm@twc.texas.gov
Submit questions about content of the report to childcare.programassistance@twc.texas.gov
Page &amp;P of &amp;N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E9CA01-C386-4F05-9FAA-70BAF379DCB3}">
  <sheetPr>
    <tabColor theme="5" tint="-0.249977111117893"/>
    <pageSetUpPr fitToPage="1"/>
  </sheetPr>
  <dimension ref="A1:C55"/>
  <sheetViews>
    <sheetView showGridLines="0" zoomScaleNormal="100" zoomScalePageLayoutView="70" workbookViewId="0">
      <selection activeCell="A4" sqref="A4"/>
    </sheetView>
  </sheetViews>
  <sheetFormatPr defaultColWidth="0" defaultRowHeight="15.75" zeroHeight="1" x14ac:dyDescent="0.5"/>
  <cols>
    <col min="1" max="1" width="55" style="1" customWidth="1"/>
    <col min="2" max="2" width="168.1328125" style="3" customWidth="1"/>
    <col min="3" max="3" width="1.6640625" style="2" hidden="1" customWidth="1"/>
    <col min="4" max="4" width="0" style="1" hidden="1" customWidth="1"/>
    <col min="5" max="16384" width="0" style="1" hidden="1"/>
  </cols>
  <sheetData>
    <row r="1" spans="1:3" s="145" customFormat="1" ht="25.5" x14ac:dyDescent="0.75">
      <c r="A1" s="148" t="str">
        <f>[12]Instructions!$B$9</f>
        <v>Workforce Solutions Golden Crescent</v>
      </c>
      <c r="B1" s="143"/>
      <c r="C1" s="144"/>
    </row>
    <row r="2" spans="1:3" s="31" customFormat="1" ht="23.25" x14ac:dyDescent="0.45">
      <c r="A2" s="34" t="str">
        <f>CONCATENATE("FFY ", [12]Instructions!$B$10, " Annual Expenditure Plan")</f>
        <v>FFY 2023 Annual Expenditure Plan</v>
      </c>
      <c r="B2" s="33"/>
      <c r="C2" s="32"/>
    </row>
    <row r="3" spans="1:3" ht="18" x14ac:dyDescent="0.5">
      <c r="A3" s="30" t="s">
        <v>55</v>
      </c>
      <c r="B3" s="29"/>
    </row>
    <row r="4" spans="1:3" ht="110.25" x14ac:dyDescent="0.5">
      <c r="A4" s="28" t="s">
        <v>56</v>
      </c>
      <c r="B4" s="27" t="s">
        <v>345</v>
      </c>
    </row>
    <row r="5" spans="1:3" x14ac:dyDescent="0.5">
      <c r="A5" s="26"/>
      <c r="B5" s="17"/>
    </row>
    <row r="6" spans="1:3" ht="18" x14ac:dyDescent="0.55000000000000004">
      <c r="A6" s="15" t="s">
        <v>58</v>
      </c>
      <c r="B6" s="14"/>
    </row>
    <row r="7" spans="1:3" s="16" customFormat="1" ht="16.149999999999999" thickBot="1" x14ac:dyDescent="0.55000000000000004">
      <c r="A7" s="13" t="s">
        <v>59</v>
      </c>
      <c r="B7" s="24">
        <v>45000</v>
      </c>
      <c r="C7" s="2"/>
    </row>
    <row r="8" spans="1:3" s="16" customFormat="1" x14ac:dyDescent="0.5">
      <c r="A8" s="11" t="s">
        <v>60</v>
      </c>
      <c r="B8" s="10">
        <f>B7/B54</f>
        <v>8.1579820415621992E-2</v>
      </c>
      <c r="C8" s="2"/>
    </row>
    <row r="9" spans="1:3" x14ac:dyDescent="0.5">
      <c r="A9" s="9" t="s">
        <v>61</v>
      </c>
      <c r="B9" s="8" t="s">
        <v>62</v>
      </c>
    </row>
    <row r="10" spans="1:3" s="19" customFormat="1" ht="110.25" x14ac:dyDescent="0.5">
      <c r="A10" s="52" t="s">
        <v>346</v>
      </c>
      <c r="B10" s="41" t="s">
        <v>347</v>
      </c>
      <c r="C10" s="2"/>
    </row>
    <row r="11" spans="1:3" s="19" customFormat="1" ht="47.25" x14ac:dyDescent="0.5">
      <c r="A11" s="21" t="s">
        <v>63</v>
      </c>
      <c r="B11" s="20"/>
      <c r="C11" s="2"/>
    </row>
    <row r="12" spans="1:3" s="16" customFormat="1" x14ac:dyDescent="0.5">
      <c r="A12" s="18"/>
      <c r="B12" s="17"/>
      <c r="C12" s="2"/>
    </row>
    <row r="13" spans="1:3" ht="18" x14ac:dyDescent="0.55000000000000004">
      <c r="A13" s="15" t="s">
        <v>1</v>
      </c>
      <c r="B13" s="14"/>
    </row>
    <row r="14" spans="1:3" ht="16.149999999999999" thickBot="1" x14ac:dyDescent="0.55000000000000004">
      <c r="A14" s="13" t="s">
        <v>59</v>
      </c>
      <c r="B14" s="24">
        <v>103358</v>
      </c>
    </row>
    <row r="15" spans="1:3" x14ac:dyDescent="0.5">
      <c r="A15" s="11" t="s">
        <v>60</v>
      </c>
      <c r="B15" s="10">
        <f>B14/B54</f>
        <v>0.18737615730039683</v>
      </c>
    </row>
    <row r="16" spans="1:3" x14ac:dyDescent="0.5">
      <c r="A16" s="9" t="s">
        <v>61</v>
      </c>
      <c r="B16" s="8" t="s">
        <v>62</v>
      </c>
    </row>
    <row r="17" spans="1:3" s="19" customFormat="1" ht="141.75" x14ac:dyDescent="0.5">
      <c r="A17" s="39" t="s">
        <v>348</v>
      </c>
      <c r="B17" s="41" t="s">
        <v>349</v>
      </c>
      <c r="C17" s="2"/>
    </row>
    <row r="18" spans="1:3" s="19" customFormat="1" ht="47.25" x14ac:dyDescent="0.5">
      <c r="A18" s="21" t="s">
        <v>63</v>
      </c>
      <c r="B18" s="20"/>
      <c r="C18" s="2"/>
    </row>
    <row r="19" spans="1:3" x14ac:dyDescent="0.5">
      <c r="A19" s="18"/>
    </row>
    <row r="20" spans="1:3" ht="18" x14ac:dyDescent="0.55000000000000004">
      <c r="A20" s="15" t="s">
        <v>68</v>
      </c>
      <c r="B20" s="14"/>
    </row>
    <row r="21" spans="1:3" ht="16.149999999999999" thickBot="1" x14ac:dyDescent="0.55000000000000004">
      <c r="A21" s="13" t="s">
        <v>59</v>
      </c>
      <c r="B21" s="24">
        <v>383249</v>
      </c>
    </row>
    <row r="22" spans="1:3" x14ac:dyDescent="0.5">
      <c r="A22" s="11" t="s">
        <v>60</v>
      </c>
      <c r="B22" s="10">
        <f>B21/B54</f>
        <v>0.69478632432148246</v>
      </c>
    </row>
    <row r="23" spans="1:3" x14ac:dyDescent="0.5">
      <c r="A23" s="9" t="s">
        <v>61</v>
      </c>
      <c r="B23" s="8" t="s">
        <v>62</v>
      </c>
    </row>
    <row r="24" spans="1:3" s="19" customFormat="1" ht="189" x14ac:dyDescent="0.5">
      <c r="A24" s="39" t="s">
        <v>350</v>
      </c>
      <c r="B24" s="41" t="s">
        <v>351</v>
      </c>
      <c r="C24" s="2"/>
    </row>
    <row r="25" spans="1:3" s="19" customFormat="1" ht="126" x14ac:dyDescent="0.5">
      <c r="A25" s="80" t="s">
        <v>352</v>
      </c>
      <c r="B25" s="79" t="s">
        <v>353</v>
      </c>
      <c r="C25" s="2"/>
    </row>
    <row r="26" spans="1:3" s="19" customFormat="1" ht="141.75" x14ac:dyDescent="0.5">
      <c r="A26" s="39" t="s">
        <v>145</v>
      </c>
      <c r="B26" s="41" t="s">
        <v>354</v>
      </c>
      <c r="C26" s="2"/>
    </row>
    <row r="27" spans="1:3" s="16" customFormat="1" x14ac:dyDescent="0.5">
      <c r="A27" s="18"/>
      <c r="B27" s="17"/>
      <c r="C27" s="2"/>
    </row>
    <row r="28" spans="1:3" ht="18.399999999999999" thickBot="1" x14ac:dyDescent="0.6">
      <c r="A28" s="15" t="s">
        <v>89</v>
      </c>
      <c r="B28" s="14"/>
    </row>
    <row r="29" spans="1:3" ht="16.149999999999999" thickBot="1" x14ac:dyDescent="0.55000000000000004">
      <c r="A29" s="13" t="s">
        <v>59</v>
      </c>
      <c r="B29" s="12">
        <v>20000</v>
      </c>
    </row>
    <row r="30" spans="1:3" x14ac:dyDescent="0.5">
      <c r="A30" s="11" t="s">
        <v>60</v>
      </c>
      <c r="B30" s="10">
        <f>B29/B54</f>
        <v>3.6257697962498663E-2</v>
      </c>
    </row>
    <row r="31" spans="1:3" x14ac:dyDescent="0.5">
      <c r="A31" s="9" t="s">
        <v>61</v>
      </c>
      <c r="B31" s="8" t="s">
        <v>62</v>
      </c>
    </row>
    <row r="32" spans="1:3" s="19" customFormat="1" ht="94.5" x14ac:dyDescent="0.5">
      <c r="A32" s="40" t="s">
        <v>355</v>
      </c>
      <c r="B32" s="54" t="s">
        <v>356</v>
      </c>
      <c r="C32" s="2"/>
    </row>
    <row r="33" spans="1:3" s="19" customFormat="1" ht="47.25" x14ac:dyDescent="0.5">
      <c r="A33" s="21" t="s">
        <v>63</v>
      </c>
      <c r="B33" s="20"/>
      <c r="C33" s="2"/>
    </row>
    <row r="34" spans="1:3" s="16" customFormat="1" x14ac:dyDescent="0.5">
      <c r="A34" s="18"/>
      <c r="B34" s="17"/>
      <c r="C34" s="2"/>
    </row>
    <row r="35" spans="1:3" ht="18.399999999999999" thickBot="1" x14ac:dyDescent="0.6">
      <c r="A35" s="15" t="s">
        <v>91</v>
      </c>
      <c r="B35" s="14"/>
    </row>
    <row r="36" spans="1:3" ht="16.149999999999999" thickBot="1" x14ac:dyDescent="0.55000000000000004">
      <c r="A36" s="13" t="s">
        <v>59</v>
      </c>
      <c r="B36" s="12">
        <v>0</v>
      </c>
    </row>
    <row r="37" spans="1:3" x14ac:dyDescent="0.5">
      <c r="A37" s="11" t="s">
        <v>60</v>
      </c>
      <c r="B37" s="10">
        <f>B36/B54</f>
        <v>0</v>
      </c>
    </row>
    <row r="38" spans="1:3" x14ac:dyDescent="0.5">
      <c r="A38" s="9" t="s">
        <v>61</v>
      </c>
      <c r="B38" s="22" t="s">
        <v>62</v>
      </c>
    </row>
    <row r="39" spans="1:3" s="19" customFormat="1" ht="47.25" x14ac:dyDescent="0.5">
      <c r="A39" s="21" t="s">
        <v>63</v>
      </c>
      <c r="B39" s="20"/>
      <c r="C39" s="2"/>
    </row>
    <row r="40" spans="1:3" s="19" customFormat="1" ht="47.25" x14ac:dyDescent="0.5">
      <c r="A40" s="21" t="s">
        <v>63</v>
      </c>
      <c r="B40" s="20"/>
      <c r="C40" s="2"/>
    </row>
    <row r="41" spans="1:3" s="16" customFormat="1" x14ac:dyDescent="0.5">
      <c r="A41" s="18"/>
      <c r="B41" s="17"/>
      <c r="C41" s="2"/>
    </row>
    <row r="42" spans="1:3" ht="18.399999999999999" thickBot="1" x14ac:dyDescent="0.6">
      <c r="A42" s="15" t="s">
        <v>94</v>
      </c>
      <c r="B42" s="14"/>
    </row>
    <row r="43" spans="1:3" ht="16.149999999999999" thickBot="1" x14ac:dyDescent="0.55000000000000004">
      <c r="A43" s="13" t="s">
        <v>59</v>
      </c>
      <c r="B43" s="12">
        <v>0</v>
      </c>
    </row>
    <row r="44" spans="1:3" x14ac:dyDescent="0.5">
      <c r="A44" s="11" t="s">
        <v>60</v>
      </c>
      <c r="B44" s="10">
        <f>B43/B54</f>
        <v>0</v>
      </c>
    </row>
    <row r="45" spans="1:3" x14ac:dyDescent="0.5">
      <c r="A45" s="9" t="s">
        <v>61</v>
      </c>
      <c r="B45" s="8" t="s">
        <v>62</v>
      </c>
    </row>
    <row r="46" spans="1:3" s="19" customFormat="1" ht="47.25" x14ac:dyDescent="0.5">
      <c r="A46" s="21" t="s">
        <v>63</v>
      </c>
      <c r="B46" s="20"/>
      <c r="C46" s="2"/>
    </row>
    <row r="47" spans="1:3" s="19" customFormat="1" ht="47.25" x14ac:dyDescent="0.5">
      <c r="A47" s="21" t="s">
        <v>63</v>
      </c>
      <c r="B47" s="20"/>
      <c r="C47" s="2"/>
    </row>
    <row r="48" spans="1:3" s="16" customFormat="1" x14ac:dyDescent="0.5">
      <c r="A48" s="18"/>
      <c r="B48" s="17"/>
      <c r="C48" s="2"/>
    </row>
    <row r="49" spans="1:2" s="2" customFormat="1" ht="18.399999999999999" thickBot="1" x14ac:dyDescent="0.6">
      <c r="A49" s="15" t="s">
        <v>101</v>
      </c>
      <c r="B49" s="14"/>
    </row>
    <row r="50" spans="1:2" s="2" customFormat="1" ht="16.149999999999999" thickBot="1" x14ac:dyDescent="0.55000000000000004">
      <c r="A50" s="13" t="s">
        <v>59</v>
      </c>
      <c r="B50" s="12">
        <v>0</v>
      </c>
    </row>
    <row r="51" spans="1:2" s="2" customFormat="1" x14ac:dyDescent="0.5">
      <c r="A51" s="11" t="s">
        <v>60</v>
      </c>
      <c r="B51" s="10">
        <f>B50/B54</f>
        <v>0</v>
      </c>
    </row>
    <row r="52" spans="1:2" s="2" customFormat="1" x14ac:dyDescent="0.5">
      <c r="A52" s="9" t="s">
        <v>61</v>
      </c>
      <c r="B52" s="8" t="s">
        <v>62</v>
      </c>
    </row>
    <row r="53" spans="1:2" s="2" customFormat="1" ht="29.25" customHeight="1" x14ac:dyDescent="0.5">
      <c r="A53" s="78"/>
      <c r="B53" s="77"/>
    </row>
    <row r="54" spans="1:2" s="140" customFormat="1" ht="25.5" x14ac:dyDescent="0.75">
      <c r="A54" s="138" t="s">
        <v>102</v>
      </c>
      <c r="B54" s="139">
        <f>B7+B14+B21+B29+B36+B43+B50</f>
        <v>551607</v>
      </c>
    </row>
    <row r="55" spans="1:2" s="2" customFormat="1" x14ac:dyDescent="0.5">
      <c r="A55" s="1" t="s">
        <v>103</v>
      </c>
      <c r="B55" s="3"/>
    </row>
  </sheetData>
  <sheetProtection formatCells="0"/>
  <protectedRanges>
    <protectedRange sqref="A11:B11 D10:XFD11" name="Range2"/>
    <protectedRange sqref="A4" name="Range1"/>
    <protectedRange sqref="B4" name="Range1_1"/>
    <protectedRange sqref="B10" name="Range2_1"/>
    <protectedRange sqref="A10" name="Range2_2"/>
  </protectedRanges>
  <dataValidations count="13">
    <dataValidation allowBlank="1" showInputMessage="1" showErrorMessage="1" prompt="Not limited to CCQ/2% funds. _x000a__x000a_Include funds from all grants that you plan to use for Quality activities._x000a__x000a_For example, include CCM-funded activities." sqref="B37 B8 B44 B15 B30 B51" xr:uid="{332AA8D9-3BE2-4CA2-8834-8137A6F8375B}"/>
    <dataValidation allowBlank="1" showInputMessage="1" showErrorMessage="1" prompt="Not limited to CCQ/2% funds. _x000a__x000a_Include funds from all grants that you plan to use for Quality activities._x000a__x000a_For example, include TRS Mentor/Assessor funds and CCM-funded activities." sqref="B22" xr:uid="{30E66E1F-C7D5-4F3F-A663-033C2B40F0CE}"/>
    <dataValidation allowBlank="1" showInputMessage="1" showErrorMessage="1" prompt="Enter a brief name or title to label the activity/activities" sqref="A32:A33 A17:A18 A10:A11 A46:A47 A39:A40 A24 A26" xr:uid="{8797DD14-1DA9-4A2C-93CE-1A4492AC82D1}"/>
    <dataValidation allowBlank="1" showInputMessage="1" showErrorMessage="1" promptTitle="Questions to Address:" prompt="What need does this activity meet? Or what Board strategy does it align with?_x000a_What is the estimated reach of this activity (i.e. how many will be served)?_x000a_How will the Board measure success for this activity? _x000a_What are the measurable outcomes?" sqref="B32:B33 B46:B47 B10:B11 B17:B18 B39:B40 B24 B26" xr:uid="{AA3B1E4C-25EE-409E-8AC1-BD011FD19C4F}"/>
    <dataValidation allowBlank="1" showInputMessage="1" showErrorMessage="1" promptTitle="Questions to Address:" sqref="A4" xr:uid="{B9D9A8DC-DC47-4E27-A733-92E0ABC409EF}"/>
    <dataValidation allowBlank="1" showInputMessage="1" showErrorMessage="1" promptTitle="Overall narrative for the year" prompt="Enter a description of the Board's overall plan" sqref="B4" xr:uid="{EDE50C9D-8A1D-4251-9CC9-DBD42F9560EC}"/>
    <dataValidation allowBlank="1" showInputMessage="1" showErrorMessage="1" prompt="Enter infant &amp; toddler expenditures planned for the federal fiscal year (October - September)._x000a__x000a_Not limited to CCQ/2% funds. _x000a__x000a_Include funds from all grants that you plan to use for Quality activities._x000a__x000a_For example, include CCM-funded activities." sqref="B7" xr:uid="{4260627A-2466-483E-99DE-D78EFE321299}"/>
    <dataValidation allowBlank="1" showInputMessage="1" showErrorMessage="1" promptTitle="PD planned expenditures" prompt="Enter professional development expenditures planned for the federal fiscal year (October - September)._x000a__x000a_Not limited to CCQ/2% funds. _x000a__x000a_Include funds from all grants that you plan to use for Quality activities._x000a__x000a_For example, include CCM-funded activities." sqref="B14" xr:uid="{4985DC8A-6680-48DC-90F3-B50723E234CE}"/>
    <dataValidation allowBlank="1" showInputMessage="1" showErrorMessage="1" promptTitle="TRS planned expenditures" prompt="Enter professional development planned expenditures for the FFY (Oct-Sep)._x000a__x000a_Not limited to CCQ/2% funds. _x000a__x000a_Include funds from all grants that you plan to use for Quality activities._x000a__x000a_For example, include Mentor/Assessor funds and CCM-funded activities." sqref="B21" xr:uid="{3EE458F9-F631-4AE9-A298-1EEC7C2C6EEB}"/>
    <dataValidation allowBlank="1" showInputMessage="1" showErrorMessage="1" promptTitle="H&amp;S planned expenditures" prompt="Enter planned health &amp; safety expenditures for FFY (Oct-Sep)._x000a__x000a_Not limited to CCQ/2% funds. _x000a__x000a_Include funds from all grants that you plan to use for Quality activities._x000a__x000a_For example, include CCM-funded activities." sqref="B29" xr:uid="{92D4BA65-CC79-4100-A44C-A6DE625741E0}"/>
    <dataValidation allowBlank="1" showInputMessage="1" showErrorMessage="1" promptTitle="E&amp;A planned expenditures" prompt="Enter planned evaluation &amp; child assessment expenditures for FFY (Oct-Sep)._x000a__x000a_Not limited to CCQ/2% funds. _x000a__x000a_Include funds from all grants that you plan to use for Quality activities._x000a__x000a_For example, include CCM-funded activities." sqref="B36" xr:uid="{D0417949-BD79-483A-A4FA-00A8B879905A}"/>
    <dataValidation allowBlank="1" showInputMessage="1" showErrorMessage="1" promptTitle="Accreditation planned exp." prompt="Enter national accreditation supports planned expenditures for FFY (Oct-Sep)._x000a__x000a_Not limited to CCQ/2% funds. _x000a__x000a_Include funds from all grants that you plan to use for Quality activities._x000a__x000a_For example, include CCM-funded activities." sqref="B43" xr:uid="{4E41F31A-F48F-4C64-B72A-C4CB11201CB8}"/>
    <dataValidation allowBlank="1" showInputMessage="1" showErrorMessage="1" promptTitle="Other planned quality exp." prompt="Enter planned expenditures for other allowable quality activities._x000a__x000a_Not limited to CCQ/2% funds. _x000a__x000a_Include funds from all grants that you plan to use for Quality activities._x000a__x000a_For example, include CCM-funded activities." sqref="B50" xr:uid="{75ECD2AD-3921-459E-AED7-3C8FCDDF827B}"/>
  </dataValidations>
  <printOptions horizontalCentered="1"/>
  <pageMargins left="0.25" right="0.25" top="0.61848958333333304" bottom="0.75" header="0.3" footer="0.3"/>
  <pageSetup scale="45" fitToHeight="0" orientation="portrait" r:id="rId1"/>
  <headerFooter>
    <oddHeader>&amp;C&amp;"-,Bold"&amp;14Child Care Quality Expenditure &amp;&amp; Activity Report</oddHeader>
    <oddFooter>&amp;C&amp;12Submit completed plan or quarterly report to bcm@twc.texas.gov
Submit questions about content of the report to childcare.programassistance@twc.texas.gov
Page &amp;P of &amp;N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9B6FD3-D511-433F-8AFD-5D031CC37085}">
  <sheetPr>
    <tabColor theme="5" tint="-0.249977111117893"/>
    <pageSetUpPr fitToPage="1"/>
  </sheetPr>
  <dimension ref="A1:XFD61"/>
  <sheetViews>
    <sheetView showGridLines="0" zoomScale="80" zoomScaleNormal="80" zoomScalePageLayoutView="96" workbookViewId="0">
      <selection activeCell="A4" sqref="A4"/>
    </sheetView>
  </sheetViews>
  <sheetFormatPr defaultColWidth="0" defaultRowHeight="15.75" zeroHeight="1" x14ac:dyDescent="0.5"/>
  <cols>
    <col min="1" max="1" width="55" style="1" customWidth="1"/>
    <col min="2" max="2" width="168.1328125" style="3" customWidth="1"/>
    <col min="3" max="3" width="1.53125" style="2" hidden="1" customWidth="1"/>
    <col min="4" max="4" width="0" style="1" hidden="1" customWidth="1"/>
    <col min="5" max="16384" width="0" style="1" hidden="1"/>
  </cols>
  <sheetData>
    <row r="1" spans="1:3" s="145" customFormat="1" ht="25.5" x14ac:dyDescent="0.75">
      <c r="A1" s="142" t="str">
        <f>[13]Instructions!$B$9</f>
        <v>Workforce Solutions Gulf Coast</v>
      </c>
      <c r="B1" s="143"/>
      <c r="C1" s="144"/>
    </row>
    <row r="2" spans="1:3" s="31" customFormat="1" ht="23.25" x14ac:dyDescent="0.45">
      <c r="A2" s="34" t="str">
        <f>CONCATENATE("FFY ", [13]Instructions!$B$10, " Annual Expenditure Plan")</f>
        <v>FFY 2023 Annual Expenditure Plan</v>
      </c>
      <c r="B2" s="33"/>
      <c r="C2" s="32"/>
    </row>
    <row r="3" spans="1:3" ht="18" x14ac:dyDescent="0.5">
      <c r="A3" s="30" t="s">
        <v>55</v>
      </c>
      <c r="B3" s="29"/>
    </row>
    <row r="4" spans="1:3" ht="157.5" x14ac:dyDescent="0.5">
      <c r="A4" s="28" t="s">
        <v>56</v>
      </c>
      <c r="B4" s="27" t="s">
        <v>357</v>
      </c>
    </row>
    <row r="5" spans="1:3" x14ac:dyDescent="0.5">
      <c r="A5" s="26"/>
      <c r="B5" s="17"/>
    </row>
    <row r="6" spans="1:3" ht="18" x14ac:dyDescent="0.55000000000000004">
      <c r="A6" s="15" t="s">
        <v>58</v>
      </c>
      <c r="B6" s="14"/>
    </row>
    <row r="7" spans="1:3" s="16" customFormat="1" ht="16.149999999999999" thickBot="1" x14ac:dyDescent="0.55000000000000004">
      <c r="A7" s="13" t="s">
        <v>59</v>
      </c>
      <c r="B7" s="101">
        <v>300000</v>
      </c>
      <c r="C7" s="2"/>
    </row>
    <row r="8" spans="1:3" s="16" customFormat="1" x14ac:dyDescent="0.5">
      <c r="A8" s="11" t="s">
        <v>60</v>
      </c>
      <c r="B8" s="10">
        <f>B7/B60</f>
        <v>1.7647058823529412E-2</v>
      </c>
      <c r="C8" s="2"/>
    </row>
    <row r="9" spans="1:3" x14ac:dyDescent="0.5">
      <c r="A9" s="9" t="s">
        <v>61</v>
      </c>
      <c r="B9" s="8" t="s">
        <v>62</v>
      </c>
    </row>
    <row r="10" spans="1:3" s="19" customFormat="1" ht="71.25" x14ac:dyDescent="0.5">
      <c r="A10" s="100" t="s">
        <v>358</v>
      </c>
      <c r="B10" s="91" t="s">
        <v>359</v>
      </c>
      <c r="C10" s="2"/>
    </row>
    <row r="11" spans="1:3" s="19" customFormat="1" ht="85.5" x14ac:dyDescent="0.5">
      <c r="A11" s="100" t="s">
        <v>360</v>
      </c>
      <c r="B11" s="91" t="s">
        <v>361</v>
      </c>
      <c r="C11" s="2"/>
    </row>
    <row r="12" spans="1:3" s="16" customFormat="1" x14ac:dyDescent="0.5">
      <c r="A12" s="18"/>
      <c r="B12" s="17"/>
      <c r="C12" s="2"/>
    </row>
    <row r="13" spans="1:3" ht="18" x14ac:dyDescent="0.55000000000000004">
      <c r="A13" s="15" t="s">
        <v>1</v>
      </c>
      <c r="B13" s="14"/>
    </row>
    <row r="14" spans="1:3" ht="16.149999999999999" thickBot="1" x14ac:dyDescent="0.55000000000000004">
      <c r="A14" s="13" t="s">
        <v>59</v>
      </c>
      <c r="B14" s="24">
        <v>2562185</v>
      </c>
    </row>
    <row r="15" spans="1:3" x14ac:dyDescent="0.5">
      <c r="A15" s="11" t="s">
        <v>60</v>
      </c>
      <c r="B15" s="10">
        <f>B14/B60</f>
        <v>0.15071676470588236</v>
      </c>
    </row>
    <row r="16" spans="1:3" x14ac:dyDescent="0.5">
      <c r="A16" s="9" t="s">
        <v>61</v>
      </c>
      <c r="B16" s="8" t="s">
        <v>62</v>
      </c>
    </row>
    <row r="17" spans="1:16384" s="19" customFormat="1" ht="100.15" x14ac:dyDescent="0.5">
      <c r="A17" s="39" t="s">
        <v>362</v>
      </c>
      <c r="B17" s="99" t="s">
        <v>824</v>
      </c>
      <c r="C17" s="2"/>
    </row>
    <row r="18" spans="1:16384" s="19" customFormat="1" ht="71.25" x14ac:dyDescent="0.5">
      <c r="A18" s="98" t="s">
        <v>363</v>
      </c>
      <c r="B18" s="97" t="s">
        <v>825</v>
      </c>
      <c r="C18" s="2"/>
    </row>
    <row r="19" spans="1:16384" s="19" customFormat="1" ht="71.25" x14ac:dyDescent="0.5">
      <c r="A19" s="98" t="s">
        <v>364</v>
      </c>
      <c r="B19" s="97" t="s">
        <v>826</v>
      </c>
      <c r="C19" s="2"/>
    </row>
    <row r="20" spans="1:16384" s="19" customFormat="1" ht="71.25" x14ac:dyDescent="0.5">
      <c r="A20" s="96" t="s">
        <v>365</v>
      </c>
      <c r="B20" s="91" t="s">
        <v>366</v>
      </c>
      <c r="C20" s="2"/>
    </row>
    <row r="21" spans="1:16384" s="218" customFormat="1" ht="57" x14ac:dyDescent="0.5">
      <c r="A21" s="216" t="s">
        <v>367</v>
      </c>
      <c r="B21" s="264" t="s">
        <v>368</v>
      </c>
      <c r="C21" s="217" t="s">
        <v>367</v>
      </c>
      <c r="D21" s="218" t="s">
        <v>368</v>
      </c>
      <c r="E21" s="218" t="s">
        <v>367</v>
      </c>
      <c r="F21" s="218" t="s">
        <v>368</v>
      </c>
      <c r="G21" s="218" t="s">
        <v>367</v>
      </c>
      <c r="H21" s="218" t="s">
        <v>368</v>
      </c>
      <c r="I21" s="218" t="s">
        <v>367</v>
      </c>
      <c r="J21" s="218" t="s">
        <v>368</v>
      </c>
      <c r="K21" s="218" t="s">
        <v>367</v>
      </c>
      <c r="L21" s="218" t="s">
        <v>368</v>
      </c>
      <c r="M21" s="218" t="s">
        <v>367</v>
      </c>
      <c r="N21" s="218" t="s">
        <v>368</v>
      </c>
      <c r="O21" s="218" t="s">
        <v>367</v>
      </c>
      <c r="P21" s="218" t="s">
        <v>368</v>
      </c>
      <c r="Q21" s="218" t="s">
        <v>367</v>
      </c>
      <c r="R21" s="218" t="s">
        <v>368</v>
      </c>
      <c r="S21" s="218" t="s">
        <v>367</v>
      </c>
      <c r="T21" s="218" t="s">
        <v>368</v>
      </c>
      <c r="U21" s="218" t="s">
        <v>367</v>
      </c>
      <c r="V21" s="218" t="s">
        <v>368</v>
      </c>
      <c r="W21" s="218" t="s">
        <v>367</v>
      </c>
      <c r="X21" s="218" t="s">
        <v>368</v>
      </c>
      <c r="Y21" s="218" t="s">
        <v>367</v>
      </c>
      <c r="Z21" s="218" t="s">
        <v>368</v>
      </c>
      <c r="AA21" s="218" t="s">
        <v>367</v>
      </c>
      <c r="AB21" s="218" t="s">
        <v>368</v>
      </c>
      <c r="AC21" s="218" t="s">
        <v>367</v>
      </c>
      <c r="AD21" s="218" t="s">
        <v>368</v>
      </c>
      <c r="AE21" s="218" t="s">
        <v>367</v>
      </c>
      <c r="AF21" s="218" t="s">
        <v>368</v>
      </c>
      <c r="AG21" s="218" t="s">
        <v>367</v>
      </c>
      <c r="AH21" s="218" t="s">
        <v>368</v>
      </c>
      <c r="AI21" s="218" t="s">
        <v>367</v>
      </c>
      <c r="AJ21" s="218" t="s">
        <v>368</v>
      </c>
      <c r="AK21" s="218" t="s">
        <v>367</v>
      </c>
      <c r="AL21" s="218" t="s">
        <v>368</v>
      </c>
      <c r="AM21" s="218" t="s">
        <v>367</v>
      </c>
      <c r="AN21" s="218" t="s">
        <v>368</v>
      </c>
      <c r="AO21" s="218" t="s">
        <v>367</v>
      </c>
      <c r="AP21" s="218" t="s">
        <v>368</v>
      </c>
      <c r="AQ21" s="218" t="s">
        <v>367</v>
      </c>
      <c r="AR21" s="218" t="s">
        <v>368</v>
      </c>
      <c r="AS21" s="218" t="s">
        <v>367</v>
      </c>
      <c r="AT21" s="218" t="s">
        <v>368</v>
      </c>
      <c r="AU21" s="218" t="s">
        <v>367</v>
      </c>
      <c r="AV21" s="218" t="s">
        <v>368</v>
      </c>
      <c r="AW21" s="218" t="s">
        <v>367</v>
      </c>
      <c r="AX21" s="218" t="s">
        <v>368</v>
      </c>
      <c r="AY21" s="218" t="s">
        <v>367</v>
      </c>
      <c r="AZ21" s="218" t="s">
        <v>368</v>
      </c>
      <c r="BA21" s="218" t="s">
        <v>367</v>
      </c>
      <c r="BB21" s="218" t="s">
        <v>368</v>
      </c>
      <c r="BC21" s="218" t="s">
        <v>367</v>
      </c>
      <c r="BD21" s="218" t="s">
        <v>368</v>
      </c>
      <c r="BE21" s="218" t="s">
        <v>367</v>
      </c>
      <c r="BF21" s="218" t="s">
        <v>368</v>
      </c>
      <c r="BG21" s="218" t="s">
        <v>367</v>
      </c>
      <c r="BH21" s="218" t="s">
        <v>368</v>
      </c>
      <c r="BI21" s="218" t="s">
        <v>367</v>
      </c>
      <c r="BJ21" s="218" t="s">
        <v>368</v>
      </c>
      <c r="BK21" s="218" t="s">
        <v>367</v>
      </c>
      <c r="BL21" s="218" t="s">
        <v>368</v>
      </c>
      <c r="BM21" s="218" t="s">
        <v>367</v>
      </c>
      <c r="BN21" s="218" t="s">
        <v>368</v>
      </c>
      <c r="BO21" s="218" t="s">
        <v>367</v>
      </c>
      <c r="BP21" s="218" t="s">
        <v>368</v>
      </c>
      <c r="BQ21" s="218" t="s">
        <v>367</v>
      </c>
      <c r="BR21" s="218" t="s">
        <v>368</v>
      </c>
      <c r="BS21" s="218" t="s">
        <v>367</v>
      </c>
      <c r="BT21" s="218" t="s">
        <v>368</v>
      </c>
      <c r="BU21" s="218" t="s">
        <v>367</v>
      </c>
      <c r="BV21" s="218" t="s">
        <v>368</v>
      </c>
      <c r="BW21" s="218" t="s">
        <v>367</v>
      </c>
      <c r="BX21" s="218" t="s">
        <v>368</v>
      </c>
      <c r="BY21" s="218" t="s">
        <v>367</v>
      </c>
      <c r="BZ21" s="218" t="s">
        <v>368</v>
      </c>
      <c r="CA21" s="218" t="s">
        <v>367</v>
      </c>
      <c r="CB21" s="218" t="s">
        <v>368</v>
      </c>
      <c r="CC21" s="218" t="s">
        <v>367</v>
      </c>
      <c r="CD21" s="218" t="s">
        <v>368</v>
      </c>
      <c r="CE21" s="218" t="s">
        <v>367</v>
      </c>
      <c r="CF21" s="218" t="s">
        <v>368</v>
      </c>
      <c r="CG21" s="218" t="s">
        <v>367</v>
      </c>
      <c r="CH21" s="218" t="s">
        <v>368</v>
      </c>
      <c r="CI21" s="218" t="s">
        <v>367</v>
      </c>
      <c r="CJ21" s="218" t="s">
        <v>368</v>
      </c>
      <c r="CK21" s="218" t="s">
        <v>367</v>
      </c>
      <c r="CL21" s="218" t="s">
        <v>368</v>
      </c>
      <c r="CM21" s="218" t="s">
        <v>367</v>
      </c>
      <c r="CN21" s="218" t="s">
        <v>368</v>
      </c>
      <c r="CO21" s="218" t="s">
        <v>367</v>
      </c>
      <c r="CP21" s="218" t="s">
        <v>368</v>
      </c>
      <c r="CQ21" s="218" t="s">
        <v>367</v>
      </c>
      <c r="CR21" s="218" t="s">
        <v>368</v>
      </c>
      <c r="CS21" s="218" t="s">
        <v>367</v>
      </c>
      <c r="CT21" s="218" t="s">
        <v>368</v>
      </c>
      <c r="CU21" s="218" t="s">
        <v>367</v>
      </c>
      <c r="CV21" s="218" t="s">
        <v>368</v>
      </c>
      <c r="CW21" s="218" t="s">
        <v>367</v>
      </c>
      <c r="CX21" s="218" t="s">
        <v>368</v>
      </c>
      <c r="CY21" s="218" t="s">
        <v>367</v>
      </c>
      <c r="CZ21" s="218" t="s">
        <v>368</v>
      </c>
      <c r="DA21" s="218" t="s">
        <v>367</v>
      </c>
      <c r="DB21" s="218" t="s">
        <v>368</v>
      </c>
      <c r="DC21" s="218" t="s">
        <v>367</v>
      </c>
      <c r="DD21" s="218" t="s">
        <v>368</v>
      </c>
      <c r="DE21" s="218" t="s">
        <v>367</v>
      </c>
      <c r="DF21" s="218" t="s">
        <v>368</v>
      </c>
      <c r="DG21" s="218" t="s">
        <v>367</v>
      </c>
      <c r="DH21" s="218" t="s">
        <v>368</v>
      </c>
      <c r="DI21" s="218" t="s">
        <v>367</v>
      </c>
      <c r="DJ21" s="218" t="s">
        <v>368</v>
      </c>
      <c r="DK21" s="218" t="s">
        <v>367</v>
      </c>
      <c r="DL21" s="218" t="s">
        <v>368</v>
      </c>
      <c r="DM21" s="218" t="s">
        <v>367</v>
      </c>
      <c r="DN21" s="218" t="s">
        <v>368</v>
      </c>
      <c r="DO21" s="218" t="s">
        <v>367</v>
      </c>
      <c r="DP21" s="218" t="s">
        <v>368</v>
      </c>
      <c r="DQ21" s="218" t="s">
        <v>367</v>
      </c>
      <c r="DR21" s="218" t="s">
        <v>368</v>
      </c>
      <c r="DS21" s="218" t="s">
        <v>367</v>
      </c>
      <c r="DT21" s="218" t="s">
        <v>368</v>
      </c>
      <c r="DU21" s="218" t="s">
        <v>367</v>
      </c>
      <c r="DV21" s="218" t="s">
        <v>368</v>
      </c>
      <c r="DW21" s="218" t="s">
        <v>367</v>
      </c>
      <c r="DX21" s="218" t="s">
        <v>368</v>
      </c>
      <c r="DY21" s="218" t="s">
        <v>367</v>
      </c>
      <c r="DZ21" s="218" t="s">
        <v>368</v>
      </c>
      <c r="EA21" s="218" t="s">
        <v>367</v>
      </c>
      <c r="EB21" s="218" t="s">
        <v>368</v>
      </c>
      <c r="EC21" s="218" t="s">
        <v>367</v>
      </c>
      <c r="ED21" s="218" t="s">
        <v>368</v>
      </c>
      <c r="EE21" s="218" t="s">
        <v>367</v>
      </c>
      <c r="EF21" s="218" t="s">
        <v>368</v>
      </c>
      <c r="EG21" s="218" t="s">
        <v>367</v>
      </c>
      <c r="EH21" s="218" t="s">
        <v>368</v>
      </c>
      <c r="EI21" s="218" t="s">
        <v>367</v>
      </c>
      <c r="EJ21" s="218" t="s">
        <v>368</v>
      </c>
      <c r="EK21" s="218" t="s">
        <v>367</v>
      </c>
      <c r="EL21" s="218" t="s">
        <v>368</v>
      </c>
      <c r="EM21" s="218" t="s">
        <v>367</v>
      </c>
      <c r="EN21" s="218" t="s">
        <v>368</v>
      </c>
      <c r="EO21" s="218" t="s">
        <v>367</v>
      </c>
      <c r="EP21" s="218" t="s">
        <v>368</v>
      </c>
      <c r="EQ21" s="218" t="s">
        <v>367</v>
      </c>
      <c r="ER21" s="218" t="s">
        <v>368</v>
      </c>
      <c r="ES21" s="218" t="s">
        <v>367</v>
      </c>
      <c r="ET21" s="218" t="s">
        <v>368</v>
      </c>
      <c r="EU21" s="218" t="s">
        <v>367</v>
      </c>
      <c r="EV21" s="218" t="s">
        <v>368</v>
      </c>
      <c r="EW21" s="218" t="s">
        <v>367</v>
      </c>
      <c r="EX21" s="218" t="s">
        <v>368</v>
      </c>
      <c r="EY21" s="218" t="s">
        <v>367</v>
      </c>
      <c r="EZ21" s="218" t="s">
        <v>368</v>
      </c>
      <c r="FA21" s="218" t="s">
        <v>367</v>
      </c>
      <c r="FB21" s="218" t="s">
        <v>368</v>
      </c>
      <c r="FC21" s="218" t="s">
        <v>367</v>
      </c>
      <c r="FD21" s="218" t="s">
        <v>368</v>
      </c>
      <c r="FE21" s="218" t="s">
        <v>367</v>
      </c>
      <c r="FF21" s="218" t="s">
        <v>368</v>
      </c>
      <c r="FG21" s="218" t="s">
        <v>367</v>
      </c>
      <c r="FH21" s="218" t="s">
        <v>368</v>
      </c>
      <c r="FI21" s="218" t="s">
        <v>367</v>
      </c>
      <c r="FJ21" s="218" t="s">
        <v>368</v>
      </c>
      <c r="FK21" s="218" t="s">
        <v>367</v>
      </c>
      <c r="FL21" s="218" t="s">
        <v>368</v>
      </c>
      <c r="FM21" s="218" t="s">
        <v>367</v>
      </c>
      <c r="FN21" s="218" t="s">
        <v>368</v>
      </c>
      <c r="FO21" s="218" t="s">
        <v>367</v>
      </c>
      <c r="FP21" s="218" t="s">
        <v>368</v>
      </c>
      <c r="FQ21" s="218" t="s">
        <v>367</v>
      </c>
      <c r="FR21" s="218" t="s">
        <v>368</v>
      </c>
      <c r="FS21" s="218" t="s">
        <v>367</v>
      </c>
      <c r="FT21" s="218" t="s">
        <v>368</v>
      </c>
      <c r="FU21" s="218" t="s">
        <v>367</v>
      </c>
      <c r="FV21" s="218" t="s">
        <v>368</v>
      </c>
      <c r="FW21" s="218" t="s">
        <v>367</v>
      </c>
      <c r="FX21" s="218" t="s">
        <v>368</v>
      </c>
      <c r="FY21" s="218" t="s">
        <v>367</v>
      </c>
      <c r="FZ21" s="218" t="s">
        <v>368</v>
      </c>
      <c r="GA21" s="218" t="s">
        <v>367</v>
      </c>
      <c r="GB21" s="218" t="s">
        <v>368</v>
      </c>
      <c r="GC21" s="218" t="s">
        <v>367</v>
      </c>
      <c r="GD21" s="218" t="s">
        <v>368</v>
      </c>
      <c r="GE21" s="218" t="s">
        <v>367</v>
      </c>
      <c r="GF21" s="218" t="s">
        <v>368</v>
      </c>
      <c r="GG21" s="218" t="s">
        <v>367</v>
      </c>
      <c r="GH21" s="218" t="s">
        <v>368</v>
      </c>
      <c r="GI21" s="218" t="s">
        <v>367</v>
      </c>
      <c r="GJ21" s="218" t="s">
        <v>368</v>
      </c>
      <c r="GK21" s="218" t="s">
        <v>367</v>
      </c>
      <c r="GL21" s="218" t="s">
        <v>368</v>
      </c>
      <c r="GM21" s="218" t="s">
        <v>367</v>
      </c>
      <c r="GN21" s="218" t="s">
        <v>368</v>
      </c>
      <c r="GO21" s="218" t="s">
        <v>367</v>
      </c>
      <c r="GP21" s="218" t="s">
        <v>368</v>
      </c>
      <c r="GQ21" s="218" t="s">
        <v>367</v>
      </c>
      <c r="GR21" s="218" t="s">
        <v>368</v>
      </c>
      <c r="GS21" s="218" t="s">
        <v>367</v>
      </c>
      <c r="GT21" s="218" t="s">
        <v>368</v>
      </c>
      <c r="GU21" s="218" t="s">
        <v>367</v>
      </c>
      <c r="GV21" s="218" t="s">
        <v>368</v>
      </c>
      <c r="GW21" s="218" t="s">
        <v>367</v>
      </c>
      <c r="GX21" s="218" t="s">
        <v>368</v>
      </c>
      <c r="GY21" s="218" t="s">
        <v>367</v>
      </c>
      <c r="GZ21" s="218" t="s">
        <v>368</v>
      </c>
      <c r="HA21" s="218" t="s">
        <v>367</v>
      </c>
      <c r="HB21" s="218" t="s">
        <v>368</v>
      </c>
      <c r="HC21" s="218" t="s">
        <v>367</v>
      </c>
      <c r="HD21" s="218" t="s">
        <v>368</v>
      </c>
      <c r="HE21" s="218" t="s">
        <v>367</v>
      </c>
      <c r="HF21" s="218" t="s">
        <v>368</v>
      </c>
      <c r="HG21" s="218" t="s">
        <v>367</v>
      </c>
      <c r="HH21" s="218" t="s">
        <v>368</v>
      </c>
      <c r="HI21" s="218" t="s">
        <v>367</v>
      </c>
      <c r="HJ21" s="218" t="s">
        <v>368</v>
      </c>
      <c r="HK21" s="218" t="s">
        <v>367</v>
      </c>
      <c r="HL21" s="218" t="s">
        <v>368</v>
      </c>
      <c r="HM21" s="218" t="s">
        <v>367</v>
      </c>
      <c r="HN21" s="218" t="s">
        <v>368</v>
      </c>
      <c r="HO21" s="218" t="s">
        <v>367</v>
      </c>
      <c r="HP21" s="218" t="s">
        <v>368</v>
      </c>
      <c r="HQ21" s="218" t="s">
        <v>367</v>
      </c>
      <c r="HR21" s="218" t="s">
        <v>368</v>
      </c>
      <c r="HS21" s="218" t="s">
        <v>367</v>
      </c>
      <c r="HT21" s="218" t="s">
        <v>368</v>
      </c>
      <c r="HU21" s="218" t="s">
        <v>367</v>
      </c>
      <c r="HV21" s="218" t="s">
        <v>368</v>
      </c>
      <c r="HW21" s="218" t="s">
        <v>367</v>
      </c>
      <c r="HX21" s="218" t="s">
        <v>368</v>
      </c>
      <c r="HY21" s="218" t="s">
        <v>367</v>
      </c>
      <c r="HZ21" s="218" t="s">
        <v>368</v>
      </c>
      <c r="IA21" s="218" t="s">
        <v>367</v>
      </c>
      <c r="IB21" s="218" t="s">
        <v>368</v>
      </c>
      <c r="IC21" s="218" t="s">
        <v>367</v>
      </c>
      <c r="ID21" s="218" t="s">
        <v>368</v>
      </c>
      <c r="IE21" s="218" t="s">
        <v>367</v>
      </c>
      <c r="IF21" s="218" t="s">
        <v>368</v>
      </c>
      <c r="IG21" s="218" t="s">
        <v>367</v>
      </c>
      <c r="IH21" s="218" t="s">
        <v>368</v>
      </c>
      <c r="II21" s="218" t="s">
        <v>367</v>
      </c>
      <c r="IJ21" s="218" t="s">
        <v>368</v>
      </c>
      <c r="IK21" s="218" t="s">
        <v>367</v>
      </c>
      <c r="IL21" s="218" t="s">
        <v>368</v>
      </c>
      <c r="IM21" s="218" t="s">
        <v>367</v>
      </c>
      <c r="IN21" s="218" t="s">
        <v>368</v>
      </c>
      <c r="IO21" s="218" t="s">
        <v>367</v>
      </c>
      <c r="IP21" s="218" t="s">
        <v>368</v>
      </c>
      <c r="IQ21" s="218" t="s">
        <v>367</v>
      </c>
      <c r="IR21" s="218" t="s">
        <v>368</v>
      </c>
      <c r="IS21" s="218" t="s">
        <v>367</v>
      </c>
      <c r="IT21" s="218" t="s">
        <v>368</v>
      </c>
      <c r="IU21" s="218" t="s">
        <v>367</v>
      </c>
      <c r="IV21" s="218" t="s">
        <v>368</v>
      </c>
      <c r="IW21" s="218" t="s">
        <v>367</v>
      </c>
      <c r="IX21" s="218" t="s">
        <v>368</v>
      </c>
      <c r="IY21" s="218" t="s">
        <v>367</v>
      </c>
      <c r="IZ21" s="218" t="s">
        <v>368</v>
      </c>
      <c r="JA21" s="218" t="s">
        <v>367</v>
      </c>
      <c r="JB21" s="218" t="s">
        <v>368</v>
      </c>
      <c r="JC21" s="218" t="s">
        <v>367</v>
      </c>
      <c r="JD21" s="218" t="s">
        <v>368</v>
      </c>
      <c r="JE21" s="218" t="s">
        <v>367</v>
      </c>
      <c r="JF21" s="218" t="s">
        <v>368</v>
      </c>
      <c r="JG21" s="218" t="s">
        <v>367</v>
      </c>
      <c r="JH21" s="218" t="s">
        <v>368</v>
      </c>
      <c r="JI21" s="218" t="s">
        <v>367</v>
      </c>
      <c r="JJ21" s="218" t="s">
        <v>368</v>
      </c>
      <c r="JK21" s="218" t="s">
        <v>367</v>
      </c>
      <c r="JL21" s="218" t="s">
        <v>368</v>
      </c>
      <c r="JM21" s="218" t="s">
        <v>367</v>
      </c>
      <c r="JN21" s="218" t="s">
        <v>368</v>
      </c>
      <c r="JO21" s="218" t="s">
        <v>367</v>
      </c>
      <c r="JP21" s="218" t="s">
        <v>368</v>
      </c>
      <c r="JQ21" s="218" t="s">
        <v>367</v>
      </c>
      <c r="JR21" s="218" t="s">
        <v>368</v>
      </c>
      <c r="JS21" s="218" t="s">
        <v>367</v>
      </c>
      <c r="JT21" s="218" t="s">
        <v>368</v>
      </c>
      <c r="JU21" s="218" t="s">
        <v>367</v>
      </c>
      <c r="JV21" s="218" t="s">
        <v>368</v>
      </c>
      <c r="JW21" s="218" t="s">
        <v>367</v>
      </c>
      <c r="JX21" s="218" t="s">
        <v>368</v>
      </c>
      <c r="JY21" s="218" t="s">
        <v>367</v>
      </c>
      <c r="JZ21" s="218" t="s">
        <v>368</v>
      </c>
      <c r="KA21" s="218" t="s">
        <v>367</v>
      </c>
      <c r="KB21" s="218" t="s">
        <v>368</v>
      </c>
      <c r="KC21" s="218" t="s">
        <v>367</v>
      </c>
      <c r="KD21" s="218" t="s">
        <v>368</v>
      </c>
      <c r="KE21" s="218" t="s">
        <v>367</v>
      </c>
      <c r="KF21" s="218" t="s">
        <v>368</v>
      </c>
      <c r="KG21" s="218" t="s">
        <v>367</v>
      </c>
      <c r="KH21" s="218" t="s">
        <v>368</v>
      </c>
      <c r="KI21" s="218" t="s">
        <v>367</v>
      </c>
      <c r="KJ21" s="218" t="s">
        <v>368</v>
      </c>
      <c r="KK21" s="218" t="s">
        <v>367</v>
      </c>
      <c r="KL21" s="218" t="s">
        <v>368</v>
      </c>
      <c r="KM21" s="218" t="s">
        <v>367</v>
      </c>
      <c r="KN21" s="218" t="s">
        <v>368</v>
      </c>
      <c r="KO21" s="218" t="s">
        <v>367</v>
      </c>
      <c r="KP21" s="218" t="s">
        <v>368</v>
      </c>
      <c r="KQ21" s="218" t="s">
        <v>367</v>
      </c>
      <c r="KR21" s="218" t="s">
        <v>368</v>
      </c>
      <c r="KS21" s="218" t="s">
        <v>367</v>
      </c>
      <c r="KT21" s="218" t="s">
        <v>368</v>
      </c>
      <c r="KU21" s="218" t="s">
        <v>367</v>
      </c>
      <c r="KV21" s="218" t="s">
        <v>368</v>
      </c>
      <c r="KW21" s="218" t="s">
        <v>367</v>
      </c>
      <c r="KX21" s="218" t="s">
        <v>368</v>
      </c>
      <c r="KY21" s="218" t="s">
        <v>367</v>
      </c>
      <c r="KZ21" s="218" t="s">
        <v>368</v>
      </c>
      <c r="LA21" s="218" t="s">
        <v>367</v>
      </c>
      <c r="LB21" s="218" t="s">
        <v>368</v>
      </c>
      <c r="LC21" s="218" t="s">
        <v>367</v>
      </c>
      <c r="LD21" s="218" t="s">
        <v>368</v>
      </c>
      <c r="LE21" s="218" t="s">
        <v>367</v>
      </c>
      <c r="LF21" s="218" t="s">
        <v>368</v>
      </c>
      <c r="LG21" s="218" t="s">
        <v>367</v>
      </c>
      <c r="LH21" s="218" t="s">
        <v>368</v>
      </c>
      <c r="LI21" s="218" t="s">
        <v>367</v>
      </c>
      <c r="LJ21" s="218" t="s">
        <v>368</v>
      </c>
      <c r="LK21" s="218" t="s">
        <v>367</v>
      </c>
      <c r="LL21" s="218" t="s">
        <v>368</v>
      </c>
      <c r="LM21" s="218" t="s">
        <v>367</v>
      </c>
      <c r="LN21" s="218" t="s">
        <v>368</v>
      </c>
      <c r="LO21" s="218" t="s">
        <v>367</v>
      </c>
      <c r="LP21" s="218" t="s">
        <v>368</v>
      </c>
      <c r="LQ21" s="218" t="s">
        <v>367</v>
      </c>
      <c r="LR21" s="218" t="s">
        <v>368</v>
      </c>
      <c r="LS21" s="218" t="s">
        <v>367</v>
      </c>
      <c r="LT21" s="218" t="s">
        <v>368</v>
      </c>
      <c r="LU21" s="218" t="s">
        <v>367</v>
      </c>
      <c r="LV21" s="218" t="s">
        <v>368</v>
      </c>
      <c r="LW21" s="218" t="s">
        <v>367</v>
      </c>
      <c r="LX21" s="218" t="s">
        <v>368</v>
      </c>
      <c r="LY21" s="218" t="s">
        <v>367</v>
      </c>
      <c r="LZ21" s="218" t="s">
        <v>368</v>
      </c>
      <c r="MA21" s="218" t="s">
        <v>367</v>
      </c>
      <c r="MB21" s="218" t="s">
        <v>368</v>
      </c>
      <c r="MC21" s="218" t="s">
        <v>367</v>
      </c>
      <c r="MD21" s="218" t="s">
        <v>368</v>
      </c>
      <c r="ME21" s="218" t="s">
        <v>367</v>
      </c>
      <c r="MF21" s="218" t="s">
        <v>368</v>
      </c>
      <c r="MG21" s="218" t="s">
        <v>367</v>
      </c>
      <c r="MH21" s="218" t="s">
        <v>368</v>
      </c>
      <c r="MI21" s="218" t="s">
        <v>367</v>
      </c>
      <c r="MJ21" s="218" t="s">
        <v>368</v>
      </c>
      <c r="MK21" s="218" t="s">
        <v>367</v>
      </c>
      <c r="ML21" s="218" t="s">
        <v>368</v>
      </c>
      <c r="MM21" s="218" t="s">
        <v>367</v>
      </c>
      <c r="MN21" s="218" t="s">
        <v>368</v>
      </c>
      <c r="MO21" s="218" t="s">
        <v>367</v>
      </c>
      <c r="MP21" s="218" t="s">
        <v>368</v>
      </c>
      <c r="MQ21" s="218" t="s">
        <v>367</v>
      </c>
      <c r="MR21" s="218" t="s">
        <v>368</v>
      </c>
      <c r="MS21" s="218" t="s">
        <v>367</v>
      </c>
      <c r="MT21" s="218" t="s">
        <v>368</v>
      </c>
      <c r="MU21" s="218" t="s">
        <v>367</v>
      </c>
      <c r="MV21" s="218" t="s">
        <v>368</v>
      </c>
      <c r="MW21" s="218" t="s">
        <v>367</v>
      </c>
      <c r="MX21" s="218" t="s">
        <v>368</v>
      </c>
      <c r="MY21" s="218" t="s">
        <v>367</v>
      </c>
      <c r="MZ21" s="218" t="s">
        <v>368</v>
      </c>
      <c r="NA21" s="218" t="s">
        <v>367</v>
      </c>
      <c r="NB21" s="218" t="s">
        <v>368</v>
      </c>
      <c r="NC21" s="218" t="s">
        <v>367</v>
      </c>
      <c r="ND21" s="218" t="s">
        <v>368</v>
      </c>
      <c r="NE21" s="218" t="s">
        <v>367</v>
      </c>
      <c r="NF21" s="218" t="s">
        <v>368</v>
      </c>
      <c r="NG21" s="218" t="s">
        <v>367</v>
      </c>
      <c r="NH21" s="218" t="s">
        <v>368</v>
      </c>
      <c r="NI21" s="218" t="s">
        <v>367</v>
      </c>
      <c r="NJ21" s="218" t="s">
        <v>368</v>
      </c>
      <c r="NK21" s="218" t="s">
        <v>367</v>
      </c>
      <c r="NL21" s="218" t="s">
        <v>368</v>
      </c>
      <c r="NM21" s="218" t="s">
        <v>367</v>
      </c>
      <c r="NN21" s="218" t="s">
        <v>368</v>
      </c>
      <c r="NO21" s="218" t="s">
        <v>367</v>
      </c>
      <c r="NP21" s="218" t="s">
        <v>368</v>
      </c>
      <c r="NQ21" s="218" t="s">
        <v>367</v>
      </c>
      <c r="NR21" s="218" t="s">
        <v>368</v>
      </c>
      <c r="NS21" s="218" t="s">
        <v>367</v>
      </c>
      <c r="NT21" s="218" t="s">
        <v>368</v>
      </c>
      <c r="NU21" s="218" t="s">
        <v>367</v>
      </c>
      <c r="NV21" s="218" t="s">
        <v>368</v>
      </c>
      <c r="NW21" s="218" t="s">
        <v>367</v>
      </c>
      <c r="NX21" s="218" t="s">
        <v>368</v>
      </c>
      <c r="NY21" s="218" t="s">
        <v>367</v>
      </c>
      <c r="NZ21" s="218" t="s">
        <v>368</v>
      </c>
      <c r="OA21" s="218" t="s">
        <v>367</v>
      </c>
      <c r="OB21" s="218" t="s">
        <v>368</v>
      </c>
      <c r="OC21" s="218" t="s">
        <v>367</v>
      </c>
      <c r="OD21" s="218" t="s">
        <v>368</v>
      </c>
      <c r="OE21" s="218" t="s">
        <v>367</v>
      </c>
      <c r="OF21" s="218" t="s">
        <v>368</v>
      </c>
      <c r="OG21" s="218" t="s">
        <v>367</v>
      </c>
      <c r="OH21" s="218" t="s">
        <v>368</v>
      </c>
      <c r="OI21" s="218" t="s">
        <v>367</v>
      </c>
      <c r="OJ21" s="218" t="s">
        <v>368</v>
      </c>
      <c r="OK21" s="218" t="s">
        <v>367</v>
      </c>
      <c r="OL21" s="218" t="s">
        <v>368</v>
      </c>
      <c r="OM21" s="218" t="s">
        <v>367</v>
      </c>
      <c r="ON21" s="218" t="s">
        <v>368</v>
      </c>
      <c r="OO21" s="218" t="s">
        <v>367</v>
      </c>
      <c r="OP21" s="218" t="s">
        <v>368</v>
      </c>
      <c r="OQ21" s="218" t="s">
        <v>367</v>
      </c>
      <c r="OR21" s="218" t="s">
        <v>368</v>
      </c>
      <c r="OS21" s="218" t="s">
        <v>367</v>
      </c>
      <c r="OT21" s="218" t="s">
        <v>368</v>
      </c>
      <c r="OU21" s="218" t="s">
        <v>367</v>
      </c>
      <c r="OV21" s="218" t="s">
        <v>368</v>
      </c>
      <c r="OW21" s="218" t="s">
        <v>367</v>
      </c>
      <c r="OX21" s="218" t="s">
        <v>368</v>
      </c>
      <c r="OY21" s="218" t="s">
        <v>367</v>
      </c>
      <c r="OZ21" s="218" t="s">
        <v>368</v>
      </c>
      <c r="PA21" s="218" t="s">
        <v>367</v>
      </c>
      <c r="PB21" s="218" t="s">
        <v>368</v>
      </c>
      <c r="PC21" s="218" t="s">
        <v>367</v>
      </c>
      <c r="PD21" s="218" t="s">
        <v>368</v>
      </c>
      <c r="PE21" s="218" t="s">
        <v>367</v>
      </c>
      <c r="PF21" s="218" t="s">
        <v>368</v>
      </c>
      <c r="PG21" s="218" t="s">
        <v>367</v>
      </c>
      <c r="PH21" s="218" t="s">
        <v>368</v>
      </c>
      <c r="PI21" s="218" t="s">
        <v>367</v>
      </c>
      <c r="PJ21" s="218" t="s">
        <v>368</v>
      </c>
      <c r="PK21" s="218" t="s">
        <v>367</v>
      </c>
      <c r="PL21" s="218" t="s">
        <v>368</v>
      </c>
      <c r="PM21" s="218" t="s">
        <v>367</v>
      </c>
      <c r="PN21" s="218" t="s">
        <v>368</v>
      </c>
      <c r="PO21" s="218" t="s">
        <v>367</v>
      </c>
      <c r="PP21" s="218" t="s">
        <v>368</v>
      </c>
      <c r="PQ21" s="218" t="s">
        <v>367</v>
      </c>
      <c r="PR21" s="218" t="s">
        <v>368</v>
      </c>
      <c r="PS21" s="218" t="s">
        <v>367</v>
      </c>
      <c r="PT21" s="218" t="s">
        <v>368</v>
      </c>
      <c r="PU21" s="218" t="s">
        <v>367</v>
      </c>
      <c r="PV21" s="218" t="s">
        <v>368</v>
      </c>
      <c r="PW21" s="218" t="s">
        <v>367</v>
      </c>
      <c r="PX21" s="218" t="s">
        <v>368</v>
      </c>
      <c r="PY21" s="218" t="s">
        <v>367</v>
      </c>
      <c r="PZ21" s="218" t="s">
        <v>368</v>
      </c>
      <c r="QA21" s="218" t="s">
        <v>367</v>
      </c>
      <c r="QB21" s="218" t="s">
        <v>368</v>
      </c>
      <c r="QC21" s="218" t="s">
        <v>367</v>
      </c>
      <c r="QD21" s="218" t="s">
        <v>368</v>
      </c>
      <c r="QE21" s="218" t="s">
        <v>367</v>
      </c>
      <c r="QF21" s="218" t="s">
        <v>368</v>
      </c>
      <c r="QG21" s="218" t="s">
        <v>367</v>
      </c>
      <c r="QH21" s="218" t="s">
        <v>368</v>
      </c>
      <c r="QI21" s="218" t="s">
        <v>367</v>
      </c>
      <c r="QJ21" s="218" t="s">
        <v>368</v>
      </c>
      <c r="QK21" s="218" t="s">
        <v>367</v>
      </c>
      <c r="QL21" s="218" t="s">
        <v>368</v>
      </c>
      <c r="QM21" s="218" t="s">
        <v>367</v>
      </c>
      <c r="QN21" s="218" t="s">
        <v>368</v>
      </c>
      <c r="QO21" s="218" t="s">
        <v>367</v>
      </c>
      <c r="QP21" s="218" t="s">
        <v>368</v>
      </c>
      <c r="QQ21" s="218" t="s">
        <v>367</v>
      </c>
      <c r="QR21" s="218" t="s">
        <v>368</v>
      </c>
      <c r="QS21" s="218" t="s">
        <v>367</v>
      </c>
      <c r="QT21" s="218" t="s">
        <v>368</v>
      </c>
      <c r="QU21" s="218" t="s">
        <v>367</v>
      </c>
      <c r="QV21" s="218" t="s">
        <v>368</v>
      </c>
      <c r="QW21" s="218" t="s">
        <v>367</v>
      </c>
      <c r="QX21" s="218" t="s">
        <v>368</v>
      </c>
      <c r="QY21" s="218" t="s">
        <v>367</v>
      </c>
      <c r="QZ21" s="218" t="s">
        <v>368</v>
      </c>
      <c r="RA21" s="218" t="s">
        <v>367</v>
      </c>
      <c r="RB21" s="218" t="s">
        <v>368</v>
      </c>
      <c r="RC21" s="218" t="s">
        <v>367</v>
      </c>
      <c r="RD21" s="218" t="s">
        <v>368</v>
      </c>
      <c r="RE21" s="218" t="s">
        <v>367</v>
      </c>
      <c r="RF21" s="218" t="s">
        <v>368</v>
      </c>
      <c r="RG21" s="218" t="s">
        <v>367</v>
      </c>
      <c r="RH21" s="218" t="s">
        <v>368</v>
      </c>
      <c r="RI21" s="218" t="s">
        <v>367</v>
      </c>
      <c r="RJ21" s="218" t="s">
        <v>368</v>
      </c>
      <c r="RK21" s="218" t="s">
        <v>367</v>
      </c>
      <c r="RL21" s="218" t="s">
        <v>368</v>
      </c>
      <c r="RM21" s="218" t="s">
        <v>367</v>
      </c>
      <c r="RN21" s="218" t="s">
        <v>368</v>
      </c>
      <c r="RO21" s="218" t="s">
        <v>367</v>
      </c>
      <c r="RP21" s="218" t="s">
        <v>368</v>
      </c>
      <c r="RQ21" s="218" t="s">
        <v>367</v>
      </c>
      <c r="RR21" s="218" t="s">
        <v>368</v>
      </c>
      <c r="RS21" s="218" t="s">
        <v>367</v>
      </c>
      <c r="RT21" s="218" t="s">
        <v>368</v>
      </c>
      <c r="RU21" s="218" t="s">
        <v>367</v>
      </c>
      <c r="RV21" s="218" t="s">
        <v>368</v>
      </c>
      <c r="RW21" s="218" t="s">
        <v>367</v>
      </c>
      <c r="RX21" s="218" t="s">
        <v>368</v>
      </c>
      <c r="RY21" s="218" t="s">
        <v>367</v>
      </c>
      <c r="RZ21" s="218" t="s">
        <v>368</v>
      </c>
      <c r="SA21" s="218" t="s">
        <v>367</v>
      </c>
      <c r="SB21" s="218" t="s">
        <v>368</v>
      </c>
      <c r="SC21" s="218" t="s">
        <v>367</v>
      </c>
      <c r="SD21" s="218" t="s">
        <v>368</v>
      </c>
      <c r="SE21" s="218" t="s">
        <v>367</v>
      </c>
      <c r="SF21" s="218" t="s">
        <v>368</v>
      </c>
      <c r="SG21" s="218" t="s">
        <v>367</v>
      </c>
      <c r="SH21" s="218" t="s">
        <v>368</v>
      </c>
      <c r="SI21" s="218" t="s">
        <v>367</v>
      </c>
      <c r="SJ21" s="218" t="s">
        <v>368</v>
      </c>
      <c r="SK21" s="218" t="s">
        <v>367</v>
      </c>
      <c r="SL21" s="218" t="s">
        <v>368</v>
      </c>
      <c r="SM21" s="218" t="s">
        <v>367</v>
      </c>
      <c r="SN21" s="218" t="s">
        <v>368</v>
      </c>
      <c r="SO21" s="218" t="s">
        <v>367</v>
      </c>
      <c r="SP21" s="218" t="s">
        <v>368</v>
      </c>
      <c r="SQ21" s="218" t="s">
        <v>367</v>
      </c>
      <c r="SR21" s="218" t="s">
        <v>368</v>
      </c>
      <c r="SS21" s="218" t="s">
        <v>367</v>
      </c>
      <c r="ST21" s="218" t="s">
        <v>368</v>
      </c>
      <c r="SU21" s="218" t="s">
        <v>367</v>
      </c>
      <c r="SV21" s="218" t="s">
        <v>368</v>
      </c>
      <c r="SW21" s="218" t="s">
        <v>367</v>
      </c>
      <c r="SX21" s="218" t="s">
        <v>368</v>
      </c>
      <c r="SY21" s="218" t="s">
        <v>367</v>
      </c>
      <c r="SZ21" s="218" t="s">
        <v>368</v>
      </c>
      <c r="TA21" s="218" t="s">
        <v>367</v>
      </c>
      <c r="TB21" s="218" t="s">
        <v>368</v>
      </c>
      <c r="TC21" s="218" t="s">
        <v>367</v>
      </c>
      <c r="TD21" s="218" t="s">
        <v>368</v>
      </c>
      <c r="TE21" s="218" t="s">
        <v>367</v>
      </c>
      <c r="TF21" s="218" t="s">
        <v>368</v>
      </c>
      <c r="TG21" s="218" t="s">
        <v>367</v>
      </c>
      <c r="TH21" s="218" t="s">
        <v>368</v>
      </c>
      <c r="TI21" s="218" t="s">
        <v>367</v>
      </c>
      <c r="TJ21" s="218" t="s">
        <v>368</v>
      </c>
      <c r="TK21" s="218" t="s">
        <v>367</v>
      </c>
      <c r="TL21" s="218" t="s">
        <v>368</v>
      </c>
      <c r="TM21" s="218" t="s">
        <v>367</v>
      </c>
      <c r="TN21" s="218" t="s">
        <v>368</v>
      </c>
      <c r="TO21" s="218" t="s">
        <v>367</v>
      </c>
      <c r="TP21" s="218" t="s">
        <v>368</v>
      </c>
      <c r="TQ21" s="218" t="s">
        <v>367</v>
      </c>
      <c r="TR21" s="218" t="s">
        <v>368</v>
      </c>
      <c r="TS21" s="218" t="s">
        <v>367</v>
      </c>
      <c r="TT21" s="218" t="s">
        <v>368</v>
      </c>
      <c r="TU21" s="218" t="s">
        <v>367</v>
      </c>
      <c r="TV21" s="218" t="s">
        <v>368</v>
      </c>
      <c r="TW21" s="218" t="s">
        <v>367</v>
      </c>
      <c r="TX21" s="218" t="s">
        <v>368</v>
      </c>
      <c r="TY21" s="218" t="s">
        <v>367</v>
      </c>
      <c r="TZ21" s="218" t="s">
        <v>368</v>
      </c>
      <c r="UA21" s="218" t="s">
        <v>367</v>
      </c>
      <c r="UB21" s="218" t="s">
        <v>368</v>
      </c>
      <c r="UC21" s="218" t="s">
        <v>367</v>
      </c>
      <c r="UD21" s="218" t="s">
        <v>368</v>
      </c>
      <c r="UE21" s="218" t="s">
        <v>367</v>
      </c>
      <c r="UF21" s="218" t="s">
        <v>368</v>
      </c>
      <c r="UG21" s="218" t="s">
        <v>367</v>
      </c>
      <c r="UH21" s="218" t="s">
        <v>368</v>
      </c>
      <c r="UI21" s="218" t="s">
        <v>367</v>
      </c>
      <c r="UJ21" s="218" t="s">
        <v>368</v>
      </c>
      <c r="UK21" s="218" t="s">
        <v>367</v>
      </c>
      <c r="UL21" s="218" t="s">
        <v>368</v>
      </c>
      <c r="UM21" s="218" t="s">
        <v>367</v>
      </c>
      <c r="UN21" s="218" t="s">
        <v>368</v>
      </c>
      <c r="UO21" s="218" t="s">
        <v>367</v>
      </c>
      <c r="UP21" s="218" t="s">
        <v>368</v>
      </c>
      <c r="UQ21" s="218" t="s">
        <v>367</v>
      </c>
      <c r="UR21" s="218" t="s">
        <v>368</v>
      </c>
      <c r="US21" s="218" t="s">
        <v>367</v>
      </c>
      <c r="UT21" s="218" t="s">
        <v>368</v>
      </c>
      <c r="UU21" s="218" t="s">
        <v>367</v>
      </c>
      <c r="UV21" s="218" t="s">
        <v>368</v>
      </c>
      <c r="UW21" s="218" t="s">
        <v>367</v>
      </c>
      <c r="UX21" s="218" t="s">
        <v>368</v>
      </c>
      <c r="UY21" s="218" t="s">
        <v>367</v>
      </c>
      <c r="UZ21" s="218" t="s">
        <v>368</v>
      </c>
      <c r="VA21" s="218" t="s">
        <v>367</v>
      </c>
      <c r="VB21" s="218" t="s">
        <v>368</v>
      </c>
      <c r="VC21" s="218" t="s">
        <v>367</v>
      </c>
      <c r="VD21" s="218" t="s">
        <v>368</v>
      </c>
      <c r="VE21" s="218" t="s">
        <v>367</v>
      </c>
      <c r="VF21" s="218" t="s">
        <v>368</v>
      </c>
      <c r="VG21" s="218" t="s">
        <v>367</v>
      </c>
      <c r="VH21" s="218" t="s">
        <v>368</v>
      </c>
      <c r="VI21" s="218" t="s">
        <v>367</v>
      </c>
      <c r="VJ21" s="218" t="s">
        <v>368</v>
      </c>
      <c r="VK21" s="218" t="s">
        <v>367</v>
      </c>
      <c r="VL21" s="218" t="s">
        <v>368</v>
      </c>
      <c r="VM21" s="218" t="s">
        <v>367</v>
      </c>
      <c r="VN21" s="218" t="s">
        <v>368</v>
      </c>
      <c r="VO21" s="218" t="s">
        <v>367</v>
      </c>
      <c r="VP21" s="218" t="s">
        <v>368</v>
      </c>
      <c r="VQ21" s="218" t="s">
        <v>367</v>
      </c>
      <c r="VR21" s="218" t="s">
        <v>368</v>
      </c>
      <c r="VS21" s="218" t="s">
        <v>367</v>
      </c>
      <c r="VT21" s="218" t="s">
        <v>368</v>
      </c>
      <c r="VU21" s="218" t="s">
        <v>367</v>
      </c>
      <c r="VV21" s="218" t="s">
        <v>368</v>
      </c>
      <c r="VW21" s="218" t="s">
        <v>367</v>
      </c>
      <c r="VX21" s="218" t="s">
        <v>368</v>
      </c>
      <c r="VY21" s="218" t="s">
        <v>367</v>
      </c>
      <c r="VZ21" s="218" t="s">
        <v>368</v>
      </c>
      <c r="WA21" s="218" t="s">
        <v>367</v>
      </c>
      <c r="WB21" s="218" t="s">
        <v>368</v>
      </c>
      <c r="WC21" s="218" t="s">
        <v>367</v>
      </c>
      <c r="WD21" s="218" t="s">
        <v>368</v>
      </c>
      <c r="WE21" s="218" t="s">
        <v>367</v>
      </c>
      <c r="WF21" s="218" t="s">
        <v>368</v>
      </c>
      <c r="WG21" s="218" t="s">
        <v>367</v>
      </c>
      <c r="WH21" s="218" t="s">
        <v>368</v>
      </c>
      <c r="WI21" s="218" t="s">
        <v>367</v>
      </c>
      <c r="WJ21" s="218" t="s">
        <v>368</v>
      </c>
      <c r="WK21" s="218" t="s">
        <v>367</v>
      </c>
      <c r="WL21" s="218" t="s">
        <v>368</v>
      </c>
      <c r="WM21" s="218" t="s">
        <v>367</v>
      </c>
      <c r="WN21" s="218" t="s">
        <v>368</v>
      </c>
      <c r="WO21" s="218" t="s">
        <v>367</v>
      </c>
      <c r="WP21" s="218" t="s">
        <v>368</v>
      </c>
      <c r="WQ21" s="218" t="s">
        <v>367</v>
      </c>
      <c r="WR21" s="218" t="s">
        <v>368</v>
      </c>
      <c r="WS21" s="218" t="s">
        <v>367</v>
      </c>
      <c r="WT21" s="218" t="s">
        <v>368</v>
      </c>
      <c r="WU21" s="218" t="s">
        <v>367</v>
      </c>
      <c r="WV21" s="218" t="s">
        <v>368</v>
      </c>
      <c r="WW21" s="218" t="s">
        <v>367</v>
      </c>
      <c r="WX21" s="218" t="s">
        <v>368</v>
      </c>
      <c r="WY21" s="218" t="s">
        <v>367</v>
      </c>
      <c r="WZ21" s="218" t="s">
        <v>368</v>
      </c>
      <c r="XA21" s="218" t="s">
        <v>367</v>
      </c>
      <c r="XB21" s="218" t="s">
        <v>368</v>
      </c>
      <c r="XC21" s="218" t="s">
        <v>367</v>
      </c>
      <c r="XD21" s="218" t="s">
        <v>368</v>
      </c>
      <c r="XE21" s="218" t="s">
        <v>367</v>
      </c>
      <c r="XF21" s="218" t="s">
        <v>368</v>
      </c>
      <c r="XG21" s="218" t="s">
        <v>367</v>
      </c>
      <c r="XH21" s="218" t="s">
        <v>368</v>
      </c>
      <c r="XI21" s="218" t="s">
        <v>367</v>
      </c>
      <c r="XJ21" s="218" t="s">
        <v>368</v>
      </c>
      <c r="XK21" s="218" t="s">
        <v>367</v>
      </c>
      <c r="XL21" s="218" t="s">
        <v>368</v>
      </c>
      <c r="XM21" s="218" t="s">
        <v>367</v>
      </c>
      <c r="XN21" s="218" t="s">
        <v>368</v>
      </c>
      <c r="XO21" s="218" t="s">
        <v>367</v>
      </c>
      <c r="XP21" s="218" t="s">
        <v>368</v>
      </c>
      <c r="XQ21" s="218" t="s">
        <v>367</v>
      </c>
      <c r="XR21" s="218" t="s">
        <v>368</v>
      </c>
      <c r="XS21" s="218" t="s">
        <v>367</v>
      </c>
      <c r="XT21" s="218" t="s">
        <v>368</v>
      </c>
      <c r="XU21" s="218" t="s">
        <v>367</v>
      </c>
      <c r="XV21" s="218" t="s">
        <v>368</v>
      </c>
      <c r="XW21" s="218" t="s">
        <v>367</v>
      </c>
      <c r="XX21" s="218" t="s">
        <v>368</v>
      </c>
      <c r="XY21" s="218" t="s">
        <v>367</v>
      </c>
      <c r="XZ21" s="218" t="s">
        <v>368</v>
      </c>
      <c r="YA21" s="218" t="s">
        <v>367</v>
      </c>
      <c r="YB21" s="218" t="s">
        <v>368</v>
      </c>
      <c r="YC21" s="218" t="s">
        <v>367</v>
      </c>
      <c r="YD21" s="218" t="s">
        <v>368</v>
      </c>
      <c r="YE21" s="218" t="s">
        <v>367</v>
      </c>
      <c r="YF21" s="218" t="s">
        <v>368</v>
      </c>
      <c r="YG21" s="218" t="s">
        <v>367</v>
      </c>
      <c r="YH21" s="218" t="s">
        <v>368</v>
      </c>
      <c r="YI21" s="218" t="s">
        <v>367</v>
      </c>
      <c r="YJ21" s="218" t="s">
        <v>368</v>
      </c>
      <c r="YK21" s="218" t="s">
        <v>367</v>
      </c>
      <c r="YL21" s="218" t="s">
        <v>368</v>
      </c>
      <c r="YM21" s="218" t="s">
        <v>367</v>
      </c>
      <c r="YN21" s="218" t="s">
        <v>368</v>
      </c>
      <c r="YO21" s="218" t="s">
        <v>367</v>
      </c>
      <c r="YP21" s="218" t="s">
        <v>368</v>
      </c>
      <c r="YQ21" s="218" t="s">
        <v>367</v>
      </c>
      <c r="YR21" s="218" t="s">
        <v>368</v>
      </c>
      <c r="YS21" s="218" t="s">
        <v>367</v>
      </c>
      <c r="YT21" s="218" t="s">
        <v>368</v>
      </c>
      <c r="YU21" s="218" t="s">
        <v>367</v>
      </c>
      <c r="YV21" s="218" t="s">
        <v>368</v>
      </c>
      <c r="YW21" s="218" t="s">
        <v>367</v>
      </c>
      <c r="YX21" s="218" t="s">
        <v>368</v>
      </c>
      <c r="YY21" s="218" t="s">
        <v>367</v>
      </c>
      <c r="YZ21" s="218" t="s">
        <v>368</v>
      </c>
      <c r="ZA21" s="218" t="s">
        <v>367</v>
      </c>
      <c r="ZB21" s="218" t="s">
        <v>368</v>
      </c>
      <c r="ZC21" s="218" t="s">
        <v>367</v>
      </c>
      <c r="ZD21" s="218" t="s">
        <v>368</v>
      </c>
      <c r="ZE21" s="218" t="s">
        <v>367</v>
      </c>
      <c r="ZF21" s="218" t="s">
        <v>368</v>
      </c>
      <c r="ZG21" s="218" t="s">
        <v>367</v>
      </c>
      <c r="ZH21" s="218" t="s">
        <v>368</v>
      </c>
      <c r="ZI21" s="218" t="s">
        <v>367</v>
      </c>
      <c r="ZJ21" s="218" t="s">
        <v>368</v>
      </c>
      <c r="ZK21" s="218" t="s">
        <v>367</v>
      </c>
      <c r="ZL21" s="218" t="s">
        <v>368</v>
      </c>
      <c r="ZM21" s="218" t="s">
        <v>367</v>
      </c>
      <c r="ZN21" s="218" t="s">
        <v>368</v>
      </c>
      <c r="ZO21" s="218" t="s">
        <v>367</v>
      </c>
      <c r="ZP21" s="218" t="s">
        <v>368</v>
      </c>
      <c r="ZQ21" s="218" t="s">
        <v>367</v>
      </c>
      <c r="ZR21" s="218" t="s">
        <v>368</v>
      </c>
      <c r="ZS21" s="218" t="s">
        <v>367</v>
      </c>
      <c r="ZT21" s="218" t="s">
        <v>368</v>
      </c>
      <c r="ZU21" s="218" t="s">
        <v>367</v>
      </c>
      <c r="ZV21" s="218" t="s">
        <v>368</v>
      </c>
      <c r="ZW21" s="218" t="s">
        <v>367</v>
      </c>
      <c r="ZX21" s="218" t="s">
        <v>368</v>
      </c>
      <c r="ZY21" s="218" t="s">
        <v>367</v>
      </c>
      <c r="ZZ21" s="218" t="s">
        <v>368</v>
      </c>
      <c r="AAA21" s="218" t="s">
        <v>367</v>
      </c>
      <c r="AAB21" s="218" t="s">
        <v>368</v>
      </c>
      <c r="AAC21" s="218" t="s">
        <v>367</v>
      </c>
      <c r="AAD21" s="218" t="s">
        <v>368</v>
      </c>
      <c r="AAE21" s="218" t="s">
        <v>367</v>
      </c>
      <c r="AAF21" s="218" t="s">
        <v>368</v>
      </c>
      <c r="AAG21" s="218" t="s">
        <v>367</v>
      </c>
      <c r="AAH21" s="218" t="s">
        <v>368</v>
      </c>
      <c r="AAI21" s="218" t="s">
        <v>367</v>
      </c>
      <c r="AAJ21" s="218" t="s">
        <v>368</v>
      </c>
      <c r="AAK21" s="218" t="s">
        <v>367</v>
      </c>
      <c r="AAL21" s="218" t="s">
        <v>368</v>
      </c>
      <c r="AAM21" s="218" t="s">
        <v>367</v>
      </c>
      <c r="AAN21" s="218" t="s">
        <v>368</v>
      </c>
      <c r="AAO21" s="218" t="s">
        <v>367</v>
      </c>
      <c r="AAP21" s="218" t="s">
        <v>368</v>
      </c>
      <c r="AAQ21" s="218" t="s">
        <v>367</v>
      </c>
      <c r="AAR21" s="218" t="s">
        <v>368</v>
      </c>
      <c r="AAS21" s="218" t="s">
        <v>367</v>
      </c>
      <c r="AAT21" s="218" t="s">
        <v>368</v>
      </c>
      <c r="AAU21" s="218" t="s">
        <v>367</v>
      </c>
      <c r="AAV21" s="218" t="s">
        <v>368</v>
      </c>
      <c r="AAW21" s="218" t="s">
        <v>367</v>
      </c>
      <c r="AAX21" s="218" t="s">
        <v>368</v>
      </c>
      <c r="AAY21" s="218" t="s">
        <v>367</v>
      </c>
      <c r="AAZ21" s="218" t="s">
        <v>368</v>
      </c>
      <c r="ABA21" s="218" t="s">
        <v>367</v>
      </c>
      <c r="ABB21" s="218" t="s">
        <v>368</v>
      </c>
      <c r="ABC21" s="218" t="s">
        <v>367</v>
      </c>
      <c r="ABD21" s="218" t="s">
        <v>368</v>
      </c>
      <c r="ABE21" s="218" t="s">
        <v>367</v>
      </c>
      <c r="ABF21" s="218" t="s">
        <v>368</v>
      </c>
      <c r="ABG21" s="218" t="s">
        <v>367</v>
      </c>
      <c r="ABH21" s="218" t="s">
        <v>368</v>
      </c>
      <c r="ABI21" s="218" t="s">
        <v>367</v>
      </c>
      <c r="ABJ21" s="218" t="s">
        <v>368</v>
      </c>
      <c r="ABK21" s="218" t="s">
        <v>367</v>
      </c>
      <c r="ABL21" s="218" t="s">
        <v>368</v>
      </c>
      <c r="ABM21" s="218" t="s">
        <v>367</v>
      </c>
      <c r="ABN21" s="218" t="s">
        <v>368</v>
      </c>
      <c r="ABO21" s="218" t="s">
        <v>367</v>
      </c>
      <c r="ABP21" s="218" t="s">
        <v>368</v>
      </c>
      <c r="ABQ21" s="218" t="s">
        <v>367</v>
      </c>
      <c r="ABR21" s="218" t="s">
        <v>368</v>
      </c>
      <c r="ABS21" s="218" t="s">
        <v>367</v>
      </c>
      <c r="ABT21" s="218" t="s">
        <v>368</v>
      </c>
      <c r="ABU21" s="218" t="s">
        <v>367</v>
      </c>
      <c r="ABV21" s="218" t="s">
        <v>368</v>
      </c>
      <c r="ABW21" s="218" t="s">
        <v>367</v>
      </c>
      <c r="ABX21" s="218" t="s">
        <v>368</v>
      </c>
      <c r="ABY21" s="218" t="s">
        <v>367</v>
      </c>
      <c r="ABZ21" s="218" t="s">
        <v>368</v>
      </c>
      <c r="ACA21" s="218" t="s">
        <v>367</v>
      </c>
      <c r="ACB21" s="218" t="s">
        <v>368</v>
      </c>
      <c r="ACC21" s="218" t="s">
        <v>367</v>
      </c>
      <c r="ACD21" s="218" t="s">
        <v>368</v>
      </c>
      <c r="ACE21" s="218" t="s">
        <v>367</v>
      </c>
      <c r="ACF21" s="218" t="s">
        <v>368</v>
      </c>
      <c r="ACG21" s="218" t="s">
        <v>367</v>
      </c>
      <c r="ACH21" s="218" t="s">
        <v>368</v>
      </c>
      <c r="ACI21" s="218" t="s">
        <v>367</v>
      </c>
      <c r="ACJ21" s="218" t="s">
        <v>368</v>
      </c>
      <c r="ACK21" s="218" t="s">
        <v>367</v>
      </c>
      <c r="ACL21" s="218" t="s">
        <v>368</v>
      </c>
      <c r="ACM21" s="218" t="s">
        <v>367</v>
      </c>
      <c r="ACN21" s="218" t="s">
        <v>368</v>
      </c>
      <c r="ACO21" s="218" t="s">
        <v>367</v>
      </c>
      <c r="ACP21" s="218" t="s">
        <v>368</v>
      </c>
      <c r="ACQ21" s="218" t="s">
        <v>367</v>
      </c>
      <c r="ACR21" s="218" t="s">
        <v>368</v>
      </c>
      <c r="ACS21" s="218" t="s">
        <v>367</v>
      </c>
      <c r="ACT21" s="218" t="s">
        <v>368</v>
      </c>
      <c r="ACU21" s="218" t="s">
        <v>367</v>
      </c>
      <c r="ACV21" s="218" t="s">
        <v>368</v>
      </c>
      <c r="ACW21" s="218" t="s">
        <v>367</v>
      </c>
      <c r="ACX21" s="218" t="s">
        <v>368</v>
      </c>
      <c r="ACY21" s="218" t="s">
        <v>367</v>
      </c>
      <c r="ACZ21" s="218" t="s">
        <v>368</v>
      </c>
      <c r="ADA21" s="218" t="s">
        <v>367</v>
      </c>
      <c r="ADB21" s="218" t="s">
        <v>368</v>
      </c>
      <c r="ADC21" s="218" t="s">
        <v>367</v>
      </c>
      <c r="ADD21" s="218" t="s">
        <v>368</v>
      </c>
      <c r="ADE21" s="218" t="s">
        <v>367</v>
      </c>
      <c r="ADF21" s="218" t="s">
        <v>368</v>
      </c>
      <c r="ADG21" s="218" t="s">
        <v>367</v>
      </c>
      <c r="ADH21" s="218" t="s">
        <v>368</v>
      </c>
      <c r="ADI21" s="218" t="s">
        <v>367</v>
      </c>
      <c r="ADJ21" s="218" t="s">
        <v>368</v>
      </c>
      <c r="ADK21" s="218" t="s">
        <v>367</v>
      </c>
      <c r="ADL21" s="218" t="s">
        <v>368</v>
      </c>
      <c r="ADM21" s="218" t="s">
        <v>367</v>
      </c>
      <c r="ADN21" s="218" t="s">
        <v>368</v>
      </c>
      <c r="ADO21" s="218" t="s">
        <v>367</v>
      </c>
      <c r="ADP21" s="218" t="s">
        <v>368</v>
      </c>
      <c r="ADQ21" s="218" t="s">
        <v>367</v>
      </c>
      <c r="ADR21" s="218" t="s">
        <v>368</v>
      </c>
      <c r="ADS21" s="218" t="s">
        <v>367</v>
      </c>
      <c r="ADT21" s="218" t="s">
        <v>368</v>
      </c>
      <c r="ADU21" s="218" t="s">
        <v>367</v>
      </c>
      <c r="ADV21" s="218" t="s">
        <v>368</v>
      </c>
      <c r="ADW21" s="218" t="s">
        <v>367</v>
      </c>
      <c r="ADX21" s="218" t="s">
        <v>368</v>
      </c>
      <c r="ADY21" s="218" t="s">
        <v>367</v>
      </c>
      <c r="ADZ21" s="218" t="s">
        <v>368</v>
      </c>
      <c r="AEA21" s="218" t="s">
        <v>367</v>
      </c>
      <c r="AEB21" s="218" t="s">
        <v>368</v>
      </c>
      <c r="AEC21" s="218" t="s">
        <v>367</v>
      </c>
      <c r="AED21" s="218" t="s">
        <v>368</v>
      </c>
      <c r="AEE21" s="218" t="s">
        <v>367</v>
      </c>
      <c r="AEF21" s="218" t="s">
        <v>368</v>
      </c>
      <c r="AEG21" s="218" t="s">
        <v>367</v>
      </c>
      <c r="AEH21" s="218" t="s">
        <v>368</v>
      </c>
      <c r="AEI21" s="218" t="s">
        <v>367</v>
      </c>
      <c r="AEJ21" s="218" t="s">
        <v>368</v>
      </c>
      <c r="AEK21" s="218" t="s">
        <v>367</v>
      </c>
      <c r="AEL21" s="218" t="s">
        <v>368</v>
      </c>
      <c r="AEM21" s="218" t="s">
        <v>367</v>
      </c>
      <c r="AEN21" s="218" t="s">
        <v>368</v>
      </c>
      <c r="AEO21" s="218" t="s">
        <v>367</v>
      </c>
      <c r="AEP21" s="218" t="s">
        <v>368</v>
      </c>
      <c r="AEQ21" s="218" t="s">
        <v>367</v>
      </c>
      <c r="AER21" s="218" t="s">
        <v>368</v>
      </c>
      <c r="AES21" s="218" t="s">
        <v>367</v>
      </c>
      <c r="AET21" s="218" t="s">
        <v>368</v>
      </c>
      <c r="AEU21" s="218" t="s">
        <v>367</v>
      </c>
      <c r="AEV21" s="218" t="s">
        <v>368</v>
      </c>
      <c r="AEW21" s="218" t="s">
        <v>367</v>
      </c>
      <c r="AEX21" s="218" t="s">
        <v>368</v>
      </c>
      <c r="AEY21" s="218" t="s">
        <v>367</v>
      </c>
      <c r="AEZ21" s="218" t="s">
        <v>368</v>
      </c>
      <c r="AFA21" s="218" t="s">
        <v>367</v>
      </c>
      <c r="AFB21" s="218" t="s">
        <v>368</v>
      </c>
      <c r="AFC21" s="218" t="s">
        <v>367</v>
      </c>
      <c r="AFD21" s="218" t="s">
        <v>368</v>
      </c>
      <c r="AFE21" s="218" t="s">
        <v>367</v>
      </c>
      <c r="AFF21" s="218" t="s">
        <v>368</v>
      </c>
      <c r="AFG21" s="218" t="s">
        <v>367</v>
      </c>
      <c r="AFH21" s="218" t="s">
        <v>368</v>
      </c>
      <c r="AFI21" s="218" t="s">
        <v>367</v>
      </c>
      <c r="AFJ21" s="218" t="s">
        <v>368</v>
      </c>
      <c r="AFK21" s="218" t="s">
        <v>367</v>
      </c>
      <c r="AFL21" s="218" t="s">
        <v>368</v>
      </c>
      <c r="AFM21" s="218" t="s">
        <v>367</v>
      </c>
      <c r="AFN21" s="218" t="s">
        <v>368</v>
      </c>
      <c r="AFO21" s="218" t="s">
        <v>367</v>
      </c>
      <c r="AFP21" s="218" t="s">
        <v>368</v>
      </c>
      <c r="AFQ21" s="218" t="s">
        <v>367</v>
      </c>
      <c r="AFR21" s="218" t="s">
        <v>368</v>
      </c>
      <c r="AFS21" s="218" t="s">
        <v>367</v>
      </c>
      <c r="AFT21" s="218" t="s">
        <v>368</v>
      </c>
      <c r="AFU21" s="218" t="s">
        <v>367</v>
      </c>
      <c r="AFV21" s="218" t="s">
        <v>368</v>
      </c>
      <c r="AFW21" s="218" t="s">
        <v>367</v>
      </c>
      <c r="AFX21" s="218" t="s">
        <v>368</v>
      </c>
      <c r="AFY21" s="218" t="s">
        <v>367</v>
      </c>
      <c r="AFZ21" s="218" t="s">
        <v>368</v>
      </c>
      <c r="AGA21" s="218" t="s">
        <v>367</v>
      </c>
      <c r="AGB21" s="218" t="s">
        <v>368</v>
      </c>
      <c r="AGC21" s="218" t="s">
        <v>367</v>
      </c>
      <c r="AGD21" s="218" t="s">
        <v>368</v>
      </c>
      <c r="AGE21" s="218" t="s">
        <v>367</v>
      </c>
      <c r="AGF21" s="218" t="s">
        <v>368</v>
      </c>
      <c r="AGG21" s="218" t="s">
        <v>367</v>
      </c>
      <c r="AGH21" s="218" t="s">
        <v>368</v>
      </c>
      <c r="AGI21" s="218" t="s">
        <v>367</v>
      </c>
      <c r="AGJ21" s="218" t="s">
        <v>368</v>
      </c>
      <c r="AGK21" s="218" t="s">
        <v>367</v>
      </c>
      <c r="AGL21" s="218" t="s">
        <v>368</v>
      </c>
      <c r="AGM21" s="218" t="s">
        <v>367</v>
      </c>
      <c r="AGN21" s="218" t="s">
        <v>368</v>
      </c>
      <c r="AGO21" s="218" t="s">
        <v>367</v>
      </c>
      <c r="AGP21" s="218" t="s">
        <v>368</v>
      </c>
      <c r="AGQ21" s="218" t="s">
        <v>367</v>
      </c>
      <c r="AGR21" s="218" t="s">
        <v>368</v>
      </c>
      <c r="AGS21" s="218" t="s">
        <v>367</v>
      </c>
      <c r="AGT21" s="218" t="s">
        <v>368</v>
      </c>
      <c r="AGU21" s="218" t="s">
        <v>367</v>
      </c>
      <c r="AGV21" s="218" t="s">
        <v>368</v>
      </c>
      <c r="AGW21" s="218" t="s">
        <v>367</v>
      </c>
      <c r="AGX21" s="218" t="s">
        <v>368</v>
      </c>
      <c r="AGY21" s="218" t="s">
        <v>367</v>
      </c>
      <c r="AGZ21" s="218" t="s">
        <v>368</v>
      </c>
      <c r="AHA21" s="218" t="s">
        <v>367</v>
      </c>
      <c r="AHB21" s="218" t="s">
        <v>368</v>
      </c>
      <c r="AHC21" s="218" t="s">
        <v>367</v>
      </c>
      <c r="AHD21" s="218" t="s">
        <v>368</v>
      </c>
      <c r="AHE21" s="218" t="s">
        <v>367</v>
      </c>
      <c r="AHF21" s="218" t="s">
        <v>368</v>
      </c>
      <c r="AHG21" s="218" t="s">
        <v>367</v>
      </c>
      <c r="AHH21" s="218" t="s">
        <v>368</v>
      </c>
      <c r="AHI21" s="218" t="s">
        <v>367</v>
      </c>
      <c r="AHJ21" s="218" t="s">
        <v>368</v>
      </c>
      <c r="AHK21" s="218" t="s">
        <v>367</v>
      </c>
      <c r="AHL21" s="218" t="s">
        <v>368</v>
      </c>
      <c r="AHM21" s="218" t="s">
        <v>367</v>
      </c>
      <c r="AHN21" s="218" t="s">
        <v>368</v>
      </c>
      <c r="AHO21" s="218" t="s">
        <v>367</v>
      </c>
      <c r="AHP21" s="218" t="s">
        <v>368</v>
      </c>
      <c r="AHQ21" s="218" t="s">
        <v>367</v>
      </c>
      <c r="AHR21" s="218" t="s">
        <v>368</v>
      </c>
      <c r="AHS21" s="218" t="s">
        <v>367</v>
      </c>
      <c r="AHT21" s="218" t="s">
        <v>368</v>
      </c>
      <c r="AHU21" s="218" t="s">
        <v>367</v>
      </c>
      <c r="AHV21" s="218" t="s">
        <v>368</v>
      </c>
      <c r="AHW21" s="218" t="s">
        <v>367</v>
      </c>
      <c r="AHX21" s="218" t="s">
        <v>368</v>
      </c>
      <c r="AHY21" s="218" t="s">
        <v>367</v>
      </c>
      <c r="AHZ21" s="218" t="s">
        <v>368</v>
      </c>
      <c r="AIA21" s="218" t="s">
        <v>367</v>
      </c>
      <c r="AIB21" s="218" t="s">
        <v>368</v>
      </c>
      <c r="AIC21" s="218" t="s">
        <v>367</v>
      </c>
      <c r="AID21" s="218" t="s">
        <v>368</v>
      </c>
      <c r="AIE21" s="218" t="s">
        <v>367</v>
      </c>
      <c r="AIF21" s="218" t="s">
        <v>368</v>
      </c>
      <c r="AIG21" s="218" t="s">
        <v>367</v>
      </c>
      <c r="AIH21" s="218" t="s">
        <v>368</v>
      </c>
      <c r="AII21" s="218" t="s">
        <v>367</v>
      </c>
      <c r="AIJ21" s="218" t="s">
        <v>368</v>
      </c>
      <c r="AIK21" s="218" t="s">
        <v>367</v>
      </c>
      <c r="AIL21" s="218" t="s">
        <v>368</v>
      </c>
      <c r="AIM21" s="218" t="s">
        <v>367</v>
      </c>
      <c r="AIN21" s="218" t="s">
        <v>368</v>
      </c>
      <c r="AIO21" s="218" t="s">
        <v>367</v>
      </c>
      <c r="AIP21" s="218" t="s">
        <v>368</v>
      </c>
      <c r="AIQ21" s="218" t="s">
        <v>367</v>
      </c>
      <c r="AIR21" s="218" t="s">
        <v>368</v>
      </c>
      <c r="AIS21" s="218" t="s">
        <v>367</v>
      </c>
      <c r="AIT21" s="218" t="s">
        <v>368</v>
      </c>
      <c r="AIU21" s="218" t="s">
        <v>367</v>
      </c>
      <c r="AIV21" s="218" t="s">
        <v>368</v>
      </c>
      <c r="AIW21" s="218" t="s">
        <v>367</v>
      </c>
      <c r="AIX21" s="218" t="s">
        <v>368</v>
      </c>
      <c r="AIY21" s="218" t="s">
        <v>367</v>
      </c>
      <c r="AIZ21" s="218" t="s">
        <v>368</v>
      </c>
      <c r="AJA21" s="218" t="s">
        <v>367</v>
      </c>
      <c r="AJB21" s="218" t="s">
        <v>368</v>
      </c>
      <c r="AJC21" s="218" t="s">
        <v>367</v>
      </c>
      <c r="AJD21" s="218" t="s">
        <v>368</v>
      </c>
      <c r="AJE21" s="218" t="s">
        <v>367</v>
      </c>
      <c r="AJF21" s="218" t="s">
        <v>368</v>
      </c>
      <c r="AJG21" s="218" t="s">
        <v>367</v>
      </c>
      <c r="AJH21" s="218" t="s">
        <v>368</v>
      </c>
      <c r="AJI21" s="218" t="s">
        <v>367</v>
      </c>
      <c r="AJJ21" s="218" t="s">
        <v>368</v>
      </c>
      <c r="AJK21" s="218" t="s">
        <v>367</v>
      </c>
      <c r="AJL21" s="218" t="s">
        <v>368</v>
      </c>
      <c r="AJM21" s="218" t="s">
        <v>367</v>
      </c>
      <c r="AJN21" s="218" t="s">
        <v>368</v>
      </c>
      <c r="AJO21" s="218" t="s">
        <v>367</v>
      </c>
      <c r="AJP21" s="218" t="s">
        <v>368</v>
      </c>
      <c r="AJQ21" s="218" t="s">
        <v>367</v>
      </c>
      <c r="AJR21" s="218" t="s">
        <v>368</v>
      </c>
      <c r="AJS21" s="218" t="s">
        <v>367</v>
      </c>
      <c r="AJT21" s="218" t="s">
        <v>368</v>
      </c>
      <c r="AJU21" s="218" t="s">
        <v>367</v>
      </c>
      <c r="AJV21" s="218" t="s">
        <v>368</v>
      </c>
      <c r="AJW21" s="218" t="s">
        <v>367</v>
      </c>
      <c r="AJX21" s="218" t="s">
        <v>368</v>
      </c>
      <c r="AJY21" s="218" t="s">
        <v>367</v>
      </c>
      <c r="AJZ21" s="218" t="s">
        <v>368</v>
      </c>
      <c r="AKA21" s="218" t="s">
        <v>367</v>
      </c>
      <c r="AKB21" s="218" t="s">
        <v>368</v>
      </c>
      <c r="AKC21" s="218" t="s">
        <v>367</v>
      </c>
      <c r="AKD21" s="218" t="s">
        <v>368</v>
      </c>
      <c r="AKE21" s="218" t="s">
        <v>367</v>
      </c>
      <c r="AKF21" s="218" t="s">
        <v>368</v>
      </c>
      <c r="AKG21" s="218" t="s">
        <v>367</v>
      </c>
      <c r="AKH21" s="218" t="s">
        <v>368</v>
      </c>
      <c r="AKI21" s="218" t="s">
        <v>367</v>
      </c>
      <c r="AKJ21" s="218" t="s">
        <v>368</v>
      </c>
      <c r="AKK21" s="218" t="s">
        <v>367</v>
      </c>
      <c r="AKL21" s="218" t="s">
        <v>368</v>
      </c>
      <c r="AKM21" s="218" t="s">
        <v>367</v>
      </c>
      <c r="AKN21" s="218" t="s">
        <v>368</v>
      </c>
      <c r="AKO21" s="218" t="s">
        <v>367</v>
      </c>
      <c r="AKP21" s="218" t="s">
        <v>368</v>
      </c>
      <c r="AKQ21" s="218" t="s">
        <v>367</v>
      </c>
      <c r="AKR21" s="218" t="s">
        <v>368</v>
      </c>
      <c r="AKS21" s="218" t="s">
        <v>367</v>
      </c>
      <c r="AKT21" s="218" t="s">
        <v>368</v>
      </c>
      <c r="AKU21" s="218" t="s">
        <v>367</v>
      </c>
      <c r="AKV21" s="218" t="s">
        <v>368</v>
      </c>
      <c r="AKW21" s="218" t="s">
        <v>367</v>
      </c>
      <c r="AKX21" s="218" t="s">
        <v>368</v>
      </c>
      <c r="AKY21" s="218" t="s">
        <v>367</v>
      </c>
      <c r="AKZ21" s="218" t="s">
        <v>368</v>
      </c>
      <c r="ALA21" s="218" t="s">
        <v>367</v>
      </c>
      <c r="ALB21" s="218" t="s">
        <v>368</v>
      </c>
      <c r="ALC21" s="218" t="s">
        <v>367</v>
      </c>
      <c r="ALD21" s="218" t="s">
        <v>368</v>
      </c>
      <c r="ALE21" s="218" t="s">
        <v>367</v>
      </c>
      <c r="ALF21" s="218" t="s">
        <v>368</v>
      </c>
      <c r="ALG21" s="218" t="s">
        <v>367</v>
      </c>
      <c r="ALH21" s="218" t="s">
        <v>368</v>
      </c>
      <c r="ALI21" s="218" t="s">
        <v>367</v>
      </c>
      <c r="ALJ21" s="218" t="s">
        <v>368</v>
      </c>
      <c r="ALK21" s="218" t="s">
        <v>367</v>
      </c>
      <c r="ALL21" s="218" t="s">
        <v>368</v>
      </c>
      <c r="ALM21" s="218" t="s">
        <v>367</v>
      </c>
      <c r="ALN21" s="218" t="s">
        <v>368</v>
      </c>
      <c r="ALO21" s="218" t="s">
        <v>367</v>
      </c>
      <c r="ALP21" s="218" t="s">
        <v>368</v>
      </c>
      <c r="ALQ21" s="218" t="s">
        <v>367</v>
      </c>
      <c r="ALR21" s="218" t="s">
        <v>368</v>
      </c>
      <c r="ALS21" s="218" t="s">
        <v>367</v>
      </c>
      <c r="ALT21" s="218" t="s">
        <v>368</v>
      </c>
      <c r="ALU21" s="218" t="s">
        <v>367</v>
      </c>
      <c r="ALV21" s="218" t="s">
        <v>368</v>
      </c>
      <c r="ALW21" s="218" t="s">
        <v>367</v>
      </c>
      <c r="ALX21" s="218" t="s">
        <v>368</v>
      </c>
      <c r="ALY21" s="218" t="s">
        <v>367</v>
      </c>
      <c r="ALZ21" s="218" t="s">
        <v>368</v>
      </c>
      <c r="AMA21" s="218" t="s">
        <v>367</v>
      </c>
      <c r="AMB21" s="218" t="s">
        <v>368</v>
      </c>
      <c r="AMC21" s="218" t="s">
        <v>367</v>
      </c>
      <c r="AMD21" s="218" t="s">
        <v>368</v>
      </c>
      <c r="AME21" s="218" t="s">
        <v>367</v>
      </c>
      <c r="AMF21" s="218" t="s">
        <v>368</v>
      </c>
      <c r="AMG21" s="218" t="s">
        <v>367</v>
      </c>
      <c r="AMH21" s="218" t="s">
        <v>368</v>
      </c>
      <c r="AMI21" s="218" t="s">
        <v>367</v>
      </c>
      <c r="AMJ21" s="218" t="s">
        <v>368</v>
      </c>
      <c r="AMK21" s="218" t="s">
        <v>367</v>
      </c>
      <c r="AML21" s="218" t="s">
        <v>368</v>
      </c>
      <c r="AMM21" s="218" t="s">
        <v>367</v>
      </c>
      <c r="AMN21" s="218" t="s">
        <v>368</v>
      </c>
      <c r="AMO21" s="218" t="s">
        <v>367</v>
      </c>
      <c r="AMP21" s="218" t="s">
        <v>368</v>
      </c>
      <c r="AMQ21" s="218" t="s">
        <v>367</v>
      </c>
      <c r="AMR21" s="218" t="s">
        <v>368</v>
      </c>
      <c r="AMS21" s="218" t="s">
        <v>367</v>
      </c>
      <c r="AMT21" s="218" t="s">
        <v>368</v>
      </c>
      <c r="AMU21" s="218" t="s">
        <v>367</v>
      </c>
      <c r="AMV21" s="218" t="s">
        <v>368</v>
      </c>
      <c r="AMW21" s="218" t="s">
        <v>367</v>
      </c>
      <c r="AMX21" s="218" t="s">
        <v>368</v>
      </c>
      <c r="AMY21" s="218" t="s">
        <v>367</v>
      </c>
      <c r="AMZ21" s="218" t="s">
        <v>368</v>
      </c>
      <c r="ANA21" s="218" t="s">
        <v>367</v>
      </c>
      <c r="ANB21" s="218" t="s">
        <v>368</v>
      </c>
      <c r="ANC21" s="218" t="s">
        <v>367</v>
      </c>
      <c r="AND21" s="218" t="s">
        <v>368</v>
      </c>
      <c r="ANE21" s="218" t="s">
        <v>367</v>
      </c>
      <c r="ANF21" s="218" t="s">
        <v>368</v>
      </c>
      <c r="ANG21" s="218" t="s">
        <v>367</v>
      </c>
      <c r="ANH21" s="218" t="s">
        <v>368</v>
      </c>
      <c r="ANI21" s="218" t="s">
        <v>367</v>
      </c>
      <c r="ANJ21" s="218" t="s">
        <v>368</v>
      </c>
      <c r="ANK21" s="218" t="s">
        <v>367</v>
      </c>
      <c r="ANL21" s="218" t="s">
        <v>368</v>
      </c>
      <c r="ANM21" s="218" t="s">
        <v>367</v>
      </c>
      <c r="ANN21" s="218" t="s">
        <v>368</v>
      </c>
      <c r="ANO21" s="218" t="s">
        <v>367</v>
      </c>
      <c r="ANP21" s="218" t="s">
        <v>368</v>
      </c>
      <c r="ANQ21" s="218" t="s">
        <v>367</v>
      </c>
      <c r="ANR21" s="218" t="s">
        <v>368</v>
      </c>
      <c r="ANS21" s="218" t="s">
        <v>367</v>
      </c>
      <c r="ANT21" s="218" t="s">
        <v>368</v>
      </c>
      <c r="ANU21" s="218" t="s">
        <v>367</v>
      </c>
      <c r="ANV21" s="218" t="s">
        <v>368</v>
      </c>
      <c r="ANW21" s="218" t="s">
        <v>367</v>
      </c>
      <c r="ANX21" s="218" t="s">
        <v>368</v>
      </c>
      <c r="ANY21" s="218" t="s">
        <v>367</v>
      </c>
      <c r="ANZ21" s="218" t="s">
        <v>368</v>
      </c>
      <c r="AOA21" s="218" t="s">
        <v>367</v>
      </c>
      <c r="AOB21" s="218" t="s">
        <v>368</v>
      </c>
      <c r="AOC21" s="218" t="s">
        <v>367</v>
      </c>
      <c r="AOD21" s="218" t="s">
        <v>368</v>
      </c>
      <c r="AOE21" s="218" t="s">
        <v>367</v>
      </c>
      <c r="AOF21" s="218" t="s">
        <v>368</v>
      </c>
      <c r="AOG21" s="218" t="s">
        <v>367</v>
      </c>
      <c r="AOH21" s="218" t="s">
        <v>368</v>
      </c>
      <c r="AOI21" s="218" t="s">
        <v>367</v>
      </c>
      <c r="AOJ21" s="218" t="s">
        <v>368</v>
      </c>
      <c r="AOK21" s="218" t="s">
        <v>367</v>
      </c>
      <c r="AOL21" s="218" t="s">
        <v>368</v>
      </c>
      <c r="AOM21" s="218" t="s">
        <v>367</v>
      </c>
      <c r="AON21" s="218" t="s">
        <v>368</v>
      </c>
      <c r="AOO21" s="218" t="s">
        <v>367</v>
      </c>
      <c r="AOP21" s="218" t="s">
        <v>368</v>
      </c>
      <c r="AOQ21" s="218" t="s">
        <v>367</v>
      </c>
      <c r="AOR21" s="218" t="s">
        <v>368</v>
      </c>
      <c r="AOS21" s="218" t="s">
        <v>367</v>
      </c>
      <c r="AOT21" s="218" t="s">
        <v>368</v>
      </c>
      <c r="AOU21" s="218" t="s">
        <v>367</v>
      </c>
      <c r="AOV21" s="218" t="s">
        <v>368</v>
      </c>
      <c r="AOW21" s="218" t="s">
        <v>367</v>
      </c>
      <c r="AOX21" s="218" t="s">
        <v>368</v>
      </c>
      <c r="AOY21" s="218" t="s">
        <v>367</v>
      </c>
      <c r="AOZ21" s="218" t="s">
        <v>368</v>
      </c>
      <c r="APA21" s="218" t="s">
        <v>367</v>
      </c>
      <c r="APB21" s="218" t="s">
        <v>368</v>
      </c>
      <c r="APC21" s="218" t="s">
        <v>367</v>
      </c>
      <c r="APD21" s="218" t="s">
        <v>368</v>
      </c>
      <c r="APE21" s="218" t="s">
        <v>367</v>
      </c>
      <c r="APF21" s="218" t="s">
        <v>368</v>
      </c>
      <c r="APG21" s="218" t="s">
        <v>367</v>
      </c>
      <c r="APH21" s="218" t="s">
        <v>368</v>
      </c>
      <c r="API21" s="218" t="s">
        <v>367</v>
      </c>
      <c r="APJ21" s="218" t="s">
        <v>368</v>
      </c>
      <c r="APK21" s="218" t="s">
        <v>367</v>
      </c>
      <c r="APL21" s="218" t="s">
        <v>368</v>
      </c>
      <c r="APM21" s="218" t="s">
        <v>367</v>
      </c>
      <c r="APN21" s="218" t="s">
        <v>368</v>
      </c>
      <c r="APO21" s="218" t="s">
        <v>367</v>
      </c>
      <c r="APP21" s="218" t="s">
        <v>368</v>
      </c>
      <c r="APQ21" s="218" t="s">
        <v>367</v>
      </c>
      <c r="APR21" s="218" t="s">
        <v>368</v>
      </c>
      <c r="APS21" s="218" t="s">
        <v>367</v>
      </c>
      <c r="APT21" s="218" t="s">
        <v>368</v>
      </c>
      <c r="APU21" s="218" t="s">
        <v>367</v>
      </c>
      <c r="APV21" s="218" t="s">
        <v>368</v>
      </c>
      <c r="APW21" s="218" t="s">
        <v>367</v>
      </c>
      <c r="APX21" s="218" t="s">
        <v>368</v>
      </c>
      <c r="APY21" s="218" t="s">
        <v>367</v>
      </c>
      <c r="APZ21" s="218" t="s">
        <v>368</v>
      </c>
      <c r="AQA21" s="218" t="s">
        <v>367</v>
      </c>
      <c r="AQB21" s="218" t="s">
        <v>368</v>
      </c>
      <c r="AQC21" s="218" t="s">
        <v>367</v>
      </c>
      <c r="AQD21" s="218" t="s">
        <v>368</v>
      </c>
      <c r="AQE21" s="218" t="s">
        <v>367</v>
      </c>
      <c r="AQF21" s="218" t="s">
        <v>368</v>
      </c>
      <c r="AQG21" s="218" t="s">
        <v>367</v>
      </c>
      <c r="AQH21" s="218" t="s">
        <v>368</v>
      </c>
      <c r="AQI21" s="218" t="s">
        <v>367</v>
      </c>
      <c r="AQJ21" s="218" t="s">
        <v>368</v>
      </c>
      <c r="AQK21" s="218" t="s">
        <v>367</v>
      </c>
      <c r="AQL21" s="218" t="s">
        <v>368</v>
      </c>
      <c r="AQM21" s="218" t="s">
        <v>367</v>
      </c>
      <c r="AQN21" s="218" t="s">
        <v>368</v>
      </c>
      <c r="AQO21" s="218" t="s">
        <v>367</v>
      </c>
      <c r="AQP21" s="218" t="s">
        <v>368</v>
      </c>
      <c r="AQQ21" s="218" t="s">
        <v>367</v>
      </c>
      <c r="AQR21" s="218" t="s">
        <v>368</v>
      </c>
      <c r="AQS21" s="218" t="s">
        <v>367</v>
      </c>
      <c r="AQT21" s="218" t="s">
        <v>368</v>
      </c>
      <c r="AQU21" s="218" t="s">
        <v>367</v>
      </c>
      <c r="AQV21" s="218" t="s">
        <v>368</v>
      </c>
      <c r="AQW21" s="218" t="s">
        <v>367</v>
      </c>
      <c r="AQX21" s="218" t="s">
        <v>368</v>
      </c>
      <c r="AQY21" s="218" t="s">
        <v>367</v>
      </c>
      <c r="AQZ21" s="218" t="s">
        <v>368</v>
      </c>
      <c r="ARA21" s="218" t="s">
        <v>367</v>
      </c>
      <c r="ARB21" s="218" t="s">
        <v>368</v>
      </c>
      <c r="ARC21" s="218" t="s">
        <v>367</v>
      </c>
      <c r="ARD21" s="218" t="s">
        <v>368</v>
      </c>
      <c r="ARE21" s="218" t="s">
        <v>367</v>
      </c>
      <c r="ARF21" s="218" t="s">
        <v>368</v>
      </c>
      <c r="ARG21" s="218" t="s">
        <v>367</v>
      </c>
      <c r="ARH21" s="218" t="s">
        <v>368</v>
      </c>
      <c r="ARI21" s="218" t="s">
        <v>367</v>
      </c>
      <c r="ARJ21" s="218" t="s">
        <v>368</v>
      </c>
      <c r="ARK21" s="218" t="s">
        <v>367</v>
      </c>
      <c r="ARL21" s="218" t="s">
        <v>368</v>
      </c>
      <c r="ARM21" s="218" t="s">
        <v>367</v>
      </c>
      <c r="ARN21" s="218" t="s">
        <v>368</v>
      </c>
      <c r="ARO21" s="218" t="s">
        <v>367</v>
      </c>
      <c r="ARP21" s="218" t="s">
        <v>368</v>
      </c>
      <c r="ARQ21" s="218" t="s">
        <v>367</v>
      </c>
      <c r="ARR21" s="218" t="s">
        <v>368</v>
      </c>
      <c r="ARS21" s="218" t="s">
        <v>367</v>
      </c>
      <c r="ART21" s="218" t="s">
        <v>368</v>
      </c>
      <c r="ARU21" s="218" t="s">
        <v>367</v>
      </c>
      <c r="ARV21" s="218" t="s">
        <v>368</v>
      </c>
      <c r="ARW21" s="218" t="s">
        <v>367</v>
      </c>
      <c r="ARX21" s="218" t="s">
        <v>368</v>
      </c>
      <c r="ARY21" s="218" t="s">
        <v>367</v>
      </c>
      <c r="ARZ21" s="218" t="s">
        <v>368</v>
      </c>
      <c r="ASA21" s="218" t="s">
        <v>367</v>
      </c>
      <c r="ASB21" s="218" t="s">
        <v>368</v>
      </c>
      <c r="ASC21" s="218" t="s">
        <v>367</v>
      </c>
      <c r="ASD21" s="218" t="s">
        <v>368</v>
      </c>
      <c r="ASE21" s="218" t="s">
        <v>367</v>
      </c>
      <c r="ASF21" s="218" t="s">
        <v>368</v>
      </c>
      <c r="ASG21" s="218" t="s">
        <v>367</v>
      </c>
      <c r="ASH21" s="218" t="s">
        <v>368</v>
      </c>
      <c r="ASI21" s="218" t="s">
        <v>367</v>
      </c>
      <c r="ASJ21" s="218" t="s">
        <v>368</v>
      </c>
      <c r="ASK21" s="218" t="s">
        <v>367</v>
      </c>
      <c r="ASL21" s="218" t="s">
        <v>368</v>
      </c>
      <c r="ASM21" s="218" t="s">
        <v>367</v>
      </c>
      <c r="ASN21" s="218" t="s">
        <v>368</v>
      </c>
      <c r="ASO21" s="218" t="s">
        <v>367</v>
      </c>
      <c r="ASP21" s="218" t="s">
        <v>368</v>
      </c>
      <c r="ASQ21" s="218" t="s">
        <v>367</v>
      </c>
      <c r="ASR21" s="218" t="s">
        <v>368</v>
      </c>
      <c r="ASS21" s="218" t="s">
        <v>367</v>
      </c>
      <c r="AST21" s="218" t="s">
        <v>368</v>
      </c>
      <c r="ASU21" s="218" t="s">
        <v>367</v>
      </c>
      <c r="ASV21" s="218" t="s">
        <v>368</v>
      </c>
      <c r="ASW21" s="218" t="s">
        <v>367</v>
      </c>
      <c r="ASX21" s="218" t="s">
        <v>368</v>
      </c>
      <c r="ASY21" s="218" t="s">
        <v>367</v>
      </c>
      <c r="ASZ21" s="218" t="s">
        <v>368</v>
      </c>
      <c r="ATA21" s="218" t="s">
        <v>367</v>
      </c>
      <c r="ATB21" s="218" t="s">
        <v>368</v>
      </c>
      <c r="ATC21" s="218" t="s">
        <v>367</v>
      </c>
      <c r="ATD21" s="218" t="s">
        <v>368</v>
      </c>
      <c r="ATE21" s="218" t="s">
        <v>367</v>
      </c>
      <c r="ATF21" s="218" t="s">
        <v>368</v>
      </c>
      <c r="ATG21" s="218" t="s">
        <v>367</v>
      </c>
      <c r="ATH21" s="218" t="s">
        <v>368</v>
      </c>
      <c r="ATI21" s="218" t="s">
        <v>367</v>
      </c>
      <c r="ATJ21" s="218" t="s">
        <v>368</v>
      </c>
      <c r="ATK21" s="218" t="s">
        <v>367</v>
      </c>
      <c r="ATL21" s="218" t="s">
        <v>368</v>
      </c>
      <c r="ATM21" s="218" t="s">
        <v>367</v>
      </c>
      <c r="ATN21" s="218" t="s">
        <v>368</v>
      </c>
      <c r="ATO21" s="218" t="s">
        <v>367</v>
      </c>
      <c r="ATP21" s="218" t="s">
        <v>368</v>
      </c>
      <c r="ATQ21" s="218" t="s">
        <v>367</v>
      </c>
      <c r="ATR21" s="218" t="s">
        <v>368</v>
      </c>
      <c r="ATS21" s="218" t="s">
        <v>367</v>
      </c>
      <c r="ATT21" s="218" t="s">
        <v>368</v>
      </c>
      <c r="ATU21" s="218" t="s">
        <v>367</v>
      </c>
      <c r="ATV21" s="218" t="s">
        <v>368</v>
      </c>
      <c r="ATW21" s="218" t="s">
        <v>367</v>
      </c>
      <c r="ATX21" s="218" t="s">
        <v>368</v>
      </c>
      <c r="ATY21" s="218" t="s">
        <v>367</v>
      </c>
      <c r="ATZ21" s="218" t="s">
        <v>368</v>
      </c>
      <c r="AUA21" s="218" t="s">
        <v>367</v>
      </c>
      <c r="AUB21" s="218" t="s">
        <v>368</v>
      </c>
      <c r="AUC21" s="218" t="s">
        <v>367</v>
      </c>
      <c r="AUD21" s="218" t="s">
        <v>368</v>
      </c>
      <c r="AUE21" s="218" t="s">
        <v>367</v>
      </c>
      <c r="AUF21" s="218" t="s">
        <v>368</v>
      </c>
      <c r="AUG21" s="218" t="s">
        <v>367</v>
      </c>
      <c r="AUH21" s="218" t="s">
        <v>368</v>
      </c>
      <c r="AUI21" s="218" t="s">
        <v>367</v>
      </c>
      <c r="AUJ21" s="218" t="s">
        <v>368</v>
      </c>
      <c r="AUK21" s="218" t="s">
        <v>367</v>
      </c>
      <c r="AUL21" s="218" t="s">
        <v>368</v>
      </c>
      <c r="AUM21" s="218" t="s">
        <v>367</v>
      </c>
      <c r="AUN21" s="218" t="s">
        <v>368</v>
      </c>
      <c r="AUO21" s="218" t="s">
        <v>367</v>
      </c>
      <c r="AUP21" s="218" t="s">
        <v>368</v>
      </c>
      <c r="AUQ21" s="218" t="s">
        <v>367</v>
      </c>
      <c r="AUR21" s="218" t="s">
        <v>368</v>
      </c>
      <c r="AUS21" s="218" t="s">
        <v>367</v>
      </c>
      <c r="AUT21" s="218" t="s">
        <v>368</v>
      </c>
      <c r="AUU21" s="218" t="s">
        <v>367</v>
      </c>
      <c r="AUV21" s="218" t="s">
        <v>368</v>
      </c>
      <c r="AUW21" s="218" t="s">
        <v>367</v>
      </c>
      <c r="AUX21" s="218" t="s">
        <v>368</v>
      </c>
      <c r="AUY21" s="218" t="s">
        <v>367</v>
      </c>
      <c r="AUZ21" s="218" t="s">
        <v>368</v>
      </c>
      <c r="AVA21" s="218" t="s">
        <v>367</v>
      </c>
      <c r="AVB21" s="218" t="s">
        <v>368</v>
      </c>
      <c r="AVC21" s="218" t="s">
        <v>367</v>
      </c>
      <c r="AVD21" s="218" t="s">
        <v>368</v>
      </c>
      <c r="AVE21" s="218" t="s">
        <v>367</v>
      </c>
      <c r="AVF21" s="218" t="s">
        <v>368</v>
      </c>
      <c r="AVG21" s="218" t="s">
        <v>367</v>
      </c>
      <c r="AVH21" s="218" t="s">
        <v>368</v>
      </c>
      <c r="AVI21" s="218" t="s">
        <v>367</v>
      </c>
      <c r="AVJ21" s="218" t="s">
        <v>368</v>
      </c>
      <c r="AVK21" s="218" t="s">
        <v>367</v>
      </c>
      <c r="AVL21" s="218" t="s">
        <v>368</v>
      </c>
      <c r="AVM21" s="218" t="s">
        <v>367</v>
      </c>
      <c r="AVN21" s="218" t="s">
        <v>368</v>
      </c>
      <c r="AVO21" s="218" t="s">
        <v>367</v>
      </c>
      <c r="AVP21" s="218" t="s">
        <v>368</v>
      </c>
      <c r="AVQ21" s="218" t="s">
        <v>367</v>
      </c>
      <c r="AVR21" s="218" t="s">
        <v>368</v>
      </c>
      <c r="AVS21" s="218" t="s">
        <v>367</v>
      </c>
      <c r="AVT21" s="218" t="s">
        <v>368</v>
      </c>
      <c r="AVU21" s="218" t="s">
        <v>367</v>
      </c>
      <c r="AVV21" s="218" t="s">
        <v>368</v>
      </c>
      <c r="AVW21" s="218" t="s">
        <v>367</v>
      </c>
      <c r="AVX21" s="218" t="s">
        <v>368</v>
      </c>
      <c r="AVY21" s="218" t="s">
        <v>367</v>
      </c>
      <c r="AVZ21" s="218" t="s">
        <v>368</v>
      </c>
      <c r="AWA21" s="218" t="s">
        <v>367</v>
      </c>
      <c r="AWB21" s="218" t="s">
        <v>368</v>
      </c>
      <c r="AWC21" s="218" t="s">
        <v>367</v>
      </c>
      <c r="AWD21" s="218" t="s">
        <v>368</v>
      </c>
      <c r="AWE21" s="218" t="s">
        <v>367</v>
      </c>
      <c r="AWF21" s="218" t="s">
        <v>368</v>
      </c>
      <c r="AWG21" s="218" t="s">
        <v>367</v>
      </c>
      <c r="AWH21" s="218" t="s">
        <v>368</v>
      </c>
      <c r="AWI21" s="218" t="s">
        <v>367</v>
      </c>
      <c r="AWJ21" s="218" t="s">
        <v>368</v>
      </c>
      <c r="AWK21" s="218" t="s">
        <v>367</v>
      </c>
      <c r="AWL21" s="218" t="s">
        <v>368</v>
      </c>
      <c r="AWM21" s="218" t="s">
        <v>367</v>
      </c>
      <c r="AWN21" s="218" t="s">
        <v>368</v>
      </c>
      <c r="AWO21" s="218" t="s">
        <v>367</v>
      </c>
      <c r="AWP21" s="218" t="s">
        <v>368</v>
      </c>
      <c r="AWQ21" s="218" t="s">
        <v>367</v>
      </c>
      <c r="AWR21" s="218" t="s">
        <v>368</v>
      </c>
      <c r="AWS21" s="218" t="s">
        <v>367</v>
      </c>
      <c r="AWT21" s="218" t="s">
        <v>368</v>
      </c>
      <c r="AWU21" s="218" t="s">
        <v>367</v>
      </c>
      <c r="AWV21" s="218" t="s">
        <v>368</v>
      </c>
      <c r="AWW21" s="218" t="s">
        <v>367</v>
      </c>
      <c r="AWX21" s="218" t="s">
        <v>368</v>
      </c>
      <c r="AWY21" s="218" t="s">
        <v>367</v>
      </c>
      <c r="AWZ21" s="218" t="s">
        <v>368</v>
      </c>
      <c r="AXA21" s="218" t="s">
        <v>367</v>
      </c>
      <c r="AXB21" s="218" t="s">
        <v>368</v>
      </c>
      <c r="AXC21" s="218" t="s">
        <v>367</v>
      </c>
      <c r="AXD21" s="218" t="s">
        <v>368</v>
      </c>
      <c r="AXE21" s="218" t="s">
        <v>367</v>
      </c>
      <c r="AXF21" s="218" t="s">
        <v>368</v>
      </c>
      <c r="AXG21" s="218" t="s">
        <v>367</v>
      </c>
      <c r="AXH21" s="218" t="s">
        <v>368</v>
      </c>
      <c r="AXI21" s="218" t="s">
        <v>367</v>
      </c>
      <c r="AXJ21" s="218" t="s">
        <v>368</v>
      </c>
      <c r="AXK21" s="218" t="s">
        <v>367</v>
      </c>
      <c r="AXL21" s="218" t="s">
        <v>368</v>
      </c>
      <c r="AXM21" s="218" t="s">
        <v>367</v>
      </c>
      <c r="AXN21" s="218" t="s">
        <v>368</v>
      </c>
      <c r="AXO21" s="218" t="s">
        <v>367</v>
      </c>
      <c r="AXP21" s="218" t="s">
        <v>368</v>
      </c>
      <c r="AXQ21" s="218" t="s">
        <v>367</v>
      </c>
      <c r="AXR21" s="218" t="s">
        <v>368</v>
      </c>
      <c r="AXS21" s="218" t="s">
        <v>367</v>
      </c>
      <c r="AXT21" s="218" t="s">
        <v>368</v>
      </c>
      <c r="AXU21" s="218" t="s">
        <v>367</v>
      </c>
      <c r="AXV21" s="218" t="s">
        <v>368</v>
      </c>
      <c r="AXW21" s="218" t="s">
        <v>367</v>
      </c>
      <c r="AXX21" s="218" t="s">
        <v>368</v>
      </c>
      <c r="AXY21" s="218" t="s">
        <v>367</v>
      </c>
      <c r="AXZ21" s="218" t="s">
        <v>368</v>
      </c>
      <c r="AYA21" s="218" t="s">
        <v>367</v>
      </c>
      <c r="AYB21" s="218" t="s">
        <v>368</v>
      </c>
      <c r="AYC21" s="218" t="s">
        <v>367</v>
      </c>
      <c r="AYD21" s="218" t="s">
        <v>368</v>
      </c>
      <c r="AYE21" s="218" t="s">
        <v>367</v>
      </c>
      <c r="AYF21" s="218" t="s">
        <v>368</v>
      </c>
      <c r="AYG21" s="218" t="s">
        <v>367</v>
      </c>
      <c r="AYH21" s="218" t="s">
        <v>368</v>
      </c>
      <c r="AYI21" s="218" t="s">
        <v>367</v>
      </c>
      <c r="AYJ21" s="218" t="s">
        <v>368</v>
      </c>
      <c r="AYK21" s="218" t="s">
        <v>367</v>
      </c>
      <c r="AYL21" s="218" t="s">
        <v>368</v>
      </c>
      <c r="AYM21" s="218" t="s">
        <v>367</v>
      </c>
      <c r="AYN21" s="218" t="s">
        <v>368</v>
      </c>
      <c r="AYO21" s="218" t="s">
        <v>367</v>
      </c>
      <c r="AYP21" s="218" t="s">
        <v>368</v>
      </c>
      <c r="AYQ21" s="218" t="s">
        <v>367</v>
      </c>
      <c r="AYR21" s="218" t="s">
        <v>368</v>
      </c>
      <c r="AYS21" s="218" t="s">
        <v>367</v>
      </c>
      <c r="AYT21" s="218" t="s">
        <v>368</v>
      </c>
      <c r="AYU21" s="218" t="s">
        <v>367</v>
      </c>
      <c r="AYV21" s="218" t="s">
        <v>368</v>
      </c>
      <c r="AYW21" s="218" t="s">
        <v>367</v>
      </c>
      <c r="AYX21" s="218" t="s">
        <v>368</v>
      </c>
      <c r="AYY21" s="218" t="s">
        <v>367</v>
      </c>
      <c r="AYZ21" s="218" t="s">
        <v>368</v>
      </c>
      <c r="AZA21" s="218" t="s">
        <v>367</v>
      </c>
      <c r="AZB21" s="218" t="s">
        <v>368</v>
      </c>
      <c r="AZC21" s="218" t="s">
        <v>367</v>
      </c>
      <c r="AZD21" s="218" t="s">
        <v>368</v>
      </c>
      <c r="AZE21" s="218" t="s">
        <v>367</v>
      </c>
      <c r="AZF21" s="218" t="s">
        <v>368</v>
      </c>
      <c r="AZG21" s="218" t="s">
        <v>367</v>
      </c>
      <c r="AZH21" s="218" t="s">
        <v>368</v>
      </c>
      <c r="AZI21" s="218" t="s">
        <v>367</v>
      </c>
      <c r="AZJ21" s="218" t="s">
        <v>368</v>
      </c>
      <c r="AZK21" s="218" t="s">
        <v>367</v>
      </c>
      <c r="AZL21" s="218" t="s">
        <v>368</v>
      </c>
      <c r="AZM21" s="218" t="s">
        <v>367</v>
      </c>
      <c r="AZN21" s="218" t="s">
        <v>368</v>
      </c>
      <c r="AZO21" s="218" t="s">
        <v>367</v>
      </c>
      <c r="AZP21" s="218" t="s">
        <v>368</v>
      </c>
      <c r="AZQ21" s="218" t="s">
        <v>367</v>
      </c>
      <c r="AZR21" s="218" t="s">
        <v>368</v>
      </c>
      <c r="AZS21" s="218" t="s">
        <v>367</v>
      </c>
      <c r="AZT21" s="218" t="s">
        <v>368</v>
      </c>
      <c r="AZU21" s="218" t="s">
        <v>367</v>
      </c>
      <c r="AZV21" s="218" t="s">
        <v>368</v>
      </c>
      <c r="AZW21" s="218" t="s">
        <v>367</v>
      </c>
      <c r="AZX21" s="218" t="s">
        <v>368</v>
      </c>
      <c r="AZY21" s="218" t="s">
        <v>367</v>
      </c>
      <c r="AZZ21" s="218" t="s">
        <v>368</v>
      </c>
      <c r="BAA21" s="218" t="s">
        <v>367</v>
      </c>
      <c r="BAB21" s="218" t="s">
        <v>368</v>
      </c>
      <c r="BAC21" s="218" t="s">
        <v>367</v>
      </c>
      <c r="BAD21" s="218" t="s">
        <v>368</v>
      </c>
      <c r="BAE21" s="218" t="s">
        <v>367</v>
      </c>
      <c r="BAF21" s="218" t="s">
        <v>368</v>
      </c>
      <c r="BAG21" s="218" t="s">
        <v>367</v>
      </c>
      <c r="BAH21" s="218" t="s">
        <v>368</v>
      </c>
      <c r="BAI21" s="218" t="s">
        <v>367</v>
      </c>
      <c r="BAJ21" s="218" t="s">
        <v>368</v>
      </c>
      <c r="BAK21" s="218" t="s">
        <v>367</v>
      </c>
      <c r="BAL21" s="218" t="s">
        <v>368</v>
      </c>
      <c r="BAM21" s="218" t="s">
        <v>367</v>
      </c>
      <c r="BAN21" s="218" t="s">
        <v>368</v>
      </c>
      <c r="BAO21" s="218" t="s">
        <v>367</v>
      </c>
      <c r="BAP21" s="218" t="s">
        <v>368</v>
      </c>
      <c r="BAQ21" s="218" t="s">
        <v>367</v>
      </c>
      <c r="BAR21" s="218" t="s">
        <v>368</v>
      </c>
      <c r="BAS21" s="218" t="s">
        <v>367</v>
      </c>
      <c r="BAT21" s="218" t="s">
        <v>368</v>
      </c>
      <c r="BAU21" s="218" t="s">
        <v>367</v>
      </c>
      <c r="BAV21" s="218" t="s">
        <v>368</v>
      </c>
      <c r="BAW21" s="218" t="s">
        <v>367</v>
      </c>
      <c r="BAX21" s="218" t="s">
        <v>368</v>
      </c>
      <c r="BAY21" s="218" t="s">
        <v>367</v>
      </c>
      <c r="BAZ21" s="218" t="s">
        <v>368</v>
      </c>
      <c r="BBA21" s="218" t="s">
        <v>367</v>
      </c>
      <c r="BBB21" s="218" t="s">
        <v>368</v>
      </c>
      <c r="BBC21" s="218" t="s">
        <v>367</v>
      </c>
      <c r="BBD21" s="218" t="s">
        <v>368</v>
      </c>
      <c r="BBE21" s="218" t="s">
        <v>367</v>
      </c>
      <c r="BBF21" s="218" t="s">
        <v>368</v>
      </c>
      <c r="BBG21" s="218" t="s">
        <v>367</v>
      </c>
      <c r="BBH21" s="218" t="s">
        <v>368</v>
      </c>
      <c r="BBI21" s="218" t="s">
        <v>367</v>
      </c>
      <c r="BBJ21" s="218" t="s">
        <v>368</v>
      </c>
      <c r="BBK21" s="218" t="s">
        <v>367</v>
      </c>
      <c r="BBL21" s="218" t="s">
        <v>368</v>
      </c>
      <c r="BBM21" s="218" t="s">
        <v>367</v>
      </c>
      <c r="BBN21" s="218" t="s">
        <v>368</v>
      </c>
      <c r="BBO21" s="218" t="s">
        <v>367</v>
      </c>
      <c r="BBP21" s="218" t="s">
        <v>368</v>
      </c>
      <c r="BBQ21" s="218" t="s">
        <v>367</v>
      </c>
      <c r="BBR21" s="218" t="s">
        <v>368</v>
      </c>
      <c r="BBS21" s="218" t="s">
        <v>367</v>
      </c>
      <c r="BBT21" s="218" t="s">
        <v>368</v>
      </c>
      <c r="BBU21" s="218" t="s">
        <v>367</v>
      </c>
      <c r="BBV21" s="218" t="s">
        <v>368</v>
      </c>
      <c r="BBW21" s="218" t="s">
        <v>367</v>
      </c>
      <c r="BBX21" s="218" t="s">
        <v>368</v>
      </c>
      <c r="BBY21" s="218" t="s">
        <v>367</v>
      </c>
      <c r="BBZ21" s="218" t="s">
        <v>368</v>
      </c>
      <c r="BCA21" s="218" t="s">
        <v>367</v>
      </c>
      <c r="BCB21" s="218" t="s">
        <v>368</v>
      </c>
      <c r="BCC21" s="218" t="s">
        <v>367</v>
      </c>
      <c r="BCD21" s="218" t="s">
        <v>368</v>
      </c>
      <c r="BCE21" s="218" t="s">
        <v>367</v>
      </c>
      <c r="BCF21" s="218" t="s">
        <v>368</v>
      </c>
      <c r="BCG21" s="218" t="s">
        <v>367</v>
      </c>
      <c r="BCH21" s="218" t="s">
        <v>368</v>
      </c>
      <c r="BCI21" s="218" t="s">
        <v>367</v>
      </c>
      <c r="BCJ21" s="218" t="s">
        <v>368</v>
      </c>
      <c r="BCK21" s="218" t="s">
        <v>367</v>
      </c>
      <c r="BCL21" s="218" t="s">
        <v>368</v>
      </c>
      <c r="BCM21" s="218" t="s">
        <v>367</v>
      </c>
      <c r="BCN21" s="218" t="s">
        <v>368</v>
      </c>
      <c r="BCO21" s="218" t="s">
        <v>367</v>
      </c>
      <c r="BCP21" s="218" t="s">
        <v>368</v>
      </c>
      <c r="BCQ21" s="218" t="s">
        <v>367</v>
      </c>
      <c r="BCR21" s="218" t="s">
        <v>368</v>
      </c>
      <c r="BCS21" s="218" t="s">
        <v>367</v>
      </c>
      <c r="BCT21" s="218" t="s">
        <v>368</v>
      </c>
      <c r="BCU21" s="218" t="s">
        <v>367</v>
      </c>
      <c r="BCV21" s="218" t="s">
        <v>368</v>
      </c>
      <c r="BCW21" s="218" t="s">
        <v>367</v>
      </c>
      <c r="BCX21" s="218" t="s">
        <v>368</v>
      </c>
      <c r="BCY21" s="218" t="s">
        <v>367</v>
      </c>
      <c r="BCZ21" s="218" t="s">
        <v>368</v>
      </c>
      <c r="BDA21" s="218" t="s">
        <v>367</v>
      </c>
      <c r="BDB21" s="218" t="s">
        <v>368</v>
      </c>
      <c r="BDC21" s="218" t="s">
        <v>367</v>
      </c>
      <c r="BDD21" s="218" t="s">
        <v>368</v>
      </c>
      <c r="BDE21" s="218" t="s">
        <v>367</v>
      </c>
      <c r="BDF21" s="218" t="s">
        <v>368</v>
      </c>
      <c r="BDG21" s="218" t="s">
        <v>367</v>
      </c>
      <c r="BDH21" s="218" t="s">
        <v>368</v>
      </c>
      <c r="BDI21" s="218" t="s">
        <v>367</v>
      </c>
      <c r="BDJ21" s="218" t="s">
        <v>368</v>
      </c>
      <c r="BDK21" s="218" t="s">
        <v>367</v>
      </c>
      <c r="BDL21" s="218" t="s">
        <v>368</v>
      </c>
      <c r="BDM21" s="218" t="s">
        <v>367</v>
      </c>
      <c r="BDN21" s="218" t="s">
        <v>368</v>
      </c>
      <c r="BDO21" s="218" t="s">
        <v>367</v>
      </c>
      <c r="BDP21" s="218" t="s">
        <v>368</v>
      </c>
      <c r="BDQ21" s="218" t="s">
        <v>367</v>
      </c>
      <c r="BDR21" s="218" t="s">
        <v>368</v>
      </c>
      <c r="BDS21" s="218" t="s">
        <v>367</v>
      </c>
      <c r="BDT21" s="218" t="s">
        <v>368</v>
      </c>
      <c r="BDU21" s="218" t="s">
        <v>367</v>
      </c>
      <c r="BDV21" s="218" t="s">
        <v>368</v>
      </c>
      <c r="BDW21" s="218" t="s">
        <v>367</v>
      </c>
      <c r="BDX21" s="218" t="s">
        <v>368</v>
      </c>
      <c r="BDY21" s="218" t="s">
        <v>367</v>
      </c>
      <c r="BDZ21" s="218" t="s">
        <v>368</v>
      </c>
      <c r="BEA21" s="218" t="s">
        <v>367</v>
      </c>
      <c r="BEB21" s="218" t="s">
        <v>368</v>
      </c>
      <c r="BEC21" s="218" t="s">
        <v>367</v>
      </c>
      <c r="BED21" s="218" t="s">
        <v>368</v>
      </c>
      <c r="BEE21" s="218" t="s">
        <v>367</v>
      </c>
      <c r="BEF21" s="218" t="s">
        <v>368</v>
      </c>
      <c r="BEG21" s="218" t="s">
        <v>367</v>
      </c>
      <c r="BEH21" s="218" t="s">
        <v>368</v>
      </c>
      <c r="BEI21" s="218" t="s">
        <v>367</v>
      </c>
      <c r="BEJ21" s="218" t="s">
        <v>368</v>
      </c>
      <c r="BEK21" s="218" t="s">
        <v>367</v>
      </c>
      <c r="BEL21" s="218" t="s">
        <v>368</v>
      </c>
      <c r="BEM21" s="218" t="s">
        <v>367</v>
      </c>
      <c r="BEN21" s="218" t="s">
        <v>368</v>
      </c>
      <c r="BEO21" s="218" t="s">
        <v>367</v>
      </c>
      <c r="BEP21" s="218" t="s">
        <v>368</v>
      </c>
      <c r="BEQ21" s="218" t="s">
        <v>367</v>
      </c>
      <c r="BER21" s="218" t="s">
        <v>368</v>
      </c>
      <c r="BES21" s="218" t="s">
        <v>367</v>
      </c>
      <c r="BET21" s="218" t="s">
        <v>368</v>
      </c>
      <c r="BEU21" s="218" t="s">
        <v>367</v>
      </c>
      <c r="BEV21" s="218" t="s">
        <v>368</v>
      </c>
      <c r="BEW21" s="218" t="s">
        <v>367</v>
      </c>
      <c r="BEX21" s="218" t="s">
        <v>368</v>
      </c>
      <c r="BEY21" s="218" t="s">
        <v>367</v>
      </c>
      <c r="BEZ21" s="218" t="s">
        <v>368</v>
      </c>
      <c r="BFA21" s="218" t="s">
        <v>367</v>
      </c>
      <c r="BFB21" s="218" t="s">
        <v>368</v>
      </c>
      <c r="BFC21" s="218" t="s">
        <v>367</v>
      </c>
      <c r="BFD21" s="218" t="s">
        <v>368</v>
      </c>
      <c r="BFE21" s="218" t="s">
        <v>367</v>
      </c>
      <c r="BFF21" s="218" t="s">
        <v>368</v>
      </c>
      <c r="BFG21" s="218" t="s">
        <v>367</v>
      </c>
      <c r="BFH21" s="218" t="s">
        <v>368</v>
      </c>
      <c r="BFI21" s="218" t="s">
        <v>367</v>
      </c>
      <c r="BFJ21" s="218" t="s">
        <v>368</v>
      </c>
      <c r="BFK21" s="218" t="s">
        <v>367</v>
      </c>
      <c r="BFL21" s="218" t="s">
        <v>368</v>
      </c>
      <c r="BFM21" s="218" t="s">
        <v>367</v>
      </c>
      <c r="BFN21" s="218" t="s">
        <v>368</v>
      </c>
      <c r="BFO21" s="218" t="s">
        <v>367</v>
      </c>
      <c r="BFP21" s="218" t="s">
        <v>368</v>
      </c>
      <c r="BFQ21" s="218" t="s">
        <v>367</v>
      </c>
      <c r="BFR21" s="218" t="s">
        <v>368</v>
      </c>
      <c r="BFS21" s="218" t="s">
        <v>367</v>
      </c>
      <c r="BFT21" s="218" t="s">
        <v>368</v>
      </c>
      <c r="BFU21" s="218" t="s">
        <v>367</v>
      </c>
      <c r="BFV21" s="218" t="s">
        <v>368</v>
      </c>
      <c r="BFW21" s="218" t="s">
        <v>367</v>
      </c>
      <c r="BFX21" s="218" t="s">
        <v>368</v>
      </c>
      <c r="BFY21" s="218" t="s">
        <v>367</v>
      </c>
      <c r="BFZ21" s="218" t="s">
        <v>368</v>
      </c>
      <c r="BGA21" s="218" t="s">
        <v>367</v>
      </c>
      <c r="BGB21" s="218" t="s">
        <v>368</v>
      </c>
      <c r="BGC21" s="218" t="s">
        <v>367</v>
      </c>
      <c r="BGD21" s="218" t="s">
        <v>368</v>
      </c>
      <c r="BGE21" s="218" t="s">
        <v>367</v>
      </c>
      <c r="BGF21" s="218" t="s">
        <v>368</v>
      </c>
      <c r="BGG21" s="218" t="s">
        <v>367</v>
      </c>
      <c r="BGH21" s="218" t="s">
        <v>368</v>
      </c>
      <c r="BGI21" s="218" t="s">
        <v>367</v>
      </c>
      <c r="BGJ21" s="218" t="s">
        <v>368</v>
      </c>
      <c r="BGK21" s="218" t="s">
        <v>367</v>
      </c>
      <c r="BGL21" s="218" t="s">
        <v>368</v>
      </c>
      <c r="BGM21" s="218" t="s">
        <v>367</v>
      </c>
      <c r="BGN21" s="218" t="s">
        <v>368</v>
      </c>
      <c r="BGO21" s="218" t="s">
        <v>367</v>
      </c>
      <c r="BGP21" s="218" t="s">
        <v>368</v>
      </c>
      <c r="BGQ21" s="218" t="s">
        <v>367</v>
      </c>
      <c r="BGR21" s="218" t="s">
        <v>368</v>
      </c>
      <c r="BGS21" s="218" t="s">
        <v>367</v>
      </c>
      <c r="BGT21" s="218" t="s">
        <v>368</v>
      </c>
      <c r="BGU21" s="218" t="s">
        <v>367</v>
      </c>
      <c r="BGV21" s="218" t="s">
        <v>368</v>
      </c>
      <c r="BGW21" s="218" t="s">
        <v>367</v>
      </c>
      <c r="BGX21" s="218" t="s">
        <v>368</v>
      </c>
      <c r="BGY21" s="218" t="s">
        <v>367</v>
      </c>
      <c r="BGZ21" s="218" t="s">
        <v>368</v>
      </c>
      <c r="BHA21" s="218" t="s">
        <v>367</v>
      </c>
      <c r="BHB21" s="218" t="s">
        <v>368</v>
      </c>
      <c r="BHC21" s="218" t="s">
        <v>367</v>
      </c>
      <c r="BHD21" s="218" t="s">
        <v>368</v>
      </c>
      <c r="BHE21" s="218" t="s">
        <v>367</v>
      </c>
      <c r="BHF21" s="218" t="s">
        <v>368</v>
      </c>
      <c r="BHG21" s="218" t="s">
        <v>367</v>
      </c>
      <c r="BHH21" s="218" t="s">
        <v>368</v>
      </c>
      <c r="BHI21" s="218" t="s">
        <v>367</v>
      </c>
      <c r="BHJ21" s="218" t="s">
        <v>368</v>
      </c>
      <c r="BHK21" s="218" t="s">
        <v>367</v>
      </c>
      <c r="BHL21" s="218" t="s">
        <v>368</v>
      </c>
      <c r="BHM21" s="218" t="s">
        <v>367</v>
      </c>
      <c r="BHN21" s="218" t="s">
        <v>368</v>
      </c>
      <c r="BHO21" s="218" t="s">
        <v>367</v>
      </c>
      <c r="BHP21" s="218" t="s">
        <v>368</v>
      </c>
      <c r="BHQ21" s="218" t="s">
        <v>367</v>
      </c>
      <c r="BHR21" s="218" t="s">
        <v>368</v>
      </c>
      <c r="BHS21" s="218" t="s">
        <v>367</v>
      </c>
      <c r="BHT21" s="218" t="s">
        <v>368</v>
      </c>
      <c r="BHU21" s="218" t="s">
        <v>367</v>
      </c>
      <c r="BHV21" s="218" t="s">
        <v>368</v>
      </c>
      <c r="BHW21" s="218" t="s">
        <v>367</v>
      </c>
      <c r="BHX21" s="218" t="s">
        <v>368</v>
      </c>
      <c r="BHY21" s="218" t="s">
        <v>367</v>
      </c>
      <c r="BHZ21" s="218" t="s">
        <v>368</v>
      </c>
      <c r="BIA21" s="218" t="s">
        <v>367</v>
      </c>
      <c r="BIB21" s="218" t="s">
        <v>368</v>
      </c>
      <c r="BIC21" s="218" t="s">
        <v>367</v>
      </c>
      <c r="BID21" s="218" t="s">
        <v>368</v>
      </c>
      <c r="BIE21" s="218" t="s">
        <v>367</v>
      </c>
      <c r="BIF21" s="218" t="s">
        <v>368</v>
      </c>
      <c r="BIG21" s="218" t="s">
        <v>367</v>
      </c>
      <c r="BIH21" s="218" t="s">
        <v>368</v>
      </c>
      <c r="BII21" s="218" t="s">
        <v>367</v>
      </c>
      <c r="BIJ21" s="218" t="s">
        <v>368</v>
      </c>
      <c r="BIK21" s="218" t="s">
        <v>367</v>
      </c>
      <c r="BIL21" s="218" t="s">
        <v>368</v>
      </c>
      <c r="BIM21" s="218" t="s">
        <v>367</v>
      </c>
      <c r="BIN21" s="218" t="s">
        <v>368</v>
      </c>
      <c r="BIO21" s="218" t="s">
        <v>367</v>
      </c>
      <c r="BIP21" s="218" t="s">
        <v>368</v>
      </c>
      <c r="BIQ21" s="218" t="s">
        <v>367</v>
      </c>
      <c r="BIR21" s="218" t="s">
        <v>368</v>
      </c>
      <c r="BIS21" s="218" t="s">
        <v>367</v>
      </c>
      <c r="BIT21" s="218" t="s">
        <v>368</v>
      </c>
      <c r="BIU21" s="218" t="s">
        <v>367</v>
      </c>
      <c r="BIV21" s="218" t="s">
        <v>368</v>
      </c>
      <c r="BIW21" s="218" t="s">
        <v>367</v>
      </c>
      <c r="BIX21" s="218" t="s">
        <v>368</v>
      </c>
      <c r="BIY21" s="218" t="s">
        <v>367</v>
      </c>
      <c r="BIZ21" s="218" t="s">
        <v>368</v>
      </c>
      <c r="BJA21" s="218" t="s">
        <v>367</v>
      </c>
      <c r="BJB21" s="218" t="s">
        <v>368</v>
      </c>
      <c r="BJC21" s="218" t="s">
        <v>367</v>
      </c>
      <c r="BJD21" s="218" t="s">
        <v>368</v>
      </c>
      <c r="BJE21" s="218" t="s">
        <v>367</v>
      </c>
      <c r="BJF21" s="218" t="s">
        <v>368</v>
      </c>
      <c r="BJG21" s="218" t="s">
        <v>367</v>
      </c>
      <c r="BJH21" s="218" t="s">
        <v>368</v>
      </c>
      <c r="BJI21" s="218" t="s">
        <v>367</v>
      </c>
      <c r="BJJ21" s="218" t="s">
        <v>368</v>
      </c>
      <c r="BJK21" s="218" t="s">
        <v>367</v>
      </c>
      <c r="BJL21" s="218" t="s">
        <v>368</v>
      </c>
      <c r="BJM21" s="218" t="s">
        <v>367</v>
      </c>
      <c r="BJN21" s="218" t="s">
        <v>368</v>
      </c>
      <c r="BJO21" s="218" t="s">
        <v>367</v>
      </c>
      <c r="BJP21" s="218" t="s">
        <v>368</v>
      </c>
      <c r="BJQ21" s="218" t="s">
        <v>367</v>
      </c>
      <c r="BJR21" s="218" t="s">
        <v>368</v>
      </c>
      <c r="BJS21" s="218" t="s">
        <v>367</v>
      </c>
      <c r="BJT21" s="218" t="s">
        <v>368</v>
      </c>
      <c r="BJU21" s="218" t="s">
        <v>367</v>
      </c>
      <c r="BJV21" s="218" t="s">
        <v>368</v>
      </c>
      <c r="BJW21" s="218" t="s">
        <v>367</v>
      </c>
      <c r="BJX21" s="218" t="s">
        <v>368</v>
      </c>
      <c r="BJY21" s="218" t="s">
        <v>367</v>
      </c>
      <c r="BJZ21" s="218" t="s">
        <v>368</v>
      </c>
      <c r="BKA21" s="218" t="s">
        <v>367</v>
      </c>
      <c r="BKB21" s="218" t="s">
        <v>368</v>
      </c>
      <c r="BKC21" s="218" t="s">
        <v>367</v>
      </c>
      <c r="BKD21" s="218" t="s">
        <v>368</v>
      </c>
      <c r="BKE21" s="218" t="s">
        <v>367</v>
      </c>
      <c r="BKF21" s="218" t="s">
        <v>368</v>
      </c>
      <c r="BKG21" s="218" t="s">
        <v>367</v>
      </c>
      <c r="BKH21" s="218" t="s">
        <v>368</v>
      </c>
      <c r="BKI21" s="218" t="s">
        <v>367</v>
      </c>
      <c r="BKJ21" s="218" t="s">
        <v>368</v>
      </c>
      <c r="BKK21" s="218" t="s">
        <v>367</v>
      </c>
      <c r="BKL21" s="218" t="s">
        <v>368</v>
      </c>
      <c r="BKM21" s="218" t="s">
        <v>367</v>
      </c>
      <c r="BKN21" s="218" t="s">
        <v>368</v>
      </c>
      <c r="BKO21" s="218" t="s">
        <v>367</v>
      </c>
      <c r="BKP21" s="218" t="s">
        <v>368</v>
      </c>
      <c r="BKQ21" s="218" t="s">
        <v>367</v>
      </c>
      <c r="BKR21" s="218" t="s">
        <v>368</v>
      </c>
      <c r="BKS21" s="218" t="s">
        <v>367</v>
      </c>
      <c r="BKT21" s="218" t="s">
        <v>368</v>
      </c>
      <c r="BKU21" s="218" t="s">
        <v>367</v>
      </c>
      <c r="BKV21" s="218" t="s">
        <v>368</v>
      </c>
      <c r="BKW21" s="218" t="s">
        <v>367</v>
      </c>
      <c r="BKX21" s="218" t="s">
        <v>368</v>
      </c>
      <c r="BKY21" s="218" t="s">
        <v>367</v>
      </c>
      <c r="BKZ21" s="218" t="s">
        <v>368</v>
      </c>
      <c r="BLA21" s="218" t="s">
        <v>367</v>
      </c>
      <c r="BLB21" s="218" t="s">
        <v>368</v>
      </c>
      <c r="BLC21" s="218" t="s">
        <v>367</v>
      </c>
      <c r="BLD21" s="218" t="s">
        <v>368</v>
      </c>
      <c r="BLE21" s="218" t="s">
        <v>367</v>
      </c>
      <c r="BLF21" s="218" t="s">
        <v>368</v>
      </c>
      <c r="BLG21" s="218" t="s">
        <v>367</v>
      </c>
      <c r="BLH21" s="218" t="s">
        <v>368</v>
      </c>
      <c r="BLI21" s="218" t="s">
        <v>367</v>
      </c>
      <c r="BLJ21" s="218" t="s">
        <v>368</v>
      </c>
      <c r="BLK21" s="218" t="s">
        <v>367</v>
      </c>
      <c r="BLL21" s="218" t="s">
        <v>368</v>
      </c>
      <c r="BLM21" s="218" t="s">
        <v>367</v>
      </c>
      <c r="BLN21" s="218" t="s">
        <v>368</v>
      </c>
      <c r="BLO21" s="218" t="s">
        <v>367</v>
      </c>
      <c r="BLP21" s="218" t="s">
        <v>368</v>
      </c>
      <c r="BLQ21" s="218" t="s">
        <v>367</v>
      </c>
      <c r="BLR21" s="218" t="s">
        <v>368</v>
      </c>
      <c r="BLS21" s="218" t="s">
        <v>367</v>
      </c>
      <c r="BLT21" s="218" t="s">
        <v>368</v>
      </c>
      <c r="BLU21" s="218" t="s">
        <v>367</v>
      </c>
      <c r="BLV21" s="218" t="s">
        <v>368</v>
      </c>
      <c r="BLW21" s="218" t="s">
        <v>367</v>
      </c>
      <c r="BLX21" s="218" t="s">
        <v>368</v>
      </c>
      <c r="BLY21" s="218" t="s">
        <v>367</v>
      </c>
      <c r="BLZ21" s="218" t="s">
        <v>368</v>
      </c>
      <c r="BMA21" s="218" t="s">
        <v>367</v>
      </c>
      <c r="BMB21" s="218" t="s">
        <v>368</v>
      </c>
      <c r="BMC21" s="218" t="s">
        <v>367</v>
      </c>
      <c r="BMD21" s="218" t="s">
        <v>368</v>
      </c>
      <c r="BME21" s="218" t="s">
        <v>367</v>
      </c>
      <c r="BMF21" s="218" t="s">
        <v>368</v>
      </c>
      <c r="BMG21" s="218" t="s">
        <v>367</v>
      </c>
      <c r="BMH21" s="218" t="s">
        <v>368</v>
      </c>
      <c r="BMI21" s="218" t="s">
        <v>367</v>
      </c>
      <c r="BMJ21" s="218" t="s">
        <v>368</v>
      </c>
      <c r="BMK21" s="218" t="s">
        <v>367</v>
      </c>
      <c r="BML21" s="218" t="s">
        <v>368</v>
      </c>
      <c r="BMM21" s="218" t="s">
        <v>367</v>
      </c>
      <c r="BMN21" s="218" t="s">
        <v>368</v>
      </c>
      <c r="BMO21" s="218" t="s">
        <v>367</v>
      </c>
      <c r="BMP21" s="218" t="s">
        <v>368</v>
      </c>
      <c r="BMQ21" s="218" t="s">
        <v>367</v>
      </c>
      <c r="BMR21" s="218" t="s">
        <v>368</v>
      </c>
      <c r="BMS21" s="218" t="s">
        <v>367</v>
      </c>
      <c r="BMT21" s="218" t="s">
        <v>368</v>
      </c>
      <c r="BMU21" s="218" t="s">
        <v>367</v>
      </c>
      <c r="BMV21" s="218" t="s">
        <v>368</v>
      </c>
      <c r="BMW21" s="218" t="s">
        <v>367</v>
      </c>
      <c r="BMX21" s="218" t="s">
        <v>368</v>
      </c>
      <c r="BMY21" s="218" t="s">
        <v>367</v>
      </c>
      <c r="BMZ21" s="218" t="s">
        <v>368</v>
      </c>
      <c r="BNA21" s="218" t="s">
        <v>367</v>
      </c>
      <c r="BNB21" s="218" t="s">
        <v>368</v>
      </c>
      <c r="BNC21" s="218" t="s">
        <v>367</v>
      </c>
      <c r="BND21" s="218" t="s">
        <v>368</v>
      </c>
      <c r="BNE21" s="218" t="s">
        <v>367</v>
      </c>
      <c r="BNF21" s="218" t="s">
        <v>368</v>
      </c>
      <c r="BNG21" s="218" t="s">
        <v>367</v>
      </c>
      <c r="BNH21" s="218" t="s">
        <v>368</v>
      </c>
      <c r="BNI21" s="218" t="s">
        <v>367</v>
      </c>
      <c r="BNJ21" s="218" t="s">
        <v>368</v>
      </c>
      <c r="BNK21" s="218" t="s">
        <v>367</v>
      </c>
      <c r="BNL21" s="218" t="s">
        <v>368</v>
      </c>
      <c r="BNM21" s="218" t="s">
        <v>367</v>
      </c>
      <c r="BNN21" s="218" t="s">
        <v>368</v>
      </c>
      <c r="BNO21" s="218" t="s">
        <v>367</v>
      </c>
      <c r="BNP21" s="218" t="s">
        <v>368</v>
      </c>
      <c r="BNQ21" s="218" t="s">
        <v>367</v>
      </c>
      <c r="BNR21" s="218" t="s">
        <v>368</v>
      </c>
      <c r="BNS21" s="218" t="s">
        <v>367</v>
      </c>
      <c r="BNT21" s="218" t="s">
        <v>368</v>
      </c>
      <c r="BNU21" s="218" t="s">
        <v>367</v>
      </c>
      <c r="BNV21" s="218" t="s">
        <v>368</v>
      </c>
      <c r="BNW21" s="218" t="s">
        <v>367</v>
      </c>
      <c r="BNX21" s="218" t="s">
        <v>368</v>
      </c>
      <c r="BNY21" s="218" t="s">
        <v>367</v>
      </c>
      <c r="BNZ21" s="218" t="s">
        <v>368</v>
      </c>
      <c r="BOA21" s="218" t="s">
        <v>367</v>
      </c>
      <c r="BOB21" s="218" t="s">
        <v>368</v>
      </c>
      <c r="BOC21" s="218" t="s">
        <v>367</v>
      </c>
      <c r="BOD21" s="218" t="s">
        <v>368</v>
      </c>
      <c r="BOE21" s="218" t="s">
        <v>367</v>
      </c>
      <c r="BOF21" s="218" t="s">
        <v>368</v>
      </c>
      <c r="BOG21" s="218" t="s">
        <v>367</v>
      </c>
      <c r="BOH21" s="218" t="s">
        <v>368</v>
      </c>
      <c r="BOI21" s="218" t="s">
        <v>367</v>
      </c>
      <c r="BOJ21" s="218" t="s">
        <v>368</v>
      </c>
      <c r="BOK21" s="218" t="s">
        <v>367</v>
      </c>
      <c r="BOL21" s="218" t="s">
        <v>368</v>
      </c>
      <c r="BOM21" s="218" t="s">
        <v>367</v>
      </c>
      <c r="BON21" s="218" t="s">
        <v>368</v>
      </c>
      <c r="BOO21" s="218" t="s">
        <v>367</v>
      </c>
      <c r="BOP21" s="218" t="s">
        <v>368</v>
      </c>
      <c r="BOQ21" s="218" t="s">
        <v>367</v>
      </c>
      <c r="BOR21" s="218" t="s">
        <v>368</v>
      </c>
      <c r="BOS21" s="218" t="s">
        <v>367</v>
      </c>
      <c r="BOT21" s="218" t="s">
        <v>368</v>
      </c>
      <c r="BOU21" s="218" t="s">
        <v>367</v>
      </c>
      <c r="BOV21" s="218" t="s">
        <v>368</v>
      </c>
      <c r="BOW21" s="218" t="s">
        <v>367</v>
      </c>
      <c r="BOX21" s="218" t="s">
        <v>368</v>
      </c>
      <c r="BOY21" s="218" t="s">
        <v>367</v>
      </c>
      <c r="BOZ21" s="218" t="s">
        <v>368</v>
      </c>
      <c r="BPA21" s="218" t="s">
        <v>367</v>
      </c>
      <c r="BPB21" s="218" t="s">
        <v>368</v>
      </c>
      <c r="BPC21" s="218" t="s">
        <v>367</v>
      </c>
      <c r="BPD21" s="218" t="s">
        <v>368</v>
      </c>
      <c r="BPE21" s="218" t="s">
        <v>367</v>
      </c>
      <c r="BPF21" s="218" t="s">
        <v>368</v>
      </c>
      <c r="BPG21" s="218" t="s">
        <v>367</v>
      </c>
      <c r="BPH21" s="218" t="s">
        <v>368</v>
      </c>
      <c r="BPI21" s="218" t="s">
        <v>367</v>
      </c>
      <c r="BPJ21" s="218" t="s">
        <v>368</v>
      </c>
      <c r="BPK21" s="218" t="s">
        <v>367</v>
      </c>
      <c r="BPL21" s="218" t="s">
        <v>368</v>
      </c>
      <c r="BPM21" s="218" t="s">
        <v>367</v>
      </c>
      <c r="BPN21" s="218" t="s">
        <v>368</v>
      </c>
      <c r="BPO21" s="218" t="s">
        <v>367</v>
      </c>
      <c r="BPP21" s="218" t="s">
        <v>368</v>
      </c>
      <c r="BPQ21" s="218" t="s">
        <v>367</v>
      </c>
      <c r="BPR21" s="218" t="s">
        <v>368</v>
      </c>
      <c r="BPS21" s="218" t="s">
        <v>367</v>
      </c>
      <c r="BPT21" s="218" t="s">
        <v>368</v>
      </c>
      <c r="BPU21" s="218" t="s">
        <v>367</v>
      </c>
      <c r="BPV21" s="218" t="s">
        <v>368</v>
      </c>
      <c r="BPW21" s="218" t="s">
        <v>367</v>
      </c>
      <c r="BPX21" s="218" t="s">
        <v>368</v>
      </c>
      <c r="BPY21" s="218" t="s">
        <v>367</v>
      </c>
      <c r="BPZ21" s="218" t="s">
        <v>368</v>
      </c>
      <c r="BQA21" s="218" t="s">
        <v>367</v>
      </c>
      <c r="BQB21" s="218" t="s">
        <v>368</v>
      </c>
      <c r="BQC21" s="218" t="s">
        <v>367</v>
      </c>
      <c r="BQD21" s="218" t="s">
        <v>368</v>
      </c>
      <c r="BQE21" s="218" t="s">
        <v>367</v>
      </c>
      <c r="BQF21" s="218" t="s">
        <v>368</v>
      </c>
      <c r="BQG21" s="218" t="s">
        <v>367</v>
      </c>
      <c r="BQH21" s="218" t="s">
        <v>368</v>
      </c>
      <c r="BQI21" s="218" t="s">
        <v>367</v>
      </c>
      <c r="BQJ21" s="218" t="s">
        <v>368</v>
      </c>
      <c r="BQK21" s="218" t="s">
        <v>367</v>
      </c>
      <c r="BQL21" s="218" t="s">
        <v>368</v>
      </c>
      <c r="BQM21" s="218" t="s">
        <v>367</v>
      </c>
      <c r="BQN21" s="218" t="s">
        <v>368</v>
      </c>
      <c r="BQO21" s="218" t="s">
        <v>367</v>
      </c>
      <c r="BQP21" s="218" t="s">
        <v>368</v>
      </c>
      <c r="BQQ21" s="218" t="s">
        <v>367</v>
      </c>
      <c r="BQR21" s="218" t="s">
        <v>368</v>
      </c>
      <c r="BQS21" s="218" t="s">
        <v>367</v>
      </c>
      <c r="BQT21" s="218" t="s">
        <v>368</v>
      </c>
      <c r="BQU21" s="218" t="s">
        <v>367</v>
      </c>
      <c r="BQV21" s="218" t="s">
        <v>368</v>
      </c>
      <c r="BQW21" s="218" t="s">
        <v>367</v>
      </c>
      <c r="BQX21" s="218" t="s">
        <v>368</v>
      </c>
      <c r="BQY21" s="218" t="s">
        <v>367</v>
      </c>
      <c r="BQZ21" s="218" t="s">
        <v>368</v>
      </c>
      <c r="BRA21" s="218" t="s">
        <v>367</v>
      </c>
      <c r="BRB21" s="218" t="s">
        <v>368</v>
      </c>
      <c r="BRC21" s="218" t="s">
        <v>367</v>
      </c>
      <c r="BRD21" s="218" t="s">
        <v>368</v>
      </c>
      <c r="BRE21" s="218" t="s">
        <v>367</v>
      </c>
      <c r="BRF21" s="218" t="s">
        <v>368</v>
      </c>
      <c r="BRG21" s="218" t="s">
        <v>367</v>
      </c>
      <c r="BRH21" s="218" t="s">
        <v>368</v>
      </c>
      <c r="BRI21" s="218" t="s">
        <v>367</v>
      </c>
      <c r="BRJ21" s="218" t="s">
        <v>368</v>
      </c>
      <c r="BRK21" s="218" t="s">
        <v>367</v>
      </c>
      <c r="BRL21" s="218" t="s">
        <v>368</v>
      </c>
      <c r="BRM21" s="218" t="s">
        <v>367</v>
      </c>
      <c r="BRN21" s="218" t="s">
        <v>368</v>
      </c>
      <c r="BRO21" s="218" t="s">
        <v>367</v>
      </c>
      <c r="BRP21" s="218" t="s">
        <v>368</v>
      </c>
      <c r="BRQ21" s="218" t="s">
        <v>367</v>
      </c>
      <c r="BRR21" s="218" t="s">
        <v>368</v>
      </c>
      <c r="BRS21" s="218" t="s">
        <v>367</v>
      </c>
      <c r="BRT21" s="218" t="s">
        <v>368</v>
      </c>
      <c r="BRU21" s="218" t="s">
        <v>367</v>
      </c>
      <c r="BRV21" s="218" t="s">
        <v>368</v>
      </c>
      <c r="BRW21" s="218" t="s">
        <v>367</v>
      </c>
      <c r="BRX21" s="218" t="s">
        <v>368</v>
      </c>
      <c r="BRY21" s="218" t="s">
        <v>367</v>
      </c>
      <c r="BRZ21" s="218" t="s">
        <v>368</v>
      </c>
      <c r="BSA21" s="218" t="s">
        <v>367</v>
      </c>
      <c r="BSB21" s="218" t="s">
        <v>368</v>
      </c>
      <c r="BSC21" s="218" t="s">
        <v>367</v>
      </c>
      <c r="BSD21" s="218" t="s">
        <v>368</v>
      </c>
      <c r="BSE21" s="218" t="s">
        <v>367</v>
      </c>
      <c r="BSF21" s="218" t="s">
        <v>368</v>
      </c>
      <c r="BSG21" s="218" t="s">
        <v>367</v>
      </c>
      <c r="BSH21" s="218" t="s">
        <v>368</v>
      </c>
      <c r="BSI21" s="218" t="s">
        <v>367</v>
      </c>
      <c r="BSJ21" s="218" t="s">
        <v>368</v>
      </c>
      <c r="BSK21" s="218" t="s">
        <v>367</v>
      </c>
      <c r="BSL21" s="218" t="s">
        <v>368</v>
      </c>
      <c r="BSM21" s="218" t="s">
        <v>367</v>
      </c>
      <c r="BSN21" s="218" t="s">
        <v>368</v>
      </c>
      <c r="BSO21" s="218" t="s">
        <v>367</v>
      </c>
      <c r="BSP21" s="218" t="s">
        <v>368</v>
      </c>
      <c r="BSQ21" s="218" t="s">
        <v>367</v>
      </c>
      <c r="BSR21" s="218" t="s">
        <v>368</v>
      </c>
      <c r="BSS21" s="218" t="s">
        <v>367</v>
      </c>
      <c r="BST21" s="218" t="s">
        <v>368</v>
      </c>
      <c r="BSU21" s="218" t="s">
        <v>367</v>
      </c>
      <c r="BSV21" s="218" t="s">
        <v>368</v>
      </c>
      <c r="BSW21" s="218" t="s">
        <v>367</v>
      </c>
      <c r="BSX21" s="218" t="s">
        <v>368</v>
      </c>
      <c r="BSY21" s="218" t="s">
        <v>367</v>
      </c>
      <c r="BSZ21" s="218" t="s">
        <v>368</v>
      </c>
      <c r="BTA21" s="218" t="s">
        <v>367</v>
      </c>
      <c r="BTB21" s="218" t="s">
        <v>368</v>
      </c>
      <c r="BTC21" s="218" t="s">
        <v>367</v>
      </c>
      <c r="BTD21" s="218" t="s">
        <v>368</v>
      </c>
      <c r="BTE21" s="218" t="s">
        <v>367</v>
      </c>
      <c r="BTF21" s="218" t="s">
        <v>368</v>
      </c>
      <c r="BTG21" s="218" t="s">
        <v>367</v>
      </c>
      <c r="BTH21" s="218" t="s">
        <v>368</v>
      </c>
      <c r="BTI21" s="218" t="s">
        <v>367</v>
      </c>
      <c r="BTJ21" s="218" t="s">
        <v>368</v>
      </c>
      <c r="BTK21" s="218" t="s">
        <v>367</v>
      </c>
      <c r="BTL21" s="218" t="s">
        <v>368</v>
      </c>
      <c r="BTM21" s="218" t="s">
        <v>367</v>
      </c>
      <c r="BTN21" s="218" t="s">
        <v>368</v>
      </c>
      <c r="BTO21" s="218" t="s">
        <v>367</v>
      </c>
      <c r="BTP21" s="218" t="s">
        <v>368</v>
      </c>
      <c r="BTQ21" s="218" t="s">
        <v>367</v>
      </c>
      <c r="BTR21" s="218" t="s">
        <v>368</v>
      </c>
      <c r="BTS21" s="218" t="s">
        <v>367</v>
      </c>
      <c r="BTT21" s="218" t="s">
        <v>368</v>
      </c>
      <c r="BTU21" s="218" t="s">
        <v>367</v>
      </c>
      <c r="BTV21" s="218" t="s">
        <v>368</v>
      </c>
      <c r="BTW21" s="218" t="s">
        <v>367</v>
      </c>
      <c r="BTX21" s="218" t="s">
        <v>368</v>
      </c>
      <c r="BTY21" s="218" t="s">
        <v>367</v>
      </c>
      <c r="BTZ21" s="218" t="s">
        <v>368</v>
      </c>
      <c r="BUA21" s="218" t="s">
        <v>367</v>
      </c>
      <c r="BUB21" s="218" t="s">
        <v>368</v>
      </c>
      <c r="BUC21" s="218" t="s">
        <v>367</v>
      </c>
      <c r="BUD21" s="218" t="s">
        <v>368</v>
      </c>
      <c r="BUE21" s="218" t="s">
        <v>367</v>
      </c>
      <c r="BUF21" s="218" t="s">
        <v>368</v>
      </c>
      <c r="BUG21" s="218" t="s">
        <v>367</v>
      </c>
      <c r="BUH21" s="218" t="s">
        <v>368</v>
      </c>
      <c r="BUI21" s="218" t="s">
        <v>367</v>
      </c>
      <c r="BUJ21" s="218" t="s">
        <v>368</v>
      </c>
      <c r="BUK21" s="218" t="s">
        <v>367</v>
      </c>
      <c r="BUL21" s="218" t="s">
        <v>368</v>
      </c>
      <c r="BUM21" s="218" t="s">
        <v>367</v>
      </c>
      <c r="BUN21" s="218" t="s">
        <v>368</v>
      </c>
      <c r="BUO21" s="218" t="s">
        <v>367</v>
      </c>
      <c r="BUP21" s="218" t="s">
        <v>368</v>
      </c>
      <c r="BUQ21" s="218" t="s">
        <v>367</v>
      </c>
      <c r="BUR21" s="218" t="s">
        <v>368</v>
      </c>
      <c r="BUS21" s="218" t="s">
        <v>367</v>
      </c>
      <c r="BUT21" s="218" t="s">
        <v>368</v>
      </c>
      <c r="BUU21" s="218" t="s">
        <v>367</v>
      </c>
      <c r="BUV21" s="218" t="s">
        <v>368</v>
      </c>
      <c r="BUW21" s="218" t="s">
        <v>367</v>
      </c>
      <c r="BUX21" s="218" t="s">
        <v>368</v>
      </c>
      <c r="BUY21" s="218" t="s">
        <v>367</v>
      </c>
      <c r="BUZ21" s="218" t="s">
        <v>368</v>
      </c>
      <c r="BVA21" s="218" t="s">
        <v>367</v>
      </c>
      <c r="BVB21" s="218" t="s">
        <v>368</v>
      </c>
      <c r="BVC21" s="218" t="s">
        <v>367</v>
      </c>
      <c r="BVD21" s="218" t="s">
        <v>368</v>
      </c>
      <c r="BVE21" s="218" t="s">
        <v>367</v>
      </c>
      <c r="BVF21" s="218" t="s">
        <v>368</v>
      </c>
      <c r="BVG21" s="218" t="s">
        <v>367</v>
      </c>
      <c r="BVH21" s="218" t="s">
        <v>368</v>
      </c>
      <c r="BVI21" s="218" t="s">
        <v>367</v>
      </c>
      <c r="BVJ21" s="218" t="s">
        <v>368</v>
      </c>
      <c r="BVK21" s="218" t="s">
        <v>367</v>
      </c>
      <c r="BVL21" s="218" t="s">
        <v>368</v>
      </c>
      <c r="BVM21" s="218" t="s">
        <v>367</v>
      </c>
      <c r="BVN21" s="218" t="s">
        <v>368</v>
      </c>
      <c r="BVO21" s="218" t="s">
        <v>367</v>
      </c>
      <c r="BVP21" s="218" t="s">
        <v>368</v>
      </c>
      <c r="BVQ21" s="218" t="s">
        <v>367</v>
      </c>
      <c r="BVR21" s="218" t="s">
        <v>368</v>
      </c>
      <c r="BVS21" s="218" t="s">
        <v>367</v>
      </c>
      <c r="BVT21" s="218" t="s">
        <v>368</v>
      </c>
      <c r="BVU21" s="218" t="s">
        <v>367</v>
      </c>
      <c r="BVV21" s="218" t="s">
        <v>368</v>
      </c>
      <c r="BVW21" s="218" t="s">
        <v>367</v>
      </c>
      <c r="BVX21" s="218" t="s">
        <v>368</v>
      </c>
      <c r="BVY21" s="218" t="s">
        <v>367</v>
      </c>
      <c r="BVZ21" s="218" t="s">
        <v>368</v>
      </c>
      <c r="BWA21" s="218" t="s">
        <v>367</v>
      </c>
      <c r="BWB21" s="218" t="s">
        <v>368</v>
      </c>
      <c r="BWC21" s="218" t="s">
        <v>367</v>
      </c>
      <c r="BWD21" s="218" t="s">
        <v>368</v>
      </c>
      <c r="BWE21" s="218" t="s">
        <v>367</v>
      </c>
      <c r="BWF21" s="218" t="s">
        <v>368</v>
      </c>
      <c r="BWG21" s="218" t="s">
        <v>367</v>
      </c>
      <c r="BWH21" s="218" t="s">
        <v>368</v>
      </c>
      <c r="BWI21" s="218" t="s">
        <v>367</v>
      </c>
      <c r="BWJ21" s="218" t="s">
        <v>368</v>
      </c>
      <c r="BWK21" s="218" t="s">
        <v>367</v>
      </c>
      <c r="BWL21" s="218" t="s">
        <v>368</v>
      </c>
      <c r="BWM21" s="218" t="s">
        <v>367</v>
      </c>
      <c r="BWN21" s="218" t="s">
        <v>368</v>
      </c>
      <c r="BWO21" s="218" t="s">
        <v>367</v>
      </c>
      <c r="BWP21" s="218" t="s">
        <v>368</v>
      </c>
      <c r="BWQ21" s="218" t="s">
        <v>367</v>
      </c>
      <c r="BWR21" s="218" t="s">
        <v>368</v>
      </c>
      <c r="BWS21" s="218" t="s">
        <v>367</v>
      </c>
      <c r="BWT21" s="218" t="s">
        <v>368</v>
      </c>
      <c r="BWU21" s="218" t="s">
        <v>367</v>
      </c>
      <c r="BWV21" s="218" t="s">
        <v>368</v>
      </c>
      <c r="BWW21" s="218" t="s">
        <v>367</v>
      </c>
      <c r="BWX21" s="218" t="s">
        <v>368</v>
      </c>
      <c r="BWY21" s="218" t="s">
        <v>367</v>
      </c>
      <c r="BWZ21" s="218" t="s">
        <v>368</v>
      </c>
      <c r="BXA21" s="218" t="s">
        <v>367</v>
      </c>
      <c r="BXB21" s="218" t="s">
        <v>368</v>
      </c>
      <c r="BXC21" s="218" t="s">
        <v>367</v>
      </c>
      <c r="BXD21" s="218" t="s">
        <v>368</v>
      </c>
      <c r="BXE21" s="218" t="s">
        <v>367</v>
      </c>
      <c r="BXF21" s="218" t="s">
        <v>368</v>
      </c>
      <c r="BXG21" s="218" t="s">
        <v>367</v>
      </c>
      <c r="BXH21" s="218" t="s">
        <v>368</v>
      </c>
      <c r="BXI21" s="218" t="s">
        <v>367</v>
      </c>
      <c r="BXJ21" s="218" t="s">
        <v>368</v>
      </c>
      <c r="BXK21" s="218" t="s">
        <v>367</v>
      </c>
      <c r="BXL21" s="218" t="s">
        <v>368</v>
      </c>
      <c r="BXM21" s="218" t="s">
        <v>367</v>
      </c>
      <c r="BXN21" s="218" t="s">
        <v>368</v>
      </c>
      <c r="BXO21" s="218" t="s">
        <v>367</v>
      </c>
      <c r="BXP21" s="218" t="s">
        <v>368</v>
      </c>
      <c r="BXQ21" s="218" t="s">
        <v>367</v>
      </c>
      <c r="BXR21" s="218" t="s">
        <v>368</v>
      </c>
      <c r="BXS21" s="218" t="s">
        <v>367</v>
      </c>
      <c r="BXT21" s="218" t="s">
        <v>368</v>
      </c>
      <c r="BXU21" s="218" t="s">
        <v>367</v>
      </c>
      <c r="BXV21" s="218" t="s">
        <v>368</v>
      </c>
      <c r="BXW21" s="218" t="s">
        <v>367</v>
      </c>
      <c r="BXX21" s="218" t="s">
        <v>368</v>
      </c>
      <c r="BXY21" s="218" t="s">
        <v>367</v>
      </c>
      <c r="BXZ21" s="218" t="s">
        <v>368</v>
      </c>
      <c r="BYA21" s="218" t="s">
        <v>367</v>
      </c>
      <c r="BYB21" s="218" t="s">
        <v>368</v>
      </c>
      <c r="BYC21" s="218" t="s">
        <v>367</v>
      </c>
      <c r="BYD21" s="218" t="s">
        <v>368</v>
      </c>
      <c r="BYE21" s="218" t="s">
        <v>367</v>
      </c>
      <c r="BYF21" s="218" t="s">
        <v>368</v>
      </c>
      <c r="BYG21" s="218" t="s">
        <v>367</v>
      </c>
      <c r="BYH21" s="218" t="s">
        <v>368</v>
      </c>
      <c r="BYI21" s="218" t="s">
        <v>367</v>
      </c>
      <c r="BYJ21" s="218" t="s">
        <v>368</v>
      </c>
      <c r="BYK21" s="218" t="s">
        <v>367</v>
      </c>
      <c r="BYL21" s="218" t="s">
        <v>368</v>
      </c>
      <c r="BYM21" s="218" t="s">
        <v>367</v>
      </c>
      <c r="BYN21" s="218" t="s">
        <v>368</v>
      </c>
      <c r="BYO21" s="218" t="s">
        <v>367</v>
      </c>
      <c r="BYP21" s="218" t="s">
        <v>368</v>
      </c>
      <c r="BYQ21" s="218" t="s">
        <v>367</v>
      </c>
      <c r="BYR21" s="218" t="s">
        <v>368</v>
      </c>
      <c r="BYS21" s="218" t="s">
        <v>367</v>
      </c>
      <c r="BYT21" s="218" t="s">
        <v>368</v>
      </c>
      <c r="BYU21" s="218" t="s">
        <v>367</v>
      </c>
      <c r="BYV21" s="218" t="s">
        <v>368</v>
      </c>
      <c r="BYW21" s="218" t="s">
        <v>367</v>
      </c>
      <c r="BYX21" s="218" t="s">
        <v>368</v>
      </c>
      <c r="BYY21" s="218" t="s">
        <v>367</v>
      </c>
      <c r="BYZ21" s="218" t="s">
        <v>368</v>
      </c>
      <c r="BZA21" s="218" t="s">
        <v>367</v>
      </c>
      <c r="BZB21" s="218" t="s">
        <v>368</v>
      </c>
      <c r="BZC21" s="218" t="s">
        <v>367</v>
      </c>
      <c r="BZD21" s="218" t="s">
        <v>368</v>
      </c>
      <c r="BZE21" s="218" t="s">
        <v>367</v>
      </c>
      <c r="BZF21" s="218" t="s">
        <v>368</v>
      </c>
      <c r="BZG21" s="218" t="s">
        <v>367</v>
      </c>
      <c r="BZH21" s="218" t="s">
        <v>368</v>
      </c>
      <c r="BZI21" s="218" t="s">
        <v>367</v>
      </c>
      <c r="BZJ21" s="218" t="s">
        <v>368</v>
      </c>
      <c r="BZK21" s="218" t="s">
        <v>367</v>
      </c>
      <c r="BZL21" s="218" t="s">
        <v>368</v>
      </c>
      <c r="BZM21" s="218" t="s">
        <v>367</v>
      </c>
      <c r="BZN21" s="218" t="s">
        <v>368</v>
      </c>
      <c r="BZO21" s="218" t="s">
        <v>367</v>
      </c>
      <c r="BZP21" s="218" t="s">
        <v>368</v>
      </c>
      <c r="BZQ21" s="218" t="s">
        <v>367</v>
      </c>
      <c r="BZR21" s="218" t="s">
        <v>368</v>
      </c>
      <c r="BZS21" s="218" t="s">
        <v>367</v>
      </c>
      <c r="BZT21" s="218" t="s">
        <v>368</v>
      </c>
      <c r="BZU21" s="218" t="s">
        <v>367</v>
      </c>
      <c r="BZV21" s="218" t="s">
        <v>368</v>
      </c>
      <c r="BZW21" s="218" t="s">
        <v>367</v>
      </c>
      <c r="BZX21" s="218" t="s">
        <v>368</v>
      </c>
      <c r="BZY21" s="218" t="s">
        <v>367</v>
      </c>
      <c r="BZZ21" s="218" t="s">
        <v>368</v>
      </c>
      <c r="CAA21" s="218" t="s">
        <v>367</v>
      </c>
      <c r="CAB21" s="218" t="s">
        <v>368</v>
      </c>
      <c r="CAC21" s="218" t="s">
        <v>367</v>
      </c>
      <c r="CAD21" s="218" t="s">
        <v>368</v>
      </c>
      <c r="CAE21" s="218" t="s">
        <v>367</v>
      </c>
      <c r="CAF21" s="218" t="s">
        <v>368</v>
      </c>
      <c r="CAG21" s="218" t="s">
        <v>367</v>
      </c>
      <c r="CAH21" s="218" t="s">
        <v>368</v>
      </c>
      <c r="CAI21" s="218" t="s">
        <v>367</v>
      </c>
      <c r="CAJ21" s="218" t="s">
        <v>368</v>
      </c>
      <c r="CAK21" s="218" t="s">
        <v>367</v>
      </c>
      <c r="CAL21" s="218" t="s">
        <v>368</v>
      </c>
      <c r="CAM21" s="218" t="s">
        <v>367</v>
      </c>
      <c r="CAN21" s="218" t="s">
        <v>368</v>
      </c>
      <c r="CAO21" s="218" t="s">
        <v>367</v>
      </c>
      <c r="CAP21" s="218" t="s">
        <v>368</v>
      </c>
      <c r="CAQ21" s="218" t="s">
        <v>367</v>
      </c>
      <c r="CAR21" s="218" t="s">
        <v>368</v>
      </c>
      <c r="CAS21" s="218" t="s">
        <v>367</v>
      </c>
      <c r="CAT21" s="218" t="s">
        <v>368</v>
      </c>
      <c r="CAU21" s="218" t="s">
        <v>367</v>
      </c>
      <c r="CAV21" s="218" t="s">
        <v>368</v>
      </c>
      <c r="CAW21" s="218" t="s">
        <v>367</v>
      </c>
      <c r="CAX21" s="218" t="s">
        <v>368</v>
      </c>
      <c r="CAY21" s="218" t="s">
        <v>367</v>
      </c>
      <c r="CAZ21" s="218" t="s">
        <v>368</v>
      </c>
      <c r="CBA21" s="218" t="s">
        <v>367</v>
      </c>
      <c r="CBB21" s="218" t="s">
        <v>368</v>
      </c>
      <c r="CBC21" s="218" t="s">
        <v>367</v>
      </c>
      <c r="CBD21" s="218" t="s">
        <v>368</v>
      </c>
      <c r="CBE21" s="218" t="s">
        <v>367</v>
      </c>
      <c r="CBF21" s="218" t="s">
        <v>368</v>
      </c>
      <c r="CBG21" s="218" t="s">
        <v>367</v>
      </c>
      <c r="CBH21" s="218" t="s">
        <v>368</v>
      </c>
      <c r="CBI21" s="218" t="s">
        <v>367</v>
      </c>
      <c r="CBJ21" s="218" t="s">
        <v>368</v>
      </c>
      <c r="CBK21" s="218" t="s">
        <v>367</v>
      </c>
      <c r="CBL21" s="218" t="s">
        <v>368</v>
      </c>
      <c r="CBM21" s="218" t="s">
        <v>367</v>
      </c>
      <c r="CBN21" s="218" t="s">
        <v>368</v>
      </c>
      <c r="CBO21" s="218" t="s">
        <v>367</v>
      </c>
      <c r="CBP21" s="218" t="s">
        <v>368</v>
      </c>
      <c r="CBQ21" s="218" t="s">
        <v>367</v>
      </c>
      <c r="CBR21" s="218" t="s">
        <v>368</v>
      </c>
      <c r="CBS21" s="218" t="s">
        <v>367</v>
      </c>
      <c r="CBT21" s="218" t="s">
        <v>368</v>
      </c>
      <c r="CBU21" s="218" t="s">
        <v>367</v>
      </c>
      <c r="CBV21" s="218" t="s">
        <v>368</v>
      </c>
      <c r="CBW21" s="218" t="s">
        <v>367</v>
      </c>
      <c r="CBX21" s="218" t="s">
        <v>368</v>
      </c>
      <c r="CBY21" s="218" t="s">
        <v>367</v>
      </c>
      <c r="CBZ21" s="218" t="s">
        <v>368</v>
      </c>
      <c r="CCA21" s="218" t="s">
        <v>367</v>
      </c>
      <c r="CCB21" s="218" t="s">
        <v>368</v>
      </c>
      <c r="CCC21" s="218" t="s">
        <v>367</v>
      </c>
      <c r="CCD21" s="218" t="s">
        <v>368</v>
      </c>
      <c r="CCE21" s="218" t="s">
        <v>367</v>
      </c>
      <c r="CCF21" s="218" t="s">
        <v>368</v>
      </c>
      <c r="CCG21" s="218" t="s">
        <v>367</v>
      </c>
      <c r="CCH21" s="218" t="s">
        <v>368</v>
      </c>
      <c r="CCI21" s="218" t="s">
        <v>367</v>
      </c>
      <c r="CCJ21" s="218" t="s">
        <v>368</v>
      </c>
      <c r="CCK21" s="218" t="s">
        <v>367</v>
      </c>
      <c r="CCL21" s="218" t="s">
        <v>368</v>
      </c>
      <c r="CCM21" s="218" t="s">
        <v>367</v>
      </c>
      <c r="CCN21" s="218" t="s">
        <v>368</v>
      </c>
      <c r="CCO21" s="218" t="s">
        <v>367</v>
      </c>
      <c r="CCP21" s="218" t="s">
        <v>368</v>
      </c>
      <c r="CCQ21" s="218" t="s">
        <v>367</v>
      </c>
      <c r="CCR21" s="218" t="s">
        <v>368</v>
      </c>
      <c r="CCS21" s="218" t="s">
        <v>367</v>
      </c>
      <c r="CCT21" s="218" t="s">
        <v>368</v>
      </c>
      <c r="CCU21" s="218" t="s">
        <v>367</v>
      </c>
      <c r="CCV21" s="218" t="s">
        <v>368</v>
      </c>
      <c r="CCW21" s="218" t="s">
        <v>367</v>
      </c>
      <c r="CCX21" s="218" t="s">
        <v>368</v>
      </c>
      <c r="CCY21" s="218" t="s">
        <v>367</v>
      </c>
      <c r="CCZ21" s="218" t="s">
        <v>368</v>
      </c>
      <c r="CDA21" s="218" t="s">
        <v>367</v>
      </c>
      <c r="CDB21" s="218" t="s">
        <v>368</v>
      </c>
      <c r="CDC21" s="218" t="s">
        <v>367</v>
      </c>
      <c r="CDD21" s="218" t="s">
        <v>368</v>
      </c>
      <c r="CDE21" s="218" t="s">
        <v>367</v>
      </c>
      <c r="CDF21" s="218" t="s">
        <v>368</v>
      </c>
      <c r="CDG21" s="218" t="s">
        <v>367</v>
      </c>
      <c r="CDH21" s="218" t="s">
        <v>368</v>
      </c>
      <c r="CDI21" s="218" t="s">
        <v>367</v>
      </c>
      <c r="CDJ21" s="218" t="s">
        <v>368</v>
      </c>
      <c r="CDK21" s="218" t="s">
        <v>367</v>
      </c>
      <c r="CDL21" s="218" t="s">
        <v>368</v>
      </c>
      <c r="CDM21" s="218" t="s">
        <v>367</v>
      </c>
      <c r="CDN21" s="218" t="s">
        <v>368</v>
      </c>
      <c r="CDO21" s="218" t="s">
        <v>367</v>
      </c>
      <c r="CDP21" s="218" t="s">
        <v>368</v>
      </c>
      <c r="CDQ21" s="218" t="s">
        <v>367</v>
      </c>
      <c r="CDR21" s="218" t="s">
        <v>368</v>
      </c>
      <c r="CDS21" s="218" t="s">
        <v>367</v>
      </c>
      <c r="CDT21" s="218" t="s">
        <v>368</v>
      </c>
      <c r="CDU21" s="218" t="s">
        <v>367</v>
      </c>
      <c r="CDV21" s="218" t="s">
        <v>368</v>
      </c>
      <c r="CDW21" s="218" t="s">
        <v>367</v>
      </c>
      <c r="CDX21" s="218" t="s">
        <v>368</v>
      </c>
      <c r="CDY21" s="218" t="s">
        <v>367</v>
      </c>
      <c r="CDZ21" s="218" t="s">
        <v>368</v>
      </c>
      <c r="CEA21" s="218" t="s">
        <v>367</v>
      </c>
      <c r="CEB21" s="218" t="s">
        <v>368</v>
      </c>
      <c r="CEC21" s="218" t="s">
        <v>367</v>
      </c>
      <c r="CED21" s="218" t="s">
        <v>368</v>
      </c>
      <c r="CEE21" s="218" t="s">
        <v>367</v>
      </c>
      <c r="CEF21" s="218" t="s">
        <v>368</v>
      </c>
      <c r="CEG21" s="218" t="s">
        <v>367</v>
      </c>
      <c r="CEH21" s="218" t="s">
        <v>368</v>
      </c>
      <c r="CEI21" s="218" t="s">
        <v>367</v>
      </c>
      <c r="CEJ21" s="218" t="s">
        <v>368</v>
      </c>
      <c r="CEK21" s="218" t="s">
        <v>367</v>
      </c>
      <c r="CEL21" s="218" t="s">
        <v>368</v>
      </c>
      <c r="CEM21" s="218" t="s">
        <v>367</v>
      </c>
      <c r="CEN21" s="218" t="s">
        <v>368</v>
      </c>
      <c r="CEO21" s="218" t="s">
        <v>367</v>
      </c>
      <c r="CEP21" s="218" t="s">
        <v>368</v>
      </c>
      <c r="CEQ21" s="218" t="s">
        <v>367</v>
      </c>
      <c r="CER21" s="218" t="s">
        <v>368</v>
      </c>
      <c r="CES21" s="218" t="s">
        <v>367</v>
      </c>
      <c r="CET21" s="218" t="s">
        <v>368</v>
      </c>
      <c r="CEU21" s="218" t="s">
        <v>367</v>
      </c>
      <c r="CEV21" s="218" t="s">
        <v>368</v>
      </c>
      <c r="CEW21" s="218" t="s">
        <v>367</v>
      </c>
      <c r="CEX21" s="218" t="s">
        <v>368</v>
      </c>
      <c r="CEY21" s="218" t="s">
        <v>367</v>
      </c>
      <c r="CEZ21" s="218" t="s">
        <v>368</v>
      </c>
      <c r="CFA21" s="218" t="s">
        <v>367</v>
      </c>
      <c r="CFB21" s="218" t="s">
        <v>368</v>
      </c>
      <c r="CFC21" s="218" t="s">
        <v>367</v>
      </c>
      <c r="CFD21" s="218" t="s">
        <v>368</v>
      </c>
      <c r="CFE21" s="218" t="s">
        <v>367</v>
      </c>
      <c r="CFF21" s="218" t="s">
        <v>368</v>
      </c>
      <c r="CFG21" s="218" t="s">
        <v>367</v>
      </c>
      <c r="CFH21" s="218" t="s">
        <v>368</v>
      </c>
      <c r="CFI21" s="218" t="s">
        <v>367</v>
      </c>
      <c r="CFJ21" s="218" t="s">
        <v>368</v>
      </c>
      <c r="CFK21" s="218" t="s">
        <v>367</v>
      </c>
      <c r="CFL21" s="218" t="s">
        <v>368</v>
      </c>
      <c r="CFM21" s="218" t="s">
        <v>367</v>
      </c>
      <c r="CFN21" s="218" t="s">
        <v>368</v>
      </c>
      <c r="CFO21" s="218" t="s">
        <v>367</v>
      </c>
      <c r="CFP21" s="218" t="s">
        <v>368</v>
      </c>
      <c r="CFQ21" s="218" t="s">
        <v>367</v>
      </c>
      <c r="CFR21" s="218" t="s">
        <v>368</v>
      </c>
      <c r="CFS21" s="218" t="s">
        <v>367</v>
      </c>
      <c r="CFT21" s="218" t="s">
        <v>368</v>
      </c>
      <c r="CFU21" s="218" t="s">
        <v>367</v>
      </c>
      <c r="CFV21" s="218" t="s">
        <v>368</v>
      </c>
      <c r="CFW21" s="218" t="s">
        <v>367</v>
      </c>
      <c r="CFX21" s="218" t="s">
        <v>368</v>
      </c>
      <c r="CFY21" s="218" t="s">
        <v>367</v>
      </c>
      <c r="CFZ21" s="218" t="s">
        <v>368</v>
      </c>
      <c r="CGA21" s="218" t="s">
        <v>367</v>
      </c>
      <c r="CGB21" s="218" t="s">
        <v>368</v>
      </c>
      <c r="CGC21" s="218" t="s">
        <v>367</v>
      </c>
      <c r="CGD21" s="218" t="s">
        <v>368</v>
      </c>
      <c r="CGE21" s="218" t="s">
        <v>367</v>
      </c>
      <c r="CGF21" s="218" t="s">
        <v>368</v>
      </c>
      <c r="CGG21" s="218" t="s">
        <v>367</v>
      </c>
      <c r="CGH21" s="218" t="s">
        <v>368</v>
      </c>
      <c r="CGI21" s="218" t="s">
        <v>367</v>
      </c>
      <c r="CGJ21" s="218" t="s">
        <v>368</v>
      </c>
      <c r="CGK21" s="218" t="s">
        <v>367</v>
      </c>
      <c r="CGL21" s="218" t="s">
        <v>368</v>
      </c>
      <c r="CGM21" s="218" t="s">
        <v>367</v>
      </c>
      <c r="CGN21" s="218" t="s">
        <v>368</v>
      </c>
      <c r="CGO21" s="218" t="s">
        <v>367</v>
      </c>
      <c r="CGP21" s="218" t="s">
        <v>368</v>
      </c>
      <c r="CGQ21" s="218" t="s">
        <v>367</v>
      </c>
      <c r="CGR21" s="218" t="s">
        <v>368</v>
      </c>
      <c r="CGS21" s="218" t="s">
        <v>367</v>
      </c>
      <c r="CGT21" s="218" t="s">
        <v>368</v>
      </c>
      <c r="CGU21" s="218" t="s">
        <v>367</v>
      </c>
      <c r="CGV21" s="218" t="s">
        <v>368</v>
      </c>
      <c r="CGW21" s="218" t="s">
        <v>367</v>
      </c>
      <c r="CGX21" s="218" t="s">
        <v>368</v>
      </c>
      <c r="CGY21" s="218" t="s">
        <v>367</v>
      </c>
      <c r="CGZ21" s="218" t="s">
        <v>368</v>
      </c>
      <c r="CHA21" s="218" t="s">
        <v>367</v>
      </c>
      <c r="CHB21" s="218" t="s">
        <v>368</v>
      </c>
      <c r="CHC21" s="218" t="s">
        <v>367</v>
      </c>
      <c r="CHD21" s="218" t="s">
        <v>368</v>
      </c>
      <c r="CHE21" s="218" t="s">
        <v>367</v>
      </c>
      <c r="CHF21" s="218" t="s">
        <v>368</v>
      </c>
      <c r="CHG21" s="218" t="s">
        <v>367</v>
      </c>
      <c r="CHH21" s="218" t="s">
        <v>368</v>
      </c>
      <c r="CHI21" s="218" t="s">
        <v>367</v>
      </c>
      <c r="CHJ21" s="218" t="s">
        <v>368</v>
      </c>
      <c r="CHK21" s="218" t="s">
        <v>367</v>
      </c>
      <c r="CHL21" s="218" t="s">
        <v>368</v>
      </c>
      <c r="CHM21" s="218" t="s">
        <v>367</v>
      </c>
      <c r="CHN21" s="218" t="s">
        <v>368</v>
      </c>
      <c r="CHO21" s="218" t="s">
        <v>367</v>
      </c>
      <c r="CHP21" s="218" t="s">
        <v>368</v>
      </c>
      <c r="CHQ21" s="218" t="s">
        <v>367</v>
      </c>
      <c r="CHR21" s="218" t="s">
        <v>368</v>
      </c>
      <c r="CHS21" s="218" t="s">
        <v>367</v>
      </c>
      <c r="CHT21" s="218" t="s">
        <v>368</v>
      </c>
      <c r="CHU21" s="218" t="s">
        <v>367</v>
      </c>
      <c r="CHV21" s="218" t="s">
        <v>368</v>
      </c>
      <c r="CHW21" s="218" t="s">
        <v>367</v>
      </c>
      <c r="CHX21" s="218" t="s">
        <v>368</v>
      </c>
      <c r="CHY21" s="218" t="s">
        <v>367</v>
      </c>
      <c r="CHZ21" s="218" t="s">
        <v>368</v>
      </c>
      <c r="CIA21" s="218" t="s">
        <v>367</v>
      </c>
      <c r="CIB21" s="218" t="s">
        <v>368</v>
      </c>
      <c r="CIC21" s="218" t="s">
        <v>367</v>
      </c>
      <c r="CID21" s="218" t="s">
        <v>368</v>
      </c>
      <c r="CIE21" s="218" t="s">
        <v>367</v>
      </c>
      <c r="CIF21" s="218" t="s">
        <v>368</v>
      </c>
      <c r="CIG21" s="218" t="s">
        <v>367</v>
      </c>
      <c r="CIH21" s="218" t="s">
        <v>368</v>
      </c>
      <c r="CII21" s="218" t="s">
        <v>367</v>
      </c>
      <c r="CIJ21" s="218" t="s">
        <v>368</v>
      </c>
      <c r="CIK21" s="218" t="s">
        <v>367</v>
      </c>
      <c r="CIL21" s="218" t="s">
        <v>368</v>
      </c>
      <c r="CIM21" s="218" t="s">
        <v>367</v>
      </c>
      <c r="CIN21" s="218" t="s">
        <v>368</v>
      </c>
      <c r="CIO21" s="218" t="s">
        <v>367</v>
      </c>
      <c r="CIP21" s="218" t="s">
        <v>368</v>
      </c>
      <c r="CIQ21" s="218" t="s">
        <v>367</v>
      </c>
      <c r="CIR21" s="218" t="s">
        <v>368</v>
      </c>
      <c r="CIS21" s="218" t="s">
        <v>367</v>
      </c>
      <c r="CIT21" s="218" t="s">
        <v>368</v>
      </c>
      <c r="CIU21" s="218" t="s">
        <v>367</v>
      </c>
      <c r="CIV21" s="218" t="s">
        <v>368</v>
      </c>
      <c r="CIW21" s="218" t="s">
        <v>367</v>
      </c>
      <c r="CIX21" s="218" t="s">
        <v>368</v>
      </c>
      <c r="CIY21" s="218" t="s">
        <v>367</v>
      </c>
      <c r="CIZ21" s="218" t="s">
        <v>368</v>
      </c>
      <c r="CJA21" s="218" t="s">
        <v>367</v>
      </c>
      <c r="CJB21" s="218" t="s">
        <v>368</v>
      </c>
      <c r="CJC21" s="218" t="s">
        <v>367</v>
      </c>
      <c r="CJD21" s="218" t="s">
        <v>368</v>
      </c>
      <c r="CJE21" s="218" t="s">
        <v>367</v>
      </c>
      <c r="CJF21" s="218" t="s">
        <v>368</v>
      </c>
      <c r="CJG21" s="218" t="s">
        <v>367</v>
      </c>
      <c r="CJH21" s="218" t="s">
        <v>368</v>
      </c>
      <c r="CJI21" s="218" t="s">
        <v>367</v>
      </c>
      <c r="CJJ21" s="218" t="s">
        <v>368</v>
      </c>
      <c r="CJK21" s="218" t="s">
        <v>367</v>
      </c>
      <c r="CJL21" s="218" t="s">
        <v>368</v>
      </c>
      <c r="CJM21" s="218" t="s">
        <v>367</v>
      </c>
      <c r="CJN21" s="218" t="s">
        <v>368</v>
      </c>
      <c r="CJO21" s="218" t="s">
        <v>367</v>
      </c>
      <c r="CJP21" s="218" t="s">
        <v>368</v>
      </c>
      <c r="CJQ21" s="218" t="s">
        <v>367</v>
      </c>
      <c r="CJR21" s="218" t="s">
        <v>368</v>
      </c>
      <c r="CJS21" s="218" t="s">
        <v>367</v>
      </c>
      <c r="CJT21" s="218" t="s">
        <v>368</v>
      </c>
      <c r="CJU21" s="218" t="s">
        <v>367</v>
      </c>
      <c r="CJV21" s="218" t="s">
        <v>368</v>
      </c>
      <c r="CJW21" s="218" t="s">
        <v>367</v>
      </c>
      <c r="CJX21" s="218" t="s">
        <v>368</v>
      </c>
      <c r="CJY21" s="218" t="s">
        <v>367</v>
      </c>
      <c r="CJZ21" s="218" t="s">
        <v>368</v>
      </c>
      <c r="CKA21" s="218" t="s">
        <v>367</v>
      </c>
      <c r="CKB21" s="218" t="s">
        <v>368</v>
      </c>
      <c r="CKC21" s="218" t="s">
        <v>367</v>
      </c>
      <c r="CKD21" s="218" t="s">
        <v>368</v>
      </c>
      <c r="CKE21" s="218" t="s">
        <v>367</v>
      </c>
      <c r="CKF21" s="218" t="s">
        <v>368</v>
      </c>
      <c r="CKG21" s="218" t="s">
        <v>367</v>
      </c>
      <c r="CKH21" s="218" t="s">
        <v>368</v>
      </c>
      <c r="CKI21" s="218" t="s">
        <v>367</v>
      </c>
      <c r="CKJ21" s="218" t="s">
        <v>368</v>
      </c>
      <c r="CKK21" s="218" t="s">
        <v>367</v>
      </c>
      <c r="CKL21" s="218" t="s">
        <v>368</v>
      </c>
      <c r="CKM21" s="218" t="s">
        <v>367</v>
      </c>
      <c r="CKN21" s="218" t="s">
        <v>368</v>
      </c>
      <c r="CKO21" s="218" t="s">
        <v>367</v>
      </c>
      <c r="CKP21" s="218" t="s">
        <v>368</v>
      </c>
      <c r="CKQ21" s="218" t="s">
        <v>367</v>
      </c>
      <c r="CKR21" s="218" t="s">
        <v>368</v>
      </c>
      <c r="CKS21" s="218" t="s">
        <v>367</v>
      </c>
      <c r="CKT21" s="218" t="s">
        <v>368</v>
      </c>
      <c r="CKU21" s="218" t="s">
        <v>367</v>
      </c>
      <c r="CKV21" s="218" t="s">
        <v>368</v>
      </c>
      <c r="CKW21" s="218" t="s">
        <v>367</v>
      </c>
      <c r="CKX21" s="218" t="s">
        <v>368</v>
      </c>
      <c r="CKY21" s="218" t="s">
        <v>367</v>
      </c>
      <c r="CKZ21" s="218" t="s">
        <v>368</v>
      </c>
      <c r="CLA21" s="218" t="s">
        <v>367</v>
      </c>
      <c r="CLB21" s="218" t="s">
        <v>368</v>
      </c>
      <c r="CLC21" s="218" t="s">
        <v>367</v>
      </c>
      <c r="CLD21" s="218" t="s">
        <v>368</v>
      </c>
      <c r="CLE21" s="218" t="s">
        <v>367</v>
      </c>
      <c r="CLF21" s="218" t="s">
        <v>368</v>
      </c>
      <c r="CLG21" s="218" t="s">
        <v>367</v>
      </c>
      <c r="CLH21" s="218" t="s">
        <v>368</v>
      </c>
      <c r="CLI21" s="218" t="s">
        <v>367</v>
      </c>
      <c r="CLJ21" s="218" t="s">
        <v>368</v>
      </c>
      <c r="CLK21" s="218" t="s">
        <v>367</v>
      </c>
      <c r="CLL21" s="218" t="s">
        <v>368</v>
      </c>
      <c r="CLM21" s="218" t="s">
        <v>367</v>
      </c>
      <c r="CLN21" s="218" t="s">
        <v>368</v>
      </c>
      <c r="CLO21" s="218" t="s">
        <v>367</v>
      </c>
      <c r="CLP21" s="218" t="s">
        <v>368</v>
      </c>
      <c r="CLQ21" s="218" t="s">
        <v>367</v>
      </c>
      <c r="CLR21" s="218" t="s">
        <v>368</v>
      </c>
      <c r="CLS21" s="218" t="s">
        <v>367</v>
      </c>
      <c r="CLT21" s="218" t="s">
        <v>368</v>
      </c>
      <c r="CLU21" s="218" t="s">
        <v>367</v>
      </c>
      <c r="CLV21" s="218" t="s">
        <v>368</v>
      </c>
      <c r="CLW21" s="218" t="s">
        <v>367</v>
      </c>
      <c r="CLX21" s="218" t="s">
        <v>368</v>
      </c>
      <c r="CLY21" s="218" t="s">
        <v>367</v>
      </c>
      <c r="CLZ21" s="218" t="s">
        <v>368</v>
      </c>
      <c r="CMA21" s="218" t="s">
        <v>367</v>
      </c>
      <c r="CMB21" s="218" t="s">
        <v>368</v>
      </c>
      <c r="CMC21" s="218" t="s">
        <v>367</v>
      </c>
      <c r="CMD21" s="218" t="s">
        <v>368</v>
      </c>
      <c r="CME21" s="218" t="s">
        <v>367</v>
      </c>
      <c r="CMF21" s="218" t="s">
        <v>368</v>
      </c>
      <c r="CMG21" s="218" t="s">
        <v>367</v>
      </c>
      <c r="CMH21" s="218" t="s">
        <v>368</v>
      </c>
      <c r="CMI21" s="218" t="s">
        <v>367</v>
      </c>
      <c r="CMJ21" s="218" t="s">
        <v>368</v>
      </c>
      <c r="CMK21" s="218" t="s">
        <v>367</v>
      </c>
      <c r="CML21" s="218" t="s">
        <v>368</v>
      </c>
      <c r="CMM21" s="218" t="s">
        <v>367</v>
      </c>
      <c r="CMN21" s="218" t="s">
        <v>368</v>
      </c>
      <c r="CMO21" s="218" t="s">
        <v>367</v>
      </c>
      <c r="CMP21" s="218" t="s">
        <v>368</v>
      </c>
      <c r="CMQ21" s="218" t="s">
        <v>367</v>
      </c>
      <c r="CMR21" s="218" t="s">
        <v>368</v>
      </c>
      <c r="CMS21" s="218" t="s">
        <v>367</v>
      </c>
      <c r="CMT21" s="218" t="s">
        <v>368</v>
      </c>
      <c r="CMU21" s="218" t="s">
        <v>367</v>
      </c>
      <c r="CMV21" s="218" t="s">
        <v>368</v>
      </c>
      <c r="CMW21" s="218" t="s">
        <v>367</v>
      </c>
      <c r="CMX21" s="218" t="s">
        <v>368</v>
      </c>
      <c r="CMY21" s="218" t="s">
        <v>367</v>
      </c>
      <c r="CMZ21" s="218" t="s">
        <v>368</v>
      </c>
      <c r="CNA21" s="218" t="s">
        <v>367</v>
      </c>
      <c r="CNB21" s="218" t="s">
        <v>368</v>
      </c>
      <c r="CNC21" s="218" t="s">
        <v>367</v>
      </c>
      <c r="CND21" s="218" t="s">
        <v>368</v>
      </c>
      <c r="CNE21" s="218" t="s">
        <v>367</v>
      </c>
      <c r="CNF21" s="218" t="s">
        <v>368</v>
      </c>
      <c r="CNG21" s="218" t="s">
        <v>367</v>
      </c>
      <c r="CNH21" s="218" t="s">
        <v>368</v>
      </c>
      <c r="CNI21" s="218" t="s">
        <v>367</v>
      </c>
      <c r="CNJ21" s="218" t="s">
        <v>368</v>
      </c>
      <c r="CNK21" s="218" t="s">
        <v>367</v>
      </c>
      <c r="CNL21" s="218" t="s">
        <v>368</v>
      </c>
      <c r="CNM21" s="218" t="s">
        <v>367</v>
      </c>
      <c r="CNN21" s="218" t="s">
        <v>368</v>
      </c>
      <c r="CNO21" s="218" t="s">
        <v>367</v>
      </c>
      <c r="CNP21" s="218" t="s">
        <v>368</v>
      </c>
      <c r="CNQ21" s="218" t="s">
        <v>367</v>
      </c>
      <c r="CNR21" s="218" t="s">
        <v>368</v>
      </c>
      <c r="CNS21" s="218" t="s">
        <v>367</v>
      </c>
      <c r="CNT21" s="218" t="s">
        <v>368</v>
      </c>
      <c r="CNU21" s="218" t="s">
        <v>367</v>
      </c>
      <c r="CNV21" s="218" t="s">
        <v>368</v>
      </c>
      <c r="CNW21" s="218" t="s">
        <v>367</v>
      </c>
      <c r="CNX21" s="218" t="s">
        <v>368</v>
      </c>
      <c r="CNY21" s="218" t="s">
        <v>367</v>
      </c>
      <c r="CNZ21" s="218" t="s">
        <v>368</v>
      </c>
      <c r="COA21" s="218" t="s">
        <v>367</v>
      </c>
      <c r="COB21" s="218" t="s">
        <v>368</v>
      </c>
      <c r="COC21" s="218" t="s">
        <v>367</v>
      </c>
      <c r="COD21" s="218" t="s">
        <v>368</v>
      </c>
      <c r="COE21" s="218" t="s">
        <v>367</v>
      </c>
      <c r="COF21" s="218" t="s">
        <v>368</v>
      </c>
      <c r="COG21" s="218" t="s">
        <v>367</v>
      </c>
      <c r="COH21" s="218" t="s">
        <v>368</v>
      </c>
      <c r="COI21" s="218" t="s">
        <v>367</v>
      </c>
      <c r="COJ21" s="218" t="s">
        <v>368</v>
      </c>
      <c r="COK21" s="218" t="s">
        <v>367</v>
      </c>
      <c r="COL21" s="218" t="s">
        <v>368</v>
      </c>
      <c r="COM21" s="218" t="s">
        <v>367</v>
      </c>
      <c r="CON21" s="218" t="s">
        <v>368</v>
      </c>
      <c r="COO21" s="218" t="s">
        <v>367</v>
      </c>
      <c r="COP21" s="218" t="s">
        <v>368</v>
      </c>
      <c r="COQ21" s="218" t="s">
        <v>367</v>
      </c>
      <c r="COR21" s="218" t="s">
        <v>368</v>
      </c>
      <c r="COS21" s="218" t="s">
        <v>367</v>
      </c>
      <c r="COT21" s="218" t="s">
        <v>368</v>
      </c>
      <c r="COU21" s="218" t="s">
        <v>367</v>
      </c>
      <c r="COV21" s="218" t="s">
        <v>368</v>
      </c>
      <c r="COW21" s="218" t="s">
        <v>367</v>
      </c>
      <c r="COX21" s="218" t="s">
        <v>368</v>
      </c>
      <c r="COY21" s="218" t="s">
        <v>367</v>
      </c>
      <c r="COZ21" s="218" t="s">
        <v>368</v>
      </c>
      <c r="CPA21" s="218" t="s">
        <v>367</v>
      </c>
      <c r="CPB21" s="218" t="s">
        <v>368</v>
      </c>
      <c r="CPC21" s="218" t="s">
        <v>367</v>
      </c>
      <c r="CPD21" s="218" t="s">
        <v>368</v>
      </c>
      <c r="CPE21" s="218" t="s">
        <v>367</v>
      </c>
      <c r="CPF21" s="218" t="s">
        <v>368</v>
      </c>
      <c r="CPG21" s="218" t="s">
        <v>367</v>
      </c>
      <c r="CPH21" s="218" t="s">
        <v>368</v>
      </c>
      <c r="CPI21" s="218" t="s">
        <v>367</v>
      </c>
      <c r="CPJ21" s="218" t="s">
        <v>368</v>
      </c>
      <c r="CPK21" s="218" t="s">
        <v>367</v>
      </c>
      <c r="CPL21" s="218" t="s">
        <v>368</v>
      </c>
      <c r="CPM21" s="218" t="s">
        <v>367</v>
      </c>
      <c r="CPN21" s="218" t="s">
        <v>368</v>
      </c>
      <c r="CPO21" s="218" t="s">
        <v>367</v>
      </c>
      <c r="CPP21" s="218" t="s">
        <v>368</v>
      </c>
      <c r="CPQ21" s="218" t="s">
        <v>367</v>
      </c>
      <c r="CPR21" s="218" t="s">
        <v>368</v>
      </c>
      <c r="CPS21" s="218" t="s">
        <v>367</v>
      </c>
      <c r="CPT21" s="218" t="s">
        <v>368</v>
      </c>
      <c r="CPU21" s="218" t="s">
        <v>367</v>
      </c>
      <c r="CPV21" s="218" t="s">
        <v>368</v>
      </c>
      <c r="CPW21" s="218" t="s">
        <v>367</v>
      </c>
      <c r="CPX21" s="218" t="s">
        <v>368</v>
      </c>
      <c r="CPY21" s="218" t="s">
        <v>367</v>
      </c>
      <c r="CPZ21" s="218" t="s">
        <v>368</v>
      </c>
      <c r="CQA21" s="218" t="s">
        <v>367</v>
      </c>
      <c r="CQB21" s="218" t="s">
        <v>368</v>
      </c>
      <c r="CQC21" s="218" t="s">
        <v>367</v>
      </c>
      <c r="CQD21" s="218" t="s">
        <v>368</v>
      </c>
      <c r="CQE21" s="218" t="s">
        <v>367</v>
      </c>
      <c r="CQF21" s="218" t="s">
        <v>368</v>
      </c>
      <c r="CQG21" s="218" t="s">
        <v>367</v>
      </c>
      <c r="CQH21" s="218" t="s">
        <v>368</v>
      </c>
      <c r="CQI21" s="218" t="s">
        <v>367</v>
      </c>
      <c r="CQJ21" s="218" t="s">
        <v>368</v>
      </c>
      <c r="CQK21" s="218" t="s">
        <v>367</v>
      </c>
      <c r="CQL21" s="218" t="s">
        <v>368</v>
      </c>
      <c r="CQM21" s="218" t="s">
        <v>367</v>
      </c>
      <c r="CQN21" s="218" t="s">
        <v>368</v>
      </c>
      <c r="CQO21" s="218" t="s">
        <v>367</v>
      </c>
      <c r="CQP21" s="218" t="s">
        <v>368</v>
      </c>
      <c r="CQQ21" s="218" t="s">
        <v>367</v>
      </c>
      <c r="CQR21" s="218" t="s">
        <v>368</v>
      </c>
      <c r="CQS21" s="218" t="s">
        <v>367</v>
      </c>
      <c r="CQT21" s="218" t="s">
        <v>368</v>
      </c>
      <c r="CQU21" s="218" t="s">
        <v>367</v>
      </c>
      <c r="CQV21" s="218" t="s">
        <v>368</v>
      </c>
      <c r="CQW21" s="218" t="s">
        <v>367</v>
      </c>
      <c r="CQX21" s="218" t="s">
        <v>368</v>
      </c>
      <c r="CQY21" s="218" t="s">
        <v>367</v>
      </c>
      <c r="CQZ21" s="218" t="s">
        <v>368</v>
      </c>
      <c r="CRA21" s="218" t="s">
        <v>367</v>
      </c>
      <c r="CRB21" s="218" t="s">
        <v>368</v>
      </c>
      <c r="CRC21" s="218" t="s">
        <v>367</v>
      </c>
      <c r="CRD21" s="218" t="s">
        <v>368</v>
      </c>
      <c r="CRE21" s="218" t="s">
        <v>367</v>
      </c>
      <c r="CRF21" s="218" t="s">
        <v>368</v>
      </c>
      <c r="CRG21" s="218" t="s">
        <v>367</v>
      </c>
      <c r="CRH21" s="218" t="s">
        <v>368</v>
      </c>
      <c r="CRI21" s="218" t="s">
        <v>367</v>
      </c>
      <c r="CRJ21" s="218" t="s">
        <v>368</v>
      </c>
      <c r="CRK21" s="218" t="s">
        <v>367</v>
      </c>
      <c r="CRL21" s="218" t="s">
        <v>368</v>
      </c>
      <c r="CRM21" s="218" t="s">
        <v>367</v>
      </c>
      <c r="CRN21" s="218" t="s">
        <v>368</v>
      </c>
      <c r="CRO21" s="218" t="s">
        <v>367</v>
      </c>
      <c r="CRP21" s="218" t="s">
        <v>368</v>
      </c>
      <c r="CRQ21" s="218" t="s">
        <v>367</v>
      </c>
      <c r="CRR21" s="218" t="s">
        <v>368</v>
      </c>
      <c r="CRS21" s="218" t="s">
        <v>367</v>
      </c>
      <c r="CRT21" s="218" t="s">
        <v>368</v>
      </c>
      <c r="CRU21" s="218" t="s">
        <v>367</v>
      </c>
      <c r="CRV21" s="218" t="s">
        <v>368</v>
      </c>
      <c r="CRW21" s="218" t="s">
        <v>367</v>
      </c>
      <c r="CRX21" s="218" t="s">
        <v>368</v>
      </c>
      <c r="CRY21" s="218" t="s">
        <v>367</v>
      </c>
      <c r="CRZ21" s="218" t="s">
        <v>368</v>
      </c>
      <c r="CSA21" s="218" t="s">
        <v>367</v>
      </c>
      <c r="CSB21" s="218" t="s">
        <v>368</v>
      </c>
      <c r="CSC21" s="218" t="s">
        <v>367</v>
      </c>
      <c r="CSD21" s="218" t="s">
        <v>368</v>
      </c>
      <c r="CSE21" s="218" t="s">
        <v>367</v>
      </c>
      <c r="CSF21" s="218" t="s">
        <v>368</v>
      </c>
      <c r="CSG21" s="218" t="s">
        <v>367</v>
      </c>
      <c r="CSH21" s="218" t="s">
        <v>368</v>
      </c>
      <c r="CSI21" s="218" t="s">
        <v>367</v>
      </c>
      <c r="CSJ21" s="218" t="s">
        <v>368</v>
      </c>
      <c r="CSK21" s="218" t="s">
        <v>367</v>
      </c>
      <c r="CSL21" s="218" t="s">
        <v>368</v>
      </c>
      <c r="CSM21" s="218" t="s">
        <v>367</v>
      </c>
      <c r="CSN21" s="218" t="s">
        <v>368</v>
      </c>
      <c r="CSO21" s="218" t="s">
        <v>367</v>
      </c>
      <c r="CSP21" s="218" t="s">
        <v>368</v>
      </c>
      <c r="CSQ21" s="218" t="s">
        <v>367</v>
      </c>
      <c r="CSR21" s="218" t="s">
        <v>368</v>
      </c>
      <c r="CSS21" s="218" t="s">
        <v>367</v>
      </c>
      <c r="CST21" s="218" t="s">
        <v>368</v>
      </c>
      <c r="CSU21" s="218" t="s">
        <v>367</v>
      </c>
      <c r="CSV21" s="218" t="s">
        <v>368</v>
      </c>
      <c r="CSW21" s="218" t="s">
        <v>367</v>
      </c>
      <c r="CSX21" s="218" t="s">
        <v>368</v>
      </c>
      <c r="CSY21" s="218" t="s">
        <v>367</v>
      </c>
      <c r="CSZ21" s="218" t="s">
        <v>368</v>
      </c>
      <c r="CTA21" s="218" t="s">
        <v>367</v>
      </c>
      <c r="CTB21" s="218" t="s">
        <v>368</v>
      </c>
      <c r="CTC21" s="218" t="s">
        <v>367</v>
      </c>
      <c r="CTD21" s="218" t="s">
        <v>368</v>
      </c>
      <c r="CTE21" s="218" t="s">
        <v>367</v>
      </c>
      <c r="CTF21" s="218" t="s">
        <v>368</v>
      </c>
      <c r="CTG21" s="218" t="s">
        <v>367</v>
      </c>
      <c r="CTH21" s="218" t="s">
        <v>368</v>
      </c>
      <c r="CTI21" s="218" t="s">
        <v>367</v>
      </c>
      <c r="CTJ21" s="218" t="s">
        <v>368</v>
      </c>
      <c r="CTK21" s="218" t="s">
        <v>367</v>
      </c>
      <c r="CTL21" s="218" t="s">
        <v>368</v>
      </c>
      <c r="CTM21" s="218" t="s">
        <v>367</v>
      </c>
      <c r="CTN21" s="218" t="s">
        <v>368</v>
      </c>
      <c r="CTO21" s="218" t="s">
        <v>367</v>
      </c>
      <c r="CTP21" s="218" t="s">
        <v>368</v>
      </c>
      <c r="CTQ21" s="218" t="s">
        <v>367</v>
      </c>
      <c r="CTR21" s="218" t="s">
        <v>368</v>
      </c>
      <c r="CTS21" s="218" t="s">
        <v>367</v>
      </c>
      <c r="CTT21" s="218" t="s">
        <v>368</v>
      </c>
      <c r="CTU21" s="218" t="s">
        <v>367</v>
      </c>
      <c r="CTV21" s="218" t="s">
        <v>368</v>
      </c>
      <c r="CTW21" s="218" t="s">
        <v>367</v>
      </c>
      <c r="CTX21" s="218" t="s">
        <v>368</v>
      </c>
      <c r="CTY21" s="218" t="s">
        <v>367</v>
      </c>
      <c r="CTZ21" s="218" t="s">
        <v>368</v>
      </c>
      <c r="CUA21" s="218" t="s">
        <v>367</v>
      </c>
      <c r="CUB21" s="218" t="s">
        <v>368</v>
      </c>
      <c r="CUC21" s="218" t="s">
        <v>367</v>
      </c>
      <c r="CUD21" s="218" t="s">
        <v>368</v>
      </c>
      <c r="CUE21" s="218" t="s">
        <v>367</v>
      </c>
      <c r="CUF21" s="218" t="s">
        <v>368</v>
      </c>
      <c r="CUG21" s="218" t="s">
        <v>367</v>
      </c>
      <c r="CUH21" s="218" t="s">
        <v>368</v>
      </c>
      <c r="CUI21" s="218" t="s">
        <v>367</v>
      </c>
      <c r="CUJ21" s="218" t="s">
        <v>368</v>
      </c>
      <c r="CUK21" s="218" t="s">
        <v>367</v>
      </c>
      <c r="CUL21" s="218" t="s">
        <v>368</v>
      </c>
      <c r="CUM21" s="218" t="s">
        <v>367</v>
      </c>
      <c r="CUN21" s="218" t="s">
        <v>368</v>
      </c>
      <c r="CUO21" s="218" t="s">
        <v>367</v>
      </c>
      <c r="CUP21" s="218" t="s">
        <v>368</v>
      </c>
      <c r="CUQ21" s="218" t="s">
        <v>367</v>
      </c>
      <c r="CUR21" s="218" t="s">
        <v>368</v>
      </c>
      <c r="CUS21" s="218" t="s">
        <v>367</v>
      </c>
      <c r="CUT21" s="218" t="s">
        <v>368</v>
      </c>
      <c r="CUU21" s="218" t="s">
        <v>367</v>
      </c>
      <c r="CUV21" s="218" t="s">
        <v>368</v>
      </c>
      <c r="CUW21" s="218" t="s">
        <v>367</v>
      </c>
      <c r="CUX21" s="218" t="s">
        <v>368</v>
      </c>
      <c r="CUY21" s="218" t="s">
        <v>367</v>
      </c>
      <c r="CUZ21" s="218" t="s">
        <v>368</v>
      </c>
      <c r="CVA21" s="218" t="s">
        <v>367</v>
      </c>
      <c r="CVB21" s="218" t="s">
        <v>368</v>
      </c>
      <c r="CVC21" s="218" t="s">
        <v>367</v>
      </c>
      <c r="CVD21" s="218" t="s">
        <v>368</v>
      </c>
      <c r="CVE21" s="218" t="s">
        <v>367</v>
      </c>
      <c r="CVF21" s="218" t="s">
        <v>368</v>
      </c>
      <c r="CVG21" s="218" t="s">
        <v>367</v>
      </c>
      <c r="CVH21" s="218" t="s">
        <v>368</v>
      </c>
      <c r="CVI21" s="218" t="s">
        <v>367</v>
      </c>
      <c r="CVJ21" s="218" t="s">
        <v>368</v>
      </c>
      <c r="CVK21" s="218" t="s">
        <v>367</v>
      </c>
      <c r="CVL21" s="218" t="s">
        <v>368</v>
      </c>
      <c r="CVM21" s="218" t="s">
        <v>367</v>
      </c>
      <c r="CVN21" s="218" t="s">
        <v>368</v>
      </c>
      <c r="CVO21" s="218" t="s">
        <v>367</v>
      </c>
      <c r="CVP21" s="218" t="s">
        <v>368</v>
      </c>
      <c r="CVQ21" s="218" t="s">
        <v>367</v>
      </c>
      <c r="CVR21" s="218" t="s">
        <v>368</v>
      </c>
      <c r="CVS21" s="218" t="s">
        <v>367</v>
      </c>
      <c r="CVT21" s="218" t="s">
        <v>368</v>
      </c>
      <c r="CVU21" s="218" t="s">
        <v>367</v>
      </c>
      <c r="CVV21" s="218" t="s">
        <v>368</v>
      </c>
      <c r="CVW21" s="218" t="s">
        <v>367</v>
      </c>
      <c r="CVX21" s="218" t="s">
        <v>368</v>
      </c>
      <c r="CVY21" s="218" t="s">
        <v>367</v>
      </c>
      <c r="CVZ21" s="218" t="s">
        <v>368</v>
      </c>
      <c r="CWA21" s="218" t="s">
        <v>367</v>
      </c>
      <c r="CWB21" s="218" t="s">
        <v>368</v>
      </c>
      <c r="CWC21" s="218" t="s">
        <v>367</v>
      </c>
      <c r="CWD21" s="218" t="s">
        <v>368</v>
      </c>
      <c r="CWE21" s="218" t="s">
        <v>367</v>
      </c>
      <c r="CWF21" s="218" t="s">
        <v>368</v>
      </c>
      <c r="CWG21" s="218" t="s">
        <v>367</v>
      </c>
      <c r="CWH21" s="218" t="s">
        <v>368</v>
      </c>
      <c r="CWI21" s="218" t="s">
        <v>367</v>
      </c>
      <c r="CWJ21" s="218" t="s">
        <v>368</v>
      </c>
      <c r="CWK21" s="218" t="s">
        <v>367</v>
      </c>
      <c r="CWL21" s="218" t="s">
        <v>368</v>
      </c>
      <c r="CWM21" s="218" t="s">
        <v>367</v>
      </c>
      <c r="CWN21" s="218" t="s">
        <v>368</v>
      </c>
      <c r="CWO21" s="218" t="s">
        <v>367</v>
      </c>
      <c r="CWP21" s="218" t="s">
        <v>368</v>
      </c>
      <c r="CWQ21" s="218" t="s">
        <v>367</v>
      </c>
      <c r="CWR21" s="218" t="s">
        <v>368</v>
      </c>
      <c r="CWS21" s="218" t="s">
        <v>367</v>
      </c>
      <c r="CWT21" s="218" t="s">
        <v>368</v>
      </c>
      <c r="CWU21" s="218" t="s">
        <v>367</v>
      </c>
      <c r="CWV21" s="218" t="s">
        <v>368</v>
      </c>
      <c r="CWW21" s="218" t="s">
        <v>367</v>
      </c>
      <c r="CWX21" s="218" t="s">
        <v>368</v>
      </c>
      <c r="CWY21" s="218" t="s">
        <v>367</v>
      </c>
      <c r="CWZ21" s="218" t="s">
        <v>368</v>
      </c>
      <c r="CXA21" s="218" t="s">
        <v>367</v>
      </c>
      <c r="CXB21" s="218" t="s">
        <v>368</v>
      </c>
      <c r="CXC21" s="218" t="s">
        <v>367</v>
      </c>
      <c r="CXD21" s="218" t="s">
        <v>368</v>
      </c>
      <c r="CXE21" s="218" t="s">
        <v>367</v>
      </c>
      <c r="CXF21" s="218" t="s">
        <v>368</v>
      </c>
      <c r="CXG21" s="218" t="s">
        <v>367</v>
      </c>
      <c r="CXH21" s="218" t="s">
        <v>368</v>
      </c>
      <c r="CXI21" s="218" t="s">
        <v>367</v>
      </c>
      <c r="CXJ21" s="218" t="s">
        <v>368</v>
      </c>
      <c r="CXK21" s="218" t="s">
        <v>367</v>
      </c>
      <c r="CXL21" s="218" t="s">
        <v>368</v>
      </c>
      <c r="CXM21" s="218" t="s">
        <v>367</v>
      </c>
      <c r="CXN21" s="218" t="s">
        <v>368</v>
      </c>
      <c r="CXO21" s="218" t="s">
        <v>367</v>
      </c>
      <c r="CXP21" s="218" t="s">
        <v>368</v>
      </c>
      <c r="CXQ21" s="218" t="s">
        <v>367</v>
      </c>
      <c r="CXR21" s="218" t="s">
        <v>368</v>
      </c>
      <c r="CXS21" s="218" t="s">
        <v>367</v>
      </c>
      <c r="CXT21" s="218" t="s">
        <v>368</v>
      </c>
      <c r="CXU21" s="218" t="s">
        <v>367</v>
      </c>
      <c r="CXV21" s="218" t="s">
        <v>368</v>
      </c>
      <c r="CXW21" s="218" t="s">
        <v>367</v>
      </c>
      <c r="CXX21" s="218" t="s">
        <v>368</v>
      </c>
      <c r="CXY21" s="218" t="s">
        <v>367</v>
      </c>
      <c r="CXZ21" s="218" t="s">
        <v>368</v>
      </c>
      <c r="CYA21" s="218" t="s">
        <v>367</v>
      </c>
      <c r="CYB21" s="218" t="s">
        <v>368</v>
      </c>
      <c r="CYC21" s="218" t="s">
        <v>367</v>
      </c>
      <c r="CYD21" s="218" t="s">
        <v>368</v>
      </c>
      <c r="CYE21" s="218" t="s">
        <v>367</v>
      </c>
      <c r="CYF21" s="218" t="s">
        <v>368</v>
      </c>
      <c r="CYG21" s="218" t="s">
        <v>367</v>
      </c>
      <c r="CYH21" s="218" t="s">
        <v>368</v>
      </c>
      <c r="CYI21" s="218" t="s">
        <v>367</v>
      </c>
      <c r="CYJ21" s="218" t="s">
        <v>368</v>
      </c>
      <c r="CYK21" s="218" t="s">
        <v>367</v>
      </c>
      <c r="CYL21" s="218" t="s">
        <v>368</v>
      </c>
      <c r="CYM21" s="218" t="s">
        <v>367</v>
      </c>
      <c r="CYN21" s="218" t="s">
        <v>368</v>
      </c>
      <c r="CYO21" s="218" t="s">
        <v>367</v>
      </c>
      <c r="CYP21" s="218" t="s">
        <v>368</v>
      </c>
      <c r="CYQ21" s="218" t="s">
        <v>367</v>
      </c>
      <c r="CYR21" s="218" t="s">
        <v>368</v>
      </c>
      <c r="CYS21" s="218" t="s">
        <v>367</v>
      </c>
      <c r="CYT21" s="218" t="s">
        <v>368</v>
      </c>
      <c r="CYU21" s="218" t="s">
        <v>367</v>
      </c>
      <c r="CYV21" s="218" t="s">
        <v>368</v>
      </c>
      <c r="CYW21" s="218" t="s">
        <v>367</v>
      </c>
      <c r="CYX21" s="218" t="s">
        <v>368</v>
      </c>
      <c r="CYY21" s="218" t="s">
        <v>367</v>
      </c>
      <c r="CYZ21" s="218" t="s">
        <v>368</v>
      </c>
      <c r="CZA21" s="218" t="s">
        <v>367</v>
      </c>
      <c r="CZB21" s="218" t="s">
        <v>368</v>
      </c>
      <c r="CZC21" s="218" t="s">
        <v>367</v>
      </c>
      <c r="CZD21" s="218" t="s">
        <v>368</v>
      </c>
      <c r="CZE21" s="218" t="s">
        <v>367</v>
      </c>
      <c r="CZF21" s="218" t="s">
        <v>368</v>
      </c>
      <c r="CZG21" s="218" t="s">
        <v>367</v>
      </c>
      <c r="CZH21" s="218" t="s">
        <v>368</v>
      </c>
      <c r="CZI21" s="218" t="s">
        <v>367</v>
      </c>
      <c r="CZJ21" s="218" t="s">
        <v>368</v>
      </c>
      <c r="CZK21" s="218" t="s">
        <v>367</v>
      </c>
      <c r="CZL21" s="218" t="s">
        <v>368</v>
      </c>
      <c r="CZM21" s="218" t="s">
        <v>367</v>
      </c>
      <c r="CZN21" s="218" t="s">
        <v>368</v>
      </c>
      <c r="CZO21" s="218" t="s">
        <v>367</v>
      </c>
      <c r="CZP21" s="218" t="s">
        <v>368</v>
      </c>
      <c r="CZQ21" s="218" t="s">
        <v>367</v>
      </c>
      <c r="CZR21" s="218" t="s">
        <v>368</v>
      </c>
      <c r="CZS21" s="218" t="s">
        <v>367</v>
      </c>
      <c r="CZT21" s="218" t="s">
        <v>368</v>
      </c>
      <c r="CZU21" s="218" t="s">
        <v>367</v>
      </c>
      <c r="CZV21" s="218" t="s">
        <v>368</v>
      </c>
      <c r="CZW21" s="218" t="s">
        <v>367</v>
      </c>
      <c r="CZX21" s="218" t="s">
        <v>368</v>
      </c>
      <c r="CZY21" s="218" t="s">
        <v>367</v>
      </c>
      <c r="CZZ21" s="218" t="s">
        <v>368</v>
      </c>
      <c r="DAA21" s="218" t="s">
        <v>367</v>
      </c>
      <c r="DAB21" s="218" t="s">
        <v>368</v>
      </c>
      <c r="DAC21" s="218" t="s">
        <v>367</v>
      </c>
      <c r="DAD21" s="218" t="s">
        <v>368</v>
      </c>
      <c r="DAE21" s="218" t="s">
        <v>367</v>
      </c>
      <c r="DAF21" s="218" t="s">
        <v>368</v>
      </c>
      <c r="DAG21" s="218" t="s">
        <v>367</v>
      </c>
      <c r="DAH21" s="218" t="s">
        <v>368</v>
      </c>
      <c r="DAI21" s="218" t="s">
        <v>367</v>
      </c>
      <c r="DAJ21" s="218" t="s">
        <v>368</v>
      </c>
      <c r="DAK21" s="218" t="s">
        <v>367</v>
      </c>
      <c r="DAL21" s="218" t="s">
        <v>368</v>
      </c>
      <c r="DAM21" s="218" t="s">
        <v>367</v>
      </c>
      <c r="DAN21" s="218" t="s">
        <v>368</v>
      </c>
      <c r="DAO21" s="218" t="s">
        <v>367</v>
      </c>
      <c r="DAP21" s="218" t="s">
        <v>368</v>
      </c>
      <c r="DAQ21" s="218" t="s">
        <v>367</v>
      </c>
      <c r="DAR21" s="218" t="s">
        <v>368</v>
      </c>
      <c r="DAS21" s="218" t="s">
        <v>367</v>
      </c>
      <c r="DAT21" s="218" t="s">
        <v>368</v>
      </c>
      <c r="DAU21" s="218" t="s">
        <v>367</v>
      </c>
      <c r="DAV21" s="218" t="s">
        <v>368</v>
      </c>
      <c r="DAW21" s="218" t="s">
        <v>367</v>
      </c>
      <c r="DAX21" s="218" t="s">
        <v>368</v>
      </c>
      <c r="DAY21" s="218" t="s">
        <v>367</v>
      </c>
      <c r="DAZ21" s="218" t="s">
        <v>368</v>
      </c>
      <c r="DBA21" s="218" t="s">
        <v>367</v>
      </c>
      <c r="DBB21" s="218" t="s">
        <v>368</v>
      </c>
      <c r="DBC21" s="218" t="s">
        <v>367</v>
      </c>
      <c r="DBD21" s="218" t="s">
        <v>368</v>
      </c>
      <c r="DBE21" s="218" t="s">
        <v>367</v>
      </c>
      <c r="DBF21" s="218" t="s">
        <v>368</v>
      </c>
      <c r="DBG21" s="218" t="s">
        <v>367</v>
      </c>
      <c r="DBH21" s="218" t="s">
        <v>368</v>
      </c>
      <c r="DBI21" s="218" t="s">
        <v>367</v>
      </c>
      <c r="DBJ21" s="218" t="s">
        <v>368</v>
      </c>
      <c r="DBK21" s="218" t="s">
        <v>367</v>
      </c>
      <c r="DBL21" s="218" t="s">
        <v>368</v>
      </c>
      <c r="DBM21" s="218" t="s">
        <v>367</v>
      </c>
      <c r="DBN21" s="218" t="s">
        <v>368</v>
      </c>
      <c r="DBO21" s="218" t="s">
        <v>367</v>
      </c>
      <c r="DBP21" s="218" t="s">
        <v>368</v>
      </c>
      <c r="DBQ21" s="218" t="s">
        <v>367</v>
      </c>
      <c r="DBR21" s="218" t="s">
        <v>368</v>
      </c>
      <c r="DBS21" s="218" t="s">
        <v>367</v>
      </c>
      <c r="DBT21" s="218" t="s">
        <v>368</v>
      </c>
      <c r="DBU21" s="218" t="s">
        <v>367</v>
      </c>
      <c r="DBV21" s="218" t="s">
        <v>368</v>
      </c>
      <c r="DBW21" s="218" t="s">
        <v>367</v>
      </c>
      <c r="DBX21" s="218" t="s">
        <v>368</v>
      </c>
      <c r="DBY21" s="218" t="s">
        <v>367</v>
      </c>
      <c r="DBZ21" s="218" t="s">
        <v>368</v>
      </c>
      <c r="DCA21" s="218" t="s">
        <v>367</v>
      </c>
      <c r="DCB21" s="218" t="s">
        <v>368</v>
      </c>
      <c r="DCC21" s="218" t="s">
        <v>367</v>
      </c>
      <c r="DCD21" s="218" t="s">
        <v>368</v>
      </c>
      <c r="DCE21" s="218" t="s">
        <v>367</v>
      </c>
      <c r="DCF21" s="218" t="s">
        <v>368</v>
      </c>
      <c r="DCG21" s="218" t="s">
        <v>367</v>
      </c>
      <c r="DCH21" s="218" t="s">
        <v>368</v>
      </c>
      <c r="DCI21" s="218" t="s">
        <v>367</v>
      </c>
      <c r="DCJ21" s="218" t="s">
        <v>368</v>
      </c>
      <c r="DCK21" s="218" t="s">
        <v>367</v>
      </c>
      <c r="DCL21" s="218" t="s">
        <v>368</v>
      </c>
      <c r="DCM21" s="218" t="s">
        <v>367</v>
      </c>
      <c r="DCN21" s="218" t="s">
        <v>368</v>
      </c>
      <c r="DCO21" s="218" t="s">
        <v>367</v>
      </c>
      <c r="DCP21" s="218" t="s">
        <v>368</v>
      </c>
      <c r="DCQ21" s="218" t="s">
        <v>367</v>
      </c>
      <c r="DCR21" s="218" t="s">
        <v>368</v>
      </c>
      <c r="DCS21" s="218" t="s">
        <v>367</v>
      </c>
      <c r="DCT21" s="218" t="s">
        <v>368</v>
      </c>
      <c r="DCU21" s="218" t="s">
        <v>367</v>
      </c>
      <c r="DCV21" s="218" t="s">
        <v>368</v>
      </c>
      <c r="DCW21" s="218" t="s">
        <v>367</v>
      </c>
      <c r="DCX21" s="218" t="s">
        <v>368</v>
      </c>
      <c r="DCY21" s="218" t="s">
        <v>367</v>
      </c>
      <c r="DCZ21" s="218" t="s">
        <v>368</v>
      </c>
      <c r="DDA21" s="218" t="s">
        <v>367</v>
      </c>
      <c r="DDB21" s="218" t="s">
        <v>368</v>
      </c>
      <c r="DDC21" s="218" t="s">
        <v>367</v>
      </c>
      <c r="DDD21" s="218" t="s">
        <v>368</v>
      </c>
      <c r="DDE21" s="218" t="s">
        <v>367</v>
      </c>
      <c r="DDF21" s="218" t="s">
        <v>368</v>
      </c>
      <c r="DDG21" s="218" t="s">
        <v>367</v>
      </c>
      <c r="DDH21" s="218" t="s">
        <v>368</v>
      </c>
      <c r="DDI21" s="218" t="s">
        <v>367</v>
      </c>
      <c r="DDJ21" s="218" t="s">
        <v>368</v>
      </c>
      <c r="DDK21" s="218" t="s">
        <v>367</v>
      </c>
      <c r="DDL21" s="218" t="s">
        <v>368</v>
      </c>
      <c r="DDM21" s="218" t="s">
        <v>367</v>
      </c>
      <c r="DDN21" s="218" t="s">
        <v>368</v>
      </c>
      <c r="DDO21" s="218" t="s">
        <v>367</v>
      </c>
      <c r="DDP21" s="218" t="s">
        <v>368</v>
      </c>
      <c r="DDQ21" s="218" t="s">
        <v>367</v>
      </c>
      <c r="DDR21" s="218" t="s">
        <v>368</v>
      </c>
      <c r="DDS21" s="218" t="s">
        <v>367</v>
      </c>
      <c r="DDT21" s="218" t="s">
        <v>368</v>
      </c>
      <c r="DDU21" s="218" t="s">
        <v>367</v>
      </c>
      <c r="DDV21" s="218" t="s">
        <v>368</v>
      </c>
      <c r="DDW21" s="218" t="s">
        <v>367</v>
      </c>
      <c r="DDX21" s="218" t="s">
        <v>368</v>
      </c>
      <c r="DDY21" s="218" t="s">
        <v>367</v>
      </c>
      <c r="DDZ21" s="218" t="s">
        <v>368</v>
      </c>
      <c r="DEA21" s="218" t="s">
        <v>367</v>
      </c>
      <c r="DEB21" s="218" t="s">
        <v>368</v>
      </c>
      <c r="DEC21" s="218" t="s">
        <v>367</v>
      </c>
      <c r="DED21" s="218" t="s">
        <v>368</v>
      </c>
      <c r="DEE21" s="218" t="s">
        <v>367</v>
      </c>
      <c r="DEF21" s="218" t="s">
        <v>368</v>
      </c>
      <c r="DEG21" s="218" t="s">
        <v>367</v>
      </c>
      <c r="DEH21" s="218" t="s">
        <v>368</v>
      </c>
      <c r="DEI21" s="218" t="s">
        <v>367</v>
      </c>
      <c r="DEJ21" s="218" t="s">
        <v>368</v>
      </c>
      <c r="DEK21" s="218" t="s">
        <v>367</v>
      </c>
      <c r="DEL21" s="218" t="s">
        <v>368</v>
      </c>
      <c r="DEM21" s="218" t="s">
        <v>367</v>
      </c>
      <c r="DEN21" s="218" t="s">
        <v>368</v>
      </c>
      <c r="DEO21" s="218" t="s">
        <v>367</v>
      </c>
      <c r="DEP21" s="218" t="s">
        <v>368</v>
      </c>
      <c r="DEQ21" s="218" t="s">
        <v>367</v>
      </c>
      <c r="DER21" s="218" t="s">
        <v>368</v>
      </c>
      <c r="DES21" s="218" t="s">
        <v>367</v>
      </c>
      <c r="DET21" s="218" t="s">
        <v>368</v>
      </c>
      <c r="DEU21" s="218" t="s">
        <v>367</v>
      </c>
      <c r="DEV21" s="218" t="s">
        <v>368</v>
      </c>
      <c r="DEW21" s="218" t="s">
        <v>367</v>
      </c>
      <c r="DEX21" s="218" t="s">
        <v>368</v>
      </c>
      <c r="DEY21" s="218" t="s">
        <v>367</v>
      </c>
      <c r="DEZ21" s="218" t="s">
        <v>368</v>
      </c>
      <c r="DFA21" s="218" t="s">
        <v>367</v>
      </c>
      <c r="DFB21" s="218" t="s">
        <v>368</v>
      </c>
      <c r="DFC21" s="218" t="s">
        <v>367</v>
      </c>
      <c r="DFD21" s="218" t="s">
        <v>368</v>
      </c>
      <c r="DFE21" s="218" t="s">
        <v>367</v>
      </c>
      <c r="DFF21" s="218" t="s">
        <v>368</v>
      </c>
      <c r="DFG21" s="218" t="s">
        <v>367</v>
      </c>
      <c r="DFH21" s="218" t="s">
        <v>368</v>
      </c>
      <c r="DFI21" s="218" t="s">
        <v>367</v>
      </c>
      <c r="DFJ21" s="218" t="s">
        <v>368</v>
      </c>
      <c r="DFK21" s="218" t="s">
        <v>367</v>
      </c>
      <c r="DFL21" s="218" t="s">
        <v>368</v>
      </c>
      <c r="DFM21" s="218" t="s">
        <v>367</v>
      </c>
      <c r="DFN21" s="218" t="s">
        <v>368</v>
      </c>
      <c r="DFO21" s="218" t="s">
        <v>367</v>
      </c>
      <c r="DFP21" s="218" t="s">
        <v>368</v>
      </c>
      <c r="DFQ21" s="218" t="s">
        <v>367</v>
      </c>
      <c r="DFR21" s="218" t="s">
        <v>368</v>
      </c>
      <c r="DFS21" s="218" t="s">
        <v>367</v>
      </c>
      <c r="DFT21" s="218" t="s">
        <v>368</v>
      </c>
      <c r="DFU21" s="218" t="s">
        <v>367</v>
      </c>
      <c r="DFV21" s="218" t="s">
        <v>368</v>
      </c>
      <c r="DFW21" s="218" t="s">
        <v>367</v>
      </c>
      <c r="DFX21" s="218" t="s">
        <v>368</v>
      </c>
      <c r="DFY21" s="218" t="s">
        <v>367</v>
      </c>
      <c r="DFZ21" s="218" t="s">
        <v>368</v>
      </c>
      <c r="DGA21" s="218" t="s">
        <v>367</v>
      </c>
      <c r="DGB21" s="218" t="s">
        <v>368</v>
      </c>
      <c r="DGC21" s="218" t="s">
        <v>367</v>
      </c>
      <c r="DGD21" s="218" t="s">
        <v>368</v>
      </c>
      <c r="DGE21" s="218" t="s">
        <v>367</v>
      </c>
      <c r="DGF21" s="218" t="s">
        <v>368</v>
      </c>
      <c r="DGG21" s="218" t="s">
        <v>367</v>
      </c>
      <c r="DGH21" s="218" t="s">
        <v>368</v>
      </c>
      <c r="DGI21" s="218" t="s">
        <v>367</v>
      </c>
      <c r="DGJ21" s="218" t="s">
        <v>368</v>
      </c>
      <c r="DGK21" s="218" t="s">
        <v>367</v>
      </c>
      <c r="DGL21" s="218" t="s">
        <v>368</v>
      </c>
      <c r="DGM21" s="218" t="s">
        <v>367</v>
      </c>
      <c r="DGN21" s="218" t="s">
        <v>368</v>
      </c>
      <c r="DGO21" s="218" t="s">
        <v>367</v>
      </c>
      <c r="DGP21" s="218" t="s">
        <v>368</v>
      </c>
      <c r="DGQ21" s="218" t="s">
        <v>367</v>
      </c>
      <c r="DGR21" s="218" t="s">
        <v>368</v>
      </c>
      <c r="DGS21" s="218" t="s">
        <v>367</v>
      </c>
      <c r="DGT21" s="218" t="s">
        <v>368</v>
      </c>
      <c r="DGU21" s="218" t="s">
        <v>367</v>
      </c>
      <c r="DGV21" s="218" t="s">
        <v>368</v>
      </c>
      <c r="DGW21" s="218" t="s">
        <v>367</v>
      </c>
      <c r="DGX21" s="218" t="s">
        <v>368</v>
      </c>
      <c r="DGY21" s="218" t="s">
        <v>367</v>
      </c>
      <c r="DGZ21" s="218" t="s">
        <v>368</v>
      </c>
      <c r="DHA21" s="218" t="s">
        <v>367</v>
      </c>
      <c r="DHB21" s="218" t="s">
        <v>368</v>
      </c>
      <c r="DHC21" s="218" t="s">
        <v>367</v>
      </c>
      <c r="DHD21" s="218" t="s">
        <v>368</v>
      </c>
      <c r="DHE21" s="218" t="s">
        <v>367</v>
      </c>
      <c r="DHF21" s="218" t="s">
        <v>368</v>
      </c>
      <c r="DHG21" s="218" t="s">
        <v>367</v>
      </c>
      <c r="DHH21" s="218" t="s">
        <v>368</v>
      </c>
      <c r="DHI21" s="218" t="s">
        <v>367</v>
      </c>
      <c r="DHJ21" s="218" t="s">
        <v>368</v>
      </c>
      <c r="DHK21" s="218" t="s">
        <v>367</v>
      </c>
      <c r="DHL21" s="218" t="s">
        <v>368</v>
      </c>
      <c r="DHM21" s="218" t="s">
        <v>367</v>
      </c>
      <c r="DHN21" s="218" t="s">
        <v>368</v>
      </c>
      <c r="DHO21" s="218" t="s">
        <v>367</v>
      </c>
      <c r="DHP21" s="218" t="s">
        <v>368</v>
      </c>
      <c r="DHQ21" s="218" t="s">
        <v>367</v>
      </c>
      <c r="DHR21" s="218" t="s">
        <v>368</v>
      </c>
      <c r="DHS21" s="218" t="s">
        <v>367</v>
      </c>
      <c r="DHT21" s="218" t="s">
        <v>368</v>
      </c>
      <c r="DHU21" s="218" t="s">
        <v>367</v>
      </c>
      <c r="DHV21" s="218" t="s">
        <v>368</v>
      </c>
      <c r="DHW21" s="218" t="s">
        <v>367</v>
      </c>
      <c r="DHX21" s="218" t="s">
        <v>368</v>
      </c>
      <c r="DHY21" s="218" t="s">
        <v>367</v>
      </c>
      <c r="DHZ21" s="218" t="s">
        <v>368</v>
      </c>
      <c r="DIA21" s="218" t="s">
        <v>367</v>
      </c>
      <c r="DIB21" s="218" t="s">
        <v>368</v>
      </c>
      <c r="DIC21" s="218" t="s">
        <v>367</v>
      </c>
      <c r="DID21" s="218" t="s">
        <v>368</v>
      </c>
      <c r="DIE21" s="218" t="s">
        <v>367</v>
      </c>
      <c r="DIF21" s="218" t="s">
        <v>368</v>
      </c>
      <c r="DIG21" s="218" t="s">
        <v>367</v>
      </c>
      <c r="DIH21" s="218" t="s">
        <v>368</v>
      </c>
      <c r="DII21" s="218" t="s">
        <v>367</v>
      </c>
      <c r="DIJ21" s="218" t="s">
        <v>368</v>
      </c>
      <c r="DIK21" s="218" t="s">
        <v>367</v>
      </c>
      <c r="DIL21" s="218" t="s">
        <v>368</v>
      </c>
      <c r="DIM21" s="218" t="s">
        <v>367</v>
      </c>
      <c r="DIN21" s="218" t="s">
        <v>368</v>
      </c>
      <c r="DIO21" s="218" t="s">
        <v>367</v>
      </c>
      <c r="DIP21" s="218" t="s">
        <v>368</v>
      </c>
      <c r="DIQ21" s="218" t="s">
        <v>367</v>
      </c>
      <c r="DIR21" s="218" t="s">
        <v>368</v>
      </c>
      <c r="DIS21" s="218" t="s">
        <v>367</v>
      </c>
      <c r="DIT21" s="218" t="s">
        <v>368</v>
      </c>
      <c r="DIU21" s="218" t="s">
        <v>367</v>
      </c>
      <c r="DIV21" s="218" t="s">
        <v>368</v>
      </c>
      <c r="DIW21" s="218" t="s">
        <v>367</v>
      </c>
      <c r="DIX21" s="218" t="s">
        <v>368</v>
      </c>
      <c r="DIY21" s="218" t="s">
        <v>367</v>
      </c>
      <c r="DIZ21" s="218" t="s">
        <v>368</v>
      </c>
      <c r="DJA21" s="218" t="s">
        <v>367</v>
      </c>
      <c r="DJB21" s="218" t="s">
        <v>368</v>
      </c>
      <c r="DJC21" s="218" t="s">
        <v>367</v>
      </c>
      <c r="DJD21" s="218" t="s">
        <v>368</v>
      </c>
      <c r="DJE21" s="218" t="s">
        <v>367</v>
      </c>
      <c r="DJF21" s="218" t="s">
        <v>368</v>
      </c>
      <c r="DJG21" s="218" t="s">
        <v>367</v>
      </c>
      <c r="DJH21" s="218" t="s">
        <v>368</v>
      </c>
      <c r="DJI21" s="218" t="s">
        <v>367</v>
      </c>
      <c r="DJJ21" s="218" t="s">
        <v>368</v>
      </c>
      <c r="DJK21" s="218" t="s">
        <v>367</v>
      </c>
      <c r="DJL21" s="218" t="s">
        <v>368</v>
      </c>
      <c r="DJM21" s="218" t="s">
        <v>367</v>
      </c>
      <c r="DJN21" s="218" t="s">
        <v>368</v>
      </c>
      <c r="DJO21" s="218" t="s">
        <v>367</v>
      </c>
      <c r="DJP21" s="218" t="s">
        <v>368</v>
      </c>
      <c r="DJQ21" s="218" t="s">
        <v>367</v>
      </c>
      <c r="DJR21" s="218" t="s">
        <v>368</v>
      </c>
      <c r="DJS21" s="218" t="s">
        <v>367</v>
      </c>
      <c r="DJT21" s="218" t="s">
        <v>368</v>
      </c>
      <c r="DJU21" s="218" t="s">
        <v>367</v>
      </c>
      <c r="DJV21" s="218" t="s">
        <v>368</v>
      </c>
      <c r="DJW21" s="218" t="s">
        <v>367</v>
      </c>
      <c r="DJX21" s="218" t="s">
        <v>368</v>
      </c>
      <c r="DJY21" s="218" t="s">
        <v>367</v>
      </c>
      <c r="DJZ21" s="218" t="s">
        <v>368</v>
      </c>
      <c r="DKA21" s="218" t="s">
        <v>367</v>
      </c>
      <c r="DKB21" s="218" t="s">
        <v>368</v>
      </c>
      <c r="DKC21" s="218" t="s">
        <v>367</v>
      </c>
      <c r="DKD21" s="218" t="s">
        <v>368</v>
      </c>
      <c r="DKE21" s="218" t="s">
        <v>367</v>
      </c>
      <c r="DKF21" s="218" t="s">
        <v>368</v>
      </c>
      <c r="DKG21" s="218" t="s">
        <v>367</v>
      </c>
      <c r="DKH21" s="218" t="s">
        <v>368</v>
      </c>
      <c r="DKI21" s="218" t="s">
        <v>367</v>
      </c>
      <c r="DKJ21" s="218" t="s">
        <v>368</v>
      </c>
      <c r="DKK21" s="218" t="s">
        <v>367</v>
      </c>
      <c r="DKL21" s="218" t="s">
        <v>368</v>
      </c>
      <c r="DKM21" s="218" t="s">
        <v>367</v>
      </c>
      <c r="DKN21" s="218" t="s">
        <v>368</v>
      </c>
      <c r="DKO21" s="218" t="s">
        <v>367</v>
      </c>
      <c r="DKP21" s="218" t="s">
        <v>368</v>
      </c>
      <c r="DKQ21" s="218" t="s">
        <v>367</v>
      </c>
      <c r="DKR21" s="218" t="s">
        <v>368</v>
      </c>
      <c r="DKS21" s="218" t="s">
        <v>367</v>
      </c>
      <c r="DKT21" s="218" t="s">
        <v>368</v>
      </c>
      <c r="DKU21" s="218" t="s">
        <v>367</v>
      </c>
      <c r="DKV21" s="218" t="s">
        <v>368</v>
      </c>
      <c r="DKW21" s="218" t="s">
        <v>367</v>
      </c>
      <c r="DKX21" s="218" t="s">
        <v>368</v>
      </c>
      <c r="DKY21" s="218" t="s">
        <v>367</v>
      </c>
      <c r="DKZ21" s="218" t="s">
        <v>368</v>
      </c>
      <c r="DLA21" s="218" t="s">
        <v>367</v>
      </c>
      <c r="DLB21" s="218" t="s">
        <v>368</v>
      </c>
      <c r="DLC21" s="218" t="s">
        <v>367</v>
      </c>
      <c r="DLD21" s="218" t="s">
        <v>368</v>
      </c>
      <c r="DLE21" s="218" t="s">
        <v>367</v>
      </c>
      <c r="DLF21" s="218" t="s">
        <v>368</v>
      </c>
      <c r="DLG21" s="218" t="s">
        <v>367</v>
      </c>
      <c r="DLH21" s="218" t="s">
        <v>368</v>
      </c>
      <c r="DLI21" s="218" t="s">
        <v>367</v>
      </c>
      <c r="DLJ21" s="218" t="s">
        <v>368</v>
      </c>
      <c r="DLK21" s="218" t="s">
        <v>367</v>
      </c>
      <c r="DLL21" s="218" t="s">
        <v>368</v>
      </c>
      <c r="DLM21" s="218" t="s">
        <v>367</v>
      </c>
      <c r="DLN21" s="218" t="s">
        <v>368</v>
      </c>
      <c r="DLO21" s="218" t="s">
        <v>367</v>
      </c>
      <c r="DLP21" s="218" t="s">
        <v>368</v>
      </c>
      <c r="DLQ21" s="218" t="s">
        <v>367</v>
      </c>
      <c r="DLR21" s="218" t="s">
        <v>368</v>
      </c>
      <c r="DLS21" s="218" t="s">
        <v>367</v>
      </c>
      <c r="DLT21" s="218" t="s">
        <v>368</v>
      </c>
      <c r="DLU21" s="218" t="s">
        <v>367</v>
      </c>
      <c r="DLV21" s="218" t="s">
        <v>368</v>
      </c>
      <c r="DLW21" s="218" t="s">
        <v>367</v>
      </c>
      <c r="DLX21" s="218" t="s">
        <v>368</v>
      </c>
      <c r="DLY21" s="218" t="s">
        <v>367</v>
      </c>
      <c r="DLZ21" s="218" t="s">
        <v>368</v>
      </c>
      <c r="DMA21" s="218" t="s">
        <v>367</v>
      </c>
      <c r="DMB21" s="218" t="s">
        <v>368</v>
      </c>
      <c r="DMC21" s="218" t="s">
        <v>367</v>
      </c>
      <c r="DMD21" s="218" t="s">
        <v>368</v>
      </c>
      <c r="DME21" s="218" t="s">
        <v>367</v>
      </c>
      <c r="DMF21" s="218" t="s">
        <v>368</v>
      </c>
      <c r="DMG21" s="218" t="s">
        <v>367</v>
      </c>
      <c r="DMH21" s="218" t="s">
        <v>368</v>
      </c>
      <c r="DMI21" s="218" t="s">
        <v>367</v>
      </c>
      <c r="DMJ21" s="218" t="s">
        <v>368</v>
      </c>
      <c r="DMK21" s="218" t="s">
        <v>367</v>
      </c>
      <c r="DML21" s="218" t="s">
        <v>368</v>
      </c>
      <c r="DMM21" s="218" t="s">
        <v>367</v>
      </c>
      <c r="DMN21" s="218" t="s">
        <v>368</v>
      </c>
      <c r="DMO21" s="218" t="s">
        <v>367</v>
      </c>
      <c r="DMP21" s="218" t="s">
        <v>368</v>
      </c>
      <c r="DMQ21" s="218" t="s">
        <v>367</v>
      </c>
      <c r="DMR21" s="218" t="s">
        <v>368</v>
      </c>
      <c r="DMS21" s="218" t="s">
        <v>367</v>
      </c>
      <c r="DMT21" s="218" t="s">
        <v>368</v>
      </c>
      <c r="DMU21" s="218" t="s">
        <v>367</v>
      </c>
      <c r="DMV21" s="218" t="s">
        <v>368</v>
      </c>
      <c r="DMW21" s="218" t="s">
        <v>367</v>
      </c>
      <c r="DMX21" s="218" t="s">
        <v>368</v>
      </c>
      <c r="DMY21" s="218" t="s">
        <v>367</v>
      </c>
      <c r="DMZ21" s="218" t="s">
        <v>368</v>
      </c>
      <c r="DNA21" s="218" t="s">
        <v>367</v>
      </c>
      <c r="DNB21" s="218" t="s">
        <v>368</v>
      </c>
      <c r="DNC21" s="218" t="s">
        <v>367</v>
      </c>
      <c r="DND21" s="218" t="s">
        <v>368</v>
      </c>
      <c r="DNE21" s="218" t="s">
        <v>367</v>
      </c>
      <c r="DNF21" s="218" t="s">
        <v>368</v>
      </c>
      <c r="DNG21" s="218" t="s">
        <v>367</v>
      </c>
      <c r="DNH21" s="218" t="s">
        <v>368</v>
      </c>
      <c r="DNI21" s="218" t="s">
        <v>367</v>
      </c>
      <c r="DNJ21" s="218" t="s">
        <v>368</v>
      </c>
      <c r="DNK21" s="218" t="s">
        <v>367</v>
      </c>
      <c r="DNL21" s="218" t="s">
        <v>368</v>
      </c>
      <c r="DNM21" s="218" t="s">
        <v>367</v>
      </c>
      <c r="DNN21" s="218" t="s">
        <v>368</v>
      </c>
      <c r="DNO21" s="218" t="s">
        <v>367</v>
      </c>
      <c r="DNP21" s="218" t="s">
        <v>368</v>
      </c>
      <c r="DNQ21" s="218" t="s">
        <v>367</v>
      </c>
      <c r="DNR21" s="218" t="s">
        <v>368</v>
      </c>
      <c r="DNS21" s="218" t="s">
        <v>367</v>
      </c>
      <c r="DNT21" s="218" t="s">
        <v>368</v>
      </c>
      <c r="DNU21" s="218" t="s">
        <v>367</v>
      </c>
      <c r="DNV21" s="218" t="s">
        <v>368</v>
      </c>
      <c r="DNW21" s="218" t="s">
        <v>367</v>
      </c>
      <c r="DNX21" s="218" t="s">
        <v>368</v>
      </c>
      <c r="DNY21" s="218" t="s">
        <v>367</v>
      </c>
      <c r="DNZ21" s="218" t="s">
        <v>368</v>
      </c>
      <c r="DOA21" s="218" t="s">
        <v>367</v>
      </c>
      <c r="DOB21" s="218" t="s">
        <v>368</v>
      </c>
      <c r="DOC21" s="218" t="s">
        <v>367</v>
      </c>
      <c r="DOD21" s="218" t="s">
        <v>368</v>
      </c>
      <c r="DOE21" s="218" t="s">
        <v>367</v>
      </c>
      <c r="DOF21" s="218" t="s">
        <v>368</v>
      </c>
      <c r="DOG21" s="218" t="s">
        <v>367</v>
      </c>
      <c r="DOH21" s="218" t="s">
        <v>368</v>
      </c>
      <c r="DOI21" s="218" t="s">
        <v>367</v>
      </c>
      <c r="DOJ21" s="218" t="s">
        <v>368</v>
      </c>
      <c r="DOK21" s="218" t="s">
        <v>367</v>
      </c>
      <c r="DOL21" s="218" t="s">
        <v>368</v>
      </c>
      <c r="DOM21" s="218" t="s">
        <v>367</v>
      </c>
      <c r="DON21" s="218" t="s">
        <v>368</v>
      </c>
      <c r="DOO21" s="218" t="s">
        <v>367</v>
      </c>
      <c r="DOP21" s="218" t="s">
        <v>368</v>
      </c>
      <c r="DOQ21" s="218" t="s">
        <v>367</v>
      </c>
      <c r="DOR21" s="218" t="s">
        <v>368</v>
      </c>
      <c r="DOS21" s="218" t="s">
        <v>367</v>
      </c>
      <c r="DOT21" s="218" t="s">
        <v>368</v>
      </c>
      <c r="DOU21" s="218" t="s">
        <v>367</v>
      </c>
      <c r="DOV21" s="218" t="s">
        <v>368</v>
      </c>
      <c r="DOW21" s="218" t="s">
        <v>367</v>
      </c>
      <c r="DOX21" s="218" t="s">
        <v>368</v>
      </c>
      <c r="DOY21" s="218" t="s">
        <v>367</v>
      </c>
      <c r="DOZ21" s="218" t="s">
        <v>368</v>
      </c>
      <c r="DPA21" s="218" t="s">
        <v>367</v>
      </c>
      <c r="DPB21" s="218" t="s">
        <v>368</v>
      </c>
      <c r="DPC21" s="218" t="s">
        <v>367</v>
      </c>
      <c r="DPD21" s="218" t="s">
        <v>368</v>
      </c>
      <c r="DPE21" s="218" t="s">
        <v>367</v>
      </c>
      <c r="DPF21" s="218" t="s">
        <v>368</v>
      </c>
      <c r="DPG21" s="218" t="s">
        <v>367</v>
      </c>
      <c r="DPH21" s="218" t="s">
        <v>368</v>
      </c>
      <c r="DPI21" s="218" t="s">
        <v>367</v>
      </c>
      <c r="DPJ21" s="218" t="s">
        <v>368</v>
      </c>
      <c r="DPK21" s="218" t="s">
        <v>367</v>
      </c>
      <c r="DPL21" s="218" t="s">
        <v>368</v>
      </c>
      <c r="DPM21" s="218" t="s">
        <v>367</v>
      </c>
      <c r="DPN21" s="218" t="s">
        <v>368</v>
      </c>
      <c r="DPO21" s="218" t="s">
        <v>367</v>
      </c>
      <c r="DPP21" s="218" t="s">
        <v>368</v>
      </c>
      <c r="DPQ21" s="218" t="s">
        <v>367</v>
      </c>
      <c r="DPR21" s="218" t="s">
        <v>368</v>
      </c>
      <c r="DPS21" s="218" t="s">
        <v>367</v>
      </c>
      <c r="DPT21" s="218" t="s">
        <v>368</v>
      </c>
      <c r="DPU21" s="218" t="s">
        <v>367</v>
      </c>
      <c r="DPV21" s="218" t="s">
        <v>368</v>
      </c>
      <c r="DPW21" s="218" t="s">
        <v>367</v>
      </c>
      <c r="DPX21" s="218" t="s">
        <v>368</v>
      </c>
      <c r="DPY21" s="218" t="s">
        <v>367</v>
      </c>
      <c r="DPZ21" s="218" t="s">
        <v>368</v>
      </c>
      <c r="DQA21" s="218" t="s">
        <v>367</v>
      </c>
      <c r="DQB21" s="218" t="s">
        <v>368</v>
      </c>
      <c r="DQC21" s="218" t="s">
        <v>367</v>
      </c>
      <c r="DQD21" s="218" t="s">
        <v>368</v>
      </c>
      <c r="DQE21" s="218" t="s">
        <v>367</v>
      </c>
      <c r="DQF21" s="218" t="s">
        <v>368</v>
      </c>
      <c r="DQG21" s="218" t="s">
        <v>367</v>
      </c>
      <c r="DQH21" s="218" t="s">
        <v>368</v>
      </c>
      <c r="DQI21" s="218" t="s">
        <v>367</v>
      </c>
      <c r="DQJ21" s="218" t="s">
        <v>368</v>
      </c>
      <c r="DQK21" s="218" t="s">
        <v>367</v>
      </c>
      <c r="DQL21" s="218" t="s">
        <v>368</v>
      </c>
      <c r="DQM21" s="218" t="s">
        <v>367</v>
      </c>
      <c r="DQN21" s="218" t="s">
        <v>368</v>
      </c>
      <c r="DQO21" s="218" t="s">
        <v>367</v>
      </c>
      <c r="DQP21" s="218" t="s">
        <v>368</v>
      </c>
      <c r="DQQ21" s="218" t="s">
        <v>367</v>
      </c>
      <c r="DQR21" s="218" t="s">
        <v>368</v>
      </c>
      <c r="DQS21" s="218" t="s">
        <v>367</v>
      </c>
      <c r="DQT21" s="218" t="s">
        <v>368</v>
      </c>
      <c r="DQU21" s="218" t="s">
        <v>367</v>
      </c>
      <c r="DQV21" s="218" t="s">
        <v>368</v>
      </c>
      <c r="DQW21" s="218" t="s">
        <v>367</v>
      </c>
      <c r="DQX21" s="218" t="s">
        <v>368</v>
      </c>
      <c r="DQY21" s="218" t="s">
        <v>367</v>
      </c>
      <c r="DQZ21" s="218" t="s">
        <v>368</v>
      </c>
      <c r="DRA21" s="218" t="s">
        <v>367</v>
      </c>
      <c r="DRB21" s="218" t="s">
        <v>368</v>
      </c>
      <c r="DRC21" s="218" t="s">
        <v>367</v>
      </c>
      <c r="DRD21" s="218" t="s">
        <v>368</v>
      </c>
      <c r="DRE21" s="218" t="s">
        <v>367</v>
      </c>
      <c r="DRF21" s="218" t="s">
        <v>368</v>
      </c>
      <c r="DRG21" s="218" t="s">
        <v>367</v>
      </c>
      <c r="DRH21" s="218" t="s">
        <v>368</v>
      </c>
      <c r="DRI21" s="218" t="s">
        <v>367</v>
      </c>
      <c r="DRJ21" s="218" t="s">
        <v>368</v>
      </c>
      <c r="DRK21" s="218" t="s">
        <v>367</v>
      </c>
      <c r="DRL21" s="218" t="s">
        <v>368</v>
      </c>
      <c r="DRM21" s="218" t="s">
        <v>367</v>
      </c>
      <c r="DRN21" s="218" t="s">
        <v>368</v>
      </c>
      <c r="DRO21" s="218" t="s">
        <v>367</v>
      </c>
      <c r="DRP21" s="218" t="s">
        <v>368</v>
      </c>
      <c r="DRQ21" s="218" t="s">
        <v>367</v>
      </c>
      <c r="DRR21" s="218" t="s">
        <v>368</v>
      </c>
      <c r="DRS21" s="218" t="s">
        <v>367</v>
      </c>
      <c r="DRT21" s="218" t="s">
        <v>368</v>
      </c>
      <c r="DRU21" s="218" t="s">
        <v>367</v>
      </c>
      <c r="DRV21" s="218" t="s">
        <v>368</v>
      </c>
      <c r="DRW21" s="218" t="s">
        <v>367</v>
      </c>
      <c r="DRX21" s="218" t="s">
        <v>368</v>
      </c>
      <c r="DRY21" s="218" t="s">
        <v>367</v>
      </c>
      <c r="DRZ21" s="218" t="s">
        <v>368</v>
      </c>
      <c r="DSA21" s="218" t="s">
        <v>367</v>
      </c>
      <c r="DSB21" s="218" t="s">
        <v>368</v>
      </c>
      <c r="DSC21" s="218" t="s">
        <v>367</v>
      </c>
      <c r="DSD21" s="218" t="s">
        <v>368</v>
      </c>
      <c r="DSE21" s="218" t="s">
        <v>367</v>
      </c>
      <c r="DSF21" s="218" t="s">
        <v>368</v>
      </c>
      <c r="DSG21" s="218" t="s">
        <v>367</v>
      </c>
      <c r="DSH21" s="218" t="s">
        <v>368</v>
      </c>
      <c r="DSI21" s="218" t="s">
        <v>367</v>
      </c>
      <c r="DSJ21" s="218" t="s">
        <v>368</v>
      </c>
      <c r="DSK21" s="218" t="s">
        <v>367</v>
      </c>
      <c r="DSL21" s="218" t="s">
        <v>368</v>
      </c>
      <c r="DSM21" s="218" t="s">
        <v>367</v>
      </c>
      <c r="DSN21" s="218" t="s">
        <v>368</v>
      </c>
      <c r="DSO21" s="218" t="s">
        <v>367</v>
      </c>
      <c r="DSP21" s="218" t="s">
        <v>368</v>
      </c>
      <c r="DSQ21" s="218" t="s">
        <v>367</v>
      </c>
      <c r="DSR21" s="218" t="s">
        <v>368</v>
      </c>
      <c r="DSS21" s="218" t="s">
        <v>367</v>
      </c>
      <c r="DST21" s="218" t="s">
        <v>368</v>
      </c>
      <c r="DSU21" s="218" t="s">
        <v>367</v>
      </c>
      <c r="DSV21" s="218" t="s">
        <v>368</v>
      </c>
      <c r="DSW21" s="218" t="s">
        <v>367</v>
      </c>
      <c r="DSX21" s="218" t="s">
        <v>368</v>
      </c>
      <c r="DSY21" s="218" t="s">
        <v>367</v>
      </c>
      <c r="DSZ21" s="218" t="s">
        <v>368</v>
      </c>
      <c r="DTA21" s="218" t="s">
        <v>367</v>
      </c>
      <c r="DTB21" s="218" t="s">
        <v>368</v>
      </c>
      <c r="DTC21" s="218" t="s">
        <v>367</v>
      </c>
      <c r="DTD21" s="218" t="s">
        <v>368</v>
      </c>
      <c r="DTE21" s="218" t="s">
        <v>367</v>
      </c>
      <c r="DTF21" s="218" t="s">
        <v>368</v>
      </c>
      <c r="DTG21" s="218" t="s">
        <v>367</v>
      </c>
      <c r="DTH21" s="218" t="s">
        <v>368</v>
      </c>
      <c r="DTI21" s="218" t="s">
        <v>367</v>
      </c>
      <c r="DTJ21" s="218" t="s">
        <v>368</v>
      </c>
      <c r="DTK21" s="218" t="s">
        <v>367</v>
      </c>
      <c r="DTL21" s="218" t="s">
        <v>368</v>
      </c>
      <c r="DTM21" s="218" t="s">
        <v>367</v>
      </c>
      <c r="DTN21" s="218" t="s">
        <v>368</v>
      </c>
      <c r="DTO21" s="218" t="s">
        <v>367</v>
      </c>
      <c r="DTP21" s="218" t="s">
        <v>368</v>
      </c>
      <c r="DTQ21" s="218" t="s">
        <v>367</v>
      </c>
      <c r="DTR21" s="218" t="s">
        <v>368</v>
      </c>
      <c r="DTS21" s="218" t="s">
        <v>367</v>
      </c>
      <c r="DTT21" s="218" t="s">
        <v>368</v>
      </c>
      <c r="DTU21" s="218" t="s">
        <v>367</v>
      </c>
      <c r="DTV21" s="218" t="s">
        <v>368</v>
      </c>
      <c r="DTW21" s="218" t="s">
        <v>367</v>
      </c>
      <c r="DTX21" s="218" t="s">
        <v>368</v>
      </c>
      <c r="DTY21" s="218" t="s">
        <v>367</v>
      </c>
      <c r="DTZ21" s="218" t="s">
        <v>368</v>
      </c>
      <c r="DUA21" s="218" t="s">
        <v>367</v>
      </c>
      <c r="DUB21" s="218" t="s">
        <v>368</v>
      </c>
      <c r="DUC21" s="218" t="s">
        <v>367</v>
      </c>
      <c r="DUD21" s="218" t="s">
        <v>368</v>
      </c>
      <c r="DUE21" s="218" t="s">
        <v>367</v>
      </c>
      <c r="DUF21" s="218" t="s">
        <v>368</v>
      </c>
      <c r="DUG21" s="218" t="s">
        <v>367</v>
      </c>
      <c r="DUH21" s="218" t="s">
        <v>368</v>
      </c>
      <c r="DUI21" s="218" t="s">
        <v>367</v>
      </c>
      <c r="DUJ21" s="218" t="s">
        <v>368</v>
      </c>
      <c r="DUK21" s="218" t="s">
        <v>367</v>
      </c>
      <c r="DUL21" s="218" t="s">
        <v>368</v>
      </c>
      <c r="DUM21" s="218" t="s">
        <v>367</v>
      </c>
      <c r="DUN21" s="218" t="s">
        <v>368</v>
      </c>
      <c r="DUO21" s="218" t="s">
        <v>367</v>
      </c>
      <c r="DUP21" s="218" t="s">
        <v>368</v>
      </c>
      <c r="DUQ21" s="218" t="s">
        <v>367</v>
      </c>
      <c r="DUR21" s="218" t="s">
        <v>368</v>
      </c>
      <c r="DUS21" s="218" t="s">
        <v>367</v>
      </c>
      <c r="DUT21" s="218" t="s">
        <v>368</v>
      </c>
      <c r="DUU21" s="218" t="s">
        <v>367</v>
      </c>
      <c r="DUV21" s="218" t="s">
        <v>368</v>
      </c>
      <c r="DUW21" s="218" t="s">
        <v>367</v>
      </c>
      <c r="DUX21" s="218" t="s">
        <v>368</v>
      </c>
      <c r="DUY21" s="218" t="s">
        <v>367</v>
      </c>
      <c r="DUZ21" s="218" t="s">
        <v>368</v>
      </c>
      <c r="DVA21" s="218" t="s">
        <v>367</v>
      </c>
      <c r="DVB21" s="218" t="s">
        <v>368</v>
      </c>
      <c r="DVC21" s="218" t="s">
        <v>367</v>
      </c>
      <c r="DVD21" s="218" t="s">
        <v>368</v>
      </c>
      <c r="DVE21" s="218" t="s">
        <v>367</v>
      </c>
      <c r="DVF21" s="218" t="s">
        <v>368</v>
      </c>
      <c r="DVG21" s="218" t="s">
        <v>367</v>
      </c>
      <c r="DVH21" s="218" t="s">
        <v>368</v>
      </c>
      <c r="DVI21" s="218" t="s">
        <v>367</v>
      </c>
      <c r="DVJ21" s="218" t="s">
        <v>368</v>
      </c>
      <c r="DVK21" s="218" t="s">
        <v>367</v>
      </c>
      <c r="DVL21" s="218" t="s">
        <v>368</v>
      </c>
      <c r="DVM21" s="218" t="s">
        <v>367</v>
      </c>
      <c r="DVN21" s="218" t="s">
        <v>368</v>
      </c>
      <c r="DVO21" s="218" t="s">
        <v>367</v>
      </c>
      <c r="DVP21" s="218" t="s">
        <v>368</v>
      </c>
      <c r="DVQ21" s="218" t="s">
        <v>367</v>
      </c>
      <c r="DVR21" s="218" t="s">
        <v>368</v>
      </c>
      <c r="DVS21" s="218" t="s">
        <v>367</v>
      </c>
      <c r="DVT21" s="218" t="s">
        <v>368</v>
      </c>
      <c r="DVU21" s="218" t="s">
        <v>367</v>
      </c>
      <c r="DVV21" s="218" t="s">
        <v>368</v>
      </c>
      <c r="DVW21" s="218" t="s">
        <v>367</v>
      </c>
      <c r="DVX21" s="218" t="s">
        <v>368</v>
      </c>
      <c r="DVY21" s="218" t="s">
        <v>367</v>
      </c>
      <c r="DVZ21" s="218" t="s">
        <v>368</v>
      </c>
      <c r="DWA21" s="218" t="s">
        <v>367</v>
      </c>
      <c r="DWB21" s="218" t="s">
        <v>368</v>
      </c>
      <c r="DWC21" s="218" t="s">
        <v>367</v>
      </c>
      <c r="DWD21" s="218" t="s">
        <v>368</v>
      </c>
      <c r="DWE21" s="218" t="s">
        <v>367</v>
      </c>
      <c r="DWF21" s="218" t="s">
        <v>368</v>
      </c>
      <c r="DWG21" s="218" t="s">
        <v>367</v>
      </c>
      <c r="DWH21" s="218" t="s">
        <v>368</v>
      </c>
      <c r="DWI21" s="218" t="s">
        <v>367</v>
      </c>
      <c r="DWJ21" s="218" t="s">
        <v>368</v>
      </c>
      <c r="DWK21" s="218" t="s">
        <v>367</v>
      </c>
      <c r="DWL21" s="218" t="s">
        <v>368</v>
      </c>
      <c r="DWM21" s="218" t="s">
        <v>367</v>
      </c>
      <c r="DWN21" s="218" t="s">
        <v>368</v>
      </c>
      <c r="DWO21" s="218" t="s">
        <v>367</v>
      </c>
      <c r="DWP21" s="218" t="s">
        <v>368</v>
      </c>
      <c r="DWQ21" s="218" t="s">
        <v>367</v>
      </c>
      <c r="DWR21" s="218" t="s">
        <v>368</v>
      </c>
      <c r="DWS21" s="218" t="s">
        <v>367</v>
      </c>
      <c r="DWT21" s="218" t="s">
        <v>368</v>
      </c>
      <c r="DWU21" s="218" t="s">
        <v>367</v>
      </c>
      <c r="DWV21" s="218" t="s">
        <v>368</v>
      </c>
      <c r="DWW21" s="218" t="s">
        <v>367</v>
      </c>
      <c r="DWX21" s="218" t="s">
        <v>368</v>
      </c>
      <c r="DWY21" s="218" t="s">
        <v>367</v>
      </c>
      <c r="DWZ21" s="218" t="s">
        <v>368</v>
      </c>
      <c r="DXA21" s="218" t="s">
        <v>367</v>
      </c>
      <c r="DXB21" s="218" t="s">
        <v>368</v>
      </c>
      <c r="DXC21" s="218" t="s">
        <v>367</v>
      </c>
      <c r="DXD21" s="218" t="s">
        <v>368</v>
      </c>
      <c r="DXE21" s="218" t="s">
        <v>367</v>
      </c>
      <c r="DXF21" s="218" t="s">
        <v>368</v>
      </c>
      <c r="DXG21" s="218" t="s">
        <v>367</v>
      </c>
      <c r="DXH21" s="218" t="s">
        <v>368</v>
      </c>
      <c r="DXI21" s="218" t="s">
        <v>367</v>
      </c>
      <c r="DXJ21" s="218" t="s">
        <v>368</v>
      </c>
      <c r="DXK21" s="218" t="s">
        <v>367</v>
      </c>
      <c r="DXL21" s="218" t="s">
        <v>368</v>
      </c>
      <c r="DXM21" s="218" t="s">
        <v>367</v>
      </c>
      <c r="DXN21" s="218" t="s">
        <v>368</v>
      </c>
      <c r="DXO21" s="218" t="s">
        <v>367</v>
      </c>
      <c r="DXP21" s="218" t="s">
        <v>368</v>
      </c>
      <c r="DXQ21" s="218" t="s">
        <v>367</v>
      </c>
      <c r="DXR21" s="218" t="s">
        <v>368</v>
      </c>
      <c r="DXS21" s="218" t="s">
        <v>367</v>
      </c>
      <c r="DXT21" s="218" t="s">
        <v>368</v>
      </c>
      <c r="DXU21" s="218" t="s">
        <v>367</v>
      </c>
      <c r="DXV21" s="218" t="s">
        <v>368</v>
      </c>
      <c r="DXW21" s="218" t="s">
        <v>367</v>
      </c>
      <c r="DXX21" s="218" t="s">
        <v>368</v>
      </c>
      <c r="DXY21" s="218" t="s">
        <v>367</v>
      </c>
      <c r="DXZ21" s="218" t="s">
        <v>368</v>
      </c>
      <c r="DYA21" s="218" t="s">
        <v>367</v>
      </c>
      <c r="DYB21" s="218" t="s">
        <v>368</v>
      </c>
      <c r="DYC21" s="218" t="s">
        <v>367</v>
      </c>
      <c r="DYD21" s="218" t="s">
        <v>368</v>
      </c>
      <c r="DYE21" s="218" t="s">
        <v>367</v>
      </c>
      <c r="DYF21" s="218" t="s">
        <v>368</v>
      </c>
      <c r="DYG21" s="218" t="s">
        <v>367</v>
      </c>
      <c r="DYH21" s="218" t="s">
        <v>368</v>
      </c>
      <c r="DYI21" s="218" t="s">
        <v>367</v>
      </c>
      <c r="DYJ21" s="218" t="s">
        <v>368</v>
      </c>
      <c r="DYK21" s="218" t="s">
        <v>367</v>
      </c>
      <c r="DYL21" s="218" t="s">
        <v>368</v>
      </c>
      <c r="DYM21" s="218" t="s">
        <v>367</v>
      </c>
      <c r="DYN21" s="218" t="s">
        <v>368</v>
      </c>
      <c r="DYO21" s="218" t="s">
        <v>367</v>
      </c>
      <c r="DYP21" s="218" t="s">
        <v>368</v>
      </c>
      <c r="DYQ21" s="218" t="s">
        <v>367</v>
      </c>
      <c r="DYR21" s="218" t="s">
        <v>368</v>
      </c>
      <c r="DYS21" s="218" t="s">
        <v>367</v>
      </c>
      <c r="DYT21" s="218" t="s">
        <v>368</v>
      </c>
      <c r="DYU21" s="218" t="s">
        <v>367</v>
      </c>
      <c r="DYV21" s="218" t="s">
        <v>368</v>
      </c>
      <c r="DYW21" s="218" t="s">
        <v>367</v>
      </c>
      <c r="DYX21" s="218" t="s">
        <v>368</v>
      </c>
      <c r="DYY21" s="218" t="s">
        <v>367</v>
      </c>
      <c r="DYZ21" s="218" t="s">
        <v>368</v>
      </c>
      <c r="DZA21" s="218" t="s">
        <v>367</v>
      </c>
      <c r="DZB21" s="218" t="s">
        <v>368</v>
      </c>
      <c r="DZC21" s="218" t="s">
        <v>367</v>
      </c>
      <c r="DZD21" s="218" t="s">
        <v>368</v>
      </c>
      <c r="DZE21" s="218" t="s">
        <v>367</v>
      </c>
      <c r="DZF21" s="218" t="s">
        <v>368</v>
      </c>
      <c r="DZG21" s="218" t="s">
        <v>367</v>
      </c>
      <c r="DZH21" s="218" t="s">
        <v>368</v>
      </c>
      <c r="DZI21" s="218" t="s">
        <v>367</v>
      </c>
      <c r="DZJ21" s="218" t="s">
        <v>368</v>
      </c>
      <c r="DZK21" s="218" t="s">
        <v>367</v>
      </c>
      <c r="DZL21" s="218" t="s">
        <v>368</v>
      </c>
      <c r="DZM21" s="218" t="s">
        <v>367</v>
      </c>
      <c r="DZN21" s="218" t="s">
        <v>368</v>
      </c>
      <c r="DZO21" s="218" t="s">
        <v>367</v>
      </c>
      <c r="DZP21" s="218" t="s">
        <v>368</v>
      </c>
      <c r="DZQ21" s="218" t="s">
        <v>367</v>
      </c>
      <c r="DZR21" s="218" t="s">
        <v>368</v>
      </c>
      <c r="DZS21" s="218" t="s">
        <v>367</v>
      </c>
      <c r="DZT21" s="218" t="s">
        <v>368</v>
      </c>
      <c r="DZU21" s="218" t="s">
        <v>367</v>
      </c>
      <c r="DZV21" s="218" t="s">
        <v>368</v>
      </c>
      <c r="DZW21" s="218" t="s">
        <v>367</v>
      </c>
      <c r="DZX21" s="218" t="s">
        <v>368</v>
      </c>
      <c r="DZY21" s="218" t="s">
        <v>367</v>
      </c>
      <c r="DZZ21" s="218" t="s">
        <v>368</v>
      </c>
      <c r="EAA21" s="218" t="s">
        <v>367</v>
      </c>
      <c r="EAB21" s="218" t="s">
        <v>368</v>
      </c>
      <c r="EAC21" s="218" t="s">
        <v>367</v>
      </c>
      <c r="EAD21" s="218" t="s">
        <v>368</v>
      </c>
      <c r="EAE21" s="218" t="s">
        <v>367</v>
      </c>
      <c r="EAF21" s="218" t="s">
        <v>368</v>
      </c>
      <c r="EAG21" s="218" t="s">
        <v>367</v>
      </c>
      <c r="EAH21" s="218" t="s">
        <v>368</v>
      </c>
      <c r="EAI21" s="218" t="s">
        <v>367</v>
      </c>
      <c r="EAJ21" s="218" t="s">
        <v>368</v>
      </c>
      <c r="EAK21" s="218" t="s">
        <v>367</v>
      </c>
      <c r="EAL21" s="218" t="s">
        <v>368</v>
      </c>
      <c r="EAM21" s="218" t="s">
        <v>367</v>
      </c>
      <c r="EAN21" s="218" t="s">
        <v>368</v>
      </c>
      <c r="EAO21" s="218" t="s">
        <v>367</v>
      </c>
      <c r="EAP21" s="218" t="s">
        <v>368</v>
      </c>
      <c r="EAQ21" s="218" t="s">
        <v>367</v>
      </c>
      <c r="EAR21" s="218" t="s">
        <v>368</v>
      </c>
      <c r="EAS21" s="218" t="s">
        <v>367</v>
      </c>
      <c r="EAT21" s="218" t="s">
        <v>368</v>
      </c>
      <c r="EAU21" s="218" t="s">
        <v>367</v>
      </c>
      <c r="EAV21" s="218" t="s">
        <v>368</v>
      </c>
      <c r="EAW21" s="218" t="s">
        <v>367</v>
      </c>
      <c r="EAX21" s="218" t="s">
        <v>368</v>
      </c>
      <c r="EAY21" s="218" t="s">
        <v>367</v>
      </c>
      <c r="EAZ21" s="218" t="s">
        <v>368</v>
      </c>
      <c r="EBA21" s="218" t="s">
        <v>367</v>
      </c>
      <c r="EBB21" s="218" t="s">
        <v>368</v>
      </c>
      <c r="EBC21" s="218" t="s">
        <v>367</v>
      </c>
      <c r="EBD21" s="218" t="s">
        <v>368</v>
      </c>
      <c r="EBE21" s="218" t="s">
        <v>367</v>
      </c>
      <c r="EBF21" s="218" t="s">
        <v>368</v>
      </c>
      <c r="EBG21" s="218" t="s">
        <v>367</v>
      </c>
      <c r="EBH21" s="218" t="s">
        <v>368</v>
      </c>
      <c r="EBI21" s="218" t="s">
        <v>367</v>
      </c>
      <c r="EBJ21" s="218" t="s">
        <v>368</v>
      </c>
      <c r="EBK21" s="218" t="s">
        <v>367</v>
      </c>
      <c r="EBL21" s="218" t="s">
        <v>368</v>
      </c>
      <c r="EBM21" s="218" t="s">
        <v>367</v>
      </c>
      <c r="EBN21" s="218" t="s">
        <v>368</v>
      </c>
      <c r="EBO21" s="218" t="s">
        <v>367</v>
      </c>
      <c r="EBP21" s="218" t="s">
        <v>368</v>
      </c>
      <c r="EBQ21" s="218" t="s">
        <v>367</v>
      </c>
      <c r="EBR21" s="218" t="s">
        <v>368</v>
      </c>
      <c r="EBS21" s="218" t="s">
        <v>367</v>
      </c>
      <c r="EBT21" s="218" t="s">
        <v>368</v>
      </c>
      <c r="EBU21" s="218" t="s">
        <v>367</v>
      </c>
      <c r="EBV21" s="218" t="s">
        <v>368</v>
      </c>
      <c r="EBW21" s="218" t="s">
        <v>367</v>
      </c>
      <c r="EBX21" s="218" t="s">
        <v>368</v>
      </c>
      <c r="EBY21" s="218" t="s">
        <v>367</v>
      </c>
      <c r="EBZ21" s="218" t="s">
        <v>368</v>
      </c>
      <c r="ECA21" s="218" t="s">
        <v>367</v>
      </c>
      <c r="ECB21" s="218" t="s">
        <v>368</v>
      </c>
      <c r="ECC21" s="218" t="s">
        <v>367</v>
      </c>
      <c r="ECD21" s="218" t="s">
        <v>368</v>
      </c>
      <c r="ECE21" s="218" t="s">
        <v>367</v>
      </c>
      <c r="ECF21" s="218" t="s">
        <v>368</v>
      </c>
      <c r="ECG21" s="218" t="s">
        <v>367</v>
      </c>
      <c r="ECH21" s="218" t="s">
        <v>368</v>
      </c>
      <c r="ECI21" s="218" t="s">
        <v>367</v>
      </c>
      <c r="ECJ21" s="218" t="s">
        <v>368</v>
      </c>
      <c r="ECK21" s="218" t="s">
        <v>367</v>
      </c>
      <c r="ECL21" s="218" t="s">
        <v>368</v>
      </c>
      <c r="ECM21" s="218" t="s">
        <v>367</v>
      </c>
      <c r="ECN21" s="218" t="s">
        <v>368</v>
      </c>
      <c r="ECO21" s="218" t="s">
        <v>367</v>
      </c>
      <c r="ECP21" s="218" t="s">
        <v>368</v>
      </c>
      <c r="ECQ21" s="218" t="s">
        <v>367</v>
      </c>
      <c r="ECR21" s="218" t="s">
        <v>368</v>
      </c>
      <c r="ECS21" s="218" t="s">
        <v>367</v>
      </c>
      <c r="ECT21" s="218" t="s">
        <v>368</v>
      </c>
      <c r="ECU21" s="218" t="s">
        <v>367</v>
      </c>
      <c r="ECV21" s="218" t="s">
        <v>368</v>
      </c>
      <c r="ECW21" s="218" t="s">
        <v>367</v>
      </c>
      <c r="ECX21" s="218" t="s">
        <v>368</v>
      </c>
      <c r="ECY21" s="218" t="s">
        <v>367</v>
      </c>
      <c r="ECZ21" s="218" t="s">
        <v>368</v>
      </c>
      <c r="EDA21" s="218" t="s">
        <v>367</v>
      </c>
      <c r="EDB21" s="218" t="s">
        <v>368</v>
      </c>
      <c r="EDC21" s="218" t="s">
        <v>367</v>
      </c>
      <c r="EDD21" s="218" t="s">
        <v>368</v>
      </c>
      <c r="EDE21" s="218" t="s">
        <v>367</v>
      </c>
      <c r="EDF21" s="218" t="s">
        <v>368</v>
      </c>
      <c r="EDG21" s="218" t="s">
        <v>367</v>
      </c>
      <c r="EDH21" s="218" t="s">
        <v>368</v>
      </c>
      <c r="EDI21" s="218" t="s">
        <v>367</v>
      </c>
      <c r="EDJ21" s="218" t="s">
        <v>368</v>
      </c>
      <c r="EDK21" s="218" t="s">
        <v>367</v>
      </c>
      <c r="EDL21" s="218" t="s">
        <v>368</v>
      </c>
      <c r="EDM21" s="218" t="s">
        <v>367</v>
      </c>
      <c r="EDN21" s="218" t="s">
        <v>368</v>
      </c>
      <c r="EDO21" s="218" t="s">
        <v>367</v>
      </c>
      <c r="EDP21" s="218" t="s">
        <v>368</v>
      </c>
      <c r="EDQ21" s="218" t="s">
        <v>367</v>
      </c>
      <c r="EDR21" s="218" t="s">
        <v>368</v>
      </c>
      <c r="EDS21" s="218" t="s">
        <v>367</v>
      </c>
      <c r="EDT21" s="218" t="s">
        <v>368</v>
      </c>
      <c r="EDU21" s="218" t="s">
        <v>367</v>
      </c>
      <c r="EDV21" s="218" t="s">
        <v>368</v>
      </c>
      <c r="EDW21" s="218" t="s">
        <v>367</v>
      </c>
      <c r="EDX21" s="218" t="s">
        <v>368</v>
      </c>
      <c r="EDY21" s="218" t="s">
        <v>367</v>
      </c>
      <c r="EDZ21" s="218" t="s">
        <v>368</v>
      </c>
      <c r="EEA21" s="218" t="s">
        <v>367</v>
      </c>
      <c r="EEB21" s="218" t="s">
        <v>368</v>
      </c>
      <c r="EEC21" s="218" t="s">
        <v>367</v>
      </c>
      <c r="EED21" s="218" t="s">
        <v>368</v>
      </c>
      <c r="EEE21" s="218" t="s">
        <v>367</v>
      </c>
      <c r="EEF21" s="218" t="s">
        <v>368</v>
      </c>
      <c r="EEG21" s="218" t="s">
        <v>367</v>
      </c>
      <c r="EEH21" s="218" t="s">
        <v>368</v>
      </c>
      <c r="EEI21" s="218" t="s">
        <v>367</v>
      </c>
      <c r="EEJ21" s="218" t="s">
        <v>368</v>
      </c>
      <c r="EEK21" s="218" t="s">
        <v>367</v>
      </c>
      <c r="EEL21" s="218" t="s">
        <v>368</v>
      </c>
      <c r="EEM21" s="218" t="s">
        <v>367</v>
      </c>
      <c r="EEN21" s="218" t="s">
        <v>368</v>
      </c>
      <c r="EEO21" s="218" t="s">
        <v>367</v>
      </c>
      <c r="EEP21" s="218" t="s">
        <v>368</v>
      </c>
      <c r="EEQ21" s="218" t="s">
        <v>367</v>
      </c>
      <c r="EER21" s="218" t="s">
        <v>368</v>
      </c>
      <c r="EES21" s="218" t="s">
        <v>367</v>
      </c>
      <c r="EET21" s="218" t="s">
        <v>368</v>
      </c>
      <c r="EEU21" s="218" t="s">
        <v>367</v>
      </c>
      <c r="EEV21" s="218" t="s">
        <v>368</v>
      </c>
      <c r="EEW21" s="218" t="s">
        <v>367</v>
      </c>
      <c r="EEX21" s="218" t="s">
        <v>368</v>
      </c>
      <c r="EEY21" s="218" t="s">
        <v>367</v>
      </c>
      <c r="EEZ21" s="218" t="s">
        <v>368</v>
      </c>
      <c r="EFA21" s="218" t="s">
        <v>367</v>
      </c>
      <c r="EFB21" s="218" t="s">
        <v>368</v>
      </c>
      <c r="EFC21" s="218" t="s">
        <v>367</v>
      </c>
      <c r="EFD21" s="218" t="s">
        <v>368</v>
      </c>
      <c r="EFE21" s="218" t="s">
        <v>367</v>
      </c>
      <c r="EFF21" s="218" t="s">
        <v>368</v>
      </c>
      <c r="EFG21" s="218" t="s">
        <v>367</v>
      </c>
      <c r="EFH21" s="218" t="s">
        <v>368</v>
      </c>
      <c r="EFI21" s="218" t="s">
        <v>367</v>
      </c>
      <c r="EFJ21" s="218" t="s">
        <v>368</v>
      </c>
      <c r="EFK21" s="218" t="s">
        <v>367</v>
      </c>
      <c r="EFL21" s="218" t="s">
        <v>368</v>
      </c>
      <c r="EFM21" s="218" t="s">
        <v>367</v>
      </c>
      <c r="EFN21" s="218" t="s">
        <v>368</v>
      </c>
      <c r="EFO21" s="218" t="s">
        <v>367</v>
      </c>
      <c r="EFP21" s="218" t="s">
        <v>368</v>
      </c>
      <c r="EFQ21" s="218" t="s">
        <v>367</v>
      </c>
      <c r="EFR21" s="218" t="s">
        <v>368</v>
      </c>
      <c r="EFS21" s="218" t="s">
        <v>367</v>
      </c>
      <c r="EFT21" s="218" t="s">
        <v>368</v>
      </c>
      <c r="EFU21" s="218" t="s">
        <v>367</v>
      </c>
      <c r="EFV21" s="218" t="s">
        <v>368</v>
      </c>
      <c r="EFW21" s="218" t="s">
        <v>367</v>
      </c>
      <c r="EFX21" s="218" t="s">
        <v>368</v>
      </c>
      <c r="EFY21" s="218" t="s">
        <v>367</v>
      </c>
      <c r="EFZ21" s="218" t="s">
        <v>368</v>
      </c>
      <c r="EGA21" s="218" t="s">
        <v>367</v>
      </c>
      <c r="EGB21" s="218" t="s">
        <v>368</v>
      </c>
      <c r="EGC21" s="218" t="s">
        <v>367</v>
      </c>
      <c r="EGD21" s="218" t="s">
        <v>368</v>
      </c>
      <c r="EGE21" s="218" t="s">
        <v>367</v>
      </c>
      <c r="EGF21" s="218" t="s">
        <v>368</v>
      </c>
      <c r="EGG21" s="218" t="s">
        <v>367</v>
      </c>
      <c r="EGH21" s="218" t="s">
        <v>368</v>
      </c>
      <c r="EGI21" s="218" t="s">
        <v>367</v>
      </c>
      <c r="EGJ21" s="218" t="s">
        <v>368</v>
      </c>
      <c r="EGK21" s="218" t="s">
        <v>367</v>
      </c>
      <c r="EGL21" s="218" t="s">
        <v>368</v>
      </c>
      <c r="EGM21" s="218" t="s">
        <v>367</v>
      </c>
      <c r="EGN21" s="218" t="s">
        <v>368</v>
      </c>
      <c r="EGO21" s="218" t="s">
        <v>367</v>
      </c>
      <c r="EGP21" s="218" t="s">
        <v>368</v>
      </c>
      <c r="EGQ21" s="218" t="s">
        <v>367</v>
      </c>
      <c r="EGR21" s="218" t="s">
        <v>368</v>
      </c>
      <c r="EGS21" s="218" t="s">
        <v>367</v>
      </c>
      <c r="EGT21" s="218" t="s">
        <v>368</v>
      </c>
      <c r="EGU21" s="218" t="s">
        <v>367</v>
      </c>
      <c r="EGV21" s="218" t="s">
        <v>368</v>
      </c>
      <c r="EGW21" s="218" t="s">
        <v>367</v>
      </c>
      <c r="EGX21" s="218" t="s">
        <v>368</v>
      </c>
      <c r="EGY21" s="218" t="s">
        <v>367</v>
      </c>
      <c r="EGZ21" s="218" t="s">
        <v>368</v>
      </c>
      <c r="EHA21" s="218" t="s">
        <v>367</v>
      </c>
      <c r="EHB21" s="218" t="s">
        <v>368</v>
      </c>
      <c r="EHC21" s="218" t="s">
        <v>367</v>
      </c>
      <c r="EHD21" s="218" t="s">
        <v>368</v>
      </c>
      <c r="EHE21" s="218" t="s">
        <v>367</v>
      </c>
      <c r="EHF21" s="218" t="s">
        <v>368</v>
      </c>
      <c r="EHG21" s="218" t="s">
        <v>367</v>
      </c>
      <c r="EHH21" s="218" t="s">
        <v>368</v>
      </c>
      <c r="EHI21" s="218" t="s">
        <v>367</v>
      </c>
      <c r="EHJ21" s="218" t="s">
        <v>368</v>
      </c>
      <c r="EHK21" s="218" t="s">
        <v>367</v>
      </c>
      <c r="EHL21" s="218" t="s">
        <v>368</v>
      </c>
      <c r="EHM21" s="218" t="s">
        <v>367</v>
      </c>
      <c r="EHN21" s="218" t="s">
        <v>368</v>
      </c>
      <c r="EHO21" s="218" t="s">
        <v>367</v>
      </c>
      <c r="EHP21" s="218" t="s">
        <v>368</v>
      </c>
      <c r="EHQ21" s="218" t="s">
        <v>367</v>
      </c>
      <c r="EHR21" s="218" t="s">
        <v>368</v>
      </c>
      <c r="EHS21" s="218" t="s">
        <v>367</v>
      </c>
      <c r="EHT21" s="218" t="s">
        <v>368</v>
      </c>
      <c r="EHU21" s="218" t="s">
        <v>367</v>
      </c>
      <c r="EHV21" s="218" t="s">
        <v>368</v>
      </c>
      <c r="EHW21" s="218" t="s">
        <v>367</v>
      </c>
      <c r="EHX21" s="218" t="s">
        <v>368</v>
      </c>
      <c r="EHY21" s="218" t="s">
        <v>367</v>
      </c>
      <c r="EHZ21" s="218" t="s">
        <v>368</v>
      </c>
      <c r="EIA21" s="218" t="s">
        <v>367</v>
      </c>
      <c r="EIB21" s="218" t="s">
        <v>368</v>
      </c>
      <c r="EIC21" s="218" t="s">
        <v>367</v>
      </c>
      <c r="EID21" s="218" t="s">
        <v>368</v>
      </c>
      <c r="EIE21" s="218" t="s">
        <v>367</v>
      </c>
      <c r="EIF21" s="218" t="s">
        <v>368</v>
      </c>
      <c r="EIG21" s="218" t="s">
        <v>367</v>
      </c>
      <c r="EIH21" s="218" t="s">
        <v>368</v>
      </c>
      <c r="EII21" s="218" t="s">
        <v>367</v>
      </c>
      <c r="EIJ21" s="218" t="s">
        <v>368</v>
      </c>
      <c r="EIK21" s="218" t="s">
        <v>367</v>
      </c>
      <c r="EIL21" s="218" t="s">
        <v>368</v>
      </c>
      <c r="EIM21" s="218" t="s">
        <v>367</v>
      </c>
      <c r="EIN21" s="218" t="s">
        <v>368</v>
      </c>
      <c r="EIO21" s="218" t="s">
        <v>367</v>
      </c>
      <c r="EIP21" s="218" t="s">
        <v>368</v>
      </c>
      <c r="EIQ21" s="218" t="s">
        <v>367</v>
      </c>
      <c r="EIR21" s="218" t="s">
        <v>368</v>
      </c>
      <c r="EIS21" s="218" t="s">
        <v>367</v>
      </c>
      <c r="EIT21" s="218" t="s">
        <v>368</v>
      </c>
      <c r="EIU21" s="218" t="s">
        <v>367</v>
      </c>
      <c r="EIV21" s="218" t="s">
        <v>368</v>
      </c>
      <c r="EIW21" s="218" t="s">
        <v>367</v>
      </c>
      <c r="EIX21" s="218" t="s">
        <v>368</v>
      </c>
      <c r="EIY21" s="218" t="s">
        <v>367</v>
      </c>
      <c r="EIZ21" s="218" t="s">
        <v>368</v>
      </c>
      <c r="EJA21" s="218" t="s">
        <v>367</v>
      </c>
      <c r="EJB21" s="218" t="s">
        <v>368</v>
      </c>
      <c r="EJC21" s="218" t="s">
        <v>367</v>
      </c>
      <c r="EJD21" s="218" t="s">
        <v>368</v>
      </c>
      <c r="EJE21" s="218" t="s">
        <v>367</v>
      </c>
      <c r="EJF21" s="218" t="s">
        <v>368</v>
      </c>
      <c r="EJG21" s="218" t="s">
        <v>367</v>
      </c>
      <c r="EJH21" s="218" t="s">
        <v>368</v>
      </c>
      <c r="EJI21" s="218" t="s">
        <v>367</v>
      </c>
      <c r="EJJ21" s="218" t="s">
        <v>368</v>
      </c>
      <c r="EJK21" s="218" t="s">
        <v>367</v>
      </c>
      <c r="EJL21" s="218" t="s">
        <v>368</v>
      </c>
      <c r="EJM21" s="218" t="s">
        <v>367</v>
      </c>
      <c r="EJN21" s="218" t="s">
        <v>368</v>
      </c>
      <c r="EJO21" s="218" t="s">
        <v>367</v>
      </c>
      <c r="EJP21" s="218" t="s">
        <v>368</v>
      </c>
      <c r="EJQ21" s="218" t="s">
        <v>367</v>
      </c>
      <c r="EJR21" s="218" t="s">
        <v>368</v>
      </c>
      <c r="EJS21" s="218" t="s">
        <v>367</v>
      </c>
      <c r="EJT21" s="218" t="s">
        <v>368</v>
      </c>
      <c r="EJU21" s="218" t="s">
        <v>367</v>
      </c>
      <c r="EJV21" s="218" t="s">
        <v>368</v>
      </c>
      <c r="EJW21" s="218" t="s">
        <v>367</v>
      </c>
      <c r="EJX21" s="218" t="s">
        <v>368</v>
      </c>
      <c r="EJY21" s="218" t="s">
        <v>367</v>
      </c>
      <c r="EJZ21" s="218" t="s">
        <v>368</v>
      </c>
      <c r="EKA21" s="218" t="s">
        <v>367</v>
      </c>
      <c r="EKB21" s="218" t="s">
        <v>368</v>
      </c>
      <c r="EKC21" s="218" t="s">
        <v>367</v>
      </c>
      <c r="EKD21" s="218" t="s">
        <v>368</v>
      </c>
      <c r="EKE21" s="218" t="s">
        <v>367</v>
      </c>
      <c r="EKF21" s="218" t="s">
        <v>368</v>
      </c>
      <c r="EKG21" s="218" t="s">
        <v>367</v>
      </c>
      <c r="EKH21" s="218" t="s">
        <v>368</v>
      </c>
      <c r="EKI21" s="218" t="s">
        <v>367</v>
      </c>
      <c r="EKJ21" s="218" t="s">
        <v>368</v>
      </c>
      <c r="EKK21" s="218" t="s">
        <v>367</v>
      </c>
      <c r="EKL21" s="218" t="s">
        <v>368</v>
      </c>
      <c r="EKM21" s="218" t="s">
        <v>367</v>
      </c>
      <c r="EKN21" s="218" t="s">
        <v>368</v>
      </c>
      <c r="EKO21" s="218" t="s">
        <v>367</v>
      </c>
      <c r="EKP21" s="218" t="s">
        <v>368</v>
      </c>
      <c r="EKQ21" s="218" t="s">
        <v>367</v>
      </c>
      <c r="EKR21" s="218" t="s">
        <v>368</v>
      </c>
      <c r="EKS21" s="218" t="s">
        <v>367</v>
      </c>
      <c r="EKT21" s="218" t="s">
        <v>368</v>
      </c>
      <c r="EKU21" s="218" t="s">
        <v>367</v>
      </c>
      <c r="EKV21" s="218" t="s">
        <v>368</v>
      </c>
      <c r="EKW21" s="218" t="s">
        <v>367</v>
      </c>
      <c r="EKX21" s="218" t="s">
        <v>368</v>
      </c>
      <c r="EKY21" s="218" t="s">
        <v>367</v>
      </c>
      <c r="EKZ21" s="218" t="s">
        <v>368</v>
      </c>
      <c r="ELA21" s="218" t="s">
        <v>367</v>
      </c>
      <c r="ELB21" s="218" t="s">
        <v>368</v>
      </c>
      <c r="ELC21" s="218" t="s">
        <v>367</v>
      </c>
      <c r="ELD21" s="218" t="s">
        <v>368</v>
      </c>
      <c r="ELE21" s="218" t="s">
        <v>367</v>
      </c>
      <c r="ELF21" s="218" t="s">
        <v>368</v>
      </c>
      <c r="ELG21" s="218" t="s">
        <v>367</v>
      </c>
      <c r="ELH21" s="218" t="s">
        <v>368</v>
      </c>
      <c r="ELI21" s="218" t="s">
        <v>367</v>
      </c>
      <c r="ELJ21" s="218" t="s">
        <v>368</v>
      </c>
      <c r="ELK21" s="218" t="s">
        <v>367</v>
      </c>
      <c r="ELL21" s="218" t="s">
        <v>368</v>
      </c>
      <c r="ELM21" s="218" t="s">
        <v>367</v>
      </c>
      <c r="ELN21" s="218" t="s">
        <v>368</v>
      </c>
      <c r="ELO21" s="218" t="s">
        <v>367</v>
      </c>
      <c r="ELP21" s="218" t="s">
        <v>368</v>
      </c>
      <c r="ELQ21" s="218" t="s">
        <v>367</v>
      </c>
      <c r="ELR21" s="218" t="s">
        <v>368</v>
      </c>
      <c r="ELS21" s="218" t="s">
        <v>367</v>
      </c>
      <c r="ELT21" s="218" t="s">
        <v>368</v>
      </c>
      <c r="ELU21" s="218" t="s">
        <v>367</v>
      </c>
      <c r="ELV21" s="218" t="s">
        <v>368</v>
      </c>
      <c r="ELW21" s="218" t="s">
        <v>367</v>
      </c>
      <c r="ELX21" s="218" t="s">
        <v>368</v>
      </c>
      <c r="ELY21" s="218" t="s">
        <v>367</v>
      </c>
      <c r="ELZ21" s="218" t="s">
        <v>368</v>
      </c>
      <c r="EMA21" s="218" t="s">
        <v>367</v>
      </c>
      <c r="EMB21" s="218" t="s">
        <v>368</v>
      </c>
      <c r="EMC21" s="218" t="s">
        <v>367</v>
      </c>
      <c r="EMD21" s="218" t="s">
        <v>368</v>
      </c>
      <c r="EME21" s="218" t="s">
        <v>367</v>
      </c>
      <c r="EMF21" s="218" t="s">
        <v>368</v>
      </c>
      <c r="EMG21" s="218" t="s">
        <v>367</v>
      </c>
      <c r="EMH21" s="218" t="s">
        <v>368</v>
      </c>
      <c r="EMI21" s="218" t="s">
        <v>367</v>
      </c>
      <c r="EMJ21" s="218" t="s">
        <v>368</v>
      </c>
      <c r="EMK21" s="218" t="s">
        <v>367</v>
      </c>
      <c r="EML21" s="218" t="s">
        <v>368</v>
      </c>
      <c r="EMM21" s="218" t="s">
        <v>367</v>
      </c>
      <c r="EMN21" s="218" t="s">
        <v>368</v>
      </c>
      <c r="EMO21" s="218" t="s">
        <v>367</v>
      </c>
      <c r="EMP21" s="218" t="s">
        <v>368</v>
      </c>
      <c r="EMQ21" s="218" t="s">
        <v>367</v>
      </c>
      <c r="EMR21" s="218" t="s">
        <v>368</v>
      </c>
      <c r="EMS21" s="218" t="s">
        <v>367</v>
      </c>
      <c r="EMT21" s="218" t="s">
        <v>368</v>
      </c>
      <c r="EMU21" s="218" t="s">
        <v>367</v>
      </c>
      <c r="EMV21" s="218" t="s">
        <v>368</v>
      </c>
      <c r="EMW21" s="218" t="s">
        <v>367</v>
      </c>
      <c r="EMX21" s="218" t="s">
        <v>368</v>
      </c>
      <c r="EMY21" s="218" t="s">
        <v>367</v>
      </c>
      <c r="EMZ21" s="218" t="s">
        <v>368</v>
      </c>
      <c r="ENA21" s="218" t="s">
        <v>367</v>
      </c>
      <c r="ENB21" s="218" t="s">
        <v>368</v>
      </c>
      <c r="ENC21" s="218" t="s">
        <v>367</v>
      </c>
      <c r="END21" s="218" t="s">
        <v>368</v>
      </c>
      <c r="ENE21" s="218" t="s">
        <v>367</v>
      </c>
      <c r="ENF21" s="218" t="s">
        <v>368</v>
      </c>
      <c r="ENG21" s="218" t="s">
        <v>367</v>
      </c>
      <c r="ENH21" s="218" t="s">
        <v>368</v>
      </c>
      <c r="ENI21" s="218" t="s">
        <v>367</v>
      </c>
      <c r="ENJ21" s="218" t="s">
        <v>368</v>
      </c>
      <c r="ENK21" s="218" t="s">
        <v>367</v>
      </c>
      <c r="ENL21" s="218" t="s">
        <v>368</v>
      </c>
      <c r="ENM21" s="218" t="s">
        <v>367</v>
      </c>
      <c r="ENN21" s="218" t="s">
        <v>368</v>
      </c>
      <c r="ENO21" s="218" t="s">
        <v>367</v>
      </c>
      <c r="ENP21" s="218" t="s">
        <v>368</v>
      </c>
      <c r="ENQ21" s="218" t="s">
        <v>367</v>
      </c>
      <c r="ENR21" s="218" t="s">
        <v>368</v>
      </c>
      <c r="ENS21" s="218" t="s">
        <v>367</v>
      </c>
      <c r="ENT21" s="218" t="s">
        <v>368</v>
      </c>
      <c r="ENU21" s="218" t="s">
        <v>367</v>
      </c>
      <c r="ENV21" s="218" t="s">
        <v>368</v>
      </c>
      <c r="ENW21" s="218" t="s">
        <v>367</v>
      </c>
      <c r="ENX21" s="218" t="s">
        <v>368</v>
      </c>
      <c r="ENY21" s="218" t="s">
        <v>367</v>
      </c>
      <c r="ENZ21" s="218" t="s">
        <v>368</v>
      </c>
      <c r="EOA21" s="218" t="s">
        <v>367</v>
      </c>
      <c r="EOB21" s="218" t="s">
        <v>368</v>
      </c>
      <c r="EOC21" s="218" t="s">
        <v>367</v>
      </c>
      <c r="EOD21" s="218" t="s">
        <v>368</v>
      </c>
      <c r="EOE21" s="218" t="s">
        <v>367</v>
      </c>
      <c r="EOF21" s="218" t="s">
        <v>368</v>
      </c>
      <c r="EOG21" s="218" t="s">
        <v>367</v>
      </c>
      <c r="EOH21" s="218" t="s">
        <v>368</v>
      </c>
      <c r="EOI21" s="218" t="s">
        <v>367</v>
      </c>
      <c r="EOJ21" s="218" t="s">
        <v>368</v>
      </c>
      <c r="EOK21" s="218" t="s">
        <v>367</v>
      </c>
      <c r="EOL21" s="218" t="s">
        <v>368</v>
      </c>
      <c r="EOM21" s="218" t="s">
        <v>367</v>
      </c>
      <c r="EON21" s="218" t="s">
        <v>368</v>
      </c>
      <c r="EOO21" s="218" t="s">
        <v>367</v>
      </c>
      <c r="EOP21" s="218" t="s">
        <v>368</v>
      </c>
      <c r="EOQ21" s="218" t="s">
        <v>367</v>
      </c>
      <c r="EOR21" s="218" t="s">
        <v>368</v>
      </c>
      <c r="EOS21" s="218" t="s">
        <v>367</v>
      </c>
      <c r="EOT21" s="218" t="s">
        <v>368</v>
      </c>
      <c r="EOU21" s="218" t="s">
        <v>367</v>
      </c>
      <c r="EOV21" s="218" t="s">
        <v>368</v>
      </c>
      <c r="EOW21" s="218" t="s">
        <v>367</v>
      </c>
      <c r="EOX21" s="218" t="s">
        <v>368</v>
      </c>
      <c r="EOY21" s="218" t="s">
        <v>367</v>
      </c>
      <c r="EOZ21" s="218" t="s">
        <v>368</v>
      </c>
      <c r="EPA21" s="218" t="s">
        <v>367</v>
      </c>
      <c r="EPB21" s="218" t="s">
        <v>368</v>
      </c>
      <c r="EPC21" s="218" t="s">
        <v>367</v>
      </c>
      <c r="EPD21" s="218" t="s">
        <v>368</v>
      </c>
      <c r="EPE21" s="218" t="s">
        <v>367</v>
      </c>
      <c r="EPF21" s="218" t="s">
        <v>368</v>
      </c>
      <c r="EPG21" s="218" t="s">
        <v>367</v>
      </c>
      <c r="EPH21" s="218" t="s">
        <v>368</v>
      </c>
      <c r="EPI21" s="218" t="s">
        <v>367</v>
      </c>
      <c r="EPJ21" s="218" t="s">
        <v>368</v>
      </c>
      <c r="EPK21" s="218" t="s">
        <v>367</v>
      </c>
      <c r="EPL21" s="218" t="s">
        <v>368</v>
      </c>
      <c r="EPM21" s="218" t="s">
        <v>367</v>
      </c>
      <c r="EPN21" s="218" t="s">
        <v>368</v>
      </c>
      <c r="EPO21" s="218" t="s">
        <v>367</v>
      </c>
      <c r="EPP21" s="218" t="s">
        <v>368</v>
      </c>
      <c r="EPQ21" s="218" t="s">
        <v>367</v>
      </c>
      <c r="EPR21" s="218" t="s">
        <v>368</v>
      </c>
      <c r="EPS21" s="218" t="s">
        <v>367</v>
      </c>
      <c r="EPT21" s="218" t="s">
        <v>368</v>
      </c>
      <c r="EPU21" s="218" t="s">
        <v>367</v>
      </c>
      <c r="EPV21" s="218" t="s">
        <v>368</v>
      </c>
      <c r="EPW21" s="218" t="s">
        <v>367</v>
      </c>
      <c r="EPX21" s="218" t="s">
        <v>368</v>
      </c>
      <c r="EPY21" s="218" t="s">
        <v>367</v>
      </c>
      <c r="EPZ21" s="218" t="s">
        <v>368</v>
      </c>
      <c r="EQA21" s="218" t="s">
        <v>367</v>
      </c>
      <c r="EQB21" s="218" t="s">
        <v>368</v>
      </c>
      <c r="EQC21" s="218" t="s">
        <v>367</v>
      </c>
      <c r="EQD21" s="218" t="s">
        <v>368</v>
      </c>
      <c r="EQE21" s="218" t="s">
        <v>367</v>
      </c>
      <c r="EQF21" s="218" t="s">
        <v>368</v>
      </c>
      <c r="EQG21" s="218" t="s">
        <v>367</v>
      </c>
      <c r="EQH21" s="218" t="s">
        <v>368</v>
      </c>
      <c r="EQI21" s="218" t="s">
        <v>367</v>
      </c>
      <c r="EQJ21" s="218" t="s">
        <v>368</v>
      </c>
      <c r="EQK21" s="218" t="s">
        <v>367</v>
      </c>
      <c r="EQL21" s="218" t="s">
        <v>368</v>
      </c>
      <c r="EQM21" s="218" t="s">
        <v>367</v>
      </c>
      <c r="EQN21" s="218" t="s">
        <v>368</v>
      </c>
      <c r="EQO21" s="218" t="s">
        <v>367</v>
      </c>
      <c r="EQP21" s="218" t="s">
        <v>368</v>
      </c>
      <c r="EQQ21" s="218" t="s">
        <v>367</v>
      </c>
      <c r="EQR21" s="218" t="s">
        <v>368</v>
      </c>
      <c r="EQS21" s="218" t="s">
        <v>367</v>
      </c>
      <c r="EQT21" s="218" t="s">
        <v>368</v>
      </c>
      <c r="EQU21" s="218" t="s">
        <v>367</v>
      </c>
      <c r="EQV21" s="218" t="s">
        <v>368</v>
      </c>
      <c r="EQW21" s="218" t="s">
        <v>367</v>
      </c>
      <c r="EQX21" s="218" t="s">
        <v>368</v>
      </c>
      <c r="EQY21" s="218" t="s">
        <v>367</v>
      </c>
      <c r="EQZ21" s="218" t="s">
        <v>368</v>
      </c>
      <c r="ERA21" s="218" t="s">
        <v>367</v>
      </c>
      <c r="ERB21" s="218" t="s">
        <v>368</v>
      </c>
      <c r="ERC21" s="218" t="s">
        <v>367</v>
      </c>
      <c r="ERD21" s="218" t="s">
        <v>368</v>
      </c>
      <c r="ERE21" s="218" t="s">
        <v>367</v>
      </c>
      <c r="ERF21" s="218" t="s">
        <v>368</v>
      </c>
      <c r="ERG21" s="218" t="s">
        <v>367</v>
      </c>
      <c r="ERH21" s="218" t="s">
        <v>368</v>
      </c>
      <c r="ERI21" s="218" t="s">
        <v>367</v>
      </c>
      <c r="ERJ21" s="218" t="s">
        <v>368</v>
      </c>
      <c r="ERK21" s="218" t="s">
        <v>367</v>
      </c>
      <c r="ERL21" s="218" t="s">
        <v>368</v>
      </c>
      <c r="ERM21" s="218" t="s">
        <v>367</v>
      </c>
      <c r="ERN21" s="218" t="s">
        <v>368</v>
      </c>
      <c r="ERO21" s="218" t="s">
        <v>367</v>
      </c>
      <c r="ERP21" s="218" t="s">
        <v>368</v>
      </c>
      <c r="ERQ21" s="218" t="s">
        <v>367</v>
      </c>
      <c r="ERR21" s="218" t="s">
        <v>368</v>
      </c>
      <c r="ERS21" s="218" t="s">
        <v>367</v>
      </c>
      <c r="ERT21" s="218" t="s">
        <v>368</v>
      </c>
      <c r="ERU21" s="218" t="s">
        <v>367</v>
      </c>
      <c r="ERV21" s="218" t="s">
        <v>368</v>
      </c>
      <c r="ERW21" s="218" t="s">
        <v>367</v>
      </c>
      <c r="ERX21" s="218" t="s">
        <v>368</v>
      </c>
      <c r="ERY21" s="218" t="s">
        <v>367</v>
      </c>
      <c r="ERZ21" s="218" t="s">
        <v>368</v>
      </c>
      <c r="ESA21" s="218" t="s">
        <v>367</v>
      </c>
      <c r="ESB21" s="218" t="s">
        <v>368</v>
      </c>
      <c r="ESC21" s="218" t="s">
        <v>367</v>
      </c>
      <c r="ESD21" s="218" t="s">
        <v>368</v>
      </c>
      <c r="ESE21" s="218" t="s">
        <v>367</v>
      </c>
      <c r="ESF21" s="218" t="s">
        <v>368</v>
      </c>
      <c r="ESG21" s="218" t="s">
        <v>367</v>
      </c>
      <c r="ESH21" s="218" t="s">
        <v>368</v>
      </c>
      <c r="ESI21" s="218" t="s">
        <v>367</v>
      </c>
      <c r="ESJ21" s="218" t="s">
        <v>368</v>
      </c>
      <c r="ESK21" s="218" t="s">
        <v>367</v>
      </c>
      <c r="ESL21" s="218" t="s">
        <v>368</v>
      </c>
      <c r="ESM21" s="218" t="s">
        <v>367</v>
      </c>
      <c r="ESN21" s="218" t="s">
        <v>368</v>
      </c>
      <c r="ESO21" s="218" t="s">
        <v>367</v>
      </c>
      <c r="ESP21" s="218" t="s">
        <v>368</v>
      </c>
      <c r="ESQ21" s="218" t="s">
        <v>367</v>
      </c>
      <c r="ESR21" s="218" t="s">
        <v>368</v>
      </c>
      <c r="ESS21" s="218" t="s">
        <v>367</v>
      </c>
      <c r="EST21" s="218" t="s">
        <v>368</v>
      </c>
      <c r="ESU21" s="218" t="s">
        <v>367</v>
      </c>
      <c r="ESV21" s="218" t="s">
        <v>368</v>
      </c>
      <c r="ESW21" s="218" t="s">
        <v>367</v>
      </c>
      <c r="ESX21" s="218" t="s">
        <v>368</v>
      </c>
      <c r="ESY21" s="218" t="s">
        <v>367</v>
      </c>
      <c r="ESZ21" s="218" t="s">
        <v>368</v>
      </c>
      <c r="ETA21" s="218" t="s">
        <v>367</v>
      </c>
      <c r="ETB21" s="218" t="s">
        <v>368</v>
      </c>
      <c r="ETC21" s="218" t="s">
        <v>367</v>
      </c>
      <c r="ETD21" s="218" t="s">
        <v>368</v>
      </c>
      <c r="ETE21" s="218" t="s">
        <v>367</v>
      </c>
      <c r="ETF21" s="218" t="s">
        <v>368</v>
      </c>
      <c r="ETG21" s="218" t="s">
        <v>367</v>
      </c>
      <c r="ETH21" s="218" t="s">
        <v>368</v>
      </c>
      <c r="ETI21" s="218" t="s">
        <v>367</v>
      </c>
      <c r="ETJ21" s="218" t="s">
        <v>368</v>
      </c>
      <c r="ETK21" s="218" t="s">
        <v>367</v>
      </c>
      <c r="ETL21" s="218" t="s">
        <v>368</v>
      </c>
      <c r="ETM21" s="218" t="s">
        <v>367</v>
      </c>
      <c r="ETN21" s="218" t="s">
        <v>368</v>
      </c>
      <c r="ETO21" s="218" t="s">
        <v>367</v>
      </c>
      <c r="ETP21" s="218" t="s">
        <v>368</v>
      </c>
      <c r="ETQ21" s="218" t="s">
        <v>367</v>
      </c>
      <c r="ETR21" s="218" t="s">
        <v>368</v>
      </c>
      <c r="ETS21" s="218" t="s">
        <v>367</v>
      </c>
      <c r="ETT21" s="218" t="s">
        <v>368</v>
      </c>
      <c r="ETU21" s="218" t="s">
        <v>367</v>
      </c>
      <c r="ETV21" s="218" t="s">
        <v>368</v>
      </c>
      <c r="ETW21" s="218" t="s">
        <v>367</v>
      </c>
      <c r="ETX21" s="218" t="s">
        <v>368</v>
      </c>
      <c r="ETY21" s="218" t="s">
        <v>367</v>
      </c>
      <c r="ETZ21" s="218" t="s">
        <v>368</v>
      </c>
      <c r="EUA21" s="218" t="s">
        <v>367</v>
      </c>
      <c r="EUB21" s="218" t="s">
        <v>368</v>
      </c>
      <c r="EUC21" s="218" t="s">
        <v>367</v>
      </c>
      <c r="EUD21" s="218" t="s">
        <v>368</v>
      </c>
      <c r="EUE21" s="218" t="s">
        <v>367</v>
      </c>
      <c r="EUF21" s="218" t="s">
        <v>368</v>
      </c>
      <c r="EUG21" s="218" t="s">
        <v>367</v>
      </c>
      <c r="EUH21" s="218" t="s">
        <v>368</v>
      </c>
      <c r="EUI21" s="218" t="s">
        <v>367</v>
      </c>
      <c r="EUJ21" s="218" t="s">
        <v>368</v>
      </c>
      <c r="EUK21" s="218" t="s">
        <v>367</v>
      </c>
      <c r="EUL21" s="218" t="s">
        <v>368</v>
      </c>
      <c r="EUM21" s="218" t="s">
        <v>367</v>
      </c>
      <c r="EUN21" s="218" t="s">
        <v>368</v>
      </c>
      <c r="EUO21" s="218" t="s">
        <v>367</v>
      </c>
      <c r="EUP21" s="218" t="s">
        <v>368</v>
      </c>
      <c r="EUQ21" s="218" t="s">
        <v>367</v>
      </c>
      <c r="EUR21" s="218" t="s">
        <v>368</v>
      </c>
      <c r="EUS21" s="218" t="s">
        <v>367</v>
      </c>
      <c r="EUT21" s="218" t="s">
        <v>368</v>
      </c>
      <c r="EUU21" s="218" t="s">
        <v>367</v>
      </c>
      <c r="EUV21" s="218" t="s">
        <v>368</v>
      </c>
      <c r="EUW21" s="218" t="s">
        <v>367</v>
      </c>
      <c r="EUX21" s="218" t="s">
        <v>368</v>
      </c>
      <c r="EUY21" s="218" t="s">
        <v>367</v>
      </c>
      <c r="EUZ21" s="218" t="s">
        <v>368</v>
      </c>
      <c r="EVA21" s="218" t="s">
        <v>367</v>
      </c>
      <c r="EVB21" s="218" t="s">
        <v>368</v>
      </c>
      <c r="EVC21" s="218" t="s">
        <v>367</v>
      </c>
      <c r="EVD21" s="218" t="s">
        <v>368</v>
      </c>
      <c r="EVE21" s="218" t="s">
        <v>367</v>
      </c>
      <c r="EVF21" s="218" t="s">
        <v>368</v>
      </c>
      <c r="EVG21" s="218" t="s">
        <v>367</v>
      </c>
      <c r="EVH21" s="218" t="s">
        <v>368</v>
      </c>
      <c r="EVI21" s="218" t="s">
        <v>367</v>
      </c>
      <c r="EVJ21" s="218" t="s">
        <v>368</v>
      </c>
      <c r="EVK21" s="218" t="s">
        <v>367</v>
      </c>
      <c r="EVL21" s="218" t="s">
        <v>368</v>
      </c>
      <c r="EVM21" s="218" t="s">
        <v>367</v>
      </c>
      <c r="EVN21" s="218" t="s">
        <v>368</v>
      </c>
      <c r="EVO21" s="218" t="s">
        <v>367</v>
      </c>
      <c r="EVP21" s="218" t="s">
        <v>368</v>
      </c>
      <c r="EVQ21" s="218" t="s">
        <v>367</v>
      </c>
      <c r="EVR21" s="218" t="s">
        <v>368</v>
      </c>
      <c r="EVS21" s="218" t="s">
        <v>367</v>
      </c>
      <c r="EVT21" s="218" t="s">
        <v>368</v>
      </c>
      <c r="EVU21" s="218" t="s">
        <v>367</v>
      </c>
      <c r="EVV21" s="218" t="s">
        <v>368</v>
      </c>
      <c r="EVW21" s="218" t="s">
        <v>367</v>
      </c>
      <c r="EVX21" s="218" t="s">
        <v>368</v>
      </c>
      <c r="EVY21" s="218" t="s">
        <v>367</v>
      </c>
      <c r="EVZ21" s="218" t="s">
        <v>368</v>
      </c>
      <c r="EWA21" s="218" t="s">
        <v>367</v>
      </c>
      <c r="EWB21" s="218" t="s">
        <v>368</v>
      </c>
      <c r="EWC21" s="218" t="s">
        <v>367</v>
      </c>
      <c r="EWD21" s="218" t="s">
        <v>368</v>
      </c>
      <c r="EWE21" s="218" t="s">
        <v>367</v>
      </c>
      <c r="EWF21" s="218" t="s">
        <v>368</v>
      </c>
      <c r="EWG21" s="218" t="s">
        <v>367</v>
      </c>
      <c r="EWH21" s="218" t="s">
        <v>368</v>
      </c>
      <c r="EWI21" s="218" t="s">
        <v>367</v>
      </c>
      <c r="EWJ21" s="218" t="s">
        <v>368</v>
      </c>
      <c r="EWK21" s="218" t="s">
        <v>367</v>
      </c>
      <c r="EWL21" s="218" t="s">
        <v>368</v>
      </c>
      <c r="EWM21" s="218" t="s">
        <v>367</v>
      </c>
      <c r="EWN21" s="218" t="s">
        <v>368</v>
      </c>
      <c r="EWO21" s="218" t="s">
        <v>367</v>
      </c>
      <c r="EWP21" s="218" t="s">
        <v>368</v>
      </c>
      <c r="EWQ21" s="218" t="s">
        <v>367</v>
      </c>
      <c r="EWR21" s="218" t="s">
        <v>368</v>
      </c>
      <c r="EWS21" s="218" t="s">
        <v>367</v>
      </c>
      <c r="EWT21" s="218" t="s">
        <v>368</v>
      </c>
      <c r="EWU21" s="218" t="s">
        <v>367</v>
      </c>
      <c r="EWV21" s="218" t="s">
        <v>368</v>
      </c>
      <c r="EWW21" s="218" t="s">
        <v>367</v>
      </c>
      <c r="EWX21" s="218" t="s">
        <v>368</v>
      </c>
      <c r="EWY21" s="218" t="s">
        <v>367</v>
      </c>
      <c r="EWZ21" s="218" t="s">
        <v>368</v>
      </c>
      <c r="EXA21" s="218" t="s">
        <v>367</v>
      </c>
      <c r="EXB21" s="218" t="s">
        <v>368</v>
      </c>
      <c r="EXC21" s="218" t="s">
        <v>367</v>
      </c>
      <c r="EXD21" s="218" t="s">
        <v>368</v>
      </c>
      <c r="EXE21" s="218" t="s">
        <v>367</v>
      </c>
      <c r="EXF21" s="218" t="s">
        <v>368</v>
      </c>
      <c r="EXG21" s="218" t="s">
        <v>367</v>
      </c>
      <c r="EXH21" s="218" t="s">
        <v>368</v>
      </c>
      <c r="EXI21" s="218" t="s">
        <v>367</v>
      </c>
      <c r="EXJ21" s="218" t="s">
        <v>368</v>
      </c>
      <c r="EXK21" s="218" t="s">
        <v>367</v>
      </c>
      <c r="EXL21" s="218" t="s">
        <v>368</v>
      </c>
      <c r="EXM21" s="218" t="s">
        <v>367</v>
      </c>
      <c r="EXN21" s="218" t="s">
        <v>368</v>
      </c>
      <c r="EXO21" s="218" t="s">
        <v>367</v>
      </c>
      <c r="EXP21" s="218" t="s">
        <v>368</v>
      </c>
      <c r="EXQ21" s="218" t="s">
        <v>367</v>
      </c>
      <c r="EXR21" s="218" t="s">
        <v>368</v>
      </c>
      <c r="EXS21" s="218" t="s">
        <v>367</v>
      </c>
      <c r="EXT21" s="218" t="s">
        <v>368</v>
      </c>
      <c r="EXU21" s="218" t="s">
        <v>367</v>
      </c>
      <c r="EXV21" s="218" t="s">
        <v>368</v>
      </c>
      <c r="EXW21" s="218" t="s">
        <v>367</v>
      </c>
      <c r="EXX21" s="218" t="s">
        <v>368</v>
      </c>
      <c r="EXY21" s="218" t="s">
        <v>367</v>
      </c>
      <c r="EXZ21" s="218" t="s">
        <v>368</v>
      </c>
      <c r="EYA21" s="218" t="s">
        <v>367</v>
      </c>
      <c r="EYB21" s="218" t="s">
        <v>368</v>
      </c>
      <c r="EYC21" s="218" t="s">
        <v>367</v>
      </c>
      <c r="EYD21" s="218" t="s">
        <v>368</v>
      </c>
      <c r="EYE21" s="218" t="s">
        <v>367</v>
      </c>
      <c r="EYF21" s="218" t="s">
        <v>368</v>
      </c>
      <c r="EYG21" s="218" t="s">
        <v>367</v>
      </c>
      <c r="EYH21" s="218" t="s">
        <v>368</v>
      </c>
      <c r="EYI21" s="218" t="s">
        <v>367</v>
      </c>
      <c r="EYJ21" s="218" t="s">
        <v>368</v>
      </c>
      <c r="EYK21" s="218" t="s">
        <v>367</v>
      </c>
      <c r="EYL21" s="218" t="s">
        <v>368</v>
      </c>
      <c r="EYM21" s="218" t="s">
        <v>367</v>
      </c>
      <c r="EYN21" s="218" t="s">
        <v>368</v>
      </c>
      <c r="EYO21" s="218" t="s">
        <v>367</v>
      </c>
      <c r="EYP21" s="218" t="s">
        <v>368</v>
      </c>
      <c r="EYQ21" s="218" t="s">
        <v>367</v>
      </c>
      <c r="EYR21" s="218" t="s">
        <v>368</v>
      </c>
      <c r="EYS21" s="218" t="s">
        <v>367</v>
      </c>
      <c r="EYT21" s="218" t="s">
        <v>368</v>
      </c>
      <c r="EYU21" s="218" t="s">
        <v>367</v>
      </c>
      <c r="EYV21" s="218" t="s">
        <v>368</v>
      </c>
      <c r="EYW21" s="218" t="s">
        <v>367</v>
      </c>
      <c r="EYX21" s="218" t="s">
        <v>368</v>
      </c>
      <c r="EYY21" s="218" t="s">
        <v>367</v>
      </c>
      <c r="EYZ21" s="218" t="s">
        <v>368</v>
      </c>
      <c r="EZA21" s="218" t="s">
        <v>367</v>
      </c>
      <c r="EZB21" s="218" t="s">
        <v>368</v>
      </c>
      <c r="EZC21" s="218" t="s">
        <v>367</v>
      </c>
      <c r="EZD21" s="218" t="s">
        <v>368</v>
      </c>
      <c r="EZE21" s="218" t="s">
        <v>367</v>
      </c>
      <c r="EZF21" s="218" t="s">
        <v>368</v>
      </c>
      <c r="EZG21" s="218" t="s">
        <v>367</v>
      </c>
      <c r="EZH21" s="218" t="s">
        <v>368</v>
      </c>
      <c r="EZI21" s="218" t="s">
        <v>367</v>
      </c>
      <c r="EZJ21" s="218" t="s">
        <v>368</v>
      </c>
      <c r="EZK21" s="218" t="s">
        <v>367</v>
      </c>
      <c r="EZL21" s="218" t="s">
        <v>368</v>
      </c>
      <c r="EZM21" s="218" t="s">
        <v>367</v>
      </c>
      <c r="EZN21" s="218" t="s">
        <v>368</v>
      </c>
      <c r="EZO21" s="218" t="s">
        <v>367</v>
      </c>
      <c r="EZP21" s="218" t="s">
        <v>368</v>
      </c>
      <c r="EZQ21" s="218" t="s">
        <v>367</v>
      </c>
      <c r="EZR21" s="218" t="s">
        <v>368</v>
      </c>
      <c r="EZS21" s="218" t="s">
        <v>367</v>
      </c>
      <c r="EZT21" s="218" t="s">
        <v>368</v>
      </c>
      <c r="EZU21" s="218" t="s">
        <v>367</v>
      </c>
      <c r="EZV21" s="218" t="s">
        <v>368</v>
      </c>
      <c r="EZW21" s="218" t="s">
        <v>367</v>
      </c>
      <c r="EZX21" s="218" t="s">
        <v>368</v>
      </c>
      <c r="EZY21" s="218" t="s">
        <v>367</v>
      </c>
      <c r="EZZ21" s="218" t="s">
        <v>368</v>
      </c>
      <c r="FAA21" s="218" t="s">
        <v>367</v>
      </c>
      <c r="FAB21" s="218" t="s">
        <v>368</v>
      </c>
      <c r="FAC21" s="218" t="s">
        <v>367</v>
      </c>
      <c r="FAD21" s="218" t="s">
        <v>368</v>
      </c>
      <c r="FAE21" s="218" t="s">
        <v>367</v>
      </c>
      <c r="FAF21" s="218" t="s">
        <v>368</v>
      </c>
      <c r="FAG21" s="218" t="s">
        <v>367</v>
      </c>
      <c r="FAH21" s="218" t="s">
        <v>368</v>
      </c>
      <c r="FAI21" s="218" t="s">
        <v>367</v>
      </c>
      <c r="FAJ21" s="218" t="s">
        <v>368</v>
      </c>
      <c r="FAK21" s="218" t="s">
        <v>367</v>
      </c>
      <c r="FAL21" s="218" t="s">
        <v>368</v>
      </c>
      <c r="FAM21" s="218" t="s">
        <v>367</v>
      </c>
      <c r="FAN21" s="218" t="s">
        <v>368</v>
      </c>
      <c r="FAO21" s="218" t="s">
        <v>367</v>
      </c>
      <c r="FAP21" s="218" t="s">
        <v>368</v>
      </c>
      <c r="FAQ21" s="218" t="s">
        <v>367</v>
      </c>
      <c r="FAR21" s="218" t="s">
        <v>368</v>
      </c>
      <c r="FAS21" s="218" t="s">
        <v>367</v>
      </c>
      <c r="FAT21" s="218" t="s">
        <v>368</v>
      </c>
      <c r="FAU21" s="218" t="s">
        <v>367</v>
      </c>
      <c r="FAV21" s="218" t="s">
        <v>368</v>
      </c>
      <c r="FAW21" s="218" t="s">
        <v>367</v>
      </c>
      <c r="FAX21" s="218" t="s">
        <v>368</v>
      </c>
      <c r="FAY21" s="218" t="s">
        <v>367</v>
      </c>
      <c r="FAZ21" s="218" t="s">
        <v>368</v>
      </c>
      <c r="FBA21" s="218" t="s">
        <v>367</v>
      </c>
      <c r="FBB21" s="218" t="s">
        <v>368</v>
      </c>
      <c r="FBC21" s="218" t="s">
        <v>367</v>
      </c>
      <c r="FBD21" s="218" t="s">
        <v>368</v>
      </c>
      <c r="FBE21" s="218" t="s">
        <v>367</v>
      </c>
      <c r="FBF21" s="218" t="s">
        <v>368</v>
      </c>
      <c r="FBG21" s="218" t="s">
        <v>367</v>
      </c>
      <c r="FBH21" s="218" t="s">
        <v>368</v>
      </c>
      <c r="FBI21" s="218" t="s">
        <v>367</v>
      </c>
      <c r="FBJ21" s="218" t="s">
        <v>368</v>
      </c>
      <c r="FBK21" s="218" t="s">
        <v>367</v>
      </c>
      <c r="FBL21" s="218" t="s">
        <v>368</v>
      </c>
      <c r="FBM21" s="218" t="s">
        <v>367</v>
      </c>
      <c r="FBN21" s="218" t="s">
        <v>368</v>
      </c>
      <c r="FBO21" s="218" t="s">
        <v>367</v>
      </c>
      <c r="FBP21" s="218" t="s">
        <v>368</v>
      </c>
      <c r="FBQ21" s="218" t="s">
        <v>367</v>
      </c>
      <c r="FBR21" s="218" t="s">
        <v>368</v>
      </c>
      <c r="FBS21" s="218" t="s">
        <v>367</v>
      </c>
      <c r="FBT21" s="218" t="s">
        <v>368</v>
      </c>
      <c r="FBU21" s="218" t="s">
        <v>367</v>
      </c>
      <c r="FBV21" s="218" t="s">
        <v>368</v>
      </c>
      <c r="FBW21" s="218" t="s">
        <v>367</v>
      </c>
      <c r="FBX21" s="218" t="s">
        <v>368</v>
      </c>
      <c r="FBY21" s="218" t="s">
        <v>367</v>
      </c>
      <c r="FBZ21" s="218" t="s">
        <v>368</v>
      </c>
      <c r="FCA21" s="218" t="s">
        <v>367</v>
      </c>
      <c r="FCB21" s="218" t="s">
        <v>368</v>
      </c>
      <c r="FCC21" s="218" t="s">
        <v>367</v>
      </c>
      <c r="FCD21" s="218" t="s">
        <v>368</v>
      </c>
      <c r="FCE21" s="218" t="s">
        <v>367</v>
      </c>
      <c r="FCF21" s="218" t="s">
        <v>368</v>
      </c>
      <c r="FCG21" s="218" t="s">
        <v>367</v>
      </c>
      <c r="FCH21" s="218" t="s">
        <v>368</v>
      </c>
      <c r="FCI21" s="218" t="s">
        <v>367</v>
      </c>
      <c r="FCJ21" s="218" t="s">
        <v>368</v>
      </c>
      <c r="FCK21" s="218" t="s">
        <v>367</v>
      </c>
      <c r="FCL21" s="218" t="s">
        <v>368</v>
      </c>
      <c r="FCM21" s="218" t="s">
        <v>367</v>
      </c>
      <c r="FCN21" s="218" t="s">
        <v>368</v>
      </c>
      <c r="FCO21" s="218" t="s">
        <v>367</v>
      </c>
      <c r="FCP21" s="218" t="s">
        <v>368</v>
      </c>
      <c r="FCQ21" s="218" t="s">
        <v>367</v>
      </c>
      <c r="FCR21" s="218" t="s">
        <v>368</v>
      </c>
      <c r="FCS21" s="218" t="s">
        <v>367</v>
      </c>
      <c r="FCT21" s="218" t="s">
        <v>368</v>
      </c>
      <c r="FCU21" s="218" t="s">
        <v>367</v>
      </c>
      <c r="FCV21" s="218" t="s">
        <v>368</v>
      </c>
      <c r="FCW21" s="218" t="s">
        <v>367</v>
      </c>
      <c r="FCX21" s="218" t="s">
        <v>368</v>
      </c>
      <c r="FCY21" s="218" t="s">
        <v>367</v>
      </c>
      <c r="FCZ21" s="218" t="s">
        <v>368</v>
      </c>
      <c r="FDA21" s="218" t="s">
        <v>367</v>
      </c>
      <c r="FDB21" s="218" t="s">
        <v>368</v>
      </c>
      <c r="FDC21" s="218" t="s">
        <v>367</v>
      </c>
      <c r="FDD21" s="218" t="s">
        <v>368</v>
      </c>
      <c r="FDE21" s="218" t="s">
        <v>367</v>
      </c>
      <c r="FDF21" s="218" t="s">
        <v>368</v>
      </c>
      <c r="FDG21" s="218" t="s">
        <v>367</v>
      </c>
      <c r="FDH21" s="218" t="s">
        <v>368</v>
      </c>
      <c r="FDI21" s="218" t="s">
        <v>367</v>
      </c>
      <c r="FDJ21" s="218" t="s">
        <v>368</v>
      </c>
      <c r="FDK21" s="218" t="s">
        <v>367</v>
      </c>
      <c r="FDL21" s="218" t="s">
        <v>368</v>
      </c>
      <c r="FDM21" s="218" t="s">
        <v>367</v>
      </c>
      <c r="FDN21" s="218" t="s">
        <v>368</v>
      </c>
      <c r="FDO21" s="218" t="s">
        <v>367</v>
      </c>
      <c r="FDP21" s="218" t="s">
        <v>368</v>
      </c>
      <c r="FDQ21" s="218" t="s">
        <v>367</v>
      </c>
      <c r="FDR21" s="218" t="s">
        <v>368</v>
      </c>
      <c r="FDS21" s="218" t="s">
        <v>367</v>
      </c>
      <c r="FDT21" s="218" t="s">
        <v>368</v>
      </c>
      <c r="FDU21" s="218" t="s">
        <v>367</v>
      </c>
      <c r="FDV21" s="218" t="s">
        <v>368</v>
      </c>
      <c r="FDW21" s="218" t="s">
        <v>367</v>
      </c>
      <c r="FDX21" s="218" t="s">
        <v>368</v>
      </c>
      <c r="FDY21" s="218" t="s">
        <v>367</v>
      </c>
      <c r="FDZ21" s="218" t="s">
        <v>368</v>
      </c>
      <c r="FEA21" s="218" t="s">
        <v>367</v>
      </c>
      <c r="FEB21" s="218" t="s">
        <v>368</v>
      </c>
      <c r="FEC21" s="218" t="s">
        <v>367</v>
      </c>
      <c r="FED21" s="218" t="s">
        <v>368</v>
      </c>
      <c r="FEE21" s="218" t="s">
        <v>367</v>
      </c>
      <c r="FEF21" s="218" t="s">
        <v>368</v>
      </c>
      <c r="FEG21" s="218" t="s">
        <v>367</v>
      </c>
      <c r="FEH21" s="218" t="s">
        <v>368</v>
      </c>
      <c r="FEI21" s="218" t="s">
        <v>367</v>
      </c>
      <c r="FEJ21" s="218" t="s">
        <v>368</v>
      </c>
      <c r="FEK21" s="218" t="s">
        <v>367</v>
      </c>
      <c r="FEL21" s="218" t="s">
        <v>368</v>
      </c>
      <c r="FEM21" s="218" t="s">
        <v>367</v>
      </c>
      <c r="FEN21" s="218" t="s">
        <v>368</v>
      </c>
      <c r="FEO21" s="218" t="s">
        <v>367</v>
      </c>
      <c r="FEP21" s="218" t="s">
        <v>368</v>
      </c>
      <c r="FEQ21" s="218" t="s">
        <v>367</v>
      </c>
      <c r="FER21" s="218" t="s">
        <v>368</v>
      </c>
      <c r="FES21" s="218" t="s">
        <v>367</v>
      </c>
      <c r="FET21" s="218" t="s">
        <v>368</v>
      </c>
      <c r="FEU21" s="218" t="s">
        <v>367</v>
      </c>
      <c r="FEV21" s="218" t="s">
        <v>368</v>
      </c>
      <c r="FEW21" s="218" t="s">
        <v>367</v>
      </c>
      <c r="FEX21" s="218" t="s">
        <v>368</v>
      </c>
      <c r="FEY21" s="218" t="s">
        <v>367</v>
      </c>
      <c r="FEZ21" s="218" t="s">
        <v>368</v>
      </c>
      <c r="FFA21" s="218" t="s">
        <v>367</v>
      </c>
      <c r="FFB21" s="218" t="s">
        <v>368</v>
      </c>
      <c r="FFC21" s="218" t="s">
        <v>367</v>
      </c>
      <c r="FFD21" s="218" t="s">
        <v>368</v>
      </c>
      <c r="FFE21" s="218" t="s">
        <v>367</v>
      </c>
      <c r="FFF21" s="218" t="s">
        <v>368</v>
      </c>
      <c r="FFG21" s="218" t="s">
        <v>367</v>
      </c>
      <c r="FFH21" s="218" t="s">
        <v>368</v>
      </c>
      <c r="FFI21" s="218" t="s">
        <v>367</v>
      </c>
      <c r="FFJ21" s="218" t="s">
        <v>368</v>
      </c>
      <c r="FFK21" s="218" t="s">
        <v>367</v>
      </c>
      <c r="FFL21" s="218" t="s">
        <v>368</v>
      </c>
      <c r="FFM21" s="218" t="s">
        <v>367</v>
      </c>
      <c r="FFN21" s="218" t="s">
        <v>368</v>
      </c>
      <c r="FFO21" s="218" t="s">
        <v>367</v>
      </c>
      <c r="FFP21" s="218" t="s">
        <v>368</v>
      </c>
      <c r="FFQ21" s="218" t="s">
        <v>367</v>
      </c>
      <c r="FFR21" s="218" t="s">
        <v>368</v>
      </c>
      <c r="FFS21" s="218" t="s">
        <v>367</v>
      </c>
      <c r="FFT21" s="218" t="s">
        <v>368</v>
      </c>
      <c r="FFU21" s="218" t="s">
        <v>367</v>
      </c>
      <c r="FFV21" s="218" t="s">
        <v>368</v>
      </c>
      <c r="FFW21" s="218" t="s">
        <v>367</v>
      </c>
      <c r="FFX21" s="218" t="s">
        <v>368</v>
      </c>
      <c r="FFY21" s="218" t="s">
        <v>367</v>
      </c>
      <c r="FFZ21" s="218" t="s">
        <v>368</v>
      </c>
      <c r="FGA21" s="218" t="s">
        <v>367</v>
      </c>
      <c r="FGB21" s="218" t="s">
        <v>368</v>
      </c>
      <c r="FGC21" s="218" t="s">
        <v>367</v>
      </c>
      <c r="FGD21" s="218" t="s">
        <v>368</v>
      </c>
      <c r="FGE21" s="218" t="s">
        <v>367</v>
      </c>
      <c r="FGF21" s="218" t="s">
        <v>368</v>
      </c>
      <c r="FGG21" s="218" t="s">
        <v>367</v>
      </c>
      <c r="FGH21" s="218" t="s">
        <v>368</v>
      </c>
      <c r="FGI21" s="218" t="s">
        <v>367</v>
      </c>
      <c r="FGJ21" s="218" t="s">
        <v>368</v>
      </c>
      <c r="FGK21" s="218" t="s">
        <v>367</v>
      </c>
      <c r="FGL21" s="218" t="s">
        <v>368</v>
      </c>
      <c r="FGM21" s="218" t="s">
        <v>367</v>
      </c>
      <c r="FGN21" s="218" t="s">
        <v>368</v>
      </c>
      <c r="FGO21" s="218" t="s">
        <v>367</v>
      </c>
      <c r="FGP21" s="218" t="s">
        <v>368</v>
      </c>
      <c r="FGQ21" s="218" t="s">
        <v>367</v>
      </c>
      <c r="FGR21" s="218" t="s">
        <v>368</v>
      </c>
      <c r="FGS21" s="218" t="s">
        <v>367</v>
      </c>
      <c r="FGT21" s="218" t="s">
        <v>368</v>
      </c>
      <c r="FGU21" s="218" t="s">
        <v>367</v>
      </c>
      <c r="FGV21" s="218" t="s">
        <v>368</v>
      </c>
      <c r="FGW21" s="218" t="s">
        <v>367</v>
      </c>
      <c r="FGX21" s="218" t="s">
        <v>368</v>
      </c>
      <c r="FGY21" s="218" t="s">
        <v>367</v>
      </c>
      <c r="FGZ21" s="218" t="s">
        <v>368</v>
      </c>
      <c r="FHA21" s="218" t="s">
        <v>367</v>
      </c>
      <c r="FHB21" s="218" t="s">
        <v>368</v>
      </c>
      <c r="FHC21" s="218" t="s">
        <v>367</v>
      </c>
      <c r="FHD21" s="218" t="s">
        <v>368</v>
      </c>
      <c r="FHE21" s="218" t="s">
        <v>367</v>
      </c>
      <c r="FHF21" s="218" t="s">
        <v>368</v>
      </c>
      <c r="FHG21" s="218" t="s">
        <v>367</v>
      </c>
      <c r="FHH21" s="218" t="s">
        <v>368</v>
      </c>
      <c r="FHI21" s="218" t="s">
        <v>367</v>
      </c>
      <c r="FHJ21" s="218" t="s">
        <v>368</v>
      </c>
      <c r="FHK21" s="218" t="s">
        <v>367</v>
      </c>
      <c r="FHL21" s="218" t="s">
        <v>368</v>
      </c>
      <c r="FHM21" s="218" t="s">
        <v>367</v>
      </c>
      <c r="FHN21" s="218" t="s">
        <v>368</v>
      </c>
      <c r="FHO21" s="218" t="s">
        <v>367</v>
      </c>
      <c r="FHP21" s="218" t="s">
        <v>368</v>
      </c>
      <c r="FHQ21" s="218" t="s">
        <v>367</v>
      </c>
      <c r="FHR21" s="218" t="s">
        <v>368</v>
      </c>
      <c r="FHS21" s="218" t="s">
        <v>367</v>
      </c>
      <c r="FHT21" s="218" t="s">
        <v>368</v>
      </c>
      <c r="FHU21" s="218" t="s">
        <v>367</v>
      </c>
      <c r="FHV21" s="218" t="s">
        <v>368</v>
      </c>
      <c r="FHW21" s="218" t="s">
        <v>367</v>
      </c>
      <c r="FHX21" s="218" t="s">
        <v>368</v>
      </c>
      <c r="FHY21" s="218" t="s">
        <v>367</v>
      </c>
      <c r="FHZ21" s="218" t="s">
        <v>368</v>
      </c>
      <c r="FIA21" s="218" t="s">
        <v>367</v>
      </c>
      <c r="FIB21" s="218" t="s">
        <v>368</v>
      </c>
      <c r="FIC21" s="218" t="s">
        <v>367</v>
      </c>
      <c r="FID21" s="218" t="s">
        <v>368</v>
      </c>
      <c r="FIE21" s="218" t="s">
        <v>367</v>
      </c>
      <c r="FIF21" s="218" t="s">
        <v>368</v>
      </c>
      <c r="FIG21" s="218" t="s">
        <v>367</v>
      </c>
      <c r="FIH21" s="218" t="s">
        <v>368</v>
      </c>
      <c r="FII21" s="218" t="s">
        <v>367</v>
      </c>
      <c r="FIJ21" s="218" t="s">
        <v>368</v>
      </c>
      <c r="FIK21" s="218" t="s">
        <v>367</v>
      </c>
      <c r="FIL21" s="218" t="s">
        <v>368</v>
      </c>
      <c r="FIM21" s="218" t="s">
        <v>367</v>
      </c>
      <c r="FIN21" s="218" t="s">
        <v>368</v>
      </c>
      <c r="FIO21" s="218" t="s">
        <v>367</v>
      </c>
      <c r="FIP21" s="218" t="s">
        <v>368</v>
      </c>
      <c r="FIQ21" s="218" t="s">
        <v>367</v>
      </c>
      <c r="FIR21" s="218" t="s">
        <v>368</v>
      </c>
      <c r="FIS21" s="218" t="s">
        <v>367</v>
      </c>
      <c r="FIT21" s="218" t="s">
        <v>368</v>
      </c>
      <c r="FIU21" s="218" t="s">
        <v>367</v>
      </c>
      <c r="FIV21" s="218" t="s">
        <v>368</v>
      </c>
      <c r="FIW21" s="218" t="s">
        <v>367</v>
      </c>
      <c r="FIX21" s="218" t="s">
        <v>368</v>
      </c>
      <c r="FIY21" s="218" t="s">
        <v>367</v>
      </c>
      <c r="FIZ21" s="218" t="s">
        <v>368</v>
      </c>
      <c r="FJA21" s="218" t="s">
        <v>367</v>
      </c>
      <c r="FJB21" s="218" t="s">
        <v>368</v>
      </c>
      <c r="FJC21" s="218" t="s">
        <v>367</v>
      </c>
      <c r="FJD21" s="218" t="s">
        <v>368</v>
      </c>
      <c r="FJE21" s="218" t="s">
        <v>367</v>
      </c>
      <c r="FJF21" s="218" t="s">
        <v>368</v>
      </c>
      <c r="FJG21" s="218" t="s">
        <v>367</v>
      </c>
      <c r="FJH21" s="218" t="s">
        <v>368</v>
      </c>
      <c r="FJI21" s="218" t="s">
        <v>367</v>
      </c>
      <c r="FJJ21" s="218" t="s">
        <v>368</v>
      </c>
      <c r="FJK21" s="218" t="s">
        <v>367</v>
      </c>
      <c r="FJL21" s="218" t="s">
        <v>368</v>
      </c>
      <c r="FJM21" s="218" t="s">
        <v>367</v>
      </c>
      <c r="FJN21" s="218" t="s">
        <v>368</v>
      </c>
      <c r="FJO21" s="218" t="s">
        <v>367</v>
      </c>
      <c r="FJP21" s="218" t="s">
        <v>368</v>
      </c>
      <c r="FJQ21" s="218" t="s">
        <v>367</v>
      </c>
      <c r="FJR21" s="218" t="s">
        <v>368</v>
      </c>
      <c r="FJS21" s="218" t="s">
        <v>367</v>
      </c>
      <c r="FJT21" s="218" t="s">
        <v>368</v>
      </c>
      <c r="FJU21" s="218" t="s">
        <v>367</v>
      </c>
      <c r="FJV21" s="218" t="s">
        <v>368</v>
      </c>
      <c r="FJW21" s="218" t="s">
        <v>367</v>
      </c>
      <c r="FJX21" s="218" t="s">
        <v>368</v>
      </c>
      <c r="FJY21" s="218" t="s">
        <v>367</v>
      </c>
      <c r="FJZ21" s="218" t="s">
        <v>368</v>
      </c>
      <c r="FKA21" s="218" t="s">
        <v>367</v>
      </c>
      <c r="FKB21" s="218" t="s">
        <v>368</v>
      </c>
      <c r="FKC21" s="218" t="s">
        <v>367</v>
      </c>
      <c r="FKD21" s="218" t="s">
        <v>368</v>
      </c>
      <c r="FKE21" s="218" t="s">
        <v>367</v>
      </c>
      <c r="FKF21" s="218" t="s">
        <v>368</v>
      </c>
      <c r="FKG21" s="218" t="s">
        <v>367</v>
      </c>
      <c r="FKH21" s="218" t="s">
        <v>368</v>
      </c>
      <c r="FKI21" s="218" t="s">
        <v>367</v>
      </c>
      <c r="FKJ21" s="218" t="s">
        <v>368</v>
      </c>
      <c r="FKK21" s="218" t="s">
        <v>367</v>
      </c>
      <c r="FKL21" s="218" t="s">
        <v>368</v>
      </c>
      <c r="FKM21" s="218" t="s">
        <v>367</v>
      </c>
      <c r="FKN21" s="218" t="s">
        <v>368</v>
      </c>
      <c r="FKO21" s="218" t="s">
        <v>367</v>
      </c>
      <c r="FKP21" s="218" t="s">
        <v>368</v>
      </c>
      <c r="FKQ21" s="218" t="s">
        <v>367</v>
      </c>
      <c r="FKR21" s="218" t="s">
        <v>368</v>
      </c>
      <c r="FKS21" s="218" t="s">
        <v>367</v>
      </c>
      <c r="FKT21" s="218" t="s">
        <v>368</v>
      </c>
      <c r="FKU21" s="218" t="s">
        <v>367</v>
      </c>
      <c r="FKV21" s="218" t="s">
        <v>368</v>
      </c>
      <c r="FKW21" s="218" t="s">
        <v>367</v>
      </c>
      <c r="FKX21" s="218" t="s">
        <v>368</v>
      </c>
      <c r="FKY21" s="218" t="s">
        <v>367</v>
      </c>
      <c r="FKZ21" s="218" t="s">
        <v>368</v>
      </c>
      <c r="FLA21" s="218" t="s">
        <v>367</v>
      </c>
      <c r="FLB21" s="218" t="s">
        <v>368</v>
      </c>
      <c r="FLC21" s="218" t="s">
        <v>367</v>
      </c>
      <c r="FLD21" s="218" t="s">
        <v>368</v>
      </c>
      <c r="FLE21" s="218" t="s">
        <v>367</v>
      </c>
      <c r="FLF21" s="218" t="s">
        <v>368</v>
      </c>
      <c r="FLG21" s="218" t="s">
        <v>367</v>
      </c>
      <c r="FLH21" s="218" t="s">
        <v>368</v>
      </c>
      <c r="FLI21" s="218" t="s">
        <v>367</v>
      </c>
      <c r="FLJ21" s="218" t="s">
        <v>368</v>
      </c>
      <c r="FLK21" s="218" t="s">
        <v>367</v>
      </c>
      <c r="FLL21" s="218" t="s">
        <v>368</v>
      </c>
      <c r="FLM21" s="218" t="s">
        <v>367</v>
      </c>
      <c r="FLN21" s="218" t="s">
        <v>368</v>
      </c>
      <c r="FLO21" s="218" t="s">
        <v>367</v>
      </c>
      <c r="FLP21" s="218" t="s">
        <v>368</v>
      </c>
      <c r="FLQ21" s="218" t="s">
        <v>367</v>
      </c>
      <c r="FLR21" s="218" t="s">
        <v>368</v>
      </c>
      <c r="FLS21" s="218" t="s">
        <v>367</v>
      </c>
      <c r="FLT21" s="218" t="s">
        <v>368</v>
      </c>
      <c r="FLU21" s="218" t="s">
        <v>367</v>
      </c>
      <c r="FLV21" s="218" t="s">
        <v>368</v>
      </c>
      <c r="FLW21" s="218" t="s">
        <v>367</v>
      </c>
      <c r="FLX21" s="218" t="s">
        <v>368</v>
      </c>
      <c r="FLY21" s="218" t="s">
        <v>367</v>
      </c>
      <c r="FLZ21" s="218" t="s">
        <v>368</v>
      </c>
      <c r="FMA21" s="218" t="s">
        <v>367</v>
      </c>
      <c r="FMB21" s="218" t="s">
        <v>368</v>
      </c>
      <c r="FMC21" s="218" t="s">
        <v>367</v>
      </c>
      <c r="FMD21" s="218" t="s">
        <v>368</v>
      </c>
      <c r="FME21" s="218" t="s">
        <v>367</v>
      </c>
      <c r="FMF21" s="218" t="s">
        <v>368</v>
      </c>
      <c r="FMG21" s="218" t="s">
        <v>367</v>
      </c>
      <c r="FMH21" s="218" t="s">
        <v>368</v>
      </c>
      <c r="FMI21" s="218" t="s">
        <v>367</v>
      </c>
      <c r="FMJ21" s="218" t="s">
        <v>368</v>
      </c>
      <c r="FMK21" s="218" t="s">
        <v>367</v>
      </c>
      <c r="FML21" s="218" t="s">
        <v>368</v>
      </c>
      <c r="FMM21" s="218" t="s">
        <v>367</v>
      </c>
      <c r="FMN21" s="218" t="s">
        <v>368</v>
      </c>
      <c r="FMO21" s="218" t="s">
        <v>367</v>
      </c>
      <c r="FMP21" s="218" t="s">
        <v>368</v>
      </c>
      <c r="FMQ21" s="218" t="s">
        <v>367</v>
      </c>
      <c r="FMR21" s="218" t="s">
        <v>368</v>
      </c>
      <c r="FMS21" s="218" t="s">
        <v>367</v>
      </c>
      <c r="FMT21" s="218" t="s">
        <v>368</v>
      </c>
      <c r="FMU21" s="218" t="s">
        <v>367</v>
      </c>
      <c r="FMV21" s="218" t="s">
        <v>368</v>
      </c>
      <c r="FMW21" s="218" t="s">
        <v>367</v>
      </c>
      <c r="FMX21" s="218" t="s">
        <v>368</v>
      </c>
      <c r="FMY21" s="218" t="s">
        <v>367</v>
      </c>
      <c r="FMZ21" s="218" t="s">
        <v>368</v>
      </c>
      <c r="FNA21" s="218" t="s">
        <v>367</v>
      </c>
      <c r="FNB21" s="218" t="s">
        <v>368</v>
      </c>
      <c r="FNC21" s="218" t="s">
        <v>367</v>
      </c>
      <c r="FND21" s="218" t="s">
        <v>368</v>
      </c>
      <c r="FNE21" s="218" t="s">
        <v>367</v>
      </c>
      <c r="FNF21" s="218" t="s">
        <v>368</v>
      </c>
      <c r="FNG21" s="218" t="s">
        <v>367</v>
      </c>
      <c r="FNH21" s="218" t="s">
        <v>368</v>
      </c>
      <c r="FNI21" s="218" t="s">
        <v>367</v>
      </c>
      <c r="FNJ21" s="218" t="s">
        <v>368</v>
      </c>
      <c r="FNK21" s="218" t="s">
        <v>367</v>
      </c>
      <c r="FNL21" s="218" t="s">
        <v>368</v>
      </c>
      <c r="FNM21" s="218" t="s">
        <v>367</v>
      </c>
      <c r="FNN21" s="218" t="s">
        <v>368</v>
      </c>
      <c r="FNO21" s="218" t="s">
        <v>367</v>
      </c>
      <c r="FNP21" s="218" t="s">
        <v>368</v>
      </c>
      <c r="FNQ21" s="218" t="s">
        <v>367</v>
      </c>
      <c r="FNR21" s="218" t="s">
        <v>368</v>
      </c>
      <c r="FNS21" s="218" t="s">
        <v>367</v>
      </c>
      <c r="FNT21" s="218" t="s">
        <v>368</v>
      </c>
      <c r="FNU21" s="218" t="s">
        <v>367</v>
      </c>
      <c r="FNV21" s="218" t="s">
        <v>368</v>
      </c>
      <c r="FNW21" s="218" t="s">
        <v>367</v>
      </c>
      <c r="FNX21" s="218" t="s">
        <v>368</v>
      </c>
      <c r="FNY21" s="218" t="s">
        <v>367</v>
      </c>
      <c r="FNZ21" s="218" t="s">
        <v>368</v>
      </c>
      <c r="FOA21" s="218" t="s">
        <v>367</v>
      </c>
      <c r="FOB21" s="218" t="s">
        <v>368</v>
      </c>
      <c r="FOC21" s="218" t="s">
        <v>367</v>
      </c>
      <c r="FOD21" s="218" t="s">
        <v>368</v>
      </c>
      <c r="FOE21" s="218" t="s">
        <v>367</v>
      </c>
      <c r="FOF21" s="218" t="s">
        <v>368</v>
      </c>
      <c r="FOG21" s="218" t="s">
        <v>367</v>
      </c>
      <c r="FOH21" s="218" t="s">
        <v>368</v>
      </c>
      <c r="FOI21" s="218" t="s">
        <v>367</v>
      </c>
      <c r="FOJ21" s="218" t="s">
        <v>368</v>
      </c>
      <c r="FOK21" s="218" t="s">
        <v>367</v>
      </c>
      <c r="FOL21" s="218" t="s">
        <v>368</v>
      </c>
      <c r="FOM21" s="218" t="s">
        <v>367</v>
      </c>
      <c r="FON21" s="218" t="s">
        <v>368</v>
      </c>
      <c r="FOO21" s="218" t="s">
        <v>367</v>
      </c>
      <c r="FOP21" s="218" t="s">
        <v>368</v>
      </c>
      <c r="FOQ21" s="218" t="s">
        <v>367</v>
      </c>
      <c r="FOR21" s="218" t="s">
        <v>368</v>
      </c>
      <c r="FOS21" s="218" t="s">
        <v>367</v>
      </c>
      <c r="FOT21" s="218" t="s">
        <v>368</v>
      </c>
      <c r="FOU21" s="218" t="s">
        <v>367</v>
      </c>
      <c r="FOV21" s="218" t="s">
        <v>368</v>
      </c>
      <c r="FOW21" s="218" t="s">
        <v>367</v>
      </c>
      <c r="FOX21" s="218" t="s">
        <v>368</v>
      </c>
      <c r="FOY21" s="218" t="s">
        <v>367</v>
      </c>
      <c r="FOZ21" s="218" t="s">
        <v>368</v>
      </c>
      <c r="FPA21" s="218" t="s">
        <v>367</v>
      </c>
      <c r="FPB21" s="218" t="s">
        <v>368</v>
      </c>
      <c r="FPC21" s="218" t="s">
        <v>367</v>
      </c>
      <c r="FPD21" s="218" t="s">
        <v>368</v>
      </c>
      <c r="FPE21" s="218" t="s">
        <v>367</v>
      </c>
      <c r="FPF21" s="218" t="s">
        <v>368</v>
      </c>
      <c r="FPG21" s="218" t="s">
        <v>367</v>
      </c>
      <c r="FPH21" s="218" t="s">
        <v>368</v>
      </c>
      <c r="FPI21" s="218" t="s">
        <v>367</v>
      </c>
      <c r="FPJ21" s="218" t="s">
        <v>368</v>
      </c>
      <c r="FPK21" s="218" t="s">
        <v>367</v>
      </c>
      <c r="FPL21" s="218" t="s">
        <v>368</v>
      </c>
      <c r="FPM21" s="218" t="s">
        <v>367</v>
      </c>
      <c r="FPN21" s="218" t="s">
        <v>368</v>
      </c>
      <c r="FPO21" s="218" t="s">
        <v>367</v>
      </c>
      <c r="FPP21" s="218" t="s">
        <v>368</v>
      </c>
      <c r="FPQ21" s="218" t="s">
        <v>367</v>
      </c>
      <c r="FPR21" s="218" t="s">
        <v>368</v>
      </c>
      <c r="FPS21" s="218" t="s">
        <v>367</v>
      </c>
      <c r="FPT21" s="218" t="s">
        <v>368</v>
      </c>
      <c r="FPU21" s="218" t="s">
        <v>367</v>
      </c>
      <c r="FPV21" s="218" t="s">
        <v>368</v>
      </c>
      <c r="FPW21" s="218" t="s">
        <v>367</v>
      </c>
      <c r="FPX21" s="218" t="s">
        <v>368</v>
      </c>
      <c r="FPY21" s="218" t="s">
        <v>367</v>
      </c>
      <c r="FPZ21" s="218" t="s">
        <v>368</v>
      </c>
      <c r="FQA21" s="218" t="s">
        <v>367</v>
      </c>
      <c r="FQB21" s="218" t="s">
        <v>368</v>
      </c>
      <c r="FQC21" s="218" t="s">
        <v>367</v>
      </c>
      <c r="FQD21" s="218" t="s">
        <v>368</v>
      </c>
      <c r="FQE21" s="218" t="s">
        <v>367</v>
      </c>
      <c r="FQF21" s="218" t="s">
        <v>368</v>
      </c>
      <c r="FQG21" s="218" t="s">
        <v>367</v>
      </c>
      <c r="FQH21" s="218" t="s">
        <v>368</v>
      </c>
      <c r="FQI21" s="218" t="s">
        <v>367</v>
      </c>
      <c r="FQJ21" s="218" t="s">
        <v>368</v>
      </c>
      <c r="FQK21" s="218" t="s">
        <v>367</v>
      </c>
      <c r="FQL21" s="218" t="s">
        <v>368</v>
      </c>
      <c r="FQM21" s="218" t="s">
        <v>367</v>
      </c>
      <c r="FQN21" s="218" t="s">
        <v>368</v>
      </c>
      <c r="FQO21" s="218" t="s">
        <v>367</v>
      </c>
      <c r="FQP21" s="218" t="s">
        <v>368</v>
      </c>
      <c r="FQQ21" s="218" t="s">
        <v>367</v>
      </c>
      <c r="FQR21" s="218" t="s">
        <v>368</v>
      </c>
      <c r="FQS21" s="218" t="s">
        <v>367</v>
      </c>
      <c r="FQT21" s="218" t="s">
        <v>368</v>
      </c>
      <c r="FQU21" s="218" t="s">
        <v>367</v>
      </c>
      <c r="FQV21" s="218" t="s">
        <v>368</v>
      </c>
      <c r="FQW21" s="218" t="s">
        <v>367</v>
      </c>
      <c r="FQX21" s="218" t="s">
        <v>368</v>
      </c>
      <c r="FQY21" s="218" t="s">
        <v>367</v>
      </c>
      <c r="FQZ21" s="218" t="s">
        <v>368</v>
      </c>
      <c r="FRA21" s="218" t="s">
        <v>367</v>
      </c>
      <c r="FRB21" s="218" t="s">
        <v>368</v>
      </c>
      <c r="FRC21" s="218" t="s">
        <v>367</v>
      </c>
      <c r="FRD21" s="218" t="s">
        <v>368</v>
      </c>
      <c r="FRE21" s="218" t="s">
        <v>367</v>
      </c>
      <c r="FRF21" s="218" t="s">
        <v>368</v>
      </c>
      <c r="FRG21" s="218" t="s">
        <v>367</v>
      </c>
      <c r="FRH21" s="218" t="s">
        <v>368</v>
      </c>
      <c r="FRI21" s="218" t="s">
        <v>367</v>
      </c>
      <c r="FRJ21" s="218" t="s">
        <v>368</v>
      </c>
      <c r="FRK21" s="218" t="s">
        <v>367</v>
      </c>
      <c r="FRL21" s="218" t="s">
        <v>368</v>
      </c>
      <c r="FRM21" s="218" t="s">
        <v>367</v>
      </c>
      <c r="FRN21" s="218" t="s">
        <v>368</v>
      </c>
      <c r="FRO21" s="218" t="s">
        <v>367</v>
      </c>
      <c r="FRP21" s="218" t="s">
        <v>368</v>
      </c>
      <c r="FRQ21" s="218" t="s">
        <v>367</v>
      </c>
      <c r="FRR21" s="218" t="s">
        <v>368</v>
      </c>
      <c r="FRS21" s="218" t="s">
        <v>367</v>
      </c>
      <c r="FRT21" s="218" t="s">
        <v>368</v>
      </c>
      <c r="FRU21" s="218" t="s">
        <v>367</v>
      </c>
      <c r="FRV21" s="218" t="s">
        <v>368</v>
      </c>
      <c r="FRW21" s="218" t="s">
        <v>367</v>
      </c>
      <c r="FRX21" s="218" t="s">
        <v>368</v>
      </c>
      <c r="FRY21" s="218" t="s">
        <v>367</v>
      </c>
      <c r="FRZ21" s="218" t="s">
        <v>368</v>
      </c>
      <c r="FSA21" s="218" t="s">
        <v>367</v>
      </c>
      <c r="FSB21" s="218" t="s">
        <v>368</v>
      </c>
      <c r="FSC21" s="218" t="s">
        <v>367</v>
      </c>
      <c r="FSD21" s="218" t="s">
        <v>368</v>
      </c>
      <c r="FSE21" s="218" t="s">
        <v>367</v>
      </c>
      <c r="FSF21" s="218" t="s">
        <v>368</v>
      </c>
      <c r="FSG21" s="218" t="s">
        <v>367</v>
      </c>
      <c r="FSH21" s="218" t="s">
        <v>368</v>
      </c>
      <c r="FSI21" s="218" t="s">
        <v>367</v>
      </c>
      <c r="FSJ21" s="218" t="s">
        <v>368</v>
      </c>
      <c r="FSK21" s="218" t="s">
        <v>367</v>
      </c>
      <c r="FSL21" s="218" t="s">
        <v>368</v>
      </c>
      <c r="FSM21" s="218" t="s">
        <v>367</v>
      </c>
      <c r="FSN21" s="218" t="s">
        <v>368</v>
      </c>
      <c r="FSO21" s="218" t="s">
        <v>367</v>
      </c>
      <c r="FSP21" s="218" t="s">
        <v>368</v>
      </c>
      <c r="FSQ21" s="218" t="s">
        <v>367</v>
      </c>
      <c r="FSR21" s="218" t="s">
        <v>368</v>
      </c>
      <c r="FSS21" s="218" t="s">
        <v>367</v>
      </c>
      <c r="FST21" s="218" t="s">
        <v>368</v>
      </c>
      <c r="FSU21" s="218" t="s">
        <v>367</v>
      </c>
      <c r="FSV21" s="218" t="s">
        <v>368</v>
      </c>
      <c r="FSW21" s="218" t="s">
        <v>367</v>
      </c>
      <c r="FSX21" s="218" t="s">
        <v>368</v>
      </c>
      <c r="FSY21" s="218" t="s">
        <v>367</v>
      </c>
      <c r="FSZ21" s="218" t="s">
        <v>368</v>
      </c>
      <c r="FTA21" s="218" t="s">
        <v>367</v>
      </c>
      <c r="FTB21" s="218" t="s">
        <v>368</v>
      </c>
      <c r="FTC21" s="218" t="s">
        <v>367</v>
      </c>
      <c r="FTD21" s="218" t="s">
        <v>368</v>
      </c>
      <c r="FTE21" s="218" t="s">
        <v>367</v>
      </c>
      <c r="FTF21" s="218" t="s">
        <v>368</v>
      </c>
      <c r="FTG21" s="218" t="s">
        <v>367</v>
      </c>
      <c r="FTH21" s="218" t="s">
        <v>368</v>
      </c>
      <c r="FTI21" s="218" t="s">
        <v>367</v>
      </c>
      <c r="FTJ21" s="218" t="s">
        <v>368</v>
      </c>
      <c r="FTK21" s="218" t="s">
        <v>367</v>
      </c>
      <c r="FTL21" s="218" t="s">
        <v>368</v>
      </c>
      <c r="FTM21" s="218" t="s">
        <v>367</v>
      </c>
      <c r="FTN21" s="218" t="s">
        <v>368</v>
      </c>
      <c r="FTO21" s="218" t="s">
        <v>367</v>
      </c>
      <c r="FTP21" s="218" t="s">
        <v>368</v>
      </c>
      <c r="FTQ21" s="218" t="s">
        <v>367</v>
      </c>
      <c r="FTR21" s="218" t="s">
        <v>368</v>
      </c>
      <c r="FTS21" s="218" t="s">
        <v>367</v>
      </c>
      <c r="FTT21" s="218" t="s">
        <v>368</v>
      </c>
      <c r="FTU21" s="218" t="s">
        <v>367</v>
      </c>
      <c r="FTV21" s="218" t="s">
        <v>368</v>
      </c>
      <c r="FTW21" s="218" t="s">
        <v>367</v>
      </c>
      <c r="FTX21" s="218" t="s">
        <v>368</v>
      </c>
      <c r="FTY21" s="218" t="s">
        <v>367</v>
      </c>
      <c r="FTZ21" s="218" t="s">
        <v>368</v>
      </c>
      <c r="FUA21" s="218" t="s">
        <v>367</v>
      </c>
      <c r="FUB21" s="218" t="s">
        <v>368</v>
      </c>
      <c r="FUC21" s="218" t="s">
        <v>367</v>
      </c>
      <c r="FUD21" s="218" t="s">
        <v>368</v>
      </c>
      <c r="FUE21" s="218" t="s">
        <v>367</v>
      </c>
      <c r="FUF21" s="218" t="s">
        <v>368</v>
      </c>
      <c r="FUG21" s="218" t="s">
        <v>367</v>
      </c>
      <c r="FUH21" s="218" t="s">
        <v>368</v>
      </c>
      <c r="FUI21" s="218" t="s">
        <v>367</v>
      </c>
      <c r="FUJ21" s="218" t="s">
        <v>368</v>
      </c>
      <c r="FUK21" s="218" t="s">
        <v>367</v>
      </c>
      <c r="FUL21" s="218" t="s">
        <v>368</v>
      </c>
      <c r="FUM21" s="218" t="s">
        <v>367</v>
      </c>
      <c r="FUN21" s="218" t="s">
        <v>368</v>
      </c>
      <c r="FUO21" s="218" t="s">
        <v>367</v>
      </c>
      <c r="FUP21" s="218" t="s">
        <v>368</v>
      </c>
      <c r="FUQ21" s="218" t="s">
        <v>367</v>
      </c>
      <c r="FUR21" s="218" t="s">
        <v>368</v>
      </c>
      <c r="FUS21" s="218" t="s">
        <v>367</v>
      </c>
      <c r="FUT21" s="218" t="s">
        <v>368</v>
      </c>
      <c r="FUU21" s="218" t="s">
        <v>367</v>
      </c>
      <c r="FUV21" s="218" t="s">
        <v>368</v>
      </c>
      <c r="FUW21" s="218" t="s">
        <v>367</v>
      </c>
      <c r="FUX21" s="218" t="s">
        <v>368</v>
      </c>
      <c r="FUY21" s="218" t="s">
        <v>367</v>
      </c>
      <c r="FUZ21" s="218" t="s">
        <v>368</v>
      </c>
      <c r="FVA21" s="218" t="s">
        <v>367</v>
      </c>
      <c r="FVB21" s="218" t="s">
        <v>368</v>
      </c>
      <c r="FVC21" s="218" t="s">
        <v>367</v>
      </c>
      <c r="FVD21" s="218" t="s">
        <v>368</v>
      </c>
      <c r="FVE21" s="218" t="s">
        <v>367</v>
      </c>
      <c r="FVF21" s="218" t="s">
        <v>368</v>
      </c>
      <c r="FVG21" s="218" t="s">
        <v>367</v>
      </c>
      <c r="FVH21" s="218" t="s">
        <v>368</v>
      </c>
      <c r="FVI21" s="218" t="s">
        <v>367</v>
      </c>
      <c r="FVJ21" s="218" t="s">
        <v>368</v>
      </c>
      <c r="FVK21" s="218" t="s">
        <v>367</v>
      </c>
      <c r="FVL21" s="218" t="s">
        <v>368</v>
      </c>
      <c r="FVM21" s="218" t="s">
        <v>367</v>
      </c>
      <c r="FVN21" s="218" t="s">
        <v>368</v>
      </c>
      <c r="FVO21" s="218" t="s">
        <v>367</v>
      </c>
      <c r="FVP21" s="218" t="s">
        <v>368</v>
      </c>
      <c r="FVQ21" s="218" t="s">
        <v>367</v>
      </c>
      <c r="FVR21" s="218" t="s">
        <v>368</v>
      </c>
      <c r="FVS21" s="218" t="s">
        <v>367</v>
      </c>
      <c r="FVT21" s="218" t="s">
        <v>368</v>
      </c>
      <c r="FVU21" s="218" t="s">
        <v>367</v>
      </c>
      <c r="FVV21" s="218" t="s">
        <v>368</v>
      </c>
      <c r="FVW21" s="218" t="s">
        <v>367</v>
      </c>
      <c r="FVX21" s="218" t="s">
        <v>368</v>
      </c>
      <c r="FVY21" s="218" t="s">
        <v>367</v>
      </c>
      <c r="FVZ21" s="218" t="s">
        <v>368</v>
      </c>
      <c r="FWA21" s="218" t="s">
        <v>367</v>
      </c>
      <c r="FWB21" s="218" t="s">
        <v>368</v>
      </c>
      <c r="FWC21" s="218" t="s">
        <v>367</v>
      </c>
      <c r="FWD21" s="218" t="s">
        <v>368</v>
      </c>
      <c r="FWE21" s="218" t="s">
        <v>367</v>
      </c>
      <c r="FWF21" s="218" t="s">
        <v>368</v>
      </c>
      <c r="FWG21" s="218" t="s">
        <v>367</v>
      </c>
      <c r="FWH21" s="218" t="s">
        <v>368</v>
      </c>
      <c r="FWI21" s="218" t="s">
        <v>367</v>
      </c>
      <c r="FWJ21" s="218" t="s">
        <v>368</v>
      </c>
      <c r="FWK21" s="218" t="s">
        <v>367</v>
      </c>
      <c r="FWL21" s="218" t="s">
        <v>368</v>
      </c>
      <c r="FWM21" s="218" t="s">
        <v>367</v>
      </c>
      <c r="FWN21" s="218" t="s">
        <v>368</v>
      </c>
      <c r="FWO21" s="218" t="s">
        <v>367</v>
      </c>
      <c r="FWP21" s="218" t="s">
        <v>368</v>
      </c>
      <c r="FWQ21" s="218" t="s">
        <v>367</v>
      </c>
      <c r="FWR21" s="218" t="s">
        <v>368</v>
      </c>
      <c r="FWS21" s="218" t="s">
        <v>367</v>
      </c>
      <c r="FWT21" s="218" t="s">
        <v>368</v>
      </c>
      <c r="FWU21" s="218" t="s">
        <v>367</v>
      </c>
      <c r="FWV21" s="218" t="s">
        <v>368</v>
      </c>
      <c r="FWW21" s="218" t="s">
        <v>367</v>
      </c>
      <c r="FWX21" s="218" t="s">
        <v>368</v>
      </c>
      <c r="FWY21" s="218" t="s">
        <v>367</v>
      </c>
      <c r="FWZ21" s="218" t="s">
        <v>368</v>
      </c>
      <c r="FXA21" s="218" t="s">
        <v>367</v>
      </c>
      <c r="FXB21" s="218" t="s">
        <v>368</v>
      </c>
      <c r="FXC21" s="218" t="s">
        <v>367</v>
      </c>
      <c r="FXD21" s="218" t="s">
        <v>368</v>
      </c>
      <c r="FXE21" s="218" t="s">
        <v>367</v>
      </c>
      <c r="FXF21" s="218" t="s">
        <v>368</v>
      </c>
      <c r="FXG21" s="218" t="s">
        <v>367</v>
      </c>
      <c r="FXH21" s="218" t="s">
        <v>368</v>
      </c>
      <c r="FXI21" s="218" t="s">
        <v>367</v>
      </c>
      <c r="FXJ21" s="218" t="s">
        <v>368</v>
      </c>
      <c r="FXK21" s="218" t="s">
        <v>367</v>
      </c>
      <c r="FXL21" s="218" t="s">
        <v>368</v>
      </c>
      <c r="FXM21" s="218" t="s">
        <v>367</v>
      </c>
      <c r="FXN21" s="218" t="s">
        <v>368</v>
      </c>
      <c r="FXO21" s="218" t="s">
        <v>367</v>
      </c>
      <c r="FXP21" s="218" t="s">
        <v>368</v>
      </c>
      <c r="FXQ21" s="218" t="s">
        <v>367</v>
      </c>
      <c r="FXR21" s="218" t="s">
        <v>368</v>
      </c>
      <c r="FXS21" s="218" t="s">
        <v>367</v>
      </c>
      <c r="FXT21" s="218" t="s">
        <v>368</v>
      </c>
      <c r="FXU21" s="218" t="s">
        <v>367</v>
      </c>
      <c r="FXV21" s="218" t="s">
        <v>368</v>
      </c>
      <c r="FXW21" s="218" t="s">
        <v>367</v>
      </c>
      <c r="FXX21" s="218" t="s">
        <v>368</v>
      </c>
      <c r="FXY21" s="218" t="s">
        <v>367</v>
      </c>
      <c r="FXZ21" s="218" t="s">
        <v>368</v>
      </c>
      <c r="FYA21" s="218" t="s">
        <v>367</v>
      </c>
      <c r="FYB21" s="218" t="s">
        <v>368</v>
      </c>
      <c r="FYC21" s="218" t="s">
        <v>367</v>
      </c>
      <c r="FYD21" s="218" t="s">
        <v>368</v>
      </c>
      <c r="FYE21" s="218" t="s">
        <v>367</v>
      </c>
      <c r="FYF21" s="218" t="s">
        <v>368</v>
      </c>
      <c r="FYG21" s="218" t="s">
        <v>367</v>
      </c>
      <c r="FYH21" s="218" t="s">
        <v>368</v>
      </c>
      <c r="FYI21" s="218" t="s">
        <v>367</v>
      </c>
      <c r="FYJ21" s="218" t="s">
        <v>368</v>
      </c>
      <c r="FYK21" s="218" t="s">
        <v>367</v>
      </c>
      <c r="FYL21" s="218" t="s">
        <v>368</v>
      </c>
      <c r="FYM21" s="218" t="s">
        <v>367</v>
      </c>
      <c r="FYN21" s="218" t="s">
        <v>368</v>
      </c>
      <c r="FYO21" s="218" t="s">
        <v>367</v>
      </c>
      <c r="FYP21" s="218" t="s">
        <v>368</v>
      </c>
      <c r="FYQ21" s="218" t="s">
        <v>367</v>
      </c>
      <c r="FYR21" s="218" t="s">
        <v>368</v>
      </c>
      <c r="FYS21" s="218" t="s">
        <v>367</v>
      </c>
      <c r="FYT21" s="218" t="s">
        <v>368</v>
      </c>
      <c r="FYU21" s="218" t="s">
        <v>367</v>
      </c>
      <c r="FYV21" s="218" t="s">
        <v>368</v>
      </c>
      <c r="FYW21" s="218" t="s">
        <v>367</v>
      </c>
      <c r="FYX21" s="218" t="s">
        <v>368</v>
      </c>
      <c r="FYY21" s="218" t="s">
        <v>367</v>
      </c>
      <c r="FYZ21" s="218" t="s">
        <v>368</v>
      </c>
      <c r="FZA21" s="218" t="s">
        <v>367</v>
      </c>
      <c r="FZB21" s="218" t="s">
        <v>368</v>
      </c>
      <c r="FZC21" s="218" t="s">
        <v>367</v>
      </c>
      <c r="FZD21" s="218" t="s">
        <v>368</v>
      </c>
      <c r="FZE21" s="218" t="s">
        <v>367</v>
      </c>
      <c r="FZF21" s="218" t="s">
        <v>368</v>
      </c>
      <c r="FZG21" s="218" t="s">
        <v>367</v>
      </c>
      <c r="FZH21" s="218" t="s">
        <v>368</v>
      </c>
      <c r="FZI21" s="218" t="s">
        <v>367</v>
      </c>
      <c r="FZJ21" s="218" t="s">
        <v>368</v>
      </c>
      <c r="FZK21" s="218" t="s">
        <v>367</v>
      </c>
      <c r="FZL21" s="218" t="s">
        <v>368</v>
      </c>
      <c r="FZM21" s="218" t="s">
        <v>367</v>
      </c>
      <c r="FZN21" s="218" t="s">
        <v>368</v>
      </c>
      <c r="FZO21" s="218" t="s">
        <v>367</v>
      </c>
      <c r="FZP21" s="218" t="s">
        <v>368</v>
      </c>
      <c r="FZQ21" s="218" t="s">
        <v>367</v>
      </c>
      <c r="FZR21" s="218" t="s">
        <v>368</v>
      </c>
      <c r="FZS21" s="218" t="s">
        <v>367</v>
      </c>
      <c r="FZT21" s="218" t="s">
        <v>368</v>
      </c>
      <c r="FZU21" s="218" t="s">
        <v>367</v>
      </c>
      <c r="FZV21" s="218" t="s">
        <v>368</v>
      </c>
      <c r="FZW21" s="218" t="s">
        <v>367</v>
      </c>
      <c r="FZX21" s="218" t="s">
        <v>368</v>
      </c>
      <c r="FZY21" s="218" t="s">
        <v>367</v>
      </c>
      <c r="FZZ21" s="218" t="s">
        <v>368</v>
      </c>
      <c r="GAA21" s="218" t="s">
        <v>367</v>
      </c>
      <c r="GAB21" s="218" t="s">
        <v>368</v>
      </c>
      <c r="GAC21" s="218" t="s">
        <v>367</v>
      </c>
      <c r="GAD21" s="218" t="s">
        <v>368</v>
      </c>
      <c r="GAE21" s="218" t="s">
        <v>367</v>
      </c>
      <c r="GAF21" s="218" t="s">
        <v>368</v>
      </c>
      <c r="GAG21" s="218" t="s">
        <v>367</v>
      </c>
      <c r="GAH21" s="218" t="s">
        <v>368</v>
      </c>
      <c r="GAI21" s="218" t="s">
        <v>367</v>
      </c>
      <c r="GAJ21" s="218" t="s">
        <v>368</v>
      </c>
      <c r="GAK21" s="218" t="s">
        <v>367</v>
      </c>
      <c r="GAL21" s="218" t="s">
        <v>368</v>
      </c>
      <c r="GAM21" s="218" t="s">
        <v>367</v>
      </c>
      <c r="GAN21" s="218" t="s">
        <v>368</v>
      </c>
      <c r="GAO21" s="218" t="s">
        <v>367</v>
      </c>
      <c r="GAP21" s="218" t="s">
        <v>368</v>
      </c>
      <c r="GAQ21" s="218" t="s">
        <v>367</v>
      </c>
      <c r="GAR21" s="218" t="s">
        <v>368</v>
      </c>
      <c r="GAS21" s="218" t="s">
        <v>367</v>
      </c>
      <c r="GAT21" s="218" t="s">
        <v>368</v>
      </c>
      <c r="GAU21" s="218" t="s">
        <v>367</v>
      </c>
      <c r="GAV21" s="218" t="s">
        <v>368</v>
      </c>
      <c r="GAW21" s="218" t="s">
        <v>367</v>
      </c>
      <c r="GAX21" s="218" t="s">
        <v>368</v>
      </c>
      <c r="GAY21" s="218" t="s">
        <v>367</v>
      </c>
      <c r="GAZ21" s="218" t="s">
        <v>368</v>
      </c>
      <c r="GBA21" s="218" t="s">
        <v>367</v>
      </c>
      <c r="GBB21" s="218" t="s">
        <v>368</v>
      </c>
      <c r="GBC21" s="218" t="s">
        <v>367</v>
      </c>
      <c r="GBD21" s="218" t="s">
        <v>368</v>
      </c>
      <c r="GBE21" s="218" t="s">
        <v>367</v>
      </c>
      <c r="GBF21" s="218" t="s">
        <v>368</v>
      </c>
      <c r="GBG21" s="218" t="s">
        <v>367</v>
      </c>
      <c r="GBH21" s="218" t="s">
        <v>368</v>
      </c>
      <c r="GBI21" s="218" t="s">
        <v>367</v>
      </c>
      <c r="GBJ21" s="218" t="s">
        <v>368</v>
      </c>
      <c r="GBK21" s="218" t="s">
        <v>367</v>
      </c>
      <c r="GBL21" s="218" t="s">
        <v>368</v>
      </c>
      <c r="GBM21" s="218" t="s">
        <v>367</v>
      </c>
      <c r="GBN21" s="218" t="s">
        <v>368</v>
      </c>
      <c r="GBO21" s="218" t="s">
        <v>367</v>
      </c>
      <c r="GBP21" s="218" t="s">
        <v>368</v>
      </c>
      <c r="GBQ21" s="218" t="s">
        <v>367</v>
      </c>
      <c r="GBR21" s="218" t="s">
        <v>368</v>
      </c>
      <c r="GBS21" s="218" t="s">
        <v>367</v>
      </c>
      <c r="GBT21" s="218" t="s">
        <v>368</v>
      </c>
      <c r="GBU21" s="218" t="s">
        <v>367</v>
      </c>
      <c r="GBV21" s="218" t="s">
        <v>368</v>
      </c>
      <c r="GBW21" s="218" t="s">
        <v>367</v>
      </c>
      <c r="GBX21" s="218" t="s">
        <v>368</v>
      </c>
      <c r="GBY21" s="218" t="s">
        <v>367</v>
      </c>
      <c r="GBZ21" s="218" t="s">
        <v>368</v>
      </c>
      <c r="GCA21" s="218" t="s">
        <v>367</v>
      </c>
      <c r="GCB21" s="218" t="s">
        <v>368</v>
      </c>
      <c r="GCC21" s="218" t="s">
        <v>367</v>
      </c>
      <c r="GCD21" s="218" t="s">
        <v>368</v>
      </c>
      <c r="GCE21" s="218" t="s">
        <v>367</v>
      </c>
      <c r="GCF21" s="218" t="s">
        <v>368</v>
      </c>
      <c r="GCG21" s="218" t="s">
        <v>367</v>
      </c>
      <c r="GCH21" s="218" t="s">
        <v>368</v>
      </c>
      <c r="GCI21" s="218" t="s">
        <v>367</v>
      </c>
      <c r="GCJ21" s="218" t="s">
        <v>368</v>
      </c>
      <c r="GCK21" s="218" t="s">
        <v>367</v>
      </c>
      <c r="GCL21" s="218" t="s">
        <v>368</v>
      </c>
      <c r="GCM21" s="218" t="s">
        <v>367</v>
      </c>
      <c r="GCN21" s="218" t="s">
        <v>368</v>
      </c>
      <c r="GCO21" s="218" t="s">
        <v>367</v>
      </c>
      <c r="GCP21" s="218" t="s">
        <v>368</v>
      </c>
      <c r="GCQ21" s="218" t="s">
        <v>367</v>
      </c>
      <c r="GCR21" s="218" t="s">
        <v>368</v>
      </c>
      <c r="GCS21" s="218" t="s">
        <v>367</v>
      </c>
      <c r="GCT21" s="218" t="s">
        <v>368</v>
      </c>
      <c r="GCU21" s="218" t="s">
        <v>367</v>
      </c>
      <c r="GCV21" s="218" t="s">
        <v>368</v>
      </c>
      <c r="GCW21" s="218" t="s">
        <v>367</v>
      </c>
      <c r="GCX21" s="218" t="s">
        <v>368</v>
      </c>
      <c r="GCY21" s="218" t="s">
        <v>367</v>
      </c>
      <c r="GCZ21" s="218" t="s">
        <v>368</v>
      </c>
      <c r="GDA21" s="218" t="s">
        <v>367</v>
      </c>
      <c r="GDB21" s="218" t="s">
        <v>368</v>
      </c>
      <c r="GDC21" s="218" t="s">
        <v>367</v>
      </c>
      <c r="GDD21" s="218" t="s">
        <v>368</v>
      </c>
      <c r="GDE21" s="218" t="s">
        <v>367</v>
      </c>
      <c r="GDF21" s="218" t="s">
        <v>368</v>
      </c>
      <c r="GDG21" s="218" t="s">
        <v>367</v>
      </c>
      <c r="GDH21" s="218" t="s">
        <v>368</v>
      </c>
      <c r="GDI21" s="218" t="s">
        <v>367</v>
      </c>
      <c r="GDJ21" s="218" t="s">
        <v>368</v>
      </c>
      <c r="GDK21" s="218" t="s">
        <v>367</v>
      </c>
      <c r="GDL21" s="218" t="s">
        <v>368</v>
      </c>
      <c r="GDM21" s="218" t="s">
        <v>367</v>
      </c>
      <c r="GDN21" s="218" t="s">
        <v>368</v>
      </c>
      <c r="GDO21" s="218" t="s">
        <v>367</v>
      </c>
      <c r="GDP21" s="218" t="s">
        <v>368</v>
      </c>
      <c r="GDQ21" s="218" t="s">
        <v>367</v>
      </c>
      <c r="GDR21" s="218" t="s">
        <v>368</v>
      </c>
      <c r="GDS21" s="218" t="s">
        <v>367</v>
      </c>
      <c r="GDT21" s="218" t="s">
        <v>368</v>
      </c>
      <c r="GDU21" s="218" t="s">
        <v>367</v>
      </c>
      <c r="GDV21" s="218" t="s">
        <v>368</v>
      </c>
      <c r="GDW21" s="218" t="s">
        <v>367</v>
      </c>
      <c r="GDX21" s="218" t="s">
        <v>368</v>
      </c>
      <c r="GDY21" s="218" t="s">
        <v>367</v>
      </c>
      <c r="GDZ21" s="218" t="s">
        <v>368</v>
      </c>
      <c r="GEA21" s="218" t="s">
        <v>367</v>
      </c>
      <c r="GEB21" s="218" t="s">
        <v>368</v>
      </c>
      <c r="GEC21" s="218" t="s">
        <v>367</v>
      </c>
      <c r="GED21" s="218" t="s">
        <v>368</v>
      </c>
      <c r="GEE21" s="218" t="s">
        <v>367</v>
      </c>
      <c r="GEF21" s="218" t="s">
        <v>368</v>
      </c>
      <c r="GEG21" s="218" t="s">
        <v>367</v>
      </c>
      <c r="GEH21" s="218" t="s">
        <v>368</v>
      </c>
      <c r="GEI21" s="218" t="s">
        <v>367</v>
      </c>
      <c r="GEJ21" s="218" t="s">
        <v>368</v>
      </c>
      <c r="GEK21" s="218" t="s">
        <v>367</v>
      </c>
      <c r="GEL21" s="218" t="s">
        <v>368</v>
      </c>
      <c r="GEM21" s="218" t="s">
        <v>367</v>
      </c>
      <c r="GEN21" s="218" t="s">
        <v>368</v>
      </c>
      <c r="GEO21" s="218" t="s">
        <v>367</v>
      </c>
      <c r="GEP21" s="218" t="s">
        <v>368</v>
      </c>
      <c r="GEQ21" s="218" t="s">
        <v>367</v>
      </c>
      <c r="GER21" s="218" t="s">
        <v>368</v>
      </c>
      <c r="GES21" s="218" t="s">
        <v>367</v>
      </c>
      <c r="GET21" s="218" t="s">
        <v>368</v>
      </c>
      <c r="GEU21" s="218" t="s">
        <v>367</v>
      </c>
      <c r="GEV21" s="218" t="s">
        <v>368</v>
      </c>
      <c r="GEW21" s="218" t="s">
        <v>367</v>
      </c>
      <c r="GEX21" s="218" t="s">
        <v>368</v>
      </c>
      <c r="GEY21" s="218" t="s">
        <v>367</v>
      </c>
      <c r="GEZ21" s="218" t="s">
        <v>368</v>
      </c>
      <c r="GFA21" s="218" t="s">
        <v>367</v>
      </c>
      <c r="GFB21" s="218" t="s">
        <v>368</v>
      </c>
      <c r="GFC21" s="218" t="s">
        <v>367</v>
      </c>
      <c r="GFD21" s="218" t="s">
        <v>368</v>
      </c>
      <c r="GFE21" s="218" t="s">
        <v>367</v>
      </c>
      <c r="GFF21" s="218" t="s">
        <v>368</v>
      </c>
      <c r="GFG21" s="218" t="s">
        <v>367</v>
      </c>
      <c r="GFH21" s="218" t="s">
        <v>368</v>
      </c>
      <c r="GFI21" s="218" t="s">
        <v>367</v>
      </c>
      <c r="GFJ21" s="218" t="s">
        <v>368</v>
      </c>
      <c r="GFK21" s="218" t="s">
        <v>367</v>
      </c>
      <c r="GFL21" s="218" t="s">
        <v>368</v>
      </c>
      <c r="GFM21" s="218" t="s">
        <v>367</v>
      </c>
      <c r="GFN21" s="218" t="s">
        <v>368</v>
      </c>
      <c r="GFO21" s="218" t="s">
        <v>367</v>
      </c>
      <c r="GFP21" s="218" t="s">
        <v>368</v>
      </c>
      <c r="GFQ21" s="218" t="s">
        <v>367</v>
      </c>
      <c r="GFR21" s="218" t="s">
        <v>368</v>
      </c>
      <c r="GFS21" s="218" t="s">
        <v>367</v>
      </c>
      <c r="GFT21" s="218" t="s">
        <v>368</v>
      </c>
      <c r="GFU21" s="218" t="s">
        <v>367</v>
      </c>
      <c r="GFV21" s="218" t="s">
        <v>368</v>
      </c>
      <c r="GFW21" s="218" t="s">
        <v>367</v>
      </c>
      <c r="GFX21" s="218" t="s">
        <v>368</v>
      </c>
      <c r="GFY21" s="218" t="s">
        <v>367</v>
      </c>
      <c r="GFZ21" s="218" t="s">
        <v>368</v>
      </c>
      <c r="GGA21" s="218" t="s">
        <v>367</v>
      </c>
      <c r="GGB21" s="218" t="s">
        <v>368</v>
      </c>
      <c r="GGC21" s="218" t="s">
        <v>367</v>
      </c>
      <c r="GGD21" s="218" t="s">
        <v>368</v>
      </c>
      <c r="GGE21" s="218" t="s">
        <v>367</v>
      </c>
      <c r="GGF21" s="218" t="s">
        <v>368</v>
      </c>
      <c r="GGG21" s="218" t="s">
        <v>367</v>
      </c>
      <c r="GGH21" s="218" t="s">
        <v>368</v>
      </c>
      <c r="GGI21" s="218" t="s">
        <v>367</v>
      </c>
      <c r="GGJ21" s="218" t="s">
        <v>368</v>
      </c>
      <c r="GGK21" s="218" t="s">
        <v>367</v>
      </c>
      <c r="GGL21" s="218" t="s">
        <v>368</v>
      </c>
      <c r="GGM21" s="218" t="s">
        <v>367</v>
      </c>
      <c r="GGN21" s="218" t="s">
        <v>368</v>
      </c>
      <c r="GGO21" s="218" t="s">
        <v>367</v>
      </c>
      <c r="GGP21" s="218" t="s">
        <v>368</v>
      </c>
      <c r="GGQ21" s="218" t="s">
        <v>367</v>
      </c>
      <c r="GGR21" s="218" t="s">
        <v>368</v>
      </c>
      <c r="GGS21" s="218" t="s">
        <v>367</v>
      </c>
      <c r="GGT21" s="218" t="s">
        <v>368</v>
      </c>
      <c r="GGU21" s="218" t="s">
        <v>367</v>
      </c>
      <c r="GGV21" s="218" t="s">
        <v>368</v>
      </c>
      <c r="GGW21" s="218" t="s">
        <v>367</v>
      </c>
      <c r="GGX21" s="218" t="s">
        <v>368</v>
      </c>
      <c r="GGY21" s="218" t="s">
        <v>367</v>
      </c>
      <c r="GGZ21" s="218" t="s">
        <v>368</v>
      </c>
      <c r="GHA21" s="218" t="s">
        <v>367</v>
      </c>
      <c r="GHB21" s="218" t="s">
        <v>368</v>
      </c>
      <c r="GHC21" s="218" t="s">
        <v>367</v>
      </c>
      <c r="GHD21" s="218" t="s">
        <v>368</v>
      </c>
      <c r="GHE21" s="218" t="s">
        <v>367</v>
      </c>
      <c r="GHF21" s="218" t="s">
        <v>368</v>
      </c>
      <c r="GHG21" s="218" t="s">
        <v>367</v>
      </c>
      <c r="GHH21" s="218" t="s">
        <v>368</v>
      </c>
      <c r="GHI21" s="218" t="s">
        <v>367</v>
      </c>
      <c r="GHJ21" s="218" t="s">
        <v>368</v>
      </c>
      <c r="GHK21" s="218" t="s">
        <v>367</v>
      </c>
      <c r="GHL21" s="218" t="s">
        <v>368</v>
      </c>
      <c r="GHM21" s="218" t="s">
        <v>367</v>
      </c>
      <c r="GHN21" s="218" t="s">
        <v>368</v>
      </c>
      <c r="GHO21" s="218" t="s">
        <v>367</v>
      </c>
      <c r="GHP21" s="218" t="s">
        <v>368</v>
      </c>
      <c r="GHQ21" s="218" t="s">
        <v>367</v>
      </c>
      <c r="GHR21" s="218" t="s">
        <v>368</v>
      </c>
      <c r="GHS21" s="218" t="s">
        <v>367</v>
      </c>
      <c r="GHT21" s="218" t="s">
        <v>368</v>
      </c>
      <c r="GHU21" s="218" t="s">
        <v>367</v>
      </c>
      <c r="GHV21" s="218" t="s">
        <v>368</v>
      </c>
      <c r="GHW21" s="218" t="s">
        <v>367</v>
      </c>
      <c r="GHX21" s="218" t="s">
        <v>368</v>
      </c>
      <c r="GHY21" s="218" t="s">
        <v>367</v>
      </c>
      <c r="GHZ21" s="218" t="s">
        <v>368</v>
      </c>
      <c r="GIA21" s="218" t="s">
        <v>367</v>
      </c>
      <c r="GIB21" s="218" t="s">
        <v>368</v>
      </c>
      <c r="GIC21" s="218" t="s">
        <v>367</v>
      </c>
      <c r="GID21" s="218" t="s">
        <v>368</v>
      </c>
      <c r="GIE21" s="218" t="s">
        <v>367</v>
      </c>
      <c r="GIF21" s="218" t="s">
        <v>368</v>
      </c>
      <c r="GIG21" s="218" t="s">
        <v>367</v>
      </c>
      <c r="GIH21" s="218" t="s">
        <v>368</v>
      </c>
      <c r="GII21" s="218" t="s">
        <v>367</v>
      </c>
      <c r="GIJ21" s="218" t="s">
        <v>368</v>
      </c>
      <c r="GIK21" s="218" t="s">
        <v>367</v>
      </c>
      <c r="GIL21" s="218" t="s">
        <v>368</v>
      </c>
      <c r="GIM21" s="218" t="s">
        <v>367</v>
      </c>
      <c r="GIN21" s="218" t="s">
        <v>368</v>
      </c>
      <c r="GIO21" s="218" t="s">
        <v>367</v>
      </c>
      <c r="GIP21" s="218" t="s">
        <v>368</v>
      </c>
      <c r="GIQ21" s="218" t="s">
        <v>367</v>
      </c>
      <c r="GIR21" s="218" t="s">
        <v>368</v>
      </c>
      <c r="GIS21" s="218" t="s">
        <v>367</v>
      </c>
      <c r="GIT21" s="218" t="s">
        <v>368</v>
      </c>
      <c r="GIU21" s="218" t="s">
        <v>367</v>
      </c>
      <c r="GIV21" s="218" t="s">
        <v>368</v>
      </c>
      <c r="GIW21" s="218" t="s">
        <v>367</v>
      </c>
      <c r="GIX21" s="218" t="s">
        <v>368</v>
      </c>
      <c r="GIY21" s="218" t="s">
        <v>367</v>
      </c>
      <c r="GIZ21" s="218" t="s">
        <v>368</v>
      </c>
      <c r="GJA21" s="218" t="s">
        <v>367</v>
      </c>
      <c r="GJB21" s="218" t="s">
        <v>368</v>
      </c>
      <c r="GJC21" s="218" t="s">
        <v>367</v>
      </c>
      <c r="GJD21" s="218" t="s">
        <v>368</v>
      </c>
      <c r="GJE21" s="218" t="s">
        <v>367</v>
      </c>
      <c r="GJF21" s="218" t="s">
        <v>368</v>
      </c>
      <c r="GJG21" s="218" t="s">
        <v>367</v>
      </c>
      <c r="GJH21" s="218" t="s">
        <v>368</v>
      </c>
      <c r="GJI21" s="218" t="s">
        <v>367</v>
      </c>
      <c r="GJJ21" s="218" t="s">
        <v>368</v>
      </c>
      <c r="GJK21" s="218" t="s">
        <v>367</v>
      </c>
      <c r="GJL21" s="218" t="s">
        <v>368</v>
      </c>
      <c r="GJM21" s="218" t="s">
        <v>367</v>
      </c>
      <c r="GJN21" s="218" t="s">
        <v>368</v>
      </c>
      <c r="GJO21" s="218" t="s">
        <v>367</v>
      </c>
      <c r="GJP21" s="218" t="s">
        <v>368</v>
      </c>
      <c r="GJQ21" s="218" t="s">
        <v>367</v>
      </c>
      <c r="GJR21" s="218" t="s">
        <v>368</v>
      </c>
      <c r="GJS21" s="218" t="s">
        <v>367</v>
      </c>
      <c r="GJT21" s="218" t="s">
        <v>368</v>
      </c>
      <c r="GJU21" s="218" t="s">
        <v>367</v>
      </c>
      <c r="GJV21" s="218" t="s">
        <v>368</v>
      </c>
      <c r="GJW21" s="218" t="s">
        <v>367</v>
      </c>
      <c r="GJX21" s="218" t="s">
        <v>368</v>
      </c>
      <c r="GJY21" s="218" t="s">
        <v>367</v>
      </c>
      <c r="GJZ21" s="218" t="s">
        <v>368</v>
      </c>
      <c r="GKA21" s="218" t="s">
        <v>367</v>
      </c>
      <c r="GKB21" s="218" t="s">
        <v>368</v>
      </c>
      <c r="GKC21" s="218" t="s">
        <v>367</v>
      </c>
      <c r="GKD21" s="218" t="s">
        <v>368</v>
      </c>
      <c r="GKE21" s="218" t="s">
        <v>367</v>
      </c>
      <c r="GKF21" s="218" t="s">
        <v>368</v>
      </c>
      <c r="GKG21" s="218" t="s">
        <v>367</v>
      </c>
      <c r="GKH21" s="218" t="s">
        <v>368</v>
      </c>
      <c r="GKI21" s="218" t="s">
        <v>367</v>
      </c>
      <c r="GKJ21" s="218" t="s">
        <v>368</v>
      </c>
      <c r="GKK21" s="218" t="s">
        <v>367</v>
      </c>
      <c r="GKL21" s="218" t="s">
        <v>368</v>
      </c>
      <c r="GKM21" s="218" t="s">
        <v>367</v>
      </c>
      <c r="GKN21" s="218" t="s">
        <v>368</v>
      </c>
      <c r="GKO21" s="218" t="s">
        <v>367</v>
      </c>
      <c r="GKP21" s="218" t="s">
        <v>368</v>
      </c>
      <c r="GKQ21" s="218" t="s">
        <v>367</v>
      </c>
      <c r="GKR21" s="218" t="s">
        <v>368</v>
      </c>
      <c r="GKS21" s="218" t="s">
        <v>367</v>
      </c>
      <c r="GKT21" s="218" t="s">
        <v>368</v>
      </c>
      <c r="GKU21" s="218" t="s">
        <v>367</v>
      </c>
      <c r="GKV21" s="218" t="s">
        <v>368</v>
      </c>
      <c r="GKW21" s="218" t="s">
        <v>367</v>
      </c>
      <c r="GKX21" s="218" t="s">
        <v>368</v>
      </c>
      <c r="GKY21" s="218" t="s">
        <v>367</v>
      </c>
      <c r="GKZ21" s="218" t="s">
        <v>368</v>
      </c>
      <c r="GLA21" s="218" t="s">
        <v>367</v>
      </c>
      <c r="GLB21" s="218" t="s">
        <v>368</v>
      </c>
      <c r="GLC21" s="218" t="s">
        <v>367</v>
      </c>
      <c r="GLD21" s="218" t="s">
        <v>368</v>
      </c>
      <c r="GLE21" s="218" t="s">
        <v>367</v>
      </c>
      <c r="GLF21" s="218" t="s">
        <v>368</v>
      </c>
      <c r="GLG21" s="218" t="s">
        <v>367</v>
      </c>
      <c r="GLH21" s="218" t="s">
        <v>368</v>
      </c>
      <c r="GLI21" s="218" t="s">
        <v>367</v>
      </c>
      <c r="GLJ21" s="218" t="s">
        <v>368</v>
      </c>
      <c r="GLK21" s="218" t="s">
        <v>367</v>
      </c>
      <c r="GLL21" s="218" t="s">
        <v>368</v>
      </c>
      <c r="GLM21" s="218" t="s">
        <v>367</v>
      </c>
      <c r="GLN21" s="218" t="s">
        <v>368</v>
      </c>
      <c r="GLO21" s="218" t="s">
        <v>367</v>
      </c>
      <c r="GLP21" s="218" t="s">
        <v>368</v>
      </c>
      <c r="GLQ21" s="218" t="s">
        <v>367</v>
      </c>
      <c r="GLR21" s="218" t="s">
        <v>368</v>
      </c>
      <c r="GLS21" s="218" t="s">
        <v>367</v>
      </c>
      <c r="GLT21" s="218" t="s">
        <v>368</v>
      </c>
      <c r="GLU21" s="218" t="s">
        <v>367</v>
      </c>
      <c r="GLV21" s="218" t="s">
        <v>368</v>
      </c>
      <c r="GLW21" s="218" t="s">
        <v>367</v>
      </c>
      <c r="GLX21" s="218" t="s">
        <v>368</v>
      </c>
      <c r="GLY21" s="218" t="s">
        <v>367</v>
      </c>
      <c r="GLZ21" s="218" t="s">
        <v>368</v>
      </c>
      <c r="GMA21" s="218" t="s">
        <v>367</v>
      </c>
      <c r="GMB21" s="218" t="s">
        <v>368</v>
      </c>
      <c r="GMC21" s="218" t="s">
        <v>367</v>
      </c>
      <c r="GMD21" s="218" t="s">
        <v>368</v>
      </c>
      <c r="GME21" s="218" t="s">
        <v>367</v>
      </c>
      <c r="GMF21" s="218" t="s">
        <v>368</v>
      </c>
      <c r="GMG21" s="218" t="s">
        <v>367</v>
      </c>
      <c r="GMH21" s="218" t="s">
        <v>368</v>
      </c>
      <c r="GMI21" s="218" t="s">
        <v>367</v>
      </c>
      <c r="GMJ21" s="218" t="s">
        <v>368</v>
      </c>
      <c r="GMK21" s="218" t="s">
        <v>367</v>
      </c>
      <c r="GML21" s="218" t="s">
        <v>368</v>
      </c>
      <c r="GMM21" s="218" t="s">
        <v>367</v>
      </c>
      <c r="GMN21" s="218" t="s">
        <v>368</v>
      </c>
      <c r="GMO21" s="218" t="s">
        <v>367</v>
      </c>
      <c r="GMP21" s="218" t="s">
        <v>368</v>
      </c>
      <c r="GMQ21" s="218" t="s">
        <v>367</v>
      </c>
      <c r="GMR21" s="218" t="s">
        <v>368</v>
      </c>
      <c r="GMS21" s="218" t="s">
        <v>367</v>
      </c>
      <c r="GMT21" s="218" t="s">
        <v>368</v>
      </c>
      <c r="GMU21" s="218" t="s">
        <v>367</v>
      </c>
      <c r="GMV21" s="218" t="s">
        <v>368</v>
      </c>
      <c r="GMW21" s="218" t="s">
        <v>367</v>
      </c>
      <c r="GMX21" s="218" t="s">
        <v>368</v>
      </c>
      <c r="GMY21" s="218" t="s">
        <v>367</v>
      </c>
      <c r="GMZ21" s="218" t="s">
        <v>368</v>
      </c>
      <c r="GNA21" s="218" t="s">
        <v>367</v>
      </c>
      <c r="GNB21" s="218" t="s">
        <v>368</v>
      </c>
      <c r="GNC21" s="218" t="s">
        <v>367</v>
      </c>
      <c r="GND21" s="218" t="s">
        <v>368</v>
      </c>
      <c r="GNE21" s="218" t="s">
        <v>367</v>
      </c>
      <c r="GNF21" s="218" t="s">
        <v>368</v>
      </c>
      <c r="GNG21" s="218" t="s">
        <v>367</v>
      </c>
      <c r="GNH21" s="218" t="s">
        <v>368</v>
      </c>
      <c r="GNI21" s="218" t="s">
        <v>367</v>
      </c>
      <c r="GNJ21" s="218" t="s">
        <v>368</v>
      </c>
      <c r="GNK21" s="218" t="s">
        <v>367</v>
      </c>
      <c r="GNL21" s="218" t="s">
        <v>368</v>
      </c>
      <c r="GNM21" s="218" t="s">
        <v>367</v>
      </c>
      <c r="GNN21" s="218" t="s">
        <v>368</v>
      </c>
      <c r="GNO21" s="218" t="s">
        <v>367</v>
      </c>
      <c r="GNP21" s="218" t="s">
        <v>368</v>
      </c>
      <c r="GNQ21" s="218" t="s">
        <v>367</v>
      </c>
      <c r="GNR21" s="218" t="s">
        <v>368</v>
      </c>
      <c r="GNS21" s="218" t="s">
        <v>367</v>
      </c>
      <c r="GNT21" s="218" t="s">
        <v>368</v>
      </c>
      <c r="GNU21" s="218" t="s">
        <v>367</v>
      </c>
      <c r="GNV21" s="218" t="s">
        <v>368</v>
      </c>
      <c r="GNW21" s="218" t="s">
        <v>367</v>
      </c>
      <c r="GNX21" s="218" t="s">
        <v>368</v>
      </c>
      <c r="GNY21" s="218" t="s">
        <v>367</v>
      </c>
      <c r="GNZ21" s="218" t="s">
        <v>368</v>
      </c>
      <c r="GOA21" s="218" t="s">
        <v>367</v>
      </c>
      <c r="GOB21" s="218" t="s">
        <v>368</v>
      </c>
      <c r="GOC21" s="218" t="s">
        <v>367</v>
      </c>
      <c r="GOD21" s="218" t="s">
        <v>368</v>
      </c>
      <c r="GOE21" s="218" t="s">
        <v>367</v>
      </c>
      <c r="GOF21" s="218" t="s">
        <v>368</v>
      </c>
      <c r="GOG21" s="218" t="s">
        <v>367</v>
      </c>
      <c r="GOH21" s="218" t="s">
        <v>368</v>
      </c>
      <c r="GOI21" s="218" t="s">
        <v>367</v>
      </c>
      <c r="GOJ21" s="218" t="s">
        <v>368</v>
      </c>
      <c r="GOK21" s="218" t="s">
        <v>367</v>
      </c>
      <c r="GOL21" s="218" t="s">
        <v>368</v>
      </c>
      <c r="GOM21" s="218" t="s">
        <v>367</v>
      </c>
      <c r="GON21" s="218" t="s">
        <v>368</v>
      </c>
      <c r="GOO21" s="218" t="s">
        <v>367</v>
      </c>
      <c r="GOP21" s="218" t="s">
        <v>368</v>
      </c>
      <c r="GOQ21" s="218" t="s">
        <v>367</v>
      </c>
      <c r="GOR21" s="218" t="s">
        <v>368</v>
      </c>
      <c r="GOS21" s="218" t="s">
        <v>367</v>
      </c>
      <c r="GOT21" s="218" t="s">
        <v>368</v>
      </c>
      <c r="GOU21" s="218" t="s">
        <v>367</v>
      </c>
      <c r="GOV21" s="218" t="s">
        <v>368</v>
      </c>
      <c r="GOW21" s="218" t="s">
        <v>367</v>
      </c>
      <c r="GOX21" s="218" t="s">
        <v>368</v>
      </c>
      <c r="GOY21" s="218" t="s">
        <v>367</v>
      </c>
      <c r="GOZ21" s="218" t="s">
        <v>368</v>
      </c>
      <c r="GPA21" s="218" t="s">
        <v>367</v>
      </c>
      <c r="GPB21" s="218" t="s">
        <v>368</v>
      </c>
      <c r="GPC21" s="218" t="s">
        <v>367</v>
      </c>
      <c r="GPD21" s="218" t="s">
        <v>368</v>
      </c>
      <c r="GPE21" s="218" t="s">
        <v>367</v>
      </c>
      <c r="GPF21" s="218" t="s">
        <v>368</v>
      </c>
      <c r="GPG21" s="218" t="s">
        <v>367</v>
      </c>
      <c r="GPH21" s="218" t="s">
        <v>368</v>
      </c>
      <c r="GPI21" s="218" t="s">
        <v>367</v>
      </c>
      <c r="GPJ21" s="218" t="s">
        <v>368</v>
      </c>
      <c r="GPK21" s="218" t="s">
        <v>367</v>
      </c>
      <c r="GPL21" s="218" t="s">
        <v>368</v>
      </c>
      <c r="GPM21" s="218" t="s">
        <v>367</v>
      </c>
      <c r="GPN21" s="218" t="s">
        <v>368</v>
      </c>
      <c r="GPO21" s="218" t="s">
        <v>367</v>
      </c>
      <c r="GPP21" s="218" t="s">
        <v>368</v>
      </c>
      <c r="GPQ21" s="218" t="s">
        <v>367</v>
      </c>
      <c r="GPR21" s="218" t="s">
        <v>368</v>
      </c>
      <c r="GPS21" s="218" t="s">
        <v>367</v>
      </c>
      <c r="GPT21" s="218" t="s">
        <v>368</v>
      </c>
      <c r="GPU21" s="218" t="s">
        <v>367</v>
      </c>
      <c r="GPV21" s="218" t="s">
        <v>368</v>
      </c>
      <c r="GPW21" s="218" t="s">
        <v>367</v>
      </c>
      <c r="GPX21" s="218" t="s">
        <v>368</v>
      </c>
      <c r="GPY21" s="218" t="s">
        <v>367</v>
      </c>
      <c r="GPZ21" s="218" t="s">
        <v>368</v>
      </c>
      <c r="GQA21" s="218" t="s">
        <v>367</v>
      </c>
      <c r="GQB21" s="218" t="s">
        <v>368</v>
      </c>
      <c r="GQC21" s="218" t="s">
        <v>367</v>
      </c>
      <c r="GQD21" s="218" t="s">
        <v>368</v>
      </c>
      <c r="GQE21" s="218" t="s">
        <v>367</v>
      </c>
      <c r="GQF21" s="218" t="s">
        <v>368</v>
      </c>
      <c r="GQG21" s="218" t="s">
        <v>367</v>
      </c>
      <c r="GQH21" s="218" t="s">
        <v>368</v>
      </c>
      <c r="GQI21" s="218" t="s">
        <v>367</v>
      </c>
      <c r="GQJ21" s="218" t="s">
        <v>368</v>
      </c>
      <c r="GQK21" s="218" t="s">
        <v>367</v>
      </c>
      <c r="GQL21" s="218" t="s">
        <v>368</v>
      </c>
      <c r="GQM21" s="218" t="s">
        <v>367</v>
      </c>
      <c r="GQN21" s="218" t="s">
        <v>368</v>
      </c>
      <c r="GQO21" s="218" t="s">
        <v>367</v>
      </c>
      <c r="GQP21" s="218" t="s">
        <v>368</v>
      </c>
      <c r="GQQ21" s="218" t="s">
        <v>367</v>
      </c>
      <c r="GQR21" s="218" t="s">
        <v>368</v>
      </c>
      <c r="GQS21" s="218" t="s">
        <v>367</v>
      </c>
      <c r="GQT21" s="218" t="s">
        <v>368</v>
      </c>
      <c r="GQU21" s="218" t="s">
        <v>367</v>
      </c>
      <c r="GQV21" s="218" t="s">
        <v>368</v>
      </c>
      <c r="GQW21" s="218" t="s">
        <v>367</v>
      </c>
      <c r="GQX21" s="218" t="s">
        <v>368</v>
      </c>
      <c r="GQY21" s="218" t="s">
        <v>367</v>
      </c>
      <c r="GQZ21" s="218" t="s">
        <v>368</v>
      </c>
      <c r="GRA21" s="218" t="s">
        <v>367</v>
      </c>
      <c r="GRB21" s="218" t="s">
        <v>368</v>
      </c>
      <c r="GRC21" s="218" t="s">
        <v>367</v>
      </c>
      <c r="GRD21" s="218" t="s">
        <v>368</v>
      </c>
      <c r="GRE21" s="218" t="s">
        <v>367</v>
      </c>
      <c r="GRF21" s="218" t="s">
        <v>368</v>
      </c>
      <c r="GRG21" s="218" t="s">
        <v>367</v>
      </c>
      <c r="GRH21" s="218" t="s">
        <v>368</v>
      </c>
      <c r="GRI21" s="218" t="s">
        <v>367</v>
      </c>
      <c r="GRJ21" s="218" t="s">
        <v>368</v>
      </c>
      <c r="GRK21" s="218" t="s">
        <v>367</v>
      </c>
      <c r="GRL21" s="218" t="s">
        <v>368</v>
      </c>
      <c r="GRM21" s="218" t="s">
        <v>367</v>
      </c>
      <c r="GRN21" s="218" t="s">
        <v>368</v>
      </c>
      <c r="GRO21" s="218" t="s">
        <v>367</v>
      </c>
      <c r="GRP21" s="218" t="s">
        <v>368</v>
      </c>
      <c r="GRQ21" s="218" t="s">
        <v>367</v>
      </c>
      <c r="GRR21" s="218" t="s">
        <v>368</v>
      </c>
      <c r="GRS21" s="218" t="s">
        <v>367</v>
      </c>
      <c r="GRT21" s="218" t="s">
        <v>368</v>
      </c>
      <c r="GRU21" s="218" t="s">
        <v>367</v>
      </c>
      <c r="GRV21" s="218" t="s">
        <v>368</v>
      </c>
      <c r="GRW21" s="218" t="s">
        <v>367</v>
      </c>
      <c r="GRX21" s="218" t="s">
        <v>368</v>
      </c>
      <c r="GRY21" s="218" t="s">
        <v>367</v>
      </c>
      <c r="GRZ21" s="218" t="s">
        <v>368</v>
      </c>
      <c r="GSA21" s="218" t="s">
        <v>367</v>
      </c>
      <c r="GSB21" s="218" t="s">
        <v>368</v>
      </c>
      <c r="GSC21" s="218" t="s">
        <v>367</v>
      </c>
      <c r="GSD21" s="218" t="s">
        <v>368</v>
      </c>
      <c r="GSE21" s="218" t="s">
        <v>367</v>
      </c>
      <c r="GSF21" s="218" t="s">
        <v>368</v>
      </c>
      <c r="GSG21" s="218" t="s">
        <v>367</v>
      </c>
      <c r="GSH21" s="218" t="s">
        <v>368</v>
      </c>
      <c r="GSI21" s="218" t="s">
        <v>367</v>
      </c>
      <c r="GSJ21" s="218" t="s">
        <v>368</v>
      </c>
      <c r="GSK21" s="218" t="s">
        <v>367</v>
      </c>
      <c r="GSL21" s="218" t="s">
        <v>368</v>
      </c>
      <c r="GSM21" s="218" t="s">
        <v>367</v>
      </c>
      <c r="GSN21" s="218" t="s">
        <v>368</v>
      </c>
      <c r="GSO21" s="218" t="s">
        <v>367</v>
      </c>
      <c r="GSP21" s="218" t="s">
        <v>368</v>
      </c>
      <c r="GSQ21" s="218" t="s">
        <v>367</v>
      </c>
      <c r="GSR21" s="218" t="s">
        <v>368</v>
      </c>
      <c r="GSS21" s="218" t="s">
        <v>367</v>
      </c>
      <c r="GST21" s="218" t="s">
        <v>368</v>
      </c>
      <c r="GSU21" s="218" t="s">
        <v>367</v>
      </c>
      <c r="GSV21" s="218" t="s">
        <v>368</v>
      </c>
      <c r="GSW21" s="218" t="s">
        <v>367</v>
      </c>
      <c r="GSX21" s="218" t="s">
        <v>368</v>
      </c>
      <c r="GSY21" s="218" t="s">
        <v>367</v>
      </c>
      <c r="GSZ21" s="218" t="s">
        <v>368</v>
      </c>
      <c r="GTA21" s="218" t="s">
        <v>367</v>
      </c>
      <c r="GTB21" s="218" t="s">
        <v>368</v>
      </c>
      <c r="GTC21" s="218" t="s">
        <v>367</v>
      </c>
      <c r="GTD21" s="218" t="s">
        <v>368</v>
      </c>
      <c r="GTE21" s="218" t="s">
        <v>367</v>
      </c>
      <c r="GTF21" s="218" t="s">
        <v>368</v>
      </c>
      <c r="GTG21" s="218" t="s">
        <v>367</v>
      </c>
      <c r="GTH21" s="218" t="s">
        <v>368</v>
      </c>
      <c r="GTI21" s="218" t="s">
        <v>367</v>
      </c>
      <c r="GTJ21" s="218" t="s">
        <v>368</v>
      </c>
      <c r="GTK21" s="218" t="s">
        <v>367</v>
      </c>
      <c r="GTL21" s="218" t="s">
        <v>368</v>
      </c>
      <c r="GTM21" s="218" t="s">
        <v>367</v>
      </c>
      <c r="GTN21" s="218" t="s">
        <v>368</v>
      </c>
      <c r="GTO21" s="218" t="s">
        <v>367</v>
      </c>
      <c r="GTP21" s="218" t="s">
        <v>368</v>
      </c>
      <c r="GTQ21" s="218" t="s">
        <v>367</v>
      </c>
      <c r="GTR21" s="218" t="s">
        <v>368</v>
      </c>
      <c r="GTS21" s="218" t="s">
        <v>367</v>
      </c>
      <c r="GTT21" s="218" t="s">
        <v>368</v>
      </c>
      <c r="GTU21" s="218" t="s">
        <v>367</v>
      </c>
      <c r="GTV21" s="218" t="s">
        <v>368</v>
      </c>
      <c r="GTW21" s="218" t="s">
        <v>367</v>
      </c>
      <c r="GTX21" s="218" t="s">
        <v>368</v>
      </c>
      <c r="GTY21" s="218" t="s">
        <v>367</v>
      </c>
      <c r="GTZ21" s="218" t="s">
        <v>368</v>
      </c>
      <c r="GUA21" s="218" t="s">
        <v>367</v>
      </c>
      <c r="GUB21" s="218" t="s">
        <v>368</v>
      </c>
      <c r="GUC21" s="218" t="s">
        <v>367</v>
      </c>
      <c r="GUD21" s="218" t="s">
        <v>368</v>
      </c>
      <c r="GUE21" s="218" t="s">
        <v>367</v>
      </c>
      <c r="GUF21" s="218" t="s">
        <v>368</v>
      </c>
      <c r="GUG21" s="218" t="s">
        <v>367</v>
      </c>
      <c r="GUH21" s="218" t="s">
        <v>368</v>
      </c>
      <c r="GUI21" s="218" t="s">
        <v>367</v>
      </c>
      <c r="GUJ21" s="218" t="s">
        <v>368</v>
      </c>
      <c r="GUK21" s="218" t="s">
        <v>367</v>
      </c>
      <c r="GUL21" s="218" t="s">
        <v>368</v>
      </c>
      <c r="GUM21" s="218" t="s">
        <v>367</v>
      </c>
      <c r="GUN21" s="218" t="s">
        <v>368</v>
      </c>
      <c r="GUO21" s="218" t="s">
        <v>367</v>
      </c>
      <c r="GUP21" s="218" t="s">
        <v>368</v>
      </c>
      <c r="GUQ21" s="218" t="s">
        <v>367</v>
      </c>
      <c r="GUR21" s="218" t="s">
        <v>368</v>
      </c>
      <c r="GUS21" s="218" t="s">
        <v>367</v>
      </c>
      <c r="GUT21" s="218" t="s">
        <v>368</v>
      </c>
      <c r="GUU21" s="218" t="s">
        <v>367</v>
      </c>
      <c r="GUV21" s="218" t="s">
        <v>368</v>
      </c>
      <c r="GUW21" s="218" t="s">
        <v>367</v>
      </c>
      <c r="GUX21" s="218" t="s">
        <v>368</v>
      </c>
      <c r="GUY21" s="218" t="s">
        <v>367</v>
      </c>
      <c r="GUZ21" s="218" t="s">
        <v>368</v>
      </c>
      <c r="GVA21" s="218" t="s">
        <v>367</v>
      </c>
      <c r="GVB21" s="218" t="s">
        <v>368</v>
      </c>
      <c r="GVC21" s="218" t="s">
        <v>367</v>
      </c>
      <c r="GVD21" s="218" t="s">
        <v>368</v>
      </c>
      <c r="GVE21" s="218" t="s">
        <v>367</v>
      </c>
      <c r="GVF21" s="218" t="s">
        <v>368</v>
      </c>
      <c r="GVG21" s="218" t="s">
        <v>367</v>
      </c>
      <c r="GVH21" s="218" t="s">
        <v>368</v>
      </c>
      <c r="GVI21" s="218" t="s">
        <v>367</v>
      </c>
      <c r="GVJ21" s="218" t="s">
        <v>368</v>
      </c>
      <c r="GVK21" s="218" t="s">
        <v>367</v>
      </c>
      <c r="GVL21" s="218" t="s">
        <v>368</v>
      </c>
      <c r="GVM21" s="218" t="s">
        <v>367</v>
      </c>
      <c r="GVN21" s="218" t="s">
        <v>368</v>
      </c>
      <c r="GVO21" s="218" t="s">
        <v>367</v>
      </c>
      <c r="GVP21" s="218" t="s">
        <v>368</v>
      </c>
      <c r="GVQ21" s="218" t="s">
        <v>367</v>
      </c>
      <c r="GVR21" s="218" t="s">
        <v>368</v>
      </c>
      <c r="GVS21" s="218" t="s">
        <v>367</v>
      </c>
      <c r="GVT21" s="218" t="s">
        <v>368</v>
      </c>
      <c r="GVU21" s="218" t="s">
        <v>367</v>
      </c>
      <c r="GVV21" s="218" t="s">
        <v>368</v>
      </c>
      <c r="GVW21" s="218" t="s">
        <v>367</v>
      </c>
      <c r="GVX21" s="218" t="s">
        <v>368</v>
      </c>
      <c r="GVY21" s="218" t="s">
        <v>367</v>
      </c>
      <c r="GVZ21" s="218" t="s">
        <v>368</v>
      </c>
      <c r="GWA21" s="218" t="s">
        <v>367</v>
      </c>
      <c r="GWB21" s="218" t="s">
        <v>368</v>
      </c>
      <c r="GWC21" s="218" t="s">
        <v>367</v>
      </c>
      <c r="GWD21" s="218" t="s">
        <v>368</v>
      </c>
      <c r="GWE21" s="218" t="s">
        <v>367</v>
      </c>
      <c r="GWF21" s="218" t="s">
        <v>368</v>
      </c>
      <c r="GWG21" s="218" t="s">
        <v>367</v>
      </c>
      <c r="GWH21" s="218" t="s">
        <v>368</v>
      </c>
      <c r="GWI21" s="218" t="s">
        <v>367</v>
      </c>
      <c r="GWJ21" s="218" t="s">
        <v>368</v>
      </c>
      <c r="GWK21" s="218" t="s">
        <v>367</v>
      </c>
      <c r="GWL21" s="218" t="s">
        <v>368</v>
      </c>
      <c r="GWM21" s="218" t="s">
        <v>367</v>
      </c>
      <c r="GWN21" s="218" t="s">
        <v>368</v>
      </c>
      <c r="GWO21" s="218" t="s">
        <v>367</v>
      </c>
      <c r="GWP21" s="218" t="s">
        <v>368</v>
      </c>
      <c r="GWQ21" s="218" t="s">
        <v>367</v>
      </c>
      <c r="GWR21" s="218" t="s">
        <v>368</v>
      </c>
      <c r="GWS21" s="218" t="s">
        <v>367</v>
      </c>
      <c r="GWT21" s="218" t="s">
        <v>368</v>
      </c>
      <c r="GWU21" s="218" t="s">
        <v>367</v>
      </c>
      <c r="GWV21" s="218" t="s">
        <v>368</v>
      </c>
      <c r="GWW21" s="218" t="s">
        <v>367</v>
      </c>
      <c r="GWX21" s="218" t="s">
        <v>368</v>
      </c>
      <c r="GWY21" s="218" t="s">
        <v>367</v>
      </c>
      <c r="GWZ21" s="218" t="s">
        <v>368</v>
      </c>
      <c r="GXA21" s="218" t="s">
        <v>367</v>
      </c>
      <c r="GXB21" s="218" t="s">
        <v>368</v>
      </c>
      <c r="GXC21" s="218" t="s">
        <v>367</v>
      </c>
      <c r="GXD21" s="218" t="s">
        <v>368</v>
      </c>
      <c r="GXE21" s="218" t="s">
        <v>367</v>
      </c>
      <c r="GXF21" s="218" t="s">
        <v>368</v>
      </c>
      <c r="GXG21" s="218" t="s">
        <v>367</v>
      </c>
      <c r="GXH21" s="218" t="s">
        <v>368</v>
      </c>
      <c r="GXI21" s="218" t="s">
        <v>367</v>
      </c>
      <c r="GXJ21" s="218" t="s">
        <v>368</v>
      </c>
      <c r="GXK21" s="218" t="s">
        <v>367</v>
      </c>
      <c r="GXL21" s="218" t="s">
        <v>368</v>
      </c>
      <c r="GXM21" s="218" t="s">
        <v>367</v>
      </c>
      <c r="GXN21" s="218" t="s">
        <v>368</v>
      </c>
      <c r="GXO21" s="218" t="s">
        <v>367</v>
      </c>
      <c r="GXP21" s="218" t="s">
        <v>368</v>
      </c>
      <c r="GXQ21" s="218" t="s">
        <v>367</v>
      </c>
      <c r="GXR21" s="218" t="s">
        <v>368</v>
      </c>
      <c r="GXS21" s="218" t="s">
        <v>367</v>
      </c>
      <c r="GXT21" s="218" t="s">
        <v>368</v>
      </c>
      <c r="GXU21" s="218" t="s">
        <v>367</v>
      </c>
      <c r="GXV21" s="218" t="s">
        <v>368</v>
      </c>
      <c r="GXW21" s="218" t="s">
        <v>367</v>
      </c>
      <c r="GXX21" s="218" t="s">
        <v>368</v>
      </c>
      <c r="GXY21" s="218" t="s">
        <v>367</v>
      </c>
      <c r="GXZ21" s="218" t="s">
        <v>368</v>
      </c>
      <c r="GYA21" s="218" t="s">
        <v>367</v>
      </c>
      <c r="GYB21" s="218" t="s">
        <v>368</v>
      </c>
      <c r="GYC21" s="218" t="s">
        <v>367</v>
      </c>
      <c r="GYD21" s="218" t="s">
        <v>368</v>
      </c>
      <c r="GYE21" s="218" t="s">
        <v>367</v>
      </c>
      <c r="GYF21" s="218" t="s">
        <v>368</v>
      </c>
      <c r="GYG21" s="218" t="s">
        <v>367</v>
      </c>
      <c r="GYH21" s="218" t="s">
        <v>368</v>
      </c>
      <c r="GYI21" s="218" t="s">
        <v>367</v>
      </c>
      <c r="GYJ21" s="218" t="s">
        <v>368</v>
      </c>
      <c r="GYK21" s="218" t="s">
        <v>367</v>
      </c>
      <c r="GYL21" s="218" t="s">
        <v>368</v>
      </c>
      <c r="GYM21" s="218" t="s">
        <v>367</v>
      </c>
      <c r="GYN21" s="218" t="s">
        <v>368</v>
      </c>
      <c r="GYO21" s="218" t="s">
        <v>367</v>
      </c>
      <c r="GYP21" s="218" t="s">
        <v>368</v>
      </c>
      <c r="GYQ21" s="218" t="s">
        <v>367</v>
      </c>
      <c r="GYR21" s="218" t="s">
        <v>368</v>
      </c>
      <c r="GYS21" s="218" t="s">
        <v>367</v>
      </c>
      <c r="GYT21" s="218" t="s">
        <v>368</v>
      </c>
      <c r="GYU21" s="218" t="s">
        <v>367</v>
      </c>
      <c r="GYV21" s="218" t="s">
        <v>368</v>
      </c>
      <c r="GYW21" s="218" t="s">
        <v>367</v>
      </c>
      <c r="GYX21" s="218" t="s">
        <v>368</v>
      </c>
      <c r="GYY21" s="218" t="s">
        <v>367</v>
      </c>
      <c r="GYZ21" s="218" t="s">
        <v>368</v>
      </c>
      <c r="GZA21" s="218" t="s">
        <v>367</v>
      </c>
      <c r="GZB21" s="218" t="s">
        <v>368</v>
      </c>
      <c r="GZC21" s="218" t="s">
        <v>367</v>
      </c>
      <c r="GZD21" s="218" t="s">
        <v>368</v>
      </c>
      <c r="GZE21" s="218" t="s">
        <v>367</v>
      </c>
      <c r="GZF21" s="218" t="s">
        <v>368</v>
      </c>
      <c r="GZG21" s="218" t="s">
        <v>367</v>
      </c>
      <c r="GZH21" s="218" t="s">
        <v>368</v>
      </c>
      <c r="GZI21" s="218" t="s">
        <v>367</v>
      </c>
      <c r="GZJ21" s="218" t="s">
        <v>368</v>
      </c>
      <c r="GZK21" s="218" t="s">
        <v>367</v>
      </c>
      <c r="GZL21" s="218" t="s">
        <v>368</v>
      </c>
      <c r="GZM21" s="218" t="s">
        <v>367</v>
      </c>
      <c r="GZN21" s="218" t="s">
        <v>368</v>
      </c>
      <c r="GZO21" s="218" t="s">
        <v>367</v>
      </c>
      <c r="GZP21" s="218" t="s">
        <v>368</v>
      </c>
      <c r="GZQ21" s="218" t="s">
        <v>367</v>
      </c>
      <c r="GZR21" s="218" t="s">
        <v>368</v>
      </c>
      <c r="GZS21" s="218" t="s">
        <v>367</v>
      </c>
      <c r="GZT21" s="218" t="s">
        <v>368</v>
      </c>
      <c r="GZU21" s="218" t="s">
        <v>367</v>
      </c>
      <c r="GZV21" s="218" t="s">
        <v>368</v>
      </c>
      <c r="GZW21" s="218" t="s">
        <v>367</v>
      </c>
      <c r="GZX21" s="218" t="s">
        <v>368</v>
      </c>
      <c r="GZY21" s="218" t="s">
        <v>367</v>
      </c>
      <c r="GZZ21" s="218" t="s">
        <v>368</v>
      </c>
      <c r="HAA21" s="218" t="s">
        <v>367</v>
      </c>
      <c r="HAB21" s="218" t="s">
        <v>368</v>
      </c>
      <c r="HAC21" s="218" t="s">
        <v>367</v>
      </c>
      <c r="HAD21" s="218" t="s">
        <v>368</v>
      </c>
      <c r="HAE21" s="218" t="s">
        <v>367</v>
      </c>
      <c r="HAF21" s="218" t="s">
        <v>368</v>
      </c>
      <c r="HAG21" s="218" t="s">
        <v>367</v>
      </c>
      <c r="HAH21" s="218" t="s">
        <v>368</v>
      </c>
      <c r="HAI21" s="218" t="s">
        <v>367</v>
      </c>
      <c r="HAJ21" s="218" t="s">
        <v>368</v>
      </c>
      <c r="HAK21" s="218" t="s">
        <v>367</v>
      </c>
      <c r="HAL21" s="218" t="s">
        <v>368</v>
      </c>
      <c r="HAM21" s="218" t="s">
        <v>367</v>
      </c>
      <c r="HAN21" s="218" t="s">
        <v>368</v>
      </c>
      <c r="HAO21" s="218" t="s">
        <v>367</v>
      </c>
      <c r="HAP21" s="218" t="s">
        <v>368</v>
      </c>
      <c r="HAQ21" s="218" t="s">
        <v>367</v>
      </c>
      <c r="HAR21" s="218" t="s">
        <v>368</v>
      </c>
      <c r="HAS21" s="218" t="s">
        <v>367</v>
      </c>
      <c r="HAT21" s="218" t="s">
        <v>368</v>
      </c>
      <c r="HAU21" s="218" t="s">
        <v>367</v>
      </c>
      <c r="HAV21" s="218" t="s">
        <v>368</v>
      </c>
      <c r="HAW21" s="218" t="s">
        <v>367</v>
      </c>
      <c r="HAX21" s="218" t="s">
        <v>368</v>
      </c>
      <c r="HAY21" s="218" t="s">
        <v>367</v>
      </c>
      <c r="HAZ21" s="218" t="s">
        <v>368</v>
      </c>
      <c r="HBA21" s="218" t="s">
        <v>367</v>
      </c>
      <c r="HBB21" s="218" t="s">
        <v>368</v>
      </c>
      <c r="HBC21" s="218" t="s">
        <v>367</v>
      </c>
      <c r="HBD21" s="218" t="s">
        <v>368</v>
      </c>
      <c r="HBE21" s="218" t="s">
        <v>367</v>
      </c>
      <c r="HBF21" s="218" t="s">
        <v>368</v>
      </c>
      <c r="HBG21" s="218" t="s">
        <v>367</v>
      </c>
      <c r="HBH21" s="218" t="s">
        <v>368</v>
      </c>
      <c r="HBI21" s="218" t="s">
        <v>367</v>
      </c>
      <c r="HBJ21" s="218" t="s">
        <v>368</v>
      </c>
      <c r="HBK21" s="218" t="s">
        <v>367</v>
      </c>
      <c r="HBL21" s="218" t="s">
        <v>368</v>
      </c>
      <c r="HBM21" s="218" t="s">
        <v>367</v>
      </c>
      <c r="HBN21" s="218" t="s">
        <v>368</v>
      </c>
      <c r="HBO21" s="218" t="s">
        <v>367</v>
      </c>
      <c r="HBP21" s="218" t="s">
        <v>368</v>
      </c>
      <c r="HBQ21" s="218" t="s">
        <v>367</v>
      </c>
      <c r="HBR21" s="218" t="s">
        <v>368</v>
      </c>
      <c r="HBS21" s="218" t="s">
        <v>367</v>
      </c>
      <c r="HBT21" s="218" t="s">
        <v>368</v>
      </c>
      <c r="HBU21" s="218" t="s">
        <v>367</v>
      </c>
      <c r="HBV21" s="218" t="s">
        <v>368</v>
      </c>
      <c r="HBW21" s="218" t="s">
        <v>367</v>
      </c>
      <c r="HBX21" s="218" t="s">
        <v>368</v>
      </c>
      <c r="HBY21" s="218" t="s">
        <v>367</v>
      </c>
      <c r="HBZ21" s="218" t="s">
        <v>368</v>
      </c>
      <c r="HCA21" s="218" t="s">
        <v>367</v>
      </c>
      <c r="HCB21" s="218" t="s">
        <v>368</v>
      </c>
      <c r="HCC21" s="218" t="s">
        <v>367</v>
      </c>
      <c r="HCD21" s="218" t="s">
        <v>368</v>
      </c>
      <c r="HCE21" s="218" t="s">
        <v>367</v>
      </c>
      <c r="HCF21" s="218" t="s">
        <v>368</v>
      </c>
      <c r="HCG21" s="218" t="s">
        <v>367</v>
      </c>
      <c r="HCH21" s="218" t="s">
        <v>368</v>
      </c>
      <c r="HCI21" s="218" t="s">
        <v>367</v>
      </c>
      <c r="HCJ21" s="218" t="s">
        <v>368</v>
      </c>
      <c r="HCK21" s="218" t="s">
        <v>367</v>
      </c>
      <c r="HCL21" s="218" t="s">
        <v>368</v>
      </c>
      <c r="HCM21" s="218" t="s">
        <v>367</v>
      </c>
      <c r="HCN21" s="218" t="s">
        <v>368</v>
      </c>
      <c r="HCO21" s="218" t="s">
        <v>367</v>
      </c>
      <c r="HCP21" s="218" t="s">
        <v>368</v>
      </c>
      <c r="HCQ21" s="218" t="s">
        <v>367</v>
      </c>
      <c r="HCR21" s="218" t="s">
        <v>368</v>
      </c>
      <c r="HCS21" s="218" t="s">
        <v>367</v>
      </c>
      <c r="HCT21" s="218" t="s">
        <v>368</v>
      </c>
      <c r="HCU21" s="218" t="s">
        <v>367</v>
      </c>
      <c r="HCV21" s="218" t="s">
        <v>368</v>
      </c>
      <c r="HCW21" s="218" t="s">
        <v>367</v>
      </c>
      <c r="HCX21" s="218" t="s">
        <v>368</v>
      </c>
      <c r="HCY21" s="218" t="s">
        <v>367</v>
      </c>
      <c r="HCZ21" s="218" t="s">
        <v>368</v>
      </c>
      <c r="HDA21" s="218" t="s">
        <v>367</v>
      </c>
      <c r="HDB21" s="218" t="s">
        <v>368</v>
      </c>
      <c r="HDC21" s="218" t="s">
        <v>367</v>
      </c>
      <c r="HDD21" s="218" t="s">
        <v>368</v>
      </c>
      <c r="HDE21" s="218" t="s">
        <v>367</v>
      </c>
      <c r="HDF21" s="218" t="s">
        <v>368</v>
      </c>
      <c r="HDG21" s="218" t="s">
        <v>367</v>
      </c>
      <c r="HDH21" s="218" t="s">
        <v>368</v>
      </c>
      <c r="HDI21" s="218" t="s">
        <v>367</v>
      </c>
      <c r="HDJ21" s="218" t="s">
        <v>368</v>
      </c>
      <c r="HDK21" s="218" t="s">
        <v>367</v>
      </c>
      <c r="HDL21" s="218" t="s">
        <v>368</v>
      </c>
      <c r="HDM21" s="218" t="s">
        <v>367</v>
      </c>
      <c r="HDN21" s="218" t="s">
        <v>368</v>
      </c>
      <c r="HDO21" s="218" t="s">
        <v>367</v>
      </c>
      <c r="HDP21" s="218" t="s">
        <v>368</v>
      </c>
      <c r="HDQ21" s="218" t="s">
        <v>367</v>
      </c>
      <c r="HDR21" s="218" t="s">
        <v>368</v>
      </c>
      <c r="HDS21" s="218" t="s">
        <v>367</v>
      </c>
      <c r="HDT21" s="218" t="s">
        <v>368</v>
      </c>
      <c r="HDU21" s="218" t="s">
        <v>367</v>
      </c>
      <c r="HDV21" s="218" t="s">
        <v>368</v>
      </c>
      <c r="HDW21" s="218" t="s">
        <v>367</v>
      </c>
      <c r="HDX21" s="218" t="s">
        <v>368</v>
      </c>
      <c r="HDY21" s="218" t="s">
        <v>367</v>
      </c>
      <c r="HDZ21" s="218" t="s">
        <v>368</v>
      </c>
      <c r="HEA21" s="218" t="s">
        <v>367</v>
      </c>
      <c r="HEB21" s="218" t="s">
        <v>368</v>
      </c>
      <c r="HEC21" s="218" t="s">
        <v>367</v>
      </c>
      <c r="HED21" s="218" t="s">
        <v>368</v>
      </c>
      <c r="HEE21" s="218" t="s">
        <v>367</v>
      </c>
      <c r="HEF21" s="218" t="s">
        <v>368</v>
      </c>
      <c r="HEG21" s="218" t="s">
        <v>367</v>
      </c>
      <c r="HEH21" s="218" t="s">
        <v>368</v>
      </c>
      <c r="HEI21" s="218" t="s">
        <v>367</v>
      </c>
      <c r="HEJ21" s="218" t="s">
        <v>368</v>
      </c>
      <c r="HEK21" s="218" t="s">
        <v>367</v>
      </c>
      <c r="HEL21" s="218" t="s">
        <v>368</v>
      </c>
      <c r="HEM21" s="218" t="s">
        <v>367</v>
      </c>
      <c r="HEN21" s="218" t="s">
        <v>368</v>
      </c>
      <c r="HEO21" s="218" t="s">
        <v>367</v>
      </c>
      <c r="HEP21" s="218" t="s">
        <v>368</v>
      </c>
      <c r="HEQ21" s="218" t="s">
        <v>367</v>
      </c>
      <c r="HER21" s="218" t="s">
        <v>368</v>
      </c>
      <c r="HES21" s="218" t="s">
        <v>367</v>
      </c>
      <c r="HET21" s="218" t="s">
        <v>368</v>
      </c>
      <c r="HEU21" s="218" t="s">
        <v>367</v>
      </c>
      <c r="HEV21" s="218" t="s">
        <v>368</v>
      </c>
      <c r="HEW21" s="218" t="s">
        <v>367</v>
      </c>
      <c r="HEX21" s="218" t="s">
        <v>368</v>
      </c>
      <c r="HEY21" s="218" t="s">
        <v>367</v>
      </c>
      <c r="HEZ21" s="218" t="s">
        <v>368</v>
      </c>
      <c r="HFA21" s="218" t="s">
        <v>367</v>
      </c>
      <c r="HFB21" s="218" t="s">
        <v>368</v>
      </c>
      <c r="HFC21" s="218" t="s">
        <v>367</v>
      </c>
      <c r="HFD21" s="218" t="s">
        <v>368</v>
      </c>
      <c r="HFE21" s="218" t="s">
        <v>367</v>
      </c>
      <c r="HFF21" s="218" t="s">
        <v>368</v>
      </c>
      <c r="HFG21" s="218" t="s">
        <v>367</v>
      </c>
      <c r="HFH21" s="218" t="s">
        <v>368</v>
      </c>
      <c r="HFI21" s="218" t="s">
        <v>367</v>
      </c>
      <c r="HFJ21" s="218" t="s">
        <v>368</v>
      </c>
      <c r="HFK21" s="218" t="s">
        <v>367</v>
      </c>
      <c r="HFL21" s="218" t="s">
        <v>368</v>
      </c>
      <c r="HFM21" s="218" t="s">
        <v>367</v>
      </c>
      <c r="HFN21" s="218" t="s">
        <v>368</v>
      </c>
      <c r="HFO21" s="218" t="s">
        <v>367</v>
      </c>
      <c r="HFP21" s="218" t="s">
        <v>368</v>
      </c>
      <c r="HFQ21" s="218" t="s">
        <v>367</v>
      </c>
      <c r="HFR21" s="218" t="s">
        <v>368</v>
      </c>
      <c r="HFS21" s="218" t="s">
        <v>367</v>
      </c>
      <c r="HFT21" s="218" t="s">
        <v>368</v>
      </c>
      <c r="HFU21" s="218" t="s">
        <v>367</v>
      </c>
      <c r="HFV21" s="218" t="s">
        <v>368</v>
      </c>
      <c r="HFW21" s="218" t="s">
        <v>367</v>
      </c>
      <c r="HFX21" s="218" t="s">
        <v>368</v>
      </c>
      <c r="HFY21" s="218" t="s">
        <v>367</v>
      </c>
      <c r="HFZ21" s="218" t="s">
        <v>368</v>
      </c>
      <c r="HGA21" s="218" t="s">
        <v>367</v>
      </c>
      <c r="HGB21" s="218" t="s">
        <v>368</v>
      </c>
      <c r="HGC21" s="218" t="s">
        <v>367</v>
      </c>
      <c r="HGD21" s="218" t="s">
        <v>368</v>
      </c>
      <c r="HGE21" s="218" t="s">
        <v>367</v>
      </c>
      <c r="HGF21" s="218" t="s">
        <v>368</v>
      </c>
      <c r="HGG21" s="218" t="s">
        <v>367</v>
      </c>
      <c r="HGH21" s="218" t="s">
        <v>368</v>
      </c>
      <c r="HGI21" s="218" t="s">
        <v>367</v>
      </c>
      <c r="HGJ21" s="218" t="s">
        <v>368</v>
      </c>
      <c r="HGK21" s="218" t="s">
        <v>367</v>
      </c>
      <c r="HGL21" s="218" t="s">
        <v>368</v>
      </c>
      <c r="HGM21" s="218" t="s">
        <v>367</v>
      </c>
      <c r="HGN21" s="218" t="s">
        <v>368</v>
      </c>
      <c r="HGO21" s="218" t="s">
        <v>367</v>
      </c>
      <c r="HGP21" s="218" t="s">
        <v>368</v>
      </c>
      <c r="HGQ21" s="218" t="s">
        <v>367</v>
      </c>
      <c r="HGR21" s="218" t="s">
        <v>368</v>
      </c>
      <c r="HGS21" s="218" t="s">
        <v>367</v>
      </c>
      <c r="HGT21" s="218" t="s">
        <v>368</v>
      </c>
      <c r="HGU21" s="218" t="s">
        <v>367</v>
      </c>
      <c r="HGV21" s="218" t="s">
        <v>368</v>
      </c>
      <c r="HGW21" s="218" t="s">
        <v>367</v>
      </c>
      <c r="HGX21" s="218" t="s">
        <v>368</v>
      </c>
      <c r="HGY21" s="218" t="s">
        <v>367</v>
      </c>
      <c r="HGZ21" s="218" t="s">
        <v>368</v>
      </c>
      <c r="HHA21" s="218" t="s">
        <v>367</v>
      </c>
      <c r="HHB21" s="218" t="s">
        <v>368</v>
      </c>
      <c r="HHC21" s="218" t="s">
        <v>367</v>
      </c>
      <c r="HHD21" s="218" t="s">
        <v>368</v>
      </c>
      <c r="HHE21" s="218" t="s">
        <v>367</v>
      </c>
      <c r="HHF21" s="218" t="s">
        <v>368</v>
      </c>
      <c r="HHG21" s="218" t="s">
        <v>367</v>
      </c>
      <c r="HHH21" s="218" t="s">
        <v>368</v>
      </c>
      <c r="HHI21" s="218" t="s">
        <v>367</v>
      </c>
      <c r="HHJ21" s="218" t="s">
        <v>368</v>
      </c>
      <c r="HHK21" s="218" t="s">
        <v>367</v>
      </c>
      <c r="HHL21" s="218" t="s">
        <v>368</v>
      </c>
      <c r="HHM21" s="218" t="s">
        <v>367</v>
      </c>
      <c r="HHN21" s="218" t="s">
        <v>368</v>
      </c>
      <c r="HHO21" s="218" t="s">
        <v>367</v>
      </c>
      <c r="HHP21" s="218" t="s">
        <v>368</v>
      </c>
      <c r="HHQ21" s="218" t="s">
        <v>367</v>
      </c>
      <c r="HHR21" s="218" t="s">
        <v>368</v>
      </c>
      <c r="HHS21" s="218" t="s">
        <v>367</v>
      </c>
      <c r="HHT21" s="218" t="s">
        <v>368</v>
      </c>
      <c r="HHU21" s="218" t="s">
        <v>367</v>
      </c>
      <c r="HHV21" s="218" t="s">
        <v>368</v>
      </c>
      <c r="HHW21" s="218" t="s">
        <v>367</v>
      </c>
      <c r="HHX21" s="218" t="s">
        <v>368</v>
      </c>
      <c r="HHY21" s="218" t="s">
        <v>367</v>
      </c>
      <c r="HHZ21" s="218" t="s">
        <v>368</v>
      </c>
      <c r="HIA21" s="218" t="s">
        <v>367</v>
      </c>
      <c r="HIB21" s="218" t="s">
        <v>368</v>
      </c>
      <c r="HIC21" s="218" t="s">
        <v>367</v>
      </c>
      <c r="HID21" s="218" t="s">
        <v>368</v>
      </c>
      <c r="HIE21" s="218" t="s">
        <v>367</v>
      </c>
      <c r="HIF21" s="218" t="s">
        <v>368</v>
      </c>
      <c r="HIG21" s="218" t="s">
        <v>367</v>
      </c>
      <c r="HIH21" s="218" t="s">
        <v>368</v>
      </c>
      <c r="HII21" s="218" t="s">
        <v>367</v>
      </c>
      <c r="HIJ21" s="218" t="s">
        <v>368</v>
      </c>
      <c r="HIK21" s="218" t="s">
        <v>367</v>
      </c>
      <c r="HIL21" s="218" t="s">
        <v>368</v>
      </c>
      <c r="HIM21" s="218" t="s">
        <v>367</v>
      </c>
      <c r="HIN21" s="218" t="s">
        <v>368</v>
      </c>
      <c r="HIO21" s="218" t="s">
        <v>367</v>
      </c>
      <c r="HIP21" s="218" t="s">
        <v>368</v>
      </c>
      <c r="HIQ21" s="218" t="s">
        <v>367</v>
      </c>
      <c r="HIR21" s="218" t="s">
        <v>368</v>
      </c>
      <c r="HIS21" s="218" t="s">
        <v>367</v>
      </c>
      <c r="HIT21" s="218" t="s">
        <v>368</v>
      </c>
      <c r="HIU21" s="218" t="s">
        <v>367</v>
      </c>
      <c r="HIV21" s="218" t="s">
        <v>368</v>
      </c>
      <c r="HIW21" s="218" t="s">
        <v>367</v>
      </c>
      <c r="HIX21" s="218" t="s">
        <v>368</v>
      </c>
      <c r="HIY21" s="218" t="s">
        <v>367</v>
      </c>
      <c r="HIZ21" s="218" t="s">
        <v>368</v>
      </c>
      <c r="HJA21" s="218" t="s">
        <v>367</v>
      </c>
      <c r="HJB21" s="218" t="s">
        <v>368</v>
      </c>
      <c r="HJC21" s="218" t="s">
        <v>367</v>
      </c>
      <c r="HJD21" s="218" t="s">
        <v>368</v>
      </c>
      <c r="HJE21" s="218" t="s">
        <v>367</v>
      </c>
      <c r="HJF21" s="218" t="s">
        <v>368</v>
      </c>
      <c r="HJG21" s="218" t="s">
        <v>367</v>
      </c>
      <c r="HJH21" s="218" t="s">
        <v>368</v>
      </c>
      <c r="HJI21" s="218" t="s">
        <v>367</v>
      </c>
      <c r="HJJ21" s="218" t="s">
        <v>368</v>
      </c>
      <c r="HJK21" s="218" t="s">
        <v>367</v>
      </c>
      <c r="HJL21" s="218" t="s">
        <v>368</v>
      </c>
      <c r="HJM21" s="218" t="s">
        <v>367</v>
      </c>
      <c r="HJN21" s="218" t="s">
        <v>368</v>
      </c>
      <c r="HJO21" s="218" t="s">
        <v>367</v>
      </c>
      <c r="HJP21" s="218" t="s">
        <v>368</v>
      </c>
      <c r="HJQ21" s="218" t="s">
        <v>367</v>
      </c>
      <c r="HJR21" s="218" t="s">
        <v>368</v>
      </c>
      <c r="HJS21" s="218" t="s">
        <v>367</v>
      </c>
      <c r="HJT21" s="218" t="s">
        <v>368</v>
      </c>
      <c r="HJU21" s="218" t="s">
        <v>367</v>
      </c>
      <c r="HJV21" s="218" t="s">
        <v>368</v>
      </c>
      <c r="HJW21" s="218" t="s">
        <v>367</v>
      </c>
      <c r="HJX21" s="218" t="s">
        <v>368</v>
      </c>
      <c r="HJY21" s="218" t="s">
        <v>367</v>
      </c>
      <c r="HJZ21" s="218" t="s">
        <v>368</v>
      </c>
      <c r="HKA21" s="218" t="s">
        <v>367</v>
      </c>
      <c r="HKB21" s="218" t="s">
        <v>368</v>
      </c>
      <c r="HKC21" s="218" t="s">
        <v>367</v>
      </c>
      <c r="HKD21" s="218" t="s">
        <v>368</v>
      </c>
      <c r="HKE21" s="218" t="s">
        <v>367</v>
      </c>
      <c r="HKF21" s="218" t="s">
        <v>368</v>
      </c>
      <c r="HKG21" s="218" t="s">
        <v>367</v>
      </c>
      <c r="HKH21" s="218" t="s">
        <v>368</v>
      </c>
      <c r="HKI21" s="218" t="s">
        <v>367</v>
      </c>
      <c r="HKJ21" s="218" t="s">
        <v>368</v>
      </c>
      <c r="HKK21" s="218" t="s">
        <v>367</v>
      </c>
      <c r="HKL21" s="218" t="s">
        <v>368</v>
      </c>
      <c r="HKM21" s="218" t="s">
        <v>367</v>
      </c>
      <c r="HKN21" s="218" t="s">
        <v>368</v>
      </c>
      <c r="HKO21" s="218" t="s">
        <v>367</v>
      </c>
      <c r="HKP21" s="218" t="s">
        <v>368</v>
      </c>
      <c r="HKQ21" s="218" t="s">
        <v>367</v>
      </c>
      <c r="HKR21" s="218" t="s">
        <v>368</v>
      </c>
      <c r="HKS21" s="218" t="s">
        <v>367</v>
      </c>
      <c r="HKT21" s="218" t="s">
        <v>368</v>
      </c>
      <c r="HKU21" s="218" t="s">
        <v>367</v>
      </c>
      <c r="HKV21" s="218" t="s">
        <v>368</v>
      </c>
      <c r="HKW21" s="218" t="s">
        <v>367</v>
      </c>
      <c r="HKX21" s="218" t="s">
        <v>368</v>
      </c>
      <c r="HKY21" s="218" t="s">
        <v>367</v>
      </c>
      <c r="HKZ21" s="218" t="s">
        <v>368</v>
      </c>
      <c r="HLA21" s="218" t="s">
        <v>367</v>
      </c>
      <c r="HLB21" s="218" t="s">
        <v>368</v>
      </c>
      <c r="HLC21" s="218" t="s">
        <v>367</v>
      </c>
      <c r="HLD21" s="218" t="s">
        <v>368</v>
      </c>
      <c r="HLE21" s="218" t="s">
        <v>367</v>
      </c>
      <c r="HLF21" s="218" t="s">
        <v>368</v>
      </c>
      <c r="HLG21" s="218" t="s">
        <v>367</v>
      </c>
      <c r="HLH21" s="218" t="s">
        <v>368</v>
      </c>
      <c r="HLI21" s="218" t="s">
        <v>367</v>
      </c>
      <c r="HLJ21" s="218" t="s">
        <v>368</v>
      </c>
      <c r="HLK21" s="218" t="s">
        <v>367</v>
      </c>
      <c r="HLL21" s="218" t="s">
        <v>368</v>
      </c>
      <c r="HLM21" s="218" t="s">
        <v>367</v>
      </c>
      <c r="HLN21" s="218" t="s">
        <v>368</v>
      </c>
      <c r="HLO21" s="218" t="s">
        <v>367</v>
      </c>
      <c r="HLP21" s="218" t="s">
        <v>368</v>
      </c>
      <c r="HLQ21" s="218" t="s">
        <v>367</v>
      </c>
      <c r="HLR21" s="218" t="s">
        <v>368</v>
      </c>
      <c r="HLS21" s="218" t="s">
        <v>367</v>
      </c>
      <c r="HLT21" s="218" t="s">
        <v>368</v>
      </c>
      <c r="HLU21" s="218" t="s">
        <v>367</v>
      </c>
      <c r="HLV21" s="218" t="s">
        <v>368</v>
      </c>
      <c r="HLW21" s="218" t="s">
        <v>367</v>
      </c>
      <c r="HLX21" s="218" t="s">
        <v>368</v>
      </c>
      <c r="HLY21" s="218" t="s">
        <v>367</v>
      </c>
      <c r="HLZ21" s="218" t="s">
        <v>368</v>
      </c>
      <c r="HMA21" s="218" t="s">
        <v>367</v>
      </c>
      <c r="HMB21" s="218" t="s">
        <v>368</v>
      </c>
      <c r="HMC21" s="218" t="s">
        <v>367</v>
      </c>
      <c r="HMD21" s="218" t="s">
        <v>368</v>
      </c>
      <c r="HME21" s="218" t="s">
        <v>367</v>
      </c>
      <c r="HMF21" s="218" t="s">
        <v>368</v>
      </c>
      <c r="HMG21" s="218" t="s">
        <v>367</v>
      </c>
      <c r="HMH21" s="218" t="s">
        <v>368</v>
      </c>
      <c r="HMI21" s="218" t="s">
        <v>367</v>
      </c>
      <c r="HMJ21" s="218" t="s">
        <v>368</v>
      </c>
      <c r="HMK21" s="218" t="s">
        <v>367</v>
      </c>
      <c r="HML21" s="218" t="s">
        <v>368</v>
      </c>
      <c r="HMM21" s="218" t="s">
        <v>367</v>
      </c>
      <c r="HMN21" s="218" t="s">
        <v>368</v>
      </c>
      <c r="HMO21" s="218" t="s">
        <v>367</v>
      </c>
      <c r="HMP21" s="218" t="s">
        <v>368</v>
      </c>
      <c r="HMQ21" s="218" t="s">
        <v>367</v>
      </c>
      <c r="HMR21" s="218" t="s">
        <v>368</v>
      </c>
      <c r="HMS21" s="218" t="s">
        <v>367</v>
      </c>
      <c r="HMT21" s="218" t="s">
        <v>368</v>
      </c>
      <c r="HMU21" s="218" t="s">
        <v>367</v>
      </c>
      <c r="HMV21" s="218" t="s">
        <v>368</v>
      </c>
      <c r="HMW21" s="218" t="s">
        <v>367</v>
      </c>
      <c r="HMX21" s="218" t="s">
        <v>368</v>
      </c>
      <c r="HMY21" s="218" t="s">
        <v>367</v>
      </c>
      <c r="HMZ21" s="218" t="s">
        <v>368</v>
      </c>
      <c r="HNA21" s="218" t="s">
        <v>367</v>
      </c>
      <c r="HNB21" s="218" t="s">
        <v>368</v>
      </c>
      <c r="HNC21" s="218" t="s">
        <v>367</v>
      </c>
      <c r="HND21" s="218" t="s">
        <v>368</v>
      </c>
      <c r="HNE21" s="218" t="s">
        <v>367</v>
      </c>
      <c r="HNF21" s="218" t="s">
        <v>368</v>
      </c>
      <c r="HNG21" s="218" t="s">
        <v>367</v>
      </c>
      <c r="HNH21" s="218" t="s">
        <v>368</v>
      </c>
      <c r="HNI21" s="218" t="s">
        <v>367</v>
      </c>
      <c r="HNJ21" s="218" t="s">
        <v>368</v>
      </c>
      <c r="HNK21" s="218" t="s">
        <v>367</v>
      </c>
      <c r="HNL21" s="218" t="s">
        <v>368</v>
      </c>
      <c r="HNM21" s="218" t="s">
        <v>367</v>
      </c>
      <c r="HNN21" s="218" t="s">
        <v>368</v>
      </c>
      <c r="HNO21" s="218" t="s">
        <v>367</v>
      </c>
      <c r="HNP21" s="218" t="s">
        <v>368</v>
      </c>
      <c r="HNQ21" s="218" t="s">
        <v>367</v>
      </c>
      <c r="HNR21" s="218" t="s">
        <v>368</v>
      </c>
      <c r="HNS21" s="218" t="s">
        <v>367</v>
      </c>
      <c r="HNT21" s="218" t="s">
        <v>368</v>
      </c>
      <c r="HNU21" s="218" t="s">
        <v>367</v>
      </c>
      <c r="HNV21" s="218" t="s">
        <v>368</v>
      </c>
      <c r="HNW21" s="218" t="s">
        <v>367</v>
      </c>
      <c r="HNX21" s="218" t="s">
        <v>368</v>
      </c>
      <c r="HNY21" s="218" t="s">
        <v>367</v>
      </c>
      <c r="HNZ21" s="218" t="s">
        <v>368</v>
      </c>
      <c r="HOA21" s="218" t="s">
        <v>367</v>
      </c>
      <c r="HOB21" s="218" t="s">
        <v>368</v>
      </c>
      <c r="HOC21" s="218" t="s">
        <v>367</v>
      </c>
      <c r="HOD21" s="218" t="s">
        <v>368</v>
      </c>
      <c r="HOE21" s="218" t="s">
        <v>367</v>
      </c>
      <c r="HOF21" s="218" t="s">
        <v>368</v>
      </c>
      <c r="HOG21" s="218" t="s">
        <v>367</v>
      </c>
      <c r="HOH21" s="218" t="s">
        <v>368</v>
      </c>
      <c r="HOI21" s="218" t="s">
        <v>367</v>
      </c>
      <c r="HOJ21" s="218" t="s">
        <v>368</v>
      </c>
      <c r="HOK21" s="218" t="s">
        <v>367</v>
      </c>
      <c r="HOL21" s="218" t="s">
        <v>368</v>
      </c>
      <c r="HOM21" s="218" t="s">
        <v>367</v>
      </c>
      <c r="HON21" s="218" t="s">
        <v>368</v>
      </c>
      <c r="HOO21" s="218" t="s">
        <v>367</v>
      </c>
      <c r="HOP21" s="218" t="s">
        <v>368</v>
      </c>
      <c r="HOQ21" s="218" t="s">
        <v>367</v>
      </c>
      <c r="HOR21" s="218" t="s">
        <v>368</v>
      </c>
      <c r="HOS21" s="218" t="s">
        <v>367</v>
      </c>
      <c r="HOT21" s="218" t="s">
        <v>368</v>
      </c>
      <c r="HOU21" s="218" t="s">
        <v>367</v>
      </c>
      <c r="HOV21" s="218" t="s">
        <v>368</v>
      </c>
      <c r="HOW21" s="218" t="s">
        <v>367</v>
      </c>
      <c r="HOX21" s="218" t="s">
        <v>368</v>
      </c>
      <c r="HOY21" s="218" t="s">
        <v>367</v>
      </c>
      <c r="HOZ21" s="218" t="s">
        <v>368</v>
      </c>
      <c r="HPA21" s="218" t="s">
        <v>367</v>
      </c>
      <c r="HPB21" s="218" t="s">
        <v>368</v>
      </c>
      <c r="HPC21" s="218" t="s">
        <v>367</v>
      </c>
      <c r="HPD21" s="218" t="s">
        <v>368</v>
      </c>
      <c r="HPE21" s="218" t="s">
        <v>367</v>
      </c>
      <c r="HPF21" s="218" t="s">
        <v>368</v>
      </c>
      <c r="HPG21" s="218" t="s">
        <v>367</v>
      </c>
      <c r="HPH21" s="218" t="s">
        <v>368</v>
      </c>
      <c r="HPI21" s="218" t="s">
        <v>367</v>
      </c>
      <c r="HPJ21" s="218" t="s">
        <v>368</v>
      </c>
      <c r="HPK21" s="218" t="s">
        <v>367</v>
      </c>
      <c r="HPL21" s="218" t="s">
        <v>368</v>
      </c>
      <c r="HPM21" s="218" t="s">
        <v>367</v>
      </c>
      <c r="HPN21" s="218" t="s">
        <v>368</v>
      </c>
      <c r="HPO21" s="218" t="s">
        <v>367</v>
      </c>
      <c r="HPP21" s="218" t="s">
        <v>368</v>
      </c>
      <c r="HPQ21" s="218" t="s">
        <v>367</v>
      </c>
      <c r="HPR21" s="218" t="s">
        <v>368</v>
      </c>
      <c r="HPS21" s="218" t="s">
        <v>367</v>
      </c>
      <c r="HPT21" s="218" t="s">
        <v>368</v>
      </c>
      <c r="HPU21" s="218" t="s">
        <v>367</v>
      </c>
      <c r="HPV21" s="218" t="s">
        <v>368</v>
      </c>
      <c r="HPW21" s="218" t="s">
        <v>367</v>
      </c>
      <c r="HPX21" s="218" t="s">
        <v>368</v>
      </c>
      <c r="HPY21" s="218" t="s">
        <v>367</v>
      </c>
      <c r="HPZ21" s="218" t="s">
        <v>368</v>
      </c>
      <c r="HQA21" s="218" t="s">
        <v>367</v>
      </c>
      <c r="HQB21" s="218" t="s">
        <v>368</v>
      </c>
      <c r="HQC21" s="218" t="s">
        <v>367</v>
      </c>
      <c r="HQD21" s="218" t="s">
        <v>368</v>
      </c>
      <c r="HQE21" s="218" t="s">
        <v>367</v>
      </c>
      <c r="HQF21" s="218" t="s">
        <v>368</v>
      </c>
      <c r="HQG21" s="218" t="s">
        <v>367</v>
      </c>
      <c r="HQH21" s="218" t="s">
        <v>368</v>
      </c>
      <c r="HQI21" s="218" t="s">
        <v>367</v>
      </c>
      <c r="HQJ21" s="218" t="s">
        <v>368</v>
      </c>
      <c r="HQK21" s="218" t="s">
        <v>367</v>
      </c>
      <c r="HQL21" s="218" t="s">
        <v>368</v>
      </c>
      <c r="HQM21" s="218" t="s">
        <v>367</v>
      </c>
      <c r="HQN21" s="218" t="s">
        <v>368</v>
      </c>
      <c r="HQO21" s="218" t="s">
        <v>367</v>
      </c>
      <c r="HQP21" s="218" t="s">
        <v>368</v>
      </c>
      <c r="HQQ21" s="218" t="s">
        <v>367</v>
      </c>
      <c r="HQR21" s="218" t="s">
        <v>368</v>
      </c>
      <c r="HQS21" s="218" t="s">
        <v>367</v>
      </c>
      <c r="HQT21" s="218" t="s">
        <v>368</v>
      </c>
      <c r="HQU21" s="218" t="s">
        <v>367</v>
      </c>
      <c r="HQV21" s="218" t="s">
        <v>368</v>
      </c>
      <c r="HQW21" s="218" t="s">
        <v>367</v>
      </c>
      <c r="HQX21" s="218" t="s">
        <v>368</v>
      </c>
      <c r="HQY21" s="218" t="s">
        <v>367</v>
      </c>
      <c r="HQZ21" s="218" t="s">
        <v>368</v>
      </c>
      <c r="HRA21" s="218" t="s">
        <v>367</v>
      </c>
      <c r="HRB21" s="218" t="s">
        <v>368</v>
      </c>
      <c r="HRC21" s="218" t="s">
        <v>367</v>
      </c>
      <c r="HRD21" s="218" t="s">
        <v>368</v>
      </c>
      <c r="HRE21" s="218" t="s">
        <v>367</v>
      </c>
      <c r="HRF21" s="218" t="s">
        <v>368</v>
      </c>
      <c r="HRG21" s="218" t="s">
        <v>367</v>
      </c>
      <c r="HRH21" s="218" t="s">
        <v>368</v>
      </c>
      <c r="HRI21" s="218" t="s">
        <v>367</v>
      </c>
      <c r="HRJ21" s="218" t="s">
        <v>368</v>
      </c>
      <c r="HRK21" s="218" t="s">
        <v>367</v>
      </c>
      <c r="HRL21" s="218" t="s">
        <v>368</v>
      </c>
      <c r="HRM21" s="218" t="s">
        <v>367</v>
      </c>
      <c r="HRN21" s="218" t="s">
        <v>368</v>
      </c>
      <c r="HRO21" s="218" t="s">
        <v>367</v>
      </c>
      <c r="HRP21" s="218" t="s">
        <v>368</v>
      </c>
      <c r="HRQ21" s="218" t="s">
        <v>367</v>
      </c>
      <c r="HRR21" s="218" t="s">
        <v>368</v>
      </c>
      <c r="HRS21" s="218" t="s">
        <v>367</v>
      </c>
      <c r="HRT21" s="218" t="s">
        <v>368</v>
      </c>
      <c r="HRU21" s="218" t="s">
        <v>367</v>
      </c>
      <c r="HRV21" s="218" t="s">
        <v>368</v>
      </c>
      <c r="HRW21" s="218" t="s">
        <v>367</v>
      </c>
      <c r="HRX21" s="218" t="s">
        <v>368</v>
      </c>
      <c r="HRY21" s="218" t="s">
        <v>367</v>
      </c>
      <c r="HRZ21" s="218" t="s">
        <v>368</v>
      </c>
      <c r="HSA21" s="218" t="s">
        <v>367</v>
      </c>
      <c r="HSB21" s="218" t="s">
        <v>368</v>
      </c>
      <c r="HSC21" s="218" t="s">
        <v>367</v>
      </c>
      <c r="HSD21" s="218" t="s">
        <v>368</v>
      </c>
      <c r="HSE21" s="218" t="s">
        <v>367</v>
      </c>
      <c r="HSF21" s="218" t="s">
        <v>368</v>
      </c>
      <c r="HSG21" s="218" t="s">
        <v>367</v>
      </c>
      <c r="HSH21" s="218" t="s">
        <v>368</v>
      </c>
      <c r="HSI21" s="218" t="s">
        <v>367</v>
      </c>
      <c r="HSJ21" s="218" t="s">
        <v>368</v>
      </c>
      <c r="HSK21" s="218" t="s">
        <v>367</v>
      </c>
      <c r="HSL21" s="218" t="s">
        <v>368</v>
      </c>
      <c r="HSM21" s="218" t="s">
        <v>367</v>
      </c>
      <c r="HSN21" s="218" t="s">
        <v>368</v>
      </c>
      <c r="HSO21" s="218" t="s">
        <v>367</v>
      </c>
      <c r="HSP21" s="218" t="s">
        <v>368</v>
      </c>
      <c r="HSQ21" s="218" t="s">
        <v>367</v>
      </c>
      <c r="HSR21" s="218" t="s">
        <v>368</v>
      </c>
      <c r="HSS21" s="218" t="s">
        <v>367</v>
      </c>
      <c r="HST21" s="218" t="s">
        <v>368</v>
      </c>
      <c r="HSU21" s="218" t="s">
        <v>367</v>
      </c>
      <c r="HSV21" s="218" t="s">
        <v>368</v>
      </c>
      <c r="HSW21" s="218" t="s">
        <v>367</v>
      </c>
      <c r="HSX21" s="218" t="s">
        <v>368</v>
      </c>
      <c r="HSY21" s="218" t="s">
        <v>367</v>
      </c>
      <c r="HSZ21" s="218" t="s">
        <v>368</v>
      </c>
      <c r="HTA21" s="218" t="s">
        <v>367</v>
      </c>
      <c r="HTB21" s="218" t="s">
        <v>368</v>
      </c>
      <c r="HTC21" s="218" t="s">
        <v>367</v>
      </c>
      <c r="HTD21" s="218" t="s">
        <v>368</v>
      </c>
      <c r="HTE21" s="218" t="s">
        <v>367</v>
      </c>
      <c r="HTF21" s="218" t="s">
        <v>368</v>
      </c>
      <c r="HTG21" s="218" t="s">
        <v>367</v>
      </c>
      <c r="HTH21" s="218" t="s">
        <v>368</v>
      </c>
      <c r="HTI21" s="218" t="s">
        <v>367</v>
      </c>
      <c r="HTJ21" s="218" t="s">
        <v>368</v>
      </c>
      <c r="HTK21" s="218" t="s">
        <v>367</v>
      </c>
      <c r="HTL21" s="218" t="s">
        <v>368</v>
      </c>
      <c r="HTM21" s="218" t="s">
        <v>367</v>
      </c>
      <c r="HTN21" s="218" t="s">
        <v>368</v>
      </c>
      <c r="HTO21" s="218" t="s">
        <v>367</v>
      </c>
      <c r="HTP21" s="218" t="s">
        <v>368</v>
      </c>
      <c r="HTQ21" s="218" t="s">
        <v>367</v>
      </c>
      <c r="HTR21" s="218" t="s">
        <v>368</v>
      </c>
      <c r="HTS21" s="218" t="s">
        <v>367</v>
      </c>
      <c r="HTT21" s="218" t="s">
        <v>368</v>
      </c>
      <c r="HTU21" s="218" t="s">
        <v>367</v>
      </c>
      <c r="HTV21" s="218" t="s">
        <v>368</v>
      </c>
      <c r="HTW21" s="218" t="s">
        <v>367</v>
      </c>
      <c r="HTX21" s="218" t="s">
        <v>368</v>
      </c>
      <c r="HTY21" s="218" t="s">
        <v>367</v>
      </c>
      <c r="HTZ21" s="218" t="s">
        <v>368</v>
      </c>
      <c r="HUA21" s="218" t="s">
        <v>367</v>
      </c>
      <c r="HUB21" s="218" t="s">
        <v>368</v>
      </c>
      <c r="HUC21" s="218" t="s">
        <v>367</v>
      </c>
      <c r="HUD21" s="218" t="s">
        <v>368</v>
      </c>
      <c r="HUE21" s="218" t="s">
        <v>367</v>
      </c>
      <c r="HUF21" s="218" t="s">
        <v>368</v>
      </c>
      <c r="HUG21" s="218" t="s">
        <v>367</v>
      </c>
      <c r="HUH21" s="218" t="s">
        <v>368</v>
      </c>
      <c r="HUI21" s="218" t="s">
        <v>367</v>
      </c>
      <c r="HUJ21" s="218" t="s">
        <v>368</v>
      </c>
      <c r="HUK21" s="218" t="s">
        <v>367</v>
      </c>
      <c r="HUL21" s="218" t="s">
        <v>368</v>
      </c>
      <c r="HUM21" s="218" t="s">
        <v>367</v>
      </c>
      <c r="HUN21" s="218" t="s">
        <v>368</v>
      </c>
      <c r="HUO21" s="218" t="s">
        <v>367</v>
      </c>
      <c r="HUP21" s="218" t="s">
        <v>368</v>
      </c>
      <c r="HUQ21" s="218" t="s">
        <v>367</v>
      </c>
      <c r="HUR21" s="218" t="s">
        <v>368</v>
      </c>
      <c r="HUS21" s="218" t="s">
        <v>367</v>
      </c>
      <c r="HUT21" s="218" t="s">
        <v>368</v>
      </c>
      <c r="HUU21" s="218" t="s">
        <v>367</v>
      </c>
      <c r="HUV21" s="218" t="s">
        <v>368</v>
      </c>
      <c r="HUW21" s="218" t="s">
        <v>367</v>
      </c>
      <c r="HUX21" s="218" t="s">
        <v>368</v>
      </c>
      <c r="HUY21" s="218" t="s">
        <v>367</v>
      </c>
      <c r="HUZ21" s="218" t="s">
        <v>368</v>
      </c>
      <c r="HVA21" s="218" t="s">
        <v>367</v>
      </c>
      <c r="HVB21" s="218" t="s">
        <v>368</v>
      </c>
      <c r="HVC21" s="218" t="s">
        <v>367</v>
      </c>
      <c r="HVD21" s="218" t="s">
        <v>368</v>
      </c>
      <c r="HVE21" s="218" t="s">
        <v>367</v>
      </c>
      <c r="HVF21" s="218" t="s">
        <v>368</v>
      </c>
      <c r="HVG21" s="218" t="s">
        <v>367</v>
      </c>
      <c r="HVH21" s="218" t="s">
        <v>368</v>
      </c>
      <c r="HVI21" s="218" t="s">
        <v>367</v>
      </c>
      <c r="HVJ21" s="218" t="s">
        <v>368</v>
      </c>
      <c r="HVK21" s="218" t="s">
        <v>367</v>
      </c>
      <c r="HVL21" s="218" t="s">
        <v>368</v>
      </c>
      <c r="HVM21" s="218" t="s">
        <v>367</v>
      </c>
      <c r="HVN21" s="218" t="s">
        <v>368</v>
      </c>
      <c r="HVO21" s="218" t="s">
        <v>367</v>
      </c>
      <c r="HVP21" s="218" t="s">
        <v>368</v>
      </c>
      <c r="HVQ21" s="218" t="s">
        <v>367</v>
      </c>
      <c r="HVR21" s="218" t="s">
        <v>368</v>
      </c>
      <c r="HVS21" s="218" t="s">
        <v>367</v>
      </c>
      <c r="HVT21" s="218" t="s">
        <v>368</v>
      </c>
      <c r="HVU21" s="218" t="s">
        <v>367</v>
      </c>
      <c r="HVV21" s="218" t="s">
        <v>368</v>
      </c>
      <c r="HVW21" s="218" t="s">
        <v>367</v>
      </c>
      <c r="HVX21" s="218" t="s">
        <v>368</v>
      </c>
      <c r="HVY21" s="218" t="s">
        <v>367</v>
      </c>
      <c r="HVZ21" s="218" t="s">
        <v>368</v>
      </c>
      <c r="HWA21" s="218" t="s">
        <v>367</v>
      </c>
      <c r="HWB21" s="218" t="s">
        <v>368</v>
      </c>
      <c r="HWC21" s="218" t="s">
        <v>367</v>
      </c>
      <c r="HWD21" s="218" t="s">
        <v>368</v>
      </c>
      <c r="HWE21" s="218" t="s">
        <v>367</v>
      </c>
      <c r="HWF21" s="218" t="s">
        <v>368</v>
      </c>
      <c r="HWG21" s="218" t="s">
        <v>367</v>
      </c>
      <c r="HWH21" s="218" t="s">
        <v>368</v>
      </c>
      <c r="HWI21" s="218" t="s">
        <v>367</v>
      </c>
      <c r="HWJ21" s="218" t="s">
        <v>368</v>
      </c>
      <c r="HWK21" s="218" t="s">
        <v>367</v>
      </c>
      <c r="HWL21" s="218" t="s">
        <v>368</v>
      </c>
      <c r="HWM21" s="218" t="s">
        <v>367</v>
      </c>
      <c r="HWN21" s="218" t="s">
        <v>368</v>
      </c>
      <c r="HWO21" s="218" t="s">
        <v>367</v>
      </c>
      <c r="HWP21" s="218" t="s">
        <v>368</v>
      </c>
      <c r="HWQ21" s="218" t="s">
        <v>367</v>
      </c>
      <c r="HWR21" s="218" t="s">
        <v>368</v>
      </c>
      <c r="HWS21" s="218" t="s">
        <v>367</v>
      </c>
      <c r="HWT21" s="218" t="s">
        <v>368</v>
      </c>
      <c r="HWU21" s="218" t="s">
        <v>367</v>
      </c>
      <c r="HWV21" s="218" t="s">
        <v>368</v>
      </c>
      <c r="HWW21" s="218" t="s">
        <v>367</v>
      </c>
      <c r="HWX21" s="218" t="s">
        <v>368</v>
      </c>
      <c r="HWY21" s="218" t="s">
        <v>367</v>
      </c>
      <c r="HWZ21" s="218" t="s">
        <v>368</v>
      </c>
      <c r="HXA21" s="218" t="s">
        <v>367</v>
      </c>
      <c r="HXB21" s="218" t="s">
        <v>368</v>
      </c>
      <c r="HXC21" s="218" t="s">
        <v>367</v>
      </c>
      <c r="HXD21" s="218" t="s">
        <v>368</v>
      </c>
      <c r="HXE21" s="218" t="s">
        <v>367</v>
      </c>
      <c r="HXF21" s="218" t="s">
        <v>368</v>
      </c>
      <c r="HXG21" s="218" t="s">
        <v>367</v>
      </c>
      <c r="HXH21" s="218" t="s">
        <v>368</v>
      </c>
      <c r="HXI21" s="218" t="s">
        <v>367</v>
      </c>
      <c r="HXJ21" s="218" t="s">
        <v>368</v>
      </c>
      <c r="HXK21" s="218" t="s">
        <v>367</v>
      </c>
      <c r="HXL21" s="218" t="s">
        <v>368</v>
      </c>
      <c r="HXM21" s="218" t="s">
        <v>367</v>
      </c>
      <c r="HXN21" s="218" t="s">
        <v>368</v>
      </c>
      <c r="HXO21" s="218" t="s">
        <v>367</v>
      </c>
      <c r="HXP21" s="218" t="s">
        <v>368</v>
      </c>
      <c r="HXQ21" s="218" t="s">
        <v>367</v>
      </c>
      <c r="HXR21" s="218" t="s">
        <v>368</v>
      </c>
      <c r="HXS21" s="218" t="s">
        <v>367</v>
      </c>
      <c r="HXT21" s="218" t="s">
        <v>368</v>
      </c>
      <c r="HXU21" s="218" t="s">
        <v>367</v>
      </c>
      <c r="HXV21" s="218" t="s">
        <v>368</v>
      </c>
      <c r="HXW21" s="218" t="s">
        <v>367</v>
      </c>
      <c r="HXX21" s="218" t="s">
        <v>368</v>
      </c>
      <c r="HXY21" s="218" t="s">
        <v>367</v>
      </c>
      <c r="HXZ21" s="218" t="s">
        <v>368</v>
      </c>
      <c r="HYA21" s="218" t="s">
        <v>367</v>
      </c>
      <c r="HYB21" s="218" t="s">
        <v>368</v>
      </c>
      <c r="HYC21" s="218" t="s">
        <v>367</v>
      </c>
      <c r="HYD21" s="218" t="s">
        <v>368</v>
      </c>
      <c r="HYE21" s="218" t="s">
        <v>367</v>
      </c>
      <c r="HYF21" s="218" t="s">
        <v>368</v>
      </c>
      <c r="HYG21" s="218" t="s">
        <v>367</v>
      </c>
      <c r="HYH21" s="218" t="s">
        <v>368</v>
      </c>
      <c r="HYI21" s="218" t="s">
        <v>367</v>
      </c>
      <c r="HYJ21" s="218" t="s">
        <v>368</v>
      </c>
      <c r="HYK21" s="218" t="s">
        <v>367</v>
      </c>
      <c r="HYL21" s="218" t="s">
        <v>368</v>
      </c>
      <c r="HYM21" s="218" t="s">
        <v>367</v>
      </c>
      <c r="HYN21" s="218" t="s">
        <v>368</v>
      </c>
      <c r="HYO21" s="218" t="s">
        <v>367</v>
      </c>
      <c r="HYP21" s="218" t="s">
        <v>368</v>
      </c>
      <c r="HYQ21" s="218" t="s">
        <v>367</v>
      </c>
      <c r="HYR21" s="218" t="s">
        <v>368</v>
      </c>
      <c r="HYS21" s="218" t="s">
        <v>367</v>
      </c>
      <c r="HYT21" s="218" t="s">
        <v>368</v>
      </c>
      <c r="HYU21" s="218" t="s">
        <v>367</v>
      </c>
      <c r="HYV21" s="218" t="s">
        <v>368</v>
      </c>
      <c r="HYW21" s="218" t="s">
        <v>367</v>
      </c>
      <c r="HYX21" s="218" t="s">
        <v>368</v>
      </c>
      <c r="HYY21" s="218" t="s">
        <v>367</v>
      </c>
      <c r="HYZ21" s="218" t="s">
        <v>368</v>
      </c>
      <c r="HZA21" s="218" t="s">
        <v>367</v>
      </c>
      <c r="HZB21" s="218" t="s">
        <v>368</v>
      </c>
      <c r="HZC21" s="218" t="s">
        <v>367</v>
      </c>
      <c r="HZD21" s="218" t="s">
        <v>368</v>
      </c>
      <c r="HZE21" s="218" t="s">
        <v>367</v>
      </c>
      <c r="HZF21" s="218" t="s">
        <v>368</v>
      </c>
      <c r="HZG21" s="218" t="s">
        <v>367</v>
      </c>
      <c r="HZH21" s="218" t="s">
        <v>368</v>
      </c>
      <c r="HZI21" s="218" t="s">
        <v>367</v>
      </c>
      <c r="HZJ21" s="218" t="s">
        <v>368</v>
      </c>
      <c r="HZK21" s="218" t="s">
        <v>367</v>
      </c>
      <c r="HZL21" s="218" t="s">
        <v>368</v>
      </c>
      <c r="HZM21" s="218" t="s">
        <v>367</v>
      </c>
      <c r="HZN21" s="218" t="s">
        <v>368</v>
      </c>
      <c r="HZO21" s="218" t="s">
        <v>367</v>
      </c>
      <c r="HZP21" s="218" t="s">
        <v>368</v>
      </c>
      <c r="HZQ21" s="218" t="s">
        <v>367</v>
      </c>
      <c r="HZR21" s="218" t="s">
        <v>368</v>
      </c>
      <c r="HZS21" s="218" t="s">
        <v>367</v>
      </c>
      <c r="HZT21" s="218" t="s">
        <v>368</v>
      </c>
      <c r="HZU21" s="218" t="s">
        <v>367</v>
      </c>
      <c r="HZV21" s="218" t="s">
        <v>368</v>
      </c>
      <c r="HZW21" s="218" t="s">
        <v>367</v>
      </c>
      <c r="HZX21" s="218" t="s">
        <v>368</v>
      </c>
      <c r="HZY21" s="218" t="s">
        <v>367</v>
      </c>
      <c r="HZZ21" s="218" t="s">
        <v>368</v>
      </c>
      <c r="IAA21" s="218" t="s">
        <v>367</v>
      </c>
      <c r="IAB21" s="218" t="s">
        <v>368</v>
      </c>
      <c r="IAC21" s="218" t="s">
        <v>367</v>
      </c>
      <c r="IAD21" s="218" t="s">
        <v>368</v>
      </c>
      <c r="IAE21" s="218" t="s">
        <v>367</v>
      </c>
      <c r="IAF21" s="218" t="s">
        <v>368</v>
      </c>
      <c r="IAG21" s="218" t="s">
        <v>367</v>
      </c>
      <c r="IAH21" s="218" t="s">
        <v>368</v>
      </c>
      <c r="IAI21" s="218" t="s">
        <v>367</v>
      </c>
      <c r="IAJ21" s="218" t="s">
        <v>368</v>
      </c>
      <c r="IAK21" s="218" t="s">
        <v>367</v>
      </c>
      <c r="IAL21" s="218" t="s">
        <v>368</v>
      </c>
      <c r="IAM21" s="218" t="s">
        <v>367</v>
      </c>
      <c r="IAN21" s="218" t="s">
        <v>368</v>
      </c>
      <c r="IAO21" s="218" t="s">
        <v>367</v>
      </c>
      <c r="IAP21" s="218" t="s">
        <v>368</v>
      </c>
      <c r="IAQ21" s="218" t="s">
        <v>367</v>
      </c>
      <c r="IAR21" s="218" t="s">
        <v>368</v>
      </c>
      <c r="IAS21" s="218" t="s">
        <v>367</v>
      </c>
      <c r="IAT21" s="218" t="s">
        <v>368</v>
      </c>
      <c r="IAU21" s="218" t="s">
        <v>367</v>
      </c>
      <c r="IAV21" s="218" t="s">
        <v>368</v>
      </c>
      <c r="IAW21" s="218" t="s">
        <v>367</v>
      </c>
      <c r="IAX21" s="218" t="s">
        <v>368</v>
      </c>
      <c r="IAY21" s="218" t="s">
        <v>367</v>
      </c>
      <c r="IAZ21" s="218" t="s">
        <v>368</v>
      </c>
      <c r="IBA21" s="218" t="s">
        <v>367</v>
      </c>
      <c r="IBB21" s="218" t="s">
        <v>368</v>
      </c>
      <c r="IBC21" s="218" t="s">
        <v>367</v>
      </c>
      <c r="IBD21" s="218" t="s">
        <v>368</v>
      </c>
      <c r="IBE21" s="218" t="s">
        <v>367</v>
      </c>
      <c r="IBF21" s="218" t="s">
        <v>368</v>
      </c>
      <c r="IBG21" s="218" t="s">
        <v>367</v>
      </c>
      <c r="IBH21" s="218" t="s">
        <v>368</v>
      </c>
      <c r="IBI21" s="218" t="s">
        <v>367</v>
      </c>
      <c r="IBJ21" s="218" t="s">
        <v>368</v>
      </c>
      <c r="IBK21" s="218" t="s">
        <v>367</v>
      </c>
      <c r="IBL21" s="218" t="s">
        <v>368</v>
      </c>
      <c r="IBM21" s="218" t="s">
        <v>367</v>
      </c>
      <c r="IBN21" s="218" t="s">
        <v>368</v>
      </c>
      <c r="IBO21" s="218" t="s">
        <v>367</v>
      </c>
      <c r="IBP21" s="218" t="s">
        <v>368</v>
      </c>
      <c r="IBQ21" s="218" t="s">
        <v>367</v>
      </c>
      <c r="IBR21" s="218" t="s">
        <v>368</v>
      </c>
      <c r="IBS21" s="218" t="s">
        <v>367</v>
      </c>
      <c r="IBT21" s="218" t="s">
        <v>368</v>
      </c>
      <c r="IBU21" s="218" t="s">
        <v>367</v>
      </c>
      <c r="IBV21" s="218" t="s">
        <v>368</v>
      </c>
      <c r="IBW21" s="218" t="s">
        <v>367</v>
      </c>
      <c r="IBX21" s="218" t="s">
        <v>368</v>
      </c>
      <c r="IBY21" s="218" t="s">
        <v>367</v>
      </c>
      <c r="IBZ21" s="218" t="s">
        <v>368</v>
      </c>
      <c r="ICA21" s="218" t="s">
        <v>367</v>
      </c>
      <c r="ICB21" s="218" t="s">
        <v>368</v>
      </c>
      <c r="ICC21" s="218" t="s">
        <v>367</v>
      </c>
      <c r="ICD21" s="218" t="s">
        <v>368</v>
      </c>
      <c r="ICE21" s="218" t="s">
        <v>367</v>
      </c>
      <c r="ICF21" s="218" t="s">
        <v>368</v>
      </c>
      <c r="ICG21" s="218" t="s">
        <v>367</v>
      </c>
      <c r="ICH21" s="218" t="s">
        <v>368</v>
      </c>
      <c r="ICI21" s="218" t="s">
        <v>367</v>
      </c>
      <c r="ICJ21" s="218" t="s">
        <v>368</v>
      </c>
      <c r="ICK21" s="218" t="s">
        <v>367</v>
      </c>
      <c r="ICL21" s="218" t="s">
        <v>368</v>
      </c>
      <c r="ICM21" s="218" t="s">
        <v>367</v>
      </c>
      <c r="ICN21" s="218" t="s">
        <v>368</v>
      </c>
      <c r="ICO21" s="218" t="s">
        <v>367</v>
      </c>
      <c r="ICP21" s="218" t="s">
        <v>368</v>
      </c>
      <c r="ICQ21" s="218" t="s">
        <v>367</v>
      </c>
      <c r="ICR21" s="218" t="s">
        <v>368</v>
      </c>
      <c r="ICS21" s="218" t="s">
        <v>367</v>
      </c>
      <c r="ICT21" s="218" t="s">
        <v>368</v>
      </c>
      <c r="ICU21" s="218" t="s">
        <v>367</v>
      </c>
      <c r="ICV21" s="218" t="s">
        <v>368</v>
      </c>
      <c r="ICW21" s="218" t="s">
        <v>367</v>
      </c>
      <c r="ICX21" s="218" t="s">
        <v>368</v>
      </c>
      <c r="ICY21" s="218" t="s">
        <v>367</v>
      </c>
      <c r="ICZ21" s="218" t="s">
        <v>368</v>
      </c>
      <c r="IDA21" s="218" t="s">
        <v>367</v>
      </c>
      <c r="IDB21" s="218" t="s">
        <v>368</v>
      </c>
      <c r="IDC21" s="218" t="s">
        <v>367</v>
      </c>
      <c r="IDD21" s="218" t="s">
        <v>368</v>
      </c>
      <c r="IDE21" s="218" t="s">
        <v>367</v>
      </c>
      <c r="IDF21" s="218" t="s">
        <v>368</v>
      </c>
      <c r="IDG21" s="218" t="s">
        <v>367</v>
      </c>
      <c r="IDH21" s="218" t="s">
        <v>368</v>
      </c>
      <c r="IDI21" s="218" t="s">
        <v>367</v>
      </c>
      <c r="IDJ21" s="218" t="s">
        <v>368</v>
      </c>
      <c r="IDK21" s="218" t="s">
        <v>367</v>
      </c>
      <c r="IDL21" s="218" t="s">
        <v>368</v>
      </c>
      <c r="IDM21" s="218" t="s">
        <v>367</v>
      </c>
      <c r="IDN21" s="218" t="s">
        <v>368</v>
      </c>
      <c r="IDO21" s="218" t="s">
        <v>367</v>
      </c>
      <c r="IDP21" s="218" t="s">
        <v>368</v>
      </c>
      <c r="IDQ21" s="218" t="s">
        <v>367</v>
      </c>
      <c r="IDR21" s="218" t="s">
        <v>368</v>
      </c>
      <c r="IDS21" s="218" t="s">
        <v>367</v>
      </c>
      <c r="IDT21" s="218" t="s">
        <v>368</v>
      </c>
      <c r="IDU21" s="218" t="s">
        <v>367</v>
      </c>
      <c r="IDV21" s="218" t="s">
        <v>368</v>
      </c>
      <c r="IDW21" s="218" t="s">
        <v>367</v>
      </c>
      <c r="IDX21" s="218" t="s">
        <v>368</v>
      </c>
      <c r="IDY21" s="218" t="s">
        <v>367</v>
      </c>
      <c r="IDZ21" s="218" t="s">
        <v>368</v>
      </c>
      <c r="IEA21" s="218" t="s">
        <v>367</v>
      </c>
      <c r="IEB21" s="218" t="s">
        <v>368</v>
      </c>
      <c r="IEC21" s="218" t="s">
        <v>367</v>
      </c>
      <c r="IED21" s="218" t="s">
        <v>368</v>
      </c>
      <c r="IEE21" s="218" t="s">
        <v>367</v>
      </c>
      <c r="IEF21" s="218" t="s">
        <v>368</v>
      </c>
      <c r="IEG21" s="218" t="s">
        <v>367</v>
      </c>
      <c r="IEH21" s="218" t="s">
        <v>368</v>
      </c>
      <c r="IEI21" s="218" t="s">
        <v>367</v>
      </c>
      <c r="IEJ21" s="218" t="s">
        <v>368</v>
      </c>
      <c r="IEK21" s="218" t="s">
        <v>367</v>
      </c>
      <c r="IEL21" s="218" t="s">
        <v>368</v>
      </c>
      <c r="IEM21" s="218" t="s">
        <v>367</v>
      </c>
      <c r="IEN21" s="218" t="s">
        <v>368</v>
      </c>
      <c r="IEO21" s="218" t="s">
        <v>367</v>
      </c>
      <c r="IEP21" s="218" t="s">
        <v>368</v>
      </c>
      <c r="IEQ21" s="218" t="s">
        <v>367</v>
      </c>
      <c r="IER21" s="218" t="s">
        <v>368</v>
      </c>
      <c r="IES21" s="218" t="s">
        <v>367</v>
      </c>
      <c r="IET21" s="218" t="s">
        <v>368</v>
      </c>
      <c r="IEU21" s="218" t="s">
        <v>367</v>
      </c>
      <c r="IEV21" s="218" t="s">
        <v>368</v>
      </c>
      <c r="IEW21" s="218" t="s">
        <v>367</v>
      </c>
      <c r="IEX21" s="218" t="s">
        <v>368</v>
      </c>
      <c r="IEY21" s="218" t="s">
        <v>367</v>
      </c>
      <c r="IEZ21" s="218" t="s">
        <v>368</v>
      </c>
      <c r="IFA21" s="218" t="s">
        <v>367</v>
      </c>
      <c r="IFB21" s="218" t="s">
        <v>368</v>
      </c>
      <c r="IFC21" s="218" t="s">
        <v>367</v>
      </c>
      <c r="IFD21" s="218" t="s">
        <v>368</v>
      </c>
      <c r="IFE21" s="218" t="s">
        <v>367</v>
      </c>
      <c r="IFF21" s="218" t="s">
        <v>368</v>
      </c>
      <c r="IFG21" s="218" t="s">
        <v>367</v>
      </c>
      <c r="IFH21" s="218" t="s">
        <v>368</v>
      </c>
      <c r="IFI21" s="218" t="s">
        <v>367</v>
      </c>
      <c r="IFJ21" s="218" t="s">
        <v>368</v>
      </c>
      <c r="IFK21" s="218" t="s">
        <v>367</v>
      </c>
      <c r="IFL21" s="218" t="s">
        <v>368</v>
      </c>
      <c r="IFM21" s="218" t="s">
        <v>367</v>
      </c>
      <c r="IFN21" s="218" t="s">
        <v>368</v>
      </c>
      <c r="IFO21" s="218" t="s">
        <v>367</v>
      </c>
      <c r="IFP21" s="218" t="s">
        <v>368</v>
      </c>
      <c r="IFQ21" s="218" t="s">
        <v>367</v>
      </c>
      <c r="IFR21" s="218" t="s">
        <v>368</v>
      </c>
      <c r="IFS21" s="218" t="s">
        <v>367</v>
      </c>
      <c r="IFT21" s="218" t="s">
        <v>368</v>
      </c>
      <c r="IFU21" s="218" t="s">
        <v>367</v>
      </c>
      <c r="IFV21" s="218" t="s">
        <v>368</v>
      </c>
      <c r="IFW21" s="218" t="s">
        <v>367</v>
      </c>
      <c r="IFX21" s="218" t="s">
        <v>368</v>
      </c>
      <c r="IFY21" s="218" t="s">
        <v>367</v>
      </c>
      <c r="IFZ21" s="218" t="s">
        <v>368</v>
      </c>
      <c r="IGA21" s="218" t="s">
        <v>367</v>
      </c>
      <c r="IGB21" s="218" t="s">
        <v>368</v>
      </c>
      <c r="IGC21" s="218" t="s">
        <v>367</v>
      </c>
      <c r="IGD21" s="218" t="s">
        <v>368</v>
      </c>
      <c r="IGE21" s="218" t="s">
        <v>367</v>
      </c>
      <c r="IGF21" s="218" t="s">
        <v>368</v>
      </c>
      <c r="IGG21" s="218" t="s">
        <v>367</v>
      </c>
      <c r="IGH21" s="218" t="s">
        <v>368</v>
      </c>
      <c r="IGI21" s="218" t="s">
        <v>367</v>
      </c>
      <c r="IGJ21" s="218" t="s">
        <v>368</v>
      </c>
      <c r="IGK21" s="218" t="s">
        <v>367</v>
      </c>
      <c r="IGL21" s="218" t="s">
        <v>368</v>
      </c>
      <c r="IGM21" s="218" t="s">
        <v>367</v>
      </c>
      <c r="IGN21" s="218" t="s">
        <v>368</v>
      </c>
      <c r="IGO21" s="218" t="s">
        <v>367</v>
      </c>
      <c r="IGP21" s="218" t="s">
        <v>368</v>
      </c>
      <c r="IGQ21" s="218" t="s">
        <v>367</v>
      </c>
      <c r="IGR21" s="218" t="s">
        <v>368</v>
      </c>
      <c r="IGS21" s="218" t="s">
        <v>367</v>
      </c>
      <c r="IGT21" s="218" t="s">
        <v>368</v>
      </c>
      <c r="IGU21" s="218" t="s">
        <v>367</v>
      </c>
      <c r="IGV21" s="218" t="s">
        <v>368</v>
      </c>
      <c r="IGW21" s="218" t="s">
        <v>367</v>
      </c>
      <c r="IGX21" s="218" t="s">
        <v>368</v>
      </c>
      <c r="IGY21" s="218" t="s">
        <v>367</v>
      </c>
      <c r="IGZ21" s="218" t="s">
        <v>368</v>
      </c>
      <c r="IHA21" s="218" t="s">
        <v>367</v>
      </c>
      <c r="IHB21" s="218" t="s">
        <v>368</v>
      </c>
      <c r="IHC21" s="218" t="s">
        <v>367</v>
      </c>
      <c r="IHD21" s="218" t="s">
        <v>368</v>
      </c>
      <c r="IHE21" s="218" t="s">
        <v>367</v>
      </c>
      <c r="IHF21" s="218" t="s">
        <v>368</v>
      </c>
      <c r="IHG21" s="218" t="s">
        <v>367</v>
      </c>
      <c r="IHH21" s="218" t="s">
        <v>368</v>
      </c>
      <c r="IHI21" s="218" t="s">
        <v>367</v>
      </c>
      <c r="IHJ21" s="218" t="s">
        <v>368</v>
      </c>
      <c r="IHK21" s="218" t="s">
        <v>367</v>
      </c>
      <c r="IHL21" s="218" t="s">
        <v>368</v>
      </c>
      <c r="IHM21" s="218" t="s">
        <v>367</v>
      </c>
      <c r="IHN21" s="218" t="s">
        <v>368</v>
      </c>
      <c r="IHO21" s="218" t="s">
        <v>367</v>
      </c>
      <c r="IHP21" s="218" t="s">
        <v>368</v>
      </c>
      <c r="IHQ21" s="218" t="s">
        <v>367</v>
      </c>
      <c r="IHR21" s="218" t="s">
        <v>368</v>
      </c>
      <c r="IHS21" s="218" t="s">
        <v>367</v>
      </c>
      <c r="IHT21" s="218" t="s">
        <v>368</v>
      </c>
      <c r="IHU21" s="218" t="s">
        <v>367</v>
      </c>
      <c r="IHV21" s="218" t="s">
        <v>368</v>
      </c>
      <c r="IHW21" s="218" t="s">
        <v>367</v>
      </c>
      <c r="IHX21" s="218" t="s">
        <v>368</v>
      </c>
      <c r="IHY21" s="218" t="s">
        <v>367</v>
      </c>
      <c r="IHZ21" s="218" t="s">
        <v>368</v>
      </c>
      <c r="IIA21" s="218" t="s">
        <v>367</v>
      </c>
      <c r="IIB21" s="218" t="s">
        <v>368</v>
      </c>
      <c r="IIC21" s="218" t="s">
        <v>367</v>
      </c>
      <c r="IID21" s="218" t="s">
        <v>368</v>
      </c>
      <c r="IIE21" s="218" t="s">
        <v>367</v>
      </c>
      <c r="IIF21" s="218" t="s">
        <v>368</v>
      </c>
      <c r="IIG21" s="218" t="s">
        <v>367</v>
      </c>
      <c r="IIH21" s="218" t="s">
        <v>368</v>
      </c>
      <c r="III21" s="218" t="s">
        <v>367</v>
      </c>
      <c r="IIJ21" s="218" t="s">
        <v>368</v>
      </c>
      <c r="IIK21" s="218" t="s">
        <v>367</v>
      </c>
      <c r="IIL21" s="218" t="s">
        <v>368</v>
      </c>
      <c r="IIM21" s="218" t="s">
        <v>367</v>
      </c>
      <c r="IIN21" s="218" t="s">
        <v>368</v>
      </c>
      <c r="IIO21" s="218" t="s">
        <v>367</v>
      </c>
      <c r="IIP21" s="218" t="s">
        <v>368</v>
      </c>
      <c r="IIQ21" s="218" t="s">
        <v>367</v>
      </c>
      <c r="IIR21" s="218" t="s">
        <v>368</v>
      </c>
      <c r="IIS21" s="218" t="s">
        <v>367</v>
      </c>
      <c r="IIT21" s="218" t="s">
        <v>368</v>
      </c>
      <c r="IIU21" s="218" t="s">
        <v>367</v>
      </c>
      <c r="IIV21" s="218" t="s">
        <v>368</v>
      </c>
      <c r="IIW21" s="218" t="s">
        <v>367</v>
      </c>
      <c r="IIX21" s="218" t="s">
        <v>368</v>
      </c>
      <c r="IIY21" s="218" t="s">
        <v>367</v>
      </c>
      <c r="IIZ21" s="218" t="s">
        <v>368</v>
      </c>
      <c r="IJA21" s="218" t="s">
        <v>367</v>
      </c>
      <c r="IJB21" s="218" t="s">
        <v>368</v>
      </c>
      <c r="IJC21" s="218" t="s">
        <v>367</v>
      </c>
      <c r="IJD21" s="218" t="s">
        <v>368</v>
      </c>
      <c r="IJE21" s="218" t="s">
        <v>367</v>
      </c>
      <c r="IJF21" s="218" t="s">
        <v>368</v>
      </c>
      <c r="IJG21" s="218" t="s">
        <v>367</v>
      </c>
      <c r="IJH21" s="218" t="s">
        <v>368</v>
      </c>
      <c r="IJI21" s="218" t="s">
        <v>367</v>
      </c>
      <c r="IJJ21" s="218" t="s">
        <v>368</v>
      </c>
      <c r="IJK21" s="218" t="s">
        <v>367</v>
      </c>
      <c r="IJL21" s="218" t="s">
        <v>368</v>
      </c>
      <c r="IJM21" s="218" t="s">
        <v>367</v>
      </c>
      <c r="IJN21" s="218" t="s">
        <v>368</v>
      </c>
      <c r="IJO21" s="218" t="s">
        <v>367</v>
      </c>
      <c r="IJP21" s="218" t="s">
        <v>368</v>
      </c>
      <c r="IJQ21" s="218" t="s">
        <v>367</v>
      </c>
      <c r="IJR21" s="218" t="s">
        <v>368</v>
      </c>
      <c r="IJS21" s="218" t="s">
        <v>367</v>
      </c>
      <c r="IJT21" s="218" t="s">
        <v>368</v>
      </c>
      <c r="IJU21" s="218" t="s">
        <v>367</v>
      </c>
      <c r="IJV21" s="218" t="s">
        <v>368</v>
      </c>
      <c r="IJW21" s="218" t="s">
        <v>367</v>
      </c>
      <c r="IJX21" s="218" t="s">
        <v>368</v>
      </c>
      <c r="IJY21" s="218" t="s">
        <v>367</v>
      </c>
      <c r="IJZ21" s="218" t="s">
        <v>368</v>
      </c>
      <c r="IKA21" s="218" t="s">
        <v>367</v>
      </c>
      <c r="IKB21" s="218" t="s">
        <v>368</v>
      </c>
      <c r="IKC21" s="218" t="s">
        <v>367</v>
      </c>
      <c r="IKD21" s="218" t="s">
        <v>368</v>
      </c>
      <c r="IKE21" s="218" t="s">
        <v>367</v>
      </c>
      <c r="IKF21" s="218" t="s">
        <v>368</v>
      </c>
      <c r="IKG21" s="218" t="s">
        <v>367</v>
      </c>
      <c r="IKH21" s="218" t="s">
        <v>368</v>
      </c>
      <c r="IKI21" s="218" t="s">
        <v>367</v>
      </c>
      <c r="IKJ21" s="218" t="s">
        <v>368</v>
      </c>
      <c r="IKK21" s="218" t="s">
        <v>367</v>
      </c>
      <c r="IKL21" s="218" t="s">
        <v>368</v>
      </c>
      <c r="IKM21" s="218" t="s">
        <v>367</v>
      </c>
      <c r="IKN21" s="218" t="s">
        <v>368</v>
      </c>
      <c r="IKO21" s="218" t="s">
        <v>367</v>
      </c>
      <c r="IKP21" s="218" t="s">
        <v>368</v>
      </c>
      <c r="IKQ21" s="218" t="s">
        <v>367</v>
      </c>
      <c r="IKR21" s="218" t="s">
        <v>368</v>
      </c>
      <c r="IKS21" s="218" t="s">
        <v>367</v>
      </c>
      <c r="IKT21" s="218" t="s">
        <v>368</v>
      </c>
      <c r="IKU21" s="218" t="s">
        <v>367</v>
      </c>
      <c r="IKV21" s="218" t="s">
        <v>368</v>
      </c>
      <c r="IKW21" s="218" t="s">
        <v>367</v>
      </c>
      <c r="IKX21" s="218" t="s">
        <v>368</v>
      </c>
      <c r="IKY21" s="218" t="s">
        <v>367</v>
      </c>
      <c r="IKZ21" s="218" t="s">
        <v>368</v>
      </c>
      <c r="ILA21" s="218" t="s">
        <v>367</v>
      </c>
      <c r="ILB21" s="218" t="s">
        <v>368</v>
      </c>
      <c r="ILC21" s="218" t="s">
        <v>367</v>
      </c>
      <c r="ILD21" s="218" t="s">
        <v>368</v>
      </c>
      <c r="ILE21" s="218" t="s">
        <v>367</v>
      </c>
      <c r="ILF21" s="218" t="s">
        <v>368</v>
      </c>
      <c r="ILG21" s="218" t="s">
        <v>367</v>
      </c>
      <c r="ILH21" s="218" t="s">
        <v>368</v>
      </c>
      <c r="ILI21" s="218" t="s">
        <v>367</v>
      </c>
      <c r="ILJ21" s="218" t="s">
        <v>368</v>
      </c>
      <c r="ILK21" s="218" t="s">
        <v>367</v>
      </c>
      <c r="ILL21" s="218" t="s">
        <v>368</v>
      </c>
      <c r="ILM21" s="218" t="s">
        <v>367</v>
      </c>
      <c r="ILN21" s="218" t="s">
        <v>368</v>
      </c>
      <c r="ILO21" s="218" t="s">
        <v>367</v>
      </c>
      <c r="ILP21" s="218" t="s">
        <v>368</v>
      </c>
      <c r="ILQ21" s="218" t="s">
        <v>367</v>
      </c>
      <c r="ILR21" s="218" t="s">
        <v>368</v>
      </c>
      <c r="ILS21" s="218" t="s">
        <v>367</v>
      </c>
      <c r="ILT21" s="218" t="s">
        <v>368</v>
      </c>
      <c r="ILU21" s="218" t="s">
        <v>367</v>
      </c>
      <c r="ILV21" s="218" t="s">
        <v>368</v>
      </c>
      <c r="ILW21" s="218" t="s">
        <v>367</v>
      </c>
      <c r="ILX21" s="218" t="s">
        <v>368</v>
      </c>
      <c r="ILY21" s="218" t="s">
        <v>367</v>
      </c>
      <c r="ILZ21" s="218" t="s">
        <v>368</v>
      </c>
      <c r="IMA21" s="218" t="s">
        <v>367</v>
      </c>
      <c r="IMB21" s="218" t="s">
        <v>368</v>
      </c>
      <c r="IMC21" s="218" t="s">
        <v>367</v>
      </c>
      <c r="IMD21" s="218" t="s">
        <v>368</v>
      </c>
      <c r="IME21" s="218" t="s">
        <v>367</v>
      </c>
      <c r="IMF21" s="218" t="s">
        <v>368</v>
      </c>
      <c r="IMG21" s="218" t="s">
        <v>367</v>
      </c>
      <c r="IMH21" s="218" t="s">
        <v>368</v>
      </c>
      <c r="IMI21" s="218" t="s">
        <v>367</v>
      </c>
      <c r="IMJ21" s="218" t="s">
        <v>368</v>
      </c>
      <c r="IMK21" s="218" t="s">
        <v>367</v>
      </c>
      <c r="IML21" s="218" t="s">
        <v>368</v>
      </c>
      <c r="IMM21" s="218" t="s">
        <v>367</v>
      </c>
      <c r="IMN21" s="218" t="s">
        <v>368</v>
      </c>
      <c r="IMO21" s="218" t="s">
        <v>367</v>
      </c>
      <c r="IMP21" s="218" t="s">
        <v>368</v>
      </c>
      <c r="IMQ21" s="218" t="s">
        <v>367</v>
      </c>
      <c r="IMR21" s="218" t="s">
        <v>368</v>
      </c>
      <c r="IMS21" s="218" t="s">
        <v>367</v>
      </c>
      <c r="IMT21" s="218" t="s">
        <v>368</v>
      </c>
      <c r="IMU21" s="218" t="s">
        <v>367</v>
      </c>
      <c r="IMV21" s="218" t="s">
        <v>368</v>
      </c>
      <c r="IMW21" s="218" t="s">
        <v>367</v>
      </c>
      <c r="IMX21" s="218" t="s">
        <v>368</v>
      </c>
      <c r="IMY21" s="218" t="s">
        <v>367</v>
      </c>
      <c r="IMZ21" s="218" t="s">
        <v>368</v>
      </c>
      <c r="INA21" s="218" t="s">
        <v>367</v>
      </c>
      <c r="INB21" s="218" t="s">
        <v>368</v>
      </c>
      <c r="INC21" s="218" t="s">
        <v>367</v>
      </c>
      <c r="IND21" s="218" t="s">
        <v>368</v>
      </c>
      <c r="INE21" s="218" t="s">
        <v>367</v>
      </c>
      <c r="INF21" s="218" t="s">
        <v>368</v>
      </c>
      <c r="ING21" s="218" t="s">
        <v>367</v>
      </c>
      <c r="INH21" s="218" t="s">
        <v>368</v>
      </c>
      <c r="INI21" s="218" t="s">
        <v>367</v>
      </c>
      <c r="INJ21" s="218" t="s">
        <v>368</v>
      </c>
      <c r="INK21" s="218" t="s">
        <v>367</v>
      </c>
      <c r="INL21" s="218" t="s">
        <v>368</v>
      </c>
      <c r="INM21" s="218" t="s">
        <v>367</v>
      </c>
      <c r="INN21" s="218" t="s">
        <v>368</v>
      </c>
      <c r="INO21" s="218" t="s">
        <v>367</v>
      </c>
      <c r="INP21" s="218" t="s">
        <v>368</v>
      </c>
      <c r="INQ21" s="218" t="s">
        <v>367</v>
      </c>
      <c r="INR21" s="218" t="s">
        <v>368</v>
      </c>
      <c r="INS21" s="218" t="s">
        <v>367</v>
      </c>
      <c r="INT21" s="218" t="s">
        <v>368</v>
      </c>
      <c r="INU21" s="218" t="s">
        <v>367</v>
      </c>
      <c r="INV21" s="218" t="s">
        <v>368</v>
      </c>
      <c r="INW21" s="218" t="s">
        <v>367</v>
      </c>
      <c r="INX21" s="218" t="s">
        <v>368</v>
      </c>
      <c r="INY21" s="218" t="s">
        <v>367</v>
      </c>
      <c r="INZ21" s="218" t="s">
        <v>368</v>
      </c>
      <c r="IOA21" s="218" t="s">
        <v>367</v>
      </c>
      <c r="IOB21" s="218" t="s">
        <v>368</v>
      </c>
      <c r="IOC21" s="218" t="s">
        <v>367</v>
      </c>
      <c r="IOD21" s="218" t="s">
        <v>368</v>
      </c>
      <c r="IOE21" s="218" t="s">
        <v>367</v>
      </c>
      <c r="IOF21" s="218" t="s">
        <v>368</v>
      </c>
      <c r="IOG21" s="218" t="s">
        <v>367</v>
      </c>
      <c r="IOH21" s="218" t="s">
        <v>368</v>
      </c>
      <c r="IOI21" s="218" t="s">
        <v>367</v>
      </c>
      <c r="IOJ21" s="218" t="s">
        <v>368</v>
      </c>
      <c r="IOK21" s="218" t="s">
        <v>367</v>
      </c>
      <c r="IOL21" s="218" t="s">
        <v>368</v>
      </c>
      <c r="IOM21" s="218" t="s">
        <v>367</v>
      </c>
      <c r="ION21" s="218" t="s">
        <v>368</v>
      </c>
      <c r="IOO21" s="218" t="s">
        <v>367</v>
      </c>
      <c r="IOP21" s="218" t="s">
        <v>368</v>
      </c>
      <c r="IOQ21" s="218" t="s">
        <v>367</v>
      </c>
      <c r="IOR21" s="218" t="s">
        <v>368</v>
      </c>
      <c r="IOS21" s="218" t="s">
        <v>367</v>
      </c>
      <c r="IOT21" s="218" t="s">
        <v>368</v>
      </c>
      <c r="IOU21" s="218" t="s">
        <v>367</v>
      </c>
      <c r="IOV21" s="218" t="s">
        <v>368</v>
      </c>
      <c r="IOW21" s="218" t="s">
        <v>367</v>
      </c>
      <c r="IOX21" s="218" t="s">
        <v>368</v>
      </c>
      <c r="IOY21" s="218" t="s">
        <v>367</v>
      </c>
      <c r="IOZ21" s="218" t="s">
        <v>368</v>
      </c>
      <c r="IPA21" s="218" t="s">
        <v>367</v>
      </c>
      <c r="IPB21" s="218" t="s">
        <v>368</v>
      </c>
      <c r="IPC21" s="218" t="s">
        <v>367</v>
      </c>
      <c r="IPD21" s="218" t="s">
        <v>368</v>
      </c>
      <c r="IPE21" s="218" t="s">
        <v>367</v>
      </c>
      <c r="IPF21" s="218" t="s">
        <v>368</v>
      </c>
      <c r="IPG21" s="218" t="s">
        <v>367</v>
      </c>
      <c r="IPH21" s="218" t="s">
        <v>368</v>
      </c>
      <c r="IPI21" s="218" t="s">
        <v>367</v>
      </c>
      <c r="IPJ21" s="218" t="s">
        <v>368</v>
      </c>
      <c r="IPK21" s="218" t="s">
        <v>367</v>
      </c>
      <c r="IPL21" s="218" t="s">
        <v>368</v>
      </c>
      <c r="IPM21" s="218" t="s">
        <v>367</v>
      </c>
      <c r="IPN21" s="218" t="s">
        <v>368</v>
      </c>
      <c r="IPO21" s="218" t="s">
        <v>367</v>
      </c>
      <c r="IPP21" s="218" t="s">
        <v>368</v>
      </c>
      <c r="IPQ21" s="218" t="s">
        <v>367</v>
      </c>
      <c r="IPR21" s="218" t="s">
        <v>368</v>
      </c>
      <c r="IPS21" s="218" t="s">
        <v>367</v>
      </c>
      <c r="IPT21" s="218" t="s">
        <v>368</v>
      </c>
      <c r="IPU21" s="218" t="s">
        <v>367</v>
      </c>
      <c r="IPV21" s="218" t="s">
        <v>368</v>
      </c>
      <c r="IPW21" s="218" t="s">
        <v>367</v>
      </c>
      <c r="IPX21" s="218" t="s">
        <v>368</v>
      </c>
      <c r="IPY21" s="218" t="s">
        <v>367</v>
      </c>
      <c r="IPZ21" s="218" t="s">
        <v>368</v>
      </c>
      <c r="IQA21" s="218" t="s">
        <v>367</v>
      </c>
      <c r="IQB21" s="218" t="s">
        <v>368</v>
      </c>
      <c r="IQC21" s="218" t="s">
        <v>367</v>
      </c>
      <c r="IQD21" s="218" t="s">
        <v>368</v>
      </c>
      <c r="IQE21" s="218" t="s">
        <v>367</v>
      </c>
      <c r="IQF21" s="218" t="s">
        <v>368</v>
      </c>
      <c r="IQG21" s="218" t="s">
        <v>367</v>
      </c>
      <c r="IQH21" s="218" t="s">
        <v>368</v>
      </c>
      <c r="IQI21" s="218" t="s">
        <v>367</v>
      </c>
      <c r="IQJ21" s="218" t="s">
        <v>368</v>
      </c>
      <c r="IQK21" s="218" t="s">
        <v>367</v>
      </c>
      <c r="IQL21" s="218" t="s">
        <v>368</v>
      </c>
      <c r="IQM21" s="218" t="s">
        <v>367</v>
      </c>
      <c r="IQN21" s="218" t="s">
        <v>368</v>
      </c>
      <c r="IQO21" s="218" t="s">
        <v>367</v>
      </c>
      <c r="IQP21" s="218" t="s">
        <v>368</v>
      </c>
      <c r="IQQ21" s="218" t="s">
        <v>367</v>
      </c>
      <c r="IQR21" s="218" t="s">
        <v>368</v>
      </c>
      <c r="IQS21" s="218" t="s">
        <v>367</v>
      </c>
      <c r="IQT21" s="218" t="s">
        <v>368</v>
      </c>
      <c r="IQU21" s="218" t="s">
        <v>367</v>
      </c>
      <c r="IQV21" s="218" t="s">
        <v>368</v>
      </c>
      <c r="IQW21" s="218" t="s">
        <v>367</v>
      </c>
      <c r="IQX21" s="218" t="s">
        <v>368</v>
      </c>
      <c r="IQY21" s="218" t="s">
        <v>367</v>
      </c>
      <c r="IQZ21" s="218" t="s">
        <v>368</v>
      </c>
      <c r="IRA21" s="218" t="s">
        <v>367</v>
      </c>
      <c r="IRB21" s="218" t="s">
        <v>368</v>
      </c>
      <c r="IRC21" s="218" t="s">
        <v>367</v>
      </c>
      <c r="IRD21" s="218" t="s">
        <v>368</v>
      </c>
      <c r="IRE21" s="218" t="s">
        <v>367</v>
      </c>
      <c r="IRF21" s="218" t="s">
        <v>368</v>
      </c>
      <c r="IRG21" s="218" t="s">
        <v>367</v>
      </c>
      <c r="IRH21" s="218" t="s">
        <v>368</v>
      </c>
      <c r="IRI21" s="218" t="s">
        <v>367</v>
      </c>
      <c r="IRJ21" s="218" t="s">
        <v>368</v>
      </c>
      <c r="IRK21" s="218" t="s">
        <v>367</v>
      </c>
      <c r="IRL21" s="218" t="s">
        <v>368</v>
      </c>
      <c r="IRM21" s="218" t="s">
        <v>367</v>
      </c>
      <c r="IRN21" s="218" t="s">
        <v>368</v>
      </c>
      <c r="IRO21" s="218" t="s">
        <v>367</v>
      </c>
      <c r="IRP21" s="218" t="s">
        <v>368</v>
      </c>
      <c r="IRQ21" s="218" t="s">
        <v>367</v>
      </c>
      <c r="IRR21" s="218" t="s">
        <v>368</v>
      </c>
      <c r="IRS21" s="218" t="s">
        <v>367</v>
      </c>
      <c r="IRT21" s="218" t="s">
        <v>368</v>
      </c>
      <c r="IRU21" s="218" t="s">
        <v>367</v>
      </c>
      <c r="IRV21" s="218" t="s">
        <v>368</v>
      </c>
      <c r="IRW21" s="218" t="s">
        <v>367</v>
      </c>
      <c r="IRX21" s="218" t="s">
        <v>368</v>
      </c>
      <c r="IRY21" s="218" t="s">
        <v>367</v>
      </c>
      <c r="IRZ21" s="218" t="s">
        <v>368</v>
      </c>
      <c r="ISA21" s="218" t="s">
        <v>367</v>
      </c>
      <c r="ISB21" s="218" t="s">
        <v>368</v>
      </c>
      <c r="ISC21" s="218" t="s">
        <v>367</v>
      </c>
      <c r="ISD21" s="218" t="s">
        <v>368</v>
      </c>
      <c r="ISE21" s="218" t="s">
        <v>367</v>
      </c>
      <c r="ISF21" s="218" t="s">
        <v>368</v>
      </c>
      <c r="ISG21" s="218" t="s">
        <v>367</v>
      </c>
      <c r="ISH21" s="218" t="s">
        <v>368</v>
      </c>
      <c r="ISI21" s="218" t="s">
        <v>367</v>
      </c>
      <c r="ISJ21" s="218" t="s">
        <v>368</v>
      </c>
      <c r="ISK21" s="218" t="s">
        <v>367</v>
      </c>
      <c r="ISL21" s="218" t="s">
        <v>368</v>
      </c>
      <c r="ISM21" s="218" t="s">
        <v>367</v>
      </c>
      <c r="ISN21" s="218" t="s">
        <v>368</v>
      </c>
      <c r="ISO21" s="218" t="s">
        <v>367</v>
      </c>
      <c r="ISP21" s="218" t="s">
        <v>368</v>
      </c>
      <c r="ISQ21" s="218" t="s">
        <v>367</v>
      </c>
      <c r="ISR21" s="218" t="s">
        <v>368</v>
      </c>
      <c r="ISS21" s="218" t="s">
        <v>367</v>
      </c>
      <c r="IST21" s="218" t="s">
        <v>368</v>
      </c>
      <c r="ISU21" s="218" t="s">
        <v>367</v>
      </c>
      <c r="ISV21" s="218" t="s">
        <v>368</v>
      </c>
      <c r="ISW21" s="218" t="s">
        <v>367</v>
      </c>
      <c r="ISX21" s="218" t="s">
        <v>368</v>
      </c>
      <c r="ISY21" s="218" t="s">
        <v>367</v>
      </c>
      <c r="ISZ21" s="218" t="s">
        <v>368</v>
      </c>
      <c r="ITA21" s="218" t="s">
        <v>367</v>
      </c>
      <c r="ITB21" s="218" t="s">
        <v>368</v>
      </c>
      <c r="ITC21" s="218" t="s">
        <v>367</v>
      </c>
      <c r="ITD21" s="218" t="s">
        <v>368</v>
      </c>
      <c r="ITE21" s="218" t="s">
        <v>367</v>
      </c>
      <c r="ITF21" s="218" t="s">
        <v>368</v>
      </c>
      <c r="ITG21" s="218" t="s">
        <v>367</v>
      </c>
      <c r="ITH21" s="218" t="s">
        <v>368</v>
      </c>
      <c r="ITI21" s="218" t="s">
        <v>367</v>
      </c>
      <c r="ITJ21" s="218" t="s">
        <v>368</v>
      </c>
      <c r="ITK21" s="218" t="s">
        <v>367</v>
      </c>
      <c r="ITL21" s="218" t="s">
        <v>368</v>
      </c>
      <c r="ITM21" s="218" t="s">
        <v>367</v>
      </c>
      <c r="ITN21" s="218" t="s">
        <v>368</v>
      </c>
      <c r="ITO21" s="218" t="s">
        <v>367</v>
      </c>
      <c r="ITP21" s="218" t="s">
        <v>368</v>
      </c>
      <c r="ITQ21" s="218" t="s">
        <v>367</v>
      </c>
      <c r="ITR21" s="218" t="s">
        <v>368</v>
      </c>
      <c r="ITS21" s="218" t="s">
        <v>367</v>
      </c>
      <c r="ITT21" s="218" t="s">
        <v>368</v>
      </c>
      <c r="ITU21" s="218" t="s">
        <v>367</v>
      </c>
      <c r="ITV21" s="218" t="s">
        <v>368</v>
      </c>
      <c r="ITW21" s="218" t="s">
        <v>367</v>
      </c>
      <c r="ITX21" s="218" t="s">
        <v>368</v>
      </c>
      <c r="ITY21" s="218" t="s">
        <v>367</v>
      </c>
      <c r="ITZ21" s="218" t="s">
        <v>368</v>
      </c>
      <c r="IUA21" s="218" t="s">
        <v>367</v>
      </c>
      <c r="IUB21" s="218" t="s">
        <v>368</v>
      </c>
      <c r="IUC21" s="218" t="s">
        <v>367</v>
      </c>
      <c r="IUD21" s="218" t="s">
        <v>368</v>
      </c>
      <c r="IUE21" s="218" t="s">
        <v>367</v>
      </c>
      <c r="IUF21" s="218" t="s">
        <v>368</v>
      </c>
      <c r="IUG21" s="218" t="s">
        <v>367</v>
      </c>
      <c r="IUH21" s="218" t="s">
        <v>368</v>
      </c>
      <c r="IUI21" s="218" t="s">
        <v>367</v>
      </c>
      <c r="IUJ21" s="218" t="s">
        <v>368</v>
      </c>
      <c r="IUK21" s="218" t="s">
        <v>367</v>
      </c>
      <c r="IUL21" s="218" t="s">
        <v>368</v>
      </c>
      <c r="IUM21" s="218" t="s">
        <v>367</v>
      </c>
      <c r="IUN21" s="218" t="s">
        <v>368</v>
      </c>
      <c r="IUO21" s="218" t="s">
        <v>367</v>
      </c>
      <c r="IUP21" s="218" t="s">
        <v>368</v>
      </c>
      <c r="IUQ21" s="218" t="s">
        <v>367</v>
      </c>
      <c r="IUR21" s="218" t="s">
        <v>368</v>
      </c>
      <c r="IUS21" s="218" t="s">
        <v>367</v>
      </c>
      <c r="IUT21" s="218" t="s">
        <v>368</v>
      </c>
      <c r="IUU21" s="218" t="s">
        <v>367</v>
      </c>
      <c r="IUV21" s="218" t="s">
        <v>368</v>
      </c>
      <c r="IUW21" s="218" t="s">
        <v>367</v>
      </c>
      <c r="IUX21" s="218" t="s">
        <v>368</v>
      </c>
      <c r="IUY21" s="218" t="s">
        <v>367</v>
      </c>
      <c r="IUZ21" s="218" t="s">
        <v>368</v>
      </c>
      <c r="IVA21" s="218" t="s">
        <v>367</v>
      </c>
      <c r="IVB21" s="218" t="s">
        <v>368</v>
      </c>
      <c r="IVC21" s="218" t="s">
        <v>367</v>
      </c>
      <c r="IVD21" s="218" t="s">
        <v>368</v>
      </c>
      <c r="IVE21" s="218" t="s">
        <v>367</v>
      </c>
      <c r="IVF21" s="218" t="s">
        <v>368</v>
      </c>
      <c r="IVG21" s="218" t="s">
        <v>367</v>
      </c>
      <c r="IVH21" s="218" t="s">
        <v>368</v>
      </c>
      <c r="IVI21" s="218" t="s">
        <v>367</v>
      </c>
      <c r="IVJ21" s="218" t="s">
        <v>368</v>
      </c>
      <c r="IVK21" s="218" t="s">
        <v>367</v>
      </c>
      <c r="IVL21" s="218" t="s">
        <v>368</v>
      </c>
      <c r="IVM21" s="218" t="s">
        <v>367</v>
      </c>
      <c r="IVN21" s="218" t="s">
        <v>368</v>
      </c>
      <c r="IVO21" s="218" t="s">
        <v>367</v>
      </c>
      <c r="IVP21" s="218" t="s">
        <v>368</v>
      </c>
      <c r="IVQ21" s="218" t="s">
        <v>367</v>
      </c>
      <c r="IVR21" s="218" t="s">
        <v>368</v>
      </c>
      <c r="IVS21" s="218" t="s">
        <v>367</v>
      </c>
      <c r="IVT21" s="218" t="s">
        <v>368</v>
      </c>
      <c r="IVU21" s="218" t="s">
        <v>367</v>
      </c>
      <c r="IVV21" s="218" t="s">
        <v>368</v>
      </c>
      <c r="IVW21" s="218" t="s">
        <v>367</v>
      </c>
      <c r="IVX21" s="218" t="s">
        <v>368</v>
      </c>
      <c r="IVY21" s="218" t="s">
        <v>367</v>
      </c>
      <c r="IVZ21" s="218" t="s">
        <v>368</v>
      </c>
      <c r="IWA21" s="218" t="s">
        <v>367</v>
      </c>
      <c r="IWB21" s="218" t="s">
        <v>368</v>
      </c>
      <c r="IWC21" s="218" t="s">
        <v>367</v>
      </c>
      <c r="IWD21" s="218" t="s">
        <v>368</v>
      </c>
      <c r="IWE21" s="218" t="s">
        <v>367</v>
      </c>
      <c r="IWF21" s="218" t="s">
        <v>368</v>
      </c>
      <c r="IWG21" s="218" t="s">
        <v>367</v>
      </c>
      <c r="IWH21" s="218" t="s">
        <v>368</v>
      </c>
      <c r="IWI21" s="218" t="s">
        <v>367</v>
      </c>
      <c r="IWJ21" s="218" t="s">
        <v>368</v>
      </c>
      <c r="IWK21" s="218" t="s">
        <v>367</v>
      </c>
      <c r="IWL21" s="218" t="s">
        <v>368</v>
      </c>
      <c r="IWM21" s="218" t="s">
        <v>367</v>
      </c>
      <c r="IWN21" s="218" t="s">
        <v>368</v>
      </c>
      <c r="IWO21" s="218" t="s">
        <v>367</v>
      </c>
      <c r="IWP21" s="218" t="s">
        <v>368</v>
      </c>
      <c r="IWQ21" s="218" t="s">
        <v>367</v>
      </c>
      <c r="IWR21" s="218" t="s">
        <v>368</v>
      </c>
      <c r="IWS21" s="218" t="s">
        <v>367</v>
      </c>
      <c r="IWT21" s="218" t="s">
        <v>368</v>
      </c>
      <c r="IWU21" s="218" t="s">
        <v>367</v>
      </c>
      <c r="IWV21" s="218" t="s">
        <v>368</v>
      </c>
      <c r="IWW21" s="218" t="s">
        <v>367</v>
      </c>
      <c r="IWX21" s="218" t="s">
        <v>368</v>
      </c>
      <c r="IWY21" s="218" t="s">
        <v>367</v>
      </c>
      <c r="IWZ21" s="218" t="s">
        <v>368</v>
      </c>
      <c r="IXA21" s="218" t="s">
        <v>367</v>
      </c>
      <c r="IXB21" s="218" t="s">
        <v>368</v>
      </c>
      <c r="IXC21" s="218" t="s">
        <v>367</v>
      </c>
      <c r="IXD21" s="218" t="s">
        <v>368</v>
      </c>
      <c r="IXE21" s="218" t="s">
        <v>367</v>
      </c>
      <c r="IXF21" s="218" t="s">
        <v>368</v>
      </c>
      <c r="IXG21" s="218" t="s">
        <v>367</v>
      </c>
      <c r="IXH21" s="218" t="s">
        <v>368</v>
      </c>
      <c r="IXI21" s="218" t="s">
        <v>367</v>
      </c>
      <c r="IXJ21" s="218" t="s">
        <v>368</v>
      </c>
      <c r="IXK21" s="218" t="s">
        <v>367</v>
      </c>
      <c r="IXL21" s="218" t="s">
        <v>368</v>
      </c>
      <c r="IXM21" s="218" t="s">
        <v>367</v>
      </c>
      <c r="IXN21" s="218" t="s">
        <v>368</v>
      </c>
      <c r="IXO21" s="218" t="s">
        <v>367</v>
      </c>
      <c r="IXP21" s="218" t="s">
        <v>368</v>
      </c>
      <c r="IXQ21" s="218" t="s">
        <v>367</v>
      </c>
      <c r="IXR21" s="218" t="s">
        <v>368</v>
      </c>
      <c r="IXS21" s="218" t="s">
        <v>367</v>
      </c>
      <c r="IXT21" s="218" t="s">
        <v>368</v>
      </c>
      <c r="IXU21" s="218" t="s">
        <v>367</v>
      </c>
      <c r="IXV21" s="218" t="s">
        <v>368</v>
      </c>
      <c r="IXW21" s="218" t="s">
        <v>367</v>
      </c>
      <c r="IXX21" s="218" t="s">
        <v>368</v>
      </c>
      <c r="IXY21" s="218" t="s">
        <v>367</v>
      </c>
      <c r="IXZ21" s="218" t="s">
        <v>368</v>
      </c>
      <c r="IYA21" s="218" t="s">
        <v>367</v>
      </c>
      <c r="IYB21" s="218" t="s">
        <v>368</v>
      </c>
      <c r="IYC21" s="218" t="s">
        <v>367</v>
      </c>
      <c r="IYD21" s="218" t="s">
        <v>368</v>
      </c>
      <c r="IYE21" s="218" t="s">
        <v>367</v>
      </c>
      <c r="IYF21" s="218" t="s">
        <v>368</v>
      </c>
      <c r="IYG21" s="218" t="s">
        <v>367</v>
      </c>
      <c r="IYH21" s="218" t="s">
        <v>368</v>
      </c>
      <c r="IYI21" s="218" t="s">
        <v>367</v>
      </c>
      <c r="IYJ21" s="218" t="s">
        <v>368</v>
      </c>
      <c r="IYK21" s="218" t="s">
        <v>367</v>
      </c>
      <c r="IYL21" s="218" t="s">
        <v>368</v>
      </c>
      <c r="IYM21" s="218" t="s">
        <v>367</v>
      </c>
      <c r="IYN21" s="218" t="s">
        <v>368</v>
      </c>
      <c r="IYO21" s="218" t="s">
        <v>367</v>
      </c>
      <c r="IYP21" s="218" t="s">
        <v>368</v>
      </c>
      <c r="IYQ21" s="218" t="s">
        <v>367</v>
      </c>
      <c r="IYR21" s="218" t="s">
        <v>368</v>
      </c>
      <c r="IYS21" s="218" t="s">
        <v>367</v>
      </c>
      <c r="IYT21" s="218" t="s">
        <v>368</v>
      </c>
      <c r="IYU21" s="218" t="s">
        <v>367</v>
      </c>
      <c r="IYV21" s="218" t="s">
        <v>368</v>
      </c>
      <c r="IYW21" s="218" t="s">
        <v>367</v>
      </c>
      <c r="IYX21" s="218" t="s">
        <v>368</v>
      </c>
      <c r="IYY21" s="218" t="s">
        <v>367</v>
      </c>
      <c r="IYZ21" s="218" t="s">
        <v>368</v>
      </c>
      <c r="IZA21" s="218" t="s">
        <v>367</v>
      </c>
      <c r="IZB21" s="218" t="s">
        <v>368</v>
      </c>
      <c r="IZC21" s="218" t="s">
        <v>367</v>
      </c>
      <c r="IZD21" s="218" t="s">
        <v>368</v>
      </c>
      <c r="IZE21" s="218" t="s">
        <v>367</v>
      </c>
      <c r="IZF21" s="218" t="s">
        <v>368</v>
      </c>
      <c r="IZG21" s="218" t="s">
        <v>367</v>
      </c>
      <c r="IZH21" s="218" t="s">
        <v>368</v>
      </c>
      <c r="IZI21" s="218" t="s">
        <v>367</v>
      </c>
      <c r="IZJ21" s="218" t="s">
        <v>368</v>
      </c>
      <c r="IZK21" s="218" t="s">
        <v>367</v>
      </c>
      <c r="IZL21" s="218" t="s">
        <v>368</v>
      </c>
      <c r="IZM21" s="218" t="s">
        <v>367</v>
      </c>
      <c r="IZN21" s="218" t="s">
        <v>368</v>
      </c>
      <c r="IZO21" s="218" t="s">
        <v>367</v>
      </c>
      <c r="IZP21" s="218" t="s">
        <v>368</v>
      </c>
      <c r="IZQ21" s="218" t="s">
        <v>367</v>
      </c>
      <c r="IZR21" s="218" t="s">
        <v>368</v>
      </c>
      <c r="IZS21" s="218" t="s">
        <v>367</v>
      </c>
      <c r="IZT21" s="218" t="s">
        <v>368</v>
      </c>
      <c r="IZU21" s="218" t="s">
        <v>367</v>
      </c>
      <c r="IZV21" s="218" t="s">
        <v>368</v>
      </c>
      <c r="IZW21" s="218" t="s">
        <v>367</v>
      </c>
      <c r="IZX21" s="218" t="s">
        <v>368</v>
      </c>
      <c r="IZY21" s="218" t="s">
        <v>367</v>
      </c>
      <c r="IZZ21" s="218" t="s">
        <v>368</v>
      </c>
      <c r="JAA21" s="218" t="s">
        <v>367</v>
      </c>
      <c r="JAB21" s="218" t="s">
        <v>368</v>
      </c>
      <c r="JAC21" s="218" t="s">
        <v>367</v>
      </c>
      <c r="JAD21" s="218" t="s">
        <v>368</v>
      </c>
      <c r="JAE21" s="218" t="s">
        <v>367</v>
      </c>
      <c r="JAF21" s="218" t="s">
        <v>368</v>
      </c>
      <c r="JAG21" s="218" t="s">
        <v>367</v>
      </c>
      <c r="JAH21" s="218" t="s">
        <v>368</v>
      </c>
      <c r="JAI21" s="218" t="s">
        <v>367</v>
      </c>
      <c r="JAJ21" s="218" t="s">
        <v>368</v>
      </c>
      <c r="JAK21" s="218" t="s">
        <v>367</v>
      </c>
      <c r="JAL21" s="218" t="s">
        <v>368</v>
      </c>
      <c r="JAM21" s="218" t="s">
        <v>367</v>
      </c>
      <c r="JAN21" s="218" t="s">
        <v>368</v>
      </c>
      <c r="JAO21" s="218" t="s">
        <v>367</v>
      </c>
      <c r="JAP21" s="218" t="s">
        <v>368</v>
      </c>
      <c r="JAQ21" s="218" t="s">
        <v>367</v>
      </c>
      <c r="JAR21" s="218" t="s">
        <v>368</v>
      </c>
      <c r="JAS21" s="218" t="s">
        <v>367</v>
      </c>
      <c r="JAT21" s="218" t="s">
        <v>368</v>
      </c>
      <c r="JAU21" s="218" t="s">
        <v>367</v>
      </c>
      <c r="JAV21" s="218" t="s">
        <v>368</v>
      </c>
      <c r="JAW21" s="218" t="s">
        <v>367</v>
      </c>
      <c r="JAX21" s="218" t="s">
        <v>368</v>
      </c>
      <c r="JAY21" s="218" t="s">
        <v>367</v>
      </c>
      <c r="JAZ21" s="218" t="s">
        <v>368</v>
      </c>
      <c r="JBA21" s="218" t="s">
        <v>367</v>
      </c>
      <c r="JBB21" s="218" t="s">
        <v>368</v>
      </c>
      <c r="JBC21" s="218" t="s">
        <v>367</v>
      </c>
      <c r="JBD21" s="218" t="s">
        <v>368</v>
      </c>
      <c r="JBE21" s="218" t="s">
        <v>367</v>
      </c>
      <c r="JBF21" s="218" t="s">
        <v>368</v>
      </c>
      <c r="JBG21" s="218" t="s">
        <v>367</v>
      </c>
      <c r="JBH21" s="218" t="s">
        <v>368</v>
      </c>
      <c r="JBI21" s="218" t="s">
        <v>367</v>
      </c>
      <c r="JBJ21" s="218" t="s">
        <v>368</v>
      </c>
      <c r="JBK21" s="218" t="s">
        <v>367</v>
      </c>
      <c r="JBL21" s="218" t="s">
        <v>368</v>
      </c>
      <c r="JBM21" s="218" t="s">
        <v>367</v>
      </c>
      <c r="JBN21" s="218" t="s">
        <v>368</v>
      </c>
      <c r="JBO21" s="218" t="s">
        <v>367</v>
      </c>
      <c r="JBP21" s="218" t="s">
        <v>368</v>
      </c>
      <c r="JBQ21" s="218" t="s">
        <v>367</v>
      </c>
      <c r="JBR21" s="218" t="s">
        <v>368</v>
      </c>
      <c r="JBS21" s="218" t="s">
        <v>367</v>
      </c>
      <c r="JBT21" s="218" t="s">
        <v>368</v>
      </c>
      <c r="JBU21" s="218" t="s">
        <v>367</v>
      </c>
      <c r="JBV21" s="218" t="s">
        <v>368</v>
      </c>
      <c r="JBW21" s="218" t="s">
        <v>367</v>
      </c>
      <c r="JBX21" s="218" t="s">
        <v>368</v>
      </c>
      <c r="JBY21" s="218" t="s">
        <v>367</v>
      </c>
      <c r="JBZ21" s="218" t="s">
        <v>368</v>
      </c>
      <c r="JCA21" s="218" t="s">
        <v>367</v>
      </c>
      <c r="JCB21" s="218" t="s">
        <v>368</v>
      </c>
      <c r="JCC21" s="218" t="s">
        <v>367</v>
      </c>
      <c r="JCD21" s="218" t="s">
        <v>368</v>
      </c>
      <c r="JCE21" s="218" t="s">
        <v>367</v>
      </c>
      <c r="JCF21" s="218" t="s">
        <v>368</v>
      </c>
      <c r="JCG21" s="218" t="s">
        <v>367</v>
      </c>
      <c r="JCH21" s="218" t="s">
        <v>368</v>
      </c>
      <c r="JCI21" s="218" t="s">
        <v>367</v>
      </c>
      <c r="JCJ21" s="218" t="s">
        <v>368</v>
      </c>
      <c r="JCK21" s="218" t="s">
        <v>367</v>
      </c>
      <c r="JCL21" s="218" t="s">
        <v>368</v>
      </c>
      <c r="JCM21" s="218" t="s">
        <v>367</v>
      </c>
      <c r="JCN21" s="218" t="s">
        <v>368</v>
      </c>
      <c r="JCO21" s="218" t="s">
        <v>367</v>
      </c>
      <c r="JCP21" s="218" t="s">
        <v>368</v>
      </c>
      <c r="JCQ21" s="218" t="s">
        <v>367</v>
      </c>
      <c r="JCR21" s="218" t="s">
        <v>368</v>
      </c>
      <c r="JCS21" s="218" t="s">
        <v>367</v>
      </c>
      <c r="JCT21" s="218" t="s">
        <v>368</v>
      </c>
      <c r="JCU21" s="218" t="s">
        <v>367</v>
      </c>
      <c r="JCV21" s="218" t="s">
        <v>368</v>
      </c>
      <c r="JCW21" s="218" t="s">
        <v>367</v>
      </c>
      <c r="JCX21" s="218" t="s">
        <v>368</v>
      </c>
      <c r="JCY21" s="218" t="s">
        <v>367</v>
      </c>
      <c r="JCZ21" s="218" t="s">
        <v>368</v>
      </c>
      <c r="JDA21" s="218" t="s">
        <v>367</v>
      </c>
      <c r="JDB21" s="218" t="s">
        <v>368</v>
      </c>
      <c r="JDC21" s="218" t="s">
        <v>367</v>
      </c>
      <c r="JDD21" s="218" t="s">
        <v>368</v>
      </c>
      <c r="JDE21" s="218" t="s">
        <v>367</v>
      </c>
      <c r="JDF21" s="218" t="s">
        <v>368</v>
      </c>
      <c r="JDG21" s="218" t="s">
        <v>367</v>
      </c>
      <c r="JDH21" s="218" t="s">
        <v>368</v>
      </c>
      <c r="JDI21" s="218" t="s">
        <v>367</v>
      </c>
      <c r="JDJ21" s="218" t="s">
        <v>368</v>
      </c>
      <c r="JDK21" s="218" t="s">
        <v>367</v>
      </c>
      <c r="JDL21" s="218" t="s">
        <v>368</v>
      </c>
      <c r="JDM21" s="218" t="s">
        <v>367</v>
      </c>
      <c r="JDN21" s="218" t="s">
        <v>368</v>
      </c>
      <c r="JDO21" s="218" t="s">
        <v>367</v>
      </c>
      <c r="JDP21" s="218" t="s">
        <v>368</v>
      </c>
      <c r="JDQ21" s="218" t="s">
        <v>367</v>
      </c>
      <c r="JDR21" s="218" t="s">
        <v>368</v>
      </c>
      <c r="JDS21" s="218" t="s">
        <v>367</v>
      </c>
      <c r="JDT21" s="218" t="s">
        <v>368</v>
      </c>
      <c r="JDU21" s="218" t="s">
        <v>367</v>
      </c>
      <c r="JDV21" s="218" t="s">
        <v>368</v>
      </c>
      <c r="JDW21" s="218" t="s">
        <v>367</v>
      </c>
      <c r="JDX21" s="218" t="s">
        <v>368</v>
      </c>
      <c r="JDY21" s="218" t="s">
        <v>367</v>
      </c>
      <c r="JDZ21" s="218" t="s">
        <v>368</v>
      </c>
      <c r="JEA21" s="218" t="s">
        <v>367</v>
      </c>
      <c r="JEB21" s="218" t="s">
        <v>368</v>
      </c>
      <c r="JEC21" s="218" t="s">
        <v>367</v>
      </c>
      <c r="JED21" s="218" t="s">
        <v>368</v>
      </c>
      <c r="JEE21" s="218" t="s">
        <v>367</v>
      </c>
      <c r="JEF21" s="218" t="s">
        <v>368</v>
      </c>
      <c r="JEG21" s="218" t="s">
        <v>367</v>
      </c>
      <c r="JEH21" s="218" t="s">
        <v>368</v>
      </c>
      <c r="JEI21" s="218" t="s">
        <v>367</v>
      </c>
      <c r="JEJ21" s="218" t="s">
        <v>368</v>
      </c>
      <c r="JEK21" s="218" t="s">
        <v>367</v>
      </c>
      <c r="JEL21" s="218" t="s">
        <v>368</v>
      </c>
      <c r="JEM21" s="218" t="s">
        <v>367</v>
      </c>
      <c r="JEN21" s="218" t="s">
        <v>368</v>
      </c>
      <c r="JEO21" s="218" t="s">
        <v>367</v>
      </c>
      <c r="JEP21" s="218" t="s">
        <v>368</v>
      </c>
      <c r="JEQ21" s="218" t="s">
        <v>367</v>
      </c>
      <c r="JER21" s="218" t="s">
        <v>368</v>
      </c>
      <c r="JES21" s="218" t="s">
        <v>367</v>
      </c>
      <c r="JET21" s="218" t="s">
        <v>368</v>
      </c>
      <c r="JEU21" s="218" t="s">
        <v>367</v>
      </c>
      <c r="JEV21" s="218" t="s">
        <v>368</v>
      </c>
      <c r="JEW21" s="218" t="s">
        <v>367</v>
      </c>
      <c r="JEX21" s="218" t="s">
        <v>368</v>
      </c>
      <c r="JEY21" s="218" t="s">
        <v>367</v>
      </c>
      <c r="JEZ21" s="218" t="s">
        <v>368</v>
      </c>
      <c r="JFA21" s="218" t="s">
        <v>367</v>
      </c>
      <c r="JFB21" s="218" t="s">
        <v>368</v>
      </c>
      <c r="JFC21" s="218" t="s">
        <v>367</v>
      </c>
      <c r="JFD21" s="218" t="s">
        <v>368</v>
      </c>
      <c r="JFE21" s="218" t="s">
        <v>367</v>
      </c>
      <c r="JFF21" s="218" t="s">
        <v>368</v>
      </c>
      <c r="JFG21" s="218" t="s">
        <v>367</v>
      </c>
      <c r="JFH21" s="218" t="s">
        <v>368</v>
      </c>
      <c r="JFI21" s="218" t="s">
        <v>367</v>
      </c>
      <c r="JFJ21" s="218" t="s">
        <v>368</v>
      </c>
      <c r="JFK21" s="218" t="s">
        <v>367</v>
      </c>
      <c r="JFL21" s="218" t="s">
        <v>368</v>
      </c>
      <c r="JFM21" s="218" t="s">
        <v>367</v>
      </c>
      <c r="JFN21" s="218" t="s">
        <v>368</v>
      </c>
      <c r="JFO21" s="218" t="s">
        <v>367</v>
      </c>
      <c r="JFP21" s="218" t="s">
        <v>368</v>
      </c>
      <c r="JFQ21" s="218" t="s">
        <v>367</v>
      </c>
      <c r="JFR21" s="218" t="s">
        <v>368</v>
      </c>
      <c r="JFS21" s="218" t="s">
        <v>367</v>
      </c>
      <c r="JFT21" s="218" t="s">
        <v>368</v>
      </c>
      <c r="JFU21" s="218" t="s">
        <v>367</v>
      </c>
      <c r="JFV21" s="218" t="s">
        <v>368</v>
      </c>
      <c r="JFW21" s="218" t="s">
        <v>367</v>
      </c>
      <c r="JFX21" s="218" t="s">
        <v>368</v>
      </c>
      <c r="JFY21" s="218" t="s">
        <v>367</v>
      </c>
      <c r="JFZ21" s="218" t="s">
        <v>368</v>
      </c>
      <c r="JGA21" s="218" t="s">
        <v>367</v>
      </c>
      <c r="JGB21" s="218" t="s">
        <v>368</v>
      </c>
      <c r="JGC21" s="218" t="s">
        <v>367</v>
      </c>
      <c r="JGD21" s="218" t="s">
        <v>368</v>
      </c>
      <c r="JGE21" s="218" t="s">
        <v>367</v>
      </c>
      <c r="JGF21" s="218" t="s">
        <v>368</v>
      </c>
      <c r="JGG21" s="218" t="s">
        <v>367</v>
      </c>
      <c r="JGH21" s="218" t="s">
        <v>368</v>
      </c>
      <c r="JGI21" s="218" t="s">
        <v>367</v>
      </c>
      <c r="JGJ21" s="218" t="s">
        <v>368</v>
      </c>
      <c r="JGK21" s="218" t="s">
        <v>367</v>
      </c>
      <c r="JGL21" s="218" t="s">
        <v>368</v>
      </c>
      <c r="JGM21" s="218" t="s">
        <v>367</v>
      </c>
      <c r="JGN21" s="218" t="s">
        <v>368</v>
      </c>
      <c r="JGO21" s="218" t="s">
        <v>367</v>
      </c>
      <c r="JGP21" s="218" t="s">
        <v>368</v>
      </c>
      <c r="JGQ21" s="218" t="s">
        <v>367</v>
      </c>
      <c r="JGR21" s="218" t="s">
        <v>368</v>
      </c>
      <c r="JGS21" s="218" t="s">
        <v>367</v>
      </c>
      <c r="JGT21" s="218" t="s">
        <v>368</v>
      </c>
      <c r="JGU21" s="218" t="s">
        <v>367</v>
      </c>
      <c r="JGV21" s="218" t="s">
        <v>368</v>
      </c>
      <c r="JGW21" s="218" t="s">
        <v>367</v>
      </c>
      <c r="JGX21" s="218" t="s">
        <v>368</v>
      </c>
      <c r="JGY21" s="218" t="s">
        <v>367</v>
      </c>
      <c r="JGZ21" s="218" t="s">
        <v>368</v>
      </c>
      <c r="JHA21" s="218" t="s">
        <v>367</v>
      </c>
      <c r="JHB21" s="218" t="s">
        <v>368</v>
      </c>
      <c r="JHC21" s="218" t="s">
        <v>367</v>
      </c>
      <c r="JHD21" s="218" t="s">
        <v>368</v>
      </c>
      <c r="JHE21" s="218" t="s">
        <v>367</v>
      </c>
      <c r="JHF21" s="218" t="s">
        <v>368</v>
      </c>
      <c r="JHG21" s="218" t="s">
        <v>367</v>
      </c>
      <c r="JHH21" s="218" t="s">
        <v>368</v>
      </c>
      <c r="JHI21" s="218" t="s">
        <v>367</v>
      </c>
      <c r="JHJ21" s="218" t="s">
        <v>368</v>
      </c>
      <c r="JHK21" s="218" t="s">
        <v>367</v>
      </c>
      <c r="JHL21" s="218" t="s">
        <v>368</v>
      </c>
      <c r="JHM21" s="218" t="s">
        <v>367</v>
      </c>
      <c r="JHN21" s="218" t="s">
        <v>368</v>
      </c>
      <c r="JHO21" s="218" t="s">
        <v>367</v>
      </c>
      <c r="JHP21" s="218" t="s">
        <v>368</v>
      </c>
      <c r="JHQ21" s="218" t="s">
        <v>367</v>
      </c>
      <c r="JHR21" s="218" t="s">
        <v>368</v>
      </c>
      <c r="JHS21" s="218" t="s">
        <v>367</v>
      </c>
      <c r="JHT21" s="218" t="s">
        <v>368</v>
      </c>
      <c r="JHU21" s="218" t="s">
        <v>367</v>
      </c>
      <c r="JHV21" s="218" t="s">
        <v>368</v>
      </c>
      <c r="JHW21" s="218" t="s">
        <v>367</v>
      </c>
      <c r="JHX21" s="218" t="s">
        <v>368</v>
      </c>
      <c r="JHY21" s="218" t="s">
        <v>367</v>
      </c>
      <c r="JHZ21" s="218" t="s">
        <v>368</v>
      </c>
      <c r="JIA21" s="218" t="s">
        <v>367</v>
      </c>
      <c r="JIB21" s="218" t="s">
        <v>368</v>
      </c>
      <c r="JIC21" s="218" t="s">
        <v>367</v>
      </c>
      <c r="JID21" s="218" t="s">
        <v>368</v>
      </c>
      <c r="JIE21" s="218" t="s">
        <v>367</v>
      </c>
      <c r="JIF21" s="218" t="s">
        <v>368</v>
      </c>
      <c r="JIG21" s="218" t="s">
        <v>367</v>
      </c>
      <c r="JIH21" s="218" t="s">
        <v>368</v>
      </c>
      <c r="JII21" s="218" t="s">
        <v>367</v>
      </c>
      <c r="JIJ21" s="218" t="s">
        <v>368</v>
      </c>
      <c r="JIK21" s="218" t="s">
        <v>367</v>
      </c>
      <c r="JIL21" s="218" t="s">
        <v>368</v>
      </c>
      <c r="JIM21" s="218" t="s">
        <v>367</v>
      </c>
      <c r="JIN21" s="218" t="s">
        <v>368</v>
      </c>
      <c r="JIO21" s="218" t="s">
        <v>367</v>
      </c>
      <c r="JIP21" s="218" t="s">
        <v>368</v>
      </c>
      <c r="JIQ21" s="218" t="s">
        <v>367</v>
      </c>
      <c r="JIR21" s="218" t="s">
        <v>368</v>
      </c>
      <c r="JIS21" s="218" t="s">
        <v>367</v>
      </c>
      <c r="JIT21" s="218" t="s">
        <v>368</v>
      </c>
      <c r="JIU21" s="218" t="s">
        <v>367</v>
      </c>
      <c r="JIV21" s="218" t="s">
        <v>368</v>
      </c>
      <c r="JIW21" s="218" t="s">
        <v>367</v>
      </c>
      <c r="JIX21" s="218" t="s">
        <v>368</v>
      </c>
      <c r="JIY21" s="218" t="s">
        <v>367</v>
      </c>
      <c r="JIZ21" s="218" t="s">
        <v>368</v>
      </c>
      <c r="JJA21" s="218" t="s">
        <v>367</v>
      </c>
      <c r="JJB21" s="218" t="s">
        <v>368</v>
      </c>
      <c r="JJC21" s="218" t="s">
        <v>367</v>
      </c>
      <c r="JJD21" s="218" t="s">
        <v>368</v>
      </c>
      <c r="JJE21" s="218" t="s">
        <v>367</v>
      </c>
      <c r="JJF21" s="218" t="s">
        <v>368</v>
      </c>
      <c r="JJG21" s="218" t="s">
        <v>367</v>
      </c>
      <c r="JJH21" s="218" t="s">
        <v>368</v>
      </c>
      <c r="JJI21" s="218" t="s">
        <v>367</v>
      </c>
      <c r="JJJ21" s="218" t="s">
        <v>368</v>
      </c>
      <c r="JJK21" s="218" t="s">
        <v>367</v>
      </c>
      <c r="JJL21" s="218" t="s">
        <v>368</v>
      </c>
      <c r="JJM21" s="218" t="s">
        <v>367</v>
      </c>
      <c r="JJN21" s="218" t="s">
        <v>368</v>
      </c>
      <c r="JJO21" s="218" t="s">
        <v>367</v>
      </c>
      <c r="JJP21" s="218" t="s">
        <v>368</v>
      </c>
      <c r="JJQ21" s="218" t="s">
        <v>367</v>
      </c>
      <c r="JJR21" s="218" t="s">
        <v>368</v>
      </c>
      <c r="JJS21" s="218" t="s">
        <v>367</v>
      </c>
      <c r="JJT21" s="218" t="s">
        <v>368</v>
      </c>
      <c r="JJU21" s="218" t="s">
        <v>367</v>
      </c>
      <c r="JJV21" s="218" t="s">
        <v>368</v>
      </c>
      <c r="JJW21" s="218" t="s">
        <v>367</v>
      </c>
      <c r="JJX21" s="218" t="s">
        <v>368</v>
      </c>
      <c r="JJY21" s="218" t="s">
        <v>367</v>
      </c>
      <c r="JJZ21" s="218" t="s">
        <v>368</v>
      </c>
      <c r="JKA21" s="218" t="s">
        <v>367</v>
      </c>
      <c r="JKB21" s="218" t="s">
        <v>368</v>
      </c>
      <c r="JKC21" s="218" t="s">
        <v>367</v>
      </c>
      <c r="JKD21" s="218" t="s">
        <v>368</v>
      </c>
      <c r="JKE21" s="218" t="s">
        <v>367</v>
      </c>
      <c r="JKF21" s="218" t="s">
        <v>368</v>
      </c>
      <c r="JKG21" s="218" t="s">
        <v>367</v>
      </c>
      <c r="JKH21" s="218" t="s">
        <v>368</v>
      </c>
      <c r="JKI21" s="218" t="s">
        <v>367</v>
      </c>
      <c r="JKJ21" s="218" t="s">
        <v>368</v>
      </c>
      <c r="JKK21" s="218" t="s">
        <v>367</v>
      </c>
      <c r="JKL21" s="218" t="s">
        <v>368</v>
      </c>
      <c r="JKM21" s="218" t="s">
        <v>367</v>
      </c>
      <c r="JKN21" s="218" t="s">
        <v>368</v>
      </c>
      <c r="JKO21" s="218" t="s">
        <v>367</v>
      </c>
      <c r="JKP21" s="218" t="s">
        <v>368</v>
      </c>
      <c r="JKQ21" s="218" t="s">
        <v>367</v>
      </c>
      <c r="JKR21" s="218" t="s">
        <v>368</v>
      </c>
      <c r="JKS21" s="218" t="s">
        <v>367</v>
      </c>
      <c r="JKT21" s="218" t="s">
        <v>368</v>
      </c>
      <c r="JKU21" s="218" t="s">
        <v>367</v>
      </c>
      <c r="JKV21" s="218" t="s">
        <v>368</v>
      </c>
      <c r="JKW21" s="218" t="s">
        <v>367</v>
      </c>
      <c r="JKX21" s="218" t="s">
        <v>368</v>
      </c>
      <c r="JKY21" s="218" t="s">
        <v>367</v>
      </c>
      <c r="JKZ21" s="218" t="s">
        <v>368</v>
      </c>
      <c r="JLA21" s="218" t="s">
        <v>367</v>
      </c>
      <c r="JLB21" s="218" t="s">
        <v>368</v>
      </c>
      <c r="JLC21" s="218" t="s">
        <v>367</v>
      </c>
      <c r="JLD21" s="218" t="s">
        <v>368</v>
      </c>
      <c r="JLE21" s="218" t="s">
        <v>367</v>
      </c>
      <c r="JLF21" s="218" t="s">
        <v>368</v>
      </c>
      <c r="JLG21" s="218" t="s">
        <v>367</v>
      </c>
      <c r="JLH21" s="218" t="s">
        <v>368</v>
      </c>
      <c r="JLI21" s="218" t="s">
        <v>367</v>
      </c>
      <c r="JLJ21" s="218" t="s">
        <v>368</v>
      </c>
      <c r="JLK21" s="218" t="s">
        <v>367</v>
      </c>
      <c r="JLL21" s="218" t="s">
        <v>368</v>
      </c>
      <c r="JLM21" s="218" t="s">
        <v>367</v>
      </c>
      <c r="JLN21" s="218" t="s">
        <v>368</v>
      </c>
      <c r="JLO21" s="218" t="s">
        <v>367</v>
      </c>
      <c r="JLP21" s="218" t="s">
        <v>368</v>
      </c>
      <c r="JLQ21" s="218" t="s">
        <v>367</v>
      </c>
      <c r="JLR21" s="218" t="s">
        <v>368</v>
      </c>
      <c r="JLS21" s="218" t="s">
        <v>367</v>
      </c>
      <c r="JLT21" s="218" t="s">
        <v>368</v>
      </c>
      <c r="JLU21" s="218" t="s">
        <v>367</v>
      </c>
      <c r="JLV21" s="218" t="s">
        <v>368</v>
      </c>
      <c r="JLW21" s="218" t="s">
        <v>367</v>
      </c>
      <c r="JLX21" s="218" t="s">
        <v>368</v>
      </c>
      <c r="JLY21" s="218" t="s">
        <v>367</v>
      </c>
      <c r="JLZ21" s="218" t="s">
        <v>368</v>
      </c>
      <c r="JMA21" s="218" t="s">
        <v>367</v>
      </c>
      <c r="JMB21" s="218" t="s">
        <v>368</v>
      </c>
      <c r="JMC21" s="218" t="s">
        <v>367</v>
      </c>
      <c r="JMD21" s="218" t="s">
        <v>368</v>
      </c>
      <c r="JME21" s="218" t="s">
        <v>367</v>
      </c>
      <c r="JMF21" s="218" t="s">
        <v>368</v>
      </c>
      <c r="JMG21" s="218" t="s">
        <v>367</v>
      </c>
      <c r="JMH21" s="218" t="s">
        <v>368</v>
      </c>
      <c r="JMI21" s="218" t="s">
        <v>367</v>
      </c>
      <c r="JMJ21" s="218" t="s">
        <v>368</v>
      </c>
      <c r="JMK21" s="218" t="s">
        <v>367</v>
      </c>
      <c r="JML21" s="218" t="s">
        <v>368</v>
      </c>
      <c r="JMM21" s="218" t="s">
        <v>367</v>
      </c>
      <c r="JMN21" s="218" t="s">
        <v>368</v>
      </c>
      <c r="JMO21" s="218" t="s">
        <v>367</v>
      </c>
      <c r="JMP21" s="218" t="s">
        <v>368</v>
      </c>
      <c r="JMQ21" s="218" t="s">
        <v>367</v>
      </c>
      <c r="JMR21" s="218" t="s">
        <v>368</v>
      </c>
      <c r="JMS21" s="218" t="s">
        <v>367</v>
      </c>
      <c r="JMT21" s="218" t="s">
        <v>368</v>
      </c>
      <c r="JMU21" s="218" t="s">
        <v>367</v>
      </c>
      <c r="JMV21" s="218" t="s">
        <v>368</v>
      </c>
      <c r="JMW21" s="218" t="s">
        <v>367</v>
      </c>
      <c r="JMX21" s="218" t="s">
        <v>368</v>
      </c>
      <c r="JMY21" s="218" t="s">
        <v>367</v>
      </c>
      <c r="JMZ21" s="218" t="s">
        <v>368</v>
      </c>
      <c r="JNA21" s="218" t="s">
        <v>367</v>
      </c>
      <c r="JNB21" s="218" t="s">
        <v>368</v>
      </c>
      <c r="JNC21" s="218" t="s">
        <v>367</v>
      </c>
      <c r="JND21" s="218" t="s">
        <v>368</v>
      </c>
      <c r="JNE21" s="218" t="s">
        <v>367</v>
      </c>
      <c r="JNF21" s="218" t="s">
        <v>368</v>
      </c>
      <c r="JNG21" s="218" t="s">
        <v>367</v>
      </c>
      <c r="JNH21" s="218" t="s">
        <v>368</v>
      </c>
      <c r="JNI21" s="218" t="s">
        <v>367</v>
      </c>
      <c r="JNJ21" s="218" t="s">
        <v>368</v>
      </c>
      <c r="JNK21" s="218" t="s">
        <v>367</v>
      </c>
      <c r="JNL21" s="218" t="s">
        <v>368</v>
      </c>
      <c r="JNM21" s="218" t="s">
        <v>367</v>
      </c>
      <c r="JNN21" s="218" t="s">
        <v>368</v>
      </c>
      <c r="JNO21" s="218" t="s">
        <v>367</v>
      </c>
      <c r="JNP21" s="218" t="s">
        <v>368</v>
      </c>
      <c r="JNQ21" s="218" t="s">
        <v>367</v>
      </c>
      <c r="JNR21" s="218" t="s">
        <v>368</v>
      </c>
      <c r="JNS21" s="218" t="s">
        <v>367</v>
      </c>
      <c r="JNT21" s="218" t="s">
        <v>368</v>
      </c>
      <c r="JNU21" s="218" t="s">
        <v>367</v>
      </c>
      <c r="JNV21" s="218" t="s">
        <v>368</v>
      </c>
      <c r="JNW21" s="218" t="s">
        <v>367</v>
      </c>
      <c r="JNX21" s="218" t="s">
        <v>368</v>
      </c>
      <c r="JNY21" s="218" t="s">
        <v>367</v>
      </c>
      <c r="JNZ21" s="218" t="s">
        <v>368</v>
      </c>
      <c r="JOA21" s="218" t="s">
        <v>367</v>
      </c>
      <c r="JOB21" s="218" t="s">
        <v>368</v>
      </c>
      <c r="JOC21" s="218" t="s">
        <v>367</v>
      </c>
      <c r="JOD21" s="218" t="s">
        <v>368</v>
      </c>
      <c r="JOE21" s="218" t="s">
        <v>367</v>
      </c>
      <c r="JOF21" s="218" t="s">
        <v>368</v>
      </c>
      <c r="JOG21" s="218" t="s">
        <v>367</v>
      </c>
      <c r="JOH21" s="218" t="s">
        <v>368</v>
      </c>
      <c r="JOI21" s="218" t="s">
        <v>367</v>
      </c>
      <c r="JOJ21" s="218" t="s">
        <v>368</v>
      </c>
      <c r="JOK21" s="218" t="s">
        <v>367</v>
      </c>
      <c r="JOL21" s="218" t="s">
        <v>368</v>
      </c>
      <c r="JOM21" s="218" t="s">
        <v>367</v>
      </c>
      <c r="JON21" s="218" t="s">
        <v>368</v>
      </c>
      <c r="JOO21" s="218" t="s">
        <v>367</v>
      </c>
      <c r="JOP21" s="218" t="s">
        <v>368</v>
      </c>
      <c r="JOQ21" s="218" t="s">
        <v>367</v>
      </c>
      <c r="JOR21" s="218" t="s">
        <v>368</v>
      </c>
      <c r="JOS21" s="218" t="s">
        <v>367</v>
      </c>
      <c r="JOT21" s="218" t="s">
        <v>368</v>
      </c>
      <c r="JOU21" s="218" t="s">
        <v>367</v>
      </c>
      <c r="JOV21" s="218" t="s">
        <v>368</v>
      </c>
      <c r="JOW21" s="218" t="s">
        <v>367</v>
      </c>
      <c r="JOX21" s="218" t="s">
        <v>368</v>
      </c>
      <c r="JOY21" s="218" t="s">
        <v>367</v>
      </c>
      <c r="JOZ21" s="218" t="s">
        <v>368</v>
      </c>
      <c r="JPA21" s="218" t="s">
        <v>367</v>
      </c>
      <c r="JPB21" s="218" t="s">
        <v>368</v>
      </c>
      <c r="JPC21" s="218" t="s">
        <v>367</v>
      </c>
      <c r="JPD21" s="218" t="s">
        <v>368</v>
      </c>
      <c r="JPE21" s="218" t="s">
        <v>367</v>
      </c>
      <c r="JPF21" s="218" t="s">
        <v>368</v>
      </c>
      <c r="JPG21" s="218" t="s">
        <v>367</v>
      </c>
      <c r="JPH21" s="218" t="s">
        <v>368</v>
      </c>
      <c r="JPI21" s="218" t="s">
        <v>367</v>
      </c>
      <c r="JPJ21" s="218" t="s">
        <v>368</v>
      </c>
      <c r="JPK21" s="218" t="s">
        <v>367</v>
      </c>
      <c r="JPL21" s="218" t="s">
        <v>368</v>
      </c>
      <c r="JPM21" s="218" t="s">
        <v>367</v>
      </c>
      <c r="JPN21" s="218" t="s">
        <v>368</v>
      </c>
      <c r="JPO21" s="218" t="s">
        <v>367</v>
      </c>
      <c r="JPP21" s="218" t="s">
        <v>368</v>
      </c>
      <c r="JPQ21" s="218" t="s">
        <v>367</v>
      </c>
      <c r="JPR21" s="218" t="s">
        <v>368</v>
      </c>
      <c r="JPS21" s="218" t="s">
        <v>367</v>
      </c>
      <c r="JPT21" s="218" t="s">
        <v>368</v>
      </c>
      <c r="JPU21" s="218" t="s">
        <v>367</v>
      </c>
      <c r="JPV21" s="218" t="s">
        <v>368</v>
      </c>
      <c r="JPW21" s="218" t="s">
        <v>367</v>
      </c>
      <c r="JPX21" s="218" t="s">
        <v>368</v>
      </c>
      <c r="JPY21" s="218" t="s">
        <v>367</v>
      </c>
      <c r="JPZ21" s="218" t="s">
        <v>368</v>
      </c>
      <c r="JQA21" s="218" t="s">
        <v>367</v>
      </c>
      <c r="JQB21" s="218" t="s">
        <v>368</v>
      </c>
      <c r="JQC21" s="218" t="s">
        <v>367</v>
      </c>
      <c r="JQD21" s="218" t="s">
        <v>368</v>
      </c>
      <c r="JQE21" s="218" t="s">
        <v>367</v>
      </c>
      <c r="JQF21" s="218" t="s">
        <v>368</v>
      </c>
      <c r="JQG21" s="218" t="s">
        <v>367</v>
      </c>
      <c r="JQH21" s="218" t="s">
        <v>368</v>
      </c>
      <c r="JQI21" s="218" t="s">
        <v>367</v>
      </c>
      <c r="JQJ21" s="218" t="s">
        <v>368</v>
      </c>
      <c r="JQK21" s="218" t="s">
        <v>367</v>
      </c>
      <c r="JQL21" s="218" t="s">
        <v>368</v>
      </c>
      <c r="JQM21" s="218" t="s">
        <v>367</v>
      </c>
      <c r="JQN21" s="218" t="s">
        <v>368</v>
      </c>
      <c r="JQO21" s="218" t="s">
        <v>367</v>
      </c>
      <c r="JQP21" s="218" t="s">
        <v>368</v>
      </c>
      <c r="JQQ21" s="218" t="s">
        <v>367</v>
      </c>
      <c r="JQR21" s="218" t="s">
        <v>368</v>
      </c>
      <c r="JQS21" s="218" t="s">
        <v>367</v>
      </c>
      <c r="JQT21" s="218" t="s">
        <v>368</v>
      </c>
      <c r="JQU21" s="218" t="s">
        <v>367</v>
      </c>
      <c r="JQV21" s="218" t="s">
        <v>368</v>
      </c>
      <c r="JQW21" s="218" t="s">
        <v>367</v>
      </c>
      <c r="JQX21" s="218" t="s">
        <v>368</v>
      </c>
      <c r="JQY21" s="218" t="s">
        <v>367</v>
      </c>
      <c r="JQZ21" s="218" t="s">
        <v>368</v>
      </c>
      <c r="JRA21" s="218" t="s">
        <v>367</v>
      </c>
      <c r="JRB21" s="218" t="s">
        <v>368</v>
      </c>
      <c r="JRC21" s="218" t="s">
        <v>367</v>
      </c>
      <c r="JRD21" s="218" t="s">
        <v>368</v>
      </c>
      <c r="JRE21" s="218" t="s">
        <v>367</v>
      </c>
      <c r="JRF21" s="218" t="s">
        <v>368</v>
      </c>
      <c r="JRG21" s="218" t="s">
        <v>367</v>
      </c>
      <c r="JRH21" s="218" t="s">
        <v>368</v>
      </c>
      <c r="JRI21" s="218" t="s">
        <v>367</v>
      </c>
      <c r="JRJ21" s="218" t="s">
        <v>368</v>
      </c>
      <c r="JRK21" s="218" t="s">
        <v>367</v>
      </c>
      <c r="JRL21" s="218" t="s">
        <v>368</v>
      </c>
      <c r="JRM21" s="218" t="s">
        <v>367</v>
      </c>
      <c r="JRN21" s="218" t="s">
        <v>368</v>
      </c>
      <c r="JRO21" s="218" t="s">
        <v>367</v>
      </c>
      <c r="JRP21" s="218" t="s">
        <v>368</v>
      </c>
      <c r="JRQ21" s="218" t="s">
        <v>367</v>
      </c>
      <c r="JRR21" s="218" t="s">
        <v>368</v>
      </c>
      <c r="JRS21" s="218" t="s">
        <v>367</v>
      </c>
      <c r="JRT21" s="218" t="s">
        <v>368</v>
      </c>
      <c r="JRU21" s="218" t="s">
        <v>367</v>
      </c>
      <c r="JRV21" s="218" t="s">
        <v>368</v>
      </c>
      <c r="JRW21" s="218" t="s">
        <v>367</v>
      </c>
      <c r="JRX21" s="218" t="s">
        <v>368</v>
      </c>
      <c r="JRY21" s="218" t="s">
        <v>367</v>
      </c>
      <c r="JRZ21" s="218" t="s">
        <v>368</v>
      </c>
      <c r="JSA21" s="218" t="s">
        <v>367</v>
      </c>
      <c r="JSB21" s="218" t="s">
        <v>368</v>
      </c>
      <c r="JSC21" s="218" t="s">
        <v>367</v>
      </c>
      <c r="JSD21" s="218" t="s">
        <v>368</v>
      </c>
      <c r="JSE21" s="218" t="s">
        <v>367</v>
      </c>
      <c r="JSF21" s="218" t="s">
        <v>368</v>
      </c>
      <c r="JSG21" s="218" t="s">
        <v>367</v>
      </c>
      <c r="JSH21" s="218" t="s">
        <v>368</v>
      </c>
      <c r="JSI21" s="218" t="s">
        <v>367</v>
      </c>
      <c r="JSJ21" s="218" t="s">
        <v>368</v>
      </c>
      <c r="JSK21" s="218" t="s">
        <v>367</v>
      </c>
      <c r="JSL21" s="218" t="s">
        <v>368</v>
      </c>
      <c r="JSM21" s="218" t="s">
        <v>367</v>
      </c>
      <c r="JSN21" s="218" t="s">
        <v>368</v>
      </c>
      <c r="JSO21" s="218" t="s">
        <v>367</v>
      </c>
      <c r="JSP21" s="218" t="s">
        <v>368</v>
      </c>
      <c r="JSQ21" s="218" t="s">
        <v>367</v>
      </c>
      <c r="JSR21" s="218" t="s">
        <v>368</v>
      </c>
      <c r="JSS21" s="218" t="s">
        <v>367</v>
      </c>
      <c r="JST21" s="218" t="s">
        <v>368</v>
      </c>
      <c r="JSU21" s="218" t="s">
        <v>367</v>
      </c>
      <c r="JSV21" s="218" t="s">
        <v>368</v>
      </c>
      <c r="JSW21" s="218" t="s">
        <v>367</v>
      </c>
      <c r="JSX21" s="218" t="s">
        <v>368</v>
      </c>
      <c r="JSY21" s="218" t="s">
        <v>367</v>
      </c>
      <c r="JSZ21" s="218" t="s">
        <v>368</v>
      </c>
      <c r="JTA21" s="218" t="s">
        <v>367</v>
      </c>
      <c r="JTB21" s="218" t="s">
        <v>368</v>
      </c>
      <c r="JTC21" s="218" t="s">
        <v>367</v>
      </c>
      <c r="JTD21" s="218" t="s">
        <v>368</v>
      </c>
      <c r="JTE21" s="218" t="s">
        <v>367</v>
      </c>
      <c r="JTF21" s="218" t="s">
        <v>368</v>
      </c>
      <c r="JTG21" s="218" t="s">
        <v>367</v>
      </c>
      <c r="JTH21" s="218" t="s">
        <v>368</v>
      </c>
      <c r="JTI21" s="218" t="s">
        <v>367</v>
      </c>
      <c r="JTJ21" s="218" t="s">
        <v>368</v>
      </c>
      <c r="JTK21" s="218" t="s">
        <v>367</v>
      </c>
      <c r="JTL21" s="218" t="s">
        <v>368</v>
      </c>
      <c r="JTM21" s="218" t="s">
        <v>367</v>
      </c>
      <c r="JTN21" s="218" t="s">
        <v>368</v>
      </c>
      <c r="JTO21" s="218" t="s">
        <v>367</v>
      </c>
      <c r="JTP21" s="218" t="s">
        <v>368</v>
      </c>
      <c r="JTQ21" s="218" t="s">
        <v>367</v>
      </c>
      <c r="JTR21" s="218" t="s">
        <v>368</v>
      </c>
      <c r="JTS21" s="218" t="s">
        <v>367</v>
      </c>
      <c r="JTT21" s="218" t="s">
        <v>368</v>
      </c>
      <c r="JTU21" s="218" t="s">
        <v>367</v>
      </c>
      <c r="JTV21" s="218" t="s">
        <v>368</v>
      </c>
      <c r="JTW21" s="218" t="s">
        <v>367</v>
      </c>
      <c r="JTX21" s="218" t="s">
        <v>368</v>
      </c>
      <c r="JTY21" s="218" t="s">
        <v>367</v>
      </c>
      <c r="JTZ21" s="218" t="s">
        <v>368</v>
      </c>
      <c r="JUA21" s="218" t="s">
        <v>367</v>
      </c>
      <c r="JUB21" s="218" t="s">
        <v>368</v>
      </c>
      <c r="JUC21" s="218" t="s">
        <v>367</v>
      </c>
      <c r="JUD21" s="218" t="s">
        <v>368</v>
      </c>
      <c r="JUE21" s="218" t="s">
        <v>367</v>
      </c>
      <c r="JUF21" s="218" t="s">
        <v>368</v>
      </c>
      <c r="JUG21" s="218" t="s">
        <v>367</v>
      </c>
      <c r="JUH21" s="218" t="s">
        <v>368</v>
      </c>
      <c r="JUI21" s="218" t="s">
        <v>367</v>
      </c>
      <c r="JUJ21" s="218" t="s">
        <v>368</v>
      </c>
      <c r="JUK21" s="218" t="s">
        <v>367</v>
      </c>
      <c r="JUL21" s="218" t="s">
        <v>368</v>
      </c>
      <c r="JUM21" s="218" t="s">
        <v>367</v>
      </c>
      <c r="JUN21" s="218" t="s">
        <v>368</v>
      </c>
      <c r="JUO21" s="218" t="s">
        <v>367</v>
      </c>
      <c r="JUP21" s="218" t="s">
        <v>368</v>
      </c>
      <c r="JUQ21" s="218" t="s">
        <v>367</v>
      </c>
      <c r="JUR21" s="218" t="s">
        <v>368</v>
      </c>
      <c r="JUS21" s="218" t="s">
        <v>367</v>
      </c>
      <c r="JUT21" s="218" t="s">
        <v>368</v>
      </c>
      <c r="JUU21" s="218" t="s">
        <v>367</v>
      </c>
      <c r="JUV21" s="218" t="s">
        <v>368</v>
      </c>
      <c r="JUW21" s="218" t="s">
        <v>367</v>
      </c>
      <c r="JUX21" s="218" t="s">
        <v>368</v>
      </c>
      <c r="JUY21" s="218" t="s">
        <v>367</v>
      </c>
      <c r="JUZ21" s="218" t="s">
        <v>368</v>
      </c>
      <c r="JVA21" s="218" t="s">
        <v>367</v>
      </c>
      <c r="JVB21" s="218" t="s">
        <v>368</v>
      </c>
      <c r="JVC21" s="218" t="s">
        <v>367</v>
      </c>
      <c r="JVD21" s="218" t="s">
        <v>368</v>
      </c>
      <c r="JVE21" s="218" t="s">
        <v>367</v>
      </c>
      <c r="JVF21" s="218" t="s">
        <v>368</v>
      </c>
      <c r="JVG21" s="218" t="s">
        <v>367</v>
      </c>
      <c r="JVH21" s="218" t="s">
        <v>368</v>
      </c>
      <c r="JVI21" s="218" t="s">
        <v>367</v>
      </c>
      <c r="JVJ21" s="218" t="s">
        <v>368</v>
      </c>
      <c r="JVK21" s="218" t="s">
        <v>367</v>
      </c>
      <c r="JVL21" s="218" t="s">
        <v>368</v>
      </c>
      <c r="JVM21" s="218" t="s">
        <v>367</v>
      </c>
      <c r="JVN21" s="218" t="s">
        <v>368</v>
      </c>
      <c r="JVO21" s="218" t="s">
        <v>367</v>
      </c>
      <c r="JVP21" s="218" t="s">
        <v>368</v>
      </c>
      <c r="JVQ21" s="218" t="s">
        <v>367</v>
      </c>
      <c r="JVR21" s="218" t="s">
        <v>368</v>
      </c>
      <c r="JVS21" s="218" t="s">
        <v>367</v>
      </c>
      <c r="JVT21" s="218" t="s">
        <v>368</v>
      </c>
      <c r="JVU21" s="218" t="s">
        <v>367</v>
      </c>
      <c r="JVV21" s="218" t="s">
        <v>368</v>
      </c>
      <c r="JVW21" s="218" t="s">
        <v>367</v>
      </c>
      <c r="JVX21" s="218" t="s">
        <v>368</v>
      </c>
      <c r="JVY21" s="218" t="s">
        <v>367</v>
      </c>
      <c r="JVZ21" s="218" t="s">
        <v>368</v>
      </c>
      <c r="JWA21" s="218" t="s">
        <v>367</v>
      </c>
      <c r="JWB21" s="218" t="s">
        <v>368</v>
      </c>
      <c r="JWC21" s="218" t="s">
        <v>367</v>
      </c>
      <c r="JWD21" s="218" t="s">
        <v>368</v>
      </c>
      <c r="JWE21" s="218" t="s">
        <v>367</v>
      </c>
      <c r="JWF21" s="218" t="s">
        <v>368</v>
      </c>
      <c r="JWG21" s="218" t="s">
        <v>367</v>
      </c>
      <c r="JWH21" s="218" t="s">
        <v>368</v>
      </c>
      <c r="JWI21" s="218" t="s">
        <v>367</v>
      </c>
      <c r="JWJ21" s="218" t="s">
        <v>368</v>
      </c>
      <c r="JWK21" s="218" t="s">
        <v>367</v>
      </c>
      <c r="JWL21" s="218" t="s">
        <v>368</v>
      </c>
      <c r="JWM21" s="218" t="s">
        <v>367</v>
      </c>
      <c r="JWN21" s="218" t="s">
        <v>368</v>
      </c>
      <c r="JWO21" s="218" t="s">
        <v>367</v>
      </c>
      <c r="JWP21" s="218" t="s">
        <v>368</v>
      </c>
      <c r="JWQ21" s="218" t="s">
        <v>367</v>
      </c>
      <c r="JWR21" s="218" t="s">
        <v>368</v>
      </c>
      <c r="JWS21" s="218" t="s">
        <v>367</v>
      </c>
      <c r="JWT21" s="218" t="s">
        <v>368</v>
      </c>
      <c r="JWU21" s="218" t="s">
        <v>367</v>
      </c>
      <c r="JWV21" s="218" t="s">
        <v>368</v>
      </c>
      <c r="JWW21" s="218" t="s">
        <v>367</v>
      </c>
      <c r="JWX21" s="218" t="s">
        <v>368</v>
      </c>
      <c r="JWY21" s="218" t="s">
        <v>367</v>
      </c>
      <c r="JWZ21" s="218" t="s">
        <v>368</v>
      </c>
      <c r="JXA21" s="218" t="s">
        <v>367</v>
      </c>
      <c r="JXB21" s="218" t="s">
        <v>368</v>
      </c>
      <c r="JXC21" s="218" t="s">
        <v>367</v>
      </c>
      <c r="JXD21" s="218" t="s">
        <v>368</v>
      </c>
      <c r="JXE21" s="218" t="s">
        <v>367</v>
      </c>
      <c r="JXF21" s="218" t="s">
        <v>368</v>
      </c>
      <c r="JXG21" s="218" t="s">
        <v>367</v>
      </c>
      <c r="JXH21" s="218" t="s">
        <v>368</v>
      </c>
      <c r="JXI21" s="218" t="s">
        <v>367</v>
      </c>
      <c r="JXJ21" s="218" t="s">
        <v>368</v>
      </c>
      <c r="JXK21" s="218" t="s">
        <v>367</v>
      </c>
      <c r="JXL21" s="218" t="s">
        <v>368</v>
      </c>
      <c r="JXM21" s="218" t="s">
        <v>367</v>
      </c>
      <c r="JXN21" s="218" t="s">
        <v>368</v>
      </c>
      <c r="JXO21" s="218" t="s">
        <v>367</v>
      </c>
      <c r="JXP21" s="218" t="s">
        <v>368</v>
      </c>
      <c r="JXQ21" s="218" t="s">
        <v>367</v>
      </c>
      <c r="JXR21" s="218" t="s">
        <v>368</v>
      </c>
      <c r="JXS21" s="218" t="s">
        <v>367</v>
      </c>
      <c r="JXT21" s="218" t="s">
        <v>368</v>
      </c>
      <c r="JXU21" s="218" t="s">
        <v>367</v>
      </c>
      <c r="JXV21" s="218" t="s">
        <v>368</v>
      </c>
      <c r="JXW21" s="218" t="s">
        <v>367</v>
      </c>
      <c r="JXX21" s="218" t="s">
        <v>368</v>
      </c>
      <c r="JXY21" s="218" t="s">
        <v>367</v>
      </c>
      <c r="JXZ21" s="218" t="s">
        <v>368</v>
      </c>
      <c r="JYA21" s="218" t="s">
        <v>367</v>
      </c>
      <c r="JYB21" s="218" t="s">
        <v>368</v>
      </c>
      <c r="JYC21" s="218" t="s">
        <v>367</v>
      </c>
      <c r="JYD21" s="218" t="s">
        <v>368</v>
      </c>
      <c r="JYE21" s="218" t="s">
        <v>367</v>
      </c>
      <c r="JYF21" s="218" t="s">
        <v>368</v>
      </c>
      <c r="JYG21" s="218" t="s">
        <v>367</v>
      </c>
      <c r="JYH21" s="218" t="s">
        <v>368</v>
      </c>
      <c r="JYI21" s="218" t="s">
        <v>367</v>
      </c>
      <c r="JYJ21" s="218" t="s">
        <v>368</v>
      </c>
      <c r="JYK21" s="218" t="s">
        <v>367</v>
      </c>
      <c r="JYL21" s="218" t="s">
        <v>368</v>
      </c>
      <c r="JYM21" s="218" t="s">
        <v>367</v>
      </c>
      <c r="JYN21" s="218" t="s">
        <v>368</v>
      </c>
      <c r="JYO21" s="218" t="s">
        <v>367</v>
      </c>
      <c r="JYP21" s="218" t="s">
        <v>368</v>
      </c>
      <c r="JYQ21" s="218" t="s">
        <v>367</v>
      </c>
      <c r="JYR21" s="218" t="s">
        <v>368</v>
      </c>
      <c r="JYS21" s="218" t="s">
        <v>367</v>
      </c>
      <c r="JYT21" s="218" t="s">
        <v>368</v>
      </c>
      <c r="JYU21" s="218" t="s">
        <v>367</v>
      </c>
      <c r="JYV21" s="218" t="s">
        <v>368</v>
      </c>
      <c r="JYW21" s="218" t="s">
        <v>367</v>
      </c>
      <c r="JYX21" s="218" t="s">
        <v>368</v>
      </c>
      <c r="JYY21" s="218" t="s">
        <v>367</v>
      </c>
      <c r="JYZ21" s="218" t="s">
        <v>368</v>
      </c>
      <c r="JZA21" s="218" t="s">
        <v>367</v>
      </c>
      <c r="JZB21" s="218" t="s">
        <v>368</v>
      </c>
      <c r="JZC21" s="218" t="s">
        <v>367</v>
      </c>
      <c r="JZD21" s="218" t="s">
        <v>368</v>
      </c>
      <c r="JZE21" s="218" t="s">
        <v>367</v>
      </c>
      <c r="JZF21" s="218" t="s">
        <v>368</v>
      </c>
      <c r="JZG21" s="218" t="s">
        <v>367</v>
      </c>
      <c r="JZH21" s="218" t="s">
        <v>368</v>
      </c>
      <c r="JZI21" s="218" t="s">
        <v>367</v>
      </c>
      <c r="JZJ21" s="218" t="s">
        <v>368</v>
      </c>
      <c r="JZK21" s="218" t="s">
        <v>367</v>
      </c>
      <c r="JZL21" s="218" t="s">
        <v>368</v>
      </c>
      <c r="JZM21" s="218" t="s">
        <v>367</v>
      </c>
      <c r="JZN21" s="218" t="s">
        <v>368</v>
      </c>
      <c r="JZO21" s="218" t="s">
        <v>367</v>
      </c>
      <c r="JZP21" s="218" t="s">
        <v>368</v>
      </c>
      <c r="JZQ21" s="218" t="s">
        <v>367</v>
      </c>
      <c r="JZR21" s="218" t="s">
        <v>368</v>
      </c>
      <c r="JZS21" s="218" t="s">
        <v>367</v>
      </c>
      <c r="JZT21" s="218" t="s">
        <v>368</v>
      </c>
      <c r="JZU21" s="218" t="s">
        <v>367</v>
      </c>
      <c r="JZV21" s="218" t="s">
        <v>368</v>
      </c>
      <c r="JZW21" s="218" t="s">
        <v>367</v>
      </c>
      <c r="JZX21" s="218" t="s">
        <v>368</v>
      </c>
      <c r="JZY21" s="218" t="s">
        <v>367</v>
      </c>
      <c r="JZZ21" s="218" t="s">
        <v>368</v>
      </c>
      <c r="KAA21" s="218" t="s">
        <v>367</v>
      </c>
      <c r="KAB21" s="218" t="s">
        <v>368</v>
      </c>
      <c r="KAC21" s="218" t="s">
        <v>367</v>
      </c>
      <c r="KAD21" s="218" t="s">
        <v>368</v>
      </c>
      <c r="KAE21" s="218" t="s">
        <v>367</v>
      </c>
      <c r="KAF21" s="218" t="s">
        <v>368</v>
      </c>
      <c r="KAG21" s="218" t="s">
        <v>367</v>
      </c>
      <c r="KAH21" s="218" t="s">
        <v>368</v>
      </c>
      <c r="KAI21" s="218" t="s">
        <v>367</v>
      </c>
      <c r="KAJ21" s="218" t="s">
        <v>368</v>
      </c>
      <c r="KAK21" s="218" t="s">
        <v>367</v>
      </c>
      <c r="KAL21" s="218" t="s">
        <v>368</v>
      </c>
      <c r="KAM21" s="218" t="s">
        <v>367</v>
      </c>
      <c r="KAN21" s="218" t="s">
        <v>368</v>
      </c>
      <c r="KAO21" s="218" t="s">
        <v>367</v>
      </c>
      <c r="KAP21" s="218" t="s">
        <v>368</v>
      </c>
      <c r="KAQ21" s="218" t="s">
        <v>367</v>
      </c>
      <c r="KAR21" s="218" t="s">
        <v>368</v>
      </c>
      <c r="KAS21" s="218" t="s">
        <v>367</v>
      </c>
      <c r="KAT21" s="218" t="s">
        <v>368</v>
      </c>
      <c r="KAU21" s="218" t="s">
        <v>367</v>
      </c>
      <c r="KAV21" s="218" t="s">
        <v>368</v>
      </c>
      <c r="KAW21" s="218" t="s">
        <v>367</v>
      </c>
      <c r="KAX21" s="218" t="s">
        <v>368</v>
      </c>
      <c r="KAY21" s="218" t="s">
        <v>367</v>
      </c>
      <c r="KAZ21" s="218" t="s">
        <v>368</v>
      </c>
      <c r="KBA21" s="218" t="s">
        <v>367</v>
      </c>
      <c r="KBB21" s="218" t="s">
        <v>368</v>
      </c>
      <c r="KBC21" s="218" t="s">
        <v>367</v>
      </c>
      <c r="KBD21" s="218" t="s">
        <v>368</v>
      </c>
      <c r="KBE21" s="218" t="s">
        <v>367</v>
      </c>
      <c r="KBF21" s="218" t="s">
        <v>368</v>
      </c>
      <c r="KBG21" s="218" t="s">
        <v>367</v>
      </c>
      <c r="KBH21" s="218" t="s">
        <v>368</v>
      </c>
      <c r="KBI21" s="218" t="s">
        <v>367</v>
      </c>
      <c r="KBJ21" s="218" t="s">
        <v>368</v>
      </c>
      <c r="KBK21" s="218" t="s">
        <v>367</v>
      </c>
      <c r="KBL21" s="218" t="s">
        <v>368</v>
      </c>
      <c r="KBM21" s="218" t="s">
        <v>367</v>
      </c>
      <c r="KBN21" s="218" t="s">
        <v>368</v>
      </c>
      <c r="KBO21" s="218" t="s">
        <v>367</v>
      </c>
      <c r="KBP21" s="218" t="s">
        <v>368</v>
      </c>
      <c r="KBQ21" s="218" t="s">
        <v>367</v>
      </c>
      <c r="KBR21" s="218" t="s">
        <v>368</v>
      </c>
      <c r="KBS21" s="218" t="s">
        <v>367</v>
      </c>
      <c r="KBT21" s="218" t="s">
        <v>368</v>
      </c>
      <c r="KBU21" s="218" t="s">
        <v>367</v>
      </c>
      <c r="KBV21" s="218" t="s">
        <v>368</v>
      </c>
      <c r="KBW21" s="218" t="s">
        <v>367</v>
      </c>
      <c r="KBX21" s="218" t="s">
        <v>368</v>
      </c>
      <c r="KBY21" s="218" t="s">
        <v>367</v>
      </c>
      <c r="KBZ21" s="218" t="s">
        <v>368</v>
      </c>
      <c r="KCA21" s="218" t="s">
        <v>367</v>
      </c>
      <c r="KCB21" s="218" t="s">
        <v>368</v>
      </c>
      <c r="KCC21" s="218" t="s">
        <v>367</v>
      </c>
      <c r="KCD21" s="218" t="s">
        <v>368</v>
      </c>
      <c r="KCE21" s="218" t="s">
        <v>367</v>
      </c>
      <c r="KCF21" s="218" t="s">
        <v>368</v>
      </c>
      <c r="KCG21" s="218" t="s">
        <v>367</v>
      </c>
      <c r="KCH21" s="218" t="s">
        <v>368</v>
      </c>
      <c r="KCI21" s="218" t="s">
        <v>367</v>
      </c>
      <c r="KCJ21" s="218" t="s">
        <v>368</v>
      </c>
      <c r="KCK21" s="218" t="s">
        <v>367</v>
      </c>
      <c r="KCL21" s="218" t="s">
        <v>368</v>
      </c>
      <c r="KCM21" s="218" t="s">
        <v>367</v>
      </c>
      <c r="KCN21" s="218" t="s">
        <v>368</v>
      </c>
      <c r="KCO21" s="218" t="s">
        <v>367</v>
      </c>
      <c r="KCP21" s="218" t="s">
        <v>368</v>
      </c>
      <c r="KCQ21" s="218" t="s">
        <v>367</v>
      </c>
      <c r="KCR21" s="218" t="s">
        <v>368</v>
      </c>
      <c r="KCS21" s="218" t="s">
        <v>367</v>
      </c>
      <c r="KCT21" s="218" t="s">
        <v>368</v>
      </c>
      <c r="KCU21" s="218" t="s">
        <v>367</v>
      </c>
      <c r="KCV21" s="218" t="s">
        <v>368</v>
      </c>
      <c r="KCW21" s="218" t="s">
        <v>367</v>
      </c>
      <c r="KCX21" s="218" t="s">
        <v>368</v>
      </c>
      <c r="KCY21" s="218" t="s">
        <v>367</v>
      </c>
      <c r="KCZ21" s="218" t="s">
        <v>368</v>
      </c>
      <c r="KDA21" s="218" t="s">
        <v>367</v>
      </c>
      <c r="KDB21" s="218" t="s">
        <v>368</v>
      </c>
      <c r="KDC21" s="218" t="s">
        <v>367</v>
      </c>
      <c r="KDD21" s="218" t="s">
        <v>368</v>
      </c>
      <c r="KDE21" s="218" t="s">
        <v>367</v>
      </c>
      <c r="KDF21" s="218" t="s">
        <v>368</v>
      </c>
      <c r="KDG21" s="218" t="s">
        <v>367</v>
      </c>
      <c r="KDH21" s="218" t="s">
        <v>368</v>
      </c>
      <c r="KDI21" s="218" t="s">
        <v>367</v>
      </c>
      <c r="KDJ21" s="218" t="s">
        <v>368</v>
      </c>
      <c r="KDK21" s="218" t="s">
        <v>367</v>
      </c>
      <c r="KDL21" s="218" t="s">
        <v>368</v>
      </c>
      <c r="KDM21" s="218" t="s">
        <v>367</v>
      </c>
      <c r="KDN21" s="218" t="s">
        <v>368</v>
      </c>
      <c r="KDO21" s="218" t="s">
        <v>367</v>
      </c>
      <c r="KDP21" s="218" t="s">
        <v>368</v>
      </c>
      <c r="KDQ21" s="218" t="s">
        <v>367</v>
      </c>
      <c r="KDR21" s="218" t="s">
        <v>368</v>
      </c>
      <c r="KDS21" s="218" t="s">
        <v>367</v>
      </c>
      <c r="KDT21" s="218" t="s">
        <v>368</v>
      </c>
      <c r="KDU21" s="218" t="s">
        <v>367</v>
      </c>
      <c r="KDV21" s="218" t="s">
        <v>368</v>
      </c>
      <c r="KDW21" s="218" t="s">
        <v>367</v>
      </c>
      <c r="KDX21" s="218" t="s">
        <v>368</v>
      </c>
      <c r="KDY21" s="218" t="s">
        <v>367</v>
      </c>
      <c r="KDZ21" s="218" t="s">
        <v>368</v>
      </c>
      <c r="KEA21" s="218" t="s">
        <v>367</v>
      </c>
      <c r="KEB21" s="218" t="s">
        <v>368</v>
      </c>
      <c r="KEC21" s="218" t="s">
        <v>367</v>
      </c>
      <c r="KED21" s="218" t="s">
        <v>368</v>
      </c>
      <c r="KEE21" s="218" t="s">
        <v>367</v>
      </c>
      <c r="KEF21" s="218" t="s">
        <v>368</v>
      </c>
      <c r="KEG21" s="218" t="s">
        <v>367</v>
      </c>
      <c r="KEH21" s="218" t="s">
        <v>368</v>
      </c>
      <c r="KEI21" s="218" t="s">
        <v>367</v>
      </c>
      <c r="KEJ21" s="218" t="s">
        <v>368</v>
      </c>
      <c r="KEK21" s="218" t="s">
        <v>367</v>
      </c>
      <c r="KEL21" s="218" t="s">
        <v>368</v>
      </c>
      <c r="KEM21" s="218" t="s">
        <v>367</v>
      </c>
      <c r="KEN21" s="218" t="s">
        <v>368</v>
      </c>
      <c r="KEO21" s="218" t="s">
        <v>367</v>
      </c>
      <c r="KEP21" s="218" t="s">
        <v>368</v>
      </c>
      <c r="KEQ21" s="218" t="s">
        <v>367</v>
      </c>
      <c r="KER21" s="218" t="s">
        <v>368</v>
      </c>
      <c r="KES21" s="218" t="s">
        <v>367</v>
      </c>
      <c r="KET21" s="218" t="s">
        <v>368</v>
      </c>
      <c r="KEU21" s="218" t="s">
        <v>367</v>
      </c>
      <c r="KEV21" s="218" t="s">
        <v>368</v>
      </c>
      <c r="KEW21" s="218" t="s">
        <v>367</v>
      </c>
      <c r="KEX21" s="218" t="s">
        <v>368</v>
      </c>
      <c r="KEY21" s="218" t="s">
        <v>367</v>
      </c>
      <c r="KEZ21" s="218" t="s">
        <v>368</v>
      </c>
      <c r="KFA21" s="218" t="s">
        <v>367</v>
      </c>
      <c r="KFB21" s="218" t="s">
        <v>368</v>
      </c>
      <c r="KFC21" s="218" t="s">
        <v>367</v>
      </c>
      <c r="KFD21" s="218" t="s">
        <v>368</v>
      </c>
      <c r="KFE21" s="218" t="s">
        <v>367</v>
      </c>
      <c r="KFF21" s="218" t="s">
        <v>368</v>
      </c>
      <c r="KFG21" s="218" t="s">
        <v>367</v>
      </c>
      <c r="KFH21" s="218" t="s">
        <v>368</v>
      </c>
      <c r="KFI21" s="218" t="s">
        <v>367</v>
      </c>
      <c r="KFJ21" s="218" t="s">
        <v>368</v>
      </c>
      <c r="KFK21" s="218" t="s">
        <v>367</v>
      </c>
      <c r="KFL21" s="218" t="s">
        <v>368</v>
      </c>
      <c r="KFM21" s="218" t="s">
        <v>367</v>
      </c>
      <c r="KFN21" s="218" t="s">
        <v>368</v>
      </c>
      <c r="KFO21" s="218" t="s">
        <v>367</v>
      </c>
      <c r="KFP21" s="218" t="s">
        <v>368</v>
      </c>
      <c r="KFQ21" s="218" t="s">
        <v>367</v>
      </c>
      <c r="KFR21" s="218" t="s">
        <v>368</v>
      </c>
      <c r="KFS21" s="218" t="s">
        <v>367</v>
      </c>
      <c r="KFT21" s="218" t="s">
        <v>368</v>
      </c>
      <c r="KFU21" s="218" t="s">
        <v>367</v>
      </c>
      <c r="KFV21" s="218" t="s">
        <v>368</v>
      </c>
      <c r="KFW21" s="218" t="s">
        <v>367</v>
      </c>
      <c r="KFX21" s="218" t="s">
        <v>368</v>
      </c>
      <c r="KFY21" s="218" t="s">
        <v>367</v>
      </c>
      <c r="KFZ21" s="218" t="s">
        <v>368</v>
      </c>
      <c r="KGA21" s="218" t="s">
        <v>367</v>
      </c>
      <c r="KGB21" s="218" t="s">
        <v>368</v>
      </c>
      <c r="KGC21" s="218" t="s">
        <v>367</v>
      </c>
      <c r="KGD21" s="218" t="s">
        <v>368</v>
      </c>
      <c r="KGE21" s="218" t="s">
        <v>367</v>
      </c>
      <c r="KGF21" s="218" t="s">
        <v>368</v>
      </c>
      <c r="KGG21" s="218" t="s">
        <v>367</v>
      </c>
      <c r="KGH21" s="218" t="s">
        <v>368</v>
      </c>
      <c r="KGI21" s="218" t="s">
        <v>367</v>
      </c>
      <c r="KGJ21" s="218" t="s">
        <v>368</v>
      </c>
      <c r="KGK21" s="218" t="s">
        <v>367</v>
      </c>
      <c r="KGL21" s="218" t="s">
        <v>368</v>
      </c>
      <c r="KGM21" s="218" t="s">
        <v>367</v>
      </c>
      <c r="KGN21" s="218" t="s">
        <v>368</v>
      </c>
      <c r="KGO21" s="218" t="s">
        <v>367</v>
      </c>
      <c r="KGP21" s="218" t="s">
        <v>368</v>
      </c>
      <c r="KGQ21" s="218" t="s">
        <v>367</v>
      </c>
      <c r="KGR21" s="218" t="s">
        <v>368</v>
      </c>
      <c r="KGS21" s="218" t="s">
        <v>367</v>
      </c>
      <c r="KGT21" s="218" t="s">
        <v>368</v>
      </c>
      <c r="KGU21" s="218" t="s">
        <v>367</v>
      </c>
      <c r="KGV21" s="218" t="s">
        <v>368</v>
      </c>
      <c r="KGW21" s="218" t="s">
        <v>367</v>
      </c>
      <c r="KGX21" s="218" t="s">
        <v>368</v>
      </c>
      <c r="KGY21" s="218" t="s">
        <v>367</v>
      </c>
      <c r="KGZ21" s="218" t="s">
        <v>368</v>
      </c>
      <c r="KHA21" s="218" t="s">
        <v>367</v>
      </c>
      <c r="KHB21" s="218" t="s">
        <v>368</v>
      </c>
      <c r="KHC21" s="218" t="s">
        <v>367</v>
      </c>
      <c r="KHD21" s="218" t="s">
        <v>368</v>
      </c>
      <c r="KHE21" s="218" t="s">
        <v>367</v>
      </c>
      <c r="KHF21" s="218" t="s">
        <v>368</v>
      </c>
      <c r="KHG21" s="218" t="s">
        <v>367</v>
      </c>
      <c r="KHH21" s="218" t="s">
        <v>368</v>
      </c>
      <c r="KHI21" s="218" t="s">
        <v>367</v>
      </c>
      <c r="KHJ21" s="218" t="s">
        <v>368</v>
      </c>
      <c r="KHK21" s="218" t="s">
        <v>367</v>
      </c>
      <c r="KHL21" s="218" t="s">
        <v>368</v>
      </c>
      <c r="KHM21" s="218" t="s">
        <v>367</v>
      </c>
      <c r="KHN21" s="218" t="s">
        <v>368</v>
      </c>
      <c r="KHO21" s="218" t="s">
        <v>367</v>
      </c>
      <c r="KHP21" s="218" t="s">
        <v>368</v>
      </c>
      <c r="KHQ21" s="218" t="s">
        <v>367</v>
      </c>
      <c r="KHR21" s="218" t="s">
        <v>368</v>
      </c>
      <c r="KHS21" s="218" t="s">
        <v>367</v>
      </c>
      <c r="KHT21" s="218" t="s">
        <v>368</v>
      </c>
      <c r="KHU21" s="218" t="s">
        <v>367</v>
      </c>
      <c r="KHV21" s="218" t="s">
        <v>368</v>
      </c>
      <c r="KHW21" s="218" t="s">
        <v>367</v>
      </c>
      <c r="KHX21" s="218" t="s">
        <v>368</v>
      </c>
      <c r="KHY21" s="218" t="s">
        <v>367</v>
      </c>
      <c r="KHZ21" s="218" t="s">
        <v>368</v>
      </c>
      <c r="KIA21" s="218" t="s">
        <v>367</v>
      </c>
      <c r="KIB21" s="218" t="s">
        <v>368</v>
      </c>
      <c r="KIC21" s="218" t="s">
        <v>367</v>
      </c>
      <c r="KID21" s="218" t="s">
        <v>368</v>
      </c>
      <c r="KIE21" s="218" t="s">
        <v>367</v>
      </c>
      <c r="KIF21" s="218" t="s">
        <v>368</v>
      </c>
      <c r="KIG21" s="218" t="s">
        <v>367</v>
      </c>
      <c r="KIH21" s="218" t="s">
        <v>368</v>
      </c>
      <c r="KII21" s="218" t="s">
        <v>367</v>
      </c>
      <c r="KIJ21" s="218" t="s">
        <v>368</v>
      </c>
      <c r="KIK21" s="218" t="s">
        <v>367</v>
      </c>
      <c r="KIL21" s="218" t="s">
        <v>368</v>
      </c>
      <c r="KIM21" s="218" t="s">
        <v>367</v>
      </c>
      <c r="KIN21" s="218" t="s">
        <v>368</v>
      </c>
      <c r="KIO21" s="218" t="s">
        <v>367</v>
      </c>
      <c r="KIP21" s="218" t="s">
        <v>368</v>
      </c>
      <c r="KIQ21" s="218" t="s">
        <v>367</v>
      </c>
      <c r="KIR21" s="218" t="s">
        <v>368</v>
      </c>
      <c r="KIS21" s="218" t="s">
        <v>367</v>
      </c>
      <c r="KIT21" s="218" t="s">
        <v>368</v>
      </c>
      <c r="KIU21" s="218" t="s">
        <v>367</v>
      </c>
      <c r="KIV21" s="218" t="s">
        <v>368</v>
      </c>
      <c r="KIW21" s="218" t="s">
        <v>367</v>
      </c>
      <c r="KIX21" s="218" t="s">
        <v>368</v>
      </c>
      <c r="KIY21" s="218" t="s">
        <v>367</v>
      </c>
      <c r="KIZ21" s="218" t="s">
        <v>368</v>
      </c>
      <c r="KJA21" s="218" t="s">
        <v>367</v>
      </c>
      <c r="KJB21" s="218" t="s">
        <v>368</v>
      </c>
      <c r="KJC21" s="218" t="s">
        <v>367</v>
      </c>
      <c r="KJD21" s="218" t="s">
        <v>368</v>
      </c>
      <c r="KJE21" s="218" t="s">
        <v>367</v>
      </c>
      <c r="KJF21" s="218" t="s">
        <v>368</v>
      </c>
      <c r="KJG21" s="218" t="s">
        <v>367</v>
      </c>
      <c r="KJH21" s="218" t="s">
        <v>368</v>
      </c>
      <c r="KJI21" s="218" t="s">
        <v>367</v>
      </c>
      <c r="KJJ21" s="218" t="s">
        <v>368</v>
      </c>
      <c r="KJK21" s="218" t="s">
        <v>367</v>
      </c>
      <c r="KJL21" s="218" t="s">
        <v>368</v>
      </c>
      <c r="KJM21" s="218" t="s">
        <v>367</v>
      </c>
      <c r="KJN21" s="218" t="s">
        <v>368</v>
      </c>
      <c r="KJO21" s="218" t="s">
        <v>367</v>
      </c>
      <c r="KJP21" s="218" t="s">
        <v>368</v>
      </c>
      <c r="KJQ21" s="218" t="s">
        <v>367</v>
      </c>
      <c r="KJR21" s="218" t="s">
        <v>368</v>
      </c>
      <c r="KJS21" s="218" t="s">
        <v>367</v>
      </c>
      <c r="KJT21" s="218" t="s">
        <v>368</v>
      </c>
      <c r="KJU21" s="218" t="s">
        <v>367</v>
      </c>
      <c r="KJV21" s="218" t="s">
        <v>368</v>
      </c>
      <c r="KJW21" s="218" t="s">
        <v>367</v>
      </c>
      <c r="KJX21" s="218" t="s">
        <v>368</v>
      </c>
      <c r="KJY21" s="218" t="s">
        <v>367</v>
      </c>
      <c r="KJZ21" s="218" t="s">
        <v>368</v>
      </c>
      <c r="KKA21" s="218" t="s">
        <v>367</v>
      </c>
      <c r="KKB21" s="218" t="s">
        <v>368</v>
      </c>
      <c r="KKC21" s="218" t="s">
        <v>367</v>
      </c>
      <c r="KKD21" s="218" t="s">
        <v>368</v>
      </c>
      <c r="KKE21" s="218" t="s">
        <v>367</v>
      </c>
      <c r="KKF21" s="218" t="s">
        <v>368</v>
      </c>
      <c r="KKG21" s="218" t="s">
        <v>367</v>
      </c>
      <c r="KKH21" s="218" t="s">
        <v>368</v>
      </c>
      <c r="KKI21" s="218" t="s">
        <v>367</v>
      </c>
      <c r="KKJ21" s="218" t="s">
        <v>368</v>
      </c>
      <c r="KKK21" s="218" t="s">
        <v>367</v>
      </c>
      <c r="KKL21" s="218" t="s">
        <v>368</v>
      </c>
      <c r="KKM21" s="218" t="s">
        <v>367</v>
      </c>
      <c r="KKN21" s="218" t="s">
        <v>368</v>
      </c>
      <c r="KKO21" s="218" t="s">
        <v>367</v>
      </c>
      <c r="KKP21" s="218" t="s">
        <v>368</v>
      </c>
      <c r="KKQ21" s="218" t="s">
        <v>367</v>
      </c>
      <c r="KKR21" s="218" t="s">
        <v>368</v>
      </c>
      <c r="KKS21" s="218" t="s">
        <v>367</v>
      </c>
      <c r="KKT21" s="218" t="s">
        <v>368</v>
      </c>
      <c r="KKU21" s="218" t="s">
        <v>367</v>
      </c>
      <c r="KKV21" s="218" t="s">
        <v>368</v>
      </c>
      <c r="KKW21" s="218" t="s">
        <v>367</v>
      </c>
      <c r="KKX21" s="218" t="s">
        <v>368</v>
      </c>
      <c r="KKY21" s="218" t="s">
        <v>367</v>
      </c>
      <c r="KKZ21" s="218" t="s">
        <v>368</v>
      </c>
      <c r="KLA21" s="218" t="s">
        <v>367</v>
      </c>
      <c r="KLB21" s="218" t="s">
        <v>368</v>
      </c>
      <c r="KLC21" s="218" t="s">
        <v>367</v>
      </c>
      <c r="KLD21" s="218" t="s">
        <v>368</v>
      </c>
      <c r="KLE21" s="218" t="s">
        <v>367</v>
      </c>
      <c r="KLF21" s="218" t="s">
        <v>368</v>
      </c>
      <c r="KLG21" s="218" t="s">
        <v>367</v>
      </c>
      <c r="KLH21" s="218" t="s">
        <v>368</v>
      </c>
      <c r="KLI21" s="218" t="s">
        <v>367</v>
      </c>
      <c r="KLJ21" s="218" t="s">
        <v>368</v>
      </c>
      <c r="KLK21" s="218" t="s">
        <v>367</v>
      </c>
      <c r="KLL21" s="218" t="s">
        <v>368</v>
      </c>
      <c r="KLM21" s="218" t="s">
        <v>367</v>
      </c>
      <c r="KLN21" s="218" t="s">
        <v>368</v>
      </c>
      <c r="KLO21" s="218" t="s">
        <v>367</v>
      </c>
      <c r="KLP21" s="218" t="s">
        <v>368</v>
      </c>
      <c r="KLQ21" s="218" t="s">
        <v>367</v>
      </c>
      <c r="KLR21" s="218" t="s">
        <v>368</v>
      </c>
      <c r="KLS21" s="218" t="s">
        <v>367</v>
      </c>
      <c r="KLT21" s="218" t="s">
        <v>368</v>
      </c>
      <c r="KLU21" s="218" t="s">
        <v>367</v>
      </c>
      <c r="KLV21" s="218" t="s">
        <v>368</v>
      </c>
      <c r="KLW21" s="218" t="s">
        <v>367</v>
      </c>
      <c r="KLX21" s="218" t="s">
        <v>368</v>
      </c>
      <c r="KLY21" s="218" t="s">
        <v>367</v>
      </c>
      <c r="KLZ21" s="218" t="s">
        <v>368</v>
      </c>
      <c r="KMA21" s="218" t="s">
        <v>367</v>
      </c>
      <c r="KMB21" s="218" t="s">
        <v>368</v>
      </c>
      <c r="KMC21" s="218" t="s">
        <v>367</v>
      </c>
      <c r="KMD21" s="218" t="s">
        <v>368</v>
      </c>
      <c r="KME21" s="218" t="s">
        <v>367</v>
      </c>
      <c r="KMF21" s="218" t="s">
        <v>368</v>
      </c>
      <c r="KMG21" s="218" t="s">
        <v>367</v>
      </c>
      <c r="KMH21" s="218" t="s">
        <v>368</v>
      </c>
      <c r="KMI21" s="218" t="s">
        <v>367</v>
      </c>
      <c r="KMJ21" s="218" t="s">
        <v>368</v>
      </c>
      <c r="KMK21" s="218" t="s">
        <v>367</v>
      </c>
      <c r="KML21" s="218" t="s">
        <v>368</v>
      </c>
      <c r="KMM21" s="218" t="s">
        <v>367</v>
      </c>
      <c r="KMN21" s="218" t="s">
        <v>368</v>
      </c>
      <c r="KMO21" s="218" t="s">
        <v>367</v>
      </c>
      <c r="KMP21" s="218" t="s">
        <v>368</v>
      </c>
      <c r="KMQ21" s="218" t="s">
        <v>367</v>
      </c>
      <c r="KMR21" s="218" t="s">
        <v>368</v>
      </c>
      <c r="KMS21" s="218" t="s">
        <v>367</v>
      </c>
      <c r="KMT21" s="218" t="s">
        <v>368</v>
      </c>
      <c r="KMU21" s="218" t="s">
        <v>367</v>
      </c>
      <c r="KMV21" s="218" t="s">
        <v>368</v>
      </c>
      <c r="KMW21" s="218" t="s">
        <v>367</v>
      </c>
      <c r="KMX21" s="218" t="s">
        <v>368</v>
      </c>
      <c r="KMY21" s="218" t="s">
        <v>367</v>
      </c>
      <c r="KMZ21" s="218" t="s">
        <v>368</v>
      </c>
      <c r="KNA21" s="218" t="s">
        <v>367</v>
      </c>
      <c r="KNB21" s="218" t="s">
        <v>368</v>
      </c>
      <c r="KNC21" s="218" t="s">
        <v>367</v>
      </c>
      <c r="KND21" s="218" t="s">
        <v>368</v>
      </c>
      <c r="KNE21" s="218" t="s">
        <v>367</v>
      </c>
      <c r="KNF21" s="218" t="s">
        <v>368</v>
      </c>
      <c r="KNG21" s="218" t="s">
        <v>367</v>
      </c>
      <c r="KNH21" s="218" t="s">
        <v>368</v>
      </c>
      <c r="KNI21" s="218" t="s">
        <v>367</v>
      </c>
      <c r="KNJ21" s="218" t="s">
        <v>368</v>
      </c>
      <c r="KNK21" s="218" t="s">
        <v>367</v>
      </c>
      <c r="KNL21" s="218" t="s">
        <v>368</v>
      </c>
      <c r="KNM21" s="218" t="s">
        <v>367</v>
      </c>
      <c r="KNN21" s="218" t="s">
        <v>368</v>
      </c>
      <c r="KNO21" s="218" t="s">
        <v>367</v>
      </c>
      <c r="KNP21" s="218" t="s">
        <v>368</v>
      </c>
      <c r="KNQ21" s="218" t="s">
        <v>367</v>
      </c>
      <c r="KNR21" s="218" t="s">
        <v>368</v>
      </c>
      <c r="KNS21" s="218" t="s">
        <v>367</v>
      </c>
      <c r="KNT21" s="218" t="s">
        <v>368</v>
      </c>
      <c r="KNU21" s="218" t="s">
        <v>367</v>
      </c>
      <c r="KNV21" s="218" t="s">
        <v>368</v>
      </c>
      <c r="KNW21" s="218" t="s">
        <v>367</v>
      </c>
      <c r="KNX21" s="218" t="s">
        <v>368</v>
      </c>
      <c r="KNY21" s="218" t="s">
        <v>367</v>
      </c>
      <c r="KNZ21" s="218" t="s">
        <v>368</v>
      </c>
      <c r="KOA21" s="218" t="s">
        <v>367</v>
      </c>
      <c r="KOB21" s="218" t="s">
        <v>368</v>
      </c>
      <c r="KOC21" s="218" t="s">
        <v>367</v>
      </c>
      <c r="KOD21" s="218" t="s">
        <v>368</v>
      </c>
      <c r="KOE21" s="218" t="s">
        <v>367</v>
      </c>
      <c r="KOF21" s="218" t="s">
        <v>368</v>
      </c>
      <c r="KOG21" s="218" t="s">
        <v>367</v>
      </c>
      <c r="KOH21" s="218" t="s">
        <v>368</v>
      </c>
      <c r="KOI21" s="218" t="s">
        <v>367</v>
      </c>
      <c r="KOJ21" s="218" t="s">
        <v>368</v>
      </c>
      <c r="KOK21" s="218" t="s">
        <v>367</v>
      </c>
      <c r="KOL21" s="218" t="s">
        <v>368</v>
      </c>
      <c r="KOM21" s="218" t="s">
        <v>367</v>
      </c>
      <c r="KON21" s="218" t="s">
        <v>368</v>
      </c>
      <c r="KOO21" s="218" t="s">
        <v>367</v>
      </c>
      <c r="KOP21" s="218" t="s">
        <v>368</v>
      </c>
      <c r="KOQ21" s="218" t="s">
        <v>367</v>
      </c>
      <c r="KOR21" s="218" t="s">
        <v>368</v>
      </c>
      <c r="KOS21" s="218" t="s">
        <v>367</v>
      </c>
      <c r="KOT21" s="218" t="s">
        <v>368</v>
      </c>
      <c r="KOU21" s="218" t="s">
        <v>367</v>
      </c>
      <c r="KOV21" s="218" t="s">
        <v>368</v>
      </c>
      <c r="KOW21" s="218" t="s">
        <v>367</v>
      </c>
      <c r="KOX21" s="218" t="s">
        <v>368</v>
      </c>
      <c r="KOY21" s="218" t="s">
        <v>367</v>
      </c>
      <c r="KOZ21" s="218" t="s">
        <v>368</v>
      </c>
      <c r="KPA21" s="218" t="s">
        <v>367</v>
      </c>
      <c r="KPB21" s="218" t="s">
        <v>368</v>
      </c>
      <c r="KPC21" s="218" t="s">
        <v>367</v>
      </c>
      <c r="KPD21" s="218" t="s">
        <v>368</v>
      </c>
      <c r="KPE21" s="218" t="s">
        <v>367</v>
      </c>
      <c r="KPF21" s="218" t="s">
        <v>368</v>
      </c>
      <c r="KPG21" s="218" t="s">
        <v>367</v>
      </c>
      <c r="KPH21" s="218" t="s">
        <v>368</v>
      </c>
      <c r="KPI21" s="218" t="s">
        <v>367</v>
      </c>
      <c r="KPJ21" s="218" t="s">
        <v>368</v>
      </c>
      <c r="KPK21" s="218" t="s">
        <v>367</v>
      </c>
      <c r="KPL21" s="218" t="s">
        <v>368</v>
      </c>
      <c r="KPM21" s="218" t="s">
        <v>367</v>
      </c>
      <c r="KPN21" s="218" t="s">
        <v>368</v>
      </c>
      <c r="KPO21" s="218" t="s">
        <v>367</v>
      </c>
      <c r="KPP21" s="218" t="s">
        <v>368</v>
      </c>
      <c r="KPQ21" s="218" t="s">
        <v>367</v>
      </c>
      <c r="KPR21" s="218" t="s">
        <v>368</v>
      </c>
      <c r="KPS21" s="218" t="s">
        <v>367</v>
      </c>
      <c r="KPT21" s="218" t="s">
        <v>368</v>
      </c>
      <c r="KPU21" s="218" t="s">
        <v>367</v>
      </c>
      <c r="KPV21" s="218" t="s">
        <v>368</v>
      </c>
      <c r="KPW21" s="218" t="s">
        <v>367</v>
      </c>
      <c r="KPX21" s="218" t="s">
        <v>368</v>
      </c>
      <c r="KPY21" s="218" t="s">
        <v>367</v>
      </c>
      <c r="KPZ21" s="218" t="s">
        <v>368</v>
      </c>
      <c r="KQA21" s="218" t="s">
        <v>367</v>
      </c>
      <c r="KQB21" s="218" t="s">
        <v>368</v>
      </c>
      <c r="KQC21" s="218" t="s">
        <v>367</v>
      </c>
      <c r="KQD21" s="218" t="s">
        <v>368</v>
      </c>
      <c r="KQE21" s="218" t="s">
        <v>367</v>
      </c>
      <c r="KQF21" s="218" t="s">
        <v>368</v>
      </c>
      <c r="KQG21" s="218" t="s">
        <v>367</v>
      </c>
      <c r="KQH21" s="218" t="s">
        <v>368</v>
      </c>
      <c r="KQI21" s="218" t="s">
        <v>367</v>
      </c>
      <c r="KQJ21" s="218" t="s">
        <v>368</v>
      </c>
      <c r="KQK21" s="218" t="s">
        <v>367</v>
      </c>
      <c r="KQL21" s="218" t="s">
        <v>368</v>
      </c>
      <c r="KQM21" s="218" t="s">
        <v>367</v>
      </c>
      <c r="KQN21" s="218" t="s">
        <v>368</v>
      </c>
      <c r="KQO21" s="218" t="s">
        <v>367</v>
      </c>
      <c r="KQP21" s="218" t="s">
        <v>368</v>
      </c>
      <c r="KQQ21" s="218" t="s">
        <v>367</v>
      </c>
      <c r="KQR21" s="218" t="s">
        <v>368</v>
      </c>
      <c r="KQS21" s="218" t="s">
        <v>367</v>
      </c>
      <c r="KQT21" s="218" t="s">
        <v>368</v>
      </c>
      <c r="KQU21" s="218" t="s">
        <v>367</v>
      </c>
      <c r="KQV21" s="218" t="s">
        <v>368</v>
      </c>
      <c r="KQW21" s="218" t="s">
        <v>367</v>
      </c>
      <c r="KQX21" s="218" t="s">
        <v>368</v>
      </c>
      <c r="KQY21" s="218" t="s">
        <v>367</v>
      </c>
      <c r="KQZ21" s="218" t="s">
        <v>368</v>
      </c>
      <c r="KRA21" s="218" t="s">
        <v>367</v>
      </c>
      <c r="KRB21" s="218" t="s">
        <v>368</v>
      </c>
      <c r="KRC21" s="218" t="s">
        <v>367</v>
      </c>
      <c r="KRD21" s="218" t="s">
        <v>368</v>
      </c>
      <c r="KRE21" s="218" t="s">
        <v>367</v>
      </c>
      <c r="KRF21" s="218" t="s">
        <v>368</v>
      </c>
      <c r="KRG21" s="218" t="s">
        <v>367</v>
      </c>
      <c r="KRH21" s="218" t="s">
        <v>368</v>
      </c>
      <c r="KRI21" s="218" t="s">
        <v>367</v>
      </c>
      <c r="KRJ21" s="218" t="s">
        <v>368</v>
      </c>
      <c r="KRK21" s="218" t="s">
        <v>367</v>
      </c>
      <c r="KRL21" s="218" t="s">
        <v>368</v>
      </c>
      <c r="KRM21" s="218" t="s">
        <v>367</v>
      </c>
      <c r="KRN21" s="218" t="s">
        <v>368</v>
      </c>
      <c r="KRO21" s="218" t="s">
        <v>367</v>
      </c>
      <c r="KRP21" s="218" t="s">
        <v>368</v>
      </c>
      <c r="KRQ21" s="218" t="s">
        <v>367</v>
      </c>
      <c r="KRR21" s="218" t="s">
        <v>368</v>
      </c>
      <c r="KRS21" s="218" t="s">
        <v>367</v>
      </c>
      <c r="KRT21" s="218" t="s">
        <v>368</v>
      </c>
      <c r="KRU21" s="218" t="s">
        <v>367</v>
      </c>
      <c r="KRV21" s="218" t="s">
        <v>368</v>
      </c>
      <c r="KRW21" s="218" t="s">
        <v>367</v>
      </c>
      <c r="KRX21" s="218" t="s">
        <v>368</v>
      </c>
      <c r="KRY21" s="218" t="s">
        <v>367</v>
      </c>
      <c r="KRZ21" s="218" t="s">
        <v>368</v>
      </c>
      <c r="KSA21" s="218" t="s">
        <v>367</v>
      </c>
      <c r="KSB21" s="218" t="s">
        <v>368</v>
      </c>
      <c r="KSC21" s="218" t="s">
        <v>367</v>
      </c>
      <c r="KSD21" s="218" t="s">
        <v>368</v>
      </c>
      <c r="KSE21" s="218" t="s">
        <v>367</v>
      </c>
      <c r="KSF21" s="218" t="s">
        <v>368</v>
      </c>
      <c r="KSG21" s="218" t="s">
        <v>367</v>
      </c>
      <c r="KSH21" s="218" t="s">
        <v>368</v>
      </c>
      <c r="KSI21" s="218" t="s">
        <v>367</v>
      </c>
      <c r="KSJ21" s="218" t="s">
        <v>368</v>
      </c>
      <c r="KSK21" s="218" t="s">
        <v>367</v>
      </c>
      <c r="KSL21" s="218" t="s">
        <v>368</v>
      </c>
      <c r="KSM21" s="218" t="s">
        <v>367</v>
      </c>
      <c r="KSN21" s="218" t="s">
        <v>368</v>
      </c>
      <c r="KSO21" s="218" t="s">
        <v>367</v>
      </c>
      <c r="KSP21" s="218" t="s">
        <v>368</v>
      </c>
      <c r="KSQ21" s="218" t="s">
        <v>367</v>
      </c>
      <c r="KSR21" s="218" t="s">
        <v>368</v>
      </c>
      <c r="KSS21" s="218" t="s">
        <v>367</v>
      </c>
      <c r="KST21" s="218" t="s">
        <v>368</v>
      </c>
      <c r="KSU21" s="218" t="s">
        <v>367</v>
      </c>
      <c r="KSV21" s="218" t="s">
        <v>368</v>
      </c>
      <c r="KSW21" s="218" t="s">
        <v>367</v>
      </c>
      <c r="KSX21" s="218" t="s">
        <v>368</v>
      </c>
      <c r="KSY21" s="218" t="s">
        <v>367</v>
      </c>
      <c r="KSZ21" s="218" t="s">
        <v>368</v>
      </c>
      <c r="KTA21" s="218" t="s">
        <v>367</v>
      </c>
      <c r="KTB21" s="218" t="s">
        <v>368</v>
      </c>
      <c r="KTC21" s="218" t="s">
        <v>367</v>
      </c>
      <c r="KTD21" s="218" t="s">
        <v>368</v>
      </c>
      <c r="KTE21" s="218" t="s">
        <v>367</v>
      </c>
      <c r="KTF21" s="218" t="s">
        <v>368</v>
      </c>
      <c r="KTG21" s="218" t="s">
        <v>367</v>
      </c>
      <c r="KTH21" s="218" t="s">
        <v>368</v>
      </c>
      <c r="KTI21" s="218" t="s">
        <v>367</v>
      </c>
      <c r="KTJ21" s="218" t="s">
        <v>368</v>
      </c>
      <c r="KTK21" s="218" t="s">
        <v>367</v>
      </c>
      <c r="KTL21" s="218" t="s">
        <v>368</v>
      </c>
      <c r="KTM21" s="218" t="s">
        <v>367</v>
      </c>
      <c r="KTN21" s="218" t="s">
        <v>368</v>
      </c>
      <c r="KTO21" s="218" t="s">
        <v>367</v>
      </c>
      <c r="KTP21" s="218" t="s">
        <v>368</v>
      </c>
      <c r="KTQ21" s="218" t="s">
        <v>367</v>
      </c>
      <c r="KTR21" s="218" t="s">
        <v>368</v>
      </c>
      <c r="KTS21" s="218" t="s">
        <v>367</v>
      </c>
      <c r="KTT21" s="218" t="s">
        <v>368</v>
      </c>
      <c r="KTU21" s="218" t="s">
        <v>367</v>
      </c>
      <c r="KTV21" s="218" t="s">
        <v>368</v>
      </c>
      <c r="KTW21" s="218" t="s">
        <v>367</v>
      </c>
      <c r="KTX21" s="218" t="s">
        <v>368</v>
      </c>
      <c r="KTY21" s="218" t="s">
        <v>367</v>
      </c>
      <c r="KTZ21" s="218" t="s">
        <v>368</v>
      </c>
      <c r="KUA21" s="218" t="s">
        <v>367</v>
      </c>
      <c r="KUB21" s="218" t="s">
        <v>368</v>
      </c>
      <c r="KUC21" s="218" t="s">
        <v>367</v>
      </c>
      <c r="KUD21" s="218" t="s">
        <v>368</v>
      </c>
      <c r="KUE21" s="218" t="s">
        <v>367</v>
      </c>
      <c r="KUF21" s="218" t="s">
        <v>368</v>
      </c>
      <c r="KUG21" s="218" t="s">
        <v>367</v>
      </c>
      <c r="KUH21" s="218" t="s">
        <v>368</v>
      </c>
      <c r="KUI21" s="218" t="s">
        <v>367</v>
      </c>
      <c r="KUJ21" s="218" t="s">
        <v>368</v>
      </c>
      <c r="KUK21" s="218" t="s">
        <v>367</v>
      </c>
      <c r="KUL21" s="218" t="s">
        <v>368</v>
      </c>
      <c r="KUM21" s="218" t="s">
        <v>367</v>
      </c>
      <c r="KUN21" s="218" t="s">
        <v>368</v>
      </c>
      <c r="KUO21" s="218" t="s">
        <v>367</v>
      </c>
      <c r="KUP21" s="218" t="s">
        <v>368</v>
      </c>
      <c r="KUQ21" s="218" t="s">
        <v>367</v>
      </c>
      <c r="KUR21" s="218" t="s">
        <v>368</v>
      </c>
      <c r="KUS21" s="218" t="s">
        <v>367</v>
      </c>
      <c r="KUT21" s="218" t="s">
        <v>368</v>
      </c>
      <c r="KUU21" s="218" t="s">
        <v>367</v>
      </c>
      <c r="KUV21" s="218" t="s">
        <v>368</v>
      </c>
      <c r="KUW21" s="218" t="s">
        <v>367</v>
      </c>
      <c r="KUX21" s="218" t="s">
        <v>368</v>
      </c>
      <c r="KUY21" s="218" t="s">
        <v>367</v>
      </c>
      <c r="KUZ21" s="218" t="s">
        <v>368</v>
      </c>
      <c r="KVA21" s="218" t="s">
        <v>367</v>
      </c>
      <c r="KVB21" s="218" t="s">
        <v>368</v>
      </c>
      <c r="KVC21" s="218" t="s">
        <v>367</v>
      </c>
      <c r="KVD21" s="218" t="s">
        <v>368</v>
      </c>
      <c r="KVE21" s="218" t="s">
        <v>367</v>
      </c>
      <c r="KVF21" s="218" t="s">
        <v>368</v>
      </c>
      <c r="KVG21" s="218" t="s">
        <v>367</v>
      </c>
      <c r="KVH21" s="218" t="s">
        <v>368</v>
      </c>
      <c r="KVI21" s="218" t="s">
        <v>367</v>
      </c>
      <c r="KVJ21" s="218" t="s">
        <v>368</v>
      </c>
      <c r="KVK21" s="218" t="s">
        <v>367</v>
      </c>
      <c r="KVL21" s="218" t="s">
        <v>368</v>
      </c>
      <c r="KVM21" s="218" t="s">
        <v>367</v>
      </c>
      <c r="KVN21" s="218" t="s">
        <v>368</v>
      </c>
      <c r="KVO21" s="218" t="s">
        <v>367</v>
      </c>
      <c r="KVP21" s="218" t="s">
        <v>368</v>
      </c>
      <c r="KVQ21" s="218" t="s">
        <v>367</v>
      </c>
      <c r="KVR21" s="218" t="s">
        <v>368</v>
      </c>
      <c r="KVS21" s="218" t="s">
        <v>367</v>
      </c>
      <c r="KVT21" s="218" t="s">
        <v>368</v>
      </c>
      <c r="KVU21" s="218" t="s">
        <v>367</v>
      </c>
      <c r="KVV21" s="218" t="s">
        <v>368</v>
      </c>
      <c r="KVW21" s="218" t="s">
        <v>367</v>
      </c>
      <c r="KVX21" s="218" t="s">
        <v>368</v>
      </c>
      <c r="KVY21" s="218" t="s">
        <v>367</v>
      </c>
      <c r="KVZ21" s="218" t="s">
        <v>368</v>
      </c>
      <c r="KWA21" s="218" t="s">
        <v>367</v>
      </c>
      <c r="KWB21" s="218" t="s">
        <v>368</v>
      </c>
      <c r="KWC21" s="218" t="s">
        <v>367</v>
      </c>
      <c r="KWD21" s="218" t="s">
        <v>368</v>
      </c>
      <c r="KWE21" s="218" t="s">
        <v>367</v>
      </c>
      <c r="KWF21" s="218" t="s">
        <v>368</v>
      </c>
      <c r="KWG21" s="218" t="s">
        <v>367</v>
      </c>
      <c r="KWH21" s="218" t="s">
        <v>368</v>
      </c>
      <c r="KWI21" s="218" t="s">
        <v>367</v>
      </c>
      <c r="KWJ21" s="218" t="s">
        <v>368</v>
      </c>
      <c r="KWK21" s="218" t="s">
        <v>367</v>
      </c>
      <c r="KWL21" s="218" t="s">
        <v>368</v>
      </c>
      <c r="KWM21" s="218" t="s">
        <v>367</v>
      </c>
      <c r="KWN21" s="218" t="s">
        <v>368</v>
      </c>
      <c r="KWO21" s="218" t="s">
        <v>367</v>
      </c>
      <c r="KWP21" s="218" t="s">
        <v>368</v>
      </c>
      <c r="KWQ21" s="218" t="s">
        <v>367</v>
      </c>
      <c r="KWR21" s="218" t="s">
        <v>368</v>
      </c>
      <c r="KWS21" s="218" t="s">
        <v>367</v>
      </c>
      <c r="KWT21" s="218" t="s">
        <v>368</v>
      </c>
      <c r="KWU21" s="218" t="s">
        <v>367</v>
      </c>
      <c r="KWV21" s="218" t="s">
        <v>368</v>
      </c>
      <c r="KWW21" s="218" t="s">
        <v>367</v>
      </c>
      <c r="KWX21" s="218" t="s">
        <v>368</v>
      </c>
      <c r="KWY21" s="218" t="s">
        <v>367</v>
      </c>
      <c r="KWZ21" s="218" t="s">
        <v>368</v>
      </c>
      <c r="KXA21" s="218" t="s">
        <v>367</v>
      </c>
      <c r="KXB21" s="218" t="s">
        <v>368</v>
      </c>
      <c r="KXC21" s="218" t="s">
        <v>367</v>
      </c>
      <c r="KXD21" s="218" t="s">
        <v>368</v>
      </c>
      <c r="KXE21" s="218" t="s">
        <v>367</v>
      </c>
      <c r="KXF21" s="218" t="s">
        <v>368</v>
      </c>
      <c r="KXG21" s="218" t="s">
        <v>367</v>
      </c>
      <c r="KXH21" s="218" t="s">
        <v>368</v>
      </c>
      <c r="KXI21" s="218" t="s">
        <v>367</v>
      </c>
      <c r="KXJ21" s="218" t="s">
        <v>368</v>
      </c>
      <c r="KXK21" s="218" t="s">
        <v>367</v>
      </c>
      <c r="KXL21" s="218" t="s">
        <v>368</v>
      </c>
      <c r="KXM21" s="218" t="s">
        <v>367</v>
      </c>
      <c r="KXN21" s="218" t="s">
        <v>368</v>
      </c>
      <c r="KXO21" s="218" t="s">
        <v>367</v>
      </c>
      <c r="KXP21" s="218" t="s">
        <v>368</v>
      </c>
      <c r="KXQ21" s="218" t="s">
        <v>367</v>
      </c>
      <c r="KXR21" s="218" t="s">
        <v>368</v>
      </c>
      <c r="KXS21" s="218" t="s">
        <v>367</v>
      </c>
      <c r="KXT21" s="218" t="s">
        <v>368</v>
      </c>
      <c r="KXU21" s="218" t="s">
        <v>367</v>
      </c>
      <c r="KXV21" s="218" t="s">
        <v>368</v>
      </c>
      <c r="KXW21" s="218" t="s">
        <v>367</v>
      </c>
      <c r="KXX21" s="218" t="s">
        <v>368</v>
      </c>
      <c r="KXY21" s="218" t="s">
        <v>367</v>
      </c>
      <c r="KXZ21" s="218" t="s">
        <v>368</v>
      </c>
      <c r="KYA21" s="218" t="s">
        <v>367</v>
      </c>
      <c r="KYB21" s="218" t="s">
        <v>368</v>
      </c>
      <c r="KYC21" s="218" t="s">
        <v>367</v>
      </c>
      <c r="KYD21" s="218" t="s">
        <v>368</v>
      </c>
      <c r="KYE21" s="218" t="s">
        <v>367</v>
      </c>
      <c r="KYF21" s="218" t="s">
        <v>368</v>
      </c>
      <c r="KYG21" s="218" t="s">
        <v>367</v>
      </c>
      <c r="KYH21" s="218" t="s">
        <v>368</v>
      </c>
      <c r="KYI21" s="218" t="s">
        <v>367</v>
      </c>
      <c r="KYJ21" s="218" t="s">
        <v>368</v>
      </c>
      <c r="KYK21" s="218" t="s">
        <v>367</v>
      </c>
      <c r="KYL21" s="218" t="s">
        <v>368</v>
      </c>
      <c r="KYM21" s="218" t="s">
        <v>367</v>
      </c>
      <c r="KYN21" s="218" t="s">
        <v>368</v>
      </c>
      <c r="KYO21" s="218" t="s">
        <v>367</v>
      </c>
      <c r="KYP21" s="218" t="s">
        <v>368</v>
      </c>
      <c r="KYQ21" s="218" t="s">
        <v>367</v>
      </c>
      <c r="KYR21" s="218" t="s">
        <v>368</v>
      </c>
      <c r="KYS21" s="218" t="s">
        <v>367</v>
      </c>
      <c r="KYT21" s="218" t="s">
        <v>368</v>
      </c>
      <c r="KYU21" s="218" t="s">
        <v>367</v>
      </c>
      <c r="KYV21" s="218" t="s">
        <v>368</v>
      </c>
      <c r="KYW21" s="218" t="s">
        <v>367</v>
      </c>
      <c r="KYX21" s="218" t="s">
        <v>368</v>
      </c>
      <c r="KYY21" s="218" t="s">
        <v>367</v>
      </c>
      <c r="KYZ21" s="218" t="s">
        <v>368</v>
      </c>
      <c r="KZA21" s="218" t="s">
        <v>367</v>
      </c>
      <c r="KZB21" s="218" t="s">
        <v>368</v>
      </c>
      <c r="KZC21" s="218" t="s">
        <v>367</v>
      </c>
      <c r="KZD21" s="218" t="s">
        <v>368</v>
      </c>
      <c r="KZE21" s="218" t="s">
        <v>367</v>
      </c>
      <c r="KZF21" s="218" t="s">
        <v>368</v>
      </c>
      <c r="KZG21" s="218" t="s">
        <v>367</v>
      </c>
      <c r="KZH21" s="218" t="s">
        <v>368</v>
      </c>
      <c r="KZI21" s="218" t="s">
        <v>367</v>
      </c>
      <c r="KZJ21" s="218" t="s">
        <v>368</v>
      </c>
      <c r="KZK21" s="218" t="s">
        <v>367</v>
      </c>
      <c r="KZL21" s="218" t="s">
        <v>368</v>
      </c>
      <c r="KZM21" s="218" t="s">
        <v>367</v>
      </c>
      <c r="KZN21" s="218" t="s">
        <v>368</v>
      </c>
      <c r="KZO21" s="218" t="s">
        <v>367</v>
      </c>
      <c r="KZP21" s="218" t="s">
        <v>368</v>
      </c>
      <c r="KZQ21" s="218" t="s">
        <v>367</v>
      </c>
      <c r="KZR21" s="218" t="s">
        <v>368</v>
      </c>
      <c r="KZS21" s="218" t="s">
        <v>367</v>
      </c>
      <c r="KZT21" s="218" t="s">
        <v>368</v>
      </c>
      <c r="KZU21" s="218" t="s">
        <v>367</v>
      </c>
      <c r="KZV21" s="218" t="s">
        <v>368</v>
      </c>
      <c r="KZW21" s="218" t="s">
        <v>367</v>
      </c>
      <c r="KZX21" s="218" t="s">
        <v>368</v>
      </c>
      <c r="KZY21" s="218" t="s">
        <v>367</v>
      </c>
      <c r="KZZ21" s="218" t="s">
        <v>368</v>
      </c>
      <c r="LAA21" s="218" t="s">
        <v>367</v>
      </c>
      <c r="LAB21" s="218" t="s">
        <v>368</v>
      </c>
      <c r="LAC21" s="218" t="s">
        <v>367</v>
      </c>
      <c r="LAD21" s="218" t="s">
        <v>368</v>
      </c>
      <c r="LAE21" s="218" t="s">
        <v>367</v>
      </c>
      <c r="LAF21" s="218" t="s">
        <v>368</v>
      </c>
      <c r="LAG21" s="218" t="s">
        <v>367</v>
      </c>
      <c r="LAH21" s="218" t="s">
        <v>368</v>
      </c>
      <c r="LAI21" s="218" t="s">
        <v>367</v>
      </c>
      <c r="LAJ21" s="218" t="s">
        <v>368</v>
      </c>
      <c r="LAK21" s="218" t="s">
        <v>367</v>
      </c>
      <c r="LAL21" s="218" t="s">
        <v>368</v>
      </c>
      <c r="LAM21" s="218" t="s">
        <v>367</v>
      </c>
      <c r="LAN21" s="218" t="s">
        <v>368</v>
      </c>
      <c r="LAO21" s="218" t="s">
        <v>367</v>
      </c>
      <c r="LAP21" s="218" t="s">
        <v>368</v>
      </c>
      <c r="LAQ21" s="218" t="s">
        <v>367</v>
      </c>
      <c r="LAR21" s="218" t="s">
        <v>368</v>
      </c>
      <c r="LAS21" s="218" t="s">
        <v>367</v>
      </c>
      <c r="LAT21" s="218" t="s">
        <v>368</v>
      </c>
      <c r="LAU21" s="218" t="s">
        <v>367</v>
      </c>
      <c r="LAV21" s="218" t="s">
        <v>368</v>
      </c>
      <c r="LAW21" s="218" t="s">
        <v>367</v>
      </c>
      <c r="LAX21" s="218" t="s">
        <v>368</v>
      </c>
      <c r="LAY21" s="218" t="s">
        <v>367</v>
      </c>
      <c r="LAZ21" s="218" t="s">
        <v>368</v>
      </c>
      <c r="LBA21" s="218" t="s">
        <v>367</v>
      </c>
      <c r="LBB21" s="218" t="s">
        <v>368</v>
      </c>
      <c r="LBC21" s="218" t="s">
        <v>367</v>
      </c>
      <c r="LBD21" s="218" t="s">
        <v>368</v>
      </c>
      <c r="LBE21" s="218" t="s">
        <v>367</v>
      </c>
      <c r="LBF21" s="218" t="s">
        <v>368</v>
      </c>
      <c r="LBG21" s="218" t="s">
        <v>367</v>
      </c>
      <c r="LBH21" s="218" t="s">
        <v>368</v>
      </c>
      <c r="LBI21" s="218" t="s">
        <v>367</v>
      </c>
      <c r="LBJ21" s="218" t="s">
        <v>368</v>
      </c>
      <c r="LBK21" s="218" t="s">
        <v>367</v>
      </c>
      <c r="LBL21" s="218" t="s">
        <v>368</v>
      </c>
      <c r="LBM21" s="218" t="s">
        <v>367</v>
      </c>
      <c r="LBN21" s="218" t="s">
        <v>368</v>
      </c>
      <c r="LBO21" s="218" t="s">
        <v>367</v>
      </c>
      <c r="LBP21" s="218" t="s">
        <v>368</v>
      </c>
      <c r="LBQ21" s="218" t="s">
        <v>367</v>
      </c>
      <c r="LBR21" s="218" t="s">
        <v>368</v>
      </c>
      <c r="LBS21" s="218" t="s">
        <v>367</v>
      </c>
      <c r="LBT21" s="218" t="s">
        <v>368</v>
      </c>
      <c r="LBU21" s="218" t="s">
        <v>367</v>
      </c>
      <c r="LBV21" s="218" t="s">
        <v>368</v>
      </c>
      <c r="LBW21" s="218" t="s">
        <v>367</v>
      </c>
      <c r="LBX21" s="218" t="s">
        <v>368</v>
      </c>
      <c r="LBY21" s="218" t="s">
        <v>367</v>
      </c>
      <c r="LBZ21" s="218" t="s">
        <v>368</v>
      </c>
      <c r="LCA21" s="218" t="s">
        <v>367</v>
      </c>
      <c r="LCB21" s="218" t="s">
        <v>368</v>
      </c>
      <c r="LCC21" s="218" t="s">
        <v>367</v>
      </c>
      <c r="LCD21" s="218" t="s">
        <v>368</v>
      </c>
      <c r="LCE21" s="218" t="s">
        <v>367</v>
      </c>
      <c r="LCF21" s="218" t="s">
        <v>368</v>
      </c>
      <c r="LCG21" s="218" t="s">
        <v>367</v>
      </c>
      <c r="LCH21" s="218" t="s">
        <v>368</v>
      </c>
      <c r="LCI21" s="218" t="s">
        <v>367</v>
      </c>
      <c r="LCJ21" s="218" t="s">
        <v>368</v>
      </c>
      <c r="LCK21" s="218" t="s">
        <v>367</v>
      </c>
      <c r="LCL21" s="218" t="s">
        <v>368</v>
      </c>
      <c r="LCM21" s="218" t="s">
        <v>367</v>
      </c>
      <c r="LCN21" s="218" t="s">
        <v>368</v>
      </c>
      <c r="LCO21" s="218" t="s">
        <v>367</v>
      </c>
      <c r="LCP21" s="218" t="s">
        <v>368</v>
      </c>
      <c r="LCQ21" s="218" t="s">
        <v>367</v>
      </c>
      <c r="LCR21" s="218" t="s">
        <v>368</v>
      </c>
      <c r="LCS21" s="218" t="s">
        <v>367</v>
      </c>
      <c r="LCT21" s="218" t="s">
        <v>368</v>
      </c>
      <c r="LCU21" s="218" t="s">
        <v>367</v>
      </c>
      <c r="LCV21" s="218" t="s">
        <v>368</v>
      </c>
      <c r="LCW21" s="218" t="s">
        <v>367</v>
      </c>
      <c r="LCX21" s="218" t="s">
        <v>368</v>
      </c>
      <c r="LCY21" s="218" t="s">
        <v>367</v>
      </c>
      <c r="LCZ21" s="218" t="s">
        <v>368</v>
      </c>
      <c r="LDA21" s="218" t="s">
        <v>367</v>
      </c>
      <c r="LDB21" s="218" t="s">
        <v>368</v>
      </c>
      <c r="LDC21" s="218" t="s">
        <v>367</v>
      </c>
      <c r="LDD21" s="218" t="s">
        <v>368</v>
      </c>
      <c r="LDE21" s="218" t="s">
        <v>367</v>
      </c>
      <c r="LDF21" s="218" t="s">
        <v>368</v>
      </c>
      <c r="LDG21" s="218" t="s">
        <v>367</v>
      </c>
      <c r="LDH21" s="218" t="s">
        <v>368</v>
      </c>
      <c r="LDI21" s="218" t="s">
        <v>367</v>
      </c>
      <c r="LDJ21" s="218" t="s">
        <v>368</v>
      </c>
      <c r="LDK21" s="218" t="s">
        <v>367</v>
      </c>
      <c r="LDL21" s="218" t="s">
        <v>368</v>
      </c>
      <c r="LDM21" s="218" t="s">
        <v>367</v>
      </c>
      <c r="LDN21" s="218" t="s">
        <v>368</v>
      </c>
      <c r="LDO21" s="218" t="s">
        <v>367</v>
      </c>
      <c r="LDP21" s="218" t="s">
        <v>368</v>
      </c>
      <c r="LDQ21" s="218" t="s">
        <v>367</v>
      </c>
      <c r="LDR21" s="218" t="s">
        <v>368</v>
      </c>
      <c r="LDS21" s="218" t="s">
        <v>367</v>
      </c>
      <c r="LDT21" s="218" t="s">
        <v>368</v>
      </c>
      <c r="LDU21" s="218" t="s">
        <v>367</v>
      </c>
      <c r="LDV21" s="218" t="s">
        <v>368</v>
      </c>
      <c r="LDW21" s="218" t="s">
        <v>367</v>
      </c>
      <c r="LDX21" s="218" t="s">
        <v>368</v>
      </c>
      <c r="LDY21" s="218" t="s">
        <v>367</v>
      </c>
      <c r="LDZ21" s="218" t="s">
        <v>368</v>
      </c>
      <c r="LEA21" s="218" t="s">
        <v>367</v>
      </c>
      <c r="LEB21" s="218" t="s">
        <v>368</v>
      </c>
      <c r="LEC21" s="218" t="s">
        <v>367</v>
      </c>
      <c r="LED21" s="218" t="s">
        <v>368</v>
      </c>
      <c r="LEE21" s="218" t="s">
        <v>367</v>
      </c>
      <c r="LEF21" s="218" t="s">
        <v>368</v>
      </c>
      <c r="LEG21" s="218" t="s">
        <v>367</v>
      </c>
      <c r="LEH21" s="218" t="s">
        <v>368</v>
      </c>
      <c r="LEI21" s="218" t="s">
        <v>367</v>
      </c>
      <c r="LEJ21" s="218" t="s">
        <v>368</v>
      </c>
      <c r="LEK21" s="218" t="s">
        <v>367</v>
      </c>
      <c r="LEL21" s="218" t="s">
        <v>368</v>
      </c>
      <c r="LEM21" s="218" t="s">
        <v>367</v>
      </c>
      <c r="LEN21" s="218" t="s">
        <v>368</v>
      </c>
      <c r="LEO21" s="218" t="s">
        <v>367</v>
      </c>
      <c r="LEP21" s="218" t="s">
        <v>368</v>
      </c>
      <c r="LEQ21" s="218" t="s">
        <v>367</v>
      </c>
      <c r="LER21" s="218" t="s">
        <v>368</v>
      </c>
      <c r="LES21" s="218" t="s">
        <v>367</v>
      </c>
      <c r="LET21" s="218" t="s">
        <v>368</v>
      </c>
      <c r="LEU21" s="218" t="s">
        <v>367</v>
      </c>
      <c r="LEV21" s="218" t="s">
        <v>368</v>
      </c>
      <c r="LEW21" s="218" t="s">
        <v>367</v>
      </c>
      <c r="LEX21" s="218" t="s">
        <v>368</v>
      </c>
      <c r="LEY21" s="218" t="s">
        <v>367</v>
      </c>
      <c r="LEZ21" s="218" t="s">
        <v>368</v>
      </c>
      <c r="LFA21" s="218" t="s">
        <v>367</v>
      </c>
      <c r="LFB21" s="218" t="s">
        <v>368</v>
      </c>
      <c r="LFC21" s="218" t="s">
        <v>367</v>
      </c>
      <c r="LFD21" s="218" t="s">
        <v>368</v>
      </c>
      <c r="LFE21" s="218" t="s">
        <v>367</v>
      </c>
      <c r="LFF21" s="218" t="s">
        <v>368</v>
      </c>
      <c r="LFG21" s="218" t="s">
        <v>367</v>
      </c>
      <c r="LFH21" s="218" t="s">
        <v>368</v>
      </c>
      <c r="LFI21" s="218" t="s">
        <v>367</v>
      </c>
      <c r="LFJ21" s="218" t="s">
        <v>368</v>
      </c>
      <c r="LFK21" s="218" t="s">
        <v>367</v>
      </c>
      <c r="LFL21" s="218" t="s">
        <v>368</v>
      </c>
      <c r="LFM21" s="218" t="s">
        <v>367</v>
      </c>
      <c r="LFN21" s="218" t="s">
        <v>368</v>
      </c>
      <c r="LFO21" s="218" t="s">
        <v>367</v>
      </c>
      <c r="LFP21" s="218" t="s">
        <v>368</v>
      </c>
      <c r="LFQ21" s="218" t="s">
        <v>367</v>
      </c>
      <c r="LFR21" s="218" t="s">
        <v>368</v>
      </c>
      <c r="LFS21" s="218" t="s">
        <v>367</v>
      </c>
      <c r="LFT21" s="218" t="s">
        <v>368</v>
      </c>
      <c r="LFU21" s="218" t="s">
        <v>367</v>
      </c>
      <c r="LFV21" s="218" t="s">
        <v>368</v>
      </c>
      <c r="LFW21" s="218" t="s">
        <v>367</v>
      </c>
      <c r="LFX21" s="218" t="s">
        <v>368</v>
      </c>
      <c r="LFY21" s="218" t="s">
        <v>367</v>
      </c>
      <c r="LFZ21" s="218" t="s">
        <v>368</v>
      </c>
      <c r="LGA21" s="218" t="s">
        <v>367</v>
      </c>
      <c r="LGB21" s="218" t="s">
        <v>368</v>
      </c>
      <c r="LGC21" s="218" t="s">
        <v>367</v>
      </c>
      <c r="LGD21" s="218" t="s">
        <v>368</v>
      </c>
      <c r="LGE21" s="218" t="s">
        <v>367</v>
      </c>
      <c r="LGF21" s="218" t="s">
        <v>368</v>
      </c>
      <c r="LGG21" s="218" t="s">
        <v>367</v>
      </c>
      <c r="LGH21" s="218" t="s">
        <v>368</v>
      </c>
      <c r="LGI21" s="218" t="s">
        <v>367</v>
      </c>
      <c r="LGJ21" s="218" t="s">
        <v>368</v>
      </c>
      <c r="LGK21" s="218" t="s">
        <v>367</v>
      </c>
      <c r="LGL21" s="218" t="s">
        <v>368</v>
      </c>
      <c r="LGM21" s="218" t="s">
        <v>367</v>
      </c>
      <c r="LGN21" s="218" t="s">
        <v>368</v>
      </c>
      <c r="LGO21" s="218" t="s">
        <v>367</v>
      </c>
      <c r="LGP21" s="218" t="s">
        <v>368</v>
      </c>
      <c r="LGQ21" s="218" t="s">
        <v>367</v>
      </c>
      <c r="LGR21" s="218" t="s">
        <v>368</v>
      </c>
      <c r="LGS21" s="218" t="s">
        <v>367</v>
      </c>
      <c r="LGT21" s="218" t="s">
        <v>368</v>
      </c>
      <c r="LGU21" s="218" t="s">
        <v>367</v>
      </c>
      <c r="LGV21" s="218" t="s">
        <v>368</v>
      </c>
      <c r="LGW21" s="218" t="s">
        <v>367</v>
      </c>
      <c r="LGX21" s="218" t="s">
        <v>368</v>
      </c>
      <c r="LGY21" s="218" t="s">
        <v>367</v>
      </c>
      <c r="LGZ21" s="218" t="s">
        <v>368</v>
      </c>
      <c r="LHA21" s="218" t="s">
        <v>367</v>
      </c>
      <c r="LHB21" s="218" t="s">
        <v>368</v>
      </c>
      <c r="LHC21" s="218" t="s">
        <v>367</v>
      </c>
      <c r="LHD21" s="218" t="s">
        <v>368</v>
      </c>
      <c r="LHE21" s="218" t="s">
        <v>367</v>
      </c>
      <c r="LHF21" s="218" t="s">
        <v>368</v>
      </c>
      <c r="LHG21" s="218" t="s">
        <v>367</v>
      </c>
      <c r="LHH21" s="218" t="s">
        <v>368</v>
      </c>
      <c r="LHI21" s="218" t="s">
        <v>367</v>
      </c>
      <c r="LHJ21" s="218" t="s">
        <v>368</v>
      </c>
      <c r="LHK21" s="218" t="s">
        <v>367</v>
      </c>
      <c r="LHL21" s="218" t="s">
        <v>368</v>
      </c>
      <c r="LHM21" s="218" t="s">
        <v>367</v>
      </c>
      <c r="LHN21" s="218" t="s">
        <v>368</v>
      </c>
      <c r="LHO21" s="218" t="s">
        <v>367</v>
      </c>
      <c r="LHP21" s="218" t="s">
        <v>368</v>
      </c>
      <c r="LHQ21" s="218" t="s">
        <v>367</v>
      </c>
      <c r="LHR21" s="218" t="s">
        <v>368</v>
      </c>
      <c r="LHS21" s="218" t="s">
        <v>367</v>
      </c>
      <c r="LHT21" s="218" t="s">
        <v>368</v>
      </c>
      <c r="LHU21" s="218" t="s">
        <v>367</v>
      </c>
      <c r="LHV21" s="218" t="s">
        <v>368</v>
      </c>
      <c r="LHW21" s="218" t="s">
        <v>367</v>
      </c>
      <c r="LHX21" s="218" t="s">
        <v>368</v>
      </c>
      <c r="LHY21" s="218" t="s">
        <v>367</v>
      </c>
      <c r="LHZ21" s="218" t="s">
        <v>368</v>
      </c>
      <c r="LIA21" s="218" t="s">
        <v>367</v>
      </c>
      <c r="LIB21" s="218" t="s">
        <v>368</v>
      </c>
      <c r="LIC21" s="218" t="s">
        <v>367</v>
      </c>
      <c r="LID21" s="218" t="s">
        <v>368</v>
      </c>
      <c r="LIE21" s="218" t="s">
        <v>367</v>
      </c>
      <c r="LIF21" s="218" t="s">
        <v>368</v>
      </c>
      <c r="LIG21" s="218" t="s">
        <v>367</v>
      </c>
      <c r="LIH21" s="218" t="s">
        <v>368</v>
      </c>
      <c r="LII21" s="218" t="s">
        <v>367</v>
      </c>
      <c r="LIJ21" s="218" t="s">
        <v>368</v>
      </c>
      <c r="LIK21" s="218" t="s">
        <v>367</v>
      </c>
      <c r="LIL21" s="218" t="s">
        <v>368</v>
      </c>
      <c r="LIM21" s="218" t="s">
        <v>367</v>
      </c>
      <c r="LIN21" s="218" t="s">
        <v>368</v>
      </c>
      <c r="LIO21" s="218" t="s">
        <v>367</v>
      </c>
      <c r="LIP21" s="218" t="s">
        <v>368</v>
      </c>
      <c r="LIQ21" s="218" t="s">
        <v>367</v>
      </c>
      <c r="LIR21" s="218" t="s">
        <v>368</v>
      </c>
      <c r="LIS21" s="218" t="s">
        <v>367</v>
      </c>
      <c r="LIT21" s="218" t="s">
        <v>368</v>
      </c>
      <c r="LIU21" s="218" t="s">
        <v>367</v>
      </c>
      <c r="LIV21" s="218" t="s">
        <v>368</v>
      </c>
      <c r="LIW21" s="218" t="s">
        <v>367</v>
      </c>
      <c r="LIX21" s="218" t="s">
        <v>368</v>
      </c>
      <c r="LIY21" s="218" t="s">
        <v>367</v>
      </c>
      <c r="LIZ21" s="218" t="s">
        <v>368</v>
      </c>
      <c r="LJA21" s="218" t="s">
        <v>367</v>
      </c>
      <c r="LJB21" s="218" t="s">
        <v>368</v>
      </c>
      <c r="LJC21" s="218" t="s">
        <v>367</v>
      </c>
      <c r="LJD21" s="218" t="s">
        <v>368</v>
      </c>
      <c r="LJE21" s="218" t="s">
        <v>367</v>
      </c>
      <c r="LJF21" s="218" t="s">
        <v>368</v>
      </c>
      <c r="LJG21" s="218" t="s">
        <v>367</v>
      </c>
      <c r="LJH21" s="218" t="s">
        <v>368</v>
      </c>
      <c r="LJI21" s="218" t="s">
        <v>367</v>
      </c>
      <c r="LJJ21" s="218" t="s">
        <v>368</v>
      </c>
      <c r="LJK21" s="218" t="s">
        <v>367</v>
      </c>
      <c r="LJL21" s="218" t="s">
        <v>368</v>
      </c>
      <c r="LJM21" s="218" t="s">
        <v>367</v>
      </c>
      <c r="LJN21" s="218" t="s">
        <v>368</v>
      </c>
      <c r="LJO21" s="218" t="s">
        <v>367</v>
      </c>
      <c r="LJP21" s="218" t="s">
        <v>368</v>
      </c>
      <c r="LJQ21" s="218" t="s">
        <v>367</v>
      </c>
      <c r="LJR21" s="218" t="s">
        <v>368</v>
      </c>
      <c r="LJS21" s="218" t="s">
        <v>367</v>
      </c>
      <c r="LJT21" s="218" t="s">
        <v>368</v>
      </c>
      <c r="LJU21" s="218" t="s">
        <v>367</v>
      </c>
      <c r="LJV21" s="218" t="s">
        <v>368</v>
      </c>
      <c r="LJW21" s="218" t="s">
        <v>367</v>
      </c>
      <c r="LJX21" s="218" t="s">
        <v>368</v>
      </c>
      <c r="LJY21" s="218" t="s">
        <v>367</v>
      </c>
      <c r="LJZ21" s="218" t="s">
        <v>368</v>
      </c>
      <c r="LKA21" s="218" t="s">
        <v>367</v>
      </c>
      <c r="LKB21" s="218" t="s">
        <v>368</v>
      </c>
      <c r="LKC21" s="218" t="s">
        <v>367</v>
      </c>
      <c r="LKD21" s="218" t="s">
        <v>368</v>
      </c>
      <c r="LKE21" s="218" t="s">
        <v>367</v>
      </c>
      <c r="LKF21" s="218" t="s">
        <v>368</v>
      </c>
      <c r="LKG21" s="218" t="s">
        <v>367</v>
      </c>
      <c r="LKH21" s="218" t="s">
        <v>368</v>
      </c>
      <c r="LKI21" s="218" t="s">
        <v>367</v>
      </c>
      <c r="LKJ21" s="218" t="s">
        <v>368</v>
      </c>
      <c r="LKK21" s="218" t="s">
        <v>367</v>
      </c>
      <c r="LKL21" s="218" t="s">
        <v>368</v>
      </c>
      <c r="LKM21" s="218" t="s">
        <v>367</v>
      </c>
      <c r="LKN21" s="218" t="s">
        <v>368</v>
      </c>
      <c r="LKO21" s="218" t="s">
        <v>367</v>
      </c>
      <c r="LKP21" s="218" t="s">
        <v>368</v>
      </c>
      <c r="LKQ21" s="218" t="s">
        <v>367</v>
      </c>
      <c r="LKR21" s="218" t="s">
        <v>368</v>
      </c>
      <c r="LKS21" s="218" t="s">
        <v>367</v>
      </c>
      <c r="LKT21" s="218" t="s">
        <v>368</v>
      </c>
      <c r="LKU21" s="218" t="s">
        <v>367</v>
      </c>
      <c r="LKV21" s="218" t="s">
        <v>368</v>
      </c>
      <c r="LKW21" s="218" t="s">
        <v>367</v>
      </c>
      <c r="LKX21" s="218" t="s">
        <v>368</v>
      </c>
      <c r="LKY21" s="218" t="s">
        <v>367</v>
      </c>
      <c r="LKZ21" s="218" t="s">
        <v>368</v>
      </c>
      <c r="LLA21" s="218" t="s">
        <v>367</v>
      </c>
      <c r="LLB21" s="218" t="s">
        <v>368</v>
      </c>
      <c r="LLC21" s="218" t="s">
        <v>367</v>
      </c>
      <c r="LLD21" s="218" t="s">
        <v>368</v>
      </c>
      <c r="LLE21" s="218" t="s">
        <v>367</v>
      </c>
      <c r="LLF21" s="218" t="s">
        <v>368</v>
      </c>
      <c r="LLG21" s="218" t="s">
        <v>367</v>
      </c>
      <c r="LLH21" s="218" t="s">
        <v>368</v>
      </c>
      <c r="LLI21" s="218" t="s">
        <v>367</v>
      </c>
      <c r="LLJ21" s="218" t="s">
        <v>368</v>
      </c>
      <c r="LLK21" s="218" t="s">
        <v>367</v>
      </c>
      <c r="LLL21" s="218" t="s">
        <v>368</v>
      </c>
      <c r="LLM21" s="218" t="s">
        <v>367</v>
      </c>
      <c r="LLN21" s="218" t="s">
        <v>368</v>
      </c>
      <c r="LLO21" s="218" t="s">
        <v>367</v>
      </c>
      <c r="LLP21" s="218" t="s">
        <v>368</v>
      </c>
      <c r="LLQ21" s="218" t="s">
        <v>367</v>
      </c>
      <c r="LLR21" s="218" t="s">
        <v>368</v>
      </c>
      <c r="LLS21" s="218" t="s">
        <v>367</v>
      </c>
      <c r="LLT21" s="218" t="s">
        <v>368</v>
      </c>
      <c r="LLU21" s="218" t="s">
        <v>367</v>
      </c>
      <c r="LLV21" s="218" t="s">
        <v>368</v>
      </c>
      <c r="LLW21" s="218" t="s">
        <v>367</v>
      </c>
      <c r="LLX21" s="218" t="s">
        <v>368</v>
      </c>
      <c r="LLY21" s="218" t="s">
        <v>367</v>
      </c>
      <c r="LLZ21" s="218" t="s">
        <v>368</v>
      </c>
      <c r="LMA21" s="218" t="s">
        <v>367</v>
      </c>
      <c r="LMB21" s="218" t="s">
        <v>368</v>
      </c>
      <c r="LMC21" s="218" t="s">
        <v>367</v>
      </c>
      <c r="LMD21" s="218" t="s">
        <v>368</v>
      </c>
      <c r="LME21" s="218" t="s">
        <v>367</v>
      </c>
      <c r="LMF21" s="218" t="s">
        <v>368</v>
      </c>
      <c r="LMG21" s="218" t="s">
        <v>367</v>
      </c>
      <c r="LMH21" s="218" t="s">
        <v>368</v>
      </c>
      <c r="LMI21" s="218" t="s">
        <v>367</v>
      </c>
      <c r="LMJ21" s="218" t="s">
        <v>368</v>
      </c>
      <c r="LMK21" s="218" t="s">
        <v>367</v>
      </c>
      <c r="LML21" s="218" t="s">
        <v>368</v>
      </c>
      <c r="LMM21" s="218" t="s">
        <v>367</v>
      </c>
      <c r="LMN21" s="218" t="s">
        <v>368</v>
      </c>
      <c r="LMO21" s="218" t="s">
        <v>367</v>
      </c>
      <c r="LMP21" s="218" t="s">
        <v>368</v>
      </c>
      <c r="LMQ21" s="218" t="s">
        <v>367</v>
      </c>
      <c r="LMR21" s="218" t="s">
        <v>368</v>
      </c>
      <c r="LMS21" s="218" t="s">
        <v>367</v>
      </c>
      <c r="LMT21" s="218" t="s">
        <v>368</v>
      </c>
      <c r="LMU21" s="218" t="s">
        <v>367</v>
      </c>
      <c r="LMV21" s="218" t="s">
        <v>368</v>
      </c>
      <c r="LMW21" s="218" t="s">
        <v>367</v>
      </c>
      <c r="LMX21" s="218" t="s">
        <v>368</v>
      </c>
      <c r="LMY21" s="218" t="s">
        <v>367</v>
      </c>
      <c r="LMZ21" s="218" t="s">
        <v>368</v>
      </c>
      <c r="LNA21" s="218" t="s">
        <v>367</v>
      </c>
      <c r="LNB21" s="218" t="s">
        <v>368</v>
      </c>
      <c r="LNC21" s="218" t="s">
        <v>367</v>
      </c>
      <c r="LND21" s="218" t="s">
        <v>368</v>
      </c>
      <c r="LNE21" s="218" t="s">
        <v>367</v>
      </c>
      <c r="LNF21" s="218" t="s">
        <v>368</v>
      </c>
      <c r="LNG21" s="218" t="s">
        <v>367</v>
      </c>
      <c r="LNH21" s="218" t="s">
        <v>368</v>
      </c>
      <c r="LNI21" s="218" t="s">
        <v>367</v>
      </c>
      <c r="LNJ21" s="218" t="s">
        <v>368</v>
      </c>
      <c r="LNK21" s="218" t="s">
        <v>367</v>
      </c>
      <c r="LNL21" s="218" t="s">
        <v>368</v>
      </c>
      <c r="LNM21" s="218" t="s">
        <v>367</v>
      </c>
      <c r="LNN21" s="218" t="s">
        <v>368</v>
      </c>
      <c r="LNO21" s="218" t="s">
        <v>367</v>
      </c>
      <c r="LNP21" s="218" t="s">
        <v>368</v>
      </c>
      <c r="LNQ21" s="218" t="s">
        <v>367</v>
      </c>
      <c r="LNR21" s="218" t="s">
        <v>368</v>
      </c>
      <c r="LNS21" s="218" t="s">
        <v>367</v>
      </c>
      <c r="LNT21" s="218" t="s">
        <v>368</v>
      </c>
      <c r="LNU21" s="218" t="s">
        <v>367</v>
      </c>
      <c r="LNV21" s="218" t="s">
        <v>368</v>
      </c>
      <c r="LNW21" s="218" t="s">
        <v>367</v>
      </c>
      <c r="LNX21" s="218" t="s">
        <v>368</v>
      </c>
      <c r="LNY21" s="218" t="s">
        <v>367</v>
      </c>
      <c r="LNZ21" s="218" t="s">
        <v>368</v>
      </c>
      <c r="LOA21" s="218" t="s">
        <v>367</v>
      </c>
      <c r="LOB21" s="218" t="s">
        <v>368</v>
      </c>
      <c r="LOC21" s="218" t="s">
        <v>367</v>
      </c>
      <c r="LOD21" s="218" t="s">
        <v>368</v>
      </c>
      <c r="LOE21" s="218" t="s">
        <v>367</v>
      </c>
      <c r="LOF21" s="218" t="s">
        <v>368</v>
      </c>
      <c r="LOG21" s="218" t="s">
        <v>367</v>
      </c>
      <c r="LOH21" s="218" t="s">
        <v>368</v>
      </c>
      <c r="LOI21" s="218" t="s">
        <v>367</v>
      </c>
      <c r="LOJ21" s="218" t="s">
        <v>368</v>
      </c>
      <c r="LOK21" s="218" t="s">
        <v>367</v>
      </c>
      <c r="LOL21" s="218" t="s">
        <v>368</v>
      </c>
      <c r="LOM21" s="218" t="s">
        <v>367</v>
      </c>
      <c r="LON21" s="218" t="s">
        <v>368</v>
      </c>
      <c r="LOO21" s="218" t="s">
        <v>367</v>
      </c>
      <c r="LOP21" s="218" t="s">
        <v>368</v>
      </c>
      <c r="LOQ21" s="218" t="s">
        <v>367</v>
      </c>
      <c r="LOR21" s="218" t="s">
        <v>368</v>
      </c>
      <c r="LOS21" s="218" t="s">
        <v>367</v>
      </c>
      <c r="LOT21" s="218" t="s">
        <v>368</v>
      </c>
      <c r="LOU21" s="218" t="s">
        <v>367</v>
      </c>
      <c r="LOV21" s="218" t="s">
        <v>368</v>
      </c>
      <c r="LOW21" s="218" t="s">
        <v>367</v>
      </c>
      <c r="LOX21" s="218" t="s">
        <v>368</v>
      </c>
      <c r="LOY21" s="218" t="s">
        <v>367</v>
      </c>
      <c r="LOZ21" s="218" t="s">
        <v>368</v>
      </c>
      <c r="LPA21" s="218" t="s">
        <v>367</v>
      </c>
      <c r="LPB21" s="218" t="s">
        <v>368</v>
      </c>
      <c r="LPC21" s="218" t="s">
        <v>367</v>
      </c>
      <c r="LPD21" s="218" t="s">
        <v>368</v>
      </c>
      <c r="LPE21" s="218" t="s">
        <v>367</v>
      </c>
      <c r="LPF21" s="218" t="s">
        <v>368</v>
      </c>
      <c r="LPG21" s="218" t="s">
        <v>367</v>
      </c>
      <c r="LPH21" s="218" t="s">
        <v>368</v>
      </c>
      <c r="LPI21" s="218" t="s">
        <v>367</v>
      </c>
      <c r="LPJ21" s="218" t="s">
        <v>368</v>
      </c>
      <c r="LPK21" s="218" t="s">
        <v>367</v>
      </c>
      <c r="LPL21" s="218" t="s">
        <v>368</v>
      </c>
      <c r="LPM21" s="218" t="s">
        <v>367</v>
      </c>
      <c r="LPN21" s="218" t="s">
        <v>368</v>
      </c>
      <c r="LPO21" s="218" t="s">
        <v>367</v>
      </c>
      <c r="LPP21" s="218" t="s">
        <v>368</v>
      </c>
      <c r="LPQ21" s="218" t="s">
        <v>367</v>
      </c>
      <c r="LPR21" s="218" t="s">
        <v>368</v>
      </c>
      <c r="LPS21" s="218" t="s">
        <v>367</v>
      </c>
      <c r="LPT21" s="218" t="s">
        <v>368</v>
      </c>
      <c r="LPU21" s="218" t="s">
        <v>367</v>
      </c>
      <c r="LPV21" s="218" t="s">
        <v>368</v>
      </c>
      <c r="LPW21" s="218" t="s">
        <v>367</v>
      </c>
      <c r="LPX21" s="218" t="s">
        <v>368</v>
      </c>
      <c r="LPY21" s="218" t="s">
        <v>367</v>
      </c>
      <c r="LPZ21" s="218" t="s">
        <v>368</v>
      </c>
      <c r="LQA21" s="218" t="s">
        <v>367</v>
      </c>
      <c r="LQB21" s="218" t="s">
        <v>368</v>
      </c>
      <c r="LQC21" s="218" t="s">
        <v>367</v>
      </c>
      <c r="LQD21" s="218" t="s">
        <v>368</v>
      </c>
      <c r="LQE21" s="218" t="s">
        <v>367</v>
      </c>
      <c r="LQF21" s="218" t="s">
        <v>368</v>
      </c>
      <c r="LQG21" s="218" t="s">
        <v>367</v>
      </c>
      <c r="LQH21" s="218" t="s">
        <v>368</v>
      </c>
      <c r="LQI21" s="218" t="s">
        <v>367</v>
      </c>
      <c r="LQJ21" s="218" t="s">
        <v>368</v>
      </c>
      <c r="LQK21" s="218" t="s">
        <v>367</v>
      </c>
      <c r="LQL21" s="218" t="s">
        <v>368</v>
      </c>
      <c r="LQM21" s="218" t="s">
        <v>367</v>
      </c>
      <c r="LQN21" s="218" t="s">
        <v>368</v>
      </c>
      <c r="LQO21" s="218" t="s">
        <v>367</v>
      </c>
      <c r="LQP21" s="218" t="s">
        <v>368</v>
      </c>
      <c r="LQQ21" s="218" t="s">
        <v>367</v>
      </c>
      <c r="LQR21" s="218" t="s">
        <v>368</v>
      </c>
      <c r="LQS21" s="218" t="s">
        <v>367</v>
      </c>
      <c r="LQT21" s="218" t="s">
        <v>368</v>
      </c>
      <c r="LQU21" s="218" t="s">
        <v>367</v>
      </c>
      <c r="LQV21" s="218" t="s">
        <v>368</v>
      </c>
      <c r="LQW21" s="218" t="s">
        <v>367</v>
      </c>
      <c r="LQX21" s="218" t="s">
        <v>368</v>
      </c>
      <c r="LQY21" s="218" t="s">
        <v>367</v>
      </c>
      <c r="LQZ21" s="218" t="s">
        <v>368</v>
      </c>
      <c r="LRA21" s="218" t="s">
        <v>367</v>
      </c>
      <c r="LRB21" s="218" t="s">
        <v>368</v>
      </c>
      <c r="LRC21" s="218" t="s">
        <v>367</v>
      </c>
      <c r="LRD21" s="218" t="s">
        <v>368</v>
      </c>
      <c r="LRE21" s="218" t="s">
        <v>367</v>
      </c>
      <c r="LRF21" s="218" t="s">
        <v>368</v>
      </c>
      <c r="LRG21" s="218" t="s">
        <v>367</v>
      </c>
      <c r="LRH21" s="218" t="s">
        <v>368</v>
      </c>
      <c r="LRI21" s="218" t="s">
        <v>367</v>
      </c>
      <c r="LRJ21" s="218" t="s">
        <v>368</v>
      </c>
      <c r="LRK21" s="218" t="s">
        <v>367</v>
      </c>
      <c r="LRL21" s="218" t="s">
        <v>368</v>
      </c>
      <c r="LRM21" s="218" t="s">
        <v>367</v>
      </c>
      <c r="LRN21" s="218" t="s">
        <v>368</v>
      </c>
      <c r="LRO21" s="218" t="s">
        <v>367</v>
      </c>
      <c r="LRP21" s="218" t="s">
        <v>368</v>
      </c>
      <c r="LRQ21" s="218" t="s">
        <v>367</v>
      </c>
      <c r="LRR21" s="218" t="s">
        <v>368</v>
      </c>
      <c r="LRS21" s="218" t="s">
        <v>367</v>
      </c>
      <c r="LRT21" s="218" t="s">
        <v>368</v>
      </c>
      <c r="LRU21" s="218" t="s">
        <v>367</v>
      </c>
      <c r="LRV21" s="218" t="s">
        <v>368</v>
      </c>
      <c r="LRW21" s="218" t="s">
        <v>367</v>
      </c>
      <c r="LRX21" s="218" t="s">
        <v>368</v>
      </c>
      <c r="LRY21" s="218" t="s">
        <v>367</v>
      </c>
      <c r="LRZ21" s="218" t="s">
        <v>368</v>
      </c>
      <c r="LSA21" s="218" t="s">
        <v>367</v>
      </c>
      <c r="LSB21" s="218" t="s">
        <v>368</v>
      </c>
      <c r="LSC21" s="218" t="s">
        <v>367</v>
      </c>
      <c r="LSD21" s="218" t="s">
        <v>368</v>
      </c>
      <c r="LSE21" s="218" t="s">
        <v>367</v>
      </c>
      <c r="LSF21" s="218" t="s">
        <v>368</v>
      </c>
      <c r="LSG21" s="218" t="s">
        <v>367</v>
      </c>
      <c r="LSH21" s="218" t="s">
        <v>368</v>
      </c>
      <c r="LSI21" s="218" t="s">
        <v>367</v>
      </c>
      <c r="LSJ21" s="218" t="s">
        <v>368</v>
      </c>
      <c r="LSK21" s="218" t="s">
        <v>367</v>
      </c>
      <c r="LSL21" s="218" t="s">
        <v>368</v>
      </c>
      <c r="LSM21" s="218" t="s">
        <v>367</v>
      </c>
      <c r="LSN21" s="218" t="s">
        <v>368</v>
      </c>
      <c r="LSO21" s="218" t="s">
        <v>367</v>
      </c>
      <c r="LSP21" s="218" t="s">
        <v>368</v>
      </c>
      <c r="LSQ21" s="218" t="s">
        <v>367</v>
      </c>
      <c r="LSR21" s="218" t="s">
        <v>368</v>
      </c>
      <c r="LSS21" s="218" t="s">
        <v>367</v>
      </c>
      <c r="LST21" s="218" t="s">
        <v>368</v>
      </c>
      <c r="LSU21" s="218" t="s">
        <v>367</v>
      </c>
      <c r="LSV21" s="218" t="s">
        <v>368</v>
      </c>
      <c r="LSW21" s="218" t="s">
        <v>367</v>
      </c>
      <c r="LSX21" s="218" t="s">
        <v>368</v>
      </c>
      <c r="LSY21" s="218" t="s">
        <v>367</v>
      </c>
      <c r="LSZ21" s="218" t="s">
        <v>368</v>
      </c>
      <c r="LTA21" s="218" t="s">
        <v>367</v>
      </c>
      <c r="LTB21" s="218" t="s">
        <v>368</v>
      </c>
      <c r="LTC21" s="218" t="s">
        <v>367</v>
      </c>
      <c r="LTD21" s="218" t="s">
        <v>368</v>
      </c>
      <c r="LTE21" s="218" t="s">
        <v>367</v>
      </c>
      <c r="LTF21" s="218" t="s">
        <v>368</v>
      </c>
      <c r="LTG21" s="218" t="s">
        <v>367</v>
      </c>
      <c r="LTH21" s="218" t="s">
        <v>368</v>
      </c>
      <c r="LTI21" s="218" t="s">
        <v>367</v>
      </c>
      <c r="LTJ21" s="218" t="s">
        <v>368</v>
      </c>
      <c r="LTK21" s="218" t="s">
        <v>367</v>
      </c>
      <c r="LTL21" s="218" t="s">
        <v>368</v>
      </c>
      <c r="LTM21" s="218" t="s">
        <v>367</v>
      </c>
      <c r="LTN21" s="218" t="s">
        <v>368</v>
      </c>
      <c r="LTO21" s="218" t="s">
        <v>367</v>
      </c>
      <c r="LTP21" s="218" t="s">
        <v>368</v>
      </c>
      <c r="LTQ21" s="218" t="s">
        <v>367</v>
      </c>
      <c r="LTR21" s="218" t="s">
        <v>368</v>
      </c>
      <c r="LTS21" s="218" t="s">
        <v>367</v>
      </c>
      <c r="LTT21" s="218" t="s">
        <v>368</v>
      </c>
      <c r="LTU21" s="218" t="s">
        <v>367</v>
      </c>
      <c r="LTV21" s="218" t="s">
        <v>368</v>
      </c>
      <c r="LTW21" s="218" t="s">
        <v>367</v>
      </c>
      <c r="LTX21" s="218" t="s">
        <v>368</v>
      </c>
      <c r="LTY21" s="218" t="s">
        <v>367</v>
      </c>
      <c r="LTZ21" s="218" t="s">
        <v>368</v>
      </c>
      <c r="LUA21" s="218" t="s">
        <v>367</v>
      </c>
      <c r="LUB21" s="218" t="s">
        <v>368</v>
      </c>
      <c r="LUC21" s="218" t="s">
        <v>367</v>
      </c>
      <c r="LUD21" s="218" t="s">
        <v>368</v>
      </c>
      <c r="LUE21" s="218" t="s">
        <v>367</v>
      </c>
      <c r="LUF21" s="218" t="s">
        <v>368</v>
      </c>
      <c r="LUG21" s="218" t="s">
        <v>367</v>
      </c>
      <c r="LUH21" s="218" t="s">
        <v>368</v>
      </c>
      <c r="LUI21" s="218" t="s">
        <v>367</v>
      </c>
      <c r="LUJ21" s="218" t="s">
        <v>368</v>
      </c>
      <c r="LUK21" s="218" t="s">
        <v>367</v>
      </c>
      <c r="LUL21" s="218" t="s">
        <v>368</v>
      </c>
      <c r="LUM21" s="218" t="s">
        <v>367</v>
      </c>
      <c r="LUN21" s="218" t="s">
        <v>368</v>
      </c>
      <c r="LUO21" s="218" t="s">
        <v>367</v>
      </c>
      <c r="LUP21" s="218" t="s">
        <v>368</v>
      </c>
      <c r="LUQ21" s="218" t="s">
        <v>367</v>
      </c>
      <c r="LUR21" s="218" t="s">
        <v>368</v>
      </c>
      <c r="LUS21" s="218" t="s">
        <v>367</v>
      </c>
      <c r="LUT21" s="218" t="s">
        <v>368</v>
      </c>
      <c r="LUU21" s="218" t="s">
        <v>367</v>
      </c>
      <c r="LUV21" s="218" t="s">
        <v>368</v>
      </c>
      <c r="LUW21" s="218" t="s">
        <v>367</v>
      </c>
      <c r="LUX21" s="218" t="s">
        <v>368</v>
      </c>
      <c r="LUY21" s="218" t="s">
        <v>367</v>
      </c>
      <c r="LUZ21" s="218" t="s">
        <v>368</v>
      </c>
      <c r="LVA21" s="218" t="s">
        <v>367</v>
      </c>
      <c r="LVB21" s="218" t="s">
        <v>368</v>
      </c>
      <c r="LVC21" s="218" t="s">
        <v>367</v>
      </c>
      <c r="LVD21" s="218" t="s">
        <v>368</v>
      </c>
      <c r="LVE21" s="218" t="s">
        <v>367</v>
      </c>
      <c r="LVF21" s="218" t="s">
        <v>368</v>
      </c>
      <c r="LVG21" s="218" t="s">
        <v>367</v>
      </c>
      <c r="LVH21" s="218" t="s">
        <v>368</v>
      </c>
      <c r="LVI21" s="218" t="s">
        <v>367</v>
      </c>
      <c r="LVJ21" s="218" t="s">
        <v>368</v>
      </c>
      <c r="LVK21" s="218" t="s">
        <v>367</v>
      </c>
      <c r="LVL21" s="218" t="s">
        <v>368</v>
      </c>
      <c r="LVM21" s="218" t="s">
        <v>367</v>
      </c>
      <c r="LVN21" s="218" t="s">
        <v>368</v>
      </c>
      <c r="LVO21" s="218" t="s">
        <v>367</v>
      </c>
      <c r="LVP21" s="218" t="s">
        <v>368</v>
      </c>
      <c r="LVQ21" s="218" t="s">
        <v>367</v>
      </c>
      <c r="LVR21" s="218" t="s">
        <v>368</v>
      </c>
      <c r="LVS21" s="218" t="s">
        <v>367</v>
      </c>
      <c r="LVT21" s="218" t="s">
        <v>368</v>
      </c>
      <c r="LVU21" s="218" t="s">
        <v>367</v>
      </c>
      <c r="LVV21" s="218" t="s">
        <v>368</v>
      </c>
      <c r="LVW21" s="218" t="s">
        <v>367</v>
      </c>
      <c r="LVX21" s="218" t="s">
        <v>368</v>
      </c>
      <c r="LVY21" s="218" t="s">
        <v>367</v>
      </c>
      <c r="LVZ21" s="218" t="s">
        <v>368</v>
      </c>
      <c r="LWA21" s="218" t="s">
        <v>367</v>
      </c>
      <c r="LWB21" s="218" t="s">
        <v>368</v>
      </c>
      <c r="LWC21" s="218" t="s">
        <v>367</v>
      </c>
      <c r="LWD21" s="218" t="s">
        <v>368</v>
      </c>
      <c r="LWE21" s="218" t="s">
        <v>367</v>
      </c>
      <c r="LWF21" s="218" t="s">
        <v>368</v>
      </c>
      <c r="LWG21" s="218" t="s">
        <v>367</v>
      </c>
      <c r="LWH21" s="218" t="s">
        <v>368</v>
      </c>
      <c r="LWI21" s="218" t="s">
        <v>367</v>
      </c>
      <c r="LWJ21" s="218" t="s">
        <v>368</v>
      </c>
      <c r="LWK21" s="218" t="s">
        <v>367</v>
      </c>
      <c r="LWL21" s="218" t="s">
        <v>368</v>
      </c>
      <c r="LWM21" s="218" t="s">
        <v>367</v>
      </c>
      <c r="LWN21" s="218" t="s">
        <v>368</v>
      </c>
      <c r="LWO21" s="218" t="s">
        <v>367</v>
      </c>
      <c r="LWP21" s="218" t="s">
        <v>368</v>
      </c>
      <c r="LWQ21" s="218" t="s">
        <v>367</v>
      </c>
      <c r="LWR21" s="218" t="s">
        <v>368</v>
      </c>
      <c r="LWS21" s="218" t="s">
        <v>367</v>
      </c>
      <c r="LWT21" s="218" t="s">
        <v>368</v>
      </c>
      <c r="LWU21" s="218" t="s">
        <v>367</v>
      </c>
      <c r="LWV21" s="218" t="s">
        <v>368</v>
      </c>
      <c r="LWW21" s="218" t="s">
        <v>367</v>
      </c>
      <c r="LWX21" s="218" t="s">
        <v>368</v>
      </c>
      <c r="LWY21" s="218" t="s">
        <v>367</v>
      </c>
      <c r="LWZ21" s="218" t="s">
        <v>368</v>
      </c>
      <c r="LXA21" s="218" t="s">
        <v>367</v>
      </c>
      <c r="LXB21" s="218" t="s">
        <v>368</v>
      </c>
      <c r="LXC21" s="218" t="s">
        <v>367</v>
      </c>
      <c r="LXD21" s="218" t="s">
        <v>368</v>
      </c>
      <c r="LXE21" s="218" t="s">
        <v>367</v>
      </c>
      <c r="LXF21" s="218" t="s">
        <v>368</v>
      </c>
      <c r="LXG21" s="218" t="s">
        <v>367</v>
      </c>
      <c r="LXH21" s="218" t="s">
        <v>368</v>
      </c>
      <c r="LXI21" s="218" t="s">
        <v>367</v>
      </c>
      <c r="LXJ21" s="218" t="s">
        <v>368</v>
      </c>
      <c r="LXK21" s="218" t="s">
        <v>367</v>
      </c>
      <c r="LXL21" s="218" t="s">
        <v>368</v>
      </c>
      <c r="LXM21" s="218" t="s">
        <v>367</v>
      </c>
      <c r="LXN21" s="218" t="s">
        <v>368</v>
      </c>
      <c r="LXO21" s="218" t="s">
        <v>367</v>
      </c>
      <c r="LXP21" s="218" t="s">
        <v>368</v>
      </c>
      <c r="LXQ21" s="218" t="s">
        <v>367</v>
      </c>
      <c r="LXR21" s="218" t="s">
        <v>368</v>
      </c>
      <c r="LXS21" s="218" t="s">
        <v>367</v>
      </c>
      <c r="LXT21" s="218" t="s">
        <v>368</v>
      </c>
      <c r="LXU21" s="218" t="s">
        <v>367</v>
      </c>
      <c r="LXV21" s="218" t="s">
        <v>368</v>
      </c>
      <c r="LXW21" s="218" t="s">
        <v>367</v>
      </c>
      <c r="LXX21" s="218" t="s">
        <v>368</v>
      </c>
      <c r="LXY21" s="218" t="s">
        <v>367</v>
      </c>
      <c r="LXZ21" s="218" t="s">
        <v>368</v>
      </c>
      <c r="LYA21" s="218" t="s">
        <v>367</v>
      </c>
      <c r="LYB21" s="218" t="s">
        <v>368</v>
      </c>
      <c r="LYC21" s="218" t="s">
        <v>367</v>
      </c>
      <c r="LYD21" s="218" t="s">
        <v>368</v>
      </c>
      <c r="LYE21" s="218" t="s">
        <v>367</v>
      </c>
      <c r="LYF21" s="218" t="s">
        <v>368</v>
      </c>
      <c r="LYG21" s="218" t="s">
        <v>367</v>
      </c>
      <c r="LYH21" s="218" t="s">
        <v>368</v>
      </c>
      <c r="LYI21" s="218" t="s">
        <v>367</v>
      </c>
      <c r="LYJ21" s="218" t="s">
        <v>368</v>
      </c>
      <c r="LYK21" s="218" t="s">
        <v>367</v>
      </c>
      <c r="LYL21" s="218" t="s">
        <v>368</v>
      </c>
      <c r="LYM21" s="218" t="s">
        <v>367</v>
      </c>
      <c r="LYN21" s="218" t="s">
        <v>368</v>
      </c>
      <c r="LYO21" s="218" t="s">
        <v>367</v>
      </c>
      <c r="LYP21" s="218" t="s">
        <v>368</v>
      </c>
      <c r="LYQ21" s="218" t="s">
        <v>367</v>
      </c>
      <c r="LYR21" s="218" t="s">
        <v>368</v>
      </c>
      <c r="LYS21" s="218" t="s">
        <v>367</v>
      </c>
      <c r="LYT21" s="218" t="s">
        <v>368</v>
      </c>
      <c r="LYU21" s="218" t="s">
        <v>367</v>
      </c>
      <c r="LYV21" s="218" t="s">
        <v>368</v>
      </c>
      <c r="LYW21" s="218" t="s">
        <v>367</v>
      </c>
      <c r="LYX21" s="218" t="s">
        <v>368</v>
      </c>
      <c r="LYY21" s="218" t="s">
        <v>367</v>
      </c>
      <c r="LYZ21" s="218" t="s">
        <v>368</v>
      </c>
      <c r="LZA21" s="218" t="s">
        <v>367</v>
      </c>
      <c r="LZB21" s="218" t="s">
        <v>368</v>
      </c>
      <c r="LZC21" s="218" t="s">
        <v>367</v>
      </c>
      <c r="LZD21" s="218" t="s">
        <v>368</v>
      </c>
      <c r="LZE21" s="218" t="s">
        <v>367</v>
      </c>
      <c r="LZF21" s="218" t="s">
        <v>368</v>
      </c>
      <c r="LZG21" s="218" t="s">
        <v>367</v>
      </c>
      <c r="LZH21" s="218" t="s">
        <v>368</v>
      </c>
      <c r="LZI21" s="218" t="s">
        <v>367</v>
      </c>
      <c r="LZJ21" s="218" t="s">
        <v>368</v>
      </c>
      <c r="LZK21" s="218" t="s">
        <v>367</v>
      </c>
      <c r="LZL21" s="218" t="s">
        <v>368</v>
      </c>
      <c r="LZM21" s="218" t="s">
        <v>367</v>
      </c>
      <c r="LZN21" s="218" t="s">
        <v>368</v>
      </c>
      <c r="LZO21" s="218" t="s">
        <v>367</v>
      </c>
      <c r="LZP21" s="218" t="s">
        <v>368</v>
      </c>
      <c r="LZQ21" s="218" t="s">
        <v>367</v>
      </c>
      <c r="LZR21" s="218" t="s">
        <v>368</v>
      </c>
      <c r="LZS21" s="218" t="s">
        <v>367</v>
      </c>
      <c r="LZT21" s="218" t="s">
        <v>368</v>
      </c>
      <c r="LZU21" s="218" t="s">
        <v>367</v>
      </c>
      <c r="LZV21" s="218" t="s">
        <v>368</v>
      </c>
      <c r="LZW21" s="218" t="s">
        <v>367</v>
      </c>
      <c r="LZX21" s="218" t="s">
        <v>368</v>
      </c>
      <c r="LZY21" s="218" t="s">
        <v>367</v>
      </c>
      <c r="LZZ21" s="218" t="s">
        <v>368</v>
      </c>
      <c r="MAA21" s="218" t="s">
        <v>367</v>
      </c>
      <c r="MAB21" s="218" t="s">
        <v>368</v>
      </c>
      <c r="MAC21" s="218" t="s">
        <v>367</v>
      </c>
      <c r="MAD21" s="218" t="s">
        <v>368</v>
      </c>
      <c r="MAE21" s="218" t="s">
        <v>367</v>
      </c>
      <c r="MAF21" s="218" t="s">
        <v>368</v>
      </c>
      <c r="MAG21" s="218" t="s">
        <v>367</v>
      </c>
      <c r="MAH21" s="218" t="s">
        <v>368</v>
      </c>
      <c r="MAI21" s="218" t="s">
        <v>367</v>
      </c>
      <c r="MAJ21" s="218" t="s">
        <v>368</v>
      </c>
      <c r="MAK21" s="218" t="s">
        <v>367</v>
      </c>
      <c r="MAL21" s="218" t="s">
        <v>368</v>
      </c>
      <c r="MAM21" s="218" t="s">
        <v>367</v>
      </c>
      <c r="MAN21" s="218" t="s">
        <v>368</v>
      </c>
      <c r="MAO21" s="218" t="s">
        <v>367</v>
      </c>
      <c r="MAP21" s="218" t="s">
        <v>368</v>
      </c>
      <c r="MAQ21" s="218" t="s">
        <v>367</v>
      </c>
      <c r="MAR21" s="218" t="s">
        <v>368</v>
      </c>
      <c r="MAS21" s="218" t="s">
        <v>367</v>
      </c>
      <c r="MAT21" s="218" t="s">
        <v>368</v>
      </c>
      <c r="MAU21" s="218" t="s">
        <v>367</v>
      </c>
      <c r="MAV21" s="218" t="s">
        <v>368</v>
      </c>
      <c r="MAW21" s="218" t="s">
        <v>367</v>
      </c>
      <c r="MAX21" s="218" t="s">
        <v>368</v>
      </c>
      <c r="MAY21" s="218" t="s">
        <v>367</v>
      </c>
      <c r="MAZ21" s="218" t="s">
        <v>368</v>
      </c>
      <c r="MBA21" s="218" t="s">
        <v>367</v>
      </c>
      <c r="MBB21" s="218" t="s">
        <v>368</v>
      </c>
      <c r="MBC21" s="218" t="s">
        <v>367</v>
      </c>
      <c r="MBD21" s="218" t="s">
        <v>368</v>
      </c>
      <c r="MBE21" s="218" t="s">
        <v>367</v>
      </c>
      <c r="MBF21" s="218" t="s">
        <v>368</v>
      </c>
      <c r="MBG21" s="218" t="s">
        <v>367</v>
      </c>
      <c r="MBH21" s="218" t="s">
        <v>368</v>
      </c>
      <c r="MBI21" s="218" t="s">
        <v>367</v>
      </c>
      <c r="MBJ21" s="218" t="s">
        <v>368</v>
      </c>
      <c r="MBK21" s="218" t="s">
        <v>367</v>
      </c>
      <c r="MBL21" s="218" t="s">
        <v>368</v>
      </c>
      <c r="MBM21" s="218" t="s">
        <v>367</v>
      </c>
      <c r="MBN21" s="218" t="s">
        <v>368</v>
      </c>
      <c r="MBO21" s="218" t="s">
        <v>367</v>
      </c>
      <c r="MBP21" s="218" t="s">
        <v>368</v>
      </c>
      <c r="MBQ21" s="218" t="s">
        <v>367</v>
      </c>
      <c r="MBR21" s="218" t="s">
        <v>368</v>
      </c>
      <c r="MBS21" s="218" t="s">
        <v>367</v>
      </c>
      <c r="MBT21" s="218" t="s">
        <v>368</v>
      </c>
      <c r="MBU21" s="218" t="s">
        <v>367</v>
      </c>
      <c r="MBV21" s="218" t="s">
        <v>368</v>
      </c>
      <c r="MBW21" s="218" t="s">
        <v>367</v>
      </c>
      <c r="MBX21" s="218" t="s">
        <v>368</v>
      </c>
      <c r="MBY21" s="218" t="s">
        <v>367</v>
      </c>
      <c r="MBZ21" s="218" t="s">
        <v>368</v>
      </c>
      <c r="MCA21" s="218" t="s">
        <v>367</v>
      </c>
      <c r="MCB21" s="218" t="s">
        <v>368</v>
      </c>
      <c r="MCC21" s="218" t="s">
        <v>367</v>
      </c>
      <c r="MCD21" s="218" t="s">
        <v>368</v>
      </c>
      <c r="MCE21" s="218" t="s">
        <v>367</v>
      </c>
      <c r="MCF21" s="218" t="s">
        <v>368</v>
      </c>
      <c r="MCG21" s="218" t="s">
        <v>367</v>
      </c>
      <c r="MCH21" s="218" t="s">
        <v>368</v>
      </c>
      <c r="MCI21" s="218" t="s">
        <v>367</v>
      </c>
      <c r="MCJ21" s="218" t="s">
        <v>368</v>
      </c>
      <c r="MCK21" s="218" t="s">
        <v>367</v>
      </c>
      <c r="MCL21" s="218" t="s">
        <v>368</v>
      </c>
      <c r="MCM21" s="218" t="s">
        <v>367</v>
      </c>
      <c r="MCN21" s="218" t="s">
        <v>368</v>
      </c>
      <c r="MCO21" s="218" t="s">
        <v>367</v>
      </c>
      <c r="MCP21" s="218" t="s">
        <v>368</v>
      </c>
      <c r="MCQ21" s="218" t="s">
        <v>367</v>
      </c>
      <c r="MCR21" s="218" t="s">
        <v>368</v>
      </c>
      <c r="MCS21" s="218" t="s">
        <v>367</v>
      </c>
      <c r="MCT21" s="218" t="s">
        <v>368</v>
      </c>
      <c r="MCU21" s="218" t="s">
        <v>367</v>
      </c>
      <c r="MCV21" s="218" t="s">
        <v>368</v>
      </c>
      <c r="MCW21" s="218" t="s">
        <v>367</v>
      </c>
      <c r="MCX21" s="218" t="s">
        <v>368</v>
      </c>
      <c r="MCY21" s="218" t="s">
        <v>367</v>
      </c>
      <c r="MCZ21" s="218" t="s">
        <v>368</v>
      </c>
      <c r="MDA21" s="218" t="s">
        <v>367</v>
      </c>
      <c r="MDB21" s="218" t="s">
        <v>368</v>
      </c>
      <c r="MDC21" s="218" t="s">
        <v>367</v>
      </c>
      <c r="MDD21" s="218" t="s">
        <v>368</v>
      </c>
      <c r="MDE21" s="218" t="s">
        <v>367</v>
      </c>
      <c r="MDF21" s="218" t="s">
        <v>368</v>
      </c>
      <c r="MDG21" s="218" t="s">
        <v>367</v>
      </c>
      <c r="MDH21" s="218" t="s">
        <v>368</v>
      </c>
      <c r="MDI21" s="218" t="s">
        <v>367</v>
      </c>
      <c r="MDJ21" s="218" t="s">
        <v>368</v>
      </c>
      <c r="MDK21" s="218" t="s">
        <v>367</v>
      </c>
      <c r="MDL21" s="218" t="s">
        <v>368</v>
      </c>
      <c r="MDM21" s="218" t="s">
        <v>367</v>
      </c>
      <c r="MDN21" s="218" t="s">
        <v>368</v>
      </c>
      <c r="MDO21" s="218" t="s">
        <v>367</v>
      </c>
      <c r="MDP21" s="218" t="s">
        <v>368</v>
      </c>
      <c r="MDQ21" s="218" t="s">
        <v>367</v>
      </c>
      <c r="MDR21" s="218" t="s">
        <v>368</v>
      </c>
      <c r="MDS21" s="218" t="s">
        <v>367</v>
      </c>
      <c r="MDT21" s="218" t="s">
        <v>368</v>
      </c>
      <c r="MDU21" s="218" t="s">
        <v>367</v>
      </c>
      <c r="MDV21" s="218" t="s">
        <v>368</v>
      </c>
      <c r="MDW21" s="218" t="s">
        <v>367</v>
      </c>
      <c r="MDX21" s="218" t="s">
        <v>368</v>
      </c>
      <c r="MDY21" s="218" t="s">
        <v>367</v>
      </c>
      <c r="MDZ21" s="218" t="s">
        <v>368</v>
      </c>
      <c r="MEA21" s="218" t="s">
        <v>367</v>
      </c>
      <c r="MEB21" s="218" t="s">
        <v>368</v>
      </c>
      <c r="MEC21" s="218" t="s">
        <v>367</v>
      </c>
      <c r="MED21" s="218" t="s">
        <v>368</v>
      </c>
      <c r="MEE21" s="218" t="s">
        <v>367</v>
      </c>
      <c r="MEF21" s="218" t="s">
        <v>368</v>
      </c>
      <c r="MEG21" s="218" t="s">
        <v>367</v>
      </c>
      <c r="MEH21" s="218" t="s">
        <v>368</v>
      </c>
      <c r="MEI21" s="218" t="s">
        <v>367</v>
      </c>
      <c r="MEJ21" s="218" t="s">
        <v>368</v>
      </c>
      <c r="MEK21" s="218" t="s">
        <v>367</v>
      </c>
      <c r="MEL21" s="218" t="s">
        <v>368</v>
      </c>
      <c r="MEM21" s="218" t="s">
        <v>367</v>
      </c>
      <c r="MEN21" s="218" t="s">
        <v>368</v>
      </c>
      <c r="MEO21" s="218" t="s">
        <v>367</v>
      </c>
      <c r="MEP21" s="218" t="s">
        <v>368</v>
      </c>
      <c r="MEQ21" s="218" t="s">
        <v>367</v>
      </c>
      <c r="MER21" s="218" t="s">
        <v>368</v>
      </c>
      <c r="MES21" s="218" t="s">
        <v>367</v>
      </c>
      <c r="MET21" s="218" t="s">
        <v>368</v>
      </c>
      <c r="MEU21" s="218" t="s">
        <v>367</v>
      </c>
      <c r="MEV21" s="218" t="s">
        <v>368</v>
      </c>
      <c r="MEW21" s="218" t="s">
        <v>367</v>
      </c>
      <c r="MEX21" s="218" t="s">
        <v>368</v>
      </c>
      <c r="MEY21" s="218" t="s">
        <v>367</v>
      </c>
      <c r="MEZ21" s="218" t="s">
        <v>368</v>
      </c>
      <c r="MFA21" s="218" t="s">
        <v>367</v>
      </c>
      <c r="MFB21" s="218" t="s">
        <v>368</v>
      </c>
      <c r="MFC21" s="218" t="s">
        <v>367</v>
      </c>
      <c r="MFD21" s="218" t="s">
        <v>368</v>
      </c>
      <c r="MFE21" s="218" t="s">
        <v>367</v>
      </c>
      <c r="MFF21" s="218" t="s">
        <v>368</v>
      </c>
      <c r="MFG21" s="218" t="s">
        <v>367</v>
      </c>
      <c r="MFH21" s="218" t="s">
        <v>368</v>
      </c>
      <c r="MFI21" s="218" t="s">
        <v>367</v>
      </c>
      <c r="MFJ21" s="218" t="s">
        <v>368</v>
      </c>
      <c r="MFK21" s="218" t="s">
        <v>367</v>
      </c>
      <c r="MFL21" s="218" t="s">
        <v>368</v>
      </c>
      <c r="MFM21" s="218" t="s">
        <v>367</v>
      </c>
      <c r="MFN21" s="218" t="s">
        <v>368</v>
      </c>
      <c r="MFO21" s="218" t="s">
        <v>367</v>
      </c>
      <c r="MFP21" s="218" t="s">
        <v>368</v>
      </c>
      <c r="MFQ21" s="218" t="s">
        <v>367</v>
      </c>
      <c r="MFR21" s="218" t="s">
        <v>368</v>
      </c>
      <c r="MFS21" s="218" t="s">
        <v>367</v>
      </c>
      <c r="MFT21" s="218" t="s">
        <v>368</v>
      </c>
      <c r="MFU21" s="218" t="s">
        <v>367</v>
      </c>
      <c r="MFV21" s="218" t="s">
        <v>368</v>
      </c>
      <c r="MFW21" s="218" t="s">
        <v>367</v>
      </c>
      <c r="MFX21" s="218" t="s">
        <v>368</v>
      </c>
      <c r="MFY21" s="218" t="s">
        <v>367</v>
      </c>
      <c r="MFZ21" s="218" t="s">
        <v>368</v>
      </c>
      <c r="MGA21" s="218" t="s">
        <v>367</v>
      </c>
      <c r="MGB21" s="218" t="s">
        <v>368</v>
      </c>
      <c r="MGC21" s="218" t="s">
        <v>367</v>
      </c>
      <c r="MGD21" s="218" t="s">
        <v>368</v>
      </c>
      <c r="MGE21" s="218" t="s">
        <v>367</v>
      </c>
      <c r="MGF21" s="218" t="s">
        <v>368</v>
      </c>
      <c r="MGG21" s="218" t="s">
        <v>367</v>
      </c>
      <c r="MGH21" s="218" t="s">
        <v>368</v>
      </c>
      <c r="MGI21" s="218" t="s">
        <v>367</v>
      </c>
      <c r="MGJ21" s="218" t="s">
        <v>368</v>
      </c>
      <c r="MGK21" s="218" t="s">
        <v>367</v>
      </c>
      <c r="MGL21" s="218" t="s">
        <v>368</v>
      </c>
      <c r="MGM21" s="218" t="s">
        <v>367</v>
      </c>
      <c r="MGN21" s="218" t="s">
        <v>368</v>
      </c>
      <c r="MGO21" s="218" t="s">
        <v>367</v>
      </c>
      <c r="MGP21" s="218" t="s">
        <v>368</v>
      </c>
      <c r="MGQ21" s="218" t="s">
        <v>367</v>
      </c>
      <c r="MGR21" s="218" t="s">
        <v>368</v>
      </c>
      <c r="MGS21" s="218" t="s">
        <v>367</v>
      </c>
      <c r="MGT21" s="218" t="s">
        <v>368</v>
      </c>
      <c r="MGU21" s="218" t="s">
        <v>367</v>
      </c>
      <c r="MGV21" s="218" t="s">
        <v>368</v>
      </c>
      <c r="MGW21" s="218" t="s">
        <v>367</v>
      </c>
      <c r="MGX21" s="218" t="s">
        <v>368</v>
      </c>
      <c r="MGY21" s="218" t="s">
        <v>367</v>
      </c>
      <c r="MGZ21" s="218" t="s">
        <v>368</v>
      </c>
      <c r="MHA21" s="218" t="s">
        <v>367</v>
      </c>
      <c r="MHB21" s="218" t="s">
        <v>368</v>
      </c>
      <c r="MHC21" s="218" t="s">
        <v>367</v>
      </c>
      <c r="MHD21" s="218" t="s">
        <v>368</v>
      </c>
      <c r="MHE21" s="218" t="s">
        <v>367</v>
      </c>
      <c r="MHF21" s="218" t="s">
        <v>368</v>
      </c>
      <c r="MHG21" s="218" t="s">
        <v>367</v>
      </c>
      <c r="MHH21" s="218" t="s">
        <v>368</v>
      </c>
      <c r="MHI21" s="218" t="s">
        <v>367</v>
      </c>
      <c r="MHJ21" s="218" t="s">
        <v>368</v>
      </c>
      <c r="MHK21" s="218" t="s">
        <v>367</v>
      </c>
      <c r="MHL21" s="218" t="s">
        <v>368</v>
      </c>
      <c r="MHM21" s="218" t="s">
        <v>367</v>
      </c>
      <c r="MHN21" s="218" t="s">
        <v>368</v>
      </c>
      <c r="MHO21" s="218" t="s">
        <v>367</v>
      </c>
      <c r="MHP21" s="218" t="s">
        <v>368</v>
      </c>
      <c r="MHQ21" s="218" t="s">
        <v>367</v>
      </c>
      <c r="MHR21" s="218" t="s">
        <v>368</v>
      </c>
      <c r="MHS21" s="218" t="s">
        <v>367</v>
      </c>
      <c r="MHT21" s="218" t="s">
        <v>368</v>
      </c>
      <c r="MHU21" s="218" t="s">
        <v>367</v>
      </c>
      <c r="MHV21" s="218" t="s">
        <v>368</v>
      </c>
      <c r="MHW21" s="218" t="s">
        <v>367</v>
      </c>
      <c r="MHX21" s="218" t="s">
        <v>368</v>
      </c>
      <c r="MHY21" s="218" t="s">
        <v>367</v>
      </c>
      <c r="MHZ21" s="218" t="s">
        <v>368</v>
      </c>
      <c r="MIA21" s="218" t="s">
        <v>367</v>
      </c>
      <c r="MIB21" s="218" t="s">
        <v>368</v>
      </c>
      <c r="MIC21" s="218" t="s">
        <v>367</v>
      </c>
      <c r="MID21" s="218" t="s">
        <v>368</v>
      </c>
      <c r="MIE21" s="218" t="s">
        <v>367</v>
      </c>
      <c r="MIF21" s="218" t="s">
        <v>368</v>
      </c>
      <c r="MIG21" s="218" t="s">
        <v>367</v>
      </c>
      <c r="MIH21" s="218" t="s">
        <v>368</v>
      </c>
      <c r="MII21" s="218" t="s">
        <v>367</v>
      </c>
      <c r="MIJ21" s="218" t="s">
        <v>368</v>
      </c>
      <c r="MIK21" s="218" t="s">
        <v>367</v>
      </c>
      <c r="MIL21" s="218" t="s">
        <v>368</v>
      </c>
      <c r="MIM21" s="218" t="s">
        <v>367</v>
      </c>
      <c r="MIN21" s="218" t="s">
        <v>368</v>
      </c>
      <c r="MIO21" s="218" t="s">
        <v>367</v>
      </c>
      <c r="MIP21" s="218" t="s">
        <v>368</v>
      </c>
      <c r="MIQ21" s="218" t="s">
        <v>367</v>
      </c>
      <c r="MIR21" s="218" t="s">
        <v>368</v>
      </c>
      <c r="MIS21" s="218" t="s">
        <v>367</v>
      </c>
      <c r="MIT21" s="218" t="s">
        <v>368</v>
      </c>
      <c r="MIU21" s="218" t="s">
        <v>367</v>
      </c>
      <c r="MIV21" s="218" t="s">
        <v>368</v>
      </c>
      <c r="MIW21" s="218" t="s">
        <v>367</v>
      </c>
      <c r="MIX21" s="218" t="s">
        <v>368</v>
      </c>
      <c r="MIY21" s="218" t="s">
        <v>367</v>
      </c>
      <c r="MIZ21" s="218" t="s">
        <v>368</v>
      </c>
      <c r="MJA21" s="218" t="s">
        <v>367</v>
      </c>
      <c r="MJB21" s="218" t="s">
        <v>368</v>
      </c>
      <c r="MJC21" s="218" t="s">
        <v>367</v>
      </c>
      <c r="MJD21" s="218" t="s">
        <v>368</v>
      </c>
      <c r="MJE21" s="218" t="s">
        <v>367</v>
      </c>
      <c r="MJF21" s="218" t="s">
        <v>368</v>
      </c>
      <c r="MJG21" s="218" t="s">
        <v>367</v>
      </c>
      <c r="MJH21" s="218" t="s">
        <v>368</v>
      </c>
      <c r="MJI21" s="218" t="s">
        <v>367</v>
      </c>
      <c r="MJJ21" s="218" t="s">
        <v>368</v>
      </c>
      <c r="MJK21" s="218" t="s">
        <v>367</v>
      </c>
      <c r="MJL21" s="218" t="s">
        <v>368</v>
      </c>
      <c r="MJM21" s="218" t="s">
        <v>367</v>
      </c>
      <c r="MJN21" s="218" t="s">
        <v>368</v>
      </c>
      <c r="MJO21" s="218" t="s">
        <v>367</v>
      </c>
      <c r="MJP21" s="218" t="s">
        <v>368</v>
      </c>
      <c r="MJQ21" s="218" t="s">
        <v>367</v>
      </c>
      <c r="MJR21" s="218" t="s">
        <v>368</v>
      </c>
      <c r="MJS21" s="218" t="s">
        <v>367</v>
      </c>
      <c r="MJT21" s="218" t="s">
        <v>368</v>
      </c>
      <c r="MJU21" s="218" t="s">
        <v>367</v>
      </c>
      <c r="MJV21" s="218" t="s">
        <v>368</v>
      </c>
      <c r="MJW21" s="218" t="s">
        <v>367</v>
      </c>
      <c r="MJX21" s="218" t="s">
        <v>368</v>
      </c>
      <c r="MJY21" s="218" t="s">
        <v>367</v>
      </c>
      <c r="MJZ21" s="218" t="s">
        <v>368</v>
      </c>
      <c r="MKA21" s="218" t="s">
        <v>367</v>
      </c>
      <c r="MKB21" s="218" t="s">
        <v>368</v>
      </c>
      <c r="MKC21" s="218" t="s">
        <v>367</v>
      </c>
      <c r="MKD21" s="218" t="s">
        <v>368</v>
      </c>
      <c r="MKE21" s="218" t="s">
        <v>367</v>
      </c>
      <c r="MKF21" s="218" t="s">
        <v>368</v>
      </c>
      <c r="MKG21" s="218" t="s">
        <v>367</v>
      </c>
      <c r="MKH21" s="218" t="s">
        <v>368</v>
      </c>
      <c r="MKI21" s="218" t="s">
        <v>367</v>
      </c>
      <c r="MKJ21" s="218" t="s">
        <v>368</v>
      </c>
      <c r="MKK21" s="218" t="s">
        <v>367</v>
      </c>
      <c r="MKL21" s="218" t="s">
        <v>368</v>
      </c>
      <c r="MKM21" s="218" t="s">
        <v>367</v>
      </c>
      <c r="MKN21" s="218" t="s">
        <v>368</v>
      </c>
      <c r="MKO21" s="218" t="s">
        <v>367</v>
      </c>
      <c r="MKP21" s="218" t="s">
        <v>368</v>
      </c>
      <c r="MKQ21" s="218" t="s">
        <v>367</v>
      </c>
      <c r="MKR21" s="218" t="s">
        <v>368</v>
      </c>
      <c r="MKS21" s="218" t="s">
        <v>367</v>
      </c>
      <c r="MKT21" s="218" t="s">
        <v>368</v>
      </c>
      <c r="MKU21" s="218" t="s">
        <v>367</v>
      </c>
      <c r="MKV21" s="218" t="s">
        <v>368</v>
      </c>
      <c r="MKW21" s="218" t="s">
        <v>367</v>
      </c>
      <c r="MKX21" s="218" t="s">
        <v>368</v>
      </c>
      <c r="MKY21" s="218" t="s">
        <v>367</v>
      </c>
      <c r="MKZ21" s="218" t="s">
        <v>368</v>
      </c>
      <c r="MLA21" s="218" t="s">
        <v>367</v>
      </c>
      <c r="MLB21" s="218" t="s">
        <v>368</v>
      </c>
      <c r="MLC21" s="218" t="s">
        <v>367</v>
      </c>
      <c r="MLD21" s="218" t="s">
        <v>368</v>
      </c>
      <c r="MLE21" s="218" t="s">
        <v>367</v>
      </c>
      <c r="MLF21" s="218" t="s">
        <v>368</v>
      </c>
      <c r="MLG21" s="218" t="s">
        <v>367</v>
      </c>
      <c r="MLH21" s="218" t="s">
        <v>368</v>
      </c>
      <c r="MLI21" s="218" t="s">
        <v>367</v>
      </c>
      <c r="MLJ21" s="218" t="s">
        <v>368</v>
      </c>
      <c r="MLK21" s="218" t="s">
        <v>367</v>
      </c>
      <c r="MLL21" s="218" t="s">
        <v>368</v>
      </c>
      <c r="MLM21" s="218" t="s">
        <v>367</v>
      </c>
      <c r="MLN21" s="218" t="s">
        <v>368</v>
      </c>
      <c r="MLO21" s="218" t="s">
        <v>367</v>
      </c>
      <c r="MLP21" s="218" t="s">
        <v>368</v>
      </c>
      <c r="MLQ21" s="218" t="s">
        <v>367</v>
      </c>
      <c r="MLR21" s="218" t="s">
        <v>368</v>
      </c>
      <c r="MLS21" s="218" t="s">
        <v>367</v>
      </c>
      <c r="MLT21" s="218" t="s">
        <v>368</v>
      </c>
      <c r="MLU21" s="218" t="s">
        <v>367</v>
      </c>
      <c r="MLV21" s="218" t="s">
        <v>368</v>
      </c>
      <c r="MLW21" s="218" t="s">
        <v>367</v>
      </c>
      <c r="MLX21" s="218" t="s">
        <v>368</v>
      </c>
      <c r="MLY21" s="218" t="s">
        <v>367</v>
      </c>
      <c r="MLZ21" s="218" t="s">
        <v>368</v>
      </c>
      <c r="MMA21" s="218" t="s">
        <v>367</v>
      </c>
      <c r="MMB21" s="218" t="s">
        <v>368</v>
      </c>
      <c r="MMC21" s="218" t="s">
        <v>367</v>
      </c>
      <c r="MMD21" s="218" t="s">
        <v>368</v>
      </c>
      <c r="MME21" s="218" t="s">
        <v>367</v>
      </c>
      <c r="MMF21" s="218" t="s">
        <v>368</v>
      </c>
      <c r="MMG21" s="218" t="s">
        <v>367</v>
      </c>
      <c r="MMH21" s="218" t="s">
        <v>368</v>
      </c>
      <c r="MMI21" s="218" t="s">
        <v>367</v>
      </c>
      <c r="MMJ21" s="218" t="s">
        <v>368</v>
      </c>
      <c r="MMK21" s="218" t="s">
        <v>367</v>
      </c>
      <c r="MML21" s="218" t="s">
        <v>368</v>
      </c>
      <c r="MMM21" s="218" t="s">
        <v>367</v>
      </c>
      <c r="MMN21" s="218" t="s">
        <v>368</v>
      </c>
      <c r="MMO21" s="218" t="s">
        <v>367</v>
      </c>
      <c r="MMP21" s="218" t="s">
        <v>368</v>
      </c>
      <c r="MMQ21" s="218" t="s">
        <v>367</v>
      </c>
      <c r="MMR21" s="218" t="s">
        <v>368</v>
      </c>
      <c r="MMS21" s="218" t="s">
        <v>367</v>
      </c>
      <c r="MMT21" s="218" t="s">
        <v>368</v>
      </c>
      <c r="MMU21" s="218" t="s">
        <v>367</v>
      </c>
      <c r="MMV21" s="218" t="s">
        <v>368</v>
      </c>
      <c r="MMW21" s="218" t="s">
        <v>367</v>
      </c>
      <c r="MMX21" s="218" t="s">
        <v>368</v>
      </c>
      <c r="MMY21" s="218" t="s">
        <v>367</v>
      </c>
      <c r="MMZ21" s="218" t="s">
        <v>368</v>
      </c>
      <c r="MNA21" s="218" t="s">
        <v>367</v>
      </c>
      <c r="MNB21" s="218" t="s">
        <v>368</v>
      </c>
      <c r="MNC21" s="218" t="s">
        <v>367</v>
      </c>
      <c r="MND21" s="218" t="s">
        <v>368</v>
      </c>
      <c r="MNE21" s="218" t="s">
        <v>367</v>
      </c>
      <c r="MNF21" s="218" t="s">
        <v>368</v>
      </c>
      <c r="MNG21" s="218" t="s">
        <v>367</v>
      </c>
      <c r="MNH21" s="218" t="s">
        <v>368</v>
      </c>
      <c r="MNI21" s="218" t="s">
        <v>367</v>
      </c>
      <c r="MNJ21" s="218" t="s">
        <v>368</v>
      </c>
      <c r="MNK21" s="218" t="s">
        <v>367</v>
      </c>
      <c r="MNL21" s="218" t="s">
        <v>368</v>
      </c>
      <c r="MNM21" s="218" t="s">
        <v>367</v>
      </c>
      <c r="MNN21" s="218" t="s">
        <v>368</v>
      </c>
      <c r="MNO21" s="218" t="s">
        <v>367</v>
      </c>
      <c r="MNP21" s="218" t="s">
        <v>368</v>
      </c>
      <c r="MNQ21" s="218" t="s">
        <v>367</v>
      </c>
      <c r="MNR21" s="218" t="s">
        <v>368</v>
      </c>
      <c r="MNS21" s="218" t="s">
        <v>367</v>
      </c>
      <c r="MNT21" s="218" t="s">
        <v>368</v>
      </c>
      <c r="MNU21" s="218" t="s">
        <v>367</v>
      </c>
      <c r="MNV21" s="218" t="s">
        <v>368</v>
      </c>
      <c r="MNW21" s="218" t="s">
        <v>367</v>
      </c>
      <c r="MNX21" s="218" t="s">
        <v>368</v>
      </c>
      <c r="MNY21" s="218" t="s">
        <v>367</v>
      </c>
      <c r="MNZ21" s="218" t="s">
        <v>368</v>
      </c>
      <c r="MOA21" s="218" t="s">
        <v>367</v>
      </c>
      <c r="MOB21" s="218" t="s">
        <v>368</v>
      </c>
      <c r="MOC21" s="218" t="s">
        <v>367</v>
      </c>
      <c r="MOD21" s="218" t="s">
        <v>368</v>
      </c>
      <c r="MOE21" s="218" t="s">
        <v>367</v>
      </c>
      <c r="MOF21" s="218" t="s">
        <v>368</v>
      </c>
      <c r="MOG21" s="218" t="s">
        <v>367</v>
      </c>
      <c r="MOH21" s="218" t="s">
        <v>368</v>
      </c>
      <c r="MOI21" s="218" t="s">
        <v>367</v>
      </c>
      <c r="MOJ21" s="218" t="s">
        <v>368</v>
      </c>
      <c r="MOK21" s="218" t="s">
        <v>367</v>
      </c>
      <c r="MOL21" s="218" t="s">
        <v>368</v>
      </c>
      <c r="MOM21" s="218" t="s">
        <v>367</v>
      </c>
      <c r="MON21" s="218" t="s">
        <v>368</v>
      </c>
      <c r="MOO21" s="218" t="s">
        <v>367</v>
      </c>
      <c r="MOP21" s="218" t="s">
        <v>368</v>
      </c>
      <c r="MOQ21" s="218" t="s">
        <v>367</v>
      </c>
      <c r="MOR21" s="218" t="s">
        <v>368</v>
      </c>
      <c r="MOS21" s="218" t="s">
        <v>367</v>
      </c>
      <c r="MOT21" s="218" t="s">
        <v>368</v>
      </c>
      <c r="MOU21" s="218" t="s">
        <v>367</v>
      </c>
      <c r="MOV21" s="218" t="s">
        <v>368</v>
      </c>
      <c r="MOW21" s="218" t="s">
        <v>367</v>
      </c>
      <c r="MOX21" s="218" t="s">
        <v>368</v>
      </c>
      <c r="MOY21" s="218" t="s">
        <v>367</v>
      </c>
      <c r="MOZ21" s="218" t="s">
        <v>368</v>
      </c>
      <c r="MPA21" s="218" t="s">
        <v>367</v>
      </c>
      <c r="MPB21" s="218" t="s">
        <v>368</v>
      </c>
      <c r="MPC21" s="218" t="s">
        <v>367</v>
      </c>
      <c r="MPD21" s="218" t="s">
        <v>368</v>
      </c>
      <c r="MPE21" s="218" t="s">
        <v>367</v>
      </c>
      <c r="MPF21" s="218" t="s">
        <v>368</v>
      </c>
      <c r="MPG21" s="218" t="s">
        <v>367</v>
      </c>
      <c r="MPH21" s="218" t="s">
        <v>368</v>
      </c>
      <c r="MPI21" s="218" t="s">
        <v>367</v>
      </c>
      <c r="MPJ21" s="218" t="s">
        <v>368</v>
      </c>
      <c r="MPK21" s="218" t="s">
        <v>367</v>
      </c>
      <c r="MPL21" s="218" t="s">
        <v>368</v>
      </c>
      <c r="MPM21" s="218" t="s">
        <v>367</v>
      </c>
      <c r="MPN21" s="218" t="s">
        <v>368</v>
      </c>
      <c r="MPO21" s="218" t="s">
        <v>367</v>
      </c>
      <c r="MPP21" s="218" t="s">
        <v>368</v>
      </c>
      <c r="MPQ21" s="218" t="s">
        <v>367</v>
      </c>
      <c r="MPR21" s="218" t="s">
        <v>368</v>
      </c>
      <c r="MPS21" s="218" t="s">
        <v>367</v>
      </c>
      <c r="MPT21" s="218" t="s">
        <v>368</v>
      </c>
      <c r="MPU21" s="218" t="s">
        <v>367</v>
      </c>
      <c r="MPV21" s="218" t="s">
        <v>368</v>
      </c>
      <c r="MPW21" s="218" t="s">
        <v>367</v>
      </c>
      <c r="MPX21" s="218" t="s">
        <v>368</v>
      </c>
      <c r="MPY21" s="218" t="s">
        <v>367</v>
      </c>
      <c r="MPZ21" s="218" t="s">
        <v>368</v>
      </c>
      <c r="MQA21" s="218" t="s">
        <v>367</v>
      </c>
      <c r="MQB21" s="218" t="s">
        <v>368</v>
      </c>
      <c r="MQC21" s="218" t="s">
        <v>367</v>
      </c>
      <c r="MQD21" s="218" t="s">
        <v>368</v>
      </c>
      <c r="MQE21" s="218" t="s">
        <v>367</v>
      </c>
      <c r="MQF21" s="218" t="s">
        <v>368</v>
      </c>
      <c r="MQG21" s="218" t="s">
        <v>367</v>
      </c>
      <c r="MQH21" s="218" t="s">
        <v>368</v>
      </c>
      <c r="MQI21" s="218" t="s">
        <v>367</v>
      </c>
      <c r="MQJ21" s="218" t="s">
        <v>368</v>
      </c>
      <c r="MQK21" s="218" t="s">
        <v>367</v>
      </c>
      <c r="MQL21" s="218" t="s">
        <v>368</v>
      </c>
      <c r="MQM21" s="218" t="s">
        <v>367</v>
      </c>
      <c r="MQN21" s="218" t="s">
        <v>368</v>
      </c>
      <c r="MQO21" s="218" t="s">
        <v>367</v>
      </c>
      <c r="MQP21" s="218" t="s">
        <v>368</v>
      </c>
      <c r="MQQ21" s="218" t="s">
        <v>367</v>
      </c>
      <c r="MQR21" s="218" t="s">
        <v>368</v>
      </c>
      <c r="MQS21" s="218" t="s">
        <v>367</v>
      </c>
      <c r="MQT21" s="218" t="s">
        <v>368</v>
      </c>
      <c r="MQU21" s="218" t="s">
        <v>367</v>
      </c>
      <c r="MQV21" s="218" t="s">
        <v>368</v>
      </c>
      <c r="MQW21" s="218" t="s">
        <v>367</v>
      </c>
      <c r="MQX21" s="218" t="s">
        <v>368</v>
      </c>
      <c r="MQY21" s="218" t="s">
        <v>367</v>
      </c>
      <c r="MQZ21" s="218" t="s">
        <v>368</v>
      </c>
      <c r="MRA21" s="218" t="s">
        <v>367</v>
      </c>
      <c r="MRB21" s="218" t="s">
        <v>368</v>
      </c>
      <c r="MRC21" s="218" t="s">
        <v>367</v>
      </c>
      <c r="MRD21" s="218" t="s">
        <v>368</v>
      </c>
      <c r="MRE21" s="218" t="s">
        <v>367</v>
      </c>
      <c r="MRF21" s="218" t="s">
        <v>368</v>
      </c>
      <c r="MRG21" s="218" t="s">
        <v>367</v>
      </c>
      <c r="MRH21" s="218" t="s">
        <v>368</v>
      </c>
      <c r="MRI21" s="218" t="s">
        <v>367</v>
      </c>
      <c r="MRJ21" s="218" t="s">
        <v>368</v>
      </c>
      <c r="MRK21" s="218" t="s">
        <v>367</v>
      </c>
      <c r="MRL21" s="218" t="s">
        <v>368</v>
      </c>
      <c r="MRM21" s="218" t="s">
        <v>367</v>
      </c>
      <c r="MRN21" s="218" t="s">
        <v>368</v>
      </c>
      <c r="MRO21" s="218" t="s">
        <v>367</v>
      </c>
      <c r="MRP21" s="218" t="s">
        <v>368</v>
      </c>
      <c r="MRQ21" s="218" t="s">
        <v>367</v>
      </c>
      <c r="MRR21" s="218" t="s">
        <v>368</v>
      </c>
      <c r="MRS21" s="218" t="s">
        <v>367</v>
      </c>
      <c r="MRT21" s="218" t="s">
        <v>368</v>
      </c>
      <c r="MRU21" s="218" t="s">
        <v>367</v>
      </c>
      <c r="MRV21" s="218" t="s">
        <v>368</v>
      </c>
      <c r="MRW21" s="218" t="s">
        <v>367</v>
      </c>
      <c r="MRX21" s="218" t="s">
        <v>368</v>
      </c>
      <c r="MRY21" s="218" t="s">
        <v>367</v>
      </c>
      <c r="MRZ21" s="218" t="s">
        <v>368</v>
      </c>
      <c r="MSA21" s="218" t="s">
        <v>367</v>
      </c>
      <c r="MSB21" s="218" t="s">
        <v>368</v>
      </c>
      <c r="MSC21" s="218" t="s">
        <v>367</v>
      </c>
      <c r="MSD21" s="218" t="s">
        <v>368</v>
      </c>
      <c r="MSE21" s="218" t="s">
        <v>367</v>
      </c>
      <c r="MSF21" s="218" t="s">
        <v>368</v>
      </c>
      <c r="MSG21" s="218" t="s">
        <v>367</v>
      </c>
      <c r="MSH21" s="218" t="s">
        <v>368</v>
      </c>
      <c r="MSI21" s="218" t="s">
        <v>367</v>
      </c>
      <c r="MSJ21" s="218" t="s">
        <v>368</v>
      </c>
      <c r="MSK21" s="218" t="s">
        <v>367</v>
      </c>
      <c r="MSL21" s="218" t="s">
        <v>368</v>
      </c>
      <c r="MSM21" s="218" t="s">
        <v>367</v>
      </c>
      <c r="MSN21" s="218" t="s">
        <v>368</v>
      </c>
      <c r="MSO21" s="218" t="s">
        <v>367</v>
      </c>
      <c r="MSP21" s="218" t="s">
        <v>368</v>
      </c>
      <c r="MSQ21" s="218" t="s">
        <v>367</v>
      </c>
      <c r="MSR21" s="218" t="s">
        <v>368</v>
      </c>
      <c r="MSS21" s="218" t="s">
        <v>367</v>
      </c>
      <c r="MST21" s="218" t="s">
        <v>368</v>
      </c>
      <c r="MSU21" s="218" t="s">
        <v>367</v>
      </c>
      <c r="MSV21" s="218" t="s">
        <v>368</v>
      </c>
      <c r="MSW21" s="218" t="s">
        <v>367</v>
      </c>
      <c r="MSX21" s="218" t="s">
        <v>368</v>
      </c>
      <c r="MSY21" s="218" t="s">
        <v>367</v>
      </c>
      <c r="MSZ21" s="218" t="s">
        <v>368</v>
      </c>
      <c r="MTA21" s="218" t="s">
        <v>367</v>
      </c>
      <c r="MTB21" s="218" t="s">
        <v>368</v>
      </c>
      <c r="MTC21" s="218" t="s">
        <v>367</v>
      </c>
      <c r="MTD21" s="218" t="s">
        <v>368</v>
      </c>
      <c r="MTE21" s="218" t="s">
        <v>367</v>
      </c>
      <c r="MTF21" s="218" t="s">
        <v>368</v>
      </c>
      <c r="MTG21" s="218" t="s">
        <v>367</v>
      </c>
      <c r="MTH21" s="218" t="s">
        <v>368</v>
      </c>
      <c r="MTI21" s="218" t="s">
        <v>367</v>
      </c>
      <c r="MTJ21" s="218" t="s">
        <v>368</v>
      </c>
      <c r="MTK21" s="218" t="s">
        <v>367</v>
      </c>
      <c r="MTL21" s="218" t="s">
        <v>368</v>
      </c>
      <c r="MTM21" s="218" t="s">
        <v>367</v>
      </c>
      <c r="MTN21" s="218" t="s">
        <v>368</v>
      </c>
      <c r="MTO21" s="218" t="s">
        <v>367</v>
      </c>
      <c r="MTP21" s="218" t="s">
        <v>368</v>
      </c>
      <c r="MTQ21" s="218" t="s">
        <v>367</v>
      </c>
      <c r="MTR21" s="218" t="s">
        <v>368</v>
      </c>
      <c r="MTS21" s="218" t="s">
        <v>367</v>
      </c>
      <c r="MTT21" s="218" t="s">
        <v>368</v>
      </c>
      <c r="MTU21" s="218" t="s">
        <v>367</v>
      </c>
      <c r="MTV21" s="218" t="s">
        <v>368</v>
      </c>
      <c r="MTW21" s="218" t="s">
        <v>367</v>
      </c>
      <c r="MTX21" s="218" t="s">
        <v>368</v>
      </c>
      <c r="MTY21" s="218" t="s">
        <v>367</v>
      </c>
      <c r="MTZ21" s="218" t="s">
        <v>368</v>
      </c>
      <c r="MUA21" s="218" t="s">
        <v>367</v>
      </c>
      <c r="MUB21" s="218" t="s">
        <v>368</v>
      </c>
      <c r="MUC21" s="218" t="s">
        <v>367</v>
      </c>
      <c r="MUD21" s="218" t="s">
        <v>368</v>
      </c>
      <c r="MUE21" s="218" t="s">
        <v>367</v>
      </c>
      <c r="MUF21" s="218" t="s">
        <v>368</v>
      </c>
      <c r="MUG21" s="218" t="s">
        <v>367</v>
      </c>
      <c r="MUH21" s="218" t="s">
        <v>368</v>
      </c>
      <c r="MUI21" s="218" t="s">
        <v>367</v>
      </c>
      <c r="MUJ21" s="218" t="s">
        <v>368</v>
      </c>
      <c r="MUK21" s="218" t="s">
        <v>367</v>
      </c>
      <c r="MUL21" s="218" t="s">
        <v>368</v>
      </c>
      <c r="MUM21" s="218" t="s">
        <v>367</v>
      </c>
      <c r="MUN21" s="218" t="s">
        <v>368</v>
      </c>
      <c r="MUO21" s="218" t="s">
        <v>367</v>
      </c>
      <c r="MUP21" s="218" t="s">
        <v>368</v>
      </c>
      <c r="MUQ21" s="218" t="s">
        <v>367</v>
      </c>
      <c r="MUR21" s="218" t="s">
        <v>368</v>
      </c>
      <c r="MUS21" s="218" t="s">
        <v>367</v>
      </c>
      <c r="MUT21" s="218" t="s">
        <v>368</v>
      </c>
      <c r="MUU21" s="218" t="s">
        <v>367</v>
      </c>
      <c r="MUV21" s="218" t="s">
        <v>368</v>
      </c>
      <c r="MUW21" s="218" t="s">
        <v>367</v>
      </c>
      <c r="MUX21" s="218" t="s">
        <v>368</v>
      </c>
      <c r="MUY21" s="218" t="s">
        <v>367</v>
      </c>
      <c r="MUZ21" s="218" t="s">
        <v>368</v>
      </c>
      <c r="MVA21" s="218" t="s">
        <v>367</v>
      </c>
      <c r="MVB21" s="218" t="s">
        <v>368</v>
      </c>
      <c r="MVC21" s="218" t="s">
        <v>367</v>
      </c>
      <c r="MVD21" s="218" t="s">
        <v>368</v>
      </c>
      <c r="MVE21" s="218" t="s">
        <v>367</v>
      </c>
      <c r="MVF21" s="218" t="s">
        <v>368</v>
      </c>
      <c r="MVG21" s="218" t="s">
        <v>367</v>
      </c>
      <c r="MVH21" s="218" t="s">
        <v>368</v>
      </c>
      <c r="MVI21" s="218" t="s">
        <v>367</v>
      </c>
      <c r="MVJ21" s="218" t="s">
        <v>368</v>
      </c>
      <c r="MVK21" s="218" t="s">
        <v>367</v>
      </c>
      <c r="MVL21" s="218" t="s">
        <v>368</v>
      </c>
      <c r="MVM21" s="218" t="s">
        <v>367</v>
      </c>
      <c r="MVN21" s="218" t="s">
        <v>368</v>
      </c>
      <c r="MVO21" s="218" t="s">
        <v>367</v>
      </c>
      <c r="MVP21" s="218" t="s">
        <v>368</v>
      </c>
      <c r="MVQ21" s="218" t="s">
        <v>367</v>
      </c>
      <c r="MVR21" s="218" t="s">
        <v>368</v>
      </c>
      <c r="MVS21" s="218" t="s">
        <v>367</v>
      </c>
      <c r="MVT21" s="218" t="s">
        <v>368</v>
      </c>
      <c r="MVU21" s="218" t="s">
        <v>367</v>
      </c>
      <c r="MVV21" s="218" t="s">
        <v>368</v>
      </c>
      <c r="MVW21" s="218" t="s">
        <v>367</v>
      </c>
      <c r="MVX21" s="218" t="s">
        <v>368</v>
      </c>
      <c r="MVY21" s="218" t="s">
        <v>367</v>
      </c>
      <c r="MVZ21" s="218" t="s">
        <v>368</v>
      </c>
      <c r="MWA21" s="218" t="s">
        <v>367</v>
      </c>
      <c r="MWB21" s="218" t="s">
        <v>368</v>
      </c>
      <c r="MWC21" s="218" t="s">
        <v>367</v>
      </c>
      <c r="MWD21" s="218" t="s">
        <v>368</v>
      </c>
      <c r="MWE21" s="218" t="s">
        <v>367</v>
      </c>
      <c r="MWF21" s="218" t="s">
        <v>368</v>
      </c>
      <c r="MWG21" s="218" t="s">
        <v>367</v>
      </c>
      <c r="MWH21" s="218" t="s">
        <v>368</v>
      </c>
      <c r="MWI21" s="218" t="s">
        <v>367</v>
      </c>
      <c r="MWJ21" s="218" t="s">
        <v>368</v>
      </c>
      <c r="MWK21" s="218" t="s">
        <v>367</v>
      </c>
      <c r="MWL21" s="218" t="s">
        <v>368</v>
      </c>
      <c r="MWM21" s="218" t="s">
        <v>367</v>
      </c>
      <c r="MWN21" s="218" t="s">
        <v>368</v>
      </c>
      <c r="MWO21" s="218" t="s">
        <v>367</v>
      </c>
      <c r="MWP21" s="218" t="s">
        <v>368</v>
      </c>
      <c r="MWQ21" s="218" t="s">
        <v>367</v>
      </c>
      <c r="MWR21" s="218" t="s">
        <v>368</v>
      </c>
      <c r="MWS21" s="218" t="s">
        <v>367</v>
      </c>
      <c r="MWT21" s="218" t="s">
        <v>368</v>
      </c>
      <c r="MWU21" s="218" t="s">
        <v>367</v>
      </c>
      <c r="MWV21" s="218" t="s">
        <v>368</v>
      </c>
      <c r="MWW21" s="218" t="s">
        <v>367</v>
      </c>
      <c r="MWX21" s="218" t="s">
        <v>368</v>
      </c>
      <c r="MWY21" s="218" t="s">
        <v>367</v>
      </c>
      <c r="MWZ21" s="218" t="s">
        <v>368</v>
      </c>
      <c r="MXA21" s="218" t="s">
        <v>367</v>
      </c>
      <c r="MXB21" s="218" t="s">
        <v>368</v>
      </c>
      <c r="MXC21" s="218" t="s">
        <v>367</v>
      </c>
      <c r="MXD21" s="218" t="s">
        <v>368</v>
      </c>
      <c r="MXE21" s="218" t="s">
        <v>367</v>
      </c>
      <c r="MXF21" s="218" t="s">
        <v>368</v>
      </c>
      <c r="MXG21" s="218" t="s">
        <v>367</v>
      </c>
      <c r="MXH21" s="218" t="s">
        <v>368</v>
      </c>
      <c r="MXI21" s="218" t="s">
        <v>367</v>
      </c>
      <c r="MXJ21" s="218" t="s">
        <v>368</v>
      </c>
      <c r="MXK21" s="218" t="s">
        <v>367</v>
      </c>
      <c r="MXL21" s="218" t="s">
        <v>368</v>
      </c>
      <c r="MXM21" s="218" t="s">
        <v>367</v>
      </c>
      <c r="MXN21" s="218" t="s">
        <v>368</v>
      </c>
      <c r="MXO21" s="218" t="s">
        <v>367</v>
      </c>
      <c r="MXP21" s="218" t="s">
        <v>368</v>
      </c>
      <c r="MXQ21" s="218" t="s">
        <v>367</v>
      </c>
      <c r="MXR21" s="218" t="s">
        <v>368</v>
      </c>
      <c r="MXS21" s="218" t="s">
        <v>367</v>
      </c>
      <c r="MXT21" s="218" t="s">
        <v>368</v>
      </c>
      <c r="MXU21" s="218" t="s">
        <v>367</v>
      </c>
      <c r="MXV21" s="218" t="s">
        <v>368</v>
      </c>
      <c r="MXW21" s="218" t="s">
        <v>367</v>
      </c>
      <c r="MXX21" s="218" t="s">
        <v>368</v>
      </c>
      <c r="MXY21" s="218" t="s">
        <v>367</v>
      </c>
      <c r="MXZ21" s="218" t="s">
        <v>368</v>
      </c>
      <c r="MYA21" s="218" t="s">
        <v>367</v>
      </c>
      <c r="MYB21" s="218" t="s">
        <v>368</v>
      </c>
      <c r="MYC21" s="218" t="s">
        <v>367</v>
      </c>
      <c r="MYD21" s="218" t="s">
        <v>368</v>
      </c>
      <c r="MYE21" s="218" t="s">
        <v>367</v>
      </c>
      <c r="MYF21" s="218" t="s">
        <v>368</v>
      </c>
      <c r="MYG21" s="218" t="s">
        <v>367</v>
      </c>
      <c r="MYH21" s="218" t="s">
        <v>368</v>
      </c>
      <c r="MYI21" s="218" t="s">
        <v>367</v>
      </c>
      <c r="MYJ21" s="218" t="s">
        <v>368</v>
      </c>
      <c r="MYK21" s="218" t="s">
        <v>367</v>
      </c>
      <c r="MYL21" s="218" t="s">
        <v>368</v>
      </c>
      <c r="MYM21" s="218" t="s">
        <v>367</v>
      </c>
      <c r="MYN21" s="218" t="s">
        <v>368</v>
      </c>
      <c r="MYO21" s="218" t="s">
        <v>367</v>
      </c>
      <c r="MYP21" s="218" t="s">
        <v>368</v>
      </c>
      <c r="MYQ21" s="218" t="s">
        <v>367</v>
      </c>
      <c r="MYR21" s="218" t="s">
        <v>368</v>
      </c>
      <c r="MYS21" s="218" t="s">
        <v>367</v>
      </c>
      <c r="MYT21" s="218" t="s">
        <v>368</v>
      </c>
      <c r="MYU21" s="218" t="s">
        <v>367</v>
      </c>
      <c r="MYV21" s="218" t="s">
        <v>368</v>
      </c>
      <c r="MYW21" s="218" t="s">
        <v>367</v>
      </c>
      <c r="MYX21" s="218" t="s">
        <v>368</v>
      </c>
      <c r="MYY21" s="218" t="s">
        <v>367</v>
      </c>
      <c r="MYZ21" s="218" t="s">
        <v>368</v>
      </c>
      <c r="MZA21" s="218" t="s">
        <v>367</v>
      </c>
      <c r="MZB21" s="218" t="s">
        <v>368</v>
      </c>
      <c r="MZC21" s="218" t="s">
        <v>367</v>
      </c>
      <c r="MZD21" s="218" t="s">
        <v>368</v>
      </c>
      <c r="MZE21" s="218" t="s">
        <v>367</v>
      </c>
      <c r="MZF21" s="218" t="s">
        <v>368</v>
      </c>
      <c r="MZG21" s="218" t="s">
        <v>367</v>
      </c>
      <c r="MZH21" s="218" t="s">
        <v>368</v>
      </c>
      <c r="MZI21" s="218" t="s">
        <v>367</v>
      </c>
      <c r="MZJ21" s="218" t="s">
        <v>368</v>
      </c>
      <c r="MZK21" s="218" t="s">
        <v>367</v>
      </c>
      <c r="MZL21" s="218" t="s">
        <v>368</v>
      </c>
      <c r="MZM21" s="218" t="s">
        <v>367</v>
      </c>
      <c r="MZN21" s="218" t="s">
        <v>368</v>
      </c>
      <c r="MZO21" s="218" t="s">
        <v>367</v>
      </c>
      <c r="MZP21" s="218" t="s">
        <v>368</v>
      </c>
      <c r="MZQ21" s="218" t="s">
        <v>367</v>
      </c>
      <c r="MZR21" s="218" t="s">
        <v>368</v>
      </c>
      <c r="MZS21" s="218" t="s">
        <v>367</v>
      </c>
      <c r="MZT21" s="218" t="s">
        <v>368</v>
      </c>
      <c r="MZU21" s="218" t="s">
        <v>367</v>
      </c>
      <c r="MZV21" s="218" t="s">
        <v>368</v>
      </c>
      <c r="MZW21" s="218" t="s">
        <v>367</v>
      </c>
      <c r="MZX21" s="218" t="s">
        <v>368</v>
      </c>
      <c r="MZY21" s="218" t="s">
        <v>367</v>
      </c>
      <c r="MZZ21" s="218" t="s">
        <v>368</v>
      </c>
      <c r="NAA21" s="218" t="s">
        <v>367</v>
      </c>
      <c r="NAB21" s="218" t="s">
        <v>368</v>
      </c>
      <c r="NAC21" s="218" t="s">
        <v>367</v>
      </c>
      <c r="NAD21" s="218" t="s">
        <v>368</v>
      </c>
      <c r="NAE21" s="218" t="s">
        <v>367</v>
      </c>
      <c r="NAF21" s="218" t="s">
        <v>368</v>
      </c>
      <c r="NAG21" s="218" t="s">
        <v>367</v>
      </c>
      <c r="NAH21" s="218" t="s">
        <v>368</v>
      </c>
      <c r="NAI21" s="218" t="s">
        <v>367</v>
      </c>
      <c r="NAJ21" s="218" t="s">
        <v>368</v>
      </c>
      <c r="NAK21" s="218" t="s">
        <v>367</v>
      </c>
      <c r="NAL21" s="218" t="s">
        <v>368</v>
      </c>
      <c r="NAM21" s="218" t="s">
        <v>367</v>
      </c>
      <c r="NAN21" s="218" t="s">
        <v>368</v>
      </c>
      <c r="NAO21" s="218" t="s">
        <v>367</v>
      </c>
      <c r="NAP21" s="218" t="s">
        <v>368</v>
      </c>
      <c r="NAQ21" s="218" t="s">
        <v>367</v>
      </c>
      <c r="NAR21" s="218" t="s">
        <v>368</v>
      </c>
      <c r="NAS21" s="218" t="s">
        <v>367</v>
      </c>
      <c r="NAT21" s="218" t="s">
        <v>368</v>
      </c>
      <c r="NAU21" s="218" t="s">
        <v>367</v>
      </c>
      <c r="NAV21" s="218" t="s">
        <v>368</v>
      </c>
      <c r="NAW21" s="218" t="s">
        <v>367</v>
      </c>
      <c r="NAX21" s="218" t="s">
        <v>368</v>
      </c>
      <c r="NAY21" s="218" t="s">
        <v>367</v>
      </c>
      <c r="NAZ21" s="218" t="s">
        <v>368</v>
      </c>
      <c r="NBA21" s="218" t="s">
        <v>367</v>
      </c>
      <c r="NBB21" s="218" t="s">
        <v>368</v>
      </c>
      <c r="NBC21" s="218" t="s">
        <v>367</v>
      </c>
      <c r="NBD21" s="218" t="s">
        <v>368</v>
      </c>
      <c r="NBE21" s="218" t="s">
        <v>367</v>
      </c>
      <c r="NBF21" s="218" t="s">
        <v>368</v>
      </c>
      <c r="NBG21" s="218" t="s">
        <v>367</v>
      </c>
      <c r="NBH21" s="218" t="s">
        <v>368</v>
      </c>
      <c r="NBI21" s="218" t="s">
        <v>367</v>
      </c>
      <c r="NBJ21" s="218" t="s">
        <v>368</v>
      </c>
      <c r="NBK21" s="218" t="s">
        <v>367</v>
      </c>
      <c r="NBL21" s="218" t="s">
        <v>368</v>
      </c>
      <c r="NBM21" s="218" t="s">
        <v>367</v>
      </c>
      <c r="NBN21" s="218" t="s">
        <v>368</v>
      </c>
      <c r="NBO21" s="218" t="s">
        <v>367</v>
      </c>
      <c r="NBP21" s="218" t="s">
        <v>368</v>
      </c>
      <c r="NBQ21" s="218" t="s">
        <v>367</v>
      </c>
      <c r="NBR21" s="218" t="s">
        <v>368</v>
      </c>
      <c r="NBS21" s="218" t="s">
        <v>367</v>
      </c>
      <c r="NBT21" s="218" t="s">
        <v>368</v>
      </c>
      <c r="NBU21" s="218" t="s">
        <v>367</v>
      </c>
      <c r="NBV21" s="218" t="s">
        <v>368</v>
      </c>
      <c r="NBW21" s="218" t="s">
        <v>367</v>
      </c>
      <c r="NBX21" s="218" t="s">
        <v>368</v>
      </c>
      <c r="NBY21" s="218" t="s">
        <v>367</v>
      </c>
      <c r="NBZ21" s="218" t="s">
        <v>368</v>
      </c>
      <c r="NCA21" s="218" t="s">
        <v>367</v>
      </c>
      <c r="NCB21" s="218" t="s">
        <v>368</v>
      </c>
      <c r="NCC21" s="218" t="s">
        <v>367</v>
      </c>
      <c r="NCD21" s="218" t="s">
        <v>368</v>
      </c>
      <c r="NCE21" s="218" t="s">
        <v>367</v>
      </c>
      <c r="NCF21" s="218" t="s">
        <v>368</v>
      </c>
      <c r="NCG21" s="218" t="s">
        <v>367</v>
      </c>
      <c r="NCH21" s="218" t="s">
        <v>368</v>
      </c>
      <c r="NCI21" s="218" t="s">
        <v>367</v>
      </c>
      <c r="NCJ21" s="218" t="s">
        <v>368</v>
      </c>
      <c r="NCK21" s="218" t="s">
        <v>367</v>
      </c>
      <c r="NCL21" s="218" t="s">
        <v>368</v>
      </c>
      <c r="NCM21" s="218" t="s">
        <v>367</v>
      </c>
      <c r="NCN21" s="218" t="s">
        <v>368</v>
      </c>
      <c r="NCO21" s="218" t="s">
        <v>367</v>
      </c>
      <c r="NCP21" s="218" t="s">
        <v>368</v>
      </c>
      <c r="NCQ21" s="218" t="s">
        <v>367</v>
      </c>
      <c r="NCR21" s="218" t="s">
        <v>368</v>
      </c>
      <c r="NCS21" s="218" t="s">
        <v>367</v>
      </c>
      <c r="NCT21" s="218" t="s">
        <v>368</v>
      </c>
      <c r="NCU21" s="218" t="s">
        <v>367</v>
      </c>
      <c r="NCV21" s="218" t="s">
        <v>368</v>
      </c>
      <c r="NCW21" s="218" t="s">
        <v>367</v>
      </c>
      <c r="NCX21" s="218" t="s">
        <v>368</v>
      </c>
      <c r="NCY21" s="218" t="s">
        <v>367</v>
      </c>
      <c r="NCZ21" s="218" t="s">
        <v>368</v>
      </c>
      <c r="NDA21" s="218" t="s">
        <v>367</v>
      </c>
      <c r="NDB21" s="218" t="s">
        <v>368</v>
      </c>
      <c r="NDC21" s="218" t="s">
        <v>367</v>
      </c>
      <c r="NDD21" s="218" t="s">
        <v>368</v>
      </c>
      <c r="NDE21" s="218" t="s">
        <v>367</v>
      </c>
      <c r="NDF21" s="218" t="s">
        <v>368</v>
      </c>
      <c r="NDG21" s="218" t="s">
        <v>367</v>
      </c>
      <c r="NDH21" s="218" t="s">
        <v>368</v>
      </c>
      <c r="NDI21" s="218" t="s">
        <v>367</v>
      </c>
      <c r="NDJ21" s="218" t="s">
        <v>368</v>
      </c>
      <c r="NDK21" s="218" t="s">
        <v>367</v>
      </c>
      <c r="NDL21" s="218" t="s">
        <v>368</v>
      </c>
      <c r="NDM21" s="218" t="s">
        <v>367</v>
      </c>
      <c r="NDN21" s="218" t="s">
        <v>368</v>
      </c>
      <c r="NDO21" s="218" t="s">
        <v>367</v>
      </c>
      <c r="NDP21" s="218" t="s">
        <v>368</v>
      </c>
      <c r="NDQ21" s="218" t="s">
        <v>367</v>
      </c>
      <c r="NDR21" s="218" t="s">
        <v>368</v>
      </c>
      <c r="NDS21" s="218" t="s">
        <v>367</v>
      </c>
      <c r="NDT21" s="218" t="s">
        <v>368</v>
      </c>
      <c r="NDU21" s="218" t="s">
        <v>367</v>
      </c>
      <c r="NDV21" s="218" t="s">
        <v>368</v>
      </c>
      <c r="NDW21" s="218" t="s">
        <v>367</v>
      </c>
      <c r="NDX21" s="218" t="s">
        <v>368</v>
      </c>
      <c r="NDY21" s="218" t="s">
        <v>367</v>
      </c>
      <c r="NDZ21" s="218" t="s">
        <v>368</v>
      </c>
      <c r="NEA21" s="218" t="s">
        <v>367</v>
      </c>
      <c r="NEB21" s="218" t="s">
        <v>368</v>
      </c>
      <c r="NEC21" s="218" t="s">
        <v>367</v>
      </c>
      <c r="NED21" s="218" t="s">
        <v>368</v>
      </c>
      <c r="NEE21" s="218" t="s">
        <v>367</v>
      </c>
      <c r="NEF21" s="218" t="s">
        <v>368</v>
      </c>
      <c r="NEG21" s="218" t="s">
        <v>367</v>
      </c>
      <c r="NEH21" s="218" t="s">
        <v>368</v>
      </c>
      <c r="NEI21" s="218" t="s">
        <v>367</v>
      </c>
      <c r="NEJ21" s="218" t="s">
        <v>368</v>
      </c>
      <c r="NEK21" s="218" t="s">
        <v>367</v>
      </c>
      <c r="NEL21" s="218" t="s">
        <v>368</v>
      </c>
      <c r="NEM21" s="218" t="s">
        <v>367</v>
      </c>
      <c r="NEN21" s="218" t="s">
        <v>368</v>
      </c>
      <c r="NEO21" s="218" t="s">
        <v>367</v>
      </c>
      <c r="NEP21" s="218" t="s">
        <v>368</v>
      </c>
      <c r="NEQ21" s="218" t="s">
        <v>367</v>
      </c>
      <c r="NER21" s="218" t="s">
        <v>368</v>
      </c>
      <c r="NES21" s="218" t="s">
        <v>367</v>
      </c>
      <c r="NET21" s="218" t="s">
        <v>368</v>
      </c>
      <c r="NEU21" s="218" t="s">
        <v>367</v>
      </c>
      <c r="NEV21" s="218" t="s">
        <v>368</v>
      </c>
      <c r="NEW21" s="218" t="s">
        <v>367</v>
      </c>
      <c r="NEX21" s="218" t="s">
        <v>368</v>
      </c>
      <c r="NEY21" s="218" t="s">
        <v>367</v>
      </c>
      <c r="NEZ21" s="218" t="s">
        <v>368</v>
      </c>
      <c r="NFA21" s="218" t="s">
        <v>367</v>
      </c>
      <c r="NFB21" s="218" t="s">
        <v>368</v>
      </c>
      <c r="NFC21" s="218" t="s">
        <v>367</v>
      </c>
      <c r="NFD21" s="218" t="s">
        <v>368</v>
      </c>
      <c r="NFE21" s="218" t="s">
        <v>367</v>
      </c>
      <c r="NFF21" s="218" t="s">
        <v>368</v>
      </c>
      <c r="NFG21" s="218" t="s">
        <v>367</v>
      </c>
      <c r="NFH21" s="218" t="s">
        <v>368</v>
      </c>
      <c r="NFI21" s="218" t="s">
        <v>367</v>
      </c>
      <c r="NFJ21" s="218" t="s">
        <v>368</v>
      </c>
      <c r="NFK21" s="218" t="s">
        <v>367</v>
      </c>
      <c r="NFL21" s="218" t="s">
        <v>368</v>
      </c>
      <c r="NFM21" s="218" t="s">
        <v>367</v>
      </c>
      <c r="NFN21" s="218" t="s">
        <v>368</v>
      </c>
      <c r="NFO21" s="218" t="s">
        <v>367</v>
      </c>
      <c r="NFP21" s="218" t="s">
        <v>368</v>
      </c>
      <c r="NFQ21" s="218" t="s">
        <v>367</v>
      </c>
      <c r="NFR21" s="218" t="s">
        <v>368</v>
      </c>
      <c r="NFS21" s="218" t="s">
        <v>367</v>
      </c>
      <c r="NFT21" s="218" t="s">
        <v>368</v>
      </c>
      <c r="NFU21" s="218" t="s">
        <v>367</v>
      </c>
      <c r="NFV21" s="218" t="s">
        <v>368</v>
      </c>
      <c r="NFW21" s="218" t="s">
        <v>367</v>
      </c>
      <c r="NFX21" s="218" t="s">
        <v>368</v>
      </c>
      <c r="NFY21" s="218" t="s">
        <v>367</v>
      </c>
      <c r="NFZ21" s="218" t="s">
        <v>368</v>
      </c>
      <c r="NGA21" s="218" t="s">
        <v>367</v>
      </c>
      <c r="NGB21" s="218" t="s">
        <v>368</v>
      </c>
      <c r="NGC21" s="218" t="s">
        <v>367</v>
      </c>
      <c r="NGD21" s="218" t="s">
        <v>368</v>
      </c>
      <c r="NGE21" s="218" t="s">
        <v>367</v>
      </c>
      <c r="NGF21" s="218" t="s">
        <v>368</v>
      </c>
      <c r="NGG21" s="218" t="s">
        <v>367</v>
      </c>
      <c r="NGH21" s="218" t="s">
        <v>368</v>
      </c>
      <c r="NGI21" s="218" t="s">
        <v>367</v>
      </c>
      <c r="NGJ21" s="218" t="s">
        <v>368</v>
      </c>
      <c r="NGK21" s="218" t="s">
        <v>367</v>
      </c>
      <c r="NGL21" s="218" t="s">
        <v>368</v>
      </c>
      <c r="NGM21" s="218" t="s">
        <v>367</v>
      </c>
      <c r="NGN21" s="218" t="s">
        <v>368</v>
      </c>
      <c r="NGO21" s="218" t="s">
        <v>367</v>
      </c>
      <c r="NGP21" s="218" t="s">
        <v>368</v>
      </c>
      <c r="NGQ21" s="218" t="s">
        <v>367</v>
      </c>
      <c r="NGR21" s="218" t="s">
        <v>368</v>
      </c>
      <c r="NGS21" s="218" t="s">
        <v>367</v>
      </c>
      <c r="NGT21" s="218" t="s">
        <v>368</v>
      </c>
      <c r="NGU21" s="218" t="s">
        <v>367</v>
      </c>
      <c r="NGV21" s="218" t="s">
        <v>368</v>
      </c>
      <c r="NGW21" s="218" t="s">
        <v>367</v>
      </c>
      <c r="NGX21" s="218" t="s">
        <v>368</v>
      </c>
      <c r="NGY21" s="218" t="s">
        <v>367</v>
      </c>
      <c r="NGZ21" s="218" t="s">
        <v>368</v>
      </c>
      <c r="NHA21" s="218" t="s">
        <v>367</v>
      </c>
      <c r="NHB21" s="218" t="s">
        <v>368</v>
      </c>
      <c r="NHC21" s="218" t="s">
        <v>367</v>
      </c>
      <c r="NHD21" s="218" t="s">
        <v>368</v>
      </c>
      <c r="NHE21" s="218" t="s">
        <v>367</v>
      </c>
      <c r="NHF21" s="218" t="s">
        <v>368</v>
      </c>
      <c r="NHG21" s="218" t="s">
        <v>367</v>
      </c>
      <c r="NHH21" s="218" t="s">
        <v>368</v>
      </c>
      <c r="NHI21" s="218" t="s">
        <v>367</v>
      </c>
      <c r="NHJ21" s="218" t="s">
        <v>368</v>
      </c>
      <c r="NHK21" s="218" t="s">
        <v>367</v>
      </c>
      <c r="NHL21" s="218" t="s">
        <v>368</v>
      </c>
      <c r="NHM21" s="218" t="s">
        <v>367</v>
      </c>
      <c r="NHN21" s="218" t="s">
        <v>368</v>
      </c>
      <c r="NHO21" s="218" t="s">
        <v>367</v>
      </c>
      <c r="NHP21" s="218" t="s">
        <v>368</v>
      </c>
      <c r="NHQ21" s="218" t="s">
        <v>367</v>
      </c>
      <c r="NHR21" s="218" t="s">
        <v>368</v>
      </c>
      <c r="NHS21" s="218" t="s">
        <v>367</v>
      </c>
      <c r="NHT21" s="218" t="s">
        <v>368</v>
      </c>
      <c r="NHU21" s="218" t="s">
        <v>367</v>
      </c>
      <c r="NHV21" s="218" t="s">
        <v>368</v>
      </c>
      <c r="NHW21" s="218" t="s">
        <v>367</v>
      </c>
      <c r="NHX21" s="218" t="s">
        <v>368</v>
      </c>
      <c r="NHY21" s="218" t="s">
        <v>367</v>
      </c>
      <c r="NHZ21" s="218" t="s">
        <v>368</v>
      </c>
      <c r="NIA21" s="218" t="s">
        <v>367</v>
      </c>
      <c r="NIB21" s="218" t="s">
        <v>368</v>
      </c>
      <c r="NIC21" s="218" t="s">
        <v>367</v>
      </c>
      <c r="NID21" s="218" t="s">
        <v>368</v>
      </c>
      <c r="NIE21" s="218" t="s">
        <v>367</v>
      </c>
      <c r="NIF21" s="218" t="s">
        <v>368</v>
      </c>
      <c r="NIG21" s="218" t="s">
        <v>367</v>
      </c>
      <c r="NIH21" s="218" t="s">
        <v>368</v>
      </c>
      <c r="NII21" s="218" t="s">
        <v>367</v>
      </c>
      <c r="NIJ21" s="218" t="s">
        <v>368</v>
      </c>
      <c r="NIK21" s="218" t="s">
        <v>367</v>
      </c>
      <c r="NIL21" s="218" t="s">
        <v>368</v>
      </c>
      <c r="NIM21" s="218" t="s">
        <v>367</v>
      </c>
      <c r="NIN21" s="218" t="s">
        <v>368</v>
      </c>
      <c r="NIO21" s="218" t="s">
        <v>367</v>
      </c>
      <c r="NIP21" s="218" t="s">
        <v>368</v>
      </c>
      <c r="NIQ21" s="218" t="s">
        <v>367</v>
      </c>
      <c r="NIR21" s="218" t="s">
        <v>368</v>
      </c>
      <c r="NIS21" s="218" t="s">
        <v>367</v>
      </c>
      <c r="NIT21" s="218" t="s">
        <v>368</v>
      </c>
      <c r="NIU21" s="218" t="s">
        <v>367</v>
      </c>
      <c r="NIV21" s="218" t="s">
        <v>368</v>
      </c>
      <c r="NIW21" s="218" t="s">
        <v>367</v>
      </c>
      <c r="NIX21" s="218" t="s">
        <v>368</v>
      </c>
      <c r="NIY21" s="218" t="s">
        <v>367</v>
      </c>
      <c r="NIZ21" s="218" t="s">
        <v>368</v>
      </c>
      <c r="NJA21" s="218" t="s">
        <v>367</v>
      </c>
      <c r="NJB21" s="218" t="s">
        <v>368</v>
      </c>
      <c r="NJC21" s="218" t="s">
        <v>367</v>
      </c>
      <c r="NJD21" s="218" t="s">
        <v>368</v>
      </c>
      <c r="NJE21" s="218" t="s">
        <v>367</v>
      </c>
      <c r="NJF21" s="218" t="s">
        <v>368</v>
      </c>
      <c r="NJG21" s="218" t="s">
        <v>367</v>
      </c>
      <c r="NJH21" s="218" t="s">
        <v>368</v>
      </c>
      <c r="NJI21" s="218" t="s">
        <v>367</v>
      </c>
      <c r="NJJ21" s="218" t="s">
        <v>368</v>
      </c>
      <c r="NJK21" s="218" t="s">
        <v>367</v>
      </c>
      <c r="NJL21" s="218" t="s">
        <v>368</v>
      </c>
      <c r="NJM21" s="218" t="s">
        <v>367</v>
      </c>
      <c r="NJN21" s="218" t="s">
        <v>368</v>
      </c>
      <c r="NJO21" s="218" t="s">
        <v>367</v>
      </c>
      <c r="NJP21" s="218" t="s">
        <v>368</v>
      </c>
      <c r="NJQ21" s="218" t="s">
        <v>367</v>
      </c>
      <c r="NJR21" s="218" t="s">
        <v>368</v>
      </c>
      <c r="NJS21" s="218" t="s">
        <v>367</v>
      </c>
      <c r="NJT21" s="218" t="s">
        <v>368</v>
      </c>
      <c r="NJU21" s="218" t="s">
        <v>367</v>
      </c>
      <c r="NJV21" s="218" t="s">
        <v>368</v>
      </c>
      <c r="NJW21" s="218" t="s">
        <v>367</v>
      </c>
      <c r="NJX21" s="218" t="s">
        <v>368</v>
      </c>
      <c r="NJY21" s="218" t="s">
        <v>367</v>
      </c>
      <c r="NJZ21" s="218" t="s">
        <v>368</v>
      </c>
      <c r="NKA21" s="218" t="s">
        <v>367</v>
      </c>
      <c r="NKB21" s="218" t="s">
        <v>368</v>
      </c>
      <c r="NKC21" s="218" t="s">
        <v>367</v>
      </c>
      <c r="NKD21" s="218" t="s">
        <v>368</v>
      </c>
      <c r="NKE21" s="218" t="s">
        <v>367</v>
      </c>
      <c r="NKF21" s="218" t="s">
        <v>368</v>
      </c>
      <c r="NKG21" s="218" t="s">
        <v>367</v>
      </c>
      <c r="NKH21" s="218" t="s">
        <v>368</v>
      </c>
      <c r="NKI21" s="218" t="s">
        <v>367</v>
      </c>
      <c r="NKJ21" s="218" t="s">
        <v>368</v>
      </c>
      <c r="NKK21" s="218" t="s">
        <v>367</v>
      </c>
      <c r="NKL21" s="218" t="s">
        <v>368</v>
      </c>
      <c r="NKM21" s="218" t="s">
        <v>367</v>
      </c>
      <c r="NKN21" s="218" t="s">
        <v>368</v>
      </c>
      <c r="NKO21" s="218" t="s">
        <v>367</v>
      </c>
      <c r="NKP21" s="218" t="s">
        <v>368</v>
      </c>
      <c r="NKQ21" s="218" t="s">
        <v>367</v>
      </c>
      <c r="NKR21" s="218" t="s">
        <v>368</v>
      </c>
      <c r="NKS21" s="218" t="s">
        <v>367</v>
      </c>
      <c r="NKT21" s="218" t="s">
        <v>368</v>
      </c>
      <c r="NKU21" s="218" t="s">
        <v>367</v>
      </c>
      <c r="NKV21" s="218" t="s">
        <v>368</v>
      </c>
      <c r="NKW21" s="218" t="s">
        <v>367</v>
      </c>
      <c r="NKX21" s="218" t="s">
        <v>368</v>
      </c>
      <c r="NKY21" s="218" t="s">
        <v>367</v>
      </c>
      <c r="NKZ21" s="218" t="s">
        <v>368</v>
      </c>
      <c r="NLA21" s="218" t="s">
        <v>367</v>
      </c>
      <c r="NLB21" s="218" t="s">
        <v>368</v>
      </c>
      <c r="NLC21" s="218" t="s">
        <v>367</v>
      </c>
      <c r="NLD21" s="218" t="s">
        <v>368</v>
      </c>
      <c r="NLE21" s="218" t="s">
        <v>367</v>
      </c>
      <c r="NLF21" s="218" t="s">
        <v>368</v>
      </c>
      <c r="NLG21" s="218" t="s">
        <v>367</v>
      </c>
      <c r="NLH21" s="218" t="s">
        <v>368</v>
      </c>
      <c r="NLI21" s="218" t="s">
        <v>367</v>
      </c>
      <c r="NLJ21" s="218" t="s">
        <v>368</v>
      </c>
      <c r="NLK21" s="218" t="s">
        <v>367</v>
      </c>
      <c r="NLL21" s="218" t="s">
        <v>368</v>
      </c>
      <c r="NLM21" s="218" t="s">
        <v>367</v>
      </c>
      <c r="NLN21" s="218" t="s">
        <v>368</v>
      </c>
      <c r="NLO21" s="218" t="s">
        <v>367</v>
      </c>
      <c r="NLP21" s="218" t="s">
        <v>368</v>
      </c>
      <c r="NLQ21" s="218" t="s">
        <v>367</v>
      </c>
      <c r="NLR21" s="218" t="s">
        <v>368</v>
      </c>
      <c r="NLS21" s="218" t="s">
        <v>367</v>
      </c>
      <c r="NLT21" s="218" t="s">
        <v>368</v>
      </c>
      <c r="NLU21" s="218" t="s">
        <v>367</v>
      </c>
      <c r="NLV21" s="218" t="s">
        <v>368</v>
      </c>
      <c r="NLW21" s="218" t="s">
        <v>367</v>
      </c>
      <c r="NLX21" s="218" t="s">
        <v>368</v>
      </c>
      <c r="NLY21" s="218" t="s">
        <v>367</v>
      </c>
      <c r="NLZ21" s="218" t="s">
        <v>368</v>
      </c>
      <c r="NMA21" s="218" t="s">
        <v>367</v>
      </c>
      <c r="NMB21" s="218" t="s">
        <v>368</v>
      </c>
      <c r="NMC21" s="218" t="s">
        <v>367</v>
      </c>
      <c r="NMD21" s="218" t="s">
        <v>368</v>
      </c>
      <c r="NME21" s="218" t="s">
        <v>367</v>
      </c>
      <c r="NMF21" s="218" t="s">
        <v>368</v>
      </c>
      <c r="NMG21" s="218" t="s">
        <v>367</v>
      </c>
      <c r="NMH21" s="218" t="s">
        <v>368</v>
      </c>
      <c r="NMI21" s="218" t="s">
        <v>367</v>
      </c>
      <c r="NMJ21" s="218" t="s">
        <v>368</v>
      </c>
      <c r="NMK21" s="218" t="s">
        <v>367</v>
      </c>
      <c r="NML21" s="218" t="s">
        <v>368</v>
      </c>
      <c r="NMM21" s="218" t="s">
        <v>367</v>
      </c>
      <c r="NMN21" s="218" t="s">
        <v>368</v>
      </c>
      <c r="NMO21" s="218" t="s">
        <v>367</v>
      </c>
      <c r="NMP21" s="218" t="s">
        <v>368</v>
      </c>
      <c r="NMQ21" s="218" t="s">
        <v>367</v>
      </c>
      <c r="NMR21" s="218" t="s">
        <v>368</v>
      </c>
      <c r="NMS21" s="218" t="s">
        <v>367</v>
      </c>
      <c r="NMT21" s="218" t="s">
        <v>368</v>
      </c>
      <c r="NMU21" s="218" t="s">
        <v>367</v>
      </c>
      <c r="NMV21" s="218" t="s">
        <v>368</v>
      </c>
      <c r="NMW21" s="218" t="s">
        <v>367</v>
      </c>
      <c r="NMX21" s="218" t="s">
        <v>368</v>
      </c>
      <c r="NMY21" s="218" t="s">
        <v>367</v>
      </c>
      <c r="NMZ21" s="218" t="s">
        <v>368</v>
      </c>
      <c r="NNA21" s="218" t="s">
        <v>367</v>
      </c>
      <c r="NNB21" s="218" t="s">
        <v>368</v>
      </c>
      <c r="NNC21" s="218" t="s">
        <v>367</v>
      </c>
      <c r="NND21" s="218" t="s">
        <v>368</v>
      </c>
      <c r="NNE21" s="218" t="s">
        <v>367</v>
      </c>
      <c r="NNF21" s="218" t="s">
        <v>368</v>
      </c>
      <c r="NNG21" s="218" t="s">
        <v>367</v>
      </c>
      <c r="NNH21" s="218" t="s">
        <v>368</v>
      </c>
      <c r="NNI21" s="218" t="s">
        <v>367</v>
      </c>
      <c r="NNJ21" s="218" t="s">
        <v>368</v>
      </c>
      <c r="NNK21" s="218" t="s">
        <v>367</v>
      </c>
      <c r="NNL21" s="218" t="s">
        <v>368</v>
      </c>
      <c r="NNM21" s="218" t="s">
        <v>367</v>
      </c>
      <c r="NNN21" s="218" t="s">
        <v>368</v>
      </c>
      <c r="NNO21" s="218" t="s">
        <v>367</v>
      </c>
      <c r="NNP21" s="218" t="s">
        <v>368</v>
      </c>
      <c r="NNQ21" s="218" t="s">
        <v>367</v>
      </c>
      <c r="NNR21" s="218" t="s">
        <v>368</v>
      </c>
      <c r="NNS21" s="218" t="s">
        <v>367</v>
      </c>
      <c r="NNT21" s="218" t="s">
        <v>368</v>
      </c>
      <c r="NNU21" s="218" t="s">
        <v>367</v>
      </c>
      <c r="NNV21" s="218" t="s">
        <v>368</v>
      </c>
      <c r="NNW21" s="218" t="s">
        <v>367</v>
      </c>
      <c r="NNX21" s="218" t="s">
        <v>368</v>
      </c>
      <c r="NNY21" s="218" t="s">
        <v>367</v>
      </c>
      <c r="NNZ21" s="218" t="s">
        <v>368</v>
      </c>
      <c r="NOA21" s="218" t="s">
        <v>367</v>
      </c>
      <c r="NOB21" s="218" t="s">
        <v>368</v>
      </c>
      <c r="NOC21" s="218" t="s">
        <v>367</v>
      </c>
      <c r="NOD21" s="218" t="s">
        <v>368</v>
      </c>
      <c r="NOE21" s="218" t="s">
        <v>367</v>
      </c>
      <c r="NOF21" s="218" t="s">
        <v>368</v>
      </c>
      <c r="NOG21" s="218" t="s">
        <v>367</v>
      </c>
      <c r="NOH21" s="218" t="s">
        <v>368</v>
      </c>
      <c r="NOI21" s="218" t="s">
        <v>367</v>
      </c>
      <c r="NOJ21" s="218" t="s">
        <v>368</v>
      </c>
      <c r="NOK21" s="218" t="s">
        <v>367</v>
      </c>
      <c r="NOL21" s="218" t="s">
        <v>368</v>
      </c>
      <c r="NOM21" s="218" t="s">
        <v>367</v>
      </c>
      <c r="NON21" s="218" t="s">
        <v>368</v>
      </c>
      <c r="NOO21" s="218" t="s">
        <v>367</v>
      </c>
      <c r="NOP21" s="218" t="s">
        <v>368</v>
      </c>
      <c r="NOQ21" s="218" t="s">
        <v>367</v>
      </c>
      <c r="NOR21" s="218" t="s">
        <v>368</v>
      </c>
      <c r="NOS21" s="218" t="s">
        <v>367</v>
      </c>
      <c r="NOT21" s="218" t="s">
        <v>368</v>
      </c>
      <c r="NOU21" s="218" t="s">
        <v>367</v>
      </c>
      <c r="NOV21" s="218" t="s">
        <v>368</v>
      </c>
      <c r="NOW21" s="218" t="s">
        <v>367</v>
      </c>
      <c r="NOX21" s="218" t="s">
        <v>368</v>
      </c>
      <c r="NOY21" s="218" t="s">
        <v>367</v>
      </c>
      <c r="NOZ21" s="218" t="s">
        <v>368</v>
      </c>
      <c r="NPA21" s="218" t="s">
        <v>367</v>
      </c>
      <c r="NPB21" s="218" t="s">
        <v>368</v>
      </c>
      <c r="NPC21" s="218" t="s">
        <v>367</v>
      </c>
      <c r="NPD21" s="218" t="s">
        <v>368</v>
      </c>
      <c r="NPE21" s="218" t="s">
        <v>367</v>
      </c>
      <c r="NPF21" s="218" t="s">
        <v>368</v>
      </c>
      <c r="NPG21" s="218" t="s">
        <v>367</v>
      </c>
      <c r="NPH21" s="218" t="s">
        <v>368</v>
      </c>
      <c r="NPI21" s="218" t="s">
        <v>367</v>
      </c>
      <c r="NPJ21" s="218" t="s">
        <v>368</v>
      </c>
      <c r="NPK21" s="218" t="s">
        <v>367</v>
      </c>
      <c r="NPL21" s="218" t="s">
        <v>368</v>
      </c>
      <c r="NPM21" s="218" t="s">
        <v>367</v>
      </c>
      <c r="NPN21" s="218" t="s">
        <v>368</v>
      </c>
      <c r="NPO21" s="218" t="s">
        <v>367</v>
      </c>
      <c r="NPP21" s="218" t="s">
        <v>368</v>
      </c>
      <c r="NPQ21" s="218" t="s">
        <v>367</v>
      </c>
      <c r="NPR21" s="218" t="s">
        <v>368</v>
      </c>
      <c r="NPS21" s="218" t="s">
        <v>367</v>
      </c>
      <c r="NPT21" s="218" t="s">
        <v>368</v>
      </c>
      <c r="NPU21" s="218" t="s">
        <v>367</v>
      </c>
      <c r="NPV21" s="218" t="s">
        <v>368</v>
      </c>
      <c r="NPW21" s="218" t="s">
        <v>367</v>
      </c>
      <c r="NPX21" s="218" t="s">
        <v>368</v>
      </c>
      <c r="NPY21" s="218" t="s">
        <v>367</v>
      </c>
      <c r="NPZ21" s="218" t="s">
        <v>368</v>
      </c>
      <c r="NQA21" s="218" t="s">
        <v>367</v>
      </c>
      <c r="NQB21" s="218" t="s">
        <v>368</v>
      </c>
      <c r="NQC21" s="218" t="s">
        <v>367</v>
      </c>
      <c r="NQD21" s="218" t="s">
        <v>368</v>
      </c>
      <c r="NQE21" s="218" t="s">
        <v>367</v>
      </c>
      <c r="NQF21" s="218" t="s">
        <v>368</v>
      </c>
      <c r="NQG21" s="218" t="s">
        <v>367</v>
      </c>
      <c r="NQH21" s="218" t="s">
        <v>368</v>
      </c>
      <c r="NQI21" s="218" t="s">
        <v>367</v>
      </c>
      <c r="NQJ21" s="218" t="s">
        <v>368</v>
      </c>
      <c r="NQK21" s="218" t="s">
        <v>367</v>
      </c>
      <c r="NQL21" s="218" t="s">
        <v>368</v>
      </c>
      <c r="NQM21" s="218" t="s">
        <v>367</v>
      </c>
      <c r="NQN21" s="218" t="s">
        <v>368</v>
      </c>
      <c r="NQO21" s="218" t="s">
        <v>367</v>
      </c>
      <c r="NQP21" s="218" t="s">
        <v>368</v>
      </c>
      <c r="NQQ21" s="218" t="s">
        <v>367</v>
      </c>
      <c r="NQR21" s="218" t="s">
        <v>368</v>
      </c>
      <c r="NQS21" s="218" t="s">
        <v>367</v>
      </c>
      <c r="NQT21" s="218" t="s">
        <v>368</v>
      </c>
      <c r="NQU21" s="218" t="s">
        <v>367</v>
      </c>
      <c r="NQV21" s="218" t="s">
        <v>368</v>
      </c>
      <c r="NQW21" s="218" t="s">
        <v>367</v>
      </c>
      <c r="NQX21" s="218" t="s">
        <v>368</v>
      </c>
      <c r="NQY21" s="218" t="s">
        <v>367</v>
      </c>
      <c r="NQZ21" s="218" t="s">
        <v>368</v>
      </c>
      <c r="NRA21" s="218" t="s">
        <v>367</v>
      </c>
      <c r="NRB21" s="218" t="s">
        <v>368</v>
      </c>
      <c r="NRC21" s="218" t="s">
        <v>367</v>
      </c>
      <c r="NRD21" s="218" t="s">
        <v>368</v>
      </c>
      <c r="NRE21" s="218" t="s">
        <v>367</v>
      </c>
      <c r="NRF21" s="218" t="s">
        <v>368</v>
      </c>
      <c r="NRG21" s="218" t="s">
        <v>367</v>
      </c>
      <c r="NRH21" s="218" t="s">
        <v>368</v>
      </c>
      <c r="NRI21" s="218" t="s">
        <v>367</v>
      </c>
      <c r="NRJ21" s="218" t="s">
        <v>368</v>
      </c>
      <c r="NRK21" s="218" t="s">
        <v>367</v>
      </c>
      <c r="NRL21" s="218" t="s">
        <v>368</v>
      </c>
      <c r="NRM21" s="218" t="s">
        <v>367</v>
      </c>
      <c r="NRN21" s="218" t="s">
        <v>368</v>
      </c>
      <c r="NRO21" s="218" t="s">
        <v>367</v>
      </c>
      <c r="NRP21" s="218" t="s">
        <v>368</v>
      </c>
      <c r="NRQ21" s="218" t="s">
        <v>367</v>
      </c>
      <c r="NRR21" s="218" t="s">
        <v>368</v>
      </c>
      <c r="NRS21" s="218" t="s">
        <v>367</v>
      </c>
      <c r="NRT21" s="218" t="s">
        <v>368</v>
      </c>
      <c r="NRU21" s="218" t="s">
        <v>367</v>
      </c>
      <c r="NRV21" s="218" t="s">
        <v>368</v>
      </c>
      <c r="NRW21" s="218" t="s">
        <v>367</v>
      </c>
      <c r="NRX21" s="218" t="s">
        <v>368</v>
      </c>
      <c r="NRY21" s="218" t="s">
        <v>367</v>
      </c>
      <c r="NRZ21" s="218" t="s">
        <v>368</v>
      </c>
      <c r="NSA21" s="218" t="s">
        <v>367</v>
      </c>
      <c r="NSB21" s="218" t="s">
        <v>368</v>
      </c>
      <c r="NSC21" s="218" t="s">
        <v>367</v>
      </c>
      <c r="NSD21" s="218" t="s">
        <v>368</v>
      </c>
      <c r="NSE21" s="218" t="s">
        <v>367</v>
      </c>
      <c r="NSF21" s="218" t="s">
        <v>368</v>
      </c>
      <c r="NSG21" s="218" t="s">
        <v>367</v>
      </c>
      <c r="NSH21" s="218" t="s">
        <v>368</v>
      </c>
      <c r="NSI21" s="218" t="s">
        <v>367</v>
      </c>
      <c r="NSJ21" s="218" t="s">
        <v>368</v>
      </c>
      <c r="NSK21" s="218" t="s">
        <v>367</v>
      </c>
      <c r="NSL21" s="218" t="s">
        <v>368</v>
      </c>
      <c r="NSM21" s="218" t="s">
        <v>367</v>
      </c>
      <c r="NSN21" s="218" t="s">
        <v>368</v>
      </c>
      <c r="NSO21" s="218" t="s">
        <v>367</v>
      </c>
      <c r="NSP21" s="218" t="s">
        <v>368</v>
      </c>
      <c r="NSQ21" s="218" t="s">
        <v>367</v>
      </c>
      <c r="NSR21" s="218" t="s">
        <v>368</v>
      </c>
      <c r="NSS21" s="218" t="s">
        <v>367</v>
      </c>
      <c r="NST21" s="218" t="s">
        <v>368</v>
      </c>
      <c r="NSU21" s="218" t="s">
        <v>367</v>
      </c>
      <c r="NSV21" s="218" t="s">
        <v>368</v>
      </c>
      <c r="NSW21" s="218" t="s">
        <v>367</v>
      </c>
      <c r="NSX21" s="218" t="s">
        <v>368</v>
      </c>
      <c r="NSY21" s="218" t="s">
        <v>367</v>
      </c>
      <c r="NSZ21" s="218" t="s">
        <v>368</v>
      </c>
      <c r="NTA21" s="218" t="s">
        <v>367</v>
      </c>
      <c r="NTB21" s="218" t="s">
        <v>368</v>
      </c>
      <c r="NTC21" s="218" t="s">
        <v>367</v>
      </c>
      <c r="NTD21" s="218" t="s">
        <v>368</v>
      </c>
      <c r="NTE21" s="218" t="s">
        <v>367</v>
      </c>
      <c r="NTF21" s="218" t="s">
        <v>368</v>
      </c>
      <c r="NTG21" s="218" t="s">
        <v>367</v>
      </c>
      <c r="NTH21" s="218" t="s">
        <v>368</v>
      </c>
      <c r="NTI21" s="218" t="s">
        <v>367</v>
      </c>
      <c r="NTJ21" s="218" t="s">
        <v>368</v>
      </c>
      <c r="NTK21" s="218" t="s">
        <v>367</v>
      </c>
      <c r="NTL21" s="218" t="s">
        <v>368</v>
      </c>
      <c r="NTM21" s="218" t="s">
        <v>367</v>
      </c>
      <c r="NTN21" s="218" t="s">
        <v>368</v>
      </c>
      <c r="NTO21" s="218" t="s">
        <v>367</v>
      </c>
      <c r="NTP21" s="218" t="s">
        <v>368</v>
      </c>
      <c r="NTQ21" s="218" t="s">
        <v>367</v>
      </c>
      <c r="NTR21" s="218" t="s">
        <v>368</v>
      </c>
      <c r="NTS21" s="218" t="s">
        <v>367</v>
      </c>
      <c r="NTT21" s="218" t="s">
        <v>368</v>
      </c>
      <c r="NTU21" s="218" t="s">
        <v>367</v>
      </c>
      <c r="NTV21" s="218" t="s">
        <v>368</v>
      </c>
      <c r="NTW21" s="218" t="s">
        <v>367</v>
      </c>
      <c r="NTX21" s="218" t="s">
        <v>368</v>
      </c>
      <c r="NTY21" s="218" t="s">
        <v>367</v>
      </c>
      <c r="NTZ21" s="218" t="s">
        <v>368</v>
      </c>
      <c r="NUA21" s="218" t="s">
        <v>367</v>
      </c>
      <c r="NUB21" s="218" t="s">
        <v>368</v>
      </c>
      <c r="NUC21" s="218" t="s">
        <v>367</v>
      </c>
      <c r="NUD21" s="218" t="s">
        <v>368</v>
      </c>
      <c r="NUE21" s="218" t="s">
        <v>367</v>
      </c>
      <c r="NUF21" s="218" t="s">
        <v>368</v>
      </c>
      <c r="NUG21" s="218" t="s">
        <v>367</v>
      </c>
      <c r="NUH21" s="218" t="s">
        <v>368</v>
      </c>
      <c r="NUI21" s="218" t="s">
        <v>367</v>
      </c>
      <c r="NUJ21" s="218" t="s">
        <v>368</v>
      </c>
      <c r="NUK21" s="218" t="s">
        <v>367</v>
      </c>
      <c r="NUL21" s="218" t="s">
        <v>368</v>
      </c>
      <c r="NUM21" s="218" t="s">
        <v>367</v>
      </c>
      <c r="NUN21" s="218" t="s">
        <v>368</v>
      </c>
      <c r="NUO21" s="218" t="s">
        <v>367</v>
      </c>
      <c r="NUP21" s="218" t="s">
        <v>368</v>
      </c>
      <c r="NUQ21" s="218" t="s">
        <v>367</v>
      </c>
      <c r="NUR21" s="218" t="s">
        <v>368</v>
      </c>
      <c r="NUS21" s="218" t="s">
        <v>367</v>
      </c>
      <c r="NUT21" s="218" t="s">
        <v>368</v>
      </c>
      <c r="NUU21" s="218" t="s">
        <v>367</v>
      </c>
      <c r="NUV21" s="218" t="s">
        <v>368</v>
      </c>
      <c r="NUW21" s="218" t="s">
        <v>367</v>
      </c>
      <c r="NUX21" s="218" t="s">
        <v>368</v>
      </c>
      <c r="NUY21" s="218" t="s">
        <v>367</v>
      </c>
      <c r="NUZ21" s="218" t="s">
        <v>368</v>
      </c>
      <c r="NVA21" s="218" t="s">
        <v>367</v>
      </c>
      <c r="NVB21" s="218" t="s">
        <v>368</v>
      </c>
      <c r="NVC21" s="218" t="s">
        <v>367</v>
      </c>
      <c r="NVD21" s="218" t="s">
        <v>368</v>
      </c>
      <c r="NVE21" s="218" t="s">
        <v>367</v>
      </c>
      <c r="NVF21" s="218" t="s">
        <v>368</v>
      </c>
      <c r="NVG21" s="218" t="s">
        <v>367</v>
      </c>
      <c r="NVH21" s="218" t="s">
        <v>368</v>
      </c>
      <c r="NVI21" s="218" t="s">
        <v>367</v>
      </c>
      <c r="NVJ21" s="218" t="s">
        <v>368</v>
      </c>
      <c r="NVK21" s="218" t="s">
        <v>367</v>
      </c>
      <c r="NVL21" s="218" t="s">
        <v>368</v>
      </c>
      <c r="NVM21" s="218" t="s">
        <v>367</v>
      </c>
      <c r="NVN21" s="218" t="s">
        <v>368</v>
      </c>
      <c r="NVO21" s="218" t="s">
        <v>367</v>
      </c>
      <c r="NVP21" s="218" t="s">
        <v>368</v>
      </c>
      <c r="NVQ21" s="218" t="s">
        <v>367</v>
      </c>
      <c r="NVR21" s="218" t="s">
        <v>368</v>
      </c>
      <c r="NVS21" s="218" t="s">
        <v>367</v>
      </c>
      <c r="NVT21" s="218" t="s">
        <v>368</v>
      </c>
      <c r="NVU21" s="218" t="s">
        <v>367</v>
      </c>
      <c r="NVV21" s="218" t="s">
        <v>368</v>
      </c>
      <c r="NVW21" s="218" t="s">
        <v>367</v>
      </c>
      <c r="NVX21" s="218" t="s">
        <v>368</v>
      </c>
      <c r="NVY21" s="218" t="s">
        <v>367</v>
      </c>
      <c r="NVZ21" s="218" t="s">
        <v>368</v>
      </c>
      <c r="NWA21" s="218" t="s">
        <v>367</v>
      </c>
      <c r="NWB21" s="218" t="s">
        <v>368</v>
      </c>
      <c r="NWC21" s="218" t="s">
        <v>367</v>
      </c>
      <c r="NWD21" s="218" t="s">
        <v>368</v>
      </c>
      <c r="NWE21" s="218" t="s">
        <v>367</v>
      </c>
      <c r="NWF21" s="218" t="s">
        <v>368</v>
      </c>
      <c r="NWG21" s="218" t="s">
        <v>367</v>
      </c>
      <c r="NWH21" s="218" t="s">
        <v>368</v>
      </c>
      <c r="NWI21" s="218" t="s">
        <v>367</v>
      </c>
      <c r="NWJ21" s="218" t="s">
        <v>368</v>
      </c>
      <c r="NWK21" s="218" t="s">
        <v>367</v>
      </c>
      <c r="NWL21" s="218" t="s">
        <v>368</v>
      </c>
      <c r="NWM21" s="218" t="s">
        <v>367</v>
      </c>
      <c r="NWN21" s="218" t="s">
        <v>368</v>
      </c>
      <c r="NWO21" s="218" t="s">
        <v>367</v>
      </c>
      <c r="NWP21" s="218" t="s">
        <v>368</v>
      </c>
      <c r="NWQ21" s="218" t="s">
        <v>367</v>
      </c>
      <c r="NWR21" s="218" t="s">
        <v>368</v>
      </c>
      <c r="NWS21" s="218" t="s">
        <v>367</v>
      </c>
      <c r="NWT21" s="218" t="s">
        <v>368</v>
      </c>
      <c r="NWU21" s="218" t="s">
        <v>367</v>
      </c>
      <c r="NWV21" s="218" t="s">
        <v>368</v>
      </c>
      <c r="NWW21" s="218" t="s">
        <v>367</v>
      </c>
      <c r="NWX21" s="218" t="s">
        <v>368</v>
      </c>
      <c r="NWY21" s="218" t="s">
        <v>367</v>
      </c>
      <c r="NWZ21" s="218" t="s">
        <v>368</v>
      </c>
      <c r="NXA21" s="218" t="s">
        <v>367</v>
      </c>
      <c r="NXB21" s="218" t="s">
        <v>368</v>
      </c>
      <c r="NXC21" s="218" t="s">
        <v>367</v>
      </c>
      <c r="NXD21" s="218" t="s">
        <v>368</v>
      </c>
      <c r="NXE21" s="218" t="s">
        <v>367</v>
      </c>
      <c r="NXF21" s="218" t="s">
        <v>368</v>
      </c>
      <c r="NXG21" s="218" t="s">
        <v>367</v>
      </c>
      <c r="NXH21" s="218" t="s">
        <v>368</v>
      </c>
      <c r="NXI21" s="218" t="s">
        <v>367</v>
      </c>
      <c r="NXJ21" s="218" t="s">
        <v>368</v>
      </c>
      <c r="NXK21" s="218" t="s">
        <v>367</v>
      </c>
      <c r="NXL21" s="218" t="s">
        <v>368</v>
      </c>
      <c r="NXM21" s="218" t="s">
        <v>367</v>
      </c>
      <c r="NXN21" s="218" t="s">
        <v>368</v>
      </c>
      <c r="NXO21" s="218" t="s">
        <v>367</v>
      </c>
      <c r="NXP21" s="218" t="s">
        <v>368</v>
      </c>
      <c r="NXQ21" s="218" t="s">
        <v>367</v>
      </c>
      <c r="NXR21" s="218" t="s">
        <v>368</v>
      </c>
      <c r="NXS21" s="218" t="s">
        <v>367</v>
      </c>
      <c r="NXT21" s="218" t="s">
        <v>368</v>
      </c>
      <c r="NXU21" s="218" t="s">
        <v>367</v>
      </c>
      <c r="NXV21" s="218" t="s">
        <v>368</v>
      </c>
      <c r="NXW21" s="218" t="s">
        <v>367</v>
      </c>
      <c r="NXX21" s="218" t="s">
        <v>368</v>
      </c>
      <c r="NXY21" s="218" t="s">
        <v>367</v>
      </c>
      <c r="NXZ21" s="218" t="s">
        <v>368</v>
      </c>
      <c r="NYA21" s="218" t="s">
        <v>367</v>
      </c>
      <c r="NYB21" s="218" t="s">
        <v>368</v>
      </c>
      <c r="NYC21" s="218" t="s">
        <v>367</v>
      </c>
      <c r="NYD21" s="218" t="s">
        <v>368</v>
      </c>
      <c r="NYE21" s="218" t="s">
        <v>367</v>
      </c>
      <c r="NYF21" s="218" t="s">
        <v>368</v>
      </c>
      <c r="NYG21" s="218" t="s">
        <v>367</v>
      </c>
      <c r="NYH21" s="218" t="s">
        <v>368</v>
      </c>
      <c r="NYI21" s="218" t="s">
        <v>367</v>
      </c>
      <c r="NYJ21" s="218" t="s">
        <v>368</v>
      </c>
      <c r="NYK21" s="218" t="s">
        <v>367</v>
      </c>
      <c r="NYL21" s="218" t="s">
        <v>368</v>
      </c>
      <c r="NYM21" s="218" t="s">
        <v>367</v>
      </c>
      <c r="NYN21" s="218" t="s">
        <v>368</v>
      </c>
      <c r="NYO21" s="218" t="s">
        <v>367</v>
      </c>
      <c r="NYP21" s="218" t="s">
        <v>368</v>
      </c>
      <c r="NYQ21" s="218" t="s">
        <v>367</v>
      </c>
      <c r="NYR21" s="218" t="s">
        <v>368</v>
      </c>
      <c r="NYS21" s="218" t="s">
        <v>367</v>
      </c>
      <c r="NYT21" s="218" t="s">
        <v>368</v>
      </c>
      <c r="NYU21" s="218" t="s">
        <v>367</v>
      </c>
      <c r="NYV21" s="218" t="s">
        <v>368</v>
      </c>
      <c r="NYW21" s="218" t="s">
        <v>367</v>
      </c>
      <c r="NYX21" s="218" t="s">
        <v>368</v>
      </c>
      <c r="NYY21" s="218" t="s">
        <v>367</v>
      </c>
      <c r="NYZ21" s="218" t="s">
        <v>368</v>
      </c>
      <c r="NZA21" s="218" t="s">
        <v>367</v>
      </c>
      <c r="NZB21" s="218" t="s">
        <v>368</v>
      </c>
      <c r="NZC21" s="218" t="s">
        <v>367</v>
      </c>
      <c r="NZD21" s="218" t="s">
        <v>368</v>
      </c>
      <c r="NZE21" s="218" t="s">
        <v>367</v>
      </c>
      <c r="NZF21" s="218" t="s">
        <v>368</v>
      </c>
      <c r="NZG21" s="218" t="s">
        <v>367</v>
      </c>
      <c r="NZH21" s="218" t="s">
        <v>368</v>
      </c>
      <c r="NZI21" s="218" t="s">
        <v>367</v>
      </c>
      <c r="NZJ21" s="218" t="s">
        <v>368</v>
      </c>
      <c r="NZK21" s="218" t="s">
        <v>367</v>
      </c>
      <c r="NZL21" s="218" t="s">
        <v>368</v>
      </c>
      <c r="NZM21" s="218" t="s">
        <v>367</v>
      </c>
      <c r="NZN21" s="218" t="s">
        <v>368</v>
      </c>
      <c r="NZO21" s="218" t="s">
        <v>367</v>
      </c>
      <c r="NZP21" s="218" t="s">
        <v>368</v>
      </c>
      <c r="NZQ21" s="218" t="s">
        <v>367</v>
      </c>
      <c r="NZR21" s="218" t="s">
        <v>368</v>
      </c>
      <c r="NZS21" s="218" t="s">
        <v>367</v>
      </c>
      <c r="NZT21" s="218" t="s">
        <v>368</v>
      </c>
      <c r="NZU21" s="218" t="s">
        <v>367</v>
      </c>
      <c r="NZV21" s="218" t="s">
        <v>368</v>
      </c>
      <c r="NZW21" s="218" t="s">
        <v>367</v>
      </c>
      <c r="NZX21" s="218" t="s">
        <v>368</v>
      </c>
      <c r="NZY21" s="218" t="s">
        <v>367</v>
      </c>
      <c r="NZZ21" s="218" t="s">
        <v>368</v>
      </c>
      <c r="OAA21" s="218" t="s">
        <v>367</v>
      </c>
      <c r="OAB21" s="218" t="s">
        <v>368</v>
      </c>
      <c r="OAC21" s="218" t="s">
        <v>367</v>
      </c>
      <c r="OAD21" s="218" t="s">
        <v>368</v>
      </c>
      <c r="OAE21" s="218" t="s">
        <v>367</v>
      </c>
      <c r="OAF21" s="218" t="s">
        <v>368</v>
      </c>
      <c r="OAG21" s="218" t="s">
        <v>367</v>
      </c>
      <c r="OAH21" s="218" t="s">
        <v>368</v>
      </c>
      <c r="OAI21" s="218" t="s">
        <v>367</v>
      </c>
      <c r="OAJ21" s="218" t="s">
        <v>368</v>
      </c>
      <c r="OAK21" s="218" t="s">
        <v>367</v>
      </c>
      <c r="OAL21" s="218" t="s">
        <v>368</v>
      </c>
      <c r="OAM21" s="218" t="s">
        <v>367</v>
      </c>
      <c r="OAN21" s="218" t="s">
        <v>368</v>
      </c>
      <c r="OAO21" s="218" t="s">
        <v>367</v>
      </c>
      <c r="OAP21" s="218" t="s">
        <v>368</v>
      </c>
      <c r="OAQ21" s="218" t="s">
        <v>367</v>
      </c>
      <c r="OAR21" s="218" t="s">
        <v>368</v>
      </c>
      <c r="OAS21" s="218" t="s">
        <v>367</v>
      </c>
      <c r="OAT21" s="218" t="s">
        <v>368</v>
      </c>
      <c r="OAU21" s="218" t="s">
        <v>367</v>
      </c>
      <c r="OAV21" s="218" t="s">
        <v>368</v>
      </c>
      <c r="OAW21" s="218" t="s">
        <v>367</v>
      </c>
      <c r="OAX21" s="218" t="s">
        <v>368</v>
      </c>
      <c r="OAY21" s="218" t="s">
        <v>367</v>
      </c>
      <c r="OAZ21" s="218" t="s">
        <v>368</v>
      </c>
      <c r="OBA21" s="218" t="s">
        <v>367</v>
      </c>
      <c r="OBB21" s="218" t="s">
        <v>368</v>
      </c>
      <c r="OBC21" s="218" t="s">
        <v>367</v>
      </c>
      <c r="OBD21" s="218" t="s">
        <v>368</v>
      </c>
      <c r="OBE21" s="218" t="s">
        <v>367</v>
      </c>
      <c r="OBF21" s="218" t="s">
        <v>368</v>
      </c>
      <c r="OBG21" s="218" t="s">
        <v>367</v>
      </c>
      <c r="OBH21" s="218" t="s">
        <v>368</v>
      </c>
      <c r="OBI21" s="218" t="s">
        <v>367</v>
      </c>
      <c r="OBJ21" s="218" t="s">
        <v>368</v>
      </c>
      <c r="OBK21" s="218" t="s">
        <v>367</v>
      </c>
      <c r="OBL21" s="218" t="s">
        <v>368</v>
      </c>
      <c r="OBM21" s="218" t="s">
        <v>367</v>
      </c>
      <c r="OBN21" s="218" t="s">
        <v>368</v>
      </c>
      <c r="OBO21" s="218" t="s">
        <v>367</v>
      </c>
      <c r="OBP21" s="218" t="s">
        <v>368</v>
      </c>
      <c r="OBQ21" s="218" t="s">
        <v>367</v>
      </c>
      <c r="OBR21" s="218" t="s">
        <v>368</v>
      </c>
      <c r="OBS21" s="218" t="s">
        <v>367</v>
      </c>
      <c r="OBT21" s="218" t="s">
        <v>368</v>
      </c>
      <c r="OBU21" s="218" t="s">
        <v>367</v>
      </c>
      <c r="OBV21" s="218" t="s">
        <v>368</v>
      </c>
      <c r="OBW21" s="218" t="s">
        <v>367</v>
      </c>
      <c r="OBX21" s="218" t="s">
        <v>368</v>
      </c>
      <c r="OBY21" s="218" t="s">
        <v>367</v>
      </c>
      <c r="OBZ21" s="218" t="s">
        <v>368</v>
      </c>
      <c r="OCA21" s="218" t="s">
        <v>367</v>
      </c>
      <c r="OCB21" s="218" t="s">
        <v>368</v>
      </c>
      <c r="OCC21" s="218" t="s">
        <v>367</v>
      </c>
      <c r="OCD21" s="218" t="s">
        <v>368</v>
      </c>
      <c r="OCE21" s="218" t="s">
        <v>367</v>
      </c>
      <c r="OCF21" s="218" t="s">
        <v>368</v>
      </c>
      <c r="OCG21" s="218" t="s">
        <v>367</v>
      </c>
      <c r="OCH21" s="218" t="s">
        <v>368</v>
      </c>
      <c r="OCI21" s="218" t="s">
        <v>367</v>
      </c>
      <c r="OCJ21" s="218" t="s">
        <v>368</v>
      </c>
      <c r="OCK21" s="218" t="s">
        <v>367</v>
      </c>
      <c r="OCL21" s="218" t="s">
        <v>368</v>
      </c>
      <c r="OCM21" s="218" t="s">
        <v>367</v>
      </c>
      <c r="OCN21" s="218" t="s">
        <v>368</v>
      </c>
      <c r="OCO21" s="218" t="s">
        <v>367</v>
      </c>
      <c r="OCP21" s="218" t="s">
        <v>368</v>
      </c>
      <c r="OCQ21" s="218" t="s">
        <v>367</v>
      </c>
      <c r="OCR21" s="218" t="s">
        <v>368</v>
      </c>
      <c r="OCS21" s="218" t="s">
        <v>367</v>
      </c>
      <c r="OCT21" s="218" t="s">
        <v>368</v>
      </c>
      <c r="OCU21" s="218" t="s">
        <v>367</v>
      </c>
      <c r="OCV21" s="218" t="s">
        <v>368</v>
      </c>
      <c r="OCW21" s="218" t="s">
        <v>367</v>
      </c>
      <c r="OCX21" s="218" t="s">
        <v>368</v>
      </c>
      <c r="OCY21" s="218" t="s">
        <v>367</v>
      </c>
      <c r="OCZ21" s="218" t="s">
        <v>368</v>
      </c>
      <c r="ODA21" s="218" t="s">
        <v>367</v>
      </c>
      <c r="ODB21" s="218" t="s">
        <v>368</v>
      </c>
      <c r="ODC21" s="218" t="s">
        <v>367</v>
      </c>
      <c r="ODD21" s="218" t="s">
        <v>368</v>
      </c>
      <c r="ODE21" s="218" t="s">
        <v>367</v>
      </c>
      <c r="ODF21" s="218" t="s">
        <v>368</v>
      </c>
      <c r="ODG21" s="218" t="s">
        <v>367</v>
      </c>
      <c r="ODH21" s="218" t="s">
        <v>368</v>
      </c>
      <c r="ODI21" s="218" t="s">
        <v>367</v>
      </c>
      <c r="ODJ21" s="218" t="s">
        <v>368</v>
      </c>
      <c r="ODK21" s="218" t="s">
        <v>367</v>
      </c>
      <c r="ODL21" s="218" t="s">
        <v>368</v>
      </c>
      <c r="ODM21" s="218" t="s">
        <v>367</v>
      </c>
      <c r="ODN21" s="218" t="s">
        <v>368</v>
      </c>
      <c r="ODO21" s="218" t="s">
        <v>367</v>
      </c>
      <c r="ODP21" s="218" t="s">
        <v>368</v>
      </c>
      <c r="ODQ21" s="218" t="s">
        <v>367</v>
      </c>
      <c r="ODR21" s="218" t="s">
        <v>368</v>
      </c>
      <c r="ODS21" s="218" t="s">
        <v>367</v>
      </c>
      <c r="ODT21" s="218" t="s">
        <v>368</v>
      </c>
      <c r="ODU21" s="218" t="s">
        <v>367</v>
      </c>
      <c r="ODV21" s="218" t="s">
        <v>368</v>
      </c>
      <c r="ODW21" s="218" t="s">
        <v>367</v>
      </c>
      <c r="ODX21" s="218" t="s">
        <v>368</v>
      </c>
      <c r="ODY21" s="218" t="s">
        <v>367</v>
      </c>
      <c r="ODZ21" s="218" t="s">
        <v>368</v>
      </c>
      <c r="OEA21" s="218" t="s">
        <v>367</v>
      </c>
      <c r="OEB21" s="218" t="s">
        <v>368</v>
      </c>
      <c r="OEC21" s="218" t="s">
        <v>367</v>
      </c>
      <c r="OED21" s="218" t="s">
        <v>368</v>
      </c>
      <c r="OEE21" s="218" t="s">
        <v>367</v>
      </c>
      <c r="OEF21" s="218" t="s">
        <v>368</v>
      </c>
      <c r="OEG21" s="218" t="s">
        <v>367</v>
      </c>
      <c r="OEH21" s="218" t="s">
        <v>368</v>
      </c>
      <c r="OEI21" s="218" t="s">
        <v>367</v>
      </c>
      <c r="OEJ21" s="218" t="s">
        <v>368</v>
      </c>
      <c r="OEK21" s="218" t="s">
        <v>367</v>
      </c>
      <c r="OEL21" s="218" t="s">
        <v>368</v>
      </c>
      <c r="OEM21" s="218" t="s">
        <v>367</v>
      </c>
      <c r="OEN21" s="218" t="s">
        <v>368</v>
      </c>
      <c r="OEO21" s="218" t="s">
        <v>367</v>
      </c>
      <c r="OEP21" s="218" t="s">
        <v>368</v>
      </c>
      <c r="OEQ21" s="218" t="s">
        <v>367</v>
      </c>
      <c r="OER21" s="218" t="s">
        <v>368</v>
      </c>
      <c r="OES21" s="218" t="s">
        <v>367</v>
      </c>
      <c r="OET21" s="218" t="s">
        <v>368</v>
      </c>
      <c r="OEU21" s="218" t="s">
        <v>367</v>
      </c>
      <c r="OEV21" s="218" t="s">
        <v>368</v>
      </c>
      <c r="OEW21" s="218" t="s">
        <v>367</v>
      </c>
      <c r="OEX21" s="218" t="s">
        <v>368</v>
      </c>
      <c r="OEY21" s="218" t="s">
        <v>367</v>
      </c>
      <c r="OEZ21" s="218" t="s">
        <v>368</v>
      </c>
      <c r="OFA21" s="218" t="s">
        <v>367</v>
      </c>
      <c r="OFB21" s="218" t="s">
        <v>368</v>
      </c>
      <c r="OFC21" s="218" t="s">
        <v>367</v>
      </c>
      <c r="OFD21" s="218" t="s">
        <v>368</v>
      </c>
      <c r="OFE21" s="218" t="s">
        <v>367</v>
      </c>
      <c r="OFF21" s="218" t="s">
        <v>368</v>
      </c>
      <c r="OFG21" s="218" t="s">
        <v>367</v>
      </c>
      <c r="OFH21" s="218" t="s">
        <v>368</v>
      </c>
      <c r="OFI21" s="218" t="s">
        <v>367</v>
      </c>
      <c r="OFJ21" s="218" t="s">
        <v>368</v>
      </c>
      <c r="OFK21" s="218" t="s">
        <v>367</v>
      </c>
      <c r="OFL21" s="218" t="s">
        <v>368</v>
      </c>
      <c r="OFM21" s="218" t="s">
        <v>367</v>
      </c>
      <c r="OFN21" s="218" t="s">
        <v>368</v>
      </c>
      <c r="OFO21" s="218" t="s">
        <v>367</v>
      </c>
      <c r="OFP21" s="218" t="s">
        <v>368</v>
      </c>
      <c r="OFQ21" s="218" t="s">
        <v>367</v>
      </c>
      <c r="OFR21" s="218" t="s">
        <v>368</v>
      </c>
      <c r="OFS21" s="218" t="s">
        <v>367</v>
      </c>
      <c r="OFT21" s="218" t="s">
        <v>368</v>
      </c>
      <c r="OFU21" s="218" t="s">
        <v>367</v>
      </c>
      <c r="OFV21" s="218" t="s">
        <v>368</v>
      </c>
      <c r="OFW21" s="218" t="s">
        <v>367</v>
      </c>
      <c r="OFX21" s="218" t="s">
        <v>368</v>
      </c>
      <c r="OFY21" s="218" t="s">
        <v>367</v>
      </c>
      <c r="OFZ21" s="218" t="s">
        <v>368</v>
      </c>
      <c r="OGA21" s="218" t="s">
        <v>367</v>
      </c>
      <c r="OGB21" s="218" t="s">
        <v>368</v>
      </c>
      <c r="OGC21" s="218" t="s">
        <v>367</v>
      </c>
      <c r="OGD21" s="218" t="s">
        <v>368</v>
      </c>
      <c r="OGE21" s="218" t="s">
        <v>367</v>
      </c>
      <c r="OGF21" s="218" t="s">
        <v>368</v>
      </c>
      <c r="OGG21" s="218" t="s">
        <v>367</v>
      </c>
      <c r="OGH21" s="218" t="s">
        <v>368</v>
      </c>
      <c r="OGI21" s="218" t="s">
        <v>367</v>
      </c>
      <c r="OGJ21" s="218" t="s">
        <v>368</v>
      </c>
      <c r="OGK21" s="218" t="s">
        <v>367</v>
      </c>
      <c r="OGL21" s="218" t="s">
        <v>368</v>
      </c>
      <c r="OGM21" s="218" t="s">
        <v>367</v>
      </c>
      <c r="OGN21" s="218" t="s">
        <v>368</v>
      </c>
      <c r="OGO21" s="218" t="s">
        <v>367</v>
      </c>
      <c r="OGP21" s="218" t="s">
        <v>368</v>
      </c>
      <c r="OGQ21" s="218" t="s">
        <v>367</v>
      </c>
      <c r="OGR21" s="218" t="s">
        <v>368</v>
      </c>
      <c r="OGS21" s="218" t="s">
        <v>367</v>
      </c>
      <c r="OGT21" s="218" t="s">
        <v>368</v>
      </c>
      <c r="OGU21" s="218" t="s">
        <v>367</v>
      </c>
      <c r="OGV21" s="218" t="s">
        <v>368</v>
      </c>
      <c r="OGW21" s="218" t="s">
        <v>367</v>
      </c>
      <c r="OGX21" s="218" t="s">
        <v>368</v>
      </c>
      <c r="OGY21" s="218" t="s">
        <v>367</v>
      </c>
      <c r="OGZ21" s="218" t="s">
        <v>368</v>
      </c>
      <c r="OHA21" s="218" t="s">
        <v>367</v>
      </c>
      <c r="OHB21" s="218" t="s">
        <v>368</v>
      </c>
      <c r="OHC21" s="218" t="s">
        <v>367</v>
      </c>
      <c r="OHD21" s="218" t="s">
        <v>368</v>
      </c>
      <c r="OHE21" s="218" t="s">
        <v>367</v>
      </c>
      <c r="OHF21" s="218" t="s">
        <v>368</v>
      </c>
      <c r="OHG21" s="218" t="s">
        <v>367</v>
      </c>
      <c r="OHH21" s="218" t="s">
        <v>368</v>
      </c>
      <c r="OHI21" s="218" t="s">
        <v>367</v>
      </c>
      <c r="OHJ21" s="218" t="s">
        <v>368</v>
      </c>
      <c r="OHK21" s="218" t="s">
        <v>367</v>
      </c>
      <c r="OHL21" s="218" t="s">
        <v>368</v>
      </c>
      <c r="OHM21" s="218" t="s">
        <v>367</v>
      </c>
      <c r="OHN21" s="218" t="s">
        <v>368</v>
      </c>
      <c r="OHO21" s="218" t="s">
        <v>367</v>
      </c>
      <c r="OHP21" s="218" t="s">
        <v>368</v>
      </c>
      <c r="OHQ21" s="218" t="s">
        <v>367</v>
      </c>
      <c r="OHR21" s="218" t="s">
        <v>368</v>
      </c>
      <c r="OHS21" s="218" t="s">
        <v>367</v>
      </c>
      <c r="OHT21" s="218" t="s">
        <v>368</v>
      </c>
      <c r="OHU21" s="218" t="s">
        <v>367</v>
      </c>
      <c r="OHV21" s="218" t="s">
        <v>368</v>
      </c>
      <c r="OHW21" s="218" t="s">
        <v>367</v>
      </c>
      <c r="OHX21" s="218" t="s">
        <v>368</v>
      </c>
      <c r="OHY21" s="218" t="s">
        <v>367</v>
      </c>
      <c r="OHZ21" s="218" t="s">
        <v>368</v>
      </c>
      <c r="OIA21" s="218" t="s">
        <v>367</v>
      </c>
      <c r="OIB21" s="218" t="s">
        <v>368</v>
      </c>
      <c r="OIC21" s="218" t="s">
        <v>367</v>
      </c>
      <c r="OID21" s="218" t="s">
        <v>368</v>
      </c>
      <c r="OIE21" s="218" t="s">
        <v>367</v>
      </c>
      <c r="OIF21" s="218" t="s">
        <v>368</v>
      </c>
      <c r="OIG21" s="218" t="s">
        <v>367</v>
      </c>
      <c r="OIH21" s="218" t="s">
        <v>368</v>
      </c>
      <c r="OII21" s="218" t="s">
        <v>367</v>
      </c>
      <c r="OIJ21" s="218" t="s">
        <v>368</v>
      </c>
      <c r="OIK21" s="218" t="s">
        <v>367</v>
      </c>
      <c r="OIL21" s="218" t="s">
        <v>368</v>
      </c>
      <c r="OIM21" s="218" t="s">
        <v>367</v>
      </c>
      <c r="OIN21" s="218" t="s">
        <v>368</v>
      </c>
      <c r="OIO21" s="218" t="s">
        <v>367</v>
      </c>
      <c r="OIP21" s="218" t="s">
        <v>368</v>
      </c>
      <c r="OIQ21" s="218" t="s">
        <v>367</v>
      </c>
      <c r="OIR21" s="218" t="s">
        <v>368</v>
      </c>
      <c r="OIS21" s="218" t="s">
        <v>367</v>
      </c>
      <c r="OIT21" s="218" t="s">
        <v>368</v>
      </c>
      <c r="OIU21" s="218" t="s">
        <v>367</v>
      </c>
      <c r="OIV21" s="218" t="s">
        <v>368</v>
      </c>
      <c r="OIW21" s="218" t="s">
        <v>367</v>
      </c>
      <c r="OIX21" s="218" t="s">
        <v>368</v>
      </c>
      <c r="OIY21" s="218" t="s">
        <v>367</v>
      </c>
      <c r="OIZ21" s="218" t="s">
        <v>368</v>
      </c>
      <c r="OJA21" s="218" t="s">
        <v>367</v>
      </c>
      <c r="OJB21" s="218" t="s">
        <v>368</v>
      </c>
      <c r="OJC21" s="218" t="s">
        <v>367</v>
      </c>
      <c r="OJD21" s="218" t="s">
        <v>368</v>
      </c>
      <c r="OJE21" s="218" t="s">
        <v>367</v>
      </c>
      <c r="OJF21" s="218" t="s">
        <v>368</v>
      </c>
      <c r="OJG21" s="218" t="s">
        <v>367</v>
      </c>
      <c r="OJH21" s="218" t="s">
        <v>368</v>
      </c>
      <c r="OJI21" s="218" t="s">
        <v>367</v>
      </c>
      <c r="OJJ21" s="218" t="s">
        <v>368</v>
      </c>
      <c r="OJK21" s="218" t="s">
        <v>367</v>
      </c>
      <c r="OJL21" s="218" t="s">
        <v>368</v>
      </c>
      <c r="OJM21" s="218" t="s">
        <v>367</v>
      </c>
      <c r="OJN21" s="218" t="s">
        <v>368</v>
      </c>
      <c r="OJO21" s="218" t="s">
        <v>367</v>
      </c>
      <c r="OJP21" s="218" t="s">
        <v>368</v>
      </c>
      <c r="OJQ21" s="218" t="s">
        <v>367</v>
      </c>
      <c r="OJR21" s="218" t="s">
        <v>368</v>
      </c>
      <c r="OJS21" s="218" t="s">
        <v>367</v>
      </c>
      <c r="OJT21" s="218" t="s">
        <v>368</v>
      </c>
      <c r="OJU21" s="218" t="s">
        <v>367</v>
      </c>
      <c r="OJV21" s="218" t="s">
        <v>368</v>
      </c>
      <c r="OJW21" s="218" t="s">
        <v>367</v>
      </c>
      <c r="OJX21" s="218" t="s">
        <v>368</v>
      </c>
      <c r="OJY21" s="218" t="s">
        <v>367</v>
      </c>
      <c r="OJZ21" s="218" t="s">
        <v>368</v>
      </c>
      <c r="OKA21" s="218" t="s">
        <v>367</v>
      </c>
      <c r="OKB21" s="218" t="s">
        <v>368</v>
      </c>
      <c r="OKC21" s="218" t="s">
        <v>367</v>
      </c>
      <c r="OKD21" s="218" t="s">
        <v>368</v>
      </c>
      <c r="OKE21" s="218" t="s">
        <v>367</v>
      </c>
      <c r="OKF21" s="218" t="s">
        <v>368</v>
      </c>
      <c r="OKG21" s="218" t="s">
        <v>367</v>
      </c>
      <c r="OKH21" s="218" t="s">
        <v>368</v>
      </c>
      <c r="OKI21" s="218" t="s">
        <v>367</v>
      </c>
      <c r="OKJ21" s="218" t="s">
        <v>368</v>
      </c>
      <c r="OKK21" s="218" t="s">
        <v>367</v>
      </c>
      <c r="OKL21" s="218" t="s">
        <v>368</v>
      </c>
      <c r="OKM21" s="218" t="s">
        <v>367</v>
      </c>
      <c r="OKN21" s="218" t="s">
        <v>368</v>
      </c>
      <c r="OKO21" s="218" t="s">
        <v>367</v>
      </c>
      <c r="OKP21" s="218" t="s">
        <v>368</v>
      </c>
      <c r="OKQ21" s="218" t="s">
        <v>367</v>
      </c>
      <c r="OKR21" s="218" t="s">
        <v>368</v>
      </c>
      <c r="OKS21" s="218" t="s">
        <v>367</v>
      </c>
      <c r="OKT21" s="218" t="s">
        <v>368</v>
      </c>
      <c r="OKU21" s="218" t="s">
        <v>367</v>
      </c>
      <c r="OKV21" s="218" t="s">
        <v>368</v>
      </c>
      <c r="OKW21" s="218" t="s">
        <v>367</v>
      </c>
      <c r="OKX21" s="218" t="s">
        <v>368</v>
      </c>
      <c r="OKY21" s="218" t="s">
        <v>367</v>
      </c>
      <c r="OKZ21" s="218" t="s">
        <v>368</v>
      </c>
      <c r="OLA21" s="218" t="s">
        <v>367</v>
      </c>
      <c r="OLB21" s="218" t="s">
        <v>368</v>
      </c>
      <c r="OLC21" s="218" t="s">
        <v>367</v>
      </c>
      <c r="OLD21" s="218" t="s">
        <v>368</v>
      </c>
      <c r="OLE21" s="218" t="s">
        <v>367</v>
      </c>
      <c r="OLF21" s="218" t="s">
        <v>368</v>
      </c>
      <c r="OLG21" s="218" t="s">
        <v>367</v>
      </c>
      <c r="OLH21" s="218" t="s">
        <v>368</v>
      </c>
      <c r="OLI21" s="218" t="s">
        <v>367</v>
      </c>
      <c r="OLJ21" s="218" t="s">
        <v>368</v>
      </c>
      <c r="OLK21" s="218" t="s">
        <v>367</v>
      </c>
      <c r="OLL21" s="218" t="s">
        <v>368</v>
      </c>
      <c r="OLM21" s="218" t="s">
        <v>367</v>
      </c>
      <c r="OLN21" s="218" t="s">
        <v>368</v>
      </c>
      <c r="OLO21" s="218" t="s">
        <v>367</v>
      </c>
      <c r="OLP21" s="218" t="s">
        <v>368</v>
      </c>
      <c r="OLQ21" s="218" t="s">
        <v>367</v>
      </c>
      <c r="OLR21" s="218" t="s">
        <v>368</v>
      </c>
      <c r="OLS21" s="218" t="s">
        <v>367</v>
      </c>
      <c r="OLT21" s="218" t="s">
        <v>368</v>
      </c>
      <c r="OLU21" s="218" t="s">
        <v>367</v>
      </c>
      <c r="OLV21" s="218" t="s">
        <v>368</v>
      </c>
      <c r="OLW21" s="218" t="s">
        <v>367</v>
      </c>
      <c r="OLX21" s="218" t="s">
        <v>368</v>
      </c>
      <c r="OLY21" s="218" t="s">
        <v>367</v>
      </c>
      <c r="OLZ21" s="218" t="s">
        <v>368</v>
      </c>
      <c r="OMA21" s="218" t="s">
        <v>367</v>
      </c>
      <c r="OMB21" s="218" t="s">
        <v>368</v>
      </c>
      <c r="OMC21" s="218" t="s">
        <v>367</v>
      </c>
      <c r="OMD21" s="218" t="s">
        <v>368</v>
      </c>
      <c r="OME21" s="218" t="s">
        <v>367</v>
      </c>
      <c r="OMF21" s="218" t="s">
        <v>368</v>
      </c>
      <c r="OMG21" s="218" t="s">
        <v>367</v>
      </c>
      <c r="OMH21" s="218" t="s">
        <v>368</v>
      </c>
      <c r="OMI21" s="218" t="s">
        <v>367</v>
      </c>
      <c r="OMJ21" s="218" t="s">
        <v>368</v>
      </c>
      <c r="OMK21" s="218" t="s">
        <v>367</v>
      </c>
      <c r="OML21" s="218" t="s">
        <v>368</v>
      </c>
      <c r="OMM21" s="218" t="s">
        <v>367</v>
      </c>
      <c r="OMN21" s="218" t="s">
        <v>368</v>
      </c>
      <c r="OMO21" s="218" t="s">
        <v>367</v>
      </c>
      <c r="OMP21" s="218" t="s">
        <v>368</v>
      </c>
      <c r="OMQ21" s="218" t="s">
        <v>367</v>
      </c>
      <c r="OMR21" s="218" t="s">
        <v>368</v>
      </c>
      <c r="OMS21" s="218" t="s">
        <v>367</v>
      </c>
      <c r="OMT21" s="218" t="s">
        <v>368</v>
      </c>
      <c r="OMU21" s="218" t="s">
        <v>367</v>
      </c>
      <c r="OMV21" s="218" t="s">
        <v>368</v>
      </c>
      <c r="OMW21" s="218" t="s">
        <v>367</v>
      </c>
      <c r="OMX21" s="218" t="s">
        <v>368</v>
      </c>
      <c r="OMY21" s="218" t="s">
        <v>367</v>
      </c>
      <c r="OMZ21" s="218" t="s">
        <v>368</v>
      </c>
      <c r="ONA21" s="218" t="s">
        <v>367</v>
      </c>
      <c r="ONB21" s="218" t="s">
        <v>368</v>
      </c>
      <c r="ONC21" s="218" t="s">
        <v>367</v>
      </c>
      <c r="OND21" s="218" t="s">
        <v>368</v>
      </c>
      <c r="ONE21" s="218" t="s">
        <v>367</v>
      </c>
      <c r="ONF21" s="218" t="s">
        <v>368</v>
      </c>
      <c r="ONG21" s="218" t="s">
        <v>367</v>
      </c>
      <c r="ONH21" s="218" t="s">
        <v>368</v>
      </c>
      <c r="ONI21" s="218" t="s">
        <v>367</v>
      </c>
      <c r="ONJ21" s="218" t="s">
        <v>368</v>
      </c>
      <c r="ONK21" s="218" t="s">
        <v>367</v>
      </c>
      <c r="ONL21" s="218" t="s">
        <v>368</v>
      </c>
      <c r="ONM21" s="218" t="s">
        <v>367</v>
      </c>
      <c r="ONN21" s="218" t="s">
        <v>368</v>
      </c>
      <c r="ONO21" s="218" t="s">
        <v>367</v>
      </c>
      <c r="ONP21" s="218" t="s">
        <v>368</v>
      </c>
      <c r="ONQ21" s="218" t="s">
        <v>367</v>
      </c>
      <c r="ONR21" s="218" t="s">
        <v>368</v>
      </c>
      <c r="ONS21" s="218" t="s">
        <v>367</v>
      </c>
      <c r="ONT21" s="218" t="s">
        <v>368</v>
      </c>
      <c r="ONU21" s="218" t="s">
        <v>367</v>
      </c>
      <c r="ONV21" s="218" t="s">
        <v>368</v>
      </c>
      <c r="ONW21" s="218" t="s">
        <v>367</v>
      </c>
      <c r="ONX21" s="218" t="s">
        <v>368</v>
      </c>
      <c r="ONY21" s="218" t="s">
        <v>367</v>
      </c>
      <c r="ONZ21" s="218" t="s">
        <v>368</v>
      </c>
      <c r="OOA21" s="218" t="s">
        <v>367</v>
      </c>
      <c r="OOB21" s="218" t="s">
        <v>368</v>
      </c>
      <c r="OOC21" s="218" t="s">
        <v>367</v>
      </c>
      <c r="OOD21" s="218" t="s">
        <v>368</v>
      </c>
      <c r="OOE21" s="218" t="s">
        <v>367</v>
      </c>
      <c r="OOF21" s="218" t="s">
        <v>368</v>
      </c>
      <c r="OOG21" s="218" t="s">
        <v>367</v>
      </c>
      <c r="OOH21" s="218" t="s">
        <v>368</v>
      </c>
      <c r="OOI21" s="218" t="s">
        <v>367</v>
      </c>
      <c r="OOJ21" s="218" t="s">
        <v>368</v>
      </c>
      <c r="OOK21" s="218" t="s">
        <v>367</v>
      </c>
      <c r="OOL21" s="218" t="s">
        <v>368</v>
      </c>
      <c r="OOM21" s="218" t="s">
        <v>367</v>
      </c>
      <c r="OON21" s="218" t="s">
        <v>368</v>
      </c>
      <c r="OOO21" s="218" t="s">
        <v>367</v>
      </c>
      <c r="OOP21" s="218" t="s">
        <v>368</v>
      </c>
      <c r="OOQ21" s="218" t="s">
        <v>367</v>
      </c>
      <c r="OOR21" s="218" t="s">
        <v>368</v>
      </c>
      <c r="OOS21" s="218" t="s">
        <v>367</v>
      </c>
      <c r="OOT21" s="218" t="s">
        <v>368</v>
      </c>
      <c r="OOU21" s="218" t="s">
        <v>367</v>
      </c>
      <c r="OOV21" s="218" t="s">
        <v>368</v>
      </c>
      <c r="OOW21" s="218" t="s">
        <v>367</v>
      </c>
      <c r="OOX21" s="218" t="s">
        <v>368</v>
      </c>
      <c r="OOY21" s="218" t="s">
        <v>367</v>
      </c>
      <c r="OOZ21" s="218" t="s">
        <v>368</v>
      </c>
      <c r="OPA21" s="218" t="s">
        <v>367</v>
      </c>
      <c r="OPB21" s="218" t="s">
        <v>368</v>
      </c>
      <c r="OPC21" s="218" t="s">
        <v>367</v>
      </c>
      <c r="OPD21" s="218" t="s">
        <v>368</v>
      </c>
      <c r="OPE21" s="218" t="s">
        <v>367</v>
      </c>
      <c r="OPF21" s="218" t="s">
        <v>368</v>
      </c>
      <c r="OPG21" s="218" t="s">
        <v>367</v>
      </c>
      <c r="OPH21" s="218" t="s">
        <v>368</v>
      </c>
      <c r="OPI21" s="218" t="s">
        <v>367</v>
      </c>
      <c r="OPJ21" s="218" t="s">
        <v>368</v>
      </c>
      <c r="OPK21" s="218" t="s">
        <v>367</v>
      </c>
      <c r="OPL21" s="218" t="s">
        <v>368</v>
      </c>
      <c r="OPM21" s="218" t="s">
        <v>367</v>
      </c>
      <c r="OPN21" s="218" t="s">
        <v>368</v>
      </c>
      <c r="OPO21" s="218" t="s">
        <v>367</v>
      </c>
      <c r="OPP21" s="218" t="s">
        <v>368</v>
      </c>
      <c r="OPQ21" s="218" t="s">
        <v>367</v>
      </c>
      <c r="OPR21" s="218" t="s">
        <v>368</v>
      </c>
      <c r="OPS21" s="218" t="s">
        <v>367</v>
      </c>
      <c r="OPT21" s="218" t="s">
        <v>368</v>
      </c>
      <c r="OPU21" s="218" t="s">
        <v>367</v>
      </c>
      <c r="OPV21" s="218" t="s">
        <v>368</v>
      </c>
      <c r="OPW21" s="218" t="s">
        <v>367</v>
      </c>
      <c r="OPX21" s="218" t="s">
        <v>368</v>
      </c>
      <c r="OPY21" s="218" t="s">
        <v>367</v>
      </c>
      <c r="OPZ21" s="218" t="s">
        <v>368</v>
      </c>
      <c r="OQA21" s="218" t="s">
        <v>367</v>
      </c>
      <c r="OQB21" s="218" t="s">
        <v>368</v>
      </c>
      <c r="OQC21" s="218" t="s">
        <v>367</v>
      </c>
      <c r="OQD21" s="218" t="s">
        <v>368</v>
      </c>
      <c r="OQE21" s="218" t="s">
        <v>367</v>
      </c>
      <c r="OQF21" s="218" t="s">
        <v>368</v>
      </c>
      <c r="OQG21" s="218" t="s">
        <v>367</v>
      </c>
      <c r="OQH21" s="218" t="s">
        <v>368</v>
      </c>
      <c r="OQI21" s="218" t="s">
        <v>367</v>
      </c>
      <c r="OQJ21" s="218" t="s">
        <v>368</v>
      </c>
      <c r="OQK21" s="218" t="s">
        <v>367</v>
      </c>
      <c r="OQL21" s="218" t="s">
        <v>368</v>
      </c>
      <c r="OQM21" s="218" t="s">
        <v>367</v>
      </c>
      <c r="OQN21" s="218" t="s">
        <v>368</v>
      </c>
      <c r="OQO21" s="218" t="s">
        <v>367</v>
      </c>
      <c r="OQP21" s="218" t="s">
        <v>368</v>
      </c>
      <c r="OQQ21" s="218" t="s">
        <v>367</v>
      </c>
      <c r="OQR21" s="218" t="s">
        <v>368</v>
      </c>
      <c r="OQS21" s="218" t="s">
        <v>367</v>
      </c>
      <c r="OQT21" s="218" t="s">
        <v>368</v>
      </c>
      <c r="OQU21" s="218" t="s">
        <v>367</v>
      </c>
      <c r="OQV21" s="218" t="s">
        <v>368</v>
      </c>
      <c r="OQW21" s="218" t="s">
        <v>367</v>
      </c>
      <c r="OQX21" s="218" t="s">
        <v>368</v>
      </c>
      <c r="OQY21" s="218" t="s">
        <v>367</v>
      </c>
      <c r="OQZ21" s="218" t="s">
        <v>368</v>
      </c>
      <c r="ORA21" s="218" t="s">
        <v>367</v>
      </c>
      <c r="ORB21" s="218" t="s">
        <v>368</v>
      </c>
      <c r="ORC21" s="218" t="s">
        <v>367</v>
      </c>
      <c r="ORD21" s="218" t="s">
        <v>368</v>
      </c>
      <c r="ORE21" s="218" t="s">
        <v>367</v>
      </c>
      <c r="ORF21" s="218" t="s">
        <v>368</v>
      </c>
      <c r="ORG21" s="218" t="s">
        <v>367</v>
      </c>
      <c r="ORH21" s="218" t="s">
        <v>368</v>
      </c>
      <c r="ORI21" s="218" t="s">
        <v>367</v>
      </c>
      <c r="ORJ21" s="218" t="s">
        <v>368</v>
      </c>
      <c r="ORK21" s="218" t="s">
        <v>367</v>
      </c>
      <c r="ORL21" s="218" t="s">
        <v>368</v>
      </c>
      <c r="ORM21" s="218" t="s">
        <v>367</v>
      </c>
      <c r="ORN21" s="218" t="s">
        <v>368</v>
      </c>
      <c r="ORO21" s="218" t="s">
        <v>367</v>
      </c>
      <c r="ORP21" s="218" t="s">
        <v>368</v>
      </c>
      <c r="ORQ21" s="218" t="s">
        <v>367</v>
      </c>
      <c r="ORR21" s="218" t="s">
        <v>368</v>
      </c>
      <c r="ORS21" s="218" t="s">
        <v>367</v>
      </c>
      <c r="ORT21" s="218" t="s">
        <v>368</v>
      </c>
      <c r="ORU21" s="218" t="s">
        <v>367</v>
      </c>
      <c r="ORV21" s="218" t="s">
        <v>368</v>
      </c>
      <c r="ORW21" s="218" t="s">
        <v>367</v>
      </c>
      <c r="ORX21" s="218" t="s">
        <v>368</v>
      </c>
      <c r="ORY21" s="218" t="s">
        <v>367</v>
      </c>
      <c r="ORZ21" s="218" t="s">
        <v>368</v>
      </c>
      <c r="OSA21" s="218" t="s">
        <v>367</v>
      </c>
      <c r="OSB21" s="218" t="s">
        <v>368</v>
      </c>
      <c r="OSC21" s="218" t="s">
        <v>367</v>
      </c>
      <c r="OSD21" s="218" t="s">
        <v>368</v>
      </c>
      <c r="OSE21" s="218" t="s">
        <v>367</v>
      </c>
      <c r="OSF21" s="218" t="s">
        <v>368</v>
      </c>
      <c r="OSG21" s="218" t="s">
        <v>367</v>
      </c>
      <c r="OSH21" s="218" t="s">
        <v>368</v>
      </c>
      <c r="OSI21" s="218" t="s">
        <v>367</v>
      </c>
      <c r="OSJ21" s="218" t="s">
        <v>368</v>
      </c>
      <c r="OSK21" s="218" t="s">
        <v>367</v>
      </c>
      <c r="OSL21" s="218" t="s">
        <v>368</v>
      </c>
      <c r="OSM21" s="218" t="s">
        <v>367</v>
      </c>
      <c r="OSN21" s="218" t="s">
        <v>368</v>
      </c>
      <c r="OSO21" s="218" t="s">
        <v>367</v>
      </c>
      <c r="OSP21" s="218" t="s">
        <v>368</v>
      </c>
      <c r="OSQ21" s="218" t="s">
        <v>367</v>
      </c>
      <c r="OSR21" s="218" t="s">
        <v>368</v>
      </c>
      <c r="OSS21" s="218" t="s">
        <v>367</v>
      </c>
      <c r="OST21" s="218" t="s">
        <v>368</v>
      </c>
      <c r="OSU21" s="218" t="s">
        <v>367</v>
      </c>
      <c r="OSV21" s="218" t="s">
        <v>368</v>
      </c>
      <c r="OSW21" s="218" t="s">
        <v>367</v>
      </c>
      <c r="OSX21" s="218" t="s">
        <v>368</v>
      </c>
      <c r="OSY21" s="218" t="s">
        <v>367</v>
      </c>
      <c r="OSZ21" s="218" t="s">
        <v>368</v>
      </c>
      <c r="OTA21" s="218" t="s">
        <v>367</v>
      </c>
      <c r="OTB21" s="218" t="s">
        <v>368</v>
      </c>
      <c r="OTC21" s="218" t="s">
        <v>367</v>
      </c>
      <c r="OTD21" s="218" t="s">
        <v>368</v>
      </c>
      <c r="OTE21" s="218" t="s">
        <v>367</v>
      </c>
      <c r="OTF21" s="218" t="s">
        <v>368</v>
      </c>
      <c r="OTG21" s="218" t="s">
        <v>367</v>
      </c>
      <c r="OTH21" s="218" t="s">
        <v>368</v>
      </c>
      <c r="OTI21" s="218" t="s">
        <v>367</v>
      </c>
      <c r="OTJ21" s="218" t="s">
        <v>368</v>
      </c>
      <c r="OTK21" s="218" t="s">
        <v>367</v>
      </c>
      <c r="OTL21" s="218" t="s">
        <v>368</v>
      </c>
      <c r="OTM21" s="218" t="s">
        <v>367</v>
      </c>
      <c r="OTN21" s="218" t="s">
        <v>368</v>
      </c>
      <c r="OTO21" s="218" t="s">
        <v>367</v>
      </c>
      <c r="OTP21" s="218" t="s">
        <v>368</v>
      </c>
      <c r="OTQ21" s="218" t="s">
        <v>367</v>
      </c>
      <c r="OTR21" s="218" t="s">
        <v>368</v>
      </c>
      <c r="OTS21" s="218" t="s">
        <v>367</v>
      </c>
      <c r="OTT21" s="218" t="s">
        <v>368</v>
      </c>
      <c r="OTU21" s="218" t="s">
        <v>367</v>
      </c>
      <c r="OTV21" s="218" t="s">
        <v>368</v>
      </c>
      <c r="OTW21" s="218" t="s">
        <v>367</v>
      </c>
      <c r="OTX21" s="218" t="s">
        <v>368</v>
      </c>
      <c r="OTY21" s="218" t="s">
        <v>367</v>
      </c>
      <c r="OTZ21" s="218" t="s">
        <v>368</v>
      </c>
      <c r="OUA21" s="218" t="s">
        <v>367</v>
      </c>
      <c r="OUB21" s="218" t="s">
        <v>368</v>
      </c>
      <c r="OUC21" s="218" t="s">
        <v>367</v>
      </c>
      <c r="OUD21" s="218" t="s">
        <v>368</v>
      </c>
      <c r="OUE21" s="218" t="s">
        <v>367</v>
      </c>
      <c r="OUF21" s="218" t="s">
        <v>368</v>
      </c>
      <c r="OUG21" s="218" t="s">
        <v>367</v>
      </c>
      <c r="OUH21" s="218" t="s">
        <v>368</v>
      </c>
      <c r="OUI21" s="218" t="s">
        <v>367</v>
      </c>
      <c r="OUJ21" s="218" t="s">
        <v>368</v>
      </c>
      <c r="OUK21" s="218" t="s">
        <v>367</v>
      </c>
      <c r="OUL21" s="218" t="s">
        <v>368</v>
      </c>
      <c r="OUM21" s="218" t="s">
        <v>367</v>
      </c>
      <c r="OUN21" s="218" t="s">
        <v>368</v>
      </c>
      <c r="OUO21" s="218" t="s">
        <v>367</v>
      </c>
      <c r="OUP21" s="218" t="s">
        <v>368</v>
      </c>
      <c r="OUQ21" s="218" t="s">
        <v>367</v>
      </c>
      <c r="OUR21" s="218" t="s">
        <v>368</v>
      </c>
      <c r="OUS21" s="218" t="s">
        <v>367</v>
      </c>
      <c r="OUT21" s="218" t="s">
        <v>368</v>
      </c>
      <c r="OUU21" s="218" t="s">
        <v>367</v>
      </c>
      <c r="OUV21" s="218" t="s">
        <v>368</v>
      </c>
      <c r="OUW21" s="218" t="s">
        <v>367</v>
      </c>
      <c r="OUX21" s="218" t="s">
        <v>368</v>
      </c>
      <c r="OUY21" s="218" t="s">
        <v>367</v>
      </c>
      <c r="OUZ21" s="218" t="s">
        <v>368</v>
      </c>
      <c r="OVA21" s="218" t="s">
        <v>367</v>
      </c>
      <c r="OVB21" s="218" t="s">
        <v>368</v>
      </c>
      <c r="OVC21" s="218" t="s">
        <v>367</v>
      </c>
      <c r="OVD21" s="218" t="s">
        <v>368</v>
      </c>
      <c r="OVE21" s="218" t="s">
        <v>367</v>
      </c>
      <c r="OVF21" s="218" t="s">
        <v>368</v>
      </c>
      <c r="OVG21" s="218" t="s">
        <v>367</v>
      </c>
      <c r="OVH21" s="218" t="s">
        <v>368</v>
      </c>
      <c r="OVI21" s="218" t="s">
        <v>367</v>
      </c>
      <c r="OVJ21" s="218" t="s">
        <v>368</v>
      </c>
      <c r="OVK21" s="218" t="s">
        <v>367</v>
      </c>
      <c r="OVL21" s="218" t="s">
        <v>368</v>
      </c>
      <c r="OVM21" s="218" t="s">
        <v>367</v>
      </c>
      <c r="OVN21" s="218" t="s">
        <v>368</v>
      </c>
      <c r="OVO21" s="218" t="s">
        <v>367</v>
      </c>
      <c r="OVP21" s="218" t="s">
        <v>368</v>
      </c>
      <c r="OVQ21" s="218" t="s">
        <v>367</v>
      </c>
      <c r="OVR21" s="218" t="s">
        <v>368</v>
      </c>
      <c r="OVS21" s="218" t="s">
        <v>367</v>
      </c>
      <c r="OVT21" s="218" t="s">
        <v>368</v>
      </c>
      <c r="OVU21" s="218" t="s">
        <v>367</v>
      </c>
      <c r="OVV21" s="218" t="s">
        <v>368</v>
      </c>
      <c r="OVW21" s="218" t="s">
        <v>367</v>
      </c>
      <c r="OVX21" s="218" t="s">
        <v>368</v>
      </c>
      <c r="OVY21" s="218" t="s">
        <v>367</v>
      </c>
      <c r="OVZ21" s="218" t="s">
        <v>368</v>
      </c>
      <c r="OWA21" s="218" t="s">
        <v>367</v>
      </c>
      <c r="OWB21" s="218" t="s">
        <v>368</v>
      </c>
      <c r="OWC21" s="218" t="s">
        <v>367</v>
      </c>
      <c r="OWD21" s="218" t="s">
        <v>368</v>
      </c>
      <c r="OWE21" s="218" t="s">
        <v>367</v>
      </c>
      <c r="OWF21" s="218" t="s">
        <v>368</v>
      </c>
      <c r="OWG21" s="218" t="s">
        <v>367</v>
      </c>
      <c r="OWH21" s="218" t="s">
        <v>368</v>
      </c>
      <c r="OWI21" s="218" t="s">
        <v>367</v>
      </c>
      <c r="OWJ21" s="218" t="s">
        <v>368</v>
      </c>
      <c r="OWK21" s="218" t="s">
        <v>367</v>
      </c>
      <c r="OWL21" s="218" t="s">
        <v>368</v>
      </c>
      <c r="OWM21" s="218" t="s">
        <v>367</v>
      </c>
      <c r="OWN21" s="218" t="s">
        <v>368</v>
      </c>
      <c r="OWO21" s="218" t="s">
        <v>367</v>
      </c>
      <c r="OWP21" s="218" t="s">
        <v>368</v>
      </c>
      <c r="OWQ21" s="218" t="s">
        <v>367</v>
      </c>
      <c r="OWR21" s="218" t="s">
        <v>368</v>
      </c>
      <c r="OWS21" s="218" t="s">
        <v>367</v>
      </c>
      <c r="OWT21" s="218" t="s">
        <v>368</v>
      </c>
      <c r="OWU21" s="218" t="s">
        <v>367</v>
      </c>
      <c r="OWV21" s="218" t="s">
        <v>368</v>
      </c>
      <c r="OWW21" s="218" t="s">
        <v>367</v>
      </c>
      <c r="OWX21" s="218" t="s">
        <v>368</v>
      </c>
      <c r="OWY21" s="218" t="s">
        <v>367</v>
      </c>
      <c r="OWZ21" s="218" t="s">
        <v>368</v>
      </c>
      <c r="OXA21" s="218" t="s">
        <v>367</v>
      </c>
      <c r="OXB21" s="218" t="s">
        <v>368</v>
      </c>
      <c r="OXC21" s="218" t="s">
        <v>367</v>
      </c>
      <c r="OXD21" s="218" t="s">
        <v>368</v>
      </c>
      <c r="OXE21" s="218" t="s">
        <v>367</v>
      </c>
      <c r="OXF21" s="218" t="s">
        <v>368</v>
      </c>
      <c r="OXG21" s="218" t="s">
        <v>367</v>
      </c>
      <c r="OXH21" s="218" t="s">
        <v>368</v>
      </c>
      <c r="OXI21" s="218" t="s">
        <v>367</v>
      </c>
      <c r="OXJ21" s="218" t="s">
        <v>368</v>
      </c>
      <c r="OXK21" s="218" t="s">
        <v>367</v>
      </c>
      <c r="OXL21" s="218" t="s">
        <v>368</v>
      </c>
      <c r="OXM21" s="218" t="s">
        <v>367</v>
      </c>
      <c r="OXN21" s="218" t="s">
        <v>368</v>
      </c>
      <c r="OXO21" s="218" t="s">
        <v>367</v>
      </c>
      <c r="OXP21" s="218" t="s">
        <v>368</v>
      </c>
      <c r="OXQ21" s="218" t="s">
        <v>367</v>
      </c>
      <c r="OXR21" s="218" t="s">
        <v>368</v>
      </c>
      <c r="OXS21" s="218" t="s">
        <v>367</v>
      </c>
      <c r="OXT21" s="218" t="s">
        <v>368</v>
      </c>
      <c r="OXU21" s="218" t="s">
        <v>367</v>
      </c>
      <c r="OXV21" s="218" t="s">
        <v>368</v>
      </c>
      <c r="OXW21" s="218" t="s">
        <v>367</v>
      </c>
      <c r="OXX21" s="218" t="s">
        <v>368</v>
      </c>
      <c r="OXY21" s="218" t="s">
        <v>367</v>
      </c>
      <c r="OXZ21" s="218" t="s">
        <v>368</v>
      </c>
      <c r="OYA21" s="218" t="s">
        <v>367</v>
      </c>
      <c r="OYB21" s="218" t="s">
        <v>368</v>
      </c>
      <c r="OYC21" s="218" t="s">
        <v>367</v>
      </c>
      <c r="OYD21" s="218" t="s">
        <v>368</v>
      </c>
      <c r="OYE21" s="218" t="s">
        <v>367</v>
      </c>
      <c r="OYF21" s="218" t="s">
        <v>368</v>
      </c>
      <c r="OYG21" s="218" t="s">
        <v>367</v>
      </c>
      <c r="OYH21" s="218" t="s">
        <v>368</v>
      </c>
      <c r="OYI21" s="218" t="s">
        <v>367</v>
      </c>
      <c r="OYJ21" s="218" t="s">
        <v>368</v>
      </c>
      <c r="OYK21" s="218" t="s">
        <v>367</v>
      </c>
      <c r="OYL21" s="218" t="s">
        <v>368</v>
      </c>
      <c r="OYM21" s="218" t="s">
        <v>367</v>
      </c>
      <c r="OYN21" s="218" t="s">
        <v>368</v>
      </c>
      <c r="OYO21" s="218" t="s">
        <v>367</v>
      </c>
      <c r="OYP21" s="218" t="s">
        <v>368</v>
      </c>
      <c r="OYQ21" s="218" t="s">
        <v>367</v>
      </c>
      <c r="OYR21" s="218" t="s">
        <v>368</v>
      </c>
      <c r="OYS21" s="218" t="s">
        <v>367</v>
      </c>
      <c r="OYT21" s="218" t="s">
        <v>368</v>
      </c>
      <c r="OYU21" s="218" t="s">
        <v>367</v>
      </c>
      <c r="OYV21" s="218" t="s">
        <v>368</v>
      </c>
      <c r="OYW21" s="218" t="s">
        <v>367</v>
      </c>
      <c r="OYX21" s="218" t="s">
        <v>368</v>
      </c>
      <c r="OYY21" s="218" t="s">
        <v>367</v>
      </c>
      <c r="OYZ21" s="218" t="s">
        <v>368</v>
      </c>
      <c r="OZA21" s="218" t="s">
        <v>367</v>
      </c>
      <c r="OZB21" s="218" t="s">
        <v>368</v>
      </c>
      <c r="OZC21" s="218" t="s">
        <v>367</v>
      </c>
      <c r="OZD21" s="218" t="s">
        <v>368</v>
      </c>
      <c r="OZE21" s="218" t="s">
        <v>367</v>
      </c>
      <c r="OZF21" s="218" t="s">
        <v>368</v>
      </c>
      <c r="OZG21" s="218" t="s">
        <v>367</v>
      </c>
      <c r="OZH21" s="218" t="s">
        <v>368</v>
      </c>
      <c r="OZI21" s="218" t="s">
        <v>367</v>
      </c>
      <c r="OZJ21" s="218" t="s">
        <v>368</v>
      </c>
      <c r="OZK21" s="218" t="s">
        <v>367</v>
      </c>
      <c r="OZL21" s="218" t="s">
        <v>368</v>
      </c>
      <c r="OZM21" s="218" t="s">
        <v>367</v>
      </c>
      <c r="OZN21" s="218" t="s">
        <v>368</v>
      </c>
      <c r="OZO21" s="218" t="s">
        <v>367</v>
      </c>
      <c r="OZP21" s="218" t="s">
        <v>368</v>
      </c>
      <c r="OZQ21" s="218" t="s">
        <v>367</v>
      </c>
      <c r="OZR21" s="218" t="s">
        <v>368</v>
      </c>
      <c r="OZS21" s="218" t="s">
        <v>367</v>
      </c>
      <c r="OZT21" s="218" t="s">
        <v>368</v>
      </c>
      <c r="OZU21" s="218" t="s">
        <v>367</v>
      </c>
      <c r="OZV21" s="218" t="s">
        <v>368</v>
      </c>
      <c r="OZW21" s="218" t="s">
        <v>367</v>
      </c>
      <c r="OZX21" s="218" t="s">
        <v>368</v>
      </c>
      <c r="OZY21" s="218" t="s">
        <v>367</v>
      </c>
      <c r="OZZ21" s="218" t="s">
        <v>368</v>
      </c>
      <c r="PAA21" s="218" t="s">
        <v>367</v>
      </c>
      <c r="PAB21" s="218" t="s">
        <v>368</v>
      </c>
      <c r="PAC21" s="218" t="s">
        <v>367</v>
      </c>
      <c r="PAD21" s="218" t="s">
        <v>368</v>
      </c>
      <c r="PAE21" s="218" t="s">
        <v>367</v>
      </c>
      <c r="PAF21" s="218" t="s">
        <v>368</v>
      </c>
      <c r="PAG21" s="218" t="s">
        <v>367</v>
      </c>
      <c r="PAH21" s="218" t="s">
        <v>368</v>
      </c>
      <c r="PAI21" s="218" t="s">
        <v>367</v>
      </c>
      <c r="PAJ21" s="218" t="s">
        <v>368</v>
      </c>
      <c r="PAK21" s="218" t="s">
        <v>367</v>
      </c>
      <c r="PAL21" s="218" t="s">
        <v>368</v>
      </c>
      <c r="PAM21" s="218" t="s">
        <v>367</v>
      </c>
      <c r="PAN21" s="218" t="s">
        <v>368</v>
      </c>
      <c r="PAO21" s="218" t="s">
        <v>367</v>
      </c>
      <c r="PAP21" s="218" t="s">
        <v>368</v>
      </c>
      <c r="PAQ21" s="218" t="s">
        <v>367</v>
      </c>
      <c r="PAR21" s="218" t="s">
        <v>368</v>
      </c>
      <c r="PAS21" s="218" t="s">
        <v>367</v>
      </c>
      <c r="PAT21" s="218" t="s">
        <v>368</v>
      </c>
      <c r="PAU21" s="218" t="s">
        <v>367</v>
      </c>
      <c r="PAV21" s="218" t="s">
        <v>368</v>
      </c>
      <c r="PAW21" s="218" t="s">
        <v>367</v>
      </c>
      <c r="PAX21" s="218" t="s">
        <v>368</v>
      </c>
      <c r="PAY21" s="218" t="s">
        <v>367</v>
      </c>
      <c r="PAZ21" s="218" t="s">
        <v>368</v>
      </c>
      <c r="PBA21" s="218" t="s">
        <v>367</v>
      </c>
      <c r="PBB21" s="218" t="s">
        <v>368</v>
      </c>
      <c r="PBC21" s="218" t="s">
        <v>367</v>
      </c>
      <c r="PBD21" s="218" t="s">
        <v>368</v>
      </c>
      <c r="PBE21" s="218" t="s">
        <v>367</v>
      </c>
      <c r="PBF21" s="218" t="s">
        <v>368</v>
      </c>
      <c r="PBG21" s="218" t="s">
        <v>367</v>
      </c>
      <c r="PBH21" s="218" t="s">
        <v>368</v>
      </c>
      <c r="PBI21" s="218" t="s">
        <v>367</v>
      </c>
      <c r="PBJ21" s="218" t="s">
        <v>368</v>
      </c>
      <c r="PBK21" s="218" t="s">
        <v>367</v>
      </c>
      <c r="PBL21" s="218" t="s">
        <v>368</v>
      </c>
      <c r="PBM21" s="218" t="s">
        <v>367</v>
      </c>
      <c r="PBN21" s="218" t="s">
        <v>368</v>
      </c>
      <c r="PBO21" s="218" t="s">
        <v>367</v>
      </c>
      <c r="PBP21" s="218" t="s">
        <v>368</v>
      </c>
      <c r="PBQ21" s="218" t="s">
        <v>367</v>
      </c>
      <c r="PBR21" s="218" t="s">
        <v>368</v>
      </c>
      <c r="PBS21" s="218" t="s">
        <v>367</v>
      </c>
      <c r="PBT21" s="218" t="s">
        <v>368</v>
      </c>
      <c r="PBU21" s="218" t="s">
        <v>367</v>
      </c>
      <c r="PBV21" s="218" t="s">
        <v>368</v>
      </c>
      <c r="PBW21" s="218" t="s">
        <v>367</v>
      </c>
      <c r="PBX21" s="218" t="s">
        <v>368</v>
      </c>
      <c r="PBY21" s="218" t="s">
        <v>367</v>
      </c>
      <c r="PBZ21" s="218" t="s">
        <v>368</v>
      </c>
      <c r="PCA21" s="218" t="s">
        <v>367</v>
      </c>
      <c r="PCB21" s="218" t="s">
        <v>368</v>
      </c>
      <c r="PCC21" s="218" t="s">
        <v>367</v>
      </c>
      <c r="PCD21" s="218" t="s">
        <v>368</v>
      </c>
      <c r="PCE21" s="218" t="s">
        <v>367</v>
      </c>
      <c r="PCF21" s="218" t="s">
        <v>368</v>
      </c>
      <c r="PCG21" s="218" t="s">
        <v>367</v>
      </c>
      <c r="PCH21" s="218" t="s">
        <v>368</v>
      </c>
      <c r="PCI21" s="218" t="s">
        <v>367</v>
      </c>
      <c r="PCJ21" s="218" t="s">
        <v>368</v>
      </c>
      <c r="PCK21" s="218" t="s">
        <v>367</v>
      </c>
      <c r="PCL21" s="218" t="s">
        <v>368</v>
      </c>
      <c r="PCM21" s="218" t="s">
        <v>367</v>
      </c>
      <c r="PCN21" s="218" t="s">
        <v>368</v>
      </c>
      <c r="PCO21" s="218" t="s">
        <v>367</v>
      </c>
      <c r="PCP21" s="218" t="s">
        <v>368</v>
      </c>
      <c r="PCQ21" s="218" t="s">
        <v>367</v>
      </c>
      <c r="PCR21" s="218" t="s">
        <v>368</v>
      </c>
      <c r="PCS21" s="218" t="s">
        <v>367</v>
      </c>
      <c r="PCT21" s="218" t="s">
        <v>368</v>
      </c>
      <c r="PCU21" s="218" t="s">
        <v>367</v>
      </c>
      <c r="PCV21" s="218" t="s">
        <v>368</v>
      </c>
      <c r="PCW21" s="218" t="s">
        <v>367</v>
      </c>
      <c r="PCX21" s="218" t="s">
        <v>368</v>
      </c>
      <c r="PCY21" s="218" t="s">
        <v>367</v>
      </c>
      <c r="PCZ21" s="218" t="s">
        <v>368</v>
      </c>
      <c r="PDA21" s="218" t="s">
        <v>367</v>
      </c>
      <c r="PDB21" s="218" t="s">
        <v>368</v>
      </c>
      <c r="PDC21" s="218" t="s">
        <v>367</v>
      </c>
      <c r="PDD21" s="218" t="s">
        <v>368</v>
      </c>
      <c r="PDE21" s="218" t="s">
        <v>367</v>
      </c>
      <c r="PDF21" s="218" t="s">
        <v>368</v>
      </c>
      <c r="PDG21" s="218" t="s">
        <v>367</v>
      </c>
      <c r="PDH21" s="218" t="s">
        <v>368</v>
      </c>
      <c r="PDI21" s="218" t="s">
        <v>367</v>
      </c>
      <c r="PDJ21" s="218" t="s">
        <v>368</v>
      </c>
      <c r="PDK21" s="218" t="s">
        <v>367</v>
      </c>
      <c r="PDL21" s="218" t="s">
        <v>368</v>
      </c>
      <c r="PDM21" s="218" t="s">
        <v>367</v>
      </c>
      <c r="PDN21" s="218" t="s">
        <v>368</v>
      </c>
      <c r="PDO21" s="218" t="s">
        <v>367</v>
      </c>
      <c r="PDP21" s="218" t="s">
        <v>368</v>
      </c>
      <c r="PDQ21" s="218" t="s">
        <v>367</v>
      </c>
      <c r="PDR21" s="218" t="s">
        <v>368</v>
      </c>
      <c r="PDS21" s="218" t="s">
        <v>367</v>
      </c>
      <c r="PDT21" s="218" t="s">
        <v>368</v>
      </c>
      <c r="PDU21" s="218" t="s">
        <v>367</v>
      </c>
      <c r="PDV21" s="218" t="s">
        <v>368</v>
      </c>
      <c r="PDW21" s="218" t="s">
        <v>367</v>
      </c>
      <c r="PDX21" s="218" t="s">
        <v>368</v>
      </c>
      <c r="PDY21" s="218" t="s">
        <v>367</v>
      </c>
      <c r="PDZ21" s="218" t="s">
        <v>368</v>
      </c>
      <c r="PEA21" s="218" t="s">
        <v>367</v>
      </c>
      <c r="PEB21" s="218" t="s">
        <v>368</v>
      </c>
      <c r="PEC21" s="218" t="s">
        <v>367</v>
      </c>
      <c r="PED21" s="218" t="s">
        <v>368</v>
      </c>
      <c r="PEE21" s="218" t="s">
        <v>367</v>
      </c>
      <c r="PEF21" s="218" t="s">
        <v>368</v>
      </c>
      <c r="PEG21" s="218" t="s">
        <v>367</v>
      </c>
      <c r="PEH21" s="218" t="s">
        <v>368</v>
      </c>
      <c r="PEI21" s="218" t="s">
        <v>367</v>
      </c>
      <c r="PEJ21" s="218" t="s">
        <v>368</v>
      </c>
      <c r="PEK21" s="218" t="s">
        <v>367</v>
      </c>
      <c r="PEL21" s="218" t="s">
        <v>368</v>
      </c>
      <c r="PEM21" s="218" t="s">
        <v>367</v>
      </c>
      <c r="PEN21" s="218" t="s">
        <v>368</v>
      </c>
      <c r="PEO21" s="218" t="s">
        <v>367</v>
      </c>
      <c r="PEP21" s="218" t="s">
        <v>368</v>
      </c>
      <c r="PEQ21" s="218" t="s">
        <v>367</v>
      </c>
      <c r="PER21" s="218" t="s">
        <v>368</v>
      </c>
      <c r="PES21" s="218" t="s">
        <v>367</v>
      </c>
      <c r="PET21" s="218" t="s">
        <v>368</v>
      </c>
      <c r="PEU21" s="218" t="s">
        <v>367</v>
      </c>
      <c r="PEV21" s="218" t="s">
        <v>368</v>
      </c>
      <c r="PEW21" s="218" t="s">
        <v>367</v>
      </c>
      <c r="PEX21" s="218" t="s">
        <v>368</v>
      </c>
      <c r="PEY21" s="218" t="s">
        <v>367</v>
      </c>
      <c r="PEZ21" s="218" t="s">
        <v>368</v>
      </c>
      <c r="PFA21" s="218" t="s">
        <v>367</v>
      </c>
      <c r="PFB21" s="218" t="s">
        <v>368</v>
      </c>
      <c r="PFC21" s="218" t="s">
        <v>367</v>
      </c>
      <c r="PFD21" s="218" t="s">
        <v>368</v>
      </c>
      <c r="PFE21" s="218" t="s">
        <v>367</v>
      </c>
      <c r="PFF21" s="218" t="s">
        <v>368</v>
      </c>
      <c r="PFG21" s="218" t="s">
        <v>367</v>
      </c>
      <c r="PFH21" s="218" t="s">
        <v>368</v>
      </c>
      <c r="PFI21" s="218" t="s">
        <v>367</v>
      </c>
      <c r="PFJ21" s="218" t="s">
        <v>368</v>
      </c>
      <c r="PFK21" s="218" t="s">
        <v>367</v>
      </c>
      <c r="PFL21" s="218" t="s">
        <v>368</v>
      </c>
      <c r="PFM21" s="218" t="s">
        <v>367</v>
      </c>
      <c r="PFN21" s="218" t="s">
        <v>368</v>
      </c>
      <c r="PFO21" s="218" t="s">
        <v>367</v>
      </c>
      <c r="PFP21" s="218" t="s">
        <v>368</v>
      </c>
      <c r="PFQ21" s="218" t="s">
        <v>367</v>
      </c>
      <c r="PFR21" s="218" t="s">
        <v>368</v>
      </c>
      <c r="PFS21" s="218" t="s">
        <v>367</v>
      </c>
      <c r="PFT21" s="218" t="s">
        <v>368</v>
      </c>
      <c r="PFU21" s="218" t="s">
        <v>367</v>
      </c>
      <c r="PFV21" s="218" t="s">
        <v>368</v>
      </c>
      <c r="PFW21" s="218" t="s">
        <v>367</v>
      </c>
      <c r="PFX21" s="218" t="s">
        <v>368</v>
      </c>
      <c r="PFY21" s="218" t="s">
        <v>367</v>
      </c>
      <c r="PFZ21" s="218" t="s">
        <v>368</v>
      </c>
      <c r="PGA21" s="218" t="s">
        <v>367</v>
      </c>
      <c r="PGB21" s="218" t="s">
        <v>368</v>
      </c>
      <c r="PGC21" s="218" t="s">
        <v>367</v>
      </c>
      <c r="PGD21" s="218" t="s">
        <v>368</v>
      </c>
      <c r="PGE21" s="218" t="s">
        <v>367</v>
      </c>
      <c r="PGF21" s="218" t="s">
        <v>368</v>
      </c>
      <c r="PGG21" s="218" t="s">
        <v>367</v>
      </c>
      <c r="PGH21" s="218" t="s">
        <v>368</v>
      </c>
      <c r="PGI21" s="218" t="s">
        <v>367</v>
      </c>
      <c r="PGJ21" s="218" t="s">
        <v>368</v>
      </c>
      <c r="PGK21" s="218" t="s">
        <v>367</v>
      </c>
      <c r="PGL21" s="218" t="s">
        <v>368</v>
      </c>
      <c r="PGM21" s="218" t="s">
        <v>367</v>
      </c>
      <c r="PGN21" s="218" t="s">
        <v>368</v>
      </c>
      <c r="PGO21" s="218" t="s">
        <v>367</v>
      </c>
      <c r="PGP21" s="218" t="s">
        <v>368</v>
      </c>
      <c r="PGQ21" s="218" t="s">
        <v>367</v>
      </c>
      <c r="PGR21" s="218" t="s">
        <v>368</v>
      </c>
      <c r="PGS21" s="218" t="s">
        <v>367</v>
      </c>
      <c r="PGT21" s="218" t="s">
        <v>368</v>
      </c>
      <c r="PGU21" s="218" t="s">
        <v>367</v>
      </c>
      <c r="PGV21" s="218" t="s">
        <v>368</v>
      </c>
      <c r="PGW21" s="218" t="s">
        <v>367</v>
      </c>
      <c r="PGX21" s="218" t="s">
        <v>368</v>
      </c>
      <c r="PGY21" s="218" t="s">
        <v>367</v>
      </c>
      <c r="PGZ21" s="218" t="s">
        <v>368</v>
      </c>
      <c r="PHA21" s="218" t="s">
        <v>367</v>
      </c>
      <c r="PHB21" s="218" t="s">
        <v>368</v>
      </c>
      <c r="PHC21" s="218" t="s">
        <v>367</v>
      </c>
      <c r="PHD21" s="218" t="s">
        <v>368</v>
      </c>
      <c r="PHE21" s="218" t="s">
        <v>367</v>
      </c>
      <c r="PHF21" s="218" t="s">
        <v>368</v>
      </c>
      <c r="PHG21" s="218" t="s">
        <v>367</v>
      </c>
      <c r="PHH21" s="218" t="s">
        <v>368</v>
      </c>
      <c r="PHI21" s="218" t="s">
        <v>367</v>
      </c>
      <c r="PHJ21" s="218" t="s">
        <v>368</v>
      </c>
      <c r="PHK21" s="218" t="s">
        <v>367</v>
      </c>
      <c r="PHL21" s="218" t="s">
        <v>368</v>
      </c>
      <c r="PHM21" s="218" t="s">
        <v>367</v>
      </c>
      <c r="PHN21" s="218" t="s">
        <v>368</v>
      </c>
      <c r="PHO21" s="218" t="s">
        <v>367</v>
      </c>
      <c r="PHP21" s="218" t="s">
        <v>368</v>
      </c>
      <c r="PHQ21" s="218" t="s">
        <v>367</v>
      </c>
      <c r="PHR21" s="218" t="s">
        <v>368</v>
      </c>
      <c r="PHS21" s="218" t="s">
        <v>367</v>
      </c>
      <c r="PHT21" s="218" t="s">
        <v>368</v>
      </c>
      <c r="PHU21" s="218" t="s">
        <v>367</v>
      </c>
      <c r="PHV21" s="218" t="s">
        <v>368</v>
      </c>
      <c r="PHW21" s="218" t="s">
        <v>367</v>
      </c>
      <c r="PHX21" s="218" t="s">
        <v>368</v>
      </c>
      <c r="PHY21" s="218" t="s">
        <v>367</v>
      </c>
      <c r="PHZ21" s="218" t="s">
        <v>368</v>
      </c>
      <c r="PIA21" s="218" t="s">
        <v>367</v>
      </c>
      <c r="PIB21" s="218" t="s">
        <v>368</v>
      </c>
      <c r="PIC21" s="218" t="s">
        <v>367</v>
      </c>
      <c r="PID21" s="218" t="s">
        <v>368</v>
      </c>
      <c r="PIE21" s="218" t="s">
        <v>367</v>
      </c>
      <c r="PIF21" s="218" t="s">
        <v>368</v>
      </c>
      <c r="PIG21" s="218" t="s">
        <v>367</v>
      </c>
      <c r="PIH21" s="218" t="s">
        <v>368</v>
      </c>
      <c r="PII21" s="218" t="s">
        <v>367</v>
      </c>
      <c r="PIJ21" s="218" t="s">
        <v>368</v>
      </c>
      <c r="PIK21" s="218" t="s">
        <v>367</v>
      </c>
      <c r="PIL21" s="218" t="s">
        <v>368</v>
      </c>
      <c r="PIM21" s="218" t="s">
        <v>367</v>
      </c>
      <c r="PIN21" s="218" t="s">
        <v>368</v>
      </c>
      <c r="PIO21" s="218" t="s">
        <v>367</v>
      </c>
      <c r="PIP21" s="218" t="s">
        <v>368</v>
      </c>
      <c r="PIQ21" s="218" t="s">
        <v>367</v>
      </c>
      <c r="PIR21" s="218" t="s">
        <v>368</v>
      </c>
      <c r="PIS21" s="218" t="s">
        <v>367</v>
      </c>
      <c r="PIT21" s="218" t="s">
        <v>368</v>
      </c>
      <c r="PIU21" s="218" t="s">
        <v>367</v>
      </c>
      <c r="PIV21" s="218" t="s">
        <v>368</v>
      </c>
      <c r="PIW21" s="218" t="s">
        <v>367</v>
      </c>
      <c r="PIX21" s="218" t="s">
        <v>368</v>
      </c>
      <c r="PIY21" s="218" t="s">
        <v>367</v>
      </c>
      <c r="PIZ21" s="218" t="s">
        <v>368</v>
      </c>
      <c r="PJA21" s="218" t="s">
        <v>367</v>
      </c>
      <c r="PJB21" s="218" t="s">
        <v>368</v>
      </c>
      <c r="PJC21" s="218" t="s">
        <v>367</v>
      </c>
      <c r="PJD21" s="218" t="s">
        <v>368</v>
      </c>
      <c r="PJE21" s="218" t="s">
        <v>367</v>
      </c>
      <c r="PJF21" s="218" t="s">
        <v>368</v>
      </c>
      <c r="PJG21" s="218" t="s">
        <v>367</v>
      </c>
      <c r="PJH21" s="218" t="s">
        <v>368</v>
      </c>
      <c r="PJI21" s="218" t="s">
        <v>367</v>
      </c>
      <c r="PJJ21" s="218" t="s">
        <v>368</v>
      </c>
      <c r="PJK21" s="218" t="s">
        <v>367</v>
      </c>
      <c r="PJL21" s="218" t="s">
        <v>368</v>
      </c>
      <c r="PJM21" s="218" t="s">
        <v>367</v>
      </c>
      <c r="PJN21" s="218" t="s">
        <v>368</v>
      </c>
      <c r="PJO21" s="218" t="s">
        <v>367</v>
      </c>
      <c r="PJP21" s="218" t="s">
        <v>368</v>
      </c>
      <c r="PJQ21" s="218" t="s">
        <v>367</v>
      </c>
      <c r="PJR21" s="218" t="s">
        <v>368</v>
      </c>
      <c r="PJS21" s="218" t="s">
        <v>367</v>
      </c>
      <c r="PJT21" s="218" t="s">
        <v>368</v>
      </c>
      <c r="PJU21" s="218" t="s">
        <v>367</v>
      </c>
      <c r="PJV21" s="218" t="s">
        <v>368</v>
      </c>
      <c r="PJW21" s="218" t="s">
        <v>367</v>
      </c>
      <c r="PJX21" s="218" t="s">
        <v>368</v>
      </c>
      <c r="PJY21" s="218" t="s">
        <v>367</v>
      </c>
      <c r="PJZ21" s="218" t="s">
        <v>368</v>
      </c>
      <c r="PKA21" s="218" t="s">
        <v>367</v>
      </c>
      <c r="PKB21" s="218" t="s">
        <v>368</v>
      </c>
      <c r="PKC21" s="218" t="s">
        <v>367</v>
      </c>
      <c r="PKD21" s="218" t="s">
        <v>368</v>
      </c>
      <c r="PKE21" s="218" t="s">
        <v>367</v>
      </c>
      <c r="PKF21" s="218" t="s">
        <v>368</v>
      </c>
      <c r="PKG21" s="218" t="s">
        <v>367</v>
      </c>
      <c r="PKH21" s="218" t="s">
        <v>368</v>
      </c>
      <c r="PKI21" s="218" t="s">
        <v>367</v>
      </c>
      <c r="PKJ21" s="218" t="s">
        <v>368</v>
      </c>
      <c r="PKK21" s="218" t="s">
        <v>367</v>
      </c>
      <c r="PKL21" s="218" t="s">
        <v>368</v>
      </c>
      <c r="PKM21" s="218" t="s">
        <v>367</v>
      </c>
      <c r="PKN21" s="218" t="s">
        <v>368</v>
      </c>
      <c r="PKO21" s="218" t="s">
        <v>367</v>
      </c>
      <c r="PKP21" s="218" t="s">
        <v>368</v>
      </c>
      <c r="PKQ21" s="218" t="s">
        <v>367</v>
      </c>
      <c r="PKR21" s="218" t="s">
        <v>368</v>
      </c>
      <c r="PKS21" s="218" t="s">
        <v>367</v>
      </c>
      <c r="PKT21" s="218" t="s">
        <v>368</v>
      </c>
      <c r="PKU21" s="218" t="s">
        <v>367</v>
      </c>
      <c r="PKV21" s="218" t="s">
        <v>368</v>
      </c>
      <c r="PKW21" s="218" t="s">
        <v>367</v>
      </c>
      <c r="PKX21" s="218" t="s">
        <v>368</v>
      </c>
      <c r="PKY21" s="218" t="s">
        <v>367</v>
      </c>
      <c r="PKZ21" s="218" t="s">
        <v>368</v>
      </c>
      <c r="PLA21" s="218" t="s">
        <v>367</v>
      </c>
      <c r="PLB21" s="218" t="s">
        <v>368</v>
      </c>
      <c r="PLC21" s="218" t="s">
        <v>367</v>
      </c>
      <c r="PLD21" s="218" t="s">
        <v>368</v>
      </c>
      <c r="PLE21" s="218" t="s">
        <v>367</v>
      </c>
      <c r="PLF21" s="218" t="s">
        <v>368</v>
      </c>
      <c r="PLG21" s="218" t="s">
        <v>367</v>
      </c>
      <c r="PLH21" s="218" t="s">
        <v>368</v>
      </c>
      <c r="PLI21" s="218" t="s">
        <v>367</v>
      </c>
      <c r="PLJ21" s="218" t="s">
        <v>368</v>
      </c>
      <c r="PLK21" s="218" t="s">
        <v>367</v>
      </c>
      <c r="PLL21" s="218" t="s">
        <v>368</v>
      </c>
      <c r="PLM21" s="218" t="s">
        <v>367</v>
      </c>
      <c r="PLN21" s="218" t="s">
        <v>368</v>
      </c>
      <c r="PLO21" s="218" t="s">
        <v>367</v>
      </c>
      <c r="PLP21" s="218" t="s">
        <v>368</v>
      </c>
      <c r="PLQ21" s="218" t="s">
        <v>367</v>
      </c>
      <c r="PLR21" s="218" t="s">
        <v>368</v>
      </c>
      <c r="PLS21" s="218" t="s">
        <v>367</v>
      </c>
      <c r="PLT21" s="218" t="s">
        <v>368</v>
      </c>
      <c r="PLU21" s="218" t="s">
        <v>367</v>
      </c>
      <c r="PLV21" s="218" t="s">
        <v>368</v>
      </c>
      <c r="PLW21" s="218" t="s">
        <v>367</v>
      </c>
      <c r="PLX21" s="218" t="s">
        <v>368</v>
      </c>
      <c r="PLY21" s="218" t="s">
        <v>367</v>
      </c>
      <c r="PLZ21" s="218" t="s">
        <v>368</v>
      </c>
      <c r="PMA21" s="218" t="s">
        <v>367</v>
      </c>
      <c r="PMB21" s="218" t="s">
        <v>368</v>
      </c>
      <c r="PMC21" s="218" t="s">
        <v>367</v>
      </c>
      <c r="PMD21" s="218" t="s">
        <v>368</v>
      </c>
      <c r="PME21" s="218" t="s">
        <v>367</v>
      </c>
      <c r="PMF21" s="218" t="s">
        <v>368</v>
      </c>
      <c r="PMG21" s="218" t="s">
        <v>367</v>
      </c>
      <c r="PMH21" s="218" t="s">
        <v>368</v>
      </c>
      <c r="PMI21" s="218" t="s">
        <v>367</v>
      </c>
      <c r="PMJ21" s="218" t="s">
        <v>368</v>
      </c>
      <c r="PMK21" s="218" t="s">
        <v>367</v>
      </c>
      <c r="PML21" s="218" t="s">
        <v>368</v>
      </c>
      <c r="PMM21" s="218" t="s">
        <v>367</v>
      </c>
      <c r="PMN21" s="218" t="s">
        <v>368</v>
      </c>
      <c r="PMO21" s="218" t="s">
        <v>367</v>
      </c>
      <c r="PMP21" s="218" t="s">
        <v>368</v>
      </c>
      <c r="PMQ21" s="218" t="s">
        <v>367</v>
      </c>
      <c r="PMR21" s="218" t="s">
        <v>368</v>
      </c>
      <c r="PMS21" s="218" t="s">
        <v>367</v>
      </c>
      <c r="PMT21" s="218" t="s">
        <v>368</v>
      </c>
      <c r="PMU21" s="218" t="s">
        <v>367</v>
      </c>
      <c r="PMV21" s="218" t="s">
        <v>368</v>
      </c>
      <c r="PMW21" s="218" t="s">
        <v>367</v>
      </c>
      <c r="PMX21" s="218" t="s">
        <v>368</v>
      </c>
      <c r="PMY21" s="218" t="s">
        <v>367</v>
      </c>
      <c r="PMZ21" s="218" t="s">
        <v>368</v>
      </c>
      <c r="PNA21" s="218" t="s">
        <v>367</v>
      </c>
      <c r="PNB21" s="218" t="s">
        <v>368</v>
      </c>
      <c r="PNC21" s="218" t="s">
        <v>367</v>
      </c>
      <c r="PND21" s="218" t="s">
        <v>368</v>
      </c>
      <c r="PNE21" s="218" t="s">
        <v>367</v>
      </c>
      <c r="PNF21" s="218" t="s">
        <v>368</v>
      </c>
      <c r="PNG21" s="218" t="s">
        <v>367</v>
      </c>
      <c r="PNH21" s="218" t="s">
        <v>368</v>
      </c>
      <c r="PNI21" s="218" t="s">
        <v>367</v>
      </c>
      <c r="PNJ21" s="218" t="s">
        <v>368</v>
      </c>
      <c r="PNK21" s="218" t="s">
        <v>367</v>
      </c>
      <c r="PNL21" s="218" t="s">
        <v>368</v>
      </c>
      <c r="PNM21" s="218" t="s">
        <v>367</v>
      </c>
      <c r="PNN21" s="218" t="s">
        <v>368</v>
      </c>
      <c r="PNO21" s="218" t="s">
        <v>367</v>
      </c>
      <c r="PNP21" s="218" t="s">
        <v>368</v>
      </c>
      <c r="PNQ21" s="218" t="s">
        <v>367</v>
      </c>
      <c r="PNR21" s="218" t="s">
        <v>368</v>
      </c>
      <c r="PNS21" s="218" t="s">
        <v>367</v>
      </c>
      <c r="PNT21" s="218" t="s">
        <v>368</v>
      </c>
      <c r="PNU21" s="218" t="s">
        <v>367</v>
      </c>
      <c r="PNV21" s="218" t="s">
        <v>368</v>
      </c>
      <c r="PNW21" s="218" t="s">
        <v>367</v>
      </c>
      <c r="PNX21" s="218" t="s">
        <v>368</v>
      </c>
      <c r="PNY21" s="218" t="s">
        <v>367</v>
      </c>
      <c r="PNZ21" s="218" t="s">
        <v>368</v>
      </c>
      <c r="POA21" s="218" t="s">
        <v>367</v>
      </c>
      <c r="POB21" s="218" t="s">
        <v>368</v>
      </c>
      <c r="POC21" s="218" t="s">
        <v>367</v>
      </c>
      <c r="POD21" s="218" t="s">
        <v>368</v>
      </c>
      <c r="POE21" s="218" t="s">
        <v>367</v>
      </c>
      <c r="POF21" s="218" t="s">
        <v>368</v>
      </c>
      <c r="POG21" s="218" t="s">
        <v>367</v>
      </c>
      <c r="POH21" s="218" t="s">
        <v>368</v>
      </c>
      <c r="POI21" s="218" t="s">
        <v>367</v>
      </c>
      <c r="POJ21" s="218" t="s">
        <v>368</v>
      </c>
      <c r="POK21" s="218" t="s">
        <v>367</v>
      </c>
      <c r="POL21" s="218" t="s">
        <v>368</v>
      </c>
      <c r="POM21" s="218" t="s">
        <v>367</v>
      </c>
      <c r="PON21" s="218" t="s">
        <v>368</v>
      </c>
      <c r="POO21" s="218" t="s">
        <v>367</v>
      </c>
      <c r="POP21" s="218" t="s">
        <v>368</v>
      </c>
      <c r="POQ21" s="218" t="s">
        <v>367</v>
      </c>
      <c r="POR21" s="218" t="s">
        <v>368</v>
      </c>
      <c r="POS21" s="218" t="s">
        <v>367</v>
      </c>
      <c r="POT21" s="218" t="s">
        <v>368</v>
      </c>
      <c r="POU21" s="218" t="s">
        <v>367</v>
      </c>
      <c r="POV21" s="218" t="s">
        <v>368</v>
      </c>
      <c r="POW21" s="218" t="s">
        <v>367</v>
      </c>
      <c r="POX21" s="218" t="s">
        <v>368</v>
      </c>
      <c r="POY21" s="218" t="s">
        <v>367</v>
      </c>
      <c r="POZ21" s="218" t="s">
        <v>368</v>
      </c>
      <c r="PPA21" s="218" t="s">
        <v>367</v>
      </c>
      <c r="PPB21" s="218" t="s">
        <v>368</v>
      </c>
      <c r="PPC21" s="218" t="s">
        <v>367</v>
      </c>
      <c r="PPD21" s="218" t="s">
        <v>368</v>
      </c>
      <c r="PPE21" s="218" t="s">
        <v>367</v>
      </c>
      <c r="PPF21" s="218" t="s">
        <v>368</v>
      </c>
      <c r="PPG21" s="218" t="s">
        <v>367</v>
      </c>
      <c r="PPH21" s="218" t="s">
        <v>368</v>
      </c>
      <c r="PPI21" s="218" t="s">
        <v>367</v>
      </c>
      <c r="PPJ21" s="218" t="s">
        <v>368</v>
      </c>
      <c r="PPK21" s="218" t="s">
        <v>367</v>
      </c>
      <c r="PPL21" s="218" t="s">
        <v>368</v>
      </c>
      <c r="PPM21" s="218" t="s">
        <v>367</v>
      </c>
      <c r="PPN21" s="218" t="s">
        <v>368</v>
      </c>
      <c r="PPO21" s="218" t="s">
        <v>367</v>
      </c>
      <c r="PPP21" s="218" t="s">
        <v>368</v>
      </c>
      <c r="PPQ21" s="218" t="s">
        <v>367</v>
      </c>
      <c r="PPR21" s="218" t="s">
        <v>368</v>
      </c>
      <c r="PPS21" s="218" t="s">
        <v>367</v>
      </c>
      <c r="PPT21" s="218" t="s">
        <v>368</v>
      </c>
      <c r="PPU21" s="218" t="s">
        <v>367</v>
      </c>
      <c r="PPV21" s="218" t="s">
        <v>368</v>
      </c>
      <c r="PPW21" s="218" t="s">
        <v>367</v>
      </c>
      <c r="PPX21" s="218" t="s">
        <v>368</v>
      </c>
      <c r="PPY21" s="218" t="s">
        <v>367</v>
      </c>
      <c r="PPZ21" s="218" t="s">
        <v>368</v>
      </c>
      <c r="PQA21" s="218" t="s">
        <v>367</v>
      </c>
      <c r="PQB21" s="218" t="s">
        <v>368</v>
      </c>
      <c r="PQC21" s="218" t="s">
        <v>367</v>
      </c>
      <c r="PQD21" s="218" t="s">
        <v>368</v>
      </c>
      <c r="PQE21" s="218" t="s">
        <v>367</v>
      </c>
      <c r="PQF21" s="218" t="s">
        <v>368</v>
      </c>
      <c r="PQG21" s="218" t="s">
        <v>367</v>
      </c>
      <c r="PQH21" s="218" t="s">
        <v>368</v>
      </c>
      <c r="PQI21" s="218" t="s">
        <v>367</v>
      </c>
      <c r="PQJ21" s="218" t="s">
        <v>368</v>
      </c>
      <c r="PQK21" s="218" t="s">
        <v>367</v>
      </c>
      <c r="PQL21" s="218" t="s">
        <v>368</v>
      </c>
      <c r="PQM21" s="218" t="s">
        <v>367</v>
      </c>
      <c r="PQN21" s="218" t="s">
        <v>368</v>
      </c>
      <c r="PQO21" s="218" t="s">
        <v>367</v>
      </c>
      <c r="PQP21" s="218" t="s">
        <v>368</v>
      </c>
      <c r="PQQ21" s="218" t="s">
        <v>367</v>
      </c>
      <c r="PQR21" s="218" t="s">
        <v>368</v>
      </c>
      <c r="PQS21" s="218" t="s">
        <v>367</v>
      </c>
      <c r="PQT21" s="218" t="s">
        <v>368</v>
      </c>
      <c r="PQU21" s="218" t="s">
        <v>367</v>
      </c>
      <c r="PQV21" s="218" t="s">
        <v>368</v>
      </c>
      <c r="PQW21" s="218" t="s">
        <v>367</v>
      </c>
      <c r="PQX21" s="218" t="s">
        <v>368</v>
      </c>
      <c r="PQY21" s="218" t="s">
        <v>367</v>
      </c>
      <c r="PQZ21" s="218" t="s">
        <v>368</v>
      </c>
      <c r="PRA21" s="218" t="s">
        <v>367</v>
      </c>
      <c r="PRB21" s="218" t="s">
        <v>368</v>
      </c>
      <c r="PRC21" s="218" t="s">
        <v>367</v>
      </c>
      <c r="PRD21" s="218" t="s">
        <v>368</v>
      </c>
      <c r="PRE21" s="218" t="s">
        <v>367</v>
      </c>
      <c r="PRF21" s="218" t="s">
        <v>368</v>
      </c>
      <c r="PRG21" s="218" t="s">
        <v>367</v>
      </c>
      <c r="PRH21" s="218" t="s">
        <v>368</v>
      </c>
      <c r="PRI21" s="218" t="s">
        <v>367</v>
      </c>
      <c r="PRJ21" s="218" t="s">
        <v>368</v>
      </c>
      <c r="PRK21" s="218" t="s">
        <v>367</v>
      </c>
      <c r="PRL21" s="218" t="s">
        <v>368</v>
      </c>
      <c r="PRM21" s="218" t="s">
        <v>367</v>
      </c>
      <c r="PRN21" s="218" t="s">
        <v>368</v>
      </c>
      <c r="PRO21" s="218" t="s">
        <v>367</v>
      </c>
      <c r="PRP21" s="218" t="s">
        <v>368</v>
      </c>
      <c r="PRQ21" s="218" t="s">
        <v>367</v>
      </c>
      <c r="PRR21" s="218" t="s">
        <v>368</v>
      </c>
      <c r="PRS21" s="218" t="s">
        <v>367</v>
      </c>
      <c r="PRT21" s="218" t="s">
        <v>368</v>
      </c>
      <c r="PRU21" s="218" t="s">
        <v>367</v>
      </c>
      <c r="PRV21" s="218" t="s">
        <v>368</v>
      </c>
      <c r="PRW21" s="218" t="s">
        <v>367</v>
      </c>
      <c r="PRX21" s="218" t="s">
        <v>368</v>
      </c>
      <c r="PRY21" s="218" t="s">
        <v>367</v>
      </c>
      <c r="PRZ21" s="218" t="s">
        <v>368</v>
      </c>
      <c r="PSA21" s="218" t="s">
        <v>367</v>
      </c>
      <c r="PSB21" s="218" t="s">
        <v>368</v>
      </c>
      <c r="PSC21" s="218" t="s">
        <v>367</v>
      </c>
      <c r="PSD21" s="218" t="s">
        <v>368</v>
      </c>
      <c r="PSE21" s="218" t="s">
        <v>367</v>
      </c>
      <c r="PSF21" s="218" t="s">
        <v>368</v>
      </c>
      <c r="PSG21" s="218" t="s">
        <v>367</v>
      </c>
      <c r="PSH21" s="218" t="s">
        <v>368</v>
      </c>
      <c r="PSI21" s="218" t="s">
        <v>367</v>
      </c>
      <c r="PSJ21" s="218" t="s">
        <v>368</v>
      </c>
      <c r="PSK21" s="218" t="s">
        <v>367</v>
      </c>
      <c r="PSL21" s="218" t="s">
        <v>368</v>
      </c>
      <c r="PSM21" s="218" t="s">
        <v>367</v>
      </c>
      <c r="PSN21" s="218" t="s">
        <v>368</v>
      </c>
      <c r="PSO21" s="218" t="s">
        <v>367</v>
      </c>
      <c r="PSP21" s="218" t="s">
        <v>368</v>
      </c>
      <c r="PSQ21" s="218" t="s">
        <v>367</v>
      </c>
      <c r="PSR21" s="218" t="s">
        <v>368</v>
      </c>
      <c r="PSS21" s="218" t="s">
        <v>367</v>
      </c>
      <c r="PST21" s="218" t="s">
        <v>368</v>
      </c>
      <c r="PSU21" s="218" t="s">
        <v>367</v>
      </c>
      <c r="PSV21" s="218" t="s">
        <v>368</v>
      </c>
      <c r="PSW21" s="218" t="s">
        <v>367</v>
      </c>
      <c r="PSX21" s="218" t="s">
        <v>368</v>
      </c>
      <c r="PSY21" s="218" t="s">
        <v>367</v>
      </c>
      <c r="PSZ21" s="218" t="s">
        <v>368</v>
      </c>
      <c r="PTA21" s="218" t="s">
        <v>367</v>
      </c>
      <c r="PTB21" s="218" t="s">
        <v>368</v>
      </c>
      <c r="PTC21" s="218" t="s">
        <v>367</v>
      </c>
      <c r="PTD21" s="218" t="s">
        <v>368</v>
      </c>
      <c r="PTE21" s="218" t="s">
        <v>367</v>
      </c>
      <c r="PTF21" s="218" t="s">
        <v>368</v>
      </c>
      <c r="PTG21" s="218" t="s">
        <v>367</v>
      </c>
      <c r="PTH21" s="218" t="s">
        <v>368</v>
      </c>
      <c r="PTI21" s="218" t="s">
        <v>367</v>
      </c>
      <c r="PTJ21" s="218" t="s">
        <v>368</v>
      </c>
      <c r="PTK21" s="218" t="s">
        <v>367</v>
      </c>
      <c r="PTL21" s="218" t="s">
        <v>368</v>
      </c>
      <c r="PTM21" s="218" t="s">
        <v>367</v>
      </c>
      <c r="PTN21" s="218" t="s">
        <v>368</v>
      </c>
      <c r="PTO21" s="218" t="s">
        <v>367</v>
      </c>
      <c r="PTP21" s="218" t="s">
        <v>368</v>
      </c>
      <c r="PTQ21" s="218" t="s">
        <v>367</v>
      </c>
      <c r="PTR21" s="218" t="s">
        <v>368</v>
      </c>
      <c r="PTS21" s="218" t="s">
        <v>367</v>
      </c>
      <c r="PTT21" s="218" t="s">
        <v>368</v>
      </c>
      <c r="PTU21" s="218" t="s">
        <v>367</v>
      </c>
      <c r="PTV21" s="218" t="s">
        <v>368</v>
      </c>
      <c r="PTW21" s="218" t="s">
        <v>367</v>
      </c>
      <c r="PTX21" s="218" t="s">
        <v>368</v>
      </c>
      <c r="PTY21" s="218" t="s">
        <v>367</v>
      </c>
      <c r="PTZ21" s="218" t="s">
        <v>368</v>
      </c>
      <c r="PUA21" s="218" t="s">
        <v>367</v>
      </c>
      <c r="PUB21" s="218" t="s">
        <v>368</v>
      </c>
      <c r="PUC21" s="218" t="s">
        <v>367</v>
      </c>
      <c r="PUD21" s="218" t="s">
        <v>368</v>
      </c>
      <c r="PUE21" s="218" t="s">
        <v>367</v>
      </c>
      <c r="PUF21" s="218" t="s">
        <v>368</v>
      </c>
      <c r="PUG21" s="218" t="s">
        <v>367</v>
      </c>
      <c r="PUH21" s="218" t="s">
        <v>368</v>
      </c>
      <c r="PUI21" s="218" t="s">
        <v>367</v>
      </c>
      <c r="PUJ21" s="218" t="s">
        <v>368</v>
      </c>
      <c r="PUK21" s="218" t="s">
        <v>367</v>
      </c>
      <c r="PUL21" s="218" t="s">
        <v>368</v>
      </c>
      <c r="PUM21" s="218" t="s">
        <v>367</v>
      </c>
      <c r="PUN21" s="218" t="s">
        <v>368</v>
      </c>
      <c r="PUO21" s="218" t="s">
        <v>367</v>
      </c>
      <c r="PUP21" s="218" t="s">
        <v>368</v>
      </c>
      <c r="PUQ21" s="218" t="s">
        <v>367</v>
      </c>
      <c r="PUR21" s="218" t="s">
        <v>368</v>
      </c>
      <c r="PUS21" s="218" t="s">
        <v>367</v>
      </c>
      <c r="PUT21" s="218" t="s">
        <v>368</v>
      </c>
      <c r="PUU21" s="218" t="s">
        <v>367</v>
      </c>
      <c r="PUV21" s="218" t="s">
        <v>368</v>
      </c>
      <c r="PUW21" s="218" t="s">
        <v>367</v>
      </c>
      <c r="PUX21" s="218" t="s">
        <v>368</v>
      </c>
      <c r="PUY21" s="218" t="s">
        <v>367</v>
      </c>
      <c r="PUZ21" s="218" t="s">
        <v>368</v>
      </c>
      <c r="PVA21" s="218" t="s">
        <v>367</v>
      </c>
      <c r="PVB21" s="218" t="s">
        <v>368</v>
      </c>
      <c r="PVC21" s="218" t="s">
        <v>367</v>
      </c>
      <c r="PVD21" s="218" t="s">
        <v>368</v>
      </c>
      <c r="PVE21" s="218" t="s">
        <v>367</v>
      </c>
      <c r="PVF21" s="218" t="s">
        <v>368</v>
      </c>
      <c r="PVG21" s="218" t="s">
        <v>367</v>
      </c>
      <c r="PVH21" s="218" t="s">
        <v>368</v>
      </c>
      <c r="PVI21" s="218" t="s">
        <v>367</v>
      </c>
      <c r="PVJ21" s="218" t="s">
        <v>368</v>
      </c>
      <c r="PVK21" s="218" t="s">
        <v>367</v>
      </c>
      <c r="PVL21" s="218" t="s">
        <v>368</v>
      </c>
      <c r="PVM21" s="218" t="s">
        <v>367</v>
      </c>
      <c r="PVN21" s="218" t="s">
        <v>368</v>
      </c>
      <c r="PVO21" s="218" t="s">
        <v>367</v>
      </c>
      <c r="PVP21" s="218" t="s">
        <v>368</v>
      </c>
      <c r="PVQ21" s="218" t="s">
        <v>367</v>
      </c>
      <c r="PVR21" s="218" t="s">
        <v>368</v>
      </c>
      <c r="PVS21" s="218" t="s">
        <v>367</v>
      </c>
      <c r="PVT21" s="218" t="s">
        <v>368</v>
      </c>
      <c r="PVU21" s="218" t="s">
        <v>367</v>
      </c>
      <c r="PVV21" s="218" t="s">
        <v>368</v>
      </c>
      <c r="PVW21" s="218" t="s">
        <v>367</v>
      </c>
      <c r="PVX21" s="218" t="s">
        <v>368</v>
      </c>
      <c r="PVY21" s="218" t="s">
        <v>367</v>
      </c>
      <c r="PVZ21" s="218" t="s">
        <v>368</v>
      </c>
      <c r="PWA21" s="218" t="s">
        <v>367</v>
      </c>
      <c r="PWB21" s="218" t="s">
        <v>368</v>
      </c>
      <c r="PWC21" s="218" t="s">
        <v>367</v>
      </c>
      <c r="PWD21" s="218" t="s">
        <v>368</v>
      </c>
      <c r="PWE21" s="218" t="s">
        <v>367</v>
      </c>
      <c r="PWF21" s="218" t="s">
        <v>368</v>
      </c>
      <c r="PWG21" s="218" t="s">
        <v>367</v>
      </c>
      <c r="PWH21" s="218" t="s">
        <v>368</v>
      </c>
      <c r="PWI21" s="218" t="s">
        <v>367</v>
      </c>
      <c r="PWJ21" s="218" t="s">
        <v>368</v>
      </c>
      <c r="PWK21" s="218" t="s">
        <v>367</v>
      </c>
      <c r="PWL21" s="218" t="s">
        <v>368</v>
      </c>
      <c r="PWM21" s="218" t="s">
        <v>367</v>
      </c>
      <c r="PWN21" s="218" t="s">
        <v>368</v>
      </c>
      <c r="PWO21" s="218" t="s">
        <v>367</v>
      </c>
      <c r="PWP21" s="218" t="s">
        <v>368</v>
      </c>
      <c r="PWQ21" s="218" t="s">
        <v>367</v>
      </c>
      <c r="PWR21" s="218" t="s">
        <v>368</v>
      </c>
      <c r="PWS21" s="218" t="s">
        <v>367</v>
      </c>
      <c r="PWT21" s="218" t="s">
        <v>368</v>
      </c>
      <c r="PWU21" s="218" t="s">
        <v>367</v>
      </c>
      <c r="PWV21" s="218" t="s">
        <v>368</v>
      </c>
      <c r="PWW21" s="218" t="s">
        <v>367</v>
      </c>
      <c r="PWX21" s="218" t="s">
        <v>368</v>
      </c>
      <c r="PWY21" s="218" t="s">
        <v>367</v>
      </c>
      <c r="PWZ21" s="218" t="s">
        <v>368</v>
      </c>
      <c r="PXA21" s="218" t="s">
        <v>367</v>
      </c>
      <c r="PXB21" s="218" t="s">
        <v>368</v>
      </c>
      <c r="PXC21" s="218" t="s">
        <v>367</v>
      </c>
      <c r="PXD21" s="218" t="s">
        <v>368</v>
      </c>
      <c r="PXE21" s="218" t="s">
        <v>367</v>
      </c>
      <c r="PXF21" s="218" t="s">
        <v>368</v>
      </c>
      <c r="PXG21" s="218" t="s">
        <v>367</v>
      </c>
      <c r="PXH21" s="218" t="s">
        <v>368</v>
      </c>
      <c r="PXI21" s="218" t="s">
        <v>367</v>
      </c>
      <c r="PXJ21" s="218" t="s">
        <v>368</v>
      </c>
      <c r="PXK21" s="218" t="s">
        <v>367</v>
      </c>
      <c r="PXL21" s="218" t="s">
        <v>368</v>
      </c>
      <c r="PXM21" s="218" t="s">
        <v>367</v>
      </c>
      <c r="PXN21" s="218" t="s">
        <v>368</v>
      </c>
      <c r="PXO21" s="218" t="s">
        <v>367</v>
      </c>
      <c r="PXP21" s="218" t="s">
        <v>368</v>
      </c>
      <c r="PXQ21" s="218" t="s">
        <v>367</v>
      </c>
      <c r="PXR21" s="218" t="s">
        <v>368</v>
      </c>
      <c r="PXS21" s="218" t="s">
        <v>367</v>
      </c>
      <c r="PXT21" s="218" t="s">
        <v>368</v>
      </c>
      <c r="PXU21" s="218" t="s">
        <v>367</v>
      </c>
      <c r="PXV21" s="218" t="s">
        <v>368</v>
      </c>
      <c r="PXW21" s="218" t="s">
        <v>367</v>
      </c>
      <c r="PXX21" s="218" t="s">
        <v>368</v>
      </c>
      <c r="PXY21" s="218" t="s">
        <v>367</v>
      </c>
      <c r="PXZ21" s="218" t="s">
        <v>368</v>
      </c>
      <c r="PYA21" s="218" t="s">
        <v>367</v>
      </c>
      <c r="PYB21" s="218" t="s">
        <v>368</v>
      </c>
      <c r="PYC21" s="218" t="s">
        <v>367</v>
      </c>
      <c r="PYD21" s="218" t="s">
        <v>368</v>
      </c>
      <c r="PYE21" s="218" t="s">
        <v>367</v>
      </c>
      <c r="PYF21" s="218" t="s">
        <v>368</v>
      </c>
      <c r="PYG21" s="218" t="s">
        <v>367</v>
      </c>
      <c r="PYH21" s="218" t="s">
        <v>368</v>
      </c>
      <c r="PYI21" s="218" t="s">
        <v>367</v>
      </c>
      <c r="PYJ21" s="218" t="s">
        <v>368</v>
      </c>
      <c r="PYK21" s="218" t="s">
        <v>367</v>
      </c>
      <c r="PYL21" s="218" t="s">
        <v>368</v>
      </c>
      <c r="PYM21" s="218" t="s">
        <v>367</v>
      </c>
      <c r="PYN21" s="218" t="s">
        <v>368</v>
      </c>
      <c r="PYO21" s="218" t="s">
        <v>367</v>
      </c>
      <c r="PYP21" s="218" t="s">
        <v>368</v>
      </c>
      <c r="PYQ21" s="218" t="s">
        <v>367</v>
      </c>
      <c r="PYR21" s="218" t="s">
        <v>368</v>
      </c>
      <c r="PYS21" s="218" t="s">
        <v>367</v>
      </c>
      <c r="PYT21" s="218" t="s">
        <v>368</v>
      </c>
      <c r="PYU21" s="218" t="s">
        <v>367</v>
      </c>
      <c r="PYV21" s="218" t="s">
        <v>368</v>
      </c>
      <c r="PYW21" s="218" t="s">
        <v>367</v>
      </c>
      <c r="PYX21" s="218" t="s">
        <v>368</v>
      </c>
      <c r="PYY21" s="218" t="s">
        <v>367</v>
      </c>
      <c r="PYZ21" s="218" t="s">
        <v>368</v>
      </c>
      <c r="PZA21" s="218" t="s">
        <v>367</v>
      </c>
      <c r="PZB21" s="218" t="s">
        <v>368</v>
      </c>
      <c r="PZC21" s="218" t="s">
        <v>367</v>
      </c>
      <c r="PZD21" s="218" t="s">
        <v>368</v>
      </c>
      <c r="PZE21" s="218" t="s">
        <v>367</v>
      </c>
      <c r="PZF21" s="218" t="s">
        <v>368</v>
      </c>
      <c r="PZG21" s="218" t="s">
        <v>367</v>
      </c>
      <c r="PZH21" s="218" t="s">
        <v>368</v>
      </c>
      <c r="PZI21" s="218" t="s">
        <v>367</v>
      </c>
      <c r="PZJ21" s="218" t="s">
        <v>368</v>
      </c>
      <c r="PZK21" s="218" t="s">
        <v>367</v>
      </c>
      <c r="PZL21" s="218" t="s">
        <v>368</v>
      </c>
      <c r="PZM21" s="218" t="s">
        <v>367</v>
      </c>
      <c r="PZN21" s="218" t="s">
        <v>368</v>
      </c>
      <c r="PZO21" s="218" t="s">
        <v>367</v>
      </c>
      <c r="PZP21" s="218" t="s">
        <v>368</v>
      </c>
      <c r="PZQ21" s="218" t="s">
        <v>367</v>
      </c>
      <c r="PZR21" s="218" t="s">
        <v>368</v>
      </c>
      <c r="PZS21" s="218" t="s">
        <v>367</v>
      </c>
      <c r="PZT21" s="218" t="s">
        <v>368</v>
      </c>
      <c r="PZU21" s="218" t="s">
        <v>367</v>
      </c>
      <c r="PZV21" s="218" t="s">
        <v>368</v>
      </c>
      <c r="PZW21" s="218" t="s">
        <v>367</v>
      </c>
      <c r="PZX21" s="218" t="s">
        <v>368</v>
      </c>
      <c r="PZY21" s="218" t="s">
        <v>367</v>
      </c>
      <c r="PZZ21" s="218" t="s">
        <v>368</v>
      </c>
      <c r="QAA21" s="218" t="s">
        <v>367</v>
      </c>
      <c r="QAB21" s="218" t="s">
        <v>368</v>
      </c>
      <c r="QAC21" s="218" t="s">
        <v>367</v>
      </c>
      <c r="QAD21" s="218" t="s">
        <v>368</v>
      </c>
      <c r="QAE21" s="218" t="s">
        <v>367</v>
      </c>
      <c r="QAF21" s="218" t="s">
        <v>368</v>
      </c>
      <c r="QAG21" s="218" t="s">
        <v>367</v>
      </c>
      <c r="QAH21" s="218" t="s">
        <v>368</v>
      </c>
      <c r="QAI21" s="218" t="s">
        <v>367</v>
      </c>
      <c r="QAJ21" s="218" t="s">
        <v>368</v>
      </c>
      <c r="QAK21" s="218" t="s">
        <v>367</v>
      </c>
      <c r="QAL21" s="218" t="s">
        <v>368</v>
      </c>
      <c r="QAM21" s="218" t="s">
        <v>367</v>
      </c>
      <c r="QAN21" s="218" t="s">
        <v>368</v>
      </c>
      <c r="QAO21" s="218" t="s">
        <v>367</v>
      </c>
      <c r="QAP21" s="218" t="s">
        <v>368</v>
      </c>
      <c r="QAQ21" s="218" t="s">
        <v>367</v>
      </c>
      <c r="QAR21" s="218" t="s">
        <v>368</v>
      </c>
      <c r="QAS21" s="218" t="s">
        <v>367</v>
      </c>
      <c r="QAT21" s="218" t="s">
        <v>368</v>
      </c>
      <c r="QAU21" s="218" t="s">
        <v>367</v>
      </c>
      <c r="QAV21" s="218" t="s">
        <v>368</v>
      </c>
      <c r="QAW21" s="218" t="s">
        <v>367</v>
      </c>
      <c r="QAX21" s="218" t="s">
        <v>368</v>
      </c>
      <c r="QAY21" s="218" t="s">
        <v>367</v>
      </c>
      <c r="QAZ21" s="218" t="s">
        <v>368</v>
      </c>
      <c r="QBA21" s="218" t="s">
        <v>367</v>
      </c>
      <c r="QBB21" s="218" t="s">
        <v>368</v>
      </c>
      <c r="QBC21" s="218" t="s">
        <v>367</v>
      </c>
      <c r="QBD21" s="218" t="s">
        <v>368</v>
      </c>
      <c r="QBE21" s="218" t="s">
        <v>367</v>
      </c>
      <c r="QBF21" s="218" t="s">
        <v>368</v>
      </c>
      <c r="QBG21" s="218" t="s">
        <v>367</v>
      </c>
      <c r="QBH21" s="218" t="s">
        <v>368</v>
      </c>
      <c r="QBI21" s="218" t="s">
        <v>367</v>
      </c>
      <c r="QBJ21" s="218" t="s">
        <v>368</v>
      </c>
      <c r="QBK21" s="218" t="s">
        <v>367</v>
      </c>
      <c r="QBL21" s="218" t="s">
        <v>368</v>
      </c>
      <c r="QBM21" s="218" t="s">
        <v>367</v>
      </c>
      <c r="QBN21" s="218" t="s">
        <v>368</v>
      </c>
      <c r="QBO21" s="218" t="s">
        <v>367</v>
      </c>
      <c r="QBP21" s="218" t="s">
        <v>368</v>
      </c>
      <c r="QBQ21" s="218" t="s">
        <v>367</v>
      </c>
      <c r="QBR21" s="218" t="s">
        <v>368</v>
      </c>
      <c r="QBS21" s="218" t="s">
        <v>367</v>
      </c>
      <c r="QBT21" s="218" t="s">
        <v>368</v>
      </c>
      <c r="QBU21" s="218" t="s">
        <v>367</v>
      </c>
      <c r="QBV21" s="218" t="s">
        <v>368</v>
      </c>
      <c r="QBW21" s="218" t="s">
        <v>367</v>
      </c>
      <c r="QBX21" s="218" t="s">
        <v>368</v>
      </c>
      <c r="QBY21" s="218" t="s">
        <v>367</v>
      </c>
      <c r="QBZ21" s="218" t="s">
        <v>368</v>
      </c>
      <c r="QCA21" s="218" t="s">
        <v>367</v>
      </c>
      <c r="QCB21" s="218" t="s">
        <v>368</v>
      </c>
      <c r="QCC21" s="218" t="s">
        <v>367</v>
      </c>
      <c r="QCD21" s="218" t="s">
        <v>368</v>
      </c>
      <c r="QCE21" s="218" t="s">
        <v>367</v>
      </c>
      <c r="QCF21" s="218" t="s">
        <v>368</v>
      </c>
      <c r="QCG21" s="218" t="s">
        <v>367</v>
      </c>
      <c r="QCH21" s="218" t="s">
        <v>368</v>
      </c>
      <c r="QCI21" s="218" t="s">
        <v>367</v>
      </c>
      <c r="QCJ21" s="218" t="s">
        <v>368</v>
      </c>
      <c r="QCK21" s="218" t="s">
        <v>367</v>
      </c>
      <c r="QCL21" s="218" t="s">
        <v>368</v>
      </c>
      <c r="QCM21" s="218" t="s">
        <v>367</v>
      </c>
      <c r="QCN21" s="218" t="s">
        <v>368</v>
      </c>
      <c r="QCO21" s="218" t="s">
        <v>367</v>
      </c>
      <c r="QCP21" s="218" t="s">
        <v>368</v>
      </c>
      <c r="QCQ21" s="218" t="s">
        <v>367</v>
      </c>
      <c r="QCR21" s="218" t="s">
        <v>368</v>
      </c>
      <c r="QCS21" s="218" t="s">
        <v>367</v>
      </c>
      <c r="QCT21" s="218" t="s">
        <v>368</v>
      </c>
      <c r="QCU21" s="218" t="s">
        <v>367</v>
      </c>
      <c r="QCV21" s="218" t="s">
        <v>368</v>
      </c>
      <c r="QCW21" s="218" t="s">
        <v>367</v>
      </c>
      <c r="QCX21" s="218" t="s">
        <v>368</v>
      </c>
      <c r="QCY21" s="218" t="s">
        <v>367</v>
      </c>
      <c r="QCZ21" s="218" t="s">
        <v>368</v>
      </c>
      <c r="QDA21" s="218" t="s">
        <v>367</v>
      </c>
      <c r="QDB21" s="218" t="s">
        <v>368</v>
      </c>
      <c r="QDC21" s="218" t="s">
        <v>367</v>
      </c>
      <c r="QDD21" s="218" t="s">
        <v>368</v>
      </c>
      <c r="QDE21" s="218" t="s">
        <v>367</v>
      </c>
      <c r="QDF21" s="218" t="s">
        <v>368</v>
      </c>
      <c r="QDG21" s="218" t="s">
        <v>367</v>
      </c>
      <c r="QDH21" s="218" t="s">
        <v>368</v>
      </c>
      <c r="QDI21" s="218" t="s">
        <v>367</v>
      </c>
      <c r="QDJ21" s="218" t="s">
        <v>368</v>
      </c>
      <c r="QDK21" s="218" t="s">
        <v>367</v>
      </c>
      <c r="QDL21" s="218" t="s">
        <v>368</v>
      </c>
      <c r="QDM21" s="218" t="s">
        <v>367</v>
      </c>
      <c r="QDN21" s="218" t="s">
        <v>368</v>
      </c>
      <c r="QDO21" s="218" t="s">
        <v>367</v>
      </c>
      <c r="QDP21" s="218" t="s">
        <v>368</v>
      </c>
      <c r="QDQ21" s="218" t="s">
        <v>367</v>
      </c>
      <c r="QDR21" s="218" t="s">
        <v>368</v>
      </c>
      <c r="QDS21" s="218" t="s">
        <v>367</v>
      </c>
      <c r="QDT21" s="218" t="s">
        <v>368</v>
      </c>
      <c r="QDU21" s="218" t="s">
        <v>367</v>
      </c>
      <c r="QDV21" s="218" t="s">
        <v>368</v>
      </c>
      <c r="QDW21" s="218" t="s">
        <v>367</v>
      </c>
      <c r="QDX21" s="218" t="s">
        <v>368</v>
      </c>
      <c r="QDY21" s="218" t="s">
        <v>367</v>
      </c>
      <c r="QDZ21" s="218" t="s">
        <v>368</v>
      </c>
      <c r="QEA21" s="218" t="s">
        <v>367</v>
      </c>
      <c r="QEB21" s="218" t="s">
        <v>368</v>
      </c>
      <c r="QEC21" s="218" t="s">
        <v>367</v>
      </c>
      <c r="QED21" s="218" t="s">
        <v>368</v>
      </c>
      <c r="QEE21" s="218" t="s">
        <v>367</v>
      </c>
      <c r="QEF21" s="218" t="s">
        <v>368</v>
      </c>
      <c r="QEG21" s="218" t="s">
        <v>367</v>
      </c>
      <c r="QEH21" s="218" t="s">
        <v>368</v>
      </c>
      <c r="QEI21" s="218" t="s">
        <v>367</v>
      </c>
      <c r="QEJ21" s="218" t="s">
        <v>368</v>
      </c>
      <c r="QEK21" s="218" t="s">
        <v>367</v>
      </c>
      <c r="QEL21" s="218" t="s">
        <v>368</v>
      </c>
      <c r="QEM21" s="218" t="s">
        <v>367</v>
      </c>
      <c r="QEN21" s="218" t="s">
        <v>368</v>
      </c>
      <c r="QEO21" s="218" t="s">
        <v>367</v>
      </c>
      <c r="QEP21" s="218" t="s">
        <v>368</v>
      </c>
      <c r="QEQ21" s="218" t="s">
        <v>367</v>
      </c>
      <c r="QER21" s="218" t="s">
        <v>368</v>
      </c>
      <c r="QES21" s="218" t="s">
        <v>367</v>
      </c>
      <c r="QET21" s="218" t="s">
        <v>368</v>
      </c>
      <c r="QEU21" s="218" t="s">
        <v>367</v>
      </c>
      <c r="QEV21" s="218" t="s">
        <v>368</v>
      </c>
      <c r="QEW21" s="218" t="s">
        <v>367</v>
      </c>
      <c r="QEX21" s="218" t="s">
        <v>368</v>
      </c>
      <c r="QEY21" s="218" t="s">
        <v>367</v>
      </c>
      <c r="QEZ21" s="218" t="s">
        <v>368</v>
      </c>
      <c r="QFA21" s="218" t="s">
        <v>367</v>
      </c>
      <c r="QFB21" s="218" t="s">
        <v>368</v>
      </c>
      <c r="QFC21" s="218" t="s">
        <v>367</v>
      </c>
      <c r="QFD21" s="218" t="s">
        <v>368</v>
      </c>
      <c r="QFE21" s="218" t="s">
        <v>367</v>
      </c>
      <c r="QFF21" s="218" t="s">
        <v>368</v>
      </c>
      <c r="QFG21" s="218" t="s">
        <v>367</v>
      </c>
      <c r="QFH21" s="218" t="s">
        <v>368</v>
      </c>
      <c r="QFI21" s="218" t="s">
        <v>367</v>
      </c>
      <c r="QFJ21" s="218" t="s">
        <v>368</v>
      </c>
      <c r="QFK21" s="218" t="s">
        <v>367</v>
      </c>
      <c r="QFL21" s="218" t="s">
        <v>368</v>
      </c>
      <c r="QFM21" s="218" t="s">
        <v>367</v>
      </c>
      <c r="QFN21" s="218" t="s">
        <v>368</v>
      </c>
      <c r="QFO21" s="218" t="s">
        <v>367</v>
      </c>
      <c r="QFP21" s="218" t="s">
        <v>368</v>
      </c>
      <c r="QFQ21" s="218" t="s">
        <v>367</v>
      </c>
      <c r="QFR21" s="218" t="s">
        <v>368</v>
      </c>
      <c r="QFS21" s="218" t="s">
        <v>367</v>
      </c>
      <c r="QFT21" s="218" t="s">
        <v>368</v>
      </c>
      <c r="QFU21" s="218" t="s">
        <v>367</v>
      </c>
      <c r="QFV21" s="218" t="s">
        <v>368</v>
      </c>
      <c r="QFW21" s="218" t="s">
        <v>367</v>
      </c>
      <c r="QFX21" s="218" t="s">
        <v>368</v>
      </c>
      <c r="QFY21" s="218" t="s">
        <v>367</v>
      </c>
      <c r="QFZ21" s="218" t="s">
        <v>368</v>
      </c>
      <c r="QGA21" s="218" t="s">
        <v>367</v>
      </c>
      <c r="QGB21" s="218" t="s">
        <v>368</v>
      </c>
      <c r="QGC21" s="218" t="s">
        <v>367</v>
      </c>
      <c r="QGD21" s="218" t="s">
        <v>368</v>
      </c>
      <c r="QGE21" s="218" t="s">
        <v>367</v>
      </c>
      <c r="QGF21" s="218" t="s">
        <v>368</v>
      </c>
      <c r="QGG21" s="218" t="s">
        <v>367</v>
      </c>
      <c r="QGH21" s="218" t="s">
        <v>368</v>
      </c>
      <c r="QGI21" s="218" t="s">
        <v>367</v>
      </c>
      <c r="QGJ21" s="218" t="s">
        <v>368</v>
      </c>
      <c r="QGK21" s="218" t="s">
        <v>367</v>
      </c>
      <c r="QGL21" s="218" t="s">
        <v>368</v>
      </c>
      <c r="QGM21" s="218" t="s">
        <v>367</v>
      </c>
      <c r="QGN21" s="218" t="s">
        <v>368</v>
      </c>
      <c r="QGO21" s="218" t="s">
        <v>367</v>
      </c>
      <c r="QGP21" s="218" t="s">
        <v>368</v>
      </c>
      <c r="QGQ21" s="218" t="s">
        <v>367</v>
      </c>
      <c r="QGR21" s="218" t="s">
        <v>368</v>
      </c>
      <c r="QGS21" s="218" t="s">
        <v>367</v>
      </c>
      <c r="QGT21" s="218" t="s">
        <v>368</v>
      </c>
      <c r="QGU21" s="218" t="s">
        <v>367</v>
      </c>
      <c r="QGV21" s="218" t="s">
        <v>368</v>
      </c>
      <c r="QGW21" s="218" t="s">
        <v>367</v>
      </c>
      <c r="QGX21" s="218" t="s">
        <v>368</v>
      </c>
      <c r="QGY21" s="218" t="s">
        <v>367</v>
      </c>
      <c r="QGZ21" s="218" t="s">
        <v>368</v>
      </c>
      <c r="QHA21" s="218" t="s">
        <v>367</v>
      </c>
      <c r="QHB21" s="218" t="s">
        <v>368</v>
      </c>
      <c r="QHC21" s="218" t="s">
        <v>367</v>
      </c>
      <c r="QHD21" s="218" t="s">
        <v>368</v>
      </c>
      <c r="QHE21" s="218" t="s">
        <v>367</v>
      </c>
      <c r="QHF21" s="218" t="s">
        <v>368</v>
      </c>
      <c r="QHG21" s="218" t="s">
        <v>367</v>
      </c>
      <c r="QHH21" s="218" t="s">
        <v>368</v>
      </c>
      <c r="QHI21" s="218" t="s">
        <v>367</v>
      </c>
      <c r="QHJ21" s="218" t="s">
        <v>368</v>
      </c>
      <c r="QHK21" s="218" t="s">
        <v>367</v>
      </c>
      <c r="QHL21" s="218" t="s">
        <v>368</v>
      </c>
      <c r="QHM21" s="218" t="s">
        <v>367</v>
      </c>
      <c r="QHN21" s="218" t="s">
        <v>368</v>
      </c>
      <c r="QHO21" s="218" t="s">
        <v>367</v>
      </c>
      <c r="QHP21" s="218" t="s">
        <v>368</v>
      </c>
      <c r="QHQ21" s="218" t="s">
        <v>367</v>
      </c>
      <c r="QHR21" s="218" t="s">
        <v>368</v>
      </c>
      <c r="QHS21" s="218" t="s">
        <v>367</v>
      </c>
      <c r="QHT21" s="218" t="s">
        <v>368</v>
      </c>
      <c r="QHU21" s="218" t="s">
        <v>367</v>
      </c>
      <c r="QHV21" s="218" t="s">
        <v>368</v>
      </c>
      <c r="QHW21" s="218" t="s">
        <v>367</v>
      </c>
      <c r="QHX21" s="218" t="s">
        <v>368</v>
      </c>
      <c r="QHY21" s="218" t="s">
        <v>367</v>
      </c>
      <c r="QHZ21" s="218" t="s">
        <v>368</v>
      </c>
      <c r="QIA21" s="218" t="s">
        <v>367</v>
      </c>
      <c r="QIB21" s="218" t="s">
        <v>368</v>
      </c>
      <c r="QIC21" s="218" t="s">
        <v>367</v>
      </c>
      <c r="QID21" s="218" t="s">
        <v>368</v>
      </c>
      <c r="QIE21" s="218" t="s">
        <v>367</v>
      </c>
      <c r="QIF21" s="218" t="s">
        <v>368</v>
      </c>
      <c r="QIG21" s="218" t="s">
        <v>367</v>
      </c>
      <c r="QIH21" s="218" t="s">
        <v>368</v>
      </c>
      <c r="QII21" s="218" t="s">
        <v>367</v>
      </c>
      <c r="QIJ21" s="218" t="s">
        <v>368</v>
      </c>
      <c r="QIK21" s="218" t="s">
        <v>367</v>
      </c>
      <c r="QIL21" s="218" t="s">
        <v>368</v>
      </c>
      <c r="QIM21" s="218" t="s">
        <v>367</v>
      </c>
      <c r="QIN21" s="218" t="s">
        <v>368</v>
      </c>
      <c r="QIO21" s="218" t="s">
        <v>367</v>
      </c>
      <c r="QIP21" s="218" t="s">
        <v>368</v>
      </c>
      <c r="QIQ21" s="218" t="s">
        <v>367</v>
      </c>
      <c r="QIR21" s="218" t="s">
        <v>368</v>
      </c>
      <c r="QIS21" s="218" t="s">
        <v>367</v>
      </c>
      <c r="QIT21" s="218" t="s">
        <v>368</v>
      </c>
      <c r="QIU21" s="218" t="s">
        <v>367</v>
      </c>
      <c r="QIV21" s="218" t="s">
        <v>368</v>
      </c>
      <c r="QIW21" s="218" t="s">
        <v>367</v>
      </c>
      <c r="QIX21" s="218" t="s">
        <v>368</v>
      </c>
      <c r="QIY21" s="218" t="s">
        <v>367</v>
      </c>
      <c r="QIZ21" s="218" t="s">
        <v>368</v>
      </c>
      <c r="QJA21" s="218" t="s">
        <v>367</v>
      </c>
      <c r="QJB21" s="218" t="s">
        <v>368</v>
      </c>
      <c r="QJC21" s="218" t="s">
        <v>367</v>
      </c>
      <c r="QJD21" s="218" t="s">
        <v>368</v>
      </c>
      <c r="QJE21" s="218" t="s">
        <v>367</v>
      </c>
      <c r="QJF21" s="218" t="s">
        <v>368</v>
      </c>
      <c r="QJG21" s="218" t="s">
        <v>367</v>
      </c>
      <c r="QJH21" s="218" t="s">
        <v>368</v>
      </c>
      <c r="QJI21" s="218" t="s">
        <v>367</v>
      </c>
      <c r="QJJ21" s="218" t="s">
        <v>368</v>
      </c>
      <c r="QJK21" s="218" t="s">
        <v>367</v>
      </c>
      <c r="QJL21" s="218" t="s">
        <v>368</v>
      </c>
      <c r="QJM21" s="218" t="s">
        <v>367</v>
      </c>
      <c r="QJN21" s="218" t="s">
        <v>368</v>
      </c>
      <c r="QJO21" s="218" t="s">
        <v>367</v>
      </c>
      <c r="QJP21" s="218" t="s">
        <v>368</v>
      </c>
      <c r="QJQ21" s="218" t="s">
        <v>367</v>
      </c>
      <c r="QJR21" s="218" t="s">
        <v>368</v>
      </c>
      <c r="QJS21" s="218" t="s">
        <v>367</v>
      </c>
      <c r="QJT21" s="218" t="s">
        <v>368</v>
      </c>
      <c r="QJU21" s="218" t="s">
        <v>367</v>
      </c>
      <c r="QJV21" s="218" t="s">
        <v>368</v>
      </c>
      <c r="QJW21" s="218" t="s">
        <v>367</v>
      </c>
      <c r="QJX21" s="218" t="s">
        <v>368</v>
      </c>
      <c r="QJY21" s="218" t="s">
        <v>367</v>
      </c>
      <c r="QJZ21" s="218" t="s">
        <v>368</v>
      </c>
      <c r="QKA21" s="218" t="s">
        <v>367</v>
      </c>
      <c r="QKB21" s="218" t="s">
        <v>368</v>
      </c>
      <c r="QKC21" s="218" t="s">
        <v>367</v>
      </c>
      <c r="QKD21" s="218" t="s">
        <v>368</v>
      </c>
      <c r="QKE21" s="218" t="s">
        <v>367</v>
      </c>
      <c r="QKF21" s="218" t="s">
        <v>368</v>
      </c>
      <c r="QKG21" s="218" t="s">
        <v>367</v>
      </c>
      <c r="QKH21" s="218" t="s">
        <v>368</v>
      </c>
      <c r="QKI21" s="218" t="s">
        <v>367</v>
      </c>
      <c r="QKJ21" s="218" t="s">
        <v>368</v>
      </c>
      <c r="QKK21" s="218" t="s">
        <v>367</v>
      </c>
      <c r="QKL21" s="218" t="s">
        <v>368</v>
      </c>
      <c r="QKM21" s="218" t="s">
        <v>367</v>
      </c>
      <c r="QKN21" s="218" t="s">
        <v>368</v>
      </c>
      <c r="QKO21" s="218" t="s">
        <v>367</v>
      </c>
      <c r="QKP21" s="218" t="s">
        <v>368</v>
      </c>
      <c r="QKQ21" s="218" t="s">
        <v>367</v>
      </c>
      <c r="QKR21" s="218" t="s">
        <v>368</v>
      </c>
      <c r="QKS21" s="218" t="s">
        <v>367</v>
      </c>
      <c r="QKT21" s="218" t="s">
        <v>368</v>
      </c>
      <c r="QKU21" s="218" t="s">
        <v>367</v>
      </c>
      <c r="QKV21" s="218" t="s">
        <v>368</v>
      </c>
      <c r="QKW21" s="218" t="s">
        <v>367</v>
      </c>
      <c r="QKX21" s="218" t="s">
        <v>368</v>
      </c>
      <c r="QKY21" s="218" t="s">
        <v>367</v>
      </c>
      <c r="QKZ21" s="218" t="s">
        <v>368</v>
      </c>
      <c r="QLA21" s="218" t="s">
        <v>367</v>
      </c>
      <c r="QLB21" s="218" t="s">
        <v>368</v>
      </c>
      <c r="QLC21" s="218" t="s">
        <v>367</v>
      </c>
      <c r="QLD21" s="218" t="s">
        <v>368</v>
      </c>
      <c r="QLE21" s="218" t="s">
        <v>367</v>
      </c>
      <c r="QLF21" s="218" t="s">
        <v>368</v>
      </c>
      <c r="QLG21" s="218" t="s">
        <v>367</v>
      </c>
      <c r="QLH21" s="218" t="s">
        <v>368</v>
      </c>
      <c r="QLI21" s="218" t="s">
        <v>367</v>
      </c>
      <c r="QLJ21" s="218" t="s">
        <v>368</v>
      </c>
      <c r="QLK21" s="218" t="s">
        <v>367</v>
      </c>
      <c r="QLL21" s="218" t="s">
        <v>368</v>
      </c>
      <c r="QLM21" s="218" t="s">
        <v>367</v>
      </c>
      <c r="QLN21" s="218" t="s">
        <v>368</v>
      </c>
      <c r="QLO21" s="218" t="s">
        <v>367</v>
      </c>
      <c r="QLP21" s="218" t="s">
        <v>368</v>
      </c>
      <c r="QLQ21" s="218" t="s">
        <v>367</v>
      </c>
      <c r="QLR21" s="218" t="s">
        <v>368</v>
      </c>
      <c r="QLS21" s="218" t="s">
        <v>367</v>
      </c>
      <c r="QLT21" s="218" t="s">
        <v>368</v>
      </c>
      <c r="QLU21" s="218" t="s">
        <v>367</v>
      </c>
      <c r="QLV21" s="218" t="s">
        <v>368</v>
      </c>
      <c r="QLW21" s="218" t="s">
        <v>367</v>
      </c>
      <c r="QLX21" s="218" t="s">
        <v>368</v>
      </c>
      <c r="QLY21" s="218" t="s">
        <v>367</v>
      </c>
      <c r="QLZ21" s="218" t="s">
        <v>368</v>
      </c>
      <c r="QMA21" s="218" t="s">
        <v>367</v>
      </c>
      <c r="QMB21" s="218" t="s">
        <v>368</v>
      </c>
      <c r="QMC21" s="218" t="s">
        <v>367</v>
      </c>
      <c r="QMD21" s="218" t="s">
        <v>368</v>
      </c>
      <c r="QME21" s="218" t="s">
        <v>367</v>
      </c>
      <c r="QMF21" s="218" t="s">
        <v>368</v>
      </c>
      <c r="QMG21" s="218" t="s">
        <v>367</v>
      </c>
      <c r="QMH21" s="218" t="s">
        <v>368</v>
      </c>
      <c r="QMI21" s="218" t="s">
        <v>367</v>
      </c>
      <c r="QMJ21" s="218" t="s">
        <v>368</v>
      </c>
      <c r="QMK21" s="218" t="s">
        <v>367</v>
      </c>
      <c r="QML21" s="218" t="s">
        <v>368</v>
      </c>
      <c r="QMM21" s="218" t="s">
        <v>367</v>
      </c>
      <c r="QMN21" s="218" t="s">
        <v>368</v>
      </c>
      <c r="QMO21" s="218" t="s">
        <v>367</v>
      </c>
      <c r="QMP21" s="218" t="s">
        <v>368</v>
      </c>
      <c r="QMQ21" s="218" t="s">
        <v>367</v>
      </c>
      <c r="QMR21" s="218" t="s">
        <v>368</v>
      </c>
      <c r="QMS21" s="218" t="s">
        <v>367</v>
      </c>
      <c r="QMT21" s="218" t="s">
        <v>368</v>
      </c>
      <c r="QMU21" s="218" t="s">
        <v>367</v>
      </c>
      <c r="QMV21" s="218" t="s">
        <v>368</v>
      </c>
      <c r="QMW21" s="218" t="s">
        <v>367</v>
      </c>
      <c r="QMX21" s="218" t="s">
        <v>368</v>
      </c>
      <c r="QMY21" s="218" t="s">
        <v>367</v>
      </c>
      <c r="QMZ21" s="218" t="s">
        <v>368</v>
      </c>
      <c r="QNA21" s="218" t="s">
        <v>367</v>
      </c>
      <c r="QNB21" s="218" t="s">
        <v>368</v>
      </c>
      <c r="QNC21" s="218" t="s">
        <v>367</v>
      </c>
      <c r="QND21" s="218" t="s">
        <v>368</v>
      </c>
      <c r="QNE21" s="218" t="s">
        <v>367</v>
      </c>
      <c r="QNF21" s="218" t="s">
        <v>368</v>
      </c>
      <c r="QNG21" s="218" t="s">
        <v>367</v>
      </c>
      <c r="QNH21" s="218" t="s">
        <v>368</v>
      </c>
      <c r="QNI21" s="218" t="s">
        <v>367</v>
      </c>
      <c r="QNJ21" s="218" t="s">
        <v>368</v>
      </c>
      <c r="QNK21" s="218" t="s">
        <v>367</v>
      </c>
      <c r="QNL21" s="218" t="s">
        <v>368</v>
      </c>
      <c r="QNM21" s="218" t="s">
        <v>367</v>
      </c>
      <c r="QNN21" s="218" t="s">
        <v>368</v>
      </c>
      <c r="QNO21" s="218" t="s">
        <v>367</v>
      </c>
      <c r="QNP21" s="218" t="s">
        <v>368</v>
      </c>
      <c r="QNQ21" s="218" t="s">
        <v>367</v>
      </c>
      <c r="QNR21" s="218" t="s">
        <v>368</v>
      </c>
      <c r="QNS21" s="218" t="s">
        <v>367</v>
      </c>
      <c r="QNT21" s="218" t="s">
        <v>368</v>
      </c>
      <c r="QNU21" s="218" t="s">
        <v>367</v>
      </c>
      <c r="QNV21" s="218" t="s">
        <v>368</v>
      </c>
      <c r="QNW21" s="218" t="s">
        <v>367</v>
      </c>
      <c r="QNX21" s="218" t="s">
        <v>368</v>
      </c>
      <c r="QNY21" s="218" t="s">
        <v>367</v>
      </c>
      <c r="QNZ21" s="218" t="s">
        <v>368</v>
      </c>
      <c r="QOA21" s="218" t="s">
        <v>367</v>
      </c>
      <c r="QOB21" s="218" t="s">
        <v>368</v>
      </c>
      <c r="QOC21" s="218" t="s">
        <v>367</v>
      </c>
      <c r="QOD21" s="218" t="s">
        <v>368</v>
      </c>
      <c r="QOE21" s="218" t="s">
        <v>367</v>
      </c>
      <c r="QOF21" s="218" t="s">
        <v>368</v>
      </c>
      <c r="QOG21" s="218" t="s">
        <v>367</v>
      </c>
      <c r="QOH21" s="218" t="s">
        <v>368</v>
      </c>
      <c r="QOI21" s="218" t="s">
        <v>367</v>
      </c>
      <c r="QOJ21" s="218" t="s">
        <v>368</v>
      </c>
      <c r="QOK21" s="218" t="s">
        <v>367</v>
      </c>
      <c r="QOL21" s="218" t="s">
        <v>368</v>
      </c>
      <c r="QOM21" s="218" t="s">
        <v>367</v>
      </c>
      <c r="QON21" s="218" t="s">
        <v>368</v>
      </c>
      <c r="QOO21" s="218" t="s">
        <v>367</v>
      </c>
      <c r="QOP21" s="218" t="s">
        <v>368</v>
      </c>
      <c r="QOQ21" s="218" t="s">
        <v>367</v>
      </c>
      <c r="QOR21" s="218" t="s">
        <v>368</v>
      </c>
      <c r="QOS21" s="218" t="s">
        <v>367</v>
      </c>
      <c r="QOT21" s="218" t="s">
        <v>368</v>
      </c>
      <c r="QOU21" s="218" t="s">
        <v>367</v>
      </c>
      <c r="QOV21" s="218" t="s">
        <v>368</v>
      </c>
      <c r="QOW21" s="218" t="s">
        <v>367</v>
      </c>
      <c r="QOX21" s="218" t="s">
        <v>368</v>
      </c>
      <c r="QOY21" s="218" t="s">
        <v>367</v>
      </c>
      <c r="QOZ21" s="218" t="s">
        <v>368</v>
      </c>
      <c r="QPA21" s="218" t="s">
        <v>367</v>
      </c>
      <c r="QPB21" s="218" t="s">
        <v>368</v>
      </c>
      <c r="QPC21" s="218" t="s">
        <v>367</v>
      </c>
      <c r="QPD21" s="218" t="s">
        <v>368</v>
      </c>
      <c r="QPE21" s="218" t="s">
        <v>367</v>
      </c>
      <c r="QPF21" s="218" t="s">
        <v>368</v>
      </c>
      <c r="QPG21" s="218" t="s">
        <v>367</v>
      </c>
      <c r="QPH21" s="218" t="s">
        <v>368</v>
      </c>
      <c r="QPI21" s="218" t="s">
        <v>367</v>
      </c>
      <c r="QPJ21" s="218" t="s">
        <v>368</v>
      </c>
      <c r="QPK21" s="218" t="s">
        <v>367</v>
      </c>
      <c r="QPL21" s="218" t="s">
        <v>368</v>
      </c>
      <c r="QPM21" s="218" t="s">
        <v>367</v>
      </c>
      <c r="QPN21" s="218" t="s">
        <v>368</v>
      </c>
      <c r="QPO21" s="218" t="s">
        <v>367</v>
      </c>
      <c r="QPP21" s="218" t="s">
        <v>368</v>
      </c>
      <c r="QPQ21" s="218" t="s">
        <v>367</v>
      </c>
      <c r="QPR21" s="218" t="s">
        <v>368</v>
      </c>
      <c r="QPS21" s="218" t="s">
        <v>367</v>
      </c>
      <c r="QPT21" s="218" t="s">
        <v>368</v>
      </c>
      <c r="QPU21" s="218" t="s">
        <v>367</v>
      </c>
      <c r="QPV21" s="218" t="s">
        <v>368</v>
      </c>
      <c r="QPW21" s="218" t="s">
        <v>367</v>
      </c>
      <c r="QPX21" s="218" t="s">
        <v>368</v>
      </c>
      <c r="QPY21" s="218" t="s">
        <v>367</v>
      </c>
      <c r="QPZ21" s="218" t="s">
        <v>368</v>
      </c>
      <c r="QQA21" s="218" t="s">
        <v>367</v>
      </c>
      <c r="QQB21" s="218" t="s">
        <v>368</v>
      </c>
      <c r="QQC21" s="218" t="s">
        <v>367</v>
      </c>
      <c r="QQD21" s="218" t="s">
        <v>368</v>
      </c>
      <c r="QQE21" s="218" t="s">
        <v>367</v>
      </c>
      <c r="QQF21" s="218" t="s">
        <v>368</v>
      </c>
      <c r="QQG21" s="218" t="s">
        <v>367</v>
      </c>
      <c r="QQH21" s="218" t="s">
        <v>368</v>
      </c>
      <c r="QQI21" s="218" t="s">
        <v>367</v>
      </c>
      <c r="QQJ21" s="218" t="s">
        <v>368</v>
      </c>
      <c r="QQK21" s="218" t="s">
        <v>367</v>
      </c>
      <c r="QQL21" s="218" t="s">
        <v>368</v>
      </c>
      <c r="QQM21" s="218" t="s">
        <v>367</v>
      </c>
      <c r="QQN21" s="218" t="s">
        <v>368</v>
      </c>
      <c r="QQO21" s="218" t="s">
        <v>367</v>
      </c>
      <c r="QQP21" s="218" t="s">
        <v>368</v>
      </c>
      <c r="QQQ21" s="218" t="s">
        <v>367</v>
      </c>
      <c r="QQR21" s="218" t="s">
        <v>368</v>
      </c>
      <c r="QQS21" s="218" t="s">
        <v>367</v>
      </c>
      <c r="QQT21" s="218" t="s">
        <v>368</v>
      </c>
      <c r="QQU21" s="218" t="s">
        <v>367</v>
      </c>
      <c r="QQV21" s="218" t="s">
        <v>368</v>
      </c>
      <c r="QQW21" s="218" t="s">
        <v>367</v>
      </c>
      <c r="QQX21" s="218" t="s">
        <v>368</v>
      </c>
      <c r="QQY21" s="218" t="s">
        <v>367</v>
      </c>
      <c r="QQZ21" s="218" t="s">
        <v>368</v>
      </c>
      <c r="QRA21" s="218" t="s">
        <v>367</v>
      </c>
      <c r="QRB21" s="218" t="s">
        <v>368</v>
      </c>
      <c r="QRC21" s="218" t="s">
        <v>367</v>
      </c>
      <c r="QRD21" s="218" t="s">
        <v>368</v>
      </c>
      <c r="QRE21" s="218" t="s">
        <v>367</v>
      </c>
      <c r="QRF21" s="218" t="s">
        <v>368</v>
      </c>
      <c r="QRG21" s="218" t="s">
        <v>367</v>
      </c>
      <c r="QRH21" s="218" t="s">
        <v>368</v>
      </c>
      <c r="QRI21" s="218" t="s">
        <v>367</v>
      </c>
      <c r="QRJ21" s="218" t="s">
        <v>368</v>
      </c>
      <c r="QRK21" s="218" t="s">
        <v>367</v>
      </c>
      <c r="QRL21" s="218" t="s">
        <v>368</v>
      </c>
      <c r="QRM21" s="218" t="s">
        <v>367</v>
      </c>
      <c r="QRN21" s="218" t="s">
        <v>368</v>
      </c>
      <c r="QRO21" s="218" t="s">
        <v>367</v>
      </c>
      <c r="QRP21" s="218" t="s">
        <v>368</v>
      </c>
      <c r="QRQ21" s="218" t="s">
        <v>367</v>
      </c>
      <c r="QRR21" s="218" t="s">
        <v>368</v>
      </c>
      <c r="QRS21" s="218" t="s">
        <v>367</v>
      </c>
      <c r="QRT21" s="218" t="s">
        <v>368</v>
      </c>
      <c r="QRU21" s="218" t="s">
        <v>367</v>
      </c>
      <c r="QRV21" s="218" t="s">
        <v>368</v>
      </c>
      <c r="QRW21" s="218" t="s">
        <v>367</v>
      </c>
      <c r="QRX21" s="218" t="s">
        <v>368</v>
      </c>
      <c r="QRY21" s="218" t="s">
        <v>367</v>
      </c>
      <c r="QRZ21" s="218" t="s">
        <v>368</v>
      </c>
      <c r="QSA21" s="218" t="s">
        <v>367</v>
      </c>
      <c r="QSB21" s="218" t="s">
        <v>368</v>
      </c>
      <c r="QSC21" s="218" t="s">
        <v>367</v>
      </c>
      <c r="QSD21" s="218" t="s">
        <v>368</v>
      </c>
      <c r="QSE21" s="218" t="s">
        <v>367</v>
      </c>
      <c r="QSF21" s="218" t="s">
        <v>368</v>
      </c>
      <c r="QSG21" s="218" t="s">
        <v>367</v>
      </c>
      <c r="QSH21" s="218" t="s">
        <v>368</v>
      </c>
      <c r="QSI21" s="218" t="s">
        <v>367</v>
      </c>
      <c r="QSJ21" s="218" t="s">
        <v>368</v>
      </c>
      <c r="QSK21" s="218" t="s">
        <v>367</v>
      </c>
      <c r="QSL21" s="218" t="s">
        <v>368</v>
      </c>
      <c r="QSM21" s="218" t="s">
        <v>367</v>
      </c>
      <c r="QSN21" s="218" t="s">
        <v>368</v>
      </c>
      <c r="QSO21" s="218" t="s">
        <v>367</v>
      </c>
      <c r="QSP21" s="218" t="s">
        <v>368</v>
      </c>
      <c r="QSQ21" s="218" t="s">
        <v>367</v>
      </c>
      <c r="QSR21" s="218" t="s">
        <v>368</v>
      </c>
      <c r="QSS21" s="218" t="s">
        <v>367</v>
      </c>
      <c r="QST21" s="218" t="s">
        <v>368</v>
      </c>
      <c r="QSU21" s="218" t="s">
        <v>367</v>
      </c>
      <c r="QSV21" s="218" t="s">
        <v>368</v>
      </c>
      <c r="QSW21" s="218" t="s">
        <v>367</v>
      </c>
      <c r="QSX21" s="218" t="s">
        <v>368</v>
      </c>
      <c r="QSY21" s="218" t="s">
        <v>367</v>
      </c>
      <c r="QSZ21" s="218" t="s">
        <v>368</v>
      </c>
      <c r="QTA21" s="218" t="s">
        <v>367</v>
      </c>
      <c r="QTB21" s="218" t="s">
        <v>368</v>
      </c>
      <c r="QTC21" s="218" t="s">
        <v>367</v>
      </c>
      <c r="QTD21" s="218" t="s">
        <v>368</v>
      </c>
      <c r="QTE21" s="218" t="s">
        <v>367</v>
      </c>
      <c r="QTF21" s="218" t="s">
        <v>368</v>
      </c>
      <c r="QTG21" s="218" t="s">
        <v>367</v>
      </c>
      <c r="QTH21" s="218" t="s">
        <v>368</v>
      </c>
      <c r="QTI21" s="218" t="s">
        <v>367</v>
      </c>
      <c r="QTJ21" s="218" t="s">
        <v>368</v>
      </c>
      <c r="QTK21" s="218" t="s">
        <v>367</v>
      </c>
      <c r="QTL21" s="218" t="s">
        <v>368</v>
      </c>
      <c r="QTM21" s="218" t="s">
        <v>367</v>
      </c>
      <c r="QTN21" s="218" t="s">
        <v>368</v>
      </c>
      <c r="QTO21" s="218" t="s">
        <v>367</v>
      </c>
      <c r="QTP21" s="218" t="s">
        <v>368</v>
      </c>
      <c r="QTQ21" s="218" t="s">
        <v>367</v>
      </c>
      <c r="QTR21" s="218" t="s">
        <v>368</v>
      </c>
      <c r="QTS21" s="218" t="s">
        <v>367</v>
      </c>
      <c r="QTT21" s="218" t="s">
        <v>368</v>
      </c>
      <c r="QTU21" s="218" t="s">
        <v>367</v>
      </c>
      <c r="QTV21" s="218" t="s">
        <v>368</v>
      </c>
      <c r="QTW21" s="218" t="s">
        <v>367</v>
      </c>
      <c r="QTX21" s="218" t="s">
        <v>368</v>
      </c>
      <c r="QTY21" s="218" t="s">
        <v>367</v>
      </c>
      <c r="QTZ21" s="218" t="s">
        <v>368</v>
      </c>
      <c r="QUA21" s="218" t="s">
        <v>367</v>
      </c>
      <c r="QUB21" s="218" t="s">
        <v>368</v>
      </c>
      <c r="QUC21" s="218" t="s">
        <v>367</v>
      </c>
      <c r="QUD21" s="218" t="s">
        <v>368</v>
      </c>
      <c r="QUE21" s="218" t="s">
        <v>367</v>
      </c>
      <c r="QUF21" s="218" t="s">
        <v>368</v>
      </c>
      <c r="QUG21" s="218" t="s">
        <v>367</v>
      </c>
      <c r="QUH21" s="218" t="s">
        <v>368</v>
      </c>
      <c r="QUI21" s="218" t="s">
        <v>367</v>
      </c>
      <c r="QUJ21" s="218" t="s">
        <v>368</v>
      </c>
      <c r="QUK21" s="218" t="s">
        <v>367</v>
      </c>
      <c r="QUL21" s="218" t="s">
        <v>368</v>
      </c>
      <c r="QUM21" s="218" t="s">
        <v>367</v>
      </c>
      <c r="QUN21" s="218" t="s">
        <v>368</v>
      </c>
      <c r="QUO21" s="218" t="s">
        <v>367</v>
      </c>
      <c r="QUP21" s="218" t="s">
        <v>368</v>
      </c>
      <c r="QUQ21" s="218" t="s">
        <v>367</v>
      </c>
      <c r="QUR21" s="218" t="s">
        <v>368</v>
      </c>
      <c r="QUS21" s="218" t="s">
        <v>367</v>
      </c>
      <c r="QUT21" s="218" t="s">
        <v>368</v>
      </c>
      <c r="QUU21" s="218" t="s">
        <v>367</v>
      </c>
      <c r="QUV21" s="218" t="s">
        <v>368</v>
      </c>
      <c r="QUW21" s="218" t="s">
        <v>367</v>
      </c>
      <c r="QUX21" s="218" t="s">
        <v>368</v>
      </c>
      <c r="QUY21" s="218" t="s">
        <v>367</v>
      </c>
      <c r="QUZ21" s="218" t="s">
        <v>368</v>
      </c>
      <c r="QVA21" s="218" t="s">
        <v>367</v>
      </c>
      <c r="QVB21" s="218" t="s">
        <v>368</v>
      </c>
      <c r="QVC21" s="218" t="s">
        <v>367</v>
      </c>
      <c r="QVD21" s="218" t="s">
        <v>368</v>
      </c>
      <c r="QVE21" s="218" t="s">
        <v>367</v>
      </c>
      <c r="QVF21" s="218" t="s">
        <v>368</v>
      </c>
      <c r="QVG21" s="218" t="s">
        <v>367</v>
      </c>
      <c r="QVH21" s="218" t="s">
        <v>368</v>
      </c>
      <c r="QVI21" s="218" t="s">
        <v>367</v>
      </c>
      <c r="QVJ21" s="218" t="s">
        <v>368</v>
      </c>
      <c r="QVK21" s="218" t="s">
        <v>367</v>
      </c>
      <c r="QVL21" s="218" t="s">
        <v>368</v>
      </c>
      <c r="QVM21" s="218" t="s">
        <v>367</v>
      </c>
      <c r="QVN21" s="218" t="s">
        <v>368</v>
      </c>
      <c r="QVO21" s="218" t="s">
        <v>367</v>
      </c>
      <c r="QVP21" s="218" t="s">
        <v>368</v>
      </c>
      <c r="QVQ21" s="218" t="s">
        <v>367</v>
      </c>
      <c r="QVR21" s="218" t="s">
        <v>368</v>
      </c>
      <c r="QVS21" s="218" t="s">
        <v>367</v>
      </c>
      <c r="QVT21" s="218" t="s">
        <v>368</v>
      </c>
      <c r="QVU21" s="218" t="s">
        <v>367</v>
      </c>
      <c r="QVV21" s="218" t="s">
        <v>368</v>
      </c>
      <c r="QVW21" s="218" t="s">
        <v>367</v>
      </c>
      <c r="QVX21" s="218" t="s">
        <v>368</v>
      </c>
      <c r="QVY21" s="218" t="s">
        <v>367</v>
      </c>
      <c r="QVZ21" s="218" t="s">
        <v>368</v>
      </c>
      <c r="QWA21" s="218" t="s">
        <v>367</v>
      </c>
      <c r="QWB21" s="218" t="s">
        <v>368</v>
      </c>
      <c r="QWC21" s="218" t="s">
        <v>367</v>
      </c>
      <c r="QWD21" s="218" t="s">
        <v>368</v>
      </c>
      <c r="QWE21" s="218" t="s">
        <v>367</v>
      </c>
      <c r="QWF21" s="218" t="s">
        <v>368</v>
      </c>
      <c r="QWG21" s="218" t="s">
        <v>367</v>
      </c>
      <c r="QWH21" s="218" t="s">
        <v>368</v>
      </c>
      <c r="QWI21" s="218" t="s">
        <v>367</v>
      </c>
      <c r="QWJ21" s="218" t="s">
        <v>368</v>
      </c>
      <c r="QWK21" s="218" t="s">
        <v>367</v>
      </c>
      <c r="QWL21" s="218" t="s">
        <v>368</v>
      </c>
      <c r="QWM21" s="218" t="s">
        <v>367</v>
      </c>
      <c r="QWN21" s="218" t="s">
        <v>368</v>
      </c>
      <c r="QWO21" s="218" t="s">
        <v>367</v>
      </c>
      <c r="QWP21" s="218" t="s">
        <v>368</v>
      </c>
      <c r="QWQ21" s="218" t="s">
        <v>367</v>
      </c>
      <c r="QWR21" s="218" t="s">
        <v>368</v>
      </c>
      <c r="QWS21" s="218" t="s">
        <v>367</v>
      </c>
      <c r="QWT21" s="218" t="s">
        <v>368</v>
      </c>
      <c r="QWU21" s="218" t="s">
        <v>367</v>
      </c>
      <c r="QWV21" s="218" t="s">
        <v>368</v>
      </c>
      <c r="QWW21" s="218" t="s">
        <v>367</v>
      </c>
      <c r="QWX21" s="218" t="s">
        <v>368</v>
      </c>
      <c r="QWY21" s="218" t="s">
        <v>367</v>
      </c>
      <c r="QWZ21" s="218" t="s">
        <v>368</v>
      </c>
      <c r="QXA21" s="218" t="s">
        <v>367</v>
      </c>
      <c r="QXB21" s="218" t="s">
        <v>368</v>
      </c>
      <c r="QXC21" s="218" t="s">
        <v>367</v>
      </c>
      <c r="QXD21" s="218" t="s">
        <v>368</v>
      </c>
      <c r="QXE21" s="218" t="s">
        <v>367</v>
      </c>
      <c r="QXF21" s="218" t="s">
        <v>368</v>
      </c>
      <c r="QXG21" s="218" t="s">
        <v>367</v>
      </c>
      <c r="QXH21" s="218" t="s">
        <v>368</v>
      </c>
      <c r="QXI21" s="218" t="s">
        <v>367</v>
      </c>
      <c r="QXJ21" s="218" t="s">
        <v>368</v>
      </c>
      <c r="QXK21" s="218" t="s">
        <v>367</v>
      </c>
      <c r="QXL21" s="218" t="s">
        <v>368</v>
      </c>
      <c r="QXM21" s="218" t="s">
        <v>367</v>
      </c>
      <c r="QXN21" s="218" t="s">
        <v>368</v>
      </c>
      <c r="QXO21" s="218" t="s">
        <v>367</v>
      </c>
      <c r="QXP21" s="218" t="s">
        <v>368</v>
      </c>
      <c r="QXQ21" s="218" t="s">
        <v>367</v>
      </c>
      <c r="QXR21" s="218" t="s">
        <v>368</v>
      </c>
      <c r="QXS21" s="218" t="s">
        <v>367</v>
      </c>
      <c r="QXT21" s="218" t="s">
        <v>368</v>
      </c>
      <c r="QXU21" s="218" t="s">
        <v>367</v>
      </c>
      <c r="QXV21" s="218" t="s">
        <v>368</v>
      </c>
      <c r="QXW21" s="218" t="s">
        <v>367</v>
      </c>
      <c r="QXX21" s="218" t="s">
        <v>368</v>
      </c>
      <c r="QXY21" s="218" t="s">
        <v>367</v>
      </c>
      <c r="QXZ21" s="218" t="s">
        <v>368</v>
      </c>
      <c r="QYA21" s="218" t="s">
        <v>367</v>
      </c>
      <c r="QYB21" s="218" t="s">
        <v>368</v>
      </c>
      <c r="QYC21" s="218" t="s">
        <v>367</v>
      </c>
      <c r="QYD21" s="218" t="s">
        <v>368</v>
      </c>
      <c r="QYE21" s="218" t="s">
        <v>367</v>
      </c>
      <c r="QYF21" s="218" t="s">
        <v>368</v>
      </c>
      <c r="QYG21" s="218" t="s">
        <v>367</v>
      </c>
      <c r="QYH21" s="218" t="s">
        <v>368</v>
      </c>
      <c r="QYI21" s="218" t="s">
        <v>367</v>
      </c>
      <c r="QYJ21" s="218" t="s">
        <v>368</v>
      </c>
      <c r="QYK21" s="218" t="s">
        <v>367</v>
      </c>
      <c r="QYL21" s="218" t="s">
        <v>368</v>
      </c>
      <c r="QYM21" s="218" t="s">
        <v>367</v>
      </c>
      <c r="QYN21" s="218" t="s">
        <v>368</v>
      </c>
      <c r="QYO21" s="218" t="s">
        <v>367</v>
      </c>
      <c r="QYP21" s="218" t="s">
        <v>368</v>
      </c>
      <c r="QYQ21" s="218" t="s">
        <v>367</v>
      </c>
      <c r="QYR21" s="218" t="s">
        <v>368</v>
      </c>
      <c r="QYS21" s="218" t="s">
        <v>367</v>
      </c>
      <c r="QYT21" s="218" t="s">
        <v>368</v>
      </c>
      <c r="QYU21" s="218" t="s">
        <v>367</v>
      </c>
      <c r="QYV21" s="218" t="s">
        <v>368</v>
      </c>
      <c r="QYW21" s="218" t="s">
        <v>367</v>
      </c>
      <c r="QYX21" s="218" t="s">
        <v>368</v>
      </c>
      <c r="QYY21" s="218" t="s">
        <v>367</v>
      </c>
      <c r="QYZ21" s="218" t="s">
        <v>368</v>
      </c>
      <c r="QZA21" s="218" t="s">
        <v>367</v>
      </c>
      <c r="QZB21" s="218" t="s">
        <v>368</v>
      </c>
      <c r="QZC21" s="218" t="s">
        <v>367</v>
      </c>
      <c r="QZD21" s="218" t="s">
        <v>368</v>
      </c>
      <c r="QZE21" s="218" t="s">
        <v>367</v>
      </c>
      <c r="QZF21" s="218" t="s">
        <v>368</v>
      </c>
      <c r="QZG21" s="218" t="s">
        <v>367</v>
      </c>
      <c r="QZH21" s="218" t="s">
        <v>368</v>
      </c>
      <c r="QZI21" s="218" t="s">
        <v>367</v>
      </c>
      <c r="QZJ21" s="218" t="s">
        <v>368</v>
      </c>
      <c r="QZK21" s="218" t="s">
        <v>367</v>
      </c>
      <c r="QZL21" s="218" t="s">
        <v>368</v>
      </c>
      <c r="QZM21" s="218" t="s">
        <v>367</v>
      </c>
      <c r="QZN21" s="218" t="s">
        <v>368</v>
      </c>
      <c r="QZO21" s="218" t="s">
        <v>367</v>
      </c>
      <c r="QZP21" s="218" t="s">
        <v>368</v>
      </c>
      <c r="QZQ21" s="218" t="s">
        <v>367</v>
      </c>
      <c r="QZR21" s="218" t="s">
        <v>368</v>
      </c>
      <c r="QZS21" s="218" t="s">
        <v>367</v>
      </c>
      <c r="QZT21" s="218" t="s">
        <v>368</v>
      </c>
      <c r="QZU21" s="218" t="s">
        <v>367</v>
      </c>
      <c r="QZV21" s="218" t="s">
        <v>368</v>
      </c>
      <c r="QZW21" s="218" t="s">
        <v>367</v>
      </c>
      <c r="QZX21" s="218" t="s">
        <v>368</v>
      </c>
      <c r="QZY21" s="218" t="s">
        <v>367</v>
      </c>
      <c r="QZZ21" s="218" t="s">
        <v>368</v>
      </c>
      <c r="RAA21" s="218" t="s">
        <v>367</v>
      </c>
      <c r="RAB21" s="218" t="s">
        <v>368</v>
      </c>
      <c r="RAC21" s="218" t="s">
        <v>367</v>
      </c>
      <c r="RAD21" s="218" t="s">
        <v>368</v>
      </c>
      <c r="RAE21" s="218" t="s">
        <v>367</v>
      </c>
      <c r="RAF21" s="218" t="s">
        <v>368</v>
      </c>
      <c r="RAG21" s="218" t="s">
        <v>367</v>
      </c>
      <c r="RAH21" s="218" t="s">
        <v>368</v>
      </c>
      <c r="RAI21" s="218" t="s">
        <v>367</v>
      </c>
      <c r="RAJ21" s="218" t="s">
        <v>368</v>
      </c>
      <c r="RAK21" s="218" t="s">
        <v>367</v>
      </c>
      <c r="RAL21" s="218" t="s">
        <v>368</v>
      </c>
      <c r="RAM21" s="218" t="s">
        <v>367</v>
      </c>
      <c r="RAN21" s="218" t="s">
        <v>368</v>
      </c>
      <c r="RAO21" s="218" t="s">
        <v>367</v>
      </c>
      <c r="RAP21" s="218" t="s">
        <v>368</v>
      </c>
      <c r="RAQ21" s="218" t="s">
        <v>367</v>
      </c>
      <c r="RAR21" s="218" t="s">
        <v>368</v>
      </c>
      <c r="RAS21" s="218" t="s">
        <v>367</v>
      </c>
      <c r="RAT21" s="218" t="s">
        <v>368</v>
      </c>
      <c r="RAU21" s="218" t="s">
        <v>367</v>
      </c>
      <c r="RAV21" s="218" t="s">
        <v>368</v>
      </c>
      <c r="RAW21" s="218" t="s">
        <v>367</v>
      </c>
      <c r="RAX21" s="218" t="s">
        <v>368</v>
      </c>
      <c r="RAY21" s="218" t="s">
        <v>367</v>
      </c>
      <c r="RAZ21" s="218" t="s">
        <v>368</v>
      </c>
      <c r="RBA21" s="218" t="s">
        <v>367</v>
      </c>
      <c r="RBB21" s="218" t="s">
        <v>368</v>
      </c>
      <c r="RBC21" s="218" t="s">
        <v>367</v>
      </c>
      <c r="RBD21" s="218" t="s">
        <v>368</v>
      </c>
      <c r="RBE21" s="218" t="s">
        <v>367</v>
      </c>
      <c r="RBF21" s="218" t="s">
        <v>368</v>
      </c>
      <c r="RBG21" s="218" t="s">
        <v>367</v>
      </c>
      <c r="RBH21" s="218" t="s">
        <v>368</v>
      </c>
      <c r="RBI21" s="218" t="s">
        <v>367</v>
      </c>
      <c r="RBJ21" s="218" t="s">
        <v>368</v>
      </c>
      <c r="RBK21" s="218" t="s">
        <v>367</v>
      </c>
      <c r="RBL21" s="218" t="s">
        <v>368</v>
      </c>
      <c r="RBM21" s="218" t="s">
        <v>367</v>
      </c>
      <c r="RBN21" s="218" t="s">
        <v>368</v>
      </c>
      <c r="RBO21" s="218" t="s">
        <v>367</v>
      </c>
      <c r="RBP21" s="218" t="s">
        <v>368</v>
      </c>
      <c r="RBQ21" s="218" t="s">
        <v>367</v>
      </c>
      <c r="RBR21" s="218" t="s">
        <v>368</v>
      </c>
      <c r="RBS21" s="218" t="s">
        <v>367</v>
      </c>
      <c r="RBT21" s="218" t="s">
        <v>368</v>
      </c>
      <c r="RBU21" s="218" t="s">
        <v>367</v>
      </c>
      <c r="RBV21" s="218" t="s">
        <v>368</v>
      </c>
      <c r="RBW21" s="218" t="s">
        <v>367</v>
      </c>
      <c r="RBX21" s="218" t="s">
        <v>368</v>
      </c>
      <c r="RBY21" s="218" t="s">
        <v>367</v>
      </c>
      <c r="RBZ21" s="218" t="s">
        <v>368</v>
      </c>
      <c r="RCA21" s="218" t="s">
        <v>367</v>
      </c>
      <c r="RCB21" s="218" t="s">
        <v>368</v>
      </c>
      <c r="RCC21" s="218" t="s">
        <v>367</v>
      </c>
      <c r="RCD21" s="218" t="s">
        <v>368</v>
      </c>
      <c r="RCE21" s="218" t="s">
        <v>367</v>
      </c>
      <c r="RCF21" s="218" t="s">
        <v>368</v>
      </c>
      <c r="RCG21" s="218" t="s">
        <v>367</v>
      </c>
      <c r="RCH21" s="218" t="s">
        <v>368</v>
      </c>
      <c r="RCI21" s="218" t="s">
        <v>367</v>
      </c>
      <c r="RCJ21" s="218" t="s">
        <v>368</v>
      </c>
      <c r="RCK21" s="218" t="s">
        <v>367</v>
      </c>
      <c r="RCL21" s="218" t="s">
        <v>368</v>
      </c>
      <c r="RCM21" s="218" t="s">
        <v>367</v>
      </c>
      <c r="RCN21" s="218" t="s">
        <v>368</v>
      </c>
      <c r="RCO21" s="218" t="s">
        <v>367</v>
      </c>
      <c r="RCP21" s="218" t="s">
        <v>368</v>
      </c>
      <c r="RCQ21" s="218" t="s">
        <v>367</v>
      </c>
      <c r="RCR21" s="218" t="s">
        <v>368</v>
      </c>
      <c r="RCS21" s="218" t="s">
        <v>367</v>
      </c>
      <c r="RCT21" s="218" t="s">
        <v>368</v>
      </c>
      <c r="RCU21" s="218" t="s">
        <v>367</v>
      </c>
      <c r="RCV21" s="218" t="s">
        <v>368</v>
      </c>
      <c r="RCW21" s="218" t="s">
        <v>367</v>
      </c>
      <c r="RCX21" s="218" t="s">
        <v>368</v>
      </c>
      <c r="RCY21" s="218" t="s">
        <v>367</v>
      </c>
      <c r="RCZ21" s="218" t="s">
        <v>368</v>
      </c>
      <c r="RDA21" s="218" t="s">
        <v>367</v>
      </c>
      <c r="RDB21" s="218" t="s">
        <v>368</v>
      </c>
      <c r="RDC21" s="218" t="s">
        <v>367</v>
      </c>
      <c r="RDD21" s="218" t="s">
        <v>368</v>
      </c>
      <c r="RDE21" s="218" t="s">
        <v>367</v>
      </c>
      <c r="RDF21" s="218" t="s">
        <v>368</v>
      </c>
      <c r="RDG21" s="218" t="s">
        <v>367</v>
      </c>
      <c r="RDH21" s="218" t="s">
        <v>368</v>
      </c>
      <c r="RDI21" s="218" t="s">
        <v>367</v>
      </c>
      <c r="RDJ21" s="218" t="s">
        <v>368</v>
      </c>
      <c r="RDK21" s="218" t="s">
        <v>367</v>
      </c>
      <c r="RDL21" s="218" t="s">
        <v>368</v>
      </c>
      <c r="RDM21" s="218" t="s">
        <v>367</v>
      </c>
      <c r="RDN21" s="218" t="s">
        <v>368</v>
      </c>
      <c r="RDO21" s="218" t="s">
        <v>367</v>
      </c>
      <c r="RDP21" s="218" t="s">
        <v>368</v>
      </c>
      <c r="RDQ21" s="218" t="s">
        <v>367</v>
      </c>
      <c r="RDR21" s="218" t="s">
        <v>368</v>
      </c>
      <c r="RDS21" s="218" t="s">
        <v>367</v>
      </c>
      <c r="RDT21" s="218" t="s">
        <v>368</v>
      </c>
      <c r="RDU21" s="218" t="s">
        <v>367</v>
      </c>
      <c r="RDV21" s="218" t="s">
        <v>368</v>
      </c>
      <c r="RDW21" s="218" t="s">
        <v>367</v>
      </c>
      <c r="RDX21" s="218" t="s">
        <v>368</v>
      </c>
      <c r="RDY21" s="218" t="s">
        <v>367</v>
      </c>
      <c r="RDZ21" s="218" t="s">
        <v>368</v>
      </c>
      <c r="REA21" s="218" t="s">
        <v>367</v>
      </c>
      <c r="REB21" s="218" t="s">
        <v>368</v>
      </c>
      <c r="REC21" s="218" t="s">
        <v>367</v>
      </c>
      <c r="RED21" s="218" t="s">
        <v>368</v>
      </c>
      <c r="REE21" s="218" t="s">
        <v>367</v>
      </c>
      <c r="REF21" s="218" t="s">
        <v>368</v>
      </c>
      <c r="REG21" s="218" t="s">
        <v>367</v>
      </c>
      <c r="REH21" s="218" t="s">
        <v>368</v>
      </c>
      <c r="REI21" s="218" t="s">
        <v>367</v>
      </c>
      <c r="REJ21" s="218" t="s">
        <v>368</v>
      </c>
      <c r="REK21" s="218" t="s">
        <v>367</v>
      </c>
      <c r="REL21" s="218" t="s">
        <v>368</v>
      </c>
      <c r="REM21" s="218" t="s">
        <v>367</v>
      </c>
      <c r="REN21" s="218" t="s">
        <v>368</v>
      </c>
      <c r="REO21" s="218" t="s">
        <v>367</v>
      </c>
      <c r="REP21" s="218" t="s">
        <v>368</v>
      </c>
      <c r="REQ21" s="218" t="s">
        <v>367</v>
      </c>
      <c r="RER21" s="218" t="s">
        <v>368</v>
      </c>
      <c r="RES21" s="218" t="s">
        <v>367</v>
      </c>
      <c r="RET21" s="218" t="s">
        <v>368</v>
      </c>
      <c r="REU21" s="218" t="s">
        <v>367</v>
      </c>
      <c r="REV21" s="218" t="s">
        <v>368</v>
      </c>
      <c r="REW21" s="218" t="s">
        <v>367</v>
      </c>
      <c r="REX21" s="218" t="s">
        <v>368</v>
      </c>
      <c r="REY21" s="218" t="s">
        <v>367</v>
      </c>
      <c r="REZ21" s="218" t="s">
        <v>368</v>
      </c>
      <c r="RFA21" s="218" t="s">
        <v>367</v>
      </c>
      <c r="RFB21" s="218" t="s">
        <v>368</v>
      </c>
      <c r="RFC21" s="218" t="s">
        <v>367</v>
      </c>
      <c r="RFD21" s="218" t="s">
        <v>368</v>
      </c>
      <c r="RFE21" s="218" t="s">
        <v>367</v>
      </c>
      <c r="RFF21" s="218" t="s">
        <v>368</v>
      </c>
      <c r="RFG21" s="218" t="s">
        <v>367</v>
      </c>
      <c r="RFH21" s="218" t="s">
        <v>368</v>
      </c>
      <c r="RFI21" s="218" t="s">
        <v>367</v>
      </c>
      <c r="RFJ21" s="218" t="s">
        <v>368</v>
      </c>
      <c r="RFK21" s="218" t="s">
        <v>367</v>
      </c>
      <c r="RFL21" s="218" t="s">
        <v>368</v>
      </c>
      <c r="RFM21" s="218" t="s">
        <v>367</v>
      </c>
      <c r="RFN21" s="218" t="s">
        <v>368</v>
      </c>
      <c r="RFO21" s="218" t="s">
        <v>367</v>
      </c>
      <c r="RFP21" s="218" t="s">
        <v>368</v>
      </c>
      <c r="RFQ21" s="218" t="s">
        <v>367</v>
      </c>
      <c r="RFR21" s="218" t="s">
        <v>368</v>
      </c>
      <c r="RFS21" s="218" t="s">
        <v>367</v>
      </c>
      <c r="RFT21" s="218" t="s">
        <v>368</v>
      </c>
      <c r="RFU21" s="218" t="s">
        <v>367</v>
      </c>
      <c r="RFV21" s="218" t="s">
        <v>368</v>
      </c>
      <c r="RFW21" s="218" t="s">
        <v>367</v>
      </c>
      <c r="RFX21" s="218" t="s">
        <v>368</v>
      </c>
      <c r="RFY21" s="218" t="s">
        <v>367</v>
      </c>
      <c r="RFZ21" s="218" t="s">
        <v>368</v>
      </c>
      <c r="RGA21" s="218" t="s">
        <v>367</v>
      </c>
      <c r="RGB21" s="218" t="s">
        <v>368</v>
      </c>
      <c r="RGC21" s="218" t="s">
        <v>367</v>
      </c>
      <c r="RGD21" s="218" t="s">
        <v>368</v>
      </c>
      <c r="RGE21" s="218" t="s">
        <v>367</v>
      </c>
      <c r="RGF21" s="218" t="s">
        <v>368</v>
      </c>
      <c r="RGG21" s="218" t="s">
        <v>367</v>
      </c>
      <c r="RGH21" s="218" t="s">
        <v>368</v>
      </c>
      <c r="RGI21" s="218" t="s">
        <v>367</v>
      </c>
      <c r="RGJ21" s="218" t="s">
        <v>368</v>
      </c>
      <c r="RGK21" s="218" t="s">
        <v>367</v>
      </c>
      <c r="RGL21" s="218" t="s">
        <v>368</v>
      </c>
      <c r="RGM21" s="218" t="s">
        <v>367</v>
      </c>
      <c r="RGN21" s="218" t="s">
        <v>368</v>
      </c>
      <c r="RGO21" s="218" t="s">
        <v>367</v>
      </c>
      <c r="RGP21" s="218" t="s">
        <v>368</v>
      </c>
      <c r="RGQ21" s="218" t="s">
        <v>367</v>
      </c>
      <c r="RGR21" s="218" t="s">
        <v>368</v>
      </c>
      <c r="RGS21" s="218" t="s">
        <v>367</v>
      </c>
      <c r="RGT21" s="218" t="s">
        <v>368</v>
      </c>
      <c r="RGU21" s="218" t="s">
        <v>367</v>
      </c>
      <c r="RGV21" s="218" t="s">
        <v>368</v>
      </c>
      <c r="RGW21" s="218" t="s">
        <v>367</v>
      </c>
      <c r="RGX21" s="218" t="s">
        <v>368</v>
      </c>
      <c r="RGY21" s="218" t="s">
        <v>367</v>
      </c>
      <c r="RGZ21" s="218" t="s">
        <v>368</v>
      </c>
      <c r="RHA21" s="218" t="s">
        <v>367</v>
      </c>
      <c r="RHB21" s="218" t="s">
        <v>368</v>
      </c>
      <c r="RHC21" s="218" t="s">
        <v>367</v>
      </c>
      <c r="RHD21" s="218" t="s">
        <v>368</v>
      </c>
      <c r="RHE21" s="218" t="s">
        <v>367</v>
      </c>
      <c r="RHF21" s="218" t="s">
        <v>368</v>
      </c>
      <c r="RHG21" s="218" t="s">
        <v>367</v>
      </c>
      <c r="RHH21" s="218" t="s">
        <v>368</v>
      </c>
      <c r="RHI21" s="218" t="s">
        <v>367</v>
      </c>
      <c r="RHJ21" s="218" t="s">
        <v>368</v>
      </c>
      <c r="RHK21" s="218" t="s">
        <v>367</v>
      </c>
      <c r="RHL21" s="218" t="s">
        <v>368</v>
      </c>
      <c r="RHM21" s="218" t="s">
        <v>367</v>
      </c>
      <c r="RHN21" s="218" t="s">
        <v>368</v>
      </c>
      <c r="RHO21" s="218" t="s">
        <v>367</v>
      </c>
      <c r="RHP21" s="218" t="s">
        <v>368</v>
      </c>
      <c r="RHQ21" s="218" t="s">
        <v>367</v>
      </c>
      <c r="RHR21" s="218" t="s">
        <v>368</v>
      </c>
      <c r="RHS21" s="218" t="s">
        <v>367</v>
      </c>
      <c r="RHT21" s="218" t="s">
        <v>368</v>
      </c>
      <c r="RHU21" s="218" t="s">
        <v>367</v>
      </c>
      <c r="RHV21" s="218" t="s">
        <v>368</v>
      </c>
      <c r="RHW21" s="218" t="s">
        <v>367</v>
      </c>
      <c r="RHX21" s="218" t="s">
        <v>368</v>
      </c>
      <c r="RHY21" s="218" t="s">
        <v>367</v>
      </c>
      <c r="RHZ21" s="218" t="s">
        <v>368</v>
      </c>
      <c r="RIA21" s="218" t="s">
        <v>367</v>
      </c>
      <c r="RIB21" s="218" t="s">
        <v>368</v>
      </c>
      <c r="RIC21" s="218" t="s">
        <v>367</v>
      </c>
      <c r="RID21" s="218" t="s">
        <v>368</v>
      </c>
      <c r="RIE21" s="218" t="s">
        <v>367</v>
      </c>
      <c r="RIF21" s="218" t="s">
        <v>368</v>
      </c>
      <c r="RIG21" s="218" t="s">
        <v>367</v>
      </c>
      <c r="RIH21" s="218" t="s">
        <v>368</v>
      </c>
      <c r="RII21" s="218" t="s">
        <v>367</v>
      </c>
      <c r="RIJ21" s="218" t="s">
        <v>368</v>
      </c>
      <c r="RIK21" s="218" t="s">
        <v>367</v>
      </c>
      <c r="RIL21" s="218" t="s">
        <v>368</v>
      </c>
      <c r="RIM21" s="218" t="s">
        <v>367</v>
      </c>
      <c r="RIN21" s="218" t="s">
        <v>368</v>
      </c>
      <c r="RIO21" s="218" t="s">
        <v>367</v>
      </c>
      <c r="RIP21" s="218" t="s">
        <v>368</v>
      </c>
      <c r="RIQ21" s="218" t="s">
        <v>367</v>
      </c>
      <c r="RIR21" s="218" t="s">
        <v>368</v>
      </c>
      <c r="RIS21" s="218" t="s">
        <v>367</v>
      </c>
      <c r="RIT21" s="218" t="s">
        <v>368</v>
      </c>
      <c r="RIU21" s="218" t="s">
        <v>367</v>
      </c>
      <c r="RIV21" s="218" t="s">
        <v>368</v>
      </c>
      <c r="RIW21" s="218" t="s">
        <v>367</v>
      </c>
      <c r="RIX21" s="218" t="s">
        <v>368</v>
      </c>
      <c r="RIY21" s="218" t="s">
        <v>367</v>
      </c>
      <c r="RIZ21" s="218" t="s">
        <v>368</v>
      </c>
      <c r="RJA21" s="218" t="s">
        <v>367</v>
      </c>
      <c r="RJB21" s="218" t="s">
        <v>368</v>
      </c>
      <c r="RJC21" s="218" t="s">
        <v>367</v>
      </c>
      <c r="RJD21" s="218" t="s">
        <v>368</v>
      </c>
      <c r="RJE21" s="218" t="s">
        <v>367</v>
      </c>
      <c r="RJF21" s="218" t="s">
        <v>368</v>
      </c>
      <c r="RJG21" s="218" t="s">
        <v>367</v>
      </c>
      <c r="RJH21" s="218" t="s">
        <v>368</v>
      </c>
      <c r="RJI21" s="218" t="s">
        <v>367</v>
      </c>
      <c r="RJJ21" s="218" t="s">
        <v>368</v>
      </c>
      <c r="RJK21" s="218" t="s">
        <v>367</v>
      </c>
      <c r="RJL21" s="218" t="s">
        <v>368</v>
      </c>
      <c r="RJM21" s="218" t="s">
        <v>367</v>
      </c>
      <c r="RJN21" s="218" t="s">
        <v>368</v>
      </c>
      <c r="RJO21" s="218" t="s">
        <v>367</v>
      </c>
      <c r="RJP21" s="218" t="s">
        <v>368</v>
      </c>
      <c r="RJQ21" s="218" t="s">
        <v>367</v>
      </c>
      <c r="RJR21" s="218" t="s">
        <v>368</v>
      </c>
      <c r="RJS21" s="218" t="s">
        <v>367</v>
      </c>
      <c r="RJT21" s="218" t="s">
        <v>368</v>
      </c>
      <c r="RJU21" s="218" t="s">
        <v>367</v>
      </c>
      <c r="RJV21" s="218" t="s">
        <v>368</v>
      </c>
      <c r="RJW21" s="218" t="s">
        <v>367</v>
      </c>
      <c r="RJX21" s="218" t="s">
        <v>368</v>
      </c>
      <c r="RJY21" s="218" t="s">
        <v>367</v>
      </c>
      <c r="RJZ21" s="218" t="s">
        <v>368</v>
      </c>
      <c r="RKA21" s="218" t="s">
        <v>367</v>
      </c>
      <c r="RKB21" s="218" t="s">
        <v>368</v>
      </c>
      <c r="RKC21" s="218" t="s">
        <v>367</v>
      </c>
      <c r="RKD21" s="218" t="s">
        <v>368</v>
      </c>
      <c r="RKE21" s="218" t="s">
        <v>367</v>
      </c>
      <c r="RKF21" s="218" t="s">
        <v>368</v>
      </c>
      <c r="RKG21" s="218" t="s">
        <v>367</v>
      </c>
      <c r="RKH21" s="218" t="s">
        <v>368</v>
      </c>
      <c r="RKI21" s="218" t="s">
        <v>367</v>
      </c>
      <c r="RKJ21" s="218" t="s">
        <v>368</v>
      </c>
      <c r="RKK21" s="218" t="s">
        <v>367</v>
      </c>
      <c r="RKL21" s="218" t="s">
        <v>368</v>
      </c>
      <c r="RKM21" s="218" t="s">
        <v>367</v>
      </c>
      <c r="RKN21" s="218" t="s">
        <v>368</v>
      </c>
      <c r="RKO21" s="218" t="s">
        <v>367</v>
      </c>
      <c r="RKP21" s="218" t="s">
        <v>368</v>
      </c>
      <c r="RKQ21" s="218" t="s">
        <v>367</v>
      </c>
      <c r="RKR21" s="218" t="s">
        <v>368</v>
      </c>
      <c r="RKS21" s="218" t="s">
        <v>367</v>
      </c>
      <c r="RKT21" s="218" t="s">
        <v>368</v>
      </c>
      <c r="RKU21" s="218" t="s">
        <v>367</v>
      </c>
      <c r="RKV21" s="218" t="s">
        <v>368</v>
      </c>
      <c r="RKW21" s="218" t="s">
        <v>367</v>
      </c>
      <c r="RKX21" s="218" t="s">
        <v>368</v>
      </c>
      <c r="RKY21" s="218" t="s">
        <v>367</v>
      </c>
      <c r="RKZ21" s="218" t="s">
        <v>368</v>
      </c>
      <c r="RLA21" s="218" t="s">
        <v>367</v>
      </c>
      <c r="RLB21" s="218" t="s">
        <v>368</v>
      </c>
      <c r="RLC21" s="218" t="s">
        <v>367</v>
      </c>
      <c r="RLD21" s="218" t="s">
        <v>368</v>
      </c>
      <c r="RLE21" s="218" t="s">
        <v>367</v>
      </c>
      <c r="RLF21" s="218" t="s">
        <v>368</v>
      </c>
      <c r="RLG21" s="218" t="s">
        <v>367</v>
      </c>
      <c r="RLH21" s="218" t="s">
        <v>368</v>
      </c>
      <c r="RLI21" s="218" t="s">
        <v>367</v>
      </c>
      <c r="RLJ21" s="218" t="s">
        <v>368</v>
      </c>
      <c r="RLK21" s="218" t="s">
        <v>367</v>
      </c>
      <c r="RLL21" s="218" t="s">
        <v>368</v>
      </c>
      <c r="RLM21" s="218" t="s">
        <v>367</v>
      </c>
      <c r="RLN21" s="218" t="s">
        <v>368</v>
      </c>
      <c r="RLO21" s="218" t="s">
        <v>367</v>
      </c>
      <c r="RLP21" s="218" t="s">
        <v>368</v>
      </c>
      <c r="RLQ21" s="218" t="s">
        <v>367</v>
      </c>
      <c r="RLR21" s="218" t="s">
        <v>368</v>
      </c>
      <c r="RLS21" s="218" t="s">
        <v>367</v>
      </c>
      <c r="RLT21" s="218" t="s">
        <v>368</v>
      </c>
      <c r="RLU21" s="218" t="s">
        <v>367</v>
      </c>
      <c r="RLV21" s="218" t="s">
        <v>368</v>
      </c>
      <c r="RLW21" s="218" t="s">
        <v>367</v>
      </c>
      <c r="RLX21" s="218" t="s">
        <v>368</v>
      </c>
      <c r="RLY21" s="218" t="s">
        <v>367</v>
      </c>
      <c r="RLZ21" s="218" t="s">
        <v>368</v>
      </c>
      <c r="RMA21" s="218" t="s">
        <v>367</v>
      </c>
      <c r="RMB21" s="218" t="s">
        <v>368</v>
      </c>
      <c r="RMC21" s="218" t="s">
        <v>367</v>
      </c>
      <c r="RMD21" s="218" t="s">
        <v>368</v>
      </c>
      <c r="RME21" s="218" t="s">
        <v>367</v>
      </c>
      <c r="RMF21" s="218" t="s">
        <v>368</v>
      </c>
      <c r="RMG21" s="218" t="s">
        <v>367</v>
      </c>
      <c r="RMH21" s="218" t="s">
        <v>368</v>
      </c>
      <c r="RMI21" s="218" t="s">
        <v>367</v>
      </c>
      <c r="RMJ21" s="218" t="s">
        <v>368</v>
      </c>
      <c r="RMK21" s="218" t="s">
        <v>367</v>
      </c>
      <c r="RML21" s="218" t="s">
        <v>368</v>
      </c>
      <c r="RMM21" s="218" t="s">
        <v>367</v>
      </c>
      <c r="RMN21" s="218" t="s">
        <v>368</v>
      </c>
      <c r="RMO21" s="218" t="s">
        <v>367</v>
      </c>
      <c r="RMP21" s="218" t="s">
        <v>368</v>
      </c>
      <c r="RMQ21" s="218" t="s">
        <v>367</v>
      </c>
      <c r="RMR21" s="218" t="s">
        <v>368</v>
      </c>
      <c r="RMS21" s="218" t="s">
        <v>367</v>
      </c>
      <c r="RMT21" s="218" t="s">
        <v>368</v>
      </c>
      <c r="RMU21" s="218" t="s">
        <v>367</v>
      </c>
      <c r="RMV21" s="218" t="s">
        <v>368</v>
      </c>
      <c r="RMW21" s="218" t="s">
        <v>367</v>
      </c>
      <c r="RMX21" s="218" t="s">
        <v>368</v>
      </c>
      <c r="RMY21" s="218" t="s">
        <v>367</v>
      </c>
      <c r="RMZ21" s="218" t="s">
        <v>368</v>
      </c>
      <c r="RNA21" s="218" t="s">
        <v>367</v>
      </c>
      <c r="RNB21" s="218" t="s">
        <v>368</v>
      </c>
      <c r="RNC21" s="218" t="s">
        <v>367</v>
      </c>
      <c r="RND21" s="218" t="s">
        <v>368</v>
      </c>
      <c r="RNE21" s="218" t="s">
        <v>367</v>
      </c>
      <c r="RNF21" s="218" t="s">
        <v>368</v>
      </c>
      <c r="RNG21" s="218" t="s">
        <v>367</v>
      </c>
      <c r="RNH21" s="218" t="s">
        <v>368</v>
      </c>
      <c r="RNI21" s="218" t="s">
        <v>367</v>
      </c>
      <c r="RNJ21" s="218" t="s">
        <v>368</v>
      </c>
      <c r="RNK21" s="218" t="s">
        <v>367</v>
      </c>
      <c r="RNL21" s="218" t="s">
        <v>368</v>
      </c>
      <c r="RNM21" s="218" t="s">
        <v>367</v>
      </c>
      <c r="RNN21" s="218" t="s">
        <v>368</v>
      </c>
      <c r="RNO21" s="218" t="s">
        <v>367</v>
      </c>
      <c r="RNP21" s="218" t="s">
        <v>368</v>
      </c>
      <c r="RNQ21" s="218" t="s">
        <v>367</v>
      </c>
      <c r="RNR21" s="218" t="s">
        <v>368</v>
      </c>
      <c r="RNS21" s="218" t="s">
        <v>367</v>
      </c>
      <c r="RNT21" s="218" t="s">
        <v>368</v>
      </c>
      <c r="RNU21" s="218" t="s">
        <v>367</v>
      </c>
      <c r="RNV21" s="218" t="s">
        <v>368</v>
      </c>
      <c r="RNW21" s="218" t="s">
        <v>367</v>
      </c>
      <c r="RNX21" s="218" t="s">
        <v>368</v>
      </c>
      <c r="RNY21" s="218" t="s">
        <v>367</v>
      </c>
      <c r="RNZ21" s="218" t="s">
        <v>368</v>
      </c>
      <c r="ROA21" s="218" t="s">
        <v>367</v>
      </c>
      <c r="ROB21" s="218" t="s">
        <v>368</v>
      </c>
      <c r="ROC21" s="218" t="s">
        <v>367</v>
      </c>
      <c r="ROD21" s="218" t="s">
        <v>368</v>
      </c>
      <c r="ROE21" s="218" t="s">
        <v>367</v>
      </c>
      <c r="ROF21" s="218" t="s">
        <v>368</v>
      </c>
      <c r="ROG21" s="218" t="s">
        <v>367</v>
      </c>
      <c r="ROH21" s="218" t="s">
        <v>368</v>
      </c>
      <c r="ROI21" s="218" t="s">
        <v>367</v>
      </c>
      <c r="ROJ21" s="218" t="s">
        <v>368</v>
      </c>
      <c r="ROK21" s="218" t="s">
        <v>367</v>
      </c>
      <c r="ROL21" s="218" t="s">
        <v>368</v>
      </c>
      <c r="ROM21" s="218" t="s">
        <v>367</v>
      </c>
      <c r="RON21" s="218" t="s">
        <v>368</v>
      </c>
      <c r="ROO21" s="218" t="s">
        <v>367</v>
      </c>
      <c r="ROP21" s="218" t="s">
        <v>368</v>
      </c>
      <c r="ROQ21" s="218" t="s">
        <v>367</v>
      </c>
      <c r="ROR21" s="218" t="s">
        <v>368</v>
      </c>
      <c r="ROS21" s="218" t="s">
        <v>367</v>
      </c>
      <c r="ROT21" s="218" t="s">
        <v>368</v>
      </c>
      <c r="ROU21" s="218" t="s">
        <v>367</v>
      </c>
      <c r="ROV21" s="218" t="s">
        <v>368</v>
      </c>
      <c r="ROW21" s="218" t="s">
        <v>367</v>
      </c>
      <c r="ROX21" s="218" t="s">
        <v>368</v>
      </c>
      <c r="ROY21" s="218" t="s">
        <v>367</v>
      </c>
      <c r="ROZ21" s="218" t="s">
        <v>368</v>
      </c>
      <c r="RPA21" s="218" t="s">
        <v>367</v>
      </c>
      <c r="RPB21" s="218" t="s">
        <v>368</v>
      </c>
      <c r="RPC21" s="218" t="s">
        <v>367</v>
      </c>
      <c r="RPD21" s="218" t="s">
        <v>368</v>
      </c>
      <c r="RPE21" s="218" t="s">
        <v>367</v>
      </c>
      <c r="RPF21" s="218" t="s">
        <v>368</v>
      </c>
      <c r="RPG21" s="218" t="s">
        <v>367</v>
      </c>
      <c r="RPH21" s="218" t="s">
        <v>368</v>
      </c>
      <c r="RPI21" s="218" t="s">
        <v>367</v>
      </c>
      <c r="RPJ21" s="218" t="s">
        <v>368</v>
      </c>
      <c r="RPK21" s="218" t="s">
        <v>367</v>
      </c>
      <c r="RPL21" s="218" t="s">
        <v>368</v>
      </c>
      <c r="RPM21" s="218" t="s">
        <v>367</v>
      </c>
      <c r="RPN21" s="218" t="s">
        <v>368</v>
      </c>
      <c r="RPO21" s="218" t="s">
        <v>367</v>
      </c>
      <c r="RPP21" s="218" t="s">
        <v>368</v>
      </c>
      <c r="RPQ21" s="218" t="s">
        <v>367</v>
      </c>
      <c r="RPR21" s="218" t="s">
        <v>368</v>
      </c>
      <c r="RPS21" s="218" t="s">
        <v>367</v>
      </c>
      <c r="RPT21" s="218" t="s">
        <v>368</v>
      </c>
      <c r="RPU21" s="218" t="s">
        <v>367</v>
      </c>
      <c r="RPV21" s="218" t="s">
        <v>368</v>
      </c>
      <c r="RPW21" s="218" t="s">
        <v>367</v>
      </c>
      <c r="RPX21" s="218" t="s">
        <v>368</v>
      </c>
      <c r="RPY21" s="218" t="s">
        <v>367</v>
      </c>
      <c r="RPZ21" s="218" t="s">
        <v>368</v>
      </c>
      <c r="RQA21" s="218" t="s">
        <v>367</v>
      </c>
      <c r="RQB21" s="218" t="s">
        <v>368</v>
      </c>
      <c r="RQC21" s="218" t="s">
        <v>367</v>
      </c>
      <c r="RQD21" s="218" t="s">
        <v>368</v>
      </c>
      <c r="RQE21" s="218" t="s">
        <v>367</v>
      </c>
      <c r="RQF21" s="218" t="s">
        <v>368</v>
      </c>
      <c r="RQG21" s="218" t="s">
        <v>367</v>
      </c>
      <c r="RQH21" s="218" t="s">
        <v>368</v>
      </c>
      <c r="RQI21" s="218" t="s">
        <v>367</v>
      </c>
      <c r="RQJ21" s="218" t="s">
        <v>368</v>
      </c>
      <c r="RQK21" s="218" t="s">
        <v>367</v>
      </c>
      <c r="RQL21" s="218" t="s">
        <v>368</v>
      </c>
      <c r="RQM21" s="218" t="s">
        <v>367</v>
      </c>
      <c r="RQN21" s="218" t="s">
        <v>368</v>
      </c>
      <c r="RQO21" s="218" t="s">
        <v>367</v>
      </c>
      <c r="RQP21" s="218" t="s">
        <v>368</v>
      </c>
      <c r="RQQ21" s="218" t="s">
        <v>367</v>
      </c>
      <c r="RQR21" s="218" t="s">
        <v>368</v>
      </c>
      <c r="RQS21" s="218" t="s">
        <v>367</v>
      </c>
      <c r="RQT21" s="218" t="s">
        <v>368</v>
      </c>
      <c r="RQU21" s="218" t="s">
        <v>367</v>
      </c>
      <c r="RQV21" s="218" t="s">
        <v>368</v>
      </c>
      <c r="RQW21" s="218" t="s">
        <v>367</v>
      </c>
      <c r="RQX21" s="218" t="s">
        <v>368</v>
      </c>
      <c r="RQY21" s="218" t="s">
        <v>367</v>
      </c>
      <c r="RQZ21" s="218" t="s">
        <v>368</v>
      </c>
      <c r="RRA21" s="218" t="s">
        <v>367</v>
      </c>
      <c r="RRB21" s="218" t="s">
        <v>368</v>
      </c>
      <c r="RRC21" s="218" t="s">
        <v>367</v>
      </c>
      <c r="RRD21" s="218" t="s">
        <v>368</v>
      </c>
      <c r="RRE21" s="218" t="s">
        <v>367</v>
      </c>
      <c r="RRF21" s="218" t="s">
        <v>368</v>
      </c>
      <c r="RRG21" s="218" t="s">
        <v>367</v>
      </c>
      <c r="RRH21" s="218" t="s">
        <v>368</v>
      </c>
      <c r="RRI21" s="218" t="s">
        <v>367</v>
      </c>
      <c r="RRJ21" s="218" t="s">
        <v>368</v>
      </c>
      <c r="RRK21" s="218" t="s">
        <v>367</v>
      </c>
      <c r="RRL21" s="218" t="s">
        <v>368</v>
      </c>
      <c r="RRM21" s="218" t="s">
        <v>367</v>
      </c>
      <c r="RRN21" s="218" t="s">
        <v>368</v>
      </c>
      <c r="RRO21" s="218" t="s">
        <v>367</v>
      </c>
      <c r="RRP21" s="218" t="s">
        <v>368</v>
      </c>
      <c r="RRQ21" s="218" t="s">
        <v>367</v>
      </c>
      <c r="RRR21" s="218" t="s">
        <v>368</v>
      </c>
      <c r="RRS21" s="218" t="s">
        <v>367</v>
      </c>
      <c r="RRT21" s="218" t="s">
        <v>368</v>
      </c>
      <c r="RRU21" s="218" t="s">
        <v>367</v>
      </c>
      <c r="RRV21" s="218" t="s">
        <v>368</v>
      </c>
      <c r="RRW21" s="218" t="s">
        <v>367</v>
      </c>
      <c r="RRX21" s="218" t="s">
        <v>368</v>
      </c>
      <c r="RRY21" s="218" t="s">
        <v>367</v>
      </c>
      <c r="RRZ21" s="218" t="s">
        <v>368</v>
      </c>
      <c r="RSA21" s="218" t="s">
        <v>367</v>
      </c>
      <c r="RSB21" s="218" t="s">
        <v>368</v>
      </c>
      <c r="RSC21" s="218" t="s">
        <v>367</v>
      </c>
      <c r="RSD21" s="218" t="s">
        <v>368</v>
      </c>
      <c r="RSE21" s="218" t="s">
        <v>367</v>
      </c>
      <c r="RSF21" s="218" t="s">
        <v>368</v>
      </c>
      <c r="RSG21" s="218" t="s">
        <v>367</v>
      </c>
      <c r="RSH21" s="218" t="s">
        <v>368</v>
      </c>
      <c r="RSI21" s="218" t="s">
        <v>367</v>
      </c>
      <c r="RSJ21" s="218" t="s">
        <v>368</v>
      </c>
      <c r="RSK21" s="218" t="s">
        <v>367</v>
      </c>
      <c r="RSL21" s="218" t="s">
        <v>368</v>
      </c>
      <c r="RSM21" s="218" t="s">
        <v>367</v>
      </c>
      <c r="RSN21" s="218" t="s">
        <v>368</v>
      </c>
      <c r="RSO21" s="218" t="s">
        <v>367</v>
      </c>
      <c r="RSP21" s="218" t="s">
        <v>368</v>
      </c>
      <c r="RSQ21" s="218" t="s">
        <v>367</v>
      </c>
      <c r="RSR21" s="218" t="s">
        <v>368</v>
      </c>
      <c r="RSS21" s="218" t="s">
        <v>367</v>
      </c>
      <c r="RST21" s="218" t="s">
        <v>368</v>
      </c>
      <c r="RSU21" s="218" t="s">
        <v>367</v>
      </c>
      <c r="RSV21" s="218" t="s">
        <v>368</v>
      </c>
      <c r="RSW21" s="218" t="s">
        <v>367</v>
      </c>
      <c r="RSX21" s="218" t="s">
        <v>368</v>
      </c>
      <c r="RSY21" s="218" t="s">
        <v>367</v>
      </c>
      <c r="RSZ21" s="218" t="s">
        <v>368</v>
      </c>
      <c r="RTA21" s="218" t="s">
        <v>367</v>
      </c>
      <c r="RTB21" s="218" t="s">
        <v>368</v>
      </c>
      <c r="RTC21" s="218" t="s">
        <v>367</v>
      </c>
      <c r="RTD21" s="218" t="s">
        <v>368</v>
      </c>
      <c r="RTE21" s="218" t="s">
        <v>367</v>
      </c>
      <c r="RTF21" s="218" t="s">
        <v>368</v>
      </c>
      <c r="RTG21" s="218" t="s">
        <v>367</v>
      </c>
      <c r="RTH21" s="218" t="s">
        <v>368</v>
      </c>
      <c r="RTI21" s="218" t="s">
        <v>367</v>
      </c>
      <c r="RTJ21" s="218" t="s">
        <v>368</v>
      </c>
      <c r="RTK21" s="218" t="s">
        <v>367</v>
      </c>
      <c r="RTL21" s="218" t="s">
        <v>368</v>
      </c>
      <c r="RTM21" s="218" t="s">
        <v>367</v>
      </c>
      <c r="RTN21" s="218" t="s">
        <v>368</v>
      </c>
      <c r="RTO21" s="218" t="s">
        <v>367</v>
      </c>
      <c r="RTP21" s="218" t="s">
        <v>368</v>
      </c>
      <c r="RTQ21" s="218" t="s">
        <v>367</v>
      </c>
      <c r="RTR21" s="218" t="s">
        <v>368</v>
      </c>
      <c r="RTS21" s="218" t="s">
        <v>367</v>
      </c>
      <c r="RTT21" s="218" t="s">
        <v>368</v>
      </c>
      <c r="RTU21" s="218" t="s">
        <v>367</v>
      </c>
      <c r="RTV21" s="218" t="s">
        <v>368</v>
      </c>
      <c r="RTW21" s="218" t="s">
        <v>367</v>
      </c>
      <c r="RTX21" s="218" t="s">
        <v>368</v>
      </c>
      <c r="RTY21" s="218" t="s">
        <v>367</v>
      </c>
      <c r="RTZ21" s="218" t="s">
        <v>368</v>
      </c>
      <c r="RUA21" s="218" t="s">
        <v>367</v>
      </c>
      <c r="RUB21" s="218" t="s">
        <v>368</v>
      </c>
      <c r="RUC21" s="218" t="s">
        <v>367</v>
      </c>
      <c r="RUD21" s="218" t="s">
        <v>368</v>
      </c>
      <c r="RUE21" s="218" t="s">
        <v>367</v>
      </c>
      <c r="RUF21" s="218" t="s">
        <v>368</v>
      </c>
      <c r="RUG21" s="218" t="s">
        <v>367</v>
      </c>
      <c r="RUH21" s="218" t="s">
        <v>368</v>
      </c>
      <c r="RUI21" s="218" t="s">
        <v>367</v>
      </c>
      <c r="RUJ21" s="218" t="s">
        <v>368</v>
      </c>
      <c r="RUK21" s="218" t="s">
        <v>367</v>
      </c>
      <c r="RUL21" s="218" t="s">
        <v>368</v>
      </c>
      <c r="RUM21" s="218" t="s">
        <v>367</v>
      </c>
      <c r="RUN21" s="218" t="s">
        <v>368</v>
      </c>
      <c r="RUO21" s="218" t="s">
        <v>367</v>
      </c>
      <c r="RUP21" s="218" t="s">
        <v>368</v>
      </c>
      <c r="RUQ21" s="218" t="s">
        <v>367</v>
      </c>
      <c r="RUR21" s="218" t="s">
        <v>368</v>
      </c>
      <c r="RUS21" s="218" t="s">
        <v>367</v>
      </c>
      <c r="RUT21" s="218" t="s">
        <v>368</v>
      </c>
      <c r="RUU21" s="218" t="s">
        <v>367</v>
      </c>
      <c r="RUV21" s="218" t="s">
        <v>368</v>
      </c>
      <c r="RUW21" s="218" t="s">
        <v>367</v>
      </c>
      <c r="RUX21" s="218" t="s">
        <v>368</v>
      </c>
      <c r="RUY21" s="218" t="s">
        <v>367</v>
      </c>
      <c r="RUZ21" s="218" t="s">
        <v>368</v>
      </c>
      <c r="RVA21" s="218" t="s">
        <v>367</v>
      </c>
      <c r="RVB21" s="218" t="s">
        <v>368</v>
      </c>
      <c r="RVC21" s="218" t="s">
        <v>367</v>
      </c>
      <c r="RVD21" s="218" t="s">
        <v>368</v>
      </c>
      <c r="RVE21" s="218" t="s">
        <v>367</v>
      </c>
      <c r="RVF21" s="218" t="s">
        <v>368</v>
      </c>
      <c r="RVG21" s="218" t="s">
        <v>367</v>
      </c>
      <c r="RVH21" s="218" t="s">
        <v>368</v>
      </c>
      <c r="RVI21" s="218" t="s">
        <v>367</v>
      </c>
      <c r="RVJ21" s="218" t="s">
        <v>368</v>
      </c>
      <c r="RVK21" s="218" t="s">
        <v>367</v>
      </c>
      <c r="RVL21" s="218" t="s">
        <v>368</v>
      </c>
      <c r="RVM21" s="218" t="s">
        <v>367</v>
      </c>
      <c r="RVN21" s="218" t="s">
        <v>368</v>
      </c>
      <c r="RVO21" s="218" t="s">
        <v>367</v>
      </c>
      <c r="RVP21" s="218" t="s">
        <v>368</v>
      </c>
      <c r="RVQ21" s="218" t="s">
        <v>367</v>
      </c>
      <c r="RVR21" s="218" t="s">
        <v>368</v>
      </c>
      <c r="RVS21" s="218" t="s">
        <v>367</v>
      </c>
      <c r="RVT21" s="218" t="s">
        <v>368</v>
      </c>
      <c r="RVU21" s="218" t="s">
        <v>367</v>
      </c>
      <c r="RVV21" s="218" t="s">
        <v>368</v>
      </c>
      <c r="RVW21" s="218" t="s">
        <v>367</v>
      </c>
      <c r="RVX21" s="218" t="s">
        <v>368</v>
      </c>
      <c r="RVY21" s="218" t="s">
        <v>367</v>
      </c>
      <c r="RVZ21" s="218" t="s">
        <v>368</v>
      </c>
      <c r="RWA21" s="218" t="s">
        <v>367</v>
      </c>
      <c r="RWB21" s="218" t="s">
        <v>368</v>
      </c>
      <c r="RWC21" s="218" t="s">
        <v>367</v>
      </c>
      <c r="RWD21" s="218" t="s">
        <v>368</v>
      </c>
      <c r="RWE21" s="218" t="s">
        <v>367</v>
      </c>
      <c r="RWF21" s="218" t="s">
        <v>368</v>
      </c>
      <c r="RWG21" s="218" t="s">
        <v>367</v>
      </c>
      <c r="RWH21" s="218" t="s">
        <v>368</v>
      </c>
      <c r="RWI21" s="218" t="s">
        <v>367</v>
      </c>
      <c r="RWJ21" s="218" t="s">
        <v>368</v>
      </c>
      <c r="RWK21" s="218" t="s">
        <v>367</v>
      </c>
      <c r="RWL21" s="218" t="s">
        <v>368</v>
      </c>
      <c r="RWM21" s="218" t="s">
        <v>367</v>
      </c>
      <c r="RWN21" s="218" t="s">
        <v>368</v>
      </c>
      <c r="RWO21" s="218" t="s">
        <v>367</v>
      </c>
      <c r="RWP21" s="218" t="s">
        <v>368</v>
      </c>
      <c r="RWQ21" s="218" t="s">
        <v>367</v>
      </c>
      <c r="RWR21" s="218" t="s">
        <v>368</v>
      </c>
      <c r="RWS21" s="218" t="s">
        <v>367</v>
      </c>
      <c r="RWT21" s="218" t="s">
        <v>368</v>
      </c>
      <c r="RWU21" s="218" t="s">
        <v>367</v>
      </c>
      <c r="RWV21" s="218" t="s">
        <v>368</v>
      </c>
      <c r="RWW21" s="218" t="s">
        <v>367</v>
      </c>
      <c r="RWX21" s="218" t="s">
        <v>368</v>
      </c>
      <c r="RWY21" s="218" t="s">
        <v>367</v>
      </c>
      <c r="RWZ21" s="218" t="s">
        <v>368</v>
      </c>
      <c r="RXA21" s="218" t="s">
        <v>367</v>
      </c>
      <c r="RXB21" s="218" t="s">
        <v>368</v>
      </c>
      <c r="RXC21" s="218" t="s">
        <v>367</v>
      </c>
      <c r="RXD21" s="218" t="s">
        <v>368</v>
      </c>
      <c r="RXE21" s="218" t="s">
        <v>367</v>
      </c>
      <c r="RXF21" s="218" t="s">
        <v>368</v>
      </c>
      <c r="RXG21" s="218" t="s">
        <v>367</v>
      </c>
      <c r="RXH21" s="218" t="s">
        <v>368</v>
      </c>
      <c r="RXI21" s="218" t="s">
        <v>367</v>
      </c>
      <c r="RXJ21" s="218" t="s">
        <v>368</v>
      </c>
      <c r="RXK21" s="218" t="s">
        <v>367</v>
      </c>
      <c r="RXL21" s="218" t="s">
        <v>368</v>
      </c>
      <c r="RXM21" s="218" t="s">
        <v>367</v>
      </c>
      <c r="RXN21" s="218" t="s">
        <v>368</v>
      </c>
      <c r="RXO21" s="218" t="s">
        <v>367</v>
      </c>
      <c r="RXP21" s="218" t="s">
        <v>368</v>
      </c>
      <c r="RXQ21" s="218" t="s">
        <v>367</v>
      </c>
      <c r="RXR21" s="218" t="s">
        <v>368</v>
      </c>
      <c r="RXS21" s="218" t="s">
        <v>367</v>
      </c>
      <c r="RXT21" s="218" t="s">
        <v>368</v>
      </c>
      <c r="RXU21" s="218" t="s">
        <v>367</v>
      </c>
      <c r="RXV21" s="218" t="s">
        <v>368</v>
      </c>
      <c r="RXW21" s="218" t="s">
        <v>367</v>
      </c>
      <c r="RXX21" s="218" t="s">
        <v>368</v>
      </c>
      <c r="RXY21" s="218" t="s">
        <v>367</v>
      </c>
      <c r="RXZ21" s="218" t="s">
        <v>368</v>
      </c>
      <c r="RYA21" s="218" t="s">
        <v>367</v>
      </c>
      <c r="RYB21" s="218" t="s">
        <v>368</v>
      </c>
      <c r="RYC21" s="218" t="s">
        <v>367</v>
      </c>
      <c r="RYD21" s="218" t="s">
        <v>368</v>
      </c>
      <c r="RYE21" s="218" t="s">
        <v>367</v>
      </c>
      <c r="RYF21" s="218" t="s">
        <v>368</v>
      </c>
      <c r="RYG21" s="218" t="s">
        <v>367</v>
      </c>
      <c r="RYH21" s="218" t="s">
        <v>368</v>
      </c>
      <c r="RYI21" s="218" t="s">
        <v>367</v>
      </c>
      <c r="RYJ21" s="218" t="s">
        <v>368</v>
      </c>
      <c r="RYK21" s="218" t="s">
        <v>367</v>
      </c>
      <c r="RYL21" s="218" t="s">
        <v>368</v>
      </c>
      <c r="RYM21" s="218" t="s">
        <v>367</v>
      </c>
      <c r="RYN21" s="218" t="s">
        <v>368</v>
      </c>
      <c r="RYO21" s="218" t="s">
        <v>367</v>
      </c>
      <c r="RYP21" s="218" t="s">
        <v>368</v>
      </c>
      <c r="RYQ21" s="218" t="s">
        <v>367</v>
      </c>
      <c r="RYR21" s="218" t="s">
        <v>368</v>
      </c>
      <c r="RYS21" s="218" t="s">
        <v>367</v>
      </c>
      <c r="RYT21" s="218" t="s">
        <v>368</v>
      </c>
      <c r="RYU21" s="218" t="s">
        <v>367</v>
      </c>
      <c r="RYV21" s="218" t="s">
        <v>368</v>
      </c>
      <c r="RYW21" s="218" t="s">
        <v>367</v>
      </c>
      <c r="RYX21" s="218" t="s">
        <v>368</v>
      </c>
      <c r="RYY21" s="218" t="s">
        <v>367</v>
      </c>
      <c r="RYZ21" s="218" t="s">
        <v>368</v>
      </c>
      <c r="RZA21" s="218" t="s">
        <v>367</v>
      </c>
      <c r="RZB21" s="218" t="s">
        <v>368</v>
      </c>
      <c r="RZC21" s="218" t="s">
        <v>367</v>
      </c>
      <c r="RZD21" s="218" t="s">
        <v>368</v>
      </c>
      <c r="RZE21" s="218" t="s">
        <v>367</v>
      </c>
      <c r="RZF21" s="218" t="s">
        <v>368</v>
      </c>
      <c r="RZG21" s="218" t="s">
        <v>367</v>
      </c>
      <c r="RZH21" s="218" t="s">
        <v>368</v>
      </c>
      <c r="RZI21" s="218" t="s">
        <v>367</v>
      </c>
      <c r="RZJ21" s="218" t="s">
        <v>368</v>
      </c>
      <c r="RZK21" s="218" t="s">
        <v>367</v>
      </c>
      <c r="RZL21" s="218" t="s">
        <v>368</v>
      </c>
      <c r="RZM21" s="218" t="s">
        <v>367</v>
      </c>
      <c r="RZN21" s="218" t="s">
        <v>368</v>
      </c>
      <c r="RZO21" s="218" t="s">
        <v>367</v>
      </c>
      <c r="RZP21" s="218" t="s">
        <v>368</v>
      </c>
      <c r="RZQ21" s="218" t="s">
        <v>367</v>
      </c>
      <c r="RZR21" s="218" t="s">
        <v>368</v>
      </c>
      <c r="RZS21" s="218" t="s">
        <v>367</v>
      </c>
      <c r="RZT21" s="218" t="s">
        <v>368</v>
      </c>
      <c r="RZU21" s="218" t="s">
        <v>367</v>
      </c>
      <c r="RZV21" s="218" t="s">
        <v>368</v>
      </c>
      <c r="RZW21" s="218" t="s">
        <v>367</v>
      </c>
      <c r="RZX21" s="218" t="s">
        <v>368</v>
      </c>
      <c r="RZY21" s="218" t="s">
        <v>367</v>
      </c>
      <c r="RZZ21" s="218" t="s">
        <v>368</v>
      </c>
      <c r="SAA21" s="218" t="s">
        <v>367</v>
      </c>
      <c r="SAB21" s="218" t="s">
        <v>368</v>
      </c>
      <c r="SAC21" s="218" t="s">
        <v>367</v>
      </c>
      <c r="SAD21" s="218" t="s">
        <v>368</v>
      </c>
      <c r="SAE21" s="218" t="s">
        <v>367</v>
      </c>
      <c r="SAF21" s="218" t="s">
        <v>368</v>
      </c>
      <c r="SAG21" s="218" t="s">
        <v>367</v>
      </c>
      <c r="SAH21" s="218" t="s">
        <v>368</v>
      </c>
      <c r="SAI21" s="218" t="s">
        <v>367</v>
      </c>
      <c r="SAJ21" s="218" t="s">
        <v>368</v>
      </c>
      <c r="SAK21" s="218" t="s">
        <v>367</v>
      </c>
      <c r="SAL21" s="218" t="s">
        <v>368</v>
      </c>
      <c r="SAM21" s="218" t="s">
        <v>367</v>
      </c>
      <c r="SAN21" s="218" t="s">
        <v>368</v>
      </c>
      <c r="SAO21" s="218" t="s">
        <v>367</v>
      </c>
      <c r="SAP21" s="218" t="s">
        <v>368</v>
      </c>
      <c r="SAQ21" s="218" t="s">
        <v>367</v>
      </c>
      <c r="SAR21" s="218" t="s">
        <v>368</v>
      </c>
      <c r="SAS21" s="218" t="s">
        <v>367</v>
      </c>
      <c r="SAT21" s="218" t="s">
        <v>368</v>
      </c>
      <c r="SAU21" s="218" t="s">
        <v>367</v>
      </c>
      <c r="SAV21" s="218" t="s">
        <v>368</v>
      </c>
      <c r="SAW21" s="218" t="s">
        <v>367</v>
      </c>
      <c r="SAX21" s="218" t="s">
        <v>368</v>
      </c>
      <c r="SAY21" s="218" t="s">
        <v>367</v>
      </c>
      <c r="SAZ21" s="218" t="s">
        <v>368</v>
      </c>
      <c r="SBA21" s="218" t="s">
        <v>367</v>
      </c>
      <c r="SBB21" s="218" t="s">
        <v>368</v>
      </c>
      <c r="SBC21" s="218" t="s">
        <v>367</v>
      </c>
      <c r="SBD21" s="218" t="s">
        <v>368</v>
      </c>
      <c r="SBE21" s="218" t="s">
        <v>367</v>
      </c>
      <c r="SBF21" s="218" t="s">
        <v>368</v>
      </c>
      <c r="SBG21" s="218" t="s">
        <v>367</v>
      </c>
      <c r="SBH21" s="218" t="s">
        <v>368</v>
      </c>
      <c r="SBI21" s="218" t="s">
        <v>367</v>
      </c>
      <c r="SBJ21" s="218" t="s">
        <v>368</v>
      </c>
      <c r="SBK21" s="218" t="s">
        <v>367</v>
      </c>
      <c r="SBL21" s="218" t="s">
        <v>368</v>
      </c>
      <c r="SBM21" s="218" t="s">
        <v>367</v>
      </c>
      <c r="SBN21" s="218" t="s">
        <v>368</v>
      </c>
      <c r="SBO21" s="218" t="s">
        <v>367</v>
      </c>
      <c r="SBP21" s="218" t="s">
        <v>368</v>
      </c>
      <c r="SBQ21" s="218" t="s">
        <v>367</v>
      </c>
      <c r="SBR21" s="218" t="s">
        <v>368</v>
      </c>
      <c r="SBS21" s="218" t="s">
        <v>367</v>
      </c>
      <c r="SBT21" s="218" t="s">
        <v>368</v>
      </c>
      <c r="SBU21" s="218" t="s">
        <v>367</v>
      </c>
      <c r="SBV21" s="218" t="s">
        <v>368</v>
      </c>
      <c r="SBW21" s="218" t="s">
        <v>367</v>
      </c>
      <c r="SBX21" s="218" t="s">
        <v>368</v>
      </c>
      <c r="SBY21" s="218" t="s">
        <v>367</v>
      </c>
      <c r="SBZ21" s="218" t="s">
        <v>368</v>
      </c>
      <c r="SCA21" s="218" t="s">
        <v>367</v>
      </c>
      <c r="SCB21" s="218" t="s">
        <v>368</v>
      </c>
      <c r="SCC21" s="218" t="s">
        <v>367</v>
      </c>
      <c r="SCD21" s="218" t="s">
        <v>368</v>
      </c>
      <c r="SCE21" s="218" t="s">
        <v>367</v>
      </c>
      <c r="SCF21" s="218" t="s">
        <v>368</v>
      </c>
      <c r="SCG21" s="218" t="s">
        <v>367</v>
      </c>
      <c r="SCH21" s="218" t="s">
        <v>368</v>
      </c>
      <c r="SCI21" s="218" t="s">
        <v>367</v>
      </c>
      <c r="SCJ21" s="218" t="s">
        <v>368</v>
      </c>
      <c r="SCK21" s="218" t="s">
        <v>367</v>
      </c>
      <c r="SCL21" s="218" t="s">
        <v>368</v>
      </c>
      <c r="SCM21" s="218" t="s">
        <v>367</v>
      </c>
      <c r="SCN21" s="218" t="s">
        <v>368</v>
      </c>
      <c r="SCO21" s="218" t="s">
        <v>367</v>
      </c>
      <c r="SCP21" s="218" t="s">
        <v>368</v>
      </c>
      <c r="SCQ21" s="218" t="s">
        <v>367</v>
      </c>
      <c r="SCR21" s="218" t="s">
        <v>368</v>
      </c>
      <c r="SCS21" s="218" t="s">
        <v>367</v>
      </c>
      <c r="SCT21" s="218" t="s">
        <v>368</v>
      </c>
      <c r="SCU21" s="218" t="s">
        <v>367</v>
      </c>
      <c r="SCV21" s="218" t="s">
        <v>368</v>
      </c>
      <c r="SCW21" s="218" t="s">
        <v>367</v>
      </c>
      <c r="SCX21" s="218" t="s">
        <v>368</v>
      </c>
      <c r="SCY21" s="218" t="s">
        <v>367</v>
      </c>
      <c r="SCZ21" s="218" t="s">
        <v>368</v>
      </c>
      <c r="SDA21" s="218" t="s">
        <v>367</v>
      </c>
      <c r="SDB21" s="218" t="s">
        <v>368</v>
      </c>
      <c r="SDC21" s="218" t="s">
        <v>367</v>
      </c>
      <c r="SDD21" s="218" t="s">
        <v>368</v>
      </c>
      <c r="SDE21" s="218" t="s">
        <v>367</v>
      </c>
      <c r="SDF21" s="218" t="s">
        <v>368</v>
      </c>
      <c r="SDG21" s="218" t="s">
        <v>367</v>
      </c>
      <c r="SDH21" s="218" t="s">
        <v>368</v>
      </c>
      <c r="SDI21" s="218" t="s">
        <v>367</v>
      </c>
      <c r="SDJ21" s="218" t="s">
        <v>368</v>
      </c>
      <c r="SDK21" s="218" t="s">
        <v>367</v>
      </c>
      <c r="SDL21" s="218" t="s">
        <v>368</v>
      </c>
      <c r="SDM21" s="218" t="s">
        <v>367</v>
      </c>
      <c r="SDN21" s="218" t="s">
        <v>368</v>
      </c>
      <c r="SDO21" s="218" t="s">
        <v>367</v>
      </c>
      <c r="SDP21" s="218" t="s">
        <v>368</v>
      </c>
      <c r="SDQ21" s="218" t="s">
        <v>367</v>
      </c>
      <c r="SDR21" s="218" t="s">
        <v>368</v>
      </c>
      <c r="SDS21" s="218" t="s">
        <v>367</v>
      </c>
      <c r="SDT21" s="218" t="s">
        <v>368</v>
      </c>
      <c r="SDU21" s="218" t="s">
        <v>367</v>
      </c>
      <c r="SDV21" s="218" t="s">
        <v>368</v>
      </c>
      <c r="SDW21" s="218" t="s">
        <v>367</v>
      </c>
      <c r="SDX21" s="218" t="s">
        <v>368</v>
      </c>
      <c r="SDY21" s="218" t="s">
        <v>367</v>
      </c>
      <c r="SDZ21" s="218" t="s">
        <v>368</v>
      </c>
      <c r="SEA21" s="218" t="s">
        <v>367</v>
      </c>
      <c r="SEB21" s="218" t="s">
        <v>368</v>
      </c>
      <c r="SEC21" s="218" t="s">
        <v>367</v>
      </c>
      <c r="SED21" s="218" t="s">
        <v>368</v>
      </c>
      <c r="SEE21" s="218" t="s">
        <v>367</v>
      </c>
      <c r="SEF21" s="218" t="s">
        <v>368</v>
      </c>
      <c r="SEG21" s="218" t="s">
        <v>367</v>
      </c>
      <c r="SEH21" s="218" t="s">
        <v>368</v>
      </c>
      <c r="SEI21" s="218" t="s">
        <v>367</v>
      </c>
      <c r="SEJ21" s="218" t="s">
        <v>368</v>
      </c>
      <c r="SEK21" s="218" t="s">
        <v>367</v>
      </c>
      <c r="SEL21" s="218" t="s">
        <v>368</v>
      </c>
      <c r="SEM21" s="218" t="s">
        <v>367</v>
      </c>
      <c r="SEN21" s="218" t="s">
        <v>368</v>
      </c>
      <c r="SEO21" s="218" t="s">
        <v>367</v>
      </c>
      <c r="SEP21" s="218" t="s">
        <v>368</v>
      </c>
      <c r="SEQ21" s="218" t="s">
        <v>367</v>
      </c>
      <c r="SER21" s="218" t="s">
        <v>368</v>
      </c>
      <c r="SES21" s="218" t="s">
        <v>367</v>
      </c>
      <c r="SET21" s="218" t="s">
        <v>368</v>
      </c>
      <c r="SEU21" s="218" t="s">
        <v>367</v>
      </c>
      <c r="SEV21" s="218" t="s">
        <v>368</v>
      </c>
      <c r="SEW21" s="218" t="s">
        <v>367</v>
      </c>
      <c r="SEX21" s="218" t="s">
        <v>368</v>
      </c>
      <c r="SEY21" s="218" t="s">
        <v>367</v>
      </c>
      <c r="SEZ21" s="218" t="s">
        <v>368</v>
      </c>
      <c r="SFA21" s="218" t="s">
        <v>367</v>
      </c>
      <c r="SFB21" s="218" t="s">
        <v>368</v>
      </c>
      <c r="SFC21" s="218" t="s">
        <v>367</v>
      </c>
      <c r="SFD21" s="218" t="s">
        <v>368</v>
      </c>
      <c r="SFE21" s="218" t="s">
        <v>367</v>
      </c>
      <c r="SFF21" s="218" t="s">
        <v>368</v>
      </c>
      <c r="SFG21" s="218" t="s">
        <v>367</v>
      </c>
      <c r="SFH21" s="218" t="s">
        <v>368</v>
      </c>
      <c r="SFI21" s="218" t="s">
        <v>367</v>
      </c>
      <c r="SFJ21" s="218" t="s">
        <v>368</v>
      </c>
      <c r="SFK21" s="218" t="s">
        <v>367</v>
      </c>
      <c r="SFL21" s="218" t="s">
        <v>368</v>
      </c>
      <c r="SFM21" s="218" t="s">
        <v>367</v>
      </c>
      <c r="SFN21" s="218" t="s">
        <v>368</v>
      </c>
      <c r="SFO21" s="218" t="s">
        <v>367</v>
      </c>
      <c r="SFP21" s="218" t="s">
        <v>368</v>
      </c>
      <c r="SFQ21" s="218" t="s">
        <v>367</v>
      </c>
      <c r="SFR21" s="218" t="s">
        <v>368</v>
      </c>
      <c r="SFS21" s="218" t="s">
        <v>367</v>
      </c>
      <c r="SFT21" s="218" t="s">
        <v>368</v>
      </c>
      <c r="SFU21" s="218" t="s">
        <v>367</v>
      </c>
      <c r="SFV21" s="218" t="s">
        <v>368</v>
      </c>
      <c r="SFW21" s="218" t="s">
        <v>367</v>
      </c>
      <c r="SFX21" s="218" t="s">
        <v>368</v>
      </c>
      <c r="SFY21" s="218" t="s">
        <v>367</v>
      </c>
      <c r="SFZ21" s="218" t="s">
        <v>368</v>
      </c>
      <c r="SGA21" s="218" t="s">
        <v>367</v>
      </c>
      <c r="SGB21" s="218" t="s">
        <v>368</v>
      </c>
      <c r="SGC21" s="218" t="s">
        <v>367</v>
      </c>
      <c r="SGD21" s="218" t="s">
        <v>368</v>
      </c>
      <c r="SGE21" s="218" t="s">
        <v>367</v>
      </c>
      <c r="SGF21" s="218" t="s">
        <v>368</v>
      </c>
      <c r="SGG21" s="218" t="s">
        <v>367</v>
      </c>
      <c r="SGH21" s="218" t="s">
        <v>368</v>
      </c>
      <c r="SGI21" s="218" t="s">
        <v>367</v>
      </c>
      <c r="SGJ21" s="218" t="s">
        <v>368</v>
      </c>
      <c r="SGK21" s="218" t="s">
        <v>367</v>
      </c>
      <c r="SGL21" s="218" t="s">
        <v>368</v>
      </c>
      <c r="SGM21" s="218" t="s">
        <v>367</v>
      </c>
      <c r="SGN21" s="218" t="s">
        <v>368</v>
      </c>
      <c r="SGO21" s="218" t="s">
        <v>367</v>
      </c>
      <c r="SGP21" s="218" t="s">
        <v>368</v>
      </c>
      <c r="SGQ21" s="218" t="s">
        <v>367</v>
      </c>
      <c r="SGR21" s="218" t="s">
        <v>368</v>
      </c>
      <c r="SGS21" s="218" t="s">
        <v>367</v>
      </c>
      <c r="SGT21" s="218" t="s">
        <v>368</v>
      </c>
      <c r="SGU21" s="218" t="s">
        <v>367</v>
      </c>
      <c r="SGV21" s="218" t="s">
        <v>368</v>
      </c>
      <c r="SGW21" s="218" t="s">
        <v>367</v>
      </c>
      <c r="SGX21" s="218" t="s">
        <v>368</v>
      </c>
      <c r="SGY21" s="218" t="s">
        <v>367</v>
      </c>
      <c r="SGZ21" s="218" t="s">
        <v>368</v>
      </c>
      <c r="SHA21" s="218" t="s">
        <v>367</v>
      </c>
      <c r="SHB21" s="218" t="s">
        <v>368</v>
      </c>
      <c r="SHC21" s="218" t="s">
        <v>367</v>
      </c>
      <c r="SHD21" s="218" t="s">
        <v>368</v>
      </c>
      <c r="SHE21" s="218" t="s">
        <v>367</v>
      </c>
      <c r="SHF21" s="218" t="s">
        <v>368</v>
      </c>
      <c r="SHG21" s="218" t="s">
        <v>367</v>
      </c>
      <c r="SHH21" s="218" t="s">
        <v>368</v>
      </c>
      <c r="SHI21" s="218" t="s">
        <v>367</v>
      </c>
      <c r="SHJ21" s="218" t="s">
        <v>368</v>
      </c>
      <c r="SHK21" s="218" t="s">
        <v>367</v>
      </c>
      <c r="SHL21" s="218" t="s">
        <v>368</v>
      </c>
      <c r="SHM21" s="218" t="s">
        <v>367</v>
      </c>
      <c r="SHN21" s="218" t="s">
        <v>368</v>
      </c>
      <c r="SHO21" s="218" t="s">
        <v>367</v>
      </c>
      <c r="SHP21" s="218" t="s">
        <v>368</v>
      </c>
      <c r="SHQ21" s="218" t="s">
        <v>367</v>
      </c>
      <c r="SHR21" s="218" t="s">
        <v>368</v>
      </c>
      <c r="SHS21" s="218" t="s">
        <v>367</v>
      </c>
      <c r="SHT21" s="218" t="s">
        <v>368</v>
      </c>
      <c r="SHU21" s="218" t="s">
        <v>367</v>
      </c>
      <c r="SHV21" s="218" t="s">
        <v>368</v>
      </c>
      <c r="SHW21" s="218" t="s">
        <v>367</v>
      </c>
      <c r="SHX21" s="218" t="s">
        <v>368</v>
      </c>
      <c r="SHY21" s="218" t="s">
        <v>367</v>
      </c>
      <c r="SHZ21" s="218" t="s">
        <v>368</v>
      </c>
      <c r="SIA21" s="218" t="s">
        <v>367</v>
      </c>
      <c r="SIB21" s="218" t="s">
        <v>368</v>
      </c>
      <c r="SIC21" s="218" t="s">
        <v>367</v>
      </c>
      <c r="SID21" s="218" t="s">
        <v>368</v>
      </c>
      <c r="SIE21" s="218" t="s">
        <v>367</v>
      </c>
      <c r="SIF21" s="218" t="s">
        <v>368</v>
      </c>
      <c r="SIG21" s="218" t="s">
        <v>367</v>
      </c>
      <c r="SIH21" s="218" t="s">
        <v>368</v>
      </c>
      <c r="SII21" s="218" t="s">
        <v>367</v>
      </c>
      <c r="SIJ21" s="218" t="s">
        <v>368</v>
      </c>
      <c r="SIK21" s="218" t="s">
        <v>367</v>
      </c>
      <c r="SIL21" s="218" t="s">
        <v>368</v>
      </c>
      <c r="SIM21" s="218" t="s">
        <v>367</v>
      </c>
      <c r="SIN21" s="218" t="s">
        <v>368</v>
      </c>
      <c r="SIO21" s="218" t="s">
        <v>367</v>
      </c>
      <c r="SIP21" s="218" t="s">
        <v>368</v>
      </c>
      <c r="SIQ21" s="218" t="s">
        <v>367</v>
      </c>
      <c r="SIR21" s="218" t="s">
        <v>368</v>
      </c>
      <c r="SIS21" s="218" t="s">
        <v>367</v>
      </c>
      <c r="SIT21" s="218" t="s">
        <v>368</v>
      </c>
      <c r="SIU21" s="218" t="s">
        <v>367</v>
      </c>
      <c r="SIV21" s="218" t="s">
        <v>368</v>
      </c>
      <c r="SIW21" s="218" t="s">
        <v>367</v>
      </c>
      <c r="SIX21" s="218" t="s">
        <v>368</v>
      </c>
      <c r="SIY21" s="218" t="s">
        <v>367</v>
      </c>
      <c r="SIZ21" s="218" t="s">
        <v>368</v>
      </c>
      <c r="SJA21" s="218" t="s">
        <v>367</v>
      </c>
      <c r="SJB21" s="218" t="s">
        <v>368</v>
      </c>
      <c r="SJC21" s="218" t="s">
        <v>367</v>
      </c>
      <c r="SJD21" s="218" t="s">
        <v>368</v>
      </c>
      <c r="SJE21" s="218" t="s">
        <v>367</v>
      </c>
      <c r="SJF21" s="218" t="s">
        <v>368</v>
      </c>
      <c r="SJG21" s="218" t="s">
        <v>367</v>
      </c>
      <c r="SJH21" s="218" t="s">
        <v>368</v>
      </c>
      <c r="SJI21" s="218" t="s">
        <v>367</v>
      </c>
      <c r="SJJ21" s="218" t="s">
        <v>368</v>
      </c>
      <c r="SJK21" s="218" t="s">
        <v>367</v>
      </c>
      <c r="SJL21" s="218" t="s">
        <v>368</v>
      </c>
      <c r="SJM21" s="218" t="s">
        <v>367</v>
      </c>
      <c r="SJN21" s="218" t="s">
        <v>368</v>
      </c>
      <c r="SJO21" s="218" t="s">
        <v>367</v>
      </c>
      <c r="SJP21" s="218" t="s">
        <v>368</v>
      </c>
      <c r="SJQ21" s="218" t="s">
        <v>367</v>
      </c>
      <c r="SJR21" s="218" t="s">
        <v>368</v>
      </c>
      <c r="SJS21" s="218" t="s">
        <v>367</v>
      </c>
      <c r="SJT21" s="218" t="s">
        <v>368</v>
      </c>
      <c r="SJU21" s="218" t="s">
        <v>367</v>
      </c>
      <c r="SJV21" s="218" t="s">
        <v>368</v>
      </c>
      <c r="SJW21" s="218" t="s">
        <v>367</v>
      </c>
      <c r="SJX21" s="218" t="s">
        <v>368</v>
      </c>
      <c r="SJY21" s="218" t="s">
        <v>367</v>
      </c>
      <c r="SJZ21" s="218" t="s">
        <v>368</v>
      </c>
      <c r="SKA21" s="218" t="s">
        <v>367</v>
      </c>
      <c r="SKB21" s="218" t="s">
        <v>368</v>
      </c>
      <c r="SKC21" s="218" t="s">
        <v>367</v>
      </c>
      <c r="SKD21" s="218" t="s">
        <v>368</v>
      </c>
      <c r="SKE21" s="218" t="s">
        <v>367</v>
      </c>
      <c r="SKF21" s="218" t="s">
        <v>368</v>
      </c>
      <c r="SKG21" s="218" t="s">
        <v>367</v>
      </c>
      <c r="SKH21" s="218" t="s">
        <v>368</v>
      </c>
      <c r="SKI21" s="218" t="s">
        <v>367</v>
      </c>
      <c r="SKJ21" s="218" t="s">
        <v>368</v>
      </c>
      <c r="SKK21" s="218" t="s">
        <v>367</v>
      </c>
      <c r="SKL21" s="218" t="s">
        <v>368</v>
      </c>
      <c r="SKM21" s="218" t="s">
        <v>367</v>
      </c>
      <c r="SKN21" s="218" t="s">
        <v>368</v>
      </c>
      <c r="SKO21" s="218" t="s">
        <v>367</v>
      </c>
      <c r="SKP21" s="218" t="s">
        <v>368</v>
      </c>
      <c r="SKQ21" s="218" t="s">
        <v>367</v>
      </c>
      <c r="SKR21" s="218" t="s">
        <v>368</v>
      </c>
      <c r="SKS21" s="218" t="s">
        <v>367</v>
      </c>
      <c r="SKT21" s="218" t="s">
        <v>368</v>
      </c>
      <c r="SKU21" s="218" t="s">
        <v>367</v>
      </c>
      <c r="SKV21" s="218" t="s">
        <v>368</v>
      </c>
      <c r="SKW21" s="218" t="s">
        <v>367</v>
      </c>
      <c r="SKX21" s="218" t="s">
        <v>368</v>
      </c>
      <c r="SKY21" s="218" t="s">
        <v>367</v>
      </c>
      <c r="SKZ21" s="218" t="s">
        <v>368</v>
      </c>
      <c r="SLA21" s="218" t="s">
        <v>367</v>
      </c>
      <c r="SLB21" s="218" t="s">
        <v>368</v>
      </c>
      <c r="SLC21" s="218" t="s">
        <v>367</v>
      </c>
      <c r="SLD21" s="218" t="s">
        <v>368</v>
      </c>
      <c r="SLE21" s="218" t="s">
        <v>367</v>
      </c>
      <c r="SLF21" s="218" t="s">
        <v>368</v>
      </c>
      <c r="SLG21" s="218" t="s">
        <v>367</v>
      </c>
      <c r="SLH21" s="218" t="s">
        <v>368</v>
      </c>
      <c r="SLI21" s="218" t="s">
        <v>367</v>
      </c>
      <c r="SLJ21" s="218" t="s">
        <v>368</v>
      </c>
      <c r="SLK21" s="218" t="s">
        <v>367</v>
      </c>
      <c r="SLL21" s="218" t="s">
        <v>368</v>
      </c>
      <c r="SLM21" s="218" t="s">
        <v>367</v>
      </c>
      <c r="SLN21" s="218" t="s">
        <v>368</v>
      </c>
      <c r="SLO21" s="218" t="s">
        <v>367</v>
      </c>
      <c r="SLP21" s="218" t="s">
        <v>368</v>
      </c>
      <c r="SLQ21" s="218" t="s">
        <v>367</v>
      </c>
      <c r="SLR21" s="218" t="s">
        <v>368</v>
      </c>
      <c r="SLS21" s="218" t="s">
        <v>367</v>
      </c>
      <c r="SLT21" s="218" t="s">
        <v>368</v>
      </c>
      <c r="SLU21" s="218" t="s">
        <v>367</v>
      </c>
      <c r="SLV21" s="218" t="s">
        <v>368</v>
      </c>
      <c r="SLW21" s="218" t="s">
        <v>367</v>
      </c>
      <c r="SLX21" s="218" t="s">
        <v>368</v>
      </c>
      <c r="SLY21" s="218" t="s">
        <v>367</v>
      </c>
      <c r="SLZ21" s="218" t="s">
        <v>368</v>
      </c>
      <c r="SMA21" s="218" t="s">
        <v>367</v>
      </c>
      <c r="SMB21" s="218" t="s">
        <v>368</v>
      </c>
      <c r="SMC21" s="218" t="s">
        <v>367</v>
      </c>
      <c r="SMD21" s="218" t="s">
        <v>368</v>
      </c>
      <c r="SME21" s="218" t="s">
        <v>367</v>
      </c>
      <c r="SMF21" s="218" t="s">
        <v>368</v>
      </c>
      <c r="SMG21" s="218" t="s">
        <v>367</v>
      </c>
      <c r="SMH21" s="218" t="s">
        <v>368</v>
      </c>
      <c r="SMI21" s="218" t="s">
        <v>367</v>
      </c>
      <c r="SMJ21" s="218" t="s">
        <v>368</v>
      </c>
      <c r="SMK21" s="218" t="s">
        <v>367</v>
      </c>
      <c r="SML21" s="218" t="s">
        <v>368</v>
      </c>
      <c r="SMM21" s="218" t="s">
        <v>367</v>
      </c>
      <c r="SMN21" s="218" t="s">
        <v>368</v>
      </c>
      <c r="SMO21" s="218" t="s">
        <v>367</v>
      </c>
      <c r="SMP21" s="218" t="s">
        <v>368</v>
      </c>
      <c r="SMQ21" s="218" t="s">
        <v>367</v>
      </c>
      <c r="SMR21" s="218" t="s">
        <v>368</v>
      </c>
      <c r="SMS21" s="218" t="s">
        <v>367</v>
      </c>
      <c r="SMT21" s="218" t="s">
        <v>368</v>
      </c>
      <c r="SMU21" s="218" t="s">
        <v>367</v>
      </c>
      <c r="SMV21" s="218" t="s">
        <v>368</v>
      </c>
      <c r="SMW21" s="218" t="s">
        <v>367</v>
      </c>
      <c r="SMX21" s="218" t="s">
        <v>368</v>
      </c>
      <c r="SMY21" s="218" t="s">
        <v>367</v>
      </c>
      <c r="SMZ21" s="218" t="s">
        <v>368</v>
      </c>
      <c r="SNA21" s="218" t="s">
        <v>367</v>
      </c>
      <c r="SNB21" s="218" t="s">
        <v>368</v>
      </c>
      <c r="SNC21" s="218" t="s">
        <v>367</v>
      </c>
      <c r="SND21" s="218" t="s">
        <v>368</v>
      </c>
      <c r="SNE21" s="218" t="s">
        <v>367</v>
      </c>
      <c r="SNF21" s="218" t="s">
        <v>368</v>
      </c>
      <c r="SNG21" s="218" t="s">
        <v>367</v>
      </c>
      <c r="SNH21" s="218" t="s">
        <v>368</v>
      </c>
      <c r="SNI21" s="218" t="s">
        <v>367</v>
      </c>
      <c r="SNJ21" s="218" t="s">
        <v>368</v>
      </c>
      <c r="SNK21" s="218" t="s">
        <v>367</v>
      </c>
      <c r="SNL21" s="218" t="s">
        <v>368</v>
      </c>
      <c r="SNM21" s="218" t="s">
        <v>367</v>
      </c>
      <c r="SNN21" s="218" t="s">
        <v>368</v>
      </c>
      <c r="SNO21" s="218" t="s">
        <v>367</v>
      </c>
      <c r="SNP21" s="218" t="s">
        <v>368</v>
      </c>
      <c r="SNQ21" s="218" t="s">
        <v>367</v>
      </c>
      <c r="SNR21" s="218" t="s">
        <v>368</v>
      </c>
      <c r="SNS21" s="218" t="s">
        <v>367</v>
      </c>
      <c r="SNT21" s="218" t="s">
        <v>368</v>
      </c>
      <c r="SNU21" s="218" t="s">
        <v>367</v>
      </c>
      <c r="SNV21" s="218" t="s">
        <v>368</v>
      </c>
      <c r="SNW21" s="218" t="s">
        <v>367</v>
      </c>
      <c r="SNX21" s="218" t="s">
        <v>368</v>
      </c>
      <c r="SNY21" s="218" t="s">
        <v>367</v>
      </c>
      <c r="SNZ21" s="218" t="s">
        <v>368</v>
      </c>
      <c r="SOA21" s="218" t="s">
        <v>367</v>
      </c>
      <c r="SOB21" s="218" t="s">
        <v>368</v>
      </c>
      <c r="SOC21" s="218" t="s">
        <v>367</v>
      </c>
      <c r="SOD21" s="218" t="s">
        <v>368</v>
      </c>
      <c r="SOE21" s="218" t="s">
        <v>367</v>
      </c>
      <c r="SOF21" s="218" t="s">
        <v>368</v>
      </c>
      <c r="SOG21" s="218" t="s">
        <v>367</v>
      </c>
      <c r="SOH21" s="218" t="s">
        <v>368</v>
      </c>
      <c r="SOI21" s="218" t="s">
        <v>367</v>
      </c>
      <c r="SOJ21" s="218" t="s">
        <v>368</v>
      </c>
      <c r="SOK21" s="218" t="s">
        <v>367</v>
      </c>
      <c r="SOL21" s="218" t="s">
        <v>368</v>
      </c>
      <c r="SOM21" s="218" t="s">
        <v>367</v>
      </c>
      <c r="SON21" s="218" t="s">
        <v>368</v>
      </c>
      <c r="SOO21" s="218" t="s">
        <v>367</v>
      </c>
      <c r="SOP21" s="218" t="s">
        <v>368</v>
      </c>
      <c r="SOQ21" s="218" t="s">
        <v>367</v>
      </c>
      <c r="SOR21" s="218" t="s">
        <v>368</v>
      </c>
      <c r="SOS21" s="218" t="s">
        <v>367</v>
      </c>
      <c r="SOT21" s="218" t="s">
        <v>368</v>
      </c>
      <c r="SOU21" s="218" t="s">
        <v>367</v>
      </c>
      <c r="SOV21" s="218" t="s">
        <v>368</v>
      </c>
      <c r="SOW21" s="218" t="s">
        <v>367</v>
      </c>
      <c r="SOX21" s="218" t="s">
        <v>368</v>
      </c>
      <c r="SOY21" s="218" t="s">
        <v>367</v>
      </c>
      <c r="SOZ21" s="218" t="s">
        <v>368</v>
      </c>
      <c r="SPA21" s="218" t="s">
        <v>367</v>
      </c>
      <c r="SPB21" s="218" t="s">
        <v>368</v>
      </c>
      <c r="SPC21" s="218" t="s">
        <v>367</v>
      </c>
      <c r="SPD21" s="218" t="s">
        <v>368</v>
      </c>
      <c r="SPE21" s="218" t="s">
        <v>367</v>
      </c>
      <c r="SPF21" s="218" t="s">
        <v>368</v>
      </c>
      <c r="SPG21" s="218" t="s">
        <v>367</v>
      </c>
      <c r="SPH21" s="218" t="s">
        <v>368</v>
      </c>
      <c r="SPI21" s="218" t="s">
        <v>367</v>
      </c>
      <c r="SPJ21" s="218" t="s">
        <v>368</v>
      </c>
      <c r="SPK21" s="218" t="s">
        <v>367</v>
      </c>
      <c r="SPL21" s="218" t="s">
        <v>368</v>
      </c>
      <c r="SPM21" s="218" t="s">
        <v>367</v>
      </c>
      <c r="SPN21" s="218" t="s">
        <v>368</v>
      </c>
      <c r="SPO21" s="218" t="s">
        <v>367</v>
      </c>
      <c r="SPP21" s="218" t="s">
        <v>368</v>
      </c>
      <c r="SPQ21" s="218" t="s">
        <v>367</v>
      </c>
      <c r="SPR21" s="218" t="s">
        <v>368</v>
      </c>
      <c r="SPS21" s="218" t="s">
        <v>367</v>
      </c>
      <c r="SPT21" s="218" t="s">
        <v>368</v>
      </c>
      <c r="SPU21" s="218" t="s">
        <v>367</v>
      </c>
      <c r="SPV21" s="218" t="s">
        <v>368</v>
      </c>
      <c r="SPW21" s="218" t="s">
        <v>367</v>
      </c>
      <c r="SPX21" s="218" t="s">
        <v>368</v>
      </c>
      <c r="SPY21" s="218" t="s">
        <v>367</v>
      </c>
      <c r="SPZ21" s="218" t="s">
        <v>368</v>
      </c>
      <c r="SQA21" s="218" t="s">
        <v>367</v>
      </c>
      <c r="SQB21" s="218" t="s">
        <v>368</v>
      </c>
      <c r="SQC21" s="218" t="s">
        <v>367</v>
      </c>
      <c r="SQD21" s="218" t="s">
        <v>368</v>
      </c>
      <c r="SQE21" s="218" t="s">
        <v>367</v>
      </c>
      <c r="SQF21" s="218" t="s">
        <v>368</v>
      </c>
      <c r="SQG21" s="218" t="s">
        <v>367</v>
      </c>
      <c r="SQH21" s="218" t="s">
        <v>368</v>
      </c>
      <c r="SQI21" s="218" t="s">
        <v>367</v>
      </c>
      <c r="SQJ21" s="218" t="s">
        <v>368</v>
      </c>
      <c r="SQK21" s="218" t="s">
        <v>367</v>
      </c>
      <c r="SQL21" s="218" t="s">
        <v>368</v>
      </c>
      <c r="SQM21" s="218" t="s">
        <v>367</v>
      </c>
      <c r="SQN21" s="218" t="s">
        <v>368</v>
      </c>
      <c r="SQO21" s="218" t="s">
        <v>367</v>
      </c>
      <c r="SQP21" s="218" t="s">
        <v>368</v>
      </c>
      <c r="SQQ21" s="218" t="s">
        <v>367</v>
      </c>
      <c r="SQR21" s="218" t="s">
        <v>368</v>
      </c>
      <c r="SQS21" s="218" t="s">
        <v>367</v>
      </c>
      <c r="SQT21" s="218" t="s">
        <v>368</v>
      </c>
      <c r="SQU21" s="218" t="s">
        <v>367</v>
      </c>
      <c r="SQV21" s="218" t="s">
        <v>368</v>
      </c>
      <c r="SQW21" s="218" t="s">
        <v>367</v>
      </c>
      <c r="SQX21" s="218" t="s">
        <v>368</v>
      </c>
      <c r="SQY21" s="218" t="s">
        <v>367</v>
      </c>
      <c r="SQZ21" s="218" t="s">
        <v>368</v>
      </c>
      <c r="SRA21" s="218" t="s">
        <v>367</v>
      </c>
      <c r="SRB21" s="218" t="s">
        <v>368</v>
      </c>
      <c r="SRC21" s="218" t="s">
        <v>367</v>
      </c>
      <c r="SRD21" s="218" t="s">
        <v>368</v>
      </c>
      <c r="SRE21" s="218" t="s">
        <v>367</v>
      </c>
      <c r="SRF21" s="218" t="s">
        <v>368</v>
      </c>
      <c r="SRG21" s="218" t="s">
        <v>367</v>
      </c>
      <c r="SRH21" s="218" t="s">
        <v>368</v>
      </c>
      <c r="SRI21" s="218" t="s">
        <v>367</v>
      </c>
      <c r="SRJ21" s="218" t="s">
        <v>368</v>
      </c>
      <c r="SRK21" s="218" t="s">
        <v>367</v>
      </c>
      <c r="SRL21" s="218" t="s">
        <v>368</v>
      </c>
      <c r="SRM21" s="218" t="s">
        <v>367</v>
      </c>
      <c r="SRN21" s="218" t="s">
        <v>368</v>
      </c>
      <c r="SRO21" s="218" t="s">
        <v>367</v>
      </c>
      <c r="SRP21" s="218" t="s">
        <v>368</v>
      </c>
      <c r="SRQ21" s="218" t="s">
        <v>367</v>
      </c>
      <c r="SRR21" s="218" t="s">
        <v>368</v>
      </c>
      <c r="SRS21" s="218" t="s">
        <v>367</v>
      </c>
      <c r="SRT21" s="218" t="s">
        <v>368</v>
      </c>
      <c r="SRU21" s="218" t="s">
        <v>367</v>
      </c>
      <c r="SRV21" s="218" t="s">
        <v>368</v>
      </c>
      <c r="SRW21" s="218" t="s">
        <v>367</v>
      </c>
      <c r="SRX21" s="218" t="s">
        <v>368</v>
      </c>
      <c r="SRY21" s="218" t="s">
        <v>367</v>
      </c>
      <c r="SRZ21" s="218" t="s">
        <v>368</v>
      </c>
      <c r="SSA21" s="218" t="s">
        <v>367</v>
      </c>
      <c r="SSB21" s="218" t="s">
        <v>368</v>
      </c>
      <c r="SSC21" s="218" t="s">
        <v>367</v>
      </c>
      <c r="SSD21" s="218" t="s">
        <v>368</v>
      </c>
      <c r="SSE21" s="218" t="s">
        <v>367</v>
      </c>
      <c r="SSF21" s="218" t="s">
        <v>368</v>
      </c>
      <c r="SSG21" s="218" t="s">
        <v>367</v>
      </c>
      <c r="SSH21" s="218" t="s">
        <v>368</v>
      </c>
      <c r="SSI21" s="218" t="s">
        <v>367</v>
      </c>
      <c r="SSJ21" s="218" t="s">
        <v>368</v>
      </c>
      <c r="SSK21" s="218" t="s">
        <v>367</v>
      </c>
      <c r="SSL21" s="218" t="s">
        <v>368</v>
      </c>
      <c r="SSM21" s="218" t="s">
        <v>367</v>
      </c>
      <c r="SSN21" s="218" t="s">
        <v>368</v>
      </c>
      <c r="SSO21" s="218" t="s">
        <v>367</v>
      </c>
      <c r="SSP21" s="218" t="s">
        <v>368</v>
      </c>
      <c r="SSQ21" s="218" t="s">
        <v>367</v>
      </c>
      <c r="SSR21" s="218" t="s">
        <v>368</v>
      </c>
      <c r="SSS21" s="218" t="s">
        <v>367</v>
      </c>
      <c r="SST21" s="218" t="s">
        <v>368</v>
      </c>
      <c r="SSU21" s="218" t="s">
        <v>367</v>
      </c>
      <c r="SSV21" s="218" t="s">
        <v>368</v>
      </c>
      <c r="SSW21" s="218" t="s">
        <v>367</v>
      </c>
      <c r="SSX21" s="218" t="s">
        <v>368</v>
      </c>
      <c r="SSY21" s="218" t="s">
        <v>367</v>
      </c>
      <c r="SSZ21" s="218" t="s">
        <v>368</v>
      </c>
      <c r="STA21" s="218" t="s">
        <v>367</v>
      </c>
      <c r="STB21" s="218" t="s">
        <v>368</v>
      </c>
      <c r="STC21" s="218" t="s">
        <v>367</v>
      </c>
      <c r="STD21" s="218" t="s">
        <v>368</v>
      </c>
      <c r="STE21" s="218" t="s">
        <v>367</v>
      </c>
      <c r="STF21" s="218" t="s">
        <v>368</v>
      </c>
      <c r="STG21" s="218" t="s">
        <v>367</v>
      </c>
      <c r="STH21" s="218" t="s">
        <v>368</v>
      </c>
      <c r="STI21" s="218" t="s">
        <v>367</v>
      </c>
      <c r="STJ21" s="218" t="s">
        <v>368</v>
      </c>
      <c r="STK21" s="218" t="s">
        <v>367</v>
      </c>
      <c r="STL21" s="218" t="s">
        <v>368</v>
      </c>
      <c r="STM21" s="218" t="s">
        <v>367</v>
      </c>
      <c r="STN21" s="218" t="s">
        <v>368</v>
      </c>
      <c r="STO21" s="218" t="s">
        <v>367</v>
      </c>
      <c r="STP21" s="218" t="s">
        <v>368</v>
      </c>
      <c r="STQ21" s="218" t="s">
        <v>367</v>
      </c>
      <c r="STR21" s="218" t="s">
        <v>368</v>
      </c>
      <c r="STS21" s="218" t="s">
        <v>367</v>
      </c>
      <c r="STT21" s="218" t="s">
        <v>368</v>
      </c>
      <c r="STU21" s="218" t="s">
        <v>367</v>
      </c>
      <c r="STV21" s="218" t="s">
        <v>368</v>
      </c>
      <c r="STW21" s="218" t="s">
        <v>367</v>
      </c>
      <c r="STX21" s="218" t="s">
        <v>368</v>
      </c>
      <c r="STY21" s="218" t="s">
        <v>367</v>
      </c>
      <c r="STZ21" s="218" t="s">
        <v>368</v>
      </c>
      <c r="SUA21" s="218" t="s">
        <v>367</v>
      </c>
      <c r="SUB21" s="218" t="s">
        <v>368</v>
      </c>
      <c r="SUC21" s="218" t="s">
        <v>367</v>
      </c>
      <c r="SUD21" s="218" t="s">
        <v>368</v>
      </c>
      <c r="SUE21" s="218" t="s">
        <v>367</v>
      </c>
      <c r="SUF21" s="218" t="s">
        <v>368</v>
      </c>
      <c r="SUG21" s="218" t="s">
        <v>367</v>
      </c>
      <c r="SUH21" s="218" t="s">
        <v>368</v>
      </c>
      <c r="SUI21" s="218" t="s">
        <v>367</v>
      </c>
      <c r="SUJ21" s="218" t="s">
        <v>368</v>
      </c>
      <c r="SUK21" s="218" t="s">
        <v>367</v>
      </c>
      <c r="SUL21" s="218" t="s">
        <v>368</v>
      </c>
      <c r="SUM21" s="218" t="s">
        <v>367</v>
      </c>
      <c r="SUN21" s="218" t="s">
        <v>368</v>
      </c>
      <c r="SUO21" s="218" t="s">
        <v>367</v>
      </c>
      <c r="SUP21" s="218" t="s">
        <v>368</v>
      </c>
      <c r="SUQ21" s="218" t="s">
        <v>367</v>
      </c>
      <c r="SUR21" s="218" t="s">
        <v>368</v>
      </c>
      <c r="SUS21" s="218" t="s">
        <v>367</v>
      </c>
      <c r="SUT21" s="218" t="s">
        <v>368</v>
      </c>
      <c r="SUU21" s="218" t="s">
        <v>367</v>
      </c>
      <c r="SUV21" s="218" t="s">
        <v>368</v>
      </c>
      <c r="SUW21" s="218" t="s">
        <v>367</v>
      </c>
      <c r="SUX21" s="218" t="s">
        <v>368</v>
      </c>
      <c r="SUY21" s="218" t="s">
        <v>367</v>
      </c>
      <c r="SUZ21" s="218" t="s">
        <v>368</v>
      </c>
      <c r="SVA21" s="218" t="s">
        <v>367</v>
      </c>
      <c r="SVB21" s="218" t="s">
        <v>368</v>
      </c>
      <c r="SVC21" s="218" t="s">
        <v>367</v>
      </c>
      <c r="SVD21" s="218" t="s">
        <v>368</v>
      </c>
      <c r="SVE21" s="218" t="s">
        <v>367</v>
      </c>
      <c r="SVF21" s="218" t="s">
        <v>368</v>
      </c>
      <c r="SVG21" s="218" t="s">
        <v>367</v>
      </c>
      <c r="SVH21" s="218" t="s">
        <v>368</v>
      </c>
      <c r="SVI21" s="218" t="s">
        <v>367</v>
      </c>
      <c r="SVJ21" s="218" t="s">
        <v>368</v>
      </c>
      <c r="SVK21" s="218" t="s">
        <v>367</v>
      </c>
      <c r="SVL21" s="218" t="s">
        <v>368</v>
      </c>
      <c r="SVM21" s="218" t="s">
        <v>367</v>
      </c>
      <c r="SVN21" s="218" t="s">
        <v>368</v>
      </c>
      <c r="SVO21" s="218" t="s">
        <v>367</v>
      </c>
      <c r="SVP21" s="218" t="s">
        <v>368</v>
      </c>
      <c r="SVQ21" s="218" t="s">
        <v>367</v>
      </c>
      <c r="SVR21" s="218" t="s">
        <v>368</v>
      </c>
      <c r="SVS21" s="218" t="s">
        <v>367</v>
      </c>
      <c r="SVT21" s="218" t="s">
        <v>368</v>
      </c>
      <c r="SVU21" s="218" t="s">
        <v>367</v>
      </c>
      <c r="SVV21" s="218" t="s">
        <v>368</v>
      </c>
      <c r="SVW21" s="218" t="s">
        <v>367</v>
      </c>
      <c r="SVX21" s="218" t="s">
        <v>368</v>
      </c>
      <c r="SVY21" s="218" t="s">
        <v>367</v>
      </c>
      <c r="SVZ21" s="218" t="s">
        <v>368</v>
      </c>
      <c r="SWA21" s="218" t="s">
        <v>367</v>
      </c>
      <c r="SWB21" s="218" t="s">
        <v>368</v>
      </c>
      <c r="SWC21" s="218" t="s">
        <v>367</v>
      </c>
      <c r="SWD21" s="218" t="s">
        <v>368</v>
      </c>
      <c r="SWE21" s="218" t="s">
        <v>367</v>
      </c>
      <c r="SWF21" s="218" t="s">
        <v>368</v>
      </c>
      <c r="SWG21" s="218" t="s">
        <v>367</v>
      </c>
      <c r="SWH21" s="218" t="s">
        <v>368</v>
      </c>
      <c r="SWI21" s="218" t="s">
        <v>367</v>
      </c>
      <c r="SWJ21" s="218" t="s">
        <v>368</v>
      </c>
      <c r="SWK21" s="218" t="s">
        <v>367</v>
      </c>
      <c r="SWL21" s="218" t="s">
        <v>368</v>
      </c>
      <c r="SWM21" s="218" t="s">
        <v>367</v>
      </c>
      <c r="SWN21" s="218" t="s">
        <v>368</v>
      </c>
      <c r="SWO21" s="218" t="s">
        <v>367</v>
      </c>
      <c r="SWP21" s="218" t="s">
        <v>368</v>
      </c>
      <c r="SWQ21" s="218" t="s">
        <v>367</v>
      </c>
      <c r="SWR21" s="218" t="s">
        <v>368</v>
      </c>
      <c r="SWS21" s="218" t="s">
        <v>367</v>
      </c>
      <c r="SWT21" s="218" t="s">
        <v>368</v>
      </c>
      <c r="SWU21" s="218" t="s">
        <v>367</v>
      </c>
      <c r="SWV21" s="218" t="s">
        <v>368</v>
      </c>
      <c r="SWW21" s="218" t="s">
        <v>367</v>
      </c>
      <c r="SWX21" s="218" t="s">
        <v>368</v>
      </c>
      <c r="SWY21" s="218" t="s">
        <v>367</v>
      </c>
      <c r="SWZ21" s="218" t="s">
        <v>368</v>
      </c>
      <c r="SXA21" s="218" t="s">
        <v>367</v>
      </c>
      <c r="SXB21" s="218" t="s">
        <v>368</v>
      </c>
      <c r="SXC21" s="218" t="s">
        <v>367</v>
      </c>
      <c r="SXD21" s="218" t="s">
        <v>368</v>
      </c>
      <c r="SXE21" s="218" t="s">
        <v>367</v>
      </c>
      <c r="SXF21" s="218" t="s">
        <v>368</v>
      </c>
      <c r="SXG21" s="218" t="s">
        <v>367</v>
      </c>
      <c r="SXH21" s="218" t="s">
        <v>368</v>
      </c>
      <c r="SXI21" s="218" t="s">
        <v>367</v>
      </c>
      <c r="SXJ21" s="218" t="s">
        <v>368</v>
      </c>
      <c r="SXK21" s="218" t="s">
        <v>367</v>
      </c>
      <c r="SXL21" s="218" t="s">
        <v>368</v>
      </c>
      <c r="SXM21" s="218" t="s">
        <v>367</v>
      </c>
      <c r="SXN21" s="218" t="s">
        <v>368</v>
      </c>
      <c r="SXO21" s="218" t="s">
        <v>367</v>
      </c>
      <c r="SXP21" s="218" t="s">
        <v>368</v>
      </c>
      <c r="SXQ21" s="218" t="s">
        <v>367</v>
      </c>
      <c r="SXR21" s="218" t="s">
        <v>368</v>
      </c>
      <c r="SXS21" s="218" t="s">
        <v>367</v>
      </c>
      <c r="SXT21" s="218" t="s">
        <v>368</v>
      </c>
      <c r="SXU21" s="218" t="s">
        <v>367</v>
      </c>
      <c r="SXV21" s="218" t="s">
        <v>368</v>
      </c>
      <c r="SXW21" s="218" t="s">
        <v>367</v>
      </c>
      <c r="SXX21" s="218" t="s">
        <v>368</v>
      </c>
      <c r="SXY21" s="218" t="s">
        <v>367</v>
      </c>
      <c r="SXZ21" s="218" t="s">
        <v>368</v>
      </c>
      <c r="SYA21" s="218" t="s">
        <v>367</v>
      </c>
      <c r="SYB21" s="218" t="s">
        <v>368</v>
      </c>
      <c r="SYC21" s="218" t="s">
        <v>367</v>
      </c>
      <c r="SYD21" s="218" t="s">
        <v>368</v>
      </c>
      <c r="SYE21" s="218" t="s">
        <v>367</v>
      </c>
      <c r="SYF21" s="218" t="s">
        <v>368</v>
      </c>
      <c r="SYG21" s="218" t="s">
        <v>367</v>
      </c>
      <c r="SYH21" s="218" t="s">
        <v>368</v>
      </c>
      <c r="SYI21" s="218" t="s">
        <v>367</v>
      </c>
      <c r="SYJ21" s="218" t="s">
        <v>368</v>
      </c>
      <c r="SYK21" s="218" t="s">
        <v>367</v>
      </c>
      <c r="SYL21" s="218" t="s">
        <v>368</v>
      </c>
      <c r="SYM21" s="218" t="s">
        <v>367</v>
      </c>
      <c r="SYN21" s="218" t="s">
        <v>368</v>
      </c>
      <c r="SYO21" s="218" t="s">
        <v>367</v>
      </c>
      <c r="SYP21" s="218" t="s">
        <v>368</v>
      </c>
      <c r="SYQ21" s="218" t="s">
        <v>367</v>
      </c>
      <c r="SYR21" s="218" t="s">
        <v>368</v>
      </c>
      <c r="SYS21" s="218" t="s">
        <v>367</v>
      </c>
      <c r="SYT21" s="218" t="s">
        <v>368</v>
      </c>
      <c r="SYU21" s="218" t="s">
        <v>367</v>
      </c>
      <c r="SYV21" s="218" t="s">
        <v>368</v>
      </c>
      <c r="SYW21" s="218" t="s">
        <v>367</v>
      </c>
      <c r="SYX21" s="218" t="s">
        <v>368</v>
      </c>
      <c r="SYY21" s="218" t="s">
        <v>367</v>
      </c>
      <c r="SYZ21" s="218" t="s">
        <v>368</v>
      </c>
      <c r="SZA21" s="218" t="s">
        <v>367</v>
      </c>
      <c r="SZB21" s="218" t="s">
        <v>368</v>
      </c>
      <c r="SZC21" s="218" t="s">
        <v>367</v>
      </c>
      <c r="SZD21" s="218" t="s">
        <v>368</v>
      </c>
      <c r="SZE21" s="218" t="s">
        <v>367</v>
      </c>
      <c r="SZF21" s="218" t="s">
        <v>368</v>
      </c>
      <c r="SZG21" s="218" t="s">
        <v>367</v>
      </c>
      <c r="SZH21" s="218" t="s">
        <v>368</v>
      </c>
      <c r="SZI21" s="218" t="s">
        <v>367</v>
      </c>
      <c r="SZJ21" s="218" t="s">
        <v>368</v>
      </c>
      <c r="SZK21" s="218" t="s">
        <v>367</v>
      </c>
      <c r="SZL21" s="218" t="s">
        <v>368</v>
      </c>
      <c r="SZM21" s="218" t="s">
        <v>367</v>
      </c>
      <c r="SZN21" s="218" t="s">
        <v>368</v>
      </c>
      <c r="SZO21" s="218" t="s">
        <v>367</v>
      </c>
      <c r="SZP21" s="218" t="s">
        <v>368</v>
      </c>
      <c r="SZQ21" s="218" t="s">
        <v>367</v>
      </c>
      <c r="SZR21" s="218" t="s">
        <v>368</v>
      </c>
      <c r="SZS21" s="218" t="s">
        <v>367</v>
      </c>
      <c r="SZT21" s="218" t="s">
        <v>368</v>
      </c>
      <c r="SZU21" s="218" t="s">
        <v>367</v>
      </c>
      <c r="SZV21" s="218" t="s">
        <v>368</v>
      </c>
      <c r="SZW21" s="218" t="s">
        <v>367</v>
      </c>
      <c r="SZX21" s="218" t="s">
        <v>368</v>
      </c>
      <c r="SZY21" s="218" t="s">
        <v>367</v>
      </c>
      <c r="SZZ21" s="218" t="s">
        <v>368</v>
      </c>
      <c r="TAA21" s="218" t="s">
        <v>367</v>
      </c>
      <c r="TAB21" s="218" t="s">
        <v>368</v>
      </c>
      <c r="TAC21" s="218" t="s">
        <v>367</v>
      </c>
      <c r="TAD21" s="218" t="s">
        <v>368</v>
      </c>
      <c r="TAE21" s="218" t="s">
        <v>367</v>
      </c>
      <c r="TAF21" s="218" t="s">
        <v>368</v>
      </c>
      <c r="TAG21" s="218" t="s">
        <v>367</v>
      </c>
      <c r="TAH21" s="218" t="s">
        <v>368</v>
      </c>
      <c r="TAI21" s="218" t="s">
        <v>367</v>
      </c>
      <c r="TAJ21" s="218" t="s">
        <v>368</v>
      </c>
      <c r="TAK21" s="218" t="s">
        <v>367</v>
      </c>
      <c r="TAL21" s="218" t="s">
        <v>368</v>
      </c>
      <c r="TAM21" s="218" t="s">
        <v>367</v>
      </c>
      <c r="TAN21" s="218" t="s">
        <v>368</v>
      </c>
      <c r="TAO21" s="218" t="s">
        <v>367</v>
      </c>
      <c r="TAP21" s="218" t="s">
        <v>368</v>
      </c>
      <c r="TAQ21" s="218" t="s">
        <v>367</v>
      </c>
      <c r="TAR21" s="218" t="s">
        <v>368</v>
      </c>
      <c r="TAS21" s="218" t="s">
        <v>367</v>
      </c>
      <c r="TAT21" s="218" t="s">
        <v>368</v>
      </c>
      <c r="TAU21" s="218" t="s">
        <v>367</v>
      </c>
      <c r="TAV21" s="218" t="s">
        <v>368</v>
      </c>
      <c r="TAW21" s="218" t="s">
        <v>367</v>
      </c>
      <c r="TAX21" s="218" t="s">
        <v>368</v>
      </c>
      <c r="TAY21" s="218" t="s">
        <v>367</v>
      </c>
      <c r="TAZ21" s="218" t="s">
        <v>368</v>
      </c>
      <c r="TBA21" s="218" t="s">
        <v>367</v>
      </c>
      <c r="TBB21" s="218" t="s">
        <v>368</v>
      </c>
      <c r="TBC21" s="218" t="s">
        <v>367</v>
      </c>
      <c r="TBD21" s="218" t="s">
        <v>368</v>
      </c>
      <c r="TBE21" s="218" t="s">
        <v>367</v>
      </c>
      <c r="TBF21" s="218" t="s">
        <v>368</v>
      </c>
      <c r="TBG21" s="218" t="s">
        <v>367</v>
      </c>
      <c r="TBH21" s="218" t="s">
        <v>368</v>
      </c>
      <c r="TBI21" s="218" t="s">
        <v>367</v>
      </c>
      <c r="TBJ21" s="218" t="s">
        <v>368</v>
      </c>
      <c r="TBK21" s="218" t="s">
        <v>367</v>
      </c>
      <c r="TBL21" s="218" t="s">
        <v>368</v>
      </c>
      <c r="TBM21" s="218" t="s">
        <v>367</v>
      </c>
      <c r="TBN21" s="218" t="s">
        <v>368</v>
      </c>
      <c r="TBO21" s="218" t="s">
        <v>367</v>
      </c>
      <c r="TBP21" s="218" t="s">
        <v>368</v>
      </c>
      <c r="TBQ21" s="218" t="s">
        <v>367</v>
      </c>
      <c r="TBR21" s="218" t="s">
        <v>368</v>
      </c>
      <c r="TBS21" s="218" t="s">
        <v>367</v>
      </c>
      <c r="TBT21" s="218" t="s">
        <v>368</v>
      </c>
      <c r="TBU21" s="218" t="s">
        <v>367</v>
      </c>
      <c r="TBV21" s="218" t="s">
        <v>368</v>
      </c>
      <c r="TBW21" s="218" t="s">
        <v>367</v>
      </c>
      <c r="TBX21" s="218" t="s">
        <v>368</v>
      </c>
      <c r="TBY21" s="218" t="s">
        <v>367</v>
      </c>
      <c r="TBZ21" s="218" t="s">
        <v>368</v>
      </c>
      <c r="TCA21" s="218" t="s">
        <v>367</v>
      </c>
      <c r="TCB21" s="218" t="s">
        <v>368</v>
      </c>
      <c r="TCC21" s="218" t="s">
        <v>367</v>
      </c>
      <c r="TCD21" s="218" t="s">
        <v>368</v>
      </c>
      <c r="TCE21" s="218" t="s">
        <v>367</v>
      </c>
      <c r="TCF21" s="218" t="s">
        <v>368</v>
      </c>
      <c r="TCG21" s="218" t="s">
        <v>367</v>
      </c>
      <c r="TCH21" s="218" t="s">
        <v>368</v>
      </c>
      <c r="TCI21" s="218" t="s">
        <v>367</v>
      </c>
      <c r="TCJ21" s="218" t="s">
        <v>368</v>
      </c>
      <c r="TCK21" s="218" t="s">
        <v>367</v>
      </c>
      <c r="TCL21" s="218" t="s">
        <v>368</v>
      </c>
      <c r="TCM21" s="218" t="s">
        <v>367</v>
      </c>
      <c r="TCN21" s="218" t="s">
        <v>368</v>
      </c>
      <c r="TCO21" s="218" t="s">
        <v>367</v>
      </c>
      <c r="TCP21" s="218" t="s">
        <v>368</v>
      </c>
      <c r="TCQ21" s="218" t="s">
        <v>367</v>
      </c>
      <c r="TCR21" s="218" t="s">
        <v>368</v>
      </c>
      <c r="TCS21" s="218" t="s">
        <v>367</v>
      </c>
      <c r="TCT21" s="218" t="s">
        <v>368</v>
      </c>
      <c r="TCU21" s="218" t="s">
        <v>367</v>
      </c>
      <c r="TCV21" s="218" t="s">
        <v>368</v>
      </c>
      <c r="TCW21" s="218" t="s">
        <v>367</v>
      </c>
      <c r="TCX21" s="218" t="s">
        <v>368</v>
      </c>
      <c r="TCY21" s="218" t="s">
        <v>367</v>
      </c>
      <c r="TCZ21" s="218" t="s">
        <v>368</v>
      </c>
      <c r="TDA21" s="218" t="s">
        <v>367</v>
      </c>
      <c r="TDB21" s="218" t="s">
        <v>368</v>
      </c>
      <c r="TDC21" s="218" t="s">
        <v>367</v>
      </c>
      <c r="TDD21" s="218" t="s">
        <v>368</v>
      </c>
      <c r="TDE21" s="218" t="s">
        <v>367</v>
      </c>
      <c r="TDF21" s="218" t="s">
        <v>368</v>
      </c>
      <c r="TDG21" s="218" t="s">
        <v>367</v>
      </c>
      <c r="TDH21" s="218" t="s">
        <v>368</v>
      </c>
      <c r="TDI21" s="218" t="s">
        <v>367</v>
      </c>
      <c r="TDJ21" s="218" t="s">
        <v>368</v>
      </c>
      <c r="TDK21" s="218" t="s">
        <v>367</v>
      </c>
      <c r="TDL21" s="218" t="s">
        <v>368</v>
      </c>
      <c r="TDM21" s="218" t="s">
        <v>367</v>
      </c>
      <c r="TDN21" s="218" t="s">
        <v>368</v>
      </c>
      <c r="TDO21" s="218" t="s">
        <v>367</v>
      </c>
      <c r="TDP21" s="218" t="s">
        <v>368</v>
      </c>
      <c r="TDQ21" s="218" t="s">
        <v>367</v>
      </c>
      <c r="TDR21" s="218" t="s">
        <v>368</v>
      </c>
      <c r="TDS21" s="218" t="s">
        <v>367</v>
      </c>
      <c r="TDT21" s="218" t="s">
        <v>368</v>
      </c>
      <c r="TDU21" s="218" t="s">
        <v>367</v>
      </c>
      <c r="TDV21" s="218" t="s">
        <v>368</v>
      </c>
      <c r="TDW21" s="218" t="s">
        <v>367</v>
      </c>
      <c r="TDX21" s="218" t="s">
        <v>368</v>
      </c>
      <c r="TDY21" s="218" t="s">
        <v>367</v>
      </c>
      <c r="TDZ21" s="218" t="s">
        <v>368</v>
      </c>
      <c r="TEA21" s="218" t="s">
        <v>367</v>
      </c>
      <c r="TEB21" s="218" t="s">
        <v>368</v>
      </c>
      <c r="TEC21" s="218" t="s">
        <v>367</v>
      </c>
      <c r="TED21" s="218" t="s">
        <v>368</v>
      </c>
      <c r="TEE21" s="218" t="s">
        <v>367</v>
      </c>
      <c r="TEF21" s="218" t="s">
        <v>368</v>
      </c>
      <c r="TEG21" s="218" t="s">
        <v>367</v>
      </c>
      <c r="TEH21" s="218" t="s">
        <v>368</v>
      </c>
      <c r="TEI21" s="218" t="s">
        <v>367</v>
      </c>
      <c r="TEJ21" s="218" t="s">
        <v>368</v>
      </c>
      <c r="TEK21" s="218" t="s">
        <v>367</v>
      </c>
      <c r="TEL21" s="218" t="s">
        <v>368</v>
      </c>
      <c r="TEM21" s="218" t="s">
        <v>367</v>
      </c>
      <c r="TEN21" s="218" t="s">
        <v>368</v>
      </c>
      <c r="TEO21" s="218" t="s">
        <v>367</v>
      </c>
      <c r="TEP21" s="218" t="s">
        <v>368</v>
      </c>
      <c r="TEQ21" s="218" t="s">
        <v>367</v>
      </c>
      <c r="TER21" s="218" t="s">
        <v>368</v>
      </c>
      <c r="TES21" s="218" t="s">
        <v>367</v>
      </c>
      <c r="TET21" s="218" t="s">
        <v>368</v>
      </c>
      <c r="TEU21" s="218" t="s">
        <v>367</v>
      </c>
      <c r="TEV21" s="218" t="s">
        <v>368</v>
      </c>
      <c r="TEW21" s="218" t="s">
        <v>367</v>
      </c>
      <c r="TEX21" s="218" t="s">
        <v>368</v>
      </c>
      <c r="TEY21" s="218" t="s">
        <v>367</v>
      </c>
      <c r="TEZ21" s="218" t="s">
        <v>368</v>
      </c>
      <c r="TFA21" s="218" t="s">
        <v>367</v>
      </c>
      <c r="TFB21" s="218" t="s">
        <v>368</v>
      </c>
      <c r="TFC21" s="218" t="s">
        <v>367</v>
      </c>
      <c r="TFD21" s="218" t="s">
        <v>368</v>
      </c>
      <c r="TFE21" s="218" t="s">
        <v>367</v>
      </c>
      <c r="TFF21" s="218" t="s">
        <v>368</v>
      </c>
      <c r="TFG21" s="218" t="s">
        <v>367</v>
      </c>
      <c r="TFH21" s="218" t="s">
        <v>368</v>
      </c>
      <c r="TFI21" s="218" t="s">
        <v>367</v>
      </c>
      <c r="TFJ21" s="218" t="s">
        <v>368</v>
      </c>
      <c r="TFK21" s="218" t="s">
        <v>367</v>
      </c>
      <c r="TFL21" s="218" t="s">
        <v>368</v>
      </c>
      <c r="TFM21" s="218" t="s">
        <v>367</v>
      </c>
      <c r="TFN21" s="218" t="s">
        <v>368</v>
      </c>
      <c r="TFO21" s="218" t="s">
        <v>367</v>
      </c>
      <c r="TFP21" s="218" t="s">
        <v>368</v>
      </c>
      <c r="TFQ21" s="218" t="s">
        <v>367</v>
      </c>
      <c r="TFR21" s="218" t="s">
        <v>368</v>
      </c>
      <c r="TFS21" s="218" t="s">
        <v>367</v>
      </c>
      <c r="TFT21" s="218" t="s">
        <v>368</v>
      </c>
      <c r="TFU21" s="218" t="s">
        <v>367</v>
      </c>
      <c r="TFV21" s="218" t="s">
        <v>368</v>
      </c>
      <c r="TFW21" s="218" t="s">
        <v>367</v>
      </c>
      <c r="TFX21" s="218" t="s">
        <v>368</v>
      </c>
      <c r="TFY21" s="218" t="s">
        <v>367</v>
      </c>
      <c r="TFZ21" s="218" t="s">
        <v>368</v>
      </c>
      <c r="TGA21" s="218" t="s">
        <v>367</v>
      </c>
      <c r="TGB21" s="218" t="s">
        <v>368</v>
      </c>
      <c r="TGC21" s="218" t="s">
        <v>367</v>
      </c>
      <c r="TGD21" s="218" t="s">
        <v>368</v>
      </c>
      <c r="TGE21" s="218" t="s">
        <v>367</v>
      </c>
      <c r="TGF21" s="218" t="s">
        <v>368</v>
      </c>
      <c r="TGG21" s="218" t="s">
        <v>367</v>
      </c>
      <c r="TGH21" s="218" t="s">
        <v>368</v>
      </c>
      <c r="TGI21" s="218" t="s">
        <v>367</v>
      </c>
      <c r="TGJ21" s="218" t="s">
        <v>368</v>
      </c>
      <c r="TGK21" s="218" t="s">
        <v>367</v>
      </c>
      <c r="TGL21" s="218" t="s">
        <v>368</v>
      </c>
      <c r="TGM21" s="218" t="s">
        <v>367</v>
      </c>
      <c r="TGN21" s="218" t="s">
        <v>368</v>
      </c>
      <c r="TGO21" s="218" t="s">
        <v>367</v>
      </c>
      <c r="TGP21" s="218" t="s">
        <v>368</v>
      </c>
      <c r="TGQ21" s="218" t="s">
        <v>367</v>
      </c>
      <c r="TGR21" s="218" t="s">
        <v>368</v>
      </c>
      <c r="TGS21" s="218" t="s">
        <v>367</v>
      </c>
      <c r="TGT21" s="218" t="s">
        <v>368</v>
      </c>
      <c r="TGU21" s="218" t="s">
        <v>367</v>
      </c>
      <c r="TGV21" s="218" t="s">
        <v>368</v>
      </c>
      <c r="TGW21" s="218" t="s">
        <v>367</v>
      </c>
      <c r="TGX21" s="218" t="s">
        <v>368</v>
      </c>
      <c r="TGY21" s="218" t="s">
        <v>367</v>
      </c>
      <c r="TGZ21" s="218" t="s">
        <v>368</v>
      </c>
      <c r="THA21" s="218" t="s">
        <v>367</v>
      </c>
      <c r="THB21" s="218" t="s">
        <v>368</v>
      </c>
      <c r="THC21" s="218" t="s">
        <v>367</v>
      </c>
      <c r="THD21" s="218" t="s">
        <v>368</v>
      </c>
      <c r="THE21" s="218" t="s">
        <v>367</v>
      </c>
      <c r="THF21" s="218" t="s">
        <v>368</v>
      </c>
      <c r="THG21" s="218" t="s">
        <v>367</v>
      </c>
      <c r="THH21" s="218" t="s">
        <v>368</v>
      </c>
      <c r="THI21" s="218" t="s">
        <v>367</v>
      </c>
      <c r="THJ21" s="218" t="s">
        <v>368</v>
      </c>
      <c r="THK21" s="218" t="s">
        <v>367</v>
      </c>
      <c r="THL21" s="218" t="s">
        <v>368</v>
      </c>
      <c r="THM21" s="218" t="s">
        <v>367</v>
      </c>
      <c r="THN21" s="218" t="s">
        <v>368</v>
      </c>
      <c r="THO21" s="218" t="s">
        <v>367</v>
      </c>
      <c r="THP21" s="218" t="s">
        <v>368</v>
      </c>
      <c r="THQ21" s="218" t="s">
        <v>367</v>
      </c>
      <c r="THR21" s="218" t="s">
        <v>368</v>
      </c>
      <c r="THS21" s="218" t="s">
        <v>367</v>
      </c>
      <c r="THT21" s="218" t="s">
        <v>368</v>
      </c>
      <c r="THU21" s="218" t="s">
        <v>367</v>
      </c>
      <c r="THV21" s="218" t="s">
        <v>368</v>
      </c>
      <c r="THW21" s="218" t="s">
        <v>367</v>
      </c>
      <c r="THX21" s="218" t="s">
        <v>368</v>
      </c>
      <c r="THY21" s="218" t="s">
        <v>367</v>
      </c>
      <c r="THZ21" s="218" t="s">
        <v>368</v>
      </c>
      <c r="TIA21" s="218" t="s">
        <v>367</v>
      </c>
      <c r="TIB21" s="218" t="s">
        <v>368</v>
      </c>
      <c r="TIC21" s="218" t="s">
        <v>367</v>
      </c>
      <c r="TID21" s="218" t="s">
        <v>368</v>
      </c>
      <c r="TIE21" s="218" t="s">
        <v>367</v>
      </c>
      <c r="TIF21" s="218" t="s">
        <v>368</v>
      </c>
      <c r="TIG21" s="218" t="s">
        <v>367</v>
      </c>
      <c r="TIH21" s="218" t="s">
        <v>368</v>
      </c>
      <c r="TII21" s="218" t="s">
        <v>367</v>
      </c>
      <c r="TIJ21" s="218" t="s">
        <v>368</v>
      </c>
      <c r="TIK21" s="218" t="s">
        <v>367</v>
      </c>
      <c r="TIL21" s="218" t="s">
        <v>368</v>
      </c>
      <c r="TIM21" s="218" t="s">
        <v>367</v>
      </c>
      <c r="TIN21" s="218" t="s">
        <v>368</v>
      </c>
      <c r="TIO21" s="218" t="s">
        <v>367</v>
      </c>
      <c r="TIP21" s="218" t="s">
        <v>368</v>
      </c>
      <c r="TIQ21" s="218" t="s">
        <v>367</v>
      </c>
      <c r="TIR21" s="218" t="s">
        <v>368</v>
      </c>
      <c r="TIS21" s="218" t="s">
        <v>367</v>
      </c>
      <c r="TIT21" s="218" t="s">
        <v>368</v>
      </c>
      <c r="TIU21" s="218" t="s">
        <v>367</v>
      </c>
      <c r="TIV21" s="218" t="s">
        <v>368</v>
      </c>
      <c r="TIW21" s="218" t="s">
        <v>367</v>
      </c>
      <c r="TIX21" s="218" t="s">
        <v>368</v>
      </c>
      <c r="TIY21" s="218" t="s">
        <v>367</v>
      </c>
      <c r="TIZ21" s="218" t="s">
        <v>368</v>
      </c>
      <c r="TJA21" s="218" t="s">
        <v>367</v>
      </c>
      <c r="TJB21" s="218" t="s">
        <v>368</v>
      </c>
      <c r="TJC21" s="218" t="s">
        <v>367</v>
      </c>
      <c r="TJD21" s="218" t="s">
        <v>368</v>
      </c>
      <c r="TJE21" s="218" t="s">
        <v>367</v>
      </c>
      <c r="TJF21" s="218" t="s">
        <v>368</v>
      </c>
      <c r="TJG21" s="218" t="s">
        <v>367</v>
      </c>
      <c r="TJH21" s="218" t="s">
        <v>368</v>
      </c>
      <c r="TJI21" s="218" t="s">
        <v>367</v>
      </c>
      <c r="TJJ21" s="218" t="s">
        <v>368</v>
      </c>
      <c r="TJK21" s="218" t="s">
        <v>367</v>
      </c>
      <c r="TJL21" s="218" t="s">
        <v>368</v>
      </c>
      <c r="TJM21" s="218" t="s">
        <v>367</v>
      </c>
      <c r="TJN21" s="218" t="s">
        <v>368</v>
      </c>
      <c r="TJO21" s="218" t="s">
        <v>367</v>
      </c>
      <c r="TJP21" s="218" t="s">
        <v>368</v>
      </c>
      <c r="TJQ21" s="218" t="s">
        <v>367</v>
      </c>
      <c r="TJR21" s="218" t="s">
        <v>368</v>
      </c>
      <c r="TJS21" s="218" t="s">
        <v>367</v>
      </c>
      <c r="TJT21" s="218" t="s">
        <v>368</v>
      </c>
      <c r="TJU21" s="218" t="s">
        <v>367</v>
      </c>
      <c r="TJV21" s="218" t="s">
        <v>368</v>
      </c>
      <c r="TJW21" s="218" t="s">
        <v>367</v>
      </c>
      <c r="TJX21" s="218" t="s">
        <v>368</v>
      </c>
      <c r="TJY21" s="218" t="s">
        <v>367</v>
      </c>
      <c r="TJZ21" s="218" t="s">
        <v>368</v>
      </c>
      <c r="TKA21" s="218" t="s">
        <v>367</v>
      </c>
      <c r="TKB21" s="218" t="s">
        <v>368</v>
      </c>
      <c r="TKC21" s="218" t="s">
        <v>367</v>
      </c>
      <c r="TKD21" s="218" t="s">
        <v>368</v>
      </c>
      <c r="TKE21" s="218" t="s">
        <v>367</v>
      </c>
      <c r="TKF21" s="218" t="s">
        <v>368</v>
      </c>
      <c r="TKG21" s="218" t="s">
        <v>367</v>
      </c>
      <c r="TKH21" s="218" t="s">
        <v>368</v>
      </c>
      <c r="TKI21" s="218" t="s">
        <v>367</v>
      </c>
      <c r="TKJ21" s="218" t="s">
        <v>368</v>
      </c>
      <c r="TKK21" s="218" t="s">
        <v>367</v>
      </c>
      <c r="TKL21" s="218" t="s">
        <v>368</v>
      </c>
      <c r="TKM21" s="218" t="s">
        <v>367</v>
      </c>
      <c r="TKN21" s="218" t="s">
        <v>368</v>
      </c>
      <c r="TKO21" s="218" t="s">
        <v>367</v>
      </c>
      <c r="TKP21" s="218" t="s">
        <v>368</v>
      </c>
      <c r="TKQ21" s="218" t="s">
        <v>367</v>
      </c>
      <c r="TKR21" s="218" t="s">
        <v>368</v>
      </c>
      <c r="TKS21" s="218" t="s">
        <v>367</v>
      </c>
      <c r="TKT21" s="218" t="s">
        <v>368</v>
      </c>
      <c r="TKU21" s="218" t="s">
        <v>367</v>
      </c>
      <c r="TKV21" s="218" t="s">
        <v>368</v>
      </c>
      <c r="TKW21" s="218" t="s">
        <v>367</v>
      </c>
      <c r="TKX21" s="218" t="s">
        <v>368</v>
      </c>
      <c r="TKY21" s="218" t="s">
        <v>367</v>
      </c>
      <c r="TKZ21" s="218" t="s">
        <v>368</v>
      </c>
      <c r="TLA21" s="218" t="s">
        <v>367</v>
      </c>
      <c r="TLB21" s="218" t="s">
        <v>368</v>
      </c>
      <c r="TLC21" s="218" t="s">
        <v>367</v>
      </c>
      <c r="TLD21" s="218" t="s">
        <v>368</v>
      </c>
      <c r="TLE21" s="218" t="s">
        <v>367</v>
      </c>
      <c r="TLF21" s="218" t="s">
        <v>368</v>
      </c>
      <c r="TLG21" s="218" t="s">
        <v>367</v>
      </c>
      <c r="TLH21" s="218" t="s">
        <v>368</v>
      </c>
      <c r="TLI21" s="218" t="s">
        <v>367</v>
      </c>
      <c r="TLJ21" s="218" t="s">
        <v>368</v>
      </c>
      <c r="TLK21" s="218" t="s">
        <v>367</v>
      </c>
      <c r="TLL21" s="218" t="s">
        <v>368</v>
      </c>
      <c r="TLM21" s="218" t="s">
        <v>367</v>
      </c>
      <c r="TLN21" s="218" t="s">
        <v>368</v>
      </c>
      <c r="TLO21" s="218" t="s">
        <v>367</v>
      </c>
      <c r="TLP21" s="218" t="s">
        <v>368</v>
      </c>
      <c r="TLQ21" s="218" t="s">
        <v>367</v>
      </c>
      <c r="TLR21" s="218" t="s">
        <v>368</v>
      </c>
      <c r="TLS21" s="218" t="s">
        <v>367</v>
      </c>
      <c r="TLT21" s="218" t="s">
        <v>368</v>
      </c>
      <c r="TLU21" s="218" t="s">
        <v>367</v>
      </c>
      <c r="TLV21" s="218" t="s">
        <v>368</v>
      </c>
      <c r="TLW21" s="218" t="s">
        <v>367</v>
      </c>
      <c r="TLX21" s="218" t="s">
        <v>368</v>
      </c>
      <c r="TLY21" s="218" t="s">
        <v>367</v>
      </c>
      <c r="TLZ21" s="218" t="s">
        <v>368</v>
      </c>
      <c r="TMA21" s="218" t="s">
        <v>367</v>
      </c>
      <c r="TMB21" s="218" t="s">
        <v>368</v>
      </c>
      <c r="TMC21" s="218" t="s">
        <v>367</v>
      </c>
      <c r="TMD21" s="218" t="s">
        <v>368</v>
      </c>
      <c r="TME21" s="218" t="s">
        <v>367</v>
      </c>
      <c r="TMF21" s="218" t="s">
        <v>368</v>
      </c>
      <c r="TMG21" s="218" t="s">
        <v>367</v>
      </c>
      <c r="TMH21" s="218" t="s">
        <v>368</v>
      </c>
      <c r="TMI21" s="218" t="s">
        <v>367</v>
      </c>
      <c r="TMJ21" s="218" t="s">
        <v>368</v>
      </c>
      <c r="TMK21" s="218" t="s">
        <v>367</v>
      </c>
      <c r="TML21" s="218" t="s">
        <v>368</v>
      </c>
      <c r="TMM21" s="218" t="s">
        <v>367</v>
      </c>
      <c r="TMN21" s="218" t="s">
        <v>368</v>
      </c>
      <c r="TMO21" s="218" t="s">
        <v>367</v>
      </c>
      <c r="TMP21" s="218" t="s">
        <v>368</v>
      </c>
      <c r="TMQ21" s="218" t="s">
        <v>367</v>
      </c>
      <c r="TMR21" s="218" t="s">
        <v>368</v>
      </c>
      <c r="TMS21" s="218" t="s">
        <v>367</v>
      </c>
      <c r="TMT21" s="218" t="s">
        <v>368</v>
      </c>
      <c r="TMU21" s="218" t="s">
        <v>367</v>
      </c>
      <c r="TMV21" s="218" t="s">
        <v>368</v>
      </c>
      <c r="TMW21" s="218" t="s">
        <v>367</v>
      </c>
      <c r="TMX21" s="218" t="s">
        <v>368</v>
      </c>
      <c r="TMY21" s="218" t="s">
        <v>367</v>
      </c>
      <c r="TMZ21" s="218" t="s">
        <v>368</v>
      </c>
      <c r="TNA21" s="218" t="s">
        <v>367</v>
      </c>
      <c r="TNB21" s="218" t="s">
        <v>368</v>
      </c>
      <c r="TNC21" s="218" t="s">
        <v>367</v>
      </c>
      <c r="TND21" s="218" t="s">
        <v>368</v>
      </c>
      <c r="TNE21" s="218" t="s">
        <v>367</v>
      </c>
      <c r="TNF21" s="218" t="s">
        <v>368</v>
      </c>
      <c r="TNG21" s="218" t="s">
        <v>367</v>
      </c>
      <c r="TNH21" s="218" t="s">
        <v>368</v>
      </c>
      <c r="TNI21" s="218" t="s">
        <v>367</v>
      </c>
      <c r="TNJ21" s="218" t="s">
        <v>368</v>
      </c>
      <c r="TNK21" s="218" t="s">
        <v>367</v>
      </c>
      <c r="TNL21" s="218" t="s">
        <v>368</v>
      </c>
      <c r="TNM21" s="218" t="s">
        <v>367</v>
      </c>
      <c r="TNN21" s="218" t="s">
        <v>368</v>
      </c>
      <c r="TNO21" s="218" t="s">
        <v>367</v>
      </c>
      <c r="TNP21" s="218" t="s">
        <v>368</v>
      </c>
      <c r="TNQ21" s="218" t="s">
        <v>367</v>
      </c>
      <c r="TNR21" s="218" t="s">
        <v>368</v>
      </c>
      <c r="TNS21" s="218" t="s">
        <v>367</v>
      </c>
      <c r="TNT21" s="218" t="s">
        <v>368</v>
      </c>
      <c r="TNU21" s="218" t="s">
        <v>367</v>
      </c>
      <c r="TNV21" s="218" t="s">
        <v>368</v>
      </c>
      <c r="TNW21" s="218" t="s">
        <v>367</v>
      </c>
      <c r="TNX21" s="218" t="s">
        <v>368</v>
      </c>
      <c r="TNY21" s="218" t="s">
        <v>367</v>
      </c>
      <c r="TNZ21" s="218" t="s">
        <v>368</v>
      </c>
      <c r="TOA21" s="218" t="s">
        <v>367</v>
      </c>
      <c r="TOB21" s="218" t="s">
        <v>368</v>
      </c>
      <c r="TOC21" s="218" t="s">
        <v>367</v>
      </c>
      <c r="TOD21" s="218" t="s">
        <v>368</v>
      </c>
      <c r="TOE21" s="218" t="s">
        <v>367</v>
      </c>
      <c r="TOF21" s="218" t="s">
        <v>368</v>
      </c>
      <c r="TOG21" s="218" t="s">
        <v>367</v>
      </c>
      <c r="TOH21" s="218" t="s">
        <v>368</v>
      </c>
      <c r="TOI21" s="218" t="s">
        <v>367</v>
      </c>
      <c r="TOJ21" s="218" t="s">
        <v>368</v>
      </c>
      <c r="TOK21" s="218" t="s">
        <v>367</v>
      </c>
      <c r="TOL21" s="218" t="s">
        <v>368</v>
      </c>
      <c r="TOM21" s="218" t="s">
        <v>367</v>
      </c>
      <c r="TON21" s="218" t="s">
        <v>368</v>
      </c>
      <c r="TOO21" s="218" t="s">
        <v>367</v>
      </c>
      <c r="TOP21" s="218" t="s">
        <v>368</v>
      </c>
      <c r="TOQ21" s="218" t="s">
        <v>367</v>
      </c>
      <c r="TOR21" s="218" t="s">
        <v>368</v>
      </c>
      <c r="TOS21" s="218" t="s">
        <v>367</v>
      </c>
      <c r="TOT21" s="218" t="s">
        <v>368</v>
      </c>
      <c r="TOU21" s="218" t="s">
        <v>367</v>
      </c>
      <c r="TOV21" s="218" t="s">
        <v>368</v>
      </c>
      <c r="TOW21" s="218" t="s">
        <v>367</v>
      </c>
      <c r="TOX21" s="218" t="s">
        <v>368</v>
      </c>
      <c r="TOY21" s="218" t="s">
        <v>367</v>
      </c>
      <c r="TOZ21" s="218" t="s">
        <v>368</v>
      </c>
      <c r="TPA21" s="218" t="s">
        <v>367</v>
      </c>
      <c r="TPB21" s="218" t="s">
        <v>368</v>
      </c>
      <c r="TPC21" s="218" t="s">
        <v>367</v>
      </c>
      <c r="TPD21" s="218" t="s">
        <v>368</v>
      </c>
      <c r="TPE21" s="218" t="s">
        <v>367</v>
      </c>
      <c r="TPF21" s="218" t="s">
        <v>368</v>
      </c>
      <c r="TPG21" s="218" t="s">
        <v>367</v>
      </c>
      <c r="TPH21" s="218" t="s">
        <v>368</v>
      </c>
      <c r="TPI21" s="218" t="s">
        <v>367</v>
      </c>
      <c r="TPJ21" s="218" t="s">
        <v>368</v>
      </c>
      <c r="TPK21" s="218" t="s">
        <v>367</v>
      </c>
      <c r="TPL21" s="218" t="s">
        <v>368</v>
      </c>
      <c r="TPM21" s="218" t="s">
        <v>367</v>
      </c>
      <c r="TPN21" s="218" t="s">
        <v>368</v>
      </c>
      <c r="TPO21" s="218" t="s">
        <v>367</v>
      </c>
      <c r="TPP21" s="218" t="s">
        <v>368</v>
      </c>
      <c r="TPQ21" s="218" t="s">
        <v>367</v>
      </c>
      <c r="TPR21" s="218" t="s">
        <v>368</v>
      </c>
      <c r="TPS21" s="218" t="s">
        <v>367</v>
      </c>
      <c r="TPT21" s="218" t="s">
        <v>368</v>
      </c>
      <c r="TPU21" s="218" t="s">
        <v>367</v>
      </c>
      <c r="TPV21" s="218" t="s">
        <v>368</v>
      </c>
      <c r="TPW21" s="218" t="s">
        <v>367</v>
      </c>
      <c r="TPX21" s="218" t="s">
        <v>368</v>
      </c>
      <c r="TPY21" s="218" t="s">
        <v>367</v>
      </c>
      <c r="TPZ21" s="218" t="s">
        <v>368</v>
      </c>
      <c r="TQA21" s="218" t="s">
        <v>367</v>
      </c>
      <c r="TQB21" s="218" t="s">
        <v>368</v>
      </c>
      <c r="TQC21" s="218" t="s">
        <v>367</v>
      </c>
      <c r="TQD21" s="218" t="s">
        <v>368</v>
      </c>
      <c r="TQE21" s="218" t="s">
        <v>367</v>
      </c>
      <c r="TQF21" s="218" t="s">
        <v>368</v>
      </c>
      <c r="TQG21" s="218" t="s">
        <v>367</v>
      </c>
      <c r="TQH21" s="218" t="s">
        <v>368</v>
      </c>
      <c r="TQI21" s="218" t="s">
        <v>367</v>
      </c>
      <c r="TQJ21" s="218" t="s">
        <v>368</v>
      </c>
      <c r="TQK21" s="218" t="s">
        <v>367</v>
      </c>
      <c r="TQL21" s="218" t="s">
        <v>368</v>
      </c>
      <c r="TQM21" s="218" t="s">
        <v>367</v>
      </c>
      <c r="TQN21" s="218" t="s">
        <v>368</v>
      </c>
      <c r="TQO21" s="218" t="s">
        <v>367</v>
      </c>
      <c r="TQP21" s="218" t="s">
        <v>368</v>
      </c>
      <c r="TQQ21" s="218" t="s">
        <v>367</v>
      </c>
      <c r="TQR21" s="218" t="s">
        <v>368</v>
      </c>
      <c r="TQS21" s="218" t="s">
        <v>367</v>
      </c>
      <c r="TQT21" s="218" t="s">
        <v>368</v>
      </c>
      <c r="TQU21" s="218" t="s">
        <v>367</v>
      </c>
      <c r="TQV21" s="218" t="s">
        <v>368</v>
      </c>
      <c r="TQW21" s="218" t="s">
        <v>367</v>
      </c>
      <c r="TQX21" s="218" t="s">
        <v>368</v>
      </c>
      <c r="TQY21" s="218" t="s">
        <v>367</v>
      </c>
      <c r="TQZ21" s="218" t="s">
        <v>368</v>
      </c>
      <c r="TRA21" s="218" t="s">
        <v>367</v>
      </c>
      <c r="TRB21" s="218" t="s">
        <v>368</v>
      </c>
      <c r="TRC21" s="218" t="s">
        <v>367</v>
      </c>
      <c r="TRD21" s="218" t="s">
        <v>368</v>
      </c>
      <c r="TRE21" s="218" t="s">
        <v>367</v>
      </c>
      <c r="TRF21" s="218" t="s">
        <v>368</v>
      </c>
      <c r="TRG21" s="218" t="s">
        <v>367</v>
      </c>
      <c r="TRH21" s="218" t="s">
        <v>368</v>
      </c>
      <c r="TRI21" s="218" t="s">
        <v>367</v>
      </c>
      <c r="TRJ21" s="218" t="s">
        <v>368</v>
      </c>
      <c r="TRK21" s="218" t="s">
        <v>367</v>
      </c>
      <c r="TRL21" s="218" t="s">
        <v>368</v>
      </c>
      <c r="TRM21" s="218" t="s">
        <v>367</v>
      </c>
      <c r="TRN21" s="218" t="s">
        <v>368</v>
      </c>
      <c r="TRO21" s="218" t="s">
        <v>367</v>
      </c>
      <c r="TRP21" s="218" t="s">
        <v>368</v>
      </c>
      <c r="TRQ21" s="218" t="s">
        <v>367</v>
      </c>
      <c r="TRR21" s="218" t="s">
        <v>368</v>
      </c>
      <c r="TRS21" s="218" t="s">
        <v>367</v>
      </c>
      <c r="TRT21" s="218" t="s">
        <v>368</v>
      </c>
      <c r="TRU21" s="218" t="s">
        <v>367</v>
      </c>
      <c r="TRV21" s="218" t="s">
        <v>368</v>
      </c>
      <c r="TRW21" s="218" t="s">
        <v>367</v>
      </c>
      <c r="TRX21" s="218" t="s">
        <v>368</v>
      </c>
      <c r="TRY21" s="218" t="s">
        <v>367</v>
      </c>
      <c r="TRZ21" s="218" t="s">
        <v>368</v>
      </c>
      <c r="TSA21" s="218" t="s">
        <v>367</v>
      </c>
      <c r="TSB21" s="218" t="s">
        <v>368</v>
      </c>
      <c r="TSC21" s="218" t="s">
        <v>367</v>
      </c>
      <c r="TSD21" s="218" t="s">
        <v>368</v>
      </c>
      <c r="TSE21" s="218" t="s">
        <v>367</v>
      </c>
      <c r="TSF21" s="218" t="s">
        <v>368</v>
      </c>
      <c r="TSG21" s="218" t="s">
        <v>367</v>
      </c>
      <c r="TSH21" s="218" t="s">
        <v>368</v>
      </c>
      <c r="TSI21" s="218" t="s">
        <v>367</v>
      </c>
      <c r="TSJ21" s="218" t="s">
        <v>368</v>
      </c>
      <c r="TSK21" s="218" t="s">
        <v>367</v>
      </c>
      <c r="TSL21" s="218" t="s">
        <v>368</v>
      </c>
      <c r="TSM21" s="218" t="s">
        <v>367</v>
      </c>
      <c r="TSN21" s="218" t="s">
        <v>368</v>
      </c>
      <c r="TSO21" s="218" t="s">
        <v>367</v>
      </c>
      <c r="TSP21" s="218" t="s">
        <v>368</v>
      </c>
      <c r="TSQ21" s="218" t="s">
        <v>367</v>
      </c>
      <c r="TSR21" s="218" t="s">
        <v>368</v>
      </c>
      <c r="TSS21" s="218" t="s">
        <v>367</v>
      </c>
      <c r="TST21" s="218" t="s">
        <v>368</v>
      </c>
      <c r="TSU21" s="218" t="s">
        <v>367</v>
      </c>
      <c r="TSV21" s="218" t="s">
        <v>368</v>
      </c>
      <c r="TSW21" s="218" t="s">
        <v>367</v>
      </c>
      <c r="TSX21" s="218" t="s">
        <v>368</v>
      </c>
      <c r="TSY21" s="218" t="s">
        <v>367</v>
      </c>
      <c r="TSZ21" s="218" t="s">
        <v>368</v>
      </c>
      <c r="TTA21" s="218" t="s">
        <v>367</v>
      </c>
      <c r="TTB21" s="218" t="s">
        <v>368</v>
      </c>
      <c r="TTC21" s="218" t="s">
        <v>367</v>
      </c>
      <c r="TTD21" s="218" t="s">
        <v>368</v>
      </c>
      <c r="TTE21" s="218" t="s">
        <v>367</v>
      </c>
      <c r="TTF21" s="218" t="s">
        <v>368</v>
      </c>
      <c r="TTG21" s="218" t="s">
        <v>367</v>
      </c>
      <c r="TTH21" s="218" t="s">
        <v>368</v>
      </c>
      <c r="TTI21" s="218" t="s">
        <v>367</v>
      </c>
      <c r="TTJ21" s="218" t="s">
        <v>368</v>
      </c>
      <c r="TTK21" s="218" t="s">
        <v>367</v>
      </c>
      <c r="TTL21" s="218" t="s">
        <v>368</v>
      </c>
      <c r="TTM21" s="218" t="s">
        <v>367</v>
      </c>
      <c r="TTN21" s="218" t="s">
        <v>368</v>
      </c>
      <c r="TTO21" s="218" t="s">
        <v>367</v>
      </c>
      <c r="TTP21" s="218" t="s">
        <v>368</v>
      </c>
      <c r="TTQ21" s="218" t="s">
        <v>367</v>
      </c>
      <c r="TTR21" s="218" t="s">
        <v>368</v>
      </c>
      <c r="TTS21" s="218" t="s">
        <v>367</v>
      </c>
      <c r="TTT21" s="218" t="s">
        <v>368</v>
      </c>
      <c r="TTU21" s="218" t="s">
        <v>367</v>
      </c>
      <c r="TTV21" s="218" t="s">
        <v>368</v>
      </c>
      <c r="TTW21" s="218" t="s">
        <v>367</v>
      </c>
      <c r="TTX21" s="218" t="s">
        <v>368</v>
      </c>
      <c r="TTY21" s="218" t="s">
        <v>367</v>
      </c>
      <c r="TTZ21" s="218" t="s">
        <v>368</v>
      </c>
      <c r="TUA21" s="218" t="s">
        <v>367</v>
      </c>
      <c r="TUB21" s="218" t="s">
        <v>368</v>
      </c>
      <c r="TUC21" s="218" t="s">
        <v>367</v>
      </c>
      <c r="TUD21" s="218" t="s">
        <v>368</v>
      </c>
      <c r="TUE21" s="218" t="s">
        <v>367</v>
      </c>
      <c r="TUF21" s="218" t="s">
        <v>368</v>
      </c>
      <c r="TUG21" s="218" t="s">
        <v>367</v>
      </c>
      <c r="TUH21" s="218" t="s">
        <v>368</v>
      </c>
      <c r="TUI21" s="218" t="s">
        <v>367</v>
      </c>
      <c r="TUJ21" s="218" t="s">
        <v>368</v>
      </c>
      <c r="TUK21" s="218" t="s">
        <v>367</v>
      </c>
      <c r="TUL21" s="218" t="s">
        <v>368</v>
      </c>
      <c r="TUM21" s="218" t="s">
        <v>367</v>
      </c>
      <c r="TUN21" s="218" t="s">
        <v>368</v>
      </c>
      <c r="TUO21" s="218" t="s">
        <v>367</v>
      </c>
      <c r="TUP21" s="218" t="s">
        <v>368</v>
      </c>
      <c r="TUQ21" s="218" t="s">
        <v>367</v>
      </c>
      <c r="TUR21" s="218" t="s">
        <v>368</v>
      </c>
      <c r="TUS21" s="218" t="s">
        <v>367</v>
      </c>
      <c r="TUT21" s="218" t="s">
        <v>368</v>
      </c>
      <c r="TUU21" s="218" t="s">
        <v>367</v>
      </c>
      <c r="TUV21" s="218" t="s">
        <v>368</v>
      </c>
      <c r="TUW21" s="218" t="s">
        <v>367</v>
      </c>
      <c r="TUX21" s="218" t="s">
        <v>368</v>
      </c>
      <c r="TUY21" s="218" t="s">
        <v>367</v>
      </c>
      <c r="TUZ21" s="218" t="s">
        <v>368</v>
      </c>
      <c r="TVA21" s="218" t="s">
        <v>367</v>
      </c>
      <c r="TVB21" s="218" t="s">
        <v>368</v>
      </c>
      <c r="TVC21" s="218" t="s">
        <v>367</v>
      </c>
      <c r="TVD21" s="218" t="s">
        <v>368</v>
      </c>
      <c r="TVE21" s="218" t="s">
        <v>367</v>
      </c>
      <c r="TVF21" s="218" t="s">
        <v>368</v>
      </c>
      <c r="TVG21" s="218" t="s">
        <v>367</v>
      </c>
      <c r="TVH21" s="218" t="s">
        <v>368</v>
      </c>
      <c r="TVI21" s="218" t="s">
        <v>367</v>
      </c>
      <c r="TVJ21" s="218" t="s">
        <v>368</v>
      </c>
      <c r="TVK21" s="218" t="s">
        <v>367</v>
      </c>
      <c r="TVL21" s="218" t="s">
        <v>368</v>
      </c>
      <c r="TVM21" s="218" t="s">
        <v>367</v>
      </c>
      <c r="TVN21" s="218" t="s">
        <v>368</v>
      </c>
      <c r="TVO21" s="218" t="s">
        <v>367</v>
      </c>
      <c r="TVP21" s="218" t="s">
        <v>368</v>
      </c>
      <c r="TVQ21" s="218" t="s">
        <v>367</v>
      </c>
      <c r="TVR21" s="218" t="s">
        <v>368</v>
      </c>
      <c r="TVS21" s="218" t="s">
        <v>367</v>
      </c>
      <c r="TVT21" s="218" t="s">
        <v>368</v>
      </c>
      <c r="TVU21" s="218" t="s">
        <v>367</v>
      </c>
      <c r="TVV21" s="218" t="s">
        <v>368</v>
      </c>
      <c r="TVW21" s="218" t="s">
        <v>367</v>
      </c>
      <c r="TVX21" s="218" t="s">
        <v>368</v>
      </c>
      <c r="TVY21" s="218" t="s">
        <v>367</v>
      </c>
      <c r="TVZ21" s="218" t="s">
        <v>368</v>
      </c>
      <c r="TWA21" s="218" t="s">
        <v>367</v>
      </c>
      <c r="TWB21" s="218" t="s">
        <v>368</v>
      </c>
      <c r="TWC21" s="218" t="s">
        <v>367</v>
      </c>
      <c r="TWD21" s="218" t="s">
        <v>368</v>
      </c>
      <c r="TWE21" s="218" t="s">
        <v>367</v>
      </c>
      <c r="TWF21" s="218" t="s">
        <v>368</v>
      </c>
      <c r="TWG21" s="218" t="s">
        <v>367</v>
      </c>
      <c r="TWH21" s="218" t="s">
        <v>368</v>
      </c>
      <c r="TWI21" s="218" t="s">
        <v>367</v>
      </c>
      <c r="TWJ21" s="218" t="s">
        <v>368</v>
      </c>
      <c r="TWK21" s="218" t="s">
        <v>367</v>
      </c>
      <c r="TWL21" s="218" t="s">
        <v>368</v>
      </c>
      <c r="TWM21" s="218" t="s">
        <v>367</v>
      </c>
      <c r="TWN21" s="218" t="s">
        <v>368</v>
      </c>
      <c r="TWO21" s="218" t="s">
        <v>367</v>
      </c>
      <c r="TWP21" s="218" t="s">
        <v>368</v>
      </c>
      <c r="TWQ21" s="218" t="s">
        <v>367</v>
      </c>
      <c r="TWR21" s="218" t="s">
        <v>368</v>
      </c>
      <c r="TWS21" s="218" t="s">
        <v>367</v>
      </c>
      <c r="TWT21" s="218" t="s">
        <v>368</v>
      </c>
      <c r="TWU21" s="218" t="s">
        <v>367</v>
      </c>
      <c r="TWV21" s="218" t="s">
        <v>368</v>
      </c>
      <c r="TWW21" s="218" t="s">
        <v>367</v>
      </c>
      <c r="TWX21" s="218" t="s">
        <v>368</v>
      </c>
      <c r="TWY21" s="218" t="s">
        <v>367</v>
      </c>
      <c r="TWZ21" s="218" t="s">
        <v>368</v>
      </c>
      <c r="TXA21" s="218" t="s">
        <v>367</v>
      </c>
      <c r="TXB21" s="218" t="s">
        <v>368</v>
      </c>
      <c r="TXC21" s="218" t="s">
        <v>367</v>
      </c>
      <c r="TXD21" s="218" t="s">
        <v>368</v>
      </c>
      <c r="TXE21" s="218" t="s">
        <v>367</v>
      </c>
      <c r="TXF21" s="218" t="s">
        <v>368</v>
      </c>
      <c r="TXG21" s="218" t="s">
        <v>367</v>
      </c>
      <c r="TXH21" s="218" t="s">
        <v>368</v>
      </c>
      <c r="TXI21" s="218" t="s">
        <v>367</v>
      </c>
      <c r="TXJ21" s="218" t="s">
        <v>368</v>
      </c>
      <c r="TXK21" s="218" t="s">
        <v>367</v>
      </c>
      <c r="TXL21" s="218" t="s">
        <v>368</v>
      </c>
      <c r="TXM21" s="218" t="s">
        <v>367</v>
      </c>
      <c r="TXN21" s="218" t="s">
        <v>368</v>
      </c>
      <c r="TXO21" s="218" t="s">
        <v>367</v>
      </c>
      <c r="TXP21" s="218" t="s">
        <v>368</v>
      </c>
      <c r="TXQ21" s="218" t="s">
        <v>367</v>
      </c>
      <c r="TXR21" s="218" t="s">
        <v>368</v>
      </c>
      <c r="TXS21" s="218" t="s">
        <v>367</v>
      </c>
      <c r="TXT21" s="218" t="s">
        <v>368</v>
      </c>
      <c r="TXU21" s="218" t="s">
        <v>367</v>
      </c>
      <c r="TXV21" s="218" t="s">
        <v>368</v>
      </c>
      <c r="TXW21" s="218" t="s">
        <v>367</v>
      </c>
      <c r="TXX21" s="218" t="s">
        <v>368</v>
      </c>
      <c r="TXY21" s="218" t="s">
        <v>367</v>
      </c>
      <c r="TXZ21" s="218" t="s">
        <v>368</v>
      </c>
      <c r="TYA21" s="218" t="s">
        <v>367</v>
      </c>
      <c r="TYB21" s="218" t="s">
        <v>368</v>
      </c>
      <c r="TYC21" s="218" t="s">
        <v>367</v>
      </c>
      <c r="TYD21" s="218" t="s">
        <v>368</v>
      </c>
      <c r="TYE21" s="218" t="s">
        <v>367</v>
      </c>
      <c r="TYF21" s="218" t="s">
        <v>368</v>
      </c>
      <c r="TYG21" s="218" t="s">
        <v>367</v>
      </c>
      <c r="TYH21" s="218" t="s">
        <v>368</v>
      </c>
      <c r="TYI21" s="218" t="s">
        <v>367</v>
      </c>
      <c r="TYJ21" s="218" t="s">
        <v>368</v>
      </c>
      <c r="TYK21" s="218" t="s">
        <v>367</v>
      </c>
      <c r="TYL21" s="218" t="s">
        <v>368</v>
      </c>
      <c r="TYM21" s="218" t="s">
        <v>367</v>
      </c>
      <c r="TYN21" s="218" t="s">
        <v>368</v>
      </c>
      <c r="TYO21" s="218" t="s">
        <v>367</v>
      </c>
      <c r="TYP21" s="218" t="s">
        <v>368</v>
      </c>
      <c r="TYQ21" s="218" t="s">
        <v>367</v>
      </c>
      <c r="TYR21" s="218" t="s">
        <v>368</v>
      </c>
      <c r="TYS21" s="218" t="s">
        <v>367</v>
      </c>
      <c r="TYT21" s="218" t="s">
        <v>368</v>
      </c>
      <c r="TYU21" s="218" t="s">
        <v>367</v>
      </c>
      <c r="TYV21" s="218" t="s">
        <v>368</v>
      </c>
      <c r="TYW21" s="218" t="s">
        <v>367</v>
      </c>
      <c r="TYX21" s="218" t="s">
        <v>368</v>
      </c>
      <c r="TYY21" s="218" t="s">
        <v>367</v>
      </c>
      <c r="TYZ21" s="218" t="s">
        <v>368</v>
      </c>
      <c r="TZA21" s="218" t="s">
        <v>367</v>
      </c>
      <c r="TZB21" s="218" t="s">
        <v>368</v>
      </c>
      <c r="TZC21" s="218" t="s">
        <v>367</v>
      </c>
      <c r="TZD21" s="218" t="s">
        <v>368</v>
      </c>
      <c r="TZE21" s="218" t="s">
        <v>367</v>
      </c>
      <c r="TZF21" s="218" t="s">
        <v>368</v>
      </c>
      <c r="TZG21" s="218" t="s">
        <v>367</v>
      </c>
      <c r="TZH21" s="218" t="s">
        <v>368</v>
      </c>
      <c r="TZI21" s="218" t="s">
        <v>367</v>
      </c>
      <c r="TZJ21" s="218" t="s">
        <v>368</v>
      </c>
      <c r="TZK21" s="218" t="s">
        <v>367</v>
      </c>
      <c r="TZL21" s="218" t="s">
        <v>368</v>
      </c>
      <c r="TZM21" s="218" t="s">
        <v>367</v>
      </c>
      <c r="TZN21" s="218" t="s">
        <v>368</v>
      </c>
      <c r="TZO21" s="218" t="s">
        <v>367</v>
      </c>
      <c r="TZP21" s="218" t="s">
        <v>368</v>
      </c>
      <c r="TZQ21" s="218" t="s">
        <v>367</v>
      </c>
      <c r="TZR21" s="218" t="s">
        <v>368</v>
      </c>
      <c r="TZS21" s="218" t="s">
        <v>367</v>
      </c>
      <c r="TZT21" s="218" t="s">
        <v>368</v>
      </c>
      <c r="TZU21" s="218" t="s">
        <v>367</v>
      </c>
      <c r="TZV21" s="218" t="s">
        <v>368</v>
      </c>
      <c r="TZW21" s="218" t="s">
        <v>367</v>
      </c>
      <c r="TZX21" s="218" t="s">
        <v>368</v>
      </c>
      <c r="TZY21" s="218" t="s">
        <v>367</v>
      </c>
      <c r="TZZ21" s="218" t="s">
        <v>368</v>
      </c>
      <c r="UAA21" s="218" t="s">
        <v>367</v>
      </c>
      <c r="UAB21" s="218" t="s">
        <v>368</v>
      </c>
      <c r="UAC21" s="218" t="s">
        <v>367</v>
      </c>
      <c r="UAD21" s="218" t="s">
        <v>368</v>
      </c>
      <c r="UAE21" s="218" t="s">
        <v>367</v>
      </c>
      <c r="UAF21" s="218" t="s">
        <v>368</v>
      </c>
      <c r="UAG21" s="218" t="s">
        <v>367</v>
      </c>
      <c r="UAH21" s="218" t="s">
        <v>368</v>
      </c>
      <c r="UAI21" s="218" t="s">
        <v>367</v>
      </c>
      <c r="UAJ21" s="218" t="s">
        <v>368</v>
      </c>
      <c r="UAK21" s="218" t="s">
        <v>367</v>
      </c>
      <c r="UAL21" s="218" t="s">
        <v>368</v>
      </c>
      <c r="UAM21" s="218" t="s">
        <v>367</v>
      </c>
      <c r="UAN21" s="218" t="s">
        <v>368</v>
      </c>
      <c r="UAO21" s="218" t="s">
        <v>367</v>
      </c>
      <c r="UAP21" s="218" t="s">
        <v>368</v>
      </c>
      <c r="UAQ21" s="218" t="s">
        <v>367</v>
      </c>
      <c r="UAR21" s="218" t="s">
        <v>368</v>
      </c>
      <c r="UAS21" s="218" t="s">
        <v>367</v>
      </c>
      <c r="UAT21" s="218" t="s">
        <v>368</v>
      </c>
      <c r="UAU21" s="218" t="s">
        <v>367</v>
      </c>
      <c r="UAV21" s="218" t="s">
        <v>368</v>
      </c>
      <c r="UAW21" s="218" t="s">
        <v>367</v>
      </c>
      <c r="UAX21" s="218" t="s">
        <v>368</v>
      </c>
      <c r="UAY21" s="218" t="s">
        <v>367</v>
      </c>
      <c r="UAZ21" s="218" t="s">
        <v>368</v>
      </c>
      <c r="UBA21" s="218" t="s">
        <v>367</v>
      </c>
      <c r="UBB21" s="218" t="s">
        <v>368</v>
      </c>
      <c r="UBC21" s="218" t="s">
        <v>367</v>
      </c>
      <c r="UBD21" s="218" t="s">
        <v>368</v>
      </c>
      <c r="UBE21" s="218" t="s">
        <v>367</v>
      </c>
      <c r="UBF21" s="218" t="s">
        <v>368</v>
      </c>
      <c r="UBG21" s="218" t="s">
        <v>367</v>
      </c>
      <c r="UBH21" s="218" t="s">
        <v>368</v>
      </c>
      <c r="UBI21" s="218" t="s">
        <v>367</v>
      </c>
      <c r="UBJ21" s="218" t="s">
        <v>368</v>
      </c>
      <c r="UBK21" s="218" t="s">
        <v>367</v>
      </c>
      <c r="UBL21" s="218" t="s">
        <v>368</v>
      </c>
      <c r="UBM21" s="218" t="s">
        <v>367</v>
      </c>
      <c r="UBN21" s="218" t="s">
        <v>368</v>
      </c>
      <c r="UBO21" s="218" t="s">
        <v>367</v>
      </c>
      <c r="UBP21" s="218" t="s">
        <v>368</v>
      </c>
      <c r="UBQ21" s="218" t="s">
        <v>367</v>
      </c>
      <c r="UBR21" s="218" t="s">
        <v>368</v>
      </c>
      <c r="UBS21" s="218" t="s">
        <v>367</v>
      </c>
      <c r="UBT21" s="218" t="s">
        <v>368</v>
      </c>
      <c r="UBU21" s="218" t="s">
        <v>367</v>
      </c>
      <c r="UBV21" s="218" t="s">
        <v>368</v>
      </c>
      <c r="UBW21" s="218" t="s">
        <v>367</v>
      </c>
      <c r="UBX21" s="218" t="s">
        <v>368</v>
      </c>
      <c r="UBY21" s="218" t="s">
        <v>367</v>
      </c>
      <c r="UBZ21" s="218" t="s">
        <v>368</v>
      </c>
      <c r="UCA21" s="218" t="s">
        <v>367</v>
      </c>
      <c r="UCB21" s="218" t="s">
        <v>368</v>
      </c>
      <c r="UCC21" s="218" t="s">
        <v>367</v>
      </c>
      <c r="UCD21" s="218" t="s">
        <v>368</v>
      </c>
      <c r="UCE21" s="218" t="s">
        <v>367</v>
      </c>
      <c r="UCF21" s="218" t="s">
        <v>368</v>
      </c>
      <c r="UCG21" s="218" t="s">
        <v>367</v>
      </c>
      <c r="UCH21" s="218" t="s">
        <v>368</v>
      </c>
      <c r="UCI21" s="218" t="s">
        <v>367</v>
      </c>
      <c r="UCJ21" s="218" t="s">
        <v>368</v>
      </c>
      <c r="UCK21" s="218" t="s">
        <v>367</v>
      </c>
      <c r="UCL21" s="218" t="s">
        <v>368</v>
      </c>
      <c r="UCM21" s="218" t="s">
        <v>367</v>
      </c>
      <c r="UCN21" s="218" t="s">
        <v>368</v>
      </c>
      <c r="UCO21" s="218" t="s">
        <v>367</v>
      </c>
      <c r="UCP21" s="218" t="s">
        <v>368</v>
      </c>
      <c r="UCQ21" s="218" t="s">
        <v>367</v>
      </c>
      <c r="UCR21" s="218" t="s">
        <v>368</v>
      </c>
      <c r="UCS21" s="218" t="s">
        <v>367</v>
      </c>
      <c r="UCT21" s="218" t="s">
        <v>368</v>
      </c>
      <c r="UCU21" s="218" t="s">
        <v>367</v>
      </c>
      <c r="UCV21" s="218" t="s">
        <v>368</v>
      </c>
      <c r="UCW21" s="218" t="s">
        <v>367</v>
      </c>
      <c r="UCX21" s="218" t="s">
        <v>368</v>
      </c>
      <c r="UCY21" s="218" t="s">
        <v>367</v>
      </c>
      <c r="UCZ21" s="218" t="s">
        <v>368</v>
      </c>
      <c r="UDA21" s="218" t="s">
        <v>367</v>
      </c>
      <c r="UDB21" s="218" t="s">
        <v>368</v>
      </c>
      <c r="UDC21" s="218" t="s">
        <v>367</v>
      </c>
      <c r="UDD21" s="218" t="s">
        <v>368</v>
      </c>
      <c r="UDE21" s="218" t="s">
        <v>367</v>
      </c>
      <c r="UDF21" s="218" t="s">
        <v>368</v>
      </c>
      <c r="UDG21" s="218" t="s">
        <v>367</v>
      </c>
      <c r="UDH21" s="218" t="s">
        <v>368</v>
      </c>
      <c r="UDI21" s="218" t="s">
        <v>367</v>
      </c>
      <c r="UDJ21" s="218" t="s">
        <v>368</v>
      </c>
      <c r="UDK21" s="218" t="s">
        <v>367</v>
      </c>
      <c r="UDL21" s="218" t="s">
        <v>368</v>
      </c>
      <c r="UDM21" s="218" t="s">
        <v>367</v>
      </c>
      <c r="UDN21" s="218" t="s">
        <v>368</v>
      </c>
      <c r="UDO21" s="218" t="s">
        <v>367</v>
      </c>
      <c r="UDP21" s="218" t="s">
        <v>368</v>
      </c>
      <c r="UDQ21" s="218" t="s">
        <v>367</v>
      </c>
      <c r="UDR21" s="218" t="s">
        <v>368</v>
      </c>
      <c r="UDS21" s="218" t="s">
        <v>367</v>
      </c>
      <c r="UDT21" s="218" t="s">
        <v>368</v>
      </c>
      <c r="UDU21" s="218" t="s">
        <v>367</v>
      </c>
      <c r="UDV21" s="218" t="s">
        <v>368</v>
      </c>
      <c r="UDW21" s="218" t="s">
        <v>367</v>
      </c>
      <c r="UDX21" s="218" t="s">
        <v>368</v>
      </c>
      <c r="UDY21" s="218" t="s">
        <v>367</v>
      </c>
      <c r="UDZ21" s="218" t="s">
        <v>368</v>
      </c>
      <c r="UEA21" s="218" t="s">
        <v>367</v>
      </c>
      <c r="UEB21" s="218" t="s">
        <v>368</v>
      </c>
      <c r="UEC21" s="218" t="s">
        <v>367</v>
      </c>
      <c r="UED21" s="218" t="s">
        <v>368</v>
      </c>
      <c r="UEE21" s="218" t="s">
        <v>367</v>
      </c>
      <c r="UEF21" s="218" t="s">
        <v>368</v>
      </c>
      <c r="UEG21" s="218" t="s">
        <v>367</v>
      </c>
      <c r="UEH21" s="218" t="s">
        <v>368</v>
      </c>
      <c r="UEI21" s="218" t="s">
        <v>367</v>
      </c>
      <c r="UEJ21" s="218" t="s">
        <v>368</v>
      </c>
      <c r="UEK21" s="218" t="s">
        <v>367</v>
      </c>
      <c r="UEL21" s="218" t="s">
        <v>368</v>
      </c>
      <c r="UEM21" s="218" t="s">
        <v>367</v>
      </c>
      <c r="UEN21" s="218" t="s">
        <v>368</v>
      </c>
      <c r="UEO21" s="218" t="s">
        <v>367</v>
      </c>
      <c r="UEP21" s="218" t="s">
        <v>368</v>
      </c>
      <c r="UEQ21" s="218" t="s">
        <v>367</v>
      </c>
      <c r="UER21" s="218" t="s">
        <v>368</v>
      </c>
      <c r="UES21" s="218" t="s">
        <v>367</v>
      </c>
      <c r="UET21" s="218" t="s">
        <v>368</v>
      </c>
      <c r="UEU21" s="218" t="s">
        <v>367</v>
      </c>
      <c r="UEV21" s="218" t="s">
        <v>368</v>
      </c>
      <c r="UEW21" s="218" t="s">
        <v>367</v>
      </c>
      <c r="UEX21" s="218" t="s">
        <v>368</v>
      </c>
      <c r="UEY21" s="218" t="s">
        <v>367</v>
      </c>
      <c r="UEZ21" s="218" t="s">
        <v>368</v>
      </c>
      <c r="UFA21" s="218" t="s">
        <v>367</v>
      </c>
      <c r="UFB21" s="218" t="s">
        <v>368</v>
      </c>
      <c r="UFC21" s="218" t="s">
        <v>367</v>
      </c>
      <c r="UFD21" s="218" t="s">
        <v>368</v>
      </c>
      <c r="UFE21" s="218" t="s">
        <v>367</v>
      </c>
      <c r="UFF21" s="218" t="s">
        <v>368</v>
      </c>
      <c r="UFG21" s="218" t="s">
        <v>367</v>
      </c>
      <c r="UFH21" s="218" t="s">
        <v>368</v>
      </c>
      <c r="UFI21" s="218" t="s">
        <v>367</v>
      </c>
      <c r="UFJ21" s="218" t="s">
        <v>368</v>
      </c>
      <c r="UFK21" s="218" t="s">
        <v>367</v>
      </c>
      <c r="UFL21" s="218" t="s">
        <v>368</v>
      </c>
      <c r="UFM21" s="218" t="s">
        <v>367</v>
      </c>
      <c r="UFN21" s="218" t="s">
        <v>368</v>
      </c>
      <c r="UFO21" s="218" t="s">
        <v>367</v>
      </c>
      <c r="UFP21" s="218" t="s">
        <v>368</v>
      </c>
      <c r="UFQ21" s="218" t="s">
        <v>367</v>
      </c>
      <c r="UFR21" s="218" t="s">
        <v>368</v>
      </c>
      <c r="UFS21" s="218" t="s">
        <v>367</v>
      </c>
      <c r="UFT21" s="218" t="s">
        <v>368</v>
      </c>
      <c r="UFU21" s="218" t="s">
        <v>367</v>
      </c>
      <c r="UFV21" s="218" t="s">
        <v>368</v>
      </c>
      <c r="UFW21" s="218" t="s">
        <v>367</v>
      </c>
      <c r="UFX21" s="218" t="s">
        <v>368</v>
      </c>
      <c r="UFY21" s="218" t="s">
        <v>367</v>
      </c>
      <c r="UFZ21" s="218" t="s">
        <v>368</v>
      </c>
      <c r="UGA21" s="218" t="s">
        <v>367</v>
      </c>
      <c r="UGB21" s="218" t="s">
        <v>368</v>
      </c>
      <c r="UGC21" s="218" t="s">
        <v>367</v>
      </c>
      <c r="UGD21" s="218" t="s">
        <v>368</v>
      </c>
      <c r="UGE21" s="218" t="s">
        <v>367</v>
      </c>
      <c r="UGF21" s="218" t="s">
        <v>368</v>
      </c>
      <c r="UGG21" s="218" t="s">
        <v>367</v>
      </c>
      <c r="UGH21" s="218" t="s">
        <v>368</v>
      </c>
      <c r="UGI21" s="218" t="s">
        <v>367</v>
      </c>
      <c r="UGJ21" s="218" t="s">
        <v>368</v>
      </c>
      <c r="UGK21" s="218" t="s">
        <v>367</v>
      </c>
      <c r="UGL21" s="218" t="s">
        <v>368</v>
      </c>
      <c r="UGM21" s="218" t="s">
        <v>367</v>
      </c>
      <c r="UGN21" s="218" t="s">
        <v>368</v>
      </c>
      <c r="UGO21" s="218" t="s">
        <v>367</v>
      </c>
      <c r="UGP21" s="218" t="s">
        <v>368</v>
      </c>
      <c r="UGQ21" s="218" t="s">
        <v>367</v>
      </c>
      <c r="UGR21" s="218" t="s">
        <v>368</v>
      </c>
      <c r="UGS21" s="218" t="s">
        <v>367</v>
      </c>
      <c r="UGT21" s="218" t="s">
        <v>368</v>
      </c>
      <c r="UGU21" s="218" t="s">
        <v>367</v>
      </c>
      <c r="UGV21" s="218" t="s">
        <v>368</v>
      </c>
      <c r="UGW21" s="218" t="s">
        <v>367</v>
      </c>
      <c r="UGX21" s="218" t="s">
        <v>368</v>
      </c>
      <c r="UGY21" s="218" t="s">
        <v>367</v>
      </c>
      <c r="UGZ21" s="218" t="s">
        <v>368</v>
      </c>
      <c r="UHA21" s="218" t="s">
        <v>367</v>
      </c>
      <c r="UHB21" s="218" t="s">
        <v>368</v>
      </c>
      <c r="UHC21" s="218" t="s">
        <v>367</v>
      </c>
      <c r="UHD21" s="218" t="s">
        <v>368</v>
      </c>
      <c r="UHE21" s="218" t="s">
        <v>367</v>
      </c>
      <c r="UHF21" s="218" t="s">
        <v>368</v>
      </c>
      <c r="UHG21" s="218" t="s">
        <v>367</v>
      </c>
      <c r="UHH21" s="218" t="s">
        <v>368</v>
      </c>
      <c r="UHI21" s="218" t="s">
        <v>367</v>
      </c>
      <c r="UHJ21" s="218" t="s">
        <v>368</v>
      </c>
      <c r="UHK21" s="218" t="s">
        <v>367</v>
      </c>
      <c r="UHL21" s="218" t="s">
        <v>368</v>
      </c>
      <c r="UHM21" s="218" t="s">
        <v>367</v>
      </c>
      <c r="UHN21" s="218" t="s">
        <v>368</v>
      </c>
      <c r="UHO21" s="218" t="s">
        <v>367</v>
      </c>
      <c r="UHP21" s="218" t="s">
        <v>368</v>
      </c>
      <c r="UHQ21" s="218" t="s">
        <v>367</v>
      </c>
      <c r="UHR21" s="218" t="s">
        <v>368</v>
      </c>
      <c r="UHS21" s="218" t="s">
        <v>367</v>
      </c>
      <c r="UHT21" s="218" t="s">
        <v>368</v>
      </c>
      <c r="UHU21" s="218" t="s">
        <v>367</v>
      </c>
      <c r="UHV21" s="218" t="s">
        <v>368</v>
      </c>
      <c r="UHW21" s="218" t="s">
        <v>367</v>
      </c>
      <c r="UHX21" s="218" t="s">
        <v>368</v>
      </c>
      <c r="UHY21" s="218" t="s">
        <v>367</v>
      </c>
      <c r="UHZ21" s="218" t="s">
        <v>368</v>
      </c>
      <c r="UIA21" s="218" t="s">
        <v>367</v>
      </c>
      <c r="UIB21" s="218" t="s">
        <v>368</v>
      </c>
      <c r="UIC21" s="218" t="s">
        <v>367</v>
      </c>
      <c r="UID21" s="218" t="s">
        <v>368</v>
      </c>
      <c r="UIE21" s="218" t="s">
        <v>367</v>
      </c>
      <c r="UIF21" s="218" t="s">
        <v>368</v>
      </c>
      <c r="UIG21" s="218" t="s">
        <v>367</v>
      </c>
      <c r="UIH21" s="218" t="s">
        <v>368</v>
      </c>
      <c r="UII21" s="218" t="s">
        <v>367</v>
      </c>
      <c r="UIJ21" s="218" t="s">
        <v>368</v>
      </c>
      <c r="UIK21" s="218" t="s">
        <v>367</v>
      </c>
      <c r="UIL21" s="218" t="s">
        <v>368</v>
      </c>
      <c r="UIM21" s="218" t="s">
        <v>367</v>
      </c>
      <c r="UIN21" s="218" t="s">
        <v>368</v>
      </c>
      <c r="UIO21" s="218" t="s">
        <v>367</v>
      </c>
      <c r="UIP21" s="218" t="s">
        <v>368</v>
      </c>
      <c r="UIQ21" s="218" t="s">
        <v>367</v>
      </c>
      <c r="UIR21" s="218" t="s">
        <v>368</v>
      </c>
      <c r="UIS21" s="218" t="s">
        <v>367</v>
      </c>
      <c r="UIT21" s="218" t="s">
        <v>368</v>
      </c>
      <c r="UIU21" s="218" t="s">
        <v>367</v>
      </c>
      <c r="UIV21" s="218" t="s">
        <v>368</v>
      </c>
      <c r="UIW21" s="218" t="s">
        <v>367</v>
      </c>
      <c r="UIX21" s="218" t="s">
        <v>368</v>
      </c>
      <c r="UIY21" s="218" t="s">
        <v>367</v>
      </c>
      <c r="UIZ21" s="218" t="s">
        <v>368</v>
      </c>
      <c r="UJA21" s="218" t="s">
        <v>367</v>
      </c>
      <c r="UJB21" s="218" t="s">
        <v>368</v>
      </c>
      <c r="UJC21" s="218" t="s">
        <v>367</v>
      </c>
      <c r="UJD21" s="218" t="s">
        <v>368</v>
      </c>
      <c r="UJE21" s="218" t="s">
        <v>367</v>
      </c>
      <c r="UJF21" s="218" t="s">
        <v>368</v>
      </c>
      <c r="UJG21" s="218" t="s">
        <v>367</v>
      </c>
      <c r="UJH21" s="218" t="s">
        <v>368</v>
      </c>
      <c r="UJI21" s="218" t="s">
        <v>367</v>
      </c>
      <c r="UJJ21" s="218" t="s">
        <v>368</v>
      </c>
      <c r="UJK21" s="218" t="s">
        <v>367</v>
      </c>
      <c r="UJL21" s="218" t="s">
        <v>368</v>
      </c>
      <c r="UJM21" s="218" t="s">
        <v>367</v>
      </c>
      <c r="UJN21" s="218" t="s">
        <v>368</v>
      </c>
      <c r="UJO21" s="218" t="s">
        <v>367</v>
      </c>
      <c r="UJP21" s="218" t="s">
        <v>368</v>
      </c>
      <c r="UJQ21" s="218" t="s">
        <v>367</v>
      </c>
      <c r="UJR21" s="218" t="s">
        <v>368</v>
      </c>
      <c r="UJS21" s="218" t="s">
        <v>367</v>
      </c>
      <c r="UJT21" s="218" t="s">
        <v>368</v>
      </c>
      <c r="UJU21" s="218" t="s">
        <v>367</v>
      </c>
      <c r="UJV21" s="218" t="s">
        <v>368</v>
      </c>
      <c r="UJW21" s="218" t="s">
        <v>367</v>
      </c>
      <c r="UJX21" s="218" t="s">
        <v>368</v>
      </c>
      <c r="UJY21" s="218" t="s">
        <v>367</v>
      </c>
      <c r="UJZ21" s="218" t="s">
        <v>368</v>
      </c>
      <c r="UKA21" s="218" t="s">
        <v>367</v>
      </c>
      <c r="UKB21" s="218" t="s">
        <v>368</v>
      </c>
      <c r="UKC21" s="218" t="s">
        <v>367</v>
      </c>
      <c r="UKD21" s="218" t="s">
        <v>368</v>
      </c>
      <c r="UKE21" s="218" t="s">
        <v>367</v>
      </c>
      <c r="UKF21" s="218" t="s">
        <v>368</v>
      </c>
      <c r="UKG21" s="218" t="s">
        <v>367</v>
      </c>
      <c r="UKH21" s="218" t="s">
        <v>368</v>
      </c>
      <c r="UKI21" s="218" t="s">
        <v>367</v>
      </c>
      <c r="UKJ21" s="218" t="s">
        <v>368</v>
      </c>
      <c r="UKK21" s="218" t="s">
        <v>367</v>
      </c>
      <c r="UKL21" s="218" t="s">
        <v>368</v>
      </c>
      <c r="UKM21" s="218" t="s">
        <v>367</v>
      </c>
      <c r="UKN21" s="218" t="s">
        <v>368</v>
      </c>
      <c r="UKO21" s="218" t="s">
        <v>367</v>
      </c>
      <c r="UKP21" s="218" t="s">
        <v>368</v>
      </c>
      <c r="UKQ21" s="218" t="s">
        <v>367</v>
      </c>
      <c r="UKR21" s="218" t="s">
        <v>368</v>
      </c>
      <c r="UKS21" s="218" t="s">
        <v>367</v>
      </c>
      <c r="UKT21" s="218" t="s">
        <v>368</v>
      </c>
      <c r="UKU21" s="218" t="s">
        <v>367</v>
      </c>
      <c r="UKV21" s="218" t="s">
        <v>368</v>
      </c>
      <c r="UKW21" s="218" t="s">
        <v>367</v>
      </c>
      <c r="UKX21" s="218" t="s">
        <v>368</v>
      </c>
      <c r="UKY21" s="218" t="s">
        <v>367</v>
      </c>
      <c r="UKZ21" s="218" t="s">
        <v>368</v>
      </c>
      <c r="ULA21" s="218" t="s">
        <v>367</v>
      </c>
      <c r="ULB21" s="218" t="s">
        <v>368</v>
      </c>
      <c r="ULC21" s="218" t="s">
        <v>367</v>
      </c>
      <c r="ULD21" s="218" t="s">
        <v>368</v>
      </c>
      <c r="ULE21" s="218" t="s">
        <v>367</v>
      </c>
      <c r="ULF21" s="218" t="s">
        <v>368</v>
      </c>
      <c r="ULG21" s="218" t="s">
        <v>367</v>
      </c>
      <c r="ULH21" s="218" t="s">
        <v>368</v>
      </c>
      <c r="ULI21" s="218" t="s">
        <v>367</v>
      </c>
      <c r="ULJ21" s="218" t="s">
        <v>368</v>
      </c>
      <c r="ULK21" s="218" t="s">
        <v>367</v>
      </c>
      <c r="ULL21" s="218" t="s">
        <v>368</v>
      </c>
      <c r="ULM21" s="218" t="s">
        <v>367</v>
      </c>
      <c r="ULN21" s="218" t="s">
        <v>368</v>
      </c>
      <c r="ULO21" s="218" t="s">
        <v>367</v>
      </c>
      <c r="ULP21" s="218" t="s">
        <v>368</v>
      </c>
      <c r="ULQ21" s="218" t="s">
        <v>367</v>
      </c>
      <c r="ULR21" s="218" t="s">
        <v>368</v>
      </c>
      <c r="ULS21" s="218" t="s">
        <v>367</v>
      </c>
      <c r="ULT21" s="218" t="s">
        <v>368</v>
      </c>
      <c r="ULU21" s="218" t="s">
        <v>367</v>
      </c>
      <c r="ULV21" s="218" t="s">
        <v>368</v>
      </c>
      <c r="ULW21" s="218" t="s">
        <v>367</v>
      </c>
      <c r="ULX21" s="218" t="s">
        <v>368</v>
      </c>
      <c r="ULY21" s="218" t="s">
        <v>367</v>
      </c>
      <c r="ULZ21" s="218" t="s">
        <v>368</v>
      </c>
      <c r="UMA21" s="218" t="s">
        <v>367</v>
      </c>
      <c r="UMB21" s="218" t="s">
        <v>368</v>
      </c>
      <c r="UMC21" s="218" t="s">
        <v>367</v>
      </c>
      <c r="UMD21" s="218" t="s">
        <v>368</v>
      </c>
      <c r="UME21" s="218" t="s">
        <v>367</v>
      </c>
      <c r="UMF21" s="218" t="s">
        <v>368</v>
      </c>
      <c r="UMG21" s="218" t="s">
        <v>367</v>
      </c>
      <c r="UMH21" s="218" t="s">
        <v>368</v>
      </c>
      <c r="UMI21" s="218" t="s">
        <v>367</v>
      </c>
      <c r="UMJ21" s="218" t="s">
        <v>368</v>
      </c>
      <c r="UMK21" s="218" t="s">
        <v>367</v>
      </c>
      <c r="UML21" s="218" t="s">
        <v>368</v>
      </c>
      <c r="UMM21" s="218" t="s">
        <v>367</v>
      </c>
      <c r="UMN21" s="218" t="s">
        <v>368</v>
      </c>
      <c r="UMO21" s="218" t="s">
        <v>367</v>
      </c>
      <c r="UMP21" s="218" t="s">
        <v>368</v>
      </c>
      <c r="UMQ21" s="218" t="s">
        <v>367</v>
      </c>
      <c r="UMR21" s="218" t="s">
        <v>368</v>
      </c>
      <c r="UMS21" s="218" t="s">
        <v>367</v>
      </c>
      <c r="UMT21" s="218" t="s">
        <v>368</v>
      </c>
      <c r="UMU21" s="218" t="s">
        <v>367</v>
      </c>
      <c r="UMV21" s="218" t="s">
        <v>368</v>
      </c>
      <c r="UMW21" s="218" t="s">
        <v>367</v>
      </c>
      <c r="UMX21" s="218" t="s">
        <v>368</v>
      </c>
      <c r="UMY21" s="218" t="s">
        <v>367</v>
      </c>
      <c r="UMZ21" s="218" t="s">
        <v>368</v>
      </c>
      <c r="UNA21" s="218" t="s">
        <v>367</v>
      </c>
      <c r="UNB21" s="218" t="s">
        <v>368</v>
      </c>
      <c r="UNC21" s="218" t="s">
        <v>367</v>
      </c>
      <c r="UND21" s="218" t="s">
        <v>368</v>
      </c>
      <c r="UNE21" s="218" t="s">
        <v>367</v>
      </c>
      <c r="UNF21" s="218" t="s">
        <v>368</v>
      </c>
      <c r="UNG21" s="218" t="s">
        <v>367</v>
      </c>
      <c r="UNH21" s="218" t="s">
        <v>368</v>
      </c>
      <c r="UNI21" s="218" t="s">
        <v>367</v>
      </c>
      <c r="UNJ21" s="218" t="s">
        <v>368</v>
      </c>
      <c r="UNK21" s="218" t="s">
        <v>367</v>
      </c>
      <c r="UNL21" s="218" t="s">
        <v>368</v>
      </c>
      <c r="UNM21" s="218" t="s">
        <v>367</v>
      </c>
      <c r="UNN21" s="218" t="s">
        <v>368</v>
      </c>
      <c r="UNO21" s="218" t="s">
        <v>367</v>
      </c>
      <c r="UNP21" s="218" t="s">
        <v>368</v>
      </c>
      <c r="UNQ21" s="218" t="s">
        <v>367</v>
      </c>
      <c r="UNR21" s="218" t="s">
        <v>368</v>
      </c>
      <c r="UNS21" s="218" t="s">
        <v>367</v>
      </c>
      <c r="UNT21" s="218" t="s">
        <v>368</v>
      </c>
      <c r="UNU21" s="218" t="s">
        <v>367</v>
      </c>
      <c r="UNV21" s="218" t="s">
        <v>368</v>
      </c>
      <c r="UNW21" s="218" t="s">
        <v>367</v>
      </c>
      <c r="UNX21" s="218" t="s">
        <v>368</v>
      </c>
      <c r="UNY21" s="218" t="s">
        <v>367</v>
      </c>
      <c r="UNZ21" s="218" t="s">
        <v>368</v>
      </c>
      <c r="UOA21" s="218" t="s">
        <v>367</v>
      </c>
      <c r="UOB21" s="218" t="s">
        <v>368</v>
      </c>
      <c r="UOC21" s="218" t="s">
        <v>367</v>
      </c>
      <c r="UOD21" s="218" t="s">
        <v>368</v>
      </c>
      <c r="UOE21" s="218" t="s">
        <v>367</v>
      </c>
      <c r="UOF21" s="218" t="s">
        <v>368</v>
      </c>
      <c r="UOG21" s="218" t="s">
        <v>367</v>
      </c>
      <c r="UOH21" s="218" t="s">
        <v>368</v>
      </c>
      <c r="UOI21" s="218" t="s">
        <v>367</v>
      </c>
      <c r="UOJ21" s="218" t="s">
        <v>368</v>
      </c>
      <c r="UOK21" s="218" t="s">
        <v>367</v>
      </c>
      <c r="UOL21" s="218" t="s">
        <v>368</v>
      </c>
      <c r="UOM21" s="218" t="s">
        <v>367</v>
      </c>
      <c r="UON21" s="218" t="s">
        <v>368</v>
      </c>
      <c r="UOO21" s="218" t="s">
        <v>367</v>
      </c>
      <c r="UOP21" s="218" t="s">
        <v>368</v>
      </c>
      <c r="UOQ21" s="218" t="s">
        <v>367</v>
      </c>
      <c r="UOR21" s="218" t="s">
        <v>368</v>
      </c>
      <c r="UOS21" s="218" t="s">
        <v>367</v>
      </c>
      <c r="UOT21" s="218" t="s">
        <v>368</v>
      </c>
      <c r="UOU21" s="218" t="s">
        <v>367</v>
      </c>
      <c r="UOV21" s="218" t="s">
        <v>368</v>
      </c>
      <c r="UOW21" s="218" t="s">
        <v>367</v>
      </c>
      <c r="UOX21" s="218" t="s">
        <v>368</v>
      </c>
      <c r="UOY21" s="218" t="s">
        <v>367</v>
      </c>
      <c r="UOZ21" s="218" t="s">
        <v>368</v>
      </c>
      <c r="UPA21" s="218" t="s">
        <v>367</v>
      </c>
      <c r="UPB21" s="218" t="s">
        <v>368</v>
      </c>
      <c r="UPC21" s="218" t="s">
        <v>367</v>
      </c>
      <c r="UPD21" s="218" t="s">
        <v>368</v>
      </c>
      <c r="UPE21" s="218" t="s">
        <v>367</v>
      </c>
      <c r="UPF21" s="218" t="s">
        <v>368</v>
      </c>
      <c r="UPG21" s="218" t="s">
        <v>367</v>
      </c>
      <c r="UPH21" s="218" t="s">
        <v>368</v>
      </c>
      <c r="UPI21" s="218" t="s">
        <v>367</v>
      </c>
      <c r="UPJ21" s="218" t="s">
        <v>368</v>
      </c>
      <c r="UPK21" s="218" t="s">
        <v>367</v>
      </c>
      <c r="UPL21" s="218" t="s">
        <v>368</v>
      </c>
      <c r="UPM21" s="218" t="s">
        <v>367</v>
      </c>
      <c r="UPN21" s="218" t="s">
        <v>368</v>
      </c>
      <c r="UPO21" s="218" t="s">
        <v>367</v>
      </c>
      <c r="UPP21" s="218" t="s">
        <v>368</v>
      </c>
      <c r="UPQ21" s="218" t="s">
        <v>367</v>
      </c>
      <c r="UPR21" s="218" t="s">
        <v>368</v>
      </c>
      <c r="UPS21" s="218" t="s">
        <v>367</v>
      </c>
      <c r="UPT21" s="218" t="s">
        <v>368</v>
      </c>
      <c r="UPU21" s="218" t="s">
        <v>367</v>
      </c>
      <c r="UPV21" s="218" t="s">
        <v>368</v>
      </c>
      <c r="UPW21" s="218" t="s">
        <v>367</v>
      </c>
      <c r="UPX21" s="218" t="s">
        <v>368</v>
      </c>
      <c r="UPY21" s="218" t="s">
        <v>367</v>
      </c>
      <c r="UPZ21" s="218" t="s">
        <v>368</v>
      </c>
      <c r="UQA21" s="218" t="s">
        <v>367</v>
      </c>
      <c r="UQB21" s="218" t="s">
        <v>368</v>
      </c>
      <c r="UQC21" s="218" t="s">
        <v>367</v>
      </c>
      <c r="UQD21" s="218" t="s">
        <v>368</v>
      </c>
      <c r="UQE21" s="218" t="s">
        <v>367</v>
      </c>
      <c r="UQF21" s="218" t="s">
        <v>368</v>
      </c>
      <c r="UQG21" s="218" t="s">
        <v>367</v>
      </c>
      <c r="UQH21" s="218" t="s">
        <v>368</v>
      </c>
      <c r="UQI21" s="218" t="s">
        <v>367</v>
      </c>
      <c r="UQJ21" s="218" t="s">
        <v>368</v>
      </c>
      <c r="UQK21" s="218" t="s">
        <v>367</v>
      </c>
      <c r="UQL21" s="218" t="s">
        <v>368</v>
      </c>
      <c r="UQM21" s="218" t="s">
        <v>367</v>
      </c>
      <c r="UQN21" s="218" t="s">
        <v>368</v>
      </c>
      <c r="UQO21" s="218" t="s">
        <v>367</v>
      </c>
      <c r="UQP21" s="218" t="s">
        <v>368</v>
      </c>
      <c r="UQQ21" s="218" t="s">
        <v>367</v>
      </c>
      <c r="UQR21" s="218" t="s">
        <v>368</v>
      </c>
      <c r="UQS21" s="218" t="s">
        <v>367</v>
      </c>
      <c r="UQT21" s="218" t="s">
        <v>368</v>
      </c>
      <c r="UQU21" s="218" t="s">
        <v>367</v>
      </c>
      <c r="UQV21" s="218" t="s">
        <v>368</v>
      </c>
      <c r="UQW21" s="218" t="s">
        <v>367</v>
      </c>
      <c r="UQX21" s="218" t="s">
        <v>368</v>
      </c>
      <c r="UQY21" s="218" t="s">
        <v>367</v>
      </c>
      <c r="UQZ21" s="218" t="s">
        <v>368</v>
      </c>
      <c r="URA21" s="218" t="s">
        <v>367</v>
      </c>
      <c r="URB21" s="218" t="s">
        <v>368</v>
      </c>
      <c r="URC21" s="218" t="s">
        <v>367</v>
      </c>
      <c r="URD21" s="218" t="s">
        <v>368</v>
      </c>
      <c r="URE21" s="218" t="s">
        <v>367</v>
      </c>
      <c r="URF21" s="218" t="s">
        <v>368</v>
      </c>
      <c r="URG21" s="218" t="s">
        <v>367</v>
      </c>
      <c r="URH21" s="218" t="s">
        <v>368</v>
      </c>
      <c r="URI21" s="218" t="s">
        <v>367</v>
      </c>
      <c r="URJ21" s="218" t="s">
        <v>368</v>
      </c>
      <c r="URK21" s="218" t="s">
        <v>367</v>
      </c>
      <c r="URL21" s="218" t="s">
        <v>368</v>
      </c>
      <c r="URM21" s="218" t="s">
        <v>367</v>
      </c>
      <c r="URN21" s="218" t="s">
        <v>368</v>
      </c>
      <c r="URO21" s="218" t="s">
        <v>367</v>
      </c>
      <c r="URP21" s="218" t="s">
        <v>368</v>
      </c>
      <c r="URQ21" s="218" t="s">
        <v>367</v>
      </c>
      <c r="URR21" s="218" t="s">
        <v>368</v>
      </c>
      <c r="URS21" s="218" t="s">
        <v>367</v>
      </c>
      <c r="URT21" s="218" t="s">
        <v>368</v>
      </c>
      <c r="URU21" s="218" t="s">
        <v>367</v>
      </c>
      <c r="URV21" s="218" t="s">
        <v>368</v>
      </c>
      <c r="URW21" s="218" t="s">
        <v>367</v>
      </c>
      <c r="URX21" s="218" t="s">
        <v>368</v>
      </c>
      <c r="URY21" s="218" t="s">
        <v>367</v>
      </c>
      <c r="URZ21" s="218" t="s">
        <v>368</v>
      </c>
      <c r="USA21" s="218" t="s">
        <v>367</v>
      </c>
      <c r="USB21" s="218" t="s">
        <v>368</v>
      </c>
      <c r="USC21" s="218" t="s">
        <v>367</v>
      </c>
      <c r="USD21" s="218" t="s">
        <v>368</v>
      </c>
      <c r="USE21" s="218" t="s">
        <v>367</v>
      </c>
      <c r="USF21" s="218" t="s">
        <v>368</v>
      </c>
      <c r="USG21" s="218" t="s">
        <v>367</v>
      </c>
      <c r="USH21" s="218" t="s">
        <v>368</v>
      </c>
      <c r="USI21" s="218" t="s">
        <v>367</v>
      </c>
      <c r="USJ21" s="218" t="s">
        <v>368</v>
      </c>
      <c r="USK21" s="218" t="s">
        <v>367</v>
      </c>
      <c r="USL21" s="218" t="s">
        <v>368</v>
      </c>
      <c r="USM21" s="218" t="s">
        <v>367</v>
      </c>
      <c r="USN21" s="218" t="s">
        <v>368</v>
      </c>
      <c r="USO21" s="218" t="s">
        <v>367</v>
      </c>
      <c r="USP21" s="218" t="s">
        <v>368</v>
      </c>
      <c r="USQ21" s="218" t="s">
        <v>367</v>
      </c>
      <c r="USR21" s="218" t="s">
        <v>368</v>
      </c>
      <c r="USS21" s="218" t="s">
        <v>367</v>
      </c>
      <c r="UST21" s="218" t="s">
        <v>368</v>
      </c>
      <c r="USU21" s="218" t="s">
        <v>367</v>
      </c>
      <c r="USV21" s="218" t="s">
        <v>368</v>
      </c>
      <c r="USW21" s="218" t="s">
        <v>367</v>
      </c>
      <c r="USX21" s="218" t="s">
        <v>368</v>
      </c>
      <c r="USY21" s="218" t="s">
        <v>367</v>
      </c>
      <c r="USZ21" s="218" t="s">
        <v>368</v>
      </c>
      <c r="UTA21" s="218" t="s">
        <v>367</v>
      </c>
      <c r="UTB21" s="218" t="s">
        <v>368</v>
      </c>
      <c r="UTC21" s="218" t="s">
        <v>367</v>
      </c>
      <c r="UTD21" s="218" t="s">
        <v>368</v>
      </c>
      <c r="UTE21" s="218" t="s">
        <v>367</v>
      </c>
      <c r="UTF21" s="218" t="s">
        <v>368</v>
      </c>
      <c r="UTG21" s="218" t="s">
        <v>367</v>
      </c>
      <c r="UTH21" s="218" t="s">
        <v>368</v>
      </c>
      <c r="UTI21" s="218" t="s">
        <v>367</v>
      </c>
      <c r="UTJ21" s="218" t="s">
        <v>368</v>
      </c>
      <c r="UTK21" s="218" t="s">
        <v>367</v>
      </c>
      <c r="UTL21" s="218" t="s">
        <v>368</v>
      </c>
      <c r="UTM21" s="218" t="s">
        <v>367</v>
      </c>
      <c r="UTN21" s="218" t="s">
        <v>368</v>
      </c>
      <c r="UTO21" s="218" t="s">
        <v>367</v>
      </c>
      <c r="UTP21" s="218" t="s">
        <v>368</v>
      </c>
      <c r="UTQ21" s="218" t="s">
        <v>367</v>
      </c>
      <c r="UTR21" s="218" t="s">
        <v>368</v>
      </c>
      <c r="UTS21" s="218" t="s">
        <v>367</v>
      </c>
      <c r="UTT21" s="218" t="s">
        <v>368</v>
      </c>
      <c r="UTU21" s="218" t="s">
        <v>367</v>
      </c>
      <c r="UTV21" s="218" t="s">
        <v>368</v>
      </c>
      <c r="UTW21" s="218" t="s">
        <v>367</v>
      </c>
      <c r="UTX21" s="218" t="s">
        <v>368</v>
      </c>
      <c r="UTY21" s="218" t="s">
        <v>367</v>
      </c>
      <c r="UTZ21" s="218" t="s">
        <v>368</v>
      </c>
      <c r="UUA21" s="218" t="s">
        <v>367</v>
      </c>
      <c r="UUB21" s="218" t="s">
        <v>368</v>
      </c>
      <c r="UUC21" s="218" t="s">
        <v>367</v>
      </c>
      <c r="UUD21" s="218" t="s">
        <v>368</v>
      </c>
      <c r="UUE21" s="218" t="s">
        <v>367</v>
      </c>
      <c r="UUF21" s="218" t="s">
        <v>368</v>
      </c>
      <c r="UUG21" s="218" t="s">
        <v>367</v>
      </c>
      <c r="UUH21" s="218" t="s">
        <v>368</v>
      </c>
      <c r="UUI21" s="218" t="s">
        <v>367</v>
      </c>
      <c r="UUJ21" s="218" t="s">
        <v>368</v>
      </c>
      <c r="UUK21" s="218" t="s">
        <v>367</v>
      </c>
      <c r="UUL21" s="218" t="s">
        <v>368</v>
      </c>
      <c r="UUM21" s="218" t="s">
        <v>367</v>
      </c>
      <c r="UUN21" s="218" t="s">
        <v>368</v>
      </c>
      <c r="UUO21" s="218" t="s">
        <v>367</v>
      </c>
      <c r="UUP21" s="218" t="s">
        <v>368</v>
      </c>
      <c r="UUQ21" s="218" t="s">
        <v>367</v>
      </c>
      <c r="UUR21" s="218" t="s">
        <v>368</v>
      </c>
      <c r="UUS21" s="218" t="s">
        <v>367</v>
      </c>
      <c r="UUT21" s="218" t="s">
        <v>368</v>
      </c>
      <c r="UUU21" s="218" t="s">
        <v>367</v>
      </c>
      <c r="UUV21" s="218" t="s">
        <v>368</v>
      </c>
      <c r="UUW21" s="218" t="s">
        <v>367</v>
      </c>
      <c r="UUX21" s="218" t="s">
        <v>368</v>
      </c>
      <c r="UUY21" s="218" t="s">
        <v>367</v>
      </c>
      <c r="UUZ21" s="218" t="s">
        <v>368</v>
      </c>
      <c r="UVA21" s="218" t="s">
        <v>367</v>
      </c>
      <c r="UVB21" s="218" t="s">
        <v>368</v>
      </c>
      <c r="UVC21" s="218" t="s">
        <v>367</v>
      </c>
      <c r="UVD21" s="218" t="s">
        <v>368</v>
      </c>
      <c r="UVE21" s="218" t="s">
        <v>367</v>
      </c>
      <c r="UVF21" s="218" t="s">
        <v>368</v>
      </c>
      <c r="UVG21" s="218" t="s">
        <v>367</v>
      </c>
      <c r="UVH21" s="218" t="s">
        <v>368</v>
      </c>
      <c r="UVI21" s="218" t="s">
        <v>367</v>
      </c>
      <c r="UVJ21" s="218" t="s">
        <v>368</v>
      </c>
      <c r="UVK21" s="218" t="s">
        <v>367</v>
      </c>
      <c r="UVL21" s="218" t="s">
        <v>368</v>
      </c>
      <c r="UVM21" s="218" t="s">
        <v>367</v>
      </c>
      <c r="UVN21" s="218" t="s">
        <v>368</v>
      </c>
      <c r="UVO21" s="218" t="s">
        <v>367</v>
      </c>
      <c r="UVP21" s="218" t="s">
        <v>368</v>
      </c>
      <c r="UVQ21" s="218" t="s">
        <v>367</v>
      </c>
      <c r="UVR21" s="218" t="s">
        <v>368</v>
      </c>
      <c r="UVS21" s="218" t="s">
        <v>367</v>
      </c>
      <c r="UVT21" s="218" t="s">
        <v>368</v>
      </c>
      <c r="UVU21" s="218" t="s">
        <v>367</v>
      </c>
      <c r="UVV21" s="218" t="s">
        <v>368</v>
      </c>
      <c r="UVW21" s="218" t="s">
        <v>367</v>
      </c>
      <c r="UVX21" s="218" t="s">
        <v>368</v>
      </c>
      <c r="UVY21" s="218" t="s">
        <v>367</v>
      </c>
      <c r="UVZ21" s="218" t="s">
        <v>368</v>
      </c>
      <c r="UWA21" s="218" t="s">
        <v>367</v>
      </c>
      <c r="UWB21" s="218" t="s">
        <v>368</v>
      </c>
      <c r="UWC21" s="218" t="s">
        <v>367</v>
      </c>
      <c r="UWD21" s="218" t="s">
        <v>368</v>
      </c>
      <c r="UWE21" s="218" t="s">
        <v>367</v>
      </c>
      <c r="UWF21" s="218" t="s">
        <v>368</v>
      </c>
      <c r="UWG21" s="218" t="s">
        <v>367</v>
      </c>
      <c r="UWH21" s="218" t="s">
        <v>368</v>
      </c>
      <c r="UWI21" s="218" t="s">
        <v>367</v>
      </c>
      <c r="UWJ21" s="218" t="s">
        <v>368</v>
      </c>
      <c r="UWK21" s="218" t="s">
        <v>367</v>
      </c>
      <c r="UWL21" s="218" t="s">
        <v>368</v>
      </c>
      <c r="UWM21" s="218" t="s">
        <v>367</v>
      </c>
      <c r="UWN21" s="218" t="s">
        <v>368</v>
      </c>
      <c r="UWO21" s="218" t="s">
        <v>367</v>
      </c>
      <c r="UWP21" s="218" t="s">
        <v>368</v>
      </c>
      <c r="UWQ21" s="218" t="s">
        <v>367</v>
      </c>
      <c r="UWR21" s="218" t="s">
        <v>368</v>
      </c>
      <c r="UWS21" s="218" t="s">
        <v>367</v>
      </c>
      <c r="UWT21" s="218" t="s">
        <v>368</v>
      </c>
      <c r="UWU21" s="218" t="s">
        <v>367</v>
      </c>
      <c r="UWV21" s="218" t="s">
        <v>368</v>
      </c>
      <c r="UWW21" s="218" t="s">
        <v>367</v>
      </c>
      <c r="UWX21" s="218" t="s">
        <v>368</v>
      </c>
      <c r="UWY21" s="218" t="s">
        <v>367</v>
      </c>
      <c r="UWZ21" s="218" t="s">
        <v>368</v>
      </c>
      <c r="UXA21" s="218" t="s">
        <v>367</v>
      </c>
      <c r="UXB21" s="218" t="s">
        <v>368</v>
      </c>
      <c r="UXC21" s="218" t="s">
        <v>367</v>
      </c>
      <c r="UXD21" s="218" t="s">
        <v>368</v>
      </c>
      <c r="UXE21" s="218" t="s">
        <v>367</v>
      </c>
      <c r="UXF21" s="218" t="s">
        <v>368</v>
      </c>
      <c r="UXG21" s="218" t="s">
        <v>367</v>
      </c>
      <c r="UXH21" s="218" t="s">
        <v>368</v>
      </c>
      <c r="UXI21" s="218" t="s">
        <v>367</v>
      </c>
      <c r="UXJ21" s="218" t="s">
        <v>368</v>
      </c>
      <c r="UXK21" s="218" t="s">
        <v>367</v>
      </c>
      <c r="UXL21" s="218" t="s">
        <v>368</v>
      </c>
      <c r="UXM21" s="218" t="s">
        <v>367</v>
      </c>
      <c r="UXN21" s="218" t="s">
        <v>368</v>
      </c>
      <c r="UXO21" s="218" t="s">
        <v>367</v>
      </c>
      <c r="UXP21" s="218" t="s">
        <v>368</v>
      </c>
      <c r="UXQ21" s="218" t="s">
        <v>367</v>
      </c>
      <c r="UXR21" s="218" t="s">
        <v>368</v>
      </c>
      <c r="UXS21" s="218" t="s">
        <v>367</v>
      </c>
      <c r="UXT21" s="218" t="s">
        <v>368</v>
      </c>
      <c r="UXU21" s="218" t="s">
        <v>367</v>
      </c>
      <c r="UXV21" s="218" t="s">
        <v>368</v>
      </c>
      <c r="UXW21" s="218" t="s">
        <v>367</v>
      </c>
      <c r="UXX21" s="218" t="s">
        <v>368</v>
      </c>
      <c r="UXY21" s="218" t="s">
        <v>367</v>
      </c>
      <c r="UXZ21" s="218" t="s">
        <v>368</v>
      </c>
      <c r="UYA21" s="218" t="s">
        <v>367</v>
      </c>
      <c r="UYB21" s="218" t="s">
        <v>368</v>
      </c>
      <c r="UYC21" s="218" t="s">
        <v>367</v>
      </c>
      <c r="UYD21" s="218" t="s">
        <v>368</v>
      </c>
      <c r="UYE21" s="218" t="s">
        <v>367</v>
      </c>
      <c r="UYF21" s="218" t="s">
        <v>368</v>
      </c>
      <c r="UYG21" s="218" t="s">
        <v>367</v>
      </c>
      <c r="UYH21" s="218" t="s">
        <v>368</v>
      </c>
      <c r="UYI21" s="218" t="s">
        <v>367</v>
      </c>
      <c r="UYJ21" s="218" t="s">
        <v>368</v>
      </c>
      <c r="UYK21" s="218" t="s">
        <v>367</v>
      </c>
      <c r="UYL21" s="218" t="s">
        <v>368</v>
      </c>
      <c r="UYM21" s="218" t="s">
        <v>367</v>
      </c>
      <c r="UYN21" s="218" t="s">
        <v>368</v>
      </c>
      <c r="UYO21" s="218" t="s">
        <v>367</v>
      </c>
      <c r="UYP21" s="218" t="s">
        <v>368</v>
      </c>
      <c r="UYQ21" s="218" t="s">
        <v>367</v>
      </c>
      <c r="UYR21" s="218" t="s">
        <v>368</v>
      </c>
      <c r="UYS21" s="218" t="s">
        <v>367</v>
      </c>
      <c r="UYT21" s="218" t="s">
        <v>368</v>
      </c>
      <c r="UYU21" s="218" t="s">
        <v>367</v>
      </c>
      <c r="UYV21" s="218" t="s">
        <v>368</v>
      </c>
      <c r="UYW21" s="218" t="s">
        <v>367</v>
      </c>
      <c r="UYX21" s="218" t="s">
        <v>368</v>
      </c>
      <c r="UYY21" s="218" t="s">
        <v>367</v>
      </c>
      <c r="UYZ21" s="218" t="s">
        <v>368</v>
      </c>
      <c r="UZA21" s="218" t="s">
        <v>367</v>
      </c>
      <c r="UZB21" s="218" t="s">
        <v>368</v>
      </c>
      <c r="UZC21" s="218" t="s">
        <v>367</v>
      </c>
      <c r="UZD21" s="218" t="s">
        <v>368</v>
      </c>
      <c r="UZE21" s="218" t="s">
        <v>367</v>
      </c>
      <c r="UZF21" s="218" t="s">
        <v>368</v>
      </c>
      <c r="UZG21" s="218" t="s">
        <v>367</v>
      </c>
      <c r="UZH21" s="218" t="s">
        <v>368</v>
      </c>
      <c r="UZI21" s="218" t="s">
        <v>367</v>
      </c>
      <c r="UZJ21" s="218" t="s">
        <v>368</v>
      </c>
      <c r="UZK21" s="218" t="s">
        <v>367</v>
      </c>
      <c r="UZL21" s="218" t="s">
        <v>368</v>
      </c>
      <c r="UZM21" s="218" t="s">
        <v>367</v>
      </c>
      <c r="UZN21" s="218" t="s">
        <v>368</v>
      </c>
      <c r="UZO21" s="218" t="s">
        <v>367</v>
      </c>
      <c r="UZP21" s="218" t="s">
        <v>368</v>
      </c>
      <c r="UZQ21" s="218" t="s">
        <v>367</v>
      </c>
      <c r="UZR21" s="218" t="s">
        <v>368</v>
      </c>
      <c r="UZS21" s="218" t="s">
        <v>367</v>
      </c>
      <c r="UZT21" s="218" t="s">
        <v>368</v>
      </c>
      <c r="UZU21" s="218" t="s">
        <v>367</v>
      </c>
      <c r="UZV21" s="218" t="s">
        <v>368</v>
      </c>
      <c r="UZW21" s="218" t="s">
        <v>367</v>
      </c>
      <c r="UZX21" s="218" t="s">
        <v>368</v>
      </c>
      <c r="UZY21" s="218" t="s">
        <v>367</v>
      </c>
      <c r="UZZ21" s="218" t="s">
        <v>368</v>
      </c>
      <c r="VAA21" s="218" t="s">
        <v>367</v>
      </c>
      <c r="VAB21" s="218" t="s">
        <v>368</v>
      </c>
      <c r="VAC21" s="218" t="s">
        <v>367</v>
      </c>
      <c r="VAD21" s="218" t="s">
        <v>368</v>
      </c>
      <c r="VAE21" s="218" t="s">
        <v>367</v>
      </c>
      <c r="VAF21" s="218" t="s">
        <v>368</v>
      </c>
      <c r="VAG21" s="218" t="s">
        <v>367</v>
      </c>
      <c r="VAH21" s="218" t="s">
        <v>368</v>
      </c>
      <c r="VAI21" s="218" t="s">
        <v>367</v>
      </c>
      <c r="VAJ21" s="218" t="s">
        <v>368</v>
      </c>
      <c r="VAK21" s="218" t="s">
        <v>367</v>
      </c>
      <c r="VAL21" s="218" t="s">
        <v>368</v>
      </c>
      <c r="VAM21" s="218" t="s">
        <v>367</v>
      </c>
      <c r="VAN21" s="218" t="s">
        <v>368</v>
      </c>
      <c r="VAO21" s="218" t="s">
        <v>367</v>
      </c>
      <c r="VAP21" s="218" t="s">
        <v>368</v>
      </c>
      <c r="VAQ21" s="218" t="s">
        <v>367</v>
      </c>
      <c r="VAR21" s="218" t="s">
        <v>368</v>
      </c>
      <c r="VAS21" s="218" t="s">
        <v>367</v>
      </c>
      <c r="VAT21" s="218" t="s">
        <v>368</v>
      </c>
      <c r="VAU21" s="218" t="s">
        <v>367</v>
      </c>
      <c r="VAV21" s="218" t="s">
        <v>368</v>
      </c>
      <c r="VAW21" s="218" t="s">
        <v>367</v>
      </c>
      <c r="VAX21" s="218" t="s">
        <v>368</v>
      </c>
      <c r="VAY21" s="218" t="s">
        <v>367</v>
      </c>
      <c r="VAZ21" s="218" t="s">
        <v>368</v>
      </c>
      <c r="VBA21" s="218" t="s">
        <v>367</v>
      </c>
      <c r="VBB21" s="218" t="s">
        <v>368</v>
      </c>
      <c r="VBC21" s="218" t="s">
        <v>367</v>
      </c>
      <c r="VBD21" s="218" t="s">
        <v>368</v>
      </c>
      <c r="VBE21" s="218" t="s">
        <v>367</v>
      </c>
      <c r="VBF21" s="218" t="s">
        <v>368</v>
      </c>
      <c r="VBG21" s="218" t="s">
        <v>367</v>
      </c>
      <c r="VBH21" s="218" t="s">
        <v>368</v>
      </c>
      <c r="VBI21" s="218" t="s">
        <v>367</v>
      </c>
      <c r="VBJ21" s="218" t="s">
        <v>368</v>
      </c>
      <c r="VBK21" s="218" t="s">
        <v>367</v>
      </c>
      <c r="VBL21" s="218" t="s">
        <v>368</v>
      </c>
      <c r="VBM21" s="218" t="s">
        <v>367</v>
      </c>
      <c r="VBN21" s="218" t="s">
        <v>368</v>
      </c>
      <c r="VBO21" s="218" t="s">
        <v>367</v>
      </c>
      <c r="VBP21" s="218" t="s">
        <v>368</v>
      </c>
      <c r="VBQ21" s="218" t="s">
        <v>367</v>
      </c>
      <c r="VBR21" s="218" t="s">
        <v>368</v>
      </c>
      <c r="VBS21" s="218" t="s">
        <v>367</v>
      </c>
      <c r="VBT21" s="218" t="s">
        <v>368</v>
      </c>
      <c r="VBU21" s="218" t="s">
        <v>367</v>
      </c>
      <c r="VBV21" s="218" t="s">
        <v>368</v>
      </c>
      <c r="VBW21" s="218" t="s">
        <v>367</v>
      </c>
      <c r="VBX21" s="218" t="s">
        <v>368</v>
      </c>
      <c r="VBY21" s="218" t="s">
        <v>367</v>
      </c>
      <c r="VBZ21" s="218" t="s">
        <v>368</v>
      </c>
      <c r="VCA21" s="218" t="s">
        <v>367</v>
      </c>
      <c r="VCB21" s="218" t="s">
        <v>368</v>
      </c>
      <c r="VCC21" s="218" t="s">
        <v>367</v>
      </c>
      <c r="VCD21" s="218" t="s">
        <v>368</v>
      </c>
      <c r="VCE21" s="218" t="s">
        <v>367</v>
      </c>
      <c r="VCF21" s="218" t="s">
        <v>368</v>
      </c>
      <c r="VCG21" s="218" t="s">
        <v>367</v>
      </c>
      <c r="VCH21" s="218" t="s">
        <v>368</v>
      </c>
      <c r="VCI21" s="218" t="s">
        <v>367</v>
      </c>
      <c r="VCJ21" s="218" t="s">
        <v>368</v>
      </c>
      <c r="VCK21" s="218" t="s">
        <v>367</v>
      </c>
      <c r="VCL21" s="218" t="s">
        <v>368</v>
      </c>
      <c r="VCM21" s="218" t="s">
        <v>367</v>
      </c>
      <c r="VCN21" s="218" t="s">
        <v>368</v>
      </c>
      <c r="VCO21" s="218" t="s">
        <v>367</v>
      </c>
      <c r="VCP21" s="218" t="s">
        <v>368</v>
      </c>
      <c r="VCQ21" s="218" t="s">
        <v>367</v>
      </c>
      <c r="VCR21" s="218" t="s">
        <v>368</v>
      </c>
      <c r="VCS21" s="218" t="s">
        <v>367</v>
      </c>
      <c r="VCT21" s="218" t="s">
        <v>368</v>
      </c>
      <c r="VCU21" s="218" t="s">
        <v>367</v>
      </c>
      <c r="VCV21" s="218" t="s">
        <v>368</v>
      </c>
      <c r="VCW21" s="218" t="s">
        <v>367</v>
      </c>
      <c r="VCX21" s="218" t="s">
        <v>368</v>
      </c>
      <c r="VCY21" s="218" t="s">
        <v>367</v>
      </c>
      <c r="VCZ21" s="218" t="s">
        <v>368</v>
      </c>
      <c r="VDA21" s="218" t="s">
        <v>367</v>
      </c>
      <c r="VDB21" s="218" t="s">
        <v>368</v>
      </c>
      <c r="VDC21" s="218" t="s">
        <v>367</v>
      </c>
      <c r="VDD21" s="218" t="s">
        <v>368</v>
      </c>
      <c r="VDE21" s="218" t="s">
        <v>367</v>
      </c>
      <c r="VDF21" s="218" t="s">
        <v>368</v>
      </c>
      <c r="VDG21" s="218" t="s">
        <v>367</v>
      </c>
      <c r="VDH21" s="218" t="s">
        <v>368</v>
      </c>
      <c r="VDI21" s="218" t="s">
        <v>367</v>
      </c>
      <c r="VDJ21" s="218" t="s">
        <v>368</v>
      </c>
      <c r="VDK21" s="218" t="s">
        <v>367</v>
      </c>
      <c r="VDL21" s="218" t="s">
        <v>368</v>
      </c>
      <c r="VDM21" s="218" t="s">
        <v>367</v>
      </c>
      <c r="VDN21" s="218" t="s">
        <v>368</v>
      </c>
      <c r="VDO21" s="218" t="s">
        <v>367</v>
      </c>
      <c r="VDP21" s="218" t="s">
        <v>368</v>
      </c>
      <c r="VDQ21" s="218" t="s">
        <v>367</v>
      </c>
      <c r="VDR21" s="218" t="s">
        <v>368</v>
      </c>
      <c r="VDS21" s="218" t="s">
        <v>367</v>
      </c>
      <c r="VDT21" s="218" t="s">
        <v>368</v>
      </c>
      <c r="VDU21" s="218" t="s">
        <v>367</v>
      </c>
      <c r="VDV21" s="218" t="s">
        <v>368</v>
      </c>
      <c r="VDW21" s="218" t="s">
        <v>367</v>
      </c>
      <c r="VDX21" s="218" t="s">
        <v>368</v>
      </c>
      <c r="VDY21" s="218" t="s">
        <v>367</v>
      </c>
      <c r="VDZ21" s="218" t="s">
        <v>368</v>
      </c>
      <c r="VEA21" s="218" t="s">
        <v>367</v>
      </c>
      <c r="VEB21" s="218" t="s">
        <v>368</v>
      </c>
      <c r="VEC21" s="218" t="s">
        <v>367</v>
      </c>
      <c r="VED21" s="218" t="s">
        <v>368</v>
      </c>
      <c r="VEE21" s="218" t="s">
        <v>367</v>
      </c>
      <c r="VEF21" s="218" t="s">
        <v>368</v>
      </c>
      <c r="VEG21" s="218" t="s">
        <v>367</v>
      </c>
      <c r="VEH21" s="218" t="s">
        <v>368</v>
      </c>
      <c r="VEI21" s="218" t="s">
        <v>367</v>
      </c>
      <c r="VEJ21" s="218" t="s">
        <v>368</v>
      </c>
      <c r="VEK21" s="218" t="s">
        <v>367</v>
      </c>
      <c r="VEL21" s="218" t="s">
        <v>368</v>
      </c>
      <c r="VEM21" s="218" t="s">
        <v>367</v>
      </c>
      <c r="VEN21" s="218" t="s">
        <v>368</v>
      </c>
      <c r="VEO21" s="218" t="s">
        <v>367</v>
      </c>
      <c r="VEP21" s="218" t="s">
        <v>368</v>
      </c>
      <c r="VEQ21" s="218" t="s">
        <v>367</v>
      </c>
      <c r="VER21" s="218" t="s">
        <v>368</v>
      </c>
      <c r="VES21" s="218" t="s">
        <v>367</v>
      </c>
      <c r="VET21" s="218" t="s">
        <v>368</v>
      </c>
      <c r="VEU21" s="218" t="s">
        <v>367</v>
      </c>
      <c r="VEV21" s="218" t="s">
        <v>368</v>
      </c>
      <c r="VEW21" s="218" t="s">
        <v>367</v>
      </c>
      <c r="VEX21" s="218" t="s">
        <v>368</v>
      </c>
      <c r="VEY21" s="218" t="s">
        <v>367</v>
      </c>
      <c r="VEZ21" s="218" t="s">
        <v>368</v>
      </c>
      <c r="VFA21" s="218" t="s">
        <v>367</v>
      </c>
      <c r="VFB21" s="218" t="s">
        <v>368</v>
      </c>
      <c r="VFC21" s="218" t="s">
        <v>367</v>
      </c>
      <c r="VFD21" s="218" t="s">
        <v>368</v>
      </c>
      <c r="VFE21" s="218" t="s">
        <v>367</v>
      </c>
      <c r="VFF21" s="218" t="s">
        <v>368</v>
      </c>
      <c r="VFG21" s="218" t="s">
        <v>367</v>
      </c>
      <c r="VFH21" s="218" t="s">
        <v>368</v>
      </c>
      <c r="VFI21" s="218" t="s">
        <v>367</v>
      </c>
      <c r="VFJ21" s="218" t="s">
        <v>368</v>
      </c>
      <c r="VFK21" s="218" t="s">
        <v>367</v>
      </c>
      <c r="VFL21" s="218" t="s">
        <v>368</v>
      </c>
      <c r="VFM21" s="218" t="s">
        <v>367</v>
      </c>
      <c r="VFN21" s="218" t="s">
        <v>368</v>
      </c>
      <c r="VFO21" s="218" t="s">
        <v>367</v>
      </c>
      <c r="VFP21" s="218" t="s">
        <v>368</v>
      </c>
      <c r="VFQ21" s="218" t="s">
        <v>367</v>
      </c>
      <c r="VFR21" s="218" t="s">
        <v>368</v>
      </c>
      <c r="VFS21" s="218" t="s">
        <v>367</v>
      </c>
      <c r="VFT21" s="218" t="s">
        <v>368</v>
      </c>
      <c r="VFU21" s="218" t="s">
        <v>367</v>
      </c>
      <c r="VFV21" s="218" t="s">
        <v>368</v>
      </c>
      <c r="VFW21" s="218" t="s">
        <v>367</v>
      </c>
      <c r="VFX21" s="218" t="s">
        <v>368</v>
      </c>
      <c r="VFY21" s="218" t="s">
        <v>367</v>
      </c>
      <c r="VFZ21" s="218" t="s">
        <v>368</v>
      </c>
      <c r="VGA21" s="218" t="s">
        <v>367</v>
      </c>
      <c r="VGB21" s="218" t="s">
        <v>368</v>
      </c>
      <c r="VGC21" s="218" t="s">
        <v>367</v>
      </c>
      <c r="VGD21" s="218" t="s">
        <v>368</v>
      </c>
      <c r="VGE21" s="218" t="s">
        <v>367</v>
      </c>
      <c r="VGF21" s="218" t="s">
        <v>368</v>
      </c>
      <c r="VGG21" s="218" t="s">
        <v>367</v>
      </c>
      <c r="VGH21" s="218" t="s">
        <v>368</v>
      </c>
      <c r="VGI21" s="218" t="s">
        <v>367</v>
      </c>
      <c r="VGJ21" s="218" t="s">
        <v>368</v>
      </c>
      <c r="VGK21" s="218" t="s">
        <v>367</v>
      </c>
      <c r="VGL21" s="218" t="s">
        <v>368</v>
      </c>
      <c r="VGM21" s="218" t="s">
        <v>367</v>
      </c>
      <c r="VGN21" s="218" t="s">
        <v>368</v>
      </c>
      <c r="VGO21" s="218" t="s">
        <v>367</v>
      </c>
      <c r="VGP21" s="218" t="s">
        <v>368</v>
      </c>
      <c r="VGQ21" s="218" t="s">
        <v>367</v>
      </c>
      <c r="VGR21" s="218" t="s">
        <v>368</v>
      </c>
      <c r="VGS21" s="218" t="s">
        <v>367</v>
      </c>
      <c r="VGT21" s="218" t="s">
        <v>368</v>
      </c>
      <c r="VGU21" s="218" t="s">
        <v>367</v>
      </c>
      <c r="VGV21" s="218" t="s">
        <v>368</v>
      </c>
      <c r="VGW21" s="218" t="s">
        <v>367</v>
      </c>
      <c r="VGX21" s="218" t="s">
        <v>368</v>
      </c>
      <c r="VGY21" s="218" t="s">
        <v>367</v>
      </c>
      <c r="VGZ21" s="218" t="s">
        <v>368</v>
      </c>
      <c r="VHA21" s="218" t="s">
        <v>367</v>
      </c>
      <c r="VHB21" s="218" t="s">
        <v>368</v>
      </c>
      <c r="VHC21" s="218" t="s">
        <v>367</v>
      </c>
      <c r="VHD21" s="218" t="s">
        <v>368</v>
      </c>
      <c r="VHE21" s="218" t="s">
        <v>367</v>
      </c>
      <c r="VHF21" s="218" t="s">
        <v>368</v>
      </c>
      <c r="VHG21" s="218" t="s">
        <v>367</v>
      </c>
      <c r="VHH21" s="218" t="s">
        <v>368</v>
      </c>
      <c r="VHI21" s="218" t="s">
        <v>367</v>
      </c>
      <c r="VHJ21" s="218" t="s">
        <v>368</v>
      </c>
      <c r="VHK21" s="218" t="s">
        <v>367</v>
      </c>
      <c r="VHL21" s="218" t="s">
        <v>368</v>
      </c>
      <c r="VHM21" s="218" t="s">
        <v>367</v>
      </c>
      <c r="VHN21" s="218" t="s">
        <v>368</v>
      </c>
      <c r="VHO21" s="218" t="s">
        <v>367</v>
      </c>
      <c r="VHP21" s="218" t="s">
        <v>368</v>
      </c>
      <c r="VHQ21" s="218" t="s">
        <v>367</v>
      </c>
      <c r="VHR21" s="218" t="s">
        <v>368</v>
      </c>
      <c r="VHS21" s="218" t="s">
        <v>367</v>
      </c>
      <c r="VHT21" s="218" t="s">
        <v>368</v>
      </c>
      <c r="VHU21" s="218" t="s">
        <v>367</v>
      </c>
      <c r="VHV21" s="218" t="s">
        <v>368</v>
      </c>
      <c r="VHW21" s="218" t="s">
        <v>367</v>
      </c>
      <c r="VHX21" s="218" t="s">
        <v>368</v>
      </c>
      <c r="VHY21" s="218" t="s">
        <v>367</v>
      </c>
      <c r="VHZ21" s="218" t="s">
        <v>368</v>
      </c>
      <c r="VIA21" s="218" t="s">
        <v>367</v>
      </c>
      <c r="VIB21" s="218" t="s">
        <v>368</v>
      </c>
      <c r="VIC21" s="218" t="s">
        <v>367</v>
      </c>
      <c r="VID21" s="218" t="s">
        <v>368</v>
      </c>
      <c r="VIE21" s="218" t="s">
        <v>367</v>
      </c>
      <c r="VIF21" s="218" t="s">
        <v>368</v>
      </c>
      <c r="VIG21" s="218" t="s">
        <v>367</v>
      </c>
      <c r="VIH21" s="218" t="s">
        <v>368</v>
      </c>
      <c r="VII21" s="218" t="s">
        <v>367</v>
      </c>
      <c r="VIJ21" s="218" t="s">
        <v>368</v>
      </c>
      <c r="VIK21" s="218" t="s">
        <v>367</v>
      </c>
      <c r="VIL21" s="218" t="s">
        <v>368</v>
      </c>
      <c r="VIM21" s="218" t="s">
        <v>367</v>
      </c>
      <c r="VIN21" s="218" t="s">
        <v>368</v>
      </c>
      <c r="VIO21" s="218" t="s">
        <v>367</v>
      </c>
      <c r="VIP21" s="218" t="s">
        <v>368</v>
      </c>
      <c r="VIQ21" s="218" t="s">
        <v>367</v>
      </c>
      <c r="VIR21" s="218" t="s">
        <v>368</v>
      </c>
      <c r="VIS21" s="218" t="s">
        <v>367</v>
      </c>
      <c r="VIT21" s="218" t="s">
        <v>368</v>
      </c>
      <c r="VIU21" s="218" t="s">
        <v>367</v>
      </c>
      <c r="VIV21" s="218" t="s">
        <v>368</v>
      </c>
      <c r="VIW21" s="218" t="s">
        <v>367</v>
      </c>
      <c r="VIX21" s="218" t="s">
        <v>368</v>
      </c>
      <c r="VIY21" s="218" t="s">
        <v>367</v>
      </c>
      <c r="VIZ21" s="218" t="s">
        <v>368</v>
      </c>
      <c r="VJA21" s="218" t="s">
        <v>367</v>
      </c>
      <c r="VJB21" s="218" t="s">
        <v>368</v>
      </c>
      <c r="VJC21" s="218" t="s">
        <v>367</v>
      </c>
      <c r="VJD21" s="218" t="s">
        <v>368</v>
      </c>
      <c r="VJE21" s="218" t="s">
        <v>367</v>
      </c>
      <c r="VJF21" s="218" t="s">
        <v>368</v>
      </c>
      <c r="VJG21" s="218" t="s">
        <v>367</v>
      </c>
      <c r="VJH21" s="218" t="s">
        <v>368</v>
      </c>
      <c r="VJI21" s="218" t="s">
        <v>367</v>
      </c>
      <c r="VJJ21" s="218" t="s">
        <v>368</v>
      </c>
      <c r="VJK21" s="218" t="s">
        <v>367</v>
      </c>
      <c r="VJL21" s="218" t="s">
        <v>368</v>
      </c>
      <c r="VJM21" s="218" t="s">
        <v>367</v>
      </c>
      <c r="VJN21" s="218" t="s">
        <v>368</v>
      </c>
      <c r="VJO21" s="218" t="s">
        <v>367</v>
      </c>
      <c r="VJP21" s="218" t="s">
        <v>368</v>
      </c>
      <c r="VJQ21" s="218" t="s">
        <v>367</v>
      </c>
      <c r="VJR21" s="218" t="s">
        <v>368</v>
      </c>
      <c r="VJS21" s="218" t="s">
        <v>367</v>
      </c>
      <c r="VJT21" s="218" t="s">
        <v>368</v>
      </c>
      <c r="VJU21" s="218" t="s">
        <v>367</v>
      </c>
      <c r="VJV21" s="218" t="s">
        <v>368</v>
      </c>
      <c r="VJW21" s="218" t="s">
        <v>367</v>
      </c>
      <c r="VJX21" s="218" t="s">
        <v>368</v>
      </c>
      <c r="VJY21" s="218" t="s">
        <v>367</v>
      </c>
      <c r="VJZ21" s="218" t="s">
        <v>368</v>
      </c>
      <c r="VKA21" s="218" t="s">
        <v>367</v>
      </c>
      <c r="VKB21" s="218" t="s">
        <v>368</v>
      </c>
      <c r="VKC21" s="218" t="s">
        <v>367</v>
      </c>
      <c r="VKD21" s="218" t="s">
        <v>368</v>
      </c>
      <c r="VKE21" s="218" t="s">
        <v>367</v>
      </c>
      <c r="VKF21" s="218" t="s">
        <v>368</v>
      </c>
      <c r="VKG21" s="218" t="s">
        <v>367</v>
      </c>
      <c r="VKH21" s="218" t="s">
        <v>368</v>
      </c>
      <c r="VKI21" s="218" t="s">
        <v>367</v>
      </c>
      <c r="VKJ21" s="218" t="s">
        <v>368</v>
      </c>
      <c r="VKK21" s="218" t="s">
        <v>367</v>
      </c>
      <c r="VKL21" s="218" t="s">
        <v>368</v>
      </c>
      <c r="VKM21" s="218" t="s">
        <v>367</v>
      </c>
      <c r="VKN21" s="218" t="s">
        <v>368</v>
      </c>
      <c r="VKO21" s="218" t="s">
        <v>367</v>
      </c>
      <c r="VKP21" s="218" t="s">
        <v>368</v>
      </c>
      <c r="VKQ21" s="218" t="s">
        <v>367</v>
      </c>
      <c r="VKR21" s="218" t="s">
        <v>368</v>
      </c>
      <c r="VKS21" s="218" t="s">
        <v>367</v>
      </c>
      <c r="VKT21" s="218" t="s">
        <v>368</v>
      </c>
      <c r="VKU21" s="218" t="s">
        <v>367</v>
      </c>
      <c r="VKV21" s="218" t="s">
        <v>368</v>
      </c>
      <c r="VKW21" s="218" t="s">
        <v>367</v>
      </c>
      <c r="VKX21" s="218" t="s">
        <v>368</v>
      </c>
      <c r="VKY21" s="218" t="s">
        <v>367</v>
      </c>
      <c r="VKZ21" s="218" t="s">
        <v>368</v>
      </c>
      <c r="VLA21" s="218" t="s">
        <v>367</v>
      </c>
      <c r="VLB21" s="218" t="s">
        <v>368</v>
      </c>
      <c r="VLC21" s="218" t="s">
        <v>367</v>
      </c>
      <c r="VLD21" s="218" t="s">
        <v>368</v>
      </c>
      <c r="VLE21" s="218" t="s">
        <v>367</v>
      </c>
      <c r="VLF21" s="218" t="s">
        <v>368</v>
      </c>
      <c r="VLG21" s="218" t="s">
        <v>367</v>
      </c>
      <c r="VLH21" s="218" t="s">
        <v>368</v>
      </c>
      <c r="VLI21" s="218" t="s">
        <v>367</v>
      </c>
      <c r="VLJ21" s="218" t="s">
        <v>368</v>
      </c>
      <c r="VLK21" s="218" t="s">
        <v>367</v>
      </c>
      <c r="VLL21" s="218" t="s">
        <v>368</v>
      </c>
      <c r="VLM21" s="218" t="s">
        <v>367</v>
      </c>
      <c r="VLN21" s="218" t="s">
        <v>368</v>
      </c>
      <c r="VLO21" s="218" t="s">
        <v>367</v>
      </c>
      <c r="VLP21" s="218" t="s">
        <v>368</v>
      </c>
      <c r="VLQ21" s="218" t="s">
        <v>367</v>
      </c>
      <c r="VLR21" s="218" t="s">
        <v>368</v>
      </c>
      <c r="VLS21" s="218" t="s">
        <v>367</v>
      </c>
      <c r="VLT21" s="218" t="s">
        <v>368</v>
      </c>
      <c r="VLU21" s="218" t="s">
        <v>367</v>
      </c>
      <c r="VLV21" s="218" t="s">
        <v>368</v>
      </c>
      <c r="VLW21" s="218" t="s">
        <v>367</v>
      </c>
      <c r="VLX21" s="218" t="s">
        <v>368</v>
      </c>
      <c r="VLY21" s="218" t="s">
        <v>367</v>
      </c>
      <c r="VLZ21" s="218" t="s">
        <v>368</v>
      </c>
      <c r="VMA21" s="218" t="s">
        <v>367</v>
      </c>
      <c r="VMB21" s="218" t="s">
        <v>368</v>
      </c>
      <c r="VMC21" s="218" t="s">
        <v>367</v>
      </c>
      <c r="VMD21" s="218" t="s">
        <v>368</v>
      </c>
      <c r="VME21" s="218" t="s">
        <v>367</v>
      </c>
      <c r="VMF21" s="218" t="s">
        <v>368</v>
      </c>
      <c r="VMG21" s="218" t="s">
        <v>367</v>
      </c>
      <c r="VMH21" s="218" t="s">
        <v>368</v>
      </c>
      <c r="VMI21" s="218" t="s">
        <v>367</v>
      </c>
      <c r="VMJ21" s="218" t="s">
        <v>368</v>
      </c>
      <c r="VMK21" s="218" t="s">
        <v>367</v>
      </c>
      <c r="VML21" s="218" t="s">
        <v>368</v>
      </c>
      <c r="VMM21" s="218" t="s">
        <v>367</v>
      </c>
      <c r="VMN21" s="218" t="s">
        <v>368</v>
      </c>
      <c r="VMO21" s="218" t="s">
        <v>367</v>
      </c>
      <c r="VMP21" s="218" t="s">
        <v>368</v>
      </c>
      <c r="VMQ21" s="218" t="s">
        <v>367</v>
      </c>
      <c r="VMR21" s="218" t="s">
        <v>368</v>
      </c>
      <c r="VMS21" s="218" t="s">
        <v>367</v>
      </c>
      <c r="VMT21" s="218" t="s">
        <v>368</v>
      </c>
      <c r="VMU21" s="218" t="s">
        <v>367</v>
      </c>
      <c r="VMV21" s="218" t="s">
        <v>368</v>
      </c>
      <c r="VMW21" s="218" t="s">
        <v>367</v>
      </c>
      <c r="VMX21" s="218" t="s">
        <v>368</v>
      </c>
      <c r="VMY21" s="218" t="s">
        <v>367</v>
      </c>
      <c r="VMZ21" s="218" t="s">
        <v>368</v>
      </c>
      <c r="VNA21" s="218" t="s">
        <v>367</v>
      </c>
      <c r="VNB21" s="218" t="s">
        <v>368</v>
      </c>
      <c r="VNC21" s="218" t="s">
        <v>367</v>
      </c>
      <c r="VND21" s="218" t="s">
        <v>368</v>
      </c>
      <c r="VNE21" s="218" t="s">
        <v>367</v>
      </c>
      <c r="VNF21" s="218" t="s">
        <v>368</v>
      </c>
      <c r="VNG21" s="218" t="s">
        <v>367</v>
      </c>
      <c r="VNH21" s="218" t="s">
        <v>368</v>
      </c>
      <c r="VNI21" s="218" t="s">
        <v>367</v>
      </c>
      <c r="VNJ21" s="218" t="s">
        <v>368</v>
      </c>
      <c r="VNK21" s="218" t="s">
        <v>367</v>
      </c>
      <c r="VNL21" s="218" t="s">
        <v>368</v>
      </c>
      <c r="VNM21" s="218" t="s">
        <v>367</v>
      </c>
      <c r="VNN21" s="218" t="s">
        <v>368</v>
      </c>
      <c r="VNO21" s="218" t="s">
        <v>367</v>
      </c>
      <c r="VNP21" s="218" t="s">
        <v>368</v>
      </c>
      <c r="VNQ21" s="218" t="s">
        <v>367</v>
      </c>
      <c r="VNR21" s="218" t="s">
        <v>368</v>
      </c>
      <c r="VNS21" s="218" t="s">
        <v>367</v>
      </c>
      <c r="VNT21" s="218" t="s">
        <v>368</v>
      </c>
      <c r="VNU21" s="218" t="s">
        <v>367</v>
      </c>
      <c r="VNV21" s="218" t="s">
        <v>368</v>
      </c>
      <c r="VNW21" s="218" t="s">
        <v>367</v>
      </c>
      <c r="VNX21" s="218" t="s">
        <v>368</v>
      </c>
      <c r="VNY21" s="218" t="s">
        <v>367</v>
      </c>
      <c r="VNZ21" s="218" t="s">
        <v>368</v>
      </c>
      <c r="VOA21" s="218" t="s">
        <v>367</v>
      </c>
      <c r="VOB21" s="218" t="s">
        <v>368</v>
      </c>
      <c r="VOC21" s="218" t="s">
        <v>367</v>
      </c>
      <c r="VOD21" s="218" t="s">
        <v>368</v>
      </c>
      <c r="VOE21" s="218" t="s">
        <v>367</v>
      </c>
      <c r="VOF21" s="218" t="s">
        <v>368</v>
      </c>
      <c r="VOG21" s="218" t="s">
        <v>367</v>
      </c>
      <c r="VOH21" s="218" t="s">
        <v>368</v>
      </c>
      <c r="VOI21" s="218" t="s">
        <v>367</v>
      </c>
      <c r="VOJ21" s="218" t="s">
        <v>368</v>
      </c>
      <c r="VOK21" s="218" t="s">
        <v>367</v>
      </c>
      <c r="VOL21" s="218" t="s">
        <v>368</v>
      </c>
      <c r="VOM21" s="218" t="s">
        <v>367</v>
      </c>
      <c r="VON21" s="218" t="s">
        <v>368</v>
      </c>
      <c r="VOO21" s="218" t="s">
        <v>367</v>
      </c>
      <c r="VOP21" s="218" t="s">
        <v>368</v>
      </c>
      <c r="VOQ21" s="218" t="s">
        <v>367</v>
      </c>
      <c r="VOR21" s="218" t="s">
        <v>368</v>
      </c>
      <c r="VOS21" s="218" t="s">
        <v>367</v>
      </c>
      <c r="VOT21" s="218" t="s">
        <v>368</v>
      </c>
      <c r="VOU21" s="218" t="s">
        <v>367</v>
      </c>
      <c r="VOV21" s="218" t="s">
        <v>368</v>
      </c>
      <c r="VOW21" s="218" t="s">
        <v>367</v>
      </c>
      <c r="VOX21" s="218" t="s">
        <v>368</v>
      </c>
      <c r="VOY21" s="218" t="s">
        <v>367</v>
      </c>
      <c r="VOZ21" s="218" t="s">
        <v>368</v>
      </c>
      <c r="VPA21" s="218" t="s">
        <v>367</v>
      </c>
      <c r="VPB21" s="218" t="s">
        <v>368</v>
      </c>
      <c r="VPC21" s="218" t="s">
        <v>367</v>
      </c>
      <c r="VPD21" s="218" t="s">
        <v>368</v>
      </c>
      <c r="VPE21" s="218" t="s">
        <v>367</v>
      </c>
      <c r="VPF21" s="218" t="s">
        <v>368</v>
      </c>
      <c r="VPG21" s="218" t="s">
        <v>367</v>
      </c>
      <c r="VPH21" s="218" t="s">
        <v>368</v>
      </c>
      <c r="VPI21" s="218" t="s">
        <v>367</v>
      </c>
      <c r="VPJ21" s="218" t="s">
        <v>368</v>
      </c>
      <c r="VPK21" s="218" t="s">
        <v>367</v>
      </c>
      <c r="VPL21" s="218" t="s">
        <v>368</v>
      </c>
      <c r="VPM21" s="218" t="s">
        <v>367</v>
      </c>
      <c r="VPN21" s="218" t="s">
        <v>368</v>
      </c>
      <c r="VPO21" s="218" t="s">
        <v>367</v>
      </c>
      <c r="VPP21" s="218" t="s">
        <v>368</v>
      </c>
      <c r="VPQ21" s="218" t="s">
        <v>367</v>
      </c>
      <c r="VPR21" s="218" t="s">
        <v>368</v>
      </c>
      <c r="VPS21" s="218" t="s">
        <v>367</v>
      </c>
      <c r="VPT21" s="218" t="s">
        <v>368</v>
      </c>
      <c r="VPU21" s="218" t="s">
        <v>367</v>
      </c>
      <c r="VPV21" s="218" t="s">
        <v>368</v>
      </c>
      <c r="VPW21" s="218" t="s">
        <v>367</v>
      </c>
      <c r="VPX21" s="218" t="s">
        <v>368</v>
      </c>
      <c r="VPY21" s="218" t="s">
        <v>367</v>
      </c>
      <c r="VPZ21" s="218" t="s">
        <v>368</v>
      </c>
      <c r="VQA21" s="218" t="s">
        <v>367</v>
      </c>
      <c r="VQB21" s="218" t="s">
        <v>368</v>
      </c>
      <c r="VQC21" s="218" t="s">
        <v>367</v>
      </c>
      <c r="VQD21" s="218" t="s">
        <v>368</v>
      </c>
      <c r="VQE21" s="218" t="s">
        <v>367</v>
      </c>
      <c r="VQF21" s="218" t="s">
        <v>368</v>
      </c>
      <c r="VQG21" s="218" t="s">
        <v>367</v>
      </c>
      <c r="VQH21" s="218" t="s">
        <v>368</v>
      </c>
      <c r="VQI21" s="218" t="s">
        <v>367</v>
      </c>
      <c r="VQJ21" s="218" t="s">
        <v>368</v>
      </c>
      <c r="VQK21" s="218" t="s">
        <v>367</v>
      </c>
      <c r="VQL21" s="218" t="s">
        <v>368</v>
      </c>
      <c r="VQM21" s="218" t="s">
        <v>367</v>
      </c>
      <c r="VQN21" s="218" t="s">
        <v>368</v>
      </c>
      <c r="VQO21" s="218" t="s">
        <v>367</v>
      </c>
      <c r="VQP21" s="218" t="s">
        <v>368</v>
      </c>
      <c r="VQQ21" s="218" t="s">
        <v>367</v>
      </c>
      <c r="VQR21" s="218" t="s">
        <v>368</v>
      </c>
      <c r="VQS21" s="218" t="s">
        <v>367</v>
      </c>
      <c r="VQT21" s="218" t="s">
        <v>368</v>
      </c>
      <c r="VQU21" s="218" t="s">
        <v>367</v>
      </c>
      <c r="VQV21" s="218" t="s">
        <v>368</v>
      </c>
      <c r="VQW21" s="218" t="s">
        <v>367</v>
      </c>
      <c r="VQX21" s="218" t="s">
        <v>368</v>
      </c>
      <c r="VQY21" s="218" t="s">
        <v>367</v>
      </c>
      <c r="VQZ21" s="218" t="s">
        <v>368</v>
      </c>
      <c r="VRA21" s="218" t="s">
        <v>367</v>
      </c>
      <c r="VRB21" s="218" t="s">
        <v>368</v>
      </c>
      <c r="VRC21" s="218" t="s">
        <v>367</v>
      </c>
      <c r="VRD21" s="218" t="s">
        <v>368</v>
      </c>
      <c r="VRE21" s="218" t="s">
        <v>367</v>
      </c>
      <c r="VRF21" s="218" t="s">
        <v>368</v>
      </c>
      <c r="VRG21" s="218" t="s">
        <v>367</v>
      </c>
      <c r="VRH21" s="218" t="s">
        <v>368</v>
      </c>
      <c r="VRI21" s="218" t="s">
        <v>367</v>
      </c>
      <c r="VRJ21" s="218" t="s">
        <v>368</v>
      </c>
      <c r="VRK21" s="218" t="s">
        <v>367</v>
      </c>
      <c r="VRL21" s="218" t="s">
        <v>368</v>
      </c>
      <c r="VRM21" s="218" t="s">
        <v>367</v>
      </c>
      <c r="VRN21" s="218" t="s">
        <v>368</v>
      </c>
      <c r="VRO21" s="218" t="s">
        <v>367</v>
      </c>
      <c r="VRP21" s="218" t="s">
        <v>368</v>
      </c>
      <c r="VRQ21" s="218" t="s">
        <v>367</v>
      </c>
      <c r="VRR21" s="218" t="s">
        <v>368</v>
      </c>
      <c r="VRS21" s="218" t="s">
        <v>367</v>
      </c>
      <c r="VRT21" s="218" t="s">
        <v>368</v>
      </c>
      <c r="VRU21" s="218" t="s">
        <v>367</v>
      </c>
      <c r="VRV21" s="218" t="s">
        <v>368</v>
      </c>
      <c r="VRW21" s="218" t="s">
        <v>367</v>
      </c>
      <c r="VRX21" s="218" t="s">
        <v>368</v>
      </c>
      <c r="VRY21" s="218" t="s">
        <v>367</v>
      </c>
      <c r="VRZ21" s="218" t="s">
        <v>368</v>
      </c>
      <c r="VSA21" s="218" t="s">
        <v>367</v>
      </c>
      <c r="VSB21" s="218" t="s">
        <v>368</v>
      </c>
      <c r="VSC21" s="218" t="s">
        <v>367</v>
      </c>
      <c r="VSD21" s="218" t="s">
        <v>368</v>
      </c>
      <c r="VSE21" s="218" t="s">
        <v>367</v>
      </c>
      <c r="VSF21" s="218" t="s">
        <v>368</v>
      </c>
      <c r="VSG21" s="218" t="s">
        <v>367</v>
      </c>
      <c r="VSH21" s="218" t="s">
        <v>368</v>
      </c>
      <c r="VSI21" s="218" t="s">
        <v>367</v>
      </c>
      <c r="VSJ21" s="218" t="s">
        <v>368</v>
      </c>
      <c r="VSK21" s="218" t="s">
        <v>367</v>
      </c>
      <c r="VSL21" s="218" t="s">
        <v>368</v>
      </c>
      <c r="VSM21" s="218" t="s">
        <v>367</v>
      </c>
      <c r="VSN21" s="218" t="s">
        <v>368</v>
      </c>
      <c r="VSO21" s="218" t="s">
        <v>367</v>
      </c>
      <c r="VSP21" s="218" t="s">
        <v>368</v>
      </c>
      <c r="VSQ21" s="218" t="s">
        <v>367</v>
      </c>
      <c r="VSR21" s="218" t="s">
        <v>368</v>
      </c>
      <c r="VSS21" s="218" t="s">
        <v>367</v>
      </c>
      <c r="VST21" s="218" t="s">
        <v>368</v>
      </c>
      <c r="VSU21" s="218" t="s">
        <v>367</v>
      </c>
      <c r="VSV21" s="218" t="s">
        <v>368</v>
      </c>
      <c r="VSW21" s="218" t="s">
        <v>367</v>
      </c>
      <c r="VSX21" s="218" t="s">
        <v>368</v>
      </c>
      <c r="VSY21" s="218" t="s">
        <v>367</v>
      </c>
      <c r="VSZ21" s="218" t="s">
        <v>368</v>
      </c>
      <c r="VTA21" s="218" t="s">
        <v>367</v>
      </c>
      <c r="VTB21" s="218" t="s">
        <v>368</v>
      </c>
      <c r="VTC21" s="218" t="s">
        <v>367</v>
      </c>
      <c r="VTD21" s="218" t="s">
        <v>368</v>
      </c>
      <c r="VTE21" s="218" t="s">
        <v>367</v>
      </c>
      <c r="VTF21" s="218" t="s">
        <v>368</v>
      </c>
      <c r="VTG21" s="218" t="s">
        <v>367</v>
      </c>
      <c r="VTH21" s="218" t="s">
        <v>368</v>
      </c>
      <c r="VTI21" s="218" t="s">
        <v>367</v>
      </c>
      <c r="VTJ21" s="218" t="s">
        <v>368</v>
      </c>
      <c r="VTK21" s="218" t="s">
        <v>367</v>
      </c>
      <c r="VTL21" s="218" t="s">
        <v>368</v>
      </c>
      <c r="VTM21" s="218" t="s">
        <v>367</v>
      </c>
      <c r="VTN21" s="218" t="s">
        <v>368</v>
      </c>
      <c r="VTO21" s="218" t="s">
        <v>367</v>
      </c>
      <c r="VTP21" s="218" t="s">
        <v>368</v>
      </c>
      <c r="VTQ21" s="218" t="s">
        <v>367</v>
      </c>
      <c r="VTR21" s="218" t="s">
        <v>368</v>
      </c>
      <c r="VTS21" s="218" t="s">
        <v>367</v>
      </c>
      <c r="VTT21" s="218" t="s">
        <v>368</v>
      </c>
      <c r="VTU21" s="218" t="s">
        <v>367</v>
      </c>
      <c r="VTV21" s="218" t="s">
        <v>368</v>
      </c>
      <c r="VTW21" s="218" t="s">
        <v>367</v>
      </c>
      <c r="VTX21" s="218" t="s">
        <v>368</v>
      </c>
      <c r="VTY21" s="218" t="s">
        <v>367</v>
      </c>
      <c r="VTZ21" s="218" t="s">
        <v>368</v>
      </c>
      <c r="VUA21" s="218" t="s">
        <v>367</v>
      </c>
      <c r="VUB21" s="218" t="s">
        <v>368</v>
      </c>
      <c r="VUC21" s="218" t="s">
        <v>367</v>
      </c>
      <c r="VUD21" s="218" t="s">
        <v>368</v>
      </c>
      <c r="VUE21" s="218" t="s">
        <v>367</v>
      </c>
      <c r="VUF21" s="218" t="s">
        <v>368</v>
      </c>
      <c r="VUG21" s="218" t="s">
        <v>367</v>
      </c>
      <c r="VUH21" s="218" t="s">
        <v>368</v>
      </c>
      <c r="VUI21" s="218" t="s">
        <v>367</v>
      </c>
      <c r="VUJ21" s="218" t="s">
        <v>368</v>
      </c>
      <c r="VUK21" s="218" t="s">
        <v>367</v>
      </c>
      <c r="VUL21" s="218" t="s">
        <v>368</v>
      </c>
      <c r="VUM21" s="218" t="s">
        <v>367</v>
      </c>
      <c r="VUN21" s="218" t="s">
        <v>368</v>
      </c>
      <c r="VUO21" s="218" t="s">
        <v>367</v>
      </c>
      <c r="VUP21" s="218" t="s">
        <v>368</v>
      </c>
      <c r="VUQ21" s="218" t="s">
        <v>367</v>
      </c>
      <c r="VUR21" s="218" t="s">
        <v>368</v>
      </c>
      <c r="VUS21" s="218" t="s">
        <v>367</v>
      </c>
      <c r="VUT21" s="218" t="s">
        <v>368</v>
      </c>
      <c r="VUU21" s="218" t="s">
        <v>367</v>
      </c>
      <c r="VUV21" s="218" t="s">
        <v>368</v>
      </c>
      <c r="VUW21" s="218" t="s">
        <v>367</v>
      </c>
      <c r="VUX21" s="218" t="s">
        <v>368</v>
      </c>
      <c r="VUY21" s="218" t="s">
        <v>367</v>
      </c>
      <c r="VUZ21" s="218" t="s">
        <v>368</v>
      </c>
      <c r="VVA21" s="218" t="s">
        <v>367</v>
      </c>
      <c r="VVB21" s="218" t="s">
        <v>368</v>
      </c>
      <c r="VVC21" s="218" t="s">
        <v>367</v>
      </c>
      <c r="VVD21" s="218" t="s">
        <v>368</v>
      </c>
      <c r="VVE21" s="218" t="s">
        <v>367</v>
      </c>
      <c r="VVF21" s="218" t="s">
        <v>368</v>
      </c>
      <c r="VVG21" s="218" t="s">
        <v>367</v>
      </c>
      <c r="VVH21" s="218" t="s">
        <v>368</v>
      </c>
      <c r="VVI21" s="218" t="s">
        <v>367</v>
      </c>
      <c r="VVJ21" s="218" t="s">
        <v>368</v>
      </c>
      <c r="VVK21" s="218" t="s">
        <v>367</v>
      </c>
      <c r="VVL21" s="218" t="s">
        <v>368</v>
      </c>
      <c r="VVM21" s="218" t="s">
        <v>367</v>
      </c>
      <c r="VVN21" s="218" t="s">
        <v>368</v>
      </c>
      <c r="VVO21" s="218" t="s">
        <v>367</v>
      </c>
      <c r="VVP21" s="218" t="s">
        <v>368</v>
      </c>
      <c r="VVQ21" s="218" t="s">
        <v>367</v>
      </c>
      <c r="VVR21" s="218" t="s">
        <v>368</v>
      </c>
      <c r="VVS21" s="218" t="s">
        <v>367</v>
      </c>
      <c r="VVT21" s="218" t="s">
        <v>368</v>
      </c>
      <c r="VVU21" s="218" t="s">
        <v>367</v>
      </c>
      <c r="VVV21" s="218" t="s">
        <v>368</v>
      </c>
      <c r="VVW21" s="218" t="s">
        <v>367</v>
      </c>
      <c r="VVX21" s="218" t="s">
        <v>368</v>
      </c>
      <c r="VVY21" s="218" t="s">
        <v>367</v>
      </c>
      <c r="VVZ21" s="218" t="s">
        <v>368</v>
      </c>
      <c r="VWA21" s="218" t="s">
        <v>367</v>
      </c>
      <c r="VWB21" s="218" t="s">
        <v>368</v>
      </c>
      <c r="VWC21" s="218" t="s">
        <v>367</v>
      </c>
      <c r="VWD21" s="218" t="s">
        <v>368</v>
      </c>
      <c r="VWE21" s="218" t="s">
        <v>367</v>
      </c>
      <c r="VWF21" s="218" t="s">
        <v>368</v>
      </c>
      <c r="VWG21" s="218" t="s">
        <v>367</v>
      </c>
      <c r="VWH21" s="218" t="s">
        <v>368</v>
      </c>
      <c r="VWI21" s="218" t="s">
        <v>367</v>
      </c>
      <c r="VWJ21" s="218" t="s">
        <v>368</v>
      </c>
      <c r="VWK21" s="218" t="s">
        <v>367</v>
      </c>
      <c r="VWL21" s="218" t="s">
        <v>368</v>
      </c>
      <c r="VWM21" s="218" t="s">
        <v>367</v>
      </c>
      <c r="VWN21" s="218" t="s">
        <v>368</v>
      </c>
      <c r="VWO21" s="218" t="s">
        <v>367</v>
      </c>
      <c r="VWP21" s="218" t="s">
        <v>368</v>
      </c>
      <c r="VWQ21" s="218" t="s">
        <v>367</v>
      </c>
      <c r="VWR21" s="218" t="s">
        <v>368</v>
      </c>
      <c r="VWS21" s="218" t="s">
        <v>367</v>
      </c>
      <c r="VWT21" s="218" t="s">
        <v>368</v>
      </c>
      <c r="VWU21" s="218" t="s">
        <v>367</v>
      </c>
      <c r="VWV21" s="218" t="s">
        <v>368</v>
      </c>
      <c r="VWW21" s="218" t="s">
        <v>367</v>
      </c>
      <c r="VWX21" s="218" t="s">
        <v>368</v>
      </c>
      <c r="VWY21" s="218" t="s">
        <v>367</v>
      </c>
      <c r="VWZ21" s="218" t="s">
        <v>368</v>
      </c>
      <c r="VXA21" s="218" t="s">
        <v>367</v>
      </c>
      <c r="VXB21" s="218" t="s">
        <v>368</v>
      </c>
      <c r="VXC21" s="218" t="s">
        <v>367</v>
      </c>
      <c r="VXD21" s="218" t="s">
        <v>368</v>
      </c>
      <c r="VXE21" s="218" t="s">
        <v>367</v>
      </c>
      <c r="VXF21" s="218" t="s">
        <v>368</v>
      </c>
      <c r="VXG21" s="218" t="s">
        <v>367</v>
      </c>
      <c r="VXH21" s="218" t="s">
        <v>368</v>
      </c>
      <c r="VXI21" s="218" t="s">
        <v>367</v>
      </c>
      <c r="VXJ21" s="218" t="s">
        <v>368</v>
      </c>
      <c r="VXK21" s="218" t="s">
        <v>367</v>
      </c>
      <c r="VXL21" s="218" t="s">
        <v>368</v>
      </c>
      <c r="VXM21" s="218" t="s">
        <v>367</v>
      </c>
      <c r="VXN21" s="218" t="s">
        <v>368</v>
      </c>
      <c r="VXO21" s="218" t="s">
        <v>367</v>
      </c>
      <c r="VXP21" s="218" t="s">
        <v>368</v>
      </c>
      <c r="VXQ21" s="218" t="s">
        <v>367</v>
      </c>
      <c r="VXR21" s="218" t="s">
        <v>368</v>
      </c>
      <c r="VXS21" s="218" t="s">
        <v>367</v>
      </c>
      <c r="VXT21" s="218" t="s">
        <v>368</v>
      </c>
      <c r="VXU21" s="218" t="s">
        <v>367</v>
      </c>
      <c r="VXV21" s="218" t="s">
        <v>368</v>
      </c>
      <c r="VXW21" s="218" t="s">
        <v>367</v>
      </c>
      <c r="VXX21" s="218" t="s">
        <v>368</v>
      </c>
      <c r="VXY21" s="218" t="s">
        <v>367</v>
      </c>
      <c r="VXZ21" s="218" t="s">
        <v>368</v>
      </c>
      <c r="VYA21" s="218" t="s">
        <v>367</v>
      </c>
      <c r="VYB21" s="218" t="s">
        <v>368</v>
      </c>
      <c r="VYC21" s="218" t="s">
        <v>367</v>
      </c>
      <c r="VYD21" s="218" t="s">
        <v>368</v>
      </c>
      <c r="VYE21" s="218" t="s">
        <v>367</v>
      </c>
      <c r="VYF21" s="218" t="s">
        <v>368</v>
      </c>
      <c r="VYG21" s="218" t="s">
        <v>367</v>
      </c>
      <c r="VYH21" s="218" t="s">
        <v>368</v>
      </c>
      <c r="VYI21" s="218" t="s">
        <v>367</v>
      </c>
      <c r="VYJ21" s="218" t="s">
        <v>368</v>
      </c>
      <c r="VYK21" s="218" t="s">
        <v>367</v>
      </c>
      <c r="VYL21" s="218" t="s">
        <v>368</v>
      </c>
      <c r="VYM21" s="218" t="s">
        <v>367</v>
      </c>
      <c r="VYN21" s="218" t="s">
        <v>368</v>
      </c>
      <c r="VYO21" s="218" t="s">
        <v>367</v>
      </c>
      <c r="VYP21" s="218" t="s">
        <v>368</v>
      </c>
      <c r="VYQ21" s="218" t="s">
        <v>367</v>
      </c>
      <c r="VYR21" s="218" t="s">
        <v>368</v>
      </c>
      <c r="VYS21" s="218" t="s">
        <v>367</v>
      </c>
      <c r="VYT21" s="218" t="s">
        <v>368</v>
      </c>
      <c r="VYU21" s="218" t="s">
        <v>367</v>
      </c>
      <c r="VYV21" s="218" t="s">
        <v>368</v>
      </c>
      <c r="VYW21" s="218" t="s">
        <v>367</v>
      </c>
      <c r="VYX21" s="218" t="s">
        <v>368</v>
      </c>
      <c r="VYY21" s="218" t="s">
        <v>367</v>
      </c>
      <c r="VYZ21" s="218" t="s">
        <v>368</v>
      </c>
      <c r="VZA21" s="218" t="s">
        <v>367</v>
      </c>
      <c r="VZB21" s="218" t="s">
        <v>368</v>
      </c>
      <c r="VZC21" s="218" t="s">
        <v>367</v>
      </c>
      <c r="VZD21" s="218" t="s">
        <v>368</v>
      </c>
      <c r="VZE21" s="218" t="s">
        <v>367</v>
      </c>
      <c r="VZF21" s="218" t="s">
        <v>368</v>
      </c>
      <c r="VZG21" s="218" t="s">
        <v>367</v>
      </c>
      <c r="VZH21" s="218" t="s">
        <v>368</v>
      </c>
      <c r="VZI21" s="218" t="s">
        <v>367</v>
      </c>
      <c r="VZJ21" s="218" t="s">
        <v>368</v>
      </c>
      <c r="VZK21" s="218" t="s">
        <v>367</v>
      </c>
      <c r="VZL21" s="218" t="s">
        <v>368</v>
      </c>
      <c r="VZM21" s="218" t="s">
        <v>367</v>
      </c>
      <c r="VZN21" s="218" t="s">
        <v>368</v>
      </c>
      <c r="VZO21" s="218" t="s">
        <v>367</v>
      </c>
      <c r="VZP21" s="218" t="s">
        <v>368</v>
      </c>
      <c r="VZQ21" s="218" t="s">
        <v>367</v>
      </c>
      <c r="VZR21" s="218" t="s">
        <v>368</v>
      </c>
      <c r="VZS21" s="218" t="s">
        <v>367</v>
      </c>
      <c r="VZT21" s="218" t="s">
        <v>368</v>
      </c>
      <c r="VZU21" s="218" t="s">
        <v>367</v>
      </c>
      <c r="VZV21" s="218" t="s">
        <v>368</v>
      </c>
      <c r="VZW21" s="218" t="s">
        <v>367</v>
      </c>
      <c r="VZX21" s="218" t="s">
        <v>368</v>
      </c>
      <c r="VZY21" s="218" t="s">
        <v>367</v>
      </c>
      <c r="VZZ21" s="218" t="s">
        <v>368</v>
      </c>
      <c r="WAA21" s="218" t="s">
        <v>367</v>
      </c>
      <c r="WAB21" s="218" t="s">
        <v>368</v>
      </c>
      <c r="WAC21" s="218" t="s">
        <v>367</v>
      </c>
      <c r="WAD21" s="218" t="s">
        <v>368</v>
      </c>
      <c r="WAE21" s="218" t="s">
        <v>367</v>
      </c>
      <c r="WAF21" s="218" t="s">
        <v>368</v>
      </c>
      <c r="WAG21" s="218" t="s">
        <v>367</v>
      </c>
      <c r="WAH21" s="218" t="s">
        <v>368</v>
      </c>
      <c r="WAI21" s="218" t="s">
        <v>367</v>
      </c>
      <c r="WAJ21" s="218" t="s">
        <v>368</v>
      </c>
      <c r="WAK21" s="218" t="s">
        <v>367</v>
      </c>
      <c r="WAL21" s="218" t="s">
        <v>368</v>
      </c>
      <c r="WAM21" s="218" t="s">
        <v>367</v>
      </c>
      <c r="WAN21" s="218" t="s">
        <v>368</v>
      </c>
      <c r="WAO21" s="218" t="s">
        <v>367</v>
      </c>
      <c r="WAP21" s="218" t="s">
        <v>368</v>
      </c>
      <c r="WAQ21" s="218" t="s">
        <v>367</v>
      </c>
      <c r="WAR21" s="218" t="s">
        <v>368</v>
      </c>
      <c r="WAS21" s="218" t="s">
        <v>367</v>
      </c>
      <c r="WAT21" s="218" t="s">
        <v>368</v>
      </c>
      <c r="WAU21" s="218" t="s">
        <v>367</v>
      </c>
      <c r="WAV21" s="218" t="s">
        <v>368</v>
      </c>
      <c r="WAW21" s="218" t="s">
        <v>367</v>
      </c>
      <c r="WAX21" s="218" t="s">
        <v>368</v>
      </c>
      <c r="WAY21" s="218" t="s">
        <v>367</v>
      </c>
      <c r="WAZ21" s="218" t="s">
        <v>368</v>
      </c>
      <c r="WBA21" s="218" t="s">
        <v>367</v>
      </c>
      <c r="WBB21" s="218" t="s">
        <v>368</v>
      </c>
      <c r="WBC21" s="218" t="s">
        <v>367</v>
      </c>
      <c r="WBD21" s="218" t="s">
        <v>368</v>
      </c>
      <c r="WBE21" s="218" t="s">
        <v>367</v>
      </c>
      <c r="WBF21" s="218" t="s">
        <v>368</v>
      </c>
      <c r="WBG21" s="218" t="s">
        <v>367</v>
      </c>
      <c r="WBH21" s="218" t="s">
        <v>368</v>
      </c>
      <c r="WBI21" s="218" t="s">
        <v>367</v>
      </c>
      <c r="WBJ21" s="218" t="s">
        <v>368</v>
      </c>
      <c r="WBK21" s="218" t="s">
        <v>367</v>
      </c>
      <c r="WBL21" s="218" t="s">
        <v>368</v>
      </c>
      <c r="WBM21" s="218" t="s">
        <v>367</v>
      </c>
      <c r="WBN21" s="218" t="s">
        <v>368</v>
      </c>
      <c r="WBO21" s="218" t="s">
        <v>367</v>
      </c>
      <c r="WBP21" s="218" t="s">
        <v>368</v>
      </c>
      <c r="WBQ21" s="218" t="s">
        <v>367</v>
      </c>
      <c r="WBR21" s="218" t="s">
        <v>368</v>
      </c>
      <c r="WBS21" s="218" t="s">
        <v>367</v>
      </c>
      <c r="WBT21" s="218" t="s">
        <v>368</v>
      </c>
      <c r="WBU21" s="218" t="s">
        <v>367</v>
      </c>
      <c r="WBV21" s="218" t="s">
        <v>368</v>
      </c>
      <c r="WBW21" s="218" t="s">
        <v>367</v>
      </c>
      <c r="WBX21" s="218" t="s">
        <v>368</v>
      </c>
      <c r="WBY21" s="218" t="s">
        <v>367</v>
      </c>
      <c r="WBZ21" s="218" t="s">
        <v>368</v>
      </c>
      <c r="WCA21" s="218" t="s">
        <v>367</v>
      </c>
      <c r="WCB21" s="218" t="s">
        <v>368</v>
      </c>
      <c r="WCC21" s="218" t="s">
        <v>367</v>
      </c>
      <c r="WCD21" s="218" t="s">
        <v>368</v>
      </c>
      <c r="WCE21" s="218" t="s">
        <v>367</v>
      </c>
      <c r="WCF21" s="218" t="s">
        <v>368</v>
      </c>
      <c r="WCG21" s="218" t="s">
        <v>367</v>
      </c>
      <c r="WCH21" s="218" t="s">
        <v>368</v>
      </c>
      <c r="WCI21" s="218" t="s">
        <v>367</v>
      </c>
      <c r="WCJ21" s="218" t="s">
        <v>368</v>
      </c>
      <c r="WCK21" s="218" t="s">
        <v>367</v>
      </c>
      <c r="WCL21" s="218" t="s">
        <v>368</v>
      </c>
      <c r="WCM21" s="218" t="s">
        <v>367</v>
      </c>
      <c r="WCN21" s="218" t="s">
        <v>368</v>
      </c>
      <c r="WCO21" s="218" t="s">
        <v>367</v>
      </c>
      <c r="WCP21" s="218" t="s">
        <v>368</v>
      </c>
      <c r="WCQ21" s="218" t="s">
        <v>367</v>
      </c>
      <c r="WCR21" s="218" t="s">
        <v>368</v>
      </c>
      <c r="WCS21" s="218" t="s">
        <v>367</v>
      </c>
      <c r="WCT21" s="218" t="s">
        <v>368</v>
      </c>
      <c r="WCU21" s="218" t="s">
        <v>367</v>
      </c>
      <c r="WCV21" s="218" t="s">
        <v>368</v>
      </c>
      <c r="WCW21" s="218" t="s">
        <v>367</v>
      </c>
      <c r="WCX21" s="218" t="s">
        <v>368</v>
      </c>
      <c r="WCY21" s="218" t="s">
        <v>367</v>
      </c>
      <c r="WCZ21" s="218" t="s">
        <v>368</v>
      </c>
      <c r="WDA21" s="218" t="s">
        <v>367</v>
      </c>
      <c r="WDB21" s="218" t="s">
        <v>368</v>
      </c>
      <c r="WDC21" s="218" t="s">
        <v>367</v>
      </c>
      <c r="WDD21" s="218" t="s">
        <v>368</v>
      </c>
      <c r="WDE21" s="218" t="s">
        <v>367</v>
      </c>
      <c r="WDF21" s="218" t="s">
        <v>368</v>
      </c>
      <c r="WDG21" s="218" t="s">
        <v>367</v>
      </c>
      <c r="WDH21" s="218" t="s">
        <v>368</v>
      </c>
      <c r="WDI21" s="218" t="s">
        <v>367</v>
      </c>
      <c r="WDJ21" s="218" t="s">
        <v>368</v>
      </c>
      <c r="WDK21" s="218" t="s">
        <v>367</v>
      </c>
      <c r="WDL21" s="218" t="s">
        <v>368</v>
      </c>
      <c r="WDM21" s="218" t="s">
        <v>367</v>
      </c>
      <c r="WDN21" s="218" t="s">
        <v>368</v>
      </c>
      <c r="WDO21" s="218" t="s">
        <v>367</v>
      </c>
      <c r="WDP21" s="218" t="s">
        <v>368</v>
      </c>
      <c r="WDQ21" s="218" t="s">
        <v>367</v>
      </c>
      <c r="WDR21" s="218" t="s">
        <v>368</v>
      </c>
      <c r="WDS21" s="218" t="s">
        <v>367</v>
      </c>
      <c r="WDT21" s="218" t="s">
        <v>368</v>
      </c>
      <c r="WDU21" s="218" t="s">
        <v>367</v>
      </c>
      <c r="WDV21" s="218" t="s">
        <v>368</v>
      </c>
      <c r="WDW21" s="218" t="s">
        <v>367</v>
      </c>
      <c r="WDX21" s="218" t="s">
        <v>368</v>
      </c>
      <c r="WDY21" s="218" t="s">
        <v>367</v>
      </c>
      <c r="WDZ21" s="218" t="s">
        <v>368</v>
      </c>
      <c r="WEA21" s="218" t="s">
        <v>367</v>
      </c>
      <c r="WEB21" s="218" t="s">
        <v>368</v>
      </c>
      <c r="WEC21" s="218" t="s">
        <v>367</v>
      </c>
      <c r="WED21" s="218" t="s">
        <v>368</v>
      </c>
      <c r="WEE21" s="218" t="s">
        <v>367</v>
      </c>
      <c r="WEF21" s="218" t="s">
        <v>368</v>
      </c>
      <c r="WEG21" s="218" t="s">
        <v>367</v>
      </c>
      <c r="WEH21" s="218" t="s">
        <v>368</v>
      </c>
      <c r="WEI21" s="218" t="s">
        <v>367</v>
      </c>
      <c r="WEJ21" s="218" t="s">
        <v>368</v>
      </c>
      <c r="WEK21" s="218" t="s">
        <v>367</v>
      </c>
      <c r="WEL21" s="218" t="s">
        <v>368</v>
      </c>
      <c r="WEM21" s="218" t="s">
        <v>367</v>
      </c>
      <c r="WEN21" s="218" t="s">
        <v>368</v>
      </c>
      <c r="WEO21" s="218" t="s">
        <v>367</v>
      </c>
      <c r="WEP21" s="218" t="s">
        <v>368</v>
      </c>
      <c r="WEQ21" s="218" t="s">
        <v>367</v>
      </c>
      <c r="WER21" s="218" t="s">
        <v>368</v>
      </c>
      <c r="WES21" s="218" t="s">
        <v>367</v>
      </c>
      <c r="WET21" s="218" t="s">
        <v>368</v>
      </c>
      <c r="WEU21" s="218" t="s">
        <v>367</v>
      </c>
      <c r="WEV21" s="218" t="s">
        <v>368</v>
      </c>
      <c r="WEW21" s="218" t="s">
        <v>367</v>
      </c>
      <c r="WEX21" s="218" t="s">
        <v>368</v>
      </c>
      <c r="WEY21" s="218" t="s">
        <v>367</v>
      </c>
      <c r="WEZ21" s="218" t="s">
        <v>368</v>
      </c>
      <c r="WFA21" s="218" t="s">
        <v>367</v>
      </c>
      <c r="WFB21" s="218" t="s">
        <v>368</v>
      </c>
      <c r="WFC21" s="218" t="s">
        <v>367</v>
      </c>
      <c r="WFD21" s="218" t="s">
        <v>368</v>
      </c>
      <c r="WFE21" s="218" t="s">
        <v>367</v>
      </c>
      <c r="WFF21" s="218" t="s">
        <v>368</v>
      </c>
      <c r="WFG21" s="218" t="s">
        <v>367</v>
      </c>
      <c r="WFH21" s="218" t="s">
        <v>368</v>
      </c>
      <c r="WFI21" s="218" t="s">
        <v>367</v>
      </c>
      <c r="WFJ21" s="218" t="s">
        <v>368</v>
      </c>
      <c r="WFK21" s="218" t="s">
        <v>367</v>
      </c>
      <c r="WFL21" s="218" t="s">
        <v>368</v>
      </c>
      <c r="WFM21" s="218" t="s">
        <v>367</v>
      </c>
      <c r="WFN21" s="218" t="s">
        <v>368</v>
      </c>
      <c r="WFO21" s="218" t="s">
        <v>367</v>
      </c>
      <c r="WFP21" s="218" t="s">
        <v>368</v>
      </c>
      <c r="WFQ21" s="218" t="s">
        <v>367</v>
      </c>
      <c r="WFR21" s="218" t="s">
        <v>368</v>
      </c>
      <c r="WFS21" s="218" t="s">
        <v>367</v>
      </c>
      <c r="WFT21" s="218" t="s">
        <v>368</v>
      </c>
      <c r="WFU21" s="218" t="s">
        <v>367</v>
      </c>
      <c r="WFV21" s="218" t="s">
        <v>368</v>
      </c>
      <c r="WFW21" s="218" t="s">
        <v>367</v>
      </c>
      <c r="WFX21" s="218" t="s">
        <v>368</v>
      </c>
      <c r="WFY21" s="218" t="s">
        <v>367</v>
      </c>
      <c r="WFZ21" s="218" t="s">
        <v>368</v>
      </c>
      <c r="WGA21" s="218" t="s">
        <v>367</v>
      </c>
      <c r="WGB21" s="218" t="s">
        <v>368</v>
      </c>
      <c r="WGC21" s="218" t="s">
        <v>367</v>
      </c>
      <c r="WGD21" s="218" t="s">
        <v>368</v>
      </c>
      <c r="WGE21" s="218" t="s">
        <v>367</v>
      </c>
      <c r="WGF21" s="218" t="s">
        <v>368</v>
      </c>
      <c r="WGG21" s="218" t="s">
        <v>367</v>
      </c>
      <c r="WGH21" s="218" t="s">
        <v>368</v>
      </c>
      <c r="WGI21" s="218" t="s">
        <v>367</v>
      </c>
      <c r="WGJ21" s="218" t="s">
        <v>368</v>
      </c>
      <c r="WGK21" s="218" t="s">
        <v>367</v>
      </c>
      <c r="WGL21" s="218" t="s">
        <v>368</v>
      </c>
      <c r="WGM21" s="218" t="s">
        <v>367</v>
      </c>
      <c r="WGN21" s="218" t="s">
        <v>368</v>
      </c>
      <c r="WGO21" s="218" t="s">
        <v>367</v>
      </c>
      <c r="WGP21" s="218" t="s">
        <v>368</v>
      </c>
      <c r="WGQ21" s="218" t="s">
        <v>367</v>
      </c>
      <c r="WGR21" s="218" t="s">
        <v>368</v>
      </c>
      <c r="WGS21" s="218" t="s">
        <v>367</v>
      </c>
      <c r="WGT21" s="218" t="s">
        <v>368</v>
      </c>
      <c r="WGU21" s="218" t="s">
        <v>367</v>
      </c>
      <c r="WGV21" s="218" t="s">
        <v>368</v>
      </c>
      <c r="WGW21" s="218" t="s">
        <v>367</v>
      </c>
      <c r="WGX21" s="218" t="s">
        <v>368</v>
      </c>
      <c r="WGY21" s="218" t="s">
        <v>367</v>
      </c>
      <c r="WGZ21" s="218" t="s">
        <v>368</v>
      </c>
      <c r="WHA21" s="218" t="s">
        <v>367</v>
      </c>
      <c r="WHB21" s="218" t="s">
        <v>368</v>
      </c>
      <c r="WHC21" s="218" t="s">
        <v>367</v>
      </c>
      <c r="WHD21" s="218" t="s">
        <v>368</v>
      </c>
      <c r="WHE21" s="218" t="s">
        <v>367</v>
      </c>
      <c r="WHF21" s="218" t="s">
        <v>368</v>
      </c>
      <c r="WHG21" s="218" t="s">
        <v>367</v>
      </c>
      <c r="WHH21" s="218" t="s">
        <v>368</v>
      </c>
      <c r="WHI21" s="218" t="s">
        <v>367</v>
      </c>
      <c r="WHJ21" s="218" t="s">
        <v>368</v>
      </c>
      <c r="WHK21" s="218" t="s">
        <v>367</v>
      </c>
      <c r="WHL21" s="218" t="s">
        <v>368</v>
      </c>
      <c r="WHM21" s="218" t="s">
        <v>367</v>
      </c>
      <c r="WHN21" s="218" t="s">
        <v>368</v>
      </c>
      <c r="WHO21" s="218" t="s">
        <v>367</v>
      </c>
      <c r="WHP21" s="218" t="s">
        <v>368</v>
      </c>
      <c r="WHQ21" s="218" t="s">
        <v>367</v>
      </c>
      <c r="WHR21" s="218" t="s">
        <v>368</v>
      </c>
      <c r="WHS21" s="218" t="s">
        <v>367</v>
      </c>
      <c r="WHT21" s="218" t="s">
        <v>368</v>
      </c>
      <c r="WHU21" s="218" t="s">
        <v>367</v>
      </c>
      <c r="WHV21" s="218" t="s">
        <v>368</v>
      </c>
      <c r="WHW21" s="218" t="s">
        <v>367</v>
      </c>
      <c r="WHX21" s="218" t="s">
        <v>368</v>
      </c>
      <c r="WHY21" s="218" t="s">
        <v>367</v>
      </c>
      <c r="WHZ21" s="218" t="s">
        <v>368</v>
      </c>
      <c r="WIA21" s="218" t="s">
        <v>367</v>
      </c>
      <c r="WIB21" s="218" t="s">
        <v>368</v>
      </c>
      <c r="WIC21" s="218" t="s">
        <v>367</v>
      </c>
      <c r="WID21" s="218" t="s">
        <v>368</v>
      </c>
      <c r="WIE21" s="218" t="s">
        <v>367</v>
      </c>
      <c r="WIF21" s="218" t="s">
        <v>368</v>
      </c>
      <c r="WIG21" s="218" t="s">
        <v>367</v>
      </c>
      <c r="WIH21" s="218" t="s">
        <v>368</v>
      </c>
      <c r="WII21" s="218" t="s">
        <v>367</v>
      </c>
      <c r="WIJ21" s="218" t="s">
        <v>368</v>
      </c>
      <c r="WIK21" s="218" t="s">
        <v>367</v>
      </c>
      <c r="WIL21" s="218" t="s">
        <v>368</v>
      </c>
      <c r="WIM21" s="218" t="s">
        <v>367</v>
      </c>
      <c r="WIN21" s="218" t="s">
        <v>368</v>
      </c>
      <c r="WIO21" s="218" t="s">
        <v>367</v>
      </c>
      <c r="WIP21" s="218" t="s">
        <v>368</v>
      </c>
      <c r="WIQ21" s="218" t="s">
        <v>367</v>
      </c>
      <c r="WIR21" s="218" t="s">
        <v>368</v>
      </c>
      <c r="WIS21" s="218" t="s">
        <v>367</v>
      </c>
      <c r="WIT21" s="218" t="s">
        <v>368</v>
      </c>
      <c r="WIU21" s="218" t="s">
        <v>367</v>
      </c>
      <c r="WIV21" s="218" t="s">
        <v>368</v>
      </c>
      <c r="WIW21" s="218" t="s">
        <v>367</v>
      </c>
      <c r="WIX21" s="218" t="s">
        <v>368</v>
      </c>
      <c r="WIY21" s="218" t="s">
        <v>367</v>
      </c>
      <c r="WIZ21" s="218" t="s">
        <v>368</v>
      </c>
      <c r="WJA21" s="218" t="s">
        <v>367</v>
      </c>
      <c r="WJB21" s="218" t="s">
        <v>368</v>
      </c>
      <c r="WJC21" s="218" t="s">
        <v>367</v>
      </c>
      <c r="WJD21" s="218" t="s">
        <v>368</v>
      </c>
      <c r="WJE21" s="218" t="s">
        <v>367</v>
      </c>
      <c r="WJF21" s="218" t="s">
        <v>368</v>
      </c>
      <c r="WJG21" s="218" t="s">
        <v>367</v>
      </c>
      <c r="WJH21" s="218" t="s">
        <v>368</v>
      </c>
      <c r="WJI21" s="218" t="s">
        <v>367</v>
      </c>
      <c r="WJJ21" s="218" t="s">
        <v>368</v>
      </c>
      <c r="WJK21" s="218" t="s">
        <v>367</v>
      </c>
      <c r="WJL21" s="218" t="s">
        <v>368</v>
      </c>
      <c r="WJM21" s="218" t="s">
        <v>367</v>
      </c>
      <c r="WJN21" s="218" t="s">
        <v>368</v>
      </c>
      <c r="WJO21" s="218" t="s">
        <v>367</v>
      </c>
      <c r="WJP21" s="218" t="s">
        <v>368</v>
      </c>
      <c r="WJQ21" s="218" t="s">
        <v>367</v>
      </c>
      <c r="WJR21" s="218" t="s">
        <v>368</v>
      </c>
      <c r="WJS21" s="218" t="s">
        <v>367</v>
      </c>
      <c r="WJT21" s="218" t="s">
        <v>368</v>
      </c>
      <c r="WJU21" s="218" t="s">
        <v>367</v>
      </c>
      <c r="WJV21" s="218" t="s">
        <v>368</v>
      </c>
      <c r="WJW21" s="218" t="s">
        <v>367</v>
      </c>
      <c r="WJX21" s="218" t="s">
        <v>368</v>
      </c>
      <c r="WJY21" s="218" t="s">
        <v>367</v>
      </c>
      <c r="WJZ21" s="218" t="s">
        <v>368</v>
      </c>
      <c r="WKA21" s="218" t="s">
        <v>367</v>
      </c>
      <c r="WKB21" s="218" t="s">
        <v>368</v>
      </c>
      <c r="WKC21" s="218" t="s">
        <v>367</v>
      </c>
      <c r="WKD21" s="218" t="s">
        <v>368</v>
      </c>
      <c r="WKE21" s="218" t="s">
        <v>367</v>
      </c>
      <c r="WKF21" s="218" t="s">
        <v>368</v>
      </c>
      <c r="WKG21" s="218" t="s">
        <v>367</v>
      </c>
      <c r="WKH21" s="218" t="s">
        <v>368</v>
      </c>
      <c r="WKI21" s="218" t="s">
        <v>367</v>
      </c>
      <c r="WKJ21" s="218" t="s">
        <v>368</v>
      </c>
      <c r="WKK21" s="218" t="s">
        <v>367</v>
      </c>
      <c r="WKL21" s="218" t="s">
        <v>368</v>
      </c>
      <c r="WKM21" s="218" t="s">
        <v>367</v>
      </c>
      <c r="WKN21" s="218" t="s">
        <v>368</v>
      </c>
      <c r="WKO21" s="218" t="s">
        <v>367</v>
      </c>
      <c r="WKP21" s="218" t="s">
        <v>368</v>
      </c>
      <c r="WKQ21" s="218" t="s">
        <v>367</v>
      </c>
      <c r="WKR21" s="218" t="s">
        <v>368</v>
      </c>
      <c r="WKS21" s="218" t="s">
        <v>367</v>
      </c>
      <c r="WKT21" s="218" t="s">
        <v>368</v>
      </c>
      <c r="WKU21" s="218" t="s">
        <v>367</v>
      </c>
      <c r="WKV21" s="218" t="s">
        <v>368</v>
      </c>
      <c r="WKW21" s="218" t="s">
        <v>367</v>
      </c>
      <c r="WKX21" s="218" t="s">
        <v>368</v>
      </c>
      <c r="WKY21" s="218" t="s">
        <v>367</v>
      </c>
      <c r="WKZ21" s="218" t="s">
        <v>368</v>
      </c>
      <c r="WLA21" s="218" t="s">
        <v>367</v>
      </c>
      <c r="WLB21" s="218" t="s">
        <v>368</v>
      </c>
      <c r="WLC21" s="218" t="s">
        <v>367</v>
      </c>
      <c r="WLD21" s="218" t="s">
        <v>368</v>
      </c>
      <c r="WLE21" s="218" t="s">
        <v>367</v>
      </c>
      <c r="WLF21" s="218" t="s">
        <v>368</v>
      </c>
      <c r="WLG21" s="218" t="s">
        <v>367</v>
      </c>
      <c r="WLH21" s="218" t="s">
        <v>368</v>
      </c>
      <c r="WLI21" s="218" t="s">
        <v>367</v>
      </c>
      <c r="WLJ21" s="218" t="s">
        <v>368</v>
      </c>
      <c r="WLK21" s="218" t="s">
        <v>367</v>
      </c>
      <c r="WLL21" s="218" t="s">
        <v>368</v>
      </c>
      <c r="WLM21" s="218" t="s">
        <v>367</v>
      </c>
      <c r="WLN21" s="218" t="s">
        <v>368</v>
      </c>
      <c r="WLO21" s="218" t="s">
        <v>367</v>
      </c>
      <c r="WLP21" s="218" t="s">
        <v>368</v>
      </c>
      <c r="WLQ21" s="218" t="s">
        <v>367</v>
      </c>
      <c r="WLR21" s="218" t="s">
        <v>368</v>
      </c>
      <c r="WLS21" s="218" t="s">
        <v>367</v>
      </c>
      <c r="WLT21" s="218" t="s">
        <v>368</v>
      </c>
      <c r="WLU21" s="218" t="s">
        <v>367</v>
      </c>
      <c r="WLV21" s="218" t="s">
        <v>368</v>
      </c>
      <c r="WLW21" s="218" t="s">
        <v>367</v>
      </c>
      <c r="WLX21" s="218" t="s">
        <v>368</v>
      </c>
      <c r="WLY21" s="218" t="s">
        <v>367</v>
      </c>
      <c r="WLZ21" s="218" t="s">
        <v>368</v>
      </c>
      <c r="WMA21" s="218" t="s">
        <v>367</v>
      </c>
      <c r="WMB21" s="218" t="s">
        <v>368</v>
      </c>
      <c r="WMC21" s="218" t="s">
        <v>367</v>
      </c>
      <c r="WMD21" s="218" t="s">
        <v>368</v>
      </c>
      <c r="WME21" s="218" t="s">
        <v>367</v>
      </c>
      <c r="WMF21" s="218" t="s">
        <v>368</v>
      </c>
      <c r="WMG21" s="218" t="s">
        <v>367</v>
      </c>
      <c r="WMH21" s="218" t="s">
        <v>368</v>
      </c>
      <c r="WMI21" s="218" t="s">
        <v>367</v>
      </c>
      <c r="WMJ21" s="218" t="s">
        <v>368</v>
      </c>
      <c r="WMK21" s="218" t="s">
        <v>367</v>
      </c>
      <c r="WML21" s="218" t="s">
        <v>368</v>
      </c>
      <c r="WMM21" s="218" t="s">
        <v>367</v>
      </c>
      <c r="WMN21" s="218" t="s">
        <v>368</v>
      </c>
      <c r="WMO21" s="218" t="s">
        <v>367</v>
      </c>
      <c r="WMP21" s="218" t="s">
        <v>368</v>
      </c>
      <c r="WMQ21" s="218" t="s">
        <v>367</v>
      </c>
      <c r="WMR21" s="218" t="s">
        <v>368</v>
      </c>
      <c r="WMS21" s="218" t="s">
        <v>367</v>
      </c>
      <c r="WMT21" s="218" t="s">
        <v>368</v>
      </c>
      <c r="WMU21" s="218" t="s">
        <v>367</v>
      </c>
      <c r="WMV21" s="218" t="s">
        <v>368</v>
      </c>
      <c r="WMW21" s="218" t="s">
        <v>367</v>
      </c>
      <c r="WMX21" s="218" t="s">
        <v>368</v>
      </c>
      <c r="WMY21" s="218" t="s">
        <v>367</v>
      </c>
      <c r="WMZ21" s="218" t="s">
        <v>368</v>
      </c>
      <c r="WNA21" s="218" t="s">
        <v>367</v>
      </c>
      <c r="WNB21" s="218" t="s">
        <v>368</v>
      </c>
      <c r="WNC21" s="218" t="s">
        <v>367</v>
      </c>
      <c r="WND21" s="218" t="s">
        <v>368</v>
      </c>
      <c r="WNE21" s="218" t="s">
        <v>367</v>
      </c>
      <c r="WNF21" s="218" t="s">
        <v>368</v>
      </c>
      <c r="WNG21" s="218" t="s">
        <v>367</v>
      </c>
      <c r="WNH21" s="218" t="s">
        <v>368</v>
      </c>
      <c r="WNI21" s="218" t="s">
        <v>367</v>
      </c>
      <c r="WNJ21" s="218" t="s">
        <v>368</v>
      </c>
      <c r="WNK21" s="218" t="s">
        <v>367</v>
      </c>
      <c r="WNL21" s="218" t="s">
        <v>368</v>
      </c>
      <c r="WNM21" s="218" t="s">
        <v>367</v>
      </c>
      <c r="WNN21" s="218" t="s">
        <v>368</v>
      </c>
      <c r="WNO21" s="218" t="s">
        <v>367</v>
      </c>
      <c r="WNP21" s="218" t="s">
        <v>368</v>
      </c>
      <c r="WNQ21" s="218" t="s">
        <v>367</v>
      </c>
      <c r="WNR21" s="218" t="s">
        <v>368</v>
      </c>
      <c r="WNS21" s="218" t="s">
        <v>367</v>
      </c>
      <c r="WNT21" s="218" t="s">
        <v>368</v>
      </c>
      <c r="WNU21" s="218" t="s">
        <v>367</v>
      </c>
      <c r="WNV21" s="218" t="s">
        <v>368</v>
      </c>
      <c r="WNW21" s="218" t="s">
        <v>367</v>
      </c>
      <c r="WNX21" s="218" t="s">
        <v>368</v>
      </c>
      <c r="WNY21" s="218" t="s">
        <v>367</v>
      </c>
      <c r="WNZ21" s="218" t="s">
        <v>368</v>
      </c>
      <c r="WOA21" s="218" t="s">
        <v>367</v>
      </c>
      <c r="WOB21" s="218" t="s">
        <v>368</v>
      </c>
      <c r="WOC21" s="218" t="s">
        <v>367</v>
      </c>
      <c r="WOD21" s="218" t="s">
        <v>368</v>
      </c>
      <c r="WOE21" s="218" t="s">
        <v>367</v>
      </c>
      <c r="WOF21" s="218" t="s">
        <v>368</v>
      </c>
      <c r="WOG21" s="218" t="s">
        <v>367</v>
      </c>
      <c r="WOH21" s="218" t="s">
        <v>368</v>
      </c>
      <c r="WOI21" s="218" t="s">
        <v>367</v>
      </c>
      <c r="WOJ21" s="218" t="s">
        <v>368</v>
      </c>
      <c r="WOK21" s="218" t="s">
        <v>367</v>
      </c>
      <c r="WOL21" s="218" t="s">
        <v>368</v>
      </c>
      <c r="WOM21" s="218" t="s">
        <v>367</v>
      </c>
      <c r="WON21" s="218" t="s">
        <v>368</v>
      </c>
      <c r="WOO21" s="218" t="s">
        <v>367</v>
      </c>
      <c r="WOP21" s="218" t="s">
        <v>368</v>
      </c>
      <c r="WOQ21" s="218" t="s">
        <v>367</v>
      </c>
      <c r="WOR21" s="218" t="s">
        <v>368</v>
      </c>
      <c r="WOS21" s="218" t="s">
        <v>367</v>
      </c>
      <c r="WOT21" s="218" t="s">
        <v>368</v>
      </c>
      <c r="WOU21" s="218" t="s">
        <v>367</v>
      </c>
      <c r="WOV21" s="218" t="s">
        <v>368</v>
      </c>
      <c r="WOW21" s="218" t="s">
        <v>367</v>
      </c>
      <c r="WOX21" s="218" t="s">
        <v>368</v>
      </c>
      <c r="WOY21" s="218" t="s">
        <v>367</v>
      </c>
      <c r="WOZ21" s="218" t="s">
        <v>368</v>
      </c>
      <c r="WPA21" s="218" t="s">
        <v>367</v>
      </c>
      <c r="WPB21" s="218" t="s">
        <v>368</v>
      </c>
      <c r="WPC21" s="218" t="s">
        <v>367</v>
      </c>
      <c r="WPD21" s="218" t="s">
        <v>368</v>
      </c>
      <c r="WPE21" s="218" t="s">
        <v>367</v>
      </c>
      <c r="WPF21" s="218" t="s">
        <v>368</v>
      </c>
      <c r="WPG21" s="218" t="s">
        <v>367</v>
      </c>
      <c r="WPH21" s="218" t="s">
        <v>368</v>
      </c>
      <c r="WPI21" s="218" t="s">
        <v>367</v>
      </c>
      <c r="WPJ21" s="218" t="s">
        <v>368</v>
      </c>
      <c r="WPK21" s="218" t="s">
        <v>367</v>
      </c>
      <c r="WPL21" s="218" t="s">
        <v>368</v>
      </c>
      <c r="WPM21" s="218" t="s">
        <v>367</v>
      </c>
      <c r="WPN21" s="218" t="s">
        <v>368</v>
      </c>
      <c r="WPO21" s="218" t="s">
        <v>367</v>
      </c>
      <c r="WPP21" s="218" t="s">
        <v>368</v>
      </c>
      <c r="WPQ21" s="218" t="s">
        <v>367</v>
      </c>
      <c r="WPR21" s="218" t="s">
        <v>368</v>
      </c>
      <c r="WPS21" s="218" t="s">
        <v>367</v>
      </c>
      <c r="WPT21" s="218" t="s">
        <v>368</v>
      </c>
      <c r="WPU21" s="218" t="s">
        <v>367</v>
      </c>
      <c r="WPV21" s="218" t="s">
        <v>368</v>
      </c>
      <c r="WPW21" s="218" t="s">
        <v>367</v>
      </c>
      <c r="WPX21" s="218" t="s">
        <v>368</v>
      </c>
      <c r="WPY21" s="218" t="s">
        <v>367</v>
      </c>
      <c r="WPZ21" s="218" t="s">
        <v>368</v>
      </c>
      <c r="WQA21" s="218" t="s">
        <v>367</v>
      </c>
      <c r="WQB21" s="218" t="s">
        <v>368</v>
      </c>
      <c r="WQC21" s="218" t="s">
        <v>367</v>
      </c>
      <c r="WQD21" s="218" t="s">
        <v>368</v>
      </c>
      <c r="WQE21" s="218" t="s">
        <v>367</v>
      </c>
      <c r="WQF21" s="218" t="s">
        <v>368</v>
      </c>
      <c r="WQG21" s="218" t="s">
        <v>367</v>
      </c>
      <c r="WQH21" s="218" t="s">
        <v>368</v>
      </c>
      <c r="WQI21" s="218" t="s">
        <v>367</v>
      </c>
      <c r="WQJ21" s="218" t="s">
        <v>368</v>
      </c>
      <c r="WQK21" s="218" t="s">
        <v>367</v>
      </c>
      <c r="WQL21" s="218" t="s">
        <v>368</v>
      </c>
      <c r="WQM21" s="218" t="s">
        <v>367</v>
      </c>
      <c r="WQN21" s="218" t="s">
        <v>368</v>
      </c>
      <c r="WQO21" s="218" t="s">
        <v>367</v>
      </c>
      <c r="WQP21" s="218" t="s">
        <v>368</v>
      </c>
      <c r="WQQ21" s="218" t="s">
        <v>367</v>
      </c>
      <c r="WQR21" s="218" t="s">
        <v>368</v>
      </c>
      <c r="WQS21" s="218" t="s">
        <v>367</v>
      </c>
      <c r="WQT21" s="218" t="s">
        <v>368</v>
      </c>
      <c r="WQU21" s="218" t="s">
        <v>367</v>
      </c>
      <c r="WQV21" s="218" t="s">
        <v>368</v>
      </c>
      <c r="WQW21" s="218" t="s">
        <v>367</v>
      </c>
      <c r="WQX21" s="218" t="s">
        <v>368</v>
      </c>
      <c r="WQY21" s="218" t="s">
        <v>367</v>
      </c>
      <c r="WQZ21" s="218" t="s">
        <v>368</v>
      </c>
      <c r="WRA21" s="218" t="s">
        <v>367</v>
      </c>
      <c r="WRB21" s="218" t="s">
        <v>368</v>
      </c>
      <c r="WRC21" s="218" t="s">
        <v>367</v>
      </c>
      <c r="WRD21" s="218" t="s">
        <v>368</v>
      </c>
      <c r="WRE21" s="218" t="s">
        <v>367</v>
      </c>
      <c r="WRF21" s="218" t="s">
        <v>368</v>
      </c>
      <c r="WRG21" s="218" t="s">
        <v>367</v>
      </c>
      <c r="WRH21" s="218" t="s">
        <v>368</v>
      </c>
      <c r="WRI21" s="218" t="s">
        <v>367</v>
      </c>
      <c r="WRJ21" s="218" t="s">
        <v>368</v>
      </c>
      <c r="WRK21" s="218" t="s">
        <v>367</v>
      </c>
      <c r="WRL21" s="218" t="s">
        <v>368</v>
      </c>
      <c r="WRM21" s="218" t="s">
        <v>367</v>
      </c>
      <c r="WRN21" s="218" t="s">
        <v>368</v>
      </c>
      <c r="WRO21" s="218" t="s">
        <v>367</v>
      </c>
      <c r="WRP21" s="218" t="s">
        <v>368</v>
      </c>
      <c r="WRQ21" s="218" t="s">
        <v>367</v>
      </c>
      <c r="WRR21" s="218" t="s">
        <v>368</v>
      </c>
      <c r="WRS21" s="218" t="s">
        <v>367</v>
      </c>
      <c r="WRT21" s="218" t="s">
        <v>368</v>
      </c>
      <c r="WRU21" s="218" t="s">
        <v>367</v>
      </c>
      <c r="WRV21" s="218" t="s">
        <v>368</v>
      </c>
      <c r="WRW21" s="218" t="s">
        <v>367</v>
      </c>
      <c r="WRX21" s="218" t="s">
        <v>368</v>
      </c>
      <c r="WRY21" s="218" t="s">
        <v>367</v>
      </c>
      <c r="WRZ21" s="218" t="s">
        <v>368</v>
      </c>
      <c r="WSA21" s="218" t="s">
        <v>367</v>
      </c>
      <c r="WSB21" s="218" t="s">
        <v>368</v>
      </c>
      <c r="WSC21" s="218" t="s">
        <v>367</v>
      </c>
      <c r="WSD21" s="218" t="s">
        <v>368</v>
      </c>
      <c r="WSE21" s="218" t="s">
        <v>367</v>
      </c>
      <c r="WSF21" s="218" t="s">
        <v>368</v>
      </c>
      <c r="WSG21" s="218" t="s">
        <v>367</v>
      </c>
      <c r="WSH21" s="218" t="s">
        <v>368</v>
      </c>
      <c r="WSI21" s="218" t="s">
        <v>367</v>
      </c>
      <c r="WSJ21" s="218" t="s">
        <v>368</v>
      </c>
      <c r="WSK21" s="218" t="s">
        <v>367</v>
      </c>
      <c r="WSL21" s="218" t="s">
        <v>368</v>
      </c>
      <c r="WSM21" s="218" t="s">
        <v>367</v>
      </c>
      <c r="WSN21" s="218" t="s">
        <v>368</v>
      </c>
      <c r="WSO21" s="218" t="s">
        <v>367</v>
      </c>
      <c r="WSP21" s="218" t="s">
        <v>368</v>
      </c>
      <c r="WSQ21" s="218" t="s">
        <v>367</v>
      </c>
      <c r="WSR21" s="218" t="s">
        <v>368</v>
      </c>
      <c r="WSS21" s="218" t="s">
        <v>367</v>
      </c>
      <c r="WST21" s="218" t="s">
        <v>368</v>
      </c>
      <c r="WSU21" s="218" t="s">
        <v>367</v>
      </c>
      <c r="WSV21" s="218" t="s">
        <v>368</v>
      </c>
      <c r="WSW21" s="218" t="s">
        <v>367</v>
      </c>
      <c r="WSX21" s="218" t="s">
        <v>368</v>
      </c>
      <c r="WSY21" s="218" t="s">
        <v>367</v>
      </c>
      <c r="WSZ21" s="218" t="s">
        <v>368</v>
      </c>
      <c r="WTA21" s="218" t="s">
        <v>367</v>
      </c>
      <c r="WTB21" s="218" t="s">
        <v>368</v>
      </c>
      <c r="WTC21" s="218" t="s">
        <v>367</v>
      </c>
      <c r="WTD21" s="218" t="s">
        <v>368</v>
      </c>
      <c r="WTE21" s="218" t="s">
        <v>367</v>
      </c>
      <c r="WTF21" s="218" t="s">
        <v>368</v>
      </c>
      <c r="WTG21" s="218" t="s">
        <v>367</v>
      </c>
      <c r="WTH21" s="218" t="s">
        <v>368</v>
      </c>
      <c r="WTI21" s="218" t="s">
        <v>367</v>
      </c>
      <c r="WTJ21" s="218" t="s">
        <v>368</v>
      </c>
      <c r="WTK21" s="218" t="s">
        <v>367</v>
      </c>
      <c r="WTL21" s="218" t="s">
        <v>368</v>
      </c>
      <c r="WTM21" s="218" t="s">
        <v>367</v>
      </c>
      <c r="WTN21" s="218" t="s">
        <v>368</v>
      </c>
      <c r="WTO21" s="218" t="s">
        <v>367</v>
      </c>
      <c r="WTP21" s="218" t="s">
        <v>368</v>
      </c>
      <c r="WTQ21" s="218" t="s">
        <v>367</v>
      </c>
      <c r="WTR21" s="218" t="s">
        <v>368</v>
      </c>
      <c r="WTS21" s="218" t="s">
        <v>367</v>
      </c>
      <c r="WTT21" s="218" t="s">
        <v>368</v>
      </c>
      <c r="WTU21" s="218" t="s">
        <v>367</v>
      </c>
      <c r="WTV21" s="218" t="s">
        <v>368</v>
      </c>
      <c r="WTW21" s="218" t="s">
        <v>367</v>
      </c>
      <c r="WTX21" s="218" t="s">
        <v>368</v>
      </c>
      <c r="WTY21" s="218" t="s">
        <v>367</v>
      </c>
      <c r="WTZ21" s="218" t="s">
        <v>368</v>
      </c>
      <c r="WUA21" s="218" t="s">
        <v>367</v>
      </c>
      <c r="WUB21" s="218" t="s">
        <v>368</v>
      </c>
      <c r="WUC21" s="218" t="s">
        <v>367</v>
      </c>
      <c r="WUD21" s="218" t="s">
        <v>368</v>
      </c>
      <c r="WUE21" s="218" t="s">
        <v>367</v>
      </c>
      <c r="WUF21" s="218" t="s">
        <v>368</v>
      </c>
      <c r="WUG21" s="218" t="s">
        <v>367</v>
      </c>
      <c r="WUH21" s="218" t="s">
        <v>368</v>
      </c>
      <c r="WUI21" s="218" t="s">
        <v>367</v>
      </c>
      <c r="WUJ21" s="218" t="s">
        <v>368</v>
      </c>
      <c r="WUK21" s="218" t="s">
        <v>367</v>
      </c>
      <c r="WUL21" s="218" t="s">
        <v>368</v>
      </c>
      <c r="WUM21" s="218" t="s">
        <v>367</v>
      </c>
      <c r="WUN21" s="218" t="s">
        <v>368</v>
      </c>
      <c r="WUO21" s="218" t="s">
        <v>367</v>
      </c>
      <c r="WUP21" s="218" t="s">
        <v>368</v>
      </c>
      <c r="WUQ21" s="218" t="s">
        <v>367</v>
      </c>
      <c r="WUR21" s="218" t="s">
        <v>368</v>
      </c>
      <c r="WUS21" s="218" t="s">
        <v>367</v>
      </c>
      <c r="WUT21" s="218" t="s">
        <v>368</v>
      </c>
      <c r="WUU21" s="218" t="s">
        <v>367</v>
      </c>
      <c r="WUV21" s="218" t="s">
        <v>368</v>
      </c>
      <c r="WUW21" s="218" t="s">
        <v>367</v>
      </c>
      <c r="WUX21" s="218" t="s">
        <v>368</v>
      </c>
      <c r="WUY21" s="218" t="s">
        <v>367</v>
      </c>
      <c r="WUZ21" s="218" t="s">
        <v>368</v>
      </c>
      <c r="WVA21" s="218" t="s">
        <v>367</v>
      </c>
      <c r="WVB21" s="218" t="s">
        <v>368</v>
      </c>
      <c r="WVC21" s="218" t="s">
        <v>367</v>
      </c>
      <c r="WVD21" s="218" t="s">
        <v>368</v>
      </c>
      <c r="WVE21" s="218" t="s">
        <v>367</v>
      </c>
      <c r="WVF21" s="218" t="s">
        <v>368</v>
      </c>
      <c r="WVG21" s="218" t="s">
        <v>367</v>
      </c>
      <c r="WVH21" s="218" t="s">
        <v>368</v>
      </c>
      <c r="WVI21" s="218" t="s">
        <v>367</v>
      </c>
      <c r="WVJ21" s="218" t="s">
        <v>368</v>
      </c>
      <c r="WVK21" s="218" t="s">
        <v>367</v>
      </c>
      <c r="WVL21" s="218" t="s">
        <v>368</v>
      </c>
      <c r="WVM21" s="218" t="s">
        <v>367</v>
      </c>
      <c r="WVN21" s="218" t="s">
        <v>368</v>
      </c>
      <c r="WVO21" s="218" t="s">
        <v>367</v>
      </c>
      <c r="WVP21" s="218" t="s">
        <v>368</v>
      </c>
      <c r="WVQ21" s="218" t="s">
        <v>367</v>
      </c>
      <c r="WVR21" s="218" t="s">
        <v>368</v>
      </c>
      <c r="WVS21" s="218" t="s">
        <v>367</v>
      </c>
      <c r="WVT21" s="218" t="s">
        <v>368</v>
      </c>
      <c r="WVU21" s="218" t="s">
        <v>367</v>
      </c>
      <c r="WVV21" s="218" t="s">
        <v>368</v>
      </c>
      <c r="WVW21" s="218" t="s">
        <v>367</v>
      </c>
      <c r="WVX21" s="218" t="s">
        <v>368</v>
      </c>
      <c r="WVY21" s="218" t="s">
        <v>367</v>
      </c>
      <c r="WVZ21" s="218" t="s">
        <v>368</v>
      </c>
      <c r="WWA21" s="218" t="s">
        <v>367</v>
      </c>
      <c r="WWB21" s="218" t="s">
        <v>368</v>
      </c>
      <c r="WWC21" s="218" t="s">
        <v>367</v>
      </c>
      <c r="WWD21" s="218" t="s">
        <v>368</v>
      </c>
      <c r="WWE21" s="218" t="s">
        <v>367</v>
      </c>
      <c r="WWF21" s="218" t="s">
        <v>368</v>
      </c>
      <c r="WWG21" s="218" t="s">
        <v>367</v>
      </c>
      <c r="WWH21" s="218" t="s">
        <v>368</v>
      </c>
      <c r="WWI21" s="218" t="s">
        <v>367</v>
      </c>
      <c r="WWJ21" s="218" t="s">
        <v>368</v>
      </c>
      <c r="WWK21" s="218" t="s">
        <v>367</v>
      </c>
      <c r="WWL21" s="218" t="s">
        <v>368</v>
      </c>
      <c r="WWM21" s="218" t="s">
        <v>367</v>
      </c>
      <c r="WWN21" s="218" t="s">
        <v>368</v>
      </c>
      <c r="WWO21" s="218" t="s">
        <v>367</v>
      </c>
      <c r="WWP21" s="218" t="s">
        <v>368</v>
      </c>
      <c r="WWQ21" s="218" t="s">
        <v>367</v>
      </c>
      <c r="WWR21" s="218" t="s">
        <v>368</v>
      </c>
      <c r="WWS21" s="218" t="s">
        <v>367</v>
      </c>
      <c r="WWT21" s="218" t="s">
        <v>368</v>
      </c>
      <c r="WWU21" s="218" t="s">
        <v>367</v>
      </c>
      <c r="WWV21" s="218" t="s">
        <v>368</v>
      </c>
      <c r="WWW21" s="218" t="s">
        <v>367</v>
      </c>
      <c r="WWX21" s="218" t="s">
        <v>368</v>
      </c>
      <c r="WWY21" s="218" t="s">
        <v>367</v>
      </c>
      <c r="WWZ21" s="218" t="s">
        <v>368</v>
      </c>
      <c r="WXA21" s="218" t="s">
        <v>367</v>
      </c>
      <c r="WXB21" s="218" t="s">
        <v>368</v>
      </c>
      <c r="WXC21" s="218" t="s">
        <v>367</v>
      </c>
      <c r="WXD21" s="218" t="s">
        <v>368</v>
      </c>
      <c r="WXE21" s="218" t="s">
        <v>367</v>
      </c>
      <c r="WXF21" s="218" t="s">
        <v>368</v>
      </c>
      <c r="WXG21" s="218" t="s">
        <v>367</v>
      </c>
      <c r="WXH21" s="218" t="s">
        <v>368</v>
      </c>
      <c r="WXI21" s="218" t="s">
        <v>367</v>
      </c>
      <c r="WXJ21" s="218" t="s">
        <v>368</v>
      </c>
      <c r="WXK21" s="218" t="s">
        <v>367</v>
      </c>
      <c r="WXL21" s="218" t="s">
        <v>368</v>
      </c>
      <c r="WXM21" s="218" t="s">
        <v>367</v>
      </c>
      <c r="WXN21" s="218" t="s">
        <v>368</v>
      </c>
      <c r="WXO21" s="218" t="s">
        <v>367</v>
      </c>
      <c r="WXP21" s="218" t="s">
        <v>368</v>
      </c>
      <c r="WXQ21" s="218" t="s">
        <v>367</v>
      </c>
      <c r="WXR21" s="218" t="s">
        <v>368</v>
      </c>
      <c r="WXS21" s="218" t="s">
        <v>367</v>
      </c>
      <c r="WXT21" s="218" t="s">
        <v>368</v>
      </c>
      <c r="WXU21" s="218" t="s">
        <v>367</v>
      </c>
      <c r="WXV21" s="218" t="s">
        <v>368</v>
      </c>
      <c r="WXW21" s="218" t="s">
        <v>367</v>
      </c>
      <c r="WXX21" s="218" t="s">
        <v>368</v>
      </c>
      <c r="WXY21" s="218" t="s">
        <v>367</v>
      </c>
      <c r="WXZ21" s="218" t="s">
        <v>368</v>
      </c>
      <c r="WYA21" s="218" t="s">
        <v>367</v>
      </c>
      <c r="WYB21" s="218" t="s">
        <v>368</v>
      </c>
      <c r="WYC21" s="218" t="s">
        <v>367</v>
      </c>
      <c r="WYD21" s="218" t="s">
        <v>368</v>
      </c>
      <c r="WYE21" s="218" t="s">
        <v>367</v>
      </c>
      <c r="WYF21" s="218" t="s">
        <v>368</v>
      </c>
      <c r="WYG21" s="218" t="s">
        <v>367</v>
      </c>
      <c r="WYH21" s="218" t="s">
        <v>368</v>
      </c>
      <c r="WYI21" s="218" t="s">
        <v>367</v>
      </c>
      <c r="WYJ21" s="218" t="s">
        <v>368</v>
      </c>
      <c r="WYK21" s="218" t="s">
        <v>367</v>
      </c>
      <c r="WYL21" s="218" t="s">
        <v>368</v>
      </c>
      <c r="WYM21" s="218" t="s">
        <v>367</v>
      </c>
      <c r="WYN21" s="218" t="s">
        <v>368</v>
      </c>
      <c r="WYO21" s="218" t="s">
        <v>367</v>
      </c>
      <c r="WYP21" s="218" t="s">
        <v>368</v>
      </c>
      <c r="WYQ21" s="218" t="s">
        <v>367</v>
      </c>
      <c r="WYR21" s="218" t="s">
        <v>368</v>
      </c>
      <c r="WYS21" s="218" t="s">
        <v>367</v>
      </c>
      <c r="WYT21" s="218" t="s">
        <v>368</v>
      </c>
      <c r="WYU21" s="218" t="s">
        <v>367</v>
      </c>
      <c r="WYV21" s="218" t="s">
        <v>368</v>
      </c>
      <c r="WYW21" s="218" t="s">
        <v>367</v>
      </c>
      <c r="WYX21" s="218" t="s">
        <v>368</v>
      </c>
      <c r="WYY21" s="218" t="s">
        <v>367</v>
      </c>
      <c r="WYZ21" s="218" t="s">
        <v>368</v>
      </c>
      <c r="WZA21" s="218" t="s">
        <v>367</v>
      </c>
      <c r="WZB21" s="218" t="s">
        <v>368</v>
      </c>
      <c r="WZC21" s="218" t="s">
        <v>367</v>
      </c>
      <c r="WZD21" s="218" t="s">
        <v>368</v>
      </c>
      <c r="WZE21" s="218" t="s">
        <v>367</v>
      </c>
      <c r="WZF21" s="218" t="s">
        <v>368</v>
      </c>
      <c r="WZG21" s="218" t="s">
        <v>367</v>
      </c>
      <c r="WZH21" s="218" t="s">
        <v>368</v>
      </c>
      <c r="WZI21" s="218" t="s">
        <v>367</v>
      </c>
      <c r="WZJ21" s="218" t="s">
        <v>368</v>
      </c>
      <c r="WZK21" s="218" t="s">
        <v>367</v>
      </c>
      <c r="WZL21" s="218" t="s">
        <v>368</v>
      </c>
      <c r="WZM21" s="218" t="s">
        <v>367</v>
      </c>
      <c r="WZN21" s="218" t="s">
        <v>368</v>
      </c>
      <c r="WZO21" s="218" t="s">
        <v>367</v>
      </c>
      <c r="WZP21" s="218" t="s">
        <v>368</v>
      </c>
      <c r="WZQ21" s="218" t="s">
        <v>367</v>
      </c>
      <c r="WZR21" s="218" t="s">
        <v>368</v>
      </c>
      <c r="WZS21" s="218" t="s">
        <v>367</v>
      </c>
      <c r="WZT21" s="218" t="s">
        <v>368</v>
      </c>
      <c r="WZU21" s="218" t="s">
        <v>367</v>
      </c>
      <c r="WZV21" s="218" t="s">
        <v>368</v>
      </c>
      <c r="WZW21" s="218" t="s">
        <v>367</v>
      </c>
      <c r="WZX21" s="218" t="s">
        <v>368</v>
      </c>
      <c r="WZY21" s="218" t="s">
        <v>367</v>
      </c>
      <c r="WZZ21" s="218" t="s">
        <v>368</v>
      </c>
      <c r="XAA21" s="218" t="s">
        <v>367</v>
      </c>
      <c r="XAB21" s="218" t="s">
        <v>368</v>
      </c>
      <c r="XAC21" s="218" t="s">
        <v>367</v>
      </c>
      <c r="XAD21" s="218" t="s">
        <v>368</v>
      </c>
      <c r="XAE21" s="218" t="s">
        <v>367</v>
      </c>
      <c r="XAF21" s="218" t="s">
        <v>368</v>
      </c>
      <c r="XAG21" s="218" t="s">
        <v>367</v>
      </c>
      <c r="XAH21" s="218" t="s">
        <v>368</v>
      </c>
      <c r="XAI21" s="218" t="s">
        <v>367</v>
      </c>
      <c r="XAJ21" s="218" t="s">
        <v>368</v>
      </c>
      <c r="XAK21" s="218" t="s">
        <v>367</v>
      </c>
      <c r="XAL21" s="218" t="s">
        <v>368</v>
      </c>
      <c r="XAM21" s="218" t="s">
        <v>367</v>
      </c>
      <c r="XAN21" s="218" t="s">
        <v>368</v>
      </c>
      <c r="XAO21" s="218" t="s">
        <v>367</v>
      </c>
      <c r="XAP21" s="218" t="s">
        <v>368</v>
      </c>
      <c r="XAQ21" s="218" t="s">
        <v>367</v>
      </c>
      <c r="XAR21" s="218" t="s">
        <v>368</v>
      </c>
      <c r="XAS21" s="218" t="s">
        <v>367</v>
      </c>
      <c r="XAT21" s="218" t="s">
        <v>368</v>
      </c>
      <c r="XAU21" s="218" t="s">
        <v>367</v>
      </c>
      <c r="XAV21" s="218" t="s">
        <v>368</v>
      </c>
      <c r="XAW21" s="218" t="s">
        <v>367</v>
      </c>
      <c r="XAX21" s="218" t="s">
        <v>368</v>
      </c>
      <c r="XAY21" s="218" t="s">
        <v>367</v>
      </c>
      <c r="XAZ21" s="218" t="s">
        <v>368</v>
      </c>
      <c r="XBA21" s="218" t="s">
        <v>367</v>
      </c>
      <c r="XBB21" s="218" t="s">
        <v>368</v>
      </c>
      <c r="XBC21" s="218" t="s">
        <v>367</v>
      </c>
      <c r="XBD21" s="218" t="s">
        <v>368</v>
      </c>
      <c r="XBE21" s="218" t="s">
        <v>367</v>
      </c>
      <c r="XBF21" s="218" t="s">
        <v>368</v>
      </c>
      <c r="XBG21" s="218" t="s">
        <v>367</v>
      </c>
      <c r="XBH21" s="218" t="s">
        <v>368</v>
      </c>
      <c r="XBI21" s="218" t="s">
        <v>367</v>
      </c>
      <c r="XBJ21" s="218" t="s">
        <v>368</v>
      </c>
      <c r="XBK21" s="218" t="s">
        <v>367</v>
      </c>
      <c r="XBL21" s="218" t="s">
        <v>368</v>
      </c>
      <c r="XBM21" s="218" t="s">
        <v>367</v>
      </c>
      <c r="XBN21" s="218" t="s">
        <v>368</v>
      </c>
      <c r="XBO21" s="218" t="s">
        <v>367</v>
      </c>
      <c r="XBP21" s="218" t="s">
        <v>368</v>
      </c>
      <c r="XBQ21" s="218" t="s">
        <v>367</v>
      </c>
      <c r="XBR21" s="218" t="s">
        <v>368</v>
      </c>
      <c r="XBS21" s="218" t="s">
        <v>367</v>
      </c>
      <c r="XBT21" s="218" t="s">
        <v>368</v>
      </c>
      <c r="XBU21" s="218" t="s">
        <v>367</v>
      </c>
      <c r="XBV21" s="218" t="s">
        <v>368</v>
      </c>
      <c r="XBW21" s="218" t="s">
        <v>367</v>
      </c>
      <c r="XBX21" s="218" t="s">
        <v>368</v>
      </c>
      <c r="XBY21" s="218" t="s">
        <v>367</v>
      </c>
      <c r="XBZ21" s="218" t="s">
        <v>368</v>
      </c>
      <c r="XCA21" s="218" t="s">
        <v>367</v>
      </c>
      <c r="XCB21" s="218" t="s">
        <v>368</v>
      </c>
      <c r="XCC21" s="218" t="s">
        <v>367</v>
      </c>
      <c r="XCD21" s="218" t="s">
        <v>368</v>
      </c>
      <c r="XCE21" s="218" t="s">
        <v>367</v>
      </c>
      <c r="XCF21" s="218" t="s">
        <v>368</v>
      </c>
      <c r="XCG21" s="218" t="s">
        <v>367</v>
      </c>
      <c r="XCH21" s="218" t="s">
        <v>368</v>
      </c>
      <c r="XCI21" s="218" t="s">
        <v>367</v>
      </c>
      <c r="XCJ21" s="218" t="s">
        <v>368</v>
      </c>
      <c r="XCK21" s="218" t="s">
        <v>367</v>
      </c>
      <c r="XCL21" s="218" t="s">
        <v>368</v>
      </c>
      <c r="XCM21" s="218" t="s">
        <v>367</v>
      </c>
      <c r="XCN21" s="218" t="s">
        <v>368</v>
      </c>
      <c r="XCO21" s="218" t="s">
        <v>367</v>
      </c>
      <c r="XCP21" s="218" t="s">
        <v>368</v>
      </c>
      <c r="XCQ21" s="218" t="s">
        <v>367</v>
      </c>
      <c r="XCR21" s="218" t="s">
        <v>368</v>
      </c>
      <c r="XCS21" s="218" t="s">
        <v>367</v>
      </c>
      <c r="XCT21" s="218" t="s">
        <v>368</v>
      </c>
      <c r="XCU21" s="218" t="s">
        <v>367</v>
      </c>
      <c r="XCV21" s="218" t="s">
        <v>368</v>
      </c>
      <c r="XCW21" s="218" t="s">
        <v>367</v>
      </c>
      <c r="XCX21" s="218" t="s">
        <v>368</v>
      </c>
      <c r="XCY21" s="218" t="s">
        <v>367</v>
      </c>
      <c r="XCZ21" s="218" t="s">
        <v>368</v>
      </c>
      <c r="XDA21" s="218" t="s">
        <v>367</v>
      </c>
      <c r="XDB21" s="218" t="s">
        <v>368</v>
      </c>
      <c r="XDC21" s="218" t="s">
        <v>367</v>
      </c>
      <c r="XDD21" s="218" t="s">
        <v>368</v>
      </c>
      <c r="XDE21" s="218" t="s">
        <v>367</v>
      </c>
      <c r="XDF21" s="218" t="s">
        <v>368</v>
      </c>
      <c r="XDG21" s="218" t="s">
        <v>367</v>
      </c>
      <c r="XDH21" s="218" t="s">
        <v>368</v>
      </c>
      <c r="XDI21" s="218" t="s">
        <v>367</v>
      </c>
      <c r="XDJ21" s="218" t="s">
        <v>368</v>
      </c>
      <c r="XDK21" s="218" t="s">
        <v>367</v>
      </c>
      <c r="XDL21" s="218" t="s">
        <v>368</v>
      </c>
      <c r="XDM21" s="218" t="s">
        <v>367</v>
      </c>
      <c r="XDN21" s="218" t="s">
        <v>368</v>
      </c>
      <c r="XDO21" s="218" t="s">
        <v>367</v>
      </c>
      <c r="XDP21" s="218" t="s">
        <v>368</v>
      </c>
      <c r="XDQ21" s="218" t="s">
        <v>367</v>
      </c>
      <c r="XDR21" s="218" t="s">
        <v>368</v>
      </c>
      <c r="XDS21" s="218" t="s">
        <v>367</v>
      </c>
      <c r="XDT21" s="218" t="s">
        <v>368</v>
      </c>
      <c r="XDU21" s="218" t="s">
        <v>367</v>
      </c>
      <c r="XDV21" s="218" t="s">
        <v>368</v>
      </c>
      <c r="XDW21" s="218" t="s">
        <v>367</v>
      </c>
      <c r="XDX21" s="218" t="s">
        <v>368</v>
      </c>
      <c r="XDY21" s="218" t="s">
        <v>367</v>
      </c>
      <c r="XDZ21" s="218" t="s">
        <v>368</v>
      </c>
      <c r="XEA21" s="218" t="s">
        <v>367</v>
      </c>
      <c r="XEB21" s="218" t="s">
        <v>368</v>
      </c>
      <c r="XEC21" s="218" t="s">
        <v>367</v>
      </c>
      <c r="XED21" s="218" t="s">
        <v>368</v>
      </c>
      <c r="XEE21" s="218" t="s">
        <v>367</v>
      </c>
      <c r="XEF21" s="218" t="s">
        <v>368</v>
      </c>
      <c r="XEG21" s="218" t="s">
        <v>367</v>
      </c>
      <c r="XEH21" s="218" t="s">
        <v>368</v>
      </c>
      <c r="XEI21" s="218" t="s">
        <v>367</v>
      </c>
      <c r="XEJ21" s="218" t="s">
        <v>368</v>
      </c>
      <c r="XEK21" s="218" t="s">
        <v>367</v>
      </c>
      <c r="XEL21" s="218" t="s">
        <v>368</v>
      </c>
      <c r="XEM21" s="218" t="s">
        <v>367</v>
      </c>
      <c r="XEN21" s="218" t="s">
        <v>368</v>
      </c>
      <c r="XEO21" s="218" t="s">
        <v>367</v>
      </c>
      <c r="XEP21" s="218" t="s">
        <v>368</v>
      </c>
      <c r="XEQ21" s="218" t="s">
        <v>367</v>
      </c>
      <c r="XER21" s="218" t="s">
        <v>368</v>
      </c>
      <c r="XES21" s="218" t="s">
        <v>367</v>
      </c>
      <c r="XET21" s="218" t="s">
        <v>368</v>
      </c>
      <c r="XEU21" s="218" t="s">
        <v>367</v>
      </c>
      <c r="XEV21" s="218" t="s">
        <v>368</v>
      </c>
      <c r="XEW21" s="218" t="s">
        <v>367</v>
      </c>
      <c r="XEX21" s="218" t="s">
        <v>368</v>
      </c>
      <c r="XEY21" s="218" t="s">
        <v>367</v>
      </c>
      <c r="XEZ21" s="218" t="s">
        <v>368</v>
      </c>
      <c r="XFA21" s="218" t="s">
        <v>367</v>
      </c>
      <c r="XFB21" s="218" t="s">
        <v>368</v>
      </c>
      <c r="XFC21" s="218" t="s">
        <v>367</v>
      </c>
      <c r="XFD21" s="218" t="s">
        <v>368</v>
      </c>
    </row>
    <row r="22" spans="1:16384" s="1" customFormat="1" x14ac:dyDescent="0.5">
      <c r="A22" s="18"/>
      <c r="B22" s="3"/>
      <c r="C22" s="2"/>
    </row>
    <row r="23" spans="1:16384" s="1" customFormat="1" ht="18" x14ac:dyDescent="0.55000000000000004">
      <c r="A23" s="15" t="s">
        <v>68</v>
      </c>
      <c r="B23" s="14"/>
      <c r="C23" s="2"/>
    </row>
    <row r="24" spans="1:16384" s="1" customFormat="1" ht="16.149999999999999" thickBot="1" x14ac:dyDescent="0.55000000000000004">
      <c r="A24" s="13" t="s">
        <v>59</v>
      </c>
      <c r="B24" s="24">
        <v>13922815</v>
      </c>
      <c r="C24" s="2"/>
    </row>
    <row r="25" spans="1:16384" s="1" customFormat="1" x14ac:dyDescent="0.5">
      <c r="A25" s="11" t="s">
        <v>60</v>
      </c>
      <c r="B25" s="10">
        <f>B24/B60</f>
        <v>0.81898911764705884</v>
      </c>
      <c r="C25" s="2"/>
    </row>
    <row r="26" spans="1:16384" s="1" customFormat="1" x14ac:dyDescent="0.5">
      <c r="A26" s="9" t="s">
        <v>61</v>
      </c>
      <c r="B26" s="8" t="s">
        <v>62</v>
      </c>
      <c r="C26" s="2"/>
    </row>
    <row r="27" spans="1:16384" s="19" customFormat="1" ht="85.5" x14ac:dyDescent="0.5">
      <c r="A27" s="95" t="s">
        <v>369</v>
      </c>
      <c r="B27" s="94" t="s">
        <v>370</v>
      </c>
      <c r="C27" s="2"/>
    </row>
    <row r="28" spans="1:16384" s="19" customFormat="1" ht="85.5" x14ac:dyDescent="0.5">
      <c r="A28" s="93" t="s">
        <v>371</v>
      </c>
      <c r="B28" s="92" t="s">
        <v>372</v>
      </c>
      <c r="C28" s="2"/>
    </row>
    <row r="29" spans="1:16384" s="19" customFormat="1" ht="57" x14ac:dyDescent="0.5">
      <c r="A29" s="90" t="s">
        <v>373</v>
      </c>
      <c r="B29" s="89" t="s">
        <v>374</v>
      </c>
      <c r="C29" s="2"/>
    </row>
    <row r="30" spans="1:16384" s="19" customFormat="1" ht="71.25" x14ac:dyDescent="0.5">
      <c r="A30" s="90" t="s">
        <v>375</v>
      </c>
      <c r="B30" s="89" t="s">
        <v>376</v>
      </c>
      <c r="C30" s="2"/>
    </row>
    <row r="31" spans="1:16384" s="19" customFormat="1" ht="78.75" customHeight="1" x14ac:dyDescent="0.5">
      <c r="A31" s="86" t="s">
        <v>377</v>
      </c>
      <c r="B31" s="91" t="s">
        <v>827</v>
      </c>
      <c r="C31" s="2"/>
    </row>
    <row r="32" spans="1:16384" s="19" customFormat="1" ht="90" customHeight="1" x14ac:dyDescent="0.5">
      <c r="A32" s="90" t="s">
        <v>378</v>
      </c>
      <c r="B32" s="89" t="s">
        <v>828</v>
      </c>
      <c r="C32" s="2"/>
    </row>
    <row r="33" spans="1:3" s="16" customFormat="1" x14ac:dyDescent="0.5">
      <c r="A33" s="18"/>
      <c r="B33" s="17"/>
      <c r="C33" s="2"/>
    </row>
    <row r="34" spans="1:3" ht="18.399999999999999" thickBot="1" x14ac:dyDescent="0.6">
      <c r="A34" s="15" t="s">
        <v>89</v>
      </c>
      <c r="B34" s="14"/>
    </row>
    <row r="35" spans="1:3" ht="16.149999999999999" thickBot="1" x14ac:dyDescent="0.55000000000000004">
      <c r="A35" s="13" t="s">
        <v>59</v>
      </c>
      <c r="B35" s="12">
        <v>50000</v>
      </c>
    </row>
    <row r="36" spans="1:3" x14ac:dyDescent="0.5">
      <c r="A36" s="11" t="s">
        <v>60</v>
      </c>
      <c r="B36" s="10">
        <f>B35/B60</f>
        <v>2.9411764705882353E-3</v>
      </c>
    </row>
    <row r="37" spans="1:3" x14ac:dyDescent="0.5">
      <c r="A37" s="9" t="s">
        <v>61</v>
      </c>
      <c r="B37" s="8" t="s">
        <v>62</v>
      </c>
    </row>
    <row r="38" spans="1:3" s="19" customFormat="1" ht="57" x14ac:dyDescent="0.5">
      <c r="A38" s="86" t="s">
        <v>379</v>
      </c>
      <c r="B38" s="85" t="s">
        <v>380</v>
      </c>
      <c r="C38" s="2"/>
    </row>
    <row r="39" spans="1:3" s="16" customFormat="1" x14ac:dyDescent="0.5">
      <c r="A39" s="18"/>
      <c r="B39" s="17"/>
      <c r="C39" s="2"/>
    </row>
    <row r="40" spans="1:3" ht="18.399999999999999" thickBot="1" x14ac:dyDescent="0.6">
      <c r="A40" s="15" t="s">
        <v>91</v>
      </c>
      <c r="B40" s="14"/>
    </row>
    <row r="41" spans="1:3" ht="16.149999999999999" thickBot="1" x14ac:dyDescent="0.55000000000000004">
      <c r="A41" s="13" t="s">
        <v>59</v>
      </c>
      <c r="B41" s="12">
        <v>50000</v>
      </c>
    </row>
    <row r="42" spans="1:3" x14ac:dyDescent="0.5">
      <c r="A42" s="11" t="s">
        <v>60</v>
      </c>
      <c r="B42" s="10">
        <f>B41/B60</f>
        <v>2.9411764705882353E-3</v>
      </c>
    </row>
    <row r="43" spans="1:3" x14ac:dyDescent="0.5">
      <c r="A43" s="9" t="s">
        <v>61</v>
      </c>
      <c r="B43" s="22" t="s">
        <v>62</v>
      </c>
    </row>
    <row r="44" spans="1:3" s="19" customFormat="1" ht="85.5" x14ac:dyDescent="0.5">
      <c r="A44" s="86" t="s">
        <v>381</v>
      </c>
      <c r="B44" s="85" t="s">
        <v>382</v>
      </c>
      <c r="C44" s="2"/>
    </row>
    <row r="45" spans="1:3" s="19" customFormat="1" x14ac:dyDescent="0.5">
      <c r="A45" s="88"/>
      <c r="B45" s="87"/>
      <c r="C45" s="2"/>
    </row>
    <row r="46" spans="1:3" s="16" customFormat="1" x14ac:dyDescent="0.5">
      <c r="A46" s="18"/>
      <c r="B46" s="17"/>
      <c r="C46" s="2"/>
    </row>
    <row r="47" spans="1:3" ht="18.399999999999999" thickBot="1" x14ac:dyDescent="0.6">
      <c r="A47" s="15" t="s">
        <v>94</v>
      </c>
      <c r="B47" s="14"/>
    </row>
    <row r="48" spans="1:3" ht="16.149999999999999" thickBot="1" x14ac:dyDescent="0.55000000000000004">
      <c r="A48" s="13" t="s">
        <v>59</v>
      </c>
      <c r="B48" s="12">
        <v>50000</v>
      </c>
    </row>
    <row r="49" spans="1:3" x14ac:dyDescent="0.5">
      <c r="A49" s="11" t="s">
        <v>60</v>
      </c>
      <c r="B49" s="10">
        <f>B48/B60</f>
        <v>2.9411764705882353E-3</v>
      </c>
    </row>
    <row r="50" spans="1:3" x14ac:dyDescent="0.5">
      <c r="A50" s="9" t="s">
        <v>61</v>
      </c>
      <c r="B50" s="8" t="s">
        <v>62</v>
      </c>
    </row>
    <row r="51" spans="1:3" s="19" customFormat="1" ht="71.25" x14ac:dyDescent="0.5">
      <c r="A51" s="86" t="s">
        <v>383</v>
      </c>
      <c r="B51" s="85" t="s">
        <v>384</v>
      </c>
      <c r="C51" s="2"/>
    </row>
    <row r="52" spans="1:3" s="19" customFormat="1" ht="47.25" x14ac:dyDescent="0.5">
      <c r="A52" s="21" t="s">
        <v>63</v>
      </c>
      <c r="B52" s="20"/>
      <c r="C52" s="2"/>
    </row>
    <row r="53" spans="1:3" s="16" customFormat="1" x14ac:dyDescent="0.5">
      <c r="A53" s="18"/>
      <c r="B53" s="17"/>
      <c r="C53" s="2"/>
    </row>
    <row r="54" spans="1:3" ht="18.399999999999999" thickBot="1" x14ac:dyDescent="0.6">
      <c r="A54" s="15" t="s">
        <v>101</v>
      </c>
      <c r="B54" s="14"/>
    </row>
    <row r="55" spans="1:3" ht="16.149999999999999" thickBot="1" x14ac:dyDescent="0.55000000000000004">
      <c r="A55" s="13" t="s">
        <v>59</v>
      </c>
      <c r="B55" s="12">
        <v>65000</v>
      </c>
    </row>
    <row r="56" spans="1:3" x14ac:dyDescent="0.5">
      <c r="A56" s="11" t="s">
        <v>60</v>
      </c>
      <c r="B56" s="10">
        <f>B55/B60</f>
        <v>3.8235294117647061E-3</v>
      </c>
    </row>
    <row r="57" spans="1:3" x14ac:dyDescent="0.5">
      <c r="A57" s="84" t="s">
        <v>61</v>
      </c>
      <c r="B57" s="83" t="s">
        <v>62</v>
      </c>
    </row>
    <row r="58" spans="1:3" ht="85.5" x14ac:dyDescent="0.5">
      <c r="A58" s="82" t="s">
        <v>385</v>
      </c>
      <c r="B58" s="81" t="s">
        <v>829</v>
      </c>
    </row>
    <row r="59" spans="1:3" ht="85.5" x14ac:dyDescent="0.5">
      <c r="A59" s="82" t="s">
        <v>365</v>
      </c>
      <c r="B59" s="81" t="s">
        <v>830</v>
      </c>
    </row>
    <row r="60" spans="1:3" s="141" customFormat="1" ht="25.5" x14ac:dyDescent="0.75">
      <c r="A60" s="138" t="s">
        <v>102</v>
      </c>
      <c r="B60" s="139">
        <f>B7+B14+B24+B35+B41+B48+B55</f>
        <v>17000000</v>
      </c>
      <c r="C60" s="140"/>
    </row>
    <row r="61" spans="1:3" x14ac:dyDescent="0.5">
      <c r="A61" s="1" t="s">
        <v>103</v>
      </c>
    </row>
  </sheetData>
  <sheetProtection formatCells="0"/>
  <protectedRanges>
    <protectedRange sqref="D10:XFD11" name="Range2"/>
    <protectedRange sqref="A4:B4" name="Range1"/>
    <protectedRange sqref="A10:B11" name="Range2_1"/>
  </protectedRanges>
  <dataValidations xWindow="1350" yWindow="442" count="14">
    <dataValidation allowBlank="1" showInputMessage="1" showErrorMessage="1" prompt="Not limited to CCQ/2% funds. _x000a__x000a_Include funds from all grants that you plan to use for Quality activities._x000a__x000a_For example, include CCM-funded activities." sqref="B42 B8 B49 B15 B36 B56" xr:uid="{19E09563-C424-494F-A011-B68B527882EB}"/>
    <dataValidation allowBlank="1" showInputMessage="1" showErrorMessage="1" prompt="Not limited to CCQ/2% funds. _x000a__x000a_Include funds from all grants that you plan to use for Quality activities._x000a__x000a_For example, include TRS Mentor/Assessor funds and CCM-funded activities." sqref="B25" xr:uid="{E2B72B50-ECBC-468C-8BFD-749E72A151DD}"/>
    <dataValidation allowBlank="1" showInputMessage="1" showErrorMessage="1" prompt="Enter a brief name or title to label the activity/activities" sqref="A51:A52 A10:A11 A17:A21 A38 A44:A45 A27:A32 A58:A59" xr:uid="{F03B25A1-785D-462F-A824-D4247A12EB0D}"/>
    <dataValidation allowBlank="1" showInputMessage="1" showErrorMessage="1" promptTitle="Questions to Address:" prompt="What need does this activity meet? Or what Board strategy does it align with?_x000a_What is the estimated reach of this activity (i.e. how many will be served)?_x000a_How will the Board measure success for this activity? _x000a_What are the measurable outcomes?" sqref="B51:B52 B44:B45 B10:B11 B38 B58:B59" xr:uid="{C352A531-E40F-49C1-B235-6604B169784B}"/>
    <dataValidation allowBlank="1" showInputMessage="1" showErrorMessage="1" promptTitle="Questions to Address:" sqref="A4" xr:uid="{9B1B7CB6-F5BC-43DD-8699-2021BB9EC452}"/>
    <dataValidation allowBlank="1" showInputMessage="1" showErrorMessage="1" promptTitle="Overall narrative for the year" prompt="Enter a description of the Board's overall plan" sqref="B4" xr:uid="{909405F5-DC3F-4F6E-8C45-A759B21435CD}"/>
    <dataValidation allowBlank="1" showInputMessage="1" showErrorMessage="1" prompt="Enter infant &amp; toddler expenditures planned for the federal fiscal year (October - September)._x000a__x000a_Not limited to CCQ/2% funds. _x000a__x000a_Include funds from all grants that you plan to use for Quality activities._x000a__x000a_For example, include CCM-funded activities." sqref="B7" xr:uid="{FBCA66C0-E6B9-4029-AEDC-C3CA89A0D8D3}"/>
    <dataValidation allowBlank="1" showInputMessage="1" showErrorMessage="1" promptTitle="PD planned expenditures" prompt="Enter professional development expenditures planned for the federal fiscal year (October - September)._x000a__x000a_Not limited to CCQ/2% funds. _x000a__x000a_Include funds from all grants that you plan to use for Quality activities._x000a__x000a_For example, include CCM-funded activities." sqref="B14" xr:uid="{C2E87A96-DEFD-4D2A-B7A7-22687FE9A6DE}"/>
    <dataValidation allowBlank="1" showInputMessage="1" showErrorMessage="1" promptTitle="TRS planned expenditures" prompt="Enter professional development planned expenditures for the FFY (Oct-Sep)._x000a__x000a_Not limited to CCQ/2% funds. _x000a__x000a_Include funds from all grants that you plan to use for Quality activities._x000a__x000a_For example, include Mentor/Assessor funds and CCM-funded activities." sqref="B24" xr:uid="{36507FB0-C15F-4393-94B5-BE4DEBE209D1}"/>
    <dataValidation allowBlank="1" showInputMessage="1" showErrorMessage="1" promptTitle="H&amp;S planned expenditures" prompt="Enter planned health &amp; safety expenditures for FFY (Oct-Sep)._x000a__x000a_Not limited to CCQ/2% funds. _x000a__x000a_Include funds from all grants that you plan to use for Quality activities._x000a__x000a_For example, include CCM-funded activities." sqref="B35" xr:uid="{A56F403A-D81B-4276-9E70-37E8502F3956}"/>
    <dataValidation allowBlank="1" showInputMessage="1" showErrorMessage="1" promptTitle="E&amp;A planned expenditures" prompt="Enter planned evaluation &amp; child assessment expenditures for FFY (Oct-Sep)._x000a__x000a_Not limited to CCQ/2% funds. _x000a__x000a_Include funds from all grants that you plan to use for Quality activities._x000a__x000a_For example, include CCM-funded activities." sqref="B41" xr:uid="{14FD3A01-61A6-44C5-A69A-C8D5AB4596F4}"/>
    <dataValidation allowBlank="1" showInputMessage="1" showErrorMessage="1" promptTitle="Accreditation planned exp." prompt="Enter national accreditation supports planned expenditures for FFY (Oct-Sep)._x000a__x000a_Not limited to CCQ/2% funds. _x000a__x000a_Include funds from all grants that you plan to use for Quality activities._x000a__x000a_For example, include CCM-funded activities." sqref="B48" xr:uid="{00A1BAF4-93BE-47B6-A972-384583B6EFFD}"/>
    <dataValidation allowBlank="1" showInputMessage="1" showErrorMessage="1" promptTitle="Other planned quality exp." prompt="Enter planned expenditures for other allowable quality activities._x000a__x000a_Not limited to CCQ/2% funds. _x000a__x000a_Include funds from all grants that you plan to use for Quality activities._x000a__x000a_For example, include CCM-funded activities." sqref="B55" xr:uid="{E591E765-C459-40DB-874C-408B4DC9388A}"/>
    <dataValidation allowBlank="1" showInputMessage="1" showErrorMessage="1" promptTitle="Questions to Address:" prompt="What need does this activity meet? Or what Board strategy does it align with?_x000a_What is the estimated reach of this activity (ie, how mnay will be served)?_x000a_How will the Board measure sucess for this activity? _x000a_What are the measurable outcomes?" sqref="B18:B21 B28:B32" xr:uid="{0ACA6CD4-AB33-4B1E-9ED0-6A32DD718D75}"/>
  </dataValidations>
  <printOptions horizontalCentered="1"/>
  <pageMargins left="0.25" right="0.25" top="0.61848958333333304" bottom="0.75" header="0.3" footer="0.3"/>
  <pageSetup scale="45" fitToHeight="0" orientation="portrait" r:id="rId1"/>
  <headerFooter>
    <oddHeader>&amp;C&amp;"-,Bold"&amp;14Child Care Quality Expenditure &amp;&amp; Activity Report</oddHeader>
    <oddFooter>&amp;C&amp;12Submit completed plan or quarterly report to bcm@twc.texas.gov
Submit questions about content of the report to childcare.programassistance@twc.texas.gov
Page &amp;P of &amp;N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4EFD0F-E872-43B3-83D7-8E13D119586A}">
  <sheetPr>
    <tabColor theme="5" tint="-0.249977111117893"/>
    <pageSetUpPr fitToPage="1"/>
  </sheetPr>
  <dimension ref="A1:C57"/>
  <sheetViews>
    <sheetView showGridLines="0" zoomScaleNormal="100" zoomScalePageLayoutView="96" workbookViewId="0">
      <selection activeCell="A4" sqref="A4"/>
    </sheetView>
  </sheetViews>
  <sheetFormatPr defaultColWidth="0" defaultRowHeight="15.75" zeroHeight="1" x14ac:dyDescent="0.5"/>
  <cols>
    <col min="1" max="1" width="55" style="1" customWidth="1"/>
    <col min="2" max="2" width="168.33203125" style="3" customWidth="1"/>
    <col min="3" max="3" width="1.6640625" style="2" hidden="1" customWidth="1"/>
    <col min="4" max="4" width="0" style="1" hidden="1" customWidth="1"/>
    <col min="5" max="16384" width="0" style="1" hidden="1"/>
  </cols>
  <sheetData>
    <row r="1" spans="1:3" s="145" customFormat="1" ht="25.5" x14ac:dyDescent="0.75">
      <c r="A1" s="157" t="s">
        <v>386</v>
      </c>
      <c r="B1" s="143"/>
      <c r="C1" s="144"/>
    </row>
    <row r="2" spans="1:3" s="31" customFormat="1" ht="23.25" x14ac:dyDescent="0.45">
      <c r="A2" s="34" t="str">
        <f>CONCATENATE("FFY ", [14]Instructions!$B$10, " Annual Expenditure Plan")</f>
        <v>FFY 2023 Annual Expenditure Plan</v>
      </c>
      <c r="B2" s="33"/>
      <c r="C2" s="32"/>
    </row>
    <row r="3" spans="1:3" ht="18" x14ac:dyDescent="0.5">
      <c r="A3" s="30" t="s">
        <v>55</v>
      </c>
      <c r="B3" s="29"/>
    </row>
    <row r="4" spans="1:3" ht="196.25" customHeight="1" x14ac:dyDescent="0.5">
      <c r="A4" s="28" t="s">
        <v>56</v>
      </c>
      <c r="B4" s="27" t="s">
        <v>387</v>
      </c>
    </row>
    <row r="5" spans="1:3" x14ac:dyDescent="0.5">
      <c r="A5" s="26"/>
      <c r="B5" s="17"/>
    </row>
    <row r="6" spans="1:3" ht="18" x14ac:dyDescent="0.55000000000000004">
      <c r="A6" s="15" t="s">
        <v>58</v>
      </c>
      <c r="B6" s="14" t="s">
        <v>388</v>
      </c>
    </row>
    <row r="7" spans="1:3" s="16" customFormat="1" ht="16.149999999999999" thickBot="1" x14ac:dyDescent="0.55000000000000004">
      <c r="A7" s="13" t="s">
        <v>59</v>
      </c>
      <c r="B7" s="24">
        <v>55000</v>
      </c>
      <c r="C7" s="2"/>
    </row>
    <row r="8" spans="1:3" s="16" customFormat="1" x14ac:dyDescent="0.5">
      <c r="A8" s="11" t="s">
        <v>60</v>
      </c>
      <c r="B8" s="10">
        <f>B7/B56</f>
        <v>5.413860072388231E-2</v>
      </c>
      <c r="C8" s="2"/>
    </row>
    <row r="9" spans="1:3" x14ac:dyDescent="0.5">
      <c r="A9" s="9" t="s">
        <v>61</v>
      </c>
      <c r="B9" s="8"/>
    </row>
    <row r="10" spans="1:3" s="19" customFormat="1" ht="31.5" x14ac:dyDescent="0.5">
      <c r="A10" s="52" t="s">
        <v>389</v>
      </c>
      <c r="B10" s="20" t="s">
        <v>390</v>
      </c>
      <c r="C10" s="2"/>
    </row>
    <row r="11" spans="1:3" s="19" customFormat="1" ht="31.5" x14ac:dyDescent="0.5">
      <c r="A11" s="52" t="s">
        <v>391</v>
      </c>
      <c r="B11" s="20" t="s">
        <v>392</v>
      </c>
      <c r="C11" s="2"/>
    </row>
    <row r="12" spans="1:3" s="19" customFormat="1" ht="31.5" x14ac:dyDescent="0.5">
      <c r="A12" s="52" t="s">
        <v>393</v>
      </c>
      <c r="B12" s="20" t="s">
        <v>394</v>
      </c>
      <c r="C12" s="2"/>
    </row>
    <row r="13" spans="1:3" s="19" customFormat="1" ht="47.25" x14ac:dyDescent="0.5">
      <c r="A13" s="39" t="s">
        <v>395</v>
      </c>
      <c r="B13" s="20" t="s">
        <v>396</v>
      </c>
      <c r="C13" s="2"/>
    </row>
    <row r="14" spans="1:3" s="16" customFormat="1" x14ac:dyDescent="0.5">
      <c r="A14" s="18"/>
      <c r="B14" s="17"/>
      <c r="C14" s="2"/>
    </row>
    <row r="15" spans="1:3" ht="18" x14ac:dyDescent="0.55000000000000004">
      <c r="A15" s="15" t="s">
        <v>1</v>
      </c>
      <c r="B15" s="14"/>
    </row>
    <row r="16" spans="1:3" ht="16.149999999999999" thickBot="1" x14ac:dyDescent="0.55000000000000004">
      <c r="A16" s="13" t="s">
        <v>59</v>
      </c>
      <c r="B16" s="24">
        <v>55000</v>
      </c>
    </row>
    <row r="17" spans="1:3" x14ac:dyDescent="0.5">
      <c r="A17" s="11" t="s">
        <v>60</v>
      </c>
      <c r="B17" s="10">
        <f>B16/B56</f>
        <v>5.413860072388231E-2</v>
      </c>
    </row>
    <row r="18" spans="1:3" x14ac:dyDescent="0.5">
      <c r="A18" s="9" t="s">
        <v>61</v>
      </c>
      <c r="B18" s="8" t="s">
        <v>62</v>
      </c>
    </row>
    <row r="19" spans="1:3" s="19" customFormat="1" ht="47.25" x14ac:dyDescent="0.5">
      <c r="A19" s="39" t="s">
        <v>397</v>
      </c>
      <c r="B19" s="20" t="s">
        <v>398</v>
      </c>
      <c r="C19" s="2"/>
    </row>
    <row r="20" spans="1:3" s="19" customFormat="1" ht="63" x14ac:dyDescent="0.5">
      <c r="A20" s="39" t="s">
        <v>399</v>
      </c>
      <c r="B20" s="20" t="s">
        <v>400</v>
      </c>
      <c r="C20" s="2"/>
    </row>
    <row r="21" spans="1:3" s="19" customFormat="1" ht="31.5" x14ac:dyDescent="0.5">
      <c r="A21" s="39" t="s">
        <v>401</v>
      </c>
      <c r="B21" s="20" t="s">
        <v>402</v>
      </c>
      <c r="C21" s="2"/>
    </row>
    <row r="22" spans="1:3" s="19" customFormat="1" ht="63" x14ac:dyDescent="0.5">
      <c r="A22" s="39" t="s">
        <v>403</v>
      </c>
      <c r="B22" s="20" t="s">
        <v>404</v>
      </c>
      <c r="C22" s="2"/>
    </row>
    <row r="23" spans="1:3" x14ac:dyDescent="0.5">
      <c r="A23" s="18"/>
    </row>
    <row r="24" spans="1:3" ht="18" x14ac:dyDescent="0.55000000000000004">
      <c r="A24" s="15" t="s">
        <v>68</v>
      </c>
      <c r="B24" s="14"/>
    </row>
    <row r="25" spans="1:3" ht="16.149999999999999" thickBot="1" x14ac:dyDescent="0.55000000000000004">
      <c r="A25" s="13" t="s">
        <v>59</v>
      </c>
      <c r="B25" s="24">
        <v>821851</v>
      </c>
    </row>
    <row r="26" spans="1:3" x14ac:dyDescent="0.5">
      <c r="A26" s="11" t="s">
        <v>60</v>
      </c>
      <c r="B26" s="10">
        <f>B25/B56</f>
        <v>0.80897932988224364</v>
      </c>
    </row>
    <row r="27" spans="1:3" x14ac:dyDescent="0.5">
      <c r="A27" s="9" t="s">
        <v>61</v>
      </c>
      <c r="B27" s="8" t="s">
        <v>62</v>
      </c>
    </row>
    <row r="28" spans="1:3" s="19" customFormat="1" ht="47.25" x14ac:dyDescent="0.5">
      <c r="A28" s="39" t="s">
        <v>405</v>
      </c>
      <c r="B28" s="20" t="s">
        <v>406</v>
      </c>
      <c r="C28" s="2"/>
    </row>
    <row r="29" spans="1:3" s="19" customFormat="1" ht="31.5" x14ac:dyDescent="0.5">
      <c r="A29" s="39" t="s">
        <v>407</v>
      </c>
      <c r="B29" s="20" t="s">
        <v>408</v>
      </c>
      <c r="C29" s="2"/>
    </row>
    <row r="30" spans="1:3" s="19" customFormat="1" ht="63" x14ac:dyDescent="0.5">
      <c r="A30" s="39" t="s">
        <v>409</v>
      </c>
      <c r="B30" s="20" t="s">
        <v>410</v>
      </c>
      <c r="C30" s="2"/>
    </row>
    <row r="31" spans="1:3" s="16" customFormat="1" x14ac:dyDescent="0.5">
      <c r="A31" s="18"/>
      <c r="B31" s="17"/>
      <c r="C31" s="2"/>
    </row>
    <row r="32" spans="1:3" ht="18.399999999999999" thickBot="1" x14ac:dyDescent="0.6">
      <c r="A32" s="15" t="s">
        <v>89</v>
      </c>
      <c r="B32" s="14"/>
    </row>
    <row r="33" spans="1:3" ht="16.149999999999999" thickBot="1" x14ac:dyDescent="0.55000000000000004">
      <c r="A33" s="13" t="s">
        <v>59</v>
      </c>
      <c r="B33" s="12">
        <v>20000</v>
      </c>
    </row>
    <row r="34" spans="1:3" x14ac:dyDescent="0.5">
      <c r="A34" s="11" t="s">
        <v>60</v>
      </c>
      <c r="B34" s="10">
        <f>B33/B56</f>
        <v>1.9686763899593566E-2</v>
      </c>
    </row>
    <row r="35" spans="1:3" x14ac:dyDescent="0.5">
      <c r="A35" s="9" t="s">
        <v>61</v>
      </c>
      <c r="B35" s="8" t="s">
        <v>62</v>
      </c>
    </row>
    <row r="36" spans="1:3" s="19" customFormat="1" ht="53" customHeight="1" x14ac:dyDescent="0.5">
      <c r="A36" s="39" t="s">
        <v>411</v>
      </c>
      <c r="B36" s="20" t="s">
        <v>412</v>
      </c>
      <c r="C36" s="2"/>
    </row>
    <row r="37" spans="1:3" s="16" customFormat="1" x14ac:dyDescent="0.5">
      <c r="A37" s="18"/>
      <c r="B37" s="17"/>
      <c r="C37" s="2"/>
    </row>
    <row r="38" spans="1:3" ht="18.399999999999999" thickBot="1" x14ac:dyDescent="0.6">
      <c r="A38" s="15" t="s">
        <v>91</v>
      </c>
      <c r="B38" s="14"/>
    </row>
    <row r="39" spans="1:3" ht="16.149999999999999" thickBot="1" x14ac:dyDescent="0.55000000000000004">
      <c r="A39" s="13" t="s">
        <v>59</v>
      </c>
      <c r="B39" s="12">
        <v>15000</v>
      </c>
    </row>
    <row r="40" spans="1:3" x14ac:dyDescent="0.5">
      <c r="A40" s="11" t="s">
        <v>60</v>
      </c>
      <c r="B40" s="10">
        <f>B39/B56</f>
        <v>1.4765072924695175E-2</v>
      </c>
    </row>
    <row r="41" spans="1:3" x14ac:dyDescent="0.5">
      <c r="A41" s="9" t="s">
        <v>61</v>
      </c>
      <c r="B41" s="22" t="s">
        <v>62</v>
      </c>
    </row>
    <row r="42" spans="1:3" s="19" customFormat="1" ht="84" customHeight="1" x14ac:dyDescent="0.5">
      <c r="A42" s="39" t="s">
        <v>413</v>
      </c>
      <c r="B42" s="20" t="s">
        <v>414</v>
      </c>
      <c r="C42" s="2"/>
    </row>
    <row r="43" spans="1:3" s="16" customFormat="1" x14ac:dyDescent="0.5">
      <c r="A43" s="18"/>
      <c r="B43" s="17"/>
      <c r="C43" s="2"/>
    </row>
    <row r="44" spans="1:3" ht="18.399999999999999" thickBot="1" x14ac:dyDescent="0.6">
      <c r="A44" s="15" t="s">
        <v>94</v>
      </c>
      <c r="B44" s="14"/>
    </row>
    <row r="45" spans="1:3" ht="16.149999999999999" thickBot="1" x14ac:dyDescent="0.55000000000000004">
      <c r="A45" s="13" t="s">
        <v>59</v>
      </c>
      <c r="B45" s="12">
        <v>10000</v>
      </c>
    </row>
    <row r="46" spans="1:3" x14ac:dyDescent="0.5">
      <c r="A46" s="11" t="s">
        <v>60</v>
      </c>
      <c r="B46" s="10">
        <f>B45/B56</f>
        <v>9.8433819497967829E-3</v>
      </c>
    </row>
    <row r="47" spans="1:3" x14ac:dyDescent="0.5">
      <c r="A47" s="9" t="s">
        <v>61</v>
      </c>
      <c r="B47" s="8" t="s">
        <v>62</v>
      </c>
    </row>
    <row r="48" spans="1:3" s="19" customFormat="1" ht="47.25" x14ac:dyDescent="0.5">
      <c r="A48" s="39" t="s">
        <v>415</v>
      </c>
      <c r="B48" s="20" t="s">
        <v>416</v>
      </c>
      <c r="C48" s="2"/>
    </row>
    <row r="49" spans="1:3" s="16" customFormat="1" x14ac:dyDescent="0.5">
      <c r="A49" s="18"/>
      <c r="B49" s="17"/>
      <c r="C49" s="2"/>
    </row>
    <row r="50" spans="1:3" ht="18.399999999999999" thickBot="1" x14ac:dyDescent="0.6">
      <c r="A50" s="15" t="s">
        <v>101</v>
      </c>
      <c r="B50" s="14"/>
    </row>
    <row r="51" spans="1:3" ht="16.149999999999999" thickBot="1" x14ac:dyDescent="0.55000000000000004">
      <c r="A51" s="13" t="s">
        <v>59</v>
      </c>
      <c r="B51" s="12">
        <v>39060</v>
      </c>
    </row>
    <row r="52" spans="1:3" x14ac:dyDescent="0.5">
      <c r="A52" s="11" t="s">
        <v>60</v>
      </c>
      <c r="B52" s="10">
        <f>B51/B56</f>
        <v>3.8448249895906235E-2</v>
      </c>
    </row>
    <row r="53" spans="1:3" x14ac:dyDescent="0.5">
      <c r="A53" s="9" t="s">
        <v>61</v>
      </c>
      <c r="B53" s="8" t="s">
        <v>62</v>
      </c>
    </row>
    <row r="54" spans="1:3" ht="47.25" x14ac:dyDescent="0.5">
      <c r="A54" s="40" t="s">
        <v>417</v>
      </c>
      <c r="B54" s="102" t="s">
        <v>418</v>
      </c>
    </row>
    <row r="55" spans="1:3" ht="31.5" x14ac:dyDescent="0.5">
      <c r="A55" s="40" t="s">
        <v>419</v>
      </c>
      <c r="B55" s="102" t="s">
        <v>420</v>
      </c>
    </row>
    <row r="56" spans="1:3" s="141" customFormat="1" ht="25.5" x14ac:dyDescent="0.75">
      <c r="A56" s="138" t="s">
        <v>102</v>
      </c>
      <c r="B56" s="139">
        <f>B7+B16+B25+B33+B39+B45+B51</f>
        <v>1015911</v>
      </c>
      <c r="C56" s="140"/>
    </row>
    <row r="57" spans="1:3" hidden="1" x14ac:dyDescent="0.5">
      <c r="A57" s="1" t="s">
        <v>103</v>
      </c>
    </row>
  </sheetData>
  <sheetProtection formatCells="0"/>
  <protectedRanges>
    <protectedRange sqref="D10:XFD13 A10:B13" name="Range2"/>
    <protectedRange sqref="A4:B4" name="Range1"/>
  </protectedRanges>
  <dataValidations count="13">
    <dataValidation allowBlank="1" showInputMessage="1" showErrorMessage="1" prompt="Not limited to CCQ/2% funds. _x000a__x000a_Include funds from all grants that you plan to use for Quality activities._x000a__x000a_For example, include CCM-funded activities." sqref="B40 B8 B46 B17 B34 B52" xr:uid="{A1A0DF67-A2E0-4CE2-8A88-CC7D28689FDC}"/>
    <dataValidation allowBlank="1" showInputMessage="1" showErrorMessage="1" prompt="Not limited to CCQ/2% funds. _x000a__x000a_Include funds from all grants that you plan to use for Quality activities._x000a__x000a_For example, include TRS Mentor/Assessor funds and CCM-funded activities." sqref="B26" xr:uid="{054C8C2C-8DDF-458C-A329-12E7E2D17283}"/>
    <dataValidation allowBlank="1" showInputMessage="1" showErrorMessage="1" prompt="Enter a brief name or title to label the activity/activities" sqref="A19:A22 A28:A30 A36 A42 A48 A10:A13" xr:uid="{7E4ACEE8-EF30-4148-9DCE-279755FE27E1}"/>
    <dataValidation allowBlank="1" showInputMessage="1" showErrorMessage="1" promptTitle="Questions to Address:" prompt="What need does this activity meet? Or what Board strategy does it align with?_x000a_What is the estimated reach of this activity (i.e. how many will be served)?_x000a_How will the Board measure success for this activity? _x000a_What are the measurable outcomes?" sqref="B19:B22 B28:B30 B36 B42 B48 B10:B13" xr:uid="{44C94E7A-5555-4E48-B483-BC9B44B18C03}"/>
    <dataValidation allowBlank="1" showInputMessage="1" showErrorMessage="1" promptTitle="Questions to Address:" sqref="A4" xr:uid="{2FE45FD0-C8DA-442F-917C-C083CB166AF4}"/>
    <dataValidation allowBlank="1" showInputMessage="1" showErrorMessage="1" promptTitle="Overall narrative for the year" prompt="Enter a description of the Board's overall plan" sqref="B4" xr:uid="{7E936EF3-B52A-45CB-AAA9-4911E0F502E3}"/>
    <dataValidation allowBlank="1" showInputMessage="1" showErrorMessage="1" prompt="Enter infant &amp; toddler expenditures planned for the federal fiscal year (October - September)._x000a__x000a_Not limited to CCQ/2% funds. _x000a__x000a_Include funds from all grants that you plan to use for Quality activities._x000a__x000a_For example, include CCM-funded activities." sqref="B7" xr:uid="{3F7DFEBF-FB54-4270-A339-529EE3C8B956}"/>
    <dataValidation allowBlank="1" showInputMessage="1" showErrorMessage="1" promptTitle="PD planned expenditures" prompt="Enter professional development expenditures planned for the federal fiscal year (October - September)._x000a__x000a_Not limited to CCQ/2% funds. _x000a__x000a_Include funds from all grants that you plan to use for Quality activities._x000a__x000a_For example, include CCM-funded activities." sqref="B16" xr:uid="{2D5C6B24-7945-4B94-A65D-1AE37DA7BC20}"/>
    <dataValidation allowBlank="1" showInputMessage="1" showErrorMessage="1" promptTitle="TRS planned expenditures" prompt="Enter professional development planned expenditures for the FFY (Oct-Sep)._x000a__x000a_Not limited to CCQ/2% funds. _x000a__x000a_Include funds from all grants that you plan to use for Quality activities._x000a__x000a_For example, include Mentor/Assessor funds and CCM-funded activities." sqref="B25" xr:uid="{043CF094-53CC-47D0-9585-CAA563C2CDDE}"/>
    <dataValidation allowBlank="1" showInputMessage="1" showErrorMessage="1" promptTitle="H&amp;S planned expenditures" prompt="Enter planned health &amp; safety expenditures for FFY (Oct-Sep)._x000a__x000a_Not limited to CCQ/2% funds. _x000a__x000a_Include funds from all grants that you plan to use for Quality activities._x000a__x000a_For example, include CCM-funded activities." sqref="B33" xr:uid="{F3A9DD32-EB9E-4009-98BB-3C60F6C2DD3A}"/>
    <dataValidation allowBlank="1" showInputMessage="1" showErrorMessage="1" promptTitle="E&amp;A planned expenditures" prompt="Enter planned evaluation &amp; child assessment expenditures for FFY (Oct-Sep)._x000a__x000a_Not limited to CCQ/2% funds. _x000a__x000a_Include funds from all grants that you plan to use for Quality activities._x000a__x000a_For example, include CCM-funded activities." sqref="B39" xr:uid="{3BA4B66A-B643-4CC7-98A0-36FF008B6BCA}"/>
    <dataValidation allowBlank="1" showInputMessage="1" showErrorMessage="1" promptTitle="Accreditation planned exp." prompt="Enter national accreditation supports planned expenditures for FFY (Oct-Sep)._x000a__x000a_Not limited to CCQ/2% funds. _x000a__x000a_Include funds from all grants that you plan to use for Quality activities._x000a__x000a_For example, include CCM-funded activities." sqref="B45" xr:uid="{E95D78EB-B52B-4475-A463-E186C91BBC69}"/>
    <dataValidation allowBlank="1" showInputMessage="1" showErrorMessage="1" promptTitle="Other planned quality exp." prompt="Enter planned expenditures for other allowable quality activities._x000a__x000a_Not limited to CCQ/2% funds. _x000a__x000a_Include funds from all grants that you plan to use for Quality activities._x000a__x000a_For example, include CCM-funded activities." sqref="B51" xr:uid="{5F64BD5F-B06A-4A30-959F-5312AA298CF0}"/>
  </dataValidations>
  <printOptions horizontalCentered="1"/>
  <pageMargins left="0.25" right="0.25" top="0.61848958333333304" bottom="0.75" header="0.3" footer="0.3"/>
  <pageSetup scale="45" fitToHeight="0" orientation="portrait" r:id="rId1"/>
  <headerFooter>
    <oddHeader>&amp;C&amp;"-,Bold"&amp;14Child Care Quality Expenditure &amp;&amp; Activity Report</oddHeader>
    <oddFooter>&amp;C&amp;12Submit completed plan or quarterly report to bcm@twc.texas.gov
Submit questions about content of the report to childcare.programassistance@twc.texas.gov
Page &amp;P of &amp;N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28C4BF-1471-4D00-BAED-076663303865}">
  <sheetPr>
    <tabColor theme="5" tint="-0.249977111117893"/>
    <pageSetUpPr fitToPage="1"/>
  </sheetPr>
  <dimension ref="A1:XFD59"/>
  <sheetViews>
    <sheetView showGridLines="0" zoomScaleNormal="100" zoomScalePageLayoutView="96" workbookViewId="0">
      <selection activeCell="A4" sqref="A4"/>
    </sheetView>
  </sheetViews>
  <sheetFormatPr defaultColWidth="8.6640625" defaultRowHeight="15.75" zeroHeight="1" x14ac:dyDescent="0.5"/>
  <cols>
    <col min="1" max="1" width="55" style="1" customWidth="1"/>
    <col min="2" max="2" width="168.1328125" style="3" customWidth="1"/>
    <col min="3" max="3" width="1.6640625" style="2" hidden="1" customWidth="1"/>
    <col min="4" max="16383" width="0" style="1" hidden="1" customWidth="1"/>
    <col min="16384" max="16384" width="8.6640625" style="1"/>
  </cols>
  <sheetData>
    <row r="1" spans="1:3" s="145" customFormat="1" ht="25.5" x14ac:dyDescent="0.75">
      <c r="A1" s="148" t="s">
        <v>421</v>
      </c>
      <c r="B1" s="143"/>
      <c r="C1" s="144"/>
    </row>
    <row r="2" spans="1:3" s="31" customFormat="1" ht="23.25" x14ac:dyDescent="0.45">
      <c r="A2" s="34" t="str">
        <f>CONCATENATE("FFY ", [15]Instructions!$B$10, " Annual Expenditure Plan")</f>
        <v>FFY 2023 Annual Expenditure Plan</v>
      </c>
      <c r="B2" s="33"/>
      <c r="C2" s="32"/>
    </row>
    <row r="3" spans="1:3" ht="18" x14ac:dyDescent="0.5">
      <c r="A3" s="30" t="s">
        <v>55</v>
      </c>
      <c r="B3" s="29"/>
    </row>
    <row r="4" spans="1:3" ht="196.25" customHeight="1" x14ac:dyDescent="0.5">
      <c r="A4" s="28" t="s">
        <v>56</v>
      </c>
      <c r="B4" s="27" t="s">
        <v>422</v>
      </c>
    </row>
    <row r="5" spans="1:3" x14ac:dyDescent="0.5">
      <c r="A5" s="26"/>
      <c r="B5" s="17"/>
    </row>
    <row r="6" spans="1:3" ht="18" x14ac:dyDescent="0.55000000000000004">
      <c r="A6" s="15" t="s">
        <v>58</v>
      </c>
      <c r="B6" s="14"/>
    </row>
    <row r="7" spans="1:3" s="16" customFormat="1" ht="16.149999999999999" thickBot="1" x14ac:dyDescent="0.55000000000000004">
      <c r="A7" s="13" t="s">
        <v>59</v>
      </c>
      <c r="B7" s="24">
        <v>247100</v>
      </c>
      <c r="C7" s="2"/>
    </row>
    <row r="8" spans="1:3" s="16" customFormat="1" x14ac:dyDescent="0.5">
      <c r="A8" s="11" t="s">
        <v>60</v>
      </c>
      <c r="B8" s="10">
        <f>B7/B58</f>
        <v>7.3154210615442736E-2</v>
      </c>
      <c r="C8" s="2"/>
    </row>
    <row r="9" spans="1:3" x14ac:dyDescent="0.5">
      <c r="A9" s="9" t="s">
        <v>61</v>
      </c>
      <c r="B9" s="8" t="s">
        <v>62</v>
      </c>
    </row>
    <row r="10" spans="1:3" s="19" customFormat="1" ht="83.45" customHeight="1" x14ac:dyDescent="0.5">
      <c r="A10" s="52" t="s">
        <v>423</v>
      </c>
      <c r="B10" s="20" t="s">
        <v>424</v>
      </c>
      <c r="C10" s="2"/>
    </row>
    <row r="11" spans="1:3" s="19" customFormat="1" ht="78.75" x14ac:dyDescent="0.5">
      <c r="A11" s="39" t="s">
        <v>425</v>
      </c>
      <c r="B11" s="20" t="s">
        <v>426</v>
      </c>
      <c r="C11" s="2"/>
    </row>
    <row r="12" spans="1:3" s="16" customFormat="1" x14ac:dyDescent="0.5">
      <c r="A12" s="18"/>
      <c r="B12" s="17"/>
      <c r="C12" s="2"/>
    </row>
    <row r="13" spans="1:3" ht="18" x14ac:dyDescent="0.55000000000000004">
      <c r="A13" s="15" t="s">
        <v>1</v>
      </c>
      <c r="B13" s="14"/>
    </row>
    <row r="14" spans="1:3" ht="16.149999999999999" thickBot="1" x14ac:dyDescent="0.55000000000000004">
      <c r="A14" s="13" t="s">
        <v>59</v>
      </c>
      <c r="B14" s="24">
        <v>83968</v>
      </c>
    </row>
    <row r="15" spans="1:3" x14ac:dyDescent="0.5">
      <c r="A15" s="11" t="s">
        <v>60</v>
      </c>
      <c r="B15" s="10">
        <f>B14/B58</f>
        <v>2.4858813261665298E-2</v>
      </c>
    </row>
    <row r="16" spans="1:3" x14ac:dyDescent="0.5">
      <c r="A16" s="9" t="s">
        <v>61</v>
      </c>
      <c r="B16" s="8" t="s">
        <v>62</v>
      </c>
    </row>
    <row r="17" spans="1:16384" s="19" customFormat="1" ht="94.5" x14ac:dyDescent="0.5">
      <c r="A17" s="39" t="s">
        <v>271</v>
      </c>
      <c r="B17" s="20" t="s">
        <v>427</v>
      </c>
      <c r="C17" s="2"/>
    </row>
    <row r="18" spans="1:16384" s="19" customFormat="1" ht="78.75" x14ac:dyDescent="0.5">
      <c r="A18" s="39" t="s">
        <v>428</v>
      </c>
      <c r="B18" s="20" t="s">
        <v>429</v>
      </c>
      <c r="C18" s="2"/>
    </row>
    <row r="19" spans="1:16384" s="1" customFormat="1" x14ac:dyDescent="0.5">
      <c r="A19" s="18"/>
      <c r="B19" s="3"/>
      <c r="C19" s="2"/>
    </row>
    <row r="20" spans="1:16384" s="1" customFormat="1" ht="18" x14ac:dyDescent="0.55000000000000004">
      <c r="A20" s="15" t="s">
        <v>68</v>
      </c>
      <c r="B20" s="14"/>
      <c r="C20" s="2"/>
    </row>
    <row r="21" spans="1:16384" s="1" customFormat="1" ht="16.149999999999999" thickBot="1" x14ac:dyDescent="0.55000000000000004">
      <c r="A21" s="13" t="s">
        <v>59</v>
      </c>
      <c r="B21" s="24">
        <v>2988768</v>
      </c>
      <c r="C21" s="2"/>
    </row>
    <row r="22" spans="1:16384" s="1" customFormat="1" x14ac:dyDescent="0.5">
      <c r="A22" s="11" t="s">
        <v>60</v>
      </c>
      <c r="B22" s="10">
        <f>B21/B58</f>
        <v>0.88482785816550202</v>
      </c>
      <c r="C22" s="2"/>
    </row>
    <row r="23" spans="1:16384" s="1" customFormat="1" x14ac:dyDescent="0.5">
      <c r="A23" s="9" t="s">
        <v>61</v>
      </c>
      <c r="B23" s="8" t="s">
        <v>62</v>
      </c>
      <c r="C23" s="2"/>
    </row>
    <row r="24" spans="1:16384" s="19" customFormat="1" ht="84.6" customHeight="1" x14ac:dyDescent="0.5">
      <c r="A24" s="39" t="s">
        <v>430</v>
      </c>
      <c r="B24" s="20" t="s">
        <v>431</v>
      </c>
      <c r="C24" s="2"/>
    </row>
    <row r="25" spans="1:16384" s="19" customFormat="1" ht="63" x14ac:dyDescent="0.5">
      <c r="A25" s="39" t="s">
        <v>432</v>
      </c>
      <c r="B25" s="20" t="s">
        <v>433</v>
      </c>
      <c r="C25" s="2"/>
    </row>
    <row r="26" spans="1:16384" s="19" customFormat="1" ht="63" x14ac:dyDescent="0.5">
      <c r="A26" s="96" t="s">
        <v>434</v>
      </c>
      <c r="B26" s="20" t="s">
        <v>435</v>
      </c>
      <c r="C26" s="2"/>
    </row>
    <row r="27" spans="1:16384" s="19" customFormat="1" ht="63" x14ac:dyDescent="0.5">
      <c r="A27" s="96" t="s">
        <v>436</v>
      </c>
      <c r="B27" s="20" t="s">
        <v>437</v>
      </c>
      <c r="C27" s="2"/>
    </row>
    <row r="28" spans="1:16384" s="19" customFormat="1" ht="63" x14ac:dyDescent="0.5">
      <c r="A28" s="96" t="s">
        <v>438</v>
      </c>
      <c r="B28" s="20" t="s">
        <v>439</v>
      </c>
      <c r="C28" s="2"/>
    </row>
    <row r="29" spans="1:16384" s="19" customFormat="1" ht="94.5" x14ac:dyDescent="0.5">
      <c r="A29" s="96" t="s">
        <v>440</v>
      </c>
      <c r="B29" s="20" t="s">
        <v>441</v>
      </c>
      <c r="C29" s="2"/>
    </row>
    <row r="30" spans="1:16384" s="19" customFormat="1" ht="55.25" customHeight="1" x14ac:dyDescent="0.5">
      <c r="A30" s="55" t="s">
        <v>442</v>
      </c>
      <c r="B30" s="6" t="s">
        <v>443</v>
      </c>
      <c r="C30" s="104" t="s">
        <v>442</v>
      </c>
      <c r="D30" s="103" t="s">
        <v>444</v>
      </c>
      <c r="E30" s="104" t="s">
        <v>442</v>
      </c>
      <c r="F30" s="103" t="s">
        <v>444</v>
      </c>
      <c r="G30" s="104" t="s">
        <v>442</v>
      </c>
      <c r="H30" s="103" t="s">
        <v>444</v>
      </c>
      <c r="I30" s="104" t="s">
        <v>442</v>
      </c>
      <c r="J30" s="103" t="s">
        <v>444</v>
      </c>
      <c r="K30" s="104" t="s">
        <v>442</v>
      </c>
      <c r="L30" s="103" t="s">
        <v>444</v>
      </c>
      <c r="M30" s="104" t="s">
        <v>442</v>
      </c>
      <c r="N30" s="103" t="s">
        <v>444</v>
      </c>
      <c r="O30" s="104" t="s">
        <v>442</v>
      </c>
      <c r="P30" s="103" t="s">
        <v>444</v>
      </c>
      <c r="Q30" s="104" t="s">
        <v>442</v>
      </c>
      <c r="R30" s="103" t="s">
        <v>444</v>
      </c>
      <c r="S30" s="104" t="s">
        <v>442</v>
      </c>
      <c r="T30" s="103" t="s">
        <v>444</v>
      </c>
      <c r="U30" s="104" t="s">
        <v>442</v>
      </c>
      <c r="V30" s="103" t="s">
        <v>444</v>
      </c>
      <c r="W30" s="104" t="s">
        <v>442</v>
      </c>
      <c r="X30" s="103" t="s">
        <v>444</v>
      </c>
      <c r="Y30" s="104" t="s">
        <v>442</v>
      </c>
      <c r="Z30" s="103" t="s">
        <v>444</v>
      </c>
      <c r="AA30" s="104" t="s">
        <v>442</v>
      </c>
      <c r="AB30" s="103" t="s">
        <v>444</v>
      </c>
      <c r="AC30" s="104" t="s">
        <v>442</v>
      </c>
      <c r="AD30" s="103" t="s">
        <v>444</v>
      </c>
      <c r="AE30" s="104" t="s">
        <v>442</v>
      </c>
      <c r="AF30" s="103" t="s">
        <v>444</v>
      </c>
      <c r="AG30" s="104" t="s">
        <v>442</v>
      </c>
      <c r="AH30" s="103" t="s">
        <v>444</v>
      </c>
      <c r="AI30" s="104" t="s">
        <v>442</v>
      </c>
      <c r="AJ30" s="103" t="s">
        <v>444</v>
      </c>
      <c r="AK30" s="104" t="s">
        <v>442</v>
      </c>
      <c r="AL30" s="103" t="s">
        <v>444</v>
      </c>
      <c r="AM30" s="104" t="s">
        <v>442</v>
      </c>
      <c r="AN30" s="103" t="s">
        <v>444</v>
      </c>
      <c r="AO30" s="104" t="s">
        <v>442</v>
      </c>
      <c r="AP30" s="103" t="s">
        <v>444</v>
      </c>
      <c r="AQ30" s="104" t="s">
        <v>442</v>
      </c>
      <c r="AR30" s="103" t="s">
        <v>444</v>
      </c>
      <c r="AS30" s="104" t="s">
        <v>442</v>
      </c>
      <c r="AT30" s="103" t="s">
        <v>444</v>
      </c>
      <c r="AU30" s="104" t="s">
        <v>442</v>
      </c>
      <c r="AV30" s="103" t="s">
        <v>444</v>
      </c>
      <c r="AW30" s="104" t="s">
        <v>442</v>
      </c>
      <c r="AX30" s="103" t="s">
        <v>444</v>
      </c>
      <c r="AY30" s="104" t="s">
        <v>442</v>
      </c>
      <c r="AZ30" s="103" t="s">
        <v>444</v>
      </c>
      <c r="BA30" s="104" t="s">
        <v>442</v>
      </c>
      <c r="BB30" s="103" t="s">
        <v>444</v>
      </c>
      <c r="BC30" s="104" t="s">
        <v>442</v>
      </c>
      <c r="BD30" s="103" t="s">
        <v>444</v>
      </c>
      <c r="BE30" s="104" t="s">
        <v>442</v>
      </c>
      <c r="BF30" s="103" t="s">
        <v>444</v>
      </c>
      <c r="BG30" s="104" t="s">
        <v>442</v>
      </c>
      <c r="BH30" s="103" t="s">
        <v>444</v>
      </c>
      <c r="BI30" s="104" t="s">
        <v>442</v>
      </c>
      <c r="BJ30" s="103" t="s">
        <v>444</v>
      </c>
      <c r="BK30" s="104" t="s">
        <v>442</v>
      </c>
      <c r="BL30" s="103" t="s">
        <v>444</v>
      </c>
      <c r="BM30" s="104" t="s">
        <v>442</v>
      </c>
      <c r="BN30" s="103" t="s">
        <v>444</v>
      </c>
      <c r="BO30" s="104" t="s">
        <v>442</v>
      </c>
      <c r="BP30" s="103" t="s">
        <v>444</v>
      </c>
      <c r="BQ30" s="104" t="s">
        <v>442</v>
      </c>
      <c r="BR30" s="103" t="s">
        <v>444</v>
      </c>
      <c r="BS30" s="104" t="s">
        <v>442</v>
      </c>
      <c r="BT30" s="103" t="s">
        <v>444</v>
      </c>
      <c r="BU30" s="104" t="s">
        <v>442</v>
      </c>
      <c r="BV30" s="103" t="s">
        <v>444</v>
      </c>
      <c r="BW30" s="104" t="s">
        <v>442</v>
      </c>
      <c r="BX30" s="103" t="s">
        <v>444</v>
      </c>
      <c r="BY30" s="104" t="s">
        <v>442</v>
      </c>
      <c r="BZ30" s="103" t="s">
        <v>444</v>
      </c>
      <c r="CA30" s="104" t="s">
        <v>442</v>
      </c>
      <c r="CB30" s="103" t="s">
        <v>444</v>
      </c>
      <c r="CC30" s="104" t="s">
        <v>442</v>
      </c>
      <c r="CD30" s="103" t="s">
        <v>444</v>
      </c>
      <c r="CE30" s="104" t="s">
        <v>442</v>
      </c>
      <c r="CF30" s="103" t="s">
        <v>444</v>
      </c>
      <c r="CG30" s="104" t="s">
        <v>442</v>
      </c>
      <c r="CH30" s="103" t="s">
        <v>444</v>
      </c>
      <c r="CI30" s="104" t="s">
        <v>442</v>
      </c>
      <c r="CJ30" s="103" t="s">
        <v>444</v>
      </c>
      <c r="CK30" s="104" t="s">
        <v>442</v>
      </c>
      <c r="CL30" s="103" t="s">
        <v>444</v>
      </c>
      <c r="CM30" s="104" t="s">
        <v>442</v>
      </c>
      <c r="CN30" s="103" t="s">
        <v>444</v>
      </c>
      <c r="CO30" s="104" t="s">
        <v>442</v>
      </c>
      <c r="CP30" s="103" t="s">
        <v>444</v>
      </c>
      <c r="CQ30" s="104" t="s">
        <v>442</v>
      </c>
      <c r="CR30" s="103" t="s">
        <v>444</v>
      </c>
      <c r="CS30" s="104" t="s">
        <v>442</v>
      </c>
      <c r="CT30" s="103" t="s">
        <v>444</v>
      </c>
      <c r="CU30" s="104" t="s">
        <v>442</v>
      </c>
      <c r="CV30" s="103" t="s">
        <v>444</v>
      </c>
      <c r="CW30" s="104" t="s">
        <v>442</v>
      </c>
      <c r="CX30" s="103" t="s">
        <v>444</v>
      </c>
      <c r="CY30" s="104" t="s">
        <v>442</v>
      </c>
      <c r="CZ30" s="103" t="s">
        <v>444</v>
      </c>
      <c r="DA30" s="104" t="s">
        <v>442</v>
      </c>
      <c r="DB30" s="103" t="s">
        <v>444</v>
      </c>
      <c r="DC30" s="104" t="s">
        <v>442</v>
      </c>
      <c r="DD30" s="103" t="s">
        <v>444</v>
      </c>
      <c r="DE30" s="104" t="s">
        <v>442</v>
      </c>
      <c r="DF30" s="103" t="s">
        <v>444</v>
      </c>
      <c r="DG30" s="104" t="s">
        <v>442</v>
      </c>
      <c r="DH30" s="103" t="s">
        <v>444</v>
      </c>
      <c r="DI30" s="104" t="s">
        <v>442</v>
      </c>
      <c r="DJ30" s="103" t="s">
        <v>444</v>
      </c>
      <c r="DK30" s="104" t="s">
        <v>442</v>
      </c>
      <c r="DL30" s="103" t="s">
        <v>444</v>
      </c>
      <c r="DM30" s="104" t="s">
        <v>442</v>
      </c>
      <c r="DN30" s="103" t="s">
        <v>444</v>
      </c>
      <c r="DO30" s="104" t="s">
        <v>442</v>
      </c>
      <c r="DP30" s="103" t="s">
        <v>444</v>
      </c>
      <c r="DQ30" s="104" t="s">
        <v>442</v>
      </c>
      <c r="DR30" s="103" t="s">
        <v>444</v>
      </c>
      <c r="DS30" s="104" t="s">
        <v>442</v>
      </c>
      <c r="DT30" s="103" t="s">
        <v>444</v>
      </c>
      <c r="DU30" s="104" t="s">
        <v>442</v>
      </c>
      <c r="DV30" s="103" t="s">
        <v>444</v>
      </c>
      <c r="DW30" s="104" t="s">
        <v>442</v>
      </c>
      <c r="DX30" s="103" t="s">
        <v>444</v>
      </c>
      <c r="DY30" s="104" t="s">
        <v>442</v>
      </c>
      <c r="DZ30" s="103" t="s">
        <v>444</v>
      </c>
      <c r="EA30" s="104" t="s">
        <v>442</v>
      </c>
      <c r="EB30" s="103" t="s">
        <v>444</v>
      </c>
      <c r="EC30" s="104" t="s">
        <v>442</v>
      </c>
      <c r="ED30" s="103" t="s">
        <v>444</v>
      </c>
      <c r="EE30" s="104" t="s">
        <v>442</v>
      </c>
      <c r="EF30" s="103" t="s">
        <v>444</v>
      </c>
      <c r="EG30" s="104" t="s">
        <v>442</v>
      </c>
      <c r="EH30" s="103" t="s">
        <v>444</v>
      </c>
      <c r="EI30" s="104" t="s">
        <v>442</v>
      </c>
      <c r="EJ30" s="103" t="s">
        <v>444</v>
      </c>
      <c r="EK30" s="104" t="s">
        <v>442</v>
      </c>
      <c r="EL30" s="103" t="s">
        <v>444</v>
      </c>
      <c r="EM30" s="104" t="s">
        <v>442</v>
      </c>
      <c r="EN30" s="103" t="s">
        <v>444</v>
      </c>
      <c r="EO30" s="104" t="s">
        <v>442</v>
      </c>
      <c r="EP30" s="103" t="s">
        <v>444</v>
      </c>
      <c r="EQ30" s="104" t="s">
        <v>442</v>
      </c>
      <c r="ER30" s="103" t="s">
        <v>444</v>
      </c>
      <c r="ES30" s="104" t="s">
        <v>442</v>
      </c>
      <c r="ET30" s="103" t="s">
        <v>444</v>
      </c>
      <c r="EU30" s="104" t="s">
        <v>442</v>
      </c>
      <c r="EV30" s="103" t="s">
        <v>444</v>
      </c>
      <c r="EW30" s="104" t="s">
        <v>442</v>
      </c>
      <c r="EX30" s="103" t="s">
        <v>444</v>
      </c>
      <c r="EY30" s="104" t="s">
        <v>442</v>
      </c>
      <c r="EZ30" s="103" t="s">
        <v>444</v>
      </c>
      <c r="FA30" s="104" t="s">
        <v>442</v>
      </c>
      <c r="FB30" s="103" t="s">
        <v>444</v>
      </c>
      <c r="FC30" s="104" t="s">
        <v>442</v>
      </c>
      <c r="FD30" s="103" t="s">
        <v>444</v>
      </c>
      <c r="FE30" s="104" t="s">
        <v>442</v>
      </c>
      <c r="FF30" s="103" t="s">
        <v>444</v>
      </c>
      <c r="FG30" s="104" t="s">
        <v>442</v>
      </c>
      <c r="FH30" s="103" t="s">
        <v>444</v>
      </c>
      <c r="FI30" s="104" t="s">
        <v>442</v>
      </c>
      <c r="FJ30" s="103" t="s">
        <v>444</v>
      </c>
      <c r="FK30" s="104" t="s">
        <v>442</v>
      </c>
      <c r="FL30" s="103" t="s">
        <v>444</v>
      </c>
      <c r="FM30" s="104" t="s">
        <v>442</v>
      </c>
      <c r="FN30" s="103" t="s">
        <v>444</v>
      </c>
      <c r="FO30" s="104" t="s">
        <v>442</v>
      </c>
      <c r="FP30" s="103" t="s">
        <v>444</v>
      </c>
      <c r="FQ30" s="104" t="s">
        <v>442</v>
      </c>
      <c r="FR30" s="103" t="s">
        <v>444</v>
      </c>
      <c r="FS30" s="104" t="s">
        <v>442</v>
      </c>
      <c r="FT30" s="103" t="s">
        <v>444</v>
      </c>
      <c r="FU30" s="104" t="s">
        <v>442</v>
      </c>
      <c r="FV30" s="103" t="s">
        <v>444</v>
      </c>
      <c r="FW30" s="104" t="s">
        <v>442</v>
      </c>
      <c r="FX30" s="103" t="s">
        <v>444</v>
      </c>
      <c r="FY30" s="104" t="s">
        <v>442</v>
      </c>
      <c r="FZ30" s="103" t="s">
        <v>444</v>
      </c>
      <c r="GA30" s="104" t="s">
        <v>442</v>
      </c>
      <c r="GB30" s="103" t="s">
        <v>444</v>
      </c>
      <c r="GC30" s="104" t="s">
        <v>442</v>
      </c>
      <c r="GD30" s="103" t="s">
        <v>444</v>
      </c>
      <c r="GE30" s="104" t="s">
        <v>442</v>
      </c>
      <c r="GF30" s="103" t="s">
        <v>444</v>
      </c>
      <c r="GG30" s="104" t="s">
        <v>442</v>
      </c>
      <c r="GH30" s="103" t="s">
        <v>444</v>
      </c>
      <c r="GI30" s="104" t="s">
        <v>442</v>
      </c>
      <c r="GJ30" s="103" t="s">
        <v>444</v>
      </c>
      <c r="GK30" s="104" t="s">
        <v>442</v>
      </c>
      <c r="GL30" s="103" t="s">
        <v>444</v>
      </c>
      <c r="GM30" s="104" t="s">
        <v>442</v>
      </c>
      <c r="GN30" s="103" t="s">
        <v>444</v>
      </c>
      <c r="GO30" s="104" t="s">
        <v>442</v>
      </c>
      <c r="GP30" s="103" t="s">
        <v>444</v>
      </c>
      <c r="GQ30" s="104" t="s">
        <v>442</v>
      </c>
      <c r="GR30" s="103" t="s">
        <v>444</v>
      </c>
      <c r="GS30" s="104" t="s">
        <v>442</v>
      </c>
      <c r="GT30" s="103" t="s">
        <v>444</v>
      </c>
      <c r="GU30" s="104" t="s">
        <v>442</v>
      </c>
      <c r="GV30" s="103" t="s">
        <v>444</v>
      </c>
      <c r="GW30" s="104" t="s">
        <v>442</v>
      </c>
      <c r="GX30" s="103" t="s">
        <v>444</v>
      </c>
      <c r="GY30" s="104" t="s">
        <v>442</v>
      </c>
      <c r="GZ30" s="103" t="s">
        <v>444</v>
      </c>
      <c r="HA30" s="104" t="s">
        <v>442</v>
      </c>
      <c r="HB30" s="103" t="s">
        <v>444</v>
      </c>
      <c r="HC30" s="104" t="s">
        <v>442</v>
      </c>
      <c r="HD30" s="103" t="s">
        <v>444</v>
      </c>
      <c r="HE30" s="104" t="s">
        <v>442</v>
      </c>
      <c r="HF30" s="103" t="s">
        <v>444</v>
      </c>
      <c r="HG30" s="104" t="s">
        <v>442</v>
      </c>
      <c r="HH30" s="103" t="s">
        <v>444</v>
      </c>
      <c r="HI30" s="104" t="s">
        <v>442</v>
      </c>
      <c r="HJ30" s="103" t="s">
        <v>444</v>
      </c>
      <c r="HK30" s="104" t="s">
        <v>442</v>
      </c>
      <c r="HL30" s="103" t="s">
        <v>444</v>
      </c>
      <c r="HM30" s="104" t="s">
        <v>442</v>
      </c>
      <c r="HN30" s="103" t="s">
        <v>444</v>
      </c>
      <c r="HO30" s="104" t="s">
        <v>442</v>
      </c>
      <c r="HP30" s="103" t="s">
        <v>444</v>
      </c>
      <c r="HQ30" s="104" t="s">
        <v>442</v>
      </c>
      <c r="HR30" s="103" t="s">
        <v>444</v>
      </c>
      <c r="HS30" s="104" t="s">
        <v>442</v>
      </c>
      <c r="HT30" s="103" t="s">
        <v>444</v>
      </c>
      <c r="HU30" s="104" t="s">
        <v>442</v>
      </c>
      <c r="HV30" s="103" t="s">
        <v>444</v>
      </c>
      <c r="HW30" s="104" t="s">
        <v>442</v>
      </c>
      <c r="HX30" s="103" t="s">
        <v>444</v>
      </c>
      <c r="HY30" s="104" t="s">
        <v>442</v>
      </c>
      <c r="HZ30" s="103" t="s">
        <v>444</v>
      </c>
      <c r="IA30" s="104" t="s">
        <v>442</v>
      </c>
      <c r="IB30" s="103" t="s">
        <v>444</v>
      </c>
      <c r="IC30" s="104" t="s">
        <v>442</v>
      </c>
      <c r="ID30" s="103" t="s">
        <v>444</v>
      </c>
      <c r="IE30" s="104" t="s">
        <v>442</v>
      </c>
      <c r="IF30" s="103" t="s">
        <v>444</v>
      </c>
      <c r="IG30" s="104" t="s">
        <v>442</v>
      </c>
      <c r="IH30" s="103" t="s">
        <v>444</v>
      </c>
      <c r="II30" s="104" t="s">
        <v>442</v>
      </c>
      <c r="IJ30" s="103" t="s">
        <v>444</v>
      </c>
      <c r="IK30" s="104" t="s">
        <v>442</v>
      </c>
      <c r="IL30" s="103" t="s">
        <v>444</v>
      </c>
      <c r="IM30" s="104" t="s">
        <v>442</v>
      </c>
      <c r="IN30" s="103" t="s">
        <v>444</v>
      </c>
      <c r="IO30" s="104" t="s">
        <v>442</v>
      </c>
      <c r="IP30" s="103" t="s">
        <v>444</v>
      </c>
      <c r="IQ30" s="104" t="s">
        <v>442</v>
      </c>
      <c r="IR30" s="103" t="s">
        <v>444</v>
      </c>
      <c r="IS30" s="104" t="s">
        <v>442</v>
      </c>
      <c r="IT30" s="103" t="s">
        <v>444</v>
      </c>
      <c r="IU30" s="104" t="s">
        <v>442</v>
      </c>
      <c r="IV30" s="103" t="s">
        <v>444</v>
      </c>
      <c r="IW30" s="104" t="s">
        <v>442</v>
      </c>
      <c r="IX30" s="103" t="s">
        <v>444</v>
      </c>
      <c r="IY30" s="104" t="s">
        <v>442</v>
      </c>
      <c r="IZ30" s="103" t="s">
        <v>444</v>
      </c>
      <c r="JA30" s="104" t="s">
        <v>442</v>
      </c>
      <c r="JB30" s="103" t="s">
        <v>444</v>
      </c>
      <c r="JC30" s="104" t="s">
        <v>442</v>
      </c>
      <c r="JD30" s="103" t="s">
        <v>444</v>
      </c>
      <c r="JE30" s="104" t="s">
        <v>442</v>
      </c>
      <c r="JF30" s="103" t="s">
        <v>444</v>
      </c>
      <c r="JG30" s="104" t="s">
        <v>442</v>
      </c>
      <c r="JH30" s="103" t="s">
        <v>444</v>
      </c>
      <c r="JI30" s="104" t="s">
        <v>442</v>
      </c>
      <c r="JJ30" s="103" t="s">
        <v>444</v>
      </c>
      <c r="JK30" s="104" t="s">
        <v>442</v>
      </c>
      <c r="JL30" s="103" t="s">
        <v>444</v>
      </c>
      <c r="JM30" s="104" t="s">
        <v>442</v>
      </c>
      <c r="JN30" s="103" t="s">
        <v>444</v>
      </c>
      <c r="JO30" s="104" t="s">
        <v>442</v>
      </c>
      <c r="JP30" s="103" t="s">
        <v>444</v>
      </c>
      <c r="JQ30" s="104" t="s">
        <v>442</v>
      </c>
      <c r="JR30" s="103" t="s">
        <v>444</v>
      </c>
      <c r="JS30" s="104" t="s">
        <v>442</v>
      </c>
      <c r="JT30" s="103" t="s">
        <v>444</v>
      </c>
      <c r="JU30" s="104" t="s">
        <v>442</v>
      </c>
      <c r="JV30" s="103" t="s">
        <v>444</v>
      </c>
      <c r="JW30" s="104" t="s">
        <v>442</v>
      </c>
      <c r="JX30" s="103" t="s">
        <v>444</v>
      </c>
      <c r="JY30" s="104" t="s">
        <v>442</v>
      </c>
      <c r="JZ30" s="103" t="s">
        <v>444</v>
      </c>
      <c r="KA30" s="104" t="s">
        <v>442</v>
      </c>
      <c r="KB30" s="103" t="s">
        <v>444</v>
      </c>
      <c r="KC30" s="104" t="s">
        <v>442</v>
      </c>
      <c r="KD30" s="103" t="s">
        <v>444</v>
      </c>
      <c r="KE30" s="104" t="s">
        <v>442</v>
      </c>
      <c r="KF30" s="103" t="s">
        <v>444</v>
      </c>
      <c r="KG30" s="104" t="s">
        <v>442</v>
      </c>
      <c r="KH30" s="103" t="s">
        <v>444</v>
      </c>
      <c r="KI30" s="104" t="s">
        <v>442</v>
      </c>
      <c r="KJ30" s="103" t="s">
        <v>444</v>
      </c>
      <c r="KK30" s="104" t="s">
        <v>442</v>
      </c>
      <c r="KL30" s="103" t="s">
        <v>444</v>
      </c>
      <c r="KM30" s="104" t="s">
        <v>442</v>
      </c>
      <c r="KN30" s="103" t="s">
        <v>444</v>
      </c>
      <c r="KO30" s="104" t="s">
        <v>442</v>
      </c>
      <c r="KP30" s="103" t="s">
        <v>444</v>
      </c>
      <c r="KQ30" s="104" t="s">
        <v>442</v>
      </c>
      <c r="KR30" s="103" t="s">
        <v>444</v>
      </c>
      <c r="KS30" s="104" t="s">
        <v>442</v>
      </c>
      <c r="KT30" s="103" t="s">
        <v>444</v>
      </c>
      <c r="KU30" s="104" t="s">
        <v>442</v>
      </c>
      <c r="KV30" s="103" t="s">
        <v>444</v>
      </c>
      <c r="KW30" s="104" t="s">
        <v>442</v>
      </c>
      <c r="KX30" s="103" t="s">
        <v>444</v>
      </c>
      <c r="KY30" s="104" t="s">
        <v>442</v>
      </c>
      <c r="KZ30" s="103" t="s">
        <v>444</v>
      </c>
      <c r="LA30" s="104" t="s">
        <v>442</v>
      </c>
      <c r="LB30" s="103" t="s">
        <v>444</v>
      </c>
      <c r="LC30" s="104" t="s">
        <v>442</v>
      </c>
      <c r="LD30" s="103" t="s">
        <v>444</v>
      </c>
      <c r="LE30" s="104" t="s">
        <v>442</v>
      </c>
      <c r="LF30" s="103" t="s">
        <v>444</v>
      </c>
      <c r="LG30" s="104" t="s">
        <v>442</v>
      </c>
      <c r="LH30" s="103" t="s">
        <v>444</v>
      </c>
      <c r="LI30" s="104" t="s">
        <v>442</v>
      </c>
      <c r="LJ30" s="103" t="s">
        <v>444</v>
      </c>
      <c r="LK30" s="104" t="s">
        <v>442</v>
      </c>
      <c r="LL30" s="103" t="s">
        <v>444</v>
      </c>
      <c r="LM30" s="104" t="s">
        <v>442</v>
      </c>
      <c r="LN30" s="103" t="s">
        <v>444</v>
      </c>
      <c r="LO30" s="104" t="s">
        <v>442</v>
      </c>
      <c r="LP30" s="103" t="s">
        <v>444</v>
      </c>
      <c r="LQ30" s="104" t="s">
        <v>442</v>
      </c>
      <c r="LR30" s="103" t="s">
        <v>444</v>
      </c>
      <c r="LS30" s="104" t="s">
        <v>442</v>
      </c>
      <c r="LT30" s="103" t="s">
        <v>444</v>
      </c>
      <c r="LU30" s="104" t="s">
        <v>442</v>
      </c>
      <c r="LV30" s="103" t="s">
        <v>444</v>
      </c>
      <c r="LW30" s="104" t="s">
        <v>442</v>
      </c>
      <c r="LX30" s="103" t="s">
        <v>444</v>
      </c>
      <c r="LY30" s="104" t="s">
        <v>442</v>
      </c>
      <c r="LZ30" s="103" t="s">
        <v>444</v>
      </c>
      <c r="MA30" s="104" t="s">
        <v>442</v>
      </c>
      <c r="MB30" s="103" t="s">
        <v>444</v>
      </c>
      <c r="MC30" s="104" t="s">
        <v>442</v>
      </c>
      <c r="MD30" s="103" t="s">
        <v>444</v>
      </c>
      <c r="ME30" s="104" t="s">
        <v>442</v>
      </c>
      <c r="MF30" s="103" t="s">
        <v>444</v>
      </c>
      <c r="MG30" s="104" t="s">
        <v>442</v>
      </c>
      <c r="MH30" s="103" t="s">
        <v>444</v>
      </c>
      <c r="MI30" s="104" t="s">
        <v>442</v>
      </c>
      <c r="MJ30" s="103" t="s">
        <v>444</v>
      </c>
      <c r="MK30" s="104" t="s">
        <v>442</v>
      </c>
      <c r="ML30" s="103" t="s">
        <v>444</v>
      </c>
      <c r="MM30" s="104" t="s">
        <v>442</v>
      </c>
      <c r="MN30" s="103" t="s">
        <v>444</v>
      </c>
      <c r="MO30" s="104" t="s">
        <v>442</v>
      </c>
      <c r="MP30" s="103" t="s">
        <v>444</v>
      </c>
      <c r="MQ30" s="104" t="s">
        <v>442</v>
      </c>
      <c r="MR30" s="103" t="s">
        <v>444</v>
      </c>
      <c r="MS30" s="104" t="s">
        <v>442</v>
      </c>
      <c r="MT30" s="103" t="s">
        <v>444</v>
      </c>
      <c r="MU30" s="104" t="s">
        <v>442</v>
      </c>
      <c r="MV30" s="103" t="s">
        <v>444</v>
      </c>
      <c r="MW30" s="104" t="s">
        <v>442</v>
      </c>
      <c r="MX30" s="103" t="s">
        <v>444</v>
      </c>
      <c r="MY30" s="104" t="s">
        <v>442</v>
      </c>
      <c r="MZ30" s="103" t="s">
        <v>444</v>
      </c>
      <c r="NA30" s="104" t="s">
        <v>442</v>
      </c>
      <c r="NB30" s="103" t="s">
        <v>444</v>
      </c>
      <c r="NC30" s="104" t="s">
        <v>442</v>
      </c>
      <c r="ND30" s="103" t="s">
        <v>444</v>
      </c>
      <c r="NE30" s="104" t="s">
        <v>442</v>
      </c>
      <c r="NF30" s="103" t="s">
        <v>444</v>
      </c>
      <c r="NG30" s="104" t="s">
        <v>442</v>
      </c>
      <c r="NH30" s="103" t="s">
        <v>444</v>
      </c>
      <c r="NI30" s="104" t="s">
        <v>442</v>
      </c>
      <c r="NJ30" s="103" t="s">
        <v>444</v>
      </c>
      <c r="NK30" s="104" t="s">
        <v>442</v>
      </c>
      <c r="NL30" s="103" t="s">
        <v>444</v>
      </c>
      <c r="NM30" s="104" t="s">
        <v>442</v>
      </c>
      <c r="NN30" s="103" t="s">
        <v>444</v>
      </c>
      <c r="NO30" s="104" t="s">
        <v>442</v>
      </c>
      <c r="NP30" s="103" t="s">
        <v>444</v>
      </c>
      <c r="NQ30" s="104" t="s">
        <v>442</v>
      </c>
      <c r="NR30" s="103" t="s">
        <v>444</v>
      </c>
      <c r="NS30" s="104" t="s">
        <v>442</v>
      </c>
      <c r="NT30" s="103" t="s">
        <v>444</v>
      </c>
      <c r="NU30" s="104" t="s">
        <v>442</v>
      </c>
      <c r="NV30" s="103" t="s">
        <v>444</v>
      </c>
      <c r="NW30" s="104" t="s">
        <v>442</v>
      </c>
      <c r="NX30" s="103" t="s">
        <v>444</v>
      </c>
      <c r="NY30" s="104" t="s">
        <v>442</v>
      </c>
      <c r="NZ30" s="103" t="s">
        <v>444</v>
      </c>
      <c r="OA30" s="104" t="s">
        <v>442</v>
      </c>
      <c r="OB30" s="103" t="s">
        <v>444</v>
      </c>
      <c r="OC30" s="104" t="s">
        <v>442</v>
      </c>
      <c r="OD30" s="103" t="s">
        <v>444</v>
      </c>
      <c r="OE30" s="104" t="s">
        <v>442</v>
      </c>
      <c r="OF30" s="103" t="s">
        <v>444</v>
      </c>
      <c r="OG30" s="104" t="s">
        <v>442</v>
      </c>
      <c r="OH30" s="103" t="s">
        <v>444</v>
      </c>
      <c r="OI30" s="104" t="s">
        <v>442</v>
      </c>
      <c r="OJ30" s="103" t="s">
        <v>444</v>
      </c>
      <c r="OK30" s="104" t="s">
        <v>442</v>
      </c>
      <c r="OL30" s="103" t="s">
        <v>444</v>
      </c>
      <c r="OM30" s="104" t="s">
        <v>442</v>
      </c>
      <c r="ON30" s="103" t="s">
        <v>444</v>
      </c>
      <c r="OO30" s="104" t="s">
        <v>442</v>
      </c>
      <c r="OP30" s="103" t="s">
        <v>444</v>
      </c>
      <c r="OQ30" s="104" t="s">
        <v>442</v>
      </c>
      <c r="OR30" s="103" t="s">
        <v>444</v>
      </c>
      <c r="OS30" s="104" t="s">
        <v>442</v>
      </c>
      <c r="OT30" s="103" t="s">
        <v>444</v>
      </c>
      <c r="OU30" s="104" t="s">
        <v>442</v>
      </c>
      <c r="OV30" s="103" t="s">
        <v>444</v>
      </c>
      <c r="OW30" s="104" t="s">
        <v>442</v>
      </c>
      <c r="OX30" s="103" t="s">
        <v>444</v>
      </c>
      <c r="OY30" s="104" t="s">
        <v>442</v>
      </c>
      <c r="OZ30" s="103" t="s">
        <v>444</v>
      </c>
      <c r="PA30" s="104" t="s">
        <v>442</v>
      </c>
      <c r="PB30" s="103" t="s">
        <v>444</v>
      </c>
      <c r="PC30" s="104" t="s">
        <v>442</v>
      </c>
      <c r="PD30" s="103" t="s">
        <v>444</v>
      </c>
      <c r="PE30" s="104" t="s">
        <v>442</v>
      </c>
      <c r="PF30" s="103" t="s">
        <v>444</v>
      </c>
      <c r="PG30" s="104" t="s">
        <v>442</v>
      </c>
      <c r="PH30" s="103" t="s">
        <v>444</v>
      </c>
      <c r="PI30" s="104" t="s">
        <v>442</v>
      </c>
      <c r="PJ30" s="103" t="s">
        <v>444</v>
      </c>
      <c r="PK30" s="104" t="s">
        <v>442</v>
      </c>
      <c r="PL30" s="103" t="s">
        <v>444</v>
      </c>
      <c r="PM30" s="104" t="s">
        <v>442</v>
      </c>
      <c r="PN30" s="103" t="s">
        <v>444</v>
      </c>
      <c r="PO30" s="104" t="s">
        <v>442</v>
      </c>
      <c r="PP30" s="103" t="s">
        <v>444</v>
      </c>
      <c r="PQ30" s="104" t="s">
        <v>442</v>
      </c>
      <c r="PR30" s="103" t="s">
        <v>444</v>
      </c>
      <c r="PS30" s="104" t="s">
        <v>442</v>
      </c>
      <c r="PT30" s="103" t="s">
        <v>444</v>
      </c>
      <c r="PU30" s="104" t="s">
        <v>442</v>
      </c>
      <c r="PV30" s="103" t="s">
        <v>444</v>
      </c>
      <c r="PW30" s="104" t="s">
        <v>442</v>
      </c>
      <c r="PX30" s="103" t="s">
        <v>444</v>
      </c>
      <c r="PY30" s="104" t="s">
        <v>442</v>
      </c>
      <c r="PZ30" s="103" t="s">
        <v>444</v>
      </c>
      <c r="QA30" s="104" t="s">
        <v>442</v>
      </c>
      <c r="QB30" s="103" t="s">
        <v>444</v>
      </c>
      <c r="QC30" s="104" t="s">
        <v>442</v>
      </c>
      <c r="QD30" s="103" t="s">
        <v>444</v>
      </c>
      <c r="QE30" s="104" t="s">
        <v>442</v>
      </c>
      <c r="QF30" s="103" t="s">
        <v>444</v>
      </c>
      <c r="QG30" s="104" t="s">
        <v>442</v>
      </c>
      <c r="QH30" s="103" t="s">
        <v>444</v>
      </c>
      <c r="QI30" s="104" t="s">
        <v>442</v>
      </c>
      <c r="QJ30" s="103" t="s">
        <v>444</v>
      </c>
      <c r="QK30" s="104" t="s">
        <v>442</v>
      </c>
      <c r="QL30" s="103" t="s">
        <v>444</v>
      </c>
      <c r="QM30" s="104" t="s">
        <v>442</v>
      </c>
      <c r="QN30" s="103" t="s">
        <v>444</v>
      </c>
      <c r="QO30" s="104" t="s">
        <v>442</v>
      </c>
      <c r="QP30" s="103" t="s">
        <v>444</v>
      </c>
      <c r="QQ30" s="104" t="s">
        <v>442</v>
      </c>
      <c r="QR30" s="103" t="s">
        <v>444</v>
      </c>
      <c r="QS30" s="104" t="s">
        <v>442</v>
      </c>
      <c r="QT30" s="103" t="s">
        <v>444</v>
      </c>
      <c r="QU30" s="104" t="s">
        <v>442</v>
      </c>
      <c r="QV30" s="103" t="s">
        <v>444</v>
      </c>
      <c r="QW30" s="104" t="s">
        <v>442</v>
      </c>
      <c r="QX30" s="103" t="s">
        <v>444</v>
      </c>
      <c r="QY30" s="104" t="s">
        <v>442</v>
      </c>
      <c r="QZ30" s="103" t="s">
        <v>444</v>
      </c>
      <c r="RA30" s="104" t="s">
        <v>442</v>
      </c>
      <c r="RB30" s="103" t="s">
        <v>444</v>
      </c>
      <c r="RC30" s="104" t="s">
        <v>442</v>
      </c>
      <c r="RD30" s="103" t="s">
        <v>444</v>
      </c>
      <c r="RE30" s="104" t="s">
        <v>442</v>
      </c>
      <c r="RF30" s="103" t="s">
        <v>444</v>
      </c>
      <c r="RG30" s="104" t="s">
        <v>442</v>
      </c>
      <c r="RH30" s="103" t="s">
        <v>444</v>
      </c>
      <c r="RI30" s="104" t="s">
        <v>442</v>
      </c>
      <c r="RJ30" s="103" t="s">
        <v>444</v>
      </c>
      <c r="RK30" s="104" t="s">
        <v>442</v>
      </c>
      <c r="RL30" s="103" t="s">
        <v>444</v>
      </c>
      <c r="RM30" s="104" t="s">
        <v>442</v>
      </c>
      <c r="RN30" s="103" t="s">
        <v>444</v>
      </c>
      <c r="RO30" s="104" t="s">
        <v>442</v>
      </c>
      <c r="RP30" s="103" t="s">
        <v>444</v>
      </c>
      <c r="RQ30" s="104" t="s">
        <v>442</v>
      </c>
      <c r="RR30" s="103" t="s">
        <v>444</v>
      </c>
      <c r="RS30" s="104" t="s">
        <v>442</v>
      </c>
      <c r="RT30" s="103" t="s">
        <v>444</v>
      </c>
      <c r="RU30" s="104" t="s">
        <v>442</v>
      </c>
      <c r="RV30" s="103" t="s">
        <v>444</v>
      </c>
      <c r="RW30" s="104" t="s">
        <v>442</v>
      </c>
      <c r="RX30" s="103" t="s">
        <v>444</v>
      </c>
      <c r="RY30" s="104" t="s">
        <v>442</v>
      </c>
      <c r="RZ30" s="103" t="s">
        <v>444</v>
      </c>
      <c r="SA30" s="104" t="s">
        <v>442</v>
      </c>
      <c r="SB30" s="103" t="s">
        <v>444</v>
      </c>
      <c r="SC30" s="104" t="s">
        <v>442</v>
      </c>
      <c r="SD30" s="103" t="s">
        <v>444</v>
      </c>
      <c r="SE30" s="104" t="s">
        <v>442</v>
      </c>
      <c r="SF30" s="103" t="s">
        <v>444</v>
      </c>
      <c r="SG30" s="104" t="s">
        <v>442</v>
      </c>
      <c r="SH30" s="103" t="s">
        <v>444</v>
      </c>
      <c r="SI30" s="104" t="s">
        <v>442</v>
      </c>
      <c r="SJ30" s="103" t="s">
        <v>444</v>
      </c>
      <c r="SK30" s="104" t="s">
        <v>442</v>
      </c>
      <c r="SL30" s="103" t="s">
        <v>444</v>
      </c>
      <c r="SM30" s="104" t="s">
        <v>442</v>
      </c>
      <c r="SN30" s="103" t="s">
        <v>444</v>
      </c>
      <c r="SO30" s="104" t="s">
        <v>442</v>
      </c>
      <c r="SP30" s="103" t="s">
        <v>444</v>
      </c>
      <c r="SQ30" s="104" t="s">
        <v>442</v>
      </c>
      <c r="SR30" s="103" t="s">
        <v>444</v>
      </c>
      <c r="SS30" s="104" t="s">
        <v>442</v>
      </c>
      <c r="ST30" s="103" t="s">
        <v>444</v>
      </c>
      <c r="SU30" s="104" t="s">
        <v>442</v>
      </c>
      <c r="SV30" s="103" t="s">
        <v>444</v>
      </c>
      <c r="SW30" s="104" t="s">
        <v>442</v>
      </c>
      <c r="SX30" s="103" t="s">
        <v>444</v>
      </c>
      <c r="SY30" s="104" t="s">
        <v>442</v>
      </c>
      <c r="SZ30" s="103" t="s">
        <v>444</v>
      </c>
      <c r="TA30" s="104" t="s">
        <v>442</v>
      </c>
      <c r="TB30" s="103" t="s">
        <v>444</v>
      </c>
      <c r="TC30" s="104" t="s">
        <v>442</v>
      </c>
      <c r="TD30" s="103" t="s">
        <v>444</v>
      </c>
      <c r="TE30" s="104" t="s">
        <v>442</v>
      </c>
      <c r="TF30" s="103" t="s">
        <v>444</v>
      </c>
      <c r="TG30" s="104" t="s">
        <v>442</v>
      </c>
      <c r="TH30" s="103" t="s">
        <v>444</v>
      </c>
      <c r="TI30" s="104" t="s">
        <v>442</v>
      </c>
      <c r="TJ30" s="103" t="s">
        <v>444</v>
      </c>
      <c r="TK30" s="104" t="s">
        <v>442</v>
      </c>
      <c r="TL30" s="103" t="s">
        <v>444</v>
      </c>
      <c r="TM30" s="104" t="s">
        <v>442</v>
      </c>
      <c r="TN30" s="103" t="s">
        <v>444</v>
      </c>
      <c r="TO30" s="104" t="s">
        <v>442</v>
      </c>
      <c r="TP30" s="103" t="s">
        <v>444</v>
      </c>
      <c r="TQ30" s="104" t="s">
        <v>442</v>
      </c>
      <c r="TR30" s="103" t="s">
        <v>444</v>
      </c>
      <c r="TS30" s="104" t="s">
        <v>442</v>
      </c>
      <c r="TT30" s="103" t="s">
        <v>444</v>
      </c>
      <c r="TU30" s="104" t="s">
        <v>442</v>
      </c>
      <c r="TV30" s="103" t="s">
        <v>444</v>
      </c>
      <c r="TW30" s="104" t="s">
        <v>442</v>
      </c>
      <c r="TX30" s="103" t="s">
        <v>444</v>
      </c>
      <c r="TY30" s="104" t="s">
        <v>442</v>
      </c>
      <c r="TZ30" s="103" t="s">
        <v>444</v>
      </c>
      <c r="UA30" s="104" t="s">
        <v>442</v>
      </c>
      <c r="UB30" s="103" t="s">
        <v>444</v>
      </c>
      <c r="UC30" s="104" t="s">
        <v>442</v>
      </c>
      <c r="UD30" s="103" t="s">
        <v>444</v>
      </c>
      <c r="UE30" s="104" t="s">
        <v>442</v>
      </c>
      <c r="UF30" s="103" t="s">
        <v>444</v>
      </c>
      <c r="UG30" s="104" t="s">
        <v>442</v>
      </c>
      <c r="UH30" s="103" t="s">
        <v>444</v>
      </c>
      <c r="UI30" s="104" t="s">
        <v>442</v>
      </c>
      <c r="UJ30" s="103" t="s">
        <v>444</v>
      </c>
      <c r="UK30" s="104" t="s">
        <v>442</v>
      </c>
      <c r="UL30" s="103" t="s">
        <v>444</v>
      </c>
      <c r="UM30" s="104" t="s">
        <v>442</v>
      </c>
      <c r="UN30" s="103" t="s">
        <v>444</v>
      </c>
      <c r="UO30" s="104" t="s">
        <v>442</v>
      </c>
      <c r="UP30" s="103" t="s">
        <v>444</v>
      </c>
      <c r="UQ30" s="104" t="s">
        <v>442</v>
      </c>
      <c r="UR30" s="103" t="s">
        <v>444</v>
      </c>
      <c r="US30" s="104" t="s">
        <v>442</v>
      </c>
      <c r="UT30" s="103" t="s">
        <v>444</v>
      </c>
      <c r="UU30" s="104" t="s">
        <v>442</v>
      </c>
      <c r="UV30" s="103" t="s">
        <v>444</v>
      </c>
      <c r="UW30" s="104" t="s">
        <v>442</v>
      </c>
      <c r="UX30" s="103" t="s">
        <v>444</v>
      </c>
      <c r="UY30" s="104" t="s">
        <v>442</v>
      </c>
      <c r="UZ30" s="103" t="s">
        <v>444</v>
      </c>
      <c r="VA30" s="104" t="s">
        <v>442</v>
      </c>
      <c r="VB30" s="103" t="s">
        <v>444</v>
      </c>
      <c r="VC30" s="104" t="s">
        <v>442</v>
      </c>
      <c r="VD30" s="103" t="s">
        <v>444</v>
      </c>
      <c r="VE30" s="104" t="s">
        <v>442</v>
      </c>
      <c r="VF30" s="103" t="s">
        <v>444</v>
      </c>
      <c r="VG30" s="104" t="s">
        <v>442</v>
      </c>
      <c r="VH30" s="103" t="s">
        <v>444</v>
      </c>
      <c r="VI30" s="104" t="s">
        <v>442</v>
      </c>
      <c r="VJ30" s="103" t="s">
        <v>444</v>
      </c>
      <c r="VK30" s="104" t="s">
        <v>442</v>
      </c>
      <c r="VL30" s="103" t="s">
        <v>444</v>
      </c>
      <c r="VM30" s="104" t="s">
        <v>442</v>
      </c>
      <c r="VN30" s="103" t="s">
        <v>444</v>
      </c>
      <c r="VO30" s="104" t="s">
        <v>442</v>
      </c>
      <c r="VP30" s="103" t="s">
        <v>444</v>
      </c>
      <c r="VQ30" s="104" t="s">
        <v>442</v>
      </c>
      <c r="VR30" s="103" t="s">
        <v>444</v>
      </c>
      <c r="VS30" s="104" t="s">
        <v>442</v>
      </c>
      <c r="VT30" s="103" t="s">
        <v>444</v>
      </c>
      <c r="VU30" s="104" t="s">
        <v>442</v>
      </c>
      <c r="VV30" s="103" t="s">
        <v>444</v>
      </c>
      <c r="VW30" s="104" t="s">
        <v>442</v>
      </c>
      <c r="VX30" s="103" t="s">
        <v>444</v>
      </c>
      <c r="VY30" s="104" t="s">
        <v>442</v>
      </c>
      <c r="VZ30" s="103" t="s">
        <v>444</v>
      </c>
      <c r="WA30" s="104" t="s">
        <v>442</v>
      </c>
      <c r="WB30" s="103" t="s">
        <v>444</v>
      </c>
      <c r="WC30" s="104" t="s">
        <v>442</v>
      </c>
      <c r="WD30" s="103" t="s">
        <v>444</v>
      </c>
      <c r="WE30" s="104" t="s">
        <v>442</v>
      </c>
      <c r="WF30" s="103" t="s">
        <v>444</v>
      </c>
      <c r="WG30" s="104" t="s">
        <v>442</v>
      </c>
      <c r="WH30" s="103" t="s">
        <v>444</v>
      </c>
      <c r="WI30" s="104" t="s">
        <v>442</v>
      </c>
      <c r="WJ30" s="103" t="s">
        <v>444</v>
      </c>
      <c r="WK30" s="104" t="s">
        <v>442</v>
      </c>
      <c r="WL30" s="103" t="s">
        <v>444</v>
      </c>
      <c r="WM30" s="104" t="s">
        <v>442</v>
      </c>
      <c r="WN30" s="103" t="s">
        <v>444</v>
      </c>
      <c r="WO30" s="104" t="s">
        <v>442</v>
      </c>
      <c r="WP30" s="103" t="s">
        <v>444</v>
      </c>
      <c r="WQ30" s="104" t="s">
        <v>442</v>
      </c>
      <c r="WR30" s="103" t="s">
        <v>444</v>
      </c>
      <c r="WS30" s="104" t="s">
        <v>442</v>
      </c>
      <c r="WT30" s="103" t="s">
        <v>444</v>
      </c>
      <c r="WU30" s="104" t="s">
        <v>442</v>
      </c>
      <c r="WV30" s="103" t="s">
        <v>444</v>
      </c>
      <c r="WW30" s="104" t="s">
        <v>442</v>
      </c>
      <c r="WX30" s="103" t="s">
        <v>444</v>
      </c>
      <c r="WY30" s="104" t="s">
        <v>442</v>
      </c>
      <c r="WZ30" s="103" t="s">
        <v>444</v>
      </c>
      <c r="XA30" s="104" t="s">
        <v>442</v>
      </c>
      <c r="XB30" s="103" t="s">
        <v>444</v>
      </c>
      <c r="XC30" s="104" t="s">
        <v>442</v>
      </c>
      <c r="XD30" s="103" t="s">
        <v>444</v>
      </c>
      <c r="XE30" s="104" t="s">
        <v>442</v>
      </c>
      <c r="XF30" s="103" t="s">
        <v>444</v>
      </c>
      <c r="XG30" s="104" t="s">
        <v>442</v>
      </c>
      <c r="XH30" s="103" t="s">
        <v>444</v>
      </c>
      <c r="XI30" s="104" t="s">
        <v>442</v>
      </c>
      <c r="XJ30" s="103" t="s">
        <v>444</v>
      </c>
      <c r="XK30" s="104" t="s">
        <v>442</v>
      </c>
      <c r="XL30" s="103" t="s">
        <v>444</v>
      </c>
      <c r="XM30" s="104" t="s">
        <v>442</v>
      </c>
      <c r="XN30" s="103" t="s">
        <v>444</v>
      </c>
      <c r="XO30" s="104" t="s">
        <v>442</v>
      </c>
      <c r="XP30" s="103" t="s">
        <v>444</v>
      </c>
      <c r="XQ30" s="104" t="s">
        <v>442</v>
      </c>
      <c r="XR30" s="103" t="s">
        <v>444</v>
      </c>
      <c r="XS30" s="104" t="s">
        <v>442</v>
      </c>
      <c r="XT30" s="103" t="s">
        <v>444</v>
      </c>
      <c r="XU30" s="104" t="s">
        <v>442</v>
      </c>
      <c r="XV30" s="103" t="s">
        <v>444</v>
      </c>
      <c r="XW30" s="104" t="s">
        <v>442</v>
      </c>
      <c r="XX30" s="103" t="s">
        <v>444</v>
      </c>
      <c r="XY30" s="104" t="s">
        <v>442</v>
      </c>
      <c r="XZ30" s="103" t="s">
        <v>444</v>
      </c>
      <c r="YA30" s="104" t="s">
        <v>442</v>
      </c>
      <c r="YB30" s="103" t="s">
        <v>444</v>
      </c>
      <c r="YC30" s="104" t="s">
        <v>442</v>
      </c>
      <c r="YD30" s="103" t="s">
        <v>444</v>
      </c>
      <c r="YE30" s="104" t="s">
        <v>442</v>
      </c>
      <c r="YF30" s="103" t="s">
        <v>444</v>
      </c>
      <c r="YG30" s="104" t="s">
        <v>442</v>
      </c>
      <c r="YH30" s="103" t="s">
        <v>444</v>
      </c>
      <c r="YI30" s="104" t="s">
        <v>442</v>
      </c>
      <c r="YJ30" s="103" t="s">
        <v>444</v>
      </c>
      <c r="YK30" s="104" t="s">
        <v>442</v>
      </c>
      <c r="YL30" s="103" t="s">
        <v>444</v>
      </c>
      <c r="YM30" s="104" t="s">
        <v>442</v>
      </c>
      <c r="YN30" s="103" t="s">
        <v>444</v>
      </c>
      <c r="YO30" s="104" t="s">
        <v>442</v>
      </c>
      <c r="YP30" s="103" t="s">
        <v>444</v>
      </c>
      <c r="YQ30" s="104" t="s">
        <v>442</v>
      </c>
      <c r="YR30" s="103" t="s">
        <v>444</v>
      </c>
      <c r="YS30" s="104" t="s">
        <v>442</v>
      </c>
      <c r="YT30" s="103" t="s">
        <v>444</v>
      </c>
      <c r="YU30" s="104" t="s">
        <v>442</v>
      </c>
      <c r="YV30" s="103" t="s">
        <v>444</v>
      </c>
      <c r="YW30" s="104" t="s">
        <v>442</v>
      </c>
      <c r="YX30" s="103" t="s">
        <v>444</v>
      </c>
      <c r="YY30" s="104" t="s">
        <v>442</v>
      </c>
      <c r="YZ30" s="103" t="s">
        <v>444</v>
      </c>
      <c r="ZA30" s="104" t="s">
        <v>442</v>
      </c>
      <c r="ZB30" s="103" t="s">
        <v>444</v>
      </c>
      <c r="ZC30" s="104" t="s">
        <v>442</v>
      </c>
      <c r="ZD30" s="103" t="s">
        <v>444</v>
      </c>
      <c r="ZE30" s="104" t="s">
        <v>442</v>
      </c>
      <c r="ZF30" s="103" t="s">
        <v>444</v>
      </c>
      <c r="ZG30" s="104" t="s">
        <v>442</v>
      </c>
      <c r="ZH30" s="103" t="s">
        <v>444</v>
      </c>
      <c r="ZI30" s="104" t="s">
        <v>442</v>
      </c>
      <c r="ZJ30" s="103" t="s">
        <v>444</v>
      </c>
      <c r="ZK30" s="104" t="s">
        <v>442</v>
      </c>
      <c r="ZL30" s="103" t="s">
        <v>444</v>
      </c>
      <c r="ZM30" s="104" t="s">
        <v>442</v>
      </c>
      <c r="ZN30" s="103" t="s">
        <v>444</v>
      </c>
      <c r="ZO30" s="104" t="s">
        <v>442</v>
      </c>
      <c r="ZP30" s="103" t="s">
        <v>444</v>
      </c>
      <c r="ZQ30" s="104" t="s">
        <v>442</v>
      </c>
      <c r="ZR30" s="103" t="s">
        <v>444</v>
      </c>
      <c r="ZS30" s="104" t="s">
        <v>442</v>
      </c>
      <c r="ZT30" s="103" t="s">
        <v>444</v>
      </c>
      <c r="ZU30" s="104" t="s">
        <v>442</v>
      </c>
      <c r="ZV30" s="103" t="s">
        <v>444</v>
      </c>
      <c r="ZW30" s="104" t="s">
        <v>442</v>
      </c>
      <c r="ZX30" s="103" t="s">
        <v>444</v>
      </c>
      <c r="ZY30" s="104" t="s">
        <v>442</v>
      </c>
      <c r="ZZ30" s="103" t="s">
        <v>444</v>
      </c>
      <c r="AAA30" s="104" t="s">
        <v>442</v>
      </c>
      <c r="AAB30" s="103" t="s">
        <v>444</v>
      </c>
      <c r="AAC30" s="104" t="s">
        <v>442</v>
      </c>
      <c r="AAD30" s="103" t="s">
        <v>444</v>
      </c>
      <c r="AAE30" s="104" t="s">
        <v>442</v>
      </c>
      <c r="AAF30" s="103" t="s">
        <v>444</v>
      </c>
      <c r="AAG30" s="104" t="s">
        <v>442</v>
      </c>
      <c r="AAH30" s="103" t="s">
        <v>444</v>
      </c>
      <c r="AAI30" s="104" t="s">
        <v>442</v>
      </c>
      <c r="AAJ30" s="103" t="s">
        <v>444</v>
      </c>
      <c r="AAK30" s="104" t="s">
        <v>442</v>
      </c>
      <c r="AAL30" s="103" t="s">
        <v>444</v>
      </c>
      <c r="AAM30" s="104" t="s">
        <v>442</v>
      </c>
      <c r="AAN30" s="103" t="s">
        <v>444</v>
      </c>
      <c r="AAO30" s="104" t="s">
        <v>442</v>
      </c>
      <c r="AAP30" s="103" t="s">
        <v>444</v>
      </c>
      <c r="AAQ30" s="104" t="s">
        <v>442</v>
      </c>
      <c r="AAR30" s="103" t="s">
        <v>444</v>
      </c>
      <c r="AAS30" s="104" t="s">
        <v>442</v>
      </c>
      <c r="AAT30" s="103" t="s">
        <v>444</v>
      </c>
      <c r="AAU30" s="104" t="s">
        <v>442</v>
      </c>
      <c r="AAV30" s="103" t="s">
        <v>444</v>
      </c>
      <c r="AAW30" s="104" t="s">
        <v>442</v>
      </c>
      <c r="AAX30" s="103" t="s">
        <v>444</v>
      </c>
      <c r="AAY30" s="104" t="s">
        <v>442</v>
      </c>
      <c r="AAZ30" s="103" t="s">
        <v>444</v>
      </c>
      <c r="ABA30" s="104" t="s">
        <v>442</v>
      </c>
      <c r="ABB30" s="103" t="s">
        <v>444</v>
      </c>
      <c r="ABC30" s="104" t="s">
        <v>442</v>
      </c>
      <c r="ABD30" s="103" t="s">
        <v>444</v>
      </c>
      <c r="ABE30" s="104" t="s">
        <v>442</v>
      </c>
      <c r="ABF30" s="103" t="s">
        <v>444</v>
      </c>
      <c r="ABG30" s="104" t="s">
        <v>442</v>
      </c>
      <c r="ABH30" s="103" t="s">
        <v>444</v>
      </c>
      <c r="ABI30" s="104" t="s">
        <v>442</v>
      </c>
      <c r="ABJ30" s="103" t="s">
        <v>444</v>
      </c>
      <c r="ABK30" s="104" t="s">
        <v>442</v>
      </c>
      <c r="ABL30" s="103" t="s">
        <v>444</v>
      </c>
      <c r="ABM30" s="104" t="s">
        <v>442</v>
      </c>
      <c r="ABN30" s="103" t="s">
        <v>444</v>
      </c>
      <c r="ABO30" s="104" t="s">
        <v>442</v>
      </c>
      <c r="ABP30" s="103" t="s">
        <v>444</v>
      </c>
      <c r="ABQ30" s="104" t="s">
        <v>442</v>
      </c>
      <c r="ABR30" s="103" t="s">
        <v>444</v>
      </c>
      <c r="ABS30" s="104" t="s">
        <v>442</v>
      </c>
      <c r="ABT30" s="103" t="s">
        <v>444</v>
      </c>
      <c r="ABU30" s="104" t="s">
        <v>442</v>
      </c>
      <c r="ABV30" s="103" t="s">
        <v>444</v>
      </c>
      <c r="ABW30" s="104" t="s">
        <v>442</v>
      </c>
      <c r="ABX30" s="103" t="s">
        <v>444</v>
      </c>
      <c r="ABY30" s="104" t="s">
        <v>442</v>
      </c>
      <c r="ABZ30" s="103" t="s">
        <v>444</v>
      </c>
      <c r="ACA30" s="104" t="s">
        <v>442</v>
      </c>
      <c r="ACB30" s="103" t="s">
        <v>444</v>
      </c>
      <c r="ACC30" s="104" t="s">
        <v>442</v>
      </c>
      <c r="ACD30" s="103" t="s">
        <v>444</v>
      </c>
      <c r="ACE30" s="104" t="s">
        <v>442</v>
      </c>
      <c r="ACF30" s="103" t="s">
        <v>444</v>
      </c>
      <c r="ACG30" s="104" t="s">
        <v>442</v>
      </c>
      <c r="ACH30" s="103" t="s">
        <v>444</v>
      </c>
      <c r="ACI30" s="104" t="s">
        <v>442</v>
      </c>
      <c r="ACJ30" s="103" t="s">
        <v>444</v>
      </c>
      <c r="ACK30" s="104" t="s">
        <v>442</v>
      </c>
      <c r="ACL30" s="103" t="s">
        <v>444</v>
      </c>
      <c r="ACM30" s="104" t="s">
        <v>442</v>
      </c>
      <c r="ACN30" s="103" t="s">
        <v>444</v>
      </c>
      <c r="ACO30" s="104" t="s">
        <v>442</v>
      </c>
      <c r="ACP30" s="103" t="s">
        <v>444</v>
      </c>
      <c r="ACQ30" s="104" t="s">
        <v>442</v>
      </c>
      <c r="ACR30" s="103" t="s">
        <v>444</v>
      </c>
      <c r="ACS30" s="104" t="s">
        <v>442</v>
      </c>
      <c r="ACT30" s="103" t="s">
        <v>444</v>
      </c>
      <c r="ACU30" s="104" t="s">
        <v>442</v>
      </c>
      <c r="ACV30" s="103" t="s">
        <v>444</v>
      </c>
      <c r="ACW30" s="104" t="s">
        <v>442</v>
      </c>
      <c r="ACX30" s="103" t="s">
        <v>444</v>
      </c>
      <c r="ACY30" s="104" t="s">
        <v>442</v>
      </c>
      <c r="ACZ30" s="103" t="s">
        <v>444</v>
      </c>
      <c r="ADA30" s="104" t="s">
        <v>442</v>
      </c>
      <c r="ADB30" s="103" t="s">
        <v>444</v>
      </c>
      <c r="ADC30" s="104" t="s">
        <v>442</v>
      </c>
      <c r="ADD30" s="103" t="s">
        <v>444</v>
      </c>
      <c r="ADE30" s="104" t="s">
        <v>442</v>
      </c>
      <c r="ADF30" s="103" t="s">
        <v>444</v>
      </c>
      <c r="ADG30" s="104" t="s">
        <v>442</v>
      </c>
      <c r="ADH30" s="103" t="s">
        <v>444</v>
      </c>
      <c r="ADI30" s="104" t="s">
        <v>442</v>
      </c>
      <c r="ADJ30" s="103" t="s">
        <v>444</v>
      </c>
      <c r="ADK30" s="104" t="s">
        <v>442</v>
      </c>
      <c r="ADL30" s="103" t="s">
        <v>444</v>
      </c>
      <c r="ADM30" s="104" t="s">
        <v>442</v>
      </c>
      <c r="ADN30" s="103" t="s">
        <v>444</v>
      </c>
      <c r="ADO30" s="104" t="s">
        <v>442</v>
      </c>
      <c r="ADP30" s="103" t="s">
        <v>444</v>
      </c>
      <c r="ADQ30" s="104" t="s">
        <v>442</v>
      </c>
      <c r="ADR30" s="103" t="s">
        <v>444</v>
      </c>
      <c r="ADS30" s="104" t="s">
        <v>442</v>
      </c>
      <c r="ADT30" s="103" t="s">
        <v>444</v>
      </c>
      <c r="ADU30" s="104" t="s">
        <v>442</v>
      </c>
      <c r="ADV30" s="103" t="s">
        <v>444</v>
      </c>
      <c r="ADW30" s="104" t="s">
        <v>442</v>
      </c>
      <c r="ADX30" s="103" t="s">
        <v>444</v>
      </c>
      <c r="ADY30" s="104" t="s">
        <v>442</v>
      </c>
      <c r="ADZ30" s="103" t="s">
        <v>444</v>
      </c>
      <c r="AEA30" s="104" t="s">
        <v>442</v>
      </c>
      <c r="AEB30" s="103" t="s">
        <v>444</v>
      </c>
      <c r="AEC30" s="104" t="s">
        <v>442</v>
      </c>
      <c r="AED30" s="103" t="s">
        <v>444</v>
      </c>
      <c r="AEE30" s="104" t="s">
        <v>442</v>
      </c>
      <c r="AEF30" s="103" t="s">
        <v>444</v>
      </c>
      <c r="AEG30" s="104" t="s">
        <v>442</v>
      </c>
      <c r="AEH30" s="103" t="s">
        <v>444</v>
      </c>
      <c r="AEI30" s="104" t="s">
        <v>442</v>
      </c>
      <c r="AEJ30" s="103" t="s">
        <v>444</v>
      </c>
      <c r="AEK30" s="104" t="s">
        <v>442</v>
      </c>
      <c r="AEL30" s="103" t="s">
        <v>444</v>
      </c>
      <c r="AEM30" s="104" t="s">
        <v>442</v>
      </c>
      <c r="AEN30" s="103" t="s">
        <v>444</v>
      </c>
      <c r="AEO30" s="104" t="s">
        <v>442</v>
      </c>
      <c r="AEP30" s="103" t="s">
        <v>444</v>
      </c>
      <c r="AEQ30" s="104" t="s">
        <v>442</v>
      </c>
      <c r="AER30" s="103" t="s">
        <v>444</v>
      </c>
      <c r="AES30" s="104" t="s">
        <v>442</v>
      </c>
      <c r="AET30" s="103" t="s">
        <v>444</v>
      </c>
      <c r="AEU30" s="104" t="s">
        <v>442</v>
      </c>
      <c r="AEV30" s="103" t="s">
        <v>444</v>
      </c>
      <c r="AEW30" s="104" t="s">
        <v>442</v>
      </c>
      <c r="AEX30" s="103" t="s">
        <v>444</v>
      </c>
      <c r="AEY30" s="104" t="s">
        <v>442</v>
      </c>
      <c r="AEZ30" s="103" t="s">
        <v>444</v>
      </c>
      <c r="AFA30" s="104" t="s">
        <v>442</v>
      </c>
      <c r="AFB30" s="103" t="s">
        <v>444</v>
      </c>
      <c r="AFC30" s="104" t="s">
        <v>442</v>
      </c>
      <c r="AFD30" s="103" t="s">
        <v>444</v>
      </c>
      <c r="AFE30" s="104" t="s">
        <v>442</v>
      </c>
      <c r="AFF30" s="103" t="s">
        <v>444</v>
      </c>
      <c r="AFG30" s="104" t="s">
        <v>442</v>
      </c>
      <c r="AFH30" s="103" t="s">
        <v>444</v>
      </c>
      <c r="AFI30" s="104" t="s">
        <v>442</v>
      </c>
      <c r="AFJ30" s="103" t="s">
        <v>444</v>
      </c>
      <c r="AFK30" s="104" t="s">
        <v>442</v>
      </c>
      <c r="AFL30" s="103" t="s">
        <v>444</v>
      </c>
      <c r="AFM30" s="104" t="s">
        <v>442</v>
      </c>
      <c r="AFN30" s="103" t="s">
        <v>444</v>
      </c>
      <c r="AFO30" s="104" t="s">
        <v>442</v>
      </c>
      <c r="AFP30" s="103" t="s">
        <v>444</v>
      </c>
      <c r="AFQ30" s="104" t="s">
        <v>442</v>
      </c>
      <c r="AFR30" s="103" t="s">
        <v>444</v>
      </c>
      <c r="AFS30" s="104" t="s">
        <v>442</v>
      </c>
      <c r="AFT30" s="103" t="s">
        <v>444</v>
      </c>
      <c r="AFU30" s="104" t="s">
        <v>442</v>
      </c>
      <c r="AFV30" s="103" t="s">
        <v>444</v>
      </c>
      <c r="AFW30" s="104" t="s">
        <v>442</v>
      </c>
      <c r="AFX30" s="103" t="s">
        <v>444</v>
      </c>
      <c r="AFY30" s="104" t="s">
        <v>442</v>
      </c>
      <c r="AFZ30" s="103" t="s">
        <v>444</v>
      </c>
      <c r="AGA30" s="104" t="s">
        <v>442</v>
      </c>
      <c r="AGB30" s="103" t="s">
        <v>444</v>
      </c>
      <c r="AGC30" s="104" t="s">
        <v>442</v>
      </c>
      <c r="AGD30" s="103" t="s">
        <v>444</v>
      </c>
      <c r="AGE30" s="104" t="s">
        <v>442</v>
      </c>
      <c r="AGF30" s="103" t="s">
        <v>444</v>
      </c>
      <c r="AGG30" s="104" t="s">
        <v>442</v>
      </c>
      <c r="AGH30" s="103" t="s">
        <v>444</v>
      </c>
      <c r="AGI30" s="104" t="s">
        <v>442</v>
      </c>
      <c r="AGJ30" s="103" t="s">
        <v>444</v>
      </c>
      <c r="AGK30" s="104" t="s">
        <v>442</v>
      </c>
      <c r="AGL30" s="103" t="s">
        <v>444</v>
      </c>
      <c r="AGM30" s="104" t="s">
        <v>442</v>
      </c>
      <c r="AGN30" s="103" t="s">
        <v>444</v>
      </c>
      <c r="AGO30" s="104" t="s">
        <v>442</v>
      </c>
      <c r="AGP30" s="103" t="s">
        <v>444</v>
      </c>
      <c r="AGQ30" s="104" t="s">
        <v>442</v>
      </c>
      <c r="AGR30" s="103" t="s">
        <v>444</v>
      </c>
      <c r="AGS30" s="104" t="s">
        <v>442</v>
      </c>
      <c r="AGT30" s="103" t="s">
        <v>444</v>
      </c>
      <c r="AGU30" s="104" t="s">
        <v>442</v>
      </c>
      <c r="AGV30" s="103" t="s">
        <v>444</v>
      </c>
      <c r="AGW30" s="104" t="s">
        <v>442</v>
      </c>
      <c r="AGX30" s="103" t="s">
        <v>444</v>
      </c>
      <c r="AGY30" s="104" t="s">
        <v>442</v>
      </c>
      <c r="AGZ30" s="103" t="s">
        <v>444</v>
      </c>
      <c r="AHA30" s="104" t="s">
        <v>442</v>
      </c>
      <c r="AHB30" s="103" t="s">
        <v>444</v>
      </c>
      <c r="AHC30" s="104" t="s">
        <v>442</v>
      </c>
      <c r="AHD30" s="103" t="s">
        <v>444</v>
      </c>
      <c r="AHE30" s="104" t="s">
        <v>442</v>
      </c>
      <c r="AHF30" s="103" t="s">
        <v>444</v>
      </c>
      <c r="AHG30" s="104" t="s">
        <v>442</v>
      </c>
      <c r="AHH30" s="103" t="s">
        <v>444</v>
      </c>
      <c r="AHI30" s="104" t="s">
        <v>442</v>
      </c>
      <c r="AHJ30" s="103" t="s">
        <v>444</v>
      </c>
      <c r="AHK30" s="104" t="s">
        <v>442</v>
      </c>
      <c r="AHL30" s="103" t="s">
        <v>444</v>
      </c>
      <c r="AHM30" s="104" t="s">
        <v>442</v>
      </c>
      <c r="AHN30" s="103" t="s">
        <v>444</v>
      </c>
      <c r="AHO30" s="104" t="s">
        <v>442</v>
      </c>
      <c r="AHP30" s="103" t="s">
        <v>444</v>
      </c>
      <c r="AHQ30" s="104" t="s">
        <v>442</v>
      </c>
      <c r="AHR30" s="103" t="s">
        <v>444</v>
      </c>
      <c r="AHS30" s="104" t="s">
        <v>442</v>
      </c>
      <c r="AHT30" s="103" t="s">
        <v>444</v>
      </c>
      <c r="AHU30" s="104" t="s">
        <v>442</v>
      </c>
      <c r="AHV30" s="103" t="s">
        <v>444</v>
      </c>
      <c r="AHW30" s="104" t="s">
        <v>442</v>
      </c>
      <c r="AHX30" s="103" t="s">
        <v>444</v>
      </c>
      <c r="AHY30" s="104" t="s">
        <v>442</v>
      </c>
      <c r="AHZ30" s="103" t="s">
        <v>444</v>
      </c>
      <c r="AIA30" s="104" t="s">
        <v>442</v>
      </c>
      <c r="AIB30" s="103" t="s">
        <v>444</v>
      </c>
      <c r="AIC30" s="104" t="s">
        <v>442</v>
      </c>
      <c r="AID30" s="103" t="s">
        <v>444</v>
      </c>
      <c r="AIE30" s="104" t="s">
        <v>442</v>
      </c>
      <c r="AIF30" s="103" t="s">
        <v>444</v>
      </c>
      <c r="AIG30" s="104" t="s">
        <v>442</v>
      </c>
      <c r="AIH30" s="103" t="s">
        <v>444</v>
      </c>
      <c r="AII30" s="104" t="s">
        <v>442</v>
      </c>
      <c r="AIJ30" s="103" t="s">
        <v>444</v>
      </c>
      <c r="AIK30" s="104" t="s">
        <v>442</v>
      </c>
      <c r="AIL30" s="103" t="s">
        <v>444</v>
      </c>
      <c r="AIM30" s="104" t="s">
        <v>442</v>
      </c>
      <c r="AIN30" s="103" t="s">
        <v>444</v>
      </c>
      <c r="AIO30" s="104" t="s">
        <v>442</v>
      </c>
      <c r="AIP30" s="103" t="s">
        <v>444</v>
      </c>
      <c r="AIQ30" s="104" t="s">
        <v>442</v>
      </c>
      <c r="AIR30" s="103" t="s">
        <v>444</v>
      </c>
      <c r="AIS30" s="104" t="s">
        <v>442</v>
      </c>
      <c r="AIT30" s="103" t="s">
        <v>444</v>
      </c>
      <c r="AIU30" s="104" t="s">
        <v>442</v>
      </c>
      <c r="AIV30" s="103" t="s">
        <v>444</v>
      </c>
      <c r="AIW30" s="104" t="s">
        <v>442</v>
      </c>
      <c r="AIX30" s="103" t="s">
        <v>444</v>
      </c>
      <c r="AIY30" s="104" t="s">
        <v>442</v>
      </c>
      <c r="AIZ30" s="103" t="s">
        <v>444</v>
      </c>
      <c r="AJA30" s="104" t="s">
        <v>442</v>
      </c>
      <c r="AJB30" s="103" t="s">
        <v>444</v>
      </c>
      <c r="AJC30" s="104" t="s">
        <v>442</v>
      </c>
      <c r="AJD30" s="103" t="s">
        <v>444</v>
      </c>
      <c r="AJE30" s="104" t="s">
        <v>442</v>
      </c>
      <c r="AJF30" s="103" t="s">
        <v>444</v>
      </c>
      <c r="AJG30" s="104" t="s">
        <v>442</v>
      </c>
      <c r="AJH30" s="103" t="s">
        <v>444</v>
      </c>
      <c r="AJI30" s="104" t="s">
        <v>442</v>
      </c>
      <c r="AJJ30" s="103" t="s">
        <v>444</v>
      </c>
      <c r="AJK30" s="104" t="s">
        <v>442</v>
      </c>
      <c r="AJL30" s="103" t="s">
        <v>444</v>
      </c>
      <c r="AJM30" s="104" t="s">
        <v>442</v>
      </c>
      <c r="AJN30" s="103" t="s">
        <v>444</v>
      </c>
      <c r="AJO30" s="104" t="s">
        <v>442</v>
      </c>
      <c r="AJP30" s="103" t="s">
        <v>444</v>
      </c>
      <c r="AJQ30" s="104" t="s">
        <v>442</v>
      </c>
      <c r="AJR30" s="103" t="s">
        <v>444</v>
      </c>
      <c r="AJS30" s="104" t="s">
        <v>442</v>
      </c>
      <c r="AJT30" s="103" t="s">
        <v>444</v>
      </c>
      <c r="AJU30" s="104" t="s">
        <v>442</v>
      </c>
      <c r="AJV30" s="103" t="s">
        <v>444</v>
      </c>
      <c r="AJW30" s="104" t="s">
        <v>442</v>
      </c>
      <c r="AJX30" s="103" t="s">
        <v>444</v>
      </c>
      <c r="AJY30" s="104" t="s">
        <v>442</v>
      </c>
      <c r="AJZ30" s="103" t="s">
        <v>444</v>
      </c>
      <c r="AKA30" s="104" t="s">
        <v>442</v>
      </c>
      <c r="AKB30" s="103" t="s">
        <v>444</v>
      </c>
      <c r="AKC30" s="104" t="s">
        <v>442</v>
      </c>
      <c r="AKD30" s="103" t="s">
        <v>444</v>
      </c>
      <c r="AKE30" s="104" t="s">
        <v>442</v>
      </c>
      <c r="AKF30" s="103" t="s">
        <v>444</v>
      </c>
      <c r="AKG30" s="104" t="s">
        <v>442</v>
      </c>
      <c r="AKH30" s="103" t="s">
        <v>444</v>
      </c>
      <c r="AKI30" s="104" t="s">
        <v>442</v>
      </c>
      <c r="AKJ30" s="103" t="s">
        <v>444</v>
      </c>
      <c r="AKK30" s="104" t="s">
        <v>442</v>
      </c>
      <c r="AKL30" s="103" t="s">
        <v>444</v>
      </c>
      <c r="AKM30" s="104" t="s">
        <v>442</v>
      </c>
      <c r="AKN30" s="103" t="s">
        <v>444</v>
      </c>
      <c r="AKO30" s="104" t="s">
        <v>442</v>
      </c>
      <c r="AKP30" s="103" t="s">
        <v>444</v>
      </c>
      <c r="AKQ30" s="104" t="s">
        <v>442</v>
      </c>
      <c r="AKR30" s="103" t="s">
        <v>444</v>
      </c>
      <c r="AKS30" s="104" t="s">
        <v>442</v>
      </c>
      <c r="AKT30" s="103" t="s">
        <v>444</v>
      </c>
      <c r="AKU30" s="104" t="s">
        <v>442</v>
      </c>
      <c r="AKV30" s="103" t="s">
        <v>444</v>
      </c>
      <c r="AKW30" s="104" t="s">
        <v>442</v>
      </c>
      <c r="AKX30" s="103" t="s">
        <v>444</v>
      </c>
      <c r="AKY30" s="104" t="s">
        <v>442</v>
      </c>
      <c r="AKZ30" s="103" t="s">
        <v>444</v>
      </c>
      <c r="ALA30" s="104" t="s">
        <v>442</v>
      </c>
      <c r="ALB30" s="103" t="s">
        <v>444</v>
      </c>
      <c r="ALC30" s="104" t="s">
        <v>442</v>
      </c>
      <c r="ALD30" s="103" t="s">
        <v>444</v>
      </c>
      <c r="ALE30" s="104" t="s">
        <v>442</v>
      </c>
      <c r="ALF30" s="103" t="s">
        <v>444</v>
      </c>
      <c r="ALG30" s="104" t="s">
        <v>442</v>
      </c>
      <c r="ALH30" s="103" t="s">
        <v>444</v>
      </c>
      <c r="ALI30" s="104" t="s">
        <v>442</v>
      </c>
      <c r="ALJ30" s="103" t="s">
        <v>444</v>
      </c>
      <c r="ALK30" s="104" t="s">
        <v>442</v>
      </c>
      <c r="ALL30" s="103" t="s">
        <v>444</v>
      </c>
      <c r="ALM30" s="104" t="s">
        <v>442</v>
      </c>
      <c r="ALN30" s="103" t="s">
        <v>444</v>
      </c>
      <c r="ALO30" s="104" t="s">
        <v>442</v>
      </c>
      <c r="ALP30" s="103" t="s">
        <v>444</v>
      </c>
      <c r="ALQ30" s="104" t="s">
        <v>442</v>
      </c>
      <c r="ALR30" s="103" t="s">
        <v>444</v>
      </c>
      <c r="ALS30" s="104" t="s">
        <v>442</v>
      </c>
      <c r="ALT30" s="103" t="s">
        <v>444</v>
      </c>
      <c r="ALU30" s="104" t="s">
        <v>442</v>
      </c>
      <c r="ALV30" s="103" t="s">
        <v>444</v>
      </c>
      <c r="ALW30" s="104" t="s">
        <v>442</v>
      </c>
      <c r="ALX30" s="103" t="s">
        <v>444</v>
      </c>
      <c r="ALY30" s="104" t="s">
        <v>442</v>
      </c>
      <c r="ALZ30" s="103" t="s">
        <v>444</v>
      </c>
      <c r="AMA30" s="104" t="s">
        <v>442</v>
      </c>
      <c r="AMB30" s="103" t="s">
        <v>444</v>
      </c>
      <c r="AMC30" s="104" t="s">
        <v>442</v>
      </c>
      <c r="AMD30" s="103" t="s">
        <v>444</v>
      </c>
      <c r="AME30" s="104" t="s">
        <v>442</v>
      </c>
      <c r="AMF30" s="103" t="s">
        <v>444</v>
      </c>
      <c r="AMG30" s="104" t="s">
        <v>442</v>
      </c>
      <c r="AMH30" s="103" t="s">
        <v>444</v>
      </c>
      <c r="AMI30" s="104" t="s">
        <v>442</v>
      </c>
      <c r="AMJ30" s="103" t="s">
        <v>444</v>
      </c>
      <c r="AMK30" s="104" t="s">
        <v>442</v>
      </c>
      <c r="AML30" s="103" t="s">
        <v>444</v>
      </c>
      <c r="AMM30" s="104" t="s">
        <v>442</v>
      </c>
      <c r="AMN30" s="103" t="s">
        <v>444</v>
      </c>
      <c r="AMO30" s="104" t="s">
        <v>442</v>
      </c>
      <c r="AMP30" s="103" t="s">
        <v>444</v>
      </c>
      <c r="AMQ30" s="104" t="s">
        <v>442</v>
      </c>
      <c r="AMR30" s="103" t="s">
        <v>444</v>
      </c>
      <c r="AMS30" s="104" t="s">
        <v>442</v>
      </c>
      <c r="AMT30" s="103" t="s">
        <v>444</v>
      </c>
      <c r="AMU30" s="104" t="s">
        <v>442</v>
      </c>
      <c r="AMV30" s="103" t="s">
        <v>444</v>
      </c>
      <c r="AMW30" s="104" t="s">
        <v>442</v>
      </c>
      <c r="AMX30" s="103" t="s">
        <v>444</v>
      </c>
      <c r="AMY30" s="104" t="s">
        <v>442</v>
      </c>
      <c r="AMZ30" s="103" t="s">
        <v>444</v>
      </c>
      <c r="ANA30" s="104" t="s">
        <v>442</v>
      </c>
      <c r="ANB30" s="103" t="s">
        <v>444</v>
      </c>
      <c r="ANC30" s="104" t="s">
        <v>442</v>
      </c>
      <c r="AND30" s="103" t="s">
        <v>444</v>
      </c>
      <c r="ANE30" s="104" t="s">
        <v>442</v>
      </c>
      <c r="ANF30" s="103" t="s">
        <v>444</v>
      </c>
      <c r="ANG30" s="104" t="s">
        <v>442</v>
      </c>
      <c r="ANH30" s="103" t="s">
        <v>444</v>
      </c>
      <c r="ANI30" s="104" t="s">
        <v>442</v>
      </c>
      <c r="ANJ30" s="103" t="s">
        <v>444</v>
      </c>
      <c r="ANK30" s="104" t="s">
        <v>442</v>
      </c>
      <c r="ANL30" s="103" t="s">
        <v>444</v>
      </c>
      <c r="ANM30" s="104" t="s">
        <v>442</v>
      </c>
      <c r="ANN30" s="103" t="s">
        <v>444</v>
      </c>
      <c r="ANO30" s="104" t="s">
        <v>442</v>
      </c>
      <c r="ANP30" s="103" t="s">
        <v>444</v>
      </c>
      <c r="ANQ30" s="104" t="s">
        <v>442</v>
      </c>
      <c r="ANR30" s="103" t="s">
        <v>444</v>
      </c>
      <c r="ANS30" s="104" t="s">
        <v>442</v>
      </c>
      <c r="ANT30" s="103" t="s">
        <v>444</v>
      </c>
      <c r="ANU30" s="104" t="s">
        <v>442</v>
      </c>
      <c r="ANV30" s="103" t="s">
        <v>444</v>
      </c>
      <c r="ANW30" s="104" t="s">
        <v>442</v>
      </c>
      <c r="ANX30" s="103" t="s">
        <v>444</v>
      </c>
      <c r="ANY30" s="104" t="s">
        <v>442</v>
      </c>
      <c r="ANZ30" s="103" t="s">
        <v>444</v>
      </c>
      <c r="AOA30" s="104" t="s">
        <v>442</v>
      </c>
      <c r="AOB30" s="103" t="s">
        <v>444</v>
      </c>
      <c r="AOC30" s="104" t="s">
        <v>442</v>
      </c>
      <c r="AOD30" s="103" t="s">
        <v>444</v>
      </c>
      <c r="AOE30" s="104" t="s">
        <v>442</v>
      </c>
      <c r="AOF30" s="103" t="s">
        <v>444</v>
      </c>
      <c r="AOG30" s="104" t="s">
        <v>442</v>
      </c>
      <c r="AOH30" s="103" t="s">
        <v>444</v>
      </c>
      <c r="AOI30" s="104" t="s">
        <v>442</v>
      </c>
      <c r="AOJ30" s="103" t="s">
        <v>444</v>
      </c>
      <c r="AOK30" s="104" t="s">
        <v>442</v>
      </c>
      <c r="AOL30" s="103" t="s">
        <v>444</v>
      </c>
      <c r="AOM30" s="104" t="s">
        <v>442</v>
      </c>
      <c r="AON30" s="103" t="s">
        <v>444</v>
      </c>
      <c r="AOO30" s="104" t="s">
        <v>442</v>
      </c>
      <c r="AOP30" s="103" t="s">
        <v>444</v>
      </c>
      <c r="AOQ30" s="104" t="s">
        <v>442</v>
      </c>
      <c r="AOR30" s="103" t="s">
        <v>444</v>
      </c>
      <c r="AOS30" s="104" t="s">
        <v>442</v>
      </c>
      <c r="AOT30" s="103" t="s">
        <v>444</v>
      </c>
      <c r="AOU30" s="104" t="s">
        <v>442</v>
      </c>
      <c r="AOV30" s="103" t="s">
        <v>444</v>
      </c>
      <c r="AOW30" s="104" t="s">
        <v>442</v>
      </c>
      <c r="AOX30" s="103" t="s">
        <v>444</v>
      </c>
      <c r="AOY30" s="104" t="s">
        <v>442</v>
      </c>
      <c r="AOZ30" s="103" t="s">
        <v>444</v>
      </c>
      <c r="APA30" s="104" t="s">
        <v>442</v>
      </c>
      <c r="APB30" s="103" t="s">
        <v>444</v>
      </c>
      <c r="APC30" s="104" t="s">
        <v>442</v>
      </c>
      <c r="APD30" s="103" t="s">
        <v>444</v>
      </c>
      <c r="APE30" s="104" t="s">
        <v>442</v>
      </c>
      <c r="APF30" s="103" t="s">
        <v>444</v>
      </c>
      <c r="APG30" s="104" t="s">
        <v>442</v>
      </c>
      <c r="APH30" s="103" t="s">
        <v>444</v>
      </c>
      <c r="API30" s="104" t="s">
        <v>442</v>
      </c>
      <c r="APJ30" s="103" t="s">
        <v>444</v>
      </c>
      <c r="APK30" s="104" t="s">
        <v>442</v>
      </c>
      <c r="APL30" s="103" t="s">
        <v>444</v>
      </c>
      <c r="APM30" s="104" t="s">
        <v>442</v>
      </c>
      <c r="APN30" s="103" t="s">
        <v>444</v>
      </c>
      <c r="APO30" s="104" t="s">
        <v>442</v>
      </c>
      <c r="APP30" s="103" t="s">
        <v>444</v>
      </c>
      <c r="APQ30" s="104" t="s">
        <v>442</v>
      </c>
      <c r="APR30" s="103" t="s">
        <v>444</v>
      </c>
      <c r="APS30" s="104" t="s">
        <v>442</v>
      </c>
      <c r="APT30" s="103" t="s">
        <v>444</v>
      </c>
      <c r="APU30" s="104" t="s">
        <v>442</v>
      </c>
      <c r="APV30" s="103" t="s">
        <v>444</v>
      </c>
      <c r="APW30" s="104" t="s">
        <v>442</v>
      </c>
      <c r="APX30" s="103" t="s">
        <v>444</v>
      </c>
      <c r="APY30" s="104" t="s">
        <v>442</v>
      </c>
      <c r="APZ30" s="103" t="s">
        <v>444</v>
      </c>
      <c r="AQA30" s="104" t="s">
        <v>442</v>
      </c>
      <c r="AQB30" s="103" t="s">
        <v>444</v>
      </c>
      <c r="AQC30" s="104" t="s">
        <v>442</v>
      </c>
      <c r="AQD30" s="103" t="s">
        <v>444</v>
      </c>
      <c r="AQE30" s="104" t="s">
        <v>442</v>
      </c>
      <c r="AQF30" s="103" t="s">
        <v>444</v>
      </c>
      <c r="AQG30" s="104" t="s">
        <v>442</v>
      </c>
      <c r="AQH30" s="103" t="s">
        <v>444</v>
      </c>
      <c r="AQI30" s="104" t="s">
        <v>442</v>
      </c>
      <c r="AQJ30" s="103" t="s">
        <v>444</v>
      </c>
      <c r="AQK30" s="104" t="s">
        <v>442</v>
      </c>
      <c r="AQL30" s="103" t="s">
        <v>444</v>
      </c>
      <c r="AQM30" s="104" t="s">
        <v>442</v>
      </c>
      <c r="AQN30" s="103" t="s">
        <v>444</v>
      </c>
      <c r="AQO30" s="104" t="s">
        <v>442</v>
      </c>
      <c r="AQP30" s="103" t="s">
        <v>444</v>
      </c>
      <c r="AQQ30" s="104" t="s">
        <v>442</v>
      </c>
      <c r="AQR30" s="103" t="s">
        <v>444</v>
      </c>
      <c r="AQS30" s="104" t="s">
        <v>442</v>
      </c>
      <c r="AQT30" s="103" t="s">
        <v>444</v>
      </c>
      <c r="AQU30" s="104" t="s">
        <v>442</v>
      </c>
      <c r="AQV30" s="103" t="s">
        <v>444</v>
      </c>
      <c r="AQW30" s="104" t="s">
        <v>442</v>
      </c>
      <c r="AQX30" s="103" t="s">
        <v>444</v>
      </c>
      <c r="AQY30" s="104" t="s">
        <v>442</v>
      </c>
      <c r="AQZ30" s="103" t="s">
        <v>444</v>
      </c>
      <c r="ARA30" s="104" t="s">
        <v>442</v>
      </c>
      <c r="ARB30" s="103" t="s">
        <v>444</v>
      </c>
      <c r="ARC30" s="104" t="s">
        <v>442</v>
      </c>
      <c r="ARD30" s="103" t="s">
        <v>444</v>
      </c>
      <c r="ARE30" s="104" t="s">
        <v>442</v>
      </c>
      <c r="ARF30" s="103" t="s">
        <v>444</v>
      </c>
      <c r="ARG30" s="104" t="s">
        <v>442</v>
      </c>
      <c r="ARH30" s="103" t="s">
        <v>444</v>
      </c>
      <c r="ARI30" s="104" t="s">
        <v>442</v>
      </c>
      <c r="ARJ30" s="103" t="s">
        <v>444</v>
      </c>
      <c r="ARK30" s="104" t="s">
        <v>442</v>
      </c>
      <c r="ARL30" s="103" t="s">
        <v>444</v>
      </c>
      <c r="ARM30" s="104" t="s">
        <v>442</v>
      </c>
      <c r="ARN30" s="103" t="s">
        <v>444</v>
      </c>
      <c r="ARO30" s="104" t="s">
        <v>442</v>
      </c>
      <c r="ARP30" s="103" t="s">
        <v>444</v>
      </c>
      <c r="ARQ30" s="104" t="s">
        <v>442</v>
      </c>
      <c r="ARR30" s="103" t="s">
        <v>444</v>
      </c>
      <c r="ARS30" s="104" t="s">
        <v>442</v>
      </c>
      <c r="ART30" s="103" t="s">
        <v>444</v>
      </c>
      <c r="ARU30" s="104" t="s">
        <v>442</v>
      </c>
      <c r="ARV30" s="103" t="s">
        <v>444</v>
      </c>
      <c r="ARW30" s="104" t="s">
        <v>442</v>
      </c>
      <c r="ARX30" s="103" t="s">
        <v>444</v>
      </c>
      <c r="ARY30" s="104" t="s">
        <v>442</v>
      </c>
      <c r="ARZ30" s="103" t="s">
        <v>444</v>
      </c>
      <c r="ASA30" s="104" t="s">
        <v>442</v>
      </c>
      <c r="ASB30" s="103" t="s">
        <v>444</v>
      </c>
      <c r="ASC30" s="104" t="s">
        <v>442</v>
      </c>
      <c r="ASD30" s="103" t="s">
        <v>444</v>
      </c>
      <c r="ASE30" s="104" t="s">
        <v>442</v>
      </c>
      <c r="ASF30" s="103" t="s">
        <v>444</v>
      </c>
      <c r="ASG30" s="104" t="s">
        <v>442</v>
      </c>
      <c r="ASH30" s="103" t="s">
        <v>444</v>
      </c>
      <c r="ASI30" s="104" t="s">
        <v>442</v>
      </c>
      <c r="ASJ30" s="103" t="s">
        <v>444</v>
      </c>
      <c r="ASK30" s="104" t="s">
        <v>442</v>
      </c>
      <c r="ASL30" s="103" t="s">
        <v>444</v>
      </c>
      <c r="ASM30" s="104" t="s">
        <v>442</v>
      </c>
      <c r="ASN30" s="103" t="s">
        <v>444</v>
      </c>
      <c r="ASO30" s="104" t="s">
        <v>442</v>
      </c>
      <c r="ASP30" s="103" t="s">
        <v>444</v>
      </c>
      <c r="ASQ30" s="104" t="s">
        <v>442</v>
      </c>
      <c r="ASR30" s="103" t="s">
        <v>444</v>
      </c>
      <c r="ASS30" s="104" t="s">
        <v>442</v>
      </c>
      <c r="AST30" s="103" t="s">
        <v>444</v>
      </c>
      <c r="ASU30" s="104" t="s">
        <v>442</v>
      </c>
      <c r="ASV30" s="103" t="s">
        <v>444</v>
      </c>
      <c r="ASW30" s="104" t="s">
        <v>442</v>
      </c>
      <c r="ASX30" s="103" t="s">
        <v>444</v>
      </c>
      <c r="ASY30" s="104" t="s">
        <v>442</v>
      </c>
      <c r="ASZ30" s="103" t="s">
        <v>444</v>
      </c>
      <c r="ATA30" s="104" t="s">
        <v>442</v>
      </c>
      <c r="ATB30" s="103" t="s">
        <v>444</v>
      </c>
      <c r="ATC30" s="104" t="s">
        <v>442</v>
      </c>
      <c r="ATD30" s="103" t="s">
        <v>444</v>
      </c>
      <c r="ATE30" s="104" t="s">
        <v>442</v>
      </c>
      <c r="ATF30" s="103" t="s">
        <v>444</v>
      </c>
      <c r="ATG30" s="104" t="s">
        <v>442</v>
      </c>
      <c r="ATH30" s="103" t="s">
        <v>444</v>
      </c>
      <c r="ATI30" s="104" t="s">
        <v>442</v>
      </c>
      <c r="ATJ30" s="103" t="s">
        <v>444</v>
      </c>
      <c r="ATK30" s="104" t="s">
        <v>442</v>
      </c>
      <c r="ATL30" s="103" t="s">
        <v>444</v>
      </c>
      <c r="ATM30" s="104" t="s">
        <v>442</v>
      </c>
      <c r="ATN30" s="103" t="s">
        <v>444</v>
      </c>
      <c r="ATO30" s="104" t="s">
        <v>442</v>
      </c>
      <c r="ATP30" s="103" t="s">
        <v>444</v>
      </c>
      <c r="ATQ30" s="104" t="s">
        <v>442</v>
      </c>
      <c r="ATR30" s="103" t="s">
        <v>444</v>
      </c>
      <c r="ATS30" s="104" t="s">
        <v>442</v>
      </c>
      <c r="ATT30" s="103" t="s">
        <v>444</v>
      </c>
      <c r="ATU30" s="104" t="s">
        <v>442</v>
      </c>
      <c r="ATV30" s="103" t="s">
        <v>444</v>
      </c>
      <c r="ATW30" s="104" t="s">
        <v>442</v>
      </c>
      <c r="ATX30" s="103" t="s">
        <v>444</v>
      </c>
      <c r="ATY30" s="104" t="s">
        <v>442</v>
      </c>
      <c r="ATZ30" s="103" t="s">
        <v>444</v>
      </c>
      <c r="AUA30" s="104" t="s">
        <v>442</v>
      </c>
      <c r="AUB30" s="103" t="s">
        <v>444</v>
      </c>
      <c r="AUC30" s="104" t="s">
        <v>442</v>
      </c>
      <c r="AUD30" s="103" t="s">
        <v>444</v>
      </c>
      <c r="AUE30" s="104" t="s">
        <v>442</v>
      </c>
      <c r="AUF30" s="103" t="s">
        <v>444</v>
      </c>
      <c r="AUG30" s="104" t="s">
        <v>442</v>
      </c>
      <c r="AUH30" s="103" t="s">
        <v>444</v>
      </c>
      <c r="AUI30" s="104" t="s">
        <v>442</v>
      </c>
      <c r="AUJ30" s="103" t="s">
        <v>444</v>
      </c>
      <c r="AUK30" s="104" t="s">
        <v>442</v>
      </c>
      <c r="AUL30" s="103" t="s">
        <v>444</v>
      </c>
      <c r="AUM30" s="104" t="s">
        <v>442</v>
      </c>
      <c r="AUN30" s="103" t="s">
        <v>444</v>
      </c>
      <c r="AUO30" s="104" t="s">
        <v>442</v>
      </c>
      <c r="AUP30" s="103" t="s">
        <v>444</v>
      </c>
      <c r="AUQ30" s="104" t="s">
        <v>442</v>
      </c>
      <c r="AUR30" s="103" t="s">
        <v>444</v>
      </c>
      <c r="AUS30" s="104" t="s">
        <v>442</v>
      </c>
      <c r="AUT30" s="103" t="s">
        <v>444</v>
      </c>
      <c r="AUU30" s="104" t="s">
        <v>442</v>
      </c>
      <c r="AUV30" s="103" t="s">
        <v>444</v>
      </c>
      <c r="AUW30" s="104" t="s">
        <v>442</v>
      </c>
      <c r="AUX30" s="103" t="s">
        <v>444</v>
      </c>
      <c r="AUY30" s="104" t="s">
        <v>442</v>
      </c>
      <c r="AUZ30" s="103" t="s">
        <v>444</v>
      </c>
      <c r="AVA30" s="104" t="s">
        <v>442</v>
      </c>
      <c r="AVB30" s="103" t="s">
        <v>444</v>
      </c>
      <c r="AVC30" s="104" t="s">
        <v>442</v>
      </c>
      <c r="AVD30" s="103" t="s">
        <v>444</v>
      </c>
      <c r="AVE30" s="104" t="s">
        <v>442</v>
      </c>
      <c r="AVF30" s="103" t="s">
        <v>444</v>
      </c>
      <c r="AVG30" s="104" t="s">
        <v>442</v>
      </c>
      <c r="AVH30" s="103" t="s">
        <v>444</v>
      </c>
      <c r="AVI30" s="104" t="s">
        <v>442</v>
      </c>
      <c r="AVJ30" s="103" t="s">
        <v>444</v>
      </c>
      <c r="AVK30" s="104" t="s">
        <v>442</v>
      </c>
      <c r="AVL30" s="103" t="s">
        <v>444</v>
      </c>
      <c r="AVM30" s="104" t="s">
        <v>442</v>
      </c>
      <c r="AVN30" s="103" t="s">
        <v>444</v>
      </c>
      <c r="AVO30" s="104" t="s">
        <v>442</v>
      </c>
      <c r="AVP30" s="103" t="s">
        <v>444</v>
      </c>
      <c r="AVQ30" s="104" t="s">
        <v>442</v>
      </c>
      <c r="AVR30" s="103" t="s">
        <v>444</v>
      </c>
      <c r="AVS30" s="104" t="s">
        <v>442</v>
      </c>
      <c r="AVT30" s="103" t="s">
        <v>444</v>
      </c>
      <c r="AVU30" s="104" t="s">
        <v>442</v>
      </c>
      <c r="AVV30" s="103" t="s">
        <v>444</v>
      </c>
      <c r="AVW30" s="104" t="s">
        <v>442</v>
      </c>
      <c r="AVX30" s="103" t="s">
        <v>444</v>
      </c>
      <c r="AVY30" s="104" t="s">
        <v>442</v>
      </c>
      <c r="AVZ30" s="103" t="s">
        <v>444</v>
      </c>
      <c r="AWA30" s="104" t="s">
        <v>442</v>
      </c>
      <c r="AWB30" s="103" t="s">
        <v>444</v>
      </c>
      <c r="AWC30" s="104" t="s">
        <v>442</v>
      </c>
      <c r="AWD30" s="103" t="s">
        <v>444</v>
      </c>
      <c r="AWE30" s="104" t="s">
        <v>442</v>
      </c>
      <c r="AWF30" s="103" t="s">
        <v>444</v>
      </c>
      <c r="AWG30" s="104" t="s">
        <v>442</v>
      </c>
      <c r="AWH30" s="103" t="s">
        <v>444</v>
      </c>
      <c r="AWI30" s="104" t="s">
        <v>442</v>
      </c>
      <c r="AWJ30" s="103" t="s">
        <v>444</v>
      </c>
      <c r="AWK30" s="104" t="s">
        <v>442</v>
      </c>
      <c r="AWL30" s="103" t="s">
        <v>444</v>
      </c>
      <c r="AWM30" s="104" t="s">
        <v>442</v>
      </c>
      <c r="AWN30" s="103" t="s">
        <v>444</v>
      </c>
      <c r="AWO30" s="104" t="s">
        <v>442</v>
      </c>
      <c r="AWP30" s="103" t="s">
        <v>444</v>
      </c>
      <c r="AWQ30" s="104" t="s">
        <v>442</v>
      </c>
      <c r="AWR30" s="103" t="s">
        <v>444</v>
      </c>
      <c r="AWS30" s="104" t="s">
        <v>442</v>
      </c>
      <c r="AWT30" s="103" t="s">
        <v>444</v>
      </c>
      <c r="AWU30" s="104" t="s">
        <v>442</v>
      </c>
      <c r="AWV30" s="103" t="s">
        <v>444</v>
      </c>
      <c r="AWW30" s="104" t="s">
        <v>442</v>
      </c>
      <c r="AWX30" s="103" t="s">
        <v>444</v>
      </c>
      <c r="AWY30" s="104" t="s">
        <v>442</v>
      </c>
      <c r="AWZ30" s="103" t="s">
        <v>444</v>
      </c>
      <c r="AXA30" s="104" t="s">
        <v>442</v>
      </c>
      <c r="AXB30" s="103" t="s">
        <v>444</v>
      </c>
      <c r="AXC30" s="104" t="s">
        <v>442</v>
      </c>
      <c r="AXD30" s="103" t="s">
        <v>444</v>
      </c>
      <c r="AXE30" s="104" t="s">
        <v>442</v>
      </c>
      <c r="AXF30" s="103" t="s">
        <v>444</v>
      </c>
      <c r="AXG30" s="104" t="s">
        <v>442</v>
      </c>
      <c r="AXH30" s="103" t="s">
        <v>444</v>
      </c>
      <c r="AXI30" s="104" t="s">
        <v>442</v>
      </c>
      <c r="AXJ30" s="103" t="s">
        <v>444</v>
      </c>
      <c r="AXK30" s="104" t="s">
        <v>442</v>
      </c>
      <c r="AXL30" s="103" t="s">
        <v>444</v>
      </c>
      <c r="AXM30" s="104" t="s">
        <v>442</v>
      </c>
      <c r="AXN30" s="103" t="s">
        <v>444</v>
      </c>
      <c r="AXO30" s="104" t="s">
        <v>442</v>
      </c>
      <c r="AXP30" s="103" t="s">
        <v>444</v>
      </c>
      <c r="AXQ30" s="104" t="s">
        <v>442</v>
      </c>
      <c r="AXR30" s="103" t="s">
        <v>444</v>
      </c>
      <c r="AXS30" s="104" t="s">
        <v>442</v>
      </c>
      <c r="AXT30" s="103" t="s">
        <v>444</v>
      </c>
      <c r="AXU30" s="104" t="s">
        <v>442</v>
      </c>
      <c r="AXV30" s="103" t="s">
        <v>444</v>
      </c>
      <c r="AXW30" s="104" t="s">
        <v>442</v>
      </c>
      <c r="AXX30" s="103" t="s">
        <v>444</v>
      </c>
      <c r="AXY30" s="104" t="s">
        <v>442</v>
      </c>
      <c r="AXZ30" s="103" t="s">
        <v>444</v>
      </c>
      <c r="AYA30" s="104" t="s">
        <v>442</v>
      </c>
      <c r="AYB30" s="103" t="s">
        <v>444</v>
      </c>
      <c r="AYC30" s="104" t="s">
        <v>442</v>
      </c>
      <c r="AYD30" s="103" t="s">
        <v>444</v>
      </c>
      <c r="AYE30" s="104" t="s">
        <v>442</v>
      </c>
      <c r="AYF30" s="103" t="s">
        <v>444</v>
      </c>
      <c r="AYG30" s="104" t="s">
        <v>442</v>
      </c>
      <c r="AYH30" s="103" t="s">
        <v>444</v>
      </c>
      <c r="AYI30" s="104" t="s">
        <v>442</v>
      </c>
      <c r="AYJ30" s="103" t="s">
        <v>444</v>
      </c>
      <c r="AYK30" s="104" t="s">
        <v>442</v>
      </c>
      <c r="AYL30" s="103" t="s">
        <v>444</v>
      </c>
      <c r="AYM30" s="104" t="s">
        <v>442</v>
      </c>
      <c r="AYN30" s="103" t="s">
        <v>444</v>
      </c>
      <c r="AYO30" s="104" t="s">
        <v>442</v>
      </c>
      <c r="AYP30" s="103" t="s">
        <v>444</v>
      </c>
      <c r="AYQ30" s="104" t="s">
        <v>442</v>
      </c>
      <c r="AYR30" s="103" t="s">
        <v>444</v>
      </c>
      <c r="AYS30" s="104" t="s">
        <v>442</v>
      </c>
      <c r="AYT30" s="103" t="s">
        <v>444</v>
      </c>
      <c r="AYU30" s="104" t="s">
        <v>442</v>
      </c>
      <c r="AYV30" s="103" t="s">
        <v>444</v>
      </c>
      <c r="AYW30" s="104" t="s">
        <v>442</v>
      </c>
      <c r="AYX30" s="103" t="s">
        <v>444</v>
      </c>
      <c r="AYY30" s="104" t="s">
        <v>442</v>
      </c>
      <c r="AYZ30" s="103" t="s">
        <v>444</v>
      </c>
      <c r="AZA30" s="104" t="s">
        <v>442</v>
      </c>
      <c r="AZB30" s="103" t="s">
        <v>444</v>
      </c>
      <c r="AZC30" s="104" t="s">
        <v>442</v>
      </c>
      <c r="AZD30" s="103" t="s">
        <v>444</v>
      </c>
      <c r="AZE30" s="104" t="s">
        <v>442</v>
      </c>
      <c r="AZF30" s="103" t="s">
        <v>444</v>
      </c>
      <c r="AZG30" s="104" t="s">
        <v>442</v>
      </c>
      <c r="AZH30" s="103" t="s">
        <v>444</v>
      </c>
      <c r="AZI30" s="104" t="s">
        <v>442</v>
      </c>
      <c r="AZJ30" s="103" t="s">
        <v>444</v>
      </c>
      <c r="AZK30" s="104" t="s">
        <v>442</v>
      </c>
      <c r="AZL30" s="103" t="s">
        <v>444</v>
      </c>
      <c r="AZM30" s="104" t="s">
        <v>442</v>
      </c>
      <c r="AZN30" s="103" t="s">
        <v>444</v>
      </c>
      <c r="AZO30" s="104" t="s">
        <v>442</v>
      </c>
      <c r="AZP30" s="103" t="s">
        <v>444</v>
      </c>
      <c r="AZQ30" s="104" t="s">
        <v>442</v>
      </c>
      <c r="AZR30" s="103" t="s">
        <v>444</v>
      </c>
      <c r="AZS30" s="104" t="s">
        <v>442</v>
      </c>
      <c r="AZT30" s="103" t="s">
        <v>444</v>
      </c>
      <c r="AZU30" s="104" t="s">
        <v>442</v>
      </c>
      <c r="AZV30" s="103" t="s">
        <v>444</v>
      </c>
      <c r="AZW30" s="104" t="s">
        <v>442</v>
      </c>
      <c r="AZX30" s="103" t="s">
        <v>444</v>
      </c>
      <c r="AZY30" s="104" t="s">
        <v>442</v>
      </c>
      <c r="AZZ30" s="103" t="s">
        <v>444</v>
      </c>
      <c r="BAA30" s="104" t="s">
        <v>442</v>
      </c>
      <c r="BAB30" s="103" t="s">
        <v>444</v>
      </c>
      <c r="BAC30" s="104" t="s">
        <v>442</v>
      </c>
      <c r="BAD30" s="103" t="s">
        <v>444</v>
      </c>
      <c r="BAE30" s="104" t="s">
        <v>442</v>
      </c>
      <c r="BAF30" s="103" t="s">
        <v>444</v>
      </c>
      <c r="BAG30" s="104" t="s">
        <v>442</v>
      </c>
      <c r="BAH30" s="103" t="s">
        <v>444</v>
      </c>
      <c r="BAI30" s="104" t="s">
        <v>442</v>
      </c>
      <c r="BAJ30" s="103" t="s">
        <v>444</v>
      </c>
      <c r="BAK30" s="104" t="s">
        <v>442</v>
      </c>
      <c r="BAL30" s="103" t="s">
        <v>444</v>
      </c>
      <c r="BAM30" s="104" t="s">
        <v>442</v>
      </c>
      <c r="BAN30" s="103" t="s">
        <v>444</v>
      </c>
      <c r="BAO30" s="104" t="s">
        <v>442</v>
      </c>
      <c r="BAP30" s="103" t="s">
        <v>444</v>
      </c>
      <c r="BAQ30" s="104" t="s">
        <v>442</v>
      </c>
      <c r="BAR30" s="103" t="s">
        <v>444</v>
      </c>
      <c r="BAS30" s="104" t="s">
        <v>442</v>
      </c>
      <c r="BAT30" s="103" t="s">
        <v>444</v>
      </c>
      <c r="BAU30" s="104" t="s">
        <v>442</v>
      </c>
      <c r="BAV30" s="103" t="s">
        <v>444</v>
      </c>
      <c r="BAW30" s="104" t="s">
        <v>442</v>
      </c>
      <c r="BAX30" s="103" t="s">
        <v>444</v>
      </c>
      <c r="BAY30" s="104" t="s">
        <v>442</v>
      </c>
      <c r="BAZ30" s="103" t="s">
        <v>444</v>
      </c>
      <c r="BBA30" s="104" t="s">
        <v>442</v>
      </c>
      <c r="BBB30" s="103" t="s">
        <v>444</v>
      </c>
      <c r="BBC30" s="104" t="s">
        <v>442</v>
      </c>
      <c r="BBD30" s="103" t="s">
        <v>444</v>
      </c>
      <c r="BBE30" s="104" t="s">
        <v>442</v>
      </c>
      <c r="BBF30" s="103" t="s">
        <v>444</v>
      </c>
      <c r="BBG30" s="104" t="s">
        <v>442</v>
      </c>
      <c r="BBH30" s="103" t="s">
        <v>444</v>
      </c>
      <c r="BBI30" s="104" t="s">
        <v>442</v>
      </c>
      <c r="BBJ30" s="103" t="s">
        <v>444</v>
      </c>
      <c r="BBK30" s="104" t="s">
        <v>442</v>
      </c>
      <c r="BBL30" s="103" t="s">
        <v>444</v>
      </c>
      <c r="BBM30" s="104" t="s">
        <v>442</v>
      </c>
      <c r="BBN30" s="103" t="s">
        <v>444</v>
      </c>
      <c r="BBO30" s="104" t="s">
        <v>442</v>
      </c>
      <c r="BBP30" s="103" t="s">
        <v>444</v>
      </c>
      <c r="BBQ30" s="104" t="s">
        <v>442</v>
      </c>
      <c r="BBR30" s="103" t="s">
        <v>444</v>
      </c>
      <c r="BBS30" s="104" t="s">
        <v>442</v>
      </c>
      <c r="BBT30" s="103" t="s">
        <v>444</v>
      </c>
      <c r="BBU30" s="104" t="s">
        <v>442</v>
      </c>
      <c r="BBV30" s="103" t="s">
        <v>444</v>
      </c>
      <c r="BBW30" s="104" t="s">
        <v>442</v>
      </c>
      <c r="BBX30" s="103" t="s">
        <v>444</v>
      </c>
      <c r="BBY30" s="104" t="s">
        <v>442</v>
      </c>
      <c r="BBZ30" s="103" t="s">
        <v>444</v>
      </c>
      <c r="BCA30" s="104" t="s">
        <v>442</v>
      </c>
      <c r="BCB30" s="103" t="s">
        <v>444</v>
      </c>
      <c r="BCC30" s="104" t="s">
        <v>442</v>
      </c>
      <c r="BCD30" s="103" t="s">
        <v>444</v>
      </c>
      <c r="BCE30" s="104" t="s">
        <v>442</v>
      </c>
      <c r="BCF30" s="103" t="s">
        <v>444</v>
      </c>
      <c r="BCG30" s="104" t="s">
        <v>442</v>
      </c>
      <c r="BCH30" s="103" t="s">
        <v>444</v>
      </c>
      <c r="BCI30" s="104" t="s">
        <v>442</v>
      </c>
      <c r="BCJ30" s="103" t="s">
        <v>444</v>
      </c>
      <c r="BCK30" s="104" t="s">
        <v>442</v>
      </c>
      <c r="BCL30" s="103" t="s">
        <v>444</v>
      </c>
      <c r="BCM30" s="104" t="s">
        <v>442</v>
      </c>
      <c r="BCN30" s="103" t="s">
        <v>444</v>
      </c>
      <c r="BCO30" s="104" t="s">
        <v>442</v>
      </c>
      <c r="BCP30" s="103" t="s">
        <v>444</v>
      </c>
      <c r="BCQ30" s="104" t="s">
        <v>442</v>
      </c>
      <c r="BCR30" s="103" t="s">
        <v>444</v>
      </c>
      <c r="BCS30" s="104" t="s">
        <v>442</v>
      </c>
      <c r="BCT30" s="103" t="s">
        <v>444</v>
      </c>
      <c r="BCU30" s="104" t="s">
        <v>442</v>
      </c>
      <c r="BCV30" s="103" t="s">
        <v>444</v>
      </c>
      <c r="BCW30" s="104" t="s">
        <v>442</v>
      </c>
      <c r="BCX30" s="103" t="s">
        <v>444</v>
      </c>
      <c r="BCY30" s="104" t="s">
        <v>442</v>
      </c>
      <c r="BCZ30" s="103" t="s">
        <v>444</v>
      </c>
      <c r="BDA30" s="104" t="s">
        <v>442</v>
      </c>
      <c r="BDB30" s="103" t="s">
        <v>444</v>
      </c>
      <c r="BDC30" s="104" t="s">
        <v>442</v>
      </c>
      <c r="BDD30" s="103" t="s">
        <v>444</v>
      </c>
      <c r="BDE30" s="104" t="s">
        <v>442</v>
      </c>
      <c r="BDF30" s="103" t="s">
        <v>444</v>
      </c>
      <c r="BDG30" s="104" t="s">
        <v>442</v>
      </c>
      <c r="BDH30" s="103" t="s">
        <v>444</v>
      </c>
      <c r="BDI30" s="104" t="s">
        <v>442</v>
      </c>
      <c r="BDJ30" s="103" t="s">
        <v>444</v>
      </c>
      <c r="BDK30" s="104" t="s">
        <v>442</v>
      </c>
      <c r="BDL30" s="103" t="s">
        <v>444</v>
      </c>
      <c r="BDM30" s="104" t="s">
        <v>442</v>
      </c>
      <c r="BDN30" s="103" t="s">
        <v>444</v>
      </c>
      <c r="BDO30" s="104" t="s">
        <v>442</v>
      </c>
      <c r="BDP30" s="103" t="s">
        <v>444</v>
      </c>
      <c r="BDQ30" s="104" t="s">
        <v>442</v>
      </c>
      <c r="BDR30" s="103" t="s">
        <v>444</v>
      </c>
      <c r="BDS30" s="104" t="s">
        <v>442</v>
      </c>
      <c r="BDT30" s="103" t="s">
        <v>444</v>
      </c>
      <c r="BDU30" s="104" t="s">
        <v>442</v>
      </c>
      <c r="BDV30" s="103" t="s">
        <v>444</v>
      </c>
      <c r="BDW30" s="104" t="s">
        <v>442</v>
      </c>
      <c r="BDX30" s="103" t="s">
        <v>444</v>
      </c>
      <c r="BDY30" s="104" t="s">
        <v>442</v>
      </c>
      <c r="BDZ30" s="103" t="s">
        <v>444</v>
      </c>
      <c r="BEA30" s="104" t="s">
        <v>442</v>
      </c>
      <c r="BEB30" s="103" t="s">
        <v>444</v>
      </c>
      <c r="BEC30" s="104" t="s">
        <v>442</v>
      </c>
      <c r="BED30" s="103" t="s">
        <v>444</v>
      </c>
      <c r="BEE30" s="104" t="s">
        <v>442</v>
      </c>
      <c r="BEF30" s="103" t="s">
        <v>444</v>
      </c>
      <c r="BEG30" s="104" t="s">
        <v>442</v>
      </c>
      <c r="BEH30" s="103" t="s">
        <v>444</v>
      </c>
      <c r="BEI30" s="104" t="s">
        <v>442</v>
      </c>
      <c r="BEJ30" s="103" t="s">
        <v>444</v>
      </c>
      <c r="BEK30" s="104" t="s">
        <v>442</v>
      </c>
      <c r="BEL30" s="103" t="s">
        <v>444</v>
      </c>
      <c r="BEM30" s="104" t="s">
        <v>442</v>
      </c>
      <c r="BEN30" s="103" t="s">
        <v>444</v>
      </c>
      <c r="BEO30" s="104" t="s">
        <v>442</v>
      </c>
      <c r="BEP30" s="103" t="s">
        <v>444</v>
      </c>
      <c r="BEQ30" s="104" t="s">
        <v>442</v>
      </c>
      <c r="BER30" s="103" t="s">
        <v>444</v>
      </c>
      <c r="BES30" s="104" t="s">
        <v>442</v>
      </c>
      <c r="BET30" s="103" t="s">
        <v>444</v>
      </c>
      <c r="BEU30" s="104" t="s">
        <v>442</v>
      </c>
      <c r="BEV30" s="103" t="s">
        <v>444</v>
      </c>
      <c r="BEW30" s="104" t="s">
        <v>442</v>
      </c>
      <c r="BEX30" s="103" t="s">
        <v>444</v>
      </c>
      <c r="BEY30" s="104" t="s">
        <v>442</v>
      </c>
      <c r="BEZ30" s="103" t="s">
        <v>444</v>
      </c>
      <c r="BFA30" s="104" t="s">
        <v>442</v>
      </c>
      <c r="BFB30" s="103" t="s">
        <v>444</v>
      </c>
      <c r="BFC30" s="104" t="s">
        <v>442</v>
      </c>
      <c r="BFD30" s="103" t="s">
        <v>444</v>
      </c>
      <c r="BFE30" s="104" t="s">
        <v>442</v>
      </c>
      <c r="BFF30" s="103" t="s">
        <v>444</v>
      </c>
      <c r="BFG30" s="104" t="s">
        <v>442</v>
      </c>
      <c r="BFH30" s="103" t="s">
        <v>444</v>
      </c>
      <c r="BFI30" s="104" t="s">
        <v>442</v>
      </c>
      <c r="BFJ30" s="103" t="s">
        <v>444</v>
      </c>
      <c r="BFK30" s="104" t="s">
        <v>442</v>
      </c>
      <c r="BFL30" s="103" t="s">
        <v>444</v>
      </c>
      <c r="BFM30" s="104" t="s">
        <v>442</v>
      </c>
      <c r="BFN30" s="103" t="s">
        <v>444</v>
      </c>
      <c r="BFO30" s="104" t="s">
        <v>442</v>
      </c>
      <c r="BFP30" s="103" t="s">
        <v>444</v>
      </c>
      <c r="BFQ30" s="104" t="s">
        <v>442</v>
      </c>
      <c r="BFR30" s="103" t="s">
        <v>444</v>
      </c>
      <c r="BFS30" s="104" t="s">
        <v>442</v>
      </c>
      <c r="BFT30" s="103" t="s">
        <v>444</v>
      </c>
      <c r="BFU30" s="104" t="s">
        <v>442</v>
      </c>
      <c r="BFV30" s="103" t="s">
        <v>444</v>
      </c>
      <c r="BFW30" s="104" t="s">
        <v>442</v>
      </c>
      <c r="BFX30" s="103" t="s">
        <v>444</v>
      </c>
      <c r="BFY30" s="104" t="s">
        <v>442</v>
      </c>
      <c r="BFZ30" s="103" t="s">
        <v>444</v>
      </c>
      <c r="BGA30" s="104" t="s">
        <v>442</v>
      </c>
      <c r="BGB30" s="103" t="s">
        <v>444</v>
      </c>
      <c r="BGC30" s="104" t="s">
        <v>442</v>
      </c>
      <c r="BGD30" s="103" t="s">
        <v>444</v>
      </c>
      <c r="BGE30" s="104" t="s">
        <v>442</v>
      </c>
      <c r="BGF30" s="103" t="s">
        <v>444</v>
      </c>
      <c r="BGG30" s="104" t="s">
        <v>442</v>
      </c>
      <c r="BGH30" s="103" t="s">
        <v>444</v>
      </c>
      <c r="BGI30" s="104" t="s">
        <v>442</v>
      </c>
      <c r="BGJ30" s="103" t="s">
        <v>444</v>
      </c>
      <c r="BGK30" s="104" t="s">
        <v>442</v>
      </c>
      <c r="BGL30" s="103" t="s">
        <v>444</v>
      </c>
      <c r="BGM30" s="104" t="s">
        <v>442</v>
      </c>
      <c r="BGN30" s="103" t="s">
        <v>444</v>
      </c>
      <c r="BGO30" s="104" t="s">
        <v>442</v>
      </c>
      <c r="BGP30" s="103" t="s">
        <v>444</v>
      </c>
      <c r="BGQ30" s="104" t="s">
        <v>442</v>
      </c>
      <c r="BGR30" s="103" t="s">
        <v>444</v>
      </c>
      <c r="BGS30" s="104" t="s">
        <v>442</v>
      </c>
      <c r="BGT30" s="103" t="s">
        <v>444</v>
      </c>
      <c r="BGU30" s="104" t="s">
        <v>442</v>
      </c>
      <c r="BGV30" s="103" t="s">
        <v>444</v>
      </c>
      <c r="BGW30" s="104" t="s">
        <v>442</v>
      </c>
      <c r="BGX30" s="103" t="s">
        <v>444</v>
      </c>
      <c r="BGY30" s="104" t="s">
        <v>442</v>
      </c>
      <c r="BGZ30" s="103" t="s">
        <v>444</v>
      </c>
      <c r="BHA30" s="104" t="s">
        <v>442</v>
      </c>
      <c r="BHB30" s="103" t="s">
        <v>444</v>
      </c>
      <c r="BHC30" s="104" t="s">
        <v>442</v>
      </c>
      <c r="BHD30" s="103" t="s">
        <v>444</v>
      </c>
      <c r="BHE30" s="104" t="s">
        <v>442</v>
      </c>
      <c r="BHF30" s="103" t="s">
        <v>444</v>
      </c>
      <c r="BHG30" s="104" t="s">
        <v>442</v>
      </c>
      <c r="BHH30" s="103" t="s">
        <v>444</v>
      </c>
      <c r="BHI30" s="104" t="s">
        <v>442</v>
      </c>
      <c r="BHJ30" s="103" t="s">
        <v>444</v>
      </c>
      <c r="BHK30" s="104" t="s">
        <v>442</v>
      </c>
      <c r="BHL30" s="103" t="s">
        <v>444</v>
      </c>
      <c r="BHM30" s="104" t="s">
        <v>442</v>
      </c>
      <c r="BHN30" s="103" t="s">
        <v>444</v>
      </c>
      <c r="BHO30" s="104" t="s">
        <v>442</v>
      </c>
      <c r="BHP30" s="103" t="s">
        <v>444</v>
      </c>
      <c r="BHQ30" s="104" t="s">
        <v>442</v>
      </c>
      <c r="BHR30" s="103" t="s">
        <v>444</v>
      </c>
      <c r="BHS30" s="104" t="s">
        <v>442</v>
      </c>
      <c r="BHT30" s="103" t="s">
        <v>444</v>
      </c>
      <c r="BHU30" s="104" t="s">
        <v>442</v>
      </c>
      <c r="BHV30" s="103" t="s">
        <v>444</v>
      </c>
      <c r="BHW30" s="104" t="s">
        <v>442</v>
      </c>
      <c r="BHX30" s="103" t="s">
        <v>444</v>
      </c>
      <c r="BHY30" s="104" t="s">
        <v>442</v>
      </c>
      <c r="BHZ30" s="103" t="s">
        <v>444</v>
      </c>
      <c r="BIA30" s="104" t="s">
        <v>442</v>
      </c>
      <c r="BIB30" s="103" t="s">
        <v>444</v>
      </c>
      <c r="BIC30" s="104" t="s">
        <v>442</v>
      </c>
      <c r="BID30" s="103" t="s">
        <v>444</v>
      </c>
      <c r="BIE30" s="104" t="s">
        <v>442</v>
      </c>
      <c r="BIF30" s="103" t="s">
        <v>444</v>
      </c>
      <c r="BIG30" s="104" t="s">
        <v>442</v>
      </c>
      <c r="BIH30" s="103" t="s">
        <v>444</v>
      </c>
      <c r="BII30" s="104" t="s">
        <v>442</v>
      </c>
      <c r="BIJ30" s="103" t="s">
        <v>444</v>
      </c>
      <c r="BIK30" s="104" t="s">
        <v>442</v>
      </c>
      <c r="BIL30" s="103" t="s">
        <v>444</v>
      </c>
      <c r="BIM30" s="104" t="s">
        <v>442</v>
      </c>
      <c r="BIN30" s="103" t="s">
        <v>444</v>
      </c>
      <c r="BIO30" s="104" t="s">
        <v>442</v>
      </c>
      <c r="BIP30" s="103" t="s">
        <v>444</v>
      </c>
      <c r="BIQ30" s="104" t="s">
        <v>442</v>
      </c>
      <c r="BIR30" s="103" t="s">
        <v>444</v>
      </c>
      <c r="BIS30" s="104" t="s">
        <v>442</v>
      </c>
      <c r="BIT30" s="103" t="s">
        <v>444</v>
      </c>
      <c r="BIU30" s="104" t="s">
        <v>442</v>
      </c>
      <c r="BIV30" s="103" t="s">
        <v>444</v>
      </c>
      <c r="BIW30" s="104" t="s">
        <v>442</v>
      </c>
      <c r="BIX30" s="103" t="s">
        <v>444</v>
      </c>
      <c r="BIY30" s="104" t="s">
        <v>442</v>
      </c>
      <c r="BIZ30" s="103" t="s">
        <v>444</v>
      </c>
      <c r="BJA30" s="104" t="s">
        <v>442</v>
      </c>
      <c r="BJB30" s="103" t="s">
        <v>444</v>
      </c>
      <c r="BJC30" s="104" t="s">
        <v>442</v>
      </c>
      <c r="BJD30" s="103" t="s">
        <v>444</v>
      </c>
      <c r="BJE30" s="104" t="s">
        <v>442</v>
      </c>
      <c r="BJF30" s="103" t="s">
        <v>444</v>
      </c>
      <c r="BJG30" s="104" t="s">
        <v>442</v>
      </c>
      <c r="BJH30" s="103" t="s">
        <v>444</v>
      </c>
      <c r="BJI30" s="104" t="s">
        <v>442</v>
      </c>
      <c r="BJJ30" s="103" t="s">
        <v>444</v>
      </c>
      <c r="BJK30" s="104" t="s">
        <v>442</v>
      </c>
      <c r="BJL30" s="103" t="s">
        <v>444</v>
      </c>
      <c r="BJM30" s="104" t="s">
        <v>442</v>
      </c>
      <c r="BJN30" s="103" t="s">
        <v>444</v>
      </c>
      <c r="BJO30" s="104" t="s">
        <v>442</v>
      </c>
      <c r="BJP30" s="103" t="s">
        <v>444</v>
      </c>
      <c r="BJQ30" s="104" t="s">
        <v>442</v>
      </c>
      <c r="BJR30" s="103" t="s">
        <v>444</v>
      </c>
      <c r="BJS30" s="104" t="s">
        <v>442</v>
      </c>
      <c r="BJT30" s="103" t="s">
        <v>444</v>
      </c>
      <c r="BJU30" s="104" t="s">
        <v>442</v>
      </c>
      <c r="BJV30" s="103" t="s">
        <v>444</v>
      </c>
      <c r="BJW30" s="104" t="s">
        <v>442</v>
      </c>
      <c r="BJX30" s="103" t="s">
        <v>444</v>
      </c>
      <c r="BJY30" s="104" t="s">
        <v>442</v>
      </c>
      <c r="BJZ30" s="103" t="s">
        <v>444</v>
      </c>
      <c r="BKA30" s="104" t="s">
        <v>442</v>
      </c>
      <c r="BKB30" s="103" t="s">
        <v>444</v>
      </c>
      <c r="BKC30" s="104" t="s">
        <v>442</v>
      </c>
      <c r="BKD30" s="103" t="s">
        <v>444</v>
      </c>
      <c r="BKE30" s="104" t="s">
        <v>442</v>
      </c>
      <c r="BKF30" s="103" t="s">
        <v>444</v>
      </c>
      <c r="BKG30" s="104" t="s">
        <v>442</v>
      </c>
      <c r="BKH30" s="103" t="s">
        <v>444</v>
      </c>
      <c r="BKI30" s="104" t="s">
        <v>442</v>
      </c>
      <c r="BKJ30" s="103" t="s">
        <v>444</v>
      </c>
      <c r="BKK30" s="104" t="s">
        <v>442</v>
      </c>
      <c r="BKL30" s="103" t="s">
        <v>444</v>
      </c>
      <c r="BKM30" s="104" t="s">
        <v>442</v>
      </c>
      <c r="BKN30" s="103" t="s">
        <v>444</v>
      </c>
      <c r="BKO30" s="104" t="s">
        <v>442</v>
      </c>
      <c r="BKP30" s="103" t="s">
        <v>444</v>
      </c>
      <c r="BKQ30" s="104" t="s">
        <v>442</v>
      </c>
      <c r="BKR30" s="103" t="s">
        <v>444</v>
      </c>
      <c r="BKS30" s="104" t="s">
        <v>442</v>
      </c>
      <c r="BKT30" s="103" t="s">
        <v>444</v>
      </c>
      <c r="BKU30" s="104" t="s">
        <v>442</v>
      </c>
      <c r="BKV30" s="103" t="s">
        <v>444</v>
      </c>
      <c r="BKW30" s="104" t="s">
        <v>442</v>
      </c>
      <c r="BKX30" s="103" t="s">
        <v>444</v>
      </c>
      <c r="BKY30" s="104" t="s">
        <v>442</v>
      </c>
      <c r="BKZ30" s="103" t="s">
        <v>444</v>
      </c>
      <c r="BLA30" s="104" t="s">
        <v>442</v>
      </c>
      <c r="BLB30" s="103" t="s">
        <v>444</v>
      </c>
      <c r="BLC30" s="104" t="s">
        <v>442</v>
      </c>
      <c r="BLD30" s="103" t="s">
        <v>444</v>
      </c>
      <c r="BLE30" s="104" t="s">
        <v>442</v>
      </c>
      <c r="BLF30" s="103" t="s">
        <v>444</v>
      </c>
      <c r="BLG30" s="104" t="s">
        <v>442</v>
      </c>
      <c r="BLH30" s="103" t="s">
        <v>444</v>
      </c>
      <c r="BLI30" s="104" t="s">
        <v>442</v>
      </c>
      <c r="BLJ30" s="103" t="s">
        <v>444</v>
      </c>
      <c r="BLK30" s="104" t="s">
        <v>442</v>
      </c>
      <c r="BLL30" s="103" t="s">
        <v>444</v>
      </c>
      <c r="BLM30" s="104" t="s">
        <v>442</v>
      </c>
      <c r="BLN30" s="103" t="s">
        <v>444</v>
      </c>
      <c r="BLO30" s="104" t="s">
        <v>442</v>
      </c>
      <c r="BLP30" s="103" t="s">
        <v>444</v>
      </c>
      <c r="BLQ30" s="104" t="s">
        <v>442</v>
      </c>
      <c r="BLR30" s="103" t="s">
        <v>444</v>
      </c>
      <c r="BLS30" s="104" t="s">
        <v>442</v>
      </c>
      <c r="BLT30" s="103" t="s">
        <v>444</v>
      </c>
      <c r="BLU30" s="104" t="s">
        <v>442</v>
      </c>
      <c r="BLV30" s="103" t="s">
        <v>444</v>
      </c>
      <c r="BLW30" s="104" t="s">
        <v>442</v>
      </c>
      <c r="BLX30" s="103" t="s">
        <v>444</v>
      </c>
      <c r="BLY30" s="104" t="s">
        <v>442</v>
      </c>
      <c r="BLZ30" s="103" t="s">
        <v>444</v>
      </c>
      <c r="BMA30" s="104" t="s">
        <v>442</v>
      </c>
      <c r="BMB30" s="103" t="s">
        <v>444</v>
      </c>
      <c r="BMC30" s="104" t="s">
        <v>442</v>
      </c>
      <c r="BMD30" s="103" t="s">
        <v>444</v>
      </c>
      <c r="BME30" s="104" t="s">
        <v>442</v>
      </c>
      <c r="BMF30" s="103" t="s">
        <v>444</v>
      </c>
      <c r="BMG30" s="104" t="s">
        <v>442</v>
      </c>
      <c r="BMH30" s="103" t="s">
        <v>444</v>
      </c>
      <c r="BMI30" s="104" t="s">
        <v>442</v>
      </c>
      <c r="BMJ30" s="103" t="s">
        <v>444</v>
      </c>
      <c r="BMK30" s="104" t="s">
        <v>442</v>
      </c>
      <c r="BML30" s="103" t="s">
        <v>444</v>
      </c>
      <c r="BMM30" s="104" t="s">
        <v>442</v>
      </c>
      <c r="BMN30" s="103" t="s">
        <v>444</v>
      </c>
      <c r="BMO30" s="104" t="s">
        <v>442</v>
      </c>
      <c r="BMP30" s="103" t="s">
        <v>444</v>
      </c>
      <c r="BMQ30" s="104" t="s">
        <v>442</v>
      </c>
      <c r="BMR30" s="103" t="s">
        <v>444</v>
      </c>
      <c r="BMS30" s="104" t="s">
        <v>442</v>
      </c>
      <c r="BMT30" s="103" t="s">
        <v>444</v>
      </c>
      <c r="BMU30" s="104" t="s">
        <v>442</v>
      </c>
      <c r="BMV30" s="103" t="s">
        <v>444</v>
      </c>
      <c r="BMW30" s="104" t="s">
        <v>442</v>
      </c>
      <c r="BMX30" s="103" t="s">
        <v>444</v>
      </c>
      <c r="BMY30" s="104" t="s">
        <v>442</v>
      </c>
      <c r="BMZ30" s="103" t="s">
        <v>444</v>
      </c>
      <c r="BNA30" s="104" t="s">
        <v>442</v>
      </c>
      <c r="BNB30" s="103" t="s">
        <v>444</v>
      </c>
      <c r="BNC30" s="104" t="s">
        <v>442</v>
      </c>
      <c r="BND30" s="103" t="s">
        <v>444</v>
      </c>
      <c r="BNE30" s="104" t="s">
        <v>442</v>
      </c>
      <c r="BNF30" s="103" t="s">
        <v>444</v>
      </c>
      <c r="BNG30" s="104" t="s">
        <v>442</v>
      </c>
      <c r="BNH30" s="103" t="s">
        <v>444</v>
      </c>
      <c r="BNI30" s="104" t="s">
        <v>442</v>
      </c>
      <c r="BNJ30" s="103" t="s">
        <v>444</v>
      </c>
      <c r="BNK30" s="104" t="s">
        <v>442</v>
      </c>
      <c r="BNL30" s="103" t="s">
        <v>444</v>
      </c>
      <c r="BNM30" s="104" t="s">
        <v>442</v>
      </c>
      <c r="BNN30" s="103" t="s">
        <v>444</v>
      </c>
      <c r="BNO30" s="104" t="s">
        <v>442</v>
      </c>
      <c r="BNP30" s="103" t="s">
        <v>444</v>
      </c>
      <c r="BNQ30" s="104" t="s">
        <v>442</v>
      </c>
      <c r="BNR30" s="103" t="s">
        <v>444</v>
      </c>
      <c r="BNS30" s="104" t="s">
        <v>442</v>
      </c>
      <c r="BNT30" s="103" t="s">
        <v>444</v>
      </c>
      <c r="BNU30" s="104" t="s">
        <v>442</v>
      </c>
      <c r="BNV30" s="103" t="s">
        <v>444</v>
      </c>
      <c r="BNW30" s="104" t="s">
        <v>442</v>
      </c>
      <c r="BNX30" s="103" t="s">
        <v>444</v>
      </c>
      <c r="BNY30" s="104" t="s">
        <v>442</v>
      </c>
      <c r="BNZ30" s="103" t="s">
        <v>444</v>
      </c>
      <c r="BOA30" s="104" t="s">
        <v>442</v>
      </c>
      <c r="BOB30" s="103" t="s">
        <v>444</v>
      </c>
      <c r="BOC30" s="104" t="s">
        <v>442</v>
      </c>
      <c r="BOD30" s="103" t="s">
        <v>444</v>
      </c>
      <c r="BOE30" s="104" t="s">
        <v>442</v>
      </c>
      <c r="BOF30" s="103" t="s">
        <v>444</v>
      </c>
      <c r="BOG30" s="104" t="s">
        <v>442</v>
      </c>
      <c r="BOH30" s="103" t="s">
        <v>444</v>
      </c>
      <c r="BOI30" s="104" t="s">
        <v>442</v>
      </c>
      <c r="BOJ30" s="103" t="s">
        <v>444</v>
      </c>
      <c r="BOK30" s="104" t="s">
        <v>442</v>
      </c>
      <c r="BOL30" s="103" t="s">
        <v>444</v>
      </c>
      <c r="BOM30" s="104" t="s">
        <v>442</v>
      </c>
      <c r="BON30" s="103" t="s">
        <v>444</v>
      </c>
      <c r="BOO30" s="104" t="s">
        <v>442</v>
      </c>
      <c r="BOP30" s="103" t="s">
        <v>444</v>
      </c>
      <c r="BOQ30" s="104" t="s">
        <v>442</v>
      </c>
      <c r="BOR30" s="103" t="s">
        <v>444</v>
      </c>
      <c r="BOS30" s="104" t="s">
        <v>442</v>
      </c>
      <c r="BOT30" s="103" t="s">
        <v>444</v>
      </c>
      <c r="BOU30" s="104" t="s">
        <v>442</v>
      </c>
      <c r="BOV30" s="103" t="s">
        <v>444</v>
      </c>
      <c r="BOW30" s="104" t="s">
        <v>442</v>
      </c>
      <c r="BOX30" s="103" t="s">
        <v>444</v>
      </c>
      <c r="BOY30" s="104" t="s">
        <v>442</v>
      </c>
      <c r="BOZ30" s="103" t="s">
        <v>444</v>
      </c>
      <c r="BPA30" s="104" t="s">
        <v>442</v>
      </c>
      <c r="BPB30" s="103" t="s">
        <v>444</v>
      </c>
      <c r="BPC30" s="104" t="s">
        <v>442</v>
      </c>
      <c r="BPD30" s="103" t="s">
        <v>444</v>
      </c>
      <c r="BPE30" s="104" t="s">
        <v>442</v>
      </c>
      <c r="BPF30" s="103" t="s">
        <v>444</v>
      </c>
      <c r="BPG30" s="104" t="s">
        <v>442</v>
      </c>
      <c r="BPH30" s="103" t="s">
        <v>444</v>
      </c>
      <c r="BPI30" s="104" t="s">
        <v>442</v>
      </c>
      <c r="BPJ30" s="103" t="s">
        <v>444</v>
      </c>
      <c r="BPK30" s="104" t="s">
        <v>442</v>
      </c>
      <c r="BPL30" s="103" t="s">
        <v>444</v>
      </c>
      <c r="BPM30" s="104" t="s">
        <v>442</v>
      </c>
      <c r="BPN30" s="103" t="s">
        <v>444</v>
      </c>
      <c r="BPO30" s="104" t="s">
        <v>442</v>
      </c>
      <c r="BPP30" s="103" t="s">
        <v>444</v>
      </c>
      <c r="BPQ30" s="104" t="s">
        <v>442</v>
      </c>
      <c r="BPR30" s="103" t="s">
        <v>444</v>
      </c>
      <c r="BPS30" s="104" t="s">
        <v>442</v>
      </c>
      <c r="BPT30" s="103" t="s">
        <v>444</v>
      </c>
      <c r="BPU30" s="104" t="s">
        <v>442</v>
      </c>
      <c r="BPV30" s="103" t="s">
        <v>444</v>
      </c>
      <c r="BPW30" s="104" t="s">
        <v>442</v>
      </c>
      <c r="BPX30" s="103" t="s">
        <v>444</v>
      </c>
      <c r="BPY30" s="104" t="s">
        <v>442</v>
      </c>
      <c r="BPZ30" s="103" t="s">
        <v>444</v>
      </c>
      <c r="BQA30" s="104" t="s">
        <v>442</v>
      </c>
      <c r="BQB30" s="103" t="s">
        <v>444</v>
      </c>
      <c r="BQC30" s="104" t="s">
        <v>442</v>
      </c>
      <c r="BQD30" s="103" t="s">
        <v>444</v>
      </c>
      <c r="BQE30" s="104" t="s">
        <v>442</v>
      </c>
      <c r="BQF30" s="103" t="s">
        <v>444</v>
      </c>
      <c r="BQG30" s="104" t="s">
        <v>442</v>
      </c>
      <c r="BQH30" s="103" t="s">
        <v>444</v>
      </c>
      <c r="BQI30" s="104" t="s">
        <v>442</v>
      </c>
      <c r="BQJ30" s="103" t="s">
        <v>444</v>
      </c>
      <c r="BQK30" s="104" t="s">
        <v>442</v>
      </c>
      <c r="BQL30" s="103" t="s">
        <v>444</v>
      </c>
      <c r="BQM30" s="104" t="s">
        <v>442</v>
      </c>
      <c r="BQN30" s="103" t="s">
        <v>444</v>
      </c>
      <c r="BQO30" s="104" t="s">
        <v>442</v>
      </c>
      <c r="BQP30" s="103" t="s">
        <v>444</v>
      </c>
      <c r="BQQ30" s="104" t="s">
        <v>442</v>
      </c>
      <c r="BQR30" s="103" t="s">
        <v>444</v>
      </c>
      <c r="BQS30" s="104" t="s">
        <v>442</v>
      </c>
      <c r="BQT30" s="103" t="s">
        <v>444</v>
      </c>
      <c r="BQU30" s="104" t="s">
        <v>442</v>
      </c>
      <c r="BQV30" s="103" t="s">
        <v>444</v>
      </c>
      <c r="BQW30" s="104" t="s">
        <v>442</v>
      </c>
      <c r="BQX30" s="103" t="s">
        <v>444</v>
      </c>
      <c r="BQY30" s="104" t="s">
        <v>442</v>
      </c>
      <c r="BQZ30" s="103" t="s">
        <v>444</v>
      </c>
      <c r="BRA30" s="104" t="s">
        <v>442</v>
      </c>
      <c r="BRB30" s="103" t="s">
        <v>444</v>
      </c>
      <c r="BRC30" s="104" t="s">
        <v>442</v>
      </c>
      <c r="BRD30" s="103" t="s">
        <v>444</v>
      </c>
      <c r="BRE30" s="104" t="s">
        <v>442</v>
      </c>
      <c r="BRF30" s="103" t="s">
        <v>444</v>
      </c>
      <c r="BRG30" s="104" t="s">
        <v>442</v>
      </c>
      <c r="BRH30" s="103" t="s">
        <v>444</v>
      </c>
      <c r="BRI30" s="104" t="s">
        <v>442</v>
      </c>
      <c r="BRJ30" s="103" t="s">
        <v>444</v>
      </c>
      <c r="BRK30" s="104" t="s">
        <v>442</v>
      </c>
      <c r="BRL30" s="103" t="s">
        <v>444</v>
      </c>
      <c r="BRM30" s="104" t="s">
        <v>442</v>
      </c>
      <c r="BRN30" s="103" t="s">
        <v>444</v>
      </c>
      <c r="BRO30" s="104" t="s">
        <v>442</v>
      </c>
      <c r="BRP30" s="103" t="s">
        <v>444</v>
      </c>
      <c r="BRQ30" s="104" t="s">
        <v>442</v>
      </c>
      <c r="BRR30" s="103" t="s">
        <v>444</v>
      </c>
      <c r="BRS30" s="104" t="s">
        <v>442</v>
      </c>
      <c r="BRT30" s="103" t="s">
        <v>444</v>
      </c>
      <c r="BRU30" s="104" t="s">
        <v>442</v>
      </c>
      <c r="BRV30" s="103" t="s">
        <v>444</v>
      </c>
      <c r="BRW30" s="104" t="s">
        <v>442</v>
      </c>
      <c r="BRX30" s="103" t="s">
        <v>444</v>
      </c>
      <c r="BRY30" s="104" t="s">
        <v>442</v>
      </c>
      <c r="BRZ30" s="103" t="s">
        <v>444</v>
      </c>
      <c r="BSA30" s="104" t="s">
        <v>442</v>
      </c>
      <c r="BSB30" s="103" t="s">
        <v>444</v>
      </c>
      <c r="BSC30" s="104" t="s">
        <v>442</v>
      </c>
      <c r="BSD30" s="103" t="s">
        <v>444</v>
      </c>
      <c r="BSE30" s="104" t="s">
        <v>442</v>
      </c>
      <c r="BSF30" s="103" t="s">
        <v>444</v>
      </c>
      <c r="BSG30" s="104" t="s">
        <v>442</v>
      </c>
      <c r="BSH30" s="103" t="s">
        <v>444</v>
      </c>
      <c r="BSI30" s="104" t="s">
        <v>442</v>
      </c>
      <c r="BSJ30" s="103" t="s">
        <v>444</v>
      </c>
      <c r="BSK30" s="104" t="s">
        <v>442</v>
      </c>
      <c r="BSL30" s="103" t="s">
        <v>444</v>
      </c>
      <c r="BSM30" s="104" t="s">
        <v>442</v>
      </c>
      <c r="BSN30" s="103" t="s">
        <v>444</v>
      </c>
      <c r="BSO30" s="104" t="s">
        <v>442</v>
      </c>
      <c r="BSP30" s="103" t="s">
        <v>444</v>
      </c>
      <c r="BSQ30" s="104" t="s">
        <v>442</v>
      </c>
      <c r="BSR30" s="103" t="s">
        <v>444</v>
      </c>
      <c r="BSS30" s="104" t="s">
        <v>442</v>
      </c>
      <c r="BST30" s="103" t="s">
        <v>444</v>
      </c>
      <c r="BSU30" s="104" t="s">
        <v>442</v>
      </c>
      <c r="BSV30" s="103" t="s">
        <v>444</v>
      </c>
      <c r="BSW30" s="104" t="s">
        <v>442</v>
      </c>
      <c r="BSX30" s="103" t="s">
        <v>444</v>
      </c>
      <c r="BSY30" s="104" t="s">
        <v>442</v>
      </c>
      <c r="BSZ30" s="103" t="s">
        <v>444</v>
      </c>
      <c r="BTA30" s="104" t="s">
        <v>442</v>
      </c>
      <c r="BTB30" s="103" t="s">
        <v>444</v>
      </c>
      <c r="BTC30" s="104" t="s">
        <v>442</v>
      </c>
      <c r="BTD30" s="103" t="s">
        <v>444</v>
      </c>
      <c r="BTE30" s="104" t="s">
        <v>442</v>
      </c>
      <c r="BTF30" s="103" t="s">
        <v>444</v>
      </c>
      <c r="BTG30" s="104" t="s">
        <v>442</v>
      </c>
      <c r="BTH30" s="103" t="s">
        <v>444</v>
      </c>
      <c r="BTI30" s="104" t="s">
        <v>442</v>
      </c>
      <c r="BTJ30" s="103" t="s">
        <v>444</v>
      </c>
      <c r="BTK30" s="104" t="s">
        <v>442</v>
      </c>
      <c r="BTL30" s="103" t="s">
        <v>444</v>
      </c>
      <c r="BTM30" s="104" t="s">
        <v>442</v>
      </c>
      <c r="BTN30" s="103" t="s">
        <v>444</v>
      </c>
      <c r="BTO30" s="104" t="s">
        <v>442</v>
      </c>
      <c r="BTP30" s="103" t="s">
        <v>444</v>
      </c>
      <c r="BTQ30" s="104" t="s">
        <v>442</v>
      </c>
      <c r="BTR30" s="103" t="s">
        <v>444</v>
      </c>
      <c r="BTS30" s="104" t="s">
        <v>442</v>
      </c>
      <c r="BTT30" s="103" t="s">
        <v>444</v>
      </c>
      <c r="BTU30" s="104" t="s">
        <v>442</v>
      </c>
      <c r="BTV30" s="103" t="s">
        <v>444</v>
      </c>
      <c r="BTW30" s="104" t="s">
        <v>442</v>
      </c>
      <c r="BTX30" s="103" t="s">
        <v>444</v>
      </c>
      <c r="BTY30" s="104" t="s">
        <v>442</v>
      </c>
      <c r="BTZ30" s="103" t="s">
        <v>444</v>
      </c>
      <c r="BUA30" s="104" t="s">
        <v>442</v>
      </c>
      <c r="BUB30" s="103" t="s">
        <v>444</v>
      </c>
      <c r="BUC30" s="104" t="s">
        <v>442</v>
      </c>
      <c r="BUD30" s="103" t="s">
        <v>444</v>
      </c>
      <c r="BUE30" s="104" t="s">
        <v>442</v>
      </c>
      <c r="BUF30" s="103" t="s">
        <v>444</v>
      </c>
      <c r="BUG30" s="104" t="s">
        <v>442</v>
      </c>
      <c r="BUH30" s="103" t="s">
        <v>444</v>
      </c>
      <c r="BUI30" s="104" t="s">
        <v>442</v>
      </c>
      <c r="BUJ30" s="103" t="s">
        <v>444</v>
      </c>
      <c r="BUK30" s="104" t="s">
        <v>442</v>
      </c>
      <c r="BUL30" s="103" t="s">
        <v>444</v>
      </c>
      <c r="BUM30" s="104" t="s">
        <v>442</v>
      </c>
      <c r="BUN30" s="103" t="s">
        <v>444</v>
      </c>
      <c r="BUO30" s="104" t="s">
        <v>442</v>
      </c>
      <c r="BUP30" s="103" t="s">
        <v>444</v>
      </c>
      <c r="BUQ30" s="104" t="s">
        <v>442</v>
      </c>
      <c r="BUR30" s="103" t="s">
        <v>444</v>
      </c>
      <c r="BUS30" s="104" t="s">
        <v>442</v>
      </c>
      <c r="BUT30" s="103" t="s">
        <v>444</v>
      </c>
      <c r="BUU30" s="104" t="s">
        <v>442</v>
      </c>
      <c r="BUV30" s="103" t="s">
        <v>444</v>
      </c>
      <c r="BUW30" s="104" t="s">
        <v>442</v>
      </c>
      <c r="BUX30" s="103" t="s">
        <v>444</v>
      </c>
      <c r="BUY30" s="104" t="s">
        <v>442</v>
      </c>
      <c r="BUZ30" s="103" t="s">
        <v>444</v>
      </c>
      <c r="BVA30" s="104" t="s">
        <v>442</v>
      </c>
      <c r="BVB30" s="103" t="s">
        <v>444</v>
      </c>
      <c r="BVC30" s="104" t="s">
        <v>442</v>
      </c>
      <c r="BVD30" s="103" t="s">
        <v>444</v>
      </c>
      <c r="BVE30" s="104" t="s">
        <v>442</v>
      </c>
      <c r="BVF30" s="103" t="s">
        <v>444</v>
      </c>
      <c r="BVG30" s="104" t="s">
        <v>442</v>
      </c>
      <c r="BVH30" s="103" t="s">
        <v>444</v>
      </c>
      <c r="BVI30" s="104" t="s">
        <v>442</v>
      </c>
      <c r="BVJ30" s="103" t="s">
        <v>444</v>
      </c>
      <c r="BVK30" s="104" t="s">
        <v>442</v>
      </c>
      <c r="BVL30" s="103" t="s">
        <v>444</v>
      </c>
      <c r="BVM30" s="104" t="s">
        <v>442</v>
      </c>
      <c r="BVN30" s="103" t="s">
        <v>444</v>
      </c>
      <c r="BVO30" s="104" t="s">
        <v>442</v>
      </c>
      <c r="BVP30" s="103" t="s">
        <v>444</v>
      </c>
      <c r="BVQ30" s="104" t="s">
        <v>442</v>
      </c>
      <c r="BVR30" s="103" t="s">
        <v>444</v>
      </c>
      <c r="BVS30" s="104" t="s">
        <v>442</v>
      </c>
      <c r="BVT30" s="103" t="s">
        <v>444</v>
      </c>
      <c r="BVU30" s="104" t="s">
        <v>442</v>
      </c>
      <c r="BVV30" s="103" t="s">
        <v>444</v>
      </c>
      <c r="BVW30" s="104" t="s">
        <v>442</v>
      </c>
      <c r="BVX30" s="103" t="s">
        <v>444</v>
      </c>
      <c r="BVY30" s="104" t="s">
        <v>442</v>
      </c>
      <c r="BVZ30" s="103" t="s">
        <v>444</v>
      </c>
      <c r="BWA30" s="104" t="s">
        <v>442</v>
      </c>
      <c r="BWB30" s="103" t="s">
        <v>444</v>
      </c>
      <c r="BWC30" s="104" t="s">
        <v>442</v>
      </c>
      <c r="BWD30" s="103" t="s">
        <v>444</v>
      </c>
      <c r="BWE30" s="104" t="s">
        <v>442</v>
      </c>
      <c r="BWF30" s="103" t="s">
        <v>444</v>
      </c>
      <c r="BWG30" s="104" t="s">
        <v>442</v>
      </c>
      <c r="BWH30" s="103" t="s">
        <v>444</v>
      </c>
      <c r="BWI30" s="104" t="s">
        <v>442</v>
      </c>
      <c r="BWJ30" s="103" t="s">
        <v>444</v>
      </c>
      <c r="BWK30" s="104" t="s">
        <v>442</v>
      </c>
      <c r="BWL30" s="103" t="s">
        <v>444</v>
      </c>
      <c r="BWM30" s="104" t="s">
        <v>442</v>
      </c>
      <c r="BWN30" s="103" t="s">
        <v>444</v>
      </c>
      <c r="BWO30" s="104" t="s">
        <v>442</v>
      </c>
      <c r="BWP30" s="103" t="s">
        <v>444</v>
      </c>
      <c r="BWQ30" s="104" t="s">
        <v>442</v>
      </c>
      <c r="BWR30" s="103" t="s">
        <v>444</v>
      </c>
      <c r="BWS30" s="104" t="s">
        <v>442</v>
      </c>
      <c r="BWT30" s="103" t="s">
        <v>444</v>
      </c>
      <c r="BWU30" s="104" t="s">
        <v>442</v>
      </c>
      <c r="BWV30" s="103" t="s">
        <v>444</v>
      </c>
      <c r="BWW30" s="104" t="s">
        <v>442</v>
      </c>
      <c r="BWX30" s="103" t="s">
        <v>444</v>
      </c>
      <c r="BWY30" s="104" t="s">
        <v>442</v>
      </c>
      <c r="BWZ30" s="103" t="s">
        <v>444</v>
      </c>
      <c r="BXA30" s="104" t="s">
        <v>442</v>
      </c>
      <c r="BXB30" s="103" t="s">
        <v>444</v>
      </c>
      <c r="BXC30" s="104" t="s">
        <v>442</v>
      </c>
      <c r="BXD30" s="103" t="s">
        <v>444</v>
      </c>
      <c r="BXE30" s="104" t="s">
        <v>442</v>
      </c>
      <c r="BXF30" s="103" t="s">
        <v>444</v>
      </c>
      <c r="BXG30" s="104" t="s">
        <v>442</v>
      </c>
      <c r="BXH30" s="103" t="s">
        <v>444</v>
      </c>
      <c r="BXI30" s="104" t="s">
        <v>442</v>
      </c>
      <c r="BXJ30" s="103" t="s">
        <v>444</v>
      </c>
      <c r="BXK30" s="104" t="s">
        <v>442</v>
      </c>
      <c r="BXL30" s="103" t="s">
        <v>444</v>
      </c>
      <c r="BXM30" s="104" t="s">
        <v>442</v>
      </c>
      <c r="BXN30" s="103" t="s">
        <v>444</v>
      </c>
      <c r="BXO30" s="104" t="s">
        <v>442</v>
      </c>
      <c r="BXP30" s="103" t="s">
        <v>444</v>
      </c>
      <c r="BXQ30" s="104" t="s">
        <v>442</v>
      </c>
      <c r="BXR30" s="103" t="s">
        <v>444</v>
      </c>
      <c r="BXS30" s="104" t="s">
        <v>442</v>
      </c>
      <c r="BXT30" s="103" t="s">
        <v>444</v>
      </c>
      <c r="BXU30" s="104" t="s">
        <v>442</v>
      </c>
      <c r="BXV30" s="103" t="s">
        <v>444</v>
      </c>
      <c r="BXW30" s="104" t="s">
        <v>442</v>
      </c>
      <c r="BXX30" s="103" t="s">
        <v>444</v>
      </c>
      <c r="BXY30" s="104" t="s">
        <v>442</v>
      </c>
      <c r="BXZ30" s="103" t="s">
        <v>444</v>
      </c>
      <c r="BYA30" s="104" t="s">
        <v>442</v>
      </c>
      <c r="BYB30" s="103" t="s">
        <v>444</v>
      </c>
      <c r="BYC30" s="104" t="s">
        <v>442</v>
      </c>
      <c r="BYD30" s="103" t="s">
        <v>444</v>
      </c>
      <c r="BYE30" s="104" t="s">
        <v>442</v>
      </c>
      <c r="BYF30" s="103" t="s">
        <v>444</v>
      </c>
      <c r="BYG30" s="104" t="s">
        <v>442</v>
      </c>
      <c r="BYH30" s="103" t="s">
        <v>444</v>
      </c>
      <c r="BYI30" s="104" t="s">
        <v>442</v>
      </c>
      <c r="BYJ30" s="103" t="s">
        <v>444</v>
      </c>
      <c r="BYK30" s="104" t="s">
        <v>442</v>
      </c>
      <c r="BYL30" s="103" t="s">
        <v>444</v>
      </c>
      <c r="BYM30" s="104" t="s">
        <v>442</v>
      </c>
      <c r="BYN30" s="103" t="s">
        <v>444</v>
      </c>
      <c r="BYO30" s="104" t="s">
        <v>442</v>
      </c>
      <c r="BYP30" s="103" t="s">
        <v>444</v>
      </c>
      <c r="BYQ30" s="104" t="s">
        <v>442</v>
      </c>
      <c r="BYR30" s="103" t="s">
        <v>444</v>
      </c>
      <c r="BYS30" s="104" t="s">
        <v>442</v>
      </c>
      <c r="BYT30" s="103" t="s">
        <v>444</v>
      </c>
      <c r="BYU30" s="104" t="s">
        <v>442</v>
      </c>
      <c r="BYV30" s="103" t="s">
        <v>444</v>
      </c>
      <c r="BYW30" s="104" t="s">
        <v>442</v>
      </c>
      <c r="BYX30" s="103" t="s">
        <v>444</v>
      </c>
      <c r="BYY30" s="104" t="s">
        <v>442</v>
      </c>
      <c r="BYZ30" s="103" t="s">
        <v>444</v>
      </c>
      <c r="BZA30" s="104" t="s">
        <v>442</v>
      </c>
      <c r="BZB30" s="103" t="s">
        <v>444</v>
      </c>
      <c r="BZC30" s="104" t="s">
        <v>442</v>
      </c>
      <c r="BZD30" s="103" t="s">
        <v>444</v>
      </c>
      <c r="BZE30" s="104" t="s">
        <v>442</v>
      </c>
      <c r="BZF30" s="103" t="s">
        <v>444</v>
      </c>
      <c r="BZG30" s="104" t="s">
        <v>442</v>
      </c>
      <c r="BZH30" s="103" t="s">
        <v>444</v>
      </c>
      <c r="BZI30" s="104" t="s">
        <v>442</v>
      </c>
      <c r="BZJ30" s="103" t="s">
        <v>444</v>
      </c>
      <c r="BZK30" s="104" t="s">
        <v>442</v>
      </c>
      <c r="BZL30" s="103" t="s">
        <v>444</v>
      </c>
      <c r="BZM30" s="104" t="s">
        <v>442</v>
      </c>
      <c r="BZN30" s="103" t="s">
        <v>444</v>
      </c>
      <c r="BZO30" s="104" t="s">
        <v>442</v>
      </c>
      <c r="BZP30" s="103" t="s">
        <v>444</v>
      </c>
      <c r="BZQ30" s="104" t="s">
        <v>442</v>
      </c>
      <c r="BZR30" s="103" t="s">
        <v>444</v>
      </c>
      <c r="BZS30" s="104" t="s">
        <v>442</v>
      </c>
      <c r="BZT30" s="103" t="s">
        <v>444</v>
      </c>
      <c r="BZU30" s="104" t="s">
        <v>442</v>
      </c>
      <c r="BZV30" s="103" t="s">
        <v>444</v>
      </c>
      <c r="BZW30" s="104" t="s">
        <v>442</v>
      </c>
      <c r="BZX30" s="103" t="s">
        <v>444</v>
      </c>
      <c r="BZY30" s="104" t="s">
        <v>442</v>
      </c>
      <c r="BZZ30" s="103" t="s">
        <v>444</v>
      </c>
      <c r="CAA30" s="104" t="s">
        <v>442</v>
      </c>
      <c r="CAB30" s="103" t="s">
        <v>444</v>
      </c>
      <c r="CAC30" s="104" t="s">
        <v>442</v>
      </c>
      <c r="CAD30" s="103" t="s">
        <v>444</v>
      </c>
      <c r="CAE30" s="104" t="s">
        <v>442</v>
      </c>
      <c r="CAF30" s="103" t="s">
        <v>444</v>
      </c>
      <c r="CAG30" s="104" t="s">
        <v>442</v>
      </c>
      <c r="CAH30" s="103" t="s">
        <v>444</v>
      </c>
      <c r="CAI30" s="104" t="s">
        <v>442</v>
      </c>
      <c r="CAJ30" s="103" t="s">
        <v>444</v>
      </c>
      <c r="CAK30" s="104" t="s">
        <v>442</v>
      </c>
      <c r="CAL30" s="103" t="s">
        <v>444</v>
      </c>
      <c r="CAM30" s="104" t="s">
        <v>442</v>
      </c>
      <c r="CAN30" s="103" t="s">
        <v>444</v>
      </c>
      <c r="CAO30" s="104" t="s">
        <v>442</v>
      </c>
      <c r="CAP30" s="103" t="s">
        <v>444</v>
      </c>
      <c r="CAQ30" s="104" t="s">
        <v>442</v>
      </c>
      <c r="CAR30" s="103" t="s">
        <v>444</v>
      </c>
      <c r="CAS30" s="104" t="s">
        <v>442</v>
      </c>
      <c r="CAT30" s="103" t="s">
        <v>444</v>
      </c>
      <c r="CAU30" s="104" t="s">
        <v>442</v>
      </c>
      <c r="CAV30" s="103" t="s">
        <v>444</v>
      </c>
      <c r="CAW30" s="104" t="s">
        <v>442</v>
      </c>
      <c r="CAX30" s="103" t="s">
        <v>444</v>
      </c>
      <c r="CAY30" s="104" t="s">
        <v>442</v>
      </c>
      <c r="CAZ30" s="103" t="s">
        <v>444</v>
      </c>
      <c r="CBA30" s="104" t="s">
        <v>442</v>
      </c>
      <c r="CBB30" s="103" t="s">
        <v>444</v>
      </c>
      <c r="CBC30" s="104" t="s">
        <v>442</v>
      </c>
      <c r="CBD30" s="103" t="s">
        <v>444</v>
      </c>
      <c r="CBE30" s="104" t="s">
        <v>442</v>
      </c>
      <c r="CBF30" s="103" t="s">
        <v>444</v>
      </c>
      <c r="CBG30" s="104" t="s">
        <v>442</v>
      </c>
      <c r="CBH30" s="103" t="s">
        <v>444</v>
      </c>
      <c r="CBI30" s="104" t="s">
        <v>442</v>
      </c>
      <c r="CBJ30" s="103" t="s">
        <v>444</v>
      </c>
      <c r="CBK30" s="104" t="s">
        <v>442</v>
      </c>
      <c r="CBL30" s="103" t="s">
        <v>444</v>
      </c>
      <c r="CBM30" s="104" t="s">
        <v>442</v>
      </c>
      <c r="CBN30" s="103" t="s">
        <v>444</v>
      </c>
      <c r="CBO30" s="104" t="s">
        <v>442</v>
      </c>
      <c r="CBP30" s="103" t="s">
        <v>444</v>
      </c>
      <c r="CBQ30" s="104" t="s">
        <v>442</v>
      </c>
      <c r="CBR30" s="103" t="s">
        <v>444</v>
      </c>
      <c r="CBS30" s="104" t="s">
        <v>442</v>
      </c>
      <c r="CBT30" s="103" t="s">
        <v>444</v>
      </c>
      <c r="CBU30" s="104" t="s">
        <v>442</v>
      </c>
      <c r="CBV30" s="103" t="s">
        <v>444</v>
      </c>
      <c r="CBW30" s="104" t="s">
        <v>442</v>
      </c>
      <c r="CBX30" s="103" t="s">
        <v>444</v>
      </c>
      <c r="CBY30" s="104" t="s">
        <v>442</v>
      </c>
      <c r="CBZ30" s="103" t="s">
        <v>444</v>
      </c>
      <c r="CCA30" s="104" t="s">
        <v>442</v>
      </c>
      <c r="CCB30" s="103" t="s">
        <v>444</v>
      </c>
      <c r="CCC30" s="104" t="s">
        <v>442</v>
      </c>
      <c r="CCD30" s="103" t="s">
        <v>444</v>
      </c>
      <c r="CCE30" s="104" t="s">
        <v>442</v>
      </c>
      <c r="CCF30" s="103" t="s">
        <v>444</v>
      </c>
      <c r="CCG30" s="104" t="s">
        <v>442</v>
      </c>
      <c r="CCH30" s="103" t="s">
        <v>444</v>
      </c>
      <c r="CCI30" s="104" t="s">
        <v>442</v>
      </c>
      <c r="CCJ30" s="103" t="s">
        <v>444</v>
      </c>
      <c r="CCK30" s="104" t="s">
        <v>442</v>
      </c>
      <c r="CCL30" s="103" t="s">
        <v>444</v>
      </c>
      <c r="CCM30" s="104" t="s">
        <v>442</v>
      </c>
      <c r="CCN30" s="103" t="s">
        <v>444</v>
      </c>
      <c r="CCO30" s="104" t="s">
        <v>442</v>
      </c>
      <c r="CCP30" s="103" t="s">
        <v>444</v>
      </c>
      <c r="CCQ30" s="104" t="s">
        <v>442</v>
      </c>
      <c r="CCR30" s="103" t="s">
        <v>444</v>
      </c>
      <c r="CCS30" s="104" t="s">
        <v>442</v>
      </c>
      <c r="CCT30" s="103" t="s">
        <v>444</v>
      </c>
      <c r="CCU30" s="104" t="s">
        <v>442</v>
      </c>
      <c r="CCV30" s="103" t="s">
        <v>444</v>
      </c>
      <c r="CCW30" s="104" t="s">
        <v>442</v>
      </c>
      <c r="CCX30" s="103" t="s">
        <v>444</v>
      </c>
      <c r="CCY30" s="104" t="s">
        <v>442</v>
      </c>
      <c r="CCZ30" s="103" t="s">
        <v>444</v>
      </c>
      <c r="CDA30" s="104" t="s">
        <v>442</v>
      </c>
      <c r="CDB30" s="103" t="s">
        <v>444</v>
      </c>
      <c r="CDC30" s="104" t="s">
        <v>442</v>
      </c>
      <c r="CDD30" s="103" t="s">
        <v>444</v>
      </c>
      <c r="CDE30" s="104" t="s">
        <v>442</v>
      </c>
      <c r="CDF30" s="103" t="s">
        <v>444</v>
      </c>
      <c r="CDG30" s="104" t="s">
        <v>442</v>
      </c>
      <c r="CDH30" s="103" t="s">
        <v>444</v>
      </c>
      <c r="CDI30" s="104" t="s">
        <v>442</v>
      </c>
      <c r="CDJ30" s="103" t="s">
        <v>444</v>
      </c>
      <c r="CDK30" s="104" t="s">
        <v>442</v>
      </c>
      <c r="CDL30" s="103" t="s">
        <v>444</v>
      </c>
      <c r="CDM30" s="104" t="s">
        <v>442</v>
      </c>
      <c r="CDN30" s="103" t="s">
        <v>444</v>
      </c>
      <c r="CDO30" s="104" t="s">
        <v>442</v>
      </c>
      <c r="CDP30" s="103" t="s">
        <v>444</v>
      </c>
      <c r="CDQ30" s="104" t="s">
        <v>442</v>
      </c>
      <c r="CDR30" s="103" t="s">
        <v>444</v>
      </c>
      <c r="CDS30" s="104" t="s">
        <v>442</v>
      </c>
      <c r="CDT30" s="103" t="s">
        <v>444</v>
      </c>
      <c r="CDU30" s="104" t="s">
        <v>442</v>
      </c>
      <c r="CDV30" s="103" t="s">
        <v>444</v>
      </c>
      <c r="CDW30" s="104" t="s">
        <v>442</v>
      </c>
      <c r="CDX30" s="103" t="s">
        <v>444</v>
      </c>
      <c r="CDY30" s="104" t="s">
        <v>442</v>
      </c>
      <c r="CDZ30" s="103" t="s">
        <v>444</v>
      </c>
      <c r="CEA30" s="104" t="s">
        <v>442</v>
      </c>
      <c r="CEB30" s="103" t="s">
        <v>444</v>
      </c>
      <c r="CEC30" s="104" t="s">
        <v>442</v>
      </c>
      <c r="CED30" s="103" t="s">
        <v>444</v>
      </c>
      <c r="CEE30" s="104" t="s">
        <v>442</v>
      </c>
      <c r="CEF30" s="103" t="s">
        <v>444</v>
      </c>
      <c r="CEG30" s="104" t="s">
        <v>442</v>
      </c>
      <c r="CEH30" s="103" t="s">
        <v>444</v>
      </c>
      <c r="CEI30" s="104" t="s">
        <v>442</v>
      </c>
      <c r="CEJ30" s="103" t="s">
        <v>444</v>
      </c>
      <c r="CEK30" s="104" t="s">
        <v>442</v>
      </c>
      <c r="CEL30" s="103" t="s">
        <v>444</v>
      </c>
      <c r="CEM30" s="104" t="s">
        <v>442</v>
      </c>
      <c r="CEN30" s="103" t="s">
        <v>444</v>
      </c>
      <c r="CEO30" s="104" t="s">
        <v>442</v>
      </c>
      <c r="CEP30" s="103" t="s">
        <v>444</v>
      </c>
      <c r="CEQ30" s="104" t="s">
        <v>442</v>
      </c>
      <c r="CER30" s="103" t="s">
        <v>444</v>
      </c>
      <c r="CES30" s="104" t="s">
        <v>442</v>
      </c>
      <c r="CET30" s="103" t="s">
        <v>444</v>
      </c>
      <c r="CEU30" s="104" t="s">
        <v>442</v>
      </c>
      <c r="CEV30" s="103" t="s">
        <v>444</v>
      </c>
      <c r="CEW30" s="104" t="s">
        <v>442</v>
      </c>
      <c r="CEX30" s="103" t="s">
        <v>444</v>
      </c>
      <c r="CEY30" s="104" t="s">
        <v>442</v>
      </c>
      <c r="CEZ30" s="103" t="s">
        <v>444</v>
      </c>
      <c r="CFA30" s="104" t="s">
        <v>442</v>
      </c>
      <c r="CFB30" s="103" t="s">
        <v>444</v>
      </c>
      <c r="CFC30" s="104" t="s">
        <v>442</v>
      </c>
      <c r="CFD30" s="103" t="s">
        <v>444</v>
      </c>
      <c r="CFE30" s="104" t="s">
        <v>442</v>
      </c>
      <c r="CFF30" s="103" t="s">
        <v>444</v>
      </c>
      <c r="CFG30" s="104" t="s">
        <v>442</v>
      </c>
      <c r="CFH30" s="103" t="s">
        <v>444</v>
      </c>
      <c r="CFI30" s="104" t="s">
        <v>442</v>
      </c>
      <c r="CFJ30" s="103" t="s">
        <v>444</v>
      </c>
      <c r="CFK30" s="104" t="s">
        <v>442</v>
      </c>
      <c r="CFL30" s="103" t="s">
        <v>444</v>
      </c>
      <c r="CFM30" s="104" t="s">
        <v>442</v>
      </c>
      <c r="CFN30" s="103" t="s">
        <v>444</v>
      </c>
      <c r="CFO30" s="104" t="s">
        <v>442</v>
      </c>
      <c r="CFP30" s="103" t="s">
        <v>444</v>
      </c>
      <c r="CFQ30" s="104" t="s">
        <v>442</v>
      </c>
      <c r="CFR30" s="103" t="s">
        <v>444</v>
      </c>
      <c r="CFS30" s="104" t="s">
        <v>442</v>
      </c>
      <c r="CFT30" s="103" t="s">
        <v>444</v>
      </c>
      <c r="CFU30" s="104" t="s">
        <v>442</v>
      </c>
      <c r="CFV30" s="103" t="s">
        <v>444</v>
      </c>
      <c r="CFW30" s="104" t="s">
        <v>442</v>
      </c>
      <c r="CFX30" s="103" t="s">
        <v>444</v>
      </c>
      <c r="CFY30" s="104" t="s">
        <v>442</v>
      </c>
      <c r="CFZ30" s="103" t="s">
        <v>444</v>
      </c>
      <c r="CGA30" s="104" t="s">
        <v>442</v>
      </c>
      <c r="CGB30" s="103" t="s">
        <v>444</v>
      </c>
      <c r="CGC30" s="104" t="s">
        <v>442</v>
      </c>
      <c r="CGD30" s="103" t="s">
        <v>444</v>
      </c>
      <c r="CGE30" s="104" t="s">
        <v>442</v>
      </c>
      <c r="CGF30" s="103" t="s">
        <v>444</v>
      </c>
      <c r="CGG30" s="104" t="s">
        <v>442</v>
      </c>
      <c r="CGH30" s="103" t="s">
        <v>444</v>
      </c>
      <c r="CGI30" s="104" t="s">
        <v>442</v>
      </c>
      <c r="CGJ30" s="103" t="s">
        <v>444</v>
      </c>
      <c r="CGK30" s="104" t="s">
        <v>442</v>
      </c>
      <c r="CGL30" s="103" t="s">
        <v>444</v>
      </c>
      <c r="CGM30" s="104" t="s">
        <v>442</v>
      </c>
      <c r="CGN30" s="103" t="s">
        <v>444</v>
      </c>
      <c r="CGO30" s="104" t="s">
        <v>442</v>
      </c>
      <c r="CGP30" s="103" t="s">
        <v>444</v>
      </c>
      <c r="CGQ30" s="104" t="s">
        <v>442</v>
      </c>
      <c r="CGR30" s="103" t="s">
        <v>444</v>
      </c>
      <c r="CGS30" s="104" t="s">
        <v>442</v>
      </c>
      <c r="CGT30" s="103" t="s">
        <v>444</v>
      </c>
      <c r="CGU30" s="104" t="s">
        <v>442</v>
      </c>
      <c r="CGV30" s="103" t="s">
        <v>444</v>
      </c>
      <c r="CGW30" s="104" t="s">
        <v>442</v>
      </c>
      <c r="CGX30" s="103" t="s">
        <v>444</v>
      </c>
      <c r="CGY30" s="104" t="s">
        <v>442</v>
      </c>
      <c r="CGZ30" s="103" t="s">
        <v>444</v>
      </c>
      <c r="CHA30" s="104" t="s">
        <v>442</v>
      </c>
      <c r="CHB30" s="103" t="s">
        <v>444</v>
      </c>
      <c r="CHC30" s="104" t="s">
        <v>442</v>
      </c>
      <c r="CHD30" s="103" t="s">
        <v>444</v>
      </c>
      <c r="CHE30" s="104" t="s">
        <v>442</v>
      </c>
      <c r="CHF30" s="103" t="s">
        <v>444</v>
      </c>
      <c r="CHG30" s="104" t="s">
        <v>442</v>
      </c>
      <c r="CHH30" s="103" t="s">
        <v>444</v>
      </c>
      <c r="CHI30" s="104" t="s">
        <v>442</v>
      </c>
      <c r="CHJ30" s="103" t="s">
        <v>444</v>
      </c>
      <c r="CHK30" s="104" t="s">
        <v>442</v>
      </c>
      <c r="CHL30" s="103" t="s">
        <v>444</v>
      </c>
      <c r="CHM30" s="104" t="s">
        <v>442</v>
      </c>
      <c r="CHN30" s="103" t="s">
        <v>444</v>
      </c>
      <c r="CHO30" s="104" t="s">
        <v>442</v>
      </c>
      <c r="CHP30" s="103" t="s">
        <v>444</v>
      </c>
      <c r="CHQ30" s="104" t="s">
        <v>442</v>
      </c>
      <c r="CHR30" s="103" t="s">
        <v>444</v>
      </c>
      <c r="CHS30" s="104" t="s">
        <v>442</v>
      </c>
      <c r="CHT30" s="103" t="s">
        <v>444</v>
      </c>
      <c r="CHU30" s="104" t="s">
        <v>442</v>
      </c>
      <c r="CHV30" s="103" t="s">
        <v>444</v>
      </c>
      <c r="CHW30" s="104" t="s">
        <v>442</v>
      </c>
      <c r="CHX30" s="103" t="s">
        <v>444</v>
      </c>
      <c r="CHY30" s="104" t="s">
        <v>442</v>
      </c>
      <c r="CHZ30" s="103" t="s">
        <v>444</v>
      </c>
      <c r="CIA30" s="104" t="s">
        <v>442</v>
      </c>
      <c r="CIB30" s="103" t="s">
        <v>444</v>
      </c>
      <c r="CIC30" s="104" t="s">
        <v>442</v>
      </c>
      <c r="CID30" s="103" t="s">
        <v>444</v>
      </c>
      <c r="CIE30" s="104" t="s">
        <v>442</v>
      </c>
      <c r="CIF30" s="103" t="s">
        <v>444</v>
      </c>
      <c r="CIG30" s="104" t="s">
        <v>442</v>
      </c>
      <c r="CIH30" s="103" t="s">
        <v>444</v>
      </c>
      <c r="CII30" s="104" t="s">
        <v>442</v>
      </c>
      <c r="CIJ30" s="103" t="s">
        <v>444</v>
      </c>
      <c r="CIK30" s="104" t="s">
        <v>442</v>
      </c>
      <c r="CIL30" s="103" t="s">
        <v>444</v>
      </c>
      <c r="CIM30" s="104" t="s">
        <v>442</v>
      </c>
      <c r="CIN30" s="103" t="s">
        <v>444</v>
      </c>
      <c r="CIO30" s="104" t="s">
        <v>442</v>
      </c>
      <c r="CIP30" s="103" t="s">
        <v>444</v>
      </c>
      <c r="CIQ30" s="104" t="s">
        <v>442</v>
      </c>
      <c r="CIR30" s="103" t="s">
        <v>444</v>
      </c>
      <c r="CIS30" s="104" t="s">
        <v>442</v>
      </c>
      <c r="CIT30" s="103" t="s">
        <v>444</v>
      </c>
      <c r="CIU30" s="104" t="s">
        <v>442</v>
      </c>
      <c r="CIV30" s="103" t="s">
        <v>444</v>
      </c>
      <c r="CIW30" s="104" t="s">
        <v>442</v>
      </c>
      <c r="CIX30" s="103" t="s">
        <v>444</v>
      </c>
      <c r="CIY30" s="104" t="s">
        <v>442</v>
      </c>
      <c r="CIZ30" s="103" t="s">
        <v>444</v>
      </c>
      <c r="CJA30" s="104" t="s">
        <v>442</v>
      </c>
      <c r="CJB30" s="103" t="s">
        <v>444</v>
      </c>
      <c r="CJC30" s="104" t="s">
        <v>442</v>
      </c>
      <c r="CJD30" s="103" t="s">
        <v>444</v>
      </c>
      <c r="CJE30" s="104" t="s">
        <v>442</v>
      </c>
      <c r="CJF30" s="103" t="s">
        <v>444</v>
      </c>
      <c r="CJG30" s="104" t="s">
        <v>442</v>
      </c>
      <c r="CJH30" s="103" t="s">
        <v>444</v>
      </c>
      <c r="CJI30" s="104" t="s">
        <v>442</v>
      </c>
      <c r="CJJ30" s="103" t="s">
        <v>444</v>
      </c>
      <c r="CJK30" s="104" t="s">
        <v>442</v>
      </c>
      <c r="CJL30" s="103" t="s">
        <v>444</v>
      </c>
      <c r="CJM30" s="104" t="s">
        <v>442</v>
      </c>
      <c r="CJN30" s="103" t="s">
        <v>444</v>
      </c>
      <c r="CJO30" s="104" t="s">
        <v>442</v>
      </c>
      <c r="CJP30" s="103" t="s">
        <v>444</v>
      </c>
      <c r="CJQ30" s="104" t="s">
        <v>442</v>
      </c>
      <c r="CJR30" s="103" t="s">
        <v>444</v>
      </c>
      <c r="CJS30" s="104" t="s">
        <v>442</v>
      </c>
      <c r="CJT30" s="103" t="s">
        <v>444</v>
      </c>
      <c r="CJU30" s="104" t="s">
        <v>442</v>
      </c>
      <c r="CJV30" s="103" t="s">
        <v>444</v>
      </c>
      <c r="CJW30" s="104" t="s">
        <v>442</v>
      </c>
      <c r="CJX30" s="103" t="s">
        <v>444</v>
      </c>
      <c r="CJY30" s="104" t="s">
        <v>442</v>
      </c>
      <c r="CJZ30" s="103" t="s">
        <v>444</v>
      </c>
      <c r="CKA30" s="104" t="s">
        <v>442</v>
      </c>
      <c r="CKB30" s="103" t="s">
        <v>444</v>
      </c>
      <c r="CKC30" s="104" t="s">
        <v>442</v>
      </c>
      <c r="CKD30" s="103" t="s">
        <v>444</v>
      </c>
      <c r="CKE30" s="104" t="s">
        <v>442</v>
      </c>
      <c r="CKF30" s="103" t="s">
        <v>444</v>
      </c>
      <c r="CKG30" s="104" t="s">
        <v>442</v>
      </c>
      <c r="CKH30" s="103" t="s">
        <v>444</v>
      </c>
      <c r="CKI30" s="104" t="s">
        <v>442</v>
      </c>
      <c r="CKJ30" s="103" t="s">
        <v>444</v>
      </c>
      <c r="CKK30" s="104" t="s">
        <v>442</v>
      </c>
      <c r="CKL30" s="103" t="s">
        <v>444</v>
      </c>
      <c r="CKM30" s="104" t="s">
        <v>442</v>
      </c>
      <c r="CKN30" s="103" t="s">
        <v>444</v>
      </c>
      <c r="CKO30" s="104" t="s">
        <v>442</v>
      </c>
      <c r="CKP30" s="103" t="s">
        <v>444</v>
      </c>
      <c r="CKQ30" s="104" t="s">
        <v>442</v>
      </c>
      <c r="CKR30" s="103" t="s">
        <v>444</v>
      </c>
      <c r="CKS30" s="104" t="s">
        <v>442</v>
      </c>
      <c r="CKT30" s="103" t="s">
        <v>444</v>
      </c>
      <c r="CKU30" s="104" t="s">
        <v>442</v>
      </c>
      <c r="CKV30" s="103" t="s">
        <v>444</v>
      </c>
      <c r="CKW30" s="104" t="s">
        <v>442</v>
      </c>
      <c r="CKX30" s="103" t="s">
        <v>444</v>
      </c>
      <c r="CKY30" s="104" t="s">
        <v>442</v>
      </c>
      <c r="CKZ30" s="103" t="s">
        <v>444</v>
      </c>
      <c r="CLA30" s="104" t="s">
        <v>442</v>
      </c>
      <c r="CLB30" s="103" t="s">
        <v>444</v>
      </c>
      <c r="CLC30" s="104" t="s">
        <v>442</v>
      </c>
      <c r="CLD30" s="103" t="s">
        <v>444</v>
      </c>
      <c r="CLE30" s="104" t="s">
        <v>442</v>
      </c>
      <c r="CLF30" s="103" t="s">
        <v>444</v>
      </c>
      <c r="CLG30" s="104" t="s">
        <v>442</v>
      </c>
      <c r="CLH30" s="103" t="s">
        <v>444</v>
      </c>
      <c r="CLI30" s="104" t="s">
        <v>442</v>
      </c>
      <c r="CLJ30" s="103" t="s">
        <v>444</v>
      </c>
      <c r="CLK30" s="104" t="s">
        <v>442</v>
      </c>
      <c r="CLL30" s="103" t="s">
        <v>444</v>
      </c>
      <c r="CLM30" s="104" t="s">
        <v>442</v>
      </c>
      <c r="CLN30" s="103" t="s">
        <v>444</v>
      </c>
      <c r="CLO30" s="104" t="s">
        <v>442</v>
      </c>
      <c r="CLP30" s="103" t="s">
        <v>444</v>
      </c>
      <c r="CLQ30" s="104" t="s">
        <v>442</v>
      </c>
      <c r="CLR30" s="103" t="s">
        <v>444</v>
      </c>
      <c r="CLS30" s="104" t="s">
        <v>442</v>
      </c>
      <c r="CLT30" s="103" t="s">
        <v>444</v>
      </c>
      <c r="CLU30" s="104" t="s">
        <v>442</v>
      </c>
      <c r="CLV30" s="103" t="s">
        <v>444</v>
      </c>
      <c r="CLW30" s="104" t="s">
        <v>442</v>
      </c>
      <c r="CLX30" s="103" t="s">
        <v>444</v>
      </c>
      <c r="CLY30" s="104" t="s">
        <v>442</v>
      </c>
      <c r="CLZ30" s="103" t="s">
        <v>444</v>
      </c>
      <c r="CMA30" s="104" t="s">
        <v>442</v>
      </c>
      <c r="CMB30" s="103" t="s">
        <v>444</v>
      </c>
      <c r="CMC30" s="104" t="s">
        <v>442</v>
      </c>
      <c r="CMD30" s="103" t="s">
        <v>444</v>
      </c>
      <c r="CME30" s="104" t="s">
        <v>442</v>
      </c>
      <c r="CMF30" s="103" t="s">
        <v>444</v>
      </c>
      <c r="CMG30" s="104" t="s">
        <v>442</v>
      </c>
      <c r="CMH30" s="103" t="s">
        <v>444</v>
      </c>
      <c r="CMI30" s="104" t="s">
        <v>442</v>
      </c>
      <c r="CMJ30" s="103" t="s">
        <v>444</v>
      </c>
      <c r="CMK30" s="104" t="s">
        <v>442</v>
      </c>
      <c r="CML30" s="103" t="s">
        <v>444</v>
      </c>
      <c r="CMM30" s="104" t="s">
        <v>442</v>
      </c>
      <c r="CMN30" s="103" t="s">
        <v>444</v>
      </c>
      <c r="CMO30" s="104" t="s">
        <v>442</v>
      </c>
      <c r="CMP30" s="103" t="s">
        <v>444</v>
      </c>
      <c r="CMQ30" s="104" t="s">
        <v>442</v>
      </c>
      <c r="CMR30" s="103" t="s">
        <v>444</v>
      </c>
      <c r="CMS30" s="104" t="s">
        <v>442</v>
      </c>
      <c r="CMT30" s="103" t="s">
        <v>444</v>
      </c>
      <c r="CMU30" s="104" t="s">
        <v>442</v>
      </c>
      <c r="CMV30" s="103" t="s">
        <v>444</v>
      </c>
      <c r="CMW30" s="104" t="s">
        <v>442</v>
      </c>
      <c r="CMX30" s="103" t="s">
        <v>444</v>
      </c>
      <c r="CMY30" s="104" t="s">
        <v>442</v>
      </c>
      <c r="CMZ30" s="103" t="s">
        <v>444</v>
      </c>
      <c r="CNA30" s="104" t="s">
        <v>442</v>
      </c>
      <c r="CNB30" s="103" t="s">
        <v>444</v>
      </c>
      <c r="CNC30" s="104" t="s">
        <v>442</v>
      </c>
      <c r="CND30" s="103" t="s">
        <v>444</v>
      </c>
      <c r="CNE30" s="104" t="s">
        <v>442</v>
      </c>
      <c r="CNF30" s="103" t="s">
        <v>444</v>
      </c>
      <c r="CNG30" s="104" t="s">
        <v>442</v>
      </c>
      <c r="CNH30" s="103" t="s">
        <v>444</v>
      </c>
      <c r="CNI30" s="104" t="s">
        <v>442</v>
      </c>
      <c r="CNJ30" s="103" t="s">
        <v>444</v>
      </c>
      <c r="CNK30" s="104" t="s">
        <v>442</v>
      </c>
      <c r="CNL30" s="103" t="s">
        <v>444</v>
      </c>
      <c r="CNM30" s="104" t="s">
        <v>442</v>
      </c>
      <c r="CNN30" s="103" t="s">
        <v>444</v>
      </c>
      <c r="CNO30" s="104" t="s">
        <v>442</v>
      </c>
      <c r="CNP30" s="103" t="s">
        <v>444</v>
      </c>
      <c r="CNQ30" s="104" t="s">
        <v>442</v>
      </c>
      <c r="CNR30" s="103" t="s">
        <v>444</v>
      </c>
      <c r="CNS30" s="104" t="s">
        <v>442</v>
      </c>
      <c r="CNT30" s="103" t="s">
        <v>444</v>
      </c>
      <c r="CNU30" s="104" t="s">
        <v>442</v>
      </c>
      <c r="CNV30" s="103" t="s">
        <v>444</v>
      </c>
      <c r="CNW30" s="104" t="s">
        <v>442</v>
      </c>
      <c r="CNX30" s="103" t="s">
        <v>444</v>
      </c>
      <c r="CNY30" s="104" t="s">
        <v>442</v>
      </c>
      <c r="CNZ30" s="103" t="s">
        <v>444</v>
      </c>
      <c r="COA30" s="104" t="s">
        <v>442</v>
      </c>
      <c r="COB30" s="103" t="s">
        <v>444</v>
      </c>
      <c r="COC30" s="104" t="s">
        <v>442</v>
      </c>
      <c r="COD30" s="103" t="s">
        <v>444</v>
      </c>
      <c r="COE30" s="104" t="s">
        <v>442</v>
      </c>
      <c r="COF30" s="103" t="s">
        <v>444</v>
      </c>
      <c r="COG30" s="104" t="s">
        <v>442</v>
      </c>
      <c r="COH30" s="103" t="s">
        <v>444</v>
      </c>
      <c r="COI30" s="104" t="s">
        <v>442</v>
      </c>
      <c r="COJ30" s="103" t="s">
        <v>444</v>
      </c>
      <c r="COK30" s="104" t="s">
        <v>442</v>
      </c>
      <c r="COL30" s="103" t="s">
        <v>444</v>
      </c>
      <c r="COM30" s="104" t="s">
        <v>442</v>
      </c>
      <c r="CON30" s="103" t="s">
        <v>444</v>
      </c>
      <c r="COO30" s="104" t="s">
        <v>442</v>
      </c>
      <c r="COP30" s="103" t="s">
        <v>444</v>
      </c>
      <c r="COQ30" s="104" t="s">
        <v>442</v>
      </c>
      <c r="COR30" s="103" t="s">
        <v>444</v>
      </c>
      <c r="COS30" s="104" t="s">
        <v>442</v>
      </c>
      <c r="COT30" s="103" t="s">
        <v>444</v>
      </c>
      <c r="COU30" s="104" t="s">
        <v>442</v>
      </c>
      <c r="COV30" s="103" t="s">
        <v>444</v>
      </c>
      <c r="COW30" s="104" t="s">
        <v>442</v>
      </c>
      <c r="COX30" s="103" t="s">
        <v>444</v>
      </c>
      <c r="COY30" s="104" t="s">
        <v>442</v>
      </c>
      <c r="COZ30" s="103" t="s">
        <v>444</v>
      </c>
      <c r="CPA30" s="104" t="s">
        <v>442</v>
      </c>
      <c r="CPB30" s="103" t="s">
        <v>444</v>
      </c>
      <c r="CPC30" s="104" t="s">
        <v>442</v>
      </c>
      <c r="CPD30" s="103" t="s">
        <v>444</v>
      </c>
      <c r="CPE30" s="104" t="s">
        <v>442</v>
      </c>
      <c r="CPF30" s="103" t="s">
        <v>444</v>
      </c>
      <c r="CPG30" s="104" t="s">
        <v>442</v>
      </c>
      <c r="CPH30" s="103" t="s">
        <v>444</v>
      </c>
      <c r="CPI30" s="104" t="s">
        <v>442</v>
      </c>
      <c r="CPJ30" s="103" t="s">
        <v>444</v>
      </c>
      <c r="CPK30" s="104" t="s">
        <v>442</v>
      </c>
      <c r="CPL30" s="103" t="s">
        <v>444</v>
      </c>
      <c r="CPM30" s="104" t="s">
        <v>442</v>
      </c>
      <c r="CPN30" s="103" t="s">
        <v>444</v>
      </c>
      <c r="CPO30" s="104" t="s">
        <v>442</v>
      </c>
      <c r="CPP30" s="103" t="s">
        <v>444</v>
      </c>
      <c r="CPQ30" s="104" t="s">
        <v>442</v>
      </c>
      <c r="CPR30" s="103" t="s">
        <v>444</v>
      </c>
      <c r="CPS30" s="104" t="s">
        <v>442</v>
      </c>
      <c r="CPT30" s="103" t="s">
        <v>444</v>
      </c>
      <c r="CPU30" s="104" t="s">
        <v>442</v>
      </c>
      <c r="CPV30" s="103" t="s">
        <v>444</v>
      </c>
      <c r="CPW30" s="104" t="s">
        <v>442</v>
      </c>
      <c r="CPX30" s="103" t="s">
        <v>444</v>
      </c>
      <c r="CPY30" s="104" t="s">
        <v>442</v>
      </c>
      <c r="CPZ30" s="103" t="s">
        <v>444</v>
      </c>
      <c r="CQA30" s="104" t="s">
        <v>442</v>
      </c>
      <c r="CQB30" s="103" t="s">
        <v>444</v>
      </c>
      <c r="CQC30" s="104" t="s">
        <v>442</v>
      </c>
      <c r="CQD30" s="103" t="s">
        <v>444</v>
      </c>
      <c r="CQE30" s="104" t="s">
        <v>442</v>
      </c>
      <c r="CQF30" s="103" t="s">
        <v>444</v>
      </c>
      <c r="CQG30" s="104" t="s">
        <v>442</v>
      </c>
      <c r="CQH30" s="103" t="s">
        <v>444</v>
      </c>
      <c r="CQI30" s="104" t="s">
        <v>442</v>
      </c>
      <c r="CQJ30" s="103" t="s">
        <v>444</v>
      </c>
      <c r="CQK30" s="104" t="s">
        <v>442</v>
      </c>
      <c r="CQL30" s="103" t="s">
        <v>444</v>
      </c>
      <c r="CQM30" s="104" t="s">
        <v>442</v>
      </c>
      <c r="CQN30" s="103" t="s">
        <v>444</v>
      </c>
      <c r="CQO30" s="104" t="s">
        <v>442</v>
      </c>
      <c r="CQP30" s="103" t="s">
        <v>444</v>
      </c>
      <c r="CQQ30" s="104" t="s">
        <v>442</v>
      </c>
      <c r="CQR30" s="103" t="s">
        <v>444</v>
      </c>
      <c r="CQS30" s="104" t="s">
        <v>442</v>
      </c>
      <c r="CQT30" s="103" t="s">
        <v>444</v>
      </c>
      <c r="CQU30" s="104" t="s">
        <v>442</v>
      </c>
      <c r="CQV30" s="103" t="s">
        <v>444</v>
      </c>
      <c r="CQW30" s="104" t="s">
        <v>442</v>
      </c>
      <c r="CQX30" s="103" t="s">
        <v>444</v>
      </c>
      <c r="CQY30" s="104" t="s">
        <v>442</v>
      </c>
      <c r="CQZ30" s="103" t="s">
        <v>444</v>
      </c>
      <c r="CRA30" s="104" t="s">
        <v>442</v>
      </c>
      <c r="CRB30" s="103" t="s">
        <v>444</v>
      </c>
      <c r="CRC30" s="104" t="s">
        <v>442</v>
      </c>
      <c r="CRD30" s="103" t="s">
        <v>444</v>
      </c>
      <c r="CRE30" s="104" t="s">
        <v>442</v>
      </c>
      <c r="CRF30" s="103" t="s">
        <v>444</v>
      </c>
      <c r="CRG30" s="104" t="s">
        <v>442</v>
      </c>
      <c r="CRH30" s="103" t="s">
        <v>444</v>
      </c>
      <c r="CRI30" s="104" t="s">
        <v>442</v>
      </c>
      <c r="CRJ30" s="103" t="s">
        <v>444</v>
      </c>
      <c r="CRK30" s="104" t="s">
        <v>442</v>
      </c>
      <c r="CRL30" s="103" t="s">
        <v>444</v>
      </c>
      <c r="CRM30" s="104" t="s">
        <v>442</v>
      </c>
      <c r="CRN30" s="103" t="s">
        <v>444</v>
      </c>
      <c r="CRO30" s="104" t="s">
        <v>442</v>
      </c>
      <c r="CRP30" s="103" t="s">
        <v>444</v>
      </c>
      <c r="CRQ30" s="104" t="s">
        <v>442</v>
      </c>
      <c r="CRR30" s="103" t="s">
        <v>444</v>
      </c>
      <c r="CRS30" s="104" t="s">
        <v>442</v>
      </c>
      <c r="CRT30" s="103" t="s">
        <v>444</v>
      </c>
      <c r="CRU30" s="104" t="s">
        <v>442</v>
      </c>
      <c r="CRV30" s="103" t="s">
        <v>444</v>
      </c>
      <c r="CRW30" s="104" t="s">
        <v>442</v>
      </c>
      <c r="CRX30" s="103" t="s">
        <v>444</v>
      </c>
      <c r="CRY30" s="104" t="s">
        <v>442</v>
      </c>
      <c r="CRZ30" s="103" t="s">
        <v>444</v>
      </c>
      <c r="CSA30" s="104" t="s">
        <v>442</v>
      </c>
      <c r="CSB30" s="103" t="s">
        <v>444</v>
      </c>
      <c r="CSC30" s="104" t="s">
        <v>442</v>
      </c>
      <c r="CSD30" s="103" t="s">
        <v>444</v>
      </c>
      <c r="CSE30" s="104" t="s">
        <v>442</v>
      </c>
      <c r="CSF30" s="103" t="s">
        <v>444</v>
      </c>
      <c r="CSG30" s="104" t="s">
        <v>442</v>
      </c>
      <c r="CSH30" s="103" t="s">
        <v>444</v>
      </c>
      <c r="CSI30" s="104" t="s">
        <v>442</v>
      </c>
      <c r="CSJ30" s="103" t="s">
        <v>444</v>
      </c>
      <c r="CSK30" s="104" t="s">
        <v>442</v>
      </c>
      <c r="CSL30" s="103" t="s">
        <v>444</v>
      </c>
      <c r="CSM30" s="104" t="s">
        <v>442</v>
      </c>
      <c r="CSN30" s="103" t="s">
        <v>444</v>
      </c>
      <c r="CSO30" s="104" t="s">
        <v>442</v>
      </c>
      <c r="CSP30" s="103" t="s">
        <v>444</v>
      </c>
      <c r="CSQ30" s="104" t="s">
        <v>442</v>
      </c>
      <c r="CSR30" s="103" t="s">
        <v>444</v>
      </c>
      <c r="CSS30" s="104" t="s">
        <v>442</v>
      </c>
      <c r="CST30" s="103" t="s">
        <v>444</v>
      </c>
      <c r="CSU30" s="104" t="s">
        <v>442</v>
      </c>
      <c r="CSV30" s="103" t="s">
        <v>444</v>
      </c>
      <c r="CSW30" s="104" t="s">
        <v>442</v>
      </c>
      <c r="CSX30" s="103" t="s">
        <v>444</v>
      </c>
      <c r="CSY30" s="104" t="s">
        <v>442</v>
      </c>
      <c r="CSZ30" s="103" t="s">
        <v>444</v>
      </c>
      <c r="CTA30" s="104" t="s">
        <v>442</v>
      </c>
      <c r="CTB30" s="103" t="s">
        <v>444</v>
      </c>
      <c r="CTC30" s="104" t="s">
        <v>442</v>
      </c>
      <c r="CTD30" s="103" t="s">
        <v>444</v>
      </c>
      <c r="CTE30" s="104" t="s">
        <v>442</v>
      </c>
      <c r="CTF30" s="103" t="s">
        <v>444</v>
      </c>
      <c r="CTG30" s="104" t="s">
        <v>442</v>
      </c>
      <c r="CTH30" s="103" t="s">
        <v>444</v>
      </c>
      <c r="CTI30" s="104" t="s">
        <v>442</v>
      </c>
      <c r="CTJ30" s="103" t="s">
        <v>444</v>
      </c>
      <c r="CTK30" s="104" t="s">
        <v>442</v>
      </c>
      <c r="CTL30" s="103" t="s">
        <v>444</v>
      </c>
      <c r="CTM30" s="104" t="s">
        <v>442</v>
      </c>
      <c r="CTN30" s="103" t="s">
        <v>444</v>
      </c>
      <c r="CTO30" s="104" t="s">
        <v>442</v>
      </c>
      <c r="CTP30" s="103" t="s">
        <v>444</v>
      </c>
      <c r="CTQ30" s="104" t="s">
        <v>442</v>
      </c>
      <c r="CTR30" s="103" t="s">
        <v>444</v>
      </c>
      <c r="CTS30" s="104" t="s">
        <v>442</v>
      </c>
      <c r="CTT30" s="103" t="s">
        <v>444</v>
      </c>
      <c r="CTU30" s="104" t="s">
        <v>442</v>
      </c>
      <c r="CTV30" s="103" t="s">
        <v>444</v>
      </c>
      <c r="CTW30" s="104" t="s">
        <v>442</v>
      </c>
      <c r="CTX30" s="103" t="s">
        <v>444</v>
      </c>
      <c r="CTY30" s="104" t="s">
        <v>442</v>
      </c>
      <c r="CTZ30" s="103" t="s">
        <v>444</v>
      </c>
      <c r="CUA30" s="104" t="s">
        <v>442</v>
      </c>
      <c r="CUB30" s="103" t="s">
        <v>444</v>
      </c>
      <c r="CUC30" s="104" t="s">
        <v>442</v>
      </c>
      <c r="CUD30" s="103" t="s">
        <v>444</v>
      </c>
      <c r="CUE30" s="104" t="s">
        <v>442</v>
      </c>
      <c r="CUF30" s="103" t="s">
        <v>444</v>
      </c>
      <c r="CUG30" s="104" t="s">
        <v>442</v>
      </c>
      <c r="CUH30" s="103" t="s">
        <v>444</v>
      </c>
      <c r="CUI30" s="104" t="s">
        <v>442</v>
      </c>
      <c r="CUJ30" s="103" t="s">
        <v>444</v>
      </c>
      <c r="CUK30" s="104" t="s">
        <v>442</v>
      </c>
      <c r="CUL30" s="103" t="s">
        <v>444</v>
      </c>
      <c r="CUM30" s="104" t="s">
        <v>442</v>
      </c>
      <c r="CUN30" s="103" t="s">
        <v>444</v>
      </c>
      <c r="CUO30" s="104" t="s">
        <v>442</v>
      </c>
      <c r="CUP30" s="103" t="s">
        <v>444</v>
      </c>
      <c r="CUQ30" s="104" t="s">
        <v>442</v>
      </c>
      <c r="CUR30" s="103" t="s">
        <v>444</v>
      </c>
      <c r="CUS30" s="104" t="s">
        <v>442</v>
      </c>
      <c r="CUT30" s="103" t="s">
        <v>444</v>
      </c>
      <c r="CUU30" s="104" t="s">
        <v>442</v>
      </c>
      <c r="CUV30" s="103" t="s">
        <v>444</v>
      </c>
      <c r="CUW30" s="104" t="s">
        <v>442</v>
      </c>
      <c r="CUX30" s="103" t="s">
        <v>444</v>
      </c>
      <c r="CUY30" s="104" t="s">
        <v>442</v>
      </c>
      <c r="CUZ30" s="103" t="s">
        <v>444</v>
      </c>
      <c r="CVA30" s="104" t="s">
        <v>442</v>
      </c>
      <c r="CVB30" s="103" t="s">
        <v>444</v>
      </c>
      <c r="CVC30" s="104" t="s">
        <v>442</v>
      </c>
      <c r="CVD30" s="103" t="s">
        <v>444</v>
      </c>
      <c r="CVE30" s="104" t="s">
        <v>442</v>
      </c>
      <c r="CVF30" s="103" t="s">
        <v>444</v>
      </c>
      <c r="CVG30" s="104" t="s">
        <v>442</v>
      </c>
      <c r="CVH30" s="103" t="s">
        <v>444</v>
      </c>
      <c r="CVI30" s="104" t="s">
        <v>442</v>
      </c>
      <c r="CVJ30" s="103" t="s">
        <v>444</v>
      </c>
      <c r="CVK30" s="104" t="s">
        <v>442</v>
      </c>
      <c r="CVL30" s="103" t="s">
        <v>444</v>
      </c>
      <c r="CVM30" s="104" t="s">
        <v>442</v>
      </c>
      <c r="CVN30" s="103" t="s">
        <v>444</v>
      </c>
      <c r="CVO30" s="104" t="s">
        <v>442</v>
      </c>
      <c r="CVP30" s="103" t="s">
        <v>444</v>
      </c>
      <c r="CVQ30" s="104" t="s">
        <v>442</v>
      </c>
      <c r="CVR30" s="103" t="s">
        <v>444</v>
      </c>
      <c r="CVS30" s="104" t="s">
        <v>442</v>
      </c>
      <c r="CVT30" s="103" t="s">
        <v>444</v>
      </c>
      <c r="CVU30" s="104" t="s">
        <v>442</v>
      </c>
      <c r="CVV30" s="103" t="s">
        <v>444</v>
      </c>
      <c r="CVW30" s="104" t="s">
        <v>442</v>
      </c>
      <c r="CVX30" s="103" t="s">
        <v>444</v>
      </c>
      <c r="CVY30" s="104" t="s">
        <v>442</v>
      </c>
      <c r="CVZ30" s="103" t="s">
        <v>444</v>
      </c>
      <c r="CWA30" s="104" t="s">
        <v>442</v>
      </c>
      <c r="CWB30" s="103" t="s">
        <v>444</v>
      </c>
      <c r="CWC30" s="104" t="s">
        <v>442</v>
      </c>
      <c r="CWD30" s="103" t="s">
        <v>444</v>
      </c>
      <c r="CWE30" s="104" t="s">
        <v>442</v>
      </c>
      <c r="CWF30" s="103" t="s">
        <v>444</v>
      </c>
      <c r="CWG30" s="104" t="s">
        <v>442</v>
      </c>
      <c r="CWH30" s="103" t="s">
        <v>444</v>
      </c>
      <c r="CWI30" s="104" t="s">
        <v>442</v>
      </c>
      <c r="CWJ30" s="103" t="s">
        <v>444</v>
      </c>
      <c r="CWK30" s="104" t="s">
        <v>442</v>
      </c>
      <c r="CWL30" s="103" t="s">
        <v>444</v>
      </c>
      <c r="CWM30" s="104" t="s">
        <v>442</v>
      </c>
      <c r="CWN30" s="103" t="s">
        <v>444</v>
      </c>
      <c r="CWO30" s="104" t="s">
        <v>442</v>
      </c>
      <c r="CWP30" s="103" t="s">
        <v>444</v>
      </c>
      <c r="CWQ30" s="104" t="s">
        <v>442</v>
      </c>
      <c r="CWR30" s="103" t="s">
        <v>444</v>
      </c>
      <c r="CWS30" s="104" t="s">
        <v>442</v>
      </c>
      <c r="CWT30" s="103" t="s">
        <v>444</v>
      </c>
      <c r="CWU30" s="104" t="s">
        <v>442</v>
      </c>
      <c r="CWV30" s="103" t="s">
        <v>444</v>
      </c>
      <c r="CWW30" s="104" t="s">
        <v>442</v>
      </c>
      <c r="CWX30" s="103" t="s">
        <v>444</v>
      </c>
      <c r="CWY30" s="104" t="s">
        <v>442</v>
      </c>
      <c r="CWZ30" s="103" t="s">
        <v>444</v>
      </c>
      <c r="CXA30" s="104" t="s">
        <v>442</v>
      </c>
      <c r="CXB30" s="103" t="s">
        <v>444</v>
      </c>
      <c r="CXC30" s="104" t="s">
        <v>442</v>
      </c>
      <c r="CXD30" s="103" t="s">
        <v>444</v>
      </c>
      <c r="CXE30" s="104" t="s">
        <v>442</v>
      </c>
      <c r="CXF30" s="103" t="s">
        <v>444</v>
      </c>
      <c r="CXG30" s="104" t="s">
        <v>442</v>
      </c>
      <c r="CXH30" s="103" t="s">
        <v>444</v>
      </c>
      <c r="CXI30" s="104" t="s">
        <v>442</v>
      </c>
      <c r="CXJ30" s="103" t="s">
        <v>444</v>
      </c>
      <c r="CXK30" s="104" t="s">
        <v>442</v>
      </c>
      <c r="CXL30" s="103" t="s">
        <v>444</v>
      </c>
      <c r="CXM30" s="104" t="s">
        <v>442</v>
      </c>
      <c r="CXN30" s="103" t="s">
        <v>444</v>
      </c>
      <c r="CXO30" s="104" t="s">
        <v>442</v>
      </c>
      <c r="CXP30" s="103" t="s">
        <v>444</v>
      </c>
      <c r="CXQ30" s="104" t="s">
        <v>442</v>
      </c>
      <c r="CXR30" s="103" t="s">
        <v>444</v>
      </c>
      <c r="CXS30" s="104" t="s">
        <v>442</v>
      </c>
      <c r="CXT30" s="103" t="s">
        <v>444</v>
      </c>
      <c r="CXU30" s="104" t="s">
        <v>442</v>
      </c>
      <c r="CXV30" s="103" t="s">
        <v>444</v>
      </c>
      <c r="CXW30" s="104" t="s">
        <v>442</v>
      </c>
      <c r="CXX30" s="103" t="s">
        <v>444</v>
      </c>
      <c r="CXY30" s="104" t="s">
        <v>442</v>
      </c>
      <c r="CXZ30" s="103" t="s">
        <v>444</v>
      </c>
      <c r="CYA30" s="104" t="s">
        <v>442</v>
      </c>
      <c r="CYB30" s="103" t="s">
        <v>444</v>
      </c>
      <c r="CYC30" s="104" t="s">
        <v>442</v>
      </c>
      <c r="CYD30" s="103" t="s">
        <v>444</v>
      </c>
      <c r="CYE30" s="104" t="s">
        <v>442</v>
      </c>
      <c r="CYF30" s="103" t="s">
        <v>444</v>
      </c>
      <c r="CYG30" s="104" t="s">
        <v>442</v>
      </c>
      <c r="CYH30" s="103" t="s">
        <v>444</v>
      </c>
      <c r="CYI30" s="104" t="s">
        <v>442</v>
      </c>
      <c r="CYJ30" s="103" t="s">
        <v>444</v>
      </c>
      <c r="CYK30" s="104" t="s">
        <v>442</v>
      </c>
      <c r="CYL30" s="103" t="s">
        <v>444</v>
      </c>
      <c r="CYM30" s="104" t="s">
        <v>442</v>
      </c>
      <c r="CYN30" s="103" t="s">
        <v>444</v>
      </c>
      <c r="CYO30" s="104" t="s">
        <v>442</v>
      </c>
      <c r="CYP30" s="103" t="s">
        <v>444</v>
      </c>
      <c r="CYQ30" s="104" t="s">
        <v>442</v>
      </c>
      <c r="CYR30" s="103" t="s">
        <v>444</v>
      </c>
      <c r="CYS30" s="104" t="s">
        <v>442</v>
      </c>
      <c r="CYT30" s="103" t="s">
        <v>444</v>
      </c>
      <c r="CYU30" s="104" t="s">
        <v>442</v>
      </c>
      <c r="CYV30" s="103" t="s">
        <v>444</v>
      </c>
      <c r="CYW30" s="104" t="s">
        <v>442</v>
      </c>
      <c r="CYX30" s="103" t="s">
        <v>444</v>
      </c>
      <c r="CYY30" s="104" t="s">
        <v>442</v>
      </c>
      <c r="CYZ30" s="103" t="s">
        <v>444</v>
      </c>
      <c r="CZA30" s="104" t="s">
        <v>442</v>
      </c>
      <c r="CZB30" s="103" t="s">
        <v>444</v>
      </c>
      <c r="CZC30" s="104" t="s">
        <v>442</v>
      </c>
      <c r="CZD30" s="103" t="s">
        <v>444</v>
      </c>
      <c r="CZE30" s="104" t="s">
        <v>442</v>
      </c>
      <c r="CZF30" s="103" t="s">
        <v>444</v>
      </c>
      <c r="CZG30" s="104" t="s">
        <v>442</v>
      </c>
      <c r="CZH30" s="103" t="s">
        <v>444</v>
      </c>
      <c r="CZI30" s="104" t="s">
        <v>442</v>
      </c>
      <c r="CZJ30" s="103" t="s">
        <v>444</v>
      </c>
      <c r="CZK30" s="104" t="s">
        <v>442</v>
      </c>
      <c r="CZL30" s="103" t="s">
        <v>444</v>
      </c>
      <c r="CZM30" s="104" t="s">
        <v>442</v>
      </c>
      <c r="CZN30" s="103" t="s">
        <v>444</v>
      </c>
      <c r="CZO30" s="104" t="s">
        <v>442</v>
      </c>
      <c r="CZP30" s="103" t="s">
        <v>444</v>
      </c>
      <c r="CZQ30" s="104" t="s">
        <v>442</v>
      </c>
      <c r="CZR30" s="103" t="s">
        <v>444</v>
      </c>
      <c r="CZS30" s="104" t="s">
        <v>442</v>
      </c>
      <c r="CZT30" s="103" t="s">
        <v>444</v>
      </c>
      <c r="CZU30" s="104" t="s">
        <v>442</v>
      </c>
      <c r="CZV30" s="103" t="s">
        <v>444</v>
      </c>
      <c r="CZW30" s="104" t="s">
        <v>442</v>
      </c>
      <c r="CZX30" s="103" t="s">
        <v>444</v>
      </c>
      <c r="CZY30" s="104" t="s">
        <v>442</v>
      </c>
      <c r="CZZ30" s="103" t="s">
        <v>444</v>
      </c>
      <c r="DAA30" s="104" t="s">
        <v>442</v>
      </c>
      <c r="DAB30" s="103" t="s">
        <v>444</v>
      </c>
      <c r="DAC30" s="104" t="s">
        <v>442</v>
      </c>
      <c r="DAD30" s="103" t="s">
        <v>444</v>
      </c>
      <c r="DAE30" s="104" t="s">
        <v>442</v>
      </c>
      <c r="DAF30" s="103" t="s">
        <v>444</v>
      </c>
      <c r="DAG30" s="104" t="s">
        <v>442</v>
      </c>
      <c r="DAH30" s="103" t="s">
        <v>444</v>
      </c>
      <c r="DAI30" s="104" t="s">
        <v>442</v>
      </c>
      <c r="DAJ30" s="103" t="s">
        <v>444</v>
      </c>
      <c r="DAK30" s="104" t="s">
        <v>442</v>
      </c>
      <c r="DAL30" s="103" t="s">
        <v>444</v>
      </c>
      <c r="DAM30" s="104" t="s">
        <v>442</v>
      </c>
      <c r="DAN30" s="103" t="s">
        <v>444</v>
      </c>
      <c r="DAO30" s="104" t="s">
        <v>442</v>
      </c>
      <c r="DAP30" s="103" t="s">
        <v>444</v>
      </c>
      <c r="DAQ30" s="104" t="s">
        <v>442</v>
      </c>
      <c r="DAR30" s="103" t="s">
        <v>444</v>
      </c>
      <c r="DAS30" s="104" t="s">
        <v>442</v>
      </c>
      <c r="DAT30" s="103" t="s">
        <v>444</v>
      </c>
      <c r="DAU30" s="104" t="s">
        <v>442</v>
      </c>
      <c r="DAV30" s="103" t="s">
        <v>444</v>
      </c>
      <c r="DAW30" s="104" t="s">
        <v>442</v>
      </c>
      <c r="DAX30" s="103" t="s">
        <v>444</v>
      </c>
      <c r="DAY30" s="104" t="s">
        <v>442</v>
      </c>
      <c r="DAZ30" s="103" t="s">
        <v>444</v>
      </c>
      <c r="DBA30" s="104" t="s">
        <v>442</v>
      </c>
      <c r="DBB30" s="103" t="s">
        <v>444</v>
      </c>
      <c r="DBC30" s="104" t="s">
        <v>442</v>
      </c>
      <c r="DBD30" s="103" t="s">
        <v>444</v>
      </c>
      <c r="DBE30" s="104" t="s">
        <v>442</v>
      </c>
      <c r="DBF30" s="103" t="s">
        <v>444</v>
      </c>
      <c r="DBG30" s="104" t="s">
        <v>442</v>
      </c>
      <c r="DBH30" s="103" t="s">
        <v>444</v>
      </c>
      <c r="DBI30" s="104" t="s">
        <v>442</v>
      </c>
      <c r="DBJ30" s="103" t="s">
        <v>444</v>
      </c>
      <c r="DBK30" s="104" t="s">
        <v>442</v>
      </c>
      <c r="DBL30" s="103" t="s">
        <v>444</v>
      </c>
      <c r="DBM30" s="104" t="s">
        <v>442</v>
      </c>
      <c r="DBN30" s="103" t="s">
        <v>444</v>
      </c>
      <c r="DBO30" s="104" t="s">
        <v>442</v>
      </c>
      <c r="DBP30" s="103" t="s">
        <v>444</v>
      </c>
      <c r="DBQ30" s="104" t="s">
        <v>442</v>
      </c>
      <c r="DBR30" s="103" t="s">
        <v>444</v>
      </c>
      <c r="DBS30" s="104" t="s">
        <v>442</v>
      </c>
      <c r="DBT30" s="103" t="s">
        <v>444</v>
      </c>
      <c r="DBU30" s="104" t="s">
        <v>442</v>
      </c>
      <c r="DBV30" s="103" t="s">
        <v>444</v>
      </c>
      <c r="DBW30" s="104" t="s">
        <v>442</v>
      </c>
      <c r="DBX30" s="103" t="s">
        <v>444</v>
      </c>
      <c r="DBY30" s="104" t="s">
        <v>442</v>
      </c>
      <c r="DBZ30" s="103" t="s">
        <v>444</v>
      </c>
      <c r="DCA30" s="104" t="s">
        <v>442</v>
      </c>
      <c r="DCB30" s="103" t="s">
        <v>444</v>
      </c>
      <c r="DCC30" s="104" t="s">
        <v>442</v>
      </c>
      <c r="DCD30" s="103" t="s">
        <v>444</v>
      </c>
      <c r="DCE30" s="104" t="s">
        <v>442</v>
      </c>
      <c r="DCF30" s="103" t="s">
        <v>444</v>
      </c>
      <c r="DCG30" s="104" t="s">
        <v>442</v>
      </c>
      <c r="DCH30" s="103" t="s">
        <v>444</v>
      </c>
      <c r="DCI30" s="104" t="s">
        <v>442</v>
      </c>
      <c r="DCJ30" s="103" t="s">
        <v>444</v>
      </c>
      <c r="DCK30" s="104" t="s">
        <v>442</v>
      </c>
      <c r="DCL30" s="103" t="s">
        <v>444</v>
      </c>
      <c r="DCM30" s="104" t="s">
        <v>442</v>
      </c>
      <c r="DCN30" s="103" t="s">
        <v>444</v>
      </c>
      <c r="DCO30" s="104" t="s">
        <v>442</v>
      </c>
      <c r="DCP30" s="103" t="s">
        <v>444</v>
      </c>
      <c r="DCQ30" s="104" t="s">
        <v>442</v>
      </c>
      <c r="DCR30" s="103" t="s">
        <v>444</v>
      </c>
      <c r="DCS30" s="104" t="s">
        <v>442</v>
      </c>
      <c r="DCT30" s="103" t="s">
        <v>444</v>
      </c>
      <c r="DCU30" s="104" t="s">
        <v>442</v>
      </c>
      <c r="DCV30" s="103" t="s">
        <v>444</v>
      </c>
      <c r="DCW30" s="104" t="s">
        <v>442</v>
      </c>
      <c r="DCX30" s="103" t="s">
        <v>444</v>
      </c>
      <c r="DCY30" s="104" t="s">
        <v>442</v>
      </c>
      <c r="DCZ30" s="103" t="s">
        <v>444</v>
      </c>
      <c r="DDA30" s="104" t="s">
        <v>442</v>
      </c>
      <c r="DDB30" s="103" t="s">
        <v>444</v>
      </c>
      <c r="DDC30" s="104" t="s">
        <v>442</v>
      </c>
      <c r="DDD30" s="103" t="s">
        <v>444</v>
      </c>
      <c r="DDE30" s="104" t="s">
        <v>442</v>
      </c>
      <c r="DDF30" s="103" t="s">
        <v>444</v>
      </c>
      <c r="DDG30" s="104" t="s">
        <v>442</v>
      </c>
      <c r="DDH30" s="103" t="s">
        <v>444</v>
      </c>
      <c r="DDI30" s="104" t="s">
        <v>442</v>
      </c>
      <c r="DDJ30" s="103" t="s">
        <v>444</v>
      </c>
      <c r="DDK30" s="104" t="s">
        <v>442</v>
      </c>
      <c r="DDL30" s="103" t="s">
        <v>444</v>
      </c>
      <c r="DDM30" s="104" t="s">
        <v>442</v>
      </c>
      <c r="DDN30" s="103" t="s">
        <v>444</v>
      </c>
      <c r="DDO30" s="104" t="s">
        <v>442</v>
      </c>
      <c r="DDP30" s="103" t="s">
        <v>444</v>
      </c>
      <c r="DDQ30" s="104" t="s">
        <v>442</v>
      </c>
      <c r="DDR30" s="103" t="s">
        <v>444</v>
      </c>
      <c r="DDS30" s="104" t="s">
        <v>442</v>
      </c>
      <c r="DDT30" s="103" t="s">
        <v>444</v>
      </c>
      <c r="DDU30" s="104" t="s">
        <v>442</v>
      </c>
      <c r="DDV30" s="103" t="s">
        <v>444</v>
      </c>
      <c r="DDW30" s="104" t="s">
        <v>442</v>
      </c>
      <c r="DDX30" s="103" t="s">
        <v>444</v>
      </c>
      <c r="DDY30" s="104" t="s">
        <v>442</v>
      </c>
      <c r="DDZ30" s="103" t="s">
        <v>444</v>
      </c>
      <c r="DEA30" s="104" t="s">
        <v>442</v>
      </c>
      <c r="DEB30" s="103" t="s">
        <v>444</v>
      </c>
      <c r="DEC30" s="104" t="s">
        <v>442</v>
      </c>
      <c r="DED30" s="103" t="s">
        <v>444</v>
      </c>
      <c r="DEE30" s="104" t="s">
        <v>442</v>
      </c>
      <c r="DEF30" s="103" t="s">
        <v>444</v>
      </c>
      <c r="DEG30" s="104" t="s">
        <v>442</v>
      </c>
      <c r="DEH30" s="103" t="s">
        <v>444</v>
      </c>
      <c r="DEI30" s="104" t="s">
        <v>442</v>
      </c>
      <c r="DEJ30" s="103" t="s">
        <v>444</v>
      </c>
      <c r="DEK30" s="104" t="s">
        <v>442</v>
      </c>
      <c r="DEL30" s="103" t="s">
        <v>444</v>
      </c>
      <c r="DEM30" s="104" t="s">
        <v>442</v>
      </c>
      <c r="DEN30" s="103" t="s">
        <v>444</v>
      </c>
      <c r="DEO30" s="104" t="s">
        <v>442</v>
      </c>
      <c r="DEP30" s="103" t="s">
        <v>444</v>
      </c>
      <c r="DEQ30" s="104" t="s">
        <v>442</v>
      </c>
      <c r="DER30" s="103" t="s">
        <v>444</v>
      </c>
      <c r="DES30" s="104" t="s">
        <v>442</v>
      </c>
      <c r="DET30" s="103" t="s">
        <v>444</v>
      </c>
      <c r="DEU30" s="104" t="s">
        <v>442</v>
      </c>
      <c r="DEV30" s="103" t="s">
        <v>444</v>
      </c>
      <c r="DEW30" s="104" t="s">
        <v>442</v>
      </c>
      <c r="DEX30" s="103" t="s">
        <v>444</v>
      </c>
      <c r="DEY30" s="104" t="s">
        <v>442</v>
      </c>
      <c r="DEZ30" s="103" t="s">
        <v>444</v>
      </c>
      <c r="DFA30" s="104" t="s">
        <v>442</v>
      </c>
      <c r="DFB30" s="103" t="s">
        <v>444</v>
      </c>
      <c r="DFC30" s="104" t="s">
        <v>442</v>
      </c>
      <c r="DFD30" s="103" t="s">
        <v>444</v>
      </c>
      <c r="DFE30" s="104" t="s">
        <v>442</v>
      </c>
      <c r="DFF30" s="103" t="s">
        <v>444</v>
      </c>
      <c r="DFG30" s="104" t="s">
        <v>442</v>
      </c>
      <c r="DFH30" s="103" t="s">
        <v>444</v>
      </c>
      <c r="DFI30" s="104" t="s">
        <v>442</v>
      </c>
      <c r="DFJ30" s="103" t="s">
        <v>444</v>
      </c>
      <c r="DFK30" s="104" t="s">
        <v>442</v>
      </c>
      <c r="DFL30" s="103" t="s">
        <v>444</v>
      </c>
      <c r="DFM30" s="104" t="s">
        <v>442</v>
      </c>
      <c r="DFN30" s="103" t="s">
        <v>444</v>
      </c>
      <c r="DFO30" s="104" t="s">
        <v>442</v>
      </c>
      <c r="DFP30" s="103" t="s">
        <v>444</v>
      </c>
      <c r="DFQ30" s="104" t="s">
        <v>442</v>
      </c>
      <c r="DFR30" s="103" t="s">
        <v>444</v>
      </c>
      <c r="DFS30" s="104" t="s">
        <v>442</v>
      </c>
      <c r="DFT30" s="103" t="s">
        <v>444</v>
      </c>
      <c r="DFU30" s="104" t="s">
        <v>442</v>
      </c>
      <c r="DFV30" s="103" t="s">
        <v>444</v>
      </c>
      <c r="DFW30" s="104" t="s">
        <v>442</v>
      </c>
      <c r="DFX30" s="103" t="s">
        <v>444</v>
      </c>
      <c r="DFY30" s="104" t="s">
        <v>442</v>
      </c>
      <c r="DFZ30" s="103" t="s">
        <v>444</v>
      </c>
      <c r="DGA30" s="104" t="s">
        <v>442</v>
      </c>
      <c r="DGB30" s="103" t="s">
        <v>444</v>
      </c>
      <c r="DGC30" s="104" t="s">
        <v>442</v>
      </c>
      <c r="DGD30" s="103" t="s">
        <v>444</v>
      </c>
      <c r="DGE30" s="104" t="s">
        <v>442</v>
      </c>
      <c r="DGF30" s="103" t="s">
        <v>444</v>
      </c>
      <c r="DGG30" s="104" t="s">
        <v>442</v>
      </c>
      <c r="DGH30" s="103" t="s">
        <v>444</v>
      </c>
      <c r="DGI30" s="104" t="s">
        <v>442</v>
      </c>
      <c r="DGJ30" s="103" t="s">
        <v>444</v>
      </c>
      <c r="DGK30" s="104" t="s">
        <v>442</v>
      </c>
      <c r="DGL30" s="103" t="s">
        <v>444</v>
      </c>
      <c r="DGM30" s="104" t="s">
        <v>442</v>
      </c>
      <c r="DGN30" s="103" t="s">
        <v>444</v>
      </c>
      <c r="DGO30" s="104" t="s">
        <v>442</v>
      </c>
      <c r="DGP30" s="103" t="s">
        <v>444</v>
      </c>
      <c r="DGQ30" s="104" t="s">
        <v>442</v>
      </c>
      <c r="DGR30" s="103" t="s">
        <v>444</v>
      </c>
      <c r="DGS30" s="104" t="s">
        <v>442</v>
      </c>
      <c r="DGT30" s="103" t="s">
        <v>444</v>
      </c>
      <c r="DGU30" s="104" t="s">
        <v>442</v>
      </c>
      <c r="DGV30" s="103" t="s">
        <v>444</v>
      </c>
      <c r="DGW30" s="104" t="s">
        <v>442</v>
      </c>
      <c r="DGX30" s="103" t="s">
        <v>444</v>
      </c>
      <c r="DGY30" s="104" t="s">
        <v>442</v>
      </c>
      <c r="DGZ30" s="103" t="s">
        <v>444</v>
      </c>
      <c r="DHA30" s="104" t="s">
        <v>442</v>
      </c>
      <c r="DHB30" s="103" t="s">
        <v>444</v>
      </c>
      <c r="DHC30" s="104" t="s">
        <v>442</v>
      </c>
      <c r="DHD30" s="103" t="s">
        <v>444</v>
      </c>
      <c r="DHE30" s="104" t="s">
        <v>442</v>
      </c>
      <c r="DHF30" s="103" t="s">
        <v>444</v>
      </c>
      <c r="DHG30" s="104" t="s">
        <v>442</v>
      </c>
      <c r="DHH30" s="103" t="s">
        <v>444</v>
      </c>
      <c r="DHI30" s="104" t="s">
        <v>442</v>
      </c>
      <c r="DHJ30" s="103" t="s">
        <v>444</v>
      </c>
      <c r="DHK30" s="104" t="s">
        <v>442</v>
      </c>
      <c r="DHL30" s="103" t="s">
        <v>444</v>
      </c>
      <c r="DHM30" s="104" t="s">
        <v>442</v>
      </c>
      <c r="DHN30" s="103" t="s">
        <v>444</v>
      </c>
      <c r="DHO30" s="104" t="s">
        <v>442</v>
      </c>
      <c r="DHP30" s="103" t="s">
        <v>444</v>
      </c>
      <c r="DHQ30" s="104" t="s">
        <v>442</v>
      </c>
      <c r="DHR30" s="103" t="s">
        <v>444</v>
      </c>
      <c r="DHS30" s="104" t="s">
        <v>442</v>
      </c>
      <c r="DHT30" s="103" t="s">
        <v>444</v>
      </c>
      <c r="DHU30" s="104" t="s">
        <v>442</v>
      </c>
      <c r="DHV30" s="103" t="s">
        <v>444</v>
      </c>
      <c r="DHW30" s="104" t="s">
        <v>442</v>
      </c>
      <c r="DHX30" s="103" t="s">
        <v>444</v>
      </c>
      <c r="DHY30" s="104" t="s">
        <v>442</v>
      </c>
      <c r="DHZ30" s="103" t="s">
        <v>444</v>
      </c>
      <c r="DIA30" s="104" t="s">
        <v>442</v>
      </c>
      <c r="DIB30" s="103" t="s">
        <v>444</v>
      </c>
      <c r="DIC30" s="104" t="s">
        <v>442</v>
      </c>
      <c r="DID30" s="103" t="s">
        <v>444</v>
      </c>
      <c r="DIE30" s="104" t="s">
        <v>442</v>
      </c>
      <c r="DIF30" s="103" t="s">
        <v>444</v>
      </c>
      <c r="DIG30" s="104" t="s">
        <v>442</v>
      </c>
      <c r="DIH30" s="103" t="s">
        <v>444</v>
      </c>
      <c r="DII30" s="104" t="s">
        <v>442</v>
      </c>
      <c r="DIJ30" s="103" t="s">
        <v>444</v>
      </c>
      <c r="DIK30" s="104" t="s">
        <v>442</v>
      </c>
      <c r="DIL30" s="103" t="s">
        <v>444</v>
      </c>
      <c r="DIM30" s="104" t="s">
        <v>442</v>
      </c>
      <c r="DIN30" s="103" t="s">
        <v>444</v>
      </c>
      <c r="DIO30" s="104" t="s">
        <v>442</v>
      </c>
      <c r="DIP30" s="103" t="s">
        <v>444</v>
      </c>
      <c r="DIQ30" s="104" t="s">
        <v>442</v>
      </c>
      <c r="DIR30" s="103" t="s">
        <v>444</v>
      </c>
      <c r="DIS30" s="104" t="s">
        <v>442</v>
      </c>
      <c r="DIT30" s="103" t="s">
        <v>444</v>
      </c>
      <c r="DIU30" s="104" t="s">
        <v>442</v>
      </c>
      <c r="DIV30" s="103" t="s">
        <v>444</v>
      </c>
      <c r="DIW30" s="104" t="s">
        <v>442</v>
      </c>
      <c r="DIX30" s="103" t="s">
        <v>444</v>
      </c>
      <c r="DIY30" s="104" t="s">
        <v>442</v>
      </c>
      <c r="DIZ30" s="103" t="s">
        <v>444</v>
      </c>
      <c r="DJA30" s="104" t="s">
        <v>442</v>
      </c>
      <c r="DJB30" s="103" t="s">
        <v>444</v>
      </c>
      <c r="DJC30" s="104" t="s">
        <v>442</v>
      </c>
      <c r="DJD30" s="103" t="s">
        <v>444</v>
      </c>
      <c r="DJE30" s="104" t="s">
        <v>442</v>
      </c>
      <c r="DJF30" s="103" t="s">
        <v>444</v>
      </c>
      <c r="DJG30" s="104" t="s">
        <v>442</v>
      </c>
      <c r="DJH30" s="103" t="s">
        <v>444</v>
      </c>
      <c r="DJI30" s="104" t="s">
        <v>442</v>
      </c>
      <c r="DJJ30" s="103" t="s">
        <v>444</v>
      </c>
      <c r="DJK30" s="104" t="s">
        <v>442</v>
      </c>
      <c r="DJL30" s="103" t="s">
        <v>444</v>
      </c>
      <c r="DJM30" s="104" t="s">
        <v>442</v>
      </c>
      <c r="DJN30" s="103" t="s">
        <v>444</v>
      </c>
      <c r="DJO30" s="104" t="s">
        <v>442</v>
      </c>
      <c r="DJP30" s="103" t="s">
        <v>444</v>
      </c>
      <c r="DJQ30" s="104" t="s">
        <v>442</v>
      </c>
      <c r="DJR30" s="103" t="s">
        <v>444</v>
      </c>
      <c r="DJS30" s="104" t="s">
        <v>442</v>
      </c>
      <c r="DJT30" s="103" t="s">
        <v>444</v>
      </c>
      <c r="DJU30" s="104" t="s">
        <v>442</v>
      </c>
      <c r="DJV30" s="103" t="s">
        <v>444</v>
      </c>
      <c r="DJW30" s="104" t="s">
        <v>442</v>
      </c>
      <c r="DJX30" s="103" t="s">
        <v>444</v>
      </c>
      <c r="DJY30" s="104" t="s">
        <v>442</v>
      </c>
      <c r="DJZ30" s="103" t="s">
        <v>444</v>
      </c>
      <c r="DKA30" s="104" t="s">
        <v>442</v>
      </c>
      <c r="DKB30" s="103" t="s">
        <v>444</v>
      </c>
      <c r="DKC30" s="104" t="s">
        <v>442</v>
      </c>
      <c r="DKD30" s="103" t="s">
        <v>444</v>
      </c>
      <c r="DKE30" s="104" t="s">
        <v>442</v>
      </c>
      <c r="DKF30" s="103" t="s">
        <v>444</v>
      </c>
      <c r="DKG30" s="104" t="s">
        <v>442</v>
      </c>
      <c r="DKH30" s="103" t="s">
        <v>444</v>
      </c>
      <c r="DKI30" s="104" t="s">
        <v>442</v>
      </c>
      <c r="DKJ30" s="103" t="s">
        <v>444</v>
      </c>
      <c r="DKK30" s="104" t="s">
        <v>442</v>
      </c>
      <c r="DKL30" s="103" t="s">
        <v>444</v>
      </c>
      <c r="DKM30" s="104" t="s">
        <v>442</v>
      </c>
      <c r="DKN30" s="103" t="s">
        <v>444</v>
      </c>
      <c r="DKO30" s="104" t="s">
        <v>442</v>
      </c>
      <c r="DKP30" s="103" t="s">
        <v>444</v>
      </c>
      <c r="DKQ30" s="104" t="s">
        <v>442</v>
      </c>
      <c r="DKR30" s="103" t="s">
        <v>444</v>
      </c>
      <c r="DKS30" s="104" t="s">
        <v>442</v>
      </c>
      <c r="DKT30" s="103" t="s">
        <v>444</v>
      </c>
      <c r="DKU30" s="104" t="s">
        <v>442</v>
      </c>
      <c r="DKV30" s="103" t="s">
        <v>444</v>
      </c>
      <c r="DKW30" s="104" t="s">
        <v>442</v>
      </c>
      <c r="DKX30" s="103" t="s">
        <v>444</v>
      </c>
      <c r="DKY30" s="104" t="s">
        <v>442</v>
      </c>
      <c r="DKZ30" s="103" t="s">
        <v>444</v>
      </c>
      <c r="DLA30" s="104" t="s">
        <v>442</v>
      </c>
      <c r="DLB30" s="103" t="s">
        <v>444</v>
      </c>
      <c r="DLC30" s="104" t="s">
        <v>442</v>
      </c>
      <c r="DLD30" s="103" t="s">
        <v>444</v>
      </c>
      <c r="DLE30" s="104" t="s">
        <v>442</v>
      </c>
      <c r="DLF30" s="103" t="s">
        <v>444</v>
      </c>
      <c r="DLG30" s="104" t="s">
        <v>442</v>
      </c>
      <c r="DLH30" s="103" t="s">
        <v>444</v>
      </c>
      <c r="DLI30" s="104" t="s">
        <v>442</v>
      </c>
      <c r="DLJ30" s="103" t="s">
        <v>444</v>
      </c>
      <c r="DLK30" s="104" t="s">
        <v>442</v>
      </c>
      <c r="DLL30" s="103" t="s">
        <v>444</v>
      </c>
      <c r="DLM30" s="104" t="s">
        <v>442</v>
      </c>
      <c r="DLN30" s="103" t="s">
        <v>444</v>
      </c>
      <c r="DLO30" s="104" t="s">
        <v>442</v>
      </c>
      <c r="DLP30" s="103" t="s">
        <v>444</v>
      </c>
      <c r="DLQ30" s="104" t="s">
        <v>442</v>
      </c>
      <c r="DLR30" s="103" t="s">
        <v>444</v>
      </c>
      <c r="DLS30" s="104" t="s">
        <v>442</v>
      </c>
      <c r="DLT30" s="103" t="s">
        <v>444</v>
      </c>
      <c r="DLU30" s="104" t="s">
        <v>442</v>
      </c>
      <c r="DLV30" s="103" t="s">
        <v>444</v>
      </c>
      <c r="DLW30" s="104" t="s">
        <v>442</v>
      </c>
      <c r="DLX30" s="103" t="s">
        <v>444</v>
      </c>
      <c r="DLY30" s="104" t="s">
        <v>442</v>
      </c>
      <c r="DLZ30" s="103" t="s">
        <v>444</v>
      </c>
      <c r="DMA30" s="104" t="s">
        <v>442</v>
      </c>
      <c r="DMB30" s="103" t="s">
        <v>444</v>
      </c>
      <c r="DMC30" s="104" t="s">
        <v>442</v>
      </c>
      <c r="DMD30" s="103" t="s">
        <v>444</v>
      </c>
      <c r="DME30" s="104" t="s">
        <v>442</v>
      </c>
      <c r="DMF30" s="103" t="s">
        <v>444</v>
      </c>
      <c r="DMG30" s="104" t="s">
        <v>442</v>
      </c>
      <c r="DMH30" s="103" t="s">
        <v>444</v>
      </c>
      <c r="DMI30" s="104" t="s">
        <v>442</v>
      </c>
      <c r="DMJ30" s="103" t="s">
        <v>444</v>
      </c>
      <c r="DMK30" s="104" t="s">
        <v>442</v>
      </c>
      <c r="DML30" s="103" t="s">
        <v>444</v>
      </c>
      <c r="DMM30" s="104" t="s">
        <v>442</v>
      </c>
      <c r="DMN30" s="103" t="s">
        <v>444</v>
      </c>
      <c r="DMO30" s="104" t="s">
        <v>442</v>
      </c>
      <c r="DMP30" s="103" t="s">
        <v>444</v>
      </c>
      <c r="DMQ30" s="104" t="s">
        <v>442</v>
      </c>
      <c r="DMR30" s="103" t="s">
        <v>444</v>
      </c>
      <c r="DMS30" s="104" t="s">
        <v>442</v>
      </c>
      <c r="DMT30" s="103" t="s">
        <v>444</v>
      </c>
      <c r="DMU30" s="104" t="s">
        <v>442</v>
      </c>
      <c r="DMV30" s="103" t="s">
        <v>444</v>
      </c>
      <c r="DMW30" s="104" t="s">
        <v>442</v>
      </c>
      <c r="DMX30" s="103" t="s">
        <v>444</v>
      </c>
      <c r="DMY30" s="104" t="s">
        <v>442</v>
      </c>
      <c r="DMZ30" s="103" t="s">
        <v>444</v>
      </c>
      <c r="DNA30" s="104" t="s">
        <v>442</v>
      </c>
      <c r="DNB30" s="103" t="s">
        <v>444</v>
      </c>
      <c r="DNC30" s="104" t="s">
        <v>442</v>
      </c>
      <c r="DND30" s="103" t="s">
        <v>444</v>
      </c>
      <c r="DNE30" s="104" t="s">
        <v>442</v>
      </c>
      <c r="DNF30" s="103" t="s">
        <v>444</v>
      </c>
      <c r="DNG30" s="104" t="s">
        <v>442</v>
      </c>
      <c r="DNH30" s="103" t="s">
        <v>444</v>
      </c>
      <c r="DNI30" s="104" t="s">
        <v>442</v>
      </c>
      <c r="DNJ30" s="103" t="s">
        <v>444</v>
      </c>
      <c r="DNK30" s="104" t="s">
        <v>442</v>
      </c>
      <c r="DNL30" s="103" t="s">
        <v>444</v>
      </c>
      <c r="DNM30" s="104" t="s">
        <v>442</v>
      </c>
      <c r="DNN30" s="103" t="s">
        <v>444</v>
      </c>
      <c r="DNO30" s="104" t="s">
        <v>442</v>
      </c>
      <c r="DNP30" s="103" t="s">
        <v>444</v>
      </c>
      <c r="DNQ30" s="104" t="s">
        <v>442</v>
      </c>
      <c r="DNR30" s="103" t="s">
        <v>444</v>
      </c>
      <c r="DNS30" s="104" t="s">
        <v>442</v>
      </c>
      <c r="DNT30" s="103" t="s">
        <v>444</v>
      </c>
      <c r="DNU30" s="104" t="s">
        <v>442</v>
      </c>
      <c r="DNV30" s="103" t="s">
        <v>444</v>
      </c>
      <c r="DNW30" s="104" t="s">
        <v>442</v>
      </c>
      <c r="DNX30" s="103" t="s">
        <v>444</v>
      </c>
      <c r="DNY30" s="104" t="s">
        <v>442</v>
      </c>
      <c r="DNZ30" s="103" t="s">
        <v>444</v>
      </c>
      <c r="DOA30" s="104" t="s">
        <v>442</v>
      </c>
      <c r="DOB30" s="103" t="s">
        <v>444</v>
      </c>
      <c r="DOC30" s="104" t="s">
        <v>442</v>
      </c>
      <c r="DOD30" s="103" t="s">
        <v>444</v>
      </c>
      <c r="DOE30" s="104" t="s">
        <v>442</v>
      </c>
      <c r="DOF30" s="103" t="s">
        <v>444</v>
      </c>
      <c r="DOG30" s="104" t="s">
        <v>442</v>
      </c>
      <c r="DOH30" s="103" t="s">
        <v>444</v>
      </c>
      <c r="DOI30" s="104" t="s">
        <v>442</v>
      </c>
      <c r="DOJ30" s="103" t="s">
        <v>444</v>
      </c>
      <c r="DOK30" s="104" t="s">
        <v>442</v>
      </c>
      <c r="DOL30" s="103" t="s">
        <v>444</v>
      </c>
      <c r="DOM30" s="104" t="s">
        <v>442</v>
      </c>
      <c r="DON30" s="103" t="s">
        <v>444</v>
      </c>
      <c r="DOO30" s="104" t="s">
        <v>442</v>
      </c>
      <c r="DOP30" s="103" t="s">
        <v>444</v>
      </c>
      <c r="DOQ30" s="104" t="s">
        <v>442</v>
      </c>
      <c r="DOR30" s="103" t="s">
        <v>444</v>
      </c>
      <c r="DOS30" s="104" t="s">
        <v>442</v>
      </c>
      <c r="DOT30" s="103" t="s">
        <v>444</v>
      </c>
      <c r="DOU30" s="104" t="s">
        <v>442</v>
      </c>
      <c r="DOV30" s="103" t="s">
        <v>444</v>
      </c>
      <c r="DOW30" s="104" t="s">
        <v>442</v>
      </c>
      <c r="DOX30" s="103" t="s">
        <v>444</v>
      </c>
      <c r="DOY30" s="104" t="s">
        <v>442</v>
      </c>
      <c r="DOZ30" s="103" t="s">
        <v>444</v>
      </c>
      <c r="DPA30" s="104" t="s">
        <v>442</v>
      </c>
      <c r="DPB30" s="103" t="s">
        <v>444</v>
      </c>
      <c r="DPC30" s="104" t="s">
        <v>442</v>
      </c>
      <c r="DPD30" s="103" t="s">
        <v>444</v>
      </c>
      <c r="DPE30" s="104" t="s">
        <v>442</v>
      </c>
      <c r="DPF30" s="103" t="s">
        <v>444</v>
      </c>
      <c r="DPG30" s="104" t="s">
        <v>442</v>
      </c>
      <c r="DPH30" s="103" t="s">
        <v>444</v>
      </c>
      <c r="DPI30" s="104" t="s">
        <v>442</v>
      </c>
      <c r="DPJ30" s="103" t="s">
        <v>444</v>
      </c>
      <c r="DPK30" s="104" t="s">
        <v>442</v>
      </c>
      <c r="DPL30" s="103" t="s">
        <v>444</v>
      </c>
      <c r="DPM30" s="104" t="s">
        <v>442</v>
      </c>
      <c r="DPN30" s="103" t="s">
        <v>444</v>
      </c>
      <c r="DPO30" s="104" t="s">
        <v>442</v>
      </c>
      <c r="DPP30" s="103" t="s">
        <v>444</v>
      </c>
      <c r="DPQ30" s="104" t="s">
        <v>442</v>
      </c>
      <c r="DPR30" s="103" t="s">
        <v>444</v>
      </c>
      <c r="DPS30" s="104" t="s">
        <v>442</v>
      </c>
      <c r="DPT30" s="103" t="s">
        <v>444</v>
      </c>
      <c r="DPU30" s="104" t="s">
        <v>442</v>
      </c>
      <c r="DPV30" s="103" t="s">
        <v>444</v>
      </c>
      <c r="DPW30" s="104" t="s">
        <v>442</v>
      </c>
      <c r="DPX30" s="103" t="s">
        <v>444</v>
      </c>
      <c r="DPY30" s="104" t="s">
        <v>442</v>
      </c>
      <c r="DPZ30" s="103" t="s">
        <v>444</v>
      </c>
      <c r="DQA30" s="104" t="s">
        <v>442</v>
      </c>
      <c r="DQB30" s="103" t="s">
        <v>444</v>
      </c>
      <c r="DQC30" s="104" t="s">
        <v>442</v>
      </c>
      <c r="DQD30" s="103" t="s">
        <v>444</v>
      </c>
      <c r="DQE30" s="104" t="s">
        <v>442</v>
      </c>
      <c r="DQF30" s="103" t="s">
        <v>444</v>
      </c>
      <c r="DQG30" s="104" t="s">
        <v>442</v>
      </c>
      <c r="DQH30" s="103" t="s">
        <v>444</v>
      </c>
      <c r="DQI30" s="104" t="s">
        <v>442</v>
      </c>
      <c r="DQJ30" s="103" t="s">
        <v>444</v>
      </c>
      <c r="DQK30" s="104" t="s">
        <v>442</v>
      </c>
      <c r="DQL30" s="103" t="s">
        <v>444</v>
      </c>
      <c r="DQM30" s="104" t="s">
        <v>442</v>
      </c>
      <c r="DQN30" s="103" t="s">
        <v>444</v>
      </c>
      <c r="DQO30" s="104" t="s">
        <v>442</v>
      </c>
      <c r="DQP30" s="103" t="s">
        <v>444</v>
      </c>
      <c r="DQQ30" s="104" t="s">
        <v>442</v>
      </c>
      <c r="DQR30" s="103" t="s">
        <v>444</v>
      </c>
      <c r="DQS30" s="104" t="s">
        <v>442</v>
      </c>
      <c r="DQT30" s="103" t="s">
        <v>444</v>
      </c>
      <c r="DQU30" s="104" t="s">
        <v>442</v>
      </c>
      <c r="DQV30" s="103" t="s">
        <v>444</v>
      </c>
      <c r="DQW30" s="104" t="s">
        <v>442</v>
      </c>
      <c r="DQX30" s="103" t="s">
        <v>444</v>
      </c>
      <c r="DQY30" s="104" t="s">
        <v>442</v>
      </c>
      <c r="DQZ30" s="103" t="s">
        <v>444</v>
      </c>
      <c r="DRA30" s="104" t="s">
        <v>442</v>
      </c>
      <c r="DRB30" s="103" t="s">
        <v>444</v>
      </c>
      <c r="DRC30" s="104" t="s">
        <v>442</v>
      </c>
      <c r="DRD30" s="103" t="s">
        <v>444</v>
      </c>
      <c r="DRE30" s="104" t="s">
        <v>442</v>
      </c>
      <c r="DRF30" s="103" t="s">
        <v>444</v>
      </c>
      <c r="DRG30" s="104" t="s">
        <v>442</v>
      </c>
      <c r="DRH30" s="103" t="s">
        <v>444</v>
      </c>
      <c r="DRI30" s="104" t="s">
        <v>442</v>
      </c>
      <c r="DRJ30" s="103" t="s">
        <v>444</v>
      </c>
      <c r="DRK30" s="104" t="s">
        <v>442</v>
      </c>
      <c r="DRL30" s="103" t="s">
        <v>444</v>
      </c>
      <c r="DRM30" s="104" t="s">
        <v>442</v>
      </c>
      <c r="DRN30" s="103" t="s">
        <v>444</v>
      </c>
      <c r="DRO30" s="104" t="s">
        <v>442</v>
      </c>
      <c r="DRP30" s="103" t="s">
        <v>444</v>
      </c>
      <c r="DRQ30" s="104" t="s">
        <v>442</v>
      </c>
      <c r="DRR30" s="103" t="s">
        <v>444</v>
      </c>
      <c r="DRS30" s="104" t="s">
        <v>442</v>
      </c>
      <c r="DRT30" s="103" t="s">
        <v>444</v>
      </c>
      <c r="DRU30" s="104" t="s">
        <v>442</v>
      </c>
      <c r="DRV30" s="103" t="s">
        <v>444</v>
      </c>
      <c r="DRW30" s="104" t="s">
        <v>442</v>
      </c>
      <c r="DRX30" s="103" t="s">
        <v>444</v>
      </c>
      <c r="DRY30" s="104" t="s">
        <v>442</v>
      </c>
      <c r="DRZ30" s="103" t="s">
        <v>444</v>
      </c>
      <c r="DSA30" s="104" t="s">
        <v>442</v>
      </c>
      <c r="DSB30" s="103" t="s">
        <v>444</v>
      </c>
      <c r="DSC30" s="104" t="s">
        <v>442</v>
      </c>
      <c r="DSD30" s="103" t="s">
        <v>444</v>
      </c>
      <c r="DSE30" s="104" t="s">
        <v>442</v>
      </c>
      <c r="DSF30" s="103" t="s">
        <v>444</v>
      </c>
      <c r="DSG30" s="104" t="s">
        <v>442</v>
      </c>
      <c r="DSH30" s="103" t="s">
        <v>444</v>
      </c>
      <c r="DSI30" s="104" t="s">
        <v>442</v>
      </c>
      <c r="DSJ30" s="103" t="s">
        <v>444</v>
      </c>
      <c r="DSK30" s="104" t="s">
        <v>442</v>
      </c>
      <c r="DSL30" s="103" t="s">
        <v>444</v>
      </c>
      <c r="DSM30" s="104" t="s">
        <v>442</v>
      </c>
      <c r="DSN30" s="103" t="s">
        <v>444</v>
      </c>
      <c r="DSO30" s="104" t="s">
        <v>442</v>
      </c>
      <c r="DSP30" s="103" t="s">
        <v>444</v>
      </c>
      <c r="DSQ30" s="104" t="s">
        <v>442</v>
      </c>
      <c r="DSR30" s="103" t="s">
        <v>444</v>
      </c>
      <c r="DSS30" s="104" t="s">
        <v>442</v>
      </c>
      <c r="DST30" s="103" t="s">
        <v>444</v>
      </c>
      <c r="DSU30" s="104" t="s">
        <v>442</v>
      </c>
      <c r="DSV30" s="103" t="s">
        <v>444</v>
      </c>
      <c r="DSW30" s="104" t="s">
        <v>442</v>
      </c>
      <c r="DSX30" s="103" t="s">
        <v>444</v>
      </c>
      <c r="DSY30" s="104" t="s">
        <v>442</v>
      </c>
      <c r="DSZ30" s="103" t="s">
        <v>444</v>
      </c>
      <c r="DTA30" s="104" t="s">
        <v>442</v>
      </c>
      <c r="DTB30" s="103" t="s">
        <v>444</v>
      </c>
      <c r="DTC30" s="104" t="s">
        <v>442</v>
      </c>
      <c r="DTD30" s="103" t="s">
        <v>444</v>
      </c>
      <c r="DTE30" s="104" t="s">
        <v>442</v>
      </c>
      <c r="DTF30" s="103" t="s">
        <v>444</v>
      </c>
      <c r="DTG30" s="104" t="s">
        <v>442</v>
      </c>
      <c r="DTH30" s="103" t="s">
        <v>444</v>
      </c>
      <c r="DTI30" s="104" t="s">
        <v>442</v>
      </c>
      <c r="DTJ30" s="103" t="s">
        <v>444</v>
      </c>
      <c r="DTK30" s="104" t="s">
        <v>442</v>
      </c>
      <c r="DTL30" s="103" t="s">
        <v>444</v>
      </c>
      <c r="DTM30" s="104" t="s">
        <v>442</v>
      </c>
      <c r="DTN30" s="103" t="s">
        <v>444</v>
      </c>
      <c r="DTO30" s="104" t="s">
        <v>442</v>
      </c>
      <c r="DTP30" s="103" t="s">
        <v>444</v>
      </c>
      <c r="DTQ30" s="104" t="s">
        <v>442</v>
      </c>
      <c r="DTR30" s="103" t="s">
        <v>444</v>
      </c>
      <c r="DTS30" s="104" t="s">
        <v>442</v>
      </c>
      <c r="DTT30" s="103" t="s">
        <v>444</v>
      </c>
      <c r="DTU30" s="104" t="s">
        <v>442</v>
      </c>
      <c r="DTV30" s="103" t="s">
        <v>444</v>
      </c>
      <c r="DTW30" s="104" t="s">
        <v>442</v>
      </c>
      <c r="DTX30" s="103" t="s">
        <v>444</v>
      </c>
      <c r="DTY30" s="104" t="s">
        <v>442</v>
      </c>
      <c r="DTZ30" s="103" t="s">
        <v>444</v>
      </c>
      <c r="DUA30" s="104" t="s">
        <v>442</v>
      </c>
      <c r="DUB30" s="103" t="s">
        <v>444</v>
      </c>
      <c r="DUC30" s="104" t="s">
        <v>442</v>
      </c>
      <c r="DUD30" s="103" t="s">
        <v>444</v>
      </c>
      <c r="DUE30" s="104" t="s">
        <v>442</v>
      </c>
      <c r="DUF30" s="103" t="s">
        <v>444</v>
      </c>
      <c r="DUG30" s="104" t="s">
        <v>442</v>
      </c>
      <c r="DUH30" s="103" t="s">
        <v>444</v>
      </c>
      <c r="DUI30" s="104" t="s">
        <v>442</v>
      </c>
      <c r="DUJ30" s="103" t="s">
        <v>444</v>
      </c>
      <c r="DUK30" s="104" t="s">
        <v>442</v>
      </c>
      <c r="DUL30" s="103" t="s">
        <v>444</v>
      </c>
      <c r="DUM30" s="104" t="s">
        <v>442</v>
      </c>
      <c r="DUN30" s="103" t="s">
        <v>444</v>
      </c>
      <c r="DUO30" s="104" t="s">
        <v>442</v>
      </c>
      <c r="DUP30" s="103" t="s">
        <v>444</v>
      </c>
      <c r="DUQ30" s="104" t="s">
        <v>442</v>
      </c>
      <c r="DUR30" s="103" t="s">
        <v>444</v>
      </c>
      <c r="DUS30" s="104" t="s">
        <v>442</v>
      </c>
      <c r="DUT30" s="103" t="s">
        <v>444</v>
      </c>
      <c r="DUU30" s="104" t="s">
        <v>442</v>
      </c>
      <c r="DUV30" s="103" t="s">
        <v>444</v>
      </c>
      <c r="DUW30" s="104" t="s">
        <v>442</v>
      </c>
      <c r="DUX30" s="103" t="s">
        <v>444</v>
      </c>
      <c r="DUY30" s="104" t="s">
        <v>442</v>
      </c>
      <c r="DUZ30" s="103" t="s">
        <v>444</v>
      </c>
      <c r="DVA30" s="104" t="s">
        <v>442</v>
      </c>
      <c r="DVB30" s="103" t="s">
        <v>444</v>
      </c>
      <c r="DVC30" s="104" t="s">
        <v>442</v>
      </c>
      <c r="DVD30" s="103" t="s">
        <v>444</v>
      </c>
      <c r="DVE30" s="104" t="s">
        <v>442</v>
      </c>
      <c r="DVF30" s="103" t="s">
        <v>444</v>
      </c>
      <c r="DVG30" s="104" t="s">
        <v>442</v>
      </c>
      <c r="DVH30" s="103" t="s">
        <v>444</v>
      </c>
      <c r="DVI30" s="104" t="s">
        <v>442</v>
      </c>
      <c r="DVJ30" s="103" t="s">
        <v>444</v>
      </c>
      <c r="DVK30" s="104" t="s">
        <v>442</v>
      </c>
      <c r="DVL30" s="103" t="s">
        <v>444</v>
      </c>
      <c r="DVM30" s="104" t="s">
        <v>442</v>
      </c>
      <c r="DVN30" s="103" t="s">
        <v>444</v>
      </c>
      <c r="DVO30" s="104" t="s">
        <v>442</v>
      </c>
      <c r="DVP30" s="103" t="s">
        <v>444</v>
      </c>
      <c r="DVQ30" s="104" t="s">
        <v>442</v>
      </c>
      <c r="DVR30" s="103" t="s">
        <v>444</v>
      </c>
      <c r="DVS30" s="104" t="s">
        <v>442</v>
      </c>
      <c r="DVT30" s="103" t="s">
        <v>444</v>
      </c>
      <c r="DVU30" s="104" t="s">
        <v>442</v>
      </c>
      <c r="DVV30" s="103" t="s">
        <v>444</v>
      </c>
      <c r="DVW30" s="104" t="s">
        <v>442</v>
      </c>
      <c r="DVX30" s="103" t="s">
        <v>444</v>
      </c>
      <c r="DVY30" s="104" t="s">
        <v>442</v>
      </c>
      <c r="DVZ30" s="103" t="s">
        <v>444</v>
      </c>
      <c r="DWA30" s="104" t="s">
        <v>442</v>
      </c>
      <c r="DWB30" s="103" t="s">
        <v>444</v>
      </c>
      <c r="DWC30" s="104" t="s">
        <v>442</v>
      </c>
      <c r="DWD30" s="103" t="s">
        <v>444</v>
      </c>
      <c r="DWE30" s="104" t="s">
        <v>442</v>
      </c>
      <c r="DWF30" s="103" t="s">
        <v>444</v>
      </c>
      <c r="DWG30" s="104" t="s">
        <v>442</v>
      </c>
      <c r="DWH30" s="103" t="s">
        <v>444</v>
      </c>
      <c r="DWI30" s="104" t="s">
        <v>442</v>
      </c>
      <c r="DWJ30" s="103" t="s">
        <v>444</v>
      </c>
      <c r="DWK30" s="104" t="s">
        <v>442</v>
      </c>
      <c r="DWL30" s="103" t="s">
        <v>444</v>
      </c>
      <c r="DWM30" s="104" t="s">
        <v>442</v>
      </c>
      <c r="DWN30" s="103" t="s">
        <v>444</v>
      </c>
      <c r="DWO30" s="104" t="s">
        <v>442</v>
      </c>
      <c r="DWP30" s="103" t="s">
        <v>444</v>
      </c>
      <c r="DWQ30" s="104" t="s">
        <v>442</v>
      </c>
      <c r="DWR30" s="103" t="s">
        <v>444</v>
      </c>
      <c r="DWS30" s="104" t="s">
        <v>442</v>
      </c>
      <c r="DWT30" s="103" t="s">
        <v>444</v>
      </c>
      <c r="DWU30" s="104" t="s">
        <v>442</v>
      </c>
      <c r="DWV30" s="103" t="s">
        <v>444</v>
      </c>
      <c r="DWW30" s="104" t="s">
        <v>442</v>
      </c>
      <c r="DWX30" s="103" t="s">
        <v>444</v>
      </c>
      <c r="DWY30" s="104" t="s">
        <v>442</v>
      </c>
      <c r="DWZ30" s="103" t="s">
        <v>444</v>
      </c>
      <c r="DXA30" s="104" t="s">
        <v>442</v>
      </c>
      <c r="DXB30" s="103" t="s">
        <v>444</v>
      </c>
      <c r="DXC30" s="104" t="s">
        <v>442</v>
      </c>
      <c r="DXD30" s="103" t="s">
        <v>444</v>
      </c>
      <c r="DXE30" s="104" t="s">
        <v>442</v>
      </c>
      <c r="DXF30" s="103" t="s">
        <v>444</v>
      </c>
      <c r="DXG30" s="104" t="s">
        <v>442</v>
      </c>
      <c r="DXH30" s="103" t="s">
        <v>444</v>
      </c>
      <c r="DXI30" s="104" t="s">
        <v>442</v>
      </c>
      <c r="DXJ30" s="103" t="s">
        <v>444</v>
      </c>
      <c r="DXK30" s="104" t="s">
        <v>442</v>
      </c>
      <c r="DXL30" s="103" t="s">
        <v>444</v>
      </c>
      <c r="DXM30" s="104" t="s">
        <v>442</v>
      </c>
      <c r="DXN30" s="103" t="s">
        <v>444</v>
      </c>
      <c r="DXO30" s="104" t="s">
        <v>442</v>
      </c>
      <c r="DXP30" s="103" t="s">
        <v>444</v>
      </c>
      <c r="DXQ30" s="104" t="s">
        <v>442</v>
      </c>
      <c r="DXR30" s="103" t="s">
        <v>444</v>
      </c>
      <c r="DXS30" s="104" t="s">
        <v>442</v>
      </c>
      <c r="DXT30" s="103" t="s">
        <v>444</v>
      </c>
      <c r="DXU30" s="104" t="s">
        <v>442</v>
      </c>
      <c r="DXV30" s="103" t="s">
        <v>444</v>
      </c>
      <c r="DXW30" s="104" t="s">
        <v>442</v>
      </c>
      <c r="DXX30" s="103" t="s">
        <v>444</v>
      </c>
      <c r="DXY30" s="104" t="s">
        <v>442</v>
      </c>
      <c r="DXZ30" s="103" t="s">
        <v>444</v>
      </c>
      <c r="DYA30" s="104" t="s">
        <v>442</v>
      </c>
      <c r="DYB30" s="103" t="s">
        <v>444</v>
      </c>
      <c r="DYC30" s="104" t="s">
        <v>442</v>
      </c>
      <c r="DYD30" s="103" t="s">
        <v>444</v>
      </c>
      <c r="DYE30" s="104" t="s">
        <v>442</v>
      </c>
      <c r="DYF30" s="103" t="s">
        <v>444</v>
      </c>
      <c r="DYG30" s="104" t="s">
        <v>442</v>
      </c>
      <c r="DYH30" s="103" t="s">
        <v>444</v>
      </c>
      <c r="DYI30" s="104" t="s">
        <v>442</v>
      </c>
      <c r="DYJ30" s="103" t="s">
        <v>444</v>
      </c>
      <c r="DYK30" s="104" t="s">
        <v>442</v>
      </c>
      <c r="DYL30" s="103" t="s">
        <v>444</v>
      </c>
      <c r="DYM30" s="104" t="s">
        <v>442</v>
      </c>
      <c r="DYN30" s="103" t="s">
        <v>444</v>
      </c>
      <c r="DYO30" s="104" t="s">
        <v>442</v>
      </c>
      <c r="DYP30" s="103" t="s">
        <v>444</v>
      </c>
      <c r="DYQ30" s="104" t="s">
        <v>442</v>
      </c>
      <c r="DYR30" s="103" t="s">
        <v>444</v>
      </c>
      <c r="DYS30" s="104" t="s">
        <v>442</v>
      </c>
      <c r="DYT30" s="103" t="s">
        <v>444</v>
      </c>
      <c r="DYU30" s="104" t="s">
        <v>442</v>
      </c>
      <c r="DYV30" s="103" t="s">
        <v>444</v>
      </c>
      <c r="DYW30" s="104" t="s">
        <v>442</v>
      </c>
      <c r="DYX30" s="103" t="s">
        <v>444</v>
      </c>
      <c r="DYY30" s="104" t="s">
        <v>442</v>
      </c>
      <c r="DYZ30" s="103" t="s">
        <v>444</v>
      </c>
      <c r="DZA30" s="104" t="s">
        <v>442</v>
      </c>
      <c r="DZB30" s="103" t="s">
        <v>444</v>
      </c>
      <c r="DZC30" s="104" t="s">
        <v>442</v>
      </c>
      <c r="DZD30" s="103" t="s">
        <v>444</v>
      </c>
      <c r="DZE30" s="104" t="s">
        <v>442</v>
      </c>
      <c r="DZF30" s="103" t="s">
        <v>444</v>
      </c>
      <c r="DZG30" s="104" t="s">
        <v>442</v>
      </c>
      <c r="DZH30" s="103" t="s">
        <v>444</v>
      </c>
      <c r="DZI30" s="104" t="s">
        <v>442</v>
      </c>
      <c r="DZJ30" s="103" t="s">
        <v>444</v>
      </c>
      <c r="DZK30" s="104" t="s">
        <v>442</v>
      </c>
      <c r="DZL30" s="103" t="s">
        <v>444</v>
      </c>
      <c r="DZM30" s="104" t="s">
        <v>442</v>
      </c>
      <c r="DZN30" s="103" t="s">
        <v>444</v>
      </c>
      <c r="DZO30" s="104" t="s">
        <v>442</v>
      </c>
      <c r="DZP30" s="103" t="s">
        <v>444</v>
      </c>
      <c r="DZQ30" s="104" t="s">
        <v>442</v>
      </c>
      <c r="DZR30" s="103" t="s">
        <v>444</v>
      </c>
      <c r="DZS30" s="104" t="s">
        <v>442</v>
      </c>
      <c r="DZT30" s="103" t="s">
        <v>444</v>
      </c>
      <c r="DZU30" s="104" t="s">
        <v>442</v>
      </c>
      <c r="DZV30" s="103" t="s">
        <v>444</v>
      </c>
      <c r="DZW30" s="104" t="s">
        <v>442</v>
      </c>
      <c r="DZX30" s="103" t="s">
        <v>444</v>
      </c>
      <c r="DZY30" s="104" t="s">
        <v>442</v>
      </c>
      <c r="DZZ30" s="103" t="s">
        <v>444</v>
      </c>
      <c r="EAA30" s="104" t="s">
        <v>442</v>
      </c>
      <c r="EAB30" s="103" t="s">
        <v>444</v>
      </c>
      <c r="EAC30" s="104" t="s">
        <v>442</v>
      </c>
      <c r="EAD30" s="103" t="s">
        <v>444</v>
      </c>
      <c r="EAE30" s="104" t="s">
        <v>442</v>
      </c>
      <c r="EAF30" s="103" t="s">
        <v>444</v>
      </c>
      <c r="EAG30" s="104" t="s">
        <v>442</v>
      </c>
      <c r="EAH30" s="103" t="s">
        <v>444</v>
      </c>
      <c r="EAI30" s="104" t="s">
        <v>442</v>
      </c>
      <c r="EAJ30" s="103" t="s">
        <v>444</v>
      </c>
      <c r="EAK30" s="104" t="s">
        <v>442</v>
      </c>
      <c r="EAL30" s="103" t="s">
        <v>444</v>
      </c>
      <c r="EAM30" s="104" t="s">
        <v>442</v>
      </c>
      <c r="EAN30" s="103" t="s">
        <v>444</v>
      </c>
      <c r="EAO30" s="104" t="s">
        <v>442</v>
      </c>
      <c r="EAP30" s="103" t="s">
        <v>444</v>
      </c>
      <c r="EAQ30" s="104" t="s">
        <v>442</v>
      </c>
      <c r="EAR30" s="103" t="s">
        <v>444</v>
      </c>
      <c r="EAS30" s="104" t="s">
        <v>442</v>
      </c>
      <c r="EAT30" s="103" t="s">
        <v>444</v>
      </c>
      <c r="EAU30" s="104" t="s">
        <v>442</v>
      </c>
      <c r="EAV30" s="103" t="s">
        <v>444</v>
      </c>
      <c r="EAW30" s="104" t="s">
        <v>442</v>
      </c>
      <c r="EAX30" s="103" t="s">
        <v>444</v>
      </c>
      <c r="EAY30" s="104" t="s">
        <v>442</v>
      </c>
      <c r="EAZ30" s="103" t="s">
        <v>444</v>
      </c>
      <c r="EBA30" s="104" t="s">
        <v>442</v>
      </c>
      <c r="EBB30" s="103" t="s">
        <v>444</v>
      </c>
      <c r="EBC30" s="104" t="s">
        <v>442</v>
      </c>
      <c r="EBD30" s="103" t="s">
        <v>444</v>
      </c>
      <c r="EBE30" s="104" t="s">
        <v>442</v>
      </c>
      <c r="EBF30" s="103" t="s">
        <v>444</v>
      </c>
      <c r="EBG30" s="104" t="s">
        <v>442</v>
      </c>
      <c r="EBH30" s="103" t="s">
        <v>444</v>
      </c>
      <c r="EBI30" s="104" t="s">
        <v>442</v>
      </c>
      <c r="EBJ30" s="103" t="s">
        <v>444</v>
      </c>
      <c r="EBK30" s="104" t="s">
        <v>442</v>
      </c>
      <c r="EBL30" s="103" t="s">
        <v>444</v>
      </c>
      <c r="EBM30" s="104" t="s">
        <v>442</v>
      </c>
      <c r="EBN30" s="103" t="s">
        <v>444</v>
      </c>
      <c r="EBO30" s="104" t="s">
        <v>442</v>
      </c>
      <c r="EBP30" s="103" t="s">
        <v>444</v>
      </c>
      <c r="EBQ30" s="104" t="s">
        <v>442</v>
      </c>
      <c r="EBR30" s="103" t="s">
        <v>444</v>
      </c>
      <c r="EBS30" s="104" t="s">
        <v>442</v>
      </c>
      <c r="EBT30" s="103" t="s">
        <v>444</v>
      </c>
      <c r="EBU30" s="104" t="s">
        <v>442</v>
      </c>
      <c r="EBV30" s="103" t="s">
        <v>444</v>
      </c>
      <c r="EBW30" s="104" t="s">
        <v>442</v>
      </c>
      <c r="EBX30" s="103" t="s">
        <v>444</v>
      </c>
      <c r="EBY30" s="104" t="s">
        <v>442</v>
      </c>
      <c r="EBZ30" s="103" t="s">
        <v>444</v>
      </c>
      <c r="ECA30" s="104" t="s">
        <v>442</v>
      </c>
      <c r="ECB30" s="103" t="s">
        <v>444</v>
      </c>
      <c r="ECC30" s="104" t="s">
        <v>442</v>
      </c>
      <c r="ECD30" s="103" t="s">
        <v>444</v>
      </c>
      <c r="ECE30" s="104" t="s">
        <v>442</v>
      </c>
      <c r="ECF30" s="103" t="s">
        <v>444</v>
      </c>
      <c r="ECG30" s="104" t="s">
        <v>442</v>
      </c>
      <c r="ECH30" s="103" t="s">
        <v>444</v>
      </c>
      <c r="ECI30" s="104" t="s">
        <v>442</v>
      </c>
      <c r="ECJ30" s="103" t="s">
        <v>444</v>
      </c>
      <c r="ECK30" s="104" t="s">
        <v>442</v>
      </c>
      <c r="ECL30" s="103" t="s">
        <v>444</v>
      </c>
      <c r="ECM30" s="104" t="s">
        <v>442</v>
      </c>
      <c r="ECN30" s="103" t="s">
        <v>444</v>
      </c>
      <c r="ECO30" s="104" t="s">
        <v>442</v>
      </c>
      <c r="ECP30" s="103" t="s">
        <v>444</v>
      </c>
      <c r="ECQ30" s="104" t="s">
        <v>442</v>
      </c>
      <c r="ECR30" s="103" t="s">
        <v>444</v>
      </c>
      <c r="ECS30" s="104" t="s">
        <v>442</v>
      </c>
      <c r="ECT30" s="103" t="s">
        <v>444</v>
      </c>
      <c r="ECU30" s="104" t="s">
        <v>442</v>
      </c>
      <c r="ECV30" s="103" t="s">
        <v>444</v>
      </c>
      <c r="ECW30" s="104" t="s">
        <v>442</v>
      </c>
      <c r="ECX30" s="103" t="s">
        <v>444</v>
      </c>
      <c r="ECY30" s="104" t="s">
        <v>442</v>
      </c>
      <c r="ECZ30" s="103" t="s">
        <v>444</v>
      </c>
      <c r="EDA30" s="104" t="s">
        <v>442</v>
      </c>
      <c r="EDB30" s="103" t="s">
        <v>444</v>
      </c>
      <c r="EDC30" s="104" t="s">
        <v>442</v>
      </c>
      <c r="EDD30" s="103" t="s">
        <v>444</v>
      </c>
      <c r="EDE30" s="104" t="s">
        <v>442</v>
      </c>
      <c r="EDF30" s="103" t="s">
        <v>444</v>
      </c>
      <c r="EDG30" s="104" t="s">
        <v>442</v>
      </c>
      <c r="EDH30" s="103" t="s">
        <v>444</v>
      </c>
      <c r="EDI30" s="104" t="s">
        <v>442</v>
      </c>
      <c r="EDJ30" s="103" t="s">
        <v>444</v>
      </c>
      <c r="EDK30" s="104" t="s">
        <v>442</v>
      </c>
      <c r="EDL30" s="103" t="s">
        <v>444</v>
      </c>
      <c r="EDM30" s="104" t="s">
        <v>442</v>
      </c>
      <c r="EDN30" s="103" t="s">
        <v>444</v>
      </c>
      <c r="EDO30" s="104" t="s">
        <v>442</v>
      </c>
      <c r="EDP30" s="103" t="s">
        <v>444</v>
      </c>
      <c r="EDQ30" s="104" t="s">
        <v>442</v>
      </c>
      <c r="EDR30" s="103" t="s">
        <v>444</v>
      </c>
      <c r="EDS30" s="104" t="s">
        <v>442</v>
      </c>
      <c r="EDT30" s="103" t="s">
        <v>444</v>
      </c>
      <c r="EDU30" s="104" t="s">
        <v>442</v>
      </c>
      <c r="EDV30" s="103" t="s">
        <v>444</v>
      </c>
      <c r="EDW30" s="104" t="s">
        <v>442</v>
      </c>
      <c r="EDX30" s="103" t="s">
        <v>444</v>
      </c>
      <c r="EDY30" s="104" t="s">
        <v>442</v>
      </c>
      <c r="EDZ30" s="103" t="s">
        <v>444</v>
      </c>
      <c r="EEA30" s="104" t="s">
        <v>442</v>
      </c>
      <c r="EEB30" s="103" t="s">
        <v>444</v>
      </c>
      <c r="EEC30" s="104" t="s">
        <v>442</v>
      </c>
      <c r="EED30" s="103" t="s">
        <v>444</v>
      </c>
      <c r="EEE30" s="104" t="s">
        <v>442</v>
      </c>
      <c r="EEF30" s="103" t="s">
        <v>444</v>
      </c>
      <c r="EEG30" s="104" t="s">
        <v>442</v>
      </c>
      <c r="EEH30" s="103" t="s">
        <v>444</v>
      </c>
      <c r="EEI30" s="104" t="s">
        <v>442</v>
      </c>
      <c r="EEJ30" s="103" t="s">
        <v>444</v>
      </c>
      <c r="EEK30" s="104" t="s">
        <v>442</v>
      </c>
      <c r="EEL30" s="103" t="s">
        <v>444</v>
      </c>
      <c r="EEM30" s="104" t="s">
        <v>442</v>
      </c>
      <c r="EEN30" s="103" t="s">
        <v>444</v>
      </c>
      <c r="EEO30" s="104" t="s">
        <v>442</v>
      </c>
      <c r="EEP30" s="103" t="s">
        <v>444</v>
      </c>
      <c r="EEQ30" s="104" t="s">
        <v>442</v>
      </c>
      <c r="EER30" s="103" t="s">
        <v>444</v>
      </c>
      <c r="EES30" s="104" t="s">
        <v>442</v>
      </c>
      <c r="EET30" s="103" t="s">
        <v>444</v>
      </c>
      <c r="EEU30" s="104" t="s">
        <v>442</v>
      </c>
      <c r="EEV30" s="103" t="s">
        <v>444</v>
      </c>
      <c r="EEW30" s="104" t="s">
        <v>442</v>
      </c>
      <c r="EEX30" s="103" t="s">
        <v>444</v>
      </c>
      <c r="EEY30" s="104" t="s">
        <v>442</v>
      </c>
      <c r="EEZ30" s="103" t="s">
        <v>444</v>
      </c>
      <c r="EFA30" s="104" t="s">
        <v>442</v>
      </c>
      <c r="EFB30" s="103" t="s">
        <v>444</v>
      </c>
      <c r="EFC30" s="104" t="s">
        <v>442</v>
      </c>
      <c r="EFD30" s="103" t="s">
        <v>444</v>
      </c>
      <c r="EFE30" s="104" t="s">
        <v>442</v>
      </c>
      <c r="EFF30" s="103" t="s">
        <v>444</v>
      </c>
      <c r="EFG30" s="104" t="s">
        <v>442</v>
      </c>
      <c r="EFH30" s="103" t="s">
        <v>444</v>
      </c>
      <c r="EFI30" s="104" t="s">
        <v>442</v>
      </c>
      <c r="EFJ30" s="103" t="s">
        <v>444</v>
      </c>
      <c r="EFK30" s="104" t="s">
        <v>442</v>
      </c>
      <c r="EFL30" s="103" t="s">
        <v>444</v>
      </c>
      <c r="EFM30" s="104" t="s">
        <v>442</v>
      </c>
      <c r="EFN30" s="103" t="s">
        <v>444</v>
      </c>
      <c r="EFO30" s="104" t="s">
        <v>442</v>
      </c>
      <c r="EFP30" s="103" t="s">
        <v>444</v>
      </c>
      <c r="EFQ30" s="104" t="s">
        <v>442</v>
      </c>
      <c r="EFR30" s="103" t="s">
        <v>444</v>
      </c>
      <c r="EFS30" s="104" t="s">
        <v>442</v>
      </c>
      <c r="EFT30" s="103" t="s">
        <v>444</v>
      </c>
      <c r="EFU30" s="104" t="s">
        <v>442</v>
      </c>
      <c r="EFV30" s="103" t="s">
        <v>444</v>
      </c>
      <c r="EFW30" s="104" t="s">
        <v>442</v>
      </c>
      <c r="EFX30" s="103" t="s">
        <v>444</v>
      </c>
      <c r="EFY30" s="104" t="s">
        <v>442</v>
      </c>
      <c r="EFZ30" s="103" t="s">
        <v>444</v>
      </c>
      <c r="EGA30" s="104" t="s">
        <v>442</v>
      </c>
      <c r="EGB30" s="103" t="s">
        <v>444</v>
      </c>
      <c r="EGC30" s="104" t="s">
        <v>442</v>
      </c>
      <c r="EGD30" s="103" t="s">
        <v>444</v>
      </c>
      <c r="EGE30" s="104" t="s">
        <v>442</v>
      </c>
      <c r="EGF30" s="103" t="s">
        <v>444</v>
      </c>
      <c r="EGG30" s="104" t="s">
        <v>442</v>
      </c>
      <c r="EGH30" s="103" t="s">
        <v>444</v>
      </c>
      <c r="EGI30" s="104" t="s">
        <v>442</v>
      </c>
      <c r="EGJ30" s="103" t="s">
        <v>444</v>
      </c>
      <c r="EGK30" s="104" t="s">
        <v>442</v>
      </c>
      <c r="EGL30" s="103" t="s">
        <v>444</v>
      </c>
      <c r="EGM30" s="104" t="s">
        <v>442</v>
      </c>
      <c r="EGN30" s="103" t="s">
        <v>444</v>
      </c>
      <c r="EGO30" s="104" t="s">
        <v>442</v>
      </c>
      <c r="EGP30" s="103" t="s">
        <v>444</v>
      </c>
      <c r="EGQ30" s="104" t="s">
        <v>442</v>
      </c>
      <c r="EGR30" s="103" t="s">
        <v>444</v>
      </c>
      <c r="EGS30" s="104" t="s">
        <v>442</v>
      </c>
      <c r="EGT30" s="103" t="s">
        <v>444</v>
      </c>
      <c r="EGU30" s="104" t="s">
        <v>442</v>
      </c>
      <c r="EGV30" s="103" t="s">
        <v>444</v>
      </c>
      <c r="EGW30" s="104" t="s">
        <v>442</v>
      </c>
      <c r="EGX30" s="103" t="s">
        <v>444</v>
      </c>
      <c r="EGY30" s="104" t="s">
        <v>442</v>
      </c>
      <c r="EGZ30" s="103" t="s">
        <v>444</v>
      </c>
      <c r="EHA30" s="104" t="s">
        <v>442</v>
      </c>
      <c r="EHB30" s="103" t="s">
        <v>444</v>
      </c>
      <c r="EHC30" s="104" t="s">
        <v>442</v>
      </c>
      <c r="EHD30" s="103" t="s">
        <v>444</v>
      </c>
      <c r="EHE30" s="104" t="s">
        <v>442</v>
      </c>
      <c r="EHF30" s="103" t="s">
        <v>444</v>
      </c>
      <c r="EHG30" s="104" t="s">
        <v>442</v>
      </c>
      <c r="EHH30" s="103" t="s">
        <v>444</v>
      </c>
      <c r="EHI30" s="104" t="s">
        <v>442</v>
      </c>
      <c r="EHJ30" s="103" t="s">
        <v>444</v>
      </c>
      <c r="EHK30" s="104" t="s">
        <v>442</v>
      </c>
      <c r="EHL30" s="103" t="s">
        <v>444</v>
      </c>
      <c r="EHM30" s="104" t="s">
        <v>442</v>
      </c>
      <c r="EHN30" s="103" t="s">
        <v>444</v>
      </c>
      <c r="EHO30" s="104" t="s">
        <v>442</v>
      </c>
      <c r="EHP30" s="103" t="s">
        <v>444</v>
      </c>
      <c r="EHQ30" s="104" t="s">
        <v>442</v>
      </c>
      <c r="EHR30" s="103" t="s">
        <v>444</v>
      </c>
      <c r="EHS30" s="104" t="s">
        <v>442</v>
      </c>
      <c r="EHT30" s="103" t="s">
        <v>444</v>
      </c>
      <c r="EHU30" s="104" t="s">
        <v>442</v>
      </c>
      <c r="EHV30" s="103" t="s">
        <v>444</v>
      </c>
      <c r="EHW30" s="104" t="s">
        <v>442</v>
      </c>
      <c r="EHX30" s="103" t="s">
        <v>444</v>
      </c>
      <c r="EHY30" s="104" t="s">
        <v>442</v>
      </c>
      <c r="EHZ30" s="103" t="s">
        <v>444</v>
      </c>
      <c r="EIA30" s="104" t="s">
        <v>442</v>
      </c>
      <c r="EIB30" s="103" t="s">
        <v>444</v>
      </c>
      <c r="EIC30" s="104" t="s">
        <v>442</v>
      </c>
      <c r="EID30" s="103" t="s">
        <v>444</v>
      </c>
      <c r="EIE30" s="104" t="s">
        <v>442</v>
      </c>
      <c r="EIF30" s="103" t="s">
        <v>444</v>
      </c>
      <c r="EIG30" s="104" t="s">
        <v>442</v>
      </c>
      <c r="EIH30" s="103" t="s">
        <v>444</v>
      </c>
      <c r="EII30" s="104" t="s">
        <v>442</v>
      </c>
      <c r="EIJ30" s="103" t="s">
        <v>444</v>
      </c>
      <c r="EIK30" s="104" t="s">
        <v>442</v>
      </c>
      <c r="EIL30" s="103" t="s">
        <v>444</v>
      </c>
      <c r="EIM30" s="104" t="s">
        <v>442</v>
      </c>
      <c r="EIN30" s="103" t="s">
        <v>444</v>
      </c>
      <c r="EIO30" s="104" t="s">
        <v>442</v>
      </c>
      <c r="EIP30" s="103" t="s">
        <v>444</v>
      </c>
      <c r="EIQ30" s="104" t="s">
        <v>442</v>
      </c>
      <c r="EIR30" s="103" t="s">
        <v>444</v>
      </c>
      <c r="EIS30" s="104" t="s">
        <v>442</v>
      </c>
      <c r="EIT30" s="103" t="s">
        <v>444</v>
      </c>
      <c r="EIU30" s="104" t="s">
        <v>442</v>
      </c>
      <c r="EIV30" s="103" t="s">
        <v>444</v>
      </c>
      <c r="EIW30" s="104" t="s">
        <v>442</v>
      </c>
      <c r="EIX30" s="103" t="s">
        <v>444</v>
      </c>
      <c r="EIY30" s="104" t="s">
        <v>442</v>
      </c>
      <c r="EIZ30" s="103" t="s">
        <v>444</v>
      </c>
      <c r="EJA30" s="104" t="s">
        <v>442</v>
      </c>
      <c r="EJB30" s="103" t="s">
        <v>444</v>
      </c>
      <c r="EJC30" s="104" t="s">
        <v>442</v>
      </c>
      <c r="EJD30" s="103" t="s">
        <v>444</v>
      </c>
      <c r="EJE30" s="104" t="s">
        <v>442</v>
      </c>
      <c r="EJF30" s="103" t="s">
        <v>444</v>
      </c>
      <c r="EJG30" s="104" t="s">
        <v>442</v>
      </c>
      <c r="EJH30" s="103" t="s">
        <v>444</v>
      </c>
      <c r="EJI30" s="104" t="s">
        <v>442</v>
      </c>
      <c r="EJJ30" s="103" t="s">
        <v>444</v>
      </c>
      <c r="EJK30" s="104" t="s">
        <v>442</v>
      </c>
      <c r="EJL30" s="103" t="s">
        <v>444</v>
      </c>
      <c r="EJM30" s="104" t="s">
        <v>442</v>
      </c>
      <c r="EJN30" s="103" t="s">
        <v>444</v>
      </c>
      <c r="EJO30" s="104" t="s">
        <v>442</v>
      </c>
      <c r="EJP30" s="103" t="s">
        <v>444</v>
      </c>
      <c r="EJQ30" s="104" t="s">
        <v>442</v>
      </c>
      <c r="EJR30" s="103" t="s">
        <v>444</v>
      </c>
      <c r="EJS30" s="104" t="s">
        <v>442</v>
      </c>
      <c r="EJT30" s="103" t="s">
        <v>444</v>
      </c>
      <c r="EJU30" s="104" t="s">
        <v>442</v>
      </c>
      <c r="EJV30" s="103" t="s">
        <v>444</v>
      </c>
      <c r="EJW30" s="104" t="s">
        <v>442</v>
      </c>
      <c r="EJX30" s="103" t="s">
        <v>444</v>
      </c>
      <c r="EJY30" s="104" t="s">
        <v>442</v>
      </c>
      <c r="EJZ30" s="103" t="s">
        <v>444</v>
      </c>
      <c r="EKA30" s="104" t="s">
        <v>442</v>
      </c>
      <c r="EKB30" s="103" t="s">
        <v>444</v>
      </c>
      <c r="EKC30" s="104" t="s">
        <v>442</v>
      </c>
      <c r="EKD30" s="103" t="s">
        <v>444</v>
      </c>
      <c r="EKE30" s="104" t="s">
        <v>442</v>
      </c>
      <c r="EKF30" s="103" t="s">
        <v>444</v>
      </c>
      <c r="EKG30" s="104" t="s">
        <v>442</v>
      </c>
      <c r="EKH30" s="103" t="s">
        <v>444</v>
      </c>
      <c r="EKI30" s="104" t="s">
        <v>442</v>
      </c>
      <c r="EKJ30" s="103" t="s">
        <v>444</v>
      </c>
      <c r="EKK30" s="104" t="s">
        <v>442</v>
      </c>
      <c r="EKL30" s="103" t="s">
        <v>444</v>
      </c>
      <c r="EKM30" s="104" t="s">
        <v>442</v>
      </c>
      <c r="EKN30" s="103" t="s">
        <v>444</v>
      </c>
      <c r="EKO30" s="104" t="s">
        <v>442</v>
      </c>
      <c r="EKP30" s="103" t="s">
        <v>444</v>
      </c>
      <c r="EKQ30" s="104" t="s">
        <v>442</v>
      </c>
      <c r="EKR30" s="103" t="s">
        <v>444</v>
      </c>
      <c r="EKS30" s="104" t="s">
        <v>442</v>
      </c>
      <c r="EKT30" s="103" t="s">
        <v>444</v>
      </c>
      <c r="EKU30" s="104" t="s">
        <v>442</v>
      </c>
      <c r="EKV30" s="103" t="s">
        <v>444</v>
      </c>
      <c r="EKW30" s="104" t="s">
        <v>442</v>
      </c>
      <c r="EKX30" s="103" t="s">
        <v>444</v>
      </c>
      <c r="EKY30" s="104" t="s">
        <v>442</v>
      </c>
      <c r="EKZ30" s="103" t="s">
        <v>444</v>
      </c>
      <c r="ELA30" s="104" t="s">
        <v>442</v>
      </c>
      <c r="ELB30" s="103" t="s">
        <v>444</v>
      </c>
      <c r="ELC30" s="104" t="s">
        <v>442</v>
      </c>
      <c r="ELD30" s="103" t="s">
        <v>444</v>
      </c>
      <c r="ELE30" s="104" t="s">
        <v>442</v>
      </c>
      <c r="ELF30" s="103" t="s">
        <v>444</v>
      </c>
      <c r="ELG30" s="104" t="s">
        <v>442</v>
      </c>
      <c r="ELH30" s="103" t="s">
        <v>444</v>
      </c>
      <c r="ELI30" s="104" t="s">
        <v>442</v>
      </c>
      <c r="ELJ30" s="103" t="s">
        <v>444</v>
      </c>
      <c r="ELK30" s="104" t="s">
        <v>442</v>
      </c>
      <c r="ELL30" s="103" t="s">
        <v>444</v>
      </c>
      <c r="ELM30" s="104" t="s">
        <v>442</v>
      </c>
      <c r="ELN30" s="103" t="s">
        <v>444</v>
      </c>
      <c r="ELO30" s="104" t="s">
        <v>442</v>
      </c>
      <c r="ELP30" s="103" t="s">
        <v>444</v>
      </c>
      <c r="ELQ30" s="104" t="s">
        <v>442</v>
      </c>
      <c r="ELR30" s="103" t="s">
        <v>444</v>
      </c>
      <c r="ELS30" s="104" t="s">
        <v>442</v>
      </c>
      <c r="ELT30" s="103" t="s">
        <v>444</v>
      </c>
      <c r="ELU30" s="104" t="s">
        <v>442</v>
      </c>
      <c r="ELV30" s="103" t="s">
        <v>444</v>
      </c>
      <c r="ELW30" s="104" t="s">
        <v>442</v>
      </c>
      <c r="ELX30" s="103" t="s">
        <v>444</v>
      </c>
      <c r="ELY30" s="104" t="s">
        <v>442</v>
      </c>
      <c r="ELZ30" s="103" t="s">
        <v>444</v>
      </c>
      <c r="EMA30" s="104" t="s">
        <v>442</v>
      </c>
      <c r="EMB30" s="103" t="s">
        <v>444</v>
      </c>
      <c r="EMC30" s="104" t="s">
        <v>442</v>
      </c>
      <c r="EMD30" s="103" t="s">
        <v>444</v>
      </c>
      <c r="EME30" s="104" t="s">
        <v>442</v>
      </c>
      <c r="EMF30" s="103" t="s">
        <v>444</v>
      </c>
      <c r="EMG30" s="104" t="s">
        <v>442</v>
      </c>
      <c r="EMH30" s="103" t="s">
        <v>444</v>
      </c>
      <c r="EMI30" s="104" t="s">
        <v>442</v>
      </c>
      <c r="EMJ30" s="103" t="s">
        <v>444</v>
      </c>
      <c r="EMK30" s="104" t="s">
        <v>442</v>
      </c>
      <c r="EML30" s="103" t="s">
        <v>444</v>
      </c>
      <c r="EMM30" s="104" t="s">
        <v>442</v>
      </c>
      <c r="EMN30" s="103" t="s">
        <v>444</v>
      </c>
      <c r="EMO30" s="104" t="s">
        <v>442</v>
      </c>
      <c r="EMP30" s="103" t="s">
        <v>444</v>
      </c>
      <c r="EMQ30" s="104" t="s">
        <v>442</v>
      </c>
      <c r="EMR30" s="103" t="s">
        <v>444</v>
      </c>
      <c r="EMS30" s="104" t="s">
        <v>442</v>
      </c>
      <c r="EMT30" s="103" t="s">
        <v>444</v>
      </c>
      <c r="EMU30" s="104" t="s">
        <v>442</v>
      </c>
      <c r="EMV30" s="103" t="s">
        <v>444</v>
      </c>
      <c r="EMW30" s="104" t="s">
        <v>442</v>
      </c>
      <c r="EMX30" s="103" t="s">
        <v>444</v>
      </c>
      <c r="EMY30" s="104" t="s">
        <v>442</v>
      </c>
      <c r="EMZ30" s="103" t="s">
        <v>444</v>
      </c>
      <c r="ENA30" s="104" t="s">
        <v>442</v>
      </c>
      <c r="ENB30" s="103" t="s">
        <v>444</v>
      </c>
      <c r="ENC30" s="104" t="s">
        <v>442</v>
      </c>
      <c r="END30" s="103" t="s">
        <v>444</v>
      </c>
      <c r="ENE30" s="104" t="s">
        <v>442</v>
      </c>
      <c r="ENF30" s="103" t="s">
        <v>444</v>
      </c>
      <c r="ENG30" s="104" t="s">
        <v>442</v>
      </c>
      <c r="ENH30" s="103" t="s">
        <v>444</v>
      </c>
      <c r="ENI30" s="104" t="s">
        <v>442</v>
      </c>
      <c r="ENJ30" s="103" t="s">
        <v>444</v>
      </c>
      <c r="ENK30" s="104" t="s">
        <v>442</v>
      </c>
      <c r="ENL30" s="103" t="s">
        <v>444</v>
      </c>
      <c r="ENM30" s="104" t="s">
        <v>442</v>
      </c>
      <c r="ENN30" s="103" t="s">
        <v>444</v>
      </c>
      <c r="ENO30" s="104" t="s">
        <v>442</v>
      </c>
      <c r="ENP30" s="103" t="s">
        <v>444</v>
      </c>
      <c r="ENQ30" s="104" t="s">
        <v>442</v>
      </c>
      <c r="ENR30" s="103" t="s">
        <v>444</v>
      </c>
      <c r="ENS30" s="104" t="s">
        <v>442</v>
      </c>
      <c r="ENT30" s="103" t="s">
        <v>444</v>
      </c>
      <c r="ENU30" s="104" t="s">
        <v>442</v>
      </c>
      <c r="ENV30" s="103" t="s">
        <v>444</v>
      </c>
      <c r="ENW30" s="104" t="s">
        <v>442</v>
      </c>
      <c r="ENX30" s="103" t="s">
        <v>444</v>
      </c>
      <c r="ENY30" s="104" t="s">
        <v>442</v>
      </c>
      <c r="ENZ30" s="103" t="s">
        <v>444</v>
      </c>
      <c r="EOA30" s="104" t="s">
        <v>442</v>
      </c>
      <c r="EOB30" s="103" t="s">
        <v>444</v>
      </c>
      <c r="EOC30" s="104" t="s">
        <v>442</v>
      </c>
      <c r="EOD30" s="103" t="s">
        <v>444</v>
      </c>
      <c r="EOE30" s="104" t="s">
        <v>442</v>
      </c>
      <c r="EOF30" s="103" t="s">
        <v>444</v>
      </c>
      <c r="EOG30" s="104" t="s">
        <v>442</v>
      </c>
      <c r="EOH30" s="103" t="s">
        <v>444</v>
      </c>
      <c r="EOI30" s="104" t="s">
        <v>442</v>
      </c>
      <c r="EOJ30" s="103" t="s">
        <v>444</v>
      </c>
      <c r="EOK30" s="104" t="s">
        <v>442</v>
      </c>
      <c r="EOL30" s="103" t="s">
        <v>444</v>
      </c>
      <c r="EOM30" s="104" t="s">
        <v>442</v>
      </c>
      <c r="EON30" s="103" t="s">
        <v>444</v>
      </c>
      <c r="EOO30" s="104" t="s">
        <v>442</v>
      </c>
      <c r="EOP30" s="103" t="s">
        <v>444</v>
      </c>
      <c r="EOQ30" s="104" t="s">
        <v>442</v>
      </c>
      <c r="EOR30" s="103" t="s">
        <v>444</v>
      </c>
      <c r="EOS30" s="104" t="s">
        <v>442</v>
      </c>
      <c r="EOT30" s="103" t="s">
        <v>444</v>
      </c>
      <c r="EOU30" s="104" t="s">
        <v>442</v>
      </c>
      <c r="EOV30" s="103" t="s">
        <v>444</v>
      </c>
      <c r="EOW30" s="104" t="s">
        <v>442</v>
      </c>
      <c r="EOX30" s="103" t="s">
        <v>444</v>
      </c>
      <c r="EOY30" s="104" t="s">
        <v>442</v>
      </c>
      <c r="EOZ30" s="103" t="s">
        <v>444</v>
      </c>
      <c r="EPA30" s="104" t="s">
        <v>442</v>
      </c>
      <c r="EPB30" s="103" t="s">
        <v>444</v>
      </c>
      <c r="EPC30" s="104" t="s">
        <v>442</v>
      </c>
      <c r="EPD30" s="103" t="s">
        <v>444</v>
      </c>
      <c r="EPE30" s="104" t="s">
        <v>442</v>
      </c>
      <c r="EPF30" s="103" t="s">
        <v>444</v>
      </c>
      <c r="EPG30" s="104" t="s">
        <v>442</v>
      </c>
      <c r="EPH30" s="103" t="s">
        <v>444</v>
      </c>
      <c r="EPI30" s="104" t="s">
        <v>442</v>
      </c>
      <c r="EPJ30" s="103" t="s">
        <v>444</v>
      </c>
      <c r="EPK30" s="104" t="s">
        <v>442</v>
      </c>
      <c r="EPL30" s="103" t="s">
        <v>444</v>
      </c>
      <c r="EPM30" s="104" t="s">
        <v>442</v>
      </c>
      <c r="EPN30" s="103" t="s">
        <v>444</v>
      </c>
      <c r="EPO30" s="104" t="s">
        <v>442</v>
      </c>
      <c r="EPP30" s="103" t="s">
        <v>444</v>
      </c>
      <c r="EPQ30" s="104" t="s">
        <v>442</v>
      </c>
      <c r="EPR30" s="103" t="s">
        <v>444</v>
      </c>
      <c r="EPS30" s="104" t="s">
        <v>442</v>
      </c>
      <c r="EPT30" s="103" t="s">
        <v>444</v>
      </c>
      <c r="EPU30" s="104" t="s">
        <v>442</v>
      </c>
      <c r="EPV30" s="103" t="s">
        <v>444</v>
      </c>
      <c r="EPW30" s="104" t="s">
        <v>442</v>
      </c>
      <c r="EPX30" s="103" t="s">
        <v>444</v>
      </c>
      <c r="EPY30" s="104" t="s">
        <v>442</v>
      </c>
      <c r="EPZ30" s="103" t="s">
        <v>444</v>
      </c>
      <c r="EQA30" s="104" t="s">
        <v>442</v>
      </c>
      <c r="EQB30" s="103" t="s">
        <v>444</v>
      </c>
      <c r="EQC30" s="104" t="s">
        <v>442</v>
      </c>
      <c r="EQD30" s="103" t="s">
        <v>444</v>
      </c>
      <c r="EQE30" s="104" t="s">
        <v>442</v>
      </c>
      <c r="EQF30" s="103" t="s">
        <v>444</v>
      </c>
      <c r="EQG30" s="104" t="s">
        <v>442</v>
      </c>
      <c r="EQH30" s="103" t="s">
        <v>444</v>
      </c>
      <c r="EQI30" s="104" t="s">
        <v>442</v>
      </c>
      <c r="EQJ30" s="103" t="s">
        <v>444</v>
      </c>
      <c r="EQK30" s="104" t="s">
        <v>442</v>
      </c>
      <c r="EQL30" s="103" t="s">
        <v>444</v>
      </c>
      <c r="EQM30" s="104" t="s">
        <v>442</v>
      </c>
      <c r="EQN30" s="103" t="s">
        <v>444</v>
      </c>
      <c r="EQO30" s="104" t="s">
        <v>442</v>
      </c>
      <c r="EQP30" s="103" t="s">
        <v>444</v>
      </c>
      <c r="EQQ30" s="104" t="s">
        <v>442</v>
      </c>
      <c r="EQR30" s="103" t="s">
        <v>444</v>
      </c>
      <c r="EQS30" s="104" t="s">
        <v>442</v>
      </c>
      <c r="EQT30" s="103" t="s">
        <v>444</v>
      </c>
      <c r="EQU30" s="104" t="s">
        <v>442</v>
      </c>
      <c r="EQV30" s="103" t="s">
        <v>444</v>
      </c>
      <c r="EQW30" s="104" t="s">
        <v>442</v>
      </c>
      <c r="EQX30" s="103" t="s">
        <v>444</v>
      </c>
      <c r="EQY30" s="104" t="s">
        <v>442</v>
      </c>
      <c r="EQZ30" s="103" t="s">
        <v>444</v>
      </c>
      <c r="ERA30" s="104" t="s">
        <v>442</v>
      </c>
      <c r="ERB30" s="103" t="s">
        <v>444</v>
      </c>
      <c r="ERC30" s="104" t="s">
        <v>442</v>
      </c>
      <c r="ERD30" s="103" t="s">
        <v>444</v>
      </c>
      <c r="ERE30" s="104" t="s">
        <v>442</v>
      </c>
      <c r="ERF30" s="103" t="s">
        <v>444</v>
      </c>
      <c r="ERG30" s="104" t="s">
        <v>442</v>
      </c>
      <c r="ERH30" s="103" t="s">
        <v>444</v>
      </c>
      <c r="ERI30" s="104" t="s">
        <v>442</v>
      </c>
      <c r="ERJ30" s="103" t="s">
        <v>444</v>
      </c>
      <c r="ERK30" s="104" t="s">
        <v>442</v>
      </c>
      <c r="ERL30" s="103" t="s">
        <v>444</v>
      </c>
      <c r="ERM30" s="104" t="s">
        <v>442</v>
      </c>
      <c r="ERN30" s="103" t="s">
        <v>444</v>
      </c>
      <c r="ERO30" s="104" t="s">
        <v>442</v>
      </c>
      <c r="ERP30" s="103" t="s">
        <v>444</v>
      </c>
      <c r="ERQ30" s="104" t="s">
        <v>442</v>
      </c>
      <c r="ERR30" s="103" t="s">
        <v>444</v>
      </c>
      <c r="ERS30" s="104" t="s">
        <v>442</v>
      </c>
      <c r="ERT30" s="103" t="s">
        <v>444</v>
      </c>
      <c r="ERU30" s="104" t="s">
        <v>442</v>
      </c>
      <c r="ERV30" s="103" t="s">
        <v>444</v>
      </c>
      <c r="ERW30" s="104" t="s">
        <v>442</v>
      </c>
      <c r="ERX30" s="103" t="s">
        <v>444</v>
      </c>
      <c r="ERY30" s="104" t="s">
        <v>442</v>
      </c>
      <c r="ERZ30" s="103" t="s">
        <v>444</v>
      </c>
      <c r="ESA30" s="104" t="s">
        <v>442</v>
      </c>
      <c r="ESB30" s="103" t="s">
        <v>444</v>
      </c>
      <c r="ESC30" s="104" t="s">
        <v>442</v>
      </c>
      <c r="ESD30" s="103" t="s">
        <v>444</v>
      </c>
      <c r="ESE30" s="104" t="s">
        <v>442</v>
      </c>
      <c r="ESF30" s="103" t="s">
        <v>444</v>
      </c>
      <c r="ESG30" s="104" t="s">
        <v>442</v>
      </c>
      <c r="ESH30" s="103" t="s">
        <v>444</v>
      </c>
      <c r="ESI30" s="104" t="s">
        <v>442</v>
      </c>
      <c r="ESJ30" s="103" t="s">
        <v>444</v>
      </c>
      <c r="ESK30" s="104" t="s">
        <v>442</v>
      </c>
      <c r="ESL30" s="103" t="s">
        <v>444</v>
      </c>
      <c r="ESM30" s="104" t="s">
        <v>442</v>
      </c>
      <c r="ESN30" s="103" t="s">
        <v>444</v>
      </c>
      <c r="ESO30" s="104" t="s">
        <v>442</v>
      </c>
      <c r="ESP30" s="103" t="s">
        <v>444</v>
      </c>
      <c r="ESQ30" s="104" t="s">
        <v>442</v>
      </c>
      <c r="ESR30" s="103" t="s">
        <v>444</v>
      </c>
      <c r="ESS30" s="104" t="s">
        <v>442</v>
      </c>
      <c r="EST30" s="103" t="s">
        <v>444</v>
      </c>
      <c r="ESU30" s="104" t="s">
        <v>442</v>
      </c>
      <c r="ESV30" s="103" t="s">
        <v>444</v>
      </c>
      <c r="ESW30" s="104" t="s">
        <v>442</v>
      </c>
      <c r="ESX30" s="103" t="s">
        <v>444</v>
      </c>
      <c r="ESY30" s="104" t="s">
        <v>442</v>
      </c>
      <c r="ESZ30" s="103" t="s">
        <v>444</v>
      </c>
      <c r="ETA30" s="104" t="s">
        <v>442</v>
      </c>
      <c r="ETB30" s="103" t="s">
        <v>444</v>
      </c>
      <c r="ETC30" s="104" t="s">
        <v>442</v>
      </c>
      <c r="ETD30" s="103" t="s">
        <v>444</v>
      </c>
      <c r="ETE30" s="104" t="s">
        <v>442</v>
      </c>
      <c r="ETF30" s="103" t="s">
        <v>444</v>
      </c>
      <c r="ETG30" s="104" t="s">
        <v>442</v>
      </c>
      <c r="ETH30" s="103" t="s">
        <v>444</v>
      </c>
      <c r="ETI30" s="104" t="s">
        <v>442</v>
      </c>
      <c r="ETJ30" s="103" t="s">
        <v>444</v>
      </c>
      <c r="ETK30" s="104" t="s">
        <v>442</v>
      </c>
      <c r="ETL30" s="103" t="s">
        <v>444</v>
      </c>
      <c r="ETM30" s="104" t="s">
        <v>442</v>
      </c>
      <c r="ETN30" s="103" t="s">
        <v>444</v>
      </c>
      <c r="ETO30" s="104" t="s">
        <v>442</v>
      </c>
      <c r="ETP30" s="103" t="s">
        <v>444</v>
      </c>
      <c r="ETQ30" s="104" t="s">
        <v>442</v>
      </c>
      <c r="ETR30" s="103" t="s">
        <v>444</v>
      </c>
      <c r="ETS30" s="104" t="s">
        <v>442</v>
      </c>
      <c r="ETT30" s="103" t="s">
        <v>444</v>
      </c>
      <c r="ETU30" s="104" t="s">
        <v>442</v>
      </c>
      <c r="ETV30" s="103" t="s">
        <v>444</v>
      </c>
      <c r="ETW30" s="104" t="s">
        <v>442</v>
      </c>
      <c r="ETX30" s="103" t="s">
        <v>444</v>
      </c>
      <c r="ETY30" s="104" t="s">
        <v>442</v>
      </c>
      <c r="ETZ30" s="103" t="s">
        <v>444</v>
      </c>
      <c r="EUA30" s="104" t="s">
        <v>442</v>
      </c>
      <c r="EUB30" s="103" t="s">
        <v>444</v>
      </c>
      <c r="EUC30" s="104" t="s">
        <v>442</v>
      </c>
      <c r="EUD30" s="103" t="s">
        <v>444</v>
      </c>
      <c r="EUE30" s="104" t="s">
        <v>442</v>
      </c>
      <c r="EUF30" s="103" t="s">
        <v>444</v>
      </c>
      <c r="EUG30" s="104" t="s">
        <v>442</v>
      </c>
      <c r="EUH30" s="103" t="s">
        <v>444</v>
      </c>
      <c r="EUI30" s="104" t="s">
        <v>442</v>
      </c>
      <c r="EUJ30" s="103" t="s">
        <v>444</v>
      </c>
      <c r="EUK30" s="104" t="s">
        <v>442</v>
      </c>
      <c r="EUL30" s="103" t="s">
        <v>444</v>
      </c>
      <c r="EUM30" s="104" t="s">
        <v>442</v>
      </c>
      <c r="EUN30" s="103" t="s">
        <v>444</v>
      </c>
      <c r="EUO30" s="104" t="s">
        <v>442</v>
      </c>
      <c r="EUP30" s="103" t="s">
        <v>444</v>
      </c>
      <c r="EUQ30" s="104" t="s">
        <v>442</v>
      </c>
      <c r="EUR30" s="103" t="s">
        <v>444</v>
      </c>
      <c r="EUS30" s="104" t="s">
        <v>442</v>
      </c>
      <c r="EUT30" s="103" t="s">
        <v>444</v>
      </c>
      <c r="EUU30" s="104" t="s">
        <v>442</v>
      </c>
      <c r="EUV30" s="103" t="s">
        <v>444</v>
      </c>
      <c r="EUW30" s="104" t="s">
        <v>442</v>
      </c>
      <c r="EUX30" s="103" t="s">
        <v>444</v>
      </c>
      <c r="EUY30" s="104" t="s">
        <v>442</v>
      </c>
      <c r="EUZ30" s="103" t="s">
        <v>444</v>
      </c>
      <c r="EVA30" s="104" t="s">
        <v>442</v>
      </c>
      <c r="EVB30" s="103" t="s">
        <v>444</v>
      </c>
      <c r="EVC30" s="104" t="s">
        <v>442</v>
      </c>
      <c r="EVD30" s="103" t="s">
        <v>444</v>
      </c>
      <c r="EVE30" s="104" t="s">
        <v>442</v>
      </c>
      <c r="EVF30" s="103" t="s">
        <v>444</v>
      </c>
      <c r="EVG30" s="104" t="s">
        <v>442</v>
      </c>
      <c r="EVH30" s="103" t="s">
        <v>444</v>
      </c>
      <c r="EVI30" s="104" t="s">
        <v>442</v>
      </c>
      <c r="EVJ30" s="103" t="s">
        <v>444</v>
      </c>
      <c r="EVK30" s="104" t="s">
        <v>442</v>
      </c>
      <c r="EVL30" s="103" t="s">
        <v>444</v>
      </c>
      <c r="EVM30" s="104" t="s">
        <v>442</v>
      </c>
      <c r="EVN30" s="103" t="s">
        <v>444</v>
      </c>
      <c r="EVO30" s="104" t="s">
        <v>442</v>
      </c>
      <c r="EVP30" s="103" t="s">
        <v>444</v>
      </c>
      <c r="EVQ30" s="104" t="s">
        <v>442</v>
      </c>
      <c r="EVR30" s="103" t="s">
        <v>444</v>
      </c>
      <c r="EVS30" s="104" t="s">
        <v>442</v>
      </c>
      <c r="EVT30" s="103" t="s">
        <v>444</v>
      </c>
      <c r="EVU30" s="104" t="s">
        <v>442</v>
      </c>
      <c r="EVV30" s="103" t="s">
        <v>444</v>
      </c>
      <c r="EVW30" s="104" t="s">
        <v>442</v>
      </c>
      <c r="EVX30" s="103" t="s">
        <v>444</v>
      </c>
      <c r="EVY30" s="104" t="s">
        <v>442</v>
      </c>
      <c r="EVZ30" s="103" t="s">
        <v>444</v>
      </c>
      <c r="EWA30" s="104" t="s">
        <v>442</v>
      </c>
      <c r="EWB30" s="103" t="s">
        <v>444</v>
      </c>
      <c r="EWC30" s="104" t="s">
        <v>442</v>
      </c>
      <c r="EWD30" s="103" t="s">
        <v>444</v>
      </c>
      <c r="EWE30" s="104" t="s">
        <v>442</v>
      </c>
      <c r="EWF30" s="103" t="s">
        <v>444</v>
      </c>
      <c r="EWG30" s="104" t="s">
        <v>442</v>
      </c>
      <c r="EWH30" s="103" t="s">
        <v>444</v>
      </c>
      <c r="EWI30" s="104" t="s">
        <v>442</v>
      </c>
      <c r="EWJ30" s="103" t="s">
        <v>444</v>
      </c>
      <c r="EWK30" s="104" t="s">
        <v>442</v>
      </c>
      <c r="EWL30" s="103" t="s">
        <v>444</v>
      </c>
      <c r="EWM30" s="104" t="s">
        <v>442</v>
      </c>
      <c r="EWN30" s="103" t="s">
        <v>444</v>
      </c>
      <c r="EWO30" s="104" t="s">
        <v>442</v>
      </c>
      <c r="EWP30" s="103" t="s">
        <v>444</v>
      </c>
      <c r="EWQ30" s="104" t="s">
        <v>442</v>
      </c>
      <c r="EWR30" s="103" t="s">
        <v>444</v>
      </c>
      <c r="EWS30" s="104" t="s">
        <v>442</v>
      </c>
      <c r="EWT30" s="103" t="s">
        <v>444</v>
      </c>
      <c r="EWU30" s="104" t="s">
        <v>442</v>
      </c>
      <c r="EWV30" s="103" t="s">
        <v>444</v>
      </c>
      <c r="EWW30" s="104" t="s">
        <v>442</v>
      </c>
      <c r="EWX30" s="103" t="s">
        <v>444</v>
      </c>
      <c r="EWY30" s="104" t="s">
        <v>442</v>
      </c>
      <c r="EWZ30" s="103" t="s">
        <v>444</v>
      </c>
      <c r="EXA30" s="104" t="s">
        <v>442</v>
      </c>
      <c r="EXB30" s="103" t="s">
        <v>444</v>
      </c>
      <c r="EXC30" s="104" t="s">
        <v>442</v>
      </c>
      <c r="EXD30" s="103" t="s">
        <v>444</v>
      </c>
      <c r="EXE30" s="104" t="s">
        <v>442</v>
      </c>
      <c r="EXF30" s="103" t="s">
        <v>444</v>
      </c>
      <c r="EXG30" s="104" t="s">
        <v>442</v>
      </c>
      <c r="EXH30" s="103" t="s">
        <v>444</v>
      </c>
      <c r="EXI30" s="104" t="s">
        <v>442</v>
      </c>
      <c r="EXJ30" s="103" t="s">
        <v>444</v>
      </c>
      <c r="EXK30" s="104" t="s">
        <v>442</v>
      </c>
      <c r="EXL30" s="103" t="s">
        <v>444</v>
      </c>
      <c r="EXM30" s="104" t="s">
        <v>442</v>
      </c>
      <c r="EXN30" s="103" t="s">
        <v>444</v>
      </c>
      <c r="EXO30" s="104" t="s">
        <v>442</v>
      </c>
      <c r="EXP30" s="103" t="s">
        <v>444</v>
      </c>
      <c r="EXQ30" s="104" t="s">
        <v>442</v>
      </c>
      <c r="EXR30" s="103" t="s">
        <v>444</v>
      </c>
      <c r="EXS30" s="104" t="s">
        <v>442</v>
      </c>
      <c r="EXT30" s="103" t="s">
        <v>444</v>
      </c>
      <c r="EXU30" s="104" t="s">
        <v>442</v>
      </c>
      <c r="EXV30" s="103" t="s">
        <v>444</v>
      </c>
      <c r="EXW30" s="104" t="s">
        <v>442</v>
      </c>
      <c r="EXX30" s="103" t="s">
        <v>444</v>
      </c>
      <c r="EXY30" s="104" t="s">
        <v>442</v>
      </c>
      <c r="EXZ30" s="103" t="s">
        <v>444</v>
      </c>
      <c r="EYA30" s="104" t="s">
        <v>442</v>
      </c>
      <c r="EYB30" s="103" t="s">
        <v>444</v>
      </c>
      <c r="EYC30" s="104" t="s">
        <v>442</v>
      </c>
      <c r="EYD30" s="103" t="s">
        <v>444</v>
      </c>
      <c r="EYE30" s="104" t="s">
        <v>442</v>
      </c>
      <c r="EYF30" s="103" t="s">
        <v>444</v>
      </c>
      <c r="EYG30" s="104" t="s">
        <v>442</v>
      </c>
      <c r="EYH30" s="103" t="s">
        <v>444</v>
      </c>
      <c r="EYI30" s="104" t="s">
        <v>442</v>
      </c>
      <c r="EYJ30" s="103" t="s">
        <v>444</v>
      </c>
      <c r="EYK30" s="104" t="s">
        <v>442</v>
      </c>
      <c r="EYL30" s="103" t="s">
        <v>444</v>
      </c>
      <c r="EYM30" s="104" t="s">
        <v>442</v>
      </c>
      <c r="EYN30" s="103" t="s">
        <v>444</v>
      </c>
      <c r="EYO30" s="104" t="s">
        <v>442</v>
      </c>
      <c r="EYP30" s="103" t="s">
        <v>444</v>
      </c>
      <c r="EYQ30" s="104" t="s">
        <v>442</v>
      </c>
      <c r="EYR30" s="103" t="s">
        <v>444</v>
      </c>
      <c r="EYS30" s="104" t="s">
        <v>442</v>
      </c>
      <c r="EYT30" s="103" t="s">
        <v>444</v>
      </c>
      <c r="EYU30" s="104" t="s">
        <v>442</v>
      </c>
      <c r="EYV30" s="103" t="s">
        <v>444</v>
      </c>
      <c r="EYW30" s="104" t="s">
        <v>442</v>
      </c>
      <c r="EYX30" s="103" t="s">
        <v>444</v>
      </c>
      <c r="EYY30" s="104" t="s">
        <v>442</v>
      </c>
      <c r="EYZ30" s="103" t="s">
        <v>444</v>
      </c>
      <c r="EZA30" s="104" t="s">
        <v>442</v>
      </c>
      <c r="EZB30" s="103" t="s">
        <v>444</v>
      </c>
      <c r="EZC30" s="104" t="s">
        <v>442</v>
      </c>
      <c r="EZD30" s="103" t="s">
        <v>444</v>
      </c>
      <c r="EZE30" s="104" t="s">
        <v>442</v>
      </c>
      <c r="EZF30" s="103" t="s">
        <v>444</v>
      </c>
      <c r="EZG30" s="104" t="s">
        <v>442</v>
      </c>
      <c r="EZH30" s="103" t="s">
        <v>444</v>
      </c>
      <c r="EZI30" s="104" t="s">
        <v>442</v>
      </c>
      <c r="EZJ30" s="103" t="s">
        <v>444</v>
      </c>
      <c r="EZK30" s="104" t="s">
        <v>442</v>
      </c>
      <c r="EZL30" s="103" t="s">
        <v>444</v>
      </c>
      <c r="EZM30" s="104" t="s">
        <v>442</v>
      </c>
      <c r="EZN30" s="103" t="s">
        <v>444</v>
      </c>
      <c r="EZO30" s="104" t="s">
        <v>442</v>
      </c>
      <c r="EZP30" s="103" t="s">
        <v>444</v>
      </c>
      <c r="EZQ30" s="104" t="s">
        <v>442</v>
      </c>
      <c r="EZR30" s="103" t="s">
        <v>444</v>
      </c>
      <c r="EZS30" s="104" t="s">
        <v>442</v>
      </c>
      <c r="EZT30" s="103" t="s">
        <v>444</v>
      </c>
      <c r="EZU30" s="104" t="s">
        <v>442</v>
      </c>
      <c r="EZV30" s="103" t="s">
        <v>444</v>
      </c>
      <c r="EZW30" s="104" t="s">
        <v>442</v>
      </c>
      <c r="EZX30" s="103" t="s">
        <v>444</v>
      </c>
      <c r="EZY30" s="104" t="s">
        <v>442</v>
      </c>
      <c r="EZZ30" s="103" t="s">
        <v>444</v>
      </c>
      <c r="FAA30" s="104" t="s">
        <v>442</v>
      </c>
      <c r="FAB30" s="103" t="s">
        <v>444</v>
      </c>
      <c r="FAC30" s="104" t="s">
        <v>442</v>
      </c>
      <c r="FAD30" s="103" t="s">
        <v>444</v>
      </c>
      <c r="FAE30" s="104" t="s">
        <v>442</v>
      </c>
      <c r="FAF30" s="103" t="s">
        <v>444</v>
      </c>
      <c r="FAG30" s="104" t="s">
        <v>442</v>
      </c>
      <c r="FAH30" s="103" t="s">
        <v>444</v>
      </c>
      <c r="FAI30" s="104" t="s">
        <v>442</v>
      </c>
      <c r="FAJ30" s="103" t="s">
        <v>444</v>
      </c>
      <c r="FAK30" s="104" t="s">
        <v>442</v>
      </c>
      <c r="FAL30" s="103" t="s">
        <v>444</v>
      </c>
      <c r="FAM30" s="104" t="s">
        <v>442</v>
      </c>
      <c r="FAN30" s="103" t="s">
        <v>444</v>
      </c>
      <c r="FAO30" s="104" t="s">
        <v>442</v>
      </c>
      <c r="FAP30" s="103" t="s">
        <v>444</v>
      </c>
      <c r="FAQ30" s="104" t="s">
        <v>442</v>
      </c>
      <c r="FAR30" s="103" t="s">
        <v>444</v>
      </c>
      <c r="FAS30" s="104" t="s">
        <v>442</v>
      </c>
      <c r="FAT30" s="103" t="s">
        <v>444</v>
      </c>
      <c r="FAU30" s="104" t="s">
        <v>442</v>
      </c>
      <c r="FAV30" s="103" t="s">
        <v>444</v>
      </c>
      <c r="FAW30" s="104" t="s">
        <v>442</v>
      </c>
      <c r="FAX30" s="103" t="s">
        <v>444</v>
      </c>
      <c r="FAY30" s="104" t="s">
        <v>442</v>
      </c>
      <c r="FAZ30" s="103" t="s">
        <v>444</v>
      </c>
      <c r="FBA30" s="104" t="s">
        <v>442</v>
      </c>
      <c r="FBB30" s="103" t="s">
        <v>444</v>
      </c>
      <c r="FBC30" s="104" t="s">
        <v>442</v>
      </c>
      <c r="FBD30" s="103" t="s">
        <v>444</v>
      </c>
      <c r="FBE30" s="104" t="s">
        <v>442</v>
      </c>
      <c r="FBF30" s="103" t="s">
        <v>444</v>
      </c>
      <c r="FBG30" s="104" t="s">
        <v>442</v>
      </c>
      <c r="FBH30" s="103" t="s">
        <v>444</v>
      </c>
      <c r="FBI30" s="104" t="s">
        <v>442</v>
      </c>
      <c r="FBJ30" s="103" t="s">
        <v>444</v>
      </c>
      <c r="FBK30" s="104" t="s">
        <v>442</v>
      </c>
      <c r="FBL30" s="103" t="s">
        <v>444</v>
      </c>
      <c r="FBM30" s="104" t="s">
        <v>442</v>
      </c>
      <c r="FBN30" s="103" t="s">
        <v>444</v>
      </c>
      <c r="FBO30" s="104" t="s">
        <v>442</v>
      </c>
      <c r="FBP30" s="103" t="s">
        <v>444</v>
      </c>
      <c r="FBQ30" s="104" t="s">
        <v>442</v>
      </c>
      <c r="FBR30" s="103" t="s">
        <v>444</v>
      </c>
      <c r="FBS30" s="104" t="s">
        <v>442</v>
      </c>
      <c r="FBT30" s="103" t="s">
        <v>444</v>
      </c>
      <c r="FBU30" s="104" t="s">
        <v>442</v>
      </c>
      <c r="FBV30" s="103" t="s">
        <v>444</v>
      </c>
      <c r="FBW30" s="104" t="s">
        <v>442</v>
      </c>
      <c r="FBX30" s="103" t="s">
        <v>444</v>
      </c>
      <c r="FBY30" s="104" t="s">
        <v>442</v>
      </c>
      <c r="FBZ30" s="103" t="s">
        <v>444</v>
      </c>
      <c r="FCA30" s="104" t="s">
        <v>442</v>
      </c>
      <c r="FCB30" s="103" t="s">
        <v>444</v>
      </c>
      <c r="FCC30" s="104" t="s">
        <v>442</v>
      </c>
      <c r="FCD30" s="103" t="s">
        <v>444</v>
      </c>
      <c r="FCE30" s="104" t="s">
        <v>442</v>
      </c>
      <c r="FCF30" s="103" t="s">
        <v>444</v>
      </c>
      <c r="FCG30" s="104" t="s">
        <v>442</v>
      </c>
      <c r="FCH30" s="103" t="s">
        <v>444</v>
      </c>
      <c r="FCI30" s="104" t="s">
        <v>442</v>
      </c>
      <c r="FCJ30" s="103" t="s">
        <v>444</v>
      </c>
      <c r="FCK30" s="104" t="s">
        <v>442</v>
      </c>
      <c r="FCL30" s="103" t="s">
        <v>444</v>
      </c>
      <c r="FCM30" s="104" t="s">
        <v>442</v>
      </c>
      <c r="FCN30" s="103" t="s">
        <v>444</v>
      </c>
      <c r="FCO30" s="104" t="s">
        <v>442</v>
      </c>
      <c r="FCP30" s="103" t="s">
        <v>444</v>
      </c>
      <c r="FCQ30" s="104" t="s">
        <v>442</v>
      </c>
      <c r="FCR30" s="103" t="s">
        <v>444</v>
      </c>
      <c r="FCS30" s="104" t="s">
        <v>442</v>
      </c>
      <c r="FCT30" s="103" t="s">
        <v>444</v>
      </c>
      <c r="FCU30" s="104" t="s">
        <v>442</v>
      </c>
      <c r="FCV30" s="103" t="s">
        <v>444</v>
      </c>
      <c r="FCW30" s="104" t="s">
        <v>442</v>
      </c>
      <c r="FCX30" s="103" t="s">
        <v>444</v>
      </c>
      <c r="FCY30" s="104" t="s">
        <v>442</v>
      </c>
      <c r="FCZ30" s="103" t="s">
        <v>444</v>
      </c>
      <c r="FDA30" s="104" t="s">
        <v>442</v>
      </c>
      <c r="FDB30" s="103" t="s">
        <v>444</v>
      </c>
      <c r="FDC30" s="104" t="s">
        <v>442</v>
      </c>
      <c r="FDD30" s="103" t="s">
        <v>444</v>
      </c>
      <c r="FDE30" s="104" t="s">
        <v>442</v>
      </c>
      <c r="FDF30" s="103" t="s">
        <v>444</v>
      </c>
      <c r="FDG30" s="104" t="s">
        <v>442</v>
      </c>
      <c r="FDH30" s="103" t="s">
        <v>444</v>
      </c>
      <c r="FDI30" s="104" t="s">
        <v>442</v>
      </c>
      <c r="FDJ30" s="103" t="s">
        <v>444</v>
      </c>
      <c r="FDK30" s="104" t="s">
        <v>442</v>
      </c>
      <c r="FDL30" s="103" t="s">
        <v>444</v>
      </c>
      <c r="FDM30" s="104" t="s">
        <v>442</v>
      </c>
      <c r="FDN30" s="103" t="s">
        <v>444</v>
      </c>
      <c r="FDO30" s="104" t="s">
        <v>442</v>
      </c>
      <c r="FDP30" s="103" t="s">
        <v>444</v>
      </c>
      <c r="FDQ30" s="104" t="s">
        <v>442</v>
      </c>
      <c r="FDR30" s="103" t="s">
        <v>444</v>
      </c>
      <c r="FDS30" s="104" t="s">
        <v>442</v>
      </c>
      <c r="FDT30" s="103" t="s">
        <v>444</v>
      </c>
      <c r="FDU30" s="104" t="s">
        <v>442</v>
      </c>
      <c r="FDV30" s="103" t="s">
        <v>444</v>
      </c>
      <c r="FDW30" s="104" t="s">
        <v>442</v>
      </c>
      <c r="FDX30" s="103" t="s">
        <v>444</v>
      </c>
      <c r="FDY30" s="104" t="s">
        <v>442</v>
      </c>
      <c r="FDZ30" s="103" t="s">
        <v>444</v>
      </c>
      <c r="FEA30" s="104" t="s">
        <v>442</v>
      </c>
      <c r="FEB30" s="103" t="s">
        <v>444</v>
      </c>
      <c r="FEC30" s="104" t="s">
        <v>442</v>
      </c>
      <c r="FED30" s="103" t="s">
        <v>444</v>
      </c>
      <c r="FEE30" s="104" t="s">
        <v>442</v>
      </c>
      <c r="FEF30" s="103" t="s">
        <v>444</v>
      </c>
      <c r="FEG30" s="104" t="s">
        <v>442</v>
      </c>
      <c r="FEH30" s="103" t="s">
        <v>444</v>
      </c>
      <c r="FEI30" s="104" t="s">
        <v>442</v>
      </c>
      <c r="FEJ30" s="103" t="s">
        <v>444</v>
      </c>
      <c r="FEK30" s="104" t="s">
        <v>442</v>
      </c>
      <c r="FEL30" s="103" t="s">
        <v>444</v>
      </c>
      <c r="FEM30" s="104" t="s">
        <v>442</v>
      </c>
      <c r="FEN30" s="103" t="s">
        <v>444</v>
      </c>
      <c r="FEO30" s="104" t="s">
        <v>442</v>
      </c>
      <c r="FEP30" s="103" t="s">
        <v>444</v>
      </c>
      <c r="FEQ30" s="104" t="s">
        <v>442</v>
      </c>
      <c r="FER30" s="103" t="s">
        <v>444</v>
      </c>
      <c r="FES30" s="104" t="s">
        <v>442</v>
      </c>
      <c r="FET30" s="103" t="s">
        <v>444</v>
      </c>
      <c r="FEU30" s="104" t="s">
        <v>442</v>
      </c>
      <c r="FEV30" s="103" t="s">
        <v>444</v>
      </c>
      <c r="FEW30" s="104" t="s">
        <v>442</v>
      </c>
      <c r="FEX30" s="103" t="s">
        <v>444</v>
      </c>
      <c r="FEY30" s="104" t="s">
        <v>442</v>
      </c>
      <c r="FEZ30" s="103" t="s">
        <v>444</v>
      </c>
      <c r="FFA30" s="104" t="s">
        <v>442</v>
      </c>
      <c r="FFB30" s="103" t="s">
        <v>444</v>
      </c>
      <c r="FFC30" s="104" t="s">
        <v>442</v>
      </c>
      <c r="FFD30" s="103" t="s">
        <v>444</v>
      </c>
      <c r="FFE30" s="104" t="s">
        <v>442</v>
      </c>
      <c r="FFF30" s="103" t="s">
        <v>444</v>
      </c>
      <c r="FFG30" s="104" t="s">
        <v>442</v>
      </c>
      <c r="FFH30" s="103" t="s">
        <v>444</v>
      </c>
      <c r="FFI30" s="104" t="s">
        <v>442</v>
      </c>
      <c r="FFJ30" s="103" t="s">
        <v>444</v>
      </c>
      <c r="FFK30" s="104" t="s">
        <v>442</v>
      </c>
      <c r="FFL30" s="103" t="s">
        <v>444</v>
      </c>
      <c r="FFM30" s="104" t="s">
        <v>442</v>
      </c>
      <c r="FFN30" s="103" t="s">
        <v>444</v>
      </c>
      <c r="FFO30" s="104" t="s">
        <v>442</v>
      </c>
      <c r="FFP30" s="103" t="s">
        <v>444</v>
      </c>
      <c r="FFQ30" s="104" t="s">
        <v>442</v>
      </c>
      <c r="FFR30" s="103" t="s">
        <v>444</v>
      </c>
      <c r="FFS30" s="104" t="s">
        <v>442</v>
      </c>
      <c r="FFT30" s="103" t="s">
        <v>444</v>
      </c>
      <c r="FFU30" s="104" t="s">
        <v>442</v>
      </c>
      <c r="FFV30" s="103" t="s">
        <v>444</v>
      </c>
      <c r="FFW30" s="104" t="s">
        <v>442</v>
      </c>
      <c r="FFX30" s="103" t="s">
        <v>444</v>
      </c>
      <c r="FFY30" s="104" t="s">
        <v>442</v>
      </c>
      <c r="FFZ30" s="103" t="s">
        <v>444</v>
      </c>
      <c r="FGA30" s="104" t="s">
        <v>442</v>
      </c>
      <c r="FGB30" s="103" t="s">
        <v>444</v>
      </c>
      <c r="FGC30" s="104" t="s">
        <v>442</v>
      </c>
      <c r="FGD30" s="103" t="s">
        <v>444</v>
      </c>
      <c r="FGE30" s="104" t="s">
        <v>442</v>
      </c>
      <c r="FGF30" s="103" t="s">
        <v>444</v>
      </c>
      <c r="FGG30" s="104" t="s">
        <v>442</v>
      </c>
      <c r="FGH30" s="103" t="s">
        <v>444</v>
      </c>
      <c r="FGI30" s="104" t="s">
        <v>442</v>
      </c>
      <c r="FGJ30" s="103" t="s">
        <v>444</v>
      </c>
      <c r="FGK30" s="104" t="s">
        <v>442</v>
      </c>
      <c r="FGL30" s="103" t="s">
        <v>444</v>
      </c>
      <c r="FGM30" s="104" t="s">
        <v>442</v>
      </c>
      <c r="FGN30" s="103" t="s">
        <v>444</v>
      </c>
      <c r="FGO30" s="104" t="s">
        <v>442</v>
      </c>
      <c r="FGP30" s="103" t="s">
        <v>444</v>
      </c>
      <c r="FGQ30" s="104" t="s">
        <v>442</v>
      </c>
      <c r="FGR30" s="103" t="s">
        <v>444</v>
      </c>
      <c r="FGS30" s="104" t="s">
        <v>442</v>
      </c>
      <c r="FGT30" s="103" t="s">
        <v>444</v>
      </c>
      <c r="FGU30" s="104" t="s">
        <v>442</v>
      </c>
      <c r="FGV30" s="103" t="s">
        <v>444</v>
      </c>
      <c r="FGW30" s="104" t="s">
        <v>442</v>
      </c>
      <c r="FGX30" s="103" t="s">
        <v>444</v>
      </c>
      <c r="FGY30" s="104" t="s">
        <v>442</v>
      </c>
      <c r="FGZ30" s="103" t="s">
        <v>444</v>
      </c>
      <c r="FHA30" s="104" t="s">
        <v>442</v>
      </c>
      <c r="FHB30" s="103" t="s">
        <v>444</v>
      </c>
      <c r="FHC30" s="104" t="s">
        <v>442</v>
      </c>
      <c r="FHD30" s="103" t="s">
        <v>444</v>
      </c>
      <c r="FHE30" s="104" t="s">
        <v>442</v>
      </c>
      <c r="FHF30" s="103" t="s">
        <v>444</v>
      </c>
      <c r="FHG30" s="104" t="s">
        <v>442</v>
      </c>
      <c r="FHH30" s="103" t="s">
        <v>444</v>
      </c>
      <c r="FHI30" s="104" t="s">
        <v>442</v>
      </c>
      <c r="FHJ30" s="103" t="s">
        <v>444</v>
      </c>
      <c r="FHK30" s="104" t="s">
        <v>442</v>
      </c>
      <c r="FHL30" s="103" t="s">
        <v>444</v>
      </c>
      <c r="FHM30" s="104" t="s">
        <v>442</v>
      </c>
      <c r="FHN30" s="103" t="s">
        <v>444</v>
      </c>
      <c r="FHO30" s="104" t="s">
        <v>442</v>
      </c>
      <c r="FHP30" s="103" t="s">
        <v>444</v>
      </c>
      <c r="FHQ30" s="104" t="s">
        <v>442</v>
      </c>
      <c r="FHR30" s="103" t="s">
        <v>444</v>
      </c>
      <c r="FHS30" s="104" t="s">
        <v>442</v>
      </c>
      <c r="FHT30" s="103" t="s">
        <v>444</v>
      </c>
      <c r="FHU30" s="104" t="s">
        <v>442</v>
      </c>
      <c r="FHV30" s="103" t="s">
        <v>444</v>
      </c>
      <c r="FHW30" s="104" t="s">
        <v>442</v>
      </c>
      <c r="FHX30" s="103" t="s">
        <v>444</v>
      </c>
      <c r="FHY30" s="104" t="s">
        <v>442</v>
      </c>
      <c r="FHZ30" s="103" t="s">
        <v>444</v>
      </c>
      <c r="FIA30" s="104" t="s">
        <v>442</v>
      </c>
      <c r="FIB30" s="103" t="s">
        <v>444</v>
      </c>
      <c r="FIC30" s="104" t="s">
        <v>442</v>
      </c>
      <c r="FID30" s="103" t="s">
        <v>444</v>
      </c>
      <c r="FIE30" s="104" t="s">
        <v>442</v>
      </c>
      <c r="FIF30" s="103" t="s">
        <v>444</v>
      </c>
      <c r="FIG30" s="104" t="s">
        <v>442</v>
      </c>
      <c r="FIH30" s="103" t="s">
        <v>444</v>
      </c>
      <c r="FII30" s="104" t="s">
        <v>442</v>
      </c>
      <c r="FIJ30" s="103" t="s">
        <v>444</v>
      </c>
      <c r="FIK30" s="104" t="s">
        <v>442</v>
      </c>
      <c r="FIL30" s="103" t="s">
        <v>444</v>
      </c>
      <c r="FIM30" s="104" t="s">
        <v>442</v>
      </c>
      <c r="FIN30" s="103" t="s">
        <v>444</v>
      </c>
      <c r="FIO30" s="104" t="s">
        <v>442</v>
      </c>
      <c r="FIP30" s="103" t="s">
        <v>444</v>
      </c>
      <c r="FIQ30" s="104" t="s">
        <v>442</v>
      </c>
      <c r="FIR30" s="103" t="s">
        <v>444</v>
      </c>
      <c r="FIS30" s="104" t="s">
        <v>442</v>
      </c>
      <c r="FIT30" s="103" t="s">
        <v>444</v>
      </c>
      <c r="FIU30" s="104" t="s">
        <v>442</v>
      </c>
      <c r="FIV30" s="103" t="s">
        <v>444</v>
      </c>
      <c r="FIW30" s="104" t="s">
        <v>442</v>
      </c>
      <c r="FIX30" s="103" t="s">
        <v>444</v>
      </c>
      <c r="FIY30" s="104" t="s">
        <v>442</v>
      </c>
      <c r="FIZ30" s="103" t="s">
        <v>444</v>
      </c>
      <c r="FJA30" s="104" t="s">
        <v>442</v>
      </c>
      <c r="FJB30" s="103" t="s">
        <v>444</v>
      </c>
      <c r="FJC30" s="104" t="s">
        <v>442</v>
      </c>
      <c r="FJD30" s="103" t="s">
        <v>444</v>
      </c>
      <c r="FJE30" s="104" t="s">
        <v>442</v>
      </c>
      <c r="FJF30" s="103" t="s">
        <v>444</v>
      </c>
      <c r="FJG30" s="104" t="s">
        <v>442</v>
      </c>
      <c r="FJH30" s="103" t="s">
        <v>444</v>
      </c>
      <c r="FJI30" s="104" t="s">
        <v>442</v>
      </c>
      <c r="FJJ30" s="103" t="s">
        <v>444</v>
      </c>
      <c r="FJK30" s="104" t="s">
        <v>442</v>
      </c>
      <c r="FJL30" s="103" t="s">
        <v>444</v>
      </c>
      <c r="FJM30" s="104" t="s">
        <v>442</v>
      </c>
      <c r="FJN30" s="103" t="s">
        <v>444</v>
      </c>
      <c r="FJO30" s="104" t="s">
        <v>442</v>
      </c>
      <c r="FJP30" s="103" t="s">
        <v>444</v>
      </c>
      <c r="FJQ30" s="104" t="s">
        <v>442</v>
      </c>
      <c r="FJR30" s="103" t="s">
        <v>444</v>
      </c>
      <c r="FJS30" s="104" t="s">
        <v>442</v>
      </c>
      <c r="FJT30" s="103" t="s">
        <v>444</v>
      </c>
      <c r="FJU30" s="104" t="s">
        <v>442</v>
      </c>
      <c r="FJV30" s="103" t="s">
        <v>444</v>
      </c>
      <c r="FJW30" s="104" t="s">
        <v>442</v>
      </c>
      <c r="FJX30" s="103" t="s">
        <v>444</v>
      </c>
      <c r="FJY30" s="104" t="s">
        <v>442</v>
      </c>
      <c r="FJZ30" s="103" t="s">
        <v>444</v>
      </c>
      <c r="FKA30" s="104" t="s">
        <v>442</v>
      </c>
      <c r="FKB30" s="103" t="s">
        <v>444</v>
      </c>
      <c r="FKC30" s="104" t="s">
        <v>442</v>
      </c>
      <c r="FKD30" s="103" t="s">
        <v>444</v>
      </c>
      <c r="FKE30" s="104" t="s">
        <v>442</v>
      </c>
      <c r="FKF30" s="103" t="s">
        <v>444</v>
      </c>
      <c r="FKG30" s="104" t="s">
        <v>442</v>
      </c>
      <c r="FKH30" s="103" t="s">
        <v>444</v>
      </c>
      <c r="FKI30" s="104" t="s">
        <v>442</v>
      </c>
      <c r="FKJ30" s="103" t="s">
        <v>444</v>
      </c>
      <c r="FKK30" s="104" t="s">
        <v>442</v>
      </c>
      <c r="FKL30" s="103" t="s">
        <v>444</v>
      </c>
      <c r="FKM30" s="104" t="s">
        <v>442</v>
      </c>
      <c r="FKN30" s="103" t="s">
        <v>444</v>
      </c>
      <c r="FKO30" s="104" t="s">
        <v>442</v>
      </c>
      <c r="FKP30" s="103" t="s">
        <v>444</v>
      </c>
      <c r="FKQ30" s="104" t="s">
        <v>442</v>
      </c>
      <c r="FKR30" s="103" t="s">
        <v>444</v>
      </c>
      <c r="FKS30" s="104" t="s">
        <v>442</v>
      </c>
      <c r="FKT30" s="103" t="s">
        <v>444</v>
      </c>
      <c r="FKU30" s="104" t="s">
        <v>442</v>
      </c>
      <c r="FKV30" s="103" t="s">
        <v>444</v>
      </c>
      <c r="FKW30" s="104" t="s">
        <v>442</v>
      </c>
      <c r="FKX30" s="103" t="s">
        <v>444</v>
      </c>
      <c r="FKY30" s="104" t="s">
        <v>442</v>
      </c>
      <c r="FKZ30" s="103" t="s">
        <v>444</v>
      </c>
      <c r="FLA30" s="104" t="s">
        <v>442</v>
      </c>
      <c r="FLB30" s="103" t="s">
        <v>444</v>
      </c>
      <c r="FLC30" s="104" t="s">
        <v>442</v>
      </c>
      <c r="FLD30" s="103" t="s">
        <v>444</v>
      </c>
      <c r="FLE30" s="104" t="s">
        <v>442</v>
      </c>
      <c r="FLF30" s="103" t="s">
        <v>444</v>
      </c>
      <c r="FLG30" s="104" t="s">
        <v>442</v>
      </c>
      <c r="FLH30" s="103" t="s">
        <v>444</v>
      </c>
      <c r="FLI30" s="104" t="s">
        <v>442</v>
      </c>
      <c r="FLJ30" s="103" t="s">
        <v>444</v>
      </c>
      <c r="FLK30" s="104" t="s">
        <v>442</v>
      </c>
      <c r="FLL30" s="103" t="s">
        <v>444</v>
      </c>
      <c r="FLM30" s="104" t="s">
        <v>442</v>
      </c>
      <c r="FLN30" s="103" t="s">
        <v>444</v>
      </c>
      <c r="FLO30" s="104" t="s">
        <v>442</v>
      </c>
      <c r="FLP30" s="103" t="s">
        <v>444</v>
      </c>
      <c r="FLQ30" s="104" t="s">
        <v>442</v>
      </c>
      <c r="FLR30" s="103" t="s">
        <v>444</v>
      </c>
      <c r="FLS30" s="104" t="s">
        <v>442</v>
      </c>
      <c r="FLT30" s="103" t="s">
        <v>444</v>
      </c>
      <c r="FLU30" s="104" t="s">
        <v>442</v>
      </c>
      <c r="FLV30" s="103" t="s">
        <v>444</v>
      </c>
      <c r="FLW30" s="104" t="s">
        <v>442</v>
      </c>
      <c r="FLX30" s="103" t="s">
        <v>444</v>
      </c>
      <c r="FLY30" s="104" t="s">
        <v>442</v>
      </c>
      <c r="FLZ30" s="103" t="s">
        <v>444</v>
      </c>
      <c r="FMA30" s="104" t="s">
        <v>442</v>
      </c>
      <c r="FMB30" s="103" t="s">
        <v>444</v>
      </c>
      <c r="FMC30" s="104" t="s">
        <v>442</v>
      </c>
      <c r="FMD30" s="103" t="s">
        <v>444</v>
      </c>
      <c r="FME30" s="104" t="s">
        <v>442</v>
      </c>
      <c r="FMF30" s="103" t="s">
        <v>444</v>
      </c>
      <c r="FMG30" s="104" t="s">
        <v>442</v>
      </c>
      <c r="FMH30" s="103" t="s">
        <v>444</v>
      </c>
      <c r="FMI30" s="104" t="s">
        <v>442</v>
      </c>
      <c r="FMJ30" s="103" t="s">
        <v>444</v>
      </c>
      <c r="FMK30" s="104" t="s">
        <v>442</v>
      </c>
      <c r="FML30" s="103" t="s">
        <v>444</v>
      </c>
      <c r="FMM30" s="104" t="s">
        <v>442</v>
      </c>
      <c r="FMN30" s="103" t="s">
        <v>444</v>
      </c>
      <c r="FMO30" s="104" t="s">
        <v>442</v>
      </c>
      <c r="FMP30" s="103" t="s">
        <v>444</v>
      </c>
      <c r="FMQ30" s="104" t="s">
        <v>442</v>
      </c>
      <c r="FMR30" s="103" t="s">
        <v>444</v>
      </c>
      <c r="FMS30" s="104" t="s">
        <v>442</v>
      </c>
      <c r="FMT30" s="103" t="s">
        <v>444</v>
      </c>
      <c r="FMU30" s="104" t="s">
        <v>442</v>
      </c>
      <c r="FMV30" s="103" t="s">
        <v>444</v>
      </c>
      <c r="FMW30" s="104" t="s">
        <v>442</v>
      </c>
      <c r="FMX30" s="103" t="s">
        <v>444</v>
      </c>
      <c r="FMY30" s="104" t="s">
        <v>442</v>
      </c>
      <c r="FMZ30" s="103" t="s">
        <v>444</v>
      </c>
      <c r="FNA30" s="104" t="s">
        <v>442</v>
      </c>
      <c r="FNB30" s="103" t="s">
        <v>444</v>
      </c>
      <c r="FNC30" s="104" t="s">
        <v>442</v>
      </c>
      <c r="FND30" s="103" t="s">
        <v>444</v>
      </c>
      <c r="FNE30" s="104" t="s">
        <v>442</v>
      </c>
      <c r="FNF30" s="103" t="s">
        <v>444</v>
      </c>
      <c r="FNG30" s="104" t="s">
        <v>442</v>
      </c>
      <c r="FNH30" s="103" t="s">
        <v>444</v>
      </c>
      <c r="FNI30" s="104" t="s">
        <v>442</v>
      </c>
      <c r="FNJ30" s="103" t="s">
        <v>444</v>
      </c>
      <c r="FNK30" s="104" t="s">
        <v>442</v>
      </c>
      <c r="FNL30" s="103" t="s">
        <v>444</v>
      </c>
      <c r="FNM30" s="104" t="s">
        <v>442</v>
      </c>
      <c r="FNN30" s="103" t="s">
        <v>444</v>
      </c>
      <c r="FNO30" s="104" t="s">
        <v>442</v>
      </c>
      <c r="FNP30" s="103" t="s">
        <v>444</v>
      </c>
      <c r="FNQ30" s="104" t="s">
        <v>442</v>
      </c>
      <c r="FNR30" s="103" t="s">
        <v>444</v>
      </c>
      <c r="FNS30" s="104" t="s">
        <v>442</v>
      </c>
      <c r="FNT30" s="103" t="s">
        <v>444</v>
      </c>
      <c r="FNU30" s="104" t="s">
        <v>442</v>
      </c>
      <c r="FNV30" s="103" t="s">
        <v>444</v>
      </c>
      <c r="FNW30" s="104" t="s">
        <v>442</v>
      </c>
      <c r="FNX30" s="103" t="s">
        <v>444</v>
      </c>
      <c r="FNY30" s="104" t="s">
        <v>442</v>
      </c>
      <c r="FNZ30" s="103" t="s">
        <v>444</v>
      </c>
      <c r="FOA30" s="104" t="s">
        <v>442</v>
      </c>
      <c r="FOB30" s="103" t="s">
        <v>444</v>
      </c>
      <c r="FOC30" s="104" t="s">
        <v>442</v>
      </c>
      <c r="FOD30" s="103" t="s">
        <v>444</v>
      </c>
      <c r="FOE30" s="104" t="s">
        <v>442</v>
      </c>
      <c r="FOF30" s="103" t="s">
        <v>444</v>
      </c>
      <c r="FOG30" s="104" t="s">
        <v>442</v>
      </c>
      <c r="FOH30" s="103" t="s">
        <v>444</v>
      </c>
      <c r="FOI30" s="104" t="s">
        <v>442</v>
      </c>
      <c r="FOJ30" s="103" t="s">
        <v>444</v>
      </c>
      <c r="FOK30" s="104" t="s">
        <v>442</v>
      </c>
      <c r="FOL30" s="103" t="s">
        <v>444</v>
      </c>
      <c r="FOM30" s="104" t="s">
        <v>442</v>
      </c>
      <c r="FON30" s="103" t="s">
        <v>444</v>
      </c>
      <c r="FOO30" s="104" t="s">
        <v>442</v>
      </c>
      <c r="FOP30" s="103" t="s">
        <v>444</v>
      </c>
      <c r="FOQ30" s="104" t="s">
        <v>442</v>
      </c>
      <c r="FOR30" s="103" t="s">
        <v>444</v>
      </c>
      <c r="FOS30" s="104" t="s">
        <v>442</v>
      </c>
      <c r="FOT30" s="103" t="s">
        <v>444</v>
      </c>
      <c r="FOU30" s="104" t="s">
        <v>442</v>
      </c>
      <c r="FOV30" s="103" t="s">
        <v>444</v>
      </c>
      <c r="FOW30" s="104" t="s">
        <v>442</v>
      </c>
      <c r="FOX30" s="103" t="s">
        <v>444</v>
      </c>
      <c r="FOY30" s="104" t="s">
        <v>442</v>
      </c>
      <c r="FOZ30" s="103" t="s">
        <v>444</v>
      </c>
      <c r="FPA30" s="104" t="s">
        <v>442</v>
      </c>
      <c r="FPB30" s="103" t="s">
        <v>444</v>
      </c>
      <c r="FPC30" s="104" t="s">
        <v>442</v>
      </c>
      <c r="FPD30" s="103" t="s">
        <v>444</v>
      </c>
      <c r="FPE30" s="104" t="s">
        <v>442</v>
      </c>
      <c r="FPF30" s="103" t="s">
        <v>444</v>
      </c>
      <c r="FPG30" s="104" t="s">
        <v>442</v>
      </c>
      <c r="FPH30" s="103" t="s">
        <v>444</v>
      </c>
      <c r="FPI30" s="104" t="s">
        <v>442</v>
      </c>
      <c r="FPJ30" s="103" t="s">
        <v>444</v>
      </c>
      <c r="FPK30" s="104" t="s">
        <v>442</v>
      </c>
      <c r="FPL30" s="103" t="s">
        <v>444</v>
      </c>
      <c r="FPM30" s="104" t="s">
        <v>442</v>
      </c>
      <c r="FPN30" s="103" t="s">
        <v>444</v>
      </c>
      <c r="FPO30" s="104" t="s">
        <v>442</v>
      </c>
      <c r="FPP30" s="103" t="s">
        <v>444</v>
      </c>
      <c r="FPQ30" s="104" t="s">
        <v>442</v>
      </c>
      <c r="FPR30" s="103" t="s">
        <v>444</v>
      </c>
      <c r="FPS30" s="104" t="s">
        <v>442</v>
      </c>
      <c r="FPT30" s="103" t="s">
        <v>444</v>
      </c>
      <c r="FPU30" s="104" t="s">
        <v>442</v>
      </c>
      <c r="FPV30" s="103" t="s">
        <v>444</v>
      </c>
      <c r="FPW30" s="104" t="s">
        <v>442</v>
      </c>
      <c r="FPX30" s="103" t="s">
        <v>444</v>
      </c>
      <c r="FPY30" s="104" t="s">
        <v>442</v>
      </c>
      <c r="FPZ30" s="103" t="s">
        <v>444</v>
      </c>
      <c r="FQA30" s="104" t="s">
        <v>442</v>
      </c>
      <c r="FQB30" s="103" t="s">
        <v>444</v>
      </c>
      <c r="FQC30" s="104" t="s">
        <v>442</v>
      </c>
      <c r="FQD30" s="103" t="s">
        <v>444</v>
      </c>
      <c r="FQE30" s="104" t="s">
        <v>442</v>
      </c>
      <c r="FQF30" s="103" t="s">
        <v>444</v>
      </c>
      <c r="FQG30" s="104" t="s">
        <v>442</v>
      </c>
      <c r="FQH30" s="103" t="s">
        <v>444</v>
      </c>
      <c r="FQI30" s="104" t="s">
        <v>442</v>
      </c>
      <c r="FQJ30" s="103" t="s">
        <v>444</v>
      </c>
      <c r="FQK30" s="104" t="s">
        <v>442</v>
      </c>
      <c r="FQL30" s="103" t="s">
        <v>444</v>
      </c>
      <c r="FQM30" s="104" t="s">
        <v>442</v>
      </c>
      <c r="FQN30" s="103" t="s">
        <v>444</v>
      </c>
      <c r="FQO30" s="104" t="s">
        <v>442</v>
      </c>
      <c r="FQP30" s="103" t="s">
        <v>444</v>
      </c>
      <c r="FQQ30" s="104" t="s">
        <v>442</v>
      </c>
      <c r="FQR30" s="103" t="s">
        <v>444</v>
      </c>
      <c r="FQS30" s="104" t="s">
        <v>442</v>
      </c>
      <c r="FQT30" s="103" t="s">
        <v>444</v>
      </c>
      <c r="FQU30" s="104" t="s">
        <v>442</v>
      </c>
      <c r="FQV30" s="103" t="s">
        <v>444</v>
      </c>
      <c r="FQW30" s="104" t="s">
        <v>442</v>
      </c>
      <c r="FQX30" s="103" t="s">
        <v>444</v>
      </c>
      <c r="FQY30" s="104" t="s">
        <v>442</v>
      </c>
      <c r="FQZ30" s="103" t="s">
        <v>444</v>
      </c>
      <c r="FRA30" s="104" t="s">
        <v>442</v>
      </c>
      <c r="FRB30" s="103" t="s">
        <v>444</v>
      </c>
      <c r="FRC30" s="104" t="s">
        <v>442</v>
      </c>
      <c r="FRD30" s="103" t="s">
        <v>444</v>
      </c>
      <c r="FRE30" s="104" t="s">
        <v>442</v>
      </c>
      <c r="FRF30" s="103" t="s">
        <v>444</v>
      </c>
      <c r="FRG30" s="104" t="s">
        <v>442</v>
      </c>
      <c r="FRH30" s="103" t="s">
        <v>444</v>
      </c>
      <c r="FRI30" s="104" t="s">
        <v>442</v>
      </c>
      <c r="FRJ30" s="103" t="s">
        <v>444</v>
      </c>
      <c r="FRK30" s="104" t="s">
        <v>442</v>
      </c>
      <c r="FRL30" s="103" t="s">
        <v>444</v>
      </c>
      <c r="FRM30" s="104" t="s">
        <v>442</v>
      </c>
      <c r="FRN30" s="103" t="s">
        <v>444</v>
      </c>
      <c r="FRO30" s="104" t="s">
        <v>442</v>
      </c>
      <c r="FRP30" s="103" t="s">
        <v>444</v>
      </c>
      <c r="FRQ30" s="104" t="s">
        <v>442</v>
      </c>
      <c r="FRR30" s="103" t="s">
        <v>444</v>
      </c>
      <c r="FRS30" s="104" t="s">
        <v>442</v>
      </c>
      <c r="FRT30" s="103" t="s">
        <v>444</v>
      </c>
      <c r="FRU30" s="104" t="s">
        <v>442</v>
      </c>
      <c r="FRV30" s="103" t="s">
        <v>444</v>
      </c>
      <c r="FRW30" s="104" t="s">
        <v>442</v>
      </c>
      <c r="FRX30" s="103" t="s">
        <v>444</v>
      </c>
      <c r="FRY30" s="104" t="s">
        <v>442</v>
      </c>
      <c r="FRZ30" s="103" t="s">
        <v>444</v>
      </c>
      <c r="FSA30" s="104" t="s">
        <v>442</v>
      </c>
      <c r="FSB30" s="103" t="s">
        <v>444</v>
      </c>
      <c r="FSC30" s="104" t="s">
        <v>442</v>
      </c>
      <c r="FSD30" s="103" t="s">
        <v>444</v>
      </c>
      <c r="FSE30" s="104" t="s">
        <v>442</v>
      </c>
      <c r="FSF30" s="103" t="s">
        <v>444</v>
      </c>
      <c r="FSG30" s="104" t="s">
        <v>442</v>
      </c>
      <c r="FSH30" s="103" t="s">
        <v>444</v>
      </c>
      <c r="FSI30" s="104" t="s">
        <v>442</v>
      </c>
      <c r="FSJ30" s="103" t="s">
        <v>444</v>
      </c>
      <c r="FSK30" s="104" t="s">
        <v>442</v>
      </c>
      <c r="FSL30" s="103" t="s">
        <v>444</v>
      </c>
      <c r="FSM30" s="104" t="s">
        <v>442</v>
      </c>
      <c r="FSN30" s="103" t="s">
        <v>444</v>
      </c>
      <c r="FSO30" s="104" t="s">
        <v>442</v>
      </c>
      <c r="FSP30" s="103" t="s">
        <v>444</v>
      </c>
      <c r="FSQ30" s="104" t="s">
        <v>442</v>
      </c>
      <c r="FSR30" s="103" t="s">
        <v>444</v>
      </c>
      <c r="FSS30" s="104" t="s">
        <v>442</v>
      </c>
      <c r="FST30" s="103" t="s">
        <v>444</v>
      </c>
      <c r="FSU30" s="104" t="s">
        <v>442</v>
      </c>
      <c r="FSV30" s="103" t="s">
        <v>444</v>
      </c>
      <c r="FSW30" s="104" t="s">
        <v>442</v>
      </c>
      <c r="FSX30" s="103" t="s">
        <v>444</v>
      </c>
      <c r="FSY30" s="104" t="s">
        <v>442</v>
      </c>
      <c r="FSZ30" s="103" t="s">
        <v>444</v>
      </c>
      <c r="FTA30" s="104" t="s">
        <v>442</v>
      </c>
      <c r="FTB30" s="103" t="s">
        <v>444</v>
      </c>
      <c r="FTC30" s="104" t="s">
        <v>442</v>
      </c>
      <c r="FTD30" s="103" t="s">
        <v>444</v>
      </c>
      <c r="FTE30" s="104" t="s">
        <v>442</v>
      </c>
      <c r="FTF30" s="103" t="s">
        <v>444</v>
      </c>
      <c r="FTG30" s="104" t="s">
        <v>442</v>
      </c>
      <c r="FTH30" s="103" t="s">
        <v>444</v>
      </c>
      <c r="FTI30" s="104" t="s">
        <v>442</v>
      </c>
      <c r="FTJ30" s="103" t="s">
        <v>444</v>
      </c>
      <c r="FTK30" s="104" t="s">
        <v>442</v>
      </c>
      <c r="FTL30" s="103" t="s">
        <v>444</v>
      </c>
      <c r="FTM30" s="104" t="s">
        <v>442</v>
      </c>
      <c r="FTN30" s="103" t="s">
        <v>444</v>
      </c>
      <c r="FTO30" s="104" t="s">
        <v>442</v>
      </c>
      <c r="FTP30" s="103" t="s">
        <v>444</v>
      </c>
      <c r="FTQ30" s="104" t="s">
        <v>442</v>
      </c>
      <c r="FTR30" s="103" t="s">
        <v>444</v>
      </c>
      <c r="FTS30" s="104" t="s">
        <v>442</v>
      </c>
      <c r="FTT30" s="103" t="s">
        <v>444</v>
      </c>
      <c r="FTU30" s="104" t="s">
        <v>442</v>
      </c>
      <c r="FTV30" s="103" t="s">
        <v>444</v>
      </c>
      <c r="FTW30" s="104" t="s">
        <v>442</v>
      </c>
      <c r="FTX30" s="103" t="s">
        <v>444</v>
      </c>
      <c r="FTY30" s="104" t="s">
        <v>442</v>
      </c>
      <c r="FTZ30" s="103" t="s">
        <v>444</v>
      </c>
      <c r="FUA30" s="104" t="s">
        <v>442</v>
      </c>
      <c r="FUB30" s="103" t="s">
        <v>444</v>
      </c>
      <c r="FUC30" s="104" t="s">
        <v>442</v>
      </c>
      <c r="FUD30" s="103" t="s">
        <v>444</v>
      </c>
      <c r="FUE30" s="104" t="s">
        <v>442</v>
      </c>
      <c r="FUF30" s="103" t="s">
        <v>444</v>
      </c>
      <c r="FUG30" s="104" t="s">
        <v>442</v>
      </c>
      <c r="FUH30" s="103" t="s">
        <v>444</v>
      </c>
      <c r="FUI30" s="104" t="s">
        <v>442</v>
      </c>
      <c r="FUJ30" s="103" t="s">
        <v>444</v>
      </c>
      <c r="FUK30" s="104" t="s">
        <v>442</v>
      </c>
      <c r="FUL30" s="103" t="s">
        <v>444</v>
      </c>
      <c r="FUM30" s="104" t="s">
        <v>442</v>
      </c>
      <c r="FUN30" s="103" t="s">
        <v>444</v>
      </c>
      <c r="FUO30" s="104" t="s">
        <v>442</v>
      </c>
      <c r="FUP30" s="103" t="s">
        <v>444</v>
      </c>
      <c r="FUQ30" s="104" t="s">
        <v>442</v>
      </c>
      <c r="FUR30" s="103" t="s">
        <v>444</v>
      </c>
      <c r="FUS30" s="104" t="s">
        <v>442</v>
      </c>
      <c r="FUT30" s="103" t="s">
        <v>444</v>
      </c>
      <c r="FUU30" s="104" t="s">
        <v>442</v>
      </c>
      <c r="FUV30" s="103" t="s">
        <v>444</v>
      </c>
      <c r="FUW30" s="104" t="s">
        <v>442</v>
      </c>
      <c r="FUX30" s="103" t="s">
        <v>444</v>
      </c>
      <c r="FUY30" s="104" t="s">
        <v>442</v>
      </c>
      <c r="FUZ30" s="103" t="s">
        <v>444</v>
      </c>
      <c r="FVA30" s="104" t="s">
        <v>442</v>
      </c>
      <c r="FVB30" s="103" t="s">
        <v>444</v>
      </c>
      <c r="FVC30" s="104" t="s">
        <v>442</v>
      </c>
      <c r="FVD30" s="103" t="s">
        <v>444</v>
      </c>
      <c r="FVE30" s="104" t="s">
        <v>442</v>
      </c>
      <c r="FVF30" s="103" t="s">
        <v>444</v>
      </c>
      <c r="FVG30" s="104" t="s">
        <v>442</v>
      </c>
      <c r="FVH30" s="103" t="s">
        <v>444</v>
      </c>
      <c r="FVI30" s="104" t="s">
        <v>442</v>
      </c>
      <c r="FVJ30" s="103" t="s">
        <v>444</v>
      </c>
      <c r="FVK30" s="104" t="s">
        <v>442</v>
      </c>
      <c r="FVL30" s="103" t="s">
        <v>444</v>
      </c>
      <c r="FVM30" s="104" t="s">
        <v>442</v>
      </c>
      <c r="FVN30" s="103" t="s">
        <v>444</v>
      </c>
      <c r="FVO30" s="104" t="s">
        <v>442</v>
      </c>
      <c r="FVP30" s="103" t="s">
        <v>444</v>
      </c>
      <c r="FVQ30" s="104" t="s">
        <v>442</v>
      </c>
      <c r="FVR30" s="103" t="s">
        <v>444</v>
      </c>
      <c r="FVS30" s="104" t="s">
        <v>442</v>
      </c>
      <c r="FVT30" s="103" t="s">
        <v>444</v>
      </c>
      <c r="FVU30" s="104" t="s">
        <v>442</v>
      </c>
      <c r="FVV30" s="103" t="s">
        <v>444</v>
      </c>
      <c r="FVW30" s="104" t="s">
        <v>442</v>
      </c>
      <c r="FVX30" s="103" t="s">
        <v>444</v>
      </c>
      <c r="FVY30" s="104" t="s">
        <v>442</v>
      </c>
      <c r="FVZ30" s="103" t="s">
        <v>444</v>
      </c>
      <c r="FWA30" s="104" t="s">
        <v>442</v>
      </c>
      <c r="FWB30" s="103" t="s">
        <v>444</v>
      </c>
      <c r="FWC30" s="104" t="s">
        <v>442</v>
      </c>
      <c r="FWD30" s="103" t="s">
        <v>444</v>
      </c>
      <c r="FWE30" s="104" t="s">
        <v>442</v>
      </c>
      <c r="FWF30" s="103" t="s">
        <v>444</v>
      </c>
      <c r="FWG30" s="104" t="s">
        <v>442</v>
      </c>
      <c r="FWH30" s="103" t="s">
        <v>444</v>
      </c>
      <c r="FWI30" s="104" t="s">
        <v>442</v>
      </c>
      <c r="FWJ30" s="103" t="s">
        <v>444</v>
      </c>
      <c r="FWK30" s="104" t="s">
        <v>442</v>
      </c>
      <c r="FWL30" s="103" t="s">
        <v>444</v>
      </c>
      <c r="FWM30" s="104" t="s">
        <v>442</v>
      </c>
      <c r="FWN30" s="103" t="s">
        <v>444</v>
      </c>
      <c r="FWO30" s="104" t="s">
        <v>442</v>
      </c>
      <c r="FWP30" s="103" t="s">
        <v>444</v>
      </c>
      <c r="FWQ30" s="104" t="s">
        <v>442</v>
      </c>
      <c r="FWR30" s="103" t="s">
        <v>444</v>
      </c>
      <c r="FWS30" s="104" t="s">
        <v>442</v>
      </c>
      <c r="FWT30" s="103" t="s">
        <v>444</v>
      </c>
      <c r="FWU30" s="104" t="s">
        <v>442</v>
      </c>
      <c r="FWV30" s="103" t="s">
        <v>444</v>
      </c>
      <c r="FWW30" s="104" t="s">
        <v>442</v>
      </c>
      <c r="FWX30" s="103" t="s">
        <v>444</v>
      </c>
      <c r="FWY30" s="104" t="s">
        <v>442</v>
      </c>
      <c r="FWZ30" s="103" t="s">
        <v>444</v>
      </c>
      <c r="FXA30" s="104" t="s">
        <v>442</v>
      </c>
      <c r="FXB30" s="103" t="s">
        <v>444</v>
      </c>
      <c r="FXC30" s="104" t="s">
        <v>442</v>
      </c>
      <c r="FXD30" s="103" t="s">
        <v>444</v>
      </c>
      <c r="FXE30" s="104" t="s">
        <v>442</v>
      </c>
      <c r="FXF30" s="103" t="s">
        <v>444</v>
      </c>
      <c r="FXG30" s="104" t="s">
        <v>442</v>
      </c>
      <c r="FXH30" s="103" t="s">
        <v>444</v>
      </c>
      <c r="FXI30" s="104" t="s">
        <v>442</v>
      </c>
      <c r="FXJ30" s="103" t="s">
        <v>444</v>
      </c>
      <c r="FXK30" s="104" t="s">
        <v>442</v>
      </c>
      <c r="FXL30" s="103" t="s">
        <v>444</v>
      </c>
      <c r="FXM30" s="104" t="s">
        <v>442</v>
      </c>
      <c r="FXN30" s="103" t="s">
        <v>444</v>
      </c>
      <c r="FXO30" s="104" t="s">
        <v>442</v>
      </c>
      <c r="FXP30" s="103" t="s">
        <v>444</v>
      </c>
      <c r="FXQ30" s="104" t="s">
        <v>442</v>
      </c>
      <c r="FXR30" s="103" t="s">
        <v>444</v>
      </c>
      <c r="FXS30" s="104" t="s">
        <v>442</v>
      </c>
      <c r="FXT30" s="103" t="s">
        <v>444</v>
      </c>
      <c r="FXU30" s="104" t="s">
        <v>442</v>
      </c>
      <c r="FXV30" s="103" t="s">
        <v>444</v>
      </c>
      <c r="FXW30" s="104" t="s">
        <v>442</v>
      </c>
      <c r="FXX30" s="103" t="s">
        <v>444</v>
      </c>
      <c r="FXY30" s="104" t="s">
        <v>442</v>
      </c>
      <c r="FXZ30" s="103" t="s">
        <v>444</v>
      </c>
      <c r="FYA30" s="104" t="s">
        <v>442</v>
      </c>
      <c r="FYB30" s="103" t="s">
        <v>444</v>
      </c>
      <c r="FYC30" s="104" t="s">
        <v>442</v>
      </c>
      <c r="FYD30" s="103" t="s">
        <v>444</v>
      </c>
      <c r="FYE30" s="104" t="s">
        <v>442</v>
      </c>
      <c r="FYF30" s="103" t="s">
        <v>444</v>
      </c>
      <c r="FYG30" s="104" t="s">
        <v>442</v>
      </c>
      <c r="FYH30" s="103" t="s">
        <v>444</v>
      </c>
      <c r="FYI30" s="104" t="s">
        <v>442</v>
      </c>
      <c r="FYJ30" s="103" t="s">
        <v>444</v>
      </c>
      <c r="FYK30" s="104" t="s">
        <v>442</v>
      </c>
      <c r="FYL30" s="103" t="s">
        <v>444</v>
      </c>
      <c r="FYM30" s="104" t="s">
        <v>442</v>
      </c>
      <c r="FYN30" s="103" t="s">
        <v>444</v>
      </c>
      <c r="FYO30" s="104" t="s">
        <v>442</v>
      </c>
      <c r="FYP30" s="103" t="s">
        <v>444</v>
      </c>
      <c r="FYQ30" s="104" t="s">
        <v>442</v>
      </c>
      <c r="FYR30" s="103" t="s">
        <v>444</v>
      </c>
      <c r="FYS30" s="104" t="s">
        <v>442</v>
      </c>
      <c r="FYT30" s="103" t="s">
        <v>444</v>
      </c>
      <c r="FYU30" s="104" t="s">
        <v>442</v>
      </c>
      <c r="FYV30" s="103" t="s">
        <v>444</v>
      </c>
      <c r="FYW30" s="104" t="s">
        <v>442</v>
      </c>
      <c r="FYX30" s="103" t="s">
        <v>444</v>
      </c>
      <c r="FYY30" s="104" t="s">
        <v>442</v>
      </c>
      <c r="FYZ30" s="103" t="s">
        <v>444</v>
      </c>
      <c r="FZA30" s="104" t="s">
        <v>442</v>
      </c>
      <c r="FZB30" s="103" t="s">
        <v>444</v>
      </c>
      <c r="FZC30" s="104" t="s">
        <v>442</v>
      </c>
      <c r="FZD30" s="103" t="s">
        <v>444</v>
      </c>
      <c r="FZE30" s="104" t="s">
        <v>442</v>
      </c>
      <c r="FZF30" s="103" t="s">
        <v>444</v>
      </c>
      <c r="FZG30" s="104" t="s">
        <v>442</v>
      </c>
      <c r="FZH30" s="103" t="s">
        <v>444</v>
      </c>
      <c r="FZI30" s="104" t="s">
        <v>442</v>
      </c>
      <c r="FZJ30" s="103" t="s">
        <v>444</v>
      </c>
      <c r="FZK30" s="104" t="s">
        <v>442</v>
      </c>
      <c r="FZL30" s="103" t="s">
        <v>444</v>
      </c>
      <c r="FZM30" s="104" t="s">
        <v>442</v>
      </c>
      <c r="FZN30" s="103" t="s">
        <v>444</v>
      </c>
      <c r="FZO30" s="104" t="s">
        <v>442</v>
      </c>
      <c r="FZP30" s="103" t="s">
        <v>444</v>
      </c>
      <c r="FZQ30" s="104" t="s">
        <v>442</v>
      </c>
      <c r="FZR30" s="103" t="s">
        <v>444</v>
      </c>
      <c r="FZS30" s="104" t="s">
        <v>442</v>
      </c>
      <c r="FZT30" s="103" t="s">
        <v>444</v>
      </c>
      <c r="FZU30" s="104" t="s">
        <v>442</v>
      </c>
      <c r="FZV30" s="103" t="s">
        <v>444</v>
      </c>
      <c r="FZW30" s="104" t="s">
        <v>442</v>
      </c>
      <c r="FZX30" s="103" t="s">
        <v>444</v>
      </c>
      <c r="FZY30" s="104" t="s">
        <v>442</v>
      </c>
      <c r="FZZ30" s="103" t="s">
        <v>444</v>
      </c>
      <c r="GAA30" s="104" t="s">
        <v>442</v>
      </c>
      <c r="GAB30" s="103" t="s">
        <v>444</v>
      </c>
      <c r="GAC30" s="104" t="s">
        <v>442</v>
      </c>
      <c r="GAD30" s="103" t="s">
        <v>444</v>
      </c>
      <c r="GAE30" s="104" t="s">
        <v>442</v>
      </c>
      <c r="GAF30" s="103" t="s">
        <v>444</v>
      </c>
      <c r="GAG30" s="104" t="s">
        <v>442</v>
      </c>
      <c r="GAH30" s="103" t="s">
        <v>444</v>
      </c>
      <c r="GAI30" s="104" t="s">
        <v>442</v>
      </c>
      <c r="GAJ30" s="103" t="s">
        <v>444</v>
      </c>
      <c r="GAK30" s="104" t="s">
        <v>442</v>
      </c>
      <c r="GAL30" s="103" t="s">
        <v>444</v>
      </c>
      <c r="GAM30" s="104" t="s">
        <v>442</v>
      </c>
      <c r="GAN30" s="103" t="s">
        <v>444</v>
      </c>
      <c r="GAO30" s="104" t="s">
        <v>442</v>
      </c>
      <c r="GAP30" s="103" t="s">
        <v>444</v>
      </c>
      <c r="GAQ30" s="104" t="s">
        <v>442</v>
      </c>
      <c r="GAR30" s="103" t="s">
        <v>444</v>
      </c>
      <c r="GAS30" s="104" t="s">
        <v>442</v>
      </c>
      <c r="GAT30" s="103" t="s">
        <v>444</v>
      </c>
      <c r="GAU30" s="104" t="s">
        <v>442</v>
      </c>
      <c r="GAV30" s="103" t="s">
        <v>444</v>
      </c>
      <c r="GAW30" s="104" t="s">
        <v>442</v>
      </c>
      <c r="GAX30" s="103" t="s">
        <v>444</v>
      </c>
      <c r="GAY30" s="104" t="s">
        <v>442</v>
      </c>
      <c r="GAZ30" s="103" t="s">
        <v>444</v>
      </c>
      <c r="GBA30" s="104" t="s">
        <v>442</v>
      </c>
      <c r="GBB30" s="103" t="s">
        <v>444</v>
      </c>
      <c r="GBC30" s="104" t="s">
        <v>442</v>
      </c>
      <c r="GBD30" s="103" t="s">
        <v>444</v>
      </c>
      <c r="GBE30" s="104" t="s">
        <v>442</v>
      </c>
      <c r="GBF30" s="103" t="s">
        <v>444</v>
      </c>
      <c r="GBG30" s="104" t="s">
        <v>442</v>
      </c>
      <c r="GBH30" s="103" t="s">
        <v>444</v>
      </c>
      <c r="GBI30" s="104" t="s">
        <v>442</v>
      </c>
      <c r="GBJ30" s="103" t="s">
        <v>444</v>
      </c>
      <c r="GBK30" s="104" t="s">
        <v>442</v>
      </c>
      <c r="GBL30" s="103" t="s">
        <v>444</v>
      </c>
      <c r="GBM30" s="104" t="s">
        <v>442</v>
      </c>
      <c r="GBN30" s="103" t="s">
        <v>444</v>
      </c>
      <c r="GBO30" s="104" t="s">
        <v>442</v>
      </c>
      <c r="GBP30" s="103" t="s">
        <v>444</v>
      </c>
      <c r="GBQ30" s="104" t="s">
        <v>442</v>
      </c>
      <c r="GBR30" s="103" t="s">
        <v>444</v>
      </c>
      <c r="GBS30" s="104" t="s">
        <v>442</v>
      </c>
      <c r="GBT30" s="103" t="s">
        <v>444</v>
      </c>
      <c r="GBU30" s="104" t="s">
        <v>442</v>
      </c>
      <c r="GBV30" s="103" t="s">
        <v>444</v>
      </c>
      <c r="GBW30" s="104" t="s">
        <v>442</v>
      </c>
      <c r="GBX30" s="103" t="s">
        <v>444</v>
      </c>
      <c r="GBY30" s="104" t="s">
        <v>442</v>
      </c>
      <c r="GBZ30" s="103" t="s">
        <v>444</v>
      </c>
      <c r="GCA30" s="104" t="s">
        <v>442</v>
      </c>
      <c r="GCB30" s="103" t="s">
        <v>444</v>
      </c>
      <c r="GCC30" s="104" t="s">
        <v>442</v>
      </c>
      <c r="GCD30" s="103" t="s">
        <v>444</v>
      </c>
      <c r="GCE30" s="104" t="s">
        <v>442</v>
      </c>
      <c r="GCF30" s="103" t="s">
        <v>444</v>
      </c>
      <c r="GCG30" s="104" t="s">
        <v>442</v>
      </c>
      <c r="GCH30" s="103" t="s">
        <v>444</v>
      </c>
      <c r="GCI30" s="104" t="s">
        <v>442</v>
      </c>
      <c r="GCJ30" s="103" t="s">
        <v>444</v>
      </c>
      <c r="GCK30" s="104" t="s">
        <v>442</v>
      </c>
      <c r="GCL30" s="103" t="s">
        <v>444</v>
      </c>
      <c r="GCM30" s="104" t="s">
        <v>442</v>
      </c>
      <c r="GCN30" s="103" t="s">
        <v>444</v>
      </c>
      <c r="GCO30" s="104" t="s">
        <v>442</v>
      </c>
      <c r="GCP30" s="103" t="s">
        <v>444</v>
      </c>
      <c r="GCQ30" s="104" t="s">
        <v>442</v>
      </c>
      <c r="GCR30" s="103" t="s">
        <v>444</v>
      </c>
      <c r="GCS30" s="104" t="s">
        <v>442</v>
      </c>
      <c r="GCT30" s="103" t="s">
        <v>444</v>
      </c>
      <c r="GCU30" s="104" t="s">
        <v>442</v>
      </c>
      <c r="GCV30" s="103" t="s">
        <v>444</v>
      </c>
      <c r="GCW30" s="104" t="s">
        <v>442</v>
      </c>
      <c r="GCX30" s="103" t="s">
        <v>444</v>
      </c>
      <c r="GCY30" s="104" t="s">
        <v>442</v>
      </c>
      <c r="GCZ30" s="103" t="s">
        <v>444</v>
      </c>
      <c r="GDA30" s="104" t="s">
        <v>442</v>
      </c>
      <c r="GDB30" s="103" t="s">
        <v>444</v>
      </c>
      <c r="GDC30" s="104" t="s">
        <v>442</v>
      </c>
      <c r="GDD30" s="103" t="s">
        <v>444</v>
      </c>
      <c r="GDE30" s="104" t="s">
        <v>442</v>
      </c>
      <c r="GDF30" s="103" t="s">
        <v>444</v>
      </c>
      <c r="GDG30" s="104" t="s">
        <v>442</v>
      </c>
      <c r="GDH30" s="103" t="s">
        <v>444</v>
      </c>
      <c r="GDI30" s="104" t="s">
        <v>442</v>
      </c>
      <c r="GDJ30" s="103" t="s">
        <v>444</v>
      </c>
      <c r="GDK30" s="104" t="s">
        <v>442</v>
      </c>
      <c r="GDL30" s="103" t="s">
        <v>444</v>
      </c>
      <c r="GDM30" s="104" t="s">
        <v>442</v>
      </c>
      <c r="GDN30" s="103" t="s">
        <v>444</v>
      </c>
      <c r="GDO30" s="104" t="s">
        <v>442</v>
      </c>
      <c r="GDP30" s="103" t="s">
        <v>444</v>
      </c>
      <c r="GDQ30" s="104" t="s">
        <v>442</v>
      </c>
      <c r="GDR30" s="103" t="s">
        <v>444</v>
      </c>
      <c r="GDS30" s="104" t="s">
        <v>442</v>
      </c>
      <c r="GDT30" s="103" t="s">
        <v>444</v>
      </c>
      <c r="GDU30" s="104" t="s">
        <v>442</v>
      </c>
      <c r="GDV30" s="103" t="s">
        <v>444</v>
      </c>
      <c r="GDW30" s="104" t="s">
        <v>442</v>
      </c>
      <c r="GDX30" s="103" t="s">
        <v>444</v>
      </c>
      <c r="GDY30" s="104" t="s">
        <v>442</v>
      </c>
      <c r="GDZ30" s="103" t="s">
        <v>444</v>
      </c>
      <c r="GEA30" s="104" t="s">
        <v>442</v>
      </c>
      <c r="GEB30" s="103" t="s">
        <v>444</v>
      </c>
      <c r="GEC30" s="104" t="s">
        <v>442</v>
      </c>
      <c r="GED30" s="103" t="s">
        <v>444</v>
      </c>
      <c r="GEE30" s="104" t="s">
        <v>442</v>
      </c>
      <c r="GEF30" s="103" t="s">
        <v>444</v>
      </c>
      <c r="GEG30" s="104" t="s">
        <v>442</v>
      </c>
      <c r="GEH30" s="103" t="s">
        <v>444</v>
      </c>
      <c r="GEI30" s="104" t="s">
        <v>442</v>
      </c>
      <c r="GEJ30" s="103" t="s">
        <v>444</v>
      </c>
      <c r="GEK30" s="104" t="s">
        <v>442</v>
      </c>
      <c r="GEL30" s="103" t="s">
        <v>444</v>
      </c>
      <c r="GEM30" s="104" t="s">
        <v>442</v>
      </c>
      <c r="GEN30" s="103" t="s">
        <v>444</v>
      </c>
      <c r="GEO30" s="104" t="s">
        <v>442</v>
      </c>
      <c r="GEP30" s="103" t="s">
        <v>444</v>
      </c>
      <c r="GEQ30" s="104" t="s">
        <v>442</v>
      </c>
      <c r="GER30" s="103" t="s">
        <v>444</v>
      </c>
      <c r="GES30" s="104" t="s">
        <v>442</v>
      </c>
      <c r="GET30" s="103" t="s">
        <v>444</v>
      </c>
      <c r="GEU30" s="104" t="s">
        <v>442</v>
      </c>
      <c r="GEV30" s="103" t="s">
        <v>444</v>
      </c>
      <c r="GEW30" s="104" t="s">
        <v>442</v>
      </c>
      <c r="GEX30" s="103" t="s">
        <v>444</v>
      </c>
      <c r="GEY30" s="104" t="s">
        <v>442</v>
      </c>
      <c r="GEZ30" s="103" t="s">
        <v>444</v>
      </c>
      <c r="GFA30" s="104" t="s">
        <v>442</v>
      </c>
      <c r="GFB30" s="103" t="s">
        <v>444</v>
      </c>
      <c r="GFC30" s="104" t="s">
        <v>442</v>
      </c>
      <c r="GFD30" s="103" t="s">
        <v>444</v>
      </c>
      <c r="GFE30" s="104" t="s">
        <v>442</v>
      </c>
      <c r="GFF30" s="103" t="s">
        <v>444</v>
      </c>
      <c r="GFG30" s="104" t="s">
        <v>442</v>
      </c>
      <c r="GFH30" s="103" t="s">
        <v>444</v>
      </c>
      <c r="GFI30" s="104" t="s">
        <v>442</v>
      </c>
      <c r="GFJ30" s="103" t="s">
        <v>444</v>
      </c>
      <c r="GFK30" s="104" t="s">
        <v>442</v>
      </c>
      <c r="GFL30" s="103" t="s">
        <v>444</v>
      </c>
      <c r="GFM30" s="104" t="s">
        <v>442</v>
      </c>
      <c r="GFN30" s="103" t="s">
        <v>444</v>
      </c>
      <c r="GFO30" s="104" t="s">
        <v>442</v>
      </c>
      <c r="GFP30" s="103" t="s">
        <v>444</v>
      </c>
      <c r="GFQ30" s="104" t="s">
        <v>442</v>
      </c>
      <c r="GFR30" s="103" t="s">
        <v>444</v>
      </c>
      <c r="GFS30" s="104" t="s">
        <v>442</v>
      </c>
      <c r="GFT30" s="103" t="s">
        <v>444</v>
      </c>
      <c r="GFU30" s="104" t="s">
        <v>442</v>
      </c>
      <c r="GFV30" s="103" t="s">
        <v>444</v>
      </c>
      <c r="GFW30" s="104" t="s">
        <v>442</v>
      </c>
      <c r="GFX30" s="103" t="s">
        <v>444</v>
      </c>
      <c r="GFY30" s="104" t="s">
        <v>442</v>
      </c>
      <c r="GFZ30" s="103" t="s">
        <v>444</v>
      </c>
      <c r="GGA30" s="104" t="s">
        <v>442</v>
      </c>
      <c r="GGB30" s="103" t="s">
        <v>444</v>
      </c>
      <c r="GGC30" s="104" t="s">
        <v>442</v>
      </c>
      <c r="GGD30" s="103" t="s">
        <v>444</v>
      </c>
      <c r="GGE30" s="104" t="s">
        <v>442</v>
      </c>
      <c r="GGF30" s="103" t="s">
        <v>444</v>
      </c>
      <c r="GGG30" s="104" t="s">
        <v>442</v>
      </c>
      <c r="GGH30" s="103" t="s">
        <v>444</v>
      </c>
      <c r="GGI30" s="104" t="s">
        <v>442</v>
      </c>
      <c r="GGJ30" s="103" t="s">
        <v>444</v>
      </c>
      <c r="GGK30" s="104" t="s">
        <v>442</v>
      </c>
      <c r="GGL30" s="103" t="s">
        <v>444</v>
      </c>
      <c r="GGM30" s="104" t="s">
        <v>442</v>
      </c>
      <c r="GGN30" s="103" t="s">
        <v>444</v>
      </c>
      <c r="GGO30" s="104" t="s">
        <v>442</v>
      </c>
      <c r="GGP30" s="103" t="s">
        <v>444</v>
      </c>
      <c r="GGQ30" s="104" t="s">
        <v>442</v>
      </c>
      <c r="GGR30" s="103" t="s">
        <v>444</v>
      </c>
      <c r="GGS30" s="104" t="s">
        <v>442</v>
      </c>
      <c r="GGT30" s="103" t="s">
        <v>444</v>
      </c>
      <c r="GGU30" s="104" t="s">
        <v>442</v>
      </c>
      <c r="GGV30" s="103" t="s">
        <v>444</v>
      </c>
      <c r="GGW30" s="104" t="s">
        <v>442</v>
      </c>
      <c r="GGX30" s="103" t="s">
        <v>444</v>
      </c>
      <c r="GGY30" s="104" t="s">
        <v>442</v>
      </c>
      <c r="GGZ30" s="103" t="s">
        <v>444</v>
      </c>
      <c r="GHA30" s="104" t="s">
        <v>442</v>
      </c>
      <c r="GHB30" s="103" t="s">
        <v>444</v>
      </c>
      <c r="GHC30" s="104" t="s">
        <v>442</v>
      </c>
      <c r="GHD30" s="103" t="s">
        <v>444</v>
      </c>
      <c r="GHE30" s="104" t="s">
        <v>442</v>
      </c>
      <c r="GHF30" s="103" t="s">
        <v>444</v>
      </c>
      <c r="GHG30" s="104" t="s">
        <v>442</v>
      </c>
      <c r="GHH30" s="103" t="s">
        <v>444</v>
      </c>
      <c r="GHI30" s="104" t="s">
        <v>442</v>
      </c>
      <c r="GHJ30" s="103" t="s">
        <v>444</v>
      </c>
      <c r="GHK30" s="104" t="s">
        <v>442</v>
      </c>
      <c r="GHL30" s="103" t="s">
        <v>444</v>
      </c>
      <c r="GHM30" s="104" t="s">
        <v>442</v>
      </c>
      <c r="GHN30" s="103" t="s">
        <v>444</v>
      </c>
      <c r="GHO30" s="104" t="s">
        <v>442</v>
      </c>
      <c r="GHP30" s="103" t="s">
        <v>444</v>
      </c>
      <c r="GHQ30" s="104" t="s">
        <v>442</v>
      </c>
      <c r="GHR30" s="103" t="s">
        <v>444</v>
      </c>
      <c r="GHS30" s="104" t="s">
        <v>442</v>
      </c>
      <c r="GHT30" s="103" t="s">
        <v>444</v>
      </c>
      <c r="GHU30" s="104" t="s">
        <v>442</v>
      </c>
      <c r="GHV30" s="103" t="s">
        <v>444</v>
      </c>
      <c r="GHW30" s="104" t="s">
        <v>442</v>
      </c>
      <c r="GHX30" s="103" t="s">
        <v>444</v>
      </c>
      <c r="GHY30" s="104" t="s">
        <v>442</v>
      </c>
      <c r="GHZ30" s="103" t="s">
        <v>444</v>
      </c>
      <c r="GIA30" s="104" t="s">
        <v>442</v>
      </c>
      <c r="GIB30" s="103" t="s">
        <v>444</v>
      </c>
      <c r="GIC30" s="104" t="s">
        <v>442</v>
      </c>
      <c r="GID30" s="103" t="s">
        <v>444</v>
      </c>
      <c r="GIE30" s="104" t="s">
        <v>442</v>
      </c>
      <c r="GIF30" s="103" t="s">
        <v>444</v>
      </c>
      <c r="GIG30" s="104" t="s">
        <v>442</v>
      </c>
      <c r="GIH30" s="103" t="s">
        <v>444</v>
      </c>
      <c r="GII30" s="104" t="s">
        <v>442</v>
      </c>
      <c r="GIJ30" s="103" t="s">
        <v>444</v>
      </c>
      <c r="GIK30" s="104" t="s">
        <v>442</v>
      </c>
      <c r="GIL30" s="103" t="s">
        <v>444</v>
      </c>
      <c r="GIM30" s="104" t="s">
        <v>442</v>
      </c>
      <c r="GIN30" s="103" t="s">
        <v>444</v>
      </c>
      <c r="GIO30" s="104" t="s">
        <v>442</v>
      </c>
      <c r="GIP30" s="103" t="s">
        <v>444</v>
      </c>
      <c r="GIQ30" s="104" t="s">
        <v>442</v>
      </c>
      <c r="GIR30" s="103" t="s">
        <v>444</v>
      </c>
      <c r="GIS30" s="104" t="s">
        <v>442</v>
      </c>
      <c r="GIT30" s="103" t="s">
        <v>444</v>
      </c>
      <c r="GIU30" s="104" t="s">
        <v>442</v>
      </c>
      <c r="GIV30" s="103" t="s">
        <v>444</v>
      </c>
      <c r="GIW30" s="104" t="s">
        <v>442</v>
      </c>
      <c r="GIX30" s="103" t="s">
        <v>444</v>
      </c>
      <c r="GIY30" s="104" t="s">
        <v>442</v>
      </c>
      <c r="GIZ30" s="103" t="s">
        <v>444</v>
      </c>
      <c r="GJA30" s="104" t="s">
        <v>442</v>
      </c>
      <c r="GJB30" s="103" t="s">
        <v>444</v>
      </c>
      <c r="GJC30" s="104" t="s">
        <v>442</v>
      </c>
      <c r="GJD30" s="103" t="s">
        <v>444</v>
      </c>
      <c r="GJE30" s="104" t="s">
        <v>442</v>
      </c>
      <c r="GJF30" s="103" t="s">
        <v>444</v>
      </c>
      <c r="GJG30" s="104" t="s">
        <v>442</v>
      </c>
      <c r="GJH30" s="103" t="s">
        <v>444</v>
      </c>
      <c r="GJI30" s="104" t="s">
        <v>442</v>
      </c>
      <c r="GJJ30" s="103" t="s">
        <v>444</v>
      </c>
      <c r="GJK30" s="104" t="s">
        <v>442</v>
      </c>
      <c r="GJL30" s="103" t="s">
        <v>444</v>
      </c>
      <c r="GJM30" s="104" t="s">
        <v>442</v>
      </c>
      <c r="GJN30" s="103" t="s">
        <v>444</v>
      </c>
      <c r="GJO30" s="104" t="s">
        <v>442</v>
      </c>
      <c r="GJP30" s="103" t="s">
        <v>444</v>
      </c>
      <c r="GJQ30" s="104" t="s">
        <v>442</v>
      </c>
      <c r="GJR30" s="103" t="s">
        <v>444</v>
      </c>
      <c r="GJS30" s="104" t="s">
        <v>442</v>
      </c>
      <c r="GJT30" s="103" t="s">
        <v>444</v>
      </c>
      <c r="GJU30" s="104" t="s">
        <v>442</v>
      </c>
      <c r="GJV30" s="103" t="s">
        <v>444</v>
      </c>
      <c r="GJW30" s="104" t="s">
        <v>442</v>
      </c>
      <c r="GJX30" s="103" t="s">
        <v>444</v>
      </c>
      <c r="GJY30" s="104" t="s">
        <v>442</v>
      </c>
      <c r="GJZ30" s="103" t="s">
        <v>444</v>
      </c>
      <c r="GKA30" s="104" t="s">
        <v>442</v>
      </c>
      <c r="GKB30" s="103" t="s">
        <v>444</v>
      </c>
      <c r="GKC30" s="104" t="s">
        <v>442</v>
      </c>
      <c r="GKD30" s="103" t="s">
        <v>444</v>
      </c>
      <c r="GKE30" s="104" t="s">
        <v>442</v>
      </c>
      <c r="GKF30" s="103" t="s">
        <v>444</v>
      </c>
      <c r="GKG30" s="104" t="s">
        <v>442</v>
      </c>
      <c r="GKH30" s="103" t="s">
        <v>444</v>
      </c>
      <c r="GKI30" s="104" t="s">
        <v>442</v>
      </c>
      <c r="GKJ30" s="103" t="s">
        <v>444</v>
      </c>
      <c r="GKK30" s="104" t="s">
        <v>442</v>
      </c>
      <c r="GKL30" s="103" t="s">
        <v>444</v>
      </c>
      <c r="GKM30" s="104" t="s">
        <v>442</v>
      </c>
      <c r="GKN30" s="103" t="s">
        <v>444</v>
      </c>
      <c r="GKO30" s="104" t="s">
        <v>442</v>
      </c>
      <c r="GKP30" s="103" t="s">
        <v>444</v>
      </c>
      <c r="GKQ30" s="104" t="s">
        <v>442</v>
      </c>
      <c r="GKR30" s="103" t="s">
        <v>444</v>
      </c>
      <c r="GKS30" s="104" t="s">
        <v>442</v>
      </c>
      <c r="GKT30" s="103" t="s">
        <v>444</v>
      </c>
      <c r="GKU30" s="104" t="s">
        <v>442</v>
      </c>
      <c r="GKV30" s="103" t="s">
        <v>444</v>
      </c>
      <c r="GKW30" s="104" t="s">
        <v>442</v>
      </c>
      <c r="GKX30" s="103" t="s">
        <v>444</v>
      </c>
      <c r="GKY30" s="104" t="s">
        <v>442</v>
      </c>
      <c r="GKZ30" s="103" t="s">
        <v>444</v>
      </c>
      <c r="GLA30" s="104" t="s">
        <v>442</v>
      </c>
      <c r="GLB30" s="103" t="s">
        <v>444</v>
      </c>
      <c r="GLC30" s="104" t="s">
        <v>442</v>
      </c>
      <c r="GLD30" s="103" t="s">
        <v>444</v>
      </c>
      <c r="GLE30" s="104" t="s">
        <v>442</v>
      </c>
      <c r="GLF30" s="103" t="s">
        <v>444</v>
      </c>
      <c r="GLG30" s="104" t="s">
        <v>442</v>
      </c>
      <c r="GLH30" s="103" t="s">
        <v>444</v>
      </c>
      <c r="GLI30" s="104" t="s">
        <v>442</v>
      </c>
      <c r="GLJ30" s="103" t="s">
        <v>444</v>
      </c>
      <c r="GLK30" s="104" t="s">
        <v>442</v>
      </c>
      <c r="GLL30" s="103" t="s">
        <v>444</v>
      </c>
      <c r="GLM30" s="104" t="s">
        <v>442</v>
      </c>
      <c r="GLN30" s="103" t="s">
        <v>444</v>
      </c>
      <c r="GLO30" s="104" t="s">
        <v>442</v>
      </c>
      <c r="GLP30" s="103" t="s">
        <v>444</v>
      </c>
      <c r="GLQ30" s="104" t="s">
        <v>442</v>
      </c>
      <c r="GLR30" s="103" t="s">
        <v>444</v>
      </c>
      <c r="GLS30" s="104" t="s">
        <v>442</v>
      </c>
      <c r="GLT30" s="103" t="s">
        <v>444</v>
      </c>
      <c r="GLU30" s="104" t="s">
        <v>442</v>
      </c>
      <c r="GLV30" s="103" t="s">
        <v>444</v>
      </c>
      <c r="GLW30" s="104" t="s">
        <v>442</v>
      </c>
      <c r="GLX30" s="103" t="s">
        <v>444</v>
      </c>
      <c r="GLY30" s="104" t="s">
        <v>442</v>
      </c>
      <c r="GLZ30" s="103" t="s">
        <v>444</v>
      </c>
      <c r="GMA30" s="104" t="s">
        <v>442</v>
      </c>
      <c r="GMB30" s="103" t="s">
        <v>444</v>
      </c>
      <c r="GMC30" s="104" t="s">
        <v>442</v>
      </c>
      <c r="GMD30" s="103" t="s">
        <v>444</v>
      </c>
      <c r="GME30" s="104" t="s">
        <v>442</v>
      </c>
      <c r="GMF30" s="103" t="s">
        <v>444</v>
      </c>
      <c r="GMG30" s="104" t="s">
        <v>442</v>
      </c>
      <c r="GMH30" s="103" t="s">
        <v>444</v>
      </c>
      <c r="GMI30" s="104" t="s">
        <v>442</v>
      </c>
      <c r="GMJ30" s="103" t="s">
        <v>444</v>
      </c>
      <c r="GMK30" s="104" t="s">
        <v>442</v>
      </c>
      <c r="GML30" s="103" t="s">
        <v>444</v>
      </c>
      <c r="GMM30" s="104" t="s">
        <v>442</v>
      </c>
      <c r="GMN30" s="103" t="s">
        <v>444</v>
      </c>
      <c r="GMO30" s="104" t="s">
        <v>442</v>
      </c>
      <c r="GMP30" s="103" t="s">
        <v>444</v>
      </c>
      <c r="GMQ30" s="104" t="s">
        <v>442</v>
      </c>
      <c r="GMR30" s="103" t="s">
        <v>444</v>
      </c>
      <c r="GMS30" s="104" t="s">
        <v>442</v>
      </c>
      <c r="GMT30" s="103" t="s">
        <v>444</v>
      </c>
      <c r="GMU30" s="104" t="s">
        <v>442</v>
      </c>
      <c r="GMV30" s="103" t="s">
        <v>444</v>
      </c>
      <c r="GMW30" s="104" t="s">
        <v>442</v>
      </c>
      <c r="GMX30" s="103" t="s">
        <v>444</v>
      </c>
      <c r="GMY30" s="104" t="s">
        <v>442</v>
      </c>
      <c r="GMZ30" s="103" t="s">
        <v>444</v>
      </c>
      <c r="GNA30" s="104" t="s">
        <v>442</v>
      </c>
      <c r="GNB30" s="103" t="s">
        <v>444</v>
      </c>
      <c r="GNC30" s="104" t="s">
        <v>442</v>
      </c>
      <c r="GND30" s="103" t="s">
        <v>444</v>
      </c>
      <c r="GNE30" s="104" t="s">
        <v>442</v>
      </c>
      <c r="GNF30" s="103" t="s">
        <v>444</v>
      </c>
      <c r="GNG30" s="104" t="s">
        <v>442</v>
      </c>
      <c r="GNH30" s="103" t="s">
        <v>444</v>
      </c>
      <c r="GNI30" s="104" t="s">
        <v>442</v>
      </c>
      <c r="GNJ30" s="103" t="s">
        <v>444</v>
      </c>
      <c r="GNK30" s="104" t="s">
        <v>442</v>
      </c>
      <c r="GNL30" s="103" t="s">
        <v>444</v>
      </c>
      <c r="GNM30" s="104" t="s">
        <v>442</v>
      </c>
      <c r="GNN30" s="103" t="s">
        <v>444</v>
      </c>
      <c r="GNO30" s="104" t="s">
        <v>442</v>
      </c>
      <c r="GNP30" s="103" t="s">
        <v>444</v>
      </c>
      <c r="GNQ30" s="104" t="s">
        <v>442</v>
      </c>
      <c r="GNR30" s="103" t="s">
        <v>444</v>
      </c>
      <c r="GNS30" s="104" t="s">
        <v>442</v>
      </c>
      <c r="GNT30" s="103" t="s">
        <v>444</v>
      </c>
      <c r="GNU30" s="104" t="s">
        <v>442</v>
      </c>
      <c r="GNV30" s="103" t="s">
        <v>444</v>
      </c>
      <c r="GNW30" s="104" t="s">
        <v>442</v>
      </c>
      <c r="GNX30" s="103" t="s">
        <v>444</v>
      </c>
      <c r="GNY30" s="104" t="s">
        <v>442</v>
      </c>
      <c r="GNZ30" s="103" t="s">
        <v>444</v>
      </c>
      <c r="GOA30" s="104" t="s">
        <v>442</v>
      </c>
      <c r="GOB30" s="103" t="s">
        <v>444</v>
      </c>
      <c r="GOC30" s="104" t="s">
        <v>442</v>
      </c>
      <c r="GOD30" s="103" t="s">
        <v>444</v>
      </c>
      <c r="GOE30" s="104" t="s">
        <v>442</v>
      </c>
      <c r="GOF30" s="103" t="s">
        <v>444</v>
      </c>
      <c r="GOG30" s="104" t="s">
        <v>442</v>
      </c>
      <c r="GOH30" s="103" t="s">
        <v>444</v>
      </c>
      <c r="GOI30" s="104" t="s">
        <v>442</v>
      </c>
      <c r="GOJ30" s="103" t="s">
        <v>444</v>
      </c>
      <c r="GOK30" s="104" t="s">
        <v>442</v>
      </c>
      <c r="GOL30" s="103" t="s">
        <v>444</v>
      </c>
      <c r="GOM30" s="104" t="s">
        <v>442</v>
      </c>
      <c r="GON30" s="103" t="s">
        <v>444</v>
      </c>
      <c r="GOO30" s="104" t="s">
        <v>442</v>
      </c>
      <c r="GOP30" s="103" t="s">
        <v>444</v>
      </c>
      <c r="GOQ30" s="104" t="s">
        <v>442</v>
      </c>
      <c r="GOR30" s="103" t="s">
        <v>444</v>
      </c>
      <c r="GOS30" s="104" t="s">
        <v>442</v>
      </c>
      <c r="GOT30" s="103" t="s">
        <v>444</v>
      </c>
      <c r="GOU30" s="104" t="s">
        <v>442</v>
      </c>
      <c r="GOV30" s="103" t="s">
        <v>444</v>
      </c>
      <c r="GOW30" s="104" t="s">
        <v>442</v>
      </c>
      <c r="GOX30" s="103" t="s">
        <v>444</v>
      </c>
      <c r="GOY30" s="104" t="s">
        <v>442</v>
      </c>
      <c r="GOZ30" s="103" t="s">
        <v>444</v>
      </c>
      <c r="GPA30" s="104" t="s">
        <v>442</v>
      </c>
      <c r="GPB30" s="103" t="s">
        <v>444</v>
      </c>
      <c r="GPC30" s="104" t="s">
        <v>442</v>
      </c>
      <c r="GPD30" s="103" t="s">
        <v>444</v>
      </c>
      <c r="GPE30" s="104" t="s">
        <v>442</v>
      </c>
      <c r="GPF30" s="103" t="s">
        <v>444</v>
      </c>
      <c r="GPG30" s="104" t="s">
        <v>442</v>
      </c>
      <c r="GPH30" s="103" t="s">
        <v>444</v>
      </c>
      <c r="GPI30" s="104" t="s">
        <v>442</v>
      </c>
      <c r="GPJ30" s="103" t="s">
        <v>444</v>
      </c>
      <c r="GPK30" s="104" t="s">
        <v>442</v>
      </c>
      <c r="GPL30" s="103" t="s">
        <v>444</v>
      </c>
      <c r="GPM30" s="104" t="s">
        <v>442</v>
      </c>
      <c r="GPN30" s="103" t="s">
        <v>444</v>
      </c>
      <c r="GPO30" s="104" t="s">
        <v>442</v>
      </c>
      <c r="GPP30" s="103" t="s">
        <v>444</v>
      </c>
      <c r="GPQ30" s="104" t="s">
        <v>442</v>
      </c>
      <c r="GPR30" s="103" t="s">
        <v>444</v>
      </c>
      <c r="GPS30" s="104" t="s">
        <v>442</v>
      </c>
      <c r="GPT30" s="103" t="s">
        <v>444</v>
      </c>
      <c r="GPU30" s="104" t="s">
        <v>442</v>
      </c>
      <c r="GPV30" s="103" t="s">
        <v>444</v>
      </c>
      <c r="GPW30" s="104" t="s">
        <v>442</v>
      </c>
      <c r="GPX30" s="103" t="s">
        <v>444</v>
      </c>
      <c r="GPY30" s="104" t="s">
        <v>442</v>
      </c>
      <c r="GPZ30" s="103" t="s">
        <v>444</v>
      </c>
      <c r="GQA30" s="104" t="s">
        <v>442</v>
      </c>
      <c r="GQB30" s="103" t="s">
        <v>444</v>
      </c>
      <c r="GQC30" s="104" t="s">
        <v>442</v>
      </c>
      <c r="GQD30" s="103" t="s">
        <v>444</v>
      </c>
      <c r="GQE30" s="104" t="s">
        <v>442</v>
      </c>
      <c r="GQF30" s="103" t="s">
        <v>444</v>
      </c>
      <c r="GQG30" s="104" t="s">
        <v>442</v>
      </c>
      <c r="GQH30" s="103" t="s">
        <v>444</v>
      </c>
      <c r="GQI30" s="104" t="s">
        <v>442</v>
      </c>
      <c r="GQJ30" s="103" t="s">
        <v>444</v>
      </c>
      <c r="GQK30" s="104" t="s">
        <v>442</v>
      </c>
      <c r="GQL30" s="103" t="s">
        <v>444</v>
      </c>
      <c r="GQM30" s="104" t="s">
        <v>442</v>
      </c>
      <c r="GQN30" s="103" t="s">
        <v>444</v>
      </c>
      <c r="GQO30" s="104" t="s">
        <v>442</v>
      </c>
      <c r="GQP30" s="103" t="s">
        <v>444</v>
      </c>
      <c r="GQQ30" s="104" t="s">
        <v>442</v>
      </c>
      <c r="GQR30" s="103" t="s">
        <v>444</v>
      </c>
      <c r="GQS30" s="104" t="s">
        <v>442</v>
      </c>
      <c r="GQT30" s="103" t="s">
        <v>444</v>
      </c>
      <c r="GQU30" s="104" t="s">
        <v>442</v>
      </c>
      <c r="GQV30" s="103" t="s">
        <v>444</v>
      </c>
      <c r="GQW30" s="104" t="s">
        <v>442</v>
      </c>
      <c r="GQX30" s="103" t="s">
        <v>444</v>
      </c>
      <c r="GQY30" s="104" t="s">
        <v>442</v>
      </c>
      <c r="GQZ30" s="103" t="s">
        <v>444</v>
      </c>
      <c r="GRA30" s="104" t="s">
        <v>442</v>
      </c>
      <c r="GRB30" s="103" t="s">
        <v>444</v>
      </c>
      <c r="GRC30" s="104" t="s">
        <v>442</v>
      </c>
      <c r="GRD30" s="103" t="s">
        <v>444</v>
      </c>
      <c r="GRE30" s="104" t="s">
        <v>442</v>
      </c>
      <c r="GRF30" s="103" t="s">
        <v>444</v>
      </c>
      <c r="GRG30" s="104" t="s">
        <v>442</v>
      </c>
      <c r="GRH30" s="103" t="s">
        <v>444</v>
      </c>
      <c r="GRI30" s="104" t="s">
        <v>442</v>
      </c>
      <c r="GRJ30" s="103" t="s">
        <v>444</v>
      </c>
      <c r="GRK30" s="104" t="s">
        <v>442</v>
      </c>
      <c r="GRL30" s="103" t="s">
        <v>444</v>
      </c>
      <c r="GRM30" s="104" t="s">
        <v>442</v>
      </c>
      <c r="GRN30" s="103" t="s">
        <v>444</v>
      </c>
      <c r="GRO30" s="104" t="s">
        <v>442</v>
      </c>
      <c r="GRP30" s="103" t="s">
        <v>444</v>
      </c>
      <c r="GRQ30" s="104" t="s">
        <v>442</v>
      </c>
      <c r="GRR30" s="103" t="s">
        <v>444</v>
      </c>
      <c r="GRS30" s="104" t="s">
        <v>442</v>
      </c>
      <c r="GRT30" s="103" t="s">
        <v>444</v>
      </c>
      <c r="GRU30" s="104" t="s">
        <v>442</v>
      </c>
      <c r="GRV30" s="103" t="s">
        <v>444</v>
      </c>
      <c r="GRW30" s="104" t="s">
        <v>442</v>
      </c>
      <c r="GRX30" s="103" t="s">
        <v>444</v>
      </c>
      <c r="GRY30" s="104" t="s">
        <v>442</v>
      </c>
      <c r="GRZ30" s="103" t="s">
        <v>444</v>
      </c>
      <c r="GSA30" s="104" t="s">
        <v>442</v>
      </c>
      <c r="GSB30" s="103" t="s">
        <v>444</v>
      </c>
      <c r="GSC30" s="104" t="s">
        <v>442</v>
      </c>
      <c r="GSD30" s="103" t="s">
        <v>444</v>
      </c>
      <c r="GSE30" s="104" t="s">
        <v>442</v>
      </c>
      <c r="GSF30" s="103" t="s">
        <v>444</v>
      </c>
      <c r="GSG30" s="104" t="s">
        <v>442</v>
      </c>
      <c r="GSH30" s="103" t="s">
        <v>444</v>
      </c>
      <c r="GSI30" s="104" t="s">
        <v>442</v>
      </c>
      <c r="GSJ30" s="103" t="s">
        <v>444</v>
      </c>
      <c r="GSK30" s="104" t="s">
        <v>442</v>
      </c>
      <c r="GSL30" s="103" t="s">
        <v>444</v>
      </c>
      <c r="GSM30" s="104" t="s">
        <v>442</v>
      </c>
      <c r="GSN30" s="103" t="s">
        <v>444</v>
      </c>
      <c r="GSO30" s="104" t="s">
        <v>442</v>
      </c>
      <c r="GSP30" s="103" t="s">
        <v>444</v>
      </c>
      <c r="GSQ30" s="104" t="s">
        <v>442</v>
      </c>
      <c r="GSR30" s="103" t="s">
        <v>444</v>
      </c>
      <c r="GSS30" s="104" t="s">
        <v>442</v>
      </c>
      <c r="GST30" s="103" t="s">
        <v>444</v>
      </c>
      <c r="GSU30" s="104" t="s">
        <v>442</v>
      </c>
      <c r="GSV30" s="103" t="s">
        <v>444</v>
      </c>
      <c r="GSW30" s="104" t="s">
        <v>442</v>
      </c>
      <c r="GSX30" s="103" t="s">
        <v>444</v>
      </c>
      <c r="GSY30" s="104" t="s">
        <v>442</v>
      </c>
      <c r="GSZ30" s="103" t="s">
        <v>444</v>
      </c>
      <c r="GTA30" s="104" t="s">
        <v>442</v>
      </c>
      <c r="GTB30" s="103" t="s">
        <v>444</v>
      </c>
      <c r="GTC30" s="104" t="s">
        <v>442</v>
      </c>
      <c r="GTD30" s="103" t="s">
        <v>444</v>
      </c>
      <c r="GTE30" s="104" t="s">
        <v>442</v>
      </c>
      <c r="GTF30" s="103" t="s">
        <v>444</v>
      </c>
      <c r="GTG30" s="104" t="s">
        <v>442</v>
      </c>
      <c r="GTH30" s="103" t="s">
        <v>444</v>
      </c>
      <c r="GTI30" s="104" t="s">
        <v>442</v>
      </c>
      <c r="GTJ30" s="103" t="s">
        <v>444</v>
      </c>
      <c r="GTK30" s="104" t="s">
        <v>442</v>
      </c>
      <c r="GTL30" s="103" t="s">
        <v>444</v>
      </c>
      <c r="GTM30" s="104" t="s">
        <v>442</v>
      </c>
      <c r="GTN30" s="103" t="s">
        <v>444</v>
      </c>
      <c r="GTO30" s="104" t="s">
        <v>442</v>
      </c>
      <c r="GTP30" s="103" t="s">
        <v>444</v>
      </c>
      <c r="GTQ30" s="104" t="s">
        <v>442</v>
      </c>
      <c r="GTR30" s="103" t="s">
        <v>444</v>
      </c>
      <c r="GTS30" s="104" t="s">
        <v>442</v>
      </c>
      <c r="GTT30" s="103" t="s">
        <v>444</v>
      </c>
      <c r="GTU30" s="104" t="s">
        <v>442</v>
      </c>
      <c r="GTV30" s="103" t="s">
        <v>444</v>
      </c>
      <c r="GTW30" s="104" t="s">
        <v>442</v>
      </c>
      <c r="GTX30" s="103" t="s">
        <v>444</v>
      </c>
      <c r="GTY30" s="104" t="s">
        <v>442</v>
      </c>
      <c r="GTZ30" s="103" t="s">
        <v>444</v>
      </c>
      <c r="GUA30" s="104" t="s">
        <v>442</v>
      </c>
      <c r="GUB30" s="103" t="s">
        <v>444</v>
      </c>
      <c r="GUC30" s="104" t="s">
        <v>442</v>
      </c>
      <c r="GUD30" s="103" t="s">
        <v>444</v>
      </c>
      <c r="GUE30" s="104" t="s">
        <v>442</v>
      </c>
      <c r="GUF30" s="103" t="s">
        <v>444</v>
      </c>
      <c r="GUG30" s="104" t="s">
        <v>442</v>
      </c>
      <c r="GUH30" s="103" t="s">
        <v>444</v>
      </c>
      <c r="GUI30" s="104" t="s">
        <v>442</v>
      </c>
      <c r="GUJ30" s="103" t="s">
        <v>444</v>
      </c>
      <c r="GUK30" s="104" t="s">
        <v>442</v>
      </c>
      <c r="GUL30" s="103" t="s">
        <v>444</v>
      </c>
      <c r="GUM30" s="104" t="s">
        <v>442</v>
      </c>
      <c r="GUN30" s="103" t="s">
        <v>444</v>
      </c>
      <c r="GUO30" s="104" t="s">
        <v>442</v>
      </c>
      <c r="GUP30" s="103" t="s">
        <v>444</v>
      </c>
      <c r="GUQ30" s="104" t="s">
        <v>442</v>
      </c>
      <c r="GUR30" s="103" t="s">
        <v>444</v>
      </c>
      <c r="GUS30" s="104" t="s">
        <v>442</v>
      </c>
      <c r="GUT30" s="103" t="s">
        <v>444</v>
      </c>
      <c r="GUU30" s="104" t="s">
        <v>442</v>
      </c>
      <c r="GUV30" s="103" t="s">
        <v>444</v>
      </c>
      <c r="GUW30" s="104" t="s">
        <v>442</v>
      </c>
      <c r="GUX30" s="103" t="s">
        <v>444</v>
      </c>
      <c r="GUY30" s="104" t="s">
        <v>442</v>
      </c>
      <c r="GUZ30" s="103" t="s">
        <v>444</v>
      </c>
      <c r="GVA30" s="104" t="s">
        <v>442</v>
      </c>
      <c r="GVB30" s="103" t="s">
        <v>444</v>
      </c>
      <c r="GVC30" s="104" t="s">
        <v>442</v>
      </c>
      <c r="GVD30" s="103" t="s">
        <v>444</v>
      </c>
      <c r="GVE30" s="104" t="s">
        <v>442</v>
      </c>
      <c r="GVF30" s="103" t="s">
        <v>444</v>
      </c>
      <c r="GVG30" s="104" t="s">
        <v>442</v>
      </c>
      <c r="GVH30" s="103" t="s">
        <v>444</v>
      </c>
      <c r="GVI30" s="104" t="s">
        <v>442</v>
      </c>
      <c r="GVJ30" s="103" t="s">
        <v>444</v>
      </c>
      <c r="GVK30" s="104" t="s">
        <v>442</v>
      </c>
      <c r="GVL30" s="103" t="s">
        <v>444</v>
      </c>
      <c r="GVM30" s="104" t="s">
        <v>442</v>
      </c>
      <c r="GVN30" s="103" t="s">
        <v>444</v>
      </c>
      <c r="GVO30" s="104" t="s">
        <v>442</v>
      </c>
      <c r="GVP30" s="103" t="s">
        <v>444</v>
      </c>
      <c r="GVQ30" s="104" t="s">
        <v>442</v>
      </c>
      <c r="GVR30" s="103" t="s">
        <v>444</v>
      </c>
      <c r="GVS30" s="104" t="s">
        <v>442</v>
      </c>
      <c r="GVT30" s="103" t="s">
        <v>444</v>
      </c>
      <c r="GVU30" s="104" t="s">
        <v>442</v>
      </c>
      <c r="GVV30" s="103" t="s">
        <v>444</v>
      </c>
      <c r="GVW30" s="104" t="s">
        <v>442</v>
      </c>
      <c r="GVX30" s="103" t="s">
        <v>444</v>
      </c>
      <c r="GVY30" s="104" t="s">
        <v>442</v>
      </c>
      <c r="GVZ30" s="103" t="s">
        <v>444</v>
      </c>
      <c r="GWA30" s="104" t="s">
        <v>442</v>
      </c>
      <c r="GWB30" s="103" t="s">
        <v>444</v>
      </c>
      <c r="GWC30" s="104" t="s">
        <v>442</v>
      </c>
      <c r="GWD30" s="103" t="s">
        <v>444</v>
      </c>
      <c r="GWE30" s="104" t="s">
        <v>442</v>
      </c>
      <c r="GWF30" s="103" t="s">
        <v>444</v>
      </c>
      <c r="GWG30" s="104" t="s">
        <v>442</v>
      </c>
      <c r="GWH30" s="103" t="s">
        <v>444</v>
      </c>
      <c r="GWI30" s="104" t="s">
        <v>442</v>
      </c>
      <c r="GWJ30" s="103" t="s">
        <v>444</v>
      </c>
      <c r="GWK30" s="104" t="s">
        <v>442</v>
      </c>
      <c r="GWL30" s="103" t="s">
        <v>444</v>
      </c>
      <c r="GWM30" s="104" t="s">
        <v>442</v>
      </c>
      <c r="GWN30" s="103" t="s">
        <v>444</v>
      </c>
      <c r="GWO30" s="104" t="s">
        <v>442</v>
      </c>
      <c r="GWP30" s="103" t="s">
        <v>444</v>
      </c>
      <c r="GWQ30" s="104" t="s">
        <v>442</v>
      </c>
      <c r="GWR30" s="103" t="s">
        <v>444</v>
      </c>
      <c r="GWS30" s="104" t="s">
        <v>442</v>
      </c>
      <c r="GWT30" s="103" t="s">
        <v>444</v>
      </c>
      <c r="GWU30" s="104" t="s">
        <v>442</v>
      </c>
      <c r="GWV30" s="103" t="s">
        <v>444</v>
      </c>
      <c r="GWW30" s="104" t="s">
        <v>442</v>
      </c>
      <c r="GWX30" s="103" t="s">
        <v>444</v>
      </c>
      <c r="GWY30" s="104" t="s">
        <v>442</v>
      </c>
      <c r="GWZ30" s="103" t="s">
        <v>444</v>
      </c>
      <c r="GXA30" s="104" t="s">
        <v>442</v>
      </c>
      <c r="GXB30" s="103" t="s">
        <v>444</v>
      </c>
      <c r="GXC30" s="104" t="s">
        <v>442</v>
      </c>
      <c r="GXD30" s="103" t="s">
        <v>444</v>
      </c>
      <c r="GXE30" s="104" t="s">
        <v>442</v>
      </c>
      <c r="GXF30" s="103" t="s">
        <v>444</v>
      </c>
      <c r="GXG30" s="104" t="s">
        <v>442</v>
      </c>
      <c r="GXH30" s="103" t="s">
        <v>444</v>
      </c>
      <c r="GXI30" s="104" t="s">
        <v>442</v>
      </c>
      <c r="GXJ30" s="103" t="s">
        <v>444</v>
      </c>
      <c r="GXK30" s="104" t="s">
        <v>442</v>
      </c>
      <c r="GXL30" s="103" t="s">
        <v>444</v>
      </c>
      <c r="GXM30" s="104" t="s">
        <v>442</v>
      </c>
      <c r="GXN30" s="103" t="s">
        <v>444</v>
      </c>
      <c r="GXO30" s="104" t="s">
        <v>442</v>
      </c>
      <c r="GXP30" s="103" t="s">
        <v>444</v>
      </c>
      <c r="GXQ30" s="104" t="s">
        <v>442</v>
      </c>
      <c r="GXR30" s="103" t="s">
        <v>444</v>
      </c>
      <c r="GXS30" s="104" t="s">
        <v>442</v>
      </c>
      <c r="GXT30" s="103" t="s">
        <v>444</v>
      </c>
      <c r="GXU30" s="104" t="s">
        <v>442</v>
      </c>
      <c r="GXV30" s="103" t="s">
        <v>444</v>
      </c>
      <c r="GXW30" s="104" t="s">
        <v>442</v>
      </c>
      <c r="GXX30" s="103" t="s">
        <v>444</v>
      </c>
      <c r="GXY30" s="104" t="s">
        <v>442</v>
      </c>
      <c r="GXZ30" s="103" t="s">
        <v>444</v>
      </c>
      <c r="GYA30" s="104" t="s">
        <v>442</v>
      </c>
      <c r="GYB30" s="103" t="s">
        <v>444</v>
      </c>
      <c r="GYC30" s="104" t="s">
        <v>442</v>
      </c>
      <c r="GYD30" s="103" t="s">
        <v>444</v>
      </c>
      <c r="GYE30" s="104" t="s">
        <v>442</v>
      </c>
      <c r="GYF30" s="103" t="s">
        <v>444</v>
      </c>
      <c r="GYG30" s="104" t="s">
        <v>442</v>
      </c>
      <c r="GYH30" s="103" t="s">
        <v>444</v>
      </c>
      <c r="GYI30" s="104" t="s">
        <v>442</v>
      </c>
      <c r="GYJ30" s="103" t="s">
        <v>444</v>
      </c>
      <c r="GYK30" s="104" t="s">
        <v>442</v>
      </c>
      <c r="GYL30" s="103" t="s">
        <v>444</v>
      </c>
      <c r="GYM30" s="104" t="s">
        <v>442</v>
      </c>
      <c r="GYN30" s="103" t="s">
        <v>444</v>
      </c>
      <c r="GYO30" s="104" t="s">
        <v>442</v>
      </c>
      <c r="GYP30" s="103" t="s">
        <v>444</v>
      </c>
      <c r="GYQ30" s="104" t="s">
        <v>442</v>
      </c>
      <c r="GYR30" s="103" t="s">
        <v>444</v>
      </c>
      <c r="GYS30" s="104" t="s">
        <v>442</v>
      </c>
      <c r="GYT30" s="103" t="s">
        <v>444</v>
      </c>
      <c r="GYU30" s="104" t="s">
        <v>442</v>
      </c>
      <c r="GYV30" s="103" t="s">
        <v>444</v>
      </c>
      <c r="GYW30" s="104" t="s">
        <v>442</v>
      </c>
      <c r="GYX30" s="103" t="s">
        <v>444</v>
      </c>
      <c r="GYY30" s="104" t="s">
        <v>442</v>
      </c>
      <c r="GYZ30" s="103" t="s">
        <v>444</v>
      </c>
      <c r="GZA30" s="104" t="s">
        <v>442</v>
      </c>
      <c r="GZB30" s="103" t="s">
        <v>444</v>
      </c>
      <c r="GZC30" s="104" t="s">
        <v>442</v>
      </c>
      <c r="GZD30" s="103" t="s">
        <v>444</v>
      </c>
      <c r="GZE30" s="104" t="s">
        <v>442</v>
      </c>
      <c r="GZF30" s="103" t="s">
        <v>444</v>
      </c>
      <c r="GZG30" s="104" t="s">
        <v>442</v>
      </c>
      <c r="GZH30" s="103" t="s">
        <v>444</v>
      </c>
      <c r="GZI30" s="104" t="s">
        <v>442</v>
      </c>
      <c r="GZJ30" s="103" t="s">
        <v>444</v>
      </c>
      <c r="GZK30" s="104" t="s">
        <v>442</v>
      </c>
      <c r="GZL30" s="103" t="s">
        <v>444</v>
      </c>
      <c r="GZM30" s="104" t="s">
        <v>442</v>
      </c>
      <c r="GZN30" s="103" t="s">
        <v>444</v>
      </c>
      <c r="GZO30" s="104" t="s">
        <v>442</v>
      </c>
      <c r="GZP30" s="103" t="s">
        <v>444</v>
      </c>
      <c r="GZQ30" s="104" t="s">
        <v>442</v>
      </c>
      <c r="GZR30" s="103" t="s">
        <v>444</v>
      </c>
      <c r="GZS30" s="104" t="s">
        <v>442</v>
      </c>
      <c r="GZT30" s="103" t="s">
        <v>444</v>
      </c>
      <c r="GZU30" s="104" t="s">
        <v>442</v>
      </c>
      <c r="GZV30" s="103" t="s">
        <v>444</v>
      </c>
      <c r="GZW30" s="104" t="s">
        <v>442</v>
      </c>
      <c r="GZX30" s="103" t="s">
        <v>444</v>
      </c>
      <c r="GZY30" s="104" t="s">
        <v>442</v>
      </c>
      <c r="GZZ30" s="103" t="s">
        <v>444</v>
      </c>
      <c r="HAA30" s="104" t="s">
        <v>442</v>
      </c>
      <c r="HAB30" s="103" t="s">
        <v>444</v>
      </c>
      <c r="HAC30" s="104" t="s">
        <v>442</v>
      </c>
      <c r="HAD30" s="103" t="s">
        <v>444</v>
      </c>
      <c r="HAE30" s="104" t="s">
        <v>442</v>
      </c>
      <c r="HAF30" s="103" t="s">
        <v>444</v>
      </c>
      <c r="HAG30" s="104" t="s">
        <v>442</v>
      </c>
      <c r="HAH30" s="103" t="s">
        <v>444</v>
      </c>
      <c r="HAI30" s="104" t="s">
        <v>442</v>
      </c>
      <c r="HAJ30" s="103" t="s">
        <v>444</v>
      </c>
      <c r="HAK30" s="104" t="s">
        <v>442</v>
      </c>
      <c r="HAL30" s="103" t="s">
        <v>444</v>
      </c>
      <c r="HAM30" s="104" t="s">
        <v>442</v>
      </c>
      <c r="HAN30" s="103" t="s">
        <v>444</v>
      </c>
      <c r="HAO30" s="104" t="s">
        <v>442</v>
      </c>
      <c r="HAP30" s="103" t="s">
        <v>444</v>
      </c>
      <c r="HAQ30" s="104" t="s">
        <v>442</v>
      </c>
      <c r="HAR30" s="103" t="s">
        <v>444</v>
      </c>
      <c r="HAS30" s="104" t="s">
        <v>442</v>
      </c>
      <c r="HAT30" s="103" t="s">
        <v>444</v>
      </c>
      <c r="HAU30" s="104" t="s">
        <v>442</v>
      </c>
      <c r="HAV30" s="103" t="s">
        <v>444</v>
      </c>
      <c r="HAW30" s="104" t="s">
        <v>442</v>
      </c>
      <c r="HAX30" s="103" t="s">
        <v>444</v>
      </c>
      <c r="HAY30" s="104" t="s">
        <v>442</v>
      </c>
      <c r="HAZ30" s="103" t="s">
        <v>444</v>
      </c>
      <c r="HBA30" s="104" t="s">
        <v>442</v>
      </c>
      <c r="HBB30" s="103" t="s">
        <v>444</v>
      </c>
      <c r="HBC30" s="104" t="s">
        <v>442</v>
      </c>
      <c r="HBD30" s="103" t="s">
        <v>444</v>
      </c>
      <c r="HBE30" s="104" t="s">
        <v>442</v>
      </c>
      <c r="HBF30" s="103" t="s">
        <v>444</v>
      </c>
      <c r="HBG30" s="104" t="s">
        <v>442</v>
      </c>
      <c r="HBH30" s="103" t="s">
        <v>444</v>
      </c>
      <c r="HBI30" s="104" t="s">
        <v>442</v>
      </c>
      <c r="HBJ30" s="103" t="s">
        <v>444</v>
      </c>
      <c r="HBK30" s="104" t="s">
        <v>442</v>
      </c>
      <c r="HBL30" s="103" t="s">
        <v>444</v>
      </c>
      <c r="HBM30" s="104" t="s">
        <v>442</v>
      </c>
      <c r="HBN30" s="103" t="s">
        <v>444</v>
      </c>
      <c r="HBO30" s="104" t="s">
        <v>442</v>
      </c>
      <c r="HBP30" s="103" t="s">
        <v>444</v>
      </c>
      <c r="HBQ30" s="104" t="s">
        <v>442</v>
      </c>
      <c r="HBR30" s="103" t="s">
        <v>444</v>
      </c>
      <c r="HBS30" s="104" t="s">
        <v>442</v>
      </c>
      <c r="HBT30" s="103" t="s">
        <v>444</v>
      </c>
      <c r="HBU30" s="104" t="s">
        <v>442</v>
      </c>
      <c r="HBV30" s="103" t="s">
        <v>444</v>
      </c>
      <c r="HBW30" s="104" t="s">
        <v>442</v>
      </c>
      <c r="HBX30" s="103" t="s">
        <v>444</v>
      </c>
      <c r="HBY30" s="104" t="s">
        <v>442</v>
      </c>
      <c r="HBZ30" s="103" t="s">
        <v>444</v>
      </c>
      <c r="HCA30" s="104" t="s">
        <v>442</v>
      </c>
      <c r="HCB30" s="103" t="s">
        <v>444</v>
      </c>
      <c r="HCC30" s="104" t="s">
        <v>442</v>
      </c>
      <c r="HCD30" s="103" t="s">
        <v>444</v>
      </c>
      <c r="HCE30" s="104" t="s">
        <v>442</v>
      </c>
      <c r="HCF30" s="103" t="s">
        <v>444</v>
      </c>
      <c r="HCG30" s="104" t="s">
        <v>442</v>
      </c>
      <c r="HCH30" s="103" t="s">
        <v>444</v>
      </c>
      <c r="HCI30" s="104" t="s">
        <v>442</v>
      </c>
      <c r="HCJ30" s="103" t="s">
        <v>444</v>
      </c>
      <c r="HCK30" s="104" t="s">
        <v>442</v>
      </c>
      <c r="HCL30" s="103" t="s">
        <v>444</v>
      </c>
      <c r="HCM30" s="104" t="s">
        <v>442</v>
      </c>
      <c r="HCN30" s="103" t="s">
        <v>444</v>
      </c>
      <c r="HCO30" s="104" t="s">
        <v>442</v>
      </c>
      <c r="HCP30" s="103" t="s">
        <v>444</v>
      </c>
      <c r="HCQ30" s="104" t="s">
        <v>442</v>
      </c>
      <c r="HCR30" s="103" t="s">
        <v>444</v>
      </c>
      <c r="HCS30" s="104" t="s">
        <v>442</v>
      </c>
      <c r="HCT30" s="103" t="s">
        <v>444</v>
      </c>
      <c r="HCU30" s="104" t="s">
        <v>442</v>
      </c>
      <c r="HCV30" s="103" t="s">
        <v>444</v>
      </c>
      <c r="HCW30" s="104" t="s">
        <v>442</v>
      </c>
      <c r="HCX30" s="103" t="s">
        <v>444</v>
      </c>
      <c r="HCY30" s="104" t="s">
        <v>442</v>
      </c>
      <c r="HCZ30" s="103" t="s">
        <v>444</v>
      </c>
      <c r="HDA30" s="104" t="s">
        <v>442</v>
      </c>
      <c r="HDB30" s="103" t="s">
        <v>444</v>
      </c>
      <c r="HDC30" s="104" t="s">
        <v>442</v>
      </c>
      <c r="HDD30" s="103" t="s">
        <v>444</v>
      </c>
      <c r="HDE30" s="104" t="s">
        <v>442</v>
      </c>
      <c r="HDF30" s="103" t="s">
        <v>444</v>
      </c>
      <c r="HDG30" s="104" t="s">
        <v>442</v>
      </c>
      <c r="HDH30" s="103" t="s">
        <v>444</v>
      </c>
      <c r="HDI30" s="104" t="s">
        <v>442</v>
      </c>
      <c r="HDJ30" s="103" t="s">
        <v>444</v>
      </c>
      <c r="HDK30" s="104" t="s">
        <v>442</v>
      </c>
      <c r="HDL30" s="103" t="s">
        <v>444</v>
      </c>
      <c r="HDM30" s="104" t="s">
        <v>442</v>
      </c>
      <c r="HDN30" s="103" t="s">
        <v>444</v>
      </c>
      <c r="HDO30" s="104" t="s">
        <v>442</v>
      </c>
      <c r="HDP30" s="103" t="s">
        <v>444</v>
      </c>
      <c r="HDQ30" s="104" t="s">
        <v>442</v>
      </c>
      <c r="HDR30" s="103" t="s">
        <v>444</v>
      </c>
      <c r="HDS30" s="104" t="s">
        <v>442</v>
      </c>
      <c r="HDT30" s="103" t="s">
        <v>444</v>
      </c>
      <c r="HDU30" s="104" t="s">
        <v>442</v>
      </c>
      <c r="HDV30" s="103" t="s">
        <v>444</v>
      </c>
      <c r="HDW30" s="104" t="s">
        <v>442</v>
      </c>
      <c r="HDX30" s="103" t="s">
        <v>444</v>
      </c>
      <c r="HDY30" s="104" t="s">
        <v>442</v>
      </c>
      <c r="HDZ30" s="103" t="s">
        <v>444</v>
      </c>
      <c r="HEA30" s="104" t="s">
        <v>442</v>
      </c>
      <c r="HEB30" s="103" t="s">
        <v>444</v>
      </c>
      <c r="HEC30" s="104" t="s">
        <v>442</v>
      </c>
      <c r="HED30" s="103" t="s">
        <v>444</v>
      </c>
      <c r="HEE30" s="104" t="s">
        <v>442</v>
      </c>
      <c r="HEF30" s="103" t="s">
        <v>444</v>
      </c>
      <c r="HEG30" s="104" t="s">
        <v>442</v>
      </c>
      <c r="HEH30" s="103" t="s">
        <v>444</v>
      </c>
      <c r="HEI30" s="104" t="s">
        <v>442</v>
      </c>
      <c r="HEJ30" s="103" t="s">
        <v>444</v>
      </c>
      <c r="HEK30" s="104" t="s">
        <v>442</v>
      </c>
      <c r="HEL30" s="103" t="s">
        <v>444</v>
      </c>
      <c r="HEM30" s="104" t="s">
        <v>442</v>
      </c>
      <c r="HEN30" s="103" t="s">
        <v>444</v>
      </c>
      <c r="HEO30" s="104" t="s">
        <v>442</v>
      </c>
      <c r="HEP30" s="103" t="s">
        <v>444</v>
      </c>
      <c r="HEQ30" s="104" t="s">
        <v>442</v>
      </c>
      <c r="HER30" s="103" t="s">
        <v>444</v>
      </c>
      <c r="HES30" s="104" t="s">
        <v>442</v>
      </c>
      <c r="HET30" s="103" t="s">
        <v>444</v>
      </c>
      <c r="HEU30" s="104" t="s">
        <v>442</v>
      </c>
      <c r="HEV30" s="103" t="s">
        <v>444</v>
      </c>
      <c r="HEW30" s="104" t="s">
        <v>442</v>
      </c>
      <c r="HEX30" s="103" t="s">
        <v>444</v>
      </c>
      <c r="HEY30" s="104" t="s">
        <v>442</v>
      </c>
      <c r="HEZ30" s="103" t="s">
        <v>444</v>
      </c>
      <c r="HFA30" s="104" t="s">
        <v>442</v>
      </c>
      <c r="HFB30" s="103" t="s">
        <v>444</v>
      </c>
      <c r="HFC30" s="104" t="s">
        <v>442</v>
      </c>
      <c r="HFD30" s="103" t="s">
        <v>444</v>
      </c>
      <c r="HFE30" s="104" t="s">
        <v>442</v>
      </c>
      <c r="HFF30" s="103" t="s">
        <v>444</v>
      </c>
      <c r="HFG30" s="104" t="s">
        <v>442</v>
      </c>
      <c r="HFH30" s="103" t="s">
        <v>444</v>
      </c>
      <c r="HFI30" s="104" t="s">
        <v>442</v>
      </c>
      <c r="HFJ30" s="103" t="s">
        <v>444</v>
      </c>
      <c r="HFK30" s="104" t="s">
        <v>442</v>
      </c>
      <c r="HFL30" s="103" t="s">
        <v>444</v>
      </c>
      <c r="HFM30" s="104" t="s">
        <v>442</v>
      </c>
      <c r="HFN30" s="103" t="s">
        <v>444</v>
      </c>
      <c r="HFO30" s="104" t="s">
        <v>442</v>
      </c>
      <c r="HFP30" s="103" t="s">
        <v>444</v>
      </c>
      <c r="HFQ30" s="104" t="s">
        <v>442</v>
      </c>
      <c r="HFR30" s="103" t="s">
        <v>444</v>
      </c>
      <c r="HFS30" s="104" t="s">
        <v>442</v>
      </c>
      <c r="HFT30" s="103" t="s">
        <v>444</v>
      </c>
      <c r="HFU30" s="104" t="s">
        <v>442</v>
      </c>
      <c r="HFV30" s="103" t="s">
        <v>444</v>
      </c>
      <c r="HFW30" s="104" t="s">
        <v>442</v>
      </c>
      <c r="HFX30" s="103" t="s">
        <v>444</v>
      </c>
      <c r="HFY30" s="104" t="s">
        <v>442</v>
      </c>
      <c r="HFZ30" s="103" t="s">
        <v>444</v>
      </c>
      <c r="HGA30" s="104" t="s">
        <v>442</v>
      </c>
      <c r="HGB30" s="103" t="s">
        <v>444</v>
      </c>
      <c r="HGC30" s="104" t="s">
        <v>442</v>
      </c>
      <c r="HGD30" s="103" t="s">
        <v>444</v>
      </c>
      <c r="HGE30" s="104" t="s">
        <v>442</v>
      </c>
      <c r="HGF30" s="103" t="s">
        <v>444</v>
      </c>
      <c r="HGG30" s="104" t="s">
        <v>442</v>
      </c>
      <c r="HGH30" s="103" t="s">
        <v>444</v>
      </c>
      <c r="HGI30" s="104" t="s">
        <v>442</v>
      </c>
      <c r="HGJ30" s="103" t="s">
        <v>444</v>
      </c>
      <c r="HGK30" s="104" t="s">
        <v>442</v>
      </c>
      <c r="HGL30" s="103" t="s">
        <v>444</v>
      </c>
      <c r="HGM30" s="104" t="s">
        <v>442</v>
      </c>
      <c r="HGN30" s="103" t="s">
        <v>444</v>
      </c>
      <c r="HGO30" s="104" t="s">
        <v>442</v>
      </c>
      <c r="HGP30" s="103" t="s">
        <v>444</v>
      </c>
      <c r="HGQ30" s="104" t="s">
        <v>442</v>
      </c>
      <c r="HGR30" s="103" t="s">
        <v>444</v>
      </c>
      <c r="HGS30" s="104" t="s">
        <v>442</v>
      </c>
      <c r="HGT30" s="103" t="s">
        <v>444</v>
      </c>
      <c r="HGU30" s="104" t="s">
        <v>442</v>
      </c>
      <c r="HGV30" s="103" t="s">
        <v>444</v>
      </c>
      <c r="HGW30" s="104" t="s">
        <v>442</v>
      </c>
      <c r="HGX30" s="103" t="s">
        <v>444</v>
      </c>
      <c r="HGY30" s="104" t="s">
        <v>442</v>
      </c>
      <c r="HGZ30" s="103" t="s">
        <v>444</v>
      </c>
      <c r="HHA30" s="104" t="s">
        <v>442</v>
      </c>
      <c r="HHB30" s="103" t="s">
        <v>444</v>
      </c>
      <c r="HHC30" s="104" t="s">
        <v>442</v>
      </c>
      <c r="HHD30" s="103" t="s">
        <v>444</v>
      </c>
      <c r="HHE30" s="104" t="s">
        <v>442</v>
      </c>
      <c r="HHF30" s="103" t="s">
        <v>444</v>
      </c>
      <c r="HHG30" s="104" t="s">
        <v>442</v>
      </c>
      <c r="HHH30" s="103" t="s">
        <v>444</v>
      </c>
      <c r="HHI30" s="104" t="s">
        <v>442</v>
      </c>
      <c r="HHJ30" s="103" t="s">
        <v>444</v>
      </c>
      <c r="HHK30" s="104" t="s">
        <v>442</v>
      </c>
      <c r="HHL30" s="103" t="s">
        <v>444</v>
      </c>
      <c r="HHM30" s="104" t="s">
        <v>442</v>
      </c>
      <c r="HHN30" s="103" t="s">
        <v>444</v>
      </c>
      <c r="HHO30" s="104" t="s">
        <v>442</v>
      </c>
      <c r="HHP30" s="103" t="s">
        <v>444</v>
      </c>
      <c r="HHQ30" s="104" t="s">
        <v>442</v>
      </c>
      <c r="HHR30" s="103" t="s">
        <v>444</v>
      </c>
      <c r="HHS30" s="104" t="s">
        <v>442</v>
      </c>
      <c r="HHT30" s="103" t="s">
        <v>444</v>
      </c>
      <c r="HHU30" s="104" t="s">
        <v>442</v>
      </c>
      <c r="HHV30" s="103" t="s">
        <v>444</v>
      </c>
      <c r="HHW30" s="104" t="s">
        <v>442</v>
      </c>
      <c r="HHX30" s="103" t="s">
        <v>444</v>
      </c>
      <c r="HHY30" s="104" t="s">
        <v>442</v>
      </c>
      <c r="HHZ30" s="103" t="s">
        <v>444</v>
      </c>
      <c r="HIA30" s="104" t="s">
        <v>442</v>
      </c>
      <c r="HIB30" s="103" t="s">
        <v>444</v>
      </c>
      <c r="HIC30" s="104" t="s">
        <v>442</v>
      </c>
      <c r="HID30" s="103" t="s">
        <v>444</v>
      </c>
      <c r="HIE30" s="104" t="s">
        <v>442</v>
      </c>
      <c r="HIF30" s="103" t="s">
        <v>444</v>
      </c>
      <c r="HIG30" s="104" t="s">
        <v>442</v>
      </c>
      <c r="HIH30" s="103" t="s">
        <v>444</v>
      </c>
      <c r="HII30" s="104" t="s">
        <v>442</v>
      </c>
      <c r="HIJ30" s="103" t="s">
        <v>444</v>
      </c>
      <c r="HIK30" s="104" t="s">
        <v>442</v>
      </c>
      <c r="HIL30" s="103" t="s">
        <v>444</v>
      </c>
      <c r="HIM30" s="104" t="s">
        <v>442</v>
      </c>
      <c r="HIN30" s="103" t="s">
        <v>444</v>
      </c>
      <c r="HIO30" s="104" t="s">
        <v>442</v>
      </c>
      <c r="HIP30" s="103" t="s">
        <v>444</v>
      </c>
      <c r="HIQ30" s="104" t="s">
        <v>442</v>
      </c>
      <c r="HIR30" s="103" t="s">
        <v>444</v>
      </c>
      <c r="HIS30" s="104" t="s">
        <v>442</v>
      </c>
      <c r="HIT30" s="103" t="s">
        <v>444</v>
      </c>
      <c r="HIU30" s="104" t="s">
        <v>442</v>
      </c>
      <c r="HIV30" s="103" t="s">
        <v>444</v>
      </c>
      <c r="HIW30" s="104" t="s">
        <v>442</v>
      </c>
      <c r="HIX30" s="103" t="s">
        <v>444</v>
      </c>
      <c r="HIY30" s="104" t="s">
        <v>442</v>
      </c>
      <c r="HIZ30" s="103" t="s">
        <v>444</v>
      </c>
      <c r="HJA30" s="104" t="s">
        <v>442</v>
      </c>
      <c r="HJB30" s="103" t="s">
        <v>444</v>
      </c>
      <c r="HJC30" s="104" t="s">
        <v>442</v>
      </c>
      <c r="HJD30" s="103" t="s">
        <v>444</v>
      </c>
      <c r="HJE30" s="104" t="s">
        <v>442</v>
      </c>
      <c r="HJF30" s="103" t="s">
        <v>444</v>
      </c>
      <c r="HJG30" s="104" t="s">
        <v>442</v>
      </c>
      <c r="HJH30" s="103" t="s">
        <v>444</v>
      </c>
      <c r="HJI30" s="104" t="s">
        <v>442</v>
      </c>
      <c r="HJJ30" s="103" t="s">
        <v>444</v>
      </c>
      <c r="HJK30" s="104" t="s">
        <v>442</v>
      </c>
      <c r="HJL30" s="103" t="s">
        <v>444</v>
      </c>
      <c r="HJM30" s="104" t="s">
        <v>442</v>
      </c>
      <c r="HJN30" s="103" t="s">
        <v>444</v>
      </c>
      <c r="HJO30" s="104" t="s">
        <v>442</v>
      </c>
      <c r="HJP30" s="103" t="s">
        <v>444</v>
      </c>
      <c r="HJQ30" s="104" t="s">
        <v>442</v>
      </c>
      <c r="HJR30" s="103" t="s">
        <v>444</v>
      </c>
      <c r="HJS30" s="104" t="s">
        <v>442</v>
      </c>
      <c r="HJT30" s="103" t="s">
        <v>444</v>
      </c>
      <c r="HJU30" s="104" t="s">
        <v>442</v>
      </c>
      <c r="HJV30" s="103" t="s">
        <v>444</v>
      </c>
      <c r="HJW30" s="104" t="s">
        <v>442</v>
      </c>
      <c r="HJX30" s="103" t="s">
        <v>444</v>
      </c>
      <c r="HJY30" s="104" t="s">
        <v>442</v>
      </c>
      <c r="HJZ30" s="103" t="s">
        <v>444</v>
      </c>
      <c r="HKA30" s="104" t="s">
        <v>442</v>
      </c>
      <c r="HKB30" s="103" t="s">
        <v>444</v>
      </c>
      <c r="HKC30" s="104" t="s">
        <v>442</v>
      </c>
      <c r="HKD30" s="103" t="s">
        <v>444</v>
      </c>
      <c r="HKE30" s="104" t="s">
        <v>442</v>
      </c>
      <c r="HKF30" s="103" t="s">
        <v>444</v>
      </c>
      <c r="HKG30" s="104" t="s">
        <v>442</v>
      </c>
      <c r="HKH30" s="103" t="s">
        <v>444</v>
      </c>
      <c r="HKI30" s="104" t="s">
        <v>442</v>
      </c>
      <c r="HKJ30" s="103" t="s">
        <v>444</v>
      </c>
      <c r="HKK30" s="104" t="s">
        <v>442</v>
      </c>
      <c r="HKL30" s="103" t="s">
        <v>444</v>
      </c>
      <c r="HKM30" s="104" t="s">
        <v>442</v>
      </c>
      <c r="HKN30" s="103" t="s">
        <v>444</v>
      </c>
      <c r="HKO30" s="104" t="s">
        <v>442</v>
      </c>
      <c r="HKP30" s="103" t="s">
        <v>444</v>
      </c>
      <c r="HKQ30" s="104" t="s">
        <v>442</v>
      </c>
      <c r="HKR30" s="103" t="s">
        <v>444</v>
      </c>
      <c r="HKS30" s="104" t="s">
        <v>442</v>
      </c>
      <c r="HKT30" s="103" t="s">
        <v>444</v>
      </c>
      <c r="HKU30" s="104" t="s">
        <v>442</v>
      </c>
      <c r="HKV30" s="103" t="s">
        <v>444</v>
      </c>
      <c r="HKW30" s="104" t="s">
        <v>442</v>
      </c>
      <c r="HKX30" s="103" t="s">
        <v>444</v>
      </c>
      <c r="HKY30" s="104" t="s">
        <v>442</v>
      </c>
      <c r="HKZ30" s="103" t="s">
        <v>444</v>
      </c>
      <c r="HLA30" s="104" t="s">
        <v>442</v>
      </c>
      <c r="HLB30" s="103" t="s">
        <v>444</v>
      </c>
      <c r="HLC30" s="104" t="s">
        <v>442</v>
      </c>
      <c r="HLD30" s="103" t="s">
        <v>444</v>
      </c>
      <c r="HLE30" s="104" t="s">
        <v>442</v>
      </c>
      <c r="HLF30" s="103" t="s">
        <v>444</v>
      </c>
      <c r="HLG30" s="104" t="s">
        <v>442</v>
      </c>
      <c r="HLH30" s="103" t="s">
        <v>444</v>
      </c>
      <c r="HLI30" s="104" t="s">
        <v>442</v>
      </c>
      <c r="HLJ30" s="103" t="s">
        <v>444</v>
      </c>
      <c r="HLK30" s="104" t="s">
        <v>442</v>
      </c>
      <c r="HLL30" s="103" t="s">
        <v>444</v>
      </c>
      <c r="HLM30" s="104" t="s">
        <v>442</v>
      </c>
      <c r="HLN30" s="103" t="s">
        <v>444</v>
      </c>
      <c r="HLO30" s="104" t="s">
        <v>442</v>
      </c>
      <c r="HLP30" s="103" t="s">
        <v>444</v>
      </c>
      <c r="HLQ30" s="104" t="s">
        <v>442</v>
      </c>
      <c r="HLR30" s="103" t="s">
        <v>444</v>
      </c>
      <c r="HLS30" s="104" t="s">
        <v>442</v>
      </c>
      <c r="HLT30" s="103" t="s">
        <v>444</v>
      </c>
      <c r="HLU30" s="104" t="s">
        <v>442</v>
      </c>
      <c r="HLV30" s="103" t="s">
        <v>444</v>
      </c>
      <c r="HLW30" s="104" t="s">
        <v>442</v>
      </c>
      <c r="HLX30" s="103" t="s">
        <v>444</v>
      </c>
      <c r="HLY30" s="104" t="s">
        <v>442</v>
      </c>
      <c r="HLZ30" s="103" t="s">
        <v>444</v>
      </c>
      <c r="HMA30" s="104" t="s">
        <v>442</v>
      </c>
      <c r="HMB30" s="103" t="s">
        <v>444</v>
      </c>
      <c r="HMC30" s="104" t="s">
        <v>442</v>
      </c>
      <c r="HMD30" s="103" t="s">
        <v>444</v>
      </c>
      <c r="HME30" s="104" t="s">
        <v>442</v>
      </c>
      <c r="HMF30" s="103" t="s">
        <v>444</v>
      </c>
      <c r="HMG30" s="104" t="s">
        <v>442</v>
      </c>
      <c r="HMH30" s="103" t="s">
        <v>444</v>
      </c>
      <c r="HMI30" s="104" t="s">
        <v>442</v>
      </c>
      <c r="HMJ30" s="103" t="s">
        <v>444</v>
      </c>
      <c r="HMK30" s="104" t="s">
        <v>442</v>
      </c>
      <c r="HML30" s="103" t="s">
        <v>444</v>
      </c>
      <c r="HMM30" s="104" t="s">
        <v>442</v>
      </c>
      <c r="HMN30" s="103" t="s">
        <v>444</v>
      </c>
      <c r="HMO30" s="104" t="s">
        <v>442</v>
      </c>
      <c r="HMP30" s="103" t="s">
        <v>444</v>
      </c>
      <c r="HMQ30" s="104" t="s">
        <v>442</v>
      </c>
      <c r="HMR30" s="103" t="s">
        <v>444</v>
      </c>
      <c r="HMS30" s="104" t="s">
        <v>442</v>
      </c>
      <c r="HMT30" s="103" t="s">
        <v>444</v>
      </c>
      <c r="HMU30" s="104" t="s">
        <v>442</v>
      </c>
      <c r="HMV30" s="103" t="s">
        <v>444</v>
      </c>
      <c r="HMW30" s="104" t="s">
        <v>442</v>
      </c>
      <c r="HMX30" s="103" t="s">
        <v>444</v>
      </c>
      <c r="HMY30" s="104" t="s">
        <v>442</v>
      </c>
      <c r="HMZ30" s="103" t="s">
        <v>444</v>
      </c>
      <c r="HNA30" s="104" t="s">
        <v>442</v>
      </c>
      <c r="HNB30" s="103" t="s">
        <v>444</v>
      </c>
      <c r="HNC30" s="104" t="s">
        <v>442</v>
      </c>
      <c r="HND30" s="103" t="s">
        <v>444</v>
      </c>
      <c r="HNE30" s="104" t="s">
        <v>442</v>
      </c>
      <c r="HNF30" s="103" t="s">
        <v>444</v>
      </c>
      <c r="HNG30" s="104" t="s">
        <v>442</v>
      </c>
      <c r="HNH30" s="103" t="s">
        <v>444</v>
      </c>
      <c r="HNI30" s="104" t="s">
        <v>442</v>
      </c>
      <c r="HNJ30" s="103" t="s">
        <v>444</v>
      </c>
      <c r="HNK30" s="104" t="s">
        <v>442</v>
      </c>
      <c r="HNL30" s="103" t="s">
        <v>444</v>
      </c>
      <c r="HNM30" s="104" t="s">
        <v>442</v>
      </c>
      <c r="HNN30" s="103" t="s">
        <v>444</v>
      </c>
      <c r="HNO30" s="104" t="s">
        <v>442</v>
      </c>
      <c r="HNP30" s="103" t="s">
        <v>444</v>
      </c>
      <c r="HNQ30" s="104" t="s">
        <v>442</v>
      </c>
      <c r="HNR30" s="103" t="s">
        <v>444</v>
      </c>
      <c r="HNS30" s="104" t="s">
        <v>442</v>
      </c>
      <c r="HNT30" s="103" t="s">
        <v>444</v>
      </c>
      <c r="HNU30" s="104" t="s">
        <v>442</v>
      </c>
      <c r="HNV30" s="103" t="s">
        <v>444</v>
      </c>
      <c r="HNW30" s="104" t="s">
        <v>442</v>
      </c>
      <c r="HNX30" s="103" t="s">
        <v>444</v>
      </c>
      <c r="HNY30" s="104" t="s">
        <v>442</v>
      </c>
      <c r="HNZ30" s="103" t="s">
        <v>444</v>
      </c>
      <c r="HOA30" s="104" t="s">
        <v>442</v>
      </c>
      <c r="HOB30" s="103" t="s">
        <v>444</v>
      </c>
      <c r="HOC30" s="104" t="s">
        <v>442</v>
      </c>
      <c r="HOD30" s="103" t="s">
        <v>444</v>
      </c>
      <c r="HOE30" s="104" t="s">
        <v>442</v>
      </c>
      <c r="HOF30" s="103" t="s">
        <v>444</v>
      </c>
      <c r="HOG30" s="104" t="s">
        <v>442</v>
      </c>
      <c r="HOH30" s="103" t="s">
        <v>444</v>
      </c>
      <c r="HOI30" s="104" t="s">
        <v>442</v>
      </c>
      <c r="HOJ30" s="103" t="s">
        <v>444</v>
      </c>
      <c r="HOK30" s="104" t="s">
        <v>442</v>
      </c>
      <c r="HOL30" s="103" t="s">
        <v>444</v>
      </c>
      <c r="HOM30" s="104" t="s">
        <v>442</v>
      </c>
      <c r="HON30" s="103" t="s">
        <v>444</v>
      </c>
      <c r="HOO30" s="104" t="s">
        <v>442</v>
      </c>
      <c r="HOP30" s="103" t="s">
        <v>444</v>
      </c>
      <c r="HOQ30" s="104" t="s">
        <v>442</v>
      </c>
      <c r="HOR30" s="103" t="s">
        <v>444</v>
      </c>
      <c r="HOS30" s="104" t="s">
        <v>442</v>
      </c>
      <c r="HOT30" s="103" t="s">
        <v>444</v>
      </c>
      <c r="HOU30" s="104" t="s">
        <v>442</v>
      </c>
      <c r="HOV30" s="103" t="s">
        <v>444</v>
      </c>
      <c r="HOW30" s="104" t="s">
        <v>442</v>
      </c>
      <c r="HOX30" s="103" t="s">
        <v>444</v>
      </c>
      <c r="HOY30" s="104" t="s">
        <v>442</v>
      </c>
      <c r="HOZ30" s="103" t="s">
        <v>444</v>
      </c>
      <c r="HPA30" s="104" t="s">
        <v>442</v>
      </c>
      <c r="HPB30" s="103" t="s">
        <v>444</v>
      </c>
      <c r="HPC30" s="104" t="s">
        <v>442</v>
      </c>
      <c r="HPD30" s="103" t="s">
        <v>444</v>
      </c>
      <c r="HPE30" s="104" t="s">
        <v>442</v>
      </c>
      <c r="HPF30" s="103" t="s">
        <v>444</v>
      </c>
      <c r="HPG30" s="104" t="s">
        <v>442</v>
      </c>
      <c r="HPH30" s="103" t="s">
        <v>444</v>
      </c>
      <c r="HPI30" s="104" t="s">
        <v>442</v>
      </c>
      <c r="HPJ30" s="103" t="s">
        <v>444</v>
      </c>
      <c r="HPK30" s="104" t="s">
        <v>442</v>
      </c>
      <c r="HPL30" s="103" t="s">
        <v>444</v>
      </c>
      <c r="HPM30" s="104" t="s">
        <v>442</v>
      </c>
      <c r="HPN30" s="103" t="s">
        <v>444</v>
      </c>
      <c r="HPO30" s="104" t="s">
        <v>442</v>
      </c>
      <c r="HPP30" s="103" t="s">
        <v>444</v>
      </c>
      <c r="HPQ30" s="104" t="s">
        <v>442</v>
      </c>
      <c r="HPR30" s="103" t="s">
        <v>444</v>
      </c>
      <c r="HPS30" s="104" t="s">
        <v>442</v>
      </c>
      <c r="HPT30" s="103" t="s">
        <v>444</v>
      </c>
      <c r="HPU30" s="104" t="s">
        <v>442</v>
      </c>
      <c r="HPV30" s="103" t="s">
        <v>444</v>
      </c>
      <c r="HPW30" s="104" t="s">
        <v>442</v>
      </c>
      <c r="HPX30" s="103" t="s">
        <v>444</v>
      </c>
      <c r="HPY30" s="104" t="s">
        <v>442</v>
      </c>
      <c r="HPZ30" s="103" t="s">
        <v>444</v>
      </c>
      <c r="HQA30" s="104" t="s">
        <v>442</v>
      </c>
      <c r="HQB30" s="103" t="s">
        <v>444</v>
      </c>
      <c r="HQC30" s="104" t="s">
        <v>442</v>
      </c>
      <c r="HQD30" s="103" t="s">
        <v>444</v>
      </c>
      <c r="HQE30" s="104" t="s">
        <v>442</v>
      </c>
      <c r="HQF30" s="103" t="s">
        <v>444</v>
      </c>
      <c r="HQG30" s="104" t="s">
        <v>442</v>
      </c>
      <c r="HQH30" s="103" t="s">
        <v>444</v>
      </c>
      <c r="HQI30" s="104" t="s">
        <v>442</v>
      </c>
      <c r="HQJ30" s="103" t="s">
        <v>444</v>
      </c>
      <c r="HQK30" s="104" t="s">
        <v>442</v>
      </c>
      <c r="HQL30" s="103" t="s">
        <v>444</v>
      </c>
      <c r="HQM30" s="104" t="s">
        <v>442</v>
      </c>
      <c r="HQN30" s="103" t="s">
        <v>444</v>
      </c>
      <c r="HQO30" s="104" t="s">
        <v>442</v>
      </c>
      <c r="HQP30" s="103" t="s">
        <v>444</v>
      </c>
      <c r="HQQ30" s="104" t="s">
        <v>442</v>
      </c>
      <c r="HQR30" s="103" t="s">
        <v>444</v>
      </c>
      <c r="HQS30" s="104" t="s">
        <v>442</v>
      </c>
      <c r="HQT30" s="103" t="s">
        <v>444</v>
      </c>
      <c r="HQU30" s="104" t="s">
        <v>442</v>
      </c>
      <c r="HQV30" s="103" t="s">
        <v>444</v>
      </c>
      <c r="HQW30" s="104" t="s">
        <v>442</v>
      </c>
      <c r="HQX30" s="103" t="s">
        <v>444</v>
      </c>
      <c r="HQY30" s="104" t="s">
        <v>442</v>
      </c>
      <c r="HQZ30" s="103" t="s">
        <v>444</v>
      </c>
      <c r="HRA30" s="104" t="s">
        <v>442</v>
      </c>
      <c r="HRB30" s="103" t="s">
        <v>444</v>
      </c>
      <c r="HRC30" s="104" t="s">
        <v>442</v>
      </c>
      <c r="HRD30" s="103" t="s">
        <v>444</v>
      </c>
      <c r="HRE30" s="104" t="s">
        <v>442</v>
      </c>
      <c r="HRF30" s="103" t="s">
        <v>444</v>
      </c>
      <c r="HRG30" s="104" t="s">
        <v>442</v>
      </c>
      <c r="HRH30" s="103" t="s">
        <v>444</v>
      </c>
      <c r="HRI30" s="104" t="s">
        <v>442</v>
      </c>
      <c r="HRJ30" s="103" t="s">
        <v>444</v>
      </c>
      <c r="HRK30" s="104" t="s">
        <v>442</v>
      </c>
      <c r="HRL30" s="103" t="s">
        <v>444</v>
      </c>
      <c r="HRM30" s="104" t="s">
        <v>442</v>
      </c>
      <c r="HRN30" s="103" t="s">
        <v>444</v>
      </c>
      <c r="HRO30" s="104" t="s">
        <v>442</v>
      </c>
      <c r="HRP30" s="103" t="s">
        <v>444</v>
      </c>
      <c r="HRQ30" s="104" t="s">
        <v>442</v>
      </c>
      <c r="HRR30" s="103" t="s">
        <v>444</v>
      </c>
      <c r="HRS30" s="104" t="s">
        <v>442</v>
      </c>
      <c r="HRT30" s="103" t="s">
        <v>444</v>
      </c>
      <c r="HRU30" s="104" t="s">
        <v>442</v>
      </c>
      <c r="HRV30" s="103" t="s">
        <v>444</v>
      </c>
      <c r="HRW30" s="104" t="s">
        <v>442</v>
      </c>
      <c r="HRX30" s="103" t="s">
        <v>444</v>
      </c>
      <c r="HRY30" s="104" t="s">
        <v>442</v>
      </c>
      <c r="HRZ30" s="103" t="s">
        <v>444</v>
      </c>
      <c r="HSA30" s="104" t="s">
        <v>442</v>
      </c>
      <c r="HSB30" s="103" t="s">
        <v>444</v>
      </c>
      <c r="HSC30" s="104" t="s">
        <v>442</v>
      </c>
      <c r="HSD30" s="103" t="s">
        <v>444</v>
      </c>
      <c r="HSE30" s="104" t="s">
        <v>442</v>
      </c>
      <c r="HSF30" s="103" t="s">
        <v>444</v>
      </c>
      <c r="HSG30" s="104" t="s">
        <v>442</v>
      </c>
      <c r="HSH30" s="103" t="s">
        <v>444</v>
      </c>
      <c r="HSI30" s="104" t="s">
        <v>442</v>
      </c>
      <c r="HSJ30" s="103" t="s">
        <v>444</v>
      </c>
      <c r="HSK30" s="104" t="s">
        <v>442</v>
      </c>
      <c r="HSL30" s="103" t="s">
        <v>444</v>
      </c>
      <c r="HSM30" s="104" t="s">
        <v>442</v>
      </c>
      <c r="HSN30" s="103" t="s">
        <v>444</v>
      </c>
      <c r="HSO30" s="104" t="s">
        <v>442</v>
      </c>
      <c r="HSP30" s="103" t="s">
        <v>444</v>
      </c>
      <c r="HSQ30" s="104" t="s">
        <v>442</v>
      </c>
      <c r="HSR30" s="103" t="s">
        <v>444</v>
      </c>
      <c r="HSS30" s="104" t="s">
        <v>442</v>
      </c>
      <c r="HST30" s="103" t="s">
        <v>444</v>
      </c>
      <c r="HSU30" s="104" t="s">
        <v>442</v>
      </c>
      <c r="HSV30" s="103" t="s">
        <v>444</v>
      </c>
      <c r="HSW30" s="104" t="s">
        <v>442</v>
      </c>
      <c r="HSX30" s="103" t="s">
        <v>444</v>
      </c>
      <c r="HSY30" s="104" t="s">
        <v>442</v>
      </c>
      <c r="HSZ30" s="103" t="s">
        <v>444</v>
      </c>
      <c r="HTA30" s="104" t="s">
        <v>442</v>
      </c>
      <c r="HTB30" s="103" t="s">
        <v>444</v>
      </c>
      <c r="HTC30" s="104" t="s">
        <v>442</v>
      </c>
      <c r="HTD30" s="103" t="s">
        <v>444</v>
      </c>
      <c r="HTE30" s="104" t="s">
        <v>442</v>
      </c>
      <c r="HTF30" s="103" t="s">
        <v>444</v>
      </c>
      <c r="HTG30" s="104" t="s">
        <v>442</v>
      </c>
      <c r="HTH30" s="103" t="s">
        <v>444</v>
      </c>
      <c r="HTI30" s="104" t="s">
        <v>442</v>
      </c>
      <c r="HTJ30" s="103" t="s">
        <v>444</v>
      </c>
      <c r="HTK30" s="104" t="s">
        <v>442</v>
      </c>
      <c r="HTL30" s="103" t="s">
        <v>444</v>
      </c>
      <c r="HTM30" s="104" t="s">
        <v>442</v>
      </c>
      <c r="HTN30" s="103" t="s">
        <v>444</v>
      </c>
      <c r="HTO30" s="104" t="s">
        <v>442</v>
      </c>
      <c r="HTP30" s="103" t="s">
        <v>444</v>
      </c>
      <c r="HTQ30" s="104" t="s">
        <v>442</v>
      </c>
      <c r="HTR30" s="103" t="s">
        <v>444</v>
      </c>
      <c r="HTS30" s="104" t="s">
        <v>442</v>
      </c>
      <c r="HTT30" s="103" t="s">
        <v>444</v>
      </c>
      <c r="HTU30" s="104" t="s">
        <v>442</v>
      </c>
      <c r="HTV30" s="103" t="s">
        <v>444</v>
      </c>
      <c r="HTW30" s="104" t="s">
        <v>442</v>
      </c>
      <c r="HTX30" s="103" t="s">
        <v>444</v>
      </c>
      <c r="HTY30" s="104" t="s">
        <v>442</v>
      </c>
      <c r="HTZ30" s="103" t="s">
        <v>444</v>
      </c>
      <c r="HUA30" s="104" t="s">
        <v>442</v>
      </c>
      <c r="HUB30" s="103" t="s">
        <v>444</v>
      </c>
      <c r="HUC30" s="104" t="s">
        <v>442</v>
      </c>
      <c r="HUD30" s="103" t="s">
        <v>444</v>
      </c>
      <c r="HUE30" s="104" t="s">
        <v>442</v>
      </c>
      <c r="HUF30" s="103" t="s">
        <v>444</v>
      </c>
      <c r="HUG30" s="104" t="s">
        <v>442</v>
      </c>
      <c r="HUH30" s="103" t="s">
        <v>444</v>
      </c>
      <c r="HUI30" s="104" t="s">
        <v>442</v>
      </c>
      <c r="HUJ30" s="103" t="s">
        <v>444</v>
      </c>
      <c r="HUK30" s="104" t="s">
        <v>442</v>
      </c>
      <c r="HUL30" s="103" t="s">
        <v>444</v>
      </c>
      <c r="HUM30" s="104" t="s">
        <v>442</v>
      </c>
      <c r="HUN30" s="103" t="s">
        <v>444</v>
      </c>
      <c r="HUO30" s="104" t="s">
        <v>442</v>
      </c>
      <c r="HUP30" s="103" t="s">
        <v>444</v>
      </c>
      <c r="HUQ30" s="104" t="s">
        <v>442</v>
      </c>
      <c r="HUR30" s="103" t="s">
        <v>444</v>
      </c>
      <c r="HUS30" s="104" t="s">
        <v>442</v>
      </c>
      <c r="HUT30" s="103" t="s">
        <v>444</v>
      </c>
      <c r="HUU30" s="104" t="s">
        <v>442</v>
      </c>
      <c r="HUV30" s="103" t="s">
        <v>444</v>
      </c>
      <c r="HUW30" s="104" t="s">
        <v>442</v>
      </c>
      <c r="HUX30" s="103" t="s">
        <v>444</v>
      </c>
      <c r="HUY30" s="104" t="s">
        <v>442</v>
      </c>
      <c r="HUZ30" s="103" t="s">
        <v>444</v>
      </c>
      <c r="HVA30" s="104" t="s">
        <v>442</v>
      </c>
      <c r="HVB30" s="103" t="s">
        <v>444</v>
      </c>
      <c r="HVC30" s="104" t="s">
        <v>442</v>
      </c>
      <c r="HVD30" s="103" t="s">
        <v>444</v>
      </c>
      <c r="HVE30" s="104" t="s">
        <v>442</v>
      </c>
      <c r="HVF30" s="103" t="s">
        <v>444</v>
      </c>
      <c r="HVG30" s="104" t="s">
        <v>442</v>
      </c>
      <c r="HVH30" s="103" t="s">
        <v>444</v>
      </c>
      <c r="HVI30" s="104" t="s">
        <v>442</v>
      </c>
      <c r="HVJ30" s="103" t="s">
        <v>444</v>
      </c>
      <c r="HVK30" s="104" t="s">
        <v>442</v>
      </c>
      <c r="HVL30" s="103" t="s">
        <v>444</v>
      </c>
      <c r="HVM30" s="104" t="s">
        <v>442</v>
      </c>
      <c r="HVN30" s="103" t="s">
        <v>444</v>
      </c>
      <c r="HVO30" s="104" t="s">
        <v>442</v>
      </c>
      <c r="HVP30" s="103" t="s">
        <v>444</v>
      </c>
      <c r="HVQ30" s="104" t="s">
        <v>442</v>
      </c>
      <c r="HVR30" s="103" t="s">
        <v>444</v>
      </c>
      <c r="HVS30" s="104" t="s">
        <v>442</v>
      </c>
      <c r="HVT30" s="103" t="s">
        <v>444</v>
      </c>
      <c r="HVU30" s="104" t="s">
        <v>442</v>
      </c>
      <c r="HVV30" s="103" t="s">
        <v>444</v>
      </c>
      <c r="HVW30" s="104" t="s">
        <v>442</v>
      </c>
      <c r="HVX30" s="103" t="s">
        <v>444</v>
      </c>
      <c r="HVY30" s="104" t="s">
        <v>442</v>
      </c>
      <c r="HVZ30" s="103" t="s">
        <v>444</v>
      </c>
      <c r="HWA30" s="104" t="s">
        <v>442</v>
      </c>
      <c r="HWB30" s="103" t="s">
        <v>444</v>
      </c>
      <c r="HWC30" s="104" t="s">
        <v>442</v>
      </c>
      <c r="HWD30" s="103" t="s">
        <v>444</v>
      </c>
      <c r="HWE30" s="104" t="s">
        <v>442</v>
      </c>
      <c r="HWF30" s="103" t="s">
        <v>444</v>
      </c>
      <c r="HWG30" s="104" t="s">
        <v>442</v>
      </c>
      <c r="HWH30" s="103" t="s">
        <v>444</v>
      </c>
      <c r="HWI30" s="104" t="s">
        <v>442</v>
      </c>
      <c r="HWJ30" s="103" t="s">
        <v>444</v>
      </c>
      <c r="HWK30" s="104" t="s">
        <v>442</v>
      </c>
      <c r="HWL30" s="103" t="s">
        <v>444</v>
      </c>
      <c r="HWM30" s="104" t="s">
        <v>442</v>
      </c>
      <c r="HWN30" s="103" t="s">
        <v>444</v>
      </c>
      <c r="HWO30" s="104" t="s">
        <v>442</v>
      </c>
      <c r="HWP30" s="103" t="s">
        <v>444</v>
      </c>
      <c r="HWQ30" s="104" t="s">
        <v>442</v>
      </c>
      <c r="HWR30" s="103" t="s">
        <v>444</v>
      </c>
      <c r="HWS30" s="104" t="s">
        <v>442</v>
      </c>
      <c r="HWT30" s="103" t="s">
        <v>444</v>
      </c>
      <c r="HWU30" s="104" t="s">
        <v>442</v>
      </c>
      <c r="HWV30" s="103" t="s">
        <v>444</v>
      </c>
      <c r="HWW30" s="104" t="s">
        <v>442</v>
      </c>
      <c r="HWX30" s="103" t="s">
        <v>444</v>
      </c>
      <c r="HWY30" s="104" t="s">
        <v>442</v>
      </c>
      <c r="HWZ30" s="103" t="s">
        <v>444</v>
      </c>
      <c r="HXA30" s="104" t="s">
        <v>442</v>
      </c>
      <c r="HXB30" s="103" t="s">
        <v>444</v>
      </c>
      <c r="HXC30" s="104" t="s">
        <v>442</v>
      </c>
      <c r="HXD30" s="103" t="s">
        <v>444</v>
      </c>
      <c r="HXE30" s="104" t="s">
        <v>442</v>
      </c>
      <c r="HXF30" s="103" t="s">
        <v>444</v>
      </c>
      <c r="HXG30" s="104" t="s">
        <v>442</v>
      </c>
      <c r="HXH30" s="103" t="s">
        <v>444</v>
      </c>
      <c r="HXI30" s="104" t="s">
        <v>442</v>
      </c>
      <c r="HXJ30" s="103" t="s">
        <v>444</v>
      </c>
      <c r="HXK30" s="104" t="s">
        <v>442</v>
      </c>
      <c r="HXL30" s="103" t="s">
        <v>444</v>
      </c>
      <c r="HXM30" s="104" t="s">
        <v>442</v>
      </c>
      <c r="HXN30" s="103" t="s">
        <v>444</v>
      </c>
      <c r="HXO30" s="104" t="s">
        <v>442</v>
      </c>
      <c r="HXP30" s="103" t="s">
        <v>444</v>
      </c>
      <c r="HXQ30" s="104" t="s">
        <v>442</v>
      </c>
      <c r="HXR30" s="103" t="s">
        <v>444</v>
      </c>
      <c r="HXS30" s="104" t="s">
        <v>442</v>
      </c>
      <c r="HXT30" s="103" t="s">
        <v>444</v>
      </c>
      <c r="HXU30" s="104" t="s">
        <v>442</v>
      </c>
      <c r="HXV30" s="103" t="s">
        <v>444</v>
      </c>
      <c r="HXW30" s="104" t="s">
        <v>442</v>
      </c>
      <c r="HXX30" s="103" t="s">
        <v>444</v>
      </c>
      <c r="HXY30" s="104" t="s">
        <v>442</v>
      </c>
      <c r="HXZ30" s="103" t="s">
        <v>444</v>
      </c>
      <c r="HYA30" s="104" t="s">
        <v>442</v>
      </c>
      <c r="HYB30" s="103" t="s">
        <v>444</v>
      </c>
      <c r="HYC30" s="104" t="s">
        <v>442</v>
      </c>
      <c r="HYD30" s="103" t="s">
        <v>444</v>
      </c>
      <c r="HYE30" s="104" t="s">
        <v>442</v>
      </c>
      <c r="HYF30" s="103" t="s">
        <v>444</v>
      </c>
      <c r="HYG30" s="104" t="s">
        <v>442</v>
      </c>
      <c r="HYH30" s="103" t="s">
        <v>444</v>
      </c>
      <c r="HYI30" s="104" t="s">
        <v>442</v>
      </c>
      <c r="HYJ30" s="103" t="s">
        <v>444</v>
      </c>
      <c r="HYK30" s="104" t="s">
        <v>442</v>
      </c>
      <c r="HYL30" s="103" t="s">
        <v>444</v>
      </c>
      <c r="HYM30" s="104" t="s">
        <v>442</v>
      </c>
      <c r="HYN30" s="103" t="s">
        <v>444</v>
      </c>
      <c r="HYO30" s="104" t="s">
        <v>442</v>
      </c>
      <c r="HYP30" s="103" t="s">
        <v>444</v>
      </c>
      <c r="HYQ30" s="104" t="s">
        <v>442</v>
      </c>
      <c r="HYR30" s="103" t="s">
        <v>444</v>
      </c>
      <c r="HYS30" s="104" t="s">
        <v>442</v>
      </c>
      <c r="HYT30" s="103" t="s">
        <v>444</v>
      </c>
      <c r="HYU30" s="104" t="s">
        <v>442</v>
      </c>
      <c r="HYV30" s="103" t="s">
        <v>444</v>
      </c>
      <c r="HYW30" s="104" t="s">
        <v>442</v>
      </c>
      <c r="HYX30" s="103" t="s">
        <v>444</v>
      </c>
      <c r="HYY30" s="104" t="s">
        <v>442</v>
      </c>
      <c r="HYZ30" s="103" t="s">
        <v>444</v>
      </c>
      <c r="HZA30" s="104" t="s">
        <v>442</v>
      </c>
      <c r="HZB30" s="103" t="s">
        <v>444</v>
      </c>
      <c r="HZC30" s="104" t="s">
        <v>442</v>
      </c>
      <c r="HZD30" s="103" t="s">
        <v>444</v>
      </c>
      <c r="HZE30" s="104" t="s">
        <v>442</v>
      </c>
      <c r="HZF30" s="103" t="s">
        <v>444</v>
      </c>
      <c r="HZG30" s="104" t="s">
        <v>442</v>
      </c>
      <c r="HZH30" s="103" t="s">
        <v>444</v>
      </c>
      <c r="HZI30" s="104" t="s">
        <v>442</v>
      </c>
      <c r="HZJ30" s="103" t="s">
        <v>444</v>
      </c>
      <c r="HZK30" s="104" t="s">
        <v>442</v>
      </c>
      <c r="HZL30" s="103" t="s">
        <v>444</v>
      </c>
      <c r="HZM30" s="104" t="s">
        <v>442</v>
      </c>
      <c r="HZN30" s="103" t="s">
        <v>444</v>
      </c>
      <c r="HZO30" s="104" t="s">
        <v>442</v>
      </c>
      <c r="HZP30" s="103" t="s">
        <v>444</v>
      </c>
      <c r="HZQ30" s="104" t="s">
        <v>442</v>
      </c>
      <c r="HZR30" s="103" t="s">
        <v>444</v>
      </c>
      <c r="HZS30" s="104" t="s">
        <v>442</v>
      </c>
      <c r="HZT30" s="103" t="s">
        <v>444</v>
      </c>
      <c r="HZU30" s="104" t="s">
        <v>442</v>
      </c>
      <c r="HZV30" s="103" t="s">
        <v>444</v>
      </c>
      <c r="HZW30" s="104" t="s">
        <v>442</v>
      </c>
      <c r="HZX30" s="103" t="s">
        <v>444</v>
      </c>
      <c r="HZY30" s="104" t="s">
        <v>442</v>
      </c>
      <c r="HZZ30" s="103" t="s">
        <v>444</v>
      </c>
      <c r="IAA30" s="104" t="s">
        <v>442</v>
      </c>
      <c r="IAB30" s="103" t="s">
        <v>444</v>
      </c>
      <c r="IAC30" s="104" t="s">
        <v>442</v>
      </c>
      <c r="IAD30" s="103" t="s">
        <v>444</v>
      </c>
      <c r="IAE30" s="104" t="s">
        <v>442</v>
      </c>
      <c r="IAF30" s="103" t="s">
        <v>444</v>
      </c>
      <c r="IAG30" s="104" t="s">
        <v>442</v>
      </c>
      <c r="IAH30" s="103" t="s">
        <v>444</v>
      </c>
      <c r="IAI30" s="104" t="s">
        <v>442</v>
      </c>
      <c r="IAJ30" s="103" t="s">
        <v>444</v>
      </c>
      <c r="IAK30" s="104" t="s">
        <v>442</v>
      </c>
      <c r="IAL30" s="103" t="s">
        <v>444</v>
      </c>
      <c r="IAM30" s="104" t="s">
        <v>442</v>
      </c>
      <c r="IAN30" s="103" t="s">
        <v>444</v>
      </c>
      <c r="IAO30" s="104" t="s">
        <v>442</v>
      </c>
      <c r="IAP30" s="103" t="s">
        <v>444</v>
      </c>
      <c r="IAQ30" s="104" t="s">
        <v>442</v>
      </c>
      <c r="IAR30" s="103" t="s">
        <v>444</v>
      </c>
      <c r="IAS30" s="104" t="s">
        <v>442</v>
      </c>
      <c r="IAT30" s="103" t="s">
        <v>444</v>
      </c>
      <c r="IAU30" s="104" t="s">
        <v>442</v>
      </c>
      <c r="IAV30" s="103" t="s">
        <v>444</v>
      </c>
      <c r="IAW30" s="104" t="s">
        <v>442</v>
      </c>
      <c r="IAX30" s="103" t="s">
        <v>444</v>
      </c>
      <c r="IAY30" s="104" t="s">
        <v>442</v>
      </c>
      <c r="IAZ30" s="103" t="s">
        <v>444</v>
      </c>
      <c r="IBA30" s="104" t="s">
        <v>442</v>
      </c>
      <c r="IBB30" s="103" t="s">
        <v>444</v>
      </c>
      <c r="IBC30" s="104" t="s">
        <v>442</v>
      </c>
      <c r="IBD30" s="103" t="s">
        <v>444</v>
      </c>
      <c r="IBE30" s="104" t="s">
        <v>442</v>
      </c>
      <c r="IBF30" s="103" t="s">
        <v>444</v>
      </c>
      <c r="IBG30" s="104" t="s">
        <v>442</v>
      </c>
      <c r="IBH30" s="103" t="s">
        <v>444</v>
      </c>
      <c r="IBI30" s="104" t="s">
        <v>442</v>
      </c>
      <c r="IBJ30" s="103" t="s">
        <v>444</v>
      </c>
      <c r="IBK30" s="104" t="s">
        <v>442</v>
      </c>
      <c r="IBL30" s="103" t="s">
        <v>444</v>
      </c>
      <c r="IBM30" s="104" t="s">
        <v>442</v>
      </c>
      <c r="IBN30" s="103" t="s">
        <v>444</v>
      </c>
      <c r="IBO30" s="104" t="s">
        <v>442</v>
      </c>
      <c r="IBP30" s="103" t="s">
        <v>444</v>
      </c>
      <c r="IBQ30" s="104" t="s">
        <v>442</v>
      </c>
      <c r="IBR30" s="103" t="s">
        <v>444</v>
      </c>
      <c r="IBS30" s="104" t="s">
        <v>442</v>
      </c>
      <c r="IBT30" s="103" t="s">
        <v>444</v>
      </c>
      <c r="IBU30" s="104" t="s">
        <v>442</v>
      </c>
      <c r="IBV30" s="103" t="s">
        <v>444</v>
      </c>
      <c r="IBW30" s="104" t="s">
        <v>442</v>
      </c>
      <c r="IBX30" s="103" t="s">
        <v>444</v>
      </c>
      <c r="IBY30" s="104" t="s">
        <v>442</v>
      </c>
      <c r="IBZ30" s="103" t="s">
        <v>444</v>
      </c>
      <c r="ICA30" s="104" t="s">
        <v>442</v>
      </c>
      <c r="ICB30" s="103" t="s">
        <v>444</v>
      </c>
      <c r="ICC30" s="104" t="s">
        <v>442</v>
      </c>
      <c r="ICD30" s="103" t="s">
        <v>444</v>
      </c>
      <c r="ICE30" s="104" t="s">
        <v>442</v>
      </c>
      <c r="ICF30" s="103" t="s">
        <v>444</v>
      </c>
      <c r="ICG30" s="104" t="s">
        <v>442</v>
      </c>
      <c r="ICH30" s="103" t="s">
        <v>444</v>
      </c>
      <c r="ICI30" s="104" t="s">
        <v>442</v>
      </c>
      <c r="ICJ30" s="103" t="s">
        <v>444</v>
      </c>
      <c r="ICK30" s="104" t="s">
        <v>442</v>
      </c>
      <c r="ICL30" s="103" t="s">
        <v>444</v>
      </c>
      <c r="ICM30" s="104" t="s">
        <v>442</v>
      </c>
      <c r="ICN30" s="103" t="s">
        <v>444</v>
      </c>
      <c r="ICO30" s="104" t="s">
        <v>442</v>
      </c>
      <c r="ICP30" s="103" t="s">
        <v>444</v>
      </c>
      <c r="ICQ30" s="104" t="s">
        <v>442</v>
      </c>
      <c r="ICR30" s="103" t="s">
        <v>444</v>
      </c>
      <c r="ICS30" s="104" t="s">
        <v>442</v>
      </c>
      <c r="ICT30" s="103" t="s">
        <v>444</v>
      </c>
      <c r="ICU30" s="104" t="s">
        <v>442</v>
      </c>
      <c r="ICV30" s="103" t="s">
        <v>444</v>
      </c>
      <c r="ICW30" s="104" t="s">
        <v>442</v>
      </c>
      <c r="ICX30" s="103" t="s">
        <v>444</v>
      </c>
      <c r="ICY30" s="104" t="s">
        <v>442</v>
      </c>
      <c r="ICZ30" s="103" t="s">
        <v>444</v>
      </c>
      <c r="IDA30" s="104" t="s">
        <v>442</v>
      </c>
      <c r="IDB30" s="103" t="s">
        <v>444</v>
      </c>
      <c r="IDC30" s="104" t="s">
        <v>442</v>
      </c>
      <c r="IDD30" s="103" t="s">
        <v>444</v>
      </c>
      <c r="IDE30" s="104" t="s">
        <v>442</v>
      </c>
      <c r="IDF30" s="103" t="s">
        <v>444</v>
      </c>
      <c r="IDG30" s="104" t="s">
        <v>442</v>
      </c>
      <c r="IDH30" s="103" t="s">
        <v>444</v>
      </c>
      <c r="IDI30" s="104" t="s">
        <v>442</v>
      </c>
      <c r="IDJ30" s="103" t="s">
        <v>444</v>
      </c>
      <c r="IDK30" s="104" t="s">
        <v>442</v>
      </c>
      <c r="IDL30" s="103" t="s">
        <v>444</v>
      </c>
      <c r="IDM30" s="104" t="s">
        <v>442</v>
      </c>
      <c r="IDN30" s="103" t="s">
        <v>444</v>
      </c>
      <c r="IDO30" s="104" t="s">
        <v>442</v>
      </c>
      <c r="IDP30" s="103" t="s">
        <v>444</v>
      </c>
      <c r="IDQ30" s="104" t="s">
        <v>442</v>
      </c>
      <c r="IDR30" s="103" t="s">
        <v>444</v>
      </c>
      <c r="IDS30" s="104" t="s">
        <v>442</v>
      </c>
      <c r="IDT30" s="103" t="s">
        <v>444</v>
      </c>
      <c r="IDU30" s="104" t="s">
        <v>442</v>
      </c>
      <c r="IDV30" s="103" t="s">
        <v>444</v>
      </c>
      <c r="IDW30" s="104" t="s">
        <v>442</v>
      </c>
      <c r="IDX30" s="103" t="s">
        <v>444</v>
      </c>
      <c r="IDY30" s="104" t="s">
        <v>442</v>
      </c>
      <c r="IDZ30" s="103" t="s">
        <v>444</v>
      </c>
      <c r="IEA30" s="104" t="s">
        <v>442</v>
      </c>
      <c r="IEB30" s="103" t="s">
        <v>444</v>
      </c>
      <c r="IEC30" s="104" t="s">
        <v>442</v>
      </c>
      <c r="IED30" s="103" t="s">
        <v>444</v>
      </c>
      <c r="IEE30" s="104" t="s">
        <v>442</v>
      </c>
      <c r="IEF30" s="103" t="s">
        <v>444</v>
      </c>
      <c r="IEG30" s="104" t="s">
        <v>442</v>
      </c>
      <c r="IEH30" s="103" t="s">
        <v>444</v>
      </c>
      <c r="IEI30" s="104" t="s">
        <v>442</v>
      </c>
      <c r="IEJ30" s="103" t="s">
        <v>444</v>
      </c>
      <c r="IEK30" s="104" t="s">
        <v>442</v>
      </c>
      <c r="IEL30" s="103" t="s">
        <v>444</v>
      </c>
      <c r="IEM30" s="104" t="s">
        <v>442</v>
      </c>
      <c r="IEN30" s="103" t="s">
        <v>444</v>
      </c>
      <c r="IEO30" s="104" t="s">
        <v>442</v>
      </c>
      <c r="IEP30" s="103" t="s">
        <v>444</v>
      </c>
      <c r="IEQ30" s="104" t="s">
        <v>442</v>
      </c>
      <c r="IER30" s="103" t="s">
        <v>444</v>
      </c>
      <c r="IES30" s="104" t="s">
        <v>442</v>
      </c>
      <c r="IET30" s="103" t="s">
        <v>444</v>
      </c>
      <c r="IEU30" s="104" t="s">
        <v>442</v>
      </c>
      <c r="IEV30" s="103" t="s">
        <v>444</v>
      </c>
      <c r="IEW30" s="104" t="s">
        <v>442</v>
      </c>
      <c r="IEX30" s="103" t="s">
        <v>444</v>
      </c>
      <c r="IEY30" s="104" t="s">
        <v>442</v>
      </c>
      <c r="IEZ30" s="103" t="s">
        <v>444</v>
      </c>
      <c r="IFA30" s="104" t="s">
        <v>442</v>
      </c>
      <c r="IFB30" s="103" t="s">
        <v>444</v>
      </c>
      <c r="IFC30" s="104" t="s">
        <v>442</v>
      </c>
      <c r="IFD30" s="103" t="s">
        <v>444</v>
      </c>
      <c r="IFE30" s="104" t="s">
        <v>442</v>
      </c>
      <c r="IFF30" s="103" t="s">
        <v>444</v>
      </c>
      <c r="IFG30" s="104" t="s">
        <v>442</v>
      </c>
      <c r="IFH30" s="103" t="s">
        <v>444</v>
      </c>
      <c r="IFI30" s="104" t="s">
        <v>442</v>
      </c>
      <c r="IFJ30" s="103" t="s">
        <v>444</v>
      </c>
      <c r="IFK30" s="104" t="s">
        <v>442</v>
      </c>
      <c r="IFL30" s="103" t="s">
        <v>444</v>
      </c>
      <c r="IFM30" s="104" t="s">
        <v>442</v>
      </c>
      <c r="IFN30" s="103" t="s">
        <v>444</v>
      </c>
      <c r="IFO30" s="104" t="s">
        <v>442</v>
      </c>
      <c r="IFP30" s="103" t="s">
        <v>444</v>
      </c>
      <c r="IFQ30" s="104" t="s">
        <v>442</v>
      </c>
      <c r="IFR30" s="103" t="s">
        <v>444</v>
      </c>
      <c r="IFS30" s="104" t="s">
        <v>442</v>
      </c>
      <c r="IFT30" s="103" t="s">
        <v>444</v>
      </c>
      <c r="IFU30" s="104" t="s">
        <v>442</v>
      </c>
      <c r="IFV30" s="103" t="s">
        <v>444</v>
      </c>
      <c r="IFW30" s="104" t="s">
        <v>442</v>
      </c>
      <c r="IFX30" s="103" t="s">
        <v>444</v>
      </c>
      <c r="IFY30" s="104" t="s">
        <v>442</v>
      </c>
      <c r="IFZ30" s="103" t="s">
        <v>444</v>
      </c>
      <c r="IGA30" s="104" t="s">
        <v>442</v>
      </c>
      <c r="IGB30" s="103" t="s">
        <v>444</v>
      </c>
      <c r="IGC30" s="104" t="s">
        <v>442</v>
      </c>
      <c r="IGD30" s="103" t="s">
        <v>444</v>
      </c>
      <c r="IGE30" s="104" t="s">
        <v>442</v>
      </c>
      <c r="IGF30" s="103" t="s">
        <v>444</v>
      </c>
      <c r="IGG30" s="104" t="s">
        <v>442</v>
      </c>
      <c r="IGH30" s="103" t="s">
        <v>444</v>
      </c>
      <c r="IGI30" s="104" t="s">
        <v>442</v>
      </c>
      <c r="IGJ30" s="103" t="s">
        <v>444</v>
      </c>
      <c r="IGK30" s="104" t="s">
        <v>442</v>
      </c>
      <c r="IGL30" s="103" t="s">
        <v>444</v>
      </c>
      <c r="IGM30" s="104" t="s">
        <v>442</v>
      </c>
      <c r="IGN30" s="103" t="s">
        <v>444</v>
      </c>
      <c r="IGO30" s="104" t="s">
        <v>442</v>
      </c>
      <c r="IGP30" s="103" t="s">
        <v>444</v>
      </c>
      <c r="IGQ30" s="104" t="s">
        <v>442</v>
      </c>
      <c r="IGR30" s="103" t="s">
        <v>444</v>
      </c>
      <c r="IGS30" s="104" t="s">
        <v>442</v>
      </c>
      <c r="IGT30" s="103" t="s">
        <v>444</v>
      </c>
      <c r="IGU30" s="104" t="s">
        <v>442</v>
      </c>
      <c r="IGV30" s="103" t="s">
        <v>444</v>
      </c>
      <c r="IGW30" s="104" t="s">
        <v>442</v>
      </c>
      <c r="IGX30" s="103" t="s">
        <v>444</v>
      </c>
      <c r="IGY30" s="104" t="s">
        <v>442</v>
      </c>
      <c r="IGZ30" s="103" t="s">
        <v>444</v>
      </c>
      <c r="IHA30" s="104" t="s">
        <v>442</v>
      </c>
      <c r="IHB30" s="103" t="s">
        <v>444</v>
      </c>
      <c r="IHC30" s="104" t="s">
        <v>442</v>
      </c>
      <c r="IHD30" s="103" t="s">
        <v>444</v>
      </c>
      <c r="IHE30" s="104" t="s">
        <v>442</v>
      </c>
      <c r="IHF30" s="103" t="s">
        <v>444</v>
      </c>
      <c r="IHG30" s="104" t="s">
        <v>442</v>
      </c>
      <c r="IHH30" s="103" t="s">
        <v>444</v>
      </c>
      <c r="IHI30" s="104" t="s">
        <v>442</v>
      </c>
      <c r="IHJ30" s="103" t="s">
        <v>444</v>
      </c>
      <c r="IHK30" s="104" t="s">
        <v>442</v>
      </c>
      <c r="IHL30" s="103" t="s">
        <v>444</v>
      </c>
      <c r="IHM30" s="104" t="s">
        <v>442</v>
      </c>
      <c r="IHN30" s="103" t="s">
        <v>444</v>
      </c>
      <c r="IHO30" s="104" t="s">
        <v>442</v>
      </c>
      <c r="IHP30" s="103" t="s">
        <v>444</v>
      </c>
      <c r="IHQ30" s="104" t="s">
        <v>442</v>
      </c>
      <c r="IHR30" s="103" t="s">
        <v>444</v>
      </c>
      <c r="IHS30" s="104" t="s">
        <v>442</v>
      </c>
      <c r="IHT30" s="103" t="s">
        <v>444</v>
      </c>
      <c r="IHU30" s="104" t="s">
        <v>442</v>
      </c>
      <c r="IHV30" s="103" t="s">
        <v>444</v>
      </c>
      <c r="IHW30" s="104" t="s">
        <v>442</v>
      </c>
      <c r="IHX30" s="103" t="s">
        <v>444</v>
      </c>
      <c r="IHY30" s="104" t="s">
        <v>442</v>
      </c>
      <c r="IHZ30" s="103" t="s">
        <v>444</v>
      </c>
      <c r="IIA30" s="104" t="s">
        <v>442</v>
      </c>
      <c r="IIB30" s="103" t="s">
        <v>444</v>
      </c>
      <c r="IIC30" s="104" t="s">
        <v>442</v>
      </c>
      <c r="IID30" s="103" t="s">
        <v>444</v>
      </c>
      <c r="IIE30" s="104" t="s">
        <v>442</v>
      </c>
      <c r="IIF30" s="103" t="s">
        <v>444</v>
      </c>
      <c r="IIG30" s="104" t="s">
        <v>442</v>
      </c>
      <c r="IIH30" s="103" t="s">
        <v>444</v>
      </c>
      <c r="III30" s="104" t="s">
        <v>442</v>
      </c>
      <c r="IIJ30" s="103" t="s">
        <v>444</v>
      </c>
      <c r="IIK30" s="104" t="s">
        <v>442</v>
      </c>
      <c r="IIL30" s="103" t="s">
        <v>444</v>
      </c>
      <c r="IIM30" s="104" t="s">
        <v>442</v>
      </c>
      <c r="IIN30" s="103" t="s">
        <v>444</v>
      </c>
      <c r="IIO30" s="104" t="s">
        <v>442</v>
      </c>
      <c r="IIP30" s="103" t="s">
        <v>444</v>
      </c>
      <c r="IIQ30" s="104" t="s">
        <v>442</v>
      </c>
      <c r="IIR30" s="103" t="s">
        <v>444</v>
      </c>
      <c r="IIS30" s="104" t="s">
        <v>442</v>
      </c>
      <c r="IIT30" s="103" t="s">
        <v>444</v>
      </c>
      <c r="IIU30" s="104" t="s">
        <v>442</v>
      </c>
      <c r="IIV30" s="103" t="s">
        <v>444</v>
      </c>
      <c r="IIW30" s="104" t="s">
        <v>442</v>
      </c>
      <c r="IIX30" s="103" t="s">
        <v>444</v>
      </c>
      <c r="IIY30" s="104" t="s">
        <v>442</v>
      </c>
      <c r="IIZ30" s="103" t="s">
        <v>444</v>
      </c>
      <c r="IJA30" s="104" t="s">
        <v>442</v>
      </c>
      <c r="IJB30" s="103" t="s">
        <v>444</v>
      </c>
      <c r="IJC30" s="104" t="s">
        <v>442</v>
      </c>
      <c r="IJD30" s="103" t="s">
        <v>444</v>
      </c>
      <c r="IJE30" s="104" t="s">
        <v>442</v>
      </c>
      <c r="IJF30" s="103" t="s">
        <v>444</v>
      </c>
      <c r="IJG30" s="104" t="s">
        <v>442</v>
      </c>
      <c r="IJH30" s="103" t="s">
        <v>444</v>
      </c>
      <c r="IJI30" s="104" t="s">
        <v>442</v>
      </c>
      <c r="IJJ30" s="103" t="s">
        <v>444</v>
      </c>
      <c r="IJK30" s="104" t="s">
        <v>442</v>
      </c>
      <c r="IJL30" s="103" t="s">
        <v>444</v>
      </c>
      <c r="IJM30" s="104" t="s">
        <v>442</v>
      </c>
      <c r="IJN30" s="103" t="s">
        <v>444</v>
      </c>
      <c r="IJO30" s="104" t="s">
        <v>442</v>
      </c>
      <c r="IJP30" s="103" t="s">
        <v>444</v>
      </c>
      <c r="IJQ30" s="104" t="s">
        <v>442</v>
      </c>
      <c r="IJR30" s="103" t="s">
        <v>444</v>
      </c>
      <c r="IJS30" s="104" t="s">
        <v>442</v>
      </c>
      <c r="IJT30" s="103" t="s">
        <v>444</v>
      </c>
      <c r="IJU30" s="104" t="s">
        <v>442</v>
      </c>
      <c r="IJV30" s="103" t="s">
        <v>444</v>
      </c>
      <c r="IJW30" s="104" t="s">
        <v>442</v>
      </c>
      <c r="IJX30" s="103" t="s">
        <v>444</v>
      </c>
      <c r="IJY30" s="104" t="s">
        <v>442</v>
      </c>
      <c r="IJZ30" s="103" t="s">
        <v>444</v>
      </c>
      <c r="IKA30" s="104" t="s">
        <v>442</v>
      </c>
      <c r="IKB30" s="103" t="s">
        <v>444</v>
      </c>
      <c r="IKC30" s="104" t="s">
        <v>442</v>
      </c>
      <c r="IKD30" s="103" t="s">
        <v>444</v>
      </c>
      <c r="IKE30" s="104" t="s">
        <v>442</v>
      </c>
      <c r="IKF30" s="103" t="s">
        <v>444</v>
      </c>
      <c r="IKG30" s="104" t="s">
        <v>442</v>
      </c>
      <c r="IKH30" s="103" t="s">
        <v>444</v>
      </c>
      <c r="IKI30" s="104" t="s">
        <v>442</v>
      </c>
      <c r="IKJ30" s="103" t="s">
        <v>444</v>
      </c>
      <c r="IKK30" s="104" t="s">
        <v>442</v>
      </c>
      <c r="IKL30" s="103" t="s">
        <v>444</v>
      </c>
      <c r="IKM30" s="104" t="s">
        <v>442</v>
      </c>
      <c r="IKN30" s="103" t="s">
        <v>444</v>
      </c>
      <c r="IKO30" s="104" t="s">
        <v>442</v>
      </c>
      <c r="IKP30" s="103" t="s">
        <v>444</v>
      </c>
      <c r="IKQ30" s="104" t="s">
        <v>442</v>
      </c>
      <c r="IKR30" s="103" t="s">
        <v>444</v>
      </c>
      <c r="IKS30" s="104" t="s">
        <v>442</v>
      </c>
      <c r="IKT30" s="103" t="s">
        <v>444</v>
      </c>
      <c r="IKU30" s="104" t="s">
        <v>442</v>
      </c>
      <c r="IKV30" s="103" t="s">
        <v>444</v>
      </c>
      <c r="IKW30" s="104" t="s">
        <v>442</v>
      </c>
      <c r="IKX30" s="103" t="s">
        <v>444</v>
      </c>
      <c r="IKY30" s="104" t="s">
        <v>442</v>
      </c>
      <c r="IKZ30" s="103" t="s">
        <v>444</v>
      </c>
      <c r="ILA30" s="104" t="s">
        <v>442</v>
      </c>
      <c r="ILB30" s="103" t="s">
        <v>444</v>
      </c>
      <c r="ILC30" s="104" t="s">
        <v>442</v>
      </c>
      <c r="ILD30" s="103" t="s">
        <v>444</v>
      </c>
      <c r="ILE30" s="104" t="s">
        <v>442</v>
      </c>
      <c r="ILF30" s="103" t="s">
        <v>444</v>
      </c>
      <c r="ILG30" s="104" t="s">
        <v>442</v>
      </c>
      <c r="ILH30" s="103" t="s">
        <v>444</v>
      </c>
      <c r="ILI30" s="104" t="s">
        <v>442</v>
      </c>
      <c r="ILJ30" s="103" t="s">
        <v>444</v>
      </c>
      <c r="ILK30" s="104" t="s">
        <v>442</v>
      </c>
      <c r="ILL30" s="103" t="s">
        <v>444</v>
      </c>
      <c r="ILM30" s="104" t="s">
        <v>442</v>
      </c>
      <c r="ILN30" s="103" t="s">
        <v>444</v>
      </c>
      <c r="ILO30" s="104" t="s">
        <v>442</v>
      </c>
      <c r="ILP30" s="103" t="s">
        <v>444</v>
      </c>
      <c r="ILQ30" s="104" t="s">
        <v>442</v>
      </c>
      <c r="ILR30" s="103" t="s">
        <v>444</v>
      </c>
      <c r="ILS30" s="104" t="s">
        <v>442</v>
      </c>
      <c r="ILT30" s="103" t="s">
        <v>444</v>
      </c>
      <c r="ILU30" s="104" t="s">
        <v>442</v>
      </c>
      <c r="ILV30" s="103" t="s">
        <v>444</v>
      </c>
      <c r="ILW30" s="104" t="s">
        <v>442</v>
      </c>
      <c r="ILX30" s="103" t="s">
        <v>444</v>
      </c>
      <c r="ILY30" s="104" t="s">
        <v>442</v>
      </c>
      <c r="ILZ30" s="103" t="s">
        <v>444</v>
      </c>
      <c r="IMA30" s="104" t="s">
        <v>442</v>
      </c>
      <c r="IMB30" s="103" t="s">
        <v>444</v>
      </c>
      <c r="IMC30" s="104" t="s">
        <v>442</v>
      </c>
      <c r="IMD30" s="103" t="s">
        <v>444</v>
      </c>
      <c r="IME30" s="104" t="s">
        <v>442</v>
      </c>
      <c r="IMF30" s="103" t="s">
        <v>444</v>
      </c>
      <c r="IMG30" s="104" t="s">
        <v>442</v>
      </c>
      <c r="IMH30" s="103" t="s">
        <v>444</v>
      </c>
      <c r="IMI30" s="104" t="s">
        <v>442</v>
      </c>
      <c r="IMJ30" s="103" t="s">
        <v>444</v>
      </c>
      <c r="IMK30" s="104" t="s">
        <v>442</v>
      </c>
      <c r="IML30" s="103" t="s">
        <v>444</v>
      </c>
      <c r="IMM30" s="104" t="s">
        <v>442</v>
      </c>
      <c r="IMN30" s="103" t="s">
        <v>444</v>
      </c>
      <c r="IMO30" s="104" t="s">
        <v>442</v>
      </c>
      <c r="IMP30" s="103" t="s">
        <v>444</v>
      </c>
      <c r="IMQ30" s="104" t="s">
        <v>442</v>
      </c>
      <c r="IMR30" s="103" t="s">
        <v>444</v>
      </c>
      <c r="IMS30" s="104" t="s">
        <v>442</v>
      </c>
      <c r="IMT30" s="103" t="s">
        <v>444</v>
      </c>
      <c r="IMU30" s="104" t="s">
        <v>442</v>
      </c>
      <c r="IMV30" s="103" t="s">
        <v>444</v>
      </c>
      <c r="IMW30" s="104" t="s">
        <v>442</v>
      </c>
      <c r="IMX30" s="103" t="s">
        <v>444</v>
      </c>
      <c r="IMY30" s="104" t="s">
        <v>442</v>
      </c>
      <c r="IMZ30" s="103" t="s">
        <v>444</v>
      </c>
      <c r="INA30" s="104" t="s">
        <v>442</v>
      </c>
      <c r="INB30" s="103" t="s">
        <v>444</v>
      </c>
      <c r="INC30" s="104" t="s">
        <v>442</v>
      </c>
      <c r="IND30" s="103" t="s">
        <v>444</v>
      </c>
      <c r="INE30" s="104" t="s">
        <v>442</v>
      </c>
      <c r="INF30" s="103" t="s">
        <v>444</v>
      </c>
      <c r="ING30" s="104" t="s">
        <v>442</v>
      </c>
      <c r="INH30" s="103" t="s">
        <v>444</v>
      </c>
      <c r="INI30" s="104" t="s">
        <v>442</v>
      </c>
      <c r="INJ30" s="103" t="s">
        <v>444</v>
      </c>
      <c r="INK30" s="104" t="s">
        <v>442</v>
      </c>
      <c r="INL30" s="103" t="s">
        <v>444</v>
      </c>
      <c r="INM30" s="104" t="s">
        <v>442</v>
      </c>
      <c r="INN30" s="103" t="s">
        <v>444</v>
      </c>
      <c r="INO30" s="104" t="s">
        <v>442</v>
      </c>
      <c r="INP30" s="103" t="s">
        <v>444</v>
      </c>
      <c r="INQ30" s="104" t="s">
        <v>442</v>
      </c>
      <c r="INR30" s="103" t="s">
        <v>444</v>
      </c>
      <c r="INS30" s="104" t="s">
        <v>442</v>
      </c>
      <c r="INT30" s="103" t="s">
        <v>444</v>
      </c>
      <c r="INU30" s="104" t="s">
        <v>442</v>
      </c>
      <c r="INV30" s="103" t="s">
        <v>444</v>
      </c>
      <c r="INW30" s="104" t="s">
        <v>442</v>
      </c>
      <c r="INX30" s="103" t="s">
        <v>444</v>
      </c>
      <c r="INY30" s="104" t="s">
        <v>442</v>
      </c>
      <c r="INZ30" s="103" t="s">
        <v>444</v>
      </c>
      <c r="IOA30" s="104" t="s">
        <v>442</v>
      </c>
      <c r="IOB30" s="103" t="s">
        <v>444</v>
      </c>
      <c r="IOC30" s="104" t="s">
        <v>442</v>
      </c>
      <c r="IOD30" s="103" t="s">
        <v>444</v>
      </c>
      <c r="IOE30" s="104" t="s">
        <v>442</v>
      </c>
      <c r="IOF30" s="103" t="s">
        <v>444</v>
      </c>
      <c r="IOG30" s="104" t="s">
        <v>442</v>
      </c>
      <c r="IOH30" s="103" t="s">
        <v>444</v>
      </c>
      <c r="IOI30" s="104" t="s">
        <v>442</v>
      </c>
      <c r="IOJ30" s="103" t="s">
        <v>444</v>
      </c>
      <c r="IOK30" s="104" t="s">
        <v>442</v>
      </c>
      <c r="IOL30" s="103" t="s">
        <v>444</v>
      </c>
      <c r="IOM30" s="104" t="s">
        <v>442</v>
      </c>
      <c r="ION30" s="103" t="s">
        <v>444</v>
      </c>
      <c r="IOO30" s="104" t="s">
        <v>442</v>
      </c>
      <c r="IOP30" s="103" t="s">
        <v>444</v>
      </c>
      <c r="IOQ30" s="104" t="s">
        <v>442</v>
      </c>
      <c r="IOR30" s="103" t="s">
        <v>444</v>
      </c>
      <c r="IOS30" s="104" t="s">
        <v>442</v>
      </c>
      <c r="IOT30" s="103" t="s">
        <v>444</v>
      </c>
      <c r="IOU30" s="104" t="s">
        <v>442</v>
      </c>
      <c r="IOV30" s="103" t="s">
        <v>444</v>
      </c>
      <c r="IOW30" s="104" t="s">
        <v>442</v>
      </c>
      <c r="IOX30" s="103" t="s">
        <v>444</v>
      </c>
      <c r="IOY30" s="104" t="s">
        <v>442</v>
      </c>
      <c r="IOZ30" s="103" t="s">
        <v>444</v>
      </c>
      <c r="IPA30" s="104" t="s">
        <v>442</v>
      </c>
      <c r="IPB30" s="103" t="s">
        <v>444</v>
      </c>
      <c r="IPC30" s="104" t="s">
        <v>442</v>
      </c>
      <c r="IPD30" s="103" t="s">
        <v>444</v>
      </c>
      <c r="IPE30" s="104" t="s">
        <v>442</v>
      </c>
      <c r="IPF30" s="103" t="s">
        <v>444</v>
      </c>
      <c r="IPG30" s="104" t="s">
        <v>442</v>
      </c>
      <c r="IPH30" s="103" t="s">
        <v>444</v>
      </c>
      <c r="IPI30" s="104" t="s">
        <v>442</v>
      </c>
      <c r="IPJ30" s="103" t="s">
        <v>444</v>
      </c>
      <c r="IPK30" s="104" t="s">
        <v>442</v>
      </c>
      <c r="IPL30" s="103" t="s">
        <v>444</v>
      </c>
      <c r="IPM30" s="104" t="s">
        <v>442</v>
      </c>
      <c r="IPN30" s="103" t="s">
        <v>444</v>
      </c>
      <c r="IPO30" s="104" t="s">
        <v>442</v>
      </c>
      <c r="IPP30" s="103" t="s">
        <v>444</v>
      </c>
      <c r="IPQ30" s="104" t="s">
        <v>442</v>
      </c>
      <c r="IPR30" s="103" t="s">
        <v>444</v>
      </c>
      <c r="IPS30" s="104" t="s">
        <v>442</v>
      </c>
      <c r="IPT30" s="103" t="s">
        <v>444</v>
      </c>
      <c r="IPU30" s="104" t="s">
        <v>442</v>
      </c>
      <c r="IPV30" s="103" t="s">
        <v>444</v>
      </c>
      <c r="IPW30" s="104" t="s">
        <v>442</v>
      </c>
      <c r="IPX30" s="103" t="s">
        <v>444</v>
      </c>
      <c r="IPY30" s="104" t="s">
        <v>442</v>
      </c>
      <c r="IPZ30" s="103" t="s">
        <v>444</v>
      </c>
      <c r="IQA30" s="104" t="s">
        <v>442</v>
      </c>
      <c r="IQB30" s="103" t="s">
        <v>444</v>
      </c>
      <c r="IQC30" s="104" t="s">
        <v>442</v>
      </c>
      <c r="IQD30" s="103" t="s">
        <v>444</v>
      </c>
      <c r="IQE30" s="104" t="s">
        <v>442</v>
      </c>
      <c r="IQF30" s="103" t="s">
        <v>444</v>
      </c>
      <c r="IQG30" s="104" t="s">
        <v>442</v>
      </c>
      <c r="IQH30" s="103" t="s">
        <v>444</v>
      </c>
      <c r="IQI30" s="104" t="s">
        <v>442</v>
      </c>
      <c r="IQJ30" s="103" t="s">
        <v>444</v>
      </c>
      <c r="IQK30" s="104" t="s">
        <v>442</v>
      </c>
      <c r="IQL30" s="103" t="s">
        <v>444</v>
      </c>
      <c r="IQM30" s="104" t="s">
        <v>442</v>
      </c>
      <c r="IQN30" s="103" t="s">
        <v>444</v>
      </c>
      <c r="IQO30" s="104" t="s">
        <v>442</v>
      </c>
      <c r="IQP30" s="103" t="s">
        <v>444</v>
      </c>
      <c r="IQQ30" s="104" t="s">
        <v>442</v>
      </c>
      <c r="IQR30" s="103" t="s">
        <v>444</v>
      </c>
      <c r="IQS30" s="104" t="s">
        <v>442</v>
      </c>
      <c r="IQT30" s="103" t="s">
        <v>444</v>
      </c>
      <c r="IQU30" s="104" t="s">
        <v>442</v>
      </c>
      <c r="IQV30" s="103" t="s">
        <v>444</v>
      </c>
      <c r="IQW30" s="104" t="s">
        <v>442</v>
      </c>
      <c r="IQX30" s="103" t="s">
        <v>444</v>
      </c>
      <c r="IQY30" s="104" t="s">
        <v>442</v>
      </c>
      <c r="IQZ30" s="103" t="s">
        <v>444</v>
      </c>
      <c r="IRA30" s="104" t="s">
        <v>442</v>
      </c>
      <c r="IRB30" s="103" t="s">
        <v>444</v>
      </c>
      <c r="IRC30" s="104" t="s">
        <v>442</v>
      </c>
      <c r="IRD30" s="103" t="s">
        <v>444</v>
      </c>
      <c r="IRE30" s="104" t="s">
        <v>442</v>
      </c>
      <c r="IRF30" s="103" t="s">
        <v>444</v>
      </c>
      <c r="IRG30" s="104" t="s">
        <v>442</v>
      </c>
      <c r="IRH30" s="103" t="s">
        <v>444</v>
      </c>
      <c r="IRI30" s="104" t="s">
        <v>442</v>
      </c>
      <c r="IRJ30" s="103" t="s">
        <v>444</v>
      </c>
      <c r="IRK30" s="104" t="s">
        <v>442</v>
      </c>
      <c r="IRL30" s="103" t="s">
        <v>444</v>
      </c>
      <c r="IRM30" s="104" t="s">
        <v>442</v>
      </c>
      <c r="IRN30" s="103" t="s">
        <v>444</v>
      </c>
      <c r="IRO30" s="104" t="s">
        <v>442</v>
      </c>
      <c r="IRP30" s="103" t="s">
        <v>444</v>
      </c>
      <c r="IRQ30" s="104" t="s">
        <v>442</v>
      </c>
      <c r="IRR30" s="103" t="s">
        <v>444</v>
      </c>
      <c r="IRS30" s="104" t="s">
        <v>442</v>
      </c>
      <c r="IRT30" s="103" t="s">
        <v>444</v>
      </c>
      <c r="IRU30" s="104" t="s">
        <v>442</v>
      </c>
      <c r="IRV30" s="103" t="s">
        <v>444</v>
      </c>
      <c r="IRW30" s="104" t="s">
        <v>442</v>
      </c>
      <c r="IRX30" s="103" t="s">
        <v>444</v>
      </c>
      <c r="IRY30" s="104" t="s">
        <v>442</v>
      </c>
      <c r="IRZ30" s="103" t="s">
        <v>444</v>
      </c>
      <c r="ISA30" s="104" t="s">
        <v>442</v>
      </c>
      <c r="ISB30" s="103" t="s">
        <v>444</v>
      </c>
      <c r="ISC30" s="104" t="s">
        <v>442</v>
      </c>
      <c r="ISD30" s="103" t="s">
        <v>444</v>
      </c>
      <c r="ISE30" s="104" t="s">
        <v>442</v>
      </c>
      <c r="ISF30" s="103" t="s">
        <v>444</v>
      </c>
      <c r="ISG30" s="104" t="s">
        <v>442</v>
      </c>
      <c r="ISH30" s="103" t="s">
        <v>444</v>
      </c>
      <c r="ISI30" s="104" t="s">
        <v>442</v>
      </c>
      <c r="ISJ30" s="103" t="s">
        <v>444</v>
      </c>
      <c r="ISK30" s="104" t="s">
        <v>442</v>
      </c>
      <c r="ISL30" s="103" t="s">
        <v>444</v>
      </c>
      <c r="ISM30" s="104" t="s">
        <v>442</v>
      </c>
      <c r="ISN30" s="103" t="s">
        <v>444</v>
      </c>
      <c r="ISO30" s="104" t="s">
        <v>442</v>
      </c>
      <c r="ISP30" s="103" t="s">
        <v>444</v>
      </c>
      <c r="ISQ30" s="104" t="s">
        <v>442</v>
      </c>
      <c r="ISR30" s="103" t="s">
        <v>444</v>
      </c>
      <c r="ISS30" s="104" t="s">
        <v>442</v>
      </c>
      <c r="IST30" s="103" t="s">
        <v>444</v>
      </c>
      <c r="ISU30" s="104" t="s">
        <v>442</v>
      </c>
      <c r="ISV30" s="103" t="s">
        <v>444</v>
      </c>
      <c r="ISW30" s="104" t="s">
        <v>442</v>
      </c>
      <c r="ISX30" s="103" t="s">
        <v>444</v>
      </c>
      <c r="ISY30" s="104" t="s">
        <v>442</v>
      </c>
      <c r="ISZ30" s="103" t="s">
        <v>444</v>
      </c>
      <c r="ITA30" s="104" t="s">
        <v>442</v>
      </c>
      <c r="ITB30" s="103" t="s">
        <v>444</v>
      </c>
      <c r="ITC30" s="104" t="s">
        <v>442</v>
      </c>
      <c r="ITD30" s="103" t="s">
        <v>444</v>
      </c>
      <c r="ITE30" s="104" t="s">
        <v>442</v>
      </c>
      <c r="ITF30" s="103" t="s">
        <v>444</v>
      </c>
      <c r="ITG30" s="104" t="s">
        <v>442</v>
      </c>
      <c r="ITH30" s="103" t="s">
        <v>444</v>
      </c>
      <c r="ITI30" s="104" t="s">
        <v>442</v>
      </c>
      <c r="ITJ30" s="103" t="s">
        <v>444</v>
      </c>
      <c r="ITK30" s="104" t="s">
        <v>442</v>
      </c>
      <c r="ITL30" s="103" t="s">
        <v>444</v>
      </c>
      <c r="ITM30" s="104" t="s">
        <v>442</v>
      </c>
      <c r="ITN30" s="103" t="s">
        <v>444</v>
      </c>
      <c r="ITO30" s="104" t="s">
        <v>442</v>
      </c>
      <c r="ITP30" s="103" t="s">
        <v>444</v>
      </c>
      <c r="ITQ30" s="104" t="s">
        <v>442</v>
      </c>
      <c r="ITR30" s="103" t="s">
        <v>444</v>
      </c>
      <c r="ITS30" s="104" t="s">
        <v>442</v>
      </c>
      <c r="ITT30" s="103" t="s">
        <v>444</v>
      </c>
      <c r="ITU30" s="104" t="s">
        <v>442</v>
      </c>
      <c r="ITV30" s="103" t="s">
        <v>444</v>
      </c>
      <c r="ITW30" s="104" t="s">
        <v>442</v>
      </c>
      <c r="ITX30" s="103" t="s">
        <v>444</v>
      </c>
      <c r="ITY30" s="104" t="s">
        <v>442</v>
      </c>
      <c r="ITZ30" s="103" t="s">
        <v>444</v>
      </c>
      <c r="IUA30" s="104" t="s">
        <v>442</v>
      </c>
      <c r="IUB30" s="103" t="s">
        <v>444</v>
      </c>
      <c r="IUC30" s="104" t="s">
        <v>442</v>
      </c>
      <c r="IUD30" s="103" t="s">
        <v>444</v>
      </c>
      <c r="IUE30" s="104" t="s">
        <v>442</v>
      </c>
      <c r="IUF30" s="103" t="s">
        <v>444</v>
      </c>
      <c r="IUG30" s="104" t="s">
        <v>442</v>
      </c>
      <c r="IUH30" s="103" t="s">
        <v>444</v>
      </c>
      <c r="IUI30" s="104" t="s">
        <v>442</v>
      </c>
      <c r="IUJ30" s="103" t="s">
        <v>444</v>
      </c>
      <c r="IUK30" s="104" t="s">
        <v>442</v>
      </c>
      <c r="IUL30" s="103" t="s">
        <v>444</v>
      </c>
      <c r="IUM30" s="104" t="s">
        <v>442</v>
      </c>
      <c r="IUN30" s="103" t="s">
        <v>444</v>
      </c>
      <c r="IUO30" s="104" t="s">
        <v>442</v>
      </c>
      <c r="IUP30" s="103" t="s">
        <v>444</v>
      </c>
      <c r="IUQ30" s="104" t="s">
        <v>442</v>
      </c>
      <c r="IUR30" s="103" t="s">
        <v>444</v>
      </c>
      <c r="IUS30" s="104" t="s">
        <v>442</v>
      </c>
      <c r="IUT30" s="103" t="s">
        <v>444</v>
      </c>
      <c r="IUU30" s="104" t="s">
        <v>442</v>
      </c>
      <c r="IUV30" s="103" t="s">
        <v>444</v>
      </c>
      <c r="IUW30" s="104" t="s">
        <v>442</v>
      </c>
      <c r="IUX30" s="103" t="s">
        <v>444</v>
      </c>
      <c r="IUY30" s="104" t="s">
        <v>442</v>
      </c>
      <c r="IUZ30" s="103" t="s">
        <v>444</v>
      </c>
      <c r="IVA30" s="104" t="s">
        <v>442</v>
      </c>
      <c r="IVB30" s="103" t="s">
        <v>444</v>
      </c>
      <c r="IVC30" s="104" t="s">
        <v>442</v>
      </c>
      <c r="IVD30" s="103" t="s">
        <v>444</v>
      </c>
      <c r="IVE30" s="104" t="s">
        <v>442</v>
      </c>
      <c r="IVF30" s="103" t="s">
        <v>444</v>
      </c>
      <c r="IVG30" s="104" t="s">
        <v>442</v>
      </c>
      <c r="IVH30" s="103" t="s">
        <v>444</v>
      </c>
      <c r="IVI30" s="104" t="s">
        <v>442</v>
      </c>
      <c r="IVJ30" s="103" t="s">
        <v>444</v>
      </c>
      <c r="IVK30" s="104" t="s">
        <v>442</v>
      </c>
      <c r="IVL30" s="103" t="s">
        <v>444</v>
      </c>
      <c r="IVM30" s="104" t="s">
        <v>442</v>
      </c>
      <c r="IVN30" s="103" t="s">
        <v>444</v>
      </c>
      <c r="IVO30" s="104" t="s">
        <v>442</v>
      </c>
      <c r="IVP30" s="103" t="s">
        <v>444</v>
      </c>
      <c r="IVQ30" s="104" t="s">
        <v>442</v>
      </c>
      <c r="IVR30" s="103" t="s">
        <v>444</v>
      </c>
      <c r="IVS30" s="104" t="s">
        <v>442</v>
      </c>
      <c r="IVT30" s="103" t="s">
        <v>444</v>
      </c>
      <c r="IVU30" s="104" t="s">
        <v>442</v>
      </c>
      <c r="IVV30" s="103" t="s">
        <v>444</v>
      </c>
      <c r="IVW30" s="104" t="s">
        <v>442</v>
      </c>
      <c r="IVX30" s="103" t="s">
        <v>444</v>
      </c>
      <c r="IVY30" s="104" t="s">
        <v>442</v>
      </c>
      <c r="IVZ30" s="103" t="s">
        <v>444</v>
      </c>
      <c r="IWA30" s="104" t="s">
        <v>442</v>
      </c>
      <c r="IWB30" s="103" t="s">
        <v>444</v>
      </c>
      <c r="IWC30" s="104" t="s">
        <v>442</v>
      </c>
      <c r="IWD30" s="103" t="s">
        <v>444</v>
      </c>
      <c r="IWE30" s="104" t="s">
        <v>442</v>
      </c>
      <c r="IWF30" s="103" t="s">
        <v>444</v>
      </c>
      <c r="IWG30" s="104" t="s">
        <v>442</v>
      </c>
      <c r="IWH30" s="103" t="s">
        <v>444</v>
      </c>
      <c r="IWI30" s="104" t="s">
        <v>442</v>
      </c>
      <c r="IWJ30" s="103" t="s">
        <v>444</v>
      </c>
      <c r="IWK30" s="104" t="s">
        <v>442</v>
      </c>
      <c r="IWL30" s="103" t="s">
        <v>444</v>
      </c>
      <c r="IWM30" s="104" t="s">
        <v>442</v>
      </c>
      <c r="IWN30" s="103" t="s">
        <v>444</v>
      </c>
      <c r="IWO30" s="104" t="s">
        <v>442</v>
      </c>
      <c r="IWP30" s="103" t="s">
        <v>444</v>
      </c>
      <c r="IWQ30" s="104" t="s">
        <v>442</v>
      </c>
      <c r="IWR30" s="103" t="s">
        <v>444</v>
      </c>
      <c r="IWS30" s="104" t="s">
        <v>442</v>
      </c>
      <c r="IWT30" s="103" t="s">
        <v>444</v>
      </c>
      <c r="IWU30" s="104" t="s">
        <v>442</v>
      </c>
      <c r="IWV30" s="103" t="s">
        <v>444</v>
      </c>
      <c r="IWW30" s="104" t="s">
        <v>442</v>
      </c>
      <c r="IWX30" s="103" t="s">
        <v>444</v>
      </c>
      <c r="IWY30" s="104" t="s">
        <v>442</v>
      </c>
      <c r="IWZ30" s="103" t="s">
        <v>444</v>
      </c>
      <c r="IXA30" s="104" t="s">
        <v>442</v>
      </c>
      <c r="IXB30" s="103" t="s">
        <v>444</v>
      </c>
      <c r="IXC30" s="104" t="s">
        <v>442</v>
      </c>
      <c r="IXD30" s="103" t="s">
        <v>444</v>
      </c>
      <c r="IXE30" s="104" t="s">
        <v>442</v>
      </c>
      <c r="IXF30" s="103" t="s">
        <v>444</v>
      </c>
      <c r="IXG30" s="104" t="s">
        <v>442</v>
      </c>
      <c r="IXH30" s="103" t="s">
        <v>444</v>
      </c>
      <c r="IXI30" s="104" t="s">
        <v>442</v>
      </c>
      <c r="IXJ30" s="103" t="s">
        <v>444</v>
      </c>
      <c r="IXK30" s="104" t="s">
        <v>442</v>
      </c>
      <c r="IXL30" s="103" t="s">
        <v>444</v>
      </c>
      <c r="IXM30" s="104" t="s">
        <v>442</v>
      </c>
      <c r="IXN30" s="103" t="s">
        <v>444</v>
      </c>
      <c r="IXO30" s="104" t="s">
        <v>442</v>
      </c>
      <c r="IXP30" s="103" t="s">
        <v>444</v>
      </c>
      <c r="IXQ30" s="104" t="s">
        <v>442</v>
      </c>
      <c r="IXR30" s="103" t="s">
        <v>444</v>
      </c>
      <c r="IXS30" s="104" t="s">
        <v>442</v>
      </c>
      <c r="IXT30" s="103" t="s">
        <v>444</v>
      </c>
      <c r="IXU30" s="104" t="s">
        <v>442</v>
      </c>
      <c r="IXV30" s="103" t="s">
        <v>444</v>
      </c>
      <c r="IXW30" s="104" t="s">
        <v>442</v>
      </c>
      <c r="IXX30" s="103" t="s">
        <v>444</v>
      </c>
      <c r="IXY30" s="104" t="s">
        <v>442</v>
      </c>
      <c r="IXZ30" s="103" t="s">
        <v>444</v>
      </c>
      <c r="IYA30" s="104" t="s">
        <v>442</v>
      </c>
      <c r="IYB30" s="103" t="s">
        <v>444</v>
      </c>
      <c r="IYC30" s="104" t="s">
        <v>442</v>
      </c>
      <c r="IYD30" s="103" t="s">
        <v>444</v>
      </c>
      <c r="IYE30" s="104" t="s">
        <v>442</v>
      </c>
      <c r="IYF30" s="103" t="s">
        <v>444</v>
      </c>
      <c r="IYG30" s="104" t="s">
        <v>442</v>
      </c>
      <c r="IYH30" s="103" t="s">
        <v>444</v>
      </c>
      <c r="IYI30" s="104" t="s">
        <v>442</v>
      </c>
      <c r="IYJ30" s="103" t="s">
        <v>444</v>
      </c>
      <c r="IYK30" s="104" t="s">
        <v>442</v>
      </c>
      <c r="IYL30" s="103" t="s">
        <v>444</v>
      </c>
      <c r="IYM30" s="104" t="s">
        <v>442</v>
      </c>
      <c r="IYN30" s="103" t="s">
        <v>444</v>
      </c>
      <c r="IYO30" s="104" t="s">
        <v>442</v>
      </c>
      <c r="IYP30" s="103" t="s">
        <v>444</v>
      </c>
      <c r="IYQ30" s="104" t="s">
        <v>442</v>
      </c>
      <c r="IYR30" s="103" t="s">
        <v>444</v>
      </c>
      <c r="IYS30" s="104" t="s">
        <v>442</v>
      </c>
      <c r="IYT30" s="103" t="s">
        <v>444</v>
      </c>
      <c r="IYU30" s="104" t="s">
        <v>442</v>
      </c>
      <c r="IYV30" s="103" t="s">
        <v>444</v>
      </c>
      <c r="IYW30" s="104" t="s">
        <v>442</v>
      </c>
      <c r="IYX30" s="103" t="s">
        <v>444</v>
      </c>
      <c r="IYY30" s="104" t="s">
        <v>442</v>
      </c>
      <c r="IYZ30" s="103" t="s">
        <v>444</v>
      </c>
      <c r="IZA30" s="104" t="s">
        <v>442</v>
      </c>
      <c r="IZB30" s="103" t="s">
        <v>444</v>
      </c>
      <c r="IZC30" s="104" t="s">
        <v>442</v>
      </c>
      <c r="IZD30" s="103" t="s">
        <v>444</v>
      </c>
      <c r="IZE30" s="104" t="s">
        <v>442</v>
      </c>
      <c r="IZF30" s="103" t="s">
        <v>444</v>
      </c>
      <c r="IZG30" s="104" t="s">
        <v>442</v>
      </c>
      <c r="IZH30" s="103" t="s">
        <v>444</v>
      </c>
      <c r="IZI30" s="104" t="s">
        <v>442</v>
      </c>
      <c r="IZJ30" s="103" t="s">
        <v>444</v>
      </c>
      <c r="IZK30" s="104" t="s">
        <v>442</v>
      </c>
      <c r="IZL30" s="103" t="s">
        <v>444</v>
      </c>
      <c r="IZM30" s="104" t="s">
        <v>442</v>
      </c>
      <c r="IZN30" s="103" t="s">
        <v>444</v>
      </c>
      <c r="IZO30" s="104" t="s">
        <v>442</v>
      </c>
      <c r="IZP30" s="103" t="s">
        <v>444</v>
      </c>
      <c r="IZQ30" s="104" t="s">
        <v>442</v>
      </c>
      <c r="IZR30" s="103" t="s">
        <v>444</v>
      </c>
      <c r="IZS30" s="104" t="s">
        <v>442</v>
      </c>
      <c r="IZT30" s="103" t="s">
        <v>444</v>
      </c>
      <c r="IZU30" s="104" t="s">
        <v>442</v>
      </c>
      <c r="IZV30" s="103" t="s">
        <v>444</v>
      </c>
      <c r="IZW30" s="104" t="s">
        <v>442</v>
      </c>
      <c r="IZX30" s="103" t="s">
        <v>444</v>
      </c>
      <c r="IZY30" s="104" t="s">
        <v>442</v>
      </c>
      <c r="IZZ30" s="103" t="s">
        <v>444</v>
      </c>
      <c r="JAA30" s="104" t="s">
        <v>442</v>
      </c>
      <c r="JAB30" s="103" t="s">
        <v>444</v>
      </c>
      <c r="JAC30" s="104" t="s">
        <v>442</v>
      </c>
      <c r="JAD30" s="103" t="s">
        <v>444</v>
      </c>
      <c r="JAE30" s="104" t="s">
        <v>442</v>
      </c>
      <c r="JAF30" s="103" t="s">
        <v>444</v>
      </c>
      <c r="JAG30" s="104" t="s">
        <v>442</v>
      </c>
      <c r="JAH30" s="103" t="s">
        <v>444</v>
      </c>
      <c r="JAI30" s="104" t="s">
        <v>442</v>
      </c>
      <c r="JAJ30" s="103" t="s">
        <v>444</v>
      </c>
      <c r="JAK30" s="104" t="s">
        <v>442</v>
      </c>
      <c r="JAL30" s="103" t="s">
        <v>444</v>
      </c>
      <c r="JAM30" s="104" t="s">
        <v>442</v>
      </c>
      <c r="JAN30" s="103" t="s">
        <v>444</v>
      </c>
      <c r="JAO30" s="104" t="s">
        <v>442</v>
      </c>
      <c r="JAP30" s="103" t="s">
        <v>444</v>
      </c>
      <c r="JAQ30" s="104" t="s">
        <v>442</v>
      </c>
      <c r="JAR30" s="103" t="s">
        <v>444</v>
      </c>
      <c r="JAS30" s="104" t="s">
        <v>442</v>
      </c>
      <c r="JAT30" s="103" t="s">
        <v>444</v>
      </c>
      <c r="JAU30" s="104" t="s">
        <v>442</v>
      </c>
      <c r="JAV30" s="103" t="s">
        <v>444</v>
      </c>
      <c r="JAW30" s="104" t="s">
        <v>442</v>
      </c>
      <c r="JAX30" s="103" t="s">
        <v>444</v>
      </c>
      <c r="JAY30" s="104" t="s">
        <v>442</v>
      </c>
      <c r="JAZ30" s="103" t="s">
        <v>444</v>
      </c>
      <c r="JBA30" s="104" t="s">
        <v>442</v>
      </c>
      <c r="JBB30" s="103" t="s">
        <v>444</v>
      </c>
      <c r="JBC30" s="104" t="s">
        <v>442</v>
      </c>
      <c r="JBD30" s="103" t="s">
        <v>444</v>
      </c>
      <c r="JBE30" s="104" t="s">
        <v>442</v>
      </c>
      <c r="JBF30" s="103" t="s">
        <v>444</v>
      </c>
      <c r="JBG30" s="104" t="s">
        <v>442</v>
      </c>
      <c r="JBH30" s="103" t="s">
        <v>444</v>
      </c>
      <c r="JBI30" s="104" t="s">
        <v>442</v>
      </c>
      <c r="JBJ30" s="103" t="s">
        <v>444</v>
      </c>
      <c r="JBK30" s="104" t="s">
        <v>442</v>
      </c>
      <c r="JBL30" s="103" t="s">
        <v>444</v>
      </c>
      <c r="JBM30" s="104" t="s">
        <v>442</v>
      </c>
      <c r="JBN30" s="103" t="s">
        <v>444</v>
      </c>
      <c r="JBO30" s="104" t="s">
        <v>442</v>
      </c>
      <c r="JBP30" s="103" t="s">
        <v>444</v>
      </c>
      <c r="JBQ30" s="104" t="s">
        <v>442</v>
      </c>
      <c r="JBR30" s="103" t="s">
        <v>444</v>
      </c>
      <c r="JBS30" s="104" t="s">
        <v>442</v>
      </c>
      <c r="JBT30" s="103" t="s">
        <v>444</v>
      </c>
      <c r="JBU30" s="104" t="s">
        <v>442</v>
      </c>
      <c r="JBV30" s="103" t="s">
        <v>444</v>
      </c>
      <c r="JBW30" s="104" t="s">
        <v>442</v>
      </c>
      <c r="JBX30" s="103" t="s">
        <v>444</v>
      </c>
      <c r="JBY30" s="104" t="s">
        <v>442</v>
      </c>
      <c r="JBZ30" s="103" t="s">
        <v>444</v>
      </c>
      <c r="JCA30" s="104" t="s">
        <v>442</v>
      </c>
      <c r="JCB30" s="103" t="s">
        <v>444</v>
      </c>
      <c r="JCC30" s="104" t="s">
        <v>442</v>
      </c>
      <c r="JCD30" s="103" t="s">
        <v>444</v>
      </c>
      <c r="JCE30" s="104" t="s">
        <v>442</v>
      </c>
      <c r="JCF30" s="103" t="s">
        <v>444</v>
      </c>
      <c r="JCG30" s="104" t="s">
        <v>442</v>
      </c>
      <c r="JCH30" s="103" t="s">
        <v>444</v>
      </c>
      <c r="JCI30" s="104" t="s">
        <v>442</v>
      </c>
      <c r="JCJ30" s="103" t="s">
        <v>444</v>
      </c>
      <c r="JCK30" s="104" t="s">
        <v>442</v>
      </c>
      <c r="JCL30" s="103" t="s">
        <v>444</v>
      </c>
      <c r="JCM30" s="104" t="s">
        <v>442</v>
      </c>
      <c r="JCN30" s="103" t="s">
        <v>444</v>
      </c>
      <c r="JCO30" s="104" t="s">
        <v>442</v>
      </c>
      <c r="JCP30" s="103" t="s">
        <v>444</v>
      </c>
      <c r="JCQ30" s="104" t="s">
        <v>442</v>
      </c>
      <c r="JCR30" s="103" t="s">
        <v>444</v>
      </c>
      <c r="JCS30" s="104" t="s">
        <v>442</v>
      </c>
      <c r="JCT30" s="103" t="s">
        <v>444</v>
      </c>
      <c r="JCU30" s="104" t="s">
        <v>442</v>
      </c>
      <c r="JCV30" s="103" t="s">
        <v>444</v>
      </c>
      <c r="JCW30" s="104" t="s">
        <v>442</v>
      </c>
      <c r="JCX30" s="103" t="s">
        <v>444</v>
      </c>
      <c r="JCY30" s="104" t="s">
        <v>442</v>
      </c>
      <c r="JCZ30" s="103" t="s">
        <v>444</v>
      </c>
      <c r="JDA30" s="104" t="s">
        <v>442</v>
      </c>
      <c r="JDB30" s="103" t="s">
        <v>444</v>
      </c>
      <c r="JDC30" s="104" t="s">
        <v>442</v>
      </c>
      <c r="JDD30" s="103" t="s">
        <v>444</v>
      </c>
      <c r="JDE30" s="104" t="s">
        <v>442</v>
      </c>
      <c r="JDF30" s="103" t="s">
        <v>444</v>
      </c>
      <c r="JDG30" s="104" t="s">
        <v>442</v>
      </c>
      <c r="JDH30" s="103" t="s">
        <v>444</v>
      </c>
      <c r="JDI30" s="104" t="s">
        <v>442</v>
      </c>
      <c r="JDJ30" s="103" t="s">
        <v>444</v>
      </c>
      <c r="JDK30" s="104" t="s">
        <v>442</v>
      </c>
      <c r="JDL30" s="103" t="s">
        <v>444</v>
      </c>
      <c r="JDM30" s="104" t="s">
        <v>442</v>
      </c>
      <c r="JDN30" s="103" t="s">
        <v>444</v>
      </c>
      <c r="JDO30" s="104" t="s">
        <v>442</v>
      </c>
      <c r="JDP30" s="103" t="s">
        <v>444</v>
      </c>
      <c r="JDQ30" s="104" t="s">
        <v>442</v>
      </c>
      <c r="JDR30" s="103" t="s">
        <v>444</v>
      </c>
      <c r="JDS30" s="104" t="s">
        <v>442</v>
      </c>
      <c r="JDT30" s="103" t="s">
        <v>444</v>
      </c>
      <c r="JDU30" s="104" t="s">
        <v>442</v>
      </c>
      <c r="JDV30" s="103" t="s">
        <v>444</v>
      </c>
      <c r="JDW30" s="104" t="s">
        <v>442</v>
      </c>
      <c r="JDX30" s="103" t="s">
        <v>444</v>
      </c>
      <c r="JDY30" s="104" t="s">
        <v>442</v>
      </c>
      <c r="JDZ30" s="103" t="s">
        <v>444</v>
      </c>
      <c r="JEA30" s="104" t="s">
        <v>442</v>
      </c>
      <c r="JEB30" s="103" t="s">
        <v>444</v>
      </c>
      <c r="JEC30" s="104" t="s">
        <v>442</v>
      </c>
      <c r="JED30" s="103" t="s">
        <v>444</v>
      </c>
      <c r="JEE30" s="104" t="s">
        <v>442</v>
      </c>
      <c r="JEF30" s="103" t="s">
        <v>444</v>
      </c>
      <c r="JEG30" s="104" t="s">
        <v>442</v>
      </c>
      <c r="JEH30" s="103" t="s">
        <v>444</v>
      </c>
      <c r="JEI30" s="104" t="s">
        <v>442</v>
      </c>
      <c r="JEJ30" s="103" t="s">
        <v>444</v>
      </c>
      <c r="JEK30" s="104" t="s">
        <v>442</v>
      </c>
      <c r="JEL30" s="103" t="s">
        <v>444</v>
      </c>
      <c r="JEM30" s="104" t="s">
        <v>442</v>
      </c>
      <c r="JEN30" s="103" t="s">
        <v>444</v>
      </c>
      <c r="JEO30" s="104" t="s">
        <v>442</v>
      </c>
      <c r="JEP30" s="103" t="s">
        <v>444</v>
      </c>
      <c r="JEQ30" s="104" t="s">
        <v>442</v>
      </c>
      <c r="JER30" s="103" t="s">
        <v>444</v>
      </c>
      <c r="JES30" s="104" t="s">
        <v>442</v>
      </c>
      <c r="JET30" s="103" t="s">
        <v>444</v>
      </c>
      <c r="JEU30" s="104" t="s">
        <v>442</v>
      </c>
      <c r="JEV30" s="103" t="s">
        <v>444</v>
      </c>
      <c r="JEW30" s="104" t="s">
        <v>442</v>
      </c>
      <c r="JEX30" s="103" t="s">
        <v>444</v>
      </c>
      <c r="JEY30" s="104" t="s">
        <v>442</v>
      </c>
      <c r="JEZ30" s="103" t="s">
        <v>444</v>
      </c>
      <c r="JFA30" s="104" t="s">
        <v>442</v>
      </c>
      <c r="JFB30" s="103" t="s">
        <v>444</v>
      </c>
      <c r="JFC30" s="104" t="s">
        <v>442</v>
      </c>
      <c r="JFD30" s="103" t="s">
        <v>444</v>
      </c>
      <c r="JFE30" s="104" t="s">
        <v>442</v>
      </c>
      <c r="JFF30" s="103" t="s">
        <v>444</v>
      </c>
      <c r="JFG30" s="104" t="s">
        <v>442</v>
      </c>
      <c r="JFH30" s="103" t="s">
        <v>444</v>
      </c>
      <c r="JFI30" s="104" t="s">
        <v>442</v>
      </c>
      <c r="JFJ30" s="103" t="s">
        <v>444</v>
      </c>
      <c r="JFK30" s="104" t="s">
        <v>442</v>
      </c>
      <c r="JFL30" s="103" t="s">
        <v>444</v>
      </c>
      <c r="JFM30" s="104" t="s">
        <v>442</v>
      </c>
      <c r="JFN30" s="103" t="s">
        <v>444</v>
      </c>
      <c r="JFO30" s="104" t="s">
        <v>442</v>
      </c>
      <c r="JFP30" s="103" t="s">
        <v>444</v>
      </c>
      <c r="JFQ30" s="104" t="s">
        <v>442</v>
      </c>
      <c r="JFR30" s="103" t="s">
        <v>444</v>
      </c>
      <c r="JFS30" s="104" t="s">
        <v>442</v>
      </c>
      <c r="JFT30" s="103" t="s">
        <v>444</v>
      </c>
      <c r="JFU30" s="104" t="s">
        <v>442</v>
      </c>
      <c r="JFV30" s="103" t="s">
        <v>444</v>
      </c>
      <c r="JFW30" s="104" t="s">
        <v>442</v>
      </c>
      <c r="JFX30" s="103" t="s">
        <v>444</v>
      </c>
      <c r="JFY30" s="104" t="s">
        <v>442</v>
      </c>
      <c r="JFZ30" s="103" t="s">
        <v>444</v>
      </c>
      <c r="JGA30" s="104" t="s">
        <v>442</v>
      </c>
      <c r="JGB30" s="103" t="s">
        <v>444</v>
      </c>
      <c r="JGC30" s="104" t="s">
        <v>442</v>
      </c>
      <c r="JGD30" s="103" t="s">
        <v>444</v>
      </c>
      <c r="JGE30" s="104" t="s">
        <v>442</v>
      </c>
      <c r="JGF30" s="103" t="s">
        <v>444</v>
      </c>
      <c r="JGG30" s="104" t="s">
        <v>442</v>
      </c>
      <c r="JGH30" s="103" t="s">
        <v>444</v>
      </c>
      <c r="JGI30" s="104" t="s">
        <v>442</v>
      </c>
      <c r="JGJ30" s="103" t="s">
        <v>444</v>
      </c>
      <c r="JGK30" s="104" t="s">
        <v>442</v>
      </c>
      <c r="JGL30" s="103" t="s">
        <v>444</v>
      </c>
      <c r="JGM30" s="104" t="s">
        <v>442</v>
      </c>
      <c r="JGN30" s="103" t="s">
        <v>444</v>
      </c>
      <c r="JGO30" s="104" t="s">
        <v>442</v>
      </c>
      <c r="JGP30" s="103" t="s">
        <v>444</v>
      </c>
      <c r="JGQ30" s="104" t="s">
        <v>442</v>
      </c>
      <c r="JGR30" s="103" t="s">
        <v>444</v>
      </c>
      <c r="JGS30" s="104" t="s">
        <v>442</v>
      </c>
      <c r="JGT30" s="103" t="s">
        <v>444</v>
      </c>
      <c r="JGU30" s="104" t="s">
        <v>442</v>
      </c>
      <c r="JGV30" s="103" t="s">
        <v>444</v>
      </c>
      <c r="JGW30" s="104" t="s">
        <v>442</v>
      </c>
      <c r="JGX30" s="103" t="s">
        <v>444</v>
      </c>
      <c r="JGY30" s="104" t="s">
        <v>442</v>
      </c>
      <c r="JGZ30" s="103" t="s">
        <v>444</v>
      </c>
      <c r="JHA30" s="104" t="s">
        <v>442</v>
      </c>
      <c r="JHB30" s="103" t="s">
        <v>444</v>
      </c>
      <c r="JHC30" s="104" t="s">
        <v>442</v>
      </c>
      <c r="JHD30" s="103" t="s">
        <v>444</v>
      </c>
      <c r="JHE30" s="104" t="s">
        <v>442</v>
      </c>
      <c r="JHF30" s="103" t="s">
        <v>444</v>
      </c>
      <c r="JHG30" s="104" t="s">
        <v>442</v>
      </c>
      <c r="JHH30" s="103" t="s">
        <v>444</v>
      </c>
      <c r="JHI30" s="104" t="s">
        <v>442</v>
      </c>
      <c r="JHJ30" s="103" t="s">
        <v>444</v>
      </c>
      <c r="JHK30" s="104" t="s">
        <v>442</v>
      </c>
      <c r="JHL30" s="103" t="s">
        <v>444</v>
      </c>
      <c r="JHM30" s="104" t="s">
        <v>442</v>
      </c>
      <c r="JHN30" s="103" t="s">
        <v>444</v>
      </c>
      <c r="JHO30" s="104" t="s">
        <v>442</v>
      </c>
      <c r="JHP30" s="103" t="s">
        <v>444</v>
      </c>
      <c r="JHQ30" s="104" t="s">
        <v>442</v>
      </c>
      <c r="JHR30" s="103" t="s">
        <v>444</v>
      </c>
      <c r="JHS30" s="104" t="s">
        <v>442</v>
      </c>
      <c r="JHT30" s="103" t="s">
        <v>444</v>
      </c>
      <c r="JHU30" s="104" t="s">
        <v>442</v>
      </c>
      <c r="JHV30" s="103" t="s">
        <v>444</v>
      </c>
      <c r="JHW30" s="104" t="s">
        <v>442</v>
      </c>
      <c r="JHX30" s="103" t="s">
        <v>444</v>
      </c>
      <c r="JHY30" s="104" t="s">
        <v>442</v>
      </c>
      <c r="JHZ30" s="103" t="s">
        <v>444</v>
      </c>
      <c r="JIA30" s="104" t="s">
        <v>442</v>
      </c>
      <c r="JIB30" s="103" t="s">
        <v>444</v>
      </c>
      <c r="JIC30" s="104" t="s">
        <v>442</v>
      </c>
      <c r="JID30" s="103" t="s">
        <v>444</v>
      </c>
      <c r="JIE30" s="104" t="s">
        <v>442</v>
      </c>
      <c r="JIF30" s="103" t="s">
        <v>444</v>
      </c>
      <c r="JIG30" s="104" t="s">
        <v>442</v>
      </c>
      <c r="JIH30" s="103" t="s">
        <v>444</v>
      </c>
      <c r="JII30" s="104" t="s">
        <v>442</v>
      </c>
      <c r="JIJ30" s="103" t="s">
        <v>444</v>
      </c>
      <c r="JIK30" s="104" t="s">
        <v>442</v>
      </c>
      <c r="JIL30" s="103" t="s">
        <v>444</v>
      </c>
      <c r="JIM30" s="104" t="s">
        <v>442</v>
      </c>
      <c r="JIN30" s="103" t="s">
        <v>444</v>
      </c>
      <c r="JIO30" s="104" t="s">
        <v>442</v>
      </c>
      <c r="JIP30" s="103" t="s">
        <v>444</v>
      </c>
      <c r="JIQ30" s="104" t="s">
        <v>442</v>
      </c>
      <c r="JIR30" s="103" t="s">
        <v>444</v>
      </c>
      <c r="JIS30" s="104" t="s">
        <v>442</v>
      </c>
      <c r="JIT30" s="103" t="s">
        <v>444</v>
      </c>
      <c r="JIU30" s="104" t="s">
        <v>442</v>
      </c>
      <c r="JIV30" s="103" t="s">
        <v>444</v>
      </c>
      <c r="JIW30" s="104" t="s">
        <v>442</v>
      </c>
      <c r="JIX30" s="103" t="s">
        <v>444</v>
      </c>
      <c r="JIY30" s="104" t="s">
        <v>442</v>
      </c>
      <c r="JIZ30" s="103" t="s">
        <v>444</v>
      </c>
      <c r="JJA30" s="104" t="s">
        <v>442</v>
      </c>
      <c r="JJB30" s="103" t="s">
        <v>444</v>
      </c>
      <c r="JJC30" s="104" t="s">
        <v>442</v>
      </c>
      <c r="JJD30" s="103" t="s">
        <v>444</v>
      </c>
      <c r="JJE30" s="104" t="s">
        <v>442</v>
      </c>
      <c r="JJF30" s="103" t="s">
        <v>444</v>
      </c>
      <c r="JJG30" s="104" t="s">
        <v>442</v>
      </c>
      <c r="JJH30" s="103" t="s">
        <v>444</v>
      </c>
      <c r="JJI30" s="104" t="s">
        <v>442</v>
      </c>
      <c r="JJJ30" s="103" t="s">
        <v>444</v>
      </c>
      <c r="JJK30" s="104" t="s">
        <v>442</v>
      </c>
      <c r="JJL30" s="103" t="s">
        <v>444</v>
      </c>
      <c r="JJM30" s="104" t="s">
        <v>442</v>
      </c>
      <c r="JJN30" s="103" t="s">
        <v>444</v>
      </c>
      <c r="JJO30" s="104" t="s">
        <v>442</v>
      </c>
      <c r="JJP30" s="103" t="s">
        <v>444</v>
      </c>
      <c r="JJQ30" s="104" t="s">
        <v>442</v>
      </c>
      <c r="JJR30" s="103" t="s">
        <v>444</v>
      </c>
      <c r="JJS30" s="104" t="s">
        <v>442</v>
      </c>
      <c r="JJT30" s="103" t="s">
        <v>444</v>
      </c>
      <c r="JJU30" s="104" t="s">
        <v>442</v>
      </c>
      <c r="JJV30" s="103" t="s">
        <v>444</v>
      </c>
      <c r="JJW30" s="104" t="s">
        <v>442</v>
      </c>
      <c r="JJX30" s="103" t="s">
        <v>444</v>
      </c>
      <c r="JJY30" s="104" t="s">
        <v>442</v>
      </c>
      <c r="JJZ30" s="103" t="s">
        <v>444</v>
      </c>
      <c r="JKA30" s="104" t="s">
        <v>442</v>
      </c>
      <c r="JKB30" s="103" t="s">
        <v>444</v>
      </c>
      <c r="JKC30" s="104" t="s">
        <v>442</v>
      </c>
      <c r="JKD30" s="103" t="s">
        <v>444</v>
      </c>
      <c r="JKE30" s="104" t="s">
        <v>442</v>
      </c>
      <c r="JKF30" s="103" t="s">
        <v>444</v>
      </c>
      <c r="JKG30" s="104" t="s">
        <v>442</v>
      </c>
      <c r="JKH30" s="103" t="s">
        <v>444</v>
      </c>
      <c r="JKI30" s="104" t="s">
        <v>442</v>
      </c>
      <c r="JKJ30" s="103" t="s">
        <v>444</v>
      </c>
      <c r="JKK30" s="104" t="s">
        <v>442</v>
      </c>
      <c r="JKL30" s="103" t="s">
        <v>444</v>
      </c>
      <c r="JKM30" s="104" t="s">
        <v>442</v>
      </c>
      <c r="JKN30" s="103" t="s">
        <v>444</v>
      </c>
      <c r="JKO30" s="104" t="s">
        <v>442</v>
      </c>
      <c r="JKP30" s="103" t="s">
        <v>444</v>
      </c>
      <c r="JKQ30" s="104" t="s">
        <v>442</v>
      </c>
      <c r="JKR30" s="103" t="s">
        <v>444</v>
      </c>
      <c r="JKS30" s="104" t="s">
        <v>442</v>
      </c>
      <c r="JKT30" s="103" t="s">
        <v>444</v>
      </c>
      <c r="JKU30" s="104" t="s">
        <v>442</v>
      </c>
      <c r="JKV30" s="103" t="s">
        <v>444</v>
      </c>
      <c r="JKW30" s="104" t="s">
        <v>442</v>
      </c>
      <c r="JKX30" s="103" t="s">
        <v>444</v>
      </c>
      <c r="JKY30" s="104" t="s">
        <v>442</v>
      </c>
      <c r="JKZ30" s="103" t="s">
        <v>444</v>
      </c>
      <c r="JLA30" s="104" t="s">
        <v>442</v>
      </c>
      <c r="JLB30" s="103" t="s">
        <v>444</v>
      </c>
      <c r="JLC30" s="104" t="s">
        <v>442</v>
      </c>
      <c r="JLD30" s="103" t="s">
        <v>444</v>
      </c>
      <c r="JLE30" s="104" t="s">
        <v>442</v>
      </c>
      <c r="JLF30" s="103" t="s">
        <v>444</v>
      </c>
      <c r="JLG30" s="104" t="s">
        <v>442</v>
      </c>
      <c r="JLH30" s="103" t="s">
        <v>444</v>
      </c>
      <c r="JLI30" s="104" t="s">
        <v>442</v>
      </c>
      <c r="JLJ30" s="103" t="s">
        <v>444</v>
      </c>
      <c r="JLK30" s="104" t="s">
        <v>442</v>
      </c>
      <c r="JLL30" s="103" t="s">
        <v>444</v>
      </c>
      <c r="JLM30" s="104" t="s">
        <v>442</v>
      </c>
      <c r="JLN30" s="103" t="s">
        <v>444</v>
      </c>
      <c r="JLO30" s="104" t="s">
        <v>442</v>
      </c>
      <c r="JLP30" s="103" t="s">
        <v>444</v>
      </c>
      <c r="JLQ30" s="104" t="s">
        <v>442</v>
      </c>
      <c r="JLR30" s="103" t="s">
        <v>444</v>
      </c>
      <c r="JLS30" s="104" t="s">
        <v>442</v>
      </c>
      <c r="JLT30" s="103" t="s">
        <v>444</v>
      </c>
      <c r="JLU30" s="104" t="s">
        <v>442</v>
      </c>
      <c r="JLV30" s="103" t="s">
        <v>444</v>
      </c>
      <c r="JLW30" s="104" t="s">
        <v>442</v>
      </c>
      <c r="JLX30" s="103" t="s">
        <v>444</v>
      </c>
      <c r="JLY30" s="104" t="s">
        <v>442</v>
      </c>
      <c r="JLZ30" s="103" t="s">
        <v>444</v>
      </c>
      <c r="JMA30" s="104" t="s">
        <v>442</v>
      </c>
      <c r="JMB30" s="103" t="s">
        <v>444</v>
      </c>
      <c r="JMC30" s="104" t="s">
        <v>442</v>
      </c>
      <c r="JMD30" s="103" t="s">
        <v>444</v>
      </c>
      <c r="JME30" s="104" t="s">
        <v>442</v>
      </c>
      <c r="JMF30" s="103" t="s">
        <v>444</v>
      </c>
      <c r="JMG30" s="104" t="s">
        <v>442</v>
      </c>
      <c r="JMH30" s="103" t="s">
        <v>444</v>
      </c>
      <c r="JMI30" s="104" t="s">
        <v>442</v>
      </c>
      <c r="JMJ30" s="103" t="s">
        <v>444</v>
      </c>
      <c r="JMK30" s="104" t="s">
        <v>442</v>
      </c>
      <c r="JML30" s="103" t="s">
        <v>444</v>
      </c>
      <c r="JMM30" s="104" t="s">
        <v>442</v>
      </c>
      <c r="JMN30" s="103" t="s">
        <v>444</v>
      </c>
      <c r="JMO30" s="104" t="s">
        <v>442</v>
      </c>
      <c r="JMP30" s="103" t="s">
        <v>444</v>
      </c>
      <c r="JMQ30" s="104" t="s">
        <v>442</v>
      </c>
      <c r="JMR30" s="103" t="s">
        <v>444</v>
      </c>
      <c r="JMS30" s="104" t="s">
        <v>442</v>
      </c>
      <c r="JMT30" s="103" t="s">
        <v>444</v>
      </c>
      <c r="JMU30" s="104" t="s">
        <v>442</v>
      </c>
      <c r="JMV30" s="103" t="s">
        <v>444</v>
      </c>
      <c r="JMW30" s="104" t="s">
        <v>442</v>
      </c>
      <c r="JMX30" s="103" t="s">
        <v>444</v>
      </c>
      <c r="JMY30" s="104" t="s">
        <v>442</v>
      </c>
      <c r="JMZ30" s="103" t="s">
        <v>444</v>
      </c>
      <c r="JNA30" s="104" t="s">
        <v>442</v>
      </c>
      <c r="JNB30" s="103" t="s">
        <v>444</v>
      </c>
      <c r="JNC30" s="104" t="s">
        <v>442</v>
      </c>
      <c r="JND30" s="103" t="s">
        <v>444</v>
      </c>
      <c r="JNE30" s="104" t="s">
        <v>442</v>
      </c>
      <c r="JNF30" s="103" t="s">
        <v>444</v>
      </c>
      <c r="JNG30" s="104" t="s">
        <v>442</v>
      </c>
      <c r="JNH30" s="103" t="s">
        <v>444</v>
      </c>
      <c r="JNI30" s="104" t="s">
        <v>442</v>
      </c>
      <c r="JNJ30" s="103" t="s">
        <v>444</v>
      </c>
      <c r="JNK30" s="104" t="s">
        <v>442</v>
      </c>
      <c r="JNL30" s="103" t="s">
        <v>444</v>
      </c>
      <c r="JNM30" s="104" t="s">
        <v>442</v>
      </c>
      <c r="JNN30" s="103" t="s">
        <v>444</v>
      </c>
      <c r="JNO30" s="104" t="s">
        <v>442</v>
      </c>
      <c r="JNP30" s="103" t="s">
        <v>444</v>
      </c>
      <c r="JNQ30" s="104" t="s">
        <v>442</v>
      </c>
      <c r="JNR30" s="103" t="s">
        <v>444</v>
      </c>
      <c r="JNS30" s="104" t="s">
        <v>442</v>
      </c>
      <c r="JNT30" s="103" t="s">
        <v>444</v>
      </c>
      <c r="JNU30" s="104" t="s">
        <v>442</v>
      </c>
      <c r="JNV30" s="103" t="s">
        <v>444</v>
      </c>
      <c r="JNW30" s="104" t="s">
        <v>442</v>
      </c>
      <c r="JNX30" s="103" t="s">
        <v>444</v>
      </c>
      <c r="JNY30" s="104" t="s">
        <v>442</v>
      </c>
      <c r="JNZ30" s="103" t="s">
        <v>444</v>
      </c>
      <c r="JOA30" s="104" t="s">
        <v>442</v>
      </c>
      <c r="JOB30" s="103" t="s">
        <v>444</v>
      </c>
      <c r="JOC30" s="104" t="s">
        <v>442</v>
      </c>
      <c r="JOD30" s="103" t="s">
        <v>444</v>
      </c>
      <c r="JOE30" s="104" t="s">
        <v>442</v>
      </c>
      <c r="JOF30" s="103" t="s">
        <v>444</v>
      </c>
      <c r="JOG30" s="104" t="s">
        <v>442</v>
      </c>
      <c r="JOH30" s="103" t="s">
        <v>444</v>
      </c>
      <c r="JOI30" s="104" t="s">
        <v>442</v>
      </c>
      <c r="JOJ30" s="103" t="s">
        <v>444</v>
      </c>
      <c r="JOK30" s="104" t="s">
        <v>442</v>
      </c>
      <c r="JOL30" s="103" t="s">
        <v>444</v>
      </c>
      <c r="JOM30" s="104" t="s">
        <v>442</v>
      </c>
      <c r="JON30" s="103" t="s">
        <v>444</v>
      </c>
      <c r="JOO30" s="104" t="s">
        <v>442</v>
      </c>
      <c r="JOP30" s="103" t="s">
        <v>444</v>
      </c>
      <c r="JOQ30" s="104" t="s">
        <v>442</v>
      </c>
      <c r="JOR30" s="103" t="s">
        <v>444</v>
      </c>
      <c r="JOS30" s="104" t="s">
        <v>442</v>
      </c>
      <c r="JOT30" s="103" t="s">
        <v>444</v>
      </c>
      <c r="JOU30" s="104" t="s">
        <v>442</v>
      </c>
      <c r="JOV30" s="103" t="s">
        <v>444</v>
      </c>
      <c r="JOW30" s="104" t="s">
        <v>442</v>
      </c>
      <c r="JOX30" s="103" t="s">
        <v>444</v>
      </c>
      <c r="JOY30" s="104" t="s">
        <v>442</v>
      </c>
      <c r="JOZ30" s="103" t="s">
        <v>444</v>
      </c>
      <c r="JPA30" s="104" t="s">
        <v>442</v>
      </c>
      <c r="JPB30" s="103" t="s">
        <v>444</v>
      </c>
      <c r="JPC30" s="104" t="s">
        <v>442</v>
      </c>
      <c r="JPD30" s="103" t="s">
        <v>444</v>
      </c>
      <c r="JPE30" s="104" t="s">
        <v>442</v>
      </c>
      <c r="JPF30" s="103" t="s">
        <v>444</v>
      </c>
      <c r="JPG30" s="104" t="s">
        <v>442</v>
      </c>
      <c r="JPH30" s="103" t="s">
        <v>444</v>
      </c>
      <c r="JPI30" s="104" t="s">
        <v>442</v>
      </c>
      <c r="JPJ30" s="103" t="s">
        <v>444</v>
      </c>
      <c r="JPK30" s="104" t="s">
        <v>442</v>
      </c>
      <c r="JPL30" s="103" t="s">
        <v>444</v>
      </c>
      <c r="JPM30" s="104" t="s">
        <v>442</v>
      </c>
      <c r="JPN30" s="103" t="s">
        <v>444</v>
      </c>
      <c r="JPO30" s="104" t="s">
        <v>442</v>
      </c>
      <c r="JPP30" s="103" t="s">
        <v>444</v>
      </c>
      <c r="JPQ30" s="104" t="s">
        <v>442</v>
      </c>
      <c r="JPR30" s="103" t="s">
        <v>444</v>
      </c>
      <c r="JPS30" s="104" t="s">
        <v>442</v>
      </c>
      <c r="JPT30" s="103" t="s">
        <v>444</v>
      </c>
      <c r="JPU30" s="104" t="s">
        <v>442</v>
      </c>
      <c r="JPV30" s="103" t="s">
        <v>444</v>
      </c>
      <c r="JPW30" s="104" t="s">
        <v>442</v>
      </c>
      <c r="JPX30" s="103" t="s">
        <v>444</v>
      </c>
      <c r="JPY30" s="104" t="s">
        <v>442</v>
      </c>
      <c r="JPZ30" s="103" t="s">
        <v>444</v>
      </c>
      <c r="JQA30" s="104" t="s">
        <v>442</v>
      </c>
      <c r="JQB30" s="103" t="s">
        <v>444</v>
      </c>
      <c r="JQC30" s="104" t="s">
        <v>442</v>
      </c>
      <c r="JQD30" s="103" t="s">
        <v>444</v>
      </c>
      <c r="JQE30" s="104" t="s">
        <v>442</v>
      </c>
      <c r="JQF30" s="103" t="s">
        <v>444</v>
      </c>
      <c r="JQG30" s="104" t="s">
        <v>442</v>
      </c>
      <c r="JQH30" s="103" t="s">
        <v>444</v>
      </c>
      <c r="JQI30" s="104" t="s">
        <v>442</v>
      </c>
      <c r="JQJ30" s="103" t="s">
        <v>444</v>
      </c>
      <c r="JQK30" s="104" t="s">
        <v>442</v>
      </c>
      <c r="JQL30" s="103" t="s">
        <v>444</v>
      </c>
      <c r="JQM30" s="104" t="s">
        <v>442</v>
      </c>
      <c r="JQN30" s="103" t="s">
        <v>444</v>
      </c>
      <c r="JQO30" s="104" t="s">
        <v>442</v>
      </c>
      <c r="JQP30" s="103" t="s">
        <v>444</v>
      </c>
      <c r="JQQ30" s="104" t="s">
        <v>442</v>
      </c>
      <c r="JQR30" s="103" t="s">
        <v>444</v>
      </c>
      <c r="JQS30" s="104" t="s">
        <v>442</v>
      </c>
      <c r="JQT30" s="103" t="s">
        <v>444</v>
      </c>
      <c r="JQU30" s="104" t="s">
        <v>442</v>
      </c>
      <c r="JQV30" s="103" t="s">
        <v>444</v>
      </c>
      <c r="JQW30" s="104" t="s">
        <v>442</v>
      </c>
      <c r="JQX30" s="103" t="s">
        <v>444</v>
      </c>
      <c r="JQY30" s="104" t="s">
        <v>442</v>
      </c>
      <c r="JQZ30" s="103" t="s">
        <v>444</v>
      </c>
      <c r="JRA30" s="104" t="s">
        <v>442</v>
      </c>
      <c r="JRB30" s="103" t="s">
        <v>444</v>
      </c>
      <c r="JRC30" s="104" t="s">
        <v>442</v>
      </c>
      <c r="JRD30" s="103" t="s">
        <v>444</v>
      </c>
      <c r="JRE30" s="104" t="s">
        <v>442</v>
      </c>
      <c r="JRF30" s="103" t="s">
        <v>444</v>
      </c>
      <c r="JRG30" s="104" t="s">
        <v>442</v>
      </c>
      <c r="JRH30" s="103" t="s">
        <v>444</v>
      </c>
      <c r="JRI30" s="104" t="s">
        <v>442</v>
      </c>
      <c r="JRJ30" s="103" t="s">
        <v>444</v>
      </c>
      <c r="JRK30" s="104" t="s">
        <v>442</v>
      </c>
      <c r="JRL30" s="103" t="s">
        <v>444</v>
      </c>
      <c r="JRM30" s="104" t="s">
        <v>442</v>
      </c>
      <c r="JRN30" s="103" t="s">
        <v>444</v>
      </c>
      <c r="JRO30" s="104" t="s">
        <v>442</v>
      </c>
      <c r="JRP30" s="103" t="s">
        <v>444</v>
      </c>
      <c r="JRQ30" s="104" t="s">
        <v>442</v>
      </c>
      <c r="JRR30" s="103" t="s">
        <v>444</v>
      </c>
      <c r="JRS30" s="104" t="s">
        <v>442</v>
      </c>
      <c r="JRT30" s="103" t="s">
        <v>444</v>
      </c>
      <c r="JRU30" s="104" t="s">
        <v>442</v>
      </c>
      <c r="JRV30" s="103" t="s">
        <v>444</v>
      </c>
      <c r="JRW30" s="104" t="s">
        <v>442</v>
      </c>
      <c r="JRX30" s="103" t="s">
        <v>444</v>
      </c>
      <c r="JRY30" s="104" t="s">
        <v>442</v>
      </c>
      <c r="JRZ30" s="103" t="s">
        <v>444</v>
      </c>
      <c r="JSA30" s="104" t="s">
        <v>442</v>
      </c>
      <c r="JSB30" s="103" t="s">
        <v>444</v>
      </c>
      <c r="JSC30" s="104" t="s">
        <v>442</v>
      </c>
      <c r="JSD30" s="103" t="s">
        <v>444</v>
      </c>
      <c r="JSE30" s="104" t="s">
        <v>442</v>
      </c>
      <c r="JSF30" s="103" t="s">
        <v>444</v>
      </c>
      <c r="JSG30" s="104" t="s">
        <v>442</v>
      </c>
      <c r="JSH30" s="103" t="s">
        <v>444</v>
      </c>
      <c r="JSI30" s="104" t="s">
        <v>442</v>
      </c>
      <c r="JSJ30" s="103" t="s">
        <v>444</v>
      </c>
      <c r="JSK30" s="104" t="s">
        <v>442</v>
      </c>
      <c r="JSL30" s="103" t="s">
        <v>444</v>
      </c>
      <c r="JSM30" s="104" t="s">
        <v>442</v>
      </c>
      <c r="JSN30" s="103" t="s">
        <v>444</v>
      </c>
      <c r="JSO30" s="104" t="s">
        <v>442</v>
      </c>
      <c r="JSP30" s="103" t="s">
        <v>444</v>
      </c>
      <c r="JSQ30" s="104" t="s">
        <v>442</v>
      </c>
      <c r="JSR30" s="103" t="s">
        <v>444</v>
      </c>
      <c r="JSS30" s="104" t="s">
        <v>442</v>
      </c>
      <c r="JST30" s="103" t="s">
        <v>444</v>
      </c>
      <c r="JSU30" s="104" t="s">
        <v>442</v>
      </c>
      <c r="JSV30" s="103" t="s">
        <v>444</v>
      </c>
      <c r="JSW30" s="104" t="s">
        <v>442</v>
      </c>
      <c r="JSX30" s="103" t="s">
        <v>444</v>
      </c>
      <c r="JSY30" s="104" t="s">
        <v>442</v>
      </c>
      <c r="JSZ30" s="103" t="s">
        <v>444</v>
      </c>
      <c r="JTA30" s="104" t="s">
        <v>442</v>
      </c>
      <c r="JTB30" s="103" t="s">
        <v>444</v>
      </c>
      <c r="JTC30" s="104" t="s">
        <v>442</v>
      </c>
      <c r="JTD30" s="103" t="s">
        <v>444</v>
      </c>
      <c r="JTE30" s="104" t="s">
        <v>442</v>
      </c>
      <c r="JTF30" s="103" t="s">
        <v>444</v>
      </c>
      <c r="JTG30" s="104" t="s">
        <v>442</v>
      </c>
      <c r="JTH30" s="103" t="s">
        <v>444</v>
      </c>
      <c r="JTI30" s="104" t="s">
        <v>442</v>
      </c>
      <c r="JTJ30" s="103" t="s">
        <v>444</v>
      </c>
      <c r="JTK30" s="104" t="s">
        <v>442</v>
      </c>
      <c r="JTL30" s="103" t="s">
        <v>444</v>
      </c>
      <c r="JTM30" s="104" t="s">
        <v>442</v>
      </c>
      <c r="JTN30" s="103" t="s">
        <v>444</v>
      </c>
      <c r="JTO30" s="104" t="s">
        <v>442</v>
      </c>
      <c r="JTP30" s="103" t="s">
        <v>444</v>
      </c>
      <c r="JTQ30" s="104" t="s">
        <v>442</v>
      </c>
      <c r="JTR30" s="103" t="s">
        <v>444</v>
      </c>
      <c r="JTS30" s="104" t="s">
        <v>442</v>
      </c>
      <c r="JTT30" s="103" t="s">
        <v>444</v>
      </c>
      <c r="JTU30" s="104" t="s">
        <v>442</v>
      </c>
      <c r="JTV30" s="103" t="s">
        <v>444</v>
      </c>
      <c r="JTW30" s="104" t="s">
        <v>442</v>
      </c>
      <c r="JTX30" s="103" t="s">
        <v>444</v>
      </c>
      <c r="JTY30" s="104" t="s">
        <v>442</v>
      </c>
      <c r="JTZ30" s="103" t="s">
        <v>444</v>
      </c>
      <c r="JUA30" s="104" t="s">
        <v>442</v>
      </c>
      <c r="JUB30" s="103" t="s">
        <v>444</v>
      </c>
      <c r="JUC30" s="104" t="s">
        <v>442</v>
      </c>
      <c r="JUD30" s="103" t="s">
        <v>444</v>
      </c>
      <c r="JUE30" s="104" t="s">
        <v>442</v>
      </c>
      <c r="JUF30" s="103" t="s">
        <v>444</v>
      </c>
      <c r="JUG30" s="104" t="s">
        <v>442</v>
      </c>
      <c r="JUH30" s="103" t="s">
        <v>444</v>
      </c>
      <c r="JUI30" s="104" t="s">
        <v>442</v>
      </c>
      <c r="JUJ30" s="103" t="s">
        <v>444</v>
      </c>
      <c r="JUK30" s="104" t="s">
        <v>442</v>
      </c>
      <c r="JUL30" s="103" t="s">
        <v>444</v>
      </c>
      <c r="JUM30" s="104" t="s">
        <v>442</v>
      </c>
      <c r="JUN30" s="103" t="s">
        <v>444</v>
      </c>
      <c r="JUO30" s="104" t="s">
        <v>442</v>
      </c>
      <c r="JUP30" s="103" t="s">
        <v>444</v>
      </c>
      <c r="JUQ30" s="104" t="s">
        <v>442</v>
      </c>
      <c r="JUR30" s="103" t="s">
        <v>444</v>
      </c>
      <c r="JUS30" s="104" t="s">
        <v>442</v>
      </c>
      <c r="JUT30" s="103" t="s">
        <v>444</v>
      </c>
      <c r="JUU30" s="104" t="s">
        <v>442</v>
      </c>
      <c r="JUV30" s="103" t="s">
        <v>444</v>
      </c>
      <c r="JUW30" s="104" t="s">
        <v>442</v>
      </c>
      <c r="JUX30" s="103" t="s">
        <v>444</v>
      </c>
      <c r="JUY30" s="104" t="s">
        <v>442</v>
      </c>
      <c r="JUZ30" s="103" t="s">
        <v>444</v>
      </c>
      <c r="JVA30" s="104" t="s">
        <v>442</v>
      </c>
      <c r="JVB30" s="103" t="s">
        <v>444</v>
      </c>
      <c r="JVC30" s="104" t="s">
        <v>442</v>
      </c>
      <c r="JVD30" s="103" t="s">
        <v>444</v>
      </c>
      <c r="JVE30" s="104" t="s">
        <v>442</v>
      </c>
      <c r="JVF30" s="103" t="s">
        <v>444</v>
      </c>
      <c r="JVG30" s="104" t="s">
        <v>442</v>
      </c>
      <c r="JVH30" s="103" t="s">
        <v>444</v>
      </c>
      <c r="JVI30" s="104" t="s">
        <v>442</v>
      </c>
      <c r="JVJ30" s="103" t="s">
        <v>444</v>
      </c>
      <c r="JVK30" s="104" t="s">
        <v>442</v>
      </c>
      <c r="JVL30" s="103" t="s">
        <v>444</v>
      </c>
      <c r="JVM30" s="104" t="s">
        <v>442</v>
      </c>
      <c r="JVN30" s="103" t="s">
        <v>444</v>
      </c>
      <c r="JVO30" s="104" t="s">
        <v>442</v>
      </c>
      <c r="JVP30" s="103" t="s">
        <v>444</v>
      </c>
      <c r="JVQ30" s="104" t="s">
        <v>442</v>
      </c>
      <c r="JVR30" s="103" t="s">
        <v>444</v>
      </c>
      <c r="JVS30" s="104" t="s">
        <v>442</v>
      </c>
      <c r="JVT30" s="103" t="s">
        <v>444</v>
      </c>
      <c r="JVU30" s="104" t="s">
        <v>442</v>
      </c>
      <c r="JVV30" s="103" t="s">
        <v>444</v>
      </c>
      <c r="JVW30" s="104" t="s">
        <v>442</v>
      </c>
      <c r="JVX30" s="103" t="s">
        <v>444</v>
      </c>
      <c r="JVY30" s="104" t="s">
        <v>442</v>
      </c>
      <c r="JVZ30" s="103" t="s">
        <v>444</v>
      </c>
      <c r="JWA30" s="104" t="s">
        <v>442</v>
      </c>
      <c r="JWB30" s="103" t="s">
        <v>444</v>
      </c>
      <c r="JWC30" s="104" t="s">
        <v>442</v>
      </c>
      <c r="JWD30" s="103" t="s">
        <v>444</v>
      </c>
      <c r="JWE30" s="104" t="s">
        <v>442</v>
      </c>
      <c r="JWF30" s="103" t="s">
        <v>444</v>
      </c>
      <c r="JWG30" s="104" t="s">
        <v>442</v>
      </c>
      <c r="JWH30" s="103" t="s">
        <v>444</v>
      </c>
      <c r="JWI30" s="104" t="s">
        <v>442</v>
      </c>
      <c r="JWJ30" s="103" t="s">
        <v>444</v>
      </c>
      <c r="JWK30" s="104" t="s">
        <v>442</v>
      </c>
      <c r="JWL30" s="103" t="s">
        <v>444</v>
      </c>
      <c r="JWM30" s="104" t="s">
        <v>442</v>
      </c>
      <c r="JWN30" s="103" t="s">
        <v>444</v>
      </c>
      <c r="JWO30" s="104" t="s">
        <v>442</v>
      </c>
      <c r="JWP30" s="103" t="s">
        <v>444</v>
      </c>
      <c r="JWQ30" s="104" t="s">
        <v>442</v>
      </c>
      <c r="JWR30" s="103" t="s">
        <v>444</v>
      </c>
      <c r="JWS30" s="104" t="s">
        <v>442</v>
      </c>
      <c r="JWT30" s="103" t="s">
        <v>444</v>
      </c>
      <c r="JWU30" s="104" t="s">
        <v>442</v>
      </c>
      <c r="JWV30" s="103" t="s">
        <v>444</v>
      </c>
      <c r="JWW30" s="104" t="s">
        <v>442</v>
      </c>
      <c r="JWX30" s="103" t="s">
        <v>444</v>
      </c>
      <c r="JWY30" s="104" t="s">
        <v>442</v>
      </c>
      <c r="JWZ30" s="103" t="s">
        <v>444</v>
      </c>
      <c r="JXA30" s="104" t="s">
        <v>442</v>
      </c>
      <c r="JXB30" s="103" t="s">
        <v>444</v>
      </c>
      <c r="JXC30" s="104" t="s">
        <v>442</v>
      </c>
      <c r="JXD30" s="103" t="s">
        <v>444</v>
      </c>
      <c r="JXE30" s="104" t="s">
        <v>442</v>
      </c>
      <c r="JXF30" s="103" t="s">
        <v>444</v>
      </c>
      <c r="JXG30" s="104" t="s">
        <v>442</v>
      </c>
      <c r="JXH30" s="103" t="s">
        <v>444</v>
      </c>
      <c r="JXI30" s="104" t="s">
        <v>442</v>
      </c>
      <c r="JXJ30" s="103" t="s">
        <v>444</v>
      </c>
      <c r="JXK30" s="104" t="s">
        <v>442</v>
      </c>
      <c r="JXL30" s="103" t="s">
        <v>444</v>
      </c>
      <c r="JXM30" s="104" t="s">
        <v>442</v>
      </c>
      <c r="JXN30" s="103" t="s">
        <v>444</v>
      </c>
      <c r="JXO30" s="104" t="s">
        <v>442</v>
      </c>
      <c r="JXP30" s="103" t="s">
        <v>444</v>
      </c>
      <c r="JXQ30" s="104" t="s">
        <v>442</v>
      </c>
      <c r="JXR30" s="103" t="s">
        <v>444</v>
      </c>
      <c r="JXS30" s="104" t="s">
        <v>442</v>
      </c>
      <c r="JXT30" s="103" t="s">
        <v>444</v>
      </c>
      <c r="JXU30" s="104" t="s">
        <v>442</v>
      </c>
      <c r="JXV30" s="103" t="s">
        <v>444</v>
      </c>
      <c r="JXW30" s="104" t="s">
        <v>442</v>
      </c>
      <c r="JXX30" s="103" t="s">
        <v>444</v>
      </c>
      <c r="JXY30" s="104" t="s">
        <v>442</v>
      </c>
      <c r="JXZ30" s="103" t="s">
        <v>444</v>
      </c>
      <c r="JYA30" s="104" t="s">
        <v>442</v>
      </c>
      <c r="JYB30" s="103" t="s">
        <v>444</v>
      </c>
      <c r="JYC30" s="104" t="s">
        <v>442</v>
      </c>
      <c r="JYD30" s="103" t="s">
        <v>444</v>
      </c>
      <c r="JYE30" s="104" t="s">
        <v>442</v>
      </c>
      <c r="JYF30" s="103" t="s">
        <v>444</v>
      </c>
      <c r="JYG30" s="104" t="s">
        <v>442</v>
      </c>
      <c r="JYH30" s="103" t="s">
        <v>444</v>
      </c>
      <c r="JYI30" s="104" t="s">
        <v>442</v>
      </c>
      <c r="JYJ30" s="103" t="s">
        <v>444</v>
      </c>
      <c r="JYK30" s="104" t="s">
        <v>442</v>
      </c>
      <c r="JYL30" s="103" t="s">
        <v>444</v>
      </c>
      <c r="JYM30" s="104" t="s">
        <v>442</v>
      </c>
      <c r="JYN30" s="103" t="s">
        <v>444</v>
      </c>
      <c r="JYO30" s="104" t="s">
        <v>442</v>
      </c>
      <c r="JYP30" s="103" t="s">
        <v>444</v>
      </c>
      <c r="JYQ30" s="104" t="s">
        <v>442</v>
      </c>
      <c r="JYR30" s="103" t="s">
        <v>444</v>
      </c>
      <c r="JYS30" s="104" t="s">
        <v>442</v>
      </c>
      <c r="JYT30" s="103" t="s">
        <v>444</v>
      </c>
      <c r="JYU30" s="104" t="s">
        <v>442</v>
      </c>
      <c r="JYV30" s="103" t="s">
        <v>444</v>
      </c>
      <c r="JYW30" s="104" t="s">
        <v>442</v>
      </c>
      <c r="JYX30" s="103" t="s">
        <v>444</v>
      </c>
      <c r="JYY30" s="104" t="s">
        <v>442</v>
      </c>
      <c r="JYZ30" s="103" t="s">
        <v>444</v>
      </c>
      <c r="JZA30" s="104" t="s">
        <v>442</v>
      </c>
      <c r="JZB30" s="103" t="s">
        <v>444</v>
      </c>
      <c r="JZC30" s="104" t="s">
        <v>442</v>
      </c>
      <c r="JZD30" s="103" t="s">
        <v>444</v>
      </c>
      <c r="JZE30" s="104" t="s">
        <v>442</v>
      </c>
      <c r="JZF30" s="103" t="s">
        <v>444</v>
      </c>
      <c r="JZG30" s="104" t="s">
        <v>442</v>
      </c>
      <c r="JZH30" s="103" t="s">
        <v>444</v>
      </c>
      <c r="JZI30" s="104" t="s">
        <v>442</v>
      </c>
      <c r="JZJ30" s="103" t="s">
        <v>444</v>
      </c>
      <c r="JZK30" s="104" t="s">
        <v>442</v>
      </c>
      <c r="JZL30" s="103" t="s">
        <v>444</v>
      </c>
      <c r="JZM30" s="104" t="s">
        <v>442</v>
      </c>
      <c r="JZN30" s="103" t="s">
        <v>444</v>
      </c>
      <c r="JZO30" s="104" t="s">
        <v>442</v>
      </c>
      <c r="JZP30" s="103" t="s">
        <v>444</v>
      </c>
      <c r="JZQ30" s="104" t="s">
        <v>442</v>
      </c>
      <c r="JZR30" s="103" t="s">
        <v>444</v>
      </c>
      <c r="JZS30" s="104" t="s">
        <v>442</v>
      </c>
      <c r="JZT30" s="103" t="s">
        <v>444</v>
      </c>
      <c r="JZU30" s="104" t="s">
        <v>442</v>
      </c>
      <c r="JZV30" s="103" t="s">
        <v>444</v>
      </c>
      <c r="JZW30" s="104" t="s">
        <v>442</v>
      </c>
      <c r="JZX30" s="103" t="s">
        <v>444</v>
      </c>
      <c r="JZY30" s="104" t="s">
        <v>442</v>
      </c>
      <c r="JZZ30" s="103" t="s">
        <v>444</v>
      </c>
      <c r="KAA30" s="104" t="s">
        <v>442</v>
      </c>
      <c r="KAB30" s="103" t="s">
        <v>444</v>
      </c>
      <c r="KAC30" s="104" t="s">
        <v>442</v>
      </c>
      <c r="KAD30" s="103" t="s">
        <v>444</v>
      </c>
      <c r="KAE30" s="104" t="s">
        <v>442</v>
      </c>
      <c r="KAF30" s="103" t="s">
        <v>444</v>
      </c>
      <c r="KAG30" s="104" t="s">
        <v>442</v>
      </c>
      <c r="KAH30" s="103" t="s">
        <v>444</v>
      </c>
      <c r="KAI30" s="104" t="s">
        <v>442</v>
      </c>
      <c r="KAJ30" s="103" t="s">
        <v>444</v>
      </c>
      <c r="KAK30" s="104" t="s">
        <v>442</v>
      </c>
      <c r="KAL30" s="103" t="s">
        <v>444</v>
      </c>
      <c r="KAM30" s="104" t="s">
        <v>442</v>
      </c>
      <c r="KAN30" s="103" t="s">
        <v>444</v>
      </c>
      <c r="KAO30" s="104" t="s">
        <v>442</v>
      </c>
      <c r="KAP30" s="103" t="s">
        <v>444</v>
      </c>
      <c r="KAQ30" s="104" t="s">
        <v>442</v>
      </c>
      <c r="KAR30" s="103" t="s">
        <v>444</v>
      </c>
      <c r="KAS30" s="104" t="s">
        <v>442</v>
      </c>
      <c r="KAT30" s="103" t="s">
        <v>444</v>
      </c>
      <c r="KAU30" s="104" t="s">
        <v>442</v>
      </c>
      <c r="KAV30" s="103" t="s">
        <v>444</v>
      </c>
      <c r="KAW30" s="104" t="s">
        <v>442</v>
      </c>
      <c r="KAX30" s="103" t="s">
        <v>444</v>
      </c>
      <c r="KAY30" s="104" t="s">
        <v>442</v>
      </c>
      <c r="KAZ30" s="103" t="s">
        <v>444</v>
      </c>
      <c r="KBA30" s="104" t="s">
        <v>442</v>
      </c>
      <c r="KBB30" s="103" t="s">
        <v>444</v>
      </c>
      <c r="KBC30" s="104" t="s">
        <v>442</v>
      </c>
      <c r="KBD30" s="103" t="s">
        <v>444</v>
      </c>
      <c r="KBE30" s="104" t="s">
        <v>442</v>
      </c>
      <c r="KBF30" s="103" t="s">
        <v>444</v>
      </c>
      <c r="KBG30" s="104" t="s">
        <v>442</v>
      </c>
      <c r="KBH30" s="103" t="s">
        <v>444</v>
      </c>
      <c r="KBI30" s="104" t="s">
        <v>442</v>
      </c>
      <c r="KBJ30" s="103" t="s">
        <v>444</v>
      </c>
      <c r="KBK30" s="104" t="s">
        <v>442</v>
      </c>
      <c r="KBL30" s="103" t="s">
        <v>444</v>
      </c>
      <c r="KBM30" s="104" t="s">
        <v>442</v>
      </c>
      <c r="KBN30" s="103" t="s">
        <v>444</v>
      </c>
      <c r="KBO30" s="104" t="s">
        <v>442</v>
      </c>
      <c r="KBP30" s="103" t="s">
        <v>444</v>
      </c>
      <c r="KBQ30" s="104" t="s">
        <v>442</v>
      </c>
      <c r="KBR30" s="103" t="s">
        <v>444</v>
      </c>
      <c r="KBS30" s="104" t="s">
        <v>442</v>
      </c>
      <c r="KBT30" s="103" t="s">
        <v>444</v>
      </c>
      <c r="KBU30" s="104" t="s">
        <v>442</v>
      </c>
      <c r="KBV30" s="103" t="s">
        <v>444</v>
      </c>
      <c r="KBW30" s="104" t="s">
        <v>442</v>
      </c>
      <c r="KBX30" s="103" t="s">
        <v>444</v>
      </c>
      <c r="KBY30" s="104" t="s">
        <v>442</v>
      </c>
      <c r="KBZ30" s="103" t="s">
        <v>444</v>
      </c>
      <c r="KCA30" s="104" t="s">
        <v>442</v>
      </c>
      <c r="KCB30" s="103" t="s">
        <v>444</v>
      </c>
      <c r="KCC30" s="104" t="s">
        <v>442</v>
      </c>
      <c r="KCD30" s="103" t="s">
        <v>444</v>
      </c>
      <c r="KCE30" s="104" t="s">
        <v>442</v>
      </c>
      <c r="KCF30" s="103" t="s">
        <v>444</v>
      </c>
      <c r="KCG30" s="104" t="s">
        <v>442</v>
      </c>
      <c r="KCH30" s="103" t="s">
        <v>444</v>
      </c>
      <c r="KCI30" s="104" t="s">
        <v>442</v>
      </c>
      <c r="KCJ30" s="103" t="s">
        <v>444</v>
      </c>
      <c r="KCK30" s="104" t="s">
        <v>442</v>
      </c>
      <c r="KCL30" s="103" t="s">
        <v>444</v>
      </c>
      <c r="KCM30" s="104" t="s">
        <v>442</v>
      </c>
      <c r="KCN30" s="103" t="s">
        <v>444</v>
      </c>
      <c r="KCO30" s="104" t="s">
        <v>442</v>
      </c>
      <c r="KCP30" s="103" t="s">
        <v>444</v>
      </c>
      <c r="KCQ30" s="104" t="s">
        <v>442</v>
      </c>
      <c r="KCR30" s="103" t="s">
        <v>444</v>
      </c>
      <c r="KCS30" s="104" t="s">
        <v>442</v>
      </c>
      <c r="KCT30" s="103" t="s">
        <v>444</v>
      </c>
      <c r="KCU30" s="104" t="s">
        <v>442</v>
      </c>
      <c r="KCV30" s="103" t="s">
        <v>444</v>
      </c>
      <c r="KCW30" s="104" t="s">
        <v>442</v>
      </c>
      <c r="KCX30" s="103" t="s">
        <v>444</v>
      </c>
      <c r="KCY30" s="104" t="s">
        <v>442</v>
      </c>
      <c r="KCZ30" s="103" t="s">
        <v>444</v>
      </c>
      <c r="KDA30" s="104" t="s">
        <v>442</v>
      </c>
      <c r="KDB30" s="103" t="s">
        <v>444</v>
      </c>
      <c r="KDC30" s="104" t="s">
        <v>442</v>
      </c>
      <c r="KDD30" s="103" t="s">
        <v>444</v>
      </c>
      <c r="KDE30" s="104" t="s">
        <v>442</v>
      </c>
      <c r="KDF30" s="103" t="s">
        <v>444</v>
      </c>
      <c r="KDG30" s="104" t="s">
        <v>442</v>
      </c>
      <c r="KDH30" s="103" t="s">
        <v>444</v>
      </c>
      <c r="KDI30" s="104" t="s">
        <v>442</v>
      </c>
      <c r="KDJ30" s="103" t="s">
        <v>444</v>
      </c>
      <c r="KDK30" s="104" t="s">
        <v>442</v>
      </c>
      <c r="KDL30" s="103" t="s">
        <v>444</v>
      </c>
      <c r="KDM30" s="104" t="s">
        <v>442</v>
      </c>
      <c r="KDN30" s="103" t="s">
        <v>444</v>
      </c>
      <c r="KDO30" s="104" t="s">
        <v>442</v>
      </c>
      <c r="KDP30" s="103" t="s">
        <v>444</v>
      </c>
      <c r="KDQ30" s="104" t="s">
        <v>442</v>
      </c>
      <c r="KDR30" s="103" t="s">
        <v>444</v>
      </c>
      <c r="KDS30" s="104" t="s">
        <v>442</v>
      </c>
      <c r="KDT30" s="103" t="s">
        <v>444</v>
      </c>
      <c r="KDU30" s="104" t="s">
        <v>442</v>
      </c>
      <c r="KDV30" s="103" t="s">
        <v>444</v>
      </c>
      <c r="KDW30" s="104" t="s">
        <v>442</v>
      </c>
      <c r="KDX30" s="103" t="s">
        <v>444</v>
      </c>
      <c r="KDY30" s="104" t="s">
        <v>442</v>
      </c>
      <c r="KDZ30" s="103" t="s">
        <v>444</v>
      </c>
      <c r="KEA30" s="104" t="s">
        <v>442</v>
      </c>
      <c r="KEB30" s="103" t="s">
        <v>444</v>
      </c>
      <c r="KEC30" s="104" t="s">
        <v>442</v>
      </c>
      <c r="KED30" s="103" t="s">
        <v>444</v>
      </c>
      <c r="KEE30" s="104" t="s">
        <v>442</v>
      </c>
      <c r="KEF30" s="103" t="s">
        <v>444</v>
      </c>
      <c r="KEG30" s="104" t="s">
        <v>442</v>
      </c>
      <c r="KEH30" s="103" t="s">
        <v>444</v>
      </c>
      <c r="KEI30" s="104" t="s">
        <v>442</v>
      </c>
      <c r="KEJ30" s="103" t="s">
        <v>444</v>
      </c>
      <c r="KEK30" s="104" t="s">
        <v>442</v>
      </c>
      <c r="KEL30" s="103" t="s">
        <v>444</v>
      </c>
      <c r="KEM30" s="104" t="s">
        <v>442</v>
      </c>
      <c r="KEN30" s="103" t="s">
        <v>444</v>
      </c>
      <c r="KEO30" s="104" t="s">
        <v>442</v>
      </c>
      <c r="KEP30" s="103" t="s">
        <v>444</v>
      </c>
      <c r="KEQ30" s="104" t="s">
        <v>442</v>
      </c>
      <c r="KER30" s="103" t="s">
        <v>444</v>
      </c>
      <c r="KES30" s="104" t="s">
        <v>442</v>
      </c>
      <c r="KET30" s="103" t="s">
        <v>444</v>
      </c>
      <c r="KEU30" s="104" t="s">
        <v>442</v>
      </c>
      <c r="KEV30" s="103" t="s">
        <v>444</v>
      </c>
      <c r="KEW30" s="104" t="s">
        <v>442</v>
      </c>
      <c r="KEX30" s="103" t="s">
        <v>444</v>
      </c>
      <c r="KEY30" s="104" t="s">
        <v>442</v>
      </c>
      <c r="KEZ30" s="103" t="s">
        <v>444</v>
      </c>
      <c r="KFA30" s="104" t="s">
        <v>442</v>
      </c>
      <c r="KFB30" s="103" t="s">
        <v>444</v>
      </c>
      <c r="KFC30" s="104" t="s">
        <v>442</v>
      </c>
      <c r="KFD30" s="103" t="s">
        <v>444</v>
      </c>
      <c r="KFE30" s="104" t="s">
        <v>442</v>
      </c>
      <c r="KFF30" s="103" t="s">
        <v>444</v>
      </c>
      <c r="KFG30" s="104" t="s">
        <v>442</v>
      </c>
      <c r="KFH30" s="103" t="s">
        <v>444</v>
      </c>
      <c r="KFI30" s="104" t="s">
        <v>442</v>
      </c>
      <c r="KFJ30" s="103" t="s">
        <v>444</v>
      </c>
      <c r="KFK30" s="104" t="s">
        <v>442</v>
      </c>
      <c r="KFL30" s="103" t="s">
        <v>444</v>
      </c>
      <c r="KFM30" s="104" t="s">
        <v>442</v>
      </c>
      <c r="KFN30" s="103" t="s">
        <v>444</v>
      </c>
      <c r="KFO30" s="104" t="s">
        <v>442</v>
      </c>
      <c r="KFP30" s="103" t="s">
        <v>444</v>
      </c>
      <c r="KFQ30" s="104" t="s">
        <v>442</v>
      </c>
      <c r="KFR30" s="103" t="s">
        <v>444</v>
      </c>
      <c r="KFS30" s="104" t="s">
        <v>442</v>
      </c>
      <c r="KFT30" s="103" t="s">
        <v>444</v>
      </c>
      <c r="KFU30" s="104" t="s">
        <v>442</v>
      </c>
      <c r="KFV30" s="103" t="s">
        <v>444</v>
      </c>
      <c r="KFW30" s="104" t="s">
        <v>442</v>
      </c>
      <c r="KFX30" s="103" t="s">
        <v>444</v>
      </c>
      <c r="KFY30" s="104" t="s">
        <v>442</v>
      </c>
      <c r="KFZ30" s="103" t="s">
        <v>444</v>
      </c>
      <c r="KGA30" s="104" t="s">
        <v>442</v>
      </c>
      <c r="KGB30" s="103" t="s">
        <v>444</v>
      </c>
      <c r="KGC30" s="104" t="s">
        <v>442</v>
      </c>
      <c r="KGD30" s="103" t="s">
        <v>444</v>
      </c>
      <c r="KGE30" s="104" t="s">
        <v>442</v>
      </c>
      <c r="KGF30" s="103" t="s">
        <v>444</v>
      </c>
      <c r="KGG30" s="104" t="s">
        <v>442</v>
      </c>
      <c r="KGH30" s="103" t="s">
        <v>444</v>
      </c>
      <c r="KGI30" s="104" t="s">
        <v>442</v>
      </c>
      <c r="KGJ30" s="103" t="s">
        <v>444</v>
      </c>
      <c r="KGK30" s="104" t="s">
        <v>442</v>
      </c>
      <c r="KGL30" s="103" t="s">
        <v>444</v>
      </c>
      <c r="KGM30" s="104" t="s">
        <v>442</v>
      </c>
      <c r="KGN30" s="103" t="s">
        <v>444</v>
      </c>
      <c r="KGO30" s="104" t="s">
        <v>442</v>
      </c>
      <c r="KGP30" s="103" t="s">
        <v>444</v>
      </c>
      <c r="KGQ30" s="104" t="s">
        <v>442</v>
      </c>
      <c r="KGR30" s="103" t="s">
        <v>444</v>
      </c>
      <c r="KGS30" s="104" t="s">
        <v>442</v>
      </c>
      <c r="KGT30" s="103" t="s">
        <v>444</v>
      </c>
      <c r="KGU30" s="104" t="s">
        <v>442</v>
      </c>
      <c r="KGV30" s="103" t="s">
        <v>444</v>
      </c>
      <c r="KGW30" s="104" t="s">
        <v>442</v>
      </c>
      <c r="KGX30" s="103" t="s">
        <v>444</v>
      </c>
      <c r="KGY30" s="104" t="s">
        <v>442</v>
      </c>
      <c r="KGZ30" s="103" t="s">
        <v>444</v>
      </c>
      <c r="KHA30" s="104" t="s">
        <v>442</v>
      </c>
      <c r="KHB30" s="103" t="s">
        <v>444</v>
      </c>
      <c r="KHC30" s="104" t="s">
        <v>442</v>
      </c>
      <c r="KHD30" s="103" t="s">
        <v>444</v>
      </c>
      <c r="KHE30" s="104" t="s">
        <v>442</v>
      </c>
      <c r="KHF30" s="103" t="s">
        <v>444</v>
      </c>
      <c r="KHG30" s="104" t="s">
        <v>442</v>
      </c>
      <c r="KHH30" s="103" t="s">
        <v>444</v>
      </c>
      <c r="KHI30" s="104" t="s">
        <v>442</v>
      </c>
      <c r="KHJ30" s="103" t="s">
        <v>444</v>
      </c>
      <c r="KHK30" s="104" t="s">
        <v>442</v>
      </c>
      <c r="KHL30" s="103" t="s">
        <v>444</v>
      </c>
      <c r="KHM30" s="104" t="s">
        <v>442</v>
      </c>
      <c r="KHN30" s="103" t="s">
        <v>444</v>
      </c>
      <c r="KHO30" s="104" t="s">
        <v>442</v>
      </c>
      <c r="KHP30" s="103" t="s">
        <v>444</v>
      </c>
      <c r="KHQ30" s="104" t="s">
        <v>442</v>
      </c>
      <c r="KHR30" s="103" t="s">
        <v>444</v>
      </c>
      <c r="KHS30" s="104" t="s">
        <v>442</v>
      </c>
      <c r="KHT30" s="103" t="s">
        <v>444</v>
      </c>
      <c r="KHU30" s="104" t="s">
        <v>442</v>
      </c>
      <c r="KHV30" s="103" t="s">
        <v>444</v>
      </c>
      <c r="KHW30" s="104" t="s">
        <v>442</v>
      </c>
      <c r="KHX30" s="103" t="s">
        <v>444</v>
      </c>
      <c r="KHY30" s="104" t="s">
        <v>442</v>
      </c>
      <c r="KHZ30" s="103" t="s">
        <v>444</v>
      </c>
      <c r="KIA30" s="104" t="s">
        <v>442</v>
      </c>
      <c r="KIB30" s="103" t="s">
        <v>444</v>
      </c>
      <c r="KIC30" s="104" t="s">
        <v>442</v>
      </c>
      <c r="KID30" s="103" t="s">
        <v>444</v>
      </c>
      <c r="KIE30" s="104" t="s">
        <v>442</v>
      </c>
      <c r="KIF30" s="103" t="s">
        <v>444</v>
      </c>
      <c r="KIG30" s="104" t="s">
        <v>442</v>
      </c>
      <c r="KIH30" s="103" t="s">
        <v>444</v>
      </c>
      <c r="KII30" s="104" t="s">
        <v>442</v>
      </c>
      <c r="KIJ30" s="103" t="s">
        <v>444</v>
      </c>
      <c r="KIK30" s="104" t="s">
        <v>442</v>
      </c>
      <c r="KIL30" s="103" t="s">
        <v>444</v>
      </c>
      <c r="KIM30" s="104" t="s">
        <v>442</v>
      </c>
      <c r="KIN30" s="103" t="s">
        <v>444</v>
      </c>
      <c r="KIO30" s="104" t="s">
        <v>442</v>
      </c>
      <c r="KIP30" s="103" t="s">
        <v>444</v>
      </c>
      <c r="KIQ30" s="104" t="s">
        <v>442</v>
      </c>
      <c r="KIR30" s="103" t="s">
        <v>444</v>
      </c>
      <c r="KIS30" s="104" t="s">
        <v>442</v>
      </c>
      <c r="KIT30" s="103" t="s">
        <v>444</v>
      </c>
      <c r="KIU30" s="104" t="s">
        <v>442</v>
      </c>
      <c r="KIV30" s="103" t="s">
        <v>444</v>
      </c>
      <c r="KIW30" s="104" t="s">
        <v>442</v>
      </c>
      <c r="KIX30" s="103" t="s">
        <v>444</v>
      </c>
      <c r="KIY30" s="104" t="s">
        <v>442</v>
      </c>
      <c r="KIZ30" s="103" t="s">
        <v>444</v>
      </c>
      <c r="KJA30" s="104" t="s">
        <v>442</v>
      </c>
      <c r="KJB30" s="103" t="s">
        <v>444</v>
      </c>
      <c r="KJC30" s="104" t="s">
        <v>442</v>
      </c>
      <c r="KJD30" s="103" t="s">
        <v>444</v>
      </c>
      <c r="KJE30" s="104" t="s">
        <v>442</v>
      </c>
      <c r="KJF30" s="103" t="s">
        <v>444</v>
      </c>
      <c r="KJG30" s="104" t="s">
        <v>442</v>
      </c>
      <c r="KJH30" s="103" t="s">
        <v>444</v>
      </c>
      <c r="KJI30" s="104" t="s">
        <v>442</v>
      </c>
      <c r="KJJ30" s="103" t="s">
        <v>444</v>
      </c>
      <c r="KJK30" s="104" t="s">
        <v>442</v>
      </c>
      <c r="KJL30" s="103" t="s">
        <v>444</v>
      </c>
      <c r="KJM30" s="104" t="s">
        <v>442</v>
      </c>
      <c r="KJN30" s="103" t="s">
        <v>444</v>
      </c>
      <c r="KJO30" s="104" t="s">
        <v>442</v>
      </c>
      <c r="KJP30" s="103" t="s">
        <v>444</v>
      </c>
      <c r="KJQ30" s="104" t="s">
        <v>442</v>
      </c>
      <c r="KJR30" s="103" t="s">
        <v>444</v>
      </c>
      <c r="KJS30" s="104" t="s">
        <v>442</v>
      </c>
      <c r="KJT30" s="103" t="s">
        <v>444</v>
      </c>
      <c r="KJU30" s="104" t="s">
        <v>442</v>
      </c>
      <c r="KJV30" s="103" t="s">
        <v>444</v>
      </c>
      <c r="KJW30" s="104" t="s">
        <v>442</v>
      </c>
      <c r="KJX30" s="103" t="s">
        <v>444</v>
      </c>
      <c r="KJY30" s="104" t="s">
        <v>442</v>
      </c>
      <c r="KJZ30" s="103" t="s">
        <v>444</v>
      </c>
      <c r="KKA30" s="104" t="s">
        <v>442</v>
      </c>
      <c r="KKB30" s="103" t="s">
        <v>444</v>
      </c>
      <c r="KKC30" s="104" t="s">
        <v>442</v>
      </c>
      <c r="KKD30" s="103" t="s">
        <v>444</v>
      </c>
      <c r="KKE30" s="104" t="s">
        <v>442</v>
      </c>
      <c r="KKF30" s="103" t="s">
        <v>444</v>
      </c>
      <c r="KKG30" s="104" t="s">
        <v>442</v>
      </c>
      <c r="KKH30" s="103" t="s">
        <v>444</v>
      </c>
      <c r="KKI30" s="104" t="s">
        <v>442</v>
      </c>
      <c r="KKJ30" s="103" t="s">
        <v>444</v>
      </c>
      <c r="KKK30" s="104" t="s">
        <v>442</v>
      </c>
      <c r="KKL30" s="103" t="s">
        <v>444</v>
      </c>
      <c r="KKM30" s="104" t="s">
        <v>442</v>
      </c>
      <c r="KKN30" s="103" t="s">
        <v>444</v>
      </c>
      <c r="KKO30" s="104" t="s">
        <v>442</v>
      </c>
      <c r="KKP30" s="103" t="s">
        <v>444</v>
      </c>
      <c r="KKQ30" s="104" t="s">
        <v>442</v>
      </c>
      <c r="KKR30" s="103" t="s">
        <v>444</v>
      </c>
      <c r="KKS30" s="104" t="s">
        <v>442</v>
      </c>
      <c r="KKT30" s="103" t="s">
        <v>444</v>
      </c>
      <c r="KKU30" s="104" t="s">
        <v>442</v>
      </c>
      <c r="KKV30" s="103" t="s">
        <v>444</v>
      </c>
      <c r="KKW30" s="104" t="s">
        <v>442</v>
      </c>
      <c r="KKX30" s="103" t="s">
        <v>444</v>
      </c>
      <c r="KKY30" s="104" t="s">
        <v>442</v>
      </c>
      <c r="KKZ30" s="103" t="s">
        <v>444</v>
      </c>
      <c r="KLA30" s="104" t="s">
        <v>442</v>
      </c>
      <c r="KLB30" s="103" t="s">
        <v>444</v>
      </c>
      <c r="KLC30" s="104" t="s">
        <v>442</v>
      </c>
      <c r="KLD30" s="103" t="s">
        <v>444</v>
      </c>
      <c r="KLE30" s="104" t="s">
        <v>442</v>
      </c>
      <c r="KLF30" s="103" t="s">
        <v>444</v>
      </c>
      <c r="KLG30" s="104" t="s">
        <v>442</v>
      </c>
      <c r="KLH30" s="103" t="s">
        <v>444</v>
      </c>
      <c r="KLI30" s="104" t="s">
        <v>442</v>
      </c>
      <c r="KLJ30" s="103" t="s">
        <v>444</v>
      </c>
      <c r="KLK30" s="104" t="s">
        <v>442</v>
      </c>
      <c r="KLL30" s="103" t="s">
        <v>444</v>
      </c>
      <c r="KLM30" s="104" t="s">
        <v>442</v>
      </c>
      <c r="KLN30" s="103" t="s">
        <v>444</v>
      </c>
      <c r="KLO30" s="104" t="s">
        <v>442</v>
      </c>
      <c r="KLP30" s="103" t="s">
        <v>444</v>
      </c>
      <c r="KLQ30" s="104" t="s">
        <v>442</v>
      </c>
      <c r="KLR30" s="103" t="s">
        <v>444</v>
      </c>
      <c r="KLS30" s="104" t="s">
        <v>442</v>
      </c>
      <c r="KLT30" s="103" t="s">
        <v>444</v>
      </c>
      <c r="KLU30" s="104" t="s">
        <v>442</v>
      </c>
      <c r="KLV30" s="103" t="s">
        <v>444</v>
      </c>
      <c r="KLW30" s="104" t="s">
        <v>442</v>
      </c>
      <c r="KLX30" s="103" t="s">
        <v>444</v>
      </c>
      <c r="KLY30" s="104" t="s">
        <v>442</v>
      </c>
      <c r="KLZ30" s="103" t="s">
        <v>444</v>
      </c>
      <c r="KMA30" s="104" t="s">
        <v>442</v>
      </c>
      <c r="KMB30" s="103" t="s">
        <v>444</v>
      </c>
      <c r="KMC30" s="104" t="s">
        <v>442</v>
      </c>
      <c r="KMD30" s="103" t="s">
        <v>444</v>
      </c>
      <c r="KME30" s="104" t="s">
        <v>442</v>
      </c>
      <c r="KMF30" s="103" t="s">
        <v>444</v>
      </c>
      <c r="KMG30" s="104" t="s">
        <v>442</v>
      </c>
      <c r="KMH30" s="103" t="s">
        <v>444</v>
      </c>
      <c r="KMI30" s="104" t="s">
        <v>442</v>
      </c>
      <c r="KMJ30" s="103" t="s">
        <v>444</v>
      </c>
      <c r="KMK30" s="104" t="s">
        <v>442</v>
      </c>
      <c r="KML30" s="103" t="s">
        <v>444</v>
      </c>
      <c r="KMM30" s="104" t="s">
        <v>442</v>
      </c>
      <c r="KMN30" s="103" t="s">
        <v>444</v>
      </c>
      <c r="KMO30" s="104" t="s">
        <v>442</v>
      </c>
      <c r="KMP30" s="103" t="s">
        <v>444</v>
      </c>
      <c r="KMQ30" s="104" t="s">
        <v>442</v>
      </c>
      <c r="KMR30" s="103" t="s">
        <v>444</v>
      </c>
      <c r="KMS30" s="104" t="s">
        <v>442</v>
      </c>
      <c r="KMT30" s="103" t="s">
        <v>444</v>
      </c>
      <c r="KMU30" s="104" t="s">
        <v>442</v>
      </c>
      <c r="KMV30" s="103" t="s">
        <v>444</v>
      </c>
      <c r="KMW30" s="104" t="s">
        <v>442</v>
      </c>
      <c r="KMX30" s="103" t="s">
        <v>444</v>
      </c>
      <c r="KMY30" s="104" t="s">
        <v>442</v>
      </c>
      <c r="KMZ30" s="103" t="s">
        <v>444</v>
      </c>
      <c r="KNA30" s="104" t="s">
        <v>442</v>
      </c>
      <c r="KNB30" s="103" t="s">
        <v>444</v>
      </c>
      <c r="KNC30" s="104" t="s">
        <v>442</v>
      </c>
      <c r="KND30" s="103" t="s">
        <v>444</v>
      </c>
      <c r="KNE30" s="104" t="s">
        <v>442</v>
      </c>
      <c r="KNF30" s="103" t="s">
        <v>444</v>
      </c>
      <c r="KNG30" s="104" t="s">
        <v>442</v>
      </c>
      <c r="KNH30" s="103" t="s">
        <v>444</v>
      </c>
      <c r="KNI30" s="104" t="s">
        <v>442</v>
      </c>
      <c r="KNJ30" s="103" t="s">
        <v>444</v>
      </c>
      <c r="KNK30" s="104" t="s">
        <v>442</v>
      </c>
      <c r="KNL30" s="103" t="s">
        <v>444</v>
      </c>
      <c r="KNM30" s="104" t="s">
        <v>442</v>
      </c>
      <c r="KNN30" s="103" t="s">
        <v>444</v>
      </c>
      <c r="KNO30" s="104" t="s">
        <v>442</v>
      </c>
      <c r="KNP30" s="103" t="s">
        <v>444</v>
      </c>
      <c r="KNQ30" s="104" t="s">
        <v>442</v>
      </c>
      <c r="KNR30" s="103" t="s">
        <v>444</v>
      </c>
      <c r="KNS30" s="104" t="s">
        <v>442</v>
      </c>
      <c r="KNT30" s="103" t="s">
        <v>444</v>
      </c>
      <c r="KNU30" s="104" t="s">
        <v>442</v>
      </c>
      <c r="KNV30" s="103" t="s">
        <v>444</v>
      </c>
      <c r="KNW30" s="104" t="s">
        <v>442</v>
      </c>
      <c r="KNX30" s="103" t="s">
        <v>444</v>
      </c>
      <c r="KNY30" s="104" t="s">
        <v>442</v>
      </c>
      <c r="KNZ30" s="103" t="s">
        <v>444</v>
      </c>
      <c r="KOA30" s="104" t="s">
        <v>442</v>
      </c>
      <c r="KOB30" s="103" t="s">
        <v>444</v>
      </c>
      <c r="KOC30" s="104" t="s">
        <v>442</v>
      </c>
      <c r="KOD30" s="103" t="s">
        <v>444</v>
      </c>
      <c r="KOE30" s="104" t="s">
        <v>442</v>
      </c>
      <c r="KOF30" s="103" t="s">
        <v>444</v>
      </c>
      <c r="KOG30" s="104" t="s">
        <v>442</v>
      </c>
      <c r="KOH30" s="103" t="s">
        <v>444</v>
      </c>
      <c r="KOI30" s="104" t="s">
        <v>442</v>
      </c>
      <c r="KOJ30" s="103" t="s">
        <v>444</v>
      </c>
      <c r="KOK30" s="104" t="s">
        <v>442</v>
      </c>
      <c r="KOL30" s="103" t="s">
        <v>444</v>
      </c>
      <c r="KOM30" s="104" t="s">
        <v>442</v>
      </c>
      <c r="KON30" s="103" t="s">
        <v>444</v>
      </c>
      <c r="KOO30" s="104" t="s">
        <v>442</v>
      </c>
      <c r="KOP30" s="103" t="s">
        <v>444</v>
      </c>
      <c r="KOQ30" s="104" t="s">
        <v>442</v>
      </c>
      <c r="KOR30" s="103" t="s">
        <v>444</v>
      </c>
      <c r="KOS30" s="104" t="s">
        <v>442</v>
      </c>
      <c r="KOT30" s="103" t="s">
        <v>444</v>
      </c>
      <c r="KOU30" s="104" t="s">
        <v>442</v>
      </c>
      <c r="KOV30" s="103" t="s">
        <v>444</v>
      </c>
      <c r="KOW30" s="104" t="s">
        <v>442</v>
      </c>
      <c r="KOX30" s="103" t="s">
        <v>444</v>
      </c>
      <c r="KOY30" s="104" t="s">
        <v>442</v>
      </c>
      <c r="KOZ30" s="103" t="s">
        <v>444</v>
      </c>
      <c r="KPA30" s="104" t="s">
        <v>442</v>
      </c>
      <c r="KPB30" s="103" t="s">
        <v>444</v>
      </c>
      <c r="KPC30" s="104" t="s">
        <v>442</v>
      </c>
      <c r="KPD30" s="103" t="s">
        <v>444</v>
      </c>
      <c r="KPE30" s="104" t="s">
        <v>442</v>
      </c>
      <c r="KPF30" s="103" t="s">
        <v>444</v>
      </c>
      <c r="KPG30" s="104" t="s">
        <v>442</v>
      </c>
      <c r="KPH30" s="103" t="s">
        <v>444</v>
      </c>
      <c r="KPI30" s="104" t="s">
        <v>442</v>
      </c>
      <c r="KPJ30" s="103" t="s">
        <v>444</v>
      </c>
      <c r="KPK30" s="104" t="s">
        <v>442</v>
      </c>
      <c r="KPL30" s="103" t="s">
        <v>444</v>
      </c>
      <c r="KPM30" s="104" t="s">
        <v>442</v>
      </c>
      <c r="KPN30" s="103" t="s">
        <v>444</v>
      </c>
      <c r="KPO30" s="104" t="s">
        <v>442</v>
      </c>
      <c r="KPP30" s="103" t="s">
        <v>444</v>
      </c>
      <c r="KPQ30" s="104" t="s">
        <v>442</v>
      </c>
      <c r="KPR30" s="103" t="s">
        <v>444</v>
      </c>
      <c r="KPS30" s="104" t="s">
        <v>442</v>
      </c>
      <c r="KPT30" s="103" t="s">
        <v>444</v>
      </c>
      <c r="KPU30" s="104" t="s">
        <v>442</v>
      </c>
      <c r="KPV30" s="103" t="s">
        <v>444</v>
      </c>
      <c r="KPW30" s="104" t="s">
        <v>442</v>
      </c>
      <c r="KPX30" s="103" t="s">
        <v>444</v>
      </c>
      <c r="KPY30" s="104" t="s">
        <v>442</v>
      </c>
      <c r="KPZ30" s="103" t="s">
        <v>444</v>
      </c>
      <c r="KQA30" s="104" t="s">
        <v>442</v>
      </c>
      <c r="KQB30" s="103" t="s">
        <v>444</v>
      </c>
      <c r="KQC30" s="104" t="s">
        <v>442</v>
      </c>
      <c r="KQD30" s="103" t="s">
        <v>444</v>
      </c>
      <c r="KQE30" s="104" t="s">
        <v>442</v>
      </c>
      <c r="KQF30" s="103" t="s">
        <v>444</v>
      </c>
      <c r="KQG30" s="104" t="s">
        <v>442</v>
      </c>
      <c r="KQH30" s="103" t="s">
        <v>444</v>
      </c>
      <c r="KQI30" s="104" t="s">
        <v>442</v>
      </c>
      <c r="KQJ30" s="103" t="s">
        <v>444</v>
      </c>
      <c r="KQK30" s="104" t="s">
        <v>442</v>
      </c>
      <c r="KQL30" s="103" t="s">
        <v>444</v>
      </c>
      <c r="KQM30" s="104" t="s">
        <v>442</v>
      </c>
      <c r="KQN30" s="103" t="s">
        <v>444</v>
      </c>
      <c r="KQO30" s="104" t="s">
        <v>442</v>
      </c>
      <c r="KQP30" s="103" t="s">
        <v>444</v>
      </c>
      <c r="KQQ30" s="104" t="s">
        <v>442</v>
      </c>
      <c r="KQR30" s="103" t="s">
        <v>444</v>
      </c>
      <c r="KQS30" s="104" t="s">
        <v>442</v>
      </c>
      <c r="KQT30" s="103" t="s">
        <v>444</v>
      </c>
      <c r="KQU30" s="104" t="s">
        <v>442</v>
      </c>
      <c r="KQV30" s="103" t="s">
        <v>444</v>
      </c>
      <c r="KQW30" s="104" t="s">
        <v>442</v>
      </c>
      <c r="KQX30" s="103" t="s">
        <v>444</v>
      </c>
      <c r="KQY30" s="104" t="s">
        <v>442</v>
      </c>
      <c r="KQZ30" s="103" t="s">
        <v>444</v>
      </c>
      <c r="KRA30" s="104" t="s">
        <v>442</v>
      </c>
      <c r="KRB30" s="103" t="s">
        <v>444</v>
      </c>
      <c r="KRC30" s="104" t="s">
        <v>442</v>
      </c>
      <c r="KRD30" s="103" t="s">
        <v>444</v>
      </c>
      <c r="KRE30" s="104" t="s">
        <v>442</v>
      </c>
      <c r="KRF30" s="103" t="s">
        <v>444</v>
      </c>
      <c r="KRG30" s="104" t="s">
        <v>442</v>
      </c>
      <c r="KRH30" s="103" t="s">
        <v>444</v>
      </c>
      <c r="KRI30" s="104" t="s">
        <v>442</v>
      </c>
      <c r="KRJ30" s="103" t="s">
        <v>444</v>
      </c>
      <c r="KRK30" s="104" t="s">
        <v>442</v>
      </c>
      <c r="KRL30" s="103" t="s">
        <v>444</v>
      </c>
      <c r="KRM30" s="104" t="s">
        <v>442</v>
      </c>
      <c r="KRN30" s="103" t="s">
        <v>444</v>
      </c>
      <c r="KRO30" s="104" t="s">
        <v>442</v>
      </c>
      <c r="KRP30" s="103" t="s">
        <v>444</v>
      </c>
      <c r="KRQ30" s="104" t="s">
        <v>442</v>
      </c>
      <c r="KRR30" s="103" t="s">
        <v>444</v>
      </c>
      <c r="KRS30" s="104" t="s">
        <v>442</v>
      </c>
      <c r="KRT30" s="103" t="s">
        <v>444</v>
      </c>
      <c r="KRU30" s="104" t="s">
        <v>442</v>
      </c>
      <c r="KRV30" s="103" t="s">
        <v>444</v>
      </c>
      <c r="KRW30" s="104" t="s">
        <v>442</v>
      </c>
      <c r="KRX30" s="103" t="s">
        <v>444</v>
      </c>
      <c r="KRY30" s="104" t="s">
        <v>442</v>
      </c>
      <c r="KRZ30" s="103" t="s">
        <v>444</v>
      </c>
      <c r="KSA30" s="104" t="s">
        <v>442</v>
      </c>
      <c r="KSB30" s="103" t="s">
        <v>444</v>
      </c>
      <c r="KSC30" s="104" t="s">
        <v>442</v>
      </c>
      <c r="KSD30" s="103" t="s">
        <v>444</v>
      </c>
      <c r="KSE30" s="104" t="s">
        <v>442</v>
      </c>
      <c r="KSF30" s="103" t="s">
        <v>444</v>
      </c>
      <c r="KSG30" s="104" t="s">
        <v>442</v>
      </c>
      <c r="KSH30" s="103" t="s">
        <v>444</v>
      </c>
      <c r="KSI30" s="104" t="s">
        <v>442</v>
      </c>
      <c r="KSJ30" s="103" t="s">
        <v>444</v>
      </c>
      <c r="KSK30" s="104" t="s">
        <v>442</v>
      </c>
      <c r="KSL30" s="103" t="s">
        <v>444</v>
      </c>
      <c r="KSM30" s="104" t="s">
        <v>442</v>
      </c>
      <c r="KSN30" s="103" t="s">
        <v>444</v>
      </c>
      <c r="KSO30" s="104" t="s">
        <v>442</v>
      </c>
      <c r="KSP30" s="103" t="s">
        <v>444</v>
      </c>
      <c r="KSQ30" s="104" t="s">
        <v>442</v>
      </c>
      <c r="KSR30" s="103" t="s">
        <v>444</v>
      </c>
      <c r="KSS30" s="104" t="s">
        <v>442</v>
      </c>
      <c r="KST30" s="103" t="s">
        <v>444</v>
      </c>
      <c r="KSU30" s="104" t="s">
        <v>442</v>
      </c>
      <c r="KSV30" s="103" t="s">
        <v>444</v>
      </c>
      <c r="KSW30" s="104" t="s">
        <v>442</v>
      </c>
      <c r="KSX30" s="103" t="s">
        <v>444</v>
      </c>
      <c r="KSY30" s="104" t="s">
        <v>442</v>
      </c>
      <c r="KSZ30" s="103" t="s">
        <v>444</v>
      </c>
      <c r="KTA30" s="104" t="s">
        <v>442</v>
      </c>
      <c r="KTB30" s="103" t="s">
        <v>444</v>
      </c>
      <c r="KTC30" s="104" t="s">
        <v>442</v>
      </c>
      <c r="KTD30" s="103" t="s">
        <v>444</v>
      </c>
      <c r="KTE30" s="104" t="s">
        <v>442</v>
      </c>
      <c r="KTF30" s="103" t="s">
        <v>444</v>
      </c>
      <c r="KTG30" s="104" t="s">
        <v>442</v>
      </c>
      <c r="KTH30" s="103" t="s">
        <v>444</v>
      </c>
      <c r="KTI30" s="104" t="s">
        <v>442</v>
      </c>
      <c r="KTJ30" s="103" t="s">
        <v>444</v>
      </c>
      <c r="KTK30" s="104" t="s">
        <v>442</v>
      </c>
      <c r="KTL30" s="103" t="s">
        <v>444</v>
      </c>
      <c r="KTM30" s="104" t="s">
        <v>442</v>
      </c>
      <c r="KTN30" s="103" t="s">
        <v>444</v>
      </c>
      <c r="KTO30" s="104" t="s">
        <v>442</v>
      </c>
      <c r="KTP30" s="103" t="s">
        <v>444</v>
      </c>
      <c r="KTQ30" s="104" t="s">
        <v>442</v>
      </c>
      <c r="KTR30" s="103" t="s">
        <v>444</v>
      </c>
      <c r="KTS30" s="104" t="s">
        <v>442</v>
      </c>
      <c r="KTT30" s="103" t="s">
        <v>444</v>
      </c>
      <c r="KTU30" s="104" t="s">
        <v>442</v>
      </c>
      <c r="KTV30" s="103" t="s">
        <v>444</v>
      </c>
      <c r="KTW30" s="104" t="s">
        <v>442</v>
      </c>
      <c r="KTX30" s="103" t="s">
        <v>444</v>
      </c>
      <c r="KTY30" s="104" t="s">
        <v>442</v>
      </c>
      <c r="KTZ30" s="103" t="s">
        <v>444</v>
      </c>
      <c r="KUA30" s="104" t="s">
        <v>442</v>
      </c>
      <c r="KUB30" s="103" t="s">
        <v>444</v>
      </c>
      <c r="KUC30" s="104" t="s">
        <v>442</v>
      </c>
      <c r="KUD30" s="103" t="s">
        <v>444</v>
      </c>
      <c r="KUE30" s="104" t="s">
        <v>442</v>
      </c>
      <c r="KUF30" s="103" t="s">
        <v>444</v>
      </c>
      <c r="KUG30" s="104" t="s">
        <v>442</v>
      </c>
      <c r="KUH30" s="103" t="s">
        <v>444</v>
      </c>
      <c r="KUI30" s="104" t="s">
        <v>442</v>
      </c>
      <c r="KUJ30" s="103" t="s">
        <v>444</v>
      </c>
      <c r="KUK30" s="104" t="s">
        <v>442</v>
      </c>
      <c r="KUL30" s="103" t="s">
        <v>444</v>
      </c>
      <c r="KUM30" s="104" t="s">
        <v>442</v>
      </c>
      <c r="KUN30" s="103" t="s">
        <v>444</v>
      </c>
      <c r="KUO30" s="104" t="s">
        <v>442</v>
      </c>
      <c r="KUP30" s="103" t="s">
        <v>444</v>
      </c>
      <c r="KUQ30" s="104" t="s">
        <v>442</v>
      </c>
      <c r="KUR30" s="103" t="s">
        <v>444</v>
      </c>
      <c r="KUS30" s="104" t="s">
        <v>442</v>
      </c>
      <c r="KUT30" s="103" t="s">
        <v>444</v>
      </c>
      <c r="KUU30" s="104" t="s">
        <v>442</v>
      </c>
      <c r="KUV30" s="103" t="s">
        <v>444</v>
      </c>
      <c r="KUW30" s="104" t="s">
        <v>442</v>
      </c>
      <c r="KUX30" s="103" t="s">
        <v>444</v>
      </c>
      <c r="KUY30" s="104" t="s">
        <v>442</v>
      </c>
      <c r="KUZ30" s="103" t="s">
        <v>444</v>
      </c>
      <c r="KVA30" s="104" t="s">
        <v>442</v>
      </c>
      <c r="KVB30" s="103" t="s">
        <v>444</v>
      </c>
      <c r="KVC30" s="104" t="s">
        <v>442</v>
      </c>
      <c r="KVD30" s="103" t="s">
        <v>444</v>
      </c>
      <c r="KVE30" s="104" t="s">
        <v>442</v>
      </c>
      <c r="KVF30" s="103" t="s">
        <v>444</v>
      </c>
      <c r="KVG30" s="104" t="s">
        <v>442</v>
      </c>
      <c r="KVH30" s="103" t="s">
        <v>444</v>
      </c>
      <c r="KVI30" s="104" t="s">
        <v>442</v>
      </c>
      <c r="KVJ30" s="103" t="s">
        <v>444</v>
      </c>
      <c r="KVK30" s="104" t="s">
        <v>442</v>
      </c>
      <c r="KVL30" s="103" t="s">
        <v>444</v>
      </c>
      <c r="KVM30" s="104" t="s">
        <v>442</v>
      </c>
      <c r="KVN30" s="103" t="s">
        <v>444</v>
      </c>
      <c r="KVO30" s="104" t="s">
        <v>442</v>
      </c>
      <c r="KVP30" s="103" t="s">
        <v>444</v>
      </c>
      <c r="KVQ30" s="104" t="s">
        <v>442</v>
      </c>
      <c r="KVR30" s="103" t="s">
        <v>444</v>
      </c>
      <c r="KVS30" s="104" t="s">
        <v>442</v>
      </c>
      <c r="KVT30" s="103" t="s">
        <v>444</v>
      </c>
      <c r="KVU30" s="104" t="s">
        <v>442</v>
      </c>
      <c r="KVV30" s="103" t="s">
        <v>444</v>
      </c>
      <c r="KVW30" s="104" t="s">
        <v>442</v>
      </c>
      <c r="KVX30" s="103" t="s">
        <v>444</v>
      </c>
      <c r="KVY30" s="104" t="s">
        <v>442</v>
      </c>
      <c r="KVZ30" s="103" t="s">
        <v>444</v>
      </c>
      <c r="KWA30" s="104" t="s">
        <v>442</v>
      </c>
      <c r="KWB30" s="103" t="s">
        <v>444</v>
      </c>
      <c r="KWC30" s="104" t="s">
        <v>442</v>
      </c>
      <c r="KWD30" s="103" t="s">
        <v>444</v>
      </c>
      <c r="KWE30" s="104" t="s">
        <v>442</v>
      </c>
      <c r="KWF30" s="103" t="s">
        <v>444</v>
      </c>
      <c r="KWG30" s="104" t="s">
        <v>442</v>
      </c>
      <c r="KWH30" s="103" t="s">
        <v>444</v>
      </c>
      <c r="KWI30" s="104" t="s">
        <v>442</v>
      </c>
      <c r="KWJ30" s="103" t="s">
        <v>444</v>
      </c>
      <c r="KWK30" s="104" t="s">
        <v>442</v>
      </c>
      <c r="KWL30" s="103" t="s">
        <v>444</v>
      </c>
      <c r="KWM30" s="104" t="s">
        <v>442</v>
      </c>
      <c r="KWN30" s="103" t="s">
        <v>444</v>
      </c>
      <c r="KWO30" s="104" t="s">
        <v>442</v>
      </c>
      <c r="KWP30" s="103" t="s">
        <v>444</v>
      </c>
      <c r="KWQ30" s="104" t="s">
        <v>442</v>
      </c>
      <c r="KWR30" s="103" t="s">
        <v>444</v>
      </c>
      <c r="KWS30" s="104" t="s">
        <v>442</v>
      </c>
      <c r="KWT30" s="103" t="s">
        <v>444</v>
      </c>
      <c r="KWU30" s="104" t="s">
        <v>442</v>
      </c>
      <c r="KWV30" s="103" t="s">
        <v>444</v>
      </c>
      <c r="KWW30" s="104" t="s">
        <v>442</v>
      </c>
      <c r="KWX30" s="103" t="s">
        <v>444</v>
      </c>
      <c r="KWY30" s="104" t="s">
        <v>442</v>
      </c>
      <c r="KWZ30" s="103" t="s">
        <v>444</v>
      </c>
      <c r="KXA30" s="104" t="s">
        <v>442</v>
      </c>
      <c r="KXB30" s="103" t="s">
        <v>444</v>
      </c>
      <c r="KXC30" s="104" t="s">
        <v>442</v>
      </c>
      <c r="KXD30" s="103" t="s">
        <v>444</v>
      </c>
      <c r="KXE30" s="104" t="s">
        <v>442</v>
      </c>
      <c r="KXF30" s="103" t="s">
        <v>444</v>
      </c>
      <c r="KXG30" s="104" t="s">
        <v>442</v>
      </c>
      <c r="KXH30" s="103" t="s">
        <v>444</v>
      </c>
      <c r="KXI30" s="104" t="s">
        <v>442</v>
      </c>
      <c r="KXJ30" s="103" t="s">
        <v>444</v>
      </c>
      <c r="KXK30" s="104" t="s">
        <v>442</v>
      </c>
      <c r="KXL30" s="103" t="s">
        <v>444</v>
      </c>
      <c r="KXM30" s="104" t="s">
        <v>442</v>
      </c>
      <c r="KXN30" s="103" t="s">
        <v>444</v>
      </c>
      <c r="KXO30" s="104" t="s">
        <v>442</v>
      </c>
      <c r="KXP30" s="103" t="s">
        <v>444</v>
      </c>
      <c r="KXQ30" s="104" t="s">
        <v>442</v>
      </c>
      <c r="KXR30" s="103" t="s">
        <v>444</v>
      </c>
      <c r="KXS30" s="104" t="s">
        <v>442</v>
      </c>
      <c r="KXT30" s="103" t="s">
        <v>444</v>
      </c>
      <c r="KXU30" s="104" t="s">
        <v>442</v>
      </c>
      <c r="KXV30" s="103" t="s">
        <v>444</v>
      </c>
      <c r="KXW30" s="104" t="s">
        <v>442</v>
      </c>
      <c r="KXX30" s="103" t="s">
        <v>444</v>
      </c>
      <c r="KXY30" s="104" t="s">
        <v>442</v>
      </c>
      <c r="KXZ30" s="103" t="s">
        <v>444</v>
      </c>
      <c r="KYA30" s="104" t="s">
        <v>442</v>
      </c>
      <c r="KYB30" s="103" t="s">
        <v>444</v>
      </c>
      <c r="KYC30" s="104" t="s">
        <v>442</v>
      </c>
      <c r="KYD30" s="103" t="s">
        <v>444</v>
      </c>
      <c r="KYE30" s="104" t="s">
        <v>442</v>
      </c>
      <c r="KYF30" s="103" t="s">
        <v>444</v>
      </c>
      <c r="KYG30" s="104" t="s">
        <v>442</v>
      </c>
      <c r="KYH30" s="103" t="s">
        <v>444</v>
      </c>
      <c r="KYI30" s="104" t="s">
        <v>442</v>
      </c>
      <c r="KYJ30" s="103" t="s">
        <v>444</v>
      </c>
      <c r="KYK30" s="104" t="s">
        <v>442</v>
      </c>
      <c r="KYL30" s="103" t="s">
        <v>444</v>
      </c>
      <c r="KYM30" s="104" t="s">
        <v>442</v>
      </c>
      <c r="KYN30" s="103" t="s">
        <v>444</v>
      </c>
      <c r="KYO30" s="104" t="s">
        <v>442</v>
      </c>
      <c r="KYP30" s="103" t="s">
        <v>444</v>
      </c>
      <c r="KYQ30" s="104" t="s">
        <v>442</v>
      </c>
      <c r="KYR30" s="103" t="s">
        <v>444</v>
      </c>
      <c r="KYS30" s="104" t="s">
        <v>442</v>
      </c>
      <c r="KYT30" s="103" t="s">
        <v>444</v>
      </c>
      <c r="KYU30" s="104" t="s">
        <v>442</v>
      </c>
      <c r="KYV30" s="103" t="s">
        <v>444</v>
      </c>
      <c r="KYW30" s="104" t="s">
        <v>442</v>
      </c>
      <c r="KYX30" s="103" t="s">
        <v>444</v>
      </c>
      <c r="KYY30" s="104" t="s">
        <v>442</v>
      </c>
      <c r="KYZ30" s="103" t="s">
        <v>444</v>
      </c>
      <c r="KZA30" s="104" t="s">
        <v>442</v>
      </c>
      <c r="KZB30" s="103" t="s">
        <v>444</v>
      </c>
      <c r="KZC30" s="104" t="s">
        <v>442</v>
      </c>
      <c r="KZD30" s="103" t="s">
        <v>444</v>
      </c>
      <c r="KZE30" s="104" t="s">
        <v>442</v>
      </c>
      <c r="KZF30" s="103" t="s">
        <v>444</v>
      </c>
      <c r="KZG30" s="104" t="s">
        <v>442</v>
      </c>
      <c r="KZH30" s="103" t="s">
        <v>444</v>
      </c>
      <c r="KZI30" s="104" t="s">
        <v>442</v>
      </c>
      <c r="KZJ30" s="103" t="s">
        <v>444</v>
      </c>
      <c r="KZK30" s="104" t="s">
        <v>442</v>
      </c>
      <c r="KZL30" s="103" t="s">
        <v>444</v>
      </c>
      <c r="KZM30" s="104" t="s">
        <v>442</v>
      </c>
      <c r="KZN30" s="103" t="s">
        <v>444</v>
      </c>
      <c r="KZO30" s="104" t="s">
        <v>442</v>
      </c>
      <c r="KZP30" s="103" t="s">
        <v>444</v>
      </c>
      <c r="KZQ30" s="104" t="s">
        <v>442</v>
      </c>
      <c r="KZR30" s="103" t="s">
        <v>444</v>
      </c>
      <c r="KZS30" s="104" t="s">
        <v>442</v>
      </c>
      <c r="KZT30" s="103" t="s">
        <v>444</v>
      </c>
      <c r="KZU30" s="104" t="s">
        <v>442</v>
      </c>
      <c r="KZV30" s="103" t="s">
        <v>444</v>
      </c>
      <c r="KZW30" s="104" t="s">
        <v>442</v>
      </c>
      <c r="KZX30" s="103" t="s">
        <v>444</v>
      </c>
      <c r="KZY30" s="104" t="s">
        <v>442</v>
      </c>
      <c r="KZZ30" s="103" t="s">
        <v>444</v>
      </c>
      <c r="LAA30" s="104" t="s">
        <v>442</v>
      </c>
      <c r="LAB30" s="103" t="s">
        <v>444</v>
      </c>
      <c r="LAC30" s="104" t="s">
        <v>442</v>
      </c>
      <c r="LAD30" s="103" t="s">
        <v>444</v>
      </c>
      <c r="LAE30" s="104" t="s">
        <v>442</v>
      </c>
      <c r="LAF30" s="103" t="s">
        <v>444</v>
      </c>
      <c r="LAG30" s="104" t="s">
        <v>442</v>
      </c>
      <c r="LAH30" s="103" t="s">
        <v>444</v>
      </c>
      <c r="LAI30" s="104" t="s">
        <v>442</v>
      </c>
      <c r="LAJ30" s="103" t="s">
        <v>444</v>
      </c>
      <c r="LAK30" s="104" t="s">
        <v>442</v>
      </c>
      <c r="LAL30" s="103" t="s">
        <v>444</v>
      </c>
      <c r="LAM30" s="104" t="s">
        <v>442</v>
      </c>
      <c r="LAN30" s="103" t="s">
        <v>444</v>
      </c>
      <c r="LAO30" s="104" t="s">
        <v>442</v>
      </c>
      <c r="LAP30" s="103" t="s">
        <v>444</v>
      </c>
      <c r="LAQ30" s="104" t="s">
        <v>442</v>
      </c>
      <c r="LAR30" s="103" t="s">
        <v>444</v>
      </c>
      <c r="LAS30" s="104" t="s">
        <v>442</v>
      </c>
      <c r="LAT30" s="103" t="s">
        <v>444</v>
      </c>
      <c r="LAU30" s="104" t="s">
        <v>442</v>
      </c>
      <c r="LAV30" s="103" t="s">
        <v>444</v>
      </c>
      <c r="LAW30" s="104" t="s">
        <v>442</v>
      </c>
      <c r="LAX30" s="103" t="s">
        <v>444</v>
      </c>
      <c r="LAY30" s="104" t="s">
        <v>442</v>
      </c>
      <c r="LAZ30" s="103" t="s">
        <v>444</v>
      </c>
      <c r="LBA30" s="104" t="s">
        <v>442</v>
      </c>
      <c r="LBB30" s="103" t="s">
        <v>444</v>
      </c>
      <c r="LBC30" s="104" t="s">
        <v>442</v>
      </c>
      <c r="LBD30" s="103" t="s">
        <v>444</v>
      </c>
      <c r="LBE30" s="104" t="s">
        <v>442</v>
      </c>
      <c r="LBF30" s="103" t="s">
        <v>444</v>
      </c>
      <c r="LBG30" s="104" t="s">
        <v>442</v>
      </c>
      <c r="LBH30" s="103" t="s">
        <v>444</v>
      </c>
      <c r="LBI30" s="104" t="s">
        <v>442</v>
      </c>
      <c r="LBJ30" s="103" t="s">
        <v>444</v>
      </c>
      <c r="LBK30" s="104" t="s">
        <v>442</v>
      </c>
      <c r="LBL30" s="103" t="s">
        <v>444</v>
      </c>
      <c r="LBM30" s="104" t="s">
        <v>442</v>
      </c>
      <c r="LBN30" s="103" t="s">
        <v>444</v>
      </c>
      <c r="LBO30" s="104" t="s">
        <v>442</v>
      </c>
      <c r="LBP30" s="103" t="s">
        <v>444</v>
      </c>
      <c r="LBQ30" s="104" t="s">
        <v>442</v>
      </c>
      <c r="LBR30" s="103" t="s">
        <v>444</v>
      </c>
      <c r="LBS30" s="104" t="s">
        <v>442</v>
      </c>
      <c r="LBT30" s="103" t="s">
        <v>444</v>
      </c>
      <c r="LBU30" s="104" t="s">
        <v>442</v>
      </c>
      <c r="LBV30" s="103" t="s">
        <v>444</v>
      </c>
      <c r="LBW30" s="104" t="s">
        <v>442</v>
      </c>
      <c r="LBX30" s="103" t="s">
        <v>444</v>
      </c>
      <c r="LBY30" s="104" t="s">
        <v>442</v>
      </c>
      <c r="LBZ30" s="103" t="s">
        <v>444</v>
      </c>
      <c r="LCA30" s="104" t="s">
        <v>442</v>
      </c>
      <c r="LCB30" s="103" t="s">
        <v>444</v>
      </c>
      <c r="LCC30" s="104" t="s">
        <v>442</v>
      </c>
      <c r="LCD30" s="103" t="s">
        <v>444</v>
      </c>
      <c r="LCE30" s="104" t="s">
        <v>442</v>
      </c>
      <c r="LCF30" s="103" t="s">
        <v>444</v>
      </c>
      <c r="LCG30" s="104" t="s">
        <v>442</v>
      </c>
      <c r="LCH30" s="103" t="s">
        <v>444</v>
      </c>
      <c r="LCI30" s="104" t="s">
        <v>442</v>
      </c>
      <c r="LCJ30" s="103" t="s">
        <v>444</v>
      </c>
      <c r="LCK30" s="104" t="s">
        <v>442</v>
      </c>
      <c r="LCL30" s="103" t="s">
        <v>444</v>
      </c>
      <c r="LCM30" s="104" t="s">
        <v>442</v>
      </c>
      <c r="LCN30" s="103" t="s">
        <v>444</v>
      </c>
      <c r="LCO30" s="104" t="s">
        <v>442</v>
      </c>
      <c r="LCP30" s="103" t="s">
        <v>444</v>
      </c>
      <c r="LCQ30" s="104" t="s">
        <v>442</v>
      </c>
      <c r="LCR30" s="103" t="s">
        <v>444</v>
      </c>
      <c r="LCS30" s="104" t="s">
        <v>442</v>
      </c>
      <c r="LCT30" s="103" t="s">
        <v>444</v>
      </c>
      <c r="LCU30" s="104" t="s">
        <v>442</v>
      </c>
      <c r="LCV30" s="103" t="s">
        <v>444</v>
      </c>
      <c r="LCW30" s="104" t="s">
        <v>442</v>
      </c>
      <c r="LCX30" s="103" t="s">
        <v>444</v>
      </c>
      <c r="LCY30" s="104" t="s">
        <v>442</v>
      </c>
      <c r="LCZ30" s="103" t="s">
        <v>444</v>
      </c>
      <c r="LDA30" s="104" t="s">
        <v>442</v>
      </c>
      <c r="LDB30" s="103" t="s">
        <v>444</v>
      </c>
      <c r="LDC30" s="104" t="s">
        <v>442</v>
      </c>
      <c r="LDD30" s="103" t="s">
        <v>444</v>
      </c>
      <c r="LDE30" s="104" t="s">
        <v>442</v>
      </c>
      <c r="LDF30" s="103" t="s">
        <v>444</v>
      </c>
      <c r="LDG30" s="104" t="s">
        <v>442</v>
      </c>
      <c r="LDH30" s="103" t="s">
        <v>444</v>
      </c>
      <c r="LDI30" s="104" t="s">
        <v>442</v>
      </c>
      <c r="LDJ30" s="103" t="s">
        <v>444</v>
      </c>
      <c r="LDK30" s="104" t="s">
        <v>442</v>
      </c>
      <c r="LDL30" s="103" t="s">
        <v>444</v>
      </c>
      <c r="LDM30" s="104" t="s">
        <v>442</v>
      </c>
      <c r="LDN30" s="103" t="s">
        <v>444</v>
      </c>
      <c r="LDO30" s="104" t="s">
        <v>442</v>
      </c>
      <c r="LDP30" s="103" t="s">
        <v>444</v>
      </c>
      <c r="LDQ30" s="104" t="s">
        <v>442</v>
      </c>
      <c r="LDR30" s="103" t="s">
        <v>444</v>
      </c>
      <c r="LDS30" s="104" t="s">
        <v>442</v>
      </c>
      <c r="LDT30" s="103" t="s">
        <v>444</v>
      </c>
      <c r="LDU30" s="104" t="s">
        <v>442</v>
      </c>
      <c r="LDV30" s="103" t="s">
        <v>444</v>
      </c>
      <c r="LDW30" s="104" t="s">
        <v>442</v>
      </c>
      <c r="LDX30" s="103" t="s">
        <v>444</v>
      </c>
      <c r="LDY30" s="104" t="s">
        <v>442</v>
      </c>
      <c r="LDZ30" s="103" t="s">
        <v>444</v>
      </c>
      <c r="LEA30" s="104" t="s">
        <v>442</v>
      </c>
      <c r="LEB30" s="103" t="s">
        <v>444</v>
      </c>
      <c r="LEC30" s="104" t="s">
        <v>442</v>
      </c>
      <c r="LED30" s="103" t="s">
        <v>444</v>
      </c>
      <c r="LEE30" s="104" t="s">
        <v>442</v>
      </c>
      <c r="LEF30" s="103" t="s">
        <v>444</v>
      </c>
      <c r="LEG30" s="104" t="s">
        <v>442</v>
      </c>
      <c r="LEH30" s="103" t="s">
        <v>444</v>
      </c>
      <c r="LEI30" s="104" t="s">
        <v>442</v>
      </c>
      <c r="LEJ30" s="103" t="s">
        <v>444</v>
      </c>
      <c r="LEK30" s="104" t="s">
        <v>442</v>
      </c>
      <c r="LEL30" s="103" t="s">
        <v>444</v>
      </c>
      <c r="LEM30" s="104" t="s">
        <v>442</v>
      </c>
      <c r="LEN30" s="103" t="s">
        <v>444</v>
      </c>
      <c r="LEO30" s="104" t="s">
        <v>442</v>
      </c>
      <c r="LEP30" s="103" t="s">
        <v>444</v>
      </c>
      <c r="LEQ30" s="104" t="s">
        <v>442</v>
      </c>
      <c r="LER30" s="103" t="s">
        <v>444</v>
      </c>
      <c r="LES30" s="104" t="s">
        <v>442</v>
      </c>
      <c r="LET30" s="103" t="s">
        <v>444</v>
      </c>
      <c r="LEU30" s="104" t="s">
        <v>442</v>
      </c>
      <c r="LEV30" s="103" t="s">
        <v>444</v>
      </c>
      <c r="LEW30" s="104" t="s">
        <v>442</v>
      </c>
      <c r="LEX30" s="103" t="s">
        <v>444</v>
      </c>
      <c r="LEY30" s="104" t="s">
        <v>442</v>
      </c>
      <c r="LEZ30" s="103" t="s">
        <v>444</v>
      </c>
      <c r="LFA30" s="104" t="s">
        <v>442</v>
      </c>
      <c r="LFB30" s="103" t="s">
        <v>444</v>
      </c>
      <c r="LFC30" s="104" t="s">
        <v>442</v>
      </c>
      <c r="LFD30" s="103" t="s">
        <v>444</v>
      </c>
      <c r="LFE30" s="104" t="s">
        <v>442</v>
      </c>
      <c r="LFF30" s="103" t="s">
        <v>444</v>
      </c>
      <c r="LFG30" s="104" t="s">
        <v>442</v>
      </c>
      <c r="LFH30" s="103" t="s">
        <v>444</v>
      </c>
      <c r="LFI30" s="104" t="s">
        <v>442</v>
      </c>
      <c r="LFJ30" s="103" t="s">
        <v>444</v>
      </c>
      <c r="LFK30" s="104" t="s">
        <v>442</v>
      </c>
      <c r="LFL30" s="103" t="s">
        <v>444</v>
      </c>
      <c r="LFM30" s="104" t="s">
        <v>442</v>
      </c>
      <c r="LFN30" s="103" t="s">
        <v>444</v>
      </c>
      <c r="LFO30" s="104" t="s">
        <v>442</v>
      </c>
      <c r="LFP30" s="103" t="s">
        <v>444</v>
      </c>
      <c r="LFQ30" s="104" t="s">
        <v>442</v>
      </c>
      <c r="LFR30" s="103" t="s">
        <v>444</v>
      </c>
      <c r="LFS30" s="104" t="s">
        <v>442</v>
      </c>
      <c r="LFT30" s="103" t="s">
        <v>444</v>
      </c>
      <c r="LFU30" s="104" t="s">
        <v>442</v>
      </c>
      <c r="LFV30" s="103" t="s">
        <v>444</v>
      </c>
      <c r="LFW30" s="104" t="s">
        <v>442</v>
      </c>
      <c r="LFX30" s="103" t="s">
        <v>444</v>
      </c>
      <c r="LFY30" s="104" t="s">
        <v>442</v>
      </c>
      <c r="LFZ30" s="103" t="s">
        <v>444</v>
      </c>
      <c r="LGA30" s="104" t="s">
        <v>442</v>
      </c>
      <c r="LGB30" s="103" t="s">
        <v>444</v>
      </c>
      <c r="LGC30" s="104" t="s">
        <v>442</v>
      </c>
      <c r="LGD30" s="103" t="s">
        <v>444</v>
      </c>
      <c r="LGE30" s="104" t="s">
        <v>442</v>
      </c>
      <c r="LGF30" s="103" t="s">
        <v>444</v>
      </c>
      <c r="LGG30" s="104" t="s">
        <v>442</v>
      </c>
      <c r="LGH30" s="103" t="s">
        <v>444</v>
      </c>
      <c r="LGI30" s="104" t="s">
        <v>442</v>
      </c>
      <c r="LGJ30" s="103" t="s">
        <v>444</v>
      </c>
      <c r="LGK30" s="104" t="s">
        <v>442</v>
      </c>
      <c r="LGL30" s="103" t="s">
        <v>444</v>
      </c>
      <c r="LGM30" s="104" t="s">
        <v>442</v>
      </c>
      <c r="LGN30" s="103" t="s">
        <v>444</v>
      </c>
      <c r="LGO30" s="104" t="s">
        <v>442</v>
      </c>
      <c r="LGP30" s="103" t="s">
        <v>444</v>
      </c>
      <c r="LGQ30" s="104" t="s">
        <v>442</v>
      </c>
      <c r="LGR30" s="103" t="s">
        <v>444</v>
      </c>
      <c r="LGS30" s="104" t="s">
        <v>442</v>
      </c>
      <c r="LGT30" s="103" t="s">
        <v>444</v>
      </c>
      <c r="LGU30" s="104" t="s">
        <v>442</v>
      </c>
      <c r="LGV30" s="103" t="s">
        <v>444</v>
      </c>
      <c r="LGW30" s="104" t="s">
        <v>442</v>
      </c>
      <c r="LGX30" s="103" t="s">
        <v>444</v>
      </c>
      <c r="LGY30" s="104" t="s">
        <v>442</v>
      </c>
      <c r="LGZ30" s="103" t="s">
        <v>444</v>
      </c>
      <c r="LHA30" s="104" t="s">
        <v>442</v>
      </c>
      <c r="LHB30" s="103" t="s">
        <v>444</v>
      </c>
      <c r="LHC30" s="104" t="s">
        <v>442</v>
      </c>
      <c r="LHD30" s="103" t="s">
        <v>444</v>
      </c>
      <c r="LHE30" s="104" t="s">
        <v>442</v>
      </c>
      <c r="LHF30" s="103" t="s">
        <v>444</v>
      </c>
      <c r="LHG30" s="104" t="s">
        <v>442</v>
      </c>
      <c r="LHH30" s="103" t="s">
        <v>444</v>
      </c>
      <c r="LHI30" s="104" t="s">
        <v>442</v>
      </c>
      <c r="LHJ30" s="103" t="s">
        <v>444</v>
      </c>
      <c r="LHK30" s="104" t="s">
        <v>442</v>
      </c>
      <c r="LHL30" s="103" t="s">
        <v>444</v>
      </c>
      <c r="LHM30" s="104" t="s">
        <v>442</v>
      </c>
      <c r="LHN30" s="103" t="s">
        <v>444</v>
      </c>
      <c r="LHO30" s="104" t="s">
        <v>442</v>
      </c>
      <c r="LHP30" s="103" t="s">
        <v>444</v>
      </c>
      <c r="LHQ30" s="104" t="s">
        <v>442</v>
      </c>
      <c r="LHR30" s="103" t="s">
        <v>444</v>
      </c>
      <c r="LHS30" s="104" t="s">
        <v>442</v>
      </c>
      <c r="LHT30" s="103" t="s">
        <v>444</v>
      </c>
      <c r="LHU30" s="104" t="s">
        <v>442</v>
      </c>
      <c r="LHV30" s="103" t="s">
        <v>444</v>
      </c>
      <c r="LHW30" s="104" t="s">
        <v>442</v>
      </c>
      <c r="LHX30" s="103" t="s">
        <v>444</v>
      </c>
      <c r="LHY30" s="104" t="s">
        <v>442</v>
      </c>
      <c r="LHZ30" s="103" t="s">
        <v>444</v>
      </c>
      <c r="LIA30" s="104" t="s">
        <v>442</v>
      </c>
      <c r="LIB30" s="103" t="s">
        <v>444</v>
      </c>
      <c r="LIC30" s="104" t="s">
        <v>442</v>
      </c>
      <c r="LID30" s="103" t="s">
        <v>444</v>
      </c>
      <c r="LIE30" s="104" t="s">
        <v>442</v>
      </c>
      <c r="LIF30" s="103" t="s">
        <v>444</v>
      </c>
      <c r="LIG30" s="104" t="s">
        <v>442</v>
      </c>
      <c r="LIH30" s="103" t="s">
        <v>444</v>
      </c>
      <c r="LII30" s="104" t="s">
        <v>442</v>
      </c>
      <c r="LIJ30" s="103" t="s">
        <v>444</v>
      </c>
      <c r="LIK30" s="104" t="s">
        <v>442</v>
      </c>
      <c r="LIL30" s="103" t="s">
        <v>444</v>
      </c>
      <c r="LIM30" s="104" t="s">
        <v>442</v>
      </c>
      <c r="LIN30" s="103" t="s">
        <v>444</v>
      </c>
      <c r="LIO30" s="104" t="s">
        <v>442</v>
      </c>
      <c r="LIP30" s="103" t="s">
        <v>444</v>
      </c>
      <c r="LIQ30" s="104" t="s">
        <v>442</v>
      </c>
      <c r="LIR30" s="103" t="s">
        <v>444</v>
      </c>
      <c r="LIS30" s="104" t="s">
        <v>442</v>
      </c>
      <c r="LIT30" s="103" t="s">
        <v>444</v>
      </c>
      <c r="LIU30" s="104" t="s">
        <v>442</v>
      </c>
      <c r="LIV30" s="103" t="s">
        <v>444</v>
      </c>
      <c r="LIW30" s="104" t="s">
        <v>442</v>
      </c>
      <c r="LIX30" s="103" t="s">
        <v>444</v>
      </c>
      <c r="LIY30" s="104" t="s">
        <v>442</v>
      </c>
      <c r="LIZ30" s="103" t="s">
        <v>444</v>
      </c>
      <c r="LJA30" s="104" t="s">
        <v>442</v>
      </c>
      <c r="LJB30" s="103" t="s">
        <v>444</v>
      </c>
      <c r="LJC30" s="104" t="s">
        <v>442</v>
      </c>
      <c r="LJD30" s="103" t="s">
        <v>444</v>
      </c>
      <c r="LJE30" s="104" t="s">
        <v>442</v>
      </c>
      <c r="LJF30" s="103" t="s">
        <v>444</v>
      </c>
      <c r="LJG30" s="104" t="s">
        <v>442</v>
      </c>
      <c r="LJH30" s="103" t="s">
        <v>444</v>
      </c>
      <c r="LJI30" s="104" t="s">
        <v>442</v>
      </c>
      <c r="LJJ30" s="103" t="s">
        <v>444</v>
      </c>
      <c r="LJK30" s="104" t="s">
        <v>442</v>
      </c>
      <c r="LJL30" s="103" t="s">
        <v>444</v>
      </c>
      <c r="LJM30" s="104" t="s">
        <v>442</v>
      </c>
      <c r="LJN30" s="103" t="s">
        <v>444</v>
      </c>
      <c r="LJO30" s="104" t="s">
        <v>442</v>
      </c>
      <c r="LJP30" s="103" t="s">
        <v>444</v>
      </c>
      <c r="LJQ30" s="104" t="s">
        <v>442</v>
      </c>
      <c r="LJR30" s="103" t="s">
        <v>444</v>
      </c>
      <c r="LJS30" s="104" t="s">
        <v>442</v>
      </c>
      <c r="LJT30" s="103" t="s">
        <v>444</v>
      </c>
      <c r="LJU30" s="104" t="s">
        <v>442</v>
      </c>
      <c r="LJV30" s="103" t="s">
        <v>444</v>
      </c>
      <c r="LJW30" s="104" t="s">
        <v>442</v>
      </c>
      <c r="LJX30" s="103" t="s">
        <v>444</v>
      </c>
      <c r="LJY30" s="104" t="s">
        <v>442</v>
      </c>
      <c r="LJZ30" s="103" t="s">
        <v>444</v>
      </c>
      <c r="LKA30" s="104" t="s">
        <v>442</v>
      </c>
      <c r="LKB30" s="103" t="s">
        <v>444</v>
      </c>
      <c r="LKC30" s="104" t="s">
        <v>442</v>
      </c>
      <c r="LKD30" s="103" t="s">
        <v>444</v>
      </c>
      <c r="LKE30" s="104" t="s">
        <v>442</v>
      </c>
      <c r="LKF30" s="103" t="s">
        <v>444</v>
      </c>
      <c r="LKG30" s="104" t="s">
        <v>442</v>
      </c>
      <c r="LKH30" s="103" t="s">
        <v>444</v>
      </c>
      <c r="LKI30" s="104" t="s">
        <v>442</v>
      </c>
      <c r="LKJ30" s="103" t="s">
        <v>444</v>
      </c>
      <c r="LKK30" s="104" t="s">
        <v>442</v>
      </c>
      <c r="LKL30" s="103" t="s">
        <v>444</v>
      </c>
      <c r="LKM30" s="104" t="s">
        <v>442</v>
      </c>
      <c r="LKN30" s="103" t="s">
        <v>444</v>
      </c>
      <c r="LKO30" s="104" t="s">
        <v>442</v>
      </c>
      <c r="LKP30" s="103" t="s">
        <v>444</v>
      </c>
      <c r="LKQ30" s="104" t="s">
        <v>442</v>
      </c>
      <c r="LKR30" s="103" t="s">
        <v>444</v>
      </c>
      <c r="LKS30" s="104" t="s">
        <v>442</v>
      </c>
      <c r="LKT30" s="103" t="s">
        <v>444</v>
      </c>
      <c r="LKU30" s="104" t="s">
        <v>442</v>
      </c>
      <c r="LKV30" s="103" t="s">
        <v>444</v>
      </c>
      <c r="LKW30" s="104" t="s">
        <v>442</v>
      </c>
      <c r="LKX30" s="103" t="s">
        <v>444</v>
      </c>
      <c r="LKY30" s="104" t="s">
        <v>442</v>
      </c>
      <c r="LKZ30" s="103" t="s">
        <v>444</v>
      </c>
      <c r="LLA30" s="104" t="s">
        <v>442</v>
      </c>
      <c r="LLB30" s="103" t="s">
        <v>444</v>
      </c>
      <c r="LLC30" s="104" t="s">
        <v>442</v>
      </c>
      <c r="LLD30" s="103" t="s">
        <v>444</v>
      </c>
      <c r="LLE30" s="104" t="s">
        <v>442</v>
      </c>
      <c r="LLF30" s="103" t="s">
        <v>444</v>
      </c>
      <c r="LLG30" s="104" t="s">
        <v>442</v>
      </c>
      <c r="LLH30" s="103" t="s">
        <v>444</v>
      </c>
      <c r="LLI30" s="104" t="s">
        <v>442</v>
      </c>
      <c r="LLJ30" s="103" t="s">
        <v>444</v>
      </c>
      <c r="LLK30" s="104" t="s">
        <v>442</v>
      </c>
      <c r="LLL30" s="103" t="s">
        <v>444</v>
      </c>
      <c r="LLM30" s="104" t="s">
        <v>442</v>
      </c>
      <c r="LLN30" s="103" t="s">
        <v>444</v>
      </c>
      <c r="LLO30" s="104" t="s">
        <v>442</v>
      </c>
      <c r="LLP30" s="103" t="s">
        <v>444</v>
      </c>
      <c r="LLQ30" s="104" t="s">
        <v>442</v>
      </c>
      <c r="LLR30" s="103" t="s">
        <v>444</v>
      </c>
      <c r="LLS30" s="104" t="s">
        <v>442</v>
      </c>
      <c r="LLT30" s="103" t="s">
        <v>444</v>
      </c>
      <c r="LLU30" s="104" t="s">
        <v>442</v>
      </c>
      <c r="LLV30" s="103" t="s">
        <v>444</v>
      </c>
      <c r="LLW30" s="104" t="s">
        <v>442</v>
      </c>
      <c r="LLX30" s="103" t="s">
        <v>444</v>
      </c>
      <c r="LLY30" s="104" t="s">
        <v>442</v>
      </c>
      <c r="LLZ30" s="103" t="s">
        <v>444</v>
      </c>
      <c r="LMA30" s="104" t="s">
        <v>442</v>
      </c>
      <c r="LMB30" s="103" t="s">
        <v>444</v>
      </c>
      <c r="LMC30" s="104" t="s">
        <v>442</v>
      </c>
      <c r="LMD30" s="103" t="s">
        <v>444</v>
      </c>
      <c r="LME30" s="104" t="s">
        <v>442</v>
      </c>
      <c r="LMF30" s="103" t="s">
        <v>444</v>
      </c>
      <c r="LMG30" s="104" t="s">
        <v>442</v>
      </c>
      <c r="LMH30" s="103" t="s">
        <v>444</v>
      </c>
      <c r="LMI30" s="104" t="s">
        <v>442</v>
      </c>
      <c r="LMJ30" s="103" t="s">
        <v>444</v>
      </c>
      <c r="LMK30" s="104" t="s">
        <v>442</v>
      </c>
      <c r="LML30" s="103" t="s">
        <v>444</v>
      </c>
      <c r="LMM30" s="104" t="s">
        <v>442</v>
      </c>
      <c r="LMN30" s="103" t="s">
        <v>444</v>
      </c>
      <c r="LMO30" s="104" t="s">
        <v>442</v>
      </c>
      <c r="LMP30" s="103" t="s">
        <v>444</v>
      </c>
      <c r="LMQ30" s="104" t="s">
        <v>442</v>
      </c>
      <c r="LMR30" s="103" t="s">
        <v>444</v>
      </c>
      <c r="LMS30" s="104" t="s">
        <v>442</v>
      </c>
      <c r="LMT30" s="103" t="s">
        <v>444</v>
      </c>
      <c r="LMU30" s="104" t="s">
        <v>442</v>
      </c>
      <c r="LMV30" s="103" t="s">
        <v>444</v>
      </c>
      <c r="LMW30" s="104" t="s">
        <v>442</v>
      </c>
      <c r="LMX30" s="103" t="s">
        <v>444</v>
      </c>
      <c r="LMY30" s="104" t="s">
        <v>442</v>
      </c>
      <c r="LMZ30" s="103" t="s">
        <v>444</v>
      </c>
      <c r="LNA30" s="104" t="s">
        <v>442</v>
      </c>
      <c r="LNB30" s="103" t="s">
        <v>444</v>
      </c>
      <c r="LNC30" s="104" t="s">
        <v>442</v>
      </c>
      <c r="LND30" s="103" t="s">
        <v>444</v>
      </c>
      <c r="LNE30" s="104" t="s">
        <v>442</v>
      </c>
      <c r="LNF30" s="103" t="s">
        <v>444</v>
      </c>
      <c r="LNG30" s="104" t="s">
        <v>442</v>
      </c>
      <c r="LNH30" s="103" t="s">
        <v>444</v>
      </c>
      <c r="LNI30" s="104" t="s">
        <v>442</v>
      </c>
      <c r="LNJ30" s="103" t="s">
        <v>444</v>
      </c>
      <c r="LNK30" s="104" t="s">
        <v>442</v>
      </c>
      <c r="LNL30" s="103" t="s">
        <v>444</v>
      </c>
      <c r="LNM30" s="104" t="s">
        <v>442</v>
      </c>
      <c r="LNN30" s="103" t="s">
        <v>444</v>
      </c>
      <c r="LNO30" s="104" t="s">
        <v>442</v>
      </c>
      <c r="LNP30" s="103" t="s">
        <v>444</v>
      </c>
      <c r="LNQ30" s="104" t="s">
        <v>442</v>
      </c>
      <c r="LNR30" s="103" t="s">
        <v>444</v>
      </c>
      <c r="LNS30" s="104" t="s">
        <v>442</v>
      </c>
      <c r="LNT30" s="103" t="s">
        <v>444</v>
      </c>
      <c r="LNU30" s="104" t="s">
        <v>442</v>
      </c>
      <c r="LNV30" s="103" t="s">
        <v>444</v>
      </c>
      <c r="LNW30" s="104" t="s">
        <v>442</v>
      </c>
      <c r="LNX30" s="103" t="s">
        <v>444</v>
      </c>
      <c r="LNY30" s="104" t="s">
        <v>442</v>
      </c>
      <c r="LNZ30" s="103" t="s">
        <v>444</v>
      </c>
      <c r="LOA30" s="104" t="s">
        <v>442</v>
      </c>
      <c r="LOB30" s="103" t="s">
        <v>444</v>
      </c>
      <c r="LOC30" s="104" t="s">
        <v>442</v>
      </c>
      <c r="LOD30" s="103" t="s">
        <v>444</v>
      </c>
      <c r="LOE30" s="104" t="s">
        <v>442</v>
      </c>
      <c r="LOF30" s="103" t="s">
        <v>444</v>
      </c>
      <c r="LOG30" s="104" t="s">
        <v>442</v>
      </c>
      <c r="LOH30" s="103" t="s">
        <v>444</v>
      </c>
      <c r="LOI30" s="104" t="s">
        <v>442</v>
      </c>
      <c r="LOJ30" s="103" t="s">
        <v>444</v>
      </c>
      <c r="LOK30" s="104" t="s">
        <v>442</v>
      </c>
      <c r="LOL30" s="103" t="s">
        <v>444</v>
      </c>
      <c r="LOM30" s="104" t="s">
        <v>442</v>
      </c>
      <c r="LON30" s="103" t="s">
        <v>444</v>
      </c>
      <c r="LOO30" s="104" t="s">
        <v>442</v>
      </c>
      <c r="LOP30" s="103" t="s">
        <v>444</v>
      </c>
      <c r="LOQ30" s="104" t="s">
        <v>442</v>
      </c>
      <c r="LOR30" s="103" t="s">
        <v>444</v>
      </c>
      <c r="LOS30" s="104" t="s">
        <v>442</v>
      </c>
      <c r="LOT30" s="103" t="s">
        <v>444</v>
      </c>
      <c r="LOU30" s="104" t="s">
        <v>442</v>
      </c>
      <c r="LOV30" s="103" t="s">
        <v>444</v>
      </c>
      <c r="LOW30" s="104" t="s">
        <v>442</v>
      </c>
      <c r="LOX30" s="103" t="s">
        <v>444</v>
      </c>
      <c r="LOY30" s="104" t="s">
        <v>442</v>
      </c>
      <c r="LOZ30" s="103" t="s">
        <v>444</v>
      </c>
      <c r="LPA30" s="104" t="s">
        <v>442</v>
      </c>
      <c r="LPB30" s="103" t="s">
        <v>444</v>
      </c>
      <c r="LPC30" s="104" t="s">
        <v>442</v>
      </c>
      <c r="LPD30" s="103" t="s">
        <v>444</v>
      </c>
      <c r="LPE30" s="104" t="s">
        <v>442</v>
      </c>
      <c r="LPF30" s="103" t="s">
        <v>444</v>
      </c>
      <c r="LPG30" s="104" t="s">
        <v>442</v>
      </c>
      <c r="LPH30" s="103" t="s">
        <v>444</v>
      </c>
      <c r="LPI30" s="104" t="s">
        <v>442</v>
      </c>
      <c r="LPJ30" s="103" t="s">
        <v>444</v>
      </c>
      <c r="LPK30" s="104" t="s">
        <v>442</v>
      </c>
      <c r="LPL30" s="103" t="s">
        <v>444</v>
      </c>
      <c r="LPM30" s="104" t="s">
        <v>442</v>
      </c>
      <c r="LPN30" s="103" t="s">
        <v>444</v>
      </c>
      <c r="LPO30" s="104" t="s">
        <v>442</v>
      </c>
      <c r="LPP30" s="103" t="s">
        <v>444</v>
      </c>
      <c r="LPQ30" s="104" t="s">
        <v>442</v>
      </c>
      <c r="LPR30" s="103" t="s">
        <v>444</v>
      </c>
      <c r="LPS30" s="104" t="s">
        <v>442</v>
      </c>
      <c r="LPT30" s="103" t="s">
        <v>444</v>
      </c>
      <c r="LPU30" s="104" t="s">
        <v>442</v>
      </c>
      <c r="LPV30" s="103" t="s">
        <v>444</v>
      </c>
      <c r="LPW30" s="104" t="s">
        <v>442</v>
      </c>
      <c r="LPX30" s="103" t="s">
        <v>444</v>
      </c>
      <c r="LPY30" s="104" t="s">
        <v>442</v>
      </c>
      <c r="LPZ30" s="103" t="s">
        <v>444</v>
      </c>
      <c r="LQA30" s="104" t="s">
        <v>442</v>
      </c>
      <c r="LQB30" s="103" t="s">
        <v>444</v>
      </c>
      <c r="LQC30" s="104" t="s">
        <v>442</v>
      </c>
      <c r="LQD30" s="103" t="s">
        <v>444</v>
      </c>
      <c r="LQE30" s="104" t="s">
        <v>442</v>
      </c>
      <c r="LQF30" s="103" t="s">
        <v>444</v>
      </c>
      <c r="LQG30" s="104" t="s">
        <v>442</v>
      </c>
      <c r="LQH30" s="103" t="s">
        <v>444</v>
      </c>
      <c r="LQI30" s="104" t="s">
        <v>442</v>
      </c>
      <c r="LQJ30" s="103" t="s">
        <v>444</v>
      </c>
      <c r="LQK30" s="104" t="s">
        <v>442</v>
      </c>
      <c r="LQL30" s="103" t="s">
        <v>444</v>
      </c>
      <c r="LQM30" s="104" t="s">
        <v>442</v>
      </c>
      <c r="LQN30" s="103" t="s">
        <v>444</v>
      </c>
      <c r="LQO30" s="104" t="s">
        <v>442</v>
      </c>
      <c r="LQP30" s="103" t="s">
        <v>444</v>
      </c>
      <c r="LQQ30" s="104" t="s">
        <v>442</v>
      </c>
      <c r="LQR30" s="103" t="s">
        <v>444</v>
      </c>
      <c r="LQS30" s="104" t="s">
        <v>442</v>
      </c>
      <c r="LQT30" s="103" t="s">
        <v>444</v>
      </c>
      <c r="LQU30" s="104" t="s">
        <v>442</v>
      </c>
      <c r="LQV30" s="103" t="s">
        <v>444</v>
      </c>
      <c r="LQW30" s="104" t="s">
        <v>442</v>
      </c>
      <c r="LQX30" s="103" t="s">
        <v>444</v>
      </c>
      <c r="LQY30" s="104" t="s">
        <v>442</v>
      </c>
      <c r="LQZ30" s="103" t="s">
        <v>444</v>
      </c>
      <c r="LRA30" s="104" t="s">
        <v>442</v>
      </c>
      <c r="LRB30" s="103" t="s">
        <v>444</v>
      </c>
      <c r="LRC30" s="104" t="s">
        <v>442</v>
      </c>
      <c r="LRD30" s="103" t="s">
        <v>444</v>
      </c>
      <c r="LRE30" s="104" t="s">
        <v>442</v>
      </c>
      <c r="LRF30" s="103" t="s">
        <v>444</v>
      </c>
      <c r="LRG30" s="104" t="s">
        <v>442</v>
      </c>
      <c r="LRH30" s="103" t="s">
        <v>444</v>
      </c>
      <c r="LRI30" s="104" t="s">
        <v>442</v>
      </c>
      <c r="LRJ30" s="103" t="s">
        <v>444</v>
      </c>
      <c r="LRK30" s="104" t="s">
        <v>442</v>
      </c>
      <c r="LRL30" s="103" t="s">
        <v>444</v>
      </c>
      <c r="LRM30" s="104" t="s">
        <v>442</v>
      </c>
      <c r="LRN30" s="103" t="s">
        <v>444</v>
      </c>
      <c r="LRO30" s="104" t="s">
        <v>442</v>
      </c>
      <c r="LRP30" s="103" t="s">
        <v>444</v>
      </c>
      <c r="LRQ30" s="104" t="s">
        <v>442</v>
      </c>
      <c r="LRR30" s="103" t="s">
        <v>444</v>
      </c>
      <c r="LRS30" s="104" t="s">
        <v>442</v>
      </c>
      <c r="LRT30" s="103" t="s">
        <v>444</v>
      </c>
      <c r="LRU30" s="104" t="s">
        <v>442</v>
      </c>
      <c r="LRV30" s="103" t="s">
        <v>444</v>
      </c>
      <c r="LRW30" s="104" t="s">
        <v>442</v>
      </c>
      <c r="LRX30" s="103" t="s">
        <v>444</v>
      </c>
      <c r="LRY30" s="104" t="s">
        <v>442</v>
      </c>
      <c r="LRZ30" s="103" t="s">
        <v>444</v>
      </c>
      <c r="LSA30" s="104" t="s">
        <v>442</v>
      </c>
      <c r="LSB30" s="103" t="s">
        <v>444</v>
      </c>
      <c r="LSC30" s="104" t="s">
        <v>442</v>
      </c>
      <c r="LSD30" s="103" t="s">
        <v>444</v>
      </c>
      <c r="LSE30" s="104" t="s">
        <v>442</v>
      </c>
      <c r="LSF30" s="103" t="s">
        <v>444</v>
      </c>
      <c r="LSG30" s="104" t="s">
        <v>442</v>
      </c>
      <c r="LSH30" s="103" t="s">
        <v>444</v>
      </c>
      <c r="LSI30" s="104" t="s">
        <v>442</v>
      </c>
      <c r="LSJ30" s="103" t="s">
        <v>444</v>
      </c>
      <c r="LSK30" s="104" t="s">
        <v>442</v>
      </c>
      <c r="LSL30" s="103" t="s">
        <v>444</v>
      </c>
      <c r="LSM30" s="104" t="s">
        <v>442</v>
      </c>
      <c r="LSN30" s="103" t="s">
        <v>444</v>
      </c>
      <c r="LSO30" s="104" t="s">
        <v>442</v>
      </c>
      <c r="LSP30" s="103" t="s">
        <v>444</v>
      </c>
      <c r="LSQ30" s="104" t="s">
        <v>442</v>
      </c>
      <c r="LSR30" s="103" t="s">
        <v>444</v>
      </c>
      <c r="LSS30" s="104" t="s">
        <v>442</v>
      </c>
      <c r="LST30" s="103" t="s">
        <v>444</v>
      </c>
      <c r="LSU30" s="104" t="s">
        <v>442</v>
      </c>
      <c r="LSV30" s="103" t="s">
        <v>444</v>
      </c>
      <c r="LSW30" s="104" t="s">
        <v>442</v>
      </c>
      <c r="LSX30" s="103" t="s">
        <v>444</v>
      </c>
      <c r="LSY30" s="104" t="s">
        <v>442</v>
      </c>
      <c r="LSZ30" s="103" t="s">
        <v>444</v>
      </c>
      <c r="LTA30" s="104" t="s">
        <v>442</v>
      </c>
      <c r="LTB30" s="103" t="s">
        <v>444</v>
      </c>
      <c r="LTC30" s="104" t="s">
        <v>442</v>
      </c>
      <c r="LTD30" s="103" t="s">
        <v>444</v>
      </c>
      <c r="LTE30" s="104" t="s">
        <v>442</v>
      </c>
      <c r="LTF30" s="103" t="s">
        <v>444</v>
      </c>
      <c r="LTG30" s="104" t="s">
        <v>442</v>
      </c>
      <c r="LTH30" s="103" t="s">
        <v>444</v>
      </c>
      <c r="LTI30" s="104" t="s">
        <v>442</v>
      </c>
      <c r="LTJ30" s="103" t="s">
        <v>444</v>
      </c>
      <c r="LTK30" s="104" t="s">
        <v>442</v>
      </c>
      <c r="LTL30" s="103" t="s">
        <v>444</v>
      </c>
      <c r="LTM30" s="104" t="s">
        <v>442</v>
      </c>
      <c r="LTN30" s="103" t="s">
        <v>444</v>
      </c>
      <c r="LTO30" s="104" t="s">
        <v>442</v>
      </c>
      <c r="LTP30" s="103" t="s">
        <v>444</v>
      </c>
      <c r="LTQ30" s="104" t="s">
        <v>442</v>
      </c>
      <c r="LTR30" s="103" t="s">
        <v>444</v>
      </c>
      <c r="LTS30" s="104" t="s">
        <v>442</v>
      </c>
      <c r="LTT30" s="103" t="s">
        <v>444</v>
      </c>
      <c r="LTU30" s="104" t="s">
        <v>442</v>
      </c>
      <c r="LTV30" s="103" t="s">
        <v>444</v>
      </c>
      <c r="LTW30" s="104" t="s">
        <v>442</v>
      </c>
      <c r="LTX30" s="103" t="s">
        <v>444</v>
      </c>
      <c r="LTY30" s="104" t="s">
        <v>442</v>
      </c>
      <c r="LTZ30" s="103" t="s">
        <v>444</v>
      </c>
      <c r="LUA30" s="104" t="s">
        <v>442</v>
      </c>
      <c r="LUB30" s="103" t="s">
        <v>444</v>
      </c>
      <c r="LUC30" s="104" t="s">
        <v>442</v>
      </c>
      <c r="LUD30" s="103" t="s">
        <v>444</v>
      </c>
      <c r="LUE30" s="104" t="s">
        <v>442</v>
      </c>
      <c r="LUF30" s="103" t="s">
        <v>444</v>
      </c>
      <c r="LUG30" s="104" t="s">
        <v>442</v>
      </c>
      <c r="LUH30" s="103" t="s">
        <v>444</v>
      </c>
      <c r="LUI30" s="104" t="s">
        <v>442</v>
      </c>
      <c r="LUJ30" s="103" t="s">
        <v>444</v>
      </c>
      <c r="LUK30" s="104" t="s">
        <v>442</v>
      </c>
      <c r="LUL30" s="103" t="s">
        <v>444</v>
      </c>
      <c r="LUM30" s="104" t="s">
        <v>442</v>
      </c>
      <c r="LUN30" s="103" t="s">
        <v>444</v>
      </c>
      <c r="LUO30" s="104" t="s">
        <v>442</v>
      </c>
      <c r="LUP30" s="103" t="s">
        <v>444</v>
      </c>
      <c r="LUQ30" s="104" t="s">
        <v>442</v>
      </c>
      <c r="LUR30" s="103" t="s">
        <v>444</v>
      </c>
      <c r="LUS30" s="104" t="s">
        <v>442</v>
      </c>
      <c r="LUT30" s="103" t="s">
        <v>444</v>
      </c>
      <c r="LUU30" s="104" t="s">
        <v>442</v>
      </c>
      <c r="LUV30" s="103" t="s">
        <v>444</v>
      </c>
      <c r="LUW30" s="104" t="s">
        <v>442</v>
      </c>
      <c r="LUX30" s="103" t="s">
        <v>444</v>
      </c>
      <c r="LUY30" s="104" t="s">
        <v>442</v>
      </c>
      <c r="LUZ30" s="103" t="s">
        <v>444</v>
      </c>
      <c r="LVA30" s="104" t="s">
        <v>442</v>
      </c>
      <c r="LVB30" s="103" t="s">
        <v>444</v>
      </c>
      <c r="LVC30" s="104" t="s">
        <v>442</v>
      </c>
      <c r="LVD30" s="103" t="s">
        <v>444</v>
      </c>
      <c r="LVE30" s="104" t="s">
        <v>442</v>
      </c>
      <c r="LVF30" s="103" t="s">
        <v>444</v>
      </c>
      <c r="LVG30" s="104" t="s">
        <v>442</v>
      </c>
      <c r="LVH30" s="103" t="s">
        <v>444</v>
      </c>
      <c r="LVI30" s="104" t="s">
        <v>442</v>
      </c>
      <c r="LVJ30" s="103" t="s">
        <v>444</v>
      </c>
      <c r="LVK30" s="104" t="s">
        <v>442</v>
      </c>
      <c r="LVL30" s="103" t="s">
        <v>444</v>
      </c>
      <c r="LVM30" s="104" t="s">
        <v>442</v>
      </c>
      <c r="LVN30" s="103" t="s">
        <v>444</v>
      </c>
      <c r="LVO30" s="104" t="s">
        <v>442</v>
      </c>
      <c r="LVP30" s="103" t="s">
        <v>444</v>
      </c>
      <c r="LVQ30" s="104" t="s">
        <v>442</v>
      </c>
      <c r="LVR30" s="103" t="s">
        <v>444</v>
      </c>
      <c r="LVS30" s="104" t="s">
        <v>442</v>
      </c>
      <c r="LVT30" s="103" t="s">
        <v>444</v>
      </c>
      <c r="LVU30" s="104" t="s">
        <v>442</v>
      </c>
      <c r="LVV30" s="103" t="s">
        <v>444</v>
      </c>
      <c r="LVW30" s="104" t="s">
        <v>442</v>
      </c>
      <c r="LVX30" s="103" t="s">
        <v>444</v>
      </c>
      <c r="LVY30" s="104" t="s">
        <v>442</v>
      </c>
      <c r="LVZ30" s="103" t="s">
        <v>444</v>
      </c>
      <c r="LWA30" s="104" t="s">
        <v>442</v>
      </c>
      <c r="LWB30" s="103" t="s">
        <v>444</v>
      </c>
      <c r="LWC30" s="104" t="s">
        <v>442</v>
      </c>
      <c r="LWD30" s="103" t="s">
        <v>444</v>
      </c>
      <c r="LWE30" s="104" t="s">
        <v>442</v>
      </c>
      <c r="LWF30" s="103" t="s">
        <v>444</v>
      </c>
      <c r="LWG30" s="104" t="s">
        <v>442</v>
      </c>
      <c r="LWH30" s="103" t="s">
        <v>444</v>
      </c>
      <c r="LWI30" s="104" t="s">
        <v>442</v>
      </c>
      <c r="LWJ30" s="103" t="s">
        <v>444</v>
      </c>
      <c r="LWK30" s="104" t="s">
        <v>442</v>
      </c>
      <c r="LWL30" s="103" t="s">
        <v>444</v>
      </c>
      <c r="LWM30" s="104" t="s">
        <v>442</v>
      </c>
      <c r="LWN30" s="103" t="s">
        <v>444</v>
      </c>
      <c r="LWO30" s="104" t="s">
        <v>442</v>
      </c>
      <c r="LWP30" s="103" t="s">
        <v>444</v>
      </c>
      <c r="LWQ30" s="104" t="s">
        <v>442</v>
      </c>
      <c r="LWR30" s="103" t="s">
        <v>444</v>
      </c>
      <c r="LWS30" s="104" t="s">
        <v>442</v>
      </c>
      <c r="LWT30" s="103" t="s">
        <v>444</v>
      </c>
      <c r="LWU30" s="104" t="s">
        <v>442</v>
      </c>
      <c r="LWV30" s="103" t="s">
        <v>444</v>
      </c>
      <c r="LWW30" s="104" t="s">
        <v>442</v>
      </c>
      <c r="LWX30" s="103" t="s">
        <v>444</v>
      </c>
      <c r="LWY30" s="104" t="s">
        <v>442</v>
      </c>
      <c r="LWZ30" s="103" t="s">
        <v>444</v>
      </c>
      <c r="LXA30" s="104" t="s">
        <v>442</v>
      </c>
      <c r="LXB30" s="103" t="s">
        <v>444</v>
      </c>
      <c r="LXC30" s="104" t="s">
        <v>442</v>
      </c>
      <c r="LXD30" s="103" t="s">
        <v>444</v>
      </c>
      <c r="LXE30" s="104" t="s">
        <v>442</v>
      </c>
      <c r="LXF30" s="103" t="s">
        <v>444</v>
      </c>
      <c r="LXG30" s="104" t="s">
        <v>442</v>
      </c>
      <c r="LXH30" s="103" t="s">
        <v>444</v>
      </c>
      <c r="LXI30" s="104" t="s">
        <v>442</v>
      </c>
      <c r="LXJ30" s="103" t="s">
        <v>444</v>
      </c>
      <c r="LXK30" s="104" t="s">
        <v>442</v>
      </c>
      <c r="LXL30" s="103" t="s">
        <v>444</v>
      </c>
      <c r="LXM30" s="104" t="s">
        <v>442</v>
      </c>
      <c r="LXN30" s="103" t="s">
        <v>444</v>
      </c>
      <c r="LXO30" s="104" t="s">
        <v>442</v>
      </c>
      <c r="LXP30" s="103" t="s">
        <v>444</v>
      </c>
      <c r="LXQ30" s="104" t="s">
        <v>442</v>
      </c>
      <c r="LXR30" s="103" t="s">
        <v>444</v>
      </c>
      <c r="LXS30" s="104" t="s">
        <v>442</v>
      </c>
      <c r="LXT30" s="103" t="s">
        <v>444</v>
      </c>
      <c r="LXU30" s="104" t="s">
        <v>442</v>
      </c>
      <c r="LXV30" s="103" t="s">
        <v>444</v>
      </c>
      <c r="LXW30" s="104" t="s">
        <v>442</v>
      </c>
      <c r="LXX30" s="103" t="s">
        <v>444</v>
      </c>
      <c r="LXY30" s="104" t="s">
        <v>442</v>
      </c>
      <c r="LXZ30" s="103" t="s">
        <v>444</v>
      </c>
      <c r="LYA30" s="104" t="s">
        <v>442</v>
      </c>
      <c r="LYB30" s="103" t="s">
        <v>444</v>
      </c>
      <c r="LYC30" s="104" t="s">
        <v>442</v>
      </c>
      <c r="LYD30" s="103" t="s">
        <v>444</v>
      </c>
      <c r="LYE30" s="104" t="s">
        <v>442</v>
      </c>
      <c r="LYF30" s="103" t="s">
        <v>444</v>
      </c>
      <c r="LYG30" s="104" t="s">
        <v>442</v>
      </c>
      <c r="LYH30" s="103" t="s">
        <v>444</v>
      </c>
      <c r="LYI30" s="104" t="s">
        <v>442</v>
      </c>
      <c r="LYJ30" s="103" t="s">
        <v>444</v>
      </c>
      <c r="LYK30" s="104" t="s">
        <v>442</v>
      </c>
      <c r="LYL30" s="103" t="s">
        <v>444</v>
      </c>
      <c r="LYM30" s="104" t="s">
        <v>442</v>
      </c>
      <c r="LYN30" s="103" t="s">
        <v>444</v>
      </c>
      <c r="LYO30" s="104" t="s">
        <v>442</v>
      </c>
      <c r="LYP30" s="103" t="s">
        <v>444</v>
      </c>
      <c r="LYQ30" s="104" t="s">
        <v>442</v>
      </c>
      <c r="LYR30" s="103" t="s">
        <v>444</v>
      </c>
      <c r="LYS30" s="104" t="s">
        <v>442</v>
      </c>
      <c r="LYT30" s="103" t="s">
        <v>444</v>
      </c>
      <c r="LYU30" s="104" t="s">
        <v>442</v>
      </c>
      <c r="LYV30" s="103" t="s">
        <v>444</v>
      </c>
      <c r="LYW30" s="104" t="s">
        <v>442</v>
      </c>
      <c r="LYX30" s="103" t="s">
        <v>444</v>
      </c>
      <c r="LYY30" s="104" t="s">
        <v>442</v>
      </c>
      <c r="LYZ30" s="103" t="s">
        <v>444</v>
      </c>
      <c r="LZA30" s="104" t="s">
        <v>442</v>
      </c>
      <c r="LZB30" s="103" t="s">
        <v>444</v>
      </c>
      <c r="LZC30" s="104" t="s">
        <v>442</v>
      </c>
      <c r="LZD30" s="103" t="s">
        <v>444</v>
      </c>
      <c r="LZE30" s="104" t="s">
        <v>442</v>
      </c>
      <c r="LZF30" s="103" t="s">
        <v>444</v>
      </c>
      <c r="LZG30" s="104" t="s">
        <v>442</v>
      </c>
      <c r="LZH30" s="103" t="s">
        <v>444</v>
      </c>
      <c r="LZI30" s="104" t="s">
        <v>442</v>
      </c>
      <c r="LZJ30" s="103" t="s">
        <v>444</v>
      </c>
      <c r="LZK30" s="104" t="s">
        <v>442</v>
      </c>
      <c r="LZL30" s="103" t="s">
        <v>444</v>
      </c>
      <c r="LZM30" s="104" t="s">
        <v>442</v>
      </c>
      <c r="LZN30" s="103" t="s">
        <v>444</v>
      </c>
      <c r="LZO30" s="104" t="s">
        <v>442</v>
      </c>
      <c r="LZP30" s="103" t="s">
        <v>444</v>
      </c>
      <c r="LZQ30" s="104" t="s">
        <v>442</v>
      </c>
      <c r="LZR30" s="103" t="s">
        <v>444</v>
      </c>
      <c r="LZS30" s="104" t="s">
        <v>442</v>
      </c>
      <c r="LZT30" s="103" t="s">
        <v>444</v>
      </c>
      <c r="LZU30" s="104" t="s">
        <v>442</v>
      </c>
      <c r="LZV30" s="103" t="s">
        <v>444</v>
      </c>
      <c r="LZW30" s="104" t="s">
        <v>442</v>
      </c>
      <c r="LZX30" s="103" t="s">
        <v>444</v>
      </c>
      <c r="LZY30" s="104" t="s">
        <v>442</v>
      </c>
      <c r="LZZ30" s="103" t="s">
        <v>444</v>
      </c>
      <c r="MAA30" s="104" t="s">
        <v>442</v>
      </c>
      <c r="MAB30" s="103" t="s">
        <v>444</v>
      </c>
      <c r="MAC30" s="104" t="s">
        <v>442</v>
      </c>
      <c r="MAD30" s="103" t="s">
        <v>444</v>
      </c>
      <c r="MAE30" s="104" t="s">
        <v>442</v>
      </c>
      <c r="MAF30" s="103" t="s">
        <v>444</v>
      </c>
      <c r="MAG30" s="104" t="s">
        <v>442</v>
      </c>
      <c r="MAH30" s="103" t="s">
        <v>444</v>
      </c>
      <c r="MAI30" s="104" t="s">
        <v>442</v>
      </c>
      <c r="MAJ30" s="103" t="s">
        <v>444</v>
      </c>
      <c r="MAK30" s="104" t="s">
        <v>442</v>
      </c>
      <c r="MAL30" s="103" t="s">
        <v>444</v>
      </c>
      <c r="MAM30" s="104" t="s">
        <v>442</v>
      </c>
      <c r="MAN30" s="103" t="s">
        <v>444</v>
      </c>
      <c r="MAO30" s="104" t="s">
        <v>442</v>
      </c>
      <c r="MAP30" s="103" t="s">
        <v>444</v>
      </c>
      <c r="MAQ30" s="104" t="s">
        <v>442</v>
      </c>
      <c r="MAR30" s="103" t="s">
        <v>444</v>
      </c>
      <c r="MAS30" s="104" t="s">
        <v>442</v>
      </c>
      <c r="MAT30" s="103" t="s">
        <v>444</v>
      </c>
      <c r="MAU30" s="104" t="s">
        <v>442</v>
      </c>
      <c r="MAV30" s="103" t="s">
        <v>444</v>
      </c>
      <c r="MAW30" s="104" t="s">
        <v>442</v>
      </c>
      <c r="MAX30" s="103" t="s">
        <v>444</v>
      </c>
      <c r="MAY30" s="104" t="s">
        <v>442</v>
      </c>
      <c r="MAZ30" s="103" t="s">
        <v>444</v>
      </c>
      <c r="MBA30" s="104" t="s">
        <v>442</v>
      </c>
      <c r="MBB30" s="103" t="s">
        <v>444</v>
      </c>
      <c r="MBC30" s="104" t="s">
        <v>442</v>
      </c>
      <c r="MBD30" s="103" t="s">
        <v>444</v>
      </c>
      <c r="MBE30" s="104" t="s">
        <v>442</v>
      </c>
      <c r="MBF30" s="103" t="s">
        <v>444</v>
      </c>
      <c r="MBG30" s="104" t="s">
        <v>442</v>
      </c>
      <c r="MBH30" s="103" t="s">
        <v>444</v>
      </c>
      <c r="MBI30" s="104" t="s">
        <v>442</v>
      </c>
      <c r="MBJ30" s="103" t="s">
        <v>444</v>
      </c>
      <c r="MBK30" s="104" t="s">
        <v>442</v>
      </c>
      <c r="MBL30" s="103" t="s">
        <v>444</v>
      </c>
      <c r="MBM30" s="104" t="s">
        <v>442</v>
      </c>
      <c r="MBN30" s="103" t="s">
        <v>444</v>
      </c>
      <c r="MBO30" s="104" t="s">
        <v>442</v>
      </c>
      <c r="MBP30" s="103" t="s">
        <v>444</v>
      </c>
      <c r="MBQ30" s="104" t="s">
        <v>442</v>
      </c>
      <c r="MBR30" s="103" t="s">
        <v>444</v>
      </c>
      <c r="MBS30" s="104" t="s">
        <v>442</v>
      </c>
      <c r="MBT30" s="103" t="s">
        <v>444</v>
      </c>
      <c r="MBU30" s="104" t="s">
        <v>442</v>
      </c>
      <c r="MBV30" s="103" t="s">
        <v>444</v>
      </c>
      <c r="MBW30" s="104" t="s">
        <v>442</v>
      </c>
      <c r="MBX30" s="103" t="s">
        <v>444</v>
      </c>
      <c r="MBY30" s="104" t="s">
        <v>442</v>
      </c>
      <c r="MBZ30" s="103" t="s">
        <v>444</v>
      </c>
      <c r="MCA30" s="104" t="s">
        <v>442</v>
      </c>
      <c r="MCB30" s="103" t="s">
        <v>444</v>
      </c>
      <c r="MCC30" s="104" t="s">
        <v>442</v>
      </c>
      <c r="MCD30" s="103" t="s">
        <v>444</v>
      </c>
      <c r="MCE30" s="104" t="s">
        <v>442</v>
      </c>
      <c r="MCF30" s="103" t="s">
        <v>444</v>
      </c>
      <c r="MCG30" s="104" t="s">
        <v>442</v>
      </c>
      <c r="MCH30" s="103" t="s">
        <v>444</v>
      </c>
      <c r="MCI30" s="104" t="s">
        <v>442</v>
      </c>
      <c r="MCJ30" s="103" t="s">
        <v>444</v>
      </c>
      <c r="MCK30" s="104" t="s">
        <v>442</v>
      </c>
      <c r="MCL30" s="103" t="s">
        <v>444</v>
      </c>
      <c r="MCM30" s="104" t="s">
        <v>442</v>
      </c>
      <c r="MCN30" s="103" t="s">
        <v>444</v>
      </c>
      <c r="MCO30" s="104" t="s">
        <v>442</v>
      </c>
      <c r="MCP30" s="103" t="s">
        <v>444</v>
      </c>
      <c r="MCQ30" s="104" t="s">
        <v>442</v>
      </c>
      <c r="MCR30" s="103" t="s">
        <v>444</v>
      </c>
      <c r="MCS30" s="104" t="s">
        <v>442</v>
      </c>
      <c r="MCT30" s="103" t="s">
        <v>444</v>
      </c>
      <c r="MCU30" s="104" t="s">
        <v>442</v>
      </c>
      <c r="MCV30" s="103" t="s">
        <v>444</v>
      </c>
      <c r="MCW30" s="104" t="s">
        <v>442</v>
      </c>
      <c r="MCX30" s="103" t="s">
        <v>444</v>
      </c>
      <c r="MCY30" s="104" t="s">
        <v>442</v>
      </c>
      <c r="MCZ30" s="103" t="s">
        <v>444</v>
      </c>
      <c r="MDA30" s="104" t="s">
        <v>442</v>
      </c>
      <c r="MDB30" s="103" t="s">
        <v>444</v>
      </c>
      <c r="MDC30" s="104" t="s">
        <v>442</v>
      </c>
      <c r="MDD30" s="103" t="s">
        <v>444</v>
      </c>
      <c r="MDE30" s="104" t="s">
        <v>442</v>
      </c>
      <c r="MDF30" s="103" t="s">
        <v>444</v>
      </c>
      <c r="MDG30" s="104" t="s">
        <v>442</v>
      </c>
      <c r="MDH30" s="103" t="s">
        <v>444</v>
      </c>
      <c r="MDI30" s="104" t="s">
        <v>442</v>
      </c>
      <c r="MDJ30" s="103" t="s">
        <v>444</v>
      </c>
      <c r="MDK30" s="104" t="s">
        <v>442</v>
      </c>
      <c r="MDL30" s="103" t="s">
        <v>444</v>
      </c>
      <c r="MDM30" s="104" t="s">
        <v>442</v>
      </c>
      <c r="MDN30" s="103" t="s">
        <v>444</v>
      </c>
      <c r="MDO30" s="104" t="s">
        <v>442</v>
      </c>
      <c r="MDP30" s="103" t="s">
        <v>444</v>
      </c>
      <c r="MDQ30" s="104" t="s">
        <v>442</v>
      </c>
      <c r="MDR30" s="103" t="s">
        <v>444</v>
      </c>
      <c r="MDS30" s="104" t="s">
        <v>442</v>
      </c>
      <c r="MDT30" s="103" t="s">
        <v>444</v>
      </c>
      <c r="MDU30" s="104" t="s">
        <v>442</v>
      </c>
      <c r="MDV30" s="103" t="s">
        <v>444</v>
      </c>
      <c r="MDW30" s="104" t="s">
        <v>442</v>
      </c>
      <c r="MDX30" s="103" t="s">
        <v>444</v>
      </c>
      <c r="MDY30" s="104" t="s">
        <v>442</v>
      </c>
      <c r="MDZ30" s="103" t="s">
        <v>444</v>
      </c>
      <c r="MEA30" s="104" t="s">
        <v>442</v>
      </c>
      <c r="MEB30" s="103" t="s">
        <v>444</v>
      </c>
      <c r="MEC30" s="104" t="s">
        <v>442</v>
      </c>
      <c r="MED30" s="103" t="s">
        <v>444</v>
      </c>
      <c r="MEE30" s="104" t="s">
        <v>442</v>
      </c>
      <c r="MEF30" s="103" t="s">
        <v>444</v>
      </c>
      <c r="MEG30" s="104" t="s">
        <v>442</v>
      </c>
      <c r="MEH30" s="103" t="s">
        <v>444</v>
      </c>
      <c r="MEI30" s="104" t="s">
        <v>442</v>
      </c>
      <c r="MEJ30" s="103" t="s">
        <v>444</v>
      </c>
      <c r="MEK30" s="104" t="s">
        <v>442</v>
      </c>
      <c r="MEL30" s="103" t="s">
        <v>444</v>
      </c>
      <c r="MEM30" s="104" t="s">
        <v>442</v>
      </c>
      <c r="MEN30" s="103" t="s">
        <v>444</v>
      </c>
      <c r="MEO30" s="104" t="s">
        <v>442</v>
      </c>
      <c r="MEP30" s="103" t="s">
        <v>444</v>
      </c>
      <c r="MEQ30" s="104" t="s">
        <v>442</v>
      </c>
      <c r="MER30" s="103" t="s">
        <v>444</v>
      </c>
      <c r="MES30" s="104" t="s">
        <v>442</v>
      </c>
      <c r="MET30" s="103" t="s">
        <v>444</v>
      </c>
      <c r="MEU30" s="104" t="s">
        <v>442</v>
      </c>
      <c r="MEV30" s="103" t="s">
        <v>444</v>
      </c>
      <c r="MEW30" s="104" t="s">
        <v>442</v>
      </c>
      <c r="MEX30" s="103" t="s">
        <v>444</v>
      </c>
      <c r="MEY30" s="104" t="s">
        <v>442</v>
      </c>
      <c r="MEZ30" s="103" t="s">
        <v>444</v>
      </c>
      <c r="MFA30" s="104" t="s">
        <v>442</v>
      </c>
      <c r="MFB30" s="103" t="s">
        <v>444</v>
      </c>
      <c r="MFC30" s="104" t="s">
        <v>442</v>
      </c>
      <c r="MFD30" s="103" t="s">
        <v>444</v>
      </c>
      <c r="MFE30" s="104" t="s">
        <v>442</v>
      </c>
      <c r="MFF30" s="103" t="s">
        <v>444</v>
      </c>
      <c r="MFG30" s="104" t="s">
        <v>442</v>
      </c>
      <c r="MFH30" s="103" t="s">
        <v>444</v>
      </c>
      <c r="MFI30" s="104" t="s">
        <v>442</v>
      </c>
      <c r="MFJ30" s="103" t="s">
        <v>444</v>
      </c>
      <c r="MFK30" s="104" t="s">
        <v>442</v>
      </c>
      <c r="MFL30" s="103" t="s">
        <v>444</v>
      </c>
      <c r="MFM30" s="104" t="s">
        <v>442</v>
      </c>
      <c r="MFN30" s="103" t="s">
        <v>444</v>
      </c>
      <c r="MFO30" s="104" t="s">
        <v>442</v>
      </c>
      <c r="MFP30" s="103" t="s">
        <v>444</v>
      </c>
      <c r="MFQ30" s="104" t="s">
        <v>442</v>
      </c>
      <c r="MFR30" s="103" t="s">
        <v>444</v>
      </c>
      <c r="MFS30" s="104" t="s">
        <v>442</v>
      </c>
      <c r="MFT30" s="103" t="s">
        <v>444</v>
      </c>
      <c r="MFU30" s="104" t="s">
        <v>442</v>
      </c>
      <c r="MFV30" s="103" t="s">
        <v>444</v>
      </c>
      <c r="MFW30" s="104" t="s">
        <v>442</v>
      </c>
      <c r="MFX30" s="103" t="s">
        <v>444</v>
      </c>
      <c r="MFY30" s="104" t="s">
        <v>442</v>
      </c>
      <c r="MFZ30" s="103" t="s">
        <v>444</v>
      </c>
      <c r="MGA30" s="104" t="s">
        <v>442</v>
      </c>
      <c r="MGB30" s="103" t="s">
        <v>444</v>
      </c>
      <c r="MGC30" s="104" t="s">
        <v>442</v>
      </c>
      <c r="MGD30" s="103" t="s">
        <v>444</v>
      </c>
      <c r="MGE30" s="104" t="s">
        <v>442</v>
      </c>
      <c r="MGF30" s="103" t="s">
        <v>444</v>
      </c>
      <c r="MGG30" s="104" t="s">
        <v>442</v>
      </c>
      <c r="MGH30" s="103" t="s">
        <v>444</v>
      </c>
      <c r="MGI30" s="104" t="s">
        <v>442</v>
      </c>
      <c r="MGJ30" s="103" t="s">
        <v>444</v>
      </c>
      <c r="MGK30" s="104" t="s">
        <v>442</v>
      </c>
      <c r="MGL30" s="103" t="s">
        <v>444</v>
      </c>
      <c r="MGM30" s="104" t="s">
        <v>442</v>
      </c>
      <c r="MGN30" s="103" t="s">
        <v>444</v>
      </c>
      <c r="MGO30" s="104" t="s">
        <v>442</v>
      </c>
      <c r="MGP30" s="103" t="s">
        <v>444</v>
      </c>
      <c r="MGQ30" s="104" t="s">
        <v>442</v>
      </c>
      <c r="MGR30" s="103" t="s">
        <v>444</v>
      </c>
      <c r="MGS30" s="104" t="s">
        <v>442</v>
      </c>
      <c r="MGT30" s="103" t="s">
        <v>444</v>
      </c>
      <c r="MGU30" s="104" t="s">
        <v>442</v>
      </c>
      <c r="MGV30" s="103" t="s">
        <v>444</v>
      </c>
      <c r="MGW30" s="104" t="s">
        <v>442</v>
      </c>
      <c r="MGX30" s="103" t="s">
        <v>444</v>
      </c>
      <c r="MGY30" s="104" t="s">
        <v>442</v>
      </c>
      <c r="MGZ30" s="103" t="s">
        <v>444</v>
      </c>
      <c r="MHA30" s="104" t="s">
        <v>442</v>
      </c>
      <c r="MHB30" s="103" t="s">
        <v>444</v>
      </c>
      <c r="MHC30" s="104" t="s">
        <v>442</v>
      </c>
      <c r="MHD30" s="103" t="s">
        <v>444</v>
      </c>
      <c r="MHE30" s="104" t="s">
        <v>442</v>
      </c>
      <c r="MHF30" s="103" t="s">
        <v>444</v>
      </c>
      <c r="MHG30" s="104" t="s">
        <v>442</v>
      </c>
      <c r="MHH30" s="103" t="s">
        <v>444</v>
      </c>
      <c r="MHI30" s="104" t="s">
        <v>442</v>
      </c>
      <c r="MHJ30" s="103" t="s">
        <v>444</v>
      </c>
      <c r="MHK30" s="104" t="s">
        <v>442</v>
      </c>
      <c r="MHL30" s="103" t="s">
        <v>444</v>
      </c>
      <c r="MHM30" s="104" t="s">
        <v>442</v>
      </c>
      <c r="MHN30" s="103" t="s">
        <v>444</v>
      </c>
      <c r="MHO30" s="104" t="s">
        <v>442</v>
      </c>
      <c r="MHP30" s="103" t="s">
        <v>444</v>
      </c>
      <c r="MHQ30" s="104" t="s">
        <v>442</v>
      </c>
      <c r="MHR30" s="103" t="s">
        <v>444</v>
      </c>
      <c r="MHS30" s="104" t="s">
        <v>442</v>
      </c>
      <c r="MHT30" s="103" t="s">
        <v>444</v>
      </c>
      <c r="MHU30" s="104" t="s">
        <v>442</v>
      </c>
      <c r="MHV30" s="103" t="s">
        <v>444</v>
      </c>
      <c r="MHW30" s="104" t="s">
        <v>442</v>
      </c>
      <c r="MHX30" s="103" t="s">
        <v>444</v>
      </c>
      <c r="MHY30" s="104" t="s">
        <v>442</v>
      </c>
      <c r="MHZ30" s="103" t="s">
        <v>444</v>
      </c>
      <c r="MIA30" s="104" t="s">
        <v>442</v>
      </c>
      <c r="MIB30" s="103" t="s">
        <v>444</v>
      </c>
      <c r="MIC30" s="104" t="s">
        <v>442</v>
      </c>
      <c r="MID30" s="103" t="s">
        <v>444</v>
      </c>
      <c r="MIE30" s="104" t="s">
        <v>442</v>
      </c>
      <c r="MIF30" s="103" t="s">
        <v>444</v>
      </c>
      <c r="MIG30" s="104" t="s">
        <v>442</v>
      </c>
      <c r="MIH30" s="103" t="s">
        <v>444</v>
      </c>
      <c r="MII30" s="104" t="s">
        <v>442</v>
      </c>
      <c r="MIJ30" s="103" t="s">
        <v>444</v>
      </c>
      <c r="MIK30" s="104" t="s">
        <v>442</v>
      </c>
      <c r="MIL30" s="103" t="s">
        <v>444</v>
      </c>
      <c r="MIM30" s="104" t="s">
        <v>442</v>
      </c>
      <c r="MIN30" s="103" t="s">
        <v>444</v>
      </c>
      <c r="MIO30" s="104" t="s">
        <v>442</v>
      </c>
      <c r="MIP30" s="103" t="s">
        <v>444</v>
      </c>
      <c r="MIQ30" s="104" t="s">
        <v>442</v>
      </c>
      <c r="MIR30" s="103" t="s">
        <v>444</v>
      </c>
      <c r="MIS30" s="104" t="s">
        <v>442</v>
      </c>
      <c r="MIT30" s="103" t="s">
        <v>444</v>
      </c>
      <c r="MIU30" s="104" t="s">
        <v>442</v>
      </c>
      <c r="MIV30" s="103" t="s">
        <v>444</v>
      </c>
      <c r="MIW30" s="104" t="s">
        <v>442</v>
      </c>
      <c r="MIX30" s="103" t="s">
        <v>444</v>
      </c>
      <c r="MIY30" s="104" t="s">
        <v>442</v>
      </c>
      <c r="MIZ30" s="103" t="s">
        <v>444</v>
      </c>
      <c r="MJA30" s="104" t="s">
        <v>442</v>
      </c>
      <c r="MJB30" s="103" t="s">
        <v>444</v>
      </c>
      <c r="MJC30" s="104" t="s">
        <v>442</v>
      </c>
      <c r="MJD30" s="103" t="s">
        <v>444</v>
      </c>
      <c r="MJE30" s="104" t="s">
        <v>442</v>
      </c>
      <c r="MJF30" s="103" t="s">
        <v>444</v>
      </c>
      <c r="MJG30" s="104" t="s">
        <v>442</v>
      </c>
      <c r="MJH30" s="103" t="s">
        <v>444</v>
      </c>
      <c r="MJI30" s="104" t="s">
        <v>442</v>
      </c>
      <c r="MJJ30" s="103" t="s">
        <v>444</v>
      </c>
      <c r="MJK30" s="104" t="s">
        <v>442</v>
      </c>
      <c r="MJL30" s="103" t="s">
        <v>444</v>
      </c>
      <c r="MJM30" s="104" t="s">
        <v>442</v>
      </c>
      <c r="MJN30" s="103" t="s">
        <v>444</v>
      </c>
      <c r="MJO30" s="104" t="s">
        <v>442</v>
      </c>
      <c r="MJP30" s="103" t="s">
        <v>444</v>
      </c>
      <c r="MJQ30" s="104" t="s">
        <v>442</v>
      </c>
      <c r="MJR30" s="103" t="s">
        <v>444</v>
      </c>
      <c r="MJS30" s="104" t="s">
        <v>442</v>
      </c>
      <c r="MJT30" s="103" t="s">
        <v>444</v>
      </c>
      <c r="MJU30" s="104" t="s">
        <v>442</v>
      </c>
      <c r="MJV30" s="103" t="s">
        <v>444</v>
      </c>
      <c r="MJW30" s="104" t="s">
        <v>442</v>
      </c>
      <c r="MJX30" s="103" t="s">
        <v>444</v>
      </c>
      <c r="MJY30" s="104" t="s">
        <v>442</v>
      </c>
      <c r="MJZ30" s="103" t="s">
        <v>444</v>
      </c>
      <c r="MKA30" s="104" t="s">
        <v>442</v>
      </c>
      <c r="MKB30" s="103" t="s">
        <v>444</v>
      </c>
      <c r="MKC30" s="104" t="s">
        <v>442</v>
      </c>
      <c r="MKD30" s="103" t="s">
        <v>444</v>
      </c>
      <c r="MKE30" s="104" t="s">
        <v>442</v>
      </c>
      <c r="MKF30" s="103" t="s">
        <v>444</v>
      </c>
      <c r="MKG30" s="104" t="s">
        <v>442</v>
      </c>
      <c r="MKH30" s="103" t="s">
        <v>444</v>
      </c>
      <c r="MKI30" s="104" t="s">
        <v>442</v>
      </c>
      <c r="MKJ30" s="103" t="s">
        <v>444</v>
      </c>
      <c r="MKK30" s="104" t="s">
        <v>442</v>
      </c>
      <c r="MKL30" s="103" t="s">
        <v>444</v>
      </c>
      <c r="MKM30" s="104" t="s">
        <v>442</v>
      </c>
      <c r="MKN30" s="103" t="s">
        <v>444</v>
      </c>
      <c r="MKO30" s="104" t="s">
        <v>442</v>
      </c>
      <c r="MKP30" s="103" t="s">
        <v>444</v>
      </c>
      <c r="MKQ30" s="104" t="s">
        <v>442</v>
      </c>
      <c r="MKR30" s="103" t="s">
        <v>444</v>
      </c>
      <c r="MKS30" s="104" t="s">
        <v>442</v>
      </c>
      <c r="MKT30" s="103" t="s">
        <v>444</v>
      </c>
      <c r="MKU30" s="104" t="s">
        <v>442</v>
      </c>
      <c r="MKV30" s="103" t="s">
        <v>444</v>
      </c>
      <c r="MKW30" s="104" t="s">
        <v>442</v>
      </c>
      <c r="MKX30" s="103" t="s">
        <v>444</v>
      </c>
      <c r="MKY30" s="104" t="s">
        <v>442</v>
      </c>
      <c r="MKZ30" s="103" t="s">
        <v>444</v>
      </c>
      <c r="MLA30" s="104" t="s">
        <v>442</v>
      </c>
      <c r="MLB30" s="103" t="s">
        <v>444</v>
      </c>
      <c r="MLC30" s="104" t="s">
        <v>442</v>
      </c>
      <c r="MLD30" s="103" t="s">
        <v>444</v>
      </c>
      <c r="MLE30" s="104" t="s">
        <v>442</v>
      </c>
      <c r="MLF30" s="103" t="s">
        <v>444</v>
      </c>
      <c r="MLG30" s="104" t="s">
        <v>442</v>
      </c>
      <c r="MLH30" s="103" t="s">
        <v>444</v>
      </c>
      <c r="MLI30" s="104" t="s">
        <v>442</v>
      </c>
      <c r="MLJ30" s="103" t="s">
        <v>444</v>
      </c>
      <c r="MLK30" s="104" t="s">
        <v>442</v>
      </c>
      <c r="MLL30" s="103" t="s">
        <v>444</v>
      </c>
      <c r="MLM30" s="104" t="s">
        <v>442</v>
      </c>
      <c r="MLN30" s="103" t="s">
        <v>444</v>
      </c>
      <c r="MLO30" s="104" t="s">
        <v>442</v>
      </c>
      <c r="MLP30" s="103" t="s">
        <v>444</v>
      </c>
      <c r="MLQ30" s="104" t="s">
        <v>442</v>
      </c>
      <c r="MLR30" s="103" t="s">
        <v>444</v>
      </c>
      <c r="MLS30" s="104" t="s">
        <v>442</v>
      </c>
      <c r="MLT30" s="103" t="s">
        <v>444</v>
      </c>
      <c r="MLU30" s="104" t="s">
        <v>442</v>
      </c>
      <c r="MLV30" s="103" t="s">
        <v>444</v>
      </c>
      <c r="MLW30" s="104" t="s">
        <v>442</v>
      </c>
      <c r="MLX30" s="103" t="s">
        <v>444</v>
      </c>
      <c r="MLY30" s="104" t="s">
        <v>442</v>
      </c>
      <c r="MLZ30" s="103" t="s">
        <v>444</v>
      </c>
      <c r="MMA30" s="104" t="s">
        <v>442</v>
      </c>
      <c r="MMB30" s="103" t="s">
        <v>444</v>
      </c>
      <c r="MMC30" s="104" t="s">
        <v>442</v>
      </c>
      <c r="MMD30" s="103" t="s">
        <v>444</v>
      </c>
      <c r="MME30" s="104" t="s">
        <v>442</v>
      </c>
      <c r="MMF30" s="103" t="s">
        <v>444</v>
      </c>
      <c r="MMG30" s="104" t="s">
        <v>442</v>
      </c>
      <c r="MMH30" s="103" t="s">
        <v>444</v>
      </c>
      <c r="MMI30" s="104" t="s">
        <v>442</v>
      </c>
      <c r="MMJ30" s="103" t="s">
        <v>444</v>
      </c>
      <c r="MMK30" s="104" t="s">
        <v>442</v>
      </c>
      <c r="MML30" s="103" t="s">
        <v>444</v>
      </c>
      <c r="MMM30" s="104" t="s">
        <v>442</v>
      </c>
      <c r="MMN30" s="103" t="s">
        <v>444</v>
      </c>
      <c r="MMO30" s="104" t="s">
        <v>442</v>
      </c>
      <c r="MMP30" s="103" t="s">
        <v>444</v>
      </c>
      <c r="MMQ30" s="104" t="s">
        <v>442</v>
      </c>
      <c r="MMR30" s="103" t="s">
        <v>444</v>
      </c>
      <c r="MMS30" s="104" t="s">
        <v>442</v>
      </c>
      <c r="MMT30" s="103" t="s">
        <v>444</v>
      </c>
      <c r="MMU30" s="104" t="s">
        <v>442</v>
      </c>
      <c r="MMV30" s="103" t="s">
        <v>444</v>
      </c>
      <c r="MMW30" s="104" t="s">
        <v>442</v>
      </c>
      <c r="MMX30" s="103" t="s">
        <v>444</v>
      </c>
      <c r="MMY30" s="104" t="s">
        <v>442</v>
      </c>
      <c r="MMZ30" s="103" t="s">
        <v>444</v>
      </c>
      <c r="MNA30" s="104" t="s">
        <v>442</v>
      </c>
      <c r="MNB30" s="103" t="s">
        <v>444</v>
      </c>
      <c r="MNC30" s="104" t="s">
        <v>442</v>
      </c>
      <c r="MND30" s="103" t="s">
        <v>444</v>
      </c>
      <c r="MNE30" s="104" t="s">
        <v>442</v>
      </c>
      <c r="MNF30" s="103" t="s">
        <v>444</v>
      </c>
      <c r="MNG30" s="104" t="s">
        <v>442</v>
      </c>
      <c r="MNH30" s="103" t="s">
        <v>444</v>
      </c>
      <c r="MNI30" s="104" t="s">
        <v>442</v>
      </c>
      <c r="MNJ30" s="103" t="s">
        <v>444</v>
      </c>
      <c r="MNK30" s="104" t="s">
        <v>442</v>
      </c>
      <c r="MNL30" s="103" t="s">
        <v>444</v>
      </c>
      <c r="MNM30" s="104" t="s">
        <v>442</v>
      </c>
      <c r="MNN30" s="103" t="s">
        <v>444</v>
      </c>
      <c r="MNO30" s="104" t="s">
        <v>442</v>
      </c>
      <c r="MNP30" s="103" t="s">
        <v>444</v>
      </c>
      <c r="MNQ30" s="104" t="s">
        <v>442</v>
      </c>
      <c r="MNR30" s="103" t="s">
        <v>444</v>
      </c>
      <c r="MNS30" s="104" t="s">
        <v>442</v>
      </c>
      <c r="MNT30" s="103" t="s">
        <v>444</v>
      </c>
      <c r="MNU30" s="104" t="s">
        <v>442</v>
      </c>
      <c r="MNV30" s="103" t="s">
        <v>444</v>
      </c>
      <c r="MNW30" s="104" t="s">
        <v>442</v>
      </c>
      <c r="MNX30" s="103" t="s">
        <v>444</v>
      </c>
      <c r="MNY30" s="104" t="s">
        <v>442</v>
      </c>
      <c r="MNZ30" s="103" t="s">
        <v>444</v>
      </c>
      <c r="MOA30" s="104" t="s">
        <v>442</v>
      </c>
      <c r="MOB30" s="103" t="s">
        <v>444</v>
      </c>
      <c r="MOC30" s="104" t="s">
        <v>442</v>
      </c>
      <c r="MOD30" s="103" t="s">
        <v>444</v>
      </c>
      <c r="MOE30" s="104" t="s">
        <v>442</v>
      </c>
      <c r="MOF30" s="103" t="s">
        <v>444</v>
      </c>
      <c r="MOG30" s="104" t="s">
        <v>442</v>
      </c>
      <c r="MOH30" s="103" t="s">
        <v>444</v>
      </c>
      <c r="MOI30" s="104" t="s">
        <v>442</v>
      </c>
      <c r="MOJ30" s="103" t="s">
        <v>444</v>
      </c>
      <c r="MOK30" s="104" t="s">
        <v>442</v>
      </c>
      <c r="MOL30" s="103" t="s">
        <v>444</v>
      </c>
      <c r="MOM30" s="104" t="s">
        <v>442</v>
      </c>
      <c r="MON30" s="103" t="s">
        <v>444</v>
      </c>
      <c r="MOO30" s="104" t="s">
        <v>442</v>
      </c>
      <c r="MOP30" s="103" t="s">
        <v>444</v>
      </c>
      <c r="MOQ30" s="104" t="s">
        <v>442</v>
      </c>
      <c r="MOR30" s="103" t="s">
        <v>444</v>
      </c>
      <c r="MOS30" s="104" t="s">
        <v>442</v>
      </c>
      <c r="MOT30" s="103" t="s">
        <v>444</v>
      </c>
      <c r="MOU30" s="104" t="s">
        <v>442</v>
      </c>
      <c r="MOV30" s="103" t="s">
        <v>444</v>
      </c>
      <c r="MOW30" s="104" t="s">
        <v>442</v>
      </c>
      <c r="MOX30" s="103" t="s">
        <v>444</v>
      </c>
      <c r="MOY30" s="104" t="s">
        <v>442</v>
      </c>
      <c r="MOZ30" s="103" t="s">
        <v>444</v>
      </c>
      <c r="MPA30" s="104" t="s">
        <v>442</v>
      </c>
      <c r="MPB30" s="103" t="s">
        <v>444</v>
      </c>
      <c r="MPC30" s="104" t="s">
        <v>442</v>
      </c>
      <c r="MPD30" s="103" t="s">
        <v>444</v>
      </c>
      <c r="MPE30" s="104" t="s">
        <v>442</v>
      </c>
      <c r="MPF30" s="103" t="s">
        <v>444</v>
      </c>
      <c r="MPG30" s="104" t="s">
        <v>442</v>
      </c>
      <c r="MPH30" s="103" t="s">
        <v>444</v>
      </c>
      <c r="MPI30" s="104" t="s">
        <v>442</v>
      </c>
      <c r="MPJ30" s="103" t="s">
        <v>444</v>
      </c>
      <c r="MPK30" s="104" t="s">
        <v>442</v>
      </c>
      <c r="MPL30" s="103" t="s">
        <v>444</v>
      </c>
      <c r="MPM30" s="104" t="s">
        <v>442</v>
      </c>
      <c r="MPN30" s="103" t="s">
        <v>444</v>
      </c>
      <c r="MPO30" s="104" t="s">
        <v>442</v>
      </c>
      <c r="MPP30" s="103" t="s">
        <v>444</v>
      </c>
      <c r="MPQ30" s="104" t="s">
        <v>442</v>
      </c>
      <c r="MPR30" s="103" t="s">
        <v>444</v>
      </c>
      <c r="MPS30" s="104" t="s">
        <v>442</v>
      </c>
      <c r="MPT30" s="103" t="s">
        <v>444</v>
      </c>
      <c r="MPU30" s="104" t="s">
        <v>442</v>
      </c>
      <c r="MPV30" s="103" t="s">
        <v>444</v>
      </c>
      <c r="MPW30" s="104" t="s">
        <v>442</v>
      </c>
      <c r="MPX30" s="103" t="s">
        <v>444</v>
      </c>
      <c r="MPY30" s="104" t="s">
        <v>442</v>
      </c>
      <c r="MPZ30" s="103" t="s">
        <v>444</v>
      </c>
      <c r="MQA30" s="104" t="s">
        <v>442</v>
      </c>
      <c r="MQB30" s="103" t="s">
        <v>444</v>
      </c>
      <c r="MQC30" s="104" t="s">
        <v>442</v>
      </c>
      <c r="MQD30" s="103" t="s">
        <v>444</v>
      </c>
      <c r="MQE30" s="104" t="s">
        <v>442</v>
      </c>
      <c r="MQF30" s="103" t="s">
        <v>444</v>
      </c>
      <c r="MQG30" s="104" t="s">
        <v>442</v>
      </c>
      <c r="MQH30" s="103" t="s">
        <v>444</v>
      </c>
      <c r="MQI30" s="104" t="s">
        <v>442</v>
      </c>
      <c r="MQJ30" s="103" t="s">
        <v>444</v>
      </c>
      <c r="MQK30" s="104" t="s">
        <v>442</v>
      </c>
      <c r="MQL30" s="103" t="s">
        <v>444</v>
      </c>
      <c r="MQM30" s="104" t="s">
        <v>442</v>
      </c>
      <c r="MQN30" s="103" t="s">
        <v>444</v>
      </c>
      <c r="MQO30" s="104" t="s">
        <v>442</v>
      </c>
      <c r="MQP30" s="103" t="s">
        <v>444</v>
      </c>
      <c r="MQQ30" s="104" t="s">
        <v>442</v>
      </c>
      <c r="MQR30" s="103" t="s">
        <v>444</v>
      </c>
      <c r="MQS30" s="104" t="s">
        <v>442</v>
      </c>
      <c r="MQT30" s="103" t="s">
        <v>444</v>
      </c>
      <c r="MQU30" s="104" t="s">
        <v>442</v>
      </c>
      <c r="MQV30" s="103" t="s">
        <v>444</v>
      </c>
      <c r="MQW30" s="104" t="s">
        <v>442</v>
      </c>
      <c r="MQX30" s="103" t="s">
        <v>444</v>
      </c>
      <c r="MQY30" s="104" t="s">
        <v>442</v>
      </c>
      <c r="MQZ30" s="103" t="s">
        <v>444</v>
      </c>
      <c r="MRA30" s="104" t="s">
        <v>442</v>
      </c>
      <c r="MRB30" s="103" t="s">
        <v>444</v>
      </c>
      <c r="MRC30" s="104" t="s">
        <v>442</v>
      </c>
      <c r="MRD30" s="103" t="s">
        <v>444</v>
      </c>
      <c r="MRE30" s="104" t="s">
        <v>442</v>
      </c>
      <c r="MRF30" s="103" t="s">
        <v>444</v>
      </c>
      <c r="MRG30" s="104" t="s">
        <v>442</v>
      </c>
      <c r="MRH30" s="103" t="s">
        <v>444</v>
      </c>
      <c r="MRI30" s="104" t="s">
        <v>442</v>
      </c>
      <c r="MRJ30" s="103" t="s">
        <v>444</v>
      </c>
      <c r="MRK30" s="104" t="s">
        <v>442</v>
      </c>
      <c r="MRL30" s="103" t="s">
        <v>444</v>
      </c>
      <c r="MRM30" s="104" t="s">
        <v>442</v>
      </c>
      <c r="MRN30" s="103" t="s">
        <v>444</v>
      </c>
      <c r="MRO30" s="104" t="s">
        <v>442</v>
      </c>
      <c r="MRP30" s="103" t="s">
        <v>444</v>
      </c>
      <c r="MRQ30" s="104" t="s">
        <v>442</v>
      </c>
      <c r="MRR30" s="103" t="s">
        <v>444</v>
      </c>
      <c r="MRS30" s="104" t="s">
        <v>442</v>
      </c>
      <c r="MRT30" s="103" t="s">
        <v>444</v>
      </c>
      <c r="MRU30" s="104" t="s">
        <v>442</v>
      </c>
      <c r="MRV30" s="103" t="s">
        <v>444</v>
      </c>
      <c r="MRW30" s="104" t="s">
        <v>442</v>
      </c>
      <c r="MRX30" s="103" t="s">
        <v>444</v>
      </c>
      <c r="MRY30" s="104" t="s">
        <v>442</v>
      </c>
      <c r="MRZ30" s="103" t="s">
        <v>444</v>
      </c>
      <c r="MSA30" s="104" t="s">
        <v>442</v>
      </c>
      <c r="MSB30" s="103" t="s">
        <v>444</v>
      </c>
      <c r="MSC30" s="104" t="s">
        <v>442</v>
      </c>
      <c r="MSD30" s="103" t="s">
        <v>444</v>
      </c>
      <c r="MSE30" s="104" t="s">
        <v>442</v>
      </c>
      <c r="MSF30" s="103" t="s">
        <v>444</v>
      </c>
      <c r="MSG30" s="104" t="s">
        <v>442</v>
      </c>
      <c r="MSH30" s="103" t="s">
        <v>444</v>
      </c>
      <c r="MSI30" s="104" t="s">
        <v>442</v>
      </c>
      <c r="MSJ30" s="103" t="s">
        <v>444</v>
      </c>
      <c r="MSK30" s="104" t="s">
        <v>442</v>
      </c>
      <c r="MSL30" s="103" t="s">
        <v>444</v>
      </c>
      <c r="MSM30" s="104" t="s">
        <v>442</v>
      </c>
      <c r="MSN30" s="103" t="s">
        <v>444</v>
      </c>
      <c r="MSO30" s="104" t="s">
        <v>442</v>
      </c>
      <c r="MSP30" s="103" t="s">
        <v>444</v>
      </c>
      <c r="MSQ30" s="104" t="s">
        <v>442</v>
      </c>
      <c r="MSR30" s="103" t="s">
        <v>444</v>
      </c>
      <c r="MSS30" s="104" t="s">
        <v>442</v>
      </c>
      <c r="MST30" s="103" t="s">
        <v>444</v>
      </c>
      <c r="MSU30" s="104" t="s">
        <v>442</v>
      </c>
      <c r="MSV30" s="103" t="s">
        <v>444</v>
      </c>
      <c r="MSW30" s="104" t="s">
        <v>442</v>
      </c>
      <c r="MSX30" s="103" t="s">
        <v>444</v>
      </c>
      <c r="MSY30" s="104" t="s">
        <v>442</v>
      </c>
      <c r="MSZ30" s="103" t="s">
        <v>444</v>
      </c>
      <c r="MTA30" s="104" t="s">
        <v>442</v>
      </c>
      <c r="MTB30" s="103" t="s">
        <v>444</v>
      </c>
      <c r="MTC30" s="104" t="s">
        <v>442</v>
      </c>
      <c r="MTD30" s="103" t="s">
        <v>444</v>
      </c>
      <c r="MTE30" s="104" t="s">
        <v>442</v>
      </c>
      <c r="MTF30" s="103" t="s">
        <v>444</v>
      </c>
      <c r="MTG30" s="104" t="s">
        <v>442</v>
      </c>
      <c r="MTH30" s="103" t="s">
        <v>444</v>
      </c>
      <c r="MTI30" s="104" t="s">
        <v>442</v>
      </c>
      <c r="MTJ30" s="103" t="s">
        <v>444</v>
      </c>
      <c r="MTK30" s="104" t="s">
        <v>442</v>
      </c>
      <c r="MTL30" s="103" t="s">
        <v>444</v>
      </c>
      <c r="MTM30" s="104" t="s">
        <v>442</v>
      </c>
      <c r="MTN30" s="103" t="s">
        <v>444</v>
      </c>
      <c r="MTO30" s="104" t="s">
        <v>442</v>
      </c>
      <c r="MTP30" s="103" t="s">
        <v>444</v>
      </c>
      <c r="MTQ30" s="104" t="s">
        <v>442</v>
      </c>
      <c r="MTR30" s="103" t="s">
        <v>444</v>
      </c>
      <c r="MTS30" s="104" t="s">
        <v>442</v>
      </c>
      <c r="MTT30" s="103" t="s">
        <v>444</v>
      </c>
      <c r="MTU30" s="104" t="s">
        <v>442</v>
      </c>
      <c r="MTV30" s="103" t="s">
        <v>444</v>
      </c>
      <c r="MTW30" s="104" t="s">
        <v>442</v>
      </c>
      <c r="MTX30" s="103" t="s">
        <v>444</v>
      </c>
      <c r="MTY30" s="104" t="s">
        <v>442</v>
      </c>
      <c r="MTZ30" s="103" t="s">
        <v>444</v>
      </c>
      <c r="MUA30" s="104" t="s">
        <v>442</v>
      </c>
      <c r="MUB30" s="103" t="s">
        <v>444</v>
      </c>
      <c r="MUC30" s="104" t="s">
        <v>442</v>
      </c>
      <c r="MUD30" s="103" t="s">
        <v>444</v>
      </c>
      <c r="MUE30" s="104" t="s">
        <v>442</v>
      </c>
      <c r="MUF30" s="103" t="s">
        <v>444</v>
      </c>
      <c r="MUG30" s="104" t="s">
        <v>442</v>
      </c>
      <c r="MUH30" s="103" t="s">
        <v>444</v>
      </c>
      <c r="MUI30" s="104" t="s">
        <v>442</v>
      </c>
      <c r="MUJ30" s="103" t="s">
        <v>444</v>
      </c>
      <c r="MUK30" s="104" t="s">
        <v>442</v>
      </c>
      <c r="MUL30" s="103" t="s">
        <v>444</v>
      </c>
      <c r="MUM30" s="104" t="s">
        <v>442</v>
      </c>
      <c r="MUN30" s="103" t="s">
        <v>444</v>
      </c>
      <c r="MUO30" s="104" t="s">
        <v>442</v>
      </c>
      <c r="MUP30" s="103" t="s">
        <v>444</v>
      </c>
      <c r="MUQ30" s="104" t="s">
        <v>442</v>
      </c>
      <c r="MUR30" s="103" t="s">
        <v>444</v>
      </c>
      <c r="MUS30" s="104" t="s">
        <v>442</v>
      </c>
      <c r="MUT30" s="103" t="s">
        <v>444</v>
      </c>
      <c r="MUU30" s="104" t="s">
        <v>442</v>
      </c>
      <c r="MUV30" s="103" t="s">
        <v>444</v>
      </c>
      <c r="MUW30" s="104" t="s">
        <v>442</v>
      </c>
      <c r="MUX30" s="103" t="s">
        <v>444</v>
      </c>
      <c r="MUY30" s="104" t="s">
        <v>442</v>
      </c>
      <c r="MUZ30" s="103" t="s">
        <v>444</v>
      </c>
      <c r="MVA30" s="104" t="s">
        <v>442</v>
      </c>
      <c r="MVB30" s="103" t="s">
        <v>444</v>
      </c>
      <c r="MVC30" s="104" t="s">
        <v>442</v>
      </c>
      <c r="MVD30" s="103" t="s">
        <v>444</v>
      </c>
      <c r="MVE30" s="104" t="s">
        <v>442</v>
      </c>
      <c r="MVF30" s="103" t="s">
        <v>444</v>
      </c>
      <c r="MVG30" s="104" t="s">
        <v>442</v>
      </c>
      <c r="MVH30" s="103" t="s">
        <v>444</v>
      </c>
      <c r="MVI30" s="104" t="s">
        <v>442</v>
      </c>
      <c r="MVJ30" s="103" t="s">
        <v>444</v>
      </c>
      <c r="MVK30" s="104" t="s">
        <v>442</v>
      </c>
      <c r="MVL30" s="103" t="s">
        <v>444</v>
      </c>
      <c r="MVM30" s="104" t="s">
        <v>442</v>
      </c>
      <c r="MVN30" s="103" t="s">
        <v>444</v>
      </c>
      <c r="MVO30" s="104" t="s">
        <v>442</v>
      </c>
      <c r="MVP30" s="103" t="s">
        <v>444</v>
      </c>
      <c r="MVQ30" s="104" t="s">
        <v>442</v>
      </c>
      <c r="MVR30" s="103" t="s">
        <v>444</v>
      </c>
      <c r="MVS30" s="104" t="s">
        <v>442</v>
      </c>
      <c r="MVT30" s="103" t="s">
        <v>444</v>
      </c>
      <c r="MVU30" s="104" t="s">
        <v>442</v>
      </c>
      <c r="MVV30" s="103" t="s">
        <v>444</v>
      </c>
      <c r="MVW30" s="104" t="s">
        <v>442</v>
      </c>
      <c r="MVX30" s="103" t="s">
        <v>444</v>
      </c>
      <c r="MVY30" s="104" t="s">
        <v>442</v>
      </c>
      <c r="MVZ30" s="103" t="s">
        <v>444</v>
      </c>
      <c r="MWA30" s="104" t="s">
        <v>442</v>
      </c>
      <c r="MWB30" s="103" t="s">
        <v>444</v>
      </c>
      <c r="MWC30" s="104" t="s">
        <v>442</v>
      </c>
      <c r="MWD30" s="103" t="s">
        <v>444</v>
      </c>
      <c r="MWE30" s="104" t="s">
        <v>442</v>
      </c>
      <c r="MWF30" s="103" t="s">
        <v>444</v>
      </c>
      <c r="MWG30" s="104" t="s">
        <v>442</v>
      </c>
      <c r="MWH30" s="103" t="s">
        <v>444</v>
      </c>
      <c r="MWI30" s="104" t="s">
        <v>442</v>
      </c>
      <c r="MWJ30" s="103" t="s">
        <v>444</v>
      </c>
      <c r="MWK30" s="104" t="s">
        <v>442</v>
      </c>
      <c r="MWL30" s="103" t="s">
        <v>444</v>
      </c>
      <c r="MWM30" s="104" t="s">
        <v>442</v>
      </c>
      <c r="MWN30" s="103" t="s">
        <v>444</v>
      </c>
      <c r="MWO30" s="104" t="s">
        <v>442</v>
      </c>
      <c r="MWP30" s="103" t="s">
        <v>444</v>
      </c>
      <c r="MWQ30" s="104" t="s">
        <v>442</v>
      </c>
      <c r="MWR30" s="103" t="s">
        <v>444</v>
      </c>
      <c r="MWS30" s="104" t="s">
        <v>442</v>
      </c>
      <c r="MWT30" s="103" t="s">
        <v>444</v>
      </c>
      <c r="MWU30" s="104" t="s">
        <v>442</v>
      </c>
      <c r="MWV30" s="103" t="s">
        <v>444</v>
      </c>
      <c r="MWW30" s="104" t="s">
        <v>442</v>
      </c>
      <c r="MWX30" s="103" t="s">
        <v>444</v>
      </c>
      <c r="MWY30" s="104" t="s">
        <v>442</v>
      </c>
      <c r="MWZ30" s="103" t="s">
        <v>444</v>
      </c>
      <c r="MXA30" s="104" t="s">
        <v>442</v>
      </c>
      <c r="MXB30" s="103" t="s">
        <v>444</v>
      </c>
      <c r="MXC30" s="104" t="s">
        <v>442</v>
      </c>
      <c r="MXD30" s="103" t="s">
        <v>444</v>
      </c>
      <c r="MXE30" s="104" t="s">
        <v>442</v>
      </c>
      <c r="MXF30" s="103" t="s">
        <v>444</v>
      </c>
      <c r="MXG30" s="104" t="s">
        <v>442</v>
      </c>
      <c r="MXH30" s="103" t="s">
        <v>444</v>
      </c>
      <c r="MXI30" s="104" t="s">
        <v>442</v>
      </c>
      <c r="MXJ30" s="103" t="s">
        <v>444</v>
      </c>
      <c r="MXK30" s="104" t="s">
        <v>442</v>
      </c>
      <c r="MXL30" s="103" t="s">
        <v>444</v>
      </c>
      <c r="MXM30" s="104" t="s">
        <v>442</v>
      </c>
      <c r="MXN30" s="103" t="s">
        <v>444</v>
      </c>
      <c r="MXO30" s="104" t="s">
        <v>442</v>
      </c>
      <c r="MXP30" s="103" t="s">
        <v>444</v>
      </c>
      <c r="MXQ30" s="104" t="s">
        <v>442</v>
      </c>
      <c r="MXR30" s="103" t="s">
        <v>444</v>
      </c>
      <c r="MXS30" s="104" t="s">
        <v>442</v>
      </c>
      <c r="MXT30" s="103" t="s">
        <v>444</v>
      </c>
      <c r="MXU30" s="104" t="s">
        <v>442</v>
      </c>
      <c r="MXV30" s="103" t="s">
        <v>444</v>
      </c>
      <c r="MXW30" s="104" t="s">
        <v>442</v>
      </c>
      <c r="MXX30" s="103" t="s">
        <v>444</v>
      </c>
      <c r="MXY30" s="104" t="s">
        <v>442</v>
      </c>
      <c r="MXZ30" s="103" t="s">
        <v>444</v>
      </c>
      <c r="MYA30" s="104" t="s">
        <v>442</v>
      </c>
      <c r="MYB30" s="103" t="s">
        <v>444</v>
      </c>
      <c r="MYC30" s="104" t="s">
        <v>442</v>
      </c>
      <c r="MYD30" s="103" t="s">
        <v>444</v>
      </c>
      <c r="MYE30" s="104" t="s">
        <v>442</v>
      </c>
      <c r="MYF30" s="103" t="s">
        <v>444</v>
      </c>
      <c r="MYG30" s="104" t="s">
        <v>442</v>
      </c>
      <c r="MYH30" s="103" t="s">
        <v>444</v>
      </c>
      <c r="MYI30" s="104" t="s">
        <v>442</v>
      </c>
      <c r="MYJ30" s="103" t="s">
        <v>444</v>
      </c>
      <c r="MYK30" s="104" t="s">
        <v>442</v>
      </c>
      <c r="MYL30" s="103" t="s">
        <v>444</v>
      </c>
      <c r="MYM30" s="104" t="s">
        <v>442</v>
      </c>
      <c r="MYN30" s="103" t="s">
        <v>444</v>
      </c>
      <c r="MYO30" s="104" t="s">
        <v>442</v>
      </c>
      <c r="MYP30" s="103" t="s">
        <v>444</v>
      </c>
      <c r="MYQ30" s="104" t="s">
        <v>442</v>
      </c>
      <c r="MYR30" s="103" t="s">
        <v>444</v>
      </c>
      <c r="MYS30" s="104" t="s">
        <v>442</v>
      </c>
      <c r="MYT30" s="103" t="s">
        <v>444</v>
      </c>
      <c r="MYU30" s="104" t="s">
        <v>442</v>
      </c>
      <c r="MYV30" s="103" t="s">
        <v>444</v>
      </c>
      <c r="MYW30" s="104" t="s">
        <v>442</v>
      </c>
      <c r="MYX30" s="103" t="s">
        <v>444</v>
      </c>
      <c r="MYY30" s="104" t="s">
        <v>442</v>
      </c>
      <c r="MYZ30" s="103" t="s">
        <v>444</v>
      </c>
      <c r="MZA30" s="104" t="s">
        <v>442</v>
      </c>
      <c r="MZB30" s="103" t="s">
        <v>444</v>
      </c>
      <c r="MZC30" s="104" t="s">
        <v>442</v>
      </c>
      <c r="MZD30" s="103" t="s">
        <v>444</v>
      </c>
      <c r="MZE30" s="104" t="s">
        <v>442</v>
      </c>
      <c r="MZF30" s="103" t="s">
        <v>444</v>
      </c>
      <c r="MZG30" s="104" t="s">
        <v>442</v>
      </c>
      <c r="MZH30" s="103" t="s">
        <v>444</v>
      </c>
      <c r="MZI30" s="104" t="s">
        <v>442</v>
      </c>
      <c r="MZJ30" s="103" t="s">
        <v>444</v>
      </c>
      <c r="MZK30" s="104" t="s">
        <v>442</v>
      </c>
      <c r="MZL30" s="103" t="s">
        <v>444</v>
      </c>
      <c r="MZM30" s="104" t="s">
        <v>442</v>
      </c>
      <c r="MZN30" s="103" t="s">
        <v>444</v>
      </c>
      <c r="MZO30" s="104" t="s">
        <v>442</v>
      </c>
      <c r="MZP30" s="103" t="s">
        <v>444</v>
      </c>
      <c r="MZQ30" s="104" t="s">
        <v>442</v>
      </c>
      <c r="MZR30" s="103" t="s">
        <v>444</v>
      </c>
      <c r="MZS30" s="104" t="s">
        <v>442</v>
      </c>
      <c r="MZT30" s="103" t="s">
        <v>444</v>
      </c>
      <c r="MZU30" s="104" t="s">
        <v>442</v>
      </c>
      <c r="MZV30" s="103" t="s">
        <v>444</v>
      </c>
      <c r="MZW30" s="104" t="s">
        <v>442</v>
      </c>
      <c r="MZX30" s="103" t="s">
        <v>444</v>
      </c>
      <c r="MZY30" s="104" t="s">
        <v>442</v>
      </c>
      <c r="MZZ30" s="103" t="s">
        <v>444</v>
      </c>
      <c r="NAA30" s="104" t="s">
        <v>442</v>
      </c>
      <c r="NAB30" s="103" t="s">
        <v>444</v>
      </c>
      <c r="NAC30" s="104" t="s">
        <v>442</v>
      </c>
      <c r="NAD30" s="103" t="s">
        <v>444</v>
      </c>
      <c r="NAE30" s="104" t="s">
        <v>442</v>
      </c>
      <c r="NAF30" s="103" t="s">
        <v>444</v>
      </c>
      <c r="NAG30" s="104" t="s">
        <v>442</v>
      </c>
      <c r="NAH30" s="103" t="s">
        <v>444</v>
      </c>
      <c r="NAI30" s="104" t="s">
        <v>442</v>
      </c>
      <c r="NAJ30" s="103" t="s">
        <v>444</v>
      </c>
      <c r="NAK30" s="104" t="s">
        <v>442</v>
      </c>
      <c r="NAL30" s="103" t="s">
        <v>444</v>
      </c>
      <c r="NAM30" s="104" t="s">
        <v>442</v>
      </c>
      <c r="NAN30" s="103" t="s">
        <v>444</v>
      </c>
      <c r="NAO30" s="104" t="s">
        <v>442</v>
      </c>
      <c r="NAP30" s="103" t="s">
        <v>444</v>
      </c>
      <c r="NAQ30" s="104" t="s">
        <v>442</v>
      </c>
      <c r="NAR30" s="103" t="s">
        <v>444</v>
      </c>
      <c r="NAS30" s="104" t="s">
        <v>442</v>
      </c>
      <c r="NAT30" s="103" t="s">
        <v>444</v>
      </c>
      <c r="NAU30" s="104" t="s">
        <v>442</v>
      </c>
      <c r="NAV30" s="103" t="s">
        <v>444</v>
      </c>
      <c r="NAW30" s="104" t="s">
        <v>442</v>
      </c>
      <c r="NAX30" s="103" t="s">
        <v>444</v>
      </c>
      <c r="NAY30" s="104" t="s">
        <v>442</v>
      </c>
      <c r="NAZ30" s="103" t="s">
        <v>444</v>
      </c>
      <c r="NBA30" s="104" t="s">
        <v>442</v>
      </c>
      <c r="NBB30" s="103" t="s">
        <v>444</v>
      </c>
      <c r="NBC30" s="104" t="s">
        <v>442</v>
      </c>
      <c r="NBD30" s="103" t="s">
        <v>444</v>
      </c>
      <c r="NBE30" s="104" t="s">
        <v>442</v>
      </c>
      <c r="NBF30" s="103" t="s">
        <v>444</v>
      </c>
      <c r="NBG30" s="104" t="s">
        <v>442</v>
      </c>
      <c r="NBH30" s="103" t="s">
        <v>444</v>
      </c>
      <c r="NBI30" s="104" t="s">
        <v>442</v>
      </c>
      <c r="NBJ30" s="103" t="s">
        <v>444</v>
      </c>
      <c r="NBK30" s="104" t="s">
        <v>442</v>
      </c>
      <c r="NBL30" s="103" t="s">
        <v>444</v>
      </c>
      <c r="NBM30" s="104" t="s">
        <v>442</v>
      </c>
      <c r="NBN30" s="103" t="s">
        <v>444</v>
      </c>
      <c r="NBO30" s="104" t="s">
        <v>442</v>
      </c>
      <c r="NBP30" s="103" t="s">
        <v>444</v>
      </c>
      <c r="NBQ30" s="104" t="s">
        <v>442</v>
      </c>
      <c r="NBR30" s="103" t="s">
        <v>444</v>
      </c>
      <c r="NBS30" s="104" t="s">
        <v>442</v>
      </c>
      <c r="NBT30" s="103" t="s">
        <v>444</v>
      </c>
      <c r="NBU30" s="104" t="s">
        <v>442</v>
      </c>
      <c r="NBV30" s="103" t="s">
        <v>444</v>
      </c>
      <c r="NBW30" s="104" t="s">
        <v>442</v>
      </c>
      <c r="NBX30" s="103" t="s">
        <v>444</v>
      </c>
      <c r="NBY30" s="104" t="s">
        <v>442</v>
      </c>
      <c r="NBZ30" s="103" t="s">
        <v>444</v>
      </c>
      <c r="NCA30" s="104" t="s">
        <v>442</v>
      </c>
      <c r="NCB30" s="103" t="s">
        <v>444</v>
      </c>
      <c r="NCC30" s="104" t="s">
        <v>442</v>
      </c>
      <c r="NCD30" s="103" t="s">
        <v>444</v>
      </c>
      <c r="NCE30" s="104" t="s">
        <v>442</v>
      </c>
      <c r="NCF30" s="103" t="s">
        <v>444</v>
      </c>
      <c r="NCG30" s="104" t="s">
        <v>442</v>
      </c>
      <c r="NCH30" s="103" t="s">
        <v>444</v>
      </c>
      <c r="NCI30" s="104" t="s">
        <v>442</v>
      </c>
      <c r="NCJ30" s="103" t="s">
        <v>444</v>
      </c>
      <c r="NCK30" s="104" t="s">
        <v>442</v>
      </c>
      <c r="NCL30" s="103" t="s">
        <v>444</v>
      </c>
      <c r="NCM30" s="104" t="s">
        <v>442</v>
      </c>
      <c r="NCN30" s="103" t="s">
        <v>444</v>
      </c>
      <c r="NCO30" s="104" t="s">
        <v>442</v>
      </c>
      <c r="NCP30" s="103" t="s">
        <v>444</v>
      </c>
      <c r="NCQ30" s="104" t="s">
        <v>442</v>
      </c>
      <c r="NCR30" s="103" t="s">
        <v>444</v>
      </c>
      <c r="NCS30" s="104" t="s">
        <v>442</v>
      </c>
      <c r="NCT30" s="103" t="s">
        <v>444</v>
      </c>
      <c r="NCU30" s="104" t="s">
        <v>442</v>
      </c>
      <c r="NCV30" s="103" t="s">
        <v>444</v>
      </c>
      <c r="NCW30" s="104" t="s">
        <v>442</v>
      </c>
      <c r="NCX30" s="103" t="s">
        <v>444</v>
      </c>
      <c r="NCY30" s="104" t="s">
        <v>442</v>
      </c>
      <c r="NCZ30" s="103" t="s">
        <v>444</v>
      </c>
      <c r="NDA30" s="104" t="s">
        <v>442</v>
      </c>
      <c r="NDB30" s="103" t="s">
        <v>444</v>
      </c>
      <c r="NDC30" s="104" t="s">
        <v>442</v>
      </c>
      <c r="NDD30" s="103" t="s">
        <v>444</v>
      </c>
      <c r="NDE30" s="104" t="s">
        <v>442</v>
      </c>
      <c r="NDF30" s="103" t="s">
        <v>444</v>
      </c>
      <c r="NDG30" s="104" t="s">
        <v>442</v>
      </c>
      <c r="NDH30" s="103" t="s">
        <v>444</v>
      </c>
      <c r="NDI30" s="104" t="s">
        <v>442</v>
      </c>
      <c r="NDJ30" s="103" t="s">
        <v>444</v>
      </c>
      <c r="NDK30" s="104" t="s">
        <v>442</v>
      </c>
      <c r="NDL30" s="103" t="s">
        <v>444</v>
      </c>
      <c r="NDM30" s="104" t="s">
        <v>442</v>
      </c>
      <c r="NDN30" s="103" t="s">
        <v>444</v>
      </c>
      <c r="NDO30" s="104" t="s">
        <v>442</v>
      </c>
      <c r="NDP30" s="103" t="s">
        <v>444</v>
      </c>
      <c r="NDQ30" s="104" t="s">
        <v>442</v>
      </c>
      <c r="NDR30" s="103" t="s">
        <v>444</v>
      </c>
      <c r="NDS30" s="104" t="s">
        <v>442</v>
      </c>
      <c r="NDT30" s="103" t="s">
        <v>444</v>
      </c>
      <c r="NDU30" s="104" t="s">
        <v>442</v>
      </c>
      <c r="NDV30" s="103" t="s">
        <v>444</v>
      </c>
      <c r="NDW30" s="104" t="s">
        <v>442</v>
      </c>
      <c r="NDX30" s="103" t="s">
        <v>444</v>
      </c>
      <c r="NDY30" s="104" t="s">
        <v>442</v>
      </c>
      <c r="NDZ30" s="103" t="s">
        <v>444</v>
      </c>
      <c r="NEA30" s="104" t="s">
        <v>442</v>
      </c>
      <c r="NEB30" s="103" t="s">
        <v>444</v>
      </c>
      <c r="NEC30" s="104" t="s">
        <v>442</v>
      </c>
      <c r="NED30" s="103" t="s">
        <v>444</v>
      </c>
      <c r="NEE30" s="104" t="s">
        <v>442</v>
      </c>
      <c r="NEF30" s="103" t="s">
        <v>444</v>
      </c>
      <c r="NEG30" s="104" t="s">
        <v>442</v>
      </c>
      <c r="NEH30" s="103" t="s">
        <v>444</v>
      </c>
      <c r="NEI30" s="104" t="s">
        <v>442</v>
      </c>
      <c r="NEJ30" s="103" t="s">
        <v>444</v>
      </c>
      <c r="NEK30" s="104" t="s">
        <v>442</v>
      </c>
      <c r="NEL30" s="103" t="s">
        <v>444</v>
      </c>
      <c r="NEM30" s="104" t="s">
        <v>442</v>
      </c>
      <c r="NEN30" s="103" t="s">
        <v>444</v>
      </c>
      <c r="NEO30" s="104" t="s">
        <v>442</v>
      </c>
      <c r="NEP30" s="103" t="s">
        <v>444</v>
      </c>
      <c r="NEQ30" s="104" t="s">
        <v>442</v>
      </c>
      <c r="NER30" s="103" t="s">
        <v>444</v>
      </c>
      <c r="NES30" s="104" t="s">
        <v>442</v>
      </c>
      <c r="NET30" s="103" t="s">
        <v>444</v>
      </c>
      <c r="NEU30" s="104" t="s">
        <v>442</v>
      </c>
      <c r="NEV30" s="103" t="s">
        <v>444</v>
      </c>
      <c r="NEW30" s="104" t="s">
        <v>442</v>
      </c>
      <c r="NEX30" s="103" t="s">
        <v>444</v>
      </c>
      <c r="NEY30" s="104" t="s">
        <v>442</v>
      </c>
      <c r="NEZ30" s="103" t="s">
        <v>444</v>
      </c>
      <c r="NFA30" s="104" t="s">
        <v>442</v>
      </c>
      <c r="NFB30" s="103" t="s">
        <v>444</v>
      </c>
      <c r="NFC30" s="104" t="s">
        <v>442</v>
      </c>
      <c r="NFD30" s="103" t="s">
        <v>444</v>
      </c>
      <c r="NFE30" s="104" t="s">
        <v>442</v>
      </c>
      <c r="NFF30" s="103" t="s">
        <v>444</v>
      </c>
      <c r="NFG30" s="104" t="s">
        <v>442</v>
      </c>
      <c r="NFH30" s="103" t="s">
        <v>444</v>
      </c>
      <c r="NFI30" s="104" t="s">
        <v>442</v>
      </c>
      <c r="NFJ30" s="103" t="s">
        <v>444</v>
      </c>
      <c r="NFK30" s="104" t="s">
        <v>442</v>
      </c>
      <c r="NFL30" s="103" t="s">
        <v>444</v>
      </c>
      <c r="NFM30" s="104" t="s">
        <v>442</v>
      </c>
      <c r="NFN30" s="103" t="s">
        <v>444</v>
      </c>
      <c r="NFO30" s="104" t="s">
        <v>442</v>
      </c>
      <c r="NFP30" s="103" t="s">
        <v>444</v>
      </c>
      <c r="NFQ30" s="104" t="s">
        <v>442</v>
      </c>
      <c r="NFR30" s="103" t="s">
        <v>444</v>
      </c>
      <c r="NFS30" s="104" t="s">
        <v>442</v>
      </c>
      <c r="NFT30" s="103" t="s">
        <v>444</v>
      </c>
      <c r="NFU30" s="104" t="s">
        <v>442</v>
      </c>
      <c r="NFV30" s="103" t="s">
        <v>444</v>
      </c>
      <c r="NFW30" s="104" t="s">
        <v>442</v>
      </c>
      <c r="NFX30" s="103" t="s">
        <v>444</v>
      </c>
      <c r="NFY30" s="104" t="s">
        <v>442</v>
      </c>
      <c r="NFZ30" s="103" t="s">
        <v>444</v>
      </c>
      <c r="NGA30" s="104" t="s">
        <v>442</v>
      </c>
      <c r="NGB30" s="103" t="s">
        <v>444</v>
      </c>
      <c r="NGC30" s="104" t="s">
        <v>442</v>
      </c>
      <c r="NGD30" s="103" t="s">
        <v>444</v>
      </c>
      <c r="NGE30" s="104" t="s">
        <v>442</v>
      </c>
      <c r="NGF30" s="103" t="s">
        <v>444</v>
      </c>
      <c r="NGG30" s="104" t="s">
        <v>442</v>
      </c>
      <c r="NGH30" s="103" t="s">
        <v>444</v>
      </c>
      <c r="NGI30" s="104" t="s">
        <v>442</v>
      </c>
      <c r="NGJ30" s="103" t="s">
        <v>444</v>
      </c>
      <c r="NGK30" s="104" t="s">
        <v>442</v>
      </c>
      <c r="NGL30" s="103" t="s">
        <v>444</v>
      </c>
      <c r="NGM30" s="104" t="s">
        <v>442</v>
      </c>
      <c r="NGN30" s="103" t="s">
        <v>444</v>
      </c>
      <c r="NGO30" s="104" t="s">
        <v>442</v>
      </c>
      <c r="NGP30" s="103" t="s">
        <v>444</v>
      </c>
      <c r="NGQ30" s="104" t="s">
        <v>442</v>
      </c>
      <c r="NGR30" s="103" t="s">
        <v>444</v>
      </c>
      <c r="NGS30" s="104" t="s">
        <v>442</v>
      </c>
      <c r="NGT30" s="103" t="s">
        <v>444</v>
      </c>
      <c r="NGU30" s="104" t="s">
        <v>442</v>
      </c>
      <c r="NGV30" s="103" t="s">
        <v>444</v>
      </c>
      <c r="NGW30" s="104" t="s">
        <v>442</v>
      </c>
      <c r="NGX30" s="103" t="s">
        <v>444</v>
      </c>
      <c r="NGY30" s="104" t="s">
        <v>442</v>
      </c>
      <c r="NGZ30" s="103" t="s">
        <v>444</v>
      </c>
      <c r="NHA30" s="104" t="s">
        <v>442</v>
      </c>
      <c r="NHB30" s="103" t="s">
        <v>444</v>
      </c>
      <c r="NHC30" s="104" t="s">
        <v>442</v>
      </c>
      <c r="NHD30" s="103" t="s">
        <v>444</v>
      </c>
      <c r="NHE30" s="104" t="s">
        <v>442</v>
      </c>
      <c r="NHF30" s="103" t="s">
        <v>444</v>
      </c>
      <c r="NHG30" s="104" t="s">
        <v>442</v>
      </c>
      <c r="NHH30" s="103" t="s">
        <v>444</v>
      </c>
      <c r="NHI30" s="104" t="s">
        <v>442</v>
      </c>
      <c r="NHJ30" s="103" t="s">
        <v>444</v>
      </c>
      <c r="NHK30" s="104" t="s">
        <v>442</v>
      </c>
      <c r="NHL30" s="103" t="s">
        <v>444</v>
      </c>
      <c r="NHM30" s="104" t="s">
        <v>442</v>
      </c>
      <c r="NHN30" s="103" t="s">
        <v>444</v>
      </c>
      <c r="NHO30" s="104" t="s">
        <v>442</v>
      </c>
      <c r="NHP30" s="103" t="s">
        <v>444</v>
      </c>
      <c r="NHQ30" s="104" t="s">
        <v>442</v>
      </c>
      <c r="NHR30" s="103" t="s">
        <v>444</v>
      </c>
      <c r="NHS30" s="104" t="s">
        <v>442</v>
      </c>
      <c r="NHT30" s="103" t="s">
        <v>444</v>
      </c>
      <c r="NHU30" s="104" t="s">
        <v>442</v>
      </c>
      <c r="NHV30" s="103" t="s">
        <v>444</v>
      </c>
      <c r="NHW30" s="104" t="s">
        <v>442</v>
      </c>
      <c r="NHX30" s="103" t="s">
        <v>444</v>
      </c>
      <c r="NHY30" s="104" t="s">
        <v>442</v>
      </c>
      <c r="NHZ30" s="103" t="s">
        <v>444</v>
      </c>
      <c r="NIA30" s="104" t="s">
        <v>442</v>
      </c>
      <c r="NIB30" s="103" t="s">
        <v>444</v>
      </c>
      <c r="NIC30" s="104" t="s">
        <v>442</v>
      </c>
      <c r="NID30" s="103" t="s">
        <v>444</v>
      </c>
      <c r="NIE30" s="104" t="s">
        <v>442</v>
      </c>
      <c r="NIF30" s="103" t="s">
        <v>444</v>
      </c>
      <c r="NIG30" s="104" t="s">
        <v>442</v>
      </c>
      <c r="NIH30" s="103" t="s">
        <v>444</v>
      </c>
      <c r="NII30" s="104" t="s">
        <v>442</v>
      </c>
      <c r="NIJ30" s="103" t="s">
        <v>444</v>
      </c>
      <c r="NIK30" s="104" t="s">
        <v>442</v>
      </c>
      <c r="NIL30" s="103" t="s">
        <v>444</v>
      </c>
      <c r="NIM30" s="104" t="s">
        <v>442</v>
      </c>
      <c r="NIN30" s="103" t="s">
        <v>444</v>
      </c>
      <c r="NIO30" s="104" t="s">
        <v>442</v>
      </c>
      <c r="NIP30" s="103" t="s">
        <v>444</v>
      </c>
      <c r="NIQ30" s="104" t="s">
        <v>442</v>
      </c>
      <c r="NIR30" s="103" t="s">
        <v>444</v>
      </c>
      <c r="NIS30" s="104" t="s">
        <v>442</v>
      </c>
      <c r="NIT30" s="103" t="s">
        <v>444</v>
      </c>
      <c r="NIU30" s="104" t="s">
        <v>442</v>
      </c>
      <c r="NIV30" s="103" t="s">
        <v>444</v>
      </c>
      <c r="NIW30" s="104" t="s">
        <v>442</v>
      </c>
      <c r="NIX30" s="103" t="s">
        <v>444</v>
      </c>
      <c r="NIY30" s="104" t="s">
        <v>442</v>
      </c>
      <c r="NIZ30" s="103" t="s">
        <v>444</v>
      </c>
      <c r="NJA30" s="104" t="s">
        <v>442</v>
      </c>
      <c r="NJB30" s="103" t="s">
        <v>444</v>
      </c>
      <c r="NJC30" s="104" t="s">
        <v>442</v>
      </c>
      <c r="NJD30" s="103" t="s">
        <v>444</v>
      </c>
      <c r="NJE30" s="104" t="s">
        <v>442</v>
      </c>
      <c r="NJF30" s="103" t="s">
        <v>444</v>
      </c>
      <c r="NJG30" s="104" t="s">
        <v>442</v>
      </c>
      <c r="NJH30" s="103" t="s">
        <v>444</v>
      </c>
      <c r="NJI30" s="104" t="s">
        <v>442</v>
      </c>
      <c r="NJJ30" s="103" t="s">
        <v>444</v>
      </c>
      <c r="NJK30" s="104" t="s">
        <v>442</v>
      </c>
      <c r="NJL30" s="103" t="s">
        <v>444</v>
      </c>
      <c r="NJM30" s="104" t="s">
        <v>442</v>
      </c>
      <c r="NJN30" s="103" t="s">
        <v>444</v>
      </c>
      <c r="NJO30" s="104" t="s">
        <v>442</v>
      </c>
      <c r="NJP30" s="103" t="s">
        <v>444</v>
      </c>
      <c r="NJQ30" s="104" t="s">
        <v>442</v>
      </c>
      <c r="NJR30" s="103" t="s">
        <v>444</v>
      </c>
      <c r="NJS30" s="104" t="s">
        <v>442</v>
      </c>
      <c r="NJT30" s="103" t="s">
        <v>444</v>
      </c>
      <c r="NJU30" s="104" t="s">
        <v>442</v>
      </c>
      <c r="NJV30" s="103" t="s">
        <v>444</v>
      </c>
      <c r="NJW30" s="104" t="s">
        <v>442</v>
      </c>
      <c r="NJX30" s="103" t="s">
        <v>444</v>
      </c>
      <c r="NJY30" s="104" t="s">
        <v>442</v>
      </c>
      <c r="NJZ30" s="103" t="s">
        <v>444</v>
      </c>
      <c r="NKA30" s="104" t="s">
        <v>442</v>
      </c>
      <c r="NKB30" s="103" t="s">
        <v>444</v>
      </c>
      <c r="NKC30" s="104" t="s">
        <v>442</v>
      </c>
      <c r="NKD30" s="103" t="s">
        <v>444</v>
      </c>
      <c r="NKE30" s="104" t="s">
        <v>442</v>
      </c>
      <c r="NKF30" s="103" t="s">
        <v>444</v>
      </c>
      <c r="NKG30" s="104" t="s">
        <v>442</v>
      </c>
      <c r="NKH30" s="103" t="s">
        <v>444</v>
      </c>
      <c r="NKI30" s="104" t="s">
        <v>442</v>
      </c>
      <c r="NKJ30" s="103" t="s">
        <v>444</v>
      </c>
      <c r="NKK30" s="104" t="s">
        <v>442</v>
      </c>
      <c r="NKL30" s="103" t="s">
        <v>444</v>
      </c>
      <c r="NKM30" s="104" t="s">
        <v>442</v>
      </c>
      <c r="NKN30" s="103" t="s">
        <v>444</v>
      </c>
      <c r="NKO30" s="104" t="s">
        <v>442</v>
      </c>
      <c r="NKP30" s="103" t="s">
        <v>444</v>
      </c>
      <c r="NKQ30" s="104" t="s">
        <v>442</v>
      </c>
      <c r="NKR30" s="103" t="s">
        <v>444</v>
      </c>
      <c r="NKS30" s="104" t="s">
        <v>442</v>
      </c>
      <c r="NKT30" s="103" t="s">
        <v>444</v>
      </c>
      <c r="NKU30" s="104" t="s">
        <v>442</v>
      </c>
      <c r="NKV30" s="103" t="s">
        <v>444</v>
      </c>
      <c r="NKW30" s="104" t="s">
        <v>442</v>
      </c>
      <c r="NKX30" s="103" t="s">
        <v>444</v>
      </c>
      <c r="NKY30" s="104" t="s">
        <v>442</v>
      </c>
      <c r="NKZ30" s="103" t="s">
        <v>444</v>
      </c>
      <c r="NLA30" s="104" t="s">
        <v>442</v>
      </c>
      <c r="NLB30" s="103" t="s">
        <v>444</v>
      </c>
      <c r="NLC30" s="104" t="s">
        <v>442</v>
      </c>
      <c r="NLD30" s="103" t="s">
        <v>444</v>
      </c>
      <c r="NLE30" s="104" t="s">
        <v>442</v>
      </c>
      <c r="NLF30" s="103" t="s">
        <v>444</v>
      </c>
      <c r="NLG30" s="104" t="s">
        <v>442</v>
      </c>
      <c r="NLH30" s="103" t="s">
        <v>444</v>
      </c>
      <c r="NLI30" s="104" t="s">
        <v>442</v>
      </c>
      <c r="NLJ30" s="103" t="s">
        <v>444</v>
      </c>
      <c r="NLK30" s="104" t="s">
        <v>442</v>
      </c>
      <c r="NLL30" s="103" t="s">
        <v>444</v>
      </c>
      <c r="NLM30" s="104" t="s">
        <v>442</v>
      </c>
      <c r="NLN30" s="103" t="s">
        <v>444</v>
      </c>
      <c r="NLO30" s="104" t="s">
        <v>442</v>
      </c>
      <c r="NLP30" s="103" t="s">
        <v>444</v>
      </c>
      <c r="NLQ30" s="104" t="s">
        <v>442</v>
      </c>
      <c r="NLR30" s="103" t="s">
        <v>444</v>
      </c>
      <c r="NLS30" s="104" t="s">
        <v>442</v>
      </c>
      <c r="NLT30" s="103" t="s">
        <v>444</v>
      </c>
      <c r="NLU30" s="104" t="s">
        <v>442</v>
      </c>
      <c r="NLV30" s="103" t="s">
        <v>444</v>
      </c>
      <c r="NLW30" s="104" t="s">
        <v>442</v>
      </c>
      <c r="NLX30" s="103" t="s">
        <v>444</v>
      </c>
      <c r="NLY30" s="104" t="s">
        <v>442</v>
      </c>
      <c r="NLZ30" s="103" t="s">
        <v>444</v>
      </c>
      <c r="NMA30" s="104" t="s">
        <v>442</v>
      </c>
      <c r="NMB30" s="103" t="s">
        <v>444</v>
      </c>
      <c r="NMC30" s="104" t="s">
        <v>442</v>
      </c>
      <c r="NMD30" s="103" t="s">
        <v>444</v>
      </c>
      <c r="NME30" s="104" t="s">
        <v>442</v>
      </c>
      <c r="NMF30" s="103" t="s">
        <v>444</v>
      </c>
      <c r="NMG30" s="104" t="s">
        <v>442</v>
      </c>
      <c r="NMH30" s="103" t="s">
        <v>444</v>
      </c>
      <c r="NMI30" s="104" t="s">
        <v>442</v>
      </c>
      <c r="NMJ30" s="103" t="s">
        <v>444</v>
      </c>
      <c r="NMK30" s="104" t="s">
        <v>442</v>
      </c>
      <c r="NML30" s="103" t="s">
        <v>444</v>
      </c>
      <c r="NMM30" s="104" t="s">
        <v>442</v>
      </c>
      <c r="NMN30" s="103" t="s">
        <v>444</v>
      </c>
      <c r="NMO30" s="104" t="s">
        <v>442</v>
      </c>
      <c r="NMP30" s="103" t="s">
        <v>444</v>
      </c>
      <c r="NMQ30" s="104" t="s">
        <v>442</v>
      </c>
      <c r="NMR30" s="103" t="s">
        <v>444</v>
      </c>
      <c r="NMS30" s="104" t="s">
        <v>442</v>
      </c>
      <c r="NMT30" s="103" t="s">
        <v>444</v>
      </c>
      <c r="NMU30" s="104" t="s">
        <v>442</v>
      </c>
      <c r="NMV30" s="103" t="s">
        <v>444</v>
      </c>
      <c r="NMW30" s="104" t="s">
        <v>442</v>
      </c>
      <c r="NMX30" s="103" t="s">
        <v>444</v>
      </c>
      <c r="NMY30" s="104" t="s">
        <v>442</v>
      </c>
      <c r="NMZ30" s="103" t="s">
        <v>444</v>
      </c>
      <c r="NNA30" s="104" t="s">
        <v>442</v>
      </c>
      <c r="NNB30" s="103" t="s">
        <v>444</v>
      </c>
      <c r="NNC30" s="104" t="s">
        <v>442</v>
      </c>
      <c r="NND30" s="103" t="s">
        <v>444</v>
      </c>
      <c r="NNE30" s="104" t="s">
        <v>442</v>
      </c>
      <c r="NNF30" s="103" t="s">
        <v>444</v>
      </c>
      <c r="NNG30" s="104" t="s">
        <v>442</v>
      </c>
      <c r="NNH30" s="103" t="s">
        <v>444</v>
      </c>
      <c r="NNI30" s="104" t="s">
        <v>442</v>
      </c>
      <c r="NNJ30" s="103" t="s">
        <v>444</v>
      </c>
      <c r="NNK30" s="104" t="s">
        <v>442</v>
      </c>
      <c r="NNL30" s="103" t="s">
        <v>444</v>
      </c>
      <c r="NNM30" s="104" t="s">
        <v>442</v>
      </c>
      <c r="NNN30" s="103" t="s">
        <v>444</v>
      </c>
      <c r="NNO30" s="104" t="s">
        <v>442</v>
      </c>
      <c r="NNP30" s="103" t="s">
        <v>444</v>
      </c>
      <c r="NNQ30" s="104" t="s">
        <v>442</v>
      </c>
      <c r="NNR30" s="103" t="s">
        <v>444</v>
      </c>
      <c r="NNS30" s="104" t="s">
        <v>442</v>
      </c>
      <c r="NNT30" s="103" t="s">
        <v>444</v>
      </c>
      <c r="NNU30" s="104" t="s">
        <v>442</v>
      </c>
      <c r="NNV30" s="103" t="s">
        <v>444</v>
      </c>
      <c r="NNW30" s="104" t="s">
        <v>442</v>
      </c>
      <c r="NNX30" s="103" t="s">
        <v>444</v>
      </c>
      <c r="NNY30" s="104" t="s">
        <v>442</v>
      </c>
      <c r="NNZ30" s="103" t="s">
        <v>444</v>
      </c>
      <c r="NOA30" s="104" t="s">
        <v>442</v>
      </c>
      <c r="NOB30" s="103" t="s">
        <v>444</v>
      </c>
      <c r="NOC30" s="104" t="s">
        <v>442</v>
      </c>
      <c r="NOD30" s="103" t="s">
        <v>444</v>
      </c>
      <c r="NOE30" s="104" t="s">
        <v>442</v>
      </c>
      <c r="NOF30" s="103" t="s">
        <v>444</v>
      </c>
      <c r="NOG30" s="104" t="s">
        <v>442</v>
      </c>
      <c r="NOH30" s="103" t="s">
        <v>444</v>
      </c>
      <c r="NOI30" s="104" t="s">
        <v>442</v>
      </c>
      <c r="NOJ30" s="103" t="s">
        <v>444</v>
      </c>
      <c r="NOK30" s="104" t="s">
        <v>442</v>
      </c>
      <c r="NOL30" s="103" t="s">
        <v>444</v>
      </c>
      <c r="NOM30" s="104" t="s">
        <v>442</v>
      </c>
      <c r="NON30" s="103" t="s">
        <v>444</v>
      </c>
      <c r="NOO30" s="104" t="s">
        <v>442</v>
      </c>
      <c r="NOP30" s="103" t="s">
        <v>444</v>
      </c>
      <c r="NOQ30" s="104" t="s">
        <v>442</v>
      </c>
      <c r="NOR30" s="103" t="s">
        <v>444</v>
      </c>
      <c r="NOS30" s="104" t="s">
        <v>442</v>
      </c>
      <c r="NOT30" s="103" t="s">
        <v>444</v>
      </c>
      <c r="NOU30" s="104" t="s">
        <v>442</v>
      </c>
      <c r="NOV30" s="103" t="s">
        <v>444</v>
      </c>
      <c r="NOW30" s="104" t="s">
        <v>442</v>
      </c>
      <c r="NOX30" s="103" t="s">
        <v>444</v>
      </c>
      <c r="NOY30" s="104" t="s">
        <v>442</v>
      </c>
      <c r="NOZ30" s="103" t="s">
        <v>444</v>
      </c>
      <c r="NPA30" s="104" t="s">
        <v>442</v>
      </c>
      <c r="NPB30" s="103" t="s">
        <v>444</v>
      </c>
      <c r="NPC30" s="104" t="s">
        <v>442</v>
      </c>
      <c r="NPD30" s="103" t="s">
        <v>444</v>
      </c>
      <c r="NPE30" s="104" t="s">
        <v>442</v>
      </c>
      <c r="NPF30" s="103" t="s">
        <v>444</v>
      </c>
      <c r="NPG30" s="104" t="s">
        <v>442</v>
      </c>
      <c r="NPH30" s="103" t="s">
        <v>444</v>
      </c>
      <c r="NPI30" s="104" t="s">
        <v>442</v>
      </c>
      <c r="NPJ30" s="103" t="s">
        <v>444</v>
      </c>
      <c r="NPK30" s="104" t="s">
        <v>442</v>
      </c>
      <c r="NPL30" s="103" t="s">
        <v>444</v>
      </c>
      <c r="NPM30" s="104" t="s">
        <v>442</v>
      </c>
      <c r="NPN30" s="103" t="s">
        <v>444</v>
      </c>
      <c r="NPO30" s="104" t="s">
        <v>442</v>
      </c>
      <c r="NPP30" s="103" t="s">
        <v>444</v>
      </c>
      <c r="NPQ30" s="104" t="s">
        <v>442</v>
      </c>
      <c r="NPR30" s="103" t="s">
        <v>444</v>
      </c>
      <c r="NPS30" s="104" t="s">
        <v>442</v>
      </c>
      <c r="NPT30" s="103" t="s">
        <v>444</v>
      </c>
      <c r="NPU30" s="104" t="s">
        <v>442</v>
      </c>
      <c r="NPV30" s="103" t="s">
        <v>444</v>
      </c>
      <c r="NPW30" s="104" t="s">
        <v>442</v>
      </c>
      <c r="NPX30" s="103" t="s">
        <v>444</v>
      </c>
      <c r="NPY30" s="104" t="s">
        <v>442</v>
      </c>
      <c r="NPZ30" s="103" t="s">
        <v>444</v>
      </c>
      <c r="NQA30" s="104" t="s">
        <v>442</v>
      </c>
      <c r="NQB30" s="103" t="s">
        <v>444</v>
      </c>
      <c r="NQC30" s="104" t="s">
        <v>442</v>
      </c>
      <c r="NQD30" s="103" t="s">
        <v>444</v>
      </c>
      <c r="NQE30" s="104" t="s">
        <v>442</v>
      </c>
      <c r="NQF30" s="103" t="s">
        <v>444</v>
      </c>
      <c r="NQG30" s="104" t="s">
        <v>442</v>
      </c>
      <c r="NQH30" s="103" t="s">
        <v>444</v>
      </c>
      <c r="NQI30" s="104" t="s">
        <v>442</v>
      </c>
      <c r="NQJ30" s="103" t="s">
        <v>444</v>
      </c>
      <c r="NQK30" s="104" t="s">
        <v>442</v>
      </c>
      <c r="NQL30" s="103" t="s">
        <v>444</v>
      </c>
      <c r="NQM30" s="104" t="s">
        <v>442</v>
      </c>
      <c r="NQN30" s="103" t="s">
        <v>444</v>
      </c>
      <c r="NQO30" s="104" t="s">
        <v>442</v>
      </c>
      <c r="NQP30" s="103" t="s">
        <v>444</v>
      </c>
      <c r="NQQ30" s="104" t="s">
        <v>442</v>
      </c>
      <c r="NQR30" s="103" t="s">
        <v>444</v>
      </c>
      <c r="NQS30" s="104" t="s">
        <v>442</v>
      </c>
      <c r="NQT30" s="103" t="s">
        <v>444</v>
      </c>
      <c r="NQU30" s="104" t="s">
        <v>442</v>
      </c>
      <c r="NQV30" s="103" t="s">
        <v>444</v>
      </c>
      <c r="NQW30" s="104" t="s">
        <v>442</v>
      </c>
      <c r="NQX30" s="103" t="s">
        <v>444</v>
      </c>
      <c r="NQY30" s="104" t="s">
        <v>442</v>
      </c>
      <c r="NQZ30" s="103" t="s">
        <v>444</v>
      </c>
      <c r="NRA30" s="104" t="s">
        <v>442</v>
      </c>
      <c r="NRB30" s="103" t="s">
        <v>444</v>
      </c>
      <c r="NRC30" s="104" t="s">
        <v>442</v>
      </c>
      <c r="NRD30" s="103" t="s">
        <v>444</v>
      </c>
      <c r="NRE30" s="104" t="s">
        <v>442</v>
      </c>
      <c r="NRF30" s="103" t="s">
        <v>444</v>
      </c>
      <c r="NRG30" s="104" t="s">
        <v>442</v>
      </c>
      <c r="NRH30" s="103" t="s">
        <v>444</v>
      </c>
      <c r="NRI30" s="104" t="s">
        <v>442</v>
      </c>
      <c r="NRJ30" s="103" t="s">
        <v>444</v>
      </c>
      <c r="NRK30" s="104" t="s">
        <v>442</v>
      </c>
      <c r="NRL30" s="103" t="s">
        <v>444</v>
      </c>
      <c r="NRM30" s="104" t="s">
        <v>442</v>
      </c>
      <c r="NRN30" s="103" t="s">
        <v>444</v>
      </c>
      <c r="NRO30" s="104" t="s">
        <v>442</v>
      </c>
      <c r="NRP30" s="103" t="s">
        <v>444</v>
      </c>
      <c r="NRQ30" s="104" t="s">
        <v>442</v>
      </c>
      <c r="NRR30" s="103" t="s">
        <v>444</v>
      </c>
      <c r="NRS30" s="104" t="s">
        <v>442</v>
      </c>
      <c r="NRT30" s="103" t="s">
        <v>444</v>
      </c>
      <c r="NRU30" s="104" t="s">
        <v>442</v>
      </c>
      <c r="NRV30" s="103" t="s">
        <v>444</v>
      </c>
      <c r="NRW30" s="104" t="s">
        <v>442</v>
      </c>
      <c r="NRX30" s="103" t="s">
        <v>444</v>
      </c>
      <c r="NRY30" s="104" t="s">
        <v>442</v>
      </c>
      <c r="NRZ30" s="103" t="s">
        <v>444</v>
      </c>
      <c r="NSA30" s="104" t="s">
        <v>442</v>
      </c>
      <c r="NSB30" s="103" t="s">
        <v>444</v>
      </c>
      <c r="NSC30" s="104" t="s">
        <v>442</v>
      </c>
      <c r="NSD30" s="103" t="s">
        <v>444</v>
      </c>
      <c r="NSE30" s="104" t="s">
        <v>442</v>
      </c>
      <c r="NSF30" s="103" t="s">
        <v>444</v>
      </c>
      <c r="NSG30" s="104" t="s">
        <v>442</v>
      </c>
      <c r="NSH30" s="103" t="s">
        <v>444</v>
      </c>
      <c r="NSI30" s="104" t="s">
        <v>442</v>
      </c>
      <c r="NSJ30" s="103" t="s">
        <v>444</v>
      </c>
      <c r="NSK30" s="104" t="s">
        <v>442</v>
      </c>
      <c r="NSL30" s="103" t="s">
        <v>444</v>
      </c>
      <c r="NSM30" s="104" t="s">
        <v>442</v>
      </c>
      <c r="NSN30" s="103" t="s">
        <v>444</v>
      </c>
      <c r="NSO30" s="104" t="s">
        <v>442</v>
      </c>
      <c r="NSP30" s="103" t="s">
        <v>444</v>
      </c>
      <c r="NSQ30" s="104" t="s">
        <v>442</v>
      </c>
      <c r="NSR30" s="103" t="s">
        <v>444</v>
      </c>
      <c r="NSS30" s="104" t="s">
        <v>442</v>
      </c>
      <c r="NST30" s="103" t="s">
        <v>444</v>
      </c>
      <c r="NSU30" s="104" t="s">
        <v>442</v>
      </c>
      <c r="NSV30" s="103" t="s">
        <v>444</v>
      </c>
      <c r="NSW30" s="104" t="s">
        <v>442</v>
      </c>
      <c r="NSX30" s="103" t="s">
        <v>444</v>
      </c>
      <c r="NSY30" s="104" t="s">
        <v>442</v>
      </c>
      <c r="NSZ30" s="103" t="s">
        <v>444</v>
      </c>
      <c r="NTA30" s="104" t="s">
        <v>442</v>
      </c>
      <c r="NTB30" s="103" t="s">
        <v>444</v>
      </c>
      <c r="NTC30" s="104" t="s">
        <v>442</v>
      </c>
      <c r="NTD30" s="103" t="s">
        <v>444</v>
      </c>
      <c r="NTE30" s="104" t="s">
        <v>442</v>
      </c>
      <c r="NTF30" s="103" t="s">
        <v>444</v>
      </c>
      <c r="NTG30" s="104" t="s">
        <v>442</v>
      </c>
      <c r="NTH30" s="103" t="s">
        <v>444</v>
      </c>
      <c r="NTI30" s="104" t="s">
        <v>442</v>
      </c>
      <c r="NTJ30" s="103" t="s">
        <v>444</v>
      </c>
      <c r="NTK30" s="104" t="s">
        <v>442</v>
      </c>
      <c r="NTL30" s="103" t="s">
        <v>444</v>
      </c>
      <c r="NTM30" s="104" t="s">
        <v>442</v>
      </c>
      <c r="NTN30" s="103" t="s">
        <v>444</v>
      </c>
      <c r="NTO30" s="104" t="s">
        <v>442</v>
      </c>
      <c r="NTP30" s="103" t="s">
        <v>444</v>
      </c>
      <c r="NTQ30" s="104" t="s">
        <v>442</v>
      </c>
      <c r="NTR30" s="103" t="s">
        <v>444</v>
      </c>
      <c r="NTS30" s="104" t="s">
        <v>442</v>
      </c>
      <c r="NTT30" s="103" t="s">
        <v>444</v>
      </c>
      <c r="NTU30" s="104" t="s">
        <v>442</v>
      </c>
      <c r="NTV30" s="103" t="s">
        <v>444</v>
      </c>
      <c r="NTW30" s="104" t="s">
        <v>442</v>
      </c>
      <c r="NTX30" s="103" t="s">
        <v>444</v>
      </c>
      <c r="NTY30" s="104" t="s">
        <v>442</v>
      </c>
      <c r="NTZ30" s="103" t="s">
        <v>444</v>
      </c>
      <c r="NUA30" s="104" t="s">
        <v>442</v>
      </c>
      <c r="NUB30" s="103" t="s">
        <v>444</v>
      </c>
      <c r="NUC30" s="104" t="s">
        <v>442</v>
      </c>
      <c r="NUD30" s="103" t="s">
        <v>444</v>
      </c>
      <c r="NUE30" s="104" t="s">
        <v>442</v>
      </c>
      <c r="NUF30" s="103" t="s">
        <v>444</v>
      </c>
      <c r="NUG30" s="104" t="s">
        <v>442</v>
      </c>
      <c r="NUH30" s="103" t="s">
        <v>444</v>
      </c>
      <c r="NUI30" s="104" t="s">
        <v>442</v>
      </c>
      <c r="NUJ30" s="103" t="s">
        <v>444</v>
      </c>
      <c r="NUK30" s="104" t="s">
        <v>442</v>
      </c>
      <c r="NUL30" s="103" t="s">
        <v>444</v>
      </c>
      <c r="NUM30" s="104" t="s">
        <v>442</v>
      </c>
      <c r="NUN30" s="103" t="s">
        <v>444</v>
      </c>
      <c r="NUO30" s="104" t="s">
        <v>442</v>
      </c>
      <c r="NUP30" s="103" t="s">
        <v>444</v>
      </c>
      <c r="NUQ30" s="104" t="s">
        <v>442</v>
      </c>
      <c r="NUR30" s="103" t="s">
        <v>444</v>
      </c>
      <c r="NUS30" s="104" t="s">
        <v>442</v>
      </c>
      <c r="NUT30" s="103" t="s">
        <v>444</v>
      </c>
      <c r="NUU30" s="104" t="s">
        <v>442</v>
      </c>
      <c r="NUV30" s="103" t="s">
        <v>444</v>
      </c>
      <c r="NUW30" s="104" t="s">
        <v>442</v>
      </c>
      <c r="NUX30" s="103" t="s">
        <v>444</v>
      </c>
      <c r="NUY30" s="104" t="s">
        <v>442</v>
      </c>
      <c r="NUZ30" s="103" t="s">
        <v>444</v>
      </c>
      <c r="NVA30" s="104" t="s">
        <v>442</v>
      </c>
      <c r="NVB30" s="103" t="s">
        <v>444</v>
      </c>
      <c r="NVC30" s="104" t="s">
        <v>442</v>
      </c>
      <c r="NVD30" s="103" t="s">
        <v>444</v>
      </c>
      <c r="NVE30" s="104" t="s">
        <v>442</v>
      </c>
      <c r="NVF30" s="103" t="s">
        <v>444</v>
      </c>
      <c r="NVG30" s="104" t="s">
        <v>442</v>
      </c>
      <c r="NVH30" s="103" t="s">
        <v>444</v>
      </c>
      <c r="NVI30" s="104" t="s">
        <v>442</v>
      </c>
      <c r="NVJ30" s="103" t="s">
        <v>444</v>
      </c>
      <c r="NVK30" s="104" t="s">
        <v>442</v>
      </c>
      <c r="NVL30" s="103" t="s">
        <v>444</v>
      </c>
      <c r="NVM30" s="104" t="s">
        <v>442</v>
      </c>
      <c r="NVN30" s="103" t="s">
        <v>444</v>
      </c>
      <c r="NVO30" s="104" t="s">
        <v>442</v>
      </c>
      <c r="NVP30" s="103" t="s">
        <v>444</v>
      </c>
      <c r="NVQ30" s="104" t="s">
        <v>442</v>
      </c>
      <c r="NVR30" s="103" t="s">
        <v>444</v>
      </c>
      <c r="NVS30" s="104" t="s">
        <v>442</v>
      </c>
      <c r="NVT30" s="103" t="s">
        <v>444</v>
      </c>
      <c r="NVU30" s="104" t="s">
        <v>442</v>
      </c>
      <c r="NVV30" s="103" t="s">
        <v>444</v>
      </c>
      <c r="NVW30" s="104" t="s">
        <v>442</v>
      </c>
      <c r="NVX30" s="103" t="s">
        <v>444</v>
      </c>
      <c r="NVY30" s="104" t="s">
        <v>442</v>
      </c>
      <c r="NVZ30" s="103" t="s">
        <v>444</v>
      </c>
      <c r="NWA30" s="104" t="s">
        <v>442</v>
      </c>
      <c r="NWB30" s="103" t="s">
        <v>444</v>
      </c>
      <c r="NWC30" s="104" t="s">
        <v>442</v>
      </c>
      <c r="NWD30" s="103" t="s">
        <v>444</v>
      </c>
      <c r="NWE30" s="104" t="s">
        <v>442</v>
      </c>
      <c r="NWF30" s="103" t="s">
        <v>444</v>
      </c>
      <c r="NWG30" s="104" t="s">
        <v>442</v>
      </c>
      <c r="NWH30" s="103" t="s">
        <v>444</v>
      </c>
      <c r="NWI30" s="104" t="s">
        <v>442</v>
      </c>
      <c r="NWJ30" s="103" t="s">
        <v>444</v>
      </c>
      <c r="NWK30" s="104" t="s">
        <v>442</v>
      </c>
      <c r="NWL30" s="103" t="s">
        <v>444</v>
      </c>
      <c r="NWM30" s="104" t="s">
        <v>442</v>
      </c>
      <c r="NWN30" s="103" t="s">
        <v>444</v>
      </c>
      <c r="NWO30" s="104" t="s">
        <v>442</v>
      </c>
      <c r="NWP30" s="103" t="s">
        <v>444</v>
      </c>
      <c r="NWQ30" s="104" t="s">
        <v>442</v>
      </c>
      <c r="NWR30" s="103" t="s">
        <v>444</v>
      </c>
      <c r="NWS30" s="104" t="s">
        <v>442</v>
      </c>
      <c r="NWT30" s="103" t="s">
        <v>444</v>
      </c>
      <c r="NWU30" s="104" t="s">
        <v>442</v>
      </c>
      <c r="NWV30" s="103" t="s">
        <v>444</v>
      </c>
      <c r="NWW30" s="104" t="s">
        <v>442</v>
      </c>
      <c r="NWX30" s="103" t="s">
        <v>444</v>
      </c>
      <c r="NWY30" s="104" t="s">
        <v>442</v>
      </c>
      <c r="NWZ30" s="103" t="s">
        <v>444</v>
      </c>
      <c r="NXA30" s="104" t="s">
        <v>442</v>
      </c>
      <c r="NXB30" s="103" t="s">
        <v>444</v>
      </c>
      <c r="NXC30" s="104" t="s">
        <v>442</v>
      </c>
      <c r="NXD30" s="103" t="s">
        <v>444</v>
      </c>
      <c r="NXE30" s="104" t="s">
        <v>442</v>
      </c>
      <c r="NXF30" s="103" t="s">
        <v>444</v>
      </c>
      <c r="NXG30" s="104" t="s">
        <v>442</v>
      </c>
      <c r="NXH30" s="103" t="s">
        <v>444</v>
      </c>
      <c r="NXI30" s="104" t="s">
        <v>442</v>
      </c>
      <c r="NXJ30" s="103" t="s">
        <v>444</v>
      </c>
      <c r="NXK30" s="104" t="s">
        <v>442</v>
      </c>
      <c r="NXL30" s="103" t="s">
        <v>444</v>
      </c>
      <c r="NXM30" s="104" t="s">
        <v>442</v>
      </c>
      <c r="NXN30" s="103" t="s">
        <v>444</v>
      </c>
      <c r="NXO30" s="104" t="s">
        <v>442</v>
      </c>
      <c r="NXP30" s="103" t="s">
        <v>444</v>
      </c>
      <c r="NXQ30" s="104" t="s">
        <v>442</v>
      </c>
      <c r="NXR30" s="103" t="s">
        <v>444</v>
      </c>
      <c r="NXS30" s="104" t="s">
        <v>442</v>
      </c>
      <c r="NXT30" s="103" t="s">
        <v>444</v>
      </c>
      <c r="NXU30" s="104" t="s">
        <v>442</v>
      </c>
      <c r="NXV30" s="103" t="s">
        <v>444</v>
      </c>
      <c r="NXW30" s="104" t="s">
        <v>442</v>
      </c>
      <c r="NXX30" s="103" t="s">
        <v>444</v>
      </c>
      <c r="NXY30" s="104" t="s">
        <v>442</v>
      </c>
      <c r="NXZ30" s="103" t="s">
        <v>444</v>
      </c>
      <c r="NYA30" s="104" t="s">
        <v>442</v>
      </c>
      <c r="NYB30" s="103" t="s">
        <v>444</v>
      </c>
      <c r="NYC30" s="104" t="s">
        <v>442</v>
      </c>
      <c r="NYD30" s="103" t="s">
        <v>444</v>
      </c>
      <c r="NYE30" s="104" t="s">
        <v>442</v>
      </c>
      <c r="NYF30" s="103" t="s">
        <v>444</v>
      </c>
      <c r="NYG30" s="104" t="s">
        <v>442</v>
      </c>
      <c r="NYH30" s="103" t="s">
        <v>444</v>
      </c>
      <c r="NYI30" s="104" t="s">
        <v>442</v>
      </c>
      <c r="NYJ30" s="103" t="s">
        <v>444</v>
      </c>
      <c r="NYK30" s="104" t="s">
        <v>442</v>
      </c>
      <c r="NYL30" s="103" t="s">
        <v>444</v>
      </c>
      <c r="NYM30" s="104" t="s">
        <v>442</v>
      </c>
      <c r="NYN30" s="103" t="s">
        <v>444</v>
      </c>
      <c r="NYO30" s="104" t="s">
        <v>442</v>
      </c>
      <c r="NYP30" s="103" t="s">
        <v>444</v>
      </c>
      <c r="NYQ30" s="104" t="s">
        <v>442</v>
      </c>
      <c r="NYR30" s="103" t="s">
        <v>444</v>
      </c>
      <c r="NYS30" s="104" t="s">
        <v>442</v>
      </c>
      <c r="NYT30" s="103" t="s">
        <v>444</v>
      </c>
      <c r="NYU30" s="104" t="s">
        <v>442</v>
      </c>
      <c r="NYV30" s="103" t="s">
        <v>444</v>
      </c>
      <c r="NYW30" s="104" t="s">
        <v>442</v>
      </c>
      <c r="NYX30" s="103" t="s">
        <v>444</v>
      </c>
      <c r="NYY30" s="104" t="s">
        <v>442</v>
      </c>
      <c r="NYZ30" s="103" t="s">
        <v>444</v>
      </c>
      <c r="NZA30" s="104" t="s">
        <v>442</v>
      </c>
      <c r="NZB30" s="103" t="s">
        <v>444</v>
      </c>
      <c r="NZC30" s="104" t="s">
        <v>442</v>
      </c>
      <c r="NZD30" s="103" t="s">
        <v>444</v>
      </c>
      <c r="NZE30" s="104" t="s">
        <v>442</v>
      </c>
      <c r="NZF30" s="103" t="s">
        <v>444</v>
      </c>
      <c r="NZG30" s="104" t="s">
        <v>442</v>
      </c>
      <c r="NZH30" s="103" t="s">
        <v>444</v>
      </c>
      <c r="NZI30" s="104" t="s">
        <v>442</v>
      </c>
      <c r="NZJ30" s="103" t="s">
        <v>444</v>
      </c>
      <c r="NZK30" s="104" t="s">
        <v>442</v>
      </c>
      <c r="NZL30" s="103" t="s">
        <v>444</v>
      </c>
      <c r="NZM30" s="104" t="s">
        <v>442</v>
      </c>
      <c r="NZN30" s="103" t="s">
        <v>444</v>
      </c>
      <c r="NZO30" s="104" t="s">
        <v>442</v>
      </c>
      <c r="NZP30" s="103" t="s">
        <v>444</v>
      </c>
      <c r="NZQ30" s="104" t="s">
        <v>442</v>
      </c>
      <c r="NZR30" s="103" t="s">
        <v>444</v>
      </c>
      <c r="NZS30" s="104" t="s">
        <v>442</v>
      </c>
      <c r="NZT30" s="103" t="s">
        <v>444</v>
      </c>
      <c r="NZU30" s="104" t="s">
        <v>442</v>
      </c>
      <c r="NZV30" s="103" t="s">
        <v>444</v>
      </c>
      <c r="NZW30" s="104" t="s">
        <v>442</v>
      </c>
      <c r="NZX30" s="103" t="s">
        <v>444</v>
      </c>
      <c r="NZY30" s="104" t="s">
        <v>442</v>
      </c>
      <c r="NZZ30" s="103" t="s">
        <v>444</v>
      </c>
      <c r="OAA30" s="104" t="s">
        <v>442</v>
      </c>
      <c r="OAB30" s="103" t="s">
        <v>444</v>
      </c>
      <c r="OAC30" s="104" t="s">
        <v>442</v>
      </c>
      <c r="OAD30" s="103" t="s">
        <v>444</v>
      </c>
      <c r="OAE30" s="104" t="s">
        <v>442</v>
      </c>
      <c r="OAF30" s="103" t="s">
        <v>444</v>
      </c>
      <c r="OAG30" s="104" t="s">
        <v>442</v>
      </c>
      <c r="OAH30" s="103" t="s">
        <v>444</v>
      </c>
      <c r="OAI30" s="104" t="s">
        <v>442</v>
      </c>
      <c r="OAJ30" s="103" t="s">
        <v>444</v>
      </c>
      <c r="OAK30" s="104" t="s">
        <v>442</v>
      </c>
      <c r="OAL30" s="103" t="s">
        <v>444</v>
      </c>
      <c r="OAM30" s="104" t="s">
        <v>442</v>
      </c>
      <c r="OAN30" s="103" t="s">
        <v>444</v>
      </c>
      <c r="OAO30" s="104" t="s">
        <v>442</v>
      </c>
      <c r="OAP30" s="103" t="s">
        <v>444</v>
      </c>
      <c r="OAQ30" s="104" t="s">
        <v>442</v>
      </c>
      <c r="OAR30" s="103" t="s">
        <v>444</v>
      </c>
      <c r="OAS30" s="104" t="s">
        <v>442</v>
      </c>
      <c r="OAT30" s="103" t="s">
        <v>444</v>
      </c>
      <c r="OAU30" s="104" t="s">
        <v>442</v>
      </c>
      <c r="OAV30" s="103" t="s">
        <v>444</v>
      </c>
      <c r="OAW30" s="104" t="s">
        <v>442</v>
      </c>
      <c r="OAX30" s="103" t="s">
        <v>444</v>
      </c>
      <c r="OAY30" s="104" t="s">
        <v>442</v>
      </c>
      <c r="OAZ30" s="103" t="s">
        <v>444</v>
      </c>
      <c r="OBA30" s="104" t="s">
        <v>442</v>
      </c>
      <c r="OBB30" s="103" t="s">
        <v>444</v>
      </c>
      <c r="OBC30" s="104" t="s">
        <v>442</v>
      </c>
      <c r="OBD30" s="103" t="s">
        <v>444</v>
      </c>
      <c r="OBE30" s="104" t="s">
        <v>442</v>
      </c>
      <c r="OBF30" s="103" t="s">
        <v>444</v>
      </c>
      <c r="OBG30" s="104" t="s">
        <v>442</v>
      </c>
      <c r="OBH30" s="103" t="s">
        <v>444</v>
      </c>
      <c r="OBI30" s="104" t="s">
        <v>442</v>
      </c>
      <c r="OBJ30" s="103" t="s">
        <v>444</v>
      </c>
      <c r="OBK30" s="104" t="s">
        <v>442</v>
      </c>
      <c r="OBL30" s="103" t="s">
        <v>444</v>
      </c>
      <c r="OBM30" s="104" t="s">
        <v>442</v>
      </c>
      <c r="OBN30" s="103" t="s">
        <v>444</v>
      </c>
      <c r="OBO30" s="104" t="s">
        <v>442</v>
      </c>
      <c r="OBP30" s="103" t="s">
        <v>444</v>
      </c>
      <c r="OBQ30" s="104" t="s">
        <v>442</v>
      </c>
      <c r="OBR30" s="103" t="s">
        <v>444</v>
      </c>
      <c r="OBS30" s="104" t="s">
        <v>442</v>
      </c>
      <c r="OBT30" s="103" t="s">
        <v>444</v>
      </c>
      <c r="OBU30" s="104" t="s">
        <v>442</v>
      </c>
      <c r="OBV30" s="103" t="s">
        <v>444</v>
      </c>
      <c r="OBW30" s="104" t="s">
        <v>442</v>
      </c>
      <c r="OBX30" s="103" t="s">
        <v>444</v>
      </c>
      <c r="OBY30" s="104" t="s">
        <v>442</v>
      </c>
      <c r="OBZ30" s="103" t="s">
        <v>444</v>
      </c>
      <c r="OCA30" s="104" t="s">
        <v>442</v>
      </c>
      <c r="OCB30" s="103" t="s">
        <v>444</v>
      </c>
      <c r="OCC30" s="104" t="s">
        <v>442</v>
      </c>
      <c r="OCD30" s="103" t="s">
        <v>444</v>
      </c>
      <c r="OCE30" s="104" t="s">
        <v>442</v>
      </c>
      <c r="OCF30" s="103" t="s">
        <v>444</v>
      </c>
      <c r="OCG30" s="104" t="s">
        <v>442</v>
      </c>
      <c r="OCH30" s="103" t="s">
        <v>444</v>
      </c>
      <c r="OCI30" s="104" t="s">
        <v>442</v>
      </c>
      <c r="OCJ30" s="103" t="s">
        <v>444</v>
      </c>
      <c r="OCK30" s="104" t="s">
        <v>442</v>
      </c>
      <c r="OCL30" s="103" t="s">
        <v>444</v>
      </c>
      <c r="OCM30" s="104" t="s">
        <v>442</v>
      </c>
      <c r="OCN30" s="103" t="s">
        <v>444</v>
      </c>
      <c r="OCO30" s="104" t="s">
        <v>442</v>
      </c>
      <c r="OCP30" s="103" t="s">
        <v>444</v>
      </c>
      <c r="OCQ30" s="104" t="s">
        <v>442</v>
      </c>
      <c r="OCR30" s="103" t="s">
        <v>444</v>
      </c>
      <c r="OCS30" s="104" t="s">
        <v>442</v>
      </c>
      <c r="OCT30" s="103" t="s">
        <v>444</v>
      </c>
      <c r="OCU30" s="104" t="s">
        <v>442</v>
      </c>
      <c r="OCV30" s="103" t="s">
        <v>444</v>
      </c>
      <c r="OCW30" s="104" t="s">
        <v>442</v>
      </c>
      <c r="OCX30" s="103" t="s">
        <v>444</v>
      </c>
      <c r="OCY30" s="104" t="s">
        <v>442</v>
      </c>
      <c r="OCZ30" s="103" t="s">
        <v>444</v>
      </c>
      <c r="ODA30" s="104" t="s">
        <v>442</v>
      </c>
      <c r="ODB30" s="103" t="s">
        <v>444</v>
      </c>
      <c r="ODC30" s="104" t="s">
        <v>442</v>
      </c>
      <c r="ODD30" s="103" t="s">
        <v>444</v>
      </c>
      <c r="ODE30" s="104" t="s">
        <v>442</v>
      </c>
      <c r="ODF30" s="103" t="s">
        <v>444</v>
      </c>
      <c r="ODG30" s="104" t="s">
        <v>442</v>
      </c>
      <c r="ODH30" s="103" t="s">
        <v>444</v>
      </c>
      <c r="ODI30" s="104" t="s">
        <v>442</v>
      </c>
      <c r="ODJ30" s="103" t="s">
        <v>444</v>
      </c>
      <c r="ODK30" s="104" t="s">
        <v>442</v>
      </c>
      <c r="ODL30" s="103" t="s">
        <v>444</v>
      </c>
      <c r="ODM30" s="104" t="s">
        <v>442</v>
      </c>
      <c r="ODN30" s="103" t="s">
        <v>444</v>
      </c>
      <c r="ODO30" s="104" t="s">
        <v>442</v>
      </c>
      <c r="ODP30" s="103" t="s">
        <v>444</v>
      </c>
      <c r="ODQ30" s="104" t="s">
        <v>442</v>
      </c>
      <c r="ODR30" s="103" t="s">
        <v>444</v>
      </c>
      <c r="ODS30" s="104" t="s">
        <v>442</v>
      </c>
      <c r="ODT30" s="103" t="s">
        <v>444</v>
      </c>
      <c r="ODU30" s="104" t="s">
        <v>442</v>
      </c>
      <c r="ODV30" s="103" t="s">
        <v>444</v>
      </c>
      <c r="ODW30" s="104" t="s">
        <v>442</v>
      </c>
      <c r="ODX30" s="103" t="s">
        <v>444</v>
      </c>
      <c r="ODY30" s="104" t="s">
        <v>442</v>
      </c>
      <c r="ODZ30" s="103" t="s">
        <v>444</v>
      </c>
      <c r="OEA30" s="104" t="s">
        <v>442</v>
      </c>
      <c r="OEB30" s="103" t="s">
        <v>444</v>
      </c>
      <c r="OEC30" s="104" t="s">
        <v>442</v>
      </c>
      <c r="OED30" s="103" t="s">
        <v>444</v>
      </c>
      <c r="OEE30" s="104" t="s">
        <v>442</v>
      </c>
      <c r="OEF30" s="103" t="s">
        <v>444</v>
      </c>
      <c r="OEG30" s="104" t="s">
        <v>442</v>
      </c>
      <c r="OEH30" s="103" t="s">
        <v>444</v>
      </c>
      <c r="OEI30" s="104" t="s">
        <v>442</v>
      </c>
      <c r="OEJ30" s="103" t="s">
        <v>444</v>
      </c>
      <c r="OEK30" s="104" t="s">
        <v>442</v>
      </c>
      <c r="OEL30" s="103" t="s">
        <v>444</v>
      </c>
      <c r="OEM30" s="104" t="s">
        <v>442</v>
      </c>
      <c r="OEN30" s="103" t="s">
        <v>444</v>
      </c>
      <c r="OEO30" s="104" t="s">
        <v>442</v>
      </c>
      <c r="OEP30" s="103" t="s">
        <v>444</v>
      </c>
      <c r="OEQ30" s="104" t="s">
        <v>442</v>
      </c>
      <c r="OER30" s="103" t="s">
        <v>444</v>
      </c>
      <c r="OES30" s="104" t="s">
        <v>442</v>
      </c>
      <c r="OET30" s="103" t="s">
        <v>444</v>
      </c>
      <c r="OEU30" s="104" t="s">
        <v>442</v>
      </c>
      <c r="OEV30" s="103" t="s">
        <v>444</v>
      </c>
      <c r="OEW30" s="104" t="s">
        <v>442</v>
      </c>
      <c r="OEX30" s="103" t="s">
        <v>444</v>
      </c>
      <c r="OEY30" s="104" t="s">
        <v>442</v>
      </c>
      <c r="OEZ30" s="103" t="s">
        <v>444</v>
      </c>
      <c r="OFA30" s="104" t="s">
        <v>442</v>
      </c>
      <c r="OFB30" s="103" t="s">
        <v>444</v>
      </c>
      <c r="OFC30" s="104" t="s">
        <v>442</v>
      </c>
      <c r="OFD30" s="103" t="s">
        <v>444</v>
      </c>
      <c r="OFE30" s="104" t="s">
        <v>442</v>
      </c>
      <c r="OFF30" s="103" t="s">
        <v>444</v>
      </c>
      <c r="OFG30" s="104" t="s">
        <v>442</v>
      </c>
      <c r="OFH30" s="103" t="s">
        <v>444</v>
      </c>
      <c r="OFI30" s="104" t="s">
        <v>442</v>
      </c>
      <c r="OFJ30" s="103" t="s">
        <v>444</v>
      </c>
      <c r="OFK30" s="104" t="s">
        <v>442</v>
      </c>
      <c r="OFL30" s="103" t="s">
        <v>444</v>
      </c>
      <c r="OFM30" s="104" t="s">
        <v>442</v>
      </c>
      <c r="OFN30" s="103" t="s">
        <v>444</v>
      </c>
      <c r="OFO30" s="104" t="s">
        <v>442</v>
      </c>
      <c r="OFP30" s="103" t="s">
        <v>444</v>
      </c>
      <c r="OFQ30" s="104" t="s">
        <v>442</v>
      </c>
      <c r="OFR30" s="103" t="s">
        <v>444</v>
      </c>
      <c r="OFS30" s="104" t="s">
        <v>442</v>
      </c>
      <c r="OFT30" s="103" t="s">
        <v>444</v>
      </c>
      <c r="OFU30" s="104" t="s">
        <v>442</v>
      </c>
      <c r="OFV30" s="103" t="s">
        <v>444</v>
      </c>
      <c r="OFW30" s="104" t="s">
        <v>442</v>
      </c>
      <c r="OFX30" s="103" t="s">
        <v>444</v>
      </c>
      <c r="OFY30" s="104" t="s">
        <v>442</v>
      </c>
      <c r="OFZ30" s="103" t="s">
        <v>444</v>
      </c>
      <c r="OGA30" s="104" t="s">
        <v>442</v>
      </c>
      <c r="OGB30" s="103" t="s">
        <v>444</v>
      </c>
      <c r="OGC30" s="104" t="s">
        <v>442</v>
      </c>
      <c r="OGD30" s="103" t="s">
        <v>444</v>
      </c>
      <c r="OGE30" s="104" t="s">
        <v>442</v>
      </c>
      <c r="OGF30" s="103" t="s">
        <v>444</v>
      </c>
      <c r="OGG30" s="104" t="s">
        <v>442</v>
      </c>
      <c r="OGH30" s="103" t="s">
        <v>444</v>
      </c>
      <c r="OGI30" s="104" t="s">
        <v>442</v>
      </c>
      <c r="OGJ30" s="103" t="s">
        <v>444</v>
      </c>
      <c r="OGK30" s="104" t="s">
        <v>442</v>
      </c>
      <c r="OGL30" s="103" t="s">
        <v>444</v>
      </c>
      <c r="OGM30" s="104" t="s">
        <v>442</v>
      </c>
      <c r="OGN30" s="103" t="s">
        <v>444</v>
      </c>
      <c r="OGO30" s="104" t="s">
        <v>442</v>
      </c>
      <c r="OGP30" s="103" t="s">
        <v>444</v>
      </c>
      <c r="OGQ30" s="104" t="s">
        <v>442</v>
      </c>
      <c r="OGR30" s="103" t="s">
        <v>444</v>
      </c>
      <c r="OGS30" s="104" t="s">
        <v>442</v>
      </c>
      <c r="OGT30" s="103" t="s">
        <v>444</v>
      </c>
      <c r="OGU30" s="104" t="s">
        <v>442</v>
      </c>
      <c r="OGV30" s="103" t="s">
        <v>444</v>
      </c>
      <c r="OGW30" s="104" t="s">
        <v>442</v>
      </c>
      <c r="OGX30" s="103" t="s">
        <v>444</v>
      </c>
      <c r="OGY30" s="104" t="s">
        <v>442</v>
      </c>
      <c r="OGZ30" s="103" t="s">
        <v>444</v>
      </c>
      <c r="OHA30" s="104" t="s">
        <v>442</v>
      </c>
      <c r="OHB30" s="103" t="s">
        <v>444</v>
      </c>
      <c r="OHC30" s="104" t="s">
        <v>442</v>
      </c>
      <c r="OHD30" s="103" t="s">
        <v>444</v>
      </c>
      <c r="OHE30" s="104" t="s">
        <v>442</v>
      </c>
      <c r="OHF30" s="103" t="s">
        <v>444</v>
      </c>
      <c r="OHG30" s="104" t="s">
        <v>442</v>
      </c>
      <c r="OHH30" s="103" t="s">
        <v>444</v>
      </c>
      <c r="OHI30" s="104" t="s">
        <v>442</v>
      </c>
      <c r="OHJ30" s="103" t="s">
        <v>444</v>
      </c>
      <c r="OHK30" s="104" t="s">
        <v>442</v>
      </c>
      <c r="OHL30" s="103" t="s">
        <v>444</v>
      </c>
      <c r="OHM30" s="104" t="s">
        <v>442</v>
      </c>
      <c r="OHN30" s="103" t="s">
        <v>444</v>
      </c>
      <c r="OHO30" s="104" t="s">
        <v>442</v>
      </c>
      <c r="OHP30" s="103" t="s">
        <v>444</v>
      </c>
      <c r="OHQ30" s="104" t="s">
        <v>442</v>
      </c>
      <c r="OHR30" s="103" t="s">
        <v>444</v>
      </c>
      <c r="OHS30" s="104" t="s">
        <v>442</v>
      </c>
      <c r="OHT30" s="103" t="s">
        <v>444</v>
      </c>
      <c r="OHU30" s="104" t="s">
        <v>442</v>
      </c>
      <c r="OHV30" s="103" t="s">
        <v>444</v>
      </c>
      <c r="OHW30" s="104" t="s">
        <v>442</v>
      </c>
      <c r="OHX30" s="103" t="s">
        <v>444</v>
      </c>
      <c r="OHY30" s="104" t="s">
        <v>442</v>
      </c>
      <c r="OHZ30" s="103" t="s">
        <v>444</v>
      </c>
      <c r="OIA30" s="104" t="s">
        <v>442</v>
      </c>
      <c r="OIB30" s="103" t="s">
        <v>444</v>
      </c>
      <c r="OIC30" s="104" t="s">
        <v>442</v>
      </c>
      <c r="OID30" s="103" t="s">
        <v>444</v>
      </c>
      <c r="OIE30" s="104" t="s">
        <v>442</v>
      </c>
      <c r="OIF30" s="103" t="s">
        <v>444</v>
      </c>
      <c r="OIG30" s="104" t="s">
        <v>442</v>
      </c>
      <c r="OIH30" s="103" t="s">
        <v>444</v>
      </c>
      <c r="OII30" s="104" t="s">
        <v>442</v>
      </c>
      <c r="OIJ30" s="103" t="s">
        <v>444</v>
      </c>
      <c r="OIK30" s="104" t="s">
        <v>442</v>
      </c>
      <c r="OIL30" s="103" t="s">
        <v>444</v>
      </c>
      <c r="OIM30" s="104" t="s">
        <v>442</v>
      </c>
      <c r="OIN30" s="103" t="s">
        <v>444</v>
      </c>
      <c r="OIO30" s="104" t="s">
        <v>442</v>
      </c>
      <c r="OIP30" s="103" t="s">
        <v>444</v>
      </c>
      <c r="OIQ30" s="104" t="s">
        <v>442</v>
      </c>
      <c r="OIR30" s="103" t="s">
        <v>444</v>
      </c>
      <c r="OIS30" s="104" t="s">
        <v>442</v>
      </c>
      <c r="OIT30" s="103" t="s">
        <v>444</v>
      </c>
      <c r="OIU30" s="104" t="s">
        <v>442</v>
      </c>
      <c r="OIV30" s="103" t="s">
        <v>444</v>
      </c>
      <c r="OIW30" s="104" t="s">
        <v>442</v>
      </c>
      <c r="OIX30" s="103" t="s">
        <v>444</v>
      </c>
      <c r="OIY30" s="104" t="s">
        <v>442</v>
      </c>
      <c r="OIZ30" s="103" t="s">
        <v>444</v>
      </c>
      <c r="OJA30" s="104" t="s">
        <v>442</v>
      </c>
      <c r="OJB30" s="103" t="s">
        <v>444</v>
      </c>
      <c r="OJC30" s="104" t="s">
        <v>442</v>
      </c>
      <c r="OJD30" s="103" t="s">
        <v>444</v>
      </c>
      <c r="OJE30" s="104" t="s">
        <v>442</v>
      </c>
      <c r="OJF30" s="103" t="s">
        <v>444</v>
      </c>
      <c r="OJG30" s="104" t="s">
        <v>442</v>
      </c>
      <c r="OJH30" s="103" t="s">
        <v>444</v>
      </c>
      <c r="OJI30" s="104" t="s">
        <v>442</v>
      </c>
      <c r="OJJ30" s="103" t="s">
        <v>444</v>
      </c>
      <c r="OJK30" s="104" t="s">
        <v>442</v>
      </c>
      <c r="OJL30" s="103" t="s">
        <v>444</v>
      </c>
      <c r="OJM30" s="104" t="s">
        <v>442</v>
      </c>
      <c r="OJN30" s="103" t="s">
        <v>444</v>
      </c>
      <c r="OJO30" s="104" t="s">
        <v>442</v>
      </c>
      <c r="OJP30" s="103" t="s">
        <v>444</v>
      </c>
      <c r="OJQ30" s="104" t="s">
        <v>442</v>
      </c>
      <c r="OJR30" s="103" t="s">
        <v>444</v>
      </c>
      <c r="OJS30" s="104" t="s">
        <v>442</v>
      </c>
      <c r="OJT30" s="103" t="s">
        <v>444</v>
      </c>
      <c r="OJU30" s="104" t="s">
        <v>442</v>
      </c>
      <c r="OJV30" s="103" t="s">
        <v>444</v>
      </c>
      <c r="OJW30" s="104" t="s">
        <v>442</v>
      </c>
      <c r="OJX30" s="103" t="s">
        <v>444</v>
      </c>
      <c r="OJY30" s="104" t="s">
        <v>442</v>
      </c>
      <c r="OJZ30" s="103" t="s">
        <v>444</v>
      </c>
      <c r="OKA30" s="104" t="s">
        <v>442</v>
      </c>
      <c r="OKB30" s="103" t="s">
        <v>444</v>
      </c>
      <c r="OKC30" s="104" t="s">
        <v>442</v>
      </c>
      <c r="OKD30" s="103" t="s">
        <v>444</v>
      </c>
      <c r="OKE30" s="104" t="s">
        <v>442</v>
      </c>
      <c r="OKF30" s="103" t="s">
        <v>444</v>
      </c>
      <c r="OKG30" s="104" t="s">
        <v>442</v>
      </c>
      <c r="OKH30" s="103" t="s">
        <v>444</v>
      </c>
      <c r="OKI30" s="104" t="s">
        <v>442</v>
      </c>
      <c r="OKJ30" s="103" t="s">
        <v>444</v>
      </c>
      <c r="OKK30" s="104" t="s">
        <v>442</v>
      </c>
      <c r="OKL30" s="103" t="s">
        <v>444</v>
      </c>
      <c r="OKM30" s="104" t="s">
        <v>442</v>
      </c>
      <c r="OKN30" s="103" t="s">
        <v>444</v>
      </c>
      <c r="OKO30" s="104" t="s">
        <v>442</v>
      </c>
      <c r="OKP30" s="103" t="s">
        <v>444</v>
      </c>
      <c r="OKQ30" s="104" t="s">
        <v>442</v>
      </c>
      <c r="OKR30" s="103" t="s">
        <v>444</v>
      </c>
      <c r="OKS30" s="104" t="s">
        <v>442</v>
      </c>
      <c r="OKT30" s="103" t="s">
        <v>444</v>
      </c>
      <c r="OKU30" s="104" t="s">
        <v>442</v>
      </c>
      <c r="OKV30" s="103" t="s">
        <v>444</v>
      </c>
      <c r="OKW30" s="104" t="s">
        <v>442</v>
      </c>
      <c r="OKX30" s="103" t="s">
        <v>444</v>
      </c>
      <c r="OKY30" s="104" t="s">
        <v>442</v>
      </c>
      <c r="OKZ30" s="103" t="s">
        <v>444</v>
      </c>
      <c r="OLA30" s="104" t="s">
        <v>442</v>
      </c>
      <c r="OLB30" s="103" t="s">
        <v>444</v>
      </c>
      <c r="OLC30" s="104" t="s">
        <v>442</v>
      </c>
      <c r="OLD30" s="103" t="s">
        <v>444</v>
      </c>
      <c r="OLE30" s="104" t="s">
        <v>442</v>
      </c>
      <c r="OLF30" s="103" t="s">
        <v>444</v>
      </c>
      <c r="OLG30" s="104" t="s">
        <v>442</v>
      </c>
      <c r="OLH30" s="103" t="s">
        <v>444</v>
      </c>
      <c r="OLI30" s="104" t="s">
        <v>442</v>
      </c>
      <c r="OLJ30" s="103" t="s">
        <v>444</v>
      </c>
      <c r="OLK30" s="104" t="s">
        <v>442</v>
      </c>
      <c r="OLL30" s="103" t="s">
        <v>444</v>
      </c>
      <c r="OLM30" s="104" t="s">
        <v>442</v>
      </c>
      <c r="OLN30" s="103" t="s">
        <v>444</v>
      </c>
      <c r="OLO30" s="104" t="s">
        <v>442</v>
      </c>
      <c r="OLP30" s="103" t="s">
        <v>444</v>
      </c>
      <c r="OLQ30" s="104" t="s">
        <v>442</v>
      </c>
      <c r="OLR30" s="103" t="s">
        <v>444</v>
      </c>
      <c r="OLS30" s="104" t="s">
        <v>442</v>
      </c>
      <c r="OLT30" s="103" t="s">
        <v>444</v>
      </c>
      <c r="OLU30" s="104" t="s">
        <v>442</v>
      </c>
      <c r="OLV30" s="103" t="s">
        <v>444</v>
      </c>
      <c r="OLW30" s="104" t="s">
        <v>442</v>
      </c>
      <c r="OLX30" s="103" t="s">
        <v>444</v>
      </c>
      <c r="OLY30" s="104" t="s">
        <v>442</v>
      </c>
      <c r="OLZ30" s="103" t="s">
        <v>444</v>
      </c>
      <c r="OMA30" s="104" t="s">
        <v>442</v>
      </c>
      <c r="OMB30" s="103" t="s">
        <v>444</v>
      </c>
      <c r="OMC30" s="104" t="s">
        <v>442</v>
      </c>
      <c r="OMD30" s="103" t="s">
        <v>444</v>
      </c>
      <c r="OME30" s="104" t="s">
        <v>442</v>
      </c>
      <c r="OMF30" s="103" t="s">
        <v>444</v>
      </c>
      <c r="OMG30" s="104" t="s">
        <v>442</v>
      </c>
      <c r="OMH30" s="103" t="s">
        <v>444</v>
      </c>
      <c r="OMI30" s="104" t="s">
        <v>442</v>
      </c>
      <c r="OMJ30" s="103" t="s">
        <v>444</v>
      </c>
      <c r="OMK30" s="104" t="s">
        <v>442</v>
      </c>
      <c r="OML30" s="103" t="s">
        <v>444</v>
      </c>
      <c r="OMM30" s="104" t="s">
        <v>442</v>
      </c>
      <c r="OMN30" s="103" t="s">
        <v>444</v>
      </c>
      <c r="OMO30" s="104" t="s">
        <v>442</v>
      </c>
      <c r="OMP30" s="103" t="s">
        <v>444</v>
      </c>
      <c r="OMQ30" s="104" t="s">
        <v>442</v>
      </c>
      <c r="OMR30" s="103" t="s">
        <v>444</v>
      </c>
      <c r="OMS30" s="104" t="s">
        <v>442</v>
      </c>
      <c r="OMT30" s="103" t="s">
        <v>444</v>
      </c>
      <c r="OMU30" s="104" t="s">
        <v>442</v>
      </c>
      <c r="OMV30" s="103" t="s">
        <v>444</v>
      </c>
      <c r="OMW30" s="104" t="s">
        <v>442</v>
      </c>
      <c r="OMX30" s="103" t="s">
        <v>444</v>
      </c>
      <c r="OMY30" s="104" t="s">
        <v>442</v>
      </c>
      <c r="OMZ30" s="103" t="s">
        <v>444</v>
      </c>
      <c r="ONA30" s="104" t="s">
        <v>442</v>
      </c>
      <c r="ONB30" s="103" t="s">
        <v>444</v>
      </c>
      <c r="ONC30" s="104" t="s">
        <v>442</v>
      </c>
      <c r="OND30" s="103" t="s">
        <v>444</v>
      </c>
      <c r="ONE30" s="104" t="s">
        <v>442</v>
      </c>
      <c r="ONF30" s="103" t="s">
        <v>444</v>
      </c>
      <c r="ONG30" s="104" t="s">
        <v>442</v>
      </c>
      <c r="ONH30" s="103" t="s">
        <v>444</v>
      </c>
      <c r="ONI30" s="104" t="s">
        <v>442</v>
      </c>
      <c r="ONJ30" s="103" t="s">
        <v>444</v>
      </c>
      <c r="ONK30" s="104" t="s">
        <v>442</v>
      </c>
      <c r="ONL30" s="103" t="s">
        <v>444</v>
      </c>
      <c r="ONM30" s="104" t="s">
        <v>442</v>
      </c>
      <c r="ONN30" s="103" t="s">
        <v>444</v>
      </c>
      <c r="ONO30" s="104" t="s">
        <v>442</v>
      </c>
      <c r="ONP30" s="103" t="s">
        <v>444</v>
      </c>
      <c r="ONQ30" s="104" t="s">
        <v>442</v>
      </c>
      <c r="ONR30" s="103" t="s">
        <v>444</v>
      </c>
      <c r="ONS30" s="104" t="s">
        <v>442</v>
      </c>
      <c r="ONT30" s="103" t="s">
        <v>444</v>
      </c>
      <c r="ONU30" s="104" t="s">
        <v>442</v>
      </c>
      <c r="ONV30" s="103" t="s">
        <v>444</v>
      </c>
      <c r="ONW30" s="104" t="s">
        <v>442</v>
      </c>
      <c r="ONX30" s="103" t="s">
        <v>444</v>
      </c>
      <c r="ONY30" s="104" t="s">
        <v>442</v>
      </c>
      <c r="ONZ30" s="103" t="s">
        <v>444</v>
      </c>
      <c r="OOA30" s="104" t="s">
        <v>442</v>
      </c>
      <c r="OOB30" s="103" t="s">
        <v>444</v>
      </c>
      <c r="OOC30" s="104" t="s">
        <v>442</v>
      </c>
      <c r="OOD30" s="103" t="s">
        <v>444</v>
      </c>
      <c r="OOE30" s="104" t="s">
        <v>442</v>
      </c>
      <c r="OOF30" s="103" t="s">
        <v>444</v>
      </c>
      <c r="OOG30" s="104" t="s">
        <v>442</v>
      </c>
      <c r="OOH30" s="103" t="s">
        <v>444</v>
      </c>
      <c r="OOI30" s="104" t="s">
        <v>442</v>
      </c>
      <c r="OOJ30" s="103" t="s">
        <v>444</v>
      </c>
      <c r="OOK30" s="104" t="s">
        <v>442</v>
      </c>
      <c r="OOL30" s="103" t="s">
        <v>444</v>
      </c>
      <c r="OOM30" s="104" t="s">
        <v>442</v>
      </c>
      <c r="OON30" s="103" t="s">
        <v>444</v>
      </c>
      <c r="OOO30" s="104" t="s">
        <v>442</v>
      </c>
      <c r="OOP30" s="103" t="s">
        <v>444</v>
      </c>
      <c r="OOQ30" s="104" t="s">
        <v>442</v>
      </c>
      <c r="OOR30" s="103" t="s">
        <v>444</v>
      </c>
      <c r="OOS30" s="104" t="s">
        <v>442</v>
      </c>
      <c r="OOT30" s="103" t="s">
        <v>444</v>
      </c>
      <c r="OOU30" s="104" t="s">
        <v>442</v>
      </c>
      <c r="OOV30" s="103" t="s">
        <v>444</v>
      </c>
      <c r="OOW30" s="104" t="s">
        <v>442</v>
      </c>
      <c r="OOX30" s="103" t="s">
        <v>444</v>
      </c>
      <c r="OOY30" s="104" t="s">
        <v>442</v>
      </c>
      <c r="OOZ30" s="103" t="s">
        <v>444</v>
      </c>
      <c r="OPA30" s="104" t="s">
        <v>442</v>
      </c>
      <c r="OPB30" s="103" t="s">
        <v>444</v>
      </c>
      <c r="OPC30" s="104" t="s">
        <v>442</v>
      </c>
      <c r="OPD30" s="103" t="s">
        <v>444</v>
      </c>
      <c r="OPE30" s="104" t="s">
        <v>442</v>
      </c>
      <c r="OPF30" s="103" t="s">
        <v>444</v>
      </c>
      <c r="OPG30" s="104" t="s">
        <v>442</v>
      </c>
      <c r="OPH30" s="103" t="s">
        <v>444</v>
      </c>
      <c r="OPI30" s="104" t="s">
        <v>442</v>
      </c>
      <c r="OPJ30" s="103" t="s">
        <v>444</v>
      </c>
      <c r="OPK30" s="104" t="s">
        <v>442</v>
      </c>
      <c r="OPL30" s="103" t="s">
        <v>444</v>
      </c>
      <c r="OPM30" s="104" t="s">
        <v>442</v>
      </c>
      <c r="OPN30" s="103" t="s">
        <v>444</v>
      </c>
      <c r="OPO30" s="104" t="s">
        <v>442</v>
      </c>
      <c r="OPP30" s="103" t="s">
        <v>444</v>
      </c>
      <c r="OPQ30" s="104" t="s">
        <v>442</v>
      </c>
      <c r="OPR30" s="103" t="s">
        <v>444</v>
      </c>
      <c r="OPS30" s="104" t="s">
        <v>442</v>
      </c>
      <c r="OPT30" s="103" t="s">
        <v>444</v>
      </c>
      <c r="OPU30" s="104" t="s">
        <v>442</v>
      </c>
      <c r="OPV30" s="103" t="s">
        <v>444</v>
      </c>
      <c r="OPW30" s="104" t="s">
        <v>442</v>
      </c>
      <c r="OPX30" s="103" t="s">
        <v>444</v>
      </c>
      <c r="OPY30" s="104" t="s">
        <v>442</v>
      </c>
      <c r="OPZ30" s="103" t="s">
        <v>444</v>
      </c>
      <c r="OQA30" s="104" t="s">
        <v>442</v>
      </c>
      <c r="OQB30" s="103" t="s">
        <v>444</v>
      </c>
      <c r="OQC30" s="104" t="s">
        <v>442</v>
      </c>
      <c r="OQD30" s="103" t="s">
        <v>444</v>
      </c>
      <c r="OQE30" s="104" t="s">
        <v>442</v>
      </c>
      <c r="OQF30" s="103" t="s">
        <v>444</v>
      </c>
      <c r="OQG30" s="104" t="s">
        <v>442</v>
      </c>
      <c r="OQH30" s="103" t="s">
        <v>444</v>
      </c>
      <c r="OQI30" s="104" t="s">
        <v>442</v>
      </c>
      <c r="OQJ30" s="103" t="s">
        <v>444</v>
      </c>
      <c r="OQK30" s="104" t="s">
        <v>442</v>
      </c>
      <c r="OQL30" s="103" t="s">
        <v>444</v>
      </c>
      <c r="OQM30" s="104" t="s">
        <v>442</v>
      </c>
      <c r="OQN30" s="103" t="s">
        <v>444</v>
      </c>
      <c r="OQO30" s="104" t="s">
        <v>442</v>
      </c>
      <c r="OQP30" s="103" t="s">
        <v>444</v>
      </c>
      <c r="OQQ30" s="104" t="s">
        <v>442</v>
      </c>
      <c r="OQR30" s="103" t="s">
        <v>444</v>
      </c>
      <c r="OQS30" s="104" t="s">
        <v>442</v>
      </c>
      <c r="OQT30" s="103" t="s">
        <v>444</v>
      </c>
      <c r="OQU30" s="104" t="s">
        <v>442</v>
      </c>
      <c r="OQV30" s="103" t="s">
        <v>444</v>
      </c>
      <c r="OQW30" s="104" t="s">
        <v>442</v>
      </c>
      <c r="OQX30" s="103" t="s">
        <v>444</v>
      </c>
      <c r="OQY30" s="104" t="s">
        <v>442</v>
      </c>
      <c r="OQZ30" s="103" t="s">
        <v>444</v>
      </c>
      <c r="ORA30" s="104" t="s">
        <v>442</v>
      </c>
      <c r="ORB30" s="103" t="s">
        <v>444</v>
      </c>
      <c r="ORC30" s="104" t="s">
        <v>442</v>
      </c>
      <c r="ORD30" s="103" t="s">
        <v>444</v>
      </c>
      <c r="ORE30" s="104" t="s">
        <v>442</v>
      </c>
      <c r="ORF30" s="103" t="s">
        <v>444</v>
      </c>
      <c r="ORG30" s="104" t="s">
        <v>442</v>
      </c>
      <c r="ORH30" s="103" t="s">
        <v>444</v>
      </c>
      <c r="ORI30" s="104" t="s">
        <v>442</v>
      </c>
      <c r="ORJ30" s="103" t="s">
        <v>444</v>
      </c>
      <c r="ORK30" s="104" t="s">
        <v>442</v>
      </c>
      <c r="ORL30" s="103" t="s">
        <v>444</v>
      </c>
      <c r="ORM30" s="104" t="s">
        <v>442</v>
      </c>
      <c r="ORN30" s="103" t="s">
        <v>444</v>
      </c>
      <c r="ORO30" s="104" t="s">
        <v>442</v>
      </c>
      <c r="ORP30" s="103" t="s">
        <v>444</v>
      </c>
      <c r="ORQ30" s="104" t="s">
        <v>442</v>
      </c>
      <c r="ORR30" s="103" t="s">
        <v>444</v>
      </c>
      <c r="ORS30" s="104" t="s">
        <v>442</v>
      </c>
      <c r="ORT30" s="103" t="s">
        <v>444</v>
      </c>
      <c r="ORU30" s="104" t="s">
        <v>442</v>
      </c>
      <c r="ORV30" s="103" t="s">
        <v>444</v>
      </c>
      <c r="ORW30" s="104" t="s">
        <v>442</v>
      </c>
      <c r="ORX30" s="103" t="s">
        <v>444</v>
      </c>
      <c r="ORY30" s="104" t="s">
        <v>442</v>
      </c>
      <c r="ORZ30" s="103" t="s">
        <v>444</v>
      </c>
      <c r="OSA30" s="104" t="s">
        <v>442</v>
      </c>
      <c r="OSB30" s="103" t="s">
        <v>444</v>
      </c>
      <c r="OSC30" s="104" t="s">
        <v>442</v>
      </c>
      <c r="OSD30" s="103" t="s">
        <v>444</v>
      </c>
      <c r="OSE30" s="104" t="s">
        <v>442</v>
      </c>
      <c r="OSF30" s="103" t="s">
        <v>444</v>
      </c>
      <c r="OSG30" s="104" t="s">
        <v>442</v>
      </c>
      <c r="OSH30" s="103" t="s">
        <v>444</v>
      </c>
      <c r="OSI30" s="104" t="s">
        <v>442</v>
      </c>
      <c r="OSJ30" s="103" t="s">
        <v>444</v>
      </c>
      <c r="OSK30" s="104" t="s">
        <v>442</v>
      </c>
      <c r="OSL30" s="103" t="s">
        <v>444</v>
      </c>
      <c r="OSM30" s="104" t="s">
        <v>442</v>
      </c>
      <c r="OSN30" s="103" t="s">
        <v>444</v>
      </c>
      <c r="OSO30" s="104" t="s">
        <v>442</v>
      </c>
      <c r="OSP30" s="103" t="s">
        <v>444</v>
      </c>
      <c r="OSQ30" s="104" t="s">
        <v>442</v>
      </c>
      <c r="OSR30" s="103" t="s">
        <v>444</v>
      </c>
      <c r="OSS30" s="104" t="s">
        <v>442</v>
      </c>
      <c r="OST30" s="103" t="s">
        <v>444</v>
      </c>
      <c r="OSU30" s="104" t="s">
        <v>442</v>
      </c>
      <c r="OSV30" s="103" t="s">
        <v>444</v>
      </c>
      <c r="OSW30" s="104" t="s">
        <v>442</v>
      </c>
      <c r="OSX30" s="103" t="s">
        <v>444</v>
      </c>
      <c r="OSY30" s="104" t="s">
        <v>442</v>
      </c>
      <c r="OSZ30" s="103" t="s">
        <v>444</v>
      </c>
      <c r="OTA30" s="104" t="s">
        <v>442</v>
      </c>
      <c r="OTB30" s="103" t="s">
        <v>444</v>
      </c>
      <c r="OTC30" s="104" t="s">
        <v>442</v>
      </c>
      <c r="OTD30" s="103" t="s">
        <v>444</v>
      </c>
      <c r="OTE30" s="104" t="s">
        <v>442</v>
      </c>
      <c r="OTF30" s="103" t="s">
        <v>444</v>
      </c>
      <c r="OTG30" s="104" t="s">
        <v>442</v>
      </c>
      <c r="OTH30" s="103" t="s">
        <v>444</v>
      </c>
      <c r="OTI30" s="104" t="s">
        <v>442</v>
      </c>
      <c r="OTJ30" s="103" t="s">
        <v>444</v>
      </c>
      <c r="OTK30" s="104" t="s">
        <v>442</v>
      </c>
      <c r="OTL30" s="103" t="s">
        <v>444</v>
      </c>
      <c r="OTM30" s="104" t="s">
        <v>442</v>
      </c>
      <c r="OTN30" s="103" t="s">
        <v>444</v>
      </c>
      <c r="OTO30" s="104" t="s">
        <v>442</v>
      </c>
      <c r="OTP30" s="103" t="s">
        <v>444</v>
      </c>
      <c r="OTQ30" s="104" t="s">
        <v>442</v>
      </c>
      <c r="OTR30" s="103" t="s">
        <v>444</v>
      </c>
      <c r="OTS30" s="104" t="s">
        <v>442</v>
      </c>
      <c r="OTT30" s="103" t="s">
        <v>444</v>
      </c>
      <c r="OTU30" s="104" t="s">
        <v>442</v>
      </c>
      <c r="OTV30" s="103" t="s">
        <v>444</v>
      </c>
      <c r="OTW30" s="104" t="s">
        <v>442</v>
      </c>
      <c r="OTX30" s="103" t="s">
        <v>444</v>
      </c>
      <c r="OTY30" s="104" t="s">
        <v>442</v>
      </c>
      <c r="OTZ30" s="103" t="s">
        <v>444</v>
      </c>
      <c r="OUA30" s="104" t="s">
        <v>442</v>
      </c>
      <c r="OUB30" s="103" t="s">
        <v>444</v>
      </c>
      <c r="OUC30" s="104" t="s">
        <v>442</v>
      </c>
      <c r="OUD30" s="103" t="s">
        <v>444</v>
      </c>
      <c r="OUE30" s="104" t="s">
        <v>442</v>
      </c>
      <c r="OUF30" s="103" t="s">
        <v>444</v>
      </c>
      <c r="OUG30" s="104" t="s">
        <v>442</v>
      </c>
      <c r="OUH30" s="103" t="s">
        <v>444</v>
      </c>
      <c r="OUI30" s="104" t="s">
        <v>442</v>
      </c>
      <c r="OUJ30" s="103" t="s">
        <v>444</v>
      </c>
      <c r="OUK30" s="104" t="s">
        <v>442</v>
      </c>
      <c r="OUL30" s="103" t="s">
        <v>444</v>
      </c>
      <c r="OUM30" s="104" t="s">
        <v>442</v>
      </c>
      <c r="OUN30" s="103" t="s">
        <v>444</v>
      </c>
      <c r="OUO30" s="104" t="s">
        <v>442</v>
      </c>
      <c r="OUP30" s="103" t="s">
        <v>444</v>
      </c>
      <c r="OUQ30" s="104" t="s">
        <v>442</v>
      </c>
      <c r="OUR30" s="103" t="s">
        <v>444</v>
      </c>
      <c r="OUS30" s="104" t="s">
        <v>442</v>
      </c>
      <c r="OUT30" s="103" t="s">
        <v>444</v>
      </c>
      <c r="OUU30" s="104" t="s">
        <v>442</v>
      </c>
      <c r="OUV30" s="103" t="s">
        <v>444</v>
      </c>
      <c r="OUW30" s="104" t="s">
        <v>442</v>
      </c>
      <c r="OUX30" s="103" t="s">
        <v>444</v>
      </c>
      <c r="OUY30" s="104" t="s">
        <v>442</v>
      </c>
      <c r="OUZ30" s="103" t="s">
        <v>444</v>
      </c>
      <c r="OVA30" s="104" t="s">
        <v>442</v>
      </c>
      <c r="OVB30" s="103" t="s">
        <v>444</v>
      </c>
      <c r="OVC30" s="104" t="s">
        <v>442</v>
      </c>
      <c r="OVD30" s="103" t="s">
        <v>444</v>
      </c>
      <c r="OVE30" s="104" t="s">
        <v>442</v>
      </c>
      <c r="OVF30" s="103" t="s">
        <v>444</v>
      </c>
      <c r="OVG30" s="104" t="s">
        <v>442</v>
      </c>
      <c r="OVH30" s="103" t="s">
        <v>444</v>
      </c>
      <c r="OVI30" s="104" t="s">
        <v>442</v>
      </c>
      <c r="OVJ30" s="103" t="s">
        <v>444</v>
      </c>
      <c r="OVK30" s="104" t="s">
        <v>442</v>
      </c>
      <c r="OVL30" s="103" t="s">
        <v>444</v>
      </c>
      <c r="OVM30" s="104" t="s">
        <v>442</v>
      </c>
      <c r="OVN30" s="103" t="s">
        <v>444</v>
      </c>
      <c r="OVO30" s="104" t="s">
        <v>442</v>
      </c>
      <c r="OVP30" s="103" t="s">
        <v>444</v>
      </c>
      <c r="OVQ30" s="104" t="s">
        <v>442</v>
      </c>
      <c r="OVR30" s="103" t="s">
        <v>444</v>
      </c>
      <c r="OVS30" s="104" t="s">
        <v>442</v>
      </c>
      <c r="OVT30" s="103" t="s">
        <v>444</v>
      </c>
      <c r="OVU30" s="104" t="s">
        <v>442</v>
      </c>
      <c r="OVV30" s="103" t="s">
        <v>444</v>
      </c>
      <c r="OVW30" s="104" t="s">
        <v>442</v>
      </c>
      <c r="OVX30" s="103" t="s">
        <v>444</v>
      </c>
      <c r="OVY30" s="104" t="s">
        <v>442</v>
      </c>
      <c r="OVZ30" s="103" t="s">
        <v>444</v>
      </c>
      <c r="OWA30" s="104" t="s">
        <v>442</v>
      </c>
      <c r="OWB30" s="103" t="s">
        <v>444</v>
      </c>
      <c r="OWC30" s="104" t="s">
        <v>442</v>
      </c>
      <c r="OWD30" s="103" t="s">
        <v>444</v>
      </c>
      <c r="OWE30" s="104" t="s">
        <v>442</v>
      </c>
      <c r="OWF30" s="103" t="s">
        <v>444</v>
      </c>
      <c r="OWG30" s="104" t="s">
        <v>442</v>
      </c>
      <c r="OWH30" s="103" t="s">
        <v>444</v>
      </c>
      <c r="OWI30" s="104" t="s">
        <v>442</v>
      </c>
      <c r="OWJ30" s="103" t="s">
        <v>444</v>
      </c>
      <c r="OWK30" s="104" t="s">
        <v>442</v>
      </c>
      <c r="OWL30" s="103" t="s">
        <v>444</v>
      </c>
      <c r="OWM30" s="104" t="s">
        <v>442</v>
      </c>
      <c r="OWN30" s="103" t="s">
        <v>444</v>
      </c>
      <c r="OWO30" s="104" t="s">
        <v>442</v>
      </c>
      <c r="OWP30" s="103" t="s">
        <v>444</v>
      </c>
      <c r="OWQ30" s="104" t="s">
        <v>442</v>
      </c>
      <c r="OWR30" s="103" t="s">
        <v>444</v>
      </c>
      <c r="OWS30" s="104" t="s">
        <v>442</v>
      </c>
      <c r="OWT30" s="103" t="s">
        <v>444</v>
      </c>
      <c r="OWU30" s="104" t="s">
        <v>442</v>
      </c>
      <c r="OWV30" s="103" t="s">
        <v>444</v>
      </c>
      <c r="OWW30" s="104" t="s">
        <v>442</v>
      </c>
      <c r="OWX30" s="103" t="s">
        <v>444</v>
      </c>
      <c r="OWY30" s="104" t="s">
        <v>442</v>
      </c>
      <c r="OWZ30" s="103" t="s">
        <v>444</v>
      </c>
      <c r="OXA30" s="104" t="s">
        <v>442</v>
      </c>
      <c r="OXB30" s="103" t="s">
        <v>444</v>
      </c>
      <c r="OXC30" s="104" t="s">
        <v>442</v>
      </c>
      <c r="OXD30" s="103" t="s">
        <v>444</v>
      </c>
      <c r="OXE30" s="104" t="s">
        <v>442</v>
      </c>
      <c r="OXF30" s="103" t="s">
        <v>444</v>
      </c>
      <c r="OXG30" s="104" t="s">
        <v>442</v>
      </c>
      <c r="OXH30" s="103" t="s">
        <v>444</v>
      </c>
      <c r="OXI30" s="104" t="s">
        <v>442</v>
      </c>
      <c r="OXJ30" s="103" t="s">
        <v>444</v>
      </c>
      <c r="OXK30" s="104" t="s">
        <v>442</v>
      </c>
      <c r="OXL30" s="103" t="s">
        <v>444</v>
      </c>
      <c r="OXM30" s="104" t="s">
        <v>442</v>
      </c>
      <c r="OXN30" s="103" t="s">
        <v>444</v>
      </c>
      <c r="OXO30" s="104" t="s">
        <v>442</v>
      </c>
      <c r="OXP30" s="103" t="s">
        <v>444</v>
      </c>
      <c r="OXQ30" s="104" t="s">
        <v>442</v>
      </c>
      <c r="OXR30" s="103" t="s">
        <v>444</v>
      </c>
      <c r="OXS30" s="104" t="s">
        <v>442</v>
      </c>
      <c r="OXT30" s="103" t="s">
        <v>444</v>
      </c>
      <c r="OXU30" s="104" t="s">
        <v>442</v>
      </c>
      <c r="OXV30" s="103" t="s">
        <v>444</v>
      </c>
      <c r="OXW30" s="104" t="s">
        <v>442</v>
      </c>
      <c r="OXX30" s="103" t="s">
        <v>444</v>
      </c>
      <c r="OXY30" s="104" t="s">
        <v>442</v>
      </c>
      <c r="OXZ30" s="103" t="s">
        <v>444</v>
      </c>
      <c r="OYA30" s="104" t="s">
        <v>442</v>
      </c>
      <c r="OYB30" s="103" t="s">
        <v>444</v>
      </c>
      <c r="OYC30" s="104" t="s">
        <v>442</v>
      </c>
      <c r="OYD30" s="103" t="s">
        <v>444</v>
      </c>
      <c r="OYE30" s="104" t="s">
        <v>442</v>
      </c>
      <c r="OYF30" s="103" t="s">
        <v>444</v>
      </c>
      <c r="OYG30" s="104" t="s">
        <v>442</v>
      </c>
      <c r="OYH30" s="103" t="s">
        <v>444</v>
      </c>
      <c r="OYI30" s="104" t="s">
        <v>442</v>
      </c>
      <c r="OYJ30" s="103" t="s">
        <v>444</v>
      </c>
      <c r="OYK30" s="104" t="s">
        <v>442</v>
      </c>
      <c r="OYL30" s="103" t="s">
        <v>444</v>
      </c>
      <c r="OYM30" s="104" t="s">
        <v>442</v>
      </c>
      <c r="OYN30" s="103" t="s">
        <v>444</v>
      </c>
      <c r="OYO30" s="104" t="s">
        <v>442</v>
      </c>
      <c r="OYP30" s="103" t="s">
        <v>444</v>
      </c>
      <c r="OYQ30" s="104" t="s">
        <v>442</v>
      </c>
      <c r="OYR30" s="103" t="s">
        <v>444</v>
      </c>
      <c r="OYS30" s="104" t="s">
        <v>442</v>
      </c>
      <c r="OYT30" s="103" t="s">
        <v>444</v>
      </c>
      <c r="OYU30" s="104" t="s">
        <v>442</v>
      </c>
      <c r="OYV30" s="103" t="s">
        <v>444</v>
      </c>
      <c r="OYW30" s="104" t="s">
        <v>442</v>
      </c>
      <c r="OYX30" s="103" t="s">
        <v>444</v>
      </c>
      <c r="OYY30" s="104" t="s">
        <v>442</v>
      </c>
      <c r="OYZ30" s="103" t="s">
        <v>444</v>
      </c>
      <c r="OZA30" s="104" t="s">
        <v>442</v>
      </c>
      <c r="OZB30" s="103" t="s">
        <v>444</v>
      </c>
      <c r="OZC30" s="104" t="s">
        <v>442</v>
      </c>
      <c r="OZD30" s="103" t="s">
        <v>444</v>
      </c>
      <c r="OZE30" s="104" t="s">
        <v>442</v>
      </c>
      <c r="OZF30" s="103" t="s">
        <v>444</v>
      </c>
      <c r="OZG30" s="104" t="s">
        <v>442</v>
      </c>
      <c r="OZH30" s="103" t="s">
        <v>444</v>
      </c>
      <c r="OZI30" s="104" t="s">
        <v>442</v>
      </c>
      <c r="OZJ30" s="103" t="s">
        <v>444</v>
      </c>
      <c r="OZK30" s="104" t="s">
        <v>442</v>
      </c>
      <c r="OZL30" s="103" t="s">
        <v>444</v>
      </c>
      <c r="OZM30" s="104" t="s">
        <v>442</v>
      </c>
      <c r="OZN30" s="103" t="s">
        <v>444</v>
      </c>
      <c r="OZO30" s="104" t="s">
        <v>442</v>
      </c>
      <c r="OZP30" s="103" t="s">
        <v>444</v>
      </c>
      <c r="OZQ30" s="104" t="s">
        <v>442</v>
      </c>
      <c r="OZR30" s="103" t="s">
        <v>444</v>
      </c>
      <c r="OZS30" s="104" t="s">
        <v>442</v>
      </c>
      <c r="OZT30" s="103" t="s">
        <v>444</v>
      </c>
      <c r="OZU30" s="104" t="s">
        <v>442</v>
      </c>
      <c r="OZV30" s="103" t="s">
        <v>444</v>
      </c>
      <c r="OZW30" s="104" t="s">
        <v>442</v>
      </c>
      <c r="OZX30" s="103" t="s">
        <v>444</v>
      </c>
      <c r="OZY30" s="104" t="s">
        <v>442</v>
      </c>
      <c r="OZZ30" s="103" t="s">
        <v>444</v>
      </c>
      <c r="PAA30" s="104" t="s">
        <v>442</v>
      </c>
      <c r="PAB30" s="103" t="s">
        <v>444</v>
      </c>
      <c r="PAC30" s="104" t="s">
        <v>442</v>
      </c>
      <c r="PAD30" s="103" t="s">
        <v>444</v>
      </c>
      <c r="PAE30" s="104" t="s">
        <v>442</v>
      </c>
      <c r="PAF30" s="103" t="s">
        <v>444</v>
      </c>
      <c r="PAG30" s="104" t="s">
        <v>442</v>
      </c>
      <c r="PAH30" s="103" t="s">
        <v>444</v>
      </c>
      <c r="PAI30" s="104" t="s">
        <v>442</v>
      </c>
      <c r="PAJ30" s="103" t="s">
        <v>444</v>
      </c>
      <c r="PAK30" s="104" t="s">
        <v>442</v>
      </c>
      <c r="PAL30" s="103" t="s">
        <v>444</v>
      </c>
      <c r="PAM30" s="104" t="s">
        <v>442</v>
      </c>
      <c r="PAN30" s="103" t="s">
        <v>444</v>
      </c>
      <c r="PAO30" s="104" t="s">
        <v>442</v>
      </c>
      <c r="PAP30" s="103" t="s">
        <v>444</v>
      </c>
      <c r="PAQ30" s="104" t="s">
        <v>442</v>
      </c>
      <c r="PAR30" s="103" t="s">
        <v>444</v>
      </c>
      <c r="PAS30" s="104" t="s">
        <v>442</v>
      </c>
      <c r="PAT30" s="103" t="s">
        <v>444</v>
      </c>
      <c r="PAU30" s="104" t="s">
        <v>442</v>
      </c>
      <c r="PAV30" s="103" t="s">
        <v>444</v>
      </c>
      <c r="PAW30" s="104" t="s">
        <v>442</v>
      </c>
      <c r="PAX30" s="103" t="s">
        <v>444</v>
      </c>
      <c r="PAY30" s="104" t="s">
        <v>442</v>
      </c>
      <c r="PAZ30" s="103" t="s">
        <v>444</v>
      </c>
      <c r="PBA30" s="104" t="s">
        <v>442</v>
      </c>
      <c r="PBB30" s="103" t="s">
        <v>444</v>
      </c>
      <c r="PBC30" s="104" t="s">
        <v>442</v>
      </c>
      <c r="PBD30" s="103" t="s">
        <v>444</v>
      </c>
      <c r="PBE30" s="104" t="s">
        <v>442</v>
      </c>
      <c r="PBF30" s="103" t="s">
        <v>444</v>
      </c>
      <c r="PBG30" s="104" t="s">
        <v>442</v>
      </c>
      <c r="PBH30" s="103" t="s">
        <v>444</v>
      </c>
      <c r="PBI30" s="104" t="s">
        <v>442</v>
      </c>
      <c r="PBJ30" s="103" t="s">
        <v>444</v>
      </c>
      <c r="PBK30" s="104" t="s">
        <v>442</v>
      </c>
      <c r="PBL30" s="103" t="s">
        <v>444</v>
      </c>
      <c r="PBM30" s="104" t="s">
        <v>442</v>
      </c>
      <c r="PBN30" s="103" t="s">
        <v>444</v>
      </c>
      <c r="PBO30" s="104" t="s">
        <v>442</v>
      </c>
      <c r="PBP30" s="103" t="s">
        <v>444</v>
      </c>
      <c r="PBQ30" s="104" t="s">
        <v>442</v>
      </c>
      <c r="PBR30" s="103" t="s">
        <v>444</v>
      </c>
      <c r="PBS30" s="104" t="s">
        <v>442</v>
      </c>
      <c r="PBT30" s="103" t="s">
        <v>444</v>
      </c>
      <c r="PBU30" s="104" t="s">
        <v>442</v>
      </c>
      <c r="PBV30" s="103" t="s">
        <v>444</v>
      </c>
      <c r="PBW30" s="104" t="s">
        <v>442</v>
      </c>
      <c r="PBX30" s="103" t="s">
        <v>444</v>
      </c>
      <c r="PBY30" s="104" t="s">
        <v>442</v>
      </c>
      <c r="PBZ30" s="103" t="s">
        <v>444</v>
      </c>
      <c r="PCA30" s="104" t="s">
        <v>442</v>
      </c>
      <c r="PCB30" s="103" t="s">
        <v>444</v>
      </c>
      <c r="PCC30" s="104" t="s">
        <v>442</v>
      </c>
      <c r="PCD30" s="103" t="s">
        <v>444</v>
      </c>
      <c r="PCE30" s="104" t="s">
        <v>442</v>
      </c>
      <c r="PCF30" s="103" t="s">
        <v>444</v>
      </c>
      <c r="PCG30" s="104" t="s">
        <v>442</v>
      </c>
      <c r="PCH30" s="103" t="s">
        <v>444</v>
      </c>
      <c r="PCI30" s="104" t="s">
        <v>442</v>
      </c>
      <c r="PCJ30" s="103" t="s">
        <v>444</v>
      </c>
      <c r="PCK30" s="104" t="s">
        <v>442</v>
      </c>
      <c r="PCL30" s="103" t="s">
        <v>444</v>
      </c>
      <c r="PCM30" s="104" t="s">
        <v>442</v>
      </c>
      <c r="PCN30" s="103" t="s">
        <v>444</v>
      </c>
      <c r="PCO30" s="104" t="s">
        <v>442</v>
      </c>
      <c r="PCP30" s="103" t="s">
        <v>444</v>
      </c>
      <c r="PCQ30" s="104" t="s">
        <v>442</v>
      </c>
      <c r="PCR30" s="103" t="s">
        <v>444</v>
      </c>
      <c r="PCS30" s="104" t="s">
        <v>442</v>
      </c>
      <c r="PCT30" s="103" t="s">
        <v>444</v>
      </c>
      <c r="PCU30" s="104" t="s">
        <v>442</v>
      </c>
      <c r="PCV30" s="103" t="s">
        <v>444</v>
      </c>
      <c r="PCW30" s="104" t="s">
        <v>442</v>
      </c>
      <c r="PCX30" s="103" t="s">
        <v>444</v>
      </c>
      <c r="PCY30" s="104" t="s">
        <v>442</v>
      </c>
      <c r="PCZ30" s="103" t="s">
        <v>444</v>
      </c>
      <c r="PDA30" s="104" t="s">
        <v>442</v>
      </c>
      <c r="PDB30" s="103" t="s">
        <v>444</v>
      </c>
      <c r="PDC30" s="104" t="s">
        <v>442</v>
      </c>
      <c r="PDD30" s="103" t="s">
        <v>444</v>
      </c>
      <c r="PDE30" s="104" t="s">
        <v>442</v>
      </c>
      <c r="PDF30" s="103" t="s">
        <v>444</v>
      </c>
      <c r="PDG30" s="104" t="s">
        <v>442</v>
      </c>
      <c r="PDH30" s="103" t="s">
        <v>444</v>
      </c>
      <c r="PDI30" s="104" t="s">
        <v>442</v>
      </c>
      <c r="PDJ30" s="103" t="s">
        <v>444</v>
      </c>
      <c r="PDK30" s="104" t="s">
        <v>442</v>
      </c>
      <c r="PDL30" s="103" t="s">
        <v>444</v>
      </c>
      <c r="PDM30" s="104" t="s">
        <v>442</v>
      </c>
      <c r="PDN30" s="103" t="s">
        <v>444</v>
      </c>
      <c r="PDO30" s="104" t="s">
        <v>442</v>
      </c>
      <c r="PDP30" s="103" t="s">
        <v>444</v>
      </c>
      <c r="PDQ30" s="104" t="s">
        <v>442</v>
      </c>
      <c r="PDR30" s="103" t="s">
        <v>444</v>
      </c>
      <c r="PDS30" s="104" t="s">
        <v>442</v>
      </c>
      <c r="PDT30" s="103" t="s">
        <v>444</v>
      </c>
      <c r="PDU30" s="104" t="s">
        <v>442</v>
      </c>
      <c r="PDV30" s="103" t="s">
        <v>444</v>
      </c>
      <c r="PDW30" s="104" t="s">
        <v>442</v>
      </c>
      <c r="PDX30" s="103" t="s">
        <v>444</v>
      </c>
      <c r="PDY30" s="104" t="s">
        <v>442</v>
      </c>
      <c r="PDZ30" s="103" t="s">
        <v>444</v>
      </c>
      <c r="PEA30" s="104" t="s">
        <v>442</v>
      </c>
      <c r="PEB30" s="103" t="s">
        <v>444</v>
      </c>
      <c r="PEC30" s="104" t="s">
        <v>442</v>
      </c>
      <c r="PED30" s="103" t="s">
        <v>444</v>
      </c>
      <c r="PEE30" s="104" t="s">
        <v>442</v>
      </c>
      <c r="PEF30" s="103" t="s">
        <v>444</v>
      </c>
      <c r="PEG30" s="104" t="s">
        <v>442</v>
      </c>
      <c r="PEH30" s="103" t="s">
        <v>444</v>
      </c>
      <c r="PEI30" s="104" t="s">
        <v>442</v>
      </c>
      <c r="PEJ30" s="103" t="s">
        <v>444</v>
      </c>
      <c r="PEK30" s="104" t="s">
        <v>442</v>
      </c>
      <c r="PEL30" s="103" t="s">
        <v>444</v>
      </c>
      <c r="PEM30" s="104" t="s">
        <v>442</v>
      </c>
      <c r="PEN30" s="103" t="s">
        <v>444</v>
      </c>
      <c r="PEO30" s="104" t="s">
        <v>442</v>
      </c>
      <c r="PEP30" s="103" t="s">
        <v>444</v>
      </c>
      <c r="PEQ30" s="104" t="s">
        <v>442</v>
      </c>
      <c r="PER30" s="103" t="s">
        <v>444</v>
      </c>
      <c r="PES30" s="104" t="s">
        <v>442</v>
      </c>
      <c r="PET30" s="103" t="s">
        <v>444</v>
      </c>
      <c r="PEU30" s="104" t="s">
        <v>442</v>
      </c>
      <c r="PEV30" s="103" t="s">
        <v>444</v>
      </c>
      <c r="PEW30" s="104" t="s">
        <v>442</v>
      </c>
      <c r="PEX30" s="103" t="s">
        <v>444</v>
      </c>
      <c r="PEY30" s="104" t="s">
        <v>442</v>
      </c>
      <c r="PEZ30" s="103" t="s">
        <v>444</v>
      </c>
      <c r="PFA30" s="104" t="s">
        <v>442</v>
      </c>
      <c r="PFB30" s="103" t="s">
        <v>444</v>
      </c>
      <c r="PFC30" s="104" t="s">
        <v>442</v>
      </c>
      <c r="PFD30" s="103" t="s">
        <v>444</v>
      </c>
      <c r="PFE30" s="104" t="s">
        <v>442</v>
      </c>
      <c r="PFF30" s="103" t="s">
        <v>444</v>
      </c>
      <c r="PFG30" s="104" t="s">
        <v>442</v>
      </c>
      <c r="PFH30" s="103" t="s">
        <v>444</v>
      </c>
      <c r="PFI30" s="104" t="s">
        <v>442</v>
      </c>
      <c r="PFJ30" s="103" t="s">
        <v>444</v>
      </c>
      <c r="PFK30" s="104" t="s">
        <v>442</v>
      </c>
      <c r="PFL30" s="103" t="s">
        <v>444</v>
      </c>
      <c r="PFM30" s="104" t="s">
        <v>442</v>
      </c>
      <c r="PFN30" s="103" t="s">
        <v>444</v>
      </c>
      <c r="PFO30" s="104" t="s">
        <v>442</v>
      </c>
      <c r="PFP30" s="103" t="s">
        <v>444</v>
      </c>
      <c r="PFQ30" s="104" t="s">
        <v>442</v>
      </c>
      <c r="PFR30" s="103" t="s">
        <v>444</v>
      </c>
      <c r="PFS30" s="104" t="s">
        <v>442</v>
      </c>
      <c r="PFT30" s="103" t="s">
        <v>444</v>
      </c>
      <c r="PFU30" s="104" t="s">
        <v>442</v>
      </c>
      <c r="PFV30" s="103" t="s">
        <v>444</v>
      </c>
      <c r="PFW30" s="104" t="s">
        <v>442</v>
      </c>
      <c r="PFX30" s="103" t="s">
        <v>444</v>
      </c>
      <c r="PFY30" s="104" t="s">
        <v>442</v>
      </c>
      <c r="PFZ30" s="103" t="s">
        <v>444</v>
      </c>
      <c r="PGA30" s="104" t="s">
        <v>442</v>
      </c>
      <c r="PGB30" s="103" t="s">
        <v>444</v>
      </c>
      <c r="PGC30" s="104" t="s">
        <v>442</v>
      </c>
      <c r="PGD30" s="103" t="s">
        <v>444</v>
      </c>
      <c r="PGE30" s="104" t="s">
        <v>442</v>
      </c>
      <c r="PGF30" s="103" t="s">
        <v>444</v>
      </c>
      <c r="PGG30" s="104" t="s">
        <v>442</v>
      </c>
      <c r="PGH30" s="103" t="s">
        <v>444</v>
      </c>
      <c r="PGI30" s="104" t="s">
        <v>442</v>
      </c>
      <c r="PGJ30" s="103" t="s">
        <v>444</v>
      </c>
      <c r="PGK30" s="104" t="s">
        <v>442</v>
      </c>
      <c r="PGL30" s="103" t="s">
        <v>444</v>
      </c>
      <c r="PGM30" s="104" t="s">
        <v>442</v>
      </c>
      <c r="PGN30" s="103" t="s">
        <v>444</v>
      </c>
      <c r="PGO30" s="104" t="s">
        <v>442</v>
      </c>
      <c r="PGP30" s="103" t="s">
        <v>444</v>
      </c>
      <c r="PGQ30" s="104" t="s">
        <v>442</v>
      </c>
      <c r="PGR30" s="103" t="s">
        <v>444</v>
      </c>
      <c r="PGS30" s="104" t="s">
        <v>442</v>
      </c>
      <c r="PGT30" s="103" t="s">
        <v>444</v>
      </c>
      <c r="PGU30" s="104" t="s">
        <v>442</v>
      </c>
      <c r="PGV30" s="103" t="s">
        <v>444</v>
      </c>
      <c r="PGW30" s="104" t="s">
        <v>442</v>
      </c>
      <c r="PGX30" s="103" t="s">
        <v>444</v>
      </c>
      <c r="PGY30" s="104" t="s">
        <v>442</v>
      </c>
      <c r="PGZ30" s="103" t="s">
        <v>444</v>
      </c>
      <c r="PHA30" s="104" t="s">
        <v>442</v>
      </c>
      <c r="PHB30" s="103" t="s">
        <v>444</v>
      </c>
      <c r="PHC30" s="104" t="s">
        <v>442</v>
      </c>
      <c r="PHD30" s="103" t="s">
        <v>444</v>
      </c>
      <c r="PHE30" s="104" t="s">
        <v>442</v>
      </c>
      <c r="PHF30" s="103" t="s">
        <v>444</v>
      </c>
      <c r="PHG30" s="104" t="s">
        <v>442</v>
      </c>
      <c r="PHH30" s="103" t="s">
        <v>444</v>
      </c>
      <c r="PHI30" s="104" t="s">
        <v>442</v>
      </c>
      <c r="PHJ30" s="103" t="s">
        <v>444</v>
      </c>
      <c r="PHK30" s="104" t="s">
        <v>442</v>
      </c>
      <c r="PHL30" s="103" t="s">
        <v>444</v>
      </c>
      <c r="PHM30" s="104" t="s">
        <v>442</v>
      </c>
      <c r="PHN30" s="103" t="s">
        <v>444</v>
      </c>
      <c r="PHO30" s="104" t="s">
        <v>442</v>
      </c>
      <c r="PHP30" s="103" t="s">
        <v>444</v>
      </c>
      <c r="PHQ30" s="104" t="s">
        <v>442</v>
      </c>
      <c r="PHR30" s="103" t="s">
        <v>444</v>
      </c>
      <c r="PHS30" s="104" t="s">
        <v>442</v>
      </c>
      <c r="PHT30" s="103" t="s">
        <v>444</v>
      </c>
      <c r="PHU30" s="104" t="s">
        <v>442</v>
      </c>
      <c r="PHV30" s="103" t="s">
        <v>444</v>
      </c>
      <c r="PHW30" s="104" t="s">
        <v>442</v>
      </c>
      <c r="PHX30" s="103" t="s">
        <v>444</v>
      </c>
      <c r="PHY30" s="104" t="s">
        <v>442</v>
      </c>
      <c r="PHZ30" s="103" t="s">
        <v>444</v>
      </c>
      <c r="PIA30" s="104" t="s">
        <v>442</v>
      </c>
      <c r="PIB30" s="103" t="s">
        <v>444</v>
      </c>
      <c r="PIC30" s="104" t="s">
        <v>442</v>
      </c>
      <c r="PID30" s="103" t="s">
        <v>444</v>
      </c>
      <c r="PIE30" s="104" t="s">
        <v>442</v>
      </c>
      <c r="PIF30" s="103" t="s">
        <v>444</v>
      </c>
      <c r="PIG30" s="104" t="s">
        <v>442</v>
      </c>
      <c r="PIH30" s="103" t="s">
        <v>444</v>
      </c>
      <c r="PII30" s="104" t="s">
        <v>442</v>
      </c>
      <c r="PIJ30" s="103" t="s">
        <v>444</v>
      </c>
      <c r="PIK30" s="104" t="s">
        <v>442</v>
      </c>
      <c r="PIL30" s="103" t="s">
        <v>444</v>
      </c>
      <c r="PIM30" s="104" t="s">
        <v>442</v>
      </c>
      <c r="PIN30" s="103" t="s">
        <v>444</v>
      </c>
      <c r="PIO30" s="104" t="s">
        <v>442</v>
      </c>
      <c r="PIP30" s="103" t="s">
        <v>444</v>
      </c>
      <c r="PIQ30" s="104" t="s">
        <v>442</v>
      </c>
      <c r="PIR30" s="103" t="s">
        <v>444</v>
      </c>
      <c r="PIS30" s="104" t="s">
        <v>442</v>
      </c>
      <c r="PIT30" s="103" t="s">
        <v>444</v>
      </c>
      <c r="PIU30" s="104" t="s">
        <v>442</v>
      </c>
      <c r="PIV30" s="103" t="s">
        <v>444</v>
      </c>
      <c r="PIW30" s="104" t="s">
        <v>442</v>
      </c>
      <c r="PIX30" s="103" t="s">
        <v>444</v>
      </c>
      <c r="PIY30" s="104" t="s">
        <v>442</v>
      </c>
      <c r="PIZ30" s="103" t="s">
        <v>444</v>
      </c>
      <c r="PJA30" s="104" t="s">
        <v>442</v>
      </c>
      <c r="PJB30" s="103" t="s">
        <v>444</v>
      </c>
      <c r="PJC30" s="104" t="s">
        <v>442</v>
      </c>
      <c r="PJD30" s="103" t="s">
        <v>444</v>
      </c>
      <c r="PJE30" s="104" t="s">
        <v>442</v>
      </c>
      <c r="PJF30" s="103" t="s">
        <v>444</v>
      </c>
      <c r="PJG30" s="104" t="s">
        <v>442</v>
      </c>
      <c r="PJH30" s="103" t="s">
        <v>444</v>
      </c>
      <c r="PJI30" s="104" t="s">
        <v>442</v>
      </c>
      <c r="PJJ30" s="103" t="s">
        <v>444</v>
      </c>
      <c r="PJK30" s="104" t="s">
        <v>442</v>
      </c>
      <c r="PJL30" s="103" t="s">
        <v>444</v>
      </c>
      <c r="PJM30" s="104" t="s">
        <v>442</v>
      </c>
      <c r="PJN30" s="103" t="s">
        <v>444</v>
      </c>
      <c r="PJO30" s="104" t="s">
        <v>442</v>
      </c>
      <c r="PJP30" s="103" t="s">
        <v>444</v>
      </c>
      <c r="PJQ30" s="104" t="s">
        <v>442</v>
      </c>
      <c r="PJR30" s="103" t="s">
        <v>444</v>
      </c>
      <c r="PJS30" s="104" t="s">
        <v>442</v>
      </c>
      <c r="PJT30" s="103" t="s">
        <v>444</v>
      </c>
      <c r="PJU30" s="104" t="s">
        <v>442</v>
      </c>
      <c r="PJV30" s="103" t="s">
        <v>444</v>
      </c>
      <c r="PJW30" s="104" t="s">
        <v>442</v>
      </c>
      <c r="PJX30" s="103" t="s">
        <v>444</v>
      </c>
      <c r="PJY30" s="104" t="s">
        <v>442</v>
      </c>
      <c r="PJZ30" s="103" t="s">
        <v>444</v>
      </c>
      <c r="PKA30" s="104" t="s">
        <v>442</v>
      </c>
      <c r="PKB30" s="103" t="s">
        <v>444</v>
      </c>
      <c r="PKC30" s="104" t="s">
        <v>442</v>
      </c>
      <c r="PKD30" s="103" t="s">
        <v>444</v>
      </c>
      <c r="PKE30" s="104" t="s">
        <v>442</v>
      </c>
      <c r="PKF30" s="103" t="s">
        <v>444</v>
      </c>
      <c r="PKG30" s="104" t="s">
        <v>442</v>
      </c>
      <c r="PKH30" s="103" t="s">
        <v>444</v>
      </c>
      <c r="PKI30" s="104" t="s">
        <v>442</v>
      </c>
      <c r="PKJ30" s="103" t="s">
        <v>444</v>
      </c>
      <c r="PKK30" s="104" t="s">
        <v>442</v>
      </c>
      <c r="PKL30" s="103" t="s">
        <v>444</v>
      </c>
      <c r="PKM30" s="104" t="s">
        <v>442</v>
      </c>
      <c r="PKN30" s="103" t="s">
        <v>444</v>
      </c>
      <c r="PKO30" s="104" t="s">
        <v>442</v>
      </c>
      <c r="PKP30" s="103" t="s">
        <v>444</v>
      </c>
      <c r="PKQ30" s="104" t="s">
        <v>442</v>
      </c>
      <c r="PKR30" s="103" t="s">
        <v>444</v>
      </c>
      <c r="PKS30" s="104" t="s">
        <v>442</v>
      </c>
      <c r="PKT30" s="103" t="s">
        <v>444</v>
      </c>
      <c r="PKU30" s="104" t="s">
        <v>442</v>
      </c>
      <c r="PKV30" s="103" t="s">
        <v>444</v>
      </c>
      <c r="PKW30" s="104" t="s">
        <v>442</v>
      </c>
      <c r="PKX30" s="103" t="s">
        <v>444</v>
      </c>
      <c r="PKY30" s="104" t="s">
        <v>442</v>
      </c>
      <c r="PKZ30" s="103" t="s">
        <v>444</v>
      </c>
      <c r="PLA30" s="104" t="s">
        <v>442</v>
      </c>
      <c r="PLB30" s="103" t="s">
        <v>444</v>
      </c>
      <c r="PLC30" s="104" t="s">
        <v>442</v>
      </c>
      <c r="PLD30" s="103" t="s">
        <v>444</v>
      </c>
      <c r="PLE30" s="104" t="s">
        <v>442</v>
      </c>
      <c r="PLF30" s="103" t="s">
        <v>444</v>
      </c>
      <c r="PLG30" s="104" t="s">
        <v>442</v>
      </c>
      <c r="PLH30" s="103" t="s">
        <v>444</v>
      </c>
      <c r="PLI30" s="104" t="s">
        <v>442</v>
      </c>
      <c r="PLJ30" s="103" t="s">
        <v>444</v>
      </c>
      <c r="PLK30" s="104" t="s">
        <v>442</v>
      </c>
      <c r="PLL30" s="103" t="s">
        <v>444</v>
      </c>
      <c r="PLM30" s="104" t="s">
        <v>442</v>
      </c>
      <c r="PLN30" s="103" t="s">
        <v>444</v>
      </c>
      <c r="PLO30" s="104" t="s">
        <v>442</v>
      </c>
      <c r="PLP30" s="103" t="s">
        <v>444</v>
      </c>
      <c r="PLQ30" s="104" t="s">
        <v>442</v>
      </c>
      <c r="PLR30" s="103" t="s">
        <v>444</v>
      </c>
      <c r="PLS30" s="104" t="s">
        <v>442</v>
      </c>
      <c r="PLT30" s="103" t="s">
        <v>444</v>
      </c>
      <c r="PLU30" s="104" t="s">
        <v>442</v>
      </c>
      <c r="PLV30" s="103" t="s">
        <v>444</v>
      </c>
      <c r="PLW30" s="104" t="s">
        <v>442</v>
      </c>
      <c r="PLX30" s="103" t="s">
        <v>444</v>
      </c>
      <c r="PLY30" s="104" t="s">
        <v>442</v>
      </c>
      <c r="PLZ30" s="103" t="s">
        <v>444</v>
      </c>
      <c r="PMA30" s="104" t="s">
        <v>442</v>
      </c>
      <c r="PMB30" s="103" t="s">
        <v>444</v>
      </c>
      <c r="PMC30" s="104" t="s">
        <v>442</v>
      </c>
      <c r="PMD30" s="103" t="s">
        <v>444</v>
      </c>
      <c r="PME30" s="104" t="s">
        <v>442</v>
      </c>
      <c r="PMF30" s="103" t="s">
        <v>444</v>
      </c>
      <c r="PMG30" s="104" t="s">
        <v>442</v>
      </c>
      <c r="PMH30" s="103" t="s">
        <v>444</v>
      </c>
      <c r="PMI30" s="104" t="s">
        <v>442</v>
      </c>
      <c r="PMJ30" s="103" t="s">
        <v>444</v>
      </c>
      <c r="PMK30" s="104" t="s">
        <v>442</v>
      </c>
      <c r="PML30" s="103" t="s">
        <v>444</v>
      </c>
      <c r="PMM30" s="104" t="s">
        <v>442</v>
      </c>
      <c r="PMN30" s="103" t="s">
        <v>444</v>
      </c>
      <c r="PMO30" s="104" t="s">
        <v>442</v>
      </c>
      <c r="PMP30" s="103" t="s">
        <v>444</v>
      </c>
      <c r="PMQ30" s="104" t="s">
        <v>442</v>
      </c>
      <c r="PMR30" s="103" t="s">
        <v>444</v>
      </c>
      <c r="PMS30" s="104" t="s">
        <v>442</v>
      </c>
      <c r="PMT30" s="103" t="s">
        <v>444</v>
      </c>
      <c r="PMU30" s="104" t="s">
        <v>442</v>
      </c>
      <c r="PMV30" s="103" t="s">
        <v>444</v>
      </c>
      <c r="PMW30" s="104" t="s">
        <v>442</v>
      </c>
      <c r="PMX30" s="103" t="s">
        <v>444</v>
      </c>
      <c r="PMY30" s="104" t="s">
        <v>442</v>
      </c>
      <c r="PMZ30" s="103" t="s">
        <v>444</v>
      </c>
      <c r="PNA30" s="104" t="s">
        <v>442</v>
      </c>
      <c r="PNB30" s="103" t="s">
        <v>444</v>
      </c>
      <c r="PNC30" s="104" t="s">
        <v>442</v>
      </c>
      <c r="PND30" s="103" t="s">
        <v>444</v>
      </c>
      <c r="PNE30" s="104" t="s">
        <v>442</v>
      </c>
      <c r="PNF30" s="103" t="s">
        <v>444</v>
      </c>
      <c r="PNG30" s="104" t="s">
        <v>442</v>
      </c>
      <c r="PNH30" s="103" t="s">
        <v>444</v>
      </c>
      <c r="PNI30" s="104" t="s">
        <v>442</v>
      </c>
      <c r="PNJ30" s="103" t="s">
        <v>444</v>
      </c>
      <c r="PNK30" s="104" t="s">
        <v>442</v>
      </c>
      <c r="PNL30" s="103" t="s">
        <v>444</v>
      </c>
      <c r="PNM30" s="104" t="s">
        <v>442</v>
      </c>
      <c r="PNN30" s="103" t="s">
        <v>444</v>
      </c>
      <c r="PNO30" s="104" t="s">
        <v>442</v>
      </c>
      <c r="PNP30" s="103" t="s">
        <v>444</v>
      </c>
      <c r="PNQ30" s="104" t="s">
        <v>442</v>
      </c>
      <c r="PNR30" s="103" t="s">
        <v>444</v>
      </c>
      <c r="PNS30" s="104" t="s">
        <v>442</v>
      </c>
      <c r="PNT30" s="103" t="s">
        <v>444</v>
      </c>
      <c r="PNU30" s="104" t="s">
        <v>442</v>
      </c>
      <c r="PNV30" s="103" t="s">
        <v>444</v>
      </c>
      <c r="PNW30" s="104" t="s">
        <v>442</v>
      </c>
      <c r="PNX30" s="103" t="s">
        <v>444</v>
      </c>
      <c r="PNY30" s="104" t="s">
        <v>442</v>
      </c>
      <c r="PNZ30" s="103" t="s">
        <v>444</v>
      </c>
      <c r="POA30" s="104" t="s">
        <v>442</v>
      </c>
      <c r="POB30" s="103" t="s">
        <v>444</v>
      </c>
      <c r="POC30" s="104" t="s">
        <v>442</v>
      </c>
      <c r="POD30" s="103" t="s">
        <v>444</v>
      </c>
      <c r="POE30" s="104" t="s">
        <v>442</v>
      </c>
      <c r="POF30" s="103" t="s">
        <v>444</v>
      </c>
      <c r="POG30" s="104" t="s">
        <v>442</v>
      </c>
      <c r="POH30" s="103" t="s">
        <v>444</v>
      </c>
      <c r="POI30" s="104" t="s">
        <v>442</v>
      </c>
      <c r="POJ30" s="103" t="s">
        <v>444</v>
      </c>
      <c r="POK30" s="104" t="s">
        <v>442</v>
      </c>
      <c r="POL30" s="103" t="s">
        <v>444</v>
      </c>
      <c r="POM30" s="104" t="s">
        <v>442</v>
      </c>
      <c r="PON30" s="103" t="s">
        <v>444</v>
      </c>
      <c r="POO30" s="104" t="s">
        <v>442</v>
      </c>
      <c r="POP30" s="103" t="s">
        <v>444</v>
      </c>
      <c r="POQ30" s="104" t="s">
        <v>442</v>
      </c>
      <c r="POR30" s="103" t="s">
        <v>444</v>
      </c>
      <c r="POS30" s="104" t="s">
        <v>442</v>
      </c>
      <c r="POT30" s="103" t="s">
        <v>444</v>
      </c>
      <c r="POU30" s="104" t="s">
        <v>442</v>
      </c>
      <c r="POV30" s="103" t="s">
        <v>444</v>
      </c>
      <c r="POW30" s="104" t="s">
        <v>442</v>
      </c>
      <c r="POX30" s="103" t="s">
        <v>444</v>
      </c>
      <c r="POY30" s="104" t="s">
        <v>442</v>
      </c>
      <c r="POZ30" s="103" t="s">
        <v>444</v>
      </c>
      <c r="PPA30" s="104" t="s">
        <v>442</v>
      </c>
      <c r="PPB30" s="103" t="s">
        <v>444</v>
      </c>
      <c r="PPC30" s="104" t="s">
        <v>442</v>
      </c>
      <c r="PPD30" s="103" t="s">
        <v>444</v>
      </c>
      <c r="PPE30" s="104" t="s">
        <v>442</v>
      </c>
      <c r="PPF30" s="103" t="s">
        <v>444</v>
      </c>
      <c r="PPG30" s="104" t="s">
        <v>442</v>
      </c>
      <c r="PPH30" s="103" t="s">
        <v>444</v>
      </c>
      <c r="PPI30" s="104" t="s">
        <v>442</v>
      </c>
      <c r="PPJ30" s="103" t="s">
        <v>444</v>
      </c>
      <c r="PPK30" s="104" t="s">
        <v>442</v>
      </c>
      <c r="PPL30" s="103" t="s">
        <v>444</v>
      </c>
      <c r="PPM30" s="104" t="s">
        <v>442</v>
      </c>
      <c r="PPN30" s="103" t="s">
        <v>444</v>
      </c>
      <c r="PPO30" s="104" t="s">
        <v>442</v>
      </c>
      <c r="PPP30" s="103" t="s">
        <v>444</v>
      </c>
      <c r="PPQ30" s="104" t="s">
        <v>442</v>
      </c>
      <c r="PPR30" s="103" t="s">
        <v>444</v>
      </c>
      <c r="PPS30" s="104" t="s">
        <v>442</v>
      </c>
      <c r="PPT30" s="103" t="s">
        <v>444</v>
      </c>
      <c r="PPU30" s="104" t="s">
        <v>442</v>
      </c>
      <c r="PPV30" s="103" t="s">
        <v>444</v>
      </c>
      <c r="PPW30" s="104" t="s">
        <v>442</v>
      </c>
      <c r="PPX30" s="103" t="s">
        <v>444</v>
      </c>
      <c r="PPY30" s="104" t="s">
        <v>442</v>
      </c>
      <c r="PPZ30" s="103" t="s">
        <v>444</v>
      </c>
      <c r="PQA30" s="104" t="s">
        <v>442</v>
      </c>
      <c r="PQB30" s="103" t="s">
        <v>444</v>
      </c>
      <c r="PQC30" s="104" t="s">
        <v>442</v>
      </c>
      <c r="PQD30" s="103" t="s">
        <v>444</v>
      </c>
      <c r="PQE30" s="104" t="s">
        <v>442</v>
      </c>
      <c r="PQF30" s="103" t="s">
        <v>444</v>
      </c>
      <c r="PQG30" s="104" t="s">
        <v>442</v>
      </c>
      <c r="PQH30" s="103" t="s">
        <v>444</v>
      </c>
      <c r="PQI30" s="104" t="s">
        <v>442</v>
      </c>
      <c r="PQJ30" s="103" t="s">
        <v>444</v>
      </c>
      <c r="PQK30" s="104" t="s">
        <v>442</v>
      </c>
      <c r="PQL30" s="103" t="s">
        <v>444</v>
      </c>
      <c r="PQM30" s="104" t="s">
        <v>442</v>
      </c>
      <c r="PQN30" s="103" t="s">
        <v>444</v>
      </c>
      <c r="PQO30" s="104" t="s">
        <v>442</v>
      </c>
      <c r="PQP30" s="103" t="s">
        <v>444</v>
      </c>
      <c r="PQQ30" s="104" t="s">
        <v>442</v>
      </c>
      <c r="PQR30" s="103" t="s">
        <v>444</v>
      </c>
      <c r="PQS30" s="104" t="s">
        <v>442</v>
      </c>
      <c r="PQT30" s="103" t="s">
        <v>444</v>
      </c>
      <c r="PQU30" s="104" t="s">
        <v>442</v>
      </c>
      <c r="PQV30" s="103" t="s">
        <v>444</v>
      </c>
      <c r="PQW30" s="104" t="s">
        <v>442</v>
      </c>
      <c r="PQX30" s="103" t="s">
        <v>444</v>
      </c>
      <c r="PQY30" s="104" t="s">
        <v>442</v>
      </c>
      <c r="PQZ30" s="103" t="s">
        <v>444</v>
      </c>
      <c r="PRA30" s="104" t="s">
        <v>442</v>
      </c>
      <c r="PRB30" s="103" t="s">
        <v>444</v>
      </c>
      <c r="PRC30" s="104" t="s">
        <v>442</v>
      </c>
      <c r="PRD30" s="103" t="s">
        <v>444</v>
      </c>
      <c r="PRE30" s="104" t="s">
        <v>442</v>
      </c>
      <c r="PRF30" s="103" t="s">
        <v>444</v>
      </c>
      <c r="PRG30" s="104" t="s">
        <v>442</v>
      </c>
      <c r="PRH30" s="103" t="s">
        <v>444</v>
      </c>
      <c r="PRI30" s="104" t="s">
        <v>442</v>
      </c>
      <c r="PRJ30" s="103" t="s">
        <v>444</v>
      </c>
      <c r="PRK30" s="104" t="s">
        <v>442</v>
      </c>
      <c r="PRL30" s="103" t="s">
        <v>444</v>
      </c>
      <c r="PRM30" s="104" t="s">
        <v>442</v>
      </c>
      <c r="PRN30" s="103" t="s">
        <v>444</v>
      </c>
      <c r="PRO30" s="104" t="s">
        <v>442</v>
      </c>
      <c r="PRP30" s="103" t="s">
        <v>444</v>
      </c>
      <c r="PRQ30" s="104" t="s">
        <v>442</v>
      </c>
      <c r="PRR30" s="103" t="s">
        <v>444</v>
      </c>
      <c r="PRS30" s="104" t="s">
        <v>442</v>
      </c>
      <c r="PRT30" s="103" t="s">
        <v>444</v>
      </c>
      <c r="PRU30" s="104" t="s">
        <v>442</v>
      </c>
      <c r="PRV30" s="103" t="s">
        <v>444</v>
      </c>
      <c r="PRW30" s="104" t="s">
        <v>442</v>
      </c>
      <c r="PRX30" s="103" t="s">
        <v>444</v>
      </c>
      <c r="PRY30" s="104" t="s">
        <v>442</v>
      </c>
      <c r="PRZ30" s="103" t="s">
        <v>444</v>
      </c>
      <c r="PSA30" s="104" t="s">
        <v>442</v>
      </c>
      <c r="PSB30" s="103" t="s">
        <v>444</v>
      </c>
      <c r="PSC30" s="104" t="s">
        <v>442</v>
      </c>
      <c r="PSD30" s="103" t="s">
        <v>444</v>
      </c>
      <c r="PSE30" s="104" t="s">
        <v>442</v>
      </c>
      <c r="PSF30" s="103" t="s">
        <v>444</v>
      </c>
      <c r="PSG30" s="104" t="s">
        <v>442</v>
      </c>
      <c r="PSH30" s="103" t="s">
        <v>444</v>
      </c>
      <c r="PSI30" s="104" t="s">
        <v>442</v>
      </c>
      <c r="PSJ30" s="103" t="s">
        <v>444</v>
      </c>
      <c r="PSK30" s="104" t="s">
        <v>442</v>
      </c>
      <c r="PSL30" s="103" t="s">
        <v>444</v>
      </c>
      <c r="PSM30" s="104" t="s">
        <v>442</v>
      </c>
      <c r="PSN30" s="103" t="s">
        <v>444</v>
      </c>
      <c r="PSO30" s="104" t="s">
        <v>442</v>
      </c>
      <c r="PSP30" s="103" t="s">
        <v>444</v>
      </c>
      <c r="PSQ30" s="104" t="s">
        <v>442</v>
      </c>
      <c r="PSR30" s="103" t="s">
        <v>444</v>
      </c>
      <c r="PSS30" s="104" t="s">
        <v>442</v>
      </c>
      <c r="PST30" s="103" t="s">
        <v>444</v>
      </c>
      <c r="PSU30" s="104" t="s">
        <v>442</v>
      </c>
      <c r="PSV30" s="103" t="s">
        <v>444</v>
      </c>
      <c r="PSW30" s="104" t="s">
        <v>442</v>
      </c>
      <c r="PSX30" s="103" t="s">
        <v>444</v>
      </c>
      <c r="PSY30" s="104" t="s">
        <v>442</v>
      </c>
      <c r="PSZ30" s="103" t="s">
        <v>444</v>
      </c>
      <c r="PTA30" s="104" t="s">
        <v>442</v>
      </c>
      <c r="PTB30" s="103" t="s">
        <v>444</v>
      </c>
      <c r="PTC30" s="104" t="s">
        <v>442</v>
      </c>
      <c r="PTD30" s="103" t="s">
        <v>444</v>
      </c>
      <c r="PTE30" s="104" t="s">
        <v>442</v>
      </c>
      <c r="PTF30" s="103" t="s">
        <v>444</v>
      </c>
      <c r="PTG30" s="104" t="s">
        <v>442</v>
      </c>
      <c r="PTH30" s="103" t="s">
        <v>444</v>
      </c>
      <c r="PTI30" s="104" t="s">
        <v>442</v>
      </c>
      <c r="PTJ30" s="103" t="s">
        <v>444</v>
      </c>
      <c r="PTK30" s="104" t="s">
        <v>442</v>
      </c>
      <c r="PTL30" s="103" t="s">
        <v>444</v>
      </c>
      <c r="PTM30" s="104" t="s">
        <v>442</v>
      </c>
      <c r="PTN30" s="103" t="s">
        <v>444</v>
      </c>
      <c r="PTO30" s="104" t="s">
        <v>442</v>
      </c>
      <c r="PTP30" s="103" t="s">
        <v>444</v>
      </c>
      <c r="PTQ30" s="104" t="s">
        <v>442</v>
      </c>
      <c r="PTR30" s="103" t="s">
        <v>444</v>
      </c>
      <c r="PTS30" s="104" t="s">
        <v>442</v>
      </c>
      <c r="PTT30" s="103" t="s">
        <v>444</v>
      </c>
      <c r="PTU30" s="104" t="s">
        <v>442</v>
      </c>
      <c r="PTV30" s="103" t="s">
        <v>444</v>
      </c>
      <c r="PTW30" s="104" t="s">
        <v>442</v>
      </c>
      <c r="PTX30" s="103" t="s">
        <v>444</v>
      </c>
      <c r="PTY30" s="104" t="s">
        <v>442</v>
      </c>
      <c r="PTZ30" s="103" t="s">
        <v>444</v>
      </c>
      <c r="PUA30" s="104" t="s">
        <v>442</v>
      </c>
      <c r="PUB30" s="103" t="s">
        <v>444</v>
      </c>
      <c r="PUC30" s="104" t="s">
        <v>442</v>
      </c>
      <c r="PUD30" s="103" t="s">
        <v>444</v>
      </c>
      <c r="PUE30" s="104" t="s">
        <v>442</v>
      </c>
      <c r="PUF30" s="103" t="s">
        <v>444</v>
      </c>
      <c r="PUG30" s="104" t="s">
        <v>442</v>
      </c>
      <c r="PUH30" s="103" t="s">
        <v>444</v>
      </c>
      <c r="PUI30" s="104" t="s">
        <v>442</v>
      </c>
      <c r="PUJ30" s="103" t="s">
        <v>444</v>
      </c>
      <c r="PUK30" s="104" t="s">
        <v>442</v>
      </c>
      <c r="PUL30" s="103" t="s">
        <v>444</v>
      </c>
      <c r="PUM30" s="104" t="s">
        <v>442</v>
      </c>
      <c r="PUN30" s="103" t="s">
        <v>444</v>
      </c>
      <c r="PUO30" s="104" t="s">
        <v>442</v>
      </c>
      <c r="PUP30" s="103" t="s">
        <v>444</v>
      </c>
      <c r="PUQ30" s="104" t="s">
        <v>442</v>
      </c>
      <c r="PUR30" s="103" t="s">
        <v>444</v>
      </c>
      <c r="PUS30" s="104" t="s">
        <v>442</v>
      </c>
      <c r="PUT30" s="103" t="s">
        <v>444</v>
      </c>
      <c r="PUU30" s="104" t="s">
        <v>442</v>
      </c>
      <c r="PUV30" s="103" t="s">
        <v>444</v>
      </c>
      <c r="PUW30" s="104" t="s">
        <v>442</v>
      </c>
      <c r="PUX30" s="103" t="s">
        <v>444</v>
      </c>
      <c r="PUY30" s="104" t="s">
        <v>442</v>
      </c>
      <c r="PUZ30" s="103" t="s">
        <v>444</v>
      </c>
      <c r="PVA30" s="104" t="s">
        <v>442</v>
      </c>
      <c r="PVB30" s="103" t="s">
        <v>444</v>
      </c>
      <c r="PVC30" s="104" t="s">
        <v>442</v>
      </c>
      <c r="PVD30" s="103" t="s">
        <v>444</v>
      </c>
      <c r="PVE30" s="104" t="s">
        <v>442</v>
      </c>
      <c r="PVF30" s="103" t="s">
        <v>444</v>
      </c>
      <c r="PVG30" s="104" t="s">
        <v>442</v>
      </c>
      <c r="PVH30" s="103" t="s">
        <v>444</v>
      </c>
      <c r="PVI30" s="104" t="s">
        <v>442</v>
      </c>
      <c r="PVJ30" s="103" t="s">
        <v>444</v>
      </c>
      <c r="PVK30" s="104" t="s">
        <v>442</v>
      </c>
      <c r="PVL30" s="103" t="s">
        <v>444</v>
      </c>
      <c r="PVM30" s="104" t="s">
        <v>442</v>
      </c>
      <c r="PVN30" s="103" t="s">
        <v>444</v>
      </c>
      <c r="PVO30" s="104" t="s">
        <v>442</v>
      </c>
      <c r="PVP30" s="103" t="s">
        <v>444</v>
      </c>
      <c r="PVQ30" s="104" t="s">
        <v>442</v>
      </c>
      <c r="PVR30" s="103" t="s">
        <v>444</v>
      </c>
      <c r="PVS30" s="104" t="s">
        <v>442</v>
      </c>
      <c r="PVT30" s="103" t="s">
        <v>444</v>
      </c>
      <c r="PVU30" s="104" t="s">
        <v>442</v>
      </c>
      <c r="PVV30" s="103" t="s">
        <v>444</v>
      </c>
      <c r="PVW30" s="104" t="s">
        <v>442</v>
      </c>
      <c r="PVX30" s="103" t="s">
        <v>444</v>
      </c>
      <c r="PVY30" s="104" t="s">
        <v>442</v>
      </c>
      <c r="PVZ30" s="103" t="s">
        <v>444</v>
      </c>
      <c r="PWA30" s="104" t="s">
        <v>442</v>
      </c>
      <c r="PWB30" s="103" t="s">
        <v>444</v>
      </c>
      <c r="PWC30" s="104" t="s">
        <v>442</v>
      </c>
      <c r="PWD30" s="103" t="s">
        <v>444</v>
      </c>
      <c r="PWE30" s="104" t="s">
        <v>442</v>
      </c>
      <c r="PWF30" s="103" t="s">
        <v>444</v>
      </c>
      <c r="PWG30" s="104" t="s">
        <v>442</v>
      </c>
      <c r="PWH30" s="103" t="s">
        <v>444</v>
      </c>
      <c r="PWI30" s="104" t="s">
        <v>442</v>
      </c>
      <c r="PWJ30" s="103" t="s">
        <v>444</v>
      </c>
      <c r="PWK30" s="104" t="s">
        <v>442</v>
      </c>
      <c r="PWL30" s="103" t="s">
        <v>444</v>
      </c>
      <c r="PWM30" s="104" t="s">
        <v>442</v>
      </c>
      <c r="PWN30" s="103" t="s">
        <v>444</v>
      </c>
      <c r="PWO30" s="104" t="s">
        <v>442</v>
      </c>
      <c r="PWP30" s="103" t="s">
        <v>444</v>
      </c>
      <c r="PWQ30" s="104" t="s">
        <v>442</v>
      </c>
      <c r="PWR30" s="103" t="s">
        <v>444</v>
      </c>
      <c r="PWS30" s="104" t="s">
        <v>442</v>
      </c>
      <c r="PWT30" s="103" t="s">
        <v>444</v>
      </c>
      <c r="PWU30" s="104" t="s">
        <v>442</v>
      </c>
      <c r="PWV30" s="103" t="s">
        <v>444</v>
      </c>
      <c r="PWW30" s="104" t="s">
        <v>442</v>
      </c>
      <c r="PWX30" s="103" t="s">
        <v>444</v>
      </c>
      <c r="PWY30" s="104" t="s">
        <v>442</v>
      </c>
      <c r="PWZ30" s="103" t="s">
        <v>444</v>
      </c>
      <c r="PXA30" s="104" t="s">
        <v>442</v>
      </c>
      <c r="PXB30" s="103" t="s">
        <v>444</v>
      </c>
      <c r="PXC30" s="104" t="s">
        <v>442</v>
      </c>
      <c r="PXD30" s="103" t="s">
        <v>444</v>
      </c>
      <c r="PXE30" s="104" t="s">
        <v>442</v>
      </c>
      <c r="PXF30" s="103" t="s">
        <v>444</v>
      </c>
      <c r="PXG30" s="104" t="s">
        <v>442</v>
      </c>
      <c r="PXH30" s="103" t="s">
        <v>444</v>
      </c>
      <c r="PXI30" s="104" t="s">
        <v>442</v>
      </c>
      <c r="PXJ30" s="103" t="s">
        <v>444</v>
      </c>
      <c r="PXK30" s="104" t="s">
        <v>442</v>
      </c>
      <c r="PXL30" s="103" t="s">
        <v>444</v>
      </c>
      <c r="PXM30" s="104" t="s">
        <v>442</v>
      </c>
      <c r="PXN30" s="103" t="s">
        <v>444</v>
      </c>
      <c r="PXO30" s="104" t="s">
        <v>442</v>
      </c>
      <c r="PXP30" s="103" t="s">
        <v>444</v>
      </c>
      <c r="PXQ30" s="104" t="s">
        <v>442</v>
      </c>
      <c r="PXR30" s="103" t="s">
        <v>444</v>
      </c>
      <c r="PXS30" s="104" t="s">
        <v>442</v>
      </c>
      <c r="PXT30" s="103" t="s">
        <v>444</v>
      </c>
      <c r="PXU30" s="104" t="s">
        <v>442</v>
      </c>
      <c r="PXV30" s="103" t="s">
        <v>444</v>
      </c>
      <c r="PXW30" s="104" t="s">
        <v>442</v>
      </c>
      <c r="PXX30" s="103" t="s">
        <v>444</v>
      </c>
      <c r="PXY30" s="104" t="s">
        <v>442</v>
      </c>
      <c r="PXZ30" s="103" t="s">
        <v>444</v>
      </c>
      <c r="PYA30" s="104" t="s">
        <v>442</v>
      </c>
      <c r="PYB30" s="103" t="s">
        <v>444</v>
      </c>
      <c r="PYC30" s="104" t="s">
        <v>442</v>
      </c>
      <c r="PYD30" s="103" t="s">
        <v>444</v>
      </c>
      <c r="PYE30" s="104" t="s">
        <v>442</v>
      </c>
      <c r="PYF30" s="103" t="s">
        <v>444</v>
      </c>
      <c r="PYG30" s="104" t="s">
        <v>442</v>
      </c>
      <c r="PYH30" s="103" t="s">
        <v>444</v>
      </c>
      <c r="PYI30" s="104" t="s">
        <v>442</v>
      </c>
      <c r="PYJ30" s="103" t="s">
        <v>444</v>
      </c>
      <c r="PYK30" s="104" t="s">
        <v>442</v>
      </c>
      <c r="PYL30" s="103" t="s">
        <v>444</v>
      </c>
      <c r="PYM30" s="104" t="s">
        <v>442</v>
      </c>
      <c r="PYN30" s="103" t="s">
        <v>444</v>
      </c>
      <c r="PYO30" s="104" t="s">
        <v>442</v>
      </c>
      <c r="PYP30" s="103" t="s">
        <v>444</v>
      </c>
      <c r="PYQ30" s="104" t="s">
        <v>442</v>
      </c>
      <c r="PYR30" s="103" t="s">
        <v>444</v>
      </c>
      <c r="PYS30" s="104" t="s">
        <v>442</v>
      </c>
      <c r="PYT30" s="103" t="s">
        <v>444</v>
      </c>
      <c r="PYU30" s="104" t="s">
        <v>442</v>
      </c>
      <c r="PYV30" s="103" t="s">
        <v>444</v>
      </c>
      <c r="PYW30" s="104" t="s">
        <v>442</v>
      </c>
      <c r="PYX30" s="103" t="s">
        <v>444</v>
      </c>
      <c r="PYY30" s="104" t="s">
        <v>442</v>
      </c>
      <c r="PYZ30" s="103" t="s">
        <v>444</v>
      </c>
      <c r="PZA30" s="104" t="s">
        <v>442</v>
      </c>
      <c r="PZB30" s="103" t="s">
        <v>444</v>
      </c>
      <c r="PZC30" s="104" t="s">
        <v>442</v>
      </c>
      <c r="PZD30" s="103" t="s">
        <v>444</v>
      </c>
      <c r="PZE30" s="104" t="s">
        <v>442</v>
      </c>
      <c r="PZF30" s="103" t="s">
        <v>444</v>
      </c>
      <c r="PZG30" s="104" t="s">
        <v>442</v>
      </c>
      <c r="PZH30" s="103" t="s">
        <v>444</v>
      </c>
      <c r="PZI30" s="104" t="s">
        <v>442</v>
      </c>
      <c r="PZJ30" s="103" t="s">
        <v>444</v>
      </c>
      <c r="PZK30" s="104" t="s">
        <v>442</v>
      </c>
      <c r="PZL30" s="103" t="s">
        <v>444</v>
      </c>
      <c r="PZM30" s="104" t="s">
        <v>442</v>
      </c>
      <c r="PZN30" s="103" t="s">
        <v>444</v>
      </c>
      <c r="PZO30" s="104" t="s">
        <v>442</v>
      </c>
      <c r="PZP30" s="103" t="s">
        <v>444</v>
      </c>
      <c r="PZQ30" s="104" t="s">
        <v>442</v>
      </c>
      <c r="PZR30" s="103" t="s">
        <v>444</v>
      </c>
      <c r="PZS30" s="104" t="s">
        <v>442</v>
      </c>
      <c r="PZT30" s="103" t="s">
        <v>444</v>
      </c>
      <c r="PZU30" s="104" t="s">
        <v>442</v>
      </c>
      <c r="PZV30" s="103" t="s">
        <v>444</v>
      </c>
      <c r="PZW30" s="104" t="s">
        <v>442</v>
      </c>
      <c r="PZX30" s="103" t="s">
        <v>444</v>
      </c>
      <c r="PZY30" s="104" t="s">
        <v>442</v>
      </c>
      <c r="PZZ30" s="103" t="s">
        <v>444</v>
      </c>
      <c r="QAA30" s="104" t="s">
        <v>442</v>
      </c>
      <c r="QAB30" s="103" t="s">
        <v>444</v>
      </c>
      <c r="QAC30" s="104" t="s">
        <v>442</v>
      </c>
      <c r="QAD30" s="103" t="s">
        <v>444</v>
      </c>
      <c r="QAE30" s="104" t="s">
        <v>442</v>
      </c>
      <c r="QAF30" s="103" t="s">
        <v>444</v>
      </c>
      <c r="QAG30" s="104" t="s">
        <v>442</v>
      </c>
      <c r="QAH30" s="103" t="s">
        <v>444</v>
      </c>
      <c r="QAI30" s="104" t="s">
        <v>442</v>
      </c>
      <c r="QAJ30" s="103" t="s">
        <v>444</v>
      </c>
      <c r="QAK30" s="104" t="s">
        <v>442</v>
      </c>
      <c r="QAL30" s="103" t="s">
        <v>444</v>
      </c>
      <c r="QAM30" s="104" t="s">
        <v>442</v>
      </c>
      <c r="QAN30" s="103" t="s">
        <v>444</v>
      </c>
      <c r="QAO30" s="104" t="s">
        <v>442</v>
      </c>
      <c r="QAP30" s="103" t="s">
        <v>444</v>
      </c>
      <c r="QAQ30" s="104" t="s">
        <v>442</v>
      </c>
      <c r="QAR30" s="103" t="s">
        <v>444</v>
      </c>
      <c r="QAS30" s="104" t="s">
        <v>442</v>
      </c>
      <c r="QAT30" s="103" t="s">
        <v>444</v>
      </c>
      <c r="QAU30" s="104" t="s">
        <v>442</v>
      </c>
      <c r="QAV30" s="103" t="s">
        <v>444</v>
      </c>
      <c r="QAW30" s="104" t="s">
        <v>442</v>
      </c>
      <c r="QAX30" s="103" t="s">
        <v>444</v>
      </c>
      <c r="QAY30" s="104" t="s">
        <v>442</v>
      </c>
      <c r="QAZ30" s="103" t="s">
        <v>444</v>
      </c>
      <c r="QBA30" s="104" t="s">
        <v>442</v>
      </c>
      <c r="QBB30" s="103" t="s">
        <v>444</v>
      </c>
      <c r="QBC30" s="104" t="s">
        <v>442</v>
      </c>
      <c r="QBD30" s="103" t="s">
        <v>444</v>
      </c>
      <c r="QBE30" s="104" t="s">
        <v>442</v>
      </c>
      <c r="QBF30" s="103" t="s">
        <v>444</v>
      </c>
      <c r="QBG30" s="104" t="s">
        <v>442</v>
      </c>
      <c r="QBH30" s="103" t="s">
        <v>444</v>
      </c>
      <c r="QBI30" s="104" t="s">
        <v>442</v>
      </c>
      <c r="QBJ30" s="103" t="s">
        <v>444</v>
      </c>
      <c r="QBK30" s="104" t="s">
        <v>442</v>
      </c>
      <c r="QBL30" s="103" t="s">
        <v>444</v>
      </c>
      <c r="QBM30" s="104" t="s">
        <v>442</v>
      </c>
      <c r="QBN30" s="103" t="s">
        <v>444</v>
      </c>
      <c r="QBO30" s="104" t="s">
        <v>442</v>
      </c>
      <c r="QBP30" s="103" t="s">
        <v>444</v>
      </c>
      <c r="QBQ30" s="104" t="s">
        <v>442</v>
      </c>
      <c r="QBR30" s="103" t="s">
        <v>444</v>
      </c>
      <c r="QBS30" s="104" t="s">
        <v>442</v>
      </c>
      <c r="QBT30" s="103" t="s">
        <v>444</v>
      </c>
      <c r="QBU30" s="104" t="s">
        <v>442</v>
      </c>
      <c r="QBV30" s="103" t="s">
        <v>444</v>
      </c>
      <c r="QBW30" s="104" t="s">
        <v>442</v>
      </c>
      <c r="QBX30" s="103" t="s">
        <v>444</v>
      </c>
      <c r="QBY30" s="104" t="s">
        <v>442</v>
      </c>
      <c r="QBZ30" s="103" t="s">
        <v>444</v>
      </c>
      <c r="QCA30" s="104" t="s">
        <v>442</v>
      </c>
      <c r="QCB30" s="103" t="s">
        <v>444</v>
      </c>
      <c r="QCC30" s="104" t="s">
        <v>442</v>
      </c>
      <c r="QCD30" s="103" t="s">
        <v>444</v>
      </c>
      <c r="QCE30" s="104" t="s">
        <v>442</v>
      </c>
      <c r="QCF30" s="103" t="s">
        <v>444</v>
      </c>
      <c r="QCG30" s="104" t="s">
        <v>442</v>
      </c>
      <c r="QCH30" s="103" t="s">
        <v>444</v>
      </c>
      <c r="QCI30" s="104" t="s">
        <v>442</v>
      </c>
      <c r="QCJ30" s="103" t="s">
        <v>444</v>
      </c>
      <c r="QCK30" s="104" t="s">
        <v>442</v>
      </c>
      <c r="QCL30" s="103" t="s">
        <v>444</v>
      </c>
      <c r="QCM30" s="104" t="s">
        <v>442</v>
      </c>
      <c r="QCN30" s="103" t="s">
        <v>444</v>
      </c>
      <c r="QCO30" s="104" t="s">
        <v>442</v>
      </c>
      <c r="QCP30" s="103" t="s">
        <v>444</v>
      </c>
      <c r="QCQ30" s="104" t="s">
        <v>442</v>
      </c>
      <c r="QCR30" s="103" t="s">
        <v>444</v>
      </c>
      <c r="QCS30" s="104" t="s">
        <v>442</v>
      </c>
      <c r="QCT30" s="103" t="s">
        <v>444</v>
      </c>
      <c r="QCU30" s="104" t="s">
        <v>442</v>
      </c>
      <c r="QCV30" s="103" t="s">
        <v>444</v>
      </c>
      <c r="QCW30" s="104" t="s">
        <v>442</v>
      </c>
      <c r="QCX30" s="103" t="s">
        <v>444</v>
      </c>
      <c r="QCY30" s="104" t="s">
        <v>442</v>
      </c>
      <c r="QCZ30" s="103" t="s">
        <v>444</v>
      </c>
      <c r="QDA30" s="104" t="s">
        <v>442</v>
      </c>
      <c r="QDB30" s="103" t="s">
        <v>444</v>
      </c>
      <c r="QDC30" s="104" t="s">
        <v>442</v>
      </c>
      <c r="QDD30" s="103" t="s">
        <v>444</v>
      </c>
      <c r="QDE30" s="104" t="s">
        <v>442</v>
      </c>
      <c r="QDF30" s="103" t="s">
        <v>444</v>
      </c>
      <c r="QDG30" s="104" t="s">
        <v>442</v>
      </c>
      <c r="QDH30" s="103" t="s">
        <v>444</v>
      </c>
      <c r="QDI30" s="104" t="s">
        <v>442</v>
      </c>
      <c r="QDJ30" s="103" t="s">
        <v>444</v>
      </c>
      <c r="QDK30" s="104" t="s">
        <v>442</v>
      </c>
      <c r="QDL30" s="103" t="s">
        <v>444</v>
      </c>
      <c r="QDM30" s="104" t="s">
        <v>442</v>
      </c>
      <c r="QDN30" s="103" t="s">
        <v>444</v>
      </c>
      <c r="QDO30" s="104" t="s">
        <v>442</v>
      </c>
      <c r="QDP30" s="103" t="s">
        <v>444</v>
      </c>
      <c r="QDQ30" s="104" t="s">
        <v>442</v>
      </c>
      <c r="QDR30" s="103" t="s">
        <v>444</v>
      </c>
      <c r="QDS30" s="104" t="s">
        <v>442</v>
      </c>
      <c r="QDT30" s="103" t="s">
        <v>444</v>
      </c>
      <c r="QDU30" s="104" t="s">
        <v>442</v>
      </c>
      <c r="QDV30" s="103" t="s">
        <v>444</v>
      </c>
      <c r="QDW30" s="104" t="s">
        <v>442</v>
      </c>
      <c r="QDX30" s="103" t="s">
        <v>444</v>
      </c>
      <c r="QDY30" s="104" t="s">
        <v>442</v>
      </c>
      <c r="QDZ30" s="103" t="s">
        <v>444</v>
      </c>
      <c r="QEA30" s="104" t="s">
        <v>442</v>
      </c>
      <c r="QEB30" s="103" t="s">
        <v>444</v>
      </c>
      <c r="QEC30" s="104" t="s">
        <v>442</v>
      </c>
      <c r="QED30" s="103" t="s">
        <v>444</v>
      </c>
      <c r="QEE30" s="104" t="s">
        <v>442</v>
      </c>
      <c r="QEF30" s="103" t="s">
        <v>444</v>
      </c>
      <c r="QEG30" s="104" t="s">
        <v>442</v>
      </c>
      <c r="QEH30" s="103" t="s">
        <v>444</v>
      </c>
      <c r="QEI30" s="104" t="s">
        <v>442</v>
      </c>
      <c r="QEJ30" s="103" t="s">
        <v>444</v>
      </c>
      <c r="QEK30" s="104" t="s">
        <v>442</v>
      </c>
      <c r="QEL30" s="103" t="s">
        <v>444</v>
      </c>
      <c r="QEM30" s="104" t="s">
        <v>442</v>
      </c>
      <c r="QEN30" s="103" t="s">
        <v>444</v>
      </c>
      <c r="QEO30" s="104" t="s">
        <v>442</v>
      </c>
      <c r="QEP30" s="103" t="s">
        <v>444</v>
      </c>
      <c r="QEQ30" s="104" t="s">
        <v>442</v>
      </c>
      <c r="QER30" s="103" t="s">
        <v>444</v>
      </c>
      <c r="QES30" s="104" t="s">
        <v>442</v>
      </c>
      <c r="QET30" s="103" t="s">
        <v>444</v>
      </c>
      <c r="QEU30" s="104" t="s">
        <v>442</v>
      </c>
      <c r="QEV30" s="103" t="s">
        <v>444</v>
      </c>
      <c r="QEW30" s="104" t="s">
        <v>442</v>
      </c>
      <c r="QEX30" s="103" t="s">
        <v>444</v>
      </c>
      <c r="QEY30" s="104" t="s">
        <v>442</v>
      </c>
      <c r="QEZ30" s="103" t="s">
        <v>444</v>
      </c>
      <c r="QFA30" s="104" t="s">
        <v>442</v>
      </c>
      <c r="QFB30" s="103" t="s">
        <v>444</v>
      </c>
      <c r="QFC30" s="104" t="s">
        <v>442</v>
      </c>
      <c r="QFD30" s="103" t="s">
        <v>444</v>
      </c>
      <c r="QFE30" s="104" t="s">
        <v>442</v>
      </c>
      <c r="QFF30" s="103" t="s">
        <v>444</v>
      </c>
      <c r="QFG30" s="104" t="s">
        <v>442</v>
      </c>
      <c r="QFH30" s="103" t="s">
        <v>444</v>
      </c>
      <c r="QFI30" s="104" t="s">
        <v>442</v>
      </c>
      <c r="QFJ30" s="103" t="s">
        <v>444</v>
      </c>
      <c r="QFK30" s="104" t="s">
        <v>442</v>
      </c>
      <c r="QFL30" s="103" t="s">
        <v>444</v>
      </c>
      <c r="QFM30" s="104" t="s">
        <v>442</v>
      </c>
      <c r="QFN30" s="103" t="s">
        <v>444</v>
      </c>
      <c r="QFO30" s="104" t="s">
        <v>442</v>
      </c>
      <c r="QFP30" s="103" t="s">
        <v>444</v>
      </c>
      <c r="QFQ30" s="104" t="s">
        <v>442</v>
      </c>
      <c r="QFR30" s="103" t="s">
        <v>444</v>
      </c>
      <c r="QFS30" s="104" t="s">
        <v>442</v>
      </c>
      <c r="QFT30" s="103" t="s">
        <v>444</v>
      </c>
      <c r="QFU30" s="104" t="s">
        <v>442</v>
      </c>
      <c r="QFV30" s="103" t="s">
        <v>444</v>
      </c>
      <c r="QFW30" s="104" t="s">
        <v>442</v>
      </c>
      <c r="QFX30" s="103" t="s">
        <v>444</v>
      </c>
      <c r="QFY30" s="104" t="s">
        <v>442</v>
      </c>
      <c r="QFZ30" s="103" t="s">
        <v>444</v>
      </c>
      <c r="QGA30" s="104" t="s">
        <v>442</v>
      </c>
      <c r="QGB30" s="103" t="s">
        <v>444</v>
      </c>
      <c r="QGC30" s="104" t="s">
        <v>442</v>
      </c>
      <c r="QGD30" s="103" t="s">
        <v>444</v>
      </c>
      <c r="QGE30" s="104" t="s">
        <v>442</v>
      </c>
      <c r="QGF30" s="103" t="s">
        <v>444</v>
      </c>
      <c r="QGG30" s="104" t="s">
        <v>442</v>
      </c>
      <c r="QGH30" s="103" t="s">
        <v>444</v>
      </c>
      <c r="QGI30" s="104" t="s">
        <v>442</v>
      </c>
      <c r="QGJ30" s="103" t="s">
        <v>444</v>
      </c>
      <c r="QGK30" s="104" t="s">
        <v>442</v>
      </c>
      <c r="QGL30" s="103" t="s">
        <v>444</v>
      </c>
      <c r="QGM30" s="104" t="s">
        <v>442</v>
      </c>
      <c r="QGN30" s="103" t="s">
        <v>444</v>
      </c>
      <c r="QGO30" s="104" t="s">
        <v>442</v>
      </c>
      <c r="QGP30" s="103" t="s">
        <v>444</v>
      </c>
      <c r="QGQ30" s="104" t="s">
        <v>442</v>
      </c>
      <c r="QGR30" s="103" t="s">
        <v>444</v>
      </c>
      <c r="QGS30" s="104" t="s">
        <v>442</v>
      </c>
      <c r="QGT30" s="103" t="s">
        <v>444</v>
      </c>
      <c r="QGU30" s="104" t="s">
        <v>442</v>
      </c>
      <c r="QGV30" s="103" t="s">
        <v>444</v>
      </c>
      <c r="QGW30" s="104" t="s">
        <v>442</v>
      </c>
      <c r="QGX30" s="103" t="s">
        <v>444</v>
      </c>
      <c r="QGY30" s="104" t="s">
        <v>442</v>
      </c>
      <c r="QGZ30" s="103" t="s">
        <v>444</v>
      </c>
      <c r="QHA30" s="104" t="s">
        <v>442</v>
      </c>
      <c r="QHB30" s="103" t="s">
        <v>444</v>
      </c>
      <c r="QHC30" s="104" t="s">
        <v>442</v>
      </c>
      <c r="QHD30" s="103" t="s">
        <v>444</v>
      </c>
      <c r="QHE30" s="104" t="s">
        <v>442</v>
      </c>
      <c r="QHF30" s="103" t="s">
        <v>444</v>
      </c>
      <c r="QHG30" s="104" t="s">
        <v>442</v>
      </c>
      <c r="QHH30" s="103" t="s">
        <v>444</v>
      </c>
      <c r="QHI30" s="104" t="s">
        <v>442</v>
      </c>
      <c r="QHJ30" s="103" t="s">
        <v>444</v>
      </c>
      <c r="QHK30" s="104" t="s">
        <v>442</v>
      </c>
      <c r="QHL30" s="103" t="s">
        <v>444</v>
      </c>
      <c r="QHM30" s="104" t="s">
        <v>442</v>
      </c>
      <c r="QHN30" s="103" t="s">
        <v>444</v>
      </c>
      <c r="QHO30" s="104" t="s">
        <v>442</v>
      </c>
      <c r="QHP30" s="103" t="s">
        <v>444</v>
      </c>
      <c r="QHQ30" s="104" t="s">
        <v>442</v>
      </c>
      <c r="QHR30" s="103" t="s">
        <v>444</v>
      </c>
      <c r="QHS30" s="104" t="s">
        <v>442</v>
      </c>
      <c r="QHT30" s="103" t="s">
        <v>444</v>
      </c>
      <c r="QHU30" s="104" t="s">
        <v>442</v>
      </c>
      <c r="QHV30" s="103" t="s">
        <v>444</v>
      </c>
      <c r="QHW30" s="104" t="s">
        <v>442</v>
      </c>
      <c r="QHX30" s="103" t="s">
        <v>444</v>
      </c>
      <c r="QHY30" s="104" t="s">
        <v>442</v>
      </c>
      <c r="QHZ30" s="103" t="s">
        <v>444</v>
      </c>
      <c r="QIA30" s="104" t="s">
        <v>442</v>
      </c>
      <c r="QIB30" s="103" t="s">
        <v>444</v>
      </c>
      <c r="QIC30" s="104" t="s">
        <v>442</v>
      </c>
      <c r="QID30" s="103" t="s">
        <v>444</v>
      </c>
      <c r="QIE30" s="104" t="s">
        <v>442</v>
      </c>
      <c r="QIF30" s="103" t="s">
        <v>444</v>
      </c>
      <c r="QIG30" s="104" t="s">
        <v>442</v>
      </c>
      <c r="QIH30" s="103" t="s">
        <v>444</v>
      </c>
      <c r="QII30" s="104" t="s">
        <v>442</v>
      </c>
      <c r="QIJ30" s="103" t="s">
        <v>444</v>
      </c>
      <c r="QIK30" s="104" t="s">
        <v>442</v>
      </c>
      <c r="QIL30" s="103" t="s">
        <v>444</v>
      </c>
      <c r="QIM30" s="104" t="s">
        <v>442</v>
      </c>
      <c r="QIN30" s="103" t="s">
        <v>444</v>
      </c>
      <c r="QIO30" s="104" t="s">
        <v>442</v>
      </c>
      <c r="QIP30" s="103" t="s">
        <v>444</v>
      </c>
      <c r="QIQ30" s="104" t="s">
        <v>442</v>
      </c>
      <c r="QIR30" s="103" t="s">
        <v>444</v>
      </c>
      <c r="QIS30" s="104" t="s">
        <v>442</v>
      </c>
      <c r="QIT30" s="103" t="s">
        <v>444</v>
      </c>
      <c r="QIU30" s="104" t="s">
        <v>442</v>
      </c>
      <c r="QIV30" s="103" t="s">
        <v>444</v>
      </c>
      <c r="QIW30" s="104" t="s">
        <v>442</v>
      </c>
      <c r="QIX30" s="103" t="s">
        <v>444</v>
      </c>
      <c r="QIY30" s="104" t="s">
        <v>442</v>
      </c>
      <c r="QIZ30" s="103" t="s">
        <v>444</v>
      </c>
      <c r="QJA30" s="104" t="s">
        <v>442</v>
      </c>
      <c r="QJB30" s="103" t="s">
        <v>444</v>
      </c>
      <c r="QJC30" s="104" t="s">
        <v>442</v>
      </c>
      <c r="QJD30" s="103" t="s">
        <v>444</v>
      </c>
      <c r="QJE30" s="104" t="s">
        <v>442</v>
      </c>
      <c r="QJF30" s="103" t="s">
        <v>444</v>
      </c>
      <c r="QJG30" s="104" t="s">
        <v>442</v>
      </c>
      <c r="QJH30" s="103" t="s">
        <v>444</v>
      </c>
      <c r="QJI30" s="104" t="s">
        <v>442</v>
      </c>
      <c r="QJJ30" s="103" t="s">
        <v>444</v>
      </c>
      <c r="QJK30" s="104" t="s">
        <v>442</v>
      </c>
      <c r="QJL30" s="103" t="s">
        <v>444</v>
      </c>
      <c r="QJM30" s="104" t="s">
        <v>442</v>
      </c>
      <c r="QJN30" s="103" t="s">
        <v>444</v>
      </c>
      <c r="QJO30" s="104" t="s">
        <v>442</v>
      </c>
      <c r="QJP30" s="103" t="s">
        <v>444</v>
      </c>
      <c r="QJQ30" s="104" t="s">
        <v>442</v>
      </c>
      <c r="QJR30" s="103" t="s">
        <v>444</v>
      </c>
      <c r="QJS30" s="104" t="s">
        <v>442</v>
      </c>
      <c r="QJT30" s="103" t="s">
        <v>444</v>
      </c>
      <c r="QJU30" s="104" t="s">
        <v>442</v>
      </c>
      <c r="QJV30" s="103" t="s">
        <v>444</v>
      </c>
      <c r="QJW30" s="104" t="s">
        <v>442</v>
      </c>
      <c r="QJX30" s="103" t="s">
        <v>444</v>
      </c>
      <c r="QJY30" s="104" t="s">
        <v>442</v>
      </c>
      <c r="QJZ30" s="103" t="s">
        <v>444</v>
      </c>
      <c r="QKA30" s="104" t="s">
        <v>442</v>
      </c>
      <c r="QKB30" s="103" t="s">
        <v>444</v>
      </c>
      <c r="QKC30" s="104" t="s">
        <v>442</v>
      </c>
      <c r="QKD30" s="103" t="s">
        <v>444</v>
      </c>
      <c r="QKE30" s="104" t="s">
        <v>442</v>
      </c>
      <c r="QKF30" s="103" t="s">
        <v>444</v>
      </c>
      <c r="QKG30" s="104" t="s">
        <v>442</v>
      </c>
      <c r="QKH30" s="103" t="s">
        <v>444</v>
      </c>
      <c r="QKI30" s="104" t="s">
        <v>442</v>
      </c>
      <c r="QKJ30" s="103" t="s">
        <v>444</v>
      </c>
      <c r="QKK30" s="104" t="s">
        <v>442</v>
      </c>
      <c r="QKL30" s="103" t="s">
        <v>444</v>
      </c>
      <c r="QKM30" s="104" t="s">
        <v>442</v>
      </c>
      <c r="QKN30" s="103" t="s">
        <v>444</v>
      </c>
      <c r="QKO30" s="104" t="s">
        <v>442</v>
      </c>
      <c r="QKP30" s="103" t="s">
        <v>444</v>
      </c>
      <c r="QKQ30" s="104" t="s">
        <v>442</v>
      </c>
      <c r="QKR30" s="103" t="s">
        <v>444</v>
      </c>
      <c r="QKS30" s="104" t="s">
        <v>442</v>
      </c>
      <c r="QKT30" s="103" t="s">
        <v>444</v>
      </c>
      <c r="QKU30" s="104" t="s">
        <v>442</v>
      </c>
      <c r="QKV30" s="103" t="s">
        <v>444</v>
      </c>
      <c r="QKW30" s="104" t="s">
        <v>442</v>
      </c>
      <c r="QKX30" s="103" t="s">
        <v>444</v>
      </c>
      <c r="QKY30" s="104" t="s">
        <v>442</v>
      </c>
      <c r="QKZ30" s="103" t="s">
        <v>444</v>
      </c>
      <c r="QLA30" s="104" t="s">
        <v>442</v>
      </c>
      <c r="QLB30" s="103" t="s">
        <v>444</v>
      </c>
      <c r="QLC30" s="104" t="s">
        <v>442</v>
      </c>
      <c r="QLD30" s="103" t="s">
        <v>444</v>
      </c>
      <c r="QLE30" s="104" t="s">
        <v>442</v>
      </c>
      <c r="QLF30" s="103" t="s">
        <v>444</v>
      </c>
      <c r="QLG30" s="104" t="s">
        <v>442</v>
      </c>
      <c r="QLH30" s="103" t="s">
        <v>444</v>
      </c>
      <c r="QLI30" s="104" t="s">
        <v>442</v>
      </c>
      <c r="QLJ30" s="103" t="s">
        <v>444</v>
      </c>
      <c r="QLK30" s="104" t="s">
        <v>442</v>
      </c>
      <c r="QLL30" s="103" t="s">
        <v>444</v>
      </c>
      <c r="QLM30" s="104" t="s">
        <v>442</v>
      </c>
      <c r="QLN30" s="103" t="s">
        <v>444</v>
      </c>
      <c r="QLO30" s="104" t="s">
        <v>442</v>
      </c>
      <c r="QLP30" s="103" t="s">
        <v>444</v>
      </c>
      <c r="QLQ30" s="104" t="s">
        <v>442</v>
      </c>
      <c r="QLR30" s="103" t="s">
        <v>444</v>
      </c>
      <c r="QLS30" s="104" t="s">
        <v>442</v>
      </c>
      <c r="QLT30" s="103" t="s">
        <v>444</v>
      </c>
      <c r="QLU30" s="104" t="s">
        <v>442</v>
      </c>
      <c r="QLV30" s="103" t="s">
        <v>444</v>
      </c>
      <c r="QLW30" s="104" t="s">
        <v>442</v>
      </c>
      <c r="QLX30" s="103" t="s">
        <v>444</v>
      </c>
      <c r="QLY30" s="104" t="s">
        <v>442</v>
      </c>
      <c r="QLZ30" s="103" t="s">
        <v>444</v>
      </c>
      <c r="QMA30" s="104" t="s">
        <v>442</v>
      </c>
      <c r="QMB30" s="103" t="s">
        <v>444</v>
      </c>
      <c r="QMC30" s="104" t="s">
        <v>442</v>
      </c>
      <c r="QMD30" s="103" t="s">
        <v>444</v>
      </c>
      <c r="QME30" s="104" t="s">
        <v>442</v>
      </c>
      <c r="QMF30" s="103" t="s">
        <v>444</v>
      </c>
      <c r="QMG30" s="104" t="s">
        <v>442</v>
      </c>
      <c r="QMH30" s="103" t="s">
        <v>444</v>
      </c>
      <c r="QMI30" s="104" t="s">
        <v>442</v>
      </c>
      <c r="QMJ30" s="103" t="s">
        <v>444</v>
      </c>
      <c r="QMK30" s="104" t="s">
        <v>442</v>
      </c>
      <c r="QML30" s="103" t="s">
        <v>444</v>
      </c>
      <c r="QMM30" s="104" t="s">
        <v>442</v>
      </c>
      <c r="QMN30" s="103" t="s">
        <v>444</v>
      </c>
      <c r="QMO30" s="104" t="s">
        <v>442</v>
      </c>
      <c r="QMP30" s="103" t="s">
        <v>444</v>
      </c>
      <c r="QMQ30" s="104" t="s">
        <v>442</v>
      </c>
      <c r="QMR30" s="103" t="s">
        <v>444</v>
      </c>
      <c r="QMS30" s="104" t="s">
        <v>442</v>
      </c>
      <c r="QMT30" s="103" t="s">
        <v>444</v>
      </c>
      <c r="QMU30" s="104" t="s">
        <v>442</v>
      </c>
      <c r="QMV30" s="103" t="s">
        <v>444</v>
      </c>
      <c r="QMW30" s="104" t="s">
        <v>442</v>
      </c>
      <c r="QMX30" s="103" t="s">
        <v>444</v>
      </c>
      <c r="QMY30" s="104" t="s">
        <v>442</v>
      </c>
      <c r="QMZ30" s="103" t="s">
        <v>444</v>
      </c>
      <c r="QNA30" s="104" t="s">
        <v>442</v>
      </c>
      <c r="QNB30" s="103" t="s">
        <v>444</v>
      </c>
      <c r="QNC30" s="104" t="s">
        <v>442</v>
      </c>
      <c r="QND30" s="103" t="s">
        <v>444</v>
      </c>
      <c r="QNE30" s="104" t="s">
        <v>442</v>
      </c>
      <c r="QNF30" s="103" t="s">
        <v>444</v>
      </c>
      <c r="QNG30" s="104" t="s">
        <v>442</v>
      </c>
      <c r="QNH30" s="103" t="s">
        <v>444</v>
      </c>
      <c r="QNI30" s="104" t="s">
        <v>442</v>
      </c>
      <c r="QNJ30" s="103" t="s">
        <v>444</v>
      </c>
      <c r="QNK30" s="104" t="s">
        <v>442</v>
      </c>
      <c r="QNL30" s="103" t="s">
        <v>444</v>
      </c>
      <c r="QNM30" s="104" t="s">
        <v>442</v>
      </c>
      <c r="QNN30" s="103" t="s">
        <v>444</v>
      </c>
      <c r="QNO30" s="104" t="s">
        <v>442</v>
      </c>
      <c r="QNP30" s="103" t="s">
        <v>444</v>
      </c>
      <c r="QNQ30" s="104" t="s">
        <v>442</v>
      </c>
      <c r="QNR30" s="103" t="s">
        <v>444</v>
      </c>
      <c r="QNS30" s="104" t="s">
        <v>442</v>
      </c>
      <c r="QNT30" s="103" t="s">
        <v>444</v>
      </c>
      <c r="QNU30" s="104" t="s">
        <v>442</v>
      </c>
      <c r="QNV30" s="103" t="s">
        <v>444</v>
      </c>
      <c r="QNW30" s="104" t="s">
        <v>442</v>
      </c>
      <c r="QNX30" s="103" t="s">
        <v>444</v>
      </c>
      <c r="QNY30" s="104" t="s">
        <v>442</v>
      </c>
      <c r="QNZ30" s="103" t="s">
        <v>444</v>
      </c>
      <c r="QOA30" s="104" t="s">
        <v>442</v>
      </c>
      <c r="QOB30" s="103" t="s">
        <v>444</v>
      </c>
      <c r="QOC30" s="104" t="s">
        <v>442</v>
      </c>
      <c r="QOD30" s="103" t="s">
        <v>444</v>
      </c>
      <c r="QOE30" s="104" t="s">
        <v>442</v>
      </c>
      <c r="QOF30" s="103" t="s">
        <v>444</v>
      </c>
      <c r="QOG30" s="104" t="s">
        <v>442</v>
      </c>
      <c r="QOH30" s="103" t="s">
        <v>444</v>
      </c>
      <c r="QOI30" s="104" t="s">
        <v>442</v>
      </c>
      <c r="QOJ30" s="103" t="s">
        <v>444</v>
      </c>
      <c r="QOK30" s="104" t="s">
        <v>442</v>
      </c>
      <c r="QOL30" s="103" t="s">
        <v>444</v>
      </c>
      <c r="QOM30" s="104" t="s">
        <v>442</v>
      </c>
      <c r="QON30" s="103" t="s">
        <v>444</v>
      </c>
      <c r="QOO30" s="104" t="s">
        <v>442</v>
      </c>
      <c r="QOP30" s="103" t="s">
        <v>444</v>
      </c>
      <c r="QOQ30" s="104" t="s">
        <v>442</v>
      </c>
      <c r="QOR30" s="103" t="s">
        <v>444</v>
      </c>
      <c r="QOS30" s="104" t="s">
        <v>442</v>
      </c>
      <c r="QOT30" s="103" t="s">
        <v>444</v>
      </c>
      <c r="QOU30" s="104" t="s">
        <v>442</v>
      </c>
      <c r="QOV30" s="103" t="s">
        <v>444</v>
      </c>
      <c r="QOW30" s="104" t="s">
        <v>442</v>
      </c>
      <c r="QOX30" s="103" t="s">
        <v>444</v>
      </c>
      <c r="QOY30" s="104" t="s">
        <v>442</v>
      </c>
      <c r="QOZ30" s="103" t="s">
        <v>444</v>
      </c>
      <c r="QPA30" s="104" t="s">
        <v>442</v>
      </c>
      <c r="QPB30" s="103" t="s">
        <v>444</v>
      </c>
      <c r="QPC30" s="104" t="s">
        <v>442</v>
      </c>
      <c r="QPD30" s="103" t="s">
        <v>444</v>
      </c>
      <c r="QPE30" s="104" t="s">
        <v>442</v>
      </c>
      <c r="QPF30" s="103" t="s">
        <v>444</v>
      </c>
      <c r="QPG30" s="104" t="s">
        <v>442</v>
      </c>
      <c r="QPH30" s="103" t="s">
        <v>444</v>
      </c>
      <c r="QPI30" s="104" t="s">
        <v>442</v>
      </c>
      <c r="QPJ30" s="103" t="s">
        <v>444</v>
      </c>
      <c r="QPK30" s="104" t="s">
        <v>442</v>
      </c>
      <c r="QPL30" s="103" t="s">
        <v>444</v>
      </c>
      <c r="QPM30" s="104" t="s">
        <v>442</v>
      </c>
      <c r="QPN30" s="103" t="s">
        <v>444</v>
      </c>
      <c r="QPO30" s="104" t="s">
        <v>442</v>
      </c>
      <c r="QPP30" s="103" t="s">
        <v>444</v>
      </c>
      <c r="QPQ30" s="104" t="s">
        <v>442</v>
      </c>
      <c r="QPR30" s="103" t="s">
        <v>444</v>
      </c>
      <c r="QPS30" s="104" t="s">
        <v>442</v>
      </c>
      <c r="QPT30" s="103" t="s">
        <v>444</v>
      </c>
      <c r="QPU30" s="104" t="s">
        <v>442</v>
      </c>
      <c r="QPV30" s="103" t="s">
        <v>444</v>
      </c>
      <c r="QPW30" s="104" t="s">
        <v>442</v>
      </c>
      <c r="QPX30" s="103" t="s">
        <v>444</v>
      </c>
      <c r="QPY30" s="104" t="s">
        <v>442</v>
      </c>
      <c r="QPZ30" s="103" t="s">
        <v>444</v>
      </c>
      <c r="QQA30" s="104" t="s">
        <v>442</v>
      </c>
      <c r="QQB30" s="103" t="s">
        <v>444</v>
      </c>
      <c r="QQC30" s="104" t="s">
        <v>442</v>
      </c>
      <c r="QQD30" s="103" t="s">
        <v>444</v>
      </c>
      <c r="QQE30" s="104" t="s">
        <v>442</v>
      </c>
      <c r="QQF30" s="103" t="s">
        <v>444</v>
      </c>
      <c r="QQG30" s="104" t="s">
        <v>442</v>
      </c>
      <c r="QQH30" s="103" t="s">
        <v>444</v>
      </c>
      <c r="QQI30" s="104" t="s">
        <v>442</v>
      </c>
      <c r="QQJ30" s="103" t="s">
        <v>444</v>
      </c>
      <c r="QQK30" s="104" t="s">
        <v>442</v>
      </c>
      <c r="QQL30" s="103" t="s">
        <v>444</v>
      </c>
      <c r="QQM30" s="104" t="s">
        <v>442</v>
      </c>
      <c r="QQN30" s="103" t="s">
        <v>444</v>
      </c>
      <c r="QQO30" s="104" t="s">
        <v>442</v>
      </c>
      <c r="QQP30" s="103" t="s">
        <v>444</v>
      </c>
      <c r="QQQ30" s="104" t="s">
        <v>442</v>
      </c>
      <c r="QQR30" s="103" t="s">
        <v>444</v>
      </c>
      <c r="QQS30" s="104" t="s">
        <v>442</v>
      </c>
      <c r="QQT30" s="103" t="s">
        <v>444</v>
      </c>
      <c r="QQU30" s="104" t="s">
        <v>442</v>
      </c>
      <c r="QQV30" s="103" t="s">
        <v>444</v>
      </c>
      <c r="QQW30" s="104" t="s">
        <v>442</v>
      </c>
      <c r="QQX30" s="103" t="s">
        <v>444</v>
      </c>
      <c r="QQY30" s="104" t="s">
        <v>442</v>
      </c>
      <c r="QQZ30" s="103" t="s">
        <v>444</v>
      </c>
      <c r="QRA30" s="104" t="s">
        <v>442</v>
      </c>
      <c r="QRB30" s="103" t="s">
        <v>444</v>
      </c>
      <c r="QRC30" s="104" t="s">
        <v>442</v>
      </c>
      <c r="QRD30" s="103" t="s">
        <v>444</v>
      </c>
      <c r="QRE30" s="104" t="s">
        <v>442</v>
      </c>
      <c r="QRF30" s="103" t="s">
        <v>444</v>
      </c>
      <c r="QRG30" s="104" t="s">
        <v>442</v>
      </c>
      <c r="QRH30" s="103" t="s">
        <v>444</v>
      </c>
      <c r="QRI30" s="104" t="s">
        <v>442</v>
      </c>
      <c r="QRJ30" s="103" t="s">
        <v>444</v>
      </c>
      <c r="QRK30" s="104" t="s">
        <v>442</v>
      </c>
      <c r="QRL30" s="103" t="s">
        <v>444</v>
      </c>
      <c r="QRM30" s="104" t="s">
        <v>442</v>
      </c>
      <c r="QRN30" s="103" t="s">
        <v>444</v>
      </c>
      <c r="QRO30" s="104" t="s">
        <v>442</v>
      </c>
      <c r="QRP30" s="103" t="s">
        <v>444</v>
      </c>
      <c r="QRQ30" s="104" t="s">
        <v>442</v>
      </c>
      <c r="QRR30" s="103" t="s">
        <v>444</v>
      </c>
      <c r="QRS30" s="104" t="s">
        <v>442</v>
      </c>
      <c r="QRT30" s="103" t="s">
        <v>444</v>
      </c>
      <c r="QRU30" s="104" t="s">
        <v>442</v>
      </c>
      <c r="QRV30" s="103" t="s">
        <v>444</v>
      </c>
      <c r="QRW30" s="104" t="s">
        <v>442</v>
      </c>
      <c r="QRX30" s="103" t="s">
        <v>444</v>
      </c>
      <c r="QRY30" s="104" t="s">
        <v>442</v>
      </c>
      <c r="QRZ30" s="103" t="s">
        <v>444</v>
      </c>
      <c r="QSA30" s="104" t="s">
        <v>442</v>
      </c>
      <c r="QSB30" s="103" t="s">
        <v>444</v>
      </c>
      <c r="QSC30" s="104" t="s">
        <v>442</v>
      </c>
      <c r="QSD30" s="103" t="s">
        <v>444</v>
      </c>
      <c r="QSE30" s="104" t="s">
        <v>442</v>
      </c>
      <c r="QSF30" s="103" t="s">
        <v>444</v>
      </c>
      <c r="QSG30" s="104" t="s">
        <v>442</v>
      </c>
      <c r="QSH30" s="103" t="s">
        <v>444</v>
      </c>
      <c r="QSI30" s="104" t="s">
        <v>442</v>
      </c>
      <c r="QSJ30" s="103" t="s">
        <v>444</v>
      </c>
      <c r="QSK30" s="104" t="s">
        <v>442</v>
      </c>
      <c r="QSL30" s="103" t="s">
        <v>444</v>
      </c>
      <c r="QSM30" s="104" t="s">
        <v>442</v>
      </c>
      <c r="QSN30" s="103" t="s">
        <v>444</v>
      </c>
      <c r="QSO30" s="104" t="s">
        <v>442</v>
      </c>
      <c r="QSP30" s="103" t="s">
        <v>444</v>
      </c>
      <c r="QSQ30" s="104" t="s">
        <v>442</v>
      </c>
      <c r="QSR30" s="103" t="s">
        <v>444</v>
      </c>
      <c r="QSS30" s="104" t="s">
        <v>442</v>
      </c>
      <c r="QST30" s="103" t="s">
        <v>444</v>
      </c>
      <c r="QSU30" s="104" t="s">
        <v>442</v>
      </c>
      <c r="QSV30" s="103" t="s">
        <v>444</v>
      </c>
      <c r="QSW30" s="104" t="s">
        <v>442</v>
      </c>
      <c r="QSX30" s="103" t="s">
        <v>444</v>
      </c>
      <c r="QSY30" s="104" t="s">
        <v>442</v>
      </c>
      <c r="QSZ30" s="103" t="s">
        <v>444</v>
      </c>
      <c r="QTA30" s="104" t="s">
        <v>442</v>
      </c>
      <c r="QTB30" s="103" t="s">
        <v>444</v>
      </c>
      <c r="QTC30" s="104" t="s">
        <v>442</v>
      </c>
      <c r="QTD30" s="103" t="s">
        <v>444</v>
      </c>
      <c r="QTE30" s="104" t="s">
        <v>442</v>
      </c>
      <c r="QTF30" s="103" t="s">
        <v>444</v>
      </c>
      <c r="QTG30" s="104" t="s">
        <v>442</v>
      </c>
      <c r="QTH30" s="103" t="s">
        <v>444</v>
      </c>
      <c r="QTI30" s="104" t="s">
        <v>442</v>
      </c>
      <c r="QTJ30" s="103" t="s">
        <v>444</v>
      </c>
      <c r="QTK30" s="104" t="s">
        <v>442</v>
      </c>
      <c r="QTL30" s="103" t="s">
        <v>444</v>
      </c>
      <c r="QTM30" s="104" t="s">
        <v>442</v>
      </c>
      <c r="QTN30" s="103" t="s">
        <v>444</v>
      </c>
      <c r="QTO30" s="104" t="s">
        <v>442</v>
      </c>
      <c r="QTP30" s="103" t="s">
        <v>444</v>
      </c>
      <c r="QTQ30" s="104" t="s">
        <v>442</v>
      </c>
      <c r="QTR30" s="103" t="s">
        <v>444</v>
      </c>
      <c r="QTS30" s="104" t="s">
        <v>442</v>
      </c>
      <c r="QTT30" s="103" t="s">
        <v>444</v>
      </c>
      <c r="QTU30" s="104" t="s">
        <v>442</v>
      </c>
      <c r="QTV30" s="103" t="s">
        <v>444</v>
      </c>
      <c r="QTW30" s="104" t="s">
        <v>442</v>
      </c>
      <c r="QTX30" s="103" t="s">
        <v>444</v>
      </c>
      <c r="QTY30" s="104" t="s">
        <v>442</v>
      </c>
      <c r="QTZ30" s="103" t="s">
        <v>444</v>
      </c>
      <c r="QUA30" s="104" t="s">
        <v>442</v>
      </c>
      <c r="QUB30" s="103" t="s">
        <v>444</v>
      </c>
      <c r="QUC30" s="104" t="s">
        <v>442</v>
      </c>
      <c r="QUD30" s="103" t="s">
        <v>444</v>
      </c>
      <c r="QUE30" s="104" t="s">
        <v>442</v>
      </c>
      <c r="QUF30" s="103" t="s">
        <v>444</v>
      </c>
      <c r="QUG30" s="104" t="s">
        <v>442</v>
      </c>
      <c r="QUH30" s="103" t="s">
        <v>444</v>
      </c>
      <c r="QUI30" s="104" t="s">
        <v>442</v>
      </c>
      <c r="QUJ30" s="103" t="s">
        <v>444</v>
      </c>
      <c r="QUK30" s="104" t="s">
        <v>442</v>
      </c>
      <c r="QUL30" s="103" t="s">
        <v>444</v>
      </c>
      <c r="QUM30" s="104" t="s">
        <v>442</v>
      </c>
      <c r="QUN30" s="103" t="s">
        <v>444</v>
      </c>
      <c r="QUO30" s="104" t="s">
        <v>442</v>
      </c>
      <c r="QUP30" s="103" t="s">
        <v>444</v>
      </c>
      <c r="QUQ30" s="104" t="s">
        <v>442</v>
      </c>
      <c r="QUR30" s="103" t="s">
        <v>444</v>
      </c>
      <c r="QUS30" s="104" t="s">
        <v>442</v>
      </c>
      <c r="QUT30" s="103" t="s">
        <v>444</v>
      </c>
      <c r="QUU30" s="104" t="s">
        <v>442</v>
      </c>
      <c r="QUV30" s="103" t="s">
        <v>444</v>
      </c>
      <c r="QUW30" s="104" t="s">
        <v>442</v>
      </c>
      <c r="QUX30" s="103" t="s">
        <v>444</v>
      </c>
      <c r="QUY30" s="104" t="s">
        <v>442</v>
      </c>
      <c r="QUZ30" s="103" t="s">
        <v>444</v>
      </c>
      <c r="QVA30" s="104" t="s">
        <v>442</v>
      </c>
      <c r="QVB30" s="103" t="s">
        <v>444</v>
      </c>
      <c r="QVC30" s="104" t="s">
        <v>442</v>
      </c>
      <c r="QVD30" s="103" t="s">
        <v>444</v>
      </c>
      <c r="QVE30" s="104" t="s">
        <v>442</v>
      </c>
      <c r="QVF30" s="103" t="s">
        <v>444</v>
      </c>
      <c r="QVG30" s="104" t="s">
        <v>442</v>
      </c>
      <c r="QVH30" s="103" t="s">
        <v>444</v>
      </c>
      <c r="QVI30" s="104" t="s">
        <v>442</v>
      </c>
      <c r="QVJ30" s="103" t="s">
        <v>444</v>
      </c>
      <c r="QVK30" s="104" t="s">
        <v>442</v>
      </c>
      <c r="QVL30" s="103" t="s">
        <v>444</v>
      </c>
      <c r="QVM30" s="104" t="s">
        <v>442</v>
      </c>
      <c r="QVN30" s="103" t="s">
        <v>444</v>
      </c>
      <c r="QVO30" s="104" t="s">
        <v>442</v>
      </c>
      <c r="QVP30" s="103" t="s">
        <v>444</v>
      </c>
      <c r="QVQ30" s="104" t="s">
        <v>442</v>
      </c>
      <c r="QVR30" s="103" t="s">
        <v>444</v>
      </c>
      <c r="QVS30" s="104" t="s">
        <v>442</v>
      </c>
      <c r="QVT30" s="103" t="s">
        <v>444</v>
      </c>
      <c r="QVU30" s="104" t="s">
        <v>442</v>
      </c>
      <c r="QVV30" s="103" t="s">
        <v>444</v>
      </c>
      <c r="QVW30" s="104" t="s">
        <v>442</v>
      </c>
      <c r="QVX30" s="103" t="s">
        <v>444</v>
      </c>
      <c r="QVY30" s="104" t="s">
        <v>442</v>
      </c>
      <c r="QVZ30" s="103" t="s">
        <v>444</v>
      </c>
      <c r="QWA30" s="104" t="s">
        <v>442</v>
      </c>
      <c r="QWB30" s="103" t="s">
        <v>444</v>
      </c>
      <c r="QWC30" s="104" t="s">
        <v>442</v>
      </c>
      <c r="QWD30" s="103" t="s">
        <v>444</v>
      </c>
      <c r="QWE30" s="104" t="s">
        <v>442</v>
      </c>
      <c r="QWF30" s="103" t="s">
        <v>444</v>
      </c>
      <c r="QWG30" s="104" t="s">
        <v>442</v>
      </c>
      <c r="QWH30" s="103" t="s">
        <v>444</v>
      </c>
      <c r="QWI30" s="104" t="s">
        <v>442</v>
      </c>
      <c r="QWJ30" s="103" t="s">
        <v>444</v>
      </c>
      <c r="QWK30" s="104" t="s">
        <v>442</v>
      </c>
      <c r="QWL30" s="103" t="s">
        <v>444</v>
      </c>
      <c r="QWM30" s="104" t="s">
        <v>442</v>
      </c>
      <c r="QWN30" s="103" t="s">
        <v>444</v>
      </c>
      <c r="QWO30" s="104" t="s">
        <v>442</v>
      </c>
      <c r="QWP30" s="103" t="s">
        <v>444</v>
      </c>
      <c r="QWQ30" s="104" t="s">
        <v>442</v>
      </c>
      <c r="QWR30" s="103" t="s">
        <v>444</v>
      </c>
      <c r="QWS30" s="104" t="s">
        <v>442</v>
      </c>
      <c r="QWT30" s="103" t="s">
        <v>444</v>
      </c>
      <c r="QWU30" s="104" t="s">
        <v>442</v>
      </c>
      <c r="QWV30" s="103" t="s">
        <v>444</v>
      </c>
      <c r="QWW30" s="104" t="s">
        <v>442</v>
      </c>
      <c r="QWX30" s="103" t="s">
        <v>444</v>
      </c>
      <c r="QWY30" s="104" t="s">
        <v>442</v>
      </c>
      <c r="QWZ30" s="103" t="s">
        <v>444</v>
      </c>
      <c r="QXA30" s="104" t="s">
        <v>442</v>
      </c>
      <c r="QXB30" s="103" t="s">
        <v>444</v>
      </c>
      <c r="QXC30" s="104" t="s">
        <v>442</v>
      </c>
      <c r="QXD30" s="103" t="s">
        <v>444</v>
      </c>
      <c r="QXE30" s="104" t="s">
        <v>442</v>
      </c>
      <c r="QXF30" s="103" t="s">
        <v>444</v>
      </c>
      <c r="QXG30" s="104" t="s">
        <v>442</v>
      </c>
      <c r="QXH30" s="103" t="s">
        <v>444</v>
      </c>
      <c r="QXI30" s="104" t="s">
        <v>442</v>
      </c>
      <c r="QXJ30" s="103" t="s">
        <v>444</v>
      </c>
      <c r="QXK30" s="104" t="s">
        <v>442</v>
      </c>
      <c r="QXL30" s="103" t="s">
        <v>444</v>
      </c>
      <c r="QXM30" s="104" t="s">
        <v>442</v>
      </c>
      <c r="QXN30" s="103" t="s">
        <v>444</v>
      </c>
      <c r="QXO30" s="104" t="s">
        <v>442</v>
      </c>
      <c r="QXP30" s="103" t="s">
        <v>444</v>
      </c>
      <c r="QXQ30" s="104" t="s">
        <v>442</v>
      </c>
      <c r="QXR30" s="103" t="s">
        <v>444</v>
      </c>
      <c r="QXS30" s="104" t="s">
        <v>442</v>
      </c>
      <c r="QXT30" s="103" t="s">
        <v>444</v>
      </c>
      <c r="QXU30" s="104" t="s">
        <v>442</v>
      </c>
      <c r="QXV30" s="103" t="s">
        <v>444</v>
      </c>
      <c r="QXW30" s="104" t="s">
        <v>442</v>
      </c>
      <c r="QXX30" s="103" t="s">
        <v>444</v>
      </c>
      <c r="QXY30" s="104" t="s">
        <v>442</v>
      </c>
      <c r="QXZ30" s="103" t="s">
        <v>444</v>
      </c>
      <c r="QYA30" s="104" t="s">
        <v>442</v>
      </c>
      <c r="QYB30" s="103" t="s">
        <v>444</v>
      </c>
      <c r="QYC30" s="104" t="s">
        <v>442</v>
      </c>
      <c r="QYD30" s="103" t="s">
        <v>444</v>
      </c>
      <c r="QYE30" s="104" t="s">
        <v>442</v>
      </c>
      <c r="QYF30" s="103" t="s">
        <v>444</v>
      </c>
      <c r="QYG30" s="104" t="s">
        <v>442</v>
      </c>
      <c r="QYH30" s="103" t="s">
        <v>444</v>
      </c>
      <c r="QYI30" s="104" t="s">
        <v>442</v>
      </c>
      <c r="QYJ30" s="103" t="s">
        <v>444</v>
      </c>
      <c r="QYK30" s="104" t="s">
        <v>442</v>
      </c>
      <c r="QYL30" s="103" t="s">
        <v>444</v>
      </c>
      <c r="QYM30" s="104" t="s">
        <v>442</v>
      </c>
      <c r="QYN30" s="103" t="s">
        <v>444</v>
      </c>
      <c r="QYO30" s="104" t="s">
        <v>442</v>
      </c>
      <c r="QYP30" s="103" t="s">
        <v>444</v>
      </c>
      <c r="QYQ30" s="104" t="s">
        <v>442</v>
      </c>
      <c r="QYR30" s="103" t="s">
        <v>444</v>
      </c>
      <c r="QYS30" s="104" t="s">
        <v>442</v>
      </c>
      <c r="QYT30" s="103" t="s">
        <v>444</v>
      </c>
      <c r="QYU30" s="104" t="s">
        <v>442</v>
      </c>
      <c r="QYV30" s="103" t="s">
        <v>444</v>
      </c>
      <c r="QYW30" s="104" t="s">
        <v>442</v>
      </c>
      <c r="QYX30" s="103" t="s">
        <v>444</v>
      </c>
      <c r="QYY30" s="104" t="s">
        <v>442</v>
      </c>
      <c r="QYZ30" s="103" t="s">
        <v>444</v>
      </c>
      <c r="QZA30" s="104" t="s">
        <v>442</v>
      </c>
      <c r="QZB30" s="103" t="s">
        <v>444</v>
      </c>
      <c r="QZC30" s="104" t="s">
        <v>442</v>
      </c>
      <c r="QZD30" s="103" t="s">
        <v>444</v>
      </c>
      <c r="QZE30" s="104" t="s">
        <v>442</v>
      </c>
      <c r="QZF30" s="103" t="s">
        <v>444</v>
      </c>
      <c r="QZG30" s="104" t="s">
        <v>442</v>
      </c>
      <c r="QZH30" s="103" t="s">
        <v>444</v>
      </c>
      <c r="QZI30" s="104" t="s">
        <v>442</v>
      </c>
      <c r="QZJ30" s="103" t="s">
        <v>444</v>
      </c>
      <c r="QZK30" s="104" t="s">
        <v>442</v>
      </c>
      <c r="QZL30" s="103" t="s">
        <v>444</v>
      </c>
      <c r="QZM30" s="104" t="s">
        <v>442</v>
      </c>
      <c r="QZN30" s="103" t="s">
        <v>444</v>
      </c>
      <c r="QZO30" s="104" t="s">
        <v>442</v>
      </c>
      <c r="QZP30" s="103" t="s">
        <v>444</v>
      </c>
      <c r="QZQ30" s="104" t="s">
        <v>442</v>
      </c>
      <c r="QZR30" s="103" t="s">
        <v>444</v>
      </c>
      <c r="QZS30" s="104" t="s">
        <v>442</v>
      </c>
      <c r="QZT30" s="103" t="s">
        <v>444</v>
      </c>
      <c r="QZU30" s="104" t="s">
        <v>442</v>
      </c>
      <c r="QZV30" s="103" t="s">
        <v>444</v>
      </c>
      <c r="QZW30" s="104" t="s">
        <v>442</v>
      </c>
      <c r="QZX30" s="103" t="s">
        <v>444</v>
      </c>
      <c r="QZY30" s="104" t="s">
        <v>442</v>
      </c>
      <c r="QZZ30" s="103" t="s">
        <v>444</v>
      </c>
      <c r="RAA30" s="104" t="s">
        <v>442</v>
      </c>
      <c r="RAB30" s="103" t="s">
        <v>444</v>
      </c>
      <c r="RAC30" s="104" t="s">
        <v>442</v>
      </c>
      <c r="RAD30" s="103" t="s">
        <v>444</v>
      </c>
      <c r="RAE30" s="104" t="s">
        <v>442</v>
      </c>
      <c r="RAF30" s="103" t="s">
        <v>444</v>
      </c>
      <c r="RAG30" s="104" t="s">
        <v>442</v>
      </c>
      <c r="RAH30" s="103" t="s">
        <v>444</v>
      </c>
      <c r="RAI30" s="104" t="s">
        <v>442</v>
      </c>
      <c r="RAJ30" s="103" t="s">
        <v>444</v>
      </c>
      <c r="RAK30" s="104" t="s">
        <v>442</v>
      </c>
      <c r="RAL30" s="103" t="s">
        <v>444</v>
      </c>
      <c r="RAM30" s="104" t="s">
        <v>442</v>
      </c>
      <c r="RAN30" s="103" t="s">
        <v>444</v>
      </c>
      <c r="RAO30" s="104" t="s">
        <v>442</v>
      </c>
      <c r="RAP30" s="103" t="s">
        <v>444</v>
      </c>
      <c r="RAQ30" s="104" t="s">
        <v>442</v>
      </c>
      <c r="RAR30" s="103" t="s">
        <v>444</v>
      </c>
      <c r="RAS30" s="104" t="s">
        <v>442</v>
      </c>
      <c r="RAT30" s="103" t="s">
        <v>444</v>
      </c>
      <c r="RAU30" s="104" t="s">
        <v>442</v>
      </c>
      <c r="RAV30" s="103" t="s">
        <v>444</v>
      </c>
      <c r="RAW30" s="104" t="s">
        <v>442</v>
      </c>
      <c r="RAX30" s="103" t="s">
        <v>444</v>
      </c>
      <c r="RAY30" s="104" t="s">
        <v>442</v>
      </c>
      <c r="RAZ30" s="103" t="s">
        <v>444</v>
      </c>
      <c r="RBA30" s="104" t="s">
        <v>442</v>
      </c>
      <c r="RBB30" s="103" t="s">
        <v>444</v>
      </c>
      <c r="RBC30" s="104" t="s">
        <v>442</v>
      </c>
      <c r="RBD30" s="103" t="s">
        <v>444</v>
      </c>
      <c r="RBE30" s="104" t="s">
        <v>442</v>
      </c>
      <c r="RBF30" s="103" t="s">
        <v>444</v>
      </c>
      <c r="RBG30" s="104" t="s">
        <v>442</v>
      </c>
      <c r="RBH30" s="103" t="s">
        <v>444</v>
      </c>
      <c r="RBI30" s="104" t="s">
        <v>442</v>
      </c>
      <c r="RBJ30" s="103" t="s">
        <v>444</v>
      </c>
      <c r="RBK30" s="104" t="s">
        <v>442</v>
      </c>
      <c r="RBL30" s="103" t="s">
        <v>444</v>
      </c>
      <c r="RBM30" s="104" t="s">
        <v>442</v>
      </c>
      <c r="RBN30" s="103" t="s">
        <v>444</v>
      </c>
      <c r="RBO30" s="104" t="s">
        <v>442</v>
      </c>
      <c r="RBP30" s="103" t="s">
        <v>444</v>
      </c>
      <c r="RBQ30" s="104" t="s">
        <v>442</v>
      </c>
      <c r="RBR30" s="103" t="s">
        <v>444</v>
      </c>
      <c r="RBS30" s="104" t="s">
        <v>442</v>
      </c>
      <c r="RBT30" s="103" t="s">
        <v>444</v>
      </c>
      <c r="RBU30" s="104" t="s">
        <v>442</v>
      </c>
      <c r="RBV30" s="103" t="s">
        <v>444</v>
      </c>
      <c r="RBW30" s="104" t="s">
        <v>442</v>
      </c>
      <c r="RBX30" s="103" t="s">
        <v>444</v>
      </c>
      <c r="RBY30" s="104" t="s">
        <v>442</v>
      </c>
      <c r="RBZ30" s="103" t="s">
        <v>444</v>
      </c>
      <c r="RCA30" s="104" t="s">
        <v>442</v>
      </c>
      <c r="RCB30" s="103" t="s">
        <v>444</v>
      </c>
      <c r="RCC30" s="104" t="s">
        <v>442</v>
      </c>
      <c r="RCD30" s="103" t="s">
        <v>444</v>
      </c>
      <c r="RCE30" s="104" t="s">
        <v>442</v>
      </c>
      <c r="RCF30" s="103" t="s">
        <v>444</v>
      </c>
      <c r="RCG30" s="104" t="s">
        <v>442</v>
      </c>
      <c r="RCH30" s="103" t="s">
        <v>444</v>
      </c>
      <c r="RCI30" s="104" t="s">
        <v>442</v>
      </c>
      <c r="RCJ30" s="103" t="s">
        <v>444</v>
      </c>
      <c r="RCK30" s="104" t="s">
        <v>442</v>
      </c>
      <c r="RCL30" s="103" t="s">
        <v>444</v>
      </c>
      <c r="RCM30" s="104" t="s">
        <v>442</v>
      </c>
      <c r="RCN30" s="103" t="s">
        <v>444</v>
      </c>
      <c r="RCO30" s="104" t="s">
        <v>442</v>
      </c>
      <c r="RCP30" s="103" t="s">
        <v>444</v>
      </c>
      <c r="RCQ30" s="104" t="s">
        <v>442</v>
      </c>
      <c r="RCR30" s="103" t="s">
        <v>444</v>
      </c>
      <c r="RCS30" s="104" t="s">
        <v>442</v>
      </c>
      <c r="RCT30" s="103" t="s">
        <v>444</v>
      </c>
      <c r="RCU30" s="104" t="s">
        <v>442</v>
      </c>
      <c r="RCV30" s="103" t="s">
        <v>444</v>
      </c>
      <c r="RCW30" s="104" t="s">
        <v>442</v>
      </c>
      <c r="RCX30" s="103" t="s">
        <v>444</v>
      </c>
      <c r="RCY30" s="104" t="s">
        <v>442</v>
      </c>
      <c r="RCZ30" s="103" t="s">
        <v>444</v>
      </c>
      <c r="RDA30" s="104" t="s">
        <v>442</v>
      </c>
      <c r="RDB30" s="103" t="s">
        <v>444</v>
      </c>
      <c r="RDC30" s="104" t="s">
        <v>442</v>
      </c>
      <c r="RDD30" s="103" t="s">
        <v>444</v>
      </c>
      <c r="RDE30" s="104" t="s">
        <v>442</v>
      </c>
      <c r="RDF30" s="103" t="s">
        <v>444</v>
      </c>
      <c r="RDG30" s="104" t="s">
        <v>442</v>
      </c>
      <c r="RDH30" s="103" t="s">
        <v>444</v>
      </c>
      <c r="RDI30" s="104" t="s">
        <v>442</v>
      </c>
      <c r="RDJ30" s="103" t="s">
        <v>444</v>
      </c>
      <c r="RDK30" s="104" t="s">
        <v>442</v>
      </c>
      <c r="RDL30" s="103" t="s">
        <v>444</v>
      </c>
      <c r="RDM30" s="104" t="s">
        <v>442</v>
      </c>
      <c r="RDN30" s="103" t="s">
        <v>444</v>
      </c>
      <c r="RDO30" s="104" t="s">
        <v>442</v>
      </c>
      <c r="RDP30" s="103" t="s">
        <v>444</v>
      </c>
      <c r="RDQ30" s="104" t="s">
        <v>442</v>
      </c>
      <c r="RDR30" s="103" t="s">
        <v>444</v>
      </c>
      <c r="RDS30" s="104" t="s">
        <v>442</v>
      </c>
      <c r="RDT30" s="103" t="s">
        <v>444</v>
      </c>
      <c r="RDU30" s="104" t="s">
        <v>442</v>
      </c>
      <c r="RDV30" s="103" t="s">
        <v>444</v>
      </c>
      <c r="RDW30" s="104" t="s">
        <v>442</v>
      </c>
      <c r="RDX30" s="103" t="s">
        <v>444</v>
      </c>
      <c r="RDY30" s="104" t="s">
        <v>442</v>
      </c>
      <c r="RDZ30" s="103" t="s">
        <v>444</v>
      </c>
      <c r="REA30" s="104" t="s">
        <v>442</v>
      </c>
      <c r="REB30" s="103" t="s">
        <v>444</v>
      </c>
      <c r="REC30" s="104" t="s">
        <v>442</v>
      </c>
      <c r="RED30" s="103" t="s">
        <v>444</v>
      </c>
      <c r="REE30" s="104" t="s">
        <v>442</v>
      </c>
      <c r="REF30" s="103" t="s">
        <v>444</v>
      </c>
      <c r="REG30" s="104" t="s">
        <v>442</v>
      </c>
      <c r="REH30" s="103" t="s">
        <v>444</v>
      </c>
      <c r="REI30" s="104" t="s">
        <v>442</v>
      </c>
      <c r="REJ30" s="103" t="s">
        <v>444</v>
      </c>
      <c r="REK30" s="104" t="s">
        <v>442</v>
      </c>
      <c r="REL30" s="103" t="s">
        <v>444</v>
      </c>
      <c r="REM30" s="104" t="s">
        <v>442</v>
      </c>
      <c r="REN30" s="103" t="s">
        <v>444</v>
      </c>
      <c r="REO30" s="104" t="s">
        <v>442</v>
      </c>
      <c r="REP30" s="103" t="s">
        <v>444</v>
      </c>
      <c r="REQ30" s="104" t="s">
        <v>442</v>
      </c>
      <c r="RER30" s="103" t="s">
        <v>444</v>
      </c>
      <c r="RES30" s="104" t="s">
        <v>442</v>
      </c>
      <c r="RET30" s="103" t="s">
        <v>444</v>
      </c>
      <c r="REU30" s="104" t="s">
        <v>442</v>
      </c>
      <c r="REV30" s="103" t="s">
        <v>444</v>
      </c>
      <c r="REW30" s="104" t="s">
        <v>442</v>
      </c>
      <c r="REX30" s="103" t="s">
        <v>444</v>
      </c>
      <c r="REY30" s="104" t="s">
        <v>442</v>
      </c>
      <c r="REZ30" s="103" t="s">
        <v>444</v>
      </c>
      <c r="RFA30" s="104" t="s">
        <v>442</v>
      </c>
      <c r="RFB30" s="103" t="s">
        <v>444</v>
      </c>
      <c r="RFC30" s="104" t="s">
        <v>442</v>
      </c>
      <c r="RFD30" s="103" t="s">
        <v>444</v>
      </c>
      <c r="RFE30" s="104" t="s">
        <v>442</v>
      </c>
      <c r="RFF30" s="103" t="s">
        <v>444</v>
      </c>
      <c r="RFG30" s="104" t="s">
        <v>442</v>
      </c>
      <c r="RFH30" s="103" t="s">
        <v>444</v>
      </c>
      <c r="RFI30" s="104" t="s">
        <v>442</v>
      </c>
      <c r="RFJ30" s="103" t="s">
        <v>444</v>
      </c>
      <c r="RFK30" s="104" t="s">
        <v>442</v>
      </c>
      <c r="RFL30" s="103" t="s">
        <v>444</v>
      </c>
      <c r="RFM30" s="104" t="s">
        <v>442</v>
      </c>
      <c r="RFN30" s="103" t="s">
        <v>444</v>
      </c>
      <c r="RFO30" s="104" t="s">
        <v>442</v>
      </c>
      <c r="RFP30" s="103" t="s">
        <v>444</v>
      </c>
      <c r="RFQ30" s="104" t="s">
        <v>442</v>
      </c>
      <c r="RFR30" s="103" t="s">
        <v>444</v>
      </c>
      <c r="RFS30" s="104" t="s">
        <v>442</v>
      </c>
      <c r="RFT30" s="103" t="s">
        <v>444</v>
      </c>
      <c r="RFU30" s="104" t="s">
        <v>442</v>
      </c>
      <c r="RFV30" s="103" t="s">
        <v>444</v>
      </c>
      <c r="RFW30" s="104" t="s">
        <v>442</v>
      </c>
      <c r="RFX30" s="103" t="s">
        <v>444</v>
      </c>
      <c r="RFY30" s="104" t="s">
        <v>442</v>
      </c>
      <c r="RFZ30" s="103" t="s">
        <v>444</v>
      </c>
      <c r="RGA30" s="104" t="s">
        <v>442</v>
      </c>
      <c r="RGB30" s="103" t="s">
        <v>444</v>
      </c>
      <c r="RGC30" s="104" t="s">
        <v>442</v>
      </c>
      <c r="RGD30" s="103" t="s">
        <v>444</v>
      </c>
      <c r="RGE30" s="104" t="s">
        <v>442</v>
      </c>
      <c r="RGF30" s="103" t="s">
        <v>444</v>
      </c>
      <c r="RGG30" s="104" t="s">
        <v>442</v>
      </c>
      <c r="RGH30" s="103" t="s">
        <v>444</v>
      </c>
      <c r="RGI30" s="104" t="s">
        <v>442</v>
      </c>
      <c r="RGJ30" s="103" t="s">
        <v>444</v>
      </c>
      <c r="RGK30" s="104" t="s">
        <v>442</v>
      </c>
      <c r="RGL30" s="103" t="s">
        <v>444</v>
      </c>
      <c r="RGM30" s="104" t="s">
        <v>442</v>
      </c>
      <c r="RGN30" s="103" t="s">
        <v>444</v>
      </c>
      <c r="RGO30" s="104" t="s">
        <v>442</v>
      </c>
      <c r="RGP30" s="103" t="s">
        <v>444</v>
      </c>
      <c r="RGQ30" s="104" t="s">
        <v>442</v>
      </c>
      <c r="RGR30" s="103" t="s">
        <v>444</v>
      </c>
      <c r="RGS30" s="104" t="s">
        <v>442</v>
      </c>
      <c r="RGT30" s="103" t="s">
        <v>444</v>
      </c>
      <c r="RGU30" s="104" t="s">
        <v>442</v>
      </c>
      <c r="RGV30" s="103" t="s">
        <v>444</v>
      </c>
      <c r="RGW30" s="104" t="s">
        <v>442</v>
      </c>
      <c r="RGX30" s="103" t="s">
        <v>444</v>
      </c>
      <c r="RGY30" s="104" t="s">
        <v>442</v>
      </c>
      <c r="RGZ30" s="103" t="s">
        <v>444</v>
      </c>
      <c r="RHA30" s="104" t="s">
        <v>442</v>
      </c>
      <c r="RHB30" s="103" t="s">
        <v>444</v>
      </c>
      <c r="RHC30" s="104" t="s">
        <v>442</v>
      </c>
      <c r="RHD30" s="103" t="s">
        <v>444</v>
      </c>
      <c r="RHE30" s="104" t="s">
        <v>442</v>
      </c>
      <c r="RHF30" s="103" t="s">
        <v>444</v>
      </c>
      <c r="RHG30" s="104" t="s">
        <v>442</v>
      </c>
      <c r="RHH30" s="103" t="s">
        <v>444</v>
      </c>
      <c r="RHI30" s="104" t="s">
        <v>442</v>
      </c>
      <c r="RHJ30" s="103" t="s">
        <v>444</v>
      </c>
      <c r="RHK30" s="104" t="s">
        <v>442</v>
      </c>
      <c r="RHL30" s="103" t="s">
        <v>444</v>
      </c>
      <c r="RHM30" s="104" t="s">
        <v>442</v>
      </c>
      <c r="RHN30" s="103" t="s">
        <v>444</v>
      </c>
      <c r="RHO30" s="104" t="s">
        <v>442</v>
      </c>
      <c r="RHP30" s="103" t="s">
        <v>444</v>
      </c>
      <c r="RHQ30" s="104" t="s">
        <v>442</v>
      </c>
      <c r="RHR30" s="103" t="s">
        <v>444</v>
      </c>
      <c r="RHS30" s="104" t="s">
        <v>442</v>
      </c>
      <c r="RHT30" s="103" t="s">
        <v>444</v>
      </c>
      <c r="RHU30" s="104" t="s">
        <v>442</v>
      </c>
      <c r="RHV30" s="103" t="s">
        <v>444</v>
      </c>
      <c r="RHW30" s="104" t="s">
        <v>442</v>
      </c>
      <c r="RHX30" s="103" t="s">
        <v>444</v>
      </c>
      <c r="RHY30" s="104" t="s">
        <v>442</v>
      </c>
      <c r="RHZ30" s="103" t="s">
        <v>444</v>
      </c>
      <c r="RIA30" s="104" t="s">
        <v>442</v>
      </c>
      <c r="RIB30" s="103" t="s">
        <v>444</v>
      </c>
      <c r="RIC30" s="104" t="s">
        <v>442</v>
      </c>
      <c r="RID30" s="103" t="s">
        <v>444</v>
      </c>
      <c r="RIE30" s="104" t="s">
        <v>442</v>
      </c>
      <c r="RIF30" s="103" t="s">
        <v>444</v>
      </c>
      <c r="RIG30" s="104" t="s">
        <v>442</v>
      </c>
      <c r="RIH30" s="103" t="s">
        <v>444</v>
      </c>
      <c r="RII30" s="104" t="s">
        <v>442</v>
      </c>
      <c r="RIJ30" s="103" t="s">
        <v>444</v>
      </c>
      <c r="RIK30" s="104" t="s">
        <v>442</v>
      </c>
      <c r="RIL30" s="103" t="s">
        <v>444</v>
      </c>
      <c r="RIM30" s="104" t="s">
        <v>442</v>
      </c>
      <c r="RIN30" s="103" t="s">
        <v>444</v>
      </c>
      <c r="RIO30" s="104" t="s">
        <v>442</v>
      </c>
      <c r="RIP30" s="103" t="s">
        <v>444</v>
      </c>
      <c r="RIQ30" s="104" t="s">
        <v>442</v>
      </c>
      <c r="RIR30" s="103" t="s">
        <v>444</v>
      </c>
      <c r="RIS30" s="104" t="s">
        <v>442</v>
      </c>
      <c r="RIT30" s="103" t="s">
        <v>444</v>
      </c>
      <c r="RIU30" s="104" t="s">
        <v>442</v>
      </c>
      <c r="RIV30" s="103" t="s">
        <v>444</v>
      </c>
      <c r="RIW30" s="104" t="s">
        <v>442</v>
      </c>
      <c r="RIX30" s="103" t="s">
        <v>444</v>
      </c>
      <c r="RIY30" s="104" t="s">
        <v>442</v>
      </c>
      <c r="RIZ30" s="103" t="s">
        <v>444</v>
      </c>
      <c r="RJA30" s="104" t="s">
        <v>442</v>
      </c>
      <c r="RJB30" s="103" t="s">
        <v>444</v>
      </c>
      <c r="RJC30" s="104" t="s">
        <v>442</v>
      </c>
      <c r="RJD30" s="103" t="s">
        <v>444</v>
      </c>
      <c r="RJE30" s="104" t="s">
        <v>442</v>
      </c>
      <c r="RJF30" s="103" t="s">
        <v>444</v>
      </c>
      <c r="RJG30" s="104" t="s">
        <v>442</v>
      </c>
      <c r="RJH30" s="103" t="s">
        <v>444</v>
      </c>
      <c r="RJI30" s="104" t="s">
        <v>442</v>
      </c>
      <c r="RJJ30" s="103" t="s">
        <v>444</v>
      </c>
      <c r="RJK30" s="104" t="s">
        <v>442</v>
      </c>
      <c r="RJL30" s="103" t="s">
        <v>444</v>
      </c>
      <c r="RJM30" s="104" t="s">
        <v>442</v>
      </c>
      <c r="RJN30" s="103" t="s">
        <v>444</v>
      </c>
      <c r="RJO30" s="104" t="s">
        <v>442</v>
      </c>
      <c r="RJP30" s="103" t="s">
        <v>444</v>
      </c>
      <c r="RJQ30" s="104" t="s">
        <v>442</v>
      </c>
      <c r="RJR30" s="103" t="s">
        <v>444</v>
      </c>
      <c r="RJS30" s="104" t="s">
        <v>442</v>
      </c>
      <c r="RJT30" s="103" t="s">
        <v>444</v>
      </c>
      <c r="RJU30" s="104" t="s">
        <v>442</v>
      </c>
      <c r="RJV30" s="103" t="s">
        <v>444</v>
      </c>
      <c r="RJW30" s="104" t="s">
        <v>442</v>
      </c>
      <c r="RJX30" s="103" t="s">
        <v>444</v>
      </c>
      <c r="RJY30" s="104" t="s">
        <v>442</v>
      </c>
      <c r="RJZ30" s="103" t="s">
        <v>444</v>
      </c>
      <c r="RKA30" s="104" t="s">
        <v>442</v>
      </c>
      <c r="RKB30" s="103" t="s">
        <v>444</v>
      </c>
      <c r="RKC30" s="104" t="s">
        <v>442</v>
      </c>
      <c r="RKD30" s="103" t="s">
        <v>444</v>
      </c>
      <c r="RKE30" s="104" t="s">
        <v>442</v>
      </c>
      <c r="RKF30" s="103" t="s">
        <v>444</v>
      </c>
      <c r="RKG30" s="104" t="s">
        <v>442</v>
      </c>
      <c r="RKH30" s="103" t="s">
        <v>444</v>
      </c>
      <c r="RKI30" s="104" t="s">
        <v>442</v>
      </c>
      <c r="RKJ30" s="103" t="s">
        <v>444</v>
      </c>
      <c r="RKK30" s="104" t="s">
        <v>442</v>
      </c>
      <c r="RKL30" s="103" t="s">
        <v>444</v>
      </c>
      <c r="RKM30" s="104" t="s">
        <v>442</v>
      </c>
      <c r="RKN30" s="103" t="s">
        <v>444</v>
      </c>
      <c r="RKO30" s="104" t="s">
        <v>442</v>
      </c>
      <c r="RKP30" s="103" t="s">
        <v>444</v>
      </c>
      <c r="RKQ30" s="104" t="s">
        <v>442</v>
      </c>
      <c r="RKR30" s="103" t="s">
        <v>444</v>
      </c>
      <c r="RKS30" s="104" t="s">
        <v>442</v>
      </c>
      <c r="RKT30" s="103" t="s">
        <v>444</v>
      </c>
      <c r="RKU30" s="104" t="s">
        <v>442</v>
      </c>
      <c r="RKV30" s="103" t="s">
        <v>444</v>
      </c>
      <c r="RKW30" s="104" t="s">
        <v>442</v>
      </c>
      <c r="RKX30" s="103" t="s">
        <v>444</v>
      </c>
      <c r="RKY30" s="104" t="s">
        <v>442</v>
      </c>
      <c r="RKZ30" s="103" t="s">
        <v>444</v>
      </c>
      <c r="RLA30" s="104" t="s">
        <v>442</v>
      </c>
      <c r="RLB30" s="103" t="s">
        <v>444</v>
      </c>
      <c r="RLC30" s="104" t="s">
        <v>442</v>
      </c>
      <c r="RLD30" s="103" t="s">
        <v>444</v>
      </c>
      <c r="RLE30" s="104" t="s">
        <v>442</v>
      </c>
      <c r="RLF30" s="103" t="s">
        <v>444</v>
      </c>
      <c r="RLG30" s="104" t="s">
        <v>442</v>
      </c>
      <c r="RLH30" s="103" t="s">
        <v>444</v>
      </c>
      <c r="RLI30" s="104" t="s">
        <v>442</v>
      </c>
      <c r="RLJ30" s="103" t="s">
        <v>444</v>
      </c>
      <c r="RLK30" s="104" t="s">
        <v>442</v>
      </c>
      <c r="RLL30" s="103" t="s">
        <v>444</v>
      </c>
      <c r="RLM30" s="104" t="s">
        <v>442</v>
      </c>
      <c r="RLN30" s="103" t="s">
        <v>444</v>
      </c>
      <c r="RLO30" s="104" t="s">
        <v>442</v>
      </c>
      <c r="RLP30" s="103" t="s">
        <v>444</v>
      </c>
      <c r="RLQ30" s="104" t="s">
        <v>442</v>
      </c>
      <c r="RLR30" s="103" t="s">
        <v>444</v>
      </c>
      <c r="RLS30" s="104" t="s">
        <v>442</v>
      </c>
      <c r="RLT30" s="103" t="s">
        <v>444</v>
      </c>
      <c r="RLU30" s="104" t="s">
        <v>442</v>
      </c>
      <c r="RLV30" s="103" t="s">
        <v>444</v>
      </c>
      <c r="RLW30" s="104" t="s">
        <v>442</v>
      </c>
      <c r="RLX30" s="103" t="s">
        <v>444</v>
      </c>
      <c r="RLY30" s="104" t="s">
        <v>442</v>
      </c>
      <c r="RLZ30" s="103" t="s">
        <v>444</v>
      </c>
      <c r="RMA30" s="104" t="s">
        <v>442</v>
      </c>
      <c r="RMB30" s="103" t="s">
        <v>444</v>
      </c>
      <c r="RMC30" s="104" t="s">
        <v>442</v>
      </c>
      <c r="RMD30" s="103" t="s">
        <v>444</v>
      </c>
      <c r="RME30" s="104" t="s">
        <v>442</v>
      </c>
      <c r="RMF30" s="103" t="s">
        <v>444</v>
      </c>
      <c r="RMG30" s="104" t="s">
        <v>442</v>
      </c>
      <c r="RMH30" s="103" t="s">
        <v>444</v>
      </c>
      <c r="RMI30" s="104" t="s">
        <v>442</v>
      </c>
      <c r="RMJ30" s="103" t="s">
        <v>444</v>
      </c>
      <c r="RMK30" s="104" t="s">
        <v>442</v>
      </c>
      <c r="RML30" s="103" t="s">
        <v>444</v>
      </c>
      <c r="RMM30" s="104" t="s">
        <v>442</v>
      </c>
      <c r="RMN30" s="103" t="s">
        <v>444</v>
      </c>
      <c r="RMO30" s="104" t="s">
        <v>442</v>
      </c>
      <c r="RMP30" s="103" t="s">
        <v>444</v>
      </c>
      <c r="RMQ30" s="104" t="s">
        <v>442</v>
      </c>
      <c r="RMR30" s="103" t="s">
        <v>444</v>
      </c>
      <c r="RMS30" s="104" t="s">
        <v>442</v>
      </c>
      <c r="RMT30" s="103" t="s">
        <v>444</v>
      </c>
      <c r="RMU30" s="104" t="s">
        <v>442</v>
      </c>
      <c r="RMV30" s="103" t="s">
        <v>444</v>
      </c>
      <c r="RMW30" s="104" t="s">
        <v>442</v>
      </c>
      <c r="RMX30" s="103" t="s">
        <v>444</v>
      </c>
      <c r="RMY30" s="104" t="s">
        <v>442</v>
      </c>
      <c r="RMZ30" s="103" t="s">
        <v>444</v>
      </c>
      <c r="RNA30" s="104" t="s">
        <v>442</v>
      </c>
      <c r="RNB30" s="103" t="s">
        <v>444</v>
      </c>
      <c r="RNC30" s="104" t="s">
        <v>442</v>
      </c>
      <c r="RND30" s="103" t="s">
        <v>444</v>
      </c>
      <c r="RNE30" s="104" t="s">
        <v>442</v>
      </c>
      <c r="RNF30" s="103" t="s">
        <v>444</v>
      </c>
      <c r="RNG30" s="104" t="s">
        <v>442</v>
      </c>
      <c r="RNH30" s="103" t="s">
        <v>444</v>
      </c>
      <c r="RNI30" s="104" t="s">
        <v>442</v>
      </c>
      <c r="RNJ30" s="103" t="s">
        <v>444</v>
      </c>
      <c r="RNK30" s="104" t="s">
        <v>442</v>
      </c>
      <c r="RNL30" s="103" t="s">
        <v>444</v>
      </c>
      <c r="RNM30" s="104" t="s">
        <v>442</v>
      </c>
      <c r="RNN30" s="103" t="s">
        <v>444</v>
      </c>
      <c r="RNO30" s="104" t="s">
        <v>442</v>
      </c>
      <c r="RNP30" s="103" t="s">
        <v>444</v>
      </c>
      <c r="RNQ30" s="104" t="s">
        <v>442</v>
      </c>
      <c r="RNR30" s="103" t="s">
        <v>444</v>
      </c>
      <c r="RNS30" s="104" t="s">
        <v>442</v>
      </c>
      <c r="RNT30" s="103" t="s">
        <v>444</v>
      </c>
      <c r="RNU30" s="104" t="s">
        <v>442</v>
      </c>
      <c r="RNV30" s="103" t="s">
        <v>444</v>
      </c>
      <c r="RNW30" s="104" t="s">
        <v>442</v>
      </c>
      <c r="RNX30" s="103" t="s">
        <v>444</v>
      </c>
      <c r="RNY30" s="104" t="s">
        <v>442</v>
      </c>
      <c r="RNZ30" s="103" t="s">
        <v>444</v>
      </c>
      <c r="ROA30" s="104" t="s">
        <v>442</v>
      </c>
      <c r="ROB30" s="103" t="s">
        <v>444</v>
      </c>
      <c r="ROC30" s="104" t="s">
        <v>442</v>
      </c>
      <c r="ROD30" s="103" t="s">
        <v>444</v>
      </c>
      <c r="ROE30" s="104" t="s">
        <v>442</v>
      </c>
      <c r="ROF30" s="103" t="s">
        <v>444</v>
      </c>
      <c r="ROG30" s="104" t="s">
        <v>442</v>
      </c>
      <c r="ROH30" s="103" t="s">
        <v>444</v>
      </c>
      <c r="ROI30" s="104" t="s">
        <v>442</v>
      </c>
      <c r="ROJ30" s="103" t="s">
        <v>444</v>
      </c>
      <c r="ROK30" s="104" t="s">
        <v>442</v>
      </c>
      <c r="ROL30" s="103" t="s">
        <v>444</v>
      </c>
      <c r="ROM30" s="104" t="s">
        <v>442</v>
      </c>
      <c r="RON30" s="103" t="s">
        <v>444</v>
      </c>
      <c r="ROO30" s="104" t="s">
        <v>442</v>
      </c>
      <c r="ROP30" s="103" t="s">
        <v>444</v>
      </c>
      <c r="ROQ30" s="104" t="s">
        <v>442</v>
      </c>
      <c r="ROR30" s="103" t="s">
        <v>444</v>
      </c>
      <c r="ROS30" s="104" t="s">
        <v>442</v>
      </c>
      <c r="ROT30" s="103" t="s">
        <v>444</v>
      </c>
      <c r="ROU30" s="104" t="s">
        <v>442</v>
      </c>
      <c r="ROV30" s="103" t="s">
        <v>444</v>
      </c>
      <c r="ROW30" s="104" t="s">
        <v>442</v>
      </c>
      <c r="ROX30" s="103" t="s">
        <v>444</v>
      </c>
      <c r="ROY30" s="104" t="s">
        <v>442</v>
      </c>
      <c r="ROZ30" s="103" t="s">
        <v>444</v>
      </c>
      <c r="RPA30" s="104" t="s">
        <v>442</v>
      </c>
      <c r="RPB30" s="103" t="s">
        <v>444</v>
      </c>
      <c r="RPC30" s="104" t="s">
        <v>442</v>
      </c>
      <c r="RPD30" s="103" t="s">
        <v>444</v>
      </c>
      <c r="RPE30" s="104" t="s">
        <v>442</v>
      </c>
      <c r="RPF30" s="103" t="s">
        <v>444</v>
      </c>
      <c r="RPG30" s="104" t="s">
        <v>442</v>
      </c>
      <c r="RPH30" s="103" t="s">
        <v>444</v>
      </c>
      <c r="RPI30" s="104" t="s">
        <v>442</v>
      </c>
      <c r="RPJ30" s="103" t="s">
        <v>444</v>
      </c>
      <c r="RPK30" s="104" t="s">
        <v>442</v>
      </c>
      <c r="RPL30" s="103" t="s">
        <v>444</v>
      </c>
      <c r="RPM30" s="104" t="s">
        <v>442</v>
      </c>
      <c r="RPN30" s="103" t="s">
        <v>444</v>
      </c>
      <c r="RPO30" s="104" t="s">
        <v>442</v>
      </c>
      <c r="RPP30" s="103" t="s">
        <v>444</v>
      </c>
      <c r="RPQ30" s="104" t="s">
        <v>442</v>
      </c>
      <c r="RPR30" s="103" t="s">
        <v>444</v>
      </c>
      <c r="RPS30" s="104" t="s">
        <v>442</v>
      </c>
      <c r="RPT30" s="103" t="s">
        <v>444</v>
      </c>
      <c r="RPU30" s="104" t="s">
        <v>442</v>
      </c>
      <c r="RPV30" s="103" t="s">
        <v>444</v>
      </c>
      <c r="RPW30" s="104" t="s">
        <v>442</v>
      </c>
      <c r="RPX30" s="103" t="s">
        <v>444</v>
      </c>
      <c r="RPY30" s="104" t="s">
        <v>442</v>
      </c>
      <c r="RPZ30" s="103" t="s">
        <v>444</v>
      </c>
      <c r="RQA30" s="104" t="s">
        <v>442</v>
      </c>
      <c r="RQB30" s="103" t="s">
        <v>444</v>
      </c>
      <c r="RQC30" s="104" t="s">
        <v>442</v>
      </c>
      <c r="RQD30" s="103" t="s">
        <v>444</v>
      </c>
      <c r="RQE30" s="104" t="s">
        <v>442</v>
      </c>
      <c r="RQF30" s="103" t="s">
        <v>444</v>
      </c>
      <c r="RQG30" s="104" t="s">
        <v>442</v>
      </c>
      <c r="RQH30" s="103" t="s">
        <v>444</v>
      </c>
      <c r="RQI30" s="104" t="s">
        <v>442</v>
      </c>
      <c r="RQJ30" s="103" t="s">
        <v>444</v>
      </c>
      <c r="RQK30" s="104" t="s">
        <v>442</v>
      </c>
      <c r="RQL30" s="103" t="s">
        <v>444</v>
      </c>
      <c r="RQM30" s="104" t="s">
        <v>442</v>
      </c>
      <c r="RQN30" s="103" t="s">
        <v>444</v>
      </c>
      <c r="RQO30" s="104" t="s">
        <v>442</v>
      </c>
      <c r="RQP30" s="103" t="s">
        <v>444</v>
      </c>
      <c r="RQQ30" s="104" t="s">
        <v>442</v>
      </c>
      <c r="RQR30" s="103" t="s">
        <v>444</v>
      </c>
      <c r="RQS30" s="104" t="s">
        <v>442</v>
      </c>
      <c r="RQT30" s="103" t="s">
        <v>444</v>
      </c>
      <c r="RQU30" s="104" t="s">
        <v>442</v>
      </c>
      <c r="RQV30" s="103" t="s">
        <v>444</v>
      </c>
      <c r="RQW30" s="104" t="s">
        <v>442</v>
      </c>
      <c r="RQX30" s="103" t="s">
        <v>444</v>
      </c>
      <c r="RQY30" s="104" t="s">
        <v>442</v>
      </c>
      <c r="RQZ30" s="103" t="s">
        <v>444</v>
      </c>
      <c r="RRA30" s="104" t="s">
        <v>442</v>
      </c>
      <c r="RRB30" s="103" t="s">
        <v>444</v>
      </c>
      <c r="RRC30" s="104" t="s">
        <v>442</v>
      </c>
      <c r="RRD30" s="103" t="s">
        <v>444</v>
      </c>
      <c r="RRE30" s="104" t="s">
        <v>442</v>
      </c>
      <c r="RRF30" s="103" t="s">
        <v>444</v>
      </c>
      <c r="RRG30" s="104" t="s">
        <v>442</v>
      </c>
      <c r="RRH30" s="103" t="s">
        <v>444</v>
      </c>
      <c r="RRI30" s="104" t="s">
        <v>442</v>
      </c>
      <c r="RRJ30" s="103" t="s">
        <v>444</v>
      </c>
      <c r="RRK30" s="104" t="s">
        <v>442</v>
      </c>
      <c r="RRL30" s="103" t="s">
        <v>444</v>
      </c>
      <c r="RRM30" s="104" t="s">
        <v>442</v>
      </c>
      <c r="RRN30" s="103" t="s">
        <v>444</v>
      </c>
      <c r="RRO30" s="104" t="s">
        <v>442</v>
      </c>
      <c r="RRP30" s="103" t="s">
        <v>444</v>
      </c>
      <c r="RRQ30" s="104" t="s">
        <v>442</v>
      </c>
      <c r="RRR30" s="103" t="s">
        <v>444</v>
      </c>
      <c r="RRS30" s="104" t="s">
        <v>442</v>
      </c>
      <c r="RRT30" s="103" t="s">
        <v>444</v>
      </c>
      <c r="RRU30" s="104" t="s">
        <v>442</v>
      </c>
      <c r="RRV30" s="103" t="s">
        <v>444</v>
      </c>
      <c r="RRW30" s="104" t="s">
        <v>442</v>
      </c>
      <c r="RRX30" s="103" t="s">
        <v>444</v>
      </c>
      <c r="RRY30" s="104" t="s">
        <v>442</v>
      </c>
      <c r="RRZ30" s="103" t="s">
        <v>444</v>
      </c>
      <c r="RSA30" s="104" t="s">
        <v>442</v>
      </c>
      <c r="RSB30" s="103" t="s">
        <v>444</v>
      </c>
      <c r="RSC30" s="104" t="s">
        <v>442</v>
      </c>
      <c r="RSD30" s="103" t="s">
        <v>444</v>
      </c>
      <c r="RSE30" s="104" t="s">
        <v>442</v>
      </c>
      <c r="RSF30" s="103" t="s">
        <v>444</v>
      </c>
      <c r="RSG30" s="104" t="s">
        <v>442</v>
      </c>
      <c r="RSH30" s="103" t="s">
        <v>444</v>
      </c>
      <c r="RSI30" s="104" t="s">
        <v>442</v>
      </c>
      <c r="RSJ30" s="103" t="s">
        <v>444</v>
      </c>
      <c r="RSK30" s="104" t="s">
        <v>442</v>
      </c>
      <c r="RSL30" s="103" t="s">
        <v>444</v>
      </c>
      <c r="RSM30" s="104" t="s">
        <v>442</v>
      </c>
      <c r="RSN30" s="103" t="s">
        <v>444</v>
      </c>
      <c r="RSO30" s="104" t="s">
        <v>442</v>
      </c>
      <c r="RSP30" s="103" t="s">
        <v>444</v>
      </c>
      <c r="RSQ30" s="104" t="s">
        <v>442</v>
      </c>
      <c r="RSR30" s="103" t="s">
        <v>444</v>
      </c>
      <c r="RSS30" s="104" t="s">
        <v>442</v>
      </c>
      <c r="RST30" s="103" t="s">
        <v>444</v>
      </c>
      <c r="RSU30" s="104" t="s">
        <v>442</v>
      </c>
      <c r="RSV30" s="103" t="s">
        <v>444</v>
      </c>
      <c r="RSW30" s="104" t="s">
        <v>442</v>
      </c>
      <c r="RSX30" s="103" t="s">
        <v>444</v>
      </c>
      <c r="RSY30" s="104" t="s">
        <v>442</v>
      </c>
      <c r="RSZ30" s="103" t="s">
        <v>444</v>
      </c>
      <c r="RTA30" s="104" t="s">
        <v>442</v>
      </c>
      <c r="RTB30" s="103" t="s">
        <v>444</v>
      </c>
      <c r="RTC30" s="104" t="s">
        <v>442</v>
      </c>
      <c r="RTD30" s="103" t="s">
        <v>444</v>
      </c>
      <c r="RTE30" s="104" t="s">
        <v>442</v>
      </c>
      <c r="RTF30" s="103" t="s">
        <v>444</v>
      </c>
      <c r="RTG30" s="104" t="s">
        <v>442</v>
      </c>
      <c r="RTH30" s="103" t="s">
        <v>444</v>
      </c>
      <c r="RTI30" s="104" t="s">
        <v>442</v>
      </c>
      <c r="RTJ30" s="103" t="s">
        <v>444</v>
      </c>
      <c r="RTK30" s="104" t="s">
        <v>442</v>
      </c>
      <c r="RTL30" s="103" t="s">
        <v>444</v>
      </c>
      <c r="RTM30" s="104" t="s">
        <v>442</v>
      </c>
      <c r="RTN30" s="103" t="s">
        <v>444</v>
      </c>
      <c r="RTO30" s="104" t="s">
        <v>442</v>
      </c>
      <c r="RTP30" s="103" t="s">
        <v>444</v>
      </c>
      <c r="RTQ30" s="104" t="s">
        <v>442</v>
      </c>
      <c r="RTR30" s="103" t="s">
        <v>444</v>
      </c>
      <c r="RTS30" s="104" t="s">
        <v>442</v>
      </c>
      <c r="RTT30" s="103" t="s">
        <v>444</v>
      </c>
      <c r="RTU30" s="104" t="s">
        <v>442</v>
      </c>
      <c r="RTV30" s="103" t="s">
        <v>444</v>
      </c>
      <c r="RTW30" s="104" t="s">
        <v>442</v>
      </c>
      <c r="RTX30" s="103" t="s">
        <v>444</v>
      </c>
      <c r="RTY30" s="104" t="s">
        <v>442</v>
      </c>
      <c r="RTZ30" s="103" t="s">
        <v>444</v>
      </c>
      <c r="RUA30" s="104" t="s">
        <v>442</v>
      </c>
      <c r="RUB30" s="103" t="s">
        <v>444</v>
      </c>
      <c r="RUC30" s="104" t="s">
        <v>442</v>
      </c>
      <c r="RUD30" s="103" t="s">
        <v>444</v>
      </c>
      <c r="RUE30" s="104" t="s">
        <v>442</v>
      </c>
      <c r="RUF30" s="103" t="s">
        <v>444</v>
      </c>
      <c r="RUG30" s="104" t="s">
        <v>442</v>
      </c>
      <c r="RUH30" s="103" t="s">
        <v>444</v>
      </c>
      <c r="RUI30" s="104" t="s">
        <v>442</v>
      </c>
      <c r="RUJ30" s="103" t="s">
        <v>444</v>
      </c>
      <c r="RUK30" s="104" t="s">
        <v>442</v>
      </c>
      <c r="RUL30" s="103" t="s">
        <v>444</v>
      </c>
      <c r="RUM30" s="104" t="s">
        <v>442</v>
      </c>
      <c r="RUN30" s="103" t="s">
        <v>444</v>
      </c>
      <c r="RUO30" s="104" t="s">
        <v>442</v>
      </c>
      <c r="RUP30" s="103" t="s">
        <v>444</v>
      </c>
      <c r="RUQ30" s="104" t="s">
        <v>442</v>
      </c>
      <c r="RUR30" s="103" t="s">
        <v>444</v>
      </c>
      <c r="RUS30" s="104" t="s">
        <v>442</v>
      </c>
      <c r="RUT30" s="103" t="s">
        <v>444</v>
      </c>
      <c r="RUU30" s="104" t="s">
        <v>442</v>
      </c>
      <c r="RUV30" s="103" t="s">
        <v>444</v>
      </c>
      <c r="RUW30" s="104" t="s">
        <v>442</v>
      </c>
      <c r="RUX30" s="103" t="s">
        <v>444</v>
      </c>
      <c r="RUY30" s="104" t="s">
        <v>442</v>
      </c>
      <c r="RUZ30" s="103" t="s">
        <v>444</v>
      </c>
      <c r="RVA30" s="104" t="s">
        <v>442</v>
      </c>
      <c r="RVB30" s="103" t="s">
        <v>444</v>
      </c>
      <c r="RVC30" s="104" t="s">
        <v>442</v>
      </c>
      <c r="RVD30" s="103" t="s">
        <v>444</v>
      </c>
      <c r="RVE30" s="104" t="s">
        <v>442</v>
      </c>
      <c r="RVF30" s="103" t="s">
        <v>444</v>
      </c>
      <c r="RVG30" s="104" t="s">
        <v>442</v>
      </c>
      <c r="RVH30" s="103" t="s">
        <v>444</v>
      </c>
      <c r="RVI30" s="104" t="s">
        <v>442</v>
      </c>
      <c r="RVJ30" s="103" t="s">
        <v>444</v>
      </c>
      <c r="RVK30" s="104" t="s">
        <v>442</v>
      </c>
      <c r="RVL30" s="103" t="s">
        <v>444</v>
      </c>
      <c r="RVM30" s="104" t="s">
        <v>442</v>
      </c>
      <c r="RVN30" s="103" t="s">
        <v>444</v>
      </c>
      <c r="RVO30" s="104" t="s">
        <v>442</v>
      </c>
      <c r="RVP30" s="103" t="s">
        <v>444</v>
      </c>
      <c r="RVQ30" s="104" t="s">
        <v>442</v>
      </c>
      <c r="RVR30" s="103" t="s">
        <v>444</v>
      </c>
      <c r="RVS30" s="104" t="s">
        <v>442</v>
      </c>
      <c r="RVT30" s="103" t="s">
        <v>444</v>
      </c>
      <c r="RVU30" s="104" t="s">
        <v>442</v>
      </c>
      <c r="RVV30" s="103" t="s">
        <v>444</v>
      </c>
      <c r="RVW30" s="104" t="s">
        <v>442</v>
      </c>
      <c r="RVX30" s="103" t="s">
        <v>444</v>
      </c>
      <c r="RVY30" s="104" t="s">
        <v>442</v>
      </c>
      <c r="RVZ30" s="103" t="s">
        <v>444</v>
      </c>
      <c r="RWA30" s="104" t="s">
        <v>442</v>
      </c>
      <c r="RWB30" s="103" t="s">
        <v>444</v>
      </c>
      <c r="RWC30" s="104" t="s">
        <v>442</v>
      </c>
      <c r="RWD30" s="103" t="s">
        <v>444</v>
      </c>
      <c r="RWE30" s="104" t="s">
        <v>442</v>
      </c>
      <c r="RWF30" s="103" t="s">
        <v>444</v>
      </c>
      <c r="RWG30" s="104" t="s">
        <v>442</v>
      </c>
      <c r="RWH30" s="103" t="s">
        <v>444</v>
      </c>
      <c r="RWI30" s="104" t="s">
        <v>442</v>
      </c>
      <c r="RWJ30" s="103" t="s">
        <v>444</v>
      </c>
      <c r="RWK30" s="104" t="s">
        <v>442</v>
      </c>
      <c r="RWL30" s="103" t="s">
        <v>444</v>
      </c>
      <c r="RWM30" s="104" t="s">
        <v>442</v>
      </c>
      <c r="RWN30" s="103" t="s">
        <v>444</v>
      </c>
      <c r="RWO30" s="104" t="s">
        <v>442</v>
      </c>
      <c r="RWP30" s="103" t="s">
        <v>444</v>
      </c>
      <c r="RWQ30" s="104" t="s">
        <v>442</v>
      </c>
      <c r="RWR30" s="103" t="s">
        <v>444</v>
      </c>
      <c r="RWS30" s="104" t="s">
        <v>442</v>
      </c>
      <c r="RWT30" s="103" t="s">
        <v>444</v>
      </c>
      <c r="RWU30" s="104" t="s">
        <v>442</v>
      </c>
      <c r="RWV30" s="103" t="s">
        <v>444</v>
      </c>
      <c r="RWW30" s="104" t="s">
        <v>442</v>
      </c>
      <c r="RWX30" s="103" t="s">
        <v>444</v>
      </c>
      <c r="RWY30" s="104" t="s">
        <v>442</v>
      </c>
      <c r="RWZ30" s="103" t="s">
        <v>444</v>
      </c>
      <c r="RXA30" s="104" t="s">
        <v>442</v>
      </c>
      <c r="RXB30" s="103" t="s">
        <v>444</v>
      </c>
      <c r="RXC30" s="104" t="s">
        <v>442</v>
      </c>
      <c r="RXD30" s="103" t="s">
        <v>444</v>
      </c>
      <c r="RXE30" s="104" t="s">
        <v>442</v>
      </c>
      <c r="RXF30" s="103" t="s">
        <v>444</v>
      </c>
      <c r="RXG30" s="104" t="s">
        <v>442</v>
      </c>
      <c r="RXH30" s="103" t="s">
        <v>444</v>
      </c>
      <c r="RXI30" s="104" t="s">
        <v>442</v>
      </c>
      <c r="RXJ30" s="103" t="s">
        <v>444</v>
      </c>
      <c r="RXK30" s="104" t="s">
        <v>442</v>
      </c>
      <c r="RXL30" s="103" t="s">
        <v>444</v>
      </c>
      <c r="RXM30" s="104" t="s">
        <v>442</v>
      </c>
      <c r="RXN30" s="103" t="s">
        <v>444</v>
      </c>
      <c r="RXO30" s="104" t="s">
        <v>442</v>
      </c>
      <c r="RXP30" s="103" t="s">
        <v>444</v>
      </c>
      <c r="RXQ30" s="104" t="s">
        <v>442</v>
      </c>
      <c r="RXR30" s="103" t="s">
        <v>444</v>
      </c>
      <c r="RXS30" s="104" t="s">
        <v>442</v>
      </c>
      <c r="RXT30" s="103" t="s">
        <v>444</v>
      </c>
      <c r="RXU30" s="104" t="s">
        <v>442</v>
      </c>
      <c r="RXV30" s="103" t="s">
        <v>444</v>
      </c>
      <c r="RXW30" s="104" t="s">
        <v>442</v>
      </c>
      <c r="RXX30" s="103" t="s">
        <v>444</v>
      </c>
      <c r="RXY30" s="104" t="s">
        <v>442</v>
      </c>
      <c r="RXZ30" s="103" t="s">
        <v>444</v>
      </c>
      <c r="RYA30" s="104" t="s">
        <v>442</v>
      </c>
      <c r="RYB30" s="103" t="s">
        <v>444</v>
      </c>
      <c r="RYC30" s="104" t="s">
        <v>442</v>
      </c>
      <c r="RYD30" s="103" t="s">
        <v>444</v>
      </c>
      <c r="RYE30" s="104" t="s">
        <v>442</v>
      </c>
      <c r="RYF30" s="103" t="s">
        <v>444</v>
      </c>
      <c r="RYG30" s="104" t="s">
        <v>442</v>
      </c>
      <c r="RYH30" s="103" t="s">
        <v>444</v>
      </c>
      <c r="RYI30" s="104" t="s">
        <v>442</v>
      </c>
      <c r="RYJ30" s="103" t="s">
        <v>444</v>
      </c>
      <c r="RYK30" s="104" t="s">
        <v>442</v>
      </c>
      <c r="RYL30" s="103" t="s">
        <v>444</v>
      </c>
      <c r="RYM30" s="104" t="s">
        <v>442</v>
      </c>
      <c r="RYN30" s="103" t="s">
        <v>444</v>
      </c>
      <c r="RYO30" s="104" t="s">
        <v>442</v>
      </c>
      <c r="RYP30" s="103" t="s">
        <v>444</v>
      </c>
      <c r="RYQ30" s="104" t="s">
        <v>442</v>
      </c>
      <c r="RYR30" s="103" t="s">
        <v>444</v>
      </c>
      <c r="RYS30" s="104" t="s">
        <v>442</v>
      </c>
      <c r="RYT30" s="103" t="s">
        <v>444</v>
      </c>
      <c r="RYU30" s="104" t="s">
        <v>442</v>
      </c>
      <c r="RYV30" s="103" t="s">
        <v>444</v>
      </c>
      <c r="RYW30" s="104" t="s">
        <v>442</v>
      </c>
      <c r="RYX30" s="103" t="s">
        <v>444</v>
      </c>
      <c r="RYY30" s="104" t="s">
        <v>442</v>
      </c>
      <c r="RYZ30" s="103" t="s">
        <v>444</v>
      </c>
      <c r="RZA30" s="104" t="s">
        <v>442</v>
      </c>
      <c r="RZB30" s="103" t="s">
        <v>444</v>
      </c>
      <c r="RZC30" s="104" t="s">
        <v>442</v>
      </c>
      <c r="RZD30" s="103" t="s">
        <v>444</v>
      </c>
      <c r="RZE30" s="104" t="s">
        <v>442</v>
      </c>
      <c r="RZF30" s="103" t="s">
        <v>444</v>
      </c>
      <c r="RZG30" s="104" t="s">
        <v>442</v>
      </c>
      <c r="RZH30" s="103" t="s">
        <v>444</v>
      </c>
      <c r="RZI30" s="104" t="s">
        <v>442</v>
      </c>
      <c r="RZJ30" s="103" t="s">
        <v>444</v>
      </c>
      <c r="RZK30" s="104" t="s">
        <v>442</v>
      </c>
      <c r="RZL30" s="103" t="s">
        <v>444</v>
      </c>
      <c r="RZM30" s="104" t="s">
        <v>442</v>
      </c>
      <c r="RZN30" s="103" t="s">
        <v>444</v>
      </c>
      <c r="RZO30" s="104" t="s">
        <v>442</v>
      </c>
      <c r="RZP30" s="103" t="s">
        <v>444</v>
      </c>
      <c r="RZQ30" s="104" t="s">
        <v>442</v>
      </c>
      <c r="RZR30" s="103" t="s">
        <v>444</v>
      </c>
      <c r="RZS30" s="104" t="s">
        <v>442</v>
      </c>
      <c r="RZT30" s="103" t="s">
        <v>444</v>
      </c>
      <c r="RZU30" s="104" t="s">
        <v>442</v>
      </c>
      <c r="RZV30" s="103" t="s">
        <v>444</v>
      </c>
      <c r="RZW30" s="104" t="s">
        <v>442</v>
      </c>
      <c r="RZX30" s="103" t="s">
        <v>444</v>
      </c>
      <c r="RZY30" s="104" t="s">
        <v>442</v>
      </c>
      <c r="RZZ30" s="103" t="s">
        <v>444</v>
      </c>
      <c r="SAA30" s="104" t="s">
        <v>442</v>
      </c>
      <c r="SAB30" s="103" t="s">
        <v>444</v>
      </c>
      <c r="SAC30" s="104" t="s">
        <v>442</v>
      </c>
      <c r="SAD30" s="103" t="s">
        <v>444</v>
      </c>
      <c r="SAE30" s="104" t="s">
        <v>442</v>
      </c>
      <c r="SAF30" s="103" t="s">
        <v>444</v>
      </c>
      <c r="SAG30" s="104" t="s">
        <v>442</v>
      </c>
      <c r="SAH30" s="103" t="s">
        <v>444</v>
      </c>
      <c r="SAI30" s="104" t="s">
        <v>442</v>
      </c>
      <c r="SAJ30" s="103" t="s">
        <v>444</v>
      </c>
      <c r="SAK30" s="104" t="s">
        <v>442</v>
      </c>
      <c r="SAL30" s="103" t="s">
        <v>444</v>
      </c>
      <c r="SAM30" s="104" t="s">
        <v>442</v>
      </c>
      <c r="SAN30" s="103" t="s">
        <v>444</v>
      </c>
      <c r="SAO30" s="104" t="s">
        <v>442</v>
      </c>
      <c r="SAP30" s="103" t="s">
        <v>444</v>
      </c>
      <c r="SAQ30" s="104" t="s">
        <v>442</v>
      </c>
      <c r="SAR30" s="103" t="s">
        <v>444</v>
      </c>
      <c r="SAS30" s="104" t="s">
        <v>442</v>
      </c>
      <c r="SAT30" s="103" t="s">
        <v>444</v>
      </c>
      <c r="SAU30" s="104" t="s">
        <v>442</v>
      </c>
      <c r="SAV30" s="103" t="s">
        <v>444</v>
      </c>
      <c r="SAW30" s="104" t="s">
        <v>442</v>
      </c>
      <c r="SAX30" s="103" t="s">
        <v>444</v>
      </c>
      <c r="SAY30" s="104" t="s">
        <v>442</v>
      </c>
      <c r="SAZ30" s="103" t="s">
        <v>444</v>
      </c>
      <c r="SBA30" s="104" t="s">
        <v>442</v>
      </c>
      <c r="SBB30" s="103" t="s">
        <v>444</v>
      </c>
      <c r="SBC30" s="104" t="s">
        <v>442</v>
      </c>
      <c r="SBD30" s="103" t="s">
        <v>444</v>
      </c>
      <c r="SBE30" s="104" t="s">
        <v>442</v>
      </c>
      <c r="SBF30" s="103" t="s">
        <v>444</v>
      </c>
      <c r="SBG30" s="104" t="s">
        <v>442</v>
      </c>
      <c r="SBH30" s="103" t="s">
        <v>444</v>
      </c>
      <c r="SBI30" s="104" t="s">
        <v>442</v>
      </c>
      <c r="SBJ30" s="103" t="s">
        <v>444</v>
      </c>
      <c r="SBK30" s="104" t="s">
        <v>442</v>
      </c>
      <c r="SBL30" s="103" t="s">
        <v>444</v>
      </c>
      <c r="SBM30" s="104" t="s">
        <v>442</v>
      </c>
      <c r="SBN30" s="103" t="s">
        <v>444</v>
      </c>
      <c r="SBO30" s="104" t="s">
        <v>442</v>
      </c>
      <c r="SBP30" s="103" t="s">
        <v>444</v>
      </c>
      <c r="SBQ30" s="104" t="s">
        <v>442</v>
      </c>
      <c r="SBR30" s="103" t="s">
        <v>444</v>
      </c>
      <c r="SBS30" s="104" t="s">
        <v>442</v>
      </c>
      <c r="SBT30" s="103" t="s">
        <v>444</v>
      </c>
      <c r="SBU30" s="104" t="s">
        <v>442</v>
      </c>
      <c r="SBV30" s="103" t="s">
        <v>444</v>
      </c>
      <c r="SBW30" s="104" t="s">
        <v>442</v>
      </c>
      <c r="SBX30" s="103" t="s">
        <v>444</v>
      </c>
      <c r="SBY30" s="104" t="s">
        <v>442</v>
      </c>
      <c r="SBZ30" s="103" t="s">
        <v>444</v>
      </c>
      <c r="SCA30" s="104" t="s">
        <v>442</v>
      </c>
      <c r="SCB30" s="103" t="s">
        <v>444</v>
      </c>
      <c r="SCC30" s="104" t="s">
        <v>442</v>
      </c>
      <c r="SCD30" s="103" t="s">
        <v>444</v>
      </c>
      <c r="SCE30" s="104" t="s">
        <v>442</v>
      </c>
      <c r="SCF30" s="103" t="s">
        <v>444</v>
      </c>
      <c r="SCG30" s="104" t="s">
        <v>442</v>
      </c>
      <c r="SCH30" s="103" t="s">
        <v>444</v>
      </c>
      <c r="SCI30" s="104" t="s">
        <v>442</v>
      </c>
      <c r="SCJ30" s="103" t="s">
        <v>444</v>
      </c>
      <c r="SCK30" s="104" t="s">
        <v>442</v>
      </c>
      <c r="SCL30" s="103" t="s">
        <v>444</v>
      </c>
      <c r="SCM30" s="104" t="s">
        <v>442</v>
      </c>
      <c r="SCN30" s="103" t="s">
        <v>444</v>
      </c>
      <c r="SCO30" s="104" t="s">
        <v>442</v>
      </c>
      <c r="SCP30" s="103" t="s">
        <v>444</v>
      </c>
      <c r="SCQ30" s="104" t="s">
        <v>442</v>
      </c>
      <c r="SCR30" s="103" t="s">
        <v>444</v>
      </c>
      <c r="SCS30" s="104" t="s">
        <v>442</v>
      </c>
      <c r="SCT30" s="103" t="s">
        <v>444</v>
      </c>
      <c r="SCU30" s="104" t="s">
        <v>442</v>
      </c>
      <c r="SCV30" s="103" t="s">
        <v>444</v>
      </c>
      <c r="SCW30" s="104" t="s">
        <v>442</v>
      </c>
      <c r="SCX30" s="103" t="s">
        <v>444</v>
      </c>
      <c r="SCY30" s="104" t="s">
        <v>442</v>
      </c>
      <c r="SCZ30" s="103" t="s">
        <v>444</v>
      </c>
      <c r="SDA30" s="104" t="s">
        <v>442</v>
      </c>
      <c r="SDB30" s="103" t="s">
        <v>444</v>
      </c>
      <c r="SDC30" s="104" t="s">
        <v>442</v>
      </c>
      <c r="SDD30" s="103" t="s">
        <v>444</v>
      </c>
      <c r="SDE30" s="104" t="s">
        <v>442</v>
      </c>
      <c r="SDF30" s="103" t="s">
        <v>444</v>
      </c>
      <c r="SDG30" s="104" t="s">
        <v>442</v>
      </c>
      <c r="SDH30" s="103" t="s">
        <v>444</v>
      </c>
      <c r="SDI30" s="104" t="s">
        <v>442</v>
      </c>
      <c r="SDJ30" s="103" t="s">
        <v>444</v>
      </c>
      <c r="SDK30" s="104" t="s">
        <v>442</v>
      </c>
      <c r="SDL30" s="103" t="s">
        <v>444</v>
      </c>
      <c r="SDM30" s="104" t="s">
        <v>442</v>
      </c>
      <c r="SDN30" s="103" t="s">
        <v>444</v>
      </c>
      <c r="SDO30" s="104" t="s">
        <v>442</v>
      </c>
      <c r="SDP30" s="103" t="s">
        <v>444</v>
      </c>
      <c r="SDQ30" s="104" t="s">
        <v>442</v>
      </c>
      <c r="SDR30" s="103" t="s">
        <v>444</v>
      </c>
      <c r="SDS30" s="104" t="s">
        <v>442</v>
      </c>
      <c r="SDT30" s="103" t="s">
        <v>444</v>
      </c>
      <c r="SDU30" s="104" t="s">
        <v>442</v>
      </c>
      <c r="SDV30" s="103" t="s">
        <v>444</v>
      </c>
      <c r="SDW30" s="104" t="s">
        <v>442</v>
      </c>
      <c r="SDX30" s="103" t="s">
        <v>444</v>
      </c>
      <c r="SDY30" s="104" t="s">
        <v>442</v>
      </c>
      <c r="SDZ30" s="103" t="s">
        <v>444</v>
      </c>
      <c r="SEA30" s="104" t="s">
        <v>442</v>
      </c>
      <c r="SEB30" s="103" t="s">
        <v>444</v>
      </c>
      <c r="SEC30" s="104" t="s">
        <v>442</v>
      </c>
      <c r="SED30" s="103" t="s">
        <v>444</v>
      </c>
      <c r="SEE30" s="104" t="s">
        <v>442</v>
      </c>
      <c r="SEF30" s="103" t="s">
        <v>444</v>
      </c>
      <c r="SEG30" s="104" t="s">
        <v>442</v>
      </c>
      <c r="SEH30" s="103" t="s">
        <v>444</v>
      </c>
      <c r="SEI30" s="104" t="s">
        <v>442</v>
      </c>
      <c r="SEJ30" s="103" t="s">
        <v>444</v>
      </c>
      <c r="SEK30" s="104" t="s">
        <v>442</v>
      </c>
      <c r="SEL30" s="103" t="s">
        <v>444</v>
      </c>
      <c r="SEM30" s="104" t="s">
        <v>442</v>
      </c>
      <c r="SEN30" s="103" t="s">
        <v>444</v>
      </c>
      <c r="SEO30" s="104" t="s">
        <v>442</v>
      </c>
      <c r="SEP30" s="103" t="s">
        <v>444</v>
      </c>
      <c r="SEQ30" s="104" t="s">
        <v>442</v>
      </c>
      <c r="SER30" s="103" t="s">
        <v>444</v>
      </c>
      <c r="SES30" s="104" t="s">
        <v>442</v>
      </c>
      <c r="SET30" s="103" t="s">
        <v>444</v>
      </c>
      <c r="SEU30" s="104" t="s">
        <v>442</v>
      </c>
      <c r="SEV30" s="103" t="s">
        <v>444</v>
      </c>
      <c r="SEW30" s="104" t="s">
        <v>442</v>
      </c>
      <c r="SEX30" s="103" t="s">
        <v>444</v>
      </c>
      <c r="SEY30" s="104" t="s">
        <v>442</v>
      </c>
      <c r="SEZ30" s="103" t="s">
        <v>444</v>
      </c>
      <c r="SFA30" s="104" t="s">
        <v>442</v>
      </c>
      <c r="SFB30" s="103" t="s">
        <v>444</v>
      </c>
      <c r="SFC30" s="104" t="s">
        <v>442</v>
      </c>
      <c r="SFD30" s="103" t="s">
        <v>444</v>
      </c>
      <c r="SFE30" s="104" t="s">
        <v>442</v>
      </c>
      <c r="SFF30" s="103" t="s">
        <v>444</v>
      </c>
      <c r="SFG30" s="104" t="s">
        <v>442</v>
      </c>
      <c r="SFH30" s="103" t="s">
        <v>444</v>
      </c>
      <c r="SFI30" s="104" t="s">
        <v>442</v>
      </c>
      <c r="SFJ30" s="103" t="s">
        <v>444</v>
      </c>
      <c r="SFK30" s="104" t="s">
        <v>442</v>
      </c>
      <c r="SFL30" s="103" t="s">
        <v>444</v>
      </c>
      <c r="SFM30" s="104" t="s">
        <v>442</v>
      </c>
      <c r="SFN30" s="103" t="s">
        <v>444</v>
      </c>
      <c r="SFO30" s="104" t="s">
        <v>442</v>
      </c>
      <c r="SFP30" s="103" t="s">
        <v>444</v>
      </c>
      <c r="SFQ30" s="104" t="s">
        <v>442</v>
      </c>
      <c r="SFR30" s="103" t="s">
        <v>444</v>
      </c>
      <c r="SFS30" s="104" t="s">
        <v>442</v>
      </c>
      <c r="SFT30" s="103" t="s">
        <v>444</v>
      </c>
      <c r="SFU30" s="104" t="s">
        <v>442</v>
      </c>
      <c r="SFV30" s="103" t="s">
        <v>444</v>
      </c>
      <c r="SFW30" s="104" t="s">
        <v>442</v>
      </c>
      <c r="SFX30" s="103" t="s">
        <v>444</v>
      </c>
      <c r="SFY30" s="104" t="s">
        <v>442</v>
      </c>
      <c r="SFZ30" s="103" t="s">
        <v>444</v>
      </c>
      <c r="SGA30" s="104" t="s">
        <v>442</v>
      </c>
      <c r="SGB30" s="103" t="s">
        <v>444</v>
      </c>
      <c r="SGC30" s="104" t="s">
        <v>442</v>
      </c>
      <c r="SGD30" s="103" t="s">
        <v>444</v>
      </c>
      <c r="SGE30" s="104" t="s">
        <v>442</v>
      </c>
      <c r="SGF30" s="103" t="s">
        <v>444</v>
      </c>
      <c r="SGG30" s="104" t="s">
        <v>442</v>
      </c>
      <c r="SGH30" s="103" t="s">
        <v>444</v>
      </c>
      <c r="SGI30" s="104" t="s">
        <v>442</v>
      </c>
      <c r="SGJ30" s="103" t="s">
        <v>444</v>
      </c>
      <c r="SGK30" s="104" t="s">
        <v>442</v>
      </c>
      <c r="SGL30" s="103" t="s">
        <v>444</v>
      </c>
      <c r="SGM30" s="104" t="s">
        <v>442</v>
      </c>
      <c r="SGN30" s="103" t="s">
        <v>444</v>
      </c>
      <c r="SGO30" s="104" t="s">
        <v>442</v>
      </c>
      <c r="SGP30" s="103" t="s">
        <v>444</v>
      </c>
      <c r="SGQ30" s="104" t="s">
        <v>442</v>
      </c>
      <c r="SGR30" s="103" t="s">
        <v>444</v>
      </c>
      <c r="SGS30" s="104" t="s">
        <v>442</v>
      </c>
      <c r="SGT30" s="103" t="s">
        <v>444</v>
      </c>
      <c r="SGU30" s="104" t="s">
        <v>442</v>
      </c>
      <c r="SGV30" s="103" t="s">
        <v>444</v>
      </c>
      <c r="SGW30" s="104" t="s">
        <v>442</v>
      </c>
      <c r="SGX30" s="103" t="s">
        <v>444</v>
      </c>
      <c r="SGY30" s="104" t="s">
        <v>442</v>
      </c>
      <c r="SGZ30" s="103" t="s">
        <v>444</v>
      </c>
      <c r="SHA30" s="104" t="s">
        <v>442</v>
      </c>
      <c r="SHB30" s="103" t="s">
        <v>444</v>
      </c>
      <c r="SHC30" s="104" t="s">
        <v>442</v>
      </c>
      <c r="SHD30" s="103" t="s">
        <v>444</v>
      </c>
      <c r="SHE30" s="104" t="s">
        <v>442</v>
      </c>
      <c r="SHF30" s="103" t="s">
        <v>444</v>
      </c>
      <c r="SHG30" s="104" t="s">
        <v>442</v>
      </c>
      <c r="SHH30" s="103" t="s">
        <v>444</v>
      </c>
      <c r="SHI30" s="104" t="s">
        <v>442</v>
      </c>
      <c r="SHJ30" s="103" t="s">
        <v>444</v>
      </c>
      <c r="SHK30" s="104" t="s">
        <v>442</v>
      </c>
      <c r="SHL30" s="103" t="s">
        <v>444</v>
      </c>
      <c r="SHM30" s="104" t="s">
        <v>442</v>
      </c>
      <c r="SHN30" s="103" t="s">
        <v>444</v>
      </c>
      <c r="SHO30" s="104" t="s">
        <v>442</v>
      </c>
      <c r="SHP30" s="103" t="s">
        <v>444</v>
      </c>
      <c r="SHQ30" s="104" t="s">
        <v>442</v>
      </c>
      <c r="SHR30" s="103" t="s">
        <v>444</v>
      </c>
      <c r="SHS30" s="104" t="s">
        <v>442</v>
      </c>
      <c r="SHT30" s="103" t="s">
        <v>444</v>
      </c>
      <c r="SHU30" s="104" t="s">
        <v>442</v>
      </c>
      <c r="SHV30" s="103" t="s">
        <v>444</v>
      </c>
      <c r="SHW30" s="104" t="s">
        <v>442</v>
      </c>
      <c r="SHX30" s="103" t="s">
        <v>444</v>
      </c>
      <c r="SHY30" s="104" t="s">
        <v>442</v>
      </c>
      <c r="SHZ30" s="103" t="s">
        <v>444</v>
      </c>
      <c r="SIA30" s="104" t="s">
        <v>442</v>
      </c>
      <c r="SIB30" s="103" t="s">
        <v>444</v>
      </c>
      <c r="SIC30" s="104" t="s">
        <v>442</v>
      </c>
      <c r="SID30" s="103" t="s">
        <v>444</v>
      </c>
      <c r="SIE30" s="104" t="s">
        <v>442</v>
      </c>
      <c r="SIF30" s="103" t="s">
        <v>444</v>
      </c>
      <c r="SIG30" s="104" t="s">
        <v>442</v>
      </c>
      <c r="SIH30" s="103" t="s">
        <v>444</v>
      </c>
      <c r="SII30" s="104" t="s">
        <v>442</v>
      </c>
      <c r="SIJ30" s="103" t="s">
        <v>444</v>
      </c>
      <c r="SIK30" s="104" t="s">
        <v>442</v>
      </c>
      <c r="SIL30" s="103" t="s">
        <v>444</v>
      </c>
      <c r="SIM30" s="104" t="s">
        <v>442</v>
      </c>
      <c r="SIN30" s="103" t="s">
        <v>444</v>
      </c>
      <c r="SIO30" s="104" t="s">
        <v>442</v>
      </c>
      <c r="SIP30" s="103" t="s">
        <v>444</v>
      </c>
      <c r="SIQ30" s="104" t="s">
        <v>442</v>
      </c>
      <c r="SIR30" s="103" t="s">
        <v>444</v>
      </c>
      <c r="SIS30" s="104" t="s">
        <v>442</v>
      </c>
      <c r="SIT30" s="103" t="s">
        <v>444</v>
      </c>
      <c r="SIU30" s="104" t="s">
        <v>442</v>
      </c>
      <c r="SIV30" s="103" t="s">
        <v>444</v>
      </c>
      <c r="SIW30" s="104" t="s">
        <v>442</v>
      </c>
      <c r="SIX30" s="103" t="s">
        <v>444</v>
      </c>
      <c r="SIY30" s="104" t="s">
        <v>442</v>
      </c>
      <c r="SIZ30" s="103" t="s">
        <v>444</v>
      </c>
      <c r="SJA30" s="104" t="s">
        <v>442</v>
      </c>
      <c r="SJB30" s="103" t="s">
        <v>444</v>
      </c>
      <c r="SJC30" s="104" t="s">
        <v>442</v>
      </c>
      <c r="SJD30" s="103" t="s">
        <v>444</v>
      </c>
      <c r="SJE30" s="104" t="s">
        <v>442</v>
      </c>
      <c r="SJF30" s="103" t="s">
        <v>444</v>
      </c>
      <c r="SJG30" s="104" t="s">
        <v>442</v>
      </c>
      <c r="SJH30" s="103" t="s">
        <v>444</v>
      </c>
      <c r="SJI30" s="104" t="s">
        <v>442</v>
      </c>
      <c r="SJJ30" s="103" t="s">
        <v>444</v>
      </c>
      <c r="SJK30" s="104" t="s">
        <v>442</v>
      </c>
      <c r="SJL30" s="103" t="s">
        <v>444</v>
      </c>
      <c r="SJM30" s="104" t="s">
        <v>442</v>
      </c>
      <c r="SJN30" s="103" t="s">
        <v>444</v>
      </c>
      <c r="SJO30" s="104" t="s">
        <v>442</v>
      </c>
      <c r="SJP30" s="103" t="s">
        <v>444</v>
      </c>
      <c r="SJQ30" s="104" t="s">
        <v>442</v>
      </c>
      <c r="SJR30" s="103" t="s">
        <v>444</v>
      </c>
      <c r="SJS30" s="104" t="s">
        <v>442</v>
      </c>
      <c r="SJT30" s="103" t="s">
        <v>444</v>
      </c>
      <c r="SJU30" s="104" t="s">
        <v>442</v>
      </c>
      <c r="SJV30" s="103" t="s">
        <v>444</v>
      </c>
      <c r="SJW30" s="104" t="s">
        <v>442</v>
      </c>
      <c r="SJX30" s="103" t="s">
        <v>444</v>
      </c>
      <c r="SJY30" s="104" t="s">
        <v>442</v>
      </c>
      <c r="SJZ30" s="103" t="s">
        <v>444</v>
      </c>
      <c r="SKA30" s="104" t="s">
        <v>442</v>
      </c>
      <c r="SKB30" s="103" t="s">
        <v>444</v>
      </c>
      <c r="SKC30" s="104" t="s">
        <v>442</v>
      </c>
      <c r="SKD30" s="103" t="s">
        <v>444</v>
      </c>
      <c r="SKE30" s="104" t="s">
        <v>442</v>
      </c>
      <c r="SKF30" s="103" t="s">
        <v>444</v>
      </c>
      <c r="SKG30" s="104" t="s">
        <v>442</v>
      </c>
      <c r="SKH30" s="103" t="s">
        <v>444</v>
      </c>
      <c r="SKI30" s="104" t="s">
        <v>442</v>
      </c>
      <c r="SKJ30" s="103" t="s">
        <v>444</v>
      </c>
      <c r="SKK30" s="104" t="s">
        <v>442</v>
      </c>
      <c r="SKL30" s="103" t="s">
        <v>444</v>
      </c>
      <c r="SKM30" s="104" t="s">
        <v>442</v>
      </c>
      <c r="SKN30" s="103" t="s">
        <v>444</v>
      </c>
      <c r="SKO30" s="104" t="s">
        <v>442</v>
      </c>
      <c r="SKP30" s="103" t="s">
        <v>444</v>
      </c>
      <c r="SKQ30" s="104" t="s">
        <v>442</v>
      </c>
      <c r="SKR30" s="103" t="s">
        <v>444</v>
      </c>
      <c r="SKS30" s="104" t="s">
        <v>442</v>
      </c>
      <c r="SKT30" s="103" t="s">
        <v>444</v>
      </c>
      <c r="SKU30" s="104" t="s">
        <v>442</v>
      </c>
      <c r="SKV30" s="103" t="s">
        <v>444</v>
      </c>
      <c r="SKW30" s="104" t="s">
        <v>442</v>
      </c>
      <c r="SKX30" s="103" t="s">
        <v>444</v>
      </c>
      <c r="SKY30" s="104" t="s">
        <v>442</v>
      </c>
      <c r="SKZ30" s="103" t="s">
        <v>444</v>
      </c>
      <c r="SLA30" s="104" t="s">
        <v>442</v>
      </c>
      <c r="SLB30" s="103" t="s">
        <v>444</v>
      </c>
      <c r="SLC30" s="104" t="s">
        <v>442</v>
      </c>
      <c r="SLD30" s="103" t="s">
        <v>444</v>
      </c>
      <c r="SLE30" s="104" t="s">
        <v>442</v>
      </c>
      <c r="SLF30" s="103" t="s">
        <v>444</v>
      </c>
      <c r="SLG30" s="104" t="s">
        <v>442</v>
      </c>
      <c r="SLH30" s="103" t="s">
        <v>444</v>
      </c>
      <c r="SLI30" s="104" t="s">
        <v>442</v>
      </c>
      <c r="SLJ30" s="103" t="s">
        <v>444</v>
      </c>
      <c r="SLK30" s="104" t="s">
        <v>442</v>
      </c>
      <c r="SLL30" s="103" t="s">
        <v>444</v>
      </c>
      <c r="SLM30" s="104" t="s">
        <v>442</v>
      </c>
      <c r="SLN30" s="103" t="s">
        <v>444</v>
      </c>
      <c r="SLO30" s="104" t="s">
        <v>442</v>
      </c>
      <c r="SLP30" s="103" t="s">
        <v>444</v>
      </c>
      <c r="SLQ30" s="104" t="s">
        <v>442</v>
      </c>
      <c r="SLR30" s="103" t="s">
        <v>444</v>
      </c>
      <c r="SLS30" s="104" t="s">
        <v>442</v>
      </c>
      <c r="SLT30" s="103" t="s">
        <v>444</v>
      </c>
      <c r="SLU30" s="104" t="s">
        <v>442</v>
      </c>
      <c r="SLV30" s="103" t="s">
        <v>444</v>
      </c>
      <c r="SLW30" s="104" t="s">
        <v>442</v>
      </c>
      <c r="SLX30" s="103" t="s">
        <v>444</v>
      </c>
      <c r="SLY30" s="104" t="s">
        <v>442</v>
      </c>
      <c r="SLZ30" s="103" t="s">
        <v>444</v>
      </c>
      <c r="SMA30" s="104" t="s">
        <v>442</v>
      </c>
      <c r="SMB30" s="103" t="s">
        <v>444</v>
      </c>
      <c r="SMC30" s="104" t="s">
        <v>442</v>
      </c>
      <c r="SMD30" s="103" t="s">
        <v>444</v>
      </c>
      <c r="SME30" s="104" t="s">
        <v>442</v>
      </c>
      <c r="SMF30" s="103" t="s">
        <v>444</v>
      </c>
      <c r="SMG30" s="104" t="s">
        <v>442</v>
      </c>
      <c r="SMH30" s="103" t="s">
        <v>444</v>
      </c>
      <c r="SMI30" s="104" t="s">
        <v>442</v>
      </c>
      <c r="SMJ30" s="103" t="s">
        <v>444</v>
      </c>
      <c r="SMK30" s="104" t="s">
        <v>442</v>
      </c>
      <c r="SML30" s="103" t="s">
        <v>444</v>
      </c>
      <c r="SMM30" s="104" t="s">
        <v>442</v>
      </c>
      <c r="SMN30" s="103" t="s">
        <v>444</v>
      </c>
      <c r="SMO30" s="104" t="s">
        <v>442</v>
      </c>
      <c r="SMP30" s="103" t="s">
        <v>444</v>
      </c>
      <c r="SMQ30" s="104" t="s">
        <v>442</v>
      </c>
      <c r="SMR30" s="103" t="s">
        <v>444</v>
      </c>
      <c r="SMS30" s="104" t="s">
        <v>442</v>
      </c>
      <c r="SMT30" s="103" t="s">
        <v>444</v>
      </c>
      <c r="SMU30" s="104" t="s">
        <v>442</v>
      </c>
      <c r="SMV30" s="103" t="s">
        <v>444</v>
      </c>
      <c r="SMW30" s="104" t="s">
        <v>442</v>
      </c>
      <c r="SMX30" s="103" t="s">
        <v>444</v>
      </c>
      <c r="SMY30" s="104" t="s">
        <v>442</v>
      </c>
      <c r="SMZ30" s="103" t="s">
        <v>444</v>
      </c>
      <c r="SNA30" s="104" t="s">
        <v>442</v>
      </c>
      <c r="SNB30" s="103" t="s">
        <v>444</v>
      </c>
      <c r="SNC30" s="104" t="s">
        <v>442</v>
      </c>
      <c r="SND30" s="103" t="s">
        <v>444</v>
      </c>
      <c r="SNE30" s="104" t="s">
        <v>442</v>
      </c>
      <c r="SNF30" s="103" t="s">
        <v>444</v>
      </c>
      <c r="SNG30" s="104" t="s">
        <v>442</v>
      </c>
      <c r="SNH30" s="103" t="s">
        <v>444</v>
      </c>
      <c r="SNI30" s="104" t="s">
        <v>442</v>
      </c>
      <c r="SNJ30" s="103" t="s">
        <v>444</v>
      </c>
      <c r="SNK30" s="104" t="s">
        <v>442</v>
      </c>
      <c r="SNL30" s="103" t="s">
        <v>444</v>
      </c>
      <c r="SNM30" s="104" t="s">
        <v>442</v>
      </c>
      <c r="SNN30" s="103" t="s">
        <v>444</v>
      </c>
      <c r="SNO30" s="104" t="s">
        <v>442</v>
      </c>
      <c r="SNP30" s="103" t="s">
        <v>444</v>
      </c>
      <c r="SNQ30" s="104" t="s">
        <v>442</v>
      </c>
      <c r="SNR30" s="103" t="s">
        <v>444</v>
      </c>
      <c r="SNS30" s="104" t="s">
        <v>442</v>
      </c>
      <c r="SNT30" s="103" t="s">
        <v>444</v>
      </c>
      <c r="SNU30" s="104" t="s">
        <v>442</v>
      </c>
      <c r="SNV30" s="103" t="s">
        <v>444</v>
      </c>
      <c r="SNW30" s="104" t="s">
        <v>442</v>
      </c>
      <c r="SNX30" s="103" t="s">
        <v>444</v>
      </c>
      <c r="SNY30" s="104" t="s">
        <v>442</v>
      </c>
      <c r="SNZ30" s="103" t="s">
        <v>444</v>
      </c>
      <c r="SOA30" s="104" t="s">
        <v>442</v>
      </c>
      <c r="SOB30" s="103" t="s">
        <v>444</v>
      </c>
      <c r="SOC30" s="104" t="s">
        <v>442</v>
      </c>
      <c r="SOD30" s="103" t="s">
        <v>444</v>
      </c>
      <c r="SOE30" s="104" t="s">
        <v>442</v>
      </c>
      <c r="SOF30" s="103" t="s">
        <v>444</v>
      </c>
      <c r="SOG30" s="104" t="s">
        <v>442</v>
      </c>
      <c r="SOH30" s="103" t="s">
        <v>444</v>
      </c>
      <c r="SOI30" s="104" t="s">
        <v>442</v>
      </c>
      <c r="SOJ30" s="103" t="s">
        <v>444</v>
      </c>
      <c r="SOK30" s="104" t="s">
        <v>442</v>
      </c>
      <c r="SOL30" s="103" t="s">
        <v>444</v>
      </c>
      <c r="SOM30" s="104" t="s">
        <v>442</v>
      </c>
      <c r="SON30" s="103" t="s">
        <v>444</v>
      </c>
      <c r="SOO30" s="104" t="s">
        <v>442</v>
      </c>
      <c r="SOP30" s="103" t="s">
        <v>444</v>
      </c>
      <c r="SOQ30" s="104" t="s">
        <v>442</v>
      </c>
      <c r="SOR30" s="103" t="s">
        <v>444</v>
      </c>
      <c r="SOS30" s="104" t="s">
        <v>442</v>
      </c>
      <c r="SOT30" s="103" t="s">
        <v>444</v>
      </c>
      <c r="SOU30" s="104" t="s">
        <v>442</v>
      </c>
      <c r="SOV30" s="103" t="s">
        <v>444</v>
      </c>
      <c r="SOW30" s="104" t="s">
        <v>442</v>
      </c>
      <c r="SOX30" s="103" t="s">
        <v>444</v>
      </c>
      <c r="SOY30" s="104" t="s">
        <v>442</v>
      </c>
      <c r="SOZ30" s="103" t="s">
        <v>444</v>
      </c>
      <c r="SPA30" s="104" t="s">
        <v>442</v>
      </c>
      <c r="SPB30" s="103" t="s">
        <v>444</v>
      </c>
      <c r="SPC30" s="104" t="s">
        <v>442</v>
      </c>
      <c r="SPD30" s="103" t="s">
        <v>444</v>
      </c>
      <c r="SPE30" s="104" t="s">
        <v>442</v>
      </c>
      <c r="SPF30" s="103" t="s">
        <v>444</v>
      </c>
      <c r="SPG30" s="104" t="s">
        <v>442</v>
      </c>
      <c r="SPH30" s="103" t="s">
        <v>444</v>
      </c>
      <c r="SPI30" s="104" t="s">
        <v>442</v>
      </c>
      <c r="SPJ30" s="103" t="s">
        <v>444</v>
      </c>
      <c r="SPK30" s="104" t="s">
        <v>442</v>
      </c>
      <c r="SPL30" s="103" t="s">
        <v>444</v>
      </c>
      <c r="SPM30" s="104" t="s">
        <v>442</v>
      </c>
      <c r="SPN30" s="103" t="s">
        <v>444</v>
      </c>
      <c r="SPO30" s="104" t="s">
        <v>442</v>
      </c>
      <c r="SPP30" s="103" t="s">
        <v>444</v>
      </c>
      <c r="SPQ30" s="104" t="s">
        <v>442</v>
      </c>
      <c r="SPR30" s="103" t="s">
        <v>444</v>
      </c>
      <c r="SPS30" s="104" t="s">
        <v>442</v>
      </c>
      <c r="SPT30" s="103" t="s">
        <v>444</v>
      </c>
      <c r="SPU30" s="104" t="s">
        <v>442</v>
      </c>
      <c r="SPV30" s="103" t="s">
        <v>444</v>
      </c>
      <c r="SPW30" s="104" t="s">
        <v>442</v>
      </c>
      <c r="SPX30" s="103" t="s">
        <v>444</v>
      </c>
      <c r="SPY30" s="104" t="s">
        <v>442</v>
      </c>
      <c r="SPZ30" s="103" t="s">
        <v>444</v>
      </c>
      <c r="SQA30" s="104" t="s">
        <v>442</v>
      </c>
      <c r="SQB30" s="103" t="s">
        <v>444</v>
      </c>
      <c r="SQC30" s="104" t="s">
        <v>442</v>
      </c>
      <c r="SQD30" s="103" t="s">
        <v>444</v>
      </c>
      <c r="SQE30" s="104" t="s">
        <v>442</v>
      </c>
      <c r="SQF30" s="103" t="s">
        <v>444</v>
      </c>
      <c r="SQG30" s="104" t="s">
        <v>442</v>
      </c>
      <c r="SQH30" s="103" t="s">
        <v>444</v>
      </c>
      <c r="SQI30" s="104" t="s">
        <v>442</v>
      </c>
      <c r="SQJ30" s="103" t="s">
        <v>444</v>
      </c>
      <c r="SQK30" s="104" t="s">
        <v>442</v>
      </c>
      <c r="SQL30" s="103" t="s">
        <v>444</v>
      </c>
      <c r="SQM30" s="104" t="s">
        <v>442</v>
      </c>
      <c r="SQN30" s="103" t="s">
        <v>444</v>
      </c>
      <c r="SQO30" s="104" t="s">
        <v>442</v>
      </c>
      <c r="SQP30" s="103" t="s">
        <v>444</v>
      </c>
      <c r="SQQ30" s="104" t="s">
        <v>442</v>
      </c>
      <c r="SQR30" s="103" t="s">
        <v>444</v>
      </c>
      <c r="SQS30" s="104" t="s">
        <v>442</v>
      </c>
      <c r="SQT30" s="103" t="s">
        <v>444</v>
      </c>
      <c r="SQU30" s="104" t="s">
        <v>442</v>
      </c>
      <c r="SQV30" s="103" t="s">
        <v>444</v>
      </c>
      <c r="SQW30" s="104" t="s">
        <v>442</v>
      </c>
      <c r="SQX30" s="103" t="s">
        <v>444</v>
      </c>
      <c r="SQY30" s="104" t="s">
        <v>442</v>
      </c>
      <c r="SQZ30" s="103" t="s">
        <v>444</v>
      </c>
      <c r="SRA30" s="104" t="s">
        <v>442</v>
      </c>
      <c r="SRB30" s="103" t="s">
        <v>444</v>
      </c>
      <c r="SRC30" s="104" t="s">
        <v>442</v>
      </c>
      <c r="SRD30" s="103" t="s">
        <v>444</v>
      </c>
      <c r="SRE30" s="104" t="s">
        <v>442</v>
      </c>
      <c r="SRF30" s="103" t="s">
        <v>444</v>
      </c>
      <c r="SRG30" s="104" t="s">
        <v>442</v>
      </c>
      <c r="SRH30" s="103" t="s">
        <v>444</v>
      </c>
      <c r="SRI30" s="104" t="s">
        <v>442</v>
      </c>
      <c r="SRJ30" s="103" t="s">
        <v>444</v>
      </c>
      <c r="SRK30" s="104" t="s">
        <v>442</v>
      </c>
      <c r="SRL30" s="103" t="s">
        <v>444</v>
      </c>
      <c r="SRM30" s="104" t="s">
        <v>442</v>
      </c>
      <c r="SRN30" s="103" t="s">
        <v>444</v>
      </c>
      <c r="SRO30" s="104" t="s">
        <v>442</v>
      </c>
      <c r="SRP30" s="103" t="s">
        <v>444</v>
      </c>
      <c r="SRQ30" s="104" t="s">
        <v>442</v>
      </c>
      <c r="SRR30" s="103" t="s">
        <v>444</v>
      </c>
      <c r="SRS30" s="104" t="s">
        <v>442</v>
      </c>
      <c r="SRT30" s="103" t="s">
        <v>444</v>
      </c>
      <c r="SRU30" s="104" t="s">
        <v>442</v>
      </c>
      <c r="SRV30" s="103" t="s">
        <v>444</v>
      </c>
      <c r="SRW30" s="104" t="s">
        <v>442</v>
      </c>
      <c r="SRX30" s="103" t="s">
        <v>444</v>
      </c>
      <c r="SRY30" s="104" t="s">
        <v>442</v>
      </c>
      <c r="SRZ30" s="103" t="s">
        <v>444</v>
      </c>
      <c r="SSA30" s="104" t="s">
        <v>442</v>
      </c>
      <c r="SSB30" s="103" t="s">
        <v>444</v>
      </c>
      <c r="SSC30" s="104" t="s">
        <v>442</v>
      </c>
      <c r="SSD30" s="103" t="s">
        <v>444</v>
      </c>
      <c r="SSE30" s="104" t="s">
        <v>442</v>
      </c>
      <c r="SSF30" s="103" t="s">
        <v>444</v>
      </c>
      <c r="SSG30" s="104" t="s">
        <v>442</v>
      </c>
      <c r="SSH30" s="103" t="s">
        <v>444</v>
      </c>
      <c r="SSI30" s="104" t="s">
        <v>442</v>
      </c>
      <c r="SSJ30" s="103" t="s">
        <v>444</v>
      </c>
      <c r="SSK30" s="104" t="s">
        <v>442</v>
      </c>
      <c r="SSL30" s="103" t="s">
        <v>444</v>
      </c>
      <c r="SSM30" s="104" t="s">
        <v>442</v>
      </c>
      <c r="SSN30" s="103" t="s">
        <v>444</v>
      </c>
      <c r="SSO30" s="104" t="s">
        <v>442</v>
      </c>
      <c r="SSP30" s="103" t="s">
        <v>444</v>
      </c>
      <c r="SSQ30" s="104" t="s">
        <v>442</v>
      </c>
      <c r="SSR30" s="103" t="s">
        <v>444</v>
      </c>
      <c r="SSS30" s="104" t="s">
        <v>442</v>
      </c>
      <c r="SST30" s="103" t="s">
        <v>444</v>
      </c>
      <c r="SSU30" s="104" t="s">
        <v>442</v>
      </c>
      <c r="SSV30" s="103" t="s">
        <v>444</v>
      </c>
      <c r="SSW30" s="104" t="s">
        <v>442</v>
      </c>
      <c r="SSX30" s="103" t="s">
        <v>444</v>
      </c>
      <c r="SSY30" s="104" t="s">
        <v>442</v>
      </c>
      <c r="SSZ30" s="103" t="s">
        <v>444</v>
      </c>
      <c r="STA30" s="104" t="s">
        <v>442</v>
      </c>
      <c r="STB30" s="103" t="s">
        <v>444</v>
      </c>
      <c r="STC30" s="104" t="s">
        <v>442</v>
      </c>
      <c r="STD30" s="103" t="s">
        <v>444</v>
      </c>
      <c r="STE30" s="104" t="s">
        <v>442</v>
      </c>
      <c r="STF30" s="103" t="s">
        <v>444</v>
      </c>
      <c r="STG30" s="104" t="s">
        <v>442</v>
      </c>
      <c r="STH30" s="103" t="s">
        <v>444</v>
      </c>
      <c r="STI30" s="104" t="s">
        <v>442</v>
      </c>
      <c r="STJ30" s="103" t="s">
        <v>444</v>
      </c>
      <c r="STK30" s="104" t="s">
        <v>442</v>
      </c>
      <c r="STL30" s="103" t="s">
        <v>444</v>
      </c>
      <c r="STM30" s="104" t="s">
        <v>442</v>
      </c>
      <c r="STN30" s="103" t="s">
        <v>444</v>
      </c>
      <c r="STO30" s="104" t="s">
        <v>442</v>
      </c>
      <c r="STP30" s="103" t="s">
        <v>444</v>
      </c>
      <c r="STQ30" s="104" t="s">
        <v>442</v>
      </c>
      <c r="STR30" s="103" t="s">
        <v>444</v>
      </c>
      <c r="STS30" s="104" t="s">
        <v>442</v>
      </c>
      <c r="STT30" s="103" t="s">
        <v>444</v>
      </c>
      <c r="STU30" s="104" t="s">
        <v>442</v>
      </c>
      <c r="STV30" s="103" t="s">
        <v>444</v>
      </c>
      <c r="STW30" s="104" t="s">
        <v>442</v>
      </c>
      <c r="STX30" s="103" t="s">
        <v>444</v>
      </c>
      <c r="STY30" s="104" t="s">
        <v>442</v>
      </c>
      <c r="STZ30" s="103" t="s">
        <v>444</v>
      </c>
      <c r="SUA30" s="104" t="s">
        <v>442</v>
      </c>
      <c r="SUB30" s="103" t="s">
        <v>444</v>
      </c>
      <c r="SUC30" s="104" t="s">
        <v>442</v>
      </c>
      <c r="SUD30" s="103" t="s">
        <v>444</v>
      </c>
      <c r="SUE30" s="104" t="s">
        <v>442</v>
      </c>
      <c r="SUF30" s="103" t="s">
        <v>444</v>
      </c>
      <c r="SUG30" s="104" t="s">
        <v>442</v>
      </c>
      <c r="SUH30" s="103" t="s">
        <v>444</v>
      </c>
      <c r="SUI30" s="104" t="s">
        <v>442</v>
      </c>
      <c r="SUJ30" s="103" t="s">
        <v>444</v>
      </c>
      <c r="SUK30" s="104" t="s">
        <v>442</v>
      </c>
      <c r="SUL30" s="103" t="s">
        <v>444</v>
      </c>
      <c r="SUM30" s="104" t="s">
        <v>442</v>
      </c>
      <c r="SUN30" s="103" t="s">
        <v>444</v>
      </c>
      <c r="SUO30" s="104" t="s">
        <v>442</v>
      </c>
      <c r="SUP30" s="103" t="s">
        <v>444</v>
      </c>
      <c r="SUQ30" s="104" t="s">
        <v>442</v>
      </c>
      <c r="SUR30" s="103" t="s">
        <v>444</v>
      </c>
      <c r="SUS30" s="104" t="s">
        <v>442</v>
      </c>
      <c r="SUT30" s="103" t="s">
        <v>444</v>
      </c>
      <c r="SUU30" s="104" t="s">
        <v>442</v>
      </c>
      <c r="SUV30" s="103" t="s">
        <v>444</v>
      </c>
      <c r="SUW30" s="104" t="s">
        <v>442</v>
      </c>
      <c r="SUX30" s="103" t="s">
        <v>444</v>
      </c>
      <c r="SUY30" s="104" t="s">
        <v>442</v>
      </c>
      <c r="SUZ30" s="103" t="s">
        <v>444</v>
      </c>
      <c r="SVA30" s="104" t="s">
        <v>442</v>
      </c>
      <c r="SVB30" s="103" t="s">
        <v>444</v>
      </c>
      <c r="SVC30" s="104" t="s">
        <v>442</v>
      </c>
      <c r="SVD30" s="103" t="s">
        <v>444</v>
      </c>
      <c r="SVE30" s="104" t="s">
        <v>442</v>
      </c>
      <c r="SVF30" s="103" t="s">
        <v>444</v>
      </c>
      <c r="SVG30" s="104" t="s">
        <v>442</v>
      </c>
      <c r="SVH30" s="103" t="s">
        <v>444</v>
      </c>
      <c r="SVI30" s="104" t="s">
        <v>442</v>
      </c>
      <c r="SVJ30" s="103" t="s">
        <v>444</v>
      </c>
      <c r="SVK30" s="104" t="s">
        <v>442</v>
      </c>
      <c r="SVL30" s="103" t="s">
        <v>444</v>
      </c>
      <c r="SVM30" s="104" t="s">
        <v>442</v>
      </c>
      <c r="SVN30" s="103" t="s">
        <v>444</v>
      </c>
      <c r="SVO30" s="104" t="s">
        <v>442</v>
      </c>
      <c r="SVP30" s="103" t="s">
        <v>444</v>
      </c>
      <c r="SVQ30" s="104" t="s">
        <v>442</v>
      </c>
      <c r="SVR30" s="103" t="s">
        <v>444</v>
      </c>
      <c r="SVS30" s="104" t="s">
        <v>442</v>
      </c>
      <c r="SVT30" s="103" t="s">
        <v>444</v>
      </c>
      <c r="SVU30" s="104" t="s">
        <v>442</v>
      </c>
      <c r="SVV30" s="103" t="s">
        <v>444</v>
      </c>
      <c r="SVW30" s="104" t="s">
        <v>442</v>
      </c>
      <c r="SVX30" s="103" t="s">
        <v>444</v>
      </c>
      <c r="SVY30" s="104" t="s">
        <v>442</v>
      </c>
      <c r="SVZ30" s="103" t="s">
        <v>444</v>
      </c>
      <c r="SWA30" s="104" t="s">
        <v>442</v>
      </c>
      <c r="SWB30" s="103" t="s">
        <v>444</v>
      </c>
      <c r="SWC30" s="104" t="s">
        <v>442</v>
      </c>
      <c r="SWD30" s="103" t="s">
        <v>444</v>
      </c>
      <c r="SWE30" s="104" t="s">
        <v>442</v>
      </c>
      <c r="SWF30" s="103" t="s">
        <v>444</v>
      </c>
      <c r="SWG30" s="104" t="s">
        <v>442</v>
      </c>
      <c r="SWH30" s="103" t="s">
        <v>444</v>
      </c>
      <c r="SWI30" s="104" t="s">
        <v>442</v>
      </c>
      <c r="SWJ30" s="103" t="s">
        <v>444</v>
      </c>
      <c r="SWK30" s="104" t="s">
        <v>442</v>
      </c>
      <c r="SWL30" s="103" t="s">
        <v>444</v>
      </c>
      <c r="SWM30" s="104" t="s">
        <v>442</v>
      </c>
      <c r="SWN30" s="103" t="s">
        <v>444</v>
      </c>
      <c r="SWO30" s="104" t="s">
        <v>442</v>
      </c>
      <c r="SWP30" s="103" t="s">
        <v>444</v>
      </c>
      <c r="SWQ30" s="104" t="s">
        <v>442</v>
      </c>
      <c r="SWR30" s="103" t="s">
        <v>444</v>
      </c>
      <c r="SWS30" s="104" t="s">
        <v>442</v>
      </c>
      <c r="SWT30" s="103" t="s">
        <v>444</v>
      </c>
      <c r="SWU30" s="104" t="s">
        <v>442</v>
      </c>
      <c r="SWV30" s="103" t="s">
        <v>444</v>
      </c>
      <c r="SWW30" s="104" t="s">
        <v>442</v>
      </c>
      <c r="SWX30" s="103" t="s">
        <v>444</v>
      </c>
      <c r="SWY30" s="104" t="s">
        <v>442</v>
      </c>
      <c r="SWZ30" s="103" t="s">
        <v>444</v>
      </c>
      <c r="SXA30" s="104" t="s">
        <v>442</v>
      </c>
      <c r="SXB30" s="103" t="s">
        <v>444</v>
      </c>
      <c r="SXC30" s="104" t="s">
        <v>442</v>
      </c>
      <c r="SXD30" s="103" t="s">
        <v>444</v>
      </c>
      <c r="SXE30" s="104" t="s">
        <v>442</v>
      </c>
      <c r="SXF30" s="103" t="s">
        <v>444</v>
      </c>
      <c r="SXG30" s="104" t="s">
        <v>442</v>
      </c>
      <c r="SXH30" s="103" t="s">
        <v>444</v>
      </c>
      <c r="SXI30" s="104" t="s">
        <v>442</v>
      </c>
      <c r="SXJ30" s="103" t="s">
        <v>444</v>
      </c>
      <c r="SXK30" s="104" t="s">
        <v>442</v>
      </c>
      <c r="SXL30" s="103" t="s">
        <v>444</v>
      </c>
      <c r="SXM30" s="104" t="s">
        <v>442</v>
      </c>
      <c r="SXN30" s="103" t="s">
        <v>444</v>
      </c>
      <c r="SXO30" s="104" t="s">
        <v>442</v>
      </c>
      <c r="SXP30" s="103" t="s">
        <v>444</v>
      </c>
      <c r="SXQ30" s="104" t="s">
        <v>442</v>
      </c>
      <c r="SXR30" s="103" t="s">
        <v>444</v>
      </c>
      <c r="SXS30" s="104" t="s">
        <v>442</v>
      </c>
      <c r="SXT30" s="103" t="s">
        <v>444</v>
      </c>
      <c r="SXU30" s="104" t="s">
        <v>442</v>
      </c>
      <c r="SXV30" s="103" t="s">
        <v>444</v>
      </c>
      <c r="SXW30" s="104" t="s">
        <v>442</v>
      </c>
      <c r="SXX30" s="103" t="s">
        <v>444</v>
      </c>
      <c r="SXY30" s="104" t="s">
        <v>442</v>
      </c>
      <c r="SXZ30" s="103" t="s">
        <v>444</v>
      </c>
      <c r="SYA30" s="104" t="s">
        <v>442</v>
      </c>
      <c r="SYB30" s="103" t="s">
        <v>444</v>
      </c>
      <c r="SYC30" s="104" t="s">
        <v>442</v>
      </c>
      <c r="SYD30" s="103" t="s">
        <v>444</v>
      </c>
      <c r="SYE30" s="104" t="s">
        <v>442</v>
      </c>
      <c r="SYF30" s="103" t="s">
        <v>444</v>
      </c>
      <c r="SYG30" s="104" t="s">
        <v>442</v>
      </c>
      <c r="SYH30" s="103" t="s">
        <v>444</v>
      </c>
      <c r="SYI30" s="104" t="s">
        <v>442</v>
      </c>
      <c r="SYJ30" s="103" t="s">
        <v>444</v>
      </c>
      <c r="SYK30" s="104" t="s">
        <v>442</v>
      </c>
      <c r="SYL30" s="103" t="s">
        <v>444</v>
      </c>
      <c r="SYM30" s="104" t="s">
        <v>442</v>
      </c>
      <c r="SYN30" s="103" t="s">
        <v>444</v>
      </c>
      <c r="SYO30" s="104" t="s">
        <v>442</v>
      </c>
      <c r="SYP30" s="103" t="s">
        <v>444</v>
      </c>
      <c r="SYQ30" s="104" t="s">
        <v>442</v>
      </c>
      <c r="SYR30" s="103" t="s">
        <v>444</v>
      </c>
      <c r="SYS30" s="104" t="s">
        <v>442</v>
      </c>
      <c r="SYT30" s="103" t="s">
        <v>444</v>
      </c>
      <c r="SYU30" s="104" t="s">
        <v>442</v>
      </c>
      <c r="SYV30" s="103" t="s">
        <v>444</v>
      </c>
      <c r="SYW30" s="104" t="s">
        <v>442</v>
      </c>
      <c r="SYX30" s="103" t="s">
        <v>444</v>
      </c>
      <c r="SYY30" s="104" t="s">
        <v>442</v>
      </c>
      <c r="SYZ30" s="103" t="s">
        <v>444</v>
      </c>
      <c r="SZA30" s="104" t="s">
        <v>442</v>
      </c>
      <c r="SZB30" s="103" t="s">
        <v>444</v>
      </c>
      <c r="SZC30" s="104" t="s">
        <v>442</v>
      </c>
      <c r="SZD30" s="103" t="s">
        <v>444</v>
      </c>
      <c r="SZE30" s="104" t="s">
        <v>442</v>
      </c>
      <c r="SZF30" s="103" t="s">
        <v>444</v>
      </c>
      <c r="SZG30" s="104" t="s">
        <v>442</v>
      </c>
      <c r="SZH30" s="103" t="s">
        <v>444</v>
      </c>
      <c r="SZI30" s="104" t="s">
        <v>442</v>
      </c>
      <c r="SZJ30" s="103" t="s">
        <v>444</v>
      </c>
      <c r="SZK30" s="104" t="s">
        <v>442</v>
      </c>
      <c r="SZL30" s="103" t="s">
        <v>444</v>
      </c>
      <c r="SZM30" s="104" t="s">
        <v>442</v>
      </c>
      <c r="SZN30" s="103" t="s">
        <v>444</v>
      </c>
      <c r="SZO30" s="104" t="s">
        <v>442</v>
      </c>
      <c r="SZP30" s="103" t="s">
        <v>444</v>
      </c>
      <c r="SZQ30" s="104" t="s">
        <v>442</v>
      </c>
      <c r="SZR30" s="103" t="s">
        <v>444</v>
      </c>
      <c r="SZS30" s="104" t="s">
        <v>442</v>
      </c>
      <c r="SZT30" s="103" t="s">
        <v>444</v>
      </c>
      <c r="SZU30" s="104" t="s">
        <v>442</v>
      </c>
      <c r="SZV30" s="103" t="s">
        <v>444</v>
      </c>
      <c r="SZW30" s="104" t="s">
        <v>442</v>
      </c>
      <c r="SZX30" s="103" t="s">
        <v>444</v>
      </c>
      <c r="SZY30" s="104" t="s">
        <v>442</v>
      </c>
      <c r="SZZ30" s="103" t="s">
        <v>444</v>
      </c>
      <c r="TAA30" s="104" t="s">
        <v>442</v>
      </c>
      <c r="TAB30" s="103" t="s">
        <v>444</v>
      </c>
      <c r="TAC30" s="104" t="s">
        <v>442</v>
      </c>
      <c r="TAD30" s="103" t="s">
        <v>444</v>
      </c>
      <c r="TAE30" s="104" t="s">
        <v>442</v>
      </c>
      <c r="TAF30" s="103" t="s">
        <v>444</v>
      </c>
      <c r="TAG30" s="104" t="s">
        <v>442</v>
      </c>
      <c r="TAH30" s="103" t="s">
        <v>444</v>
      </c>
      <c r="TAI30" s="104" t="s">
        <v>442</v>
      </c>
      <c r="TAJ30" s="103" t="s">
        <v>444</v>
      </c>
      <c r="TAK30" s="104" t="s">
        <v>442</v>
      </c>
      <c r="TAL30" s="103" t="s">
        <v>444</v>
      </c>
      <c r="TAM30" s="104" t="s">
        <v>442</v>
      </c>
      <c r="TAN30" s="103" t="s">
        <v>444</v>
      </c>
      <c r="TAO30" s="104" t="s">
        <v>442</v>
      </c>
      <c r="TAP30" s="103" t="s">
        <v>444</v>
      </c>
      <c r="TAQ30" s="104" t="s">
        <v>442</v>
      </c>
      <c r="TAR30" s="103" t="s">
        <v>444</v>
      </c>
      <c r="TAS30" s="104" t="s">
        <v>442</v>
      </c>
      <c r="TAT30" s="103" t="s">
        <v>444</v>
      </c>
      <c r="TAU30" s="104" t="s">
        <v>442</v>
      </c>
      <c r="TAV30" s="103" t="s">
        <v>444</v>
      </c>
      <c r="TAW30" s="104" t="s">
        <v>442</v>
      </c>
      <c r="TAX30" s="103" t="s">
        <v>444</v>
      </c>
      <c r="TAY30" s="104" t="s">
        <v>442</v>
      </c>
      <c r="TAZ30" s="103" t="s">
        <v>444</v>
      </c>
      <c r="TBA30" s="104" t="s">
        <v>442</v>
      </c>
      <c r="TBB30" s="103" t="s">
        <v>444</v>
      </c>
      <c r="TBC30" s="104" t="s">
        <v>442</v>
      </c>
      <c r="TBD30" s="103" t="s">
        <v>444</v>
      </c>
      <c r="TBE30" s="104" t="s">
        <v>442</v>
      </c>
      <c r="TBF30" s="103" t="s">
        <v>444</v>
      </c>
      <c r="TBG30" s="104" t="s">
        <v>442</v>
      </c>
      <c r="TBH30" s="103" t="s">
        <v>444</v>
      </c>
      <c r="TBI30" s="104" t="s">
        <v>442</v>
      </c>
      <c r="TBJ30" s="103" t="s">
        <v>444</v>
      </c>
      <c r="TBK30" s="104" t="s">
        <v>442</v>
      </c>
      <c r="TBL30" s="103" t="s">
        <v>444</v>
      </c>
      <c r="TBM30" s="104" t="s">
        <v>442</v>
      </c>
      <c r="TBN30" s="103" t="s">
        <v>444</v>
      </c>
      <c r="TBO30" s="104" t="s">
        <v>442</v>
      </c>
      <c r="TBP30" s="103" t="s">
        <v>444</v>
      </c>
      <c r="TBQ30" s="104" t="s">
        <v>442</v>
      </c>
      <c r="TBR30" s="103" t="s">
        <v>444</v>
      </c>
      <c r="TBS30" s="104" t="s">
        <v>442</v>
      </c>
      <c r="TBT30" s="103" t="s">
        <v>444</v>
      </c>
      <c r="TBU30" s="104" t="s">
        <v>442</v>
      </c>
      <c r="TBV30" s="103" t="s">
        <v>444</v>
      </c>
      <c r="TBW30" s="104" t="s">
        <v>442</v>
      </c>
      <c r="TBX30" s="103" t="s">
        <v>444</v>
      </c>
      <c r="TBY30" s="104" t="s">
        <v>442</v>
      </c>
      <c r="TBZ30" s="103" t="s">
        <v>444</v>
      </c>
      <c r="TCA30" s="104" t="s">
        <v>442</v>
      </c>
      <c r="TCB30" s="103" t="s">
        <v>444</v>
      </c>
      <c r="TCC30" s="104" t="s">
        <v>442</v>
      </c>
      <c r="TCD30" s="103" t="s">
        <v>444</v>
      </c>
      <c r="TCE30" s="104" t="s">
        <v>442</v>
      </c>
      <c r="TCF30" s="103" t="s">
        <v>444</v>
      </c>
      <c r="TCG30" s="104" t="s">
        <v>442</v>
      </c>
      <c r="TCH30" s="103" t="s">
        <v>444</v>
      </c>
      <c r="TCI30" s="104" t="s">
        <v>442</v>
      </c>
      <c r="TCJ30" s="103" t="s">
        <v>444</v>
      </c>
      <c r="TCK30" s="104" t="s">
        <v>442</v>
      </c>
      <c r="TCL30" s="103" t="s">
        <v>444</v>
      </c>
      <c r="TCM30" s="104" t="s">
        <v>442</v>
      </c>
      <c r="TCN30" s="103" t="s">
        <v>444</v>
      </c>
      <c r="TCO30" s="104" t="s">
        <v>442</v>
      </c>
      <c r="TCP30" s="103" t="s">
        <v>444</v>
      </c>
      <c r="TCQ30" s="104" t="s">
        <v>442</v>
      </c>
      <c r="TCR30" s="103" t="s">
        <v>444</v>
      </c>
      <c r="TCS30" s="104" t="s">
        <v>442</v>
      </c>
      <c r="TCT30" s="103" t="s">
        <v>444</v>
      </c>
      <c r="TCU30" s="104" t="s">
        <v>442</v>
      </c>
      <c r="TCV30" s="103" t="s">
        <v>444</v>
      </c>
      <c r="TCW30" s="104" t="s">
        <v>442</v>
      </c>
      <c r="TCX30" s="103" t="s">
        <v>444</v>
      </c>
      <c r="TCY30" s="104" t="s">
        <v>442</v>
      </c>
      <c r="TCZ30" s="103" t="s">
        <v>444</v>
      </c>
      <c r="TDA30" s="104" t="s">
        <v>442</v>
      </c>
      <c r="TDB30" s="103" t="s">
        <v>444</v>
      </c>
      <c r="TDC30" s="104" t="s">
        <v>442</v>
      </c>
      <c r="TDD30" s="103" t="s">
        <v>444</v>
      </c>
      <c r="TDE30" s="104" t="s">
        <v>442</v>
      </c>
      <c r="TDF30" s="103" t="s">
        <v>444</v>
      </c>
      <c r="TDG30" s="104" t="s">
        <v>442</v>
      </c>
      <c r="TDH30" s="103" t="s">
        <v>444</v>
      </c>
      <c r="TDI30" s="104" t="s">
        <v>442</v>
      </c>
      <c r="TDJ30" s="103" t="s">
        <v>444</v>
      </c>
      <c r="TDK30" s="104" t="s">
        <v>442</v>
      </c>
      <c r="TDL30" s="103" t="s">
        <v>444</v>
      </c>
      <c r="TDM30" s="104" t="s">
        <v>442</v>
      </c>
      <c r="TDN30" s="103" t="s">
        <v>444</v>
      </c>
      <c r="TDO30" s="104" t="s">
        <v>442</v>
      </c>
      <c r="TDP30" s="103" t="s">
        <v>444</v>
      </c>
      <c r="TDQ30" s="104" t="s">
        <v>442</v>
      </c>
      <c r="TDR30" s="103" t="s">
        <v>444</v>
      </c>
      <c r="TDS30" s="104" t="s">
        <v>442</v>
      </c>
      <c r="TDT30" s="103" t="s">
        <v>444</v>
      </c>
      <c r="TDU30" s="104" t="s">
        <v>442</v>
      </c>
      <c r="TDV30" s="103" t="s">
        <v>444</v>
      </c>
      <c r="TDW30" s="104" t="s">
        <v>442</v>
      </c>
      <c r="TDX30" s="103" t="s">
        <v>444</v>
      </c>
      <c r="TDY30" s="104" t="s">
        <v>442</v>
      </c>
      <c r="TDZ30" s="103" t="s">
        <v>444</v>
      </c>
      <c r="TEA30" s="104" t="s">
        <v>442</v>
      </c>
      <c r="TEB30" s="103" t="s">
        <v>444</v>
      </c>
      <c r="TEC30" s="104" t="s">
        <v>442</v>
      </c>
      <c r="TED30" s="103" t="s">
        <v>444</v>
      </c>
      <c r="TEE30" s="104" t="s">
        <v>442</v>
      </c>
      <c r="TEF30" s="103" t="s">
        <v>444</v>
      </c>
      <c r="TEG30" s="104" t="s">
        <v>442</v>
      </c>
      <c r="TEH30" s="103" t="s">
        <v>444</v>
      </c>
      <c r="TEI30" s="104" t="s">
        <v>442</v>
      </c>
      <c r="TEJ30" s="103" t="s">
        <v>444</v>
      </c>
      <c r="TEK30" s="104" t="s">
        <v>442</v>
      </c>
      <c r="TEL30" s="103" t="s">
        <v>444</v>
      </c>
      <c r="TEM30" s="104" t="s">
        <v>442</v>
      </c>
      <c r="TEN30" s="103" t="s">
        <v>444</v>
      </c>
      <c r="TEO30" s="104" t="s">
        <v>442</v>
      </c>
      <c r="TEP30" s="103" t="s">
        <v>444</v>
      </c>
      <c r="TEQ30" s="104" t="s">
        <v>442</v>
      </c>
      <c r="TER30" s="103" t="s">
        <v>444</v>
      </c>
      <c r="TES30" s="104" t="s">
        <v>442</v>
      </c>
      <c r="TET30" s="103" t="s">
        <v>444</v>
      </c>
      <c r="TEU30" s="104" t="s">
        <v>442</v>
      </c>
      <c r="TEV30" s="103" t="s">
        <v>444</v>
      </c>
      <c r="TEW30" s="104" t="s">
        <v>442</v>
      </c>
      <c r="TEX30" s="103" t="s">
        <v>444</v>
      </c>
      <c r="TEY30" s="104" t="s">
        <v>442</v>
      </c>
      <c r="TEZ30" s="103" t="s">
        <v>444</v>
      </c>
      <c r="TFA30" s="104" t="s">
        <v>442</v>
      </c>
      <c r="TFB30" s="103" t="s">
        <v>444</v>
      </c>
      <c r="TFC30" s="104" t="s">
        <v>442</v>
      </c>
      <c r="TFD30" s="103" t="s">
        <v>444</v>
      </c>
      <c r="TFE30" s="104" t="s">
        <v>442</v>
      </c>
      <c r="TFF30" s="103" t="s">
        <v>444</v>
      </c>
      <c r="TFG30" s="104" t="s">
        <v>442</v>
      </c>
      <c r="TFH30" s="103" t="s">
        <v>444</v>
      </c>
      <c r="TFI30" s="104" t="s">
        <v>442</v>
      </c>
      <c r="TFJ30" s="103" t="s">
        <v>444</v>
      </c>
      <c r="TFK30" s="104" t="s">
        <v>442</v>
      </c>
      <c r="TFL30" s="103" t="s">
        <v>444</v>
      </c>
      <c r="TFM30" s="104" t="s">
        <v>442</v>
      </c>
      <c r="TFN30" s="103" t="s">
        <v>444</v>
      </c>
      <c r="TFO30" s="104" t="s">
        <v>442</v>
      </c>
      <c r="TFP30" s="103" t="s">
        <v>444</v>
      </c>
      <c r="TFQ30" s="104" t="s">
        <v>442</v>
      </c>
      <c r="TFR30" s="103" t="s">
        <v>444</v>
      </c>
      <c r="TFS30" s="104" t="s">
        <v>442</v>
      </c>
      <c r="TFT30" s="103" t="s">
        <v>444</v>
      </c>
      <c r="TFU30" s="104" t="s">
        <v>442</v>
      </c>
      <c r="TFV30" s="103" t="s">
        <v>444</v>
      </c>
      <c r="TFW30" s="104" t="s">
        <v>442</v>
      </c>
      <c r="TFX30" s="103" t="s">
        <v>444</v>
      </c>
      <c r="TFY30" s="104" t="s">
        <v>442</v>
      </c>
      <c r="TFZ30" s="103" t="s">
        <v>444</v>
      </c>
      <c r="TGA30" s="104" t="s">
        <v>442</v>
      </c>
      <c r="TGB30" s="103" t="s">
        <v>444</v>
      </c>
      <c r="TGC30" s="104" t="s">
        <v>442</v>
      </c>
      <c r="TGD30" s="103" t="s">
        <v>444</v>
      </c>
      <c r="TGE30" s="104" t="s">
        <v>442</v>
      </c>
      <c r="TGF30" s="103" t="s">
        <v>444</v>
      </c>
      <c r="TGG30" s="104" t="s">
        <v>442</v>
      </c>
      <c r="TGH30" s="103" t="s">
        <v>444</v>
      </c>
      <c r="TGI30" s="104" t="s">
        <v>442</v>
      </c>
      <c r="TGJ30" s="103" t="s">
        <v>444</v>
      </c>
      <c r="TGK30" s="104" t="s">
        <v>442</v>
      </c>
      <c r="TGL30" s="103" t="s">
        <v>444</v>
      </c>
      <c r="TGM30" s="104" t="s">
        <v>442</v>
      </c>
      <c r="TGN30" s="103" t="s">
        <v>444</v>
      </c>
      <c r="TGO30" s="104" t="s">
        <v>442</v>
      </c>
      <c r="TGP30" s="103" t="s">
        <v>444</v>
      </c>
      <c r="TGQ30" s="104" t="s">
        <v>442</v>
      </c>
      <c r="TGR30" s="103" t="s">
        <v>444</v>
      </c>
      <c r="TGS30" s="104" t="s">
        <v>442</v>
      </c>
      <c r="TGT30" s="103" t="s">
        <v>444</v>
      </c>
      <c r="TGU30" s="104" t="s">
        <v>442</v>
      </c>
      <c r="TGV30" s="103" t="s">
        <v>444</v>
      </c>
      <c r="TGW30" s="104" t="s">
        <v>442</v>
      </c>
      <c r="TGX30" s="103" t="s">
        <v>444</v>
      </c>
      <c r="TGY30" s="104" t="s">
        <v>442</v>
      </c>
      <c r="TGZ30" s="103" t="s">
        <v>444</v>
      </c>
      <c r="THA30" s="104" t="s">
        <v>442</v>
      </c>
      <c r="THB30" s="103" t="s">
        <v>444</v>
      </c>
      <c r="THC30" s="104" t="s">
        <v>442</v>
      </c>
      <c r="THD30" s="103" t="s">
        <v>444</v>
      </c>
      <c r="THE30" s="104" t="s">
        <v>442</v>
      </c>
      <c r="THF30" s="103" t="s">
        <v>444</v>
      </c>
      <c r="THG30" s="104" t="s">
        <v>442</v>
      </c>
      <c r="THH30" s="103" t="s">
        <v>444</v>
      </c>
      <c r="THI30" s="104" t="s">
        <v>442</v>
      </c>
      <c r="THJ30" s="103" t="s">
        <v>444</v>
      </c>
      <c r="THK30" s="104" t="s">
        <v>442</v>
      </c>
      <c r="THL30" s="103" t="s">
        <v>444</v>
      </c>
      <c r="THM30" s="104" t="s">
        <v>442</v>
      </c>
      <c r="THN30" s="103" t="s">
        <v>444</v>
      </c>
      <c r="THO30" s="104" t="s">
        <v>442</v>
      </c>
      <c r="THP30" s="103" t="s">
        <v>444</v>
      </c>
      <c r="THQ30" s="104" t="s">
        <v>442</v>
      </c>
      <c r="THR30" s="103" t="s">
        <v>444</v>
      </c>
      <c r="THS30" s="104" t="s">
        <v>442</v>
      </c>
      <c r="THT30" s="103" t="s">
        <v>444</v>
      </c>
      <c r="THU30" s="104" t="s">
        <v>442</v>
      </c>
      <c r="THV30" s="103" t="s">
        <v>444</v>
      </c>
      <c r="THW30" s="104" t="s">
        <v>442</v>
      </c>
      <c r="THX30" s="103" t="s">
        <v>444</v>
      </c>
      <c r="THY30" s="104" t="s">
        <v>442</v>
      </c>
      <c r="THZ30" s="103" t="s">
        <v>444</v>
      </c>
      <c r="TIA30" s="104" t="s">
        <v>442</v>
      </c>
      <c r="TIB30" s="103" t="s">
        <v>444</v>
      </c>
      <c r="TIC30" s="104" t="s">
        <v>442</v>
      </c>
      <c r="TID30" s="103" t="s">
        <v>444</v>
      </c>
      <c r="TIE30" s="104" t="s">
        <v>442</v>
      </c>
      <c r="TIF30" s="103" t="s">
        <v>444</v>
      </c>
      <c r="TIG30" s="104" t="s">
        <v>442</v>
      </c>
      <c r="TIH30" s="103" t="s">
        <v>444</v>
      </c>
      <c r="TII30" s="104" t="s">
        <v>442</v>
      </c>
      <c r="TIJ30" s="103" t="s">
        <v>444</v>
      </c>
      <c r="TIK30" s="104" t="s">
        <v>442</v>
      </c>
      <c r="TIL30" s="103" t="s">
        <v>444</v>
      </c>
      <c r="TIM30" s="104" t="s">
        <v>442</v>
      </c>
      <c r="TIN30" s="103" t="s">
        <v>444</v>
      </c>
      <c r="TIO30" s="104" t="s">
        <v>442</v>
      </c>
      <c r="TIP30" s="103" t="s">
        <v>444</v>
      </c>
      <c r="TIQ30" s="104" t="s">
        <v>442</v>
      </c>
      <c r="TIR30" s="103" t="s">
        <v>444</v>
      </c>
      <c r="TIS30" s="104" t="s">
        <v>442</v>
      </c>
      <c r="TIT30" s="103" t="s">
        <v>444</v>
      </c>
      <c r="TIU30" s="104" t="s">
        <v>442</v>
      </c>
      <c r="TIV30" s="103" t="s">
        <v>444</v>
      </c>
      <c r="TIW30" s="104" t="s">
        <v>442</v>
      </c>
      <c r="TIX30" s="103" t="s">
        <v>444</v>
      </c>
      <c r="TIY30" s="104" t="s">
        <v>442</v>
      </c>
      <c r="TIZ30" s="103" t="s">
        <v>444</v>
      </c>
      <c r="TJA30" s="104" t="s">
        <v>442</v>
      </c>
      <c r="TJB30" s="103" t="s">
        <v>444</v>
      </c>
      <c r="TJC30" s="104" t="s">
        <v>442</v>
      </c>
      <c r="TJD30" s="103" t="s">
        <v>444</v>
      </c>
      <c r="TJE30" s="104" t="s">
        <v>442</v>
      </c>
      <c r="TJF30" s="103" t="s">
        <v>444</v>
      </c>
      <c r="TJG30" s="104" t="s">
        <v>442</v>
      </c>
      <c r="TJH30" s="103" t="s">
        <v>444</v>
      </c>
      <c r="TJI30" s="104" t="s">
        <v>442</v>
      </c>
      <c r="TJJ30" s="103" t="s">
        <v>444</v>
      </c>
      <c r="TJK30" s="104" t="s">
        <v>442</v>
      </c>
      <c r="TJL30" s="103" t="s">
        <v>444</v>
      </c>
      <c r="TJM30" s="104" t="s">
        <v>442</v>
      </c>
      <c r="TJN30" s="103" t="s">
        <v>444</v>
      </c>
      <c r="TJO30" s="104" t="s">
        <v>442</v>
      </c>
      <c r="TJP30" s="103" t="s">
        <v>444</v>
      </c>
      <c r="TJQ30" s="104" t="s">
        <v>442</v>
      </c>
      <c r="TJR30" s="103" t="s">
        <v>444</v>
      </c>
      <c r="TJS30" s="104" t="s">
        <v>442</v>
      </c>
      <c r="TJT30" s="103" t="s">
        <v>444</v>
      </c>
      <c r="TJU30" s="104" t="s">
        <v>442</v>
      </c>
      <c r="TJV30" s="103" t="s">
        <v>444</v>
      </c>
      <c r="TJW30" s="104" t="s">
        <v>442</v>
      </c>
      <c r="TJX30" s="103" t="s">
        <v>444</v>
      </c>
      <c r="TJY30" s="104" t="s">
        <v>442</v>
      </c>
      <c r="TJZ30" s="103" t="s">
        <v>444</v>
      </c>
      <c r="TKA30" s="104" t="s">
        <v>442</v>
      </c>
      <c r="TKB30" s="103" t="s">
        <v>444</v>
      </c>
      <c r="TKC30" s="104" t="s">
        <v>442</v>
      </c>
      <c r="TKD30" s="103" t="s">
        <v>444</v>
      </c>
      <c r="TKE30" s="104" t="s">
        <v>442</v>
      </c>
      <c r="TKF30" s="103" t="s">
        <v>444</v>
      </c>
      <c r="TKG30" s="104" t="s">
        <v>442</v>
      </c>
      <c r="TKH30" s="103" t="s">
        <v>444</v>
      </c>
      <c r="TKI30" s="104" t="s">
        <v>442</v>
      </c>
      <c r="TKJ30" s="103" t="s">
        <v>444</v>
      </c>
      <c r="TKK30" s="104" t="s">
        <v>442</v>
      </c>
      <c r="TKL30" s="103" t="s">
        <v>444</v>
      </c>
      <c r="TKM30" s="104" t="s">
        <v>442</v>
      </c>
      <c r="TKN30" s="103" t="s">
        <v>444</v>
      </c>
      <c r="TKO30" s="104" t="s">
        <v>442</v>
      </c>
      <c r="TKP30" s="103" t="s">
        <v>444</v>
      </c>
      <c r="TKQ30" s="104" t="s">
        <v>442</v>
      </c>
      <c r="TKR30" s="103" t="s">
        <v>444</v>
      </c>
      <c r="TKS30" s="104" t="s">
        <v>442</v>
      </c>
      <c r="TKT30" s="103" t="s">
        <v>444</v>
      </c>
      <c r="TKU30" s="104" t="s">
        <v>442</v>
      </c>
      <c r="TKV30" s="103" t="s">
        <v>444</v>
      </c>
      <c r="TKW30" s="104" t="s">
        <v>442</v>
      </c>
      <c r="TKX30" s="103" t="s">
        <v>444</v>
      </c>
      <c r="TKY30" s="104" t="s">
        <v>442</v>
      </c>
      <c r="TKZ30" s="103" t="s">
        <v>444</v>
      </c>
      <c r="TLA30" s="104" t="s">
        <v>442</v>
      </c>
      <c r="TLB30" s="103" t="s">
        <v>444</v>
      </c>
      <c r="TLC30" s="104" t="s">
        <v>442</v>
      </c>
      <c r="TLD30" s="103" t="s">
        <v>444</v>
      </c>
      <c r="TLE30" s="104" t="s">
        <v>442</v>
      </c>
      <c r="TLF30" s="103" t="s">
        <v>444</v>
      </c>
      <c r="TLG30" s="104" t="s">
        <v>442</v>
      </c>
      <c r="TLH30" s="103" t="s">
        <v>444</v>
      </c>
      <c r="TLI30" s="104" t="s">
        <v>442</v>
      </c>
      <c r="TLJ30" s="103" t="s">
        <v>444</v>
      </c>
      <c r="TLK30" s="104" t="s">
        <v>442</v>
      </c>
      <c r="TLL30" s="103" t="s">
        <v>444</v>
      </c>
      <c r="TLM30" s="104" t="s">
        <v>442</v>
      </c>
      <c r="TLN30" s="103" t="s">
        <v>444</v>
      </c>
      <c r="TLO30" s="104" t="s">
        <v>442</v>
      </c>
      <c r="TLP30" s="103" t="s">
        <v>444</v>
      </c>
      <c r="TLQ30" s="104" t="s">
        <v>442</v>
      </c>
      <c r="TLR30" s="103" t="s">
        <v>444</v>
      </c>
      <c r="TLS30" s="104" t="s">
        <v>442</v>
      </c>
      <c r="TLT30" s="103" t="s">
        <v>444</v>
      </c>
      <c r="TLU30" s="104" t="s">
        <v>442</v>
      </c>
      <c r="TLV30" s="103" t="s">
        <v>444</v>
      </c>
      <c r="TLW30" s="104" t="s">
        <v>442</v>
      </c>
      <c r="TLX30" s="103" t="s">
        <v>444</v>
      </c>
      <c r="TLY30" s="104" t="s">
        <v>442</v>
      </c>
      <c r="TLZ30" s="103" t="s">
        <v>444</v>
      </c>
      <c r="TMA30" s="104" t="s">
        <v>442</v>
      </c>
      <c r="TMB30" s="103" t="s">
        <v>444</v>
      </c>
      <c r="TMC30" s="104" t="s">
        <v>442</v>
      </c>
      <c r="TMD30" s="103" t="s">
        <v>444</v>
      </c>
      <c r="TME30" s="104" t="s">
        <v>442</v>
      </c>
      <c r="TMF30" s="103" t="s">
        <v>444</v>
      </c>
      <c r="TMG30" s="104" t="s">
        <v>442</v>
      </c>
      <c r="TMH30" s="103" t="s">
        <v>444</v>
      </c>
      <c r="TMI30" s="104" t="s">
        <v>442</v>
      </c>
      <c r="TMJ30" s="103" t="s">
        <v>444</v>
      </c>
      <c r="TMK30" s="104" t="s">
        <v>442</v>
      </c>
      <c r="TML30" s="103" t="s">
        <v>444</v>
      </c>
      <c r="TMM30" s="104" t="s">
        <v>442</v>
      </c>
      <c r="TMN30" s="103" t="s">
        <v>444</v>
      </c>
      <c r="TMO30" s="104" t="s">
        <v>442</v>
      </c>
      <c r="TMP30" s="103" t="s">
        <v>444</v>
      </c>
      <c r="TMQ30" s="104" t="s">
        <v>442</v>
      </c>
      <c r="TMR30" s="103" t="s">
        <v>444</v>
      </c>
      <c r="TMS30" s="104" t="s">
        <v>442</v>
      </c>
      <c r="TMT30" s="103" t="s">
        <v>444</v>
      </c>
      <c r="TMU30" s="104" t="s">
        <v>442</v>
      </c>
      <c r="TMV30" s="103" t="s">
        <v>444</v>
      </c>
      <c r="TMW30" s="104" t="s">
        <v>442</v>
      </c>
      <c r="TMX30" s="103" t="s">
        <v>444</v>
      </c>
      <c r="TMY30" s="104" t="s">
        <v>442</v>
      </c>
      <c r="TMZ30" s="103" t="s">
        <v>444</v>
      </c>
      <c r="TNA30" s="104" t="s">
        <v>442</v>
      </c>
      <c r="TNB30" s="103" t="s">
        <v>444</v>
      </c>
      <c r="TNC30" s="104" t="s">
        <v>442</v>
      </c>
      <c r="TND30" s="103" t="s">
        <v>444</v>
      </c>
      <c r="TNE30" s="104" t="s">
        <v>442</v>
      </c>
      <c r="TNF30" s="103" t="s">
        <v>444</v>
      </c>
      <c r="TNG30" s="104" t="s">
        <v>442</v>
      </c>
      <c r="TNH30" s="103" t="s">
        <v>444</v>
      </c>
      <c r="TNI30" s="104" t="s">
        <v>442</v>
      </c>
      <c r="TNJ30" s="103" t="s">
        <v>444</v>
      </c>
      <c r="TNK30" s="104" t="s">
        <v>442</v>
      </c>
      <c r="TNL30" s="103" t="s">
        <v>444</v>
      </c>
      <c r="TNM30" s="104" t="s">
        <v>442</v>
      </c>
      <c r="TNN30" s="103" t="s">
        <v>444</v>
      </c>
      <c r="TNO30" s="104" t="s">
        <v>442</v>
      </c>
      <c r="TNP30" s="103" t="s">
        <v>444</v>
      </c>
      <c r="TNQ30" s="104" t="s">
        <v>442</v>
      </c>
      <c r="TNR30" s="103" t="s">
        <v>444</v>
      </c>
      <c r="TNS30" s="104" t="s">
        <v>442</v>
      </c>
      <c r="TNT30" s="103" t="s">
        <v>444</v>
      </c>
      <c r="TNU30" s="104" t="s">
        <v>442</v>
      </c>
      <c r="TNV30" s="103" t="s">
        <v>444</v>
      </c>
      <c r="TNW30" s="104" t="s">
        <v>442</v>
      </c>
      <c r="TNX30" s="103" t="s">
        <v>444</v>
      </c>
      <c r="TNY30" s="104" t="s">
        <v>442</v>
      </c>
      <c r="TNZ30" s="103" t="s">
        <v>444</v>
      </c>
      <c r="TOA30" s="104" t="s">
        <v>442</v>
      </c>
      <c r="TOB30" s="103" t="s">
        <v>444</v>
      </c>
      <c r="TOC30" s="104" t="s">
        <v>442</v>
      </c>
      <c r="TOD30" s="103" t="s">
        <v>444</v>
      </c>
      <c r="TOE30" s="104" t="s">
        <v>442</v>
      </c>
      <c r="TOF30" s="103" t="s">
        <v>444</v>
      </c>
      <c r="TOG30" s="104" t="s">
        <v>442</v>
      </c>
      <c r="TOH30" s="103" t="s">
        <v>444</v>
      </c>
      <c r="TOI30" s="104" t="s">
        <v>442</v>
      </c>
      <c r="TOJ30" s="103" t="s">
        <v>444</v>
      </c>
      <c r="TOK30" s="104" t="s">
        <v>442</v>
      </c>
      <c r="TOL30" s="103" t="s">
        <v>444</v>
      </c>
      <c r="TOM30" s="104" t="s">
        <v>442</v>
      </c>
      <c r="TON30" s="103" t="s">
        <v>444</v>
      </c>
      <c r="TOO30" s="104" t="s">
        <v>442</v>
      </c>
      <c r="TOP30" s="103" t="s">
        <v>444</v>
      </c>
      <c r="TOQ30" s="104" t="s">
        <v>442</v>
      </c>
      <c r="TOR30" s="103" t="s">
        <v>444</v>
      </c>
      <c r="TOS30" s="104" t="s">
        <v>442</v>
      </c>
      <c r="TOT30" s="103" t="s">
        <v>444</v>
      </c>
      <c r="TOU30" s="104" t="s">
        <v>442</v>
      </c>
      <c r="TOV30" s="103" t="s">
        <v>444</v>
      </c>
      <c r="TOW30" s="104" t="s">
        <v>442</v>
      </c>
      <c r="TOX30" s="103" t="s">
        <v>444</v>
      </c>
      <c r="TOY30" s="104" t="s">
        <v>442</v>
      </c>
      <c r="TOZ30" s="103" t="s">
        <v>444</v>
      </c>
      <c r="TPA30" s="104" t="s">
        <v>442</v>
      </c>
      <c r="TPB30" s="103" t="s">
        <v>444</v>
      </c>
      <c r="TPC30" s="104" t="s">
        <v>442</v>
      </c>
      <c r="TPD30" s="103" t="s">
        <v>444</v>
      </c>
      <c r="TPE30" s="104" t="s">
        <v>442</v>
      </c>
      <c r="TPF30" s="103" t="s">
        <v>444</v>
      </c>
      <c r="TPG30" s="104" t="s">
        <v>442</v>
      </c>
      <c r="TPH30" s="103" t="s">
        <v>444</v>
      </c>
      <c r="TPI30" s="104" t="s">
        <v>442</v>
      </c>
      <c r="TPJ30" s="103" t="s">
        <v>444</v>
      </c>
      <c r="TPK30" s="104" t="s">
        <v>442</v>
      </c>
      <c r="TPL30" s="103" t="s">
        <v>444</v>
      </c>
      <c r="TPM30" s="104" t="s">
        <v>442</v>
      </c>
      <c r="TPN30" s="103" t="s">
        <v>444</v>
      </c>
      <c r="TPO30" s="104" t="s">
        <v>442</v>
      </c>
      <c r="TPP30" s="103" t="s">
        <v>444</v>
      </c>
      <c r="TPQ30" s="104" t="s">
        <v>442</v>
      </c>
      <c r="TPR30" s="103" t="s">
        <v>444</v>
      </c>
      <c r="TPS30" s="104" t="s">
        <v>442</v>
      </c>
      <c r="TPT30" s="103" t="s">
        <v>444</v>
      </c>
      <c r="TPU30" s="104" t="s">
        <v>442</v>
      </c>
      <c r="TPV30" s="103" t="s">
        <v>444</v>
      </c>
      <c r="TPW30" s="104" t="s">
        <v>442</v>
      </c>
      <c r="TPX30" s="103" t="s">
        <v>444</v>
      </c>
      <c r="TPY30" s="104" t="s">
        <v>442</v>
      </c>
      <c r="TPZ30" s="103" t="s">
        <v>444</v>
      </c>
      <c r="TQA30" s="104" t="s">
        <v>442</v>
      </c>
      <c r="TQB30" s="103" t="s">
        <v>444</v>
      </c>
      <c r="TQC30" s="104" t="s">
        <v>442</v>
      </c>
      <c r="TQD30" s="103" t="s">
        <v>444</v>
      </c>
      <c r="TQE30" s="104" t="s">
        <v>442</v>
      </c>
      <c r="TQF30" s="103" t="s">
        <v>444</v>
      </c>
      <c r="TQG30" s="104" t="s">
        <v>442</v>
      </c>
      <c r="TQH30" s="103" t="s">
        <v>444</v>
      </c>
      <c r="TQI30" s="104" t="s">
        <v>442</v>
      </c>
      <c r="TQJ30" s="103" t="s">
        <v>444</v>
      </c>
      <c r="TQK30" s="104" t="s">
        <v>442</v>
      </c>
      <c r="TQL30" s="103" t="s">
        <v>444</v>
      </c>
      <c r="TQM30" s="104" t="s">
        <v>442</v>
      </c>
      <c r="TQN30" s="103" t="s">
        <v>444</v>
      </c>
      <c r="TQO30" s="104" t="s">
        <v>442</v>
      </c>
      <c r="TQP30" s="103" t="s">
        <v>444</v>
      </c>
      <c r="TQQ30" s="104" t="s">
        <v>442</v>
      </c>
      <c r="TQR30" s="103" t="s">
        <v>444</v>
      </c>
      <c r="TQS30" s="104" t="s">
        <v>442</v>
      </c>
      <c r="TQT30" s="103" t="s">
        <v>444</v>
      </c>
      <c r="TQU30" s="104" t="s">
        <v>442</v>
      </c>
      <c r="TQV30" s="103" t="s">
        <v>444</v>
      </c>
      <c r="TQW30" s="104" t="s">
        <v>442</v>
      </c>
      <c r="TQX30" s="103" t="s">
        <v>444</v>
      </c>
      <c r="TQY30" s="104" t="s">
        <v>442</v>
      </c>
      <c r="TQZ30" s="103" t="s">
        <v>444</v>
      </c>
      <c r="TRA30" s="104" t="s">
        <v>442</v>
      </c>
      <c r="TRB30" s="103" t="s">
        <v>444</v>
      </c>
      <c r="TRC30" s="104" t="s">
        <v>442</v>
      </c>
      <c r="TRD30" s="103" t="s">
        <v>444</v>
      </c>
      <c r="TRE30" s="104" t="s">
        <v>442</v>
      </c>
      <c r="TRF30" s="103" t="s">
        <v>444</v>
      </c>
      <c r="TRG30" s="104" t="s">
        <v>442</v>
      </c>
      <c r="TRH30" s="103" t="s">
        <v>444</v>
      </c>
      <c r="TRI30" s="104" t="s">
        <v>442</v>
      </c>
      <c r="TRJ30" s="103" t="s">
        <v>444</v>
      </c>
      <c r="TRK30" s="104" t="s">
        <v>442</v>
      </c>
      <c r="TRL30" s="103" t="s">
        <v>444</v>
      </c>
      <c r="TRM30" s="104" t="s">
        <v>442</v>
      </c>
      <c r="TRN30" s="103" t="s">
        <v>444</v>
      </c>
      <c r="TRO30" s="104" t="s">
        <v>442</v>
      </c>
      <c r="TRP30" s="103" t="s">
        <v>444</v>
      </c>
      <c r="TRQ30" s="104" t="s">
        <v>442</v>
      </c>
      <c r="TRR30" s="103" t="s">
        <v>444</v>
      </c>
      <c r="TRS30" s="104" t="s">
        <v>442</v>
      </c>
      <c r="TRT30" s="103" t="s">
        <v>444</v>
      </c>
      <c r="TRU30" s="104" t="s">
        <v>442</v>
      </c>
      <c r="TRV30" s="103" t="s">
        <v>444</v>
      </c>
      <c r="TRW30" s="104" t="s">
        <v>442</v>
      </c>
      <c r="TRX30" s="103" t="s">
        <v>444</v>
      </c>
      <c r="TRY30" s="104" t="s">
        <v>442</v>
      </c>
      <c r="TRZ30" s="103" t="s">
        <v>444</v>
      </c>
      <c r="TSA30" s="104" t="s">
        <v>442</v>
      </c>
      <c r="TSB30" s="103" t="s">
        <v>444</v>
      </c>
      <c r="TSC30" s="104" t="s">
        <v>442</v>
      </c>
      <c r="TSD30" s="103" t="s">
        <v>444</v>
      </c>
      <c r="TSE30" s="104" t="s">
        <v>442</v>
      </c>
      <c r="TSF30" s="103" t="s">
        <v>444</v>
      </c>
      <c r="TSG30" s="104" t="s">
        <v>442</v>
      </c>
      <c r="TSH30" s="103" t="s">
        <v>444</v>
      </c>
      <c r="TSI30" s="104" t="s">
        <v>442</v>
      </c>
      <c r="TSJ30" s="103" t="s">
        <v>444</v>
      </c>
      <c r="TSK30" s="104" t="s">
        <v>442</v>
      </c>
      <c r="TSL30" s="103" t="s">
        <v>444</v>
      </c>
      <c r="TSM30" s="104" t="s">
        <v>442</v>
      </c>
      <c r="TSN30" s="103" t="s">
        <v>444</v>
      </c>
      <c r="TSO30" s="104" t="s">
        <v>442</v>
      </c>
      <c r="TSP30" s="103" t="s">
        <v>444</v>
      </c>
      <c r="TSQ30" s="104" t="s">
        <v>442</v>
      </c>
      <c r="TSR30" s="103" t="s">
        <v>444</v>
      </c>
      <c r="TSS30" s="104" t="s">
        <v>442</v>
      </c>
      <c r="TST30" s="103" t="s">
        <v>444</v>
      </c>
      <c r="TSU30" s="104" t="s">
        <v>442</v>
      </c>
      <c r="TSV30" s="103" t="s">
        <v>444</v>
      </c>
      <c r="TSW30" s="104" t="s">
        <v>442</v>
      </c>
      <c r="TSX30" s="103" t="s">
        <v>444</v>
      </c>
      <c r="TSY30" s="104" t="s">
        <v>442</v>
      </c>
      <c r="TSZ30" s="103" t="s">
        <v>444</v>
      </c>
      <c r="TTA30" s="104" t="s">
        <v>442</v>
      </c>
      <c r="TTB30" s="103" t="s">
        <v>444</v>
      </c>
      <c r="TTC30" s="104" t="s">
        <v>442</v>
      </c>
      <c r="TTD30" s="103" t="s">
        <v>444</v>
      </c>
      <c r="TTE30" s="104" t="s">
        <v>442</v>
      </c>
      <c r="TTF30" s="103" t="s">
        <v>444</v>
      </c>
      <c r="TTG30" s="104" t="s">
        <v>442</v>
      </c>
      <c r="TTH30" s="103" t="s">
        <v>444</v>
      </c>
      <c r="TTI30" s="104" t="s">
        <v>442</v>
      </c>
      <c r="TTJ30" s="103" t="s">
        <v>444</v>
      </c>
      <c r="TTK30" s="104" t="s">
        <v>442</v>
      </c>
      <c r="TTL30" s="103" t="s">
        <v>444</v>
      </c>
      <c r="TTM30" s="104" t="s">
        <v>442</v>
      </c>
      <c r="TTN30" s="103" t="s">
        <v>444</v>
      </c>
      <c r="TTO30" s="104" t="s">
        <v>442</v>
      </c>
      <c r="TTP30" s="103" t="s">
        <v>444</v>
      </c>
      <c r="TTQ30" s="104" t="s">
        <v>442</v>
      </c>
      <c r="TTR30" s="103" t="s">
        <v>444</v>
      </c>
      <c r="TTS30" s="104" t="s">
        <v>442</v>
      </c>
      <c r="TTT30" s="103" t="s">
        <v>444</v>
      </c>
      <c r="TTU30" s="104" t="s">
        <v>442</v>
      </c>
      <c r="TTV30" s="103" t="s">
        <v>444</v>
      </c>
      <c r="TTW30" s="104" t="s">
        <v>442</v>
      </c>
      <c r="TTX30" s="103" t="s">
        <v>444</v>
      </c>
      <c r="TTY30" s="104" t="s">
        <v>442</v>
      </c>
      <c r="TTZ30" s="103" t="s">
        <v>444</v>
      </c>
      <c r="TUA30" s="104" t="s">
        <v>442</v>
      </c>
      <c r="TUB30" s="103" t="s">
        <v>444</v>
      </c>
      <c r="TUC30" s="104" t="s">
        <v>442</v>
      </c>
      <c r="TUD30" s="103" t="s">
        <v>444</v>
      </c>
      <c r="TUE30" s="104" t="s">
        <v>442</v>
      </c>
      <c r="TUF30" s="103" t="s">
        <v>444</v>
      </c>
      <c r="TUG30" s="104" t="s">
        <v>442</v>
      </c>
      <c r="TUH30" s="103" t="s">
        <v>444</v>
      </c>
      <c r="TUI30" s="104" t="s">
        <v>442</v>
      </c>
      <c r="TUJ30" s="103" t="s">
        <v>444</v>
      </c>
      <c r="TUK30" s="104" t="s">
        <v>442</v>
      </c>
      <c r="TUL30" s="103" t="s">
        <v>444</v>
      </c>
      <c r="TUM30" s="104" t="s">
        <v>442</v>
      </c>
      <c r="TUN30" s="103" t="s">
        <v>444</v>
      </c>
      <c r="TUO30" s="104" t="s">
        <v>442</v>
      </c>
      <c r="TUP30" s="103" t="s">
        <v>444</v>
      </c>
      <c r="TUQ30" s="104" t="s">
        <v>442</v>
      </c>
      <c r="TUR30" s="103" t="s">
        <v>444</v>
      </c>
      <c r="TUS30" s="104" t="s">
        <v>442</v>
      </c>
      <c r="TUT30" s="103" t="s">
        <v>444</v>
      </c>
      <c r="TUU30" s="104" t="s">
        <v>442</v>
      </c>
      <c r="TUV30" s="103" t="s">
        <v>444</v>
      </c>
      <c r="TUW30" s="104" t="s">
        <v>442</v>
      </c>
      <c r="TUX30" s="103" t="s">
        <v>444</v>
      </c>
      <c r="TUY30" s="104" t="s">
        <v>442</v>
      </c>
      <c r="TUZ30" s="103" t="s">
        <v>444</v>
      </c>
      <c r="TVA30" s="104" t="s">
        <v>442</v>
      </c>
      <c r="TVB30" s="103" t="s">
        <v>444</v>
      </c>
      <c r="TVC30" s="104" t="s">
        <v>442</v>
      </c>
      <c r="TVD30" s="103" t="s">
        <v>444</v>
      </c>
      <c r="TVE30" s="104" t="s">
        <v>442</v>
      </c>
      <c r="TVF30" s="103" t="s">
        <v>444</v>
      </c>
      <c r="TVG30" s="104" t="s">
        <v>442</v>
      </c>
      <c r="TVH30" s="103" t="s">
        <v>444</v>
      </c>
      <c r="TVI30" s="104" t="s">
        <v>442</v>
      </c>
      <c r="TVJ30" s="103" t="s">
        <v>444</v>
      </c>
      <c r="TVK30" s="104" t="s">
        <v>442</v>
      </c>
      <c r="TVL30" s="103" t="s">
        <v>444</v>
      </c>
      <c r="TVM30" s="104" t="s">
        <v>442</v>
      </c>
      <c r="TVN30" s="103" t="s">
        <v>444</v>
      </c>
      <c r="TVO30" s="104" t="s">
        <v>442</v>
      </c>
      <c r="TVP30" s="103" t="s">
        <v>444</v>
      </c>
      <c r="TVQ30" s="104" t="s">
        <v>442</v>
      </c>
      <c r="TVR30" s="103" t="s">
        <v>444</v>
      </c>
      <c r="TVS30" s="104" t="s">
        <v>442</v>
      </c>
      <c r="TVT30" s="103" t="s">
        <v>444</v>
      </c>
      <c r="TVU30" s="104" t="s">
        <v>442</v>
      </c>
      <c r="TVV30" s="103" t="s">
        <v>444</v>
      </c>
      <c r="TVW30" s="104" t="s">
        <v>442</v>
      </c>
      <c r="TVX30" s="103" t="s">
        <v>444</v>
      </c>
      <c r="TVY30" s="104" t="s">
        <v>442</v>
      </c>
      <c r="TVZ30" s="103" t="s">
        <v>444</v>
      </c>
      <c r="TWA30" s="104" t="s">
        <v>442</v>
      </c>
      <c r="TWB30" s="103" t="s">
        <v>444</v>
      </c>
      <c r="TWC30" s="104" t="s">
        <v>442</v>
      </c>
      <c r="TWD30" s="103" t="s">
        <v>444</v>
      </c>
      <c r="TWE30" s="104" t="s">
        <v>442</v>
      </c>
      <c r="TWF30" s="103" t="s">
        <v>444</v>
      </c>
      <c r="TWG30" s="104" t="s">
        <v>442</v>
      </c>
      <c r="TWH30" s="103" t="s">
        <v>444</v>
      </c>
      <c r="TWI30" s="104" t="s">
        <v>442</v>
      </c>
      <c r="TWJ30" s="103" t="s">
        <v>444</v>
      </c>
      <c r="TWK30" s="104" t="s">
        <v>442</v>
      </c>
      <c r="TWL30" s="103" t="s">
        <v>444</v>
      </c>
      <c r="TWM30" s="104" t="s">
        <v>442</v>
      </c>
      <c r="TWN30" s="103" t="s">
        <v>444</v>
      </c>
      <c r="TWO30" s="104" t="s">
        <v>442</v>
      </c>
      <c r="TWP30" s="103" t="s">
        <v>444</v>
      </c>
      <c r="TWQ30" s="104" t="s">
        <v>442</v>
      </c>
      <c r="TWR30" s="103" t="s">
        <v>444</v>
      </c>
      <c r="TWS30" s="104" t="s">
        <v>442</v>
      </c>
      <c r="TWT30" s="103" t="s">
        <v>444</v>
      </c>
      <c r="TWU30" s="104" t="s">
        <v>442</v>
      </c>
      <c r="TWV30" s="103" t="s">
        <v>444</v>
      </c>
      <c r="TWW30" s="104" t="s">
        <v>442</v>
      </c>
      <c r="TWX30" s="103" t="s">
        <v>444</v>
      </c>
      <c r="TWY30" s="104" t="s">
        <v>442</v>
      </c>
      <c r="TWZ30" s="103" t="s">
        <v>444</v>
      </c>
      <c r="TXA30" s="104" t="s">
        <v>442</v>
      </c>
      <c r="TXB30" s="103" t="s">
        <v>444</v>
      </c>
      <c r="TXC30" s="104" t="s">
        <v>442</v>
      </c>
      <c r="TXD30" s="103" t="s">
        <v>444</v>
      </c>
      <c r="TXE30" s="104" t="s">
        <v>442</v>
      </c>
      <c r="TXF30" s="103" t="s">
        <v>444</v>
      </c>
      <c r="TXG30" s="104" t="s">
        <v>442</v>
      </c>
      <c r="TXH30" s="103" t="s">
        <v>444</v>
      </c>
      <c r="TXI30" s="104" t="s">
        <v>442</v>
      </c>
      <c r="TXJ30" s="103" t="s">
        <v>444</v>
      </c>
      <c r="TXK30" s="104" t="s">
        <v>442</v>
      </c>
      <c r="TXL30" s="103" t="s">
        <v>444</v>
      </c>
      <c r="TXM30" s="104" t="s">
        <v>442</v>
      </c>
      <c r="TXN30" s="103" t="s">
        <v>444</v>
      </c>
      <c r="TXO30" s="104" t="s">
        <v>442</v>
      </c>
      <c r="TXP30" s="103" t="s">
        <v>444</v>
      </c>
      <c r="TXQ30" s="104" t="s">
        <v>442</v>
      </c>
      <c r="TXR30" s="103" t="s">
        <v>444</v>
      </c>
      <c r="TXS30" s="104" t="s">
        <v>442</v>
      </c>
      <c r="TXT30" s="103" t="s">
        <v>444</v>
      </c>
      <c r="TXU30" s="104" t="s">
        <v>442</v>
      </c>
      <c r="TXV30" s="103" t="s">
        <v>444</v>
      </c>
      <c r="TXW30" s="104" t="s">
        <v>442</v>
      </c>
      <c r="TXX30" s="103" t="s">
        <v>444</v>
      </c>
      <c r="TXY30" s="104" t="s">
        <v>442</v>
      </c>
      <c r="TXZ30" s="103" t="s">
        <v>444</v>
      </c>
      <c r="TYA30" s="104" t="s">
        <v>442</v>
      </c>
      <c r="TYB30" s="103" t="s">
        <v>444</v>
      </c>
      <c r="TYC30" s="104" t="s">
        <v>442</v>
      </c>
      <c r="TYD30" s="103" t="s">
        <v>444</v>
      </c>
      <c r="TYE30" s="104" t="s">
        <v>442</v>
      </c>
      <c r="TYF30" s="103" t="s">
        <v>444</v>
      </c>
      <c r="TYG30" s="104" t="s">
        <v>442</v>
      </c>
      <c r="TYH30" s="103" t="s">
        <v>444</v>
      </c>
      <c r="TYI30" s="104" t="s">
        <v>442</v>
      </c>
      <c r="TYJ30" s="103" t="s">
        <v>444</v>
      </c>
      <c r="TYK30" s="104" t="s">
        <v>442</v>
      </c>
      <c r="TYL30" s="103" t="s">
        <v>444</v>
      </c>
      <c r="TYM30" s="104" t="s">
        <v>442</v>
      </c>
      <c r="TYN30" s="103" t="s">
        <v>444</v>
      </c>
      <c r="TYO30" s="104" t="s">
        <v>442</v>
      </c>
      <c r="TYP30" s="103" t="s">
        <v>444</v>
      </c>
      <c r="TYQ30" s="104" t="s">
        <v>442</v>
      </c>
      <c r="TYR30" s="103" t="s">
        <v>444</v>
      </c>
      <c r="TYS30" s="104" t="s">
        <v>442</v>
      </c>
      <c r="TYT30" s="103" t="s">
        <v>444</v>
      </c>
      <c r="TYU30" s="104" t="s">
        <v>442</v>
      </c>
      <c r="TYV30" s="103" t="s">
        <v>444</v>
      </c>
      <c r="TYW30" s="104" t="s">
        <v>442</v>
      </c>
      <c r="TYX30" s="103" t="s">
        <v>444</v>
      </c>
      <c r="TYY30" s="104" t="s">
        <v>442</v>
      </c>
      <c r="TYZ30" s="103" t="s">
        <v>444</v>
      </c>
      <c r="TZA30" s="104" t="s">
        <v>442</v>
      </c>
      <c r="TZB30" s="103" t="s">
        <v>444</v>
      </c>
      <c r="TZC30" s="104" t="s">
        <v>442</v>
      </c>
      <c r="TZD30" s="103" t="s">
        <v>444</v>
      </c>
      <c r="TZE30" s="104" t="s">
        <v>442</v>
      </c>
      <c r="TZF30" s="103" t="s">
        <v>444</v>
      </c>
      <c r="TZG30" s="104" t="s">
        <v>442</v>
      </c>
      <c r="TZH30" s="103" t="s">
        <v>444</v>
      </c>
      <c r="TZI30" s="104" t="s">
        <v>442</v>
      </c>
      <c r="TZJ30" s="103" t="s">
        <v>444</v>
      </c>
      <c r="TZK30" s="104" t="s">
        <v>442</v>
      </c>
      <c r="TZL30" s="103" t="s">
        <v>444</v>
      </c>
      <c r="TZM30" s="104" t="s">
        <v>442</v>
      </c>
      <c r="TZN30" s="103" t="s">
        <v>444</v>
      </c>
      <c r="TZO30" s="104" t="s">
        <v>442</v>
      </c>
      <c r="TZP30" s="103" t="s">
        <v>444</v>
      </c>
      <c r="TZQ30" s="104" t="s">
        <v>442</v>
      </c>
      <c r="TZR30" s="103" t="s">
        <v>444</v>
      </c>
      <c r="TZS30" s="104" t="s">
        <v>442</v>
      </c>
      <c r="TZT30" s="103" t="s">
        <v>444</v>
      </c>
      <c r="TZU30" s="104" t="s">
        <v>442</v>
      </c>
      <c r="TZV30" s="103" t="s">
        <v>444</v>
      </c>
      <c r="TZW30" s="104" t="s">
        <v>442</v>
      </c>
      <c r="TZX30" s="103" t="s">
        <v>444</v>
      </c>
      <c r="TZY30" s="104" t="s">
        <v>442</v>
      </c>
      <c r="TZZ30" s="103" t="s">
        <v>444</v>
      </c>
      <c r="UAA30" s="104" t="s">
        <v>442</v>
      </c>
      <c r="UAB30" s="103" t="s">
        <v>444</v>
      </c>
      <c r="UAC30" s="104" t="s">
        <v>442</v>
      </c>
      <c r="UAD30" s="103" t="s">
        <v>444</v>
      </c>
      <c r="UAE30" s="104" t="s">
        <v>442</v>
      </c>
      <c r="UAF30" s="103" t="s">
        <v>444</v>
      </c>
      <c r="UAG30" s="104" t="s">
        <v>442</v>
      </c>
      <c r="UAH30" s="103" t="s">
        <v>444</v>
      </c>
      <c r="UAI30" s="104" t="s">
        <v>442</v>
      </c>
      <c r="UAJ30" s="103" t="s">
        <v>444</v>
      </c>
      <c r="UAK30" s="104" t="s">
        <v>442</v>
      </c>
      <c r="UAL30" s="103" t="s">
        <v>444</v>
      </c>
      <c r="UAM30" s="104" t="s">
        <v>442</v>
      </c>
      <c r="UAN30" s="103" t="s">
        <v>444</v>
      </c>
      <c r="UAO30" s="104" t="s">
        <v>442</v>
      </c>
      <c r="UAP30" s="103" t="s">
        <v>444</v>
      </c>
      <c r="UAQ30" s="104" t="s">
        <v>442</v>
      </c>
      <c r="UAR30" s="103" t="s">
        <v>444</v>
      </c>
      <c r="UAS30" s="104" t="s">
        <v>442</v>
      </c>
      <c r="UAT30" s="103" t="s">
        <v>444</v>
      </c>
      <c r="UAU30" s="104" t="s">
        <v>442</v>
      </c>
      <c r="UAV30" s="103" t="s">
        <v>444</v>
      </c>
      <c r="UAW30" s="104" t="s">
        <v>442</v>
      </c>
      <c r="UAX30" s="103" t="s">
        <v>444</v>
      </c>
      <c r="UAY30" s="104" t="s">
        <v>442</v>
      </c>
      <c r="UAZ30" s="103" t="s">
        <v>444</v>
      </c>
      <c r="UBA30" s="104" t="s">
        <v>442</v>
      </c>
      <c r="UBB30" s="103" t="s">
        <v>444</v>
      </c>
      <c r="UBC30" s="104" t="s">
        <v>442</v>
      </c>
      <c r="UBD30" s="103" t="s">
        <v>444</v>
      </c>
      <c r="UBE30" s="104" t="s">
        <v>442</v>
      </c>
      <c r="UBF30" s="103" t="s">
        <v>444</v>
      </c>
      <c r="UBG30" s="104" t="s">
        <v>442</v>
      </c>
      <c r="UBH30" s="103" t="s">
        <v>444</v>
      </c>
      <c r="UBI30" s="104" t="s">
        <v>442</v>
      </c>
      <c r="UBJ30" s="103" t="s">
        <v>444</v>
      </c>
      <c r="UBK30" s="104" t="s">
        <v>442</v>
      </c>
      <c r="UBL30" s="103" t="s">
        <v>444</v>
      </c>
      <c r="UBM30" s="104" t="s">
        <v>442</v>
      </c>
      <c r="UBN30" s="103" t="s">
        <v>444</v>
      </c>
      <c r="UBO30" s="104" t="s">
        <v>442</v>
      </c>
      <c r="UBP30" s="103" t="s">
        <v>444</v>
      </c>
      <c r="UBQ30" s="104" t="s">
        <v>442</v>
      </c>
      <c r="UBR30" s="103" t="s">
        <v>444</v>
      </c>
      <c r="UBS30" s="104" t="s">
        <v>442</v>
      </c>
      <c r="UBT30" s="103" t="s">
        <v>444</v>
      </c>
      <c r="UBU30" s="104" t="s">
        <v>442</v>
      </c>
      <c r="UBV30" s="103" t="s">
        <v>444</v>
      </c>
      <c r="UBW30" s="104" t="s">
        <v>442</v>
      </c>
      <c r="UBX30" s="103" t="s">
        <v>444</v>
      </c>
      <c r="UBY30" s="104" t="s">
        <v>442</v>
      </c>
      <c r="UBZ30" s="103" t="s">
        <v>444</v>
      </c>
      <c r="UCA30" s="104" t="s">
        <v>442</v>
      </c>
      <c r="UCB30" s="103" t="s">
        <v>444</v>
      </c>
      <c r="UCC30" s="104" t="s">
        <v>442</v>
      </c>
      <c r="UCD30" s="103" t="s">
        <v>444</v>
      </c>
      <c r="UCE30" s="104" t="s">
        <v>442</v>
      </c>
      <c r="UCF30" s="103" t="s">
        <v>444</v>
      </c>
      <c r="UCG30" s="104" t="s">
        <v>442</v>
      </c>
      <c r="UCH30" s="103" t="s">
        <v>444</v>
      </c>
      <c r="UCI30" s="104" t="s">
        <v>442</v>
      </c>
      <c r="UCJ30" s="103" t="s">
        <v>444</v>
      </c>
      <c r="UCK30" s="104" t="s">
        <v>442</v>
      </c>
      <c r="UCL30" s="103" t="s">
        <v>444</v>
      </c>
      <c r="UCM30" s="104" t="s">
        <v>442</v>
      </c>
      <c r="UCN30" s="103" t="s">
        <v>444</v>
      </c>
      <c r="UCO30" s="104" t="s">
        <v>442</v>
      </c>
      <c r="UCP30" s="103" t="s">
        <v>444</v>
      </c>
      <c r="UCQ30" s="104" t="s">
        <v>442</v>
      </c>
      <c r="UCR30" s="103" t="s">
        <v>444</v>
      </c>
      <c r="UCS30" s="104" t="s">
        <v>442</v>
      </c>
      <c r="UCT30" s="103" t="s">
        <v>444</v>
      </c>
      <c r="UCU30" s="104" t="s">
        <v>442</v>
      </c>
      <c r="UCV30" s="103" t="s">
        <v>444</v>
      </c>
      <c r="UCW30" s="104" t="s">
        <v>442</v>
      </c>
      <c r="UCX30" s="103" t="s">
        <v>444</v>
      </c>
      <c r="UCY30" s="104" t="s">
        <v>442</v>
      </c>
      <c r="UCZ30" s="103" t="s">
        <v>444</v>
      </c>
      <c r="UDA30" s="104" t="s">
        <v>442</v>
      </c>
      <c r="UDB30" s="103" t="s">
        <v>444</v>
      </c>
      <c r="UDC30" s="104" t="s">
        <v>442</v>
      </c>
      <c r="UDD30" s="103" t="s">
        <v>444</v>
      </c>
      <c r="UDE30" s="104" t="s">
        <v>442</v>
      </c>
      <c r="UDF30" s="103" t="s">
        <v>444</v>
      </c>
      <c r="UDG30" s="104" t="s">
        <v>442</v>
      </c>
      <c r="UDH30" s="103" t="s">
        <v>444</v>
      </c>
      <c r="UDI30" s="104" t="s">
        <v>442</v>
      </c>
      <c r="UDJ30" s="103" t="s">
        <v>444</v>
      </c>
      <c r="UDK30" s="104" t="s">
        <v>442</v>
      </c>
      <c r="UDL30" s="103" t="s">
        <v>444</v>
      </c>
      <c r="UDM30" s="104" t="s">
        <v>442</v>
      </c>
      <c r="UDN30" s="103" t="s">
        <v>444</v>
      </c>
      <c r="UDO30" s="104" t="s">
        <v>442</v>
      </c>
      <c r="UDP30" s="103" t="s">
        <v>444</v>
      </c>
      <c r="UDQ30" s="104" t="s">
        <v>442</v>
      </c>
      <c r="UDR30" s="103" t="s">
        <v>444</v>
      </c>
      <c r="UDS30" s="104" t="s">
        <v>442</v>
      </c>
      <c r="UDT30" s="103" t="s">
        <v>444</v>
      </c>
      <c r="UDU30" s="104" t="s">
        <v>442</v>
      </c>
      <c r="UDV30" s="103" t="s">
        <v>444</v>
      </c>
      <c r="UDW30" s="104" t="s">
        <v>442</v>
      </c>
      <c r="UDX30" s="103" t="s">
        <v>444</v>
      </c>
      <c r="UDY30" s="104" t="s">
        <v>442</v>
      </c>
      <c r="UDZ30" s="103" t="s">
        <v>444</v>
      </c>
      <c r="UEA30" s="104" t="s">
        <v>442</v>
      </c>
      <c r="UEB30" s="103" t="s">
        <v>444</v>
      </c>
      <c r="UEC30" s="104" t="s">
        <v>442</v>
      </c>
      <c r="UED30" s="103" t="s">
        <v>444</v>
      </c>
      <c r="UEE30" s="104" t="s">
        <v>442</v>
      </c>
      <c r="UEF30" s="103" t="s">
        <v>444</v>
      </c>
      <c r="UEG30" s="104" t="s">
        <v>442</v>
      </c>
      <c r="UEH30" s="103" t="s">
        <v>444</v>
      </c>
      <c r="UEI30" s="104" t="s">
        <v>442</v>
      </c>
      <c r="UEJ30" s="103" t="s">
        <v>444</v>
      </c>
      <c r="UEK30" s="104" t="s">
        <v>442</v>
      </c>
      <c r="UEL30" s="103" t="s">
        <v>444</v>
      </c>
      <c r="UEM30" s="104" t="s">
        <v>442</v>
      </c>
      <c r="UEN30" s="103" t="s">
        <v>444</v>
      </c>
      <c r="UEO30" s="104" t="s">
        <v>442</v>
      </c>
      <c r="UEP30" s="103" t="s">
        <v>444</v>
      </c>
      <c r="UEQ30" s="104" t="s">
        <v>442</v>
      </c>
      <c r="UER30" s="103" t="s">
        <v>444</v>
      </c>
      <c r="UES30" s="104" t="s">
        <v>442</v>
      </c>
      <c r="UET30" s="103" t="s">
        <v>444</v>
      </c>
      <c r="UEU30" s="104" t="s">
        <v>442</v>
      </c>
      <c r="UEV30" s="103" t="s">
        <v>444</v>
      </c>
      <c r="UEW30" s="104" t="s">
        <v>442</v>
      </c>
      <c r="UEX30" s="103" t="s">
        <v>444</v>
      </c>
      <c r="UEY30" s="104" t="s">
        <v>442</v>
      </c>
      <c r="UEZ30" s="103" t="s">
        <v>444</v>
      </c>
      <c r="UFA30" s="104" t="s">
        <v>442</v>
      </c>
      <c r="UFB30" s="103" t="s">
        <v>444</v>
      </c>
      <c r="UFC30" s="104" t="s">
        <v>442</v>
      </c>
      <c r="UFD30" s="103" t="s">
        <v>444</v>
      </c>
      <c r="UFE30" s="104" t="s">
        <v>442</v>
      </c>
      <c r="UFF30" s="103" t="s">
        <v>444</v>
      </c>
      <c r="UFG30" s="104" t="s">
        <v>442</v>
      </c>
      <c r="UFH30" s="103" t="s">
        <v>444</v>
      </c>
      <c r="UFI30" s="104" t="s">
        <v>442</v>
      </c>
      <c r="UFJ30" s="103" t="s">
        <v>444</v>
      </c>
      <c r="UFK30" s="104" t="s">
        <v>442</v>
      </c>
      <c r="UFL30" s="103" t="s">
        <v>444</v>
      </c>
      <c r="UFM30" s="104" t="s">
        <v>442</v>
      </c>
      <c r="UFN30" s="103" t="s">
        <v>444</v>
      </c>
      <c r="UFO30" s="104" t="s">
        <v>442</v>
      </c>
      <c r="UFP30" s="103" t="s">
        <v>444</v>
      </c>
      <c r="UFQ30" s="104" t="s">
        <v>442</v>
      </c>
      <c r="UFR30" s="103" t="s">
        <v>444</v>
      </c>
      <c r="UFS30" s="104" t="s">
        <v>442</v>
      </c>
      <c r="UFT30" s="103" t="s">
        <v>444</v>
      </c>
      <c r="UFU30" s="104" t="s">
        <v>442</v>
      </c>
      <c r="UFV30" s="103" t="s">
        <v>444</v>
      </c>
      <c r="UFW30" s="104" t="s">
        <v>442</v>
      </c>
      <c r="UFX30" s="103" t="s">
        <v>444</v>
      </c>
      <c r="UFY30" s="104" t="s">
        <v>442</v>
      </c>
      <c r="UFZ30" s="103" t="s">
        <v>444</v>
      </c>
      <c r="UGA30" s="104" t="s">
        <v>442</v>
      </c>
      <c r="UGB30" s="103" t="s">
        <v>444</v>
      </c>
      <c r="UGC30" s="104" t="s">
        <v>442</v>
      </c>
      <c r="UGD30" s="103" t="s">
        <v>444</v>
      </c>
      <c r="UGE30" s="104" t="s">
        <v>442</v>
      </c>
      <c r="UGF30" s="103" t="s">
        <v>444</v>
      </c>
      <c r="UGG30" s="104" t="s">
        <v>442</v>
      </c>
      <c r="UGH30" s="103" t="s">
        <v>444</v>
      </c>
      <c r="UGI30" s="104" t="s">
        <v>442</v>
      </c>
      <c r="UGJ30" s="103" t="s">
        <v>444</v>
      </c>
      <c r="UGK30" s="104" t="s">
        <v>442</v>
      </c>
      <c r="UGL30" s="103" t="s">
        <v>444</v>
      </c>
      <c r="UGM30" s="104" t="s">
        <v>442</v>
      </c>
      <c r="UGN30" s="103" t="s">
        <v>444</v>
      </c>
      <c r="UGO30" s="104" t="s">
        <v>442</v>
      </c>
      <c r="UGP30" s="103" t="s">
        <v>444</v>
      </c>
      <c r="UGQ30" s="104" t="s">
        <v>442</v>
      </c>
      <c r="UGR30" s="103" t="s">
        <v>444</v>
      </c>
      <c r="UGS30" s="104" t="s">
        <v>442</v>
      </c>
      <c r="UGT30" s="103" t="s">
        <v>444</v>
      </c>
      <c r="UGU30" s="104" t="s">
        <v>442</v>
      </c>
      <c r="UGV30" s="103" t="s">
        <v>444</v>
      </c>
      <c r="UGW30" s="104" t="s">
        <v>442</v>
      </c>
      <c r="UGX30" s="103" t="s">
        <v>444</v>
      </c>
      <c r="UGY30" s="104" t="s">
        <v>442</v>
      </c>
      <c r="UGZ30" s="103" t="s">
        <v>444</v>
      </c>
      <c r="UHA30" s="104" t="s">
        <v>442</v>
      </c>
      <c r="UHB30" s="103" t="s">
        <v>444</v>
      </c>
      <c r="UHC30" s="104" t="s">
        <v>442</v>
      </c>
      <c r="UHD30" s="103" t="s">
        <v>444</v>
      </c>
      <c r="UHE30" s="104" t="s">
        <v>442</v>
      </c>
      <c r="UHF30" s="103" t="s">
        <v>444</v>
      </c>
      <c r="UHG30" s="104" t="s">
        <v>442</v>
      </c>
      <c r="UHH30" s="103" t="s">
        <v>444</v>
      </c>
      <c r="UHI30" s="104" t="s">
        <v>442</v>
      </c>
      <c r="UHJ30" s="103" t="s">
        <v>444</v>
      </c>
      <c r="UHK30" s="104" t="s">
        <v>442</v>
      </c>
      <c r="UHL30" s="103" t="s">
        <v>444</v>
      </c>
      <c r="UHM30" s="104" t="s">
        <v>442</v>
      </c>
      <c r="UHN30" s="103" t="s">
        <v>444</v>
      </c>
      <c r="UHO30" s="104" t="s">
        <v>442</v>
      </c>
      <c r="UHP30" s="103" t="s">
        <v>444</v>
      </c>
      <c r="UHQ30" s="104" t="s">
        <v>442</v>
      </c>
      <c r="UHR30" s="103" t="s">
        <v>444</v>
      </c>
      <c r="UHS30" s="104" t="s">
        <v>442</v>
      </c>
      <c r="UHT30" s="103" t="s">
        <v>444</v>
      </c>
      <c r="UHU30" s="104" t="s">
        <v>442</v>
      </c>
      <c r="UHV30" s="103" t="s">
        <v>444</v>
      </c>
      <c r="UHW30" s="104" t="s">
        <v>442</v>
      </c>
      <c r="UHX30" s="103" t="s">
        <v>444</v>
      </c>
      <c r="UHY30" s="104" t="s">
        <v>442</v>
      </c>
      <c r="UHZ30" s="103" t="s">
        <v>444</v>
      </c>
      <c r="UIA30" s="104" t="s">
        <v>442</v>
      </c>
      <c r="UIB30" s="103" t="s">
        <v>444</v>
      </c>
      <c r="UIC30" s="104" t="s">
        <v>442</v>
      </c>
      <c r="UID30" s="103" t="s">
        <v>444</v>
      </c>
      <c r="UIE30" s="104" t="s">
        <v>442</v>
      </c>
      <c r="UIF30" s="103" t="s">
        <v>444</v>
      </c>
      <c r="UIG30" s="104" t="s">
        <v>442</v>
      </c>
      <c r="UIH30" s="103" t="s">
        <v>444</v>
      </c>
      <c r="UII30" s="104" t="s">
        <v>442</v>
      </c>
      <c r="UIJ30" s="103" t="s">
        <v>444</v>
      </c>
      <c r="UIK30" s="104" t="s">
        <v>442</v>
      </c>
      <c r="UIL30" s="103" t="s">
        <v>444</v>
      </c>
      <c r="UIM30" s="104" t="s">
        <v>442</v>
      </c>
      <c r="UIN30" s="103" t="s">
        <v>444</v>
      </c>
      <c r="UIO30" s="104" t="s">
        <v>442</v>
      </c>
      <c r="UIP30" s="103" t="s">
        <v>444</v>
      </c>
      <c r="UIQ30" s="104" t="s">
        <v>442</v>
      </c>
      <c r="UIR30" s="103" t="s">
        <v>444</v>
      </c>
      <c r="UIS30" s="104" t="s">
        <v>442</v>
      </c>
      <c r="UIT30" s="103" t="s">
        <v>444</v>
      </c>
      <c r="UIU30" s="104" t="s">
        <v>442</v>
      </c>
      <c r="UIV30" s="103" t="s">
        <v>444</v>
      </c>
      <c r="UIW30" s="104" t="s">
        <v>442</v>
      </c>
      <c r="UIX30" s="103" t="s">
        <v>444</v>
      </c>
      <c r="UIY30" s="104" t="s">
        <v>442</v>
      </c>
      <c r="UIZ30" s="103" t="s">
        <v>444</v>
      </c>
      <c r="UJA30" s="104" t="s">
        <v>442</v>
      </c>
      <c r="UJB30" s="103" t="s">
        <v>444</v>
      </c>
      <c r="UJC30" s="104" t="s">
        <v>442</v>
      </c>
      <c r="UJD30" s="103" t="s">
        <v>444</v>
      </c>
      <c r="UJE30" s="104" t="s">
        <v>442</v>
      </c>
      <c r="UJF30" s="103" t="s">
        <v>444</v>
      </c>
      <c r="UJG30" s="104" t="s">
        <v>442</v>
      </c>
      <c r="UJH30" s="103" t="s">
        <v>444</v>
      </c>
      <c r="UJI30" s="104" t="s">
        <v>442</v>
      </c>
      <c r="UJJ30" s="103" t="s">
        <v>444</v>
      </c>
      <c r="UJK30" s="104" t="s">
        <v>442</v>
      </c>
      <c r="UJL30" s="103" t="s">
        <v>444</v>
      </c>
      <c r="UJM30" s="104" t="s">
        <v>442</v>
      </c>
      <c r="UJN30" s="103" t="s">
        <v>444</v>
      </c>
      <c r="UJO30" s="104" t="s">
        <v>442</v>
      </c>
      <c r="UJP30" s="103" t="s">
        <v>444</v>
      </c>
      <c r="UJQ30" s="104" t="s">
        <v>442</v>
      </c>
      <c r="UJR30" s="103" t="s">
        <v>444</v>
      </c>
      <c r="UJS30" s="104" t="s">
        <v>442</v>
      </c>
      <c r="UJT30" s="103" t="s">
        <v>444</v>
      </c>
      <c r="UJU30" s="104" t="s">
        <v>442</v>
      </c>
      <c r="UJV30" s="103" t="s">
        <v>444</v>
      </c>
      <c r="UJW30" s="104" t="s">
        <v>442</v>
      </c>
      <c r="UJX30" s="103" t="s">
        <v>444</v>
      </c>
      <c r="UJY30" s="104" t="s">
        <v>442</v>
      </c>
      <c r="UJZ30" s="103" t="s">
        <v>444</v>
      </c>
      <c r="UKA30" s="104" t="s">
        <v>442</v>
      </c>
      <c r="UKB30" s="103" t="s">
        <v>444</v>
      </c>
      <c r="UKC30" s="104" t="s">
        <v>442</v>
      </c>
      <c r="UKD30" s="103" t="s">
        <v>444</v>
      </c>
      <c r="UKE30" s="104" t="s">
        <v>442</v>
      </c>
      <c r="UKF30" s="103" t="s">
        <v>444</v>
      </c>
      <c r="UKG30" s="104" t="s">
        <v>442</v>
      </c>
      <c r="UKH30" s="103" t="s">
        <v>444</v>
      </c>
      <c r="UKI30" s="104" t="s">
        <v>442</v>
      </c>
      <c r="UKJ30" s="103" t="s">
        <v>444</v>
      </c>
      <c r="UKK30" s="104" t="s">
        <v>442</v>
      </c>
      <c r="UKL30" s="103" t="s">
        <v>444</v>
      </c>
      <c r="UKM30" s="104" t="s">
        <v>442</v>
      </c>
      <c r="UKN30" s="103" t="s">
        <v>444</v>
      </c>
      <c r="UKO30" s="104" t="s">
        <v>442</v>
      </c>
      <c r="UKP30" s="103" t="s">
        <v>444</v>
      </c>
      <c r="UKQ30" s="104" t="s">
        <v>442</v>
      </c>
      <c r="UKR30" s="103" t="s">
        <v>444</v>
      </c>
      <c r="UKS30" s="104" t="s">
        <v>442</v>
      </c>
      <c r="UKT30" s="103" t="s">
        <v>444</v>
      </c>
      <c r="UKU30" s="104" t="s">
        <v>442</v>
      </c>
      <c r="UKV30" s="103" t="s">
        <v>444</v>
      </c>
      <c r="UKW30" s="104" t="s">
        <v>442</v>
      </c>
      <c r="UKX30" s="103" t="s">
        <v>444</v>
      </c>
      <c r="UKY30" s="104" t="s">
        <v>442</v>
      </c>
      <c r="UKZ30" s="103" t="s">
        <v>444</v>
      </c>
      <c r="ULA30" s="104" t="s">
        <v>442</v>
      </c>
      <c r="ULB30" s="103" t="s">
        <v>444</v>
      </c>
      <c r="ULC30" s="104" t="s">
        <v>442</v>
      </c>
      <c r="ULD30" s="103" t="s">
        <v>444</v>
      </c>
      <c r="ULE30" s="104" t="s">
        <v>442</v>
      </c>
      <c r="ULF30" s="103" t="s">
        <v>444</v>
      </c>
      <c r="ULG30" s="104" t="s">
        <v>442</v>
      </c>
      <c r="ULH30" s="103" t="s">
        <v>444</v>
      </c>
      <c r="ULI30" s="104" t="s">
        <v>442</v>
      </c>
      <c r="ULJ30" s="103" t="s">
        <v>444</v>
      </c>
      <c r="ULK30" s="104" t="s">
        <v>442</v>
      </c>
      <c r="ULL30" s="103" t="s">
        <v>444</v>
      </c>
      <c r="ULM30" s="104" t="s">
        <v>442</v>
      </c>
      <c r="ULN30" s="103" t="s">
        <v>444</v>
      </c>
      <c r="ULO30" s="104" t="s">
        <v>442</v>
      </c>
      <c r="ULP30" s="103" t="s">
        <v>444</v>
      </c>
      <c r="ULQ30" s="104" t="s">
        <v>442</v>
      </c>
      <c r="ULR30" s="103" t="s">
        <v>444</v>
      </c>
      <c r="ULS30" s="104" t="s">
        <v>442</v>
      </c>
      <c r="ULT30" s="103" t="s">
        <v>444</v>
      </c>
      <c r="ULU30" s="104" t="s">
        <v>442</v>
      </c>
      <c r="ULV30" s="103" t="s">
        <v>444</v>
      </c>
      <c r="ULW30" s="104" t="s">
        <v>442</v>
      </c>
      <c r="ULX30" s="103" t="s">
        <v>444</v>
      </c>
      <c r="ULY30" s="104" t="s">
        <v>442</v>
      </c>
      <c r="ULZ30" s="103" t="s">
        <v>444</v>
      </c>
      <c r="UMA30" s="104" t="s">
        <v>442</v>
      </c>
      <c r="UMB30" s="103" t="s">
        <v>444</v>
      </c>
      <c r="UMC30" s="104" t="s">
        <v>442</v>
      </c>
      <c r="UMD30" s="103" t="s">
        <v>444</v>
      </c>
      <c r="UME30" s="104" t="s">
        <v>442</v>
      </c>
      <c r="UMF30" s="103" t="s">
        <v>444</v>
      </c>
      <c r="UMG30" s="104" t="s">
        <v>442</v>
      </c>
      <c r="UMH30" s="103" t="s">
        <v>444</v>
      </c>
      <c r="UMI30" s="104" t="s">
        <v>442</v>
      </c>
      <c r="UMJ30" s="103" t="s">
        <v>444</v>
      </c>
      <c r="UMK30" s="104" t="s">
        <v>442</v>
      </c>
      <c r="UML30" s="103" t="s">
        <v>444</v>
      </c>
      <c r="UMM30" s="104" t="s">
        <v>442</v>
      </c>
      <c r="UMN30" s="103" t="s">
        <v>444</v>
      </c>
      <c r="UMO30" s="104" t="s">
        <v>442</v>
      </c>
      <c r="UMP30" s="103" t="s">
        <v>444</v>
      </c>
      <c r="UMQ30" s="104" t="s">
        <v>442</v>
      </c>
      <c r="UMR30" s="103" t="s">
        <v>444</v>
      </c>
      <c r="UMS30" s="104" t="s">
        <v>442</v>
      </c>
      <c r="UMT30" s="103" t="s">
        <v>444</v>
      </c>
      <c r="UMU30" s="104" t="s">
        <v>442</v>
      </c>
      <c r="UMV30" s="103" t="s">
        <v>444</v>
      </c>
      <c r="UMW30" s="104" t="s">
        <v>442</v>
      </c>
      <c r="UMX30" s="103" t="s">
        <v>444</v>
      </c>
      <c r="UMY30" s="104" t="s">
        <v>442</v>
      </c>
      <c r="UMZ30" s="103" t="s">
        <v>444</v>
      </c>
      <c r="UNA30" s="104" t="s">
        <v>442</v>
      </c>
      <c r="UNB30" s="103" t="s">
        <v>444</v>
      </c>
      <c r="UNC30" s="104" t="s">
        <v>442</v>
      </c>
      <c r="UND30" s="103" t="s">
        <v>444</v>
      </c>
      <c r="UNE30" s="104" t="s">
        <v>442</v>
      </c>
      <c r="UNF30" s="103" t="s">
        <v>444</v>
      </c>
      <c r="UNG30" s="104" t="s">
        <v>442</v>
      </c>
      <c r="UNH30" s="103" t="s">
        <v>444</v>
      </c>
      <c r="UNI30" s="104" t="s">
        <v>442</v>
      </c>
      <c r="UNJ30" s="103" t="s">
        <v>444</v>
      </c>
      <c r="UNK30" s="104" t="s">
        <v>442</v>
      </c>
      <c r="UNL30" s="103" t="s">
        <v>444</v>
      </c>
      <c r="UNM30" s="104" t="s">
        <v>442</v>
      </c>
      <c r="UNN30" s="103" t="s">
        <v>444</v>
      </c>
      <c r="UNO30" s="104" t="s">
        <v>442</v>
      </c>
      <c r="UNP30" s="103" t="s">
        <v>444</v>
      </c>
      <c r="UNQ30" s="104" t="s">
        <v>442</v>
      </c>
      <c r="UNR30" s="103" t="s">
        <v>444</v>
      </c>
      <c r="UNS30" s="104" t="s">
        <v>442</v>
      </c>
      <c r="UNT30" s="103" t="s">
        <v>444</v>
      </c>
      <c r="UNU30" s="104" t="s">
        <v>442</v>
      </c>
      <c r="UNV30" s="103" t="s">
        <v>444</v>
      </c>
      <c r="UNW30" s="104" t="s">
        <v>442</v>
      </c>
      <c r="UNX30" s="103" t="s">
        <v>444</v>
      </c>
      <c r="UNY30" s="104" t="s">
        <v>442</v>
      </c>
      <c r="UNZ30" s="103" t="s">
        <v>444</v>
      </c>
      <c r="UOA30" s="104" t="s">
        <v>442</v>
      </c>
      <c r="UOB30" s="103" t="s">
        <v>444</v>
      </c>
      <c r="UOC30" s="104" t="s">
        <v>442</v>
      </c>
      <c r="UOD30" s="103" t="s">
        <v>444</v>
      </c>
      <c r="UOE30" s="104" t="s">
        <v>442</v>
      </c>
      <c r="UOF30" s="103" t="s">
        <v>444</v>
      </c>
      <c r="UOG30" s="104" t="s">
        <v>442</v>
      </c>
      <c r="UOH30" s="103" t="s">
        <v>444</v>
      </c>
      <c r="UOI30" s="104" t="s">
        <v>442</v>
      </c>
      <c r="UOJ30" s="103" t="s">
        <v>444</v>
      </c>
      <c r="UOK30" s="104" t="s">
        <v>442</v>
      </c>
      <c r="UOL30" s="103" t="s">
        <v>444</v>
      </c>
      <c r="UOM30" s="104" t="s">
        <v>442</v>
      </c>
      <c r="UON30" s="103" t="s">
        <v>444</v>
      </c>
      <c r="UOO30" s="104" t="s">
        <v>442</v>
      </c>
      <c r="UOP30" s="103" t="s">
        <v>444</v>
      </c>
      <c r="UOQ30" s="104" t="s">
        <v>442</v>
      </c>
      <c r="UOR30" s="103" t="s">
        <v>444</v>
      </c>
      <c r="UOS30" s="104" t="s">
        <v>442</v>
      </c>
      <c r="UOT30" s="103" t="s">
        <v>444</v>
      </c>
      <c r="UOU30" s="104" t="s">
        <v>442</v>
      </c>
      <c r="UOV30" s="103" t="s">
        <v>444</v>
      </c>
      <c r="UOW30" s="104" t="s">
        <v>442</v>
      </c>
      <c r="UOX30" s="103" t="s">
        <v>444</v>
      </c>
      <c r="UOY30" s="104" t="s">
        <v>442</v>
      </c>
      <c r="UOZ30" s="103" t="s">
        <v>444</v>
      </c>
      <c r="UPA30" s="104" t="s">
        <v>442</v>
      </c>
      <c r="UPB30" s="103" t="s">
        <v>444</v>
      </c>
      <c r="UPC30" s="104" t="s">
        <v>442</v>
      </c>
      <c r="UPD30" s="103" t="s">
        <v>444</v>
      </c>
      <c r="UPE30" s="104" t="s">
        <v>442</v>
      </c>
      <c r="UPF30" s="103" t="s">
        <v>444</v>
      </c>
      <c r="UPG30" s="104" t="s">
        <v>442</v>
      </c>
      <c r="UPH30" s="103" t="s">
        <v>444</v>
      </c>
      <c r="UPI30" s="104" t="s">
        <v>442</v>
      </c>
      <c r="UPJ30" s="103" t="s">
        <v>444</v>
      </c>
      <c r="UPK30" s="104" t="s">
        <v>442</v>
      </c>
      <c r="UPL30" s="103" t="s">
        <v>444</v>
      </c>
      <c r="UPM30" s="104" t="s">
        <v>442</v>
      </c>
      <c r="UPN30" s="103" t="s">
        <v>444</v>
      </c>
      <c r="UPO30" s="104" t="s">
        <v>442</v>
      </c>
      <c r="UPP30" s="103" t="s">
        <v>444</v>
      </c>
      <c r="UPQ30" s="104" t="s">
        <v>442</v>
      </c>
      <c r="UPR30" s="103" t="s">
        <v>444</v>
      </c>
      <c r="UPS30" s="104" t="s">
        <v>442</v>
      </c>
      <c r="UPT30" s="103" t="s">
        <v>444</v>
      </c>
      <c r="UPU30" s="104" t="s">
        <v>442</v>
      </c>
      <c r="UPV30" s="103" t="s">
        <v>444</v>
      </c>
      <c r="UPW30" s="104" t="s">
        <v>442</v>
      </c>
      <c r="UPX30" s="103" t="s">
        <v>444</v>
      </c>
      <c r="UPY30" s="104" t="s">
        <v>442</v>
      </c>
      <c r="UPZ30" s="103" t="s">
        <v>444</v>
      </c>
      <c r="UQA30" s="104" t="s">
        <v>442</v>
      </c>
      <c r="UQB30" s="103" t="s">
        <v>444</v>
      </c>
      <c r="UQC30" s="104" t="s">
        <v>442</v>
      </c>
      <c r="UQD30" s="103" t="s">
        <v>444</v>
      </c>
      <c r="UQE30" s="104" t="s">
        <v>442</v>
      </c>
      <c r="UQF30" s="103" t="s">
        <v>444</v>
      </c>
      <c r="UQG30" s="104" t="s">
        <v>442</v>
      </c>
      <c r="UQH30" s="103" t="s">
        <v>444</v>
      </c>
      <c r="UQI30" s="104" t="s">
        <v>442</v>
      </c>
      <c r="UQJ30" s="103" t="s">
        <v>444</v>
      </c>
      <c r="UQK30" s="104" t="s">
        <v>442</v>
      </c>
      <c r="UQL30" s="103" t="s">
        <v>444</v>
      </c>
      <c r="UQM30" s="104" t="s">
        <v>442</v>
      </c>
      <c r="UQN30" s="103" t="s">
        <v>444</v>
      </c>
      <c r="UQO30" s="104" t="s">
        <v>442</v>
      </c>
      <c r="UQP30" s="103" t="s">
        <v>444</v>
      </c>
      <c r="UQQ30" s="104" t="s">
        <v>442</v>
      </c>
      <c r="UQR30" s="103" t="s">
        <v>444</v>
      </c>
      <c r="UQS30" s="104" t="s">
        <v>442</v>
      </c>
      <c r="UQT30" s="103" t="s">
        <v>444</v>
      </c>
      <c r="UQU30" s="104" t="s">
        <v>442</v>
      </c>
      <c r="UQV30" s="103" t="s">
        <v>444</v>
      </c>
      <c r="UQW30" s="104" t="s">
        <v>442</v>
      </c>
      <c r="UQX30" s="103" t="s">
        <v>444</v>
      </c>
      <c r="UQY30" s="104" t="s">
        <v>442</v>
      </c>
      <c r="UQZ30" s="103" t="s">
        <v>444</v>
      </c>
      <c r="URA30" s="104" t="s">
        <v>442</v>
      </c>
      <c r="URB30" s="103" t="s">
        <v>444</v>
      </c>
      <c r="URC30" s="104" t="s">
        <v>442</v>
      </c>
      <c r="URD30" s="103" t="s">
        <v>444</v>
      </c>
      <c r="URE30" s="104" t="s">
        <v>442</v>
      </c>
      <c r="URF30" s="103" t="s">
        <v>444</v>
      </c>
      <c r="URG30" s="104" t="s">
        <v>442</v>
      </c>
      <c r="URH30" s="103" t="s">
        <v>444</v>
      </c>
      <c r="URI30" s="104" t="s">
        <v>442</v>
      </c>
      <c r="URJ30" s="103" t="s">
        <v>444</v>
      </c>
      <c r="URK30" s="104" t="s">
        <v>442</v>
      </c>
      <c r="URL30" s="103" t="s">
        <v>444</v>
      </c>
      <c r="URM30" s="104" t="s">
        <v>442</v>
      </c>
      <c r="URN30" s="103" t="s">
        <v>444</v>
      </c>
      <c r="URO30" s="104" t="s">
        <v>442</v>
      </c>
      <c r="URP30" s="103" t="s">
        <v>444</v>
      </c>
      <c r="URQ30" s="104" t="s">
        <v>442</v>
      </c>
      <c r="URR30" s="103" t="s">
        <v>444</v>
      </c>
      <c r="URS30" s="104" t="s">
        <v>442</v>
      </c>
      <c r="URT30" s="103" t="s">
        <v>444</v>
      </c>
      <c r="URU30" s="104" t="s">
        <v>442</v>
      </c>
      <c r="URV30" s="103" t="s">
        <v>444</v>
      </c>
      <c r="URW30" s="104" t="s">
        <v>442</v>
      </c>
      <c r="URX30" s="103" t="s">
        <v>444</v>
      </c>
      <c r="URY30" s="104" t="s">
        <v>442</v>
      </c>
      <c r="URZ30" s="103" t="s">
        <v>444</v>
      </c>
      <c r="USA30" s="104" t="s">
        <v>442</v>
      </c>
      <c r="USB30" s="103" t="s">
        <v>444</v>
      </c>
      <c r="USC30" s="104" t="s">
        <v>442</v>
      </c>
      <c r="USD30" s="103" t="s">
        <v>444</v>
      </c>
      <c r="USE30" s="104" t="s">
        <v>442</v>
      </c>
      <c r="USF30" s="103" t="s">
        <v>444</v>
      </c>
      <c r="USG30" s="104" t="s">
        <v>442</v>
      </c>
      <c r="USH30" s="103" t="s">
        <v>444</v>
      </c>
      <c r="USI30" s="104" t="s">
        <v>442</v>
      </c>
      <c r="USJ30" s="103" t="s">
        <v>444</v>
      </c>
      <c r="USK30" s="104" t="s">
        <v>442</v>
      </c>
      <c r="USL30" s="103" t="s">
        <v>444</v>
      </c>
      <c r="USM30" s="104" t="s">
        <v>442</v>
      </c>
      <c r="USN30" s="103" t="s">
        <v>444</v>
      </c>
      <c r="USO30" s="104" t="s">
        <v>442</v>
      </c>
      <c r="USP30" s="103" t="s">
        <v>444</v>
      </c>
      <c r="USQ30" s="104" t="s">
        <v>442</v>
      </c>
      <c r="USR30" s="103" t="s">
        <v>444</v>
      </c>
      <c r="USS30" s="104" t="s">
        <v>442</v>
      </c>
      <c r="UST30" s="103" t="s">
        <v>444</v>
      </c>
      <c r="USU30" s="104" t="s">
        <v>442</v>
      </c>
      <c r="USV30" s="103" t="s">
        <v>444</v>
      </c>
      <c r="USW30" s="104" t="s">
        <v>442</v>
      </c>
      <c r="USX30" s="103" t="s">
        <v>444</v>
      </c>
      <c r="USY30" s="104" t="s">
        <v>442</v>
      </c>
      <c r="USZ30" s="103" t="s">
        <v>444</v>
      </c>
      <c r="UTA30" s="104" t="s">
        <v>442</v>
      </c>
      <c r="UTB30" s="103" t="s">
        <v>444</v>
      </c>
      <c r="UTC30" s="104" t="s">
        <v>442</v>
      </c>
      <c r="UTD30" s="103" t="s">
        <v>444</v>
      </c>
      <c r="UTE30" s="104" t="s">
        <v>442</v>
      </c>
      <c r="UTF30" s="103" t="s">
        <v>444</v>
      </c>
      <c r="UTG30" s="104" t="s">
        <v>442</v>
      </c>
      <c r="UTH30" s="103" t="s">
        <v>444</v>
      </c>
      <c r="UTI30" s="104" t="s">
        <v>442</v>
      </c>
      <c r="UTJ30" s="103" t="s">
        <v>444</v>
      </c>
      <c r="UTK30" s="104" t="s">
        <v>442</v>
      </c>
      <c r="UTL30" s="103" t="s">
        <v>444</v>
      </c>
      <c r="UTM30" s="104" t="s">
        <v>442</v>
      </c>
      <c r="UTN30" s="103" t="s">
        <v>444</v>
      </c>
      <c r="UTO30" s="104" t="s">
        <v>442</v>
      </c>
      <c r="UTP30" s="103" t="s">
        <v>444</v>
      </c>
      <c r="UTQ30" s="104" t="s">
        <v>442</v>
      </c>
      <c r="UTR30" s="103" t="s">
        <v>444</v>
      </c>
      <c r="UTS30" s="104" t="s">
        <v>442</v>
      </c>
      <c r="UTT30" s="103" t="s">
        <v>444</v>
      </c>
      <c r="UTU30" s="104" t="s">
        <v>442</v>
      </c>
      <c r="UTV30" s="103" t="s">
        <v>444</v>
      </c>
      <c r="UTW30" s="104" t="s">
        <v>442</v>
      </c>
      <c r="UTX30" s="103" t="s">
        <v>444</v>
      </c>
      <c r="UTY30" s="104" t="s">
        <v>442</v>
      </c>
      <c r="UTZ30" s="103" t="s">
        <v>444</v>
      </c>
      <c r="UUA30" s="104" t="s">
        <v>442</v>
      </c>
      <c r="UUB30" s="103" t="s">
        <v>444</v>
      </c>
      <c r="UUC30" s="104" t="s">
        <v>442</v>
      </c>
      <c r="UUD30" s="103" t="s">
        <v>444</v>
      </c>
      <c r="UUE30" s="104" t="s">
        <v>442</v>
      </c>
      <c r="UUF30" s="103" t="s">
        <v>444</v>
      </c>
      <c r="UUG30" s="104" t="s">
        <v>442</v>
      </c>
      <c r="UUH30" s="103" t="s">
        <v>444</v>
      </c>
      <c r="UUI30" s="104" t="s">
        <v>442</v>
      </c>
      <c r="UUJ30" s="103" t="s">
        <v>444</v>
      </c>
      <c r="UUK30" s="104" t="s">
        <v>442</v>
      </c>
      <c r="UUL30" s="103" t="s">
        <v>444</v>
      </c>
      <c r="UUM30" s="104" t="s">
        <v>442</v>
      </c>
      <c r="UUN30" s="103" t="s">
        <v>444</v>
      </c>
      <c r="UUO30" s="104" t="s">
        <v>442</v>
      </c>
      <c r="UUP30" s="103" t="s">
        <v>444</v>
      </c>
      <c r="UUQ30" s="104" t="s">
        <v>442</v>
      </c>
      <c r="UUR30" s="103" t="s">
        <v>444</v>
      </c>
      <c r="UUS30" s="104" t="s">
        <v>442</v>
      </c>
      <c r="UUT30" s="103" t="s">
        <v>444</v>
      </c>
      <c r="UUU30" s="104" t="s">
        <v>442</v>
      </c>
      <c r="UUV30" s="103" t="s">
        <v>444</v>
      </c>
      <c r="UUW30" s="104" t="s">
        <v>442</v>
      </c>
      <c r="UUX30" s="103" t="s">
        <v>444</v>
      </c>
      <c r="UUY30" s="104" t="s">
        <v>442</v>
      </c>
      <c r="UUZ30" s="103" t="s">
        <v>444</v>
      </c>
      <c r="UVA30" s="104" t="s">
        <v>442</v>
      </c>
      <c r="UVB30" s="103" t="s">
        <v>444</v>
      </c>
      <c r="UVC30" s="104" t="s">
        <v>442</v>
      </c>
      <c r="UVD30" s="103" t="s">
        <v>444</v>
      </c>
      <c r="UVE30" s="104" t="s">
        <v>442</v>
      </c>
      <c r="UVF30" s="103" t="s">
        <v>444</v>
      </c>
      <c r="UVG30" s="104" t="s">
        <v>442</v>
      </c>
      <c r="UVH30" s="103" t="s">
        <v>444</v>
      </c>
      <c r="UVI30" s="104" t="s">
        <v>442</v>
      </c>
      <c r="UVJ30" s="103" t="s">
        <v>444</v>
      </c>
      <c r="UVK30" s="104" t="s">
        <v>442</v>
      </c>
      <c r="UVL30" s="103" t="s">
        <v>444</v>
      </c>
      <c r="UVM30" s="104" t="s">
        <v>442</v>
      </c>
      <c r="UVN30" s="103" t="s">
        <v>444</v>
      </c>
      <c r="UVO30" s="104" t="s">
        <v>442</v>
      </c>
      <c r="UVP30" s="103" t="s">
        <v>444</v>
      </c>
      <c r="UVQ30" s="104" t="s">
        <v>442</v>
      </c>
      <c r="UVR30" s="103" t="s">
        <v>444</v>
      </c>
      <c r="UVS30" s="104" t="s">
        <v>442</v>
      </c>
      <c r="UVT30" s="103" t="s">
        <v>444</v>
      </c>
      <c r="UVU30" s="104" t="s">
        <v>442</v>
      </c>
      <c r="UVV30" s="103" t="s">
        <v>444</v>
      </c>
      <c r="UVW30" s="104" t="s">
        <v>442</v>
      </c>
      <c r="UVX30" s="103" t="s">
        <v>444</v>
      </c>
      <c r="UVY30" s="104" t="s">
        <v>442</v>
      </c>
      <c r="UVZ30" s="103" t="s">
        <v>444</v>
      </c>
      <c r="UWA30" s="104" t="s">
        <v>442</v>
      </c>
      <c r="UWB30" s="103" t="s">
        <v>444</v>
      </c>
      <c r="UWC30" s="104" t="s">
        <v>442</v>
      </c>
      <c r="UWD30" s="103" t="s">
        <v>444</v>
      </c>
      <c r="UWE30" s="104" t="s">
        <v>442</v>
      </c>
      <c r="UWF30" s="103" t="s">
        <v>444</v>
      </c>
      <c r="UWG30" s="104" t="s">
        <v>442</v>
      </c>
      <c r="UWH30" s="103" t="s">
        <v>444</v>
      </c>
      <c r="UWI30" s="104" t="s">
        <v>442</v>
      </c>
      <c r="UWJ30" s="103" t="s">
        <v>444</v>
      </c>
      <c r="UWK30" s="104" t="s">
        <v>442</v>
      </c>
      <c r="UWL30" s="103" t="s">
        <v>444</v>
      </c>
      <c r="UWM30" s="104" t="s">
        <v>442</v>
      </c>
      <c r="UWN30" s="103" t="s">
        <v>444</v>
      </c>
      <c r="UWO30" s="104" t="s">
        <v>442</v>
      </c>
      <c r="UWP30" s="103" t="s">
        <v>444</v>
      </c>
      <c r="UWQ30" s="104" t="s">
        <v>442</v>
      </c>
      <c r="UWR30" s="103" t="s">
        <v>444</v>
      </c>
      <c r="UWS30" s="104" t="s">
        <v>442</v>
      </c>
      <c r="UWT30" s="103" t="s">
        <v>444</v>
      </c>
      <c r="UWU30" s="104" t="s">
        <v>442</v>
      </c>
      <c r="UWV30" s="103" t="s">
        <v>444</v>
      </c>
      <c r="UWW30" s="104" t="s">
        <v>442</v>
      </c>
      <c r="UWX30" s="103" t="s">
        <v>444</v>
      </c>
      <c r="UWY30" s="104" t="s">
        <v>442</v>
      </c>
      <c r="UWZ30" s="103" t="s">
        <v>444</v>
      </c>
      <c r="UXA30" s="104" t="s">
        <v>442</v>
      </c>
      <c r="UXB30" s="103" t="s">
        <v>444</v>
      </c>
      <c r="UXC30" s="104" t="s">
        <v>442</v>
      </c>
      <c r="UXD30" s="103" t="s">
        <v>444</v>
      </c>
      <c r="UXE30" s="104" t="s">
        <v>442</v>
      </c>
      <c r="UXF30" s="103" t="s">
        <v>444</v>
      </c>
      <c r="UXG30" s="104" t="s">
        <v>442</v>
      </c>
      <c r="UXH30" s="103" t="s">
        <v>444</v>
      </c>
      <c r="UXI30" s="104" t="s">
        <v>442</v>
      </c>
      <c r="UXJ30" s="103" t="s">
        <v>444</v>
      </c>
      <c r="UXK30" s="104" t="s">
        <v>442</v>
      </c>
      <c r="UXL30" s="103" t="s">
        <v>444</v>
      </c>
      <c r="UXM30" s="104" t="s">
        <v>442</v>
      </c>
      <c r="UXN30" s="103" t="s">
        <v>444</v>
      </c>
      <c r="UXO30" s="104" t="s">
        <v>442</v>
      </c>
      <c r="UXP30" s="103" t="s">
        <v>444</v>
      </c>
      <c r="UXQ30" s="104" t="s">
        <v>442</v>
      </c>
      <c r="UXR30" s="103" t="s">
        <v>444</v>
      </c>
      <c r="UXS30" s="104" t="s">
        <v>442</v>
      </c>
      <c r="UXT30" s="103" t="s">
        <v>444</v>
      </c>
      <c r="UXU30" s="104" t="s">
        <v>442</v>
      </c>
      <c r="UXV30" s="103" t="s">
        <v>444</v>
      </c>
      <c r="UXW30" s="104" t="s">
        <v>442</v>
      </c>
      <c r="UXX30" s="103" t="s">
        <v>444</v>
      </c>
      <c r="UXY30" s="104" t="s">
        <v>442</v>
      </c>
      <c r="UXZ30" s="103" t="s">
        <v>444</v>
      </c>
      <c r="UYA30" s="104" t="s">
        <v>442</v>
      </c>
      <c r="UYB30" s="103" t="s">
        <v>444</v>
      </c>
      <c r="UYC30" s="104" t="s">
        <v>442</v>
      </c>
      <c r="UYD30" s="103" t="s">
        <v>444</v>
      </c>
      <c r="UYE30" s="104" t="s">
        <v>442</v>
      </c>
      <c r="UYF30" s="103" t="s">
        <v>444</v>
      </c>
      <c r="UYG30" s="104" t="s">
        <v>442</v>
      </c>
      <c r="UYH30" s="103" t="s">
        <v>444</v>
      </c>
      <c r="UYI30" s="104" t="s">
        <v>442</v>
      </c>
      <c r="UYJ30" s="103" t="s">
        <v>444</v>
      </c>
      <c r="UYK30" s="104" t="s">
        <v>442</v>
      </c>
      <c r="UYL30" s="103" t="s">
        <v>444</v>
      </c>
      <c r="UYM30" s="104" t="s">
        <v>442</v>
      </c>
      <c r="UYN30" s="103" t="s">
        <v>444</v>
      </c>
      <c r="UYO30" s="104" t="s">
        <v>442</v>
      </c>
      <c r="UYP30" s="103" t="s">
        <v>444</v>
      </c>
      <c r="UYQ30" s="104" t="s">
        <v>442</v>
      </c>
      <c r="UYR30" s="103" t="s">
        <v>444</v>
      </c>
      <c r="UYS30" s="104" t="s">
        <v>442</v>
      </c>
      <c r="UYT30" s="103" t="s">
        <v>444</v>
      </c>
      <c r="UYU30" s="104" t="s">
        <v>442</v>
      </c>
      <c r="UYV30" s="103" t="s">
        <v>444</v>
      </c>
      <c r="UYW30" s="104" t="s">
        <v>442</v>
      </c>
      <c r="UYX30" s="103" t="s">
        <v>444</v>
      </c>
      <c r="UYY30" s="104" t="s">
        <v>442</v>
      </c>
      <c r="UYZ30" s="103" t="s">
        <v>444</v>
      </c>
      <c r="UZA30" s="104" t="s">
        <v>442</v>
      </c>
      <c r="UZB30" s="103" t="s">
        <v>444</v>
      </c>
      <c r="UZC30" s="104" t="s">
        <v>442</v>
      </c>
      <c r="UZD30" s="103" t="s">
        <v>444</v>
      </c>
      <c r="UZE30" s="104" t="s">
        <v>442</v>
      </c>
      <c r="UZF30" s="103" t="s">
        <v>444</v>
      </c>
      <c r="UZG30" s="104" t="s">
        <v>442</v>
      </c>
      <c r="UZH30" s="103" t="s">
        <v>444</v>
      </c>
      <c r="UZI30" s="104" t="s">
        <v>442</v>
      </c>
      <c r="UZJ30" s="103" t="s">
        <v>444</v>
      </c>
      <c r="UZK30" s="104" t="s">
        <v>442</v>
      </c>
      <c r="UZL30" s="103" t="s">
        <v>444</v>
      </c>
      <c r="UZM30" s="104" t="s">
        <v>442</v>
      </c>
      <c r="UZN30" s="103" t="s">
        <v>444</v>
      </c>
      <c r="UZO30" s="104" t="s">
        <v>442</v>
      </c>
      <c r="UZP30" s="103" t="s">
        <v>444</v>
      </c>
      <c r="UZQ30" s="104" t="s">
        <v>442</v>
      </c>
      <c r="UZR30" s="103" t="s">
        <v>444</v>
      </c>
      <c r="UZS30" s="104" t="s">
        <v>442</v>
      </c>
      <c r="UZT30" s="103" t="s">
        <v>444</v>
      </c>
      <c r="UZU30" s="104" t="s">
        <v>442</v>
      </c>
      <c r="UZV30" s="103" t="s">
        <v>444</v>
      </c>
      <c r="UZW30" s="104" t="s">
        <v>442</v>
      </c>
      <c r="UZX30" s="103" t="s">
        <v>444</v>
      </c>
      <c r="UZY30" s="104" t="s">
        <v>442</v>
      </c>
      <c r="UZZ30" s="103" t="s">
        <v>444</v>
      </c>
      <c r="VAA30" s="104" t="s">
        <v>442</v>
      </c>
      <c r="VAB30" s="103" t="s">
        <v>444</v>
      </c>
      <c r="VAC30" s="104" t="s">
        <v>442</v>
      </c>
      <c r="VAD30" s="103" t="s">
        <v>444</v>
      </c>
      <c r="VAE30" s="104" t="s">
        <v>442</v>
      </c>
      <c r="VAF30" s="103" t="s">
        <v>444</v>
      </c>
      <c r="VAG30" s="104" t="s">
        <v>442</v>
      </c>
      <c r="VAH30" s="103" t="s">
        <v>444</v>
      </c>
      <c r="VAI30" s="104" t="s">
        <v>442</v>
      </c>
      <c r="VAJ30" s="103" t="s">
        <v>444</v>
      </c>
      <c r="VAK30" s="104" t="s">
        <v>442</v>
      </c>
      <c r="VAL30" s="103" t="s">
        <v>444</v>
      </c>
      <c r="VAM30" s="104" t="s">
        <v>442</v>
      </c>
      <c r="VAN30" s="103" t="s">
        <v>444</v>
      </c>
      <c r="VAO30" s="104" t="s">
        <v>442</v>
      </c>
      <c r="VAP30" s="103" t="s">
        <v>444</v>
      </c>
      <c r="VAQ30" s="104" t="s">
        <v>442</v>
      </c>
      <c r="VAR30" s="103" t="s">
        <v>444</v>
      </c>
      <c r="VAS30" s="104" t="s">
        <v>442</v>
      </c>
      <c r="VAT30" s="103" t="s">
        <v>444</v>
      </c>
      <c r="VAU30" s="104" t="s">
        <v>442</v>
      </c>
      <c r="VAV30" s="103" t="s">
        <v>444</v>
      </c>
      <c r="VAW30" s="104" t="s">
        <v>442</v>
      </c>
      <c r="VAX30" s="103" t="s">
        <v>444</v>
      </c>
      <c r="VAY30" s="104" t="s">
        <v>442</v>
      </c>
      <c r="VAZ30" s="103" t="s">
        <v>444</v>
      </c>
      <c r="VBA30" s="104" t="s">
        <v>442</v>
      </c>
      <c r="VBB30" s="103" t="s">
        <v>444</v>
      </c>
      <c r="VBC30" s="104" t="s">
        <v>442</v>
      </c>
      <c r="VBD30" s="103" t="s">
        <v>444</v>
      </c>
      <c r="VBE30" s="104" t="s">
        <v>442</v>
      </c>
      <c r="VBF30" s="103" t="s">
        <v>444</v>
      </c>
      <c r="VBG30" s="104" t="s">
        <v>442</v>
      </c>
      <c r="VBH30" s="103" t="s">
        <v>444</v>
      </c>
      <c r="VBI30" s="104" t="s">
        <v>442</v>
      </c>
      <c r="VBJ30" s="103" t="s">
        <v>444</v>
      </c>
      <c r="VBK30" s="104" t="s">
        <v>442</v>
      </c>
      <c r="VBL30" s="103" t="s">
        <v>444</v>
      </c>
      <c r="VBM30" s="104" t="s">
        <v>442</v>
      </c>
      <c r="VBN30" s="103" t="s">
        <v>444</v>
      </c>
      <c r="VBO30" s="104" t="s">
        <v>442</v>
      </c>
      <c r="VBP30" s="103" t="s">
        <v>444</v>
      </c>
      <c r="VBQ30" s="104" t="s">
        <v>442</v>
      </c>
      <c r="VBR30" s="103" t="s">
        <v>444</v>
      </c>
      <c r="VBS30" s="104" t="s">
        <v>442</v>
      </c>
      <c r="VBT30" s="103" t="s">
        <v>444</v>
      </c>
      <c r="VBU30" s="104" t="s">
        <v>442</v>
      </c>
      <c r="VBV30" s="103" t="s">
        <v>444</v>
      </c>
      <c r="VBW30" s="104" t="s">
        <v>442</v>
      </c>
      <c r="VBX30" s="103" t="s">
        <v>444</v>
      </c>
      <c r="VBY30" s="104" t="s">
        <v>442</v>
      </c>
      <c r="VBZ30" s="103" t="s">
        <v>444</v>
      </c>
      <c r="VCA30" s="104" t="s">
        <v>442</v>
      </c>
      <c r="VCB30" s="103" t="s">
        <v>444</v>
      </c>
      <c r="VCC30" s="104" t="s">
        <v>442</v>
      </c>
      <c r="VCD30" s="103" t="s">
        <v>444</v>
      </c>
      <c r="VCE30" s="104" t="s">
        <v>442</v>
      </c>
      <c r="VCF30" s="103" t="s">
        <v>444</v>
      </c>
      <c r="VCG30" s="104" t="s">
        <v>442</v>
      </c>
      <c r="VCH30" s="103" t="s">
        <v>444</v>
      </c>
      <c r="VCI30" s="104" t="s">
        <v>442</v>
      </c>
      <c r="VCJ30" s="103" t="s">
        <v>444</v>
      </c>
      <c r="VCK30" s="104" t="s">
        <v>442</v>
      </c>
      <c r="VCL30" s="103" t="s">
        <v>444</v>
      </c>
      <c r="VCM30" s="104" t="s">
        <v>442</v>
      </c>
      <c r="VCN30" s="103" t="s">
        <v>444</v>
      </c>
      <c r="VCO30" s="104" t="s">
        <v>442</v>
      </c>
      <c r="VCP30" s="103" t="s">
        <v>444</v>
      </c>
      <c r="VCQ30" s="104" t="s">
        <v>442</v>
      </c>
      <c r="VCR30" s="103" t="s">
        <v>444</v>
      </c>
      <c r="VCS30" s="104" t="s">
        <v>442</v>
      </c>
      <c r="VCT30" s="103" t="s">
        <v>444</v>
      </c>
      <c r="VCU30" s="104" t="s">
        <v>442</v>
      </c>
      <c r="VCV30" s="103" t="s">
        <v>444</v>
      </c>
      <c r="VCW30" s="104" t="s">
        <v>442</v>
      </c>
      <c r="VCX30" s="103" t="s">
        <v>444</v>
      </c>
      <c r="VCY30" s="104" t="s">
        <v>442</v>
      </c>
      <c r="VCZ30" s="103" t="s">
        <v>444</v>
      </c>
      <c r="VDA30" s="104" t="s">
        <v>442</v>
      </c>
      <c r="VDB30" s="103" t="s">
        <v>444</v>
      </c>
      <c r="VDC30" s="104" t="s">
        <v>442</v>
      </c>
      <c r="VDD30" s="103" t="s">
        <v>444</v>
      </c>
      <c r="VDE30" s="104" t="s">
        <v>442</v>
      </c>
      <c r="VDF30" s="103" t="s">
        <v>444</v>
      </c>
      <c r="VDG30" s="104" t="s">
        <v>442</v>
      </c>
      <c r="VDH30" s="103" t="s">
        <v>444</v>
      </c>
      <c r="VDI30" s="104" t="s">
        <v>442</v>
      </c>
      <c r="VDJ30" s="103" t="s">
        <v>444</v>
      </c>
      <c r="VDK30" s="104" t="s">
        <v>442</v>
      </c>
      <c r="VDL30" s="103" t="s">
        <v>444</v>
      </c>
      <c r="VDM30" s="104" t="s">
        <v>442</v>
      </c>
      <c r="VDN30" s="103" t="s">
        <v>444</v>
      </c>
      <c r="VDO30" s="104" t="s">
        <v>442</v>
      </c>
      <c r="VDP30" s="103" t="s">
        <v>444</v>
      </c>
      <c r="VDQ30" s="104" t="s">
        <v>442</v>
      </c>
      <c r="VDR30" s="103" t="s">
        <v>444</v>
      </c>
      <c r="VDS30" s="104" t="s">
        <v>442</v>
      </c>
      <c r="VDT30" s="103" t="s">
        <v>444</v>
      </c>
      <c r="VDU30" s="104" t="s">
        <v>442</v>
      </c>
      <c r="VDV30" s="103" t="s">
        <v>444</v>
      </c>
      <c r="VDW30" s="104" t="s">
        <v>442</v>
      </c>
      <c r="VDX30" s="103" t="s">
        <v>444</v>
      </c>
      <c r="VDY30" s="104" t="s">
        <v>442</v>
      </c>
      <c r="VDZ30" s="103" t="s">
        <v>444</v>
      </c>
      <c r="VEA30" s="104" t="s">
        <v>442</v>
      </c>
      <c r="VEB30" s="103" t="s">
        <v>444</v>
      </c>
      <c r="VEC30" s="104" t="s">
        <v>442</v>
      </c>
      <c r="VED30" s="103" t="s">
        <v>444</v>
      </c>
      <c r="VEE30" s="104" t="s">
        <v>442</v>
      </c>
      <c r="VEF30" s="103" t="s">
        <v>444</v>
      </c>
      <c r="VEG30" s="104" t="s">
        <v>442</v>
      </c>
      <c r="VEH30" s="103" t="s">
        <v>444</v>
      </c>
      <c r="VEI30" s="104" t="s">
        <v>442</v>
      </c>
      <c r="VEJ30" s="103" t="s">
        <v>444</v>
      </c>
      <c r="VEK30" s="104" t="s">
        <v>442</v>
      </c>
      <c r="VEL30" s="103" t="s">
        <v>444</v>
      </c>
      <c r="VEM30" s="104" t="s">
        <v>442</v>
      </c>
      <c r="VEN30" s="103" t="s">
        <v>444</v>
      </c>
      <c r="VEO30" s="104" t="s">
        <v>442</v>
      </c>
      <c r="VEP30" s="103" t="s">
        <v>444</v>
      </c>
      <c r="VEQ30" s="104" t="s">
        <v>442</v>
      </c>
      <c r="VER30" s="103" t="s">
        <v>444</v>
      </c>
      <c r="VES30" s="104" t="s">
        <v>442</v>
      </c>
      <c r="VET30" s="103" t="s">
        <v>444</v>
      </c>
      <c r="VEU30" s="104" t="s">
        <v>442</v>
      </c>
      <c r="VEV30" s="103" t="s">
        <v>444</v>
      </c>
      <c r="VEW30" s="104" t="s">
        <v>442</v>
      </c>
      <c r="VEX30" s="103" t="s">
        <v>444</v>
      </c>
      <c r="VEY30" s="104" t="s">
        <v>442</v>
      </c>
      <c r="VEZ30" s="103" t="s">
        <v>444</v>
      </c>
      <c r="VFA30" s="104" t="s">
        <v>442</v>
      </c>
      <c r="VFB30" s="103" t="s">
        <v>444</v>
      </c>
      <c r="VFC30" s="104" t="s">
        <v>442</v>
      </c>
      <c r="VFD30" s="103" t="s">
        <v>444</v>
      </c>
      <c r="VFE30" s="104" t="s">
        <v>442</v>
      </c>
      <c r="VFF30" s="103" t="s">
        <v>444</v>
      </c>
      <c r="VFG30" s="104" t="s">
        <v>442</v>
      </c>
      <c r="VFH30" s="103" t="s">
        <v>444</v>
      </c>
      <c r="VFI30" s="104" t="s">
        <v>442</v>
      </c>
      <c r="VFJ30" s="103" t="s">
        <v>444</v>
      </c>
      <c r="VFK30" s="104" t="s">
        <v>442</v>
      </c>
      <c r="VFL30" s="103" t="s">
        <v>444</v>
      </c>
      <c r="VFM30" s="104" t="s">
        <v>442</v>
      </c>
      <c r="VFN30" s="103" t="s">
        <v>444</v>
      </c>
      <c r="VFO30" s="104" t="s">
        <v>442</v>
      </c>
      <c r="VFP30" s="103" t="s">
        <v>444</v>
      </c>
      <c r="VFQ30" s="104" t="s">
        <v>442</v>
      </c>
      <c r="VFR30" s="103" t="s">
        <v>444</v>
      </c>
      <c r="VFS30" s="104" t="s">
        <v>442</v>
      </c>
      <c r="VFT30" s="103" t="s">
        <v>444</v>
      </c>
      <c r="VFU30" s="104" t="s">
        <v>442</v>
      </c>
      <c r="VFV30" s="103" t="s">
        <v>444</v>
      </c>
      <c r="VFW30" s="104" t="s">
        <v>442</v>
      </c>
      <c r="VFX30" s="103" t="s">
        <v>444</v>
      </c>
      <c r="VFY30" s="104" t="s">
        <v>442</v>
      </c>
      <c r="VFZ30" s="103" t="s">
        <v>444</v>
      </c>
      <c r="VGA30" s="104" t="s">
        <v>442</v>
      </c>
      <c r="VGB30" s="103" t="s">
        <v>444</v>
      </c>
      <c r="VGC30" s="104" t="s">
        <v>442</v>
      </c>
      <c r="VGD30" s="103" t="s">
        <v>444</v>
      </c>
      <c r="VGE30" s="104" t="s">
        <v>442</v>
      </c>
      <c r="VGF30" s="103" t="s">
        <v>444</v>
      </c>
      <c r="VGG30" s="104" t="s">
        <v>442</v>
      </c>
      <c r="VGH30" s="103" t="s">
        <v>444</v>
      </c>
      <c r="VGI30" s="104" t="s">
        <v>442</v>
      </c>
      <c r="VGJ30" s="103" t="s">
        <v>444</v>
      </c>
      <c r="VGK30" s="104" t="s">
        <v>442</v>
      </c>
      <c r="VGL30" s="103" t="s">
        <v>444</v>
      </c>
      <c r="VGM30" s="104" t="s">
        <v>442</v>
      </c>
      <c r="VGN30" s="103" t="s">
        <v>444</v>
      </c>
      <c r="VGO30" s="104" t="s">
        <v>442</v>
      </c>
      <c r="VGP30" s="103" t="s">
        <v>444</v>
      </c>
      <c r="VGQ30" s="104" t="s">
        <v>442</v>
      </c>
      <c r="VGR30" s="103" t="s">
        <v>444</v>
      </c>
      <c r="VGS30" s="104" t="s">
        <v>442</v>
      </c>
      <c r="VGT30" s="103" t="s">
        <v>444</v>
      </c>
      <c r="VGU30" s="104" t="s">
        <v>442</v>
      </c>
      <c r="VGV30" s="103" t="s">
        <v>444</v>
      </c>
      <c r="VGW30" s="104" t="s">
        <v>442</v>
      </c>
      <c r="VGX30" s="103" t="s">
        <v>444</v>
      </c>
      <c r="VGY30" s="104" t="s">
        <v>442</v>
      </c>
      <c r="VGZ30" s="103" t="s">
        <v>444</v>
      </c>
      <c r="VHA30" s="104" t="s">
        <v>442</v>
      </c>
      <c r="VHB30" s="103" t="s">
        <v>444</v>
      </c>
      <c r="VHC30" s="104" t="s">
        <v>442</v>
      </c>
      <c r="VHD30" s="103" t="s">
        <v>444</v>
      </c>
      <c r="VHE30" s="104" t="s">
        <v>442</v>
      </c>
      <c r="VHF30" s="103" t="s">
        <v>444</v>
      </c>
      <c r="VHG30" s="104" t="s">
        <v>442</v>
      </c>
      <c r="VHH30" s="103" t="s">
        <v>444</v>
      </c>
      <c r="VHI30" s="104" t="s">
        <v>442</v>
      </c>
      <c r="VHJ30" s="103" t="s">
        <v>444</v>
      </c>
      <c r="VHK30" s="104" t="s">
        <v>442</v>
      </c>
      <c r="VHL30" s="103" t="s">
        <v>444</v>
      </c>
      <c r="VHM30" s="104" t="s">
        <v>442</v>
      </c>
      <c r="VHN30" s="103" t="s">
        <v>444</v>
      </c>
      <c r="VHO30" s="104" t="s">
        <v>442</v>
      </c>
      <c r="VHP30" s="103" t="s">
        <v>444</v>
      </c>
      <c r="VHQ30" s="104" t="s">
        <v>442</v>
      </c>
      <c r="VHR30" s="103" t="s">
        <v>444</v>
      </c>
      <c r="VHS30" s="104" t="s">
        <v>442</v>
      </c>
      <c r="VHT30" s="103" t="s">
        <v>444</v>
      </c>
      <c r="VHU30" s="104" t="s">
        <v>442</v>
      </c>
      <c r="VHV30" s="103" t="s">
        <v>444</v>
      </c>
      <c r="VHW30" s="104" t="s">
        <v>442</v>
      </c>
      <c r="VHX30" s="103" t="s">
        <v>444</v>
      </c>
      <c r="VHY30" s="104" t="s">
        <v>442</v>
      </c>
      <c r="VHZ30" s="103" t="s">
        <v>444</v>
      </c>
      <c r="VIA30" s="104" t="s">
        <v>442</v>
      </c>
      <c r="VIB30" s="103" t="s">
        <v>444</v>
      </c>
      <c r="VIC30" s="104" t="s">
        <v>442</v>
      </c>
      <c r="VID30" s="103" t="s">
        <v>444</v>
      </c>
      <c r="VIE30" s="104" t="s">
        <v>442</v>
      </c>
      <c r="VIF30" s="103" t="s">
        <v>444</v>
      </c>
      <c r="VIG30" s="104" t="s">
        <v>442</v>
      </c>
      <c r="VIH30" s="103" t="s">
        <v>444</v>
      </c>
      <c r="VII30" s="104" t="s">
        <v>442</v>
      </c>
      <c r="VIJ30" s="103" t="s">
        <v>444</v>
      </c>
      <c r="VIK30" s="104" t="s">
        <v>442</v>
      </c>
      <c r="VIL30" s="103" t="s">
        <v>444</v>
      </c>
      <c r="VIM30" s="104" t="s">
        <v>442</v>
      </c>
      <c r="VIN30" s="103" t="s">
        <v>444</v>
      </c>
      <c r="VIO30" s="104" t="s">
        <v>442</v>
      </c>
      <c r="VIP30" s="103" t="s">
        <v>444</v>
      </c>
      <c r="VIQ30" s="104" t="s">
        <v>442</v>
      </c>
      <c r="VIR30" s="103" t="s">
        <v>444</v>
      </c>
      <c r="VIS30" s="104" t="s">
        <v>442</v>
      </c>
      <c r="VIT30" s="103" t="s">
        <v>444</v>
      </c>
      <c r="VIU30" s="104" t="s">
        <v>442</v>
      </c>
      <c r="VIV30" s="103" t="s">
        <v>444</v>
      </c>
      <c r="VIW30" s="104" t="s">
        <v>442</v>
      </c>
      <c r="VIX30" s="103" t="s">
        <v>444</v>
      </c>
      <c r="VIY30" s="104" t="s">
        <v>442</v>
      </c>
      <c r="VIZ30" s="103" t="s">
        <v>444</v>
      </c>
      <c r="VJA30" s="104" t="s">
        <v>442</v>
      </c>
      <c r="VJB30" s="103" t="s">
        <v>444</v>
      </c>
      <c r="VJC30" s="104" t="s">
        <v>442</v>
      </c>
      <c r="VJD30" s="103" t="s">
        <v>444</v>
      </c>
      <c r="VJE30" s="104" t="s">
        <v>442</v>
      </c>
      <c r="VJF30" s="103" t="s">
        <v>444</v>
      </c>
      <c r="VJG30" s="104" t="s">
        <v>442</v>
      </c>
      <c r="VJH30" s="103" t="s">
        <v>444</v>
      </c>
      <c r="VJI30" s="104" t="s">
        <v>442</v>
      </c>
      <c r="VJJ30" s="103" t="s">
        <v>444</v>
      </c>
      <c r="VJK30" s="104" t="s">
        <v>442</v>
      </c>
      <c r="VJL30" s="103" t="s">
        <v>444</v>
      </c>
      <c r="VJM30" s="104" t="s">
        <v>442</v>
      </c>
      <c r="VJN30" s="103" t="s">
        <v>444</v>
      </c>
      <c r="VJO30" s="104" t="s">
        <v>442</v>
      </c>
      <c r="VJP30" s="103" t="s">
        <v>444</v>
      </c>
      <c r="VJQ30" s="104" t="s">
        <v>442</v>
      </c>
      <c r="VJR30" s="103" t="s">
        <v>444</v>
      </c>
      <c r="VJS30" s="104" t="s">
        <v>442</v>
      </c>
      <c r="VJT30" s="103" t="s">
        <v>444</v>
      </c>
      <c r="VJU30" s="104" t="s">
        <v>442</v>
      </c>
      <c r="VJV30" s="103" t="s">
        <v>444</v>
      </c>
      <c r="VJW30" s="104" t="s">
        <v>442</v>
      </c>
      <c r="VJX30" s="103" t="s">
        <v>444</v>
      </c>
      <c r="VJY30" s="104" t="s">
        <v>442</v>
      </c>
      <c r="VJZ30" s="103" t="s">
        <v>444</v>
      </c>
      <c r="VKA30" s="104" t="s">
        <v>442</v>
      </c>
      <c r="VKB30" s="103" t="s">
        <v>444</v>
      </c>
      <c r="VKC30" s="104" t="s">
        <v>442</v>
      </c>
      <c r="VKD30" s="103" t="s">
        <v>444</v>
      </c>
      <c r="VKE30" s="104" t="s">
        <v>442</v>
      </c>
      <c r="VKF30" s="103" t="s">
        <v>444</v>
      </c>
      <c r="VKG30" s="104" t="s">
        <v>442</v>
      </c>
      <c r="VKH30" s="103" t="s">
        <v>444</v>
      </c>
      <c r="VKI30" s="104" t="s">
        <v>442</v>
      </c>
      <c r="VKJ30" s="103" t="s">
        <v>444</v>
      </c>
      <c r="VKK30" s="104" t="s">
        <v>442</v>
      </c>
      <c r="VKL30" s="103" t="s">
        <v>444</v>
      </c>
      <c r="VKM30" s="104" t="s">
        <v>442</v>
      </c>
      <c r="VKN30" s="103" t="s">
        <v>444</v>
      </c>
      <c r="VKO30" s="104" t="s">
        <v>442</v>
      </c>
      <c r="VKP30" s="103" t="s">
        <v>444</v>
      </c>
      <c r="VKQ30" s="104" t="s">
        <v>442</v>
      </c>
      <c r="VKR30" s="103" t="s">
        <v>444</v>
      </c>
      <c r="VKS30" s="104" t="s">
        <v>442</v>
      </c>
      <c r="VKT30" s="103" t="s">
        <v>444</v>
      </c>
      <c r="VKU30" s="104" t="s">
        <v>442</v>
      </c>
      <c r="VKV30" s="103" t="s">
        <v>444</v>
      </c>
      <c r="VKW30" s="104" t="s">
        <v>442</v>
      </c>
      <c r="VKX30" s="103" t="s">
        <v>444</v>
      </c>
      <c r="VKY30" s="104" t="s">
        <v>442</v>
      </c>
      <c r="VKZ30" s="103" t="s">
        <v>444</v>
      </c>
      <c r="VLA30" s="104" t="s">
        <v>442</v>
      </c>
      <c r="VLB30" s="103" t="s">
        <v>444</v>
      </c>
      <c r="VLC30" s="104" t="s">
        <v>442</v>
      </c>
      <c r="VLD30" s="103" t="s">
        <v>444</v>
      </c>
      <c r="VLE30" s="104" t="s">
        <v>442</v>
      </c>
      <c r="VLF30" s="103" t="s">
        <v>444</v>
      </c>
      <c r="VLG30" s="104" t="s">
        <v>442</v>
      </c>
      <c r="VLH30" s="103" t="s">
        <v>444</v>
      </c>
      <c r="VLI30" s="104" t="s">
        <v>442</v>
      </c>
      <c r="VLJ30" s="103" t="s">
        <v>444</v>
      </c>
      <c r="VLK30" s="104" t="s">
        <v>442</v>
      </c>
      <c r="VLL30" s="103" t="s">
        <v>444</v>
      </c>
      <c r="VLM30" s="104" t="s">
        <v>442</v>
      </c>
      <c r="VLN30" s="103" t="s">
        <v>444</v>
      </c>
      <c r="VLO30" s="104" t="s">
        <v>442</v>
      </c>
      <c r="VLP30" s="103" t="s">
        <v>444</v>
      </c>
      <c r="VLQ30" s="104" t="s">
        <v>442</v>
      </c>
      <c r="VLR30" s="103" t="s">
        <v>444</v>
      </c>
      <c r="VLS30" s="104" t="s">
        <v>442</v>
      </c>
      <c r="VLT30" s="103" t="s">
        <v>444</v>
      </c>
      <c r="VLU30" s="104" t="s">
        <v>442</v>
      </c>
      <c r="VLV30" s="103" t="s">
        <v>444</v>
      </c>
      <c r="VLW30" s="104" t="s">
        <v>442</v>
      </c>
      <c r="VLX30" s="103" t="s">
        <v>444</v>
      </c>
      <c r="VLY30" s="104" t="s">
        <v>442</v>
      </c>
      <c r="VLZ30" s="103" t="s">
        <v>444</v>
      </c>
      <c r="VMA30" s="104" t="s">
        <v>442</v>
      </c>
      <c r="VMB30" s="103" t="s">
        <v>444</v>
      </c>
      <c r="VMC30" s="104" t="s">
        <v>442</v>
      </c>
      <c r="VMD30" s="103" t="s">
        <v>444</v>
      </c>
      <c r="VME30" s="104" t="s">
        <v>442</v>
      </c>
      <c r="VMF30" s="103" t="s">
        <v>444</v>
      </c>
      <c r="VMG30" s="104" t="s">
        <v>442</v>
      </c>
      <c r="VMH30" s="103" t="s">
        <v>444</v>
      </c>
      <c r="VMI30" s="104" t="s">
        <v>442</v>
      </c>
      <c r="VMJ30" s="103" t="s">
        <v>444</v>
      </c>
      <c r="VMK30" s="104" t="s">
        <v>442</v>
      </c>
      <c r="VML30" s="103" t="s">
        <v>444</v>
      </c>
      <c r="VMM30" s="104" t="s">
        <v>442</v>
      </c>
      <c r="VMN30" s="103" t="s">
        <v>444</v>
      </c>
      <c r="VMO30" s="104" t="s">
        <v>442</v>
      </c>
      <c r="VMP30" s="103" t="s">
        <v>444</v>
      </c>
      <c r="VMQ30" s="104" t="s">
        <v>442</v>
      </c>
      <c r="VMR30" s="103" t="s">
        <v>444</v>
      </c>
      <c r="VMS30" s="104" t="s">
        <v>442</v>
      </c>
      <c r="VMT30" s="103" t="s">
        <v>444</v>
      </c>
      <c r="VMU30" s="104" t="s">
        <v>442</v>
      </c>
      <c r="VMV30" s="103" t="s">
        <v>444</v>
      </c>
      <c r="VMW30" s="104" t="s">
        <v>442</v>
      </c>
      <c r="VMX30" s="103" t="s">
        <v>444</v>
      </c>
      <c r="VMY30" s="104" t="s">
        <v>442</v>
      </c>
      <c r="VMZ30" s="103" t="s">
        <v>444</v>
      </c>
      <c r="VNA30" s="104" t="s">
        <v>442</v>
      </c>
      <c r="VNB30" s="103" t="s">
        <v>444</v>
      </c>
      <c r="VNC30" s="104" t="s">
        <v>442</v>
      </c>
      <c r="VND30" s="103" t="s">
        <v>444</v>
      </c>
      <c r="VNE30" s="104" t="s">
        <v>442</v>
      </c>
      <c r="VNF30" s="103" t="s">
        <v>444</v>
      </c>
      <c r="VNG30" s="104" t="s">
        <v>442</v>
      </c>
      <c r="VNH30" s="103" t="s">
        <v>444</v>
      </c>
      <c r="VNI30" s="104" t="s">
        <v>442</v>
      </c>
      <c r="VNJ30" s="103" t="s">
        <v>444</v>
      </c>
      <c r="VNK30" s="104" t="s">
        <v>442</v>
      </c>
      <c r="VNL30" s="103" t="s">
        <v>444</v>
      </c>
      <c r="VNM30" s="104" t="s">
        <v>442</v>
      </c>
      <c r="VNN30" s="103" t="s">
        <v>444</v>
      </c>
      <c r="VNO30" s="104" t="s">
        <v>442</v>
      </c>
      <c r="VNP30" s="103" t="s">
        <v>444</v>
      </c>
      <c r="VNQ30" s="104" t="s">
        <v>442</v>
      </c>
      <c r="VNR30" s="103" t="s">
        <v>444</v>
      </c>
      <c r="VNS30" s="104" t="s">
        <v>442</v>
      </c>
      <c r="VNT30" s="103" t="s">
        <v>444</v>
      </c>
      <c r="VNU30" s="104" t="s">
        <v>442</v>
      </c>
      <c r="VNV30" s="103" t="s">
        <v>444</v>
      </c>
      <c r="VNW30" s="104" t="s">
        <v>442</v>
      </c>
      <c r="VNX30" s="103" t="s">
        <v>444</v>
      </c>
      <c r="VNY30" s="104" t="s">
        <v>442</v>
      </c>
      <c r="VNZ30" s="103" t="s">
        <v>444</v>
      </c>
      <c r="VOA30" s="104" t="s">
        <v>442</v>
      </c>
      <c r="VOB30" s="103" t="s">
        <v>444</v>
      </c>
      <c r="VOC30" s="104" t="s">
        <v>442</v>
      </c>
      <c r="VOD30" s="103" t="s">
        <v>444</v>
      </c>
      <c r="VOE30" s="104" t="s">
        <v>442</v>
      </c>
      <c r="VOF30" s="103" t="s">
        <v>444</v>
      </c>
      <c r="VOG30" s="104" t="s">
        <v>442</v>
      </c>
      <c r="VOH30" s="103" t="s">
        <v>444</v>
      </c>
      <c r="VOI30" s="104" t="s">
        <v>442</v>
      </c>
      <c r="VOJ30" s="103" t="s">
        <v>444</v>
      </c>
      <c r="VOK30" s="104" t="s">
        <v>442</v>
      </c>
      <c r="VOL30" s="103" t="s">
        <v>444</v>
      </c>
      <c r="VOM30" s="104" t="s">
        <v>442</v>
      </c>
      <c r="VON30" s="103" t="s">
        <v>444</v>
      </c>
      <c r="VOO30" s="104" t="s">
        <v>442</v>
      </c>
      <c r="VOP30" s="103" t="s">
        <v>444</v>
      </c>
      <c r="VOQ30" s="104" t="s">
        <v>442</v>
      </c>
      <c r="VOR30" s="103" t="s">
        <v>444</v>
      </c>
      <c r="VOS30" s="104" t="s">
        <v>442</v>
      </c>
      <c r="VOT30" s="103" t="s">
        <v>444</v>
      </c>
      <c r="VOU30" s="104" t="s">
        <v>442</v>
      </c>
      <c r="VOV30" s="103" t="s">
        <v>444</v>
      </c>
      <c r="VOW30" s="104" t="s">
        <v>442</v>
      </c>
      <c r="VOX30" s="103" t="s">
        <v>444</v>
      </c>
      <c r="VOY30" s="104" t="s">
        <v>442</v>
      </c>
      <c r="VOZ30" s="103" t="s">
        <v>444</v>
      </c>
      <c r="VPA30" s="104" t="s">
        <v>442</v>
      </c>
      <c r="VPB30" s="103" t="s">
        <v>444</v>
      </c>
      <c r="VPC30" s="104" t="s">
        <v>442</v>
      </c>
      <c r="VPD30" s="103" t="s">
        <v>444</v>
      </c>
      <c r="VPE30" s="104" t="s">
        <v>442</v>
      </c>
      <c r="VPF30" s="103" t="s">
        <v>444</v>
      </c>
      <c r="VPG30" s="104" t="s">
        <v>442</v>
      </c>
      <c r="VPH30" s="103" t="s">
        <v>444</v>
      </c>
      <c r="VPI30" s="104" t="s">
        <v>442</v>
      </c>
      <c r="VPJ30" s="103" t="s">
        <v>444</v>
      </c>
      <c r="VPK30" s="104" t="s">
        <v>442</v>
      </c>
      <c r="VPL30" s="103" t="s">
        <v>444</v>
      </c>
      <c r="VPM30" s="104" t="s">
        <v>442</v>
      </c>
      <c r="VPN30" s="103" t="s">
        <v>444</v>
      </c>
      <c r="VPO30" s="104" t="s">
        <v>442</v>
      </c>
      <c r="VPP30" s="103" t="s">
        <v>444</v>
      </c>
      <c r="VPQ30" s="104" t="s">
        <v>442</v>
      </c>
      <c r="VPR30" s="103" t="s">
        <v>444</v>
      </c>
      <c r="VPS30" s="104" t="s">
        <v>442</v>
      </c>
      <c r="VPT30" s="103" t="s">
        <v>444</v>
      </c>
      <c r="VPU30" s="104" t="s">
        <v>442</v>
      </c>
      <c r="VPV30" s="103" t="s">
        <v>444</v>
      </c>
      <c r="VPW30" s="104" t="s">
        <v>442</v>
      </c>
      <c r="VPX30" s="103" t="s">
        <v>444</v>
      </c>
      <c r="VPY30" s="104" t="s">
        <v>442</v>
      </c>
      <c r="VPZ30" s="103" t="s">
        <v>444</v>
      </c>
      <c r="VQA30" s="104" t="s">
        <v>442</v>
      </c>
      <c r="VQB30" s="103" t="s">
        <v>444</v>
      </c>
      <c r="VQC30" s="104" t="s">
        <v>442</v>
      </c>
      <c r="VQD30" s="103" t="s">
        <v>444</v>
      </c>
      <c r="VQE30" s="104" t="s">
        <v>442</v>
      </c>
      <c r="VQF30" s="103" t="s">
        <v>444</v>
      </c>
      <c r="VQG30" s="104" t="s">
        <v>442</v>
      </c>
      <c r="VQH30" s="103" t="s">
        <v>444</v>
      </c>
      <c r="VQI30" s="104" t="s">
        <v>442</v>
      </c>
      <c r="VQJ30" s="103" t="s">
        <v>444</v>
      </c>
      <c r="VQK30" s="104" t="s">
        <v>442</v>
      </c>
      <c r="VQL30" s="103" t="s">
        <v>444</v>
      </c>
      <c r="VQM30" s="104" t="s">
        <v>442</v>
      </c>
      <c r="VQN30" s="103" t="s">
        <v>444</v>
      </c>
      <c r="VQO30" s="104" t="s">
        <v>442</v>
      </c>
      <c r="VQP30" s="103" t="s">
        <v>444</v>
      </c>
      <c r="VQQ30" s="104" t="s">
        <v>442</v>
      </c>
      <c r="VQR30" s="103" t="s">
        <v>444</v>
      </c>
      <c r="VQS30" s="104" t="s">
        <v>442</v>
      </c>
      <c r="VQT30" s="103" t="s">
        <v>444</v>
      </c>
      <c r="VQU30" s="104" t="s">
        <v>442</v>
      </c>
      <c r="VQV30" s="103" t="s">
        <v>444</v>
      </c>
      <c r="VQW30" s="104" t="s">
        <v>442</v>
      </c>
      <c r="VQX30" s="103" t="s">
        <v>444</v>
      </c>
      <c r="VQY30" s="104" t="s">
        <v>442</v>
      </c>
      <c r="VQZ30" s="103" t="s">
        <v>444</v>
      </c>
      <c r="VRA30" s="104" t="s">
        <v>442</v>
      </c>
      <c r="VRB30" s="103" t="s">
        <v>444</v>
      </c>
      <c r="VRC30" s="104" t="s">
        <v>442</v>
      </c>
      <c r="VRD30" s="103" t="s">
        <v>444</v>
      </c>
      <c r="VRE30" s="104" t="s">
        <v>442</v>
      </c>
      <c r="VRF30" s="103" t="s">
        <v>444</v>
      </c>
      <c r="VRG30" s="104" t="s">
        <v>442</v>
      </c>
      <c r="VRH30" s="103" t="s">
        <v>444</v>
      </c>
      <c r="VRI30" s="104" t="s">
        <v>442</v>
      </c>
      <c r="VRJ30" s="103" t="s">
        <v>444</v>
      </c>
      <c r="VRK30" s="104" t="s">
        <v>442</v>
      </c>
      <c r="VRL30" s="103" t="s">
        <v>444</v>
      </c>
      <c r="VRM30" s="104" t="s">
        <v>442</v>
      </c>
      <c r="VRN30" s="103" t="s">
        <v>444</v>
      </c>
      <c r="VRO30" s="104" t="s">
        <v>442</v>
      </c>
      <c r="VRP30" s="103" t="s">
        <v>444</v>
      </c>
      <c r="VRQ30" s="104" t="s">
        <v>442</v>
      </c>
      <c r="VRR30" s="103" t="s">
        <v>444</v>
      </c>
      <c r="VRS30" s="104" t="s">
        <v>442</v>
      </c>
      <c r="VRT30" s="103" t="s">
        <v>444</v>
      </c>
      <c r="VRU30" s="104" t="s">
        <v>442</v>
      </c>
      <c r="VRV30" s="103" t="s">
        <v>444</v>
      </c>
      <c r="VRW30" s="104" t="s">
        <v>442</v>
      </c>
      <c r="VRX30" s="103" t="s">
        <v>444</v>
      </c>
      <c r="VRY30" s="104" t="s">
        <v>442</v>
      </c>
      <c r="VRZ30" s="103" t="s">
        <v>444</v>
      </c>
      <c r="VSA30" s="104" t="s">
        <v>442</v>
      </c>
      <c r="VSB30" s="103" t="s">
        <v>444</v>
      </c>
      <c r="VSC30" s="104" t="s">
        <v>442</v>
      </c>
      <c r="VSD30" s="103" t="s">
        <v>444</v>
      </c>
      <c r="VSE30" s="104" t="s">
        <v>442</v>
      </c>
      <c r="VSF30" s="103" t="s">
        <v>444</v>
      </c>
      <c r="VSG30" s="104" t="s">
        <v>442</v>
      </c>
      <c r="VSH30" s="103" t="s">
        <v>444</v>
      </c>
      <c r="VSI30" s="104" t="s">
        <v>442</v>
      </c>
      <c r="VSJ30" s="103" t="s">
        <v>444</v>
      </c>
      <c r="VSK30" s="104" t="s">
        <v>442</v>
      </c>
      <c r="VSL30" s="103" t="s">
        <v>444</v>
      </c>
      <c r="VSM30" s="104" t="s">
        <v>442</v>
      </c>
      <c r="VSN30" s="103" t="s">
        <v>444</v>
      </c>
      <c r="VSO30" s="104" t="s">
        <v>442</v>
      </c>
      <c r="VSP30" s="103" t="s">
        <v>444</v>
      </c>
      <c r="VSQ30" s="104" t="s">
        <v>442</v>
      </c>
      <c r="VSR30" s="103" t="s">
        <v>444</v>
      </c>
      <c r="VSS30" s="104" t="s">
        <v>442</v>
      </c>
      <c r="VST30" s="103" t="s">
        <v>444</v>
      </c>
      <c r="VSU30" s="104" t="s">
        <v>442</v>
      </c>
      <c r="VSV30" s="103" t="s">
        <v>444</v>
      </c>
      <c r="VSW30" s="104" t="s">
        <v>442</v>
      </c>
      <c r="VSX30" s="103" t="s">
        <v>444</v>
      </c>
      <c r="VSY30" s="104" t="s">
        <v>442</v>
      </c>
      <c r="VSZ30" s="103" t="s">
        <v>444</v>
      </c>
      <c r="VTA30" s="104" t="s">
        <v>442</v>
      </c>
      <c r="VTB30" s="103" t="s">
        <v>444</v>
      </c>
      <c r="VTC30" s="104" t="s">
        <v>442</v>
      </c>
      <c r="VTD30" s="103" t="s">
        <v>444</v>
      </c>
      <c r="VTE30" s="104" t="s">
        <v>442</v>
      </c>
      <c r="VTF30" s="103" t="s">
        <v>444</v>
      </c>
      <c r="VTG30" s="104" t="s">
        <v>442</v>
      </c>
      <c r="VTH30" s="103" t="s">
        <v>444</v>
      </c>
      <c r="VTI30" s="104" t="s">
        <v>442</v>
      </c>
      <c r="VTJ30" s="103" t="s">
        <v>444</v>
      </c>
      <c r="VTK30" s="104" t="s">
        <v>442</v>
      </c>
      <c r="VTL30" s="103" t="s">
        <v>444</v>
      </c>
      <c r="VTM30" s="104" t="s">
        <v>442</v>
      </c>
      <c r="VTN30" s="103" t="s">
        <v>444</v>
      </c>
      <c r="VTO30" s="104" t="s">
        <v>442</v>
      </c>
      <c r="VTP30" s="103" t="s">
        <v>444</v>
      </c>
      <c r="VTQ30" s="104" t="s">
        <v>442</v>
      </c>
      <c r="VTR30" s="103" t="s">
        <v>444</v>
      </c>
      <c r="VTS30" s="104" t="s">
        <v>442</v>
      </c>
      <c r="VTT30" s="103" t="s">
        <v>444</v>
      </c>
      <c r="VTU30" s="104" t="s">
        <v>442</v>
      </c>
      <c r="VTV30" s="103" t="s">
        <v>444</v>
      </c>
      <c r="VTW30" s="104" t="s">
        <v>442</v>
      </c>
      <c r="VTX30" s="103" t="s">
        <v>444</v>
      </c>
      <c r="VTY30" s="104" t="s">
        <v>442</v>
      </c>
      <c r="VTZ30" s="103" t="s">
        <v>444</v>
      </c>
      <c r="VUA30" s="104" t="s">
        <v>442</v>
      </c>
      <c r="VUB30" s="103" t="s">
        <v>444</v>
      </c>
      <c r="VUC30" s="104" t="s">
        <v>442</v>
      </c>
      <c r="VUD30" s="103" t="s">
        <v>444</v>
      </c>
      <c r="VUE30" s="104" t="s">
        <v>442</v>
      </c>
      <c r="VUF30" s="103" t="s">
        <v>444</v>
      </c>
      <c r="VUG30" s="104" t="s">
        <v>442</v>
      </c>
      <c r="VUH30" s="103" t="s">
        <v>444</v>
      </c>
      <c r="VUI30" s="104" t="s">
        <v>442</v>
      </c>
      <c r="VUJ30" s="103" t="s">
        <v>444</v>
      </c>
      <c r="VUK30" s="104" t="s">
        <v>442</v>
      </c>
      <c r="VUL30" s="103" t="s">
        <v>444</v>
      </c>
      <c r="VUM30" s="104" t="s">
        <v>442</v>
      </c>
      <c r="VUN30" s="103" t="s">
        <v>444</v>
      </c>
      <c r="VUO30" s="104" t="s">
        <v>442</v>
      </c>
      <c r="VUP30" s="103" t="s">
        <v>444</v>
      </c>
      <c r="VUQ30" s="104" t="s">
        <v>442</v>
      </c>
      <c r="VUR30" s="103" t="s">
        <v>444</v>
      </c>
      <c r="VUS30" s="104" t="s">
        <v>442</v>
      </c>
      <c r="VUT30" s="103" t="s">
        <v>444</v>
      </c>
      <c r="VUU30" s="104" t="s">
        <v>442</v>
      </c>
      <c r="VUV30" s="103" t="s">
        <v>444</v>
      </c>
      <c r="VUW30" s="104" t="s">
        <v>442</v>
      </c>
      <c r="VUX30" s="103" t="s">
        <v>444</v>
      </c>
      <c r="VUY30" s="104" t="s">
        <v>442</v>
      </c>
      <c r="VUZ30" s="103" t="s">
        <v>444</v>
      </c>
      <c r="VVA30" s="104" t="s">
        <v>442</v>
      </c>
      <c r="VVB30" s="103" t="s">
        <v>444</v>
      </c>
      <c r="VVC30" s="104" t="s">
        <v>442</v>
      </c>
      <c r="VVD30" s="103" t="s">
        <v>444</v>
      </c>
      <c r="VVE30" s="104" t="s">
        <v>442</v>
      </c>
      <c r="VVF30" s="103" t="s">
        <v>444</v>
      </c>
      <c r="VVG30" s="104" t="s">
        <v>442</v>
      </c>
      <c r="VVH30" s="103" t="s">
        <v>444</v>
      </c>
      <c r="VVI30" s="104" t="s">
        <v>442</v>
      </c>
      <c r="VVJ30" s="103" t="s">
        <v>444</v>
      </c>
      <c r="VVK30" s="104" t="s">
        <v>442</v>
      </c>
      <c r="VVL30" s="103" t="s">
        <v>444</v>
      </c>
      <c r="VVM30" s="104" t="s">
        <v>442</v>
      </c>
      <c r="VVN30" s="103" t="s">
        <v>444</v>
      </c>
      <c r="VVO30" s="104" t="s">
        <v>442</v>
      </c>
      <c r="VVP30" s="103" t="s">
        <v>444</v>
      </c>
      <c r="VVQ30" s="104" t="s">
        <v>442</v>
      </c>
      <c r="VVR30" s="103" t="s">
        <v>444</v>
      </c>
      <c r="VVS30" s="104" t="s">
        <v>442</v>
      </c>
      <c r="VVT30" s="103" t="s">
        <v>444</v>
      </c>
      <c r="VVU30" s="104" t="s">
        <v>442</v>
      </c>
      <c r="VVV30" s="103" t="s">
        <v>444</v>
      </c>
      <c r="VVW30" s="104" t="s">
        <v>442</v>
      </c>
      <c r="VVX30" s="103" t="s">
        <v>444</v>
      </c>
      <c r="VVY30" s="104" t="s">
        <v>442</v>
      </c>
      <c r="VVZ30" s="103" t="s">
        <v>444</v>
      </c>
      <c r="VWA30" s="104" t="s">
        <v>442</v>
      </c>
      <c r="VWB30" s="103" t="s">
        <v>444</v>
      </c>
      <c r="VWC30" s="104" t="s">
        <v>442</v>
      </c>
      <c r="VWD30" s="103" t="s">
        <v>444</v>
      </c>
      <c r="VWE30" s="104" t="s">
        <v>442</v>
      </c>
      <c r="VWF30" s="103" t="s">
        <v>444</v>
      </c>
      <c r="VWG30" s="104" t="s">
        <v>442</v>
      </c>
      <c r="VWH30" s="103" t="s">
        <v>444</v>
      </c>
      <c r="VWI30" s="104" t="s">
        <v>442</v>
      </c>
      <c r="VWJ30" s="103" t="s">
        <v>444</v>
      </c>
      <c r="VWK30" s="104" t="s">
        <v>442</v>
      </c>
      <c r="VWL30" s="103" t="s">
        <v>444</v>
      </c>
      <c r="VWM30" s="104" t="s">
        <v>442</v>
      </c>
      <c r="VWN30" s="103" t="s">
        <v>444</v>
      </c>
      <c r="VWO30" s="104" t="s">
        <v>442</v>
      </c>
      <c r="VWP30" s="103" t="s">
        <v>444</v>
      </c>
      <c r="VWQ30" s="104" t="s">
        <v>442</v>
      </c>
      <c r="VWR30" s="103" t="s">
        <v>444</v>
      </c>
      <c r="VWS30" s="104" t="s">
        <v>442</v>
      </c>
      <c r="VWT30" s="103" t="s">
        <v>444</v>
      </c>
      <c r="VWU30" s="104" t="s">
        <v>442</v>
      </c>
      <c r="VWV30" s="103" t="s">
        <v>444</v>
      </c>
      <c r="VWW30" s="104" t="s">
        <v>442</v>
      </c>
      <c r="VWX30" s="103" t="s">
        <v>444</v>
      </c>
      <c r="VWY30" s="104" t="s">
        <v>442</v>
      </c>
      <c r="VWZ30" s="103" t="s">
        <v>444</v>
      </c>
      <c r="VXA30" s="104" t="s">
        <v>442</v>
      </c>
      <c r="VXB30" s="103" t="s">
        <v>444</v>
      </c>
      <c r="VXC30" s="104" t="s">
        <v>442</v>
      </c>
      <c r="VXD30" s="103" t="s">
        <v>444</v>
      </c>
      <c r="VXE30" s="104" t="s">
        <v>442</v>
      </c>
      <c r="VXF30" s="103" t="s">
        <v>444</v>
      </c>
      <c r="VXG30" s="104" t="s">
        <v>442</v>
      </c>
      <c r="VXH30" s="103" t="s">
        <v>444</v>
      </c>
      <c r="VXI30" s="104" t="s">
        <v>442</v>
      </c>
      <c r="VXJ30" s="103" t="s">
        <v>444</v>
      </c>
      <c r="VXK30" s="104" t="s">
        <v>442</v>
      </c>
      <c r="VXL30" s="103" t="s">
        <v>444</v>
      </c>
      <c r="VXM30" s="104" t="s">
        <v>442</v>
      </c>
      <c r="VXN30" s="103" t="s">
        <v>444</v>
      </c>
      <c r="VXO30" s="104" t="s">
        <v>442</v>
      </c>
      <c r="VXP30" s="103" t="s">
        <v>444</v>
      </c>
      <c r="VXQ30" s="104" t="s">
        <v>442</v>
      </c>
      <c r="VXR30" s="103" t="s">
        <v>444</v>
      </c>
      <c r="VXS30" s="104" t="s">
        <v>442</v>
      </c>
      <c r="VXT30" s="103" t="s">
        <v>444</v>
      </c>
      <c r="VXU30" s="104" t="s">
        <v>442</v>
      </c>
      <c r="VXV30" s="103" t="s">
        <v>444</v>
      </c>
      <c r="VXW30" s="104" t="s">
        <v>442</v>
      </c>
      <c r="VXX30" s="103" t="s">
        <v>444</v>
      </c>
      <c r="VXY30" s="104" t="s">
        <v>442</v>
      </c>
      <c r="VXZ30" s="103" t="s">
        <v>444</v>
      </c>
      <c r="VYA30" s="104" t="s">
        <v>442</v>
      </c>
      <c r="VYB30" s="103" t="s">
        <v>444</v>
      </c>
      <c r="VYC30" s="104" t="s">
        <v>442</v>
      </c>
      <c r="VYD30" s="103" t="s">
        <v>444</v>
      </c>
      <c r="VYE30" s="104" t="s">
        <v>442</v>
      </c>
      <c r="VYF30" s="103" t="s">
        <v>444</v>
      </c>
      <c r="VYG30" s="104" t="s">
        <v>442</v>
      </c>
      <c r="VYH30" s="103" t="s">
        <v>444</v>
      </c>
      <c r="VYI30" s="104" t="s">
        <v>442</v>
      </c>
      <c r="VYJ30" s="103" t="s">
        <v>444</v>
      </c>
      <c r="VYK30" s="104" t="s">
        <v>442</v>
      </c>
      <c r="VYL30" s="103" t="s">
        <v>444</v>
      </c>
      <c r="VYM30" s="104" t="s">
        <v>442</v>
      </c>
      <c r="VYN30" s="103" t="s">
        <v>444</v>
      </c>
      <c r="VYO30" s="104" t="s">
        <v>442</v>
      </c>
      <c r="VYP30" s="103" t="s">
        <v>444</v>
      </c>
      <c r="VYQ30" s="104" t="s">
        <v>442</v>
      </c>
      <c r="VYR30" s="103" t="s">
        <v>444</v>
      </c>
      <c r="VYS30" s="104" t="s">
        <v>442</v>
      </c>
      <c r="VYT30" s="103" t="s">
        <v>444</v>
      </c>
      <c r="VYU30" s="104" t="s">
        <v>442</v>
      </c>
      <c r="VYV30" s="103" t="s">
        <v>444</v>
      </c>
      <c r="VYW30" s="104" t="s">
        <v>442</v>
      </c>
      <c r="VYX30" s="103" t="s">
        <v>444</v>
      </c>
      <c r="VYY30" s="104" t="s">
        <v>442</v>
      </c>
      <c r="VYZ30" s="103" t="s">
        <v>444</v>
      </c>
      <c r="VZA30" s="104" t="s">
        <v>442</v>
      </c>
      <c r="VZB30" s="103" t="s">
        <v>444</v>
      </c>
      <c r="VZC30" s="104" t="s">
        <v>442</v>
      </c>
      <c r="VZD30" s="103" t="s">
        <v>444</v>
      </c>
      <c r="VZE30" s="104" t="s">
        <v>442</v>
      </c>
      <c r="VZF30" s="103" t="s">
        <v>444</v>
      </c>
      <c r="VZG30" s="104" t="s">
        <v>442</v>
      </c>
      <c r="VZH30" s="103" t="s">
        <v>444</v>
      </c>
      <c r="VZI30" s="104" t="s">
        <v>442</v>
      </c>
      <c r="VZJ30" s="103" t="s">
        <v>444</v>
      </c>
      <c r="VZK30" s="104" t="s">
        <v>442</v>
      </c>
      <c r="VZL30" s="103" t="s">
        <v>444</v>
      </c>
      <c r="VZM30" s="104" t="s">
        <v>442</v>
      </c>
      <c r="VZN30" s="103" t="s">
        <v>444</v>
      </c>
      <c r="VZO30" s="104" t="s">
        <v>442</v>
      </c>
      <c r="VZP30" s="103" t="s">
        <v>444</v>
      </c>
      <c r="VZQ30" s="104" t="s">
        <v>442</v>
      </c>
      <c r="VZR30" s="103" t="s">
        <v>444</v>
      </c>
      <c r="VZS30" s="104" t="s">
        <v>442</v>
      </c>
      <c r="VZT30" s="103" t="s">
        <v>444</v>
      </c>
      <c r="VZU30" s="104" t="s">
        <v>442</v>
      </c>
      <c r="VZV30" s="103" t="s">
        <v>444</v>
      </c>
      <c r="VZW30" s="104" t="s">
        <v>442</v>
      </c>
      <c r="VZX30" s="103" t="s">
        <v>444</v>
      </c>
      <c r="VZY30" s="104" t="s">
        <v>442</v>
      </c>
      <c r="VZZ30" s="103" t="s">
        <v>444</v>
      </c>
      <c r="WAA30" s="104" t="s">
        <v>442</v>
      </c>
      <c r="WAB30" s="103" t="s">
        <v>444</v>
      </c>
      <c r="WAC30" s="104" t="s">
        <v>442</v>
      </c>
      <c r="WAD30" s="103" t="s">
        <v>444</v>
      </c>
      <c r="WAE30" s="104" t="s">
        <v>442</v>
      </c>
      <c r="WAF30" s="103" t="s">
        <v>444</v>
      </c>
      <c r="WAG30" s="104" t="s">
        <v>442</v>
      </c>
      <c r="WAH30" s="103" t="s">
        <v>444</v>
      </c>
      <c r="WAI30" s="104" t="s">
        <v>442</v>
      </c>
      <c r="WAJ30" s="103" t="s">
        <v>444</v>
      </c>
      <c r="WAK30" s="104" t="s">
        <v>442</v>
      </c>
      <c r="WAL30" s="103" t="s">
        <v>444</v>
      </c>
      <c r="WAM30" s="104" t="s">
        <v>442</v>
      </c>
      <c r="WAN30" s="103" t="s">
        <v>444</v>
      </c>
      <c r="WAO30" s="104" t="s">
        <v>442</v>
      </c>
      <c r="WAP30" s="103" t="s">
        <v>444</v>
      </c>
      <c r="WAQ30" s="104" t="s">
        <v>442</v>
      </c>
      <c r="WAR30" s="103" t="s">
        <v>444</v>
      </c>
      <c r="WAS30" s="104" t="s">
        <v>442</v>
      </c>
      <c r="WAT30" s="103" t="s">
        <v>444</v>
      </c>
      <c r="WAU30" s="104" t="s">
        <v>442</v>
      </c>
      <c r="WAV30" s="103" t="s">
        <v>444</v>
      </c>
      <c r="WAW30" s="104" t="s">
        <v>442</v>
      </c>
      <c r="WAX30" s="103" t="s">
        <v>444</v>
      </c>
      <c r="WAY30" s="104" t="s">
        <v>442</v>
      </c>
      <c r="WAZ30" s="103" t="s">
        <v>444</v>
      </c>
      <c r="WBA30" s="104" t="s">
        <v>442</v>
      </c>
      <c r="WBB30" s="103" t="s">
        <v>444</v>
      </c>
      <c r="WBC30" s="104" t="s">
        <v>442</v>
      </c>
      <c r="WBD30" s="103" t="s">
        <v>444</v>
      </c>
      <c r="WBE30" s="104" t="s">
        <v>442</v>
      </c>
      <c r="WBF30" s="103" t="s">
        <v>444</v>
      </c>
      <c r="WBG30" s="104" t="s">
        <v>442</v>
      </c>
      <c r="WBH30" s="103" t="s">
        <v>444</v>
      </c>
      <c r="WBI30" s="104" t="s">
        <v>442</v>
      </c>
      <c r="WBJ30" s="103" t="s">
        <v>444</v>
      </c>
      <c r="WBK30" s="104" t="s">
        <v>442</v>
      </c>
      <c r="WBL30" s="103" t="s">
        <v>444</v>
      </c>
      <c r="WBM30" s="104" t="s">
        <v>442</v>
      </c>
      <c r="WBN30" s="103" t="s">
        <v>444</v>
      </c>
      <c r="WBO30" s="104" t="s">
        <v>442</v>
      </c>
      <c r="WBP30" s="103" t="s">
        <v>444</v>
      </c>
      <c r="WBQ30" s="104" t="s">
        <v>442</v>
      </c>
      <c r="WBR30" s="103" t="s">
        <v>444</v>
      </c>
      <c r="WBS30" s="104" t="s">
        <v>442</v>
      </c>
      <c r="WBT30" s="103" t="s">
        <v>444</v>
      </c>
      <c r="WBU30" s="104" t="s">
        <v>442</v>
      </c>
      <c r="WBV30" s="103" t="s">
        <v>444</v>
      </c>
      <c r="WBW30" s="104" t="s">
        <v>442</v>
      </c>
      <c r="WBX30" s="103" t="s">
        <v>444</v>
      </c>
      <c r="WBY30" s="104" t="s">
        <v>442</v>
      </c>
      <c r="WBZ30" s="103" t="s">
        <v>444</v>
      </c>
      <c r="WCA30" s="104" t="s">
        <v>442</v>
      </c>
      <c r="WCB30" s="103" t="s">
        <v>444</v>
      </c>
      <c r="WCC30" s="104" t="s">
        <v>442</v>
      </c>
      <c r="WCD30" s="103" t="s">
        <v>444</v>
      </c>
      <c r="WCE30" s="104" t="s">
        <v>442</v>
      </c>
      <c r="WCF30" s="103" t="s">
        <v>444</v>
      </c>
      <c r="WCG30" s="104" t="s">
        <v>442</v>
      </c>
      <c r="WCH30" s="103" t="s">
        <v>444</v>
      </c>
      <c r="WCI30" s="104" t="s">
        <v>442</v>
      </c>
      <c r="WCJ30" s="103" t="s">
        <v>444</v>
      </c>
      <c r="WCK30" s="104" t="s">
        <v>442</v>
      </c>
      <c r="WCL30" s="103" t="s">
        <v>444</v>
      </c>
      <c r="WCM30" s="104" t="s">
        <v>442</v>
      </c>
      <c r="WCN30" s="103" t="s">
        <v>444</v>
      </c>
      <c r="WCO30" s="104" t="s">
        <v>442</v>
      </c>
      <c r="WCP30" s="103" t="s">
        <v>444</v>
      </c>
      <c r="WCQ30" s="104" t="s">
        <v>442</v>
      </c>
      <c r="WCR30" s="103" t="s">
        <v>444</v>
      </c>
      <c r="WCS30" s="104" t="s">
        <v>442</v>
      </c>
      <c r="WCT30" s="103" t="s">
        <v>444</v>
      </c>
      <c r="WCU30" s="104" t="s">
        <v>442</v>
      </c>
      <c r="WCV30" s="103" t="s">
        <v>444</v>
      </c>
      <c r="WCW30" s="104" t="s">
        <v>442</v>
      </c>
      <c r="WCX30" s="103" t="s">
        <v>444</v>
      </c>
      <c r="WCY30" s="104" t="s">
        <v>442</v>
      </c>
      <c r="WCZ30" s="103" t="s">
        <v>444</v>
      </c>
      <c r="WDA30" s="104" t="s">
        <v>442</v>
      </c>
      <c r="WDB30" s="103" t="s">
        <v>444</v>
      </c>
      <c r="WDC30" s="104" t="s">
        <v>442</v>
      </c>
      <c r="WDD30" s="103" t="s">
        <v>444</v>
      </c>
      <c r="WDE30" s="104" t="s">
        <v>442</v>
      </c>
      <c r="WDF30" s="103" t="s">
        <v>444</v>
      </c>
      <c r="WDG30" s="104" t="s">
        <v>442</v>
      </c>
      <c r="WDH30" s="103" t="s">
        <v>444</v>
      </c>
      <c r="WDI30" s="104" t="s">
        <v>442</v>
      </c>
      <c r="WDJ30" s="103" t="s">
        <v>444</v>
      </c>
      <c r="WDK30" s="104" t="s">
        <v>442</v>
      </c>
      <c r="WDL30" s="103" t="s">
        <v>444</v>
      </c>
      <c r="WDM30" s="104" t="s">
        <v>442</v>
      </c>
      <c r="WDN30" s="103" t="s">
        <v>444</v>
      </c>
      <c r="WDO30" s="104" t="s">
        <v>442</v>
      </c>
      <c r="WDP30" s="103" t="s">
        <v>444</v>
      </c>
      <c r="WDQ30" s="104" t="s">
        <v>442</v>
      </c>
      <c r="WDR30" s="103" t="s">
        <v>444</v>
      </c>
      <c r="WDS30" s="104" t="s">
        <v>442</v>
      </c>
      <c r="WDT30" s="103" t="s">
        <v>444</v>
      </c>
      <c r="WDU30" s="104" t="s">
        <v>442</v>
      </c>
      <c r="WDV30" s="103" t="s">
        <v>444</v>
      </c>
      <c r="WDW30" s="104" t="s">
        <v>442</v>
      </c>
      <c r="WDX30" s="103" t="s">
        <v>444</v>
      </c>
      <c r="WDY30" s="104" t="s">
        <v>442</v>
      </c>
      <c r="WDZ30" s="103" t="s">
        <v>444</v>
      </c>
      <c r="WEA30" s="104" t="s">
        <v>442</v>
      </c>
      <c r="WEB30" s="103" t="s">
        <v>444</v>
      </c>
      <c r="WEC30" s="104" t="s">
        <v>442</v>
      </c>
      <c r="WED30" s="103" t="s">
        <v>444</v>
      </c>
      <c r="WEE30" s="104" t="s">
        <v>442</v>
      </c>
      <c r="WEF30" s="103" t="s">
        <v>444</v>
      </c>
      <c r="WEG30" s="104" t="s">
        <v>442</v>
      </c>
      <c r="WEH30" s="103" t="s">
        <v>444</v>
      </c>
      <c r="WEI30" s="104" t="s">
        <v>442</v>
      </c>
      <c r="WEJ30" s="103" t="s">
        <v>444</v>
      </c>
      <c r="WEK30" s="104" t="s">
        <v>442</v>
      </c>
      <c r="WEL30" s="103" t="s">
        <v>444</v>
      </c>
      <c r="WEM30" s="104" t="s">
        <v>442</v>
      </c>
      <c r="WEN30" s="103" t="s">
        <v>444</v>
      </c>
      <c r="WEO30" s="104" t="s">
        <v>442</v>
      </c>
      <c r="WEP30" s="103" t="s">
        <v>444</v>
      </c>
      <c r="WEQ30" s="104" t="s">
        <v>442</v>
      </c>
      <c r="WER30" s="103" t="s">
        <v>444</v>
      </c>
      <c r="WES30" s="104" t="s">
        <v>442</v>
      </c>
      <c r="WET30" s="103" t="s">
        <v>444</v>
      </c>
      <c r="WEU30" s="104" t="s">
        <v>442</v>
      </c>
      <c r="WEV30" s="103" t="s">
        <v>444</v>
      </c>
      <c r="WEW30" s="104" t="s">
        <v>442</v>
      </c>
      <c r="WEX30" s="103" t="s">
        <v>444</v>
      </c>
      <c r="WEY30" s="104" t="s">
        <v>442</v>
      </c>
      <c r="WEZ30" s="103" t="s">
        <v>444</v>
      </c>
      <c r="WFA30" s="104" t="s">
        <v>442</v>
      </c>
      <c r="WFB30" s="103" t="s">
        <v>444</v>
      </c>
      <c r="WFC30" s="104" t="s">
        <v>442</v>
      </c>
      <c r="WFD30" s="103" t="s">
        <v>444</v>
      </c>
      <c r="WFE30" s="104" t="s">
        <v>442</v>
      </c>
      <c r="WFF30" s="103" t="s">
        <v>444</v>
      </c>
      <c r="WFG30" s="104" t="s">
        <v>442</v>
      </c>
      <c r="WFH30" s="103" t="s">
        <v>444</v>
      </c>
      <c r="WFI30" s="104" t="s">
        <v>442</v>
      </c>
      <c r="WFJ30" s="103" t="s">
        <v>444</v>
      </c>
      <c r="WFK30" s="104" t="s">
        <v>442</v>
      </c>
      <c r="WFL30" s="103" t="s">
        <v>444</v>
      </c>
      <c r="WFM30" s="104" t="s">
        <v>442</v>
      </c>
      <c r="WFN30" s="103" t="s">
        <v>444</v>
      </c>
      <c r="WFO30" s="104" t="s">
        <v>442</v>
      </c>
      <c r="WFP30" s="103" t="s">
        <v>444</v>
      </c>
      <c r="WFQ30" s="104" t="s">
        <v>442</v>
      </c>
      <c r="WFR30" s="103" t="s">
        <v>444</v>
      </c>
      <c r="WFS30" s="104" t="s">
        <v>442</v>
      </c>
      <c r="WFT30" s="103" t="s">
        <v>444</v>
      </c>
      <c r="WFU30" s="104" t="s">
        <v>442</v>
      </c>
      <c r="WFV30" s="103" t="s">
        <v>444</v>
      </c>
      <c r="WFW30" s="104" t="s">
        <v>442</v>
      </c>
      <c r="WFX30" s="103" t="s">
        <v>444</v>
      </c>
      <c r="WFY30" s="104" t="s">
        <v>442</v>
      </c>
      <c r="WFZ30" s="103" t="s">
        <v>444</v>
      </c>
      <c r="WGA30" s="104" t="s">
        <v>442</v>
      </c>
      <c r="WGB30" s="103" t="s">
        <v>444</v>
      </c>
      <c r="WGC30" s="104" t="s">
        <v>442</v>
      </c>
      <c r="WGD30" s="103" t="s">
        <v>444</v>
      </c>
      <c r="WGE30" s="104" t="s">
        <v>442</v>
      </c>
      <c r="WGF30" s="103" t="s">
        <v>444</v>
      </c>
      <c r="WGG30" s="104" t="s">
        <v>442</v>
      </c>
      <c r="WGH30" s="103" t="s">
        <v>444</v>
      </c>
      <c r="WGI30" s="104" t="s">
        <v>442</v>
      </c>
      <c r="WGJ30" s="103" t="s">
        <v>444</v>
      </c>
      <c r="WGK30" s="104" t="s">
        <v>442</v>
      </c>
      <c r="WGL30" s="103" t="s">
        <v>444</v>
      </c>
      <c r="WGM30" s="104" t="s">
        <v>442</v>
      </c>
      <c r="WGN30" s="103" t="s">
        <v>444</v>
      </c>
      <c r="WGO30" s="104" t="s">
        <v>442</v>
      </c>
      <c r="WGP30" s="103" t="s">
        <v>444</v>
      </c>
      <c r="WGQ30" s="104" t="s">
        <v>442</v>
      </c>
      <c r="WGR30" s="103" t="s">
        <v>444</v>
      </c>
      <c r="WGS30" s="104" t="s">
        <v>442</v>
      </c>
      <c r="WGT30" s="103" t="s">
        <v>444</v>
      </c>
      <c r="WGU30" s="104" t="s">
        <v>442</v>
      </c>
      <c r="WGV30" s="103" t="s">
        <v>444</v>
      </c>
      <c r="WGW30" s="104" t="s">
        <v>442</v>
      </c>
      <c r="WGX30" s="103" t="s">
        <v>444</v>
      </c>
      <c r="WGY30" s="104" t="s">
        <v>442</v>
      </c>
      <c r="WGZ30" s="103" t="s">
        <v>444</v>
      </c>
      <c r="WHA30" s="104" t="s">
        <v>442</v>
      </c>
      <c r="WHB30" s="103" t="s">
        <v>444</v>
      </c>
      <c r="WHC30" s="104" t="s">
        <v>442</v>
      </c>
      <c r="WHD30" s="103" t="s">
        <v>444</v>
      </c>
      <c r="WHE30" s="104" t="s">
        <v>442</v>
      </c>
      <c r="WHF30" s="103" t="s">
        <v>444</v>
      </c>
      <c r="WHG30" s="104" t="s">
        <v>442</v>
      </c>
      <c r="WHH30" s="103" t="s">
        <v>444</v>
      </c>
      <c r="WHI30" s="104" t="s">
        <v>442</v>
      </c>
      <c r="WHJ30" s="103" t="s">
        <v>444</v>
      </c>
      <c r="WHK30" s="104" t="s">
        <v>442</v>
      </c>
      <c r="WHL30" s="103" t="s">
        <v>444</v>
      </c>
      <c r="WHM30" s="104" t="s">
        <v>442</v>
      </c>
      <c r="WHN30" s="103" t="s">
        <v>444</v>
      </c>
      <c r="WHO30" s="104" t="s">
        <v>442</v>
      </c>
      <c r="WHP30" s="103" t="s">
        <v>444</v>
      </c>
      <c r="WHQ30" s="104" t="s">
        <v>442</v>
      </c>
      <c r="WHR30" s="103" t="s">
        <v>444</v>
      </c>
      <c r="WHS30" s="104" t="s">
        <v>442</v>
      </c>
      <c r="WHT30" s="103" t="s">
        <v>444</v>
      </c>
      <c r="WHU30" s="104" t="s">
        <v>442</v>
      </c>
      <c r="WHV30" s="103" t="s">
        <v>444</v>
      </c>
      <c r="WHW30" s="104" t="s">
        <v>442</v>
      </c>
      <c r="WHX30" s="103" t="s">
        <v>444</v>
      </c>
      <c r="WHY30" s="104" t="s">
        <v>442</v>
      </c>
      <c r="WHZ30" s="103" t="s">
        <v>444</v>
      </c>
      <c r="WIA30" s="104" t="s">
        <v>442</v>
      </c>
      <c r="WIB30" s="103" t="s">
        <v>444</v>
      </c>
      <c r="WIC30" s="104" t="s">
        <v>442</v>
      </c>
      <c r="WID30" s="103" t="s">
        <v>444</v>
      </c>
      <c r="WIE30" s="104" t="s">
        <v>442</v>
      </c>
      <c r="WIF30" s="103" t="s">
        <v>444</v>
      </c>
      <c r="WIG30" s="104" t="s">
        <v>442</v>
      </c>
      <c r="WIH30" s="103" t="s">
        <v>444</v>
      </c>
      <c r="WII30" s="104" t="s">
        <v>442</v>
      </c>
      <c r="WIJ30" s="103" t="s">
        <v>444</v>
      </c>
      <c r="WIK30" s="104" t="s">
        <v>442</v>
      </c>
      <c r="WIL30" s="103" t="s">
        <v>444</v>
      </c>
      <c r="WIM30" s="104" t="s">
        <v>442</v>
      </c>
      <c r="WIN30" s="103" t="s">
        <v>444</v>
      </c>
      <c r="WIO30" s="104" t="s">
        <v>442</v>
      </c>
      <c r="WIP30" s="103" t="s">
        <v>444</v>
      </c>
      <c r="WIQ30" s="104" t="s">
        <v>442</v>
      </c>
      <c r="WIR30" s="103" t="s">
        <v>444</v>
      </c>
      <c r="WIS30" s="104" t="s">
        <v>442</v>
      </c>
      <c r="WIT30" s="103" t="s">
        <v>444</v>
      </c>
      <c r="WIU30" s="104" t="s">
        <v>442</v>
      </c>
      <c r="WIV30" s="103" t="s">
        <v>444</v>
      </c>
      <c r="WIW30" s="104" t="s">
        <v>442</v>
      </c>
      <c r="WIX30" s="103" t="s">
        <v>444</v>
      </c>
      <c r="WIY30" s="104" t="s">
        <v>442</v>
      </c>
      <c r="WIZ30" s="103" t="s">
        <v>444</v>
      </c>
      <c r="WJA30" s="104" t="s">
        <v>442</v>
      </c>
      <c r="WJB30" s="103" t="s">
        <v>444</v>
      </c>
      <c r="WJC30" s="104" t="s">
        <v>442</v>
      </c>
      <c r="WJD30" s="103" t="s">
        <v>444</v>
      </c>
      <c r="WJE30" s="104" t="s">
        <v>442</v>
      </c>
      <c r="WJF30" s="103" t="s">
        <v>444</v>
      </c>
      <c r="WJG30" s="104" t="s">
        <v>442</v>
      </c>
      <c r="WJH30" s="103" t="s">
        <v>444</v>
      </c>
      <c r="WJI30" s="104" t="s">
        <v>442</v>
      </c>
      <c r="WJJ30" s="103" t="s">
        <v>444</v>
      </c>
      <c r="WJK30" s="104" t="s">
        <v>442</v>
      </c>
      <c r="WJL30" s="103" t="s">
        <v>444</v>
      </c>
      <c r="WJM30" s="104" t="s">
        <v>442</v>
      </c>
      <c r="WJN30" s="103" t="s">
        <v>444</v>
      </c>
      <c r="WJO30" s="104" t="s">
        <v>442</v>
      </c>
      <c r="WJP30" s="103" t="s">
        <v>444</v>
      </c>
      <c r="WJQ30" s="104" t="s">
        <v>442</v>
      </c>
      <c r="WJR30" s="103" t="s">
        <v>444</v>
      </c>
      <c r="WJS30" s="104" t="s">
        <v>442</v>
      </c>
      <c r="WJT30" s="103" t="s">
        <v>444</v>
      </c>
      <c r="WJU30" s="104" t="s">
        <v>442</v>
      </c>
      <c r="WJV30" s="103" t="s">
        <v>444</v>
      </c>
      <c r="WJW30" s="104" t="s">
        <v>442</v>
      </c>
      <c r="WJX30" s="103" t="s">
        <v>444</v>
      </c>
      <c r="WJY30" s="104" t="s">
        <v>442</v>
      </c>
      <c r="WJZ30" s="103" t="s">
        <v>444</v>
      </c>
      <c r="WKA30" s="104" t="s">
        <v>442</v>
      </c>
      <c r="WKB30" s="103" t="s">
        <v>444</v>
      </c>
      <c r="WKC30" s="104" t="s">
        <v>442</v>
      </c>
      <c r="WKD30" s="103" t="s">
        <v>444</v>
      </c>
      <c r="WKE30" s="104" t="s">
        <v>442</v>
      </c>
      <c r="WKF30" s="103" t="s">
        <v>444</v>
      </c>
      <c r="WKG30" s="104" t="s">
        <v>442</v>
      </c>
      <c r="WKH30" s="103" t="s">
        <v>444</v>
      </c>
      <c r="WKI30" s="104" t="s">
        <v>442</v>
      </c>
      <c r="WKJ30" s="103" t="s">
        <v>444</v>
      </c>
      <c r="WKK30" s="104" t="s">
        <v>442</v>
      </c>
      <c r="WKL30" s="103" t="s">
        <v>444</v>
      </c>
      <c r="WKM30" s="104" t="s">
        <v>442</v>
      </c>
      <c r="WKN30" s="103" t="s">
        <v>444</v>
      </c>
      <c r="WKO30" s="104" t="s">
        <v>442</v>
      </c>
      <c r="WKP30" s="103" t="s">
        <v>444</v>
      </c>
      <c r="WKQ30" s="104" t="s">
        <v>442</v>
      </c>
      <c r="WKR30" s="103" t="s">
        <v>444</v>
      </c>
      <c r="WKS30" s="104" t="s">
        <v>442</v>
      </c>
      <c r="WKT30" s="103" t="s">
        <v>444</v>
      </c>
      <c r="WKU30" s="104" t="s">
        <v>442</v>
      </c>
      <c r="WKV30" s="103" t="s">
        <v>444</v>
      </c>
      <c r="WKW30" s="104" t="s">
        <v>442</v>
      </c>
      <c r="WKX30" s="103" t="s">
        <v>444</v>
      </c>
      <c r="WKY30" s="104" t="s">
        <v>442</v>
      </c>
      <c r="WKZ30" s="103" t="s">
        <v>444</v>
      </c>
      <c r="WLA30" s="104" t="s">
        <v>442</v>
      </c>
      <c r="WLB30" s="103" t="s">
        <v>444</v>
      </c>
      <c r="WLC30" s="104" t="s">
        <v>442</v>
      </c>
      <c r="WLD30" s="103" t="s">
        <v>444</v>
      </c>
      <c r="WLE30" s="104" t="s">
        <v>442</v>
      </c>
      <c r="WLF30" s="103" t="s">
        <v>444</v>
      </c>
      <c r="WLG30" s="104" t="s">
        <v>442</v>
      </c>
      <c r="WLH30" s="103" t="s">
        <v>444</v>
      </c>
      <c r="WLI30" s="104" t="s">
        <v>442</v>
      </c>
      <c r="WLJ30" s="103" t="s">
        <v>444</v>
      </c>
      <c r="WLK30" s="104" t="s">
        <v>442</v>
      </c>
      <c r="WLL30" s="103" t="s">
        <v>444</v>
      </c>
      <c r="WLM30" s="104" t="s">
        <v>442</v>
      </c>
      <c r="WLN30" s="103" t="s">
        <v>444</v>
      </c>
      <c r="WLO30" s="104" t="s">
        <v>442</v>
      </c>
      <c r="WLP30" s="103" t="s">
        <v>444</v>
      </c>
      <c r="WLQ30" s="104" t="s">
        <v>442</v>
      </c>
      <c r="WLR30" s="103" t="s">
        <v>444</v>
      </c>
      <c r="WLS30" s="104" t="s">
        <v>442</v>
      </c>
      <c r="WLT30" s="103" t="s">
        <v>444</v>
      </c>
      <c r="WLU30" s="104" t="s">
        <v>442</v>
      </c>
      <c r="WLV30" s="103" t="s">
        <v>444</v>
      </c>
      <c r="WLW30" s="104" t="s">
        <v>442</v>
      </c>
      <c r="WLX30" s="103" t="s">
        <v>444</v>
      </c>
      <c r="WLY30" s="104" t="s">
        <v>442</v>
      </c>
      <c r="WLZ30" s="103" t="s">
        <v>444</v>
      </c>
      <c r="WMA30" s="104" t="s">
        <v>442</v>
      </c>
      <c r="WMB30" s="103" t="s">
        <v>444</v>
      </c>
      <c r="WMC30" s="104" t="s">
        <v>442</v>
      </c>
      <c r="WMD30" s="103" t="s">
        <v>444</v>
      </c>
      <c r="WME30" s="104" t="s">
        <v>442</v>
      </c>
      <c r="WMF30" s="103" t="s">
        <v>444</v>
      </c>
      <c r="WMG30" s="104" t="s">
        <v>442</v>
      </c>
      <c r="WMH30" s="103" t="s">
        <v>444</v>
      </c>
      <c r="WMI30" s="104" t="s">
        <v>442</v>
      </c>
      <c r="WMJ30" s="103" t="s">
        <v>444</v>
      </c>
      <c r="WMK30" s="104" t="s">
        <v>442</v>
      </c>
      <c r="WML30" s="103" t="s">
        <v>444</v>
      </c>
      <c r="WMM30" s="104" t="s">
        <v>442</v>
      </c>
      <c r="WMN30" s="103" t="s">
        <v>444</v>
      </c>
      <c r="WMO30" s="104" t="s">
        <v>442</v>
      </c>
      <c r="WMP30" s="103" t="s">
        <v>444</v>
      </c>
      <c r="WMQ30" s="104" t="s">
        <v>442</v>
      </c>
      <c r="WMR30" s="103" t="s">
        <v>444</v>
      </c>
      <c r="WMS30" s="104" t="s">
        <v>442</v>
      </c>
      <c r="WMT30" s="103" t="s">
        <v>444</v>
      </c>
      <c r="WMU30" s="104" t="s">
        <v>442</v>
      </c>
      <c r="WMV30" s="103" t="s">
        <v>444</v>
      </c>
      <c r="WMW30" s="104" t="s">
        <v>442</v>
      </c>
      <c r="WMX30" s="103" t="s">
        <v>444</v>
      </c>
      <c r="WMY30" s="104" t="s">
        <v>442</v>
      </c>
      <c r="WMZ30" s="103" t="s">
        <v>444</v>
      </c>
      <c r="WNA30" s="104" t="s">
        <v>442</v>
      </c>
      <c r="WNB30" s="103" t="s">
        <v>444</v>
      </c>
      <c r="WNC30" s="104" t="s">
        <v>442</v>
      </c>
      <c r="WND30" s="103" t="s">
        <v>444</v>
      </c>
      <c r="WNE30" s="104" t="s">
        <v>442</v>
      </c>
      <c r="WNF30" s="103" t="s">
        <v>444</v>
      </c>
      <c r="WNG30" s="104" t="s">
        <v>442</v>
      </c>
      <c r="WNH30" s="103" t="s">
        <v>444</v>
      </c>
      <c r="WNI30" s="104" t="s">
        <v>442</v>
      </c>
      <c r="WNJ30" s="103" t="s">
        <v>444</v>
      </c>
      <c r="WNK30" s="104" t="s">
        <v>442</v>
      </c>
      <c r="WNL30" s="103" t="s">
        <v>444</v>
      </c>
      <c r="WNM30" s="104" t="s">
        <v>442</v>
      </c>
      <c r="WNN30" s="103" t="s">
        <v>444</v>
      </c>
      <c r="WNO30" s="104" t="s">
        <v>442</v>
      </c>
      <c r="WNP30" s="103" t="s">
        <v>444</v>
      </c>
      <c r="WNQ30" s="104" t="s">
        <v>442</v>
      </c>
      <c r="WNR30" s="103" t="s">
        <v>444</v>
      </c>
      <c r="WNS30" s="104" t="s">
        <v>442</v>
      </c>
      <c r="WNT30" s="103" t="s">
        <v>444</v>
      </c>
      <c r="WNU30" s="104" t="s">
        <v>442</v>
      </c>
      <c r="WNV30" s="103" t="s">
        <v>444</v>
      </c>
      <c r="WNW30" s="104" t="s">
        <v>442</v>
      </c>
      <c r="WNX30" s="103" t="s">
        <v>444</v>
      </c>
      <c r="WNY30" s="104" t="s">
        <v>442</v>
      </c>
      <c r="WNZ30" s="103" t="s">
        <v>444</v>
      </c>
      <c r="WOA30" s="104" t="s">
        <v>442</v>
      </c>
      <c r="WOB30" s="103" t="s">
        <v>444</v>
      </c>
      <c r="WOC30" s="104" t="s">
        <v>442</v>
      </c>
      <c r="WOD30" s="103" t="s">
        <v>444</v>
      </c>
      <c r="WOE30" s="104" t="s">
        <v>442</v>
      </c>
      <c r="WOF30" s="103" t="s">
        <v>444</v>
      </c>
      <c r="WOG30" s="104" t="s">
        <v>442</v>
      </c>
      <c r="WOH30" s="103" t="s">
        <v>444</v>
      </c>
      <c r="WOI30" s="104" t="s">
        <v>442</v>
      </c>
      <c r="WOJ30" s="103" t="s">
        <v>444</v>
      </c>
      <c r="WOK30" s="104" t="s">
        <v>442</v>
      </c>
      <c r="WOL30" s="103" t="s">
        <v>444</v>
      </c>
      <c r="WOM30" s="104" t="s">
        <v>442</v>
      </c>
      <c r="WON30" s="103" t="s">
        <v>444</v>
      </c>
      <c r="WOO30" s="104" t="s">
        <v>442</v>
      </c>
      <c r="WOP30" s="103" t="s">
        <v>444</v>
      </c>
      <c r="WOQ30" s="104" t="s">
        <v>442</v>
      </c>
      <c r="WOR30" s="103" t="s">
        <v>444</v>
      </c>
      <c r="WOS30" s="104" t="s">
        <v>442</v>
      </c>
      <c r="WOT30" s="103" t="s">
        <v>444</v>
      </c>
      <c r="WOU30" s="104" t="s">
        <v>442</v>
      </c>
      <c r="WOV30" s="103" t="s">
        <v>444</v>
      </c>
      <c r="WOW30" s="104" t="s">
        <v>442</v>
      </c>
      <c r="WOX30" s="103" t="s">
        <v>444</v>
      </c>
      <c r="WOY30" s="104" t="s">
        <v>442</v>
      </c>
      <c r="WOZ30" s="103" t="s">
        <v>444</v>
      </c>
      <c r="WPA30" s="104" t="s">
        <v>442</v>
      </c>
      <c r="WPB30" s="103" t="s">
        <v>444</v>
      </c>
      <c r="WPC30" s="104" t="s">
        <v>442</v>
      </c>
      <c r="WPD30" s="103" t="s">
        <v>444</v>
      </c>
      <c r="WPE30" s="104" t="s">
        <v>442</v>
      </c>
      <c r="WPF30" s="103" t="s">
        <v>444</v>
      </c>
      <c r="WPG30" s="104" t="s">
        <v>442</v>
      </c>
      <c r="WPH30" s="103" t="s">
        <v>444</v>
      </c>
      <c r="WPI30" s="104" t="s">
        <v>442</v>
      </c>
      <c r="WPJ30" s="103" t="s">
        <v>444</v>
      </c>
      <c r="WPK30" s="104" t="s">
        <v>442</v>
      </c>
      <c r="WPL30" s="103" t="s">
        <v>444</v>
      </c>
      <c r="WPM30" s="104" t="s">
        <v>442</v>
      </c>
      <c r="WPN30" s="103" t="s">
        <v>444</v>
      </c>
      <c r="WPO30" s="104" t="s">
        <v>442</v>
      </c>
      <c r="WPP30" s="103" t="s">
        <v>444</v>
      </c>
      <c r="WPQ30" s="104" t="s">
        <v>442</v>
      </c>
      <c r="WPR30" s="103" t="s">
        <v>444</v>
      </c>
      <c r="WPS30" s="104" t="s">
        <v>442</v>
      </c>
      <c r="WPT30" s="103" t="s">
        <v>444</v>
      </c>
      <c r="WPU30" s="104" t="s">
        <v>442</v>
      </c>
      <c r="WPV30" s="103" t="s">
        <v>444</v>
      </c>
      <c r="WPW30" s="104" t="s">
        <v>442</v>
      </c>
      <c r="WPX30" s="103" t="s">
        <v>444</v>
      </c>
      <c r="WPY30" s="104" t="s">
        <v>442</v>
      </c>
      <c r="WPZ30" s="103" t="s">
        <v>444</v>
      </c>
      <c r="WQA30" s="104" t="s">
        <v>442</v>
      </c>
      <c r="WQB30" s="103" t="s">
        <v>444</v>
      </c>
      <c r="WQC30" s="104" t="s">
        <v>442</v>
      </c>
      <c r="WQD30" s="103" t="s">
        <v>444</v>
      </c>
      <c r="WQE30" s="104" t="s">
        <v>442</v>
      </c>
      <c r="WQF30" s="103" t="s">
        <v>444</v>
      </c>
      <c r="WQG30" s="104" t="s">
        <v>442</v>
      </c>
      <c r="WQH30" s="103" t="s">
        <v>444</v>
      </c>
      <c r="WQI30" s="104" t="s">
        <v>442</v>
      </c>
      <c r="WQJ30" s="103" t="s">
        <v>444</v>
      </c>
      <c r="WQK30" s="104" t="s">
        <v>442</v>
      </c>
      <c r="WQL30" s="103" t="s">
        <v>444</v>
      </c>
      <c r="WQM30" s="104" t="s">
        <v>442</v>
      </c>
      <c r="WQN30" s="103" t="s">
        <v>444</v>
      </c>
      <c r="WQO30" s="104" t="s">
        <v>442</v>
      </c>
      <c r="WQP30" s="103" t="s">
        <v>444</v>
      </c>
      <c r="WQQ30" s="104" t="s">
        <v>442</v>
      </c>
      <c r="WQR30" s="103" t="s">
        <v>444</v>
      </c>
      <c r="WQS30" s="104" t="s">
        <v>442</v>
      </c>
      <c r="WQT30" s="103" t="s">
        <v>444</v>
      </c>
      <c r="WQU30" s="104" t="s">
        <v>442</v>
      </c>
      <c r="WQV30" s="103" t="s">
        <v>444</v>
      </c>
      <c r="WQW30" s="104" t="s">
        <v>442</v>
      </c>
      <c r="WQX30" s="103" t="s">
        <v>444</v>
      </c>
      <c r="WQY30" s="104" t="s">
        <v>442</v>
      </c>
      <c r="WQZ30" s="103" t="s">
        <v>444</v>
      </c>
      <c r="WRA30" s="104" t="s">
        <v>442</v>
      </c>
      <c r="WRB30" s="103" t="s">
        <v>444</v>
      </c>
      <c r="WRC30" s="104" t="s">
        <v>442</v>
      </c>
      <c r="WRD30" s="103" t="s">
        <v>444</v>
      </c>
      <c r="WRE30" s="104" t="s">
        <v>442</v>
      </c>
      <c r="WRF30" s="103" t="s">
        <v>444</v>
      </c>
      <c r="WRG30" s="104" t="s">
        <v>442</v>
      </c>
      <c r="WRH30" s="103" t="s">
        <v>444</v>
      </c>
      <c r="WRI30" s="104" t="s">
        <v>442</v>
      </c>
      <c r="WRJ30" s="103" t="s">
        <v>444</v>
      </c>
      <c r="WRK30" s="104" t="s">
        <v>442</v>
      </c>
      <c r="WRL30" s="103" t="s">
        <v>444</v>
      </c>
      <c r="WRM30" s="104" t="s">
        <v>442</v>
      </c>
      <c r="WRN30" s="103" t="s">
        <v>444</v>
      </c>
      <c r="WRO30" s="104" t="s">
        <v>442</v>
      </c>
      <c r="WRP30" s="103" t="s">
        <v>444</v>
      </c>
      <c r="WRQ30" s="104" t="s">
        <v>442</v>
      </c>
      <c r="WRR30" s="103" t="s">
        <v>444</v>
      </c>
      <c r="WRS30" s="104" t="s">
        <v>442</v>
      </c>
      <c r="WRT30" s="103" t="s">
        <v>444</v>
      </c>
      <c r="WRU30" s="104" t="s">
        <v>442</v>
      </c>
      <c r="WRV30" s="103" t="s">
        <v>444</v>
      </c>
      <c r="WRW30" s="104" t="s">
        <v>442</v>
      </c>
      <c r="WRX30" s="103" t="s">
        <v>444</v>
      </c>
      <c r="WRY30" s="104" t="s">
        <v>442</v>
      </c>
      <c r="WRZ30" s="103" t="s">
        <v>444</v>
      </c>
      <c r="WSA30" s="104" t="s">
        <v>442</v>
      </c>
      <c r="WSB30" s="103" t="s">
        <v>444</v>
      </c>
      <c r="WSC30" s="104" t="s">
        <v>442</v>
      </c>
      <c r="WSD30" s="103" t="s">
        <v>444</v>
      </c>
      <c r="WSE30" s="104" t="s">
        <v>442</v>
      </c>
      <c r="WSF30" s="103" t="s">
        <v>444</v>
      </c>
      <c r="WSG30" s="104" t="s">
        <v>442</v>
      </c>
      <c r="WSH30" s="103" t="s">
        <v>444</v>
      </c>
      <c r="WSI30" s="104" t="s">
        <v>442</v>
      </c>
      <c r="WSJ30" s="103" t="s">
        <v>444</v>
      </c>
      <c r="WSK30" s="104" t="s">
        <v>442</v>
      </c>
      <c r="WSL30" s="103" t="s">
        <v>444</v>
      </c>
      <c r="WSM30" s="104" t="s">
        <v>442</v>
      </c>
      <c r="WSN30" s="103" t="s">
        <v>444</v>
      </c>
      <c r="WSO30" s="104" t="s">
        <v>442</v>
      </c>
      <c r="WSP30" s="103" t="s">
        <v>444</v>
      </c>
      <c r="WSQ30" s="104" t="s">
        <v>442</v>
      </c>
      <c r="WSR30" s="103" t="s">
        <v>444</v>
      </c>
      <c r="WSS30" s="104" t="s">
        <v>442</v>
      </c>
      <c r="WST30" s="103" t="s">
        <v>444</v>
      </c>
      <c r="WSU30" s="104" t="s">
        <v>442</v>
      </c>
      <c r="WSV30" s="103" t="s">
        <v>444</v>
      </c>
      <c r="WSW30" s="104" t="s">
        <v>442</v>
      </c>
      <c r="WSX30" s="103" t="s">
        <v>444</v>
      </c>
      <c r="WSY30" s="104" t="s">
        <v>442</v>
      </c>
      <c r="WSZ30" s="103" t="s">
        <v>444</v>
      </c>
      <c r="WTA30" s="104" t="s">
        <v>442</v>
      </c>
      <c r="WTB30" s="103" t="s">
        <v>444</v>
      </c>
      <c r="WTC30" s="104" t="s">
        <v>442</v>
      </c>
      <c r="WTD30" s="103" t="s">
        <v>444</v>
      </c>
      <c r="WTE30" s="104" t="s">
        <v>442</v>
      </c>
      <c r="WTF30" s="103" t="s">
        <v>444</v>
      </c>
      <c r="WTG30" s="104" t="s">
        <v>442</v>
      </c>
      <c r="WTH30" s="103" t="s">
        <v>444</v>
      </c>
      <c r="WTI30" s="104" t="s">
        <v>442</v>
      </c>
      <c r="WTJ30" s="103" t="s">
        <v>444</v>
      </c>
      <c r="WTK30" s="104" t="s">
        <v>442</v>
      </c>
      <c r="WTL30" s="103" t="s">
        <v>444</v>
      </c>
      <c r="WTM30" s="104" t="s">
        <v>442</v>
      </c>
      <c r="WTN30" s="103" t="s">
        <v>444</v>
      </c>
      <c r="WTO30" s="104" t="s">
        <v>442</v>
      </c>
      <c r="WTP30" s="103" t="s">
        <v>444</v>
      </c>
      <c r="WTQ30" s="104" t="s">
        <v>442</v>
      </c>
      <c r="WTR30" s="103" t="s">
        <v>444</v>
      </c>
      <c r="WTS30" s="104" t="s">
        <v>442</v>
      </c>
      <c r="WTT30" s="103" t="s">
        <v>444</v>
      </c>
      <c r="WTU30" s="104" t="s">
        <v>442</v>
      </c>
      <c r="WTV30" s="103" t="s">
        <v>444</v>
      </c>
      <c r="WTW30" s="104" t="s">
        <v>442</v>
      </c>
      <c r="WTX30" s="103" t="s">
        <v>444</v>
      </c>
      <c r="WTY30" s="104" t="s">
        <v>442</v>
      </c>
      <c r="WTZ30" s="103" t="s">
        <v>444</v>
      </c>
      <c r="WUA30" s="104" t="s">
        <v>442</v>
      </c>
      <c r="WUB30" s="103" t="s">
        <v>444</v>
      </c>
      <c r="WUC30" s="104" t="s">
        <v>442</v>
      </c>
      <c r="WUD30" s="103" t="s">
        <v>444</v>
      </c>
      <c r="WUE30" s="104" t="s">
        <v>442</v>
      </c>
      <c r="WUF30" s="103" t="s">
        <v>444</v>
      </c>
      <c r="WUG30" s="104" t="s">
        <v>442</v>
      </c>
      <c r="WUH30" s="103" t="s">
        <v>444</v>
      </c>
      <c r="WUI30" s="104" t="s">
        <v>442</v>
      </c>
      <c r="WUJ30" s="103" t="s">
        <v>444</v>
      </c>
      <c r="WUK30" s="104" t="s">
        <v>442</v>
      </c>
      <c r="WUL30" s="103" t="s">
        <v>444</v>
      </c>
      <c r="WUM30" s="104" t="s">
        <v>442</v>
      </c>
      <c r="WUN30" s="103" t="s">
        <v>444</v>
      </c>
      <c r="WUO30" s="104" t="s">
        <v>442</v>
      </c>
      <c r="WUP30" s="103" t="s">
        <v>444</v>
      </c>
      <c r="WUQ30" s="104" t="s">
        <v>442</v>
      </c>
      <c r="WUR30" s="103" t="s">
        <v>444</v>
      </c>
      <c r="WUS30" s="104" t="s">
        <v>442</v>
      </c>
      <c r="WUT30" s="103" t="s">
        <v>444</v>
      </c>
      <c r="WUU30" s="104" t="s">
        <v>442</v>
      </c>
      <c r="WUV30" s="103" t="s">
        <v>444</v>
      </c>
      <c r="WUW30" s="104" t="s">
        <v>442</v>
      </c>
      <c r="WUX30" s="103" t="s">
        <v>444</v>
      </c>
      <c r="WUY30" s="104" t="s">
        <v>442</v>
      </c>
      <c r="WUZ30" s="103" t="s">
        <v>444</v>
      </c>
      <c r="WVA30" s="104" t="s">
        <v>442</v>
      </c>
      <c r="WVB30" s="103" t="s">
        <v>444</v>
      </c>
      <c r="WVC30" s="104" t="s">
        <v>442</v>
      </c>
      <c r="WVD30" s="103" t="s">
        <v>444</v>
      </c>
      <c r="WVE30" s="104" t="s">
        <v>442</v>
      </c>
      <c r="WVF30" s="103" t="s">
        <v>444</v>
      </c>
      <c r="WVG30" s="104" t="s">
        <v>442</v>
      </c>
      <c r="WVH30" s="103" t="s">
        <v>444</v>
      </c>
      <c r="WVI30" s="104" t="s">
        <v>442</v>
      </c>
      <c r="WVJ30" s="103" t="s">
        <v>444</v>
      </c>
      <c r="WVK30" s="104" t="s">
        <v>442</v>
      </c>
      <c r="WVL30" s="103" t="s">
        <v>444</v>
      </c>
      <c r="WVM30" s="104" t="s">
        <v>442</v>
      </c>
      <c r="WVN30" s="103" t="s">
        <v>444</v>
      </c>
      <c r="WVO30" s="104" t="s">
        <v>442</v>
      </c>
      <c r="WVP30" s="103" t="s">
        <v>444</v>
      </c>
      <c r="WVQ30" s="104" t="s">
        <v>442</v>
      </c>
      <c r="WVR30" s="103" t="s">
        <v>444</v>
      </c>
      <c r="WVS30" s="104" t="s">
        <v>442</v>
      </c>
      <c r="WVT30" s="103" t="s">
        <v>444</v>
      </c>
      <c r="WVU30" s="104" t="s">
        <v>442</v>
      </c>
      <c r="WVV30" s="103" t="s">
        <v>444</v>
      </c>
      <c r="WVW30" s="104" t="s">
        <v>442</v>
      </c>
      <c r="WVX30" s="103" t="s">
        <v>444</v>
      </c>
      <c r="WVY30" s="104" t="s">
        <v>442</v>
      </c>
      <c r="WVZ30" s="103" t="s">
        <v>444</v>
      </c>
      <c r="WWA30" s="104" t="s">
        <v>442</v>
      </c>
      <c r="WWB30" s="103" t="s">
        <v>444</v>
      </c>
      <c r="WWC30" s="104" t="s">
        <v>442</v>
      </c>
      <c r="WWD30" s="103" t="s">
        <v>444</v>
      </c>
      <c r="WWE30" s="104" t="s">
        <v>442</v>
      </c>
      <c r="WWF30" s="103" t="s">
        <v>444</v>
      </c>
      <c r="WWG30" s="104" t="s">
        <v>442</v>
      </c>
      <c r="WWH30" s="103" t="s">
        <v>444</v>
      </c>
      <c r="WWI30" s="104" t="s">
        <v>442</v>
      </c>
      <c r="WWJ30" s="103" t="s">
        <v>444</v>
      </c>
      <c r="WWK30" s="104" t="s">
        <v>442</v>
      </c>
      <c r="WWL30" s="103" t="s">
        <v>444</v>
      </c>
      <c r="WWM30" s="104" t="s">
        <v>442</v>
      </c>
      <c r="WWN30" s="103" t="s">
        <v>444</v>
      </c>
      <c r="WWO30" s="104" t="s">
        <v>442</v>
      </c>
      <c r="WWP30" s="103" t="s">
        <v>444</v>
      </c>
      <c r="WWQ30" s="104" t="s">
        <v>442</v>
      </c>
      <c r="WWR30" s="103" t="s">
        <v>444</v>
      </c>
      <c r="WWS30" s="104" t="s">
        <v>442</v>
      </c>
      <c r="WWT30" s="103" t="s">
        <v>444</v>
      </c>
      <c r="WWU30" s="104" t="s">
        <v>442</v>
      </c>
      <c r="WWV30" s="103" t="s">
        <v>444</v>
      </c>
      <c r="WWW30" s="104" t="s">
        <v>442</v>
      </c>
      <c r="WWX30" s="103" t="s">
        <v>444</v>
      </c>
      <c r="WWY30" s="104" t="s">
        <v>442</v>
      </c>
      <c r="WWZ30" s="103" t="s">
        <v>444</v>
      </c>
      <c r="WXA30" s="104" t="s">
        <v>442</v>
      </c>
      <c r="WXB30" s="103" t="s">
        <v>444</v>
      </c>
      <c r="WXC30" s="104" t="s">
        <v>442</v>
      </c>
      <c r="WXD30" s="103" t="s">
        <v>444</v>
      </c>
      <c r="WXE30" s="104" t="s">
        <v>442</v>
      </c>
      <c r="WXF30" s="103" t="s">
        <v>444</v>
      </c>
      <c r="WXG30" s="104" t="s">
        <v>442</v>
      </c>
      <c r="WXH30" s="103" t="s">
        <v>444</v>
      </c>
      <c r="WXI30" s="104" t="s">
        <v>442</v>
      </c>
      <c r="WXJ30" s="103" t="s">
        <v>444</v>
      </c>
      <c r="WXK30" s="104" t="s">
        <v>442</v>
      </c>
      <c r="WXL30" s="103" t="s">
        <v>444</v>
      </c>
      <c r="WXM30" s="104" t="s">
        <v>442</v>
      </c>
      <c r="WXN30" s="103" t="s">
        <v>444</v>
      </c>
      <c r="WXO30" s="104" t="s">
        <v>442</v>
      </c>
      <c r="WXP30" s="103" t="s">
        <v>444</v>
      </c>
      <c r="WXQ30" s="104" t="s">
        <v>442</v>
      </c>
      <c r="WXR30" s="103" t="s">
        <v>444</v>
      </c>
      <c r="WXS30" s="104" t="s">
        <v>442</v>
      </c>
      <c r="WXT30" s="103" t="s">
        <v>444</v>
      </c>
      <c r="WXU30" s="104" t="s">
        <v>442</v>
      </c>
      <c r="WXV30" s="103" t="s">
        <v>444</v>
      </c>
      <c r="WXW30" s="104" t="s">
        <v>442</v>
      </c>
      <c r="WXX30" s="103" t="s">
        <v>444</v>
      </c>
      <c r="WXY30" s="104" t="s">
        <v>442</v>
      </c>
      <c r="WXZ30" s="103" t="s">
        <v>444</v>
      </c>
      <c r="WYA30" s="104" t="s">
        <v>442</v>
      </c>
      <c r="WYB30" s="103" t="s">
        <v>444</v>
      </c>
      <c r="WYC30" s="104" t="s">
        <v>442</v>
      </c>
      <c r="WYD30" s="103" t="s">
        <v>444</v>
      </c>
      <c r="WYE30" s="104" t="s">
        <v>442</v>
      </c>
      <c r="WYF30" s="103" t="s">
        <v>444</v>
      </c>
      <c r="WYG30" s="104" t="s">
        <v>442</v>
      </c>
      <c r="WYH30" s="103" t="s">
        <v>444</v>
      </c>
      <c r="WYI30" s="104" t="s">
        <v>442</v>
      </c>
      <c r="WYJ30" s="103" t="s">
        <v>444</v>
      </c>
      <c r="WYK30" s="104" t="s">
        <v>442</v>
      </c>
      <c r="WYL30" s="103" t="s">
        <v>444</v>
      </c>
      <c r="WYM30" s="104" t="s">
        <v>442</v>
      </c>
      <c r="WYN30" s="103" t="s">
        <v>444</v>
      </c>
      <c r="WYO30" s="104" t="s">
        <v>442</v>
      </c>
      <c r="WYP30" s="103" t="s">
        <v>444</v>
      </c>
      <c r="WYQ30" s="104" t="s">
        <v>442</v>
      </c>
      <c r="WYR30" s="103" t="s">
        <v>444</v>
      </c>
      <c r="WYS30" s="104" t="s">
        <v>442</v>
      </c>
      <c r="WYT30" s="103" t="s">
        <v>444</v>
      </c>
      <c r="WYU30" s="104" t="s">
        <v>442</v>
      </c>
      <c r="WYV30" s="103" t="s">
        <v>444</v>
      </c>
      <c r="WYW30" s="104" t="s">
        <v>442</v>
      </c>
      <c r="WYX30" s="103" t="s">
        <v>444</v>
      </c>
      <c r="WYY30" s="104" t="s">
        <v>442</v>
      </c>
      <c r="WYZ30" s="103" t="s">
        <v>444</v>
      </c>
      <c r="WZA30" s="104" t="s">
        <v>442</v>
      </c>
      <c r="WZB30" s="103" t="s">
        <v>444</v>
      </c>
      <c r="WZC30" s="104" t="s">
        <v>442</v>
      </c>
      <c r="WZD30" s="103" t="s">
        <v>444</v>
      </c>
      <c r="WZE30" s="104" t="s">
        <v>442</v>
      </c>
      <c r="WZF30" s="103" t="s">
        <v>444</v>
      </c>
      <c r="WZG30" s="104" t="s">
        <v>442</v>
      </c>
      <c r="WZH30" s="103" t="s">
        <v>444</v>
      </c>
      <c r="WZI30" s="104" t="s">
        <v>442</v>
      </c>
      <c r="WZJ30" s="103" t="s">
        <v>444</v>
      </c>
      <c r="WZK30" s="104" t="s">
        <v>442</v>
      </c>
      <c r="WZL30" s="103" t="s">
        <v>444</v>
      </c>
      <c r="WZM30" s="104" t="s">
        <v>442</v>
      </c>
      <c r="WZN30" s="103" t="s">
        <v>444</v>
      </c>
      <c r="WZO30" s="104" t="s">
        <v>442</v>
      </c>
      <c r="WZP30" s="103" t="s">
        <v>444</v>
      </c>
      <c r="WZQ30" s="104" t="s">
        <v>442</v>
      </c>
      <c r="WZR30" s="103" t="s">
        <v>444</v>
      </c>
      <c r="WZS30" s="104" t="s">
        <v>442</v>
      </c>
      <c r="WZT30" s="103" t="s">
        <v>444</v>
      </c>
      <c r="WZU30" s="104" t="s">
        <v>442</v>
      </c>
      <c r="WZV30" s="103" t="s">
        <v>444</v>
      </c>
      <c r="WZW30" s="104" t="s">
        <v>442</v>
      </c>
      <c r="WZX30" s="103" t="s">
        <v>444</v>
      </c>
      <c r="WZY30" s="104" t="s">
        <v>442</v>
      </c>
      <c r="WZZ30" s="103" t="s">
        <v>444</v>
      </c>
      <c r="XAA30" s="104" t="s">
        <v>442</v>
      </c>
      <c r="XAB30" s="103" t="s">
        <v>444</v>
      </c>
      <c r="XAC30" s="104" t="s">
        <v>442</v>
      </c>
      <c r="XAD30" s="103" t="s">
        <v>444</v>
      </c>
      <c r="XAE30" s="104" t="s">
        <v>442</v>
      </c>
      <c r="XAF30" s="103" t="s">
        <v>444</v>
      </c>
      <c r="XAG30" s="104" t="s">
        <v>442</v>
      </c>
      <c r="XAH30" s="103" t="s">
        <v>444</v>
      </c>
      <c r="XAI30" s="104" t="s">
        <v>442</v>
      </c>
      <c r="XAJ30" s="103" t="s">
        <v>444</v>
      </c>
      <c r="XAK30" s="104" t="s">
        <v>442</v>
      </c>
      <c r="XAL30" s="103" t="s">
        <v>444</v>
      </c>
      <c r="XAM30" s="104" t="s">
        <v>442</v>
      </c>
      <c r="XAN30" s="103" t="s">
        <v>444</v>
      </c>
      <c r="XAO30" s="104" t="s">
        <v>442</v>
      </c>
      <c r="XAP30" s="103" t="s">
        <v>444</v>
      </c>
      <c r="XAQ30" s="104" t="s">
        <v>442</v>
      </c>
      <c r="XAR30" s="103" t="s">
        <v>444</v>
      </c>
      <c r="XAS30" s="104" t="s">
        <v>442</v>
      </c>
      <c r="XAT30" s="103" t="s">
        <v>444</v>
      </c>
      <c r="XAU30" s="104" t="s">
        <v>442</v>
      </c>
      <c r="XAV30" s="103" t="s">
        <v>444</v>
      </c>
      <c r="XAW30" s="104" t="s">
        <v>442</v>
      </c>
      <c r="XAX30" s="103" t="s">
        <v>444</v>
      </c>
      <c r="XAY30" s="104" t="s">
        <v>442</v>
      </c>
      <c r="XAZ30" s="103" t="s">
        <v>444</v>
      </c>
      <c r="XBA30" s="104" t="s">
        <v>442</v>
      </c>
      <c r="XBB30" s="103" t="s">
        <v>444</v>
      </c>
      <c r="XBC30" s="104" t="s">
        <v>442</v>
      </c>
      <c r="XBD30" s="103" t="s">
        <v>444</v>
      </c>
      <c r="XBE30" s="104" t="s">
        <v>442</v>
      </c>
      <c r="XBF30" s="103" t="s">
        <v>444</v>
      </c>
      <c r="XBG30" s="104" t="s">
        <v>442</v>
      </c>
      <c r="XBH30" s="103" t="s">
        <v>444</v>
      </c>
      <c r="XBI30" s="104" t="s">
        <v>442</v>
      </c>
      <c r="XBJ30" s="103" t="s">
        <v>444</v>
      </c>
      <c r="XBK30" s="104" t="s">
        <v>442</v>
      </c>
      <c r="XBL30" s="103" t="s">
        <v>444</v>
      </c>
      <c r="XBM30" s="104" t="s">
        <v>442</v>
      </c>
      <c r="XBN30" s="103" t="s">
        <v>444</v>
      </c>
      <c r="XBO30" s="104" t="s">
        <v>442</v>
      </c>
      <c r="XBP30" s="103" t="s">
        <v>444</v>
      </c>
      <c r="XBQ30" s="104" t="s">
        <v>442</v>
      </c>
      <c r="XBR30" s="103" t="s">
        <v>444</v>
      </c>
      <c r="XBS30" s="104" t="s">
        <v>442</v>
      </c>
      <c r="XBT30" s="103" t="s">
        <v>444</v>
      </c>
      <c r="XBU30" s="104" t="s">
        <v>442</v>
      </c>
      <c r="XBV30" s="103" t="s">
        <v>444</v>
      </c>
      <c r="XBW30" s="104" t="s">
        <v>442</v>
      </c>
      <c r="XBX30" s="103" t="s">
        <v>444</v>
      </c>
      <c r="XBY30" s="104" t="s">
        <v>442</v>
      </c>
      <c r="XBZ30" s="103" t="s">
        <v>444</v>
      </c>
      <c r="XCA30" s="104" t="s">
        <v>442</v>
      </c>
      <c r="XCB30" s="103" t="s">
        <v>444</v>
      </c>
      <c r="XCC30" s="104" t="s">
        <v>442</v>
      </c>
      <c r="XCD30" s="103" t="s">
        <v>444</v>
      </c>
      <c r="XCE30" s="104" t="s">
        <v>442</v>
      </c>
      <c r="XCF30" s="103" t="s">
        <v>444</v>
      </c>
      <c r="XCG30" s="104" t="s">
        <v>442</v>
      </c>
      <c r="XCH30" s="103" t="s">
        <v>444</v>
      </c>
      <c r="XCI30" s="104" t="s">
        <v>442</v>
      </c>
      <c r="XCJ30" s="103" t="s">
        <v>444</v>
      </c>
      <c r="XCK30" s="104" t="s">
        <v>442</v>
      </c>
      <c r="XCL30" s="103" t="s">
        <v>444</v>
      </c>
      <c r="XCM30" s="104" t="s">
        <v>442</v>
      </c>
      <c r="XCN30" s="103" t="s">
        <v>444</v>
      </c>
      <c r="XCO30" s="104" t="s">
        <v>442</v>
      </c>
      <c r="XCP30" s="103" t="s">
        <v>444</v>
      </c>
      <c r="XCQ30" s="104" t="s">
        <v>442</v>
      </c>
      <c r="XCR30" s="103" t="s">
        <v>444</v>
      </c>
      <c r="XCS30" s="104" t="s">
        <v>442</v>
      </c>
      <c r="XCT30" s="103" t="s">
        <v>444</v>
      </c>
      <c r="XCU30" s="104" t="s">
        <v>442</v>
      </c>
      <c r="XCV30" s="103" t="s">
        <v>444</v>
      </c>
      <c r="XCW30" s="104" t="s">
        <v>442</v>
      </c>
      <c r="XCX30" s="103" t="s">
        <v>444</v>
      </c>
      <c r="XCY30" s="104" t="s">
        <v>442</v>
      </c>
      <c r="XCZ30" s="103" t="s">
        <v>444</v>
      </c>
      <c r="XDA30" s="104" t="s">
        <v>442</v>
      </c>
      <c r="XDB30" s="103" t="s">
        <v>444</v>
      </c>
      <c r="XDC30" s="104" t="s">
        <v>442</v>
      </c>
      <c r="XDD30" s="103" t="s">
        <v>444</v>
      </c>
      <c r="XDE30" s="104" t="s">
        <v>442</v>
      </c>
      <c r="XDF30" s="103" t="s">
        <v>444</v>
      </c>
      <c r="XDG30" s="104" t="s">
        <v>442</v>
      </c>
      <c r="XDH30" s="103" t="s">
        <v>444</v>
      </c>
      <c r="XDI30" s="104" t="s">
        <v>442</v>
      </c>
      <c r="XDJ30" s="103" t="s">
        <v>444</v>
      </c>
      <c r="XDK30" s="104" t="s">
        <v>442</v>
      </c>
      <c r="XDL30" s="103" t="s">
        <v>444</v>
      </c>
      <c r="XDM30" s="104" t="s">
        <v>442</v>
      </c>
      <c r="XDN30" s="103" t="s">
        <v>444</v>
      </c>
      <c r="XDO30" s="104" t="s">
        <v>442</v>
      </c>
      <c r="XDP30" s="103" t="s">
        <v>444</v>
      </c>
      <c r="XDQ30" s="104" t="s">
        <v>442</v>
      </c>
      <c r="XDR30" s="103" t="s">
        <v>444</v>
      </c>
      <c r="XDS30" s="104" t="s">
        <v>442</v>
      </c>
      <c r="XDT30" s="103" t="s">
        <v>444</v>
      </c>
      <c r="XDU30" s="104" t="s">
        <v>442</v>
      </c>
      <c r="XDV30" s="103" t="s">
        <v>444</v>
      </c>
      <c r="XDW30" s="104" t="s">
        <v>442</v>
      </c>
      <c r="XDX30" s="103" t="s">
        <v>444</v>
      </c>
      <c r="XDY30" s="104" t="s">
        <v>442</v>
      </c>
      <c r="XDZ30" s="103" t="s">
        <v>444</v>
      </c>
      <c r="XEA30" s="104" t="s">
        <v>442</v>
      </c>
      <c r="XEB30" s="103" t="s">
        <v>444</v>
      </c>
      <c r="XEC30" s="104" t="s">
        <v>442</v>
      </c>
      <c r="XED30" s="103" t="s">
        <v>444</v>
      </c>
      <c r="XEE30" s="104" t="s">
        <v>442</v>
      </c>
      <c r="XEF30" s="103" t="s">
        <v>444</v>
      </c>
      <c r="XEG30" s="104" t="s">
        <v>442</v>
      </c>
      <c r="XEH30" s="103" t="s">
        <v>444</v>
      </c>
      <c r="XEI30" s="104" t="s">
        <v>442</v>
      </c>
      <c r="XEJ30" s="103" t="s">
        <v>444</v>
      </c>
      <c r="XEK30" s="104" t="s">
        <v>442</v>
      </c>
      <c r="XEL30" s="103" t="s">
        <v>444</v>
      </c>
      <c r="XEM30" s="104" t="s">
        <v>442</v>
      </c>
      <c r="XEN30" s="103" t="s">
        <v>444</v>
      </c>
      <c r="XEO30" s="104" t="s">
        <v>442</v>
      </c>
      <c r="XEP30" s="103" t="s">
        <v>444</v>
      </c>
      <c r="XEQ30" s="104" t="s">
        <v>442</v>
      </c>
      <c r="XER30" s="103" t="s">
        <v>444</v>
      </c>
      <c r="XES30" s="104" t="s">
        <v>442</v>
      </c>
      <c r="XET30" s="103" t="s">
        <v>444</v>
      </c>
      <c r="XEU30" s="104" t="s">
        <v>442</v>
      </c>
      <c r="XEV30" s="103" t="s">
        <v>444</v>
      </c>
      <c r="XEW30" s="104" t="s">
        <v>442</v>
      </c>
      <c r="XEX30" s="103" t="s">
        <v>444</v>
      </c>
      <c r="XEY30" s="104" t="s">
        <v>442</v>
      </c>
      <c r="XEZ30" s="103" t="s">
        <v>444</v>
      </c>
      <c r="XFA30" s="104" t="s">
        <v>442</v>
      </c>
      <c r="XFB30" s="103" t="s">
        <v>444</v>
      </c>
      <c r="XFC30" s="104" t="s">
        <v>442</v>
      </c>
      <c r="XFD30" s="158"/>
    </row>
    <row r="31" spans="1:16384" s="16" customFormat="1" x14ac:dyDescent="0.5">
      <c r="A31" s="18"/>
      <c r="B31" s="17"/>
      <c r="C31" s="2"/>
    </row>
    <row r="32" spans="1:16384" s="1" customFormat="1" ht="18.399999999999999" thickBot="1" x14ac:dyDescent="0.6">
      <c r="A32" s="15" t="s">
        <v>89</v>
      </c>
      <c r="B32" s="14"/>
      <c r="C32" s="2"/>
    </row>
    <row r="33" spans="1:3" ht="16.149999999999999" thickBot="1" x14ac:dyDescent="0.55000000000000004">
      <c r="A33" s="13" t="s">
        <v>59</v>
      </c>
      <c r="B33" s="12">
        <v>0</v>
      </c>
    </row>
    <row r="34" spans="1:3" x14ac:dyDescent="0.5">
      <c r="A34" s="11" t="s">
        <v>60</v>
      </c>
      <c r="B34" s="10">
        <f>B33/B58</f>
        <v>0</v>
      </c>
    </row>
    <row r="35" spans="1:3" x14ac:dyDescent="0.5">
      <c r="A35" s="9" t="s">
        <v>61</v>
      </c>
      <c r="B35" s="8" t="s">
        <v>62</v>
      </c>
    </row>
    <row r="36" spans="1:3" s="19" customFormat="1" ht="47.25" x14ac:dyDescent="0.5">
      <c r="A36" s="21" t="s">
        <v>63</v>
      </c>
      <c r="B36" s="20"/>
      <c r="C36" s="2"/>
    </row>
    <row r="37" spans="1:3" s="19" customFormat="1" ht="47.25" x14ac:dyDescent="0.5">
      <c r="A37" s="21" t="s">
        <v>63</v>
      </c>
      <c r="B37" s="20"/>
      <c r="C37" s="2"/>
    </row>
    <row r="38" spans="1:3" s="16" customFormat="1" x14ac:dyDescent="0.5">
      <c r="A38" s="18"/>
      <c r="B38" s="17"/>
      <c r="C38" s="2"/>
    </row>
    <row r="39" spans="1:3" ht="18.399999999999999" thickBot="1" x14ac:dyDescent="0.6">
      <c r="A39" s="15" t="s">
        <v>91</v>
      </c>
      <c r="B39" s="14"/>
    </row>
    <row r="40" spans="1:3" ht="16.149999999999999" thickBot="1" x14ac:dyDescent="0.55000000000000004">
      <c r="A40" s="13" t="s">
        <v>59</v>
      </c>
      <c r="B40" s="12">
        <v>0</v>
      </c>
    </row>
    <row r="41" spans="1:3" x14ac:dyDescent="0.5">
      <c r="A41" s="11" t="s">
        <v>60</v>
      </c>
      <c r="B41" s="10">
        <f>B40/B58</f>
        <v>0</v>
      </c>
    </row>
    <row r="42" spans="1:3" x14ac:dyDescent="0.5">
      <c r="A42" s="9" t="s">
        <v>61</v>
      </c>
      <c r="B42" s="22" t="s">
        <v>62</v>
      </c>
    </row>
    <row r="43" spans="1:3" s="19" customFormat="1" ht="47.25" x14ac:dyDescent="0.5">
      <c r="A43" s="21" t="s">
        <v>63</v>
      </c>
      <c r="B43" s="20"/>
      <c r="C43" s="2"/>
    </row>
    <row r="44" spans="1:3" s="19" customFormat="1" ht="47.25" x14ac:dyDescent="0.5">
      <c r="A44" s="21" t="s">
        <v>63</v>
      </c>
      <c r="B44" s="20"/>
      <c r="C44" s="2"/>
    </row>
    <row r="45" spans="1:3" s="16" customFormat="1" x14ac:dyDescent="0.5">
      <c r="A45" s="18"/>
      <c r="B45" s="17"/>
      <c r="C45" s="2"/>
    </row>
    <row r="46" spans="1:3" ht="18.399999999999999" thickBot="1" x14ac:dyDescent="0.6">
      <c r="A46" s="15" t="s">
        <v>94</v>
      </c>
      <c r="B46" s="14"/>
    </row>
    <row r="47" spans="1:3" ht="16.149999999999999" thickBot="1" x14ac:dyDescent="0.55000000000000004">
      <c r="A47" s="13" t="s">
        <v>59</v>
      </c>
      <c r="B47" s="12">
        <v>0</v>
      </c>
    </row>
    <row r="48" spans="1:3" x14ac:dyDescent="0.5">
      <c r="A48" s="11" t="s">
        <v>60</v>
      </c>
      <c r="B48" s="10">
        <f>B47/B58</f>
        <v>0</v>
      </c>
    </row>
    <row r="49" spans="1:3" x14ac:dyDescent="0.5">
      <c r="A49" s="9" t="s">
        <v>61</v>
      </c>
      <c r="B49" s="8" t="s">
        <v>62</v>
      </c>
    </row>
    <row r="50" spans="1:3" s="19" customFormat="1" ht="47.25" x14ac:dyDescent="0.5">
      <c r="A50" s="21" t="s">
        <v>63</v>
      </c>
      <c r="B50" s="20"/>
      <c r="C50" s="2"/>
    </row>
    <row r="51" spans="1:3" s="19" customFormat="1" ht="47.25" x14ac:dyDescent="0.5">
      <c r="A51" s="21" t="s">
        <v>63</v>
      </c>
      <c r="B51" s="20"/>
      <c r="C51" s="2"/>
    </row>
    <row r="52" spans="1:3" s="16" customFormat="1" x14ac:dyDescent="0.5">
      <c r="A52" s="18"/>
      <c r="B52" s="17"/>
      <c r="C52" s="2"/>
    </row>
    <row r="53" spans="1:3" ht="18.399999999999999" thickBot="1" x14ac:dyDescent="0.6">
      <c r="A53" s="15" t="s">
        <v>101</v>
      </c>
      <c r="B53" s="14"/>
    </row>
    <row r="54" spans="1:3" ht="16.149999999999999" thickBot="1" x14ac:dyDescent="0.55000000000000004">
      <c r="A54" s="13" t="s">
        <v>59</v>
      </c>
      <c r="B54" s="12">
        <v>57960</v>
      </c>
    </row>
    <row r="55" spans="1:3" x14ac:dyDescent="0.5">
      <c r="A55" s="11" t="s">
        <v>60</v>
      </c>
      <c r="B55" s="10">
        <f>B54/B58</f>
        <v>1.7159117957389967E-2</v>
      </c>
    </row>
    <row r="56" spans="1:3" x14ac:dyDescent="0.5">
      <c r="A56" s="9" t="s">
        <v>61</v>
      </c>
      <c r="B56" s="8" t="s">
        <v>62</v>
      </c>
    </row>
    <row r="57" spans="1:3" ht="94.5" x14ac:dyDescent="0.5">
      <c r="A57" s="40" t="s">
        <v>299</v>
      </c>
      <c r="B57" s="6" t="s">
        <v>445</v>
      </c>
    </row>
    <row r="58" spans="1:3" s="141" customFormat="1" ht="25.5" x14ac:dyDescent="0.75">
      <c r="A58" s="138" t="s">
        <v>102</v>
      </c>
      <c r="B58" s="139">
        <f>B7+B14+B21+B33+B40+B47+B54</f>
        <v>3377796</v>
      </c>
      <c r="C58" s="140"/>
    </row>
    <row r="59" spans="1:3" x14ac:dyDescent="0.5">
      <c r="A59" s="1" t="s">
        <v>103</v>
      </c>
    </row>
  </sheetData>
  <sheetProtection formatCells="0"/>
  <protectedRanges>
    <protectedRange sqref="A10:B11 D10:XFD11" name="Range2"/>
    <protectedRange sqref="A4:B4" name="Range1"/>
  </protectedRanges>
  <dataValidations count="11">
    <dataValidation allowBlank="1" showInputMessage="1" showErrorMessage="1" prompt="Not limited to CCQ/2% funds. _x000a__x000a_Include funds from all grants that you plan to use for Quality activities._x000a__x000a_For example, include CCM-funded activities." sqref="B41 B8 B48 B15 B34 B55" xr:uid="{9F268B67-5807-4A19-B732-F257648B5710}"/>
    <dataValidation allowBlank="1" showInputMessage="1" showErrorMessage="1" prompt="Not limited to CCQ/2% funds. _x000a__x000a_Include funds from all grants that you plan to use for Quality activities._x000a__x000a_For example, include TRS Mentor/Assessor funds and CCM-funded activities." sqref="B22" xr:uid="{B4CC90AD-1503-463D-9A2C-C11237BEA128}"/>
    <dataValidation allowBlank="1" showInputMessage="1" showErrorMessage="1" promptTitle="Questions to Address:" sqref="A4" xr:uid="{8095CA83-1BE5-4B43-8A82-03BB7C56564F}"/>
    <dataValidation allowBlank="1" showInputMessage="1" showErrorMessage="1" promptTitle="Overall narrative for the year" prompt="Enter a description of the Board's overall plan" sqref="B4" xr:uid="{D16D1012-28CF-4A22-A986-DDA95E97BED0}"/>
    <dataValidation allowBlank="1" showInputMessage="1" showErrorMessage="1" prompt="Enter infant &amp; toddler expenditures planned for the federal fiscal year (October - September)._x000a__x000a_Not limited to CCQ/2% funds. _x000a__x000a_Include funds from all grants that you plan to use for Quality activities._x000a__x000a_For example, include CCM-funded activities." sqref="B7" xr:uid="{FD8D22C9-3D7E-4970-8FE5-6B3CE548C4D4}"/>
    <dataValidation allowBlank="1" showInputMessage="1" showErrorMessage="1" promptTitle="PD planned expenditures" prompt="Enter professional development expenditures planned for the federal fiscal year (October - September)._x000a__x000a_Not limited to CCQ/2% funds. _x000a__x000a_Include funds from all grants that you plan to use for Quality activities._x000a__x000a_For example, include CCM-funded activities." sqref="B14" xr:uid="{E2E018DA-092A-4A4E-BC02-6DF6807DB5F9}"/>
    <dataValidation allowBlank="1" showInputMessage="1" showErrorMessage="1" promptTitle="TRS planned expenditures" prompt="Enter professional development planned expenditures for the FFY (Oct-Sep)._x000a__x000a_Not limited to CCQ/2% funds. _x000a__x000a_Include funds from all grants that you plan to use for Quality activities._x000a__x000a_For example, include Mentor/Assessor funds and CCM-funded activities." sqref="B21" xr:uid="{0C2915CD-9D81-48E5-B0CA-0B86043E0325}"/>
    <dataValidation allowBlank="1" showInputMessage="1" showErrorMessage="1" promptTitle="H&amp;S planned expenditures" prompt="Enter planned health &amp; safety expenditures for FFY (Oct-Sep)._x000a__x000a_Not limited to CCQ/2% funds. _x000a__x000a_Include funds from all grants that you plan to use for Quality activities._x000a__x000a_For example, include CCM-funded activities." sqref="B33" xr:uid="{2FD43390-88C9-4A77-AA72-3BEE8CF601E7}"/>
    <dataValidation allowBlank="1" showInputMessage="1" showErrorMessage="1" promptTitle="E&amp;A planned expenditures" prompt="Enter planned evaluation &amp; child assessment expenditures for FFY (Oct-Sep)._x000a__x000a_Not limited to CCQ/2% funds. _x000a__x000a_Include funds from all grants that you plan to use for Quality activities._x000a__x000a_For example, include CCM-funded activities." sqref="B40" xr:uid="{D43413B9-613D-4A8A-A162-A15BE2705A07}"/>
    <dataValidation allowBlank="1" showInputMessage="1" showErrorMessage="1" promptTitle="Accreditation planned exp." prompt="Enter national accreditation supports planned expenditures for FFY (Oct-Sep)._x000a__x000a_Not limited to CCQ/2% funds. _x000a__x000a_Include funds from all grants that you plan to use for Quality activities._x000a__x000a_For example, include CCM-funded activities." sqref="B47" xr:uid="{A2339CC2-CF92-4370-B42D-96DDBF5161D1}"/>
    <dataValidation allowBlank="1" showInputMessage="1" showErrorMessage="1" promptTitle="Other planned quality exp." prompt="Enter planned expenditures for other allowable quality activities._x000a__x000a_Not limited to CCQ/2% funds. _x000a__x000a_Include funds from all grants that you plan to use for Quality activities._x000a__x000a_For example, include CCM-funded activities." sqref="B54" xr:uid="{D858CB81-2A56-47FC-884B-77BC400659FC}"/>
  </dataValidations>
  <printOptions horizontalCentered="1"/>
  <pageMargins left="0.25" right="0.25" top="0.61848958333333304" bottom="0.75" header="0.3" footer="0.3"/>
  <pageSetup scale="45" fitToHeight="0" orientation="portrait" r:id="rId1"/>
  <headerFooter>
    <oddHeader>&amp;C&amp;"-,Bold"&amp;14Child Care Quality Expenditure &amp;&amp; Activity Report</oddHeader>
    <oddFooter>&amp;C&amp;12Submit completed plan or quarterly report to bcm@twc.texas.gov
Submit questions about content of the report to childcare.programassistance@twc.texas.gov
Page &amp;P of &amp;N</oddFooter>
  </headerFooter>
  <extLst>
    <ext xmlns:x14="http://schemas.microsoft.com/office/spreadsheetml/2009/9/main" uri="{CCE6A557-97BC-4b89-ADB6-D9C93CAAB3DF}">
      <x14:dataValidations xmlns:xm="http://schemas.microsoft.com/office/excel/2006/main" count="2">
        <x14:dataValidation allowBlank="1" showInputMessage="1" showErrorMessage="1" prompt="Enter a brief name or title to label the activity/activities" xr:uid="{84FA94D5-E075-46A7-B2FB-5CA05D226584}">
          <xm:sqref>A10:A11 A17:A18 A57 A36:A37 A43:A44 A50:A51 A24:A30 C30 E30 G30 I30 K30 M30 O30 Q30 S30 U30 W30 Y30 AA30 AC30 AE30 AG30 AI30 AK30 AM30 AO30 AQ30 AS30 AU30 AW30 AY30 BA30 BC30 BE30 BG30 BI30 BK30 BM30 BO30 BQ30 BS30 BU30 BW30 BY30 CA30 CC30 CE30 CG30 CI30 CK30 CM30 CO30 CQ30 CS30 CU30 CW30 CY30 DA30 DC30 DE30 DG30 DI30 DK30 DM30 DO30 DQ30 DS30 DU30 DW30 DY30 EA30 EC30 EE30 EG30 EI30 EK30 EM30 EO30 EQ30 ES30 EU30 EW30 EY30 FA30 FC30 FE30 FG30 FI30 FK30 FM30 FO30 FQ30 FS30 FU30 FW30 FY30 GA30 GC30 GE30 GG30 GI30 GK30 GM30 GO30 GQ30 GS30 GU30 GW30 GY30 HA30 HC30 HE30 HG30 HI30 HK30 HM30 HO30 HQ30 HS30 HU30 HW30 HY30 IA30 IC30 IE30 IG30 II30 IK30 IM30 IO30 IQ30 IS30 IU30 IW30 IY30 JA30 JC30 JE30 JG30 JI30 JK30 JM30 JO30 JQ30 JS30 JU30 JW30 JY30 KA30 KC30 KE30 KG30 KI30 KK30 KM30 KO30 KQ30 KS30 KU30 KW30 KY30 LA30 LC30 LE30 LG30 LI30 LK30 LM30 LO30 LQ30 LS30 LU30 LW30 LY30 MA30 MC30 ME30 MG30 MI30 MK30 MM30 MO30 MQ30 MS30 MU30 MW30 MY30 NA30 NC30 NE30 NG30 NI30 NK30 NM30 NO30 NQ30 NS30 NU30 NW30 NY30 OA30 OC30 OE30 OG30 OI30 OK30 OM30 OO30 OQ30 OS30 OU30 OW30 OY30 PA30 PC30 PE30 PG30 PI30 PK30 PM30 PO30 PQ30 PS30 PU30 PW30 PY30 QA30 QC30 QE30 QG30 QI30 QK30 QM30 QO30 QQ30 QS30 QU30 QW30 QY30 RA30 RC30 RE30 RG30 RI30 RK30 RM30 RO30 RQ30 RS30 RU30 RW30 RY30 SA30 SC30 SE30 SG30 SI30 SK30 SM30 SO30 SQ30 SS30 SU30 SW30 SY30 TA30 TC30 TE30 TG30 TI30 TK30 TM30 TO30 TQ30 TS30 TU30 TW30 TY30 UA30 UC30 UE30 UG30 UI30 UK30 UM30 UO30 UQ30 US30 UU30 UW30 UY30 VA30 VC30 VE30 VG30 VI30 VK30 VM30 VO30 VQ30 VS30 VU30 VW30 VY30 WA30 WC30 WE30 WG30 WI30 WK30 WM30 WO30 WQ30 WS30 WU30 WW30 WY30 XA30 XC30 XE30 XG30 XI30 XK30 XM30 XO30 XQ30 XS30 XU30 XW30 XY30 YA30 YC30 YE30 YG30 YI30 YK30 YM30 YO30 YQ30 YS30 YU30 YW30 YY30 ZA30 ZC30 ZE30 ZG30 ZI30 ZK30 ZM30 ZO30 ZQ30 ZS30 ZU30 ZW30 ZY30 AAA30 AAC30 AAE30 AAG30 AAI30 AAK30 AAM30 AAO30 AAQ30 AAS30 AAU30 AAW30 AAY30 ABA30 ABC30 ABE30 ABG30 ABI30 ABK30 ABM30 ABO30 ABQ30 ABS30 ABU30 ABW30 ABY30 ACA30 ACC30 ACE30 ACG30 ACI30 ACK30 ACM30 ACO30 ACQ30 ACS30 ACU30 ACW30 ACY30 ADA30 ADC30 ADE30 ADG30 ADI30 ADK30 ADM30 ADO30 ADQ30 ADS30 ADU30 ADW30 ADY30 AEA30 AEC30 AEE30 AEG30 AEI30 AEK30 AEM30 AEO30 AEQ30 AES30 AEU30 AEW30 AEY30 AFA30 AFC30 AFE30 AFG30 AFI30 AFK30 AFM30 AFO30 AFQ30 AFS30 AFU30 AFW30 AFY30 AGA30 AGC30 AGE30 AGG30 AGI30 AGK30 AGM30 AGO30 AGQ30 AGS30 AGU30 AGW30 AGY30 AHA30 AHC30 AHE30 AHG30 AHI30 AHK30 AHM30 AHO30 AHQ30 AHS30 AHU30 AHW30 AHY30 AIA30 AIC30 AIE30 AIG30 AII30 AIK30 AIM30 AIO30 AIQ30 AIS30 AIU30 AIW30 AIY30 AJA30 AJC30 AJE30 AJG30 AJI30 AJK30 AJM30 AJO30 AJQ30 AJS30 AJU30 AJW30 AJY30 AKA30 AKC30 AKE30 AKG30 AKI30 AKK30 AKM30 AKO30 AKQ30 AKS30 AKU30 AKW30 AKY30 ALA30 ALC30 ALE30 ALG30 ALI30 ALK30 ALM30 ALO30 ALQ30 ALS30 ALU30 ALW30 ALY30 AMA30 AMC30 AME30 AMG30 AMI30 AMK30 AMM30 AMO30 AMQ30 AMS30 AMU30 AMW30 AMY30 ANA30 ANC30 ANE30 ANG30 ANI30 ANK30 ANM30 ANO30 ANQ30 ANS30 ANU30 ANW30 ANY30 AOA30 AOC30 AOE30 AOG30 AOI30 AOK30 AOM30 AOO30 AOQ30 AOS30 AOU30 AOW30 AOY30 APA30 APC30 APE30 APG30 API30 APK30 APM30 APO30 APQ30 APS30 APU30 APW30 APY30 AQA30 AQC30 AQE30 AQG30 AQI30 AQK30 AQM30 AQO30 AQQ30 AQS30 AQU30 AQW30 AQY30 ARA30 ARC30 ARE30 ARG30 ARI30 ARK30 ARM30 ARO30 ARQ30 ARS30 ARU30 ARW30 ARY30 ASA30 ASC30 ASE30 ASG30 ASI30 ASK30 ASM30 ASO30 ASQ30 ASS30 ASU30 ASW30 ASY30 ATA30 ATC30 ATE30 ATG30 ATI30 ATK30 ATM30 ATO30 ATQ30 ATS30 ATU30 ATW30 ATY30 AUA30 AUC30 AUE30 AUG30 AUI30 AUK30 AUM30 AUO30 AUQ30 AUS30 AUU30 AUW30 AUY30 AVA30 AVC30 AVE30 AVG30 AVI30 AVK30 AVM30 AVO30 AVQ30 AVS30 AVU30 AVW30 AVY30 AWA30 AWC30 AWE30 AWG30 AWI30 AWK30 AWM30 AWO30 AWQ30 AWS30 AWU30 AWW30 AWY30 AXA30 AXC30 AXE30 AXG30 AXI30 AXK30 AXM30 AXO30 AXQ30 AXS30 AXU30 AXW30 AXY30 AYA30 AYC30 AYE30 AYG30 AYI30 AYK30 AYM30 AYO30 AYQ30 AYS30 AYU30 AYW30 AYY30 AZA30 AZC30 AZE30 AZG30 AZI30 AZK30 AZM30 AZO30 AZQ30 AZS30 AZU30 AZW30 AZY30 BAA30 BAC30 BAE30 BAG30 BAI30 BAK30 BAM30 BAO30 BAQ30 BAS30 BAU30 BAW30 BAY30 BBA30 BBC30 BBE30 BBG30 BBI30 BBK30 BBM30 BBO30 BBQ30 BBS30 BBU30 BBW30 BBY30 BCA30 BCC30 BCE30 BCG30 BCI30 BCK30 BCM30 BCO30 BCQ30 BCS30 BCU30 BCW30 BCY30 BDA30 BDC30 BDE30 BDG30 BDI30 BDK30 BDM30 BDO30 BDQ30 BDS30 BDU30 BDW30 BDY30 BEA30 BEC30 BEE30 BEG30 BEI30 BEK30 BEM30 BEO30 BEQ30 BES30 BEU30 BEW30 BEY30 BFA30 BFC30 BFE30 BFG30 BFI30 BFK30 BFM30 BFO30 BFQ30 BFS30 BFU30 BFW30 BFY30 BGA30 BGC30 BGE30 BGG30 BGI30 BGK30 BGM30 BGO30 BGQ30 BGS30 BGU30 BGW30 BGY30 BHA30 BHC30 BHE30 BHG30 BHI30 BHK30 BHM30 BHO30 BHQ30 BHS30 BHU30 BHW30 BHY30 BIA30 BIC30 BIE30 BIG30 BII30 BIK30 BIM30 BIO30 BIQ30 BIS30 BIU30 BIW30 BIY30 BJA30 BJC30 BJE30 BJG30 BJI30 BJK30 BJM30 BJO30 BJQ30 BJS30 BJU30 BJW30 BJY30 BKA30 BKC30 BKE30 BKG30 BKI30 BKK30 BKM30 BKO30 BKQ30 BKS30 BKU30 BKW30 BKY30 BLA30 BLC30 BLE30 BLG30 BLI30 BLK30 BLM30 BLO30 BLQ30 BLS30 BLU30 BLW30 BLY30 BMA30 BMC30 BME30 BMG30 BMI30 BMK30 BMM30 BMO30 BMQ30 BMS30 BMU30 BMW30 BMY30 BNA30 BNC30 BNE30 BNG30 BNI30 BNK30 BNM30 BNO30 BNQ30 BNS30 BNU30 BNW30 BNY30 BOA30 BOC30 BOE30 BOG30 BOI30 BOK30 BOM30 BOO30 BOQ30 BOS30 BOU30 BOW30 BOY30 BPA30 BPC30 BPE30 BPG30 BPI30 BPK30 BPM30 BPO30 BPQ30 BPS30 BPU30 BPW30 BPY30 BQA30 BQC30 BQE30 BQG30 BQI30 BQK30 BQM30 BQO30 BQQ30 BQS30 BQU30 BQW30 BQY30 BRA30 BRC30 BRE30 BRG30 BRI30 BRK30 BRM30 BRO30 BRQ30 BRS30 BRU30 BRW30 BRY30 BSA30 BSC30 BSE30 BSG30 BSI30 BSK30 BSM30 BSO30 BSQ30 BSS30 BSU30 BSW30 BSY30 BTA30 BTC30 BTE30 BTG30 BTI30 BTK30 BTM30 BTO30 BTQ30 BTS30 BTU30 BTW30 BTY30 BUA30 BUC30 BUE30 BUG30 BUI30 BUK30 BUM30 BUO30 BUQ30 BUS30 BUU30 BUW30 BUY30 BVA30 BVC30 BVE30 BVG30 BVI30 BVK30 BVM30 BVO30 BVQ30 BVS30 BVU30 BVW30 BVY30 BWA30 BWC30 BWE30 BWG30 BWI30 BWK30 BWM30 BWO30 BWQ30 BWS30 BWU30 BWW30 BWY30 BXA30 BXC30 BXE30 BXG30 BXI30 BXK30 BXM30 BXO30 BXQ30 BXS30 BXU30 BXW30 BXY30 BYA30 BYC30 BYE30 BYG30 BYI30 BYK30 BYM30 BYO30 BYQ30 BYS30 BYU30 BYW30 BYY30 BZA30 BZC30 BZE30 BZG30 BZI30 BZK30 BZM30 BZO30 BZQ30 BZS30 BZU30 BZW30 BZY30 CAA30 CAC30 CAE30 CAG30 CAI30 CAK30 CAM30 CAO30 CAQ30 CAS30 CAU30 CAW30 CAY30 CBA30 CBC30 CBE30 CBG30 CBI30 CBK30 CBM30 CBO30 CBQ30 CBS30 CBU30 CBW30 CBY30 CCA30 CCC30 CCE30 CCG30 CCI30 CCK30 CCM30 CCO30 CCQ30 CCS30 CCU30 CCW30 CCY30 CDA30 CDC30 CDE30 CDG30 CDI30 CDK30 CDM30 CDO30 CDQ30 CDS30 CDU30 CDW30 CDY30 CEA30 CEC30 CEE30 CEG30 CEI30 CEK30 CEM30 CEO30 CEQ30 CES30 CEU30 CEW30 CEY30 CFA30 CFC30 CFE30 CFG30 CFI30 CFK30 CFM30 CFO30 CFQ30 CFS30 CFU30 CFW30 CFY30 CGA30 CGC30 CGE30 CGG30 CGI30 CGK30 CGM30 CGO30 CGQ30 CGS30 CGU30 CGW30 CGY30 CHA30 CHC30 CHE30 CHG30 CHI30 CHK30 CHM30 CHO30 CHQ30 CHS30 CHU30 CHW30 CHY30 CIA30 CIC30 CIE30 CIG30 CII30 CIK30 CIM30 CIO30 CIQ30 CIS30 CIU30 CIW30 CIY30 CJA30 CJC30 CJE30 CJG30 CJI30 CJK30 CJM30 CJO30 CJQ30 CJS30 CJU30 CJW30 CJY30 CKA30 CKC30 CKE30 CKG30 CKI30 CKK30 CKM30 CKO30 CKQ30 CKS30 CKU30 CKW30 CKY30 CLA30 CLC30 CLE30 CLG30 CLI30 CLK30 CLM30 CLO30 CLQ30 CLS30 CLU30 CLW30 CLY30 CMA30 CMC30 CME30 CMG30 CMI30 CMK30 CMM30 CMO30 CMQ30 CMS30 CMU30 CMW30 CMY30 CNA30 CNC30 CNE30 CNG30 CNI30 CNK30 CNM30 CNO30 CNQ30 CNS30 CNU30 CNW30 CNY30 COA30 COC30 COE30 COG30 COI30 COK30 COM30 COO30 COQ30 COS30 COU30 COW30 COY30 CPA30 CPC30 CPE30 CPG30 CPI30 CPK30 CPM30 CPO30 CPQ30 CPS30 CPU30 CPW30 CPY30 CQA30 CQC30 CQE30 CQG30 CQI30 CQK30 CQM30 CQO30 CQQ30 CQS30 CQU30 CQW30 CQY30 CRA30 CRC30 CRE30 CRG30 CRI30 CRK30 CRM30 CRO30 CRQ30 CRS30 CRU30 CRW30 CRY30 CSA30 CSC30 CSE30 CSG30 CSI30 CSK30 CSM30 CSO30 CSQ30 CSS30 CSU30 CSW30 CSY30 CTA30 CTC30 CTE30 CTG30 CTI30 CTK30 CTM30 CTO30 CTQ30 CTS30 CTU30 CTW30 CTY30 CUA30 CUC30 CUE30 CUG30 CUI30 CUK30 CUM30 CUO30 CUQ30 CUS30 CUU30 CUW30 CUY30 CVA30 CVC30 CVE30 CVG30 CVI30 CVK30 CVM30 CVO30 CVQ30 CVS30 CVU30 CVW30 CVY30 CWA30 CWC30 CWE30 CWG30 CWI30 CWK30 CWM30 CWO30 CWQ30 CWS30 CWU30 CWW30 CWY30 CXA30 CXC30 CXE30 CXG30 CXI30 CXK30 CXM30 CXO30 CXQ30 CXS30 CXU30 CXW30 CXY30 CYA30 CYC30 CYE30 CYG30 CYI30 CYK30 CYM30 CYO30 CYQ30 CYS30 CYU30 CYW30 CYY30 CZA30 CZC30 CZE30 CZG30 CZI30 CZK30 CZM30 CZO30 CZQ30 CZS30 CZU30 CZW30 CZY30 DAA30 DAC30 DAE30 DAG30 DAI30 DAK30 DAM30 DAO30 DAQ30 DAS30 DAU30 DAW30 DAY30 DBA30 DBC30 DBE30 DBG30 DBI30 DBK30 DBM30 DBO30 DBQ30 DBS30 DBU30 DBW30 DBY30 DCA30 DCC30 DCE30 DCG30 DCI30 DCK30 DCM30 DCO30 DCQ30 DCS30 DCU30 DCW30 DCY30 DDA30 DDC30 DDE30 DDG30 DDI30 DDK30 DDM30 DDO30 DDQ30 DDS30 DDU30 DDW30 DDY30 DEA30 DEC30 DEE30 DEG30 DEI30 DEK30 DEM30 DEO30 DEQ30 DES30 DEU30 DEW30 DEY30 DFA30 DFC30 DFE30 DFG30 DFI30 DFK30 DFM30 DFO30 DFQ30 DFS30 DFU30 DFW30 DFY30 DGA30 DGC30 DGE30 DGG30 DGI30 DGK30 DGM30 DGO30 DGQ30 DGS30 DGU30 DGW30 DGY30 DHA30 DHC30 DHE30 DHG30 DHI30 DHK30 DHM30 DHO30 DHQ30 DHS30 DHU30 DHW30 DHY30 DIA30 DIC30 DIE30 DIG30 DII30 DIK30 DIM30 DIO30 DIQ30 DIS30 DIU30 DIW30 DIY30 DJA30 DJC30 DJE30 DJG30 DJI30 DJK30 DJM30 DJO30 DJQ30 DJS30 DJU30 DJW30 DJY30 DKA30 DKC30 DKE30 DKG30 DKI30 DKK30 DKM30 DKO30 DKQ30 DKS30 DKU30 DKW30 DKY30 DLA30 DLC30 DLE30 DLG30 DLI30 DLK30 DLM30 DLO30 DLQ30 DLS30 DLU30 DLW30 DLY30 DMA30 DMC30 DME30 DMG30 DMI30 DMK30 DMM30 DMO30 DMQ30 DMS30 DMU30 DMW30 DMY30 DNA30 DNC30 DNE30 DNG30 DNI30 DNK30 DNM30 DNO30 DNQ30 DNS30 DNU30 DNW30 DNY30 DOA30 DOC30 DOE30 DOG30 DOI30 DOK30 DOM30 DOO30 DOQ30 DOS30 DOU30 DOW30 DOY30 DPA30 DPC30 DPE30 DPG30 DPI30 DPK30 DPM30 DPO30 DPQ30 DPS30 DPU30 DPW30 DPY30 DQA30 DQC30 DQE30 DQG30 DQI30 DQK30 DQM30 DQO30 DQQ30 DQS30 DQU30 DQW30 DQY30 DRA30 DRC30 DRE30 DRG30 DRI30 DRK30 DRM30 DRO30 DRQ30 DRS30 DRU30 DRW30 DRY30 DSA30 DSC30 DSE30 DSG30 DSI30 DSK30 DSM30 DSO30 DSQ30 DSS30 DSU30 DSW30 DSY30 DTA30 DTC30 DTE30 DTG30 DTI30 DTK30 DTM30 DTO30 DTQ30 DTS30 DTU30 DTW30 DTY30 DUA30 DUC30 DUE30 DUG30 DUI30 DUK30 DUM30 DUO30 DUQ30 DUS30 DUU30 DUW30 DUY30 DVA30 DVC30 DVE30 DVG30 DVI30 DVK30 DVM30 DVO30 DVQ30 DVS30 DVU30 DVW30 DVY30 DWA30 DWC30 DWE30 DWG30 DWI30 DWK30 DWM30 DWO30 DWQ30 DWS30 DWU30 DWW30 DWY30 DXA30 DXC30 DXE30 DXG30 DXI30 DXK30 DXM30 DXO30 DXQ30 DXS30 DXU30 DXW30 DXY30 DYA30 DYC30 DYE30 DYG30 DYI30 DYK30 DYM30 DYO30 DYQ30 DYS30 DYU30 DYW30 DYY30 DZA30 DZC30 DZE30 DZG30 DZI30 DZK30 DZM30 DZO30 DZQ30 DZS30 DZU30 DZW30 DZY30 EAA30 EAC30 EAE30 EAG30 EAI30 EAK30 EAM30 EAO30 EAQ30 EAS30 EAU30 EAW30 EAY30 EBA30 EBC30 EBE30 EBG30 EBI30 EBK30 EBM30 EBO30 EBQ30 EBS30 EBU30 EBW30 EBY30 ECA30 ECC30 ECE30 ECG30 ECI30 ECK30 ECM30 ECO30 ECQ30 ECS30 ECU30 ECW30 ECY30 EDA30 EDC30 EDE30 EDG30 EDI30 EDK30 EDM30 EDO30 EDQ30 EDS30 EDU30 EDW30 EDY30 EEA30 EEC30 EEE30 EEG30 EEI30 EEK30 EEM30 EEO30 EEQ30 EES30 EEU30 EEW30 EEY30 EFA30 EFC30 EFE30 EFG30 EFI30 EFK30 EFM30 EFO30 EFQ30 EFS30 EFU30 EFW30 EFY30 EGA30 EGC30 EGE30 EGG30 EGI30 EGK30 EGM30 EGO30 EGQ30 EGS30 EGU30 EGW30 EGY30 EHA30 EHC30 EHE30 EHG30 EHI30 EHK30 EHM30 EHO30 EHQ30 EHS30 EHU30 EHW30 EHY30 EIA30 EIC30 EIE30 EIG30 EII30 EIK30 EIM30 EIO30 EIQ30 EIS30 EIU30 EIW30 EIY30 EJA30 EJC30 EJE30 EJG30 EJI30 EJK30 EJM30 EJO30 EJQ30 EJS30 EJU30 EJW30 EJY30 EKA30 EKC30 EKE30 EKG30 EKI30 EKK30 EKM30 EKO30 EKQ30 EKS30 EKU30 EKW30 EKY30 ELA30 ELC30 ELE30 ELG30 ELI30 ELK30 ELM30 ELO30 ELQ30 ELS30 ELU30 ELW30 ELY30 EMA30 EMC30 EME30 EMG30 EMI30 EMK30 EMM30 EMO30 EMQ30 EMS30 EMU30 EMW30 EMY30 ENA30 ENC30 ENE30 ENG30 ENI30 ENK30 ENM30 ENO30 ENQ30 ENS30 ENU30 ENW30 ENY30 EOA30 EOC30 EOE30 EOG30 EOI30 EOK30 EOM30 EOO30 EOQ30 EOS30 EOU30 EOW30 EOY30 EPA30 EPC30 EPE30 EPG30 EPI30 EPK30 EPM30 EPO30 EPQ30 EPS30 EPU30 EPW30 EPY30 EQA30 EQC30 EQE30 EQG30 EQI30 EQK30 EQM30 EQO30 EQQ30 EQS30 EQU30 EQW30 EQY30 ERA30 ERC30 ERE30 ERG30 ERI30 ERK30 ERM30 ERO30 ERQ30 ERS30 ERU30 ERW30 ERY30 ESA30 ESC30 ESE30 ESG30 ESI30 ESK30 ESM30 ESO30 ESQ30 ESS30 ESU30 ESW30 ESY30 ETA30 ETC30 ETE30 ETG30 ETI30 ETK30 ETM30 ETO30 ETQ30 ETS30 ETU30 ETW30 ETY30 EUA30 EUC30 EUE30 EUG30 EUI30 EUK30 EUM30 EUO30 EUQ30 EUS30 EUU30 EUW30 EUY30 EVA30 EVC30 EVE30 EVG30 EVI30 EVK30 EVM30 EVO30 EVQ30 EVS30 EVU30 EVW30 EVY30 EWA30 EWC30 EWE30 EWG30 EWI30 EWK30 EWM30 EWO30 EWQ30 EWS30 EWU30 EWW30 EWY30 EXA30 EXC30 EXE30 EXG30 EXI30 EXK30 EXM30 EXO30 EXQ30 EXS30 EXU30 EXW30 EXY30 EYA30 EYC30 EYE30 EYG30 EYI30 EYK30 EYM30 EYO30 EYQ30 EYS30 EYU30 EYW30 EYY30 EZA30 EZC30 EZE30 EZG30 EZI30 EZK30 EZM30 EZO30 EZQ30 EZS30 EZU30 EZW30 EZY30 FAA30 FAC30 FAE30 FAG30 FAI30 FAK30 FAM30 FAO30 FAQ30 FAS30 FAU30 FAW30 FAY30 FBA30 FBC30 FBE30 FBG30 FBI30 FBK30 FBM30 FBO30 FBQ30 FBS30 FBU30 FBW30 FBY30 FCA30 FCC30 FCE30 FCG30 FCI30 FCK30 FCM30 FCO30 FCQ30 FCS30 FCU30 FCW30 FCY30 FDA30 FDC30 FDE30 FDG30 FDI30 FDK30 FDM30 FDO30 FDQ30 FDS30 FDU30 FDW30 FDY30 FEA30 FEC30 FEE30 FEG30 FEI30 FEK30 FEM30 FEO30 FEQ30 FES30 FEU30 FEW30 FEY30 FFA30 FFC30 FFE30 FFG30 FFI30 FFK30 FFM30 FFO30 FFQ30 FFS30 FFU30 FFW30 FFY30 FGA30 FGC30 FGE30 FGG30 FGI30 FGK30 FGM30 FGO30 FGQ30 FGS30 FGU30 FGW30 FGY30 FHA30 FHC30 FHE30 FHG30 FHI30 FHK30 FHM30 FHO30 FHQ30 FHS30 FHU30 FHW30 FHY30 FIA30 FIC30 FIE30 FIG30 FII30 FIK30 FIM30 FIO30 FIQ30 FIS30 FIU30 FIW30 FIY30 FJA30 FJC30 FJE30 FJG30 FJI30 FJK30 FJM30 FJO30 FJQ30 FJS30 FJU30 FJW30 FJY30 FKA30 FKC30 FKE30 FKG30 FKI30 FKK30 FKM30 FKO30 FKQ30 FKS30 FKU30 FKW30 FKY30 FLA30 FLC30 FLE30 FLG30 FLI30 FLK30 FLM30 FLO30 FLQ30 FLS30 FLU30 FLW30 FLY30 FMA30 FMC30 FME30 FMG30 FMI30 FMK30 FMM30 FMO30 FMQ30 FMS30 FMU30 FMW30 FMY30 FNA30 FNC30 FNE30 FNG30 FNI30 FNK30 FNM30 FNO30 FNQ30 FNS30 FNU30 FNW30 FNY30 FOA30 FOC30 FOE30 FOG30 FOI30 FOK30 FOM30 FOO30 FOQ30 FOS30 FOU30 FOW30 FOY30 FPA30 FPC30 FPE30 FPG30 FPI30 FPK30 FPM30 FPO30 FPQ30 FPS30 FPU30 FPW30 FPY30 FQA30 FQC30 FQE30 FQG30 FQI30 FQK30 FQM30 FQO30 FQQ30 FQS30 FQU30 FQW30 FQY30 FRA30 FRC30 FRE30 FRG30 FRI30 FRK30 FRM30 FRO30 FRQ30 FRS30 FRU30 FRW30 FRY30 FSA30 FSC30 FSE30 FSG30 FSI30 FSK30 FSM30 FSO30 FSQ30 FSS30 FSU30 FSW30 FSY30 FTA30 FTC30 FTE30 FTG30 FTI30 FTK30 FTM30 FTO30 FTQ30 FTS30 FTU30 FTW30 FTY30 FUA30 FUC30 FUE30 FUG30 FUI30 FUK30 FUM30 FUO30 FUQ30 FUS30 FUU30 FUW30 FUY30 FVA30 FVC30 FVE30 FVG30 FVI30 FVK30 FVM30 FVO30 FVQ30 FVS30 FVU30 FVW30 FVY30 FWA30 FWC30 FWE30 FWG30 FWI30 FWK30 FWM30 FWO30 FWQ30 FWS30 FWU30 FWW30 FWY30 FXA30 FXC30 FXE30 FXG30 FXI30 FXK30 FXM30 FXO30 FXQ30 FXS30 FXU30 FXW30 FXY30 FYA30 FYC30 FYE30 FYG30 FYI30 FYK30 FYM30 FYO30 FYQ30 FYS30 FYU30 FYW30 FYY30 FZA30 FZC30 FZE30 FZG30 FZI30 FZK30 FZM30 FZO30 FZQ30 FZS30 FZU30 FZW30 FZY30 GAA30 GAC30 GAE30 GAG30 GAI30 GAK30 GAM30 GAO30 GAQ30 GAS30 GAU30 GAW30 GAY30 GBA30 GBC30 GBE30 GBG30 GBI30 GBK30 GBM30 GBO30 GBQ30 GBS30 GBU30 GBW30 GBY30 GCA30 GCC30 GCE30 GCG30 GCI30 GCK30 GCM30 GCO30 GCQ30 GCS30 GCU30 GCW30 GCY30 GDA30 GDC30 GDE30 GDG30 GDI30 GDK30 GDM30 GDO30 GDQ30 GDS30 GDU30 GDW30 GDY30 GEA30 GEC30 GEE30 GEG30 GEI30 GEK30 GEM30 GEO30 GEQ30 GES30 GEU30 GEW30 GEY30 GFA30 GFC30 GFE30 GFG30 GFI30 GFK30 GFM30 GFO30 GFQ30 GFS30 GFU30 GFW30 GFY30 GGA30 GGC30 GGE30 GGG30 GGI30 GGK30 GGM30 GGO30 GGQ30 GGS30 GGU30 GGW30 GGY30 GHA30 GHC30 GHE30 GHG30 GHI30 GHK30 GHM30 GHO30 GHQ30 GHS30 GHU30 GHW30 GHY30 GIA30 GIC30 GIE30 GIG30 GII30 GIK30 GIM30 GIO30 GIQ30 GIS30 GIU30 GIW30 GIY30 GJA30 GJC30 GJE30 GJG30 GJI30 GJK30 GJM30 GJO30 GJQ30 GJS30 GJU30 GJW30 GJY30 GKA30 GKC30 GKE30 GKG30 GKI30 GKK30 GKM30 GKO30 GKQ30 GKS30 GKU30 GKW30 GKY30 GLA30 GLC30 GLE30 GLG30 GLI30 GLK30 GLM30 GLO30 GLQ30 GLS30 GLU30 GLW30 GLY30 GMA30 GMC30 GME30 GMG30 GMI30 GMK30 GMM30 GMO30 GMQ30 GMS30 GMU30 GMW30 GMY30 GNA30 GNC30 GNE30 GNG30 GNI30 GNK30 GNM30 GNO30 GNQ30 GNS30 GNU30 GNW30 GNY30 GOA30 GOC30 GOE30 GOG30 GOI30 GOK30 GOM30 GOO30 GOQ30 GOS30 GOU30 GOW30 GOY30 GPA30 GPC30 GPE30 GPG30 GPI30 GPK30 GPM30 GPO30 GPQ30 GPS30 GPU30 GPW30 GPY30 GQA30 GQC30 GQE30 GQG30 GQI30 GQK30 GQM30 GQO30 GQQ30 GQS30 GQU30 GQW30 GQY30 GRA30 GRC30 GRE30 GRG30 GRI30 GRK30 GRM30 GRO30 GRQ30 GRS30 GRU30 GRW30 GRY30 GSA30 GSC30 GSE30 GSG30 GSI30 GSK30 GSM30 GSO30 GSQ30 GSS30 GSU30 GSW30 GSY30 GTA30 GTC30 GTE30 GTG30 GTI30 GTK30 GTM30 GTO30 GTQ30 GTS30 GTU30 GTW30 GTY30 GUA30 GUC30 GUE30 GUG30 GUI30 GUK30 GUM30 GUO30 GUQ30 GUS30 GUU30 GUW30 GUY30 GVA30 GVC30 GVE30 GVG30 GVI30 GVK30 GVM30 GVO30 GVQ30 GVS30 GVU30 GVW30 GVY30 GWA30 GWC30 GWE30 GWG30 GWI30 GWK30 GWM30 GWO30 GWQ30 GWS30 GWU30 GWW30 GWY30 GXA30 GXC30 GXE30 GXG30 GXI30 GXK30 GXM30 GXO30 GXQ30 GXS30 GXU30 GXW30 GXY30 GYA30 GYC30 GYE30 GYG30 GYI30 GYK30 GYM30 GYO30 GYQ30 GYS30 GYU30 GYW30 GYY30 GZA30 GZC30 GZE30 GZG30 GZI30 GZK30 GZM30 GZO30 GZQ30 GZS30 GZU30 GZW30 GZY30 HAA30 HAC30 HAE30 HAG30 HAI30 HAK30 HAM30 HAO30 HAQ30 HAS30 HAU30 HAW30 HAY30 HBA30 HBC30 HBE30 HBG30 HBI30 HBK30 HBM30 HBO30 HBQ30 HBS30 HBU30 HBW30 HBY30 HCA30 HCC30 HCE30 HCG30 HCI30 HCK30 HCM30 HCO30 HCQ30 HCS30 HCU30 HCW30 HCY30 HDA30 HDC30 HDE30 HDG30 HDI30 HDK30 HDM30 HDO30 HDQ30 HDS30 HDU30 HDW30 HDY30 HEA30 HEC30 HEE30 HEG30 HEI30 HEK30 HEM30 HEO30 HEQ30 HES30 HEU30 HEW30 HEY30 HFA30 HFC30 HFE30 HFG30 HFI30 HFK30 HFM30 HFO30 HFQ30 HFS30 HFU30 HFW30 HFY30 HGA30 HGC30 HGE30 HGG30 HGI30 HGK30 HGM30 HGO30 HGQ30 HGS30 HGU30 HGW30 HGY30 HHA30 HHC30 HHE30 HHG30 HHI30 HHK30 HHM30 HHO30 HHQ30 HHS30 HHU30 HHW30 HHY30 HIA30 HIC30 HIE30 HIG30 HII30 HIK30 HIM30 HIO30 HIQ30 HIS30 HIU30 HIW30 HIY30 HJA30 HJC30 HJE30 HJG30 HJI30 HJK30 HJM30 HJO30 HJQ30 HJS30 HJU30 HJW30 HJY30 HKA30 HKC30 HKE30 HKG30 HKI30 HKK30 HKM30 HKO30 HKQ30 HKS30 HKU30 HKW30 HKY30 HLA30 HLC30 HLE30 HLG30 HLI30 HLK30 HLM30 HLO30 HLQ30 HLS30 HLU30 HLW30 HLY30 HMA30 HMC30 HME30 HMG30 HMI30 HMK30 HMM30 HMO30 HMQ30 HMS30 HMU30 HMW30 HMY30 HNA30 HNC30 HNE30 HNG30 HNI30 HNK30 HNM30 HNO30 HNQ30 HNS30 HNU30 HNW30 HNY30 HOA30 HOC30 HOE30 HOG30 HOI30 HOK30 HOM30 HOO30 HOQ30 HOS30 HOU30 HOW30 HOY30 HPA30 HPC30 HPE30 HPG30 HPI30 HPK30 HPM30 HPO30 HPQ30 HPS30 HPU30 HPW30 HPY30 HQA30 HQC30 HQE30 HQG30 HQI30 HQK30 HQM30 HQO30 HQQ30 HQS30 HQU30 HQW30 HQY30 HRA30 HRC30 HRE30 HRG30 HRI30 HRK30 HRM30 HRO30 HRQ30 HRS30 HRU30 HRW30 HRY30 HSA30 HSC30 HSE30 HSG30 HSI30 HSK30 HSM30 HSO30 HSQ30 HSS30 HSU30 HSW30 HSY30 HTA30 HTC30 HTE30 HTG30 HTI30 HTK30 HTM30 HTO30 HTQ30 HTS30 HTU30 HTW30 HTY30 HUA30 HUC30 HUE30 HUG30 HUI30 HUK30 HUM30 HUO30 HUQ30 HUS30 HUU30 HUW30 HUY30 HVA30 HVC30 HVE30 HVG30 HVI30 HVK30 HVM30 HVO30 HVQ30 HVS30 HVU30 HVW30 HVY30 HWA30 HWC30 HWE30 HWG30 HWI30 HWK30 HWM30 HWO30 HWQ30 HWS30 HWU30 HWW30 HWY30 HXA30 HXC30 HXE30 HXG30 HXI30 HXK30 HXM30 HXO30 HXQ30 HXS30 HXU30 HXW30 HXY30 HYA30 HYC30 HYE30 HYG30 HYI30 HYK30 HYM30 HYO30 HYQ30 HYS30 HYU30 HYW30 HYY30 HZA30 HZC30 HZE30 HZG30 HZI30 HZK30 HZM30 HZO30 HZQ30 HZS30 HZU30 HZW30 HZY30 IAA30 IAC30 IAE30 IAG30 IAI30 IAK30 IAM30 IAO30 IAQ30 IAS30 IAU30 IAW30 IAY30 IBA30 IBC30 IBE30 IBG30 IBI30 IBK30 IBM30 IBO30 IBQ30 IBS30 IBU30 IBW30 IBY30 ICA30 ICC30 ICE30 ICG30 ICI30 ICK30 ICM30 ICO30 ICQ30 ICS30 ICU30 ICW30 ICY30 IDA30 IDC30 IDE30 IDG30 IDI30 IDK30 IDM30 IDO30 IDQ30 IDS30 IDU30 IDW30 IDY30 IEA30 IEC30 IEE30 IEG30 IEI30 IEK30 IEM30 IEO30 IEQ30 IES30 IEU30 IEW30 IEY30 IFA30 IFC30 IFE30 IFG30 IFI30 IFK30 IFM30 IFO30 IFQ30 IFS30 IFU30 IFW30 IFY30 IGA30 IGC30 IGE30 IGG30 IGI30 IGK30 IGM30 IGO30 IGQ30 IGS30 IGU30 IGW30 IGY30 IHA30 IHC30 IHE30 IHG30 IHI30 IHK30 IHM30 IHO30 IHQ30 IHS30 IHU30 IHW30 IHY30 IIA30 IIC30 IIE30 IIG30 III30 IIK30 IIM30 IIO30 IIQ30 IIS30 IIU30 IIW30 IIY30 IJA30 IJC30 IJE30 IJG30 IJI30 IJK30 IJM30 IJO30 IJQ30 IJS30 IJU30 IJW30 IJY30 IKA30 IKC30 IKE30 IKG30 IKI30 IKK30 IKM30 IKO30 IKQ30 IKS30 IKU30 IKW30 IKY30 ILA30 ILC30 ILE30 ILG30 ILI30 ILK30 ILM30 ILO30 ILQ30 ILS30 ILU30 ILW30 ILY30 IMA30 IMC30 IME30 IMG30 IMI30 IMK30 IMM30 IMO30 IMQ30 IMS30 IMU30 IMW30 IMY30 INA30 INC30 INE30 ING30 INI30 INK30 INM30 INO30 INQ30 INS30 INU30 INW30 INY30 IOA30 IOC30 IOE30 IOG30 IOI30 IOK30 IOM30 IOO30 IOQ30 IOS30 IOU30 IOW30 IOY30 IPA30 IPC30 IPE30 IPG30 IPI30 IPK30 IPM30 IPO30 IPQ30 IPS30 IPU30 IPW30 IPY30 IQA30 IQC30 IQE30 IQG30 IQI30 IQK30 IQM30 IQO30 IQQ30 IQS30 IQU30 IQW30 IQY30 IRA30 IRC30 IRE30 IRG30 IRI30 IRK30 IRM30 IRO30 IRQ30 IRS30 IRU30 IRW30 IRY30 ISA30 ISC30 ISE30 ISG30 ISI30 ISK30 ISM30 ISO30 ISQ30 ISS30 ISU30 ISW30 ISY30 ITA30 ITC30 ITE30 ITG30 ITI30 ITK30 ITM30 ITO30 ITQ30 ITS30 ITU30 ITW30 ITY30 IUA30 IUC30 IUE30 IUG30 IUI30 IUK30 IUM30 IUO30 IUQ30 IUS30 IUU30 IUW30 IUY30 IVA30 IVC30 IVE30 IVG30 IVI30 IVK30 IVM30 IVO30 IVQ30 IVS30 IVU30 IVW30 IVY30 IWA30 IWC30 IWE30 IWG30 IWI30 IWK30 IWM30 IWO30 IWQ30 IWS30 IWU30 IWW30 IWY30 IXA30 IXC30 IXE30 IXG30 IXI30 IXK30 IXM30 IXO30 IXQ30 IXS30 IXU30 IXW30 IXY30 IYA30 IYC30 IYE30 IYG30 IYI30 IYK30 IYM30 IYO30 IYQ30 IYS30 IYU30 IYW30 IYY30 IZA30 IZC30 IZE30 IZG30 IZI30 IZK30 IZM30 IZO30 IZQ30 IZS30 IZU30 IZW30 IZY30 JAA30 JAC30 JAE30 JAG30 JAI30 JAK30 JAM30 JAO30 JAQ30 JAS30 JAU30 JAW30 JAY30 JBA30 JBC30 JBE30 JBG30 JBI30 JBK30 JBM30 JBO30 JBQ30 JBS30 JBU30 JBW30 JBY30 JCA30 JCC30 JCE30 JCG30 JCI30 JCK30 JCM30 JCO30 JCQ30 JCS30 JCU30 JCW30 JCY30 JDA30 JDC30 JDE30 JDG30 JDI30 JDK30 JDM30 JDO30 JDQ30 JDS30 JDU30 JDW30 JDY30 JEA30 JEC30 JEE30 JEG30 JEI30 JEK30 JEM30 JEO30 JEQ30 JES30 JEU30 JEW30 JEY30 JFA30 JFC30 JFE30 JFG30 JFI30 JFK30 JFM30 JFO30 JFQ30 JFS30 JFU30 JFW30 JFY30 JGA30 JGC30 JGE30 JGG30 JGI30 JGK30 JGM30 JGO30 JGQ30 JGS30 JGU30 JGW30 JGY30 JHA30 JHC30 JHE30 JHG30 JHI30 JHK30 JHM30 JHO30 JHQ30 JHS30 JHU30 JHW30 JHY30 JIA30 JIC30 JIE30 JIG30 JII30 JIK30 JIM30 JIO30 JIQ30 JIS30 JIU30 JIW30 JIY30 JJA30 JJC30 JJE30 JJG30 JJI30 JJK30 JJM30 JJO30 JJQ30 JJS30 JJU30 JJW30 JJY30 JKA30 JKC30 JKE30 JKG30 JKI30 JKK30 JKM30 JKO30 JKQ30 JKS30 JKU30 JKW30 JKY30 JLA30 JLC30 JLE30 JLG30 JLI30 JLK30 JLM30 JLO30 JLQ30 JLS30 JLU30 JLW30 JLY30 JMA30 JMC30 JME30 JMG30 JMI30 JMK30 JMM30 JMO30 JMQ30 JMS30 JMU30 JMW30 JMY30 JNA30 JNC30 JNE30 JNG30 JNI30 JNK30 JNM30 JNO30 JNQ30 JNS30 JNU30 JNW30 JNY30 JOA30 JOC30 JOE30 JOG30 JOI30 JOK30 JOM30 JOO30 JOQ30 JOS30 JOU30 JOW30 JOY30 JPA30 JPC30 JPE30 JPG30 JPI30 JPK30 JPM30 JPO30 JPQ30 JPS30 JPU30 JPW30 JPY30 JQA30 JQC30 JQE30 JQG30 JQI30 JQK30 JQM30 JQO30 JQQ30 JQS30 JQU30 JQW30 JQY30 JRA30 JRC30 JRE30 JRG30 JRI30 JRK30 JRM30 JRO30 JRQ30 JRS30 JRU30 JRW30 JRY30 JSA30 JSC30 JSE30 JSG30 JSI30 JSK30 JSM30 JSO30 JSQ30 JSS30 JSU30 JSW30 JSY30 JTA30 JTC30 JTE30 JTG30 JTI30 JTK30 JTM30 JTO30 JTQ30 JTS30 JTU30 JTW30 JTY30 JUA30 JUC30 JUE30 JUG30 JUI30 JUK30 JUM30 JUO30 JUQ30 JUS30 JUU30 JUW30 JUY30 JVA30 JVC30 JVE30 JVG30 JVI30 JVK30 JVM30 JVO30 JVQ30 JVS30 JVU30 JVW30 JVY30 JWA30 JWC30 JWE30 JWG30 JWI30 JWK30 JWM30 JWO30 JWQ30 JWS30 JWU30 JWW30 JWY30 JXA30 JXC30 JXE30 JXG30 JXI30 JXK30 JXM30 JXO30 JXQ30 JXS30 JXU30 JXW30 JXY30 JYA30 JYC30 JYE30 JYG30 JYI30 JYK30 JYM30 JYO30 JYQ30 JYS30 JYU30 JYW30 JYY30 JZA30 JZC30 JZE30 JZG30 JZI30 JZK30 JZM30 JZO30 JZQ30 JZS30 JZU30 JZW30 JZY30 KAA30 KAC30 KAE30 KAG30 KAI30 KAK30 KAM30 KAO30 KAQ30 KAS30 KAU30 KAW30 KAY30 KBA30 KBC30 KBE30 KBG30 KBI30 KBK30 KBM30 KBO30 KBQ30 KBS30 KBU30 KBW30 KBY30 KCA30 KCC30 KCE30 KCG30 KCI30 KCK30 KCM30 KCO30 KCQ30 KCS30 KCU30 KCW30 KCY30 KDA30 KDC30 KDE30 KDG30 KDI30 KDK30 KDM30 KDO30 KDQ30 KDS30 KDU30 KDW30 KDY30 KEA30 KEC30 KEE30 KEG30 KEI30 KEK30 KEM30 KEO30 KEQ30 KES30 KEU30 KEW30 KEY30 KFA30 KFC30 KFE30 KFG30 KFI30 KFK30 KFM30 KFO30 KFQ30 KFS30 KFU30 KFW30 KFY30 KGA30 KGC30 KGE30 KGG30 KGI30 KGK30 KGM30 KGO30 KGQ30 KGS30 KGU30 KGW30 KGY30 KHA30 KHC30 KHE30 KHG30 KHI30 KHK30 KHM30 KHO30 KHQ30 KHS30 KHU30 KHW30 KHY30 KIA30 KIC30 KIE30 KIG30 KII30 KIK30 KIM30 KIO30 KIQ30 KIS30 KIU30 KIW30 KIY30 KJA30 KJC30 KJE30 KJG30 KJI30 KJK30 KJM30 KJO30 KJQ30 KJS30 KJU30 KJW30 KJY30 KKA30 KKC30 KKE30 KKG30 KKI30 KKK30 KKM30 KKO30 KKQ30 KKS30 KKU30 KKW30 KKY30 KLA30 KLC30 KLE30 KLG30 KLI30 KLK30 KLM30 KLO30 KLQ30 KLS30 KLU30 KLW30 KLY30 KMA30 KMC30 KME30 KMG30 KMI30 KMK30 KMM30 KMO30 KMQ30 KMS30 KMU30 KMW30 KMY30 KNA30 KNC30 KNE30 KNG30 KNI30 KNK30 KNM30 KNO30 KNQ30 KNS30 KNU30 KNW30 KNY30 KOA30 KOC30 KOE30 KOG30 KOI30 KOK30 KOM30 KOO30 KOQ30 KOS30 KOU30 KOW30 KOY30 KPA30 KPC30 KPE30 KPG30 KPI30 KPK30 KPM30 KPO30 KPQ30 KPS30 KPU30 KPW30 KPY30 KQA30 KQC30 KQE30 KQG30 KQI30 KQK30 KQM30 KQO30 KQQ30 KQS30 KQU30 KQW30 KQY30 KRA30 KRC30 KRE30 KRG30 KRI30 KRK30 KRM30 KRO30 KRQ30 KRS30 KRU30 KRW30 KRY30 KSA30 KSC30 KSE30 KSG30 KSI30 KSK30 KSM30 KSO30 KSQ30 KSS30 KSU30 KSW30 KSY30 KTA30 KTC30 KTE30 KTG30 KTI30 KTK30 KTM30 KTO30 KTQ30 KTS30 KTU30 KTW30 KTY30 KUA30 KUC30 KUE30 KUG30 KUI30 KUK30 KUM30 KUO30 KUQ30 KUS30 KUU30 KUW30 KUY30 KVA30 KVC30 KVE30 KVG30 KVI30 KVK30 KVM30 KVO30 KVQ30 KVS30 KVU30 KVW30 KVY30 KWA30 KWC30 KWE30 KWG30 KWI30 KWK30 KWM30 KWO30 KWQ30 KWS30 KWU30 KWW30 KWY30 KXA30 KXC30 KXE30 KXG30 KXI30 KXK30 KXM30 KXO30 KXQ30 KXS30 KXU30 KXW30 KXY30 KYA30 KYC30 KYE30 KYG30 KYI30 KYK30 KYM30 KYO30 KYQ30 KYS30 KYU30 KYW30 KYY30 KZA30 KZC30 KZE30 KZG30 KZI30 KZK30 KZM30 KZO30 KZQ30 KZS30 KZU30 KZW30 KZY30 LAA30 LAC30 LAE30 LAG30 LAI30 LAK30 LAM30 LAO30 LAQ30 LAS30 LAU30 LAW30 LAY30 LBA30 LBC30 LBE30 LBG30 LBI30 LBK30 LBM30 LBO30 LBQ30 LBS30 LBU30 LBW30 LBY30 LCA30 LCC30 LCE30 LCG30 LCI30 LCK30 LCM30 LCO30 LCQ30 LCS30 LCU30 LCW30 LCY30 LDA30 LDC30 LDE30 LDG30 LDI30 LDK30 LDM30 LDO30 LDQ30 LDS30 LDU30 LDW30 LDY30 LEA30 LEC30 LEE30 LEG30 LEI30 LEK30 LEM30 LEO30 LEQ30 LES30 LEU30 LEW30 LEY30 LFA30 LFC30 LFE30 LFG30 LFI30 LFK30 LFM30 LFO30 LFQ30 LFS30 LFU30 LFW30 LFY30 LGA30 LGC30 LGE30 LGG30 LGI30 LGK30 LGM30 LGO30 LGQ30 LGS30 LGU30 LGW30 LGY30 LHA30 LHC30 LHE30 LHG30 LHI30 LHK30 LHM30 LHO30 LHQ30 LHS30 LHU30 LHW30 LHY30 LIA30 LIC30 LIE30 LIG30 LII30 LIK30 LIM30 LIO30 LIQ30 LIS30 LIU30 LIW30 LIY30 LJA30 LJC30 LJE30 LJG30 LJI30 LJK30 LJM30 LJO30 LJQ30 LJS30 LJU30 LJW30 LJY30 LKA30 LKC30 LKE30 LKG30 LKI30 LKK30 LKM30 LKO30 LKQ30 LKS30 LKU30 LKW30 LKY30 LLA30 LLC30 LLE30 LLG30 LLI30 LLK30 LLM30 LLO30 LLQ30 LLS30 LLU30 LLW30 LLY30 LMA30 LMC30 LME30 LMG30 LMI30 LMK30 LMM30 LMO30 LMQ30 LMS30 LMU30 LMW30 LMY30 LNA30 LNC30 LNE30 LNG30 LNI30 LNK30 LNM30 LNO30 LNQ30 LNS30 LNU30 LNW30 LNY30 LOA30 LOC30 LOE30 LOG30 LOI30 LOK30 LOM30 LOO30 LOQ30 LOS30 LOU30 LOW30 LOY30 LPA30 LPC30 LPE30 LPG30 LPI30 LPK30 LPM30 LPO30 LPQ30 LPS30 LPU30 LPW30 LPY30 LQA30 LQC30 LQE30 LQG30 LQI30 LQK30 LQM30 LQO30 LQQ30 LQS30 LQU30 LQW30 LQY30 LRA30 LRC30 LRE30 LRG30 LRI30 LRK30 LRM30 LRO30 LRQ30 LRS30 LRU30 LRW30 LRY30 LSA30 LSC30 LSE30 LSG30 LSI30 LSK30 LSM30 LSO30 LSQ30 LSS30 LSU30 LSW30 LSY30 LTA30 LTC30 LTE30 LTG30 LTI30 LTK30 LTM30 LTO30 LTQ30 LTS30 LTU30 LTW30 LTY30 LUA30 LUC30 LUE30 LUG30 LUI30 LUK30 LUM30 LUO30 LUQ30 LUS30 LUU30 LUW30 LUY30 LVA30 LVC30 LVE30 LVG30 LVI30 LVK30 LVM30 LVO30 LVQ30 LVS30 LVU30 LVW30 LVY30 LWA30 LWC30 LWE30 LWG30 LWI30 LWK30 LWM30 LWO30 LWQ30 LWS30 LWU30 LWW30 LWY30 LXA30 LXC30 LXE30 LXG30 LXI30 LXK30 LXM30 LXO30 LXQ30 LXS30 LXU30 LXW30 LXY30 LYA30 LYC30 LYE30 LYG30 LYI30 LYK30 LYM30 LYO30 LYQ30 LYS30 LYU30 LYW30 LYY30 LZA30 LZC30 LZE30 LZG30 LZI30 LZK30 LZM30 LZO30 LZQ30 LZS30 LZU30 LZW30 LZY30 MAA30 MAC30 MAE30 MAG30 MAI30 MAK30 MAM30 MAO30 MAQ30 MAS30 MAU30 MAW30 MAY30 MBA30 MBC30 MBE30 MBG30 MBI30 MBK30 MBM30 MBO30 MBQ30 MBS30 MBU30 MBW30 MBY30 MCA30 MCC30 MCE30 MCG30 MCI30 MCK30 MCM30 MCO30 MCQ30 MCS30 MCU30 MCW30 MCY30 MDA30 MDC30 MDE30 MDG30 MDI30 MDK30 MDM30 MDO30 MDQ30 MDS30 MDU30 MDW30 MDY30 MEA30 MEC30 MEE30 MEG30 MEI30 MEK30 MEM30 MEO30 MEQ30 MES30 MEU30 MEW30 MEY30 MFA30 MFC30 MFE30 MFG30 MFI30 MFK30 MFM30 MFO30 MFQ30 MFS30 MFU30 MFW30 MFY30 MGA30 MGC30 MGE30 MGG30 MGI30 MGK30 MGM30 MGO30 MGQ30 MGS30 MGU30 MGW30 MGY30 MHA30 MHC30 MHE30 MHG30 MHI30 MHK30 MHM30 MHO30 MHQ30 MHS30 MHU30 MHW30 MHY30 MIA30 MIC30 MIE30 MIG30 MII30 MIK30 MIM30 MIO30 MIQ30 MIS30 MIU30 MIW30 MIY30 MJA30 MJC30 MJE30 MJG30 MJI30 MJK30 MJM30 MJO30 MJQ30 MJS30 MJU30 MJW30 MJY30 MKA30 MKC30 MKE30 MKG30 MKI30 MKK30 MKM30 MKO30 MKQ30 MKS30 MKU30 MKW30 MKY30 MLA30 MLC30 MLE30 MLG30 MLI30 MLK30 MLM30 MLO30 MLQ30 MLS30 MLU30 MLW30 MLY30 MMA30 MMC30 MME30 MMG30 MMI30 MMK30 MMM30 MMO30 MMQ30 MMS30 MMU30 MMW30 MMY30 MNA30 MNC30 MNE30 MNG30 MNI30 MNK30 MNM30 MNO30 MNQ30 MNS30 MNU30 MNW30 MNY30 MOA30 MOC30 MOE30 MOG30 MOI30 MOK30 MOM30 MOO30 MOQ30 MOS30 MOU30 MOW30 MOY30 MPA30 MPC30 MPE30 MPG30 MPI30 MPK30 MPM30 MPO30 MPQ30 MPS30 MPU30 MPW30 MPY30 MQA30 MQC30 MQE30 MQG30 MQI30 MQK30 MQM30 MQO30 MQQ30 MQS30 MQU30 MQW30 MQY30 MRA30 MRC30 MRE30 MRG30 MRI30 MRK30 MRM30 MRO30 MRQ30 MRS30 MRU30 MRW30 MRY30 MSA30 MSC30 MSE30 MSG30 MSI30 MSK30 MSM30 MSO30 MSQ30 MSS30 MSU30 MSW30 MSY30 MTA30 MTC30 MTE30 MTG30 MTI30 MTK30 MTM30 MTO30 MTQ30 MTS30 MTU30 MTW30 MTY30 MUA30 MUC30 MUE30 MUG30 MUI30 MUK30 MUM30 MUO30 MUQ30 MUS30 MUU30 MUW30 MUY30 MVA30 MVC30 MVE30 MVG30 MVI30 MVK30 MVM30 MVO30 MVQ30 MVS30 MVU30 MVW30 MVY30 MWA30 MWC30 MWE30 MWG30 MWI30 MWK30 MWM30 MWO30 MWQ30 MWS30 MWU30 MWW30 MWY30 MXA30 MXC30 MXE30 MXG30 MXI30 MXK30 MXM30 MXO30 MXQ30 MXS30 MXU30 MXW30 MXY30 MYA30 MYC30 MYE30 MYG30 MYI30 MYK30 MYM30 MYO30 MYQ30 MYS30 MYU30 MYW30 MYY30 MZA30 MZC30 MZE30 MZG30 MZI30 MZK30 MZM30 MZO30 MZQ30 MZS30 MZU30 MZW30 MZY30 NAA30 NAC30 NAE30 NAG30 NAI30 NAK30 NAM30 NAO30 NAQ30 NAS30 NAU30 NAW30 NAY30 NBA30 NBC30 NBE30 NBG30 NBI30 NBK30 NBM30 NBO30 NBQ30 NBS30 NBU30 NBW30 NBY30 NCA30 NCC30 NCE30 NCG30 NCI30 NCK30 NCM30 NCO30 NCQ30 NCS30 NCU30 NCW30 NCY30 NDA30 NDC30 NDE30 NDG30 NDI30 NDK30 NDM30 NDO30 NDQ30 NDS30 NDU30 NDW30 NDY30 NEA30 NEC30 NEE30 NEG30 NEI30 NEK30 NEM30 NEO30 NEQ30 NES30 NEU30 NEW30 NEY30 NFA30 NFC30 NFE30 NFG30 NFI30 NFK30 NFM30 NFO30 NFQ30 NFS30 NFU30 NFW30 NFY30 NGA30 NGC30 NGE30 NGG30 NGI30 NGK30 NGM30 NGO30 NGQ30 NGS30 NGU30 NGW30 NGY30 NHA30 NHC30 NHE30 NHG30 NHI30 NHK30 NHM30 NHO30 NHQ30 NHS30 NHU30 NHW30 NHY30 NIA30 NIC30 NIE30 NIG30 NII30 NIK30 NIM30 NIO30 NIQ30 NIS30 NIU30 NIW30 NIY30 NJA30 NJC30 NJE30 NJG30 NJI30 NJK30 NJM30 NJO30 NJQ30 NJS30 NJU30 NJW30 NJY30 NKA30 NKC30 NKE30 NKG30 NKI30 NKK30 NKM30 NKO30 NKQ30 NKS30 NKU30 NKW30 NKY30 NLA30 NLC30 NLE30 NLG30 NLI30 NLK30 NLM30 NLO30 NLQ30 NLS30 NLU30 NLW30 NLY30 NMA30 NMC30 NME30 NMG30 NMI30 NMK30 NMM30 NMO30 NMQ30 NMS30 NMU30 NMW30 NMY30 NNA30 NNC30 NNE30 NNG30 NNI30 NNK30 NNM30 NNO30 NNQ30 NNS30 NNU30 NNW30 NNY30 NOA30 NOC30 NOE30 NOG30 NOI30 NOK30 NOM30 NOO30 NOQ30 NOS30 NOU30 NOW30 NOY30 NPA30 NPC30 NPE30 NPG30 NPI30 NPK30 NPM30 NPO30 NPQ30 NPS30 NPU30 NPW30 NPY30 NQA30 NQC30 NQE30 NQG30 NQI30 NQK30 NQM30 NQO30 NQQ30 NQS30 NQU30 NQW30 NQY30 NRA30 NRC30 NRE30 NRG30 NRI30 NRK30 NRM30 NRO30 NRQ30 NRS30 NRU30 NRW30 NRY30 NSA30 NSC30 NSE30 NSG30 NSI30 NSK30 NSM30 NSO30 NSQ30 NSS30 NSU30 NSW30 NSY30 NTA30 NTC30 NTE30 NTG30 NTI30 NTK30 NTM30 NTO30 NTQ30 NTS30 NTU30 NTW30 NTY30 NUA30 NUC30 NUE30 NUG30 NUI30 NUK30 NUM30 NUO30 NUQ30 NUS30 NUU30 NUW30 NUY30 NVA30 NVC30 NVE30 NVG30 NVI30 NVK30 NVM30 NVO30 NVQ30 NVS30 NVU30 NVW30 NVY30 NWA30 NWC30 NWE30 NWG30 NWI30 NWK30 NWM30 NWO30 NWQ30 NWS30 NWU30 NWW30 NWY30 NXA30 NXC30 NXE30 NXG30 NXI30 NXK30 NXM30 NXO30 NXQ30 NXS30 NXU30 NXW30 NXY30 NYA30 NYC30 NYE30 NYG30 NYI30 NYK30 NYM30 NYO30 NYQ30 NYS30 NYU30 NYW30 NYY30 NZA30 NZC30 NZE30 NZG30 NZI30 NZK30 NZM30 NZO30 NZQ30 NZS30 NZU30 NZW30 NZY30 OAA30 OAC30 OAE30 OAG30 OAI30 OAK30 OAM30 OAO30 OAQ30 OAS30 OAU30 OAW30 OAY30 OBA30 OBC30 OBE30 OBG30 OBI30 OBK30 OBM30 OBO30 OBQ30 OBS30 OBU30 OBW30 OBY30 OCA30 OCC30 OCE30 OCG30 OCI30 OCK30 OCM30 OCO30 OCQ30 OCS30 OCU30 OCW30 OCY30 ODA30 ODC30 ODE30 ODG30 ODI30 ODK30 ODM30 ODO30 ODQ30 ODS30 ODU30 ODW30 ODY30 OEA30 OEC30 OEE30 OEG30 OEI30 OEK30 OEM30 OEO30 OEQ30 OES30 OEU30 OEW30 OEY30 OFA30 OFC30 OFE30 OFG30 OFI30 OFK30 OFM30 OFO30 OFQ30 OFS30 OFU30 OFW30 OFY30 OGA30 OGC30 OGE30 OGG30 OGI30 OGK30 OGM30 OGO30 OGQ30 OGS30 OGU30 OGW30 OGY30 OHA30 OHC30 OHE30 OHG30 OHI30 OHK30 OHM30 OHO30 OHQ30 OHS30 OHU30 OHW30 OHY30 OIA30 OIC30 OIE30 OIG30 OII30 OIK30 OIM30 OIO30 OIQ30 OIS30 OIU30 OIW30 OIY30 OJA30 OJC30 OJE30 OJG30 OJI30 OJK30 OJM30 OJO30 OJQ30 OJS30 OJU30 OJW30 OJY30 OKA30 OKC30 OKE30 OKG30 OKI30 OKK30 OKM30 OKO30 OKQ30 OKS30 OKU30 OKW30 OKY30 OLA30 OLC30 OLE30 OLG30 OLI30 OLK30 OLM30 OLO30 OLQ30 OLS30 OLU30 OLW30 OLY30 OMA30 OMC30 OME30 OMG30 OMI30 OMK30 OMM30 OMO30 OMQ30 OMS30 OMU30 OMW30 OMY30 ONA30 ONC30 ONE30 ONG30 ONI30 ONK30 ONM30 ONO30 ONQ30 ONS30 ONU30 ONW30 ONY30 OOA30 OOC30 OOE30 OOG30 OOI30 OOK30 OOM30 OOO30 OOQ30 OOS30 OOU30 OOW30 OOY30 OPA30 OPC30 OPE30 OPG30 OPI30 OPK30 OPM30 OPO30 OPQ30 OPS30 OPU30 OPW30 OPY30 OQA30 OQC30 OQE30 OQG30 OQI30 OQK30 OQM30 OQO30 OQQ30 OQS30 OQU30 OQW30 OQY30 ORA30 ORC30 ORE30 ORG30 ORI30 ORK30 ORM30 ORO30 ORQ30 ORS30 ORU30 ORW30 ORY30 OSA30 OSC30 OSE30 OSG30 OSI30 OSK30 OSM30 OSO30 OSQ30 OSS30 OSU30 OSW30 OSY30 OTA30 OTC30 OTE30 OTG30 OTI30 OTK30 OTM30 OTO30 OTQ30 OTS30 OTU30 OTW30 OTY30 OUA30 OUC30 OUE30 OUG30 OUI30 OUK30 OUM30 OUO30 OUQ30 OUS30 OUU30 OUW30 OUY30 OVA30 OVC30 OVE30 OVG30 OVI30 OVK30 OVM30 OVO30 OVQ30 OVS30 OVU30 OVW30 OVY30 OWA30 OWC30 OWE30 OWG30 OWI30 OWK30 OWM30 OWO30 OWQ30 OWS30 OWU30 OWW30 OWY30 OXA30 OXC30 OXE30 OXG30 OXI30 OXK30 OXM30 OXO30 OXQ30 OXS30 OXU30 OXW30 OXY30 OYA30 OYC30 OYE30 OYG30 OYI30 OYK30 OYM30 OYO30 OYQ30 OYS30 OYU30 OYW30 OYY30 OZA30 OZC30 OZE30 OZG30 OZI30 OZK30 OZM30 OZO30 OZQ30 OZS30 OZU30 OZW30 OZY30 PAA30 PAC30 PAE30 PAG30 PAI30 PAK30 PAM30 PAO30 PAQ30 PAS30 PAU30 PAW30 PAY30 PBA30 PBC30 PBE30 PBG30 PBI30 PBK30 PBM30 PBO30 PBQ30 PBS30 PBU30 PBW30 PBY30 PCA30 PCC30 PCE30 PCG30 PCI30 PCK30 PCM30 PCO30 PCQ30 PCS30 PCU30 PCW30 PCY30 PDA30 PDC30 PDE30 PDG30 PDI30 PDK30 PDM30 PDO30 PDQ30 PDS30 PDU30 PDW30 PDY30 PEA30 PEC30 PEE30 PEG30 PEI30 PEK30 PEM30 PEO30 PEQ30 PES30 PEU30 PEW30 PEY30 PFA30 PFC30 PFE30 PFG30 PFI30 PFK30 PFM30 PFO30 PFQ30 PFS30 PFU30 PFW30 PFY30 PGA30 PGC30 PGE30 PGG30 PGI30 PGK30 PGM30 PGO30 PGQ30 PGS30 PGU30 PGW30 PGY30 PHA30 PHC30 PHE30 PHG30 PHI30 PHK30 PHM30 PHO30 PHQ30 PHS30 PHU30 PHW30 PHY30 PIA30 PIC30 PIE30 PIG30 PII30 PIK30 PIM30 PIO30 PIQ30 PIS30 PIU30 PIW30 PIY30 PJA30 PJC30 PJE30 PJG30 PJI30 PJK30 PJM30 PJO30 PJQ30 PJS30 PJU30 PJW30 PJY30 PKA30 PKC30 PKE30 PKG30 PKI30 PKK30 PKM30 PKO30 PKQ30 PKS30 PKU30 PKW30 PKY30 PLA30 PLC30 PLE30 PLG30 PLI30 PLK30 PLM30 PLO30 PLQ30 PLS30 PLU30 PLW30 PLY30 PMA30 PMC30 PME30 PMG30 PMI30 PMK30 PMM30 PMO30 PMQ30 PMS30 PMU30 PMW30 PMY30 PNA30 PNC30 PNE30 PNG30 PNI30 PNK30 PNM30 PNO30 PNQ30 PNS30 PNU30 PNW30 PNY30 POA30 POC30 POE30 POG30 POI30 POK30 POM30 POO30 POQ30 POS30 POU30 POW30 POY30 PPA30 PPC30 PPE30 PPG30 PPI30 PPK30 PPM30 PPO30 PPQ30 PPS30 PPU30 PPW30 PPY30 PQA30 PQC30 PQE30 PQG30 PQI30 PQK30 PQM30 PQO30 PQQ30 PQS30 PQU30 PQW30 PQY30 PRA30 PRC30 PRE30 PRG30 PRI30 PRK30 PRM30 PRO30 PRQ30 PRS30 PRU30 PRW30 PRY30 PSA30 PSC30 PSE30 PSG30 PSI30 PSK30 PSM30 PSO30 PSQ30 PSS30 PSU30 PSW30 PSY30 PTA30 PTC30 PTE30 PTG30 PTI30 PTK30 PTM30 PTO30 PTQ30 PTS30 PTU30 PTW30 PTY30 PUA30 PUC30 PUE30 PUG30 PUI30 PUK30 PUM30 PUO30 PUQ30 PUS30 PUU30 PUW30 PUY30 PVA30 PVC30 PVE30 PVG30 PVI30 PVK30 PVM30 PVO30 PVQ30 PVS30 PVU30 PVW30 PVY30 PWA30 PWC30 PWE30 PWG30 PWI30 PWK30 PWM30 PWO30 PWQ30 PWS30 PWU30 PWW30 PWY30 PXA30 PXC30 PXE30 PXG30 PXI30 PXK30 PXM30 PXO30 PXQ30 PXS30 PXU30 PXW30 PXY30 PYA30 PYC30 PYE30 PYG30 PYI30 PYK30 PYM30 PYO30 PYQ30 PYS30 PYU30 PYW30 PYY30 PZA30 PZC30 PZE30 PZG30 PZI30 PZK30 PZM30 PZO30 PZQ30 PZS30 PZU30 PZW30 PZY30 QAA30 QAC30 QAE30 QAG30 QAI30 QAK30 QAM30 QAO30 QAQ30 QAS30 QAU30 QAW30 QAY30 QBA30 QBC30 QBE30 QBG30 QBI30 QBK30 QBM30 QBO30 QBQ30 QBS30 QBU30 QBW30 QBY30 QCA30 QCC30 QCE30 QCG30 QCI30 QCK30 QCM30 QCO30 QCQ30 QCS30 QCU30 QCW30 QCY30 QDA30 QDC30 QDE30 QDG30 QDI30 QDK30 QDM30 QDO30 QDQ30 QDS30 QDU30 QDW30 QDY30 QEA30 QEC30 QEE30 QEG30 QEI30 QEK30 QEM30 QEO30 QEQ30 QES30 QEU30 QEW30 QEY30 QFA30 QFC30 QFE30 QFG30 QFI30 QFK30 QFM30 QFO30 QFQ30 QFS30 QFU30 QFW30 QFY30 QGA30 QGC30 QGE30 QGG30 QGI30 QGK30 QGM30 QGO30 QGQ30 QGS30 QGU30 QGW30 QGY30 QHA30 QHC30 QHE30 QHG30 QHI30 QHK30 QHM30 QHO30 QHQ30 QHS30 QHU30 QHW30 QHY30 QIA30 QIC30 QIE30 QIG30 QII30 QIK30 QIM30 QIO30 QIQ30 QIS30 QIU30 QIW30 QIY30 QJA30 QJC30 QJE30 QJG30 QJI30 QJK30 QJM30 QJO30 QJQ30 QJS30 QJU30 QJW30 QJY30 QKA30 QKC30 QKE30 QKG30 QKI30 QKK30 QKM30 QKO30 QKQ30 QKS30 QKU30 QKW30 QKY30 QLA30 QLC30 QLE30 QLG30 QLI30 QLK30 QLM30 QLO30 QLQ30 QLS30 QLU30 QLW30 QLY30 QMA30 QMC30 QME30 QMG30 QMI30 QMK30 QMM30 QMO30 QMQ30 QMS30 QMU30 QMW30 QMY30 QNA30 QNC30 QNE30 QNG30 QNI30 QNK30 QNM30 QNO30 QNQ30 QNS30 QNU30 QNW30 QNY30 QOA30 QOC30 QOE30 QOG30 QOI30 QOK30 QOM30 QOO30 QOQ30 QOS30 QOU30 QOW30 QOY30 QPA30 QPC30 QPE30 QPG30 QPI30 QPK30 QPM30 QPO30 QPQ30 QPS30 QPU30 QPW30 QPY30 QQA30 QQC30 QQE30 QQG30 QQI30 QQK30 QQM30 QQO30 QQQ30 QQS30 QQU30 QQW30 QQY30 QRA30 QRC30 QRE30 QRG30 QRI30 QRK30 QRM30 QRO30 QRQ30 QRS30 QRU30 QRW30 QRY30 QSA30 QSC30 QSE30 QSG30 QSI30 QSK30 QSM30 QSO30 QSQ30 QSS30 QSU30 QSW30 QSY30 QTA30 QTC30 QTE30 QTG30 QTI30 QTK30 QTM30 QTO30 QTQ30 QTS30 QTU30 QTW30 QTY30 QUA30 QUC30 QUE30 QUG30 QUI30 QUK30 QUM30 QUO30 QUQ30 QUS30 QUU30 QUW30 QUY30 QVA30 QVC30 QVE30 QVG30 QVI30 QVK30 QVM30 QVO30 QVQ30 QVS30 QVU30 QVW30 QVY30 QWA30 QWC30 QWE30 QWG30 QWI30 QWK30 QWM30 QWO30 QWQ30 QWS30 QWU30 QWW30 QWY30 QXA30 QXC30 QXE30 QXG30 QXI30 QXK30 QXM30 QXO30 QXQ30 QXS30 QXU30 QXW30 QXY30 QYA30 QYC30 QYE30 QYG30 QYI30 QYK30 QYM30 QYO30 QYQ30 QYS30 QYU30 QYW30 QYY30 QZA30 QZC30 QZE30 QZG30 QZI30 QZK30 QZM30 QZO30 QZQ30 QZS30 QZU30 QZW30 QZY30 RAA30 RAC30 RAE30 RAG30 RAI30 RAK30 RAM30 RAO30 RAQ30 RAS30 RAU30 RAW30 RAY30 RBA30 RBC30 RBE30 RBG30 RBI30 RBK30 RBM30 RBO30 RBQ30 RBS30 RBU30 RBW30 RBY30 RCA30 RCC30 RCE30 RCG30 RCI30 RCK30 RCM30 RCO30 RCQ30 RCS30 RCU30 RCW30 RCY30 RDA30 RDC30 RDE30 RDG30 RDI30 RDK30 RDM30 RDO30 RDQ30 RDS30 RDU30 RDW30 RDY30 REA30 REC30 REE30 REG30 REI30 REK30 REM30 REO30 REQ30 RES30 REU30 REW30 REY30 RFA30 RFC30 RFE30 RFG30 RFI30 RFK30 RFM30 RFO30 RFQ30 RFS30 RFU30 RFW30 RFY30 RGA30 RGC30 RGE30 RGG30 RGI30 RGK30 RGM30 RGO30 RGQ30 RGS30 RGU30 RGW30 RGY30 RHA30 RHC30 RHE30 RHG30 RHI30 RHK30 RHM30 RHO30 RHQ30 RHS30 RHU30 RHW30 RHY30 RIA30 RIC30 RIE30 RIG30 RII30 RIK30 RIM30 RIO30 RIQ30 RIS30 RIU30 RIW30 RIY30 RJA30 RJC30 RJE30 RJG30 RJI30 RJK30 RJM30 RJO30 RJQ30 RJS30 RJU30 RJW30 RJY30 RKA30 RKC30 RKE30 RKG30 RKI30 RKK30 RKM30 RKO30 RKQ30 RKS30 RKU30 RKW30 RKY30 RLA30 RLC30 RLE30 RLG30 RLI30 RLK30 RLM30 RLO30 RLQ30 RLS30 RLU30 RLW30 RLY30 RMA30 RMC30 RME30 RMG30 RMI30 RMK30 RMM30 RMO30 RMQ30 RMS30 RMU30 RMW30 RMY30 RNA30 RNC30 RNE30 RNG30 RNI30 RNK30 RNM30 RNO30 RNQ30 RNS30 RNU30 RNW30 RNY30 ROA30 ROC30 ROE30 ROG30 ROI30 ROK30 ROM30 ROO30 ROQ30 ROS30 ROU30 ROW30 ROY30 RPA30 RPC30 RPE30 RPG30 RPI30 RPK30 RPM30 RPO30 RPQ30 RPS30 RPU30 RPW30 RPY30 RQA30 RQC30 RQE30 RQG30 RQI30 RQK30 RQM30 RQO30 RQQ30 RQS30 RQU30 RQW30 RQY30 RRA30 RRC30 RRE30 RRG30 RRI30 RRK30 RRM30 RRO30 RRQ30 RRS30 RRU30 RRW30 RRY30 RSA30 RSC30 RSE30 RSG30 RSI30 RSK30 RSM30 RSO30 RSQ30 RSS30 RSU30 RSW30 RSY30 RTA30 RTC30 RTE30 RTG30 RTI30 RTK30 RTM30 RTO30 RTQ30 RTS30 RTU30 RTW30 RTY30 RUA30 RUC30 RUE30 RUG30 RUI30 RUK30 RUM30 RUO30 RUQ30 RUS30 RUU30 RUW30 RUY30 RVA30 RVC30 RVE30 RVG30 RVI30 RVK30 RVM30 RVO30 RVQ30 RVS30 RVU30 RVW30 RVY30 RWA30 RWC30 RWE30 RWG30 RWI30 RWK30 RWM30 RWO30 RWQ30 RWS30 RWU30 RWW30 RWY30 RXA30 RXC30 RXE30 RXG30 RXI30 RXK30 RXM30 RXO30 RXQ30 RXS30 RXU30 RXW30 RXY30 RYA30 RYC30 RYE30 RYG30 RYI30 RYK30 RYM30 RYO30 RYQ30 RYS30 RYU30 RYW30 RYY30 RZA30 RZC30 RZE30 RZG30 RZI30 RZK30 RZM30 RZO30 RZQ30 RZS30 RZU30 RZW30 RZY30 SAA30 SAC30 SAE30 SAG30 SAI30 SAK30 SAM30 SAO30 SAQ30 SAS30 SAU30 SAW30 SAY30 SBA30 SBC30 SBE30 SBG30 SBI30 SBK30 SBM30 SBO30 SBQ30 SBS30 SBU30 SBW30 SBY30 SCA30 SCC30 SCE30 SCG30 SCI30 SCK30 SCM30 SCO30 SCQ30 SCS30 SCU30 SCW30 SCY30 SDA30 SDC30 SDE30 SDG30 SDI30 SDK30 SDM30 SDO30 SDQ30 SDS30 SDU30 SDW30 SDY30 SEA30 SEC30 SEE30 SEG30 SEI30 SEK30 SEM30 SEO30 SEQ30 SES30 SEU30 SEW30 SEY30 SFA30 SFC30 SFE30 SFG30 SFI30 SFK30 SFM30 SFO30 SFQ30 SFS30 SFU30 SFW30 SFY30 SGA30 SGC30 SGE30 SGG30 SGI30 SGK30 SGM30 SGO30 SGQ30 SGS30 SGU30 SGW30 SGY30 SHA30 SHC30 SHE30 SHG30 SHI30 SHK30 SHM30 SHO30 SHQ30 SHS30 SHU30 SHW30 SHY30 SIA30 SIC30 SIE30 SIG30 SII30 SIK30 SIM30 SIO30 SIQ30 SIS30 SIU30 SIW30 SIY30 SJA30 SJC30 SJE30 SJG30 SJI30 SJK30 SJM30 SJO30 SJQ30 SJS30 SJU30 SJW30 SJY30 SKA30 SKC30 SKE30 SKG30 SKI30 SKK30 SKM30 SKO30 SKQ30 SKS30 SKU30 SKW30 SKY30 SLA30 SLC30 SLE30 SLG30 SLI30 SLK30 SLM30 SLO30 SLQ30 SLS30 SLU30 SLW30 SLY30 SMA30 SMC30 SME30 SMG30 SMI30 SMK30 SMM30 SMO30 SMQ30 SMS30 SMU30 SMW30 SMY30 SNA30 SNC30 SNE30 SNG30 SNI30 SNK30 SNM30 SNO30 SNQ30 SNS30 SNU30 SNW30 SNY30 SOA30 SOC30 SOE30 SOG30 SOI30 SOK30 SOM30 SOO30 SOQ30 SOS30 SOU30 SOW30 SOY30 SPA30 SPC30 SPE30 SPG30 SPI30 SPK30 SPM30 SPO30 SPQ30 SPS30 SPU30 SPW30 SPY30 SQA30 SQC30 SQE30 SQG30 SQI30 SQK30 SQM30 SQO30 SQQ30 SQS30 SQU30 SQW30 SQY30 SRA30 SRC30 SRE30 SRG30 SRI30 SRK30 SRM30 SRO30 SRQ30 SRS30 SRU30 SRW30 SRY30 SSA30 SSC30 SSE30 SSG30 SSI30 SSK30 SSM30 SSO30 SSQ30 SSS30 SSU30 SSW30 SSY30 STA30 STC30 STE30 STG30 STI30 STK30 STM30 STO30 STQ30 STS30 STU30 STW30 STY30 SUA30 SUC30 SUE30 SUG30 SUI30 SUK30 SUM30 SUO30 SUQ30 SUS30 SUU30 SUW30 SUY30 SVA30 SVC30 SVE30 SVG30 SVI30 SVK30 SVM30 SVO30 SVQ30 SVS30 SVU30 SVW30 SVY30 SWA30 SWC30 SWE30 SWG30 SWI30 SWK30 SWM30 SWO30 SWQ30 SWS30 SWU30 SWW30 SWY30 SXA30 SXC30 SXE30 SXG30 SXI30 SXK30 SXM30 SXO30 SXQ30 SXS30 SXU30 SXW30 SXY30 SYA30 SYC30 SYE30 SYG30 SYI30 SYK30 SYM30 SYO30 SYQ30 SYS30 SYU30 SYW30 SYY30 SZA30 SZC30 SZE30 SZG30 SZI30 SZK30 SZM30 SZO30 SZQ30 SZS30 SZU30 SZW30 SZY30 TAA30 TAC30 TAE30 TAG30 TAI30 TAK30 TAM30 TAO30 TAQ30 TAS30 TAU30 TAW30 TAY30 TBA30 TBC30 TBE30 TBG30 TBI30 TBK30 TBM30 TBO30 TBQ30 TBS30 TBU30 TBW30 TBY30 TCA30 TCC30 TCE30 TCG30 TCI30 TCK30 TCM30 TCO30 TCQ30 TCS30 TCU30 TCW30 TCY30 TDA30 TDC30 TDE30 TDG30 TDI30 TDK30 TDM30 TDO30 TDQ30 TDS30 TDU30 TDW30 TDY30 TEA30 TEC30 TEE30 TEG30 TEI30 TEK30 TEM30 TEO30 TEQ30 TES30 TEU30 TEW30 TEY30 TFA30 TFC30 TFE30 TFG30 TFI30 TFK30 TFM30 TFO30 TFQ30 TFS30 TFU30 TFW30 TFY30 TGA30 TGC30 TGE30 TGG30 TGI30 TGK30 TGM30 TGO30 TGQ30 TGS30 TGU30 TGW30 TGY30 THA30 THC30 THE30 THG30 THI30 THK30 THM30 THO30 THQ30 THS30 THU30 THW30 THY30 TIA30 TIC30 TIE30 TIG30 TII30 TIK30 TIM30 TIO30 TIQ30 TIS30 TIU30 TIW30 TIY30 TJA30 TJC30 TJE30 TJG30 TJI30 TJK30 TJM30 TJO30 TJQ30 TJS30 TJU30 TJW30 TJY30 TKA30 TKC30 TKE30 TKG30 TKI30 TKK30 TKM30 TKO30 TKQ30 TKS30 TKU30 TKW30 TKY30 TLA30 TLC30 TLE30 TLG30 TLI30 TLK30 TLM30 TLO30 TLQ30 TLS30 TLU30 TLW30 TLY30 TMA30 TMC30 TME30 TMG30 TMI30 TMK30 TMM30 TMO30 TMQ30 TMS30 TMU30 TMW30 TMY30 TNA30 TNC30 TNE30 TNG30 TNI30 TNK30 TNM30 TNO30 TNQ30 TNS30 TNU30 TNW30 TNY30 TOA30 TOC30 TOE30 TOG30 TOI30 TOK30 TOM30 TOO30 TOQ30 TOS30 TOU30 TOW30 TOY30 TPA30 TPC30 TPE30 TPG30 TPI30 TPK30 TPM30 TPO30 TPQ30 TPS30 TPU30 TPW30 TPY30 TQA30 TQC30 TQE30 TQG30 TQI30 TQK30 TQM30 TQO30 TQQ30 TQS30 TQU30 TQW30 TQY30 TRA30 TRC30 TRE30 TRG30 TRI30 TRK30 TRM30 TRO30 TRQ30 TRS30 TRU30 TRW30 TRY30 TSA30 TSC30 TSE30 TSG30 TSI30 TSK30 TSM30 TSO30 TSQ30 TSS30 TSU30 TSW30 TSY30 TTA30 TTC30 TTE30 TTG30 TTI30 TTK30 TTM30 TTO30 TTQ30 TTS30 TTU30 TTW30 TTY30 TUA30 TUC30 TUE30 TUG30 TUI30 TUK30 TUM30 TUO30 TUQ30 TUS30 TUU30 TUW30 TUY30 TVA30 TVC30 TVE30 TVG30 TVI30 TVK30 TVM30 TVO30 TVQ30 TVS30 TVU30 TVW30 TVY30 TWA30 TWC30 TWE30 TWG30 TWI30 TWK30 TWM30 TWO30 TWQ30 TWS30 TWU30 TWW30 TWY30 TXA30 TXC30 TXE30 TXG30 TXI30 TXK30 TXM30 TXO30 TXQ30 TXS30 TXU30 TXW30 TXY30 TYA30 TYC30 TYE30 TYG30 TYI30 TYK30 TYM30 TYO30 TYQ30 TYS30 TYU30 TYW30 TYY30 TZA30 TZC30 TZE30 TZG30 TZI30 TZK30 TZM30 TZO30 TZQ30 TZS30 TZU30 TZW30 TZY30 UAA30 UAC30 UAE30 UAG30 UAI30 UAK30 UAM30 UAO30 UAQ30 UAS30 UAU30 UAW30 UAY30 UBA30 UBC30 UBE30 UBG30 UBI30 UBK30 UBM30 UBO30 UBQ30 UBS30 UBU30 UBW30 UBY30 UCA30 UCC30 UCE30 UCG30 UCI30 UCK30 UCM30 UCO30 UCQ30 UCS30 UCU30 UCW30 UCY30 UDA30 UDC30 UDE30 UDG30 UDI30 UDK30 UDM30 UDO30 UDQ30 UDS30 UDU30 UDW30 UDY30 UEA30 UEC30 UEE30 UEG30 UEI30 UEK30 UEM30 UEO30 UEQ30 UES30 UEU30 UEW30 UEY30 UFA30 UFC30 UFE30 UFG30 UFI30 UFK30 UFM30 UFO30 UFQ30 UFS30 UFU30 UFW30 UFY30 UGA30 UGC30 UGE30 UGG30 UGI30 UGK30 UGM30 UGO30 UGQ30 UGS30 UGU30 UGW30 UGY30 UHA30 UHC30 UHE30 UHG30 UHI30 UHK30 UHM30 UHO30 UHQ30 UHS30 UHU30 UHW30 UHY30 UIA30 UIC30 UIE30 UIG30 UII30 UIK30 UIM30 UIO30 UIQ30 UIS30 UIU30 UIW30 UIY30 UJA30 UJC30 UJE30 UJG30 UJI30 UJK30 UJM30 UJO30 UJQ30 UJS30 UJU30 UJW30 UJY30 UKA30 UKC30 UKE30 UKG30 UKI30 UKK30 UKM30 UKO30 UKQ30 UKS30 UKU30 UKW30 UKY30 ULA30 ULC30 ULE30 ULG30 ULI30 ULK30 ULM30 ULO30 ULQ30 ULS30 ULU30 ULW30 ULY30 UMA30 UMC30 UME30 UMG30 UMI30 UMK30 UMM30 UMO30 UMQ30 UMS30 UMU30 UMW30 UMY30 UNA30 UNC30 UNE30 UNG30 UNI30 UNK30 UNM30 UNO30 UNQ30 UNS30 UNU30 UNW30 UNY30 UOA30 UOC30 UOE30 UOG30 UOI30 UOK30 UOM30 UOO30 UOQ30 UOS30 UOU30 UOW30 UOY30 UPA30 UPC30 UPE30 UPG30 UPI30 UPK30 UPM30 UPO30 UPQ30 UPS30 UPU30 UPW30 UPY30 UQA30 UQC30 UQE30 UQG30 UQI30 UQK30 UQM30 UQO30 UQQ30 UQS30 UQU30 UQW30 UQY30 URA30 URC30 URE30 URG30 URI30 URK30 URM30 URO30 URQ30 URS30 URU30 URW30 URY30 USA30 USC30 USE30 USG30 USI30 USK30 USM30 USO30 USQ30 USS30 USU30 USW30 USY30 UTA30 UTC30 UTE30 UTG30 UTI30 UTK30 UTM30 UTO30 UTQ30 UTS30 UTU30 UTW30 UTY30 UUA30 UUC30 UUE30 UUG30 UUI30 UUK30 UUM30 UUO30 UUQ30 UUS30 UUU30 UUW30 UUY30 UVA30 UVC30 UVE30 UVG30 UVI30 UVK30 UVM30 UVO30 UVQ30 UVS30 UVU30 UVW30 UVY30 UWA30 UWC30 UWE30 UWG30 UWI30 UWK30 UWM30 UWO30 UWQ30 UWS30 UWU30 UWW30 UWY30 UXA30 UXC30 UXE30 UXG30 UXI30 UXK30 UXM30 UXO30 UXQ30 UXS30 UXU30 UXW30 UXY30 UYA30 UYC30 UYE30 UYG30 UYI30 UYK30 UYM30 UYO30 UYQ30 UYS30 UYU30 UYW30 UYY30 UZA30 UZC30 UZE30 UZG30 UZI30 UZK30 UZM30 UZO30 UZQ30 UZS30 UZU30 UZW30 UZY30 VAA30 VAC30 VAE30 VAG30 VAI30 VAK30 VAM30 VAO30 VAQ30 VAS30 VAU30 VAW30 VAY30 VBA30 VBC30 VBE30 VBG30 VBI30 VBK30 VBM30 VBO30 VBQ30 VBS30 VBU30 VBW30 VBY30 VCA30 VCC30 VCE30 VCG30 VCI30 VCK30 VCM30 VCO30 VCQ30 VCS30 VCU30 VCW30 VCY30 VDA30 VDC30 VDE30 VDG30 VDI30 VDK30 VDM30 VDO30 VDQ30 VDS30 VDU30 VDW30 VDY30 VEA30 VEC30 VEE30 VEG30 VEI30 VEK30 VEM30 VEO30 VEQ30 VES30 VEU30 VEW30 VEY30 VFA30 VFC30 VFE30 VFG30 VFI30 VFK30 VFM30 VFO30 VFQ30 VFS30 VFU30 VFW30 VFY30 VGA30 VGC30 VGE30 VGG30 VGI30 VGK30 VGM30 VGO30 VGQ30 VGS30 VGU30 VGW30 VGY30 VHA30 VHC30 VHE30 VHG30 VHI30 VHK30 VHM30 VHO30 VHQ30 VHS30 VHU30 VHW30 VHY30 VIA30 VIC30 VIE30 VIG30 VII30 VIK30 VIM30 VIO30 VIQ30 VIS30 VIU30 VIW30 VIY30 VJA30 VJC30 VJE30 VJG30 VJI30 VJK30 VJM30 VJO30 VJQ30 VJS30 VJU30 VJW30 VJY30 VKA30 VKC30 VKE30 VKG30 VKI30 VKK30 VKM30 VKO30 VKQ30 VKS30 VKU30 VKW30 VKY30 VLA30 VLC30 VLE30 VLG30 VLI30 VLK30 VLM30 VLO30 VLQ30 VLS30 VLU30 VLW30 VLY30 VMA30 VMC30 VME30 VMG30 VMI30 VMK30 VMM30 VMO30 VMQ30 VMS30 VMU30 VMW30 VMY30 VNA30 VNC30 VNE30 VNG30 VNI30 VNK30 VNM30 VNO30 VNQ30 VNS30 VNU30 VNW30 VNY30 VOA30 VOC30 VOE30 VOG30 VOI30 VOK30 VOM30 VOO30 VOQ30 VOS30 VOU30 VOW30 VOY30 VPA30 VPC30 VPE30 VPG30 VPI30 VPK30 VPM30 VPO30 VPQ30 VPS30 VPU30 VPW30 VPY30 VQA30 VQC30 VQE30 VQG30 VQI30 VQK30 VQM30 VQO30 VQQ30 VQS30 VQU30 VQW30 VQY30 VRA30 VRC30 VRE30 VRG30 VRI30 VRK30 VRM30 VRO30 VRQ30 VRS30 VRU30 VRW30 VRY30 VSA30 VSC30 VSE30 VSG30 VSI30 VSK30 VSM30 VSO30 VSQ30 VSS30 VSU30 VSW30 VSY30 VTA30 VTC30 VTE30 VTG30 VTI30 VTK30 VTM30 VTO30 VTQ30 VTS30 VTU30 VTW30 VTY30 VUA30 VUC30 VUE30 VUG30 VUI30 VUK30 VUM30 VUO30 VUQ30 VUS30 VUU30 VUW30 VUY30 VVA30 VVC30 VVE30 VVG30 VVI30 VVK30 VVM30 VVO30 VVQ30 VVS30 VVU30 VVW30 VVY30 VWA30 VWC30 VWE30 VWG30 VWI30 VWK30 VWM30 VWO30 VWQ30 VWS30 VWU30 VWW30 VWY30 VXA30 VXC30 VXE30 VXG30 VXI30 VXK30 VXM30 VXO30 VXQ30 VXS30 VXU30 VXW30 VXY30 VYA30 VYC30 VYE30 VYG30 VYI30 VYK30 VYM30 VYO30 VYQ30 VYS30 VYU30 VYW30 VYY30 VZA30 VZC30 VZE30 VZG30 VZI30 VZK30 VZM30 VZO30 VZQ30 VZS30 VZU30 VZW30 VZY30 WAA30 WAC30 WAE30 WAG30 WAI30 WAK30 WAM30 WAO30 WAQ30 WAS30 WAU30 WAW30 WAY30 WBA30 WBC30 WBE30 WBG30 WBI30 WBK30 WBM30 WBO30 WBQ30 WBS30 WBU30 WBW30 WBY30 WCA30 WCC30 WCE30 WCG30 WCI30 WCK30 WCM30 WCO30 WCQ30 WCS30 WCU30 WCW30 WCY30 WDA30 WDC30 WDE30 WDG30 WDI30 WDK30 WDM30 WDO30 WDQ30 WDS30 WDU30 WDW30 WDY30 WEA30 WEC30 WEE30 WEG30 WEI30 WEK30 WEM30 WEO30 WEQ30 WES30 WEU30 WEW30 WEY30 WFA30 WFC30 WFE30 WFG30 WFI30 WFK30 WFM30 WFO30 WFQ30 WFS30 WFU30 WFW30 WFY30 WGA30 WGC30 WGE30 WGG30 WGI30 WGK30 WGM30 WGO30 WGQ30 WGS30 WGU30 WGW30 WGY30 WHA30 WHC30 WHE30 WHG30 WHI30 WHK30 WHM30 WHO30 WHQ30 WHS30 WHU30 WHW30 WHY30 WIA30 WIC30 WIE30 WIG30 WII30 WIK30 WIM30 WIO30 WIQ30 WIS30 WIU30 WIW30 WIY30 WJA30 WJC30 WJE30 WJG30 WJI30 WJK30 WJM30 WJO30 WJQ30 WJS30 WJU30 WJW30 WJY30 WKA30 WKC30 WKE30 WKG30 WKI30 WKK30 WKM30 WKO30 WKQ30 WKS30 WKU30 WKW30 WKY30 WLA30 WLC30 WLE30 WLG30 WLI30 WLK30 WLM30 WLO30 WLQ30 WLS30 WLU30 WLW30 WLY30 WMA30 WMC30 WME30 WMG30 WMI30 WMK30 WMM30 WMO30 WMQ30 WMS30 WMU30 WMW30 WMY30 WNA30 WNC30 WNE30 WNG30 WNI30 WNK30 WNM30 WNO30 WNQ30 WNS30 WNU30 WNW30 WNY30 WOA30 WOC30 WOE30 WOG30 WOI30 WOK30 WOM30 WOO30 WOQ30 WOS30 WOU30 WOW30 WOY30 WPA30 WPC30 WPE30 WPG30 WPI30 WPK30 WPM30 WPO30 WPQ30 WPS30 WPU30 WPW30 WPY30 WQA30 WQC30 WQE30 WQG30 WQI30 WQK30 WQM30 WQO30 WQQ30 WQS30 WQU30 WQW30 WQY30 WRA30 WRC30 WRE30 WRG30 WRI30 WRK30 WRM30 WRO30 WRQ30 WRS30 WRU30 WRW30 WRY30 WSA30 WSC30 WSE30 WSG30 WSI30 WSK30 WSM30 WSO30 WSQ30 WSS30 WSU30 WSW30 WSY30 WTA30 WTC30 WTE30 WTG30 WTI30 WTK30 WTM30 WTO30 WTQ30 WTS30 WTU30 WTW30 WTY30 WUA30 WUC30 WUE30 WUG30 WUI30 WUK30 WUM30 WUO30 WUQ30 WUS30 WUU30 WUW30 WUY30 WVA30 WVC30 WVE30 WVG30 WVI30 WVK30 WVM30 WVO30 WVQ30 WVS30 WVU30 WVW30 WVY30 WWA30 WWC30 WWE30 WWG30 WWI30 WWK30 WWM30 WWO30 WWQ30 WWS30 WWU30 WWW30 WWY30 WXA30 WXC30 WXE30 WXG30 WXI30 WXK30 WXM30 WXO30 WXQ30 WXS30 WXU30 WXW30 WXY30 WYA30 WYC30 WYE30 WYG30 WYI30 WYK30 WYM30 WYO30 WYQ30 WYS30 WYU30 WYW30 WYY30 WZA30 WZC30 WZE30 WZG30 WZI30 WZK30 WZM30 WZO30 WZQ30 WZS30 WZU30 WZW30 WZY30 XAA30 XAC30 XAE30 XAG30 XAI30 XAK30 XAM30 XAO30 XAQ30 XAS30 XAU30 XAW30 XAY30 XBA30 XBC30 XBE30 XBG30 XBI30 XBK30 XBM30 XBO30 XBQ30 XBS30 XBU30 XBW30 XBY30 XCA30 XCC30 XCE30 XCG30 XCI30 XCK30 XCM30 XCO30 XCQ30 XCS30 XCU30 XCW30 XCY30 XDA30 XDC30 XDE30 XDG30 XDI30 XDK30 XDM30 XDO30 XDQ30 XDS30 XDU30 XDW30 XDY30 XEA30 XEC30 XEE30 XEG30 XEI30 XEK30 XEM30 XEO30 XEQ30 XES30 XEU30 XEW30 XEY30 XFA30 XFC30</xm:sqref>
        </x14:dataValidation>
        <x14:dataValidation allowBlank="1" showInputMessage="1" showErrorMessage="1" promptTitle="Questions to Address:" prompt="What need does this activity meet? Or what Board strategy does it align with?_x000a_What is the estimated reach of this activity (i.e. how many will be served)?_x000a_How will the Board measure success for this activity? _x000a_What are the measurable outcomes?" xr:uid="{145C8BCB-34A9-4B7D-8836-E21BB52A95E5}">
          <xm:sqref>B57 B10:B11 B17:B18 B50:B51 B36:B37 B43:B44 B24:B30 D30 F30 H30 J30 L30 N30 P30 R30 T30 V30 X30 Z30 AB30 AD30 AF30 AH30 AJ30 AL30 AN30 AP30 AR30 AT30 AV30 AX30 AZ30 BB30 BD30 BF30 BH30 BJ30 BL30 BN30 BP30 BR30 BT30 BV30 BX30 BZ30 CB30 CD30 CF30 CH30 CJ30 CL30 CN30 CP30 CR30 CT30 CV30 CX30 CZ30 DB30 DD30 DF30 DH30 DJ30 DL30 DN30 DP30 DR30 DT30 DV30 DX30 DZ30 EB30 ED30 EF30 EH30 EJ30 EL30 EN30 EP30 ER30 ET30 EV30 EX30 EZ30 FB30 FD30 FF30 FH30 FJ30 FL30 FN30 FP30 FR30 FT30 FV30 FX30 FZ30 GB30 GD30 GF30 GH30 GJ30 GL30 GN30 GP30 GR30 GT30 GV30 GX30 GZ30 HB30 HD30 HF30 HH30 HJ30 HL30 HN30 HP30 HR30 HT30 HV30 HX30 HZ30 IB30 ID30 IF30 IH30 IJ30 IL30 IN30 IP30 IR30 IT30 IV30 IX30 IZ30 JB30 JD30 JF30 JH30 JJ30 JL30 JN30 JP30 JR30 JT30 JV30 JX30 JZ30 KB30 KD30 KF30 KH30 KJ30 KL30 KN30 KP30 KR30 KT30 KV30 KX30 KZ30 LB30 LD30 LF30 LH30 LJ30 LL30 LN30 LP30 LR30 LT30 LV30 LX30 LZ30 MB30 MD30 MF30 MH30 MJ30 ML30 MN30 MP30 MR30 MT30 MV30 MX30 MZ30 NB30 ND30 NF30 NH30 NJ30 NL30 NN30 NP30 NR30 NT30 NV30 NX30 NZ30 OB30 OD30 OF30 OH30 OJ30 OL30 ON30 OP30 OR30 OT30 OV30 OX30 OZ30 PB30 PD30 PF30 PH30 PJ30 PL30 PN30 PP30 PR30 PT30 PV30 PX30 PZ30 QB30 QD30 QF30 QH30 QJ30 QL30 QN30 QP30 QR30 QT30 QV30 QX30 QZ30 RB30 RD30 RF30 RH30 RJ30 RL30 RN30 RP30 RR30 RT30 RV30 RX30 RZ30 SB30 SD30 SF30 SH30 SJ30 SL30 SN30 SP30 SR30 ST30 SV30 SX30 SZ30 TB30 TD30 TF30 TH30 TJ30 TL30 TN30 TP30 TR30 TT30 TV30 TX30 TZ30 UB30 UD30 UF30 UH30 UJ30 UL30 UN30 UP30 UR30 UT30 UV30 UX30 UZ30 VB30 VD30 VF30 VH30 VJ30 VL30 VN30 VP30 VR30 VT30 VV30 VX30 VZ30 WB30 WD30 WF30 WH30 WJ30 WL30 WN30 WP30 WR30 WT30 WV30 WX30 WZ30 XB30 XD30 XF30 XH30 XJ30 XL30 XN30 XP30 XR30 XT30 XV30 XX30 XZ30 YB30 YD30 YF30 YH30 YJ30 YL30 YN30 YP30 YR30 YT30 YV30 YX30 YZ30 ZB30 ZD30 ZF30 ZH30 ZJ30 ZL30 ZN30 ZP30 ZR30 ZT30 ZV30 ZX30 ZZ30 AAB30 AAD30 AAF30 AAH30 AAJ30 AAL30 AAN30 AAP30 AAR30 AAT30 AAV30 AAX30 AAZ30 ABB30 ABD30 ABF30 ABH30 ABJ30 ABL30 ABN30 ABP30 ABR30 ABT30 ABV30 ABX30 ABZ30 ACB30 ACD30 ACF30 ACH30 ACJ30 ACL30 ACN30 ACP30 ACR30 ACT30 ACV30 ACX30 ACZ30 ADB30 ADD30 ADF30 ADH30 ADJ30 ADL30 ADN30 ADP30 ADR30 ADT30 ADV30 ADX30 ADZ30 AEB30 AED30 AEF30 AEH30 AEJ30 AEL30 AEN30 AEP30 AER30 AET30 AEV30 AEX30 AEZ30 AFB30 AFD30 AFF30 AFH30 AFJ30 AFL30 AFN30 AFP30 AFR30 AFT30 AFV30 AFX30 AFZ30 AGB30 AGD30 AGF30 AGH30 AGJ30 AGL30 AGN30 AGP30 AGR30 AGT30 AGV30 AGX30 AGZ30 AHB30 AHD30 AHF30 AHH30 AHJ30 AHL30 AHN30 AHP30 AHR30 AHT30 AHV30 AHX30 AHZ30 AIB30 AID30 AIF30 AIH30 AIJ30 AIL30 AIN30 AIP30 AIR30 AIT30 AIV30 AIX30 AIZ30 AJB30 AJD30 AJF30 AJH30 AJJ30 AJL30 AJN30 AJP30 AJR30 AJT30 AJV30 AJX30 AJZ30 AKB30 AKD30 AKF30 AKH30 AKJ30 AKL30 AKN30 AKP30 AKR30 AKT30 AKV30 AKX30 AKZ30 ALB30 ALD30 ALF30 ALH30 ALJ30 ALL30 ALN30 ALP30 ALR30 ALT30 ALV30 ALX30 ALZ30 AMB30 AMD30 AMF30 AMH30 AMJ30 AML30 AMN30 AMP30 AMR30 AMT30 AMV30 AMX30 AMZ30 ANB30 AND30 ANF30 ANH30 ANJ30 ANL30 ANN30 ANP30 ANR30 ANT30 ANV30 ANX30 ANZ30 AOB30 AOD30 AOF30 AOH30 AOJ30 AOL30 AON30 AOP30 AOR30 AOT30 AOV30 AOX30 AOZ30 APB30 APD30 APF30 APH30 APJ30 APL30 APN30 APP30 APR30 APT30 APV30 APX30 APZ30 AQB30 AQD30 AQF30 AQH30 AQJ30 AQL30 AQN30 AQP30 AQR30 AQT30 AQV30 AQX30 AQZ30 ARB30 ARD30 ARF30 ARH30 ARJ30 ARL30 ARN30 ARP30 ARR30 ART30 ARV30 ARX30 ARZ30 ASB30 ASD30 ASF30 ASH30 ASJ30 ASL30 ASN30 ASP30 ASR30 AST30 ASV30 ASX30 ASZ30 ATB30 ATD30 ATF30 ATH30 ATJ30 ATL30 ATN30 ATP30 ATR30 ATT30 ATV30 ATX30 ATZ30 AUB30 AUD30 AUF30 AUH30 AUJ30 AUL30 AUN30 AUP30 AUR30 AUT30 AUV30 AUX30 AUZ30 AVB30 AVD30 AVF30 AVH30 AVJ30 AVL30 AVN30 AVP30 AVR30 AVT30 AVV30 AVX30 AVZ30 AWB30 AWD30 AWF30 AWH30 AWJ30 AWL30 AWN30 AWP30 AWR30 AWT30 AWV30 AWX30 AWZ30 AXB30 AXD30 AXF30 AXH30 AXJ30 AXL30 AXN30 AXP30 AXR30 AXT30 AXV30 AXX30 AXZ30 AYB30 AYD30 AYF30 AYH30 AYJ30 AYL30 AYN30 AYP30 AYR30 AYT30 AYV30 AYX30 AYZ30 AZB30 AZD30 AZF30 AZH30 AZJ30 AZL30 AZN30 AZP30 AZR30 AZT30 AZV30 AZX30 AZZ30 BAB30 BAD30 BAF30 BAH30 BAJ30 BAL30 BAN30 BAP30 BAR30 BAT30 BAV30 BAX30 BAZ30 BBB30 BBD30 BBF30 BBH30 BBJ30 BBL30 BBN30 BBP30 BBR30 BBT30 BBV30 BBX30 BBZ30 BCB30 BCD30 BCF30 BCH30 BCJ30 BCL30 BCN30 BCP30 BCR30 BCT30 BCV30 BCX30 BCZ30 BDB30 BDD30 BDF30 BDH30 BDJ30 BDL30 BDN30 BDP30 BDR30 BDT30 BDV30 BDX30 BDZ30 BEB30 BED30 BEF30 BEH30 BEJ30 BEL30 BEN30 BEP30 BER30 BET30 BEV30 BEX30 BEZ30 BFB30 BFD30 BFF30 BFH30 BFJ30 BFL30 BFN30 BFP30 BFR30 BFT30 BFV30 BFX30 BFZ30 BGB30 BGD30 BGF30 BGH30 BGJ30 BGL30 BGN30 BGP30 BGR30 BGT30 BGV30 BGX30 BGZ30 BHB30 BHD30 BHF30 BHH30 BHJ30 BHL30 BHN30 BHP30 BHR30 BHT30 BHV30 BHX30 BHZ30 BIB30 BID30 BIF30 BIH30 BIJ30 BIL30 BIN30 BIP30 BIR30 BIT30 BIV30 BIX30 BIZ30 BJB30 BJD30 BJF30 BJH30 BJJ30 BJL30 BJN30 BJP30 BJR30 BJT30 BJV30 BJX30 BJZ30 BKB30 BKD30 BKF30 BKH30 BKJ30 BKL30 BKN30 BKP30 BKR30 BKT30 BKV30 BKX30 BKZ30 BLB30 BLD30 BLF30 BLH30 BLJ30 BLL30 BLN30 BLP30 BLR30 BLT30 BLV30 BLX30 BLZ30 BMB30 BMD30 BMF30 BMH30 BMJ30 BML30 BMN30 BMP30 BMR30 BMT30 BMV30 BMX30 BMZ30 BNB30 BND30 BNF30 BNH30 BNJ30 BNL30 BNN30 BNP30 BNR30 BNT30 BNV30 BNX30 BNZ30 BOB30 BOD30 BOF30 BOH30 BOJ30 BOL30 BON30 BOP30 BOR30 BOT30 BOV30 BOX30 BOZ30 BPB30 BPD30 BPF30 BPH30 BPJ30 BPL30 BPN30 BPP30 BPR30 BPT30 BPV30 BPX30 BPZ30 BQB30 BQD30 BQF30 BQH30 BQJ30 BQL30 BQN30 BQP30 BQR30 BQT30 BQV30 BQX30 BQZ30 BRB30 BRD30 BRF30 BRH30 BRJ30 BRL30 BRN30 BRP30 BRR30 BRT30 BRV30 BRX30 BRZ30 BSB30 BSD30 BSF30 BSH30 BSJ30 BSL30 BSN30 BSP30 BSR30 BST30 BSV30 BSX30 BSZ30 BTB30 BTD30 BTF30 BTH30 BTJ30 BTL30 BTN30 BTP30 BTR30 BTT30 BTV30 BTX30 BTZ30 BUB30 BUD30 BUF30 BUH30 BUJ30 BUL30 BUN30 BUP30 BUR30 BUT30 BUV30 BUX30 BUZ30 BVB30 BVD30 BVF30 BVH30 BVJ30 BVL30 BVN30 BVP30 BVR30 BVT30 BVV30 BVX30 BVZ30 BWB30 BWD30 BWF30 BWH30 BWJ30 BWL30 BWN30 BWP30 BWR30 BWT30 BWV30 BWX30 BWZ30 BXB30 BXD30 BXF30 BXH30 BXJ30 BXL30 BXN30 BXP30 BXR30 BXT30 BXV30 BXX30 BXZ30 BYB30 BYD30 BYF30 BYH30 BYJ30 BYL30 BYN30 BYP30 BYR30 BYT30 BYV30 BYX30 BYZ30 BZB30 BZD30 BZF30 BZH30 BZJ30 BZL30 BZN30 BZP30 BZR30 BZT30 BZV30 BZX30 BZZ30 CAB30 CAD30 CAF30 CAH30 CAJ30 CAL30 CAN30 CAP30 CAR30 CAT30 CAV30 CAX30 CAZ30 CBB30 CBD30 CBF30 CBH30 CBJ30 CBL30 CBN30 CBP30 CBR30 CBT30 CBV30 CBX30 CBZ30 CCB30 CCD30 CCF30 CCH30 CCJ30 CCL30 CCN30 CCP30 CCR30 CCT30 CCV30 CCX30 CCZ30 CDB30 CDD30 CDF30 CDH30 CDJ30 CDL30 CDN30 CDP30 CDR30 CDT30 CDV30 CDX30 CDZ30 CEB30 CED30 CEF30 CEH30 CEJ30 CEL30 CEN30 CEP30 CER30 CET30 CEV30 CEX30 CEZ30 CFB30 CFD30 CFF30 CFH30 CFJ30 CFL30 CFN30 CFP30 CFR30 CFT30 CFV30 CFX30 CFZ30 CGB30 CGD30 CGF30 CGH30 CGJ30 CGL30 CGN30 CGP30 CGR30 CGT30 CGV30 CGX30 CGZ30 CHB30 CHD30 CHF30 CHH30 CHJ30 CHL30 CHN30 CHP30 CHR30 CHT30 CHV30 CHX30 CHZ30 CIB30 CID30 CIF30 CIH30 CIJ30 CIL30 CIN30 CIP30 CIR30 CIT30 CIV30 CIX30 CIZ30 CJB30 CJD30 CJF30 CJH30 CJJ30 CJL30 CJN30 CJP30 CJR30 CJT30 CJV30 CJX30 CJZ30 CKB30 CKD30 CKF30 CKH30 CKJ30 CKL30 CKN30 CKP30 CKR30 CKT30 CKV30 CKX30 CKZ30 CLB30 CLD30 CLF30 CLH30 CLJ30 CLL30 CLN30 CLP30 CLR30 CLT30 CLV30 CLX30 CLZ30 CMB30 CMD30 CMF30 CMH30 CMJ30 CML30 CMN30 CMP30 CMR30 CMT30 CMV30 CMX30 CMZ30 CNB30 CND30 CNF30 CNH30 CNJ30 CNL30 CNN30 CNP30 CNR30 CNT30 CNV30 CNX30 CNZ30 COB30 COD30 COF30 COH30 COJ30 COL30 CON30 COP30 COR30 COT30 COV30 COX30 COZ30 CPB30 CPD30 CPF30 CPH30 CPJ30 CPL30 CPN30 CPP30 CPR30 CPT30 CPV30 CPX30 CPZ30 CQB30 CQD30 CQF30 CQH30 CQJ30 CQL30 CQN30 CQP30 CQR30 CQT30 CQV30 CQX30 CQZ30 CRB30 CRD30 CRF30 CRH30 CRJ30 CRL30 CRN30 CRP30 CRR30 CRT30 CRV30 CRX30 CRZ30 CSB30 CSD30 CSF30 CSH30 CSJ30 CSL30 CSN30 CSP30 CSR30 CST30 CSV30 CSX30 CSZ30 CTB30 CTD30 CTF30 CTH30 CTJ30 CTL30 CTN30 CTP30 CTR30 CTT30 CTV30 CTX30 CTZ30 CUB30 CUD30 CUF30 CUH30 CUJ30 CUL30 CUN30 CUP30 CUR30 CUT30 CUV30 CUX30 CUZ30 CVB30 CVD30 CVF30 CVH30 CVJ30 CVL30 CVN30 CVP30 CVR30 CVT30 CVV30 CVX30 CVZ30 CWB30 CWD30 CWF30 CWH30 CWJ30 CWL30 CWN30 CWP30 CWR30 CWT30 CWV30 CWX30 CWZ30 CXB30 CXD30 CXF30 CXH30 CXJ30 CXL30 CXN30 CXP30 CXR30 CXT30 CXV30 CXX30 CXZ30 CYB30 CYD30 CYF30 CYH30 CYJ30 CYL30 CYN30 CYP30 CYR30 CYT30 CYV30 CYX30 CYZ30 CZB30 CZD30 CZF30 CZH30 CZJ30 CZL30 CZN30 CZP30 CZR30 CZT30 CZV30 CZX30 CZZ30 DAB30 DAD30 DAF30 DAH30 DAJ30 DAL30 DAN30 DAP30 DAR30 DAT30 DAV30 DAX30 DAZ30 DBB30 DBD30 DBF30 DBH30 DBJ30 DBL30 DBN30 DBP30 DBR30 DBT30 DBV30 DBX30 DBZ30 DCB30 DCD30 DCF30 DCH30 DCJ30 DCL30 DCN30 DCP30 DCR30 DCT30 DCV30 DCX30 DCZ30 DDB30 DDD30 DDF30 DDH30 DDJ30 DDL30 DDN30 DDP30 DDR30 DDT30 DDV30 DDX30 DDZ30 DEB30 DED30 DEF30 DEH30 DEJ30 DEL30 DEN30 DEP30 DER30 DET30 DEV30 DEX30 DEZ30 DFB30 DFD30 DFF30 DFH30 DFJ30 DFL30 DFN30 DFP30 DFR30 DFT30 DFV30 DFX30 DFZ30 DGB30 DGD30 DGF30 DGH30 DGJ30 DGL30 DGN30 DGP30 DGR30 DGT30 DGV30 DGX30 DGZ30 DHB30 DHD30 DHF30 DHH30 DHJ30 DHL30 DHN30 DHP30 DHR30 DHT30 DHV30 DHX30 DHZ30 DIB30 DID30 DIF30 DIH30 DIJ30 DIL30 DIN30 DIP30 DIR30 DIT30 DIV30 DIX30 DIZ30 DJB30 DJD30 DJF30 DJH30 DJJ30 DJL30 DJN30 DJP30 DJR30 DJT30 DJV30 DJX30 DJZ30 DKB30 DKD30 DKF30 DKH30 DKJ30 DKL30 DKN30 DKP30 DKR30 DKT30 DKV30 DKX30 DKZ30 DLB30 DLD30 DLF30 DLH30 DLJ30 DLL30 DLN30 DLP30 DLR30 DLT30 DLV30 DLX30 DLZ30 DMB30 DMD30 DMF30 DMH30 DMJ30 DML30 DMN30 DMP30 DMR30 DMT30 DMV30 DMX30 DMZ30 DNB30 DND30 DNF30 DNH30 DNJ30 DNL30 DNN30 DNP30 DNR30 DNT30 DNV30 DNX30 DNZ30 DOB30 DOD30 DOF30 DOH30 DOJ30 DOL30 DON30 DOP30 DOR30 DOT30 DOV30 DOX30 DOZ30 DPB30 DPD30 DPF30 DPH30 DPJ30 DPL30 DPN30 DPP30 DPR30 DPT30 DPV30 DPX30 DPZ30 DQB30 DQD30 DQF30 DQH30 DQJ30 DQL30 DQN30 DQP30 DQR30 DQT30 DQV30 DQX30 DQZ30 DRB30 DRD30 DRF30 DRH30 DRJ30 DRL30 DRN30 DRP30 DRR30 DRT30 DRV30 DRX30 DRZ30 DSB30 DSD30 DSF30 DSH30 DSJ30 DSL30 DSN30 DSP30 DSR30 DST30 DSV30 DSX30 DSZ30 DTB30 DTD30 DTF30 DTH30 DTJ30 DTL30 DTN30 DTP30 DTR30 DTT30 DTV30 DTX30 DTZ30 DUB30 DUD30 DUF30 DUH30 DUJ30 DUL30 DUN30 DUP30 DUR30 DUT30 DUV30 DUX30 DUZ30 DVB30 DVD30 DVF30 DVH30 DVJ30 DVL30 DVN30 DVP30 DVR30 DVT30 DVV30 DVX30 DVZ30 DWB30 DWD30 DWF30 DWH30 DWJ30 DWL30 DWN30 DWP30 DWR30 DWT30 DWV30 DWX30 DWZ30 DXB30 DXD30 DXF30 DXH30 DXJ30 DXL30 DXN30 DXP30 DXR30 DXT30 DXV30 DXX30 DXZ30 DYB30 DYD30 DYF30 DYH30 DYJ30 DYL30 DYN30 DYP30 DYR30 DYT30 DYV30 DYX30 DYZ30 DZB30 DZD30 DZF30 DZH30 DZJ30 DZL30 DZN30 DZP30 DZR30 DZT30 DZV30 DZX30 DZZ30 EAB30 EAD30 EAF30 EAH30 EAJ30 EAL30 EAN30 EAP30 EAR30 EAT30 EAV30 EAX30 EAZ30 EBB30 EBD30 EBF30 EBH30 EBJ30 EBL30 EBN30 EBP30 EBR30 EBT30 EBV30 EBX30 EBZ30 ECB30 ECD30 ECF30 ECH30 ECJ30 ECL30 ECN30 ECP30 ECR30 ECT30 ECV30 ECX30 ECZ30 EDB30 EDD30 EDF30 EDH30 EDJ30 EDL30 EDN30 EDP30 EDR30 EDT30 EDV30 EDX30 EDZ30 EEB30 EED30 EEF30 EEH30 EEJ30 EEL30 EEN30 EEP30 EER30 EET30 EEV30 EEX30 EEZ30 EFB30 EFD30 EFF30 EFH30 EFJ30 EFL30 EFN30 EFP30 EFR30 EFT30 EFV30 EFX30 EFZ30 EGB30 EGD30 EGF30 EGH30 EGJ30 EGL30 EGN30 EGP30 EGR30 EGT30 EGV30 EGX30 EGZ30 EHB30 EHD30 EHF30 EHH30 EHJ30 EHL30 EHN30 EHP30 EHR30 EHT30 EHV30 EHX30 EHZ30 EIB30 EID30 EIF30 EIH30 EIJ30 EIL30 EIN30 EIP30 EIR30 EIT30 EIV30 EIX30 EIZ30 EJB30 EJD30 EJF30 EJH30 EJJ30 EJL30 EJN30 EJP30 EJR30 EJT30 EJV30 EJX30 EJZ30 EKB30 EKD30 EKF30 EKH30 EKJ30 EKL30 EKN30 EKP30 EKR30 EKT30 EKV30 EKX30 EKZ30 ELB30 ELD30 ELF30 ELH30 ELJ30 ELL30 ELN30 ELP30 ELR30 ELT30 ELV30 ELX30 ELZ30 EMB30 EMD30 EMF30 EMH30 EMJ30 EML30 EMN30 EMP30 EMR30 EMT30 EMV30 EMX30 EMZ30 ENB30 END30 ENF30 ENH30 ENJ30 ENL30 ENN30 ENP30 ENR30 ENT30 ENV30 ENX30 ENZ30 EOB30 EOD30 EOF30 EOH30 EOJ30 EOL30 EON30 EOP30 EOR30 EOT30 EOV30 EOX30 EOZ30 EPB30 EPD30 EPF30 EPH30 EPJ30 EPL30 EPN30 EPP30 EPR30 EPT30 EPV30 EPX30 EPZ30 EQB30 EQD30 EQF30 EQH30 EQJ30 EQL30 EQN30 EQP30 EQR30 EQT30 EQV30 EQX30 EQZ30 ERB30 ERD30 ERF30 ERH30 ERJ30 ERL30 ERN30 ERP30 ERR30 ERT30 ERV30 ERX30 ERZ30 ESB30 ESD30 ESF30 ESH30 ESJ30 ESL30 ESN30 ESP30 ESR30 EST30 ESV30 ESX30 ESZ30 ETB30 ETD30 ETF30 ETH30 ETJ30 ETL30 ETN30 ETP30 ETR30 ETT30 ETV30 ETX30 ETZ30 EUB30 EUD30 EUF30 EUH30 EUJ30 EUL30 EUN30 EUP30 EUR30 EUT30 EUV30 EUX30 EUZ30 EVB30 EVD30 EVF30 EVH30 EVJ30 EVL30 EVN30 EVP30 EVR30 EVT30 EVV30 EVX30 EVZ30 EWB30 EWD30 EWF30 EWH30 EWJ30 EWL30 EWN30 EWP30 EWR30 EWT30 EWV30 EWX30 EWZ30 EXB30 EXD30 EXF30 EXH30 EXJ30 EXL30 EXN30 EXP30 EXR30 EXT30 EXV30 EXX30 EXZ30 EYB30 EYD30 EYF30 EYH30 EYJ30 EYL30 EYN30 EYP30 EYR30 EYT30 EYV30 EYX30 EYZ30 EZB30 EZD30 EZF30 EZH30 EZJ30 EZL30 EZN30 EZP30 EZR30 EZT30 EZV30 EZX30 EZZ30 FAB30 FAD30 FAF30 FAH30 FAJ30 FAL30 FAN30 FAP30 FAR30 FAT30 FAV30 FAX30 FAZ30 FBB30 FBD30 FBF30 FBH30 FBJ30 FBL30 FBN30 FBP30 FBR30 FBT30 FBV30 FBX30 FBZ30 FCB30 FCD30 FCF30 FCH30 FCJ30 FCL30 FCN30 FCP30 FCR30 FCT30 FCV30 FCX30 FCZ30 FDB30 FDD30 FDF30 FDH30 FDJ30 FDL30 FDN30 FDP30 FDR30 FDT30 FDV30 FDX30 FDZ30 FEB30 FED30 FEF30 FEH30 FEJ30 FEL30 FEN30 FEP30 FER30 FET30 FEV30 FEX30 FEZ30 FFB30 FFD30 FFF30 FFH30 FFJ30 FFL30 FFN30 FFP30 FFR30 FFT30 FFV30 FFX30 FFZ30 FGB30 FGD30 FGF30 FGH30 FGJ30 FGL30 FGN30 FGP30 FGR30 FGT30 FGV30 FGX30 FGZ30 FHB30 FHD30 FHF30 FHH30 FHJ30 FHL30 FHN30 FHP30 FHR30 FHT30 FHV30 FHX30 FHZ30 FIB30 FID30 FIF30 FIH30 FIJ30 FIL30 FIN30 FIP30 FIR30 FIT30 FIV30 FIX30 FIZ30 FJB30 FJD30 FJF30 FJH30 FJJ30 FJL30 FJN30 FJP30 FJR30 FJT30 FJV30 FJX30 FJZ30 FKB30 FKD30 FKF30 FKH30 FKJ30 FKL30 FKN30 FKP30 FKR30 FKT30 FKV30 FKX30 FKZ30 FLB30 FLD30 FLF30 FLH30 FLJ30 FLL30 FLN30 FLP30 FLR30 FLT30 FLV30 FLX30 FLZ30 FMB30 FMD30 FMF30 FMH30 FMJ30 FML30 FMN30 FMP30 FMR30 FMT30 FMV30 FMX30 FMZ30 FNB30 FND30 FNF30 FNH30 FNJ30 FNL30 FNN30 FNP30 FNR30 FNT30 FNV30 FNX30 FNZ30 FOB30 FOD30 FOF30 FOH30 FOJ30 FOL30 FON30 FOP30 FOR30 FOT30 FOV30 FOX30 FOZ30 FPB30 FPD30 FPF30 FPH30 FPJ30 FPL30 FPN30 FPP30 FPR30 FPT30 FPV30 FPX30 FPZ30 FQB30 FQD30 FQF30 FQH30 FQJ30 FQL30 FQN30 FQP30 FQR30 FQT30 FQV30 FQX30 FQZ30 FRB30 FRD30 FRF30 FRH30 FRJ30 FRL30 FRN30 FRP30 FRR30 FRT30 FRV30 FRX30 FRZ30 FSB30 FSD30 FSF30 FSH30 FSJ30 FSL30 FSN30 FSP30 FSR30 FST30 FSV30 FSX30 FSZ30 FTB30 FTD30 FTF30 FTH30 FTJ30 FTL30 FTN30 FTP30 FTR30 FTT30 FTV30 FTX30 FTZ30 FUB30 FUD30 FUF30 FUH30 FUJ30 FUL30 FUN30 FUP30 FUR30 FUT30 FUV30 FUX30 FUZ30 FVB30 FVD30 FVF30 FVH30 FVJ30 FVL30 FVN30 FVP30 FVR30 FVT30 FVV30 FVX30 FVZ30 FWB30 FWD30 FWF30 FWH30 FWJ30 FWL30 FWN30 FWP30 FWR30 FWT30 FWV30 FWX30 FWZ30 FXB30 FXD30 FXF30 FXH30 FXJ30 FXL30 FXN30 FXP30 FXR30 FXT30 FXV30 FXX30 FXZ30 FYB30 FYD30 FYF30 FYH30 FYJ30 FYL30 FYN30 FYP30 FYR30 FYT30 FYV30 FYX30 FYZ30 FZB30 FZD30 FZF30 FZH30 FZJ30 FZL30 FZN30 FZP30 FZR30 FZT30 FZV30 FZX30 FZZ30 GAB30 GAD30 GAF30 GAH30 GAJ30 GAL30 GAN30 GAP30 GAR30 GAT30 GAV30 GAX30 GAZ30 GBB30 GBD30 GBF30 GBH30 GBJ30 GBL30 GBN30 GBP30 GBR30 GBT30 GBV30 GBX30 GBZ30 GCB30 GCD30 GCF30 GCH30 GCJ30 GCL30 GCN30 GCP30 GCR30 GCT30 GCV30 GCX30 GCZ30 GDB30 GDD30 GDF30 GDH30 GDJ30 GDL30 GDN30 GDP30 GDR30 GDT30 GDV30 GDX30 GDZ30 GEB30 GED30 GEF30 GEH30 GEJ30 GEL30 GEN30 GEP30 GER30 GET30 GEV30 GEX30 GEZ30 GFB30 GFD30 GFF30 GFH30 GFJ30 GFL30 GFN30 GFP30 GFR30 GFT30 GFV30 GFX30 GFZ30 GGB30 GGD30 GGF30 GGH30 GGJ30 GGL30 GGN30 GGP30 GGR30 GGT30 GGV30 GGX30 GGZ30 GHB30 GHD30 GHF30 GHH30 GHJ30 GHL30 GHN30 GHP30 GHR30 GHT30 GHV30 GHX30 GHZ30 GIB30 GID30 GIF30 GIH30 GIJ30 GIL30 GIN30 GIP30 GIR30 GIT30 GIV30 GIX30 GIZ30 GJB30 GJD30 GJF30 GJH30 GJJ30 GJL30 GJN30 GJP30 GJR30 GJT30 GJV30 GJX30 GJZ30 GKB30 GKD30 GKF30 GKH30 GKJ30 GKL30 GKN30 GKP30 GKR30 GKT30 GKV30 GKX30 GKZ30 GLB30 GLD30 GLF30 GLH30 GLJ30 GLL30 GLN30 GLP30 GLR30 GLT30 GLV30 GLX30 GLZ30 GMB30 GMD30 GMF30 GMH30 GMJ30 GML30 GMN30 GMP30 GMR30 GMT30 GMV30 GMX30 GMZ30 GNB30 GND30 GNF30 GNH30 GNJ30 GNL30 GNN30 GNP30 GNR30 GNT30 GNV30 GNX30 GNZ30 GOB30 GOD30 GOF30 GOH30 GOJ30 GOL30 GON30 GOP30 GOR30 GOT30 GOV30 GOX30 GOZ30 GPB30 GPD30 GPF30 GPH30 GPJ30 GPL30 GPN30 GPP30 GPR30 GPT30 GPV30 GPX30 GPZ30 GQB30 GQD30 GQF30 GQH30 GQJ30 GQL30 GQN30 GQP30 GQR30 GQT30 GQV30 GQX30 GQZ30 GRB30 GRD30 GRF30 GRH30 GRJ30 GRL30 GRN30 GRP30 GRR30 GRT30 GRV30 GRX30 GRZ30 GSB30 GSD30 GSF30 GSH30 GSJ30 GSL30 GSN30 GSP30 GSR30 GST30 GSV30 GSX30 GSZ30 GTB30 GTD30 GTF30 GTH30 GTJ30 GTL30 GTN30 GTP30 GTR30 GTT30 GTV30 GTX30 GTZ30 GUB30 GUD30 GUF30 GUH30 GUJ30 GUL30 GUN30 GUP30 GUR30 GUT30 GUV30 GUX30 GUZ30 GVB30 GVD30 GVF30 GVH30 GVJ30 GVL30 GVN30 GVP30 GVR30 GVT30 GVV30 GVX30 GVZ30 GWB30 GWD30 GWF30 GWH30 GWJ30 GWL30 GWN30 GWP30 GWR30 GWT30 GWV30 GWX30 GWZ30 GXB30 GXD30 GXF30 GXH30 GXJ30 GXL30 GXN30 GXP30 GXR30 GXT30 GXV30 GXX30 GXZ30 GYB30 GYD30 GYF30 GYH30 GYJ30 GYL30 GYN30 GYP30 GYR30 GYT30 GYV30 GYX30 GYZ30 GZB30 GZD30 GZF30 GZH30 GZJ30 GZL30 GZN30 GZP30 GZR30 GZT30 GZV30 GZX30 GZZ30 HAB30 HAD30 HAF30 HAH30 HAJ30 HAL30 HAN30 HAP30 HAR30 HAT30 HAV30 HAX30 HAZ30 HBB30 HBD30 HBF30 HBH30 HBJ30 HBL30 HBN30 HBP30 HBR30 HBT30 HBV30 HBX30 HBZ30 HCB30 HCD30 HCF30 HCH30 HCJ30 HCL30 HCN30 HCP30 HCR30 HCT30 HCV30 HCX30 HCZ30 HDB30 HDD30 HDF30 HDH30 HDJ30 HDL30 HDN30 HDP30 HDR30 HDT30 HDV30 HDX30 HDZ30 HEB30 HED30 HEF30 HEH30 HEJ30 HEL30 HEN30 HEP30 HER30 HET30 HEV30 HEX30 HEZ30 HFB30 HFD30 HFF30 HFH30 HFJ30 HFL30 HFN30 HFP30 HFR30 HFT30 HFV30 HFX30 HFZ30 HGB30 HGD30 HGF30 HGH30 HGJ30 HGL30 HGN30 HGP30 HGR30 HGT30 HGV30 HGX30 HGZ30 HHB30 HHD30 HHF30 HHH30 HHJ30 HHL30 HHN30 HHP30 HHR30 HHT30 HHV30 HHX30 HHZ30 HIB30 HID30 HIF30 HIH30 HIJ30 HIL30 HIN30 HIP30 HIR30 HIT30 HIV30 HIX30 HIZ30 HJB30 HJD30 HJF30 HJH30 HJJ30 HJL30 HJN30 HJP30 HJR30 HJT30 HJV30 HJX30 HJZ30 HKB30 HKD30 HKF30 HKH30 HKJ30 HKL30 HKN30 HKP30 HKR30 HKT30 HKV30 HKX30 HKZ30 HLB30 HLD30 HLF30 HLH30 HLJ30 HLL30 HLN30 HLP30 HLR30 HLT30 HLV30 HLX30 HLZ30 HMB30 HMD30 HMF30 HMH30 HMJ30 HML30 HMN30 HMP30 HMR30 HMT30 HMV30 HMX30 HMZ30 HNB30 HND30 HNF30 HNH30 HNJ30 HNL30 HNN30 HNP30 HNR30 HNT30 HNV30 HNX30 HNZ30 HOB30 HOD30 HOF30 HOH30 HOJ30 HOL30 HON30 HOP30 HOR30 HOT30 HOV30 HOX30 HOZ30 HPB30 HPD30 HPF30 HPH30 HPJ30 HPL30 HPN30 HPP30 HPR30 HPT30 HPV30 HPX30 HPZ30 HQB30 HQD30 HQF30 HQH30 HQJ30 HQL30 HQN30 HQP30 HQR30 HQT30 HQV30 HQX30 HQZ30 HRB30 HRD30 HRF30 HRH30 HRJ30 HRL30 HRN30 HRP30 HRR30 HRT30 HRV30 HRX30 HRZ30 HSB30 HSD30 HSF30 HSH30 HSJ30 HSL30 HSN30 HSP30 HSR30 HST30 HSV30 HSX30 HSZ30 HTB30 HTD30 HTF30 HTH30 HTJ30 HTL30 HTN30 HTP30 HTR30 HTT30 HTV30 HTX30 HTZ30 HUB30 HUD30 HUF30 HUH30 HUJ30 HUL30 HUN30 HUP30 HUR30 HUT30 HUV30 HUX30 HUZ30 HVB30 HVD30 HVF30 HVH30 HVJ30 HVL30 HVN30 HVP30 HVR30 HVT30 HVV30 HVX30 HVZ30 HWB30 HWD30 HWF30 HWH30 HWJ30 HWL30 HWN30 HWP30 HWR30 HWT30 HWV30 HWX30 HWZ30 HXB30 HXD30 HXF30 HXH30 HXJ30 HXL30 HXN30 HXP30 HXR30 HXT30 HXV30 HXX30 HXZ30 HYB30 HYD30 HYF30 HYH30 HYJ30 HYL30 HYN30 HYP30 HYR30 HYT30 HYV30 HYX30 HYZ30 HZB30 HZD30 HZF30 HZH30 HZJ30 HZL30 HZN30 HZP30 HZR30 HZT30 HZV30 HZX30 HZZ30 IAB30 IAD30 IAF30 IAH30 IAJ30 IAL30 IAN30 IAP30 IAR30 IAT30 IAV30 IAX30 IAZ30 IBB30 IBD30 IBF30 IBH30 IBJ30 IBL30 IBN30 IBP30 IBR30 IBT30 IBV30 IBX30 IBZ30 ICB30 ICD30 ICF30 ICH30 ICJ30 ICL30 ICN30 ICP30 ICR30 ICT30 ICV30 ICX30 ICZ30 IDB30 IDD30 IDF30 IDH30 IDJ30 IDL30 IDN30 IDP30 IDR30 IDT30 IDV30 IDX30 IDZ30 IEB30 IED30 IEF30 IEH30 IEJ30 IEL30 IEN30 IEP30 IER30 IET30 IEV30 IEX30 IEZ30 IFB30 IFD30 IFF30 IFH30 IFJ30 IFL30 IFN30 IFP30 IFR30 IFT30 IFV30 IFX30 IFZ30 IGB30 IGD30 IGF30 IGH30 IGJ30 IGL30 IGN30 IGP30 IGR30 IGT30 IGV30 IGX30 IGZ30 IHB30 IHD30 IHF30 IHH30 IHJ30 IHL30 IHN30 IHP30 IHR30 IHT30 IHV30 IHX30 IHZ30 IIB30 IID30 IIF30 IIH30 IIJ30 IIL30 IIN30 IIP30 IIR30 IIT30 IIV30 IIX30 IIZ30 IJB30 IJD30 IJF30 IJH30 IJJ30 IJL30 IJN30 IJP30 IJR30 IJT30 IJV30 IJX30 IJZ30 IKB30 IKD30 IKF30 IKH30 IKJ30 IKL30 IKN30 IKP30 IKR30 IKT30 IKV30 IKX30 IKZ30 ILB30 ILD30 ILF30 ILH30 ILJ30 ILL30 ILN30 ILP30 ILR30 ILT30 ILV30 ILX30 ILZ30 IMB30 IMD30 IMF30 IMH30 IMJ30 IML30 IMN30 IMP30 IMR30 IMT30 IMV30 IMX30 IMZ30 INB30 IND30 INF30 INH30 INJ30 INL30 INN30 INP30 INR30 INT30 INV30 INX30 INZ30 IOB30 IOD30 IOF30 IOH30 IOJ30 IOL30 ION30 IOP30 IOR30 IOT30 IOV30 IOX30 IOZ30 IPB30 IPD30 IPF30 IPH30 IPJ30 IPL30 IPN30 IPP30 IPR30 IPT30 IPV30 IPX30 IPZ30 IQB30 IQD30 IQF30 IQH30 IQJ30 IQL30 IQN30 IQP30 IQR30 IQT30 IQV30 IQX30 IQZ30 IRB30 IRD30 IRF30 IRH30 IRJ30 IRL30 IRN30 IRP30 IRR30 IRT30 IRV30 IRX30 IRZ30 ISB30 ISD30 ISF30 ISH30 ISJ30 ISL30 ISN30 ISP30 ISR30 IST30 ISV30 ISX30 ISZ30 ITB30 ITD30 ITF30 ITH30 ITJ30 ITL30 ITN30 ITP30 ITR30 ITT30 ITV30 ITX30 ITZ30 IUB30 IUD30 IUF30 IUH30 IUJ30 IUL30 IUN30 IUP30 IUR30 IUT30 IUV30 IUX30 IUZ30 IVB30 IVD30 IVF30 IVH30 IVJ30 IVL30 IVN30 IVP30 IVR30 IVT30 IVV30 IVX30 IVZ30 IWB30 IWD30 IWF30 IWH30 IWJ30 IWL30 IWN30 IWP30 IWR30 IWT30 IWV30 IWX30 IWZ30 IXB30 IXD30 IXF30 IXH30 IXJ30 IXL30 IXN30 IXP30 IXR30 IXT30 IXV30 IXX30 IXZ30 IYB30 IYD30 IYF30 IYH30 IYJ30 IYL30 IYN30 IYP30 IYR30 IYT30 IYV30 IYX30 IYZ30 IZB30 IZD30 IZF30 IZH30 IZJ30 IZL30 IZN30 IZP30 IZR30 IZT30 IZV30 IZX30 IZZ30 JAB30 JAD30 JAF30 JAH30 JAJ30 JAL30 JAN30 JAP30 JAR30 JAT30 JAV30 JAX30 JAZ30 JBB30 JBD30 JBF30 JBH30 JBJ30 JBL30 JBN30 JBP30 JBR30 JBT30 JBV30 JBX30 JBZ30 JCB30 JCD30 JCF30 JCH30 JCJ30 JCL30 JCN30 JCP30 JCR30 JCT30 JCV30 JCX30 JCZ30 JDB30 JDD30 JDF30 JDH30 JDJ30 JDL30 JDN30 JDP30 JDR30 JDT30 JDV30 JDX30 JDZ30 JEB30 JED30 JEF30 JEH30 JEJ30 JEL30 JEN30 JEP30 JER30 JET30 JEV30 JEX30 JEZ30 JFB30 JFD30 JFF30 JFH30 JFJ30 JFL30 JFN30 JFP30 JFR30 JFT30 JFV30 JFX30 JFZ30 JGB30 JGD30 JGF30 JGH30 JGJ30 JGL30 JGN30 JGP30 JGR30 JGT30 JGV30 JGX30 JGZ30 JHB30 JHD30 JHF30 JHH30 JHJ30 JHL30 JHN30 JHP30 JHR30 JHT30 JHV30 JHX30 JHZ30 JIB30 JID30 JIF30 JIH30 JIJ30 JIL30 JIN30 JIP30 JIR30 JIT30 JIV30 JIX30 JIZ30 JJB30 JJD30 JJF30 JJH30 JJJ30 JJL30 JJN30 JJP30 JJR30 JJT30 JJV30 JJX30 JJZ30 JKB30 JKD30 JKF30 JKH30 JKJ30 JKL30 JKN30 JKP30 JKR30 JKT30 JKV30 JKX30 JKZ30 JLB30 JLD30 JLF30 JLH30 JLJ30 JLL30 JLN30 JLP30 JLR30 JLT30 JLV30 JLX30 JLZ30 JMB30 JMD30 JMF30 JMH30 JMJ30 JML30 JMN30 JMP30 JMR30 JMT30 JMV30 JMX30 JMZ30 JNB30 JND30 JNF30 JNH30 JNJ30 JNL30 JNN30 JNP30 JNR30 JNT30 JNV30 JNX30 JNZ30 JOB30 JOD30 JOF30 JOH30 JOJ30 JOL30 JON30 JOP30 JOR30 JOT30 JOV30 JOX30 JOZ30 JPB30 JPD30 JPF30 JPH30 JPJ30 JPL30 JPN30 JPP30 JPR30 JPT30 JPV30 JPX30 JPZ30 JQB30 JQD30 JQF30 JQH30 JQJ30 JQL30 JQN30 JQP30 JQR30 JQT30 JQV30 JQX30 JQZ30 JRB30 JRD30 JRF30 JRH30 JRJ30 JRL30 JRN30 JRP30 JRR30 JRT30 JRV30 JRX30 JRZ30 JSB30 JSD30 JSF30 JSH30 JSJ30 JSL30 JSN30 JSP30 JSR30 JST30 JSV30 JSX30 JSZ30 JTB30 JTD30 JTF30 JTH30 JTJ30 JTL30 JTN30 JTP30 JTR30 JTT30 JTV30 JTX30 JTZ30 JUB30 JUD30 JUF30 JUH30 JUJ30 JUL30 JUN30 JUP30 JUR30 JUT30 JUV30 JUX30 JUZ30 JVB30 JVD30 JVF30 JVH30 JVJ30 JVL30 JVN30 JVP30 JVR30 JVT30 JVV30 JVX30 JVZ30 JWB30 JWD30 JWF30 JWH30 JWJ30 JWL30 JWN30 JWP30 JWR30 JWT30 JWV30 JWX30 JWZ30 JXB30 JXD30 JXF30 JXH30 JXJ30 JXL30 JXN30 JXP30 JXR30 JXT30 JXV30 JXX30 JXZ30 JYB30 JYD30 JYF30 JYH30 JYJ30 JYL30 JYN30 JYP30 JYR30 JYT30 JYV30 JYX30 JYZ30 JZB30 JZD30 JZF30 JZH30 JZJ30 JZL30 JZN30 JZP30 JZR30 JZT30 JZV30 JZX30 JZZ30 KAB30 KAD30 KAF30 KAH30 KAJ30 KAL30 KAN30 KAP30 KAR30 KAT30 KAV30 KAX30 KAZ30 KBB30 KBD30 KBF30 KBH30 KBJ30 KBL30 KBN30 KBP30 KBR30 KBT30 KBV30 KBX30 KBZ30 KCB30 KCD30 KCF30 KCH30 KCJ30 KCL30 KCN30 KCP30 KCR30 KCT30 KCV30 KCX30 KCZ30 KDB30 KDD30 KDF30 KDH30 KDJ30 KDL30 KDN30 KDP30 KDR30 KDT30 KDV30 KDX30 KDZ30 KEB30 KED30 KEF30 KEH30 KEJ30 KEL30 KEN30 KEP30 KER30 KET30 KEV30 KEX30 KEZ30 KFB30 KFD30 KFF30 KFH30 KFJ30 KFL30 KFN30 KFP30 KFR30 KFT30 KFV30 KFX30 KFZ30 KGB30 KGD30 KGF30 KGH30 KGJ30 KGL30 KGN30 KGP30 KGR30 KGT30 KGV30 KGX30 KGZ30 KHB30 KHD30 KHF30 KHH30 KHJ30 KHL30 KHN30 KHP30 KHR30 KHT30 KHV30 KHX30 KHZ30 KIB30 KID30 KIF30 KIH30 KIJ30 KIL30 KIN30 KIP30 KIR30 KIT30 KIV30 KIX30 KIZ30 KJB30 KJD30 KJF30 KJH30 KJJ30 KJL30 KJN30 KJP30 KJR30 KJT30 KJV30 KJX30 KJZ30 KKB30 KKD30 KKF30 KKH30 KKJ30 KKL30 KKN30 KKP30 KKR30 KKT30 KKV30 KKX30 KKZ30 KLB30 KLD30 KLF30 KLH30 KLJ30 KLL30 KLN30 KLP30 KLR30 KLT30 KLV30 KLX30 KLZ30 KMB30 KMD30 KMF30 KMH30 KMJ30 KML30 KMN30 KMP30 KMR30 KMT30 KMV30 KMX30 KMZ30 KNB30 KND30 KNF30 KNH30 KNJ30 KNL30 KNN30 KNP30 KNR30 KNT30 KNV30 KNX30 KNZ30 KOB30 KOD30 KOF30 KOH30 KOJ30 KOL30 KON30 KOP30 KOR30 KOT30 KOV30 KOX30 KOZ30 KPB30 KPD30 KPF30 KPH30 KPJ30 KPL30 KPN30 KPP30 KPR30 KPT30 KPV30 KPX30 KPZ30 KQB30 KQD30 KQF30 KQH30 KQJ30 KQL30 KQN30 KQP30 KQR30 KQT30 KQV30 KQX30 KQZ30 KRB30 KRD30 KRF30 KRH30 KRJ30 KRL30 KRN30 KRP30 KRR30 KRT30 KRV30 KRX30 KRZ30 KSB30 KSD30 KSF30 KSH30 KSJ30 KSL30 KSN30 KSP30 KSR30 KST30 KSV30 KSX30 KSZ30 KTB30 KTD30 KTF30 KTH30 KTJ30 KTL30 KTN30 KTP30 KTR30 KTT30 KTV30 KTX30 KTZ30 KUB30 KUD30 KUF30 KUH30 KUJ30 KUL30 KUN30 KUP30 KUR30 KUT30 KUV30 KUX30 KUZ30 KVB30 KVD30 KVF30 KVH30 KVJ30 KVL30 KVN30 KVP30 KVR30 KVT30 KVV30 KVX30 KVZ30 KWB30 KWD30 KWF30 KWH30 KWJ30 KWL30 KWN30 KWP30 KWR30 KWT30 KWV30 KWX30 KWZ30 KXB30 KXD30 KXF30 KXH30 KXJ30 KXL30 KXN30 KXP30 KXR30 KXT30 KXV30 KXX30 KXZ30 KYB30 KYD30 KYF30 KYH30 KYJ30 KYL30 KYN30 KYP30 KYR30 KYT30 KYV30 KYX30 KYZ30 KZB30 KZD30 KZF30 KZH30 KZJ30 KZL30 KZN30 KZP30 KZR30 KZT30 KZV30 KZX30 KZZ30 LAB30 LAD30 LAF30 LAH30 LAJ30 LAL30 LAN30 LAP30 LAR30 LAT30 LAV30 LAX30 LAZ30 LBB30 LBD30 LBF30 LBH30 LBJ30 LBL30 LBN30 LBP30 LBR30 LBT30 LBV30 LBX30 LBZ30 LCB30 LCD30 LCF30 LCH30 LCJ30 LCL30 LCN30 LCP30 LCR30 LCT30 LCV30 LCX30 LCZ30 LDB30 LDD30 LDF30 LDH30 LDJ30 LDL30 LDN30 LDP30 LDR30 LDT30 LDV30 LDX30 LDZ30 LEB30 LED30 LEF30 LEH30 LEJ30 LEL30 LEN30 LEP30 LER30 LET30 LEV30 LEX30 LEZ30 LFB30 LFD30 LFF30 LFH30 LFJ30 LFL30 LFN30 LFP30 LFR30 LFT30 LFV30 LFX30 LFZ30 LGB30 LGD30 LGF30 LGH30 LGJ30 LGL30 LGN30 LGP30 LGR30 LGT30 LGV30 LGX30 LGZ30 LHB30 LHD30 LHF30 LHH30 LHJ30 LHL30 LHN30 LHP30 LHR30 LHT30 LHV30 LHX30 LHZ30 LIB30 LID30 LIF30 LIH30 LIJ30 LIL30 LIN30 LIP30 LIR30 LIT30 LIV30 LIX30 LIZ30 LJB30 LJD30 LJF30 LJH30 LJJ30 LJL30 LJN30 LJP30 LJR30 LJT30 LJV30 LJX30 LJZ30 LKB30 LKD30 LKF30 LKH30 LKJ30 LKL30 LKN30 LKP30 LKR30 LKT30 LKV30 LKX30 LKZ30 LLB30 LLD30 LLF30 LLH30 LLJ30 LLL30 LLN30 LLP30 LLR30 LLT30 LLV30 LLX30 LLZ30 LMB30 LMD30 LMF30 LMH30 LMJ30 LML30 LMN30 LMP30 LMR30 LMT30 LMV30 LMX30 LMZ30 LNB30 LND30 LNF30 LNH30 LNJ30 LNL30 LNN30 LNP30 LNR30 LNT30 LNV30 LNX30 LNZ30 LOB30 LOD30 LOF30 LOH30 LOJ30 LOL30 LON30 LOP30 LOR30 LOT30 LOV30 LOX30 LOZ30 LPB30 LPD30 LPF30 LPH30 LPJ30 LPL30 LPN30 LPP30 LPR30 LPT30 LPV30 LPX30 LPZ30 LQB30 LQD30 LQF30 LQH30 LQJ30 LQL30 LQN30 LQP30 LQR30 LQT30 LQV30 LQX30 LQZ30 LRB30 LRD30 LRF30 LRH30 LRJ30 LRL30 LRN30 LRP30 LRR30 LRT30 LRV30 LRX30 LRZ30 LSB30 LSD30 LSF30 LSH30 LSJ30 LSL30 LSN30 LSP30 LSR30 LST30 LSV30 LSX30 LSZ30 LTB30 LTD30 LTF30 LTH30 LTJ30 LTL30 LTN30 LTP30 LTR30 LTT30 LTV30 LTX30 LTZ30 LUB30 LUD30 LUF30 LUH30 LUJ30 LUL30 LUN30 LUP30 LUR30 LUT30 LUV30 LUX30 LUZ30 LVB30 LVD30 LVF30 LVH30 LVJ30 LVL30 LVN30 LVP30 LVR30 LVT30 LVV30 LVX30 LVZ30 LWB30 LWD30 LWF30 LWH30 LWJ30 LWL30 LWN30 LWP30 LWR30 LWT30 LWV30 LWX30 LWZ30 LXB30 LXD30 LXF30 LXH30 LXJ30 LXL30 LXN30 LXP30 LXR30 LXT30 LXV30 LXX30 LXZ30 LYB30 LYD30 LYF30 LYH30 LYJ30 LYL30 LYN30 LYP30 LYR30 LYT30 LYV30 LYX30 LYZ30 LZB30 LZD30 LZF30 LZH30 LZJ30 LZL30 LZN30 LZP30 LZR30 LZT30 LZV30 LZX30 LZZ30 MAB30 MAD30 MAF30 MAH30 MAJ30 MAL30 MAN30 MAP30 MAR30 MAT30 MAV30 MAX30 MAZ30 MBB30 MBD30 MBF30 MBH30 MBJ30 MBL30 MBN30 MBP30 MBR30 MBT30 MBV30 MBX30 MBZ30 MCB30 MCD30 MCF30 MCH30 MCJ30 MCL30 MCN30 MCP30 MCR30 MCT30 MCV30 MCX30 MCZ30 MDB30 MDD30 MDF30 MDH30 MDJ30 MDL30 MDN30 MDP30 MDR30 MDT30 MDV30 MDX30 MDZ30 MEB30 MED30 MEF30 MEH30 MEJ30 MEL30 MEN30 MEP30 MER30 MET30 MEV30 MEX30 MEZ30 MFB30 MFD30 MFF30 MFH30 MFJ30 MFL30 MFN30 MFP30 MFR30 MFT30 MFV30 MFX30 MFZ30 MGB30 MGD30 MGF30 MGH30 MGJ30 MGL30 MGN30 MGP30 MGR30 MGT30 MGV30 MGX30 MGZ30 MHB30 MHD30 MHF30 MHH30 MHJ30 MHL30 MHN30 MHP30 MHR30 MHT30 MHV30 MHX30 MHZ30 MIB30 MID30 MIF30 MIH30 MIJ30 MIL30 MIN30 MIP30 MIR30 MIT30 MIV30 MIX30 MIZ30 MJB30 MJD30 MJF30 MJH30 MJJ30 MJL30 MJN30 MJP30 MJR30 MJT30 MJV30 MJX30 MJZ30 MKB30 MKD30 MKF30 MKH30 MKJ30 MKL30 MKN30 MKP30 MKR30 MKT30 MKV30 MKX30 MKZ30 MLB30 MLD30 MLF30 MLH30 MLJ30 MLL30 MLN30 MLP30 MLR30 MLT30 MLV30 MLX30 MLZ30 MMB30 MMD30 MMF30 MMH30 MMJ30 MML30 MMN30 MMP30 MMR30 MMT30 MMV30 MMX30 MMZ30 MNB30 MND30 MNF30 MNH30 MNJ30 MNL30 MNN30 MNP30 MNR30 MNT30 MNV30 MNX30 MNZ30 MOB30 MOD30 MOF30 MOH30 MOJ30 MOL30 MON30 MOP30 MOR30 MOT30 MOV30 MOX30 MOZ30 MPB30 MPD30 MPF30 MPH30 MPJ30 MPL30 MPN30 MPP30 MPR30 MPT30 MPV30 MPX30 MPZ30 MQB30 MQD30 MQF30 MQH30 MQJ30 MQL30 MQN30 MQP30 MQR30 MQT30 MQV30 MQX30 MQZ30 MRB30 MRD30 MRF30 MRH30 MRJ30 MRL30 MRN30 MRP30 MRR30 MRT30 MRV30 MRX30 MRZ30 MSB30 MSD30 MSF30 MSH30 MSJ30 MSL30 MSN30 MSP30 MSR30 MST30 MSV30 MSX30 MSZ30 MTB30 MTD30 MTF30 MTH30 MTJ30 MTL30 MTN30 MTP30 MTR30 MTT30 MTV30 MTX30 MTZ30 MUB30 MUD30 MUF30 MUH30 MUJ30 MUL30 MUN30 MUP30 MUR30 MUT30 MUV30 MUX30 MUZ30 MVB30 MVD30 MVF30 MVH30 MVJ30 MVL30 MVN30 MVP30 MVR30 MVT30 MVV30 MVX30 MVZ30 MWB30 MWD30 MWF30 MWH30 MWJ30 MWL30 MWN30 MWP30 MWR30 MWT30 MWV30 MWX30 MWZ30 MXB30 MXD30 MXF30 MXH30 MXJ30 MXL30 MXN30 MXP30 MXR30 MXT30 MXV30 MXX30 MXZ30 MYB30 MYD30 MYF30 MYH30 MYJ30 MYL30 MYN30 MYP30 MYR30 MYT30 MYV30 MYX30 MYZ30 MZB30 MZD30 MZF30 MZH30 MZJ30 MZL30 MZN30 MZP30 MZR30 MZT30 MZV30 MZX30 MZZ30 NAB30 NAD30 NAF30 NAH30 NAJ30 NAL30 NAN30 NAP30 NAR30 NAT30 NAV30 NAX30 NAZ30 NBB30 NBD30 NBF30 NBH30 NBJ30 NBL30 NBN30 NBP30 NBR30 NBT30 NBV30 NBX30 NBZ30 NCB30 NCD30 NCF30 NCH30 NCJ30 NCL30 NCN30 NCP30 NCR30 NCT30 NCV30 NCX30 NCZ30 NDB30 NDD30 NDF30 NDH30 NDJ30 NDL30 NDN30 NDP30 NDR30 NDT30 NDV30 NDX30 NDZ30 NEB30 NED30 NEF30 NEH30 NEJ30 NEL30 NEN30 NEP30 NER30 NET30 NEV30 NEX30 NEZ30 NFB30 NFD30 NFF30 NFH30 NFJ30 NFL30 NFN30 NFP30 NFR30 NFT30 NFV30 NFX30 NFZ30 NGB30 NGD30 NGF30 NGH30 NGJ30 NGL30 NGN30 NGP30 NGR30 NGT30 NGV30 NGX30 NGZ30 NHB30 NHD30 NHF30 NHH30 NHJ30 NHL30 NHN30 NHP30 NHR30 NHT30 NHV30 NHX30 NHZ30 NIB30 NID30 NIF30 NIH30 NIJ30 NIL30 NIN30 NIP30 NIR30 NIT30 NIV30 NIX30 NIZ30 NJB30 NJD30 NJF30 NJH30 NJJ30 NJL30 NJN30 NJP30 NJR30 NJT30 NJV30 NJX30 NJZ30 NKB30 NKD30 NKF30 NKH30 NKJ30 NKL30 NKN30 NKP30 NKR30 NKT30 NKV30 NKX30 NKZ30 NLB30 NLD30 NLF30 NLH30 NLJ30 NLL30 NLN30 NLP30 NLR30 NLT30 NLV30 NLX30 NLZ30 NMB30 NMD30 NMF30 NMH30 NMJ30 NML30 NMN30 NMP30 NMR30 NMT30 NMV30 NMX30 NMZ30 NNB30 NND30 NNF30 NNH30 NNJ30 NNL30 NNN30 NNP30 NNR30 NNT30 NNV30 NNX30 NNZ30 NOB30 NOD30 NOF30 NOH30 NOJ30 NOL30 NON30 NOP30 NOR30 NOT30 NOV30 NOX30 NOZ30 NPB30 NPD30 NPF30 NPH30 NPJ30 NPL30 NPN30 NPP30 NPR30 NPT30 NPV30 NPX30 NPZ30 NQB30 NQD30 NQF30 NQH30 NQJ30 NQL30 NQN30 NQP30 NQR30 NQT30 NQV30 NQX30 NQZ30 NRB30 NRD30 NRF30 NRH30 NRJ30 NRL30 NRN30 NRP30 NRR30 NRT30 NRV30 NRX30 NRZ30 NSB30 NSD30 NSF30 NSH30 NSJ30 NSL30 NSN30 NSP30 NSR30 NST30 NSV30 NSX30 NSZ30 NTB30 NTD30 NTF30 NTH30 NTJ30 NTL30 NTN30 NTP30 NTR30 NTT30 NTV30 NTX30 NTZ30 NUB30 NUD30 NUF30 NUH30 NUJ30 NUL30 NUN30 NUP30 NUR30 NUT30 NUV30 NUX30 NUZ30 NVB30 NVD30 NVF30 NVH30 NVJ30 NVL30 NVN30 NVP30 NVR30 NVT30 NVV30 NVX30 NVZ30 NWB30 NWD30 NWF30 NWH30 NWJ30 NWL30 NWN30 NWP30 NWR30 NWT30 NWV30 NWX30 NWZ30 NXB30 NXD30 NXF30 NXH30 NXJ30 NXL30 NXN30 NXP30 NXR30 NXT30 NXV30 NXX30 NXZ30 NYB30 NYD30 NYF30 NYH30 NYJ30 NYL30 NYN30 NYP30 NYR30 NYT30 NYV30 NYX30 NYZ30 NZB30 NZD30 NZF30 NZH30 NZJ30 NZL30 NZN30 NZP30 NZR30 NZT30 NZV30 NZX30 NZZ30 OAB30 OAD30 OAF30 OAH30 OAJ30 OAL30 OAN30 OAP30 OAR30 OAT30 OAV30 OAX30 OAZ30 OBB30 OBD30 OBF30 OBH30 OBJ30 OBL30 OBN30 OBP30 OBR30 OBT30 OBV30 OBX30 OBZ30 OCB30 OCD30 OCF30 OCH30 OCJ30 OCL30 OCN30 OCP30 OCR30 OCT30 OCV30 OCX30 OCZ30 ODB30 ODD30 ODF30 ODH30 ODJ30 ODL30 ODN30 ODP30 ODR30 ODT30 ODV30 ODX30 ODZ30 OEB30 OED30 OEF30 OEH30 OEJ30 OEL30 OEN30 OEP30 OER30 OET30 OEV30 OEX30 OEZ30 OFB30 OFD30 OFF30 OFH30 OFJ30 OFL30 OFN30 OFP30 OFR30 OFT30 OFV30 OFX30 OFZ30 OGB30 OGD30 OGF30 OGH30 OGJ30 OGL30 OGN30 OGP30 OGR30 OGT30 OGV30 OGX30 OGZ30 OHB30 OHD30 OHF30 OHH30 OHJ30 OHL30 OHN30 OHP30 OHR30 OHT30 OHV30 OHX30 OHZ30 OIB30 OID30 OIF30 OIH30 OIJ30 OIL30 OIN30 OIP30 OIR30 OIT30 OIV30 OIX30 OIZ30 OJB30 OJD30 OJF30 OJH30 OJJ30 OJL30 OJN30 OJP30 OJR30 OJT30 OJV30 OJX30 OJZ30 OKB30 OKD30 OKF30 OKH30 OKJ30 OKL30 OKN30 OKP30 OKR30 OKT30 OKV30 OKX30 OKZ30 OLB30 OLD30 OLF30 OLH30 OLJ30 OLL30 OLN30 OLP30 OLR30 OLT30 OLV30 OLX30 OLZ30 OMB30 OMD30 OMF30 OMH30 OMJ30 OML30 OMN30 OMP30 OMR30 OMT30 OMV30 OMX30 OMZ30 ONB30 OND30 ONF30 ONH30 ONJ30 ONL30 ONN30 ONP30 ONR30 ONT30 ONV30 ONX30 ONZ30 OOB30 OOD30 OOF30 OOH30 OOJ30 OOL30 OON30 OOP30 OOR30 OOT30 OOV30 OOX30 OOZ30 OPB30 OPD30 OPF30 OPH30 OPJ30 OPL30 OPN30 OPP30 OPR30 OPT30 OPV30 OPX30 OPZ30 OQB30 OQD30 OQF30 OQH30 OQJ30 OQL30 OQN30 OQP30 OQR30 OQT30 OQV30 OQX30 OQZ30 ORB30 ORD30 ORF30 ORH30 ORJ30 ORL30 ORN30 ORP30 ORR30 ORT30 ORV30 ORX30 ORZ30 OSB30 OSD30 OSF30 OSH30 OSJ30 OSL30 OSN30 OSP30 OSR30 OST30 OSV30 OSX30 OSZ30 OTB30 OTD30 OTF30 OTH30 OTJ30 OTL30 OTN30 OTP30 OTR30 OTT30 OTV30 OTX30 OTZ30 OUB30 OUD30 OUF30 OUH30 OUJ30 OUL30 OUN30 OUP30 OUR30 OUT30 OUV30 OUX30 OUZ30 OVB30 OVD30 OVF30 OVH30 OVJ30 OVL30 OVN30 OVP30 OVR30 OVT30 OVV30 OVX30 OVZ30 OWB30 OWD30 OWF30 OWH30 OWJ30 OWL30 OWN30 OWP30 OWR30 OWT30 OWV30 OWX30 OWZ30 OXB30 OXD30 OXF30 OXH30 OXJ30 OXL30 OXN30 OXP30 OXR30 OXT30 OXV30 OXX30 OXZ30 OYB30 OYD30 OYF30 OYH30 OYJ30 OYL30 OYN30 OYP30 OYR30 OYT30 OYV30 OYX30 OYZ30 OZB30 OZD30 OZF30 OZH30 OZJ30 OZL30 OZN30 OZP30 OZR30 OZT30 OZV30 OZX30 OZZ30 PAB30 PAD30 PAF30 PAH30 PAJ30 PAL30 PAN30 PAP30 PAR30 PAT30 PAV30 PAX30 PAZ30 PBB30 PBD30 PBF30 PBH30 PBJ30 PBL30 PBN30 PBP30 PBR30 PBT30 PBV30 PBX30 PBZ30 PCB30 PCD30 PCF30 PCH30 PCJ30 PCL30 PCN30 PCP30 PCR30 PCT30 PCV30 PCX30 PCZ30 PDB30 PDD30 PDF30 PDH30 PDJ30 PDL30 PDN30 PDP30 PDR30 PDT30 PDV30 PDX30 PDZ30 PEB30 PED30 PEF30 PEH30 PEJ30 PEL30 PEN30 PEP30 PER30 PET30 PEV30 PEX30 PEZ30 PFB30 PFD30 PFF30 PFH30 PFJ30 PFL30 PFN30 PFP30 PFR30 PFT30 PFV30 PFX30 PFZ30 PGB30 PGD30 PGF30 PGH30 PGJ30 PGL30 PGN30 PGP30 PGR30 PGT30 PGV30 PGX30 PGZ30 PHB30 PHD30 PHF30 PHH30 PHJ30 PHL30 PHN30 PHP30 PHR30 PHT30 PHV30 PHX30 PHZ30 PIB30 PID30 PIF30 PIH30 PIJ30 PIL30 PIN30 PIP30 PIR30 PIT30 PIV30 PIX30 PIZ30 PJB30 PJD30 PJF30 PJH30 PJJ30 PJL30 PJN30 PJP30 PJR30 PJT30 PJV30 PJX30 PJZ30 PKB30 PKD30 PKF30 PKH30 PKJ30 PKL30 PKN30 PKP30 PKR30 PKT30 PKV30 PKX30 PKZ30 PLB30 PLD30 PLF30 PLH30 PLJ30 PLL30 PLN30 PLP30 PLR30 PLT30 PLV30 PLX30 PLZ30 PMB30 PMD30 PMF30 PMH30 PMJ30 PML30 PMN30 PMP30 PMR30 PMT30 PMV30 PMX30 PMZ30 PNB30 PND30 PNF30 PNH30 PNJ30 PNL30 PNN30 PNP30 PNR30 PNT30 PNV30 PNX30 PNZ30 POB30 POD30 POF30 POH30 POJ30 POL30 PON30 POP30 POR30 POT30 POV30 POX30 POZ30 PPB30 PPD30 PPF30 PPH30 PPJ30 PPL30 PPN30 PPP30 PPR30 PPT30 PPV30 PPX30 PPZ30 PQB30 PQD30 PQF30 PQH30 PQJ30 PQL30 PQN30 PQP30 PQR30 PQT30 PQV30 PQX30 PQZ30 PRB30 PRD30 PRF30 PRH30 PRJ30 PRL30 PRN30 PRP30 PRR30 PRT30 PRV30 PRX30 PRZ30 PSB30 PSD30 PSF30 PSH30 PSJ30 PSL30 PSN30 PSP30 PSR30 PST30 PSV30 PSX30 PSZ30 PTB30 PTD30 PTF30 PTH30 PTJ30 PTL30 PTN30 PTP30 PTR30 PTT30 PTV30 PTX30 PTZ30 PUB30 PUD30 PUF30 PUH30 PUJ30 PUL30 PUN30 PUP30 PUR30 PUT30 PUV30 PUX30 PUZ30 PVB30 PVD30 PVF30 PVH30 PVJ30 PVL30 PVN30 PVP30 PVR30 PVT30 PVV30 PVX30 PVZ30 PWB30 PWD30 PWF30 PWH30 PWJ30 PWL30 PWN30 PWP30 PWR30 PWT30 PWV30 PWX30 PWZ30 PXB30 PXD30 PXF30 PXH30 PXJ30 PXL30 PXN30 PXP30 PXR30 PXT30 PXV30 PXX30 PXZ30 PYB30 PYD30 PYF30 PYH30 PYJ30 PYL30 PYN30 PYP30 PYR30 PYT30 PYV30 PYX30 PYZ30 PZB30 PZD30 PZF30 PZH30 PZJ30 PZL30 PZN30 PZP30 PZR30 PZT30 PZV30 PZX30 PZZ30 QAB30 QAD30 QAF30 QAH30 QAJ30 QAL30 QAN30 QAP30 QAR30 QAT30 QAV30 QAX30 QAZ30 QBB30 QBD30 QBF30 QBH30 QBJ30 QBL30 QBN30 QBP30 QBR30 QBT30 QBV30 QBX30 QBZ30 QCB30 QCD30 QCF30 QCH30 QCJ30 QCL30 QCN30 QCP30 QCR30 QCT30 QCV30 QCX30 QCZ30 QDB30 QDD30 QDF30 QDH30 QDJ30 QDL30 QDN30 QDP30 QDR30 QDT30 QDV30 QDX30 QDZ30 QEB30 QED30 QEF30 QEH30 QEJ30 QEL30 QEN30 QEP30 QER30 QET30 QEV30 QEX30 QEZ30 QFB30 QFD30 QFF30 QFH30 QFJ30 QFL30 QFN30 QFP30 QFR30 QFT30 QFV30 QFX30 QFZ30 QGB30 QGD30 QGF30 QGH30 QGJ30 QGL30 QGN30 QGP30 QGR30 QGT30 QGV30 QGX30 QGZ30 QHB30 QHD30 QHF30 QHH30 QHJ30 QHL30 QHN30 QHP30 QHR30 QHT30 QHV30 QHX30 QHZ30 QIB30 QID30 QIF30 QIH30 QIJ30 QIL30 QIN30 QIP30 QIR30 QIT30 QIV30 QIX30 QIZ30 QJB30 QJD30 QJF30 QJH30 QJJ30 QJL30 QJN30 QJP30 QJR30 QJT30 QJV30 QJX30 QJZ30 QKB30 QKD30 QKF30 QKH30 QKJ30 QKL30 QKN30 QKP30 QKR30 QKT30 QKV30 QKX30 QKZ30 QLB30 QLD30 QLF30 QLH30 QLJ30 QLL30 QLN30 QLP30 QLR30 QLT30 QLV30 QLX30 QLZ30 QMB30 QMD30 QMF30 QMH30 QMJ30 QML30 QMN30 QMP30 QMR30 QMT30 QMV30 QMX30 QMZ30 QNB30 QND30 QNF30 QNH30 QNJ30 QNL30 QNN30 QNP30 QNR30 QNT30 QNV30 QNX30 QNZ30 QOB30 QOD30 QOF30 QOH30 QOJ30 QOL30 QON30 QOP30 QOR30 QOT30 QOV30 QOX30 QOZ30 QPB30 QPD30 QPF30 QPH30 QPJ30 QPL30 QPN30 QPP30 QPR30 QPT30 QPV30 QPX30 QPZ30 QQB30 QQD30 QQF30 QQH30 QQJ30 QQL30 QQN30 QQP30 QQR30 QQT30 QQV30 QQX30 QQZ30 QRB30 QRD30 QRF30 QRH30 QRJ30 QRL30 QRN30 QRP30 QRR30 QRT30 QRV30 QRX30 QRZ30 QSB30 QSD30 QSF30 QSH30 QSJ30 QSL30 QSN30 QSP30 QSR30 QST30 QSV30 QSX30 QSZ30 QTB30 QTD30 QTF30 QTH30 QTJ30 QTL30 QTN30 QTP30 QTR30 QTT30 QTV30 QTX30 QTZ30 QUB30 QUD30 QUF30 QUH30 QUJ30 QUL30 QUN30 QUP30 QUR30 QUT30 QUV30 QUX30 QUZ30 QVB30 QVD30 QVF30 QVH30 QVJ30 QVL30 QVN30 QVP30 QVR30 QVT30 QVV30 QVX30 QVZ30 QWB30 QWD30 QWF30 QWH30 QWJ30 QWL30 QWN30 QWP30 QWR30 QWT30 QWV30 QWX30 QWZ30 QXB30 QXD30 QXF30 QXH30 QXJ30 QXL30 QXN30 QXP30 QXR30 QXT30 QXV30 QXX30 QXZ30 QYB30 QYD30 QYF30 QYH30 QYJ30 QYL30 QYN30 QYP30 QYR30 QYT30 QYV30 QYX30 QYZ30 QZB30 QZD30 QZF30 QZH30 QZJ30 QZL30 QZN30 QZP30 QZR30 QZT30 QZV30 QZX30 QZZ30 RAB30 RAD30 RAF30 RAH30 RAJ30 RAL30 RAN30 RAP30 RAR30 RAT30 RAV30 RAX30 RAZ30 RBB30 RBD30 RBF30 RBH30 RBJ30 RBL30 RBN30 RBP30 RBR30 RBT30 RBV30 RBX30 RBZ30 RCB30 RCD30 RCF30 RCH30 RCJ30 RCL30 RCN30 RCP30 RCR30 RCT30 RCV30 RCX30 RCZ30 RDB30 RDD30 RDF30 RDH30 RDJ30 RDL30 RDN30 RDP30 RDR30 RDT30 RDV30 RDX30 RDZ30 REB30 RED30 REF30 REH30 REJ30 REL30 REN30 REP30 RER30 RET30 REV30 REX30 REZ30 RFB30 RFD30 RFF30 RFH30 RFJ30 RFL30 RFN30 RFP30 RFR30 RFT30 RFV30 RFX30 RFZ30 RGB30 RGD30 RGF30 RGH30 RGJ30 RGL30 RGN30 RGP30 RGR30 RGT30 RGV30 RGX30 RGZ30 RHB30 RHD30 RHF30 RHH30 RHJ30 RHL30 RHN30 RHP30 RHR30 RHT30 RHV30 RHX30 RHZ30 RIB30 RID30 RIF30 RIH30 RIJ30 RIL30 RIN30 RIP30 RIR30 RIT30 RIV30 RIX30 RIZ30 RJB30 RJD30 RJF30 RJH30 RJJ30 RJL30 RJN30 RJP30 RJR30 RJT30 RJV30 RJX30 RJZ30 RKB30 RKD30 RKF30 RKH30 RKJ30 RKL30 RKN30 RKP30 RKR30 RKT30 RKV30 RKX30 RKZ30 RLB30 RLD30 RLF30 RLH30 RLJ30 RLL30 RLN30 RLP30 RLR30 RLT30 RLV30 RLX30 RLZ30 RMB30 RMD30 RMF30 RMH30 RMJ30 RML30 RMN30 RMP30 RMR30 RMT30 RMV30 RMX30 RMZ30 RNB30 RND30 RNF30 RNH30 RNJ30 RNL30 RNN30 RNP30 RNR30 RNT30 RNV30 RNX30 RNZ30 ROB30 ROD30 ROF30 ROH30 ROJ30 ROL30 RON30 ROP30 ROR30 ROT30 ROV30 ROX30 ROZ30 RPB30 RPD30 RPF30 RPH30 RPJ30 RPL30 RPN30 RPP30 RPR30 RPT30 RPV30 RPX30 RPZ30 RQB30 RQD30 RQF30 RQH30 RQJ30 RQL30 RQN30 RQP30 RQR30 RQT30 RQV30 RQX30 RQZ30 RRB30 RRD30 RRF30 RRH30 RRJ30 RRL30 RRN30 RRP30 RRR30 RRT30 RRV30 RRX30 RRZ30 RSB30 RSD30 RSF30 RSH30 RSJ30 RSL30 RSN30 RSP30 RSR30 RST30 RSV30 RSX30 RSZ30 RTB30 RTD30 RTF30 RTH30 RTJ30 RTL30 RTN30 RTP30 RTR30 RTT30 RTV30 RTX30 RTZ30 RUB30 RUD30 RUF30 RUH30 RUJ30 RUL30 RUN30 RUP30 RUR30 RUT30 RUV30 RUX30 RUZ30 RVB30 RVD30 RVF30 RVH30 RVJ30 RVL30 RVN30 RVP30 RVR30 RVT30 RVV30 RVX30 RVZ30 RWB30 RWD30 RWF30 RWH30 RWJ30 RWL30 RWN30 RWP30 RWR30 RWT30 RWV30 RWX30 RWZ30 RXB30 RXD30 RXF30 RXH30 RXJ30 RXL30 RXN30 RXP30 RXR30 RXT30 RXV30 RXX30 RXZ30 RYB30 RYD30 RYF30 RYH30 RYJ30 RYL30 RYN30 RYP30 RYR30 RYT30 RYV30 RYX30 RYZ30 RZB30 RZD30 RZF30 RZH30 RZJ30 RZL30 RZN30 RZP30 RZR30 RZT30 RZV30 RZX30 RZZ30 SAB30 SAD30 SAF30 SAH30 SAJ30 SAL30 SAN30 SAP30 SAR30 SAT30 SAV30 SAX30 SAZ30 SBB30 SBD30 SBF30 SBH30 SBJ30 SBL30 SBN30 SBP30 SBR30 SBT30 SBV30 SBX30 SBZ30 SCB30 SCD30 SCF30 SCH30 SCJ30 SCL30 SCN30 SCP30 SCR30 SCT30 SCV30 SCX30 SCZ30 SDB30 SDD30 SDF30 SDH30 SDJ30 SDL30 SDN30 SDP30 SDR30 SDT30 SDV30 SDX30 SDZ30 SEB30 SED30 SEF30 SEH30 SEJ30 SEL30 SEN30 SEP30 SER30 SET30 SEV30 SEX30 SEZ30 SFB30 SFD30 SFF30 SFH30 SFJ30 SFL30 SFN30 SFP30 SFR30 SFT30 SFV30 SFX30 SFZ30 SGB30 SGD30 SGF30 SGH30 SGJ30 SGL30 SGN30 SGP30 SGR30 SGT30 SGV30 SGX30 SGZ30 SHB30 SHD30 SHF30 SHH30 SHJ30 SHL30 SHN30 SHP30 SHR30 SHT30 SHV30 SHX30 SHZ30 SIB30 SID30 SIF30 SIH30 SIJ30 SIL30 SIN30 SIP30 SIR30 SIT30 SIV30 SIX30 SIZ30 SJB30 SJD30 SJF30 SJH30 SJJ30 SJL30 SJN30 SJP30 SJR30 SJT30 SJV30 SJX30 SJZ30 SKB30 SKD30 SKF30 SKH30 SKJ30 SKL30 SKN30 SKP30 SKR30 SKT30 SKV30 SKX30 SKZ30 SLB30 SLD30 SLF30 SLH30 SLJ30 SLL30 SLN30 SLP30 SLR30 SLT30 SLV30 SLX30 SLZ30 SMB30 SMD30 SMF30 SMH30 SMJ30 SML30 SMN30 SMP30 SMR30 SMT30 SMV30 SMX30 SMZ30 SNB30 SND30 SNF30 SNH30 SNJ30 SNL30 SNN30 SNP30 SNR30 SNT30 SNV30 SNX30 SNZ30 SOB30 SOD30 SOF30 SOH30 SOJ30 SOL30 SON30 SOP30 SOR30 SOT30 SOV30 SOX30 SOZ30 SPB30 SPD30 SPF30 SPH30 SPJ30 SPL30 SPN30 SPP30 SPR30 SPT30 SPV30 SPX30 SPZ30 SQB30 SQD30 SQF30 SQH30 SQJ30 SQL30 SQN30 SQP30 SQR30 SQT30 SQV30 SQX30 SQZ30 SRB30 SRD30 SRF30 SRH30 SRJ30 SRL30 SRN30 SRP30 SRR30 SRT30 SRV30 SRX30 SRZ30 SSB30 SSD30 SSF30 SSH30 SSJ30 SSL30 SSN30 SSP30 SSR30 SST30 SSV30 SSX30 SSZ30 STB30 STD30 STF30 STH30 STJ30 STL30 STN30 STP30 STR30 STT30 STV30 STX30 STZ30 SUB30 SUD30 SUF30 SUH30 SUJ30 SUL30 SUN30 SUP30 SUR30 SUT30 SUV30 SUX30 SUZ30 SVB30 SVD30 SVF30 SVH30 SVJ30 SVL30 SVN30 SVP30 SVR30 SVT30 SVV30 SVX30 SVZ30 SWB30 SWD30 SWF30 SWH30 SWJ30 SWL30 SWN30 SWP30 SWR30 SWT30 SWV30 SWX30 SWZ30 SXB30 SXD30 SXF30 SXH30 SXJ30 SXL30 SXN30 SXP30 SXR30 SXT30 SXV30 SXX30 SXZ30 SYB30 SYD30 SYF30 SYH30 SYJ30 SYL30 SYN30 SYP30 SYR30 SYT30 SYV30 SYX30 SYZ30 SZB30 SZD30 SZF30 SZH30 SZJ30 SZL30 SZN30 SZP30 SZR30 SZT30 SZV30 SZX30 SZZ30 TAB30 TAD30 TAF30 TAH30 TAJ30 TAL30 TAN30 TAP30 TAR30 TAT30 TAV30 TAX30 TAZ30 TBB30 TBD30 TBF30 TBH30 TBJ30 TBL30 TBN30 TBP30 TBR30 TBT30 TBV30 TBX30 TBZ30 TCB30 TCD30 TCF30 TCH30 TCJ30 TCL30 TCN30 TCP30 TCR30 TCT30 TCV30 TCX30 TCZ30 TDB30 TDD30 TDF30 TDH30 TDJ30 TDL30 TDN30 TDP30 TDR30 TDT30 TDV30 TDX30 TDZ30 TEB30 TED30 TEF30 TEH30 TEJ30 TEL30 TEN30 TEP30 TER30 TET30 TEV30 TEX30 TEZ30 TFB30 TFD30 TFF30 TFH30 TFJ30 TFL30 TFN30 TFP30 TFR30 TFT30 TFV30 TFX30 TFZ30 TGB30 TGD30 TGF30 TGH30 TGJ30 TGL30 TGN30 TGP30 TGR30 TGT30 TGV30 TGX30 TGZ30 THB30 THD30 THF30 THH30 THJ30 THL30 THN30 THP30 THR30 THT30 THV30 THX30 THZ30 TIB30 TID30 TIF30 TIH30 TIJ30 TIL30 TIN30 TIP30 TIR30 TIT30 TIV30 TIX30 TIZ30 TJB30 TJD30 TJF30 TJH30 TJJ30 TJL30 TJN30 TJP30 TJR30 TJT30 TJV30 TJX30 TJZ30 TKB30 TKD30 TKF30 TKH30 TKJ30 TKL30 TKN30 TKP30 TKR30 TKT30 TKV30 TKX30 TKZ30 TLB30 TLD30 TLF30 TLH30 TLJ30 TLL30 TLN30 TLP30 TLR30 TLT30 TLV30 TLX30 TLZ30 TMB30 TMD30 TMF30 TMH30 TMJ30 TML30 TMN30 TMP30 TMR30 TMT30 TMV30 TMX30 TMZ30 TNB30 TND30 TNF30 TNH30 TNJ30 TNL30 TNN30 TNP30 TNR30 TNT30 TNV30 TNX30 TNZ30 TOB30 TOD30 TOF30 TOH30 TOJ30 TOL30 TON30 TOP30 TOR30 TOT30 TOV30 TOX30 TOZ30 TPB30 TPD30 TPF30 TPH30 TPJ30 TPL30 TPN30 TPP30 TPR30 TPT30 TPV30 TPX30 TPZ30 TQB30 TQD30 TQF30 TQH30 TQJ30 TQL30 TQN30 TQP30 TQR30 TQT30 TQV30 TQX30 TQZ30 TRB30 TRD30 TRF30 TRH30 TRJ30 TRL30 TRN30 TRP30 TRR30 TRT30 TRV30 TRX30 TRZ30 TSB30 TSD30 TSF30 TSH30 TSJ30 TSL30 TSN30 TSP30 TSR30 TST30 TSV30 TSX30 TSZ30 TTB30 TTD30 TTF30 TTH30 TTJ30 TTL30 TTN30 TTP30 TTR30 TTT30 TTV30 TTX30 TTZ30 TUB30 TUD30 TUF30 TUH30 TUJ30 TUL30 TUN30 TUP30 TUR30 TUT30 TUV30 TUX30 TUZ30 TVB30 TVD30 TVF30 TVH30 TVJ30 TVL30 TVN30 TVP30 TVR30 TVT30 TVV30 TVX30 TVZ30 TWB30 TWD30 TWF30 TWH30 TWJ30 TWL30 TWN30 TWP30 TWR30 TWT30 TWV30 TWX30 TWZ30 TXB30 TXD30 TXF30 TXH30 TXJ30 TXL30 TXN30 TXP30 TXR30 TXT30 TXV30 TXX30 TXZ30 TYB30 TYD30 TYF30 TYH30 TYJ30 TYL30 TYN30 TYP30 TYR30 TYT30 TYV30 TYX30 TYZ30 TZB30 TZD30 TZF30 TZH30 TZJ30 TZL30 TZN30 TZP30 TZR30 TZT30 TZV30 TZX30 TZZ30 UAB30 UAD30 UAF30 UAH30 UAJ30 UAL30 UAN30 UAP30 UAR30 UAT30 UAV30 UAX30 UAZ30 UBB30 UBD30 UBF30 UBH30 UBJ30 UBL30 UBN30 UBP30 UBR30 UBT30 UBV30 UBX30 UBZ30 UCB30 UCD30 UCF30 UCH30 UCJ30 UCL30 UCN30 UCP30 UCR30 UCT30 UCV30 UCX30 UCZ30 UDB30 UDD30 UDF30 UDH30 UDJ30 UDL30 UDN30 UDP30 UDR30 UDT30 UDV30 UDX30 UDZ30 UEB30 UED30 UEF30 UEH30 UEJ30 UEL30 UEN30 UEP30 UER30 UET30 UEV30 UEX30 UEZ30 UFB30 UFD30 UFF30 UFH30 UFJ30 UFL30 UFN30 UFP30 UFR30 UFT30 UFV30 UFX30 UFZ30 UGB30 UGD30 UGF30 UGH30 UGJ30 UGL30 UGN30 UGP30 UGR30 UGT30 UGV30 UGX30 UGZ30 UHB30 UHD30 UHF30 UHH30 UHJ30 UHL30 UHN30 UHP30 UHR30 UHT30 UHV30 UHX30 UHZ30 UIB30 UID30 UIF30 UIH30 UIJ30 UIL30 UIN30 UIP30 UIR30 UIT30 UIV30 UIX30 UIZ30 UJB30 UJD30 UJF30 UJH30 UJJ30 UJL30 UJN30 UJP30 UJR30 UJT30 UJV30 UJX30 UJZ30 UKB30 UKD30 UKF30 UKH30 UKJ30 UKL30 UKN30 UKP30 UKR30 UKT30 UKV30 UKX30 UKZ30 ULB30 ULD30 ULF30 ULH30 ULJ30 ULL30 ULN30 ULP30 ULR30 ULT30 ULV30 ULX30 ULZ30 UMB30 UMD30 UMF30 UMH30 UMJ30 UML30 UMN30 UMP30 UMR30 UMT30 UMV30 UMX30 UMZ30 UNB30 UND30 UNF30 UNH30 UNJ30 UNL30 UNN30 UNP30 UNR30 UNT30 UNV30 UNX30 UNZ30 UOB30 UOD30 UOF30 UOH30 UOJ30 UOL30 UON30 UOP30 UOR30 UOT30 UOV30 UOX30 UOZ30 UPB30 UPD30 UPF30 UPH30 UPJ30 UPL30 UPN30 UPP30 UPR30 UPT30 UPV30 UPX30 UPZ30 UQB30 UQD30 UQF30 UQH30 UQJ30 UQL30 UQN30 UQP30 UQR30 UQT30 UQV30 UQX30 UQZ30 URB30 URD30 URF30 URH30 URJ30 URL30 URN30 URP30 URR30 URT30 URV30 URX30 URZ30 USB30 USD30 USF30 USH30 USJ30 USL30 USN30 USP30 USR30 UST30 USV30 USX30 USZ30 UTB30 UTD30 UTF30 UTH30 UTJ30 UTL30 UTN30 UTP30 UTR30 UTT30 UTV30 UTX30 UTZ30 UUB30 UUD30 UUF30 UUH30 UUJ30 UUL30 UUN30 UUP30 UUR30 UUT30 UUV30 UUX30 UUZ30 UVB30 UVD30 UVF30 UVH30 UVJ30 UVL30 UVN30 UVP30 UVR30 UVT30 UVV30 UVX30 UVZ30 UWB30 UWD30 UWF30 UWH30 UWJ30 UWL30 UWN30 UWP30 UWR30 UWT30 UWV30 UWX30 UWZ30 UXB30 UXD30 UXF30 UXH30 UXJ30 UXL30 UXN30 UXP30 UXR30 UXT30 UXV30 UXX30 UXZ30 UYB30 UYD30 UYF30 UYH30 UYJ30 UYL30 UYN30 UYP30 UYR30 UYT30 UYV30 UYX30 UYZ30 UZB30 UZD30 UZF30 UZH30 UZJ30 UZL30 UZN30 UZP30 UZR30 UZT30 UZV30 UZX30 UZZ30 VAB30 VAD30 VAF30 VAH30 VAJ30 VAL30 VAN30 VAP30 VAR30 VAT30 VAV30 VAX30 VAZ30 VBB30 VBD30 VBF30 VBH30 VBJ30 VBL30 VBN30 VBP30 VBR30 VBT30 VBV30 VBX30 VBZ30 VCB30 VCD30 VCF30 VCH30 VCJ30 VCL30 VCN30 VCP30 VCR30 VCT30 VCV30 VCX30 VCZ30 VDB30 VDD30 VDF30 VDH30 VDJ30 VDL30 VDN30 VDP30 VDR30 VDT30 VDV30 VDX30 VDZ30 VEB30 VED30 VEF30 VEH30 VEJ30 VEL30 VEN30 VEP30 VER30 VET30 VEV30 VEX30 VEZ30 VFB30 VFD30 VFF30 VFH30 VFJ30 VFL30 VFN30 VFP30 VFR30 VFT30 VFV30 VFX30 VFZ30 VGB30 VGD30 VGF30 VGH30 VGJ30 VGL30 VGN30 VGP30 VGR30 VGT30 VGV30 VGX30 VGZ30 VHB30 VHD30 VHF30 VHH30 VHJ30 VHL30 VHN30 VHP30 VHR30 VHT30 VHV30 VHX30 VHZ30 VIB30 VID30 VIF30 VIH30 VIJ30 VIL30 VIN30 VIP30 VIR30 VIT30 VIV30 VIX30 VIZ30 VJB30 VJD30 VJF30 VJH30 VJJ30 VJL30 VJN30 VJP30 VJR30 VJT30 VJV30 VJX30 VJZ30 VKB30 VKD30 VKF30 VKH30 VKJ30 VKL30 VKN30 VKP30 VKR30 VKT30 VKV30 VKX30 VKZ30 VLB30 VLD30 VLF30 VLH30 VLJ30 VLL30 VLN30 VLP30 VLR30 VLT30 VLV30 VLX30 VLZ30 VMB30 VMD30 VMF30 VMH30 VMJ30 VML30 VMN30 VMP30 VMR30 VMT30 VMV30 VMX30 VMZ30 VNB30 VND30 VNF30 VNH30 VNJ30 VNL30 VNN30 VNP30 VNR30 VNT30 VNV30 VNX30 VNZ30 VOB30 VOD30 VOF30 VOH30 VOJ30 VOL30 VON30 VOP30 VOR30 VOT30 VOV30 VOX30 VOZ30 VPB30 VPD30 VPF30 VPH30 VPJ30 VPL30 VPN30 VPP30 VPR30 VPT30 VPV30 VPX30 VPZ30 VQB30 VQD30 VQF30 VQH30 VQJ30 VQL30 VQN30 VQP30 VQR30 VQT30 VQV30 VQX30 VQZ30 VRB30 VRD30 VRF30 VRH30 VRJ30 VRL30 VRN30 VRP30 VRR30 VRT30 VRV30 VRX30 VRZ30 VSB30 VSD30 VSF30 VSH30 VSJ30 VSL30 VSN30 VSP30 VSR30 VST30 VSV30 VSX30 VSZ30 VTB30 VTD30 VTF30 VTH30 VTJ30 VTL30 VTN30 VTP30 VTR30 VTT30 VTV30 VTX30 VTZ30 VUB30 VUD30 VUF30 VUH30 VUJ30 VUL30 VUN30 VUP30 VUR30 VUT30 VUV30 VUX30 VUZ30 VVB30 VVD30 VVF30 VVH30 VVJ30 VVL30 VVN30 VVP30 VVR30 VVT30 VVV30 VVX30 VVZ30 VWB30 VWD30 VWF30 VWH30 VWJ30 VWL30 VWN30 VWP30 VWR30 VWT30 VWV30 VWX30 VWZ30 VXB30 VXD30 VXF30 VXH30 VXJ30 VXL30 VXN30 VXP30 VXR30 VXT30 VXV30 VXX30 VXZ30 VYB30 VYD30 VYF30 VYH30 VYJ30 VYL30 VYN30 VYP30 VYR30 VYT30 VYV30 VYX30 VYZ30 VZB30 VZD30 VZF30 VZH30 VZJ30 VZL30 VZN30 VZP30 VZR30 VZT30 VZV30 VZX30 VZZ30 WAB30 WAD30 WAF30 WAH30 WAJ30 WAL30 WAN30 WAP30 WAR30 WAT30 WAV30 WAX30 WAZ30 WBB30 WBD30 WBF30 WBH30 WBJ30 WBL30 WBN30 WBP30 WBR30 WBT30 WBV30 WBX30 WBZ30 WCB30 WCD30 WCF30 WCH30 WCJ30 WCL30 WCN30 WCP30 WCR30 WCT30 WCV30 WCX30 WCZ30 WDB30 WDD30 WDF30 WDH30 WDJ30 WDL30 WDN30 WDP30 WDR30 WDT30 WDV30 WDX30 WDZ30 WEB30 WED30 WEF30 WEH30 WEJ30 WEL30 WEN30 WEP30 WER30 WET30 WEV30 WEX30 WEZ30 WFB30 WFD30 WFF30 WFH30 WFJ30 WFL30 WFN30 WFP30 WFR30 WFT30 WFV30 WFX30 WFZ30 WGB30 WGD30 WGF30 WGH30 WGJ30 WGL30 WGN30 WGP30 WGR30 WGT30 WGV30 WGX30 WGZ30 WHB30 WHD30 WHF30 WHH30 WHJ30 WHL30 WHN30 WHP30 WHR30 WHT30 WHV30 WHX30 WHZ30 WIB30 WID30 WIF30 WIH30 WIJ30 WIL30 WIN30 WIP30 WIR30 WIT30 WIV30 WIX30 WIZ30 WJB30 WJD30 WJF30 WJH30 WJJ30 WJL30 WJN30 WJP30 WJR30 WJT30 WJV30 WJX30 WJZ30 WKB30 WKD30 WKF30 WKH30 WKJ30 WKL30 WKN30 WKP30 WKR30 WKT30 WKV30 WKX30 WKZ30 WLB30 WLD30 WLF30 WLH30 WLJ30 WLL30 WLN30 WLP30 WLR30 WLT30 WLV30 WLX30 WLZ30 WMB30 WMD30 WMF30 WMH30 WMJ30 WML30 WMN30 WMP30 WMR30 WMT30 WMV30 WMX30 WMZ30 WNB30 WND30 WNF30 WNH30 WNJ30 WNL30 WNN30 WNP30 WNR30 WNT30 WNV30 WNX30 WNZ30 WOB30 WOD30 WOF30 WOH30 WOJ30 WOL30 WON30 WOP30 WOR30 WOT30 WOV30 WOX30 WOZ30 WPB30 WPD30 WPF30 WPH30 WPJ30 WPL30 WPN30 WPP30 WPR30 WPT30 WPV30 WPX30 WPZ30 WQB30 WQD30 WQF30 WQH30 WQJ30 WQL30 WQN30 WQP30 WQR30 WQT30 WQV30 WQX30 WQZ30 WRB30 WRD30 WRF30 WRH30 WRJ30 WRL30 WRN30 WRP30 WRR30 WRT30 WRV30 WRX30 WRZ30 WSB30 WSD30 WSF30 WSH30 WSJ30 WSL30 WSN30 WSP30 WSR30 WST30 WSV30 WSX30 WSZ30 WTB30 WTD30 WTF30 WTH30 WTJ30 WTL30 WTN30 WTP30 WTR30 WTT30 WTV30 WTX30 WTZ30 WUB30 WUD30 WUF30 WUH30 WUJ30 WUL30 WUN30 WUP30 WUR30 WUT30 WUV30 WUX30 WUZ30 WVB30 WVD30 WVF30 WVH30 WVJ30 WVL30 WVN30 WVP30 WVR30 WVT30 WVV30 WVX30 WVZ30 WWB30 WWD30 WWF30 WWH30 WWJ30 WWL30 WWN30 WWP30 WWR30 WWT30 WWV30 WWX30 WWZ30 WXB30 WXD30 WXF30 WXH30 WXJ30 WXL30 WXN30 WXP30 WXR30 WXT30 WXV30 WXX30 WXZ30 WYB30 WYD30 WYF30 WYH30 WYJ30 WYL30 WYN30 WYP30 WYR30 WYT30 WYV30 WYX30 WYZ30 WZB30 WZD30 WZF30 WZH30 WZJ30 WZL30 WZN30 WZP30 WZR30 WZT30 WZV30 WZX30 WZZ30 XAB30 XAD30 XAF30 XAH30 XAJ30 XAL30 XAN30 XAP30 XAR30 XAT30 XAV30 XAX30 XAZ30 XBB30 XBD30 XBF30 XBH30 XBJ30 XBL30 XBN30 XBP30 XBR30 XBT30 XBV30 XBX30 XBZ30 XCB30 XCD30 XCF30 XCH30 XCJ30 XCL30 XCN30 XCP30 XCR30 XCT30 XCV30 XCX30 XCZ30 XDB30 XDD30 XDF30 XDH30 XDJ30 XDL30 XDN30 XDP30 XDR30 XDT30 XDV30 XDX30 XDZ30 XEB30 XED30 XEF30 XEH30 XEJ30 XEL30 XEN30 XEP30 XER30 XET30 XEV30 XEX30 XEZ30 XFB30 XFD30</xm:sqref>
        </x14:dataValidation>
      </x14:dataValidation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2E75A6-0BD2-4980-9B91-5AF25FAEECF6}">
  <sheetPr>
    <tabColor theme="5" tint="-0.249977111117893"/>
    <pageSetUpPr fitToPage="1"/>
  </sheetPr>
  <dimension ref="A1:C57"/>
  <sheetViews>
    <sheetView showGridLines="0" zoomScaleNormal="100" zoomScalePageLayoutView="96" workbookViewId="0">
      <selection activeCell="A4" sqref="A4"/>
    </sheetView>
  </sheetViews>
  <sheetFormatPr defaultColWidth="0" defaultRowHeight="15.75" zeroHeight="1" x14ac:dyDescent="0.5"/>
  <cols>
    <col min="1" max="1" width="55" style="1" customWidth="1"/>
    <col min="2" max="2" width="168.1328125" style="3" customWidth="1"/>
    <col min="3" max="3" width="1.6640625" style="2" hidden="1" customWidth="1"/>
    <col min="4" max="4" width="0" style="1" hidden="1" customWidth="1"/>
    <col min="5" max="16384" width="0" style="1" hidden="1"/>
  </cols>
  <sheetData>
    <row r="1" spans="1:3" s="145" customFormat="1" ht="23.75" customHeight="1" x14ac:dyDescent="0.75">
      <c r="A1" s="142" t="str">
        <f>[16]Instructions!$B$9</f>
        <v>Workforce Solutions Middle Rio Grande</v>
      </c>
      <c r="B1" s="143"/>
      <c r="C1" s="144"/>
    </row>
    <row r="2" spans="1:3" s="31" customFormat="1" ht="26.1" customHeight="1" x14ac:dyDescent="0.45">
      <c r="A2" s="34" t="str">
        <f>CONCATENATE("FFY ", [16]Instructions!$B$10, " Annual Expenditure Plan")</f>
        <v>FFY 2023 Annual Expenditure Plan</v>
      </c>
      <c r="B2" s="33"/>
      <c r="C2" s="32"/>
    </row>
    <row r="3" spans="1:3" ht="22.25" customHeight="1" x14ac:dyDescent="0.5">
      <c r="A3" s="30" t="s">
        <v>55</v>
      </c>
      <c r="B3" s="29"/>
    </row>
    <row r="4" spans="1:3" ht="333.75" customHeight="1" x14ac:dyDescent="0.5">
      <c r="A4" s="28" t="s">
        <v>56</v>
      </c>
      <c r="B4" s="105" t="s">
        <v>446</v>
      </c>
    </row>
    <row r="5" spans="1:3" ht="10.25" customHeight="1" x14ac:dyDescent="0.5">
      <c r="A5" s="26"/>
      <c r="B5" s="17"/>
    </row>
    <row r="6" spans="1:3" ht="19.350000000000001" customHeight="1" x14ac:dyDescent="0.55000000000000004">
      <c r="A6" s="15" t="s">
        <v>58</v>
      </c>
      <c r="B6" s="14"/>
    </row>
    <row r="7" spans="1:3" s="16" customFormat="1" ht="18.600000000000001" customHeight="1" thickBot="1" x14ac:dyDescent="0.55000000000000004">
      <c r="A7" s="13" t="s">
        <v>59</v>
      </c>
      <c r="B7" s="24">
        <v>20000</v>
      </c>
      <c r="C7" s="2"/>
    </row>
    <row r="8" spans="1:3" s="16" customFormat="1" ht="18.600000000000001" customHeight="1" x14ac:dyDescent="0.5">
      <c r="A8" s="11" t="s">
        <v>60</v>
      </c>
      <c r="B8" s="10">
        <f>B7/B56</f>
        <v>3.2575093734832222E-2</v>
      </c>
      <c r="C8" s="2"/>
    </row>
    <row r="9" spans="1:3" ht="19.25" customHeight="1" x14ac:dyDescent="0.5">
      <c r="A9" s="9" t="s">
        <v>61</v>
      </c>
      <c r="B9" s="8" t="s">
        <v>62</v>
      </c>
    </row>
    <row r="10" spans="1:3" s="19" customFormat="1" ht="82.25" customHeight="1" x14ac:dyDescent="0.5">
      <c r="A10" s="39" t="s">
        <v>447</v>
      </c>
      <c r="B10" s="41" t="s">
        <v>448</v>
      </c>
      <c r="C10" s="2"/>
    </row>
    <row r="11" spans="1:3" s="19" customFormat="1" ht="72.75" customHeight="1" x14ac:dyDescent="0.5">
      <c r="A11" s="39" t="s">
        <v>449</v>
      </c>
      <c r="B11" s="20" t="s">
        <v>450</v>
      </c>
      <c r="C11" s="2"/>
    </row>
    <row r="12" spans="1:3" s="16" customFormat="1" ht="12.6" customHeight="1" x14ac:dyDescent="0.5">
      <c r="A12" s="18"/>
      <c r="B12" s="17"/>
      <c r="C12" s="2"/>
    </row>
    <row r="13" spans="1:3" ht="17.75" customHeight="1" x14ac:dyDescent="0.55000000000000004">
      <c r="A13" s="15" t="s">
        <v>1</v>
      </c>
      <c r="B13" s="14"/>
    </row>
    <row r="14" spans="1:3" ht="16.25" customHeight="1" thickBot="1" x14ac:dyDescent="0.55000000000000004">
      <c r="A14" s="13" t="s">
        <v>59</v>
      </c>
      <c r="B14" s="24">
        <v>299101</v>
      </c>
    </row>
    <row r="15" spans="1:3" ht="16.25" customHeight="1" x14ac:dyDescent="0.5">
      <c r="A15" s="11" t="s">
        <v>60</v>
      </c>
      <c r="B15" s="10">
        <f>B14/B56</f>
        <v>0.48716215555910264</v>
      </c>
    </row>
    <row r="16" spans="1:3" ht="19.25" customHeight="1" x14ac:dyDescent="0.5">
      <c r="A16" s="9" t="s">
        <v>61</v>
      </c>
      <c r="B16" s="8" t="s">
        <v>62</v>
      </c>
    </row>
    <row r="17" spans="1:3" s="19" customFormat="1" ht="82.25" customHeight="1" x14ac:dyDescent="0.5">
      <c r="A17" s="39" t="s">
        <v>451</v>
      </c>
      <c r="B17" s="41" t="s">
        <v>452</v>
      </c>
      <c r="C17" s="2"/>
    </row>
    <row r="18" spans="1:3" s="19" customFormat="1" ht="77.25" customHeight="1" x14ac:dyDescent="0.5">
      <c r="A18" s="39" t="s">
        <v>271</v>
      </c>
      <c r="B18" s="41" t="s">
        <v>453</v>
      </c>
      <c r="C18" s="2"/>
    </row>
    <row r="19" spans="1:3" s="19" customFormat="1" ht="76.5" customHeight="1" x14ac:dyDescent="0.5">
      <c r="A19" s="39" t="s">
        <v>454</v>
      </c>
      <c r="B19" s="41" t="s">
        <v>455</v>
      </c>
      <c r="C19" s="2"/>
    </row>
    <row r="20" spans="1:3" ht="13.5" customHeight="1" x14ac:dyDescent="0.5">
      <c r="A20" s="18"/>
    </row>
    <row r="21" spans="1:3" ht="19.25" customHeight="1" x14ac:dyDescent="0.55000000000000004">
      <c r="A21" s="15" t="s">
        <v>68</v>
      </c>
      <c r="B21" s="14"/>
    </row>
    <row r="22" spans="1:3" ht="16.25" customHeight="1" thickBot="1" x14ac:dyDescent="0.55000000000000004">
      <c r="A22" s="13" t="s">
        <v>59</v>
      </c>
      <c r="B22" s="24">
        <v>269865</v>
      </c>
    </row>
    <row r="23" spans="1:3" ht="16.25" customHeight="1" x14ac:dyDescent="0.5">
      <c r="A23" s="11" t="s">
        <v>60</v>
      </c>
      <c r="B23" s="10">
        <f>B22/B56</f>
        <v>0.43954388353752488</v>
      </c>
    </row>
    <row r="24" spans="1:3" ht="19.25" customHeight="1" x14ac:dyDescent="0.5">
      <c r="A24" s="9" t="s">
        <v>61</v>
      </c>
      <c r="B24" s="8" t="s">
        <v>62</v>
      </c>
    </row>
    <row r="25" spans="1:3" s="19" customFormat="1" ht="36" customHeight="1" x14ac:dyDescent="0.5">
      <c r="A25" s="39" t="s">
        <v>456</v>
      </c>
      <c r="B25" s="41" t="s">
        <v>457</v>
      </c>
      <c r="C25" s="2"/>
    </row>
    <row r="26" spans="1:3" s="19" customFormat="1" ht="78.75" x14ac:dyDescent="0.5">
      <c r="A26" s="39" t="s">
        <v>436</v>
      </c>
      <c r="B26" s="41" t="s">
        <v>458</v>
      </c>
      <c r="C26" s="2"/>
    </row>
    <row r="27" spans="1:3" s="19" customFormat="1" ht="78.75" x14ac:dyDescent="0.5">
      <c r="A27" s="39" t="s">
        <v>459</v>
      </c>
      <c r="B27" s="41" t="s">
        <v>460</v>
      </c>
      <c r="C27" s="2"/>
    </row>
    <row r="28" spans="1:3" s="19" customFormat="1" ht="66" customHeight="1" x14ac:dyDescent="0.5">
      <c r="A28" s="39" t="s">
        <v>461</v>
      </c>
      <c r="B28" s="41" t="s">
        <v>462</v>
      </c>
      <c r="C28" s="2"/>
    </row>
    <row r="29" spans="1:3" s="16" customFormat="1" ht="11.1" customHeight="1" x14ac:dyDescent="0.5">
      <c r="A29" s="18"/>
      <c r="B29" s="17"/>
      <c r="C29" s="2"/>
    </row>
    <row r="30" spans="1:3" ht="20.75" customHeight="1" thickBot="1" x14ac:dyDescent="0.6">
      <c r="A30" s="15" t="s">
        <v>89</v>
      </c>
      <c r="B30" s="14"/>
    </row>
    <row r="31" spans="1:3" ht="16.25" customHeight="1" thickBot="1" x14ac:dyDescent="0.55000000000000004">
      <c r="A31" s="13" t="s">
        <v>59</v>
      </c>
      <c r="B31" s="12">
        <v>0</v>
      </c>
    </row>
    <row r="32" spans="1:3" ht="16.25" customHeight="1" x14ac:dyDescent="0.5">
      <c r="A32" s="11" t="s">
        <v>60</v>
      </c>
      <c r="B32" s="10">
        <f>B31/B56</f>
        <v>0</v>
      </c>
    </row>
    <row r="33" spans="1:3" ht="19.25" customHeight="1" x14ac:dyDescent="0.5">
      <c r="A33" s="9" t="s">
        <v>61</v>
      </c>
      <c r="B33" s="8" t="s">
        <v>62</v>
      </c>
    </row>
    <row r="34" spans="1:3" s="19" customFormat="1" ht="66.75" customHeight="1" x14ac:dyDescent="0.5">
      <c r="A34" s="21"/>
      <c r="B34" s="41"/>
      <c r="C34" s="2"/>
    </row>
    <row r="35" spans="1:3" s="19" customFormat="1" ht="30.75" customHeight="1" x14ac:dyDescent="0.5">
      <c r="A35" s="21" t="s">
        <v>90</v>
      </c>
      <c r="B35" s="20" t="s">
        <v>463</v>
      </c>
      <c r="C35" s="2"/>
    </row>
    <row r="36" spans="1:3" s="16" customFormat="1" ht="11.75" customHeight="1" x14ac:dyDescent="0.5">
      <c r="A36" s="18"/>
      <c r="B36" s="17"/>
      <c r="C36" s="2"/>
    </row>
    <row r="37" spans="1:3" ht="17.75" customHeight="1" thickBot="1" x14ac:dyDescent="0.6">
      <c r="A37" s="15" t="s">
        <v>91</v>
      </c>
      <c r="B37" s="14"/>
    </row>
    <row r="38" spans="1:3" ht="16.25" customHeight="1" thickBot="1" x14ac:dyDescent="0.55000000000000004">
      <c r="A38" s="13" t="s">
        <v>59</v>
      </c>
      <c r="B38" s="12">
        <v>15000</v>
      </c>
    </row>
    <row r="39" spans="1:3" ht="16.25" customHeight="1" x14ac:dyDescent="0.5">
      <c r="A39" s="11" t="s">
        <v>60</v>
      </c>
      <c r="B39" s="10">
        <f>B38/B56</f>
        <v>2.4431320301124167E-2</v>
      </c>
    </row>
    <row r="40" spans="1:3" ht="19.25" customHeight="1" x14ac:dyDescent="0.5">
      <c r="A40" s="9" t="s">
        <v>61</v>
      </c>
      <c r="B40" s="22" t="s">
        <v>62</v>
      </c>
    </row>
    <row r="41" spans="1:3" s="19" customFormat="1" ht="63" x14ac:dyDescent="0.5">
      <c r="A41" s="39" t="s">
        <v>464</v>
      </c>
      <c r="B41" s="41" t="s">
        <v>465</v>
      </c>
      <c r="C41" s="2"/>
    </row>
    <row r="42" spans="1:3" s="19" customFormat="1" ht="36" customHeight="1" x14ac:dyDescent="0.5">
      <c r="A42" s="21" t="s">
        <v>63</v>
      </c>
      <c r="B42" s="20"/>
      <c r="C42" s="2"/>
    </row>
    <row r="43" spans="1:3" s="16" customFormat="1" ht="13.25" customHeight="1" x14ac:dyDescent="0.5">
      <c r="A43" s="18"/>
      <c r="B43" s="17"/>
      <c r="C43" s="2"/>
    </row>
    <row r="44" spans="1:3" ht="18.399999999999999" thickBot="1" x14ac:dyDescent="0.6">
      <c r="A44" s="15" t="s">
        <v>94</v>
      </c>
      <c r="B44" s="14"/>
    </row>
    <row r="45" spans="1:3" ht="16.25" customHeight="1" thickBot="1" x14ac:dyDescent="0.55000000000000004">
      <c r="A45" s="13" t="s">
        <v>59</v>
      </c>
      <c r="B45" s="12">
        <v>10000</v>
      </c>
    </row>
    <row r="46" spans="1:3" ht="16.25" customHeight="1" x14ac:dyDescent="0.5">
      <c r="A46" s="11" t="s">
        <v>60</v>
      </c>
      <c r="B46" s="10">
        <f>B45/B56</f>
        <v>1.6287546867416111E-2</v>
      </c>
    </row>
    <row r="47" spans="1:3" ht="19.25" customHeight="1" x14ac:dyDescent="0.5">
      <c r="A47" s="9" t="s">
        <v>61</v>
      </c>
      <c r="B47" s="8" t="s">
        <v>62</v>
      </c>
    </row>
    <row r="48" spans="1:3" s="19" customFormat="1" ht="69" customHeight="1" x14ac:dyDescent="0.5">
      <c r="A48" s="39" t="s">
        <v>466</v>
      </c>
      <c r="B48" s="20" t="s">
        <v>467</v>
      </c>
      <c r="C48" s="2"/>
    </row>
    <row r="49" spans="1:3" s="19" customFormat="1" ht="66" customHeight="1" x14ac:dyDescent="0.5">
      <c r="A49" s="39" t="s">
        <v>468</v>
      </c>
      <c r="B49" s="20" t="s">
        <v>469</v>
      </c>
      <c r="C49" s="2"/>
    </row>
    <row r="50" spans="1:3" s="16" customFormat="1" ht="13.25" customHeight="1" x14ac:dyDescent="0.5">
      <c r="A50" s="18"/>
      <c r="B50" s="17"/>
      <c r="C50" s="2"/>
    </row>
    <row r="51" spans="1:3" ht="18.399999999999999" thickBot="1" x14ac:dyDescent="0.6">
      <c r="A51" s="15" t="s">
        <v>101</v>
      </c>
      <c r="B51" s="14"/>
    </row>
    <row r="52" spans="1:3" ht="16.25" customHeight="1" thickBot="1" x14ac:dyDescent="0.55000000000000004">
      <c r="A52" s="13" t="s">
        <v>59</v>
      </c>
      <c r="B52" s="12">
        <v>0</v>
      </c>
    </row>
    <row r="53" spans="1:3" ht="16.25" customHeight="1" x14ac:dyDescent="0.5">
      <c r="A53" s="11" t="s">
        <v>60</v>
      </c>
      <c r="B53" s="10">
        <f>B52/B56</f>
        <v>0</v>
      </c>
    </row>
    <row r="54" spans="1:3" ht="19.25" customHeight="1" x14ac:dyDescent="0.5">
      <c r="A54" s="9" t="s">
        <v>61</v>
      </c>
      <c r="B54" s="8" t="s">
        <v>62</v>
      </c>
    </row>
    <row r="55" spans="1:3" ht="36" customHeight="1" x14ac:dyDescent="0.5">
      <c r="A55" s="7" t="s">
        <v>63</v>
      </c>
      <c r="B55" s="6"/>
    </row>
    <row r="56" spans="1:3" s="141" customFormat="1" ht="23.25" customHeight="1" x14ac:dyDescent="0.75">
      <c r="A56" s="138" t="s">
        <v>102</v>
      </c>
      <c r="B56" s="139">
        <f>B7+B14+B22+B31+B38+B45+B52</f>
        <v>613966</v>
      </c>
      <c r="C56" s="140"/>
    </row>
    <row r="57" spans="1:3" x14ac:dyDescent="0.5">
      <c r="A57" s="1" t="s">
        <v>103</v>
      </c>
    </row>
  </sheetData>
  <sheetProtection formatCells="0"/>
  <protectedRanges>
    <protectedRange sqref="A11:B11 D10:XFC11" name="Range2"/>
    <protectedRange sqref="A4:B4" name="Range1"/>
    <protectedRange sqref="B10" name="Range2_2"/>
  </protectedRanges>
  <dataValidations count="13">
    <dataValidation allowBlank="1" showInputMessage="1" showErrorMessage="1" prompt="Not limited to CCQ/2% funds. _x000a__x000a_Include funds from all grants that you plan to use for Quality activities._x000a__x000a_For example, include CCM-funded activities." sqref="B39 B8 B46 B15 B32 B53" xr:uid="{31A88EBC-720D-4FCE-94BF-08B12A5AD820}"/>
    <dataValidation allowBlank="1" showInputMessage="1" showErrorMessage="1" prompt="Not limited to CCQ/2% funds. _x000a__x000a_Include funds from all grants that you plan to use for Quality activities._x000a__x000a_For example, include TRS Mentor/Assessor funds and CCM-funded activities." sqref="B23" xr:uid="{C0E24790-871B-4DE4-825A-D4A334B9844A}"/>
    <dataValidation allowBlank="1" showInputMessage="1" showErrorMessage="1" prompt="Enter a brief name or title to label the activity/activities" sqref="A55 A25:A28 A10:A11 A34:A35 A41:A42 A48:A49 A17:A19" xr:uid="{EA37438A-6D4A-4379-B529-71C1EB1812BB}"/>
    <dataValidation allowBlank="1" showInputMessage="1" showErrorMessage="1" promptTitle="Questions to Address:" prompt="What need does this activity meet? Or what Board strategy does it align with?_x000a_What is the estimated reach of this activity (i.e. how many will be served)?_x000a_How will the Board measure success for this activity? _x000a_What are the measurable outcomes?" sqref="B55 B48:B49 B10:B11 B34:B35 B41:B42 B25:B28 B17:B19" xr:uid="{061C7F8E-5B7F-48D0-9D5C-D3FDFB398994}"/>
    <dataValidation allowBlank="1" showInputMessage="1" showErrorMessage="1" promptTitle="Questions to Address:" sqref="A4" xr:uid="{185F66C4-CE90-4185-BA87-548B278B5F12}"/>
    <dataValidation allowBlank="1" showInputMessage="1" showErrorMessage="1" promptTitle="Overall narrative for the year" prompt="Enter a description of the Board's overall plan" sqref="B4" xr:uid="{BD83D832-C833-4450-9201-7B54BF12ED23}"/>
    <dataValidation allowBlank="1" showInputMessage="1" showErrorMessage="1" prompt="Enter infant &amp; toddler expenditures planned for the federal fiscal year (October - September)._x000a__x000a_Not limited to CCQ/2% funds. _x000a__x000a_Include funds from all grants that you plan to use for Quality activities._x000a__x000a_For example, include CCM-funded activities." sqref="B7" xr:uid="{A7F63C82-3C37-48B3-9B18-70C7363698B1}"/>
    <dataValidation allowBlank="1" showInputMessage="1" showErrorMessage="1" promptTitle="PD planned expenditures" prompt="Enter professional development expenditures planned for the federal fiscal year (October - September)._x000a__x000a_Not limited to CCQ/2% funds. _x000a__x000a_Include funds from all grants that you plan to use for Quality activities._x000a__x000a_For example, include CCM-funded activities." sqref="B14" xr:uid="{031EBAE0-BD85-49F9-A0F4-67F6C020CF5F}"/>
    <dataValidation allowBlank="1" showInputMessage="1" showErrorMessage="1" promptTitle="TRS planned expenditures" prompt="Enter professional development planned expenditures for the FFY (Oct-Sep)._x000a__x000a_Not limited to CCQ/2% funds. _x000a__x000a_Include funds from all grants that you plan to use for Quality activities._x000a__x000a_For example, include Mentor/Assessor funds and CCM-funded activities." sqref="B22" xr:uid="{E8D87FE6-58F8-442C-BAFC-0A5F2DE4A0EE}"/>
    <dataValidation allowBlank="1" showInputMessage="1" showErrorMessage="1" promptTitle="H&amp;S planned expenditures" prompt="Enter planned health &amp; safety expenditures for FFY (Oct-Sep)._x000a__x000a_Not limited to CCQ/2% funds. _x000a__x000a_Include funds from all grants that you plan to use for Quality activities._x000a__x000a_For example, include CCM-funded activities." sqref="B31" xr:uid="{159E966A-1616-4933-BFE4-431411AB0127}"/>
    <dataValidation allowBlank="1" showInputMessage="1" showErrorMessage="1" promptTitle="E&amp;A planned expenditures" prompt="Enter planned evaluation &amp; child assessment expenditures for FFY (Oct-Sep)._x000a__x000a_Not limited to CCQ/2% funds. _x000a__x000a_Include funds from all grants that you plan to use for Quality activities._x000a__x000a_For example, include CCM-funded activities." sqref="B38" xr:uid="{7AFC5C1F-2FE7-4B7E-926F-DC818F17CA73}"/>
    <dataValidation allowBlank="1" showInputMessage="1" showErrorMessage="1" promptTitle="Accreditation planned exp." prompt="Enter national accreditation supports planned expenditures for FFY (Oct-Sep)._x000a__x000a_Not limited to CCQ/2% funds. _x000a__x000a_Include funds from all grants that you plan to use for Quality activities._x000a__x000a_For example, include CCM-funded activities." sqref="B45" xr:uid="{11108B8F-9D03-401C-B75A-73CE6D3EBD8C}"/>
    <dataValidation allowBlank="1" showInputMessage="1" showErrorMessage="1" promptTitle="Other planned quality exp." prompt="Enter planned expenditures for other allowable quality activities._x000a__x000a_Not limited to CCQ/2% funds. _x000a__x000a_Include funds from all grants that you plan to use for Quality activities._x000a__x000a_For example, include CCM-funded activities." sqref="B52" xr:uid="{F8D9B294-6DC7-44A6-ADAE-AABD59A9D077}"/>
  </dataValidations>
  <printOptions horizontalCentered="1"/>
  <pageMargins left="0.25" right="0.25" top="0.61848958333333304" bottom="0.75" header="0.3" footer="0.3"/>
  <pageSetup scale="45" fitToHeight="0" orientation="portrait" r:id="rId1"/>
  <headerFooter>
    <oddHeader>&amp;C&amp;"-,Bold"&amp;14Child Care Quality Expenditure &amp;&amp; Activity Report</oddHeader>
    <oddFooter>&amp;C&amp;12Submit completed plan or quarterly report to bcm@twc.texas.gov
Submit questions about content of the report to childcare.programassistance@twc.texas.gov
Page &amp;P of &amp;N</oddFooter>
  </headerFooter>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9F1FB0-9EF4-4616-8F4A-96B4CAD3DE7A}">
  <sheetPr>
    <tabColor theme="5" tint="-0.249977111117893"/>
    <pageSetUpPr fitToPage="1"/>
  </sheetPr>
  <dimension ref="A1:XFD70"/>
  <sheetViews>
    <sheetView showGridLines="0" zoomScale="70" zoomScaleNormal="70" zoomScalePageLayoutView="96" workbookViewId="0">
      <selection activeCell="A4" sqref="A4"/>
    </sheetView>
  </sheetViews>
  <sheetFormatPr defaultColWidth="8.6640625" defaultRowHeight="15.75" zeroHeight="1" x14ac:dyDescent="0.5"/>
  <cols>
    <col min="1" max="1" width="55" style="1" customWidth="1"/>
    <col min="2" max="2" width="194.86328125" style="3" customWidth="1"/>
    <col min="3" max="3" width="1.6640625" style="2" hidden="1" customWidth="1"/>
    <col min="4" max="16383" width="0" style="1" hidden="1" customWidth="1"/>
    <col min="16384" max="16384" width="1" style="161" customWidth="1"/>
  </cols>
  <sheetData>
    <row r="1" spans="1:3 16384:16384" s="145" customFormat="1" ht="25.5" x14ac:dyDescent="0.75">
      <c r="A1" s="142" t="str">
        <f>[17]Instructions!$B$9</f>
        <v>Workforce Solutions for North Central Texas</v>
      </c>
      <c r="B1" s="143"/>
      <c r="C1" s="144"/>
      <c r="XFD1" s="165"/>
    </row>
    <row r="2" spans="1:3 16384:16384" s="31" customFormat="1" ht="23.25" x14ac:dyDescent="0.45">
      <c r="A2" s="34" t="str">
        <f>CONCATENATE("FFY ", [17]Instructions!$B$10, " Annual Expenditure Plan")</f>
        <v>FFY 2023 Annual Expenditure Plan</v>
      </c>
      <c r="B2" s="33"/>
      <c r="C2" s="32"/>
      <c r="XFD2" s="160"/>
    </row>
    <row r="3" spans="1:3 16384:16384" ht="18" x14ac:dyDescent="0.5">
      <c r="A3" s="30" t="s">
        <v>55</v>
      </c>
      <c r="B3" s="29"/>
    </row>
    <row r="4" spans="1:3 16384:16384" ht="116.25" customHeight="1" x14ac:dyDescent="0.5">
      <c r="A4" s="28" t="s">
        <v>56</v>
      </c>
      <c r="B4" s="27" t="s">
        <v>470</v>
      </c>
    </row>
    <row r="5" spans="1:3 16384:16384" x14ac:dyDescent="0.5">
      <c r="A5" s="26"/>
      <c r="B5" s="17"/>
    </row>
    <row r="6" spans="1:3 16384:16384" ht="18" x14ac:dyDescent="0.55000000000000004">
      <c r="A6" s="15" t="s">
        <v>58</v>
      </c>
      <c r="B6" s="14"/>
    </row>
    <row r="7" spans="1:3 16384:16384" s="16" customFormat="1" ht="16.149999999999999" thickBot="1" x14ac:dyDescent="0.55000000000000004">
      <c r="A7" s="13" t="s">
        <v>59</v>
      </c>
      <c r="B7" s="24">
        <v>0</v>
      </c>
      <c r="C7" s="2"/>
      <c r="XFD7" s="162"/>
    </row>
    <row r="8" spans="1:3 16384:16384" s="16" customFormat="1" x14ac:dyDescent="0.5">
      <c r="A8" s="11" t="s">
        <v>60</v>
      </c>
      <c r="B8" s="10">
        <f>B7/B68</f>
        <v>0</v>
      </c>
      <c r="C8" s="2"/>
      <c r="XFD8" s="162"/>
    </row>
    <row r="9" spans="1:3 16384:16384" x14ac:dyDescent="0.5">
      <c r="A9" s="9" t="s">
        <v>61</v>
      </c>
      <c r="B9" s="8" t="s">
        <v>62</v>
      </c>
    </row>
    <row r="10" spans="1:3 16384:16384" s="19" customFormat="1" ht="47.25" x14ac:dyDescent="0.5">
      <c r="A10" s="25" t="s">
        <v>63</v>
      </c>
      <c r="B10" s="20"/>
      <c r="C10" s="2"/>
      <c r="XFD10" s="163"/>
    </row>
    <row r="11" spans="1:3 16384:16384" s="19" customFormat="1" ht="47.25" x14ac:dyDescent="0.5">
      <c r="A11" s="21" t="s">
        <v>63</v>
      </c>
      <c r="B11" s="20"/>
      <c r="C11" s="2"/>
      <c r="XFD11" s="163"/>
    </row>
    <row r="12" spans="1:3 16384:16384" s="16" customFormat="1" x14ac:dyDescent="0.5">
      <c r="A12" s="18"/>
      <c r="B12" s="17"/>
      <c r="C12" s="2"/>
      <c r="XFD12" s="162"/>
    </row>
    <row r="13" spans="1:3 16384:16384" ht="18" x14ac:dyDescent="0.55000000000000004">
      <c r="A13" s="15" t="s">
        <v>1</v>
      </c>
      <c r="B13" s="14"/>
    </row>
    <row r="14" spans="1:3 16384:16384" ht="16.149999999999999" thickBot="1" x14ac:dyDescent="0.55000000000000004">
      <c r="A14" s="13" t="s">
        <v>59</v>
      </c>
      <c r="B14" s="24">
        <v>399580</v>
      </c>
    </row>
    <row r="15" spans="1:3 16384:16384" x14ac:dyDescent="0.5">
      <c r="A15" s="11" t="s">
        <v>60</v>
      </c>
      <c r="B15" s="10">
        <f>B14/B68</f>
        <v>8.6383087091740571E-2</v>
      </c>
    </row>
    <row r="16" spans="1:3 16384:16384" x14ac:dyDescent="0.5">
      <c r="A16" s="9" t="s">
        <v>61</v>
      </c>
      <c r="B16" s="8" t="s">
        <v>62</v>
      </c>
    </row>
    <row r="17" spans="1:16384" s="19" customFormat="1" ht="78.75" x14ac:dyDescent="0.5">
      <c r="A17" s="51" t="s">
        <v>471</v>
      </c>
      <c r="B17" s="108" t="s">
        <v>831</v>
      </c>
      <c r="C17" s="2"/>
      <c r="XFD17" s="163"/>
    </row>
    <row r="18" spans="1:16384" s="106" customFormat="1" ht="63" x14ac:dyDescent="0.5">
      <c r="A18" s="224" t="s">
        <v>472</v>
      </c>
      <c r="B18" s="237" t="s">
        <v>473</v>
      </c>
      <c r="C18" s="107"/>
      <c r="XFC18" s="159"/>
      <c r="XFD18" s="163"/>
    </row>
    <row r="19" spans="1:16384" s="106" customFormat="1" ht="78.75" x14ac:dyDescent="0.5">
      <c r="A19" s="39" t="s">
        <v>474</v>
      </c>
      <c r="B19" s="41" t="s">
        <v>832</v>
      </c>
      <c r="C19" s="107"/>
      <c r="XFC19" s="159"/>
      <c r="XFD19" s="163"/>
    </row>
    <row r="20" spans="1:16384" s="106" customFormat="1" ht="47.25" x14ac:dyDescent="0.5">
      <c r="A20" s="39" t="s">
        <v>475</v>
      </c>
      <c r="B20" s="41" t="s">
        <v>833</v>
      </c>
      <c r="C20" s="107"/>
      <c r="XFC20" s="159"/>
      <c r="XFD20" s="163"/>
    </row>
    <row r="21" spans="1:16384" s="106" customFormat="1" ht="78.75" x14ac:dyDescent="0.5">
      <c r="A21" s="39" t="s">
        <v>476</v>
      </c>
      <c r="B21" s="41" t="s">
        <v>834</v>
      </c>
      <c r="C21" s="107"/>
      <c r="XFC21" s="159"/>
      <c r="XFD21" s="163"/>
    </row>
    <row r="22" spans="1:16384" s="106" customFormat="1" ht="110.25" x14ac:dyDescent="0.5">
      <c r="A22" s="39" t="s">
        <v>477</v>
      </c>
      <c r="B22" s="41" t="s">
        <v>835</v>
      </c>
      <c r="C22" s="107"/>
      <c r="XFC22" s="159"/>
      <c r="XFD22" s="163"/>
    </row>
    <row r="23" spans="1:16384" s="106" customFormat="1" ht="78.75" x14ac:dyDescent="0.5">
      <c r="A23" s="96" t="s">
        <v>478</v>
      </c>
      <c r="B23" s="20" t="s">
        <v>836</v>
      </c>
      <c r="C23" s="107"/>
      <c r="XFC23" s="159"/>
      <c r="XFD23" s="163"/>
    </row>
    <row r="24" spans="1:16384" s="163" customFormat="1" ht="47.25" x14ac:dyDescent="0.5">
      <c r="A24" s="226" t="s">
        <v>479</v>
      </c>
      <c r="B24" s="265" t="s">
        <v>480</v>
      </c>
      <c r="C24" s="164"/>
    </row>
    <row r="25" spans="1:16384" s="161" customFormat="1" x14ac:dyDescent="0.5">
      <c r="A25" s="18"/>
      <c r="B25" s="3"/>
      <c r="C25" s="2"/>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c r="IZ25" s="1"/>
      <c r="JA25" s="1"/>
      <c r="JB25" s="1"/>
      <c r="JC25" s="1"/>
      <c r="JD25" s="1"/>
      <c r="JE25" s="1"/>
      <c r="JF25" s="1"/>
      <c r="JG25" s="1"/>
      <c r="JH25" s="1"/>
      <c r="JI25" s="1"/>
      <c r="JJ25" s="1"/>
      <c r="JK25" s="1"/>
      <c r="JL25" s="1"/>
      <c r="JM25" s="1"/>
      <c r="JN25" s="1"/>
      <c r="JO25" s="1"/>
      <c r="JP25" s="1"/>
      <c r="JQ25" s="1"/>
      <c r="JR25" s="1"/>
      <c r="JS25" s="1"/>
      <c r="JT25" s="1"/>
      <c r="JU25" s="1"/>
      <c r="JV25" s="1"/>
      <c r="JW25" s="1"/>
      <c r="JX25" s="1"/>
      <c r="JY25" s="1"/>
      <c r="JZ25" s="1"/>
      <c r="KA25" s="1"/>
      <c r="KB25" s="1"/>
      <c r="KC25" s="1"/>
      <c r="KD25" s="1"/>
      <c r="KE25" s="1"/>
      <c r="KF25" s="1"/>
      <c r="KG25" s="1"/>
      <c r="KH25" s="1"/>
      <c r="KI25" s="1"/>
      <c r="KJ25" s="1"/>
      <c r="KK25" s="1"/>
      <c r="KL25" s="1"/>
      <c r="KM25" s="1"/>
      <c r="KN25" s="1"/>
      <c r="KO25" s="1"/>
      <c r="KP25" s="1"/>
      <c r="KQ25" s="1"/>
      <c r="KR25" s="1"/>
      <c r="KS25" s="1"/>
      <c r="KT25" s="1"/>
      <c r="KU25" s="1"/>
      <c r="KV25" s="1"/>
      <c r="KW25" s="1"/>
      <c r="KX25" s="1"/>
      <c r="KY25" s="1"/>
      <c r="KZ25" s="1"/>
      <c r="LA25" s="1"/>
      <c r="LB25" s="1"/>
      <c r="LC25" s="1"/>
      <c r="LD25" s="1"/>
      <c r="LE25" s="1"/>
      <c r="LF25" s="1"/>
      <c r="LG25" s="1"/>
      <c r="LH25" s="1"/>
      <c r="LI25" s="1"/>
      <c r="LJ25" s="1"/>
      <c r="LK25" s="1"/>
      <c r="LL25" s="1"/>
      <c r="LM25" s="1"/>
      <c r="LN25" s="1"/>
      <c r="LO25" s="1"/>
      <c r="LP25" s="1"/>
      <c r="LQ25" s="1"/>
      <c r="LR25" s="1"/>
      <c r="LS25" s="1"/>
      <c r="LT25" s="1"/>
      <c r="LU25" s="1"/>
      <c r="LV25" s="1"/>
      <c r="LW25" s="1"/>
      <c r="LX25" s="1"/>
      <c r="LY25" s="1"/>
      <c r="LZ25" s="1"/>
      <c r="MA25" s="1"/>
      <c r="MB25" s="1"/>
      <c r="MC25" s="1"/>
      <c r="MD25" s="1"/>
      <c r="ME25" s="1"/>
      <c r="MF25" s="1"/>
      <c r="MG25" s="1"/>
      <c r="MH25" s="1"/>
      <c r="MI25" s="1"/>
      <c r="MJ25" s="1"/>
      <c r="MK25" s="1"/>
      <c r="ML25" s="1"/>
      <c r="MM25" s="1"/>
      <c r="MN25" s="1"/>
      <c r="MO25" s="1"/>
      <c r="MP25" s="1"/>
      <c r="MQ25" s="1"/>
      <c r="MR25" s="1"/>
      <c r="MS25" s="1"/>
      <c r="MT25" s="1"/>
      <c r="MU25" s="1"/>
      <c r="MV25" s="1"/>
      <c r="MW25" s="1"/>
      <c r="MX25" s="1"/>
      <c r="MY25" s="1"/>
      <c r="MZ25" s="1"/>
      <c r="NA25" s="1"/>
      <c r="NB25" s="1"/>
      <c r="NC25" s="1"/>
      <c r="ND25" s="1"/>
      <c r="NE25" s="1"/>
      <c r="NF25" s="1"/>
      <c r="NG25" s="1"/>
      <c r="NH25" s="1"/>
      <c r="NI25" s="1"/>
      <c r="NJ25" s="1"/>
      <c r="NK25" s="1"/>
      <c r="NL25" s="1"/>
      <c r="NM25" s="1"/>
      <c r="NN25" s="1"/>
      <c r="NO25" s="1"/>
      <c r="NP25" s="1"/>
      <c r="NQ25" s="1"/>
      <c r="NR25" s="1"/>
      <c r="NS25" s="1"/>
      <c r="NT25" s="1"/>
      <c r="NU25" s="1"/>
      <c r="NV25" s="1"/>
      <c r="NW25" s="1"/>
      <c r="NX25" s="1"/>
      <c r="NY25" s="1"/>
      <c r="NZ25" s="1"/>
      <c r="OA25" s="1"/>
      <c r="OB25" s="1"/>
      <c r="OC25" s="1"/>
      <c r="OD25" s="1"/>
      <c r="OE25" s="1"/>
      <c r="OF25" s="1"/>
      <c r="OG25" s="1"/>
      <c r="OH25" s="1"/>
      <c r="OI25" s="1"/>
      <c r="OJ25" s="1"/>
      <c r="OK25" s="1"/>
      <c r="OL25" s="1"/>
      <c r="OM25" s="1"/>
      <c r="ON25" s="1"/>
      <c r="OO25" s="1"/>
      <c r="OP25" s="1"/>
      <c r="OQ25" s="1"/>
      <c r="OR25" s="1"/>
      <c r="OS25" s="1"/>
      <c r="OT25" s="1"/>
      <c r="OU25" s="1"/>
      <c r="OV25" s="1"/>
      <c r="OW25" s="1"/>
      <c r="OX25" s="1"/>
      <c r="OY25" s="1"/>
      <c r="OZ25" s="1"/>
      <c r="PA25" s="1"/>
      <c r="PB25" s="1"/>
      <c r="PC25" s="1"/>
      <c r="PD25" s="1"/>
      <c r="PE25" s="1"/>
      <c r="PF25" s="1"/>
      <c r="PG25" s="1"/>
      <c r="PH25" s="1"/>
      <c r="PI25" s="1"/>
      <c r="PJ25" s="1"/>
      <c r="PK25" s="1"/>
      <c r="PL25" s="1"/>
      <c r="PM25" s="1"/>
      <c r="PN25" s="1"/>
      <c r="PO25" s="1"/>
      <c r="PP25" s="1"/>
      <c r="PQ25" s="1"/>
      <c r="PR25" s="1"/>
      <c r="PS25" s="1"/>
      <c r="PT25" s="1"/>
      <c r="PU25" s="1"/>
      <c r="PV25" s="1"/>
      <c r="PW25" s="1"/>
      <c r="PX25" s="1"/>
      <c r="PY25" s="1"/>
      <c r="PZ25" s="1"/>
      <c r="QA25" s="1"/>
      <c r="QB25" s="1"/>
      <c r="QC25" s="1"/>
      <c r="QD25" s="1"/>
      <c r="QE25" s="1"/>
      <c r="QF25" s="1"/>
      <c r="QG25" s="1"/>
      <c r="QH25" s="1"/>
      <c r="QI25" s="1"/>
      <c r="QJ25" s="1"/>
      <c r="QK25" s="1"/>
      <c r="QL25" s="1"/>
      <c r="QM25" s="1"/>
      <c r="QN25" s="1"/>
      <c r="QO25" s="1"/>
      <c r="QP25" s="1"/>
      <c r="QQ25" s="1"/>
      <c r="QR25" s="1"/>
      <c r="QS25" s="1"/>
      <c r="QT25" s="1"/>
      <c r="QU25" s="1"/>
      <c r="QV25" s="1"/>
      <c r="QW25" s="1"/>
      <c r="QX25" s="1"/>
      <c r="QY25" s="1"/>
      <c r="QZ25" s="1"/>
      <c r="RA25" s="1"/>
      <c r="RB25" s="1"/>
      <c r="RC25" s="1"/>
      <c r="RD25" s="1"/>
      <c r="RE25" s="1"/>
      <c r="RF25" s="1"/>
      <c r="RG25" s="1"/>
      <c r="RH25" s="1"/>
      <c r="RI25" s="1"/>
      <c r="RJ25" s="1"/>
      <c r="RK25" s="1"/>
      <c r="RL25" s="1"/>
      <c r="RM25" s="1"/>
      <c r="RN25" s="1"/>
      <c r="RO25" s="1"/>
      <c r="RP25" s="1"/>
      <c r="RQ25" s="1"/>
      <c r="RR25" s="1"/>
      <c r="RS25" s="1"/>
      <c r="RT25" s="1"/>
      <c r="RU25" s="1"/>
      <c r="RV25" s="1"/>
      <c r="RW25" s="1"/>
      <c r="RX25" s="1"/>
      <c r="RY25" s="1"/>
      <c r="RZ25" s="1"/>
      <c r="SA25" s="1"/>
      <c r="SB25" s="1"/>
      <c r="SC25" s="1"/>
      <c r="SD25" s="1"/>
      <c r="SE25" s="1"/>
      <c r="SF25" s="1"/>
      <c r="SG25" s="1"/>
      <c r="SH25" s="1"/>
      <c r="SI25" s="1"/>
      <c r="SJ25" s="1"/>
      <c r="SK25" s="1"/>
      <c r="SL25" s="1"/>
      <c r="SM25" s="1"/>
      <c r="SN25" s="1"/>
      <c r="SO25" s="1"/>
      <c r="SP25" s="1"/>
      <c r="SQ25" s="1"/>
      <c r="SR25" s="1"/>
      <c r="SS25" s="1"/>
      <c r="ST25" s="1"/>
      <c r="SU25" s="1"/>
      <c r="SV25" s="1"/>
      <c r="SW25" s="1"/>
      <c r="SX25" s="1"/>
      <c r="SY25" s="1"/>
      <c r="SZ25" s="1"/>
      <c r="TA25" s="1"/>
      <c r="TB25" s="1"/>
      <c r="TC25" s="1"/>
      <c r="TD25" s="1"/>
      <c r="TE25" s="1"/>
      <c r="TF25" s="1"/>
      <c r="TG25" s="1"/>
      <c r="TH25" s="1"/>
      <c r="TI25" s="1"/>
      <c r="TJ25" s="1"/>
      <c r="TK25" s="1"/>
      <c r="TL25" s="1"/>
      <c r="TM25" s="1"/>
      <c r="TN25" s="1"/>
      <c r="TO25" s="1"/>
      <c r="TP25" s="1"/>
      <c r="TQ25" s="1"/>
      <c r="TR25" s="1"/>
      <c r="TS25" s="1"/>
      <c r="TT25" s="1"/>
      <c r="TU25" s="1"/>
      <c r="TV25" s="1"/>
      <c r="TW25" s="1"/>
      <c r="TX25" s="1"/>
      <c r="TY25" s="1"/>
      <c r="TZ25" s="1"/>
      <c r="UA25" s="1"/>
      <c r="UB25" s="1"/>
      <c r="UC25" s="1"/>
      <c r="UD25" s="1"/>
      <c r="UE25" s="1"/>
      <c r="UF25" s="1"/>
      <c r="UG25" s="1"/>
      <c r="UH25" s="1"/>
      <c r="UI25" s="1"/>
      <c r="UJ25" s="1"/>
      <c r="UK25" s="1"/>
      <c r="UL25" s="1"/>
      <c r="UM25" s="1"/>
      <c r="UN25" s="1"/>
      <c r="UO25" s="1"/>
      <c r="UP25" s="1"/>
      <c r="UQ25" s="1"/>
      <c r="UR25" s="1"/>
      <c r="US25" s="1"/>
      <c r="UT25" s="1"/>
      <c r="UU25" s="1"/>
      <c r="UV25" s="1"/>
      <c r="UW25" s="1"/>
      <c r="UX25" s="1"/>
      <c r="UY25" s="1"/>
      <c r="UZ25" s="1"/>
      <c r="VA25" s="1"/>
      <c r="VB25" s="1"/>
      <c r="VC25" s="1"/>
      <c r="VD25" s="1"/>
      <c r="VE25" s="1"/>
      <c r="VF25" s="1"/>
      <c r="VG25" s="1"/>
      <c r="VH25" s="1"/>
      <c r="VI25" s="1"/>
      <c r="VJ25" s="1"/>
      <c r="VK25" s="1"/>
      <c r="VL25" s="1"/>
      <c r="VM25" s="1"/>
      <c r="VN25" s="1"/>
      <c r="VO25" s="1"/>
      <c r="VP25" s="1"/>
      <c r="VQ25" s="1"/>
      <c r="VR25" s="1"/>
      <c r="VS25" s="1"/>
      <c r="VT25" s="1"/>
      <c r="VU25" s="1"/>
      <c r="VV25" s="1"/>
      <c r="VW25" s="1"/>
      <c r="VX25" s="1"/>
      <c r="VY25" s="1"/>
      <c r="VZ25" s="1"/>
      <c r="WA25" s="1"/>
      <c r="WB25" s="1"/>
      <c r="WC25" s="1"/>
      <c r="WD25" s="1"/>
      <c r="WE25" s="1"/>
      <c r="WF25" s="1"/>
      <c r="WG25" s="1"/>
      <c r="WH25" s="1"/>
      <c r="WI25" s="1"/>
      <c r="WJ25" s="1"/>
      <c r="WK25" s="1"/>
      <c r="WL25" s="1"/>
      <c r="WM25" s="1"/>
      <c r="WN25" s="1"/>
      <c r="WO25" s="1"/>
      <c r="WP25" s="1"/>
      <c r="WQ25" s="1"/>
      <c r="WR25" s="1"/>
      <c r="WS25" s="1"/>
      <c r="WT25" s="1"/>
      <c r="WU25" s="1"/>
      <c r="WV25" s="1"/>
      <c r="WW25" s="1"/>
      <c r="WX25" s="1"/>
      <c r="WY25" s="1"/>
      <c r="WZ25" s="1"/>
      <c r="XA25" s="1"/>
      <c r="XB25" s="1"/>
      <c r="XC25" s="1"/>
      <c r="XD25" s="1"/>
      <c r="XE25" s="1"/>
      <c r="XF25" s="1"/>
      <c r="XG25" s="1"/>
      <c r="XH25" s="1"/>
      <c r="XI25" s="1"/>
      <c r="XJ25" s="1"/>
      <c r="XK25" s="1"/>
      <c r="XL25" s="1"/>
      <c r="XM25" s="1"/>
      <c r="XN25" s="1"/>
      <c r="XO25" s="1"/>
      <c r="XP25" s="1"/>
      <c r="XQ25" s="1"/>
      <c r="XR25" s="1"/>
      <c r="XS25" s="1"/>
      <c r="XT25" s="1"/>
      <c r="XU25" s="1"/>
      <c r="XV25" s="1"/>
      <c r="XW25" s="1"/>
      <c r="XX25" s="1"/>
      <c r="XY25" s="1"/>
      <c r="XZ25" s="1"/>
      <c r="YA25" s="1"/>
      <c r="YB25" s="1"/>
      <c r="YC25" s="1"/>
      <c r="YD25" s="1"/>
      <c r="YE25" s="1"/>
      <c r="YF25" s="1"/>
      <c r="YG25" s="1"/>
      <c r="YH25" s="1"/>
      <c r="YI25" s="1"/>
      <c r="YJ25" s="1"/>
      <c r="YK25" s="1"/>
      <c r="YL25" s="1"/>
      <c r="YM25" s="1"/>
      <c r="YN25" s="1"/>
      <c r="YO25" s="1"/>
      <c r="YP25" s="1"/>
      <c r="YQ25" s="1"/>
      <c r="YR25" s="1"/>
      <c r="YS25" s="1"/>
      <c r="YT25" s="1"/>
      <c r="YU25" s="1"/>
      <c r="YV25" s="1"/>
      <c r="YW25" s="1"/>
      <c r="YX25" s="1"/>
      <c r="YY25" s="1"/>
      <c r="YZ25" s="1"/>
      <c r="ZA25" s="1"/>
      <c r="ZB25" s="1"/>
      <c r="ZC25" s="1"/>
      <c r="ZD25" s="1"/>
      <c r="ZE25" s="1"/>
      <c r="ZF25" s="1"/>
      <c r="ZG25" s="1"/>
      <c r="ZH25" s="1"/>
      <c r="ZI25" s="1"/>
      <c r="ZJ25" s="1"/>
      <c r="ZK25" s="1"/>
      <c r="ZL25" s="1"/>
      <c r="ZM25" s="1"/>
      <c r="ZN25" s="1"/>
      <c r="ZO25" s="1"/>
      <c r="ZP25" s="1"/>
      <c r="ZQ25" s="1"/>
      <c r="ZR25" s="1"/>
      <c r="ZS25" s="1"/>
      <c r="ZT25" s="1"/>
      <c r="ZU25" s="1"/>
      <c r="ZV25" s="1"/>
      <c r="ZW25" s="1"/>
      <c r="ZX25" s="1"/>
      <c r="ZY25" s="1"/>
      <c r="ZZ25" s="1"/>
      <c r="AAA25" s="1"/>
      <c r="AAB25" s="1"/>
      <c r="AAC25" s="1"/>
      <c r="AAD25" s="1"/>
      <c r="AAE25" s="1"/>
      <c r="AAF25" s="1"/>
      <c r="AAG25" s="1"/>
      <c r="AAH25" s="1"/>
      <c r="AAI25" s="1"/>
      <c r="AAJ25" s="1"/>
      <c r="AAK25" s="1"/>
      <c r="AAL25" s="1"/>
      <c r="AAM25" s="1"/>
      <c r="AAN25" s="1"/>
      <c r="AAO25" s="1"/>
      <c r="AAP25" s="1"/>
      <c r="AAQ25" s="1"/>
      <c r="AAR25" s="1"/>
      <c r="AAS25" s="1"/>
      <c r="AAT25" s="1"/>
      <c r="AAU25" s="1"/>
      <c r="AAV25" s="1"/>
      <c r="AAW25" s="1"/>
      <c r="AAX25" s="1"/>
      <c r="AAY25" s="1"/>
      <c r="AAZ25" s="1"/>
      <c r="ABA25" s="1"/>
      <c r="ABB25" s="1"/>
      <c r="ABC25" s="1"/>
      <c r="ABD25" s="1"/>
      <c r="ABE25" s="1"/>
      <c r="ABF25" s="1"/>
      <c r="ABG25" s="1"/>
      <c r="ABH25" s="1"/>
      <c r="ABI25" s="1"/>
      <c r="ABJ25" s="1"/>
      <c r="ABK25" s="1"/>
      <c r="ABL25" s="1"/>
      <c r="ABM25" s="1"/>
      <c r="ABN25" s="1"/>
      <c r="ABO25" s="1"/>
      <c r="ABP25" s="1"/>
      <c r="ABQ25" s="1"/>
      <c r="ABR25" s="1"/>
      <c r="ABS25" s="1"/>
      <c r="ABT25" s="1"/>
      <c r="ABU25" s="1"/>
      <c r="ABV25" s="1"/>
      <c r="ABW25" s="1"/>
      <c r="ABX25" s="1"/>
      <c r="ABY25" s="1"/>
      <c r="ABZ25" s="1"/>
      <c r="ACA25" s="1"/>
      <c r="ACB25" s="1"/>
      <c r="ACC25" s="1"/>
      <c r="ACD25" s="1"/>
      <c r="ACE25" s="1"/>
      <c r="ACF25" s="1"/>
      <c r="ACG25" s="1"/>
      <c r="ACH25" s="1"/>
      <c r="ACI25" s="1"/>
      <c r="ACJ25" s="1"/>
      <c r="ACK25" s="1"/>
      <c r="ACL25" s="1"/>
      <c r="ACM25" s="1"/>
      <c r="ACN25" s="1"/>
      <c r="ACO25" s="1"/>
      <c r="ACP25" s="1"/>
      <c r="ACQ25" s="1"/>
      <c r="ACR25" s="1"/>
      <c r="ACS25" s="1"/>
      <c r="ACT25" s="1"/>
      <c r="ACU25" s="1"/>
      <c r="ACV25" s="1"/>
      <c r="ACW25" s="1"/>
      <c r="ACX25" s="1"/>
      <c r="ACY25" s="1"/>
      <c r="ACZ25" s="1"/>
      <c r="ADA25" s="1"/>
      <c r="ADB25" s="1"/>
      <c r="ADC25" s="1"/>
      <c r="ADD25" s="1"/>
      <c r="ADE25" s="1"/>
      <c r="ADF25" s="1"/>
      <c r="ADG25" s="1"/>
      <c r="ADH25" s="1"/>
      <c r="ADI25" s="1"/>
      <c r="ADJ25" s="1"/>
      <c r="ADK25" s="1"/>
      <c r="ADL25" s="1"/>
      <c r="ADM25" s="1"/>
      <c r="ADN25" s="1"/>
      <c r="ADO25" s="1"/>
      <c r="ADP25" s="1"/>
      <c r="ADQ25" s="1"/>
      <c r="ADR25" s="1"/>
      <c r="ADS25" s="1"/>
      <c r="ADT25" s="1"/>
      <c r="ADU25" s="1"/>
      <c r="ADV25" s="1"/>
      <c r="ADW25" s="1"/>
      <c r="ADX25" s="1"/>
      <c r="ADY25" s="1"/>
      <c r="ADZ25" s="1"/>
      <c r="AEA25" s="1"/>
      <c r="AEB25" s="1"/>
      <c r="AEC25" s="1"/>
      <c r="AED25" s="1"/>
      <c r="AEE25" s="1"/>
      <c r="AEF25" s="1"/>
      <c r="AEG25" s="1"/>
      <c r="AEH25" s="1"/>
      <c r="AEI25" s="1"/>
      <c r="AEJ25" s="1"/>
      <c r="AEK25" s="1"/>
      <c r="AEL25" s="1"/>
      <c r="AEM25" s="1"/>
      <c r="AEN25" s="1"/>
      <c r="AEO25" s="1"/>
      <c r="AEP25" s="1"/>
      <c r="AEQ25" s="1"/>
      <c r="AER25" s="1"/>
      <c r="AES25" s="1"/>
      <c r="AET25" s="1"/>
      <c r="AEU25" s="1"/>
      <c r="AEV25" s="1"/>
      <c r="AEW25" s="1"/>
      <c r="AEX25" s="1"/>
      <c r="AEY25" s="1"/>
      <c r="AEZ25" s="1"/>
      <c r="AFA25" s="1"/>
      <c r="AFB25" s="1"/>
      <c r="AFC25" s="1"/>
      <c r="AFD25" s="1"/>
      <c r="AFE25" s="1"/>
      <c r="AFF25" s="1"/>
      <c r="AFG25" s="1"/>
      <c r="AFH25" s="1"/>
      <c r="AFI25" s="1"/>
      <c r="AFJ25" s="1"/>
      <c r="AFK25" s="1"/>
      <c r="AFL25" s="1"/>
      <c r="AFM25" s="1"/>
      <c r="AFN25" s="1"/>
      <c r="AFO25" s="1"/>
      <c r="AFP25" s="1"/>
      <c r="AFQ25" s="1"/>
      <c r="AFR25" s="1"/>
      <c r="AFS25" s="1"/>
      <c r="AFT25" s="1"/>
      <c r="AFU25" s="1"/>
      <c r="AFV25" s="1"/>
      <c r="AFW25" s="1"/>
      <c r="AFX25" s="1"/>
      <c r="AFY25" s="1"/>
      <c r="AFZ25" s="1"/>
      <c r="AGA25" s="1"/>
      <c r="AGB25" s="1"/>
      <c r="AGC25" s="1"/>
      <c r="AGD25" s="1"/>
      <c r="AGE25" s="1"/>
      <c r="AGF25" s="1"/>
      <c r="AGG25" s="1"/>
      <c r="AGH25" s="1"/>
      <c r="AGI25" s="1"/>
      <c r="AGJ25" s="1"/>
      <c r="AGK25" s="1"/>
      <c r="AGL25" s="1"/>
      <c r="AGM25" s="1"/>
      <c r="AGN25" s="1"/>
      <c r="AGO25" s="1"/>
      <c r="AGP25" s="1"/>
      <c r="AGQ25" s="1"/>
      <c r="AGR25" s="1"/>
      <c r="AGS25" s="1"/>
      <c r="AGT25" s="1"/>
      <c r="AGU25" s="1"/>
      <c r="AGV25" s="1"/>
      <c r="AGW25" s="1"/>
      <c r="AGX25" s="1"/>
      <c r="AGY25" s="1"/>
      <c r="AGZ25" s="1"/>
      <c r="AHA25" s="1"/>
      <c r="AHB25" s="1"/>
      <c r="AHC25" s="1"/>
      <c r="AHD25" s="1"/>
      <c r="AHE25" s="1"/>
      <c r="AHF25" s="1"/>
      <c r="AHG25" s="1"/>
      <c r="AHH25" s="1"/>
      <c r="AHI25" s="1"/>
      <c r="AHJ25" s="1"/>
      <c r="AHK25" s="1"/>
      <c r="AHL25" s="1"/>
      <c r="AHM25" s="1"/>
      <c r="AHN25" s="1"/>
      <c r="AHO25" s="1"/>
      <c r="AHP25" s="1"/>
      <c r="AHQ25" s="1"/>
      <c r="AHR25" s="1"/>
      <c r="AHS25" s="1"/>
      <c r="AHT25" s="1"/>
      <c r="AHU25" s="1"/>
      <c r="AHV25" s="1"/>
      <c r="AHW25" s="1"/>
      <c r="AHX25" s="1"/>
      <c r="AHY25" s="1"/>
      <c r="AHZ25" s="1"/>
      <c r="AIA25" s="1"/>
      <c r="AIB25" s="1"/>
      <c r="AIC25" s="1"/>
      <c r="AID25" s="1"/>
      <c r="AIE25" s="1"/>
      <c r="AIF25" s="1"/>
      <c r="AIG25" s="1"/>
      <c r="AIH25" s="1"/>
      <c r="AII25" s="1"/>
      <c r="AIJ25" s="1"/>
      <c r="AIK25" s="1"/>
      <c r="AIL25" s="1"/>
      <c r="AIM25" s="1"/>
      <c r="AIN25" s="1"/>
      <c r="AIO25" s="1"/>
      <c r="AIP25" s="1"/>
      <c r="AIQ25" s="1"/>
      <c r="AIR25" s="1"/>
      <c r="AIS25" s="1"/>
      <c r="AIT25" s="1"/>
      <c r="AIU25" s="1"/>
      <c r="AIV25" s="1"/>
      <c r="AIW25" s="1"/>
      <c r="AIX25" s="1"/>
      <c r="AIY25" s="1"/>
      <c r="AIZ25" s="1"/>
      <c r="AJA25" s="1"/>
      <c r="AJB25" s="1"/>
      <c r="AJC25" s="1"/>
      <c r="AJD25" s="1"/>
      <c r="AJE25" s="1"/>
      <c r="AJF25" s="1"/>
      <c r="AJG25" s="1"/>
      <c r="AJH25" s="1"/>
      <c r="AJI25" s="1"/>
      <c r="AJJ25" s="1"/>
      <c r="AJK25" s="1"/>
      <c r="AJL25" s="1"/>
      <c r="AJM25" s="1"/>
      <c r="AJN25" s="1"/>
      <c r="AJO25" s="1"/>
      <c r="AJP25" s="1"/>
      <c r="AJQ25" s="1"/>
      <c r="AJR25" s="1"/>
      <c r="AJS25" s="1"/>
      <c r="AJT25" s="1"/>
      <c r="AJU25" s="1"/>
      <c r="AJV25" s="1"/>
      <c r="AJW25" s="1"/>
      <c r="AJX25" s="1"/>
      <c r="AJY25" s="1"/>
      <c r="AJZ25" s="1"/>
      <c r="AKA25" s="1"/>
      <c r="AKB25" s="1"/>
      <c r="AKC25" s="1"/>
      <c r="AKD25" s="1"/>
      <c r="AKE25" s="1"/>
      <c r="AKF25" s="1"/>
      <c r="AKG25" s="1"/>
      <c r="AKH25" s="1"/>
      <c r="AKI25" s="1"/>
      <c r="AKJ25" s="1"/>
      <c r="AKK25" s="1"/>
      <c r="AKL25" s="1"/>
      <c r="AKM25" s="1"/>
      <c r="AKN25" s="1"/>
      <c r="AKO25" s="1"/>
      <c r="AKP25" s="1"/>
      <c r="AKQ25" s="1"/>
      <c r="AKR25" s="1"/>
      <c r="AKS25" s="1"/>
      <c r="AKT25" s="1"/>
      <c r="AKU25" s="1"/>
      <c r="AKV25" s="1"/>
      <c r="AKW25" s="1"/>
      <c r="AKX25" s="1"/>
      <c r="AKY25" s="1"/>
      <c r="AKZ25" s="1"/>
      <c r="ALA25" s="1"/>
      <c r="ALB25" s="1"/>
      <c r="ALC25" s="1"/>
      <c r="ALD25" s="1"/>
      <c r="ALE25" s="1"/>
      <c r="ALF25" s="1"/>
      <c r="ALG25" s="1"/>
      <c r="ALH25" s="1"/>
      <c r="ALI25" s="1"/>
      <c r="ALJ25" s="1"/>
      <c r="ALK25" s="1"/>
      <c r="ALL25" s="1"/>
      <c r="ALM25" s="1"/>
      <c r="ALN25" s="1"/>
      <c r="ALO25" s="1"/>
      <c r="ALP25" s="1"/>
      <c r="ALQ25" s="1"/>
      <c r="ALR25" s="1"/>
      <c r="ALS25" s="1"/>
      <c r="ALT25" s="1"/>
      <c r="ALU25" s="1"/>
      <c r="ALV25" s="1"/>
      <c r="ALW25" s="1"/>
      <c r="ALX25" s="1"/>
      <c r="ALY25" s="1"/>
      <c r="ALZ25" s="1"/>
      <c r="AMA25" s="1"/>
      <c r="AMB25" s="1"/>
      <c r="AMC25" s="1"/>
      <c r="AMD25" s="1"/>
      <c r="AME25" s="1"/>
      <c r="AMF25" s="1"/>
      <c r="AMG25" s="1"/>
      <c r="AMH25" s="1"/>
      <c r="AMI25" s="1"/>
      <c r="AMJ25" s="1"/>
      <c r="AMK25" s="1"/>
      <c r="AML25" s="1"/>
      <c r="AMM25" s="1"/>
      <c r="AMN25" s="1"/>
      <c r="AMO25" s="1"/>
      <c r="AMP25" s="1"/>
      <c r="AMQ25" s="1"/>
      <c r="AMR25" s="1"/>
      <c r="AMS25" s="1"/>
      <c r="AMT25" s="1"/>
      <c r="AMU25" s="1"/>
      <c r="AMV25" s="1"/>
      <c r="AMW25" s="1"/>
      <c r="AMX25" s="1"/>
      <c r="AMY25" s="1"/>
      <c r="AMZ25" s="1"/>
      <c r="ANA25" s="1"/>
      <c r="ANB25" s="1"/>
      <c r="ANC25" s="1"/>
      <c r="AND25" s="1"/>
      <c r="ANE25" s="1"/>
      <c r="ANF25" s="1"/>
      <c r="ANG25" s="1"/>
      <c r="ANH25" s="1"/>
      <c r="ANI25" s="1"/>
      <c r="ANJ25" s="1"/>
      <c r="ANK25" s="1"/>
      <c r="ANL25" s="1"/>
      <c r="ANM25" s="1"/>
      <c r="ANN25" s="1"/>
      <c r="ANO25" s="1"/>
      <c r="ANP25" s="1"/>
      <c r="ANQ25" s="1"/>
      <c r="ANR25" s="1"/>
      <c r="ANS25" s="1"/>
      <c r="ANT25" s="1"/>
      <c r="ANU25" s="1"/>
      <c r="ANV25" s="1"/>
      <c r="ANW25" s="1"/>
      <c r="ANX25" s="1"/>
      <c r="ANY25" s="1"/>
      <c r="ANZ25" s="1"/>
      <c r="AOA25" s="1"/>
      <c r="AOB25" s="1"/>
      <c r="AOC25" s="1"/>
      <c r="AOD25" s="1"/>
      <c r="AOE25" s="1"/>
      <c r="AOF25" s="1"/>
      <c r="AOG25" s="1"/>
      <c r="AOH25" s="1"/>
      <c r="AOI25" s="1"/>
      <c r="AOJ25" s="1"/>
      <c r="AOK25" s="1"/>
      <c r="AOL25" s="1"/>
      <c r="AOM25" s="1"/>
      <c r="AON25" s="1"/>
      <c r="AOO25" s="1"/>
      <c r="AOP25" s="1"/>
      <c r="AOQ25" s="1"/>
      <c r="AOR25" s="1"/>
      <c r="AOS25" s="1"/>
      <c r="AOT25" s="1"/>
      <c r="AOU25" s="1"/>
      <c r="AOV25" s="1"/>
      <c r="AOW25" s="1"/>
      <c r="AOX25" s="1"/>
      <c r="AOY25" s="1"/>
      <c r="AOZ25" s="1"/>
      <c r="APA25" s="1"/>
      <c r="APB25" s="1"/>
      <c r="APC25" s="1"/>
      <c r="APD25" s="1"/>
      <c r="APE25" s="1"/>
      <c r="APF25" s="1"/>
      <c r="APG25" s="1"/>
      <c r="APH25" s="1"/>
      <c r="API25" s="1"/>
      <c r="APJ25" s="1"/>
      <c r="APK25" s="1"/>
      <c r="APL25" s="1"/>
      <c r="APM25" s="1"/>
      <c r="APN25" s="1"/>
      <c r="APO25" s="1"/>
      <c r="APP25" s="1"/>
      <c r="APQ25" s="1"/>
      <c r="APR25" s="1"/>
      <c r="APS25" s="1"/>
      <c r="APT25" s="1"/>
      <c r="APU25" s="1"/>
      <c r="APV25" s="1"/>
      <c r="APW25" s="1"/>
      <c r="APX25" s="1"/>
      <c r="APY25" s="1"/>
      <c r="APZ25" s="1"/>
      <c r="AQA25" s="1"/>
      <c r="AQB25" s="1"/>
      <c r="AQC25" s="1"/>
      <c r="AQD25" s="1"/>
      <c r="AQE25" s="1"/>
      <c r="AQF25" s="1"/>
      <c r="AQG25" s="1"/>
      <c r="AQH25" s="1"/>
      <c r="AQI25" s="1"/>
      <c r="AQJ25" s="1"/>
      <c r="AQK25" s="1"/>
      <c r="AQL25" s="1"/>
      <c r="AQM25" s="1"/>
      <c r="AQN25" s="1"/>
      <c r="AQO25" s="1"/>
      <c r="AQP25" s="1"/>
      <c r="AQQ25" s="1"/>
      <c r="AQR25" s="1"/>
      <c r="AQS25" s="1"/>
      <c r="AQT25" s="1"/>
      <c r="AQU25" s="1"/>
      <c r="AQV25" s="1"/>
      <c r="AQW25" s="1"/>
      <c r="AQX25" s="1"/>
      <c r="AQY25" s="1"/>
      <c r="AQZ25" s="1"/>
      <c r="ARA25" s="1"/>
      <c r="ARB25" s="1"/>
      <c r="ARC25" s="1"/>
      <c r="ARD25" s="1"/>
      <c r="ARE25" s="1"/>
      <c r="ARF25" s="1"/>
      <c r="ARG25" s="1"/>
      <c r="ARH25" s="1"/>
      <c r="ARI25" s="1"/>
      <c r="ARJ25" s="1"/>
      <c r="ARK25" s="1"/>
      <c r="ARL25" s="1"/>
      <c r="ARM25" s="1"/>
      <c r="ARN25" s="1"/>
      <c r="ARO25" s="1"/>
      <c r="ARP25" s="1"/>
      <c r="ARQ25" s="1"/>
      <c r="ARR25" s="1"/>
      <c r="ARS25" s="1"/>
      <c r="ART25" s="1"/>
      <c r="ARU25" s="1"/>
      <c r="ARV25" s="1"/>
      <c r="ARW25" s="1"/>
      <c r="ARX25" s="1"/>
      <c r="ARY25" s="1"/>
      <c r="ARZ25" s="1"/>
      <c r="ASA25" s="1"/>
      <c r="ASB25" s="1"/>
      <c r="ASC25" s="1"/>
      <c r="ASD25" s="1"/>
      <c r="ASE25" s="1"/>
      <c r="ASF25" s="1"/>
      <c r="ASG25" s="1"/>
      <c r="ASH25" s="1"/>
      <c r="ASI25" s="1"/>
      <c r="ASJ25" s="1"/>
      <c r="ASK25" s="1"/>
      <c r="ASL25" s="1"/>
      <c r="ASM25" s="1"/>
      <c r="ASN25" s="1"/>
      <c r="ASO25" s="1"/>
      <c r="ASP25" s="1"/>
      <c r="ASQ25" s="1"/>
      <c r="ASR25" s="1"/>
      <c r="ASS25" s="1"/>
      <c r="AST25" s="1"/>
      <c r="ASU25" s="1"/>
      <c r="ASV25" s="1"/>
      <c r="ASW25" s="1"/>
      <c r="ASX25" s="1"/>
      <c r="ASY25" s="1"/>
      <c r="ASZ25" s="1"/>
      <c r="ATA25" s="1"/>
      <c r="ATB25" s="1"/>
      <c r="ATC25" s="1"/>
      <c r="ATD25" s="1"/>
      <c r="ATE25" s="1"/>
      <c r="ATF25" s="1"/>
      <c r="ATG25" s="1"/>
      <c r="ATH25" s="1"/>
      <c r="ATI25" s="1"/>
      <c r="ATJ25" s="1"/>
      <c r="ATK25" s="1"/>
      <c r="ATL25" s="1"/>
      <c r="ATM25" s="1"/>
      <c r="ATN25" s="1"/>
      <c r="ATO25" s="1"/>
      <c r="ATP25" s="1"/>
      <c r="ATQ25" s="1"/>
      <c r="ATR25" s="1"/>
      <c r="ATS25" s="1"/>
      <c r="ATT25" s="1"/>
      <c r="ATU25" s="1"/>
      <c r="ATV25" s="1"/>
      <c r="ATW25" s="1"/>
      <c r="ATX25" s="1"/>
      <c r="ATY25" s="1"/>
      <c r="ATZ25" s="1"/>
      <c r="AUA25" s="1"/>
      <c r="AUB25" s="1"/>
      <c r="AUC25" s="1"/>
      <c r="AUD25" s="1"/>
      <c r="AUE25" s="1"/>
      <c r="AUF25" s="1"/>
      <c r="AUG25" s="1"/>
      <c r="AUH25" s="1"/>
      <c r="AUI25" s="1"/>
      <c r="AUJ25" s="1"/>
      <c r="AUK25" s="1"/>
      <c r="AUL25" s="1"/>
      <c r="AUM25" s="1"/>
      <c r="AUN25" s="1"/>
      <c r="AUO25" s="1"/>
      <c r="AUP25" s="1"/>
      <c r="AUQ25" s="1"/>
      <c r="AUR25" s="1"/>
      <c r="AUS25" s="1"/>
      <c r="AUT25" s="1"/>
      <c r="AUU25" s="1"/>
      <c r="AUV25" s="1"/>
      <c r="AUW25" s="1"/>
      <c r="AUX25" s="1"/>
      <c r="AUY25" s="1"/>
      <c r="AUZ25" s="1"/>
      <c r="AVA25" s="1"/>
      <c r="AVB25" s="1"/>
      <c r="AVC25" s="1"/>
      <c r="AVD25" s="1"/>
      <c r="AVE25" s="1"/>
      <c r="AVF25" s="1"/>
      <c r="AVG25" s="1"/>
      <c r="AVH25" s="1"/>
      <c r="AVI25" s="1"/>
      <c r="AVJ25" s="1"/>
      <c r="AVK25" s="1"/>
      <c r="AVL25" s="1"/>
      <c r="AVM25" s="1"/>
      <c r="AVN25" s="1"/>
      <c r="AVO25" s="1"/>
      <c r="AVP25" s="1"/>
      <c r="AVQ25" s="1"/>
      <c r="AVR25" s="1"/>
      <c r="AVS25" s="1"/>
      <c r="AVT25" s="1"/>
      <c r="AVU25" s="1"/>
      <c r="AVV25" s="1"/>
      <c r="AVW25" s="1"/>
      <c r="AVX25" s="1"/>
      <c r="AVY25" s="1"/>
      <c r="AVZ25" s="1"/>
      <c r="AWA25" s="1"/>
      <c r="AWB25" s="1"/>
      <c r="AWC25" s="1"/>
      <c r="AWD25" s="1"/>
      <c r="AWE25" s="1"/>
      <c r="AWF25" s="1"/>
      <c r="AWG25" s="1"/>
      <c r="AWH25" s="1"/>
      <c r="AWI25" s="1"/>
      <c r="AWJ25" s="1"/>
      <c r="AWK25" s="1"/>
      <c r="AWL25" s="1"/>
      <c r="AWM25" s="1"/>
      <c r="AWN25" s="1"/>
      <c r="AWO25" s="1"/>
      <c r="AWP25" s="1"/>
      <c r="AWQ25" s="1"/>
      <c r="AWR25" s="1"/>
      <c r="AWS25" s="1"/>
      <c r="AWT25" s="1"/>
      <c r="AWU25" s="1"/>
      <c r="AWV25" s="1"/>
      <c r="AWW25" s="1"/>
      <c r="AWX25" s="1"/>
      <c r="AWY25" s="1"/>
      <c r="AWZ25" s="1"/>
      <c r="AXA25" s="1"/>
      <c r="AXB25" s="1"/>
      <c r="AXC25" s="1"/>
      <c r="AXD25" s="1"/>
      <c r="AXE25" s="1"/>
      <c r="AXF25" s="1"/>
      <c r="AXG25" s="1"/>
      <c r="AXH25" s="1"/>
      <c r="AXI25" s="1"/>
      <c r="AXJ25" s="1"/>
      <c r="AXK25" s="1"/>
      <c r="AXL25" s="1"/>
      <c r="AXM25" s="1"/>
      <c r="AXN25" s="1"/>
      <c r="AXO25" s="1"/>
      <c r="AXP25" s="1"/>
      <c r="AXQ25" s="1"/>
      <c r="AXR25" s="1"/>
      <c r="AXS25" s="1"/>
      <c r="AXT25" s="1"/>
      <c r="AXU25" s="1"/>
      <c r="AXV25" s="1"/>
      <c r="AXW25" s="1"/>
      <c r="AXX25" s="1"/>
      <c r="AXY25" s="1"/>
      <c r="AXZ25" s="1"/>
      <c r="AYA25" s="1"/>
      <c r="AYB25" s="1"/>
      <c r="AYC25" s="1"/>
      <c r="AYD25" s="1"/>
      <c r="AYE25" s="1"/>
      <c r="AYF25" s="1"/>
      <c r="AYG25" s="1"/>
      <c r="AYH25" s="1"/>
      <c r="AYI25" s="1"/>
      <c r="AYJ25" s="1"/>
      <c r="AYK25" s="1"/>
      <c r="AYL25" s="1"/>
      <c r="AYM25" s="1"/>
      <c r="AYN25" s="1"/>
      <c r="AYO25" s="1"/>
      <c r="AYP25" s="1"/>
      <c r="AYQ25" s="1"/>
      <c r="AYR25" s="1"/>
      <c r="AYS25" s="1"/>
      <c r="AYT25" s="1"/>
      <c r="AYU25" s="1"/>
      <c r="AYV25" s="1"/>
      <c r="AYW25" s="1"/>
      <c r="AYX25" s="1"/>
      <c r="AYY25" s="1"/>
      <c r="AYZ25" s="1"/>
      <c r="AZA25" s="1"/>
      <c r="AZB25" s="1"/>
      <c r="AZC25" s="1"/>
      <c r="AZD25" s="1"/>
      <c r="AZE25" s="1"/>
      <c r="AZF25" s="1"/>
      <c r="AZG25" s="1"/>
      <c r="AZH25" s="1"/>
      <c r="AZI25" s="1"/>
      <c r="AZJ25" s="1"/>
      <c r="AZK25" s="1"/>
      <c r="AZL25" s="1"/>
      <c r="AZM25" s="1"/>
      <c r="AZN25" s="1"/>
      <c r="AZO25" s="1"/>
      <c r="AZP25" s="1"/>
      <c r="AZQ25" s="1"/>
      <c r="AZR25" s="1"/>
      <c r="AZS25" s="1"/>
      <c r="AZT25" s="1"/>
      <c r="AZU25" s="1"/>
      <c r="AZV25" s="1"/>
      <c r="AZW25" s="1"/>
      <c r="AZX25" s="1"/>
      <c r="AZY25" s="1"/>
      <c r="AZZ25" s="1"/>
      <c r="BAA25" s="1"/>
      <c r="BAB25" s="1"/>
      <c r="BAC25" s="1"/>
      <c r="BAD25" s="1"/>
      <c r="BAE25" s="1"/>
      <c r="BAF25" s="1"/>
      <c r="BAG25" s="1"/>
      <c r="BAH25" s="1"/>
      <c r="BAI25" s="1"/>
      <c r="BAJ25" s="1"/>
      <c r="BAK25" s="1"/>
      <c r="BAL25" s="1"/>
      <c r="BAM25" s="1"/>
      <c r="BAN25" s="1"/>
      <c r="BAO25" s="1"/>
      <c r="BAP25" s="1"/>
      <c r="BAQ25" s="1"/>
      <c r="BAR25" s="1"/>
      <c r="BAS25" s="1"/>
      <c r="BAT25" s="1"/>
      <c r="BAU25" s="1"/>
      <c r="BAV25" s="1"/>
      <c r="BAW25" s="1"/>
      <c r="BAX25" s="1"/>
      <c r="BAY25" s="1"/>
      <c r="BAZ25" s="1"/>
      <c r="BBA25" s="1"/>
      <c r="BBB25" s="1"/>
      <c r="BBC25" s="1"/>
      <c r="BBD25" s="1"/>
      <c r="BBE25" s="1"/>
      <c r="BBF25" s="1"/>
      <c r="BBG25" s="1"/>
      <c r="BBH25" s="1"/>
      <c r="BBI25" s="1"/>
      <c r="BBJ25" s="1"/>
      <c r="BBK25" s="1"/>
      <c r="BBL25" s="1"/>
      <c r="BBM25" s="1"/>
      <c r="BBN25" s="1"/>
      <c r="BBO25" s="1"/>
      <c r="BBP25" s="1"/>
      <c r="BBQ25" s="1"/>
      <c r="BBR25" s="1"/>
      <c r="BBS25" s="1"/>
      <c r="BBT25" s="1"/>
      <c r="BBU25" s="1"/>
      <c r="BBV25" s="1"/>
      <c r="BBW25" s="1"/>
      <c r="BBX25" s="1"/>
      <c r="BBY25" s="1"/>
      <c r="BBZ25" s="1"/>
      <c r="BCA25" s="1"/>
      <c r="BCB25" s="1"/>
      <c r="BCC25" s="1"/>
      <c r="BCD25" s="1"/>
      <c r="BCE25" s="1"/>
      <c r="BCF25" s="1"/>
      <c r="BCG25" s="1"/>
      <c r="BCH25" s="1"/>
      <c r="BCI25" s="1"/>
      <c r="BCJ25" s="1"/>
      <c r="BCK25" s="1"/>
      <c r="BCL25" s="1"/>
      <c r="BCM25" s="1"/>
      <c r="BCN25" s="1"/>
      <c r="BCO25" s="1"/>
      <c r="BCP25" s="1"/>
      <c r="BCQ25" s="1"/>
      <c r="BCR25" s="1"/>
      <c r="BCS25" s="1"/>
      <c r="BCT25" s="1"/>
      <c r="BCU25" s="1"/>
      <c r="BCV25" s="1"/>
      <c r="BCW25" s="1"/>
      <c r="BCX25" s="1"/>
      <c r="BCY25" s="1"/>
      <c r="BCZ25" s="1"/>
      <c r="BDA25" s="1"/>
      <c r="BDB25" s="1"/>
      <c r="BDC25" s="1"/>
      <c r="BDD25" s="1"/>
      <c r="BDE25" s="1"/>
      <c r="BDF25" s="1"/>
      <c r="BDG25" s="1"/>
      <c r="BDH25" s="1"/>
      <c r="BDI25" s="1"/>
      <c r="BDJ25" s="1"/>
      <c r="BDK25" s="1"/>
      <c r="BDL25" s="1"/>
      <c r="BDM25" s="1"/>
      <c r="BDN25" s="1"/>
      <c r="BDO25" s="1"/>
      <c r="BDP25" s="1"/>
      <c r="BDQ25" s="1"/>
      <c r="BDR25" s="1"/>
      <c r="BDS25" s="1"/>
      <c r="BDT25" s="1"/>
      <c r="BDU25" s="1"/>
      <c r="BDV25" s="1"/>
      <c r="BDW25" s="1"/>
      <c r="BDX25" s="1"/>
      <c r="BDY25" s="1"/>
      <c r="BDZ25" s="1"/>
      <c r="BEA25" s="1"/>
      <c r="BEB25" s="1"/>
      <c r="BEC25" s="1"/>
      <c r="BED25" s="1"/>
      <c r="BEE25" s="1"/>
      <c r="BEF25" s="1"/>
      <c r="BEG25" s="1"/>
      <c r="BEH25" s="1"/>
      <c r="BEI25" s="1"/>
      <c r="BEJ25" s="1"/>
      <c r="BEK25" s="1"/>
      <c r="BEL25" s="1"/>
      <c r="BEM25" s="1"/>
      <c r="BEN25" s="1"/>
      <c r="BEO25" s="1"/>
      <c r="BEP25" s="1"/>
      <c r="BEQ25" s="1"/>
      <c r="BER25" s="1"/>
      <c r="BES25" s="1"/>
      <c r="BET25" s="1"/>
      <c r="BEU25" s="1"/>
      <c r="BEV25" s="1"/>
      <c r="BEW25" s="1"/>
      <c r="BEX25" s="1"/>
      <c r="BEY25" s="1"/>
      <c r="BEZ25" s="1"/>
      <c r="BFA25" s="1"/>
      <c r="BFB25" s="1"/>
      <c r="BFC25" s="1"/>
      <c r="BFD25" s="1"/>
      <c r="BFE25" s="1"/>
      <c r="BFF25" s="1"/>
      <c r="BFG25" s="1"/>
      <c r="BFH25" s="1"/>
      <c r="BFI25" s="1"/>
      <c r="BFJ25" s="1"/>
      <c r="BFK25" s="1"/>
      <c r="BFL25" s="1"/>
      <c r="BFM25" s="1"/>
      <c r="BFN25" s="1"/>
      <c r="BFO25" s="1"/>
      <c r="BFP25" s="1"/>
      <c r="BFQ25" s="1"/>
      <c r="BFR25" s="1"/>
      <c r="BFS25" s="1"/>
      <c r="BFT25" s="1"/>
      <c r="BFU25" s="1"/>
      <c r="BFV25" s="1"/>
      <c r="BFW25" s="1"/>
      <c r="BFX25" s="1"/>
      <c r="BFY25" s="1"/>
      <c r="BFZ25" s="1"/>
      <c r="BGA25" s="1"/>
      <c r="BGB25" s="1"/>
      <c r="BGC25" s="1"/>
      <c r="BGD25" s="1"/>
      <c r="BGE25" s="1"/>
      <c r="BGF25" s="1"/>
      <c r="BGG25" s="1"/>
      <c r="BGH25" s="1"/>
      <c r="BGI25" s="1"/>
      <c r="BGJ25" s="1"/>
      <c r="BGK25" s="1"/>
      <c r="BGL25" s="1"/>
      <c r="BGM25" s="1"/>
      <c r="BGN25" s="1"/>
      <c r="BGO25" s="1"/>
      <c r="BGP25" s="1"/>
      <c r="BGQ25" s="1"/>
      <c r="BGR25" s="1"/>
      <c r="BGS25" s="1"/>
      <c r="BGT25" s="1"/>
      <c r="BGU25" s="1"/>
      <c r="BGV25" s="1"/>
      <c r="BGW25" s="1"/>
      <c r="BGX25" s="1"/>
      <c r="BGY25" s="1"/>
      <c r="BGZ25" s="1"/>
      <c r="BHA25" s="1"/>
      <c r="BHB25" s="1"/>
      <c r="BHC25" s="1"/>
      <c r="BHD25" s="1"/>
      <c r="BHE25" s="1"/>
      <c r="BHF25" s="1"/>
      <c r="BHG25" s="1"/>
      <c r="BHH25" s="1"/>
      <c r="BHI25" s="1"/>
      <c r="BHJ25" s="1"/>
      <c r="BHK25" s="1"/>
      <c r="BHL25" s="1"/>
      <c r="BHM25" s="1"/>
      <c r="BHN25" s="1"/>
      <c r="BHO25" s="1"/>
      <c r="BHP25" s="1"/>
      <c r="BHQ25" s="1"/>
      <c r="BHR25" s="1"/>
      <c r="BHS25" s="1"/>
      <c r="BHT25" s="1"/>
      <c r="BHU25" s="1"/>
      <c r="BHV25" s="1"/>
      <c r="BHW25" s="1"/>
      <c r="BHX25" s="1"/>
      <c r="BHY25" s="1"/>
      <c r="BHZ25" s="1"/>
      <c r="BIA25" s="1"/>
      <c r="BIB25" s="1"/>
      <c r="BIC25" s="1"/>
      <c r="BID25" s="1"/>
      <c r="BIE25" s="1"/>
      <c r="BIF25" s="1"/>
      <c r="BIG25" s="1"/>
      <c r="BIH25" s="1"/>
      <c r="BII25" s="1"/>
      <c r="BIJ25" s="1"/>
      <c r="BIK25" s="1"/>
      <c r="BIL25" s="1"/>
      <c r="BIM25" s="1"/>
      <c r="BIN25" s="1"/>
      <c r="BIO25" s="1"/>
      <c r="BIP25" s="1"/>
      <c r="BIQ25" s="1"/>
      <c r="BIR25" s="1"/>
      <c r="BIS25" s="1"/>
      <c r="BIT25" s="1"/>
      <c r="BIU25" s="1"/>
      <c r="BIV25" s="1"/>
      <c r="BIW25" s="1"/>
      <c r="BIX25" s="1"/>
      <c r="BIY25" s="1"/>
      <c r="BIZ25" s="1"/>
      <c r="BJA25" s="1"/>
      <c r="BJB25" s="1"/>
      <c r="BJC25" s="1"/>
      <c r="BJD25" s="1"/>
      <c r="BJE25" s="1"/>
      <c r="BJF25" s="1"/>
      <c r="BJG25" s="1"/>
      <c r="BJH25" s="1"/>
      <c r="BJI25" s="1"/>
      <c r="BJJ25" s="1"/>
      <c r="BJK25" s="1"/>
      <c r="BJL25" s="1"/>
      <c r="BJM25" s="1"/>
      <c r="BJN25" s="1"/>
      <c r="BJO25" s="1"/>
      <c r="BJP25" s="1"/>
      <c r="BJQ25" s="1"/>
      <c r="BJR25" s="1"/>
      <c r="BJS25" s="1"/>
      <c r="BJT25" s="1"/>
      <c r="BJU25" s="1"/>
      <c r="BJV25" s="1"/>
      <c r="BJW25" s="1"/>
      <c r="BJX25" s="1"/>
      <c r="BJY25" s="1"/>
      <c r="BJZ25" s="1"/>
      <c r="BKA25" s="1"/>
      <c r="BKB25" s="1"/>
      <c r="BKC25" s="1"/>
      <c r="BKD25" s="1"/>
      <c r="BKE25" s="1"/>
      <c r="BKF25" s="1"/>
      <c r="BKG25" s="1"/>
      <c r="BKH25" s="1"/>
      <c r="BKI25" s="1"/>
      <c r="BKJ25" s="1"/>
      <c r="BKK25" s="1"/>
      <c r="BKL25" s="1"/>
      <c r="BKM25" s="1"/>
      <c r="BKN25" s="1"/>
      <c r="BKO25" s="1"/>
      <c r="BKP25" s="1"/>
      <c r="BKQ25" s="1"/>
      <c r="BKR25" s="1"/>
      <c r="BKS25" s="1"/>
      <c r="BKT25" s="1"/>
      <c r="BKU25" s="1"/>
      <c r="BKV25" s="1"/>
      <c r="BKW25" s="1"/>
      <c r="BKX25" s="1"/>
      <c r="BKY25" s="1"/>
      <c r="BKZ25" s="1"/>
      <c r="BLA25" s="1"/>
      <c r="BLB25" s="1"/>
      <c r="BLC25" s="1"/>
      <c r="BLD25" s="1"/>
      <c r="BLE25" s="1"/>
      <c r="BLF25" s="1"/>
      <c r="BLG25" s="1"/>
      <c r="BLH25" s="1"/>
      <c r="BLI25" s="1"/>
      <c r="BLJ25" s="1"/>
      <c r="BLK25" s="1"/>
      <c r="BLL25" s="1"/>
      <c r="BLM25" s="1"/>
      <c r="BLN25" s="1"/>
      <c r="BLO25" s="1"/>
      <c r="BLP25" s="1"/>
      <c r="BLQ25" s="1"/>
      <c r="BLR25" s="1"/>
      <c r="BLS25" s="1"/>
      <c r="BLT25" s="1"/>
      <c r="BLU25" s="1"/>
      <c r="BLV25" s="1"/>
      <c r="BLW25" s="1"/>
      <c r="BLX25" s="1"/>
      <c r="BLY25" s="1"/>
      <c r="BLZ25" s="1"/>
      <c r="BMA25" s="1"/>
      <c r="BMB25" s="1"/>
      <c r="BMC25" s="1"/>
      <c r="BMD25" s="1"/>
      <c r="BME25" s="1"/>
      <c r="BMF25" s="1"/>
      <c r="BMG25" s="1"/>
      <c r="BMH25" s="1"/>
      <c r="BMI25" s="1"/>
      <c r="BMJ25" s="1"/>
      <c r="BMK25" s="1"/>
      <c r="BML25" s="1"/>
      <c r="BMM25" s="1"/>
      <c r="BMN25" s="1"/>
      <c r="BMO25" s="1"/>
      <c r="BMP25" s="1"/>
      <c r="BMQ25" s="1"/>
      <c r="BMR25" s="1"/>
      <c r="BMS25" s="1"/>
      <c r="BMT25" s="1"/>
      <c r="BMU25" s="1"/>
      <c r="BMV25" s="1"/>
      <c r="BMW25" s="1"/>
      <c r="BMX25" s="1"/>
      <c r="BMY25" s="1"/>
      <c r="BMZ25" s="1"/>
      <c r="BNA25" s="1"/>
      <c r="BNB25" s="1"/>
      <c r="BNC25" s="1"/>
      <c r="BND25" s="1"/>
      <c r="BNE25" s="1"/>
      <c r="BNF25" s="1"/>
      <c r="BNG25" s="1"/>
      <c r="BNH25" s="1"/>
      <c r="BNI25" s="1"/>
      <c r="BNJ25" s="1"/>
      <c r="BNK25" s="1"/>
      <c r="BNL25" s="1"/>
      <c r="BNM25" s="1"/>
      <c r="BNN25" s="1"/>
      <c r="BNO25" s="1"/>
      <c r="BNP25" s="1"/>
      <c r="BNQ25" s="1"/>
      <c r="BNR25" s="1"/>
      <c r="BNS25" s="1"/>
      <c r="BNT25" s="1"/>
      <c r="BNU25" s="1"/>
      <c r="BNV25" s="1"/>
      <c r="BNW25" s="1"/>
      <c r="BNX25" s="1"/>
      <c r="BNY25" s="1"/>
      <c r="BNZ25" s="1"/>
      <c r="BOA25" s="1"/>
      <c r="BOB25" s="1"/>
      <c r="BOC25" s="1"/>
      <c r="BOD25" s="1"/>
      <c r="BOE25" s="1"/>
      <c r="BOF25" s="1"/>
      <c r="BOG25" s="1"/>
      <c r="BOH25" s="1"/>
      <c r="BOI25" s="1"/>
      <c r="BOJ25" s="1"/>
      <c r="BOK25" s="1"/>
      <c r="BOL25" s="1"/>
      <c r="BOM25" s="1"/>
      <c r="BON25" s="1"/>
      <c r="BOO25" s="1"/>
      <c r="BOP25" s="1"/>
      <c r="BOQ25" s="1"/>
      <c r="BOR25" s="1"/>
      <c r="BOS25" s="1"/>
      <c r="BOT25" s="1"/>
      <c r="BOU25" s="1"/>
      <c r="BOV25" s="1"/>
      <c r="BOW25" s="1"/>
      <c r="BOX25" s="1"/>
      <c r="BOY25" s="1"/>
      <c r="BOZ25" s="1"/>
      <c r="BPA25" s="1"/>
      <c r="BPB25" s="1"/>
      <c r="BPC25" s="1"/>
      <c r="BPD25" s="1"/>
      <c r="BPE25" s="1"/>
      <c r="BPF25" s="1"/>
      <c r="BPG25" s="1"/>
      <c r="BPH25" s="1"/>
      <c r="BPI25" s="1"/>
      <c r="BPJ25" s="1"/>
      <c r="BPK25" s="1"/>
      <c r="BPL25" s="1"/>
      <c r="BPM25" s="1"/>
      <c r="BPN25" s="1"/>
      <c r="BPO25" s="1"/>
      <c r="BPP25" s="1"/>
      <c r="BPQ25" s="1"/>
      <c r="BPR25" s="1"/>
      <c r="BPS25" s="1"/>
      <c r="BPT25" s="1"/>
      <c r="BPU25" s="1"/>
      <c r="BPV25" s="1"/>
      <c r="BPW25" s="1"/>
      <c r="BPX25" s="1"/>
      <c r="BPY25" s="1"/>
      <c r="BPZ25" s="1"/>
      <c r="BQA25" s="1"/>
      <c r="BQB25" s="1"/>
      <c r="BQC25" s="1"/>
      <c r="BQD25" s="1"/>
      <c r="BQE25" s="1"/>
      <c r="BQF25" s="1"/>
      <c r="BQG25" s="1"/>
      <c r="BQH25" s="1"/>
      <c r="BQI25" s="1"/>
      <c r="BQJ25" s="1"/>
      <c r="BQK25" s="1"/>
      <c r="BQL25" s="1"/>
      <c r="BQM25" s="1"/>
      <c r="BQN25" s="1"/>
      <c r="BQO25" s="1"/>
      <c r="BQP25" s="1"/>
      <c r="BQQ25" s="1"/>
      <c r="BQR25" s="1"/>
      <c r="BQS25" s="1"/>
      <c r="BQT25" s="1"/>
      <c r="BQU25" s="1"/>
      <c r="BQV25" s="1"/>
      <c r="BQW25" s="1"/>
      <c r="BQX25" s="1"/>
      <c r="BQY25" s="1"/>
      <c r="BQZ25" s="1"/>
      <c r="BRA25" s="1"/>
      <c r="BRB25" s="1"/>
      <c r="BRC25" s="1"/>
      <c r="BRD25" s="1"/>
      <c r="BRE25" s="1"/>
      <c r="BRF25" s="1"/>
      <c r="BRG25" s="1"/>
      <c r="BRH25" s="1"/>
      <c r="BRI25" s="1"/>
      <c r="BRJ25" s="1"/>
      <c r="BRK25" s="1"/>
      <c r="BRL25" s="1"/>
      <c r="BRM25" s="1"/>
      <c r="BRN25" s="1"/>
      <c r="BRO25" s="1"/>
      <c r="BRP25" s="1"/>
      <c r="BRQ25" s="1"/>
      <c r="BRR25" s="1"/>
      <c r="BRS25" s="1"/>
      <c r="BRT25" s="1"/>
      <c r="BRU25" s="1"/>
      <c r="BRV25" s="1"/>
      <c r="BRW25" s="1"/>
      <c r="BRX25" s="1"/>
      <c r="BRY25" s="1"/>
      <c r="BRZ25" s="1"/>
      <c r="BSA25" s="1"/>
      <c r="BSB25" s="1"/>
      <c r="BSC25" s="1"/>
      <c r="BSD25" s="1"/>
      <c r="BSE25" s="1"/>
      <c r="BSF25" s="1"/>
      <c r="BSG25" s="1"/>
      <c r="BSH25" s="1"/>
      <c r="BSI25" s="1"/>
      <c r="BSJ25" s="1"/>
      <c r="BSK25" s="1"/>
      <c r="BSL25" s="1"/>
      <c r="BSM25" s="1"/>
      <c r="BSN25" s="1"/>
      <c r="BSO25" s="1"/>
      <c r="BSP25" s="1"/>
      <c r="BSQ25" s="1"/>
      <c r="BSR25" s="1"/>
      <c r="BSS25" s="1"/>
      <c r="BST25" s="1"/>
      <c r="BSU25" s="1"/>
      <c r="BSV25" s="1"/>
      <c r="BSW25" s="1"/>
      <c r="BSX25" s="1"/>
      <c r="BSY25" s="1"/>
      <c r="BSZ25" s="1"/>
      <c r="BTA25" s="1"/>
      <c r="BTB25" s="1"/>
      <c r="BTC25" s="1"/>
      <c r="BTD25" s="1"/>
      <c r="BTE25" s="1"/>
      <c r="BTF25" s="1"/>
      <c r="BTG25" s="1"/>
      <c r="BTH25" s="1"/>
      <c r="BTI25" s="1"/>
      <c r="BTJ25" s="1"/>
      <c r="BTK25" s="1"/>
      <c r="BTL25" s="1"/>
      <c r="BTM25" s="1"/>
      <c r="BTN25" s="1"/>
      <c r="BTO25" s="1"/>
      <c r="BTP25" s="1"/>
      <c r="BTQ25" s="1"/>
      <c r="BTR25" s="1"/>
      <c r="BTS25" s="1"/>
      <c r="BTT25" s="1"/>
      <c r="BTU25" s="1"/>
      <c r="BTV25" s="1"/>
      <c r="BTW25" s="1"/>
      <c r="BTX25" s="1"/>
      <c r="BTY25" s="1"/>
      <c r="BTZ25" s="1"/>
      <c r="BUA25" s="1"/>
      <c r="BUB25" s="1"/>
      <c r="BUC25" s="1"/>
      <c r="BUD25" s="1"/>
      <c r="BUE25" s="1"/>
      <c r="BUF25" s="1"/>
      <c r="BUG25" s="1"/>
      <c r="BUH25" s="1"/>
      <c r="BUI25" s="1"/>
      <c r="BUJ25" s="1"/>
      <c r="BUK25" s="1"/>
      <c r="BUL25" s="1"/>
      <c r="BUM25" s="1"/>
      <c r="BUN25" s="1"/>
      <c r="BUO25" s="1"/>
      <c r="BUP25" s="1"/>
      <c r="BUQ25" s="1"/>
      <c r="BUR25" s="1"/>
      <c r="BUS25" s="1"/>
      <c r="BUT25" s="1"/>
      <c r="BUU25" s="1"/>
      <c r="BUV25" s="1"/>
      <c r="BUW25" s="1"/>
      <c r="BUX25" s="1"/>
      <c r="BUY25" s="1"/>
      <c r="BUZ25" s="1"/>
      <c r="BVA25" s="1"/>
      <c r="BVB25" s="1"/>
      <c r="BVC25" s="1"/>
      <c r="BVD25" s="1"/>
      <c r="BVE25" s="1"/>
      <c r="BVF25" s="1"/>
      <c r="BVG25" s="1"/>
      <c r="BVH25" s="1"/>
      <c r="BVI25" s="1"/>
      <c r="BVJ25" s="1"/>
      <c r="BVK25" s="1"/>
      <c r="BVL25" s="1"/>
      <c r="BVM25" s="1"/>
      <c r="BVN25" s="1"/>
      <c r="BVO25" s="1"/>
      <c r="BVP25" s="1"/>
      <c r="BVQ25" s="1"/>
      <c r="BVR25" s="1"/>
      <c r="BVS25" s="1"/>
      <c r="BVT25" s="1"/>
      <c r="BVU25" s="1"/>
      <c r="BVV25" s="1"/>
      <c r="BVW25" s="1"/>
      <c r="BVX25" s="1"/>
      <c r="BVY25" s="1"/>
      <c r="BVZ25" s="1"/>
      <c r="BWA25" s="1"/>
      <c r="BWB25" s="1"/>
      <c r="BWC25" s="1"/>
      <c r="BWD25" s="1"/>
      <c r="BWE25" s="1"/>
      <c r="BWF25" s="1"/>
      <c r="BWG25" s="1"/>
      <c r="BWH25" s="1"/>
      <c r="BWI25" s="1"/>
      <c r="BWJ25" s="1"/>
      <c r="BWK25" s="1"/>
      <c r="BWL25" s="1"/>
      <c r="BWM25" s="1"/>
      <c r="BWN25" s="1"/>
      <c r="BWO25" s="1"/>
      <c r="BWP25" s="1"/>
      <c r="BWQ25" s="1"/>
      <c r="BWR25" s="1"/>
      <c r="BWS25" s="1"/>
      <c r="BWT25" s="1"/>
      <c r="BWU25" s="1"/>
      <c r="BWV25" s="1"/>
      <c r="BWW25" s="1"/>
      <c r="BWX25" s="1"/>
      <c r="BWY25" s="1"/>
      <c r="BWZ25" s="1"/>
      <c r="BXA25" s="1"/>
      <c r="BXB25" s="1"/>
      <c r="BXC25" s="1"/>
      <c r="BXD25" s="1"/>
      <c r="BXE25" s="1"/>
      <c r="BXF25" s="1"/>
      <c r="BXG25" s="1"/>
      <c r="BXH25" s="1"/>
      <c r="BXI25" s="1"/>
      <c r="BXJ25" s="1"/>
      <c r="BXK25" s="1"/>
      <c r="BXL25" s="1"/>
      <c r="BXM25" s="1"/>
      <c r="BXN25" s="1"/>
      <c r="BXO25" s="1"/>
      <c r="BXP25" s="1"/>
      <c r="BXQ25" s="1"/>
      <c r="BXR25" s="1"/>
      <c r="BXS25" s="1"/>
      <c r="BXT25" s="1"/>
      <c r="BXU25" s="1"/>
      <c r="BXV25" s="1"/>
      <c r="BXW25" s="1"/>
      <c r="BXX25" s="1"/>
      <c r="BXY25" s="1"/>
      <c r="BXZ25" s="1"/>
      <c r="BYA25" s="1"/>
      <c r="BYB25" s="1"/>
      <c r="BYC25" s="1"/>
      <c r="BYD25" s="1"/>
      <c r="BYE25" s="1"/>
      <c r="BYF25" s="1"/>
      <c r="BYG25" s="1"/>
      <c r="BYH25" s="1"/>
      <c r="BYI25" s="1"/>
      <c r="BYJ25" s="1"/>
      <c r="BYK25" s="1"/>
      <c r="BYL25" s="1"/>
      <c r="BYM25" s="1"/>
      <c r="BYN25" s="1"/>
      <c r="BYO25" s="1"/>
      <c r="BYP25" s="1"/>
      <c r="BYQ25" s="1"/>
      <c r="BYR25" s="1"/>
      <c r="BYS25" s="1"/>
      <c r="BYT25" s="1"/>
      <c r="BYU25" s="1"/>
      <c r="BYV25" s="1"/>
      <c r="BYW25" s="1"/>
      <c r="BYX25" s="1"/>
      <c r="BYY25" s="1"/>
      <c r="BYZ25" s="1"/>
      <c r="BZA25" s="1"/>
      <c r="BZB25" s="1"/>
      <c r="BZC25" s="1"/>
      <c r="BZD25" s="1"/>
      <c r="BZE25" s="1"/>
      <c r="BZF25" s="1"/>
      <c r="BZG25" s="1"/>
      <c r="BZH25" s="1"/>
      <c r="BZI25" s="1"/>
      <c r="BZJ25" s="1"/>
      <c r="BZK25" s="1"/>
      <c r="BZL25" s="1"/>
      <c r="BZM25" s="1"/>
      <c r="BZN25" s="1"/>
      <c r="BZO25" s="1"/>
      <c r="BZP25" s="1"/>
      <c r="BZQ25" s="1"/>
      <c r="BZR25" s="1"/>
      <c r="BZS25" s="1"/>
      <c r="BZT25" s="1"/>
      <c r="BZU25" s="1"/>
      <c r="BZV25" s="1"/>
      <c r="BZW25" s="1"/>
      <c r="BZX25" s="1"/>
      <c r="BZY25" s="1"/>
      <c r="BZZ25" s="1"/>
      <c r="CAA25" s="1"/>
      <c r="CAB25" s="1"/>
      <c r="CAC25" s="1"/>
      <c r="CAD25" s="1"/>
      <c r="CAE25" s="1"/>
      <c r="CAF25" s="1"/>
      <c r="CAG25" s="1"/>
      <c r="CAH25" s="1"/>
      <c r="CAI25" s="1"/>
      <c r="CAJ25" s="1"/>
      <c r="CAK25" s="1"/>
      <c r="CAL25" s="1"/>
      <c r="CAM25" s="1"/>
      <c r="CAN25" s="1"/>
      <c r="CAO25" s="1"/>
      <c r="CAP25" s="1"/>
      <c r="CAQ25" s="1"/>
      <c r="CAR25" s="1"/>
      <c r="CAS25" s="1"/>
      <c r="CAT25" s="1"/>
      <c r="CAU25" s="1"/>
      <c r="CAV25" s="1"/>
      <c r="CAW25" s="1"/>
      <c r="CAX25" s="1"/>
      <c r="CAY25" s="1"/>
      <c r="CAZ25" s="1"/>
      <c r="CBA25" s="1"/>
      <c r="CBB25" s="1"/>
      <c r="CBC25" s="1"/>
      <c r="CBD25" s="1"/>
      <c r="CBE25" s="1"/>
      <c r="CBF25" s="1"/>
      <c r="CBG25" s="1"/>
      <c r="CBH25" s="1"/>
      <c r="CBI25" s="1"/>
      <c r="CBJ25" s="1"/>
      <c r="CBK25" s="1"/>
      <c r="CBL25" s="1"/>
      <c r="CBM25" s="1"/>
      <c r="CBN25" s="1"/>
      <c r="CBO25" s="1"/>
      <c r="CBP25" s="1"/>
      <c r="CBQ25" s="1"/>
      <c r="CBR25" s="1"/>
      <c r="CBS25" s="1"/>
      <c r="CBT25" s="1"/>
      <c r="CBU25" s="1"/>
      <c r="CBV25" s="1"/>
      <c r="CBW25" s="1"/>
      <c r="CBX25" s="1"/>
      <c r="CBY25" s="1"/>
      <c r="CBZ25" s="1"/>
      <c r="CCA25" s="1"/>
      <c r="CCB25" s="1"/>
      <c r="CCC25" s="1"/>
      <c r="CCD25" s="1"/>
      <c r="CCE25" s="1"/>
      <c r="CCF25" s="1"/>
      <c r="CCG25" s="1"/>
      <c r="CCH25" s="1"/>
      <c r="CCI25" s="1"/>
      <c r="CCJ25" s="1"/>
      <c r="CCK25" s="1"/>
      <c r="CCL25" s="1"/>
      <c r="CCM25" s="1"/>
      <c r="CCN25" s="1"/>
      <c r="CCO25" s="1"/>
      <c r="CCP25" s="1"/>
      <c r="CCQ25" s="1"/>
      <c r="CCR25" s="1"/>
      <c r="CCS25" s="1"/>
      <c r="CCT25" s="1"/>
      <c r="CCU25" s="1"/>
      <c r="CCV25" s="1"/>
      <c r="CCW25" s="1"/>
      <c r="CCX25" s="1"/>
      <c r="CCY25" s="1"/>
      <c r="CCZ25" s="1"/>
      <c r="CDA25" s="1"/>
      <c r="CDB25" s="1"/>
      <c r="CDC25" s="1"/>
      <c r="CDD25" s="1"/>
      <c r="CDE25" s="1"/>
      <c r="CDF25" s="1"/>
      <c r="CDG25" s="1"/>
      <c r="CDH25" s="1"/>
      <c r="CDI25" s="1"/>
      <c r="CDJ25" s="1"/>
      <c r="CDK25" s="1"/>
      <c r="CDL25" s="1"/>
      <c r="CDM25" s="1"/>
      <c r="CDN25" s="1"/>
      <c r="CDO25" s="1"/>
      <c r="CDP25" s="1"/>
      <c r="CDQ25" s="1"/>
      <c r="CDR25" s="1"/>
      <c r="CDS25" s="1"/>
      <c r="CDT25" s="1"/>
      <c r="CDU25" s="1"/>
      <c r="CDV25" s="1"/>
      <c r="CDW25" s="1"/>
      <c r="CDX25" s="1"/>
      <c r="CDY25" s="1"/>
      <c r="CDZ25" s="1"/>
      <c r="CEA25" s="1"/>
      <c r="CEB25" s="1"/>
      <c r="CEC25" s="1"/>
      <c r="CED25" s="1"/>
      <c r="CEE25" s="1"/>
      <c r="CEF25" s="1"/>
      <c r="CEG25" s="1"/>
      <c r="CEH25" s="1"/>
      <c r="CEI25" s="1"/>
      <c r="CEJ25" s="1"/>
      <c r="CEK25" s="1"/>
      <c r="CEL25" s="1"/>
      <c r="CEM25" s="1"/>
      <c r="CEN25" s="1"/>
      <c r="CEO25" s="1"/>
      <c r="CEP25" s="1"/>
      <c r="CEQ25" s="1"/>
      <c r="CER25" s="1"/>
      <c r="CES25" s="1"/>
      <c r="CET25" s="1"/>
      <c r="CEU25" s="1"/>
      <c r="CEV25" s="1"/>
      <c r="CEW25" s="1"/>
      <c r="CEX25" s="1"/>
      <c r="CEY25" s="1"/>
      <c r="CEZ25" s="1"/>
      <c r="CFA25" s="1"/>
      <c r="CFB25" s="1"/>
      <c r="CFC25" s="1"/>
      <c r="CFD25" s="1"/>
      <c r="CFE25" s="1"/>
      <c r="CFF25" s="1"/>
      <c r="CFG25" s="1"/>
      <c r="CFH25" s="1"/>
      <c r="CFI25" s="1"/>
      <c r="CFJ25" s="1"/>
      <c r="CFK25" s="1"/>
      <c r="CFL25" s="1"/>
      <c r="CFM25" s="1"/>
      <c r="CFN25" s="1"/>
      <c r="CFO25" s="1"/>
      <c r="CFP25" s="1"/>
      <c r="CFQ25" s="1"/>
      <c r="CFR25" s="1"/>
      <c r="CFS25" s="1"/>
      <c r="CFT25" s="1"/>
      <c r="CFU25" s="1"/>
      <c r="CFV25" s="1"/>
      <c r="CFW25" s="1"/>
      <c r="CFX25" s="1"/>
      <c r="CFY25" s="1"/>
      <c r="CFZ25" s="1"/>
      <c r="CGA25" s="1"/>
      <c r="CGB25" s="1"/>
      <c r="CGC25" s="1"/>
      <c r="CGD25" s="1"/>
      <c r="CGE25" s="1"/>
      <c r="CGF25" s="1"/>
      <c r="CGG25" s="1"/>
      <c r="CGH25" s="1"/>
      <c r="CGI25" s="1"/>
      <c r="CGJ25" s="1"/>
      <c r="CGK25" s="1"/>
      <c r="CGL25" s="1"/>
      <c r="CGM25" s="1"/>
      <c r="CGN25" s="1"/>
      <c r="CGO25" s="1"/>
      <c r="CGP25" s="1"/>
      <c r="CGQ25" s="1"/>
      <c r="CGR25" s="1"/>
      <c r="CGS25" s="1"/>
      <c r="CGT25" s="1"/>
      <c r="CGU25" s="1"/>
      <c r="CGV25" s="1"/>
      <c r="CGW25" s="1"/>
      <c r="CGX25" s="1"/>
      <c r="CGY25" s="1"/>
      <c r="CGZ25" s="1"/>
      <c r="CHA25" s="1"/>
      <c r="CHB25" s="1"/>
      <c r="CHC25" s="1"/>
      <c r="CHD25" s="1"/>
      <c r="CHE25" s="1"/>
      <c r="CHF25" s="1"/>
      <c r="CHG25" s="1"/>
      <c r="CHH25" s="1"/>
      <c r="CHI25" s="1"/>
      <c r="CHJ25" s="1"/>
      <c r="CHK25" s="1"/>
      <c r="CHL25" s="1"/>
      <c r="CHM25" s="1"/>
      <c r="CHN25" s="1"/>
      <c r="CHO25" s="1"/>
      <c r="CHP25" s="1"/>
      <c r="CHQ25" s="1"/>
      <c r="CHR25" s="1"/>
      <c r="CHS25" s="1"/>
      <c r="CHT25" s="1"/>
      <c r="CHU25" s="1"/>
      <c r="CHV25" s="1"/>
      <c r="CHW25" s="1"/>
      <c r="CHX25" s="1"/>
      <c r="CHY25" s="1"/>
      <c r="CHZ25" s="1"/>
      <c r="CIA25" s="1"/>
      <c r="CIB25" s="1"/>
      <c r="CIC25" s="1"/>
      <c r="CID25" s="1"/>
      <c r="CIE25" s="1"/>
      <c r="CIF25" s="1"/>
      <c r="CIG25" s="1"/>
      <c r="CIH25" s="1"/>
      <c r="CII25" s="1"/>
      <c r="CIJ25" s="1"/>
      <c r="CIK25" s="1"/>
      <c r="CIL25" s="1"/>
      <c r="CIM25" s="1"/>
      <c r="CIN25" s="1"/>
      <c r="CIO25" s="1"/>
      <c r="CIP25" s="1"/>
      <c r="CIQ25" s="1"/>
      <c r="CIR25" s="1"/>
      <c r="CIS25" s="1"/>
      <c r="CIT25" s="1"/>
      <c r="CIU25" s="1"/>
      <c r="CIV25" s="1"/>
      <c r="CIW25" s="1"/>
      <c r="CIX25" s="1"/>
      <c r="CIY25" s="1"/>
      <c r="CIZ25" s="1"/>
      <c r="CJA25" s="1"/>
      <c r="CJB25" s="1"/>
      <c r="CJC25" s="1"/>
      <c r="CJD25" s="1"/>
      <c r="CJE25" s="1"/>
      <c r="CJF25" s="1"/>
      <c r="CJG25" s="1"/>
      <c r="CJH25" s="1"/>
      <c r="CJI25" s="1"/>
      <c r="CJJ25" s="1"/>
      <c r="CJK25" s="1"/>
      <c r="CJL25" s="1"/>
      <c r="CJM25" s="1"/>
      <c r="CJN25" s="1"/>
      <c r="CJO25" s="1"/>
      <c r="CJP25" s="1"/>
      <c r="CJQ25" s="1"/>
      <c r="CJR25" s="1"/>
      <c r="CJS25" s="1"/>
      <c r="CJT25" s="1"/>
      <c r="CJU25" s="1"/>
      <c r="CJV25" s="1"/>
      <c r="CJW25" s="1"/>
      <c r="CJX25" s="1"/>
      <c r="CJY25" s="1"/>
      <c r="CJZ25" s="1"/>
      <c r="CKA25" s="1"/>
      <c r="CKB25" s="1"/>
      <c r="CKC25" s="1"/>
      <c r="CKD25" s="1"/>
      <c r="CKE25" s="1"/>
      <c r="CKF25" s="1"/>
      <c r="CKG25" s="1"/>
      <c r="CKH25" s="1"/>
      <c r="CKI25" s="1"/>
      <c r="CKJ25" s="1"/>
      <c r="CKK25" s="1"/>
      <c r="CKL25" s="1"/>
      <c r="CKM25" s="1"/>
      <c r="CKN25" s="1"/>
      <c r="CKO25" s="1"/>
      <c r="CKP25" s="1"/>
      <c r="CKQ25" s="1"/>
      <c r="CKR25" s="1"/>
      <c r="CKS25" s="1"/>
      <c r="CKT25" s="1"/>
      <c r="CKU25" s="1"/>
      <c r="CKV25" s="1"/>
      <c r="CKW25" s="1"/>
      <c r="CKX25" s="1"/>
      <c r="CKY25" s="1"/>
      <c r="CKZ25" s="1"/>
      <c r="CLA25" s="1"/>
      <c r="CLB25" s="1"/>
      <c r="CLC25" s="1"/>
      <c r="CLD25" s="1"/>
      <c r="CLE25" s="1"/>
      <c r="CLF25" s="1"/>
      <c r="CLG25" s="1"/>
      <c r="CLH25" s="1"/>
      <c r="CLI25" s="1"/>
      <c r="CLJ25" s="1"/>
      <c r="CLK25" s="1"/>
      <c r="CLL25" s="1"/>
      <c r="CLM25" s="1"/>
      <c r="CLN25" s="1"/>
      <c r="CLO25" s="1"/>
      <c r="CLP25" s="1"/>
      <c r="CLQ25" s="1"/>
      <c r="CLR25" s="1"/>
      <c r="CLS25" s="1"/>
      <c r="CLT25" s="1"/>
      <c r="CLU25" s="1"/>
      <c r="CLV25" s="1"/>
      <c r="CLW25" s="1"/>
      <c r="CLX25" s="1"/>
      <c r="CLY25" s="1"/>
      <c r="CLZ25" s="1"/>
      <c r="CMA25" s="1"/>
      <c r="CMB25" s="1"/>
      <c r="CMC25" s="1"/>
      <c r="CMD25" s="1"/>
      <c r="CME25" s="1"/>
      <c r="CMF25" s="1"/>
      <c r="CMG25" s="1"/>
      <c r="CMH25" s="1"/>
      <c r="CMI25" s="1"/>
      <c r="CMJ25" s="1"/>
      <c r="CMK25" s="1"/>
      <c r="CML25" s="1"/>
      <c r="CMM25" s="1"/>
      <c r="CMN25" s="1"/>
      <c r="CMO25" s="1"/>
      <c r="CMP25" s="1"/>
      <c r="CMQ25" s="1"/>
      <c r="CMR25" s="1"/>
      <c r="CMS25" s="1"/>
      <c r="CMT25" s="1"/>
      <c r="CMU25" s="1"/>
      <c r="CMV25" s="1"/>
      <c r="CMW25" s="1"/>
      <c r="CMX25" s="1"/>
      <c r="CMY25" s="1"/>
      <c r="CMZ25" s="1"/>
      <c r="CNA25" s="1"/>
      <c r="CNB25" s="1"/>
      <c r="CNC25" s="1"/>
      <c r="CND25" s="1"/>
      <c r="CNE25" s="1"/>
      <c r="CNF25" s="1"/>
      <c r="CNG25" s="1"/>
      <c r="CNH25" s="1"/>
      <c r="CNI25" s="1"/>
      <c r="CNJ25" s="1"/>
      <c r="CNK25" s="1"/>
      <c r="CNL25" s="1"/>
      <c r="CNM25" s="1"/>
      <c r="CNN25" s="1"/>
      <c r="CNO25" s="1"/>
      <c r="CNP25" s="1"/>
      <c r="CNQ25" s="1"/>
      <c r="CNR25" s="1"/>
      <c r="CNS25" s="1"/>
      <c r="CNT25" s="1"/>
      <c r="CNU25" s="1"/>
      <c r="CNV25" s="1"/>
      <c r="CNW25" s="1"/>
      <c r="CNX25" s="1"/>
      <c r="CNY25" s="1"/>
      <c r="CNZ25" s="1"/>
      <c r="COA25" s="1"/>
      <c r="COB25" s="1"/>
      <c r="COC25" s="1"/>
      <c r="COD25" s="1"/>
      <c r="COE25" s="1"/>
      <c r="COF25" s="1"/>
      <c r="COG25" s="1"/>
      <c r="COH25" s="1"/>
      <c r="COI25" s="1"/>
      <c r="COJ25" s="1"/>
      <c r="COK25" s="1"/>
      <c r="COL25" s="1"/>
      <c r="COM25" s="1"/>
      <c r="CON25" s="1"/>
      <c r="COO25" s="1"/>
      <c r="COP25" s="1"/>
      <c r="COQ25" s="1"/>
      <c r="COR25" s="1"/>
      <c r="COS25" s="1"/>
      <c r="COT25" s="1"/>
      <c r="COU25" s="1"/>
      <c r="COV25" s="1"/>
      <c r="COW25" s="1"/>
      <c r="COX25" s="1"/>
      <c r="COY25" s="1"/>
      <c r="COZ25" s="1"/>
      <c r="CPA25" s="1"/>
      <c r="CPB25" s="1"/>
      <c r="CPC25" s="1"/>
      <c r="CPD25" s="1"/>
      <c r="CPE25" s="1"/>
      <c r="CPF25" s="1"/>
      <c r="CPG25" s="1"/>
      <c r="CPH25" s="1"/>
      <c r="CPI25" s="1"/>
      <c r="CPJ25" s="1"/>
      <c r="CPK25" s="1"/>
      <c r="CPL25" s="1"/>
      <c r="CPM25" s="1"/>
      <c r="CPN25" s="1"/>
      <c r="CPO25" s="1"/>
      <c r="CPP25" s="1"/>
      <c r="CPQ25" s="1"/>
      <c r="CPR25" s="1"/>
      <c r="CPS25" s="1"/>
      <c r="CPT25" s="1"/>
      <c r="CPU25" s="1"/>
      <c r="CPV25" s="1"/>
      <c r="CPW25" s="1"/>
      <c r="CPX25" s="1"/>
      <c r="CPY25" s="1"/>
      <c r="CPZ25" s="1"/>
      <c r="CQA25" s="1"/>
      <c r="CQB25" s="1"/>
      <c r="CQC25" s="1"/>
      <c r="CQD25" s="1"/>
      <c r="CQE25" s="1"/>
      <c r="CQF25" s="1"/>
      <c r="CQG25" s="1"/>
      <c r="CQH25" s="1"/>
      <c r="CQI25" s="1"/>
      <c r="CQJ25" s="1"/>
      <c r="CQK25" s="1"/>
      <c r="CQL25" s="1"/>
      <c r="CQM25" s="1"/>
      <c r="CQN25" s="1"/>
      <c r="CQO25" s="1"/>
      <c r="CQP25" s="1"/>
      <c r="CQQ25" s="1"/>
      <c r="CQR25" s="1"/>
      <c r="CQS25" s="1"/>
      <c r="CQT25" s="1"/>
      <c r="CQU25" s="1"/>
      <c r="CQV25" s="1"/>
      <c r="CQW25" s="1"/>
      <c r="CQX25" s="1"/>
      <c r="CQY25" s="1"/>
      <c r="CQZ25" s="1"/>
      <c r="CRA25" s="1"/>
      <c r="CRB25" s="1"/>
      <c r="CRC25" s="1"/>
      <c r="CRD25" s="1"/>
      <c r="CRE25" s="1"/>
      <c r="CRF25" s="1"/>
      <c r="CRG25" s="1"/>
      <c r="CRH25" s="1"/>
      <c r="CRI25" s="1"/>
      <c r="CRJ25" s="1"/>
      <c r="CRK25" s="1"/>
      <c r="CRL25" s="1"/>
      <c r="CRM25" s="1"/>
      <c r="CRN25" s="1"/>
      <c r="CRO25" s="1"/>
      <c r="CRP25" s="1"/>
      <c r="CRQ25" s="1"/>
      <c r="CRR25" s="1"/>
      <c r="CRS25" s="1"/>
      <c r="CRT25" s="1"/>
      <c r="CRU25" s="1"/>
      <c r="CRV25" s="1"/>
      <c r="CRW25" s="1"/>
      <c r="CRX25" s="1"/>
      <c r="CRY25" s="1"/>
      <c r="CRZ25" s="1"/>
      <c r="CSA25" s="1"/>
      <c r="CSB25" s="1"/>
      <c r="CSC25" s="1"/>
      <c r="CSD25" s="1"/>
      <c r="CSE25" s="1"/>
      <c r="CSF25" s="1"/>
      <c r="CSG25" s="1"/>
      <c r="CSH25" s="1"/>
      <c r="CSI25" s="1"/>
      <c r="CSJ25" s="1"/>
      <c r="CSK25" s="1"/>
      <c r="CSL25" s="1"/>
      <c r="CSM25" s="1"/>
      <c r="CSN25" s="1"/>
      <c r="CSO25" s="1"/>
      <c r="CSP25" s="1"/>
      <c r="CSQ25" s="1"/>
      <c r="CSR25" s="1"/>
      <c r="CSS25" s="1"/>
      <c r="CST25" s="1"/>
      <c r="CSU25" s="1"/>
      <c r="CSV25" s="1"/>
      <c r="CSW25" s="1"/>
      <c r="CSX25" s="1"/>
      <c r="CSY25" s="1"/>
      <c r="CSZ25" s="1"/>
      <c r="CTA25" s="1"/>
      <c r="CTB25" s="1"/>
      <c r="CTC25" s="1"/>
      <c r="CTD25" s="1"/>
      <c r="CTE25" s="1"/>
      <c r="CTF25" s="1"/>
      <c r="CTG25" s="1"/>
      <c r="CTH25" s="1"/>
      <c r="CTI25" s="1"/>
      <c r="CTJ25" s="1"/>
      <c r="CTK25" s="1"/>
      <c r="CTL25" s="1"/>
      <c r="CTM25" s="1"/>
      <c r="CTN25" s="1"/>
      <c r="CTO25" s="1"/>
      <c r="CTP25" s="1"/>
      <c r="CTQ25" s="1"/>
      <c r="CTR25" s="1"/>
      <c r="CTS25" s="1"/>
      <c r="CTT25" s="1"/>
      <c r="CTU25" s="1"/>
      <c r="CTV25" s="1"/>
      <c r="CTW25" s="1"/>
      <c r="CTX25" s="1"/>
      <c r="CTY25" s="1"/>
      <c r="CTZ25" s="1"/>
      <c r="CUA25" s="1"/>
      <c r="CUB25" s="1"/>
      <c r="CUC25" s="1"/>
      <c r="CUD25" s="1"/>
      <c r="CUE25" s="1"/>
      <c r="CUF25" s="1"/>
      <c r="CUG25" s="1"/>
      <c r="CUH25" s="1"/>
      <c r="CUI25" s="1"/>
      <c r="CUJ25" s="1"/>
      <c r="CUK25" s="1"/>
      <c r="CUL25" s="1"/>
      <c r="CUM25" s="1"/>
      <c r="CUN25" s="1"/>
      <c r="CUO25" s="1"/>
      <c r="CUP25" s="1"/>
      <c r="CUQ25" s="1"/>
      <c r="CUR25" s="1"/>
      <c r="CUS25" s="1"/>
      <c r="CUT25" s="1"/>
      <c r="CUU25" s="1"/>
      <c r="CUV25" s="1"/>
      <c r="CUW25" s="1"/>
      <c r="CUX25" s="1"/>
      <c r="CUY25" s="1"/>
      <c r="CUZ25" s="1"/>
      <c r="CVA25" s="1"/>
      <c r="CVB25" s="1"/>
      <c r="CVC25" s="1"/>
      <c r="CVD25" s="1"/>
      <c r="CVE25" s="1"/>
      <c r="CVF25" s="1"/>
      <c r="CVG25" s="1"/>
      <c r="CVH25" s="1"/>
      <c r="CVI25" s="1"/>
      <c r="CVJ25" s="1"/>
      <c r="CVK25" s="1"/>
      <c r="CVL25" s="1"/>
      <c r="CVM25" s="1"/>
      <c r="CVN25" s="1"/>
      <c r="CVO25" s="1"/>
      <c r="CVP25" s="1"/>
      <c r="CVQ25" s="1"/>
      <c r="CVR25" s="1"/>
      <c r="CVS25" s="1"/>
      <c r="CVT25" s="1"/>
      <c r="CVU25" s="1"/>
      <c r="CVV25" s="1"/>
      <c r="CVW25" s="1"/>
      <c r="CVX25" s="1"/>
      <c r="CVY25" s="1"/>
      <c r="CVZ25" s="1"/>
      <c r="CWA25" s="1"/>
      <c r="CWB25" s="1"/>
      <c r="CWC25" s="1"/>
      <c r="CWD25" s="1"/>
      <c r="CWE25" s="1"/>
      <c r="CWF25" s="1"/>
      <c r="CWG25" s="1"/>
      <c r="CWH25" s="1"/>
      <c r="CWI25" s="1"/>
      <c r="CWJ25" s="1"/>
      <c r="CWK25" s="1"/>
      <c r="CWL25" s="1"/>
      <c r="CWM25" s="1"/>
      <c r="CWN25" s="1"/>
      <c r="CWO25" s="1"/>
      <c r="CWP25" s="1"/>
      <c r="CWQ25" s="1"/>
      <c r="CWR25" s="1"/>
      <c r="CWS25" s="1"/>
      <c r="CWT25" s="1"/>
      <c r="CWU25" s="1"/>
      <c r="CWV25" s="1"/>
      <c r="CWW25" s="1"/>
      <c r="CWX25" s="1"/>
      <c r="CWY25" s="1"/>
      <c r="CWZ25" s="1"/>
      <c r="CXA25" s="1"/>
      <c r="CXB25" s="1"/>
      <c r="CXC25" s="1"/>
      <c r="CXD25" s="1"/>
      <c r="CXE25" s="1"/>
      <c r="CXF25" s="1"/>
      <c r="CXG25" s="1"/>
      <c r="CXH25" s="1"/>
      <c r="CXI25" s="1"/>
      <c r="CXJ25" s="1"/>
      <c r="CXK25" s="1"/>
      <c r="CXL25" s="1"/>
      <c r="CXM25" s="1"/>
      <c r="CXN25" s="1"/>
      <c r="CXO25" s="1"/>
      <c r="CXP25" s="1"/>
      <c r="CXQ25" s="1"/>
      <c r="CXR25" s="1"/>
      <c r="CXS25" s="1"/>
      <c r="CXT25" s="1"/>
      <c r="CXU25" s="1"/>
      <c r="CXV25" s="1"/>
      <c r="CXW25" s="1"/>
      <c r="CXX25" s="1"/>
      <c r="CXY25" s="1"/>
      <c r="CXZ25" s="1"/>
      <c r="CYA25" s="1"/>
      <c r="CYB25" s="1"/>
      <c r="CYC25" s="1"/>
      <c r="CYD25" s="1"/>
      <c r="CYE25" s="1"/>
      <c r="CYF25" s="1"/>
      <c r="CYG25" s="1"/>
      <c r="CYH25" s="1"/>
      <c r="CYI25" s="1"/>
      <c r="CYJ25" s="1"/>
      <c r="CYK25" s="1"/>
      <c r="CYL25" s="1"/>
      <c r="CYM25" s="1"/>
      <c r="CYN25" s="1"/>
      <c r="CYO25" s="1"/>
      <c r="CYP25" s="1"/>
      <c r="CYQ25" s="1"/>
      <c r="CYR25" s="1"/>
      <c r="CYS25" s="1"/>
      <c r="CYT25" s="1"/>
      <c r="CYU25" s="1"/>
      <c r="CYV25" s="1"/>
      <c r="CYW25" s="1"/>
      <c r="CYX25" s="1"/>
      <c r="CYY25" s="1"/>
      <c r="CYZ25" s="1"/>
      <c r="CZA25" s="1"/>
      <c r="CZB25" s="1"/>
      <c r="CZC25" s="1"/>
      <c r="CZD25" s="1"/>
      <c r="CZE25" s="1"/>
      <c r="CZF25" s="1"/>
      <c r="CZG25" s="1"/>
      <c r="CZH25" s="1"/>
      <c r="CZI25" s="1"/>
      <c r="CZJ25" s="1"/>
      <c r="CZK25" s="1"/>
      <c r="CZL25" s="1"/>
      <c r="CZM25" s="1"/>
      <c r="CZN25" s="1"/>
      <c r="CZO25" s="1"/>
      <c r="CZP25" s="1"/>
      <c r="CZQ25" s="1"/>
      <c r="CZR25" s="1"/>
      <c r="CZS25" s="1"/>
      <c r="CZT25" s="1"/>
      <c r="CZU25" s="1"/>
      <c r="CZV25" s="1"/>
      <c r="CZW25" s="1"/>
      <c r="CZX25" s="1"/>
      <c r="CZY25" s="1"/>
      <c r="CZZ25" s="1"/>
      <c r="DAA25" s="1"/>
      <c r="DAB25" s="1"/>
      <c r="DAC25" s="1"/>
      <c r="DAD25" s="1"/>
      <c r="DAE25" s="1"/>
      <c r="DAF25" s="1"/>
      <c r="DAG25" s="1"/>
      <c r="DAH25" s="1"/>
      <c r="DAI25" s="1"/>
      <c r="DAJ25" s="1"/>
      <c r="DAK25" s="1"/>
      <c r="DAL25" s="1"/>
      <c r="DAM25" s="1"/>
      <c r="DAN25" s="1"/>
      <c r="DAO25" s="1"/>
      <c r="DAP25" s="1"/>
      <c r="DAQ25" s="1"/>
      <c r="DAR25" s="1"/>
      <c r="DAS25" s="1"/>
      <c r="DAT25" s="1"/>
      <c r="DAU25" s="1"/>
      <c r="DAV25" s="1"/>
      <c r="DAW25" s="1"/>
      <c r="DAX25" s="1"/>
      <c r="DAY25" s="1"/>
      <c r="DAZ25" s="1"/>
      <c r="DBA25" s="1"/>
      <c r="DBB25" s="1"/>
      <c r="DBC25" s="1"/>
      <c r="DBD25" s="1"/>
      <c r="DBE25" s="1"/>
      <c r="DBF25" s="1"/>
      <c r="DBG25" s="1"/>
      <c r="DBH25" s="1"/>
      <c r="DBI25" s="1"/>
      <c r="DBJ25" s="1"/>
      <c r="DBK25" s="1"/>
      <c r="DBL25" s="1"/>
      <c r="DBM25" s="1"/>
      <c r="DBN25" s="1"/>
      <c r="DBO25" s="1"/>
      <c r="DBP25" s="1"/>
      <c r="DBQ25" s="1"/>
      <c r="DBR25" s="1"/>
      <c r="DBS25" s="1"/>
      <c r="DBT25" s="1"/>
      <c r="DBU25" s="1"/>
      <c r="DBV25" s="1"/>
      <c r="DBW25" s="1"/>
      <c r="DBX25" s="1"/>
      <c r="DBY25" s="1"/>
      <c r="DBZ25" s="1"/>
      <c r="DCA25" s="1"/>
      <c r="DCB25" s="1"/>
      <c r="DCC25" s="1"/>
      <c r="DCD25" s="1"/>
      <c r="DCE25" s="1"/>
      <c r="DCF25" s="1"/>
      <c r="DCG25" s="1"/>
      <c r="DCH25" s="1"/>
      <c r="DCI25" s="1"/>
      <c r="DCJ25" s="1"/>
      <c r="DCK25" s="1"/>
      <c r="DCL25" s="1"/>
      <c r="DCM25" s="1"/>
      <c r="DCN25" s="1"/>
      <c r="DCO25" s="1"/>
      <c r="DCP25" s="1"/>
      <c r="DCQ25" s="1"/>
      <c r="DCR25" s="1"/>
      <c r="DCS25" s="1"/>
      <c r="DCT25" s="1"/>
      <c r="DCU25" s="1"/>
      <c r="DCV25" s="1"/>
      <c r="DCW25" s="1"/>
      <c r="DCX25" s="1"/>
      <c r="DCY25" s="1"/>
      <c r="DCZ25" s="1"/>
      <c r="DDA25" s="1"/>
      <c r="DDB25" s="1"/>
      <c r="DDC25" s="1"/>
      <c r="DDD25" s="1"/>
      <c r="DDE25" s="1"/>
      <c r="DDF25" s="1"/>
      <c r="DDG25" s="1"/>
      <c r="DDH25" s="1"/>
      <c r="DDI25" s="1"/>
      <c r="DDJ25" s="1"/>
      <c r="DDK25" s="1"/>
      <c r="DDL25" s="1"/>
      <c r="DDM25" s="1"/>
      <c r="DDN25" s="1"/>
      <c r="DDO25" s="1"/>
      <c r="DDP25" s="1"/>
      <c r="DDQ25" s="1"/>
      <c r="DDR25" s="1"/>
      <c r="DDS25" s="1"/>
      <c r="DDT25" s="1"/>
      <c r="DDU25" s="1"/>
      <c r="DDV25" s="1"/>
      <c r="DDW25" s="1"/>
      <c r="DDX25" s="1"/>
      <c r="DDY25" s="1"/>
      <c r="DDZ25" s="1"/>
      <c r="DEA25" s="1"/>
      <c r="DEB25" s="1"/>
      <c r="DEC25" s="1"/>
      <c r="DED25" s="1"/>
      <c r="DEE25" s="1"/>
      <c r="DEF25" s="1"/>
      <c r="DEG25" s="1"/>
      <c r="DEH25" s="1"/>
      <c r="DEI25" s="1"/>
      <c r="DEJ25" s="1"/>
      <c r="DEK25" s="1"/>
      <c r="DEL25" s="1"/>
      <c r="DEM25" s="1"/>
      <c r="DEN25" s="1"/>
      <c r="DEO25" s="1"/>
      <c r="DEP25" s="1"/>
      <c r="DEQ25" s="1"/>
      <c r="DER25" s="1"/>
      <c r="DES25" s="1"/>
      <c r="DET25" s="1"/>
      <c r="DEU25" s="1"/>
      <c r="DEV25" s="1"/>
      <c r="DEW25" s="1"/>
      <c r="DEX25" s="1"/>
      <c r="DEY25" s="1"/>
      <c r="DEZ25" s="1"/>
      <c r="DFA25" s="1"/>
      <c r="DFB25" s="1"/>
      <c r="DFC25" s="1"/>
      <c r="DFD25" s="1"/>
      <c r="DFE25" s="1"/>
      <c r="DFF25" s="1"/>
      <c r="DFG25" s="1"/>
      <c r="DFH25" s="1"/>
      <c r="DFI25" s="1"/>
      <c r="DFJ25" s="1"/>
      <c r="DFK25" s="1"/>
      <c r="DFL25" s="1"/>
      <c r="DFM25" s="1"/>
      <c r="DFN25" s="1"/>
      <c r="DFO25" s="1"/>
      <c r="DFP25" s="1"/>
      <c r="DFQ25" s="1"/>
      <c r="DFR25" s="1"/>
      <c r="DFS25" s="1"/>
      <c r="DFT25" s="1"/>
      <c r="DFU25" s="1"/>
      <c r="DFV25" s="1"/>
      <c r="DFW25" s="1"/>
      <c r="DFX25" s="1"/>
      <c r="DFY25" s="1"/>
      <c r="DFZ25" s="1"/>
      <c r="DGA25" s="1"/>
      <c r="DGB25" s="1"/>
      <c r="DGC25" s="1"/>
      <c r="DGD25" s="1"/>
      <c r="DGE25" s="1"/>
      <c r="DGF25" s="1"/>
      <c r="DGG25" s="1"/>
      <c r="DGH25" s="1"/>
      <c r="DGI25" s="1"/>
      <c r="DGJ25" s="1"/>
      <c r="DGK25" s="1"/>
      <c r="DGL25" s="1"/>
      <c r="DGM25" s="1"/>
      <c r="DGN25" s="1"/>
      <c r="DGO25" s="1"/>
      <c r="DGP25" s="1"/>
      <c r="DGQ25" s="1"/>
      <c r="DGR25" s="1"/>
      <c r="DGS25" s="1"/>
      <c r="DGT25" s="1"/>
      <c r="DGU25" s="1"/>
      <c r="DGV25" s="1"/>
      <c r="DGW25" s="1"/>
      <c r="DGX25" s="1"/>
      <c r="DGY25" s="1"/>
      <c r="DGZ25" s="1"/>
      <c r="DHA25" s="1"/>
      <c r="DHB25" s="1"/>
      <c r="DHC25" s="1"/>
      <c r="DHD25" s="1"/>
      <c r="DHE25" s="1"/>
      <c r="DHF25" s="1"/>
      <c r="DHG25" s="1"/>
      <c r="DHH25" s="1"/>
      <c r="DHI25" s="1"/>
      <c r="DHJ25" s="1"/>
      <c r="DHK25" s="1"/>
      <c r="DHL25" s="1"/>
      <c r="DHM25" s="1"/>
      <c r="DHN25" s="1"/>
      <c r="DHO25" s="1"/>
      <c r="DHP25" s="1"/>
      <c r="DHQ25" s="1"/>
      <c r="DHR25" s="1"/>
      <c r="DHS25" s="1"/>
      <c r="DHT25" s="1"/>
      <c r="DHU25" s="1"/>
      <c r="DHV25" s="1"/>
      <c r="DHW25" s="1"/>
      <c r="DHX25" s="1"/>
      <c r="DHY25" s="1"/>
      <c r="DHZ25" s="1"/>
      <c r="DIA25" s="1"/>
      <c r="DIB25" s="1"/>
      <c r="DIC25" s="1"/>
      <c r="DID25" s="1"/>
      <c r="DIE25" s="1"/>
      <c r="DIF25" s="1"/>
      <c r="DIG25" s="1"/>
      <c r="DIH25" s="1"/>
      <c r="DII25" s="1"/>
      <c r="DIJ25" s="1"/>
      <c r="DIK25" s="1"/>
      <c r="DIL25" s="1"/>
      <c r="DIM25" s="1"/>
      <c r="DIN25" s="1"/>
      <c r="DIO25" s="1"/>
      <c r="DIP25" s="1"/>
      <c r="DIQ25" s="1"/>
      <c r="DIR25" s="1"/>
      <c r="DIS25" s="1"/>
      <c r="DIT25" s="1"/>
      <c r="DIU25" s="1"/>
      <c r="DIV25" s="1"/>
      <c r="DIW25" s="1"/>
      <c r="DIX25" s="1"/>
      <c r="DIY25" s="1"/>
      <c r="DIZ25" s="1"/>
      <c r="DJA25" s="1"/>
      <c r="DJB25" s="1"/>
      <c r="DJC25" s="1"/>
      <c r="DJD25" s="1"/>
      <c r="DJE25" s="1"/>
      <c r="DJF25" s="1"/>
      <c r="DJG25" s="1"/>
      <c r="DJH25" s="1"/>
      <c r="DJI25" s="1"/>
      <c r="DJJ25" s="1"/>
      <c r="DJK25" s="1"/>
      <c r="DJL25" s="1"/>
      <c r="DJM25" s="1"/>
      <c r="DJN25" s="1"/>
      <c r="DJO25" s="1"/>
      <c r="DJP25" s="1"/>
      <c r="DJQ25" s="1"/>
      <c r="DJR25" s="1"/>
      <c r="DJS25" s="1"/>
      <c r="DJT25" s="1"/>
      <c r="DJU25" s="1"/>
      <c r="DJV25" s="1"/>
      <c r="DJW25" s="1"/>
      <c r="DJX25" s="1"/>
      <c r="DJY25" s="1"/>
      <c r="DJZ25" s="1"/>
      <c r="DKA25" s="1"/>
      <c r="DKB25" s="1"/>
      <c r="DKC25" s="1"/>
      <c r="DKD25" s="1"/>
      <c r="DKE25" s="1"/>
      <c r="DKF25" s="1"/>
      <c r="DKG25" s="1"/>
      <c r="DKH25" s="1"/>
      <c r="DKI25" s="1"/>
      <c r="DKJ25" s="1"/>
      <c r="DKK25" s="1"/>
      <c r="DKL25" s="1"/>
      <c r="DKM25" s="1"/>
      <c r="DKN25" s="1"/>
      <c r="DKO25" s="1"/>
      <c r="DKP25" s="1"/>
      <c r="DKQ25" s="1"/>
      <c r="DKR25" s="1"/>
      <c r="DKS25" s="1"/>
      <c r="DKT25" s="1"/>
      <c r="DKU25" s="1"/>
      <c r="DKV25" s="1"/>
      <c r="DKW25" s="1"/>
      <c r="DKX25" s="1"/>
      <c r="DKY25" s="1"/>
      <c r="DKZ25" s="1"/>
      <c r="DLA25" s="1"/>
      <c r="DLB25" s="1"/>
      <c r="DLC25" s="1"/>
      <c r="DLD25" s="1"/>
      <c r="DLE25" s="1"/>
      <c r="DLF25" s="1"/>
      <c r="DLG25" s="1"/>
      <c r="DLH25" s="1"/>
      <c r="DLI25" s="1"/>
      <c r="DLJ25" s="1"/>
      <c r="DLK25" s="1"/>
      <c r="DLL25" s="1"/>
      <c r="DLM25" s="1"/>
      <c r="DLN25" s="1"/>
      <c r="DLO25" s="1"/>
      <c r="DLP25" s="1"/>
      <c r="DLQ25" s="1"/>
      <c r="DLR25" s="1"/>
      <c r="DLS25" s="1"/>
      <c r="DLT25" s="1"/>
      <c r="DLU25" s="1"/>
      <c r="DLV25" s="1"/>
      <c r="DLW25" s="1"/>
      <c r="DLX25" s="1"/>
      <c r="DLY25" s="1"/>
      <c r="DLZ25" s="1"/>
      <c r="DMA25" s="1"/>
      <c r="DMB25" s="1"/>
      <c r="DMC25" s="1"/>
      <c r="DMD25" s="1"/>
      <c r="DME25" s="1"/>
      <c r="DMF25" s="1"/>
      <c r="DMG25" s="1"/>
      <c r="DMH25" s="1"/>
      <c r="DMI25" s="1"/>
      <c r="DMJ25" s="1"/>
      <c r="DMK25" s="1"/>
      <c r="DML25" s="1"/>
      <c r="DMM25" s="1"/>
      <c r="DMN25" s="1"/>
      <c r="DMO25" s="1"/>
      <c r="DMP25" s="1"/>
      <c r="DMQ25" s="1"/>
      <c r="DMR25" s="1"/>
      <c r="DMS25" s="1"/>
      <c r="DMT25" s="1"/>
      <c r="DMU25" s="1"/>
      <c r="DMV25" s="1"/>
      <c r="DMW25" s="1"/>
      <c r="DMX25" s="1"/>
      <c r="DMY25" s="1"/>
      <c r="DMZ25" s="1"/>
      <c r="DNA25" s="1"/>
      <c r="DNB25" s="1"/>
      <c r="DNC25" s="1"/>
      <c r="DND25" s="1"/>
      <c r="DNE25" s="1"/>
      <c r="DNF25" s="1"/>
      <c r="DNG25" s="1"/>
      <c r="DNH25" s="1"/>
      <c r="DNI25" s="1"/>
      <c r="DNJ25" s="1"/>
      <c r="DNK25" s="1"/>
      <c r="DNL25" s="1"/>
      <c r="DNM25" s="1"/>
      <c r="DNN25" s="1"/>
      <c r="DNO25" s="1"/>
      <c r="DNP25" s="1"/>
      <c r="DNQ25" s="1"/>
      <c r="DNR25" s="1"/>
      <c r="DNS25" s="1"/>
      <c r="DNT25" s="1"/>
      <c r="DNU25" s="1"/>
      <c r="DNV25" s="1"/>
      <c r="DNW25" s="1"/>
      <c r="DNX25" s="1"/>
      <c r="DNY25" s="1"/>
      <c r="DNZ25" s="1"/>
      <c r="DOA25" s="1"/>
      <c r="DOB25" s="1"/>
      <c r="DOC25" s="1"/>
      <c r="DOD25" s="1"/>
      <c r="DOE25" s="1"/>
      <c r="DOF25" s="1"/>
      <c r="DOG25" s="1"/>
      <c r="DOH25" s="1"/>
      <c r="DOI25" s="1"/>
      <c r="DOJ25" s="1"/>
      <c r="DOK25" s="1"/>
      <c r="DOL25" s="1"/>
      <c r="DOM25" s="1"/>
      <c r="DON25" s="1"/>
      <c r="DOO25" s="1"/>
      <c r="DOP25" s="1"/>
      <c r="DOQ25" s="1"/>
      <c r="DOR25" s="1"/>
      <c r="DOS25" s="1"/>
      <c r="DOT25" s="1"/>
      <c r="DOU25" s="1"/>
      <c r="DOV25" s="1"/>
      <c r="DOW25" s="1"/>
      <c r="DOX25" s="1"/>
      <c r="DOY25" s="1"/>
      <c r="DOZ25" s="1"/>
      <c r="DPA25" s="1"/>
      <c r="DPB25" s="1"/>
      <c r="DPC25" s="1"/>
      <c r="DPD25" s="1"/>
      <c r="DPE25" s="1"/>
      <c r="DPF25" s="1"/>
      <c r="DPG25" s="1"/>
      <c r="DPH25" s="1"/>
      <c r="DPI25" s="1"/>
      <c r="DPJ25" s="1"/>
      <c r="DPK25" s="1"/>
      <c r="DPL25" s="1"/>
      <c r="DPM25" s="1"/>
      <c r="DPN25" s="1"/>
      <c r="DPO25" s="1"/>
      <c r="DPP25" s="1"/>
      <c r="DPQ25" s="1"/>
      <c r="DPR25" s="1"/>
      <c r="DPS25" s="1"/>
      <c r="DPT25" s="1"/>
      <c r="DPU25" s="1"/>
      <c r="DPV25" s="1"/>
      <c r="DPW25" s="1"/>
      <c r="DPX25" s="1"/>
      <c r="DPY25" s="1"/>
      <c r="DPZ25" s="1"/>
      <c r="DQA25" s="1"/>
      <c r="DQB25" s="1"/>
      <c r="DQC25" s="1"/>
      <c r="DQD25" s="1"/>
      <c r="DQE25" s="1"/>
      <c r="DQF25" s="1"/>
      <c r="DQG25" s="1"/>
      <c r="DQH25" s="1"/>
      <c r="DQI25" s="1"/>
      <c r="DQJ25" s="1"/>
      <c r="DQK25" s="1"/>
      <c r="DQL25" s="1"/>
      <c r="DQM25" s="1"/>
      <c r="DQN25" s="1"/>
      <c r="DQO25" s="1"/>
      <c r="DQP25" s="1"/>
      <c r="DQQ25" s="1"/>
      <c r="DQR25" s="1"/>
      <c r="DQS25" s="1"/>
      <c r="DQT25" s="1"/>
      <c r="DQU25" s="1"/>
      <c r="DQV25" s="1"/>
      <c r="DQW25" s="1"/>
      <c r="DQX25" s="1"/>
      <c r="DQY25" s="1"/>
      <c r="DQZ25" s="1"/>
      <c r="DRA25" s="1"/>
      <c r="DRB25" s="1"/>
      <c r="DRC25" s="1"/>
      <c r="DRD25" s="1"/>
      <c r="DRE25" s="1"/>
      <c r="DRF25" s="1"/>
      <c r="DRG25" s="1"/>
      <c r="DRH25" s="1"/>
      <c r="DRI25" s="1"/>
      <c r="DRJ25" s="1"/>
      <c r="DRK25" s="1"/>
      <c r="DRL25" s="1"/>
      <c r="DRM25" s="1"/>
      <c r="DRN25" s="1"/>
      <c r="DRO25" s="1"/>
      <c r="DRP25" s="1"/>
      <c r="DRQ25" s="1"/>
      <c r="DRR25" s="1"/>
      <c r="DRS25" s="1"/>
      <c r="DRT25" s="1"/>
      <c r="DRU25" s="1"/>
      <c r="DRV25" s="1"/>
      <c r="DRW25" s="1"/>
      <c r="DRX25" s="1"/>
      <c r="DRY25" s="1"/>
      <c r="DRZ25" s="1"/>
      <c r="DSA25" s="1"/>
      <c r="DSB25" s="1"/>
      <c r="DSC25" s="1"/>
      <c r="DSD25" s="1"/>
      <c r="DSE25" s="1"/>
      <c r="DSF25" s="1"/>
      <c r="DSG25" s="1"/>
      <c r="DSH25" s="1"/>
      <c r="DSI25" s="1"/>
      <c r="DSJ25" s="1"/>
      <c r="DSK25" s="1"/>
      <c r="DSL25" s="1"/>
      <c r="DSM25" s="1"/>
      <c r="DSN25" s="1"/>
      <c r="DSO25" s="1"/>
      <c r="DSP25" s="1"/>
      <c r="DSQ25" s="1"/>
      <c r="DSR25" s="1"/>
      <c r="DSS25" s="1"/>
      <c r="DST25" s="1"/>
      <c r="DSU25" s="1"/>
      <c r="DSV25" s="1"/>
      <c r="DSW25" s="1"/>
      <c r="DSX25" s="1"/>
      <c r="DSY25" s="1"/>
      <c r="DSZ25" s="1"/>
      <c r="DTA25" s="1"/>
      <c r="DTB25" s="1"/>
      <c r="DTC25" s="1"/>
      <c r="DTD25" s="1"/>
      <c r="DTE25" s="1"/>
      <c r="DTF25" s="1"/>
      <c r="DTG25" s="1"/>
      <c r="DTH25" s="1"/>
      <c r="DTI25" s="1"/>
      <c r="DTJ25" s="1"/>
      <c r="DTK25" s="1"/>
      <c r="DTL25" s="1"/>
      <c r="DTM25" s="1"/>
      <c r="DTN25" s="1"/>
      <c r="DTO25" s="1"/>
      <c r="DTP25" s="1"/>
      <c r="DTQ25" s="1"/>
      <c r="DTR25" s="1"/>
      <c r="DTS25" s="1"/>
      <c r="DTT25" s="1"/>
      <c r="DTU25" s="1"/>
      <c r="DTV25" s="1"/>
      <c r="DTW25" s="1"/>
      <c r="DTX25" s="1"/>
      <c r="DTY25" s="1"/>
      <c r="DTZ25" s="1"/>
      <c r="DUA25" s="1"/>
      <c r="DUB25" s="1"/>
      <c r="DUC25" s="1"/>
      <c r="DUD25" s="1"/>
      <c r="DUE25" s="1"/>
      <c r="DUF25" s="1"/>
      <c r="DUG25" s="1"/>
      <c r="DUH25" s="1"/>
      <c r="DUI25" s="1"/>
      <c r="DUJ25" s="1"/>
      <c r="DUK25" s="1"/>
      <c r="DUL25" s="1"/>
      <c r="DUM25" s="1"/>
      <c r="DUN25" s="1"/>
      <c r="DUO25" s="1"/>
      <c r="DUP25" s="1"/>
      <c r="DUQ25" s="1"/>
      <c r="DUR25" s="1"/>
      <c r="DUS25" s="1"/>
      <c r="DUT25" s="1"/>
      <c r="DUU25" s="1"/>
      <c r="DUV25" s="1"/>
      <c r="DUW25" s="1"/>
      <c r="DUX25" s="1"/>
      <c r="DUY25" s="1"/>
      <c r="DUZ25" s="1"/>
      <c r="DVA25" s="1"/>
      <c r="DVB25" s="1"/>
      <c r="DVC25" s="1"/>
      <c r="DVD25" s="1"/>
      <c r="DVE25" s="1"/>
      <c r="DVF25" s="1"/>
      <c r="DVG25" s="1"/>
      <c r="DVH25" s="1"/>
      <c r="DVI25" s="1"/>
      <c r="DVJ25" s="1"/>
      <c r="DVK25" s="1"/>
      <c r="DVL25" s="1"/>
      <c r="DVM25" s="1"/>
      <c r="DVN25" s="1"/>
      <c r="DVO25" s="1"/>
      <c r="DVP25" s="1"/>
      <c r="DVQ25" s="1"/>
      <c r="DVR25" s="1"/>
      <c r="DVS25" s="1"/>
      <c r="DVT25" s="1"/>
      <c r="DVU25" s="1"/>
      <c r="DVV25" s="1"/>
      <c r="DVW25" s="1"/>
      <c r="DVX25" s="1"/>
      <c r="DVY25" s="1"/>
      <c r="DVZ25" s="1"/>
      <c r="DWA25" s="1"/>
      <c r="DWB25" s="1"/>
      <c r="DWC25" s="1"/>
      <c r="DWD25" s="1"/>
      <c r="DWE25" s="1"/>
      <c r="DWF25" s="1"/>
      <c r="DWG25" s="1"/>
      <c r="DWH25" s="1"/>
      <c r="DWI25" s="1"/>
      <c r="DWJ25" s="1"/>
      <c r="DWK25" s="1"/>
      <c r="DWL25" s="1"/>
      <c r="DWM25" s="1"/>
      <c r="DWN25" s="1"/>
      <c r="DWO25" s="1"/>
      <c r="DWP25" s="1"/>
      <c r="DWQ25" s="1"/>
      <c r="DWR25" s="1"/>
      <c r="DWS25" s="1"/>
      <c r="DWT25" s="1"/>
      <c r="DWU25" s="1"/>
      <c r="DWV25" s="1"/>
      <c r="DWW25" s="1"/>
      <c r="DWX25" s="1"/>
      <c r="DWY25" s="1"/>
      <c r="DWZ25" s="1"/>
      <c r="DXA25" s="1"/>
      <c r="DXB25" s="1"/>
      <c r="DXC25" s="1"/>
      <c r="DXD25" s="1"/>
      <c r="DXE25" s="1"/>
      <c r="DXF25" s="1"/>
      <c r="DXG25" s="1"/>
      <c r="DXH25" s="1"/>
      <c r="DXI25" s="1"/>
      <c r="DXJ25" s="1"/>
      <c r="DXK25" s="1"/>
      <c r="DXL25" s="1"/>
      <c r="DXM25" s="1"/>
      <c r="DXN25" s="1"/>
      <c r="DXO25" s="1"/>
      <c r="DXP25" s="1"/>
      <c r="DXQ25" s="1"/>
      <c r="DXR25" s="1"/>
      <c r="DXS25" s="1"/>
      <c r="DXT25" s="1"/>
      <c r="DXU25" s="1"/>
      <c r="DXV25" s="1"/>
      <c r="DXW25" s="1"/>
      <c r="DXX25" s="1"/>
      <c r="DXY25" s="1"/>
      <c r="DXZ25" s="1"/>
      <c r="DYA25" s="1"/>
      <c r="DYB25" s="1"/>
      <c r="DYC25" s="1"/>
      <c r="DYD25" s="1"/>
      <c r="DYE25" s="1"/>
      <c r="DYF25" s="1"/>
      <c r="DYG25" s="1"/>
      <c r="DYH25" s="1"/>
      <c r="DYI25" s="1"/>
      <c r="DYJ25" s="1"/>
      <c r="DYK25" s="1"/>
      <c r="DYL25" s="1"/>
      <c r="DYM25" s="1"/>
      <c r="DYN25" s="1"/>
      <c r="DYO25" s="1"/>
      <c r="DYP25" s="1"/>
      <c r="DYQ25" s="1"/>
      <c r="DYR25" s="1"/>
      <c r="DYS25" s="1"/>
      <c r="DYT25" s="1"/>
      <c r="DYU25" s="1"/>
      <c r="DYV25" s="1"/>
      <c r="DYW25" s="1"/>
      <c r="DYX25" s="1"/>
      <c r="DYY25" s="1"/>
      <c r="DYZ25" s="1"/>
      <c r="DZA25" s="1"/>
      <c r="DZB25" s="1"/>
      <c r="DZC25" s="1"/>
      <c r="DZD25" s="1"/>
      <c r="DZE25" s="1"/>
      <c r="DZF25" s="1"/>
      <c r="DZG25" s="1"/>
      <c r="DZH25" s="1"/>
      <c r="DZI25" s="1"/>
      <c r="DZJ25" s="1"/>
      <c r="DZK25" s="1"/>
      <c r="DZL25" s="1"/>
      <c r="DZM25" s="1"/>
      <c r="DZN25" s="1"/>
      <c r="DZO25" s="1"/>
      <c r="DZP25" s="1"/>
      <c r="DZQ25" s="1"/>
      <c r="DZR25" s="1"/>
      <c r="DZS25" s="1"/>
      <c r="DZT25" s="1"/>
      <c r="DZU25" s="1"/>
      <c r="DZV25" s="1"/>
      <c r="DZW25" s="1"/>
      <c r="DZX25" s="1"/>
      <c r="DZY25" s="1"/>
      <c r="DZZ25" s="1"/>
      <c r="EAA25" s="1"/>
      <c r="EAB25" s="1"/>
      <c r="EAC25" s="1"/>
      <c r="EAD25" s="1"/>
      <c r="EAE25" s="1"/>
      <c r="EAF25" s="1"/>
      <c r="EAG25" s="1"/>
      <c r="EAH25" s="1"/>
      <c r="EAI25" s="1"/>
      <c r="EAJ25" s="1"/>
      <c r="EAK25" s="1"/>
      <c r="EAL25" s="1"/>
      <c r="EAM25" s="1"/>
      <c r="EAN25" s="1"/>
      <c r="EAO25" s="1"/>
      <c r="EAP25" s="1"/>
      <c r="EAQ25" s="1"/>
      <c r="EAR25" s="1"/>
      <c r="EAS25" s="1"/>
      <c r="EAT25" s="1"/>
      <c r="EAU25" s="1"/>
      <c r="EAV25" s="1"/>
      <c r="EAW25" s="1"/>
      <c r="EAX25" s="1"/>
      <c r="EAY25" s="1"/>
      <c r="EAZ25" s="1"/>
      <c r="EBA25" s="1"/>
      <c r="EBB25" s="1"/>
      <c r="EBC25" s="1"/>
      <c r="EBD25" s="1"/>
      <c r="EBE25" s="1"/>
      <c r="EBF25" s="1"/>
      <c r="EBG25" s="1"/>
      <c r="EBH25" s="1"/>
      <c r="EBI25" s="1"/>
      <c r="EBJ25" s="1"/>
      <c r="EBK25" s="1"/>
      <c r="EBL25" s="1"/>
      <c r="EBM25" s="1"/>
      <c r="EBN25" s="1"/>
      <c r="EBO25" s="1"/>
      <c r="EBP25" s="1"/>
      <c r="EBQ25" s="1"/>
      <c r="EBR25" s="1"/>
      <c r="EBS25" s="1"/>
      <c r="EBT25" s="1"/>
      <c r="EBU25" s="1"/>
      <c r="EBV25" s="1"/>
      <c r="EBW25" s="1"/>
      <c r="EBX25" s="1"/>
      <c r="EBY25" s="1"/>
      <c r="EBZ25" s="1"/>
      <c r="ECA25" s="1"/>
      <c r="ECB25" s="1"/>
      <c r="ECC25" s="1"/>
      <c r="ECD25" s="1"/>
      <c r="ECE25" s="1"/>
      <c r="ECF25" s="1"/>
      <c r="ECG25" s="1"/>
      <c r="ECH25" s="1"/>
      <c r="ECI25" s="1"/>
      <c r="ECJ25" s="1"/>
      <c r="ECK25" s="1"/>
      <c r="ECL25" s="1"/>
      <c r="ECM25" s="1"/>
      <c r="ECN25" s="1"/>
      <c r="ECO25" s="1"/>
      <c r="ECP25" s="1"/>
      <c r="ECQ25" s="1"/>
      <c r="ECR25" s="1"/>
      <c r="ECS25" s="1"/>
      <c r="ECT25" s="1"/>
      <c r="ECU25" s="1"/>
      <c r="ECV25" s="1"/>
      <c r="ECW25" s="1"/>
      <c r="ECX25" s="1"/>
      <c r="ECY25" s="1"/>
      <c r="ECZ25" s="1"/>
      <c r="EDA25" s="1"/>
      <c r="EDB25" s="1"/>
      <c r="EDC25" s="1"/>
      <c r="EDD25" s="1"/>
      <c r="EDE25" s="1"/>
      <c r="EDF25" s="1"/>
      <c r="EDG25" s="1"/>
      <c r="EDH25" s="1"/>
      <c r="EDI25" s="1"/>
      <c r="EDJ25" s="1"/>
      <c r="EDK25" s="1"/>
      <c r="EDL25" s="1"/>
      <c r="EDM25" s="1"/>
      <c r="EDN25" s="1"/>
      <c r="EDO25" s="1"/>
      <c r="EDP25" s="1"/>
      <c r="EDQ25" s="1"/>
      <c r="EDR25" s="1"/>
      <c r="EDS25" s="1"/>
      <c r="EDT25" s="1"/>
      <c r="EDU25" s="1"/>
      <c r="EDV25" s="1"/>
      <c r="EDW25" s="1"/>
      <c r="EDX25" s="1"/>
      <c r="EDY25" s="1"/>
      <c r="EDZ25" s="1"/>
      <c r="EEA25" s="1"/>
      <c r="EEB25" s="1"/>
      <c r="EEC25" s="1"/>
      <c r="EED25" s="1"/>
      <c r="EEE25" s="1"/>
      <c r="EEF25" s="1"/>
      <c r="EEG25" s="1"/>
      <c r="EEH25" s="1"/>
      <c r="EEI25" s="1"/>
      <c r="EEJ25" s="1"/>
      <c r="EEK25" s="1"/>
      <c r="EEL25" s="1"/>
      <c r="EEM25" s="1"/>
      <c r="EEN25" s="1"/>
      <c r="EEO25" s="1"/>
      <c r="EEP25" s="1"/>
      <c r="EEQ25" s="1"/>
      <c r="EER25" s="1"/>
      <c r="EES25" s="1"/>
      <c r="EET25" s="1"/>
      <c r="EEU25" s="1"/>
      <c r="EEV25" s="1"/>
      <c r="EEW25" s="1"/>
      <c r="EEX25" s="1"/>
      <c r="EEY25" s="1"/>
      <c r="EEZ25" s="1"/>
      <c r="EFA25" s="1"/>
      <c r="EFB25" s="1"/>
      <c r="EFC25" s="1"/>
      <c r="EFD25" s="1"/>
      <c r="EFE25" s="1"/>
      <c r="EFF25" s="1"/>
      <c r="EFG25" s="1"/>
      <c r="EFH25" s="1"/>
      <c r="EFI25" s="1"/>
      <c r="EFJ25" s="1"/>
      <c r="EFK25" s="1"/>
      <c r="EFL25" s="1"/>
      <c r="EFM25" s="1"/>
      <c r="EFN25" s="1"/>
      <c r="EFO25" s="1"/>
      <c r="EFP25" s="1"/>
      <c r="EFQ25" s="1"/>
      <c r="EFR25" s="1"/>
      <c r="EFS25" s="1"/>
      <c r="EFT25" s="1"/>
      <c r="EFU25" s="1"/>
      <c r="EFV25" s="1"/>
      <c r="EFW25" s="1"/>
      <c r="EFX25" s="1"/>
      <c r="EFY25" s="1"/>
      <c r="EFZ25" s="1"/>
      <c r="EGA25" s="1"/>
      <c r="EGB25" s="1"/>
      <c r="EGC25" s="1"/>
      <c r="EGD25" s="1"/>
      <c r="EGE25" s="1"/>
      <c r="EGF25" s="1"/>
      <c r="EGG25" s="1"/>
      <c r="EGH25" s="1"/>
      <c r="EGI25" s="1"/>
      <c r="EGJ25" s="1"/>
      <c r="EGK25" s="1"/>
      <c r="EGL25" s="1"/>
      <c r="EGM25" s="1"/>
      <c r="EGN25" s="1"/>
      <c r="EGO25" s="1"/>
      <c r="EGP25" s="1"/>
      <c r="EGQ25" s="1"/>
      <c r="EGR25" s="1"/>
      <c r="EGS25" s="1"/>
      <c r="EGT25" s="1"/>
      <c r="EGU25" s="1"/>
      <c r="EGV25" s="1"/>
      <c r="EGW25" s="1"/>
      <c r="EGX25" s="1"/>
      <c r="EGY25" s="1"/>
      <c r="EGZ25" s="1"/>
      <c r="EHA25" s="1"/>
      <c r="EHB25" s="1"/>
      <c r="EHC25" s="1"/>
      <c r="EHD25" s="1"/>
      <c r="EHE25" s="1"/>
      <c r="EHF25" s="1"/>
      <c r="EHG25" s="1"/>
      <c r="EHH25" s="1"/>
      <c r="EHI25" s="1"/>
      <c r="EHJ25" s="1"/>
      <c r="EHK25" s="1"/>
      <c r="EHL25" s="1"/>
      <c r="EHM25" s="1"/>
      <c r="EHN25" s="1"/>
      <c r="EHO25" s="1"/>
      <c r="EHP25" s="1"/>
      <c r="EHQ25" s="1"/>
      <c r="EHR25" s="1"/>
      <c r="EHS25" s="1"/>
      <c r="EHT25" s="1"/>
      <c r="EHU25" s="1"/>
      <c r="EHV25" s="1"/>
      <c r="EHW25" s="1"/>
      <c r="EHX25" s="1"/>
      <c r="EHY25" s="1"/>
      <c r="EHZ25" s="1"/>
      <c r="EIA25" s="1"/>
      <c r="EIB25" s="1"/>
      <c r="EIC25" s="1"/>
      <c r="EID25" s="1"/>
      <c r="EIE25" s="1"/>
      <c r="EIF25" s="1"/>
      <c r="EIG25" s="1"/>
      <c r="EIH25" s="1"/>
      <c r="EII25" s="1"/>
      <c r="EIJ25" s="1"/>
      <c r="EIK25" s="1"/>
      <c r="EIL25" s="1"/>
      <c r="EIM25" s="1"/>
      <c r="EIN25" s="1"/>
      <c r="EIO25" s="1"/>
      <c r="EIP25" s="1"/>
      <c r="EIQ25" s="1"/>
      <c r="EIR25" s="1"/>
      <c r="EIS25" s="1"/>
      <c r="EIT25" s="1"/>
      <c r="EIU25" s="1"/>
      <c r="EIV25" s="1"/>
      <c r="EIW25" s="1"/>
      <c r="EIX25" s="1"/>
      <c r="EIY25" s="1"/>
      <c r="EIZ25" s="1"/>
      <c r="EJA25" s="1"/>
      <c r="EJB25" s="1"/>
      <c r="EJC25" s="1"/>
      <c r="EJD25" s="1"/>
      <c r="EJE25" s="1"/>
      <c r="EJF25" s="1"/>
      <c r="EJG25" s="1"/>
      <c r="EJH25" s="1"/>
      <c r="EJI25" s="1"/>
      <c r="EJJ25" s="1"/>
      <c r="EJK25" s="1"/>
      <c r="EJL25" s="1"/>
      <c r="EJM25" s="1"/>
      <c r="EJN25" s="1"/>
      <c r="EJO25" s="1"/>
      <c r="EJP25" s="1"/>
      <c r="EJQ25" s="1"/>
      <c r="EJR25" s="1"/>
      <c r="EJS25" s="1"/>
      <c r="EJT25" s="1"/>
      <c r="EJU25" s="1"/>
      <c r="EJV25" s="1"/>
      <c r="EJW25" s="1"/>
      <c r="EJX25" s="1"/>
      <c r="EJY25" s="1"/>
      <c r="EJZ25" s="1"/>
      <c r="EKA25" s="1"/>
      <c r="EKB25" s="1"/>
      <c r="EKC25" s="1"/>
      <c r="EKD25" s="1"/>
      <c r="EKE25" s="1"/>
      <c r="EKF25" s="1"/>
      <c r="EKG25" s="1"/>
      <c r="EKH25" s="1"/>
      <c r="EKI25" s="1"/>
      <c r="EKJ25" s="1"/>
      <c r="EKK25" s="1"/>
      <c r="EKL25" s="1"/>
      <c r="EKM25" s="1"/>
      <c r="EKN25" s="1"/>
      <c r="EKO25" s="1"/>
      <c r="EKP25" s="1"/>
      <c r="EKQ25" s="1"/>
      <c r="EKR25" s="1"/>
      <c r="EKS25" s="1"/>
      <c r="EKT25" s="1"/>
      <c r="EKU25" s="1"/>
      <c r="EKV25" s="1"/>
      <c r="EKW25" s="1"/>
      <c r="EKX25" s="1"/>
      <c r="EKY25" s="1"/>
      <c r="EKZ25" s="1"/>
      <c r="ELA25" s="1"/>
      <c r="ELB25" s="1"/>
      <c r="ELC25" s="1"/>
      <c r="ELD25" s="1"/>
      <c r="ELE25" s="1"/>
      <c r="ELF25" s="1"/>
      <c r="ELG25" s="1"/>
      <c r="ELH25" s="1"/>
      <c r="ELI25" s="1"/>
      <c r="ELJ25" s="1"/>
      <c r="ELK25" s="1"/>
      <c r="ELL25" s="1"/>
      <c r="ELM25" s="1"/>
      <c r="ELN25" s="1"/>
      <c r="ELO25" s="1"/>
      <c r="ELP25" s="1"/>
      <c r="ELQ25" s="1"/>
      <c r="ELR25" s="1"/>
      <c r="ELS25" s="1"/>
      <c r="ELT25" s="1"/>
      <c r="ELU25" s="1"/>
      <c r="ELV25" s="1"/>
      <c r="ELW25" s="1"/>
      <c r="ELX25" s="1"/>
      <c r="ELY25" s="1"/>
      <c r="ELZ25" s="1"/>
      <c r="EMA25" s="1"/>
      <c r="EMB25" s="1"/>
      <c r="EMC25" s="1"/>
      <c r="EMD25" s="1"/>
      <c r="EME25" s="1"/>
      <c r="EMF25" s="1"/>
      <c r="EMG25" s="1"/>
      <c r="EMH25" s="1"/>
      <c r="EMI25" s="1"/>
      <c r="EMJ25" s="1"/>
      <c r="EMK25" s="1"/>
      <c r="EML25" s="1"/>
      <c r="EMM25" s="1"/>
      <c r="EMN25" s="1"/>
      <c r="EMO25" s="1"/>
      <c r="EMP25" s="1"/>
      <c r="EMQ25" s="1"/>
      <c r="EMR25" s="1"/>
      <c r="EMS25" s="1"/>
      <c r="EMT25" s="1"/>
      <c r="EMU25" s="1"/>
      <c r="EMV25" s="1"/>
      <c r="EMW25" s="1"/>
      <c r="EMX25" s="1"/>
      <c r="EMY25" s="1"/>
      <c r="EMZ25" s="1"/>
      <c r="ENA25" s="1"/>
      <c r="ENB25" s="1"/>
      <c r="ENC25" s="1"/>
      <c r="END25" s="1"/>
      <c r="ENE25" s="1"/>
      <c r="ENF25" s="1"/>
      <c r="ENG25" s="1"/>
      <c r="ENH25" s="1"/>
      <c r="ENI25" s="1"/>
      <c r="ENJ25" s="1"/>
      <c r="ENK25" s="1"/>
      <c r="ENL25" s="1"/>
      <c r="ENM25" s="1"/>
      <c r="ENN25" s="1"/>
      <c r="ENO25" s="1"/>
      <c r="ENP25" s="1"/>
      <c r="ENQ25" s="1"/>
      <c r="ENR25" s="1"/>
      <c r="ENS25" s="1"/>
      <c r="ENT25" s="1"/>
      <c r="ENU25" s="1"/>
      <c r="ENV25" s="1"/>
      <c r="ENW25" s="1"/>
      <c r="ENX25" s="1"/>
      <c r="ENY25" s="1"/>
      <c r="ENZ25" s="1"/>
      <c r="EOA25" s="1"/>
      <c r="EOB25" s="1"/>
      <c r="EOC25" s="1"/>
      <c r="EOD25" s="1"/>
      <c r="EOE25" s="1"/>
      <c r="EOF25" s="1"/>
      <c r="EOG25" s="1"/>
      <c r="EOH25" s="1"/>
      <c r="EOI25" s="1"/>
      <c r="EOJ25" s="1"/>
      <c r="EOK25" s="1"/>
      <c r="EOL25" s="1"/>
      <c r="EOM25" s="1"/>
      <c r="EON25" s="1"/>
      <c r="EOO25" s="1"/>
      <c r="EOP25" s="1"/>
      <c r="EOQ25" s="1"/>
      <c r="EOR25" s="1"/>
      <c r="EOS25" s="1"/>
      <c r="EOT25" s="1"/>
      <c r="EOU25" s="1"/>
      <c r="EOV25" s="1"/>
      <c r="EOW25" s="1"/>
      <c r="EOX25" s="1"/>
      <c r="EOY25" s="1"/>
      <c r="EOZ25" s="1"/>
      <c r="EPA25" s="1"/>
      <c r="EPB25" s="1"/>
      <c r="EPC25" s="1"/>
      <c r="EPD25" s="1"/>
      <c r="EPE25" s="1"/>
      <c r="EPF25" s="1"/>
      <c r="EPG25" s="1"/>
      <c r="EPH25" s="1"/>
      <c r="EPI25" s="1"/>
      <c r="EPJ25" s="1"/>
      <c r="EPK25" s="1"/>
      <c r="EPL25" s="1"/>
      <c r="EPM25" s="1"/>
      <c r="EPN25" s="1"/>
      <c r="EPO25" s="1"/>
      <c r="EPP25" s="1"/>
      <c r="EPQ25" s="1"/>
      <c r="EPR25" s="1"/>
      <c r="EPS25" s="1"/>
      <c r="EPT25" s="1"/>
      <c r="EPU25" s="1"/>
      <c r="EPV25" s="1"/>
      <c r="EPW25" s="1"/>
      <c r="EPX25" s="1"/>
      <c r="EPY25" s="1"/>
      <c r="EPZ25" s="1"/>
      <c r="EQA25" s="1"/>
      <c r="EQB25" s="1"/>
      <c r="EQC25" s="1"/>
      <c r="EQD25" s="1"/>
      <c r="EQE25" s="1"/>
      <c r="EQF25" s="1"/>
      <c r="EQG25" s="1"/>
      <c r="EQH25" s="1"/>
      <c r="EQI25" s="1"/>
      <c r="EQJ25" s="1"/>
      <c r="EQK25" s="1"/>
      <c r="EQL25" s="1"/>
      <c r="EQM25" s="1"/>
      <c r="EQN25" s="1"/>
      <c r="EQO25" s="1"/>
      <c r="EQP25" s="1"/>
      <c r="EQQ25" s="1"/>
      <c r="EQR25" s="1"/>
      <c r="EQS25" s="1"/>
      <c r="EQT25" s="1"/>
      <c r="EQU25" s="1"/>
      <c r="EQV25" s="1"/>
      <c r="EQW25" s="1"/>
      <c r="EQX25" s="1"/>
      <c r="EQY25" s="1"/>
      <c r="EQZ25" s="1"/>
      <c r="ERA25" s="1"/>
      <c r="ERB25" s="1"/>
      <c r="ERC25" s="1"/>
      <c r="ERD25" s="1"/>
      <c r="ERE25" s="1"/>
      <c r="ERF25" s="1"/>
      <c r="ERG25" s="1"/>
      <c r="ERH25" s="1"/>
      <c r="ERI25" s="1"/>
      <c r="ERJ25" s="1"/>
      <c r="ERK25" s="1"/>
      <c r="ERL25" s="1"/>
      <c r="ERM25" s="1"/>
      <c r="ERN25" s="1"/>
      <c r="ERO25" s="1"/>
      <c r="ERP25" s="1"/>
      <c r="ERQ25" s="1"/>
      <c r="ERR25" s="1"/>
      <c r="ERS25" s="1"/>
      <c r="ERT25" s="1"/>
      <c r="ERU25" s="1"/>
      <c r="ERV25" s="1"/>
      <c r="ERW25" s="1"/>
      <c r="ERX25" s="1"/>
      <c r="ERY25" s="1"/>
      <c r="ERZ25" s="1"/>
      <c r="ESA25" s="1"/>
      <c r="ESB25" s="1"/>
      <c r="ESC25" s="1"/>
      <c r="ESD25" s="1"/>
      <c r="ESE25" s="1"/>
      <c r="ESF25" s="1"/>
      <c r="ESG25" s="1"/>
      <c r="ESH25" s="1"/>
      <c r="ESI25" s="1"/>
      <c r="ESJ25" s="1"/>
      <c r="ESK25" s="1"/>
      <c r="ESL25" s="1"/>
      <c r="ESM25" s="1"/>
      <c r="ESN25" s="1"/>
      <c r="ESO25" s="1"/>
      <c r="ESP25" s="1"/>
      <c r="ESQ25" s="1"/>
      <c r="ESR25" s="1"/>
      <c r="ESS25" s="1"/>
      <c r="EST25" s="1"/>
      <c r="ESU25" s="1"/>
      <c r="ESV25" s="1"/>
      <c r="ESW25" s="1"/>
      <c r="ESX25" s="1"/>
      <c r="ESY25" s="1"/>
      <c r="ESZ25" s="1"/>
      <c r="ETA25" s="1"/>
      <c r="ETB25" s="1"/>
      <c r="ETC25" s="1"/>
      <c r="ETD25" s="1"/>
      <c r="ETE25" s="1"/>
      <c r="ETF25" s="1"/>
      <c r="ETG25" s="1"/>
      <c r="ETH25" s="1"/>
      <c r="ETI25" s="1"/>
      <c r="ETJ25" s="1"/>
      <c r="ETK25" s="1"/>
      <c r="ETL25" s="1"/>
      <c r="ETM25" s="1"/>
      <c r="ETN25" s="1"/>
      <c r="ETO25" s="1"/>
      <c r="ETP25" s="1"/>
      <c r="ETQ25" s="1"/>
      <c r="ETR25" s="1"/>
      <c r="ETS25" s="1"/>
      <c r="ETT25" s="1"/>
      <c r="ETU25" s="1"/>
      <c r="ETV25" s="1"/>
      <c r="ETW25" s="1"/>
      <c r="ETX25" s="1"/>
      <c r="ETY25" s="1"/>
      <c r="ETZ25" s="1"/>
      <c r="EUA25" s="1"/>
      <c r="EUB25" s="1"/>
      <c r="EUC25" s="1"/>
      <c r="EUD25" s="1"/>
      <c r="EUE25" s="1"/>
      <c r="EUF25" s="1"/>
      <c r="EUG25" s="1"/>
      <c r="EUH25" s="1"/>
      <c r="EUI25" s="1"/>
      <c r="EUJ25" s="1"/>
      <c r="EUK25" s="1"/>
      <c r="EUL25" s="1"/>
      <c r="EUM25" s="1"/>
      <c r="EUN25" s="1"/>
      <c r="EUO25" s="1"/>
      <c r="EUP25" s="1"/>
      <c r="EUQ25" s="1"/>
      <c r="EUR25" s="1"/>
      <c r="EUS25" s="1"/>
      <c r="EUT25" s="1"/>
      <c r="EUU25" s="1"/>
      <c r="EUV25" s="1"/>
      <c r="EUW25" s="1"/>
      <c r="EUX25" s="1"/>
      <c r="EUY25" s="1"/>
      <c r="EUZ25" s="1"/>
      <c r="EVA25" s="1"/>
      <c r="EVB25" s="1"/>
      <c r="EVC25" s="1"/>
      <c r="EVD25" s="1"/>
      <c r="EVE25" s="1"/>
      <c r="EVF25" s="1"/>
      <c r="EVG25" s="1"/>
      <c r="EVH25" s="1"/>
      <c r="EVI25" s="1"/>
      <c r="EVJ25" s="1"/>
      <c r="EVK25" s="1"/>
      <c r="EVL25" s="1"/>
      <c r="EVM25" s="1"/>
      <c r="EVN25" s="1"/>
      <c r="EVO25" s="1"/>
      <c r="EVP25" s="1"/>
      <c r="EVQ25" s="1"/>
      <c r="EVR25" s="1"/>
      <c r="EVS25" s="1"/>
      <c r="EVT25" s="1"/>
      <c r="EVU25" s="1"/>
      <c r="EVV25" s="1"/>
      <c r="EVW25" s="1"/>
      <c r="EVX25" s="1"/>
      <c r="EVY25" s="1"/>
      <c r="EVZ25" s="1"/>
      <c r="EWA25" s="1"/>
      <c r="EWB25" s="1"/>
      <c r="EWC25" s="1"/>
      <c r="EWD25" s="1"/>
      <c r="EWE25" s="1"/>
      <c r="EWF25" s="1"/>
      <c r="EWG25" s="1"/>
      <c r="EWH25" s="1"/>
      <c r="EWI25" s="1"/>
      <c r="EWJ25" s="1"/>
      <c r="EWK25" s="1"/>
      <c r="EWL25" s="1"/>
      <c r="EWM25" s="1"/>
      <c r="EWN25" s="1"/>
      <c r="EWO25" s="1"/>
      <c r="EWP25" s="1"/>
      <c r="EWQ25" s="1"/>
      <c r="EWR25" s="1"/>
      <c r="EWS25" s="1"/>
      <c r="EWT25" s="1"/>
      <c r="EWU25" s="1"/>
      <c r="EWV25" s="1"/>
      <c r="EWW25" s="1"/>
      <c r="EWX25" s="1"/>
      <c r="EWY25" s="1"/>
      <c r="EWZ25" s="1"/>
      <c r="EXA25" s="1"/>
      <c r="EXB25" s="1"/>
      <c r="EXC25" s="1"/>
      <c r="EXD25" s="1"/>
      <c r="EXE25" s="1"/>
      <c r="EXF25" s="1"/>
      <c r="EXG25" s="1"/>
      <c r="EXH25" s="1"/>
      <c r="EXI25" s="1"/>
      <c r="EXJ25" s="1"/>
      <c r="EXK25" s="1"/>
      <c r="EXL25" s="1"/>
      <c r="EXM25" s="1"/>
      <c r="EXN25" s="1"/>
      <c r="EXO25" s="1"/>
      <c r="EXP25" s="1"/>
      <c r="EXQ25" s="1"/>
      <c r="EXR25" s="1"/>
      <c r="EXS25" s="1"/>
      <c r="EXT25" s="1"/>
      <c r="EXU25" s="1"/>
      <c r="EXV25" s="1"/>
      <c r="EXW25" s="1"/>
      <c r="EXX25" s="1"/>
      <c r="EXY25" s="1"/>
      <c r="EXZ25" s="1"/>
      <c r="EYA25" s="1"/>
      <c r="EYB25" s="1"/>
      <c r="EYC25" s="1"/>
      <c r="EYD25" s="1"/>
      <c r="EYE25" s="1"/>
      <c r="EYF25" s="1"/>
      <c r="EYG25" s="1"/>
      <c r="EYH25" s="1"/>
      <c r="EYI25" s="1"/>
      <c r="EYJ25" s="1"/>
      <c r="EYK25" s="1"/>
      <c r="EYL25" s="1"/>
      <c r="EYM25" s="1"/>
      <c r="EYN25" s="1"/>
      <c r="EYO25" s="1"/>
      <c r="EYP25" s="1"/>
      <c r="EYQ25" s="1"/>
      <c r="EYR25" s="1"/>
      <c r="EYS25" s="1"/>
      <c r="EYT25" s="1"/>
      <c r="EYU25" s="1"/>
      <c r="EYV25" s="1"/>
      <c r="EYW25" s="1"/>
      <c r="EYX25" s="1"/>
      <c r="EYY25" s="1"/>
      <c r="EYZ25" s="1"/>
      <c r="EZA25" s="1"/>
      <c r="EZB25" s="1"/>
      <c r="EZC25" s="1"/>
      <c r="EZD25" s="1"/>
      <c r="EZE25" s="1"/>
      <c r="EZF25" s="1"/>
      <c r="EZG25" s="1"/>
      <c r="EZH25" s="1"/>
      <c r="EZI25" s="1"/>
      <c r="EZJ25" s="1"/>
      <c r="EZK25" s="1"/>
      <c r="EZL25" s="1"/>
      <c r="EZM25" s="1"/>
      <c r="EZN25" s="1"/>
      <c r="EZO25" s="1"/>
      <c r="EZP25" s="1"/>
      <c r="EZQ25" s="1"/>
      <c r="EZR25" s="1"/>
      <c r="EZS25" s="1"/>
      <c r="EZT25" s="1"/>
      <c r="EZU25" s="1"/>
      <c r="EZV25" s="1"/>
      <c r="EZW25" s="1"/>
      <c r="EZX25" s="1"/>
      <c r="EZY25" s="1"/>
      <c r="EZZ25" s="1"/>
      <c r="FAA25" s="1"/>
      <c r="FAB25" s="1"/>
      <c r="FAC25" s="1"/>
      <c r="FAD25" s="1"/>
      <c r="FAE25" s="1"/>
      <c r="FAF25" s="1"/>
      <c r="FAG25" s="1"/>
      <c r="FAH25" s="1"/>
      <c r="FAI25" s="1"/>
      <c r="FAJ25" s="1"/>
      <c r="FAK25" s="1"/>
      <c r="FAL25" s="1"/>
      <c r="FAM25" s="1"/>
      <c r="FAN25" s="1"/>
      <c r="FAO25" s="1"/>
      <c r="FAP25" s="1"/>
      <c r="FAQ25" s="1"/>
      <c r="FAR25" s="1"/>
      <c r="FAS25" s="1"/>
      <c r="FAT25" s="1"/>
      <c r="FAU25" s="1"/>
      <c r="FAV25" s="1"/>
      <c r="FAW25" s="1"/>
      <c r="FAX25" s="1"/>
      <c r="FAY25" s="1"/>
      <c r="FAZ25" s="1"/>
      <c r="FBA25" s="1"/>
      <c r="FBB25" s="1"/>
      <c r="FBC25" s="1"/>
      <c r="FBD25" s="1"/>
      <c r="FBE25" s="1"/>
      <c r="FBF25" s="1"/>
      <c r="FBG25" s="1"/>
      <c r="FBH25" s="1"/>
      <c r="FBI25" s="1"/>
      <c r="FBJ25" s="1"/>
      <c r="FBK25" s="1"/>
      <c r="FBL25" s="1"/>
      <c r="FBM25" s="1"/>
      <c r="FBN25" s="1"/>
      <c r="FBO25" s="1"/>
      <c r="FBP25" s="1"/>
      <c r="FBQ25" s="1"/>
      <c r="FBR25" s="1"/>
      <c r="FBS25" s="1"/>
      <c r="FBT25" s="1"/>
      <c r="FBU25" s="1"/>
      <c r="FBV25" s="1"/>
      <c r="FBW25" s="1"/>
      <c r="FBX25" s="1"/>
      <c r="FBY25" s="1"/>
      <c r="FBZ25" s="1"/>
      <c r="FCA25" s="1"/>
      <c r="FCB25" s="1"/>
      <c r="FCC25" s="1"/>
      <c r="FCD25" s="1"/>
      <c r="FCE25" s="1"/>
      <c r="FCF25" s="1"/>
      <c r="FCG25" s="1"/>
      <c r="FCH25" s="1"/>
      <c r="FCI25" s="1"/>
      <c r="FCJ25" s="1"/>
      <c r="FCK25" s="1"/>
      <c r="FCL25" s="1"/>
      <c r="FCM25" s="1"/>
      <c r="FCN25" s="1"/>
      <c r="FCO25" s="1"/>
      <c r="FCP25" s="1"/>
      <c r="FCQ25" s="1"/>
      <c r="FCR25" s="1"/>
      <c r="FCS25" s="1"/>
      <c r="FCT25" s="1"/>
      <c r="FCU25" s="1"/>
      <c r="FCV25" s="1"/>
      <c r="FCW25" s="1"/>
      <c r="FCX25" s="1"/>
      <c r="FCY25" s="1"/>
      <c r="FCZ25" s="1"/>
      <c r="FDA25" s="1"/>
      <c r="FDB25" s="1"/>
      <c r="FDC25" s="1"/>
      <c r="FDD25" s="1"/>
      <c r="FDE25" s="1"/>
      <c r="FDF25" s="1"/>
      <c r="FDG25" s="1"/>
      <c r="FDH25" s="1"/>
      <c r="FDI25" s="1"/>
      <c r="FDJ25" s="1"/>
      <c r="FDK25" s="1"/>
      <c r="FDL25" s="1"/>
      <c r="FDM25" s="1"/>
      <c r="FDN25" s="1"/>
      <c r="FDO25" s="1"/>
      <c r="FDP25" s="1"/>
      <c r="FDQ25" s="1"/>
      <c r="FDR25" s="1"/>
      <c r="FDS25" s="1"/>
      <c r="FDT25" s="1"/>
      <c r="FDU25" s="1"/>
      <c r="FDV25" s="1"/>
      <c r="FDW25" s="1"/>
      <c r="FDX25" s="1"/>
      <c r="FDY25" s="1"/>
      <c r="FDZ25" s="1"/>
      <c r="FEA25" s="1"/>
      <c r="FEB25" s="1"/>
      <c r="FEC25" s="1"/>
      <c r="FED25" s="1"/>
      <c r="FEE25" s="1"/>
      <c r="FEF25" s="1"/>
      <c r="FEG25" s="1"/>
      <c r="FEH25" s="1"/>
      <c r="FEI25" s="1"/>
      <c r="FEJ25" s="1"/>
      <c r="FEK25" s="1"/>
      <c r="FEL25" s="1"/>
      <c r="FEM25" s="1"/>
      <c r="FEN25" s="1"/>
      <c r="FEO25" s="1"/>
      <c r="FEP25" s="1"/>
      <c r="FEQ25" s="1"/>
      <c r="FER25" s="1"/>
      <c r="FES25" s="1"/>
      <c r="FET25" s="1"/>
      <c r="FEU25" s="1"/>
      <c r="FEV25" s="1"/>
      <c r="FEW25" s="1"/>
      <c r="FEX25" s="1"/>
      <c r="FEY25" s="1"/>
      <c r="FEZ25" s="1"/>
      <c r="FFA25" s="1"/>
      <c r="FFB25" s="1"/>
      <c r="FFC25" s="1"/>
      <c r="FFD25" s="1"/>
      <c r="FFE25" s="1"/>
      <c r="FFF25" s="1"/>
      <c r="FFG25" s="1"/>
      <c r="FFH25" s="1"/>
      <c r="FFI25" s="1"/>
      <c r="FFJ25" s="1"/>
      <c r="FFK25" s="1"/>
      <c r="FFL25" s="1"/>
      <c r="FFM25" s="1"/>
      <c r="FFN25" s="1"/>
      <c r="FFO25" s="1"/>
      <c r="FFP25" s="1"/>
      <c r="FFQ25" s="1"/>
      <c r="FFR25" s="1"/>
      <c r="FFS25" s="1"/>
      <c r="FFT25" s="1"/>
      <c r="FFU25" s="1"/>
      <c r="FFV25" s="1"/>
      <c r="FFW25" s="1"/>
      <c r="FFX25" s="1"/>
      <c r="FFY25" s="1"/>
      <c r="FFZ25" s="1"/>
      <c r="FGA25" s="1"/>
      <c r="FGB25" s="1"/>
      <c r="FGC25" s="1"/>
      <c r="FGD25" s="1"/>
      <c r="FGE25" s="1"/>
      <c r="FGF25" s="1"/>
      <c r="FGG25" s="1"/>
      <c r="FGH25" s="1"/>
      <c r="FGI25" s="1"/>
      <c r="FGJ25" s="1"/>
      <c r="FGK25" s="1"/>
      <c r="FGL25" s="1"/>
      <c r="FGM25" s="1"/>
      <c r="FGN25" s="1"/>
      <c r="FGO25" s="1"/>
      <c r="FGP25" s="1"/>
      <c r="FGQ25" s="1"/>
      <c r="FGR25" s="1"/>
      <c r="FGS25" s="1"/>
      <c r="FGT25" s="1"/>
      <c r="FGU25" s="1"/>
      <c r="FGV25" s="1"/>
      <c r="FGW25" s="1"/>
      <c r="FGX25" s="1"/>
      <c r="FGY25" s="1"/>
      <c r="FGZ25" s="1"/>
      <c r="FHA25" s="1"/>
      <c r="FHB25" s="1"/>
      <c r="FHC25" s="1"/>
      <c r="FHD25" s="1"/>
      <c r="FHE25" s="1"/>
      <c r="FHF25" s="1"/>
      <c r="FHG25" s="1"/>
      <c r="FHH25" s="1"/>
      <c r="FHI25" s="1"/>
      <c r="FHJ25" s="1"/>
      <c r="FHK25" s="1"/>
      <c r="FHL25" s="1"/>
      <c r="FHM25" s="1"/>
      <c r="FHN25" s="1"/>
      <c r="FHO25" s="1"/>
      <c r="FHP25" s="1"/>
      <c r="FHQ25" s="1"/>
      <c r="FHR25" s="1"/>
      <c r="FHS25" s="1"/>
      <c r="FHT25" s="1"/>
      <c r="FHU25" s="1"/>
      <c r="FHV25" s="1"/>
      <c r="FHW25" s="1"/>
      <c r="FHX25" s="1"/>
      <c r="FHY25" s="1"/>
      <c r="FHZ25" s="1"/>
      <c r="FIA25" s="1"/>
      <c r="FIB25" s="1"/>
      <c r="FIC25" s="1"/>
      <c r="FID25" s="1"/>
      <c r="FIE25" s="1"/>
      <c r="FIF25" s="1"/>
      <c r="FIG25" s="1"/>
      <c r="FIH25" s="1"/>
      <c r="FII25" s="1"/>
      <c r="FIJ25" s="1"/>
      <c r="FIK25" s="1"/>
      <c r="FIL25" s="1"/>
      <c r="FIM25" s="1"/>
      <c r="FIN25" s="1"/>
      <c r="FIO25" s="1"/>
      <c r="FIP25" s="1"/>
      <c r="FIQ25" s="1"/>
      <c r="FIR25" s="1"/>
      <c r="FIS25" s="1"/>
      <c r="FIT25" s="1"/>
      <c r="FIU25" s="1"/>
      <c r="FIV25" s="1"/>
      <c r="FIW25" s="1"/>
      <c r="FIX25" s="1"/>
      <c r="FIY25" s="1"/>
      <c r="FIZ25" s="1"/>
      <c r="FJA25" s="1"/>
      <c r="FJB25" s="1"/>
      <c r="FJC25" s="1"/>
      <c r="FJD25" s="1"/>
      <c r="FJE25" s="1"/>
      <c r="FJF25" s="1"/>
      <c r="FJG25" s="1"/>
      <c r="FJH25" s="1"/>
      <c r="FJI25" s="1"/>
      <c r="FJJ25" s="1"/>
      <c r="FJK25" s="1"/>
      <c r="FJL25" s="1"/>
      <c r="FJM25" s="1"/>
      <c r="FJN25" s="1"/>
      <c r="FJO25" s="1"/>
      <c r="FJP25" s="1"/>
      <c r="FJQ25" s="1"/>
      <c r="FJR25" s="1"/>
      <c r="FJS25" s="1"/>
      <c r="FJT25" s="1"/>
      <c r="FJU25" s="1"/>
      <c r="FJV25" s="1"/>
      <c r="FJW25" s="1"/>
      <c r="FJX25" s="1"/>
      <c r="FJY25" s="1"/>
      <c r="FJZ25" s="1"/>
      <c r="FKA25" s="1"/>
      <c r="FKB25" s="1"/>
      <c r="FKC25" s="1"/>
      <c r="FKD25" s="1"/>
      <c r="FKE25" s="1"/>
      <c r="FKF25" s="1"/>
      <c r="FKG25" s="1"/>
      <c r="FKH25" s="1"/>
      <c r="FKI25" s="1"/>
      <c r="FKJ25" s="1"/>
      <c r="FKK25" s="1"/>
      <c r="FKL25" s="1"/>
      <c r="FKM25" s="1"/>
      <c r="FKN25" s="1"/>
      <c r="FKO25" s="1"/>
      <c r="FKP25" s="1"/>
      <c r="FKQ25" s="1"/>
      <c r="FKR25" s="1"/>
      <c r="FKS25" s="1"/>
      <c r="FKT25" s="1"/>
      <c r="FKU25" s="1"/>
      <c r="FKV25" s="1"/>
      <c r="FKW25" s="1"/>
      <c r="FKX25" s="1"/>
      <c r="FKY25" s="1"/>
      <c r="FKZ25" s="1"/>
      <c r="FLA25" s="1"/>
      <c r="FLB25" s="1"/>
      <c r="FLC25" s="1"/>
      <c r="FLD25" s="1"/>
      <c r="FLE25" s="1"/>
      <c r="FLF25" s="1"/>
      <c r="FLG25" s="1"/>
      <c r="FLH25" s="1"/>
      <c r="FLI25" s="1"/>
      <c r="FLJ25" s="1"/>
      <c r="FLK25" s="1"/>
      <c r="FLL25" s="1"/>
      <c r="FLM25" s="1"/>
      <c r="FLN25" s="1"/>
      <c r="FLO25" s="1"/>
      <c r="FLP25" s="1"/>
      <c r="FLQ25" s="1"/>
      <c r="FLR25" s="1"/>
      <c r="FLS25" s="1"/>
      <c r="FLT25" s="1"/>
      <c r="FLU25" s="1"/>
      <c r="FLV25" s="1"/>
      <c r="FLW25" s="1"/>
      <c r="FLX25" s="1"/>
      <c r="FLY25" s="1"/>
      <c r="FLZ25" s="1"/>
      <c r="FMA25" s="1"/>
      <c r="FMB25" s="1"/>
      <c r="FMC25" s="1"/>
      <c r="FMD25" s="1"/>
      <c r="FME25" s="1"/>
      <c r="FMF25" s="1"/>
      <c r="FMG25" s="1"/>
      <c r="FMH25" s="1"/>
      <c r="FMI25" s="1"/>
      <c r="FMJ25" s="1"/>
      <c r="FMK25" s="1"/>
      <c r="FML25" s="1"/>
      <c r="FMM25" s="1"/>
      <c r="FMN25" s="1"/>
      <c r="FMO25" s="1"/>
      <c r="FMP25" s="1"/>
      <c r="FMQ25" s="1"/>
      <c r="FMR25" s="1"/>
      <c r="FMS25" s="1"/>
      <c r="FMT25" s="1"/>
      <c r="FMU25" s="1"/>
      <c r="FMV25" s="1"/>
      <c r="FMW25" s="1"/>
      <c r="FMX25" s="1"/>
      <c r="FMY25" s="1"/>
      <c r="FMZ25" s="1"/>
      <c r="FNA25" s="1"/>
      <c r="FNB25" s="1"/>
      <c r="FNC25" s="1"/>
      <c r="FND25" s="1"/>
      <c r="FNE25" s="1"/>
      <c r="FNF25" s="1"/>
      <c r="FNG25" s="1"/>
      <c r="FNH25" s="1"/>
      <c r="FNI25" s="1"/>
      <c r="FNJ25" s="1"/>
      <c r="FNK25" s="1"/>
      <c r="FNL25" s="1"/>
      <c r="FNM25" s="1"/>
      <c r="FNN25" s="1"/>
      <c r="FNO25" s="1"/>
      <c r="FNP25" s="1"/>
      <c r="FNQ25" s="1"/>
      <c r="FNR25" s="1"/>
      <c r="FNS25" s="1"/>
      <c r="FNT25" s="1"/>
      <c r="FNU25" s="1"/>
      <c r="FNV25" s="1"/>
      <c r="FNW25" s="1"/>
      <c r="FNX25" s="1"/>
      <c r="FNY25" s="1"/>
      <c r="FNZ25" s="1"/>
      <c r="FOA25" s="1"/>
      <c r="FOB25" s="1"/>
      <c r="FOC25" s="1"/>
      <c r="FOD25" s="1"/>
      <c r="FOE25" s="1"/>
      <c r="FOF25" s="1"/>
      <c r="FOG25" s="1"/>
      <c r="FOH25" s="1"/>
      <c r="FOI25" s="1"/>
      <c r="FOJ25" s="1"/>
      <c r="FOK25" s="1"/>
      <c r="FOL25" s="1"/>
      <c r="FOM25" s="1"/>
      <c r="FON25" s="1"/>
      <c r="FOO25" s="1"/>
      <c r="FOP25" s="1"/>
      <c r="FOQ25" s="1"/>
      <c r="FOR25" s="1"/>
      <c r="FOS25" s="1"/>
      <c r="FOT25" s="1"/>
      <c r="FOU25" s="1"/>
      <c r="FOV25" s="1"/>
      <c r="FOW25" s="1"/>
      <c r="FOX25" s="1"/>
      <c r="FOY25" s="1"/>
      <c r="FOZ25" s="1"/>
      <c r="FPA25" s="1"/>
      <c r="FPB25" s="1"/>
      <c r="FPC25" s="1"/>
      <c r="FPD25" s="1"/>
      <c r="FPE25" s="1"/>
      <c r="FPF25" s="1"/>
      <c r="FPG25" s="1"/>
      <c r="FPH25" s="1"/>
      <c r="FPI25" s="1"/>
      <c r="FPJ25" s="1"/>
      <c r="FPK25" s="1"/>
      <c r="FPL25" s="1"/>
      <c r="FPM25" s="1"/>
      <c r="FPN25" s="1"/>
      <c r="FPO25" s="1"/>
      <c r="FPP25" s="1"/>
      <c r="FPQ25" s="1"/>
      <c r="FPR25" s="1"/>
      <c r="FPS25" s="1"/>
      <c r="FPT25" s="1"/>
      <c r="FPU25" s="1"/>
      <c r="FPV25" s="1"/>
      <c r="FPW25" s="1"/>
      <c r="FPX25" s="1"/>
      <c r="FPY25" s="1"/>
      <c r="FPZ25" s="1"/>
      <c r="FQA25" s="1"/>
      <c r="FQB25" s="1"/>
      <c r="FQC25" s="1"/>
      <c r="FQD25" s="1"/>
      <c r="FQE25" s="1"/>
      <c r="FQF25" s="1"/>
      <c r="FQG25" s="1"/>
      <c r="FQH25" s="1"/>
      <c r="FQI25" s="1"/>
      <c r="FQJ25" s="1"/>
      <c r="FQK25" s="1"/>
      <c r="FQL25" s="1"/>
      <c r="FQM25" s="1"/>
      <c r="FQN25" s="1"/>
      <c r="FQO25" s="1"/>
      <c r="FQP25" s="1"/>
      <c r="FQQ25" s="1"/>
      <c r="FQR25" s="1"/>
      <c r="FQS25" s="1"/>
      <c r="FQT25" s="1"/>
      <c r="FQU25" s="1"/>
      <c r="FQV25" s="1"/>
      <c r="FQW25" s="1"/>
      <c r="FQX25" s="1"/>
      <c r="FQY25" s="1"/>
      <c r="FQZ25" s="1"/>
      <c r="FRA25" s="1"/>
      <c r="FRB25" s="1"/>
      <c r="FRC25" s="1"/>
      <c r="FRD25" s="1"/>
      <c r="FRE25" s="1"/>
      <c r="FRF25" s="1"/>
      <c r="FRG25" s="1"/>
      <c r="FRH25" s="1"/>
      <c r="FRI25" s="1"/>
      <c r="FRJ25" s="1"/>
      <c r="FRK25" s="1"/>
      <c r="FRL25" s="1"/>
      <c r="FRM25" s="1"/>
      <c r="FRN25" s="1"/>
      <c r="FRO25" s="1"/>
      <c r="FRP25" s="1"/>
      <c r="FRQ25" s="1"/>
      <c r="FRR25" s="1"/>
      <c r="FRS25" s="1"/>
      <c r="FRT25" s="1"/>
      <c r="FRU25" s="1"/>
      <c r="FRV25" s="1"/>
      <c r="FRW25" s="1"/>
      <c r="FRX25" s="1"/>
      <c r="FRY25" s="1"/>
      <c r="FRZ25" s="1"/>
      <c r="FSA25" s="1"/>
      <c r="FSB25" s="1"/>
      <c r="FSC25" s="1"/>
      <c r="FSD25" s="1"/>
      <c r="FSE25" s="1"/>
      <c r="FSF25" s="1"/>
      <c r="FSG25" s="1"/>
      <c r="FSH25" s="1"/>
      <c r="FSI25" s="1"/>
      <c r="FSJ25" s="1"/>
      <c r="FSK25" s="1"/>
      <c r="FSL25" s="1"/>
      <c r="FSM25" s="1"/>
      <c r="FSN25" s="1"/>
      <c r="FSO25" s="1"/>
      <c r="FSP25" s="1"/>
      <c r="FSQ25" s="1"/>
      <c r="FSR25" s="1"/>
      <c r="FSS25" s="1"/>
      <c r="FST25" s="1"/>
      <c r="FSU25" s="1"/>
      <c r="FSV25" s="1"/>
      <c r="FSW25" s="1"/>
      <c r="FSX25" s="1"/>
      <c r="FSY25" s="1"/>
      <c r="FSZ25" s="1"/>
      <c r="FTA25" s="1"/>
      <c r="FTB25" s="1"/>
      <c r="FTC25" s="1"/>
      <c r="FTD25" s="1"/>
      <c r="FTE25" s="1"/>
      <c r="FTF25" s="1"/>
      <c r="FTG25" s="1"/>
      <c r="FTH25" s="1"/>
      <c r="FTI25" s="1"/>
      <c r="FTJ25" s="1"/>
      <c r="FTK25" s="1"/>
      <c r="FTL25" s="1"/>
      <c r="FTM25" s="1"/>
      <c r="FTN25" s="1"/>
      <c r="FTO25" s="1"/>
      <c r="FTP25" s="1"/>
      <c r="FTQ25" s="1"/>
      <c r="FTR25" s="1"/>
      <c r="FTS25" s="1"/>
      <c r="FTT25" s="1"/>
      <c r="FTU25" s="1"/>
      <c r="FTV25" s="1"/>
      <c r="FTW25" s="1"/>
      <c r="FTX25" s="1"/>
      <c r="FTY25" s="1"/>
      <c r="FTZ25" s="1"/>
      <c r="FUA25" s="1"/>
      <c r="FUB25" s="1"/>
      <c r="FUC25" s="1"/>
      <c r="FUD25" s="1"/>
      <c r="FUE25" s="1"/>
      <c r="FUF25" s="1"/>
      <c r="FUG25" s="1"/>
      <c r="FUH25" s="1"/>
      <c r="FUI25" s="1"/>
      <c r="FUJ25" s="1"/>
      <c r="FUK25" s="1"/>
      <c r="FUL25" s="1"/>
      <c r="FUM25" s="1"/>
      <c r="FUN25" s="1"/>
      <c r="FUO25" s="1"/>
      <c r="FUP25" s="1"/>
      <c r="FUQ25" s="1"/>
      <c r="FUR25" s="1"/>
      <c r="FUS25" s="1"/>
      <c r="FUT25" s="1"/>
      <c r="FUU25" s="1"/>
      <c r="FUV25" s="1"/>
      <c r="FUW25" s="1"/>
      <c r="FUX25" s="1"/>
      <c r="FUY25" s="1"/>
      <c r="FUZ25" s="1"/>
      <c r="FVA25" s="1"/>
      <c r="FVB25" s="1"/>
      <c r="FVC25" s="1"/>
      <c r="FVD25" s="1"/>
      <c r="FVE25" s="1"/>
      <c r="FVF25" s="1"/>
      <c r="FVG25" s="1"/>
      <c r="FVH25" s="1"/>
      <c r="FVI25" s="1"/>
      <c r="FVJ25" s="1"/>
      <c r="FVK25" s="1"/>
      <c r="FVL25" s="1"/>
      <c r="FVM25" s="1"/>
      <c r="FVN25" s="1"/>
      <c r="FVO25" s="1"/>
      <c r="FVP25" s="1"/>
      <c r="FVQ25" s="1"/>
      <c r="FVR25" s="1"/>
      <c r="FVS25" s="1"/>
      <c r="FVT25" s="1"/>
      <c r="FVU25" s="1"/>
      <c r="FVV25" s="1"/>
      <c r="FVW25" s="1"/>
      <c r="FVX25" s="1"/>
      <c r="FVY25" s="1"/>
      <c r="FVZ25" s="1"/>
      <c r="FWA25" s="1"/>
      <c r="FWB25" s="1"/>
      <c r="FWC25" s="1"/>
      <c r="FWD25" s="1"/>
      <c r="FWE25" s="1"/>
      <c r="FWF25" s="1"/>
      <c r="FWG25" s="1"/>
      <c r="FWH25" s="1"/>
      <c r="FWI25" s="1"/>
      <c r="FWJ25" s="1"/>
      <c r="FWK25" s="1"/>
      <c r="FWL25" s="1"/>
      <c r="FWM25" s="1"/>
      <c r="FWN25" s="1"/>
      <c r="FWO25" s="1"/>
      <c r="FWP25" s="1"/>
      <c r="FWQ25" s="1"/>
      <c r="FWR25" s="1"/>
      <c r="FWS25" s="1"/>
      <c r="FWT25" s="1"/>
      <c r="FWU25" s="1"/>
      <c r="FWV25" s="1"/>
      <c r="FWW25" s="1"/>
      <c r="FWX25" s="1"/>
      <c r="FWY25" s="1"/>
      <c r="FWZ25" s="1"/>
      <c r="FXA25" s="1"/>
      <c r="FXB25" s="1"/>
      <c r="FXC25" s="1"/>
      <c r="FXD25" s="1"/>
      <c r="FXE25" s="1"/>
      <c r="FXF25" s="1"/>
      <c r="FXG25" s="1"/>
      <c r="FXH25" s="1"/>
      <c r="FXI25" s="1"/>
      <c r="FXJ25" s="1"/>
      <c r="FXK25" s="1"/>
      <c r="FXL25" s="1"/>
      <c r="FXM25" s="1"/>
      <c r="FXN25" s="1"/>
      <c r="FXO25" s="1"/>
      <c r="FXP25" s="1"/>
      <c r="FXQ25" s="1"/>
      <c r="FXR25" s="1"/>
      <c r="FXS25" s="1"/>
      <c r="FXT25" s="1"/>
      <c r="FXU25" s="1"/>
      <c r="FXV25" s="1"/>
      <c r="FXW25" s="1"/>
      <c r="FXX25" s="1"/>
      <c r="FXY25" s="1"/>
      <c r="FXZ25" s="1"/>
      <c r="FYA25" s="1"/>
      <c r="FYB25" s="1"/>
      <c r="FYC25" s="1"/>
      <c r="FYD25" s="1"/>
      <c r="FYE25" s="1"/>
      <c r="FYF25" s="1"/>
      <c r="FYG25" s="1"/>
      <c r="FYH25" s="1"/>
      <c r="FYI25" s="1"/>
      <c r="FYJ25" s="1"/>
      <c r="FYK25" s="1"/>
      <c r="FYL25" s="1"/>
      <c r="FYM25" s="1"/>
      <c r="FYN25" s="1"/>
      <c r="FYO25" s="1"/>
      <c r="FYP25" s="1"/>
      <c r="FYQ25" s="1"/>
      <c r="FYR25" s="1"/>
      <c r="FYS25" s="1"/>
      <c r="FYT25" s="1"/>
      <c r="FYU25" s="1"/>
      <c r="FYV25" s="1"/>
      <c r="FYW25" s="1"/>
      <c r="FYX25" s="1"/>
      <c r="FYY25" s="1"/>
      <c r="FYZ25" s="1"/>
      <c r="FZA25" s="1"/>
      <c r="FZB25" s="1"/>
      <c r="FZC25" s="1"/>
      <c r="FZD25" s="1"/>
      <c r="FZE25" s="1"/>
      <c r="FZF25" s="1"/>
      <c r="FZG25" s="1"/>
      <c r="FZH25" s="1"/>
      <c r="FZI25" s="1"/>
      <c r="FZJ25" s="1"/>
      <c r="FZK25" s="1"/>
      <c r="FZL25" s="1"/>
      <c r="FZM25" s="1"/>
      <c r="FZN25" s="1"/>
      <c r="FZO25" s="1"/>
      <c r="FZP25" s="1"/>
      <c r="FZQ25" s="1"/>
      <c r="FZR25" s="1"/>
      <c r="FZS25" s="1"/>
      <c r="FZT25" s="1"/>
      <c r="FZU25" s="1"/>
      <c r="FZV25" s="1"/>
      <c r="FZW25" s="1"/>
      <c r="FZX25" s="1"/>
      <c r="FZY25" s="1"/>
      <c r="FZZ25" s="1"/>
      <c r="GAA25" s="1"/>
      <c r="GAB25" s="1"/>
      <c r="GAC25" s="1"/>
      <c r="GAD25" s="1"/>
      <c r="GAE25" s="1"/>
      <c r="GAF25" s="1"/>
      <c r="GAG25" s="1"/>
      <c r="GAH25" s="1"/>
      <c r="GAI25" s="1"/>
      <c r="GAJ25" s="1"/>
      <c r="GAK25" s="1"/>
      <c r="GAL25" s="1"/>
      <c r="GAM25" s="1"/>
      <c r="GAN25" s="1"/>
      <c r="GAO25" s="1"/>
      <c r="GAP25" s="1"/>
      <c r="GAQ25" s="1"/>
      <c r="GAR25" s="1"/>
      <c r="GAS25" s="1"/>
      <c r="GAT25" s="1"/>
      <c r="GAU25" s="1"/>
      <c r="GAV25" s="1"/>
      <c r="GAW25" s="1"/>
      <c r="GAX25" s="1"/>
      <c r="GAY25" s="1"/>
      <c r="GAZ25" s="1"/>
      <c r="GBA25" s="1"/>
      <c r="GBB25" s="1"/>
      <c r="GBC25" s="1"/>
      <c r="GBD25" s="1"/>
      <c r="GBE25" s="1"/>
      <c r="GBF25" s="1"/>
      <c r="GBG25" s="1"/>
      <c r="GBH25" s="1"/>
      <c r="GBI25" s="1"/>
      <c r="GBJ25" s="1"/>
      <c r="GBK25" s="1"/>
      <c r="GBL25" s="1"/>
      <c r="GBM25" s="1"/>
      <c r="GBN25" s="1"/>
      <c r="GBO25" s="1"/>
      <c r="GBP25" s="1"/>
      <c r="GBQ25" s="1"/>
      <c r="GBR25" s="1"/>
      <c r="GBS25" s="1"/>
      <c r="GBT25" s="1"/>
      <c r="GBU25" s="1"/>
      <c r="GBV25" s="1"/>
      <c r="GBW25" s="1"/>
      <c r="GBX25" s="1"/>
      <c r="GBY25" s="1"/>
      <c r="GBZ25" s="1"/>
      <c r="GCA25" s="1"/>
      <c r="GCB25" s="1"/>
      <c r="GCC25" s="1"/>
      <c r="GCD25" s="1"/>
      <c r="GCE25" s="1"/>
      <c r="GCF25" s="1"/>
      <c r="GCG25" s="1"/>
      <c r="GCH25" s="1"/>
      <c r="GCI25" s="1"/>
      <c r="GCJ25" s="1"/>
      <c r="GCK25" s="1"/>
      <c r="GCL25" s="1"/>
      <c r="GCM25" s="1"/>
      <c r="GCN25" s="1"/>
      <c r="GCO25" s="1"/>
      <c r="GCP25" s="1"/>
      <c r="GCQ25" s="1"/>
      <c r="GCR25" s="1"/>
      <c r="GCS25" s="1"/>
      <c r="GCT25" s="1"/>
      <c r="GCU25" s="1"/>
      <c r="GCV25" s="1"/>
      <c r="GCW25" s="1"/>
      <c r="GCX25" s="1"/>
      <c r="GCY25" s="1"/>
      <c r="GCZ25" s="1"/>
      <c r="GDA25" s="1"/>
      <c r="GDB25" s="1"/>
      <c r="GDC25" s="1"/>
      <c r="GDD25" s="1"/>
      <c r="GDE25" s="1"/>
      <c r="GDF25" s="1"/>
      <c r="GDG25" s="1"/>
      <c r="GDH25" s="1"/>
      <c r="GDI25" s="1"/>
      <c r="GDJ25" s="1"/>
      <c r="GDK25" s="1"/>
      <c r="GDL25" s="1"/>
      <c r="GDM25" s="1"/>
      <c r="GDN25" s="1"/>
      <c r="GDO25" s="1"/>
      <c r="GDP25" s="1"/>
      <c r="GDQ25" s="1"/>
      <c r="GDR25" s="1"/>
      <c r="GDS25" s="1"/>
      <c r="GDT25" s="1"/>
      <c r="GDU25" s="1"/>
      <c r="GDV25" s="1"/>
      <c r="GDW25" s="1"/>
      <c r="GDX25" s="1"/>
      <c r="GDY25" s="1"/>
      <c r="GDZ25" s="1"/>
      <c r="GEA25" s="1"/>
      <c r="GEB25" s="1"/>
      <c r="GEC25" s="1"/>
      <c r="GED25" s="1"/>
      <c r="GEE25" s="1"/>
      <c r="GEF25" s="1"/>
      <c r="GEG25" s="1"/>
      <c r="GEH25" s="1"/>
      <c r="GEI25" s="1"/>
      <c r="GEJ25" s="1"/>
      <c r="GEK25" s="1"/>
      <c r="GEL25" s="1"/>
      <c r="GEM25" s="1"/>
      <c r="GEN25" s="1"/>
      <c r="GEO25" s="1"/>
      <c r="GEP25" s="1"/>
      <c r="GEQ25" s="1"/>
      <c r="GER25" s="1"/>
      <c r="GES25" s="1"/>
      <c r="GET25" s="1"/>
      <c r="GEU25" s="1"/>
      <c r="GEV25" s="1"/>
      <c r="GEW25" s="1"/>
      <c r="GEX25" s="1"/>
      <c r="GEY25" s="1"/>
      <c r="GEZ25" s="1"/>
      <c r="GFA25" s="1"/>
      <c r="GFB25" s="1"/>
      <c r="GFC25" s="1"/>
      <c r="GFD25" s="1"/>
      <c r="GFE25" s="1"/>
      <c r="GFF25" s="1"/>
      <c r="GFG25" s="1"/>
      <c r="GFH25" s="1"/>
      <c r="GFI25" s="1"/>
      <c r="GFJ25" s="1"/>
      <c r="GFK25" s="1"/>
      <c r="GFL25" s="1"/>
      <c r="GFM25" s="1"/>
      <c r="GFN25" s="1"/>
      <c r="GFO25" s="1"/>
      <c r="GFP25" s="1"/>
      <c r="GFQ25" s="1"/>
      <c r="GFR25" s="1"/>
      <c r="GFS25" s="1"/>
      <c r="GFT25" s="1"/>
      <c r="GFU25" s="1"/>
      <c r="GFV25" s="1"/>
      <c r="GFW25" s="1"/>
      <c r="GFX25" s="1"/>
      <c r="GFY25" s="1"/>
      <c r="GFZ25" s="1"/>
      <c r="GGA25" s="1"/>
      <c r="GGB25" s="1"/>
      <c r="GGC25" s="1"/>
      <c r="GGD25" s="1"/>
      <c r="GGE25" s="1"/>
      <c r="GGF25" s="1"/>
      <c r="GGG25" s="1"/>
      <c r="GGH25" s="1"/>
      <c r="GGI25" s="1"/>
      <c r="GGJ25" s="1"/>
      <c r="GGK25" s="1"/>
      <c r="GGL25" s="1"/>
      <c r="GGM25" s="1"/>
      <c r="GGN25" s="1"/>
      <c r="GGO25" s="1"/>
      <c r="GGP25" s="1"/>
      <c r="GGQ25" s="1"/>
      <c r="GGR25" s="1"/>
      <c r="GGS25" s="1"/>
      <c r="GGT25" s="1"/>
      <c r="GGU25" s="1"/>
      <c r="GGV25" s="1"/>
      <c r="GGW25" s="1"/>
      <c r="GGX25" s="1"/>
      <c r="GGY25" s="1"/>
      <c r="GGZ25" s="1"/>
      <c r="GHA25" s="1"/>
      <c r="GHB25" s="1"/>
      <c r="GHC25" s="1"/>
      <c r="GHD25" s="1"/>
      <c r="GHE25" s="1"/>
      <c r="GHF25" s="1"/>
      <c r="GHG25" s="1"/>
      <c r="GHH25" s="1"/>
      <c r="GHI25" s="1"/>
      <c r="GHJ25" s="1"/>
      <c r="GHK25" s="1"/>
      <c r="GHL25" s="1"/>
      <c r="GHM25" s="1"/>
      <c r="GHN25" s="1"/>
      <c r="GHO25" s="1"/>
      <c r="GHP25" s="1"/>
      <c r="GHQ25" s="1"/>
      <c r="GHR25" s="1"/>
      <c r="GHS25" s="1"/>
      <c r="GHT25" s="1"/>
      <c r="GHU25" s="1"/>
      <c r="GHV25" s="1"/>
      <c r="GHW25" s="1"/>
      <c r="GHX25" s="1"/>
      <c r="GHY25" s="1"/>
      <c r="GHZ25" s="1"/>
      <c r="GIA25" s="1"/>
      <c r="GIB25" s="1"/>
      <c r="GIC25" s="1"/>
      <c r="GID25" s="1"/>
      <c r="GIE25" s="1"/>
      <c r="GIF25" s="1"/>
      <c r="GIG25" s="1"/>
      <c r="GIH25" s="1"/>
      <c r="GII25" s="1"/>
      <c r="GIJ25" s="1"/>
      <c r="GIK25" s="1"/>
      <c r="GIL25" s="1"/>
      <c r="GIM25" s="1"/>
      <c r="GIN25" s="1"/>
      <c r="GIO25" s="1"/>
      <c r="GIP25" s="1"/>
      <c r="GIQ25" s="1"/>
      <c r="GIR25" s="1"/>
      <c r="GIS25" s="1"/>
      <c r="GIT25" s="1"/>
      <c r="GIU25" s="1"/>
      <c r="GIV25" s="1"/>
      <c r="GIW25" s="1"/>
      <c r="GIX25" s="1"/>
      <c r="GIY25" s="1"/>
      <c r="GIZ25" s="1"/>
      <c r="GJA25" s="1"/>
      <c r="GJB25" s="1"/>
      <c r="GJC25" s="1"/>
      <c r="GJD25" s="1"/>
      <c r="GJE25" s="1"/>
      <c r="GJF25" s="1"/>
      <c r="GJG25" s="1"/>
      <c r="GJH25" s="1"/>
      <c r="GJI25" s="1"/>
      <c r="GJJ25" s="1"/>
      <c r="GJK25" s="1"/>
      <c r="GJL25" s="1"/>
      <c r="GJM25" s="1"/>
      <c r="GJN25" s="1"/>
      <c r="GJO25" s="1"/>
      <c r="GJP25" s="1"/>
      <c r="GJQ25" s="1"/>
      <c r="GJR25" s="1"/>
      <c r="GJS25" s="1"/>
      <c r="GJT25" s="1"/>
      <c r="GJU25" s="1"/>
      <c r="GJV25" s="1"/>
      <c r="GJW25" s="1"/>
      <c r="GJX25" s="1"/>
      <c r="GJY25" s="1"/>
      <c r="GJZ25" s="1"/>
      <c r="GKA25" s="1"/>
      <c r="GKB25" s="1"/>
      <c r="GKC25" s="1"/>
      <c r="GKD25" s="1"/>
      <c r="GKE25" s="1"/>
      <c r="GKF25" s="1"/>
      <c r="GKG25" s="1"/>
      <c r="GKH25" s="1"/>
      <c r="GKI25" s="1"/>
      <c r="GKJ25" s="1"/>
      <c r="GKK25" s="1"/>
      <c r="GKL25" s="1"/>
      <c r="GKM25" s="1"/>
      <c r="GKN25" s="1"/>
      <c r="GKO25" s="1"/>
      <c r="GKP25" s="1"/>
      <c r="GKQ25" s="1"/>
      <c r="GKR25" s="1"/>
      <c r="GKS25" s="1"/>
      <c r="GKT25" s="1"/>
      <c r="GKU25" s="1"/>
      <c r="GKV25" s="1"/>
      <c r="GKW25" s="1"/>
      <c r="GKX25" s="1"/>
      <c r="GKY25" s="1"/>
      <c r="GKZ25" s="1"/>
      <c r="GLA25" s="1"/>
      <c r="GLB25" s="1"/>
      <c r="GLC25" s="1"/>
      <c r="GLD25" s="1"/>
      <c r="GLE25" s="1"/>
      <c r="GLF25" s="1"/>
      <c r="GLG25" s="1"/>
      <c r="GLH25" s="1"/>
      <c r="GLI25" s="1"/>
      <c r="GLJ25" s="1"/>
      <c r="GLK25" s="1"/>
      <c r="GLL25" s="1"/>
      <c r="GLM25" s="1"/>
      <c r="GLN25" s="1"/>
      <c r="GLO25" s="1"/>
      <c r="GLP25" s="1"/>
      <c r="GLQ25" s="1"/>
      <c r="GLR25" s="1"/>
      <c r="GLS25" s="1"/>
      <c r="GLT25" s="1"/>
      <c r="GLU25" s="1"/>
      <c r="GLV25" s="1"/>
      <c r="GLW25" s="1"/>
      <c r="GLX25" s="1"/>
      <c r="GLY25" s="1"/>
      <c r="GLZ25" s="1"/>
      <c r="GMA25" s="1"/>
      <c r="GMB25" s="1"/>
      <c r="GMC25" s="1"/>
      <c r="GMD25" s="1"/>
      <c r="GME25" s="1"/>
      <c r="GMF25" s="1"/>
      <c r="GMG25" s="1"/>
      <c r="GMH25" s="1"/>
      <c r="GMI25" s="1"/>
      <c r="GMJ25" s="1"/>
      <c r="GMK25" s="1"/>
      <c r="GML25" s="1"/>
      <c r="GMM25" s="1"/>
      <c r="GMN25" s="1"/>
      <c r="GMO25" s="1"/>
      <c r="GMP25" s="1"/>
      <c r="GMQ25" s="1"/>
      <c r="GMR25" s="1"/>
      <c r="GMS25" s="1"/>
      <c r="GMT25" s="1"/>
      <c r="GMU25" s="1"/>
      <c r="GMV25" s="1"/>
      <c r="GMW25" s="1"/>
      <c r="GMX25" s="1"/>
      <c r="GMY25" s="1"/>
      <c r="GMZ25" s="1"/>
      <c r="GNA25" s="1"/>
      <c r="GNB25" s="1"/>
      <c r="GNC25" s="1"/>
      <c r="GND25" s="1"/>
      <c r="GNE25" s="1"/>
      <c r="GNF25" s="1"/>
      <c r="GNG25" s="1"/>
      <c r="GNH25" s="1"/>
      <c r="GNI25" s="1"/>
      <c r="GNJ25" s="1"/>
      <c r="GNK25" s="1"/>
      <c r="GNL25" s="1"/>
      <c r="GNM25" s="1"/>
      <c r="GNN25" s="1"/>
      <c r="GNO25" s="1"/>
      <c r="GNP25" s="1"/>
      <c r="GNQ25" s="1"/>
      <c r="GNR25" s="1"/>
      <c r="GNS25" s="1"/>
      <c r="GNT25" s="1"/>
      <c r="GNU25" s="1"/>
      <c r="GNV25" s="1"/>
      <c r="GNW25" s="1"/>
      <c r="GNX25" s="1"/>
      <c r="GNY25" s="1"/>
      <c r="GNZ25" s="1"/>
      <c r="GOA25" s="1"/>
      <c r="GOB25" s="1"/>
      <c r="GOC25" s="1"/>
      <c r="GOD25" s="1"/>
      <c r="GOE25" s="1"/>
      <c r="GOF25" s="1"/>
      <c r="GOG25" s="1"/>
      <c r="GOH25" s="1"/>
      <c r="GOI25" s="1"/>
      <c r="GOJ25" s="1"/>
      <c r="GOK25" s="1"/>
      <c r="GOL25" s="1"/>
      <c r="GOM25" s="1"/>
      <c r="GON25" s="1"/>
      <c r="GOO25" s="1"/>
      <c r="GOP25" s="1"/>
      <c r="GOQ25" s="1"/>
      <c r="GOR25" s="1"/>
      <c r="GOS25" s="1"/>
      <c r="GOT25" s="1"/>
      <c r="GOU25" s="1"/>
      <c r="GOV25" s="1"/>
      <c r="GOW25" s="1"/>
      <c r="GOX25" s="1"/>
      <c r="GOY25" s="1"/>
      <c r="GOZ25" s="1"/>
      <c r="GPA25" s="1"/>
      <c r="GPB25" s="1"/>
      <c r="GPC25" s="1"/>
      <c r="GPD25" s="1"/>
      <c r="GPE25" s="1"/>
      <c r="GPF25" s="1"/>
      <c r="GPG25" s="1"/>
      <c r="GPH25" s="1"/>
      <c r="GPI25" s="1"/>
      <c r="GPJ25" s="1"/>
      <c r="GPK25" s="1"/>
      <c r="GPL25" s="1"/>
      <c r="GPM25" s="1"/>
      <c r="GPN25" s="1"/>
      <c r="GPO25" s="1"/>
      <c r="GPP25" s="1"/>
      <c r="GPQ25" s="1"/>
      <c r="GPR25" s="1"/>
      <c r="GPS25" s="1"/>
      <c r="GPT25" s="1"/>
      <c r="GPU25" s="1"/>
      <c r="GPV25" s="1"/>
      <c r="GPW25" s="1"/>
      <c r="GPX25" s="1"/>
      <c r="GPY25" s="1"/>
      <c r="GPZ25" s="1"/>
      <c r="GQA25" s="1"/>
      <c r="GQB25" s="1"/>
      <c r="GQC25" s="1"/>
      <c r="GQD25" s="1"/>
      <c r="GQE25" s="1"/>
      <c r="GQF25" s="1"/>
      <c r="GQG25" s="1"/>
      <c r="GQH25" s="1"/>
      <c r="GQI25" s="1"/>
      <c r="GQJ25" s="1"/>
      <c r="GQK25" s="1"/>
      <c r="GQL25" s="1"/>
      <c r="GQM25" s="1"/>
      <c r="GQN25" s="1"/>
      <c r="GQO25" s="1"/>
      <c r="GQP25" s="1"/>
      <c r="GQQ25" s="1"/>
      <c r="GQR25" s="1"/>
      <c r="GQS25" s="1"/>
      <c r="GQT25" s="1"/>
      <c r="GQU25" s="1"/>
      <c r="GQV25" s="1"/>
      <c r="GQW25" s="1"/>
      <c r="GQX25" s="1"/>
      <c r="GQY25" s="1"/>
      <c r="GQZ25" s="1"/>
      <c r="GRA25" s="1"/>
      <c r="GRB25" s="1"/>
      <c r="GRC25" s="1"/>
      <c r="GRD25" s="1"/>
      <c r="GRE25" s="1"/>
      <c r="GRF25" s="1"/>
      <c r="GRG25" s="1"/>
      <c r="GRH25" s="1"/>
      <c r="GRI25" s="1"/>
      <c r="GRJ25" s="1"/>
      <c r="GRK25" s="1"/>
      <c r="GRL25" s="1"/>
      <c r="GRM25" s="1"/>
      <c r="GRN25" s="1"/>
      <c r="GRO25" s="1"/>
      <c r="GRP25" s="1"/>
      <c r="GRQ25" s="1"/>
      <c r="GRR25" s="1"/>
      <c r="GRS25" s="1"/>
      <c r="GRT25" s="1"/>
      <c r="GRU25" s="1"/>
      <c r="GRV25" s="1"/>
      <c r="GRW25" s="1"/>
      <c r="GRX25" s="1"/>
      <c r="GRY25" s="1"/>
      <c r="GRZ25" s="1"/>
      <c r="GSA25" s="1"/>
      <c r="GSB25" s="1"/>
      <c r="GSC25" s="1"/>
      <c r="GSD25" s="1"/>
      <c r="GSE25" s="1"/>
      <c r="GSF25" s="1"/>
      <c r="GSG25" s="1"/>
      <c r="GSH25" s="1"/>
      <c r="GSI25" s="1"/>
      <c r="GSJ25" s="1"/>
      <c r="GSK25" s="1"/>
      <c r="GSL25" s="1"/>
      <c r="GSM25" s="1"/>
      <c r="GSN25" s="1"/>
      <c r="GSO25" s="1"/>
      <c r="GSP25" s="1"/>
      <c r="GSQ25" s="1"/>
      <c r="GSR25" s="1"/>
      <c r="GSS25" s="1"/>
      <c r="GST25" s="1"/>
      <c r="GSU25" s="1"/>
      <c r="GSV25" s="1"/>
      <c r="GSW25" s="1"/>
      <c r="GSX25" s="1"/>
      <c r="GSY25" s="1"/>
      <c r="GSZ25" s="1"/>
      <c r="GTA25" s="1"/>
      <c r="GTB25" s="1"/>
      <c r="GTC25" s="1"/>
      <c r="GTD25" s="1"/>
      <c r="GTE25" s="1"/>
      <c r="GTF25" s="1"/>
      <c r="GTG25" s="1"/>
      <c r="GTH25" s="1"/>
      <c r="GTI25" s="1"/>
      <c r="GTJ25" s="1"/>
      <c r="GTK25" s="1"/>
      <c r="GTL25" s="1"/>
      <c r="GTM25" s="1"/>
      <c r="GTN25" s="1"/>
      <c r="GTO25" s="1"/>
      <c r="GTP25" s="1"/>
      <c r="GTQ25" s="1"/>
      <c r="GTR25" s="1"/>
      <c r="GTS25" s="1"/>
      <c r="GTT25" s="1"/>
      <c r="GTU25" s="1"/>
      <c r="GTV25" s="1"/>
      <c r="GTW25" s="1"/>
      <c r="GTX25" s="1"/>
      <c r="GTY25" s="1"/>
      <c r="GTZ25" s="1"/>
      <c r="GUA25" s="1"/>
      <c r="GUB25" s="1"/>
      <c r="GUC25" s="1"/>
      <c r="GUD25" s="1"/>
      <c r="GUE25" s="1"/>
      <c r="GUF25" s="1"/>
      <c r="GUG25" s="1"/>
      <c r="GUH25" s="1"/>
      <c r="GUI25" s="1"/>
      <c r="GUJ25" s="1"/>
      <c r="GUK25" s="1"/>
      <c r="GUL25" s="1"/>
      <c r="GUM25" s="1"/>
      <c r="GUN25" s="1"/>
      <c r="GUO25" s="1"/>
      <c r="GUP25" s="1"/>
      <c r="GUQ25" s="1"/>
      <c r="GUR25" s="1"/>
      <c r="GUS25" s="1"/>
      <c r="GUT25" s="1"/>
      <c r="GUU25" s="1"/>
      <c r="GUV25" s="1"/>
      <c r="GUW25" s="1"/>
      <c r="GUX25" s="1"/>
      <c r="GUY25" s="1"/>
      <c r="GUZ25" s="1"/>
      <c r="GVA25" s="1"/>
      <c r="GVB25" s="1"/>
      <c r="GVC25" s="1"/>
      <c r="GVD25" s="1"/>
      <c r="GVE25" s="1"/>
      <c r="GVF25" s="1"/>
      <c r="GVG25" s="1"/>
      <c r="GVH25" s="1"/>
      <c r="GVI25" s="1"/>
      <c r="GVJ25" s="1"/>
      <c r="GVK25" s="1"/>
      <c r="GVL25" s="1"/>
      <c r="GVM25" s="1"/>
      <c r="GVN25" s="1"/>
      <c r="GVO25" s="1"/>
      <c r="GVP25" s="1"/>
      <c r="GVQ25" s="1"/>
      <c r="GVR25" s="1"/>
      <c r="GVS25" s="1"/>
      <c r="GVT25" s="1"/>
      <c r="GVU25" s="1"/>
      <c r="GVV25" s="1"/>
      <c r="GVW25" s="1"/>
      <c r="GVX25" s="1"/>
      <c r="GVY25" s="1"/>
      <c r="GVZ25" s="1"/>
      <c r="GWA25" s="1"/>
      <c r="GWB25" s="1"/>
      <c r="GWC25" s="1"/>
      <c r="GWD25" s="1"/>
      <c r="GWE25" s="1"/>
      <c r="GWF25" s="1"/>
      <c r="GWG25" s="1"/>
      <c r="GWH25" s="1"/>
      <c r="GWI25" s="1"/>
      <c r="GWJ25" s="1"/>
      <c r="GWK25" s="1"/>
      <c r="GWL25" s="1"/>
      <c r="GWM25" s="1"/>
      <c r="GWN25" s="1"/>
      <c r="GWO25" s="1"/>
      <c r="GWP25" s="1"/>
      <c r="GWQ25" s="1"/>
      <c r="GWR25" s="1"/>
      <c r="GWS25" s="1"/>
      <c r="GWT25" s="1"/>
      <c r="GWU25" s="1"/>
      <c r="GWV25" s="1"/>
      <c r="GWW25" s="1"/>
      <c r="GWX25" s="1"/>
      <c r="GWY25" s="1"/>
      <c r="GWZ25" s="1"/>
      <c r="GXA25" s="1"/>
      <c r="GXB25" s="1"/>
      <c r="GXC25" s="1"/>
      <c r="GXD25" s="1"/>
      <c r="GXE25" s="1"/>
      <c r="GXF25" s="1"/>
      <c r="GXG25" s="1"/>
      <c r="GXH25" s="1"/>
      <c r="GXI25" s="1"/>
      <c r="GXJ25" s="1"/>
      <c r="GXK25" s="1"/>
      <c r="GXL25" s="1"/>
      <c r="GXM25" s="1"/>
      <c r="GXN25" s="1"/>
      <c r="GXO25" s="1"/>
      <c r="GXP25" s="1"/>
      <c r="GXQ25" s="1"/>
      <c r="GXR25" s="1"/>
      <c r="GXS25" s="1"/>
      <c r="GXT25" s="1"/>
      <c r="GXU25" s="1"/>
      <c r="GXV25" s="1"/>
      <c r="GXW25" s="1"/>
      <c r="GXX25" s="1"/>
      <c r="GXY25" s="1"/>
      <c r="GXZ25" s="1"/>
      <c r="GYA25" s="1"/>
      <c r="GYB25" s="1"/>
      <c r="GYC25" s="1"/>
      <c r="GYD25" s="1"/>
      <c r="GYE25" s="1"/>
      <c r="GYF25" s="1"/>
      <c r="GYG25" s="1"/>
      <c r="GYH25" s="1"/>
      <c r="GYI25" s="1"/>
      <c r="GYJ25" s="1"/>
      <c r="GYK25" s="1"/>
      <c r="GYL25" s="1"/>
      <c r="GYM25" s="1"/>
      <c r="GYN25" s="1"/>
      <c r="GYO25" s="1"/>
      <c r="GYP25" s="1"/>
      <c r="GYQ25" s="1"/>
      <c r="GYR25" s="1"/>
      <c r="GYS25" s="1"/>
      <c r="GYT25" s="1"/>
      <c r="GYU25" s="1"/>
      <c r="GYV25" s="1"/>
      <c r="GYW25" s="1"/>
      <c r="GYX25" s="1"/>
      <c r="GYY25" s="1"/>
      <c r="GYZ25" s="1"/>
      <c r="GZA25" s="1"/>
      <c r="GZB25" s="1"/>
      <c r="GZC25" s="1"/>
      <c r="GZD25" s="1"/>
      <c r="GZE25" s="1"/>
      <c r="GZF25" s="1"/>
      <c r="GZG25" s="1"/>
      <c r="GZH25" s="1"/>
      <c r="GZI25" s="1"/>
      <c r="GZJ25" s="1"/>
      <c r="GZK25" s="1"/>
      <c r="GZL25" s="1"/>
      <c r="GZM25" s="1"/>
      <c r="GZN25" s="1"/>
      <c r="GZO25" s="1"/>
      <c r="GZP25" s="1"/>
      <c r="GZQ25" s="1"/>
      <c r="GZR25" s="1"/>
      <c r="GZS25" s="1"/>
      <c r="GZT25" s="1"/>
      <c r="GZU25" s="1"/>
      <c r="GZV25" s="1"/>
      <c r="GZW25" s="1"/>
      <c r="GZX25" s="1"/>
      <c r="GZY25" s="1"/>
      <c r="GZZ25" s="1"/>
      <c r="HAA25" s="1"/>
      <c r="HAB25" s="1"/>
      <c r="HAC25" s="1"/>
      <c r="HAD25" s="1"/>
      <c r="HAE25" s="1"/>
      <c r="HAF25" s="1"/>
      <c r="HAG25" s="1"/>
      <c r="HAH25" s="1"/>
      <c r="HAI25" s="1"/>
      <c r="HAJ25" s="1"/>
      <c r="HAK25" s="1"/>
      <c r="HAL25" s="1"/>
      <c r="HAM25" s="1"/>
      <c r="HAN25" s="1"/>
      <c r="HAO25" s="1"/>
      <c r="HAP25" s="1"/>
      <c r="HAQ25" s="1"/>
      <c r="HAR25" s="1"/>
      <c r="HAS25" s="1"/>
      <c r="HAT25" s="1"/>
      <c r="HAU25" s="1"/>
      <c r="HAV25" s="1"/>
      <c r="HAW25" s="1"/>
      <c r="HAX25" s="1"/>
      <c r="HAY25" s="1"/>
      <c r="HAZ25" s="1"/>
      <c r="HBA25" s="1"/>
      <c r="HBB25" s="1"/>
      <c r="HBC25" s="1"/>
      <c r="HBD25" s="1"/>
      <c r="HBE25" s="1"/>
      <c r="HBF25" s="1"/>
      <c r="HBG25" s="1"/>
      <c r="HBH25" s="1"/>
      <c r="HBI25" s="1"/>
      <c r="HBJ25" s="1"/>
      <c r="HBK25" s="1"/>
      <c r="HBL25" s="1"/>
      <c r="HBM25" s="1"/>
      <c r="HBN25" s="1"/>
      <c r="HBO25" s="1"/>
      <c r="HBP25" s="1"/>
      <c r="HBQ25" s="1"/>
      <c r="HBR25" s="1"/>
      <c r="HBS25" s="1"/>
      <c r="HBT25" s="1"/>
      <c r="HBU25" s="1"/>
      <c r="HBV25" s="1"/>
      <c r="HBW25" s="1"/>
      <c r="HBX25" s="1"/>
      <c r="HBY25" s="1"/>
      <c r="HBZ25" s="1"/>
      <c r="HCA25" s="1"/>
      <c r="HCB25" s="1"/>
      <c r="HCC25" s="1"/>
      <c r="HCD25" s="1"/>
      <c r="HCE25" s="1"/>
      <c r="HCF25" s="1"/>
      <c r="HCG25" s="1"/>
      <c r="HCH25" s="1"/>
      <c r="HCI25" s="1"/>
      <c r="HCJ25" s="1"/>
      <c r="HCK25" s="1"/>
      <c r="HCL25" s="1"/>
      <c r="HCM25" s="1"/>
      <c r="HCN25" s="1"/>
      <c r="HCO25" s="1"/>
      <c r="HCP25" s="1"/>
      <c r="HCQ25" s="1"/>
      <c r="HCR25" s="1"/>
      <c r="HCS25" s="1"/>
      <c r="HCT25" s="1"/>
      <c r="HCU25" s="1"/>
      <c r="HCV25" s="1"/>
      <c r="HCW25" s="1"/>
      <c r="HCX25" s="1"/>
      <c r="HCY25" s="1"/>
      <c r="HCZ25" s="1"/>
      <c r="HDA25" s="1"/>
      <c r="HDB25" s="1"/>
      <c r="HDC25" s="1"/>
      <c r="HDD25" s="1"/>
      <c r="HDE25" s="1"/>
      <c r="HDF25" s="1"/>
      <c r="HDG25" s="1"/>
      <c r="HDH25" s="1"/>
      <c r="HDI25" s="1"/>
      <c r="HDJ25" s="1"/>
      <c r="HDK25" s="1"/>
      <c r="HDL25" s="1"/>
      <c r="HDM25" s="1"/>
      <c r="HDN25" s="1"/>
      <c r="HDO25" s="1"/>
      <c r="HDP25" s="1"/>
      <c r="HDQ25" s="1"/>
      <c r="HDR25" s="1"/>
      <c r="HDS25" s="1"/>
      <c r="HDT25" s="1"/>
      <c r="HDU25" s="1"/>
      <c r="HDV25" s="1"/>
      <c r="HDW25" s="1"/>
      <c r="HDX25" s="1"/>
      <c r="HDY25" s="1"/>
      <c r="HDZ25" s="1"/>
      <c r="HEA25" s="1"/>
      <c r="HEB25" s="1"/>
      <c r="HEC25" s="1"/>
      <c r="HED25" s="1"/>
      <c r="HEE25" s="1"/>
      <c r="HEF25" s="1"/>
      <c r="HEG25" s="1"/>
      <c r="HEH25" s="1"/>
      <c r="HEI25" s="1"/>
      <c r="HEJ25" s="1"/>
      <c r="HEK25" s="1"/>
      <c r="HEL25" s="1"/>
      <c r="HEM25" s="1"/>
      <c r="HEN25" s="1"/>
      <c r="HEO25" s="1"/>
      <c r="HEP25" s="1"/>
      <c r="HEQ25" s="1"/>
      <c r="HER25" s="1"/>
      <c r="HES25" s="1"/>
      <c r="HET25" s="1"/>
      <c r="HEU25" s="1"/>
      <c r="HEV25" s="1"/>
      <c r="HEW25" s="1"/>
      <c r="HEX25" s="1"/>
      <c r="HEY25" s="1"/>
      <c r="HEZ25" s="1"/>
      <c r="HFA25" s="1"/>
      <c r="HFB25" s="1"/>
      <c r="HFC25" s="1"/>
      <c r="HFD25" s="1"/>
      <c r="HFE25" s="1"/>
      <c r="HFF25" s="1"/>
      <c r="HFG25" s="1"/>
      <c r="HFH25" s="1"/>
      <c r="HFI25" s="1"/>
      <c r="HFJ25" s="1"/>
      <c r="HFK25" s="1"/>
      <c r="HFL25" s="1"/>
      <c r="HFM25" s="1"/>
      <c r="HFN25" s="1"/>
      <c r="HFO25" s="1"/>
      <c r="HFP25" s="1"/>
      <c r="HFQ25" s="1"/>
      <c r="HFR25" s="1"/>
      <c r="HFS25" s="1"/>
      <c r="HFT25" s="1"/>
      <c r="HFU25" s="1"/>
      <c r="HFV25" s="1"/>
      <c r="HFW25" s="1"/>
      <c r="HFX25" s="1"/>
      <c r="HFY25" s="1"/>
      <c r="HFZ25" s="1"/>
      <c r="HGA25" s="1"/>
      <c r="HGB25" s="1"/>
      <c r="HGC25" s="1"/>
      <c r="HGD25" s="1"/>
      <c r="HGE25" s="1"/>
      <c r="HGF25" s="1"/>
      <c r="HGG25" s="1"/>
      <c r="HGH25" s="1"/>
      <c r="HGI25" s="1"/>
      <c r="HGJ25" s="1"/>
      <c r="HGK25" s="1"/>
      <c r="HGL25" s="1"/>
      <c r="HGM25" s="1"/>
      <c r="HGN25" s="1"/>
      <c r="HGO25" s="1"/>
      <c r="HGP25" s="1"/>
      <c r="HGQ25" s="1"/>
      <c r="HGR25" s="1"/>
      <c r="HGS25" s="1"/>
      <c r="HGT25" s="1"/>
      <c r="HGU25" s="1"/>
      <c r="HGV25" s="1"/>
      <c r="HGW25" s="1"/>
      <c r="HGX25" s="1"/>
      <c r="HGY25" s="1"/>
      <c r="HGZ25" s="1"/>
      <c r="HHA25" s="1"/>
      <c r="HHB25" s="1"/>
      <c r="HHC25" s="1"/>
      <c r="HHD25" s="1"/>
      <c r="HHE25" s="1"/>
      <c r="HHF25" s="1"/>
      <c r="HHG25" s="1"/>
      <c r="HHH25" s="1"/>
      <c r="HHI25" s="1"/>
      <c r="HHJ25" s="1"/>
      <c r="HHK25" s="1"/>
      <c r="HHL25" s="1"/>
      <c r="HHM25" s="1"/>
      <c r="HHN25" s="1"/>
      <c r="HHO25" s="1"/>
      <c r="HHP25" s="1"/>
      <c r="HHQ25" s="1"/>
      <c r="HHR25" s="1"/>
      <c r="HHS25" s="1"/>
      <c r="HHT25" s="1"/>
      <c r="HHU25" s="1"/>
      <c r="HHV25" s="1"/>
      <c r="HHW25" s="1"/>
      <c r="HHX25" s="1"/>
      <c r="HHY25" s="1"/>
      <c r="HHZ25" s="1"/>
      <c r="HIA25" s="1"/>
      <c r="HIB25" s="1"/>
      <c r="HIC25" s="1"/>
      <c r="HID25" s="1"/>
      <c r="HIE25" s="1"/>
      <c r="HIF25" s="1"/>
      <c r="HIG25" s="1"/>
      <c r="HIH25" s="1"/>
      <c r="HII25" s="1"/>
      <c r="HIJ25" s="1"/>
      <c r="HIK25" s="1"/>
      <c r="HIL25" s="1"/>
      <c r="HIM25" s="1"/>
      <c r="HIN25" s="1"/>
      <c r="HIO25" s="1"/>
      <c r="HIP25" s="1"/>
      <c r="HIQ25" s="1"/>
      <c r="HIR25" s="1"/>
      <c r="HIS25" s="1"/>
      <c r="HIT25" s="1"/>
      <c r="HIU25" s="1"/>
      <c r="HIV25" s="1"/>
      <c r="HIW25" s="1"/>
      <c r="HIX25" s="1"/>
      <c r="HIY25" s="1"/>
      <c r="HIZ25" s="1"/>
      <c r="HJA25" s="1"/>
      <c r="HJB25" s="1"/>
      <c r="HJC25" s="1"/>
      <c r="HJD25" s="1"/>
      <c r="HJE25" s="1"/>
      <c r="HJF25" s="1"/>
      <c r="HJG25" s="1"/>
      <c r="HJH25" s="1"/>
      <c r="HJI25" s="1"/>
      <c r="HJJ25" s="1"/>
      <c r="HJK25" s="1"/>
      <c r="HJL25" s="1"/>
      <c r="HJM25" s="1"/>
      <c r="HJN25" s="1"/>
      <c r="HJO25" s="1"/>
      <c r="HJP25" s="1"/>
      <c r="HJQ25" s="1"/>
      <c r="HJR25" s="1"/>
      <c r="HJS25" s="1"/>
      <c r="HJT25" s="1"/>
      <c r="HJU25" s="1"/>
      <c r="HJV25" s="1"/>
      <c r="HJW25" s="1"/>
      <c r="HJX25" s="1"/>
      <c r="HJY25" s="1"/>
      <c r="HJZ25" s="1"/>
      <c r="HKA25" s="1"/>
      <c r="HKB25" s="1"/>
      <c r="HKC25" s="1"/>
      <c r="HKD25" s="1"/>
      <c r="HKE25" s="1"/>
      <c r="HKF25" s="1"/>
      <c r="HKG25" s="1"/>
      <c r="HKH25" s="1"/>
      <c r="HKI25" s="1"/>
      <c r="HKJ25" s="1"/>
      <c r="HKK25" s="1"/>
      <c r="HKL25" s="1"/>
      <c r="HKM25" s="1"/>
      <c r="HKN25" s="1"/>
      <c r="HKO25" s="1"/>
      <c r="HKP25" s="1"/>
      <c r="HKQ25" s="1"/>
      <c r="HKR25" s="1"/>
      <c r="HKS25" s="1"/>
      <c r="HKT25" s="1"/>
      <c r="HKU25" s="1"/>
      <c r="HKV25" s="1"/>
      <c r="HKW25" s="1"/>
      <c r="HKX25" s="1"/>
      <c r="HKY25" s="1"/>
      <c r="HKZ25" s="1"/>
      <c r="HLA25" s="1"/>
      <c r="HLB25" s="1"/>
      <c r="HLC25" s="1"/>
      <c r="HLD25" s="1"/>
      <c r="HLE25" s="1"/>
      <c r="HLF25" s="1"/>
      <c r="HLG25" s="1"/>
      <c r="HLH25" s="1"/>
      <c r="HLI25" s="1"/>
      <c r="HLJ25" s="1"/>
      <c r="HLK25" s="1"/>
      <c r="HLL25" s="1"/>
      <c r="HLM25" s="1"/>
      <c r="HLN25" s="1"/>
      <c r="HLO25" s="1"/>
      <c r="HLP25" s="1"/>
      <c r="HLQ25" s="1"/>
      <c r="HLR25" s="1"/>
      <c r="HLS25" s="1"/>
      <c r="HLT25" s="1"/>
      <c r="HLU25" s="1"/>
      <c r="HLV25" s="1"/>
      <c r="HLW25" s="1"/>
      <c r="HLX25" s="1"/>
      <c r="HLY25" s="1"/>
      <c r="HLZ25" s="1"/>
      <c r="HMA25" s="1"/>
      <c r="HMB25" s="1"/>
      <c r="HMC25" s="1"/>
      <c r="HMD25" s="1"/>
      <c r="HME25" s="1"/>
      <c r="HMF25" s="1"/>
      <c r="HMG25" s="1"/>
      <c r="HMH25" s="1"/>
      <c r="HMI25" s="1"/>
      <c r="HMJ25" s="1"/>
      <c r="HMK25" s="1"/>
      <c r="HML25" s="1"/>
      <c r="HMM25" s="1"/>
      <c r="HMN25" s="1"/>
      <c r="HMO25" s="1"/>
      <c r="HMP25" s="1"/>
      <c r="HMQ25" s="1"/>
      <c r="HMR25" s="1"/>
      <c r="HMS25" s="1"/>
      <c r="HMT25" s="1"/>
      <c r="HMU25" s="1"/>
      <c r="HMV25" s="1"/>
      <c r="HMW25" s="1"/>
      <c r="HMX25" s="1"/>
      <c r="HMY25" s="1"/>
      <c r="HMZ25" s="1"/>
      <c r="HNA25" s="1"/>
      <c r="HNB25" s="1"/>
      <c r="HNC25" s="1"/>
      <c r="HND25" s="1"/>
      <c r="HNE25" s="1"/>
      <c r="HNF25" s="1"/>
      <c r="HNG25" s="1"/>
      <c r="HNH25" s="1"/>
      <c r="HNI25" s="1"/>
      <c r="HNJ25" s="1"/>
      <c r="HNK25" s="1"/>
      <c r="HNL25" s="1"/>
      <c r="HNM25" s="1"/>
      <c r="HNN25" s="1"/>
      <c r="HNO25" s="1"/>
      <c r="HNP25" s="1"/>
      <c r="HNQ25" s="1"/>
      <c r="HNR25" s="1"/>
      <c r="HNS25" s="1"/>
      <c r="HNT25" s="1"/>
      <c r="HNU25" s="1"/>
      <c r="HNV25" s="1"/>
      <c r="HNW25" s="1"/>
      <c r="HNX25" s="1"/>
      <c r="HNY25" s="1"/>
      <c r="HNZ25" s="1"/>
      <c r="HOA25" s="1"/>
      <c r="HOB25" s="1"/>
      <c r="HOC25" s="1"/>
      <c r="HOD25" s="1"/>
      <c r="HOE25" s="1"/>
      <c r="HOF25" s="1"/>
      <c r="HOG25" s="1"/>
      <c r="HOH25" s="1"/>
      <c r="HOI25" s="1"/>
      <c r="HOJ25" s="1"/>
      <c r="HOK25" s="1"/>
      <c r="HOL25" s="1"/>
      <c r="HOM25" s="1"/>
      <c r="HON25" s="1"/>
      <c r="HOO25" s="1"/>
      <c r="HOP25" s="1"/>
      <c r="HOQ25" s="1"/>
      <c r="HOR25" s="1"/>
      <c r="HOS25" s="1"/>
      <c r="HOT25" s="1"/>
      <c r="HOU25" s="1"/>
      <c r="HOV25" s="1"/>
      <c r="HOW25" s="1"/>
      <c r="HOX25" s="1"/>
      <c r="HOY25" s="1"/>
      <c r="HOZ25" s="1"/>
      <c r="HPA25" s="1"/>
      <c r="HPB25" s="1"/>
      <c r="HPC25" s="1"/>
      <c r="HPD25" s="1"/>
      <c r="HPE25" s="1"/>
      <c r="HPF25" s="1"/>
      <c r="HPG25" s="1"/>
      <c r="HPH25" s="1"/>
      <c r="HPI25" s="1"/>
      <c r="HPJ25" s="1"/>
      <c r="HPK25" s="1"/>
      <c r="HPL25" s="1"/>
      <c r="HPM25" s="1"/>
      <c r="HPN25" s="1"/>
      <c r="HPO25" s="1"/>
      <c r="HPP25" s="1"/>
      <c r="HPQ25" s="1"/>
      <c r="HPR25" s="1"/>
      <c r="HPS25" s="1"/>
      <c r="HPT25" s="1"/>
      <c r="HPU25" s="1"/>
      <c r="HPV25" s="1"/>
      <c r="HPW25" s="1"/>
      <c r="HPX25" s="1"/>
      <c r="HPY25" s="1"/>
      <c r="HPZ25" s="1"/>
      <c r="HQA25" s="1"/>
      <c r="HQB25" s="1"/>
      <c r="HQC25" s="1"/>
      <c r="HQD25" s="1"/>
      <c r="HQE25" s="1"/>
      <c r="HQF25" s="1"/>
      <c r="HQG25" s="1"/>
      <c r="HQH25" s="1"/>
      <c r="HQI25" s="1"/>
      <c r="HQJ25" s="1"/>
      <c r="HQK25" s="1"/>
      <c r="HQL25" s="1"/>
      <c r="HQM25" s="1"/>
      <c r="HQN25" s="1"/>
      <c r="HQO25" s="1"/>
      <c r="HQP25" s="1"/>
      <c r="HQQ25" s="1"/>
      <c r="HQR25" s="1"/>
      <c r="HQS25" s="1"/>
      <c r="HQT25" s="1"/>
      <c r="HQU25" s="1"/>
      <c r="HQV25" s="1"/>
      <c r="HQW25" s="1"/>
      <c r="HQX25" s="1"/>
      <c r="HQY25" s="1"/>
      <c r="HQZ25" s="1"/>
      <c r="HRA25" s="1"/>
      <c r="HRB25" s="1"/>
      <c r="HRC25" s="1"/>
      <c r="HRD25" s="1"/>
      <c r="HRE25" s="1"/>
      <c r="HRF25" s="1"/>
      <c r="HRG25" s="1"/>
      <c r="HRH25" s="1"/>
      <c r="HRI25" s="1"/>
      <c r="HRJ25" s="1"/>
      <c r="HRK25" s="1"/>
      <c r="HRL25" s="1"/>
      <c r="HRM25" s="1"/>
      <c r="HRN25" s="1"/>
      <c r="HRO25" s="1"/>
      <c r="HRP25" s="1"/>
      <c r="HRQ25" s="1"/>
      <c r="HRR25" s="1"/>
      <c r="HRS25" s="1"/>
      <c r="HRT25" s="1"/>
      <c r="HRU25" s="1"/>
      <c r="HRV25" s="1"/>
      <c r="HRW25" s="1"/>
      <c r="HRX25" s="1"/>
      <c r="HRY25" s="1"/>
      <c r="HRZ25" s="1"/>
      <c r="HSA25" s="1"/>
      <c r="HSB25" s="1"/>
      <c r="HSC25" s="1"/>
      <c r="HSD25" s="1"/>
      <c r="HSE25" s="1"/>
      <c r="HSF25" s="1"/>
      <c r="HSG25" s="1"/>
      <c r="HSH25" s="1"/>
      <c r="HSI25" s="1"/>
      <c r="HSJ25" s="1"/>
      <c r="HSK25" s="1"/>
      <c r="HSL25" s="1"/>
      <c r="HSM25" s="1"/>
      <c r="HSN25" s="1"/>
      <c r="HSO25" s="1"/>
      <c r="HSP25" s="1"/>
      <c r="HSQ25" s="1"/>
      <c r="HSR25" s="1"/>
      <c r="HSS25" s="1"/>
      <c r="HST25" s="1"/>
      <c r="HSU25" s="1"/>
      <c r="HSV25" s="1"/>
      <c r="HSW25" s="1"/>
      <c r="HSX25" s="1"/>
      <c r="HSY25" s="1"/>
      <c r="HSZ25" s="1"/>
      <c r="HTA25" s="1"/>
      <c r="HTB25" s="1"/>
      <c r="HTC25" s="1"/>
      <c r="HTD25" s="1"/>
      <c r="HTE25" s="1"/>
      <c r="HTF25" s="1"/>
      <c r="HTG25" s="1"/>
      <c r="HTH25" s="1"/>
      <c r="HTI25" s="1"/>
      <c r="HTJ25" s="1"/>
      <c r="HTK25" s="1"/>
      <c r="HTL25" s="1"/>
      <c r="HTM25" s="1"/>
      <c r="HTN25" s="1"/>
      <c r="HTO25" s="1"/>
      <c r="HTP25" s="1"/>
      <c r="HTQ25" s="1"/>
      <c r="HTR25" s="1"/>
      <c r="HTS25" s="1"/>
      <c r="HTT25" s="1"/>
      <c r="HTU25" s="1"/>
      <c r="HTV25" s="1"/>
      <c r="HTW25" s="1"/>
      <c r="HTX25" s="1"/>
      <c r="HTY25" s="1"/>
      <c r="HTZ25" s="1"/>
      <c r="HUA25" s="1"/>
      <c r="HUB25" s="1"/>
      <c r="HUC25" s="1"/>
      <c r="HUD25" s="1"/>
      <c r="HUE25" s="1"/>
      <c r="HUF25" s="1"/>
      <c r="HUG25" s="1"/>
      <c r="HUH25" s="1"/>
      <c r="HUI25" s="1"/>
      <c r="HUJ25" s="1"/>
      <c r="HUK25" s="1"/>
      <c r="HUL25" s="1"/>
      <c r="HUM25" s="1"/>
      <c r="HUN25" s="1"/>
      <c r="HUO25" s="1"/>
      <c r="HUP25" s="1"/>
      <c r="HUQ25" s="1"/>
      <c r="HUR25" s="1"/>
      <c r="HUS25" s="1"/>
      <c r="HUT25" s="1"/>
      <c r="HUU25" s="1"/>
      <c r="HUV25" s="1"/>
      <c r="HUW25" s="1"/>
      <c r="HUX25" s="1"/>
      <c r="HUY25" s="1"/>
      <c r="HUZ25" s="1"/>
      <c r="HVA25" s="1"/>
      <c r="HVB25" s="1"/>
      <c r="HVC25" s="1"/>
      <c r="HVD25" s="1"/>
      <c r="HVE25" s="1"/>
      <c r="HVF25" s="1"/>
      <c r="HVG25" s="1"/>
      <c r="HVH25" s="1"/>
      <c r="HVI25" s="1"/>
      <c r="HVJ25" s="1"/>
      <c r="HVK25" s="1"/>
      <c r="HVL25" s="1"/>
      <c r="HVM25" s="1"/>
      <c r="HVN25" s="1"/>
      <c r="HVO25" s="1"/>
      <c r="HVP25" s="1"/>
      <c r="HVQ25" s="1"/>
      <c r="HVR25" s="1"/>
      <c r="HVS25" s="1"/>
      <c r="HVT25" s="1"/>
      <c r="HVU25" s="1"/>
      <c r="HVV25" s="1"/>
      <c r="HVW25" s="1"/>
      <c r="HVX25" s="1"/>
      <c r="HVY25" s="1"/>
      <c r="HVZ25" s="1"/>
      <c r="HWA25" s="1"/>
      <c r="HWB25" s="1"/>
      <c r="HWC25" s="1"/>
      <c r="HWD25" s="1"/>
      <c r="HWE25" s="1"/>
      <c r="HWF25" s="1"/>
      <c r="HWG25" s="1"/>
      <c r="HWH25" s="1"/>
      <c r="HWI25" s="1"/>
      <c r="HWJ25" s="1"/>
      <c r="HWK25" s="1"/>
      <c r="HWL25" s="1"/>
      <c r="HWM25" s="1"/>
      <c r="HWN25" s="1"/>
      <c r="HWO25" s="1"/>
      <c r="HWP25" s="1"/>
      <c r="HWQ25" s="1"/>
      <c r="HWR25" s="1"/>
      <c r="HWS25" s="1"/>
      <c r="HWT25" s="1"/>
      <c r="HWU25" s="1"/>
      <c r="HWV25" s="1"/>
      <c r="HWW25" s="1"/>
      <c r="HWX25" s="1"/>
      <c r="HWY25" s="1"/>
      <c r="HWZ25" s="1"/>
      <c r="HXA25" s="1"/>
      <c r="HXB25" s="1"/>
      <c r="HXC25" s="1"/>
      <c r="HXD25" s="1"/>
      <c r="HXE25" s="1"/>
      <c r="HXF25" s="1"/>
      <c r="HXG25" s="1"/>
      <c r="HXH25" s="1"/>
      <c r="HXI25" s="1"/>
      <c r="HXJ25" s="1"/>
      <c r="HXK25" s="1"/>
      <c r="HXL25" s="1"/>
      <c r="HXM25" s="1"/>
      <c r="HXN25" s="1"/>
      <c r="HXO25" s="1"/>
      <c r="HXP25" s="1"/>
      <c r="HXQ25" s="1"/>
      <c r="HXR25" s="1"/>
      <c r="HXS25" s="1"/>
      <c r="HXT25" s="1"/>
      <c r="HXU25" s="1"/>
      <c r="HXV25" s="1"/>
      <c r="HXW25" s="1"/>
      <c r="HXX25" s="1"/>
      <c r="HXY25" s="1"/>
      <c r="HXZ25" s="1"/>
      <c r="HYA25" s="1"/>
      <c r="HYB25" s="1"/>
      <c r="HYC25" s="1"/>
      <c r="HYD25" s="1"/>
      <c r="HYE25" s="1"/>
      <c r="HYF25" s="1"/>
      <c r="HYG25" s="1"/>
      <c r="HYH25" s="1"/>
      <c r="HYI25" s="1"/>
      <c r="HYJ25" s="1"/>
      <c r="HYK25" s="1"/>
      <c r="HYL25" s="1"/>
      <c r="HYM25" s="1"/>
      <c r="HYN25" s="1"/>
      <c r="HYO25" s="1"/>
      <c r="HYP25" s="1"/>
      <c r="HYQ25" s="1"/>
      <c r="HYR25" s="1"/>
      <c r="HYS25" s="1"/>
      <c r="HYT25" s="1"/>
      <c r="HYU25" s="1"/>
      <c r="HYV25" s="1"/>
      <c r="HYW25" s="1"/>
      <c r="HYX25" s="1"/>
      <c r="HYY25" s="1"/>
      <c r="HYZ25" s="1"/>
      <c r="HZA25" s="1"/>
      <c r="HZB25" s="1"/>
      <c r="HZC25" s="1"/>
      <c r="HZD25" s="1"/>
      <c r="HZE25" s="1"/>
      <c r="HZF25" s="1"/>
      <c r="HZG25" s="1"/>
      <c r="HZH25" s="1"/>
      <c r="HZI25" s="1"/>
      <c r="HZJ25" s="1"/>
      <c r="HZK25" s="1"/>
      <c r="HZL25" s="1"/>
      <c r="HZM25" s="1"/>
      <c r="HZN25" s="1"/>
      <c r="HZO25" s="1"/>
      <c r="HZP25" s="1"/>
      <c r="HZQ25" s="1"/>
      <c r="HZR25" s="1"/>
      <c r="HZS25" s="1"/>
      <c r="HZT25" s="1"/>
      <c r="HZU25" s="1"/>
      <c r="HZV25" s="1"/>
      <c r="HZW25" s="1"/>
      <c r="HZX25" s="1"/>
      <c r="HZY25" s="1"/>
      <c r="HZZ25" s="1"/>
      <c r="IAA25" s="1"/>
      <c r="IAB25" s="1"/>
      <c r="IAC25" s="1"/>
      <c r="IAD25" s="1"/>
      <c r="IAE25" s="1"/>
      <c r="IAF25" s="1"/>
      <c r="IAG25" s="1"/>
      <c r="IAH25" s="1"/>
      <c r="IAI25" s="1"/>
      <c r="IAJ25" s="1"/>
      <c r="IAK25" s="1"/>
      <c r="IAL25" s="1"/>
      <c r="IAM25" s="1"/>
      <c r="IAN25" s="1"/>
      <c r="IAO25" s="1"/>
      <c r="IAP25" s="1"/>
      <c r="IAQ25" s="1"/>
      <c r="IAR25" s="1"/>
      <c r="IAS25" s="1"/>
      <c r="IAT25" s="1"/>
      <c r="IAU25" s="1"/>
      <c r="IAV25" s="1"/>
      <c r="IAW25" s="1"/>
      <c r="IAX25" s="1"/>
      <c r="IAY25" s="1"/>
      <c r="IAZ25" s="1"/>
      <c r="IBA25" s="1"/>
      <c r="IBB25" s="1"/>
      <c r="IBC25" s="1"/>
      <c r="IBD25" s="1"/>
      <c r="IBE25" s="1"/>
      <c r="IBF25" s="1"/>
      <c r="IBG25" s="1"/>
      <c r="IBH25" s="1"/>
      <c r="IBI25" s="1"/>
      <c r="IBJ25" s="1"/>
      <c r="IBK25" s="1"/>
      <c r="IBL25" s="1"/>
      <c r="IBM25" s="1"/>
      <c r="IBN25" s="1"/>
      <c r="IBO25" s="1"/>
      <c r="IBP25" s="1"/>
      <c r="IBQ25" s="1"/>
      <c r="IBR25" s="1"/>
      <c r="IBS25" s="1"/>
      <c r="IBT25" s="1"/>
      <c r="IBU25" s="1"/>
      <c r="IBV25" s="1"/>
      <c r="IBW25" s="1"/>
      <c r="IBX25" s="1"/>
      <c r="IBY25" s="1"/>
      <c r="IBZ25" s="1"/>
      <c r="ICA25" s="1"/>
      <c r="ICB25" s="1"/>
      <c r="ICC25" s="1"/>
      <c r="ICD25" s="1"/>
      <c r="ICE25" s="1"/>
      <c r="ICF25" s="1"/>
      <c r="ICG25" s="1"/>
      <c r="ICH25" s="1"/>
      <c r="ICI25" s="1"/>
      <c r="ICJ25" s="1"/>
      <c r="ICK25" s="1"/>
      <c r="ICL25" s="1"/>
      <c r="ICM25" s="1"/>
      <c r="ICN25" s="1"/>
      <c r="ICO25" s="1"/>
      <c r="ICP25" s="1"/>
      <c r="ICQ25" s="1"/>
      <c r="ICR25" s="1"/>
      <c r="ICS25" s="1"/>
      <c r="ICT25" s="1"/>
      <c r="ICU25" s="1"/>
      <c r="ICV25" s="1"/>
      <c r="ICW25" s="1"/>
      <c r="ICX25" s="1"/>
      <c r="ICY25" s="1"/>
      <c r="ICZ25" s="1"/>
      <c r="IDA25" s="1"/>
      <c r="IDB25" s="1"/>
      <c r="IDC25" s="1"/>
      <c r="IDD25" s="1"/>
      <c r="IDE25" s="1"/>
      <c r="IDF25" s="1"/>
      <c r="IDG25" s="1"/>
      <c r="IDH25" s="1"/>
      <c r="IDI25" s="1"/>
      <c r="IDJ25" s="1"/>
      <c r="IDK25" s="1"/>
      <c r="IDL25" s="1"/>
      <c r="IDM25" s="1"/>
      <c r="IDN25" s="1"/>
      <c r="IDO25" s="1"/>
      <c r="IDP25" s="1"/>
      <c r="IDQ25" s="1"/>
      <c r="IDR25" s="1"/>
      <c r="IDS25" s="1"/>
      <c r="IDT25" s="1"/>
      <c r="IDU25" s="1"/>
      <c r="IDV25" s="1"/>
      <c r="IDW25" s="1"/>
      <c r="IDX25" s="1"/>
      <c r="IDY25" s="1"/>
      <c r="IDZ25" s="1"/>
      <c r="IEA25" s="1"/>
      <c r="IEB25" s="1"/>
      <c r="IEC25" s="1"/>
      <c r="IED25" s="1"/>
      <c r="IEE25" s="1"/>
      <c r="IEF25" s="1"/>
      <c r="IEG25" s="1"/>
      <c r="IEH25" s="1"/>
      <c r="IEI25" s="1"/>
      <c r="IEJ25" s="1"/>
      <c r="IEK25" s="1"/>
      <c r="IEL25" s="1"/>
      <c r="IEM25" s="1"/>
      <c r="IEN25" s="1"/>
      <c r="IEO25" s="1"/>
      <c r="IEP25" s="1"/>
      <c r="IEQ25" s="1"/>
      <c r="IER25" s="1"/>
      <c r="IES25" s="1"/>
      <c r="IET25" s="1"/>
      <c r="IEU25" s="1"/>
      <c r="IEV25" s="1"/>
      <c r="IEW25" s="1"/>
      <c r="IEX25" s="1"/>
      <c r="IEY25" s="1"/>
      <c r="IEZ25" s="1"/>
      <c r="IFA25" s="1"/>
      <c r="IFB25" s="1"/>
      <c r="IFC25" s="1"/>
      <c r="IFD25" s="1"/>
      <c r="IFE25" s="1"/>
      <c r="IFF25" s="1"/>
      <c r="IFG25" s="1"/>
      <c r="IFH25" s="1"/>
      <c r="IFI25" s="1"/>
      <c r="IFJ25" s="1"/>
      <c r="IFK25" s="1"/>
      <c r="IFL25" s="1"/>
      <c r="IFM25" s="1"/>
      <c r="IFN25" s="1"/>
      <c r="IFO25" s="1"/>
      <c r="IFP25" s="1"/>
      <c r="IFQ25" s="1"/>
      <c r="IFR25" s="1"/>
      <c r="IFS25" s="1"/>
      <c r="IFT25" s="1"/>
      <c r="IFU25" s="1"/>
      <c r="IFV25" s="1"/>
      <c r="IFW25" s="1"/>
      <c r="IFX25" s="1"/>
      <c r="IFY25" s="1"/>
      <c r="IFZ25" s="1"/>
      <c r="IGA25" s="1"/>
      <c r="IGB25" s="1"/>
      <c r="IGC25" s="1"/>
      <c r="IGD25" s="1"/>
      <c r="IGE25" s="1"/>
      <c r="IGF25" s="1"/>
      <c r="IGG25" s="1"/>
      <c r="IGH25" s="1"/>
      <c r="IGI25" s="1"/>
      <c r="IGJ25" s="1"/>
      <c r="IGK25" s="1"/>
      <c r="IGL25" s="1"/>
      <c r="IGM25" s="1"/>
      <c r="IGN25" s="1"/>
      <c r="IGO25" s="1"/>
      <c r="IGP25" s="1"/>
      <c r="IGQ25" s="1"/>
      <c r="IGR25" s="1"/>
      <c r="IGS25" s="1"/>
      <c r="IGT25" s="1"/>
      <c r="IGU25" s="1"/>
      <c r="IGV25" s="1"/>
      <c r="IGW25" s="1"/>
      <c r="IGX25" s="1"/>
      <c r="IGY25" s="1"/>
      <c r="IGZ25" s="1"/>
      <c r="IHA25" s="1"/>
      <c r="IHB25" s="1"/>
      <c r="IHC25" s="1"/>
      <c r="IHD25" s="1"/>
      <c r="IHE25" s="1"/>
      <c r="IHF25" s="1"/>
      <c r="IHG25" s="1"/>
      <c r="IHH25" s="1"/>
      <c r="IHI25" s="1"/>
      <c r="IHJ25" s="1"/>
      <c r="IHK25" s="1"/>
      <c r="IHL25" s="1"/>
      <c r="IHM25" s="1"/>
      <c r="IHN25" s="1"/>
      <c r="IHO25" s="1"/>
      <c r="IHP25" s="1"/>
      <c r="IHQ25" s="1"/>
      <c r="IHR25" s="1"/>
      <c r="IHS25" s="1"/>
      <c r="IHT25" s="1"/>
      <c r="IHU25" s="1"/>
      <c r="IHV25" s="1"/>
      <c r="IHW25" s="1"/>
      <c r="IHX25" s="1"/>
      <c r="IHY25" s="1"/>
      <c r="IHZ25" s="1"/>
      <c r="IIA25" s="1"/>
      <c r="IIB25" s="1"/>
      <c r="IIC25" s="1"/>
      <c r="IID25" s="1"/>
      <c r="IIE25" s="1"/>
      <c r="IIF25" s="1"/>
      <c r="IIG25" s="1"/>
      <c r="IIH25" s="1"/>
      <c r="III25" s="1"/>
      <c r="IIJ25" s="1"/>
      <c r="IIK25" s="1"/>
      <c r="IIL25" s="1"/>
      <c r="IIM25" s="1"/>
      <c r="IIN25" s="1"/>
      <c r="IIO25" s="1"/>
      <c r="IIP25" s="1"/>
      <c r="IIQ25" s="1"/>
      <c r="IIR25" s="1"/>
      <c r="IIS25" s="1"/>
      <c r="IIT25" s="1"/>
      <c r="IIU25" s="1"/>
      <c r="IIV25" s="1"/>
      <c r="IIW25" s="1"/>
      <c r="IIX25" s="1"/>
      <c r="IIY25" s="1"/>
      <c r="IIZ25" s="1"/>
      <c r="IJA25" s="1"/>
      <c r="IJB25" s="1"/>
      <c r="IJC25" s="1"/>
      <c r="IJD25" s="1"/>
      <c r="IJE25" s="1"/>
      <c r="IJF25" s="1"/>
      <c r="IJG25" s="1"/>
      <c r="IJH25" s="1"/>
      <c r="IJI25" s="1"/>
      <c r="IJJ25" s="1"/>
      <c r="IJK25" s="1"/>
      <c r="IJL25" s="1"/>
      <c r="IJM25" s="1"/>
      <c r="IJN25" s="1"/>
      <c r="IJO25" s="1"/>
      <c r="IJP25" s="1"/>
      <c r="IJQ25" s="1"/>
      <c r="IJR25" s="1"/>
      <c r="IJS25" s="1"/>
      <c r="IJT25" s="1"/>
      <c r="IJU25" s="1"/>
      <c r="IJV25" s="1"/>
      <c r="IJW25" s="1"/>
      <c r="IJX25" s="1"/>
      <c r="IJY25" s="1"/>
      <c r="IJZ25" s="1"/>
      <c r="IKA25" s="1"/>
      <c r="IKB25" s="1"/>
      <c r="IKC25" s="1"/>
      <c r="IKD25" s="1"/>
      <c r="IKE25" s="1"/>
      <c r="IKF25" s="1"/>
      <c r="IKG25" s="1"/>
      <c r="IKH25" s="1"/>
      <c r="IKI25" s="1"/>
      <c r="IKJ25" s="1"/>
      <c r="IKK25" s="1"/>
      <c r="IKL25" s="1"/>
      <c r="IKM25" s="1"/>
      <c r="IKN25" s="1"/>
      <c r="IKO25" s="1"/>
      <c r="IKP25" s="1"/>
      <c r="IKQ25" s="1"/>
      <c r="IKR25" s="1"/>
      <c r="IKS25" s="1"/>
      <c r="IKT25" s="1"/>
      <c r="IKU25" s="1"/>
      <c r="IKV25" s="1"/>
      <c r="IKW25" s="1"/>
      <c r="IKX25" s="1"/>
      <c r="IKY25" s="1"/>
      <c r="IKZ25" s="1"/>
      <c r="ILA25" s="1"/>
      <c r="ILB25" s="1"/>
      <c r="ILC25" s="1"/>
      <c r="ILD25" s="1"/>
      <c r="ILE25" s="1"/>
      <c r="ILF25" s="1"/>
      <c r="ILG25" s="1"/>
      <c r="ILH25" s="1"/>
      <c r="ILI25" s="1"/>
      <c r="ILJ25" s="1"/>
      <c r="ILK25" s="1"/>
      <c r="ILL25" s="1"/>
      <c r="ILM25" s="1"/>
      <c r="ILN25" s="1"/>
      <c r="ILO25" s="1"/>
      <c r="ILP25" s="1"/>
      <c r="ILQ25" s="1"/>
      <c r="ILR25" s="1"/>
      <c r="ILS25" s="1"/>
      <c r="ILT25" s="1"/>
      <c r="ILU25" s="1"/>
      <c r="ILV25" s="1"/>
      <c r="ILW25" s="1"/>
      <c r="ILX25" s="1"/>
      <c r="ILY25" s="1"/>
      <c r="ILZ25" s="1"/>
      <c r="IMA25" s="1"/>
      <c r="IMB25" s="1"/>
      <c r="IMC25" s="1"/>
      <c r="IMD25" s="1"/>
      <c r="IME25" s="1"/>
      <c r="IMF25" s="1"/>
      <c r="IMG25" s="1"/>
      <c r="IMH25" s="1"/>
      <c r="IMI25" s="1"/>
      <c r="IMJ25" s="1"/>
      <c r="IMK25" s="1"/>
      <c r="IML25" s="1"/>
      <c r="IMM25" s="1"/>
      <c r="IMN25" s="1"/>
      <c r="IMO25" s="1"/>
      <c r="IMP25" s="1"/>
      <c r="IMQ25" s="1"/>
      <c r="IMR25" s="1"/>
      <c r="IMS25" s="1"/>
      <c r="IMT25" s="1"/>
      <c r="IMU25" s="1"/>
      <c r="IMV25" s="1"/>
      <c r="IMW25" s="1"/>
      <c r="IMX25" s="1"/>
      <c r="IMY25" s="1"/>
      <c r="IMZ25" s="1"/>
      <c r="INA25" s="1"/>
      <c r="INB25" s="1"/>
      <c r="INC25" s="1"/>
      <c r="IND25" s="1"/>
      <c r="INE25" s="1"/>
      <c r="INF25" s="1"/>
      <c r="ING25" s="1"/>
      <c r="INH25" s="1"/>
      <c r="INI25" s="1"/>
      <c r="INJ25" s="1"/>
      <c r="INK25" s="1"/>
      <c r="INL25" s="1"/>
      <c r="INM25" s="1"/>
      <c r="INN25" s="1"/>
      <c r="INO25" s="1"/>
      <c r="INP25" s="1"/>
      <c r="INQ25" s="1"/>
      <c r="INR25" s="1"/>
      <c r="INS25" s="1"/>
      <c r="INT25" s="1"/>
      <c r="INU25" s="1"/>
      <c r="INV25" s="1"/>
      <c r="INW25" s="1"/>
      <c r="INX25" s="1"/>
      <c r="INY25" s="1"/>
      <c r="INZ25" s="1"/>
      <c r="IOA25" s="1"/>
      <c r="IOB25" s="1"/>
      <c r="IOC25" s="1"/>
      <c r="IOD25" s="1"/>
      <c r="IOE25" s="1"/>
      <c r="IOF25" s="1"/>
      <c r="IOG25" s="1"/>
      <c r="IOH25" s="1"/>
      <c r="IOI25" s="1"/>
      <c r="IOJ25" s="1"/>
      <c r="IOK25" s="1"/>
      <c r="IOL25" s="1"/>
      <c r="IOM25" s="1"/>
      <c r="ION25" s="1"/>
      <c r="IOO25" s="1"/>
      <c r="IOP25" s="1"/>
      <c r="IOQ25" s="1"/>
      <c r="IOR25" s="1"/>
      <c r="IOS25" s="1"/>
      <c r="IOT25" s="1"/>
      <c r="IOU25" s="1"/>
      <c r="IOV25" s="1"/>
      <c r="IOW25" s="1"/>
      <c r="IOX25" s="1"/>
      <c r="IOY25" s="1"/>
      <c r="IOZ25" s="1"/>
      <c r="IPA25" s="1"/>
      <c r="IPB25" s="1"/>
      <c r="IPC25" s="1"/>
      <c r="IPD25" s="1"/>
      <c r="IPE25" s="1"/>
      <c r="IPF25" s="1"/>
      <c r="IPG25" s="1"/>
      <c r="IPH25" s="1"/>
      <c r="IPI25" s="1"/>
      <c r="IPJ25" s="1"/>
      <c r="IPK25" s="1"/>
      <c r="IPL25" s="1"/>
      <c r="IPM25" s="1"/>
      <c r="IPN25" s="1"/>
      <c r="IPO25" s="1"/>
      <c r="IPP25" s="1"/>
      <c r="IPQ25" s="1"/>
      <c r="IPR25" s="1"/>
      <c r="IPS25" s="1"/>
      <c r="IPT25" s="1"/>
      <c r="IPU25" s="1"/>
      <c r="IPV25" s="1"/>
      <c r="IPW25" s="1"/>
      <c r="IPX25" s="1"/>
      <c r="IPY25" s="1"/>
      <c r="IPZ25" s="1"/>
      <c r="IQA25" s="1"/>
      <c r="IQB25" s="1"/>
      <c r="IQC25" s="1"/>
      <c r="IQD25" s="1"/>
      <c r="IQE25" s="1"/>
      <c r="IQF25" s="1"/>
      <c r="IQG25" s="1"/>
      <c r="IQH25" s="1"/>
      <c r="IQI25" s="1"/>
      <c r="IQJ25" s="1"/>
      <c r="IQK25" s="1"/>
      <c r="IQL25" s="1"/>
      <c r="IQM25" s="1"/>
      <c r="IQN25" s="1"/>
      <c r="IQO25" s="1"/>
      <c r="IQP25" s="1"/>
      <c r="IQQ25" s="1"/>
      <c r="IQR25" s="1"/>
      <c r="IQS25" s="1"/>
      <c r="IQT25" s="1"/>
      <c r="IQU25" s="1"/>
      <c r="IQV25" s="1"/>
      <c r="IQW25" s="1"/>
      <c r="IQX25" s="1"/>
      <c r="IQY25" s="1"/>
      <c r="IQZ25" s="1"/>
      <c r="IRA25" s="1"/>
      <c r="IRB25" s="1"/>
      <c r="IRC25" s="1"/>
      <c r="IRD25" s="1"/>
      <c r="IRE25" s="1"/>
      <c r="IRF25" s="1"/>
      <c r="IRG25" s="1"/>
      <c r="IRH25" s="1"/>
      <c r="IRI25" s="1"/>
      <c r="IRJ25" s="1"/>
      <c r="IRK25" s="1"/>
      <c r="IRL25" s="1"/>
      <c r="IRM25" s="1"/>
      <c r="IRN25" s="1"/>
      <c r="IRO25" s="1"/>
      <c r="IRP25" s="1"/>
      <c r="IRQ25" s="1"/>
      <c r="IRR25" s="1"/>
      <c r="IRS25" s="1"/>
      <c r="IRT25" s="1"/>
      <c r="IRU25" s="1"/>
      <c r="IRV25" s="1"/>
      <c r="IRW25" s="1"/>
      <c r="IRX25" s="1"/>
      <c r="IRY25" s="1"/>
      <c r="IRZ25" s="1"/>
      <c r="ISA25" s="1"/>
      <c r="ISB25" s="1"/>
      <c r="ISC25" s="1"/>
      <c r="ISD25" s="1"/>
      <c r="ISE25" s="1"/>
      <c r="ISF25" s="1"/>
      <c r="ISG25" s="1"/>
      <c r="ISH25" s="1"/>
      <c r="ISI25" s="1"/>
      <c r="ISJ25" s="1"/>
      <c r="ISK25" s="1"/>
      <c r="ISL25" s="1"/>
      <c r="ISM25" s="1"/>
      <c r="ISN25" s="1"/>
      <c r="ISO25" s="1"/>
      <c r="ISP25" s="1"/>
      <c r="ISQ25" s="1"/>
      <c r="ISR25" s="1"/>
      <c r="ISS25" s="1"/>
      <c r="IST25" s="1"/>
      <c r="ISU25" s="1"/>
      <c r="ISV25" s="1"/>
      <c r="ISW25" s="1"/>
      <c r="ISX25" s="1"/>
      <c r="ISY25" s="1"/>
      <c r="ISZ25" s="1"/>
      <c r="ITA25" s="1"/>
      <c r="ITB25" s="1"/>
      <c r="ITC25" s="1"/>
      <c r="ITD25" s="1"/>
      <c r="ITE25" s="1"/>
      <c r="ITF25" s="1"/>
      <c r="ITG25" s="1"/>
      <c r="ITH25" s="1"/>
      <c r="ITI25" s="1"/>
      <c r="ITJ25" s="1"/>
      <c r="ITK25" s="1"/>
      <c r="ITL25" s="1"/>
      <c r="ITM25" s="1"/>
      <c r="ITN25" s="1"/>
      <c r="ITO25" s="1"/>
      <c r="ITP25" s="1"/>
      <c r="ITQ25" s="1"/>
      <c r="ITR25" s="1"/>
      <c r="ITS25" s="1"/>
      <c r="ITT25" s="1"/>
      <c r="ITU25" s="1"/>
      <c r="ITV25" s="1"/>
      <c r="ITW25" s="1"/>
      <c r="ITX25" s="1"/>
      <c r="ITY25" s="1"/>
      <c r="ITZ25" s="1"/>
      <c r="IUA25" s="1"/>
      <c r="IUB25" s="1"/>
      <c r="IUC25" s="1"/>
      <c r="IUD25" s="1"/>
      <c r="IUE25" s="1"/>
      <c r="IUF25" s="1"/>
      <c r="IUG25" s="1"/>
      <c r="IUH25" s="1"/>
      <c r="IUI25" s="1"/>
      <c r="IUJ25" s="1"/>
      <c r="IUK25" s="1"/>
      <c r="IUL25" s="1"/>
      <c r="IUM25" s="1"/>
      <c r="IUN25" s="1"/>
      <c r="IUO25" s="1"/>
      <c r="IUP25" s="1"/>
      <c r="IUQ25" s="1"/>
      <c r="IUR25" s="1"/>
      <c r="IUS25" s="1"/>
      <c r="IUT25" s="1"/>
      <c r="IUU25" s="1"/>
      <c r="IUV25" s="1"/>
      <c r="IUW25" s="1"/>
      <c r="IUX25" s="1"/>
      <c r="IUY25" s="1"/>
      <c r="IUZ25" s="1"/>
      <c r="IVA25" s="1"/>
      <c r="IVB25" s="1"/>
      <c r="IVC25" s="1"/>
      <c r="IVD25" s="1"/>
      <c r="IVE25" s="1"/>
      <c r="IVF25" s="1"/>
      <c r="IVG25" s="1"/>
      <c r="IVH25" s="1"/>
      <c r="IVI25" s="1"/>
      <c r="IVJ25" s="1"/>
      <c r="IVK25" s="1"/>
      <c r="IVL25" s="1"/>
      <c r="IVM25" s="1"/>
      <c r="IVN25" s="1"/>
      <c r="IVO25" s="1"/>
      <c r="IVP25" s="1"/>
      <c r="IVQ25" s="1"/>
      <c r="IVR25" s="1"/>
      <c r="IVS25" s="1"/>
      <c r="IVT25" s="1"/>
      <c r="IVU25" s="1"/>
      <c r="IVV25" s="1"/>
      <c r="IVW25" s="1"/>
      <c r="IVX25" s="1"/>
      <c r="IVY25" s="1"/>
      <c r="IVZ25" s="1"/>
      <c r="IWA25" s="1"/>
      <c r="IWB25" s="1"/>
      <c r="IWC25" s="1"/>
      <c r="IWD25" s="1"/>
      <c r="IWE25" s="1"/>
      <c r="IWF25" s="1"/>
      <c r="IWG25" s="1"/>
      <c r="IWH25" s="1"/>
      <c r="IWI25" s="1"/>
      <c r="IWJ25" s="1"/>
      <c r="IWK25" s="1"/>
      <c r="IWL25" s="1"/>
      <c r="IWM25" s="1"/>
      <c r="IWN25" s="1"/>
      <c r="IWO25" s="1"/>
      <c r="IWP25" s="1"/>
      <c r="IWQ25" s="1"/>
      <c r="IWR25" s="1"/>
      <c r="IWS25" s="1"/>
      <c r="IWT25" s="1"/>
      <c r="IWU25" s="1"/>
      <c r="IWV25" s="1"/>
      <c r="IWW25" s="1"/>
      <c r="IWX25" s="1"/>
      <c r="IWY25" s="1"/>
      <c r="IWZ25" s="1"/>
      <c r="IXA25" s="1"/>
      <c r="IXB25" s="1"/>
      <c r="IXC25" s="1"/>
      <c r="IXD25" s="1"/>
      <c r="IXE25" s="1"/>
      <c r="IXF25" s="1"/>
      <c r="IXG25" s="1"/>
      <c r="IXH25" s="1"/>
      <c r="IXI25" s="1"/>
      <c r="IXJ25" s="1"/>
      <c r="IXK25" s="1"/>
      <c r="IXL25" s="1"/>
      <c r="IXM25" s="1"/>
      <c r="IXN25" s="1"/>
      <c r="IXO25" s="1"/>
      <c r="IXP25" s="1"/>
      <c r="IXQ25" s="1"/>
      <c r="IXR25" s="1"/>
      <c r="IXS25" s="1"/>
      <c r="IXT25" s="1"/>
      <c r="IXU25" s="1"/>
      <c r="IXV25" s="1"/>
      <c r="IXW25" s="1"/>
      <c r="IXX25" s="1"/>
      <c r="IXY25" s="1"/>
      <c r="IXZ25" s="1"/>
      <c r="IYA25" s="1"/>
      <c r="IYB25" s="1"/>
      <c r="IYC25" s="1"/>
      <c r="IYD25" s="1"/>
      <c r="IYE25" s="1"/>
      <c r="IYF25" s="1"/>
      <c r="IYG25" s="1"/>
      <c r="IYH25" s="1"/>
      <c r="IYI25" s="1"/>
      <c r="IYJ25" s="1"/>
      <c r="IYK25" s="1"/>
      <c r="IYL25" s="1"/>
      <c r="IYM25" s="1"/>
      <c r="IYN25" s="1"/>
      <c r="IYO25" s="1"/>
      <c r="IYP25" s="1"/>
      <c r="IYQ25" s="1"/>
      <c r="IYR25" s="1"/>
      <c r="IYS25" s="1"/>
      <c r="IYT25" s="1"/>
      <c r="IYU25" s="1"/>
      <c r="IYV25" s="1"/>
      <c r="IYW25" s="1"/>
      <c r="IYX25" s="1"/>
      <c r="IYY25" s="1"/>
      <c r="IYZ25" s="1"/>
      <c r="IZA25" s="1"/>
      <c r="IZB25" s="1"/>
      <c r="IZC25" s="1"/>
      <c r="IZD25" s="1"/>
      <c r="IZE25" s="1"/>
      <c r="IZF25" s="1"/>
      <c r="IZG25" s="1"/>
      <c r="IZH25" s="1"/>
      <c r="IZI25" s="1"/>
      <c r="IZJ25" s="1"/>
      <c r="IZK25" s="1"/>
      <c r="IZL25" s="1"/>
      <c r="IZM25" s="1"/>
      <c r="IZN25" s="1"/>
      <c r="IZO25" s="1"/>
      <c r="IZP25" s="1"/>
      <c r="IZQ25" s="1"/>
      <c r="IZR25" s="1"/>
      <c r="IZS25" s="1"/>
      <c r="IZT25" s="1"/>
      <c r="IZU25" s="1"/>
      <c r="IZV25" s="1"/>
      <c r="IZW25" s="1"/>
      <c r="IZX25" s="1"/>
      <c r="IZY25" s="1"/>
      <c r="IZZ25" s="1"/>
      <c r="JAA25" s="1"/>
      <c r="JAB25" s="1"/>
      <c r="JAC25" s="1"/>
      <c r="JAD25" s="1"/>
      <c r="JAE25" s="1"/>
      <c r="JAF25" s="1"/>
      <c r="JAG25" s="1"/>
      <c r="JAH25" s="1"/>
      <c r="JAI25" s="1"/>
      <c r="JAJ25" s="1"/>
      <c r="JAK25" s="1"/>
      <c r="JAL25" s="1"/>
      <c r="JAM25" s="1"/>
      <c r="JAN25" s="1"/>
      <c r="JAO25" s="1"/>
      <c r="JAP25" s="1"/>
      <c r="JAQ25" s="1"/>
      <c r="JAR25" s="1"/>
      <c r="JAS25" s="1"/>
      <c r="JAT25" s="1"/>
      <c r="JAU25" s="1"/>
      <c r="JAV25" s="1"/>
      <c r="JAW25" s="1"/>
      <c r="JAX25" s="1"/>
      <c r="JAY25" s="1"/>
      <c r="JAZ25" s="1"/>
      <c r="JBA25" s="1"/>
      <c r="JBB25" s="1"/>
      <c r="JBC25" s="1"/>
      <c r="JBD25" s="1"/>
      <c r="JBE25" s="1"/>
      <c r="JBF25" s="1"/>
      <c r="JBG25" s="1"/>
      <c r="JBH25" s="1"/>
      <c r="JBI25" s="1"/>
      <c r="JBJ25" s="1"/>
      <c r="JBK25" s="1"/>
      <c r="JBL25" s="1"/>
      <c r="JBM25" s="1"/>
      <c r="JBN25" s="1"/>
      <c r="JBO25" s="1"/>
      <c r="JBP25" s="1"/>
      <c r="JBQ25" s="1"/>
      <c r="JBR25" s="1"/>
      <c r="JBS25" s="1"/>
      <c r="JBT25" s="1"/>
      <c r="JBU25" s="1"/>
      <c r="JBV25" s="1"/>
      <c r="JBW25" s="1"/>
      <c r="JBX25" s="1"/>
      <c r="JBY25" s="1"/>
      <c r="JBZ25" s="1"/>
      <c r="JCA25" s="1"/>
      <c r="JCB25" s="1"/>
      <c r="JCC25" s="1"/>
      <c r="JCD25" s="1"/>
      <c r="JCE25" s="1"/>
      <c r="JCF25" s="1"/>
      <c r="JCG25" s="1"/>
      <c r="JCH25" s="1"/>
      <c r="JCI25" s="1"/>
      <c r="JCJ25" s="1"/>
      <c r="JCK25" s="1"/>
      <c r="JCL25" s="1"/>
      <c r="JCM25" s="1"/>
      <c r="JCN25" s="1"/>
      <c r="JCO25" s="1"/>
      <c r="JCP25" s="1"/>
      <c r="JCQ25" s="1"/>
      <c r="JCR25" s="1"/>
      <c r="JCS25" s="1"/>
      <c r="JCT25" s="1"/>
      <c r="JCU25" s="1"/>
      <c r="JCV25" s="1"/>
      <c r="JCW25" s="1"/>
      <c r="JCX25" s="1"/>
      <c r="JCY25" s="1"/>
      <c r="JCZ25" s="1"/>
      <c r="JDA25" s="1"/>
      <c r="JDB25" s="1"/>
      <c r="JDC25" s="1"/>
      <c r="JDD25" s="1"/>
      <c r="JDE25" s="1"/>
      <c r="JDF25" s="1"/>
      <c r="JDG25" s="1"/>
      <c r="JDH25" s="1"/>
      <c r="JDI25" s="1"/>
      <c r="JDJ25" s="1"/>
      <c r="JDK25" s="1"/>
      <c r="JDL25" s="1"/>
      <c r="JDM25" s="1"/>
      <c r="JDN25" s="1"/>
      <c r="JDO25" s="1"/>
      <c r="JDP25" s="1"/>
      <c r="JDQ25" s="1"/>
      <c r="JDR25" s="1"/>
      <c r="JDS25" s="1"/>
      <c r="JDT25" s="1"/>
      <c r="JDU25" s="1"/>
      <c r="JDV25" s="1"/>
      <c r="JDW25" s="1"/>
      <c r="JDX25" s="1"/>
      <c r="JDY25" s="1"/>
      <c r="JDZ25" s="1"/>
      <c r="JEA25" s="1"/>
      <c r="JEB25" s="1"/>
      <c r="JEC25" s="1"/>
      <c r="JED25" s="1"/>
      <c r="JEE25" s="1"/>
      <c r="JEF25" s="1"/>
      <c r="JEG25" s="1"/>
      <c r="JEH25" s="1"/>
      <c r="JEI25" s="1"/>
      <c r="JEJ25" s="1"/>
      <c r="JEK25" s="1"/>
      <c r="JEL25" s="1"/>
      <c r="JEM25" s="1"/>
      <c r="JEN25" s="1"/>
      <c r="JEO25" s="1"/>
      <c r="JEP25" s="1"/>
      <c r="JEQ25" s="1"/>
      <c r="JER25" s="1"/>
      <c r="JES25" s="1"/>
      <c r="JET25" s="1"/>
      <c r="JEU25" s="1"/>
      <c r="JEV25" s="1"/>
      <c r="JEW25" s="1"/>
      <c r="JEX25" s="1"/>
      <c r="JEY25" s="1"/>
      <c r="JEZ25" s="1"/>
      <c r="JFA25" s="1"/>
      <c r="JFB25" s="1"/>
      <c r="JFC25" s="1"/>
      <c r="JFD25" s="1"/>
      <c r="JFE25" s="1"/>
      <c r="JFF25" s="1"/>
      <c r="JFG25" s="1"/>
      <c r="JFH25" s="1"/>
      <c r="JFI25" s="1"/>
      <c r="JFJ25" s="1"/>
      <c r="JFK25" s="1"/>
      <c r="JFL25" s="1"/>
      <c r="JFM25" s="1"/>
      <c r="JFN25" s="1"/>
      <c r="JFO25" s="1"/>
      <c r="JFP25" s="1"/>
      <c r="JFQ25" s="1"/>
      <c r="JFR25" s="1"/>
      <c r="JFS25" s="1"/>
      <c r="JFT25" s="1"/>
      <c r="JFU25" s="1"/>
      <c r="JFV25" s="1"/>
      <c r="JFW25" s="1"/>
      <c r="JFX25" s="1"/>
      <c r="JFY25" s="1"/>
      <c r="JFZ25" s="1"/>
      <c r="JGA25" s="1"/>
      <c r="JGB25" s="1"/>
      <c r="JGC25" s="1"/>
      <c r="JGD25" s="1"/>
      <c r="JGE25" s="1"/>
      <c r="JGF25" s="1"/>
      <c r="JGG25" s="1"/>
      <c r="JGH25" s="1"/>
      <c r="JGI25" s="1"/>
      <c r="JGJ25" s="1"/>
      <c r="JGK25" s="1"/>
      <c r="JGL25" s="1"/>
      <c r="JGM25" s="1"/>
      <c r="JGN25" s="1"/>
      <c r="JGO25" s="1"/>
      <c r="JGP25" s="1"/>
      <c r="JGQ25" s="1"/>
      <c r="JGR25" s="1"/>
      <c r="JGS25" s="1"/>
      <c r="JGT25" s="1"/>
      <c r="JGU25" s="1"/>
      <c r="JGV25" s="1"/>
      <c r="JGW25" s="1"/>
      <c r="JGX25" s="1"/>
      <c r="JGY25" s="1"/>
      <c r="JGZ25" s="1"/>
      <c r="JHA25" s="1"/>
      <c r="JHB25" s="1"/>
      <c r="JHC25" s="1"/>
      <c r="JHD25" s="1"/>
      <c r="JHE25" s="1"/>
      <c r="JHF25" s="1"/>
      <c r="JHG25" s="1"/>
      <c r="JHH25" s="1"/>
      <c r="JHI25" s="1"/>
      <c r="JHJ25" s="1"/>
      <c r="JHK25" s="1"/>
      <c r="JHL25" s="1"/>
      <c r="JHM25" s="1"/>
      <c r="JHN25" s="1"/>
      <c r="JHO25" s="1"/>
      <c r="JHP25" s="1"/>
      <c r="JHQ25" s="1"/>
      <c r="JHR25" s="1"/>
      <c r="JHS25" s="1"/>
      <c r="JHT25" s="1"/>
      <c r="JHU25" s="1"/>
      <c r="JHV25" s="1"/>
      <c r="JHW25" s="1"/>
      <c r="JHX25" s="1"/>
      <c r="JHY25" s="1"/>
      <c r="JHZ25" s="1"/>
      <c r="JIA25" s="1"/>
      <c r="JIB25" s="1"/>
      <c r="JIC25" s="1"/>
      <c r="JID25" s="1"/>
      <c r="JIE25" s="1"/>
      <c r="JIF25" s="1"/>
      <c r="JIG25" s="1"/>
      <c r="JIH25" s="1"/>
      <c r="JII25" s="1"/>
      <c r="JIJ25" s="1"/>
      <c r="JIK25" s="1"/>
      <c r="JIL25" s="1"/>
      <c r="JIM25" s="1"/>
      <c r="JIN25" s="1"/>
      <c r="JIO25" s="1"/>
      <c r="JIP25" s="1"/>
      <c r="JIQ25" s="1"/>
      <c r="JIR25" s="1"/>
      <c r="JIS25" s="1"/>
      <c r="JIT25" s="1"/>
      <c r="JIU25" s="1"/>
      <c r="JIV25" s="1"/>
      <c r="JIW25" s="1"/>
      <c r="JIX25" s="1"/>
      <c r="JIY25" s="1"/>
      <c r="JIZ25" s="1"/>
      <c r="JJA25" s="1"/>
      <c r="JJB25" s="1"/>
      <c r="JJC25" s="1"/>
      <c r="JJD25" s="1"/>
      <c r="JJE25" s="1"/>
      <c r="JJF25" s="1"/>
      <c r="JJG25" s="1"/>
      <c r="JJH25" s="1"/>
      <c r="JJI25" s="1"/>
      <c r="JJJ25" s="1"/>
      <c r="JJK25" s="1"/>
      <c r="JJL25" s="1"/>
      <c r="JJM25" s="1"/>
      <c r="JJN25" s="1"/>
      <c r="JJO25" s="1"/>
      <c r="JJP25" s="1"/>
      <c r="JJQ25" s="1"/>
      <c r="JJR25" s="1"/>
      <c r="JJS25" s="1"/>
      <c r="JJT25" s="1"/>
      <c r="JJU25" s="1"/>
      <c r="JJV25" s="1"/>
      <c r="JJW25" s="1"/>
      <c r="JJX25" s="1"/>
      <c r="JJY25" s="1"/>
      <c r="JJZ25" s="1"/>
      <c r="JKA25" s="1"/>
      <c r="JKB25" s="1"/>
      <c r="JKC25" s="1"/>
      <c r="JKD25" s="1"/>
      <c r="JKE25" s="1"/>
      <c r="JKF25" s="1"/>
      <c r="JKG25" s="1"/>
      <c r="JKH25" s="1"/>
      <c r="JKI25" s="1"/>
      <c r="JKJ25" s="1"/>
      <c r="JKK25" s="1"/>
      <c r="JKL25" s="1"/>
      <c r="JKM25" s="1"/>
      <c r="JKN25" s="1"/>
      <c r="JKO25" s="1"/>
      <c r="JKP25" s="1"/>
      <c r="JKQ25" s="1"/>
      <c r="JKR25" s="1"/>
      <c r="JKS25" s="1"/>
      <c r="JKT25" s="1"/>
      <c r="JKU25" s="1"/>
      <c r="JKV25" s="1"/>
      <c r="JKW25" s="1"/>
      <c r="JKX25" s="1"/>
      <c r="JKY25" s="1"/>
      <c r="JKZ25" s="1"/>
      <c r="JLA25" s="1"/>
      <c r="JLB25" s="1"/>
      <c r="JLC25" s="1"/>
      <c r="JLD25" s="1"/>
      <c r="JLE25" s="1"/>
      <c r="JLF25" s="1"/>
      <c r="JLG25" s="1"/>
      <c r="JLH25" s="1"/>
      <c r="JLI25" s="1"/>
      <c r="JLJ25" s="1"/>
      <c r="JLK25" s="1"/>
      <c r="JLL25" s="1"/>
      <c r="JLM25" s="1"/>
      <c r="JLN25" s="1"/>
      <c r="JLO25" s="1"/>
      <c r="JLP25" s="1"/>
      <c r="JLQ25" s="1"/>
      <c r="JLR25" s="1"/>
      <c r="JLS25" s="1"/>
      <c r="JLT25" s="1"/>
      <c r="JLU25" s="1"/>
      <c r="JLV25" s="1"/>
      <c r="JLW25" s="1"/>
      <c r="JLX25" s="1"/>
      <c r="JLY25" s="1"/>
      <c r="JLZ25" s="1"/>
      <c r="JMA25" s="1"/>
      <c r="JMB25" s="1"/>
      <c r="JMC25" s="1"/>
      <c r="JMD25" s="1"/>
      <c r="JME25" s="1"/>
      <c r="JMF25" s="1"/>
      <c r="JMG25" s="1"/>
      <c r="JMH25" s="1"/>
      <c r="JMI25" s="1"/>
      <c r="JMJ25" s="1"/>
      <c r="JMK25" s="1"/>
      <c r="JML25" s="1"/>
      <c r="JMM25" s="1"/>
      <c r="JMN25" s="1"/>
      <c r="JMO25" s="1"/>
      <c r="JMP25" s="1"/>
      <c r="JMQ25" s="1"/>
      <c r="JMR25" s="1"/>
      <c r="JMS25" s="1"/>
      <c r="JMT25" s="1"/>
      <c r="JMU25" s="1"/>
      <c r="JMV25" s="1"/>
      <c r="JMW25" s="1"/>
      <c r="JMX25" s="1"/>
      <c r="JMY25" s="1"/>
      <c r="JMZ25" s="1"/>
      <c r="JNA25" s="1"/>
      <c r="JNB25" s="1"/>
      <c r="JNC25" s="1"/>
      <c r="JND25" s="1"/>
      <c r="JNE25" s="1"/>
      <c r="JNF25" s="1"/>
      <c r="JNG25" s="1"/>
      <c r="JNH25" s="1"/>
      <c r="JNI25" s="1"/>
      <c r="JNJ25" s="1"/>
      <c r="JNK25" s="1"/>
      <c r="JNL25" s="1"/>
      <c r="JNM25" s="1"/>
      <c r="JNN25" s="1"/>
      <c r="JNO25" s="1"/>
      <c r="JNP25" s="1"/>
      <c r="JNQ25" s="1"/>
      <c r="JNR25" s="1"/>
      <c r="JNS25" s="1"/>
      <c r="JNT25" s="1"/>
      <c r="JNU25" s="1"/>
      <c r="JNV25" s="1"/>
      <c r="JNW25" s="1"/>
      <c r="JNX25" s="1"/>
      <c r="JNY25" s="1"/>
      <c r="JNZ25" s="1"/>
      <c r="JOA25" s="1"/>
      <c r="JOB25" s="1"/>
      <c r="JOC25" s="1"/>
      <c r="JOD25" s="1"/>
      <c r="JOE25" s="1"/>
      <c r="JOF25" s="1"/>
      <c r="JOG25" s="1"/>
      <c r="JOH25" s="1"/>
      <c r="JOI25" s="1"/>
      <c r="JOJ25" s="1"/>
      <c r="JOK25" s="1"/>
      <c r="JOL25" s="1"/>
      <c r="JOM25" s="1"/>
      <c r="JON25" s="1"/>
      <c r="JOO25" s="1"/>
      <c r="JOP25" s="1"/>
      <c r="JOQ25" s="1"/>
      <c r="JOR25" s="1"/>
      <c r="JOS25" s="1"/>
      <c r="JOT25" s="1"/>
      <c r="JOU25" s="1"/>
      <c r="JOV25" s="1"/>
      <c r="JOW25" s="1"/>
      <c r="JOX25" s="1"/>
      <c r="JOY25" s="1"/>
      <c r="JOZ25" s="1"/>
      <c r="JPA25" s="1"/>
      <c r="JPB25" s="1"/>
      <c r="JPC25" s="1"/>
      <c r="JPD25" s="1"/>
      <c r="JPE25" s="1"/>
      <c r="JPF25" s="1"/>
      <c r="JPG25" s="1"/>
      <c r="JPH25" s="1"/>
      <c r="JPI25" s="1"/>
      <c r="JPJ25" s="1"/>
      <c r="JPK25" s="1"/>
      <c r="JPL25" s="1"/>
      <c r="JPM25" s="1"/>
      <c r="JPN25" s="1"/>
      <c r="JPO25" s="1"/>
      <c r="JPP25" s="1"/>
      <c r="JPQ25" s="1"/>
      <c r="JPR25" s="1"/>
      <c r="JPS25" s="1"/>
      <c r="JPT25" s="1"/>
      <c r="JPU25" s="1"/>
      <c r="JPV25" s="1"/>
      <c r="JPW25" s="1"/>
      <c r="JPX25" s="1"/>
      <c r="JPY25" s="1"/>
      <c r="JPZ25" s="1"/>
      <c r="JQA25" s="1"/>
      <c r="JQB25" s="1"/>
      <c r="JQC25" s="1"/>
      <c r="JQD25" s="1"/>
      <c r="JQE25" s="1"/>
      <c r="JQF25" s="1"/>
      <c r="JQG25" s="1"/>
      <c r="JQH25" s="1"/>
      <c r="JQI25" s="1"/>
      <c r="JQJ25" s="1"/>
      <c r="JQK25" s="1"/>
      <c r="JQL25" s="1"/>
      <c r="JQM25" s="1"/>
      <c r="JQN25" s="1"/>
      <c r="JQO25" s="1"/>
      <c r="JQP25" s="1"/>
      <c r="JQQ25" s="1"/>
      <c r="JQR25" s="1"/>
      <c r="JQS25" s="1"/>
      <c r="JQT25" s="1"/>
      <c r="JQU25" s="1"/>
      <c r="JQV25" s="1"/>
      <c r="JQW25" s="1"/>
      <c r="JQX25" s="1"/>
      <c r="JQY25" s="1"/>
      <c r="JQZ25" s="1"/>
      <c r="JRA25" s="1"/>
      <c r="JRB25" s="1"/>
      <c r="JRC25" s="1"/>
      <c r="JRD25" s="1"/>
      <c r="JRE25" s="1"/>
      <c r="JRF25" s="1"/>
      <c r="JRG25" s="1"/>
      <c r="JRH25" s="1"/>
      <c r="JRI25" s="1"/>
      <c r="JRJ25" s="1"/>
      <c r="JRK25" s="1"/>
      <c r="JRL25" s="1"/>
      <c r="JRM25" s="1"/>
      <c r="JRN25" s="1"/>
      <c r="JRO25" s="1"/>
      <c r="JRP25" s="1"/>
      <c r="JRQ25" s="1"/>
      <c r="JRR25" s="1"/>
      <c r="JRS25" s="1"/>
      <c r="JRT25" s="1"/>
      <c r="JRU25" s="1"/>
      <c r="JRV25" s="1"/>
      <c r="JRW25" s="1"/>
      <c r="JRX25" s="1"/>
      <c r="JRY25" s="1"/>
      <c r="JRZ25" s="1"/>
      <c r="JSA25" s="1"/>
      <c r="JSB25" s="1"/>
      <c r="JSC25" s="1"/>
      <c r="JSD25" s="1"/>
      <c r="JSE25" s="1"/>
      <c r="JSF25" s="1"/>
      <c r="JSG25" s="1"/>
      <c r="JSH25" s="1"/>
      <c r="JSI25" s="1"/>
      <c r="JSJ25" s="1"/>
      <c r="JSK25" s="1"/>
      <c r="JSL25" s="1"/>
      <c r="JSM25" s="1"/>
      <c r="JSN25" s="1"/>
      <c r="JSO25" s="1"/>
      <c r="JSP25" s="1"/>
      <c r="JSQ25" s="1"/>
      <c r="JSR25" s="1"/>
      <c r="JSS25" s="1"/>
      <c r="JST25" s="1"/>
      <c r="JSU25" s="1"/>
      <c r="JSV25" s="1"/>
      <c r="JSW25" s="1"/>
      <c r="JSX25" s="1"/>
      <c r="JSY25" s="1"/>
      <c r="JSZ25" s="1"/>
      <c r="JTA25" s="1"/>
      <c r="JTB25" s="1"/>
      <c r="JTC25" s="1"/>
      <c r="JTD25" s="1"/>
      <c r="JTE25" s="1"/>
      <c r="JTF25" s="1"/>
      <c r="JTG25" s="1"/>
      <c r="JTH25" s="1"/>
      <c r="JTI25" s="1"/>
      <c r="JTJ25" s="1"/>
      <c r="JTK25" s="1"/>
      <c r="JTL25" s="1"/>
      <c r="JTM25" s="1"/>
      <c r="JTN25" s="1"/>
      <c r="JTO25" s="1"/>
      <c r="JTP25" s="1"/>
      <c r="JTQ25" s="1"/>
      <c r="JTR25" s="1"/>
      <c r="JTS25" s="1"/>
      <c r="JTT25" s="1"/>
      <c r="JTU25" s="1"/>
      <c r="JTV25" s="1"/>
      <c r="JTW25" s="1"/>
      <c r="JTX25" s="1"/>
      <c r="JTY25" s="1"/>
      <c r="JTZ25" s="1"/>
      <c r="JUA25" s="1"/>
      <c r="JUB25" s="1"/>
      <c r="JUC25" s="1"/>
      <c r="JUD25" s="1"/>
      <c r="JUE25" s="1"/>
      <c r="JUF25" s="1"/>
      <c r="JUG25" s="1"/>
      <c r="JUH25" s="1"/>
      <c r="JUI25" s="1"/>
      <c r="JUJ25" s="1"/>
      <c r="JUK25" s="1"/>
      <c r="JUL25" s="1"/>
      <c r="JUM25" s="1"/>
      <c r="JUN25" s="1"/>
      <c r="JUO25" s="1"/>
      <c r="JUP25" s="1"/>
      <c r="JUQ25" s="1"/>
      <c r="JUR25" s="1"/>
      <c r="JUS25" s="1"/>
      <c r="JUT25" s="1"/>
      <c r="JUU25" s="1"/>
      <c r="JUV25" s="1"/>
      <c r="JUW25" s="1"/>
      <c r="JUX25" s="1"/>
      <c r="JUY25" s="1"/>
      <c r="JUZ25" s="1"/>
      <c r="JVA25" s="1"/>
      <c r="JVB25" s="1"/>
      <c r="JVC25" s="1"/>
      <c r="JVD25" s="1"/>
      <c r="JVE25" s="1"/>
      <c r="JVF25" s="1"/>
      <c r="JVG25" s="1"/>
      <c r="JVH25" s="1"/>
      <c r="JVI25" s="1"/>
      <c r="JVJ25" s="1"/>
      <c r="JVK25" s="1"/>
      <c r="JVL25" s="1"/>
      <c r="JVM25" s="1"/>
      <c r="JVN25" s="1"/>
      <c r="JVO25" s="1"/>
      <c r="JVP25" s="1"/>
      <c r="JVQ25" s="1"/>
      <c r="JVR25" s="1"/>
      <c r="JVS25" s="1"/>
      <c r="JVT25" s="1"/>
      <c r="JVU25" s="1"/>
      <c r="JVV25" s="1"/>
      <c r="JVW25" s="1"/>
      <c r="JVX25" s="1"/>
      <c r="JVY25" s="1"/>
      <c r="JVZ25" s="1"/>
      <c r="JWA25" s="1"/>
      <c r="JWB25" s="1"/>
      <c r="JWC25" s="1"/>
      <c r="JWD25" s="1"/>
      <c r="JWE25" s="1"/>
      <c r="JWF25" s="1"/>
      <c r="JWG25" s="1"/>
      <c r="JWH25" s="1"/>
      <c r="JWI25" s="1"/>
      <c r="JWJ25" s="1"/>
      <c r="JWK25" s="1"/>
      <c r="JWL25" s="1"/>
      <c r="JWM25" s="1"/>
      <c r="JWN25" s="1"/>
      <c r="JWO25" s="1"/>
      <c r="JWP25" s="1"/>
      <c r="JWQ25" s="1"/>
      <c r="JWR25" s="1"/>
      <c r="JWS25" s="1"/>
      <c r="JWT25" s="1"/>
      <c r="JWU25" s="1"/>
      <c r="JWV25" s="1"/>
      <c r="JWW25" s="1"/>
      <c r="JWX25" s="1"/>
      <c r="JWY25" s="1"/>
      <c r="JWZ25" s="1"/>
      <c r="JXA25" s="1"/>
      <c r="JXB25" s="1"/>
      <c r="JXC25" s="1"/>
      <c r="JXD25" s="1"/>
      <c r="JXE25" s="1"/>
      <c r="JXF25" s="1"/>
      <c r="JXG25" s="1"/>
      <c r="JXH25" s="1"/>
      <c r="JXI25" s="1"/>
      <c r="JXJ25" s="1"/>
      <c r="JXK25" s="1"/>
      <c r="JXL25" s="1"/>
      <c r="JXM25" s="1"/>
      <c r="JXN25" s="1"/>
      <c r="JXO25" s="1"/>
      <c r="JXP25" s="1"/>
      <c r="JXQ25" s="1"/>
      <c r="JXR25" s="1"/>
      <c r="JXS25" s="1"/>
      <c r="JXT25" s="1"/>
      <c r="JXU25" s="1"/>
      <c r="JXV25" s="1"/>
      <c r="JXW25" s="1"/>
      <c r="JXX25" s="1"/>
      <c r="JXY25" s="1"/>
      <c r="JXZ25" s="1"/>
      <c r="JYA25" s="1"/>
      <c r="JYB25" s="1"/>
      <c r="JYC25" s="1"/>
      <c r="JYD25" s="1"/>
      <c r="JYE25" s="1"/>
      <c r="JYF25" s="1"/>
      <c r="JYG25" s="1"/>
      <c r="JYH25" s="1"/>
      <c r="JYI25" s="1"/>
      <c r="JYJ25" s="1"/>
      <c r="JYK25" s="1"/>
      <c r="JYL25" s="1"/>
      <c r="JYM25" s="1"/>
      <c r="JYN25" s="1"/>
      <c r="JYO25" s="1"/>
      <c r="JYP25" s="1"/>
      <c r="JYQ25" s="1"/>
      <c r="JYR25" s="1"/>
      <c r="JYS25" s="1"/>
      <c r="JYT25" s="1"/>
      <c r="JYU25" s="1"/>
      <c r="JYV25" s="1"/>
      <c r="JYW25" s="1"/>
      <c r="JYX25" s="1"/>
      <c r="JYY25" s="1"/>
      <c r="JYZ25" s="1"/>
      <c r="JZA25" s="1"/>
      <c r="JZB25" s="1"/>
      <c r="JZC25" s="1"/>
      <c r="JZD25" s="1"/>
      <c r="JZE25" s="1"/>
      <c r="JZF25" s="1"/>
      <c r="JZG25" s="1"/>
      <c r="JZH25" s="1"/>
      <c r="JZI25" s="1"/>
      <c r="JZJ25" s="1"/>
      <c r="JZK25" s="1"/>
      <c r="JZL25" s="1"/>
      <c r="JZM25" s="1"/>
      <c r="JZN25" s="1"/>
      <c r="JZO25" s="1"/>
      <c r="JZP25" s="1"/>
      <c r="JZQ25" s="1"/>
      <c r="JZR25" s="1"/>
      <c r="JZS25" s="1"/>
      <c r="JZT25" s="1"/>
      <c r="JZU25" s="1"/>
      <c r="JZV25" s="1"/>
      <c r="JZW25" s="1"/>
      <c r="JZX25" s="1"/>
      <c r="JZY25" s="1"/>
      <c r="JZZ25" s="1"/>
      <c r="KAA25" s="1"/>
      <c r="KAB25" s="1"/>
      <c r="KAC25" s="1"/>
      <c r="KAD25" s="1"/>
      <c r="KAE25" s="1"/>
      <c r="KAF25" s="1"/>
      <c r="KAG25" s="1"/>
      <c r="KAH25" s="1"/>
      <c r="KAI25" s="1"/>
      <c r="KAJ25" s="1"/>
      <c r="KAK25" s="1"/>
      <c r="KAL25" s="1"/>
      <c r="KAM25" s="1"/>
      <c r="KAN25" s="1"/>
      <c r="KAO25" s="1"/>
      <c r="KAP25" s="1"/>
      <c r="KAQ25" s="1"/>
      <c r="KAR25" s="1"/>
      <c r="KAS25" s="1"/>
      <c r="KAT25" s="1"/>
      <c r="KAU25" s="1"/>
      <c r="KAV25" s="1"/>
      <c r="KAW25" s="1"/>
      <c r="KAX25" s="1"/>
      <c r="KAY25" s="1"/>
      <c r="KAZ25" s="1"/>
      <c r="KBA25" s="1"/>
      <c r="KBB25" s="1"/>
      <c r="KBC25" s="1"/>
      <c r="KBD25" s="1"/>
      <c r="KBE25" s="1"/>
      <c r="KBF25" s="1"/>
      <c r="KBG25" s="1"/>
      <c r="KBH25" s="1"/>
      <c r="KBI25" s="1"/>
      <c r="KBJ25" s="1"/>
      <c r="KBK25" s="1"/>
      <c r="KBL25" s="1"/>
      <c r="KBM25" s="1"/>
      <c r="KBN25" s="1"/>
      <c r="KBO25" s="1"/>
      <c r="KBP25" s="1"/>
      <c r="KBQ25" s="1"/>
      <c r="KBR25" s="1"/>
      <c r="KBS25" s="1"/>
      <c r="KBT25" s="1"/>
      <c r="KBU25" s="1"/>
      <c r="KBV25" s="1"/>
      <c r="KBW25" s="1"/>
      <c r="KBX25" s="1"/>
      <c r="KBY25" s="1"/>
      <c r="KBZ25" s="1"/>
      <c r="KCA25" s="1"/>
      <c r="KCB25" s="1"/>
      <c r="KCC25" s="1"/>
      <c r="KCD25" s="1"/>
      <c r="KCE25" s="1"/>
      <c r="KCF25" s="1"/>
      <c r="KCG25" s="1"/>
      <c r="KCH25" s="1"/>
      <c r="KCI25" s="1"/>
      <c r="KCJ25" s="1"/>
      <c r="KCK25" s="1"/>
      <c r="KCL25" s="1"/>
      <c r="KCM25" s="1"/>
      <c r="KCN25" s="1"/>
      <c r="KCO25" s="1"/>
      <c r="KCP25" s="1"/>
      <c r="KCQ25" s="1"/>
      <c r="KCR25" s="1"/>
      <c r="KCS25" s="1"/>
      <c r="KCT25" s="1"/>
      <c r="KCU25" s="1"/>
      <c r="KCV25" s="1"/>
      <c r="KCW25" s="1"/>
      <c r="KCX25" s="1"/>
      <c r="KCY25" s="1"/>
      <c r="KCZ25" s="1"/>
      <c r="KDA25" s="1"/>
      <c r="KDB25" s="1"/>
      <c r="KDC25" s="1"/>
      <c r="KDD25" s="1"/>
      <c r="KDE25" s="1"/>
      <c r="KDF25" s="1"/>
      <c r="KDG25" s="1"/>
      <c r="KDH25" s="1"/>
      <c r="KDI25" s="1"/>
      <c r="KDJ25" s="1"/>
      <c r="KDK25" s="1"/>
      <c r="KDL25" s="1"/>
      <c r="KDM25" s="1"/>
      <c r="KDN25" s="1"/>
      <c r="KDO25" s="1"/>
      <c r="KDP25" s="1"/>
      <c r="KDQ25" s="1"/>
      <c r="KDR25" s="1"/>
      <c r="KDS25" s="1"/>
      <c r="KDT25" s="1"/>
      <c r="KDU25" s="1"/>
      <c r="KDV25" s="1"/>
      <c r="KDW25" s="1"/>
      <c r="KDX25" s="1"/>
      <c r="KDY25" s="1"/>
      <c r="KDZ25" s="1"/>
      <c r="KEA25" s="1"/>
      <c r="KEB25" s="1"/>
      <c r="KEC25" s="1"/>
      <c r="KED25" s="1"/>
      <c r="KEE25" s="1"/>
      <c r="KEF25" s="1"/>
      <c r="KEG25" s="1"/>
      <c r="KEH25" s="1"/>
      <c r="KEI25" s="1"/>
      <c r="KEJ25" s="1"/>
      <c r="KEK25" s="1"/>
      <c r="KEL25" s="1"/>
      <c r="KEM25" s="1"/>
      <c r="KEN25" s="1"/>
      <c r="KEO25" s="1"/>
      <c r="KEP25" s="1"/>
      <c r="KEQ25" s="1"/>
      <c r="KER25" s="1"/>
      <c r="KES25" s="1"/>
      <c r="KET25" s="1"/>
      <c r="KEU25" s="1"/>
      <c r="KEV25" s="1"/>
      <c r="KEW25" s="1"/>
      <c r="KEX25" s="1"/>
      <c r="KEY25" s="1"/>
      <c r="KEZ25" s="1"/>
      <c r="KFA25" s="1"/>
      <c r="KFB25" s="1"/>
      <c r="KFC25" s="1"/>
      <c r="KFD25" s="1"/>
      <c r="KFE25" s="1"/>
      <c r="KFF25" s="1"/>
      <c r="KFG25" s="1"/>
      <c r="KFH25" s="1"/>
      <c r="KFI25" s="1"/>
      <c r="KFJ25" s="1"/>
      <c r="KFK25" s="1"/>
      <c r="KFL25" s="1"/>
      <c r="KFM25" s="1"/>
      <c r="KFN25" s="1"/>
      <c r="KFO25" s="1"/>
      <c r="KFP25" s="1"/>
      <c r="KFQ25" s="1"/>
      <c r="KFR25" s="1"/>
      <c r="KFS25" s="1"/>
      <c r="KFT25" s="1"/>
      <c r="KFU25" s="1"/>
      <c r="KFV25" s="1"/>
      <c r="KFW25" s="1"/>
      <c r="KFX25" s="1"/>
      <c r="KFY25" s="1"/>
      <c r="KFZ25" s="1"/>
      <c r="KGA25" s="1"/>
      <c r="KGB25" s="1"/>
      <c r="KGC25" s="1"/>
      <c r="KGD25" s="1"/>
      <c r="KGE25" s="1"/>
      <c r="KGF25" s="1"/>
      <c r="KGG25" s="1"/>
      <c r="KGH25" s="1"/>
      <c r="KGI25" s="1"/>
      <c r="KGJ25" s="1"/>
      <c r="KGK25" s="1"/>
      <c r="KGL25" s="1"/>
      <c r="KGM25" s="1"/>
      <c r="KGN25" s="1"/>
      <c r="KGO25" s="1"/>
      <c r="KGP25" s="1"/>
      <c r="KGQ25" s="1"/>
      <c r="KGR25" s="1"/>
      <c r="KGS25" s="1"/>
      <c r="KGT25" s="1"/>
      <c r="KGU25" s="1"/>
      <c r="KGV25" s="1"/>
      <c r="KGW25" s="1"/>
      <c r="KGX25" s="1"/>
      <c r="KGY25" s="1"/>
      <c r="KGZ25" s="1"/>
      <c r="KHA25" s="1"/>
      <c r="KHB25" s="1"/>
      <c r="KHC25" s="1"/>
      <c r="KHD25" s="1"/>
      <c r="KHE25" s="1"/>
      <c r="KHF25" s="1"/>
      <c r="KHG25" s="1"/>
      <c r="KHH25" s="1"/>
      <c r="KHI25" s="1"/>
      <c r="KHJ25" s="1"/>
      <c r="KHK25" s="1"/>
      <c r="KHL25" s="1"/>
      <c r="KHM25" s="1"/>
      <c r="KHN25" s="1"/>
      <c r="KHO25" s="1"/>
      <c r="KHP25" s="1"/>
      <c r="KHQ25" s="1"/>
      <c r="KHR25" s="1"/>
      <c r="KHS25" s="1"/>
      <c r="KHT25" s="1"/>
      <c r="KHU25" s="1"/>
      <c r="KHV25" s="1"/>
      <c r="KHW25" s="1"/>
      <c r="KHX25" s="1"/>
      <c r="KHY25" s="1"/>
      <c r="KHZ25" s="1"/>
      <c r="KIA25" s="1"/>
      <c r="KIB25" s="1"/>
      <c r="KIC25" s="1"/>
      <c r="KID25" s="1"/>
      <c r="KIE25" s="1"/>
      <c r="KIF25" s="1"/>
      <c r="KIG25" s="1"/>
      <c r="KIH25" s="1"/>
      <c r="KII25" s="1"/>
      <c r="KIJ25" s="1"/>
      <c r="KIK25" s="1"/>
      <c r="KIL25" s="1"/>
      <c r="KIM25" s="1"/>
      <c r="KIN25" s="1"/>
      <c r="KIO25" s="1"/>
      <c r="KIP25" s="1"/>
      <c r="KIQ25" s="1"/>
      <c r="KIR25" s="1"/>
      <c r="KIS25" s="1"/>
      <c r="KIT25" s="1"/>
      <c r="KIU25" s="1"/>
      <c r="KIV25" s="1"/>
      <c r="KIW25" s="1"/>
      <c r="KIX25" s="1"/>
      <c r="KIY25" s="1"/>
      <c r="KIZ25" s="1"/>
      <c r="KJA25" s="1"/>
      <c r="KJB25" s="1"/>
      <c r="KJC25" s="1"/>
      <c r="KJD25" s="1"/>
      <c r="KJE25" s="1"/>
      <c r="KJF25" s="1"/>
      <c r="KJG25" s="1"/>
      <c r="KJH25" s="1"/>
      <c r="KJI25" s="1"/>
      <c r="KJJ25" s="1"/>
      <c r="KJK25" s="1"/>
      <c r="KJL25" s="1"/>
      <c r="KJM25" s="1"/>
      <c r="KJN25" s="1"/>
      <c r="KJO25" s="1"/>
      <c r="KJP25" s="1"/>
      <c r="KJQ25" s="1"/>
      <c r="KJR25" s="1"/>
      <c r="KJS25" s="1"/>
      <c r="KJT25" s="1"/>
      <c r="KJU25" s="1"/>
      <c r="KJV25" s="1"/>
      <c r="KJW25" s="1"/>
      <c r="KJX25" s="1"/>
      <c r="KJY25" s="1"/>
      <c r="KJZ25" s="1"/>
      <c r="KKA25" s="1"/>
      <c r="KKB25" s="1"/>
      <c r="KKC25" s="1"/>
      <c r="KKD25" s="1"/>
      <c r="KKE25" s="1"/>
      <c r="KKF25" s="1"/>
      <c r="KKG25" s="1"/>
      <c r="KKH25" s="1"/>
      <c r="KKI25" s="1"/>
      <c r="KKJ25" s="1"/>
      <c r="KKK25" s="1"/>
      <c r="KKL25" s="1"/>
      <c r="KKM25" s="1"/>
      <c r="KKN25" s="1"/>
      <c r="KKO25" s="1"/>
      <c r="KKP25" s="1"/>
      <c r="KKQ25" s="1"/>
      <c r="KKR25" s="1"/>
      <c r="KKS25" s="1"/>
      <c r="KKT25" s="1"/>
      <c r="KKU25" s="1"/>
      <c r="KKV25" s="1"/>
      <c r="KKW25" s="1"/>
      <c r="KKX25" s="1"/>
      <c r="KKY25" s="1"/>
      <c r="KKZ25" s="1"/>
      <c r="KLA25" s="1"/>
      <c r="KLB25" s="1"/>
      <c r="KLC25" s="1"/>
      <c r="KLD25" s="1"/>
      <c r="KLE25" s="1"/>
      <c r="KLF25" s="1"/>
      <c r="KLG25" s="1"/>
      <c r="KLH25" s="1"/>
      <c r="KLI25" s="1"/>
      <c r="KLJ25" s="1"/>
      <c r="KLK25" s="1"/>
      <c r="KLL25" s="1"/>
      <c r="KLM25" s="1"/>
      <c r="KLN25" s="1"/>
      <c r="KLO25" s="1"/>
      <c r="KLP25" s="1"/>
      <c r="KLQ25" s="1"/>
      <c r="KLR25" s="1"/>
      <c r="KLS25" s="1"/>
      <c r="KLT25" s="1"/>
      <c r="KLU25" s="1"/>
      <c r="KLV25" s="1"/>
      <c r="KLW25" s="1"/>
      <c r="KLX25" s="1"/>
      <c r="KLY25" s="1"/>
      <c r="KLZ25" s="1"/>
      <c r="KMA25" s="1"/>
      <c r="KMB25" s="1"/>
      <c r="KMC25" s="1"/>
      <c r="KMD25" s="1"/>
      <c r="KME25" s="1"/>
      <c r="KMF25" s="1"/>
      <c r="KMG25" s="1"/>
      <c r="KMH25" s="1"/>
      <c r="KMI25" s="1"/>
      <c r="KMJ25" s="1"/>
      <c r="KMK25" s="1"/>
      <c r="KML25" s="1"/>
      <c r="KMM25" s="1"/>
      <c r="KMN25" s="1"/>
      <c r="KMO25" s="1"/>
      <c r="KMP25" s="1"/>
      <c r="KMQ25" s="1"/>
      <c r="KMR25" s="1"/>
      <c r="KMS25" s="1"/>
      <c r="KMT25" s="1"/>
      <c r="KMU25" s="1"/>
      <c r="KMV25" s="1"/>
      <c r="KMW25" s="1"/>
      <c r="KMX25" s="1"/>
      <c r="KMY25" s="1"/>
      <c r="KMZ25" s="1"/>
      <c r="KNA25" s="1"/>
      <c r="KNB25" s="1"/>
      <c r="KNC25" s="1"/>
      <c r="KND25" s="1"/>
      <c r="KNE25" s="1"/>
      <c r="KNF25" s="1"/>
      <c r="KNG25" s="1"/>
      <c r="KNH25" s="1"/>
      <c r="KNI25" s="1"/>
      <c r="KNJ25" s="1"/>
      <c r="KNK25" s="1"/>
      <c r="KNL25" s="1"/>
      <c r="KNM25" s="1"/>
      <c r="KNN25" s="1"/>
      <c r="KNO25" s="1"/>
      <c r="KNP25" s="1"/>
      <c r="KNQ25" s="1"/>
      <c r="KNR25" s="1"/>
      <c r="KNS25" s="1"/>
      <c r="KNT25" s="1"/>
      <c r="KNU25" s="1"/>
      <c r="KNV25" s="1"/>
      <c r="KNW25" s="1"/>
      <c r="KNX25" s="1"/>
      <c r="KNY25" s="1"/>
      <c r="KNZ25" s="1"/>
      <c r="KOA25" s="1"/>
      <c r="KOB25" s="1"/>
      <c r="KOC25" s="1"/>
      <c r="KOD25" s="1"/>
      <c r="KOE25" s="1"/>
      <c r="KOF25" s="1"/>
      <c r="KOG25" s="1"/>
      <c r="KOH25" s="1"/>
      <c r="KOI25" s="1"/>
      <c r="KOJ25" s="1"/>
      <c r="KOK25" s="1"/>
      <c r="KOL25" s="1"/>
      <c r="KOM25" s="1"/>
      <c r="KON25" s="1"/>
      <c r="KOO25" s="1"/>
      <c r="KOP25" s="1"/>
      <c r="KOQ25" s="1"/>
      <c r="KOR25" s="1"/>
      <c r="KOS25" s="1"/>
      <c r="KOT25" s="1"/>
      <c r="KOU25" s="1"/>
      <c r="KOV25" s="1"/>
      <c r="KOW25" s="1"/>
      <c r="KOX25" s="1"/>
      <c r="KOY25" s="1"/>
      <c r="KOZ25" s="1"/>
      <c r="KPA25" s="1"/>
      <c r="KPB25" s="1"/>
      <c r="KPC25" s="1"/>
      <c r="KPD25" s="1"/>
      <c r="KPE25" s="1"/>
      <c r="KPF25" s="1"/>
      <c r="KPG25" s="1"/>
      <c r="KPH25" s="1"/>
      <c r="KPI25" s="1"/>
      <c r="KPJ25" s="1"/>
      <c r="KPK25" s="1"/>
      <c r="KPL25" s="1"/>
      <c r="KPM25" s="1"/>
      <c r="KPN25" s="1"/>
      <c r="KPO25" s="1"/>
      <c r="KPP25" s="1"/>
      <c r="KPQ25" s="1"/>
      <c r="KPR25" s="1"/>
      <c r="KPS25" s="1"/>
      <c r="KPT25" s="1"/>
      <c r="KPU25" s="1"/>
      <c r="KPV25" s="1"/>
      <c r="KPW25" s="1"/>
      <c r="KPX25" s="1"/>
      <c r="KPY25" s="1"/>
      <c r="KPZ25" s="1"/>
      <c r="KQA25" s="1"/>
      <c r="KQB25" s="1"/>
      <c r="KQC25" s="1"/>
      <c r="KQD25" s="1"/>
      <c r="KQE25" s="1"/>
      <c r="KQF25" s="1"/>
      <c r="KQG25" s="1"/>
      <c r="KQH25" s="1"/>
      <c r="KQI25" s="1"/>
      <c r="KQJ25" s="1"/>
      <c r="KQK25" s="1"/>
      <c r="KQL25" s="1"/>
      <c r="KQM25" s="1"/>
      <c r="KQN25" s="1"/>
      <c r="KQO25" s="1"/>
      <c r="KQP25" s="1"/>
      <c r="KQQ25" s="1"/>
      <c r="KQR25" s="1"/>
      <c r="KQS25" s="1"/>
      <c r="KQT25" s="1"/>
      <c r="KQU25" s="1"/>
      <c r="KQV25" s="1"/>
      <c r="KQW25" s="1"/>
      <c r="KQX25" s="1"/>
      <c r="KQY25" s="1"/>
      <c r="KQZ25" s="1"/>
      <c r="KRA25" s="1"/>
      <c r="KRB25" s="1"/>
      <c r="KRC25" s="1"/>
      <c r="KRD25" s="1"/>
      <c r="KRE25" s="1"/>
      <c r="KRF25" s="1"/>
      <c r="KRG25" s="1"/>
      <c r="KRH25" s="1"/>
      <c r="KRI25" s="1"/>
      <c r="KRJ25" s="1"/>
      <c r="KRK25" s="1"/>
      <c r="KRL25" s="1"/>
      <c r="KRM25" s="1"/>
      <c r="KRN25" s="1"/>
      <c r="KRO25" s="1"/>
      <c r="KRP25" s="1"/>
      <c r="KRQ25" s="1"/>
      <c r="KRR25" s="1"/>
      <c r="KRS25" s="1"/>
      <c r="KRT25" s="1"/>
      <c r="KRU25" s="1"/>
      <c r="KRV25" s="1"/>
      <c r="KRW25" s="1"/>
      <c r="KRX25" s="1"/>
      <c r="KRY25" s="1"/>
      <c r="KRZ25" s="1"/>
      <c r="KSA25" s="1"/>
      <c r="KSB25" s="1"/>
      <c r="KSC25" s="1"/>
      <c r="KSD25" s="1"/>
      <c r="KSE25" s="1"/>
      <c r="KSF25" s="1"/>
      <c r="KSG25" s="1"/>
      <c r="KSH25" s="1"/>
      <c r="KSI25" s="1"/>
      <c r="KSJ25" s="1"/>
      <c r="KSK25" s="1"/>
      <c r="KSL25" s="1"/>
      <c r="KSM25" s="1"/>
      <c r="KSN25" s="1"/>
      <c r="KSO25" s="1"/>
      <c r="KSP25" s="1"/>
      <c r="KSQ25" s="1"/>
      <c r="KSR25" s="1"/>
      <c r="KSS25" s="1"/>
      <c r="KST25" s="1"/>
      <c r="KSU25" s="1"/>
      <c r="KSV25" s="1"/>
      <c r="KSW25" s="1"/>
      <c r="KSX25" s="1"/>
      <c r="KSY25" s="1"/>
      <c r="KSZ25" s="1"/>
      <c r="KTA25" s="1"/>
      <c r="KTB25" s="1"/>
      <c r="KTC25" s="1"/>
      <c r="KTD25" s="1"/>
      <c r="KTE25" s="1"/>
      <c r="KTF25" s="1"/>
      <c r="KTG25" s="1"/>
      <c r="KTH25" s="1"/>
      <c r="KTI25" s="1"/>
      <c r="KTJ25" s="1"/>
      <c r="KTK25" s="1"/>
      <c r="KTL25" s="1"/>
      <c r="KTM25" s="1"/>
      <c r="KTN25" s="1"/>
      <c r="KTO25" s="1"/>
      <c r="KTP25" s="1"/>
      <c r="KTQ25" s="1"/>
      <c r="KTR25" s="1"/>
      <c r="KTS25" s="1"/>
      <c r="KTT25" s="1"/>
      <c r="KTU25" s="1"/>
      <c r="KTV25" s="1"/>
      <c r="KTW25" s="1"/>
      <c r="KTX25" s="1"/>
      <c r="KTY25" s="1"/>
      <c r="KTZ25" s="1"/>
      <c r="KUA25" s="1"/>
      <c r="KUB25" s="1"/>
      <c r="KUC25" s="1"/>
      <c r="KUD25" s="1"/>
      <c r="KUE25" s="1"/>
      <c r="KUF25" s="1"/>
      <c r="KUG25" s="1"/>
      <c r="KUH25" s="1"/>
      <c r="KUI25" s="1"/>
      <c r="KUJ25" s="1"/>
      <c r="KUK25" s="1"/>
      <c r="KUL25" s="1"/>
      <c r="KUM25" s="1"/>
      <c r="KUN25" s="1"/>
      <c r="KUO25" s="1"/>
      <c r="KUP25" s="1"/>
      <c r="KUQ25" s="1"/>
      <c r="KUR25" s="1"/>
      <c r="KUS25" s="1"/>
      <c r="KUT25" s="1"/>
      <c r="KUU25" s="1"/>
      <c r="KUV25" s="1"/>
      <c r="KUW25" s="1"/>
      <c r="KUX25" s="1"/>
      <c r="KUY25" s="1"/>
      <c r="KUZ25" s="1"/>
      <c r="KVA25" s="1"/>
      <c r="KVB25" s="1"/>
      <c r="KVC25" s="1"/>
      <c r="KVD25" s="1"/>
      <c r="KVE25" s="1"/>
      <c r="KVF25" s="1"/>
      <c r="KVG25" s="1"/>
      <c r="KVH25" s="1"/>
      <c r="KVI25" s="1"/>
      <c r="KVJ25" s="1"/>
      <c r="KVK25" s="1"/>
      <c r="KVL25" s="1"/>
      <c r="KVM25" s="1"/>
      <c r="KVN25" s="1"/>
      <c r="KVO25" s="1"/>
      <c r="KVP25" s="1"/>
      <c r="KVQ25" s="1"/>
      <c r="KVR25" s="1"/>
      <c r="KVS25" s="1"/>
      <c r="KVT25" s="1"/>
      <c r="KVU25" s="1"/>
      <c r="KVV25" s="1"/>
      <c r="KVW25" s="1"/>
      <c r="KVX25" s="1"/>
      <c r="KVY25" s="1"/>
      <c r="KVZ25" s="1"/>
      <c r="KWA25" s="1"/>
      <c r="KWB25" s="1"/>
      <c r="KWC25" s="1"/>
      <c r="KWD25" s="1"/>
      <c r="KWE25" s="1"/>
      <c r="KWF25" s="1"/>
      <c r="KWG25" s="1"/>
      <c r="KWH25" s="1"/>
      <c r="KWI25" s="1"/>
      <c r="KWJ25" s="1"/>
      <c r="KWK25" s="1"/>
      <c r="KWL25" s="1"/>
      <c r="KWM25" s="1"/>
      <c r="KWN25" s="1"/>
      <c r="KWO25" s="1"/>
      <c r="KWP25" s="1"/>
      <c r="KWQ25" s="1"/>
      <c r="KWR25" s="1"/>
      <c r="KWS25" s="1"/>
      <c r="KWT25" s="1"/>
      <c r="KWU25" s="1"/>
      <c r="KWV25" s="1"/>
      <c r="KWW25" s="1"/>
      <c r="KWX25" s="1"/>
      <c r="KWY25" s="1"/>
      <c r="KWZ25" s="1"/>
      <c r="KXA25" s="1"/>
      <c r="KXB25" s="1"/>
      <c r="KXC25" s="1"/>
      <c r="KXD25" s="1"/>
      <c r="KXE25" s="1"/>
      <c r="KXF25" s="1"/>
      <c r="KXG25" s="1"/>
      <c r="KXH25" s="1"/>
      <c r="KXI25" s="1"/>
      <c r="KXJ25" s="1"/>
      <c r="KXK25" s="1"/>
      <c r="KXL25" s="1"/>
      <c r="KXM25" s="1"/>
      <c r="KXN25" s="1"/>
      <c r="KXO25" s="1"/>
      <c r="KXP25" s="1"/>
      <c r="KXQ25" s="1"/>
      <c r="KXR25" s="1"/>
      <c r="KXS25" s="1"/>
      <c r="KXT25" s="1"/>
      <c r="KXU25" s="1"/>
      <c r="KXV25" s="1"/>
      <c r="KXW25" s="1"/>
      <c r="KXX25" s="1"/>
      <c r="KXY25" s="1"/>
      <c r="KXZ25" s="1"/>
      <c r="KYA25" s="1"/>
      <c r="KYB25" s="1"/>
      <c r="KYC25" s="1"/>
      <c r="KYD25" s="1"/>
      <c r="KYE25" s="1"/>
      <c r="KYF25" s="1"/>
      <c r="KYG25" s="1"/>
      <c r="KYH25" s="1"/>
      <c r="KYI25" s="1"/>
      <c r="KYJ25" s="1"/>
      <c r="KYK25" s="1"/>
      <c r="KYL25" s="1"/>
      <c r="KYM25" s="1"/>
      <c r="KYN25" s="1"/>
      <c r="KYO25" s="1"/>
      <c r="KYP25" s="1"/>
      <c r="KYQ25" s="1"/>
      <c r="KYR25" s="1"/>
      <c r="KYS25" s="1"/>
      <c r="KYT25" s="1"/>
      <c r="KYU25" s="1"/>
      <c r="KYV25" s="1"/>
      <c r="KYW25" s="1"/>
      <c r="KYX25" s="1"/>
      <c r="KYY25" s="1"/>
      <c r="KYZ25" s="1"/>
      <c r="KZA25" s="1"/>
      <c r="KZB25" s="1"/>
      <c r="KZC25" s="1"/>
      <c r="KZD25" s="1"/>
      <c r="KZE25" s="1"/>
      <c r="KZF25" s="1"/>
      <c r="KZG25" s="1"/>
      <c r="KZH25" s="1"/>
      <c r="KZI25" s="1"/>
      <c r="KZJ25" s="1"/>
      <c r="KZK25" s="1"/>
      <c r="KZL25" s="1"/>
      <c r="KZM25" s="1"/>
      <c r="KZN25" s="1"/>
      <c r="KZO25" s="1"/>
      <c r="KZP25" s="1"/>
      <c r="KZQ25" s="1"/>
      <c r="KZR25" s="1"/>
      <c r="KZS25" s="1"/>
      <c r="KZT25" s="1"/>
      <c r="KZU25" s="1"/>
      <c r="KZV25" s="1"/>
      <c r="KZW25" s="1"/>
      <c r="KZX25" s="1"/>
      <c r="KZY25" s="1"/>
      <c r="KZZ25" s="1"/>
      <c r="LAA25" s="1"/>
      <c r="LAB25" s="1"/>
      <c r="LAC25" s="1"/>
      <c r="LAD25" s="1"/>
      <c r="LAE25" s="1"/>
      <c r="LAF25" s="1"/>
      <c r="LAG25" s="1"/>
      <c r="LAH25" s="1"/>
      <c r="LAI25" s="1"/>
      <c r="LAJ25" s="1"/>
      <c r="LAK25" s="1"/>
      <c r="LAL25" s="1"/>
      <c r="LAM25" s="1"/>
      <c r="LAN25" s="1"/>
      <c r="LAO25" s="1"/>
      <c r="LAP25" s="1"/>
      <c r="LAQ25" s="1"/>
      <c r="LAR25" s="1"/>
      <c r="LAS25" s="1"/>
      <c r="LAT25" s="1"/>
      <c r="LAU25" s="1"/>
      <c r="LAV25" s="1"/>
      <c r="LAW25" s="1"/>
      <c r="LAX25" s="1"/>
      <c r="LAY25" s="1"/>
      <c r="LAZ25" s="1"/>
      <c r="LBA25" s="1"/>
      <c r="LBB25" s="1"/>
      <c r="LBC25" s="1"/>
      <c r="LBD25" s="1"/>
      <c r="LBE25" s="1"/>
      <c r="LBF25" s="1"/>
      <c r="LBG25" s="1"/>
      <c r="LBH25" s="1"/>
      <c r="LBI25" s="1"/>
      <c r="LBJ25" s="1"/>
      <c r="LBK25" s="1"/>
      <c r="LBL25" s="1"/>
      <c r="LBM25" s="1"/>
      <c r="LBN25" s="1"/>
      <c r="LBO25" s="1"/>
      <c r="LBP25" s="1"/>
      <c r="LBQ25" s="1"/>
      <c r="LBR25" s="1"/>
      <c r="LBS25" s="1"/>
      <c r="LBT25" s="1"/>
      <c r="LBU25" s="1"/>
      <c r="LBV25" s="1"/>
      <c r="LBW25" s="1"/>
      <c r="LBX25" s="1"/>
      <c r="LBY25" s="1"/>
      <c r="LBZ25" s="1"/>
      <c r="LCA25" s="1"/>
      <c r="LCB25" s="1"/>
      <c r="LCC25" s="1"/>
      <c r="LCD25" s="1"/>
      <c r="LCE25" s="1"/>
      <c r="LCF25" s="1"/>
      <c r="LCG25" s="1"/>
      <c r="LCH25" s="1"/>
      <c r="LCI25" s="1"/>
      <c r="LCJ25" s="1"/>
      <c r="LCK25" s="1"/>
      <c r="LCL25" s="1"/>
      <c r="LCM25" s="1"/>
      <c r="LCN25" s="1"/>
      <c r="LCO25" s="1"/>
      <c r="LCP25" s="1"/>
      <c r="LCQ25" s="1"/>
      <c r="LCR25" s="1"/>
      <c r="LCS25" s="1"/>
      <c r="LCT25" s="1"/>
      <c r="LCU25" s="1"/>
      <c r="LCV25" s="1"/>
      <c r="LCW25" s="1"/>
      <c r="LCX25" s="1"/>
      <c r="LCY25" s="1"/>
      <c r="LCZ25" s="1"/>
      <c r="LDA25" s="1"/>
      <c r="LDB25" s="1"/>
      <c r="LDC25" s="1"/>
      <c r="LDD25" s="1"/>
      <c r="LDE25" s="1"/>
      <c r="LDF25" s="1"/>
      <c r="LDG25" s="1"/>
      <c r="LDH25" s="1"/>
      <c r="LDI25" s="1"/>
      <c r="LDJ25" s="1"/>
      <c r="LDK25" s="1"/>
      <c r="LDL25" s="1"/>
      <c r="LDM25" s="1"/>
      <c r="LDN25" s="1"/>
      <c r="LDO25" s="1"/>
      <c r="LDP25" s="1"/>
      <c r="LDQ25" s="1"/>
      <c r="LDR25" s="1"/>
      <c r="LDS25" s="1"/>
      <c r="LDT25" s="1"/>
      <c r="LDU25" s="1"/>
      <c r="LDV25" s="1"/>
      <c r="LDW25" s="1"/>
      <c r="LDX25" s="1"/>
      <c r="LDY25" s="1"/>
      <c r="LDZ25" s="1"/>
      <c r="LEA25" s="1"/>
      <c r="LEB25" s="1"/>
      <c r="LEC25" s="1"/>
      <c r="LED25" s="1"/>
      <c r="LEE25" s="1"/>
      <c r="LEF25" s="1"/>
      <c r="LEG25" s="1"/>
      <c r="LEH25" s="1"/>
      <c r="LEI25" s="1"/>
      <c r="LEJ25" s="1"/>
      <c r="LEK25" s="1"/>
      <c r="LEL25" s="1"/>
      <c r="LEM25" s="1"/>
      <c r="LEN25" s="1"/>
      <c r="LEO25" s="1"/>
      <c r="LEP25" s="1"/>
      <c r="LEQ25" s="1"/>
      <c r="LER25" s="1"/>
      <c r="LES25" s="1"/>
      <c r="LET25" s="1"/>
      <c r="LEU25" s="1"/>
      <c r="LEV25" s="1"/>
      <c r="LEW25" s="1"/>
      <c r="LEX25" s="1"/>
      <c r="LEY25" s="1"/>
      <c r="LEZ25" s="1"/>
      <c r="LFA25" s="1"/>
      <c r="LFB25" s="1"/>
      <c r="LFC25" s="1"/>
      <c r="LFD25" s="1"/>
      <c r="LFE25" s="1"/>
      <c r="LFF25" s="1"/>
      <c r="LFG25" s="1"/>
      <c r="LFH25" s="1"/>
      <c r="LFI25" s="1"/>
      <c r="LFJ25" s="1"/>
      <c r="LFK25" s="1"/>
      <c r="LFL25" s="1"/>
      <c r="LFM25" s="1"/>
      <c r="LFN25" s="1"/>
      <c r="LFO25" s="1"/>
      <c r="LFP25" s="1"/>
      <c r="LFQ25" s="1"/>
      <c r="LFR25" s="1"/>
      <c r="LFS25" s="1"/>
      <c r="LFT25" s="1"/>
      <c r="LFU25" s="1"/>
      <c r="LFV25" s="1"/>
      <c r="LFW25" s="1"/>
      <c r="LFX25" s="1"/>
      <c r="LFY25" s="1"/>
      <c r="LFZ25" s="1"/>
      <c r="LGA25" s="1"/>
      <c r="LGB25" s="1"/>
      <c r="LGC25" s="1"/>
      <c r="LGD25" s="1"/>
      <c r="LGE25" s="1"/>
      <c r="LGF25" s="1"/>
      <c r="LGG25" s="1"/>
      <c r="LGH25" s="1"/>
      <c r="LGI25" s="1"/>
      <c r="LGJ25" s="1"/>
      <c r="LGK25" s="1"/>
      <c r="LGL25" s="1"/>
      <c r="LGM25" s="1"/>
      <c r="LGN25" s="1"/>
      <c r="LGO25" s="1"/>
      <c r="LGP25" s="1"/>
      <c r="LGQ25" s="1"/>
      <c r="LGR25" s="1"/>
      <c r="LGS25" s="1"/>
      <c r="LGT25" s="1"/>
      <c r="LGU25" s="1"/>
      <c r="LGV25" s="1"/>
      <c r="LGW25" s="1"/>
      <c r="LGX25" s="1"/>
      <c r="LGY25" s="1"/>
      <c r="LGZ25" s="1"/>
      <c r="LHA25" s="1"/>
      <c r="LHB25" s="1"/>
      <c r="LHC25" s="1"/>
      <c r="LHD25" s="1"/>
      <c r="LHE25" s="1"/>
      <c r="LHF25" s="1"/>
      <c r="LHG25" s="1"/>
      <c r="LHH25" s="1"/>
      <c r="LHI25" s="1"/>
      <c r="LHJ25" s="1"/>
      <c r="LHK25" s="1"/>
      <c r="LHL25" s="1"/>
      <c r="LHM25" s="1"/>
      <c r="LHN25" s="1"/>
      <c r="LHO25" s="1"/>
      <c r="LHP25" s="1"/>
      <c r="LHQ25" s="1"/>
      <c r="LHR25" s="1"/>
      <c r="LHS25" s="1"/>
      <c r="LHT25" s="1"/>
      <c r="LHU25" s="1"/>
      <c r="LHV25" s="1"/>
      <c r="LHW25" s="1"/>
      <c r="LHX25" s="1"/>
      <c r="LHY25" s="1"/>
      <c r="LHZ25" s="1"/>
      <c r="LIA25" s="1"/>
      <c r="LIB25" s="1"/>
      <c r="LIC25" s="1"/>
      <c r="LID25" s="1"/>
      <c r="LIE25" s="1"/>
      <c r="LIF25" s="1"/>
      <c r="LIG25" s="1"/>
      <c r="LIH25" s="1"/>
      <c r="LII25" s="1"/>
      <c r="LIJ25" s="1"/>
      <c r="LIK25" s="1"/>
      <c r="LIL25" s="1"/>
      <c r="LIM25" s="1"/>
      <c r="LIN25" s="1"/>
      <c r="LIO25" s="1"/>
      <c r="LIP25" s="1"/>
      <c r="LIQ25" s="1"/>
      <c r="LIR25" s="1"/>
      <c r="LIS25" s="1"/>
      <c r="LIT25" s="1"/>
      <c r="LIU25" s="1"/>
      <c r="LIV25" s="1"/>
      <c r="LIW25" s="1"/>
      <c r="LIX25" s="1"/>
      <c r="LIY25" s="1"/>
      <c r="LIZ25" s="1"/>
      <c r="LJA25" s="1"/>
      <c r="LJB25" s="1"/>
      <c r="LJC25" s="1"/>
      <c r="LJD25" s="1"/>
      <c r="LJE25" s="1"/>
      <c r="LJF25" s="1"/>
      <c r="LJG25" s="1"/>
      <c r="LJH25" s="1"/>
      <c r="LJI25" s="1"/>
      <c r="LJJ25" s="1"/>
      <c r="LJK25" s="1"/>
      <c r="LJL25" s="1"/>
      <c r="LJM25" s="1"/>
      <c r="LJN25" s="1"/>
      <c r="LJO25" s="1"/>
      <c r="LJP25" s="1"/>
      <c r="LJQ25" s="1"/>
      <c r="LJR25" s="1"/>
      <c r="LJS25" s="1"/>
      <c r="LJT25" s="1"/>
      <c r="LJU25" s="1"/>
      <c r="LJV25" s="1"/>
      <c r="LJW25" s="1"/>
      <c r="LJX25" s="1"/>
      <c r="LJY25" s="1"/>
      <c r="LJZ25" s="1"/>
      <c r="LKA25" s="1"/>
      <c r="LKB25" s="1"/>
      <c r="LKC25" s="1"/>
      <c r="LKD25" s="1"/>
      <c r="LKE25" s="1"/>
      <c r="LKF25" s="1"/>
      <c r="LKG25" s="1"/>
      <c r="LKH25" s="1"/>
      <c r="LKI25" s="1"/>
      <c r="LKJ25" s="1"/>
      <c r="LKK25" s="1"/>
      <c r="LKL25" s="1"/>
      <c r="LKM25" s="1"/>
      <c r="LKN25" s="1"/>
      <c r="LKO25" s="1"/>
      <c r="LKP25" s="1"/>
      <c r="LKQ25" s="1"/>
      <c r="LKR25" s="1"/>
      <c r="LKS25" s="1"/>
      <c r="LKT25" s="1"/>
      <c r="LKU25" s="1"/>
      <c r="LKV25" s="1"/>
      <c r="LKW25" s="1"/>
      <c r="LKX25" s="1"/>
      <c r="LKY25" s="1"/>
      <c r="LKZ25" s="1"/>
      <c r="LLA25" s="1"/>
      <c r="LLB25" s="1"/>
      <c r="LLC25" s="1"/>
      <c r="LLD25" s="1"/>
      <c r="LLE25" s="1"/>
      <c r="LLF25" s="1"/>
      <c r="LLG25" s="1"/>
      <c r="LLH25" s="1"/>
      <c r="LLI25" s="1"/>
      <c r="LLJ25" s="1"/>
      <c r="LLK25" s="1"/>
      <c r="LLL25" s="1"/>
      <c r="LLM25" s="1"/>
      <c r="LLN25" s="1"/>
      <c r="LLO25" s="1"/>
      <c r="LLP25" s="1"/>
      <c r="LLQ25" s="1"/>
      <c r="LLR25" s="1"/>
      <c r="LLS25" s="1"/>
      <c r="LLT25" s="1"/>
      <c r="LLU25" s="1"/>
      <c r="LLV25" s="1"/>
      <c r="LLW25" s="1"/>
      <c r="LLX25" s="1"/>
      <c r="LLY25" s="1"/>
      <c r="LLZ25" s="1"/>
      <c r="LMA25" s="1"/>
      <c r="LMB25" s="1"/>
      <c r="LMC25" s="1"/>
      <c r="LMD25" s="1"/>
      <c r="LME25" s="1"/>
      <c r="LMF25" s="1"/>
      <c r="LMG25" s="1"/>
      <c r="LMH25" s="1"/>
      <c r="LMI25" s="1"/>
      <c r="LMJ25" s="1"/>
      <c r="LMK25" s="1"/>
      <c r="LML25" s="1"/>
      <c r="LMM25" s="1"/>
      <c r="LMN25" s="1"/>
      <c r="LMO25" s="1"/>
      <c r="LMP25" s="1"/>
      <c r="LMQ25" s="1"/>
      <c r="LMR25" s="1"/>
      <c r="LMS25" s="1"/>
      <c r="LMT25" s="1"/>
      <c r="LMU25" s="1"/>
      <c r="LMV25" s="1"/>
      <c r="LMW25" s="1"/>
      <c r="LMX25" s="1"/>
      <c r="LMY25" s="1"/>
      <c r="LMZ25" s="1"/>
      <c r="LNA25" s="1"/>
      <c r="LNB25" s="1"/>
      <c r="LNC25" s="1"/>
      <c r="LND25" s="1"/>
      <c r="LNE25" s="1"/>
      <c r="LNF25" s="1"/>
      <c r="LNG25" s="1"/>
      <c r="LNH25" s="1"/>
      <c r="LNI25" s="1"/>
      <c r="LNJ25" s="1"/>
      <c r="LNK25" s="1"/>
      <c r="LNL25" s="1"/>
      <c r="LNM25" s="1"/>
      <c r="LNN25" s="1"/>
      <c r="LNO25" s="1"/>
      <c r="LNP25" s="1"/>
      <c r="LNQ25" s="1"/>
      <c r="LNR25" s="1"/>
      <c r="LNS25" s="1"/>
      <c r="LNT25" s="1"/>
      <c r="LNU25" s="1"/>
      <c r="LNV25" s="1"/>
      <c r="LNW25" s="1"/>
      <c r="LNX25" s="1"/>
      <c r="LNY25" s="1"/>
      <c r="LNZ25" s="1"/>
      <c r="LOA25" s="1"/>
      <c r="LOB25" s="1"/>
      <c r="LOC25" s="1"/>
      <c r="LOD25" s="1"/>
      <c r="LOE25" s="1"/>
      <c r="LOF25" s="1"/>
      <c r="LOG25" s="1"/>
      <c r="LOH25" s="1"/>
      <c r="LOI25" s="1"/>
      <c r="LOJ25" s="1"/>
      <c r="LOK25" s="1"/>
      <c r="LOL25" s="1"/>
      <c r="LOM25" s="1"/>
      <c r="LON25" s="1"/>
      <c r="LOO25" s="1"/>
      <c r="LOP25" s="1"/>
      <c r="LOQ25" s="1"/>
      <c r="LOR25" s="1"/>
      <c r="LOS25" s="1"/>
      <c r="LOT25" s="1"/>
      <c r="LOU25" s="1"/>
      <c r="LOV25" s="1"/>
      <c r="LOW25" s="1"/>
      <c r="LOX25" s="1"/>
      <c r="LOY25" s="1"/>
      <c r="LOZ25" s="1"/>
      <c r="LPA25" s="1"/>
      <c r="LPB25" s="1"/>
      <c r="LPC25" s="1"/>
      <c r="LPD25" s="1"/>
      <c r="LPE25" s="1"/>
      <c r="LPF25" s="1"/>
      <c r="LPG25" s="1"/>
      <c r="LPH25" s="1"/>
      <c r="LPI25" s="1"/>
      <c r="LPJ25" s="1"/>
      <c r="LPK25" s="1"/>
      <c r="LPL25" s="1"/>
      <c r="LPM25" s="1"/>
      <c r="LPN25" s="1"/>
      <c r="LPO25" s="1"/>
      <c r="LPP25" s="1"/>
      <c r="LPQ25" s="1"/>
      <c r="LPR25" s="1"/>
      <c r="LPS25" s="1"/>
      <c r="LPT25" s="1"/>
      <c r="LPU25" s="1"/>
      <c r="LPV25" s="1"/>
      <c r="LPW25" s="1"/>
      <c r="LPX25" s="1"/>
      <c r="LPY25" s="1"/>
      <c r="LPZ25" s="1"/>
      <c r="LQA25" s="1"/>
      <c r="LQB25" s="1"/>
      <c r="LQC25" s="1"/>
      <c r="LQD25" s="1"/>
      <c r="LQE25" s="1"/>
      <c r="LQF25" s="1"/>
      <c r="LQG25" s="1"/>
      <c r="LQH25" s="1"/>
      <c r="LQI25" s="1"/>
      <c r="LQJ25" s="1"/>
      <c r="LQK25" s="1"/>
      <c r="LQL25" s="1"/>
      <c r="LQM25" s="1"/>
      <c r="LQN25" s="1"/>
      <c r="LQO25" s="1"/>
      <c r="LQP25" s="1"/>
      <c r="LQQ25" s="1"/>
      <c r="LQR25" s="1"/>
      <c r="LQS25" s="1"/>
      <c r="LQT25" s="1"/>
      <c r="LQU25" s="1"/>
      <c r="LQV25" s="1"/>
      <c r="LQW25" s="1"/>
      <c r="LQX25" s="1"/>
      <c r="LQY25" s="1"/>
      <c r="LQZ25" s="1"/>
      <c r="LRA25" s="1"/>
      <c r="LRB25" s="1"/>
      <c r="LRC25" s="1"/>
      <c r="LRD25" s="1"/>
      <c r="LRE25" s="1"/>
      <c r="LRF25" s="1"/>
      <c r="LRG25" s="1"/>
      <c r="LRH25" s="1"/>
      <c r="LRI25" s="1"/>
      <c r="LRJ25" s="1"/>
      <c r="LRK25" s="1"/>
      <c r="LRL25" s="1"/>
      <c r="LRM25" s="1"/>
      <c r="LRN25" s="1"/>
      <c r="LRO25" s="1"/>
      <c r="LRP25" s="1"/>
      <c r="LRQ25" s="1"/>
      <c r="LRR25" s="1"/>
      <c r="LRS25" s="1"/>
      <c r="LRT25" s="1"/>
      <c r="LRU25" s="1"/>
      <c r="LRV25" s="1"/>
      <c r="LRW25" s="1"/>
      <c r="LRX25" s="1"/>
      <c r="LRY25" s="1"/>
      <c r="LRZ25" s="1"/>
      <c r="LSA25" s="1"/>
      <c r="LSB25" s="1"/>
      <c r="LSC25" s="1"/>
      <c r="LSD25" s="1"/>
      <c r="LSE25" s="1"/>
      <c r="LSF25" s="1"/>
      <c r="LSG25" s="1"/>
      <c r="LSH25" s="1"/>
      <c r="LSI25" s="1"/>
      <c r="LSJ25" s="1"/>
      <c r="LSK25" s="1"/>
      <c r="LSL25" s="1"/>
      <c r="LSM25" s="1"/>
      <c r="LSN25" s="1"/>
      <c r="LSO25" s="1"/>
      <c r="LSP25" s="1"/>
      <c r="LSQ25" s="1"/>
      <c r="LSR25" s="1"/>
      <c r="LSS25" s="1"/>
      <c r="LST25" s="1"/>
      <c r="LSU25" s="1"/>
      <c r="LSV25" s="1"/>
      <c r="LSW25" s="1"/>
      <c r="LSX25" s="1"/>
      <c r="LSY25" s="1"/>
      <c r="LSZ25" s="1"/>
      <c r="LTA25" s="1"/>
      <c r="LTB25" s="1"/>
      <c r="LTC25" s="1"/>
      <c r="LTD25" s="1"/>
      <c r="LTE25" s="1"/>
      <c r="LTF25" s="1"/>
      <c r="LTG25" s="1"/>
      <c r="LTH25" s="1"/>
      <c r="LTI25" s="1"/>
      <c r="LTJ25" s="1"/>
      <c r="LTK25" s="1"/>
      <c r="LTL25" s="1"/>
      <c r="LTM25" s="1"/>
      <c r="LTN25" s="1"/>
      <c r="LTO25" s="1"/>
      <c r="LTP25" s="1"/>
      <c r="LTQ25" s="1"/>
      <c r="LTR25" s="1"/>
      <c r="LTS25" s="1"/>
      <c r="LTT25" s="1"/>
      <c r="LTU25" s="1"/>
      <c r="LTV25" s="1"/>
      <c r="LTW25" s="1"/>
      <c r="LTX25" s="1"/>
      <c r="LTY25" s="1"/>
      <c r="LTZ25" s="1"/>
      <c r="LUA25" s="1"/>
      <c r="LUB25" s="1"/>
      <c r="LUC25" s="1"/>
      <c r="LUD25" s="1"/>
      <c r="LUE25" s="1"/>
      <c r="LUF25" s="1"/>
      <c r="LUG25" s="1"/>
      <c r="LUH25" s="1"/>
      <c r="LUI25" s="1"/>
      <c r="LUJ25" s="1"/>
      <c r="LUK25" s="1"/>
      <c r="LUL25" s="1"/>
      <c r="LUM25" s="1"/>
      <c r="LUN25" s="1"/>
      <c r="LUO25" s="1"/>
      <c r="LUP25" s="1"/>
      <c r="LUQ25" s="1"/>
      <c r="LUR25" s="1"/>
      <c r="LUS25" s="1"/>
      <c r="LUT25" s="1"/>
      <c r="LUU25" s="1"/>
      <c r="LUV25" s="1"/>
      <c r="LUW25" s="1"/>
      <c r="LUX25" s="1"/>
      <c r="LUY25" s="1"/>
      <c r="LUZ25" s="1"/>
      <c r="LVA25" s="1"/>
      <c r="LVB25" s="1"/>
      <c r="LVC25" s="1"/>
      <c r="LVD25" s="1"/>
      <c r="LVE25" s="1"/>
      <c r="LVF25" s="1"/>
      <c r="LVG25" s="1"/>
      <c r="LVH25" s="1"/>
      <c r="LVI25" s="1"/>
      <c r="LVJ25" s="1"/>
      <c r="LVK25" s="1"/>
      <c r="LVL25" s="1"/>
      <c r="LVM25" s="1"/>
      <c r="LVN25" s="1"/>
      <c r="LVO25" s="1"/>
      <c r="LVP25" s="1"/>
      <c r="LVQ25" s="1"/>
      <c r="LVR25" s="1"/>
      <c r="LVS25" s="1"/>
      <c r="LVT25" s="1"/>
      <c r="LVU25" s="1"/>
      <c r="LVV25" s="1"/>
      <c r="LVW25" s="1"/>
      <c r="LVX25" s="1"/>
      <c r="LVY25" s="1"/>
      <c r="LVZ25" s="1"/>
      <c r="LWA25" s="1"/>
      <c r="LWB25" s="1"/>
      <c r="LWC25" s="1"/>
      <c r="LWD25" s="1"/>
      <c r="LWE25" s="1"/>
      <c r="LWF25" s="1"/>
      <c r="LWG25" s="1"/>
      <c r="LWH25" s="1"/>
      <c r="LWI25" s="1"/>
      <c r="LWJ25" s="1"/>
      <c r="LWK25" s="1"/>
      <c r="LWL25" s="1"/>
      <c r="LWM25" s="1"/>
      <c r="LWN25" s="1"/>
      <c r="LWO25" s="1"/>
      <c r="LWP25" s="1"/>
      <c r="LWQ25" s="1"/>
      <c r="LWR25" s="1"/>
      <c r="LWS25" s="1"/>
      <c r="LWT25" s="1"/>
      <c r="LWU25" s="1"/>
      <c r="LWV25" s="1"/>
      <c r="LWW25" s="1"/>
      <c r="LWX25" s="1"/>
      <c r="LWY25" s="1"/>
      <c r="LWZ25" s="1"/>
      <c r="LXA25" s="1"/>
      <c r="LXB25" s="1"/>
      <c r="LXC25" s="1"/>
      <c r="LXD25" s="1"/>
      <c r="LXE25" s="1"/>
      <c r="LXF25" s="1"/>
      <c r="LXG25" s="1"/>
      <c r="LXH25" s="1"/>
      <c r="LXI25" s="1"/>
      <c r="LXJ25" s="1"/>
      <c r="LXK25" s="1"/>
      <c r="LXL25" s="1"/>
      <c r="LXM25" s="1"/>
      <c r="LXN25" s="1"/>
      <c r="LXO25" s="1"/>
      <c r="LXP25" s="1"/>
      <c r="LXQ25" s="1"/>
      <c r="LXR25" s="1"/>
      <c r="LXS25" s="1"/>
      <c r="LXT25" s="1"/>
      <c r="LXU25" s="1"/>
      <c r="LXV25" s="1"/>
      <c r="LXW25" s="1"/>
      <c r="LXX25" s="1"/>
      <c r="LXY25" s="1"/>
      <c r="LXZ25" s="1"/>
      <c r="LYA25" s="1"/>
      <c r="LYB25" s="1"/>
      <c r="LYC25" s="1"/>
      <c r="LYD25" s="1"/>
      <c r="LYE25" s="1"/>
      <c r="LYF25" s="1"/>
      <c r="LYG25" s="1"/>
      <c r="LYH25" s="1"/>
      <c r="LYI25" s="1"/>
      <c r="LYJ25" s="1"/>
      <c r="LYK25" s="1"/>
      <c r="LYL25" s="1"/>
      <c r="LYM25" s="1"/>
      <c r="LYN25" s="1"/>
      <c r="LYO25" s="1"/>
      <c r="LYP25" s="1"/>
      <c r="LYQ25" s="1"/>
      <c r="LYR25" s="1"/>
      <c r="LYS25" s="1"/>
      <c r="LYT25" s="1"/>
      <c r="LYU25" s="1"/>
      <c r="LYV25" s="1"/>
      <c r="LYW25" s="1"/>
      <c r="LYX25" s="1"/>
      <c r="LYY25" s="1"/>
      <c r="LYZ25" s="1"/>
      <c r="LZA25" s="1"/>
      <c r="LZB25" s="1"/>
      <c r="LZC25" s="1"/>
      <c r="LZD25" s="1"/>
      <c r="LZE25" s="1"/>
      <c r="LZF25" s="1"/>
      <c r="LZG25" s="1"/>
      <c r="LZH25" s="1"/>
      <c r="LZI25" s="1"/>
      <c r="LZJ25" s="1"/>
      <c r="LZK25" s="1"/>
      <c r="LZL25" s="1"/>
      <c r="LZM25" s="1"/>
      <c r="LZN25" s="1"/>
      <c r="LZO25" s="1"/>
      <c r="LZP25" s="1"/>
      <c r="LZQ25" s="1"/>
      <c r="LZR25" s="1"/>
      <c r="LZS25" s="1"/>
      <c r="LZT25" s="1"/>
      <c r="LZU25" s="1"/>
      <c r="LZV25" s="1"/>
      <c r="LZW25" s="1"/>
      <c r="LZX25" s="1"/>
      <c r="LZY25" s="1"/>
      <c r="LZZ25" s="1"/>
      <c r="MAA25" s="1"/>
      <c r="MAB25" s="1"/>
      <c r="MAC25" s="1"/>
      <c r="MAD25" s="1"/>
      <c r="MAE25" s="1"/>
      <c r="MAF25" s="1"/>
      <c r="MAG25" s="1"/>
      <c r="MAH25" s="1"/>
      <c r="MAI25" s="1"/>
      <c r="MAJ25" s="1"/>
      <c r="MAK25" s="1"/>
      <c r="MAL25" s="1"/>
      <c r="MAM25" s="1"/>
      <c r="MAN25" s="1"/>
      <c r="MAO25" s="1"/>
      <c r="MAP25" s="1"/>
      <c r="MAQ25" s="1"/>
      <c r="MAR25" s="1"/>
      <c r="MAS25" s="1"/>
      <c r="MAT25" s="1"/>
      <c r="MAU25" s="1"/>
      <c r="MAV25" s="1"/>
      <c r="MAW25" s="1"/>
      <c r="MAX25" s="1"/>
      <c r="MAY25" s="1"/>
      <c r="MAZ25" s="1"/>
      <c r="MBA25" s="1"/>
      <c r="MBB25" s="1"/>
      <c r="MBC25" s="1"/>
      <c r="MBD25" s="1"/>
      <c r="MBE25" s="1"/>
      <c r="MBF25" s="1"/>
      <c r="MBG25" s="1"/>
      <c r="MBH25" s="1"/>
      <c r="MBI25" s="1"/>
      <c r="MBJ25" s="1"/>
      <c r="MBK25" s="1"/>
      <c r="MBL25" s="1"/>
      <c r="MBM25" s="1"/>
      <c r="MBN25" s="1"/>
      <c r="MBO25" s="1"/>
      <c r="MBP25" s="1"/>
      <c r="MBQ25" s="1"/>
      <c r="MBR25" s="1"/>
      <c r="MBS25" s="1"/>
      <c r="MBT25" s="1"/>
      <c r="MBU25" s="1"/>
      <c r="MBV25" s="1"/>
      <c r="MBW25" s="1"/>
      <c r="MBX25" s="1"/>
      <c r="MBY25" s="1"/>
      <c r="MBZ25" s="1"/>
      <c r="MCA25" s="1"/>
      <c r="MCB25" s="1"/>
      <c r="MCC25" s="1"/>
      <c r="MCD25" s="1"/>
      <c r="MCE25" s="1"/>
      <c r="MCF25" s="1"/>
      <c r="MCG25" s="1"/>
      <c r="MCH25" s="1"/>
      <c r="MCI25" s="1"/>
      <c r="MCJ25" s="1"/>
      <c r="MCK25" s="1"/>
      <c r="MCL25" s="1"/>
      <c r="MCM25" s="1"/>
      <c r="MCN25" s="1"/>
      <c r="MCO25" s="1"/>
      <c r="MCP25" s="1"/>
      <c r="MCQ25" s="1"/>
      <c r="MCR25" s="1"/>
      <c r="MCS25" s="1"/>
      <c r="MCT25" s="1"/>
      <c r="MCU25" s="1"/>
      <c r="MCV25" s="1"/>
      <c r="MCW25" s="1"/>
      <c r="MCX25" s="1"/>
      <c r="MCY25" s="1"/>
      <c r="MCZ25" s="1"/>
      <c r="MDA25" s="1"/>
      <c r="MDB25" s="1"/>
      <c r="MDC25" s="1"/>
      <c r="MDD25" s="1"/>
      <c r="MDE25" s="1"/>
      <c r="MDF25" s="1"/>
      <c r="MDG25" s="1"/>
      <c r="MDH25" s="1"/>
      <c r="MDI25" s="1"/>
      <c r="MDJ25" s="1"/>
      <c r="MDK25" s="1"/>
      <c r="MDL25" s="1"/>
      <c r="MDM25" s="1"/>
      <c r="MDN25" s="1"/>
      <c r="MDO25" s="1"/>
      <c r="MDP25" s="1"/>
      <c r="MDQ25" s="1"/>
      <c r="MDR25" s="1"/>
      <c r="MDS25" s="1"/>
      <c r="MDT25" s="1"/>
      <c r="MDU25" s="1"/>
      <c r="MDV25" s="1"/>
      <c r="MDW25" s="1"/>
      <c r="MDX25" s="1"/>
      <c r="MDY25" s="1"/>
      <c r="MDZ25" s="1"/>
      <c r="MEA25" s="1"/>
      <c r="MEB25" s="1"/>
      <c r="MEC25" s="1"/>
      <c r="MED25" s="1"/>
      <c r="MEE25" s="1"/>
      <c r="MEF25" s="1"/>
      <c r="MEG25" s="1"/>
      <c r="MEH25" s="1"/>
      <c r="MEI25" s="1"/>
      <c r="MEJ25" s="1"/>
      <c r="MEK25" s="1"/>
      <c r="MEL25" s="1"/>
      <c r="MEM25" s="1"/>
      <c r="MEN25" s="1"/>
      <c r="MEO25" s="1"/>
      <c r="MEP25" s="1"/>
      <c r="MEQ25" s="1"/>
      <c r="MER25" s="1"/>
      <c r="MES25" s="1"/>
      <c r="MET25" s="1"/>
      <c r="MEU25" s="1"/>
      <c r="MEV25" s="1"/>
      <c r="MEW25" s="1"/>
      <c r="MEX25" s="1"/>
      <c r="MEY25" s="1"/>
      <c r="MEZ25" s="1"/>
      <c r="MFA25" s="1"/>
      <c r="MFB25" s="1"/>
      <c r="MFC25" s="1"/>
      <c r="MFD25" s="1"/>
      <c r="MFE25" s="1"/>
      <c r="MFF25" s="1"/>
      <c r="MFG25" s="1"/>
      <c r="MFH25" s="1"/>
      <c r="MFI25" s="1"/>
      <c r="MFJ25" s="1"/>
      <c r="MFK25" s="1"/>
      <c r="MFL25" s="1"/>
      <c r="MFM25" s="1"/>
      <c r="MFN25" s="1"/>
      <c r="MFO25" s="1"/>
      <c r="MFP25" s="1"/>
      <c r="MFQ25" s="1"/>
      <c r="MFR25" s="1"/>
      <c r="MFS25" s="1"/>
      <c r="MFT25" s="1"/>
      <c r="MFU25" s="1"/>
      <c r="MFV25" s="1"/>
      <c r="MFW25" s="1"/>
      <c r="MFX25" s="1"/>
      <c r="MFY25" s="1"/>
      <c r="MFZ25" s="1"/>
      <c r="MGA25" s="1"/>
      <c r="MGB25" s="1"/>
      <c r="MGC25" s="1"/>
      <c r="MGD25" s="1"/>
      <c r="MGE25" s="1"/>
      <c r="MGF25" s="1"/>
      <c r="MGG25" s="1"/>
      <c r="MGH25" s="1"/>
      <c r="MGI25" s="1"/>
      <c r="MGJ25" s="1"/>
      <c r="MGK25" s="1"/>
      <c r="MGL25" s="1"/>
      <c r="MGM25" s="1"/>
      <c r="MGN25" s="1"/>
      <c r="MGO25" s="1"/>
      <c r="MGP25" s="1"/>
      <c r="MGQ25" s="1"/>
      <c r="MGR25" s="1"/>
      <c r="MGS25" s="1"/>
      <c r="MGT25" s="1"/>
      <c r="MGU25" s="1"/>
      <c r="MGV25" s="1"/>
      <c r="MGW25" s="1"/>
      <c r="MGX25" s="1"/>
      <c r="MGY25" s="1"/>
      <c r="MGZ25" s="1"/>
      <c r="MHA25" s="1"/>
      <c r="MHB25" s="1"/>
      <c r="MHC25" s="1"/>
      <c r="MHD25" s="1"/>
      <c r="MHE25" s="1"/>
      <c r="MHF25" s="1"/>
      <c r="MHG25" s="1"/>
      <c r="MHH25" s="1"/>
      <c r="MHI25" s="1"/>
      <c r="MHJ25" s="1"/>
      <c r="MHK25" s="1"/>
      <c r="MHL25" s="1"/>
      <c r="MHM25" s="1"/>
      <c r="MHN25" s="1"/>
      <c r="MHO25" s="1"/>
      <c r="MHP25" s="1"/>
      <c r="MHQ25" s="1"/>
      <c r="MHR25" s="1"/>
      <c r="MHS25" s="1"/>
      <c r="MHT25" s="1"/>
      <c r="MHU25" s="1"/>
      <c r="MHV25" s="1"/>
      <c r="MHW25" s="1"/>
      <c r="MHX25" s="1"/>
      <c r="MHY25" s="1"/>
      <c r="MHZ25" s="1"/>
      <c r="MIA25" s="1"/>
      <c r="MIB25" s="1"/>
      <c r="MIC25" s="1"/>
      <c r="MID25" s="1"/>
      <c r="MIE25" s="1"/>
      <c r="MIF25" s="1"/>
      <c r="MIG25" s="1"/>
      <c r="MIH25" s="1"/>
      <c r="MII25" s="1"/>
      <c r="MIJ25" s="1"/>
      <c r="MIK25" s="1"/>
      <c r="MIL25" s="1"/>
      <c r="MIM25" s="1"/>
      <c r="MIN25" s="1"/>
      <c r="MIO25" s="1"/>
      <c r="MIP25" s="1"/>
      <c r="MIQ25" s="1"/>
      <c r="MIR25" s="1"/>
      <c r="MIS25" s="1"/>
      <c r="MIT25" s="1"/>
      <c r="MIU25" s="1"/>
      <c r="MIV25" s="1"/>
      <c r="MIW25" s="1"/>
      <c r="MIX25" s="1"/>
      <c r="MIY25" s="1"/>
      <c r="MIZ25" s="1"/>
      <c r="MJA25" s="1"/>
      <c r="MJB25" s="1"/>
      <c r="MJC25" s="1"/>
      <c r="MJD25" s="1"/>
      <c r="MJE25" s="1"/>
      <c r="MJF25" s="1"/>
      <c r="MJG25" s="1"/>
      <c r="MJH25" s="1"/>
      <c r="MJI25" s="1"/>
      <c r="MJJ25" s="1"/>
      <c r="MJK25" s="1"/>
      <c r="MJL25" s="1"/>
      <c r="MJM25" s="1"/>
      <c r="MJN25" s="1"/>
      <c r="MJO25" s="1"/>
      <c r="MJP25" s="1"/>
      <c r="MJQ25" s="1"/>
      <c r="MJR25" s="1"/>
      <c r="MJS25" s="1"/>
      <c r="MJT25" s="1"/>
      <c r="MJU25" s="1"/>
      <c r="MJV25" s="1"/>
      <c r="MJW25" s="1"/>
      <c r="MJX25" s="1"/>
      <c r="MJY25" s="1"/>
      <c r="MJZ25" s="1"/>
      <c r="MKA25" s="1"/>
      <c r="MKB25" s="1"/>
      <c r="MKC25" s="1"/>
      <c r="MKD25" s="1"/>
      <c r="MKE25" s="1"/>
      <c r="MKF25" s="1"/>
      <c r="MKG25" s="1"/>
      <c r="MKH25" s="1"/>
      <c r="MKI25" s="1"/>
      <c r="MKJ25" s="1"/>
      <c r="MKK25" s="1"/>
      <c r="MKL25" s="1"/>
      <c r="MKM25" s="1"/>
      <c r="MKN25" s="1"/>
      <c r="MKO25" s="1"/>
      <c r="MKP25" s="1"/>
      <c r="MKQ25" s="1"/>
      <c r="MKR25" s="1"/>
      <c r="MKS25" s="1"/>
      <c r="MKT25" s="1"/>
      <c r="MKU25" s="1"/>
      <c r="MKV25" s="1"/>
      <c r="MKW25" s="1"/>
      <c r="MKX25" s="1"/>
      <c r="MKY25" s="1"/>
      <c r="MKZ25" s="1"/>
      <c r="MLA25" s="1"/>
      <c r="MLB25" s="1"/>
      <c r="MLC25" s="1"/>
      <c r="MLD25" s="1"/>
      <c r="MLE25" s="1"/>
      <c r="MLF25" s="1"/>
      <c r="MLG25" s="1"/>
      <c r="MLH25" s="1"/>
      <c r="MLI25" s="1"/>
      <c r="MLJ25" s="1"/>
      <c r="MLK25" s="1"/>
      <c r="MLL25" s="1"/>
      <c r="MLM25" s="1"/>
      <c r="MLN25" s="1"/>
      <c r="MLO25" s="1"/>
      <c r="MLP25" s="1"/>
      <c r="MLQ25" s="1"/>
      <c r="MLR25" s="1"/>
      <c r="MLS25" s="1"/>
      <c r="MLT25" s="1"/>
      <c r="MLU25" s="1"/>
      <c r="MLV25" s="1"/>
      <c r="MLW25" s="1"/>
      <c r="MLX25" s="1"/>
      <c r="MLY25" s="1"/>
      <c r="MLZ25" s="1"/>
      <c r="MMA25" s="1"/>
      <c r="MMB25" s="1"/>
      <c r="MMC25" s="1"/>
      <c r="MMD25" s="1"/>
      <c r="MME25" s="1"/>
      <c r="MMF25" s="1"/>
      <c r="MMG25" s="1"/>
      <c r="MMH25" s="1"/>
      <c r="MMI25" s="1"/>
      <c r="MMJ25" s="1"/>
      <c r="MMK25" s="1"/>
      <c r="MML25" s="1"/>
      <c r="MMM25" s="1"/>
      <c r="MMN25" s="1"/>
      <c r="MMO25" s="1"/>
      <c r="MMP25" s="1"/>
      <c r="MMQ25" s="1"/>
      <c r="MMR25" s="1"/>
      <c r="MMS25" s="1"/>
      <c r="MMT25" s="1"/>
      <c r="MMU25" s="1"/>
      <c r="MMV25" s="1"/>
      <c r="MMW25" s="1"/>
      <c r="MMX25" s="1"/>
      <c r="MMY25" s="1"/>
      <c r="MMZ25" s="1"/>
      <c r="MNA25" s="1"/>
      <c r="MNB25" s="1"/>
      <c r="MNC25" s="1"/>
      <c r="MND25" s="1"/>
      <c r="MNE25" s="1"/>
      <c r="MNF25" s="1"/>
      <c r="MNG25" s="1"/>
      <c r="MNH25" s="1"/>
      <c r="MNI25" s="1"/>
      <c r="MNJ25" s="1"/>
      <c r="MNK25" s="1"/>
      <c r="MNL25" s="1"/>
      <c r="MNM25" s="1"/>
      <c r="MNN25" s="1"/>
      <c r="MNO25" s="1"/>
      <c r="MNP25" s="1"/>
      <c r="MNQ25" s="1"/>
      <c r="MNR25" s="1"/>
      <c r="MNS25" s="1"/>
      <c r="MNT25" s="1"/>
      <c r="MNU25" s="1"/>
      <c r="MNV25" s="1"/>
      <c r="MNW25" s="1"/>
      <c r="MNX25" s="1"/>
      <c r="MNY25" s="1"/>
      <c r="MNZ25" s="1"/>
      <c r="MOA25" s="1"/>
      <c r="MOB25" s="1"/>
      <c r="MOC25" s="1"/>
      <c r="MOD25" s="1"/>
      <c r="MOE25" s="1"/>
      <c r="MOF25" s="1"/>
      <c r="MOG25" s="1"/>
      <c r="MOH25" s="1"/>
      <c r="MOI25" s="1"/>
      <c r="MOJ25" s="1"/>
      <c r="MOK25" s="1"/>
      <c r="MOL25" s="1"/>
      <c r="MOM25" s="1"/>
      <c r="MON25" s="1"/>
      <c r="MOO25" s="1"/>
      <c r="MOP25" s="1"/>
      <c r="MOQ25" s="1"/>
      <c r="MOR25" s="1"/>
      <c r="MOS25" s="1"/>
      <c r="MOT25" s="1"/>
      <c r="MOU25" s="1"/>
      <c r="MOV25" s="1"/>
      <c r="MOW25" s="1"/>
      <c r="MOX25" s="1"/>
      <c r="MOY25" s="1"/>
      <c r="MOZ25" s="1"/>
      <c r="MPA25" s="1"/>
      <c r="MPB25" s="1"/>
      <c r="MPC25" s="1"/>
      <c r="MPD25" s="1"/>
      <c r="MPE25" s="1"/>
      <c r="MPF25" s="1"/>
      <c r="MPG25" s="1"/>
      <c r="MPH25" s="1"/>
      <c r="MPI25" s="1"/>
      <c r="MPJ25" s="1"/>
      <c r="MPK25" s="1"/>
      <c r="MPL25" s="1"/>
      <c r="MPM25" s="1"/>
      <c r="MPN25" s="1"/>
      <c r="MPO25" s="1"/>
      <c r="MPP25" s="1"/>
      <c r="MPQ25" s="1"/>
      <c r="MPR25" s="1"/>
      <c r="MPS25" s="1"/>
      <c r="MPT25" s="1"/>
      <c r="MPU25" s="1"/>
      <c r="MPV25" s="1"/>
      <c r="MPW25" s="1"/>
      <c r="MPX25" s="1"/>
      <c r="MPY25" s="1"/>
      <c r="MPZ25" s="1"/>
      <c r="MQA25" s="1"/>
      <c r="MQB25" s="1"/>
      <c r="MQC25" s="1"/>
      <c r="MQD25" s="1"/>
      <c r="MQE25" s="1"/>
      <c r="MQF25" s="1"/>
      <c r="MQG25" s="1"/>
      <c r="MQH25" s="1"/>
      <c r="MQI25" s="1"/>
      <c r="MQJ25" s="1"/>
      <c r="MQK25" s="1"/>
      <c r="MQL25" s="1"/>
      <c r="MQM25" s="1"/>
      <c r="MQN25" s="1"/>
      <c r="MQO25" s="1"/>
      <c r="MQP25" s="1"/>
      <c r="MQQ25" s="1"/>
      <c r="MQR25" s="1"/>
      <c r="MQS25" s="1"/>
      <c r="MQT25" s="1"/>
      <c r="MQU25" s="1"/>
      <c r="MQV25" s="1"/>
      <c r="MQW25" s="1"/>
      <c r="MQX25" s="1"/>
      <c r="MQY25" s="1"/>
      <c r="MQZ25" s="1"/>
      <c r="MRA25" s="1"/>
      <c r="MRB25" s="1"/>
      <c r="MRC25" s="1"/>
      <c r="MRD25" s="1"/>
      <c r="MRE25" s="1"/>
      <c r="MRF25" s="1"/>
      <c r="MRG25" s="1"/>
      <c r="MRH25" s="1"/>
      <c r="MRI25" s="1"/>
      <c r="MRJ25" s="1"/>
      <c r="MRK25" s="1"/>
      <c r="MRL25" s="1"/>
      <c r="MRM25" s="1"/>
      <c r="MRN25" s="1"/>
      <c r="MRO25" s="1"/>
      <c r="MRP25" s="1"/>
      <c r="MRQ25" s="1"/>
      <c r="MRR25" s="1"/>
      <c r="MRS25" s="1"/>
      <c r="MRT25" s="1"/>
      <c r="MRU25" s="1"/>
      <c r="MRV25" s="1"/>
      <c r="MRW25" s="1"/>
      <c r="MRX25" s="1"/>
      <c r="MRY25" s="1"/>
      <c r="MRZ25" s="1"/>
      <c r="MSA25" s="1"/>
      <c r="MSB25" s="1"/>
      <c r="MSC25" s="1"/>
      <c r="MSD25" s="1"/>
      <c r="MSE25" s="1"/>
      <c r="MSF25" s="1"/>
      <c r="MSG25" s="1"/>
      <c r="MSH25" s="1"/>
      <c r="MSI25" s="1"/>
      <c r="MSJ25" s="1"/>
      <c r="MSK25" s="1"/>
      <c r="MSL25" s="1"/>
      <c r="MSM25" s="1"/>
      <c r="MSN25" s="1"/>
      <c r="MSO25" s="1"/>
      <c r="MSP25" s="1"/>
      <c r="MSQ25" s="1"/>
      <c r="MSR25" s="1"/>
      <c r="MSS25" s="1"/>
      <c r="MST25" s="1"/>
      <c r="MSU25" s="1"/>
      <c r="MSV25" s="1"/>
      <c r="MSW25" s="1"/>
      <c r="MSX25" s="1"/>
      <c r="MSY25" s="1"/>
      <c r="MSZ25" s="1"/>
      <c r="MTA25" s="1"/>
      <c r="MTB25" s="1"/>
      <c r="MTC25" s="1"/>
      <c r="MTD25" s="1"/>
      <c r="MTE25" s="1"/>
      <c r="MTF25" s="1"/>
      <c r="MTG25" s="1"/>
      <c r="MTH25" s="1"/>
      <c r="MTI25" s="1"/>
      <c r="MTJ25" s="1"/>
      <c r="MTK25" s="1"/>
      <c r="MTL25" s="1"/>
      <c r="MTM25" s="1"/>
      <c r="MTN25" s="1"/>
      <c r="MTO25" s="1"/>
      <c r="MTP25" s="1"/>
      <c r="MTQ25" s="1"/>
      <c r="MTR25" s="1"/>
      <c r="MTS25" s="1"/>
      <c r="MTT25" s="1"/>
      <c r="MTU25" s="1"/>
      <c r="MTV25" s="1"/>
      <c r="MTW25" s="1"/>
      <c r="MTX25" s="1"/>
      <c r="MTY25" s="1"/>
      <c r="MTZ25" s="1"/>
      <c r="MUA25" s="1"/>
      <c r="MUB25" s="1"/>
      <c r="MUC25" s="1"/>
      <c r="MUD25" s="1"/>
      <c r="MUE25" s="1"/>
      <c r="MUF25" s="1"/>
      <c r="MUG25" s="1"/>
      <c r="MUH25" s="1"/>
      <c r="MUI25" s="1"/>
      <c r="MUJ25" s="1"/>
      <c r="MUK25" s="1"/>
      <c r="MUL25" s="1"/>
      <c r="MUM25" s="1"/>
      <c r="MUN25" s="1"/>
      <c r="MUO25" s="1"/>
      <c r="MUP25" s="1"/>
      <c r="MUQ25" s="1"/>
      <c r="MUR25" s="1"/>
      <c r="MUS25" s="1"/>
      <c r="MUT25" s="1"/>
      <c r="MUU25" s="1"/>
      <c r="MUV25" s="1"/>
      <c r="MUW25" s="1"/>
      <c r="MUX25" s="1"/>
      <c r="MUY25" s="1"/>
      <c r="MUZ25" s="1"/>
      <c r="MVA25" s="1"/>
      <c r="MVB25" s="1"/>
      <c r="MVC25" s="1"/>
      <c r="MVD25" s="1"/>
      <c r="MVE25" s="1"/>
      <c r="MVF25" s="1"/>
      <c r="MVG25" s="1"/>
      <c r="MVH25" s="1"/>
      <c r="MVI25" s="1"/>
      <c r="MVJ25" s="1"/>
      <c r="MVK25" s="1"/>
      <c r="MVL25" s="1"/>
      <c r="MVM25" s="1"/>
      <c r="MVN25" s="1"/>
      <c r="MVO25" s="1"/>
      <c r="MVP25" s="1"/>
      <c r="MVQ25" s="1"/>
      <c r="MVR25" s="1"/>
      <c r="MVS25" s="1"/>
      <c r="MVT25" s="1"/>
      <c r="MVU25" s="1"/>
      <c r="MVV25" s="1"/>
      <c r="MVW25" s="1"/>
      <c r="MVX25" s="1"/>
      <c r="MVY25" s="1"/>
      <c r="MVZ25" s="1"/>
      <c r="MWA25" s="1"/>
      <c r="MWB25" s="1"/>
      <c r="MWC25" s="1"/>
      <c r="MWD25" s="1"/>
      <c r="MWE25" s="1"/>
      <c r="MWF25" s="1"/>
      <c r="MWG25" s="1"/>
      <c r="MWH25" s="1"/>
      <c r="MWI25" s="1"/>
      <c r="MWJ25" s="1"/>
      <c r="MWK25" s="1"/>
      <c r="MWL25" s="1"/>
      <c r="MWM25" s="1"/>
      <c r="MWN25" s="1"/>
      <c r="MWO25" s="1"/>
      <c r="MWP25" s="1"/>
      <c r="MWQ25" s="1"/>
      <c r="MWR25" s="1"/>
      <c r="MWS25" s="1"/>
      <c r="MWT25" s="1"/>
      <c r="MWU25" s="1"/>
      <c r="MWV25" s="1"/>
      <c r="MWW25" s="1"/>
      <c r="MWX25" s="1"/>
      <c r="MWY25" s="1"/>
      <c r="MWZ25" s="1"/>
      <c r="MXA25" s="1"/>
      <c r="MXB25" s="1"/>
      <c r="MXC25" s="1"/>
      <c r="MXD25" s="1"/>
      <c r="MXE25" s="1"/>
      <c r="MXF25" s="1"/>
      <c r="MXG25" s="1"/>
      <c r="MXH25" s="1"/>
      <c r="MXI25" s="1"/>
      <c r="MXJ25" s="1"/>
      <c r="MXK25" s="1"/>
      <c r="MXL25" s="1"/>
      <c r="MXM25" s="1"/>
      <c r="MXN25" s="1"/>
      <c r="MXO25" s="1"/>
      <c r="MXP25" s="1"/>
      <c r="MXQ25" s="1"/>
      <c r="MXR25" s="1"/>
      <c r="MXS25" s="1"/>
      <c r="MXT25" s="1"/>
      <c r="MXU25" s="1"/>
      <c r="MXV25" s="1"/>
      <c r="MXW25" s="1"/>
      <c r="MXX25" s="1"/>
      <c r="MXY25" s="1"/>
      <c r="MXZ25" s="1"/>
      <c r="MYA25" s="1"/>
      <c r="MYB25" s="1"/>
      <c r="MYC25" s="1"/>
      <c r="MYD25" s="1"/>
      <c r="MYE25" s="1"/>
      <c r="MYF25" s="1"/>
      <c r="MYG25" s="1"/>
      <c r="MYH25" s="1"/>
      <c r="MYI25" s="1"/>
      <c r="MYJ25" s="1"/>
      <c r="MYK25" s="1"/>
      <c r="MYL25" s="1"/>
      <c r="MYM25" s="1"/>
      <c r="MYN25" s="1"/>
      <c r="MYO25" s="1"/>
      <c r="MYP25" s="1"/>
      <c r="MYQ25" s="1"/>
      <c r="MYR25" s="1"/>
      <c r="MYS25" s="1"/>
      <c r="MYT25" s="1"/>
      <c r="MYU25" s="1"/>
      <c r="MYV25" s="1"/>
      <c r="MYW25" s="1"/>
      <c r="MYX25" s="1"/>
      <c r="MYY25" s="1"/>
      <c r="MYZ25" s="1"/>
      <c r="MZA25" s="1"/>
      <c r="MZB25" s="1"/>
      <c r="MZC25" s="1"/>
      <c r="MZD25" s="1"/>
      <c r="MZE25" s="1"/>
      <c r="MZF25" s="1"/>
      <c r="MZG25" s="1"/>
      <c r="MZH25" s="1"/>
      <c r="MZI25" s="1"/>
      <c r="MZJ25" s="1"/>
      <c r="MZK25" s="1"/>
      <c r="MZL25" s="1"/>
      <c r="MZM25" s="1"/>
      <c r="MZN25" s="1"/>
      <c r="MZO25" s="1"/>
      <c r="MZP25" s="1"/>
      <c r="MZQ25" s="1"/>
      <c r="MZR25" s="1"/>
      <c r="MZS25" s="1"/>
      <c r="MZT25" s="1"/>
      <c r="MZU25" s="1"/>
      <c r="MZV25" s="1"/>
      <c r="MZW25" s="1"/>
      <c r="MZX25" s="1"/>
      <c r="MZY25" s="1"/>
      <c r="MZZ25" s="1"/>
      <c r="NAA25" s="1"/>
      <c r="NAB25" s="1"/>
      <c r="NAC25" s="1"/>
      <c r="NAD25" s="1"/>
      <c r="NAE25" s="1"/>
      <c r="NAF25" s="1"/>
      <c r="NAG25" s="1"/>
      <c r="NAH25" s="1"/>
      <c r="NAI25" s="1"/>
      <c r="NAJ25" s="1"/>
      <c r="NAK25" s="1"/>
      <c r="NAL25" s="1"/>
      <c r="NAM25" s="1"/>
      <c r="NAN25" s="1"/>
      <c r="NAO25" s="1"/>
      <c r="NAP25" s="1"/>
      <c r="NAQ25" s="1"/>
      <c r="NAR25" s="1"/>
      <c r="NAS25" s="1"/>
      <c r="NAT25" s="1"/>
      <c r="NAU25" s="1"/>
      <c r="NAV25" s="1"/>
      <c r="NAW25" s="1"/>
      <c r="NAX25" s="1"/>
      <c r="NAY25" s="1"/>
      <c r="NAZ25" s="1"/>
      <c r="NBA25" s="1"/>
      <c r="NBB25" s="1"/>
      <c r="NBC25" s="1"/>
      <c r="NBD25" s="1"/>
      <c r="NBE25" s="1"/>
      <c r="NBF25" s="1"/>
      <c r="NBG25" s="1"/>
      <c r="NBH25" s="1"/>
      <c r="NBI25" s="1"/>
      <c r="NBJ25" s="1"/>
      <c r="NBK25" s="1"/>
      <c r="NBL25" s="1"/>
      <c r="NBM25" s="1"/>
      <c r="NBN25" s="1"/>
      <c r="NBO25" s="1"/>
      <c r="NBP25" s="1"/>
      <c r="NBQ25" s="1"/>
      <c r="NBR25" s="1"/>
      <c r="NBS25" s="1"/>
      <c r="NBT25" s="1"/>
      <c r="NBU25" s="1"/>
      <c r="NBV25" s="1"/>
      <c r="NBW25" s="1"/>
      <c r="NBX25" s="1"/>
      <c r="NBY25" s="1"/>
      <c r="NBZ25" s="1"/>
      <c r="NCA25" s="1"/>
      <c r="NCB25" s="1"/>
      <c r="NCC25" s="1"/>
      <c r="NCD25" s="1"/>
      <c r="NCE25" s="1"/>
      <c r="NCF25" s="1"/>
      <c r="NCG25" s="1"/>
      <c r="NCH25" s="1"/>
      <c r="NCI25" s="1"/>
      <c r="NCJ25" s="1"/>
      <c r="NCK25" s="1"/>
      <c r="NCL25" s="1"/>
      <c r="NCM25" s="1"/>
      <c r="NCN25" s="1"/>
      <c r="NCO25" s="1"/>
      <c r="NCP25" s="1"/>
      <c r="NCQ25" s="1"/>
      <c r="NCR25" s="1"/>
      <c r="NCS25" s="1"/>
      <c r="NCT25" s="1"/>
      <c r="NCU25" s="1"/>
      <c r="NCV25" s="1"/>
      <c r="NCW25" s="1"/>
      <c r="NCX25" s="1"/>
      <c r="NCY25" s="1"/>
      <c r="NCZ25" s="1"/>
      <c r="NDA25" s="1"/>
      <c r="NDB25" s="1"/>
      <c r="NDC25" s="1"/>
      <c r="NDD25" s="1"/>
      <c r="NDE25" s="1"/>
      <c r="NDF25" s="1"/>
      <c r="NDG25" s="1"/>
      <c r="NDH25" s="1"/>
      <c r="NDI25" s="1"/>
      <c r="NDJ25" s="1"/>
      <c r="NDK25" s="1"/>
      <c r="NDL25" s="1"/>
      <c r="NDM25" s="1"/>
      <c r="NDN25" s="1"/>
      <c r="NDO25" s="1"/>
      <c r="NDP25" s="1"/>
      <c r="NDQ25" s="1"/>
      <c r="NDR25" s="1"/>
      <c r="NDS25" s="1"/>
      <c r="NDT25" s="1"/>
      <c r="NDU25" s="1"/>
      <c r="NDV25" s="1"/>
      <c r="NDW25" s="1"/>
      <c r="NDX25" s="1"/>
      <c r="NDY25" s="1"/>
      <c r="NDZ25" s="1"/>
      <c r="NEA25" s="1"/>
      <c r="NEB25" s="1"/>
      <c r="NEC25" s="1"/>
      <c r="NED25" s="1"/>
      <c r="NEE25" s="1"/>
      <c r="NEF25" s="1"/>
      <c r="NEG25" s="1"/>
      <c r="NEH25" s="1"/>
      <c r="NEI25" s="1"/>
      <c r="NEJ25" s="1"/>
      <c r="NEK25" s="1"/>
      <c r="NEL25" s="1"/>
      <c r="NEM25" s="1"/>
      <c r="NEN25" s="1"/>
      <c r="NEO25" s="1"/>
      <c r="NEP25" s="1"/>
      <c r="NEQ25" s="1"/>
      <c r="NER25" s="1"/>
      <c r="NES25" s="1"/>
      <c r="NET25" s="1"/>
      <c r="NEU25" s="1"/>
      <c r="NEV25" s="1"/>
      <c r="NEW25" s="1"/>
      <c r="NEX25" s="1"/>
      <c r="NEY25" s="1"/>
      <c r="NEZ25" s="1"/>
      <c r="NFA25" s="1"/>
      <c r="NFB25" s="1"/>
      <c r="NFC25" s="1"/>
      <c r="NFD25" s="1"/>
      <c r="NFE25" s="1"/>
      <c r="NFF25" s="1"/>
      <c r="NFG25" s="1"/>
      <c r="NFH25" s="1"/>
      <c r="NFI25" s="1"/>
      <c r="NFJ25" s="1"/>
      <c r="NFK25" s="1"/>
      <c r="NFL25" s="1"/>
      <c r="NFM25" s="1"/>
      <c r="NFN25" s="1"/>
      <c r="NFO25" s="1"/>
      <c r="NFP25" s="1"/>
      <c r="NFQ25" s="1"/>
      <c r="NFR25" s="1"/>
      <c r="NFS25" s="1"/>
      <c r="NFT25" s="1"/>
      <c r="NFU25" s="1"/>
      <c r="NFV25" s="1"/>
      <c r="NFW25" s="1"/>
      <c r="NFX25" s="1"/>
      <c r="NFY25" s="1"/>
      <c r="NFZ25" s="1"/>
      <c r="NGA25" s="1"/>
      <c r="NGB25" s="1"/>
      <c r="NGC25" s="1"/>
      <c r="NGD25" s="1"/>
      <c r="NGE25" s="1"/>
      <c r="NGF25" s="1"/>
      <c r="NGG25" s="1"/>
      <c r="NGH25" s="1"/>
      <c r="NGI25" s="1"/>
      <c r="NGJ25" s="1"/>
      <c r="NGK25" s="1"/>
      <c r="NGL25" s="1"/>
      <c r="NGM25" s="1"/>
      <c r="NGN25" s="1"/>
      <c r="NGO25" s="1"/>
      <c r="NGP25" s="1"/>
      <c r="NGQ25" s="1"/>
      <c r="NGR25" s="1"/>
      <c r="NGS25" s="1"/>
      <c r="NGT25" s="1"/>
      <c r="NGU25" s="1"/>
      <c r="NGV25" s="1"/>
      <c r="NGW25" s="1"/>
      <c r="NGX25" s="1"/>
      <c r="NGY25" s="1"/>
      <c r="NGZ25" s="1"/>
      <c r="NHA25" s="1"/>
      <c r="NHB25" s="1"/>
      <c r="NHC25" s="1"/>
      <c r="NHD25" s="1"/>
      <c r="NHE25" s="1"/>
      <c r="NHF25" s="1"/>
      <c r="NHG25" s="1"/>
      <c r="NHH25" s="1"/>
      <c r="NHI25" s="1"/>
      <c r="NHJ25" s="1"/>
      <c r="NHK25" s="1"/>
      <c r="NHL25" s="1"/>
      <c r="NHM25" s="1"/>
      <c r="NHN25" s="1"/>
      <c r="NHO25" s="1"/>
      <c r="NHP25" s="1"/>
      <c r="NHQ25" s="1"/>
      <c r="NHR25" s="1"/>
      <c r="NHS25" s="1"/>
      <c r="NHT25" s="1"/>
      <c r="NHU25" s="1"/>
      <c r="NHV25" s="1"/>
      <c r="NHW25" s="1"/>
      <c r="NHX25" s="1"/>
      <c r="NHY25" s="1"/>
      <c r="NHZ25" s="1"/>
      <c r="NIA25" s="1"/>
      <c r="NIB25" s="1"/>
      <c r="NIC25" s="1"/>
      <c r="NID25" s="1"/>
      <c r="NIE25" s="1"/>
      <c r="NIF25" s="1"/>
      <c r="NIG25" s="1"/>
      <c r="NIH25" s="1"/>
      <c r="NII25" s="1"/>
      <c r="NIJ25" s="1"/>
      <c r="NIK25" s="1"/>
      <c r="NIL25" s="1"/>
      <c r="NIM25" s="1"/>
      <c r="NIN25" s="1"/>
      <c r="NIO25" s="1"/>
      <c r="NIP25" s="1"/>
      <c r="NIQ25" s="1"/>
      <c r="NIR25" s="1"/>
      <c r="NIS25" s="1"/>
      <c r="NIT25" s="1"/>
      <c r="NIU25" s="1"/>
      <c r="NIV25" s="1"/>
      <c r="NIW25" s="1"/>
      <c r="NIX25" s="1"/>
      <c r="NIY25" s="1"/>
      <c r="NIZ25" s="1"/>
      <c r="NJA25" s="1"/>
      <c r="NJB25" s="1"/>
      <c r="NJC25" s="1"/>
      <c r="NJD25" s="1"/>
      <c r="NJE25" s="1"/>
      <c r="NJF25" s="1"/>
      <c r="NJG25" s="1"/>
      <c r="NJH25" s="1"/>
      <c r="NJI25" s="1"/>
      <c r="NJJ25" s="1"/>
      <c r="NJK25" s="1"/>
      <c r="NJL25" s="1"/>
      <c r="NJM25" s="1"/>
      <c r="NJN25" s="1"/>
      <c r="NJO25" s="1"/>
      <c r="NJP25" s="1"/>
      <c r="NJQ25" s="1"/>
      <c r="NJR25" s="1"/>
      <c r="NJS25" s="1"/>
      <c r="NJT25" s="1"/>
      <c r="NJU25" s="1"/>
      <c r="NJV25" s="1"/>
      <c r="NJW25" s="1"/>
      <c r="NJX25" s="1"/>
      <c r="NJY25" s="1"/>
      <c r="NJZ25" s="1"/>
      <c r="NKA25" s="1"/>
      <c r="NKB25" s="1"/>
      <c r="NKC25" s="1"/>
      <c r="NKD25" s="1"/>
      <c r="NKE25" s="1"/>
      <c r="NKF25" s="1"/>
      <c r="NKG25" s="1"/>
      <c r="NKH25" s="1"/>
      <c r="NKI25" s="1"/>
      <c r="NKJ25" s="1"/>
      <c r="NKK25" s="1"/>
      <c r="NKL25" s="1"/>
      <c r="NKM25" s="1"/>
      <c r="NKN25" s="1"/>
      <c r="NKO25" s="1"/>
      <c r="NKP25" s="1"/>
      <c r="NKQ25" s="1"/>
      <c r="NKR25" s="1"/>
      <c r="NKS25" s="1"/>
      <c r="NKT25" s="1"/>
      <c r="NKU25" s="1"/>
      <c r="NKV25" s="1"/>
      <c r="NKW25" s="1"/>
      <c r="NKX25" s="1"/>
      <c r="NKY25" s="1"/>
      <c r="NKZ25" s="1"/>
      <c r="NLA25" s="1"/>
      <c r="NLB25" s="1"/>
      <c r="NLC25" s="1"/>
      <c r="NLD25" s="1"/>
      <c r="NLE25" s="1"/>
      <c r="NLF25" s="1"/>
      <c r="NLG25" s="1"/>
      <c r="NLH25" s="1"/>
      <c r="NLI25" s="1"/>
      <c r="NLJ25" s="1"/>
      <c r="NLK25" s="1"/>
      <c r="NLL25" s="1"/>
      <c r="NLM25" s="1"/>
      <c r="NLN25" s="1"/>
      <c r="NLO25" s="1"/>
      <c r="NLP25" s="1"/>
      <c r="NLQ25" s="1"/>
      <c r="NLR25" s="1"/>
      <c r="NLS25" s="1"/>
      <c r="NLT25" s="1"/>
      <c r="NLU25" s="1"/>
      <c r="NLV25" s="1"/>
      <c r="NLW25" s="1"/>
      <c r="NLX25" s="1"/>
      <c r="NLY25" s="1"/>
      <c r="NLZ25" s="1"/>
      <c r="NMA25" s="1"/>
      <c r="NMB25" s="1"/>
      <c r="NMC25" s="1"/>
      <c r="NMD25" s="1"/>
      <c r="NME25" s="1"/>
      <c r="NMF25" s="1"/>
      <c r="NMG25" s="1"/>
      <c r="NMH25" s="1"/>
      <c r="NMI25" s="1"/>
      <c r="NMJ25" s="1"/>
      <c r="NMK25" s="1"/>
      <c r="NML25" s="1"/>
      <c r="NMM25" s="1"/>
      <c r="NMN25" s="1"/>
      <c r="NMO25" s="1"/>
      <c r="NMP25" s="1"/>
      <c r="NMQ25" s="1"/>
      <c r="NMR25" s="1"/>
      <c r="NMS25" s="1"/>
      <c r="NMT25" s="1"/>
      <c r="NMU25" s="1"/>
      <c r="NMV25" s="1"/>
      <c r="NMW25" s="1"/>
      <c r="NMX25" s="1"/>
      <c r="NMY25" s="1"/>
      <c r="NMZ25" s="1"/>
      <c r="NNA25" s="1"/>
      <c r="NNB25" s="1"/>
      <c r="NNC25" s="1"/>
      <c r="NND25" s="1"/>
      <c r="NNE25" s="1"/>
      <c r="NNF25" s="1"/>
      <c r="NNG25" s="1"/>
      <c r="NNH25" s="1"/>
      <c r="NNI25" s="1"/>
      <c r="NNJ25" s="1"/>
      <c r="NNK25" s="1"/>
      <c r="NNL25" s="1"/>
      <c r="NNM25" s="1"/>
      <c r="NNN25" s="1"/>
      <c r="NNO25" s="1"/>
      <c r="NNP25" s="1"/>
      <c r="NNQ25" s="1"/>
      <c r="NNR25" s="1"/>
      <c r="NNS25" s="1"/>
      <c r="NNT25" s="1"/>
      <c r="NNU25" s="1"/>
      <c r="NNV25" s="1"/>
      <c r="NNW25" s="1"/>
      <c r="NNX25" s="1"/>
      <c r="NNY25" s="1"/>
      <c r="NNZ25" s="1"/>
      <c r="NOA25" s="1"/>
      <c r="NOB25" s="1"/>
      <c r="NOC25" s="1"/>
      <c r="NOD25" s="1"/>
      <c r="NOE25" s="1"/>
      <c r="NOF25" s="1"/>
      <c r="NOG25" s="1"/>
      <c r="NOH25" s="1"/>
      <c r="NOI25" s="1"/>
      <c r="NOJ25" s="1"/>
      <c r="NOK25" s="1"/>
      <c r="NOL25" s="1"/>
      <c r="NOM25" s="1"/>
      <c r="NON25" s="1"/>
      <c r="NOO25" s="1"/>
      <c r="NOP25" s="1"/>
      <c r="NOQ25" s="1"/>
      <c r="NOR25" s="1"/>
      <c r="NOS25" s="1"/>
      <c r="NOT25" s="1"/>
      <c r="NOU25" s="1"/>
      <c r="NOV25" s="1"/>
      <c r="NOW25" s="1"/>
      <c r="NOX25" s="1"/>
      <c r="NOY25" s="1"/>
      <c r="NOZ25" s="1"/>
      <c r="NPA25" s="1"/>
      <c r="NPB25" s="1"/>
      <c r="NPC25" s="1"/>
      <c r="NPD25" s="1"/>
      <c r="NPE25" s="1"/>
      <c r="NPF25" s="1"/>
      <c r="NPG25" s="1"/>
      <c r="NPH25" s="1"/>
      <c r="NPI25" s="1"/>
      <c r="NPJ25" s="1"/>
      <c r="NPK25" s="1"/>
      <c r="NPL25" s="1"/>
      <c r="NPM25" s="1"/>
      <c r="NPN25" s="1"/>
      <c r="NPO25" s="1"/>
      <c r="NPP25" s="1"/>
      <c r="NPQ25" s="1"/>
      <c r="NPR25" s="1"/>
      <c r="NPS25" s="1"/>
      <c r="NPT25" s="1"/>
      <c r="NPU25" s="1"/>
      <c r="NPV25" s="1"/>
      <c r="NPW25" s="1"/>
      <c r="NPX25" s="1"/>
      <c r="NPY25" s="1"/>
      <c r="NPZ25" s="1"/>
      <c r="NQA25" s="1"/>
      <c r="NQB25" s="1"/>
      <c r="NQC25" s="1"/>
      <c r="NQD25" s="1"/>
      <c r="NQE25" s="1"/>
      <c r="NQF25" s="1"/>
      <c r="NQG25" s="1"/>
      <c r="NQH25" s="1"/>
      <c r="NQI25" s="1"/>
      <c r="NQJ25" s="1"/>
      <c r="NQK25" s="1"/>
      <c r="NQL25" s="1"/>
      <c r="NQM25" s="1"/>
      <c r="NQN25" s="1"/>
      <c r="NQO25" s="1"/>
      <c r="NQP25" s="1"/>
      <c r="NQQ25" s="1"/>
      <c r="NQR25" s="1"/>
      <c r="NQS25" s="1"/>
      <c r="NQT25" s="1"/>
      <c r="NQU25" s="1"/>
      <c r="NQV25" s="1"/>
      <c r="NQW25" s="1"/>
      <c r="NQX25" s="1"/>
      <c r="NQY25" s="1"/>
      <c r="NQZ25" s="1"/>
      <c r="NRA25" s="1"/>
      <c r="NRB25" s="1"/>
      <c r="NRC25" s="1"/>
      <c r="NRD25" s="1"/>
      <c r="NRE25" s="1"/>
      <c r="NRF25" s="1"/>
      <c r="NRG25" s="1"/>
      <c r="NRH25" s="1"/>
      <c r="NRI25" s="1"/>
      <c r="NRJ25" s="1"/>
      <c r="NRK25" s="1"/>
      <c r="NRL25" s="1"/>
      <c r="NRM25" s="1"/>
      <c r="NRN25" s="1"/>
      <c r="NRO25" s="1"/>
      <c r="NRP25" s="1"/>
      <c r="NRQ25" s="1"/>
      <c r="NRR25" s="1"/>
      <c r="NRS25" s="1"/>
      <c r="NRT25" s="1"/>
      <c r="NRU25" s="1"/>
      <c r="NRV25" s="1"/>
      <c r="NRW25" s="1"/>
      <c r="NRX25" s="1"/>
      <c r="NRY25" s="1"/>
      <c r="NRZ25" s="1"/>
      <c r="NSA25" s="1"/>
      <c r="NSB25" s="1"/>
      <c r="NSC25" s="1"/>
      <c r="NSD25" s="1"/>
      <c r="NSE25" s="1"/>
      <c r="NSF25" s="1"/>
      <c r="NSG25" s="1"/>
      <c r="NSH25" s="1"/>
      <c r="NSI25" s="1"/>
      <c r="NSJ25" s="1"/>
      <c r="NSK25" s="1"/>
      <c r="NSL25" s="1"/>
      <c r="NSM25" s="1"/>
      <c r="NSN25" s="1"/>
      <c r="NSO25" s="1"/>
      <c r="NSP25" s="1"/>
      <c r="NSQ25" s="1"/>
      <c r="NSR25" s="1"/>
      <c r="NSS25" s="1"/>
      <c r="NST25" s="1"/>
      <c r="NSU25" s="1"/>
      <c r="NSV25" s="1"/>
      <c r="NSW25" s="1"/>
      <c r="NSX25" s="1"/>
      <c r="NSY25" s="1"/>
      <c r="NSZ25" s="1"/>
      <c r="NTA25" s="1"/>
      <c r="NTB25" s="1"/>
      <c r="NTC25" s="1"/>
      <c r="NTD25" s="1"/>
      <c r="NTE25" s="1"/>
      <c r="NTF25" s="1"/>
      <c r="NTG25" s="1"/>
      <c r="NTH25" s="1"/>
      <c r="NTI25" s="1"/>
      <c r="NTJ25" s="1"/>
      <c r="NTK25" s="1"/>
      <c r="NTL25" s="1"/>
      <c r="NTM25" s="1"/>
      <c r="NTN25" s="1"/>
      <c r="NTO25" s="1"/>
      <c r="NTP25" s="1"/>
      <c r="NTQ25" s="1"/>
      <c r="NTR25" s="1"/>
      <c r="NTS25" s="1"/>
      <c r="NTT25" s="1"/>
      <c r="NTU25" s="1"/>
      <c r="NTV25" s="1"/>
      <c r="NTW25" s="1"/>
      <c r="NTX25" s="1"/>
      <c r="NTY25" s="1"/>
      <c r="NTZ25" s="1"/>
      <c r="NUA25" s="1"/>
      <c r="NUB25" s="1"/>
      <c r="NUC25" s="1"/>
      <c r="NUD25" s="1"/>
      <c r="NUE25" s="1"/>
      <c r="NUF25" s="1"/>
      <c r="NUG25" s="1"/>
      <c r="NUH25" s="1"/>
      <c r="NUI25" s="1"/>
      <c r="NUJ25" s="1"/>
      <c r="NUK25" s="1"/>
      <c r="NUL25" s="1"/>
      <c r="NUM25" s="1"/>
      <c r="NUN25" s="1"/>
      <c r="NUO25" s="1"/>
      <c r="NUP25" s="1"/>
      <c r="NUQ25" s="1"/>
      <c r="NUR25" s="1"/>
      <c r="NUS25" s="1"/>
      <c r="NUT25" s="1"/>
      <c r="NUU25" s="1"/>
      <c r="NUV25" s="1"/>
      <c r="NUW25" s="1"/>
      <c r="NUX25" s="1"/>
      <c r="NUY25" s="1"/>
      <c r="NUZ25" s="1"/>
      <c r="NVA25" s="1"/>
      <c r="NVB25" s="1"/>
      <c r="NVC25" s="1"/>
      <c r="NVD25" s="1"/>
      <c r="NVE25" s="1"/>
      <c r="NVF25" s="1"/>
      <c r="NVG25" s="1"/>
      <c r="NVH25" s="1"/>
      <c r="NVI25" s="1"/>
      <c r="NVJ25" s="1"/>
      <c r="NVK25" s="1"/>
      <c r="NVL25" s="1"/>
      <c r="NVM25" s="1"/>
      <c r="NVN25" s="1"/>
      <c r="NVO25" s="1"/>
      <c r="NVP25" s="1"/>
      <c r="NVQ25" s="1"/>
      <c r="NVR25" s="1"/>
      <c r="NVS25" s="1"/>
      <c r="NVT25" s="1"/>
      <c r="NVU25" s="1"/>
      <c r="NVV25" s="1"/>
      <c r="NVW25" s="1"/>
      <c r="NVX25" s="1"/>
      <c r="NVY25" s="1"/>
      <c r="NVZ25" s="1"/>
      <c r="NWA25" s="1"/>
      <c r="NWB25" s="1"/>
      <c r="NWC25" s="1"/>
      <c r="NWD25" s="1"/>
      <c r="NWE25" s="1"/>
      <c r="NWF25" s="1"/>
      <c r="NWG25" s="1"/>
      <c r="NWH25" s="1"/>
      <c r="NWI25" s="1"/>
      <c r="NWJ25" s="1"/>
      <c r="NWK25" s="1"/>
      <c r="NWL25" s="1"/>
      <c r="NWM25" s="1"/>
      <c r="NWN25" s="1"/>
      <c r="NWO25" s="1"/>
      <c r="NWP25" s="1"/>
      <c r="NWQ25" s="1"/>
      <c r="NWR25" s="1"/>
      <c r="NWS25" s="1"/>
      <c r="NWT25" s="1"/>
      <c r="NWU25" s="1"/>
      <c r="NWV25" s="1"/>
      <c r="NWW25" s="1"/>
      <c r="NWX25" s="1"/>
      <c r="NWY25" s="1"/>
      <c r="NWZ25" s="1"/>
      <c r="NXA25" s="1"/>
      <c r="NXB25" s="1"/>
      <c r="NXC25" s="1"/>
      <c r="NXD25" s="1"/>
      <c r="NXE25" s="1"/>
      <c r="NXF25" s="1"/>
      <c r="NXG25" s="1"/>
      <c r="NXH25" s="1"/>
      <c r="NXI25" s="1"/>
      <c r="NXJ25" s="1"/>
      <c r="NXK25" s="1"/>
      <c r="NXL25" s="1"/>
      <c r="NXM25" s="1"/>
      <c r="NXN25" s="1"/>
      <c r="NXO25" s="1"/>
      <c r="NXP25" s="1"/>
      <c r="NXQ25" s="1"/>
      <c r="NXR25" s="1"/>
      <c r="NXS25" s="1"/>
      <c r="NXT25" s="1"/>
      <c r="NXU25" s="1"/>
      <c r="NXV25" s="1"/>
      <c r="NXW25" s="1"/>
      <c r="NXX25" s="1"/>
      <c r="NXY25" s="1"/>
      <c r="NXZ25" s="1"/>
      <c r="NYA25" s="1"/>
      <c r="NYB25" s="1"/>
      <c r="NYC25" s="1"/>
      <c r="NYD25" s="1"/>
      <c r="NYE25" s="1"/>
      <c r="NYF25" s="1"/>
      <c r="NYG25" s="1"/>
      <c r="NYH25" s="1"/>
      <c r="NYI25" s="1"/>
      <c r="NYJ25" s="1"/>
      <c r="NYK25" s="1"/>
      <c r="NYL25" s="1"/>
      <c r="NYM25" s="1"/>
      <c r="NYN25" s="1"/>
      <c r="NYO25" s="1"/>
      <c r="NYP25" s="1"/>
      <c r="NYQ25" s="1"/>
      <c r="NYR25" s="1"/>
      <c r="NYS25" s="1"/>
      <c r="NYT25" s="1"/>
      <c r="NYU25" s="1"/>
      <c r="NYV25" s="1"/>
      <c r="NYW25" s="1"/>
      <c r="NYX25" s="1"/>
      <c r="NYY25" s="1"/>
      <c r="NYZ25" s="1"/>
      <c r="NZA25" s="1"/>
      <c r="NZB25" s="1"/>
      <c r="NZC25" s="1"/>
      <c r="NZD25" s="1"/>
      <c r="NZE25" s="1"/>
      <c r="NZF25" s="1"/>
      <c r="NZG25" s="1"/>
      <c r="NZH25" s="1"/>
      <c r="NZI25" s="1"/>
      <c r="NZJ25" s="1"/>
      <c r="NZK25" s="1"/>
      <c r="NZL25" s="1"/>
      <c r="NZM25" s="1"/>
      <c r="NZN25" s="1"/>
      <c r="NZO25" s="1"/>
      <c r="NZP25" s="1"/>
      <c r="NZQ25" s="1"/>
      <c r="NZR25" s="1"/>
      <c r="NZS25" s="1"/>
      <c r="NZT25" s="1"/>
      <c r="NZU25" s="1"/>
      <c r="NZV25" s="1"/>
      <c r="NZW25" s="1"/>
      <c r="NZX25" s="1"/>
      <c r="NZY25" s="1"/>
      <c r="NZZ25" s="1"/>
      <c r="OAA25" s="1"/>
      <c r="OAB25" s="1"/>
      <c r="OAC25" s="1"/>
      <c r="OAD25" s="1"/>
      <c r="OAE25" s="1"/>
      <c r="OAF25" s="1"/>
      <c r="OAG25" s="1"/>
      <c r="OAH25" s="1"/>
      <c r="OAI25" s="1"/>
      <c r="OAJ25" s="1"/>
      <c r="OAK25" s="1"/>
      <c r="OAL25" s="1"/>
      <c r="OAM25" s="1"/>
      <c r="OAN25" s="1"/>
      <c r="OAO25" s="1"/>
      <c r="OAP25" s="1"/>
      <c r="OAQ25" s="1"/>
      <c r="OAR25" s="1"/>
      <c r="OAS25" s="1"/>
      <c r="OAT25" s="1"/>
      <c r="OAU25" s="1"/>
      <c r="OAV25" s="1"/>
      <c r="OAW25" s="1"/>
      <c r="OAX25" s="1"/>
      <c r="OAY25" s="1"/>
      <c r="OAZ25" s="1"/>
      <c r="OBA25" s="1"/>
      <c r="OBB25" s="1"/>
      <c r="OBC25" s="1"/>
      <c r="OBD25" s="1"/>
      <c r="OBE25" s="1"/>
      <c r="OBF25" s="1"/>
      <c r="OBG25" s="1"/>
      <c r="OBH25" s="1"/>
      <c r="OBI25" s="1"/>
      <c r="OBJ25" s="1"/>
      <c r="OBK25" s="1"/>
      <c r="OBL25" s="1"/>
      <c r="OBM25" s="1"/>
      <c r="OBN25" s="1"/>
      <c r="OBO25" s="1"/>
      <c r="OBP25" s="1"/>
      <c r="OBQ25" s="1"/>
      <c r="OBR25" s="1"/>
      <c r="OBS25" s="1"/>
      <c r="OBT25" s="1"/>
      <c r="OBU25" s="1"/>
      <c r="OBV25" s="1"/>
      <c r="OBW25" s="1"/>
      <c r="OBX25" s="1"/>
      <c r="OBY25" s="1"/>
      <c r="OBZ25" s="1"/>
      <c r="OCA25" s="1"/>
      <c r="OCB25" s="1"/>
      <c r="OCC25" s="1"/>
      <c r="OCD25" s="1"/>
      <c r="OCE25" s="1"/>
      <c r="OCF25" s="1"/>
      <c r="OCG25" s="1"/>
      <c r="OCH25" s="1"/>
      <c r="OCI25" s="1"/>
      <c r="OCJ25" s="1"/>
      <c r="OCK25" s="1"/>
      <c r="OCL25" s="1"/>
      <c r="OCM25" s="1"/>
      <c r="OCN25" s="1"/>
      <c r="OCO25" s="1"/>
      <c r="OCP25" s="1"/>
      <c r="OCQ25" s="1"/>
      <c r="OCR25" s="1"/>
      <c r="OCS25" s="1"/>
      <c r="OCT25" s="1"/>
      <c r="OCU25" s="1"/>
      <c r="OCV25" s="1"/>
      <c r="OCW25" s="1"/>
      <c r="OCX25" s="1"/>
      <c r="OCY25" s="1"/>
      <c r="OCZ25" s="1"/>
      <c r="ODA25" s="1"/>
      <c r="ODB25" s="1"/>
      <c r="ODC25" s="1"/>
      <c r="ODD25" s="1"/>
      <c r="ODE25" s="1"/>
      <c r="ODF25" s="1"/>
      <c r="ODG25" s="1"/>
      <c r="ODH25" s="1"/>
      <c r="ODI25" s="1"/>
      <c r="ODJ25" s="1"/>
      <c r="ODK25" s="1"/>
      <c r="ODL25" s="1"/>
      <c r="ODM25" s="1"/>
      <c r="ODN25" s="1"/>
      <c r="ODO25" s="1"/>
      <c r="ODP25" s="1"/>
      <c r="ODQ25" s="1"/>
      <c r="ODR25" s="1"/>
      <c r="ODS25" s="1"/>
      <c r="ODT25" s="1"/>
      <c r="ODU25" s="1"/>
      <c r="ODV25" s="1"/>
      <c r="ODW25" s="1"/>
      <c r="ODX25" s="1"/>
      <c r="ODY25" s="1"/>
      <c r="ODZ25" s="1"/>
      <c r="OEA25" s="1"/>
      <c r="OEB25" s="1"/>
      <c r="OEC25" s="1"/>
      <c r="OED25" s="1"/>
      <c r="OEE25" s="1"/>
      <c r="OEF25" s="1"/>
      <c r="OEG25" s="1"/>
      <c r="OEH25" s="1"/>
      <c r="OEI25" s="1"/>
      <c r="OEJ25" s="1"/>
      <c r="OEK25" s="1"/>
      <c r="OEL25" s="1"/>
      <c r="OEM25" s="1"/>
      <c r="OEN25" s="1"/>
      <c r="OEO25" s="1"/>
      <c r="OEP25" s="1"/>
      <c r="OEQ25" s="1"/>
      <c r="OER25" s="1"/>
      <c r="OES25" s="1"/>
      <c r="OET25" s="1"/>
      <c r="OEU25" s="1"/>
      <c r="OEV25" s="1"/>
      <c r="OEW25" s="1"/>
      <c r="OEX25" s="1"/>
      <c r="OEY25" s="1"/>
      <c r="OEZ25" s="1"/>
      <c r="OFA25" s="1"/>
      <c r="OFB25" s="1"/>
      <c r="OFC25" s="1"/>
      <c r="OFD25" s="1"/>
      <c r="OFE25" s="1"/>
      <c r="OFF25" s="1"/>
      <c r="OFG25" s="1"/>
      <c r="OFH25" s="1"/>
      <c r="OFI25" s="1"/>
      <c r="OFJ25" s="1"/>
      <c r="OFK25" s="1"/>
      <c r="OFL25" s="1"/>
      <c r="OFM25" s="1"/>
      <c r="OFN25" s="1"/>
      <c r="OFO25" s="1"/>
      <c r="OFP25" s="1"/>
      <c r="OFQ25" s="1"/>
      <c r="OFR25" s="1"/>
      <c r="OFS25" s="1"/>
      <c r="OFT25" s="1"/>
      <c r="OFU25" s="1"/>
      <c r="OFV25" s="1"/>
      <c r="OFW25" s="1"/>
      <c r="OFX25" s="1"/>
      <c r="OFY25" s="1"/>
      <c r="OFZ25" s="1"/>
      <c r="OGA25" s="1"/>
      <c r="OGB25" s="1"/>
      <c r="OGC25" s="1"/>
      <c r="OGD25" s="1"/>
      <c r="OGE25" s="1"/>
      <c r="OGF25" s="1"/>
      <c r="OGG25" s="1"/>
      <c r="OGH25" s="1"/>
      <c r="OGI25" s="1"/>
      <c r="OGJ25" s="1"/>
      <c r="OGK25" s="1"/>
      <c r="OGL25" s="1"/>
      <c r="OGM25" s="1"/>
      <c r="OGN25" s="1"/>
      <c r="OGO25" s="1"/>
      <c r="OGP25" s="1"/>
      <c r="OGQ25" s="1"/>
      <c r="OGR25" s="1"/>
      <c r="OGS25" s="1"/>
      <c r="OGT25" s="1"/>
      <c r="OGU25" s="1"/>
      <c r="OGV25" s="1"/>
      <c r="OGW25" s="1"/>
      <c r="OGX25" s="1"/>
      <c r="OGY25" s="1"/>
      <c r="OGZ25" s="1"/>
      <c r="OHA25" s="1"/>
      <c r="OHB25" s="1"/>
      <c r="OHC25" s="1"/>
      <c r="OHD25" s="1"/>
      <c r="OHE25" s="1"/>
      <c r="OHF25" s="1"/>
      <c r="OHG25" s="1"/>
      <c r="OHH25" s="1"/>
      <c r="OHI25" s="1"/>
      <c r="OHJ25" s="1"/>
      <c r="OHK25" s="1"/>
      <c r="OHL25" s="1"/>
      <c r="OHM25" s="1"/>
      <c r="OHN25" s="1"/>
      <c r="OHO25" s="1"/>
      <c r="OHP25" s="1"/>
      <c r="OHQ25" s="1"/>
      <c r="OHR25" s="1"/>
      <c r="OHS25" s="1"/>
      <c r="OHT25" s="1"/>
      <c r="OHU25" s="1"/>
      <c r="OHV25" s="1"/>
      <c r="OHW25" s="1"/>
      <c r="OHX25" s="1"/>
      <c r="OHY25" s="1"/>
      <c r="OHZ25" s="1"/>
      <c r="OIA25" s="1"/>
      <c r="OIB25" s="1"/>
      <c r="OIC25" s="1"/>
      <c r="OID25" s="1"/>
      <c r="OIE25" s="1"/>
      <c r="OIF25" s="1"/>
      <c r="OIG25" s="1"/>
      <c r="OIH25" s="1"/>
      <c r="OII25" s="1"/>
      <c r="OIJ25" s="1"/>
      <c r="OIK25" s="1"/>
      <c r="OIL25" s="1"/>
      <c r="OIM25" s="1"/>
      <c r="OIN25" s="1"/>
      <c r="OIO25" s="1"/>
      <c r="OIP25" s="1"/>
      <c r="OIQ25" s="1"/>
      <c r="OIR25" s="1"/>
      <c r="OIS25" s="1"/>
      <c r="OIT25" s="1"/>
      <c r="OIU25" s="1"/>
      <c r="OIV25" s="1"/>
      <c r="OIW25" s="1"/>
      <c r="OIX25" s="1"/>
      <c r="OIY25" s="1"/>
      <c r="OIZ25" s="1"/>
      <c r="OJA25" s="1"/>
      <c r="OJB25" s="1"/>
      <c r="OJC25" s="1"/>
      <c r="OJD25" s="1"/>
      <c r="OJE25" s="1"/>
      <c r="OJF25" s="1"/>
      <c r="OJG25" s="1"/>
      <c r="OJH25" s="1"/>
      <c r="OJI25" s="1"/>
      <c r="OJJ25" s="1"/>
      <c r="OJK25" s="1"/>
      <c r="OJL25" s="1"/>
      <c r="OJM25" s="1"/>
      <c r="OJN25" s="1"/>
      <c r="OJO25" s="1"/>
      <c r="OJP25" s="1"/>
      <c r="OJQ25" s="1"/>
      <c r="OJR25" s="1"/>
      <c r="OJS25" s="1"/>
      <c r="OJT25" s="1"/>
      <c r="OJU25" s="1"/>
      <c r="OJV25" s="1"/>
      <c r="OJW25" s="1"/>
      <c r="OJX25" s="1"/>
      <c r="OJY25" s="1"/>
      <c r="OJZ25" s="1"/>
      <c r="OKA25" s="1"/>
      <c r="OKB25" s="1"/>
      <c r="OKC25" s="1"/>
      <c r="OKD25" s="1"/>
      <c r="OKE25" s="1"/>
      <c r="OKF25" s="1"/>
      <c r="OKG25" s="1"/>
      <c r="OKH25" s="1"/>
      <c r="OKI25" s="1"/>
      <c r="OKJ25" s="1"/>
      <c r="OKK25" s="1"/>
      <c r="OKL25" s="1"/>
      <c r="OKM25" s="1"/>
      <c r="OKN25" s="1"/>
      <c r="OKO25" s="1"/>
      <c r="OKP25" s="1"/>
      <c r="OKQ25" s="1"/>
      <c r="OKR25" s="1"/>
      <c r="OKS25" s="1"/>
      <c r="OKT25" s="1"/>
      <c r="OKU25" s="1"/>
      <c r="OKV25" s="1"/>
      <c r="OKW25" s="1"/>
      <c r="OKX25" s="1"/>
      <c r="OKY25" s="1"/>
      <c r="OKZ25" s="1"/>
      <c r="OLA25" s="1"/>
      <c r="OLB25" s="1"/>
      <c r="OLC25" s="1"/>
      <c r="OLD25" s="1"/>
      <c r="OLE25" s="1"/>
      <c r="OLF25" s="1"/>
      <c r="OLG25" s="1"/>
      <c r="OLH25" s="1"/>
      <c r="OLI25" s="1"/>
      <c r="OLJ25" s="1"/>
      <c r="OLK25" s="1"/>
      <c r="OLL25" s="1"/>
      <c r="OLM25" s="1"/>
      <c r="OLN25" s="1"/>
      <c r="OLO25" s="1"/>
      <c r="OLP25" s="1"/>
      <c r="OLQ25" s="1"/>
      <c r="OLR25" s="1"/>
      <c r="OLS25" s="1"/>
      <c r="OLT25" s="1"/>
      <c r="OLU25" s="1"/>
      <c r="OLV25" s="1"/>
      <c r="OLW25" s="1"/>
      <c r="OLX25" s="1"/>
      <c r="OLY25" s="1"/>
      <c r="OLZ25" s="1"/>
      <c r="OMA25" s="1"/>
      <c r="OMB25" s="1"/>
      <c r="OMC25" s="1"/>
      <c r="OMD25" s="1"/>
      <c r="OME25" s="1"/>
      <c r="OMF25" s="1"/>
      <c r="OMG25" s="1"/>
      <c r="OMH25" s="1"/>
      <c r="OMI25" s="1"/>
      <c r="OMJ25" s="1"/>
      <c r="OMK25" s="1"/>
      <c r="OML25" s="1"/>
      <c r="OMM25" s="1"/>
      <c r="OMN25" s="1"/>
      <c r="OMO25" s="1"/>
      <c r="OMP25" s="1"/>
      <c r="OMQ25" s="1"/>
      <c r="OMR25" s="1"/>
      <c r="OMS25" s="1"/>
      <c r="OMT25" s="1"/>
      <c r="OMU25" s="1"/>
      <c r="OMV25" s="1"/>
      <c r="OMW25" s="1"/>
      <c r="OMX25" s="1"/>
      <c r="OMY25" s="1"/>
      <c r="OMZ25" s="1"/>
      <c r="ONA25" s="1"/>
      <c r="ONB25" s="1"/>
      <c r="ONC25" s="1"/>
      <c r="OND25" s="1"/>
      <c r="ONE25" s="1"/>
      <c r="ONF25" s="1"/>
      <c r="ONG25" s="1"/>
      <c r="ONH25" s="1"/>
      <c r="ONI25" s="1"/>
      <c r="ONJ25" s="1"/>
      <c r="ONK25" s="1"/>
      <c r="ONL25" s="1"/>
      <c r="ONM25" s="1"/>
      <c r="ONN25" s="1"/>
      <c r="ONO25" s="1"/>
      <c r="ONP25" s="1"/>
      <c r="ONQ25" s="1"/>
      <c r="ONR25" s="1"/>
      <c r="ONS25" s="1"/>
      <c r="ONT25" s="1"/>
      <c r="ONU25" s="1"/>
      <c r="ONV25" s="1"/>
      <c r="ONW25" s="1"/>
      <c r="ONX25" s="1"/>
      <c r="ONY25" s="1"/>
      <c r="ONZ25" s="1"/>
      <c r="OOA25" s="1"/>
      <c r="OOB25" s="1"/>
      <c r="OOC25" s="1"/>
      <c r="OOD25" s="1"/>
      <c r="OOE25" s="1"/>
      <c r="OOF25" s="1"/>
      <c r="OOG25" s="1"/>
      <c r="OOH25" s="1"/>
      <c r="OOI25" s="1"/>
      <c r="OOJ25" s="1"/>
      <c r="OOK25" s="1"/>
      <c r="OOL25" s="1"/>
      <c r="OOM25" s="1"/>
      <c r="OON25" s="1"/>
      <c r="OOO25" s="1"/>
      <c r="OOP25" s="1"/>
      <c r="OOQ25" s="1"/>
      <c r="OOR25" s="1"/>
      <c r="OOS25" s="1"/>
      <c r="OOT25" s="1"/>
      <c r="OOU25" s="1"/>
      <c r="OOV25" s="1"/>
      <c r="OOW25" s="1"/>
      <c r="OOX25" s="1"/>
      <c r="OOY25" s="1"/>
      <c r="OOZ25" s="1"/>
      <c r="OPA25" s="1"/>
      <c r="OPB25" s="1"/>
      <c r="OPC25" s="1"/>
      <c r="OPD25" s="1"/>
      <c r="OPE25" s="1"/>
      <c r="OPF25" s="1"/>
      <c r="OPG25" s="1"/>
      <c r="OPH25" s="1"/>
      <c r="OPI25" s="1"/>
      <c r="OPJ25" s="1"/>
      <c r="OPK25" s="1"/>
      <c r="OPL25" s="1"/>
      <c r="OPM25" s="1"/>
      <c r="OPN25" s="1"/>
      <c r="OPO25" s="1"/>
      <c r="OPP25" s="1"/>
      <c r="OPQ25" s="1"/>
      <c r="OPR25" s="1"/>
      <c r="OPS25" s="1"/>
      <c r="OPT25" s="1"/>
      <c r="OPU25" s="1"/>
      <c r="OPV25" s="1"/>
      <c r="OPW25" s="1"/>
      <c r="OPX25" s="1"/>
      <c r="OPY25" s="1"/>
      <c r="OPZ25" s="1"/>
      <c r="OQA25" s="1"/>
      <c r="OQB25" s="1"/>
      <c r="OQC25" s="1"/>
      <c r="OQD25" s="1"/>
      <c r="OQE25" s="1"/>
      <c r="OQF25" s="1"/>
      <c r="OQG25" s="1"/>
      <c r="OQH25" s="1"/>
      <c r="OQI25" s="1"/>
      <c r="OQJ25" s="1"/>
      <c r="OQK25" s="1"/>
      <c r="OQL25" s="1"/>
      <c r="OQM25" s="1"/>
      <c r="OQN25" s="1"/>
      <c r="OQO25" s="1"/>
      <c r="OQP25" s="1"/>
      <c r="OQQ25" s="1"/>
      <c r="OQR25" s="1"/>
      <c r="OQS25" s="1"/>
      <c r="OQT25" s="1"/>
      <c r="OQU25" s="1"/>
      <c r="OQV25" s="1"/>
      <c r="OQW25" s="1"/>
      <c r="OQX25" s="1"/>
      <c r="OQY25" s="1"/>
      <c r="OQZ25" s="1"/>
      <c r="ORA25" s="1"/>
      <c r="ORB25" s="1"/>
      <c r="ORC25" s="1"/>
      <c r="ORD25" s="1"/>
      <c r="ORE25" s="1"/>
      <c r="ORF25" s="1"/>
      <c r="ORG25" s="1"/>
      <c r="ORH25" s="1"/>
      <c r="ORI25" s="1"/>
      <c r="ORJ25" s="1"/>
      <c r="ORK25" s="1"/>
      <c r="ORL25" s="1"/>
      <c r="ORM25" s="1"/>
      <c r="ORN25" s="1"/>
      <c r="ORO25" s="1"/>
      <c r="ORP25" s="1"/>
      <c r="ORQ25" s="1"/>
      <c r="ORR25" s="1"/>
      <c r="ORS25" s="1"/>
      <c r="ORT25" s="1"/>
      <c r="ORU25" s="1"/>
      <c r="ORV25" s="1"/>
      <c r="ORW25" s="1"/>
      <c r="ORX25" s="1"/>
      <c r="ORY25" s="1"/>
      <c r="ORZ25" s="1"/>
      <c r="OSA25" s="1"/>
      <c r="OSB25" s="1"/>
      <c r="OSC25" s="1"/>
      <c r="OSD25" s="1"/>
      <c r="OSE25" s="1"/>
      <c r="OSF25" s="1"/>
      <c r="OSG25" s="1"/>
      <c r="OSH25" s="1"/>
      <c r="OSI25" s="1"/>
      <c r="OSJ25" s="1"/>
      <c r="OSK25" s="1"/>
      <c r="OSL25" s="1"/>
      <c r="OSM25" s="1"/>
      <c r="OSN25" s="1"/>
      <c r="OSO25" s="1"/>
      <c r="OSP25" s="1"/>
      <c r="OSQ25" s="1"/>
      <c r="OSR25" s="1"/>
      <c r="OSS25" s="1"/>
      <c r="OST25" s="1"/>
      <c r="OSU25" s="1"/>
      <c r="OSV25" s="1"/>
      <c r="OSW25" s="1"/>
      <c r="OSX25" s="1"/>
      <c r="OSY25" s="1"/>
      <c r="OSZ25" s="1"/>
      <c r="OTA25" s="1"/>
      <c r="OTB25" s="1"/>
      <c r="OTC25" s="1"/>
      <c r="OTD25" s="1"/>
      <c r="OTE25" s="1"/>
      <c r="OTF25" s="1"/>
      <c r="OTG25" s="1"/>
      <c r="OTH25" s="1"/>
      <c r="OTI25" s="1"/>
      <c r="OTJ25" s="1"/>
      <c r="OTK25" s="1"/>
      <c r="OTL25" s="1"/>
      <c r="OTM25" s="1"/>
      <c r="OTN25" s="1"/>
      <c r="OTO25" s="1"/>
      <c r="OTP25" s="1"/>
      <c r="OTQ25" s="1"/>
      <c r="OTR25" s="1"/>
      <c r="OTS25" s="1"/>
      <c r="OTT25" s="1"/>
      <c r="OTU25" s="1"/>
      <c r="OTV25" s="1"/>
      <c r="OTW25" s="1"/>
      <c r="OTX25" s="1"/>
      <c r="OTY25" s="1"/>
      <c r="OTZ25" s="1"/>
      <c r="OUA25" s="1"/>
      <c r="OUB25" s="1"/>
      <c r="OUC25" s="1"/>
      <c r="OUD25" s="1"/>
      <c r="OUE25" s="1"/>
      <c r="OUF25" s="1"/>
      <c r="OUG25" s="1"/>
      <c r="OUH25" s="1"/>
      <c r="OUI25" s="1"/>
      <c r="OUJ25" s="1"/>
      <c r="OUK25" s="1"/>
      <c r="OUL25" s="1"/>
      <c r="OUM25" s="1"/>
      <c r="OUN25" s="1"/>
      <c r="OUO25" s="1"/>
      <c r="OUP25" s="1"/>
      <c r="OUQ25" s="1"/>
      <c r="OUR25" s="1"/>
      <c r="OUS25" s="1"/>
      <c r="OUT25" s="1"/>
      <c r="OUU25" s="1"/>
      <c r="OUV25" s="1"/>
      <c r="OUW25" s="1"/>
      <c r="OUX25" s="1"/>
      <c r="OUY25" s="1"/>
      <c r="OUZ25" s="1"/>
      <c r="OVA25" s="1"/>
      <c r="OVB25" s="1"/>
      <c r="OVC25" s="1"/>
      <c r="OVD25" s="1"/>
      <c r="OVE25" s="1"/>
      <c r="OVF25" s="1"/>
      <c r="OVG25" s="1"/>
      <c r="OVH25" s="1"/>
      <c r="OVI25" s="1"/>
      <c r="OVJ25" s="1"/>
      <c r="OVK25" s="1"/>
      <c r="OVL25" s="1"/>
      <c r="OVM25" s="1"/>
      <c r="OVN25" s="1"/>
      <c r="OVO25" s="1"/>
      <c r="OVP25" s="1"/>
      <c r="OVQ25" s="1"/>
      <c r="OVR25" s="1"/>
      <c r="OVS25" s="1"/>
      <c r="OVT25" s="1"/>
      <c r="OVU25" s="1"/>
      <c r="OVV25" s="1"/>
      <c r="OVW25" s="1"/>
      <c r="OVX25" s="1"/>
      <c r="OVY25" s="1"/>
      <c r="OVZ25" s="1"/>
      <c r="OWA25" s="1"/>
      <c r="OWB25" s="1"/>
      <c r="OWC25" s="1"/>
      <c r="OWD25" s="1"/>
      <c r="OWE25" s="1"/>
      <c r="OWF25" s="1"/>
      <c r="OWG25" s="1"/>
      <c r="OWH25" s="1"/>
      <c r="OWI25" s="1"/>
      <c r="OWJ25" s="1"/>
      <c r="OWK25" s="1"/>
      <c r="OWL25" s="1"/>
      <c r="OWM25" s="1"/>
      <c r="OWN25" s="1"/>
      <c r="OWO25" s="1"/>
      <c r="OWP25" s="1"/>
      <c r="OWQ25" s="1"/>
      <c r="OWR25" s="1"/>
      <c r="OWS25" s="1"/>
      <c r="OWT25" s="1"/>
      <c r="OWU25" s="1"/>
      <c r="OWV25" s="1"/>
      <c r="OWW25" s="1"/>
      <c r="OWX25" s="1"/>
      <c r="OWY25" s="1"/>
      <c r="OWZ25" s="1"/>
      <c r="OXA25" s="1"/>
      <c r="OXB25" s="1"/>
      <c r="OXC25" s="1"/>
      <c r="OXD25" s="1"/>
      <c r="OXE25" s="1"/>
      <c r="OXF25" s="1"/>
      <c r="OXG25" s="1"/>
      <c r="OXH25" s="1"/>
      <c r="OXI25" s="1"/>
      <c r="OXJ25" s="1"/>
      <c r="OXK25" s="1"/>
      <c r="OXL25" s="1"/>
      <c r="OXM25" s="1"/>
      <c r="OXN25" s="1"/>
      <c r="OXO25" s="1"/>
      <c r="OXP25" s="1"/>
      <c r="OXQ25" s="1"/>
      <c r="OXR25" s="1"/>
      <c r="OXS25" s="1"/>
      <c r="OXT25" s="1"/>
      <c r="OXU25" s="1"/>
      <c r="OXV25" s="1"/>
      <c r="OXW25" s="1"/>
      <c r="OXX25" s="1"/>
      <c r="OXY25" s="1"/>
      <c r="OXZ25" s="1"/>
      <c r="OYA25" s="1"/>
      <c r="OYB25" s="1"/>
      <c r="OYC25" s="1"/>
      <c r="OYD25" s="1"/>
      <c r="OYE25" s="1"/>
      <c r="OYF25" s="1"/>
      <c r="OYG25" s="1"/>
      <c r="OYH25" s="1"/>
      <c r="OYI25" s="1"/>
      <c r="OYJ25" s="1"/>
      <c r="OYK25" s="1"/>
      <c r="OYL25" s="1"/>
      <c r="OYM25" s="1"/>
      <c r="OYN25" s="1"/>
      <c r="OYO25" s="1"/>
      <c r="OYP25" s="1"/>
      <c r="OYQ25" s="1"/>
      <c r="OYR25" s="1"/>
      <c r="OYS25" s="1"/>
      <c r="OYT25" s="1"/>
      <c r="OYU25" s="1"/>
      <c r="OYV25" s="1"/>
      <c r="OYW25" s="1"/>
      <c r="OYX25" s="1"/>
      <c r="OYY25" s="1"/>
      <c r="OYZ25" s="1"/>
      <c r="OZA25" s="1"/>
      <c r="OZB25" s="1"/>
      <c r="OZC25" s="1"/>
      <c r="OZD25" s="1"/>
      <c r="OZE25" s="1"/>
      <c r="OZF25" s="1"/>
      <c r="OZG25" s="1"/>
      <c r="OZH25" s="1"/>
      <c r="OZI25" s="1"/>
      <c r="OZJ25" s="1"/>
      <c r="OZK25" s="1"/>
      <c r="OZL25" s="1"/>
      <c r="OZM25" s="1"/>
      <c r="OZN25" s="1"/>
      <c r="OZO25" s="1"/>
      <c r="OZP25" s="1"/>
      <c r="OZQ25" s="1"/>
      <c r="OZR25" s="1"/>
      <c r="OZS25" s="1"/>
      <c r="OZT25" s="1"/>
      <c r="OZU25" s="1"/>
      <c r="OZV25" s="1"/>
      <c r="OZW25" s="1"/>
      <c r="OZX25" s="1"/>
      <c r="OZY25" s="1"/>
      <c r="OZZ25" s="1"/>
      <c r="PAA25" s="1"/>
      <c r="PAB25" s="1"/>
      <c r="PAC25" s="1"/>
      <c r="PAD25" s="1"/>
      <c r="PAE25" s="1"/>
      <c r="PAF25" s="1"/>
      <c r="PAG25" s="1"/>
      <c r="PAH25" s="1"/>
      <c r="PAI25" s="1"/>
      <c r="PAJ25" s="1"/>
      <c r="PAK25" s="1"/>
      <c r="PAL25" s="1"/>
      <c r="PAM25" s="1"/>
      <c r="PAN25" s="1"/>
      <c r="PAO25" s="1"/>
      <c r="PAP25" s="1"/>
      <c r="PAQ25" s="1"/>
      <c r="PAR25" s="1"/>
      <c r="PAS25" s="1"/>
      <c r="PAT25" s="1"/>
      <c r="PAU25" s="1"/>
      <c r="PAV25" s="1"/>
      <c r="PAW25" s="1"/>
      <c r="PAX25" s="1"/>
      <c r="PAY25" s="1"/>
      <c r="PAZ25" s="1"/>
      <c r="PBA25" s="1"/>
      <c r="PBB25" s="1"/>
      <c r="PBC25" s="1"/>
      <c r="PBD25" s="1"/>
      <c r="PBE25" s="1"/>
      <c r="PBF25" s="1"/>
      <c r="PBG25" s="1"/>
      <c r="PBH25" s="1"/>
      <c r="PBI25" s="1"/>
      <c r="PBJ25" s="1"/>
      <c r="PBK25" s="1"/>
      <c r="PBL25" s="1"/>
      <c r="PBM25" s="1"/>
      <c r="PBN25" s="1"/>
      <c r="PBO25" s="1"/>
      <c r="PBP25" s="1"/>
      <c r="PBQ25" s="1"/>
      <c r="PBR25" s="1"/>
      <c r="PBS25" s="1"/>
      <c r="PBT25" s="1"/>
      <c r="PBU25" s="1"/>
      <c r="PBV25" s="1"/>
      <c r="PBW25" s="1"/>
      <c r="PBX25" s="1"/>
      <c r="PBY25" s="1"/>
      <c r="PBZ25" s="1"/>
      <c r="PCA25" s="1"/>
      <c r="PCB25" s="1"/>
      <c r="PCC25" s="1"/>
      <c r="PCD25" s="1"/>
      <c r="PCE25" s="1"/>
      <c r="PCF25" s="1"/>
      <c r="PCG25" s="1"/>
      <c r="PCH25" s="1"/>
      <c r="PCI25" s="1"/>
      <c r="PCJ25" s="1"/>
      <c r="PCK25" s="1"/>
      <c r="PCL25" s="1"/>
      <c r="PCM25" s="1"/>
      <c r="PCN25" s="1"/>
      <c r="PCO25" s="1"/>
      <c r="PCP25" s="1"/>
      <c r="PCQ25" s="1"/>
      <c r="PCR25" s="1"/>
      <c r="PCS25" s="1"/>
      <c r="PCT25" s="1"/>
      <c r="PCU25" s="1"/>
      <c r="PCV25" s="1"/>
      <c r="PCW25" s="1"/>
      <c r="PCX25" s="1"/>
      <c r="PCY25" s="1"/>
      <c r="PCZ25" s="1"/>
      <c r="PDA25" s="1"/>
      <c r="PDB25" s="1"/>
      <c r="PDC25" s="1"/>
      <c r="PDD25" s="1"/>
      <c r="PDE25" s="1"/>
      <c r="PDF25" s="1"/>
      <c r="PDG25" s="1"/>
      <c r="PDH25" s="1"/>
      <c r="PDI25" s="1"/>
      <c r="PDJ25" s="1"/>
      <c r="PDK25" s="1"/>
      <c r="PDL25" s="1"/>
      <c r="PDM25" s="1"/>
      <c r="PDN25" s="1"/>
      <c r="PDO25" s="1"/>
      <c r="PDP25" s="1"/>
      <c r="PDQ25" s="1"/>
      <c r="PDR25" s="1"/>
      <c r="PDS25" s="1"/>
      <c r="PDT25" s="1"/>
      <c r="PDU25" s="1"/>
      <c r="PDV25" s="1"/>
      <c r="PDW25" s="1"/>
      <c r="PDX25" s="1"/>
      <c r="PDY25" s="1"/>
      <c r="PDZ25" s="1"/>
      <c r="PEA25" s="1"/>
      <c r="PEB25" s="1"/>
      <c r="PEC25" s="1"/>
      <c r="PED25" s="1"/>
      <c r="PEE25" s="1"/>
      <c r="PEF25" s="1"/>
      <c r="PEG25" s="1"/>
      <c r="PEH25" s="1"/>
      <c r="PEI25" s="1"/>
      <c r="PEJ25" s="1"/>
      <c r="PEK25" s="1"/>
      <c r="PEL25" s="1"/>
      <c r="PEM25" s="1"/>
      <c r="PEN25" s="1"/>
      <c r="PEO25" s="1"/>
      <c r="PEP25" s="1"/>
      <c r="PEQ25" s="1"/>
      <c r="PER25" s="1"/>
      <c r="PES25" s="1"/>
      <c r="PET25" s="1"/>
      <c r="PEU25" s="1"/>
      <c r="PEV25" s="1"/>
      <c r="PEW25" s="1"/>
      <c r="PEX25" s="1"/>
      <c r="PEY25" s="1"/>
      <c r="PEZ25" s="1"/>
      <c r="PFA25" s="1"/>
      <c r="PFB25" s="1"/>
      <c r="PFC25" s="1"/>
      <c r="PFD25" s="1"/>
      <c r="PFE25" s="1"/>
      <c r="PFF25" s="1"/>
      <c r="PFG25" s="1"/>
      <c r="PFH25" s="1"/>
      <c r="PFI25" s="1"/>
      <c r="PFJ25" s="1"/>
      <c r="PFK25" s="1"/>
      <c r="PFL25" s="1"/>
      <c r="PFM25" s="1"/>
      <c r="PFN25" s="1"/>
      <c r="PFO25" s="1"/>
      <c r="PFP25" s="1"/>
      <c r="PFQ25" s="1"/>
      <c r="PFR25" s="1"/>
      <c r="PFS25" s="1"/>
      <c r="PFT25" s="1"/>
      <c r="PFU25" s="1"/>
      <c r="PFV25" s="1"/>
      <c r="PFW25" s="1"/>
      <c r="PFX25" s="1"/>
      <c r="PFY25" s="1"/>
      <c r="PFZ25" s="1"/>
      <c r="PGA25" s="1"/>
      <c r="PGB25" s="1"/>
      <c r="PGC25" s="1"/>
      <c r="PGD25" s="1"/>
      <c r="PGE25" s="1"/>
      <c r="PGF25" s="1"/>
      <c r="PGG25" s="1"/>
      <c r="PGH25" s="1"/>
      <c r="PGI25" s="1"/>
      <c r="PGJ25" s="1"/>
      <c r="PGK25" s="1"/>
      <c r="PGL25" s="1"/>
      <c r="PGM25" s="1"/>
      <c r="PGN25" s="1"/>
      <c r="PGO25" s="1"/>
      <c r="PGP25" s="1"/>
      <c r="PGQ25" s="1"/>
      <c r="PGR25" s="1"/>
      <c r="PGS25" s="1"/>
      <c r="PGT25" s="1"/>
      <c r="PGU25" s="1"/>
      <c r="PGV25" s="1"/>
      <c r="PGW25" s="1"/>
      <c r="PGX25" s="1"/>
      <c r="PGY25" s="1"/>
      <c r="PGZ25" s="1"/>
      <c r="PHA25" s="1"/>
      <c r="PHB25" s="1"/>
      <c r="PHC25" s="1"/>
      <c r="PHD25" s="1"/>
      <c r="PHE25" s="1"/>
      <c r="PHF25" s="1"/>
      <c r="PHG25" s="1"/>
      <c r="PHH25" s="1"/>
      <c r="PHI25" s="1"/>
      <c r="PHJ25" s="1"/>
      <c r="PHK25" s="1"/>
      <c r="PHL25" s="1"/>
      <c r="PHM25" s="1"/>
      <c r="PHN25" s="1"/>
      <c r="PHO25" s="1"/>
      <c r="PHP25" s="1"/>
      <c r="PHQ25" s="1"/>
      <c r="PHR25" s="1"/>
      <c r="PHS25" s="1"/>
      <c r="PHT25" s="1"/>
      <c r="PHU25" s="1"/>
      <c r="PHV25" s="1"/>
      <c r="PHW25" s="1"/>
      <c r="PHX25" s="1"/>
      <c r="PHY25" s="1"/>
      <c r="PHZ25" s="1"/>
      <c r="PIA25" s="1"/>
      <c r="PIB25" s="1"/>
      <c r="PIC25" s="1"/>
      <c r="PID25" s="1"/>
      <c r="PIE25" s="1"/>
      <c r="PIF25" s="1"/>
      <c r="PIG25" s="1"/>
      <c r="PIH25" s="1"/>
      <c r="PII25" s="1"/>
      <c r="PIJ25" s="1"/>
      <c r="PIK25" s="1"/>
      <c r="PIL25" s="1"/>
      <c r="PIM25" s="1"/>
      <c r="PIN25" s="1"/>
      <c r="PIO25" s="1"/>
      <c r="PIP25" s="1"/>
      <c r="PIQ25" s="1"/>
      <c r="PIR25" s="1"/>
      <c r="PIS25" s="1"/>
      <c r="PIT25" s="1"/>
      <c r="PIU25" s="1"/>
      <c r="PIV25" s="1"/>
      <c r="PIW25" s="1"/>
      <c r="PIX25" s="1"/>
      <c r="PIY25" s="1"/>
      <c r="PIZ25" s="1"/>
      <c r="PJA25" s="1"/>
      <c r="PJB25" s="1"/>
      <c r="PJC25" s="1"/>
      <c r="PJD25" s="1"/>
      <c r="PJE25" s="1"/>
      <c r="PJF25" s="1"/>
      <c r="PJG25" s="1"/>
      <c r="PJH25" s="1"/>
      <c r="PJI25" s="1"/>
      <c r="PJJ25" s="1"/>
      <c r="PJK25" s="1"/>
      <c r="PJL25" s="1"/>
      <c r="PJM25" s="1"/>
      <c r="PJN25" s="1"/>
      <c r="PJO25" s="1"/>
      <c r="PJP25" s="1"/>
      <c r="PJQ25" s="1"/>
      <c r="PJR25" s="1"/>
      <c r="PJS25" s="1"/>
      <c r="PJT25" s="1"/>
      <c r="PJU25" s="1"/>
      <c r="PJV25" s="1"/>
      <c r="PJW25" s="1"/>
      <c r="PJX25" s="1"/>
      <c r="PJY25" s="1"/>
      <c r="PJZ25" s="1"/>
      <c r="PKA25" s="1"/>
      <c r="PKB25" s="1"/>
      <c r="PKC25" s="1"/>
      <c r="PKD25" s="1"/>
      <c r="PKE25" s="1"/>
      <c r="PKF25" s="1"/>
      <c r="PKG25" s="1"/>
      <c r="PKH25" s="1"/>
      <c r="PKI25" s="1"/>
      <c r="PKJ25" s="1"/>
      <c r="PKK25" s="1"/>
      <c r="PKL25" s="1"/>
      <c r="PKM25" s="1"/>
      <c r="PKN25" s="1"/>
      <c r="PKO25" s="1"/>
      <c r="PKP25" s="1"/>
      <c r="PKQ25" s="1"/>
      <c r="PKR25" s="1"/>
      <c r="PKS25" s="1"/>
      <c r="PKT25" s="1"/>
      <c r="PKU25" s="1"/>
      <c r="PKV25" s="1"/>
      <c r="PKW25" s="1"/>
      <c r="PKX25" s="1"/>
      <c r="PKY25" s="1"/>
      <c r="PKZ25" s="1"/>
      <c r="PLA25" s="1"/>
      <c r="PLB25" s="1"/>
      <c r="PLC25" s="1"/>
      <c r="PLD25" s="1"/>
      <c r="PLE25" s="1"/>
      <c r="PLF25" s="1"/>
      <c r="PLG25" s="1"/>
      <c r="PLH25" s="1"/>
      <c r="PLI25" s="1"/>
      <c r="PLJ25" s="1"/>
      <c r="PLK25" s="1"/>
      <c r="PLL25" s="1"/>
      <c r="PLM25" s="1"/>
      <c r="PLN25" s="1"/>
      <c r="PLO25" s="1"/>
      <c r="PLP25" s="1"/>
      <c r="PLQ25" s="1"/>
      <c r="PLR25" s="1"/>
      <c r="PLS25" s="1"/>
      <c r="PLT25" s="1"/>
      <c r="PLU25" s="1"/>
      <c r="PLV25" s="1"/>
      <c r="PLW25" s="1"/>
      <c r="PLX25" s="1"/>
      <c r="PLY25" s="1"/>
      <c r="PLZ25" s="1"/>
      <c r="PMA25" s="1"/>
      <c r="PMB25" s="1"/>
      <c r="PMC25" s="1"/>
      <c r="PMD25" s="1"/>
      <c r="PME25" s="1"/>
      <c r="PMF25" s="1"/>
      <c r="PMG25" s="1"/>
      <c r="PMH25" s="1"/>
      <c r="PMI25" s="1"/>
      <c r="PMJ25" s="1"/>
      <c r="PMK25" s="1"/>
      <c r="PML25" s="1"/>
      <c r="PMM25" s="1"/>
      <c r="PMN25" s="1"/>
      <c r="PMO25" s="1"/>
      <c r="PMP25" s="1"/>
      <c r="PMQ25" s="1"/>
      <c r="PMR25" s="1"/>
      <c r="PMS25" s="1"/>
      <c r="PMT25" s="1"/>
      <c r="PMU25" s="1"/>
      <c r="PMV25" s="1"/>
      <c r="PMW25" s="1"/>
      <c r="PMX25" s="1"/>
      <c r="PMY25" s="1"/>
      <c r="PMZ25" s="1"/>
      <c r="PNA25" s="1"/>
      <c r="PNB25" s="1"/>
      <c r="PNC25" s="1"/>
      <c r="PND25" s="1"/>
      <c r="PNE25" s="1"/>
      <c r="PNF25" s="1"/>
      <c r="PNG25" s="1"/>
      <c r="PNH25" s="1"/>
      <c r="PNI25" s="1"/>
      <c r="PNJ25" s="1"/>
      <c r="PNK25" s="1"/>
      <c r="PNL25" s="1"/>
      <c r="PNM25" s="1"/>
      <c r="PNN25" s="1"/>
      <c r="PNO25" s="1"/>
      <c r="PNP25" s="1"/>
      <c r="PNQ25" s="1"/>
      <c r="PNR25" s="1"/>
      <c r="PNS25" s="1"/>
      <c r="PNT25" s="1"/>
      <c r="PNU25" s="1"/>
      <c r="PNV25" s="1"/>
      <c r="PNW25" s="1"/>
      <c r="PNX25" s="1"/>
      <c r="PNY25" s="1"/>
      <c r="PNZ25" s="1"/>
      <c r="POA25" s="1"/>
      <c r="POB25" s="1"/>
      <c r="POC25" s="1"/>
      <c r="POD25" s="1"/>
      <c r="POE25" s="1"/>
      <c r="POF25" s="1"/>
      <c r="POG25" s="1"/>
      <c r="POH25" s="1"/>
      <c r="POI25" s="1"/>
      <c r="POJ25" s="1"/>
      <c r="POK25" s="1"/>
      <c r="POL25" s="1"/>
      <c r="POM25" s="1"/>
      <c r="PON25" s="1"/>
      <c r="POO25" s="1"/>
      <c r="POP25" s="1"/>
      <c r="POQ25" s="1"/>
      <c r="POR25" s="1"/>
      <c r="POS25" s="1"/>
      <c r="POT25" s="1"/>
      <c r="POU25" s="1"/>
      <c r="POV25" s="1"/>
      <c r="POW25" s="1"/>
      <c r="POX25" s="1"/>
      <c r="POY25" s="1"/>
      <c r="POZ25" s="1"/>
      <c r="PPA25" s="1"/>
      <c r="PPB25" s="1"/>
      <c r="PPC25" s="1"/>
      <c r="PPD25" s="1"/>
      <c r="PPE25" s="1"/>
      <c r="PPF25" s="1"/>
      <c r="PPG25" s="1"/>
      <c r="PPH25" s="1"/>
      <c r="PPI25" s="1"/>
      <c r="PPJ25" s="1"/>
      <c r="PPK25" s="1"/>
      <c r="PPL25" s="1"/>
      <c r="PPM25" s="1"/>
      <c r="PPN25" s="1"/>
      <c r="PPO25" s="1"/>
      <c r="PPP25" s="1"/>
      <c r="PPQ25" s="1"/>
      <c r="PPR25" s="1"/>
      <c r="PPS25" s="1"/>
      <c r="PPT25" s="1"/>
      <c r="PPU25" s="1"/>
      <c r="PPV25" s="1"/>
      <c r="PPW25" s="1"/>
      <c r="PPX25" s="1"/>
      <c r="PPY25" s="1"/>
      <c r="PPZ25" s="1"/>
      <c r="PQA25" s="1"/>
      <c r="PQB25" s="1"/>
      <c r="PQC25" s="1"/>
      <c r="PQD25" s="1"/>
      <c r="PQE25" s="1"/>
      <c r="PQF25" s="1"/>
      <c r="PQG25" s="1"/>
      <c r="PQH25" s="1"/>
      <c r="PQI25" s="1"/>
      <c r="PQJ25" s="1"/>
      <c r="PQK25" s="1"/>
      <c r="PQL25" s="1"/>
      <c r="PQM25" s="1"/>
      <c r="PQN25" s="1"/>
      <c r="PQO25" s="1"/>
      <c r="PQP25" s="1"/>
      <c r="PQQ25" s="1"/>
      <c r="PQR25" s="1"/>
      <c r="PQS25" s="1"/>
      <c r="PQT25" s="1"/>
      <c r="PQU25" s="1"/>
      <c r="PQV25" s="1"/>
      <c r="PQW25" s="1"/>
      <c r="PQX25" s="1"/>
      <c r="PQY25" s="1"/>
      <c r="PQZ25" s="1"/>
      <c r="PRA25" s="1"/>
      <c r="PRB25" s="1"/>
      <c r="PRC25" s="1"/>
      <c r="PRD25" s="1"/>
      <c r="PRE25" s="1"/>
      <c r="PRF25" s="1"/>
      <c r="PRG25" s="1"/>
      <c r="PRH25" s="1"/>
      <c r="PRI25" s="1"/>
      <c r="PRJ25" s="1"/>
      <c r="PRK25" s="1"/>
      <c r="PRL25" s="1"/>
      <c r="PRM25" s="1"/>
      <c r="PRN25" s="1"/>
      <c r="PRO25" s="1"/>
      <c r="PRP25" s="1"/>
      <c r="PRQ25" s="1"/>
      <c r="PRR25" s="1"/>
      <c r="PRS25" s="1"/>
      <c r="PRT25" s="1"/>
      <c r="PRU25" s="1"/>
      <c r="PRV25" s="1"/>
      <c r="PRW25" s="1"/>
      <c r="PRX25" s="1"/>
      <c r="PRY25" s="1"/>
      <c r="PRZ25" s="1"/>
      <c r="PSA25" s="1"/>
      <c r="PSB25" s="1"/>
      <c r="PSC25" s="1"/>
      <c r="PSD25" s="1"/>
      <c r="PSE25" s="1"/>
      <c r="PSF25" s="1"/>
      <c r="PSG25" s="1"/>
      <c r="PSH25" s="1"/>
      <c r="PSI25" s="1"/>
      <c r="PSJ25" s="1"/>
      <c r="PSK25" s="1"/>
      <c r="PSL25" s="1"/>
      <c r="PSM25" s="1"/>
      <c r="PSN25" s="1"/>
      <c r="PSO25" s="1"/>
      <c r="PSP25" s="1"/>
      <c r="PSQ25" s="1"/>
      <c r="PSR25" s="1"/>
      <c r="PSS25" s="1"/>
      <c r="PST25" s="1"/>
      <c r="PSU25" s="1"/>
      <c r="PSV25" s="1"/>
      <c r="PSW25" s="1"/>
      <c r="PSX25" s="1"/>
      <c r="PSY25" s="1"/>
      <c r="PSZ25" s="1"/>
      <c r="PTA25" s="1"/>
      <c r="PTB25" s="1"/>
      <c r="PTC25" s="1"/>
      <c r="PTD25" s="1"/>
      <c r="PTE25" s="1"/>
      <c r="PTF25" s="1"/>
      <c r="PTG25" s="1"/>
      <c r="PTH25" s="1"/>
      <c r="PTI25" s="1"/>
      <c r="PTJ25" s="1"/>
      <c r="PTK25" s="1"/>
      <c r="PTL25" s="1"/>
      <c r="PTM25" s="1"/>
      <c r="PTN25" s="1"/>
      <c r="PTO25" s="1"/>
      <c r="PTP25" s="1"/>
      <c r="PTQ25" s="1"/>
      <c r="PTR25" s="1"/>
      <c r="PTS25" s="1"/>
      <c r="PTT25" s="1"/>
      <c r="PTU25" s="1"/>
      <c r="PTV25" s="1"/>
      <c r="PTW25" s="1"/>
      <c r="PTX25" s="1"/>
      <c r="PTY25" s="1"/>
      <c r="PTZ25" s="1"/>
      <c r="PUA25" s="1"/>
      <c r="PUB25" s="1"/>
      <c r="PUC25" s="1"/>
      <c r="PUD25" s="1"/>
      <c r="PUE25" s="1"/>
      <c r="PUF25" s="1"/>
      <c r="PUG25" s="1"/>
      <c r="PUH25" s="1"/>
      <c r="PUI25" s="1"/>
      <c r="PUJ25" s="1"/>
      <c r="PUK25" s="1"/>
      <c r="PUL25" s="1"/>
      <c r="PUM25" s="1"/>
      <c r="PUN25" s="1"/>
      <c r="PUO25" s="1"/>
      <c r="PUP25" s="1"/>
      <c r="PUQ25" s="1"/>
      <c r="PUR25" s="1"/>
      <c r="PUS25" s="1"/>
      <c r="PUT25" s="1"/>
      <c r="PUU25" s="1"/>
      <c r="PUV25" s="1"/>
      <c r="PUW25" s="1"/>
      <c r="PUX25" s="1"/>
      <c r="PUY25" s="1"/>
      <c r="PUZ25" s="1"/>
      <c r="PVA25" s="1"/>
      <c r="PVB25" s="1"/>
      <c r="PVC25" s="1"/>
      <c r="PVD25" s="1"/>
      <c r="PVE25" s="1"/>
      <c r="PVF25" s="1"/>
      <c r="PVG25" s="1"/>
      <c r="PVH25" s="1"/>
      <c r="PVI25" s="1"/>
      <c r="PVJ25" s="1"/>
      <c r="PVK25" s="1"/>
      <c r="PVL25" s="1"/>
      <c r="PVM25" s="1"/>
      <c r="PVN25" s="1"/>
      <c r="PVO25" s="1"/>
      <c r="PVP25" s="1"/>
      <c r="PVQ25" s="1"/>
      <c r="PVR25" s="1"/>
      <c r="PVS25" s="1"/>
      <c r="PVT25" s="1"/>
      <c r="PVU25" s="1"/>
      <c r="PVV25" s="1"/>
      <c r="PVW25" s="1"/>
      <c r="PVX25" s="1"/>
      <c r="PVY25" s="1"/>
      <c r="PVZ25" s="1"/>
      <c r="PWA25" s="1"/>
      <c r="PWB25" s="1"/>
      <c r="PWC25" s="1"/>
      <c r="PWD25" s="1"/>
      <c r="PWE25" s="1"/>
      <c r="PWF25" s="1"/>
      <c r="PWG25" s="1"/>
      <c r="PWH25" s="1"/>
      <c r="PWI25" s="1"/>
      <c r="PWJ25" s="1"/>
      <c r="PWK25" s="1"/>
      <c r="PWL25" s="1"/>
      <c r="PWM25" s="1"/>
      <c r="PWN25" s="1"/>
      <c r="PWO25" s="1"/>
      <c r="PWP25" s="1"/>
      <c r="PWQ25" s="1"/>
      <c r="PWR25" s="1"/>
      <c r="PWS25" s="1"/>
      <c r="PWT25" s="1"/>
      <c r="PWU25" s="1"/>
      <c r="PWV25" s="1"/>
      <c r="PWW25" s="1"/>
      <c r="PWX25" s="1"/>
      <c r="PWY25" s="1"/>
      <c r="PWZ25" s="1"/>
      <c r="PXA25" s="1"/>
      <c r="PXB25" s="1"/>
      <c r="PXC25" s="1"/>
      <c r="PXD25" s="1"/>
      <c r="PXE25" s="1"/>
      <c r="PXF25" s="1"/>
      <c r="PXG25" s="1"/>
      <c r="PXH25" s="1"/>
      <c r="PXI25" s="1"/>
      <c r="PXJ25" s="1"/>
      <c r="PXK25" s="1"/>
      <c r="PXL25" s="1"/>
      <c r="PXM25" s="1"/>
      <c r="PXN25" s="1"/>
      <c r="PXO25" s="1"/>
      <c r="PXP25" s="1"/>
      <c r="PXQ25" s="1"/>
      <c r="PXR25" s="1"/>
      <c r="PXS25" s="1"/>
      <c r="PXT25" s="1"/>
      <c r="PXU25" s="1"/>
      <c r="PXV25" s="1"/>
      <c r="PXW25" s="1"/>
      <c r="PXX25" s="1"/>
      <c r="PXY25" s="1"/>
      <c r="PXZ25" s="1"/>
      <c r="PYA25" s="1"/>
      <c r="PYB25" s="1"/>
      <c r="PYC25" s="1"/>
      <c r="PYD25" s="1"/>
      <c r="PYE25" s="1"/>
      <c r="PYF25" s="1"/>
      <c r="PYG25" s="1"/>
      <c r="PYH25" s="1"/>
      <c r="PYI25" s="1"/>
      <c r="PYJ25" s="1"/>
      <c r="PYK25" s="1"/>
      <c r="PYL25" s="1"/>
      <c r="PYM25" s="1"/>
      <c r="PYN25" s="1"/>
      <c r="PYO25" s="1"/>
      <c r="PYP25" s="1"/>
      <c r="PYQ25" s="1"/>
      <c r="PYR25" s="1"/>
      <c r="PYS25" s="1"/>
      <c r="PYT25" s="1"/>
      <c r="PYU25" s="1"/>
      <c r="PYV25" s="1"/>
      <c r="PYW25" s="1"/>
      <c r="PYX25" s="1"/>
      <c r="PYY25" s="1"/>
      <c r="PYZ25" s="1"/>
      <c r="PZA25" s="1"/>
      <c r="PZB25" s="1"/>
      <c r="PZC25" s="1"/>
      <c r="PZD25" s="1"/>
      <c r="PZE25" s="1"/>
      <c r="PZF25" s="1"/>
      <c r="PZG25" s="1"/>
      <c r="PZH25" s="1"/>
      <c r="PZI25" s="1"/>
      <c r="PZJ25" s="1"/>
      <c r="PZK25" s="1"/>
      <c r="PZL25" s="1"/>
      <c r="PZM25" s="1"/>
      <c r="PZN25" s="1"/>
      <c r="PZO25" s="1"/>
      <c r="PZP25" s="1"/>
      <c r="PZQ25" s="1"/>
      <c r="PZR25" s="1"/>
      <c r="PZS25" s="1"/>
      <c r="PZT25" s="1"/>
      <c r="PZU25" s="1"/>
      <c r="PZV25" s="1"/>
      <c r="PZW25" s="1"/>
      <c r="PZX25" s="1"/>
      <c r="PZY25" s="1"/>
      <c r="PZZ25" s="1"/>
      <c r="QAA25" s="1"/>
      <c r="QAB25" s="1"/>
      <c r="QAC25" s="1"/>
      <c r="QAD25" s="1"/>
      <c r="QAE25" s="1"/>
      <c r="QAF25" s="1"/>
      <c r="QAG25" s="1"/>
      <c r="QAH25" s="1"/>
      <c r="QAI25" s="1"/>
      <c r="QAJ25" s="1"/>
      <c r="QAK25" s="1"/>
      <c r="QAL25" s="1"/>
      <c r="QAM25" s="1"/>
      <c r="QAN25" s="1"/>
      <c r="QAO25" s="1"/>
      <c r="QAP25" s="1"/>
      <c r="QAQ25" s="1"/>
      <c r="QAR25" s="1"/>
      <c r="QAS25" s="1"/>
      <c r="QAT25" s="1"/>
      <c r="QAU25" s="1"/>
      <c r="QAV25" s="1"/>
      <c r="QAW25" s="1"/>
      <c r="QAX25" s="1"/>
      <c r="QAY25" s="1"/>
      <c r="QAZ25" s="1"/>
      <c r="QBA25" s="1"/>
      <c r="QBB25" s="1"/>
      <c r="QBC25" s="1"/>
      <c r="QBD25" s="1"/>
      <c r="QBE25" s="1"/>
      <c r="QBF25" s="1"/>
      <c r="QBG25" s="1"/>
      <c r="QBH25" s="1"/>
      <c r="QBI25" s="1"/>
      <c r="QBJ25" s="1"/>
      <c r="QBK25" s="1"/>
      <c r="QBL25" s="1"/>
      <c r="QBM25" s="1"/>
      <c r="QBN25" s="1"/>
      <c r="QBO25" s="1"/>
      <c r="QBP25" s="1"/>
      <c r="QBQ25" s="1"/>
      <c r="QBR25" s="1"/>
      <c r="QBS25" s="1"/>
      <c r="QBT25" s="1"/>
      <c r="QBU25" s="1"/>
      <c r="QBV25" s="1"/>
      <c r="QBW25" s="1"/>
      <c r="QBX25" s="1"/>
      <c r="QBY25" s="1"/>
      <c r="QBZ25" s="1"/>
      <c r="QCA25" s="1"/>
      <c r="QCB25" s="1"/>
      <c r="QCC25" s="1"/>
      <c r="QCD25" s="1"/>
      <c r="QCE25" s="1"/>
      <c r="QCF25" s="1"/>
      <c r="QCG25" s="1"/>
      <c r="QCH25" s="1"/>
      <c r="QCI25" s="1"/>
      <c r="QCJ25" s="1"/>
      <c r="QCK25" s="1"/>
      <c r="QCL25" s="1"/>
      <c r="QCM25" s="1"/>
      <c r="QCN25" s="1"/>
      <c r="QCO25" s="1"/>
      <c r="QCP25" s="1"/>
      <c r="QCQ25" s="1"/>
      <c r="QCR25" s="1"/>
      <c r="QCS25" s="1"/>
      <c r="QCT25" s="1"/>
      <c r="QCU25" s="1"/>
      <c r="QCV25" s="1"/>
      <c r="QCW25" s="1"/>
      <c r="QCX25" s="1"/>
      <c r="QCY25" s="1"/>
      <c r="QCZ25" s="1"/>
      <c r="QDA25" s="1"/>
      <c r="QDB25" s="1"/>
      <c r="QDC25" s="1"/>
      <c r="QDD25" s="1"/>
      <c r="QDE25" s="1"/>
      <c r="QDF25" s="1"/>
      <c r="QDG25" s="1"/>
      <c r="QDH25" s="1"/>
      <c r="QDI25" s="1"/>
      <c r="QDJ25" s="1"/>
      <c r="QDK25" s="1"/>
      <c r="QDL25" s="1"/>
      <c r="QDM25" s="1"/>
      <c r="QDN25" s="1"/>
      <c r="QDO25" s="1"/>
      <c r="QDP25" s="1"/>
      <c r="QDQ25" s="1"/>
      <c r="QDR25" s="1"/>
      <c r="QDS25" s="1"/>
      <c r="QDT25" s="1"/>
      <c r="QDU25" s="1"/>
      <c r="QDV25" s="1"/>
      <c r="QDW25" s="1"/>
      <c r="QDX25" s="1"/>
      <c r="QDY25" s="1"/>
      <c r="QDZ25" s="1"/>
      <c r="QEA25" s="1"/>
      <c r="QEB25" s="1"/>
      <c r="QEC25" s="1"/>
      <c r="QED25" s="1"/>
      <c r="QEE25" s="1"/>
      <c r="QEF25" s="1"/>
      <c r="QEG25" s="1"/>
      <c r="QEH25" s="1"/>
      <c r="QEI25" s="1"/>
      <c r="QEJ25" s="1"/>
      <c r="QEK25" s="1"/>
      <c r="QEL25" s="1"/>
      <c r="QEM25" s="1"/>
      <c r="QEN25" s="1"/>
      <c r="QEO25" s="1"/>
      <c r="QEP25" s="1"/>
      <c r="QEQ25" s="1"/>
      <c r="QER25" s="1"/>
      <c r="QES25" s="1"/>
      <c r="QET25" s="1"/>
      <c r="QEU25" s="1"/>
      <c r="QEV25" s="1"/>
      <c r="QEW25" s="1"/>
      <c r="QEX25" s="1"/>
      <c r="QEY25" s="1"/>
      <c r="QEZ25" s="1"/>
      <c r="QFA25" s="1"/>
      <c r="QFB25" s="1"/>
      <c r="QFC25" s="1"/>
      <c r="QFD25" s="1"/>
      <c r="QFE25" s="1"/>
      <c r="QFF25" s="1"/>
      <c r="QFG25" s="1"/>
      <c r="QFH25" s="1"/>
      <c r="QFI25" s="1"/>
      <c r="QFJ25" s="1"/>
      <c r="QFK25" s="1"/>
      <c r="QFL25" s="1"/>
      <c r="QFM25" s="1"/>
      <c r="QFN25" s="1"/>
      <c r="QFO25" s="1"/>
      <c r="QFP25" s="1"/>
      <c r="QFQ25" s="1"/>
      <c r="QFR25" s="1"/>
      <c r="QFS25" s="1"/>
      <c r="QFT25" s="1"/>
      <c r="QFU25" s="1"/>
      <c r="QFV25" s="1"/>
      <c r="QFW25" s="1"/>
      <c r="QFX25" s="1"/>
      <c r="QFY25" s="1"/>
      <c r="QFZ25" s="1"/>
      <c r="QGA25" s="1"/>
      <c r="QGB25" s="1"/>
      <c r="QGC25" s="1"/>
      <c r="QGD25" s="1"/>
      <c r="QGE25" s="1"/>
      <c r="QGF25" s="1"/>
      <c r="QGG25" s="1"/>
      <c r="QGH25" s="1"/>
      <c r="QGI25" s="1"/>
      <c r="QGJ25" s="1"/>
      <c r="QGK25" s="1"/>
      <c r="QGL25" s="1"/>
      <c r="QGM25" s="1"/>
      <c r="QGN25" s="1"/>
      <c r="QGO25" s="1"/>
      <c r="QGP25" s="1"/>
      <c r="QGQ25" s="1"/>
      <c r="QGR25" s="1"/>
      <c r="QGS25" s="1"/>
      <c r="QGT25" s="1"/>
      <c r="QGU25" s="1"/>
      <c r="QGV25" s="1"/>
      <c r="QGW25" s="1"/>
      <c r="QGX25" s="1"/>
      <c r="QGY25" s="1"/>
      <c r="QGZ25" s="1"/>
      <c r="QHA25" s="1"/>
      <c r="QHB25" s="1"/>
      <c r="QHC25" s="1"/>
      <c r="QHD25" s="1"/>
      <c r="QHE25" s="1"/>
      <c r="QHF25" s="1"/>
      <c r="QHG25" s="1"/>
      <c r="QHH25" s="1"/>
      <c r="QHI25" s="1"/>
      <c r="QHJ25" s="1"/>
      <c r="QHK25" s="1"/>
      <c r="QHL25" s="1"/>
      <c r="QHM25" s="1"/>
      <c r="QHN25" s="1"/>
      <c r="QHO25" s="1"/>
      <c r="QHP25" s="1"/>
      <c r="QHQ25" s="1"/>
      <c r="QHR25" s="1"/>
      <c r="QHS25" s="1"/>
      <c r="QHT25" s="1"/>
      <c r="QHU25" s="1"/>
      <c r="QHV25" s="1"/>
      <c r="QHW25" s="1"/>
      <c r="QHX25" s="1"/>
      <c r="QHY25" s="1"/>
      <c r="QHZ25" s="1"/>
      <c r="QIA25" s="1"/>
      <c r="QIB25" s="1"/>
      <c r="QIC25" s="1"/>
      <c r="QID25" s="1"/>
      <c r="QIE25" s="1"/>
      <c r="QIF25" s="1"/>
      <c r="QIG25" s="1"/>
      <c r="QIH25" s="1"/>
      <c r="QII25" s="1"/>
      <c r="QIJ25" s="1"/>
      <c r="QIK25" s="1"/>
      <c r="QIL25" s="1"/>
      <c r="QIM25" s="1"/>
      <c r="QIN25" s="1"/>
      <c r="QIO25" s="1"/>
      <c r="QIP25" s="1"/>
      <c r="QIQ25" s="1"/>
      <c r="QIR25" s="1"/>
      <c r="QIS25" s="1"/>
      <c r="QIT25" s="1"/>
      <c r="QIU25" s="1"/>
      <c r="QIV25" s="1"/>
      <c r="QIW25" s="1"/>
      <c r="QIX25" s="1"/>
      <c r="QIY25" s="1"/>
      <c r="QIZ25" s="1"/>
      <c r="QJA25" s="1"/>
      <c r="QJB25" s="1"/>
      <c r="QJC25" s="1"/>
      <c r="QJD25" s="1"/>
      <c r="QJE25" s="1"/>
      <c r="QJF25" s="1"/>
      <c r="QJG25" s="1"/>
      <c r="QJH25" s="1"/>
      <c r="QJI25" s="1"/>
      <c r="QJJ25" s="1"/>
      <c r="QJK25" s="1"/>
      <c r="QJL25" s="1"/>
      <c r="QJM25" s="1"/>
      <c r="QJN25" s="1"/>
      <c r="QJO25" s="1"/>
      <c r="QJP25" s="1"/>
      <c r="QJQ25" s="1"/>
      <c r="QJR25" s="1"/>
      <c r="QJS25" s="1"/>
      <c r="QJT25" s="1"/>
      <c r="QJU25" s="1"/>
      <c r="QJV25" s="1"/>
      <c r="QJW25" s="1"/>
      <c r="QJX25" s="1"/>
      <c r="QJY25" s="1"/>
      <c r="QJZ25" s="1"/>
      <c r="QKA25" s="1"/>
      <c r="QKB25" s="1"/>
      <c r="QKC25" s="1"/>
      <c r="QKD25" s="1"/>
      <c r="QKE25" s="1"/>
      <c r="QKF25" s="1"/>
      <c r="QKG25" s="1"/>
      <c r="QKH25" s="1"/>
      <c r="QKI25" s="1"/>
      <c r="QKJ25" s="1"/>
      <c r="QKK25" s="1"/>
      <c r="QKL25" s="1"/>
      <c r="QKM25" s="1"/>
      <c r="QKN25" s="1"/>
      <c r="QKO25" s="1"/>
      <c r="QKP25" s="1"/>
      <c r="QKQ25" s="1"/>
      <c r="QKR25" s="1"/>
      <c r="QKS25" s="1"/>
      <c r="QKT25" s="1"/>
      <c r="QKU25" s="1"/>
      <c r="QKV25" s="1"/>
      <c r="QKW25" s="1"/>
      <c r="QKX25" s="1"/>
      <c r="QKY25" s="1"/>
      <c r="QKZ25" s="1"/>
      <c r="QLA25" s="1"/>
      <c r="QLB25" s="1"/>
      <c r="QLC25" s="1"/>
      <c r="QLD25" s="1"/>
      <c r="QLE25" s="1"/>
      <c r="QLF25" s="1"/>
      <c r="QLG25" s="1"/>
      <c r="QLH25" s="1"/>
      <c r="QLI25" s="1"/>
      <c r="QLJ25" s="1"/>
      <c r="QLK25" s="1"/>
      <c r="QLL25" s="1"/>
      <c r="QLM25" s="1"/>
      <c r="QLN25" s="1"/>
      <c r="QLO25" s="1"/>
      <c r="QLP25" s="1"/>
      <c r="QLQ25" s="1"/>
      <c r="QLR25" s="1"/>
      <c r="QLS25" s="1"/>
      <c r="QLT25" s="1"/>
      <c r="QLU25" s="1"/>
      <c r="QLV25" s="1"/>
      <c r="QLW25" s="1"/>
      <c r="QLX25" s="1"/>
      <c r="QLY25" s="1"/>
      <c r="QLZ25" s="1"/>
      <c r="QMA25" s="1"/>
      <c r="QMB25" s="1"/>
      <c r="QMC25" s="1"/>
      <c r="QMD25" s="1"/>
      <c r="QME25" s="1"/>
      <c r="QMF25" s="1"/>
      <c r="QMG25" s="1"/>
      <c r="QMH25" s="1"/>
      <c r="QMI25" s="1"/>
      <c r="QMJ25" s="1"/>
      <c r="QMK25" s="1"/>
      <c r="QML25" s="1"/>
      <c r="QMM25" s="1"/>
      <c r="QMN25" s="1"/>
      <c r="QMO25" s="1"/>
      <c r="QMP25" s="1"/>
      <c r="QMQ25" s="1"/>
      <c r="QMR25" s="1"/>
      <c r="QMS25" s="1"/>
      <c r="QMT25" s="1"/>
      <c r="QMU25" s="1"/>
      <c r="QMV25" s="1"/>
      <c r="QMW25" s="1"/>
      <c r="QMX25" s="1"/>
      <c r="QMY25" s="1"/>
      <c r="QMZ25" s="1"/>
      <c r="QNA25" s="1"/>
      <c r="QNB25" s="1"/>
      <c r="QNC25" s="1"/>
      <c r="QND25" s="1"/>
      <c r="QNE25" s="1"/>
      <c r="QNF25" s="1"/>
      <c r="QNG25" s="1"/>
      <c r="QNH25" s="1"/>
      <c r="QNI25" s="1"/>
      <c r="QNJ25" s="1"/>
      <c r="QNK25" s="1"/>
      <c r="QNL25" s="1"/>
      <c r="QNM25" s="1"/>
      <c r="QNN25" s="1"/>
      <c r="QNO25" s="1"/>
      <c r="QNP25" s="1"/>
      <c r="QNQ25" s="1"/>
      <c r="QNR25" s="1"/>
      <c r="QNS25" s="1"/>
      <c r="QNT25" s="1"/>
      <c r="QNU25" s="1"/>
      <c r="QNV25" s="1"/>
      <c r="QNW25" s="1"/>
      <c r="QNX25" s="1"/>
      <c r="QNY25" s="1"/>
      <c r="QNZ25" s="1"/>
      <c r="QOA25" s="1"/>
      <c r="QOB25" s="1"/>
      <c r="QOC25" s="1"/>
      <c r="QOD25" s="1"/>
      <c r="QOE25" s="1"/>
      <c r="QOF25" s="1"/>
      <c r="QOG25" s="1"/>
      <c r="QOH25" s="1"/>
      <c r="QOI25" s="1"/>
      <c r="QOJ25" s="1"/>
      <c r="QOK25" s="1"/>
      <c r="QOL25" s="1"/>
      <c r="QOM25" s="1"/>
      <c r="QON25" s="1"/>
      <c r="QOO25" s="1"/>
      <c r="QOP25" s="1"/>
      <c r="QOQ25" s="1"/>
      <c r="QOR25" s="1"/>
      <c r="QOS25" s="1"/>
      <c r="QOT25" s="1"/>
      <c r="QOU25" s="1"/>
      <c r="QOV25" s="1"/>
      <c r="QOW25" s="1"/>
      <c r="QOX25" s="1"/>
      <c r="QOY25" s="1"/>
      <c r="QOZ25" s="1"/>
      <c r="QPA25" s="1"/>
      <c r="QPB25" s="1"/>
      <c r="QPC25" s="1"/>
      <c r="QPD25" s="1"/>
      <c r="QPE25" s="1"/>
      <c r="QPF25" s="1"/>
      <c r="QPG25" s="1"/>
      <c r="QPH25" s="1"/>
      <c r="QPI25" s="1"/>
      <c r="QPJ25" s="1"/>
      <c r="QPK25" s="1"/>
      <c r="QPL25" s="1"/>
      <c r="QPM25" s="1"/>
      <c r="QPN25" s="1"/>
      <c r="QPO25" s="1"/>
      <c r="QPP25" s="1"/>
      <c r="QPQ25" s="1"/>
      <c r="QPR25" s="1"/>
      <c r="QPS25" s="1"/>
      <c r="QPT25" s="1"/>
      <c r="QPU25" s="1"/>
      <c r="QPV25" s="1"/>
      <c r="QPW25" s="1"/>
      <c r="QPX25" s="1"/>
      <c r="QPY25" s="1"/>
      <c r="QPZ25" s="1"/>
      <c r="QQA25" s="1"/>
      <c r="QQB25" s="1"/>
      <c r="QQC25" s="1"/>
      <c r="QQD25" s="1"/>
      <c r="QQE25" s="1"/>
      <c r="QQF25" s="1"/>
      <c r="QQG25" s="1"/>
      <c r="QQH25" s="1"/>
      <c r="QQI25" s="1"/>
      <c r="QQJ25" s="1"/>
      <c r="QQK25" s="1"/>
      <c r="QQL25" s="1"/>
      <c r="QQM25" s="1"/>
      <c r="QQN25" s="1"/>
      <c r="QQO25" s="1"/>
      <c r="QQP25" s="1"/>
      <c r="QQQ25" s="1"/>
      <c r="QQR25" s="1"/>
      <c r="QQS25" s="1"/>
      <c r="QQT25" s="1"/>
      <c r="QQU25" s="1"/>
      <c r="QQV25" s="1"/>
      <c r="QQW25" s="1"/>
      <c r="QQX25" s="1"/>
      <c r="QQY25" s="1"/>
      <c r="QQZ25" s="1"/>
      <c r="QRA25" s="1"/>
      <c r="QRB25" s="1"/>
      <c r="QRC25" s="1"/>
      <c r="QRD25" s="1"/>
      <c r="QRE25" s="1"/>
      <c r="QRF25" s="1"/>
      <c r="QRG25" s="1"/>
      <c r="QRH25" s="1"/>
      <c r="QRI25" s="1"/>
      <c r="QRJ25" s="1"/>
      <c r="QRK25" s="1"/>
      <c r="QRL25" s="1"/>
      <c r="QRM25" s="1"/>
      <c r="QRN25" s="1"/>
      <c r="QRO25" s="1"/>
      <c r="QRP25" s="1"/>
      <c r="QRQ25" s="1"/>
      <c r="QRR25" s="1"/>
      <c r="QRS25" s="1"/>
      <c r="QRT25" s="1"/>
      <c r="QRU25" s="1"/>
      <c r="QRV25" s="1"/>
      <c r="QRW25" s="1"/>
      <c r="QRX25" s="1"/>
      <c r="QRY25" s="1"/>
      <c r="QRZ25" s="1"/>
      <c r="QSA25" s="1"/>
      <c r="QSB25" s="1"/>
      <c r="QSC25" s="1"/>
      <c r="QSD25" s="1"/>
      <c r="QSE25" s="1"/>
      <c r="QSF25" s="1"/>
      <c r="QSG25" s="1"/>
      <c r="QSH25" s="1"/>
      <c r="QSI25" s="1"/>
      <c r="QSJ25" s="1"/>
      <c r="QSK25" s="1"/>
      <c r="QSL25" s="1"/>
      <c r="QSM25" s="1"/>
      <c r="QSN25" s="1"/>
      <c r="QSO25" s="1"/>
      <c r="QSP25" s="1"/>
      <c r="QSQ25" s="1"/>
      <c r="QSR25" s="1"/>
      <c r="QSS25" s="1"/>
      <c r="QST25" s="1"/>
      <c r="QSU25" s="1"/>
      <c r="QSV25" s="1"/>
      <c r="QSW25" s="1"/>
      <c r="QSX25" s="1"/>
      <c r="QSY25" s="1"/>
      <c r="QSZ25" s="1"/>
      <c r="QTA25" s="1"/>
      <c r="QTB25" s="1"/>
      <c r="QTC25" s="1"/>
      <c r="QTD25" s="1"/>
      <c r="QTE25" s="1"/>
      <c r="QTF25" s="1"/>
      <c r="QTG25" s="1"/>
      <c r="QTH25" s="1"/>
      <c r="QTI25" s="1"/>
      <c r="QTJ25" s="1"/>
      <c r="QTK25" s="1"/>
      <c r="QTL25" s="1"/>
      <c r="QTM25" s="1"/>
      <c r="QTN25" s="1"/>
      <c r="QTO25" s="1"/>
      <c r="QTP25" s="1"/>
      <c r="QTQ25" s="1"/>
      <c r="QTR25" s="1"/>
      <c r="QTS25" s="1"/>
      <c r="QTT25" s="1"/>
      <c r="QTU25" s="1"/>
      <c r="QTV25" s="1"/>
      <c r="QTW25" s="1"/>
      <c r="QTX25" s="1"/>
      <c r="QTY25" s="1"/>
      <c r="QTZ25" s="1"/>
      <c r="QUA25" s="1"/>
      <c r="QUB25" s="1"/>
      <c r="QUC25" s="1"/>
      <c r="QUD25" s="1"/>
      <c r="QUE25" s="1"/>
      <c r="QUF25" s="1"/>
      <c r="QUG25" s="1"/>
      <c r="QUH25" s="1"/>
      <c r="QUI25" s="1"/>
      <c r="QUJ25" s="1"/>
      <c r="QUK25" s="1"/>
      <c r="QUL25" s="1"/>
      <c r="QUM25" s="1"/>
      <c r="QUN25" s="1"/>
      <c r="QUO25" s="1"/>
      <c r="QUP25" s="1"/>
      <c r="QUQ25" s="1"/>
      <c r="QUR25" s="1"/>
      <c r="QUS25" s="1"/>
      <c r="QUT25" s="1"/>
      <c r="QUU25" s="1"/>
      <c r="QUV25" s="1"/>
      <c r="QUW25" s="1"/>
      <c r="QUX25" s="1"/>
      <c r="QUY25" s="1"/>
      <c r="QUZ25" s="1"/>
      <c r="QVA25" s="1"/>
      <c r="QVB25" s="1"/>
      <c r="QVC25" s="1"/>
      <c r="QVD25" s="1"/>
      <c r="QVE25" s="1"/>
      <c r="QVF25" s="1"/>
      <c r="QVG25" s="1"/>
      <c r="QVH25" s="1"/>
      <c r="QVI25" s="1"/>
      <c r="QVJ25" s="1"/>
      <c r="QVK25" s="1"/>
      <c r="QVL25" s="1"/>
      <c r="QVM25" s="1"/>
      <c r="QVN25" s="1"/>
      <c r="QVO25" s="1"/>
      <c r="QVP25" s="1"/>
      <c r="QVQ25" s="1"/>
      <c r="QVR25" s="1"/>
      <c r="QVS25" s="1"/>
      <c r="QVT25" s="1"/>
      <c r="QVU25" s="1"/>
      <c r="QVV25" s="1"/>
      <c r="QVW25" s="1"/>
      <c r="QVX25" s="1"/>
      <c r="QVY25" s="1"/>
      <c r="QVZ25" s="1"/>
      <c r="QWA25" s="1"/>
      <c r="QWB25" s="1"/>
      <c r="QWC25" s="1"/>
      <c r="QWD25" s="1"/>
      <c r="QWE25" s="1"/>
      <c r="QWF25" s="1"/>
      <c r="QWG25" s="1"/>
      <c r="QWH25" s="1"/>
      <c r="QWI25" s="1"/>
      <c r="QWJ25" s="1"/>
      <c r="QWK25" s="1"/>
      <c r="QWL25" s="1"/>
      <c r="QWM25" s="1"/>
      <c r="QWN25" s="1"/>
      <c r="QWO25" s="1"/>
      <c r="QWP25" s="1"/>
      <c r="QWQ25" s="1"/>
      <c r="QWR25" s="1"/>
      <c r="QWS25" s="1"/>
      <c r="QWT25" s="1"/>
      <c r="QWU25" s="1"/>
      <c r="QWV25" s="1"/>
      <c r="QWW25" s="1"/>
      <c r="QWX25" s="1"/>
      <c r="QWY25" s="1"/>
      <c r="QWZ25" s="1"/>
      <c r="QXA25" s="1"/>
      <c r="QXB25" s="1"/>
      <c r="QXC25" s="1"/>
      <c r="QXD25" s="1"/>
      <c r="QXE25" s="1"/>
      <c r="QXF25" s="1"/>
      <c r="QXG25" s="1"/>
      <c r="QXH25" s="1"/>
      <c r="QXI25" s="1"/>
      <c r="QXJ25" s="1"/>
      <c r="QXK25" s="1"/>
      <c r="QXL25" s="1"/>
      <c r="QXM25" s="1"/>
      <c r="QXN25" s="1"/>
      <c r="QXO25" s="1"/>
      <c r="QXP25" s="1"/>
      <c r="QXQ25" s="1"/>
      <c r="QXR25" s="1"/>
      <c r="QXS25" s="1"/>
      <c r="QXT25" s="1"/>
      <c r="QXU25" s="1"/>
      <c r="QXV25" s="1"/>
      <c r="QXW25" s="1"/>
      <c r="QXX25" s="1"/>
      <c r="QXY25" s="1"/>
      <c r="QXZ25" s="1"/>
      <c r="QYA25" s="1"/>
      <c r="QYB25" s="1"/>
      <c r="QYC25" s="1"/>
      <c r="QYD25" s="1"/>
      <c r="QYE25" s="1"/>
      <c r="QYF25" s="1"/>
      <c r="QYG25" s="1"/>
      <c r="QYH25" s="1"/>
      <c r="QYI25" s="1"/>
      <c r="QYJ25" s="1"/>
      <c r="QYK25" s="1"/>
      <c r="QYL25" s="1"/>
      <c r="QYM25" s="1"/>
      <c r="QYN25" s="1"/>
      <c r="QYO25" s="1"/>
      <c r="QYP25" s="1"/>
      <c r="QYQ25" s="1"/>
      <c r="QYR25" s="1"/>
      <c r="QYS25" s="1"/>
      <c r="QYT25" s="1"/>
      <c r="QYU25" s="1"/>
      <c r="QYV25" s="1"/>
      <c r="QYW25" s="1"/>
      <c r="QYX25" s="1"/>
      <c r="QYY25" s="1"/>
      <c r="QYZ25" s="1"/>
      <c r="QZA25" s="1"/>
      <c r="QZB25" s="1"/>
      <c r="QZC25" s="1"/>
      <c r="QZD25" s="1"/>
      <c r="QZE25" s="1"/>
      <c r="QZF25" s="1"/>
      <c r="QZG25" s="1"/>
      <c r="QZH25" s="1"/>
      <c r="QZI25" s="1"/>
      <c r="QZJ25" s="1"/>
      <c r="QZK25" s="1"/>
      <c r="QZL25" s="1"/>
      <c r="QZM25" s="1"/>
      <c r="QZN25" s="1"/>
      <c r="QZO25" s="1"/>
      <c r="QZP25" s="1"/>
      <c r="QZQ25" s="1"/>
      <c r="QZR25" s="1"/>
      <c r="QZS25" s="1"/>
      <c r="QZT25" s="1"/>
      <c r="QZU25" s="1"/>
      <c r="QZV25" s="1"/>
      <c r="QZW25" s="1"/>
      <c r="QZX25" s="1"/>
      <c r="QZY25" s="1"/>
      <c r="QZZ25" s="1"/>
      <c r="RAA25" s="1"/>
      <c r="RAB25" s="1"/>
      <c r="RAC25" s="1"/>
      <c r="RAD25" s="1"/>
      <c r="RAE25" s="1"/>
      <c r="RAF25" s="1"/>
      <c r="RAG25" s="1"/>
      <c r="RAH25" s="1"/>
      <c r="RAI25" s="1"/>
      <c r="RAJ25" s="1"/>
      <c r="RAK25" s="1"/>
      <c r="RAL25" s="1"/>
      <c r="RAM25" s="1"/>
      <c r="RAN25" s="1"/>
      <c r="RAO25" s="1"/>
      <c r="RAP25" s="1"/>
      <c r="RAQ25" s="1"/>
      <c r="RAR25" s="1"/>
      <c r="RAS25" s="1"/>
      <c r="RAT25" s="1"/>
      <c r="RAU25" s="1"/>
      <c r="RAV25" s="1"/>
      <c r="RAW25" s="1"/>
      <c r="RAX25" s="1"/>
      <c r="RAY25" s="1"/>
      <c r="RAZ25" s="1"/>
      <c r="RBA25" s="1"/>
      <c r="RBB25" s="1"/>
      <c r="RBC25" s="1"/>
      <c r="RBD25" s="1"/>
      <c r="RBE25" s="1"/>
      <c r="RBF25" s="1"/>
      <c r="RBG25" s="1"/>
      <c r="RBH25" s="1"/>
      <c r="RBI25" s="1"/>
      <c r="RBJ25" s="1"/>
      <c r="RBK25" s="1"/>
      <c r="RBL25" s="1"/>
      <c r="RBM25" s="1"/>
      <c r="RBN25" s="1"/>
      <c r="RBO25" s="1"/>
      <c r="RBP25" s="1"/>
      <c r="RBQ25" s="1"/>
      <c r="RBR25" s="1"/>
      <c r="RBS25" s="1"/>
      <c r="RBT25" s="1"/>
      <c r="RBU25" s="1"/>
      <c r="RBV25" s="1"/>
      <c r="RBW25" s="1"/>
      <c r="RBX25" s="1"/>
      <c r="RBY25" s="1"/>
      <c r="RBZ25" s="1"/>
      <c r="RCA25" s="1"/>
      <c r="RCB25" s="1"/>
      <c r="RCC25" s="1"/>
      <c r="RCD25" s="1"/>
      <c r="RCE25" s="1"/>
      <c r="RCF25" s="1"/>
      <c r="RCG25" s="1"/>
      <c r="RCH25" s="1"/>
      <c r="RCI25" s="1"/>
      <c r="RCJ25" s="1"/>
      <c r="RCK25" s="1"/>
      <c r="RCL25" s="1"/>
      <c r="RCM25" s="1"/>
      <c r="RCN25" s="1"/>
      <c r="RCO25" s="1"/>
      <c r="RCP25" s="1"/>
      <c r="RCQ25" s="1"/>
      <c r="RCR25" s="1"/>
      <c r="RCS25" s="1"/>
      <c r="RCT25" s="1"/>
      <c r="RCU25" s="1"/>
      <c r="RCV25" s="1"/>
      <c r="RCW25" s="1"/>
      <c r="RCX25" s="1"/>
      <c r="RCY25" s="1"/>
      <c r="RCZ25" s="1"/>
      <c r="RDA25" s="1"/>
      <c r="RDB25" s="1"/>
      <c r="RDC25" s="1"/>
      <c r="RDD25" s="1"/>
      <c r="RDE25" s="1"/>
      <c r="RDF25" s="1"/>
      <c r="RDG25" s="1"/>
      <c r="RDH25" s="1"/>
      <c r="RDI25" s="1"/>
      <c r="RDJ25" s="1"/>
      <c r="RDK25" s="1"/>
      <c r="RDL25" s="1"/>
      <c r="RDM25" s="1"/>
      <c r="RDN25" s="1"/>
      <c r="RDO25" s="1"/>
      <c r="RDP25" s="1"/>
      <c r="RDQ25" s="1"/>
      <c r="RDR25" s="1"/>
      <c r="RDS25" s="1"/>
      <c r="RDT25" s="1"/>
      <c r="RDU25" s="1"/>
      <c r="RDV25" s="1"/>
      <c r="RDW25" s="1"/>
      <c r="RDX25" s="1"/>
      <c r="RDY25" s="1"/>
      <c r="RDZ25" s="1"/>
      <c r="REA25" s="1"/>
      <c r="REB25" s="1"/>
      <c r="REC25" s="1"/>
      <c r="RED25" s="1"/>
      <c r="REE25" s="1"/>
      <c r="REF25" s="1"/>
      <c r="REG25" s="1"/>
      <c r="REH25" s="1"/>
      <c r="REI25" s="1"/>
      <c r="REJ25" s="1"/>
      <c r="REK25" s="1"/>
      <c r="REL25" s="1"/>
      <c r="REM25" s="1"/>
      <c r="REN25" s="1"/>
      <c r="REO25" s="1"/>
      <c r="REP25" s="1"/>
      <c r="REQ25" s="1"/>
      <c r="RER25" s="1"/>
      <c r="RES25" s="1"/>
      <c r="RET25" s="1"/>
      <c r="REU25" s="1"/>
      <c r="REV25" s="1"/>
      <c r="REW25" s="1"/>
      <c r="REX25" s="1"/>
      <c r="REY25" s="1"/>
      <c r="REZ25" s="1"/>
      <c r="RFA25" s="1"/>
      <c r="RFB25" s="1"/>
      <c r="RFC25" s="1"/>
      <c r="RFD25" s="1"/>
      <c r="RFE25" s="1"/>
      <c r="RFF25" s="1"/>
      <c r="RFG25" s="1"/>
      <c r="RFH25" s="1"/>
      <c r="RFI25" s="1"/>
      <c r="RFJ25" s="1"/>
      <c r="RFK25" s="1"/>
      <c r="RFL25" s="1"/>
      <c r="RFM25" s="1"/>
      <c r="RFN25" s="1"/>
      <c r="RFO25" s="1"/>
      <c r="RFP25" s="1"/>
      <c r="RFQ25" s="1"/>
      <c r="RFR25" s="1"/>
      <c r="RFS25" s="1"/>
      <c r="RFT25" s="1"/>
      <c r="RFU25" s="1"/>
      <c r="RFV25" s="1"/>
      <c r="RFW25" s="1"/>
      <c r="RFX25" s="1"/>
      <c r="RFY25" s="1"/>
      <c r="RFZ25" s="1"/>
      <c r="RGA25" s="1"/>
      <c r="RGB25" s="1"/>
      <c r="RGC25" s="1"/>
      <c r="RGD25" s="1"/>
      <c r="RGE25" s="1"/>
      <c r="RGF25" s="1"/>
      <c r="RGG25" s="1"/>
      <c r="RGH25" s="1"/>
      <c r="RGI25" s="1"/>
      <c r="RGJ25" s="1"/>
      <c r="RGK25" s="1"/>
      <c r="RGL25" s="1"/>
      <c r="RGM25" s="1"/>
      <c r="RGN25" s="1"/>
      <c r="RGO25" s="1"/>
      <c r="RGP25" s="1"/>
      <c r="RGQ25" s="1"/>
      <c r="RGR25" s="1"/>
      <c r="RGS25" s="1"/>
      <c r="RGT25" s="1"/>
      <c r="RGU25" s="1"/>
      <c r="RGV25" s="1"/>
      <c r="RGW25" s="1"/>
      <c r="RGX25" s="1"/>
      <c r="RGY25" s="1"/>
      <c r="RGZ25" s="1"/>
      <c r="RHA25" s="1"/>
      <c r="RHB25" s="1"/>
      <c r="RHC25" s="1"/>
      <c r="RHD25" s="1"/>
      <c r="RHE25" s="1"/>
      <c r="RHF25" s="1"/>
      <c r="RHG25" s="1"/>
      <c r="RHH25" s="1"/>
      <c r="RHI25" s="1"/>
      <c r="RHJ25" s="1"/>
      <c r="RHK25" s="1"/>
      <c r="RHL25" s="1"/>
      <c r="RHM25" s="1"/>
      <c r="RHN25" s="1"/>
      <c r="RHO25" s="1"/>
      <c r="RHP25" s="1"/>
      <c r="RHQ25" s="1"/>
      <c r="RHR25" s="1"/>
      <c r="RHS25" s="1"/>
      <c r="RHT25" s="1"/>
      <c r="RHU25" s="1"/>
      <c r="RHV25" s="1"/>
      <c r="RHW25" s="1"/>
      <c r="RHX25" s="1"/>
      <c r="RHY25" s="1"/>
      <c r="RHZ25" s="1"/>
      <c r="RIA25" s="1"/>
      <c r="RIB25" s="1"/>
      <c r="RIC25" s="1"/>
      <c r="RID25" s="1"/>
      <c r="RIE25" s="1"/>
      <c r="RIF25" s="1"/>
      <c r="RIG25" s="1"/>
      <c r="RIH25" s="1"/>
      <c r="RII25" s="1"/>
      <c r="RIJ25" s="1"/>
      <c r="RIK25" s="1"/>
      <c r="RIL25" s="1"/>
      <c r="RIM25" s="1"/>
      <c r="RIN25" s="1"/>
      <c r="RIO25" s="1"/>
      <c r="RIP25" s="1"/>
      <c r="RIQ25" s="1"/>
      <c r="RIR25" s="1"/>
      <c r="RIS25" s="1"/>
      <c r="RIT25" s="1"/>
      <c r="RIU25" s="1"/>
      <c r="RIV25" s="1"/>
      <c r="RIW25" s="1"/>
      <c r="RIX25" s="1"/>
      <c r="RIY25" s="1"/>
      <c r="RIZ25" s="1"/>
      <c r="RJA25" s="1"/>
      <c r="RJB25" s="1"/>
      <c r="RJC25" s="1"/>
      <c r="RJD25" s="1"/>
      <c r="RJE25" s="1"/>
      <c r="RJF25" s="1"/>
      <c r="RJG25" s="1"/>
      <c r="RJH25" s="1"/>
      <c r="RJI25" s="1"/>
      <c r="RJJ25" s="1"/>
      <c r="RJK25" s="1"/>
      <c r="RJL25" s="1"/>
      <c r="RJM25" s="1"/>
      <c r="RJN25" s="1"/>
      <c r="RJO25" s="1"/>
      <c r="RJP25" s="1"/>
      <c r="RJQ25" s="1"/>
      <c r="RJR25" s="1"/>
      <c r="RJS25" s="1"/>
      <c r="RJT25" s="1"/>
      <c r="RJU25" s="1"/>
      <c r="RJV25" s="1"/>
      <c r="RJW25" s="1"/>
      <c r="RJX25" s="1"/>
      <c r="RJY25" s="1"/>
      <c r="RJZ25" s="1"/>
      <c r="RKA25" s="1"/>
      <c r="RKB25" s="1"/>
      <c r="RKC25" s="1"/>
      <c r="RKD25" s="1"/>
      <c r="RKE25" s="1"/>
      <c r="RKF25" s="1"/>
      <c r="RKG25" s="1"/>
      <c r="RKH25" s="1"/>
      <c r="RKI25" s="1"/>
      <c r="RKJ25" s="1"/>
      <c r="RKK25" s="1"/>
      <c r="RKL25" s="1"/>
      <c r="RKM25" s="1"/>
      <c r="RKN25" s="1"/>
      <c r="RKO25" s="1"/>
      <c r="RKP25" s="1"/>
      <c r="RKQ25" s="1"/>
      <c r="RKR25" s="1"/>
      <c r="RKS25" s="1"/>
      <c r="RKT25" s="1"/>
      <c r="RKU25" s="1"/>
      <c r="RKV25" s="1"/>
      <c r="RKW25" s="1"/>
      <c r="RKX25" s="1"/>
      <c r="RKY25" s="1"/>
      <c r="RKZ25" s="1"/>
      <c r="RLA25" s="1"/>
      <c r="RLB25" s="1"/>
      <c r="RLC25" s="1"/>
      <c r="RLD25" s="1"/>
      <c r="RLE25" s="1"/>
      <c r="RLF25" s="1"/>
      <c r="RLG25" s="1"/>
      <c r="RLH25" s="1"/>
      <c r="RLI25" s="1"/>
      <c r="RLJ25" s="1"/>
      <c r="RLK25" s="1"/>
      <c r="RLL25" s="1"/>
      <c r="RLM25" s="1"/>
      <c r="RLN25" s="1"/>
      <c r="RLO25" s="1"/>
      <c r="RLP25" s="1"/>
      <c r="RLQ25" s="1"/>
      <c r="RLR25" s="1"/>
      <c r="RLS25" s="1"/>
      <c r="RLT25" s="1"/>
      <c r="RLU25" s="1"/>
      <c r="RLV25" s="1"/>
      <c r="RLW25" s="1"/>
      <c r="RLX25" s="1"/>
      <c r="RLY25" s="1"/>
      <c r="RLZ25" s="1"/>
      <c r="RMA25" s="1"/>
      <c r="RMB25" s="1"/>
      <c r="RMC25" s="1"/>
      <c r="RMD25" s="1"/>
      <c r="RME25" s="1"/>
      <c r="RMF25" s="1"/>
      <c r="RMG25" s="1"/>
      <c r="RMH25" s="1"/>
      <c r="RMI25" s="1"/>
      <c r="RMJ25" s="1"/>
      <c r="RMK25" s="1"/>
      <c r="RML25" s="1"/>
      <c r="RMM25" s="1"/>
      <c r="RMN25" s="1"/>
      <c r="RMO25" s="1"/>
      <c r="RMP25" s="1"/>
      <c r="RMQ25" s="1"/>
      <c r="RMR25" s="1"/>
      <c r="RMS25" s="1"/>
      <c r="RMT25" s="1"/>
      <c r="RMU25" s="1"/>
      <c r="RMV25" s="1"/>
      <c r="RMW25" s="1"/>
      <c r="RMX25" s="1"/>
      <c r="RMY25" s="1"/>
      <c r="RMZ25" s="1"/>
      <c r="RNA25" s="1"/>
      <c r="RNB25" s="1"/>
      <c r="RNC25" s="1"/>
      <c r="RND25" s="1"/>
      <c r="RNE25" s="1"/>
      <c r="RNF25" s="1"/>
      <c r="RNG25" s="1"/>
      <c r="RNH25" s="1"/>
      <c r="RNI25" s="1"/>
      <c r="RNJ25" s="1"/>
      <c r="RNK25" s="1"/>
      <c r="RNL25" s="1"/>
      <c r="RNM25" s="1"/>
      <c r="RNN25" s="1"/>
      <c r="RNO25" s="1"/>
      <c r="RNP25" s="1"/>
      <c r="RNQ25" s="1"/>
      <c r="RNR25" s="1"/>
      <c r="RNS25" s="1"/>
      <c r="RNT25" s="1"/>
      <c r="RNU25" s="1"/>
      <c r="RNV25" s="1"/>
      <c r="RNW25" s="1"/>
      <c r="RNX25" s="1"/>
      <c r="RNY25" s="1"/>
      <c r="RNZ25" s="1"/>
      <c r="ROA25" s="1"/>
      <c r="ROB25" s="1"/>
      <c r="ROC25" s="1"/>
      <c r="ROD25" s="1"/>
      <c r="ROE25" s="1"/>
      <c r="ROF25" s="1"/>
      <c r="ROG25" s="1"/>
      <c r="ROH25" s="1"/>
      <c r="ROI25" s="1"/>
      <c r="ROJ25" s="1"/>
      <c r="ROK25" s="1"/>
      <c r="ROL25" s="1"/>
      <c r="ROM25" s="1"/>
      <c r="RON25" s="1"/>
      <c r="ROO25" s="1"/>
      <c r="ROP25" s="1"/>
      <c r="ROQ25" s="1"/>
      <c r="ROR25" s="1"/>
      <c r="ROS25" s="1"/>
      <c r="ROT25" s="1"/>
      <c r="ROU25" s="1"/>
      <c r="ROV25" s="1"/>
      <c r="ROW25" s="1"/>
      <c r="ROX25" s="1"/>
      <c r="ROY25" s="1"/>
      <c r="ROZ25" s="1"/>
      <c r="RPA25" s="1"/>
      <c r="RPB25" s="1"/>
      <c r="RPC25" s="1"/>
      <c r="RPD25" s="1"/>
      <c r="RPE25" s="1"/>
      <c r="RPF25" s="1"/>
      <c r="RPG25" s="1"/>
      <c r="RPH25" s="1"/>
      <c r="RPI25" s="1"/>
      <c r="RPJ25" s="1"/>
      <c r="RPK25" s="1"/>
      <c r="RPL25" s="1"/>
      <c r="RPM25" s="1"/>
      <c r="RPN25" s="1"/>
      <c r="RPO25" s="1"/>
      <c r="RPP25" s="1"/>
      <c r="RPQ25" s="1"/>
      <c r="RPR25" s="1"/>
      <c r="RPS25" s="1"/>
      <c r="RPT25" s="1"/>
      <c r="RPU25" s="1"/>
      <c r="RPV25" s="1"/>
      <c r="RPW25" s="1"/>
      <c r="RPX25" s="1"/>
      <c r="RPY25" s="1"/>
      <c r="RPZ25" s="1"/>
      <c r="RQA25" s="1"/>
      <c r="RQB25" s="1"/>
      <c r="RQC25" s="1"/>
      <c r="RQD25" s="1"/>
      <c r="RQE25" s="1"/>
      <c r="RQF25" s="1"/>
      <c r="RQG25" s="1"/>
      <c r="RQH25" s="1"/>
      <c r="RQI25" s="1"/>
      <c r="RQJ25" s="1"/>
      <c r="RQK25" s="1"/>
      <c r="RQL25" s="1"/>
      <c r="RQM25" s="1"/>
      <c r="RQN25" s="1"/>
      <c r="RQO25" s="1"/>
      <c r="RQP25" s="1"/>
      <c r="RQQ25" s="1"/>
      <c r="RQR25" s="1"/>
      <c r="RQS25" s="1"/>
      <c r="RQT25" s="1"/>
      <c r="RQU25" s="1"/>
      <c r="RQV25" s="1"/>
      <c r="RQW25" s="1"/>
      <c r="RQX25" s="1"/>
      <c r="RQY25" s="1"/>
      <c r="RQZ25" s="1"/>
      <c r="RRA25" s="1"/>
      <c r="RRB25" s="1"/>
      <c r="RRC25" s="1"/>
      <c r="RRD25" s="1"/>
      <c r="RRE25" s="1"/>
      <c r="RRF25" s="1"/>
      <c r="RRG25" s="1"/>
      <c r="RRH25" s="1"/>
      <c r="RRI25" s="1"/>
      <c r="RRJ25" s="1"/>
      <c r="RRK25" s="1"/>
      <c r="RRL25" s="1"/>
      <c r="RRM25" s="1"/>
      <c r="RRN25" s="1"/>
      <c r="RRO25" s="1"/>
      <c r="RRP25" s="1"/>
      <c r="RRQ25" s="1"/>
      <c r="RRR25" s="1"/>
      <c r="RRS25" s="1"/>
      <c r="RRT25" s="1"/>
      <c r="RRU25" s="1"/>
      <c r="RRV25" s="1"/>
      <c r="RRW25" s="1"/>
      <c r="RRX25" s="1"/>
      <c r="RRY25" s="1"/>
      <c r="RRZ25" s="1"/>
      <c r="RSA25" s="1"/>
      <c r="RSB25" s="1"/>
      <c r="RSC25" s="1"/>
      <c r="RSD25" s="1"/>
      <c r="RSE25" s="1"/>
      <c r="RSF25" s="1"/>
      <c r="RSG25" s="1"/>
      <c r="RSH25" s="1"/>
      <c r="RSI25" s="1"/>
      <c r="RSJ25" s="1"/>
      <c r="RSK25" s="1"/>
      <c r="RSL25" s="1"/>
      <c r="RSM25" s="1"/>
      <c r="RSN25" s="1"/>
      <c r="RSO25" s="1"/>
      <c r="RSP25" s="1"/>
      <c r="RSQ25" s="1"/>
      <c r="RSR25" s="1"/>
      <c r="RSS25" s="1"/>
      <c r="RST25" s="1"/>
      <c r="RSU25" s="1"/>
      <c r="RSV25" s="1"/>
      <c r="RSW25" s="1"/>
      <c r="RSX25" s="1"/>
      <c r="RSY25" s="1"/>
      <c r="RSZ25" s="1"/>
      <c r="RTA25" s="1"/>
      <c r="RTB25" s="1"/>
      <c r="RTC25" s="1"/>
      <c r="RTD25" s="1"/>
      <c r="RTE25" s="1"/>
      <c r="RTF25" s="1"/>
      <c r="RTG25" s="1"/>
      <c r="RTH25" s="1"/>
      <c r="RTI25" s="1"/>
      <c r="RTJ25" s="1"/>
      <c r="RTK25" s="1"/>
      <c r="RTL25" s="1"/>
      <c r="RTM25" s="1"/>
      <c r="RTN25" s="1"/>
      <c r="RTO25" s="1"/>
      <c r="RTP25" s="1"/>
      <c r="RTQ25" s="1"/>
      <c r="RTR25" s="1"/>
      <c r="RTS25" s="1"/>
      <c r="RTT25" s="1"/>
      <c r="RTU25" s="1"/>
      <c r="RTV25" s="1"/>
      <c r="RTW25" s="1"/>
      <c r="RTX25" s="1"/>
      <c r="RTY25" s="1"/>
      <c r="RTZ25" s="1"/>
      <c r="RUA25" s="1"/>
      <c r="RUB25" s="1"/>
      <c r="RUC25" s="1"/>
      <c r="RUD25" s="1"/>
      <c r="RUE25" s="1"/>
      <c r="RUF25" s="1"/>
      <c r="RUG25" s="1"/>
      <c r="RUH25" s="1"/>
      <c r="RUI25" s="1"/>
      <c r="RUJ25" s="1"/>
      <c r="RUK25" s="1"/>
      <c r="RUL25" s="1"/>
      <c r="RUM25" s="1"/>
      <c r="RUN25" s="1"/>
      <c r="RUO25" s="1"/>
      <c r="RUP25" s="1"/>
      <c r="RUQ25" s="1"/>
      <c r="RUR25" s="1"/>
      <c r="RUS25" s="1"/>
      <c r="RUT25" s="1"/>
      <c r="RUU25" s="1"/>
      <c r="RUV25" s="1"/>
      <c r="RUW25" s="1"/>
      <c r="RUX25" s="1"/>
      <c r="RUY25" s="1"/>
      <c r="RUZ25" s="1"/>
      <c r="RVA25" s="1"/>
      <c r="RVB25" s="1"/>
      <c r="RVC25" s="1"/>
      <c r="RVD25" s="1"/>
      <c r="RVE25" s="1"/>
      <c r="RVF25" s="1"/>
      <c r="RVG25" s="1"/>
      <c r="RVH25" s="1"/>
      <c r="RVI25" s="1"/>
      <c r="RVJ25" s="1"/>
      <c r="RVK25" s="1"/>
      <c r="RVL25" s="1"/>
      <c r="RVM25" s="1"/>
      <c r="RVN25" s="1"/>
      <c r="RVO25" s="1"/>
      <c r="RVP25" s="1"/>
      <c r="RVQ25" s="1"/>
      <c r="RVR25" s="1"/>
      <c r="RVS25" s="1"/>
      <c r="RVT25" s="1"/>
      <c r="RVU25" s="1"/>
      <c r="RVV25" s="1"/>
      <c r="RVW25" s="1"/>
      <c r="RVX25" s="1"/>
      <c r="RVY25" s="1"/>
      <c r="RVZ25" s="1"/>
      <c r="RWA25" s="1"/>
      <c r="RWB25" s="1"/>
      <c r="RWC25" s="1"/>
      <c r="RWD25" s="1"/>
      <c r="RWE25" s="1"/>
      <c r="RWF25" s="1"/>
      <c r="RWG25" s="1"/>
      <c r="RWH25" s="1"/>
      <c r="RWI25" s="1"/>
      <c r="RWJ25" s="1"/>
      <c r="RWK25" s="1"/>
      <c r="RWL25" s="1"/>
      <c r="RWM25" s="1"/>
      <c r="RWN25" s="1"/>
      <c r="RWO25" s="1"/>
      <c r="RWP25" s="1"/>
      <c r="RWQ25" s="1"/>
      <c r="RWR25" s="1"/>
      <c r="RWS25" s="1"/>
      <c r="RWT25" s="1"/>
      <c r="RWU25" s="1"/>
      <c r="RWV25" s="1"/>
      <c r="RWW25" s="1"/>
      <c r="RWX25" s="1"/>
      <c r="RWY25" s="1"/>
      <c r="RWZ25" s="1"/>
      <c r="RXA25" s="1"/>
      <c r="RXB25" s="1"/>
      <c r="RXC25" s="1"/>
      <c r="RXD25" s="1"/>
      <c r="RXE25" s="1"/>
      <c r="RXF25" s="1"/>
      <c r="RXG25" s="1"/>
      <c r="RXH25" s="1"/>
      <c r="RXI25" s="1"/>
      <c r="RXJ25" s="1"/>
      <c r="RXK25" s="1"/>
      <c r="RXL25" s="1"/>
      <c r="RXM25" s="1"/>
      <c r="RXN25" s="1"/>
      <c r="RXO25" s="1"/>
      <c r="RXP25" s="1"/>
      <c r="RXQ25" s="1"/>
      <c r="RXR25" s="1"/>
      <c r="RXS25" s="1"/>
      <c r="RXT25" s="1"/>
      <c r="RXU25" s="1"/>
      <c r="RXV25" s="1"/>
      <c r="RXW25" s="1"/>
      <c r="RXX25" s="1"/>
      <c r="RXY25" s="1"/>
      <c r="RXZ25" s="1"/>
      <c r="RYA25" s="1"/>
      <c r="RYB25" s="1"/>
      <c r="RYC25" s="1"/>
      <c r="RYD25" s="1"/>
      <c r="RYE25" s="1"/>
      <c r="RYF25" s="1"/>
      <c r="RYG25" s="1"/>
      <c r="RYH25" s="1"/>
      <c r="RYI25" s="1"/>
      <c r="RYJ25" s="1"/>
      <c r="RYK25" s="1"/>
      <c r="RYL25" s="1"/>
      <c r="RYM25" s="1"/>
      <c r="RYN25" s="1"/>
      <c r="RYO25" s="1"/>
      <c r="RYP25" s="1"/>
      <c r="RYQ25" s="1"/>
      <c r="RYR25" s="1"/>
      <c r="RYS25" s="1"/>
      <c r="RYT25" s="1"/>
      <c r="RYU25" s="1"/>
      <c r="RYV25" s="1"/>
      <c r="RYW25" s="1"/>
      <c r="RYX25" s="1"/>
      <c r="RYY25" s="1"/>
      <c r="RYZ25" s="1"/>
      <c r="RZA25" s="1"/>
      <c r="RZB25" s="1"/>
      <c r="RZC25" s="1"/>
      <c r="RZD25" s="1"/>
      <c r="RZE25" s="1"/>
      <c r="RZF25" s="1"/>
      <c r="RZG25" s="1"/>
      <c r="RZH25" s="1"/>
      <c r="RZI25" s="1"/>
      <c r="RZJ25" s="1"/>
      <c r="RZK25" s="1"/>
      <c r="RZL25" s="1"/>
      <c r="RZM25" s="1"/>
      <c r="RZN25" s="1"/>
      <c r="RZO25" s="1"/>
      <c r="RZP25" s="1"/>
      <c r="RZQ25" s="1"/>
      <c r="RZR25" s="1"/>
      <c r="RZS25" s="1"/>
      <c r="RZT25" s="1"/>
      <c r="RZU25" s="1"/>
      <c r="RZV25" s="1"/>
      <c r="RZW25" s="1"/>
      <c r="RZX25" s="1"/>
      <c r="RZY25" s="1"/>
      <c r="RZZ25" s="1"/>
      <c r="SAA25" s="1"/>
      <c r="SAB25" s="1"/>
      <c r="SAC25" s="1"/>
      <c r="SAD25" s="1"/>
      <c r="SAE25" s="1"/>
      <c r="SAF25" s="1"/>
      <c r="SAG25" s="1"/>
      <c r="SAH25" s="1"/>
      <c r="SAI25" s="1"/>
      <c r="SAJ25" s="1"/>
      <c r="SAK25" s="1"/>
      <c r="SAL25" s="1"/>
      <c r="SAM25" s="1"/>
      <c r="SAN25" s="1"/>
      <c r="SAO25" s="1"/>
      <c r="SAP25" s="1"/>
      <c r="SAQ25" s="1"/>
      <c r="SAR25" s="1"/>
      <c r="SAS25" s="1"/>
      <c r="SAT25" s="1"/>
      <c r="SAU25" s="1"/>
      <c r="SAV25" s="1"/>
      <c r="SAW25" s="1"/>
      <c r="SAX25" s="1"/>
      <c r="SAY25" s="1"/>
      <c r="SAZ25" s="1"/>
      <c r="SBA25" s="1"/>
      <c r="SBB25" s="1"/>
      <c r="SBC25" s="1"/>
      <c r="SBD25" s="1"/>
      <c r="SBE25" s="1"/>
      <c r="SBF25" s="1"/>
      <c r="SBG25" s="1"/>
      <c r="SBH25" s="1"/>
      <c r="SBI25" s="1"/>
      <c r="SBJ25" s="1"/>
      <c r="SBK25" s="1"/>
      <c r="SBL25" s="1"/>
      <c r="SBM25" s="1"/>
      <c r="SBN25" s="1"/>
      <c r="SBO25" s="1"/>
      <c r="SBP25" s="1"/>
      <c r="SBQ25" s="1"/>
      <c r="SBR25" s="1"/>
      <c r="SBS25" s="1"/>
      <c r="SBT25" s="1"/>
      <c r="SBU25" s="1"/>
      <c r="SBV25" s="1"/>
      <c r="SBW25" s="1"/>
      <c r="SBX25" s="1"/>
      <c r="SBY25" s="1"/>
      <c r="SBZ25" s="1"/>
      <c r="SCA25" s="1"/>
      <c r="SCB25" s="1"/>
      <c r="SCC25" s="1"/>
      <c r="SCD25" s="1"/>
      <c r="SCE25" s="1"/>
      <c r="SCF25" s="1"/>
      <c r="SCG25" s="1"/>
      <c r="SCH25" s="1"/>
      <c r="SCI25" s="1"/>
      <c r="SCJ25" s="1"/>
      <c r="SCK25" s="1"/>
      <c r="SCL25" s="1"/>
      <c r="SCM25" s="1"/>
      <c r="SCN25" s="1"/>
      <c r="SCO25" s="1"/>
      <c r="SCP25" s="1"/>
      <c r="SCQ25" s="1"/>
      <c r="SCR25" s="1"/>
      <c r="SCS25" s="1"/>
      <c r="SCT25" s="1"/>
      <c r="SCU25" s="1"/>
      <c r="SCV25" s="1"/>
      <c r="SCW25" s="1"/>
      <c r="SCX25" s="1"/>
      <c r="SCY25" s="1"/>
      <c r="SCZ25" s="1"/>
      <c r="SDA25" s="1"/>
      <c r="SDB25" s="1"/>
      <c r="SDC25" s="1"/>
      <c r="SDD25" s="1"/>
      <c r="SDE25" s="1"/>
      <c r="SDF25" s="1"/>
      <c r="SDG25" s="1"/>
      <c r="SDH25" s="1"/>
      <c r="SDI25" s="1"/>
      <c r="SDJ25" s="1"/>
      <c r="SDK25" s="1"/>
      <c r="SDL25" s="1"/>
      <c r="SDM25" s="1"/>
      <c r="SDN25" s="1"/>
      <c r="SDO25" s="1"/>
      <c r="SDP25" s="1"/>
      <c r="SDQ25" s="1"/>
      <c r="SDR25" s="1"/>
      <c r="SDS25" s="1"/>
      <c r="SDT25" s="1"/>
      <c r="SDU25" s="1"/>
      <c r="SDV25" s="1"/>
      <c r="SDW25" s="1"/>
      <c r="SDX25" s="1"/>
      <c r="SDY25" s="1"/>
      <c r="SDZ25" s="1"/>
      <c r="SEA25" s="1"/>
      <c r="SEB25" s="1"/>
      <c r="SEC25" s="1"/>
      <c r="SED25" s="1"/>
      <c r="SEE25" s="1"/>
      <c r="SEF25" s="1"/>
      <c r="SEG25" s="1"/>
      <c r="SEH25" s="1"/>
      <c r="SEI25" s="1"/>
      <c r="SEJ25" s="1"/>
      <c r="SEK25" s="1"/>
      <c r="SEL25" s="1"/>
      <c r="SEM25" s="1"/>
      <c r="SEN25" s="1"/>
      <c r="SEO25" s="1"/>
      <c r="SEP25" s="1"/>
      <c r="SEQ25" s="1"/>
      <c r="SER25" s="1"/>
      <c r="SES25" s="1"/>
      <c r="SET25" s="1"/>
      <c r="SEU25" s="1"/>
      <c r="SEV25" s="1"/>
      <c r="SEW25" s="1"/>
      <c r="SEX25" s="1"/>
      <c r="SEY25" s="1"/>
      <c r="SEZ25" s="1"/>
      <c r="SFA25" s="1"/>
      <c r="SFB25" s="1"/>
      <c r="SFC25" s="1"/>
      <c r="SFD25" s="1"/>
      <c r="SFE25" s="1"/>
      <c r="SFF25" s="1"/>
      <c r="SFG25" s="1"/>
      <c r="SFH25" s="1"/>
      <c r="SFI25" s="1"/>
      <c r="SFJ25" s="1"/>
      <c r="SFK25" s="1"/>
      <c r="SFL25" s="1"/>
      <c r="SFM25" s="1"/>
      <c r="SFN25" s="1"/>
      <c r="SFO25" s="1"/>
      <c r="SFP25" s="1"/>
      <c r="SFQ25" s="1"/>
      <c r="SFR25" s="1"/>
      <c r="SFS25" s="1"/>
      <c r="SFT25" s="1"/>
      <c r="SFU25" s="1"/>
      <c r="SFV25" s="1"/>
      <c r="SFW25" s="1"/>
      <c r="SFX25" s="1"/>
      <c r="SFY25" s="1"/>
      <c r="SFZ25" s="1"/>
      <c r="SGA25" s="1"/>
      <c r="SGB25" s="1"/>
      <c r="SGC25" s="1"/>
      <c r="SGD25" s="1"/>
      <c r="SGE25" s="1"/>
      <c r="SGF25" s="1"/>
      <c r="SGG25" s="1"/>
      <c r="SGH25" s="1"/>
      <c r="SGI25" s="1"/>
      <c r="SGJ25" s="1"/>
      <c r="SGK25" s="1"/>
      <c r="SGL25" s="1"/>
      <c r="SGM25" s="1"/>
      <c r="SGN25" s="1"/>
      <c r="SGO25" s="1"/>
      <c r="SGP25" s="1"/>
      <c r="SGQ25" s="1"/>
      <c r="SGR25" s="1"/>
      <c r="SGS25" s="1"/>
      <c r="SGT25" s="1"/>
      <c r="SGU25" s="1"/>
      <c r="SGV25" s="1"/>
      <c r="SGW25" s="1"/>
      <c r="SGX25" s="1"/>
      <c r="SGY25" s="1"/>
      <c r="SGZ25" s="1"/>
      <c r="SHA25" s="1"/>
      <c r="SHB25" s="1"/>
      <c r="SHC25" s="1"/>
      <c r="SHD25" s="1"/>
      <c r="SHE25" s="1"/>
      <c r="SHF25" s="1"/>
      <c r="SHG25" s="1"/>
      <c r="SHH25" s="1"/>
      <c r="SHI25" s="1"/>
      <c r="SHJ25" s="1"/>
      <c r="SHK25" s="1"/>
      <c r="SHL25" s="1"/>
      <c r="SHM25" s="1"/>
      <c r="SHN25" s="1"/>
      <c r="SHO25" s="1"/>
      <c r="SHP25" s="1"/>
      <c r="SHQ25" s="1"/>
      <c r="SHR25" s="1"/>
      <c r="SHS25" s="1"/>
      <c r="SHT25" s="1"/>
      <c r="SHU25" s="1"/>
      <c r="SHV25" s="1"/>
      <c r="SHW25" s="1"/>
      <c r="SHX25" s="1"/>
      <c r="SHY25" s="1"/>
      <c r="SHZ25" s="1"/>
      <c r="SIA25" s="1"/>
      <c r="SIB25" s="1"/>
      <c r="SIC25" s="1"/>
      <c r="SID25" s="1"/>
      <c r="SIE25" s="1"/>
      <c r="SIF25" s="1"/>
      <c r="SIG25" s="1"/>
      <c r="SIH25" s="1"/>
      <c r="SII25" s="1"/>
      <c r="SIJ25" s="1"/>
      <c r="SIK25" s="1"/>
      <c r="SIL25" s="1"/>
      <c r="SIM25" s="1"/>
      <c r="SIN25" s="1"/>
      <c r="SIO25" s="1"/>
      <c r="SIP25" s="1"/>
      <c r="SIQ25" s="1"/>
      <c r="SIR25" s="1"/>
      <c r="SIS25" s="1"/>
      <c r="SIT25" s="1"/>
      <c r="SIU25" s="1"/>
      <c r="SIV25" s="1"/>
      <c r="SIW25" s="1"/>
      <c r="SIX25" s="1"/>
      <c r="SIY25" s="1"/>
      <c r="SIZ25" s="1"/>
      <c r="SJA25" s="1"/>
      <c r="SJB25" s="1"/>
      <c r="SJC25" s="1"/>
      <c r="SJD25" s="1"/>
      <c r="SJE25" s="1"/>
      <c r="SJF25" s="1"/>
      <c r="SJG25" s="1"/>
      <c r="SJH25" s="1"/>
      <c r="SJI25" s="1"/>
      <c r="SJJ25" s="1"/>
      <c r="SJK25" s="1"/>
      <c r="SJL25" s="1"/>
      <c r="SJM25" s="1"/>
      <c r="SJN25" s="1"/>
      <c r="SJO25" s="1"/>
      <c r="SJP25" s="1"/>
      <c r="SJQ25" s="1"/>
      <c r="SJR25" s="1"/>
      <c r="SJS25" s="1"/>
      <c r="SJT25" s="1"/>
      <c r="SJU25" s="1"/>
      <c r="SJV25" s="1"/>
      <c r="SJW25" s="1"/>
      <c r="SJX25" s="1"/>
      <c r="SJY25" s="1"/>
      <c r="SJZ25" s="1"/>
      <c r="SKA25" s="1"/>
      <c r="SKB25" s="1"/>
      <c r="SKC25" s="1"/>
      <c r="SKD25" s="1"/>
      <c r="SKE25" s="1"/>
      <c r="SKF25" s="1"/>
      <c r="SKG25" s="1"/>
      <c r="SKH25" s="1"/>
      <c r="SKI25" s="1"/>
      <c r="SKJ25" s="1"/>
      <c r="SKK25" s="1"/>
      <c r="SKL25" s="1"/>
      <c r="SKM25" s="1"/>
      <c r="SKN25" s="1"/>
      <c r="SKO25" s="1"/>
      <c r="SKP25" s="1"/>
      <c r="SKQ25" s="1"/>
      <c r="SKR25" s="1"/>
      <c r="SKS25" s="1"/>
      <c r="SKT25" s="1"/>
      <c r="SKU25" s="1"/>
      <c r="SKV25" s="1"/>
      <c r="SKW25" s="1"/>
      <c r="SKX25" s="1"/>
      <c r="SKY25" s="1"/>
      <c r="SKZ25" s="1"/>
      <c r="SLA25" s="1"/>
      <c r="SLB25" s="1"/>
      <c r="SLC25" s="1"/>
      <c r="SLD25" s="1"/>
      <c r="SLE25" s="1"/>
      <c r="SLF25" s="1"/>
      <c r="SLG25" s="1"/>
      <c r="SLH25" s="1"/>
      <c r="SLI25" s="1"/>
      <c r="SLJ25" s="1"/>
      <c r="SLK25" s="1"/>
      <c r="SLL25" s="1"/>
      <c r="SLM25" s="1"/>
      <c r="SLN25" s="1"/>
      <c r="SLO25" s="1"/>
      <c r="SLP25" s="1"/>
      <c r="SLQ25" s="1"/>
      <c r="SLR25" s="1"/>
      <c r="SLS25" s="1"/>
      <c r="SLT25" s="1"/>
      <c r="SLU25" s="1"/>
      <c r="SLV25" s="1"/>
      <c r="SLW25" s="1"/>
      <c r="SLX25" s="1"/>
      <c r="SLY25" s="1"/>
      <c r="SLZ25" s="1"/>
      <c r="SMA25" s="1"/>
      <c r="SMB25" s="1"/>
      <c r="SMC25" s="1"/>
      <c r="SMD25" s="1"/>
      <c r="SME25" s="1"/>
      <c r="SMF25" s="1"/>
      <c r="SMG25" s="1"/>
      <c r="SMH25" s="1"/>
      <c r="SMI25" s="1"/>
      <c r="SMJ25" s="1"/>
      <c r="SMK25" s="1"/>
      <c r="SML25" s="1"/>
      <c r="SMM25" s="1"/>
      <c r="SMN25" s="1"/>
      <c r="SMO25" s="1"/>
      <c r="SMP25" s="1"/>
      <c r="SMQ25" s="1"/>
      <c r="SMR25" s="1"/>
      <c r="SMS25" s="1"/>
      <c r="SMT25" s="1"/>
      <c r="SMU25" s="1"/>
      <c r="SMV25" s="1"/>
      <c r="SMW25" s="1"/>
      <c r="SMX25" s="1"/>
      <c r="SMY25" s="1"/>
      <c r="SMZ25" s="1"/>
      <c r="SNA25" s="1"/>
      <c r="SNB25" s="1"/>
      <c r="SNC25" s="1"/>
      <c r="SND25" s="1"/>
      <c r="SNE25" s="1"/>
      <c r="SNF25" s="1"/>
      <c r="SNG25" s="1"/>
      <c r="SNH25" s="1"/>
      <c r="SNI25" s="1"/>
      <c r="SNJ25" s="1"/>
      <c r="SNK25" s="1"/>
      <c r="SNL25" s="1"/>
      <c r="SNM25" s="1"/>
      <c r="SNN25" s="1"/>
      <c r="SNO25" s="1"/>
      <c r="SNP25" s="1"/>
      <c r="SNQ25" s="1"/>
      <c r="SNR25" s="1"/>
      <c r="SNS25" s="1"/>
      <c r="SNT25" s="1"/>
      <c r="SNU25" s="1"/>
      <c r="SNV25" s="1"/>
      <c r="SNW25" s="1"/>
      <c r="SNX25" s="1"/>
      <c r="SNY25" s="1"/>
      <c r="SNZ25" s="1"/>
      <c r="SOA25" s="1"/>
      <c r="SOB25" s="1"/>
      <c r="SOC25" s="1"/>
      <c r="SOD25" s="1"/>
      <c r="SOE25" s="1"/>
      <c r="SOF25" s="1"/>
      <c r="SOG25" s="1"/>
      <c r="SOH25" s="1"/>
      <c r="SOI25" s="1"/>
      <c r="SOJ25" s="1"/>
      <c r="SOK25" s="1"/>
      <c r="SOL25" s="1"/>
      <c r="SOM25" s="1"/>
      <c r="SON25" s="1"/>
      <c r="SOO25" s="1"/>
      <c r="SOP25" s="1"/>
      <c r="SOQ25" s="1"/>
      <c r="SOR25" s="1"/>
      <c r="SOS25" s="1"/>
      <c r="SOT25" s="1"/>
      <c r="SOU25" s="1"/>
      <c r="SOV25" s="1"/>
      <c r="SOW25" s="1"/>
      <c r="SOX25" s="1"/>
      <c r="SOY25" s="1"/>
      <c r="SOZ25" s="1"/>
      <c r="SPA25" s="1"/>
      <c r="SPB25" s="1"/>
      <c r="SPC25" s="1"/>
      <c r="SPD25" s="1"/>
      <c r="SPE25" s="1"/>
      <c r="SPF25" s="1"/>
      <c r="SPG25" s="1"/>
      <c r="SPH25" s="1"/>
      <c r="SPI25" s="1"/>
      <c r="SPJ25" s="1"/>
      <c r="SPK25" s="1"/>
      <c r="SPL25" s="1"/>
      <c r="SPM25" s="1"/>
      <c r="SPN25" s="1"/>
      <c r="SPO25" s="1"/>
      <c r="SPP25" s="1"/>
      <c r="SPQ25" s="1"/>
      <c r="SPR25" s="1"/>
      <c r="SPS25" s="1"/>
      <c r="SPT25" s="1"/>
      <c r="SPU25" s="1"/>
      <c r="SPV25" s="1"/>
      <c r="SPW25" s="1"/>
      <c r="SPX25" s="1"/>
      <c r="SPY25" s="1"/>
      <c r="SPZ25" s="1"/>
      <c r="SQA25" s="1"/>
      <c r="SQB25" s="1"/>
      <c r="SQC25" s="1"/>
      <c r="SQD25" s="1"/>
      <c r="SQE25" s="1"/>
      <c r="SQF25" s="1"/>
      <c r="SQG25" s="1"/>
      <c r="SQH25" s="1"/>
      <c r="SQI25" s="1"/>
      <c r="SQJ25" s="1"/>
      <c r="SQK25" s="1"/>
      <c r="SQL25" s="1"/>
      <c r="SQM25" s="1"/>
      <c r="SQN25" s="1"/>
      <c r="SQO25" s="1"/>
      <c r="SQP25" s="1"/>
      <c r="SQQ25" s="1"/>
      <c r="SQR25" s="1"/>
      <c r="SQS25" s="1"/>
      <c r="SQT25" s="1"/>
      <c r="SQU25" s="1"/>
      <c r="SQV25" s="1"/>
      <c r="SQW25" s="1"/>
      <c r="SQX25" s="1"/>
      <c r="SQY25" s="1"/>
      <c r="SQZ25" s="1"/>
      <c r="SRA25" s="1"/>
      <c r="SRB25" s="1"/>
      <c r="SRC25" s="1"/>
      <c r="SRD25" s="1"/>
      <c r="SRE25" s="1"/>
      <c r="SRF25" s="1"/>
      <c r="SRG25" s="1"/>
      <c r="SRH25" s="1"/>
      <c r="SRI25" s="1"/>
      <c r="SRJ25" s="1"/>
      <c r="SRK25" s="1"/>
      <c r="SRL25" s="1"/>
      <c r="SRM25" s="1"/>
      <c r="SRN25" s="1"/>
      <c r="SRO25" s="1"/>
      <c r="SRP25" s="1"/>
      <c r="SRQ25" s="1"/>
      <c r="SRR25" s="1"/>
      <c r="SRS25" s="1"/>
      <c r="SRT25" s="1"/>
      <c r="SRU25" s="1"/>
      <c r="SRV25" s="1"/>
      <c r="SRW25" s="1"/>
      <c r="SRX25" s="1"/>
      <c r="SRY25" s="1"/>
      <c r="SRZ25" s="1"/>
      <c r="SSA25" s="1"/>
      <c r="SSB25" s="1"/>
      <c r="SSC25" s="1"/>
      <c r="SSD25" s="1"/>
      <c r="SSE25" s="1"/>
      <c r="SSF25" s="1"/>
      <c r="SSG25" s="1"/>
      <c r="SSH25" s="1"/>
      <c r="SSI25" s="1"/>
      <c r="SSJ25" s="1"/>
      <c r="SSK25" s="1"/>
      <c r="SSL25" s="1"/>
      <c r="SSM25" s="1"/>
      <c r="SSN25" s="1"/>
      <c r="SSO25" s="1"/>
      <c r="SSP25" s="1"/>
      <c r="SSQ25" s="1"/>
      <c r="SSR25" s="1"/>
      <c r="SSS25" s="1"/>
      <c r="SST25" s="1"/>
      <c r="SSU25" s="1"/>
      <c r="SSV25" s="1"/>
      <c r="SSW25" s="1"/>
      <c r="SSX25" s="1"/>
      <c r="SSY25" s="1"/>
      <c r="SSZ25" s="1"/>
      <c r="STA25" s="1"/>
      <c r="STB25" s="1"/>
      <c r="STC25" s="1"/>
      <c r="STD25" s="1"/>
      <c r="STE25" s="1"/>
      <c r="STF25" s="1"/>
      <c r="STG25" s="1"/>
      <c r="STH25" s="1"/>
      <c r="STI25" s="1"/>
      <c r="STJ25" s="1"/>
      <c r="STK25" s="1"/>
      <c r="STL25" s="1"/>
      <c r="STM25" s="1"/>
      <c r="STN25" s="1"/>
      <c r="STO25" s="1"/>
      <c r="STP25" s="1"/>
      <c r="STQ25" s="1"/>
      <c r="STR25" s="1"/>
      <c r="STS25" s="1"/>
      <c r="STT25" s="1"/>
      <c r="STU25" s="1"/>
      <c r="STV25" s="1"/>
      <c r="STW25" s="1"/>
      <c r="STX25" s="1"/>
      <c r="STY25" s="1"/>
      <c r="STZ25" s="1"/>
      <c r="SUA25" s="1"/>
      <c r="SUB25" s="1"/>
      <c r="SUC25" s="1"/>
      <c r="SUD25" s="1"/>
      <c r="SUE25" s="1"/>
      <c r="SUF25" s="1"/>
      <c r="SUG25" s="1"/>
      <c r="SUH25" s="1"/>
      <c r="SUI25" s="1"/>
      <c r="SUJ25" s="1"/>
      <c r="SUK25" s="1"/>
      <c r="SUL25" s="1"/>
      <c r="SUM25" s="1"/>
      <c r="SUN25" s="1"/>
      <c r="SUO25" s="1"/>
      <c r="SUP25" s="1"/>
      <c r="SUQ25" s="1"/>
      <c r="SUR25" s="1"/>
      <c r="SUS25" s="1"/>
      <c r="SUT25" s="1"/>
      <c r="SUU25" s="1"/>
      <c r="SUV25" s="1"/>
      <c r="SUW25" s="1"/>
      <c r="SUX25" s="1"/>
      <c r="SUY25" s="1"/>
      <c r="SUZ25" s="1"/>
      <c r="SVA25" s="1"/>
      <c r="SVB25" s="1"/>
      <c r="SVC25" s="1"/>
      <c r="SVD25" s="1"/>
      <c r="SVE25" s="1"/>
      <c r="SVF25" s="1"/>
      <c r="SVG25" s="1"/>
      <c r="SVH25" s="1"/>
      <c r="SVI25" s="1"/>
      <c r="SVJ25" s="1"/>
      <c r="SVK25" s="1"/>
      <c r="SVL25" s="1"/>
      <c r="SVM25" s="1"/>
      <c r="SVN25" s="1"/>
      <c r="SVO25" s="1"/>
      <c r="SVP25" s="1"/>
      <c r="SVQ25" s="1"/>
      <c r="SVR25" s="1"/>
      <c r="SVS25" s="1"/>
      <c r="SVT25" s="1"/>
      <c r="SVU25" s="1"/>
      <c r="SVV25" s="1"/>
      <c r="SVW25" s="1"/>
      <c r="SVX25" s="1"/>
      <c r="SVY25" s="1"/>
      <c r="SVZ25" s="1"/>
      <c r="SWA25" s="1"/>
      <c r="SWB25" s="1"/>
      <c r="SWC25" s="1"/>
      <c r="SWD25" s="1"/>
      <c r="SWE25" s="1"/>
      <c r="SWF25" s="1"/>
      <c r="SWG25" s="1"/>
      <c r="SWH25" s="1"/>
      <c r="SWI25" s="1"/>
      <c r="SWJ25" s="1"/>
      <c r="SWK25" s="1"/>
      <c r="SWL25" s="1"/>
      <c r="SWM25" s="1"/>
      <c r="SWN25" s="1"/>
      <c r="SWO25" s="1"/>
      <c r="SWP25" s="1"/>
      <c r="SWQ25" s="1"/>
      <c r="SWR25" s="1"/>
      <c r="SWS25" s="1"/>
      <c r="SWT25" s="1"/>
      <c r="SWU25" s="1"/>
      <c r="SWV25" s="1"/>
      <c r="SWW25" s="1"/>
      <c r="SWX25" s="1"/>
      <c r="SWY25" s="1"/>
      <c r="SWZ25" s="1"/>
      <c r="SXA25" s="1"/>
      <c r="SXB25" s="1"/>
      <c r="SXC25" s="1"/>
      <c r="SXD25" s="1"/>
      <c r="SXE25" s="1"/>
      <c r="SXF25" s="1"/>
      <c r="SXG25" s="1"/>
      <c r="SXH25" s="1"/>
      <c r="SXI25" s="1"/>
      <c r="SXJ25" s="1"/>
      <c r="SXK25" s="1"/>
      <c r="SXL25" s="1"/>
      <c r="SXM25" s="1"/>
      <c r="SXN25" s="1"/>
      <c r="SXO25" s="1"/>
      <c r="SXP25" s="1"/>
      <c r="SXQ25" s="1"/>
      <c r="SXR25" s="1"/>
      <c r="SXS25" s="1"/>
      <c r="SXT25" s="1"/>
      <c r="SXU25" s="1"/>
      <c r="SXV25" s="1"/>
      <c r="SXW25" s="1"/>
      <c r="SXX25" s="1"/>
      <c r="SXY25" s="1"/>
      <c r="SXZ25" s="1"/>
      <c r="SYA25" s="1"/>
      <c r="SYB25" s="1"/>
      <c r="SYC25" s="1"/>
      <c r="SYD25" s="1"/>
      <c r="SYE25" s="1"/>
      <c r="SYF25" s="1"/>
      <c r="SYG25" s="1"/>
      <c r="SYH25" s="1"/>
      <c r="SYI25" s="1"/>
      <c r="SYJ25" s="1"/>
      <c r="SYK25" s="1"/>
      <c r="SYL25" s="1"/>
      <c r="SYM25" s="1"/>
      <c r="SYN25" s="1"/>
      <c r="SYO25" s="1"/>
      <c r="SYP25" s="1"/>
      <c r="SYQ25" s="1"/>
      <c r="SYR25" s="1"/>
      <c r="SYS25" s="1"/>
      <c r="SYT25" s="1"/>
      <c r="SYU25" s="1"/>
      <c r="SYV25" s="1"/>
      <c r="SYW25" s="1"/>
      <c r="SYX25" s="1"/>
      <c r="SYY25" s="1"/>
      <c r="SYZ25" s="1"/>
      <c r="SZA25" s="1"/>
      <c r="SZB25" s="1"/>
      <c r="SZC25" s="1"/>
      <c r="SZD25" s="1"/>
      <c r="SZE25" s="1"/>
      <c r="SZF25" s="1"/>
      <c r="SZG25" s="1"/>
      <c r="SZH25" s="1"/>
      <c r="SZI25" s="1"/>
      <c r="SZJ25" s="1"/>
      <c r="SZK25" s="1"/>
      <c r="SZL25" s="1"/>
      <c r="SZM25" s="1"/>
      <c r="SZN25" s="1"/>
      <c r="SZO25" s="1"/>
      <c r="SZP25" s="1"/>
      <c r="SZQ25" s="1"/>
      <c r="SZR25" s="1"/>
      <c r="SZS25" s="1"/>
      <c r="SZT25" s="1"/>
      <c r="SZU25" s="1"/>
      <c r="SZV25" s="1"/>
      <c r="SZW25" s="1"/>
      <c r="SZX25" s="1"/>
      <c r="SZY25" s="1"/>
      <c r="SZZ25" s="1"/>
      <c r="TAA25" s="1"/>
      <c r="TAB25" s="1"/>
      <c r="TAC25" s="1"/>
      <c r="TAD25" s="1"/>
      <c r="TAE25" s="1"/>
      <c r="TAF25" s="1"/>
      <c r="TAG25" s="1"/>
      <c r="TAH25" s="1"/>
      <c r="TAI25" s="1"/>
      <c r="TAJ25" s="1"/>
      <c r="TAK25" s="1"/>
      <c r="TAL25" s="1"/>
      <c r="TAM25" s="1"/>
      <c r="TAN25" s="1"/>
      <c r="TAO25" s="1"/>
      <c r="TAP25" s="1"/>
      <c r="TAQ25" s="1"/>
      <c r="TAR25" s="1"/>
      <c r="TAS25" s="1"/>
      <c r="TAT25" s="1"/>
      <c r="TAU25" s="1"/>
      <c r="TAV25" s="1"/>
      <c r="TAW25" s="1"/>
      <c r="TAX25" s="1"/>
      <c r="TAY25" s="1"/>
      <c r="TAZ25" s="1"/>
      <c r="TBA25" s="1"/>
      <c r="TBB25" s="1"/>
      <c r="TBC25" s="1"/>
      <c r="TBD25" s="1"/>
      <c r="TBE25" s="1"/>
      <c r="TBF25" s="1"/>
      <c r="TBG25" s="1"/>
      <c r="TBH25" s="1"/>
      <c r="TBI25" s="1"/>
      <c r="TBJ25" s="1"/>
      <c r="TBK25" s="1"/>
      <c r="TBL25" s="1"/>
      <c r="TBM25" s="1"/>
      <c r="TBN25" s="1"/>
      <c r="TBO25" s="1"/>
      <c r="TBP25" s="1"/>
      <c r="TBQ25" s="1"/>
      <c r="TBR25" s="1"/>
      <c r="TBS25" s="1"/>
      <c r="TBT25" s="1"/>
      <c r="TBU25" s="1"/>
      <c r="TBV25" s="1"/>
      <c r="TBW25" s="1"/>
      <c r="TBX25" s="1"/>
      <c r="TBY25" s="1"/>
      <c r="TBZ25" s="1"/>
      <c r="TCA25" s="1"/>
      <c r="TCB25" s="1"/>
      <c r="TCC25" s="1"/>
      <c r="TCD25" s="1"/>
      <c r="TCE25" s="1"/>
      <c r="TCF25" s="1"/>
      <c r="TCG25" s="1"/>
      <c r="TCH25" s="1"/>
      <c r="TCI25" s="1"/>
      <c r="TCJ25" s="1"/>
      <c r="TCK25" s="1"/>
      <c r="TCL25" s="1"/>
      <c r="TCM25" s="1"/>
      <c r="TCN25" s="1"/>
      <c r="TCO25" s="1"/>
      <c r="TCP25" s="1"/>
      <c r="TCQ25" s="1"/>
      <c r="TCR25" s="1"/>
      <c r="TCS25" s="1"/>
      <c r="TCT25" s="1"/>
      <c r="TCU25" s="1"/>
      <c r="TCV25" s="1"/>
      <c r="TCW25" s="1"/>
      <c r="TCX25" s="1"/>
      <c r="TCY25" s="1"/>
      <c r="TCZ25" s="1"/>
      <c r="TDA25" s="1"/>
      <c r="TDB25" s="1"/>
      <c r="TDC25" s="1"/>
      <c r="TDD25" s="1"/>
      <c r="TDE25" s="1"/>
      <c r="TDF25" s="1"/>
      <c r="TDG25" s="1"/>
      <c r="TDH25" s="1"/>
      <c r="TDI25" s="1"/>
      <c r="TDJ25" s="1"/>
      <c r="TDK25" s="1"/>
      <c r="TDL25" s="1"/>
      <c r="TDM25" s="1"/>
      <c r="TDN25" s="1"/>
      <c r="TDO25" s="1"/>
      <c r="TDP25" s="1"/>
      <c r="TDQ25" s="1"/>
      <c r="TDR25" s="1"/>
      <c r="TDS25" s="1"/>
      <c r="TDT25" s="1"/>
      <c r="TDU25" s="1"/>
      <c r="TDV25" s="1"/>
      <c r="TDW25" s="1"/>
      <c r="TDX25" s="1"/>
      <c r="TDY25" s="1"/>
      <c r="TDZ25" s="1"/>
      <c r="TEA25" s="1"/>
      <c r="TEB25" s="1"/>
      <c r="TEC25" s="1"/>
      <c r="TED25" s="1"/>
      <c r="TEE25" s="1"/>
      <c r="TEF25" s="1"/>
      <c r="TEG25" s="1"/>
      <c r="TEH25" s="1"/>
      <c r="TEI25" s="1"/>
      <c r="TEJ25" s="1"/>
      <c r="TEK25" s="1"/>
      <c r="TEL25" s="1"/>
      <c r="TEM25" s="1"/>
      <c r="TEN25" s="1"/>
      <c r="TEO25" s="1"/>
      <c r="TEP25" s="1"/>
      <c r="TEQ25" s="1"/>
      <c r="TER25" s="1"/>
      <c r="TES25" s="1"/>
      <c r="TET25" s="1"/>
      <c r="TEU25" s="1"/>
      <c r="TEV25" s="1"/>
      <c r="TEW25" s="1"/>
      <c r="TEX25" s="1"/>
      <c r="TEY25" s="1"/>
      <c r="TEZ25" s="1"/>
      <c r="TFA25" s="1"/>
      <c r="TFB25" s="1"/>
      <c r="TFC25" s="1"/>
      <c r="TFD25" s="1"/>
      <c r="TFE25" s="1"/>
      <c r="TFF25" s="1"/>
      <c r="TFG25" s="1"/>
      <c r="TFH25" s="1"/>
      <c r="TFI25" s="1"/>
      <c r="TFJ25" s="1"/>
      <c r="TFK25" s="1"/>
      <c r="TFL25" s="1"/>
      <c r="TFM25" s="1"/>
      <c r="TFN25" s="1"/>
      <c r="TFO25" s="1"/>
      <c r="TFP25" s="1"/>
      <c r="TFQ25" s="1"/>
      <c r="TFR25" s="1"/>
      <c r="TFS25" s="1"/>
      <c r="TFT25" s="1"/>
      <c r="TFU25" s="1"/>
      <c r="TFV25" s="1"/>
      <c r="TFW25" s="1"/>
      <c r="TFX25" s="1"/>
      <c r="TFY25" s="1"/>
      <c r="TFZ25" s="1"/>
      <c r="TGA25" s="1"/>
      <c r="TGB25" s="1"/>
      <c r="TGC25" s="1"/>
      <c r="TGD25" s="1"/>
      <c r="TGE25" s="1"/>
      <c r="TGF25" s="1"/>
      <c r="TGG25" s="1"/>
      <c r="TGH25" s="1"/>
      <c r="TGI25" s="1"/>
      <c r="TGJ25" s="1"/>
      <c r="TGK25" s="1"/>
      <c r="TGL25" s="1"/>
      <c r="TGM25" s="1"/>
      <c r="TGN25" s="1"/>
      <c r="TGO25" s="1"/>
      <c r="TGP25" s="1"/>
      <c r="TGQ25" s="1"/>
      <c r="TGR25" s="1"/>
      <c r="TGS25" s="1"/>
      <c r="TGT25" s="1"/>
      <c r="TGU25" s="1"/>
      <c r="TGV25" s="1"/>
      <c r="TGW25" s="1"/>
      <c r="TGX25" s="1"/>
      <c r="TGY25" s="1"/>
      <c r="TGZ25" s="1"/>
      <c r="THA25" s="1"/>
      <c r="THB25" s="1"/>
      <c r="THC25" s="1"/>
      <c r="THD25" s="1"/>
      <c r="THE25" s="1"/>
      <c r="THF25" s="1"/>
      <c r="THG25" s="1"/>
      <c r="THH25" s="1"/>
      <c r="THI25" s="1"/>
      <c r="THJ25" s="1"/>
      <c r="THK25" s="1"/>
      <c r="THL25" s="1"/>
      <c r="THM25" s="1"/>
      <c r="THN25" s="1"/>
      <c r="THO25" s="1"/>
      <c r="THP25" s="1"/>
      <c r="THQ25" s="1"/>
      <c r="THR25" s="1"/>
      <c r="THS25" s="1"/>
      <c r="THT25" s="1"/>
      <c r="THU25" s="1"/>
      <c r="THV25" s="1"/>
      <c r="THW25" s="1"/>
      <c r="THX25" s="1"/>
      <c r="THY25" s="1"/>
      <c r="THZ25" s="1"/>
      <c r="TIA25" s="1"/>
      <c r="TIB25" s="1"/>
      <c r="TIC25" s="1"/>
      <c r="TID25" s="1"/>
      <c r="TIE25" s="1"/>
      <c r="TIF25" s="1"/>
      <c r="TIG25" s="1"/>
      <c r="TIH25" s="1"/>
      <c r="TII25" s="1"/>
      <c r="TIJ25" s="1"/>
      <c r="TIK25" s="1"/>
      <c r="TIL25" s="1"/>
      <c r="TIM25" s="1"/>
      <c r="TIN25" s="1"/>
      <c r="TIO25" s="1"/>
      <c r="TIP25" s="1"/>
      <c r="TIQ25" s="1"/>
      <c r="TIR25" s="1"/>
      <c r="TIS25" s="1"/>
      <c r="TIT25" s="1"/>
      <c r="TIU25" s="1"/>
      <c r="TIV25" s="1"/>
      <c r="TIW25" s="1"/>
      <c r="TIX25" s="1"/>
      <c r="TIY25" s="1"/>
      <c r="TIZ25" s="1"/>
      <c r="TJA25" s="1"/>
      <c r="TJB25" s="1"/>
      <c r="TJC25" s="1"/>
      <c r="TJD25" s="1"/>
      <c r="TJE25" s="1"/>
      <c r="TJF25" s="1"/>
      <c r="TJG25" s="1"/>
      <c r="TJH25" s="1"/>
      <c r="TJI25" s="1"/>
      <c r="TJJ25" s="1"/>
      <c r="TJK25" s="1"/>
      <c r="TJL25" s="1"/>
      <c r="TJM25" s="1"/>
      <c r="TJN25" s="1"/>
      <c r="TJO25" s="1"/>
      <c r="TJP25" s="1"/>
      <c r="TJQ25" s="1"/>
      <c r="TJR25" s="1"/>
      <c r="TJS25" s="1"/>
      <c r="TJT25" s="1"/>
      <c r="TJU25" s="1"/>
      <c r="TJV25" s="1"/>
      <c r="TJW25" s="1"/>
      <c r="TJX25" s="1"/>
      <c r="TJY25" s="1"/>
      <c r="TJZ25" s="1"/>
      <c r="TKA25" s="1"/>
      <c r="TKB25" s="1"/>
      <c r="TKC25" s="1"/>
      <c r="TKD25" s="1"/>
      <c r="TKE25" s="1"/>
      <c r="TKF25" s="1"/>
      <c r="TKG25" s="1"/>
      <c r="TKH25" s="1"/>
      <c r="TKI25" s="1"/>
      <c r="TKJ25" s="1"/>
      <c r="TKK25" s="1"/>
      <c r="TKL25" s="1"/>
      <c r="TKM25" s="1"/>
      <c r="TKN25" s="1"/>
      <c r="TKO25" s="1"/>
      <c r="TKP25" s="1"/>
      <c r="TKQ25" s="1"/>
      <c r="TKR25" s="1"/>
      <c r="TKS25" s="1"/>
      <c r="TKT25" s="1"/>
      <c r="TKU25" s="1"/>
      <c r="TKV25" s="1"/>
      <c r="TKW25" s="1"/>
      <c r="TKX25" s="1"/>
      <c r="TKY25" s="1"/>
      <c r="TKZ25" s="1"/>
      <c r="TLA25" s="1"/>
      <c r="TLB25" s="1"/>
      <c r="TLC25" s="1"/>
      <c r="TLD25" s="1"/>
      <c r="TLE25" s="1"/>
      <c r="TLF25" s="1"/>
      <c r="TLG25" s="1"/>
      <c r="TLH25" s="1"/>
      <c r="TLI25" s="1"/>
      <c r="TLJ25" s="1"/>
      <c r="TLK25" s="1"/>
      <c r="TLL25" s="1"/>
      <c r="TLM25" s="1"/>
      <c r="TLN25" s="1"/>
      <c r="TLO25" s="1"/>
      <c r="TLP25" s="1"/>
      <c r="TLQ25" s="1"/>
      <c r="TLR25" s="1"/>
      <c r="TLS25" s="1"/>
      <c r="TLT25" s="1"/>
      <c r="TLU25" s="1"/>
      <c r="TLV25" s="1"/>
      <c r="TLW25" s="1"/>
      <c r="TLX25" s="1"/>
      <c r="TLY25" s="1"/>
      <c r="TLZ25" s="1"/>
      <c r="TMA25" s="1"/>
      <c r="TMB25" s="1"/>
      <c r="TMC25" s="1"/>
      <c r="TMD25" s="1"/>
      <c r="TME25" s="1"/>
      <c r="TMF25" s="1"/>
      <c r="TMG25" s="1"/>
      <c r="TMH25" s="1"/>
      <c r="TMI25" s="1"/>
      <c r="TMJ25" s="1"/>
      <c r="TMK25" s="1"/>
      <c r="TML25" s="1"/>
      <c r="TMM25" s="1"/>
      <c r="TMN25" s="1"/>
      <c r="TMO25" s="1"/>
      <c r="TMP25" s="1"/>
      <c r="TMQ25" s="1"/>
      <c r="TMR25" s="1"/>
      <c r="TMS25" s="1"/>
      <c r="TMT25" s="1"/>
      <c r="TMU25" s="1"/>
      <c r="TMV25" s="1"/>
      <c r="TMW25" s="1"/>
      <c r="TMX25" s="1"/>
      <c r="TMY25" s="1"/>
      <c r="TMZ25" s="1"/>
      <c r="TNA25" s="1"/>
      <c r="TNB25" s="1"/>
      <c r="TNC25" s="1"/>
      <c r="TND25" s="1"/>
      <c r="TNE25" s="1"/>
      <c r="TNF25" s="1"/>
      <c r="TNG25" s="1"/>
      <c r="TNH25" s="1"/>
      <c r="TNI25" s="1"/>
      <c r="TNJ25" s="1"/>
      <c r="TNK25" s="1"/>
      <c r="TNL25" s="1"/>
      <c r="TNM25" s="1"/>
      <c r="TNN25" s="1"/>
      <c r="TNO25" s="1"/>
      <c r="TNP25" s="1"/>
      <c r="TNQ25" s="1"/>
      <c r="TNR25" s="1"/>
      <c r="TNS25" s="1"/>
      <c r="TNT25" s="1"/>
      <c r="TNU25" s="1"/>
      <c r="TNV25" s="1"/>
      <c r="TNW25" s="1"/>
      <c r="TNX25" s="1"/>
      <c r="TNY25" s="1"/>
      <c r="TNZ25" s="1"/>
      <c r="TOA25" s="1"/>
      <c r="TOB25" s="1"/>
      <c r="TOC25" s="1"/>
      <c r="TOD25" s="1"/>
      <c r="TOE25" s="1"/>
      <c r="TOF25" s="1"/>
      <c r="TOG25" s="1"/>
      <c r="TOH25" s="1"/>
      <c r="TOI25" s="1"/>
      <c r="TOJ25" s="1"/>
      <c r="TOK25" s="1"/>
      <c r="TOL25" s="1"/>
      <c r="TOM25" s="1"/>
      <c r="TON25" s="1"/>
      <c r="TOO25" s="1"/>
      <c r="TOP25" s="1"/>
      <c r="TOQ25" s="1"/>
      <c r="TOR25" s="1"/>
      <c r="TOS25" s="1"/>
      <c r="TOT25" s="1"/>
      <c r="TOU25" s="1"/>
      <c r="TOV25" s="1"/>
      <c r="TOW25" s="1"/>
      <c r="TOX25" s="1"/>
      <c r="TOY25" s="1"/>
      <c r="TOZ25" s="1"/>
      <c r="TPA25" s="1"/>
      <c r="TPB25" s="1"/>
      <c r="TPC25" s="1"/>
      <c r="TPD25" s="1"/>
      <c r="TPE25" s="1"/>
      <c r="TPF25" s="1"/>
      <c r="TPG25" s="1"/>
      <c r="TPH25" s="1"/>
      <c r="TPI25" s="1"/>
      <c r="TPJ25" s="1"/>
      <c r="TPK25" s="1"/>
      <c r="TPL25" s="1"/>
      <c r="TPM25" s="1"/>
      <c r="TPN25" s="1"/>
      <c r="TPO25" s="1"/>
      <c r="TPP25" s="1"/>
      <c r="TPQ25" s="1"/>
      <c r="TPR25" s="1"/>
      <c r="TPS25" s="1"/>
      <c r="TPT25" s="1"/>
      <c r="TPU25" s="1"/>
      <c r="TPV25" s="1"/>
      <c r="TPW25" s="1"/>
      <c r="TPX25" s="1"/>
      <c r="TPY25" s="1"/>
      <c r="TPZ25" s="1"/>
      <c r="TQA25" s="1"/>
      <c r="TQB25" s="1"/>
      <c r="TQC25" s="1"/>
      <c r="TQD25" s="1"/>
      <c r="TQE25" s="1"/>
      <c r="TQF25" s="1"/>
      <c r="TQG25" s="1"/>
      <c r="TQH25" s="1"/>
      <c r="TQI25" s="1"/>
      <c r="TQJ25" s="1"/>
      <c r="TQK25" s="1"/>
      <c r="TQL25" s="1"/>
      <c r="TQM25" s="1"/>
      <c r="TQN25" s="1"/>
      <c r="TQO25" s="1"/>
      <c r="TQP25" s="1"/>
      <c r="TQQ25" s="1"/>
      <c r="TQR25" s="1"/>
      <c r="TQS25" s="1"/>
      <c r="TQT25" s="1"/>
      <c r="TQU25" s="1"/>
      <c r="TQV25" s="1"/>
      <c r="TQW25" s="1"/>
      <c r="TQX25" s="1"/>
      <c r="TQY25" s="1"/>
      <c r="TQZ25" s="1"/>
      <c r="TRA25" s="1"/>
      <c r="TRB25" s="1"/>
      <c r="TRC25" s="1"/>
      <c r="TRD25" s="1"/>
      <c r="TRE25" s="1"/>
      <c r="TRF25" s="1"/>
      <c r="TRG25" s="1"/>
      <c r="TRH25" s="1"/>
      <c r="TRI25" s="1"/>
      <c r="TRJ25" s="1"/>
      <c r="TRK25" s="1"/>
      <c r="TRL25" s="1"/>
      <c r="TRM25" s="1"/>
      <c r="TRN25" s="1"/>
      <c r="TRO25" s="1"/>
      <c r="TRP25" s="1"/>
      <c r="TRQ25" s="1"/>
      <c r="TRR25" s="1"/>
      <c r="TRS25" s="1"/>
      <c r="TRT25" s="1"/>
      <c r="TRU25" s="1"/>
      <c r="TRV25" s="1"/>
      <c r="TRW25" s="1"/>
      <c r="TRX25" s="1"/>
      <c r="TRY25" s="1"/>
      <c r="TRZ25" s="1"/>
      <c r="TSA25" s="1"/>
      <c r="TSB25" s="1"/>
      <c r="TSC25" s="1"/>
      <c r="TSD25" s="1"/>
      <c r="TSE25" s="1"/>
      <c r="TSF25" s="1"/>
      <c r="TSG25" s="1"/>
      <c r="TSH25" s="1"/>
      <c r="TSI25" s="1"/>
      <c r="TSJ25" s="1"/>
      <c r="TSK25" s="1"/>
      <c r="TSL25" s="1"/>
      <c r="TSM25" s="1"/>
      <c r="TSN25" s="1"/>
      <c r="TSO25" s="1"/>
      <c r="TSP25" s="1"/>
      <c r="TSQ25" s="1"/>
      <c r="TSR25" s="1"/>
      <c r="TSS25" s="1"/>
      <c r="TST25" s="1"/>
      <c r="TSU25" s="1"/>
      <c r="TSV25" s="1"/>
      <c r="TSW25" s="1"/>
      <c r="TSX25" s="1"/>
      <c r="TSY25" s="1"/>
      <c r="TSZ25" s="1"/>
      <c r="TTA25" s="1"/>
      <c r="TTB25" s="1"/>
      <c r="TTC25" s="1"/>
      <c r="TTD25" s="1"/>
      <c r="TTE25" s="1"/>
      <c r="TTF25" s="1"/>
      <c r="TTG25" s="1"/>
      <c r="TTH25" s="1"/>
      <c r="TTI25" s="1"/>
      <c r="TTJ25" s="1"/>
      <c r="TTK25" s="1"/>
      <c r="TTL25" s="1"/>
      <c r="TTM25" s="1"/>
      <c r="TTN25" s="1"/>
      <c r="TTO25" s="1"/>
      <c r="TTP25" s="1"/>
      <c r="TTQ25" s="1"/>
      <c r="TTR25" s="1"/>
      <c r="TTS25" s="1"/>
      <c r="TTT25" s="1"/>
      <c r="TTU25" s="1"/>
      <c r="TTV25" s="1"/>
      <c r="TTW25" s="1"/>
      <c r="TTX25" s="1"/>
      <c r="TTY25" s="1"/>
      <c r="TTZ25" s="1"/>
      <c r="TUA25" s="1"/>
      <c r="TUB25" s="1"/>
      <c r="TUC25" s="1"/>
      <c r="TUD25" s="1"/>
      <c r="TUE25" s="1"/>
      <c r="TUF25" s="1"/>
      <c r="TUG25" s="1"/>
      <c r="TUH25" s="1"/>
      <c r="TUI25" s="1"/>
      <c r="TUJ25" s="1"/>
      <c r="TUK25" s="1"/>
      <c r="TUL25" s="1"/>
      <c r="TUM25" s="1"/>
      <c r="TUN25" s="1"/>
      <c r="TUO25" s="1"/>
      <c r="TUP25" s="1"/>
      <c r="TUQ25" s="1"/>
      <c r="TUR25" s="1"/>
      <c r="TUS25" s="1"/>
      <c r="TUT25" s="1"/>
      <c r="TUU25" s="1"/>
      <c r="TUV25" s="1"/>
      <c r="TUW25" s="1"/>
      <c r="TUX25" s="1"/>
      <c r="TUY25" s="1"/>
      <c r="TUZ25" s="1"/>
      <c r="TVA25" s="1"/>
      <c r="TVB25" s="1"/>
      <c r="TVC25" s="1"/>
      <c r="TVD25" s="1"/>
      <c r="TVE25" s="1"/>
      <c r="TVF25" s="1"/>
      <c r="TVG25" s="1"/>
      <c r="TVH25" s="1"/>
      <c r="TVI25" s="1"/>
      <c r="TVJ25" s="1"/>
      <c r="TVK25" s="1"/>
      <c r="TVL25" s="1"/>
      <c r="TVM25" s="1"/>
      <c r="TVN25" s="1"/>
      <c r="TVO25" s="1"/>
      <c r="TVP25" s="1"/>
      <c r="TVQ25" s="1"/>
      <c r="TVR25" s="1"/>
      <c r="TVS25" s="1"/>
      <c r="TVT25" s="1"/>
      <c r="TVU25" s="1"/>
      <c r="TVV25" s="1"/>
      <c r="TVW25" s="1"/>
      <c r="TVX25" s="1"/>
      <c r="TVY25" s="1"/>
      <c r="TVZ25" s="1"/>
      <c r="TWA25" s="1"/>
      <c r="TWB25" s="1"/>
      <c r="TWC25" s="1"/>
      <c r="TWD25" s="1"/>
      <c r="TWE25" s="1"/>
      <c r="TWF25" s="1"/>
      <c r="TWG25" s="1"/>
      <c r="TWH25" s="1"/>
      <c r="TWI25" s="1"/>
      <c r="TWJ25" s="1"/>
      <c r="TWK25" s="1"/>
      <c r="TWL25" s="1"/>
      <c r="TWM25" s="1"/>
      <c r="TWN25" s="1"/>
      <c r="TWO25" s="1"/>
      <c r="TWP25" s="1"/>
      <c r="TWQ25" s="1"/>
      <c r="TWR25" s="1"/>
      <c r="TWS25" s="1"/>
      <c r="TWT25" s="1"/>
      <c r="TWU25" s="1"/>
      <c r="TWV25" s="1"/>
      <c r="TWW25" s="1"/>
      <c r="TWX25" s="1"/>
      <c r="TWY25" s="1"/>
      <c r="TWZ25" s="1"/>
      <c r="TXA25" s="1"/>
      <c r="TXB25" s="1"/>
      <c r="TXC25" s="1"/>
      <c r="TXD25" s="1"/>
      <c r="TXE25" s="1"/>
      <c r="TXF25" s="1"/>
      <c r="TXG25" s="1"/>
      <c r="TXH25" s="1"/>
      <c r="TXI25" s="1"/>
      <c r="TXJ25" s="1"/>
      <c r="TXK25" s="1"/>
      <c r="TXL25" s="1"/>
      <c r="TXM25" s="1"/>
      <c r="TXN25" s="1"/>
      <c r="TXO25" s="1"/>
      <c r="TXP25" s="1"/>
      <c r="TXQ25" s="1"/>
      <c r="TXR25" s="1"/>
      <c r="TXS25" s="1"/>
      <c r="TXT25" s="1"/>
      <c r="TXU25" s="1"/>
      <c r="TXV25" s="1"/>
      <c r="TXW25" s="1"/>
      <c r="TXX25" s="1"/>
      <c r="TXY25" s="1"/>
      <c r="TXZ25" s="1"/>
      <c r="TYA25" s="1"/>
      <c r="TYB25" s="1"/>
      <c r="TYC25" s="1"/>
      <c r="TYD25" s="1"/>
      <c r="TYE25" s="1"/>
      <c r="TYF25" s="1"/>
      <c r="TYG25" s="1"/>
      <c r="TYH25" s="1"/>
      <c r="TYI25" s="1"/>
      <c r="TYJ25" s="1"/>
      <c r="TYK25" s="1"/>
      <c r="TYL25" s="1"/>
      <c r="TYM25" s="1"/>
      <c r="TYN25" s="1"/>
      <c r="TYO25" s="1"/>
      <c r="TYP25" s="1"/>
      <c r="TYQ25" s="1"/>
      <c r="TYR25" s="1"/>
      <c r="TYS25" s="1"/>
      <c r="TYT25" s="1"/>
      <c r="TYU25" s="1"/>
      <c r="TYV25" s="1"/>
      <c r="TYW25" s="1"/>
      <c r="TYX25" s="1"/>
      <c r="TYY25" s="1"/>
      <c r="TYZ25" s="1"/>
      <c r="TZA25" s="1"/>
      <c r="TZB25" s="1"/>
      <c r="TZC25" s="1"/>
      <c r="TZD25" s="1"/>
      <c r="TZE25" s="1"/>
      <c r="TZF25" s="1"/>
      <c r="TZG25" s="1"/>
      <c r="TZH25" s="1"/>
      <c r="TZI25" s="1"/>
      <c r="TZJ25" s="1"/>
      <c r="TZK25" s="1"/>
      <c r="TZL25" s="1"/>
      <c r="TZM25" s="1"/>
      <c r="TZN25" s="1"/>
      <c r="TZO25" s="1"/>
      <c r="TZP25" s="1"/>
      <c r="TZQ25" s="1"/>
      <c r="TZR25" s="1"/>
      <c r="TZS25" s="1"/>
      <c r="TZT25" s="1"/>
      <c r="TZU25" s="1"/>
      <c r="TZV25" s="1"/>
      <c r="TZW25" s="1"/>
      <c r="TZX25" s="1"/>
      <c r="TZY25" s="1"/>
      <c r="TZZ25" s="1"/>
      <c r="UAA25" s="1"/>
      <c r="UAB25" s="1"/>
      <c r="UAC25" s="1"/>
      <c r="UAD25" s="1"/>
      <c r="UAE25" s="1"/>
      <c r="UAF25" s="1"/>
      <c r="UAG25" s="1"/>
      <c r="UAH25" s="1"/>
      <c r="UAI25" s="1"/>
      <c r="UAJ25" s="1"/>
      <c r="UAK25" s="1"/>
      <c r="UAL25" s="1"/>
      <c r="UAM25" s="1"/>
      <c r="UAN25" s="1"/>
      <c r="UAO25" s="1"/>
      <c r="UAP25" s="1"/>
      <c r="UAQ25" s="1"/>
      <c r="UAR25" s="1"/>
      <c r="UAS25" s="1"/>
      <c r="UAT25" s="1"/>
      <c r="UAU25" s="1"/>
      <c r="UAV25" s="1"/>
      <c r="UAW25" s="1"/>
      <c r="UAX25" s="1"/>
      <c r="UAY25" s="1"/>
      <c r="UAZ25" s="1"/>
      <c r="UBA25" s="1"/>
      <c r="UBB25" s="1"/>
      <c r="UBC25" s="1"/>
      <c r="UBD25" s="1"/>
      <c r="UBE25" s="1"/>
      <c r="UBF25" s="1"/>
      <c r="UBG25" s="1"/>
      <c r="UBH25" s="1"/>
      <c r="UBI25" s="1"/>
      <c r="UBJ25" s="1"/>
      <c r="UBK25" s="1"/>
      <c r="UBL25" s="1"/>
      <c r="UBM25" s="1"/>
      <c r="UBN25" s="1"/>
      <c r="UBO25" s="1"/>
      <c r="UBP25" s="1"/>
      <c r="UBQ25" s="1"/>
      <c r="UBR25" s="1"/>
      <c r="UBS25" s="1"/>
      <c r="UBT25" s="1"/>
      <c r="UBU25" s="1"/>
      <c r="UBV25" s="1"/>
      <c r="UBW25" s="1"/>
      <c r="UBX25" s="1"/>
      <c r="UBY25" s="1"/>
      <c r="UBZ25" s="1"/>
      <c r="UCA25" s="1"/>
      <c r="UCB25" s="1"/>
      <c r="UCC25" s="1"/>
      <c r="UCD25" s="1"/>
      <c r="UCE25" s="1"/>
      <c r="UCF25" s="1"/>
      <c r="UCG25" s="1"/>
      <c r="UCH25" s="1"/>
      <c r="UCI25" s="1"/>
      <c r="UCJ25" s="1"/>
      <c r="UCK25" s="1"/>
      <c r="UCL25" s="1"/>
      <c r="UCM25" s="1"/>
      <c r="UCN25" s="1"/>
      <c r="UCO25" s="1"/>
      <c r="UCP25" s="1"/>
      <c r="UCQ25" s="1"/>
      <c r="UCR25" s="1"/>
      <c r="UCS25" s="1"/>
      <c r="UCT25" s="1"/>
      <c r="UCU25" s="1"/>
      <c r="UCV25" s="1"/>
      <c r="UCW25" s="1"/>
      <c r="UCX25" s="1"/>
      <c r="UCY25" s="1"/>
      <c r="UCZ25" s="1"/>
      <c r="UDA25" s="1"/>
      <c r="UDB25" s="1"/>
      <c r="UDC25" s="1"/>
      <c r="UDD25" s="1"/>
      <c r="UDE25" s="1"/>
      <c r="UDF25" s="1"/>
      <c r="UDG25" s="1"/>
      <c r="UDH25" s="1"/>
      <c r="UDI25" s="1"/>
      <c r="UDJ25" s="1"/>
      <c r="UDK25" s="1"/>
      <c r="UDL25" s="1"/>
      <c r="UDM25" s="1"/>
      <c r="UDN25" s="1"/>
      <c r="UDO25" s="1"/>
      <c r="UDP25" s="1"/>
      <c r="UDQ25" s="1"/>
      <c r="UDR25" s="1"/>
      <c r="UDS25" s="1"/>
      <c r="UDT25" s="1"/>
      <c r="UDU25" s="1"/>
      <c r="UDV25" s="1"/>
      <c r="UDW25" s="1"/>
      <c r="UDX25" s="1"/>
      <c r="UDY25" s="1"/>
      <c r="UDZ25" s="1"/>
      <c r="UEA25" s="1"/>
      <c r="UEB25" s="1"/>
      <c r="UEC25" s="1"/>
      <c r="UED25" s="1"/>
      <c r="UEE25" s="1"/>
      <c r="UEF25" s="1"/>
      <c r="UEG25" s="1"/>
      <c r="UEH25" s="1"/>
      <c r="UEI25" s="1"/>
      <c r="UEJ25" s="1"/>
      <c r="UEK25" s="1"/>
      <c r="UEL25" s="1"/>
      <c r="UEM25" s="1"/>
      <c r="UEN25" s="1"/>
      <c r="UEO25" s="1"/>
      <c r="UEP25" s="1"/>
      <c r="UEQ25" s="1"/>
      <c r="UER25" s="1"/>
      <c r="UES25" s="1"/>
      <c r="UET25" s="1"/>
      <c r="UEU25" s="1"/>
      <c r="UEV25" s="1"/>
      <c r="UEW25" s="1"/>
      <c r="UEX25" s="1"/>
      <c r="UEY25" s="1"/>
      <c r="UEZ25" s="1"/>
      <c r="UFA25" s="1"/>
      <c r="UFB25" s="1"/>
      <c r="UFC25" s="1"/>
      <c r="UFD25" s="1"/>
      <c r="UFE25" s="1"/>
      <c r="UFF25" s="1"/>
      <c r="UFG25" s="1"/>
      <c r="UFH25" s="1"/>
      <c r="UFI25" s="1"/>
      <c r="UFJ25" s="1"/>
      <c r="UFK25" s="1"/>
      <c r="UFL25" s="1"/>
      <c r="UFM25" s="1"/>
      <c r="UFN25" s="1"/>
      <c r="UFO25" s="1"/>
      <c r="UFP25" s="1"/>
      <c r="UFQ25" s="1"/>
      <c r="UFR25" s="1"/>
      <c r="UFS25" s="1"/>
      <c r="UFT25" s="1"/>
      <c r="UFU25" s="1"/>
      <c r="UFV25" s="1"/>
      <c r="UFW25" s="1"/>
      <c r="UFX25" s="1"/>
      <c r="UFY25" s="1"/>
      <c r="UFZ25" s="1"/>
      <c r="UGA25" s="1"/>
      <c r="UGB25" s="1"/>
      <c r="UGC25" s="1"/>
      <c r="UGD25" s="1"/>
      <c r="UGE25" s="1"/>
      <c r="UGF25" s="1"/>
      <c r="UGG25" s="1"/>
      <c r="UGH25" s="1"/>
      <c r="UGI25" s="1"/>
      <c r="UGJ25" s="1"/>
      <c r="UGK25" s="1"/>
      <c r="UGL25" s="1"/>
      <c r="UGM25" s="1"/>
      <c r="UGN25" s="1"/>
      <c r="UGO25" s="1"/>
      <c r="UGP25" s="1"/>
      <c r="UGQ25" s="1"/>
      <c r="UGR25" s="1"/>
      <c r="UGS25" s="1"/>
      <c r="UGT25" s="1"/>
      <c r="UGU25" s="1"/>
      <c r="UGV25" s="1"/>
      <c r="UGW25" s="1"/>
      <c r="UGX25" s="1"/>
      <c r="UGY25" s="1"/>
      <c r="UGZ25" s="1"/>
      <c r="UHA25" s="1"/>
      <c r="UHB25" s="1"/>
      <c r="UHC25" s="1"/>
      <c r="UHD25" s="1"/>
      <c r="UHE25" s="1"/>
      <c r="UHF25" s="1"/>
      <c r="UHG25" s="1"/>
      <c r="UHH25" s="1"/>
      <c r="UHI25" s="1"/>
      <c r="UHJ25" s="1"/>
      <c r="UHK25" s="1"/>
      <c r="UHL25" s="1"/>
      <c r="UHM25" s="1"/>
      <c r="UHN25" s="1"/>
      <c r="UHO25" s="1"/>
      <c r="UHP25" s="1"/>
      <c r="UHQ25" s="1"/>
      <c r="UHR25" s="1"/>
      <c r="UHS25" s="1"/>
      <c r="UHT25" s="1"/>
      <c r="UHU25" s="1"/>
      <c r="UHV25" s="1"/>
      <c r="UHW25" s="1"/>
      <c r="UHX25" s="1"/>
      <c r="UHY25" s="1"/>
      <c r="UHZ25" s="1"/>
      <c r="UIA25" s="1"/>
      <c r="UIB25" s="1"/>
      <c r="UIC25" s="1"/>
      <c r="UID25" s="1"/>
      <c r="UIE25" s="1"/>
      <c r="UIF25" s="1"/>
      <c r="UIG25" s="1"/>
      <c r="UIH25" s="1"/>
      <c r="UII25" s="1"/>
      <c r="UIJ25" s="1"/>
      <c r="UIK25" s="1"/>
      <c r="UIL25" s="1"/>
      <c r="UIM25" s="1"/>
      <c r="UIN25" s="1"/>
      <c r="UIO25" s="1"/>
      <c r="UIP25" s="1"/>
      <c r="UIQ25" s="1"/>
      <c r="UIR25" s="1"/>
      <c r="UIS25" s="1"/>
      <c r="UIT25" s="1"/>
      <c r="UIU25" s="1"/>
      <c r="UIV25" s="1"/>
      <c r="UIW25" s="1"/>
      <c r="UIX25" s="1"/>
      <c r="UIY25" s="1"/>
      <c r="UIZ25" s="1"/>
      <c r="UJA25" s="1"/>
      <c r="UJB25" s="1"/>
      <c r="UJC25" s="1"/>
      <c r="UJD25" s="1"/>
      <c r="UJE25" s="1"/>
      <c r="UJF25" s="1"/>
      <c r="UJG25" s="1"/>
      <c r="UJH25" s="1"/>
      <c r="UJI25" s="1"/>
      <c r="UJJ25" s="1"/>
      <c r="UJK25" s="1"/>
      <c r="UJL25" s="1"/>
      <c r="UJM25" s="1"/>
      <c r="UJN25" s="1"/>
      <c r="UJO25" s="1"/>
      <c r="UJP25" s="1"/>
      <c r="UJQ25" s="1"/>
      <c r="UJR25" s="1"/>
      <c r="UJS25" s="1"/>
      <c r="UJT25" s="1"/>
      <c r="UJU25" s="1"/>
      <c r="UJV25" s="1"/>
      <c r="UJW25" s="1"/>
      <c r="UJX25" s="1"/>
      <c r="UJY25" s="1"/>
      <c r="UJZ25" s="1"/>
      <c r="UKA25" s="1"/>
      <c r="UKB25" s="1"/>
      <c r="UKC25" s="1"/>
      <c r="UKD25" s="1"/>
      <c r="UKE25" s="1"/>
      <c r="UKF25" s="1"/>
      <c r="UKG25" s="1"/>
      <c r="UKH25" s="1"/>
      <c r="UKI25" s="1"/>
      <c r="UKJ25" s="1"/>
      <c r="UKK25" s="1"/>
      <c r="UKL25" s="1"/>
      <c r="UKM25" s="1"/>
      <c r="UKN25" s="1"/>
      <c r="UKO25" s="1"/>
      <c r="UKP25" s="1"/>
      <c r="UKQ25" s="1"/>
      <c r="UKR25" s="1"/>
      <c r="UKS25" s="1"/>
      <c r="UKT25" s="1"/>
      <c r="UKU25" s="1"/>
      <c r="UKV25" s="1"/>
      <c r="UKW25" s="1"/>
      <c r="UKX25" s="1"/>
      <c r="UKY25" s="1"/>
      <c r="UKZ25" s="1"/>
      <c r="ULA25" s="1"/>
      <c r="ULB25" s="1"/>
      <c r="ULC25" s="1"/>
      <c r="ULD25" s="1"/>
      <c r="ULE25" s="1"/>
      <c r="ULF25" s="1"/>
      <c r="ULG25" s="1"/>
      <c r="ULH25" s="1"/>
      <c r="ULI25" s="1"/>
      <c r="ULJ25" s="1"/>
      <c r="ULK25" s="1"/>
      <c r="ULL25" s="1"/>
      <c r="ULM25" s="1"/>
      <c r="ULN25" s="1"/>
      <c r="ULO25" s="1"/>
      <c r="ULP25" s="1"/>
      <c r="ULQ25" s="1"/>
      <c r="ULR25" s="1"/>
      <c r="ULS25" s="1"/>
      <c r="ULT25" s="1"/>
      <c r="ULU25" s="1"/>
      <c r="ULV25" s="1"/>
      <c r="ULW25" s="1"/>
      <c r="ULX25" s="1"/>
      <c r="ULY25" s="1"/>
      <c r="ULZ25" s="1"/>
      <c r="UMA25" s="1"/>
      <c r="UMB25" s="1"/>
      <c r="UMC25" s="1"/>
      <c r="UMD25" s="1"/>
      <c r="UME25" s="1"/>
      <c r="UMF25" s="1"/>
      <c r="UMG25" s="1"/>
      <c r="UMH25" s="1"/>
      <c r="UMI25" s="1"/>
      <c r="UMJ25" s="1"/>
      <c r="UMK25" s="1"/>
      <c r="UML25" s="1"/>
      <c r="UMM25" s="1"/>
      <c r="UMN25" s="1"/>
      <c r="UMO25" s="1"/>
      <c r="UMP25" s="1"/>
      <c r="UMQ25" s="1"/>
      <c r="UMR25" s="1"/>
      <c r="UMS25" s="1"/>
      <c r="UMT25" s="1"/>
      <c r="UMU25" s="1"/>
      <c r="UMV25" s="1"/>
      <c r="UMW25" s="1"/>
      <c r="UMX25" s="1"/>
      <c r="UMY25" s="1"/>
      <c r="UMZ25" s="1"/>
      <c r="UNA25" s="1"/>
      <c r="UNB25" s="1"/>
      <c r="UNC25" s="1"/>
      <c r="UND25" s="1"/>
      <c r="UNE25" s="1"/>
      <c r="UNF25" s="1"/>
      <c r="UNG25" s="1"/>
      <c r="UNH25" s="1"/>
      <c r="UNI25" s="1"/>
      <c r="UNJ25" s="1"/>
      <c r="UNK25" s="1"/>
      <c r="UNL25" s="1"/>
      <c r="UNM25" s="1"/>
      <c r="UNN25" s="1"/>
      <c r="UNO25" s="1"/>
      <c r="UNP25" s="1"/>
      <c r="UNQ25" s="1"/>
      <c r="UNR25" s="1"/>
      <c r="UNS25" s="1"/>
      <c r="UNT25" s="1"/>
      <c r="UNU25" s="1"/>
      <c r="UNV25" s="1"/>
      <c r="UNW25" s="1"/>
      <c r="UNX25" s="1"/>
      <c r="UNY25" s="1"/>
      <c r="UNZ25" s="1"/>
      <c r="UOA25" s="1"/>
      <c r="UOB25" s="1"/>
      <c r="UOC25" s="1"/>
      <c r="UOD25" s="1"/>
      <c r="UOE25" s="1"/>
      <c r="UOF25" s="1"/>
      <c r="UOG25" s="1"/>
      <c r="UOH25" s="1"/>
      <c r="UOI25" s="1"/>
      <c r="UOJ25" s="1"/>
      <c r="UOK25" s="1"/>
      <c r="UOL25" s="1"/>
      <c r="UOM25" s="1"/>
      <c r="UON25" s="1"/>
      <c r="UOO25" s="1"/>
      <c r="UOP25" s="1"/>
      <c r="UOQ25" s="1"/>
      <c r="UOR25" s="1"/>
      <c r="UOS25" s="1"/>
      <c r="UOT25" s="1"/>
      <c r="UOU25" s="1"/>
      <c r="UOV25" s="1"/>
      <c r="UOW25" s="1"/>
      <c r="UOX25" s="1"/>
      <c r="UOY25" s="1"/>
      <c r="UOZ25" s="1"/>
      <c r="UPA25" s="1"/>
      <c r="UPB25" s="1"/>
      <c r="UPC25" s="1"/>
      <c r="UPD25" s="1"/>
      <c r="UPE25" s="1"/>
      <c r="UPF25" s="1"/>
      <c r="UPG25" s="1"/>
      <c r="UPH25" s="1"/>
      <c r="UPI25" s="1"/>
      <c r="UPJ25" s="1"/>
      <c r="UPK25" s="1"/>
      <c r="UPL25" s="1"/>
      <c r="UPM25" s="1"/>
      <c r="UPN25" s="1"/>
      <c r="UPO25" s="1"/>
      <c r="UPP25" s="1"/>
      <c r="UPQ25" s="1"/>
      <c r="UPR25" s="1"/>
      <c r="UPS25" s="1"/>
      <c r="UPT25" s="1"/>
      <c r="UPU25" s="1"/>
      <c r="UPV25" s="1"/>
      <c r="UPW25" s="1"/>
      <c r="UPX25" s="1"/>
      <c r="UPY25" s="1"/>
      <c r="UPZ25" s="1"/>
      <c r="UQA25" s="1"/>
      <c r="UQB25" s="1"/>
      <c r="UQC25" s="1"/>
      <c r="UQD25" s="1"/>
      <c r="UQE25" s="1"/>
      <c r="UQF25" s="1"/>
      <c r="UQG25" s="1"/>
      <c r="UQH25" s="1"/>
      <c r="UQI25" s="1"/>
      <c r="UQJ25" s="1"/>
      <c r="UQK25" s="1"/>
      <c r="UQL25" s="1"/>
      <c r="UQM25" s="1"/>
      <c r="UQN25" s="1"/>
      <c r="UQO25" s="1"/>
      <c r="UQP25" s="1"/>
      <c r="UQQ25" s="1"/>
      <c r="UQR25" s="1"/>
      <c r="UQS25" s="1"/>
      <c r="UQT25" s="1"/>
      <c r="UQU25" s="1"/>
      <c r="UQV25" s="1"/>
      <c r="UQW25" s="1"/>
      <c r="UQX25" s="1"/>
      <c r="UQY25" s="1"/>
      <c r="UQZ25" s="1"/>
      <c r="URA25" s="1"/>
      <c r="URB25" s="1"/>
      <c r="URC25" s="1"/>
      <c r="URD25" s="1"/>
      <c r="URE25" s="1"/>
      <c r="URF25" s="1"/>
      <c r="URG25" s="1"/>
      <c r="URH25" s="1"/>
      <c r="URI25" s="1"/>
      <c r="URJ25" s="1"/>
      <c r="URK25" s="1"/>
      <c r="URL25" s="1"/>
      <c r="URM25" s="1"/>
      <c r="URN25" s="1"/>
      <c r="URO25" s="1"/>
      <c r="URP25" s="1"/>
      <c r="URQ25" s="1"/>
      <c r="URR25" s="1"/>
      <c r="URS25" s="1"/>
      <c r="URT25" s="1"/>
      <c r="URU25" s="1"/>
      <c r="URV25" s="1"/>
      <c r="URW25" s="1"/>
      <c r="URX25" s="1"/>
      <c r="URY25" s="1"/>
      <c r="URZ25" s="1"/>
      <c r="USA25" s="1"/>
      <c r="USB25" s="1"/>
      <c r="USC25" s="1"/>
      <c r="USD25" s="1"/>
      <c r="USE25" s="1"/>
      <c r="USF25" s="1"/>
      <c r="USG25" s="1"/>
      <c r="USH25" s="1"/>
      <c r="USI25" s="1"/>
      <c r="USJ25" s="1"/>
      <c r="USK25" s="1"/>
      <c r="USL25" s="1"/>
      <c r="USM25" s="1"/>
      <c r="USN25" s="1"/>
      <c r="USO25" s="1"/>
      <c r="USP25" s="1"/>
      <c r="USQ25" s="1"/>
      <c r="USR25" s="1"/>
      <c r="USS25" s="1"/>
      <c r="UST25" s="1"/>
      <c r="USU25" s="1"/>
      <c r="USV25" s="1"/>
      <c r="USW25" s="1"/>
      <c r="USX25" s="1"/>
      <c r="USY25" s="1"/>
      <c r="USZ25" s="1"/>
      <c r="UTA25" s="1"/>
      <c r="UTB25" s="1"/>
      <c r="UTC25" s="1"/>
      <c r="UTD25" s="1"/>
      <c r="UTE25" s="1"/>
      <c r="UTF25" s="1"/>
      <c r="UTG25" s="1"/>
      <c r="UTH25" s="1"/>
      <c r="UTI25" s="1"/>
      <c r="UTJ25" s="1"/>
      <c r="UTK25" s="1"/>
      <c r="UTL25" s="1"/>
      <c r="UTM25" s="1"/>
      <c r="UTN25" s="1"/>
      <c r="UTO25" s="1"/>
      <c r="UTP25" s="1"/>
      <c r="UTQ25" s="1"/>
      <c r="UTR25" s="1"/>
      <c r="UTS25" s="1"/>
      <c r="UTT25" s="1"/>
      <c r="UTU25" s="1"/>
      <c r="UTV25" s="1"/>
      <c r="UTW25" s="1"/>
      <c r="UTX25" s="1"/>
      <c r="UTY25" s="1"/>
      <c r="UTZ25" s="1"/>
      <c r="UUA25" s="1"/>
      <c r="UUB25" s="1"/>
      <c r="UUC25" s="1"/>
      <c r="UUD25" s="1"/>
      <c r="UUE25" s="1"/>
      <c r="UUF25" s="1"/>
      <c r="UUG25" s="1"/>
      <c r="UUH25" s="1"/>
      <c r="UUI25" s="1"/>
      <c r="UUJ25" s="1"/>
      <c r="UUK25" s="1"/>
      <c r="UUL25" s="1"/>
      <c r="UUM25" s="1"/>
      <c r="UUN25" s="1"/>
      <c r="UUO25" s="1"/>
      <c r="UUP25" s="1"/>
      <c r="UUQ25" s="1"/>
      <c r="UUR25" s="1"/>
      <c r="UUS25" s="1"/>
      <c r="UUT25" s="1"/>
      <c r="UUU25" s="1"/>
      <c r="UUV25" s="1"/>
      <c r="UUW25" s="1"/>
      <c r="UUX25" s="1"/>
      <c r="UUY25" s="1"/>
      <c r="UUZ25" s="1"/>
      <c r="UVA25" s="1"/>
      <c r="UVB25" s="1"/>
      <c r="UVC25" s="1"/>
      <c r="UVD25" s="1"/>
      <c r="UVE25" s="1"/>
      <c r="UVF25" s="1"/>
      <c r="UVG25" s="1"/>
      <c r="UVH25" s="1"/>
      <c r="UVI25" s="1"/>
      <c r="UVJ25" s="1"/>
      <c r="UVK25" s="1"/>
      <c r="UVL25" s="1"/>
      <c r="UVM25" s="1"/>
      <c r="UVN25" s="1"/>
      <c r="UVO25" s="1"/>
      <c r="UVP25" s="1"/>
      <c r="UVQ25" s="1"/>
      <c r="UVR25" s="1"/>
      <c r="UVS25" s="1"/>
      <c r="UVT25" s="1"/>
      <c r="UVU25" s="1"/>
      <c r="UVV25" s="1"/>
      <c r="UVW25" s="1"/>
      <c r="UVX25" s="1"/>
      <c r="UVY25" s="1"/>
      <c r="UVZ25" s="1"/>
      <c r="UWA25" s="1"/>
      <c r="UWB25" s="1"/>
      <c r="UWC25" s="1"/>
      <c r="UWD25" s="1"/>
      <c r="UWE25" s="1"/>
      <c r="UWF25" s="1"/>
      <c r="UWG25" s="1"/>
      <c r="UWH25" s="1"/>
      <c r="UWI25" s="1"/>
      <c r="UWJ25" s="1"/>
      <c r="UWK25" s="1"/>
      <c r="UWL25" s="1"/>
      <c r="UWM25" s="1"/>
      <c r="UWN25" s="1"/>
      <c r="UWO25" s="1"/>
      <c r="UWP25" s="1"/>
      <c r="UWQ25" s="1"/>
      <c r="UWR25" s="1"/>
      <c r="UWS25" s="1"/>
      <c r="UWT25" s="1"/>
      <c r="UWU25" s="1"/>
      <c r="UWV25" s="1"/>
      <c r="UWW25" s="1"/>
      <c r="UWX25" s="1"/>
      <c r="UWY25" s="1"/>
      <c r="UWZ25" s="1"/>
      <c r="UXA25" s="1"/>
      <c r="UXB25" s="1"/>
      <c r="UXC25" s="1"/>
      <c r="UXD25" s="1"/>
      <c r="UXE25" s="1"/>
      <c r="UXF25" s="1"/>
      <c r="UXG25" s="1"/>
      <c r="UXH25" s="1"/>
      <c r="UXI25" s="1"/>
      <c r="UXJ25" s="1"/>
      <c r="UXK25" s="1"/>
      <c r="UXL25" s="1"/>
      <c r="UXM25" s="1"/>
      <c r="UXN25" s="1"/>
      <c r="UXO25" s="1"/>
      <c r="UXP25" s="1"/>
      <c r="UXQ25" s="1"/>
      <c r="UXR25" s="1"/>
      <c r="UXS25" s="1"/>
      <c r="UXT25" s="1"/>
      <c r="UXU25" s="1"/>
      <c r="UXV25" s="1"/>
      <c r="UXW25" s="1"/>
      <c r="UXX25" s="1"/>
      <c r="UXY25" s="1"/>
      <c r="UXZ25" s="1"/>
      <c r="UYA25" s="1"/>
      <c r="UYB25" s="1"/>
      <c r="UYC25" s="1"/>
      <c r="UYD25" s="1"/>
      <c r="UYE25" s="1"/>
      <c r="UYF25" s="1"/>
      <c r="UYG25" s="1"/>
      <c r="UYH25" s="1"/>
      <c r="UYI25" s="1"/>
      <c r="UYJ25" s="1"/>
      <c r="UYK25" s="1"/>
      <c r="UYL25" s="1"/>
      <c r="UYM25" s="1"/>
      <c r="UYN25" s="1"/>
      <c r="UYO25" s="1"/>
      <c r="UYP25" s="1"/>
      <c r="UYQ25" s="1"/>
      <c r="UYR25" s="1"/>
      <c r="UYS25" s="1"/>
      <c r="UYT25" s="1"/>
      <c r="UYU25" s="1"/>
      <c r="UYV25" s="1"/>
      <c r="UYW25" s="1"/>
      <c r="UYX25" s="1"/>
      <c r="UYY25" s="1"/>
      <c r="UYZ25" s="1"/>
      <c r="UZA25" s="1"/>
      <c r="UZB25" s="1"/>
      <c r="UZC25" s="1"/>
      <c r="UZD25" s="1"/>
      <c r="UZE25" s="1"/>
      <c r="UZF25" s="1"/>
      <c r="UZG25" s="1"/>
      <c r="UZH25" s="1"/>
      <c r="UZI25" s="1"/>
      <c r="UZJ25" s="1"/>
      <c r="UZK25" s="1"/>
      <c r="UZL25" s="1"/>
      <c r="UZM25" s="1"/>
      <c r="UZN25" s="1"/>
      <c r="UZO25" s="1"/>
      <c r="UZP25" s="1"/>
      <c r="UZQ25" s="1"/>
      <c r="UZR25" s="1"/>
      <c r="UZS25" s="1"/>
      <c r="UZT25" s="1"/>
      <c r="UZU25" s="1"/>
      <c r="UZV25" s="1"/>
      <c r="UZW25" s="1"/>
      <c r="UZX25" s="1"/>
      <c r="UZY25" s="1"/>
      <c r="UZZ25" s="1"/>
      <c r="VAA25" s="1"/>
      <c r="VAB25" s="1"/>
      <c r="VAC25" s="1"/>
      <c r="VAD25" s="1"/>
      <c r="VAE25" s="1"/>
      <c r="VAF25" s="1"/>
      <c r="VAG25" s="1"/>
      <c r="VAH25" s="1"/>
      <c r="VAI25" s="1"/>
      <c r="VAJ25" s="1"/>
      <c r="VAK25" s="1"/>
      <c r="VAL25" s="1"/>
      <c r="VAM25" s="1"/>
      <c r="VAN25" s="1"/>
      <c r="VAO25" s="1"/>
      <c r="VAP25" s="1"/>
      <c r="VAQ25" s="1"/>
      <c r="VAR25" s="1"/>
      <c r="VAS25" s="1"/>
      <c r="VAT25" s="1"/>
      <c r="VAU25" s="1"/>
      <c r="VAV25" s="1"/>
      <c r="VAW25" s="1"/>
      <c r="VAX25" s="1"/>
      <c r="VAY25" s="1"/>
      <c r="VAZ25" s="1"/>
      <c r="VBA25" s="1"/>
      <c r="VBB25" s="1"/>
      <c r="VBC25" s="1"/>
      <c r="VBD25" s="1"/>
      <c r="VBE25" s="1"/>
      <c r="VBF25" s="1"/>
      <c r="VBG25" s="1"/>
      <c r="VBH25" s="1"/>
      <c r="VBI25" s="1"/>
      <c r="VBJ25" s="1"/>
      <c r="VBK25" s="1"/>
      <c r="VBL25" s="1"/>
      <c r="VBM25" s="1"/>
      <c r="VBN25" s="1"/>
      <c r="VBO25" s="1"/>
      <c r="VBP25" s="1"/>
      <c r="VBQ25" s="1"/>
      <c r="VBR25" s="1"/>
      <c r="VBS25" s="1"/>
      <c r="VBT25" s="1"/>
      <c r="VBU25" s="1"/>
      <c r="VBV25" s="1"/>
      <c r="VBW25" s="1"/>
      <c r="VBX25" s="1"/>
      <c r="VBY25" s="1"/>
      <c r="VBZ25" s="1"/>
      <c r="VCA25" s="1"/>
      <c r="VCB25" s="1"/>
      <c r="VCC25" s="1"/>
      <c r="VCD25" s="1"/>
      <c r="VCE25" s="1"/>
      <c r="VCF25" s="1"/>
      <c r="VCG25" s="1"/>
      <c r="VCH25" s="1"/>
      <c r="VCI25" s="1"/>
      <c r="VCJ25" s="1"/>
      <c r="VCK25" s="1"/>
      <c r="VCL25" s="1"/>
      <c r="VCM25" s="1"/>
      <c r="VCN25" s="1"/>
      <c r="VCO25" s="1"/>
      <c r="VCP25" s="1"/>
      <c r="VCQ25" s="1"/>
      <c r="VCR25" s="1"/>
      <c r="VCS25" s="1"/>
      <c r="VCT25" s="1"/>
      <c r="VCU25" s="1"/>
      <c r="VCV25" s="1"/>
      <c r="VCW25" s="1"/>
      <c r="VCX25" s="1"/>
      <c r="VCY25" s="1"/>
      <c r="VCZ25" s="1"/>
      <c r="VDA25" s="1"/>
      <c r="VDB25" s="1"/>
      <c r="VDC25" s="1"/>
      <c r="VDD25" s="1"/>
      <c r="VDE25" s="1"/>
      <c r="VDF25" s="1"/>
      <c r="VDG25" s="1"/>
      <c r="VDH25" s="1"/>
      <c r="VDI25" s="1"/>
      <c r="VDJ25" s="1"/>
      <c r="VDK25" s="1"/>
      <c r="VDL25" s="1"/>
      <c r="VDM25" s="1"/>
      <c r="VDN25" s="1"/>
      <c r="VDO25" s="1"/>
      <c r="VDP25" s="1"/>
      <c r="VDQ25" s="1"/>
      <c r="VDR25" s="1"/>
      <c r="VDS25" s="1"/>
      <c r="VDT25" s="1"/>
      <c r="VDU25" s="1"/>
      <c r="VDV25" s="1"/>
      <c r="VDW25" s="1"/>
      <c r="VDX25" s="1"/>
      <c r="VDY25" s="1"/>
      <c r="VDZ25" s="1"/>
      <c r="VEA25" s="1"/>
      <c r="VEB25" s="1"/>
      <c r="VEC25" s="1"/>
      <c r="VED25" s="1"/>
      <c r="VEE25" s="1"/>
      <c r="VEF25" s="1"/>
      <c r="VEG25" s="1"/>
      <c r="VEH25" s="1"/>
      <c r="VEI25" s="1"/>
      <c r="VEJ25" s="1"/>
      <c r="VEK25" s="1"/>
      <c r="VEL25" s="1"/>
      <c r="VEM25" s="1"/>
      <c r="VEN25" s="1"/>
      <c r="VEO25" s="1"/>
      <c r="VEP25" s="1"/>
      <c r="VEQ25" s="1"/>
      <c r="VER25" s="1"/>
      <c r="VES25" s="1"/>
      <c r="VET25" s="1"/>
      <c r="VEU25" s="1"/>
      <c r="VEV25" s="1"/>
      <c r="VEW25" s="1"/>
      <c r="VEX25" s="1"/>
      <c r="VEY25" s="1"/>
      <c r="VEZ25" s="1"/>
      <c r="VFA25" s="1"/>
      <c r="VFB25" s="1"/>
      <c r="VFC25" s="1"/>
      <c r="VFD25" s="1"/>
      <c r="VFE25" s="1"/>
      <c r="VFF25" s="1"/>
      <c r="VFG25" s="1"/>
      <c r="VFH25" s="1"/>
      <c r="VFI25" s="1"/>
      <c r="VFJ25" s="1"/>
      <c r="VFK25" s="1"/>
      <c r="VFL25" s="1"/>
      <c r="VFM25" s="1"/>
      <c r="VFN25" s="1"/>
      <c r="VFO25" s="1"/>
      <c r="VFP25" s="1"/>
      <c r="VFQ25" s="1"/>
      <c r="VFR25" s="1"/>
      <c r="VFS25" s="1"/>
      <c r="VFT25" s="1"/>
      <c r="VFU25" s="1"/>
      <c r="VFV25" s="1"/>
      <c r="VFW25" s="1"/>
      <c r="VFX25" s="1"/>
      <c r="VFY25" s="1"/>
      <c r="VFZ25" s="1"/>
      <c r="VGA25" s="1"/>
      <c r="VGB25" s="1"/>
      <c r="VGC25" s="1"/>
      <c r="VGD25" s="1"/>
      <c r="VGE25" s="1"/>
      <c r="VGF25" s="1"/>
      <c r="VGG25" s="1"/>
      <c r="VGH25" s="1"/>
      <c r="VGI25" s="1"/>
      <c r="VGJ25" s="1"/>
      <c r="VGK25" s="1"/>
      <c r="VGL25" s="1"/>
      <c r="VGM25" s="1"/>
      <c r="VGN25" s="1"/>
      <c r="VGO25" s="1"/>
      <c r="VGP25" s="1"/>
      <c r="VGQ25" s="1"/>
      <c r="VGR25" s="1"/>
      <c r="VGS25" s="1"/>
      <c r="VGT25" s="1"/>
      <c r="VGU25" s="1"/>
      <c r="VGV25" s="1"/>
      <c r="VGW25" s="1"/>
      <c r="VGX25" s="1"/>
      <c r="VGY25" s="1"/>
      <c r="VGZ25" s="1"/>
      <c r="VHA25" s="1"/>
      <c r="VHB25" s="1"/>
      <c r="VHC25" s="1"/>
      <c r="VHD25" s="1"/>
      <c r="VHE25" s="1"/>
      <c r="VHF25" s="1"/>
      <c r="VHG25" s="1"/>
      <c r="VHH25" s="1"/>
      <c r="VHI25" s="1"/>
      <c r="VHJ25" s="1"/>
      <c r="VHK25" s="1"/>
      <c r="VHL25" s="1"/>
      <c r="VHM25" s="1"/>
      <c r="VHN25" s="1"/>
      <c r="VHO25" s="1"/>
      <c r="VHP25" s="1"/>
      <c r="VHQ25" s="1"/>
      <c r="VHR25" s="1"/>
      <c r="VHS25" s="1"/>
      <c r="VHT25" s="1"/>
      <c r="VHU25" s="1"/>
      <c r="VHV25" s="1"/>
      <c r="VHW25" s="1"/>
      <c r="VHX25" s="1"/>
      <c r="VHY25" s="1"/>
      <c r="VHZ25" s="1"/>
      <c r="VIA25" s="1"/>
      <c r="VIB25" s="1"/>
      <c r="VIC25" s="1"/>
      <c r="VID25" s="1"/>
      <c r="VIE25" s="1"/>
      <c r="VIF25" s="1"/>
      <c r="VIG25" s="1"/>
      <c r="VIH25" s="1"/>
      <c r="VII25" s="1"/>
      <c r="VIJ25" s="1"/>
      <c r="VIK25" s="1"/>
      <c r="VIL25" s="1"/>
      <c r="VIM25" s="1"/>
      <c r="VIN25" s="1"/>
      <c r="VIO25" s="1"/>
      <c r="VIP25" s="1"/>
      <c r="VIQ25" s="1"/>
      <c r="VIR25" s="1"/>
      <c r="VIS25" s="1"/>
      <c r="VIT25" s="1"/>
      <c r="VIU25" s="1"/>
      <c r="VIV25" s="1"/>
      <c r="VIW25" s="1"/>
      <c r="VIX25" s="1"/>
      <c r="VIY25" s="1"/>
      <c r="VIZ25" s="1"/>
      <c r="VJA25" s="1"/>
      <c r="VJB25" s="1"/>
      <c r="VJC25" s="1"/>
      <c r="VJD25" s="1"/>
      <c r="VJE25" s="1"/>
      <c r="VJF25" s="1"/>
      <c r="VJG25" s="1"/>
      <c r="VJH25" s="1"/>
      <c r="VJI25" s="1"/>
      <c r="VJJ25" s="1"/>
      <c r="VJK25" s="1"/>
      <c r="VJL25" s="1"/>
      <c r="VJM25" s="1"/>
      <c r="VJN25" s="1"/>
      <c r="VJO25" s="1"/>
      <c r="VJP25" s="1"/>
      <c r="VJQ25" s="1"/>
      <c r="VJR25" s="1"/>
      <c r="VJS25" s="1"/>
      <c r="VJT25" s="1"/>
      <c r="VJU25" s="1"/>
      <c r="VJV25" s="1"/>
      <c r="VJW25" s="1"/>
      <c r="VJX25" s="1"/>
      <c r="VJY25" s="1"/>
      <c r="VJZ25" s="1"/>
      <c r="VKA25" s="1"/>
      <c r="VKB25" s="1"/>
      <c r="VKC25" s="1"/>
      <c r="VKD25" s="1"/>
      <c r="VKE25" s="1"/>
      <c r="VKF25" s="1"/>
      <c r="VKG25" s="1"/>
      <c r="VKH25" s="1"/>
      <c r="VKI25" s="1"/>
      <c r="VKJ25" s="1"/>
      <c r="VKK25" s="1"/>
      <c r="VKL25" s="1"/>
      <c r="VKM25" s="1"/>
      <c r="VKN25" s="1"/>
      <c r="VKO25" s="1"/>
      <c r="VKP25" s="1"/>
      <c r="VKQ25" s="1"/>
      <c r="VKR25" s="1"/>
      <c r="VKS25" s="1"/>
      <c r="VKT25" s="1"/>
      <c r="VKU25" s="1"/>
      <c r="VKV25" s="1"/>
      <c r="VKW25" s="1"/>
      <c r="VKX25" s="1"/>
      <c r="VKY25" s="1"/>
      <c r="VKZ25" s="1"/>
      <c r="VLA25" s="1"/>
      <c r="VLB25" s="1"/>
      <c r="VLC25" s="1"/>
      <c r="VLD25" s="1"/>
      <c r="VLE25" s="1"/>
      <c r="VLF25" s="1"/>
      <c r="VLG25" s="1"/>
      <c r="VLH25" s="1"/>
      <c r="VLI25" s="1"/>
      <c r="VLJ25" s="1"/>
      <c r="VLK25" s="1"/>
      <c r="VLL25" s="1"/>
      <c r="VLM25" s="1"/>
      <c r="VLN25" s="1"/>
      <c r="VLO25" s="1"/>
      <c r="VLP25" s="1"/>
      <c r="VLQ25" s="1"/>
      <c r="VLR25" s="1"/>
      <c r="VLS25" s="1"/>
      <c r="VLT25" s="1"/>
      <c r="VLU25" s="1"/>
      <c r="VLV25" s="1"/>
      <c r="VLW25" s="1"/>
      <c r="VLX25" s="1"/>
      <c r="VLY25" s="1"/>
      <c r="VLZ25" s="1"/>
      <c r="VMA25" s="1"/>
      <c r="VMB25" s="1"/>
      <c r="VMC25" s="1"/>
      <c r="VMD25" s="1"/>
      <c r="VME25" s="1"/>
      <c r="VMF25" s="1"/>
      <c r="VMG25" s="1"/>
      <c r="VMH25" s="1"/>
      <c r="VMI25" s="1"/>
      <c r="VMJ25" s="1"/>
      <c r="VMK25" s="1"/>
      <c r="VML25" s="1"/>
      <c r="VMM25" s="1"/>
      <c r="VMN25" s="1"/>
      <c r="VMO25" s="1"/>
      <c r="VMP25" s="1"/>
      <c r="VMQ25" s="1"/>
      <c r="VMR25" s="1"/>
      <c r="VMS25" s="1"/>
      <c r="VMT25" s="1"/>
      <c r="VMU25" s="1"/>
      <c r="VMV25" s="1"/>
      <c r="VMW25" s="1"/>
      <c r="VMX25" s="1"/>
      <c r="VMY25" s="1"/>
      <c r="VMZ25" s="1"/>
      <c r="VNA25" s="1"/>
      <c r="VNB25" s="1"/>
      <c r="VNC25" s="1"/>
      <c r="VND25" s="1"/>
      <c r="VNE25" s="1"/>
      <c r="VNF25" s="1"/>
      <c r="VNG25" s="1"/>
      <c r="VNH25" s="1"/>
      <c r="VNI25" s="1"/>
      <c r="VNJ25" s="1"/>
      <c r="VNK25" s="1"/>
      <c r="VNL25" s="1"/>
      <c r="VNM25" s="1"/>
      <c r="VNN25" s="1"/>
      <c r="VNO25" s="1"/>
      <c r="VNP25" s="1"/>
      <c r="VNQ25" s="1"/>
      <c r="VNR25" s="1"/>
      <c r="VNS25" s="1"/>
      <c r="VNT25" s="1"/>
      <c r="VNU25" s="1"/>
      <c r="VNV25" s="1"/>
      <c r="VNW25" s="1"/>
      <c r="VNX25" s="1"/>
      <c r="VNY25" s="1"/>
      <c r="VNZ25" s="1"/>
      <c r="VOA25" s="1"/>
      <c r="VOB25" s="1"/>
      <c r="VOC25" s="1"/>
      <c r="VOD25" s="1"/>
      <c r="VOE25" s="1"/>
      <c r="VOF25" s="1"/>
      <c r="VOG25" s="1"/>
      <c r="VOH25" s="1"/>
      <c r="VOI25" s="1"/>
      <c r="VOJ25" s="1"/>
      <c r="VOK25" s="1"/>
      <c r="VOL25" s="1"/>
      <c r="VOM25" s="1"/>
      <c r="VON25" s="1"/>
      <c r="VOO25" s="1"/>
      <c r="VOP25" s="1"/>
      <c r="VOQ25" s="1"/>
      <c r="VOR25" s="1"/>
      <c r="VOS25" s="1"/>
      <c r="VOT25" s="1"/>
      <c r="VOU25" s="1"/>
      <c r="VOV25" s="1"/>
      <c r="VOW25" s="1"/>
      <c r="VOX25" s="1"/>
      <c r="VOY25" s="1"/>
      <c r="VOZ25" s="1"/>
      <c r="VPA25" s="1"/>
      <c r="VPB25" s="1"/>
      <c r="VPC25" s="1"/>
      <c r="VPD25" s="1"/>
      <c r="VPE25" s="1"/>
      <c r="VPF25" s="1"/>
      <c r="VPG25" s="1"/>
      <c r="VPH25" s="1"/>
      <c r="VPI25" s="1"/>
      <c r="VPJ25" s="1"/>
      <c r="VPK25" s="1"/>
      <c r="VPL25" s="1"/>
      <c r="VPM25" s="1"/>
      <c r="VPN25" s="1"/>
      <c r="VPO25" s="1"/>
      <c r="VPP25" s="1"/>
      <c r="VPQ25" s="1"/>
      <c r="VPR25" s="1"/>
      <c r="VPS25" s="1"/>
      <c r="VPT25" s="1"/>
      <c r="VPU25" s="1"/>
      <c r="VPV25" s="1"/>
      <c r="VPW25" s="1"/>
      <c r="VPX25" s="1"/>
      <c r="VPY25" s="1"/>
      <c r="VPZ25" s="1"/>
      <c r="VQA25" s="1"/>
      <c r="VQB25" s="1"/>
      <c r="VQC25" s="1"/>
      <c r="VQD25" s="1"/>
      <c r="VQE25" s="1"/>
      <c r="VQF25" s="1"/>
      <c r="VQG25" s="1"/>
      <c r="VQH25" s="1"/>
      <c r="VQI25" s="1"/>
      <c r="VQJ25" s="1"/>
      <c r="VQK25" s="1"/>
      <c r="VQL25" s="1"/>
      <c r="VQM25" s="1"/>
      <c r="VQN25" s="1"/>
      <c r="VQO25" s="1"/>
      <c r="VQP25" s="1"/>
      <c r="VQQ25" s="1"/>
      <c r="VQR25" s="1"/>
      <c r="VQS25" s="1"/>
      <c r="VQT25" s="1"/>
      <c r="VQU25" s="1"/>
      <c r="VQV25" s="1"/>
      <c r="VQW25" s="1"/>
      <c r="VQX25" s="1"/>
      <c r="VQY25" s="1"/>
      <c r="VQZ25" s="1"/>
      <c r="VRA25" s="1"/>
      <c r="VRB25" s="1"/>
      <c r="VRC25" s="1"/>
      <c r="VRD25" s="1"/>
      <c r="VRE25" s="1"/>
      <c r="VRF25" s="1"/>
      <c r="VRG25" s="1"/>
      <c r="VRH25" s="1"/>
      <c r="VRI25" s="1"/>
      <c r="VRJ25" s="1"/>
      <c r="VRK25" s="1"/>
      <c r="VRL25" s="1"/>
      <c r="VRM25" s="1"/>
      <c r="VRN25" s="1"/>
      <c r="VRO25" s="1"/>
      <c r="VRP25" s="1"/>
      <c r="VRQ25" s="1"/>
      <c r="VRR25" s="1"/>
      <c r="VRS25" s="1"/>
      <c r="VRT25" s="1"/>
      <c r="VRU25" s="1"/>
      <c r="VRV25" s="1"/>
      <c r="VRW25" s="1"/>
      <c r="VRX25" s="1"/>
      <c r="VRY25" s="1"/>
      <c r="VRZ25" s="1"/>
      <c r="VSA25" s="1"/>
      <c r="VSB25" s="1"/>
      <c r="VSC25" s="1"/>
      <c r="VSD25" s="1"/>
      <c r="VSE25" s="1"/>
      <c r="VSF25" s="1"/>
      <c r="VSG25" s="1"/>
      <c r="VSH25" s="1"/>
      <c r="VSI25" s="1"/>
      <c r="VSJ25" s="1"/>
      <c r="VSK25" s="1"/>
      <c r="VSL25" s="1"/>
      <c r="VSM25" s="1"/>
      <c r="VSN25" s="1"/>
      <c r="VSO25" s="1"/>
      <c r="VSP25" s="1"/>
      <c r="VSQ25" s="1"/>
      <c r="VSR25" s="1"/>
      <c r="VSS25" s="1"/>
      <c r="VST25" s="1"/>
      <c r="VSU25" s="1"/>
      <c r="VSV25" s="1"/>
      <c r="VSW25" s="1"/>
      <c r="VSX25" s="1"/>
      <c r="VSY25" s="1"/>
      <c r="VSZ25" s="1"/>
      <c r="VTA25" s="1"/>
      <c r="VTB25" s="1"/>
      <c r="VTC25" s="1"/>
      <c r="VTD25" s="1"/>
      <c r="VTE25" s="1"/>
      <c r="VTF25" s="1"/>
      <c r="VTG25" s="1"/>
      <c r="VTH25" s="1"/>
      <c r="VTI25" s="1"/>
      <c r="VTJ25" s="1"/>
      <c r="VTK25" s="1"/>
      <c r="VTL25" s="1"/>
      <c r="VTM25" s="1"/>
      <c r="VTN25" s="1"/>
      <c r="VTO25" s="1"/>
      <c r="VTP25" s="1"/>
      <c r="VTQ25" s="1"/>
      <c r="VTR25" s="1"/>
      <c r="VTS25" s="1"/>
      <c r="VTT25" s="1"/>
      <c r="VTU25" s="1"/>
      <c r="VTV25" s="1"/>
      <c r="VTW25" s="1"/>
      <c r="VTX25" s="1"/>
      <c r="VTY25" s="1"/>
      <c r="VTZ25" s="1"/>
      <c r="VUA25" s="1"/>
      <c r="VUB25" s="1"/>
      <c r="VUC25" s="1"/>
      <c r="VUD25" s="1"/>
      <c r="VUE25" s="1"/>
      <c r="VUF25" s="1"/>
      <c r="VUG25" s="1"/>
      <c r="VUH25" s="1"/>
      <c r="VUI25" s="1"/>
      <c r="VUJ25" s="1"/>
      <c r="VUK25" s="1"/>
      <c r="VUL25" s="1"/>
      <c r="VUM25" s="1"/>
      <c r="VUN25" s="1"/>
      <c r="VUO25" s="1"/>
      <c r="VUP25" s="1"/>
      <c r="VUQ25" s="1"/>
      <c r="VUR25" s="1"/>
      <c r="VUS25" s="1"/>
      <c r="VUT25" s="1"/>
      <c r="VUU25" s="1"/>
      <c r="VUV25" s="1"/>
      <c r="VUW25" s="1"/>
      <c r="VUX25" s="1"/>
      <c r="VUY25" s="1"/>
      <c r="VUZ25" s="1"/>
      <c r="VVA25" s="1"/>
      <c r="VVB25" s="1"/>
      <c r="VVC25" s="1"/>
      <c r="VVD25" s="1"/>
      <c r="VVE25" s="1"/>
      <c r="VVF25" s="1"/>
      <c r="VVG25" s="1"/>
      <c r="VVH25" s="1"/>
      <c r="VVI25" s="1"/>
      <c r="VVJ25" s="1"/>
      <c r="VVK25" s="1"/>
      <c r="VVL25" s="1"/>
      <c r="VVM25" s="1"/>
      <c r="VVN25" s="1"/>
      <c r="VVO25" s="1"/>
      <c r="VVP25" s="1"/>
      <c r="VVQ25" s="1"/>
      <c r="VVR25" s="1"/>
      <c r="VVS25" s="1"/>
      <c r="VVT25" s="1"/>
      <c r="VVU25" s="1"/>
      <c r="VVV25" s="1"/>
      <c r="VVW25" s="1"/>
      <c r="VVX25" s="1"/>
      <c r="VVY25" s="1"/>
      <c r="VVZ25" s="1"/>
      <c r="VWA25" s="1"/>
      <c r="VWB25" s="1"/>
      <c r="VWC25" s="1"/>
      <c r="VWD25" s="1"/>
      <c r="VWE25" s="1"/>
      <c r="VWF25" s="1"/>
      <c r="VWG25" s="1"/>
      <c r="VWH25" s="1"/>
      <c r="VWI25" s="1"/>
      <c r="VWJ25" s="1"/>
      <c r="VWK25" s="1"/>
      <c r="VWL25" s="1"/>
      <c r="VWM25" s="1"/>
      <c r="VWN25" s="1"/>
      <c r="VWO25" s="1"/>
      <c r="VWP25" s="1"/>
      <c r="VWQ25" s="1"/>
      <c r="VWR25" s="1"/>
      <c r="VWS25" s="1"/>
      <c r="VWT25" s="1"/>
      <c r="VWU25" s="1"/>
      <c r="VWV25" s="1"/>
      <c r="VWW25" s="1"/>
      <c r="VWX25" s="1"/>
      <c r="VWY25" s="1"/>
      <c r="VWZ25" s="1"/>
      <c r="VXA25" s="1"/>
      <c r="VXB25" s="1"/>
      <c r="VXC25" s="1"/>
      <c r="VXD25" s="1"/>
      <c r="VXE25" s="1"/>
      <c r="VXF25" s="1"/>
      <c r="VXG25" s="1"/>
      <c r="VXH25" s="1"/>
      <c r="VXI25" s="1"/>
      <c r="VXJ25" s="1"/>
      <c r="VXK25" s="1"/>
      <c r="VXL25" s="1"/>
      <c r="VXM25" s="1"/>
      <c r="VXN25" s="1"/>
      <c r="VXO25" s="1"/>
      <c r="VXP25" s="1"/>
      <c r="VXQ25" s="1"/>
      <c r="VXR25" s="1"/>
      <c r="VXS25" s="1"/>
      <c r="VXT25" s="1"/>
      <c r="VXU25" s="1"/>
      <c r="VXV25" s="1"/>
      <c r="VXW25" s="1"/>
      <c r="VXX25" s="1"/>
      <c r="VXY25" s="1"/>
      <c r="VXZ25" s="1"/>
      <c r="VYA25" s="1"/>
      <c r="VYB25" s="1"/>
      <c r="VYC25" s="1"/>
      <c r="VYD25" s="1"/>
      <c r="VYE25" s="1"/>
      <c r="VYF25" s="1"/>
      <c r="VYG25" s="1"/>
      <c r="VYH25" s="1"/>
      <c r="VYI25" s="1"/>
      <c r="VYJ25" s="1"/>
      <c r="VYK25" s="1"/>
      <c r="VYL25" s="1"/>
      <c r="VYM25" s="1"/>
      <c r="VYN25" s="1"/>
      <c r="VYO25" s="1"/>
      <c r="VYP25" s="1"/>
      <c r="VYQ25" s="1"/>
      <c r="VYR25" s="1"/>
      <c r="VYS25" s="1"/>
      <c r="VYT25" s="1"/>
      <c r="VYU25" s="1"/>
      <c r="VYV25" s="1"/>
      <c r="VYW25" s="1"/>
      <c r="VYX25" s="1"/>
      <c r="VYY25" s="1"/>
      <c r="VYZ25" s="1"/>
      <c r="VZA25" s="1"/>
      <c r="VZB25" s="1"/>
      <c r="VZC25" s="1"/>
      <c r="VZD25" s="1"/>
      <c r="VZE25" s="1"/>
      <c r="VZF25" s="1"/>
      <c r="VZG25" s="1"/>
      <c r="VZH25" s="1"/>
      <c r="VZI25" s="1"/>
      <c r="VZJ25" s="1"/>
      <c r="VZK25" s="1"/>
      <c r="VZL25" s="1"/>
      <c r="VZM25" s="1"/>
      <c r="VZN25" s="1"/>
      <c r="VZO25" s="1"/>
      <c r="VZP25" s="1"/>
      <c r="VZQ25" s="1"/>
      <c r="VZR25" s="1"/>
      <c r="VZS25" s="1"/>
      <c r="VZT25" s="1"/>
      <c r="VZU25" s="1"/>
      <c r="VZV25" s="1"/>
      <c r="VZW25" s="1"/>
      <c r="VZX25" s="1"/>
      <c r="VZY25" s="1"/>
      <c r="VZZ25" s="1"/>
      <c r="WAA25" s="1"/>
      <c r="WAB25" s="1"/>
      <c r="WAC25" s="1"/>
      <c r="WAD25" s="1"/>
      <c r="WAE25" s="1"/>
      <c r="WAF25" s="1"/>
      <c r="WAG25" s="1"/>
      <c r="WAH25" s="1"/>
      <c r="WAI25" s="1"/>
      <c r="WAJ25" s="1"/>
      <c r="WAK25" s="1"/>
      <c r="WAL25" s="1"/>
      <c r="WAM25" s="1"/>
      <c r="WAN25" s="1"/>
      <c r="WAO25" s="1"/>
      <c r="WAP25" s="1"/>
      <c r="WAQ25" s="1"/>
      <c r="WAR25" s="1"/>
      <c r="WAS25" s="1"/>
      <c r="WAT25" s="1"/>
      <c r="WAU25" s="1"/>
      <c r="WAV25" s="1"/>
      <c r="WAW25" s="1"/>
      <c r="WAX25" s="1"/>
      <c r="WAY25" s="1"/>
      <c r="WAZ25" s="1"/>
      <c r="WBA25" s="1"/>
      <c r="WBB25" s="1"/>
      <c r="WBC25" s="1"/>
      <c r="WBD25" s="1"/>
      <c r="WBE25" s="1"/>
      <c r="WBF25" s="1"/>
      <c r="WBG25" s="1"/>
      <c r="WBH25" s="1"/>
      <c r="WBI25" s="1"/>
      <c r="WBJ25" s="1"/>
      <c r="WBK25" s="1"/>
      <c r="WBL25" s="1"/>
      <c r="WBM25" s="1"/>
      <c r="WBN25" s="1"/>
      <c r="WBO25" s="1"/>
      <c r="WBP25" s="1"/>
      <c r="WBQ25" s="1"/>
      <c r="WBR25" s="1"/>
      <c r="WBS25" s="1"/>
      <c r="WBT25" s="1"/>
      <c r="WBU25" s="1"/>
      <c r="WBV25" s="1"/>
      <c r="WBW25" s="1"/>
      <c r="WBX25" s="1"/>
      <c r="WBY25" s="1"/>
      <c r="WBZ25" s="1"/>
      <c r="WCA25" s="1"/>
      <c r="WCB25" s="1"/>
      <c r="WCC25" s="1"/>
      <c r="WCD25" s="1"/>
      <c r="WCE25" s="1"/>
      <c r="WCF25" s="1"/>
      <c r="WCG25" s="1"/>
      <c r="WCH25" s="1"/>
      <c r="WCI25" s="1"/>
      <c r="WCJ25" s="1"/>
      <c r="WCK25" s="1"/>
      <c r="WCL25" s="1"/>
      <c r="WCM25" s="1"/>
      <c r="WCN25" s="1"/>
      <c r="WCO25" s="1"/>
      <c r="WCP25" s="1"/>
      <c r="WCQ25" s="1"/>
      <c r="WCR25" s="1"/>
      <c r="WCS25" s="1"/>
      <c r="WCT25" s="1"/>
      <c r="WCU25" s="1"/>
      <c r="WCV25" s="1"/>
      <c r="WCW25" s="1"/>
      <c r="WCX25" s="1"/>
      <c r="WCY25" s="1"/>
      <c r="WCZ25" s="1"/>
      <c r="WDA25" s="1"/>
      <c r="WDB25" s="1"/>
      <c r="WDC25" s="1"/>
      <c r="WDD25" s="1"/>
      <c r="WDE25" s="1"/>
      <c r="WDF25" s="1"/>
      <c r="WDG25" s="1"/>
      <c r="WDH25" s="1"/>
      <c r="WDI25" s="1"/>
      <c r="WDJ25" s="1"/>
      <c r="WDK25" s="1"/>
      <c r="WDL25" s="1"/>
      <c r="WDM25" s="1"/>
      <c r="WDN25" s="1"/>
      <c r="WDO25" s="1"/>
      <c r="WDP25" s="1"/>
      <c r="WDQ25" s="1"/>
      <c r="WDR25" s="1"/>
      <c r="WDS25" s="1"/>
      <c r="WDT25" s="1"/>
      <c r="WDU25" s="1"/>
      <c r="WDV25" s="1"/>
      <c r="WDW25" s="1"/>
      <c r="WDX25" s="1"/>
      <c r="WDY25" s="1"/>
      <c r="WDZ25" s="1"/>
      <c r="WEA25" s="1"/>
      <c r="WEB25" s="1"/>
      <c r="WEC25" s="1"/>
      <c r="WED25" s="1"/>
      <c r="WEE25" s="1"/>
      <c r="WEF25" s="1"/>
      <c r="WEG25" s="1"/>
      <c r="WEH25" s="1"/>
      <c r="WEI25" s="1"/>
      <c r="WEJ25" s="1"/>
      <c r="WEK25" s="1"/>
      <c r="WEL25" s="1"/>
      <c r="WEM25" s="1"/>
      <c r="WEN25" s="1"/>
      <c r="WEO25" s="1"/>
      <c r="WEP25" s="1"/>
      <c r="WEQ25" s="1"/>
      <c r="WER25" s="1"/>
      <c r="WES25" s="1"/>
      <c r="WET25" s="1"/>
      <c r="WEU25" s="1"/>
      <c r="WEV25" s="1"/>
      <c r="WEW25" s="1"/>
      <c r="WEX25" s="1"/>
      <c r="WEY25" s="1"/>
      <c r="WEZ25" s="1"/>
      <c r="WFA25" s="1"/>
      <c r="WFB25" s="1"/>
      <c r="WFC25" s="1"/>
      <c r="WFD25" s="1"/>
      <c r="WFE25" s="1"/>
      <c r="WFF25" s="1"/>
      <c r="WFG25" s="1"/>
      <c r="WFH25" s="1"/>
      <c r="WFI25" s="1"/>
      <c r="WFJ25" s="1"/>
      <c r="WFK25" s="1"/>
      <c r="WFL25" s="1"/>
      <c r="WFM25" s="1"/>
      <c r="WFN25" s="1"/>
      <c r="WFO25" s="1"/>
      <c r="WFP25" s="1"/>
      <c r="WFQ25" s="1"/>
      <c r="WFR25" s="1"/>
      <c r="WFS25" s="1"/>
      <c r="WFT25" s="1"/>
      <c r="WFU25" s="1"/>
      <c r="WFV25" s="1"/>
      <c r="WFW25" s="1"/>
      <c r="WFX25" s="1"/>
      <c r="WFY25" s="1"/>
      <c r="WFZ25" s="1"/>
      <c r="WGA25" s="1"/>
      <c r="WGB25" s="1"/>
      <c r="WGC25" s="1"/>
      <c r="WGD25" s="1"/>
      <c r="WGE25" s="1"/>
      <c r="WGF25" s="1"/>
      <c r="WGG25" s="1"/>
      <c r="WGH25" s="1"/>
      <c r="WGI25" s="1"/>
      <c r="WGJ25" s="1"/>
      <c r="WGK25" s="1"/>
      <c r="WGL25" s="1"/>
      <c r="WGM25" s="1"/>
      <c r="WGN25" s="1"/>
      <c r="WGO25" s="1"/>
      <c r="WGP25" s="1"/>
      <c r="WGQ25" s="1"/>
      <c r="WGR25" s="1"/>
      <c r="WGS25" s="1"/>
      <c r="WGT25" s="1"/>
      <c r="WGU25" s="1"/>
      <c r="WGV25" s="1"/>
      <c r="WGW25" s="1"/>
      <c r="WGX25" s="1"/>
      <c r="WGY25" s="1"/>
      <c r="WGZ25" s="1"/>
      <c r="WHA25" s="1"/>
      <c r="WHB25" s="1"/>
      <c r="WHC25" s="1"/>
      <c r="WHD25" s="1"/>
      <c r="WHE25" s="1"/>
      <c r="WHF25" s="1"/>
      <c r="WHG25" s="1"/>
      <c r="WHH25" s="1"/>
      <c r="WHI25" s="1"/>
      <c r="WHJ25" s="1"/>
      <c r="WHK25" s="1"/>
      <c r="WHL25" s="1"/>
      <c r="WHM25" s="1"/>
      <c r="WHN25" s="1"/>
      <c r="WHO25" s="1"/>
      <c r="WHP25" s="1"/>
      <c r="WHQ25" s="1"/>
      <c r="WHR25" s="1"/>
      <c r="WHS25" s="1"/>
      <c r="WHT25" s="1"/>
      <c r="WHU25" s="1"/>
      <c r="WHV25" s="1"/>
      <c r="WHW25" s="1"/>
      <c r="WHX25" s="1"/>
      <c r="WHY25" s="1"/>
      <c r="WHZ25" s="1"/>
      <c r="WIA25" s="1"/>
      <c r="WIB25" s="1"/>
      <c r="WIC25" s="1"/>
      <c r="WID25" s="1"/>
      <c r="WIE25" s="1"/>
      <c r="WIF25" s="1"/>
      <c r="WIG25" s="1"/>
      <c r="WIH25" s="1"/>
      <c r="WII25" s="1"/>
      <c r="WIJ25" s="1"/>
      <c r="WIK25" s="1"/>
      <c r="WIL25" s="1"/>
      <c r="WIM25" s="1"/>
      <c r="WIN25" s="1"/>
      <c r="WIO25" s="1"/>
      <c r="WIP25" s="1"/>
      <c r="WIQ25" s="1"/>
      <c r="WIR25" s="1"/>
      <c r="WIS25" s="1"/>
      <c r="WIT25" s="1"/>
      <c r="WIU25" s="1"/>
      <c r="WIV25" s="1"/>
      <c r="WIW25" s="1"/>
      <c r="WIX25" s="1"/>
      <c r="WIY25" s="1"/>
      <c r="WIZ25" s="1"/>
      <c r="WJA25" s="1"/>
      <c r="WJB25" s="1"/>
      <c r="WJC25" s="1"/>
      <c r="WJD25" s="1"/>
      <c r="WJE25" s="1"/>
      <c r="WJF25" s="1"/>
      <c r="WJG25" s="1"/>
      <c r="WJH25" s="1"/>
      <c r="WJI25" s="1"/>
      <c r="WJJ25" s="1"/>
      <c r="WJK25" s="1"/>
      <c r="WJL25" s="1"/>
      <c r="WJM25" s="1"/>
      <c r="WJN25" s="1"/>
      <c r="WJO25" s="1"/>
      <c r="WJP25" s="1"/>
      <c r="WJQ25" s="1"/>
      <c r="WJR25" s="1"/>
      <c r="WJS25" s="1"/>
      <c r="WJT25" s="1"/>
      <c r="WJU25" s="1"/>
      <c r="WJV25" s="1"/>
      <c r="WJW25" s="1"/>
      <c r="WJX25" s="1"/>
      <c r="WJY25" s="1"/>
      <c r="WJZ25" s="1"/>
      <c r="WKA25" s="1"/>
      <c r="WKB25" s="1"/>
      <c r="WKC25" s="1"/>
      <c r="WKD25" s="1"/>
      <c r="WKE25" s="1"/>
      <c r="WKF25" s="1"/>
      <c r="WKG25" s="1"/>
      <c r="WKH25" s="1"/>
      <c r="WKI25" s="1"/>
      <c r="WKJ25" s="1"/>
      <c r="WKK25" s="1"/>
      <c r="WKL25" s="1"/>
      <c r="WKM25" s="1"/>
      <c r="WKN25" s="1"/>
      <c r="WKO25" s="1"/>
      <c r="WKP25" s="1"/>
      <c r="WKQ25" s="1"/>
      <c r="WKR25" s="1"/>
      <c r="WKS25" s="1"/>
      <c r="WKT25" s="1"/>
      <c r="WKU25" s="1"/>
      <c r="WKV25" s="1"/>
      <c r="WKW25" s="1"/>
      <c r="WKX25" s="1"/>
      <c r="WKY25" s="1"/>
      <c r="WKZ25" s="1"/>
      <c r="WLA25" s="1"/>
      <c r="WLB25" s="1"/>
      <c r="WLC25" s="1"/>
      <c r="WLD25" s="1"/>
      <c r="WLE25" s="1"/>
      <c r="WLF25" s="1"/>
      <c r="WLG25" s="1"/>
      <c r="WLH25" s="1"/>
      <c r="WLI25" s="1"/>
      <c r="WLJ25" s="1"/>
      <c r="WLK25" s="1"/>
      <c r="WLL25" s="1"/>
      <c r="WLM25" s="1"/>
      <c r="WLN25" s="1"/>
      <c r="WLO25" s="1"/>
      <c r="WLP25" s="1"/>
      <c r="WLQ25" s="1"/>
      <c r="WLR25" s="1"/>
      <c r="WLS25" s="1"/>
      <c r="WLT25" s="1"/>
      <c r="WLU25" s="1"/>
      <c r="WLV25" s="1"/>
      <c r="WLW25" s="1"/>
      <c r="WLX25" s="1"/>
      <c r="WLY25" s="1"/>
      <c r="WLZ25" s="1"/>
      <c r="WMA25" s="1"/>
      <c r="WMB25" s="1"/>
      <c r="WMC25" s="1"/>
      <c r="WMD25" s="1"/>
      <c r="WME25" s="1"/>
      <c r="WMF25" s="1"/>
      <c r="WMG25" s="1"/>
      <c r="WMH25" s="1"/>
      <c r="WMI25" s="1"/>
      <c r="WMJ25" s="1"/>
      <c r="WMK25" s="1"/>
      <c r="WML25" s="1"/>
      <c r="WMM25" s="1"/>
      <c r="WMN25" s="1"/>
      <c r="WMO25" s="1"/>
      <c r="WMP25" s="1"/>
      <c r="WMQ25" s="1"/>
      <c r="WMR25" s="1"/>
      <c r="WMS25" s="1"/>
      <c r="WMT25" s="1"/>
      <c r="WMU25" s="1"/>
      <c r="WMV25" s="1"/>
      <c r="WMW25" s="1"/>
      <c r="WMX25" s="1"/>
      <c r="WMY25" s="1"/>
      <c r="WMZ25" s="1"/>
      <c r="WNA25" s="1"/>
      <c r="WNB25" s="1"/>
      <c r="WNC25" s="1"/>
      <c r="WND25" s="1"/>
      <c r="WNE25" s="1"/>
      <c r="WNF25" s="1"/>
      <c r="WNG25" s="1"/>
      <c r="WNH25" s="1"/>
      <c r="WNI25" s="1"/>
      <c r="WNJ25" s="1"/>
      <c r="WNK25" s="1"/>
      <c r="WNL25" s="1"/>
      <c r="WNM25" s="1"/>
      <c r="WNN25" s="1"/>
      <c r="WNO25" s="1"/>
      <c r="WNP25" s="1"/>
      <c r="WNQ25" s="1"/>
      <c r="WNR25" s="1"/>
      <c r="WNS25" s="1"/>
      <c r="WNT25" s="1"/>
      <c r="WNU25" s="1"/>
      <c r="WNV25" s="1"/>
      <c r="WNW25" s="1"/>
      <c r="WNX25" s="1"/>
      <c r="WNY25" s="1"/>
      <c r="WNZ25" s="1"/>
      <c r="WOA25" s="1"/>
      <c r="WOB25" s="1"/>
      <c r="WOC25" s="1"/>
      <c r="WOD25" s="1"/>
      <c r="WOE25" s="1"/>
      <c r="WOF25" s="1"/>
      <c r="WOG25" s="1"/>
      <c r="WOH25" s="1"/>
      <c r="WOI25" s="1"/>
      <c r="WOJ25" s="1"/>
      <c r="WOK25" s="1"/>
      <c r="WOL25" s="1"/>
      <c r="WOM25" s="1"/>
      <c r="WON25" s="1"/>
      <c r="WOO25" s="1"/>
      <c r="WOP25" s="1"/>
      <c r="WOQ25" s="1"/>
      <c r="WOR25" s="1"/>
      <c r="WOS25" s="1"/>
      <c r="WOT25" s="1"/>
      <c r="WOU25" s="1"/>
      <c r="WOV25" s="1"/>
      <c r="WOW25" s="1"/>
      <c r="WOX25" s="1"/>
      <c r="WOY25" s="1"/>
      <c r="WOZ25" s="1"/>
      <c r="WPA25" s="1"/>
      <c r="WPB25" s="1"/>
      <c r="WPC25" s="1"/>
      <c r="WPD25" s="1"/>
      <c r="WPE25" s="1"/>
      <c r="WPF25" s="1"/>
      <c r="WPG25" s="1"/>
      <c r="WPH25" s="1"/>
      <c r="WPI25" s="1"/>
      <c r="WPJ25" s="1"/>
      <c r="WPK25" s="1"/>
      <c r="WPL25" s="1"/>
      <c r="WPM25" s="1"/>
      <c r="WPN25" s="1"/>
      <c r="WPO25" s="1"/>
      <c r="WPP25" s="1"/>
      <c r="WPQ25" s="1"/>
      <c r="WPR25" s="1"/>
      <c r="WPS25" s="1"/>
      <c r="WPT25" s="1"/>
      <c r="WPU25" s="1"/>
      <c r="WPV25" s="1"/>
      <c r="WPW25" s="1"/>
      <c r="WPX25" s="1"/>
      <c r="WPY25" s="1"/>
      <c r="WPZ25" s="1"/>
      <c r="WQA25" s="1"/>
      <c r="WQB25" s="1"/>
      <c r="WQC25" s="1"/>
      <c r="WQD25" s="1"/>
      <c r="WQE25" s="1"/>
      <c r="WQF25" s="1"/>
      <c r="WQG25" s="1"/>
      <c r="WQH25" s="1"/>
      <c r="WQI25" s="1"/>
      <c r="WQJ25" s="1"/>
      <c r="WQK25" s="1"/>
      <c r="WQL25" s="1"/>
      <c r="WQM25" s="1"/>
      <c r="WQN25" s="1"/>
      <c r="WQO25" s="1"/>
      <c r="WQP25" s="1"/>
      <c r="WQQ25" s="1"/>
      <c r="WQR25" s="1"/>
      <c r="WQS25" s="1"/>
      <c r="WQT25" s="1"/>
      <c r="WQU25" s="1"/>
      <c r="WQV25" s="1"/>
      <c r="WQW25" s="1"/>
      <c r="WQX25" s="1"/>
      <c r="WQY25" s="1"/>
      <c r="WQZ25" s="1"/>
      <c r="WRA25" s="1"/>
      <c r="WRB25" s="1"/>
      <c r="WRC25" s="1"/>
      <c r="WRD25" s="1"/>
      <c r="WRE25" s="1"/>
      <c r="WRF25" s="1"/>
      <c r="WRG25" s="1"/>
      <c r="WRH25" s="1"/>
      <c r="WRI25" s="1"/>
      <c r="WRJ25" s="1"/>
      <c r="WRK25" s="1"/>
      <c r="WRL25" s="1"/>
      <c r="WRM25" s="1"/>
      <c r="WRN25" s="1"/>
      <c r="WRO25" s="1"/>
      <c r="WRP25" s="1"/>
      <c r="WRQ25" s="1"/>
      <c r="WRR25" s="1"/>
      <c r="WRS25" s="1"/>
      <c r="WRT25" s="1"/>
      <c r="WRU25" s="1"/>
      <c r="WRV25" s="1"/>
      <c r="WRW25" s="1"/>
      <c r="WRX25" s="1"/>
      <c r="WRY25" s="1"/>
      <c r="WRZ25" s="1"/>
      <c r="WSA25" s="1"/>
      <c r="WSB25" s="1"/>
      <c r="WSC25" s="1"/>
      <c r="WSD25" s="1"/>
      <c r="WSE25" s="1"/>
      <c r="WSF25" s="1"/>
      <c r="WSG25" s="1"/>
      <c r="WSH25" s="1"/>
      <c r="WSI25" s="1"/>
      <c r="WSJ25" s="1"/>
      <c r="WSK25" s="1"/>
      <c r="WSL25" s="1"/>
      <c r="WSM25" s="1"/>
      <c r="WSN25" s="1"/>
      <c r="WSO25" s="1"/>
      <c r="WSP25" s="1"/>
      <c r="WSQ25" s="1"/>
      <c r="WSR25" s="1"/>
      <c r="WSS25" s="1"/>
      <c r="WST25" s="1"/>
      <c r="WSU25" s="1"/>
      <c r="WSV25" s="1"/>
      <c r="WSW25" s="1"/>
      <c r="WSX25" s="1"/>
      <c r="WSY25" s="1"/>
      <c r="WSZ25" s="1"/>
      <c r="WTA25" s="1"/>
      <c r="WTB25" s="1"/>
      <c r="WTC25" s="1"/>
      <c r="WTD25" s="1"/>
      <c r="WTE25" s="1"/>
      <c r="WTF25" s="1"/>
      <c r="WTG25" s="1"/>
      <c r="WTH25" s="1"/>
      <c r="WTI25" s="1"/>
      <c r="WTJ25" s="1"/>
      <c r="WTK25" s="1"/>
      <c r="WTL25" s="1"/>
      <c r="WTM25" s="1"/>
      <c r="WTN25" s="1"/>
      <c r="WTO25" s="1"/>
      <c r="WTP25" s="1"/>
      <c r="WTQ25" s="1"/>
      <c r="WTR25" s="1"/>
      <c r="WTS25" s="1"/>
      <c r="WTT25" s="1"/>
      <c r="WTU25" s="1"/>
      <c r="WTV25" s="1"/>
      <c r="WTW25" s="1"/>
      <c r="WTX25" s="1"/>
      <c r="WTY25" s="1"/>
      <c r="WTZ25" s="1"/>
      <c r="WUA25" s="1"/>
      <c r="WUB25" s="1"/>
      <c r="WUC25" s="1"/>
      <c r="WUD25" s="1"/>
      <c r="WUE25" s="1"/>
      <c r="WUF25" s="1"/>
      <c r="WUG25" s="1"/>
      <c r="WUH25" s="1"/>
      <c r="WUI25" s="1"/>
      <c r="WUJ25" s="1"/>
      <c r="WUK25" s="1"/>
      <c r="WUL25" s="1"/>
      <c r="WUM25" s="1"/>
      <c r="WUN25" s="1"/>
      <c r="WUO25" s="1"/>
      <c r="WUP25" s="1"/>
      <c r="WUQ25" s="1"/>
      <c r="WUR25" s="1"/>
      <c r="WUS25" s="1"/>
      <c r="WUT25" s="1"/>
      <c r="WUU25" s="1"/>
      <c r="WUV25" s="1"/>
      <c r="WUW25" s="1"/>
      <c r="WUX25" s="1"/>
      <c r="WUY25" s="1"/>
      <c r="WUZ25" s="1"/>
      <c r="WVA25" s="1"/>
      <c r="WVB25" s="1"/>
      <c r="WVC25" s="1"/>
      <c r="WVD25" s="1"/>
      <c r="WVE25" s="1"/>
      <c r="WVF25" s="1"/>
      <c r="WVG25" s="1"/>
      <c r="WVH25" s="1"/>
      <c r="WVI25" s="1"/>
      <c r="WVJ25" s="1"/>
      <c r="WVK25" s="1"/>
      <c r="WVL25" s="1"/>
      <c r="WVM25" s="1"/>
      <c r="WVN25" s="1"/>
      <c r="WVO25" s="1"/>
      <c r="WVP25" s="1"/>
      <c r="WVQ25" s="1"/>
      <c r="WVR25" s="1"/>
      <c r="WVS25" s="1"/>
      <c r="WVT25" s="1"/>
      <c r="WVU25" s="1"/>
      <c r="WVV25" s="1"/>
      <c r="WVW25" s="1"/>
      <c r="WVX25" s="1"/>
      <c r="WVY25" s="1"/>
      <c r="WVZ25" s="1"/>
      <c r="WWA25" s="1"/>
      <c r="WWB25" s="1"/>
      <c r="WWC25" s="1"/>
      <c r="WWD25" s="1"/>
      <c r="WWE25" s="1"/>
      <c r="WWF25" s="1"/>
      <c r="WWG25" s="1"/>
      <c r="WWH25" s="1"/>
      <c r="WWI25" s="1"/>
      <c r="WWJ25" s="1"/>
      <c r="WWK25" s="1"/>
      <c r="WWL25" s="1"/>
      <c r="WWM25" s="1"/>
      <c r="WWN25" s="1"/>
      <c r="WWO25" s="1"/>
      <c r="WWP25" s="1"/>
      <c r="WWQ25" s="1"/>
      <c r="WWR25" s="1"/>
      <c r="WWS25" s="1"/>
      <c r="WWT25" s="1"/>
      <c r="WWU25" s="1"/>
      <c r="WWV25" s="1"/>
      <c r="WWW25" s="1"/>
      <c r="WWX25" s="1"/>
      <c r="WWY25" s="1"/>
      <c r="WWZ25" s="1"/>
      <c r="WXA25" s="1"/>
      <c r="WXB25" s="1"/>
      <c r="WXC25" s="1"/>
      <c r="WXD25" s="1"/>
      <c r="WXE25" s="1"/>
      <c r="WXF25" s="1"/>
      <c r="WXG25" s="1"/>
      <c r="WXH25" s="1"/>
      <c r="WXI25" s="1"/>
      <c r="WXJ25" s="1"/>
      <c r="WXK25" s="1"/>
      <c r="WXL25" s="1"/>
      <c r="WXM25" s="1"/>
      <c r="WXN25" s="1"/>
      <c r="WXO25" s="1"/>
      <c r="WXP25" s="1"/>
      <c r="WXQ25" s="1"/>
      <c r="WXR25" s="1"/>
      <c r="WXS25" s="1"/>
      <c r="WXT25" s="1"/>
      <c r="WXU25" s="1"/>
      <c r="WXV25" s="1"/>
      <c r="WXW25" s="1"/>
      <c r="WXX25" s="1"/>
      <c r="WXY25" s="1"/>
      <c r="WXZ25" s="1"/>
      <c r="WYA25" s="1"/>
      <c r="WYB25" s="1"/>
      <c r="WYC25" s="1"/>
      <c r="WYD25" s="1"/>
      <c r="WYE25" s="1"/>
      <c r="WYF25" s="1"/>
      <c r="WYG25" s="1"/>
      <c r="WYH25" s="1"/>
      <c r="WYI25" s="1"/>
      <c r="WYJ25" s="1"/>
      <c r="WYK25" s="1"/>
      <c r="WYL25" s="1"/>
      <c r="WYM25" s="1"/>
      <c r="WYN25" s="1"/>
      <c r="WYO25" s="1"/>
      <c r="WYP25" s="1"/>
      <c r="WYQ25" s="1"/>
      <c r="WYR25" s="1"/>
      <c r="WYS25" s="1"/>
      <c r="WYT25" s="1"/>
      <c r="WYU25" s="1"/>
      <c r="WYV25" s="1"/>
      <c r="WYW25" s="1"/>
      <c r="WYX25" s="1"/>
      <c r="WYY25" s="1"/>
      <c r="WYZ25" s="1"/>
      <c r="WZA25" s="1"/>
      <c r="WZB25" s="1"/>
      <c r="WZC25" s="1"/>
      <c r="WZD25" s="1"/>
      <c r="WZE25" s="1"/>
      <c r="WZF25" s="1"/>
      <c r="WZG25" s="1"/>
      <c r="WZH25" s="1"/>
      <c r="WZI25" s="1"/>
      <c r="WZJ25" s="1"/>
      <c r="WZK25" s="1"/>
      <c r="WZL25" s="1"/>
      <c r="WZM25" s="1"/>
      <c r="WZN25" s="1"/>
      <c r="WZO25" s="1"/>
      <c r="WZP25" s="1"/>
      <c r="WZQ25" s="1"/>
      <c r="WZR25" s="1"/>
      <c r="WZS25" s="1"/>
      <c r="WZT25" s="1"/>
      <c r="WZU25" s="1"/>
      <c r="WZV25" s="1"/>
      <c r="WZW25" s="1"/>
      <c r="WZX25" s="1"/>
      <c r="WZY25" s="1"/>
      <c r="WZZ25" s="1"/>
      <c r="XAA25" s="1"/>
      <c r="XAB25" s="1"/>
      <c r="XAC25" s="1"/>
      <c r="XAD25" s="1"/>
      <c r="XAE25" s="1"/>
      <c r="XAF25" s="1"/>
      <c r="XAG25" s="1"/>
      <c r="XAH25" s="1"/>
      <c r="XAI25" s="1"/>
      <c r="XAJ25" s="1"/>
      <c r="XAK25" s="1"/>
      <c r="XAL25" s="1"/>
      <c r="XAM25" s="1"/>
      <c r="XAN25" s="1"/>
      <c r="XAO25" s="1"/>
      <c r="XAP25" s="1"/>
      <c r="XAQ25" s="1"/>
      <c r="XAR25" s="1"/>
      <c r="XAS25" s="1"/>
      <c r="XAT25" s="1"/>
      <c r="XAU25" s="1"/>
      <c r="XAV25" s="1"/>
      <c r="XAW25" s="1"/>
      <c r="XAX25" s="1"/>
      <c r="XAY25" s="1"/>
      <c r="XAZ25" s="1"/>
      <c r="XBA25" s="1"/>
      <c r="XBB25" s="1"/>
      <c r="XBC25" s="1"/>
      <c r="XBD25" s="1"/>
      <c r="XBE25" s="1"/>
      <c r="XBF25" s="1"/>
      <c r="XBG25" s="1"/>
      <c r="XBH25" s="1"/>
      <c r="XBI25" s="1"/>
      <c r="XBJ25" s="1"/>
      <c r="XBK25" s="1"/>
      <c r="XBL25" s="1"/>
      <c r="XBM25" s="1"/>
      <c r="XBN25" s="1"/>
      <c r="XBO25" s="1"/>
      <c r="XBP25" s="1"/>
      <c r="XBQ25" s="1"/>
      <c r="XBR25" s="1"/>
      <c r="XBS25" s="1"/>
      <c r="XBT25" s="1"/>
      <c r="XBU25" s="1"/>
      <c r="XBV25" s="1"/>
      <c r="XBW25" s="1"/>
      <c r="XBX25" s="1"/>
      <c r="XBY25" s="1"/>
      <c r="XBZ25" s="1"/>
      <c r="XCA25" s="1"/>
      <c r="XCB25" s="1"/>
      <c r="XCC25" s="1"/>
      <c r="XCD25" s="1"/>
      <c r="XCE25" s="1"/>
      <c r="XCF25" s="1"/>
      <c r="XCG25" s="1"/>
      <c r="XCH25" s="1"/>
      <c r="XCI25" s="1"/>
      <c r="XCJ25" s="1"/>
      <c r="XCK25" s="1"/>
      <c r="XCL25" s="1"/>
      <c r="XCM25" s="1"/>
      <c r="XCN25" s="1"/>
      <c r="XCO25" s="1"/>
      <c r="XCP25" s="1"/>
      <c r="XCQ25" s="1"/>
      <c r="XCR25" s="1"/>
      <c r="XCS25" s="1"/>
      <c r="XCT25" s="1"/>
      <c r="XCU25" s="1"/>
      <c r="XCV25" s="1"/>
      <c r="XCW25" s="1"/>
      <c r="XCX25" s="1"/>
      <c r="XCY25" s="1"/>
      <c r="XCZ25" s="1"/>
      <c r="XDA25" s="1"/>
      <c r="XDB25" s="1"/>
      <c r="XDC25" s="1"/>
      <c r="XDD25" s="1"/>
      <c r="XDE25" s="1"/>
      <c r="XDF25" s="1"/>
      <c r="XDG25" s="1"/>
      <c r="XDH25" s="1"/>
      <c r="XDI25" s="1"/>
      <c r="XDJ25" s="1"/>
      <c r="XDK25" s="1"/>
      <c r="XDL25" s="1"/>
      <c r="XDM25" s="1"/>
      <c r="XDN25" s="1"/>
      <c r="XDO25" s="1"/>
      <c r="XDP25" s="1"/>
      <c r="XDQ25" s="1"/>
      <c r="XDR25" s="1"/>
      <c r="XDS25" s="1"/>
      <c r="XDT25" s="1"/>
      <c r="XDU25" s="1"/>
      <c r="XDV25" s="1"/>
      <c r="XDW25" s="1"/>
      <c r="XDX25" s="1"/>
      <c r="XDY25" s="1"/>
      <c r="XDZ25" s="1"/>
      <c r="XEA25" s="1"/>
      <c r="XEB25" s="1"/>
      <c r="XEC25" s="1"/>
      <c r="XED25" s="1"/>
      <c r="XEE25" s="1"/>
      <c r="XEF25" s="1"/>
      <c r="XEG25" s="1"/>
      <c r="XEH25" s="1"/>
      <c r="XEI25" s="1"/>
      <c r="XEJ25" s="1"/>
      <c r="XEK25" s="1"/>
      <c r="XEL25" s="1"/>
      <c r="XEM25" s="1"/>
      <c r="XEN25" s="1"/>
      <c r="XEO25" s="1"/>
      <c r="XEP25" s="1"/>
      <c r="XEQ25" s="1"/>
      <c r="XER25" s="1"/>
      <c r="XES25" s="1"/>
      <c r="XET25" s="1"/>
      <c r="XEU25" s="1"/>
      <c r="XEV25" s="1"/>
      <c r="XEW25" s="1"/>
      <c r="XEX25" s="1"/>
      <c r="XEY25" s="1"/>
      <c r="XEZ25" s="1"/>
      <c r="XFA25" s="1"/>
      <c r="XFB25" s="1"/>
      <c r="XFC25" s="1"/>
    </row>
    <row r="26" spans="1:16384" s="161" customFormat="1" ht="18" x14ac:dyDescent="0.55000000000000004">
      <c r="A26" s="15" t="s">
        <v>68</v>
      </c>
      <c r="B26" s="14"/>
      <c r="C26" s="2"/>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c r="IZ26" s="1"/>
      <c r="JA26" s="1"/>
      <c r="JB26" s="1"/>
      <c r="JC26" s="1"/>
      <c r="JD26" s="1"/>
      <c r="JE26" s="1"/>
      <c r="JF26" s="1"/>
      <c r="JG26" s="1"/>
      <c r="JH26" s="1"/>
      <c r="JI26" s="1"/>
      <c r="JJ26" s="1"/>
      <c r="JK26" s="1"/>
      <c r="JL26" s="1"/>
      <c r="JM26" s="1"/>
      <c r="JN26" s="1"/>
      <c r="JO26" s="1"/>
      <c r="JP26" s="1"/>
      <c r="JQ26" s="1"/>
      <c r="JR26" s="1"/>
      <c r="JS26" s="1"/>
      <c r="JT26" s="1"/>
      <c r="JU26" s="1"/>
      <c r="JV26" s="1"/>
      <c r="JW26" s="1"/>
      <c r="JX26" s="1"/>
      <c r="JY26" s="1"/>
      <c r="JZ26" s="1"/>
      <c r="KA26" s="1"/>
      <c r="KB26" s="1"/>
      <c r="KC26" s="1"/>
      <c r="KD26" s="1"/>
      <c r="KE26" s="1"/>
      <c r="KF26" s="1"/>
      <c r="KG26" s="1"/>
      <c r="KH26" s="1"/>
      <c r="KI26" s="1"/>
      <c r="KJ26" s="1"/>
      <c r="KK26" s="1"/>
      <c r="KL26" s="1"/>
      <c r="KM26" s="1"/>
      <c r="KN26" s="1"/>
      <c r="KO26" s="1"/>
      <c r="KP26" s="1"/>
      <c r="KQ26" s="1"/>
      <c r="KR26" s="1"/>
      <c r="KS26" s="1"/>
      <c r="KT26" s="1"/>
      <c r="KU26" s="1"/>
      <c r="KV26" s="1"/>
      <c r="KW26" s="1"/>
      <c r="KX26" s="1"/>
      <c r="KY26" s="1"/>
      <c r="KZ26" s="1"/>
      <c r="LA26" s="1"/>
      <c r="LB26" s="1"/>
      <c r="LC26" s="1"/>
      <c r="LD26" s="1"/>
      <c r="LE26" s="1"/>
      <c r="LF26" s="1"/>
      <c r="LG26" s="1"/>
      <c r="LH26" s="1"/>
      <c r="LI26" s="1"/>
      <c r="LJ26" s="1"/>
      <c r="LK26" s="1"/>
      <c r="LL26" s="1"/>
      <c r="LM26" s="1"/>
      <c r="LN26" s="1"/>
      <c r="LO26" s="1"/>
      <c r="LP26" s="1"/>
      <c r="LQ26" s="1"/>
      <c r="LR26" s="1"/>
      <c r="LS26" s="1"/>
      <c r="LT26" s="1"/>
      <c r="LU26" s="1"/>
      <c r="LV26" s="1"/>
      <c r="LW26" s="1"/>
      <c r="LX26" s="1"/>
      <c r="LY26" s="1"/>
      <c r="LZ26" s="1"/>
      <c r="MA26" s="1"/>
      <c r="MB26" s="1"/>
      <c r="MC26" s="1"/>
      <c r="MD26" s="1"/>
      <c r="ME26" s="1"/>
      <c r="MF26" s="1"/>
      <c r="MG26" s="1"/>
      <c r="MH26" s="1"/>
      <c r="MI26" s="1"/>
      <c r="MJ26" s="1"/>
      <c r="MK26" s="1"/>
      <c r="ML26" s="1"/>
      <c r="MM26" s="1"/>
      <c r="MN26" s="1"/>
      <c r="MO26" s="1"/>
      <c r="MP26" s="1"/>
      <c r="MQ26" s="1"/>
      <c r="MR26" s="1"/>
      <c r="MS26" s="1"/>
      <c r="MT26" s="1"/>
      <c r="MU26" s="1"/>
      <c r="MV26" s="1"/>
      <c r="MW26" s="1"/>
      <c r="MX26" s="1"/>
      <c r="MY26" s="1"/>
      <c r="MZ26" s="1"/>
      <c r="NA26" s="1"/>
      <c r="NB26" s="1"/>
      <c r="NC26" s="1"/>
      <c r="ND26" s="1"/>
      <c r="NE26" s="1"/>
      <c r="NF26" s="1"/>
      <c r="NG26" s="1"/>
      <c r="NH26" s="1"/>
      <c r="NI26" s="1"/>
      <c r="NJ26" s="1"/>
      <c r="NK26" s="1"/>
      <c r="NL26" s="1"/>
      <c r="NM26" s="1"/>
      <c r="NN26" s="1"/>
      <c r="NO26" s="1"/>
      <c r="NP26" s="1"/>
      <c r="NQ26" s="1"/>
      <c r="NR26" s="1"/>
      <c r="NS26" s="1"/>
      <c r="NT26" s="1"/>
      <c r="NU26" s="1"/>
      <c r="NV26" s="1"/>
      <c r="NW26" s="1"/>
      <c r="NX26" s="1"/>
      <c r="NY26" s="1"/>
      <c r="NZ26" s="1"/>
      <c r="OA26" s="1"/>
      <c r="OB26" s="1"/>
      <c r="OC26" s="1"/>
      <c r="OD26" s="1"/>
      <c r="OE26" s="1"/>
      <c r="OF26" s="1"/>
      <c r="OG26" s="1"/>
      <c r="OH26" s="1"/>
      <c r="OI26" s="1"/>
      <c r="OJ26" s="1"/>
      <c r="OK26" s="1"/>
      <c r="OL26" s="1"/>
      <c r="OM26" s="1"/>
      <c r="ON26" s="1"/>
      <c r="OO26" s="1"/>
      <c r="OP26" s="1"/>
      <c r="OQ26" s="1"/>
      <c r="OR26" s="1"/>
      <c r="OS26" s="1"/>
      <c r="OT26" s="1"/>
      <c r="OU26" s="1"/>
      <c r="OV26" s="1"/>
      <c r="OW26" s="1"/>
      <c r="OX26" s="1"/>
      <c r="OY26" s="1"/>
      <c r="OZ26" s="1"/>
      <c r="PA26" s="1"/>
      <c r="PB26" s="1"/>
      <c r="PC26" s="1"/>
      <c r="PD26" s="1"/>
      <c r="PE26" s="1"/>
      <c r="PF26" s="1"/>
      <c r="PG26" s="1"/>
      <c r="PH26" s="1"/>
      <c r="PI26" s="1"/>
      <c r="PJ26" s="1"/>
      <c r="PK26" s="1"/>
      <c r="PL26" s="1"/>
      <c r="PM26" s="1"/>
      <c r="PN26" s="1"/>
      <c r="PO26" s="1"/>
      <c r="PP26" s="1"/>
      <c r="PQ26" s="1"/>
      <c r="PR26" s="1"/>
      <c r="PS26" s="1"/>
      <c r="PT26" s="1"/>
      <c r="PU26" s="1"/>
      <c r="PV26" s="1"/>
      <c r="PW26" s="1"/>
      <c r="PX26" s="1"/>
      <c r="PY26" s="1"/>
      <c r="PZ26" s="1"/>
      <c r="QA26" s="1"/>
      <c r="QB26" s="1"/>
      <c r="QC26" s="1"/>
      <c r="QD26" s="1"/>
      <c r="QE26" s="1"/>
      <c r="QF26" s="1"/>
      <c r="QG26" s="1"/>
      <c r="QH26" s="1"/>
      <c r="QI26" s="1"/>
      <c r="QJ26" s="1"/>
      <c r="QK26" s="1"/>
      <c r="QL26" s="1"/>
      <c r="QM26" s="1"/>
      <c r="QN26" s="1"/>
      <c r="QO26" s="1"/>
      <c r="QP26" s="1"/>
      <c r="QQ26" s="1"/>
      <c r="QR26" s="1"/>
      <c r="QS26" s="1"/>
      <c r="QT26" s="1"/>
      <c r="QU26" s="1"/>
      <c r="QV26" s="1"/>
      <c r="QW26" s="1"/>
      <c r="QX26" s="1"/>
      <c r="QY26" s="1"/>
      <c r="QZ26" s="1"/>
      <c r="RA26" s="1"/>
      <c r="RB26" s="1"/>
      <c r="RC26" s="1"/>
      <c r="RD26" s="1"/>
      <c r="RE26" s="1"/>
      <c r="RF26" s="1"/>
      <c r="RG26" s="1"/>
      <c r="RH26" s="1"/>
      <c r="RI26" s="1"/>
      <c r="RJ26" s="1"/>
      <c r="RK26" s="1"/>
      <c r="RL26" s="1"/>
      <c r="RM26" s="1"/>
      <c r="RN26" s="1"/>
      <c r="RO26" s="1"/>
      <c r="RP26" s="1"/>
      <c r="RQ26" s="1"/>
      <c r="RR26" s="1"/>
      <c r="RS26" s="1"/>
      <c r="RT26" s="1"/>
      <c r="RU26" s="1"/>
      <c r="RV26" s="1"/>
      <c r="RW26" s="1"/>
      <c r="RX26" s="1"/>
      <c r="RY26" s="1"/>
      <c r="RZ26" s="1"/>
      <c r="SA26" s="1"/>
      <c r="SB26" s="1"/>
      <c r="SC26" s="1"/>
      <c r="SD26" s="1"/>
      <c r="SE26" s="1"/>
      <c r="SF26" s="1"/>
      <c r="SG26" s="1"/>
      <c r="SH26" s="1"/>
      <c r="SI26" s="1"/>
      <c r="SJ26" s="1"/>
      <c r="SK26" s="1"/>
      <c r="SL26" s="1"/>
      <c r="SM26" s="1"/>
      <c r="SN26" s="1"/>
      <c r="SO26" s="1"/>
      <c r="SP26" s="1"/>
      <c r="SQ26" s="1"/>
      <c r="SR26" s="1"/>
      <c r="SS26" s="1"/>
      <c r="ST26" s="1"/>
      <c r="SU26" s="1"/>
      <c r="SV26" s="1"/>
      <c r="SW26" s="1"/>
      <c r="SX26" s="1"/>
      <c r="SY26" s="1"/>
      <c r="SZ26" s="1"/>
      <c r="TA26" s="1"/>
      <c r="TB26" s="1"/>
      <c r="TC26" s="1"/>
      <c r="TD26" s="1"/>
      <c r="TE26" s="1"/>
      <c r="TF26" s="1"/>
      <c r="TG26" s="1"/>
      <c r="TH26" s="1"/>
      <c r="TI26" s="1"/>
      <c r="TJ26" s="1"/>
      <c r="TK26" s="1"/>
      <c r="TL26" s="1"/>
      <c r="TM26" s="1"/>
      <c r="TN26" s="1"/>
      <c r="TO26" s="1"/>
      <c r="TP26" s="1"/>
      <c r="TQ26" s="1"/>
      <c r="TR26" s="1"/>
      <c r="TS26" s="1"/>
      <c r="TT26" s="1"/>
      <c r="TU26" s="1"/>
      <c r="TV26" s="1"/>
      <c r="TW26" s="1"/>
      <c r="TX26" s="1"/>
      <c r="TY26" s="1"/>
      <c r="TZ26" s="1"/>
      <c r="UA26" s="1"/>
      <c r="UB26" s="1"/>
      <c r="UC26" s="1"/>
      <c r="UD26" s="1"/>
      <c r="UE26" s="1"/>
      <c r="UF26" s="1"/>
      <c r="UG26" s="1"/>
      <c r="UH26" s="1"/>
      <c r="UI26" s="1"/>
      <c r="UJ26" s="1"/>
      <c r="UK26" s="1"/>
      <c r="UL26" s="1"/>
      <c r="UM26" s="1"/>
      <c r="UN26" s="1"/>
      <c r="UO26" s="1"/>
      <c r="UP26" s="1"/>
      <c r="UQ26" s="1"/>
      <c r="UR26" s="1"/>
      <c r="US26" s="1"/>
      <c r="UT26" s="1"/>
      <c r="UU26" s="1"/>
      <c r="UV26" s="1"/>
      <c r="UW26" s="1"/>
      <c r="UX26" s="1"/>
      <c r="UY26" s="1"/>
      <c r="UZ26" s="1"/>
      <c r="VA26" s="1"/>
      <c r="VB26" s="1"/>
      <c r="VC26" s="1"/>
      <c r="VD26" s="1"/>
      <c r="VE26" s="1"/>
      <c r="VF26" s="1"/>
      <c r="VG26" s="1"/>
      <c r="VH26" s="1"/>
      <c r="VI26" s="1"/>
      <c r="VJ26" s="1"/>
      <c r="VK26" s="1"/>
      <c r="VL26" s="1"/>
      <c r="VM26" s="1"/>
      <c r="VN26" s="1"/>
      <c r="VO26" s="1"/>
      <c r="VP26" s="1"/>
      <c r="VQ26" s="1"/>
      <c r="VR26" s="1"/>
      <c r="VS26" s="1"/>
      <c r="VT26" s="1"/>
      <c r="VU26" s="1"/>
      <c r="VV26" s="1"/>
      <c r="VW26" s="1"/>
      <c r="VX26" s="1"/>
      <c r="VY26" s="1"/>
      <c r="VZ26" s="1"/>
      <c r="WA26" s="1"/>
      <c r="WB26" s="1"/>
      <c r="WC26" s="1"/>
      <c r="WD26" s="1"/>
      <c r="WE26" s="1"/>
      <c r="WF26" s="1"/>
      <c r="WG26" s="1"/>
      <c r="WH26" s="1"/>
      <c r="WI26" s="1"/>
      <c r="WJ26" s="1"/>
      <c r="WK26" s="1"/>
      <c r="WL26" s="1"/>
      <c r="WM26" s="1"/>
      <c r="WN26" s="1"/>
      <c r="WO26" s="1"/>
      <c r="WP26" s="1"/>
      <c r="WQ26" s="1"/>
      <c r="WR26" s="1"/>
      <c r="WS26" s="1"/>
      <c r="WT26" s="1"/>
      <c r="WU26" s="1"/>
      <c r="WV26" s="1"/>
      <c r="WW26" s="1"/>
      <c r="WX26" s="1"/>
      <c r="WY26" s="1"/>
      <c r="WZ26" s="1"/>
      <c r="XA26" s="1"/>
      <c r="XB26" s="1"/>
      <c r="XC26" s="1"/>
      <c r="XD26" s="1"/>
      <c r="XE26" s="1"/>
      <c r="XF26" s="1"/>
      <c r="XG26" s="1"/>
      <c r="XH26" s="1"/>
      <c r="XI26" s="1"/>
      <c r="XJ26" s="1"/>
      <c r="XK26" s="1"/>
      <c r="XL26" s="1"/>
      <c r="XM26" s="1"/>
      <c r="XN26" s="1"/>
      <c r="XO26" s="1"/>
      <c r="XP26" s="1"/>
      <c r="XQ26" s="1"/>
      <c r="XR26" s="1"/>
      <c r="XS26" s="1"/>
      <c r="XT26" s="1"/>
      <c r="XU26" s="1"/>
      <c r="XV26" s="1"/>
      <c r="XW26" s="1"/>
      <c r="XX26" s="1"/>
      <c r="XY26" s="1"/>
      <c r="XZ26" s="1"/>
      <c r="YA26" s="1"/>
      <c r="YB26" s="1"/>
      <c r="YC26" s="1"/>
      <c r="YD26" s="1"/>
      <c r="YE26" s="1"/>
      <c r="YF26" s="1"/>
      <c r="YG26" s="1"/>
      <c r="YH26" s="1"/>
      <c r="YI26" s="1"/>
      <c r="YJ26" s="1"/>
      <c r="YK26" s="1"/>
      <c r="YL26" s="1"/>
      <c r="YM26" s="1"/>
      <c r="YN26" s="1"/>
      <c r="YO26" s="1"/>
      <c r="YP26" s="1"/>
      <c r="YQ26" s="1"/>
      <c r="YR26" s="1"/>
      <c r="YS26" s="1"/>
      <c r="YT26" s="1"/>
      <c r="YU26" s="1"/>
      <c r="YV26" s="1"/>
      <c r="YW26" s="1"/>
      <c r="YX26" s="1"/>
      <c r="YY26" s="1"/>
      <c r="YZ26" s="1"/>
      <c r="ZA26" s="1"/>
      <c r="ZB26" s="1"/>
      <c r="ZC26" s="1"/>
      <c r="ZD26" s="1"/>
      <c r="ZE26" s="1"/>
      <c r="ZF26" s="1"/>
      <c r="ZG26" s="1"/>
      <c r="ZH26" s="1"/>
      <c r="ZI26" s="1"/>
      <c r="ZJ26" s="1"/>
      <c r="ZK26" s="1"/>
      <c r="ZL26" s="1"/>
      <c r="ZM26" s="1"/>
      <c r="ZN26" s="1"/>
      <c r="ZO26" s="1"/>
      <c r="ZP26" s="1"/>
      <c r="ZQ26" s="1"/>
      <c r="ZR26" s="1"/>
      <c r="ZS26" s="1"/>
      <c r="ZT26" s="1"/>
      <c r="ZU26" s="1"/>
      <c r="ZV26" s="1"/>
      <c r="ZW26" s="1"/>
      <c r="ZX26" s="1"/>
      <c r="ZY26" s="1"/>
      <c r="ZZ26" s="1"/>
      <c r="AAA26" s="1"/>
      <c r="AAB26" s="1"/>
      <c r="AAC26" s="1"/>
      <c r="AAD26" s="1"/>
      <c r="AAE26" s="1"/>
      <c r="AAF26" s="1"/>
      <c r="AAG26" s="1"/>
      <c r="AAH26" s="1"/>
      <c r="AAI26" s="1"/>
      <c r="AAJ26" s="1"/>
      <c r="AAK26" s="1"/>
      <c r="AAL26" s="1"/>
      <c r="AAM26" s="1"/>
      <c r="AAN26" s="1"/>
      <c r="AAO26" s="1"/>
      <c r="AAP26" s="1"/>
      <c r="AAQ26" s="1"/>
      <c r="AAR26" s="1"/>
      <c r="AAS26" s="1"/>
      <c r="AAT26" s="1"/>
      <c r="AAU26" s="1"/>
      <c r="AAV26" s="1"/>
      <c r="AAW26" s="1"/>
      <c r="AAX26" s="1"/>
      <c r="AAY26" s="1"/>
      <c r="AAZ26" s="1"/>
      <c r="ABA26" s="1"/>
      <c r="ABB26" s="1"/>
      <c r="ABC26" s="1"/>
      <c r="ABD26" s="1"/>
      <c r="ABE26" s="1"/>
      <c r="ABF26" s="1"/>
      <c r="ABG26" s="1"/>
      <c r="ABH26" s="1"/>
      <c r="ABI26" s="1"/>
      <c r="ABJ26" s="1"/>
      <c r="ABK26" s="1"/>
      <c r="ABL26" s="1"/>
      <c r="ABM26" s="1"/>
      <c r="ABN26" s="1"/>
      <c r="ABO26" s="1"/>
      <c r="ABP26" s="1"/>
      <c r="ABQ26" s="1"/>
      <c r="ABR26" s="1"/>
      <c r="ABS26" s="1"/>
      <c r="ABT26" s="1"/>
      <c r="ABU26" s="1"/>
      <c r="ABV26" s="1"/>
      <c r="ABW26" s="1"/>
      <c r="ABX26" s="1"/>
      <c r="ABY26" s="1"/>
      <c r="ABZ26" s="1"/>
      <c r="ACA26" s="1"/>
      <c r="ACB26" s="1"/>
      <c r="ACC26" s="1"/>
      <c r="ACD26" s="1"/>
      <c r="ACE26" s="1"/>
      <c r="ACF26" s="1"/>
      <c r="ACG26" s="1"/>
      <c r="ACH26" s="1"/>
      <c r="ACI26" s="1"/>
      <c r="ACJ26" s="1"/>
      <c r="ACK26" s="1"/>
      <c r="ACL26" s="1"/>
      <c r="ACM26" s="1"/>
      <c r="ACN26" s="1"/>
      <c r="ACO26" s="1"/>
      <c r="ACP26" s="1"/>
      <c r="ACQ26" s="1"/>
      <c r="ACR26" s="1"/>
      <c r="ACS26" s="1"/>
      <c r="ACT26" s="1"/>
      <c r="ACU26" s="1"/>
      <c r="ACV26" s="1"/>
      <c r="ACW26" s="1"/>
      <c r="ACX26" s="1"/>
      <c r="ACY26" s="1"/>
      <c r="ACZ26" s="1"/>
      <c r="ADA26" s="1"/>
      <c r="ADB26" s="1"/>
      <c r="ADC26" s="1"/>
      <c r="ADD26" s="1"/>
      <c r="ADE26" s="1"/>
      <c r="ADF26" s="1"/>
      <c r="ADG26" s="1"/>
      <c r="ADH26" s="1"/>
      <c r="ADI26" s="1"/>
      <c r="ADJ26" s="1"/>
      <c r="ADK26" s="1"/>
      <c r="ADL26" s="1"/>
      <c r="ADM26" s="1"/>
      <c r="ADN26" s="1"/>
      <c r="ADO26" s="1"/>
      <c r="ADP26" s="1"/>
      <c r="ADQ26" s="1"/>
      <c r="ADR26" s="1"/>
      <c r="ADS26" s="1"/>
      <c r="ADT26" s="1"/>
      <c r="ADU26" s="1"/>
      <c r="ADV26" s="1"/>
      <c r="ADW26" s="1"/>
      <c r="ADX26" s="1"/>
      <c r="ADY26" s="1"/>
      <c r="ADZ26" s="1"/>
      <c r="AEA26" s="1"/>
      <c r="AEB26" s="1"/>
      <c r="AEC26" s="1"/>
      <c r="AED26" s="1"/>
      <c r="AEE26" s="1"/>
      <c r="AEF26" s="1"/>
      <c r="AEG26" s="1"/>
      <c r="AEH26" s="1"/>
      <c r="AEI26" s="1"/>
      <c r="AEJ26" s="1"/>
      <c r="AEK26" s="1"/>
      <c r="AEL26" s="1"/>
      <c r="AEM26" s="1"/>
      <c r="AEN26" s="1"/>
      <c r="AEO26" s="1"/>
      <c r="AEP26" s="1"/>
      <c r="AEQ26" s="1"/>
      <c r="AER26" s="1"/>
      <c r="AES26" s="1"/>
      <c r="AET26" s="1"/>
      <c r="AEU26" s="1"/>
      <c r="AEV26" s="1"/>
      <c r="AEW26" s="1"/>
      <c r="AEX26" s="1"/>
      <c r="AEY26" s="1"/>
      <c r="AEZ26" s="1"/>
      <c r="AFA26" s="1"/>
      <c r="AFB26" s="1"/>
      <c r="AFC26" s="1"/>
      <c r="AFD26" s="1"/>
      <c r="AFE26" s="1"/>
      <c r="AFF26" s="1"/>
      <c r="AFG26" s="1"/>
      <c r="AFH26" s="1"/>
      <c r="AFI26" s="1"/>
      <c r="AFJ26" s="1"/>
      <c r="AFK26" s="1"/>
      <c r="AFL26" s="1"/>
      <c r="AFM26" s="1"/>
      <c r="AFN26" s="1"/>
      <c r="AFO26" s="1"/>
      <c r="AFP26" s="1"/>
      <c r="AFQ26" s="1"/>
      <c r="AFR26" s="1"/>
      <c r="AFS26" s="1"/>
      <c r="AFT26" s="1"/>
      <c r="AFU26" s="1"/>
      <c r="AFV26" s="1"/>
      <c r="AFW26" s="1"/>
      <c r="AFX26" s="1"/>
      <c r="AFY26" s="1"/>
      <c r="AFZ26" s="1"/>
      <c r="AGA26" s="1"/>
      <c r="AGB26" s="1"/>
      <c r="AGC26" s="1"/>
      <c r="AGD26" s="1"/>
      <c r="AGE26" s="1"/>
      <c r="AGF26" s="1"/>
      <c r="AGG26" s="1"/>
      <c r="AGH26" s="1"/>
      <c r="AGI26" s="1"/>
      <c r="AGJ26" s="1"/>
      <c r="AGK26" s="1"/>
      <c r="AGL26" s="1"/>
      <c r="AGM26" s="1"/>
      <c r="AGN26" s="1"/>
      <c r="AGO26" s="1"/>
      <c r="AGP26" s="1"/>
      <c r="AGQ26" s="1"/>
      <c r="AGR26" s="1"/>
      <c r="AGS26" s="1"/>
      <c r="AGT26" s="1"/>
      <c r="AGU26" s="1"/>
      <c r="AGV26" s="1"/>
      <c r="AGW26" s="1"/>
      <c r="AGX26" s="1"/>
      <c r="AGY26" s="1"/>
      <c r="AGZ26" s="1"/>
      <c r="AHA26" s="1"/>
      <c r="AHB26" s="1"/>
      <c r="AHC26" s="1"/>
      <c r="AHD26" s="1"/>
      <c r="AHE26" s="1"/>
      <c r="AHF26" s="1"/>
      <c r="AHG26" s="1"/>
      <c r="AHH26" s="1"/>
      <c r="AHI26" s="1"/>
      <c r="AHJ26" s="1"/>
      <c r="AHK26" s="1"/>
      <c r="AHL26" s="1"/>
      <c r="AHM26" s="1"/>
      <c r="AHN26" s="1"/>
      <c r="AHO26" s="1"/>
      <c r="AHP26" s="1"/>
      <c r="AHQ26" s="1"/>
      <c r="AHR26" s="1"/>
      <c r="AHS26" s="1"/>
      <c r="AHT26" s="1"/>
      <c r="AHU26" s="1"/>
      <c r="AHV26" s="1"/>
      <c r="AHW26" s="1"/>
      <c r="AHX26" s="1"/>
      <c r="AHY26" s="1"/>
      <c r="AHZ26" s="1"/>
      <c r="AIA26" s="1"/>
      <c r="AIB26" s="1"/>
      <c r="AIC26" s="1"/>
      <c r="AID26" s="1"/>
      <c r="AIE26" s="1"/>
      <c r="AIF26" s="1"/>
      <c r="AIG26" s="1"/>
      <c r="AIH26" s="1"/>
      <c r="AII26" s="1"/>
      <c r="AIJ26" s="1"/>
      <c r="AIK26" s="1"/>
      <c r="AIL26" s="1"/>
      <c r="AIM26" s="1"/>
      <c r="AIN26" s="1"/>
      <c r="AIO26" s="1"/>
      <c r="AIP26" s="1"/>
      <c r="AIQ26" s="1"/>
      <c r="AIR26" s="1"/>
      <c r="AIS26" s="1"/>
      <c r="AIT26" s="1"/>
      <c r="AIU26" s="1"/>
      <c r="AIV26" s="1"/>
      <c r="AIW26" s="1"/>
      <c r="AIX26" s="1"/>
      <c r="AIY26" s="1"/>
      <c r="AIZ26" s="1"/>
      <c r="AJA26" s="1"/>
      <c r="AJB26" s="1"/>
      <c r="AJC26" s="1"/>
      <c r="AJD26" s="1"/>
      <c r="AJE26" s="1"/>
      <c r="AJF26" s="1"/>
      <c r="AJG26" s="1"/>
      <c r="AJH26" s="1"/>
      <c r="AJI26" s="1"/>
      <c r="AJJ26" s="1"/>
      <c r="AJK26" s="1"/>
      <c r="AJL26" s="1"/>
      <c r="AJM26" s="1"/>
      <c r="AJN26" s="1"/>
      <c r="AJO26" s="1"/>
      <c r="AJP26" s="1"/>
      <c r="AJQ26" s="1"/>
      <c r="AJR26" s="1"/>
      <c r="AJS26" s="1"/>
      <c r="AJT26" s="1"/>
      <c r="AJU26" s="1"/>
      <c r="AJV26" s="1"/>
      <c r="AJW26" s="1"/>
      <c r="AJX26" s="1"/>
      <c r="AJY26" s="1"/>
      <c r="AJZ26" s="1"/>
      <c r="AKA26" s="1"/>
      <c r="AKB26" s="1"/>
      <c r="AKC26" s="1"/>
      <c r="AKD26" s="1"/>
      <c r="AKE26" s="1"/>
      <c r="AKF26" s="1"/>
      <c r="AKG26" s="1"/>
      <c r="AKH26" s="1"/>
      <c r="AKI26" s="1"/>
      <c r="AKJ26" s="1"/>
      <c r="AKK26" s="1"/>
      <c r="AKL26" s="1"/>
      <c r="AKM26" s="1"/>
      <c r="AKN26" s="1"/>
      <c r="AKO26" s="1"/>
      <c r="AKP26" s="1"/>
      <c r="AKQ26" s="1"/>
      <c r="AKR26" s="1"/>
      <c r="AKS26" s="1"/>
      <c r="AKT26" s="1"/>
      <c r="AKU26" s="1"/>
      <c r="AKV26" s="1"/>
      <c r="AKW26" s="1"/>
      <c r="AKX26" s="1"/>
      <c r="AKY26" s="1"/>
      <c r="AKZ26" s="1"/>
      <c r="ALA26" s="1"/>
      <c r="ALB26" s="1"/>
      <c r="ALC26" s="1"/>
      <c r="ALD26" s="1"/>
      <c r="ALE26" s="1"/>
      <c r="ALF26" s="1"/>
      <c r="ALG26" s="1"/>
      <c r="ALH26" s="1"/>
      <c r="ALI26" s="1"/>
      <c r="ALJ26" s="1"/>
      <c r="ALK26" s="1"/>
      <c r="ALL26" s="1"/>
      <c r="ALM26" s="1"/>
      <c r="ALN26" s="1"/>
      <c r="ALO26" s="1"/>
      <c r="ALP26" s="1"/>
      <c r="ALQ26" s="1"/>
      <c r="ALR26" s="1"/>
      <c r="ALS26" s="1"/>
      <c r="ALT26" s="1"/>
      <c r="ALU26" s="1"/>
      <c r="ALV26" s="1"/>
      <c r="ALW26" s="1"/>
      <c r="ALX26" s="1"/>
      <c r="ALY26" s="1"/>
      <c r="ALZ26" s="1"/>
      <c r="AMA26" s="1"/>
      <c r="AMB26" s="1"/>
      <c r="AMC26" s="1"/>
      <c r="AMD26" s="1"/>
      <c r="AME26" s="1"/>
      <c r="AMF26" s="1"/>
      <c r="AMG26" s="1"/>
      <c r="AMH26" s="1"/>
      <c r="AMI26" s="1"/>
      <c r="AMJ26" s="1"/>
      <c r="AMK26" s="1"/>
      <c r="AML26" s="1"/>
      <c r="AMM26" s="1"/>
      <c r="AMN26" s="1"/>
      <c r="AMO26" s="1"/>
      <c r="AMP26" s="1"/>
      <c r="AMQ26" s="1"/>
      <c r="AMR26" s="1"/>
      <c r="AMS26" s="1"/>
      <c r="AMT26" s="1"/>
      <c r="AMU26" s="1"/>
      <c r="AMV26" s="1"/>
      <c r="AMW26" s="1"/>
      <c r="AMX26" s="1"/>
      <c r="AMY26" s="1"/>
      <c r="AMZ26" s="1"/>
      <c r="ANA26" s="1"/>
      <c r="ANB26" s="1"/>
      <c r="ANC26" s="1"/>
      <c r="AND26" s="1"/>
      <c r="ANE26" s="1"/>
      <c r="ANF26" s="1"/>
      <c r="ANG26" s="1"/>
      <c r="ANH26" s="1"/>
      <c r="ANI26" s="1"/>
      <c r="ANJ26" s="1"/>
      <c r="ANK26" s="1"/>
      <c r="ANL26" s="1"/>
      <c r="ANM26" s="1"/>
      <c r="ANN26" s="1"/>
      <c r="ANO26" s="1"/>
      <c r="ANP26" s="1"/>
      <c r="ANQ26" s="1"/>
      <c r="ANR26" s="1"/>
      <c r="ANS26" s="1"/>
      <c r="ANT26" s="1"/>
      <c r="ANU26" s="1"/>
      <c r="ANV26" s="1"/>
      <c r="ANW26" s="1"/>
      <c r="ANX26" s="1"/>
      <c r="ANY26" s="1"/>
      <c r="ANZ26" s="1"/>
      <c r="AOA26" s="1"/>
      <c r="AOB26" s="1"/>
      <c r="AOC26" s="1"/>
      <c r="AOD26" s="1"/>
      <c r="AOE26" s="1"/>
      <c r="AOF26" s="1"/>
      <c r="AOG26" s="1"/>
      <c r="AOH26" s="1"/>
      <c r="AOI26" s="1"/>
      <c r="AOJ26" s="1"/>
      <c r="AOK26" s="1"/>
      <c r="AOL26" s="1"/>
      <c r="AOM26" s="1"/>
      <c r="AON26" s="1"/>
      <c r="AOO26" s="1"/>
      <c r="AOP26" s="1"/>
      <c r="AOQ26" s="1"/>
      <c r="AOR26" s="1"/>
      <c r="AOS26" s="1"/>
      <c r="AOT26" s="1"/>
      <c r="AOU26" s="1"/>
      <c r="AOV26" s="1"/>
      <c r="AOW26" s="1"/>
      <c r="AOX26" s="1"/>
      <c r="AOY26" s="1"/>
      <c r="AOZ26" s="1"/>
      <c r="APA26" s="1"/>
      <c r="APB26" s="1"/>
      <c r="APC26" s="1"/>
      <c r="APD26" s="1"/>
      <c r="APE26" s="1"/>
      <c r="APF26" s="1"/>
      <c r="APG26" s="1"/>
      <c r="APH26" s="1"/>
      <c r="API26" s="1"/>
      <c r="APJ26" s="1"/>
      <c r="APK26" s="1"/>
      <c r="APL26" s="1"/>
      <c r="APM26" s="1"/>
      <c r="APN26" s="1"/>
      <c r="APO26" s="1"/>
      <c r="APP26" s="1"/>
      <c r="APQ26" s="1"/>
      <c r="APR26" s="1"/>
      <c r="APS26" s="1"/>
      <c r="APT26" s="1"/>
      <c r="APU26" s="1"/>
      <c r="APV26" s="1"/>
      <c r="APW26" s="1"/>
      <c r="APX26" s="1"/>
      <c r="APY26" s="1"/>
      <c r="APZ26" s="1"/>
      <c r="AQA26" s="1"/>
      <c r="AQB26" s="1"/>
      <c r="AQC26" s="1"/>
      <c r="AQD26" s="1"/>
      <c r="AQE26" s="1"/>
      <c r="AQF26" s="1"/>
      <c r="AQG26" s="1"/>
      <c r="AQH26" s="1"/>
      <c r="AQI26" s="1"/>
      <c r="AQJ26" s="1"/>
      <c r="AQK26" s="1"/>
      <c r="AQL26" s="1"/>
      <c r="AQM26" s="1"/>
      <c r="AQN26" s="1"/>
      <c r="AQO26" s="1"/>
      <c r="AQP26" s="1"/>
      <c r="AQQ26" s="1"/>
      <c r="AQR26" s="1"/>
      <c r="AQS26" s="1"/>
      <c r="AQT26" s="1"/>
      <c r="AQU26" s="1"/>
      <c r="AQV26" s="1"/>
      <c r="AQW26" s="1"/>
      <c r="AQX26" s="1"/>
      <c r="AQY26" s="1"/>
      <c r="AQZ26" s="1"/>
      <c r="ARA26" s="1"/>
      <c r="ARB26" s="1"/>
      <c r="ARC26" s="1"/>
      <c r="ARD26" s="1"/>
      <c r="ARE26" s="1"/>
      <c r="ARF26" s="1"/>
      <c r="ARG26" s="1"/>
      <c r="ARH26" s="1"/>
      <c r="ARI26" s="1"/>
      <c r="ARJ26" s="1"/>
      <c r="ARK26" s="1"/>
      <c r="ARL26" s="1"/>
      <c r="ARM26" s="1"/>
      <c r="ARN26" s="1"/>
      <c r="ARO26" s="1"/>
      <c r="ARP26" s="1"/>
      <c r="ARQ26" s="1"/>
      <c r="ARR26" s="1"/>
      <c r="ARS26" s="1"/>
      <c r="ART26" s="1"/>
      <c r="ARU26" s="1"/>
      <c r="ARV26" s="1"/>
      <c r="ARW26" s="1"/>
      <c r="ARX26" s="1"/>
      <c r="ARY26" s="1"/>
      <c r="ARZ26" s="1"/>
      <c r="ASA26" s="1"/>
      <c r="ASB26" s="1"/>
      <c r="ASC26" s="1"/>
      <c r="ASD26" s="1"/>
      <c r="ASE26" s="1"/>
      <c r="ASF26" s="1"/>
      <c r="ASG26" s="1"/>
      <c r="ASH26" s="1"/>
      <c r="ASI26" s="1"/>
      <c r="ASJ26" s="1"/>
      <c r="ASK26" s="1"/>
      <c r="ASL26" s="1"/>
      <c r="ASM26" s="1"/>
      <c r="ASN26" s="1"/>
      <c r="ASO26" s="1"/>
      <c r="ASP26" s="1"/>
      <c r="ASQ26" s="1"/>
      <c r="ASR26" s="1"/>
      <c r="ASS26" s="1"/>
      <c r="AST26" s="1"/>
      <c r="ASU26" s="1"/>
      <c r="ASV26" s="1"/>
      <c r="ASW26" s="1"/>
      <c r="ASX26" s="1"/>
      <c r="ASY26" s="1"/>
      <c r="ASZ26" s="1"/>
      <c r="ATA26" s="1"/>
      <c r="ATB26" s="1"/>
      <c r="ATC26" s="1"/>
      <c r="ATD26" s="1"/>
      <c r="ATE26" s="1"/>
      <c r="ATF26" s="1"/>
      <c r="ATG26" s="1"/>
      <c r="ATH26" s="1"/>
      <c r="ATI26" s="1"/>
      <c r="ATJ26" s="1"/>
      <c r="ATK26" s="1"/>
      <c r="ATL26" s="1"/>
      <c r="ATM26" s="1"/>
      <c r="ATN26" s="1"/>
      <c r="ATO26" s="1"/>
      <c r="ATP26" s="1"/>
      <c r="ATQ26" s="1"/>
      <c r="ATR26" s="1"/>
      <c r="ATS26" s="1"/>
      <c r="ATT26" s="1"/>
      <c r="ATU26" s="1"/>
      <c r="ATV26" s="1"/>
      <c r="ATW26" s="1"/>
      <c r="ATX26" s="1"/>
      <c r="ATY26" s="1"/>
      <c r="ATZ26" s="1"/>
      <c r="AUA26" s="1"/>
      <c r="AUB26" s="1"/>
      <c r="AUC26" s="1"/>
      <c r="AUD26" s="1"/>
      <c r="AUE26" s="1"/>
      <c r="AUF26" s="1"/>
      <c r="AUG26" s="1"/>
      <c r="AUH26" s="1"/>
      <c r="AUI26" s="1"/>
      <c r="AUJ26" s="1"/>
      <c r="AUK26" s="1"/>
      <c r="AUL26" s="1"/>
      <c r="AUM26" s="1"/>
      <c r="AUN26" s="1"/>
      <c r="AUO26" s="1"/>
      <c r="AUP26" s="1"/>
      <c r="AUQ26" s="1"/>
      <c r="AUR26" s="1"/>
      <c r="AUS26" s="1"/>
      <c r="AUT26" s="1"/>
      <c r="AUU26" s="1"/>
      <c r="AUV26" s="1"/>
      <c r="AUW26" s="1"/>
      <c r="AUX26" s="1"/>
      <c r="AUY26" s="1"/>
      <c r="AUZ26" s="1"/>
      <c r="AVA26" s="1"/>
      <c r="AVB26" s="1"/>
      <c r="AVC26" s="1"/>
      <c r="AVD26" s="1"/>
      <c r="AVE26" s="1"/>
      <c r="AVF26" s="1"/>
      <c r="AVG26" s="1"/>
      <c r="AVH26" s="1"/>
      <c r="AVI26" s="1"/>
      <c r="AVJ26" s="1"/>
      <c r="AVK26" s="1"/>
      <c r="AVL26" s="1"/>
      <c r="AVM26" s="1"/>
      <c r="AVN26" s="1"/>
      <c r="AVO26" s="1"/>
      <c r="AVP26" s="1"/>
      <c r="AVQ26" s="1"/>
      <c r="AVR26" s="1"/>
      <c r="AVS26" s="1"/>
      <c r="AVT26" s="1"/>
      <c r="AVU26" s="1"/>
      <c r="AVV26" s="1"/>
      <c r="AVW26" s="1"/>
      <c r="AVX26" s="1"/>
      <c r="AVY26" s="1"/>
      <c r="AVZ26" s="1"/>
      <c r="AWA26" s="1"/>
      <c r="AWB26" s="1"/>
      <c r="AWC26" s="1"/>
      <c r="AWD26" s="1"/>
      <c r="AWE26" s="1"/>
      <c r="AWF26" s="1"/>
      <c r="AWG26" s="1"/>
      <c r="AWH26" s="1"/>
      <c r="AWI26" s="1"/>
      <c r="AWJ26" s="1"/>
      <c r="AWK26" s="1"/>
      <c r="AWL26" s="1"/>
      <c r="AWM26" s="1"/>
      <c r="AWN26" s="1"/>
      <c r="AWO26" s="1"/>
      <c r="AWP26" s="1"/>
      <c r="AWQ26" s="1"/>
      <c r="AWR26" s="1"/>
      <c r="AWS26" s="1"/>
      <c r="AWT26" s="1"/>
      <c r="AWU26" s="1"/>
      <c r="AWV26" s="1"/>
      <c r="AWW26" s="1"/>
      <c r="AWX26" s="1"/>
      <c r="AWY26" s="1"/>
      <c r="AWZ26" s="1"/>
      <c r="AXA26" s="1"/>
      <c r="AXB26" s="1"/>
      <c r="AXC26" s="1"/>
      <c r="AXD26" s="1"/>
      <c r="AXE26" s="1"/>
      <c r="AXF26" s="1"/>
      <c r="AXG26" s="1"/>
      <c r="AXH26" s="1"/>
      <c r="AXI26" s="1"/>
      <c r="AXJ26" s="1"/>
      <c r="AXK26" s="1"/>
      <c r="AXL26" s="1"/>
      <c r="AXM26" s="1"/>
      <c r="AXN26" s="1"/>
      <c r="AXO26" s="1"/>
      <c r="AXP26" s="1"/>
      <c r="AXQ26" s="1"/>
      <c r="AXR26" s="1"/>
      <c r="AXS26" s="1"/>
      <c r="AXT26" s="1"/>
      <c r="AXU26" s="1"/>
      <c r="AXV26" s="1"/>
      <c r="AXW26" s="1"/>
      <c r="AXX26" s="1"/>
      <c r="AXY26" s="1"/>
      <c r="AXZ26" s="1"/>
      <c r="AYA26" s="1"/>
      <c r="AYB26" s="1"/>
      <c r="AYC26" s="1"/>
      <c r="AYD26" s="1"/>
      <c r="AYE26" s="1"/>
      <c r="AYF26" s="1"/>
      <c r="AYG26" s="1"/>
      <c r="AYH26" s="1"/>
      <c r="AYI26" s="1"/>
      <c r="AYJ26" s="1"/>
      <c r="AYK26" s="1"/>
      <c r="AYL26" s="1"/>
      <c r="AYM26" s="1"/>
      <c r="AYN26" s="1"/>
      <c r="AYO26" s="1"/>
      <c r="AYP26" s="1"/>
      <c r="AYQ26" s="1"/>
      <c r="AYR26" s="1"/>
      <c r="AYS26" s="1"/>
      <c r="AYT26" s="1"/>
      <c r="AYU26" s="1"/>
      <c r="AYV26" s="1"/>
      <c r="AYW26" s="1"/>
      <c r="AYX26" s="1"/>
      <c r="AYY26" s="1"/>
      <c r="AYZ26" s="1"/>
      <c r="AZA26" s="1"/>
      <c r="AZB26" s="1"/>
      <c r="AZC26" s="1"/>
      <c r="AZD26" s="1"/>
      <c r="AZE26" s="1"/>
      <c r="AZF26" s="1"/>
      <c r="AZG26" s="1"/>
      <c r="AZH26" s="1"/>
      <c r="AZI26" s="1"/>
      <c r="AZJ26" s="1"/>
      <c r="AZK26" s="1"/>
      <c r="AZL26" s="1"/>
      <c r="AZM26" s="1"/>
      <c r="AZN26" s="1"/>
      <c r="AZO26" s="1"/>
      <c r="AZP26" s="1"/>
      <c r="AZQ26" s="1"/>
      <c r="AZR26" s="1"/>
      <c r="AZS26" s="1"/>
      <c r="AZT26" s="1"/>
      <c r="AZU26" s="1"/>
      <c r="AZV26" s="1"/>
      <c r="AZW26" s="1"/>
      <c r="AZX26" s="1"/>
      <c r="AZY26" s="1"/>
      <c r="AZZ26" s="1"/>
      <c r="BAA26" s="1"/>
      <c r="BAB26" s="1"/>
      <c r="BAC26" s="1"/>
      <c r="BAD26" s="1"/>
      <c r="BAE26" s="1"/>
      <c r="BAF26" s="1"/>
      <c r="BAG26" s="1"/>
      <c r="BAH26" s="1"/>
      <c r="BAI26" s="1"/>
      <c r="BAJ26" s="1"/>
      <c r="BAK26" s="1"/>
      <c r="BAL26" s="1"/>
      <c r="BAM26" s="1"/>
      <c r="BAN26" s="1"/>
      <c r="BAO26" s="1"/>
      <c r="BAP26" s="1"/>
      <c r="BAQ26" s="1"/>
      <c r="BAR26" s="1"/>
      <c r="BAS26" s="1"/>
      <c r="BAT26" s="1"/>
      <c r="BAU26" s="1"/>
      <c r="BAV26" s="1"/>
      <c r="BAW26" s="1"/>
      <c r="BAX26" s="1"/>
      <c r="BAY26" s="1"/>
      <c r="BAZ26" s="1"/>
      <c r="BBA26" s="1"/>
      <c r="BBB26" s="1"/>
      <c r="BBC26" s="1"/>
      <c r="BBD26" s="1"/>
      <c r="BBE26" s="1"/>
      <c r="BBF26" s="1"/>
      <c r="BBG26" s="1"/>
      <c r="BBH26" s="1"/>
      <c r="BBI26" s="1"/>
      <c r="BBJ26" s="1"/>
      <c r="BBK26" s="1"/>
      <c r="BBL26" s="1"/>
      <c r="BBM26" s="1"/>
      <c r="BBN26" s="1"/>
      <c r="BBO26" s="1"/>
      <c r="BBP26" s="1"/>
      <c r="BBQ26" s="1"/>
      <c r="BBR26" s="1"/>
      <c r="BBS26" s="1"/>
      <c r="BBT26" s="1"/>
      <c r="BBU26" s="1"/>
      <c r="BBV26" s="1"/>
      <c r="BBW26" s="1"/>
      <c r="BBX26" s="1"/>
      <c r="BBY26" s="1"/>
      <c r="BBZ26" s="1"/>
      <c r="BCA26" s="1"/>
      <c r="BCB26" s="1"/>
      <c r="BCC26" s="1"/>
      <c r="BCD26" s="1"/>
      <c r="BCE26" s="1"/>
      <c r="BCF26" s="1"/>
      <c r="BCG26" s="1"/>
      <c r="BCH26" s="1"/>
      <c r="BCI26" s="1"/>
      <c r="BCJ26" s="1"/>
      <c r="BCK26" s="1"/>
      <c r="BCL26" s="1"/>
      <c r="BCM26" s="1"/>
      <c r="BCN26" s="1"/>
      <c r="BCO26" s="1"/>
      <c r="BCP26" s="1"/>
      <c r="BCQ26" s="1"/>
      <c r="BCR26" s="1"/>
      <c r="BCS26" s="1"/>
      <c r="BCT26" s="1"/>
      <c r="BCU26" s="1"/>
      <c r="BCV26" s="1"/>
      <c r="BCW26" s="1"/>
      <c r="BCX26" s="1"/>
      <c r="BCY26" s="1"/>
      <c r="BCZ26" s="1"/>
      <c r="BDA26" s="1"/>
      <c r="BDB26" s="1"/>
      <c r="BDC26" s="1"/>
      <c r="BDD26" s="1"/>
      <c r="BDE26" s="1"/>
      <c r="BDF26" s="1"/>
      <c r="BDG26" s="1"/>
      <c r="BDH26" s="1"/>
      <c r="BDI26" s="1"/>
      <c r="BDJ26" s="1"/>
      <c r="BDK26" s="1"/>
      <c r="BDL26" s="1"/>
      <c r="BDM26" s="1"/>
      <c r="BDN26" s="1"/>
      <c r="BDO26" s="1"/>
      <c r="BDP26" s="1"/>
      <c r="BDQ26" s="1"/>
      <c r="BDR26" s="1"/>
      <c r="BDS26" s="1"/>
      <c r="BDT26" s="1"/>
      <c r="BDU26" s="1"/>
      <c r="BDV26" s="1"/>
      <c r="BDW26" s="1"/>
      <c r="BDX26" s="1"/>
      <c r="BDY26" s="1"/>
      <c r="BDZ26" s="1"/>
      <c r="BEA26" s="1"/>
      <c r="BEB26" s="1"/>
      <c r="BEC26" s="1"/>
      <c r="BED26" s="1"/>
      <c r="BEE26" s="1"/>
      <c r="BEF26" s="1"/>
      <c r="BEG26" s="1"/>
      <c r="BEH26" s="1"/>
      <c r="BEI26" s="1"/>
      <c r="BEJ26" s="1"/>
      <c r="BEK26" s="1"/>
      <c r="BEL26" s="1"/>
      <c r="BEM26" s="1"/>
      <c r="BEN26" s="1"/>
      <c r="BEO26" s="1"/>
      <c r="BEP26" s="1"/>
      <c r="BEQ26" s="1"/>
      <c r="BER26" s="1"/>
      <c r="BES26" s="1"/>
      <c r="BET26" s="1"/>
      <c r="BEU26" s="1"/>
      <c r="BEV26" s="1"/>
      <c r="BEW26" s="1"/>
      <c r="BEX26" s="1"/>
      <c r="BEY26" s="1"/>
      <c r="BEZ26" s="1"/>
      <c r="BFA26" s="1"/>
      <c r="BFB26" s="1"/>
      <c r="BFC26" s="1"/>
      <c r="BFD26" s="1"/>
      <c r="BFE26" s="1"/>
      <c r="BFF26" s="1"/>
      <c r="BFG26" s="1"/>
      <c r="BFH26" s="1"/>
      <c r="BFI26" s="1"/>
      <c r="BFJ26" s="1"/>
      <c r="BFK26" s="1"/>
      <c r="BFL26" s="1"/>
      <c r="BFM26" s="1"/>
      <c r="BFN26" s="1"/>
      <c r="BFO26" s="1"/>
      <c r="BFP26" s="1"/>
      <c r="BFQ26" s="1"/>
      <c r="BFR26" s="1"/>
      <c r="BFS26" s="1"/>
      <c r="BFT26" s="1"/>
      <c r="BFU26" s="1"/>
      <c r="BFV26" s="1"/>
      <c r="BFW26" s="1"/>
      <c r="BFX26" s="1"/>
      <c r="BFY26" s="1"/>
      <c r="BFZ26" s="1"/>
      <c r="BGA26" s="1"/>
      <c r="BGB26" s="1"/>
      <c r="BGC26" s="1"/>
      <c r="BGD26" s="1"/>
      <c r="BGE26" s="1"/>
      <c r="BGF26" s="1"/>
      <c r="BGG26" s="1"/>
      <c r="BGH26" s="1"/>
      <c r="BGI26" s="1"/>
      <c r="BGJ26" s="1"/>
      <c r="BGK26" s="1"/>
      <c r="BGL26" s="1"/>
      <c r="BGM26" s="1"/>
      <c r="BGN26" s="1"/>
      <c r="BGO26" s="1"/>
      <c r="BGP26" s="1"/>
      <c r="BGQ26" s="1"/>
      <c r="BGR26" s="1"/>
      <c r="BGS26" s="1"/>
      <c r="BGT26" s="1"/>
      <c r="BGU26" s="1"/>
      <c r="BGV26" s="1"/>
      <c r="BGW26" s="1"/>
      <c r="BGX26" s="1"/>
      <c r="BGY26" s="1"/>
      <c r="BGZ26" s="1"/>
      <c r="BHA26" s="1"/>
      <c r="BHB26" s="1"/>
      <c r="BHC26" s="1"/>
      <c r="BHD26" s="1"/>
      <c r="BHE26" s="1"/>
      <c r="BHF26" s="1"/>
      <c r="BHG26" s="1"/>
      <c r="BHH26" s="1"/>
      <c r="BHI26" s="1"/>
      <c r="BHJ26" s="1"/>
      <c r="BHK26" s="1"/>
      <c r="BHL26" s="1"/>
      <c r="BHM26" s="1"/>
      <c r="BHN26" s="1"/>
      <c r="BHO26" s="1"/>
      <c r="BHP26" s="1"/>
      <c r="BHQ26" s="1"/>
      <c r="BHR26" s="1"/>
      <c r="BHS26" s="1"/>
      <c r="BHT26" s="1"/>
      <c r="BHU26" s="1"/>
      <c r="BHV26" s="1"/>
      <c r="BHW26" s="1"/>
      <c r="BHX26" s="1"/>
      <c r="BHY26" s="1"/>
      <c r="BHZ26" s="1"/>
      <c r="BIA26" s="1"/>
      <c r="BIB26" s="1"/>
      <c r="BIC26" s="1"/>
      <c r="BID26" s="1"/>
      <c r="BIE26" s="1"/>
      <c r="BIF26" s="1"/>
      <c r="BIG26" s="1"/>
      <c r="BIH26" s="1"/>
      <c r="BII26" s="1"/>
      <c r="BIJ26" s="1"/>
      <c r="BIK26" s="1"/>
      <c r="BIL26" s="1"/>
      <c r="BIM26" s="1"/>
      <c r="BIN26" s="1"/>
      <c r="BIO26" s="1"/>
      <c r="BIP26" s="1"/>
      <c r="BIQ26" s="1"/>
      <c r="BIR26" s="1"/>
      <c r="BIS26" s="1"/>
      <c r="BIT26" s="1"/>
      <c r="BIU26" s="1"/>
      <c r="BIV26" s="1"/>
      <c r="BIW26" s="1"/>
      <c r="BIX26" s="1"/>
      <c r="BIY26" s="1"/>
      <c r="BIZ26" s="1"/>
      <c r="BJA26" s="1"/>
      <c r="BJB26" s="1"/>
      <c r="BJC26" s="1"/>
      <c r="BJD26" s="1"/>
      <c r="BJE26" s="1"/>
      <c r="BJF26" s="1"/>
      <c r="BJG26" s="1"/>
      <c r="BJH26" s="1"/>
      <c r="BJI26" s="1"/>
      <c r="BJJ26" s="1"/>
      <c r="BJK26" s="1"/>
      <c r="BJL26" s="1"/>
      <c r="BJM26" s="1"/>
      <c r="BJN26" s="1"/>
      <c r="BJO26" s="1"/>
      <c r="BJP26" s="1"/>
      <c r="BJQ26" s="1"/>
      <c r="BJR26" s="1"/>
      <c r="BJS26" s="1"/>
      <c r="BJT26" s="1"/>
      <c r="BJU26" s="1"/>
      <c r="BJV26" s="1"/>
      <c r="BJW26" s="1"/>
      <c r="BJX26" s="1"/>
      <c r="BJY26" s="1"/>
      <c r="BJZ26" s="1"/>
      <c r="BKA26" s="1"/>
      <c r="BKB26" s="1"/>
      <c r="BKC26" s="1"/>
      <c r="BKD26" s="1"/>
      <c r="BKE26" s="1"/>
      <c r="BKF26" s="1"/>
      <c r="BKG26" s="1"/>
      <c r="BKH26" s="1"/>
      <c r="BKI26" s="1"/>
      <c r="BKJ26" s="1"/>
      <c r="BKK26" s="1"/>
      <c r="BKL26" s="1"/>
      <c r="BKM26" s="1"/>
      <c r="BKN26" s="1"/>
      <c r="BKO26" s="1"/>
      <c r="BKP26" s="1"/>
      <c r="BKQ26" s="1"/>
      <c r="BKR26" s="1"/>
      <c r="BKS26" s="1"/>
      <c r="BKT26" s="1"/>
      <c r="BKU26" s="1"/>
      <c r="BKV26" s="1"/>
      <c r="BKW26" s="1"/>
      <c r="BKX26" s="1"/>
      <c r="BKY26" s="1"/>
      <c r="BKZ26" s="1"/>
      <c r="BLA26" s="1"/>
      <c r="BLB26" s="1"/>
      <c r="BLC26" s="1"/>
      <c r="BLD26" s="1"/>
      <c r="BLE26" s="1"/>
      <c r="BLF26" s="1"/>
      <c r="BLG26" s="1"/>
      <c r="BLH26" s="1"/>
      <c r="BLI26" s="1"/>
      <c r="BLJ26" s="1"/>
      <c r="BLK26" s="1"/>
      <c r="BLL26" s="1"/>
      <c r="BLM26" s="1"/>
      <c r="BLN26" s="1"/>
      <c r="BLO26" s="1"/>
      <c r="BLP26" s="1"/>
      <c r="BLQ26" s="1"/>
      <c r="BLR26" s="1"/>
      <c r="BLS26" s="1"/>
      <c r="BLT26" s="1"/>
      <c r="BLU26" s="1"/>
      <c r="BLV26" s="1"/>
      <c r="BLW26" s="1"/>
      <c r="BLX26" s="1"/>
      <c r="BLY26" s="1"/>
      <c r="BLZ26" s="1"/>
      <c r="BMA26" s="1"/>
      <c r="BMB26" s="1"/>
      <c r="BMC26" s="1"/>
      <c r="BMD26" s="1"/>
      <c r="BME26" s="1"/>
      <c r="BMF26" s="1"/>
      <c r="BMG26" s="1"/>
      <c r="BMH26" s="1"/>
      <c r="BMI26" s="1"/>
      <c r="BMJ26" s="1"/>
      <c r="BMK26" s="1"/>
      <c r="BML26" s="1"/>
      <c r="BMM26" s="1"/>
      <c r="BMN26" s="1"/>
      <c r="BMO26" s="1"/>
      <c r="BMP26" s="1"/>
      <c r="BMQ26" s="1"/>
      <c r="BMR26" s="1"/>
      <c r="BMS26" s="1"/>
      <c r="BMT26" s="1"/>
      <c r="BMU26" s="1"/>
      <c r="BMV26" s="1"/>
      <c r="BMW26" s="1"/>
      <c r="BMX26" s="1"/>
      <c r="BMY26" s="1"/>
      <c r="BMZ26" s="1"/>
      <c r="BNA26" s="1"/>
      <c r="BNB26" s="1"/>
      <c r="BNC26" s="1"/>
      <c r="BND26" s="1"/>
      <c r="BNE26" s="1"/>
      <c r="BNF26" s="1"/>
      <c r="BNG26" s="1"/>
      <c r="BNH26" s="1"/>
      <c r="BNI26" s="1"/>
      <c r="BNJ26" s="1"/>
      <c r="BNK26" s="1"/>
      <c r="BNL26" s="1"/>
      <c r="BNM26" s="1"/>
      <c r="BNN26" s="1"/>
      <c r="BNO26" s="1"/>
      <c r="BNP26" s="1"/>
      <c r="BNQ26" s="1"/>
      <c r="BNR26" s="1"/>
      <c r="BNS26" s="1"/>
      <c r="BNT26" s="1"/>
      <c r="BNU26" s="1"/>
      <c r="BNV26" s="1"/>
      <c r="BNW26" s="1"/>
      <c r="BNX26" s="1"/>
      <c r="BNY26" s="1"/>
      <c r="BNZ26" s="1"/>
      <c r="BOA26" s="1"/>
      <c r="BOB26" s="1"/>
      <c r="BOC26" s="1"/>
      <c r="BOD26" s="1"/>
      <c r="BOE26" s="1"/>
      <c r="BOF26" s="1"/>
      <c r="BOG26" s="1"/>
      <c r="BOH26" s="1"/>
      <c r="BOI26" s="1"/>
      <c r="BOJ26" s="1"/>
      <c r="BOK26" s="1"/>
      <c r="BOL26" s="1"/>
      <c r="BOM26" s="1"/>
      <c r="BON26" s="1"/>
      <c r="BOO26" s="1"/>
      <c r="BOP26" s="1"/>
      <c r="BOQ26" s="1"/>
      <c r="BOR26" s="1"/>
      <c r="BOS26" s="1"/>
      <c r="BOT26" s="1"/>
      <c r="BOU26" s="1"/>
      <c r="BOV26" s="1"/>
      <c r="BOW26" s="1"/>
      <c r="BOX26" s="1"/>
      <c r="BOY26" s="1"/>
      <c r="BOZ26" s="1"/>
      <c r="BPA26" s="1"/>
      <c r="BPB26" s="1"/>
      <c r="BPC26" s="1"/>
      <c r="BPD26" s="1"/>
      <c r="BPE26" s="1"/>
      <c r="BPF26" s="1"/>
      <c r="BPG26" s="1"/>
      <c r="BPH26" s="1"/>
      <c r="BPI26" s="1"/>
      <c r="BPJ26" s="1"/>
      <c r="BPK26" s="1"/>
      <c r="BPL26" s="1"/>
      <c r="BPM26" s="1"/>
      <c r="BPN26" s="1"/>
      <c r="BPO26" s="1"/>
      <c r="BPP26" s="1"/>
      <c r="BPQ26" s="1"/>
      <c r="BPR26" s="1"/>
      <c r="BPS26" s="1"/>
      <c r="BPT26" s="1"/>
      <c r="BPU26" s="1"/>
      <c r="BPV26" s="1"/>
      <c r="BPW26" s="1"/>
      <c r="BPX26" s="1"/>
      <c r="BPY26" s="1"/>
      <c r="BPZ26" s="1"/>
      <c r="BQA26" s="1"/>
      <c r="BQB26" s="1"/>
      <c r="BQC26" s="1"/>
      <c r="BQD26" s="1"/>
      <c r="BQE26" s="1"/>
      <c r="BQF26" s="1"/>
      <c r="BQG26" s="1"/>
      <c r="BQH26" s="1"/>
      <c r="BQI26" s="1"/>
      <c r="BQJ26" s="1"/>
      <c r="BQK26" s="1"/>
      <c r="BQL26" s="1"/>
      <c r="BQM26" s="1"/>
      <c r="BQN26" s="1"/>
      <c r="BQO26" s="1"/>
      <c r="BQP26" s="1"/>
      <c r="BQQ26" s="1"/>
      <c r="BQR26" s="1"/>
      <c r="BQS26" s="1"/>
      <c r="BQT26" s="1"/>
      <c r="BQU26" s="1"/>
      <c r="BQV26" s="1"/>
      <c r="BQW26" s="1"/>
      <c r="BQX26" s="1"/>
      <c r="BQY26" s="1"/>
      <c r="BQZ26" s="1"/>
      <c r="BRA26" s="1"/>
      <c r="BRB26" s="1"/>
      <c r="BRC26" s="1"/>
      <c r="BRD26" s="1"/>
      <c r="BRE26" s="1"/>
      <c r="BRF26" s="1"/>
      <c r="BRG26" s="1"/>
      <c r="BRH26" s="1"/>
      <c r="BRI26" s="1"/>
      <c r="BRJ26" s="1"/>
      <c r="BRK26" s="1"/>
      <c r="BRL26" s="1"/>
      <c r="BRM26" s="1"/>
      <c r="BRN26" s="1"/>
      <c r="BRO26" s="1"/>
      <c r="BRP26" s="1"/>
      <c r="BRQ26" s="1"/>
      <c r="BRR26" s="1"/>
      <c r="BRS26" s="1"/>
      <c r="BRT26" s="1"/>
      <c r="BRU26" s="1"/>
      <c r="BRV26" s="1"/>
      <c r="BRW26" s="1"/>
      <c r="BRX26" s="1"/>
      <c r="BRY26" s="1"/>
      <c r="BRZ26" s="1"/>
      <c r="BSA26" s="1"/>
      <c r="BSB26" s="1"/>
      <c r="BSC26" s="1"/>
      <c r="BSD26" s="1"/>
      <c r="BSE26" s="1"/>
      <c r="BSF26" s="1"/>
      <c r="BSG26" s="1"/>
      <c r="BSH26" s="1"/>
      <c r="BSI26" s="1"/>
      <c r="BSJ26" s="1"/>
      <c r="BSK26" s="1"/>
      <c r="BSL26" s="1"/>
      <c r="BSM26" s="1"/>
      <c r="BSN26" s="1"/>
      <c r="BSO26" s="1"/>
      <c r="BSP26" s="1"/>
      <c r="BSQ26" s="1"/>
      <c r="BSR26" s="1"/>
      <c r="BSS26" s="1"/>
      <c r="BST26" s="1"/>
      <c r="BSU26" s="1"/>
      <c r="BSV26" s="1"/>
      <c r="BSW26" s="1"/>
      <c r="BSX26" s="1"/>
      <c r="BSY26" s="1"/>
      <c r="BSZ26" s="1"/>
      <c r="BTA26" s="1"/>
      <c r="BTB26" s="1"/>
      <c r="BTC26" s="1"/>
      <c r="BTD26" s="1"/>
      <c r="BTE26" s="1"/>
      <c r="BTF26" s="1"/>
      <c r="BTG26" s="1"/>
      <c r="BTH26" s="1"/>
      <c r="BTI26" s="1"/>
      <c r="BTJ26" s="1"/>
      <c r="BTK26" s="1"/>
      <c r="BTL26" s="1"/>
      <c r="BTM26" s="1"/>
      <c r="BTN26" s="1"/>
      <c r="BTO26" s="1"/>
      <c r="BTP26" s="1"/>
      <c r="BTQ26" s="1"/>
      <c r="BTR26" s="1"/>
      <c r="BTS26" s="1"/>
      <c r="BTT26" s="1"/>
      <c r="BTU26" s="1"/>
      <c r="BTV26" s="1"/>
      <c r="BTW26" s="1"/>
      <c r="BTX26" s="1"/>
      <c r="BTY26" s="1"/>
      <c r="BTZ26" s="1"/>
      <c r="BUA26" s="1"/>
      <c r="BUB26" s="1"/>
      <c r="BUC26" s="1"/>
      <c r="BUD26" s="1"/>
      <c r="BUE26" s="1"/>
      <c r="BUF26" s="1"/>
      <c r="BUG26" s="1"/>
      <c r="BUH26" s="1"/>
      <c r="BUI26" s="1"/>
      <c r="BUJ26" s="1"/>
      <c r="BUK26" s="1"/>
      <c r="BUL26" s="1"/>
      <c r="BUM26" s="1"/>
      <c r="BUN26" s="1"/>
      <c r="BUO26" s="1"/>
      <c r="BUP26" s="1"/>
      <c r="BUQ26" s="1"/>
      <c r="BUR26" s="1"/>
      <c r="BUS26" s="1"/>
      <c r="BUT26" s="1"/>
      <c r="BUU26" s="1"/>
      <c r="BUV26" s="1"/>
      <c r="BUW26" s="1"/>
      <c r="BUX26" s="1"/>
      <c r="BUY26" s="1"/>
      <c r="BUZ26" s="1"/>
      <c r="BVA26" s="1"/>
      <c r="BVB26" s="1"/>
      <c r="BVC26" s="1"/>
      <c r="BVD26" s="1"/>
      <c r="BVE26" s="1"/>
      <c r="BVF26" s="1"/>
      <c r="BVG26" s="1"/>
      <c r="BVH26" s="1"/>
      <c r="BVI26" s="1"/>
      <c r="BVJ26" s="1"/>
      <c r="BVK26" s="1"/>
      <c r="BVL26" s="1"/>
      <c r="BVM26" s="1"/>
      <c r="BVN26" s="1"/>
      <c r="BVO26" s="1"/>
      <c r="BVP26" s="1"/>
      <c r="BVQ26" s="1"/>
      <c r="BVR26" s="1"/>
      <c r="BVS26" s="1"/>
      <c r="BVT26" s="1"/>
      <c r="BVU26" s="1"/>
      <c r="BVV26" s="1"/>
      <c r="BVW26" s="1"/>
      <c r="BVX26" s="1"/>
      <c r="BVY26" s="1"/>
      <c r="BVZ26" s="1"/>
      <c r="BWA26" s="1"/>
      <c r="BWB26" s="1"/>
      <c r="BWC26" s="1"/>
      <c r="BWD26" s="1"/>
      <c r="BWE26" s="1"/>
      <c r="BWF26" s="1"/>
      <c r="BWG26" s="1"/>
      <c r="BWH26" s="1"/>
      <c r="BWI26" s="1"/>
      <c r="BWJ26" s="1"/>
      <c r="BWK26" s="1"/>
      <c r="BWL26" s="1"/>
      <c r="BWM26" s="1"/>
      <c r="BWN26" s="1"/>
      <c r="BWO26" s="1"/>
      <c r="BWP26" s="1"/>
      <c r="BWQ26" s="1"/>
      <c r="BWR26" s="1"/>
      <c r="BWS26" s="1"/>
      <c r="BWT26" s="1"/>
      <c r="BWU26" s="1"/>
      <c r="BWV26" s="1"/>
      <c r="BWW26" s="1"/>
      <c r="BWX26" s="1"/>
      <c r="BWY26" s="1"/>
      <c r="BWZ26" s="1"/>
      <c r="BXA26" s="1"/>
      <c r="BXB26" s="1"/>
      <c r="BXC26" s="1"/>
      <c r="BXD26" s="1"/>
      <c r="BXE26" s="1"/>
      <c r="BXF26" s="1"/>
      <c r="BXG26" s="1"/>
      <c r="BXH26" s="1"/>
      <c r="BXI26" s="1"/>
      <c r="BXJ26" s="1"/>
      <c r="BXK26" s="1"/>
      <c r="BXL26" s="1"/>
      <c r="BXM26" s="1"/>
      <c r="BXN26" s="1"/>
      <c r="BXO26" s="1"/>
      <c r="BXP26" s="1"/>
      <c r="BXQ26" s="1"/>
      <c r="BXR26" s="1"/>
      <c r="BXS26" s="1"/>
      <c r="BXT26" s="1"/>
      <c r="BXU26" s="1"/>
      <c r="BXV26" s="1"/>
      <c r="BXW26" s="1"/>
      <c r="BXX26" s="1"/>
      <c r="BXY26" s="1"/>
      <c r="BXZ26" s="1"/>
      <c r="BYA26" s="1"/>
      <c r="BYB26" s="1"/>
      <c r="BYC26" s="1"/>
      <c r="BYD26" s="1"/>
      <c r="BYE26" s="1"/>
      <c r="BYF26" s="1"/>
      <c r="BYG26" s="1"/>
      <c r="BYH26" s="1"/>
      <c r="BYI26" s="1"/>
      <c r="BYJ26" s="1"/>
      <c r="BYK26" s="1"/>
      <c r="BYL26" s="1"/>
      <c r="BYM26" s="1"/>
      <c r="BYN26" s="1"/>
      <c r="BYO26" s="1"/>
      <c r="BYP26" s="1"/>
      <c r="BYQ26" s="1"/>
      <c r="BYR26" s="1"/>
      <c r="BYS26" s="1"/>
      <c r="BYT26" s="1"/>
      <c r="BYU26" s="1"/>
      <c r="BYV26" s="1"/>
      <c r="BYW26" s="1"/>
      <c r="BYX26" s="1"/>
      <c r="BYY26" s="1"/>
      <c r="BYZ26" s="1"/>
      <c r="BZA26" s="1"/>
      <c r="BZB26" s="1"/>
      <c r="BZC26" s="1"/>
      <c r="BZD26" s="1"/>
      <c r="BZE26" s="1"/>
      <c r="BZF26" s="1"/>
      <c r="BZG26" s="1"/>
      <c r="BZH26" s="1"/>
      <c r="BZI26" s="1"/>
      <c r="BZJ26" s="1"/>
      <c r="BZK26" s="1"/>
      <c r="BZL26" s="1"/>
      <c r="BZM26" s="1"/>
      <c r="BZN26" s="1"/>
      <c r="BZO26" s="1"/>
      <c r="BZP26" s="1"/>
      <c r="BZQ26" s="1"/>
      <c r="BZR26" s="1"/>
      <c r="BZS26" s="1"/>
      <c r="BZT26" s="1"/>
      <c r="BZU26" s="1"/>
      <c r="BZV26" s="1"/>
      <c r="BZW26" s="1"/>
      <c r="BZX26" s="1"/>
      <c r="BZY26" s="1"/>
      <c r="BZZ26" s="1"/>
      <c r="CAA26" s="1"/>
      <c r="CAB26" s="1"/>
      <c r="CAC26" s="1"/>
      <c r="CAD26" s="1"/>
      <c r="CAE26" s="1"/>
      <c r="CAF26" s="1"/>
      <c r="CAG26" s="1"/>
      <c r="CAH26" s="1"/>
      <c r="CAI26" s="1"/>
      <c r="CAJ26" s="1"/>
      <c r="CAK26" s="1"/>
      <c r="CAL26" s="1"/>
      <c r="CAM26" s="1"/>
      <c r="CAN26" s="1"/>
      <c r="CAO26" s="1"/>
      <c r="CAP26" s="1"/>
      <c r="CAQ26" s="1"/>
      <c r="CAR26" s="1"/>
      <c r="CAS26" s="1"/>
      <c r="CAT26" s="1"/>
      <c r="CAU26" s="1"/>
      <c r="CAV26" s="1"/>
      <c r="CAW26" s="1"/>
      <c r="CAX26" s="1"/>
      <c r="CAY26" s="1"/>
      <c r="CAZ26" s="1"/>
      <c r="CBA26" s="1"/>
      <c r="CBB26" s="1"/>
      <c r="CBC26" s="1"/>
      <c r="CBD26" s="1"/>
      <c r="CBE26" s="1"/>
      <c r="CBF26" s="1"/>
      <c r="CBG26" s="1"/>
      <c r="CBH26" s="1"/>
      <c r="CBI26" s="1"/>
      <c r="CBJ26" s="1"/>
      <c r="CBK26" s="1"/>
      <c r="CBL26" s="1"/>
      <c r="CBM26" s="1"/>
      <c r="CBN26" s="1"/>
      <c r="CBO26" s="1"/>
      <c r="CBP26" s="1"/>
      <c r="CBQ26" s="1"/>
      <c r="CBR26" s="1"/>
      <c r="CBS26" s="1"/>
      <c r="CBT26" s="1"/>
      <c r="CBU26" s="1"/>
      <c r="CBV26" s="1"/>
      <c r="CBW26" s="1"/>
      <c r="CBX26" s="1"/>
      <c r="CBY26" s="1"/>
      <c r="CBZ26" s="1"/>
      <c r="CCA26" s="1"/>
      <c r="CCB26" s="1"/>
      <c r="CCC26" s="1"/>
      <c r="CCD26" s="1"/>
      <c r="CCE26" s="1"/>
      <c r="CCF26" s="1"/>
      <c r="CCG26" s="1"/>
      <c r="CCH26" s="1"/>
      <c r="CCI26" s="1"/>
      <c r="CCJ26" s="1"/>
      <c r="CCK26" s="1"/>
      <c r="CCL26" s="1"/>
      <c r="CCM26" s="1"/>
      <c r="CCN26" s="1"/>
      <c r="CCO26" s="1"/>
      <c r="CCP26" s="1"/>
      <c r="CCQ26" s="1"/>
      <c r="CCR26" s="1"/>
      <c r="CCS26" s="1"/>
      <c r="CCT26" s="1"/>
      <c r="CCU26" s="1"/>
      <c r="CCV26" s="1"/>
      <c r="CCW26" s="1"/>
      <c r="CCX26" s="1"/>
      <c r="CCY26" s="1"/>
      <c r="CCZ26" s="1"/>
      <c r="CDA26" s="1"/>
      <c r="CDB26" s="1"/>
      <c r="CDC26" s="1"/>
      <c r="CDD26" s="1"/>
      <c r="CDE26" s="1"/>
      <c r="CDF26" s="1"/>
      <c r="CDG26" s="1"/>
      <c r="CDH26" s="1"/>
      <c r="CDI26" s="1"/>
      <c r="CDJ26" s="1"/>
      <c r="CDK26" s="1"/>
      <c r="CDL26" s="1"/>
      <c r="CDM26" s="1"/>
      <c r="CDN26" s="1"/>
      <c r="CDO26" s="1"/>
      <c r="CDP26" s="1"/>
      <c r="CDQ26" s="1"/>
      <c r="CDR26" s="1"/>
      <c r="CDS26" s="1"/>
      <c r="CDT26" s="1"/>
      <c r="CDU26" s="1"/>
      <c r="CDV26" s="1"/>
      <c r="CDW26" s="1"/>
      <c r="CDX26" s="1"/>
      <c r="CDY26" s="1"/>
      <c r="CDZ26" s="1"/>
      <c r="CEA26" s="1"/>
      <c r="CEB26" s="1"/>
      <c r="CEC26" s="1"/>
      <c r="CED26" s="1"/>
      <c r="CEE26" s="1"/>
      <c r="CEF26" s="1"/>
      <c r="CEG26" s="1"/>
      <c r="CEH26" s="1"/>
      <c r="CEI26" s="1"/>
      <c r="CEJ26" s="1"/>
      <c r="CEK26" s="1"/>
      <c r="CEL26" s="1"/>
      <c r="CEM26" s="1"/>
      <c r="CEN26" s="1"/>
      <c r="CEO26" s="1"/>
      <c r="CEP26" s="1"/>
      <c r="CEQ26" s="1"/>
      <c r="CER26" s="1"/>
      <c r="CES26" s="1"/>
      <c r="CET26" s="1"/>
      <c r="CEU26" s="1"/>
      <c r="CEV26" s="1"/>
      <c r="CEW26" s="1"/>
      <c r="CEX26" s="1"/>
      <c r="CEY26" s="1"/>
      <c r="CEZ26" s="1"/>
      <c r="CFA26" s="1"/>
      <c r="CFB26" s="1"/>
      <c r="CFC26" s="1"/>
      <c r="CFD26" s="1"/>
      <c r="CFE26" s="1"/>
      <c r="CFF26" s="1"/>
      <c r="CFG26" s="1"/>
      <c r="CFH26" s="1"/>
      <c r="CFI26" s="1"/>
      <c r="CFJ26" s="1"/>
      <c r="CFK26" s="1"/>
      <c r="CFL26" s="1"/>
      <c r="CFM26" s="1"/>
      <c r="CFN26" s="1"/>
      <c r="CFO26" s="1"/>
      <c r="CFP26" s="1"/>
      <c r="CFQ26" s="1"/>
      <c r="CFR26" s="1"/>
      <c r="CFS26" s="1"/>
      <c r="CFT26" s="1"/>
      <c r="CFU26" s="1"/>
      <c r="CFV26" s="1"/>
      <c r="CFW26" s="1"/>
      <c r="CFX26" s="1"/>
      <c r="CFY26" s="1"/>
      <c r="CFZ26" s="1"/>
      <c r="CGA26" s="1"/>
      <c r="CGB26" s="1"/>
      <c r="CGC26" s="1"/>
      <c r="CGD26" s="1"/>
      <c r="CGE26" s="1"/>
      <c r="CGF26" s="1"/>
      <c r="CGG26" s="1"/>
      <c r="CGH26" s="1"/>
      <c r="CGI26" s="1"/>
      <c r="CGJ26" s="1"/>
      <c r="CGK26" s="1"/>
      <c r="CGL26" s="1"/>
      <c r="CGM26" s="1"/>
      <c r="CGN26" s="1"/>
      <c r="CGO26" s="1"/>
      <c r="CGP26" s="1"/>
      <c r="CGQ26" s="1"/>
      <c r="CGR26" s="1"/>
      <c r="CGS26" s="1"/>
      <c r="CGT26" s="1"/>
      <c r="CGU26" s="1"/>
      <c r="CGV26" s="1"/>
      <c r="CGW26" s="1"/>
      <c r="CGX26" s="1"/>
      <c r="CGY26" s="1"/>
      <c r="CGZ26" s="1"/>
      <c r="CHA26" s="1"/>
      <c r="CHB26" s="1"/>
      <c r="CHC26" s="1"/>
      <c r="CHD26" s="1"/>
      <c r="CHE26" s="1"/>
      <c r="CHF26" s="1"/>
      <c r="CHG26" s="1"/>
      <c r="CHH26" s="1"/>
      <c r="CHI26" s="1"/>
      <c r="CHJ26" s="1"/>
      <c r="CHK26" s="1"/>
      <c r="CHL26" s="1"/>
      <c r="CHM26" s="1"/>
      <c r="CHN26" s="1"/>
      <c r="CHO26" s="1"/>
      <c r="CHP26" s="1"/>
      <c r="CHQ26" s="1"/>
      <c r="CHR26" s="1"/>
      <c r="CHS26" s="1"/>
      <c r="CHT26" s="1"/>
      <c r="CHU26" s="1"/>
      <c r="CHV26" s="1"/>
      <c r="CHW26" s="1"/>
      <c r="CHX26" s="1"/>
      <c r="CHY26" s="1"/>
      <c r="CHZ26" s="1"/>
      <c r="CIA26" s="1"/>
      <c r="CIB26" s="1"/>
      <c r="CIC26" s="1"/>
      <c r="CID26" s="1"/>
      <c r="CIE26" s="1"/>
      <c r="CIF26" s="1"/>
      <c r="CIG26" s="1"/>
      <c r="CIH26" s="1"/>
      <c r="CII26" s="1"/>
      <c r="CIJ26" s="1"/>
      <c r="CIK26" s="1"/>
      <c r="CIL26" s="1"/>
      <c r="CIM26" s="1"/>
      <c r="CIN26" s="1"/>
      <c r="CIO26" s="1"/>
      <c r="CIP26" s="1"/>
      <c r="CIQ26" s="1"/>
      <c r="CIR26" s="1"/>
      <c r="CIS26" s="1"/>
      <c r="CIT26" s="1"/>
      <c r="CIU26" s="1"/>
      <c r="CIV26" s="1"/>
      <c r="CIW26" s="1"/>
      <c r="CIX26" s="1"/>
      <c r="CIY26" s="1"/>
      <c r="CIZ26" s="1"/>
      <c r="CJA26" s="1"/>
      <c r="CJB26" s="1"/>
      <c r="CJC26" s="1"/>
      <c r="CJD26" s="1"/>
      <c r="CJE26" s="1"/>
      <c r="CJF26" s="1"/>
      <c r="CJG26" s="1"/>
      <c r="CJH26" s="1"/>
      <c r="CJI26" s="1"/>
      <c r="CJJ26" s="1"/>
      <c r="CJK26" s="1"/>
      <c r="CJL26" s="1"/>
      <c r="CJM26" s="1"/>
      <c r="CJN26" s="1"/>
      <c r="CJO26" s="1"/>
      <c r="CJP26" s="1"/>
      <c r="CJQ26" s="1"/>
      <c r="CJR26" s="1"/>
      <c r="CJS26" s="1"/>
      <c r="CJT26" s="1"/>
      <c r="CJU26" s="1"/>
      <c r="CJV26" s="1"/>
      <c r="CJW26" s="1"/>
      <c r="CJX26" s="1"/>
      <c r="CJY26" s="1"/>
      <c r="CJZ26" s="1"/>
      <c r="CKA26" s="1"/>
      <c r="CKB26" s="1"/>
      <c r="CKC26" s="1"/>
      <c r="CKD26" s="1"/>
      <c r="CKE26" s="1"/>
      <c r="CKF26" s="1"/>
      <c r="CKG26" s="1"/>
      <c r="CKH26" s="1"/>
      <c r="CKI26" s="1"/>
      <c r="CKJ26" s="1"/>
      <c r="CKK26" s="1"/>
      <c r="CKL26" s="1"/>
      <c r="CKM26" s="1"/>
      <c r="CKN26" s="1"/>
      <c r="CKO26" s="1"/>
      <c r="CKP26" s="1"/>
      <c r="CKQ26" s="1"/>
      <c r="CKR26" s="1"/>
      <c r="CKS26" s="1"/>
      <c r="CKT26" s="1"/>
      <c r="CKU26" s="1"/>
      <c r="CKV26" s="1"/>
      <c r="CKW26" s="1"/>
      <c r="CKX26" s="1"/>
      <c r="CKY26" s="1"/>
      <c r="CKZ26" s="1"/>
      <c r="CLA26" s="1"/>
      <c r="CLB26" s="1"/>
      <c r="CLC26" s="1"/>
      <c r="CLD26" s="1"/>
      <c r="CLE26" s="1"/>
      <c r="CLF26" s="1"/>
      <c r="CLG26" s="1"/>
      <c r="CLH26" s="1"/>
      <c r="CLI26" s="1"/>
      <c r="CLJ26" s="1"/>
      <c r="CLK26" s="1"/>
      <c r="CLL26" s="1"/>
      <c r="CLM26" s="1"/>
      <c r="CLN26" s="1"/>
      <c r="CLO26" s="1"/>
      <c r="CLP26" s="1"/>
      <c r="CLQ26" s="1"/>
      <c r="CLR26" s="1"/>
      <c r="CLS26" s="1"/>
      <c r="CLT26" s="1"/>
      <c r="CLU26" s="1"/>
      <c r="CLV26" s="1"/>
      <c r="CLW26" s="1"/>
      <c r="CLX26" s="1"/>
      <c r="CLY26" s="1"/>
      <c r="CLZ26" s="1"/>
      <c r="CMA26" s="1"/>
      <c r="CMB26" s="1"/>
      <c r="CMC26" s="1"/>
      <c r="CMD26" s="1"/>
      <c r="CME26" s="1"/>
      <c r="CMF26" s="1"/>
      <c r="CMG26" s="1"/>
      <c r="CMH26" s="1"/>
      <c r="CMI26" s="1"/>
      <c r="CMJ26" s="1"/>
      <c r="CMK26" s="1"/>
      <c r="CML26" s="1"/>
      <c r="CMM26" s="1"/>
      <c r="CMN26" s="1"/>
      <c r="CMO26" s="1"/>
      <c r="CMP26" s="1"/>
      <c r="CMQ26" s="1"/>
      <c r="CMR26" s="1"/>
      <c r="CMS26" s="1"/>
      <c r="CMT26" s="1"/>
      <c r="CMU26" s="1"/>
      <c r="CMV26" s="1"/>
      <c r="CMW26" s="1"/>
      <c r="CMX26" s="1"/>
      <c r="CMY26" s="1"/>
      <c r="CMZ26" s="1"/>
      <c r="CNA26" s="1"/>
      <c r="CNB26" s="1"/>
      <c r="CNC26" s="1"/>
      <c r="CND26" s="1"/>
      <c r="CNE26" s="1"/>
      <c r="CNF26" s="1"/>
      <c r="CNG26" s="1"/>
      <c r="CNH26" s="1"/>
      <c r="CNI26" s="1"/>
      <c r="CNJ26" s="1"/>
      <c r="CNK26" s="1"/>
      <c r="CNL26" s="1"/>
      <c r="CNM26" s="1"/>
      <c r="CNN26" s="1"/>
      <c r="CNO26" s="1"/>
      <c r="CNP26" s="1"/>
      <c r="CNQ26" s="1"/>
      <c r="CNR26" s="1"/>
      <c r="CNS26" s="1"/>
      <c r="CNT26" s="1"/>
      <c r="CNU26" s="1"/>
      <c r="CNV26" s="1"/>
      <c r="CNW26" s="1"/>
      <c r="CNX26" s="1"/>
      <c r="CNY26" s="1"/>
      <c r="CNZ26" s="1"/>
      <c r="COA26" s="1"/>
      <c r="COB26" s="1"/>
      <c r="COC26" s="1"/>
      <c r="COD26" s="1"/>
      <c r="COE26" s="1"/>
      <c r="COF26" s="1"/>
      <c r="COG26" s="1"/>
      <c r="COH26" s="1"/>
      <c r="COI26" s="1"/>
      <c r="COJ26" s="1"/>
      <c r="COK26" s="1"/>
      <c r="COL26" s="1"/>
      <c r="COM26" s="1"/>
      <c r="CON26" s="1"/>
      <c r="COO26" s="1"/>
      <c r="COP26" s="1"/>
      <c r="COQ26" s="1"/>
      <c r="COR26" s="1"/>
      <c r="COS26" s="1"/>
      <c r="COT26" s="1"/>
      <c r="COU26" s="1"/>
      <c r="COV26" s="1"/>
      <c r="COW26" s="1"/>
      <c r="COX26" s="1"/>
      <c r="COY26" s="1"/>
      <c r="COZ26" s="1"/>
      <c r="CPA26" s="1"/>
      <c r="CPB26" s="1"/>
      <c r="CPC26" s="1"/>
      <c r="CPD26" s="1"/>
      <c r="CPE26" s="1"/>
      <c r="CPF26" s="1"/>
      <c r="CPG26" s="1"/>
      <c r="CPH26" s="1"/>
      <c r="CPI26" s="1"/>
      <c r="CPJ26" s="1"/>
      <c r="CPK26" s="1"/>
      <c r="CPL26" s="1"/>
      <c r="CPM26" s="1"/>
      <c r="CPN26" s="1"/>
      <c r="CPO26" s="1"/>
      <c r="CPP26" s="1"/>
      <c r="CPQ26" s="1"/>
      <c r="CPR26" s="1"/>
      <c r="CPS26" s="1"/>
      <c r="CPT26" s="1"/>
      <c r="CPU26" s="1"/>
      <c r="CPV26" s="1"/>
      <c r="CPW26" s="1"/>
      <c r="CPX26" s="1"/>
      <c r="CPY26" s="1"/>
      <c r="CPZ26" s="1"/>
      <c r="CQA26" s="1"/>
      <c r="CQB26" s="1"/>
      <c r="CQC26" s="1"/>
      <c r="CQD26" s="1"/>
      <c r="CQE26" s="1"/>
      <c r="CQF26" s="1"/>
      <c r="CQG26" s="1"/>
      <c r="CQH26" s="1"/>
      <c r="CQI26" s="1"/>
      <c r="CQJ26" s="1"/>
      <c r="CQK26" s="1"/>
      <c r="CQL26" s="1"/>
      <c r="CQM26" s="1"/>
      <c r="CQN26" s="1"/>
      <c r="CQO26" s="1"/>
      <c r="CQP26" s="1"/>
      <c r="CQQ26" s="1"/>
      <c r="CQR26" s="1"/>
      <c r="CQS26" s="1"/>
      <c r="CQT26" s="1"/>
      <c r="CQU26" s="1"/>
      <c r="CQV26" s="1"/>
      <c r="CQW26" s="1"/>
      <c r="CQX26" s="1"/>
      <c r="CQY26" s="1"/>
      <c r="CQZ26" s="1"/>
      <c r="CRA26" s="1"/>
      <c r="CRB26" s="1"/>
      <c r="CRC26" s="1"/>
      <c r="CRD26" s="1"/>
      <c r="CRE26" s="1"/>
      <c r="CRF26" s="1"/>
      <c r="CRG26" s="1"/>
      <c r="CRH26" s="1"/>
      <c r="CRI26" s="1"/>
      <c r="CRJ26" s="1"/>
      <c r="CRK26" s="1"/>
      <c r="CRL26" s="1"/>
      <c r="CRM26" s="1"/>
      <c r="CRN26" s="1"/>
      <c r="CRO26" s="1"/>
      <c r="CRP26" s="1"/>
      <c r="CRQ26" s="1"/>
      <c r="CRR26" s="1"/>
      <c r="CRS26" s="1"/>
      <c r="CRT26" s="1"/>
      <c r="CRU26" s="1"/>
      <c r="CRV26" s="1"/>
      <c r="CRW26" s="1"/>
      <c r="CRX26" s="1"/>
      <c r="CRY26" s="1"/>
      <c r="CRZ26" s="1"/>
      <c r="CSA26" s="1"/>
      <c r="CSB26" s="1"/>
      <c r="CSC26" s="1"/>
      <c r="CSD26" s="1"/>
      <c r="CSE26" s="1"/>
      <c r="CSF26" s="1"/>
      <c r="CSG26" s="1"/>
      <c r="CSH26" s="1"/>
      <c r="CSI26" s="1"/>
      <c r="CSJ26" s="1"/>
      <c r="CSK26" s="1"/>
      <c r="CSL26" s="1"/>
      <c r="CSM26" s="1"/>
      <c r="CSN26" s="1"/>
      <c r="CSO26" s="1"/>
      <c r="CSP26" s="1"/>
      <c r="CSQ26" s="1"/>
      <c r="CSR26" s="1"/>
      <c r="CSS26" s="1"/>
      <c r="CST26" s="1"/>
      <c r="CSU26" s="1"/>
      <c r="CSV26" s="1"/>
      <c r="CSW26" s="1"/>
      <c r="CSX26" s="1"/>
      <c r="CSY26" s="1"/>
      <c r="CSZ26" s="1"/>
      <c r="CTA26" s="1"/>
      <c r="CTB26" s="1"/>
      <c r="CTC26" s="1"/>
      <c r="CTD26" s="1"/>
      <c r="CTE26" s="1"/>
      <c r="CTF26" s="1"/>
      <c r="CTG26" s="1"/>
      <c r="CTH26" s="1"/>
      <c r="CTI26" s="1"/>
      <c r="CTJ26" s="1"/>
      <c r="CTK26" s="1"/>
      <c r="CTL26" s="1"/>
      <c r="CTM26" s="1"/>
      <c r="CTN26" s="1"/>
      <c r="CTO26" s="1"/>
      <c r="CTP26" s="1"/>
      <c r="CTQ26" s="1"/>
      <c r="CTR26" s="1"/>
      <c r="CTS26" s="1"/>
      <c r="CTT26" s="1"/>
      <c r="CTU26" s="1"/>
      <c r="CTV26" s="1"/>
      <c r="CTW26" s="1"/>
      <c r="CTX26" s="1"/>
      <c r="CTY26" s="1"/>
      <c r="CTZ26" s="1"/>
      <c r="CUA26" s="1"/>
      <c r="CUB26" s="1"/>
      <c r="CUC26" s="1"/>
      <c r="CUD26" s="1"/>
      <c r="CUE26" s="1"/>
      <c r="CUF26" s="1"/>
      <c r="CUG26" s="1"/>
      <c r="CUH26" s="1"/>
      <c r="CUI26" s="1"/>
      <c r="CUJ26" s="1"/>
      <c r="CUK26" s="1"/>
      <c r="CUL26" s="1"/>
      <c r="CUM26" s="1"/>
      <c r="CUN26" s="1"/>
      <c r="CUO26" s="1"/>
      <c r="CUP26" s="1"/>
      <c r="CUQ26" s="1"/>
      <c r="CUR26" s="1"/>
      <c r="CUS26" s="1"/>
      <c r="CUT26" s="1"/>
      <c r="CUU26" s="1"/>
      <c r="CUV26" s="1"/>
      <c r="CUW26" s="1"/>
      <c r="CUX26" s="1"/>
      <c r="CUY26" s="1"/>
      <c r="CUZ26" s="1"/>
      <c r="CVA26" s="1"/>
      <c r="CVB26" s="1"/>
      <c r="CVC26" s="1"/>
      <c r="CVD26" s="1"/>
      <c r="CVE26" s="1"/>
      <c r="CVF26" s="1"/>
      <c r="CVG26" s="1"/>
      <c r="CVH26" s="1"/>
      <c r="CVI26" s="1"/>
      <c r="CVJ26" s="1"/>
      <c r="CVK26" s="1"/>
      <c r="CVL26" s="1"/>
      <c r="CVM26" s="1"/>
      <c r="CVN26" s="1"/>
      <c r="CVO26" s="1"/>
      <c r="CVP26" s="1"/>
      <c r="CVQ26" s="1"/>
      <c r="CVR26" s="1"/>
      <c r="CVS26" s="1"/>
      <c r="CVT26" s="1"/>
      <c r="CVU26" s="1"/>
      <c r="CVV26" s="1"/>
      <c r="CVW26" s="1"/>
      <c r="CVX26" s="1"/>
      <c r="CVY26" s="1"/>
      <c r="CVZ26" s="1"/>
      <c r="CWA26" s="1"/>
      <c r="CWB26" s="1"/>
      <c r="CWC26" s="1"/>
      <c r="CWD26" s="1"/>
      <c r="CWE26" s="1"/>
      <c r="CWF26" s="1"/>
      <c r="CWG26" s="1"/>
      <c r="CWH26" s="1"/>
      <c r="CWI26" s="1"/>
      <c r="CWJ26" s="1"/>
      <c r="CWK26" s="1"/>
      <c r="CWL26" s="1"/>
      <c r="CWM26" s="1"/>
      <c r="CWN26" s="1"/>
      <c r="CWO26" s="1"/>
      <c r="CWP26" s="1"/>
      <c r="CWQ26" s="1"/>
      <c r="CWR26" s="1"/>
      <c r="CWS26" s="1"/>
      <c r="CWT26" s="1"/>
      <c r="CWU26" s="1"/>
      <c r="CWV26" s="1"/>
      <c r="CWW26" s="1"/>
      <c r="CWX26" s="1"/>
      <c r="CWY26" s="1"/>
      <c r="CWZ26" s="1"/>
      <c r="CXA26" s="1"/>
      <c r="CXB26" s="1"/>
      <c r="CXC26" s="1"/>
      <c r="CXD26" s="1"/>
      <c r="CXE26" s="1"/>
      <c r="CXF26" s="1"/>
      <c r="CXG26" s="1"/>
      <c r="CXH26" s="1"/>
      <c r="CXI26" s="1"/>
      <c r="CXJ26" s="1"/>
      <c r="CXK26" s="1"/>
      <c r="CXL26" s="1"/>
      <c r="CXM26" s="1"/>
      <c r="CXN26" s="1"/>
      <c r="CXO26" s="1"/>
      <c r="CXP26" s="1"/>
      <c r="CXQ26" s="1"/>
      <c r="CXR26" s="1"/>
      <c r="CXS26" s="1"/>
      <c r="CXT26" s="1"/>
      <c r="CXU26" s="1"/>
      <c r="CXV26" s="1"/>
      <c r="CXW26" s="1"/>
      <c r="CXX26" s="1"/>
      <c r="CXY26" s="1"/>
      <c r="CXZ26" s="1"/>
      <c r="CYA26" s="1"/>
      <c r="CYB26" s="1"/>
      <c r="CYC26" s="1"/>
      <c r="CYD26" s="1"/>
      <c r="CYE26" s="1"/>
      <c r="CYF26" s="1"/>
      <c r="CYG26" s="1"/>
      <c r="CYH26" s="1"/>
      <c r="CYI26" s="1"/>
      <c r="CYJ26" s="1"/>
      <c r="CYK26" s="1"/>
      <c r="CYL26" s="1"/>
      <c r="CYM26" s="1"/>
      <c r="CYN26" s="1"/>
      <c r="CYO26" s="1"/>
      <c r="CYP26" s="1"/>
      <c r="CYQ26" s="1"/>
      <c r="CYR26" s="1"/>
      <c r="CYS26" s="1"/>
      <c r="CYT26" s="1"/>
      <c r="CYU26" s="1"/>
      <c r="CYV26" s="1"/>
      <c r="CYW26" s="1"/>
      <c r="CYX26" s="1"/>
      <c r="CYY26" s="1"/>
      <c r="CYZ26" s="1"/>
      <c r="CZA26" s="1"/>
      <c r="CZB26" s="1"/>
      <c r="CZC26" s="1"/>
      <c r="CZD26" s="1"/>
      <c r="CZE26" s="1"/>
      <c r="CZF26" s="1"/>
      <c r="CZG26" s="1"/>
      <c r="CZH26" s="1"/>
      <c r="CZI26" s="1"/>
      <c r="CZJ26" s="1"/>
      <c r="CZK26" s="1"/>
      <c r="CZL26" s="1"/>
      <c r="CZM26" s="1"/>
      <c r="CZN26" s="1"/>
      <c r="CZO26" s="1"/>
      <c r="CZP26" s="1"/>
      <c r="CZQ26" s="1"/>
      <c r="CZR26" s="1"/>
      <c r="CZS26" s="1"/>
      <c r="CZT26" s="1"/>
      <c r="CZU26" s="1"/>
      <c r="CZV26" s="1"/>
      <c r="CZW26" s="1"/>
      <c r="CZX26" s="1"/>
      <c r="CZY26" s="1"/>
      <c r="CZZ26" s="1"/>
      <c r="DAA26" s="1"/>
      <c r="DAB26" s="1"/>
      <c r="DAC26" s="1"/>
      <c r="DAD26" s="1"/>
      <c r="DAE26" s="1"/>
      <c r="DAF26" s="1"/>
      <c r="DAG26" s="1"/>
      <c r="DAH26" s="1"/>
      <c r="DAI26" s="1"/>
      <c r="DAJ26" s="1"/>
      <c r="DAK26" s="1"/>
      <c r="DAL26" s="1"/>
      <c r="DAM26" s="1"/>
      <c r="DAN26" s="1"/>
      <c r="DAO26" s="1"/>
      <c r="DAP26" s="1"/>
      <c r="DAQ26" s="1"/>
      <c r="DAR26" s="1"/>
      <c r="DAS26" s="1"/>
      <c r="DAT26" s="1"/>
      <c r="DAU26" s="1"/>
      <c r="DAV26" s="1"/>
      <c r="DAW26" s="1"/>
      <c r="DAX26" s="1"/>
      <c r="DAY26" s="1"/>
      <c r="DAZ26" s="1"/>
      <c r="DBA26" s="1"/>
      <c r="DBB26" s="1"/>
      <c r="DBC26" s="1"/>
      <c r="DBD26" s="1"/>
      <c r="DBE26" s="1"/>
      <c r="DBF26" s="1"/>
      <c r="DBG26" s="1"/>
      <c r="DBH26" s="1"/>
      <c r="DBI26" s="1"/>
      <c r="DBJ26" s="1"/>
      <c r="DBK26" s="1"/>
      <c r="DBL26" s="1"/>
      <c r="DBM26" s="1"/>
      <c r="DBN26" s="1"/>
      <c r="DBO26" s="1"/>
      <c r="DBP26" s="1"/>
      <c r="DBQ26" s="1"/>
      <c r="DBR26" s="1"/>
      <c r="DBS26" s="1"/>
      <c r="DBT26" s="1"/>
      <c r="DBU26" s="1"/>
      <c r="DBV26" s="1"/>
      <c r="DBW26" s="1"/>
      <c r="DBX26" s="1"/>
      <c r="DBY26" s="1"/>
      <c r="DBZ26" s="1"/>
      <c r="DCA26" s="1"/>
      <c r="DCB26" s="1"/>
      <c r="DCC26" s="1"/>
      <c r="DCD26" s="1"/>
      <c r="DCE26" s="1"/>
      <c r="DCF26" s="1"/>
      <c r="DCG26" s="1"/>
      <c r="DCH26" s="1"/>
      <c r="DCI26" s="1"/>
      <c r="DCJ26" s="1"/>
      <c r="DCK26" s="1"/>
      <c r="DCL26" s="1"/>
      <c r="DCM26" s="1"/>
      <c r="DCN26" s="1"/>
      <c r="DCO26" s="1"/>
      <c r="DCP26" s="1"/>
      <c r="DCQ26" s="1"/>
      <c r="DCR26" s="1"/>
      <c r="DCS26" s="1"/>
      <c r="DCT26" s="1"/>
      <c r="DCU26" s="1"/>
      <c r="DCV26" s="1"/>
      <c r="DCW26" s="1"/>
      <c r="DCX26" s="1"/>
      <c r="DCY26" s="1"/>
      <c r="DCZ26" s="1"/>
      <c r="DDA26" s="1"/>
      <c r="DDB26" s="1"/>
      <c r="DDC26" s="1"/>
      <c r="DDD26" s="1"/>
      <c r="DDE26" s="1"/>
      <c r="DDF26" s="1"/>
      <c r="DDG26" s="1"/>
      <c r="DDH26" s="1"/>
      <c r="DDI26" s="1"/>
      <c r="DDJ26" s="1"/>
      <c r="DDK26" s="1"/>
      <c r="DDL26" s="1"/>
      <c r="DDM26" s="1"/>
      <c r="DDN26" s="1"/>
      <c r="DDO26" s="1"/>
      <c r="DDP26" s="1"/>
      <c r="DDQ26" s="1"/>
      <c r="DDR26" s="1"/>
      <c r="DDS26" s="1"/>
      <c r="DDT26" s="1"/>
      <c r="DDU26" s="1"/>
      <c r="DDV26" s="1"/>
      <c r="DDW26" s="1"/>
      <c r="DDX26" s="1"/>
      <c r="DDY26" s="1"/>
      <c r="DDZ26" s="1"/>
      <c r="DEA26" s="1"/>
      <c r="DEB26" s="1"/>
      <c r="DEC26" s="1"/>
      <c r="DED26" s="1"/>
      <c r="DEE26" s="1"/>
      <c r="DEF26" s="1"/>
      <c r="DEG26" s="1"/>
      <c r="DEH26" s="1"/>
      <c r="DEI26" s="1"/>
      <c r="DEJ26" s="1"/>
      <c r="DEK26" s="1"/>
      <c r="DEL26" s="1"/>
      <c r="DEM26" s="1"/>
      <c r="DEN26" s="1"/>
      <c r="DEO26" s="1"/>
      <c r="DEP26" s="1"/>
      <c r="DEQ26" s="1"/>
      <c r="DER26" s="1"/>
      <c r="DES26" s="1"/>
      <c r="DET26" s="1"/>
      <c r="DEU26" s="1"/>
      <c r="DEV26" s="1"/>
      <c r="DEW26" s="1"/>
      <c r="DEX26" s="1"/>
      <c r="DEY26" s="1"/>
      <c r="DEZ26" s="1"/>
      <c r="DFA26" s="1"/>
      <c r="DFB26" s="1"/>
      <c r="DFC26" s="1"/>
      <c r="DFD26" s="1"/>
      <c r="DFE26" s="1"/>
      <c r="DFF26" s="1"/>
      <c r="DFG26" s="1"/>
      <c r="DFH26" s="1"/>
      <c r="DFI26" s="1"/>
      <c r="DFJ26" s="1"/>
      <c r="DFK26" s="1"/>
      <c r="DFL26" s="1"/>
      <c r="DFM26" s="1"/>
      <c r="DFN26" s="1"/>
      <c r="DFO26" s="1"/>
      <c r="DFP26" s="1"/>
      <c r="DFQ26" s="1"/>
      <c r="DFR26" s="1"/>
      <c r="DFS26" s="1"/>
      <c r="DFT26" s="1"/>
      <c r="DFU26" s="1"/>
      <c r="DFV26" s="1"/>
      <c r="DFW26" s="1"/>
      <c r="DFX26" s="1"/>
      <c r="DFY26" s="1"/>
      <c r="DFZ26" s="1"/>
      <c r="DGA26" s="1"/>
      <c r="DGB26" s="1"/>
      <c r="DGC26" s="1"/>
      <c r="DGD26" s="1"/>
      <c r="DGE26" s="1"/>
      <c r="DGF26" s="1"/>
      <c r="DGG26" s="1"/>
      <c r="DGH26" s="1"/>
      <c r="DGI26" s="1"/>
      <c r="DGJ26" s="1"/>
      <c r="DGK26" s="1"/>
      <c r="DGL26" s="1"/>
      <c r="DGM26" s="1"/>
      <c r="DGN26" s="1"/>
      <c r="DGO26" s="1"/>
      <c r="DGP26" s="1"/>
      <c r="DGQ26" s="1"/>
      <c r="DGR26" s="1"/>
      <c r="DGS26" s="1"/>
      <c r="DGT26" s="1"/>
      <c r="DGU26" s="1"/>
      <c r="DGV26" s="1"/>
      <c r="DGW26" s="1"/>
      <c r="DGX26" s="1"/>
      <c r="DGY26" s="1"/>
      <c r="DGZ26" s="1"/>
      <c r="DHA26" s="1"/>
      <c r="DHB26" s="1"/>
      <c r="DHC26" s="1"/>
      <c r="DHD26" s="1"/>
      <c r="DHE26" s="1"/>
      <c r="DHF26" s="1"/>
      <c r="DHG26" s="1"/>
      <c r="DHH26" s="1"/>
      <c r="DHI26" s="1"/>
      <c r="DHJ26" s="1"/>
      <c r="DHK26" s="1"/>
      <c r="DHL26" s="1"/>
      <c r="DHM26" s="1"/>
      <c r="DHN26" s="1"/>
      <c r="DHO26" s="1"/>
      <c r="DHP26" s="1"/>
      <c r="DHQ26" s="1"/>
      <c r="DHR26" s="1"/>
      <c r="DHS26" s="1"/>
      <c r="DHT26" s="1"/>
      <c r="DHU26" s="1"/>
      <c r="DHV26" s="1"/>
      <c r="DHW26" s="1"/>
      <c r="DHX26" s="1"/>
      <c r="DHY26" s="1"/>
      <c r="DHZ26" s="1"/>
      <c r="DIA26" s="1"/>
      <c r="DIB26" s="1"/>
      <c r="DIC26" s="1"/>
      <c r="DID26" s="1"/>
      <c r="DIE26" s="1"/>
      <c r="DIF26" s="1"/>
      <c r="DIG26" s="1"/>
      <c r="DIH26" s="1"/>
      <c r="DII26" s="1"/>
      <c r="DIJ26" s="1"/>
      <c r="DIK26" s="1"/>
      <c r="DIL26" s="1"/>
      <c r="DIM26" s="1"/>
      <c r="DIN26" s="1"/>
      <c r="DIO26" s="1"/>
      <c r="DIP26" s="1"/>
      <c r="DIQ26" s="1"/>
      <c r="DIR26" s="1"/>
      <c r="DIS26" s="1"/>
      <c r="DIT26" s="1"/>
      <c r="DIU26" s="1"/>
      <c r="DIV26" s="1"/>
      <c r="DIW26" s="1"/>
      <c r="DIX26" s="1"/>
      <c r="DIY26" s="1"/>
      <c r="DIZ26" s="1"/>
      <c r="DJA26" s="1"/>
      <c r="DJB26" s="1"/>
      <c r="DJC26" s="1"/>
      <c r="DJD26" s="1"/>
      <c r="DJE26" s="1"/>
      <c r="DJF26" s="1"/>
      <c r="DJG26" s="1"/>
      <c r="DJH26" s="1"/>
      <c r="DJI26" s="1"/>
      <c r="DJJ26" s="1"/>
      <c r="DJK26" s="1"/>
      <c r="DJL26" s="1"/>
      <c r="DJM26" s="1"/>
      <c r="DJN26" s="1"/>
      <c r="DJO26" s="1"/>
      <c r="DJP26" s="1"/>
      <c r="DJQ26" s="1"/>
      <c r="DJR26" s="1"/>
      <c r="DJS26" s="1"/>
      <c r="DJT26" s="1"/>
      <c r="DJU26" s="1"/>
      <c r="DJV26" s="1"/>
      <c r="DJW26" s="1"/>
      <c r="DJX26" s="1"/>
      <c r="DJY26" s="1"/>
      <c r="DJZ26" s="1"/>
      <c r="DKA26" s="1"/>
      <c r="DKB26" s="1"/>
      <c r="DKC26" s="1"/>
      <c r="DKD26" s="1"/>
      <c r="DKE26" s="1"/>
      <c r="DKF26" s="1"/>
      <c r="DKG26" s="1"/>
      <c r="DKH26" s="1"/>
      <c r="DKI26" s="1"/>
      <c r="DKJ26" s="1"/>
      <c r="DKK26" s="1"/>
      <c r="DKL26" s="1"/>
      <c r="DKM26" s="1"/>
      <c r="DKN26" s="1"/>
      <c r="DKO26" s="1"/>
      <c r="DKP26" s="1"/>
      <c r="DKQ26" s="1"/>
      <c r="DKR26" s="1"/>
      <c r="DKS26" s="1"/>
      <c r="DKT26" s="1"/>
      <c r="DKU26" s="1"/>
      <c r="DKV26" s="1"/>
      <c r="DKW26" s="1"/>
      <c r="DKX26" s="1"/>
      <c r="DKY26" s="1"/>
      <c r="DKZ26" s="1"/>
      <c r="DLA26" s="1"/>
      <c r="DLB26" s="1"/>
      <c r="DLC26" s="1"/>
      <c r="DLD26" s="1"/>
      <c r="DLE26" s="1"/>
      <c r="DLF26" s="1"/>
      <c r="DLG26" s="1"/>
      <c r="DLH26" s="1"/>
      <c r="DLI26" s="1"/>
      <c r="DLJ26" s="1"/>
      <c r="DLK26" s="1"/>
      <c r="DLL26" s="1"/>
      <c r="DLM26" s="1"/>
      <c r="DLN26" s="1"/>
      <c r="DLO26" s="1"/>
      <c r="DLP26" s="1"/>
      <c r="DLQ26" s="1"/>
      <c r="DLR26" s="1"/>
      <c r="DLS26" s="1"/>
      <c r="DLT26" s="1"/>
      <c r="DLU26" s="1"/>
      <c r="DLV26" s="1"/>
      <c r="DLW26" s="1"/>
      <c r="DLX26" s="1"/>
      <c r="DLY26" s="1"/>
      <c r="DLZ26" s="1"/>
      <c r="DMA26" s="1"/>
      <c r="DMB26" s="1"/>
      <c r="DMC26" s="1"/>
      <c r="DMD26" s="1"/>
      <c r="DME26" s="1"/>
      <c r="DMF26" s="1"/>
      <c r="DMG26" s="1"/>
      <c r="DMH26" s="1"/>
      <c r="DMI26" s="1"/>
      <c r="DMJ26" s="1"/>
      <c r="DMK26" s="1"/>
      <c r="DML26" s="1"/>
      <c r="DMM26" s="1"/>
      <c r="DMN26" s="1"/>
      <c r="DMO26" s="1"/>
      <c r="DMP26" s="1"/>
      <c r="DMQ26" s="1"/>
      <c r="DMR26" s="1"/>
      <c r="DMS26" s="1"/>
      <c r="DMT26" s="1"/>
      <c r="DMU26" s="1"/>
      <c r="DMV26" s="1"/>
      <c r="DMW26" s="1"/>
      <c r="DMX26" s="1"/>
      <c r="DMY26" s="1"/>
      <c r="DMZ26" s="1"/>
      <c r="DNA26" s="1"/>
      <c r="DNB26" s="1"/>
      <c r="DNC26" s="1"/>
      <c r="DND26" s="1"/>
      <c r="DNE26" s="1"/>
      <c r="DNF26" s="1"/>
      <c r="DNG26" s="1"/>
      <c r="DNH26" s="1"/>
      <c r="DNI26" s="1"/>
      <c r="DNJ26" s="1"/>
      <c r="DNK26" s="1"/>
      <c r="DNL26" s="1"/>
      <c r="DNM26" s="1"/>
      <c r="DNN26" s="1"/>
      <c r="DNO26" s="1"/>
      <c r="DNP26" s="1"/>
      <c r="DNQ26" s="1"/>
      <c r="DNR26" s="1"/>
      <c r="DNS26" s="1"/>
      <c r="DNT26" s="1"/>
      <c r="DNU26" s="1"/>
      <c r="DNV26" s="1"/>
      <c r="DNW26" s="1"/>
      <c r="DNX26" s="1"/>
      <c r="DNY26" s="1"/>
      <c r="DNZ26" s="1"/>
      <c r="DOA26" s="1"/>
      <c r="DOB26" s="1"/>
      <c r="DOC26" s="1"/>
      <c r="DOD26" s="1"/>
      <c r="DOE26" s="1"/>
      <c r="DOF26" s="1"/>
      <c r="DOG26" s="1"/>
      <c r="DOH26" s="1"/>
      <c r="DOI26" s="1"/>
      <c r="DOJ26" s="1"/>
      <c r="DOK26" s="1"/>
      <c r="DOL26" s="1"/>
      <c r="DOM26" s="1"/>
      <c r="DON26" s="1"/>
      <c r="DOO26" s="1"/>
      <c r="DOP26" s="1"/>
      <c r="DOQ26" s="1"/>
      <c r="DOR26" s="1"/>
      <c r="DOS26" s="1"/>
      <c r="DOT26" s="1"/>
      <c r="DOU26" s="1"/>
      <c r="DOV26" s="1"/>
      <c r="DOW26" s="1"/>
      <c r="DOX26" s="1"/>
      <c r="DOY26" s="1"/>
      <c r="DOZ26" s="1"/>
      <c r="DPA26" s="1"/>
      <c r="DPB26" s="1"/>
      <c r="DPC26" s="1"/>
      <c r="DPD26" s="1"/>
      <c r="DPE26" s="1"/>
      <c r="DPF26" s="1"/>
      <c r="DPG26" s="1"/>
      <c r="DPH26" s="1"/>
      <c r="DPI26" s="1"/>
      <c r="DPJ26" s="1"/>
      <c r="DPK26" s="1"/>
      <c r="DPL26" s="1"/>
      <c r="DPM26" s="1"/>
      <c r="DPN26" s="1"/>
      <c r="DPO26" s="1"/>
      <c r="DPP26" s="1"/>
      <c r="DPQ26" s="1"/>
      <c r="DPR26" s="1"/>
      <c r="DPS26" s="1"/>
      <c r="DPT26" s="1"/>
      <c r="DPU26" s="1"/>
      <c r="DPV26" s="1"/>
      <c r="DPW26" s="1"/>
      <c r="DPX26" s="1"/>
      <c r="DPY26" s="1"/>
      <c r="DPZ26" s="1"/>
      <c r="DQA26" s="1"/>
      <c r="DQB26" s="1"/>
      <c r="DQC26" s="1"/>
      <c r="DQD26" s="1"/>
      <c r="DQE26" s="1"/>
      <c r="DQF26" s="1"/>
      <c r="DQG26" s="1"/>
      <c r="DQH26" s="1"/>
      <c r="DQI26" s="1"/>
      <c r="DQJ26" s="1"/>
      <c r="DQK26" s="1"/>
      <c r="DQL26" s="1"/>
      <c r="DQM26" s="1"/>
      <c r="DQN26" s="1"/>
      <c r="DQO26" s="1"/>
      <c r="DQP26" s="1"/>
      <c r="DQQ26" s="1"/>
      <c r="DQR26" s="1"/>
      <c r="DQS26" s="1"/>
      <c r="DQT26" s="1"/>
      <c r="DQU26" s="1"/>
      <c r="DQV26" s="1"/>
      <c r="DQW26" s="1"/>
      <c r="DQX26" s="1"/>
      <c r="DQY26" s="1"/>
      <c r="DQZ26" s="1"/>
      <c r="DRA26" s="1"/>
      <c r="DRB26" s="1"/>
      <c r="DRC26" s="1"/>
      <c r="DRD26" s="1"/>
      <c r="DRE26" s="1"/>
      <c r="DRF26" s="1"/>
      <c r="DRG26" s="1"/>
      <c r="DRH26" s="1"/>
      <c r="DRI26" s="1"/>
      <c r="DRJ26" s="1"/>
      <c r="DRK26" s="1"/>
      <c r="DRL26" s="1"/>
      <c r="DRM26" s="1"/>
      <c r="DRN26" s="1"/>
      <c r="DRO26" s="1"/>
      <c r="DRP26" s="1"/>
      <c r="DRQ26" s="1"/>
      <c r="DRR26" s="1"/>
      <c r="DRS26" s="1"/>
      <c r="DRT26" s="1"/>
      <c r="DRU26" s="1"/>
      <c r="DRV26" s="1"/>
      <c r="DRW26" s="1"/>
      <c r="DRX26" s="1"/>
      <c r="DRY26" s="1"/>
      <c r="DRZ26" s="1"/>
      <c r="DSA26" s="1"/>
      <c r="DSB26" s="1"/>
      <c r="DSC26" s="1"/>
      <c r="DSD26" s="1"/>
      <c r="DSE26" s="1"/>
      <c r="DSF26" s="1"/>
      <c r="DSG26" s="1"/>
      <c r="DSH26" s="1"/>
      <c r="DSI26" s="1"/>
      <c r="DSJ26" s="1"/>
      <c r="DSK26" s="1"/>
      <c r="DSL26" s="1"/>
      <c r="DSM26" s="1"/>
      <c r="DSN26" s="1"/>
      <c r="DSO26" s="1"/>
      <c r="DSP26" s="1"/>
      <c r="DSQ26" s="1"/>
      <c r="DSR26" s="1"/>
      <c r="DSS26" s="1"/>
      <c r="DST26" s="1"/>
      <c r="DSU26" s="1"/>
      <c r="DSV26" s="1"/>
      <c r="DSW26" s="1"/>
      <c r="DSX26" s="1"/>
      <c r="DSY26" s="1"/>
      <c r="DSZ26" s="1"/>
      <c r="DTA26" s="1"/>
      <c r="DTB26" s="1"/>
      <c r="DTC26" s="1"/>
      <c r="DTD26" s="1"/>
      <c r="DTE26" s="1"/>
      <c r="DTF26" s="1"/>
      <c r="DTG26" s="1"/>
      <c r="DTH26" s="1"/>
      <c r="DTI26" s="1"/>
      <c r="DTJ26" s="1"/>
      <c r="DTK26" s="1"/>
      <c r="DTL26" s="1"/>
      <c r="DTM26" s="1"/>
      <c r="DTN26" s="1"/>
      <c r="DTO26" s="1"/>
      <c r="DTP26" s="1"/>
      <c r="DTQ26" s="1"/>
      <c r="DTR26" s="1"/>
      <c r="DTS26" s="1"/>
      <c r="DTT26" s="1"/>
      <c r="DTU26" s="1"/>
      <c r="DTV26" s="1"/>
      <c r="DTW26" s="1"/>
      <c r="DTX26" s="1"/>
      <c r="DTY26" s="1"/>
      <c r="DTZ26" s="1"/>
      <c r="DUA26" s="1"/>
      <c r="DUB26" s="1"/>
      <c r="DUC26" s="1"/>
      <c r="DUD26" s="1"/>
      <c r="DUE26" s="1"/>
      <c r="DUF26" s="1"/>
      <c r="DUG26" s="1"/>
      <c r="DUH26" s="1"/>
      <c r="DUI26" s="1"/>
      <c r="DUJ26" s="1"/>
      <c r="DUK26" s="1"/>
      <c r="DUL26" s="1"/>
      <c r="DUM26" s="1"/>
      <c r="DUN26" s="1"/>
      <c r="DUO26" s="1"/>
      <c r="DUP26" s="1"/>
      <c r="DUQ26" s="1"/>
      <c r="DUR26" s="1"/>
      <c r="DUS26" s="1"/>
      <c r="DUT26" s="1"/>
      <c r="DUU26" s="1"/>
      <c r="DUV26" s="1"/>
      <c r="DUW26" s="1"/>
      <c r="DUX26" s="1"/>
      <c r="DUY26" s="1"/>
      <c r="DUZ26" s="1"/>
      <c r="DVA26" s="1"/>
      <c r="DVB26" s="1"/>
      <c r="DVC26" s="1"/>
      <c r="DVD26" s="1"/>
      <c r="DVE26" s="1"/>
      <c r="DVF26" s="1"/>
      <c r="DVG26" s="1"/>
      <c r="DVH26" s="1"/>
      <c r="DVI26" s="1"/>
      <c r="DVJ26" s="1"/>
      <c r="DVK26" s="1"/>
      <c r="DVL26" s="1"/>
      <c r="DVM26" s="1"/>
      <c r="DVN26" s="1"/>
      <c r="DVO26" s="1"/>
      <c r="DVP26" s="1"/>
      <c r="DVQ26" s="1"/>
      <c r="DVR26" s="1"/>
      <c r="DVS26" s="1"/>
      <c r="DVT26" s="1"/>
      <c r="DVU26" s="1"/>
      <c r="DVV26" s="1"/>
      <c r="DVW26" s="1"/>
      <c r="DVX26" s="1"/>
      <c r="DVY26" s="1"/>
      <c r="DVZ26" s="1"/>
      <c r="DWA26" s="1"/>
      <c r="DWB26" s="1"/>
      <c r="DWC26" s="1"/>
      <c r="DWD26" s="1"/>
      <c r="DWE26" s="1"/>
      <c r="DWF26" s="1"/>
      <c r="DWG26" s="1"/>
      <c r="DWH26" s="1"/>
      <c r="DWI26" s="1"/>
      <c r="DWJ26" s="1"/>
      <c r="DWK26" s="1"/>
      <c r="DWL26" s="1"/>
      <c r="DWM26" s="1"/>
      <c r="DWN26" s="1"/>
      <c r="DWO26" s="1"/>
      <c r="DWP26" s="1"/>
      <c r="DWQ26" s="1"/>
      <c r="DWR26" s="1"/>
      <c r="DWS26" s="1"/>
      <c r="DWT26" s="1"/>
      <c r="DWU26" s="1"/>
      <c r="DWV26" s="1"/>
      <c r="DWW26" s="1"/>
      <c r="DWX26" s="1"/>
      <c r="DWY26" s="1"/>
      <c r="DWZ26" s="1"/>
      <c r="DXA26" s="1"/>
      <c r="DXB26" s="1"/>
      <c r="DXC26" s="1"/>
      <c r="DXD26" s="1"/>
      <c r="DXE26" s="1"/>
      <c r="DXF26" s="1"/>
      <c r="DXG26" s="1"/>
      <c r="DXH26" s="1"/>
      <c r="DXI26" s="1"/>
      <c r="DXJ26" s="1"/>
      <c r="DXK26" s="1"/>
      <c r="DXL26" s="1"/>
      <c r="DXM26" s="1"/>
      <c r="DXN26" s="1"/>
      <c r="DXO26" s="1"/>
      <c r="DXP26" s="1"/>
      <c r="DXQ26" s="1"/>
      <c r="DXR26" s="1"/>
      <c r="DXS26" s="1"/>
      <c r="DXT26" s="1"/>
      <c r="DXU26" s="1"/>
      <c r="DXV26" s="1"/>
      <c r="DXW26" s="1"/>
      <c r="DXX26" s="1"/>
      <c r="DXY26" s="1"/>
      <c r="DXZ26" s="1"/>
      <c r="DYA26" s="1"/>
      <c r="DYB26" s="1"/>
      <c r="DYC26" s="1"/>
      <c r="DYD26" s="1"/>
      <c r="DYE26" s="1"/>
      <c r="DYF26" s="1"/>
      <c r="DYG26" s="1"/>
      <c r="DYH26" s="1"/>
      <c r="DYI26" s="1"/>
      <c r="DYJ26" s="1"/>
      <c r="DYK26" s="1"/>
      <c r="DYL26" s="1"/>
      <c r="DYM26" s="1"/>
      <c r="DYN26" s="1"/>
      <c r="DYO26" s="1"/>
      <c r="DYP26" s="1"/>
      <c r="DYQ26" s="1"/>
      <c r="DYR26" s="1"/>
      <c r="DYS26" s="1"/>
      <c r="DYT26" s="1"/>
      <c r="DYU26" s="1"/>
      <c r="DYV26" s="1"/>
      <c r="DYW26" s="1"/>
      <c r="DYX26" s="1"/>
      <c r="DYY26" s="1"/>
      <c r="DYZ26" s="1"/>
      <c r="DZA26" s="1"/>
      <c r="DZB26" s="1"/>
      <c r="DZC26" s="1"/>
      <c r="DZD26" s="1"/>
      <c r="DZE26" s="1"/>
      <c r="DZF26" s="1"/>
      <c r="DZG26" s="1"/>
      <c r="DZH26" s="1"/>
      <c r="DZI26" s="1"/>
      <c r="DZJ26" s="1"/>
      <c r="DZK26" s="1"/>
      <c r="DZL26" s="1"/>
      <c r="DZM26" s="1"/>
      <c r="DZN26" s="1"/>
      <c r="DZO26" s="1"/>
      <c r="DZP26" s="1"/>
      <c r="DZQ26" s="1"/>
      <c r="DZR26" s="1"/>
      <c r="DZS26" s="1"/>
      <c r="DZT26" s="1"/>
      <c r="DZU26" s="1"/>
      <c r="DZV26" s="1"/>
      <c r="DZW26" s="1"/>
      <c r="DZX26" s="1"/>
      <c r="DZY26" s="1"/>
      <c r="DZZ26" s="1"/>
      <c r="EAA26" s="1"/>
      <c r="EAB26" s="1"/>
      <c r="EAC26" s="1"/>
      <c r="EAD26" s="1"/>
      <c r="EAE26" s="1"/>
      <c r="EAF26" s="1"/>
      <c r="EAG26" s="1"/>
      <c r="EAH26" s="1"/>
      <c r="EAI26" s="1"/>
      <c r="EAJ26" s="1"/>
      <c r="EAK26" s="1"/>
      <c r="EAL26" s="1"/>
      <c r="EAM26" s="1"/>
      <c r="EAN26" s="1"/>
      <c r="EAO26" s="1"/>
      <c r="EAP26" s="1"/>
      <c r="EAQ26" s="1"/>
      <c r="EAR26" s="1"/>
      <c r="EAS26" s="1"/>
      <c r="EAT26" s="1"/>
      <c r="EAU26" s="1"/>
      <c r="EAV26" s="1"/>
      <c r="EAW26" s="1"/>
      <c r="EAX26" s="1"/>
      <c r="EAY26" s="1"/>
      <c r="EAZ26" s="1"/>
      <c r="EBA26" s="1"/>
      <c r="EBB26" s="1"/>
      <c r="EBC26" s="1"/>
      <c r="EBD26" s="1"/>
      <c r="EBE26" s="1"/>
      <c r="EBF26" s="1"/>
      <c r="EBG26" s="1"/>
      <c r="EBH26" s="1"/>
      <c r="EBI26" s="1"/>
      <c r="EBJ26" s="1"/>
      <c r="EBK26" s="1"/>
      <c r="EBL26" s="1"/>
      <c r="EBM26" s="1"/>
      <c r="EBN26" s="1"/>
      <c r="EBO26" s="1"/>
      <c r="EBP26" s="1"/>
      <c r="EBQ26" s="1"/>
      <c r="EBR26" s="1"/>
      <c r="EBS26" s="1"/>
      <c r="EBT26" s="1"/>
      <c r="EBU26" s="1"/>
      <c r="EBV26" s="1"/>
      <c r="EBW26" s="1"/>
      <c r="EBX26" s="1"/>
      <c r="EBY26" s="1"/>
      <c r="EBZ26" s="1"/>
      <c r="ECA26" s="1"/>
      <c r="ECB26" s="1"/>
      <c r="ECC26" s="1"/>
      <c r="ECD26" s="1"/>
      <c r="ECE26" s="1"/>
      <c r="ECF26" s="1"/>
      <c r="ECG26" s="1"/>
      <c r="ECH26" s="1"/>
      <c r="ECI26" s="1"/>
      <c r="ECJ26" s="1"/>
      <c r="ECK26" s="1"/>
      <c r="ECL26" s="1"/>
      <c r="ECM26" s="1"/>
      <c r="ECN26" s="1"/>
      <c r="ECO26" s="1"/>
      <c r="ECP26" s="1"/>
      <c r="ECQ26" s="1"/>
      <c r="ECR26" s="1"/>
      <c r="ECS26" s="1"/>
      <c r="ECT26" s="1"/>
      <c r="ECU26" s="1"/>
      <c r="ECV26" s="1"/>
      <c r="ECW26" s="1"/>
      <c r="ECX26" s="1"/>
      <c r="ECY26" s="1"/>
      <c r="ECZ26" s="1"/>
      <c r="EDA26" s="1"/>
      <c r="EDB26" s="1"/>
      <c r="EDC26" s="1"/>
      <c r="EDD26" s="1"/>
      <c r="EDE26" s="1"/>
      <c r="EDF26" s="1"/>
      <c r="EDG26" s="1"/>
      <c r="EDH26" s="1"/>
      <c r="EDI26" s="1"/>
      <c r="EDJ26" s="1"/>
      <c r="EDK26" s="1"/>
      <c r="EDL26" s="1"/>
      <c r="EDM26" s="1"/>
      <c r="EDN26" s="1"/>
      <c r="EDO26" s="1"/>
      <c r="EDP26" s="1"/>
      <c r="EDQ26" s="1"/>
      <c r="EDR26" s="1"/>
      <c r="EDS26" s="1"/>
      <c r="EDT26" s="1"/>
      <c r="EDU26" s="1"/>
      <c r="EDV26" s="1"/>
      <c r="EDW26" s="1"/>
      <c r="EDX26" s="1"/>
      <c r="EDY26" s="1"/>
      <c r="EDZ26" s="1"/>
      <c r="EEA26" s="1"/>
      <c r="EEB26" s="1"/>
      <c r="EEC26" s="1"/>
      <c r="EED26" s="1"/>
      <c r="EEE26" s="1"/>
      <c r="EEF26" s="1"/>
      <c r="EEG26" s="1"/>
      <c r="EEH26" s="1"/>
      <c r="EEI26" s="1"/>
      <c r="EEJ26" s="1"/>
      <c r="EEK26" s="1"/>
      <c r="EEL26" s="1"/>
      <c r="EEM26" s="1"/>
      <c r="EEN26" s="1"/>
      <c r="EEO26" s="1"/>
      <c r="EEP26" s="1"/>
      <c r="EEQ26" s="1"/>
      <c r="EER26" s="1"/>
      <c r="EES26" s="1"/>
      <c r="EET26" s="1"/>
      <c r="EEU26" s="1"/>
      <c r="EEV26" s="1"/>
      <c r="EEW26" s="1"/>
      <c r="EEX26" s="1"/>
      <c r="EEY26" s="1"/>
      <c r="EEZ26" s="1"/>
      <c r="EFA26" s="1"/>
      <c r="EFB26" s="1"/>
      <c r="EFC26" s="1"/>
      <c r="EFD26" s="1"/>
      <c r="EFE26" s="1"/>
      <c r="EFF26" s="1"/>
      <c r="EFG26" s="1"/>
      <c r="EFH26" s="1"/>
      <c r="EFI26" s="1"/>
      <c r="EFJ26" s="1"/>
      <c r="EFK26" s="1"/>
      <c r="EFL26" s="1"/>
      <c r="EFM26" s="1"/>
      <c r="EFN26" s="1"/>
      <c r="EFO26" s="1"/>
      <c r="EFP26" s="1"/>
      <c r="EFQ26" s="1"/>
      <c r="EFR26" s="1"/>
      <c r="EFS26" s="1"/>
      <c r="EFT26" s="1"/>
      <c r="EFU26" s="1"/>
      <c r="EFV26" s="1"/>
      <c r="EFW26" s="1"/>
      <c r="EFX26" s="1"/>
      <c r="EFY26" s="1"/>
      <c r="EFZ26" s="1"/>
      <c r="EGA26" s="1"/>
      <c r="EGB26" s="1"/>
      <c r="EGC26" s="1"/>
      <c r="EGD26" s="1"/>
      <c r="EGE26" s="1"/>
      <c r="EGF26" s="1"/>
      <c r="EGG26" s="1"/>
      <c r="EGH26" s="1"/>
      <c r="EGI26" s="1"/>
      <c r="EGJ26" s="1"/>
      <c r="EGK26" s="1"/>
      <c r="EGL26" s="1"/>
      <c r="EGM26" s="1"/>
      <c r="EGN26" s="1"/>
      <c r="EGO26" s="1"/>
      <c r="EGP26" s="1"/>
      <c r="EGQ26" s="1"/>
      <c r="EGR26" s="1"/>
      <c r="EGS26" s="1"/>
      <c r="EGT26" s="1"/>
      <c r="EGU26" s="1"/>
      <c r="EGV26" s="1"/>
      <c r="EGW26" s="1"/>
      <c r="EGX26" s="1"/>
      <c r="EGY26" s="1"/>
      <c r="EGZ26" s="1"/>
      <c r="EHA26" s="1"/>
      <c r="EHB26" s="1"/>
      <c r="EHC26" s="1"/>
      <c r="EHD26" s="1"/>
      <c r="EHE26" s="1"/>
      <c r="EHF26" s="1"/>
      <c r="EHG26" s="1"/>
      <c r="EHH26" s="1"/>
      <c r="EHI26" s="1"/>
      <c r="EHJ26" s="1"/>
      <c r="EHK26" s="1"/>
      <c r="EHL26" s="1"/>
      <c r="EHM26" s="1"/>
      <c r="EHN26" s="1"/>
      <c r="EHO26" s="1"/>
      <c r="EHP26" s="1"/>
      <c r="EHQ26" s="1"/>
      <c r="EHR26" s="1"/>
      <c r="EHS26" s="1"/>
      <c r="EHT26" s="1"/>
      <c r="EHU26" s="1"/>
      <c r="EHV26" s="1"/>
      <c r="EHW26" s="1"/>
      <c r="EHX26" s="1"/>
      <c r="EHY26" s="1"/>
      <c r="EHZ26" s="1"/>
      <c r="EIA26" s="1"/>
      <c r="EIB26" s="1"/>
      <c r="EIC26" s="1"/>
      <c r="EID26" s="1"/>
      <c r="EIE26" s="1"/>
      <c r="EIF26" s="1"/>
      <c r="EIG26" s="1"/>
      <c r="EIH26" s="1"/>
      <c r="EII26" s="1"/>
      <c r="EIJ26" s="1"/>
      <c r="EIK26" s="1"/>
      <c r="EIL26" s="1"/>
      <c r="EIM26" s="1"/>
      <c r="EIN26" s="1"/>
      <c r="EIO26" s="1"/>
      <c r="EIP26" s="1"/>
      <c r="EIQ26" s="1"/>
      <c r="EIR26" s="1"/>
      <c r="EIS26" s="1"/>
      <c r="EIT26" s="1"/>
      <c r="EIU26" s="1"/>
      <c r="EIV26" s="1"/>
      <c r="EIW26" s="1"/>
      <c r="EIX26" s="1"/>
      <c r="EIY26" s="1"/>
      <c r="EIZ26" s="1"/>
      <c r="EJA26" s="1"/>
      <c r="EJB26" s="1"/>
      <c r="EJC26" s="1"/>
      <c r="EJD26" s="1"/>
      <c r="EJE26" s="1"/>
      <c r="EJF26" s="1"/>
      <c r="EJG26" s="1"/>
      <c r="EJH26" s="1"/>
      <c r="EJI26" s="1"/>
      <c r="EJJ26" s="1"/>
      <c r="EJK26" s="1"/>
      <c r="EJL26" s="1"/>
      <c r="EJM26" s="1"/>
      <c r="EJN26" s="1"/>
      <c r="EJO26" s="1"/>
      <c r="EJP26" s="1"/>
      <c r="EJQ26" s="1"/>
      <c r="EJR26" s="1"/>
      <c r="EJS26" s="1"/>
      <c r="EJT26" s="1"/>
      <c r="EJU26" s="1"/>
      <c r="EJV26" s="1"/>
      <c r="EJW26" s="1"/>
      <c r="EJX26" s="1"/>
      <c r="EJY26" s="1"/>
      <c r="EJZ26" s="1"/>
      <c r="EKA26" s="1"/>
      <c r="EKB26" s="1"/>
      <c r="EKC26" s="1"/>
      <c r="EKD26" s="1"/>
      <c r="EKE26" s="1"/>
      <c r="EKF26" s="1"/>
      <c r="EKG26" s="1"/>
      <c r="EKH26" s="1"/>
      <c r="EKI26" s="1"/>
      <c r="EKJ26" s="1"/>
      <c r="EKK26" s="1"/>
      <c r="EKL26" s="1"/>
      <c r="EKM26" s="1"/>
      <c r="EKN26" s="1"/>
      <c r="EKO26" s="1"/>
      <c r="EKP26" s="1"/>
      <c r="EKQ26" s="1"/>
      <c r="EKR26" s="1"/>
      <c r="EKS26" s="1"/>
      <c r="EKT26" s="1"/>
      <c r="EKU26" s="1"/>
      <c r="EKV26" s="1"/>
      <c r="EKW26" s="1"/>
      <c r="EKX26" s="1"/>
      <c r="EKY26" s="1"/>
      <c r="EKZ26" s="1"/>
      <c r="ELA26" s="1"/>
      <c r="ELB26" s="1"/>
      <c r="ELC26" s="1"/>
      <c r="ELD26" s="1"/>
      <c r="ELE26" s="1"/>
      <c r="ELF26" s="1"/>
      <c r="ELG26" s="1"/>
      <c r="ELH26" s="1"/>
      <c r="ELI26" s="1"/>
      <c r="ELJ26" s="1"/>
      <c r="ELK26" s="1"/>
      <c r="ELL26" s="1"/>
      <c r="ELM26" s="1"/>
      <c r="ELN26" s="1"/>
      <c r="ELO26" s="1"/>
      <c r="ELP26" s="1"/>
      <c r="ELQ26" s="1"/>
      <c r="ELR26" s="1"/>
      <c r="ELS26" s="1"/>
      <c r="ELT26" s="1"/>
      <c r="ELU26" s="1"/>
      <c r="ELV26" s="1"/>
      <c r="ELW26" s="1"/>
      <c r="ELX26" s="1"/>
      <c r="ELY26" s="1"/>
      <c r="ELZ26" s="1"/>
      <c r="EMA26" s="1"/>
      <c r="EMB26" s="1"/>
      <c r="EMC26" s="1"/>
      <c r="EMD26" s="1"/>
      <c r="EME26" s="1"/>
      <c r="EMF26" s="1"/>
      <c r="EMG26" s="1"/>
      <c r="EMH26" s="1"/>
      <c r="EMI26" s="1"/>
      <c r="EMJ26" s="1"/>
      <c r="EMK26" s="1"/>
      <c r="EML26" s="1"/>
      <c r="EMM26" s="1"/>
      <c r="EMN26" s="1"/>
      <c r="EMO26" s="1"/>
      <c r="EMP26" s="1"/>
      <c r="EMQ26" s="1"/>
      <c r="EMR26" s="1"/>
      <c r="EMS26" s="1"/>
      <c r="EMT26" s="1"/>
      <c r="EMU26" s="1"/>
      <c r="EMV26" s="1"/>
      <c r="EMW26" s="1"/>
      <c r="EMX26" s="1"/>
      <c r="EMY26" s="1"/>
      <c r="EMZ26" s="1"/>
      <c r="ENA26" s="1"/>
      <c r="ENB26" s="1"/>
      <c r="ENC26" s="1"/>
      <c r="END26" s="1"/>
      <c r="ENE26" s="1"/>
      <c r="ENF26" s="1"/>
      <c r="ENG26" s="1"/>
      <c r="ENH26" s="1"/>
      <c r="ENI26" s="1"/>
      <c r="ENJ26" s="1"/>
      <c r="ENK26" s="1"/>
      <c r="ENL26" s="1"/>
      <c r="ENM26" s="1"/>
      <c r="ENN26" s="1"/>
      <c r="ENO26" s="1"/>
      <c r="ENP26" s="1"/>
      <c r="ENQ26" s="1"/>
      <c r="ENR26" s="1"/>
      <c r="ENS26" s="1"/>
      <c r="ENT26" s="1"/>
      <c r="ENU26" s="1"/>
      <c r="ENV26" s="1"/>
      <c r="ENW26" s="1"/>
      <c r="ENX26" s="1"/>
      <c r="ENY26" s="1"/>
      <c r="ENZ26" s="1"/>
      <c r="EOA26" s="1"/>
      <c r="EOB26" s="1"/>
      <c r="EOC26" s="1"/>
      <c r="EOD26" s="1"/>
      <c r="EOE26" s="1"/>
      <c r="EOF26" s="1"/>
      <c r="EOG26" s="1"/>
      <c r="EOH26" s="1"/>
      <c r="EOI26" s="1"/>
      <c r="EOJ26" s="1"/>
      <c r="EOK26" s="1"/>
      <c r="EOL26" s="1"/>
      <c r="EOM26" s="1"/>
      <c r="EON26" s="1"/>
      <c r="EOO26" s="1"/>
      <c r="EOP26" s="1"/>
      <c r="EOQ26" s="1"/>
      <c r="EOR26" s="1"/>
      <c r="EOS26" s="1"/>
      <c r="EOT26" s="1"/>
      <c r="EOU26" s="1"/>
      <c r="EOV26" s="1"/>
      <c r="EOW26" s="1"/>
      <c r="EOX26" s="1"/>
      <c r="EOY26" s="1"/>
      <c r="EOZ26" s="1"/>
      <c r="EPA26" s="1"/>
      <c r="EPB26" s="1"/>
      <c r="EPC26" s="1"/>
      <c r="EPD26" s="1"/>
      <c r="EPE26" s="1"/>
      <c r="EPF26" s="1"/>
      <c r="EPG26" s="1"/>
      <c r="EPH26" s="1"/>
      <c r="EPI26" s="1"/>
      <c r="EPJ26" s="1"/>
      <c r="EPK26" s="1"/>
      <c r="EPL26" s="1"/>
      <c r="EPM26" s="1"/>
      <c r="EPN26" s="1"/>
      <c r="EPO26" s="1"/>
      <c r="EPP26" s="1"/>
      <c r="EPQ26" s="1"/>
      <c r="EPR26" s="1"/>
      <c r="EPS26" s="1"/>
      <c r="EPT26" s="1"/>
      <c r="EPU26" s="1"/>
      <c r="EPV26" s="1"/>
      <c r="EPW26" s="1"/>
      <c r="EPX26" s="1"/>
      <c r="EPY26" s="1"/>
      <c r="EPZ26" s="1"/>
      <c r="EQA26" s="1"/>
      <c r="EQB26" s="1"/>
      <c r="EQC26" s="1"/>
      <c r="EQD26" s="1"/>
      <c r="EQE26" s="1"/>
      <c r="EQF26" s="1"/>
      <c r="EQG26" s="1"/>
      <c r="EQH26" s="1"/>
      <c r="EQI26" s="1"/>
      <c r="EQJ26" s="1"/>
      <c r="EQK26" s="1"/>
      <c r="EQL26" s="1"/>
      <c r="EQM26" s="1"/>
      <c r="EQN26" s="1"/>
      <c r="EQO26" s="1"/>
      <c r="EQP26" s="1"/>
      <c r="EQQ26" s="1"/>
      <c r="EQR26" s="1"/>
      <c r="EQS26" s="1"/>
      <c r="EQT26" s="1"/>
      <c r="EQU26" s="1"/>
      <c r="EQV26" s="1"/>
      <c r="EQW26" s="1"/>
      <c r="EQX26" s="1"/>
      <c r="EQY26" s="1"/>
      <c r="EQZ26" s="1"/>
      <c r="ERA26" s="1"/>
      <c r="ERB26" s="1"/>
      <c r="ERC26" s="1"/>
      <c r="ERD26" s="1"/>
      <c r="ERE26" s="1"/>
      <c r="ERF26" s="1"/>
      <c r="ERG26" s="1"/>
      <c r="ERH26" s="1"/>
      <c r="ERI26" s="1"/>
      <c r="ERJ26" s="1"/>
      <c r="ERK26" s="1"/>
      <c r="ERL26" s="1"/>
      <c r="ERM26" s="1"/>
      <c r="ERN26" s="1"/>
      <c r="ERO26" s="1"/>
      <c r="ERP26" s="1"/>
      <c r="ERQ26" s="1"/>
      <c r="ERR26" s="1"/>
      <c r="ERS26" s="1"/>
      <c r="ERT26" s="1"/>
      <c r="ERU26" s="1"/>
      <c r="ERV26" s="1"/>
      <c r="ERW26" s="1"/>
      <c r="ERX26" s="1"/>
      <c r="ERY26" s="1"/>
      <c r="ERZ26" s="1"/>
      <c r="ESA26" s="1"/>
      <c r="ESB26" s="1"/>
      <c r="ESC26" s="1"/>
      <c r="ESD26" s="1"/>
      <c r="ESE26" s="1"/>
      <c r="ESF26" s="1"/>
      <c r="ESG26" s="1"/>
      <c r="ESH26" s="1"/>
      <c r="ESI26" s="1"/>
      <c r="ESJ26" s="1"/>
      <c r="ESK26" s="1"/>
      <c r="ESL26" s="1"/>
      <c r="ESM26" s="1"/>
      <c r="ESN26" s="1"/>
      <c r="ESO26" s="1"/>
      <c r="ESP26" s="1"/>
      <c r="ESQ26" s="1"/>
      <c r="ESR26" s="1"/>
      <c r="ESS26" s="1"/>
      <c r="EST26" s="1"/>
      <c r="ESU26" s="1"/>
      <c r="ESV26" s="1"/>
      <c r="ESW26" s="1"/>
      <c r="ESX26" s="1"/>
      <c r="ESY26" s="1"/>
      <c r="ESZ26" s="1"/>
      <c r="ETA26" s="1"/>
      <c r="ETB26" s="1"/>
      <c r="ETC26" s="1"/>
      <c r="ETD26" s="1"/>
      <c r="ETE26" s="1"/>
      <c r="ETF26" s="1"/>
      <c r="ETG26" s="1"/>
      <c r="ETH26" s="1"/>
      <c r="ETI26" s="1"/>
      <c r="ETJ26" s="1"/>
      <c r="ETK26" s="1"/>
      <c r="ETL26" s="1"/>
      <c r="ETM26" s="1"/>
      <c r="ETN26" s="1"/>
      <c r="ETO26" s="1"/>
      <c r="ETP26" s="1"/>
      <c r="ETQ26" s="1"/>
      <c r="ETR26" s="1"/>
      <c r="ETS26" s="1"/>
      <c r="ETT26" s="1"/>
      <c r="ETU26" s="1"/>
      <c r="ETV26" s="1"/>
      <c r="ETW26" s="1"/>
      <c r="ETX26" s="1"/>
      <c r="ETY26" s="1"/>
      <c r="ETZ26" s="1"/>
      <c r="EUA26" s="1"/>
      <c r="EUB26" s="1"/>
      <c r="EUC26" s="1"/>
      <c r="EUD26" s="1"/>
      <c r="EUE26" s="1"/>
      <c r="EUF26" s="1"/>
      <c r="EUG26" s="1"/>
      <c r="EUH26" s="1"/>
      <c r="EUI26" s="1"/>
      <c r="EUJ26" s="1"/>
      <c r="EUK26" s="1"/>
      <c r="EUL26" s="1"/>
      <c r="EUM26" s="1"/>
      <c r="EUN26" s="1"/>
      <c r="EUO26" s="1"/>
      <c r="EUP26" s="1"/>
      <c r="EUQ26" s="1"/>
      <c r="EUR26" s="1"/>
      <c r="EUS26" s="1"/>
      <c r="EUT26" s="1"/>
      <c r="EUU26" s="1"/>
      <c r="EUV26" s="1"/>
      <c r="EUW26" s="1"/>
      <c r="EUX26" s="1"/>
      <c r="EUY26" s="1"/>
      <c r="EUZ26" s="1"/>
      <c r="EVA26" s="1"/>
      <c r="EVB26" s="1"/>
      <c r="EVC26" s="1"/>
      <c r="EVD26" s="1"/>
      <c r="EVE26" s="1"/>
      <c r="EVF26" s="1"/>
      <c r="EVG26" s="1"/>
      <c r="EVH26" s="1"/>
      <c r="EVI26" s="1"/>
      <c r="EVJ26" s="1"/>
      <c r="EVK26" s="1"/>
      <c r="EVL26" s="1"/>
      <c r="EVM26" s="1"/>
      <c r="EVN26" s="1"/>
      <c r="EVO26" s="1"/>
      <c r="EVP26" s="1"/>
      <c r="EVQ26" s="1"/>
      <c r="EVR26" s="1"/>
      <c r="EVS26" s="1"/>
      <c r="EVT26" s="1"/>
      <c r="EVU26" s="1"/>
      <c r="EVV26" s="1"/>
      <c r="EVW26" s="1"/>
      <c r="EVX26" s="1"/>
      <c r="EVY26" s="1"/>
      <c r="EVZ26" s="1"/>
      <c r="EWA26" s="1"/>
      <c r="EWB26" s="1"/>
      <c r="EWC26" s="1"/>
      <c r="EWD26" s="1"/>
      <c r="EWE26" s="1"/>
      <c r="EWF26" s="1"/>
      <c r="EWG26" s="1"/>
      <c r="EWH26" s="1"/>
      <c r="EWI26" s="1"/>
      <c r="EWJ26" s="1"/>
      <c r="EWK26" s="1"/>
      <c r="EWL26" s="1"/>
      <c r="EWM26" s="1"/>
      <c r="EWN26" s="1"/>
      <c r="EWO26" s="1"/>
      <c r="EWP26" s="1"/>
      <c r="EWQ26" s="1"/>
      <c r="EWR26" s="1"/>
      <c r="EWS26" s="1"/>
      <c r="EWT26" s="1"/>
      <c r="EWU26" s="1"/>
      <c r="EWV26" s="1"/>
      <c r="EWW26" s="1"/>
      <c r="EWX26" s="1"/>
      <c r="EWY26" s="1"/>
      <c r="EWZ26" s="1"/>
      <c r="EXA26" s="1"/>
      <c r="EXB26" s="1"/>
      <c r="EXC26" s="1"/>
      <c r="EXD26" s="1"/>
      <c r="EXE26" s="1"/>
      <c r="EXF26" s="1"/>
      <c r="EXG26" s="1"/>
      <c r="EXH26" s="1"/>
      <c r="EXI26" s="1"/>
      <c r="EXJ26" s="1"/>
      <c r="EXK26" s="1"/>
      <c r="EXL26" s="1"/>
      <c r="EXM26" s="1"/>
      <c r="EXN26" s="1"/>
      <c r="EXO26" s="1"/>
      <c r="EXP26" s="1"/>
      <c r="EXQ26" s="1"/>
      <c r="EXR26" s="1"/>
      <c r="EXS26" s="1"/>
      <c r="EXT26" s="1"/>
      <c r="EXU26" s="1"/>
      <c r="EXV26" s="1"/>
      <c r="EXW26" s="1"/>
      <c r="EXX26" s="1"/>
      <c r="EXY26" s="1"/>
      <c r="EXZ26" s="1"/>
      <c r="EYA26" s="1"/>
      <c r="EYB26" s="1"/>
      <c r="EYC26" s="1"/>
      <c r="EYD26" s="1"/>
      <c r="EYE26" s="1"/>
      <c r="EYF26" s="1"/>
      <c r="EYG26" s="1"/>
      <c r="EYH26" s="1"/>
      <c r="EYI26" s="1"/>
      <c r="EYJ26" s="1"/>
      <c r="EYK26" s="1"/>
      <c r="EYL26" s="1"/>
      <c r="EYM26" s="1"/>
      <c r="EYN26" s="1"/>
      <c r="EYO26" s="1"/>
      <c r="EYP26" s="1"/>
      <c r="EYQ26" s="1"/>
      <c r="EYR26" s="1"/>
      <c r="EYS26" s="1"/>
      <c r="EYT26" s="1"/>
      <c r="EYU26" s="1"/>
      <c r="EYV26" s="1"/>
      <c r="EYW26" s="1"/>
      <c r="EYX26" s="1"/>
      <c r="EYY26" s="1"/>
      <c r="EYZ26" s="1"/>
      <c r="EZA26" s="1"/>
      <c r="EZB26" s="1"/>
      <c r="EZC26" s="1"/>
      <c r="EZD26" s="1"/>
      <c r="EZE26" s="1"/>
      <c r="EZF26" s="1"/>
      <c r="EZG26" s="1"/>
      <c r="EZH26" s="1"/>
      <c r="EZI26" s="1"/>
      <c r="EZJ26" s="1"/>
      <c r="EZK26" s="1"/>
      <c r="EZL26" s="1"/>
      <c r="EZM26" s="1"/>
      <c r="EZN26" s="1"/>
      <c r="EZO26" s="1"/>
      <c r="EZP26" s="1"/>
      <c r="EZQ26" s="1"/>
      <c r="EZR26" s="1"/>
      <c r="EZS26" s="1"/>
      <c r="EZT26" s="1"/>
      <c r="EZU26" s="1"/>
      <c r="EZV26" s="1"/>
      <c r="EZW26" s="1"/>
      <c r="EZX26" s="1"/>
      <c r="EZY26" s="1"/>
      <c r="EZZ26" s="1"/>
      <c r="FAA26" s="1"/>
      <c r="FAB26" s="1"/>
      <c r="FAC26" s="1"/>
      <c r="FAD26" s="1"/>
      <c r="FAE26" s="1"/>
      <c r="FAF26" s="1"/>
      <c r="FAG26" s="1"/>
      <c r="FAH26" s="1"/>
      <c r="FAI26" s="1"/>
      <c r="FAJ26" s="1"/>
      <c r="FAK26" s="1"/>
      <c r="FAL26" s="1"/>
      <c r="FAM26" s="1"/>
      <c r="FAN26" s="1"/>
      <c r="FAO26" s="1"/>
      <c r="FAP26" s="1"/>
      <c r="FAQ26" s="1"/>
      <c r="FAR26" s="1"/>
      <c r="FAS26" s="1"/>
      <c r="FAT26" s="1"/>
      <c r="FAU26" s="1"/>
      <c r="FAV26" s="1"/>
      <c r="FAW26" s="1"/>
      <c r="FAX26" s="1"/>
      <c r="FAY26" s="1"/>
      <c r="FAZ26" s="1"/>
      <c r="FBA26" s="1"/>
      <c r="FBB26" s="1"/>
      <c r="FBC26" s="1"/>
      <c r="FBD26" s="1"/>
      <c r="FBE26" s="1"/>
      <c r="FBF26" s="1"/>
      <c r="FBG26" s="1"/>
      <c r="FBH26" s="1"/>
      <c r="FBI26" s="1"/>
      <c r="FBJ26" s="1"/>
      <c r="FBK26" s="1"/>
      <c r="FBL26" s="1"/>
      <c r="FBM26" s="1"/>
      <c r="FBN26" s="1"/>
      <c r="FBO26" s="1"/>
      <c r="FBP26" s="1"/>
      <c r="FBQ26" s="1"/>
      <c r="FBR26" s="1"/>
      <c r="FBS26" s="1"/>
      <c r="FBT26" s="1"/>
      <c r="FBU26" s="1"/>
      <c r="FBV26" s="1"/>
      <c r="FBW26" s="1"/>
      <c r="FBX26" s="1"/>
      <c r="FBY26" s="1"/>
      <c r="FBZ26" s="1"/>
      <c r="FCA26" s="1"/>
      <c r="FCB26" s="1"/>
      <c r="FCC26" s="1"/>
      <c r="FCD26" s="1"/>
      <c r="FCE26" s="1"/>
      <c r="FCF26" s="1"/>
      <c r="FCG26" s="1"/>
      <c r="FCH26" s="1"/>
      <c r="FCI26" s="1"/>
      <c r="FCJ26" s="1"/>
      <c r="FCK26" s="1"/>
      <c r="FCL26" s="1"/>
      <c r="FCM26" s="1"/>
      <c r="FCN26" s="1"/>
      <c r="FCO26" s="1"/>
      <c r="FCP26" s="1"/>
      <c r="FCQ26" s="1"/>
      <c r="FCR26" s="1"/>
      <c r="FCS26" s="1"/>
      <c r="FCT26" s="1"/>
      <c r="FCU26" s="1"/>
      <c r="FCV26" s="1"/>
      <c r="FCW26" s="1"/>
      <c r="FCX26" s="1"/>
      <c r="FCY26" s="1"/>
      <c r="FCZ26" s="1"/>
      <c r="FDA26" s="1"/>
      <c r="FDB26" s="1"/>
      <c r="FDC26" s="1"/>
      <c r="FDD26" s="1"/>
      <c r="FDE26" s="1"/>
      <c r="FDF26" s="1"/>
      <c r="FDG26" s="1"/>
      <c r="FDH26" s="1"/>
      <c r="FDI26" s="1"/>
      <c r="FDJ26" s="1"/>
      <c r="FDK26" s="1"/>
      <c r="FDL26" s="1"/>
      <c r="FDM26" s="1"/>
      <c r="FDN26" s="1"/>
      <c r="FDO26" s="1"/>
      <c r="FDP26" s="1"/>
      <c r="FDQ26" s="1"/>
      <c r="FDR26" s="1"/>
      <c r="FDS26" s="1"/>
      <c r="FDT26" s="1"/>
      <c r="FDU26" s="1"/>
      <c r="FDV26" s="1"/>
      <c r="FDW26" s="1"/>
      <c r="FDX26" s="1"/>
      <c r="FDY26" s="1"/>
      <c r="FDZ26" s="1"/>
      <c r="FEA26" s="1"/>
      <c r="FEB26" s="1"/>
      <c r="FEC26" s="1"/>
      <c r="FED26" s="1"/>
      <c r="FEE26" s="1"/>
      <c r="FEF26" s="1"/>
      <c r="FEG26" s="1"/>
      <c r="FEH26" s="1"/>
      <c r="FEI26" s="1"/>
      <c r="FEJ26" s="1"/>
      <c r="FEK26" s="1"/>
      <c r="FEL26" s="1"/>
      <c r="FEM26" s="1"/>
      <c r="FEN26" s="1"/>
      <c r="FEO26" s="1"/>
      <c r="FEP26" s="1"/>
      <c r="FEQ26" s="1"/>
      <c r="FER26" s="1"/>
      <c r="FES26" s="1"/>
      <c r="FET26" s="1"/>
      <c r="FEU26" s="1"/>
      <c r="FEV26" s="1"/>
      <c r="FEW26" s="1"/>
      <c r="FEX26" s="1"/>
      <c r="FEY26" s="1"/>
      <c r="FEZ26" s="1"/>
      <c r="FFA26" s="1"/>
      <c r="FFB26" s="1"/>
      <c r="FFC26" s="1"/>
      <c r="FFD26" s="1"/>
      <c r="FFE26" s="1"/>
      <c r="FFF26" s="1"/>
      <c r="FFG26" s="1"/>
      <c r="FFH26" s="1"/>
      <c r="FFI26" s="1"/>
      <c r="FFJ26" s="1"/>
      <c r="FFK26" s="1"/>
      <c r="FFL26" s="1"/>
      <c r="FFM26" s="1"/>
      <c r="FFN26" s="1"/>
      <c r="FFO26" s="1"/>
      <c r="FFP26" s="1"/>
      <c r="FFQ26" s="1"/>
      <c r="FFR26" s="1"/>
      <c r="FFS26" s="1"/>
      <c r="FFT26" s="1"/>
      <c r="FFU26" s="1"/>
      <c r="FFV26" s="1"/>
      <c r="FFW26" s="1"/>
      <c r="FFX26" s="1"/>
      <c r="FFY26" s="1"/>
      <c r="FFZ26" s="1"/>
      <c r="FGA26" s="1"/>
      <c r="FGB26" s="1"/>
      <c r="FGC26" s="1"/>
      <c r="FGD26" s="1"/>
      <c r="FGE26" s="1"/>
      <c r="FGF26" s="1"/>
      <c r="FGG26" s="1"/>
      <c r="FGH26" s="1"/>
      <c r="FGI26" s="1"/>
      <c r="FGJ26" s="1"/>
      <c r="FGK26" s="1"/>
      <c r="FGL26" s="1"/>
      <c r="FGM26" s="1"/>
      <c r="FGN26" s="1"/>
      <c r="FGO26" s="1"/>
      <c r="FGP26" s="1"/>
      <c r="FGQ26" s="1"/>
      <c r="FGR26" s="1"/>
      <c r="FGS26" s="1"/>
      <c r="FGT26" s="1"/>
      <c r="FGU26" s="1"/>
      <c r="FGV26" s="1"/>
      <c r="FGW26" s="1"/>
      <c r="FGX26" s="1"/>
      <c r="FGY26" s="1"/>
      <c r="FGZ26" s="1"/>
      <c r="FHA26" s="1"/>
      <c r="FHB26" s="1"/>
      <c r="FHC26" s="1"/>
      <c r="FHD26" s="1"/>
      <c r="FHE26" s="1"/>
      <c r="FHF26" s="1"/>
      <c r="FHG26" s="1"/>
      <c r="FHH26" s="1"/>
      <c r="FHI26" s="1"/>
      <c r="FHJ26" s="1"/>
      <c r="FHK26" s="1"/>
      <c r="FHL26" s="1"/>
      <c r="FHM26" s="1"/>
      <c r="FHN26" s="1"/>
      <c r="FHO26" s="1"/>
      <c r="FHP26" s="1"/>
      <c r="FHQ26" s="1"/>
      <c r="FHR26" s="1"/>
      <c r="FHS26" s="1"/>
      <c r="FHT26" s="1"/>
      <c r="FHU26" s="1"/>
      <c r="FHV26" s="1"/>
      <c r="FHW26" s="1"/>
      <c r="FHX26" s="1"/>
      <c r="FHY26" s="1"/>
      <c r="FHZ26" s="1"/>
      <c r="FIA26" s="1"/>
      <c r="FIB26" s="1"/>
      <c r="FIC26" s="1"/>
      <c r="FID26" s="1"/>
      <c r="FIE26" s="1"/>
      <c r="FIF26" s="1"/>
      <c r="FIG26" s="1"/>
      <c r="FIH26" s="1"/>
      <c r="FII26" s="1"/>
      <c r="FIJ26" s="1"/>
      <c r="FIK26" s="1"/>
      <c r="FIL26" s="1"/>
      <c r="FIM26" s="1"/>
      <c r="FIN26" s="1"/>
      <c r="FIO26" s="1"/>
      <c r="FIP26" s="1"/>
      <c r="FIQ26" s="1"/>
      <c r="FIR26" s="1"/>
      <c r="FIS26" s="1"/>
      <c r="FIT26" s="1"/>
      <c r="FIU26" s="1"/>
      <c r="FIV26" s="1"/>
      <c r="FIW26" s="1"/>
      <c r="FIX26" s="1"/>
      <c r="FIY26" s="1"/>
      <c r="FIZ26" s="1"/>
      <c r="FJA26" s="1"/>
      <c r="FJB26" s="1"/>
      <c r="FJC26" s="1"/>
      <c r="FJD26" s="1"/>
      <c r="FJE26" s="1"/>
      <c r="FJF26" s="1"/>
      <c r="FJG26" s="1"/>
      <c r="FJH26" s="1"/>
      <c r="FJI26" s="1"/>
      <c r="FJJ26" s="1"/>
      <c r="FJK26" s="1"/>
      <c r="FJL26" s="1"/>
      <c r="FJM26" s="1"/>
      <c r="FJN26" s="1"/>
      <c r="FJO26" s="1"/>
      <c r="FJP26" s="1"/>
      <c r="FJQ26" s="1"/>
      <c r="FJR26" s="1"/>
      <c r="FJS26" s="1"/>
      <c r="FJT26" s="1"/>
      <c r="FJU26" s="1"/>
      <c r="FJV26" s="1"/>
      <c r="FJW26" s="1"/>
      <c r="FJX26" s="1"/>
      <c r="FJY26" s="1"/>
      <c r="FJZ26" s="1"/>
      <c r="FKA26" s="1"/>
      <c r="FKB26" s="1"/>
      <c r="FKC26" s="1"/>
      <c r="FKD26" s="1"/>
      <c r="FKE26" s="1"/>
      <c r="FKF26" s="1"/>
      <c r="FKG26" s="1"/>
      <c r="FKH26" s="1"/>
      <c r="FKI26" s="1"/>
      <c r="FKJ26" s="1"/>
      <c r="FKK26" s="1"/>
      <c r="FKL26" s="1"/>
      <c r="FKM26" s="1"/>
      <c r="FKN26" s="1"/>
      <c r="FKO26" s="1"/>
      <c r="FKP26" s="1"/>
      <c r="FKQ26" s="1"/>
      <c r="FKR26" s="1"/>
      <c r="FKS26" s="1"/>
      <c r="FKT26" s="1"/>
      <c r="FKU26" s="1"/>
      <c r="FKV26" s="1"/>
      <c r="FKW26" s="1"/>
      <c r="FKX26" s="1"/>
      <c r="FKY26" s="1"/>
      <c r="FKZ26" s="1"/>
      <c r="FLA26" s="1"/>
      <c r="FLB26" s="1"/>
      <c r="FLC26" s="1"/>
      <c r="FLD26" s="1"/>
      <c r="FLE26" s="1"/>
      <c r="FLF26" s="1"/>
      <c r="FLG26" s="1"/>
      <c r="FLH26" s="1"/>
      <c r="FLI26" s="1"/>
      <c r="FLJ26" s="1"/>
      <c r="FLK26" s="1"/>
      <c r="FLL26" s="1"/>
      <c r="FLM26" s="1"/>
      <c r="FLN26" s="1"/>
      <c r="FLO26" s="1"/>
      <c r="FLP26" s="1"/>
      <c r="FLQ26" s="1"/>
      <c r="FLR26" s="1"/>
      <c r="FLS26" s="1"/>
      <c r="FLT26" s="1"/>
      <c r="FLU26" s="1"/>
      <c r="FLV26" s="1"/>
      <c r="FLW26" s="1"/>
      <c r="FLX26" s="1"/>
      <c r="FLY26" s="1"/>
      <c r="FLZ26" s="1"/>
      <c r="FMA26" s="1"/>
      <c r="FMB26" s="1"/>
      <c r="FMC26" s="1"/>
      <c r="FMD26" s="1"/>
      <c r="FME26" s="1"/>
      <c r="FMF26" s="1"/>
      <c r="FMG26" s="1"/>
      <c r="FMH26" s="1"/>
      <c r="FMI26" s="1"/>
      <c r="FMJ26" s="1"/>
      <c r="FMK26" s="1"/>
      <c r="FML26" s="1"/>
      <c r="FMM26" s="1"/>
      <c r="FMN26" s="1"/>
      <c r="FMO26" s="1"/>
      <c r="FMP26" s="1"/>
      <c r="FMQ26" s="1"/>
      <c r="FMR26" s="1"/>
      <c r="FMS26" s="1"/>
      <c r="FMT26" s="1"/>
      <c r="FMU26" s="1"/>
      <c r="FMV26" s="1"/>
      <c r="FMW26" s="1"/>
      <c r="FMX26" s="1"/>
      <c r="FMY26" s="1"/>
      <c r="FMZ26" s="1"/>
      <c r="FNA26" s="1"/>
      <c r="FNB26" s="1"/>
      <c r="FNC26" s="1"/>
      <c r="FND26" s="1"/>
      <c r="FNE26" s="1"/>
      <c r="FNF26" s="1"/>
      <c r="FNG26" s="1"/>
      <c r="FNH26" s="1"/>
      <c r="FNI26" s="1"/>
      <c r="FNJ26" s="1"/>
      <c r="FNK26" s="1"/>
      <c r="FNL26" s="1"/>
      <c r="FNM26" s="1"/>
      <c r="FNN26" s="1"/>
      <c r="FNO26" s="1"/>
      <c r="FNP26" s="1"/>
      <c r="FNQ26" s="1"/>
      <c r="FNR26" s="1"/>
      <c r="FNS26" s="1"/>
      <c r="FNT26" s="1"/>
      <c r="FNU26" s="1"/>
      <c r="FNV26" s="1"/>
      <c r="FNW26" s="1"/>
      <c r="FNX26" s="1"/>
      <c r="FNY26" s="1"/>
      <c r="FNZ26" s="1"/>
      <c r="FOA26" s="1"/>
      <c r="FOB26" s="1"/>
      <c r="FOC26" s="1"/>
      <c r="FOD26" s="1"/>
      <c r="FOE26" s="1"/>
      <c r="FOF26" s="1"/>
      <c r="FOG26" s="1"/>
      <c r="FOH26" s="1"/>
      <c r="FOI26" s="1"/>
      <c r="FOJ26" s="1"/>
      <c r="FOK26" s="1"/>
      <c r="FOL26" s="1"/>
      <c r="FOM26" s="1"/>
      <c r="FON26" s="1"/>
      <c r="FOO26" s="1"/>
      <c r="FOP26" s="1"/>
      <c r="FOQ26" s="1"/>
      <c r="FOR26" s="1"/>
      <c r="FOS26" s="1"/>
      <c r="FOT26" s="1"/>
      <c r="FOU26" s="1"/>
      <c r="FOV26" s="1"/>
      <c r="FOW26" s="1"/>
      <c r="FOX26" s="1"/>
      <c r="FOY26" s="1"/>
      <c r="FOZ26" s="1"/>
      <c r="FPA26" s="1"/>
      <c r="FPB26" s="1"/>
      <c r="FPC26" s="1"/>
      <c r="FPD26" s="1"/>
      <c r="FPE26" s="1"/>
      <c r="FPF26" s="1"/>
      <c r="FPG26" s="1"/>
      <c r="FPH26" s="1"/>
      <c r="FPI26" s="1"/>
      <c r="FPJ26" s="1"/>
      <c r="FPK26" s="1"/>
      <c r="FPL26" s="1"/>
      <c r="FPM26" s="1"/>
      <c r="FPN26" s="1"/>
      <c r="FPO26" s="1"/>
      <c r="FPP26" s="1"/>
      <c r="FPQ26" s="1"/>
      <c r="FPR26" s="1"/>
      <c r="FPS26" s="1"/>
      <c r="FPT26" s="1"/>
      <c r="FPU26" s="1"/>
      <c r="FPV26" s="1"/>
      <c r="FPW26" s="1"/>
      <c r="FPX26" s="1"/>
      <c r="FPY26" s="1"/>
      <c r="FPZ26" s="1"/>
      <c r="FQA26" s="1"/>
      <c r="FQB26" s="1"/>
      <c r="FQC26" s="1"/>
      <c r="FQD26" s="1"/>
      <c r="FQE26" s="1"/>
      <c r="FQF26" s="1"/>
      <c r="FQG26" s="1"/>
      <c r="FQH26" s="1"/>
      <c r="FQI26" s="1"/>
      <c r="FQJ26" s="1"/>
      <c r="FQK26" s="1"/>
      <c r="FQL26" s="1"/>
      <c r="FQM26" s="1"/>
      <c r="FQN26" s="1"/>
      <c r="FQO26" s="1"/>
      <c r="FQP26" s="1"/>
      <c r="FQQ26" s="1"/>
      <c r="FQR26" s="1"/>
      <c r="FQS26" s="1"/>
      <c r="FQT26" s="1"/>
      <c r="FQU26" s="1"/>
      <c r="FQV26" s="1"/>
      <c r="FQW26" s="1"/>
      <c r="FQX26" s="1"/>
      <c r="FQY26" s="1"/>
      <c r="FQZ26" s="1"/>
      <c r="FRA26" s="1"/>
      <c r="FRB26" s="1"/>
      <c r="FRC26" s="1"/>
      <c r="FRD26" s="1"/>
      <c r="FRE26" s="1"/>
      <c r="FRF26" s="1"/>
      <c r="FRG26" s="1"/>
      <c r="FRH26" s="1"/>
      <c r="FRI26" s="1"/>
      <c r="FRJ26" s="1"/>
      <c r="FRK26" s="1"/>
      <c r="FRL26" s="1"/>
      <c r="FRM26" s="1"/>
      <c r="FRN26" s="1"/>
      <c r="FRO26" s="1"/>
      <c r="FRP26" s="1"/>
      <c r="FRQ26" s="1"/>
      <c r="FRR26" s="1"/>
      <c r="FRS26" s="1"/>
      <c r="FRT26" s="1"/>
      <c r="FRU26" s="1"/>
      <c r="FRV26" s="1"/>
      <c r="FRW26" s="1"/>
      <c r="FRX26" s="1"/>
      <c r="FRY26" s="1"/>
      <c r="FRZ26" s="1"/>
      <c r="FSA26" s="1"/>
      <c r="FSB26" s="1"/>
      <c r="FSC26" s="1"/>
      <c r="FSD26" s="1"/>
      <c r="FSE26" s="1"/>
      <c r="FSF26" s="1"/>
      <c r="FSG26" s="1"/>
      <c r="FSH26" s="1"/>
      <c r="FSI26" s="1"/>
      <c r="FSJ26" s="1"/>
      <c r="FSK26" s="1"/>
      <c r="FSL26" s="1"/>
      <c r="FSM26" s="1"/>
      <c r="FSN26" s="1"/>
      <c r="FSO26" s="1"/>
      <c r="FSP26" s="1"/>
      <c r="FSQ26" s="1"/>
      <c r="FSR26" s="1"/>
      <c r="FSS26" s="1"/>
      <c r="FST26" s="1"/>
      <c r="FSU26" s="1"/>
      <c r="FSV26" s="1"/>
      <c r="FSW26" s="1"/>
      <c r="FSX26" s="1"/>
      <c r="FSY26" s="1"/>
      <c r="FSZ26" s="1"/>
      <c r="FTA26" s="1"/>
      <c r="FTB26" s="1"/>
      <c r="FTC26" s="1"/>
      <c r="FTD26" s="1"/>
      <c r="FTE26" s="1"/>
      <c r="FTF26" s="1"/>
      <c r="FTG26" s="1"/>
      <c r="FTH26" s="1"/>
      <c r="FTI26" s="1"/>
      <c r="FTJ26" s="1"/>
      <c r="FTK26" s="1"/>
      <c r="FTL26" s="1"/>
      <c r="FTM26" s="1"/>
      <c r="FTN26" s="1"/>
      <c r="FTO26" s="1"/>
      <c r="FTP26" s="1"/>
      <c r="FTQ26" s="1"/>
      <c r="FTR26" s="1"/>
      <c r="FTS26" s="1"/>
      <c r="FTT26" s="1"/>
      <c r="FTU26" s="1"/>
      <c r="FTV26" s="1"/>
      <c r="FTW26" s="1"/>
      <c r="FTX26" s="1"/>
      <c r="FTY26" s="1"/>
      <c r="FTZ26" s="1"/>
      <c r="FUA26" s="1"/>
      <c r="FUB26" s="1"/>
      <c r="FUC26" s="1"/>
      <c r="FUD26" s="1"/>
      <c r="FUE26" s="1"/>
      <c r="FUF26" s="1"/>
      <c r="FUG26" s="1"/>
      <c r="FUH26" s="1"/>
      <c r="FUI26" s="1"/>
      <c r="FUJ26" s="1"/>
      <c r="FUK26" s="1"/>
      <c r="FUL26" s="1"/>
      <c r="FUM26" s="1"/>
      <c r="FUN26" s="1"/>
      <c r="FUO26" s="1"/>
      <c r="FUP26" s="1"/>
      <c r="FUQ26" s="1"/>
      <c r="FUR26" s="1"/>
      <c r="FUS26" s="1"/>
      <c r="FUT26" s="1"/>
      <c r="FUU26" s="1"/>
      <c r="FUV26" s="1"/>
      <c r="FUW26" s="1"/>
      <c r="FUX26" s="1"/>
      <c r="FUY26" s="1"/>
      <c r="FUZ26" s="1"/>
      <c r="FVA26" s="1"/>
      <c r="FVB26" s="1"/>
      <c r="FVC26" s="1"/>
      <c r="FVD26" s="1"/>
      <c r="FVE26" s="1"/>
      <c r="FVF26" s="1"/>
      <c r="FVG26" s="1"/>
      <c r="FVH26" s="1"/>
      <c r="FVI26" s="1"/>
      <c r="FVJ26" s="1"/>
      <c r="FVK26" s="1"/>
      <c r="FVL26" s="1"/>
      <c r="FVM26" s="1"/>
      <c r="FVN26" s="1"/>
      <c r="FVO26" s="1"/>
      <c r="FVP26" s="1"/>
      <c r="FVQ26" s="1"/>
      <c r="FVR26" s="1"/>
      <c r="FVS26" s="1"/>
      <c r="FVT26" s="1"/>
      <c r="FVU26" s="1"/>
      <c r="FVV26" s="1"/>
      <c r="FVW26" s="1"/>
      <c r="FVX26" s="1"/>
      <c r="FVY26" s="1"/>
      <c r="FVZ26" s="1"/>
      <c r="FWA26" s="1"/>
      <c r="FWB26" s="1"/>
      <c r="FWC26" s="1"/>
      <c r="FWD26" s="1"/>
      <c r="FWE26" s="1"/>
      <c r="FWF26" s="1"/>
      <c r="FWG26" s="1"/>
      <c r="FWH26" s="1"/>
      <c r="FWI26" s="1"/>
      <c r="FWJ26" s="1"/>
      <c r="FWK26" s="1"/>
      <c r="FWL26" s="1"/>
      <c r="FWM26" s="1"/>
      <c r="FWN26" s="1"/>
      <c r="FWO26" s="1"/>
      <c r="FWP26" s="1"/>
      <c r="FWQ26" s="1"/>
      <c r="FWR26" s="1"/>
      <c r="FWS26" s="1"/>
      <c r="FWT26" s="1"/>
      <c r="FWU26" s="1"/>
      <c r="FWV26" s="1"/>
      <c r="FWW26" s="1"/>
      <c r="FWX26" s="1"/>
      <c r="FWY26" s="1"/>
      <c r="FWZ26" s="1"/>
      <c r="FXA26" s="1"/>
      <c r="FXB26" s="1"/>
      <c r="FXC26" s="1"/>
      <c r="FXD26" s="1"/>
      <c r="FXE26" s="1"/>
      <c r="FXF26" s="1"/>
      <c r="FXG26" s="1"/>
      <c r="FXH26" s="1"/>
      <c r="FXI26" s="1"/>
      <c r="FXJ26" s="1"/>
      <c r="FXK26" s="1"/>
      <c r="FXL26" s="1"/>
      <c r="FXM26" s="1"/>
      <c r="FXN26" s="1"/>
      <c r="FXO26" s="1"/>
      <c r="FXP26" s="1"/>
      <c r="FXQ26" s="1"/>
      <c r="FXR26" s="1"/>
      <c r="FXS26" s="1"/>
      <c r="FXT26" s="1"/>
      <c r="FXU26" s="1"/>
      <c r="FXV26" s="1"/>
      <c r="FXW26" s="1"/>
      <c r="FXX26" s="1"/>
      <c r="FXY26" s="1"/>
      <c r="FXZ26" s="1"/>
      <c r="FYA26" s="1"/>
      <c r="FYB26" s="1"/>
      <c r="FYC26" s="1"/>
      <c r="FYD26" s="1"/>
      <c r="FYE26" s="1"/>
      <c r="FYF26" s="1"/>
      <c r="FYG26" s="1"/>
      <c r="FYH26" s="1"/>
      <c r="FYI26" s="1"/>
      <c r="FYJ26" s="1"/>
      <c r="FYK26" s="1"/>
      <c r="FYL26" s="1"/>
      <c r="FYM26" s="1"/>
      <c r="FYN26" s="1"/>
      <c r="FYO26" s="1"/>
      <c r="FYP26" s="1"/>
      <c r="FYQ26" s="1"/>
      <c r="FYR26" s="1"/>
      <c r="FYS26" s="1"/>
      <c r="FYT26" s="1"/>
      <c r="FYU26" s="1"/>
      <c r="FYV26" s="1"/>
      <c r="FYW26" s="1"/>
      <c r="FYX26" s="1"/>
      <c r="FYY26" s="1"/>
      <c r="FYZ26" s="1"/>
      <c r="FZA26" s="1"/>
      <c r="FZB26" s="1"/>
      <c r="FZC26" s="1"/>
      <c r="FZD26" s="1"/>
      <c r="FZE26" s="1"/>
      <c r="FZF26" s="1"/>
      <c r="FZG26" s="1"/>
      <c r="FZH26" s="1"/>
      <c r="FZI26" s="1"/>
      <c r="FZJ26" s="1"/>
      <c r="FZK26" s="1"/>
      <c r="FZL26" s="1"/>
      <c r="FZM26" s="1"/>
      <c r="FZN26" s="1"/>
      <c r="FZO26" s="1"/>
      <c r="FZP26" s="1"/>
      <c r="FZQ26" s="1"/>
      <c r="FZR26" s="1"/>
      <c r="FZS26" s="1"/>
      <c r="FZT26" s="1"/>
      <c r="FZU26" s="1"/>
      <c r="FZV26" s="1"/>
      <c r="FZW26" s="1"/>
      <c r="FZX26" s="1"/>
      <c r="FZY26" s="1"/>
      <c r="FZZ26" s="1"/>
      <c r="GAA26" s="1"/>
      <c r="GAB26" s="1"/>
      <c r="GAC26" s="1"/>
      <c r="GAD26" s="1"/>
      <c r="GAE26" s="1"/>
      <c r="GAF26" s="1"/>
      <c r="GAG26" s="1"/>
      <c r="GAH26" s="1"/>
      <c r="GAI26" s="1"/>
      <c r="GAJ26" s="1"/>
      <c r="GAK26" s="1"/>
      <c r="GAL26" s="1"/>
      <c r="GAM26" s="1"/>
      <c r="GAN26" s="1"/>
      <c r="GAO26" s="1"/>
      <c r="GAP26" s="1"/>
      <c r="GAQ26" s="1"/>
      <c r="GAR26" s="1"/>
      <c r="GAS26" s="1"/>
      <c r="GAT26" s="1"/>
      <c r="GAU26" s="1"/>
      <c r="GAV26" s="1"/>
      <c r="GAW26" s="1"/>
      <c r="GAX26" s="1"/>
      <c r="GAY26" s="1"/>
      <c r="GAZ26" s="1"/>
      <c r="GBA26" s="1"/>
      <c r="GBB26" s="1"/>
      <c r="GBC26" s="1"/>
      <c r="GBD26" s="1"/>
      <c r="GBE26" s="1"/>
      <c r="GBF26" s="1"/>
      <c r="GBG26" s="1"/>
      <c r="GBH26" s="1"/>
      <c r="GBI26" s="1"/>
      <c r="GBJ26" s="1"/>
      <c r="GBK26" s="1"/>
      <c r="GBL26" s="1"/>
      <c r="GBM26" s="1"/>
      <c r="GBN26" s="1"/>
      <c r="GBO26" s="1"/>
      <c r="GBP26" s="1"/>
      <c r="GBQ26" s="1"/>
      <c r="GBR26" s="1"/>
      <c r="GBS26" s="1"/>
      <c r="GBT26" s="1"/>
      <c r="GBU26" s="1"/>
      <c r="GBV26" s="1"/>
      <c r="GBW26" s="1"/>
      <c r="GBX26" s="1"/>
      <c r="GBY26" s="1"/>
      <c r="GBZ26" s="1"/>
      <c r="GCA26" s="1"/>
      <c r="GCB26" s="1"/>
      <c r="GCC26" s="1"/>
      <c r="GCD26" s="1"/>
      <c r="GCE26" s="1"/>
      <c r="GCF26" s="1"/>
      <c r="GCG26" s="1"/>
      <c r="GCH26" s="1"/>
      <c r="GCI26" s="1"/>
      <c r="GCJ26" s="1"/>
      <c r="GCK26" s="1"/>
      <c r="GCL26" s="1"/>
      <c r="GCM26" s="1"/>
      <c r="GCN26" s="1"/>
      <c r="GCO26" s="1"/>
      <c r="GCP26" s="1"/>
      <c r="GCQ26" s="1"/>
      <c r="GCR26" s="1"/>
      <c r="GCS26" s="1"/>
      <c r="GCT26" s="1"/>
      <c r="GCU26" s="1"/>
      <c r="GCV26" s="1"/>
      <c r="GCW26" s="1"/>
      <c r="GCX26" s="1"/>
      <c r="GCY26" s="1"/>
      <c r="GCZ26" s="1"/>
      <c r="GDA26" s="1"/>
      <c r="GDB26" s="1"/>
      <c r="GDC26" s="1"/>
      <c r="GDD26" s="1"/>
      <c r="GDE26" s="1"/>
      <c r="GDF26" s="1"/>
      <c r="GDG26" s="1"/>
      <c r="GDH26" s="1"/>
      <c r="GDI26" s="1"/>
      <c r="GDJ26" s="1"/>
      <c r="GDK26" s="1"/>
      <c r="GDL26" s="1"/>
      <c r="GDM26" s="1"/>
      <c r="GDN26" s="1"/>
      <c r="GDO26" s="1"/>
      <c r="GDP26" s="1"/>
      <c r="GDQ26" s="1"/>
      <c r="GDR26" s="1"/>
      <c r="GDS26" s="1"/>
      <c r="GDT26" s="1"/>
      <c r="GDU26" s="1"/>
      <c r="GDV26" s="1"/>
      <c r="GDW26" s="1"/>
      <c r="GDX26" s="1"/>
      <c r="GDY26" s="1"/>
      <c r="GDZ26" s="1"/>
      <c r="GEA26" s="1"/>
      <c r="GEB26" s="1"/>
      <c r="GEC26" s="1"/>
      <c r="GED26" s="1"/>
      <c r="GEE26" s="1"/>
      <c r="GEF26" s="1"/>
      <c r="GEG26" s="1"/>
      <c r="GEH26" s="1"/>
      <c r="GEI26" s="1"/>
      <c r="GEJ26" s="1"/>
      <c r="GEK26" s="1"/>
      <c r="GEL26" s="1"/>
      <c r="GEM26" s="1"/>
      <c r="GEN26" s="1"/>
      <c r="GEO26" s="1"/>
      <c r="GEP26" s="1"/>
      <c r="GEQ26" s="1"/>
      <c r="GER26" s="1"/>
      <c r="GES26" s="1"/>
      <c r="GET26" s="1"/>
      <c r="GEU26" s="1"/>
      <c r="GEV26" s="1"/>
      <c r="GEW26" s="1"/>
      <c r="GEX26" s="1"/>
      <c r="GEY26" s="1"/>
      <c r="GEZ26" s="1"/>
      <c r="GFA26" s="1"/>
      <c r="GFB26" s="1"/>
      <c r="GFC26" s="1"/>
      <c r="GFD26" s="1"/>
      <c r="GFE26" s="1"/>
      <c r="GFF26" s="1"/>
      <c r="GFG26" s="1"/>
      <c r="GFH26" s="1"/>
      <c r="GFI26" s="1"/>
      <c r="GFJ26" s="1"/>
      <c r="GFK26" s="1"/>
      <c r="GFL26" s="1"/>
      <c r="GFM26" s="1"/>
      <c r="GFN26" s="1"/>
      <c r="GFO26" s="1"/>
      <c r="GFP26" s="1"/>
      <c r="GFQ26" s="1"/>
      <c r="GFR26" s="1"/>
      <c r="GFS26" s="1"/>
      <c r="GFT26" s="1"/>
      <c r="GFU26" s="1"/>
      <c r="GFV26" s="1"/>
      <c r="GFW26" s="1"/>
      <c r="GFX26" s="1"/>
      <c r="GFY26" s="1"/>
      <c r="GFZ26" s="1"/>
      <c r="GGA26" s="1"/>
      <c r="GGB26" s="1"/>
      <c r="GGC26" s="1"/>
      <c r="GGD26" s="1"/>
      <c r="GGE26" s="1"/>
      <c r="GGF26" s="1"/>
      <c r="GGG26" s="1"/>
      <c r="GGH26" s="1"/>
      <c r="GGI26" s="1"/>
      <c r="GGJ26" s="1"/>
      <c r="GGK26" s="1"/>
      <c r="GGL26" s="1"/>
      <c r="GGM26" s="1"/>
      <c r="GGN26" s="1"/>
      <c r="GGO26" s="1"/>
      <c r="GGP26" s="1"/>
      <c r="GGQ26" s="1"/>
      <c r="GGR26" s="1"/>
      <c r="GGS26" s="1"/>
      <c r="GGT26" s="1"/>
      <c r="GGU26" s="1"/>
      <c r="GGV26" s="1"/>
      <c r="GGW26" s="1"/>
      <c r="GGX26" s="1"/>
      <c r="GGY26" s="1"/>
      <c r="GGZ26" s="1"/>
      <c r="GHA26" s="1"/>
      <c r="GHB26" s="1"/>
      <c r="GHC26" s="1"/>
      <c r="GHD26" s="1"/>
      <c r="GHE26" s="1"/>
      <c r="GHF26" s="1"/>
      <c r="GHG26" s="1"/>
      <c r="GHH26" s="1"/>
      <c r="GHI26" s="1"/>
      <c r="GHJ26" s="1"/>
      <c r="GHK26" s="1"/>
      <c r="GHL26" s="1"/>
      <c r="GHM26" s="1"/>
      <c r="GHN26" s="1"/>
      <c r="GHO26" s="1"/>
      <c r="GHP26" s="1"/>
      <c r="GHQ26" s="1"/>
      <c r="GHR26" s="1"/>
      <c r="GHS26" s="1"/>
      <c r="GHT26" s="1"/>
      <c r="GHU26" s="1"/>
      <c r="GHV26" s="1"/>
      <c r="GHW26" s="1"/>
      <c r="GHX26" s="1"/>
      <c r="GHY26" s="1"/>
      <c r="GHZ26" s="1"/>
      <c r="GIA26" s="1"/>
      <c r="GIB26" s="1"/>
      <c r="GIC26" s="1"/>
      <c r="GID26" s="1"/>
      <c r="GIE26" s="1"/>
      <c r="GIF26" s="1"/>
      <c r="GIG26" s="1"/>
      <c r="GIH26" s="1"/>
      <c r="GII26" s="1"/>
      <c r="GIJ26" s="1"/>
      <c r="GIK26" s="1"/>
      <c r="GIL26" s="1"/>
      <c r="GIM26" s="1"/>
      <c r="GIN26" s="1"/>
      <c r="GIO26" s="1"/>
      <c r="GIP26" s="1"/>
      <c r="GIQ26" s="1"/>
      <c r="GIR26" s="1"/>
      <c r="GIS26" s="1"/>
      <c r="GIT26" s="1"/>
      <c r="GIU26" s="1"/>
      <c r="GIV26" s="1"/>
      <c r="GIW26" s="1"/>
      <c r="GIX26" s="1"/>
      <c r="GIY26" s="1"/>
      <c r="GIZ26" s="1"/>
      <c r="GJA26" s="1"/>
      <c r="GJB26" s="1"/>
      <c r="GJC26" s="1"/>
      <c r="GJD26" s="1"/>
      <c r="GJE26" s="1"/>
      <c r="GJF26" s="1"/>
      <c r="GJG26" s="1"/>
      <c r="GJH26" s="1"/>
      <c r="GJI26" s="1"/>
      <c r="GJJ26" s="1"/>
      <c r="GJK26" s="1"/>
      <c r="GJL26" s="1"/>
      <c r="GJM26" s="1"/>
      <c r="GJN26" s="1"/>
      <c r="GJO26" s="1"/>
      <c r="GJP26" s="1"/>
      <c r="GJQ26" s="1"/>
      <c r="GJR26" s="1"/>
      <c r="GJS26" s="1"/>
      <c r="GJT26" s="1"/>
      <c r="GJU26" s="1"/>
      <c r="GJV26" s="1"/>
      <c r="GJW26" s="1"/>
      <c r="GJX26" s="1"/>
      <c r="GJY26" s="1"/>
      <c r="GJZ26" s="1"/>
      <c r="GKA26" s="1"/>
      <c r="GKB26" s="1"/>
      <c r="GKC26" s="1"/>
      <c r="GKD26" s="1"/>
      <c r="GKE26" s="1"/>
      <c r="GKF26" s="1"/>
      <c r="GKG26" s="1"/>
      <c r="GKH26" s="1"/>
      <c r="GKI26" s="1"/>
      <c r="GKJ26" s="1"/>
      <c r="GKK26" s="1"/>
      <c r="GKL26" s="1"/>
      <c r="GKM26" s="1"/>
      <c r="GKN26" s="1"/>
      <c r="GKO26" s="1"/>
      <c r="GKP26" s="1"/>
      <c r="GKQ26" s="1"/>
      <c r="GKR26" s="1"/>
      <c r="GKS26" s="1"/>
      <c r="GKT26" s="1"/>
      <c r="GKU26" s="1"/>
      <c r="GKV26" s="1"/>
      <c r="GKW26" s="1"/>
      <c r="GKX26" s="1"/>
      <c r="GKY26" s="1"/>
      <c r="GKZ26" s="1"/>
      <c r="GLA26" s="1"/>
      <c r="GLB26" s="1"/>
      <c r="GLC26" s="1"/>
      <c r="GLD26" s="1"/>
      <c r="GLE26" s="1"/>
      <c r="GLF26" s="1"/>
      <c r="GLG26" s="1"/>
      <c r="GLH26" s="1"/>
      <c r="GLI26" s="1"/>
      <c r="GLJ26" s="1"/>
      <c r="GLK26" s="1"/>
      <c r="GLL26" s="1"/>
      <c r="GLM26" s="1"/>
      <c r="GLN26" s="1"/>
      <c r="GLO26" s="1"/>
      <c r="GLP26" s="1"/>
      <c r="GLQ26" s="1"/>
      <c r="GLR26" s="1"/>
      <c r="GLS26" s="1"/>
      <c r="GLT26" s="1"/>
      <c r="GLU26" s="1"/>
      <c r="GLV26" s="1"/>
      <c r="GLW26" s="1"/>
      <c r="GLX26" s="1"/>
      <c r="GLY26" s="1"/>
      <c r="GLZ26" s="1"/>
      <c r="GMA26" s="1"/>
      <c r="GMB26" s="1"/>
      <c r="GMC26" s="1"/>
      <c r="GMD26" s="1"/>
      <c r="GME26" s="1"/>
      <c r="GMF26" s="1"/>
      <c r="GMG26" s="1"/>
      <c r="GMH26" s="1"/>
      <c r="GMI26" s="1"/>
      <c r="GMJ26" s="1"/>
      <c r="GMK26" s="1"/>
      <c r="GML26" s="1"/>
      <c r="GMM26" s="1"/>
      <c r="GMN26" s="1"/>
      <c r="GMO26" s="1"/>
      <c r="GMP26" s="1"/>
      <c r="GMQ26" s="1"/>
      <c r="GMR26" s="1"/>
      <c r="GMS26" s="1"/>
      <c r="GMT26" s="1"/>
      <c r="GMU26" s="1"/>
      <c r="GMV26" s="1"/>
      <c r="GMW26" s="1"/>
      <c r="GMX26" s="1"/>
      <c r="GMY26" s="1"/>
      <c r="GMZ26" s="1"/>
      <c r="GNA26" s="1"/>
      <c r="GNB26" s="1"/>
      <c r="GNC26" s="1"/>
      <c r="GND26" s="1"/>
      <c r="GNE26" s="1"/>
      <c r="GNF26" s="1"/>
      <c r="GNG26" s="1"/>
      <c r="GNH26" s="1"/>
      <c r="GNI26" s="1"/>
      <c r="GNJ26" s="1"/>
      <c r="GNK26" s="1"/>
      <c r="GNL26" s="1"/>
      <c r="GNM26" s="1"/>
      <c r="GNN26" s="1"/>
      <c r="GNO26" s="1"/>
      <c r="GNP26" s="1"/>
      <c r="GNQ26" s="1"/>
      <c r="GNR26" s="1"/>
      <c r="GNS26" s="1"/>
      <c r="GNT26" s="1"/>
      <c r="GNU26" s="1"/>
      <c r="GNV26" s="1"/>
      <c r="GNW26" s="1"/>
      <c r="GNX26" s="1"/>
      <c r="GNY26" s="1"/>
      <c r="GNZ26" s="1"/>
      <c r="GOA26" s="1"/>
      <c r="GOB26" s="1"/>
      <c r="GOC26" s="1"/>
      <c r="GOD26" s="1"/>
      <c r="GOE26" s="1"/>
      <c r="GOF26" s="1"/>
      <c r="GOG26" s="1"/>
      <c r="GOH26" s="1"/>
      <c r="GOI26" s="1"/>
      <c r="GOJ26" s="1"/>
      <c r="GOK26" s="1"/>
      <c r="GOL26" s="1"/>
      <c r="GOM26" s="1"/>
      <c r="GON26" s="1"/>
      <c r="GOO26" s="1"/>
      <c r="GOP26" s="1"/>
      <c r="GOQ26" s="1"/>
      <c r="GOR26" s="1"/>
      <c r="GOS26" s="1"/>
      <c r="GOT26" s="1"/>
      <c r="GOU26" s="1"/>
      <c r="GOV26" s="1"/>
      <c r="GOW26" s="1"/>
      <c r="GOX26" s="1"/>
      <c r="GOY26" s="1"/>
      <c r="GOZ26" s="1"/>
      <c r="GPA26" s="1"/>
      <c r="GPB26" s="1"/>
      <c r="GPC26" s="1"/>
      <c r="GPD26" s="1"/>
      <c r="GPE26" s="1"/>
      <c r="GPF26" s="1"/>
      <c r="GPG26" s="1"/>
      <c r="GPH26" s="1"/>
      <c r="GPI26" s="1"/>
      <c r="GPJ26" s="1"/>
      <c r="GPK26" s="1"/>
      <c r="GPL26" s="1"/>
      <c r="GPM26" s="1"/>
      <c r="GPN26" s="1"/>
      <c r="GPO26" s="1"/>
      <c r="GPP26" s="1"/>
      <c r="GPQ26" s="1"/>
      <c r="GPR26" s="1"/>
      <c r="GPS26" s="1"/>
      <c r="GPT26" s="1"/>
      <c r="GPU26" s="1"/>
      <c r="GPV26" s="1"/>
      <c r="GPW26" s="1"/>
      <c r="GPX26" s="1"/>
      <c r="GPY26" s="1"/>
      <c r="GPZ26" s="1"/>
      <c r="GQA26" s="1"/>
      <c r="GQB26" s="1"/>
      <c r="GQC26" s="1"/>
      <c r="GQD26" s="1"/>
      <c r="GQE26" s="1"/>
      <c r="GQF26" s="1"/>
      <c r="GQG26" s="1"/>
      <c r="GQH26" s="1"/>
      <c r="GQI26" s="1"/>
      <c r="GQJ26" s="1"/>
      <c r="GQK26" s="1"/>
      <c r="GQL26" s="1"/>
      <c r="GQM26" s="1"/>
      <c r="GQN26" s="1"/>
      <c r="GQO26" s="1"/>
      <c r="GQP26" s="1"/>
      <c r="GQQ26" s="1"/>
      <c r="GQR26" s="1"/>
      <c r="GQS26" s="1"/>
      <c r="GQT26" s="1"/>
      <c r="GQU26" s="1"/>
      <c r="GQV26" s="1"/>
      <c r="GQW26" s="1"/>
      <c r="GQX26" s="1"/>
      <c r="GQY26" s="1"/>
      <c r="GQZ26" s="1"/>
      <c r="GRA26" s="1"/>
      <c r="GRB26" s="1"/>
      <c r="GRC26" s="1"/>
      <c r="GRD26" s="1"/>
      <c r="GRE26" s="1"/>
      <c r="GRF26" s="1"/>
      <c r="GRG26" s="1"/>
      <c r="GRH26" s="1"/>
      <c r="GRI26" s="1"/>
      <c r="GRJ26" s="1"/>
      <c r="GRK26" s="1"/>
      <c r="GRL26" s="1"/>
      <c r="GRM26" s="1"/>
      <c r="GRN26" s="1"/>
      <c r="GRO26" s="1"/>
      <c r="GRP26" s="1"/>
      <c r="GRQ26" s="1"/>
      <c r="GRR26" s="1"/>
      <c r="GRS26" s="1"/>
      <c r="GRT26" s="1"/>
      <c r="GRU26" s="1"/>
      <c r="GRV26" s="1"/>
      <c r="GRW26" s="1"/>
      <c r="GRX26" s="1"/>
      <c r="GRY26" s="1"/>
      <c r="GRZ26" s="1"/>
      <c r="GSA26" s="1"/>
      <c r="GSB26" s="1"/>
      <c r="GSC26" s="1"/>
      <c r="GSD26" s="1"/>
      <c r="GSE26" s="1"/>
      <c r="GSF26" s="1"/>
      <c r="GSG26" s="1"/>
      <c r="GSH26" s="1"/>
      <c r="GSI26" s="1"/>
      <c r="GSJ26" s="1"/>
      <c r="GSK26" s="1"/>
      <c r="GSL26" s="1"/>
      <c r="GSM26" s="1"/>
      <c r="GSN26" s="1"/>
      <c r="GSO26" s="1"/>
      <c r="GSP26" s="1"/>
      <c r="GSQ26" s="1"/>
      <c r="GSR26" s="1"/>
      <c r="GSS26" s="1"/>
      <c r="GST26" s="1"/>
      <c r="GSU26" s="1"/>
      <c r="GSV26" s="1"/>
      <c r="GSW26" s="1"/>
      <c r="GSX26" s="1"/>
      <c r="GSY26" s="1"/>
      <c r="GSZ26" s="1"/>
      <c r="GTA26" s="1"/>
      <c r="GTB26" s="1"/>
      <c r="GTC26" s="1"/>
      <c r="GTD26" s="1"/>
      <c r="GTE26" s="1"/>
      <c r="GTF26" s="1"/>
      <c r="GTG26" s="1"/>
      <c r="GTH26" s="1"/>
      <c r="GTI26" s="1"/>
      <c r="GTJ26" s="1"/>
      <c r="GTK26" s="1"/>
      <c r="GTL26" s="1"/>
      <c r="GTM26" s="1"/>
      <c r="GTN26" s="1"/>
      <c r="GTO26" s="1"/>
      <c r="GTP26" s="1"/>
      <c r="GTQ26" s="1"/>
      <c r="GTR26" s="1"/>
      <c r="GTS26" s="1"/>
      <c r="GTT26" s="1"/>
      <c r="GTU26" s="1"/>
      <c r="GTV26" s="1"/>
      <c r="GTW26" s="1"/>
      <c r="GTX26" s="1"/>
      <c r="GTY26" s="1"/>
      <c r="GTZ26" s="1"/>
      <c r="GUA26" s="1"/>
      <c r="GUB26" s="1"/>
      <c r="GUC26" s="1"/>
      <c r="GUD26" s="1"/>
      <c r="GUE26" s="1"/>
      <c r="GUF26" s="1"/>
      <c r="GUG26" s="1"/>
      <c r="GUH26" s="1"/>
      <c r="GUI26" s="1"/>
      <c r="GUJ26" s="1"/>
      <c r="GUK26" s="1"/>
      <c r="GUL26" s="1"/>
      <c r="GUM26" s="1"/>
      <c r="GUN26" s="1"/>
      <c r="GUO26" s="1"/>
      <c r="GUP26" s="1"/>
      <c r="GUQ26" s="1"/>
      <c r="GUR26" s="1"/>
      <c r="GUS26" s="1"/>
      <c r="GUT26" s="1"/>
      <c r="GUU26" s="1"/>
      <c r="GUV26" s="1"/>
      <c r="GUW26" s="1"/>
      <c r="GUX26" s="1"/>
      <c r="GUY26" s="1"/>
      <c r="GUZ26" s="1"/>
      <c r="GVA26" s="1"/>
      <c r="GVB26" s="1"/>
      <c r="GVC26" s="1"/>
      <c r="GVD26" s="1"/>
      <c r="GVE26" s="1"/>
      <c r="GVF26" s="1"/>
      <c r="GVG26" s="1"/>
      <c r="GVH26" s="1"/>
      <c r="GVI26" s="1"/>
      <c r="GVJ26" s="1"/>
      <c r="GVK26" s="1"/>
      <c r="GVL26" s="1"/>
      <c r="GVM26" s="1"/>
      <c r="GVN26" s="1"/>
      <c r="GVO26" s="1"/>
      <c r="GVP26" s="1"/>
      <c r="GVQ26" s="1"/>
      <c r="GVR26" s="1"/>
      <c r="GVS26" s="1"/>
      <c r="GVT26" s="1"/>
      <c r="GVU26" s="1"/>
      <c r="GVV26" s="1"/>
      <c r="GVW26" s="1"/>
      <c r="GVX26" s="1"/>
      <c r="GVY26" s="1"/>
      <c r="GVZ26" s="1"/>
      <c r="GWA26" s="1"/>
      <c r="GWB26" s="1"/>
      <c r="GWC26" s="1"/>
      <c r="GWD26" s="1"/>
      <c r="GWE26" s="1"/>
      <c r="GWF26" s="1"/>
      <c r="GWG26" s="1"/>
      <c r="GWH26" s="1"/>
      <c r="GWI26" s="1"/>
      <c r="GWJ26" s="1"/>
      <c r="GWK26" s="1"/>
      <c r="GWL26" s="1"/>
      <c r="GWM26" s="1"/>
      <c r="GWN26" s="1"/>
      <c r="GWO26" s="1"/>
      <c r="GWP26" s="1"/>
      <c r="GWQ26" s="1"/>
      <c r="GWR26" s="1"/>
      <c r="GWS26" s="1"/>
      <c r="GWT26" s="1"/>
      <c r="GWU26" s="1"/>
      <c r="GWV26" s="1"/>
      <c r="GWW26" s="1"/>
      <c r="GWX26" s="1"/>
      <c r="GWY26" s="1"/>
      <c r="GWZ26" s="1"/>
      <c r="GXA26" s="1"/>
      <c r="GXB26" s="1"/>
      <c r="GXC26" s="1"/>
      <c r="GXD26" s="1"/>
      <c r="GXE26" s="1"/>
      <c r="GXF26" s="1"/>
      <c r="GXG26" s="1"/>
      <c r="GXH26" s="1"/>
      <c r="GXI26" s="1"/>
      <c r="GXJ26" s="1"/>
      <c r="GXK26" s="1"/>
      <c r="GXL26" s="1"/>
      <c r="GXM26" s="1"/>
      <c r="GXN26" s="1"/>
      <c r="GXO26" s="1"/>
      <c r="GXP26" s="1"/>
      <c r="GXQ26" s="1"/>
      <c r="GXR26" s="1"/>
      <c r="GXS26" s="1"/>
      <c r="GXT26" s="1"/>
      <c r="GXU26" s="1"/>
      <c r="GXV26" s="1"/>
      <c r="GXW26" s="1"/>
      <c r="GXX26" s="1"/>
      <c r="GXY26" s="1"/>
      <c r="GXZ26" s="1"/>
      <c r="GYA26" s="1"/>
      <c r="GYB26" s="1"/>
      <c r="GYC26" s="1"/>
      <c r="GYD26" s="1"/>
      <c r="GYE26" s="1"/>
      <c r="GYF26" s="1"/>
      <c r="GYG26" s="1"/>
      <c r="GYH26" s="1"/>
      <c r="GYI26" s="1"/>
      <c r="GYJ26" s="1"/>
      <c r="GYK26" s="1"/>
      <c r="GYL26" s="1"/>
      <c r="GYM26" s="1"/>
      <c r="GYN26" s="1"/>
      <c r="GYO26" s="1"/>
      <c r="GYP26" s="1"/>
      <c r="GYQ26" s="1"/>
      <c r="GYR26" s="1"/>
      <c r="GYS26" s="1"/>
      <c r="GYT26" s="1"/>
      <c r="GYU26" s="1"/>
      <c r="GYV26" s="1"/>
      <c r="GYW26" s="1"/>
      <c r="GYX26" s="1"/>
      <c r="GYY26" s="1"/>
      <c r="GYZ26" s="1"/>
      <c r="GZA26" s="1"/>
      <c r="GZB26" s="1"/>
      <c r="GZC26" s="1"/>
      <c r="GZD26" s="1"/>
      <c r="GZE26" s="1"/>
      <c r="GZF26" s="1"/>
      <c r="GZG26" s="1"/>
      <c r="GZH26" s="1"/>
      <c r="GZI26" s="1"/>
      <c r="GZJ26" s="1"/>
      <c r="GZK26" s="1"/>
      <c r="GZL26" s="1"/>
      <c r="GZM26" s="1"/>
      <c r="GZN26" s="1"/>
      <c r="GZO26" s="1"/>
      <c r="GZP26" s="1"/>
      <c r="GZQ26" s="1"/>
      <c r="GZR26" s="1"/>
      <c r="GZS26" s="1"/>
      <c r="GZT26" s="1"/>
      <c r="GZU26" s="1"/>
      <c r="GZV26" s="1"/>
      <c r="GZW26" s="1"/>
      <c r="GZX26" s="1"/>
      <c r="GZY26" s="1"/>
      <c r="GZZ26" s="1"/>
      <c r="HAA26" s="1"/>
      <c r="HAB26" s="1"/>
      <c r="HAC26" s="1"/>
      <c r="HAD26" s="1"/>
      <c r="HAE26" s="1"/>
      <c r="HAF26" s="1"/>
      <c r="HAG26" s="1"/>
      <c r="HAH26" s="1"/>
      <c r="HAI26" s="1"/>
      <c r="HAJ26" s="1"/>
      <c r="HAK26" s="1"/>
      <c r="HAL26" s="1"/>
      <c r="HAM26" s="1"/>
      <c r="HAN26" s="1"/>
      <c r="HAO26" s="1"/>
      <c r="HAP26" s="1"/>
      <c r="HAQ26" s="1"/>
      <c r="HAR26" s="1"/>
      <c r="HAS26" s="1"/>
      <c r="HAT26" s="1"/>
      <c r="HAU26" s="1"/>
      <c r="HAV26" s="1"/>
      <c r="HAW26" s="1"/>
      <c r="HAX26" s="1"/>
      <c r="HAY26" s="1"/>
      <c r="HAZ26" s="1"/>
      <c r="HBA26" s="1"/>
      <c r="HBB26" s="1"/>
      <c r="HBC26" s="1"/>
      <c r="HBD26" s="1"/>
      <c r="HBE26" s="1"/>
      <c r="HBF26" s="1"/>
      <c r="HBG26" s="1"/>
      <c r="HBH26" s="1"/>
      <c r="HBI26" s="1"/>
      <c r="HBJ26" s="1"/>
      <c r="HBK26" s="1"/>
      <c r="HBL26" s="1"/>
      <c r="HBM26" s="1"/>
      <c r="HBN26" s="1"/>
      <c r="HBO26" s="1"/>
      <c r="HBP26" s="1"/>
      <c r="HBQ26" s="1"/>
      <c r="HBR26" s="1"/>
      <c r="HBS26" s="1"/>
      <c r="HBT26" s="1"/>
      <c r="HBU26" s="1"/>
      <c r="HBV26" s="1"/>
      <c r="HBW26" s="1"/>
      <c r="HBX26" s="1"/>
      <c r="HBY26" s="1"/>
      <c r="HBZ26" s="1"/>
      <c r="HCA26" s="1"/>
      <c r="HCB26" s="1"/>
      <c r="HCC26" s="1"/>
      <c r="HCD26" s="1"/>
      <c r="HCE26" s="1"/>
      <c r="HCF26" s="1"/>
      <c r="HCG26" s="1"/>
      <c r="HCH26" s="1"/>
      <c r="HCI26" s="1"/>
      <c r="HCJ26" s="1"/>
      <c r="HCK26" s="1"/>
      <c r="HCL26" s="1"/>
      <c r="HCM26" s="1"/>
      <c r="HCN26" s="1"/>
      <c r="HCO26" s="1"/>
      <c r="HCP26" s="1"/>
      <c r="HCQ26" s="1"/>
      <c r="HCR26" s="1"/>
      <c r="HCS26" s="1"/>
      <c r="HCT26" s="1"/>
      <c r="HCU26" s="1"/>
      <c r="HCV26" s="1"/>
      <c r="HCW26" s="1"/>
      <c r="HCX26" s="1"/>
      <c r="HCY26" s="1"/>
      <c r="HCZ26" s="1"/>
      <c r="HDA26" s="1"/>
      <c r="HDB26" s="1"/>
      <c r="HDC26" s="1"/>
      <c r="HDD26" s="1"/>
      <c r="HDE26" s="1"/>
      <c r="HDF26" s="1"/>
      <c r="HDG26" s="1"/>
      <c r="HDH26" s="1"/>
      <c r="HDI26" s="1"/>
      <c r="HDJ26" s="1"/>
      <c r="HDK26" s="1"/>
      <c r="HDL26" s="1"/>
      <c r="HDM26" s="1"/>
      <c r="HDN26" s="1"/>
      <c r="HDO26" s="1"/>
      <c r="HDP26" s="1"/>
      <c r="HDQ26" s="1"/>
      <c r="HDR26" s="1"/>
      <c r="HDS26" s="1"/>
      <c r="HDT26" s="1"/>
      <c r="HDU26" s="1"/>
      <c r="HDV26" s="1"/>
      <c r="HDW26" s="1"/>
      <c r="HDX26" s="1"/>
      <c r="HDY26" s="1"/>
      <c r="HDZ26" s="1"/>
      <c r="HEA26" s="1"/>
      <c r="HEB26" s="1"/>
      <c r="HEC26" s="1"/>
      <c r="HED26" s="1"/>
      <c r="HEE26" s="1"/>
      <c r="HEF26" s="1"/>
      <c r="HEG26" s="1"/>
      <c r="HEH26" s="1"/>
      <c r="HEI26" s="1"/>
      <c r="HEJ26" s="1"/>
      <c r="HEK26" s="1"/>
      <c r="HEL26" s="1"/>
      <c r="HEM26" s="1"/>
      <c r="HEN26" s="1"/>
      <c r="HEO26" s="1"/>
      <c r="HEP26" s="1"/>
      <c r="HEQ26" s="1"/>
      <c r="HER26" s="1"/>
      <c r="HES26" s="1"/>
      <c r="HET26" s="1"/>
      <c r="HEU26" s="1"/>
      <c r="HEV26" s="1"/>
      <c r="HEW26" s="1"/>
      <c r="HEX26" s="1"/>
      <c r="HEY26" s="1"/>
      <c r="HEZ26" s="1"/>
      <c r="HFA26" s="1"/>
      <c r="HFB26" s="1"/>
      <c r="HFC26" s="1"/>
      <c r="HFD26" s="1"/>
      <c r="HFE26" s="1"/>
      <c r="HFF26" s="1"/>
      <c r="HFG26" s="1"/>
      <c r="HFH26" s="1"/>
      <c r="HFI26" s="1"/>
      <c r="HFJ26" s="1"/>
      <c r="HFK26" s="1"/>
      <c r="HFL26" s="1"/>
      <c r="HFM26" s="1"/>
      <c r="HFN26" s="1"/>
      <c r="HFO26" s="1"/>
      <c r="HFP26" s="1"/>
      <c r="HFQ26" s="1"/>
      <c r="HFR26" s="1"/>
      <c r="HFS26" s="1"/>
      <c r="HFT26" s="1"/>
      <c r="HFU26" s="1"/>
      <c r="HFV26" s="1"/>
      <c r="HFW26" s="1"/>
      <c r="HFX26" s="1"/>
      <c r="HFY26" s="1"/>
      <c r="HFZ26" s="1"/>
      <c r="HGA26" s="1"/>
      <c r="HGB26" s="1"/>
      <c r="HGC26" s="1"/>
      <c r="HGD26" s="1"/>
      <c r="HGE26" s="1"/>
      <c r="HGF26" s="1"/>
      <c r="HGG26" s="1"/>
      <c r="HGH26" s="1"/>
      <c r="HGI26" s="1"/>
      <c r="HGJ26" s="1"/>
      <c r="HGK26" s="1"/>
      <c r="HGL26" s="1"/>
      <c r="HGM26" s="1"/>
      <c r="HGN26" s="1"/>
      <c r="HGO26" s="1"/>
      <c r="HGP26" s="1"/>
      <c r="HGQ26" s="1"/>
      <c r="HGR26" s="1"/>
      <c r="HGS26" s="1"/>
      <c r="HGT26" s="1"/>
      <c r="HGU26" s="1"/>
      <c r="HGV26" s="1"/>
      <c r="HGW26" s="1"/>
      <c r="HGX26" s="1"/>
      <c r="HGY26" s="1"/>
      <c r="HGZ26" s="1"/>
      <c r="HHA26" s="1"/>
      <c r="HHB26" s="1"/>
      <c r="HHC26" s="1"/>
      <c r="HHD26" s="1"/>
      <c r="HHE26" s="1"/>
      <c r="HHF26" s="1"/>
      <c r="HHG26" s="1"/>
      <c r="HHH26" s="1"/>
      <c r="HHI26" s="1"/>
      <c r="HHJ26" s="1"/>
      <c r="HHK26" s="1"/>
      <c r="HHL26" s="1"/>
      <c r="HHM26" s="1"/>
      <c r="HHN26" s="1"/>
      <c r="HHO26" s="1"/>
      <c r="HHP26" s="1"/>
      <c r="HHQ26" s="1"/>
      <c r="HHR26" s="1"/>
      <c r="HHS26" s="1"/>
      <c r="HHT26" s="1"/>
      <c r="HHU26" s="1"/>
      <c r="HHV26" s="1"/>
      <c r="HHW26" s="1"/>
      <c r="HHX26" s="1"/>
      <c r="HHY26" s="1"/>
      <c r="HHZ26" s="1"/>
      <c r="HIA26" s="1"/>
      <c r="HIB26" s="1"/>
      <c r="HIC26" s="1"/>
      <c r="HID26" s="1"/>
      <c r="HIE26" s="1"/>
      <c r="HIF26" s="1"/>
      <c r="HIG26" s="1"/>
      <c r="HIH26" s="1"/>
      <c r="HII26" s="1"/>
      <c r="HIJ26" s="1"/>
      <c r="HIK26" s="1"/>
      <c r="HIL26" s="1"/>
      <c r="HIM26" s="1"/>
      <c r="HIN26" s="1"/>
      <c r="HIO26" s="1"/>
      <c r="HIP26" s="1"/>
      <c r="HIQ26" s="1"/>
      <c r="HIR26" s="1"/>
      <c r="HIS26" s="1"/>
      <c r="HIT26" s="1"/>
      <c r="HIU26" s="1"/>
      <c r="HIV26" s="1"/>
      <c r="HIW26" s="1"/>
      <c r="HIX26" s="1"/>
      <c r="HIY26" s="1"/>
      <c r="HIZ26" s="1"/>
      <c r="HJA26" s="1"/>
      <c r="HJB26" s="1"/>
      <c r="HJC26" s="1"/>
      <c r="HJD26" s="1"/>
      <c r="HJE26" s="1"/>
      <c r="HJF26" s="1"/>
      <c r="HJG26" s="1"/>
      <c r="HJH26" s="1"/>
      <c r="HJI26" s="1"/>
      <c r="HJJ26" s="1"/>
      <c r="HJK26" s="1"/>
      <c r="HJL26" s="1"/>
      <c r="HJM26" s="1"/>
      <c r="HJN26" s="1"/>
      <c r="HJO26" s="1"/>
      <c r="HJP26" s="1"/>
      <c r="HJQ26" s="1"/>
      <c r="HJR26" s="1"/>
      <c r="HJS26" s="1"/>
      <c r="HJT26" s="1"/>
      <c r="HJU26" s="1"/>
      <c r="HJV26" s="1"/>
      <c r="HJW26" s="1"/>
      <c r="HJX26" s="1"/>
      <c r="HJY26" s="1"/>
      <c r="HJZ26" s="1"/>
      <c r="HKA26" s="1"/>
      <c r="HKB26" s="1"/>
      <c r="HKC26" s="1"/>
      <c r="HKD26" s="1"/>
      <c r="HKE26" s="1"/>
      <c r="HKF26" s="1"/>
      <c r="HKG26" s="1"/>
      <c r="HKH26" s="1"/>
      <c r="HKI26" s="1"/>
      <c r="HKJ26" s="1"/>
      <c r="HKK26" s="1"/>
      <c r="HKL26" s="1"/>
      <c r="HKM26" s="1"/>
      <c r="HKN26" s="1"/>
      <c r="HKO26" s="1"/>
      <c r="HKP26" s="1"/>
      <c r="HKQ26" s="1"/>
      <c r="HKR26" s="1"/>
      <c r="HKS26" s="1"/>
      <c r="HKT26" s="1"/>
      <c r="HKU26" s="1"/>
      <c r="HKV26" s="1"/>
      <c r="HKW26" s="1"/>
      <c r="HKX26" s="1"/>
      <c r="HKY26" s="1"/>
      <c r="HKZ26" s="1"/>
      <c r="HLA26" s="1"/>
      <c r="HLB26" s="1"/>
      <c r="HLC26" s="1"/>
      <c r="HLD26" s="1"/>
      <c r="HLE26" s="1"/>
      <c r="HLF26" s="1"/>
      <c r="HLG26" s="1"/>
      <c r="HLH26" s="1"/>
      <c r="HLI26" s="1"/>
      <c r="HLJ26" s="1"/>
      <c r="HLK26" s="1"/>
      <c r="HLL26" s="1"/>
      <c r="HLM26" s="1"/>
      <c r="HLN26" s="1"/>
      <c r="HLO26" s="1"/>
      <c r="HLP26" s="1"/>
      <c r="HLQ26" s="1"/>
      <c r="HLR26" s="1"/>
      <c r="HLS26" s="1"/>
      <c r="HLT26" s="1"/>
      <c r="HLU26" s="1"/>
      <c r="HLV26" s="1"/>
      <c r="HLW26" s="1"/>
      <c r="HLX26" s="1"/>
      <c r="HLY26" s="1"/>
      <c r="HLZ26" s="1"/>
      <c r="HMA26" s="1"/>
      <c r="HMB26" s="1"/>
      <c r="HMC26" s="1"/>
      <c r="HMD26" s="1"/>
      <c r="HME26" s="1"/>
      <c r="HMF26" s="1"/>
      <c r="HMG26" s="1"/>
      <c r="HMH26" s="1"/>
      <c r="HMI26" s="1"/>
      <c r="HMJ26" s="1"/>
      <c r="HMK26" s="1"/>
      <c r="HML26" s="1"/>
      <c r="HMM26" s="1"/>
      <c r="HMN26" s="1"/>
      <c r="HMO26" s="1"/>
      <c r="HMP26" s="1"/>
      <c r="HMQ26" s="1"/>
      <c r="HMR26" s="1"/>
      <c r="HMS26" s="1"/>
      <c r="HMT26" s="1"/>
      <c r="HMU26" s="1"/>
      <c r="HMV26" s="1"/>
      <c r="HMW26" s="1"/>
      <c r="HMX26" s="1"/>
      <c r="HMY26" s="1"/>
      <c r="HMZ26" s="1"/>
      <c r="HNA26" s="1"/>
      <c r="HNB26" s="1"/>
      <c r="HNC26" s="1"/>
      <c r="HND26" s="1"/>
      <c r="HNE26" s="1"/>
      <c r="HNF26" s="1"/>
      <c r="HNG26" s="1"/>
      <c r="HNH26" s="1"/>
      <c r="HNI26" s="1"/>
      <c r="HNJ26" s="1"/>
      <c r="HNK26" s="1"/>
      <c r="HNL26" s="1"/>
      <c r="HNM26" s="1"/>
      <c r="HNN26" s="1"/>
      <c r="HNO26" s="1"/>
      <c r="HNP26" s="1"/>
      <c r="HNQ26" s="1"/>
      <c r="HNR26" s="1"/>
      <c r="HNS26" s="1"/>
      <c r="HNT26" s="1"/>
      <c r="HNU26" s="1"/>
      <c r="HNV26" s="1"/>
      <c r="HNW26" s="1"/>
      <c r="HNX26" s="1"/>
      <c r="HNY26" s="1"/>
      <c r="HNZ26" s="1"/>
      <c r="HOA26" s="1"/>
      <c r="HOB26" s="1"/>
      <c r="HOC26" s="1"/>
      <c r="HOD26" s="1"/>
      <c r="HOE26" s="1"/>
      <c r="HOF26" s="1"/>
      <c r="HOG26" s="1"/>
      <c r="HOH26" s="1"/>
      <c r="HOI26" s="1"/>
      <c r="HOJ26" s="1"/>
      <c r="HOK26" s="1"/>
      <c r="HOL26" s="1"/>
      <c r="HOM26" s="1"/>
      <c r="HON26" s="1"/>
      <c r="HOO26" s="1"/>
      <c r="HOP26" s="1"/>
      <c r="HOQ26" s="1"/>
      <c r="HOR26" s="1"/>
      <c r="HOS26" s="1"/>
      <c r="HOT26" s="1"/>
      <c r="HOU26" s="1"/>
      <c r="HOV26" s="1"/>
      <c r="HOW26" s="1"/>
      <c r="HOX26" s="1"/>
      <c r="HOY26" s="1"/>
      <c r="HOZ26" s="1"/>
      <c r="HPA26" s="1"/>
      <c r="HPB26" s="1"/>
      <c r="HPC26" s="1"/>
      <c r="HPD26" s="1"/>
      <c r="HPE26" s="1"/>
      <c r="HPF26" s="1"/>
      <c r="HPG26" s="1"/>
      <c r="HPH26" s="1"/>
      <c r="HPI26" s="1"/>
      <c r="HPJ26" s="1"/>
      <c r="HPK26" s="1"/>
      <c r="HPL26" s="1"/>
      <c r="HPM26" s="1"/>
      <c r="HPN26" s="1"/>
      <c r="HPO26" s="1"/>
      <c r="HPP26" s="1"/>
      <c r="HPQ26" s="1"/>
      <c r="HPR26" s="1"/>
      <c r="HPS26" s="1"/>
      <c r="HPT26" s="1"/>
      <c r="HPU26" s="1"/>
      <c r="HPV26" s="1"/>
      <c r="HPW26" s="1"/>
      <c r="HPX26" s="1"/>
      <c r="HPY26" s="1"/>
      <c r="HPZ26" s="1"/>
      <c r="HQA26" s="1"/>
      <c r="HQB26" s="1"/>
      <c r="HQC26" s="1"/>
      <c r="HQD26" s="1"/>
      <c r="HQE26" s="1"/>
      <c r="HQF26" s="1"/>
      <c r="HQG26" s="1"/>
      <c r="HQH26" s="1"/>
      <c r="HQI26" s="1"/>
      <c r="HQJ26" s="1"/>
      <c r="HQK26" s="1"/>
      <c r="HQL26" s="1"/>
      <c r="HQM26" s="1"/>
      <c r="HQN26" s="1"/>
      <c r="HQO26" s="1"/>
      <c r="HQP26" s="1"/>
      <c r="HQQ26" s="1"/>
      <c r="HQR26" s="1"/>
      <c r="HQS26" s="1"/>
      <c r="HQT26" s="1"/>
      <c r="HQU26" s="1"/>
      <c r="HQV26" s="1"/>
      <c r="HQW26" s="1"/>
      <c r="HQX26" s="1"/>
      <c r="HQY26" s="1"/>
      <c r="HQZ26" s="1"/>
      <c r="HRA26" s="1"/>
      <c r="HRB26" s="1"/>
      <c r="HRC26" s="1"/>
      <c r="HRD26" s="1"/>
      <c r="HRE26" s="1"/>
      <c r="HRF26" s="1"/>
      <c r="HRG26" s="1"/>
      <c r="HRH26" s="1"/>
      <c r="HRI26" s="1"/>
      <c r="HRJ26" s="1"/>
      <c r="HRK26" s="1"/>
      <c r="HRL26" s="1"/>
      <c r="HRM26" s="1"/>
      <c r="HRN26" s="1"/>
      <c r="HRO26" s="1"/>
      <c r="HRP26" s="1"/>
      <c r="HRQ26" s="1"/>
      <c r="HRR26" s="1"/>
      <c r="HRS26" s="1"/>
      <c r="HRT26" s="1"/>
      <c r="HRU26" s="1"/>
      <c r="HRV26" s="1"/>
      <c r="HRW26" s="1"/>
      <c r="HRX26" s="1"/>
      <c r="HRY26" s="1"/>
      <c r="HRZ26" s="1"/>
      <c r="HSA26" s="1"/>
      <c r="HSB26" s="1"/>
      <c r="HSC26" s="1"/>
      <c r="HSD26" s="1"/>
      <c r="HSE26" s="1"/>
      <c r="HSF26" s="1"/>
      <c r="HSG26" s="1"/>
      <c r="HSH26" s="1"/>
      <c r="HSI26" s="1"/>
      <c r="HSJ26" s="1"/>
      <c r="HSK26" s="1"/>
      <c r="HSL26" s="1"/>
      <c r="HSM26" s="1"/>
      <c r="HSN26" s="1"/>
      <c r="HSO26" s="1"/>
      <c r="HSP26" s="1"/>
      <c r="HSQ26" s="1"/>
      <c r="HSR26" s="1"/>
      <c r="HSS26" s="1"/>
      <c r="HST26" s="1"/>
      <c r="HSU26" s="1"/>
      <c r="HSV26" s="1"/>
      <c r="HSW26" s="1"/>
      <c r="HSX26" s="1"/>
      <c r="HSY26" s="1"/>
      <c r="HSZ26" s="1"/>
      <c r="HTA26" s="1"/>
      <c r="HTB26" s="1"/>
      <c r="HTC26" s="1"/>
      <c r="HTD26" s="1"/>
      <c r="HTE26" s="1"/>
      <c r="HTF26" s="1"/>
      <c r="HTG26" s="1"/>
      <c r="HTH26" s="1"/>
      <c r="HTI26" s="1"/>
      <c r="HTJ26" s="1"/>
      <c r="HTK26" s="1"/>
      <c r="HTL26" s="1"/>
      <c r="HTM26" s="1"/>
      <c r="HTN26" s="1"/>
      <c r="HTO26" s="1"/>
      <c r="HTP26" s="1"/>
      <c r="HTQ26" s="1"/>
      <c r="HTR26" s="1"/>
      <c r="HTS26" s="1"/>
      <c r="HTT26" s="1"/>
      <c r="HTU26" s="1"/>
      <c r="HTV26" s="1"/>
      <c r="HTW26" s="1"/>
      <c r="HTX26" s="1"/>
      <c r="HTY26" s="1"/>
      <c r="HTZ26" s="1"/>
      <c r="HUA26" s="1"/>
      <c r="HUB26" s="1"/>
      <c r="HUC26" s="1"/>
      <c r="HUD26" s="1"/>
      <c r="HUE26" s="1"/>
      <c r="HUF26" s="1"/>
      <c r="HUG26" s="1"/>
      <c r="HUH26" s="1"/>
      <c r="HUI26" s="1"/>
      <c r="HUJ26" s="1"/>
      <c r="HUK26" s="1"/>
      <c r="HUL26" s="1"/>
      <c r="HUM26" s="1"/>
      <c r="HUN26" s="1"/>
      <c r="HUO26" s="1"/>
      <c r="HUP26" s="1"/>
      <c r="HUQ26" s="1"/>
      <c r="HUR26" s="1"/>
      <c r="HUS26" s="1"/>
      <c r="HUT26" s="1"/>
      <c r="HUU26" s="1"/>
      <c r="HUV26" s="1"/>
      <c r="HUW26" s="1"/>
      <c r="HUX26" s="1"/>
      <c r="HUY26" s="1"/>
      <c r="HUZ26" s="1"/>
      <c r="HVA26" s="1"/>
      <c r="HVB26" s="1"/>
      <c r="HVC26" s="1"/>
      <c r="HVD26" s="1"/>
      <c r="HVE26" s="1"/>
      <c r="HVF26" s="1"/>
      <c r="HVG26" s="1"/>
      <c r="HVH26" s="1"/>
      <c r="HVI26" s="1"/>
      <c r="HVJ26" s="1"/>
      <c r="HVK26" s="1"/>
      <c r="HVL26" s="1"/>
      <c r="HVM26" s="1"/>
      <c r="HVN26" s="1"/>
      <c r="HVO26" s="1"/>
      <c r="HVP26" s="1"/>
      <c r="HVQ26" s="1"/>
      <c r="HVR26" s="1"/>
      <c r="HVS26" s="1"/>
      <c r="HVT26" s="1"/>
      <c r="HVU26" s="1"/>
      <c r="HVV26" s="1"/>
      <c r="HVW26" s="1"/>
      <c r="HVX26" s="1"/>
      <c r="HVY26" s="1"/>
      <c r="HVZ26" s="1"/>
      <c r="HWA26" s="1"/>
      <c r="HWB26" s="1"/>
      <c r="HWC26" s="1"/>
      <c r="HWD26" s="1"/>
      <c r="HWE26" s="1"/>
      <c r="HWF26" s="1"/>
      <c r="HWG26" s="1"/>
      <c r="HWH26" s="1"/>
      <c r="HWI26" s="1"/>
      <c r="HWJ26" s="1"/>
      <c r="HWK26" s="1"/>
      <c r="HWL26" s="1"/>
      <c r="HWM26" s="1"/>
      <c r="HWN26" s="1"/>
      <c r="HWO26" s="1"/>
      <c r="HWP26" s="1"/>
      <c r="HWQ26" s="1"/>
      <c r="HWR26" s="1"/>
      <c r="HWS26" s="1"/>
      <c r="HWT26" s="1"/>
      <c r="HWU26" s="1"/>
      <c r="HWV26" s="1"/>
      <c r="HWW26" s="1"/>
      <c r="HWX26" s="1"/>
      <c r="HWY26" s="1"/>
      <c r="HWZ26" s="1"/>
      <c r="HXA26" s="1"/>
      <c r="HXB26" s="1"/>
      <c r="HXC26" s="1"/>
      <c r="HXD26" s="1"/>
      <c r="HXE26" s="1"/>
      <c r="HXF26" s="1"/>
      <c r="HXG26" s="1"/>
      <c r="HXH26" s="1"/>
      <c r="HXI26" s="1"/>
      <c r="HXJ26" s="1"/>
      <c r="HXK26" s="1"/>
      <c r="HXL26" s="1"/>
      <c r="HXM26" s="1"/>
      <c r="HXN26" s="1"/>
      <c r="HXO26" s="1"/>
      <c r="HXP26" s="1"/>
      <c r="HXQ26" s="1"/>
      <c r="HXR26" s="1"/>
      <c r="HXS26" s="1"/>
      <c r="HXT26" s="1"/>
      <c r="HXU26" s="1"/>
      <c r="HXV26" s="1"/>
      <c r="HXW26" s="1"/>
      <c r="HXX26" s="1"/>
      <c r="HXY26" s="1"/>
      <c r="HXZ26" s="1"/>
      <c r="HYA26" s="1"/>
      <c r="HYB26" s="1"/>
      <c r="HYC26" s="1"/>
      <c r="HYD26" s="1"/>
      <c r="HYE26" s="1"/>
      <c r="HYF26" s="1"/>
      <c r="HYG26" s="1"/>
      <c r="HYH26" s="1"/>
      <c r="HYI26" s="1"/>
      <c r="HYJ26" s="1"/>
      <c r="HYK26" s="1"/>
      <c r="HYL26" s="1"/>
      <c r="HYM26" s="1"/>
      <c r="HYN26" s="1"/>
      <c r="HYO26" s="1"/>
      <c r="HYP26" s="1"/>
      <c r="HYQ26" s="1"/>
      <c r="HYR26" s="1"/>
      <c r="HYS26" s="1"/>
      <c r="HYT26" s="1"/>
      <c r="HYU26" s="1"/>
      <c r="HYV26" s="1"/>
      <c r="HYW26" s="1"/>
      <c r="HYX26" s="1"/>
      <c r="HYY26" s="1"/>
      <c r="HYZ26" s="1"/>
      <c r="HZA26" s="1"/>
      <c r="HZB26" s="1"/>
      <c r="HZC26" s="1"/>
      <c r="HZD26" s="1"/>
      <c r="HZE26" s="1"/>
      <c r="HZF26" s="1"/>
      <c r="HZG26" s="1"/>
      <c r="HZH26" s="1"/>
      <c r="HZI26" s="1"/>
      <c r="HZJ26" s="1"/>
      <c r="HZK26" s="1"/>
      <c r="HZL26" s="1"/>
      <c r="HZM26" s="1"/>
      <c r="HZN26" s="1"/>
      <c r="HZO26" s="1"/>
      <c r="HZP26" s="1"/>
      <c r="HZQ26" s="1"/>
      <c r="HZR26" s="1"/>
      <c r="HZS26" s="1"/>
      <c r="HZT26" s="1"/>
      <c r="HZU26" s="1"/>
      <c r="HZV26" s="1"/>
      <c r="HZW26" s="1"/>
      <c r="HZX26" s="1"/>
      <c r="HZY26" s="1"/>
      <c r="HZZ26" s="1"/>
      <c r="IAA26" s="1"/>
      <c r="IAB26" s="1"/>
      <c r="IAC26" s="1"/>
      <c r="IAD26" s="1"/>
      <c r="IAE26" s="1"/>
      <c r="IAF26" s="1"/>
      <c r="IAG26" s="1"/>
      <c r="IAH26" s="1"/>
      <c r="IAI26" s="1"/>
      <c r="IAJ26" s="1"/>
      <c r="IAK26" s="1"/>
      <c r="IAL26" s="1"/>
      <c r="IAM26" s="1"/>
      <c r="IAN26" s="1"/>
      <c r="IAO26" s="1"/>
      <c r="IAP26" s="1"/>
      <c r="IAQ26" s="1"/>
      <c r="IAR26" s="1"/>
      <c r="IAS26" s="1"/>
      <c r="IAT26" s="1"/>
      <c r="IAU26" s="1"/>
      <c r="IAV26" s="1"/>
      <c r="IAW26" s="1"/>
      <c r="IAX26" s="1"/>
      <c r="IAY26" s="1"/>
      <c r="IAZ26" s="1"/>
      <c r="IBA26" s="1"/>
      <c r="IBB26" s="1"/>
      <c r="IBC26" s="1"/>
      <c r="IBD26" s="1"/>
      <c r="IBE26" s="1"/>
      <c r="IBF26" s="1"/>
      <c r="IBG26" s="1"/>
      <c r="IBH26" s="1"/>
      <c r="IBI26" s="1"/>
      <c r="IBJ26" s="1"/>
      <c r="IBK26" s="1"/>
      <c r="IBL26" s="1"/>
      <c r="IBM26" s="1"/>
      <c r="IBN26" s="1"/>
      <c r="IBO26" s="1"/>
      <c r="IBP26" s="1"/>
      <c r="IBQ26" s="1"/>
      <c r="IBR26" s="1"/>
      <c r="IBS26" s="1"/>
      <c r="IBT26" s="1"/>
      <c r="IBU26" s="1"/>
      <c r="IBV26" s="1"/>
      <c r="IBW26" s="1"/>
      <c r="IBX26" s="1"/>
      <c r="IBY26" s="1"/>
      <c r="IBZ26" s="1"/>
      <c r="ICA26" s="1"/>
      <c r="ICB26" s="1"/>
      <c r="ICC26" s="1"/>
      <c r="ICD26" s="1"/>
      <c r="ICE26" s="1"/>
      <c r="ICF26" s="1"/>
      <c r="ICG26" s="1"/>
      <c r="ICH26" s="1"/>
      <c r="ICI26" s="1"/>
      <c r="ICJ26" s="1"/>
      <c r="ICK26" s="1"/>
      <c r="ICL26" s="1"/>
      <c r="ICM26" s="1"/>
      <c r="ICN26" s="1"/>
      <c r="ICO26" s="1"/>
      <c r="ICP26" s="1"/>
      <c r="ICQ26" s="1"/>
      <c r="ICR26" s="1"/>
      <c r="ICS26" s="1"/>
      <c r="ICT26" s="1"/>
      <c r="ICU26" s="1"/>
      <c r="ICV26" s="1"/>
      <c r="ICW26" s="1"/>
      <c r="ICX26" s="1"/>
      <c r="ICY26" s="1"/>
      <c r="ICZ26" s="1"/>
      <c r="IDA26" s="1"/>
      <c r="IDB26" s="1"/>
      <c r="IDC26" s="1"/>
      <c r="IDD26" s="1"/>
      <c r="IDE26" s="1"/>
      <c r="IDF26" s="1"/>
      <c r="IDG26" s="1"/>
      <c r="IDH26" s="1"/>
      <c r="IDI26" s="1"/>
      <c r="IDJ26" s="1"/>
      <c r="IDK26" s="1"/>
      <c r="IDL26" s="1"/>
      <c r="IDM26" s="1"/>
      <c r="IDN26" s="1"/>
      <c r="IDO26" s="1"/>
      <c r="IDP26" s="1"/>
      <c r="IDQ26" s="1"/>
      <c r="IDR26" s="1"/>
      <c r="IDS26" s="1"/>
      <c r="IDT26" s="1"/>
      <c r="IDU26" s="1"/>
      <c r="IDV26" s="1"/>
      <c r="IDW26" s="1"/>
      <c r="IDX26" s="1"/>
      <c r="IDY26" s="1"/>
      <c r="IDZ26" s="1"/>
      <c r="IEA26" s="1"/>
      <c r="IEB26" s="1"/>
      <c r="IEC26" s="1"/>
      <c r="IED26" s="1"/>
      <c r="IEE26" s="1"/>
      <c r="IEF26" s="1"/>
      <c r="IEG26" s="1"/>
      <c r="IEH26" s="1"/>
      <c r="IEI26" s="1"/>
      <c r="IEJ26" s="1"/>
      <c r="IEK26" s="1"/>
      <c r="IEL26" s="1"/>
      <c r="IEM26" s="1"/>
      <c r="IEN26" s="1"/>
      <c r="IEO26" s="1"/>
      <c r="IEP26" s="1"/>
      <c r="IEQ26" s="1"/>
      <c r="IER26" s="1"/>
      <c r="IES26" s="1"/>
      <c r="IET26" s="1"/>
      <c r="IEU26" s="1"/>
      <c r="IEV26" s="1"/>
      <c r="IEW26" s="1"/>
      <c r="IEX26" s="1"/>
      <c r="IEY26" s="1"/>
      <c r="IEZ26" s="1"/>
      <c r="IFA26" s="1"/>
      <c r="IFB26" s="1"/>
      <c r="IFC26" s="1"/>
      <c r="IFD26" s="1"/>
      <c r="IFE26" s="1"/>
      <c r="IFF26" s="1"/>
      <c r="IFG26" s="1"/>
      <c r="IFH26" s="1"/>
      <c r="IFI26" s="1"/>
      <c r="IFJ26" s="1"/>
      <c r="IFK26" s="1"/>
      <c r="IFL26" s="1"/>
      <c r="IFM26" s="1"/>
      <c r="IFN26" s="1"/>
      <c r="IFO26" s="1"/>
      <c r="IFP26" s="1"/>
      <c r="IFQ26" s="1"/>
      <c r="IFR26" s="1"/>
      <c r="IFS26" s="1"/>
      <c r="IFT26" s="1"/>
      <c r="IFU26" s="1"/>
      <c r="IFV26" s="1"/>
      <c r="IFW26" s="1"/>
      <c r="IFX26" s="1"/>
      <c r="IFY26" s="1"/>
      <c r="IFZ26" s="1"/>
      <c r="IGA26" s="1"/>
      <c r="IGB26" s="1"/>
      <c r="IGC26" s="1"/>
      <c r="IGD26" s="1"/>
      <c r="IGE26" s="1"/>
      <c r="IGF26" s="1"/>
      <c r="IGG26" s="1"/>
      <c r="IGH26" s="1"/>
      <c r="IGI26" s="1"/>
      <c r="IGJ26" s="1"/>
      <c r="IGK26" s="1"/>
      <c r="IGL26" s="1"/>
      <c r="IGM26" s="1"/>
      <c r="IGN26" s="1"/>
      <c r="IGO26" s="1"/>
      <c r="IGP26" s="1"/>
      <c r="IGQ26" s="1"/>
      <c r="IGR26" s="1"/>
      <c r="IGS26" s="1"/>
      <c r="IGT26" s="1"/>
      <c r="IGU26" s="1"/>
      <c r="IGV26" s="1"/>
      <c r="IGW26" s="1"/>
      <c r="IGX26" s="1"/>
      <c r="IGY26" s="1"/>
      <c r="IGZ26" s="1"/>
      <c r="IHA26" s="1"/>
      <c r="IHB26" s="1"/>
      <c r="IHC26" s="1"/>
      <c r="IHD26" s="1"/>
      <c r="IHE26" s="1"/>
      <c r="IHF26" s="1"/>
      <c r="IHG26" s="1"/>
      <c r="IHH26" s="1"/>
      <c r="IHI26" s="1"/>
      <c r="IHJ26" s="1"/>
      <c r="IHK26" s="1"/>
      <c r="IHL26" s="1"/>
      <c r="IHM26" s="1"/>
      <c r="IHN26" s="1"/>
      <c r="IHO26" s="1"/>
      <c r="IHP26" s="1"/>
      <c r="IHQ26" s="1"/>
      <c r="IHR26" s="1"/>
      <c r="IHS26" s="1"/>
      <c r="IHT26" s="1"/>
      <c r="IHU26" s="1"/>
      <c r="IHV26" s="1"/>
      <c r="IHW26" s="1"/>
      <c r="IHX26" s="1"/>
      <c r="IHY26" s="1"/>
      <c r="IHZ26" s="1"/>
      <c r="IIA26" s="1"/>
      <c r="IIB26" s="1"/>
      <c r="IIC26" s="1"/>
      <c r="IID26" s="1"/>
      <c r="IIE26" s="1"/>
      <c r="IIF26" s="1"/>
      <c r="IIG26" s="1"/>
      <c r="IIH26" s="1"/>
      <c r="III26" s="1"/>
      <c r="IIJ26" s="1"/>
      <c r="IIK26" s="1"/>
      <c r="IIL26" s="1"/>
      <c r="IIM26" s="1"/>
      <c r="IIN26" s="1"/>
      <c r="IIO26" s="1"/>
      <c r="IIP26" s="1"/>
      <c r="IIQ26" s="1"/>
      <c r="IIR26" s="1"/>
      <c r="IIS26" s="1"/>
      <c r="IIT26" s="1"/>
      <c r="IIU26" s="1"/>
      <c r="IIV26" s="1"/>
      <c r="IIW26" s="1"/>
      <c r="IIX26" s="1"/>
      <c r="IIY26" s="1"/>
      <c r="IIZ26" s="1"/>
      <c r="IJA26" s="1"/>
      <c r="IJB26" s="1"/>
      <c r="IJC26" s="1"/>
      <c r="IJD26" s="1"/>
      <c r="IJE26" s="1"/>
      <c r="IJF26" s="1"/>
      <c r="IJG26" s="1"/>
      <c r="IJH26" s="1"/>
      <c r="IJI26" s="1"/>
      <c r="IJJ26" s="1"/>
      <c r="IJK26" s="1"/>
      <c r="IJL26" s="1"/>
      <c r="IJM26" s="1"/>
      <c r="IJN26" s="1"/>
      <c r="IJO26" s="1"/>
      <c r="IJP26" s="1"/>
      <c r="IJQ26" s="1"/>
      <c r="IJR26" s="1"/>
      <c r="IJS26" s="1"/>
      <c r="IJT26" s="1"/>
      <c r="IJU26" s="1"/>
      <c r="IJV26" s="1"/>
      <c r="IJW26" s="1"/>
      <c r="IJX26" s="1"/>
      <c r="IJY26" s="1"/>
      <c r="IJZ26" s="1"/>
      <c r="IKA26" s="1"/>
      <c r="IKB26" s="1"/>
      <c r="IKC26" s="1"/>
      <c r="IKD26" s="1"/>
      <c r="IKE26" s="1"/>
      <c r="IKF26" s="1"/>
      <c r="IKG26" s="1"/>
      <c r="IKH26" s="1"/>
      <c r="IKI26" s="1"/>
      <c r="IKJ26" s="1"/>
      <c r="IKK26" s="1"/>
      <c r="IKL26" s="1"/>
      <c r="IKM26" s="1"/>
      <c r="IKN26" s="1"/>
      <c r="IKO26" s="1"/>
      <c r="IKP26" s="1"/>
      <c r="IKQ26" s="1"/>
      <c r="IKR26" s="1"/>
      <c r="IKS26" s="1"/>
      <c r="IKT26" s="1"/>
      <c r="IKU26" s="1"/>
      <c r="IKV26" s="1"/>
      <c r="IKW26" s="1"/>
      <c r="IKX26" s="1"/>
      <c r="IKY26" s="1"/>
      <c r="IKZ26" s="1"/>
      <c r="ILA26" s="1"/>
      <c r="ILB26" s="1"/>
      <c r="ILC26" s="1"/>
      <c r="ILD26" s="1"/>
      <c r="ILE26" s="1"/>
      <c r="ILF26" s="1"/>
      <c r="ILG26" s="1"/>
      <c r="ILH26" s="1"/>
      <c r="ILI26" s="1"/>
      <c r="ILJ26" s="1"/>
      <c r="ILK26" s="1"/>
      <c r="ILL26" s="1"/>
      <c r="ILM26" s="1"/>
      <c r="ILN26" s="1"/>
      <c r="ILO26" s="1"/>
      <c r="ILP26" s="1"/>
      <c r="ILQ26" s="1"/>
      <c r="ILR26" s="1"/>
      <c r="ILS26" s="1"/>
      <c r="ILT26" s="1"/>
      <c r="ILU26" s="1"/>
      <c r="ILV26" s="1"/>
      <c r="ILW26" s="1"/>
      <c r="ILX26" s="1"/>
      <c r="ILY26" s="1"/>
      <c r="ILZ26" s="1"/>
      <c r="IMA26" s="1"/>
      <c r="IMB26" s="1"/>
      <c r="IMC26" s="1"/>
      <c r="IMD26" s="1"/>
      <c r="IME26" s="1"/>
      <c r="IMF26" s="1"/>
      <c r="IMG26" s="1"/>
      <c r="IMH26" s="1"/>
      <c r="IMI26" s="1"/>
      <c r="IMJ26" s="1"/>
      <c r="IMK26" s="1"/>
      <c r="IML26" s="1"/>
      <c r="IMM26" s="1"/>
      <c r="IMN26" s="1"/>
      <c r="IMO26" s="1"/>
      <c r="IMP26" s="1"/>
      <c r="IMQ26" s="1"/>
      <c r="IMR26" s="1"/>
      <c r="IMS26" s="1"/>
      <c r="IMT26" s="1"/>
      <c r="IMU26" s="1"/>
      <c r="IMV26" s="1"/>
      <c r="IMW26" s="1"/>
      <c r="IMX26" s="1"/>
      <c r="IMY26" s="1"/>
      <c r="IMZ26" s="1"/>
      <c r="INA26" s="1"/>
      <c r="INB26" s="1"/>
      <c r="INC26" s="1"/>
      <c r="IND26" s="1"/>
      <c r="INE26" s="1"/>
      <c r="INF26" s="1"/>
      <c r="ING26" s="1"/>
      <c r="INH26" s="1"/>
      <c r="INI26" s="1"/>
      <c r="INJ26" s="1"/>
      <c r="INK26" s="1"/>
      <c r="INL26" s="1"/>
      <c r="INM26" s="1"/>
      <c r="INN26" s="1"/>
      <c r="INO26" s="1"/>
      <c r="INP26" s="1"/>
      <c r="INQ26" s="1"/>
      <c r="INR26" s="1"/>
      <c r="INS26" s="1"/>
      <c r="INT26" s="1"/>
      <c r="INU26" s="1"/>
      <c r="INV26" s="1"/>
      <c r="INW26" s="1"/>
      <c r="INX26" s="1"/>
      <c r="INY26" s="1"/>
      <c r="INZ26" s="1"/>
      <c r="IOA26" s="1"/>
      <c r="IOB26" s="1"/>
      <c r="IOC26" s="1"/>
      <c r="IOD26" s="1"/>
      <c r="IOE26" s="1"/>
      <c r="IOF26" s="1"/>
      <c r="IOG26" s="1"/>
      <c r="IOH26" s="1"/>
      <c r="IOI26" s="1"/>
      <c r="IOJ26" s="1"/>
      <c r="IOK26" s="1"/>
      <c r="IOL26" s="1"/>
      <c r="IOM26" s="1"/>
      <c r="ION26" s="1"/>
      <c r="IOO26" s="1"/>
      <c r="IOP26" s="1"/>
      <c r="IOQ26" s="1"/>
      <c r="IOR26" s="1"/>
      <c r="IOS26" s="1"/>
      <c r="IOT26" s="1"/>
      <c r="IOU26" s="1"/>
      <c r="IOV26" s="1"/>
      <c r="IOW26" s="1"/>
      <c r="IOX26" s="1"/>
      <c r="IOY26" s="1"/>
      <c r="IOZ26" s="1"/>
      <c r="IPA26" s="1"/>
      <c r="IPB26" s="1"/>
      <c r="IPC26" s="1"/>
      <c r="IPD26" s="1"/>
      <c r="IPE26" s="1"/>
      <c r="IPF26" s="1"/>
      <c r="IPG26" s="1"/>
      <c r="IPH26" s="1"/>
      <c r="IPI26" s="1"/>
      <c r="IPJ26" s="1"/>
      <c r="IPK26" s="1"/>
      <c r="IPL26" s="1"/>
      <c r="IPM26" s="1"/>
      <c r="IPN26" s="1"/>
      <c r="IPO26" s="1"/>
      <c r="IPP26" s="1"/>
      <c r="IPQ26" s="1"/>
      <c r="IPR26" s="1"/>
      <c r="IPS26" s="1"/>
      <c r="IPT26" s="1"/>
      <c r="IPU26" s="1"/>
      <c r="IPV26" s="1"/>
      <c r="IPW26" s="1"/>
      <c r="IPX26" s="1"/>
      <c r="IPY26" s="1"/>
      <c r="IPZ26" s="1"/>
      <c r="IQA26" s="1"/>
      <c r="IQB26" s="1"/>
      <c r="IQC26" s="1"/>
      <c r="IQD26" s="1"/>
      <c r="IQE26" s="1"/>
      <c r="IQF26" s="1"/>
      <c r="IQG26" s="1"/>
      <c r="IQH26" s="1"/>
      <c r="IQI26" s="1"/>
      <c r="IQJ26" s="1"/>
      <c r="IQK26" s="1"/>
      <c r="IQL26" s="1"/>
      <c r="IQM26" s="1"/>
      <c r="IQN26" s="1"/>
      <c r="IQO26" s="1"/>
      <c r="IQP26" s="1"/>
      <c r="IQQ26" s="1"/>
      <c r="IQR26" s="1"/>
      <c r="IQS26" s="1"/>
      <c r="IQT26" s="1"/>
      <c r="IQU26" s="1"/>
      <c r="IQV26" s="1"/>
      <c r="IQW26" s="1"/>
      <c r="IQX26" s="1"/>
      <c r="IQY26" s="1"/>
      <c r="IQZ26" s="1"/>
      <c r="IRA26" s="1"/>
      <c r="IRB26" s="1"/>
      <c r="IRC26" s="1"/>
      <c r="IRD26" s="1"/>
      <c r="IRE26" s="1"/>
      <c r="IRF26" s="1"/>
      <c r="IRG26" s="1"/>
      <c r="IRH26" s="1"/>
      <c r="IRI26" s="1"/>
      <c r="IRJ26" s="1"/>
      <c r="IRK26" s="1"/>
      <c r="IRL26" s="1"/>
      <c r="IRM26" s="1"/>
      <c r="IRN26" s="1"/>
      <c r="IRO26" s="1"/>
      <c r="IRP26" s="1"/>
      <c r="IRQ26" s="1"/>
      <c r="IRR26" s="1"/>
      <c r="IRS26" s="1"/>
      <c r="IRT26" s="1"/>
      <c r="IRU26" s="1"/>
      <c r="IRV26" s="1"/>
      <c r="IRW26" s="1"/>
      <c r="IRX26" s="1"/>
      <c r="IRY26" s="1"/>
      <c r="IRZ26" s="1"/>
      <c r="ISA26" s="1"/>
      <c r="ISB26" s="1"/>
      <c r="ISC26" s="1"/>
      <c r="ISD26" s="1"/>
      <c r="ISE26" s="1"/>
      <c r="ISF26" s="1"/>
      <c r="ISG26" s="1"/>
      <c r="ISH26" s="1"/>
      <c r="ISI26" s="1"/>
      <c r="ISJ26" s="1"/>
      <c r="ISK26" s="1"/>
      <c r="ISL26" s="1"/>
      <c r="ISM26" s="1"/>
      <c r="ISN26" s="1"/>
      <c r="ISO26" s="1"/>
      <c r="ISP26" s="1"/>
      <c r="ISQ26" s="1"/>
      <c r="ISR26" s="1"/>
      <c r="ISS26" s="1"/>
      <c r="IST26" s="1"/>
      <c r="ISU26" s="1"/>
      <c r="ISV26" s="1"/>
      <c r="ISW26" s="1"/>
      <c r="ISX26" s="1"/>
      <c r="ISY26" s="1"/>
      <c r="ISZ26" s="1"/>
      <c r="ITA26" s="1"/>
      <c r="ITB26" s="1"/>
      <c r="ITC26" s="1"/>
      <c r="ITD26" s="1"/>
      <c r="ITE26" s="1"/>
      <c r="ITF26" s="1"/>
      <c r="ITG26" s="1"/>
      <c r="ITH26" s="1"/>
      <c r="ITI26" s="1"/>
      <c r="ITJ26" s="1"/>
      <c r="ITK26" s="1"/>
      <c r="ITL26" s="1"/>
      <c r="ITM26" s="1"/>
      <c r="ITN26" s="1"/>
      <c r="ITO26" s="1"/>
      <c r="ITP26" s="1"/>
      <c r="ITQ26" s="1"/>
      <c r="ITR26" s="1"/>
      <c r="ITS26" s="1"/>
      <c r="ITT26" s="1"/>
      <c r="ITU26" s="1"/>
      <c r="ITV26" s="1"/>
      <c r="ITW26" s="1"/>
      <c r="ITX26" s="1"/>
      <c r="ITY26" s="1"/>
      <c r="ITZ26" s="1"/>
      <c r="IUA26" s="1"/>
      <c r="IUB26" s="1"/>
      <c r="IUC26" s="1"/>
      <c r="IUD26" s="1"/>
      <c r="IUE26" s="1"/>
      <c r="IUF26" s="1"/>
      <c r="IUG26" s="1"/>
      <c r="IUH26" s="1"/>
      <c r="IUI26" s="1"/>
      <c r="IUJ26" s="1"/>
      <c r="IUK26" s="1"/>
      <c r="IUL26" s="1"/>
      <c r="IUM26" s="1"/>
      <c r="IUN26" s="1"/>
      <c r="IUO26" s="1"/>
      <c r="IUP26" s="1"/>
      <c r="IUQ26" s="1"/>
      <c r="IUR26" s="1"/>
      <c r="IUS26" s="1"/>
      <c r="IUT26" s="1"/>
      <c r="IUU26" s="1"/>
      <c r="IUV26" s="1"/>
      <c r="IUW26" s="1"/>
      <c r="IUX26" s="1"/>
      <c r="IUY26" s="1"/>
      <c r="IUZ26" s="1"/>
      <c r="IVA26" s="1"/>
      <c r="IVB26" s="1"/>
      <c r="IVC26" s="1"/>
      <c r="IVD26" s="1"/>
      <c r="IVE26" s="1"/>
      <c r="IVF26" s="1"/>
      <c r="IVG26" s="1"/>
      <c r="IVH26" s="1"/>
      <c r="IVI26" s="1"/>
      <c r="IVJ26" s="1"/>
      <c r="IVK26" s="1"/>
      <c r="IVL26" s="1"/>
      <c r="IVM26" s="1"/>
      <c r="IVN26" s="1"/>
      <c r="IVO26" s="1"/>
      <c r="IVP26" s="1"/>
      <c r="IVQ26" s="1"/>
      <c r="IVR26" s="1"/>
      <c r="IVS26" s="1"/>
      <c r="IVT26" s="1"/>
      <c r="IVU26" s="1"/>
      <c r="IVV26" s="1"/>
      <c r="IVW26" s="1"/>
      <c r="IVX26" s="1"/>
      <c r="IVY26" s="1"/>
      <c r="IVZ26" s="1"/>
      <c r="IWA26" s="1"/>
      <c r="IWB26" s="1"/>
      <c r="IWC26" s="1"/>
      <c r="IWD26" s="1"/>
      <c r="IWE26" s="1"/>
      <c r="IWF26" s="1"/>
      <c r="IWG26" s="1"/>
      <c r="IWH26" s="1"/>
      <c r="IWI26" s="1"/>
      <c r="IWJ26" s="1"/>
      <c r="IWK26" s="1"/>
      <c r="IWL26" s="1"/>
      <c r="IWM26" s="1"/>
      <c r="IWN26" s="1"/>
      <c r="IWO26" s="1"/>
      <c r="IWP26" s="1"/>
      <c r="IWQ26" s="1"/>
      <c r="IWR26" s="1"/>
      <c r="IWS26" s="1"/>
      <c r="IWT26" s="1"/>
      <c r="IWU26" s="1"/>
      <c r="IWV26" s="1"/>
      <c r="IWW26" s="1"/>
      <c r="IWX26" s="1"/>
      <c r="IWY26" s="1"/>
      <c r="IWZ26" s="1"/>
      <c r="IXA26" s="1"/>
      <c r="IXB26" s="1"/>
      <c r="IXC26" s="1"/>
      <c r="IXD26" s="1"/>
      <c r="IXE26" s="1"/>
      <c r="IXF26" s="1"/>
      <c r="IXG26" s="1"/>
      <c r="IXH26" s="1"/>
      <c r="IXI26" s="1"/>
      <c r="IXJ26" s="1"/>
      <c r="IXK26" s="1"/>
      <c r="IXL26" s="1"/>
      <c r="IXM26" s="1"/>
      <c r="IXN26" s="1"/>
      <c r="IXO26" s="1"/>
      <c r="IXP26" s="1"/>
      <c r="IXQ26" s="1"/>
      <c r="IXR26" s="1"/>
      <c r="IXS26" s="1"/>
      <c r="IXT26" s="1"/>
      <c r="IXU26" s="1"/>
      <c r="IXV26" s="1"/>
      <c r="IXW26" s="1"/>
      <c r="IXX26" s="1"/>
      <c r="IXY26" s="1"/>
      <c r="IXZ26" s="1"/>
      <c r="IYA26" s="1"/>
      <c r="IYB26" s="1"/>
      <c r="IYC26" s="1"/>
      <c r="IYD26" s="1"/>
      <c r="IYE26" s="1"/>
      <c r="IYF26" s="1"/>
      <c r="IYG26" s="1"/>
      <c r="IYH26" s="1"/>
      <c r="IYI26" s="1"/>
      <c r="IYJ26" s="1"/>
      <c r="IYK26" s="1"/>
      <c r="IYL26" s="1"/>
      <c r="IYM26" s="1"/>
      <c r="IYN26" s="1"/>
      <c r="IYO26" s="1"/>
      <c r="IYP26" s="1"/>
      <c r="IYQ26" s="1"/>
      <c r="IYR26" s="1"/>
      <c r="IYS26" s="1"/>
      <c r="IYT26" s="1"/>
      <c r="IYU26" s="1"/>
      <c r="IYV26" s="1"/>
      <c r="IYW26" s="1"/>
      <c r="IYX26" s="1"/>
      <c r="IYY26" s="1"/>
      <c r="IYZ26" s="1"/>
      <c r="IZA26" s="1"/>
      <c r="IZB26" s="1"/>
      <c r="IZC26" s="1"/>
      <c r="IZD26" s="1"/>
      <c r="IZE26" s="1"/>
      <c r="IZF26" s="1"/>
      <c r="IZG26" s="1"/>
      <c r="IZH26" s="1"/>
      <c r="IZI26" s="1"/>
      <c r="IZJ26" s="1"/>
      <c r="IZK26" s="1"/>
      <c r="IZL26" s="1"/>
      <c r="IZM26" s="1"/>
      <c r="IZN26" s="1"/>
      <c r="IZO26" s="1"/>
      <c r="IZP26" s="1"/>
      <c r="IZQ26" s="1"/>
      <c r="IZR26" s="1"/>
      <c r="IZS26" s="1"/>
      <c r="IZT26" s="1"/>
      <c r="IZU26" s="1"/>
      <c r="IZV26" s="1"/>
      <c r="IZW26" s="1"/>
      <c r="IZX26" s="1"/>
      <c r="IZY26" s="1"/>
      <c r="IZZ26" s="1"/>
      <c r="JAA26" s="1"/>
      <c r="JAB26" s="1"/>
      <c r="JAC26" s="1"/>
      <c r="JAD26" s="1"/>
      <c r="JAE26" s="1"/>
      <c r="JAF26" s="1"/>
      <c r="JAG26" s="1"/>
      <c r="JAH26" s="1"/>
      <c r="JAI26" s="1"/>
      <c r="JAJ26" s="1"/>
      <c r="JAK26" s="1"/>
      <c r="JAL26" s="1"/>
      <c r="JAM26" s="1"/>
      <c r="JAN26" s="1"/>
      <c r="JAO26" s="1"/>
      <c r="JAP26" s="1"/>
      <c r="JAQ26" s="1"/>
      <c r="JAR26" s="1"/>
      <c r="JAS26" s="1"/>
      <c r="JAT26" s="1"/>
      <c r="JAU26" s="1"/>
      <c r="JAV26" s="1"/>
      <c r="JAW26" s="1"/>
      <c r="JAX26" s="1"/>
      <c r="JAY26" s="1"/>
      <c r="JAZ26" s="1"/>
      <c r="JBA26" s="1"/>
      <c r="JBB26" s="1"/>
      <c r="JBC26" s="1"/>
      <c r="JBD26" s="1"/>
      <c r="JBE26" s="1"/>
      <c r="JBF26" s="1"/>
      <c r="JBG26" s="1"/>
      <c r="JBH26" s="1"/>
      <c r="JBI26" s="1"/>
      <c r="JBJ26" s="1"/>
      <c r="JBK26" s="1"/>
      <c r="JBL26" s="1"/>
      <c r="JBM26" s="1"/>
      <c r="JBN26" s="1"/>
      <c r="JBO26" s="1"/>
      <c r="JBP26" s="1"/>
      <c r="JBQ26" s="1"/>
      <c r="JBR26" s="1"/>
      <c r="JBS26" s="1"/>
      <c r="JBT26" s="1"/>
      <c r="JBU26" s="1"/>
      <c r="JBV26" s="1"/>
      <c r="JBW26" s="1"/>
      <c r="JBX26" s="1"/>
      <c r="JBY26" s="1"/>
      <c r="JBZ26" s="1"/>
      <c r="JCA26" s="1"/>
      <c r="JCB26" s="1"/>
      <c r="JCC26" s="1"/>
      <c r="JCD26" s="1"/>
      <c r="JCE26" s="1"/>
      <c r="JCF26" s="1"/>
      <c r="JCG26" s="1"/>
      <c r="JCH26" s="1"/>
      <c r="JCI26" s="1"/>
      <c r="JCJ26" s="1"/>
      <c r="JCK26" s="1"/>
      <c r="JCL26" s="1"/>
      <c r="JCM26" s="1"/>
      <c r="JCN26" s="1"/>
      <c r="JCO26" s="1"/>
      <c r="JCP26" s="1"/>
      <c r="JCQ26" s="1"/>
      <c r="JCR26" s="1"/>
      <c r="JCS26" s="1"/>
      <c r="JCT26" s="1"/>
      <c r="JCU26" s="1"/>
      <c r="JCV26" s="1"/>
      <c r="JCW26" s="1"/>
      <c r="JCX26" s="1"/>
      <c r="JCY26" s="1"/>
      <c r="JCZ26" s="1"/>
      <c r="JDA26" s="1"/>
      <c r="JDB26" s="1"/>
      <c r="JDC26" s="1"/>
      <c r="JDD26" s="1"/>
      <c r="JDE26" s="1"/>
      <c r="JDF26" s="1"/>
      <c r="JDG26" s="1"/>
      <c r="JDH26" s="1"/>
      <c r="JDI26" s="1"/>
      <c r="JDJ26" s="1"/>
      <c r="JDK26" s="1"/>
      <c r="JDL26" s="1"/>
      <c r="JDM26" s="1"/>
      <c r="JDN26" s="1"/>
      <c r="JDO26" s="1"/>
      <c r="JDP26" s="1"/>
      <c r="JDQ26" s="1"/>
      <c r="JDR26" s="1"/>
      <c r="JDS26" s="1"/>
      <c r="JDT26" s="1"/>
      <c r="JDU26" s="1"/>
      <c r="JDV26" s="1"/>
      <c r="JDW26" s="1"/>
      <c r="JDX26" s="1"/>
      <c r="JDY26" s="1"/>
      <c r="JDZ26" s="1"/>
      <c r="JEA26" s="1"/>
      <c r="JEB26" s="1"/>
      <c r="JEC26" s="1"/>
      <c r="JED26" s="1"/>
      <c r="JEE26" s="1"/>
      <c r="JEF26" s="1"/>
      <c r="JEG26" s="1"/>
      <c r="JEH26" s="1"/>
      <c r="JEI26" s="1"/>
      <c r="JEJ26" s="1"/>
      <c r="JEK26" s="1"/>
      <c r="JEL26" s="1"/>
      <c r="JEM26" s="1"/>
      <c r="JEN26" s="1"/>
      <c r="JEO26" s="1"/>
      <c r="JEP26" s="1"/>
      <c r="JEQ26" s="1"/>
      <c r="JER26" s="1"/>
      <c r="JES26" s="1"/>
      <c r="JET26" s="1"/>
      <c r="JEU26" s="1"/>
      <c r="JEV26" s="1"/>
      <c r="JEW26" s="1"/>
      <c r="JEX26" s="1"/>
      <c r="JEY26" s="1"/>
      <c r="JEZ26" s="1"/>
      <c r="JFA26" s="1"/>
      <c r="JFB26" s="1"/>
      <c r="JFC26" s="1"/>
      <c r="JFD26" s="1"/>
      <c r="JFE26" s="1"/>
      <c r="JFF26" s="1"/>
      <c r="JFG26" s="1"/>
      <c r="JFH26" s="1"/>
      <c r="JFI26" s="1"/>
      <c r="JFJ26" s="1"/>
      <c r="JFK26" s="1"/>
      <c r="JFL26" s="1"/>
      <c r="JFM26" s="1"/>
      <c r="JFN26" s="1"/>
      <c r="JFO26" s="1"/>
      <c r="JFP26" s="1"/>
      <c r="JFQ26" s="1"/>
      <c r="JFR26" s="1"/>
      <c r="JFS26" s="1"/>
      <c r="JFT26" s="1"/>
      <c r="JFU26" s="1"/>
      <c r="JFV26" s="1"/>
      <c r="JFW26" s="1"/>
      <c r="JFX26" s="1"/>
      <c r="JFY26" s="1"/>
      <c r="JFZ26" s="1"/>
      <c r="JGA26" s="1"/>
      <c r="JGB26" s="1"/>
      <c r="JGC26" s="1"/>
      <c r="JGD26" s="1"/>
      <c r="JGE26" s="1"/>
      <c r="JGF26" s="1"/>
      <c r="JGG26" s="1"/>
      <c r="JGH26" s="1"/>
      <c r="JGI26" s="1"/>
      <c r="JGJ26" s="1"/>
      <c r="JGK26" s="1"/>
      <c r="JGL26" s="1"/>
      <c r="JGM26" s="1"/>
      <c r="JGN26" s="1"/>
      <c r="JGO26" s="1"/>
      <c r="JGP26" s="1"/>
      <c r="JGQ26" s="1"/>
      <c r="JGR26" s="1"/>
      <c r="JGS26" s="1"/>
      <c r="JGT26" s="1"/>
      <c r="JGU26" s="1"/>
      <c r="JGV26" s="1"/>
      <c r="JGW26" s="1"/>
      <c r="JGX26" s="1"/>
      <c r="JGY26" s="1"/>
      <c r="JGZ26" s="1"/>
      <c r="JHA26" s="1"/>
      <c r="JHB26" s="1"/>
      <c r="JHC26" s="1"/>
      <c r="JHD26" s="1"/>
      <c r="JHE26" s="1"/>
      <c r="JHF26" s="1"/>
      <c r="JHG26" s="1"/>
      <c r="JHH26" s="1"/>
      <c r="JHI26" s="1"/>
      <c r="JHJ26" s="1"/>
      <c r="JHK26" s="1"/>
      <c r="JHL26" s="1"/>
      <c r="JHM26" s="1"/>
      <c r="JHN26" s="1"/>
      <c r="JHO26" s="1"/>
      <c r="JHP26" s="1"/>
      <c r="JHQ26" s="1"/>
      <c r="JHR26" s="1"/>
      <c r="JHS26" s="1"/>
      <c r="JHT26" s="1"/>
      <c r="JHU26" s="1"/>
      <c r="JHV26" s="1"/>
      <c r="JHW26" s="1"/>
      <c r="JHX26" s="1"/>
      <c r="JHY26" s="1"/>
      <c r="JHZ26" s="1"/>
      <c r="JIA26" s="1"/>
      <c r="JIB26" s="1"/>
      <c r="JIC26" s="1"/>
      <c r="JID26" s="1"/>
      <c r="JIE26" s="1"/>
      <c r="JIF26" s="1"/>
      <c r="JIG26" s="1"/>
      <c r="JIH26" s="1"/>
      <c r="JII26" s="1"/>
      <c r="JIJ26" s="1"/>
      <c r="JIK26" s="1"/>
      <c r="JIL26" s="1"/>
      <c r="JIM26" s="1"/>
      <c r="JIN26" s="1"/>
      <c r="JIO26" s="1"/>
      <c r="JIP26" s="1"/>
      <c r="JIQ26" s="1"/>
      <c r="JIR26" s="1"/>
      <c r="JIS26" s="1"/>
      <c r="JIT26" s="1"/>
      <c r="JIU26" s="1"/>
      <c r="JIV26" s="1"/>
      <c r="JIW26" s="1"/>
      <c r="JIX26" s="1"/>
      <c r="JIY26" s="1"/>
      <c r="JIZ26" s="1"/>
      <c r="JJA26" s="1"/>
      <c r="JJB26" s="1"/>
      <c r="JJC26" s="1"/>
      <c r="JJD26" s="1"/>
      <c r="JJE26" s="1"/>
      <c r="JJF26" s="1"/>
      <c r="JJG26" s="1"/>
      <c r="JJH26" s="1"/>
      <c r="JJI26" s="1"/>
      <c r="JJJ26" s="1"/>
      <c r="JJK26" s="1"/>
      <c r="JJL26" s="1"/>
      <c r="JJM26" s="1"/>
      <c r="JJN26" s="1"/>
      <c r="JJO26" s="1"/>
      <c r="JJP26" s="1"/>
      <c r="JJQ26" s="1"/>
      <c r="JJR26" s="1"/>
      <c r="JJS26" s="1"/>
      <c r="JJT26" s="1"/>
      <c r="JJU26" s="1"/>
      <c r="JJV26" s="1"/>
      <c r="JJW26" s="1"/>
      <c r="JJX26" s="1"/>
      <c r="JJY26" s="1"/>
      <c r="JJZ26" s="1"/>
      <c r="JKA26" s="1"/>
      <c r="JKB26" s="1"/>
      <c r="JKC26" s="1"/>
      <c r="JKD26" s="1"/>
      <c r="JKE26" s="1"/>
      <c r="JKF26" s="1"/>
      <c r="JKG26" s="1"/>
      <c r="JKH26" s="1"/>
      <c r="JKI26" s="1"/>
      <c r="JKJ26" s="1"/>
      <c r="JKK26" s="1"/>
      <c r="JKL26" s="1"/>
      <c r="JKM26" s="1"/>
      <c r="JKN26" s="1"/>
      <c r="JKO26" s="1"/>
      <c r="JKP26" s="1"/>
      <c r="JKQ26" s="1"/>
      <c r="JKR26" s="1"/>
      <c r="JKS26" s="1"/>
      <c r="JKT26" s="1"/>
      <c r="JKU26" s="1"/>
      <c r="JKV26" s="1"/>
      <c r="JKW26" s="1"/>
      <c r="JKX26" s="1"/>
      <c r="JKY26" s="1"/>
      <c r="JKZ26" s="1"/>
      <c r="JLA26" s="1"/>
      <c r="JLB26" s="1"/>
      <c r="JLC26" s="1"/>
      <c r="JLD26" s="1"/>
      <c r="JLE26" s="1"/>
      <c r="JLF26" s="1"/>
      <c r="JLG26" s="1"/>
      <c r="JLH26" s="1"/>
      <c r="JLI26" s="1"/>
      <c r="JLJ26" s="1"/>
      <c r="JLK26" s="1"/>
      <c r="JLL26" s="1"/>
      <c r="JLM26" s="1"/>
      <c r="JLN26" s="1"/>
      <c r="JLO26" s="1"/>
      <c r="JLP26" s="1"/>
      <c r="JLQ26" s="1"/>
      <c r="JLR26" s="1"/>
      <c r="JLS26" s="1"/>
      <c r="JLT26" s="1"/>
      <c r="JLU26" s="1"/>
      <c r="JLV26" s="1"/>
      <c r="JLW26" s="1"/>
      <c r="JLX26" s="1"/>
      <c r="JLY26" s="1"/>
      <c r="JLZ26" s="1"/>
      <c r="JMA26" s="1"/>
      <c r="JMB26" s="1"/>
      <c r="JMC26" s="1"/>
      <c r="JMD26" s="1"/>
      <c r="JME26" s="1"/>
      <c r="JMF26" s="1"/>
      <c r="JMG26" s="1"/>
      <c r="JMH26" s="1"/>
      <c r="JMI26" s="1"/>
      <c r="JMJ26" s="1"/>
      <c r="JMK26" s="1"/>
      <c r="JML26" s="1"/>
      <c r="JMM26" s="1"/>
      <c r="JMN26" s="1"/>
      <c r="JMO26" s="1"/>
      <c r="JMP26" s="1"/>
      <c r="JMQ26" s="1"/>
      <c r="JMR26" s="1"/>
      <c r="JMS26" s="1"/>
      <c r="JMT26" s="1"/>
      <c r="JMU26" s="1"/>
      <c r="JMV26" s="1"/>
      <c r="JMW26" s="1"/>
      <c r="JMX26" s="1"/>
      <c r="JMY26" s="1"/>
      <c r="JMZ26" s="1"/>
      <c r="JNA26" s="1"/>
      <c r="JNB26" s="1"/>
      <c r="JNC26" s="1"/>
      <c r="JND26" s="1"/>
      <c r="JNE26" s="1"/>
      <c r="JNF26" s="1"/>
      <c r="JNG26" s="1"/>
      <c r="JNH26" s="1"/>
      <c r="JNI26" s="1"/>
      <c r="JNJ26" s="1"/>
      <c r="JNK26" s="1"/>
      <c r="JNL26" s="1"/>
      <c r="JNM26" s="1"/>
      <c r="JNN26" s="1"/>
      <c r="JNO26" s="1"/>
      <c r="JNP26" s="1"/>
      <c r="JNQ26" s="1"/>
      <c r="JNR26" s="1"/>
      <c r="JNS26" s="1"/>
      <c r="JNT26" s="1"/>
      <c r="JNU26" s="1"/>
      <c r="JNV26" s="1"/>
      <c r="JNW26" s="1"/>
      <c r="JNX26" s="1"/>
      <c r="JNY26" s="1"/>
      <c r="JNZ26" s="1"/>
      <c r="JOA26" s="1"/>
      <c r="JOB26" s="1"/>
      <c r="JOC26" s="1"/>
      <c r="JOD26" s="1"/>
      <c r="JOE26" s="1"/>
      <c r="JOF26" s="1"/>
      <c r="JOG26" s="1"/>
      <c r="JOH26" s="1"/>
      <c r="JOI26" s="1"/>
      <c r="JOJ26" s="1"/>
      <c r="JOK26" s="1"/>
      <c r="JOL26" s="1"/>
      <c r="JOM26" s="1"/>
      <c r="JON26" s="1"/>
      <c r="JOO26" s="1"/>
      <c r="JOP26" s="1"/>
      <c r="JOQ26" s="1"/>
      <c r="JOR26" s="1"/>
      <c r="JOS26" s="1"/>
      <c r="JOT26" s="1"/>
      <c r="JOU26" s="1"/>
      <c r="JOV26" s="1"/>
      <c r="JOW26" s="1"/>
      <c r="JOX26" s="1"/>
      <c r="JOY26" s="1"/>
      <c r="JOZ26" s="1"/>
      <c r="JPA26" s="1"/>
      <c r="JPB26" s="1"/>
      <c r="JPC26" s="1"/>
      <c r="JPD26" s="1"/>
      <c r="JPE26" s="1"/>
      <c r="JPF26" s="1"/>
      <c r="JPG26" s="1"/>
      <c r="JPH26" s="1"/>
      <c r="JPI26" s="1"/>
      <c r="JPJ26" s="1"/>
      <c r="JPK26" s="1"/>
      <c r="JPL26" s="1"/>
      <c r="JPM26" s="1"/>
      <c r="JPN26" s="1"/>
      <c r="JPO26" s="1"/>
      <c r="JPP26" s="1"/>
      <c r="JPQ26" s="1"/>
      <c r="JPR26" s="1"/>
      <c r="JPS26" s="1"/>
      <c r="JPT26" s="1"/>
      <c r="JPU26" s="1"/>
      <c r="JPV26" s="1"/>
      <c r="JPW26" s="1"/>
      <c r="JPX26" s="1"/>
      <c r="JPY26" s="1"/>
      <c r="JPZ26" s="1"/>
      <c r="JQA26" s="1"/>
      <c r="JQB26" s="1"/>
      <c r="JQC26" s="1"/>
      <c r="JQD26" s="1"/>
      <c r="JQE26" s="1"/>
      <c r="JQF26" s="1"/>
      <c r="JQG26" s="1"/>
      <c r="JQH26" s="1"/>
      <c r="JQI26" s="1"/>
      <c r="JQJ26" s="1"/>
      <c r="JQK26" s="1"/>
      <c r="JQL26" s="1"/>
      <c r="JQM26" s="1"/>
      <c r="JQN26" s="1"/>
      <c r="JQO26" s="1"/>
      <c r="JQP26" s="1"/>
      <c r="JQQ26" s="1"/>
      <c r="JQR26" s="1"/>
      <c r="JQS26" s="1"/>
      <c r="JQT26" s="1"/>
      <c r="JQU26" s="1"/>
      <c r="JQV26" s="1"/>
      <c r="JQW26" s="1"/>
      <c r="JQX26" s="1"/>
      <c r="JQY26" s="1"/>
      <c r="JQZ26" s="1"/>
      <c r="JRA26" s="1"/>
      <c r="JRB26" s="1"/>
      <c r="JRC26" s="1"/>
      <c r="JRD26" s="1"/>
      <c r="JRE26" s="1"/>
      <c r="JRF26" s="1"/>
      <c r="JRG26" s="1"/>
      <c r="JRH26" s="1"/>
      <c r="JRI26" s="1"/>
      <c r="JRJ26" s="1"/>
      <c r="JRK26" s="1"/>
      <c r="JRL26" s="1"/>
      <c r="JRM26" s="1"/>
      <c r="JRN26" s="1"/>
      <c r="JRO26" s="1"/>
      <c r="JRP26" s="1"/>
      <c r="JRQ26" s="1"/>
      <c r="JRR26" s="1"/>
      <c r="JRS26" s="1"/>
      <c r="JRT26" s="1"/>
      <c r="JRU26" s="1"/>
      <c r="JRV26" s="1"/>
      <c r="JRW26" s="1"/>
      <c r="JRX26" s="1"/>
      <c r="JRY26" s="1"/>
      <c r="JRZ26" s="1"/>
      <c r="JSA26" s="1"/>
      <c r="JSB26" s="1"/>
      <c r="JSC26" s="1"/>
      <c r="JSD26" s="1"/>
      <c r="JSE26" s="1"/>
      <c r="JSF26" s="1"/>
      <c r="JSG26" s="1"/>
      <c r="JSH26" s="1"/>
      <c r="JSI26" s="1"/>
      <c r="JSJ26" s="1"/>
      <c r="JSK26" s="1"/>
      <c r="JSL26" s="1"/>
      <c r="JSM26" s="1"/>
      <c r="JSN26" s="1"/>
      <c r="JSO26" s="1"/>
      <c r="JSP26" s="1"/>
      <c r="JSQ26" s="1"/>
      <c r="JSR26" s="1"/>
      <c r="JSS26" s="1"/>
      <c r="JST26" s="1"/>
      <c r="JSU26" s="1"/>
      <c r="JSV26" s="1"/>
      <c r="JSW26" s="1"/>
      <c r="JSX26" s="1"/>
      <c r="JSY26" s="1"/>
      <c r="JSZ26" s="1"/>
      <c r="JTA26" s="1"/>
      <c r="JTB26" s="1"/>
      <c r="JTC26" s="1"/>
      <c r="JTD26" s="1"/>
      <c r="JTE26" s="1"/>
      <c r="JTF26" s="1"/>
      <c r="JTG26" s="1"/>
      <c r="JTH26" s="1"/>
      <c r="JTI26" s="1"/>
      <c r="JTJ26" s="1"/>
      <c r="JTK26" s="1"/>
      <c r="JTL26" s="1"/>
      <c r="JTM26" s="1"/>
      <c r="JTN26" s="1"/>
      <c r="JTO26" s="1"/>
      <c r="JTP26" s="1"/>
      <c r="JTQ26" s="1"/>
      <c r="JTR26" s="1"/>
      <c r="JTS26" s="1"/>
      <c r="JTT26" s="1"/>
      <c r="JTU26" s="1"/>
      <c r="JTV26" s="1"/>
      <c r="JTW26" s="1"/>
      <c r="JTX26" s="1"/>
      <c r="JTY26" s="1"/>
      <c r="JTZ26" s="1"/>
      <c r="JUA26" s="1"/>
      <c r="JUB26" s="1"/>
      <c r="JUC26" s="1"/>
      <c r="JUD26" s="1"/>
      <c r="JUE26" s="1"/>
      <c r="JUF26" s="1"/>
      <c r="JUG26" s="1"/>
      <c r="JUH26" s="1"/>
      <c r="JUI26" s="1"/>
      <c r="JUJ26" s="1"/>
      <c r="JUK26" s="1"/>
      <c r="JUL26" s="1"/>
      <c r="JUM26" s="1"/>
      <c r="JUN26" s="1"/>
      <c r="JUO26" s="1"/>
      <c r="JUP26" s="1"/>
      <c r="JUQ26" s="1"/>
      <c r="JUR26" s="1"/>
      <c r="JUS26" s="1"/>
      <c r="JUT26" s="1"/>
      <c r="JUU26" s="1"/>
      <c r="JUV26" s="1"/>
      <c r="JUW26" s="1"/>
      <c r="JUX26" s="1"/>
      <c r="JUY26" s="1"/>
      <c r="JUZ26" s="1"/>
      <c r="JVA26" s="1"/>
      <c r="JVB26" s="1"/>
      <c r="JVC26" s="1"/>
      <c r="JVD26" s="1"/>
      <c r="JVE26" s="1"/>
      <c r="JVF26" s="1"/>
      <c r="JVG26" s="1"/>
      <c r="JVH26" s="1"/>
      <c r="JVI26" s="1"/>
      <c r="JVJ26" s="1"/>
      <c r="JVK26" s="1"/>
      <c r="JVL26" s="1"/>
      <c r="JVM26" s="1"/>
      <c r="JVN26" s="1"/>
      <c r="JVO26" s="1"/>
      <c r="JVP26" s="1"/>
      <c r="JVQ26" s="1"/>
      <c r="JVR26" s="1"/>
      <c r="JVS26" s="1"/>
      <c r="JVT26" s="1"/>
      <c r="JVU26" s="1"/>
      <c r="JVV26" s="1"/>
      <c r="JVW26" s="1"/>
      <c r="JVX26" s="1"/>
      <c r="JVY26" s="1"/>
      <c r="JVZ26" s="1"/>
      <c r="JWA26" s="1"/>
      <c r="JWB26" s="1"/>
      <c r="JWC26" s="1"/>
      <c r="JWD26" s="1"/>
      <c r="JWE26" s="1"/>
      <c r="JWF26" s="1"/>
      <c r="JWG26" s="1"/>
      <c r="JWH26" s="1"/>
      <c r="JWI26" s="1"/>
      <c r="JWJ26" s="1"/>
      <c r="JWK26" s="1"/>
      <c r="JWL26" s="1"/>
      <c r="JWM26" s="1"/>
      <c r="JWN26" s="1"/>
      <c r="JWO26" s="1"/>
      <c r="JWP26" s="1"/>
      <c r="JWQ26" s="1"/>
      <c r="JWR26" s="1"/>
      <c r="JWS26" s="1"/>
      <c r="JWT26" s="1"/>
      <c r="JWU26" s="1"/>
      <c r="JWV26" s="1"/>
      <c r="JWW26" s="1"/>
      <c r="JWX26" s="1"/>
      <c r="JWY26" s="1"/>
      <c r="JWZ26" s="1"/>
      <c r="JXA26" s="1"/>
      <c r="JXB26" s="1"/>
      <c r="JXC26" s="1"/>
      <c r="JXD26" s="1"/>
      <c r="JXE26" s="1"/>
      <c r="JXF26" s="1"/>
      <c r="JXG26" s="1"/>
      <c r="JXH26" s="1"/>
      <c r="JXI26" s="1"/>
      <c r="JXJ26" s="1"/>
      <c r="JXK26" s="1"/>
      <c r="JXL26" s="1"/>
      <c r="JXM26" s="1"/>
      <c r="JXN26" s="1"/>
      <c r="JXO26" s="1"/>
      <c r="JXP26" s="1"/>
      <c r="JXQ26" s="1"/>
      <c r="JXR26" s="1"/>
      <c r="JXS26" s="1"/>
      <c r="JXT26" s="1"/>
      <c r="JXU26" s="1"/>
      <c r="JXV26" s="1"/>
      <c r="JXW26" s="1"/>
      <c r="JXX26" s="1"/>
      <c r="JXY26" s="1"/>
      <c r="JXZ26" s="1"/>
      <c r="JYA26" s="1"/>
      <c r="JYB26" s="1"/>
      <c r="JYC26" s="1"/>
      <c r="JYD26" s="1"/>
      <c r="JYE26" s="1"/>
      <c r="JYF26" s="1"/>
      <c r="JYG26" s="1"/>
      <c r="JYH26" s="1"/>
      <c r="JYI26" s="1"/>
      <c r="JYJ26" s="1"/>
      <c r="JYK26" s="1"/>
      <c r="JYL26" s="1"/>
      <c r="JYM26" s="1"/>
      <c r="JYN26" s="1"/>
      <c r="JYO26" s="1"/>
      <c r="JYP26" s="1"/>
      <c r="JYQ26" s="1"/>
      <c r="JYR26" s="1"/>
      <c r="JYS26" s="1"/>
      <c r="JYT26" s="1"/>
      <c r="JYU26" s="1"/>
      <c r="JYV26" s="1"/>
      <c r="JYW26" s="1"/>
      <c r="JYX26" s="1"/>
      <c r="JYY26" s="1"/>
      <c r="JYZ26" s="1"/>
      <c r="JZA26" s="1"/>
      <c r="JZB26" s="1"/>
      <c r="JZC26" s="1"/>
      <c r="JZD26" s="1"/>
      <c r="JZE26" s="1"/>
      <c r="JZF26" s="1"/>
      <c r="JZG26" s="1"/>
      <c r="JZH26" s="1"/>
      <c r="JZI26" s="1"/>
      <c r="JZJ26" s="1"/>
      <c r="JZK26" s="1"/>
      <c r="JZL26" s="1"/>
      <c r="JZM26" s="1"/>
      <c r="JZN26" s="1"/>
      <c r="JZO26" s="1"/>
      <c r="JZP26" s="1"/>
      <c r="JZQ26" s="1"/>
      <c r="JZR26" s="1"/>
      <c r="JZS26" s="1"/>
      <c r="JZT26" s="1"/>
      <c r="JZU26" s="1"/>
      <c r="JZV26" s="1"/>
      <c r="JZW26" s="1"/>
      <c r="JZX26" s="1"/>
      <c r="JZY26" s="1"/>
      <c r="JZZ26" s="1"/>
      <c r="KAA26" s="1"/>
      <c r="KAB26" s="1"/>
      <c r="KAC26" s="1"/>
      <c r="KAD26" s="1"/>
      <c r="KAE26" s="1"/>
      <c r="KAF26" s="1"/>
      <c r="KAG26" s="1"/>
      <c r="KAH26" s="1"/>
      <c r="KAI26" s="1"/>
      <c r="KAJ26" s="1"/>
      <c r="KAK26" s="1"/>
      <c r="KAL26" s="1"/>
      <c r="KAM26" s="1"/>
      <c r="KAN26" s="1"/>
      <c r="KAO26" s="1"/>
      <c r="KAP26" s="1"/>
      <c r="KAQ26" s="1"/>
      <c r="KAR26" s="1"/>
      <c r="KAS26" s="1"/>
      <c r="KAT26" s="1"/>
      <c r="KAU26" s="1"/>
      <c r="KAV26" s="1"/>
      <c r="KAW26" s="1"/>
      <c r="KAX26" s="1"/>
      <c r="KAY26" s="1"/>
      <c r="KAZ26" s="1"/>
      <c r="KBA26" s="1"/>
      <c r="KBB26" s="1"/>
      <c r="KBC26" s="1"/>
      <c r="KBD26" s="1"/>
      <c r="KBE26" s="1"/>
      <c r="KBF26" s="1"/>
      <c r="KBG26" s="1"/>
      <c r="KBH26" s="1"/>
      <c r="KBI26" s="1"/>
      <c r="KBJ26" s="1"/>
      <c r="KBK26" s="1"/>
      <c r="KBL26" s="1"/>
      <c r="KBM26" s="1"/>
      <c r="KBN26" s="1"/>
      <c r="KBO26" s="1"/>
      <c r="KBP26" s="1"/>
      <c r="KBQ26" s="1"/>
      <c r="KBR26" s="1"/>
      <c r="KBS26" s="1"/>
      <c r="KBT26" s="1"/>
      <c r="KBU26" s="1"/>
      <c r="KBV26" s="1"/>
      <c r="KBW26" s="1"/>
      <c r="KBX26" s="1"/>
      <c r="KBY26" s="1"/>
      <c r="KBZ26" s="1"/>
      <c r="KCA26" s="1"/>
      <c r="KCB26" s="1"/>
      <c r="KCC26" s="1"/>
      <c r="KCD26" s="1"/>
      <c r="KCE26" s="1"/>
      <c r="KCF26" s="1"/>
      <c r="KCG26" s="1"/>
      <c r="KCH26" s="1"/>
      <c r="KCI26" s="1"/>
      <c r="KCJ26" s="1"/>
      <c r="KCK26" s="1"/>
      <c r="KCL26" s="1"/>
      <c r="KCM26" s="1"/>
      <c r="KCN26" s="1"/>
      <c r="KCO26" s="1"/>
      <c r="KCP26" s="1"/>
      <c r="KCQ26" s="1"/>
      <c r="KCR26" s="1"/>
      <c r="KCS26" s="1"/>
      <c r="KCT26" s="1"/>
      <c r="KCU26" s="1"/>
      <c r="KCV26" s="1"/>
      <c r="KCW26" s="1"/>
      <c r="KCX26" s="1"/>
      <c r="KCY26" s="1"/>
      <c r="KCZ26" s="1"/>
      <c r="KDA26" s="1"/>
      <c r="KDB26" s="1"/>
      <c r="KDC26" s="1"/>
      <c r="KDD26" s="1"/>
      <c r="KDE26" s="1"/>
      <c r="KDF26" s="1"/>
      <c r="KDG26" s="1"/>
      <c r="KDH26" s="1"/>
      <c r="KDI26" s="1"/>
      <c r="KDJ26" s="1"/>
      <c r="KDK26" s="1"/>
      <c r="KDL26" s="1"/>
      <c r="KDM26" s="1"/>
      <c r="KDN26" s="1"/>
      <c r="KDO26" s="1"/>
      <c r="KDP26" s="1"/>
      <c r="KDQ26" s="1"/>
      <c r="KDR26" s="1"/>
      <c r="KDS26" s="1"/>
      <c r="KDT26" s="1"/>
      <c r="KDU26" s="1"/>
      <c r="KDV26" s="1"/>
      <c r="KDW26" s="1"/>
      <c r="KDX26" s="1"/>
      <c r="KDY26" s="1"/>
      <c r="KDZ26" s="1"/>
      <c r="KEA26" s="1"/>
      <c r="KEB26" s="1"/>
      <c r="KEC26" s="1"/>
      <c r="KED26" s="1"/>
      <c r="KEE26" s="1"/>
      <c r="KEF26" s="1"/>
      <c r="KEG26" s="1"/>
      <c r="KEH26" s="1"/>
      <c r="KEI26" s="1"/>
      <c r="KEJ26" s="1"/>
      <c r="KEK26" s="1"/>
      <c r="KEL26" s="1"/>
      <c r="KEM26" s="1"/>
      <c r="KEN26" s="1"/>
      <c r="KEO26" s="1"/>
      <c r="KEP26" s="1"/>
      <c r="KEQ26" s="1"/>
      <c r="KER26" s="1"/>
      <c r="KES26" s="1"/>
      <c r="KET26" s="1"/>
      <c r="KEU26" s="1"/>
      <c r="KEV26" s="1"/>
      <c r="KEW26" s="1"/>
      <c r="KEX26" s="1"/>
      <c r="KEY26" s="1"/>
      <c r="KEZ26" s="1"/>
      <c r="KFA26" s="1"/>
      <c r="KFB26" s="1"/>
      <c r="KFC26" s="1"/>
      <c r="KFD26" s="1"/>
      <c r="KFE26" s="1"/>
      <c r="KFF26" s="1"/>
      <c r="KFG26" s="1"/>
      <c r="KFH26" s="1"/>
      <c r="KFI26" s="1"/>
      <c r="KFJ26" s="1"/>
      <c r="KFK26" s="1"/>
      <c r="KFL26" s="1"/>
      <c r="KFM26" s="1"/>
      <c r="KFN26" s="1"/>
      <c r="KFO26" s="1"/>
      <c r="KFP26" s="1"/>
      <c r="KFQ26" s="1"/>
      <c r="KFR26" s="1"/>
      <c r="KFS26" s="1"/>
      <c r="KFT26" s="1"/>
      <c r="KFU26" s="1"/>
      <c r="KFV26" s="1"/>
      <c r="KFW26" s="1"/>
      <c r="KFX26" s="1"/>
      <c r="KFY26" s="1"/>
      <c r="KFZ26" s="1"/>
      <c r="KGA26" s="1"/>
      <c r="KGB26" s="1"/>
      <c r="KGC26" s="1"/>
      <c r="KGD26" s="1"/>
      <c r="KGE26" s="1"/>
      <c r="KGF26" s="1"/>
      <c r="KGG26" s="1"/>
      <c r="KGH26" s="1"/>
      <c r="KGI26" s="1"/>
      <c r="KGJ26" s="1"/>
      <c r="KGK26" s="1"/>
      <c r="KGL26" s="1"/>
      <c r="KGM26" s="1"/>
      <c r="KGN26" s="1"/>
      <c r="KGO26" s="1"/>
      <c r="KGP26" s="1"/>
      <c r="KGQ26" s="1"/>
      <c r="KGR26" s="1"/>
      <c r="KGS26" s="1"/>
      <c r="KGT26" s="1"/>
      <c r="KGU26" s="1"/>
      <c r="KGV26" s="1"/>
      <c r="KGW26" s="1"/>
      <c r="KGX26" s="1"/>
      <c r="KGY26" s="1"/>
      <c r="KGZ26" s="1"/>
      <c r="KHA26" s="1"/>
      <c r="KHB26" s="1"/>
      <c r="KHC26" s="1"/>
      <c r="KHD26" s="1"/>
      <c r="KHE26" s="1"/>
      <c r="KHF26" s="1"/>
      <c r="KHG26" s="1"/>
      <c r="KHH26" s="1"/>
      <c r="KHI26" s="1"/>
      <c r="KHJ26" s="1"/>
      <c r="KHK26" s="1"/>
      <c r="KHL26" s="1"/>
      <c r="KHM26" s="1"/>
      <c r="KHN26" s="1"/>
      <c r="KHO26" s="1"/>
      <c r="KHP26" s="1"/>
      <c r="KHQ26" s="1"/>
      <c r="KHR26" s="1"/>
      <c r="KHS26" s="1"/>
      <c r="KHT26" s="1"/>
      <c r="KHU26" s="1"/>
      <c r="KHV26" s="1"/>
      <c r="KHW26" s="1"/>
      <c r="KHX26" s="1"/>
      <c r="KHY26" s="1"/>
      <c r="KHZ26" s="1"/>
      <c r="KIA26" s="1"/>
      <c r="KIB26" s="1"/>
      <c r="KIC26" s="1"/>
      <c r="KID26" s="1"/>
      <c r="KIE26" s="1"/>
      <c r="KIF26" s="1"/>
      <c r="KIG26" s="1"/>
      <c r="KIH26" s="1"/>
      <c r="KII26" s="1"/>
      <c r="KIJ26" s="1"/>
      <c r="KIK26" s="1"/>
      <c r="KIL26" s="1"/>
      <c r="KIM26" s="1"/>
      <c r="KIN26" s="1"/>
      <c r="KIO26" s="1"/>
      <c r="KIP26" s="1"/>
      <c r="KIQ26" s="1"/>
      <c r="KIR26" s="1"/>
      <c r="KIS26" s="1"/>
      <c r="KIT26" s="1"/>
      <c r="KIU26" s="1"/>
      <c r="KIV26" s="1"/>
      <c r="KIW26" s="1"/>
      <c r="KIX26" s="1"/>
      <c r="KIY26" s="1"/>
      <c r="KIZ26" s="1"/>
      <c r="KJA26" s="1"/>
      <c r="KJB26" s="1"/>
      <c r="KJC26" s="1"/>
      <c r="KJD26" s="1"/>
      <c r="KJE26" s="1"/>
      <c r="KJF26" s="1"/>
      <c r="KJG26" s="1"/>
      <c r="KJH26" s="1"/>
      <c r="KJI26" s="1"/>
      <c r="KJJ26" s="1"/>
      <c r="KJK26" s="1"/>
      <c r="KJL26" s="1"/>
      <c r="KJM26" s="1"/>
      <c r="KJN26" s="1"/>
      <c r="KJO26" s="1"/>
      <c r="KJP26" s="1"/>
      <c r="KJQ26" s="1"/>
      <c r="KJR26" s="1"/>
      <c r="KJS26" s="1"/>
      <c r="KJT26" s="1"/>
      <c r="KJU26" s="1"/>
      <c r="KJV26" s="1"/>
      <c r="KJW26" s="1"/>
      <c r="KJX26" s="1"/>
      <c r="KJY26" s="1"/>
      <c r="KJZ26" s="1"/>
      <c r="KKA26" s="1"/>
      <c r="KKB26" s="1"/>
      <c r="KKC26" s="1"/>
      <c r="KKD26" s="1"/>
      <c r="KKE26" s="1"/>
      <c r="KKF26" s="1"/>
      <c r="KKG26" s="1"/>
      <c r="KKH26" s="1"/>
      <c r="KKI26" s="1"/>
      <c r="KKJ26" s="1"/>
      <c r="KKK26" s="1"/>
      <c r="KKL26" s="1"/>
      <c r="KKM26" s="1"/>
      <c r="KKN26" s="1"/>
      <c r="KKO26" s="1"/>
      <c r="KKP26" s="1"/>
      <c r="KKQ26" s="1"/>
      <c r="KKR26" s="1"/>
      <c r="KKS26" s="1"/>
      <c r="KKT26" s="1"/>
      <c r="KKU26" s="1"/>
      <c r="KKV26" s="1"/>
      <c r="KKW26" s="1"/>
      <c r="KKX26" s="1"/>
      <c r="KKY26" s="1"/>
      <c r="KKZ26" s="1"/>
      <c r="KLA26" s="1"/>
      <c r="KLB26" s="1"/>
      <c r="KLC26" s="1"/>
      <c r="KLD26" s="1"/>
      <c r="KLE26" s="1"/>
      <c r="KLF26" s="1"/>
      <c r="KLG26" s="1"/>
      <c r="KLH26" s="1"/>
      <c r="KLI26" s="1"/>
      <c r="KLJ26" s="1"/>
      <c r="KLK26" s="1"/>
      <c r="KLL26" s="1"/>
      <c r="KLM26" s="1"/>
      <c r="KLN26" s="1"/>
      <c r="KLO26" s="1"/>
      <c r="KLP26" s="1"/>
      <c r="KLQ26" s="1"/>
      <c r="KLR26" s="1"/>
      <c r="KLS26" s="1"/>
      <c r="KLT26" s="1"/>
      <c r="KLU26" s="1"/>
      <c r="KLV26" s="1"/>
      <c r="KLW26" s="1"/>
      <c r="KLX26" s="1"/>
      <c r="KLY26" s="1"/>
      <c r="KLZ26" s="1"/>
      <c r="KMA26" s="1"/>
      <c r="KMB26" s="1"/>
      <c r="KMC26" s="1"/>
      <c r="KMD26" s="1"/>
      <c r="KME26" s="1"/>
      <c r="KMF26" s="1"/>
      <c r="KMG26" s="1"/>
      <c r="KMH26" s="1"/>
      <c r="KMI26" s="1"/>
      <c r="KMJ26" s="1"/>
      <c r="KMK26" s="1"/>
      <c r="KML26" s="1"/>
      <c r="KMM26" s="1"/>
      <c r="KMN26" s="1"/>
      <c r="KMO26" s="1"/>
      <c r="KMP26" s="1"/>
      <c r="KMQ26" s="1"/>
      <c r="KMR26" s="1"/>
      <c r="KMS26" s="1"/>
      <c r="KMT26" s="1"/>
      <c r="KMU26" s="1"/>
      <c r="KMV26" s="1"/>
      <c r="KMW26" s="1"/>
      <c r="KMX26" s="1"/>
      <c r="KMY26" s="1"/>
      <c r="KMZ26" s="1"/>
      <c r="KNA26" s="1"/>
      <c r="KNB26" s="1"/>
      <c r="KNC26" s="1"/>
      <c r="KND26" s="1"/>
      <c r="KNE26" s="1"/>
      <c r="KNF26" s="1"/>
      <c r="KNG26" s="1"/>
      <c r="KNH26" s="1"/>
      <c r="KNI26" s="1"/>
      <c r="KNJ26" s="1"/>
      <c r="KNK26" s="1"/>
      <c r="KNL26" s="1"/>
      <c r="KNM26" s="1"/>
      <c r="KNN26" s="1"/>
      <c r="KNO26" s="1"/>
      <c r="KNP26" s="1"/>
      <c r="KNQ26" s="1"/>
      <c r="KNR26" s="1"/>
      <c r="KNS26" s="1"/>
      <c r="KNT26" s="1"/>
      <c r="KNU26" s="1"/>
      <c r="KNV26" s="1"/>
      <c r="KNW26" s="1"/>
      <c r="KNX26" s="1"/>
      <c r="KNY26" s="1"/>
      <c r="KNZ26" s="1"/>
      <c r="KOA26" s="1"/>
      <c r="KOB26" s="1"/>
      <c r="KOC26" s="1"/>
      <c r="KOD26" s="1"/>
      <c r="KOE26" s="1"/>
      <c r="KOF26" s="1"/>
      <c r="KOG26" s="1"/>
      <c r="KOH26" s="1"/>
      <c r="KOI26" s="1"/>
      <c r="KOJ26" s="1"/>
      <c r="KOK26" s="1"/>
      <c r="KOL26" s="1"/>
      <c r="KOM26" s="1"/>
      <c r="KON26" s="1"/>
      <c r="KOO26" s="1"/>
      <c r="KOP26" s="1"/>
      <c r="KOQ26" s="1"/>
      <c r="KOR26" s="1"/>
      <c r="KOS26" s="1"/>
      <c r="KOT26" s="1"/>
      <c r="KOU26" s="1"/>
      <c r="KOV26" s="1"/>
      <c r="KOW26" s="1"/>
      <c r="KOX26" s="1"/>
      <c r="KOY26" s="1"/>
      <c r="KOZ26" s="1"/>
      <c r="KPA26" s="1"/>
      <c r="KPB26" s="1"/>
      <c r="KPC26" s="1"/>
      <c r="KPD26" s="1"/>
      <c r="KPE26" s="1"/>
      <c r="KPF26" s="1"/>
      <c r="KPG26" s="1"/>
      <c r="KPH26" s="1"/>
      <c r="KPI26" s="1"/>
      <c r="KPJ26" s="1"/>
      <c r="KPK26" s="1"/>
      <c r="KPL26" s="1"/>
      <c r="KPM26" s="1"/>
      <c r="KPN26" s="1"/>
      <c r="KPO26" s="1"/>
      <c r="KPP26" s="1"/>
      <c r="KPQ26" s="1"/>
      <c r="KPR26" s="1"/>
      <c r="KPS26" s="1"/>
      <c r="KPT26" s="1"/>
      <c r="KPU26" s="1"/>
      <c r="KPV26" s="1"/>
      <c r="KPW26" s="1"/>
      <c r="KPX26" s="1"/>
      <c r="KPY26" s="1"/>
      <c r="KPZ26" s="1"/>
      <c r="KQA26" s="1"/>
      <c r="KQB26" s="1"/>
      <c r="KQC26" s="1"/>
      <c r="KQD26" s="1"/>
      <c r="KQE26" s="1"/>
      <c r="KQF26" s="1"/>
      <c r="KQG26" s="1"/>
      <c r="KQH26" s="1"/>
      <c r="KQI26" s="1"/>
      <c r="KQJ26" s="1"/>
      <c r="KQK26" s="1"/>
      <c r="KQL26" s="1"/>
      <c r="KQM26" s="1"/>
      <c r="KQN26" s="1"/>
      <c r="KQO26" s="1"/>
      <c r="KQP26" s="1"/>
      <c r="KQQ26" s="1"/>
      <c r="KQR26" s="1"/>
      <c r="KQS26" s="1"/>
      <c r="KQT26" s="1"/>
      <c r="KQU26" s="1"/>
      <c r="KQV26" s="1"/>
      <c r="KQW26" s="1"/>
      <c r="KQX26" s="1"/>
      <c r="KQY26" s="1"/>
      <c r="KQZ26" s="1"/>
      <c r="KRA26" s="1"/>
      <c r="KRB26" s="1"/>
      <c r="KRC26" s="1"/>
      <c r="KRD26" s="1"/>
      <c r="KRE26" s="1"/>
      <c r="KRF26" s="1"/>
      <c r="KRG26" s="1"/>
      <c r="KRH26" s="1"/>
      <c r="KRI26" s="1"/>
      <c r="KRJ26" s="1"/>
      <c r="KRK26" s="1"/>
      <c r="KRL26" s="1"/>
      <c r="KRM26" s="1"/>
      <c r="KRN26" s="1"/>
      <c r="KRO26" s="1"/>
      <c r="KRP26" s="1"/>
      <c r="KRQ26" s="1"/>
      <c r="KRR26" s="1"/>
      <c r="KRS26" s="1"/>
      <c r="KRT26" s="1"/>
      <c r="KRU26" s="1"/>
      <c r="KRV26" s="1"/>
      <c r="KRW26" s="1"/>
      <c r="KRX26" s="1"/>
      <c r="KRY26" s="1"/>
      <c r="KRZ26" s="1"/>
      <c r="KSA26" s="1"/>
      <c r="KSB26" s="1"/>
      <c r="KSC26" s="1"/>
      <c r="KSD26" s="1"/>
      <c r="KSE26" s="1"/>
      <c r="KSF26" s="1"/>
      <c r="KSG26" s="1"/>
      <c r="KSH26" s="1"/>
      <c r="KSI26" s="1"/>
      <c r="KSJ26" s="1"/>
      <c r="KSK26" s="1"/>
      <c r="KSL26" s="1"/>
      <c r="KSM26" s="1"/>
      <c r="KSN26" s="1"/>
      <c r="KSO26" s="1"/>
      <c r="KSP26" s="1"/>
      <c r="KSQ26" s="1"/>
      <c r="KSR26" s="1"/>
      <c r="KSS26" s="1"/>
      <c r="KST26" s="1"/>
      <c r="KSU26" s="1"/>
      <c r="KSV26" s="1"/>
      <c r="KSW26" s="1"/>
      <c r="KSX26" s="1"/>
      <c r="KSY26" s="1"/>
      <c r="KSZ26" s="1"/>
      <c r="KTA26" s="1"/>
      <c r="KTB26" s="1"/>
      <c r="KTC26" s="1"/>
      <c r="KTD26" s="1"/>
      <c r="KTE26" s="1"/>
      <c r="KTF26" s="1"/>
      <c r="KTG26" s="1"/>
      <c r="KTH26" s="1"/>
      <c r="KTI26" s="1"/>
      <c r="KTJ26" s="1"/>
      <c r="KTK26" s="1"/>
      <c r="KTL26" s="1"/>
      <c r="KTM26" s="1"/>
      <c r="KTN26" s="1"/>
      <c r="KTO26" s="1"/>
      <c r="KTP26" s="1"/>
      <c r="KTQ26" s="1"/>
      <c r="KTR26" s="1"/>
      <c r="KTS26" s="1"/>
      <c r="KTT26" s="1"/>
      <c r="KTU26" s="1"/>
      <c r="KTV26" s="1"/>
      <c r="KTW26" s="1"/>
      <c r="KTX26" s="1"/>
      <c r="KTY26" s="1"/>
      <c r="KTZ26" s="1"/>
      <c r="KUA26" s="1"/>
      <c r="KUB26" s="1"/>
      <c r="KUC26" s="1"/>
      <c r="KUD26" s="1"/>
      <c r="KUE26" s="1"/>
      <c r="KUF26" s="1"/>
      <c r="KUG26" s="1"/>
      <c r="KUH26" s="1"/>
      <c r="KUI26" s="1"/>
      <c r="KUJ26" s="1"/>
      <c r="KUK26" s="1"/>
      <c r="KUL26" s="1"/>
      <c r="KUM26" s="1"/>
      <c r="KUN26" s="1"/>
      <c r="KUO26" s="1"/>
      <c r="KUP26" s="1"/>
      <c r="KUQ26" s="1"/>
      <c r="KUR26" s="1"/>
      <c r="KUS26" s="1"/>
      <c r="KUT26" s="1"/>
      <c r="KUU26" s="1"/>
      <c r="KUV26" s="1"/>
      <c r="KUW26" s="1"/>
      <c r="KUX26" s="1"/>
      <c r="KUY26" s="1"/>
      <c r="KUZ26" s="1"/>
      <c r="KVA26" s="1"/>
      <c r="KVB26" s="1"/>
      <c r="KVC26" s="1"/>
      <c r="KVD26" s="1"/>
      <c r="KVE26" s="1"/>
      <c r="KVF26" s="1"/>
      <c r="KVG26" s="1"/>
      <c r="KVH26" s="1"/>
      <c r="KVI26" s="1"/>
      <c r="KVJ26" s="1"/>
      <c r="KVK26" s="1"/>
      <c r="KVL26" s="1"/>
      <c r="KVM26" s="1"/>
      <c r="KVN26" s="1"/>
      <c r="KVO26" s="1"/>
      <c r="KVP26" s="1"/>
      <c r="KVQ26" s="1"/>
      <c r="KVR26" s="1"/>
      <c r="KVS26" s="1"/>
      <c r="KVT26" s="1"/>
      <c r="KVU26" s="1"/>
      <c r="KVV26" s="1"/>
      <c r="KVW26" s="1"/>
      <c r="KVX26" s="1"/>
      <c r="KVY26" s="1"/>
      <c r="KVZ26" s="1"/>
      <c r="KWA26" s="1"/>
      <c r="KWB26" s="1"/>
      <c r="KWC26" s="1"/>
      <c r="KWD26" s="1"/>
      <c r="KWE26" s="1"/>
      <c r="KWF26" s="1"/>
      <c r="KWG26" s="1"/>
      <c r="KWH26" s="1"/>
      <c r="KWI26" s="1"/>
      <c r="KWJ26" s="1"/>
      <c r="KWK26" s="1"/>
      <c r="KWL26" s="1"/>
      <c r="KWM26" s="1"/>
      <c r="KWN26" s="1"/>
      <c r="KWO26" s="1"/>
      <c r="KWP26" s="1"/>
      <c r="KWQ26" s="1"/>
      <c r="KWR26" s="1"/>
      <c r="KWS26" s="1"/>
      <c r="KWT26" s="1"/>
      <c r="KWU26" s="1"/>
      <c r="KWV26" s="1"/>
      <c r="KWW26" s="1"/>
      <c r="KWX26" s="1"/>
      <c r="KWY26" s="1"/>
      <c r="KWZ26" s="1"/>
      <c r="KXA26" s="1"/>
      <c r="KXB26" s="1"/>
      <c r="KXC26" s="1"/>
      <c r="KXD26" s="1"/>
      <c r="KXE26" s="1"/>
      <c r="KXF26" s="1"/>
      <c r="KXG26" s="1"/>
      <c r="KXH26" s="1"/>
      <c r="KXI26" s="1"/>
      <c r="KXJ26" s="1"/>
      <c r="KXK26" s="1"/>
      <c r="KXL26" s="1"/>
      <c r="KXM26" s="1"/>
      <c r="KXN26" s="1"/>
      <c r="KXO26" s="1"/>
      <c r="KXP26" s="1"/>
      <c r="KXQ26" s="1"/>
      <c r="KXR26" s="1"/>
      <c r="KXS26" s="1"/>
      <c r="KXT26" s="1"/>
      <c r="KXU26" s="1"/>
      <c r="KXV26" s="1"/>
      <c r="KXW26" s="1"/>
      <c r="KXX26" s="1"/>
      <c r="KXY26" s="1"/>
      <c r="KXZ26" s="1"/>
      <c r="KYA26" s="1"/>
      <c r="KYB26" s="1"/>
      <c r="KYC26" s="1"/>
      <c r="KYD26" s="1"/>
      <c r="KYE26" s="1"/>
      <c r="KYF26" s="1"/>
      <c r="KYG26" s="1"/>
      <c r="KYH26" s="1"/>
      <c r="KYI26" s="1"/>
      <c r="KYJ26" s="1"/>
      <c r="KYK26" s="1"/>
      <c r="KYL26" s="1"/>
      <c r="KYM26" s="1"/>
      <c r="KYN26" s="1"/>
      <c r="KYO26" s="1"/>
      <c r="KYP26" s="1"/>
      <c r="KYQ26" s="1"/>
      <c r="KYR26" s="1"/>
      <c r="KYS26" s="1"/>
      <c r="KYT26" s="1"/>
      <c r="KYU26" s="1"/>
      <c r="KYV26" s="1"/>
      <c r="KYW26" s="1"/>
      <c r="KYX26" s="1"/>
      <c r="KYY26" s="1"/>
      <c r="KYZ26" s="1"/>
      <c r="KZA26" s="1"/>
      <c r="KZB26" s="1"/>
      <c r="KZC26" s="1"/>
      <c r="KZD26" s="1"/>
      <c r="KZE26" s="1"/>
      <c r="KZF26" s="1"/>
      <c r="KZG26" s="1"/>
      <c r="KZH26" s="1"/>
      <c r="KZI26" s="1"/>
      <c r="KZJ26" s="1"/>
      <c r="KZK26" s="1"/>
      <c r="KZL26" s="1"/>
      <c r="KZM26" s="1"/>
      <c r="KZN26" s="1"/>
      <c r="KZO26" s="1"/>
      <c r="KZP26" s="1"/>
      <c r="KZQ26" s="1"/>
      <c r="KZR26" s="1"/>
      <c r="KZS26" s="1"/>
      <c r="KZT26" s="1"/>
      <c r="KZU26" s="1"/>
      <c r="KZV26" s="1"/>
      <c r="KZW26" s="1"/>
      <c r="KZX26" s="1"/>
      <c r="KZY26" s="1"/>
      <c r="KZZ26" s="1"/>
      <c r="LAA26" s="1"/>
      <c r="LAB26" s="1"/>
      <c r="LAC26" s="1"/>
      <c r="LAD26" s="1"/>
      <c r="LAE26" s="1"/>
      <c r="LAF26" s="1"/>
      <c r="LAG26" s="1"/>
      <c r="LAH26" s="1"/>
      <c r="LAI26" s="1"/>
      <c r="LAJ26" s="1"/>
      <c r="LAK26" s="1"/>
      <c r="LAL26" s="1"/>
      <c r="LAM26" s="1"/>
      <c r="LAN26" s="1"/>
      <c r="LAO26" s="1"/>
      <c r="LAP26" s="1"/>
      <c r="LAQ26" s="1"/>
      <c r="LAR26" s="1"/>
      <c r="LAS26" s="1"/>
      <c r="LAT26" s="1"/>
      <c r="LAU26" s="1"/>
      <c r="LAV26" s="1"/>
      <c r="LAW26" s="1"/>
      <c r="LAX26" s="1"/>
      <c r="LAY26" s="1"/>
      <c r="LAZ26" s="1"/>
      <c r="LBA26" s="1"/>
      <c r="LBB26" s="1"/>
      <c r="LBC26" s="1"/>
      <c r="LBD26" s="1"/>
      <c r="LBE26" s="1"/>
      <c r="LBF26" s="1"/>
      <c r="LBG26" s="1"/>
      <c r="LBH26" s="1"/>
      <c r="LBI26" s="1"/>
      <c r="LBJ26" s="1"/>
      <c r="LBK26" s="1"/>
      <c r="LBL26" s="1"/>
      <c r="LBM26" s="1"/>
      <c r="LBN26" s="1"/>
      <c r="LBO26" s="1"/>
      <c r="LBP26" s="1"/>
      <c r="LBQ26" s="1"/>
      <c r="LBR26" s="1"/>
      <c r="LBS26" s="1"/>
      <c r="LBT26" s="1"/>
      <c r="LBU26" s="1"/>
      <c r="LBV26" s="1"/>
      <c r="LBW26" s="1"/>
      <c r="LBX26" s="1"/>
      <c r="LBY26" s="1"/>
      <c r="LBZ26" s="1"/>
      <c r="LCA26" s="1"/>
      <c r="LCB26" s="1"/>
      <c r="LCC26" s="1"/>
      <c r="LCD26" s="1"/>
      <c r="LCE26" s="1"/>
      <c r="LCF26" s="1"/>
      <c r="LCG26" s="1"/>
      <c r="LCH26" s="1"/>
      <c r="LCI26" s="1"/>
      <c r="LCJ26" s="1"/>
      <c r="LCK26" s="1"/>
      <c r="LCL26" s="1"/>
      <c r="LCM26" s="1"/>
      <c r="LCN26" s="1"/>
      <c r="LCO26" s="1"/>
      <c r="LCP26" s="1"/>
      <c r="LCQ26" s="1"/>
      <c r="LCR26" s="1"/>
      <c r="LCS26" s="1"/>
      <c r="LCT26" s="1"/>
      <c r="LCU26" s="1"/>
      <c r="LCV26" s="1"/>
      <c r="LCW26" s="1"/>
      <c r="LCX26" s="1"/>
      <c r="LCY26" s="1"/>
      <c r="LCZ26" s="1"/>
      <c r="LDA26" s="1"/>
      <c r="LDB26" s="1"/>
      <c r="LDC26" s="1"/>
      <c r="LDD26" s="1"/>
      <c r="LDE26" s="1"/>
      <c r="LDF26" s="1"/>
      <c r="LDG26" s="1"/>
      <c r="LDH26" s="1"/>
      <c r="LDI26" s="1"/>
      <c r="LDJ26" s="1"/>
      <c r="LDK26" s="1"/>
      <c r="LDL26" s="1"/>
      <c r="LDM26" s="1"/>
      <c r="LDN26" s="1"/>
      <c r="LDO26" s="1"/>
      <c r="LDP26" s="1"/>
      <c r="LDQ26" s="1"/>
      <c r="LDR26" s="1"/>
      <c r="LDS26" s="1"/>
      <c r="LDT26" s="1"/>
      <c r="LDU26" s="1"/>
      <c r="LDV26" s="1"/>
      <c r="LDW26" s="1"/>
      <c r="LDX26" s="1"/>
      <c r="LDY26" s="1"/>
      <c r="LDZ26" s="1"/>
      <c r="LEA26" s="1"/>
      <c r="LEB26" s="1"/>
      <c r="LEC26" s="1"/>
      <c r="LED26" s="1"/>
      <c r="LEE26" s="1"/>
      <c r="LEF26" s="1"/>
      <c r="LEG26" s="1"/>
      <c r="LEH26" s="1"/>
      <c r="LEI26" s="1"/>
      <c r="LEJ26" s="1"/>
      <c r="LEK26" s="1"/>
      <c r="LEL26" s="1"/>
      <c r="LEM26" s="1"/>
      <c r="LEN26" s="1"/>
      <c r="LEO26" s="1"/>
      <c r="LEP26" s="1"/>
      <c r="LEQ26" s="1"/>
      <c r="LER26" s="1"/>
      <c r="LES26" s="1"/>
      <c r="LET26" s="1"/>
      <c r="LEU26" s="1"/>
      <c r="LEV26" s="1"/>
      <c r="LEW26" s="1"/>
      <c r="LEX26" s="1"/>
      <c r="LEY26" s="1"/>
      <c r="LEZ26" s="1"/>
      <c r="LFA26" s="1"/>
      <c r="LFB26" s="1"/>
      <c r="LFC26" s="1"/>
      <c r="LFD26" s="1"/>
      <c r="LFE26" s="1"/>
      <c r="LFF26" s="1"/>
      <c r="LFG26" s="1"/>
      <c r="LFH26" s="1"/>
      <c r="LFI26" s="1"/>
      <c r="LFJ26" s="1"/>
      <c r="LFK26" s="1"/>
      <c r="LFL26" s="1"/>
      <c r="LFM26" s="1"/>
      <c r="LFN26" s="1"/>
      <c r="LFO26" s="1"/>
      <c r="LFP26" s="1"/>
      <c r="LFQ26" s="1"/>
      <c r="LFR26" s="1"/>
      <c r="LFS26" s="1"/>
      <c r="LFT26" s="1"/>
      <c r="LFU26" s="1"/>
      <c r="LFV26" s="1"/>
      <c r="LFW26" s="1"/>
      <c r="LFX26" s="1"/>
      <c r="LFY26" s="1"/>
      <c r="LFZ26" s="1"/>
      <c r="LGA26" s="1"/>
      <c r="LGB26" s="1"/>
      <c r="LGC26" s="1"/>
      <c r="LGD26" s="1"/>
      <c r="LGE26" s="1"/>
      <c r="LGF26" s="1"/>
      <c r="LGG26" s="1"/>
      <c r="LGH26" s="1"/>
      <c r="LGI26" s="1"/>
      <c r="LGJ26" s="1"/>
      <c r="LGK26" s="1"/>
      <c r="LGL26" s="1"/>
      <c r="LGM26" s="1"/>
      <c r="LGN26" s="1"/>
      <c r="LGO26" s="1"/>
      <c r="LGP26" s="1"/>
      <c r="LGQ26" s="1"/>
      <c r="LGR26" s="1"/>
      <c r="LGS26" s="1"/>
      <c r="LGT26" s="1"/>
      <c r="LGU26" s="1"/>
      <c r="LGV26" s="1"/>
      <c r="LGW26" s="1"/>
      <c r="LGX26" s="1"/>
      <c r="LGY26" s="1"/>
      <c r="LGZ26" s="1"/>
      <c r="LHA26" s="1"/>
      <c r="LHB26" s="1"/>
      <c r="LHC26" s="1"/>
      <c r="LHD26" s="1"/>
      <c r="LHE26" s="1"/>
      <c r="LHF26" s="1"/>
      <c r="LHG26" s="1"/>
      <c r="LHH26" s="1"/>
      <c r="LHI26" s="1"/>
      <c r="LHJ26" s="1"/>
      <c r="LHK26" s="1"/>
      <c r="LHL26" s="1"/>
      <c r="LHM26" s="1"/>
      <c r="LHN26" s="1"/>
      <c r="LHO26" s="1"/>
      <c r="LHP26" s="1"/>
      <c r="LHQ26" s="1"/>
      <c r="LHR26" s="1"/>
      <c r="LHS26" s="1"/>
      <c r="LHT26" s="1"/>
      <c r="LHU26" s="1"/>
      <c r="LHV26" s="1"/>
      <c r="LHW26" s="1"/>
      <c r="LHX26" s="1"/>
      <c r="LHY26" s="1"/>
      <c r="LHZ26" s="1"/>
      <c r="LIA26" s="1"/>
      <c r="LIB26" s="1"/>
      <c r="LIC26" s="1"/>
      <c r="LID26" s="1"/>
      <c r="LIE26" s="1"/>
      <c r="LIF26" s="1"/>
      <c r="LIG26" s="1"/>
      <c r="LIH26" s="1"/>
      <c r="LII26" s="1"/>
      <c r="LIJ26" s="1"/>
      <c r="LIK26" s="1"/>
      <c r="LIL26" s="1"/>
      <c r="LIM26" s="1"/>
      <c r="LIN26" s="1"/>
      <c r="LIO26" s="1"/>
      <c r="LIP26" s="1"/>
      <c r="LIQ26" s="1"/>
      <c r="LIR26" s="1"/>
      <c r="LIS26" s="1"/>
      <c r="LIT26" s="1"/>
      <c r="LIU26" s="1"/>
      <c r="LIV26" s="1"/>
      <c r="LIW26" s="1"/>
      <c r="LIX26" s="1"/>
      <c r="LIY26" s="1"/>
      <c r="LIZ26" s="1"/>
      <c r="LJA26" s="1"/>
      <c r="LJB26" s="1"/>
      <c r="LJC26" s="1"/>
      <c r="LJD26" s="1"/>
      <c r="LJE26" s="1"/>
      <c r="LJF26" s="1"/>
      <c r="LJG26" s="1"/>
      <c r="LJH26" s="1"/>
      <c r="LJI26" s="1"/>
      <c r="LJJ26" s="1"/>
      <c r="LJK26" s="1"/>
      <c r="LJL26" s="1"/>
      <c r="LJM26" s="1"/>
      <c r="LJN26" s="1"/>
      <c r="LJO26" s="1"/>
      <c r="LJP26" s="1"/>
      <c r="LJQ26" s="1"/>
      <c r="LJR26" s="1"/>
      <c r="LJS26" s="1"/>
      <c r="LJT26" s="1"/>
      <c r="LJU26" s="1"/>
      <c r="LJV26" s="1"/>
      <c r="LJW26" s="1"/>
      <c r="LJX26" s="1"/>
      <c r="LJY26" s="1"/>
      <c r="LJZ26" s="1"/>
      <c r="LKA26" s="1"/>
      <c r="LKB26" s="1"/>
      <c r="LKC26" s="1"/>
      <c r="LKD26" s="1"/>
      <c r="LKE26" s="1"/>
      <c r="LKF26" s="1"/>
      <c r="LKG26" s="1"/>
      <c r="LKH26" s="1"/>
      <c r="LKI26" s="1"/>
      <c r="LKJ26" s="1"/>
      <c r="LKK26" s="1"/>
      <c r="LKL26" s="1"/>
      <c r="LKM26" s="1"/>
      <c r="LKN26" s="1"/>
      <c r="LKO26" s="1"/>
      <c r="LKP26" s="1"/>
      <c r="LKQ26" s="1"/>
      <c r="LKR26" s="1"/>
      <c r="LKS26" s="1"/>
      <c r="LKT26" s="1"/>
      <c r="LKU26" s="1"/>
      <c r="LKV26" s="1"/>
      <c r="LKW26" s="1"/>
      <c r="LKX26" s="1"/>
      <c r="LKY26" s="1"/>
      <c r="LKZ26" s="1"/>
      <c r="LLA26" s="1"/>
      <c r="LLB26" s="1"/>
      <c r="LLC26" s="1"/>
      <c r="LLD26" s="1"/>
      <c r="LLE26" s="1"/>
      <c r="LLF26" s="1"/>
      <c r="LLG26" s="1"/>
      <c r="LLH26" s="1"/>
      <c r="LLI26" s="1"/>
      <c r="LLJ26" s="1"/>
      <c r="LLK26" s="1"/>
      <c r="LLL26" s="1"/>
      <c r="LLM26" s="1"/>
      <c r="LLN26" s="1"/>
      <c r="LLO26" s="1"/>
      <c r="LLP26" s="1"/>
      <c r="LLQ26" s="1"/>
      <c r="LLR26" s="1"/>
      <c r="LLS26" s="1"/>
      <c r="LLT26" s="1"/>
      <c r="LLU26" s="1"/>
      <c r="LLV26" s="1"/>
      <c r="LLW26" s="1"/>
      <c r="LLX26" s="1"/>
      <c r="LLY26" s="1"/>
      <c r="LLZ26" s="1"/>
      <c r="LMA26" s="1"/>
      <c r="LMB26" s="1"/>
      <c r="LMC26" s="1"/>
      <c r="LMD26" s="1"/>
      <c r="LME26" s="1"/>
      <c r="LMF26" s="1"/>
      <c r="LMG26" s="1"/>
      <c r="LMH26" s="1"/>
      <c r="LMI26" s="1"/>
      <c r="LMJ26" s="1"/>
      <c r="LMK26" s="1"/>
      <c r="LML26" s="1"/>
      <c r="LMM26" s="1"/>
      <c r="LMN26" s="1"/>
      <c r="LMO26" s="1"/>
      <c r="LMP26" s="1"/>
      <c r="LMQ26" s="1"/>
      <c r="LMR26" s="1"/>
      <c r="LMS26" s="1"/>
      <c r="LMT26" s="1"/>
      <c r="LMU26" s="1"/>
      <c r="LMV26" s="1"/>
      <c r="LMW26" s="1"/>
      <c r="LMX26" s="1"/>
      <c r="LMY26" s="1"/>
      <c r="LMZ26" s="1"/>
      <c r="LNA26" s="1"/>
      <c r="LNB26" s="1"/>
      <c r="LNC26" s="1"/>
      <c r="LND26" s="1"/>
      <c r="LNE26" s="1"/>
      <c r="LNF26" s="1"/>
      <c r="LNG26" s="1"/>
      <c r="LNH26" s="1"/>
      <c r="LNI26" s="1"/>
      <c r="LNJ26" s="1"/>
      <c r="LNK26" s="1"/>
      <c r="LNL26" s="1"/>
      <c r="LNM26" s="1"/>
      <c r="LNN26" s="1"/>
      <c r="LNO26" s="1"/>
      <c r="LNP26" s="1"/>
      <c r="LNQ26" s="1"/>
      <c r="LNR26" s="1"/>
      <c r="LNS26" s="1"/>
      <c r="LNT26" s="1"/>
      <c r="LNU26" s="1"/>
      <c r="LNV26" s="1"/>
      <c r="LNW26" s="1"/>
      <c r="LNX26" s="1"/>
      <c r="LNY26" s="1"/>
      <c r="LNZ26" s="1"/>
      <c r="LOA26" s="1"/>
      <c r="LOB26" s="1"/>
      <c r="LOC26" s="1"/>
      <c r="LOD26" s="1"/>
      <c r="LOE26" s="1"/>
      <c r="LOF26" s="1"/>
      <c r="LOG26" s="1"/>
      <c r="LOH26" s="1"/>
      <c r="LOI26" s="1"/>
      <c r="LOJ26" s="1"/>
      <c r="LOK26" s="1"/>
      <c r="LOL26" s="1"/>
      <c r="LOM26" s="1"/>
      <c r="LON26" s="1"/>
      <c r="LOO26" s="1"/>
      <c r="LOP26" s="1"/>
      <c r="LOQ26" s="1"/>
      <c r="LOR26" s="1"/>
      <c r="LOS26" s="1"/>
      <c r="LOT26" s="1"/>
      <c r="LOU26" s="1"/>
      <c r="LOV26" s="1"/>
      <c r="LOW26" s="1"/>
      <c r="LOX26" s="1"/>
      <c r="LOY26" s="1"/>
      <c r="LOZ26" s="1"/>
      <c r="LPA26" s="1"/>
      <c r="LPB26" s="1"/>
      <c r="LPC26" s="1"/>
      <c r="LPD26" s="1"/>
      <c r="LPE26" s="1"/>
      <c r="LPF26" s="1"/>
      <c r="LPG26" s="1"/>
      <c r="LPH26" s="1"/>
      <c r="LPI26" s="1"/>
      <c r="LPJ26" s="1"/>
      <c r="LPK26" s="1"/>
      <c r="LPL26" s="1"/>
      <c r="LPM26" s="1"/>
      <c r="LPN26" s="1"/>
      <c r="LPO26" s="1"/>
      <c r="LPP26" s="1"/>
      <c r="LPQ26" s="1"/>
      <c r="LPR26" s="1"/>
      <c r="LPS26" s="1"/>
      <c r="LPT26" s="1"/>
      <c r="LPU26" s="1"/>
      <c r="LPV26" s="1"/>
      <c r="LPW26" s="1"/>
      <c r="LPX26" s="1"/>
      <c r="LPY26" s="1"/>
      <c r="LPZ26" s="1"/>
      <c r="LQA26" s="1"/>
      <c r="LQB26" s="1"/>
      <c r="LQC26" s="1"/>
      <c r="LQD26" s="1"/>
      <c r="LQE26" s="1"/>
      <c r="LQF26" s="1"/>
      <c r="LQG26" s="1"/>
      <c r="LQH26" s="1"/>
      <c r="LQI26" s="1"/>
      <c r="LQJ26" s="1"/>
      <c r="LQK26" s="1"/>
      <c r="LQL26" s="1"/>
      <c r="LQM26" s="1"/>
      <c r="LQN26" s="1"/>
      <c r="LQO26" s="1"/>
      <c r="LQP26" s="1"/>
      <c r="LQQ26" s="1"/>
      <c r="LQR26" s="1"/>
      <c r="LQS26" s="1"/>
      <c r="LQT26" s="1"/>
      <c r="LQU26" s="1"/>
      <c r="LQV26" s="1"/>
      <c r="LQW26" s="1"/>
      <c r="LQX26" s="1"/>
      <c r="LQY26" s="1"/>
      <c r="LQZ26" s="1"/>
      <c r="LRA26" s="1"/>
      <c r="LRB26" s="1"/>
      <c r="LRC26" s="1"/>
      <c r="LRD26" s="1"/>
      <c r="LRE26" s="1"/>
      <c r="LRF26" s="1"/>
      <c r="LRG26" s="1"/>
      <c r="LRH26" s="1"/>
      <c r="LRI26" s="1"/>
      <c r="LRJ26" s="1"/>
      <c r="LRK26" s="1"/>
      <c r="LRL26" s="1"/>
      <c r="LRM26" s="1"/>
      <c r="LRN26" s="1"/>
      <c r="LRO26" s="1"/>
      <c r="LRP26" s="1"/>
      <c r="LRQ26" s="1"/>
      <c r="LRR26" s="1"/>
      <c r="LRS26" s="1"/>
      <c r="LRT26" s="1"/>
      <c r="LRU26" s="1"/>
      <c r="LRV26" s="1"/>
      <c r="LRW26" s="1"/>
      <c r="LRX26" s="1"/>
      <c r="LRY26" s="1"/>
      <c r="LRZ26" s="1"/>
      <c r="LSA26" s="1"/>
      <c r="LSB26" s="1"/>
      <c r="LSC26" s="1"/>
      <c r="LSD26" s="1"/>
      <c r="LSE26" s="1"/>
      <c r="LSF26" s="1"/>
      <c r="LSG26" s="1"/>
      <c r="LSH26" s="1"/>
      <c r="LSI26" s="1"/>
      <c r="LSJ26" s="1"/>
      <c r="LSK26" s="1"/>
      <c r="LSL26" s="1"/>
      <c r="LSM26" s="1"/>
      <c r="LSN26" s="1"/>
      <c r="LSO26" s="1"/>
      <c r="LSP26" s="1"/>
      <c r="LSQ26" s="1"/>
      <c r="LSR26" s="1"/>
      <c r="LSS26" s="1"/>
      <c r="LST26" s="1"/>
      <c r="LSU26" s="1"/>
      <c r="LSV26" s="1"/>
      <c r="LSW26" s="1"/>
      <c r="LSX26" s="1"/>
      <c r="LSY26" s="1"/>
      <c r="LSZ26" s="1"/>
      <c r="LTA26" s="1"/>
      <c r="LTB26" s="1"/>
      <c r="LTC26" s="1"/>
      <c r="LTD26" s="1"/>
      <c r="LTE26" s="1"/>
      <c r="LTF26" s="1"/>
      <c r="LTG26" s="1"/>
      <c r="LTH26" s="1"/>
      <c r="LTI26" s="1"/>
      <c r="LTJ26" s="1"/>
      <c r="LTK26" s="1"/>
      <c r="LTL26" s="1"/>
      <c r="LTM26" s="1"/>
      <c r="LTN26" s="1"/>
      <c r="LTO26" s="1"/>
      <c r="LTP26" s="1"/>
      <c r="LTQ26" s="1"/>
      <c r="LTR26" s="1"/>
      <c r="LTS26" s="1"/>
      <c r="LTT26" s="1"/>
      <c r="LTU26" s="1"/>
      <c r="LTV26" s="1"/>
      <c r="LTW26" s="1"/>
      <c r="LTX26" s="1"/>
      <c r="LTY26" s="1"/>
      <c r="LTZ26" s="1"/>
      <c r="LUA26" s="1"/>
      <c r="LUB26" s="1"/>
      <c r="LUC26" s="1"/>
      <c r="LUD26" s="1"/>
      <c r="LUE26" s="1"/>
      <c r="LUF26" s="1"/>
      <c r="LUG26" s="1"/>
      <c r="LUH26" s="1"/>
      <c r="LUI26" s="1"/>
      <c r="LUJ26" s="1"/>
      <c r="LUK26" s="1"/>
      <c r="LUL26" s="1"/>
      <c r="LUM26" s="1"/>
      <c r="LUN26" s="1"/>
      <c r="LUO26" s="1"/>
      <c r="LUP26" s="1"/>
      <c r="LUQ26" s="1"/>
      <c r="LUR26" s="1"/>
      <c r="LUS26" s="1"/>
      <c r="LUT26" s="1"/>
      <c r="LUU26" s="1"/>
      <c r="LUV26" s="1"/>
      <c r="LUW26" s="1"/>
      <c r="LUX26" s="1"/>
      <c r="LUY26" s="1"/>
      <c r="LUZ26" s="1"/>
      <c r="LVA26" s="1"/>
      <c r="LVB26" s="1"/>
      <c r="LVC26" s="1"/>
      <c r="LVD26" s="1"/>
      <c r="LVE26" s="1"/>
      <c r="LVF26" s="1"/>
      <c r="LVG26" s="1"/>
      <c r="LVH26" s="1"/>
      <c r="LVI26" s="1"/>
      <c r="LVJ26" s="1"/>
      <c r="LVK26" s="1"/>
      <c r="LVL26" s="1"/>
      <c r="LVM26" s="1"/>
      <c r="LVN26" s="1"/>
      <c r="LVO26" s="1"/>
      <c r="LVP26" s="1"/>
      <c r="LVQ26" s="1"/>
      <c r="LVR26" s="1"/>
      <c r="LVS26" s="1"/>
      <c r="LVT26" s="1"/>
      <c r="LVU26" s="1"/>
      <c r="LVV26" s="1"/>
      <c r="LVW26" s="1"/>
      <c r="LVX26" s="1"/>
      <c r="LVY26" s="1"/>
      <c r="LVZ26" s="1"/>
      <c r="LWA26" s="1"/>
      <c r="LWB26" s="1"/>
      <c r="LWC26" s="1"/>
      <c r="LWD26" s="1"/>
      <c r="LWE26" s="1"/>
      <c r="LWF26" s="1"/>
      <c r="LWG26" s="1"/>
      <c r="LWH26" s="1"/>
      <c r="LWI26" s="1"/>
      <c r="LWJ26" s="1"/>
      <c r="LWK26" s="1"/>
      <c r="LWL26" s="1"/>
      <c r="LWM26" s="1"/>
      <c r="LWN26" s="1"/>
      <c r="LWO26" s="1"/>
      <c r="LWP26" s="1"/>
      <c r="LWQ26" s="1"/>
      <c r="LWR26" s="1"/>
      <c r="LWS26" s="1"/>
      <c r="LWT26" s="1"/>
      <c r="LWU26" s="1"/>
      <c r="LWV26" s="1"/>
      <c r="LWW26" s="1"/>
      <c r="LWX26" s="1"/>
      <c r="LWY26" s="1"/>
      <c r="LWZ26" s="1"/>
      <c r="LXA26" s="1"/>
      <c r="LXB26" s="1"/>
      <c r="LXC26" s="1"/>
      <c r="LXD26" s="1"/>
      <c r="LXE26" s="1"/>
      <c r="LXF26" s="1"/>
      <c r="LXG26" s="1"/>
      <c r="LXH26" s="1"/>
      <c r="LXI26" s="1"/>
      <c r="LXJ26" s="1"/>
      <c r="LXK26" s="1"/>
      <c r="LXL26" s="1"/>
      <c r="LXM26" s="1"/>
      <c r="LXN26" s="1"/>
      <c r="LXO26" s="1"/>
      <c r="LXP26" s="1"/>
      <c r="LXQ26" s="1"/>
      <c r="LXR26" s="1"/>
      <c r="LXS26" s="1"/>
      <c r="LXT26" s="1"/>
      <c r="LXU26" s="1"/>
      <c r="LXV26" s="1"/>
      <c r="LXW26" s="1"/>
      <c r="LXX26" s="1"/>
      <c r="LXY26" s="1"/>
      <c r="LXZ26" s="1"/>
      <c r="LYA26" s="1"/>
      <c r="LYB26" s="1"/>
      <c r="LYC26" s="1"/>
      <c r="LYD26" s="1"/>
      <c r="LYE26" s="1"/>
      <c r="LYF26" s="1"/>
      <c r="LYG26" s="1"/>
      <c r="LYH26" s="1"/>
      <c r="LYI26" s="1"/>
      <c r="LYJ26" s="1"/>
      <c r="LYK26" s="1"/>
      <c r="LYL26" s="1"/>
      <c r="LYM26" s="1"/>
      <c r="LYN26" s="1"/>
      <c r="LYO26" s="1"/>
      <c r="LYP26" s="1"/>
      <c r="LYQ26" s="1"/>
      <c r="LYR26" s="1"/>
      <c r="LYS26" s="1"/>
      <c r="LYT26" s="1"/>
      <c r="LYU26" s="1"/>
      <c r="LYV26" s="1"/>
      <c r="LYW26" s="1"/>
      <c r="LYX26" s="1"/>
      <c r="LYY26" s="1"/>
      <c r="LYZ26" s="1"/>
      <c r="LZA26" s="1"/>
      <c r="LZB26" s="1"/>
      <c r="LZC26" s="1"/>
      <c r="LZD26" s="1"/>
      <c r="LZE26" s="1"/>
      <c r="LZF26" s="1"/>
      <c r="LZG26" s="1"/>
      <c r="LZH26" s="1"/>
      <c r="LZI26" s="1"/>
      <c r="LZJ26" s="1"/>
      <c r="LZK26" s="1"/>
      <c r="LZL26" s="1"/>
      <c r="LZM26" s="1"/>
      <c r="LZN26" s="1"/>
      <c r="LZO26" s="1"/>
      <c r="LZP26" s="1"/>
      <c r="LZQ26" s="1"/>
      <c r="LZR26" s="1"/>
      <c r="LZS26" s="1"/>
      <c r="LZT26" s="1"/>
      <c r="LZU26" s="1"/>
      <c r="LZV26" s="1"/>
      <c r="LZW26" s="1"/>
      <c r="LZX26" s="1"/>
      <c r="LZY26" s="1"/>
      <c r="LZZ26" s="1"/>
      <c r="MAA26" s="1"/>
      <c r="MAB26" s="1"/>
      <c r="MAC26" s="1"/>
      <c r="MAD26" s="1"/>
      <c r="MAE26" s="1"/>
      <c r="MAF26" s="1"/>
      <c r="MAG26" s="1"/>
      <c r="MAH26" s="1"/>
      <c r="MAI26" s="1"/>
      <c r="MAJ26" s="1"/>
      <c r="MAK26" s="1"/>
      <c r="MAL26" s="1"/>
      <c r="MAM26" s="1"/>
      <c r="MAN26" s="1"/>
      <c r="MAO26" s="1"/>
      <c r="MAP26" s="1"/>
      <c r="MAQ26" s="1"/>
      <c r="MAR26" s="1"/>
      <c r="MAS26" s="1"/>
      <c r="MAT26" s="1"/>
      <c r="MAU26" s="1"/>
      <c r="MAV26" s="1"/>
      <c r="MAW26" s="1"/>
      <c r="MAX26" s="1"/>
      <c r="MAY26" s="1"/>
      <c r="MAZ26" s="1"/>
      <c r="MBA26" s="1"/>
      <c r="MBB26" s="1"/>
      <c r="MBC26" s="1"/>
      <c r="MBD26" s="1"/>
      <c r="MBE26" s="1"/>
      <c r="MBF26" s="1"/>
      <c r="MBG26" s="1"/>
      <c r="MBH26" s="1"/>
      <c r="MBI26" s="1"/>
      <c r="MBJ26" s="1"/>
      <c r="MBK26" s="1"/>
      <c r="MBL26" s="1"/>
      <c r="MBM26" s="1"/>
      <c r="MBN26" s="1"/>
      <c r="MBO26" s="1"/>
      <c r="MBP26" s="1"/>
      <c r="MBQ26" s="1"/>
      <c r="MBR26" s="1"/>
      <c r="MBS26" s="1"/>
      <c r="MBT26" s="1"/>
      <c r="MBU26" s="1"/>
      <c r="MBV26" s="1"/>
      <c r="MBW26" s="1"/>
      <c r="MBX26" s="1"/>
      <c r="MBY26" s="1"/>
      <c r="MBZ26" s="1"/>
      <c r="MCA26" s="1"/>
      <c r="MCB26" s="1"/>
      <c r="MCC26" s="1"/>
      <c r="MCD26" s="1"/>
      <c r="MCE26" s="1"/>
      <c r="MCF26" s="1"/>
      <c r="MCG26" s="1"/>
      <c r="MCH26" s="1"/>
      <c r="MCI26" s="1"/>
      <c r="MCJ26" s="1"/>
      <c r="MCK26" s="1"/>
      <c r="MCL26" s="1"/>
      <c r="MCM26" s="1"/>
      <c r="MCN26" s="1"/>
      <c r="MCO26" s="1"/>
      <c r="MCP26" s="1"/>
      <c r="MCQ26" s="1"/>
      <c r="MCR26" s="1"/>
      <c r="MCS26" s="1"/>
      <c r="MCT26" s="1"/>
      <c r="MCU26" s="1"/>
      <c r="MCV26" s="1"/>
      <c r="MCW26" s="1"/>
      <c r="MCX26" s="1"/>
      <c r="MCY26" s="1"/>
      <c r="MCZ26" s="1"/>
      <c r="MDA26" s="1"/>
      <c r="MDB26" s="1"/>
      <c r="MDC26" s="1"/>
      <c r="MDD26" s="1"/>
      <c r="MDE26" s="1"/>
      <c r="MDF26" s="1"/>
      <c r="MDG26" s="1"/>
      <c r="MDH26" s="1"/>
      <c r="MDI26" s="1"/>
      <c r="MDJ26" s="1"/>
      <c r="MDK26" s="1"/>
      <c r="MDL26" s="1"/>
      <c r="MDM26" s="1"/>
      <c r="MDN26" s="1"/>
      <c r="MDO26" s="1"/>
      <c r="MDP26" s="1"/>
      <c r="MDQ26" s="1"/>
      <c r="MDR26" s="1"/>
      <c r="MDS26" s="1"/>
      <c r="MDT26" s="1"/>
      <c r="MDU26" s="1"/>
      <c r="MDV26" s="1"/>
      <c r="MDW26" s="1"/>
      <c r="MDX26" s="1"/>
      <c r="MDY26" s="1"/>
      <c r="MDZ26" s="1"/>
      <c r="MEA26" s="1"/>
      <c r="MEB26" s="1"/>
      <c r="MEC26" s="1"/>
      <c r="MED26" s="1"/>
      <c r="MEE26" s="1"/>
      <c r="MEF26" s="1"/>
      <c r="MEG26" s="1"/>
      <c r="MEH26" s="1"/>
      <c r="MEI26" s="1"/>
      <c r="MEJ26" s="1"/>
      <c r="MEK26" s="1"/>
      <c r="MEL26" s="1"/>
      <c r="MEM26" s="1"/>
      <c r="MEN26" s="1"/>
      <c r="MEO26" s="1"/>
      <c r="MEP26" s="1"/>
      <c r="MEQ26" s="1"/>
      <c r="MER26" s="1"/>
      <c r="MES26" s="1"/>
      <c r="MET26" s="1"/>
      <c r="MEU26" s="1"/>
      <c r="MEV26" s="1"/>
      <c r="MEW26" s="1"/>
      <c r="MEX26" s="1"/>
      <c r="MEY26" s="1"/>
      <c r="MEZ26" s="1"/>
      <c r="MFA26" s="1"/>
      <c r="MFB26" s="1"/>
      <c r="MFC26" s="1"/>
      <c r="MFD26" s="1"/>
      <c r="MFE26" s="1"/>
      <c r="MFF26" s="1"/>
      <c r="MFG26" s="1"/>
      <c r="MFH26" s="1"/>
      <c r="MFI26" s="1"/>
      <c r="MFJ26" s="1"/>
      <c r="MFK26" s="1"/>
      <c r="MFL26" s="1"/>
      <c r="MFM26" s="1"/>
      <c r="MFN26" s="1"/>
      <c r="MFO26" s="1"/>
      <c r="MFP26" s="1"/>
      <c r="MFQ26" s="1"/>
      <c r="MFR26" s="1"/>
      <c r="MFS26" s="1"/>
      <c r="MFT26" s="1"/>
      <c r="MFU26" s="1"/>
      <c r="MFV26" s="1"/>
      <c r="MFW26" s="1"/>
      <c r="MFX26" s="1"/>
      <c r="MFY26" s="1"/>
      <c r="MFZ26" s="1"/>
      <c r="MGA26" s="1"/>
      <c r="MGB26" s="1"/>
      <c r="MGC26" s="1"/>
      <c r="MGD26" s="1"/>
      <c r="MGE26" s="1"/>
      <c r="MGF26" s="1"/>
      <c r="MGG26" s="1"/>
      <c r="MGH26" s="1"/>
      <c r="MGI26" s="1"/>
      <c r="MGJ26" s="1"/>
      <c r="MGK26" s="1"/>
      <c r="MGL26" s="1"/>
      <c r="MGM26" s="1"/>
      <c r="MGN26" s="1"/>
      <c r="MGO26" s="1"/>
      <c r="MGP26" s="1"/>
      <c r="MGQ26" s="1"/>
      <c r="MGR26" s="1"/>
      <c r="MGS26" s="1"/>
      <c r="MGT26" s="1"/>
      <c r="MGU26" s="1"/>
      <c r="MGV26" s="1"/>
      <c r="MGW26" s="1"/>
      <c r="MGX26" s="1"/>
      <c r="MGY26" s="1"/>
      <c r="MGZ26" s="1"/>
      <c r="MHA26" s="1"/>
      <c r="MHB26" s="1"/>
      <c r="MHC26" s="1"/>
      <c r="MHD26" s="1"/>
      <c r="MHE26" s="1"/>
      <c r="MHF26" s="1"/>
      <c r="MHG26" s="1"/>
      <c r="MHH26" s="1"/>
      <c r="MHI26" s="1"/>
      <c r="MHJ26" s="1"/>
      <c r="MHK26" s="1"/>
      <c r="MHL26" s="1"/>
      <c r="MHM26" s="1"/>
      <c r="MHN26" s="1"/>
      <c r="MHO26" s="1"/>
      <c r="MHP26" s="1"/>
      <c r="MHQ26" s="1"/>
      <c r="MHR26" s="1"/>
      <c r="MHS26" s="1"/>
      <c r="MHT26" s="1"/>
      <c r="MHU26" s="1"/>
      <c r="MHV26" s="1"/>
      <c r="MHW26" s="1"/>
      <c r="MHX26" s="1"/>
      <c r="MHY26" s="1"/>
      <c r="MHZ26" s="1"/>
      <c r="MIA26" s="1"/>
      <c r="MIB26" s="1"/>
      <c r="MIC26" s="1"/>
      <c r="MID26" s="1"/>
      <c r="MIE26" s="1"/>
      <c r="MIF26" s="1"/>
      <c r="MIG26" s="1"/>
      <c r="MIH26" s="1"/>
      <c r="MII26" s="1"/>
      <c r="MIJ26" s="1"/>
      <c r="MIK26" s="1"/>
      <c r="MIL26" s="1"/>
      <c r="MIM26" s="1"/>
      <c r="MIN26" s="1"/>
      <c r="MIO26" s="1"/>
      <c r="MIP26" s="1"/>
      <c r="MIQ26" s="1"/>
      <c r="MIR26" s="1"/>
      <c r="MIS26" s="1"/>
      <c r="MIT26" s="1"/>
      <c r="MIU26" s="1"/>
      <c r="MIV26" s="1"/>
      <c r="MIW26" s="1"/>
      <c r="MIX26" s="1"/>
      <c r="MIY26" s="1"/>
      <c r="MIZ26" s="1"/>
      <c r="MJA26" s="1"/>
      <c r="MJB26" s="1"/>
      <c r="MJC26" s="1"/>
      <c r="MJD26" s="1"/>
      <c r="MJE26" s="1"/>
      <c r="MJF26" s="1"/>
      <c r="MJG26" s="1"/>
      <c r="MJH26" s="1"/>
      <c r="MJI26" s="1"/>
      <c r="MJJ26" s="1"/>
      <c r="MJK26" s="1"/>
      <c r="MJL26" s="1"/>
      <c r="MJM26" s="1"/>
      <c r="MJN26" s="1"/>
      <c r="MJO26" s="1"/>
      <c r="MJP26" s="1"/>
      <c r="MJQ26" s="1"/>
      <c r="MJR26" s="1"/>
      <c r="MJS26" s="1"/>
      <c r="MJT26" s="1"/>
      <c r="MJU26" s="1"/>
      <c r="MJV26" s="1"/>
      <c r="MJW26" s="1"/>
      <c r="MJX26" s="1"/>
      <c r="MJY26" s="1"/>
      <c r="MJZ26" s="1"/>
      <c r="MKA26" s="1"/>
      <c r="MKB26" s="1"/>
      <c r="MKC26" s="1"/>
      <c r="MKD26" s="1"/>
      <c r="MKE26" s="1"/>
      <c r="MKF26" s="1"/>
      <c r="MKG26" s="1"/>
      <c r="MKH26" s="1"/>
      <c r="MKI26" s="1"/>
      <c r="MKJ26" s="1"/>
      <c r="MKK26" s="1"/>
      <c r="MKL26" s="1"/>
      <c r="MKM26" s="1"/>
      <c r="MKN26" s="1"/>
      <c r="MKO26" s="1"/>
      <c r="MKP26" s="1"/>
      <c r="MKQ26" s="1"/>
      <c r="MKR26" s="1"/>
      <c r="MKS26" s="1"/>
      <c r="MKT26" s="1"/>
      <c r="MKU26" s="1"/>
      <c r="MKV26" s="1"/>
      <c r="MKW26" s="1"/>
      <c r="MKX26" s="1"/>
      <c r="MKY26" s="1"/>
      <c r="MKZ26" s="1"/>
      <c r="MLA26" s="1"/>
      <c r="MLB26" s="1"/>
      <c r="MLC26" s="1"/>
      <c r="MLD26" s="1"/>
      <c r="MLE26" s="1"/>
      <c r="MLF26" s="1"/>
      <c r="MLG26" s="1"/>
      <c r="MLH26" s="1"/>
      <c r="MLI26" s="1"/>
      <c r="MLJ26" s="1"/>
      <c r="MLK26" s="1"/>
      <c r="MLL26" s="1"/>
      <c r="MLM26" s="1"/>
      <c r="MLN26" s="1"/>
      <c r="MLO26" s="1"/>
      <c r="MLP26" s="1"/>
      <c r="MLQ26" s="1"/>
      <c r="MLR26" s="1"/>
      <c r="MLS26" s="1"/>
      <c r="MLT26" s="1"/>
      <c r="MLU26" s="1"/>
      <c r="MLV26" s="1"/>
      <c r="MLW26" s="1"/>
      <c r="MLX26" s="1"/>
      <c r="MLY26" s="1"/>
      <c r="MLZ26" s="1"/>
      <c r="MMA26" s="1"/>
      <c r="MMB26" s="1"/>
      <c r="MMC26" s="1"/>
      <c r="MMD26" s="1"/>
      <c r="MME26" s="1"/>
      <c r="MMF26" s="1"/>
      <c r="MMG26" s="1"/>
      <c r="MMH26" s="1"/>
      <c r="MMI26" s="1"/>
      <c r="MMJ26" s="1"/>
      <c r="MMK26" s="1"/>
      <c r="MML26" s="1"/>
      <c r="MMM26" s="1"/>
      <c r="MMN26" s="1"/>
      <c r="MMO26" s="1"/>
      <c r="MMP26" s="1"/>
      <c r="MMQ26" s="1"/>
      <c r="MMR26" s="1"/>
      <c r="MMS26" s="1"/>
      <c r="MMT26" s="1"/>
      <c r="MMU26" s="1"/>
      <c r="MMV26" s="1"/>
      <c r="MMW26" s="1"/>
      <c r="MMX26" s="1"/>
      <c r="MMY26" s="1"/>
      <c r="MMZ26" s="1"/>
      <c r="MNA26" s="1"/>
      <c r="MNB26" s="1"/>
      <c r="MNC26" s="1"/>
      <c r="MND26" s="1"/>
      <c r="MNE26" s="1"/>
      <c r="MNF26" s="1"/>
      <c r="MNG26" s="1"/>
      <c r="MNH26" s="1"/>
      <c r="MNI26" s="1"/>
      <c r="MNJ26" s="1"/>
      <c r="MNK26" s="1"/>
      <c r="MNL26" s="1"/>
      <c r="MNM26" s="1"/>
      <c r="MNN26" s="1"/>
      <c r="MNO26" s="1"/>
      <c r="MNP26" s="1"/>
      <c r="MNQ26" s="1"/>
      <c r="MNR26" s="1"/>
      <c r="MNS26" s="1"/>
      <c r="MNT26" s="1"/>
      <c r="MNU26" s="1"/>
      <c r="MNV26" s="1"/>
      <c r="MNW26" s="1"/>
      <c r="MNX26" s="1"/>
      <c r="MNY26" s="1"/>
      <c r="MNZ26" s="1"/>
      <c r="MOA26" s="1"/>
      <c r="MOB26" s="1"/>
      <c r="MOC26" s="1"/>
      <c r="MOD26" s="1"/>
      <c r="MOE26" s="1"/>
      <c r="MOF26" s="1"/>
      <c r="MOG26" s="1"/>
      <c r="MOH26" s="1"/>
      <c r="MOI26" s="1"/>
      <c r="MOJ26" s="1"/>
      <c r="MOK26" s="1"/>
      <c r="MOL26" s="1"/>
      <c r="MOM26" s="1"/>
      <c r="MON26" s="1"/>
      <c r="MOO26" s="1"/>
      <c r="MOP26" s="1"/>
      <c r="MOQ26" s="1"/>
      <c r="MOR26" s="1"/>
      <c r="MOS26" s="1"/>
      <c r="MOT26" s="1"/>
      <c r="MOU26" s="1"/>
      <c r="MOV26" s="1"/>
      <c r="MOW26" s="1"/>
      <c r="MOX26" s="1"/>
      <c r="MOY26" s="1"/>
      <c r="MOZ26" s="1"/>
      <c r="MPA26" s="1"/>
      <c r="MPB26" s="1"/>
      <c r="MPC26" s="1"/>
      <c r="MPD26" s="1"/>
      <c r="MPE26" s="1"/>
      <c r="MPF26" s="1"/>
      <c r="MPG26" s="1"/>
      <c r="MPH26" s="1"/>
      <c r="MPI26" s="1"/>
      <c r="MPJ26" s="1"/>
      <c r="MPK26" s="1"/>
      <c r="MPL26" s="1"/>
      <c r="MPM26" s="1"/>
      <c r="MPN26" s="1"/>
      <c r="MPO26" s="1"/>
      <c r="MPP26" s="1"/>
      <c r="MPQ26" s="1"/>
      <c r="MPR26" s="1"/>
      <c r="MPS26" s="1"/>
      <c r="MPT26" s="1"/>
      <c r="MPU26" s="1"/>
      <c r="MPV26" s="1"/>
      <c r="MPW26" s="1"/>
      <c r="MPX26" s="1"/>
      <c r="MPY26" s="1"/>
      <c r="MPZ26" s="1"/>
      <c r="MQA26" s="1"/>
      <c r="MQB26" s="1"/>
      <c r="MQC26" s="1"/>
      <c r="MQD26" s="1"/>
      <c r="MQE26" s="1"/>
      <c r="MQF26" s="1"/>
      <c r="MQG26" s="1"/>
      <c r="MQH26" s="1"/>
      <c r="MQI26" s="1"/>
      <c r="MQJ26" s="1"/>
      <c r="MQK26" s="1"/>
      <c r="MQL26" s="1"/>
      <c r="MQM26" s="1"/>
      <c r="MQN26" s="1"/>
      <c r="MQO26" s="1"/>
      <c r="MQP26" s="1"/>
      <c r="MQQ26" s="1"/>
      <c r="MQR26" s="1"/>
      <c r="MQS26" s="1"/>
      <c r="MQT26" s="1"/>
      <c r="MQU26" s="1"/>
      <c r="MQV26" s="1"/>
      <c r="MQW26" s="1"/>
      <c r="MQX26" s="1"/>
      <c r="MQY26" s="1"/>
      <c r="MQZ26" s="1"/>
      <c r="MRA26" s="1"/>
      <c r="MRB26" s="1"/>
      <c r="MRC26" s="1"/>
      <c r="MRD26" s="1"/>
      <c r="MRE26" s="1"/>
      <c r="MRF26" s="1"/>
      <c r="MRG26" s="1"/>
      <c r="MRH26" s="1"/>
      <c r="MRI26" s="1"/>
      <c r="MRJ26" s="1"/>
      <c r="MRK26" s="1"/>
      <c r="MRL26" s="1"/>
      <c r="MRM26" s="1"/>
      <c r="MRN26" s="1"/>
      <c r="MRO26" s="1"/>
      <c r="MRP26" s="1"/>
      <c r="MRQ26" s="1"/>
      <c r="MRR26" s="1"/>
      <c r="MRS26" s="1"/>
      <c r="MRT26" s="1"/>
      <c r="MRU26" s="1"/>
      <c r="MRV26" s="1"/>
      <c r="MRW26" s="1"/>
      <c r="MRX26" s="1"/>
      <c r="MRY26" s="1"/>
      <c r="MRZ26" s="1"/>
      <c r="MSA26" s="1"/>
      <c r="MSB26" s="1"/>
      <c r="MSC26" s="1"/>
      <c r="MSD26" s="1"/>
      <c r="MSE26" s="1"/>
      <c r="MSF26" s="1"/>
      <c r="MSG26" s="1"/>
      <c r="MSH26" s="1"/>
      <c r="MSI26" s="1"/>
      <c r="MSJ26" s="1"/>
      <c r="MSK26" s="1"/>
      <c r="MSL26" s="1"/>
      <c r="MSM26" s="1"/>
      <c r="MSN26" s="1"/>
      <c r="MSO26" s="1"/>
      <c r="MSP26" s="1"/>
      <c r="MSQ26" s="1"/>
      <c r="MSR26" s="1"/>
      <c r="MSS26" s="1"/>
      <c r="MST26" s="1"/>
      <c r="MSU26" s="1"/>
      <c r="MSV26" s="1"/>
      <c r="MSW26" s="1"/>
      <c r="MSX26" s="1"/>
      <c r="MSY26" s="1"/>
      <c r="MSZ26" s="1"/>
      <c r="MTA26" s="1"/>
      <c r="MTB26" s="1"/>
      <c r="MTC26" s="1"/>
      <c r="MTD26" s="1"/>
      <c r="MTE26" s="1"/>
      <c r="MTF26" s="1"/>
      <c r="MTG26" s="1"/>
      <c r="MTH26" s="1"/>
      <c r="MTI26" s="1"/>
      <c r="MTJ26" s="1"/>
      <c r="MTK26" s="1"/>
      <c r="MTL26" s="1"/>
      <c r="MTM26" s="1"/>
      <c r="MTN26" s="1"/>
      <c r="MTO26" s="1"/>
      <c r="MTP26" s="1"/>
      <c r="MTQ26" s="1"/>
      <c r="MTR26" s="1"/>
      <c r="MTS26" s="1"/>
      <c r="MTT26" s="1"/>
      <c r="MTU26" s="1"/>
      <c r="MTV26" s="1"/>
      <c r="MTW26" s="1"/>
      <c r="MTX26" s="1"/>
      <c r="MTY26" s="1"/>
      <c r="MTZ26" s="1"/>
      <c r="MUA26" s="1"/>
      <c r="MUB26" s="1"/>
      <c r="MUC26" s="1"/>
      <c r="MUD26" s="1"/>
      <c r="MUE26" s="1"/>
      <c r="MUF26" s="1"/>
      <c r="MUG26" s="1"/>
      <c r="MUH26" s="1"/>
      <c r="MUI26" s="1"/>
      <c r="MUJ26" s="1"/>
      <c r="MUK26" s="1"/>
      <c r="MUL26" s="1"/>
      <c r="MUM26" s="1"/>
      <c r="MUN26" s="1"/>
      <c r="MUO26" s="1"/>
      <c r="MUP26" s="1"/>
      <c r="MUQ26" s="1"/>
      <c r="MUR26" s="1"/>
      <c r="MUS26" s="1"/>
      <c r="MUT26" s="1"/>
      <c r="MUU26" s="1"/>
      <c r="MUV26" s="1"/>
      <c r="MUW26" s="1"/>
      <c r="MUX26" s="1"/>
      <c r="MUY26" s="1"/>
      <c r="MUZ26" s="1"/>
      <c r="MVA26" s="1"/>
      <c r="MVB26" s="1"/>
      <c r="MVC26" s="1"/>
      <c r="MVD26" s="1"/>
      <c r="MVE26" s="1"/>
      <c r="MVF26" s="1"/>
      <c r="MVG26" s="1"/>
      <c r="MVH26" s="1"/>
      <c r="MVI26" s="1"/>
      <c r="MVJ26" s="1"/>
      <c r="MVK26" s="1"/>
      <c r="MVL26" s="1"/>
      <c r="MVM26" s="1"/>
      <c r="MVN26" s="1"/>
      <c r="MVO26" s="1"/>
      <c r="MVP26" s="1"/>
      <c r="MVQ26" s="1"/>
      <c r="MVR26" s="1"/>
      <c r="MVS26" s="1"/>
      <c r="MVT26" s="1"/>
      <c r="MVU26" s="1"/>
      <c r="MVV26" s="1"/>
      <c r="MVW26" s="1"/>
      <c r="MVX26" s="1"/>
      <c r="MVY26" s="1"/>
      <c r="MVZ26" s="1"/>
      <c r="MWA26" s="1"/>
      <c r="MWB26" s="1"/>
      <c r="MWC26" s="1"/>
      <c r="MWD26" s="1"/>
      <c r="MWE26" s="1"/>
      <c r="MWF26" s="1"/>
      <c r="MWG26" s="1"/>
      <c r="MWH26" s="1"/>
      <c r="MWI26" s="1"/>
      <c r="MWJ26" s="1"/>
      <c r="MWK26" s="1"/>
      <c r="MWL26" s="1"/>
      <c r="MWM26" s="1"/>
      <c r="MWN26" s="1"/>
      <c r="MWO26" s="1"/>
      <c r="MWP26" s="1"/>
      <c r="MWQ26" s="1"/>
      <c r="MWR26" s="1"/>
      <c r="MWS26" s="1"/>
      <c r="MWT26" s="1"/>
      <c r="MWU26" s="1"/>
      <c r="MWV26" s="1"/>
      <c r="MWW26" s="1"/>
      <c r="MWX26" s="1"/>
      <c r="MWY26" s="1"/>
      <c r="MWZ26" s="1"/>
      <c r="MXA26" s="1"/>
      <c r="MXB26" s="1"/>
      <c r="MXC26" s="1"/>
      <c r="MXD26" s="1"/>
      <c r="MXE26" s="1"/>
      <c r="MXF26" s="1"/>
      <c r="MXG26" s="1"/>
      <c r="MXH26" s="1"/>
      <c r="MXI26" s="1"/>
      <c r="MXJ26" s="1"/>
      <c r="MXK26" s="1"/>
      <c r="MXL26" s="1"/>
      <c r="MXM26" s="1"/>
      <c r="MXN26" s="1"/>
      <c r="MXO26" s="1"/>
      <c r="MXP26" s="1"/>
      <c r="MXQ26" s="1"/>
      <c r="MXR26" s="1"/>
      <c r="MXS26" s="1"/>
      <c r="MXT26" s="1"/>
      <c r="MXU26" s="1"/>
      <c r="MXV26" s="1"/>
      <c r="MXW26" s="1"/>
      <c r="MXX26" s="1"/>
      <c r="MXY26" s="1"/>
      <c r="MXZ26" s="1"/>
      <c r="MYA26" s="1"/>
      <c r="MYB26" s="1"/>
      <c r="MYC26" s="1"/>
      <c r="MYD26" s="1"/>
      <c r="MYE26" s="1"/>
      <c r="MYF26" s="1"/>
      <c r="MYG26" s="1"/>
      <c r="MYH26" s="1"/>
      <c r="MYI26" s="1"/>
      <c r="MYJ26" s="1"/>
      <c r="MYK26" s="1"/>
      <c r="MYL26" s="1"/>
      <c r="MYM26" s="1"/>
      <c r="MYN26" s="1"/>
      <c r="MYO26" s="1"/>
      <c r="MYP26" s="1"/>
      <c r="MYQ26" s="1"/>
      <c r="MYR26" s="1"/>
      <c r="MYS26" s="1"/>
      <c r="MYT26" s="1"/>
      <c r="MYU26" s="1"/>
      <c r="MYV26" s="1"/>
      <c r="MYW26" s="1"/>
      <c r="MYX26" s="1"/>
      <c r="MYY26" s="1"/>
      <c r="MYZ26" s="1"/>
      <c r="MZA26" s="1"/>
      <c r="MZB26" s="1"/>
      <c r="MZC26" s="1"/>
      <c r="MZD26" s="1"/>
      <c r="MZE26" s="1"/>
      <c r="MZF26" s="1"/>
      <c r="MZG26" s="1"/>
      <c r="MZH26" s="1"/>
      <c r="MZI26" s="1"/>
      <c r="MZJ26" s="1"/>
      <c r="MZK26" s="1"/>
      <c r="MZL26" s="1"/>
      <c r="MZM26" s="1"/>
      <c r="MZN26" s="1"/>
      <c r="MZO26" s="1"/>
      <c r="MZP26" s="1"/>
      <c r="MZQ26" s="1"/>
      <c r="MZR26" s="1"/>
      <c r="MZS26" s="1"/>
      <c r="MZT26" s="1"/>
      <c r="MZU26" s="1"/>
      <c r="MZV26" s="1"/>
      <c r="MZW26" s="1"/>
      <c r="MZX26" s="1"/>
      <c r="MZY26" s="1"/>
      <c r="MZZ26" s="1"/>
      <c r="NAA26" s="1"/>
      <c r="NAB26" s="1"/>
      <c r="NAC26" s="1"/>
      <c r="NAD26" s="1"/>
      <c r="NAE26" s="1"/>
      <c r="NAF26" s="1"/>
      <c r="NAG26" s="1"/>
      <c r="NAH26" s="1"/>
      <c r="NAI26" s="1"/>
      <c r="NAJ26" s="1"/>
      <c r="NAK26" s="1"/>
      <c r="NAL26" s="1"/>
      <c r="NAM26" s="1"/>
      <c r="NAN26" s="1"/>
      <c r="NAO26" s="1"/>
      <c r="NAP26" s="1"/>
      <c r="NAQ26" s="1"/>
      <c r="NAR26" s="1"/>
      <c r="NAS26" s="1"/>
      <c r="NAT26" s="1"/>
      <c r="NAU26" s="1"/>
      <c r="NAV26" s="1"/>
      <c r="NAW26" s="1"/>
      <c r="NAX26" s="1"/>
      <c r="NAY26" s="1"/>
      <c r="NAZ26" s="1"/>
      <c r="NBA26" s="1"/>
      <c r="NBB26" s="1"/>
      <c r="NBC26" s="1"/>
      <c r="NBD26" s="1"/>
      <c r="NBE26" s="1"/>
      <c r="NBF26" s="1"/>
      <c r="NBG26" s="1"/>
      <c r="NBH26" s="1"/>
      <c r="NBI26" s="1"/>
      <c r="NBJ26" s="1"/>
      <c r="NBK26" s="1"/>
      <c r="NBL26" s="1"/>
      <c r="NBM26" s="1"/>
      <c r="NBN26" s="1"/>
      <c r="NBO26" s="1"/>
      <c r="NBP26" s="1"/>
      <c r="NBQ26" s="1"/>
      <c r="NBR26" s="1"/>
      <c r="NBS26" s="1"/>
      <c r="NBT26" s="1"/>
      <c r="NBU26" s="1"/>
      <c r="NBV26" s="1"/>
      <c r="NBW26" s="1"/>
      <c r="NBX26" s="1"/>
      <c r="NBY26" s="1"/>
      <c r="NBZ26" s="1"/>
      <c r="NCA26" s="1"/>
      <c r="NCB26" s="1"/>
      <c r="NCC26" s="1"/>
      <c r="NCD26" s="1"/>
      <c r="NCE26" s="1"/>
      <c r="NCF26" s="1"/>
      <c r="NCG26" s="1"/>
      <c r="NCH26" s="1"/>
      <c r="NCI26" s="1"/>
      <c r="NCJ26" s="1"/>
      <c r="NCK26" s="1"/>
      <c r="NCL26" s="1"/>
      <c r="NCM26" s="1"/>
      <c r="NCN26" s="1"/>
      <c r="NCO26" s="1"/>
      <c r="NCP26" s="1"/>
      <c r="NCQ26" s="1"/>
      <c r="NCR26" s="1"/>
      <c r="NCS26" s="1"/>
      <c r="NCT26" s="1"/>
      <c r="NCU26" s="1"/>
      <c r="NCV26" s="1"/>
      <c r="NCW26" s="1"/>
      <c r="NCX26" s="1"/>
      <c r="NCY26" s="1"/>
      <c r="NCZ26" s="1"/>
      <c r="NDA26" s="1"/>
      <c r="NDB26" s="1"/>
      <c r="NDC26" s="1"/>
      <c r="NDD26" s="1"/>
      <c r="NDE26" s="1"/>
      <c r="NDF26" s="1"/>
      <c r="NDG26" s="1"/>
      <c r="NDH26" s="1"/>
      <c r="NDI26" s="1"/>
      <c r="NDJ26" s="1"/>
      <c r="NDK26" s="1"/>
      <c r="NDL26" s="1"/>
      <c r="NDM26" s="1"/>
      <c r="NDN26" s="1"/>
      <c r="NDO26" s="1"/>
      <c r="NDP26" s="1"/>
      <c r="NDQ26" s="1"/>
      <c r="NDR26" s="1"/>
      <c r="NDS26" s="1"/>
      <c r="NDT26" s="1"/>
      <c r="NDU26" s="1"/>
      <c r="NDV26" s="1"/>
      <c r="NDW26" s="1"/>
      <c r="NDX26" s="1"/>
      <c r="NDY26" s="1"/>
      <c r="NDZ26" s="1"/>
      <c r="NEA26" s="1"/>
      <c r="NEB26" s="1"/>
      <c r="NEC26" s="1"/>
      <c r="NED26" s="1"/>
      <c r="NEE26" s="1"/>
      <c r="NEF26" s="1"/>
      <c r="NEG26" s="1"/>
      <c r="NEH26" s="1"/>
      <c r="NEI26" s="1"/>
      <c r="NEJ26" s="1"/>
      <c r="NEK26" s="1"/>
      <c r="NEL26" s="1"/>
      <c r="NEM26" s="1"/>
      <c r="NEN26" s="1"/>
      <c r="NEO26" s="1"/>
      <c r="NEP26" s="1"/>
      <c r="NEQ26" s="1"/>
      <c r="NER26" s="1"/>
      <c r="NES26" s="1"/>
      <c r="NET26" s="1"/>
      <c r="NEU26" s="1"/>
      <c r="NEV26" s="1"/>
      <c r="NEW26" s="1"/>
      <c r="NEX26" s="1"/>
      <c r="NEY26" s="1"/>
      <c r="NEZ26" s="1"/>
      <c r="NFA26" s="1"/>
      <c r="NFB26" s="1"/>
      <c r="NFC26" s="1"/>
      <c r="NFD26" s="1"/>
      <c r="NFE26" s="1"/>
      <c r="NFF26" s="1"/>
      <c r="NFG26" s="1"/>
      <c r="NFH26" s="1"/>
      <c r="NFI26" s="1"/>
      <c r="NFJ26" s="1"/>
      <c r="NFK26" s="1"/>
      <c r="NFL26" s="1"/>
      <c r="NFM26" s="1"/>
      <c r="NFN26" s="1"/>
      <c r="NFO26" s="1"/>
      <c r="NFP26" s="1"/>
      <c r="NFQ26" s="1"/>
      <c r="NFR26" s="1"/>
      <c r="NFS26" s="1"/>
      <c r="NFT26" s="1"/>
      <c r="NFU26" s="1"/>
      <c r="NFV26" s="1"/>
      <c r="NFW26" s="1"/>
      <c r="NFX26" s="1"/>
      <c r="NFY26" s="1"/>
      <c r="NFZ26" s="1"/>
      <c r="NGA26" s="1"/>
      <c r="NGB26" s="1"/>
      <c r="NGC26" s="1"/>
      <c r="NGD26" s="1"/>
      <c r="NGE26" s="1"/>
      <c r="NGF26" s="1"/>
      <c r="NGG26" s="1"/>
      <c r="NGH26" s="1"/>
      <c r="NGI26" s="1"/>
      <c r="NGJ26" s="1"/>
      <c r="NGK26" s="1"/>
      <c r="NGL26" s="1"/>
      <c r="NGM26" s="1"/>
      <c r="NGN26" s="1"/>
      <c r="NGO26" s="1"/>
      <c r="NGP26" s="1"/>
      <c r="NGQ26" s="1"/>
      <c r="NGR26" s="1"/>
      <c r="NGS26" s="1"/>
      <c r="NGT26" s="1"/>
      <c r="NGU26" s="1"/>
      <c r="NGV26" s="1"/>
      <c r="NGW26" s="1"/>
      <c r="NGX26" s="1"/>
      <c r="NGY26" s="1"/>
      <c r="NGZ26" s="1"/>
      <c r="NHA26" s="1"/>
      <c r="NHB26" s="1"/>
      <c r="NHC26" s="1"/>
      <c r="NHD26" s="1"/>
      <c r="NHE26" s="1"/>
      <c r="NHF26" s="1"/>
      <c r="NHG26" s="1"/>
      <c r="NHH26" s="1"/>
      <c r="NHI26" s="1"/>
      <c r="NHJ26" s="1"/>
      <c r="NHK26" s="1"/>
      <c r="NHL26" s="1"/>
      <c r="NHM26" s="1"/>
      <c r="NHN26" s="1"/>
      <c r="NHO26" s="1"/>
      <c r="NHP26" s="1"/>
      <c r="NHQ26" s="1"/>
      <c r="NHR26" s="1"/>
      <c r="NHS26" s="1"/>
      <c r="NHT26" s="1"/>
      <c r="NHU26" s="1"/>
      <c r="NHV26" s="1"/>
      <c r="NHW26" s="1"/>
      <c r="NHX26" s="1"/>
      <c r="NHY26" s="1"/>
      <c r="NHZ26" s="1"/>
      <c r="NIA26" s="1"/>
      <c r="NIB26" s="1"/>
      <c r="NIC26" s="1"/>
      <c r="NID26" s="1"/>
      <c r="NIE26" s="1"/>
      <c r="NIF26" s="1"/>
      <c r="NIG26" s="1"/>
      <c r="NIH26" s="1"/>
      <c r="NII26" s="1"/>
      <c r="NIJ26" s="1"/>
      <c r="NIK26" s="1"/>
      <c r="NIL26" s="1"/>
      <c r="NIM26" s="1"/>
      <c r="NIN26" s="1"/>
      <c r="NIO26" s="1"/>
      <c r="NIP26" s="1"/>
      <c r="NIQ26" s="1"/>
      <c r="NIR26" s="1"/>
      <c r="NIS26" s="1"/>
      <c r="NIT26" s="1"/>
      <c r="NIU26" s="1"/>
      <c r="NIV26" s="1"/>
      <c r="NIW26" s="1"/>
      <c r="NIX26" s="1"/>
      <c r="NIY26" s="1"/>
      <c r="NIZ26" s="1"/>
      <c r="NJA26" s="1"/>
      <c r="NJB26" s="1"/>
      <c r="NJC26" s="1"/>
      <c r="NJD26" s="1"/>
      <c r="NJE26" s="1"/>
      <c r="NJF26" s="1"/>
      <c r="NJG26" s="1"/>
      <c r="NJH26" s="1"/>
      <c r="NJI26" s="1"/>
      <c r="NJJ26" s="1"/>
      <c r="NJK26" s="1"/>
      <c r="NJL26" s="1"/>
      <c r="NJM26" s="1"/>
      <c r="NJN26" s="1"/>
      <c r="NJO26" s="1"/>
      <c r="NJP26" s="1"/>
      <c r="NJQ26" s="1"/>
      <c r="NJR26" s="1"/>
      <c r="NJS26" s="1"/>
      <c r="NJT26" s="1"/>
      <c r="NJU26" s="1"/>
      <c r="NJV26" s="1"/>
      <c r="NJW26" s="1"/>
      <c r="NJX26" s="1"/>
      <c r="NJY26" s="1"/>
      <c r="NJZ26" s="1"/>
      <c r="NKA26" s="1"/>
      <c r="NKB26" s="1"/>
      <c r="NKC26" s="1"/>
      <c r="NKD26" s="1"/>
      <c r="NKE26" s="1"/>
      <c r="NKF26" s="1"/>
      <c r="NKG26" s="1"/>
      <c r="NKH26" s="1"/>
      <c r="NKI26" s="1"/>
      <c r="NKJ26" s="1"/>
      <c r="NKK26" s="1"/>
      <c r="NKL26" s="1"/>
      <c r="NKM26" s="1"/>
      <c r="NKN26" s="1"/>
      <c r="NKO26" s="1"/>
      <c r="NKP26" s="1"/>
      <c r="NKQ26" s="1"/>
      <c r="NKR26" s="1"/>
      <c r="NKS26" s="1"/>
      <c r="NKT26" s="1"/>
      <c r="NKU26" s="1"/>
      <c r="NKV26" s="1"/>
      <c r="NKW26" s="1"/>
      <c r="NKX26" s="1"/>
      <c r="NKY26" s="1"/>
      <c r="NKZ26" s="1"/>
      <c r="NLA26" s="1"/>
      <c r="NLB26" s="1"/>
      <c r="NLC26" s="1"/>
      <c r="NLD26" s="1"/>
      <c r="NLE26" s="1"/>
      <c r="NLF26" s="1"/>
      <c r="NLG26" s="1"/>
      <c r="NLH26" s="1"/>
      <c r="NLI26" s="1"/>
      <c r="NLJ26" s="1"/>
      <c r="NLK26" s="1"/>
      <c r="NLL26" s="1"/>
      <c r="NLM26" s="1"/>
      <c r="NLN26" s="1"/>
      <c r="NLO26" s="1"/>
      <c r="NLP26" s="1"/>
      <c r="NLQ26" s="1"/>
      <c r="NLR26" s="1"/>
      <c r="NLS26" s="1"/>
      <c r="NLT26" s="1"/>
      <c r="NLU26" s="1"/>
      <c r="NLV26" s="1"/>
      <c r="NLW26" s="1"/>
      <c r="NLX26" s="1"/>
      <c r="NLY26" s="1"/>
      <c r="NLZ26" s="1"/>
      <c r="NMA26" s="1"/>
      <c r="NMB26" s="1"/>
      <c r="NMC26" s="1"/>
      <c r="NMD26" s="1"/>
      <c r="NME26" s="1"/>
      <c r="NMF26" s="1"/>
      <c r="NMG26" s="1"/>
      <c r="NMH26" s="1"/>
      <c r="NMI26" s="1"/>
      <c r="NMJ26" s="1"/>
      <c r="NMK26" s="1"/>
      <c r="NML26" s="1"/>
      <c r="NMM26" s="1"/>
      <c r="NMN26" s="1"/>
      <c r="NMO26" s="1"/>
      <c r="NMP26" s="1"/>
      <c r="NMQ26" s="1"/>
      <c r="NMR26" s="1"/>
      <c r="NMS26" s="1"/>
      <c r="NMT26" s="1"/>
      <c r="NMU26" s="1"/>
      <c r="NMV26" s="1"/>
      <c r="NMW26" s="1"/>
      <c r="NMX26" s="1"/>
      <c r="NMY26" s="1"/>
      <c r="NMZ26" s="1"/>
      <c r="NNA26" s="1"/>
      <c r="NNB26" s="1"/>
      <c r="NNC26" s="1"/>
      <c r="NND26" s="1"/>
      <c r="NNE26" s="1"/>
      <c r="NNF26" s="1"/>
      <c r="NNG26" s="1"/>
      <c r="NNH26" s="1"/>
      <c r="NNI26" s="1"/>
      <c r="NNJ26" s="1"/>
      <c r="NNK26" s="1"/>
      <c r="NNL26" s="1"/>
      <c r="NNM26" s="1"/>
      <c r="NNN26" s="1"/>
      <c r="NNO26" s="1"/>
      <c r="NNP26" s="1"/>
      <c r="NNQ26" s="1"/>
      <c r="NNR26" s="1"/>
      <c r="NNS26" s="1"/>
      <c r="NNT26" s="1"/>
      <c r="NNU26" s="1"/>
      <c r="NNV26" s="1"/>
      <c r="NNW26" s="1"/>
      <c r="NNX26" s="1"/>
      <c r="NNY26" s="1"/>
      <c r="NNZ26" s="1"/>
      <c r="NOA26" s="1"/>
      <c r="NOB26" s="1"/>
      <c r="NOC26" s="1"/>
      <c r="NOD26" s="1"/>
      <c r="NOE26" s="1"/>
      <c r="NOF26" s="1"/>
      <c r="NOG26" s="1"/>
      <c r="NOH26" s="1"/>
      <c r="NOI26" s="1"/>
      <c r="NOJ26" s="1"/>
      <c r="NOK26" s="1"/>
      <c r="NOL26" s="1"/>
      <c r="NOM26" s="1"/>
      <c r="NON26" s="1"/>
      <c r="NOO26" s="1"/>
      <c r="NOP26" s="1"/>
      <c r="NOQ26" s="1"/>
      <c r="NOR26" s="1"/>
      <c r="NOS26" s="1"/>
      <c r="NOT26" s="1"/>
      <c r="NOU26" s="1"/>
      <c r="NOV26" s="1"/>
      <c r="NOW26" s="1"/>
      <c r="NOX26" s="1"/>
      <c r="NOY26" s="1"/>
      <c r="NOZ26" s="1"/>
      <c r="NPA26" s="1"/>
      <c r="NPB26" s="1"/>
      <c r="NPC26" s="1"/>
      <c r="NPD26" s="1"/>
      <c r="NPE26" s="1"/>
      <c r="NPF26" s="1"/>
      <c r="NPG26" s="1"/>
      <c r="NPH26" s="1"/>
      <c r="NPI26" s="1"/>
      <c r="NPJ26" s="1"/>
      <c r="NPK26" s="1"/>
      <c r="NPL26" s="1"/>
      <c r="NPM26" s="1"/>
      <c r="NPN26" s="1"/>
      <c r="NPO26" s="1"/>
      <c r="NPP26" s="1"/>
      <c r="NPQ26" s="1"/>
      <c r="NPR26" s="1"/>
      <c r="NPS26" s="1"/>
      <c r="NPT26" s="1"/>
      <c r="NPU26" s="1"/>
      <c r="NPV26" s="1"/>
      <c r="NPW26" s="1"/>
      <c r="NPX26" s="1"/>
      <c r="NPY26" s="1"/>
      <c r="NPZ26" s="1"/>
      <c r="NQA26" s="1"/>
      <c r="NQB26" s="1"/>
      <c r="NQC26" s="1"/>
      <c r="NQD26" s="1"/>
      <c r="NQE26" s="1"/>
      <c r="NQF26" s="1"/>
      <c r="NQG26" s="1"/>
      <c r="NQH26" s="1"/>
      <c r="NQI26" s="1"/>
      <c r="NQJ26" s="1"/>
      <c r="NQK26" s="1"/>
      <c r="NQL26" s="1"/>
      <c r="NQM26" s="1"/>
      <c r="NQN26" s="1"/>
      <c r="NQO26" s="1"/>
      <c r="NQP26" s="1"/>
      <c r="NQQ26" s="1"/>
      <c r="NQR26" s="1"/>
      <c r="NQS26" s="1"/>
      <c r="NQT26" s="1"/>
      <c r="NQU26" s="1"/>
      <c r="NQV26" s="1"/>
      <c r="NQW26" s="1"/>
      <c r="NQX26" s="1"/>
      <c r="NQY26" s="1"/>
      <c r="NQZ26" s="1"/>
      <c r="NRA26" s="1"/>
      <c r="NRB26" s="1"/>
      <c r="NRC26" s="1"/>
      <c r="NRD26" s="1"/>
      <c r="NRE26" s="1"/>
      <c r="NRF26" s="1"/>
      <c r="NRG26" s="1"/>
      <c r="NRH26" s="1"/>
      <c r="NRI26" s="1"/>
      <c r="NRJ26" s="1"/>
      <c r="NRK26" s="1"/>
      <c r="NRL26" s="1"/>
      <c r="NRM26" s="1"/>
      <c r="NRN26" s="1"/>
      <c r="NRO26" s="1"/>
      <c r="NRP26" s="1"/>
      <c r="NRQ26" s="1"/>
      <c r="NRR26" s="1"/>
      <c r="NRS26" s="1"/>
      <c r="NRT26" s="1"/>
      <c r="NRU26" s="1"/>
      <c r="NRV26" s="1"/>
      <c r="NRW26" s="1"/>
      <c r="NRX26" s="1"/>
      <c r="NRY26" s="1"/>
      <c r="NRZ26" s="1"/>
      <c r="NSA26" s="1"/>
      <c r="NSB26" s="1"/>
      <c r="NSC26" s="1"/>
      <c r="NSD26" s="1"/>
      <c r="NSE26" s="1"/>
      <c r="NSF26" s="1"/>
      <c r="NSG26" s="1"/>
      <c r="NSH26" s="1"/>
      <c r="NSI26" s="1"/>
      <c r="NSJ26" s="1"/>
      <c r="NSK26" s="1"/>
      <c r="NSL26" s="1"/>
      <c r="NSM26" s="1"/>
      <c r="NSN26" s="1"/>
      <c r="NSO26" s="1"/>
      <c r="NSP26" s="1"/>
      <c r="NSQ26" s="1"/>
      <c r="NSR26" s="1"/>
      <c r="NSS26" s="1"/>
      <c r="NST26" s="1"/>
      <c r="NSU26" s="1"/>
      <c r="NSV26" s="1"/>
      <c r="NSW26" s="1"/>
      <c r="NSX26" s="1"/>
      <c r="NSY26" s="1"/>
      <c r="NSZ26" s="1"/>
      <c r="NTA26" s="1"/>
      <c r="NTB26" s="1"/>
      <c r="NTC26" s="1"/>
      <c r="NTD26" s="1"/>
      <c r="NTE26" s="1"/>
      <c r="NTF26" s="1"/>
      <c r="NTG26" s="1"/>
      <c r="NTH26" s="1"/>
      <c r="NTI26" s="1"/>
      <c r="NTJ26" s="1"/>
      <c r="NTK26" s="1"/>
      <c r="NTL26" s="1"/>
      <c r="NTM26" s="1"/>
      <c r="NTN26" s="1"/>
      <c r="NTO26" s="1"/>
      <c r="NTP26" s="1"/>
      <c r="NTQ26" s="1"/>
      <c r="NTR26" s="1"/>
      <c r="NTS26" s="1"/>
      <c r="NTT26" s="1"/>
      <c r="NTU26" s="1"/>
      <c r="NTV26" s="1"/>
      <c r="NTW26" s="1"/>
      <c r="NTX26" s="1"/>
      <c r="NTY26" s="1"/>
      <c r="NTZ26" s="1"/>
      <c r="NUA26" s="1"/>
      <c r="NUB26" s="1"/>
      <c r="NUC26" s="1"/>
      <c r="NUD26" s="1"/>
      <c r="NUE26" s="1"/>
      <c r="NUF26" s="1"/>
      <c r="NUG26" s="1"/>
      <c r="NUH26" s="1"/>
      <c r="NUI26" s="1"/>
      <c r="NUJ26" s="1"/>
      <c r="NUK26" s="1"/>
      <c r="NUL26" s="1"/>
      <c r="NUM26" s="1"/>
      <c r="NUN26" s="1"/>
      <c r="NUO26" s="1"/>
      <c r="NUP26" s="1"/>
      <c r="NUQ26" s="1"/>
      <c r="NUR26" s="1"/>
      <c r="NUS26" s="1"/>
      <c r="NUT26" s="1"/>
      <c r="NUU26" s="1"/>
      <c r="NUV26" s="1"/>
      <c r="NUW26" s="1"/>
      <c r="NUX26" s="1"/>
      <c r="NUY26" s="1"/>
      <c r="NUZ26" s="1"/>
      <c r="NVA26" s="1"/>
      <c r="NVB26" s="1"/>
      <c r="NVC26" s="1"/>
      <c r="NVD26" s="1"/>
      <c r="NVE26" s="1"/>
      <c r="NVF26" s="1"/>
      <c r="NVG26" s="1"/>
      <c r="NVH26" s="1"/>
      <c r="NVI26" s="1"/>
      <c r="NVJ26" s="1"/>
      <c r="NVK26" s="1"/>
      <c r="NVL26" s="1"/>
      <c r="NVM26" s="1"/>
      <c r="NVN26" s="1"/>
      <c r="NVO26" s="1"/>
      <c r="NVP26" s="1"/>
      <c r="NVQ26" s="1"/>
      <c r="NVR26" s="1"/>
      <c r="NVS26" s="1"/>
      <c r="NVT26" s="1"/>
      <c r="NVU26" s="1"/>
      <c r="NVV26" s="1"/>
      <c r="NVW26" s="1"/>
      <c r="NVX26" s="1"/>
      <c r="NVY26" s="1"/>
      <c r="NVZ26" s="1"/>
      <c r="NWA26" s="1"/>
      <c r="NWB26" s="1"/>
      <c r="NWC26" s="1"/>
      <c r="NWD26" s="1"/>
      <c r="NWE26" s="1"/>
      <c r="NWF26" s="1"/>
      <c r="NWG26" s="1"/>
      <c r="NWH26" s="1"/>
      <c r="NWI26" s="1"/>
      <c r="NWJ26" s="1"/>
      <c r="NWK26" s="1"/>
      <c r="NWL26" s="1"/>
      <c r="NWM26" s="1"/>
      <c r="NWN26" s="1"/>
      <c r="NWO26" s="1"/>
      <c r="NWP26" s="1"/>
      <c r="NWQ26" s="1"/>
      <c r="NWR26" s="1"/>
      <c r="NWS26" s="1"/>
      <c r="NWT26" s="1"/>
      <c r="NWU26" s="1"/>
      <c r="NWV26" s="1"/>
      <c r="NWW26" s="1"/>
      <c r="NWX26" s="1"/>
      <c r="NWY26" s="1"/>
      <c r="NWZ26" s="1"/>
      <c r="NXA26" s="1"/>
      <c r="NXB26" s="1"/>
      <c r="NXC26" s="1"/>
      <c r="NXD26" s="1"/>
      <c r="NXE26" s="1"/>
      <c r="NXF26" s="1"/>
      <c r="NXG26" s="1"/>
      <c r="NXH26" s="1"/>
      <c r="NXI26" s="1"/>
      <c r="NXJ26" s="1"/>
      <c r="NXK26" s="1"/>
      <c r="NXL26" s="1"/>
      <c r="NXM26" s="1"/>
      <c r="NXN26" s="1"/>
      <c r="NXO26" s="1"/>
      <c r="NXP26" s="1"/>
      <c r="NXQ26" s="1"/>
      <c r="NXR26" s="1"/>
      <c r="NXS26" s="1"/>
      <c r="NXT26" s="1"/>
      <c r="NXU26" s="1"/>
      <c r="NXV26" s="1"/>
      <c r="NXW26" s="1"/>
      <c r="NXX26" s="1"/>
      <c r="NXY26" s="1"/>
      <c r="NXZ26" s="1"/>
      <c r="NYA26" s="1"/>
      <c r="NYB26" s="1"/>
      <c r="NYC26" s="1"/>
      <c r="NYD26" s="1"/>
      <c r="NYE26" s="1"/>
      <c r="NYF26" s="1"/>
      <c r="NYG26" s="1"/>
      <c r="NYH26" s="1"/>
      <c r="NYI26" s="1"/>
      <c r="NYJ26" s="1"/>
      <c r="NYK26" s="1"/>
      <c r="NYL26" s="1"/>
      <c r="NYM26" s="1"/>
      <c r="NYN26" s="1"/>
      <c r="NYO26" s="1"/>
      <c r="NYP26" s="1"/>
      <c r="NYQ26" s="1"/>
      <c r="NYR26" s="1"/>
      <c r="NYS26" s="1"/>
      <c r="NYT26" s="1"/>
      <c r="NYU26" s="1"/>
      <c r="NYV26" s="1"/>
      <c r="NYW26" s="1"/>
      <c r="NYX26" s="1"/>
      <c r="NYY26" s="1"/>
      <c r="NYZ26" s="1"/>
      <c r="NZA26" s="1"/>
      <c r="NZB26" s="1"/>
      <c r="NZC26" s="1"/>
      <c r="NZD26" s="1"/>
      <c r="NZE26" s="1"/>
      <c r="NZF26" s="1"/>
      <c r="NZG26" s="1"/>
      <c r="NZH26" s="1"/>
      <c r="NZI26" s="1"/>
      <c r="NZJ26" s="1"/>
      <c r="NZK26" s="1"/>
      <c r="NZL26" s="1"/>
      <c r="NZM26" s="1"/>
      <c r="NZN26" s="1"/>
      <c r="NZO26" s="1"/>
      <c r="NZP26" s="1"/>
      <c r="NZQ26" s="1"/>
      <c r="NZR26" s="1"/>
      <c r="NZS26" s="1"/>
      <c r="NZT26" s="1"/>
      <c r="NZU26" s="1"/>
      <c r="NZV26" s="1"/>
      <c r="NZW26" s="1"/>
      <c r="NZX26" s="1"/>
      <c r="NZY26" s="1"/>
      <c r="NZZ26" s="1"/>
      <c r="OAA26" s="1"/>
      <c r="OAB26" s="1"/>
      <c r="OAC26" s="1"/>
      <c r="OAD26" s="1"/>
      <c r="OAE26" s="1"/>
      <c r="OAF26" s="1"/>
      <c r="OAG26" s="1"/>
      <c r="OAH26" s="1"/>
      <c r="OAI26" s="1"/>
      <c r="OAJ26" s="1"/>
      <c r="OAK26" s="1"/>
      <c r="OAL26" s="1"/>
      <c r="OAM26" s="1"/>
      <c r="OAN26" s="1"/>
      <c r="OAO26" s="1"/>
      <c r="OAP26" s="1"/>
      <c r="OAQ26" s="1"/>
      <c r="OAR26" s="1"/>
      <c r="OAS26" s="1"/>
      <c r="OAT26" s="1"/>
      <c r="OAU26" s="1"/>
      <c r="OAV26" s="1"/>
      <c r="OAW26" s="1"/>
      <c r="OAX26" s="1"/>
      <c r="OAY26" s="1"/>
      <c r="OAZ26" s="1"/>
      <c r="OBA26" s="1"/>
      <c r="OBB26" s="1"/>
      <c r="OBC26" s="1"/>
      <c r="OBD26" s="1"/>
      <c r="OBE26" s="1"/>
      <c r="OBF26" s="1"/>
      <c r="OBG26" s="1"/>
      <c r="OBH26" s="1"/>
      <c r="OBI26" s="1"/>
      <c r="OBJ26" s="1"/>
      <c r="OBK26" s="1"/>
      <c r="OBL26" s="1"/>
      <c r="OBM26" s="1"/>
      <c r="OBN26" s="1"/>
      <c r="OBO26" s="1"/>
      <c r="OBP26" s="1"/>
      <c r="OBQ26" s="1"/>
      <c r="OBR26" s="1"/>
      <c r="OBS26" s="1"/>
      <c r="OBT26" s="1"/>
      <c r="OBU26" s="1"/>
      <c r="OBV26" s="1"/>
      <c r="OBW26" s="1"/>
      <c r="OBX26" s="1"/>
      <c r="OBY26" s="1"/>
      <c r="OBZ26" s="1"/>
      <c r="OCA26" s="1"/>
      <c r="OCB26" s="1"/>
      <c r="OCC26" s="1"/>
      <c r="OCD26" s="1"/>
      <c r="OCE26" s="1"/>
      <c r="OCF26" s="1"/>
      <c r="OCG26" s="1"/>
      <c r="OCH26" s="1"/>
      <c r="OCI26" s="1"/>
      <c r="OCJ26" s="1"/>
      <c r="OCK26" s="1"/>
      <c r="OCL26" s="1"/>
      <c r="OCM26" s="1"/>
      <c r="OCN26" s="1"/>
      <c r="OCO26" s="1"/>
      <c r="OCP26" s="1"/>
      <c r="OCQ26" s="1"/>
      <c r="OCR26" s="1"/>
      <c r="OCS26" s="1"/>
      <c r="OCT26" s="1"/>
      <c r="OCU26" s="1"/>
      <c r="OCV26" s="1"/>
      <c r="OCW26" s="1"/>
      <c r="OCX26" s="1"/>
      <c r="OCY26" s="1"/>
      <c r="OCZ26" s="1"/>
      <c r="ODA26" s="1"/>
      <c r="ODB26" s="1"/>
      <c r="ODC26" s="1"/>
      <c r="ODD26" s="1"/>
      <c r="ODE26" s="1"/>
      <c r="ODF26" s="1"/>
      <c r="ODG26" s="1"/>
      <c r="ODH26" s="1"/>
      <c r="ODI26" s="1"/>
      <c r="ODJ26" s="1"/>
      <c r="ODK26" s="1"/>
      <c r="ODL26" s="1"/>
      <c r="ODM26" s="1"/>
      <c r="ODN26" s="1"/>
      <c r="ODO26" s="1"/>
      <c r="ODP26" s="1"/>
      <c r="ODQ26" s="1"/>
      <c r="ODR26" s="1"/>
      <c r="ODS26" s="1"/>
      <c r="ODT26" s="1"/>
      <c r="ODU26" s="1"/>
      <c r="ODV26" s="1"/>
      <c r="ODW26" s="1"/>
      <c r="ODX26" s="1"/>
      <c r="ODY26" s="1"/>
      <c r="ODZ26" s="1"/>
      <c r="OEA26" s="1"/>
      <c r="OEB26" s="1"/>
      <c r="OEC26" s="1"/>
      <c r="OED26" s="1"/>
      <c r="OEE26" s="1"/>
      <c r="OEF26" s="1"/>
      <c r="OEG26" s="1"/>
      <c r="OEH26" s="1"/>
      <c r="OEI26" s="1"/>
      <c r="OEJ26" s="1"/>
      <c r="OEK26" s="1"/>
      <c r="OEL26" s="1"/>
      <c r="OEM26" s="1"/>
      <c r="OEN26" s="1"/>
      <c r="OEO26" s="1"/>
      <c r="OEP26" s="1"/>
      <c r="OEQ26" s="1"/>
      <c r="OER26" s="1"/>
      <c r="OES26" s="1"/>
      <c r="OET26" s="1"/>
      <c r="OEU26" s="1"/>
      <c r="OEV26" s="1"/>
      <c r="OEW26" s="1"/>
      <c r="OEX26" s="1"/>
      <c r="OEY26" s="1"/>
      <c r="OEZ26" s="1"/>
      <c r="OFA26" s="1"/>
      <c r="OFB26" s="1"/>
      <c r="OFC26" s="1"/>
      <c r="OFD26" s="1"/>
      <c r="OFE26" s="1"/>
      <c r="OFF26" s="1"/>
      <c r="OFG26" s="1"/>
      <c r="OFH26" s="1"/>
      <c r="OFI26" s="1"/>
      <c r="OFJ26" s="1"/>
      <c r="OFK26" s="1"/>
      <c r="OFL26" s="1"/>
      <c r="OFM26" s="1"/>
      <c r="OFN26" s="1"/>
      <c r="OFO26" s="1"/>
      <c r="OFP26" s="1"/>
      <c r="OFQ26" s="1"/>
      <c r="OFR26" s="1"/>
      <c r="OFS26" s="1"/>
      <c r="OFT26" s="1"/>
      <c r="OFU26" s="1"/>
      <c r="OFV26" s="1"/>
      <c r="OFW26" s="1"/>
      <c r="OFX26" s="1"/>
      <c r="OFY26" s="1"/>
      <c r="OFZ26" s="1"/>
      <c r="OGA26" s="1"/>
      <c r="OGB26" s="1"/>
      <c r="OGC26" s="1"/>
      <c r="OGD26" s="1"/>
      <c r="OGE26" s="1"/>
      <c r="OGF26" s="1"/>
      <c r="OGG26" s="1"/>
      <c r="OGH26" s="1"/>
      <c r="OGI26" s="1"/>
      <c r="OGJ26" s="1"/>
      <c r="OGK26" s="1"/>
      <c r="OGL26" s="1"/>
      <c r="OGM26" s="1"/>
      <c r="OGN26" s="1"/>
      <c r="OGO26" s="1"/>
      <c r="OGP26" s="1"/>
      <c r="OGQ26" s="1"/>
      <c r="OGR26" s="1"/>
      <c r="OGS26" s="1"/>
      <c r="OGT26" s="1"/>
      <c r="OGU26" s="1"/>
      <c r="OGV26" s="1"/>
      <c r="OGW26" s="1"/>
      <c r="OGX26" s="1"/>
      <c r="OGY26" s="1"/>
      <c r="OGZ26" s="1"/>
      <c r="OHA26" s="1"/>
      <c r="OHB26" s="1"/>
      <c r="OHC26" s="1"/>
      <c r="OHD26" s="1"/>
      <c r="OHE26" s="1"/>
      <c r="OHF26" s="1"/>
      <c r="OHG26" s="1"/>
      <c r="OHH26" s="1"/>
      <c r="OHI26" s="1"/>
      <c r="OHJ26" s="1"/>
      <c r="OHK26" s="1"/>
      <c r="OHL26" s="1"/>
      <c r="OHM26" s="1"/>
      <c r="OHN26" s="1"/>
      <c r="OHO26" s="1"/>
      <c r="OHP26" s="1"/>
      <c r="OHQ26" s="1"/>
      <c r="OHR26" s="1"/>
      <c r="OHS26" s="1"/>
      <c r="OHT26" s="1"/>
      <c r="OHU26" s="1"/>
      <c r="OHV26" s="1"/>
      <c r="OHW26" s="1"/>
      <c r="OHX26" s="1"/>
      <c r="OHY26" s="1"/>
      <c r="OHZ26" s="1"/>
      <c r="OIA26" s="1"/>
      <c r="OIB26" s="1"/>
      <c r="OIC26" s="1"/>
      <c r="OID26" s="1"/>
      <c r="OIE26" s="1"/>
      <c r="OIF26" s="1"/>
      <c r="OIG26" s="1"/>
      <c r="OIH26" s="1"/>
      <c r="OII26" s="1"/>
      <c r="OIJ26" s="1"/>
      <c r="OIK26" s="1"/>
      <c r="OIL26" s="1"/>
      <c r="OIM26" s="1"/>
      <c r="OIN26" s="1"/>
      <c r="OIO26" s="1"/>
      <c r="OIP26" s="1"/>
      <c r="OIQ26" s="1"/>
      <c r="OIR26" s="1"/>
      <c r="OIS26" s="1"/>
      <c r="OIT26" s="1"/>
      <c r="OIU26" s="1"/>
      <c r="OIV26" s="1"/>
      <c r="OIW26" s="1"/>
      <c r="OIX26" s="1"/>
      <c r="OIY26" s="1"/>
      <c r="OIZ26" s="1"/>
      <c r="OJA26" s="1"/>
      <c r="OJB26" s="1"/>
      <c r="OJC26" s="1"/>
      <c r="OJD26" s="1"/>
      <c r="OJE26" s="1"/>
      <c r="OJF26" s="1"/>
      <c r="OJG26" s="1"/>
      <c r="OJH26" s="1"/>
      <c r="OJI26" s="1"/>
      <c r="OJJ26" s="1"/>
      <c r="OJK26" s="1"/>
      <c r="OJL26" s="1"/>
      <c r="OJM26" s="1"/>
      <c r="OJN26" s="1"/>
      <c r="OJO26" s="1"/>
      <c r="OJP26" s="1"/>
      <c r="OJQ26" s="1"/>
      <c r="OJR26" s="1"/>
      <c r="OJS26" s="1"/>
      <c r="OJT26" s="1"/>
      <c r="OJU26" s="1"/>
      <c r="OJV26" s="1"/>
      <c r="OJW26" s="1"/>
      <c r="OJX26" s="1"/>
      <c r="OJY26" s="1"/>
      <c r="OJZ26" s="1"/>
      <c r="OKA26" s="1"/>
      <c r="OKB26" s="1"/>
      <c r="OKC26" s="1"/>
      <c r="OKD26" s="1"/>
      <c r="OKE26" s="1"/>
      <c r="OKF26" s="1"/>
      <c r="OKG26" s="1"/>
      <c r="OKH26" s="1"/>
      <c r="OKI26" s="1"/>
      <c r="OKJ26" s="1"/>
      <c r="OKK26" s="1"/>
      <c r="OKL26" s="1"/>
      <c r="OKM26" s="1"/>
      <c r="OKN26" s="1"/>
      <c r="OKO26" s="1"/>
      <c r="OKP26" s="1"/>
      <c r="OKQ26" s="1"/>
      <c r="OKR26" s="1"/>
      <c r="OKS26" s="1"/>
      <c r="OKT26" s="1"/>
      <c r="OKU26" s="1"/>
      <c r="OKV26" s="1"/>
      <c r="OKW26" s="1"/>
      <c r="OKX26" s="1"/>
      <c r="OKY26" s="1"/>
      <c r="OKZ26" s="1"/>
      <c r="OLA26" s="1"/>
      <c r="OLB26" s="1"/>
      <c r="OLC26" s="1"/>
      <c r="OLD26" s="1"/>
      <c r="OLE26" s="1"/>
      <c r="OLF26" s="1"/>
      <c r="OLG26" s="1"/>
      <c r="OLH26" s="1"/>
      <c r="OLI26" s="1"/>
      <c r="OLJ26" s="1"/>
      <c r="OLK26" s="1"/>
      <c r="OLL26" s="1"/>
      <c r="OLM26" s="1"/>
      <c r="OLN26" s="1"/>
      <c r="OLO26" s="1"/>
      <c r="OLP26" s="1"/>
      <c r="OLQ26" s="1"/>
      <c r="OLR26" s="1"/>
      <c r="OLS26" s="1"/>
      <c r="OLT26" s="1"/>
      <c r="OLU26" s="1"/>
      <c r="OLV26" s="1"/>
      <c r="OLW26" s="1"/>
      <c r="OLX26" s="1"/>
      <c r="OLY26" s="1"/>
      <c r="OLZ26" s="1"/>
      <c r="OMA26" s="1"/>
      <c r="OMB26" s="1"/>
      <c r="OMC26" s="1"/>
      <c r="OMD26" s="1"/>
      <c r="OME26" s="1"/>
      <c r="OMF26" s="1"/>
      <c r="OMG26" s="1"/>
      <c r="OMH26" s="1"/>
      <c r="OMI26" s="1"/>
      <c r="OMJ26" s="1"/>
      <c r="OMK26" s="1"/>
      <c r="OML26" s="1"/>
      <c r="OMM26" s="1"/>
      <c r="OMN26" s="1"/>
      <c r="OMO26" s="1"/>
      <c r="OMP26" s="1"/>
      <c r="OMQ26" s="1"/>
      <c r="OMR26" s="1"/>
      <c r="OMS26" s="1"/>
      <c r="OMT26" s="1"/>
      <c r="OMU26" s="1"/>
      <c r="OMV26" s="1"/>
      <c r="OMW26" s="1"/>
      <c r="OMX26" s="1"/>
      <c r="OMY26" s="1"/>
      <c r="OMZ26" s="1"/>
      <c r="ONA26" s="1"/>
      <c r="ONB26" s="1"/>
      <c r="ONC26" s="1"/>
      <c r="OND26" s="1"/>
      <c r="ONE26" s="1"/>
      <c r="ONF26" s="1"/>
      <c r="ONG26" s="1"/>
      <c r="ONH26" s="1"/>
      <c r="ONI26" s="1"/>
      <c r="ONJ26" s="1"/>
      <c r="ONK26" s="1"/>
      <c r="ONL26" s="1"/>
      <c r="ONM26" s="1"/>
      <c r="ONN26" s="1"/>
      <c r="ONO26" s="1"/>
      <c r="ONP26" s="1"/>
      <c r="ONQ26" s="1"/>
      <c r="ONR26" s="1"/>
      <c r="ONS26" s="1"/>
      <c r="ONT26" s="1"/>
      <c r="ONU26" s="1"/>
      <c r="ONV26" s="1"/>
      <c r="ONW26" s="1"/>
      <c r="ONX26" s="1"/>
      <c r="ONY26" s="1"/>
      <c r="ONZ26" s="1"/>
      <c r="OOA26" s="1"/>
      <c r="OOB26" s="1"/>
      <c r="OOC26" s="1"/>
      <c r="OOD26" s="1"/>
      <c r="OOE26" s="1"/>
      <c r="OOF26" s="1"/>
      <c r="OOG26" s="1"/>
      <c r="OOH26" s="1"/>
      <c r="OOI26" s="1"/>
      <c r="OOJ26" s="1"/>
      <c r="OOK26" s="1"/>
      <c r="OOL26" s="1"/>
      <c r="OOM26" s="1"/>
      <c r="OON26" s="1"/>
      <c r="OOO26" s="1"/>
      <c r="OOP26" s="1"/>
      <c r="OOQ26" s="1"/>
      <c r="OOR26" s="1"/>
      <c r="OOS26" s="1"/>
      <c r="OOT26" s="1"/>
      <c r="OOU26" s="1"/>
      <c r="OOV26" s="1"/>
      <c r="OOW26" s="1"/>
      <c r="OOX26" s="1"/>
      <c r="OOY26" s="1"/>
      <c r="OOZ26" s="1"/>
      <c r="OPA26" s="1"/>
      <c r="OPB26" s="1"/>
      <c r="OPC26" s="1"/>
      <c r="OPD26" s="1"/>
      <c r="OPE26" s="1"/>
      <c r="OPF26" s="1"/>
      <c r="OPG26" s="1"/>
      <c r="OPH26" s="1"/>
      <c r="OPI26" s="1"/>
      <c r="OPJ26" s="1"/>
      <c r="OPK26" s="1"/>
      <c r="OPL26" s="1"/>
      <c r="OPM26" s="1"/>
      <c r="OPN26" s="1"/>
      <c r="OPO26" s="1"/>
      <c r="OPP26" s="1"/>
      <c r="OPQ26" s="1"/>
      <c r="OPR26" s="1"/>
      <c r="OPS26" s="1"/>
      <c r="OPT26" s="1"/>
      <c r="OPU26" s="1"/>
      <c r="OPV26" s="1"/>
      <c r="OPW26" s="1"/>
      <c r="OPX26" s="1"/>
      <c r="OPY26" s="1"/>
      <c r="OPZ26" s="1"/>
      <c r="OQA26" s="1"/>
      <c r="OQB26" s="1"/>
      <c r="OQC26" s="1"/>
      <c r="OQD26" s="1"/>
      <c r="OQE26" s="1"/>
      <c r="OQF26" s="1"/>
      <c r="OQG26" s="1"/>
      <c r="OQH26" s="1"/>
      <c r="OQI26" s="1"/>
      <c r="OQJ26" s="1"/>
      <c r="OQK26" s="1"/>
      <c r="OQL26" s="1"/>
      <c r="OQM26" s="1"/>
      <c r="OQN26" s="1"/>
      <c r="OQO26" s="1"/>
      <c r="OQP26" s="1"/>
      <c r="OQQ26" s="1"/>
      <c r="OQR26" s="1"/>
      <c r="OQS26" s="1"/>
      <c r="OQT26" s="1"/>
      <c r="OQU26" s="1"/>
      <c r="OQV26" s="1"/>
      <c r="OQW26" s="1"/>
      <c r="OQX26" s="1"/>
      <c r="OQY26" s="1"/>
      <c r="OQZ26" s="1"/>
      <c r="ORA26" s="1"/>
      <c r="ORB26" s="1"/>
      <c r="ORC26" s="1"/>
      <c r="ORD26" s="1"/>
      <c r="ORE26" s="1"/>
      <c r="ORF26" s="1"/>
      <c r="ORG26" s="1"/>
      <c r="ORH26" s="1"/>
      <c r="ORI26" s="1"/>
      <c r="ORJ26" s="1"/>
      <c r="ORK26" s="1"/>
      <c r="ORL26" s="1"/>
      <c r="ORM26" s="1"/>
      <c r="ORN26" s="1"/>
      <c r="ORO26" s="1"/>
      <c r="ORP26" s="1"/>
      <c r="ORQ26" s="1"/>
      <c r="ORR26" s="1"/>
      <c r="ORS26" s="1"/>
      <c r="ORT26" s="1"/>
      <c r="ORU26" s="1"/>
      <c r="ORV26" s="1"/>
      <c r="ORW26" s="1"/>
      <c r="ORX26" s="1"/>
      <c r="ORY26" s="1"/>
      <c r="ORZ26" s="1"/>
      <c r="OSA26" s="1"/>
      <c r="OSB26" s="1"/>
      <c r="OSC26" s="1"/>
      <c r="OSD26" s="1"/>
      <c r="OSE26" s="1"/>
      <c r="OSF26" s="1"/>
      <c r="OSG26" s="1"/>
      <c r="OSH26" s="1"/>
      <c r="OSI26" s="1"/>
      <c r="OSJ26" s="1"/>
      <c r="OSK26" s="1"/>
      <c r="OSL26" s="1"/>
      <c r="OSM26" s="1"/>
      <c r="OSN26" s="1"/>
      <c r="OSO26" s="1"/>
      <c r="OSP26" s="1"/>
      <c r="OSQ26" s="1"/>
      <c r="OSR26" s="1"/>
      <c r="OSS26" s="1"/>
      <c r="OST26" s="1"/>
      <c r="OSU26" s="1"/>
      <c r="OSV26" s="1"/>
      <c r="OSW26" s="1"/>
      <c r="OSX26" s="1"/>
      <c r="OSY26" s="1"/>
      <c r="OSZ26" s="1"/>
      <c r="OTA26" s="1"/>
      <c r="OTB26" s="1"/>
      <c r="OTC26" s="1"/>
      <c r="OTD26" s="1"/>
      <c r="OTE26" s="1"/>
      <c r="OTF26" s="1"/>
      <c r="OTG26" s="1"/>
      <c r="OTH26" s="1"/>
      <c r="OTI26" s="1"/>
      <c r="OTJ26" s="1"/>
      <c r="OTK26" s="1"/>
      <c r="OTL26" s="1"/>
      <c r="OTM26" s="1"/>
      <c r="OTN26" s="1"/>
      <c r="OTO26" s="1"/>
      <c r="OTP26" s="1"/>
      <c r="OTQ26" s="1"/>
      <c r="OTR26" s="1"/>
      <c r="OTS26" s="1"/>
      <c r="OTT26" s="1"/>
      <c r="OTU26" s="1"/>
      <c r="OTV26" s="1"/>
      <c r="OTW26" s="1"/>
      <c r="OTX26" s="1"/>
      <c r="OTY26" s="1"/>
      <c r="OTZ26" s="1"/>
      <c r="OUA26" s="1"/>
      <c r="OUB26" s="1"/>
      <c r="OUC26" s="1"/>
      <c r="OUD26" s="1"/>
      <c r="OUE26" s="1"/>
      <c r="OUF26" s="1"/>
      <c r="OUG26" s="1"/>
      <c r="OUH26" s="1"/>
      <c r="OUI26" s="1"/>
      <c r="OUJ26" s="1"/>
      <c r="OUK26" s="1"/>
      <c r="OUL26" s="1"/>
      <c r="OUM26" s="1"/>
      <c r="OUN26" s="1"/>
      <c r="OUO26" s="1"/>
      <c r="OUP26" s="1"/>
      <c r="OUQ26" s="1"/>
      <c r="OUR26" s="1"/>
      <c r="OUS26" s="1"/>
      <c r="OUT26" s="1"/>
      <c r="OUU26" s="1"/>
      <c r="OUV26" s="1"/>
      <c r="OUW26" s="1"/>
      <c r="OUX26" s="1"/>
      <c r="OUY26" s="1"/>
      <c r="OUZ26" s="1"/>
      <c r="OVA26" s="1"/>
      <c r="OVB26" s="1"/>
      <c r="OVC26" s="1"/>
      <c r="OVD26" s="1"/>
      <c r="OVE26" s="1"/>
      <c r="OVF26" s="1"/>
      <c r="OVG26" s="1"/>
      <c r="OVH26" s="1"/>
      <c r="OVI26" s="1"/>
      <c r="OVJ26" s="1"/>
      <c r="OVK26" s="1"/>
      <c r="OVL26" s="1"/>
      <c r="OVM26" s="1"/>
      <c r="OVN26" s="1"/>
      <c r="OVO26" s="1"/>
      <c r="OVP26" s="1"/>
      <c r="OVQ26" s="1"/>
      <c r="OVR26" s="1"/>
      <c r="OVS26" s="1"/>
      <c r="OVT26" s="1"/>
      <c r="OVU26" s="1"/>
      <c r="OVV26" s="1"/>
      <c r="OVW26" s="1"/>
      <c r="OVX26" s="1"/>
      <c r="OVY26" s="1"/>
      <c r="OVZ26" s="1"/>
      <c r="OWA26" s="1"/>
      <c r="OWB26" s="1"/>
      <c r="OWC26" s="1"/>
      <c r="OWD26" s="1"/>
      <c r="OWE26" s="1"/>
      <c r="OWF26" s="1"/>
      <c r="OWG26" s="1"/>
      <c r="OWH26" s="1"/>
      <c r="OWI26" s="1"/>
      <c r="OWJ26" s="1"/>
      <c r="OWK26" s="1"/>
      <c r="OWL26" s="1"/>
      <c r="OWM26" s="1"/>
      <c r="OWN26" s="1"/>
      <c r="OWO26" s="1"/>
      <c r="OWP26" s="1"/>
      <c r="OWQ26" s="1"/>
      <c r="OWR26" s="1"/>
      <c r="OWS26" s="1"/>
      <c r="OWT26" s="1"/>
      <c r="OWU26" s="1"/>
      <c r="OWV26" s="1"/>
      <c r="OWW26" s="1"/>
      <c r="OWX26" s="1"/>
      <c r="OWY26" s="1"/>
      <c r="OWZ26" s="1"/>
      <c r="OXA26" s="1"/>
      <c r="OXB26" s="1"/>
      <c r="OXC26" s="1"/>
      <c r="OXD26" s="1"/>
      <c r="OXE26" s="1"/>
      <c r="OXF26" s="1"/>
      <c r="OXG26" s="1"/>
      <c r="OXH26" s="1"/>
      <c r="OXI26" s="1"/>
      <c r="OXJ26" s="1"/>
      <c r="OXK26" s="1"/>
      <c r="OXL26" s="1"/>
      <c r="OXM26" s="1"/>
      <c r="OXN26" s="1"/>
      <c r="OXO26" s="1"/>
      <c r="OXP26" s="1"/>
      <c r="OXQ26" s="1"/>
      <c r="OXR26" s="1"/>
      <c r="OXS26" s="1"/>
      <c r="OXT26" s="1"/>
      <c r="OXU26" s="1"/>
      <c r="OXV26" s="1"/>
      <c r="OXW26" s="1"/>
      <c r="OXX26" s="1"/>
      <c r="OXY26" s="1"/>
      <c r="OXZ26" s="1"/>
      <c r="OYA26" s="1"/>
      <c r="OYB26" s="1"/>
      <c r="OYC26" s="1"/>
      <c r="OYD26" s="1"/>
      <c r="OYE26" s="1"/>
      <c r="OYF26" s="1"/>
      <c r="OYG26" s="1"/>
      <c r="OYH26" s="1"/>
      <c r="OYI26" s="1"/>
      <c r="OYJ26" s="1"/>
      <c r="OYK26" s="1"/>
      <c r="OYL26" s="1"/>
      <c r="OYM26" s="1"/>
      <c r="OYN26" s="1"/>
      <c r="OYO26" s="1"/>
      <c r="OYP26" s="1"/>
      <c r="OYQ26" s="1"/>
      <c r="OYR26" s="1"/>
      <c r="OYS26" s="1"/>
      <c r="OYT26" s="1"/>
      <c r="OYU26" s="1"/>
      <c r="OYV26" s="1"/>
      <c r="OYW26" s="1"/>
      <c r="OYX26" s="1"/>
      <c r="OYY26" s="1"/>
      <c r="OYZ26" s="1"/>
      <c r="OZA26" s="1"/>
      <c r="OZB26" s="1"/>
      <c r="OZC26" s="1"/>
      <c r="OZD26" s="1"/>
      <c r="OZE26" s="1"/>
      <c r="OZF26" s="1"/>
      <c r="OZG26" s="1"/>
      <c r="OZH26" s="1"/>
      <c r="OZI26" s="1"/>
      <c r="OZJ26" s="1"/>
      <c r="OZK26" s="1"/>
      <c r="OZL26" s="1"/>
      <c r="OZM26" s="1"/>
      <c r="OZN26" s="1"/>
      <c r="OZO26" s="1"/>
      <c r="OZP26" s="1"/>
      <c r="OZQ26" s="1"/>
      <c r="OZR26" s="1"/>
      <c r="OZS26" s="1"/>
      <c r="OZT26" s="1"/>
      <c r="OZU26" s="1"/>
      <c r="OZV26" s="1"/>
      <c r="OZW26" s="1"/>
      <c r="OZX26" s="1"/>
      <c r="OZY26" s="1"/>
      <c r="OZZ26" s="1"/>
      <c r="PAA26" s="1"/>
      <c r="PAB26" s="1"/>
      <c r="PAC26" s="1"/>
      <c r="PAD26" s="1"/>
      <c r="PAE26" s="1"/>
      <c r="PAF26" s="1"/>
      <c r="PAG26" s="1"/>
      <c r="PAH26" s="1"/>
      <c r="PAI26" s="1"/>
      <c r="PAJ26" s="1"/>
      <c r="PAK26" s="1"/>
      <c r="PAL26" s="1"/>
      <c r="PAM26" s="1"/>
      <c r="PAN26" s="1"/>
      <c r="PAO26" s="1"/>
      <c r="PAP26" s="1"/>
      <c r="PAQ26" s="1"/>
      <c r="PAR26" s="1"/>
      <c r="PAS26" s="1"/>
      <c r="PAT26" s="1"/>
      <c r="PAU26" s="1"/>
      <c r="PAV26" s="1"/>
      <c r="PAW26" s="1"/>
      <c r="PAX26" s="1"/>
      <c r="PAY26" s="1"/>
      <c r="PAZ26" s="1"/>
      <c r="PBA26" s="1"/>
      <c r="PBB26" s="1"/>
      <c r="PBC26" s="1"/>
      <c r="PBD26" s="1"/>
      <c r="PBE26" s="1"/>
      <c r="PBF26" s="1"/>
      <c r="PBG26" s="1"/>
      <c r="PBH26" s="1"/>
      <c r="PBI26" s="1"/>
      <c r="PBJ26" s="1"/>
      <c r="PBK26" s="1"/>
      <c r="PBL26" s="1"/>
      <c r="PBM26" s="1"/>
      <c r="PBN26" s="1"/>
      <c r="PBO26" s="1"/>
      <c r="PBP26" s="1"/>
      <c r="PBQ26" s="1"/>
      <c r="PBR26" s="1"/>
      <c r="PBS26" s="1"/>
      <c r="PBT26" s="1"/>
      <c r="PBU26" s="1"/>
      <c r="PBV26" s="1"/>
      <c r="PBW26" s="1"/>
      <c r="PBX26" s="1"/>
      <c r="PBY26" s="1"/>
      <c r="PBZ26" s="1"/>
      <c r="PCA26" s="1"/>
      <c r="PCB26" s="1"/>
      <c r="PCC26" s="1"/>
      <c r="PCD26" s="1"/>
      <c r="PCE26" s="1"/>
      <c r="PCF26" s="1"/>
      <c r="PCG26" s="1"/>
      <c r="PCH26" s="1"/>
      <c r="PCI26" s="1"/>
      <c r="PCJ26" s="1"/>
      <c r="PCK26" s="1"/>
      <c r="PCL26" s="1"/>
      <c r="PCM26" s="1"/>
      <c r="PCN26" s="1"/>
      <c r="PCO26" s="1"/>
      <c r="PCP26" s="1"/>
      <c r="PCQ26" s="1"/>
      <c r="PCR26" s="1"/>
      <c r="PCS26" s="1"/>
      <c r="PCT26" s="1"/>
      <c r="PCU26" s="1"/>
      <c r="PCV26" s="1"/>
      <c r="PCW26" s="1"/>
      <c r="PCX26" s="1"/>
      <c r="PCY26" s="1"/>
      <c r="PCZ26" s="1"/>
      <c r="PDA26" s="1"/>
      <c r="PDB26" s="1"/>
      <c r="PDC26" s="1"/>
      <c r="PDD26" s="1"/>
      <c r="PDE26" s="1"/>
      <c r="PDF26" s="1"/>
      <c r="PDG26" s="1"/>
      <c r="PDH26" s="1"/>
      <c r="PDI26" s="1"/>
      <c r="PDJ26" s="1"/>
      <c r="PDK26" s="1"/>
      <c r="PDL26" s="1"/>
      <c r="PDM26" s="1"/>
      <c r="PDN26" s="1"/>
      <c r="PDO26" s="1"/>
      <c r="PDP26" s="1"/>
      <c r="PDQ26" s="1"/>
      <c r="PDR26" s="1"/>
      <c r="PDS26" s="1"/>
      <c r="PDT26" s="1"/>
      <c r="PDU26" s="1"/>
      <c r="PDV26" s="1"/>
      <c r="PDW26" s="1"/>
      <c r="PDX26" s="1"/>
      <c r="PDY26" s="1"/>
      <c r="PDZ26" s="1"/>
      <c r="PEA26" s="1"/>
      <c r="PEB26" s="1"/>
      <c r="PEC26" s="1"/>
      <c r="PED26" s="1"/>
      <c r="PEE26" s="1"/>
      <c r="PEF26" s="1"/>
      <c r="PEG26" s="1"/>
      <c r="PEH26" s="1"/>
      <c r="PEI26" s="1"/>
      <c r="PEJ26" s="1"/>
      <c r="PEK26" s="1"/>
      <c r="PEL26" s="1"/>
      <c r="PEM26" s="1"/>
      <c r="PEN26" s="1"/>
      <c r="PEO26" s="1"/>
      <c r="PEP26" s="1"/>
      <c r="PEQ26" s="1"/>
      <c r="PER26" s="1"/>
      <c r="PES26" s="1"/>
      <c r="PET26" s="1"/>
      <c r="PEU26" s="1"/>
      <c r="PEV26" s="1"/>
      <c r="PEW26" s="1"/>
      <c r="PEX26" s="1"/>
      <c r="PEY26" s="1"/>
      <c r="PEZ26" s="1"/>
      <c r="PFA26" s="1"/>
      <c r="PFB26" s="1"/>
      <c r="PFC26" s="1"/>
      <c r="PFD26" s="1"/>
      <c r="PFE26" s="1"/>
      <c r="PFF26" s="1"/>
      <c r="PFG26" s="1"/>
      <c r="PFH26" s="1"/>
      <c r="PFI26" s="1"/>
      <c r="PFJ26" s="1"/>
      <c r="PFK26" s="1"/>
      <c r="PFL26" s="1"/>
      <c r="PFM26" s="1"/>
      <c r="PFN26" s="1"/>
      <c r="PFO26" s="1"/>
      <c r="PFP26" s="1"/>
      <c r="PFQ26" s="1"/>
      <c r="PFR26" s="1"/>
      <c r="PFS26" s="1"/>
      <c r="PFT26" s="1"/>
      <c r="PFU26" s="1"/>
      <c r="PFV26" s="1"/>
      <c r="PFW26" s="1"/>
      <c r="PFX26" s="1"/>
      <c r="PFY26" s="1"/>
      <c r="PFZ26" s="1"/>
      <c r="PGA26" s="1"/>
      <c r="PGB26" s="1"/>
      <c r="PGC26" s="1"/>
      <c r="PGD26" s="1"/>
      <c r="PGE26" s="1"/>
      <c r="PGF26" s="1"/>
      <c r="PGG26" s="1"/>
      <c r="PGH26" s="1"/>
      <c r="PGI26" s="1"/>
      <c r="PGJ26" s="1"/>
      <c r="PGK26" s="1"/>
      <c r="PGL26" s="1"/>
      <c r="PGM26" s="1"/>
      <c r="PGN26" s="1"/>
      <c r="PGO26" s="1"/>
      <c r="PGP26" s="1"/>
      <c r="PGQ26" s="1"/>
      <c r="PGR26" s="1"/>
      <c r="PGS26" s="1"/>
      <c r="PGT26" s="1"/>
      <c r="PGU26" s="1"/>
      <c r="PGV26" s="1"/>
      <c r="PGW26" s="1"/>
      <c r="PGX26" s="1"/>
      <c r="PGY26" s="1"/>
      <c r="PGZ26" s="1"/>
      <c r="PHA26" s="1"/>
      <c r="PHB26" s="1"/>
      <c r="PHC26" s="1"/>
      <c r="PHD26" s="1"/>
      <c r="PHE26" s="1"/>
      <c r="PHF26" s="1"/>
      <c r="PHG26" s="1"/>
      <c r="PHH26" s="1"/>
      <c r="PHI26" s="1"/>
      <c r="PHJ26" s="1"/>
      <c r="PHK26" s="1"/>
      <c r="PHL26" s="1"/>
      <c r="PHM26" s="1"/>
      <c r="PHN26" s="1"/>
      <c r="PHO26" s="1"/>
      <c r="PHP26" s="1"/>
      <c r="PHQ26" s="1"/>
      <c r="PHR26" s="1"/>
      <c r="PHS26" s="1"/>
      <c r="PHT26" s="1"/>
      <c r="PHU26" s="1"/>
      <c r="PHV26" s="1"/>
      <c r="PHW26" s="1"/>
      <c r="PHX26" s="1"/>
      <c r="PHY26" s="1"/>
      <c r="PHZ26" s="1"/>
      <c r="PIA26" s="1"/>
      <c r="PIB26" s="1"/>
      <c r="PIC26" s="1"/>
      <c r="PID26" s="1"/>
      <c r="PIE26" s="1"/>
      <c r="PIF26" s="1"/>
      <c r="PIG26" s="1"/>
      <c r="PIH26" s="1"/>
      <c r="PII26" s="1"/>
      <c r="PIJ26" s="1"/>
      <c r="PIK26" s="1"/>
      <c r="PIL26" s="1"/>
      <c r="PIM26" s="1"/>
      <c r="PIN26" s="1"/>
      <c r="PIO26" s="1"/>
      <c r="PIP26" s="1"/>
      <c r="PIQ26" s="1"/>
      <c r="PIR26" s="1"/>
      <c r="PIS26" s="1"/>
      <c r="PIT26" s="1"/>
      <c r="PIU26" s="1"/>
      <c r="PIV26" s="1"/>
      <c r="PIW26" s="1"/>
      <c r="PIX26" s="1"/>
      <c r="PIY26" s="1"/>
      <c r="PIZ26" s="1"/>
      <c r="PJA26" s="1"/>
      <c r="PJB26" s="1"/>
      <c r="PJC26" s="1"/>
      <c r="PJD26" s="1"/>
      <c r="PJE26" s="1"/>
      <c r="PJF26" s="1"/>
      <c r="PJG26" s="1"/>
      <c r="PJH26" s="1"/>
      <c r="PJI26" s="1"/>
      <c r="PJJ26" s="1"/>
      <c r="PJK26" s="1"/>
      <c r="PJL26" s="1"/>
      <c r="PJM26" s="1"/>
      <c r="PJN26" s="1"/>
      <c r="PJO26" s="1"/>
      <c r="PJP26" s="1"/>
      <c r="PJQ26" s="1"/>
      <c r="PJR26" s="1"/>
      <c r="PJS26" s="1"/>
      <c r="PJT26" s="1"/>
      <c r="PJU26" s="1"/>
      <c r="PJV26" s="1"/>
      <c r="PJW26" s="1"/>
      <c r="PJX26" s="1"/>
      <c r="PJY26" s="1"/>
      <c r="PJZ26" s="1"/>
      <c r="PKA26" s="1"/>
      <c r="PKB26" s="1"/>
      <c r="PKC26" s="1"/>
      <c r="PKD26" s="1"/>
      <c r="PKE26" s="1"/>
      <c r="PKF26" s="1"/>
      <c r="PKG26" s="1"/>
      <c r="PKH26" s="1"/>
      <c r="PKI26" s="1"/>
      <c r="PKJ26" s="1"/>
      <c r="PKK26" s="1"/>
      <c r="PKL26" s="1"/>
      <c r="PKM26" s="1"/>
      <c r="PKN26" s="1"/>
      <c r="PKO26" s="1"/>
      <c r="PKP26" s="1"/>
      <c r="PKQ26" s="1"/>
      <c r="PKR26" s="1"/>
      <c r="PKS26" s="1"/>
      <c r="PKT26" s="1"/>
      <c r="PKU26" s="1"/>
      <c r="PKV26" s="1"/>
      <c r="PKW26" s="1"/>
      <c r="PKX26" s="1"/>
      <c r="PKY26" s="1"/>
      <c r="PKZ26" s="1"/>
      <c r="PLA26" s="1"/>
      <c r="PLB26" s="1"/>
      <c r="PLC26" s="1"/>
      <c r="PLD26" s="1"/>
      <c r="PLE26" s="1"/>
      <c r="PLF26" s="1"/>
      <c r="PLG26" s="1"/>
      <c r="PLH26" s="1"/>
      <c r="PLI26" s="1"/>
      <c r="PLJ26" s="1"/>
      <c r="PLK26" s="1"/>
      <c r="PLL26" s="1"/>
      <c r="PLM26" s="1"/>
      <c r="PLN26" s="1"/>
      <c r="PLO26" s="1"/>
      <c r="PLP26" s="1"/>
      <c r="PLQ26" s="1"/>
      <c r="PLR26" s="1"/>
      <c r="PLS26" s="1"/>
      <c r="PLT26" s="1"/>
      <c r="PLU26" s="1"/>
      <c r="PLV26" s="1"/>
      <c r="PLW26" s="1"/>
      <c r="PLX26" s="1"/>
      <c r="PLY26" s="1"/>
      <c r="PLZ26" s="1"/>
      <c r="PMA26" s="1"/>
      <c r="PMB26" s="1"/>
      <c r="PMC26" s="1"/>
      <c r="PMD26" s="1"/>
      <c r="PME26" s="1"/>
      <c r="PMF26" s="1"/>
      <c r="PMG26" s="1"/>
      <c r="PMH26" s="1"/>
      <c r="PMI26" s="1"/>
      <c r="PMJ26" s="1"/>
      <c r="PMK26" s="1"/>
      <c r="PML26" s="1"/>
      <c r="PMM26" s="1"/>
      <c r="PMN26" s="1"/>
      <c r="PMO26" s="1"/>
      <c r="PMP26" s="1"/>
      <c r="PMQ26" s="1"/>
      <c r="PMR26" s="1"/>
      <c r="PMS26" s="1"/>
      <c r="PMT26" s="1"/>
      <c r="PMU26" s="1"/>
      <c r="PMV26" s="1"/>
      <c r="PMW26" s="1"/>
      <c r="PMX26" s="1"/>
      <c r="PMY26" s="1"/>
      <c r="PMZ26" s="1"/>
      <c r="PNA26" s="1"/>
      <c r="PNB26" s="1"/>
      <c r="PNC26" s="1"/>
      <c r="PND26" s="1"/>
      <c r="PNE26" s="1"/>
      <c r="PNF26" s="1"/>
      <c r="PNG26" s="1"/>
      <c r="PNH26" s="1"/>
      <c r="PNI26" s="1"/>
      <c r="PNJ26" s="1"/>
      <c r="PNK26" s="1"/>
      <c r="PNL26" s="1"/>
      <c r="PNM26" s="1"/>
      <c r="PNN26" s="1"/>
      <c r="PNO26" s="1"/>
      <c r="PNP26" s="1"/>
      <c r="PNQ26" s="1"/>
      <c r="PNR26" s="1"/>
      <c r="PNS26" s="1"/>
      <c r="PNT26" s="1"/>
      <c r="PNU26" s="1"/>
      <c r="PNV26" s="1"/>
      <c r="PNW26" s="1"/>
      <c r="PNX26" s="1"/>
      <c r="PNY26" s="1"/>
      <c r="PNZ26" s="1"/>
      <c r="POA26" s="1"/>
      <c r="POB26" s="1"/>
      <c r="POC26" s="1"/>
      <c r="POD26" s="1"/>
      <c r="POE26" s="1"/>
      <c r="POF26" s="1"/>
      <c r="POG26" s="1"/>
      <c r="POH26" s="1"/>
      <c r="POI26" s="1"/>
      <c r="POJ26" s="1"/>
      <c r="POK26" s="1"/>
      <c r="POL26" s="1"/>
      <c r="POM26" s="1"/>
      <c r="PON26" s="1"/>
      <c r="POO26" s="1"/>
      <c r="POP26" s="1"/>
      <c r="POQ26" s="1"/>
      <c r="POR26" s="1"/>
      <c r="POS26" s="1"/>
      <c r="POT26" s="1"/>
      <c r="POU26" s="1"/>
      <c r="POV26" s="1"/>
      <c r="POW26" s="1"/>
      <c r="POX26" s="1"/>
      <c r="POY26" s="1"/>
      <c r="POZ26" s="1"/>
      <c r="PPA26" s="1"/>
      <c r="PPB26" s="1"/>
      <c r="PPC26" s="1"/>
      <c r="PPD26" s="1"/>
      <c r="PPE26" s="1"/>
      <c r="PPF26" s="1"/>
      <c r="PPG26" s="1"/>
      <c r="PPH26" s="1"/>
      <c r="PPI26" s="1"/>
      <c r="PPJ26" s="1"/>
      <c r="PPK26" s="1"/>
      <c r="PPL26" s="1"/>
      <c r="PPM26" s="1"/>
      <c r="PPN26" s="1"/>
      <c r="PPO26" s="1"/>
      <c r="PPP26" s="1"/>
      <c r="PPQ26" s="1"/>
      <c r="PPR26" s="1"/>
      <c r="PPS26" s="1"/>
      <c r="PPT26" s="1"/>
      <c r="PPU26" s="1"/>
      <c r="PPV26" s="1"/>
      <c r="PPW26" s="1"/>
      <c r="PPX26" s="1"/>
      <c r="PPY26" s="1"/>
      <c r="PPZ26" s="1"/>
      <c r="PQA26" s="1"/>
      <c r="PQB26" s="1"/>
      <c r="PQC26" s="1"/>
      <c r="PQD26" s="1"/>
      <c r="PQE26" s="1"/>
      <c r="PQF26" s="1"/>
      <c r="PQG26" s="1"/>
      <c r="PQH26" s="1"/>
      <c r="PQI26" s="1"/>
      <c r="PQJ26" s="1"/>
      <c r="PQK26" s="1"/>
      <c r="PQL26" s="1"/>
      <c r="PQM26" s="1"/>
      <c r="PQN26" s="1"/>
      <c r="PQO26" s="1"/>
      <c r="PQP26" s="1"/>
      <c r="PQQ26" s="1"/>
      <c r="PQR26" s="1"/>
      <c r="PQS26" s="1"/>
      <c r="PQT26" s="1"/>
      <c r="PQU26" s="1"/>
      <c r="PQV26" s="1"/>
      <c r="PQW26" s="1"/>
      <c r="PQX26" s="1"/>
      <c r="PQY26" s="1"/>
      <c r="PQZ26" s="1"/>
      <c r="PRA26" s="1"/>
      <c r="PRB26" s="1"/>
      <c r="PRC26" s="1"/>
      <c r="PRD26" s="1"/>
      <c r="PRE26" s="1"/>
      <c r="PRF26" s="1"/>
      <c r="PRG26" s="1"/>
      <c r="PRH26" s="1"/>
      <c r="PRI26" s="1"/>
      <c r="PRJ26" s="1"/>
      <c r="PRK26" s="1"/>
      <c r="PRL26" s="1"/>
      <c r="PRM26" s="1"/>
      <c r="PRN26" s="1"/>
      <c r="PRO26" s="1"/>
      <c r="PRP26" s="1"/>
      <c r="PRQ26" s="1"/>
      <c r="PRR26" s="1"/>
      <c r="PRS26" s="1"/>
      <c r="PRT26" s="1"/>
      <c r="PRU26" s="1"/>
      <c r="PRV26" s="1"/>
      <c r="PRW26" s="1"/>
      <c r="PRX26" s="1"/>
      <c r="PRY26" s="1"/>
      <c r="PRZ26" s="1"/>
      <c r="PSA26" s="1"/>
      <c r="PSB26" s="1"/>
      <c r="PSC26" s="1"/>
      <c r="PSD26" s="1"/>
      <c r="PSE26" s="1"/>
      <c r="PSF26" s="1"/>
      <c r="PSG26" s="1"/>
      <c r="PSH26" s="1"/>
      <c r="PSI26" s="1"/>
      <c r="PSJ26" s="1"/>
      <c r="PSK26" s="1"/>
      <c r="PSL26" s="1"/>
      <c r="PSM26" s="1"/>
      <c r="PSN26" s="1"/>
      <c r="PSO26" s="1"/>
      <c r="PSP26" s="1"/>
      <c r="PSQ26" s="1"/>
      <c r="PSR26" s="1"/>
      <c r="PSS26" s="1"/>
      <c r="PST26" s="1"/>
      <c r="PSU26" s="1"/>
      <c r="PSV26" s="1"/>
      <c r="PSW26" s="1"/>
      <c r="PSX26" s="1"/>
      <c r="PSY26" s="1"/>
      <c r="PSZ26" s="1"/>
      <c r="PTA26" s="1"/>
      <c r="PTB26" s="1"/>
      <c r="PTC26" s="1"/>
      <c r="PTD26" s="1"/>
      <c r="PTE26" s="1"/>
      <c r="PTF26" s="1"/>
      <c r="PTG26" s="1"/>
      <c r="PTH26" s="1"/>
      <c r="PTI26" s="1"/>
      <c r="PTJ26" s="1"/>
      <c r="PTK26" s="1"/>
      <c r="PTL26" s="1"/>
      <c r="PTM26" s="1"/>
      <c r="PTN26" s="1"/>
      <c r="PTO26" s="1"/>
      <c r="PTP26" s="1"/>
      <c r="PTQ26" s="1"/>
      <c r="PTR26" s="1"/>
      <c r="PTS26" s="1"/>
      <c r="PTT26" s="1"/>
      <c r="PTU26" s="1"/>
      <c r="PTV26" s="1"/>
      <c r="PTW26" s="1"/>
      <c r="PTX26" s="1"/>
      <c r="PTY26" s="1"/>
      <c r="PTZ26" s="1"/>
      <c r="PUA26" s="1"/>
      <c r="PUB26" s="1"/>
      <c r="PUC26" s="1"/>
      <c r="PUD26" s="1"/>
      <c r="PUE26" s="1"/>
      <c r="PUF26" s="1"/>
      <c r="PUG26" s="1"/>
      <c r="PUH26" s="1"/>
      <c r="PUI26" s="1"/>
      <c r="PUJ26" s="1"/>
      <c r="PUK26" s="1"/>
      <c r="PUL26" s="1"/>
      <c r="PUM26" s="1"/>
      <c r="PUN26" s="1"/>
      <c r="PUO26" s="1"/>
      <c r="PUP26" s="1"/>
      <c r="PUQ26" s="1"/>
      <c r="PUR26" s="1"/>
      <c r="PUS26" s="1"/>
      <c r="PUT26" s="1"/>
      <c r="PUU26" s="1"/>
      <c r="PUV26" s="1"/>
      <c r="PUW26" s="1"/>
      <c r="PUX26" s="1"/>
      <c r="PUY26" s="1"/>
      <c r="PUZ26" s="1"/>
      <c r="PVA26" s="1"/>
      <c r="PVB26" s="1"/>
      <c r="PVC26" s="1"/>
      <c r="PVD26" s="1"/>
      <c r="PVE26" s="1"/>
      <c r="PVF26" s="1"/>
      <c r="PVG26" s="1"/>
      <c r="PVH26" s="1"/>
      <c r="PVI26" s="1"/>
      <c r="PVJ26" s="1"/>
      <c r="PVK26" s="1"/>
      <c r="PVL26" s="1"/>
      <c r="PVM26" s="1"/>
      <c r="PVN26" s="1"/>
      <c r="PVO26" s="1"/>
      <c r="PVP26" s="1"/>
      <c r="PVQ26" s="1"/>
      <c r="PVR26" s="1"/>
      <c r="PVS26" s="1"/>
      <c r="PVT26" s="1"/>
      <c r="PVU26" s="1"/>
      <c r="PVV26" s="1"/>
      <c r="PVW26" s="1"/>
      <c r="PVX26" s="1"/>
      <c r="PVY26" s="1"/>
      <c r="PVZ26" s="1"/>
      <c r="PWA26" s="1"/>
      <c r="PWB26" s="1"/>
      <c r="PWC26" s="1"/>
      <c r="PWD26" s="1"/>
      <c r="PWE26" s="1"/>
      <c r="PWF26" s="1"/>
      <c r="PWG26" s="1"/>
      <c r="PWH26" s="1"/>
      <c r="PWI26" s="1"/>
      <c r="PWJ26" s="1"/>
      <c r="PWK26" s="1"/>
      <c r="PWL26" s="1"/>
      <c r="PWM26" s="1"/>
      <c r="PWN26" s="1"/>
      <c r="PWO26" s="1"/>
      <c r="PWP26" s="1"/>
      <c r="PWQ26" s="1"/>
      <c r="PWR26" s="1"/>
      <c r="PWS26" s="1"/>
      <c r="PWT26" s="1"/>
      <c r="PWU26" s="1"/>
      <c r="PWV26" s="1"/>
      <c r="PWW26" s="1"/>
      <c r="PWX26" s="1"/>
      <c r="PWY26" s="1"/>
      <c r="PWZ26" s="1"/>
      <c r="PXA26" s="1"/>
      <c r="PXB26" s="1"/>
      <c r="PXC26" s="1"/>
      <c r="PXD26" s="1"/>
      <c r="PXE26" s="1"/>
      <c r="PXF26" s="1"/>
      <c r="PXG26" s="1"/>
      <c r="PXH26" s="1"/>
      <c r="PXI26" s="1"/>
      <c r="PXJ26" s="1"/>
      <c r="PXK26" s="1"/>
      <c r="PXL26" s="1"/>
      <c r="PXM26" s="1"/>
      <c r="PXN26" s="1"/>
      <c r="PXO26" s="1"/>
      <c r="PXP26" s="1"/>
      <c r="PXQ26" s="1"/>
      <c r="PXR26" s="1"/>
      <c r="PXS26" s="1"/>
      <c r="PXT26" s="1"/>
      <c r="PXU26" s="1"/>
      <c r="PXV26" s="1"/>
      <c r="PXW26" s="1"/>
      <c r="PXX26" s="1"/>
      <c r="PXY26" s="1"/>
      <c r="PXZ26" s="1"/>
      <c r="PYA26" s="1"/>
      <c r="PYB26" s="1"/>
      <c r="PYC26" s="1"/>
      <c r="PYD26" s="1"/>
      <c r="PYE26" s="1"/>
      <c r="PYF26" s="1"/>
      <c r="PYG26" s="1"/>
      <c r="PYH26" s="1"/>
      <c r="PYI26" s="1"/>
      <c r="PYJ26" s="1"/>
      <c r="PYK26" s="1"/>
      <c r="PYL26" s="1"/>
      <c r="PYM26" s="1"/>
      <c r="PYN26" s="1"/>
      <c r="PYO26" s="1"/>
      <c r="PYP26" s="1"/>
      <c r="PYQ26" s="1"/>
      <c r="PYR26" s="1"/>
      <c r="PYS26" s="1"/>
      <c r="PYT26" s="1"/>
      <c r="PYU26" s="1"/>
      <c r="PYV26" s="1"/>
      <c r="PYW26" s="1"/>
      <c r="PYX26" s="1"/>
      <c r="PYY26" s="1"/>
      <c r="PYZ26" s="1"/>
      <c r="PZA26" s="1"/>
      <c r="PZB26" s="1"/>
      <c r="PZC26" s="1"/>
      <c r="PZD26" s="1"/>
      <c r="PZE26" s="1"/>
      <c r="PZF26" s="1"/>
      <c r="PZG26" s="1"/>
      <c r="PZH26" s="1"/>
      <c r="PZI26" s="1"/>
      <c r="PZJ26" s="1"/>
      <c r="PZK26" s="1"/>
      <c r="PZL26" s="1"/>
      <c r="PZM26" s="1"/>
      <c r="PZN26" s="1"/>
      <c r="PZO26" s="1"/>
      <c r="PZP26" s="1"/>
      <c r="PZQ26" s="1"/>
      <c r="PZR26" s="1"/>
      <c r="PZS26" s="1"/>
      <c r="PZT26" s="1"/>
      <c r="PZU26" s="1"/>
      <c r="PZV26" s="1"/>
      <c r="PZW26" s="1"/>
      <c r="PZX26" s="1"/>
      <c r="PZY26" s="1"/>
      <c r="PZZ26" s="1"/>
      <c r="QAA26" s="1"/>
      <c r="QAB26" s="1"/>
      <c r="QAC26" s="1"/>
      <c r="QAD26" s="1"/>
      <c r="QAE26" s="1"/>
      <c r="QAF26" s="1"/>
      <c r="QAG26" s="1"/>
      <c r="QAH26" s="1"/>
      <c r="QAI26" s="1"/>
      <c r="QAJ26" s="1"/>
      <c r="QAK26" s="1"/>
      <c r="QAL26" s="1"/>
      <c r="QAM26" s="1"/>
      <c r="QAN26" s="1"/>
      <c r="QAO26" s="1"/>
      <c r="QAP26" s="1"/>
      <c r="QAQ26" s="1"/>
      <c r="QAR26" s="1"/>
      <c r="QAS26" s="1"/>
      <c r="QAT26" s="1"/>
      <c r="QAU26" s="1"/>
      <c r="QAV26" s="1"/>
      <c r="QAW26" s="1"/>
      <c r="QAX26" s="1"/>
      <c r="QAY26" s="1"/>
      <c r="QAZ26" s="1"/>
      <c r="QBA26" s="1"/>
      <c r="QBB26" s="1"/>
      <c r="QBC26" s="1"/>
      <c r="QBD26" s="1"/>
      <c r="QBE26" s="1"/>
      <c r="QBF26" s="1"/>
      <c r="QBG26" s="1"/>
      <c r="QBH26" s="1"/>
      <c r="QBI26" s="1"/>
      <c r="QBJ26" s="1"/>
      <c r="QBK26" s="1"/>
      <c r="QBL26" s="1"/>
      <c r="QBM26" s="1"/>
      <c r="QBN26" s="1"/>
      <c r="QBO26" s="1"/>
      <c r="QBP26" s="1"/>
      <c r="QBQ26" s="1"/>
      <c r="QBR26" s="1"/>
      <c r="QBS26" s="1"/>
      <c r="QBT26" s="1"/>
      <c r="QBU26" s="1"/>
      <c r="QBV26" s="1"/>
      <c r="QBW26" s="1"/>
      <c r="QBX26" s="1"/>
      <c r="QBY26" s="1"/>
      <c r="QBZ26" s="1"/>
      <c r="QCA26" s="1"/>
      <c r="QCB26" s="1"/>
      <c r="QCC26" s="1"/>
      <c r="QCD26" s="1"/>
      <c r="QCE26" s="1"/>
      <c r="QCF26" s="1"/>
      <c r="QCG26" s="1"/>
      <c r="QCH26" s="1"/>
      <c r="QCI26" s="1"/>
      <c r="QCJ26" s="1"/>
      <c r="QCK26" s="1"/>
      <c r="QCL26" s="1"/>
      <c r="QCM26" s="1"/>
      <c r="QCN26" s="1"/>
      <c r="QCO26" s="1"/>
      <c r="QCP26" s="1"/>
      <c r="QCQ26" s="1"/>
      <c r="QCR26" s="1"/>
      <c r="QCS26" s="1"/>
      <c r="QCT26" s="1"/>
      <c r="QCU26" s="1"/>
      <c r="QCV26" s="1"/>
      <c r="QCW26" s="1"/>
      <c r="QCX26" s="1"/>
      <c r="QCY26" s="1"/>
      <c r="QCZ26" s="1"/>
      <c r="QDA26" s="1"/>
      <c r="QDB26" s="1"/>
      <c r="QDC26" s="1"/>
      <c r="QDD26" s="1"/>
      <c r="QDE26" s="1"/>
      <c r="QDF26" s="1"/>
      <c r="QDG26" s="1"/>
      <c r="QDH26" s="1"/>
      <c r="QDI26" s="1"/>
      <c r="QDJ26" s="1"/>
      <c r="QDK26" s="1"/>
      <c r="QDL26" s="1"/>
      <c r="QDM26" s="1"/>
      <c r="QDN26" s="1"/>
      <c r="QDO26" s="1"/>
      <c r="QDP26" s="1"/>
      <c r="QDQ26" s="1"/>
      <c r="QDR26" s="1"/>
      <c r="QDS26" s="1"/>
      <c r="QDT26" s="1"/>
      <c r="QDU26" s="1"/>
      <c r="QDV26" s="1"/>
      <c r="QDW26" s="1"/>
      <c r="QDX26" s="1"/>
      <c r="QDY26" s="1"/>
      <c r="QDZ26" s="1"/>
      <c r="QEA26" s="1"/>
      <c r="QEB26" s="1"/>
      <c r="QEC26" s="1"/>
      <c r="QED26" s="1"/>
      <c r="QEE26" s="1"/>
      <c r="QEF26" s="1"/>
      <c r="QEG26" s="1"/>
      <c r="QEH26" s="1"/>
      <c r="QEI26" s="1"/>
      <c r="QEJ26" s="1"/>
      <c r="QEK26" s="1"/>
      <c r="QEL26" s="1"/>
      <c r="QEM26" s="1"/>
      <c r="QEN26" s="1"/>
      <c r="QEO26" s="1"/>
      <c r="QEP26" s="1"/>
      <c r="QEQ26" s="1"/>
      <c r="QER26" s="1"/>
      <c r="QES26" s="1"/>
      <c r="QET26" s="1"/>
      <c r="QEU26" s="1"/>
      <c r="QEV26" s="1"/>
      <c r="QEW26" s="1"/>
      <c r="QEX26" s="1"/>
      <c r="QEY26" s="1"/>
      <c r="QEZ26" s="1"/>
      <c r="QFA26" s="1"/>
      <c r="QFB26" s="1"/>
      <c r="QFC26" s="1"/>
      <c r="QFD26" s="1"/>
      <c r="QFE26" s="1"/>
      <c r="QFF26" s="1"/>
      <c r="QFG26" s="1"/>
      <c r="QFH26" s="1"/>
      <c r="QFI26" s="1"/>
      <c r="QFJ26" s="1"/>
      <c r="QFK26" s="1"/>
      <c r="QFL26" s="1"/>
      <c r="QFM26" s="1"/>
      <c r="QFN26" s="1"/>
      <c r="QFO26" s="1"/>
      <c r="QFP26" s="1"/>
      <c r="QFQ26" s="1"/>
      <c r="QFR26" s="1"/>
      <c r="QFS26" s="1"/>
      <c r="QFT26" s="1"/>
      <c r="QFU26" s="1"/>
      <c r="QFV26" s="1"/>
      <c r="QFW26" s="1"/>
      <c r="QFX26" s="1"/>
      <c r="QFY26" s="1"/>
      <c r="QFZ26" s="1"/>
      <c r="QGA26" s="1"/>
      <c r="QGB26" s="1"/>
      <c r="QGC26" s="1"/>
      <c r="QGD26" s="1"/>
      <c r="QGE26" s="1"/>
      <c r="QGF26" s="1"/>
      <c r="QGG26" s="1"/>
      <c r="QGH26" s="1"/>
      <c r="QGI26" s="1"/>
      <c r="QGJ26" s="1"/>
      <c r="QGK26" s="1"/>
      <c r="QGL26" s="1"/>
      <c r="QGM26" s="1"/>
      <c r="QGN26" s="1"/>
      <c r="QGO26" s="1"/>
      <c r="QGP26" s="1"/>
      <c r="QGQ26" s="1"/>
      <c r="QGR26" s="1"/>
      <c r="QGS26" s="1"/>
      <c r="QGT26" s="1"/>
      <c r="QGU26" s="1"/>
      <c r="QGV26" s="1"/>
      <c r="QGW26" s="1"/>
      <c r="QGX26" s="1"/>
      <c r="QGY26" s="1"/>
      <c r="QGZ26" s="1"/>
      <c r="QHA26" s="1"/>
      <c r="QHB26" s="1"/>
      <c r="QHC26" s="1"/>
      <c r="QHD26" s="1"/>
      <c r="QHE26" s="1"/>
      <c r="QHF26" s="1"/>
      <c r="QHG26" s="1"/>
      <c r="QHH26" s="1"/>
      <c r="QHI26" s="1"/>
      <c r="QHJ26" s="1"/>
      <c r="QHK26" s="1"/>
      <c r="QHL26" s="1"/>
      <c r="QHM26" s="1"/>
      <c r="QHN26" s="1"/>
      <c r="QHO26" s="1"/>
      <c r="QHP26" s="1"/>
      <c r="QHQ26" s="1"/>
      <c r="QHR26" s="1"/>
      <c r="QHS26" s="1"/>
      <c r="QHT26" s="1"/>
      <c r="QHU26" s="1"/>
      <c r="QHV26" s="1"/>
      <c r="QHW26" s="1"/>
      <c r="QHX26" s="1"/>
      <c r="QHY26" s="1"/>
      <c r="QHZ26" s="1"/>
      <c r="QIA26" s="1"/>
      <c r="QIB26" s="1"/>
      <c r="QIC26" s="1"/>
      <c r="QID26" s="1"/>
      <c r="QIE26" s="1"/>
      <c r="QIF26" s="1"/>
      <c r="QIG26" s="1"/>
      <c r="QIH26" s="1"/>
      <c r="QII26" s="1"/>
      <c r="QIJ26" s="1"/>
      <c r="QIK26" s="1"/>
      <c r="QIL26" s="1"/>
      <c r="QIM26" s="1"/>
      <c r="QIN26" s="1"/>
      <c r="QIO26" s="1"/>
      <c r="QIP26" s="1"/>
      <c r="QIQ26" s="1"/>
      <c r="QIR26" s="1"/>
      <c r="QIS26" s="1"/>
      <c r="QIT26" s="1"/>
      <c r="QIU26" s="1"/>
      <c r="QIV26" s="1"/>
      <c r="QIW26" s="1"/>
      <c r="QIX26" s="1"/>
      <c r="QIY26" s="1"/>
      <c r="QIZ26" s="1"/>
      <c r="QJA26" s="1"/>
      <c r="QJB26" s="1"/>
      <c r="QJC26" s="1"/>
      <c r="QJD26" s="1"/>
      <c r="QJE26" s="1"/>
      <c r="QJF26" s="1"/>
      <c r="QJG26" s="1"/>
      <c r="QJH26" s="1"/>
      <c r="QJI26" s="1"/>
      <c r="QJJ26" s="1"/>
      <c r="QJK26" s="1"/>
      <c r="QJL26" s="1"/>
      <c r="QJM26" s="1"/>
      <c r="QJN26" s="1"/>
      <c r="QJO26" s="1"/>
      <c r="QJP26" s="1"/>
      <c r="QJQ26" s="1"/>
      <c r="QJR26" s="1"/>
      <c r="QJS26" s="1"/>
      <c r="QJT26" s="1"/>
      <c r="QJU26" s="1"/>
      <c r="QJV26" s="1"/>
      <c r="QJW26" s="1"/>
      <c r="QJX26" s="1"/>
      <c r="QJY26" s="1"/>
      <c r="QJZ26" s="1"/>
      <c r="QKA26" s="1"/>
      <c r="QKB26" s="1"/>
      <c r="QKC26" s="1"/>
      <c r="QKD26" s="1"/>
      <c r="QKE26" s="1"/>
      <c r="QKF26" s="1"/>
      <c r="QKG26" s="1"/>
      <c r="QKH26" s="1"/>
      <c r="QKI26" s="1"/>
      <c r="QKJ26" s="1"/>
      <c r="QKK26" s="1"/>
      <c r="QKL26" s="1"/>
      <c r="QKM26" s="1"/>
      <c r="QKN26" s="1"/>
      <c r="QKO26" s="1"/>
      <c r="QKP26" s="1"/>
      <c r="QKQ26" s="1"/>
      <c r="QKR26" s="1"/>
      <c r="QKS26" s="1"/>
      <c r="QKT26" s="1"/>
      <c r="QKU26" s="1"/>
      <c r="QKV26" s="1"/>
      <c r="QKW26" s="1"/>
      <c r="QKX26" s="1"/>
      <c r="QKY26" s="1"/>
      <c r="QKZ26" s="1"/>
      <c r="QLA26" s="1"/>
      <c r="QLB26" s="1"/>
      <c r="QLC26" s="1"/>
      <c r="QLD26" s="1"/>
      <c r="QLE26" s="1"/>
      <c r="QLF26" s="1"/>
      <c r="QLG26" s="1"/>
      <c r="QLH26" s="1"/>
      <c r="QLI26" s="1"/>
      <c r="QLJ26" s="1"/>
      <c r="QLK26" s="1"/>
      <c r="QLL26" s="1"/>
      <c r="QLM26" s="1"/>
      <c r="QLN26" s="1"/>
      <c r="QLO26" s="1"/>
      <c r="QLP26" s="1"/>
      <c r="QLQ26" s="1"/>
      <c r="QLR26" s="1"/>
      <c r="QLS26" s="1"/>
      <c r="QLT26" s="1"/>
      <c r="QLU26" s="1"/>
      <c r="QLV26" s="1"/>
      <c r="QLW26" s="1"/>
      <c r="QLX26" s="1"/>
      <c r="QLY26" s="1"/>
      <c r="QLZ26" s="1"/>
      <c r="QMA26" s="1"/>
      <c r="QMB26" s="1"/>
      <c r="QMC26" s="1"/>
      <c r="QMD26" s="1"/>
      <c r="QME26" s="1"/>
      <c r="QMF26" s="1"/>
      <c r="QMG26" s="1"/>
      <c r="QMH26" s="1"/>
      <c r="QMI26" s="1"/>
      <c r="QMJ26" s="1"/>
      <c r="QMK26" s="1"/>
      <c r="QML26" s="1"/>
      <c r="QMM26" s="1"/>
      <c r="QMN26" s="1"/>
      <c r="QMO26" s="1"/>
      <c r="QMP26" s="1"/>
      <c r="QMQ26" s="1"/>
      <c r="QMR26" s="1"/>
      <c r="QMS26" s="1"/>
      <c r="QMT26" s="1"/>
      <c r="QMU26" s="1"/>
      <c r="QMV26" s="1"/>
      <c r="QMW26" s="1"/>
      <c r="QMX26" s="1"/>
      <c r="QMY26" s="1"/>
      <c r="QMZ26" s="1"/>
      <c r="QNA26" s="1"/>
      <c r="QNB26" s="1"/>
      <c r="QNC26" s="1"/>
      <c r="QND26" s="1"/>
      <c r="QNE26" s="1"/>
      <c r="QNF26" s="1"/>
      <c r="QNG26" s="1"/>
      <c r="QNH26" s="1"/>
      <c r="QNI26" s="1"/>
      <c r="QNJ26" s="1"/>
      <c r="QNK26" s="1"/>
      <c r="QNL26" s="1"/>
      <c r="QNM26" s="1"/>
      <c r="QNN26" s="1"/>
      <c r="QNO26" s="1"/>
      <c r="QNP26" s="1"/>
      <c r="QNQ26" s="1"/>
      <c r="QNR26" s="1"/>
      <c r="QNS26" s="1"/>
      <c r="QNT26" s="1"/>
      <c r="QNU26" s="1"/>
      <c r="QNV26" s="1"/>
      <c r="QNW26" s="1"/>
      <c r="QNX26" s="1"/>
      <c r="QNY26" s="1"/>
      <c r="QNZ26" s="1"/>
      <c r="QOA26" s="1"/>
      <c r="QOB26" s="1"/>
      <c r="QOC26" s="1"/>
      <c r="QOD26" s="1"/>
      <c r="QOE26" s="1"/>
      <c r="QOF26" s="1"/>
      <c r="QOG26" s="1"/>
      <c r="QOH26" s="1"/>
      <c r="QOI26" s="1"/>
      <c r="QOJ26" s="1"/>
      <c r="QOK26" s="1"/>
      <c r="QOL26" s="1"/>
      <c r="QOM26" s="1"/>
      <c r="QON26" s="1"/>
      <c r="QOO26" s="1"/>
      <c r="QOP26" s="1"/>
      <c r="QOQ26" s="1"/>
      <c r="QOR26" s="1"/>
      <c r="QOS26" s="1"/>
      <c r="QOT26" s="1"/>
      <c r="QOU26" s="1"/>
      <c r="QOV26" s="1"/>
      <c r="QOW26" s="1"/>
      <c r="QOX26" s="1"/>
      <c r="QOY26" s="1"/>
      <c r="QOZ26" s="1"/>
      <c r="QPA26" s="1"/>
      <c r="QPB26" s="1"/>
      <c r="QPC26" s="1"/>
      <c r="QPD26" s="1"/>
      <c r="QPE26" s="1"/>
      <c r="QPF26" s="1"/>
      <c r="QPG26" s="1"/>
      <c r="QPH26" s="1"/>
      <c r="QPI26" s="1"/>
      <c r="QPJ26" s="1"/>
      <c r="QPK26" s="1"/>
      <c r="QPL26" s="1"/>
      <c r="QPM26" s="1"/>
      <c r="QPN26" s="1"/>
      <c r="QPO26" s="1"/>
      <c r="QPP26" s="1"/>
      <c r="QPQ26" s="1"/>
      <c r="QPR26" s="1"/>
      <c r="QPS26" s="1"/>
      <c r="QPT26" s="1"/>
      <c r="QPU26" s="1"/>
      <c r="QPV26" s="1"/>
      <c r="QPW26" s="1"/>
      <c r="QPX26" s="1"/>
      <c r="QPY26" s="1"/>
      <c r="QPZ26" s="1"/>
      <c r="QQA26" s="1"/>
      <c r="QQB26" s="1"/>
      <c r="QQC26" s="1"/>
      <c r="QQD26" s="1"/>
      <c r="QQE26" s="1"/>
      <c r="QQF26" s="1"/>
      <c r="QQG26" s="1"/>
      <c r="QQH26" s="1"/>
      <c r="QQI26" s="1"/>
      <c r="QQJ26" s="1"/>
      <c r="QQK26" s="1"/>
      <c r="QQL26" s="1"/>
      <c r="QQM26" s="1"/>
      <c r="QQN26" s="1"/>
      <c r="QQO26" s="1"/>
      <c r="QQP26" s="1"/>
      <c r="QQQ26" s="1"/>
      <c r="QQR26" s="1"/>
      <c r="QQS26" s="1"/>
      <c r="QQT26" s="1"/>
      <c r="QQU26" s="1"/>
      <c r="QQV26" s="1"/>
      <c r="QQW26" s="1"/>
      <c r="QQX26" s="1"/>
      <c r="QQY26" s="1"/>
      <c r="QQZ26" s="1"/>
      <c r="QRA26" s="1"/>
      <c r="QRB26" s="1"/>
      <c r="QRC26" s="1"/>
      <c r="QRD26" s="1"/>
      <c r="QRE26" s="1"/>
      <c r="QRF26" s="1"/>
      <c r="QRG26" s="1"/>
      <c r="QRH26" s="1"/>
      <c r="QRI26" s="1"/>
      <c r="QRJ26" s="1"/>
      <c r="QRK26" s="1"/>
      <c r="QRL26" s="1"/>
      <c r="QRM26" s="1"/>
      <c r="QRN26" s="1"/>
      <c r="QRO26" s="1"/>
      <c r="QRP26" s="1"/>
      <c r="QRQ26" s="1"/>
      <c r="QRR26" s="1"/>
      <c r="QRS26" s="1"/>
      <c r="QRT26" s="1"/>
      <c r="QRU26" s="1"/>
      <c r="QRV26" s="1"/>
      <c r="QRW26" s="1"/>
      <c r="QRX26" s="1"/>
      <c r="QRY26" s="1"/>
      <c r="QRZ26" s="1"/>
      <c r="QSA26" s="1"/>
      <c r="QSB26" s="1"/>
      <c r="QSC26" s="1"/>
      <c r="QSD26" s="1"/>
      <c r="QSE26" s="1"/>
      <c r="QSF26" s="1"/>
      <c r="QSG26" s="1"/>
      <c r="QSH26" s="1"/>
      <c r="QSI26" s="1"/>
      <c r="QSJ26" s="1"/>
      <c r="QSK26" s="1"/>
      <c r="QSL26" s="1"/>
      <c r="QSM26" s="1"/>
      <c r="QSN26" s="1"/>
      <c r="QSO26" s="1"/>
      <c r="QSP26" s="1"/>
      <c r="QSQ26" s="1"/>
      <c r="QSR26" s="1"/>
      <c r="QSS26" s="1"/>
      <c r="QST26" s="1"/>
      <c r="QSU26" s="1"/>
      <c r="QSV26" s="1"/>
      <c r="QSW26" s="1"/>
      <c r="QSX26" s="1"/>
      <c r="QSY26" s="1"/>
      <c r="QSZ26" s="1"/>
      <c r="QTA26" s="1"/>
      <c r="QTB26" s="1"/>
      <c r="QTC26" s="1"/>
      <c r="QTD26" s="1"/>
      <c r="QTE26" s="1"/>
      <c r="QTF26" s="1"/>
      <c r="QTG26" s="1"/>
      <c r="QTH26" s="1"/>
      <c r="QTI26" s="1"/>
      <c r="QTJ26" s="1"/>
      <c r="QTK26" s="1"/>
      <c r="QTL26" s="1"/>
      <c r="QTM26" s="1"/>
      <c r="QTN26" s="1"/>
      <c r="QTO26" s="1"/>
      <c r="QTP26" s="1"/>
      <c r="QTQ26" s="1"/>
      <c r="QTR26" s="1"/>
      <c r="QTS26" s="1"/>
      <c r="QTT26" s="1"/>
      <c r="QTU26" s="1"/>
      <c r="QTV26" s="1"/>
      <c r="QTW26" s="1"/>
      <c r="QTX26" s="1"/>
      <c r="QTY26" s="1"/>
      <c r="QTZ26" s="1"/>
      <c r="QUA26" s="1"/>
      <c r="QUB26" s="1"/>
      <c r="QUC26" s="1"/>
      <c r="QUD26" s="1"/>
      <c r="QUE26" s="1"/>
      <c r="QUF26" s="1"/>
      <c r="QUG26" s="1"/>
      <c r="QUH26" s="1"/>
      <c r="QUI26" s="1"/>
      <c r="QUJ26" s="1"/>
      <c r="QUK26" s="1"/>
      <c r="QUL26" s="1"/>
      <c r="QUM26" s="1"/>
      <c r="QUN26" s="1"/>
      <c r="QUO26" s="1"/>
      <c r="QUP26" s="1"/>
      <c r="QUQ26" s="1"/>
      <c r="QUR26" s="1"/>
      <c r="QUS26" s="1"/>
      <c r="QUT26" s="1"/>
      <c r="QUU26" s="1"/>
      <c r="QUV26" s="1"/>
      <c r="QUW26" s="1"/>
      <c r="QUX26" s="1"/>
      <c r="QUY26" s="1"/>
      <c r="QUZ26" s="1"/>
      <c r="QVA26" s="1"/>
      <c r="QVB26" s="1"/>
      <c r="QVC26" s="1"/>
      <c r="QVD26" s="1"/>
      <c r="QVE26" s="1"/>
      <c r="QVF26" s="1"/>
      <c r="QVG26" s="1"/>
      <c r="QVH26" s="1"/>
      <c r="QVI26" s="1"/>
      <c r="QVJ26" s="1"/>
      <c r="QVK26" s="1"/>
      <c r="QVL26" s="1"/>
      <c r="QVM26" s="1"/>
      <c r="QVN26" s="1"/>
      <c r="QVO26" s="1"/>
      <c r="QVP26" s="1"/>
      <c r="QVQ26" s="1"/>
      <c r="QVR26" s="1"/>
      <c r="QVS26" s="1"/>
      <c r="QVT26" s="1"/>
      <c r="QVU26" s="1"/>
      <c r="QVV26" s="1"/>
      <c r="QVW26" s="1"/>
      <c r="QVX26" s="1"/>
      <c r="QVY26" s="1"/>
      <c r="QVZ26" s="1"/>
      <c r="QWA26" s="1"/>
      <c r="QWB26" s="1"/>
      <c r="QWC26" s="1"/>
      <c r="QWD26" s="1"/>
      <c r="QWE26" s="1"/>
      <c r="QWF26" s="1"/>
      <c r="QWG26" s="1"/>
      <c r="QWH26" s="1"/>
      <c r="QWI26" s="1"/>
      <c r="QWJ26" s="1"/>
      <c r="QWK26" s="1"/>
      <c r="QWL26" s="1"/>
      <c r="QWM26" s="1"/>
      <c r="QWN26" s="1"/>
      <c r="QWO26" s="1"/>
      <c r="QWP26" s="1"/>
      <c r="QWQ26" s="1"/>
      <c r="QWR26" s="1"/>
      <c r="QWS26" s="1"/>
      <c r="QWT26" s="1"/>
      <c r="QWU26" s="1"/>
      <c r="QWV26" s="1"/>
      <c r="QWW26" s="1"/>
      <c r="QWX26" s="1"/>
      <c r="QWY26" s="1"/>
      <c r="QWZ26" s="1"/>
      <c r="QXA26" s="1"/>
      <c r="QXB26" s="1"/>
      <c r="QXC26" s="1"/>
      <c r="QXD26" s="1"/>
      <c r="QXE26" s="1"/>
      <c r="QXF26" s="1"/>
      <c r="QXG26" s="1"/>
      <c r="QXH26" s="1"/>
      <c r="QXI26" s="1"/>
      <c r="QXJ26" s="1"/>
      <c r="QXK26" s="1"/>
      <c r="QXL26" s="1"/>
      <c r="QXM26" s="1"/>
      <c r="QXN26" s="1"/>
      <c r="QXO26" s="1"/>
      <c r="QXP26" s="1"/>
      <c r="QXQ26" s="1"/>
      <c r="QXR26" s="1"/>
      <c r="QXS26" s="1"/>
      <c r="QXT26" s="1"/>
      <c r="QXU26" s="1"/>
      <c r="QXV26" s="1"/>
      <c r="QXW26" s="1"/>
      <c r="QXX26" s="1"/>
      <c r="QXY26" s="1"/>
      <c r="QXZ26" s="1"/>
      <c r="QYA26" s="1"/>
      <c r="QYB26" s="1"/>
      <c r="QYC26" s="1"/>
      <c r="QYD26" s="1"/>
      <c r="QYE26" s="1"/>
      <c r="QYF26" s="1"/>
      <c r="QYG26" s="1"/>
      <c r="QYH26" s="1"/>
      <c r="QYI26" s="1"/>
      <c r="QYJ26" s="1"/>
      <c r="QYK26" s="1"/>
      <c r="QYL26" s="1"/>
      <c r="QYM26" s="1"/>
      <c r="QYN26" s="1"/>
      <c r="QYO26" s="1"/>
      <c r="QYP26" s="1"/>
      <c r="QYQ26" s="1"/>
      <c r="QYR26" s="1"/>
      <c r="QYS26" s="1"/>
      <c r="QYT26" s="1"/>
      <c r="QYU26" s="1"/>
      <c r="QYV26" s="1"/>
      <c r="QYW26" s="1"/>
      <c r="QYX26" s="1"/>
      <c r="QYY26" s="1"/>
      <c r="QYZ26" s="1"/>
      <c r="QZA26" s="1"/>
      <c r="QZB26" s="1"/>
      <c r="QZC26" s="1"/>
      <c r="QZD26" s="1"/>
      <c r="QZE26" s="1"/>
      <c r="QZF26" s="1"/>
      <c r="QZG26" s="1"/>
      <c r="QZH26" s="1"/>
      <c r="QZI26" s="1"/>
      <c r="QZJ26" s="1"/>
      <c r="QZK26" s="1"/>
      <c r="QZL26" s="1"/>
      <c r="QZM26" s="1"/>
      <c r="QZN26" s="1"/>
      <c r="QZO26" s="1"/>
      <c r="QZP26" s="1"/>
      <c r="QZQ26" s="1"/>
      <c r="QZR26" s="1"/>
      <c r="QZS26" s="1"/>
      <c r="QZT26" s="1"/>
      <c r="QZU26" s="1"/>
      <c r="QZV26" s="1"/>
      <c r="QZW26" s="1"/>
      <c r="QZX26" s="1"/>
      <c r="QZY26" s="1"/>
      <c r="QZZ26" s="1"/>
      <c r="RAA26" s="1"/>
      <c r="RAB26" s="1"/>
      <c r="RAC26" s="1"/>
      <c r="RAD26" s="1"/>
      <c r="RAE26" s="1"/>
      <c r="RAF26" s="1"/>
      <c r="RAG26" s="1"/>
      <c r="RAH26" s="1"/>
      <c r="RAI26" s="1"/>
      <c r="RAJ26" s="1"/>
      <c r="RAK26" s="1"/>
      <c r="RAL26" s="1"/>
      <c r="RAM26" s="1"/>
      <c r="RAN26" s="1"/>
      <c r="RAO26" s="1"/>
      <c r="RAP26" s="1"/>
      <c r="RAQ26" s="1"/>
      <c r="RAR26" s="1"/>
      <c r="RAS26" s="1"/>
      <c r="RAT26" s="1"/>
      <c r="RAU26" s="1"/>
      <c r="RAV26" s="1"/>
      <c r="RAW26" s="1"/>
      <c r="RAX26" s="1"/>
      <c r="RAY26" s="1"/>
      <c r="RAZ26" s="1"/>
      <c r="RBA26" s="1"/>
      <c r="RBB26" s="1"/>
      <c r="RBC26" s="1"/>
      <c r="RBD26" s="1"/>
      <c r="RBE26" s="1"/>
      <c r="RBF26" s="1"/>
      <c r="RBG26" s="1"/>
      <c r="RBH26" s="1"/>
      <c r="RBI26" s="1"/>
      <c r="RBJ26" s="1"/>
      <c r="RBK26" s="1"/>
      <c r="RBL26" s="1"/>
      <c r="RBM26" s="1"/>
      <c r="RBN26" s="1"/>
      <c r="RBO26" s="1"/>
      <c r="RBP26" s="1"/>
      <c r="RBQ26" s="1"/>
      <c r="RBR26" s="1"/>
      <c r="RBS26" s="1"/>
      <c r="RBT26" s="1"/>
      <c r="RBU26" s="1"/>
      <c r="RBV26" s="1"/>
      <c r="RBW26" s="1"/>
      <c r="RBX26" s="1"/>
      <c r="RBY26" s="1"/>
      <c r="RBZ26" s="1"/>
      <c r="RCA26" s="1"/>
      <c r="RCB26" s="1"/>
      <c r="RCC26" s="1"/>
      <c r="RCD26" s="1"/>
      <c r="RCE26" s="1"/>
      <c r="RCF26" s="1"/>
      <c r="RCG26" s="1"/>
      <c r="RCH26" s="1"/>
      <c r="RCI26" s="1"/>
      <c r="RCJ26" s="1"/>
      <c r="RCK26" s="1"/>
      <c r="RCL26" s="1"/>
      <c r="RCM26" s="1"/>
      <c r="RCN26" s="1"/>
      <c r="RCO26" s="1"/>
      <c r="RCP26" s="1"/>
      <c r="RCQ26" s="1"/>
      <c r="RCR26" s="1"/>
      <c r="RCS26" s="1"/>
      <c r="RCT26" s="1"/>
      <c r="RCU26" s="1"/>
      <c r="RCV26" s="1"/>
      <c r="RCW26" s="1"/>
      <c r="RCX26" s="1"/>
      <c r="RCY26" s="1"/>
      <c r="RCZ26" s="1"/>
      <c r="RDA26" s="1"/>
      <c r="RDB26" s="1"/>
      <c r="RDC26" s="1"/>
      <c r="RDD26" s="1"/>
      <c r="RDE26" s="1"/>
      <c r="RDF26" s="1"/>
      <c r="RDG26" s="1"/>
      <c r="RDH26" s="1"/>
      <c r="RDI26" s="1"/>
      <c r="RDJ26" s="1"/>
      <c r="RDK26" s="1"/>
      <c r="RDL26" s="1"/>
      <c r="RDM26" s="1"/>
      <c r="RDN26" s="1"/>
      <c r="RDO26" s="1"/>
      <c r="RDP26" s="1"/>
      <c r="RDQ26" s="1"/>
      <c r="RDR26" s="1"/>
      <c r="RDS26" s="1"/>
      <c r="RDT26" s="1"/>
      <c r="RDU26" s="1"/>
      <c r="RDV26" s="1"/>
      <c r="RDW26" s="1"/>
      <c r="RDX26" s="1"/>
      <c r="RDY26" s="1"/>
      <c r="RDZ26" s="1"/>
      <c r="REA26" s="1"/>
      <c r="REB26" s="1"/>
      <c r="REC26" s="1"/>
      <c r="RED26" s="1"/>
      <c r="REE26" s="1"/>
      <c r="REF26" s="1"/>
      <c r="REG26" s="1"/>
      <c r="REH26" s="1"/>
      <c r="REI26" s="1"/>
      <c r="REJ26" s="1"/>
      <c r="REK26" s="1"/>
      <c r="REL26" s="1"/>
      <c r="REM26" s="1"/>
      <c r="REN26" s="1"/>
      <c r="REO26" s="1"/>
      <c r="REP26" s="1"/>
      <c r="REQ26" s="1"/>
      <c r="RER26" s="1"/>
      <c r="RES26" s="1"/>
      <c r="RET26" s="1"/>
      <c r="REU26" s="1"/>
      <c r="REV26" s="1"/>
      <c r="REW26" s="1"/>
      <c r="REX26" s="1"/>
      <c r="REY26" s="1"/>
      <c r="REZ26" s="1"/>
      <c r="RFA26" s="1"/>
      <c r="RFB26" s="1"/>
      <c r="RFC26" s="1"/>
      <c r="RFD26" s="1"/>
      <c r="RFE26" s="1"/>
      <c r="RFF26" s="1"/>
      <c r="RFG26" s="1"/>
      <c r="RFH26" s="1"/>
      <c r="RFI26" s="1"/>
      <c r="RFJ26" s="1"/>
      <c r="RFK26" s="1"/>
      <c r="RFL26" s="1"/>
      <c r="RFM26" s="1"/>
      <c r="RFN26" s="1"/>
      <c r="RFO26" s="1"/>
      <c r="RFP26" s="1"/>
      <c r="RFQ26" s="1"/>
      <c r="RFR26" s="1"/>
      <c r="RFS26" s="1"/>
      <c r="RFT26" s="1"/>
      <c r="RFU26" s="1"/>
      <c r="RFV26" s="1"/>
      <c r="RFW26" s="1"/>
      <c r="RFX26" s="1"/>
      <c r="RFY26" s="1"/>
      <c r="RFZ26" s="1"/>
      <c r="RGA26" s="1"/>
      <c r="RGB26" s="1"/>
      <c r="RGC26" s="1"/>
      <c r="RGD26" s="1"/>
      <c r="RGE26" s="1"/>
      <c r="RGF26" s="1"/>
      <c r="RGG26" s="1"/>
      <c r="RGH26" s="1"/>
      <c r="RGI26" s="1"/>
      <c r="RGJ26" s="1"/>
      <c r="RGK26" s="1"/>
      <c r="RGL26" s="1"/>
      <c r="RGM26" s="1"/>
      <c r="RGN26" s="1"/>
      <c r="RGO26" s="1"/>
      <c r="RGP26" s="1"/>
      <c r="RGQ26" s="1"/>
      <c r="RGR26" s="1"/>
      <c r="RGS26" s="1"/>
      <c r="RGT26" s="1"/>
      <c r="RGU26" s="1"/>
      <c r="RGV26" s="1"/>
      <c r="RGW26" s="1"/>
      <c r="RGX26" s="1"/>
      <c r="RGY26" s="1"/>
      <c r="RGZ26" s="1"/>
      <c r="RHA26" s="1"/>
      <c r="RHB26" s="1"/>
      <c r="RHC26" s="1"/>
      <c r="RHD26" s="1"/>
      <c r="RHE26" s="1"/>
      <c r="RHF26" s="1"/>
      <c r="RHG26" s="1"/>
      <c r="RHH26" s="1"/>
      <c r="RHI26" s="1"/>
      <c r="RHJ26" s="1"/>
      <c r="RHK26" s="1"/>
      <c r="RHL26" s="1"/>
      <c r="RHM26" s="1"/>
      <c r="RHN26" s="1"/>
      <c r="RHO26" s="1"/>
      <c r="RHP26" s="1"/>
      <c r="RHQ26" s="1"/>
      <c r="RHR26" s="1"/>
      <c r="RHS26" s="1"/>
      <c r="RHT26" s="1"/>
      <c r="RHU26" s="1"/>
      <c r="RHV26" s="1"/>
      <c r="RHW26" s="1"/>
      <c r="RHX26" s="1"/>
      <c r="RHY26" s="1"/>
      <c r="RHZ26" s="1"/>
      <c r="RIA26" s="1"/>
      <c r="RIB26" s="1"/>
      <c r="RIC26" s="1"/>
      <c r="RID26" s="1"/>
      <c r="RIE26" s="1"/>
      <c r="RIF26" s="1"/>
      <c r="RIG26" s="1"/>
      <c r="RIH26" s="1"/>
      <c r="RII26" s="1"/>
      <c r="RIJ26" s="1"/>
      <c r="RIK26" s="1"/>
      <c r="RIL26" s="1"/>
      <c r="RIM26" s="1"/>
      <c r="RIN26" s="1"/>
      <c r="RIO26" s="1"/>
      <c r="RIP26" s="1"/>
      <c r="RIQ26" s="1"/>
      <c r="RIR26" s="1"/>
      <c r="RIS26" s="1"/>
      <c r="RIT26" s="1"/>
      <c r="RIU26" s="1"/>
      <c r="RIV26" s="1"/>
      <c r="RIW26" s="1"/>
      <c r="RIX26" s="1"/>
      <c r="RIY26" s="1"/>
      <c r="RIZ26" s="1"/>
      <c r="RJA26" s="1"/>
      <c r="RJB26" s="1"/>
      <c r="RJC26" s="1"/>
      <c r="RJD26" s="1"/>
      <c r="RJE26" s="1"/>
      <c r="RJF26" s="1"/>
      <c r="RJG26" s="1"/>
      <c r="RJH26" s="1"/>
      <c r="RJI26" s="1"/>
      <c r="RJJ26" s="1"/>
      <c r="RJK26" s="1"/>
      <c r="RJL26" s="1"/>
      <c r="RJM26" s="1"/>
      <c r="RJN26" s="1"/>
      <c r="RJO26" s="1"/>
      <c r="RJP26" s="1"/>
      <c r="RJQ26" s="1"/>
      <c r="RJR26" s="1"/>
      <c r="RJS26" s="1"/>
      <c r="RJT26" s="1"/>
      <c r="RJU26" s="1"/>
      <c r="RJV26" s="1"/>
      <c r="RJW26" s="1"/>
      <c r="RJX26" s="1"/>
      <c r="RJY26" s="1"/>
      <c r="RJZ26" s="1"/>
      <c r="RKA26" s="1"/>
      <c r="RKB26" s="1"/>
      <c r="RKC26" s="1"/>
      <c r="RKD26" s="1"/>
      <c r="RKE26" s="1"/>
      <c r="RKF26" s="1"/>
      <c r="RKG26" s="1"/>
      <c r="RKH26" s="1"/>
      <c r="RKI26" s="1"/>
      <c r="RKJ26" s="1"/>
      <c r="RKK26" s="1"/>
      <c r="RKL26" s="1"/>
      <c r="RKM26" s="1"/>
      <c r="RKN26" s="1"/>
      <c r="RKO26" s="1"/>
      <c r="RKP26" s="1"/>
      <c r="RKQ26" s="1"/>
      <c r="RKR26" s="1"/>
      <c r="RKS26" s="1"/>
      <c r="RKT26" s="1"/>
      <c r="RKU26" s="1"/>
      <c r="RKV26" s="1"/>
      <c r="RKW26" s="1"/>
      <c r="RKX26" s="1"/>
      <c r="RKY26" s="1"/>
      <c r="RKZ26" s="1"/>
      <c r="RLA26" s="1"/>
      <c r="RLB26" s="1"/>
      <c r="RLC26" s="1"/>
      <c r="RLD26" s="1"/>
      <c r="RLE26" s="1"/>
      <c r="RLF26" s="1"/>
      <c r="RLG26" s="1"/>
      <c r="RLH26" s="1"/>
      <c r="RLI26" s="1"/>
      <c r="RLJ26" s="1"/>
      <c r="RLK26" s="1"/>
      <c r="RLL26" s="1"/>
      <c r="RLM26" s="1"/>
      <c r="RLN26" s="1"/>
      <c r="RLO26" s="1"/>
      <c r="RLP26" s="1"/>
      <c r="RLQ26" s="1"/>
      <c r="RLR26" s="1"/>
      <c r="RLS26" s="1"/>
      <c r="RLT26" s="1"/>
      <c r="RLU26" s="1"/>
      <c r="RLV26" s="1"/>
      <c r="RLW26" s="1"/>
      <c r="RLX26" s="1"/>
      <c r="RLY26" s="1"/>
      <c r="RLZ26" s="1"/>
      <c r="RMA26" s="1"/>
      <c r="RMB26" s="1"/>
      <c r="RMC26" s="1"/>
      <c r="RMD26" s="1"/>
      <c r="RME26" s="1"/>
      <c r="RMF26" s="1"/>
      <c r="RMG26" s="1"/>
      <c r="RMH26" s="1"/>
      <c r="RMI26" s="1"/>
      <c r="RMJ26" s="1"/>
      <c r="RMK26" s="1"/>
      <c r="RML26" s="1"/>
      <c r="RMM26" s="1"/>
      <c r="RMN26" s="1"/>
      <c r="RMO26" s="1"/>
      <c r="RMP26" s="1"/>
      <c r="RMQ26" s="1"/>
      <c r="RMR26" s="1"/>
      <c r="RMS26" s="1"/>
      <c r="RMT26" s="1"/>
      <c r="RMU26" s="1"/>
      <c r="RMV26" s="1"/>
      <c r="RMW26" s="1"/>
      <c r="RMX26" s="1"/>
      <c r="RMY26" s="1"/>
      <c r="RMZ26" s="1"/>
      <c r="RNA26" s="1"/>
      <c r="RNB26" s="1"/>
      <c r="RNC26" s="1"/>
      <c r="RND26" s="1"/>
      <c r="RNE26" s="1"/>
      <c r="RNF26" s="1"/>
      <c r="RNG26" s="1"/>
      <c r="RNH26" s="1"/>
      <c r="RNI26" s="1"/>
      <c r="RNJ26" s="1"/>
      <c r="RNK26" s="1"/>
      <c r="RNL26" s="1"/>
      <c r="RNM26" s="1"/>
      <c r="RNN26" s="1"/>
      <c r="RNO26" s="1"/>
      <c r="RNP26" s="1"/>
      <c r="RNQ26" s="1"/>
      <c r="RNR26" s="1"/>
      <c r="RNS26" s="1"/>
      <c r="RNT26" s="1"/>
      <c r="RNU26" s="1"/>
      <c r="RNV26" s="1"/>
      <c r="RNW26" s="1"/>
      <c r="RNX26" s="1"/>
      <c r="RNY26" s="1"/>
      <c r="RNZ26" s="1"/>
      <c r="ROA26" s="1"/>
      <c r="ROB26" s="1"/>
      <c r="ROC26" s="1"/>
      <c r="ROD26" s="1"/>
      <c r="ROE26" s="1"/>
      <c r="ROF26" s="1"/>
      <c r="ROG26" s="1"/>
      <c r="ROH26" s="1"/>
      <c r="ROI26" s="1"/>
      <c r="ROJ26" s="1"/>
      <c r="ROK26" s="1"/>
      <c r="ROL26" s="1"/>
      <c r="ROM26" s="1"/>
      <c r="RON26" s="1"/>
      <c r="ROO26" s="1"/>
      <c r="ROP26" s="1"/>
      <c r="ROQ26" s="1"/>
      <c r="ROR26" s="1"/>
      <c r="ROS26" s="1"/>
      <c r="ROT26" s="1"/>
      <c r="ROU26" s="1"/>
      <c r="ROV26" s="1"/>
      <c r="ROW26" s="1"/>
      <c r="ROX26" s="1"/>
      <c r="ROY26" s="1"/>
      <c r="ROZ26" s="1"/>
      <c r="RPA26" s="1"/>
      <c r="RPB26" s="1"/>
      <c r="RPC26" s="1"/>
      <c r="RPD26" s="1"/>
      <c r="RPE26" s="1"/>
      <c r="RPF26" s="1"/>
      <c r="RPG26" s="1"/>
      <c r="RPH26" s="1"/>
      <c r="RPI26" s="1"/>
      <c r="RPJ26" s="1"/>
      <c r="RPK26" s="1"/>
      <c r="RPL26" s="1"/>
      <c r="RPM26" s="1"/>
      <c r="RPN26" s="1"/>
      <c r="RPO26" s="1"/>
      <c r="RPP26" s="1"/>
      <c r="RPQ26" s="1"/>
      <c r="RPR26" s="1"/>
      <c r="RPS26" s="1"/>
      <c r="RPT26" s="1"/>
      <c r="RPU26" s="1"/>
      <c r="RPV26" s="1"/>
      <c r="RPW26" s="1"/>
      <c r="RPX26" s="1"/>
      <c r="RPY26" s="1"/>
      <c r="RPZ26" s="1"/>
      <c r="RQA26" s="1"/>
      <c r="RQB26" s="1"/>
      <c r="RQC26" s="1"/>
      <c r="RQD26" s="1"/>
      <c r="RQE26" s="1"/>
      <c r="RQF26" s="1"/>
      <c r="RQG26" s="1"/>
      <c r="RQH26" s="1"/>
      <c r="RQI26" s="1"/>
      <c r="RQJ26" s="1"/>
      <c r="RQK26" s="1"/>
      <c r="RQL26" s="1"/>
      <c r="RQM26" s="1"/>
      <c r="RQN26" s="1"/>
      <c r="RQO26" s="1"/>
      <c r="RQP26" s="1"/>
      <c r="RQQ26" s="1"/>
      <c r="RQR26" s="1"/>
      <c r="RQS26" s="1"/>
      <c r="RQT26" s="1"/>
      <c r="RQU26" s="1"/>
      <c r="RQV26" s="1"/>
      <c r="RQW26" s="1"/>
      <c r="RQX26" s="1"/>
      <c r="RQY26" s="1"/>
      <c r="RQZ26" s="1"/>
      <c r="RRA26" s="1"/>
      <c r="RRB26" s="1"/>
      <c r="RRC26" s="1"/>
      <c r="RRD26" s="1"/>
      <c r="RRE26" s="1"/>
      <c r="RRF26" s="1"/>
      <c r="RRG26" s="1"/>
      <c r="RRH26" s="1"/>
      <c r="RRI26" s="1"/>
      <c r="RRJ26" s="1"/>
      <c r="RRK26" s="1"/>
      <c r="RRL26" s="1"/>
      <c r="RRM26" s="1"/>
      <c r="RRN26" s="1"/>
      <c r="RRO26" s="1"/>
      <c r="RRP26" s="1"/>
      <c r="RRQ26" s="1"/>
      <c r="RRR26" s="1"/>
      <c r="RRS26" s="1"/>
      <c r="RRT26" s="1"/>
      <c r="RRU26" s="1"/>
      <c r="RRV26" s="1"/>
      <c r="RRW26" s="1"/>
      <c r="RRX26" s="1"/>
      <c r="RRY26" s="1"/>
      <c r="RRZ26" s="1"/>
      <c r="RSA26" s="1"/>
      <c r="RSB26" s="1"/>
      <c r="RSC26" s="1"/>
      <c r="RSD26" s="1"/>
      <c r="RSE26" s="1"/>
      <c r="RSF26" s="1"/>
      <c r="RSG26" s="1"/>
      <c r="RSH26" s="1"/>
      <c r="RSI26" s="1"/>
      <c r="RSJ26" s="1"/>
      <c r="RSK26" s="1"/>
      <c r="RSL26" s="1"/>
      <c r="RSM26" s="1"/>
      <c r="RSN26" s="1"/>
      <c r="RSO26" s="1"/>
      <c r="RSP26" s="1"/>
      <c r="RSQ26" s="1"/>
      <c r="RSR26" s="1"/>
      <c r="RSS26" s="1"/>
      <c r="RST26" s="1"/>
      <c r="RSU26" s="1"/>
      <c r="RSV26" s="1"/>
      <c r="RSW26" s="1"/>
      <c r="RSX26" s="1"/>
      <c r="RSY26" s="1"/>
      <c r="RSZ26" s="1"/>
      <c r="RTA26" s="1"/>
      <c r="RTB26" s="1"/>
      <c r="RTC26" s="1"/>
      <c r="RTD26" s="1"/>
      <c r="RTE26" s="1"/>
      <c r="RTF26" s="1"/>
      <c r="RTG26" s="1"/>
      <c r="RTH26" s="1"/>
      <c r="RTI26" s="1"/>
      <c r="RTJ26" s="1"/>
      <c r="RTK26" s="1"/>
      <c r="RTL26" s="1"/>
      <c r="RTM26" s="1"/>
      <c r="RTN26" s="1"/>
      <c r="RTO26" s="1"/>
      <c r="RTP26" s="1"/>
      <c r="RTQ26" s="1"/>
      <c r="RTR26" s="1"/>
      <c r="RTS26" s="1"/>
      <c r="RTT26" s="1"/>
      <c r="RTU26" s="1"/>
      <c r="RTV26" s="1"/>
      <c r="RTW26" s="1"/>
      <c r="RTX26" s="1"/>
      <c r="RTY26" s="1"/>
      <c r="RTZ26" s="1"/>
      <c r="RUA26" s="1"/>
      <c r="RUB26" s="1"/>
      <c r="RUC26" s="1"/>
      <c r="RUD26" s="1"/>
      <c r="RUE26" s="1"/>
      <c r="RUF26" s="1"/>
      <c r="RUG26" s="1"/>
      <c r="RUH26" s="1"/>
      <c r="RUI26" s="1"/>
      <c r="RUJ26" s="1"/>
      <c r="RUK26" s="1"/>
      <c r="RUL26" s="1"/>
      <c r="RUM26" s="1"/>
      <c r="RUN26" s="1"/>
      <c r="RUO26" s="1"/>
      <c r="RUP26" s="1"/>
      <c r="RUQ26" s="1"/>
      <c r="RUR26" s="1"/>
      <c r="RUS26" s="1"/>
      <c r="RUT26" s="1"/>
      <c r="RUU26" s="1"/>
      <c r="RUV26" s="1"/>
      <c r="RUW26" s="1"/>
      <c r="RUX26" s="1"/>
      <c r="RUY26" s="1"/>
      <c r="RUZ26" s="1"/>
      <c r="RVA26" s="1"/>
      <c r="RVB26" s="1"/>
      <c r="RVC26" s="1"/>
      <c r="RVD26" s="1"/>
      <c r="RVE26" s="1"/>
      <c r="RVF26" s="1"/>
      <c r="RVG26" s="1"/>
      <c r="RVH26" s="1"/>
      <c r="RVI26" s="1"/>
      <c r="RVJ26" s="1"/>
      <c r="RVK26" s="1"/>
      <c r="RVL26" s="1"/>
      <c r="RVM26" s="1"/>
      <c r="RVN26" s="1"/>
      <c r="RVO26" s="1"/>
      <c r="RVP26" s="1"/>
      <c r="RVQ26" s="1"/>
      <c r="RVR26" s="1"/>
      <c r="RVS26" s="1"/>
      <c r="RVT26" s="1"/>
      <c r="RVU26" s="1"/>
      <c r="RVV26" s="1"/>
      <c r="RVW26" s="1"/>
      <c r="RVX26" s="1"/>
      <c r="RVY26" s="1"/>
      <c r="RVZ26" s="1"/>
      <c r="RWA26" s="1"/>
      <c r="RWB26" s="1"/>
      <c r="RWC26" s="1"/>
      <c r="RWD26" s="1"/>
      <c r="RWE26" s="1"/>
      <c r="RWF26" s="1"/>
      <c r="RWG26" s="1"/>
      <c r="RWH26" s="1"/>
      <c r="RWI26" s="1"/>
      <c r="RWJ26" s="1"/>
      <c r="RWK26" s="1"/>
      <c r="RWL26" s="1"/>
      <c r="RWM26" s="1"/>
      <c r="RWN26" s="1"/>
      <c r="RWO26" s="1"/>
      <c r="RWP26" s="1"/>
      <c r="RWQ26" s="1"/>
      <c r="RWR26" s="1"/>
      <c r="RWS26" s="1"/>
      <c r="RWT26" s="1"/>
      <c r="RWU26" s="1"/>
      <c r="RWV26" s="1"/>
      <c r="RWW26" s="1"/>
      <c r="RWX26" s="1"/>
      <c r="RWY26" s="1"/>
      <c r="RWZ26" s="1"/>
      <c r="RXA26" s="1"/>
      <c r="RXB26" s="1"/>
      <c r="RXC26" s="1"/>
      <c r="RXD26" s="1"/>
      <c r="RXE26" s="1"/>
      <c r="RXF26" s="1"/>
      <c r="RXG26" s="1"/>
      <c r="RXH26" s="1"/>
      <c r="RXI26" s="1"/>
      <c r="RXJ26" s="1"/>
      <c r="RXK26" s="1"/>
      <c r="RXL26" s="1"/>
      <c r="RXM26" s="1"/>
      <c r="RXN26" s="1"/>
      <c r="RXO26" s="1"/>
      <c r="RXP26" s="1"/>
      <c r="RXQ26" s="1"/>
      <c r="RXR26" s="1"/>
      <c r="RXS26" s="1"/>
      <c r="RXT26" s="1"/>
      <c r="RXU26" s="1"/>
      <c r="RXV26" s="1"/>
      <c r="RXW26" s="1"/>
      <c r="RXX26" s="1"/>
      <c r="RXY26" s="1"/>
      <c r="RXZ26" s="1"/>
      <c r="RYA26" s="1"/>
      <c r="RYB26" s="1"/>
      <c r="RYC26" s="1"/>
      <c r="RYD26" s="1"/>
      <c r="RYE26" s="1"/>
      <c r="RYF26" s="1"/>
      <c r="RYG26" s="1"/>
      <c r="RYH26" s="1"/>
      <c r="RYI26" s="1"/>
      <c r="RYJ26" s="1"/>
      <c r="RYK26" s="1"/>
      <c r="RYL26" s="1"/>
      <c r="RYM26" s="1"/>
      <c r="RYN26" s="1"/>
      <c r="RYO26" s="1"/>
      <c r="RYP26" s="1"/>
      <c r="RYQ26" s="1"/>
      <c r="RYR26" s="1"/>
      <c r="RYS26" s="1"/>
      <c r="RYT26" s="1"/>
      <c r="RYU26" s="1"/>
      <c r="RYV26" s="1"/>
      <c r="RYW26" s="1"/>
      <c r="RYX26" s="1"/>
      <c r="RYY26" s="1"/>
      <c r="RYZ26" s="1"/>
      <c r="RZA26" s="1"/>
      <c r="RZB26" s="1"/>
      <c r="RZC26" s="1"/>
      <c r="RZD26" s="1"/>
      <c r="RZE26" s="1"/>
      <c r="RZF26" s="1"/>
      <c r="RZG26" s="1"/>
      <c r="RZH26" s="1"/>
      <c r="RZI26" s="1"/>
      <c r="RZJ26" s="1"/>
      <c r="RZK26" s="1"/>
      <c r="RZL26" s="1"/>
      <c r="RZM26" s="1"/>
      <c r="RZN26" s="1"/>
      <c r="RZO26" s="1"/>
      <c r="RZP26" s="1"/>
      <c r="RZQ26" s="1"/>
      <c r="RZR26" s="1"/>
      <c r="RZS26" s="1"/>
      <c r="RZT26" s="1"/>
      <c r="RZU26" s="1"/>
      <c r="RZV26" s="1"/>
      <c r="RZW26" s="1"/>
      <c r="RZX26" s="1"/>
      <c r="RZY26" s="1"/>
      <c r="RZZ26" s="1"/>
      <c r="SAA26" s="1"/>
      <c r="SAB26" s="1"/>
      <c r="SAC26" s="1"/>
      <c r="SAD26" s="1"/>
      <c r="SAE26" s="1"/>
      <c r="SAF26" s="1"/>
      <c r="SAG26" s="1"/>
      <c r="SAH26" s="1"/>
      <c r="SAI26" s="1"/>
      <c r="SAJ26" s="1"/>
      <c r="SAK26" s="1"/>
      <c r="SAL26" s="1"/>
      <c r="SAM26" s="1"/>
      <c r="SAN26" s="1"/>
      <c r="SAO26" s="1"/>
      <c r="SAP26" s="1"/>
      <c r="SAQ26" s="1"/>
      <c r="SAR26" s="1"/>
      <c r="SAS26" s="1"/>
      <c r="SAT26" s="1"/>
      <c r="SAU26" s="1"/>
      <c r="SAV26" s="1"/>
      <c r="SAW26" s="1"/>
      <c r="SAX26" s="1"/>
      <c r="SAY26" s="1"/>
      <c r="SAZ26" s="1"/>
      <c r="SBA26" s="1"/>
      <c r="SBB26" s="1"/>
      <c r="SBC26" s="1"/>
      <c r="SBD26" s="1"/>
      <c r="SBE26" s="1"/>
      <c r="SBF26" s="1"/>
      <c r="SBG26" s="1"/>
      <c r="SBH26" s="1"/>
      <c r="SBI26" s="1"/>
      <c r="SBJ26" s="1"/>
      <c r="SBK26" s="1"/>
      <c r="SBL26" s="1"/>
      <c r="SBM26" s="1"/>
      <c r="SBN26" s="1"/>
      <c r="SBO26" s="1"/>
      <c r="SBP26" s="1"/>
      <c r="SBQ26" s="1"/>
      <c r="SBR26" s="1"/>
      <c r="SBS26" s="1"/>
      <c r="SBT26" s="1"/>
      <c r="SBU26" s="1"/>
      <c r="SBV26" s="1"/>
      <c r="SBW26" s="1"/>
      <c r="SBX26" s="1"/>
      <c r="SBY26" s="1"/>
      <c r="SBZ26" s="1"/>
      <c r="SCA26" s="1"/>
      <c r="SCB26" s="1"/>
      <c r="SCC26" s="1"/>
      <c r="SCD26" s="1"/>
      <c r="SCE26" s="1"/>
      <c r="SCF26" s="1"/>
      <c r="SCG26" s="1"/>
      <c r="SCH26" s="1"/>
      <c r="SCI26" s="1"/>
      <c r="SCJ26" s="1"/>
      <c r="SCK26" s="1"/>
      <c r="SCL26" s="1"/>
      <c r="SCM26" s="1"/>
      <c r="SCN26" s="1"/>
      <c r="SCO26" s="1"/>
      <c r="SCP26" s="1"/>
      <c r="SCQ26" s="1"/>
      <c r="SCR26" s="1"/>
      <c r="SCS26" s="1"/>
      <c r="SCT26" s="1"/>
      <c r="SCU26" s="1"/>
      <c r="SCV26" s="1"/>
      <c r="SCW26" s="1"/>
      <c r="SCX26" s="1"/>
      <c r="SCY26" s="1"/>
      <c r="SCZ26" s="1"/>
      <c r="SDA26" s="1"/>
      <c r="SDB26" s="1"/>
      <c r="SDC26" s="1"/>
      <c r="SDD26" s="1"/>
      <c r="SDE26" s="1"/>
      <c r="SDF26" s="1"/>
      <c r="SDG26" s="1"/>
      <c r="SDH26" s="1"/>
      <c r="SDI26" s="1"/>
      <c r="SDJ26" s="1"/>
      <c r="SDK26" s="1"/>
      <c r="SDL26" s="1"/>
      <c r="SDM26" s="1"/>
      <c r="SDN26" s="1"/>
      <c r="SDO26" s="1"/>
      <c r="SDP26" s="1"/>
      <c r="SDQ26" s="1"/>
      <c r="SDR26" s="1"/>
      <c r="SDS26" s="1"/>
      <c r="SDT26" s="1"/>
      <c r="SDU26" s="1"/>
      <c r="SDV26" s="1"/>
      <c r="SDW26" s="1"/>
      <c r="SDX26" s="1"/>
      <c r="SDY26" s="1"/>
      <c r="SDZ26" s="1"/>
      <c r="SEA26" s="1"/>
      <c r="SEB26" s="1"/>
      <c r="SEC26" s="1"/>
      <c r="SED26" s="1"/>
      <c r="SEE26" s="1"/>
      <c r="SEF26" s="1"/>
      <c r="SEG26" s="1"/>
      <c r="SEH26" s="1"/>
      <c r="SEI26" s="1"/>
      <c r="SEJ26" s="1"/>
      <c r="SEK26" s="1"/>
      <c r="SEL26" s="1"/>
      <c r="SEM26" s="1"/>
      <c r="SEN26" s="1"/>
      <c r="SEO26" s="1"/>
      <c r="SEP26" s="1"/>
      <c r="SEQ26" s="1"/>
      <c r="SER26" s="1"/>
      <c r="SES26" s="1"/>
      <c r="SET26" s="1"/>
      <c r="SEU26" s="1"/>
      <c r="SEV26" s="1"/>
      <c r="SEW26" s="1"/>
      <c r="SEX26" s="1"/>
      <c r="SEY26" s="1"/>
      <c r="SEZ26" s="1"/>
      <c r="SFA26" s="1"/>
      <c r="SFB26" s="1"/>
      <c r="SFC26" s="1"/>
      <c r="SFD26" s="1"/>
      <c r="SFE26" s="1"/>
      <c r="SFF26" s="1"/>
      <c r="SFG26" s="1"/>
      <c r="SFH26" s="1"/>
      <c r="SFI26" s="1"/>
      <c r="SFJ26" s="1"/>
      <c r="SFK26" s="1"/>
      <c r="SFL26" s="1"/>
      <c r="SFM26" s="1"/>
      <c r="SFN26" s="1"/>
      <c r="SFO26" s="1"/>
      <c r="SFP26" s="1"/>
      <c r="SFQ26" s="1"/>
      <c r="SFR26" s="1"/>
      <c r="SFS26" s="1"/>
      <c r="SFT26" s="1"/>
      <c r="SFU26" s="1"/>
      <c r="SFV26" s="1"/>
      <c r="SFW26" s="1"/>
      <c r="SFX26" s="1"/>
      <c r="SFY26" s="1"/>
      <c r="SFZ26" s="1"/>
      <c r="SGA26" s="1"/>
      <c r="SGB26" s="1"/>
      <c r="SGC26" s="1"/>
      <c r="SGD26" s="1"/>
      <c r="SGE26" s="1"/>
      <c r="SGF26" s="1"/>
      <c r="SGG26" s="1"/>
      <c r="SGH26" s="1"/>
      <c r="SGI26" s="1"/>
      <c r="SGJ26" s="1"/>
      <c r="SGK26" s="1"/>
      <c r="SGL26" s="1"/>
      <c r="SGM26" s="1"/>
      <c r="SGN26" s="1"/>
      <c r="SGO26" s="1"/>
      <c r="SGP26" s="1"/>
      <c r="SGQ26" s="1"/>
      <c r="SGR26" s="1"/>
      <c r="SGS26" s="1"/>
      <c r="SGT26" s="1"/>
      <c r="SGU26" s="1"/>
      <c r="SGV26" s="1"/>
      <c r="SGW26" s="1"/>
      <c r="SGX26" s="1"/>
      <c r="SGY26" s="1"/>
      <c r="SGZ26" s="1"/>
      <c r="SHA26" s="1"/>
      <c r="SHB26" s="1"/>
      <c r="SHC26" s="1"/>
      <c r="SHD26" s="1"/>
      <c r="SHE26" s="1"/>
      <c r="SHF26" s="1"/>
      <c r="SHG26" s="1"/>
      <c r="SHH26" s="1"/>
      <c r="SHI26" s="1"/>
      <c r="SHJ26" s="1"/>
      <c r="SHK26" s="1"/>
      <c r="SHL26" s="1"/>
      <c r="SHM26" s="1"/>
      <c r="SHN26" s="1"/>
      <c r="SHO26" s="1"/>
      <c r="SHP26" s="1"/>
      <c r="SHQ26" s="1"/>
      <c r="SHR26" s="1"/>
      <c r="SHS26" s="1"/>
      <c r="SHT26" s="1"/>
      <c r="SHU26" s="1"/>
      <c r="SHV26" s="1"/>
      <c r="SHW26" s="1"/>
      <c r="SHX26" s="1"/>
      <c r="SHY26" s="1"/>
      <c r="SHZ26" s="1"/>
      <c r="SIA26" s="1"/>
      <c r="SIB26" s="1"/>
      <c r="SIC26" s="1"/>
      <c r="SID26" s="1"/>
      <c r="SIE26" s="1"/>
      <c r="SIF26" s="1"/>
      <c r="SIG26" s="1"/>
      <c r="SIH26" s="1"/>
      <c r="SII26" s="1"/>
      <c r="SIJ26" s="1"/>
      <c r="SIK26" s="1"/>
      <c r="SIL26" s="1"/>
      <c r="SIM26" s="1"/>
      <c r="SIN26" s="1"/>
      <c r="SIO26" s="1"/>
      <c r="SIP26" s="1"/>
      <c r="SIQ26" s="1"/>
      <c r="SIR26" s="1"/>
      <c r="SIS26" s="1"/>
      <c r="SIT26" s="1"/>
      <c r="SIU26" s="1"/>
      <c r="SIV26" s="1"/>
      <c r="SIW26" s="1"/>
      <c r="SIX26" s="1"/>
      <c r="SIY26" s="1"/>
      <c r="SIZ26" s="1"/>
      <c r="SJA26" s="1"/>
      <c r="SJB26" s="1"/>
      <c r="SJC26" s="1"/>
      <c r="SJD26" s="1"/>
      <c r="SJE26" s="1"/>
      <c r="SJF26" s="1"/>
      <c r="SJG26" s="1"/>
      <c r="SJH26" s="1"/>
      <c r="SJI26" s="1"/>
      <c r="SJJ26" s="1"/>
      <c r="SJK26" s="1"/>
      <c r="SJL26" s="1"/>
      <c r="SJM26" s="1"/>
      <c r="SJN26" s="1"/>
      <c r="SJO26" s="1"/>
      <c r="SJP26" s="1"/>
      <c r="SJQ26" s="1"/>
      <c r="SJR26" s="1"/>
      <c r="SJS26" s="1"/>
      <c r="SJT26" s="1"/>
      <c r="SJU26" s="1"/>
      <c r="SJV26" s="1"/>
      <c r="SJW26" s="1"/>
      <c r="SJX26" s="1"/>
      <c r="SJY26" s="1"/>
      <c r="SJZ26" s="1"/>
      <c r="SKA26" s="1"/>
      <c r="SKB26" s="1"/>
      <c r="SKC26" s="1"/>
      <c r="SKD26" s="1"/>
      <c r="SKE26" s="1"/>
      <c r="SKF26" s="1"/>
      <c r="SKG26" s="1"/>
      <c r="SKH26" s="1"/>
      <c r="SKI26" s="1"/>
      <c r="SKJ26" s="1"/>
      <c r="SKK26" s="1"/>
      <c r="SKL26" s="1"/>
      <c r="SKM26" s="1"/>
      <c r="SKN26" s="1"/>
      <c r="SKO26" s="1"/>
      <c r="SKP26" s="1"/>
      <c r="SKQ26" s="1"/>
      <c r="SKR26" s="1"/>
      <c r="SKS26" s="1"/>
      <c r="SKT26" s="1"/>
      <c r="SKU26" s="1"/>
      <c r="SKV26" s="1"/>
      <c r="SKW26" s="1"/>
      <c r="SKX26" s="1"/>
      <c r="SKY26" s="1"/>
      <c r="SKZ26" s="1"/>
      <c r="SLA26" s="1"/>
      <c r="SLB26" s="1"/>
      <c r="SLC26" s="1"/>
      <c r="SLD26" s="1"/>
      <c r="SLE26" s="1"/>
      <c r="SLF26" s="1"/>
      <c r="SLG26" s="1"/>
      <c r="SLH26" s="1"/>
      <c r="SLI26" s="1"/>
      <c r="SLJ26" s="1"/>
      <c r="SLK26" s="1"/>
      <c r="SLL26" s="1"/>
      <c r="SLM26" s="1"/>
      <c r="SLN26" s="1"/>
      <c r="SLO26" s="1"/>
      <c r="SLP26" s="1"/>
      <c r="SLQ26" s="1"/>
      <c r="SLR26" s="1"/>
      <c r="SLS26" s="1"/>
      <c r="SLT26" s="1"/>
      <c r="SLU26" s="1"/>
      <c r="SLV26" s="1"/>
      <c r="SLW26" s="1"/>
      <c r="SLX26" s="1"/>
      <c r="SLY26" s="1"/>
      <c r="SLZ26" s="1"/>
      <c r="SMA26" s="1"/>
      <c r="SMB26" s="1"/>
      <c r="SMC26" s="1"/>
      <c r="SMD26" s="1"/>
      <c r="SME26" s="1"/>
      <c r="SMF26" s="1"/>
      <c r="SMG26" s="1"/>
      <c r="SMH26" s="1"/>
      <c r="SMI26" s="1"/>
      <c r="SMJ26" s="1"/>
      <c r="SMK26" s="1"/>
      <c r="SML26" s="1"/>
      <c r="SMM26" s="1"/>
      <c r="SMN26" s="1"/>
      <c r="SMO26" s="1"/>
      <c r="SMP26" s="1"/>
      <c r="SMQ26" s="1"/>
      <c r="SMR26" s="1"/>
      <c r="SMS26" s="1"/>
      <c r="SMT26" s="1"/>
      <c r="SMU26" s="1"/>
      <c r="SMV26" s="1"/>
      <c r="SMW26" s="1"/>
      <c r="SMX26" s="1"/>
      <c r="SMY26" s="1"/>
      <c r="SMZ26" s="1"/>
      <c r="SNA26" s="1"/>
      <c r="SNB26" s="1"/>
      <c r="SNC26" s="1"/>
      <c r="SND26" s="1"/>
      <c r="SNE26" s="1"/>
      <c r="SNF26" s="1"/>
      <c r="SNG26" s="1"/>
      <c r="SNH26" s="1"/>
      <c r="SNI26" s="1"/>
      <c r="SNJ26" s="1"/>
      <c r="SNK26" s="1"/>
      <c r="SNL26" s="1"/>
      <c r="SNM26" s="1"/>
      <c r="SNN26" s="1"/>
      <c r="SNO26" s="1"/>
      <c r="SNP26" s="1"/>
      <c r="SNQ26" s="1"/>
      <c r="SNR26" s="1"/>
      <c r="SNS26" s="1"/>
      <c r="SNT26" s="1"/>
      <c r="SNU26" s="1"/>
      <c r="SNV26" s="1"/>
      <c r="SNW26" s="1"/>
      <c r="SNX26" s="1"/>
      <c r="SNY26" s="1"/>
      <c r="SNZ26" s="1"/>
      <c r="SOA26" s="1"/>
      <c r="SOB26" s="1"/>
      <c r="SOC26" s="1"/>
      <c r="SOD26" s="1"/>
      <c r="SOE26" s="1"/>
      <c r="SOF26" s="1"/>
      <c r="SOG26" s="1"/>
      <c r="SOH26" s="1"/>
      <c r="SOI26" s="1"/>
      <c r="SOJ26" s="1"/>
      <c r="SOK26" s="1"/>
      <c r="SOL26" s="1"/>
      <c r="SOM26" s="1"/>
      <c r="SON26" s="1"/>
      <c r="SOO26" s="1"/>
      <c r="SOP26" s="1"/>
      <c r="SOQ26" s="1"/>
      <c r="SOR26" s="1"/>
      <c r="SOS26" s="1"/>
      <c r="SOT26" s="1"/>
      <c r="SOU26" s="1"/>
      <c r="SOV26" s="1"/>
      <c r="SOW26" s="1"/>
      <c r="SOX26" s="1"/>
      <c r="SOY26" s="1"/>
      <c r="SOZ26" s="1"/>
      <c r="SPA26" s="1"/>
      <c r="SPB26" s="1"/>
      <c r="SPC26" s="1"/>
      <c r="SPD26" s="1"/>
      <c r="SPE26" s="1"/>
      <c r="SPF26" s="1"/>
      <c r="SPG26" s="1"/>
      <c r="SPH26" s="1"/>
      <c r="SPI26" s="1"/>
      <c r="SPJ26" s="1"/>
      <c r="SPK26" s="1"/>
      <c r="SPL26" s="1"/>
      <c r="SPM26" s="1"/>
      <c r="SPN26" s="1"/>
      <c r="SPO26" s="1"/>
      <c r="SPP26" s="1"/>
      <c r="SPQ26" s="1"/>
      <c r="SPR26" s="1"/>
      <c r="SPS26" s="1"/>
      <c r="SPT26" s="1"/>
      <c r="SPU26" s="1"/>
      <c r="SPV26" s="1"/>
      <c r="SPW26" s="1"/>
      <c r="SPX26" s="1"/>
      <c r="SPY26" s="1"/>
      <c r="SPZ26" s="1"/>
      <c r="SQA26" s="1"/>
      <c r="SQB26" s="1"/>
      <c r="SQC26" s="1"/>
      <c r="SQD26" s="1"/>
      <c r="SQE26" s="1"/>
      <c r="SQF26" s="1"/>
      <c r="SQG26" s="1"/>
      <c r="SQH26" s="1"/>
      <c r="SQI26" s="1"/>
      <c r="SQJ26" s="1"/>
      <c r="SQK26" s="1"/>
      <c r="SQL26" s="1"/>
      <c r="SQM26" s="1"/>
      <c r="SQN26" s="1"/>
      <c r="SQO26" s="1"/>
      <c r="SQP26" s="1"/>
      <c r="SQQ26" s="1"/>
      <c r="SQR26" s="1"/>
      <c r="SQS26" s="1"/>
      <c r="SQT26" s="1"/>
      <c r="SQU26" s="1"/>
      <c r="SQV26" s="1"/>
      <c r="SQW26" s="1"/>
      <c r="SQX26" s="1"/>
      <c r="SQY26" s="1"/>
      <c r="SQZ26" s="1"/>
      <c r="SRA26" s="1"/>
      <c r="SRB26" s="1"/>
      <c r="SRC26" s="1"/>
      <c r="SRD26" s="1"/>
      <c r="SRE26" s="1"/>
      <c r="SRF26" s="1"/>
      <c r="SRG26" s="1"/>
      <c r="SRH26" s="1"/>
      <c r="SRI26" s="1"/>
      <c r="SRJ26" s="1"/>
      <c r="SRK26" s="1"/>
      <c r="SRL26" s="1"/>
      <c r="SRM26" s="1"/>
      <c r="SRN26" s="1"/>
      <c r="SRO26" s="1"/>
      <c r="SRP26" s="1"/>
      <c r="SRQ26" s="1"/>
      <c r="SRR26" s="1"/>
      <c r="SRS26" s="1"/>
      <c r="SRT26" s="1"/>
      <c r="SRU26" s="1"/>
      <c r="SRV26" s="1"/>
      <c r="SRW26" s="1"/>
      <c r="SRX26" s="1"/>
      <c r="SRY26" s="1"/>
      <c r="SRZ26" s="1"/>
      <c r="SSA26" s="1"/>
      <c r="SSB26" s="1"/>
      <c r="SSC26" s="1"/>
      <c r="SSD26" s="1"/>
      <c r="SSE26" s="1"/>
      <c r="SSF26" s="1"/>
      <c r="SSG26" s="1"/>
      <c r="SSH26" s="1"/>
      <c r="SSI26" s="1"/>
      <c r="SSJ26" s="1"/>
      <c r="SSK26" s="1"/>
      <c r="SSL26" s="1"/>
      <c r="SSM26" s="1"/>
      <c r="SSN26" s="1"/>
      <c r="SSO26" s="1"/>
      <c r="SSP26" s="1"/>
      <c r="SSQ26" s="1"/>
      <c r="SSR26" s="1"/>
      <c r="SSS26" s="1"/>
      <c r="SST26" s="1"/>
      <c r="SSU26" s="1"/>
      <c r="SSV26" s="1"/>
      <c r="SSW26" s="1"/>
      <c r="SSX26" s="1"/>
      <c r="SSY26" s="1"/>
      <c r="SSZ26" s="1"/>
      <c r="STA26" s="1"/>
      <c r="STB26" s="1"/>
      <c r="STC26" s="1"/>
      <c r="STD26" s="1"/>
      <c r="STE26" s="1"/>
      <c r="STF26" s="1"/>
      <c r="STG26" s="1"/>
      <c r="STH26" s="1"/>
      <c r="STI26" s="1"/>
      <c r="STJ26" s="1"/>
      <c r="STK26" s="1"/>
      <c r="STL26" s="1"/>
      <c r="STM26" s="1"/>
      <c r="STN26" s="1"/>
      <c r="STO26" s="1"/>
      <c r="STP26" s="1"/>
      <c r="STQ26" s="1"/>
      <c r="STR26" s="1"/>
      <c r="STS26" s="1"/>
      <c r="STT26" s="1"/>
      <c r="STU26" s="1"/>
      <c r="STV26" s="1"/>
      <c r="STW26" s="1"/>
      <c r="STX26" s="1"/>
      <c r="STY26" s="1"/>
      <c r="STZ26" s="1"/>
      <c r="SUA26" s="1"/>
      <c r="SUB26" s="1"/>
      <c r="SUC26" s="1"/>
      <c r="SUD26" s="1"/>
      <c r="SUE26" s="1"/>
      <c r="SUF26" s="1"/>
      <c r="SUG26" s="1"/>
      <c r="SUH26" s="1"/>
      <c r="SUI26" s="1"/>
      <c r="SUJ26" s="1"/>
      <c r="SUK26" s="1"/>
      <c r="SUL26" s="1"/>
      <c r="SUM26" s="1"/>
      <c r="SUN26" s="1"/>
      <c r="SUO26" s="1"/>
      <c r="SUP26" s="1"/>
      <c r="SUQ26" s="1"/>
      <c r="SUR26" s="1"/>
      <c r="SUS26" s="1"/>
      <c r="SUT26" s="1"/>
      <c r="SUU26" s="1"/>
      <c r="SUV26" s="1"/>
      <c r="SUW26" s="1"/>
      <c r="SUX26" s="1"/>
      <c r="SUY26" s="1"/>
      <c r="SUZ26" s="1"/>
      <c r="SVA26" s="1"/>
      <c r="SVB26" s="1"/>
      <c r="SVC26" s="1"/>
      <c r="SVD26" s="1"/>
      <c r="SVE26" s="1"/>
      <c r="SVF26" s="1"/>
      <c r="SVG26" s="1"/>
      <c r="SVH26" s="1"/>
      <c r="SVI26" s="1"/>
      <c r="SVJ26" s="1"/>
      <c r="SVK26" s="1"/>
      <c r="SVL26" s="1"/>
      <c r="SVM26" s="1"/>
      <c r="SVN26" s="1"/>
      <c r="SVO26" s="1"/>
      <c r="SVP26" s="1"/>
      <c r="SVQ26" s="1"/>
      <c r="SVR26" s="1"/>
      <c r="SVS26" s="1"/>
      <c r="SVT26" s="1"/>
      <c r="SVU26" s="1"/>
      <c r="SVV26" s="1"/>
      <c r="SVW26" s="1"/>
      <c r="SVX26" s="1"/>
      <c r="SVY26" s="1"/>
      <c r="SVZ26" s="1"/>
      <c r="SWA26" s="1"/>
      <c r="SWB26" s="1"/>
      <c r="SWC26" s="1"/>
      <c r="SWD26" s="1"/>
      <c r="SWE26" s="1"/>
      <c r="SWF26" s="1"/>
      <c r="SWG26" s="1"/>
      <c r="SWH26" s="1"/>
      <c r="SWI26" s="1"/>
      <c r="SWJ26" s="1"/>
      <c r="SWK26" s="1"/>
      <c r="SWL26" s="1"/>
      <c r="SWM26" s="1"/>
      <c r="SWN26" s="1"/>
      <c r="SWO26" s="1"/>
      <c r="SWP26" s="1"/>
      <c r="SWQ26" s="1"/>
      <c r="SWR26" s="1"/>
      <c r="SWS26" s="1"/>
      <c r="SWT26" s="1"/>
      <c r="SWU26" s="1"/>
      <c r="SWV26" s="1"/>
      <c r="SWW26" s="1"/>
      <c r="SWX26" s="1"/>
      <c r="SWY26" s="1"/>
      <c r="SWZ26" s="1"/>
      <c r="SXA26" s="1"/>
      <c r="SXB26" s="1"/>
      <c r="SXC26" s="1"/>
      <c r="SXD26" s="1"/>
      <c r="SXE26" s="1"/>
      <c r="SXF26" s="1"/>
      <c r="SXG26" s="1"/>
      <c r="SXH26" s="1"/>
      <c r="SXI26" s="1"/>
      <c r="SXJ26" s="1"/>
      <c r="SXK26" s="1"/>
      <c r="SXL26" s="1"/>
      <c r="SXM26" s="1"/>
      <c r="SXN26" s="1"/>
      <c r="SXO26" s="1"/>
      <c r="SXP26" s="1"/>
      <c r="SXQ26" s="1"/>
      <c r="SXR26" s="1"/>
      <c r="SXS26" s="1"/>
      <c r="SXT26" s="1"/>
      <c r="SXU26" s="1"/>
      <c r="SXV26" s="1"/>
      <c r="SXW26" s="1"/>
      <c r="SXX26" s="1"/>
      <c r="SXY26" s="1"/>
      <c r="SXZ26" s="1"/>
      <c r="SYA26" s="1"/>
      <c r="SYB26" s="1"/>
      <c r="SYC26" s="1"/>
      <c r="SYD26" s="1"/>
      <c r="SYE26" s="1"/>
      <c r="SYF26" s="1"/>
      <c r="SYG26" s="1"/>
      <c r="SYH26" s="1"/>
      <c r="SYI26" s="1"/>
      <c r="SYJ26" s="1"/>
      <c r="SYK26" s="1"/>
      <c r="SYL26" s="1"/>
      <c r="SYM26" s="1"/>
      <c r="SYN26" s="1"/>
      <c r="SYO26" s="1"/>
      <c r="SYP26" s="1"/>
      <c r="SYQ26" s="1"/>
      <c r="SYR26" s="1"/>
      <c r="SYS26" s="1"/>
      <c r="SYT26" s="1"/>
      <c r="SYU26" s="1"/>
      <c r="SYV26" s="1"/>
      <c r="SYW26" s="1"/>
      <c r="SYX26" s="1"/>
      <c r="SYY26" s="1"/>
      <c r="SYZ26" s="1"/>
      <c r="SZA26" s="1"/>
      <c r="SZB26" s="1"/>
      <c r="SZC26" s="1"/>
      <c r="SZD26" s="1"/>
      <c r="SZE26" s="1"/>
      <c r="SZF26" s="1"/>
      <c r="SZG26" s="1"/>
      <c r="SZH26" s="1"/>
      <c r="SZI26" s="1"/>
      <c r="SZJ26" s="1"/>
      <c r="SZK26" s="1"/>
      <c r="SZL26" s="1"/>
      <c r="SZM26" s="1"/>
      <c r="SZN26" s="1"/>
      <c r="SZO26" s="1"/>
      <c r="SZP26" s="1"/>
      <c r="SZQ26" s="1"/>
      <c r="SZR26" s="1"/>
      <c r="SZS26" s="1"/>
      <c r="SZT26" s="1"/>
      <c r="SZU26" s="1"/>
      <c r="SZV26" s="1"/>
      <c r="SZW26" s="1"/>
      <c r="SZX26" s="1"/>
      <c r="SZY26" s="1"/>
      <c r="SZZ26" s="1"/>
      <c r="TAA26" s="1"/>
      <c r="TAB26" s="1"/>
      <c r="TAC26" s="1"/>
      <c r="TAD26" s="1"/>
      <c r="TAE26" s="1"/>
      <c r="TAF26" s="1"/>
      <c r="TAG26" s="1"/>
      <c r="TAH26" s="1"/>
      <c r="TAI26" s="1"/>
      <c r="TAJ26" s="1"/>
      <c r="TAK26" s="1"/>
      <c r="TAL26" s="1"/>
      <c r="TAM26" s="1"/>
      <c r="TAN26" s="1"/>
      <c r="TAO26" s="1"/>
      <c r="TAP26" s="1"/>
      <c r="TAQ26" s="1"/>
      <c r="TAR26" s="1"/>
      <c r="TAS26" s="1"/>
      <c r="TAT26" s="1"/>
      <c r="TAU26" s="1"/>
      <c r="TAV26" s="1"/>
      <c r="TAW26" s="1"/>
      <c r="TAX26" s="1"/>
      <c r="TAY26" s="1"/>
      <c r="TAZ26" s="1"/>
      <c r="TBA26" s="1"/>
      <c r="TBB26" s="1"/>
      <c r="TBC26" s="1"/>
      <c r="TBD26" s="1"/>
      <c r="TBE26" s="1"/>
      <c r="TBF26" s="1"/>
      <c r="TBG26" s="1"/>
      <c r="TBH26" s="1"/>
      <c r="TBI26" s="1"/>
      <c r="TBJ26" s="1"/>
      <c r="TBK26" s="1"/>
      <c r="TBL26" s="1"/>
      <c r="TBM26" s="1"/>
      <c r="TBN26" s="1"/>
      <c r="TBO26" s="1"/>
      <c r="TBP26" s="1"/>
      <c r="TBQ26" s="1"/>
      <c r="TBR26" s="1"/>
      <c r="TBS26" s="1"/>
      <c r="TBT26" s="1"/>
      <c r="TBU26" s="1"/>
      <c r="TBV26" s="1"/>
      <c r="TBW26" s="1"/>
      <c r="TBX26" s="1"/>
      <c r="TBY26" s="1"/>
      <c r="TBZ26" s="1"/>
      <c r="TCA26" s="1"/>
      <c r="TCB26" s="1"/>
      <c r="TCC26" s="1"/>
      <c r="TCD26" s="1"/>
      <c r="TCE26" s="1"/>
      <c r="TCF26" s="1"/>
      <c r="TCG26" s="1"/>
      <c r="TCH26" s="1"/>
      <c r="TCI26" s="1"/>
      <c r="TCJ26" s="1"/>
      <c r="TCK26" s="1"/>
      <c r="TCL26" s="1"/>
      <c r="TCM26" s="1"/>
      <c r="TCN26" s="1"/>
      <c r="TCO26" s="1"/>
      <c r="TCP26" s="1"/>
      <c r="TCQ26" s="1"/>
      <c r="TCR26" s="1"/>
      <c r="TCS26" s="1"/>
      <c r="TCT26" s="1"/>
      <c r="TCU26" s="1"/>
      <c r="TCV26" s="1"/>
      <c r="TCW26" s="1"/>
      <c r="TCX26" s="1"/>
      <c r="TCY26" s="1"/>
      <c r="TCZ26" s="1"/>
      <c r="TDA26" s="1"/>
      <c r="TDB26" s="1"/>
      <c r="TDC26" s="1"/>
      <c r="TDD26" s="1"/>
      <c r="TDE26" s="1"/>
      <c r="TDF26" s="1"/>
      <c r="TDG26" s="1"/>
      <c r="TDH26" s="1"/>
      <c r="TDI26" s="1"/>
      <c r="TDJ26" s="1"/>
      <c r="TDK26" s="1"/>
      <c r="TDL26" s="1"/>
      <c r="TDM26" s="1"/>
      <c r="TDN26" s="1"/>
      <c r="TDO26" s="1"/>
      <c r="TDP26" s="1"/>
      <c r="TDQ26" s="1"/>
      <c r="TDR26" s="1"/>
      <c r="TDS26" s="1"/>
      <c r="TDT26" s="1"/>
      <c r="TDU26" s="1"/>
      <c r="TDV26" s="1"/>
      <c r="TDW26" s="1"/>
      <c r="TDX26" s="1"/>
      <c r="TDY26" s="1"/>
      <c r="TDZ26" s="1"/>
      <c r="TEA26" s="1"/>
      <c r="TEB26" s="1"/>
      <c r="TEC26" s="1"/>
      <c r="TED26" s="1"/>
      <c r="TEE26" s="1"/>
      <c r="TEF26" s="1"/>
      <c r="TEG26" s="1"/>
      <c r="TEH26" s="1"/>
      <c r="TEI26" s="1"/>
      <c r="TEJ26" s="1"/>
      <c r="TEK26" s="1"/>
      <c r="TEL26" s="1"/>
      <c r="TEM26" s="1"/>
      <c r="TEN26" s="1"/>
      <c r="TEO26" s="1"/>
      <c r="TEP26" s="1"/>
      <c r="TEQ26" s="1"/>
      <c r="TER26" s="1"/>
      <c r="TES26" s="1"/>
      <c r="TET26" s="1"/>
      <c r="TEU26" s="1"/>
      <c r="TEV26" s="1"/>
      <c r="TEW26" s="1"/>
      <c r="TEX26" s="1"/>
      <c r="TEY26" s="1"/>
      <c r="TEZ26" s="1"/>
      <c r="TFA26" s="1"/>
      <c r="TFB26" s="1"/>
      <c r="TFC26" s="1"/>
      <c r="TFD26" s="1"/>
      <c r="TFE26" s="1"/>
      <c r="TFF26" s="1"/>
      <c r="TFG26" s="1"/>
      <c r="TFH26" s="1"/>
      <c r="TFI26" s="1"/>
      <c r="TFJ26" s="1"/>
      <c r="TFK26" s="1"/>
      <c r="TFL26" s="1"/>
      <c r="TFM26" s="1"/>
      <c r="TFN26" s="1"/>
      <c r="TFO26" s="1"/>
      <c r="TFP26" s="1"/>
      <c r="TFQ26" s="1"/>
      <c r="TFR26" s="1"/>
      <c r="TFS26" s="1"/>
      <c r="TFT26" s="1"/>
      <c r="TFU26" s="1"/>
      <c r="TFV26" s="1"/>
      <c r="TFW26" s="1"/>
      <c r="TFX26" s="1"/>
      <c r="TFY26" s="1"/>
      <c r="TFZ26" s="1"/>
      <c r="TGA26" s="1"/>
      <c r="TGB26" s="1"/>
      <c r="TGC26" s="1"/>
      <c r="TGD26" s="1"/>
      <c r="TGE26" s="1"/>
      <c r="TGF26" s="1"/>
      <c r="TGG26" s="1"/>
      <c r="TGH26" s="1"/>
      <c r="TGI26" s="1"/>
      <c r="TGJ26" s="1"/>
      <c r="TGK26" s="1"/>
      <c r="TGL26" s="1"/>
      <c r="TGM26" s="1"/>
      <c r="TGN26" s="1"/>
      <c r="TGO26" s="1"/>
      <c r="TGP26" s="1"/>
      <c r="TGQ26" s="1"/>
      <c r="TGR26" s="1"/>
      <c r="TGS26" s="1"/>
      <c r="TGT26" s="1"/>
      <c r="TGU26" s="1"/>
      <c r="TGV26" s="1"/>
      <c r="TGW26" s="1"/>
      <c r="TGX26" s="1"/>
      <c r="TGY26" s="1"/>
      <c r="TGZ26" s="1"/>
      <c r="THA26" s="1"/>
      <c r="THB26" s="1"/>
      <c r="THC26" s="1"/>
      <c r="THD26" s="1"/>
      <c r="THE26" s="1"/>
      <c r="THF26" s="1"/>
      <c r="THG26" s="1"/>
      <c r="THH26" s="1"/>
      <c r="THI26" s="1"/>
      <c r="THJ26" s="1"/>
      <c r="THK26" s="1"/>
      <c r="THL26" s="1"/>
      <c r="THM26" s="1"/>
      <c r="THN26" s="1"/>
      <c r="THO26" s="1"/>
      <c r="THP26" s="1"/>
      <c r="THQ26" s="1"/>
      <c r="THR26" s="1"/>
      <c r="THS26" s="1"/>
      <c r="THT26" s="1"/>
      <c r="THU26" s="1"/>
      <c r="THV26" s="1"/>
      <c r="THW26" s="1"/>
      <c r="THX26" s="1"/>
      <c r="THY26" s="1"/>
      <c r="THZ26" s="1"/>
      <c r="TIA26" s="1"/>
      <c r="TIB26" s="1"/>
      <c r="TIC26" s="1"/>
      <c r="TID26" s="1"/>
      <c r="TIE26" s="1"/>
      <c r="TIF26" s="1"/>
      <c r="TIG26" s="1"/>
      <c r="TIH26" s="1"/>
      <c r="TII26" s="1"/>
      <c r="TIJ26" s="1"/>
      <c r="TIK26" s="1"/>
      <c r="TIL26" s="1"/>
      <c r="TIM26" s="1"/>
      <c r="TIN26" s="1"/>
      <c r="TIO26" s="1"/>
      <c r="TIP26" s="1"/>
      <c r="TIQ26" s="1"/>
      <c r="TIR26" s="1"/>
      <c r="TIS26" s="1"/>
      <c r="TIT26" s="1"/>
      <c r="TIU26" s="1"/>
      <c r="TIV26" s="1"/>
      <c r="TIW26" s="1"/>
      <c r="TIX26" s="1"/>
      <c r="TIY26" s="1"/>
      <c r="TIZ26" s="1"/>
      <c r="TJA26" s="1"/>
      <c r="TJB26" s="1"/>
      <c r="TJC26" s="1"/>
      <c r="TJD26" s="1"/>
      <c r="TJE26" s="1"/>
      <c r="TJF26" s="1"/>
      <c r="TJG26" s="1"/>
      <c r="TJH26" s="1"/>
      <c r="TJI26" s="1"/>
      <c r="TJJ26" s="1"/>
      <c r="TJK26" s="1"/>
      <c r="TJL26" s="1"/>
      <c r="TJM26" s="1"/>
      <c r="TJN26" s="1"/>
      <c r="TJO26" s="1"/>
      <c r="TJP26" s="1"/>
      <c r="TJQ26" s="1"/>
      <c r="TJR26" s="1"/>
      <c r="TJS26" s="1"/>
      <c r="TJT26" s="1"/>
      <c r="TJU26" s="1"/>
      <c r="TJV26" s="1"/>
      <c r="TJW26" s="1"/>
      <c r="TJX26" s="1"/>
      <c r="TJY26" s="1"/>
      <c r="TJZ26" s="1"/>
      <c r="TKA26" s="1"/>
      <c r="TKB26" s="1"/>
      <c r="TKC26" s="1"/>
      <c r="TKD26" s="1"/>
      <c r="TKE26" s="1"/>
      <c r="TKF26" s="1"/>
      <c r="TKG26" s="1"/>
      <c r="TKH26" s="1"/>
      <c r="TKI26" s="1"/>
      <c r="TKJ26" s="1"/>
      <c r="TKK26" s="1"/>
      <c r="TKL26" s="1"/>
      <c r="TKM26" s="1"/>
      <c r="TKN26" s="1"/>
      <c r="TKO26" s="1"/>
      <c r="TKP26" s="1"/>
      <c r="TKQ26" s="1"/>
      <c r="TKR26" s="1"/>
      <c r="TKS26" s="1"/>
      <c r="TKT26" s="1"/>
      <c r="TKU26" s="1"/>
      <c r="TKV26" s="1"/>
      <c r="TKW26" s="1"/>
      <c r="TKX26" s="1"/>
      <c r="TKY26" s="1"/>
      <c r="TKZ26" s="1"/>
      <c r="TLA26" s="1"/>
      <c r="TLB26" s="1"/>
      <c r="TLC26" s="1"/>
      <c r="TLD26" s="1"/>
      <c r="TLE26" s="1"/>
      <c r="TLF26" s="1"/>
      <c r="TLG26" s="1"/>
      <c r="TLH26" s="1"/>
      <c r="TLI26" s="1"/>
      <c r="TLJ26" s="1"/>
      <c r="TLK26" s="1"/>
      <c r="TLL26" s="1"/>
      <c r="TLM26" s="1"/>
      <c r="TLN26" s="1"/>
      <c r="TLO26" s="1"/>
      <c r="TLP26" s="1"/>
      <c r="TLQ26" s="1"/>
      <c r="TLR26" s="1"/>
      <c r="TLS26" s="1"/>
      <c r="TLT26" s="1"/>
      <c r="TLU26" s="1"/>
      <c r="TLV26" s="1"/>
      <c r="TLW26" s="1"/>
      <c r="TLX26" s="1"/>
      <c r="TLY26" s="1"/>
      <c r="TLZ26" s="1"/>
      <c r="TMA26" s="1"/>
      <c r="TMB26" s="1"/>
      <c r="TMC26" s="1"/>
      <c r="TMD26" s="1"/>
      <c r="TME26" s="1"/>
      <c r="TMF26" s="1"/>
      <c r="TMG26" s="1"/>
      <c r="TMH26" s="1"/>
      <c r="TMI26" s="1"/>
      <c r="TMJ26" s="1"/>
      <c r="TMK26" s="1"/>
      <c r="TML26" s="1"/>
      <c r="TMM26" s="1"/>
      <c r="TMN26" s="1"/>
      <c r="TMO26" s="1"/>
      <c r="TMP26" s="1"/>
      <c r="TMQ26" s="1"/>
      <c r="TMR26" s="1"/>
      <c r="TMS26" s="1"/>
      <c r="TMT26" s="1"/>
      <c r="TMU26" s="1"/>
      <c r="TMV26" s="1"/>
      <c r="TMW26" s="1"/>
      <c r="TMX26" s="1"/>
      <c r="TMY26" s="1"/>
      <c r="TMZ26" s="1"/>
      <c r="TNA26" s="1"/>
      <c r="TNB26" s="1"/>
      <c r="TNC26" s="1"/>
      <c r="TND26" s="1"/>
      <c r="TNE26" s="1"/>
      <c r="TNF26" s="1"/>
      <c r="TNG26" s="1"/>
      <c r="TNH26" s="1"/>
      <c r="TNI26" s="1"/>
      <c r="TNJ26" s="1"/>
      <c r="TNK26" s="1"/>
      <c r="TNL26" s="1"/>
      <c r="TNM26" s="1"/>
      <c r="TNN26" s="1"/>
      <c r="TNO26" s="1"/>
      <c r="TNP26" s="1"/>
      <c r="TNQ26" s="1"/>
      <c r="TNR26" s="1"/>
      <c r="TNS26" s="1"/>
      <c r="TNT26" s="1"/>
      <c r="TNU26" s="1"/>
      <c r="TNV26" s="1"/>
      <c r="TNW26" s="1"/>
      <c r="TNX26" s="1"/>
      <c r="TNY26" s="1"/>
      <c r="TNZ26" s="1"/>
      <c r="TOA26" s="1"/>
      <c r="TOB26" s="1"/>
      <c r="TOC26" s="1"/>
      <c r="TOD26" s="1"/>
      <c r="TOE26" s="1"/>
      <c r="TOF26" s="1"/>
      <c r="TOG26" s="1"/>
      <c r="TOH26" s="1"/>
      <c r="TOI26" s="1"/>
      <c r="TOJ26" s="1"/>
      <c r="TOK26" s="1"/>
      <c r="TOL26" s="1"/>
      <c r="TOM26" s="1"/>
      <c r="TON26" s="1"/>
      <c r="TOO26" s="1"/>
      <c r="TOP26" s="1"/>
      <c r="TOQ26" s="1"/>
      <c r="TOR26" s="1"/>
      <c r="TOS26" s="1"/>
      <c r="TOT26" s="1"/>
      <c r="TOU26" s="1"/>
      <c r="TOV26" s="1"/>
      <c r="TOW26" s="1"/>
      <c r="TOX26" s="1"/>
      <c r="TOY26" s="1"/>
      <c r="TOZ26" s="1"/>
      <c r="TPA26" s="1"/>
      <c r="TPB26" s="1"/>
      <c r="TPC26" s="1"/>
      <c r="TPD26" s="1"/>
      <c r="TPE26" s="1"/>
      <c r="TPF26" s="1"/>
      <c r="TPG26" s="1"/>
      <c r="TPH26" s="1"/>
      <c r="TPI26" s="1"/>
      <c r="TPJ26" s="1"/>
      <c r="TPK26" s="1"/>
      <c r="TPL26" s="1"/>
      <c r="TPM26" s="1"/>
      <c r="TPN26" s="1"/>
      <c r="TPO26" s="1"/>
      <c r="TPP26" s="1"/>
      <c r="TPQ26" s="1"/>
      <c r="TPR26" s="1"/>
      <c r="TPS26" s="1"/>
      <c r="TPT26" s="1"/>
      <c r="TPU26" s="1"/>
      <c r="TPV26" s="1"/>
      <c r="TPW26" s="1"/>
      <c r="TPX26" s="1"/>
      <c r="TPY26" s="1"/>
      <c r="TPZ26" s="1"/>
      <c r="TQA26" s="1"/>
      <c r="TQB26" s="1"/>
      <c r="TQC26" s="1"/>
      <c r="TQD26" s="1"/>
      <c r="TQE26" s="1"/>
      <c r="TQF26" s="1"/>
      <c r="TQG26" s="1"/>
      <c r="TQH26" s="1"/>
      <c r="TQI26" s="1"/>
      <c r="TQJ26" s="1"/>
      <c r="TQK26" s="1"/>
      <c r="TQL26" s="1"/>
      <c r="TQM26" s="1"/>
      <c r="TQN26" s="1"/>
      <c r="TQO26" s="1"/>
      <c r="TQP26" s="1"/>
      <c r="TQQ26" s="1"/>
      <c r="TQR26" s="1"/>
      <c r="TQS26" s="1"/>
      <c r="TQT26" s="1"/>
      <c r="TQU26" s="1"/>
      <c r="TQV26" s="1"/>
      <c r="TQW26" s="1"/>
      <c r="TQX26" s="1"/>
      <c r="TQY26" s="1"/>
      <c r="TQZ26" s="1"/>
      <c r="TRA26" s="1"/>
      <c r="TRB26" s="1"/>
      <c r="TRC26" s="1"/>
      <c r="TRD26" s="1"/>
      <c r="TRE26" s="1"/>
      <c r="TRF26" s="1"/>
      <c r="TRG26" s="1"/>
      <c r="TRH26" s="1"/>
      <c r="TRI26" s="1"/>
      <c r="TRJ26" s="1"/>
      <c r="TRK26" s="1"/>
      <c r="TRL26" s="1"/>
      <c r="TRM26" s="1"/>
      <c r="TRN26" s="1"/>
      <c r="TRO26" s="1"/>
      <c r="TRP26" s="1"/>
      <c r="TRQ26" s="1"/>
      <c r="TRR26" s="1"/>
      <c r="TRS26" s="1"/>
      <c r="TRT26" s="1"/>
      <c r="TRU26" s="1"/>
      <c r="TRV26" s="1"/>
      <c r="TRW26" s="1"/>
      <c r="TRX26" s="1"/>
      <c r="TRY26" s="1"/>
      <c r="TRZ26" s="1"/>
      <c r="TSA26" s="1"/>
      <c r="TSB26" s="1"/>
      <c r="TSC26" s="1"/>
      <c r="TSD26" s="1"/>
      <c r="TSE26" s="1"/>
      <c r="TSF26" s="1"/>
      <c r="TSG26" s="1"/>
      <c r="TSH26" s="1"/>
      <c r="TSI26" s="1"/>
      <c r="TSJ26" s="1"/>
      <c r="TSK26" s="1"/>
      <c r="TSL26" s="1"/>
      <c r="TSM26" s="1"/>
      <c r="TSN26" s="1"/>
      <c r="TSO26" s="1"/>
      <c r="TSP26" s="1"/>
      <c r="TSQ26" s="1"/>
      <c r="TSR26" s="1"/>
      <c r="TSS26" s="1"/>
      <c r="TST26" s="1"/>
      <c r="TSU26" s="1"/>
      <c r="TSV26" s="1"/>
      <c r="TSW26" s="1"/>
      <c r="TSX26" s="1"/>
      <c r="TSY26" s="1"/>
      <c r="TSZ26" s="1"/>
      <c r="TTA26" s="1"/>
      <c r="TTB26" s="1"/>
      <c r="TTC26" s="1"/>
      <c r="TTD26" s="1"/>
      <c r="TTE26" s="1"/>
      <c r="TTF26" s="1"/>
      <c r="TTG26" s="1"/>
      <c r="TTH26" s="1"/>
      <c r="TTI26" s="1"/>
      <c r="TTJ26" s="1"/>
      <c r="TTK26" s="1"/>
      <c r="TTL26" s="1"/>
      <c r="TTM26" s="1"/>
      <c r="TTN26" s="1"/>
      <c r="TTO26" s="1"/>
      <c r="TTP26" s="1"/>
      <c r="TTQ26" s="1"/>
      <c r="TTR26" s="1"/>
      <c r="TTS26" s="1"/>
      <c r="TTT26" s="1"/>
      <c r="TTU26" s="1"/>
      <c r="TTV26" s="1"/>
      <c r="TTW26" s="1"/>
      <c r="TTX26" s="1"/>
      <c r="TTY26" s="1"/>
      <c r="TTZ26" s="1"/>
      <c r="TUA26" s="1"/>
      <c r="TUB26" s="1"/>
      <c r="TUC26" s="1"/>
      <c r="TUD26" s="1"/>
      <c r="TUE26" s="1"/>
      <c r="TUF26" s="1"/>
      <c r="TUG26" s="1"/>
      <c r="TUH26" s="1"/>
      <c r="TUI26" s="1"/>
      <c r="TUJ26" s="1"/>
      <c r="TUK26" s="1"/>
      <c r="TUL26" s="1"/>
      <c r="TUM26" s="1"/>
      <c r="TUN26" s="1"/>
      <c r="TUO26" s="1"/>
      <c r="TUP26" s="1"/>
      <c r="TUQ26" s="1"/>
      <c r="TUR26" s="1"/>
      <c r="TUS26" s="1"/>
      <c r="TUT26" s="1"/>
      <c r="TUU26" s="1"/>
      <c r="TUV26" s="1"/>
      <c r="TUW26" s="1"/>
      <c r="TUX26" s="1"/>
      <c r="TUY26" s="1"/>
      <c r="TUZ26" s="1"/>
      <c r="TVA26" s="1"/>
      <c r="TVB26" s="1"/>
      <c r="TVC26" s="1"/>
      <c r="TVD26" s="1"/>
      <c r="TVE26" s="1"/>
      <c r="TVF26" s="1"/>
      <c r="TVG26" s="1"/>
      <c r="TVH26" s="1"/>
      <c r="TVI26" s="1"/>
      <c r="TVJ26" s="1"/>
      <c r="TVK26" s="1"/>
      <c r="TVL26" s="1"/>
      <c r="TVM26" s="1"/>
      <c r="TVN26" s="1"/>
      <c r="TVO26" s="1"/>
      <c r="TVP26" s="1"/>
      <c r="TVQ26" s="1"/>
      <c r="TVR26" s="1"/>
      <c r="TVS26" s="1"/>
      <c r="TVT26" s="1"/>
      <c r="TVU26" s="1"/>
      <c r="TVV26" s="1"/>
      <c r="TVW26" s="1"/>
      <c r="TVX26" s="1"/>
      <c r="TVY26" s="1"/>
      <c r="TVZ26" s="1"/>
      <c r="TWA26" s="1"/>
      <c r="TWB26" s="1"/>
      <c r="TWC26" s="1"/>
      <c r="TWD26" s="1"/>
      <c r="TWE26" s="1"/>
      <c r="TWF26" s="1"/>
      <c r="TWG26" s="1"/>
      <c r="TWH26" s="1"/>
      <c r="TWI26" s="1"/>
      <c r="TWJ26" s="1"/>
      <c r="TWK26" s="1"/>
      <c r="TWL26" s="1"/>
      <c r="TWM26" s="1"/>
      <c r="TWN26" s="1"/>
      <c r="TWO26" s="1"/>
      <c r="TWP26" s="1"/>
      <c r="TWQ26" s="1"/>
      <c r="TWR26" s="1"/>
      <c r="TWS26" s="1"/>
      <c r="TWT26" s="1"/>
      <c r="TWU26" s="1"/>
      <c r="TWV26" s="1"/>
      <c r="TWW26" s="1"/>
      <c r="TWX26" s="1"/>
      <c r="TWY26" s="1"/>
      <c r="TWZ26" s="1"/>
      <c r="TXA26" s="1"/>
      <c r="TXB26" s="1"/>
      <c r="TXC26" s="1"/>
      <c r="TXD26" s="1"/>
      <c r="TXE26" s="1"/>
      <c r="TXF26" s="1"/>
      <c r="TXG26" s="1"/>
      <c r="TXH26" s="1"/>
      <c r="TXI26" s="1"/>
      <c r="TXJ26" s="1"/>
      <c r="TXK26" s="1"/>
      <c r="TXL26" s="1"/>
      <c r="TXM26" s="1"/>
      <c r="TXN26" s="1"/>
      <c r="TXO26" s="1"/>
      <c r="TXP26" s="1"/>
      <c r="TXQ26" s="1"/>
      <c r="TXR26" s="1"/>
      <c r="TXS26" s="1"/>
      <c r="TXT26" s="1"/>
      <c r="TXU26" s="1"/>
      <c r="TXV26" s="1"/>
      <c r="TXW26" s="1"/>
      <c r="TXX26" s="1"/>
      <c r="TXY26" s="1"/>
      <c r="TXZ26" s="1"/>
      <c r="TYA26" s="1"/>
      <c r="TYB26" s="1"/>
      <c r="TYC26" s="1"/>
      <c r="TYD26" s="1"/>
      <c r="TYE26" s="1"/>
      <c r="TYF26" s="1"/>
      <c r="TYG26" s="1"/>
      <c r="TYH26" s="1"/>
      <c r="TYI26" s="1"/>
      <c r="TYJ26" s="1"/>
      <c r="TYK26" s="1"/>
      <c r="TYL26" s="1"/>
      <c r="TYM26" s="1"/>
      <c r="TYN26" s="1"/>
      <c r="TYO26" s="1"/>
      <c r="TYP26" s="1"/>
      <c r="TYQ26" s="1"/>
      <c r="TYR26" s="1"/>
      <c r="TYS26" s="1"/>
      <c r="TYT26" s="1"/>
      <c r="TYU26" s="1"/>
      <c r="TYV26" s="1"/>
      <c r="TYW26" s="1"/>
      <c r="TYX26" s="1"/>
      <c r="TYY26" s="1"/>
      <c r="TYZ26" s="1"/>
      <c r="TZA26" s="1"/>
      <c r="TZB26" s="1"/>
      <c r="TZC26" s="1"/>
      <c r="TZD26" s="1"/>
      <c r="TZE26" s="1"/>
      <c r="TZF26" s="1"/>
      <c r="TZG26" s="1"/>
      <c r="TZH26" s="1"/>
      <c r="TZI26" s="1"/>
      <c r="TZJ26" s="1"/>
      <c r="TZK26" s="1"/>
      <c r="TZL26" s="1"/>
      <c r="TZM26" s="1"/>
      <c r="TZN26" s="1"/>
      <c r="TZO26" s="1"/>
      <c r="TZP26" s="1"/>
      <c r="TZQ26" s="1"/>
      <c r="TZR26" s="1"/>
      <c r="TZS26" s="1"/>
      <c r="TZT26" s="1"/>
      <c r="TZU26" s="1"/>
      <c r="TZV26" s="1"/>
      <c r="TZW26" s="1"/>
      <c r="TZX26" s="1"/>
      <c r="TZY26" s="1"/>
      <c r="TZZ26" s="1"/>
      <c r="UAA26" s="1"/>
      <c r="UAB26" s="1"/>
      <c r="UAC26" s="1"/>
      <c r="UAD26" s="1"/>
      <c r="UAE26" s="1"/>
      <c r="UAF26" s="1"/>
      <c r="UAG26" s="1"/>
      <c r="UAH26" s="1"/>
      <c r="UAI26" s="1"/>
      <c r="UAJ26" s="1"/>
      <c r="UAK26" s="1"/>
      <c r="UAL26" s="1"/>
      <c r="UAM26" s="1"/>
      <c r="UAN26" s="1"/>
      <c r="UAO26" s="1"/>
      <c r="UAP26" s="1"/>
      <c r="UAQ26" s="1"/>
      <c r="UAR26" s="1"/>
      <c r="UAS26" s="1"/>
      <c r="UAT26" s="1"/>
      <c r="UAU26" s="1"/>
      <c r="UAV26" s="1"/>
      <c r="UAW26" s="1"/>
      <c r="UAX26" s="1"/>
      <c r="UAY26" s="1"/>
      <c r="UAZ26" s="1"/>
      <c r="UBA26" s="1"/>
      <c r="UBB26" s="1"/>
      <c r="UBC26" s="1"/>
      <c r="UBD26" s="1"/>
      <c r="UBE26" s="1"/>
      <c r="UBF26" s="1"/>
      <c r="UBG26" s="1"/>
      <c r="UBH26" s="1"/>
      <c r="UBI26" s="1"/>
      <c r="UBJ26" s="1"/>
      <c r="UBK26" s="1"/>
      <c r="UBL26" s="1"/>
      <c r="UBM26" s="1"/>
      <c r="UBN26" s="1"/>
      <c r="UBO26" s="1"/>
      <c r="UBP26" s="1"/>
      <c r="UBQ26" s="1"/>
      <c r="UBR26" s="1"/>
      <c r="UBS26" s="1"/>
      <c r="UBT26" s="1"/>
      <c r="UBU26" s="1"/>
      <c r="UBV26" s="1"/>
      <c r="UBW26" s="1"/>
      <c r="UBX26" s="1"/>
      <c r="UBY26" s="1"/>
      <c r="UBZ26" s="1"/>
      <c r="UCA26" s="1"/>
      <c r="UCB26" s="1"/>
      <c r="UCC26" s="1"/>
      <c r="UCD26" s="1"/>
      <c r="UCE26" s="1"/>
      <c r="UCF26" s="1"/>
      <c r="UCG26" s="1"/>
      <c r="UCH26" s="1"/>
      <c r="UCI26" s="1"/>
      <c r="UCJ26" s="1"/>
      <c r="UCK26" s="1"/>
      <c r="UCL26" s="1"/>
      <c r="UCM26" s="1"/>
      <c r="UCN26" s="1"/>
      <c r="UCO26" s="1"/>
      <c r="UCP26" s="1"/>
      <c r="UCQ26" s="1"/>
      <c r="UCR26" s="1"/>
      <c r="UCS26" s="1"/>
      <c r="UCT26" s="1"/>
      <c r="UCU26" s="1"/>
      <c r="UCV26" s="1"/>
      <c r="UCW26" s="1"/>
      <c r="UCX26" s="1"/>
      <c r="UCY26" s="1"/>
      <c r="UCZ26" s="1"/>
      <c r="UDA26" s="1"/>
      <c r="UDB26" s="1"/>
      <c r="UDC26" s="1"/>
      <c r="UDD26" s="1"/>
      <c r="UDE26" s="1"/>
      <c r="UDF26" s="1"/>
      <c r="UDG26" s="1"/>
      <c r="UDH26" s="1"/>
      <c r="UDI26" s="1"/>
      <c r="UDJ26" s="1"/>
      <c r="UDK26" s="1"/>
      <c r="UDL26" s="1"/>
      <c r="UDM26" s="1"/>
      <c r="UDN26" s="1"/>
      <c r="UDO26" s="1"/>
      <c r="UDP26" s="1"/>
      <c r="UDQ26" s="1"/>
      <c r="UDR26" s="1"/>
      <c r="UDS26" s="1"/>
      <c r="UDT26" s="1"/>
      <c r="UDU26" s="1"/>
      <c r="UDV26" s="1"/>
      <c r="UDW26" s="1"/>
      <c r="UDX26" s="1"/>
      <c r="UDY26" s="1"/>
      <c r="UDZ26" s="1"/>
      <c r="UEA26" s="1"/>
      <c r="UEB26" s="1"/>
      <c r="UEC26" s="1"/>
      <c r="UED26" s="1"/>
      <c r="UEE26" s="1"/>
      <c r="UEF26" s="1"/>
      <c r="UEG26" s="1"/>
      <c r="UEH26" s="1"/>
      <c r="UEI26" s="1"/>
      <c r="UEJ26" s="1"/>
      <c r="UEK26" s="1"/>
      <c r="UEL26" s="1"/>
      <c r="UEM26" s="1"/>
      <c r="UEN26" s="1"/>
      <c r="UEO26" s="1"/>
      <c r="UEP26" s="1"/>
      <c r="UEQ26" s="1"/>
      <c r="UER26" s="1"/>
      <c r="UES26" s="1"/>
      <c r="UET26" s="1"/>
      <c r="UEU26" s="1"/>
      <c r="UEV26" s="1"/>
      <c r="UEW26" s="1"/>
      <c r="UEX26" s="1"/>
      <c r="UEY26" s="1"/>
      <c r="UEZ26" s="1"/>
      <c r="UFA26" s="1"/>
      <c r="UFB26" s="1"/>
      <c r="UFC26" s="1"/>
      <c r="UFD26" s="1"/>
      <c r="UFE26" s="1"/>
      <c r="UFF26" s="1"/>
      <c r="UFG26" s="1"/>
      <c r="UFH26" s="1"/>
      <c r="UFI26" s="1"/>
      <c r="UFJ26" s="1"/>
      <c r="UFK26" s="1"/>
      <c r="UFL26" s="1"/>
      <c r="UFM26" s="1"/>
      <c r="UFN26" s="1"/>
      <c r="UFO26" s="1"/>
      <c r="UFP26" s="1"/>
      <c r="UFQ26" s="1"/>
      <c r="UFR26" s="1"/>
      <c r="UFS26" s="1"/>
      <c r="UFT26" s="1"/>
      <c r="UFU26" s="1"/>
      <c r="UFV26" s="1"/>
      <c r="UFW26" s="1"/>
      <c r="UFX26" s="1"/>
      <c r="UFY26" s="1"/>
      <c r="UFZ26" s="1"/>
      <c r="UGA26" s="1"/>
      <c r="UGB26" s="1"/>
      <c r="UGC26" s="1"/>
      <c r="UGD26" s="1"/>
      <c r="UGE26" s="1"/>
      <c r="UGF26" s="1"/>
      <c r="UGG26" s="1"/>
      <c r="UGH26" s="1"/>
      <c r="UGI26" s="1"/>
      <c r="UGJ26" s="1"/>
      <c r="UGK26" s="1"/>
      <c r="UGL26" s="1"/>
      <c r="UGM26" s="1"/>
      <c r="UGN26" s="1"/>
      <c r="UGO26" s="1"/>
      <c r="UGP26" s="1"/>
      <c r="UGQ26" s="1"/>
      <c r="UGR26" s="1"/>
      <c r="UGS26" s="1"/>
      <c r="UGT26" s="1"/>
      <c r="UGU26" s="1"/>
      <c r="UGV26" s="1"/>
      <c r="UGW26" s="1"/>
      <c r="UGX26" s="1"/>
      <c r="UGY26" s="1"/>
      <c r="UGZ26" s="1"/>
      <c r="UHA26" s="1"/>
      <c r="UHB26" s="1"/>
      <c r="UHC26" s="1"/>
      <c r="UHD26" s="1"/>
      <c r="UHE26" s="1"/>
      <c r="UHF26" s="1"/>
      <c r="UHG26" s="1"/>
      <c r="UHH26" s="1"/>
      <c r="UHI26" s="1"/>
      <c r="UHJ26" s="1"/>
      <c r="UHK26" s="1"/>
      <c r="UHL26" s="1"/>
      <c r="UHM26" s="1"/>
      <c r="UHN26" s="1"/>
      <c r="UHO26" s="1"/>
      <c r="UHP26" s="1"/>
      <c r="UHQ26" s="1"/>
      <c r="UHR26" s="1"/>
      <c r="UHS26" s="1"/>
      <c r="UHT26" s="1"/>
      <c r="UHU26" s="1"/>
      <c r="UHV26" s="1"/>
      <c r="UHW26" s="1"/>
      <c r="UHX26" s="1"/>
      <c r="UHY26" s="1"/>
      <c r="UHZ26" s="1"/>
      <c r="UIA26" s="1"/>
      <c r="UIB26" s="1"/>
      <c r="UIC26" s="1"/>
      <c r="UID26" s="1"/>
      <c r="UIE26" s="1"/>
      <c r="UIF26" s="1"/>
      <c r="UIG26" s="1"/>
      <c r="UIH26" s="1"/>
      <c r="UII26" s="1"/>
      <c r="UIJ26" s="1"/>
      <c r="UIK26" s="1"/>
      <c r="UIL26" s="1"/>
      <c r="UIM26" s="1"/>
      <c r="UIN26" s="1"/>
      <c r="UIO26" s="1"/>
      <c r="UIP26" s="1"/>
      <c r="UIQ26" s="1"/>
      <c r="UIR26" s="1"/>
      <c r="UIS26" s="1"/>
      <c r="UIT26" s="1"/>
      <c r="UIU26" s="1"/>
      <c r="UIV26" s="1"/>
      <c r="UIW26" s="1"/>
      <c r="UIX26" s="1"/>
      <c r="UIY26" s="1"/>
      <c r="UIZ26" s="1"/>
      <c r="UJA26" s="1"/>
      <c r="UJB26" s="1"/>
      <c r="UJC26" s="1"/>
      <c r="UJD26" s="1"/>
      <c r="UJE26" s="1"/>
      <c r="UJF26" s="1"/>
      <c r="UJG26" s="1"/>
      <c r="UJH26" s="1"/>
      <c r="UJI26" s="1"/>
      <c r="UJJ26" s="1"/>
      <c r="UJK26" s="1"/>
      <c r="UJL26" s="1"/>
      <c r="UJM26" s="1"/>
      <c r="UJN26" s="1"/>
      <c r="UJO26" s="1"/>
      <c r="UJP26" s="1"/>
      <c r="UJQ26" s="1"/>
      <c r="UJR26" s="1"/>
      <c r="UJS26" s="1"/>
      <c r="UJT26" s="1"/>
      <c r="UJU26" s="1"/>
      <c r="UJV26" s="1"/>
      <c r="UJW26" s="1"/>
      <c r="UJX26" s="1"/>
      <c r="UJY26" s="1"/>
      <c r="UJZ26" s="1"/>
      <c r="UKA26" s="1"/>
      <c r="UKB26" s="1"/>
      <c r="UKC26" s="1"/>
      <c r="UKD26" s="1"/>
      <c r="UKE26" s="1"/>
      <c r="UKF26" s="1"/>
      <c r="UKG26" s="1"/>
      <c r="UKH26" s="1"/>
      <c r="UKI26" s="1"/>
      <c r="UKJ26" s="1"/>
      <c r="UKK26" s="1"/>
      <c r="UKL26" s="1"/>
      <c r="UKM26" s="1"/>
      <c r="UKN26" s="1"/>
      <c r="UKO26" s="1"/>
      <c r="UKP26" s="1"/>
      <c r="UKQ26" s="1"/>
      <c r="UKR26" s="1"/>
      <c r="UKS26" s="1"/>
      <c r="UKT26" s="1"/>
      <c r="UKU26" s="1"/>
      <c r="UKV26" s="1"/>
      <c r="UKW26" s="1"/>
      <c r="UKX26" s="1"/>
      <c r="UKY26" s="1"/>
      <c r="UKZ26" s="1"/>
      <c r="ULA26" s="1"/>
      <c r="ULB26" s="1"/>
      <c r="ULC26" s="1"/>
      <c r="ULD26" s="1"/>
      <c r="ULE26" s="1"/>
      <c r="ULF26" s="1"/>
      <c r="ULG26" s="1"/>
      <c r="ULH26" s="1"/>
      <c r="ULI26" s="1"/>
      <c r="ULJ26" s="1"/>
      <c r="ULK26" s="1"/>
      <c r="ULL26" s="1"/>
      <c r="ULM26" s="1"/>
      <c r="ULN26" s="1"/>
      <c r="ULO26" s="1"/>
      <c r="ULP26" s="1"/>
      <c r="ULQ26" s="1"/>
      <c r="ULR26" s="1"/>
      <c r="ULS26" s="1"/>
      <c r="ULT26" s="1"/>
      <c r="ULU26" s="1"/>
      <c r="ULV26" s="1"/>
      <c r="ULW26" s="1"/>
      <c r="ULX26" s="1"/>
      <c r="ULY26" s="1"/>
      <c r="ULZ26" s="1"/>
      <c r="UMA26" s="1"/>
      <c r="UMB26" s="1"/>
      <c r="UMC26" s="1"/>
      <c r="UMD26" s="1"/>
      <c r="UME26" s="1"/>
      <c r="UMF26" s="1"/>
      <c r="UMG26" s="1"/>
      <c r="UMH26" s="1"/>
      <c r="UMI26" s="1"/>
      <c r="UMJ26" s="1"/>
      <c r="UMK26" s="1"/>
      <c r="UML26" s="1"/>
      <c r="UMM26" s="1"/>
      <c r="UMN26" s="1"/>
      <c r="UMO26" s="1"/>
      <c r="UMP26" s="1"/>
      <c r="UMQ26" s="1"/>
      <c r="UMR26" s="1"/>
      <c r="UMS26" s="1"/>
      <c r="UMT26" s="1"/>
      <c r="UMU26" s="1"/>
      <c r="UMV26" s="1"/>
      <c r="UMW26" s="1"/>
      <c r="UMX26" s="1"/>
      <c r="UMY26" s="1"/>
      <c r="UMZ26" s="1"/>
      <c r="UNA26" s="1"/>
      <c r="UNB26" s="1"/>
      <c r="UNC26" s="1"/>
      <c r="UND26" s="1"/>
      <c r="UNE26" s="1"/>
      <c r="UNF26" s="1"/>
      <c r="UNG26" s="1"/>
      <c r="UNH26" s="1"/>
      <c r="UNI26" s="1"/>
      <c r="UNJ26" s="1"/>
      <c r="UNK26" s="1"/>
      <c r="UNL26" s="1"/>
      <c r="UNM26" s="1"/>
      <c r="UNN26" s="1"/>
      <c r="UNO26" s="1"/>
      <c r="UNP26" s="1"/>
      <c r="UNQ26" s="1"/>
      <c r="UNR26" s="1"/>
      <c r="UNS26" s="1"/>
      <c r="UNT26" s="1"/>
      <c r="UNU26" s="1"/>
      <c r="UNV26" s="1"/>
      <c r="UNW26" s="1"/>
      <c r="UNX26" s="1"/>
      <c r="UNY26" s="1"/>
      <c r="UNZ26" s="1"/>
      <c r="UOA26" s="1"/>
      <c r="UOB26" s="1"/>
      <c r="UOC26" s="1"/>
      <c r="UOD26" s="1"/>
      <c r="UOE26" s="1"/>
      <c r="UOF26" s="1"/>
      <c r="UOG26" s="1"/>
      <c r="UOH26" s="1"/>
      <c r="UOI26" s="1"/>
      <c r="UOJ26" s="1"/>
      <c r="UOK26" s="1"/>
      <c r="UOL26" s="1"/>
      <c r="UOM26" s="1"/>
      <c r="UON26" s="1"/>
      <c r="UOO26" s="1"/>
      <c r="UOP26" s="1"/>
      <c r="UOQ26" s="1"/>
      <c r="UOR26" s="1"/>
      <c r="UOS26" s="1"/>
      <c r="UOT26" s="1"/>
      <c r="UOU26" s="1"/>
      <c r="UOV26" s="1"/>
      <c r="UOW26" s="1"/>
      <c r="UOX26" s="1"/>
      <c r="UOY26" s="1"/>
      <c r="UOZ26" s="1"/>
      <c r="UPA26" s="1"/>
      <c r="UPB26" s="1"/>
      <c r="UPC26" s="1"/>
      <c r="UPD26" s="1"/>
      <c r="UPE26" s="1"/>
      <c r="UPF26" s="1"/>
      <c r="UPG26" s="1"/>
      <c r="UPH26" s="1"/>
      <c r="UPI26" s="1"/>
      <c r="UPJ26" s="1"/>
      <c r="UPK26" s="1"/>
      <c r="UPL26" s="1"/>
      <c r="UPM26" s="1"/>
      <c r="UPN26" s="1"/>
      <c r="UPO26" s="1"/>
      <c r="UPP26" s="1"/>
      <c r="UPQ26" s="1"/>
      <c r="UPR26" s="1"/>
      <c r="UPS26" s="1"/>
      <c r="UPT26" s="1"/>
      <c r="UPU26" s="1"/>
      <c r="UPV26" s="1"/>
      <c r="UPW26" s="1"/>
      <c r="UPX26" s="1"/>
      <c r="UPY26" s="1"/>
      <c r="UPZ26" s="1"/>
      <c r="UQA26" s="1"/>
      <c r="UQB26" s="1"/>
      <c r="UQC26" s="1"/>
      <c r="UQD26" s="1"/>
      <c r="UQE26" s="1"/>
      <c r="UQF26" s="1"/>
      <c r="UQG26" s="1"/>
      <c r="UQH26" s="1"/>
      <c r="UQI26" s="1"/>
      <c r="UQJ26" s="1"/>
      <c r="UQK26" s="1"/>
      <c r="UQL26" s="1"/>
      <c r="UQM26" s="1"/>
      <c r="UQN26" s="1"/>
      <c r="UQO26" s="1"/>
      <c r="UQP26" s="1"/>
      <c r="UQQ26" s="1"/>
      <c r="UQR26" s="1"/>
      <c r="UQS26" s="1"/>
      <c r="UQT26" s="1"/>
      <c r="UQU26" s="1"/>
      <c r="UQV26" s="1"/>
      <c r="UQW26" s="1"/>
      <c r="UQX26" s="1"/>
      <c r="UQY26" s="1"/>
      <c r="UQZ26" s="1"/>
      <c r="URA26" s="1"/>
      <c r="URB26" s="1"/>
      <c r="URC26" s="1"/>
      <c r="URD26" s="1"/>
      <c r="URE26" s="1"/>
      <c r="URF26" s="1"/>
      <c r="URG26" s="1"/>
      <c r="URH26" s="1"/>
      <c r="URI26" s="1"/>
      <c r="URJ26" s="1"/>
      <c r="URK26" s="1"/>
      <c r="URL26" s="1"/>
      <c r="URM26" s="1"/>
      <c r="URN26" s="1"/>
      <c r="URO26" s="1"/>
      <c r="URP26" s="1"/>
      <c r="URQ26" s="1"/>
      <c r="URR26" s="1"/>
      <c r="URS26" s="1"/>
      <c r="URT26" s="1"/>
      <c r="URU26" s="1"/>
      <c r="URV26" s="1"/>
      <c r="URW26" s="1"/>
      <c r="URX26" s="1"/>
      <c r="URY26" s="1"/>
      <c r="URZ26" s="1"/>
      <c r="USA26" s="1"/>
      <c r="USB26" s="1"/>
      <c r="USC26" s="1"/>
      <c r="USD26" s="1"/>
      <c r="USE26" s="1"/>
      <c r="USF26" s="1"/>
      <c r="USG26" s="1"/>
      <c r="USH26" s="1"/>
      <c r="USI26" s="1"/>
      <c r="USJ26" s="1"/>
      <c r="USK26" s="1"/>
      <c r="USL26" s="1"/>
      <c r="USM26" s="1"/>
      <c r="USN26" s="1"/>
      <c r="USO26" s="1"/>
      <c r="USP26" s="1"/>
      <c r="USQ26" s="1"/>
      <c r="USR26" s="1"/>
      <c r="USS26" s="1"/>
      <c r="UST26" s="1"/>
      <c r="USU26" s="1"/>
      <c r="USV26" s="1"/>
      <c r="USW26" s="1"/>
      <c r="USX26" s="1"/>
      <c r="USY26" s="1"/>
      <c r="USZ26" s="1"/>
      <c r="UTA26" s="1"/>
      <c r="UTB26" s="1"/>
      <c r="UTC26" s="1"/>
      <c r="UTD26" s="1"/>
      <c r="UTE26" s="1"/>
      <c r="UTF26" s="1"/>
      <c r="UTG26" s="1"/>
      <c r="UTH26" s="1"/>
      <c r="UTI26" s="1"/>
      <c r="UTJ26" s="1"/>
      <c r="UTK26" s="1"/>
      <c r="UTL26" s="1"/>
      <c r="UTM26" s="1"/>
      <c r="UTN26" s="1"/>
      <c r="UTO26" s="1"/>
      <c r="UTP26" s="1"/>
      <c r="UTQ26" s="1"/>
      <c r="UTR26" s="1"/>
      <c r="UTS26" s="1"/>
      <c r="UTT26" s="1"/>
      <c r="UTU26" s="1"/>
      <c r="UTV26" s="1"/>
      <c r="UTW26" s="1"/>
      <c r="UTX26" s="1"/>
      <c r="UTY26" s="1"/>
      <c r="UTZ26" s="1"/>
      <c r="UUA26" s="1"/>
      <c r="UUB26" s="1"/>
      <c r="UUC26" s="1"/>
      <c r="UUD26" s="1"/>
      <c r="UUE26" s="1"/>
      <c r="UUF26" s="1"/>
      <c r="UUG26" s="1"/>
      <c r="UUH26" s="1"/>
      <c r="UUI26" s="1"/>
      <c r="UUJ26" s="1"/>
      <c r="UUK26" s="1"/>
      <c r="UUL26" s="1"/>
      <c r="UUM26" s="1"/>
      <c r="UUN26" s="1"/>
      <c r="UUO26" s="1"/>
      <c r="UUP26" s="1"/>
      <c r="UUQ26" s="1"/>
      <c r="UUR26" s="1"/>
      <c r="UUS26" s="1"/>
      <c r="UUT26" s="1"/>
      <c r="UUU26" s="1"/>
      <c r="UUV26" s="1"/>
      <c r="UUW26" s="1"/>
      <c r="UUX26" s="1"/>
      <c r="UUY26" s="1"/>
      <c r="UUZ26" s="1"/>
      <c r="UVA26" s="1"/>
      <c r="UVB26" s="1"/>
      <c r="UVC26" s="1"/>
      <c r="UVD26" s="1"/>
      <c r="UVE26" s="1"/>
      <c r="UVF26" s="1"/>
      <c r="UVG26" s="1"/>
      <c r="UVH26" s="1"/>
      <c r="UVI26" s="1"/>
      <c r="UVJ26" s="1"/>
      <c r="UVK26" s="1"/>
      <c r="UVL26" s="1"/>
      <c r="UVM26" s="1"/>
      <c r="UVN26" s="1"/>
      <c r="UVO26" s="1"/>
      <c r="UVP26" s="1"/>
      <c r="UVQ26" s="1"/>
      <c r="UVR26" s="1"/>
      <c r="UVS26" s="1"/>
      <c r="UVT26" s="1"/>
      <c r="UVU26" s="1"/>
      <c r="UVV26" s="1"/>
      <c r="UVW26" s="1"/>
      <c r="UVX26" s="1"/>
      <c r="UVY26" s="1"/>
      <c r="UVZ26" s="1"/>
      <c r="UWA26" s="1"/>
      <c r="UWB26" s="1"/>
      <c r="UWC26" s="1"/>
      <c r="UWD26" s="1"/>
      <c r="UWE26" s="1"/>
      <c r="UWF26" s="1"/>
      <c r="UWG26" s="1"/>
      <c r="UWH26" s="1"/>
      <c r="UWI26" s="1"/>
      <c r="UWJ26" s="1"/>
      <c r="UWK26" s="1"/>
      <c r="UWL26" s="1"/>
      <c r="UWM26" s="1"/>
      <c r="UWN26" s="1"/>
      <c r="UWO26" s="1"/>
      <c r="UWP26" s="1"/>
      <c r="UWQ26" s="1"/>
      <c r="UWR26" s="1"/>
      <c r="UWS26" s="1"/>
      <c r="UWT26" s="1"/>
      <c r="UWU26" s="1"/>
      <c r="UWV26" s="1"/>
      <c r="UWW26" s="1"/>
      <c r="UWX26" s="1"/>
      <c r="UWY26" s="1"/>
      <c r="UWZ26" s="1"/>
      <c r="UXA26" s="1"/>
      <c r="UXB26" s="1"/>
      <c r="UXC26" s="1"/>
      <c r="UXD26" s="1"/>
      <c r="UXE26" s="1"/>
      <c r="UXF26" s="1"/>
      <c r="UXG26" s="1"/>
      <c r="UXH26" s="1"/>
      <c r="UXI26" s="1"/>
      <c r="UXJ26" s="1"/>
      <c r="UXK26" s="1"/>
      <c r="UXL26" s="1"/>
      <c r="UXM26" s="1"/>
      <c r="UXN26" s="1"/>
      <c r="UXO26" s="1"/>
      <c r="UXP26" s="1"/>
      <c r="UXQ26" s="1"/>
      <c r="UXR26" s="1"/>
      <c r="UXS26" s="1"/>
      <c r="UXT26" s="1"/>
      <c r="UXU26" s="1"/>
      <c r="UXV26" s="1"/>
      <c r="UXW26" s="1"/>
      <c r="UXX26" s="1"/>
      <c r="UXY26" s="1"/>
      <c r="UXZ26" s="1"/>
      <c r="UYA26" s="1"/>
      <c r="UYB26" s="1"/>
      <c r="UYC26" s="1"/>
      <c r="UYD26" s="1"/>
      <c r="UYE26" s="1"/>
      <c r="UYF26" s="1"/>
      <c r="UYG26" s="1"/>
      <c r="UYH26" s="1"/>
      <c r="UYI26" s="1"/>
      <c r="UYJ26" s="1"/>
      <c r="UYK26" s="1"/>
      <c r="UYL26" s="1"/>
      <c r="UYM26" s="1"/>
      <c r="UYN26" s="1"/>
      <c r="UYO26" s="1"/>
      <c r="UYP26" s="1"/>
      <c r="UYQ26" s="1"/>
      <c r="UYR26" s="1"/>
      <c r="UYS26" s="1"/>
      <c r="UYT26" s="1"/>
      <c r="UYU26" s="1"/>
      <c r="UYV26" s="1"/>
      <c r="UYW26" s="1"/>
      <c r="UYX26" s="1"/>
      <c r="UYY26" s="1"/>
      <c r="UYZ26" s="1"/>
      <c r="UZA26" s="1"/>
      <c r="UZB26" s="1"/>
      <c r="UZC26" s="1"/>
      <c r="UZD26" s="1"/>
      <c r="UZE26" s="1"/>
      <c r="UZF26" s="1"/>
      <c r="UZG26" s="1"/>
      <c r="UZH26" s="1"/>
      <c r="UZI26" s="1"/>
      <c r="UZJ26" s="1"/>
      <c r="UZK26" s="1"/>
      <c r="UZL26" s="1"/>
      <c r="UZM26" s="1"/>
      <c r="UZN26" s="1"/>
      <c r="UZO26" s="1"/>
      <c r="UZP26" s="1"/>
      <c r="UZQ26" s="1"/>
      <c r="UZR26" s="1"/>
      <c r="UZS26" s="1"/>
      <c r="UZT26" s="1"/>
      <c r="UZU26" s="1"/>
      <c r="UZV26" s="1"/>
      <c r="UZW26" s="1"/>
      <c r="UZX26" s="1"/>
      <c r="UZY26" s="1"/>
      <c r="UZZ26" s="1"/>
      <c r="VAA26" s="1"/>
      <c r="VAB26" s="1"/>
      <c r="VAC26" s="1"/>
      <c r="VAD26" s="1"/>
      <c r="VAE26" s="1"/>
      <c r="VAF26" s="1"/>
      <c r="VAG26" s="1"/>
      <c r="VAH26" s="1"/>
      <c r="VAI26" s="1"/>
      <c r="VAJ26" s="1"/>
      <c r="VAK26" s="1"/>
      <c r="VAL26" s="1"/>
      <c r="VAM26" s="1"/>
      <c r="VAN26" s="1"/>
      <c r="VAO26" s="1"/>
      <c r="VAP26" s="1"/>
      <c r="VAQ26" s="1"/>
      <c r="VAR26" s="1"/>
      <c r="VAS26" s="1"/>
      <c r="VAT26" s="1"/>
      <c r="VAU26" s="1"/>
      <c r="VAV26" s="1"/>
      <c r="VAW26" s="1"/>
      <c r="VAX26" s="1"/>
      <c r="VAY26" s="1"/>
      <c r="VAZ26" s="1"/>
      <c r="VBA26" s="1"/>
      <c r="VBB26" s="1"/>
      <c r="VBC26" s="1"/>
      <c r="VBD26" s="1"/>
      <c r="VBE26" s="1"/>
      <c r="VBF26" s="1"/>
      <c r="VBG26" s="1"/>
      <c r="VBH26" s="1"/>
      <c r="VBI26" s="1"/>
      <c r="VBJ26" s="1"/>
      <c r="VBK26" s="1"/>
      <c r="VBL26" s="1"/>
      <c r="VBM26" s="1"/>
      <c r="VBN26" s="1"/>
      <c r="VBO26" s="1"/>
      <c r="VBP26" s="1"/>
      <c r="VBQ26" s="1"/>
      <c r="VBR26" s="1"/>
      <c r="VBS26" s="1"/>
      <c r="VBT26" s="1"/>
      <c r="VBU26" s="1"/>
      <c r="VBV26" s="1"/>
      <c r="VBW26" s="1"/>
      <c r="VBX26" s="1"/>
      <c r="VBY26" s="1"/>
      <c r="VBZ26" s="1"/>
      <c r="VCA26" s="1"/>
      <c r="VCB26" s="1"/>
      <c r="VCC26" s="1"/>
      <c r="VCD26" s="1"/>
      <c r="VCE26" s="1"/>
      <c r="VCF26" s="1"/>
      <c r="VCG26" s="1"/>
      <c r="VCH26" s="1"/>
      <c r="VCI26" s="1"/>
      <c r="VCJ26" s="1"/>
      <c r="VCK26" s="1"/>
      <c r="VCL26" s="1"/>
      <c r="VCM26" s="1"/>
      <c r="VCN26" s="1"/>
      <c r="VCO26" s="1"/>
      <c r="VCP26" s="1"/>
      <c r="VCQ26" s="1"/>
      <c r="VCR26" s="1"/>
      <c r="VCS26" s="1"/>
      <c r="VCT26" s="1"/>
      <c r="VCU26" s="1"/>
      <c r="VCV26" s="1"/>
      <c r="VCW26" s="1"/>
      <c r="VCX26" s="1"/>
      <c r="VCY26" s="1"/>
      <c r="VCZ26" s="1"/>
      <c r="VDA26" s="1"/>
      <c r="VDB26" s="1"/>
      <c r="VDC26" s="1"/>
      <c r="VDD26" s="1"/>
      <c r="VDE26" s="1"/>
      <c r="VDF26" s="1"/>
      <c r="VDG26" s="1"/>
      <c r="VDH26" s="1"/>
      <c r="VDI26" s="1"/>
      <c r="VDJ26" s="1"/>
      <c r="VDK26" s="1"/>
      <c r="VDL26" s="1"/>
      <c r="VDM26" s="1"/>
      <c r="VDN26" s="1"/>
      <c r="VDO26" s="1"/>
      <c r="VDP26" s="1"/>
      <c r="VDQ26" s="1"/>
      <c r="VDR26" s="1"/>
      <c r="VDS26" s="1"/>
      <c r="VDT26" s="1"/>
      <c r="VDU26" s="1"/>
      <c r="VDV26" s="1"/>
      <c r="VDW26" s="1"/>
      <c r="VDX26" s="1"/>
      <c r="VDY26" s="1"/>
      <c r="VDZ26" s="1"/>
      <c r="VEA26" s="1"/>
      <c r="VEB26" s="1"/>
      <c r="VEC26" s="1"/>
      <c r="VED26" s="1"/>
      <c r="VEE26" s="1"/>
      <c r="VEF26" s="1"/>
      <c r="VEG26" s="1"/>
      <c r="VEH26" s="1"/>
      <c r="VEI26" s="1"/>
      <c r="VEJ26" s="1"/>
      <c r="VEK26" s="1"/>
      <c r="VEL26" s="1"/>
      <c r="VEM26" s="1"/>
      <c r="VEN26" s="1"/>
      <c r="VEO26" s="1"/>
      <c r="VEP26" s="1"/>
      <c r="VEQ26" s="1"/>
      <c r="VER26" s="1"/>
      <c r="VES26" s="1"/>
      <c r="VET26" s="1"/>
      <c r="VEU26" s="1"/>
      <c r="VEV26" s="1"/>
      <c r="VEW26" s="1"/>
      <c r="VEX26" s="1"/>
      <c r="VEY26" s="1"/>
      <c r="VEZ26" s="1"/>
      <c r="VFA26" s="1"/>
      <c r="VFB26" s="1"/>
      <c r="VFC26" s="1"/>
      <c r="VFD26" s="1"/>
      <c r="VFE26" s="1"/>
      <c r="VFF26" s="1"/>
      <c r="VFG26" s="1"/>
      <c r="VFH26" s="1"/>
      <c r="VFI26" s="1"/>
      <c r="VFJ26" s="1"/>
      <c r="VFK26" s="1"/>
      <c r="VFL26" s="1"/>
      <c r="VFM26" s="1"/>
      <c r="VFN26" s="1"/>
      <c r="VFO26" s="1"/>
      <c r="VFP26" s="1"/>
      <c r="VFQ26" s="1"/>
      <c r="VFR26" s="1"/>
      <c r="VFS26" s="1"/>
      <c r="VFT26" s="1"/>
      <c r="VFU26" s="1"/>
      <c r="VFV26" s="1"/>
      <c r="VFW26" s="1"/>
      <c r="VFX26" s="1"/>
      <c r="VFY26" s="1"/>
      <c r="VFZ26" s="1"/>
      <c r="VGA26" s="1"/>
      <c r="VGB26" s="1"/>
      <c r="VGC26" s="1"/>
      <c r="VGD26" s="1"/>
      <c r="VGE26" s="1"/>
      <c r="VGF26" s="1"/>
      <c r="VGG26" s="1"/>
      <c r="VGH26" s="1"/>
      <c r="VGI26" s="1"/>
      <c r="VGJ26" s="1"/>
      <c r="VGK26" s="1"/>
      <c r="VGL26" s="1"/>
      <c r="VGM26" s="1"/>
      <c r="VGN26" s="1"/>
      <c r="VGO26" s="1"/>
      <c r="VGP26" s="1"/>
      <c r="VGQ26" s="1"/>
      <c r="VGR26" s="1"/>
      <c r="VGS26" s="1"/>
      <c r="VGT26" s="1"/>
      <c r="VGU26" s="1"/>
      <c r="VGV26" s="1"/>
      <c r="VGW26" s="1"/>
      <c r="VGX26" s="1"/>
      <c r="VGY26" s="1"/>
      <c r="VGZ26" s="1"/>
      <c r="VHA26" s="1"/>
      <c r="VHB26" s="1"/>
      <c r="VHC26" s="1"/>
      <c r="VHD26" s="1"/>
      <c r="VHE26" s="1"/>
      <c r="VHF26" s="1"/>
      <c r="VHG26" s="1"/>
      <c r="VHH26" s="1"/>
      <c r="VHI26" s="1"/>
      <c r="VHJ26" s="1"/>
      <c r="VHK26" s="1"/>
      <c r="VHL26" s="1"/>
      <c r="VHM26" s="1"/>
      <c r="VHN26" s="1"/>
      <c r="VHO26" s="1"/>
      <c r="VHP26" s="1"/>
      <c r="VHQ26" s="1"/>
      <c r="VHR26" s="1"/>
      <c r="VHS26" s="1"/>
      <c r="VHT26" s="1"/>
      <c r="VHU26" s="1"/>
      <c r="VHV26" s="1"/>
      <c r="VHW26" s="1"/>
      <c r="VHX26" s="1"/>
      <c r="VHY26" s="1"/>
      <c r="VHZ26" s="1"/>
      <c r="VIA26" s="1"/>
      <c r="VIB26" s="1"/>
      <c r="VIC26" s="1"/>
      <c r="VID26" s="1"/>
      <c r="VIE26" s="1"/>
      <c r="VIF26" s="1"/>
      <c r="VIG26" s="1"/>
      <c r="VIH26" s="1"/>
      <c r="VII26" s="1"/>
      <c r="VIJ26" s="1"/>
      <c r="VIK26" s="1"/>
      <c r="VIL26" s="1"/>
      <c r="VIM26" s="1"/>
      <c r="VIN26" s="1"/>
      <c r="VIO26" s="1"/>
      <c r="VIP26" s="1"/>
      <c r="VIQ26" s="1"/>
      <c r="VIR26" s="1"/>
      <c r="VIS26" s="1"/>
      <c r="VIT26" s="1"/>
      <c r="VIU26" s="1"/>
      <c r="VIV26" s="1"/>
      <c r="VIW26" s="1"/>
      <c r="VIX26" s="1"/>
      <c r="VIY26" s="1"/>
      <c r="VIZ26" s="1"/>
      <c r="VJA26" s="1"/>
      <c r="VJB26" s="1"/>
      <c r="VJC26" s="1"/>
      <c r="VJD26" s="1"/>
      <c r="VJE26" s="1"/>
      <c r="VJF26" s="1"/>
      <c r="VJG26" s="1"/>
      <c r="VJH26" s="1"/>
      <c r="VJI26" s="1"/>
      <c r="VJJ26" s="1"/>
      <c r="VJK26" s="1"/>
      <c r="VJL26" s="1"/>
      <c r="VJM26" s="1"/>
      <c r="VJN26" s="1"/>
      <c r="VJO26" s="1"/>
      <c r="VJP26" s="1"/>
      <c r="VJQ26" s="1"/>
      <c r="VJR26" s="1"/>
      <c r="VJS26" s="1"/>
      <c r="VJT26" s="1"/>
      <c r="VJU26" s="1"/>
      <c r="VJV26" s="1"/>
      <c r="VJW26" s="1"/>
      <c r="VJX26" s="1"/>
      <c r="VJY26" s="1"/>
      <c r="VJZ26" s="1"/>
      <c r="VKA26" s="1"/>
      <c r="VKB26" s="1"/>
      <c r="VKC26" s="1"/>
      <c r="VKD26" s="1"/>
      <c r="VKE26" s="1"/>
      <c r="VKF26" s="1"/>
      <c r="VKG26" s="1"/>
      <c r="VKH26" s="1"/>
      <c r="VKI26" s="1"/>
      <c r="VKJ26" s="1"/>
      <c r="VKK26" s="1"/>
      <c r="VKL26" s="1"/>
      <c r="VKM26" s="1"/>
      <c r="VKN26" s="1"/>
      <c r="VKO26" s="1"/>
      <c r="VKP26" s="1"/>
      <c r="VKQ26" s="1"/>
      <c r="VKR26" s="1"/>
      <c r="VKS26" s="1"/>
      <c r="VKT26" s="1"/>
      <c r="VKU26" s="1"/>
      <c r="VKV26" s="1"/>
      <c r="VKW26" s="1"/>
      <c r="VKX26" s="1"/>
      <c r="VKY26" s="1"/>
      <c r="VKZ26" s="1"/>
      <c r="VLA26" s="1"/>
      <c r="VLB26" s="1"/>
      <c r="VLC26" s="1"/>
      <c r="VLD26" s="1"/>
      <c r="VLE26" s="1"/>
      <c r="VLF26" s="1"/>
      <c r="VLG26" s="1"/>
      <c r="VLH26" s="1"/>
      <c r="VLI26" s="1"/>
      <c r="VLJ26" s="1"/>
      <c r="VLK26" s="1"/>
      <c r="VLL26" s="1"/>
      <c r="VLM26" s="1"/>
      <c r="VLN26" s="1"/>
      <c r="VLO26" s="1"/>
      <c r="VLP26" s="1"/>
      <c r="VLQ26" s="1"/>
      <c r="VLR26" s="1"/>
      <c r="VLS26" s="1"/>
      <c r="VLT26" s="1"/>
      <c r="VLU26" s="1"/>
      <c r="VLV26" s="1"/>
      <c r="VLW26" s="1"/>
      <c r="VLX26" s="1"/>
      <c r="VLY26" s="1"/>
      <c r="VLZ26" s="1"/>
      <c r="VMA26" s="1"/>
      <c r="VMB26" s="1"/>
      <c r="VMC26" s="1"/>
      <c r="VMD26" s="1"/>
      <c r="VME26" s="1"/>
      <c r="VMF26" s="1"/>
      <c r="VMG26" s="1"/>
      <c r="VMH26" s="1"/>
      <c r="VMI26" s="1"/>
      <c r="VMJ26" s="1"/>
      <c r="VMK26" s="1"/>
      <c r="VML26" s="1"/>
      <c r="VMM26" s="1"/>
      <c r="VMN26" s="1"/>
      <c r="VMO26" s="1"/>
      <c r="VMP26" s="1"/>
      <c r="VMQ26" s="1"/>
      <c r="VMR26" s="1"/>
      <c r="VMS26" s="1"/>
      <c r="VMT26" s="1"/>
      <c r="VMU26" s="1"/>
      <c r="VMV26" s="1"/>
      <c r="VMW26" s="1"/>
      <c r="VMX26" s="1"/>
      <c r="VMY26" s="1"/>
      <c r="VMZ26" s="1"/>
      <c r="VNA26" s="1"/>
      <c r="VNB26" s="1"/>
      <c r="VNC26" s="1"/>
      <c r="VND26" s="1"/>
      <c r="VNE26" s="1"/>
      <c r="VNF26" s="1"/>
      <c r="VNG26" s="1"/>
      <c r="VNH26" s="1"/>
      <c r="VNI26" s="1"/>
      <c r="VNJ26" s="1"/>
      <c r="VNK26" s="1"/>
      <c r="VNL26" s="1"/>
      <c r="VNM26" s="1"/>
      <c r="VNN26" s="1"/>
      <c r="VNO26" s="1"/>
      <c r="VNP26" s="1"/>
      <c r="VNQ26" s="1"/>
      <c r="VNR26" s="1"/>
      <c r="VNS26" s="1"/>
      <c r="VNT26" s="1"/>
      <c r="VNU26" s="1"/>
      <c r="VNV26" s="1"/>
      <c r="VNW26" s="1"/>
      <c r="VNX26" s="1"/>
      <c r="VNY26" s="1"/>
      <c r="VNZ26" s="1"/>
      <c r="VOA26" s="1"/>
      <c r="VOB26" s="1"/>
      <c r="VOC26" s="1"/>
      <c r="VOD26" s="1"/>
      <c r="VOE26" s="1"/>
      <c r="VOF26" s="1"/>
      <c r="VOG26" s="1"/>
      <c r="VOH26" s="1"/>
      <c r="VOI26" s="1"/>
      <c r="VOJ26" s="1"/>
      <c r="VOK26" s="1"/>
      <c r="VOL26" s="1"/>
      <c r="VOM26" s="1"/>
      <c r="VON26" s="1"/>
      <c r="VOO26" s="1"/>
      <c r="VOP26" s="1"/>
      <c r="VOQ26" s="1"/>
      <c r="VOR26" s="1"/>
      <c r="VOS26" s="1"/>
      <c r="VOT26" s="1"/>
      <c r="VOU26" s="1"/>
      <c r="VOV26" s="1"/>
      <c r="VOW26" s="1"/>
      <c r="VOX26" s="1"/>
      <c r="VOY26" s="1"/>
      <c r="VOZ26" s="1"/>
      <c r="VPA26" s="1"/>
      <c r="VPB26" s="1"/>
      <c r="VPC26" s="1"/>
      <c r="VPD26" s="1"/>
      <c r="VPE26" s="1"/>
      <c r="VPF26" s="1"/>
      <c r="VPG26" s="1"/>
      <c r="VPH26" s="1"/>
      <c r="VPI26" s="1"/>
      <c r="VPJ26" s="1"/>
      <c r="VPK26" s="1"/>
      <c r="VPL26" s="1"/>
      <c r="VPM26" s="1"/>
      <c r="VPN26" s="1"/>
      <c r="VPO26" s="1"/>
      <c r="VPP26" s="1"/>
      <c r="VPQ26" s="1"/>
      <c r="VPR26" s="1"/>
      <c r="VPS26" s="1"/>
      <c r="VPT26" s="1"/>
      <c r="VPU26" s="1"/>
      <c r="VPV26" s="1"/>
      <c r="VPW26" s="1"/>
      <c r="VPX26" s="1"/>
      <c r="VPY26" s="1"/>
      <c r="VPZ26" s="1"/>
      <c r="VQA26" s="1"/>
      <c r="VQB26" s="1"/>
      <c r="VQC26" s="1"/>
      <c r="VQD26" s="1"/>
      <c r="VQE26" s="1"/>
      <c r="VQF26" s="1"/>
      <c r="VQG26" s="1"/>
      <c r="VQH26" s="1"/>
      <c r="VQI26" s="1"/>
      <c r="VQJ26" s="1"/>
      <c r="VQK26" s="1"/>
      <c r="VQL26" s="1"/>
      <c r="VQM26" s="1"/>
      <c r="VQN26" s="1"/>
      <c r="VQO26" s="1"/>
      <c r="VQP26" s="1"/>
      <c r="VQQ26" s="1"/>
      <c r="VQR26" s="1"/>
      <c r="VQS26" s="1"/>
      <c r="VQT26" s="1"/>
      <c r="VQU26" s="1"/>
      <c r="VQV26" s="1"/>
      <c r="VQW26" s="1"/>
      <c r="VQX26" s="1"/>
      <c r="VQY26" s="1"/>
      <c r="VQZ26" s="1"/>
      <c r="VRA26" s="1"/>
      <c r="VRB26" s="1"/>
      <c r="VRC26" s="1"/>
      <c r="VRD26" s="1"/>
      <c r="VRE26" s="1"/>
      <c r="VRF26" s="1"/>
      <c r="VRG26" s="1"/>
      <c r="VRH26" s="1"/>
      <c r="VRI26" s="1"/>
      <c r="VRJ26" s="1"/>
      <c r="VRK26" s="1"/>
      <c r="VRL26" s="1"/>
      <c r="VRM26" s="1"/>
      <c r="VRN26" s="1"/>
      <c r="VRO26" s="1"/>
      <c r="VRP26" s="1"/>
      <c r="VRQ26" s="1"/>
      <c r="VRR26" s="1"/>
      <c r="VRS26" s="1"/>
      <c r="VRT26" s="1"/>
      <c r="VRU26" s="1"/>
      <c r="VRV26" s="1"/>
      <c r="VRW26" s="1"/>
      <c r="VRX26" s="1"/>
      <c r="VRY26" s="1"/>
      <c r="VRZ26" s="1"/>
      <c r="VSA26" s="1"/>
      <c r="VSB26" s="1"/>
      <c r="VSC26" s="1"/>
      <c r="VSD26" s="1"/>
      <c r="VSE26" s="1"/>
      <c r="VSF26" s="1"/>
      <c r="VSG26" s="1"/>
      <c r="VSH26" s="1"/>
      <c r="VSI26" s="1"/>
      <c r="VSJ26" s="1"/>
      <c r="VSK26" s="1"/>
      <c r="VSL26" s="1"/>
      <c r="VSM26" s="1"/>
      <c r="VSN26" s="1"/>
      <c r="VSO26" s="1"/>
      <c r="VSP26" s="1"/>
      <c r="VSQ26" s="1"/>
      <c r="VSR26" s="1"/>
      <c r="VSS26" s="1"/>
      <c r="VST26" s="1"/>
      <c r="VSU26" s="1"/>
      <c r="VSV26" s="1"/>
      <c r="VSW26" s="1"/>
      <c r="VSX26" s="1"/>
      <c r="VSY26" s="1"/>
      <c r="VSZ26" s="1"/>
      <c r="VTA26" s="1"/>
      <c r="VTB26" s="1"/>
      <c r="VTC26" s="1"/>
      <c r="VTD26" s="1"/>
      <c r="VTE26" s="1"/>
      <c r="VTF26" s="1"/>
      <c r="VTG26" s="1"/>
      <c r="VTH26" s="1"/>
      <c r="VTI26" s="1"/>
      <c r="VTJ26" s="1"/>
      <c r="VTK26" s="1"/>
      <c r="VTL26" s="1"/>
      <c r="VTM26" s="1"/>
      <c r="VTN26" s="1"/>
      <c r="VTO26" s="1"/>
      <c r="VTP26" s="1"/>
      <c r="VTQ26" s="1"/>
      <c r="VTR26" s="1"/>
      <c r="VTS26" s="1"/>
      <c r="VTT26" s="1"/>
      <c r="VTU26" s="1"/>
      <c r="VTV26" s="1"/>
      <c r="VTW26" s="1"/>
      <c r="VTX26" s="1"/>
      <c r="VTY26" s="1"/>
      <c r="VTZ26" s="1"/>
      <c r="VUA26" s="1"/>
      <c r="VUB26" s="1"/>
      <c r="VUC26" s="1"/>
      <c r="VUD26" s="1"/>
      <c r="VUE26" s="1"/>
      <c r="VUF26" s="1"/>
      <c r="VUG26" s="1"/>
      <c r="VUH26" s="1"/>
      <c r="VUI26" s="1"/>
      <c r="VUJ26" s="1"/>
      <c r="VUK26" s="1"/>
      <c r="VUL26" s="1"/>
      <c r="VUM26" s="1"/>
      <c r="VUN26" s="1"/>
      <c r="VUO26" s="1"/>
      <c r="VUP26" s="1"/>
      <c r="VUQ26" s="1"/>
      <c r="VUR26" s="1"/>
      <c r="VUS26" s="1"/>
      <c r="VUT26" s="1"/>
      <c r="VUU26" s="1"/>
      <c r="VUV26" s="1"/>
      <c r="VUW26" s="1"/>
      <c r="VUX26" s="1"/>
      <c r="VUY26" s="1"/>
      <c r="VUZ26" s="1"/>
      <c r="VVA26" s="1"/>
      <c r="VVB26" s="1"/>
      <c r="VVC26" s="1"/>
      <c r="VVD26" s="1"/>
      <c r="VVE26" s="1"/>
      <c r="VVF26" s="1"/>
      <c r="VVG26" s="1"/>
      <c r="VVH26" s="1"/>
      <c r="VVI26" s="1"/>
      <c r="VVJ26" s="1"/>
      <c r="VVK26" s="1"/>
      <c r="VVL26" s="1"/>
      <c r="VVM26" s="1"/>
      <c r="VVN26" s="1"/>
      <c r="VVO26" s="1"/>
      <c r="VVP26" s="1"/>
      <c r="VVQ26" s="1"/>
      <c r="VVR26" s="1"/>
      <c r="VVS26" s="1"/>
      <c r="VVT26" s="1"/>
      <c r="VVU26" s="1"/>
      <c r="VVV26" s="1"/>
      <c r="VVW26" s="1"/>
      <c r="VVX26" s="1"/>
      <c r="VVY26" s="1"/>
      <c r="VVZ26" s="1"/>
      <c r="VWA26" s="1"/>
      <c r="VWB26" s="1"/>
      <c r="VWC26" s="1"/>
      <c r="VWD26" s="1"/>
      <c r="VWE26" s="1"/>
      <c r="VWF26" s="1"/>
      <c r="VWG26" s="1"/>
      <c r="VWH26" s="1"/>
      <c r="VWI26" s="1"/>
      <c r="VWJ26" s="1"/>
      <c r="VWK26" s="1"/>
      <c r="VWL26" s="1"/>
      <c r="VWM26" s="1"/>
      <c r="VWN26" s="1"/>
      <c r="VWO26" s="1"/>
      <c r="VWP26" s="1"/>
      <c r="VWQ26" s="1"/>
      <c r="VWR26" s="1"/>
      <c r="VWS26" s="1"/>
      <c r="VWT26" s="1"/>
      <c r="VWU26" s="1"/>
      <c r="VWV26" s="1"/>
      <c r="VWW26" s="1"/>
      <c r="VWX26" s="1"/>
      <c r="VWY26" s="1"/>
      <c r="VWZ26" s="1"/>
      <c r="VXA26" s="1"/>
      <c r="VXB26" s="1"/>
      <c r="VXC26" s="1"/>
      <c r="VXD26" s="1"/>
      <c r="VXE26" s="1"/>
      <c r="VXF26" s="1"/>
      <c r="VXG26" s="1"/>
      <c r="VXH26" s="1"/>
      <c r="VXI26" s="1"/>
      <c r="VXJ26" s="1"/>
      <c r="VXK26" s="1"/>
      <c r="VXL26" s="1"/>
      <c r="VXM26" s="1"/>
      <c r="VXN26" s="1"/>
      <c r="VXO26" s="1"/>
      <c r="VXP26" s="1"/>
      <c r="VXQ26" s="1"/>
      <c r="VXR26" s="1"/>
      <c r="VXS26" s="1"/>
      <c r="VXT26" s="1"/>
      <c r="VXU26" s="1"/>
      <c r="VXV26" s="1"/>
      <c r="VXW26" s="1"/>
      <c r="VXX26" s="1"/>
      <c r="VXY26" s="1"/>
      <c r="VXZ26" s="1"/>
      <c r="VYA26" s="1"/>
      <c r="VYB26" s="1"/>
      <c r="VYC26" s="1"/>
      <c r="VYD26" s="1"/>
      <c r="VYE26" s="1"/>
      <c r="VYF26" s="1"/>
      <c r="VYG26" s="1"/>
      <c r="VYH26" s="1"/>
      <c r="VYI26" s="1"/>
      <c r="VYJ26" s="1"/>
      <c r="VYK26" s="1"/>
      <c r="VYL26" s="1"/>
      <c r="VYM26" s="1"/>
      <c r="VYN26" s="1"/>
      <c r="VYO26" s="1"/>
      <c r="VYP26" s="1"/>
      <c r="VYQ26" s="1"/>
      <c r="VYR26" s="1"/>
      <c r="VYS26" s="1"/>
      <c r="VYT26" s="1"/>
      <c r="VYU26" s="1"/>
      <c r="VYV26" s="1"/>
      <c r="VYW26" s="1"/>
      <c r="VYX26" s="1"/>
      <c r="VYY26" s="1"/>
      <c r="VYZ26" s="1"/>
      <c r="VZA26" s="1"/>
      <c r="VZB26" s="1"/>
      <c r="VZC26" s="1"/>
      <c r="VZD26" s="1"/>
      <c r="VZE26" s="1"/>
      <c r="VZF26" s="1"/>
      <c r="VZG26" s="1"/>
      <c r="VZH26" s="1"/>
      <c r="VZI26" s="1"/>
      <c r="VZJ26" s="1"/>
      <c r="VZK26" s="1"/>
      <c r="VZL26" s="1"/>
      <c r="VZM26" s="1"/>
      <c r="VZN26" s="1"/>
      <c r="VZO26" s="1"/>
      <c r="VZP26" s="1"/>
      <c r="VZQ26" s="1"/>
      <c r="VZR26" s="1"/>
      <c r="VZS26" s="1"/>
      <c r="VZT26" s="1"/>
      <c r="VZU26" s="1"/>
      <c r="VZV26" s="1"/>
      <c r="VZW26" s="1"/>
      <c r="VZX26" s="1"/>
      <c r="VZY26" s="1"/>
      <c r="VZZ26" s="1"/>
      <c r="WAA26" s="1"/>
      <c r="WAB26" s="1"/>
      <c r="WAC26" s="1"/>
      <c r="WAD26" s="1"/>
      <c r="WAE26" s="1"/>
      <c r="WAF26" s="1"/>
      <c r="WAG26" s="1"/>
      <c r="WAH26" s="1"/>
      <c r="WAI26" s="1"/>
      <c r="WAJ26" s="1"/>
      <c r="WAK26" s="1"/>
      <c r="WAL26" s="1"/>
      <c r="WAM26" s="1"/>
      <c r="WAN26" s="1"/>
      <c r="WAO26" s="1"/>
      <c r="WAP26" s="1"/>
      <c r="WAQ26" s="1"/>
      <c r="WAR26" s="1"/>
      <c r="WAS26" s="1"/>
      <c r="WAT26" s="1"/>
      <c r="WAU26" s="1"/>
      <c r="WAV26" s="1"/>
      <c r="WAW26" s="1"/>
      <c r="WAX26" s="1"/>
      <c r="WAY26" s="1"/>
      <c r="WAZ26" s="1"/>
      <c r="WBA26" s="1"/>
      <c r="WBB26" s="1"/>
      <c r="WBC26" s="1"/>
      <c r="WBD26" s="1"/>
      <c r="WBE26" s="1"/>
      <c r="WBF26" s="1"/>
      <c r="WBG26" s="1"/>
      <c r="WBH26" s="1"/>
      <c r="WBI26" s="1"/>
      <c r="WBJ26" s="1"/>
      <c r="WBK26" s="1"/>
      <c r="WBL26" s="1"/>
      <c r="WBM26" s="1"/>
      <c r="WBN26" s="1"/>
      <c r="WBO26" s="1"/>
      <c r="WBP26" s="1"/>
      <c r="WBQ26" s="1"/>
      <c r="WBR26" s="1"/>
      <c r="WBS26" s="1"/>
      <c r="WBT26" s="1"/>
      <c r="WBU26" s="1"/>
      <c r="WBV26" s="1"/>
      <c r="WBW26" s="1"/>
      <c r="WBX26" s="1"/>
      <c r="WBY26" s="1"/>
      <c r="WBZ26" s="1"/>
      <c r="WCA26" s="1"/>
      <c r="WCB26" s="1"/>
      <c r="WCC26" s="1"/>
      <c r="WCD26" s="1"/>
      <c r="WCE26" s="1"/>
      <c r="WCF26" s="1"/>
      <c r="WCG26" s="1"/>
      <c r="WCH26" s="1"/>
      <c r="WCI26" s="1"/>
      <c r="WCJ26" s="1"/>
      <c r="WCK26" s="1"/>
      <c r="WCL26" s="1"/>
      <c r="WCM26" s="1"/>
      <c r="WCN26" s="1"/>
      <c r="WCO26" s="1"/>
      <c r="WCP26" s="1"/>
      <c r="WCQ26" s="1"/>
      <c r="WCR26" s="1"/>
      <c r="WCS26" s="1"/>
      <c r="WCT26" s="1"/>
      <c r="WCU26" s="1"/>
      <c r="WCV26" s="1"/>
      <c r="WCW26" s="1"/>
      <c r="WCX26" s="1"/>
      <c r="WCY26" s="1"/>
      <c r="WCZ26" s="1"/>
      <c r="WDA26" s="1"/>
      <c r="WDB26" s="1"/>
      <c r="WDC26" s="1"/>
      <c r="WDD26" s="1"/>
      <c r="WDE26" s="1"/>
      <c r="WDF26" s="1"/>
      <c r="WDG26" s="1"/>
      <c r="WDH26" s="1"/>
      <c r="WDI26" s="1"/>
      <c r="WDJ26" s="1"/>
      <c r="WDK26" s="1"/>
      <c r="WDL26" s="1"/>
      <c r="WDM26" s="1"/>
      <c r="WDN26" s="1"/>
      <c r="WDO26" s="1"/>
      <c r="WDP26" s="1"/>
      <c r="WDQ26" s="1"/>
      <c r="WDR26" s="1"/>
      <c r="WDS26" s="1"/>
      <c r="WDT26" s="1"/>
      <c r="WDU26" s="1"/>
      <c r="WDV26" s="1"/>
      <c r="WDW26" s="1"/>
      <c r="WDX26" s="1"/>
      <c r="WDY26" s="1"/>
      <c r="WDZ26" s="1"/>
      <c r="WEA26" s="1"/>
      <c r="WEB26" s="1"/>
      <c r="WEC26" s="1"/>
      <c r="WED26" s="1"/>
      <c r="WEE26" s="1"/>
      <c r="WEF26" s="1"/>
      <c r="WEG26" s="1"/>
      <c r="WEH26" s="1"/>
      <c r="WEI26" s="1"/>
      <c r="WEJ26" s="1"/>
      <c r="WEK26" s="1"/>
      <c r="WEL26" s="1"/>
      <c r="WEM26" s="1"/>
      <c r="WEN26" s="1"/>
      <c r="WEO26" s="1"/>
      <c r="WEP26" s="1"/>
      <c r="WEQ26" s="1"/>
      <c r="WER26" s="1"/>
      <c r="WES26" s="1"/>
      <c r="WET26" s="1"/>
      <c r="WEU26" s="1"/>
      <c r="WEV26" s="1"/>
      <c r="WEW26" s="1"/>
      <c r="WEX26" s="1"/>
      <c r="WEY26" s="1"/>
      <c r="WEZ26" s="1"/>
      <c r="WFA26" s="1"/>
      <c r="WFB26" s="1"/>
      <c r="WFC26" s="1"/>
      <c r="WFD26" s="1"/>
      <c r="WFE26" s="1"/>
      <c r="WFF26" s="1"/>
      <c r="WFG26" s="1"/>
      <c r="WFH26" s="1"/>
      <c r="WFI26" s="1"/>
      <c r="WFJ26" s="1"/>
      <c r="WFK26" s="1"/>
      <c r="WFL26" s="1"/>
      <c r="WFM26" s="1"/>
      <c r="WFN26" s="1"/>
      <c r="WFO26" s="1"/>
      <c r="WFP26" s="1"/>
      <c r="WFQ26" s="1"/>
      <c r="WFR26" s="1"/>
      <c r="WFS26" s="1"/>
      <c r="WFT26" s="1"/>
      <c r="WFU26" s="1"/>
      <c r="WFV26" s="1"/>
      <c r="WFW26" s="1"/>
      <c r="WFX26" s="1"/>
      <c r="WFY26" s="1"/>
      <c r="WFZ26" s="1"/>
      <c r="WGA26" s="1"/>
      <c r="WGB26" s="1"/>
      <c r="WGC26" s="1"/>
      <c r="WGD26" s="1"/>
      <c r="WGE26" s="1"/>
      <c r="WGF26" s="1"/>
      <c r="WGG26" s="1"/>
      <c r="WGH26" s="1"/>
      <c r="WGI26" s="1"/>
      <c r="WGJ26" s="1"/>
      <c r="WGK26" s="1"/>
      <c r="WGL26" s="1"/>
      <c r="WGM26" s="1"/>
      <c r="WGN26" s="1"/>
      <c r="WGO26" s="1"/>
      <c r="WGP26" s="1"/>
      <c r="WGQ26" s="1"/>
      <c r="WGR26" s="1"/>
      <c r="WGS26" s="1"/>
      <c r="WGT26" s="1"/>
      <c r="WGU26" s="1"/>
      <c r="WGV26" s="1"/>
      <c r="WGW26" s="1"/>
      <c r="WGX26" s="1"/>
      <c r="WGY26" s="1"/>
      <c r="WGZ26" s="1"/>
      <c r="WHA26" s="1"/>
      <c r="WHB26" s="1"/>
      <c r="WHC26" s="1"/>
      <c r="WHD26" s="1"/>
      <c r="WHE26" s="1"/>
      <c r="WHF26" s="1"/>
      <c r="WHG26" s="1"/>
      <c r="WHH26" s="1"/>
      <c r="WHI26" s="1"/>
      <c r="WHJ26" s="1"/>
      <c r="WHK26" s="1"/>
      <c r="WHL26" s="1"/>
      <c r="WHM26" s="1"/>
      <c r="WHN26" s="1"/>
      <c r="WHO26" s="1"/>
      <c r="WHP26" s="1"/>
      <c r="WHQ26" s="1"/>
      <c r="WHR26" s="1"/>
      <c r="WHS26" s="1"/>
      <c r="WHT26" s="1"/>
      <c r="WHU26" s="1"/>
      <c r="WHV26" s="1"/>
      <c r="WHW26" s="1"/>
      <c r="WHX26" s="1"/>
      <c r="WHY26" s="1"/>
      <c r="WHZ26" s="1"/>
      <c r="WIA26" s="1"/>
      <c r="WIB26" s="1"/>
      <c r="WIC26" s="1"/>
      <c r="WID26" s="1"/>
      <c r="WIE26" s="1"/>
      <c r="WIF26" s="1"/>
      <c r="WIG26" s="1"/>
      <c r="WIH26" s="1"/>
      <c r="WII26" s="1"/>
      <c r="WIJ26" s="1"/>
      <c r="WIK26" s="1"/>
      <c r="WIL26" s="1"/>
      <c r="WIM26" s="1"/>
      <c r="WIN26" s="1"/>
      <c r="WIO26" s="1"/>
      <c r="WIP26" s="1"/>
      <c r="WIQ26" s="1"/>
      <c r="WIR26" s="1"/>
      <c r="WIS26" s="1"/>
      <c r="WIT26" s="1"/>
      <c r="WIU26" s="1"/>
      <c r="WIV26" s="1"/>
      <c r="WIW26" s="1"/>
      <c r="WIX26" s="1"/>
      <c r="WIY26" s="1"/>
      <c r="WIZ26" s="1"/>
      <c r="WJA26" s="1"/>
      <c r="WJB26" s="1"/>
      <c r="WJC26" s="1"/>
      <c r="WJD26" s="1"/>
      <c r="WJE26" s="1"/>
      <c r="WJF26" s="1"/>
      <c r="WJG26" s="1"/>
      <c r="WJH26" s="1"/>
      <c r="WJI26" s="1"/>
      <c r="WJJ26" s="1"/>
      <c r="WJK26" s="1"/>
      <c r="WJL26" s="1"/>
      <c r="WJM26" s="1"/>
      <c r="WJN26" s="1"/>
      <c r="WJO26" s="1"/>
      <c r="WJP26" s="1"/>
      <c r="WJQ26" s="1"/>
      <c r="WJR26" s="1"/>
      <c r="WJS26" s="1"/>
      <c r="WJT26" s="1"/>
      <c r="WJU26" s="1"/>
      <c r="WJV26" s="1"/>
      <c r="WJW26" s="1"/>
      <c r="WJX26" s="1"/>
      <c r="WJY26" s="1"/>
      <c r="WJZ26" s="1"/>
      <c r="WKA26" s="1"/>
      <c r="WKB26" s="1"/>
      <c r="WKC26" s="1"/>
      <c r="WKD26" s="1"/>
      <c r="WKE26" s="1"/>
      <c r="WKF26" s="1"/>
      <c r="WKG26" s="1"/>
      <c r="WKH26" s="1"/>
      <c r="WKI26" s="1"/>
      <c r="WKJ26" s="1"/>
      <c r="WKK26" s="1"/>
      <c r="WKL26" s="1"/>
      <c r="WKM26" s="1"/>
      <c r="WKN26" s="1"/>
      <c r="WKO26" s="1"/>
      <c r="WKP26" s="1"/>
      <c r="WKQ26" s="1"/>
      <c r="WKR26" s="1"/>
      <c r="WKS26" s="1"/>
      <c r="WKT26" s="1"/>
      <c r="WKU26" s="1"/>
      <c r="WKV26" s="1"/>
      <c r="WKW26" s="1"/>
      <c r="WKX26" s="1"/>
      <c r="WKY26" s="1"/>
      <c r="WKZ26" s="1"/>
      <c r="WLA26" s="1"/>
      <c r="WLB26" s="1"/>
      <c r="WLC26" s="1"/>
      <c r="WLD26" s="1"/>
      <c r="WLE26" s="1"/>
      <c r="WLF26" s="1"/>
      <c r="WLG26" s="1"/>
      <c r="WLH26" s="1"/>
      <c r="WLI26" s="1"/>
      <c r="WLJ26" s="1"/>
      <c r="WLK26" s="1"/>
      <c r="WLL26" s="1"/>
      <c r="WLM26" s="1"/>
      <c r="WLN26" s="1"/>
      <c r="WLO26" s="1"/>
      <c r="WLP26" s="1"/>
      <c r="WLQ26" s="1"/>
      <c r="WLR26" s="1"/>
      <c r="WLS26" s="1"/>
      <c r="WLT26" s="1"/>
      <c r="WLU26" s="1"/>
      <c r="WLV26" s="1"/>
      <c r="WLW26" s="1"/>
      <c r="WLX26" s="1"/>
      <c r="WLY26" s="1"/>
      <c r="WLZ26" s="1"/>
      <c r="WMA26" s="1"/>
      <c r="WMB26" s="1"/>
      <c r="WMC26" s="1"/>
      <c r="WMD26" s="1"/>
      <c r="WME26" s="1"/>
      <c r="WMF26" s="1"/>
      <c r="WMG26" s="1"/>
      <c r="WMH26" s="1"/>
      <c r="WMI26" s="1"/>
      <c r="WMJ26" s="1"/>
      <c r="WMK26" s="1"/>
      <c r="WML26" s="1"/>
      <c r="WMM26" s="1"/>
      <c r="WMN26" s="1"/>
      <c r="WMO26" s="1"/>
      <c r="WMP26" s="1"/>
      <c r="WMQ26" s="1"/>
      <c r="WMR26" s="1"/>
      <c r="WMS26" s="1"/>
      <c r="WMT26" s="1"/>
      <c r="WMU26" s="1"/>
      <c r="WMV26" s="1"/>
      <c r="WMW26" s="1"/>
      <c r="WMX26" s="1"/>
      <c r="WMY26" s="1"/>
      <c r="WMZ26" s="1"/>
      <c r="WNA26" s="1"/>
      <c r="WNB26" s="1"/>
      <c r="WNC26" s="1"/>
      <c r="WND26" s="1"/>
      <c r="WNE26" s="1"/>
      <c r="WNF26" s="1"/>
      <c r="WNG26" s="1"/>
      <c r="WNH26" s="1"/>
      <c r="WNI26" s="1"/>
      <c r="WNJ26" s="1"/>
      <c r="WNK26" s="1"/>
      <c r="WNL26" s="1"/>
      <c r="WNM26" s="1"/>
      <c r="WNN26" s="1"/>
      <c r="WNO26" s="1"/>
      <c r="WNP26" s="1"/>
      <c r="WNQ26" s="1"/>
      <c r="WNR26" s="1"/>
      <c r="WNS26" s="1"/>
      <c r="WNT26" s="1"/>
      <c r="WNU26" s="1"/>
      <c r="WNV26" s="1"/>
      <c r="WNW26" s="1"/>
      <c r="WNX26" s="1"/>
      <c r="WNY26" s="1"/>
      <c r="WNZ26" s="1"/>
      <c r="WOA26" s="1"/>
      <c r="WOB26" s="1"/>
      <c r="WOC26" s="1"/>
      <c r="WOD26" s="1"/>
      <c r="WOE26" s="1"/>
      <c r="WOF26" s="1"/>
      <c r="WOG26" s="1"/>
      <c r="WOH26" s="1"/>
      <c r="WOI26" s="1"/>
      <c r="WOJ26" s="1"/>
      <c r="WOK26" s="1"/>
      <c r="WOL26" s="1"/>
      <c r="WOM26" s="1"/>
      <c r="WON26" s="1"/>
      <c r="WOO26" s="1"/>
      <c r="WOP26" s="1"/>
      <c r="WOQ26" s="1"/>
      <c r="WOR26" s="1"/>
      <c r="WOS26" s="1"/>
      <c r="WOT26" s="1"/>
      <c r="WOU26" s="1"/>
      <c r="WOV26" s="1"/>
      <c r="WOW26" s="1"/>
      <c r="WOX26" s="1"/>
      <c r="WOY26" s="1"/>
      <c r="WOZ26" s="1"/>
      <c r="WPA26" s="1"/>
      <c r="WPB26" s="1"/>
      <c r="WPC26" s="1"/>
      <c r="WPD26" s="1"/>
      <c r="WPE26" s="1"/>
      <c r="WPF26" s="1"/>
      <c r="WPG26" s="1"/>
      <c r="WPH26" s="1"/>
      <c r="WPI26" s="1"/>
      <c r="WPJ26" s="1"/>
      <c r="WPK26" s="1"/>
      <c r="WPL26" s="1"/>
      <c r="WPM26" s="1"/>
      <c r="WPN26" s="1"/>
      <c r="WPO26" s="1"/>
      <c r="WPP26" s="1"/>
      <c r="WPQ26" s="1"/>
      <c r="WPR26" s="1"/>
      <c r="WPS26" s="1"/>
      <c r="WPT26" s="1"/>
      <c r="WPU26" s="1"/>
      <c r="WPV26" s="1"/>
      <c r="WPW26" s="1"/>
      <c r="WPX26" s="1"/>
      <c r="WPY26" s="1"/>
      <c r="WPZ26" s="1"/>
      <c r="WQA26" s="1"/>
      <c r="WQB26" s="1"/>
      <c r="WQC26" s="1"/>
      <c r="WQD26" s="1"/>
      <c r="WQE26" s="1"/>
      <c r="WQF26" s="1"/>
      <c r="WQG26" s="1"/>
      <c r="WQH26" s="1"/>
      <c r="WQI26" s="1"/>
      <c r="WQJ26" s="1"/>
      <c r="WQK26" s="1"/>
      <c r="WQL26" s="1"/>
      <c r="WQM26" s="1"/>
      <c r="WQN26" s="1"/>
      <c r="WQO26" s="1"/>
      <c r="WQP26" s="1"/>
      <c r="WQQ26" s="1"/>
      <c r="WQR26" s="1"/>
      <c r="WQS26" s="1"/>
      <c r="WQT26" s="1"/>
      <c r="WQU26" s="1"/>
      <c r="WQV26" s="1"/>
      <c r="WQW26" s="1"/>
      <c r="WQX26" s="1"/>
      <c r="WQY26" s="1"/>
      <c r="WQZ26" s="1"/>
      <c r="WRA26" s="1"/>
      <c r="WRB26" s="1"/>
      <c r="WRC26" s="1"/>
      <c r="WRD26" s="1"/>
      <c r="WRE26" s="1"/>
      <c r="WRF26" s="1"/>
      <c r="WRG26" s="1"/>
      <c r="WRH26" s="1"/>
      <c r="WRI26" s="1"/>
      <c r="WRJ26" s="1"/>
      <c r="WRK26" s="1"/>
      <c r="WRL26" s="1"/>
      <c r="WRM26" s="1"/>
      <c r="WRN26" s="1"/>
      <c r="WRO26" s="1"/>
      <c r="WRP26" s="1"/>
      <c r="WRQ26" s="1"/>
      <c r="WRR26" s="1"/>
      <c r="WRS26" s="1"/>
      <c r="WRT26" s="1"/>
      <c r="WRU26" s="1"/>
      <c r="WRV26" s="1"/>
      <c r="WRW26" s="1"/>
      <c r="WRX26" s="1"/>
      <c r="WRY26" s="1"/>
      <c r="WRZ26" s="1"/>
      <c r="WSA26" s="1"/>
      <c r="WSB26" s="1"/>
      <c r="WSC26" s="1"/>
      <c r="WSD26" s="1"/>
      <c r="WSE26" s="1"/>
      <c r="WSF26" s="1"/>
      <c r="WSG26" s="1"/>
      <c r="WSH26" s="1"/>
      <c r="WSI26" s="1"/>
      <c r="WSJ26" s="1"/>
      <c r="WSK26" s="1"/>
      <c r="WSL26" s="1"/>
      <c r="WSM26" s="1"/>
      <c r="WSN26" s="1"/>
      <c r="WSO26" s="1"/>
      <c r="WSP26" s="1"/>
      <c r="WSQ26" s="1"/>
      <c r="WSR26" s="1"/>
      <c r="WSS26" s="1"/>
      <c r="WST26" s="1"/>
      <c r="WSU26" s="1"/>
      <c r="WSV26" s="1"/>
      <c r="WSW26" s="1"/>
      <c r="WSX26" s="1"/>
      <c r="WSY26" s="1"/>
      <c r="WSZ26" s="1"/>
      <c r="WTA26" s="1"/>
      <c r="WTB26" s="1"/>
      <c r="WTC26" s="1"/>
      <c r="WTD26" s="1"/>
      <c r="WTE26" s="1"/>
      <c r="WTF26" s="1"/>
      <c r="WTG26" s="1"/>
      <c r="WTH26" s="1"/>
      <c r="WTI26" s="1"/>
      <c r="WTJ26" s="1"/>
      <c r="WTK26" s="1"/>
      <c r="WTL26" s="1"/>
      <c r="WTM26" s="1"/>
      <c r="WTN26" s="1"/>
      <c r="WTO26" s="1"/>
      <c r="WTP26" s="1"/>
      <c r="WTQ26" s="1"/>
      <c r="WTR26" s="1"/>
      <c r="WTS26" s="1"/>
      <c r="WTT26" s="1"/>
      <c r="WTU26" s="1"/>
      <c r="WTV26" s="1"/>
      <c r="WTW26" s="1"/>
      <c r="WTX26" s="1"/>
      <c r="WTY26" s="1"/>
      <c r="WTZ26" s="1"/>
      <c r="WUA26" s="1"/>
      <c r="WUB26" s="1"/>
      <c r="WUC26" s="1"/>
      <c r="WUD26" s="1"/>
      <c r="WUE26" s="1"/>
      <c r="WUF26" s="1"/>
      <c r="WUG26" s="1"/>
      <c r="WUH26" s="1"/>
      <c r="WUI26" s="1"/>
      <c r="WUJ26" s="1"/>
      <c r="WUK26" s="1"/>
      <c r="WUL26" s="1"/>
      <c r="WUM26" s="1"/>
      <c r="WUN26" s="1"/>
      <c r="WUO26" s="1"/>
      <c r="WUP26" s="1"/>
      <c r="WUQ26" s="1"/>
      <c r="WUR26" s="1"/>
      <c r="WUS26" s="1"/>
      <c r="WUT26" s="1"/>
      <c r="WUU26" s="1"/>
      <c r="WUV26" s="1"/>
      <c r="WUW26" s="1"/>
      <c r="WUX26" s="1"/>
      <c r="WUY26" s="1"/>
      <c r="WUZ26" s="1"/>
      <c r="WVA26" s="1"/>
      <c r="WVB26" s="1"/>
      <c r="WVC26" s="1"/>
      <c r="WVD26" s="1"/>
      <c r="WVE26" s="1"/>
      <c r="WVF26" s="1"/>
      <c r="WVG26" s="1"/>
      <c r="WVH26" s="1"/>
      <c r="WVI26" s="1"/>
      <c r="WVJ26" s="1"/>
      <c r="WVK26" s="1"/>
      <c r="WVL26" s="1"/>
      <c r="WVM26" s="1"/>
      <c r="WVN26" s="1"/>
      <c r="WVO26" s="1"/>
      <c r="WVP26" s="1"/>
      <c r="WVQ26" s="1"/>
      <c r="WVR26" s="1"/>
      <c r="WVS26" s="1"/>
      <c r="WVT26" s="1"/>
      <c r="WVU26" s="1"/>
      <c r="WVV26" s="1"/>
      <c r="WVW26" s="1"/>
      <c r="WVX26" s="1"/>
      <c r="WVY26" s="1"/>
      <c r="WVZ26" s="1"/>
      <c r="WWA26" s="1"/>
      <c r="WWB26" s="1"/>
      <c r="WWC26" s="1"/>
      <c r="WWD26" s="1"/>
      <c r="WWE26" s="1"/>
      <c r="WWF26" s="1"/>
      <c r="WWG26" s="1"/>
      <c r="WWH26" s="1"/>
      <c r="WWI26" s="1"/>
      <c r="WWJ26" s="1"/>
      <c r="WWK26" s="1"/>
      <c r="WWL26" s="1"/>
      <c r="WWM26" s="1"/>
      <c r="WWN26" s="1"/>
      <c r="WWO26" s="1"/>
      <c r="WWP26" s="1"/>
      <c r="WWQ26" s="1"/>
      <c r="WWR26" s="1"/>
      <c r="WWS26" s="1"/>
      <c r="WWT26" s="1"/>
      <c r="WWU26" s="1"/>
      <c r="WWV26" s="1"/>
      <c r="WWW26" s="1"/>
      <c r="WWX26" s="1"/>
      <c r="WWY26" s="1"/>
      <c r="WWZ26" s="1"/>
      <c r="WXA26" s="1"/>
      <c r="WXB26" s="1"/>
      <c r="WXC26" s="1"/>
      <c r="WXD26" s="1"/>
      <c r="WXE26" s="1"/>
      <c r="WXF26" s="1"/>
      <c r="WXG26" s="1"/>
      <c r="WXH26" s="1"/>
      <c r="WXI26" s="1"/>
      <c r="WXJ26" s="1"/>
      <c r="WXK26" s="1"/>
      <c r="WXL26" s="1"/>
      <c r="WXM26" s="1"/>
      <c r="WXN26" s="1"/>
      <c r="WXO26" s="1"/>
      <c r="WXP26" s="1"/>
      <c r="WXQ26" s="1"/>
      <c r="WXR26" s="1"/>
      <c r="WXS26" s="1"/>
      <c r="WXT26" s="1"/>
      <c r="WXU26" s="1"/>
      <c r="WXV26" s="1"/>
      <c r="WXW26" s="1"/>
      <c r="WXX26" s="1"/>
      <c r="WXY26" s="1"/>
      <c r="WXZ26" s="1"/>
      <c r="WYA26" s="1"/>
      <c r="WYB26" s="1"/>
      <c r="WYC26" s="1"/>
      <c r="WYD26" s="1"/>
      <c r="WYE26" s="1"/>
      <c r="WYF26" s="1"/>
      <c r="WYG26" s="1"/>
      <c r="WYH26" s="1"/>
      <c r="WYI26" s="1"/>
      <c r="WYJ26" s="1"/>
      <c r="WYK26" s="1"/>
      <c r="WYL26" s="1"/>
      <c r="WYM26" s="1"/>
      <c r="WYN26" s="1"/>
      <c r="WYO26" s="1"/>
      <c r="WYP26" s="1"/>
      <c r="WYQ26" s="1"/>
      <c r="WYR26" s="1"/>
      <c r="WYS26" s="1"/>
      <c r="WYT26" s="1"/>
      <c r="WYU26" s="1"/>
      <c r="WYV26" s="1"/>
      <c r="WYW26" s="1"/>
      <c r="WYX26" s="1"/>
      <c r="WYY26" s="1"/>
      <c r="WYZ26" s="1"/>
      <c r="WZA26" s="1"/>
      <c r="WZB26" s="1"/>
      <c r="WZC26" s="1"/>
      <c r="WZD26" s="1"/>
      <c r="WZE26" s="1"/>
      <c r="WZF26" s="1"/>
      <c r="WZG26" s="1"/>
      <c r="WZH26" s="1"/>
      <c r="WZI26" s="1"/>
      <c r="WZJ26" s="1"/>
      <c r="WZK26" s="1"/>
      <c r="WZL26" s="1"/>
      <c r="WZM26" s="1"/>
      <c r="WZN26" s="1"/>
      <c r="WZO26" s="1"/>
      <c r="WZP26" s="1"/>
      <c r="WZQ26" s="1"/>
      <c r="WZR26" s="1"/>
      <c r="WZS26" s="1"/>
      <c r="WZT26" s="1"/>
      <c r="WZU26" s="1"/>
      <c r="WZV26" s="1"/>
      <c r="WZW26" s="1"/>
      <c r="WZX26" s="1"/>
      <c r="WZY26" s="1"/>
      <c r="WZZ26" s="1"/>
      <c r="XAA26" s="1"/>
      <c r="XAB26" s="1"/>
      <c r="XAC26" s="1"/>
      <c r="XAD26" s="1"/>
      <c r="XAE26" s="1"/>
      <c r="XAF26" s="1"/>
      <c r="XAG26" s="1"/>
      <c r="XAH26" s="1"/>
      <c r="XAI26" s="1"/>
      <c r="XAJ26" s="1"/>
      <c r="XAK26" s="1"/>
      <c r="XAL26" s="1"/>
      <c r="XAM26" s="1"/>
      <c r="XAN26" s="1"/>
      <c r="XAO26" s="1"/>
      <c r="XAP26" s="1"/>
      <c r="XAQ26" s="1"/>
      <c r="XAR26" s="1"/>
      <c r="XAS26" s="1"/>
      <c r="XAT26" s="1"/>
      <c r="XAU26" s="1"/>
      <c r="XAV26" s="1"/>
      <c r="XAW26" s="1"/>
      <c r="XAX26" s="1"/>
      <c r="XAY26" s="1"/>
      <c r="XAZ26" s="1"/>
      <c r="XBA26" s="1"/>
      <c r="XBB26" s="1"/>
      <c r="XBC26" s="1"/>
      <c r="XBD26" s="1"/>
      <c r="XBE26" s="1"/>
      <c r="XBF26" s="1"/>
      <c r="XBG26" s="1"/>
      <c r="XBH26" s="1"/>
      <c r="XBI26" s="1"/>
      <c r="XBJ26" s="1"/>
      <c r="XBK26" s="1"/>
      <c r="XBL26" s="1"/>
      <c r="XBM26" s="1"/>
      <c r="XBN26" s="1"/>
      <c r="XBO26" s="1"/>
      <c r="XBP26" s="1"/>
      <c r="XBQ26" s="1"/>
      <c r="XBR26" s="1"/>
      <c r="XBS26" s="1"/>
      <c r="XBT26" s="1"/>
      <c r="XBU26" s="1"/>
      <c r="XBV26" s="1"/>
      <c r="XBW26" s="1"/>
      <c r="XBX26" s="1"/>
      <c r="XBY26" s="1"/>
      <c r="XBZ26" s="1"/>
      <c r="XCA26" s="1"/>
      <c r="XCB26" s="1"/>
      <c r="XCC26" s="1"/>
      <c r="XCD26" s="1"/>
      <c r="XCE26" s="1"/>
      <c r="XCF26" s="1"/>
      <c r="XCG26" s="1"/>
      <c r="XCH26" s="1"/>
      <c r="XCI26" s="1"/>
      <c r="XCJ26" s="1"/>
      <c r="XCK26" s="1"/>
      <c r="XCL26" s="1"/>
      <c r="XCM26" s="1"/>
      <c r="XCN26" s="1"/>
      <c r="XCO26" s="1"/>
      <c r="XCP26" s="1"/>
      <c r="XCQ26" s="1"/>
      <c r="XCR26" s="1"/>
      <c r="XCS26" s="1"/>
      <c r="XCT26" s="1"/>
      <c r="XCU26" s="1"/>
      <c r="XCV26" s="1"/>
      <c r="XCW26" s="1"/>
      <c r="XCX26" s="1"/>
      <c r="XCY26" s="1"/>
      <c r="XCZ26" s="1"/>
      <c r="XDA26" s="1"/>
      <c r="XDB26" s="1"/>
      <c r="XDC26" s="1"/>
      <c r="XDD26" s="1"/>
      <c r="XDE26" s="1"/>
      <c r="XDF26" s="1"/>
      <c r="XDG26" s="1"/>
      <c r="XDH26" s="1"/>
      <c r="XDI26" s="1"/>
      <c r="XDJ26" s="1"/>
      <c r="XDK26" s="1"/>
      <c r="XDL26" s="1"/>
      <c r="XDM26" s="1"/>
      <c r="XDN26" s="1"/>
      <c r="XDO26" s="1"/>
      <c r="XDP26" s="1"/>
      <c r="XDQ26" s="1"/>
      <c r="XDR26" s="1"/>
      <c r="XDS26" s="1"/>
      <c r="XDT26" s="1"/>
      <c r="XDU26" s="1"/>
      <c r="XDV26" s="1"/>
      <c r="XDW26" s="1"/>
      <c r="XDX26" s="1"/>
      <c r="XDY26" s="1"/>
      <c r="XDZ26" s="1"/>
      <c r="XEA26" s="1"/>
      <c r="XEB26" s="1"/>
      <c r="XEC26" s="1"/>
      <c r="XED26" s="1"/>
      <c r="XEE26" s="1"/>
      <c r="XEF26" s="1"/>
      <c r="XEG26" s="1"/>
      <c r="XEH26" s="1"/>
      <c r="XEI26" s="1"/>
      <c r="XEJ26" s="1"/>
      <c r="XEK26" s="1"/>
      <c r="XEL26" s="1"/>
      <c r="XEM26" s="1"/>
      <c r="XEN26" s="1"/>
      <c r="XEO26" s="1"/>
      <c r="XEP26" s="1"/>
      <c r="XEQ26" s="1"/>
      <c r="XER26" s="1"/>
      <c r="XES26" s="1"/>
      <c r="XET26" s="1"/>
      <c r="XEU26" s="1"/>
      <c r="XEV26" s="1"/>
      <c r="XEW26" s="1"/>
      <c r="XEX26" s="1"/>
      <c r="XEY26" s="1"/>
      <c r="XEZ26" s="1"/>
      <c r="XFA26" s="1"/>
      <c r="XFB26" s="1"/>
      <c r="XFC26" s="1"/>
    </row>
    <row r="27" spans="1:16384" s="161" customFormat="1" ht="16.149999999999999" thickBot="1" x14ac:dyDescent="0.55000000000000004">
      <c r="A27" s="13" t="s">
        <v>59</v>
      </c>
      <c r="B27" s="219">
        <v>3832619</v>
      </c>
      <c r="C27" s="2"/>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c r="IZ27" s="1"/>
      <c r="JA27" s="1"/>
      <c r="JB27" s="1"/>
      <c r="JC27" s="1"/>
      <c r="JD27" s="1"/>
      <c r="JE27" s="1"/>
      <c r="JF27" s="1"/>
      <c r="JG27" s="1"/>
      <c r="JH27" s="1"/>
      <c r="JI27" s="1"/>
      <c r="JJ27" s="1"/>
      <c r="JK27" s="1"/>
      <c r="JL27" s="1"/>
      <c r="JM27" s="1"/>
      <c r="JN27" s="1"/>
      <c r="JO27" s="1"/>
      <c r="JP27" s="1"/>
      <c r="JQ27" s="1"/>
      <c r="JR27" s="1"/>
      <c r="JS27" s="1"/>
      <c r="JT27" s="1"/>
      <c r="JU27" s="1"/>
      <c r="JV27" s="1"/>
      <c r="JW27" s="1"/>
      <c r="JX27" s="1"/>
      <c r="JY27" s="1"/>
      <c r="JZ27" s="1"/>
      <c r="KA27" s="1"/>
      <c r="KB27" s="1"/>
      <c r="KC27" s="1"/>
      <c r="KD27" s="1"/>
      <c r="KE27" s="1"/>
      <c r="KF27" s="1"/>
      <c r="KG27" s="1"/>
      <c r="KH27" s="1"/>
      <c r="KI27" s="1"/>
      <c r="KJ27" s="1"/>
      <c r="KK27" s="1"/>
      <c r="KL27" s="1"/>
      <c r="KM27" s="1"/>
      <c r="KN27" s="1"/>
      <c r="KO27" s="1"/>
      <c r="KP27" s="1"/>
      <c r="KQ27" s="1"/>
      <c r="KR27" s="1"/>
      <c r="KS27" s="1"/>
      <c r="KT27" s="1"/>
      <c r="KU27" s="1"/>
      <c r="KV27" s="1"/>
      <c r="KW27" s="1"/>
      <c r="KX27" s="1"/>
      <c r="KY27" s="1"/>
      <c r="KZ27" s="1"/>
      <c r="LA27" s="1"/>
      <c r="LB27" s="1"/>
      <c r="LC27" s="1"/>
      <c r="LD27" s="1"/>
      <c r="LE27" s="1"/>
      <c r="LF27" s="1"/>
      <c r="LG27" s="1"/>
      <c r="LH27" s="1"/>
      <c r="LI27" s="1"/>
      <c r="LJ27" s="1"/>
      <c r="LK27" s="1"/>
      <c r="LL27" s="1"/>
      <c r="LM27" s="1"/>
      <c r="LN27" s="1"/>
      <c r="LO27" s="1"/>
      <c r="LP27" s="1"/>
      <c r="LQ27" s="1"/>
      <c r="LR27" s="1"/>
      <c r="LS27" s="1"/>
      <c r="LT27" s="1"/>
      <c r="LU27" s="1"/>
      <c r="LV27" s="1"/>
      <c r="LW27" s="1"/>
      <c r="LX27" s="1"/>
      <c r="LY27" s="1"/>
      <c r="LZ27" s="1"/>
      <c r="MA27" s="1"/>
      <c r="MB27" s="1"/>
      <c r="MC27" s="1"/>
      <c r="MD27" s="1"/>
      <c r="ME27" s="1"/>
      <c r="MF27" s="1"/>
      <c r="MG27" s="1"/>
      <c r="MH27" s="1"/>
      <c r="MI27" s="1"/>
      <c r="MJ27" s="1"/>
      <c r="MK27" s="1"/>
      <c r="ML27" s="1"/>
      <c r="MM27" s="1"/>
      <c r="MN27" s="1"/>
      <c r="MO27" s="1"/>
      <c r="MP27" s="1"/>
      <c r="MQ27" s="1"/>
      <c r="MR27" s="1"/>
      <c r="MS27" s="1"/>
      <c r="MT27" s="1"/>
      <c r="MU27" s="1"/>
      <c r="MV27" s="1"/>
      <c r="MW27" s="1"/>
      <c r="MX27" s="1"/>
      <c r="MY27" s="1"/>
      <c r="MZ27" s="1"/>
      <c r="NA27" s="1"/>
      <c r="NB27" s="1"/>
      <c r="NC27" s="1"/>
      <c r="ND27" s="1"/>
      <c r="NE27" s="1"/>
      <c r="NF27" s="1"/>
      <c r="NG27" s="1"/>
      <c r="NH27" s="1"/>
      <c r="NI27" s="1"/>
      <c r="NJ27" s="1"/>
      <c r="NK27" s="1"/>
      <c r="NL27" s="1"/>
      <c r="NM27" s="1"/>
      <c r="NN27" s="1"/>
      <c r="NO27" s="1"/>
      <c r="NP27" s="1"/>
      <c r="NQ27" s="1"/>
      <c r="NR27" s="1"/>
      <c r="NS27" s="1"/>
      <c r="NT27" s="1"/>
      <c r="NU27" s="1"/>
      <c r="NV27" s="1"/>
      <c r="NW27" s="1"/>
      <c r="NX27" s="1"/>
      <c r="NY27" s="1"/>
      <c r="NZ27" s="1"/>
      <c r="OA27" s="1"/>
      <c r="OB27" s="1"/>
      <c r="OC27" s="1"/>
      <c r="OD27" s="1"/>
      <c r="OE27" s="1"/>
      <c r="OF27" s="1"/>
      <c r="OG27" s="1"/>
      <c r="OH27" s="1"/>
      <c r="OI27" s="1"/>
      <c r="OJ27" s="1"/>
      <c r="OK27" s="1"/>
      <c r="OL27" s="1"/>
      <c r="OM27" s="1"/>
      <c r="ON27" s="1"/>
      <c r="OO27" s="1"/>
      <c r="OP27" s="1"/>
      <c r="OQ27" s="1"/>
      <c r="OR27" s="1"/>
      <c r="OS27" s="1"/>
      <c r="OT27" s="1"/>
      <c r="OU27" s="1"/>
      <c r="OV27" s="1"/>
      <c r="OW27" s="1"/>
      <c r="OX27" s="1"/>
      <c r="OY27" s="1"/>
      <c r="OZ27" s="1"/>
      <c r="PA27" s="1"/>
      <c r="PB27" s="1"/>
      <c r="PC27" s="1"/>
      <c r="PD27" s="1"/>
      <c r="PE27" s="1"/>
      <c r="PF27" s="1"/>
      <c r="PG27" s="1"/>
      <c r="PH27" s="1"/>
      <c r="PI27" s="1"/>
      <c r="PJ27" s="1"/>
      <c r="PK27" s="1"/>
      <c r="PL27" s="1"/>
      <c r="PM27" s="1"/>
      <c r="PN27" s="1"/>
      <c r="PO27" s="1"/>
      <c r="PP27" s="1"/>
      <c r="PQ27" s="1"/>
      <c r="PR27" s="1"/>
      <c r="PS27" s="1"/>
      <c r="PT27" s="1"/>
      <c r="PU27" s="1"/>
      <c r="PV27" s="1"/>
      <c r="PW27" s="1"/>
      <c r="PX27" s="1"/>
      <c r="PY27" s="1"/>
      <c r="PZ27" s="1"/>
      <c r="QA27" s="1"/>
      <c r="QB27" s="1"/>
      <c r="QC27" s="1"/>
      <c r="QD27" s="1"/>
      <c r="QE27" s="1"/>
      <c r="QF27" s="1"/>
      <c r="QG27" s="1"/>
      <c r="QH27" s="1"/>
      <c r="QI27" s="1"/>
      <c r="QJ27" s="1"/>
      <c r="QK27" s="1"/>
      <c r="QL27" s="1"/>
      <c r="QM27" s="1"/>
      <c r="QN27" s="1"/>
      <c r="QO27" s="1"/>
      <c r="QP27" s="1"/>
      <c r="QQ27" s="1"/>
      <c r="QR27" s="1"/>
      <c r="QS27" s="1"/>
      <c r="QT27" s="1"/>
      <c r="QU27" s="1"/>
      <c r="QV27" s="1"/>
      <c r="QW27" s="1"/>
      <c r="QX27" s="1"/>
      <c r="QY27" s="1"/>
      <c r="QZ27" s="1"/>
      <c r="RA27" s="1"/>
      <c r="RB27" s="1"/>
      <c r="RC27" s="1"/>
      <c r="RD27" s="1"/>
      <c r="RE27" s="1"/>
      <c r="RF27" s="1"/>
      <c r="RG27" s="1"/>
      <c r="RH27" s="1"/>
      <c r="RI27" s="1"/>
      <c r="RJ27" s="1"/>
      <c r="RK27" s="1"/>
      <c r="RL27" s="1"/>
      <c r="RM27" s="1"/>
      <c r="RN27" s="1"/>
      <c r="RO27" s="1"/>
      <c r="RP27" s="1"/>
      <c r="RQ27" s="1"/>
      <c r="RR27" s="1"/>
      <c r="RS27" s="1"/>
      <c r="RT27" s="1"/>
      <c r="RU27" s="1"/>
      <c r="RV27" s="1"/>
      <c r="RW27" s="1"/>
      <c r="RX27" s="1"/>
      <c r="RY27" s="1"/>
      <c r="RZ27" s="1"/>
      <c r="SA27" s="1"/>
      <c r="SB27" s="1"/>
      <c r="SC27" s="1"/>
      <c r="SD27" s="1"/>
      <c r="SE27" s="1"/>
      <c r="SF27" s="1"/>
      <c r="SG27" s="1"/>
      <c r="SH27" s="1"/>
      <c r="SI27" s="1"/>
      <c r="SJ27" s="1"/>
      <c r="SK27" s="1"/>
      <c r="SL27" s="1"/>
      <c r="SM27" s="1"/>
      <c r="SN27" s="1"/>
      <c r="SO27" s="1"/>
      <c r="SP27" s="1"/>
      <c r="SQ27" s="1"/>
      <c r="SR27" s="1"/>
      <c r="SS27" s="1"/>
      <c r="ST27" s="1"/>
      <c r="SU27" s="1"/>
      <c r="SV27" s="1"/>
      <c r="SW27" s="1"/>
      <c r="SX27" s="1"/>
      <c r="SY27" s="1"/>
      <c r="SZ27" s="1"/>
      <c r="TA27" s="1"/>
      <c r="TB27" s="1"/>
      <c r="TC27" s="1"/>
      <c r="TD27" s="1"/>
      <c r="TE27" s="1"/>
      <c r="TF27" s="1"/>
      <c r="TG27" s="1"/>
      <c r="TH27" s="1"/>
      <c r="TI27" s="1"/>
      <c r="TJ27" s="1"/>
      <c r="TK27" s="1"/>
      <c r="TL27" s="1"/>
      <c r="TM27" s="1"/>
      <c r="TN27" s="1"/>
      <c r="TO27" s="1"/>
      <c r="TP27" s="1"/>
      <c r="TQ27" s="1"/>
      <c r="TR27" s="1"/>
      <c r="TS27" s="1"/>
      <c r="TT27" s="1"/>
      <c r="TU27" s="1"/>
      <c r="TV27" s="1"/>
      <c r="TW27" s="1"/>
      <c r="TX27" s="1"/>
      <c r="TY27" s="1"/>
      <c r="TZ27" s="1"/>
      <c r="UA27" s="1"/>
      <c r="UB27" s="1"/>
      <c r="UC27" s="1"/>
      <c r="UD27" s="1"/>
      <c r="UE27" s="1"/>
      <c r="UF27" s="1"/>
      <c r="UG27" s="1"/>
      <c r="UH27" s="1"/>
      <c r="UI27" s="1"/>
      <c r="UJ27" s="1"/>
      <c r="UK27" s="1"/>
      <c r="UL27" s="1"/>
      <c r="UM27" s="1"/>
      <c r="UN27" s="1"/>
      <c r="UO27" s="1"/>
      <c r="UP27" s="1"/>
      <c r="UQ27" s="1"/>
      <c r="UR27" s="1"/>
      <c r="US27" s="1"/>
      <c r="UT27" s="1"/>
      <c r="UU27" s="1"/>
      <c r="UV27" s="1"/>
      <c r="UW27" s="1"/>
      <c r="UX27" s="1"/>
      <c r="UY27" s="1"/>
      <c r="UZ27" s="1"/>
      <c r="VA27" s="1"/>
      <c r="VB27" s="1"/>
      <c r="VC27" s="1"/>
      <c r="VD27" s="1"/>
      <c r="VE27" s="1"/>
      <c r="VF27" s="1"/>
      <c r="VG27" s="1"/>
      <c r="VH27" s="1"/>
      <c r="VI27" s="1"/>
      <c r="VJ27" s="1"/>
      <c r="VK27" s="1"/>
      <c r="VL27" s="1"/>
      <c r="VM27" s="1"/>
      <c r="VN27" s="1"/>
      <c r="VO27" s="1"/>
      <c r="VP27" s="1"/>
      <c r="VQ27" s="1"/>
      <c r="VR27" s="1"/>
      <c r="VS27" s="1"/>
      <c r="VT27" s="1"/>
      <c r="VU27" s="1"/>
      <c r="VV27" s="1"/>
      <c r="VW27" s="1"/>
      <c r="VX27" s="1"/>
      <c r="VY27" s="1"/>
      <c r="VZ27" s="1"/>
      <c r="WA27" s="1"/>
      <c r="WB27" s="1"/>
      <c r="WC27" s="1"/>
      <c r="WD27" s="1"/>
      <c r="WE27" s="1"/>
      <c r="WF27" s="1"/>
      <c r="WG27" s="1"/>
      <c r="WH27" s="1"/>
      <c r="WI27" s="1"/>
      <c r="WJ27" s="1"/>
      <c r="WK27" s="1"/>
      <c r="WL27" s="1"/>
      <c r="WM27" s="1"/>
      <c r="WN27" s="1"/>
      <c r="WO27" s="1"/>
      <c r="WP27" s="1"/>
      <c r="WQ27" s="1"/>
      <c r="WR27" s="1"/>
      <c r="WS27" s="1"/>
      <c r="WT27" s="1"/>
      <c r="WU27" s="1"/>
      <c r="WV27" s="1"/>
      <c r="WW27" s="1"/>
      <c r="WX27" s="1"/>
      <c r="WY27" s="1"/>
      <c r="WZ27" s="1"/>
      <c r="XA27" s="1"/>
      <c r="XB27" s="1"/>
      <c r="XC27" s="1"/>
      <c r="XD27" s="1"/>
      <c r="XE27" s="1"/>
      <c r="XF27" s="1"/>
      <c r="XG27" s="1"/>
      <c r="XH27" s="1"/>
      <c r="XI27" s="1"/>
      <c r="XJ27" s="1"/>
      <c r="XK27" s="1"/>
      <c r="XL27" s="1"/>
      <c r="XM27" s="1"/>
      <c r="XN27" s="1"/>
      <c r="XO27" s="1"/>
      <c r="XP27" s="1"/>
      <c r="XQ27" s="1"/>
      <c r="XR27" s="1"/>
      <c r="XS27" s="1"/>
      <c r="XT27" s="1"/>
      <c r="XU27" s="1"/>
      <c r="XV27" s="1"/>
      <c r="XW27" s="1"/>
      <c r="XX27" s="1"/>
      <c r="XY27" s="1"/>
      <c r="XZ27" s="1"/>
      <c r="YA27" s="1"/>
      <c r="YB27" s="1"/>
      <c r="YC27" s="1"/>
      <c r="YD27" s="1"/>
      <c r="YE27" s="1"/>
      <c r="YF27" s="1"/>
      <c r="YG27" s="1"/>
      <c r="YH27" s="1"/>
      <c r="YI27" s="1"/>
      <c r="YJ27" s="1"/>
      <c r="YK27" s="1"/>
      <c r="YL27" s="1"/>
      <c r="YM27" s="1"/>
      <c r="YN27" s="1"/>
      <c r="YO27" s="1"/>
      <c r="YP27" s="1"/>
      <c r="YQ27" s="1"/>
      <c r="YR27" s="1"/>
      <c r="YS27" s="1"/>
      <c r="YT27" s="1"/>
      <c r="YU27" s="1"/>
      <c r="YV27" s="1"/>
      <c r="YW27" s="1"/>
      <c r="YX27" s="1"/>
      <c r="YY27" s="1"/>
      <c r="YZ27" s="1"/>
      <c r="ZA27" s="1"/>
      <c r="ZB27" s="1"/>
      <c r="ZC27" s="1"/>
      <c r="ZD27" s="1"/>
      <c r="ZE27" s="1"/>
      <c r="ZF27" s="1"/>
      <c r="ZG27" s="1"/>
      <c r="ZH27" s="1"/>
      <c r="ZI27" s="1"/>
      <c r="ZJ27" s="1"/>
      <c r="ZK27" s="1"/>
      <c r="ZL27" s="1"/>
      <c r="ZM27" s="1"/>
      <c r="ZN27" s="1"/>
      <c r="ZO27" s="1"/>
      <c r="ZP27" s="1"/>
      <c r="ZQ27" s="1"/>
      <c r="ZR27" s="1"/>
      <c r="ZS27" s="1"/>
      <c r="ZT27" s="1"/>
      <c r="ZU27" s="1"/>
      <c r="ZV27" s="1"/>
      <c r="ZW27" s="1"/>
      <c r="ZX27" s="1"/>
      <c r="ZY27" s="1"/>
      <c r="ZZ27" s="1"/>
      <c r="AAA27" s="1"/>
      <c r="AAB27" s="1"/>
      <c r="AAC27" s="1"/>
      <c r="AAD27" s="1"/>
      <c r="AAE27" s="1"/>
      <c r="AAF27" s="1"/>
      <c r="AAG27" s="1"/>
      <c r="AAH27" s="1"/>
      <c r="AAI27" s="1"/>
      <c r="AAJ27" s="1"/>
      <c r="AAK27" s="1"/>
      <c r="AAL27" s="1"/>
      <c r="AAM27" s="1"/>
      <c r="AAN27" s="1"/>
      <c r="AAO27" s="1"/>
      <c r="AAP27" s="1"/>
      <c r="AAQ27" s="1"/>
      <c r="AAR27" s="1"/>
      <c r="AAS27" s="1"/>
      <c r="AAT27" s="1"/>
      <c r="AAU27" s="1"/>
      <c r="AAV27" s="1"/>
      <c r="AAW27" s="1"/>
      <c r="AAX27" s="1"/>
      <c r="AAY27" s="1"/>
      <c r="AAZ27" s="1"/>
      <c r="ABA27" s="1"/>
      <c r="ABB27" s="1"/>
      <c r="ABC27" s="1"/>
      <c r="ABD27" s="1"/>
      <c r="ABE27" s="1"/>
      <c r="ABF27" s="1"/>
      <c r="ABG27" s="1"/>
      <c r="ABH27" s="1"/>
      <c r="ABI27" s="1"/>
      <c r="ABJ27" s="1"/>
      <c r="ABK27" s="1"/>
      <c r="ABL27" s="1"/>
      <c r="ABM27" s="1"/>
      <c r="ABN27" s="1"/>
      <c r="ABO27" s="1"/>
      <c r="ABP27" s="1"/>
      <c r="ABQ27" s="1"/>
      <c r="ABR27" s="1"/>
      <c r="ABS27" s="1"/>
      <c r="ABT27" s="1"/>
      <c r="ABU27" s="1"/>
      <c r="ABV27" s="1"/>
      <c r="ABW27" s="1"/>
      <c r="ABX27" s="1"/>
      <c r="ABY27" s="1"/>
      <c r="ABZ27" s="1"/>
      <c r="ACA27" s="1"/>
      <c r="ACB27" s="1"/>
      <c r="ACC27" s="1"/>
      <c r="ACD27" s="1"/>
      <c r="ACE27" s="1"/>
      <c r="ACF27" s="1"/>
      <c r="ACG27" s="1"/>
      <c r="ACH27" s="1"/>
      <c r="ACI27" s="1"/>
      <c r="ACJ27" s="1"/>
      <c r="ACK27" s="1"/>
      <c r="ACL27" s="1"/>
      <c r="ACM27" s="1"/>
      <c r="ACN27" s="1"/>
      <c r="ACO27" s="1"/>
      <c r="ACP27" s="1"/>
      <c r="ACQ27" s="1"/>
      <c r="ACR27" s="1"/>
      <c r="ACS27" s="1"/>
      <c r="ACT27" s="1"/>
      <c r="ACU27" s="1"/>
      <c r="ACV27" s="1"/>
      <c r="ACW27" s="1"/>
      <c r="ACX27" s="1"/>
      <c r="ACY27" s="1"/>
      <c r="ACZ27" s="1"/>
      <c r="ADA27" s="1"/>
      <c r="ADB27" s="1"/>
      <c r="ADC27" s="1"/>
      <c r="ADD27" s="1"/>
      <c r="ADE27" s="1"/>
      <c r="ADF27" s="1"/>
      <c r="ADG27" s="1"/>
      <c r="ADH27" s="1"/>
      <c r="ADI27" s="1"/>
      <c r="ADJ27" s="1"/>
      <c r="ADK27" s="1"/>
      <c r="ADL27" s="1"/>
      <c r="ADM27" s="1"/>
      <c r="ADN27" s="1"/>
      <c r="ADO27" s="1"/>
      <c r="ADP27" s="1"/>
      <c r="ADQ27" s="1"/>
      <c r="ADR27" s="1"/>
      <c r="ADS27" s="1"/>
      <c r="ADT27" s="1"/>
      <c r="ADU27" s="1"/>
      <c r="ADV27" s="1"/>
      <c r="ADW27" s="1"/>
      <c r="ADX27" s="1"/>
      <c r="ADY27" s="1"/>
      <c r="ADZ27" s="1"/>
      <c r="AEA27" s="1"/>
      <c r="AEB27" s="1"/>
      <c r="AEC27" s="1"/>
      <c r="AED27" s="1"/>
      <c r="AEE27" s="1"/>
      <c r="AEF27" s="1"/>
      <c r="AEG27" s="1"/>
      <c r="AEH27" s="1"/>
      <c r="AEI27" s="1"/>
      <c r="AEJ27" s="1"/>
      <c r="AEK27" s="1"/>
      <c r="AEL27" s="1"/>
      <c r="AEM27" s="1"/>
      <c r="AEN27" s="1"/>
      <c r="AEO27" s="1"/>
      <c r="AEP27" s="1"/>
      <c r="AEQ27" s="1"/>
      <c r="AER27" s="1"/>
      <c r="AES27" s="1"/>
      <c r="AET27" s="1"/>
      <c r="AEU27" s="1"/>
      <c r="AEV27" s="1"/>
      <c r="AEW27" s="1"/>
      <c r="AEX27" s="1"/>
      <c r="AEY27" s="1"/>
      <c r="AEZ27" s="1"/>
      <c r="AFA27" s="1"/>
      <c r="AFB27" s="1"/>
      <c r="AFC27" s="1"/>
      <c r="AFD27" s="1"/>
      <c r="AFE27" s="1"/>
      <c r="AFF27" s="1"/>
      <c r="AFG27" s="1"/>
      <c r="AFH27" s="1"/>
      <c r="AFI27" s="1"/>
      <c r="AFJ27" s="1"/>
      <c r="AFK27" s="1"/>
      <c r="AFL27" s="1"/>
      <c r="AFM27" s="1"/>
      <c r="AFN27" s="1"/>
      <c r="AFO27" s="1"/>
      <c r="AFP27" s="1"/>
      <c r="AFQ27" s="1"/>
      <c r="AFR27" s="1"/>
      <c r="AFS27" s="1"/>
      <c r="AFT27" s="1"/>
      <c r="AFU27" s="1"/>
      <c r="AFV27" s="1"/>
      <c r="AFW27" s="1"/>
      <c r="AFX27" s="1"/>
      <c r="AFY27" s="1"/>
      <c r="AFZ27" s="1"/>
      <c r="AGA27" s="1"/>
      <c r="AGB27" s="1"/>
      <c r="AGC27" s="1"/>
      <c r="AGD27" s="1"/>
      <c r="AGE27" s="1"/>
      <c r="AGF27" s="1"/>
      <c r="AGG27" s="1"/>
      <c r="AGH27" s="1"/>
      <c r="AGI27" s="1"/>
      <c r="AGJ27" s="1"/>
      <c r="AGK27" s="1"/>
      <c r="AGL27" s="1"/>
      <c r="AGM27" s="1"/>
      <c r="AGN27" s="1"/>
      <c r="AGO27" s="1"/>
      <c r="AGP27" s="1"/>
      <c r="AGQ27" s="1"/>
      <c r="AGR27" s="1"/>
      <c r="AGS27" s="1"/>
      <c r="AGT27" s="1"/>
      <c r="AGU27" s="1"/>
      <c r="AGV27" s="1"/>
      <c r="AGW27" s="1"/>
      <c r="AGX27" s="1"/>
      <c r="AGY27" s="1"/>
      <c r="AGZ27" s="1"/>
      <c r="AHA27" s="1"/>
      <c r="AHB27" s="1"/>
      <c r="AHC27" s="1"/>
      <c r="AHD27" s="1"/>
      <c r="AHE27" s="1"/>
      <c r="AHF27" s="1"/>
      <c r="AHG27" s="1"/>
      <c r="AHH27" s="1"/>
      <c r="AHI27" s="1"/>
      <c r="AHJ27" s="1"/>
      <c r="AHK27" s="1"/>
      <c r="AHL27" s="1"/>
      <c r="AHM27" s="1"/>
      <c r="AHN27" s="1"/>
      <c r="AHO27" s="1"/>
      <c r="AHP27" s="1"/>
      <c r="AHQ27" s="1"/>
      <c r="AHR27" s="1"/>
      <c r="AHS27" s="1"/>
      <c r="AHT27" s="1"/>
      <c r="AHU27" s="1"/>
      <c r="AHV27" s="1"/>
      <c r="AHW27" s="1"/>
      <c r="AHX27" s="1"/>
      <c r="AHY27" s="1"/>
      <c r="AHZ27" s="1"/>
      <c r="AIA27" s="1"/>
      <c r="AIB27" s="1"/>
      <c r="AIC27" s="1"/>
      <c r="AID27" s="1"/>
      <c r="AIE27" s="1"/>
      <c r="AIF27" s="1"/>
      <c r="AIG27" s="1"/>
      <c r="AIH27" s="1"/>
      <c r="AII27" s="1"/>
      <c r="AIJ27" s="1"/>
      <c r="AIK27" s="1"/>
      <c r="AIL27" s="1"/>
      <c r="AIM27" s="1"/>
      <c r="AIN27" s="1"/>
      <c r="AIO27" s="1"/>
      <c r="AIP27" s="1"/>
      <c r="AIQ27" s="1"/>
      <c r="AIR27" s="1"/>
      <c r="AIS27" s="1"/>
      <c r="AIT27" s="1"/>
      <c r="AIU27" s="1"/>
      <c r="AIV27" s="1"/>
      <c r="AIW27" s="1"/>
      <c r="AIX27" s="1"/>
      <c r="AIY27" s="1"/>
      <c r="AIZ27" s="1"/>
      <c r="AJA27" s="1"/>
      <c r="AJB27" s="1"/>
      <c r="AJC27" s="1"/>
      <c r="AJD27" s="1"/>
      <c r="AJE27" s="1"/>
      <c r="AJF27" s="1"/>
      <c r="AJG27" s="1"/>
      <c r="AJH27" s="1"/>
      <c r="AJI27" s="1"/>
      <c r="AJJ27" s="1"/>
      <c r="AJK27" s="1"/>
      <c r="AJL27" s="1"/>
      <c r="AJM27" s="1"/>
      <c r="AJN27" s="1"/>
      <c r="AJO27" s="1"/>
      <c r="AJP27" s="1"/>
      <c r="AJQ27" s="1"/>
      <c r="AJR27" s="1"/>
      <c r="AJS27" s="1"/>
      <c r="AJT27" s="1"/>
      <c r="AJU27" s="1"/>
      <c r="AJV27" s="1"/>
      <c r="AJW27" s="1"/>
      <c r="AJX27" s="1"/>
      <c r="AJY27" s="1"/>
      <c r="AJZ27" s="1"/>
      <c r="AKA27" s="1"/>
      <c r="AKB27" s="1"/>
      <c r="AKC27" s="1"/>
      <c r="AKD27" s="1"/>
      <c r="AKE27" s="1"/>
      <c r="AKF27" s="1"/>
      <c r="AKG27" s="1"/>
      <c r="AKH27" s="1"/>
      <c r="AKI27" s="1"/>
      <c r="AKJ27" s="1"/>
      <c r="AKK27" s="1"/>
      <c r="AKL27" s="1"/>
      <c r="AKM27" s="1"/>
      <c r="AKN27" s="1"/>
      <c r="AKO27" s="1"/>
      <c r="AKP27" s="1"/>
      <c r="AKQ27" s="1"/>
      <c r="AKR27" s="1"/>
      <c r="AKS27" s="1"/>
      <c r="AKT27" s="1"/>
      <c r="AKU27" s="1"/>
      <c r="AKV27" s="1"/>
      <c r="AKW27" s="1"/>
      <c r="AKX27" s="1"/>
      <c r="AKY27" s="1"/>
      <c r="AKZ27" s="1"/>
      <c r="ALA27" s="1"/>
      <c r="ALB27" s="1"/>
      <c r="ALC27" s="1"/>
      <c r="ALD27" s="1"/>
      <c r="ALE27" s="1"/>
      <c r="ALF27" s="1"/>
      <c r="ALG27" s="1"/>
      <c r="ALH27" s="1"/>
      <c r="ALI27" s="1"/>
      <c r="ALJ27" s="1"/>
      <c r="ALK27" s="1"/>
      <c r="ALL27" s="1"/>
      <c r="ALM27" s="1"/>
      <c r="ALN27" s="1"/>
      <c r="ALO27" s="1"/>
      <c r="ALP27" s="1"/>
      <c r="ALQ27" s="1"/>
      <c r="ALR27" s="1"/>
      <c r="ALS27" s="1"/>
      <c r="ALT27" s="1"/>
      <c r="ALU27" s="1"/>
      <c r="ALV27" s="1"/>
      <c r="ALW27" s="1"/>
      <c r="ALX27" s="1"/>
      <c r="ALY27" s="1"/>
      <c r="ALZ27" s="1"/>
      <c r="AMA27" s="1"/>
      <c r="AMB27" s="1"/>
      <c r="AMC27" s="1"/>
      <c r="AMD27" s="1"/>
      <c r="AME27" s="1"/>
      <c r="AMF27" s="1"/>
      <c r="AMG27" s="1"/>
      <c r="AMH27" s="1"/>
      <c r="AMI27" s="1"/>
      <c r="AMJ27" s="1"/>
      <c r="AMK27" s="1"/>
      <c r="AML27" s="1"/>
      <c r="AMM27" s="1"/>
      <c r="AMN27" s="1"/>
      <c r="AMO27" s="1"/>
      <c r="AMP27" s="1"/>
      <c r="AMQ27" s="1"/>
      <c r="AMR27" s="1"/>
      <c r="AMS27" s="1"/>
      <c r="AMT27" s="1"/>
      <c r="AMU27" s="1"/>
      <c r="AMV27" s="1"/>
      <c r="AMW27" s="1"/>
      <c r="AMX27" s="1"/>
      <c r="AMY27" s="1"/>
      <c r="AMZ27" s="1"/>
      <c r="ANA27" s="1"/>
      <c r="ANB27" s="1"/>
      <c r="ANC27" s="1"/>
      <c r="AND27" s="1"/>
      <c r="ANE27" s="1"/>
      <c r="ANF27" s="1"/>
      <c r="ANG27" s="1"/>
      <c r="ANH27" s="1"/>
      <c r="ANI27" s="1"/>
      <c r="ANJ27" s="1"/>
      <c r="ANK27" s="1"/>
      <c r="ANL27" s="1"/>
      <c r="ANM27" s="1"/>
      <c r="ANN27" s="1"/>
      <c r="ANO27" s="1"/>
      <c r="ANP27" s="1"/>
      <c r="ANQ27" s="1"/>
      <c r="ANR27" s="1"/>
      <c r="ANS27" s="1"/>
      <c r="ANT27" s="1"/>
      <c r="ANU27" s="1"/>
      <c r="ANV27" s="1"/>
      <c r="ANW27" s="1"/>
      <c r="ANX27" s="1"/>
      <c r="ANY27" s="1"/>
      <c r="ANZ27" s="1"/>
      <c r="AOA27" s="1"/>
      <c r="AOB27" s="1"/>
      <c r="AOC27" s="1"/>
      <c r="AOD27" s="1"/>
      <c r="AOE27" s="1"/>
      <c r="AOF27" s="1"/>
      <c r="AOG27" s="1"/>
      <c r="AOH27" s="1"/>
      <c r="AOI27" s="1"/>
      <c r="AOJ27" s="1"/>
      <c r="AOK27" s="1"/>
      <c r="AOL27" s="1"/>
      <c r="AOM27" s="1"/>
      <c r="AON27" s="1"/>
      <c r="AOO27" s="1"/>
      <c r="AOP27" s="1"/>
      <c r="AOQ27" s="1"/>
      <c r="AOR27" s="1"/>
      <c r="AOS27" s="1"/>
      <c r="AOT27" s="1"/>
      <c r="AOU27" s="1"/>
      <c r="AOV27" s="1"/>
      <c r="AOW27" s="1"/>
      <c r="AOX27" s="1"/>
      <c r="AOY27" s="1"/>
      <c r="AOZ27" s="1"/>
      <c r="APA27" s="1"/>
      <c r="APB27" s="1"/>
      <c r="APC27" s="1"/>
      <c r="APD27" s="1"/>
      <c r="APE27" s="1"/>
      <c r="APF27" s="1"/>
      <c r="APG27" s="1"/>
      <c r="APH27" s="1"/>
      <c r="API27" s="1"/>
      <c r="APJ27" s="1"/>
      <c r="APK27" s="1"/>
      <c r="APL27" s="1"/>
      <c r="APM27" s="1"/>
      <c r="APN27" s="1"/>
      <c r="APO27" s="1"/>
      <c r="APP27" s="1"/>
      <c r="APQ27" s="1"/>
      <c r="APR27" s="1"/>
      <c r="APS27" s="1"/>
      <c r="APT27" s="1"/>
      <c r="APU27" s="1"/>
      <c r="APV27" s="1"/>
      <c r="APW27" s="1"/>
      <c r="APX27" s="1"/>
      <c r="APY27" s="1"/>
      <c r="APZ27" s="1"/>
      <c r="AQA27" s="1"/>
      <c r="AQB27" s="1"/>
      <c r="AQC27" s="1"/>
      <c r="AQD27" s="1"/>
      <c r="AQE27" s="1"/>
      <c r="AQF27" s="1"/>
      <c r="AQG27" s="1"/>
      <c r="AQH27" s="1"/>
      <c r="AQI27" s="1"/>
      <c r="AQJ27" s="1"/>
      <c r="AQK27" s="1"/>
      <c r="AQL27" s="1"/>
      <c r="AQM27" s="1"/>
      <c r="AQN27" s="1"/>
      <c r="AQO27" s="1"/>
      <c r="AQP27" s="1"/>
      <c r="AQQ27" s="1"/>
      <c r="AQR27" s="1"/>
      <c r="AQS27" s="1"/>
      <c r="AQT27" s="1"/>
      <c r="AQU27" s="1"/>
      <c r="AQV27" s="1"/>
      <c r="AQW27" s="1"/>
      <c r="AQX27" s="1"/>
      <c r="AQY27" s="1"/>
      <c r="AQZ27" s="1"/>
      <c r="ARA27" s="1"/>
      <c r="ARB27" s="1"/>
      <c r="ARC27" s="1"/>
      <c r="ARD27" s="1"/>
      <c r="ARE27" s="1"/>
      <c r="ARF27" s="1"/>
      <c r="ARG27" s="1"/>
      <c r="ARH27" s="1"/>
      <c r="ARI27" s="1"/>
      <c r="ARJ27" s="1"/>
      <c r="ARK27" s="1"/>
      <c r="ARL27" s="1"/>
      <c r="ARM27" s="1"/>
      <c r="ARN27" s="1"/>
      <c r="ARO27" s="1"/>
      <c r="ARP27" s="1"/>
      <c r="ARQ27" s="1"/>
      <c r="ARR27" s="1"/>
      <c r="ARS27" s="1"/>
      <c r="ART27" s="1"/>
      <c r="ARU27" s="1"/>
      <c r="ARV27" s="1"/>
      <c r="ARW27" s="1"/>
      <c r="ARX27" s="1"/>
      <c r="ARY27" s="1"/>
      <c r="ARZ27" s="1"/>
      <c r="ASA27" s="1"/>
      <c r="ASB27" s="1"/>
      <c r="ASC27" s="1"/>
      <c r="ASD27" s="1"/>
      <c r="ASE27" s="1"/>
      <c r="ASF27" s="1"/>
      <c r="ASG27" s="1"/>
      <c r="ASH27" s="1"/>
      <c r="ASI27" s="1"/>
      <c r="ASJ27" s="1"/>
      <c r="ASK27" s="1"/>
      <c r="ASL27" s="1"/>
      <c r="ASM27" s="1"/>
      <c r="ASN27" s="1"/>
      <c r="ASO27" s="1"/>
      <c r="ASP27" s="1"/>
      <c r="ASQ27" s="1"/>
      <c r="ASR27" s="1"/>
      <c r="ASS27" s="1"/>
      <c r="AST27" s="1"/>
      <c r="ASU27" s="1"/>
      <c r="ASV27" s="1"/>
      <c r="ASW27" s="1"/>
      <c r="ASX27" s="1"/>
      <c r="ASY27" s="1"/>
      <c r="ASZ27" s="1"/>
      <c r="ATA27" s="1"/>
      <c r="ATB27" s="1"/>
      <c r="ATC27" s="1"/>
      <c r="ATD27" s="1"/>
      <c r="ATE27" s="1"/>
      <c r="ATF27" s="1"/>
      <c r="ATG27" s="1"/>
      <c r="ATH27" s="1"/>
      <c r="ATI27" s="1"/>
      <c r="ATJ27" s="1"/>
      <c r="ATK27" s="1"/>
      <c r="ATL27" s="1"/>
      <c r="ATM27" s="1"/>
      <c r="ATN27" s="1"/>
      <c r="ATO27" s="1"/>
      <c r="ATP27" s="1"/>
      <c r="ATQ27" s="1"/>
      <c r="ATR27" s="1"/>
      <c r="ATS27" s="1"/>
      <c r="ATT27" s="1"/>
      <c r="ATU27" s="1"/>
      <c r="ATV27" s="1"/>
      <c r="ATW27" s="1"/>
      <c r="ATX27" s="1"/>
      <c r="ATY27" s="1"/>
      <c r="ATZ27" s="1"/>
      <c r="AUA27" s="1"/>
      <c r="AUB27" s="1"/>
      <c r="AUC27" s="1"/>
      <c r="AUD27" s="1"/>
      <c r="AUE27" s="1"/>
      <c r="AUF27" s="1"/>
      <c r="AUG27" s="1"/>
      <c r="AUH27" s="1"/>
      <c r="AUI27" s="1"/>
      <c r="AUJ27" s="1"/>
      <c r="AUK27" s="1"/>
      <c r="AUL27" s="1"/>
      <c r="AUM27" s="1"/>
      <c r="AUN27" s="1"/>
      <c r="AUO27" s="1"/>
      <c r="AUP27" s="1"/>
      <c r="AUQ27" s="1"/>
      <c r="AUR27" s="1"/>
      <c r="AUS27" s="1"/>
      <c r="AUT27" s="1"/>
      <c r="AUU27" s="1"/>
      <c r="AUV27" s="1"/>
      <c r="AUW27" s="1"/>
      <c r="AUX27" s="1"/>
      <c r="AUY27" s="1"/>
      <c r="AUZ27" s="1"/>
      <c r="AVA27" s="1"/>
      <c r="AVB27" s="1"/>
      <c r="AVC27" s="1"/>
      <c r="AVD27" s="1"/>
      <c r="AVE27" s="1"/>
      <c r="AVF27" s="1"/>
      <c r="AVG27" s="1"/>
      <c r="AVH27" s="1"/>
      <c r="AVI27" s="1"/>
      <c r="AVJ27" s="1"/>
      <c r="AVK27" s="1"/>
      <c r="AVL27" s="1"/>
      <c r="AVM27" s="1"/>
      <c r="AVN27" s="1"/>
      <c r="AVO27" s="1"/>
      <c r="AVP27" s="1"/>
      <c r="AVQ27" s="1"/>
      <c r="AVR27" s="1"/>
      <c r="AVS27" s="1"/>
      <c r="AVT27" s="1"/>
      <c r="AVU27" s="1"/>
      <c r="AVV27" s="1"/>
      <c r="AVW27" s="1"/>
      <c r="AVX27" s="1"/>
      <c r="AVY27" s="1"/>
      <c r="AVZ27" s="1"/>
      <c r="AWA27" s="1"/>
      <c r="AWB27" s="1"/>
      <c r="AWC27" s="1"/>
      <c r="AWD27" s="1"/>
      <c r="AWE27" s="1"/>
      <c r="AWF27" s="1"/>
      <c r="AWG27" s="1"/>
      <c r="AWH27" s="1"/>
      <c r="AWI27" s="1"/>
      <c r="AWJ27" s="1"/>
      <c r="AWK27" s="1"/>
      <c r="AWL27" s="1"/>
      <c r="AWM27" s="1"/>
      <c r="AWN27" s="1"/>
      <c r="AWO27" s="1"/>
      <c r="AWP27" s="1"/>
      <c r="AWQ27" s="1"/>
      <c r="AWR27" s="1"/>
      <c r="AWS27" s="1"/>
      <c r="AWT27" s="1"/>
      <c r="AWU27" s="1"/>
      <c r="AWV27" s="1"/>
      <c r="AWW27" s="1"/>
      <c r="AWX27" s="1"/>
      <c r="AWY27" s="1"/>
      <c r="AWZ27" s="1"/>
      <c r="AXA27" s="1"/>
      <c r="AXB27" s="1"/>
      <c r="AXC27" s="1"/>
      <c r="AXD27" s="1"/>
      <c r="AXE27" s="1"/>
      <c r="AXF27" s="1"/>
      <c r="AXG27" s="1"/>
      <c r="AXH27" s="1"/>
      <c r="AXI27" s="1"/>
      <c r="AXJ27" s="1"/>
      <c r="AXK27" s="1"/>
      <c r="AXL27" s="1"/>
      <c r="AXM27" s="1"/>
      <c r="AXN27" s="1"/>
      <c r="AXO27" s="1"/>
      <c r="AXP27" s="1"/>
      <c r="AXQ27" s="1"/>
      <c r="AXR27" s="1"/>
      <c r="AXS27" s="1"/>
      <c r="AXT27" s="1"/>
      <c r="AXU27" s="1"/>
      <c r="AXV27" s="1"/>
      <c r="AXW27" s="1"/>
      <c r="AXX27" s="1"/>
      <c r="AXY27" s="1"/>
      <c r="AXZ27" s="1"/>
      <c r="AYA27" s="1"/>
      <c r="AYB27" s="1"/>
      <c r="AYC27" s="1"/>
      <c r="AYD27" s="1"/>
      <c r="AYE27" s="1"/>
      <c r="AYF27" s="1"/>
      <c r="AYG27" s="1"/>
      <c r="AYH27" s="1"/>
      <c r="AYI27" s="1"/>
      <c r="AYJ27" s="1"/>
      <c r="AYK27" s="1"/>
      <c r="AYL27" s="1"/>
      <c r="AYM27" s="1"/>
      <c r="AYN27" s="1"/>
      <c r="AYO27" s="1"/>
      <c r="AYP27" s="1"/>
      <c r="AYQ27" s="1"/>
      <c r="AYR27" s="1"/>
      <c r="AYS27" s="1"/>
      <c r="AYT27" s="1"/>
      <c r="AYU27" s="1"/>
      <c r="AYV27" s="1"/>
      <c r="AYW27" s="1"/>
      <c r="AYX27" s="1"/>
      <c r="AYY27" s="1"/>
      <c r="AYZ27" s="1"/>
      <c r="AZA27" s="1"/>
      <c r="AZB27" s="1"/>
      <c r="AZC27" s="1"/>
      <c r="AZD27" s="1"/>
      <c r="AZE27" s="1"/>
      <c r="AZF27" s="1"/>
      <c r="AZG27" s="1"/>
      <c r="AZH27" s="1"/>
      <c r="AZI27" s="1"/>
      <c r="AZJ27" s="1"/>
      <c r="AZK27" s="1"/>
      <c r="AZL27" s="1"/>
      <c r="AZM27" s="1"/>
      <c r="AZN27" s="1"/>
      <c r="AZO27" s="1"/>
      <c r="AZP27" s="1"/>
      <c r="AZQ27" s="1"/>
      <c r="AZR27" s="1"/>
      <c r="AZS27" s="1"/>
      <c r="AZT27" s="1"/>
      <c r="AZU27" s="1"/>
      <c r="AZV27" s="1"/>
      <c r="AZW27" s="1"/>
      <c r="AZX27" s="1"/>
      <c r="AZY27" s="1"/>
      <c r="AZZ27" s="1"/>
      <c r="BAA27" s="1"/>
      <c r="BAB27" s="1"/>
      <c r="BAC27" s="1"/>
      <c r="BAD27" s="1"/>
      <c r="BAE27" s="1"/>
      <c r="BAF27" s="1"/>
      <c r="BAG27" s="1"/>
      <c r="BAH27" s="1"/>
      <c r="BAI27" s="1"/>
      <c r="BAJ27" s="1"/>
      <c r="BAK27" s="1"/>
      <c r="BAL27" s="1"/>
      <c r="BAM27" s="1"/>
      <c r="BAN27" s="1"/>
      <c r="BAO27" s="1"/>
      <c r="BAP27" s="1"/>
      <c r="BAQ27" s="1"/>
      <c r="BAR27" s="1"/>
      <c r="BAS27" s="1"/>
      <c r="BAT27" s="1"/>
      <c r="BAU27" s="1"/>
      <c r="BAV27" s="1"/>
      <c r="BAW27" s="1"/>
      <c r="BAX27" s="1"/>
      <c r="BAY27" s="1"/>
      <c r="BAZ27" s="1"/>
      <c r="BBA27" s="1"/>
      <c r="BBB27" s="1"/>
      <c r="BBC27" s="1"/>
      <c r="BBD27" s="1"/>
      <c r="BBE27" s="1"/>
      <c r="BBF27" s="1"/>
      <c r="BBG27" s="1"/>
      <c r="BBH27" s="1"/>
      <c r="BBI27" s="1"/>
      <c r="BBJ27" s="1"/>
      <c r="BBK27" s="1"/>
      <c r="BBL27" s="1"/>
      <c r="BBM27" s="1"/>
      <c r="BBN27" s="1"/>
      <c r="BBO27" s="1"/>
      <c r="BBP27" s="1"/>
      <c r="BBQ27" s="1"/>
      <c r="BBR27" s="1"/>
      <c r="BBS27" s="1"/>
      <c r="BBT27" s="1"/>
      <c r="BBU27" s="1"/>
      <c r="BBV27" s="1"/>
      <c r="BBW27" s="1"/>
      <c r="BBX27" s="1"/>
      <c r="BBY27" s="1"/>
      <c r="BBZ27" s="1"/>
      <c r="BCA27" s="1"/>
      <c r="BCB27" s="1"/>
      <c r="BCC27" s="1"/>
      <c r="BCD27" s="1"/>
      <c r="BCE27" s="1"/>
      <c r="BCF27" s="1"/>
      <c r="BCG27" s="1"/>
      <c r="BCH27" s="1"/>
      <c r="BCI27" s="1"/>
      <c r="BCJ27" s="1"/>
      <c r="BCK27" s="1"/>
      <c r="BCL27" s="1"/>
      <c r="BCM27" s="1"/>
      <c r="BCN27" s="1"/>
      <c r="BCO27" s="1"/>
      <c r="BCP27" s="1"/>
      <c r="BCQ27" s="1"/>
      <c r="BCR27" s="1"/>
      <c r="BCS27" s="1"/>
      <c r="BCT27" s="1"/>
      <c r="BCU27" s="1"/>
      <c r="BCV27" s="1"/>
      <c r="BCW27" s="1"/>
      <c r="BCX27" s="1"/>
      <c r="BCY27" s="1"/>
      <c r="BCZ27" s="1"/>
      <c r="BDA27" s="1"/>
      <c r="BDB27" s="1"/>
      <c r="BDC27" s="1"/>
      <c r="BDD27" s="1"/>
      <c r="BDE27" s="1"/>
      <c r="BDF27" s="1"/>
      <c r="BDG27" s="1"/>
      <c r="BDH27" s="1"/>
      <c r="BDI27" s="1"/>
      <c r="BDJ27" s="1"/>
      <c r="BDK27" s="1"/>
      <c r="BDL27" s="1"/>
      <c r="BDM27" s="1"/>
      <c r="BDN27" s="1"/>
      <c r="BDO27" s="1"/>
      <c r="BDP27" s="1"/>
      <c r="BDQ27" s="1"/>
      <c r="BDR27" s="1"/>
      <c r="BDS27" s="1"/>
      <c r="BDT27" s="1"/>
      <c r="BDU27" s="1"/>
      <c r="BDV27" s="1"/>
      <c r="BDW27" s="1"/>
      <c r="BDX27" s="1"/>
      <c r="BDY27" s="1"/>
      <c r="BDZ27" s="1"/>
      <c r="BEA27" s="1"/>
      <c r="BEB27" s="1"/>
      <c r="BEC27" s="1"/>
      <c r="BED27" s="1"/>
      <c r="BEE27" s="1"/>
      <c r="BEF27" s="1"/>
      <c r="BEG27" s="1"/>
      <c r="BEH27" s="1"/>
      <c r="BEI27" s="1"/>
      <c r="BEJ27" s="1"/>
      <c r="BEK27" s="1"/>
      <c r="BEL27" s="1"/>
      <c r="BEM27" s="1"/>
      <c r="BEN27" s="1"/>
      <c r="BEO27" s="1"/>
      <c r="BEP27" s="1"/>
      <c r="BEQ27" s="1"/>
      <c r="BER27" s="1"/>
      <c r="BES27" s="1"/>
      <c r="BET27" s="1"/>
      <c r="BEU27" s="1"/>
      <c r="BEV27" s="1"/>
      <c r="BEW27" s="1"/>
      <c r="BEX27" s="1"/>
      <c r="BEY27" s="1"/>
      <c r="BEZ27" s="1"/>
      <c r="BFA27" s="1"/>
      <c r="BFB27" s="1"/>
      <c r="BFC27" s="1"/>
      <c r="BFD27" s="1"/>
      <c r="BFE27" s="1"/>
      <c r="BFF27" s="1"/>
      <c r="BFG27" s="1"/>
      <c r="BFH27" s="1"/>
      <c r="BFI27" s="1"/>
      <c r="BFJ27" s="1"/>
      <c r="BFK27" s="1"/>
      <c r="BFL27" s="1"/>
      <c r="BFM27" s="1"/>
      <c r="BFN27" s="1"/>
      <c r="BFO27" s="1"/>
      <c r="BFP27" s="1"/>
      <c r="BFQ27" s="1"/>
      <c r="BFR27" s="1"/>
      <c r="BFS27" s="1"/>
      <c r="BFT27" s="1"/>
      <c r="BFU27" s="1"/>
      <c r="BFV27" s="1"/>
      <c r="BFW27" s="1"/>
      <c r="BFX27" s="1"/>
      <c r="BFY27" s="1"/>
      <c r="BFZ27" s="1"/>
      <c r="BGA27" s="1"/>
      <c r="BGB27" s="1"/>
      <c r="BGC27" s="1"/>
      <c r="BGD27" s="1"/>
      <c r="BGE27" s="1"/>
      <c r="BGF27" s="1"/>
      <c r="BGG27" s="1"/>
      <c r="BGH27" s="1"/>
      <c r="BGI27" s="1"/>
      <c r="BGJ27" s="1"/>
      <c r="BGK27" s="1"/>
      <c r="BGL27" s="1"/>
      <c r="BGM27" s="1"/>
      <c r="BGN27" s="1"/>
      <c r="BGO27" s="1"/>
      <c r="BGP27" s="1"/>
      <c r="BGQ27" s="1"/>
      <c r="BGR27" s="1"/>
      <c r="BGS27" s="1"/>
      <c r="BGT27" s="1"/>
      <c r="BGU27" s="1"/>
      <c r="BGV27" s="1"/>
      <c r="BGW27" s="1"/>
      <c r="BGX27" s="1"/>
      <c r="BGY27" s="1"/>
      <c r="BGZ27" s="1"/>
      <c r="BHA27" s="1"/>
      <c r="BHB27" s="1"/>
      <c r="BHC27" s="1"/>
      <c r="BHD27" s="1"/>
      <c r="BHE27" s="1"/>
      <c r="BHF27" s="1"/>
      <c r="BHG27" s="1"/>
      <c r="BHH27" s="1"/>
      <c r="BHI27" s="1"/>
      <c r="BHJ27" s="1"/>
      <c r="BHK27" s="1"/>
      <c r="BHL27" s="1"/>
      <c r="BHM27" s="1"/>
      <c r="BHN27" s="1"/>
      <c r="BHO27" s="1"/>
      <c r="BHP27" s="1"/>
      <c r="BHQ27" s="1"/>
      <c r="BHR27" s="1"/>
      <c r="BHS27" s="1"/>
      <c r="BHT27" s="1"/>
      <c r="BHU27" s="1"/>
      <c r="BHV27" s="1"/>
      <c r="BHW27" s="1"/>
      <c r="BHX27" s="1"/>
      <c r="BHY27" s="1"/>
      <c r="BHZ27" s="1"/>
      <c r="BIA27" s="1"/>
      <c r="BIB27" s="1"/>
      <c r="BIC27" s="1"/>
      <c r="BID27" s="1"/>
      <c r="BIE27" s="1"/>
      <c r="BIF27" s="1"/>
      <c r="BIG27" s="1"/>
      <c r="BIH27" s="1"/>
      <c r="BII27" s="1"/>
      <c r="BIJ27" s="1"/>
      <c r="BIK27" s="1"/>
      <c r="BIL27" s="1"/>
      <c r="BIM27" s="1"/>
      <c r="BIN27" s="1"/>
      <c r="BIO27" s="1"/>
      <c r="BIP27" s="1"/>
      <c r="BIQ27" s="1"/>
      <c r="BIR27" s="1"/>
      <c r="BIS27" s="1"/>
      <c r="BIT27" s="1"/>
      <c r="BIU27" s="1"/>
      <c r="BIV27" s="1"/>
      <c r="BIW27" s="1"/>
      <c r="BIX27" s="1"/>
      <c r="BIY27" s="1"/>
      <c r="BIZ27" s="1"/>
      <c r="BJA27" s="1"/>
      <c r="BJB27" s="1"/>
      <c r="BJC27" s="1"/>
      <c r="BJD27" s="1"/>
      <c r="BJE27" s="1"/>
      <c r="BJF27" s="1"/>
      <c r="BJG27" s="1"/>
      <c r="BJH27" s="1"/>
      <c r="BJI27" s="1"/>
      <c r="BJJ27" s="1"/>
      <c r="BJK27" s="1"/>
      <c r="BJL27" s="1"/>
      <c r="BJM27" s="1"/>
      <c r="BJN27" s="1"/>
      <c r="BJO27" s="1"/>
      <c r="BJP27" s="1"/>
      <c r="BJQ27" s="1"/>
      <c r="BJR27" s="1"/>
      <c r="BJS27" s="1"/>
      <c r="BJT27" s="1"/>
      <c r="BJU27" s="1"/>
      <c r="BJV27" s="1"/>
      <c r="BJW27" s="1"/>
      <c r="BJX27" s="1"/>
      <c r="BJY27" s="1"/>
      <c r="BJZ27" s="1"/>
      <c r="BKA27" s="1"/>
      <c r="BKB27" s="1"/>
      <c r="BKC27" s="1"/>
      <c r="BKD27" s="1"/>
      <c r="BKE27" s="1"/>
      <c r="BKF27" s="1"/>
      <c r="BKG27" s="1"/>
      <c r="BKH27" s="1"/>
      <c r="BKI27" s="1"/>
      <c r="BKJ27" s="1"/>
      <c r="BKK27" s="1"/>
      <c r="BKL27" s="1"/>
      <c r="BKM27" s="1"/>
      <c r="BKN27" s="1"/>
      <c r="BKO27" s="1"/>
      <c r="BKP27" s="1"/>
      <c r="BKQ27" s="1"/>
      <c r="BKR27" s="1"/>
      <c r="BKS27" s="1"/>
      <c r="BKT27" s="1"/>
      <c r="BKU27" s="1"/>
      <c r="BKV27" s="1"/>
      <c r="BKW27" s="1"/>
      <c r="BKX27" s="1"/>
      <c r="BKY27" s="1"/>
      <c r="BKZ27" s="1"/>
      <c r="BLA27" s="1"/>
      <c r="BLB27" s="1"/>
      <c r="BLC27" s="1"/>
      <c r="BLD27" s="1"/>
      <c r="BLE27" s="1"/>
      <c r="BLF27" s="1"/>
      <c r="BLG27" s="1"/>
      <c r="BLH27" s="1"/>
      <c r="BLI27" s="1"/>
      <c r="BLJ27" s="1"/>
      <c r="BLK27" s="1"/>
      <c r="BLL27" s="1"/>
      <c r="BLM27" s="1"/>
      <c r="BLN27" s="1"/>
      <c r="BLO27" s="1"/>
      <c r="BLP27" s="1"/>
      <c r="BLQ27" s="1"/>
      <c r="BLR27" s="1"/>
      <c r="BLS27" s="1"/>
      <c r="BLT27" s="1"/>
      <c r="BLU27" s="1"/>
      <c r="BLV27" s="1"/>
      <c r="BLW27" s="1"/>
      <c r="BLX27" s="1"/>
      <c r="BLY27" s="1"/>
      <c r="BLZ27" s="1"/>
      <c r="BMA27" s="1"/>
      <c r="BMB27" s="1"/>
      <c r="BMC27" s="1"/>
      <c r="BMD27" s="1"/>
      <c r="BME27" s="1"/>
      <c r="BMF27" s="1"/>
      <c r="BMG27" s="1"/>
      <c r="BMH27" s="1"/>
      <c r="BMI27" s="1"/>
      <c r="BMJ27" s="1"/>
      <c r="BMK27" s="1"/>
      <c r="BML27" s="1"/>
      <c r="BMM27" s="1"/>
      <c r="BMN27" s="1"/>
      <c r="BMO27" s="1"/>
      <c r="BMP27" s="1"/>
      <c r="BMQ27" s="1"/>
      <c r="BMR27" s="1"/>
      <c r="BMS27" s="1"/>
      <c r="BMT27" s="1"/>
      <c r="BMU27" s="1"/>
      <c r="BMV27" s="1"/>
      <c r="BMW27" s="1"/>
      <c r="BMX27" s="1"/>
      <c r="BMY27" s="1"/>
      <c r="BMZ27" s="1"/>
      <c r="BNA27" s="1"/>
      <c r="BNB27" s="1"/>
      <c r="BNC27" s="1"/>
      <c r="BND27" s="1"/>
      <c r="BNE27" s="1"/>
      <c r="BNF27" s="1"/>
      <c r="BNG27" s="1"/>
      <c r="BNH27" s="1"/>
      <c r="BNI27" s="1"/>
      <c r="BNJ27" s="1"/>
      <c r="BNK27" s="1"/>
      <c r="BNL27" s="1"/>
      <c r="BNM27" s="1"/>
      <c r="BNN27" s="1"/>
      <c r="BNO27" s="1"/>
      <c r="BNP27" s="1"/>
      <c r="BNQ27" s="1"/>
      <c r="BNR27" s="1"/>
      <c r="BNS27" s="1"/>
      <c r="BNT27" s="1"/>
      <c r="BNU27" s="1"/>
      <c r="BNV27" s="1"/>
      <c r="BNW27" s="1"/>
      <c r="BNX27" s="1"/>
      <c r="BNY27" s="1"/>
      <c r="BNZ27" s="1"/>
      <c r="BOA27" s="1"/>
      <c r="BOB27" s="1"/>
      <c r="BOC27" s="1"/>
      <c r="BOD27" s="1"/>
      <c r="BOE27" s="1"/>
      <c r="BOF27" s="1"/>
      <c r="BOG27" s="1"/>
      <c r="BOH27" s="1"/>
      <c r="BOI27" s="1"/>
      <c r="BOJ27" s="1"/>
      <c r="BOK27" s="1"/>
      <c r="BOL27" s="1"/>
      <c r="BOM27" s="1"/>
      <c r="BON27" s="1"/>
      <c r="BOO27" s="1"/>
      <c r="BOP27" s="1"/>
      <c r="BOQ27" s="1"/>
      <c r="BOR27" s="1"/>
      <c r="BOS27" s="1"/>
      <c r="BOT27" s="1"/>
      <c r="BOU27" s="1"/>
      <c r="BOV27" s="1"/>
      <c r="BOW27" s="1"/>
      <c r="BOX27" s="1"/>
      <c r="BOY27" s="1"/>
      <c r="BOZ27" s="1"/>
      <c r="BPA27" s="1"/>
      <c r="BPB27" s="1"/>
      <c r="BPC27" s="1"/>
      <c r="BPD27" s="1"/>
      <c r="BPE27" s="1"/>
      <c r="BPF27" s="1"/>
      <c r="BPG27" s="1"/>
      <c r="BPH27" s="1"/>
      <c r="BPI27" s="1"/>
      <c r="BPJ27" s="1"/>
      <c r="BPK27" s="1"/>
      <c r="BPL27" s="1"/>
      <c r="BPM27" s="1"/>
      <c r="BPN27" s="1"/>
      <c r="BPO27" s="1"/>
      <c r="BPP27" s="1"/>
      <c r="BPQ27" s="1"/>
      <c r="BPR27" s="1"/>
      <c r="BPS27" s="1"/>
      <c r="BPT27" s="1"/>
      <c r="BPU27" s="1"/>
      <c r="BPV27" s="1"/>
      <c r="BPW27" s="1"/>
      <c r="BPX27" s="1"/>
      <c r="BPY27" s="1"/>
      <c r="BPZ27" s="1"/>
      <c r="BQA27" s="1"/>
      <c r="BQB27" s="1"/>
      <c r="BQC27" s="1"/>
      <c r="BQD27" s="1"/>
      <c r="BQE27" s="1"/>
      <c r="BQF27" s="1"/>
      <c r="BQG27" s="1"/>
      <c r="BQH27" s="1"/>
      <c r="BQI27" s="1"/>
      <c r="BQJ27" s="1"/>
      <c r="BQK27" s="1"/>
      <c r="BQL27" s="1"/>
      <c r="BQM27" s="1"/>
      <c r="BQN27" s="1"/>
      <c r="BQO27" s="1"/>
      <c r="BQP27" s="1"/>
      <c r="BQQ27" s="1"/>
      <c r="BQR27" s="1"/>
      <c r="BQS27" s="1"/>
      <c r="BQT27" s="1"/>
      <c r="BQU27" s="1"/>
      <c r="BQV27" s="1"/>
      <c r="BQW27" s="1"/>
      <c r="BQX27" s="1"/>
      <c r="BQY27" s="1"/>
      <c r="BQZ27" s="1"/>
      <c r="BRA27" s="1"/>
      <c r="BRB27" s="1"/>
      <c r="BRC27" s="1"/>
      <c r="BRD27" s="1"/>
      <c r="BRE27" s="1"/>
      <c r="BRF27" s="1"/>
      <c r="BRG27" s="1"/>
      <c r="BRH27" s="1"/>
      <c r="BRI27" s="1"/>
      <c r="BRJ27" s="1"/>
      <c r="BRK27" s="1"/>
      <c r="BRL27" s="1"/>
      <c r="BRM27" s="1"/>
      <c r="BRN27" s="1"/>
      <c r="BRO27" s="1"/>
      <c r="BRP27" s="1"/>
      <c r="BRQ27" s="1"/>
      <c r="BRR27" s="1"/>
      <c r="BRS27" s="1"/>
      <c r="BRT27" s="1"/>
      <c r="BRU27" s="1"/>
      <c r="BRV27" s="1"/>
      <c r="BRW27" s="1"/>
      <c r="BRX27" s="1"/>
      <c r="BRY27" s="1"/>
      <c r="BRZ27" s="1"/>
      <c r="BSA27" s="1"/>
      <c r="BSB27" s="1"/>
      <c r="BSC27" s="1"/>
      <c r="BSD27" s="1"/>
      <c r="BSE27" s="1"/>
      <c r="BSF27" s="1"/>
      <c r="BSG27" s="1"/>
      <c r="BSH27" s="1"/>
      <c r="BSI27" s="1"/>
      <c r="BSJ27" s="1"/>
      <c r="BSK27" s="1"/>
      <c r="BSL27" s="1"/>
      <c r="BSM27" s="1"/>
      <c r="BSN27" s="1"/>
      <c r="BSO27" s="1"/>
      <c r="BSP27" s="1"/>
      <c r="BSQ27" s="1"/>
      <c r="BSR27" s="1"/>
      <c r="BSS27" s="1"/>
      <c r="BST27" s="1"/>
      <c r="BSU27" s="1"/>
      <c r="BSV27" s="1"/>
      <c r="BSW27" s="1"/>
      <c r="BSX27" s="1"/>
      <c r="BSY27" s="1"/>
      <c r="BSZ27" s="1"/>
      <c r="BTA27" s="1"/>
      <c r="BTB27" s="1"/>
      <c r="BTC27" s="1"/>
      <c r="BTD27" s="1"/>
      <c r="BTE27" s="1"/>
      <c r="BTF27" s="1"/>
      <c r="BTG27" s="1"/>
      <c r="BTH27" s="1"/>
      <c r="BTI27" s="1"/>
      <c r="BTJ27" s="1"/>
      <c r="BTK27" s="1"/>
      <c r="BTL27" s="1"/>
      <c r="BTM27" s="1"/>
      <c r="BTN27" s="1"/>
      <c r="BTO27" s="1"/>
      <c r="BTP27" s="1"/>
      <c r="BTQ27" s="1"/>
      <c r="BTR27" s="1"/>
      <c r="BTS27" s="1"/>
      <c r="BTT27" s="1"/>
      <c r="BTU27" s="1"/>
      <c r="BTV27" s="1"/>
      <c r="BTW27" s="1"/>
      <c r="BTX27" s="1"/>
      <c r="BTY27" s="1"/>
      <c r="BTZ27" s="1"/>
      <c r="BUA27" s="1"/>
      <c r="BUB27" s="1"/>
      <c r="BUC27" s="1"/>
      <c r="BUD27" s="1"/>
      <c r="BUE27" s="1"/>
      <c r="BUF27" s="1"/>
      <c r="BUG27" s="1"/>
      <c r="BUH27" s="1"/>
      <c r="BUI27" s="1"/>
      <c r="BUJ27" s="1"/>
      <c r="BUK27" s="1"/>
      <c r="BUL27" s="1"/>
      <c r="BUM27" s="1"/>
      <c r="BUN27" s="1"/>
      <c r="BUO27" s="1"/>
      <c r="BUP27" s="1"/>
      <c r="BUQ27" s="1"/>
      <c r="BUR27" s="1"/>
      <c r="BUS27" s="1"/>
      <c r="BUT27" s="1"/>
      <c r="BUU27" s="1"/>
      <c r="BUV27" s="1"/>
      <c r="BUW27" s="1"/>
      <c r="BUX27" s="1"/>
      <c r="BUY27" s="1"/>
      <c r="BUZ27" s="1"/>
      <c r="BVA27" s="1"/>
      <c r="BVB27" s="1"/>
      <c r="BVC27" s="1"/>
      <c r="BVD27" s="1"/>
      <c r="BVE27" s="1"/>
      <c r="BVF27" s="1"/>
      <c r="BVG27" s="1"/>
      <c r="BVH27" s="1"/>
      <c r="BVI27" s="1"/>
      <c r="BVJ27" s="1"/>
      <c r="BVK27" s="1"/>
      <c r="BVL27" s="1"/>
      <c r="BVM27" s="1"/>
      <c r="BVN27" s="1"/>
      <c r="BVO27" s="1"/>
      <c r="BVP27" s="1"/>
      <c r="BVQ27" s="1"/>
      <c r="BVR27" s="1"/>
      <c r="BVS27" s="1"/>
      <c r="BVT27" s="1"/>
      <c r="BVU27" s="1"/>
      <c r="BVV27" s="1"/>
      <c r="BVW27" s="1"/>
      <c r="BVX27" s="1"/>
      <c r="BVY27" s="1"/>
      <c r="BVZ27" s="1"/>
      <c r="BWA27" s="1"/>
      <c r="BWB27" s="1"/>
      <c r="BWC27" s="1"/>
      <c r="BWD27" s="1"/>
      <c r="BWE27" s="1"/>
      <c r="BWF27" s="1"/>
      <c r="BWG27" s="1"/>
      <c r="BWH27" s="1"/>
      <c r="BWI27" s="1"/>
      <c r="BWJ27" s="1"/>
      <c r="BWK27" s="1"/>
      <c r="BWL27" s="1"/>
      <c r="BWM27" s="1"/>
      <c r="BWN27" s="1"/>
      <c r="BWO27" s="1"/>
      <c r="BWP27" s="1"/>
      <c r="BWQ27" s="1"/>
      <c r="BWR27" s="1"/>
      <c r="BWS27" s="1"/>
      <c r="BWT27" s="1"/>
      <c r="BWU27" s="1"/>
      <c r="BWV27" s="1"/>
      <c r="BWW27" s="1"/>
      <c r="BWX27" s="1"/>
      <c r="BWY27" s="1"/>
      <c r="BWZ27" s="1"/>
      <c r="BXA27" s="1"/>
      <c r="BXB27" s="1"/>
      <c r="BXC27" s="1"/>
      <c r="BXD27" s="1"/>
      <c r="BXE27" s="1"/>
      <c r="BXF27" s="1"/>
      <c r="BXG27" s="1"/>
      <c r="BXH27" s="1"/>
      <c r="BXI27" s="1"/>
      <c r="BXJ27" s="1"/>
      <c r="BXK27" s="1"/>
      <c r="BXL27" s="1"/>
      <c r="BXM27" s="1"/>
      <c r="BXN27" s="1"/>
      <c r="BXO27" s="1"/>
      <c r="BXP27" s="1"/>
      <c r="BXQ27" s="1"/>
      <c r="BXR27" s="1"/>
      <c r="BXS27" s="1"/>
      <c r="BXT27" s="1"/>
      <c r="BXU27" s="1"/>
      <c r="BXV27" s="1"/>
      <c r="BXW27" s="1"/>
      <c r="BXX27" s="1"/>
      <c r="BXY27" s="1"/>
      <c r="BXZ27" s="1"/>
      <c r="BYA27" s="1"/>
      <c r="BYB27" s="1"/>
      <c r="BYC27" s="1"/>
      <c r="BYD27" s="1"/>
      <c r="BYE27" s="1"/>
      <c r="BYF27" s="1"/>
      <c r="BYG27" s="1"/>
      <c r="BYH27" s="1"/>
      <c r="BYI27" s="1"/>
      <c r="BYJ27" s="1"/>
      <c r="BYK27" s="1"/>
      <c r="BYL27" s="1"/>
      <c r="BYM27" s="1"/>
      <c r="BYN27" s="1"/>
      <c r="BYO27" s="1"/>
      <c r="BYP27" s="1"/>
      <c r="BYQ27" s="1"/>
      <c r="BYR27" s="1"/>
      <c r="BYS27" s="1"/>
      <c r="BYT27" s="1"/>
      <c r="BYU27" s="1"/>
      <c r="BYV27" s="1"/>
      <c r="BYW27" s="1"/>
      <c r="BYX27" s="1"/>
      <c r="BYY27" s="1"/>
      <c r="BYZ27" s="1"/>
      <c r="BZA27" s="1"/>
      <c r="BZB27" s="1"/>
      <c r="BZC27" s="1"/>
      <c r="BZD27" s="1"/>
      <c r="BZE27" s="1"/>
      <c r="BZF27" s="1"/>
      <c r="BZG27" s="1"/>
      <c r="BZH27" s="1"/>
      <c r="BZI27" s="1"/>
      <c r="BZJ27" s="1"/>
      <c r="BZK27" s="1"/>
      <c r="BZL27" s="1"/>
      <c r="BZM27" s="1"/>
      <c r="BZN27" s="1"/>
      <c r="BZO27" s="1"/>
      <c r="BZP27" s="1"/>
      <c r="BZQ27" s="1"/>
      <c r="BZR27" s="1"/>
      <c r="BZS27" s="1"/>
      <c r="BZT27" s="1"/>
      <c r="BZU27" s="1"/>
      <c r="BZV27" s="1"/>
      <c r="BZW27" s="1"/>
      <c r="BZX27" s="1"/>
      <c r="BZY27" s="1"/>
      <c r="BZZ27" s="1"/>
      <c r="CAA27" s="1"/>
      <c r="CAB27" s="1"/>
      <c r="CAC27" s="1"/>
      <c r="CAD27" s="1"/>
      <c r="CAE27" s="1"/>
      <c r="CAF27" s="1"/>
      <c r="CAG27" s="1"/>
      <c r="CAH27" s="1"/>
      <c r="CAI27" s="1"/>
      <c r="CAJ27" s="1"/>
      <c r="CAK27" s="1"/>
      <c r="CAL27" s="1"/>
      <c r="CAM27" s="1"/>
      <c r="CAN27" s="1"/>
      <c r="CAO27" s="1"/>
      <c r="CAP27" s="1"/>
      <c r="CAQ27" s="1"/>
      <c r="CAR27" s="1"/>
      <c r="CAS27" s="1"/>
      <c r="CAT27" s="1"/>
      <c r="CAU27" s="1"/>
      <c r="CAV27" s="1"/>
      <c r="CAW27" s="1"/>
      <c r="CAX27" s="1"/>
      <c r="CAY27" s="1"/>
      <c r="CAZ27" s="1"/>
      <c r="CBA27" s="1"/>
      <c r="CBB27" s="1"/>
      <c r="CBC27" s="1"/>
      <c r="CBD27" s="1"/>
      <c r="CBE27" s="1"/>
      <c r="CBF27" s="1"/>
      <c r="CBG27" s="1"/>
      <c r="CBH27" s="1"/>
      <c r="CBI27" s="1"/>
      <c r="CBJ27" s="1"/>
      <c r="CBK27" s="1"/>
      <c r="CBL27" s="1"/>
      <c r="CBM27" s="1"/>
      <c r="CBN27" s="1"/>
      <c r="CBO27" s="1"/>
      <c r="CBP27" s="1"/>
      <c r="CBQ27" s="1"/>
      <c r="CBR27" s="1"/>
      <c r="CBS27" s="1"/>
      <c r="CBT27" s="1"/>
      <c r="CBU27" s="1"/>
      <c r="CBV27" s="1"/>
      <c r="CBW27" s="1"/>
      <c r="CBX27" s="1"/>
      <c r="CBY27" s="1"/>
      <c r="CBZ27" s="1"/>
      <c r="CCA27" s="1"/>
      <c r="CCB27" s="1"/>
      <c r="CCC27" s="1"/>
      <c r="CCD27" s="1"/>
      <c r="CCE27" s="1"/>
      <c r="CCF27" s="1"/>
      <c r="CCG27" s="1"/>
      <c r="CCH27" s="1"/>
      <c r="CCI27" s="1"/>
      <c r="CCJ27" s="1"/>
      <c r="CCK27" s="1"/>
      <c r="CCL27" s="1"/>
      <c r="CCM27" s="1"/>
      <c r="CCN27" s="1"/>
      <c r="CCO27" s="1"/>
      <c r="CCP27" s="1"/>
      <c r="CCQ27" s="1"/>
      <c r="CCR27" s="1"/>
      <c r="CCS27" s="1"/>
      <c r="CCT27" s="1"/>
      <c r="CCU27" s="1"/>
      <c r="CCV27" s="1"/>
      <c r="CCW27" s="1"/>
      <c r="CCX27" s="1"/>
      <c r="CCY27" s="1"/>
      <c r="CCZ27" s="1"/>
      <c r="CDA27" s="1"/>
      <c r="CDB27" s="1"/>
      <c r="CDC27" s="1"/>
      <c r="CDD27" s="1"/>
      <c r="CDE27" s="1"/>
      <c r="CDF27" s="1"/>
      <c r="CDG27" s="1"/>
      <c r="CDH27" s="1"/>
      <c r="CDI27" s="1"/>
      <c r="CDJ27" s="1"/>
      <c r="CDK27" s="1"/>
      <c r="CDL27" s="1"/>
      <c r="CDM27" s="1"/>
      <c r="CDN27" s="1"/>
      <c r="CDO27" s="1"/>
      <c r="CDP27" s="1"/>
      <c r="CDQ27" s="1"/>
      <c r="CDR27" s="1"/>
      <c r="CDS27" s="1"/>
      <c r="CDT27" s="1"/>
      <c r="CDU27" s="1"/>
      <c r="CDV27" s="1"/>
      <c r="CDW27" s="1"/>
      <c r="CDX27" s="1"/>
      <c r="CDY27" s="1"/>
      <c r="CDZ27" s="1"/>
      <c r="CEA27" s="1"/>
      <c r="CEB27" s="1"/>
      <c r="CEC27" s="1"/>
      <c r="CED27" s="1"/>
      <c r="CEE27" s="1"/>
      <c r="CEF27" s="1"/>
      <c r="CEG27" s="1"/>
      <c r="CEH27" s="1"/>
      <c r="CEI27" s="1"/>
      <c r="CEJ27" s="1"/>
      <c r="CEK27" s="1"/>
      <c r="CEL27" s="1"/>
      <c r="CEM27" s="1"/>
      <c r="CEN27" s="1"/>
      <c r="CEO27" s="1"/>
      <c r="CEP27" s="1"/>
      <c r="CEQ27" s="1"/>
      <c r="CER27" s="1"/>
      <c r="CES27" s="1"/>
      <c r="CET27" s="1"/>
      <c r="CEU27" s="1"/>
      <c r="CEV27" s="1"/>
      <c r="CEW27" s="1"/>
      <c r="CEX27" s="1"/>
      <c r="CEY27" s="1"/>
      <c r="CEZ27" s="1"/>
      <c r="CFA27" s="1"/>
      <c r="CFB27" s="1"/>
      <c r="CFC27" s="1"/>
      <c r="CFD27" s="1"/>
      <c r="CFE27" s="1"/>
      <c r="CFF27" s="1"/>
      <c r="CFG27" s="1"/>
      <c r="CFH27" s="1"/>
      <c r="CFI27" s="1"/>
      <c r="CFJ27" s="1"/>
      <c r="CFK27" s="1"/>
      <c r="CFL27" s="1"/>
      <c r="CFM27" s="1"/>
      <c r="CFN27" s="1"/>
      <c r="CFO27" s="1"/>
      <c r="CFP27" s="1"/>
      <c r="CFQ27" s="1"/>
      <c r="CFR27" s="1"/>
      <c r="CFS27" s="1"/>
      <c r="CFT27" s="1"/>
      <c r="CFU27" s="1"/>
      <c r="CFV27" s="1"/>
      <c r="CFW27" s="1"/>
      <c r="CFX27" s="1"/>
      <c r="CFY27" s="1"/>
      <c r="CFZ27" s="1"/>
      <c r="CGA27" s="1"/>
      <c r="CGB27" s="1"/>
      <c r="CGC27" s="1"/>
      <c r="CGD27" s="1"/>
      <c r="CGE27" s="1"/>
      <c r="CGF27" s="1"/>
      <c r="CGG27" s="1"/>
      <c r="CGH27" s="1"/>
      <c r="CGI27" s="1"/>
      <c r="CGJ27" s="1"/>
      <c r="CGK27" s="1"/>
      <c r="CGL27" s="1"/>
      <c r="CGM27" s="1"/>
      <c r="CGN27" s="1"/>
      <c r="CGO27" s="1"/>
      <c r="CGP27" s="1"/>
      <c r="CGQ27" s="1"/>
      <c r="CGR27" s="1"/>
      <c r="CGS27" s="1"/>
      <c r="CGT27" s="1"/>
      <c r="CGU27" s="1"/>
      <c r="CGV27" s="1"/>
      <c r="CGW27" s="1"/>
      <c r="CGX27" s="1"/>
      <c r="CGY27" s="1"/>
      <c r="CGZ27" s="1"/>
      <c r="CHA27" s="1"/>
      <c r="CHB27" s="1"/>
      <c r="CHC27" s="1"/>
      <c r="CHD27" s="1"/>
      <c r="CHE27" s="1"/>
      <c r="CHF27" s="1"/>
      <c r="CHG27" s="1"/>
      <c r="CHH27" s="1"/>
      <c r="CHI27" s="1"/>
      <c r="CHJ27" s="1"/>
      <c r="CHK27" s="1"/>
      <c r="CHL27" s="1"/>
      <c r="CHM27" s="1"/>
      <c r="CHN27" s="1"/>
      <c r="CHO27" s="1"/>
      <c r="CHP27" s="1"/>
      <c r="CHQ27" s="1"/>
      <c r="CHR27" s="1"/>
      <c r="CHS27" s="1"/>
      <c r="CHT27" s="1"/>
      <c r="CHU27" s="1"/>
      <c r="CHV27" s="1"/>
      <c r="CHW27" s="1"/>
      <c r="CHX27" s="1"/>
      <c r="CHY27" s="1"/>
      <c r="CHZ27" s="1"/>
      <c r="CIA27" s="1"/>
      <c r="CIB27" s="1"/>
      <c r="CIC27" s="1"/>
      <c r="CID27" s="1"/>
      <c r="CIE27" s="1"/>
      <c r="CIF27" s="1"/>
      <c r="CIG27" s="1"/>
      <c r="CIH27" s="1"/>
      <c r="CII27" s="1"/>
      <c r="CIJ27" s="1"/>
      <c r="CIK27" s="1"/>
      <c r="CIL27" s="1"/>
      <c r="CIM27" s="1"/>
      <c r="CIN27" s="1"/>
      <c r="CIO27" s="1"/>
      <c r="CIP27" s="1"/>
      <c r="CIQ27" s="1"/>
      <c r="CIR27" s="1"/>
      <c r="CIS27" s="1"/>
      <c r="CIT27" s="1"/>
      <c r="CIU27" s="1"/>
      <c r="CIV27" s="1"/>
      <c r="CIW27" s="1"/>
      <c r="CIX27" s="1"/>
      <c r="CIY27" s="1"/>
      <c r="CIZ27" s="1"/>
      <c r="CJA27" s="1"/>
      <c r="CJB27" s="1"/>
      <c r="CJC27" s="1"/>
      <c r="CJD27" s="1"/>
      <c r="CJE27" s="1"/>
      <c r="CJF27" s="1"/>
      <c r="CJG27" s="1"/>
      <c r="CJH27" s="1"/>
      <c r="CJI27" s="1"/>
      <c r="CJJ27" s="1"/>
      <c r="CJK27" s="1"/>
      <c r="CJL27" s="1"/>
      <c r="CJM27" s="1"/>
      <c r="CJN27" s="1"/>
      <c r="CJO27" s="1"/>
      <c r="CJP27" s="1"/>
      <c r="CJQ27" s="1"/>
      <c r="CJR27" s="1"/>
      <c r="CJS27" s="1"/>
      <c r="CJT27" s="1"/>
      <c r="CJU27" s="1"/>
      <c r="CJV27" s="1"/>
      <c r="CJW27" s="1"/>
      <c r="CJX27" s="1"/>
      <c r="CJY27" s="1"/>
      <c r="CJZ27" s="1"/>
      <c r="CKA27" s="1"/>
      <c r="CKB27" s="1"/>
      <c r="CKC27" s="1"/>
      <c r="CKD27" s="1"/>
      <c r="CKE27" s="1"/>
      <c r="CKF27" s="1"/>
      <c r="CKG27" s="1"/>
      <c r="CKH27" s="1"/>
      <c r="CKI27" s="1"/>
      <c r="CKJ27" s="1"/>
      <c r="CKK27" s="1"/>
      <c r="CKL27" s="1"/>
      <c r="CKM27" s="1"/>
      <c r="CKN27" s="1"/>
      <c r="CKO27" s="1"/>
      <c r="CKP27" s="1"/>
      <c r="CKQ27" s="1"/>
      <c r="CKR27" s="1"/>
      <c r="CKS27" s="1"/>
      <c r="CKT27" s="1"/>
      <c r="CKU27" s="1"/>
      <c r="CKV27" s="1"/>
      <c r="CKW27" s="1"/>
      <c r="CKX27" s="1"/>
      <c r="CKY27" s="1"/>
      <c r="CKZ27" s="1"/>
      <c r="CLA27" s="1"/>
      <c r="CLB27" s="1"/>
      <c r="CLC27" s="1"/>
      <c r="CLD27" s="1"/>
      <c r="CLE27" s="1"/>
      <c r="CLF27" s="1"/>
      <c r="CLG27" s="1"/>
      <c r="CLH27" s="1"/>
      <c r="CLI27" s="1"/>
      <c r="CLJ27" s="1"/>
      <c r="CLK27" s="1"/>
      <c r="CLL27" s="1"/>
      <c r="CLM27" s="1"/>
      <c r="CLN27" s="1"/>
      <c r="CLO27" s="1"/>
      <c r="CLP27" s="1"/>
      <c r="CLQ27" s="1"/>
      <c r="CLR27" s="1"/>
      <c r="CLS27" s="1"/>
      <c r="CLT27" s="1"/>
      <c r="CLU27" s="1"/>
      <c r="CLV27" s="1"/>
      <c r="CLW27" s="1"/>
      <c r="CLX27" s="1"/>
      <c r="CLY27" s="1"/>
      <c r="CLZ27" s="1"/>
      <c r="CMA27" s="1"/>
      <c r="CMB27" s="1"/>
      <c r="CMC27" s="1"/>
      <c r="CMD27" s="1"/>
      <c r="CME27" s="1"/>
      <c r="CMF27" s="1"/>
      <c r="CMG27" s="1"/>
      <c r="CMH27" s="1"/>
      <c r="CMI27" s="1"/>
      <c r="CMJ27" s="1"/>
      <c r="CMK27" s="1"/>
      <c r="CML27" s="1"/>
      <c r="CMM27" s="1"/>
      <c r="CMN27" s="1"/>
      <c r="CMO27" s="1"/>
      <c r="CMP27" s="1"/>
      <c r="CMQ27" s="1"/>
      <c r="CMR27" s="1"/>
      <c r="CMS27" s="1"/>
      <c r="CMT27" s="1"/>
      <c r="CMU27" s="1"/>
      <c r="CMV27" s="1"/>
      <c r="CMW27" s="1"/>
      <c r="CMX27" s="1"/>
      <c r="CMY27" s="1"/>
      <c r="CMZ27" s="1"/>
      <c r="CNA27" s="1"/>
      <c r="CNB27" s="1"/>
      <c r="CNC27" s="1"/>
      <c r="CND27" s="1"/>
      <c r="CNE27" s="1"/>
      <c r="CNF27" s="1"/>
      <c r="CNG27" s="1"/>
      <c r="CNH27" s="1"/>
      <c r="CNI27" s="1"/>
      <c r="CNJ27" s="1"/>
      <c r="CNK27" s="1"/>
      <c r="CNL27" s="1"/>
      <c r="CNM27" s="1"/>
      <c r="CNN27" s="1"/>
      <c r="CNO27" s="1"/>
      <c r="CNP27" s="1"/>
      <c r="CNQ27" s="1"/>
      <c r="CNR27" s="1"/>
      <c r="CNS27" s="1"/>
      <c r="CNT27" s="1"/>
      <c r="CNU27" s="1"/>
      <c r="CNV27" s="1"/>
      <c r="CNW27" s="1"/>
      <c r="CNX27" s="1"/>
      <c r="CNY27" s="1"/>
      <c r="CNZ27" s="1"/>
      <c r="COA27" s="1"/>
      <c r="COB27" s="1"/>
      <c r="COC27" s="1"/>
      <c r="COD27" s="1"/>
      <c r="COE27" s="1"/>
      <c r="COF27" s="1"/>
      <c r="COG27" s="1"/>
      <c r="COH27" s="1"/>
      <c r="COI27" s="1"/>
      <c r="COJ27" s="1"/>
      <c r="COK27" s="1"/>
      <c r="COL27" s="1"/>
      <c r="COM27" s="1"/>
      <c r="CON27" s="1"/>
      <c r="COO27" s="1"/>
      <c r="COP27" s="1"/>
      <c r="COQ27" s="1"/>
      <c r="COR27" s="1"/>
      <c r="COS27" s="1"/>
      <c r="COT27" s="1"/>
      <c r="COU27" s="1"/>
      <c r="COV27" s="1"/>
      <c r="COW27" s="1"/>
      <c r="COX27" s="1"/>
      <c r="COY27" s="1"/>
      <c r="COZ27" s="1"/>
      <c r="CPA27" s="1"/>
      <c r="CPB27" s="1"/>
      <c r="CPC27" s="1"/>
      <c r="CPD27" s="1"/>
      <c r="CPE27" s="1"/>
      <c r="CPF27" s="1"/>
      <c r="CPG27" s="1"/>
      <c r="CPH27" s="1"/>
      <c r="CPI27" s="1"/>
      <c r="CPJ27" s="1"/>
      <c r="CPK27" s="1"/>
      <c r="CPL27" s="1"/>
      <c r="CPM27" s="1"/>
      <c r="CPN27" s="1"/>
      <c r="CPO27" s="1"/>
      <c r="CPP27" s="1"/>
      <c r="CPQ27" s="1"/>
      <c r="CPR27" s="1"/>
      <c r="CPS27" s="1"/>
      <c r="CPT27" s="1"/>
      <c r="CPU27" s="1"/>
      <c r="CPV27" s="1"/>
      <c r="CPW27" s="1"/>
      <c r="CPX27" s="1"/>
      <c r="CPY27" s="1"/>
      <c r="CPZ27" s="1"/>
      <c r="CQA27" s="1"/>
      <c r="CQB27" s="1"/>
      <c r="CQC27" s="1"/>
      <c r="CQD27" s="1"/>
      <c r="CQE27" s="1"/>
      <c r="CQF27" s="1"/>
      <c r="CQG27" s="1"/>
      <c r="CQH27" s="1"/>
      <c r="CQI27" s="1"/>
      <c r="CQJ27" s="1"/>
      <c r="CQK27" s="1"/>
      <c r="CQL27" s="1"/>
      <c r="CQM27" s="1"/>
      <c r="CQN27" s="1"/>
      <c r="CQO27" s="1"/>
      <c r="CQP27" s="1"/>
      <c r="CQQ27" s="1"/>
      <c r="CQR27" s="1"/>
      <c r="CQS27" s="1"/>
      <c r="CQT27" s="1"/>
      <c r="CQU27" s="1"/>
      <c r="CQV27" s="1"/>
      <c r="CQW27" s="1"/>
      <c r="CQX27" s="1"/>
      <c r="CQY27" s="1"/>
      <c r="CQZ27" s="1"/>
      <c r="CRA27" s="1"/>
      <c r="CRB27" s="1"/>
      <c r="CRC27" s="1"/>
      <c r="CRD27" s="1"/>
      <c r="CRE27" s="1"/>
      <c r="CRF27" s="1"/>
      <c r="CRG27" s="1"/>
      <c r="CRH27" s="1"/>
      <c r="CRI27" s="1"/>
      <c r="CRJ27" s="1"/>
      <c r="CRK27" s="1"/>
      <c r="CRL27" s="1"/>
      <c r="CRM27" s="1"/>
      <c r="CRN27" s="1"/>
      <c r="CRO27" s="1"/>
      <c r="CRP27" s="1"/>
      <c r="CRQ27" s="1"/>
      <c r="CRR27" s="1"/>
      <c r="CRS27" s="1"/>
      <c r="CRT27" s="1"/>
      <c r="CRU27" s="1"/>
      <c r="CRV27" s="1"/>
      <c r="CRW27" s="1"/>
      <c r="CRX27" s="1"/>
      <c r="CRY27" s="1"/>
      <c r="CRZ27" s="1"/>
      <c r="CSA27" s="1"/>
      <c r="CSB27" s="1"/>
      <c r="CSC27" s="1"/>
      <c r="CSD27" s="1"/>
      <c r="CSE27" s="1"/>
      <c r="CSF27" s="1"/>
      <c r="CSG27" s="1"/>
      <c r="CSH27" s="1"/>
      <c r="CSI27" s="1"/>
      <c r="CSJ27" s="1"/>
      <c r="CSK27" s="1"/>
      <c r="CSL27" s="1"/>
      <c r="CSM27" s="1"/>
      <c r="CSN27" s="1"/>
      <c r="CSO27" s="1"/>
      <c r="CSP27" s="1"/>
      <c r="CSQ27" s="1"/>
      <c r="CSR27" s="1"/>
      <c r="CSS27" s="1"/>
      <c r="CST27" s="1"/>
      <c r="CSU27" s="1"/>
      <c r="CSV27" s="1"/>
      <c r="CSW27" s="1"/>
      <c r="CSX27" s="1"/>
      <c r="CSY27" s="1"/>
      <c r="CSZ27" s="1"/>
      <c r="CTA27" s="1"/>
      <c r="CTB27" s="1"/>
      <c r="CTC27" s="1"/>
      <c r="CTD27" s="1"/>
      <c r="CTE27" s="1"/>
      <c r="CTF27" s="1"/>
      <c r="CTG27" s="1"/>
      <c r="CTH27" s="1"/>
      <c r="CTI27" s="1"/>
      <c r="CTJ27" s="1"/>
      <c r="CTK27" s="1"/>
      <c r="CTL27" s="1"/>
      <c r="CTM27" s="1"/>
      <c r="CTN27" s="1"/>
      <c r="CTO27" s="1"/>
      <c r="CTP27" s="1"/>
      <c r="CTQ27" s="1"/>
      <c r="CTR27" s="1"/>
      <c r="CTS27" s="1"/>
      <c r="CTT27" s="1"/>
      <c r="CTU27" s="1"/>
      <c r="CTV27" s="1"/>
      <c r="CTW27" s="1"/>
      <c r="CTX27" s="1"/>
      <c r="CTY27" s="1"/>
      <c r="CTZ27" s="1"/>
      <c r="CUA27" s="1"/>
      <c r="CUB27" s="1"/>
      <c r="CUC27" s="1"/>
      <c r="CUD27" s="1"/>
      <c r="CUE27" s="1"/>
      <c r="CUF27" s="1"/>
      <c r="CUG27" s="1"/>
      <c r="CUH27" s="1"/>
      <c r="CUI27" s="1"/>
      <c r="CUJ27" s="1"/>
      <c r="CUK27" s="1"/>
      <c r="CUL27" s="1"/>
      <c r="CUM27" s="1"/>
      <c r="CUN27" s="1"/>
      <c r="CUO27" s="1"/>
      <c r="CUP27" s="1"/>
      <c r="CUQ27" s="1"/>
      <c r="CUR27" s="1"/>
      <c r="CUS27" s="1"/>
      <c r="CUT27" s="1"/>
      <c r="CUU27" s="1"/>
      <c r="CUV27" s="1"/>
      <c r="CUW27" s="1"/>
      <c r="CUX27" s="1"/>
      <c r="CUY27" s="1"/>
      <c r="CUZ27" s="1"/>
      <c r="CVA27" s="1"/>
      <c r="CVB27" s="1"/>
      <c r="CVC27" s="1"/>
      <c r="CVD27" s="1"/>
      <c r="CVE27" s="1"/>
      <c r="CVF27" s="1"/>
      <c r="CVG27" s="1"/>
      <c r="CVH27" s="1"/>
      <c r="CVI27" s="1"/>
      <c r="CVJ27" s="1"/>
      <c r="CVK27" s="1"/>
      <c r="CVL27" s="1"/>
      <c r="CVM27" s="1"/>
      <c r="CVN27" s="1"/>
      <c r="CVO27" s="1"/>
      <c r="CVP27" s="1"/>
      <c r="CVQ27" s="1"/>
      <c r="CVR27" s="1"/>
      <c r="CVS27" s="1"/>
      <c r="CVT27" s="1"/>
      <c r="CVU27" s="1"/>
      <c r="CVV27" s="1"/>
      <c r="CVW27" s="1"/>
      <c r="CVX27" s="1"/>
      <c r="CVY27" s="1"/>
      <c r="CVZ27" s="1"/>
      <c r="CWA27" s="1"/>
      <c r="CWB27" s="1"/>
      <c r="CWC27" s="1"/>
      <c r="CWD27" s="1"/>
      <c r="CWE27" s="1"/>
      <c r="CWF27" s="1"/>
      <c r="CWG27" s="1"/>
      <c r="CWH27" s="1"/>
      <c r="CWI27" s="1"/>
      <c r="CWJ27" s="1"/>
      <c r="CWK27" s="1"/>
      <c r="CWL27" s="1"/>
      <c r="CWM27" s="1"/>
      <c r="CWN27" s="1"/>
      <c r="CWO27" s="1"/>
      <c r="CWP27" s="1"/>
      <c r="CWQ27" s="1"/>
      <c r="CWR27" s="1"/>
      <c r="CWS27" s="1"/>
      <c r="CWT27" s="1"/>
      <c r="CWU27" s="1"/>
      <c r="CWV27" s="1"/>
      <c r="CWW27" s="1"/>
      <c r="CWX27" s="1"/>
      <c r="CWY27" s="1"/>
      <c r="CWZ27" s="1"/>
      <c r="CXA27" s="1"/>
      <c r="CXB27" s="1"/>
      <c r="CXC27" s="1"/>
      <c r="CXD27" s="1"/>
      <c r="CXE27" s="1"/>
      <c r="CXF27" s="1"/>
      <c r="CXG27" s="1"/>
      <c r="CXH27" s="1"/>
      <c r="CXI27" s="1"/>
      <c r="CXJ27" s="1"/>
      <c r="CXK27" s="1"/>
      <c r="CXL27" s="1"/>
      <c r="CXM27" s="1"/>
      <c r="CXN27" s="1"/>
      <c r="CXO27" s="1"/>
      <c r="CXP27" s="1"/>
      <c r="CXQ27" s="1"/>
      <c r="CXR27" s="1"/>
      <c r="CXS27" s="1"/>
      <c r="CXT27" s="1"/>
      <c r="CXU27" s="1"/>
      <c r="CXV27" s="1"/>
      <c r="CXW27" s="1"/>
      <c r="CXX27" s="1"/>
      <c r="CXY27" s="1"/>
      <c r="CXZ27" s="1"/>
      <c r="CYA27" s="1"/>
      <c r="CYB27" s="1"/>
      <c r="CYC27" s="1"/>
      <c r="CYD27" s="1"/>
      <c r="CYE27" s="1"/>
      <c r="CYF27" s="1"/>
      <c r="CYG27" s="1"/>
      <c r="CYH27" s="1"/>
      <c r="CYI27" s="1"/>
      <c r="CYJ27" s="1"/>
      <c r="CYK27" s="1"/>
      <c r="CYL27" s="1"/>
      <c r="CYM27" s="1"/>
      <c r="CYN27" s="1"/>
      <c r="CYO27" s="1"/>
      <c r="CYP27" s="1"/>
      <c r="CYQ27" s="1"/>
      <c r="CYR27" s="1"/>
      <c r="CYS27" s="1"/>
      <c r="CYT27" s="1"/>
      <c r="CYU27" s="1"/>
      <c r="CYV27" s="1"/>
      <c r="CYW27" s="1"/>
      <c r="CYX27" s="1"/>
      <c r="CYY27" s="1"/>
      <c r="CYZ27" s="1"/>
      <c r="CZA27" s="1"/>
      <c r="CZB27" s="1"/>
      <c r="CZC27" s="1"/>
      <c r="CZD27" s="1"/>
      <c r="CZE27" s="1"/>
      <c r="CZF27" s="1"/>
      <c r="CZG27" s="1"/>
      <c r="CZH27" s="1"/>
      <c r="CZI27" s="1"/>
      <c r="CZJ27" s="1"/>
      <c r="CZK27" s="1"/>
      <c r="CZL27" s="1"/>
      <c r="CZM27" s="1"/>
      <c r="CZN27" s="1"/>
      <c r="CZO27" s="1"/>
      <c r="CZP27" s="1"/>
      <c r="CZQ27" s="1"/>
      <c r="CZR27" s="1"/>
      <c r="CZS27" s="1"/>
      <c r="CZT27" s="1"/>
      <c r="CZU27" s="1"/>
      <c r="CZV27" s="1"/>
      <c r="CZW27" s="1"/>
      <c r="CZX27" s="1"/>
      <c r="CZY27" s="1"/>
      <c r="CZZ27" s="1"/>
      <c r="DAA27" s="1"/>
      <c r="DAB27" s="1"/>
      <c r="DAC27" s="1"/>
      <c r="DAD27" s="1"/>
      <c r="DAE27" s="1"/>
      <c r="DAF27" s="1"/>
      <c r="DAG27" s="1"/>
      <c r="DAH27" s="1"/>
      <c r="DAI27" s="1"/>
      <c r="DAJ27" s="1"/>
      <c r="DAK27" s="1"/>
      <c r="DAL27" s="1"/>
      <c r="DAM27" s="1"/>
      <c r="DAN27" s="1"/>
      <c r="DAO27" s="1"/>
      <c r="DAP27" s="1"/>
      <c r="DAQ27" s="1"/>
      <c r="DAR27" s="1"/>
      <c r="DAS27" s="1"/>
      <c r="DAT27" s="1"/>
      <c r="DAU27" s="1"/>
      <c r="DAV27" s="1"/>
      <c r="DAW27" s="1"/>
      <c r="DAX27" s="1"/>
      <c r="DAY27" s="1"/>
      <c r="DAZ27" s="1"/>
      <c r="DBA27" s="1"/>
      <c r="DBB27" s="1"/>
      <c r="DBC27" s="1"/>
      <c r="DBD27" s="1"/>
      <c r="DBE27" s="1"/>
      <c r="DBF27" s="1"/>
      <c r="DBG27" s="1"/>
      <c r="DBH27" s="1"/>
      <c r="DBI27" s="1"/>
      <c r="DBJ27" s="1"/>
      <c r="DBK27" s="1"/>
      <c r="DBL27" s="1"/>
      <c r="DBM27" s="1"/>
      <c r="DBN27" s="1"/>
      <c r="DBO27" s="1"/>
      <c r="DBP27" s="1"/>
      <c r="DBQ27" s="1"/>
      <c r="DBR27" s="1"/>
      <c r="DBS27" s="1"/>
      <c r="DBT27" s="1"/>
      <c r="DBU27" s="1"/>
      <c r="DBV27" s="1"/>
      <c r="DBW27" s="1"/>
      <c r="DBX27" s="1"/>
      <c r="DBY27" s="1"/>
      <c r="DBZ27" s="1"/>
      <c r="DCA27" s="1"/>
      <c r="DCB27" s="1"/>
      <c r="DCC27" s="1"/>
      <c r="DCD27" s="1"/>
      <c r="DCE27" s="1"/>
      <c r="DCF27" s="1"/>
      <c r="DCG27" s="1"/>
      <c r="DCH27" s="1"/>
      <c r="DCI27" s="1"/>
      <c r="DCJ27" s="1"/>
      <c r="DCK27" s="1"/>
      <c r="DCL27" s="1"/>
      <c r="DCM27" s="1"/>
      <c r="DCN27" s="1"/>
      <c r="DCO27" s="1"/>
      <c r="DCP27" s="1"/>
      <c r="DCQ27" s="1"/>
      <c r="DCR27" s="1"/>
      <c r="DCS27" s="1"/>
      <c r="DCT27" s="1"/>
      <c r="DCU27" s="1"/>
      <c r="DCV27" s="1"/>
      <c r="DCW27" s="1"/>
      <c r="DCX27" s="1"/>
      <c r="DCY27" s="1"/>
      <c r="DCZ27" s="1"/>
      <c r="DDA27" s="1"/>
      <c r="DDB27" s="1"/>
      <c r="DDC27" s="1"/>
      <c r="DDD27" s="1"/>
      <c r="DDE27" s="1"/>
      <c r="DDF27" s="1"/>
      <c r="DDG27" s="1"/>
      <c r="DDH27" s="1"/>
      <c r="DDI27" s="1"/>
      <c r="DDJ27" s="1"/>
      <c r="DDK27" s="1"/>
      <c r="DDL27" s="1"/>
      <c r="DDM27" s="1"/>
      <c r="DDN27" s="1"/>
      <c r="DDO27" s="1"/>
      <c r="DDP27" s="1"/>
      <c r="DDQ27" s="1"/>
      <c r="DDR27" s="1"/>
      <c r="DDS27" s="1"/>
      <c r="DDT27" s="1"/>
      <c r="DDU27" s="1"/>
      <c r="DDV27" s="1"/>
      <c r="DDW27" s="1"/>
      <c r="DDX27" s="1"/>
      <c r="DDY27" s="1"/>
      <c r="DDZ27" s="1"/>
      <c r="DEA27" s="1"/>
      <c r="DEB27" s="1"/>
      <c r="DEC27" s="1"/>
      <c r="DED27" s="1"/>
      <c r="DEE27" s="1"/>
      <c r="DEF27" s="1"/>
      <c r="DEG27" s="1"/>
      <c r="DEH27" s="1"/>
      <c r="DEI27" s="1"/>
      <c r="DEJ27" s="1"/>
      <c r="DEK27" s="1"/>
      <c r="DEL27" s="1"/>
      <c r="DEM27" s="1"/>
      <c r="DEN27" s="1"/>
      <c r="DEO27" s="1"/>
      <c r="DEP27" s="1"/>
      <c r="DEQ27" s="1"/>
      <c r="DER27" s="1"/>
      <c r="DES27" s="1"/>
      <c r="DET27" s="1"/>
      <c r="DEU27" s="1"/>
      <c r="DEV27" s="1"/>
      <c r="DEW27" s="1"/>
      <c r="DEX27" s="1"/>
      <c r="DEY27" s="1"/>
      <c r="DEZ27" s="1"/>
      <c r="DFA27" s="1"/>
      <c r="DFB27" s="1"/>
      <c r="DFC27" s="1"/>
      <c r="DFD27" s="1"/>
      <c r="DFE27" s="1"/>
      <c r="DFF27" s="1"/>
      <c r="DFG27" s="1"/>
      <c r="DFH27" s="1"/>
      <c r="DFI27" s="1"/>
      <c r="DFJ27" s="1"/>
      <c r="DFK27" s="1"/>
      <c r="DFL27" s="1"/>
      <c r="DFM27" s="1"/>
      <c r="DFN27" s="1"/>
      <c r="DFO27" s="1"/>
      <c r="DFP27" s="1"/>
      <c r="DFQ27" s="1"/>
      <c r="DFR27" s="1"/>
      <c r="DFS27" s="1"/>
      <c r="DFT27" s="1"/>
      <c r="DFU27" s="1"/>
      <c r="DFV27" s="1"/>
      <c r="DFW27" s="1"/>
      <c r="DFX27" s="1"/>
      <c r="DFY27" s="1"/>
      <c r="DFZ27" s="1"/>
      <c r="DGA27" s="1"/>
      <c r="DGB27" s="1"/>
      <c r="DGC27" s="1"/>
      <c r="DGD27" s="1"/>
      <c r="DGE27" s="1"/>
      <c r="DGF27" s="1"/>
      <c r="DGG27" s="1"/>
      <c r="DGH27" s="1"/>
      <c r="DGI27" s="1"/>
      <c r="DGJ27" s="1"/>
      <c r="DGK27" s="1"/>
      <c r="DGL27" s="1"/>
      <c r="DGM27" s="1"/>
      <c r="DGN27" s="1"/>
      <c r="DGO27" s="1"/>
      <c r="DGP27" s="1"/>
      <c r="DGQ27" s="1"/>
      <c r="DGR27" s="1"/>
      <c r="DGS27" s="1"/>
      <c r="DGT27" s="1"/>
      <c r="DGU27" s="1"/>
      <c r="DGV27" s="1"/>
      <c r="DGW27" s="1"/>
      <c r="DGX27" s="1"/>
      <c r="DGY27" s="1"/>
      <c r="DGZ27" s="1"/>
      <c r="DHA27" s="1"/>
      <c r="DHB27" s="1"/>
      <c r="DHC27" s="1"/>
      <c r="DHD27" s="1"/>
      <c r="DHE27" s="1"/>
      <c r="DHF27" s="1"/>
      <c r="DHG27" s="1"/>
      <c r="DHH27" s="1"/>
      <c r="DHI27" s="1"/>
      <c r="DHJ27" s="1"/>
      <c r="DHK27" s="1"/>
      <c r="DHL27" s="1"/>
      <c r="DHM27" s="1"/>
      <c r="DHN27" s="1"/>
      <c r="DHO27" s="1"/>
      <c r="DHP27" s="1"/>
      <c r="DHQ27" s="1"/>
      <c r="DHR27" s="1"/>
      <c r="DHS27" s="1"/>
      <c r="DHT27" s="1"/>
      <c r="DHU27" s="1"/>
      <c r="DHV27" s="1"/>
      <c r="DHW27" s="1"/>
      <c r="DHX27" s="1"/>
      <c r="DHY27" s="1"/>
      <c r="DHZ27" s="1"/>
      <c r="DIA27" s="1"/>
      <c r="DIB27" s="1"/>
      <c r="DIC27" s="1"/>
      <c r="DID27" s="1"/>
      <c r="DIE27" s="1"/>
      <c r="DIF27" s="1"/>
      <c r="DIG27" s="1"/>
      <c r="DIH27" s="1"/>
      <c r="DII27" s="1"/>
      <c r="DIJ27" s="1"/>
      <c r="DIK27" s="1"/>
      <c r="DIL27" s="1"/>
      <c r="DIM27" s="1"/>
      <c r="DIN27" s="1"/>
      <c r="DIO27" s="1"/>
      <c r="DIP27" s="1"/>
      <c r="DIQ27" s="1"/>
      <c r="DIR27" s="1"/>
      <c r="DIS27" s="1"/>
      <c r="DIT27" s="1"/>
      <c r="DIU27" s="1"/>
      <c r="DIV27" s="1"/>
      <c r="DIW27" s="1"/>
      <c r="DIX27" s="1"/>
      <c r="DIY27" s="1"/>
      <c r="DIZ27" s="1"/>
      <c r="DJA27" s="1"/>
      <c r="DJB27" s="1"/>
      <c r="DJC27" s="1"/>
      <c r="DJD27" s="1"/>
      <c r="DJE27" s="1"/>
      <c r="DJF27" s="1"/>
      <c r="DJG27" s="1"/>
      <c r="DJH27" s="1"/>
      <c r="DJI27" s="1"/>
      <c r="DJJ27" s="1"/>
      <c r="DJK27" s="1"/>
      <c r="DJL27" s="1"/>
      <c r="DJM27" s="1"/>
      <c r="DJN27" s="1"/>
      <c r="DJO27" s="1"/>
      <c r="DJP27" s="1"/>
      <c r="DJQ27" s="1"/>
      <c r="DJR27" s="1"/>
      <c r="DJS27" s="1"/>
      <c r="DJT27" s="1"/>
      <c r="DJU27" s="1"/>
      <c r="DJV27" s="1"/>
      <c r="DJW27" s="1"/>
      <c r="DJX27" s="1"/>
      <c r="DJY27" s="1"/>
      <c r="DJZ27" s="1"/>
      <c r="DKA27" s="1"/>
      <c r="DKB27" s="1"/>
      <c r="DKC27" s="1"/>
      <c r="DKD27" s="1"/>
      <c r="DKE27" s="1"/>
      <c r="DKF27" s="1"/>
      <c r="DKG27" s="1"/>
      <c r="DKH27" s="1"/>
      <c r="DKI27" s="1"/>
      <c r="DKJ27" s="1"/>
      <c r="DKK27" s="1"/>
      <c r="DKL27" s="1"/>
      <c r="DKM27" s="1"/>
      <c r="DKN27" s="1"/>
      <c r="DKO27" s="1"/>
      <c r="DKP27" s="1"/>
      <c r="DKQ27" s="1"/>
      <c r="DKR27" s="1"/>
      <c r="DKS27" s="1"/>
      <c r="DKT27" s="1"/>
      <c r="DKU27" s="1"/>
      <c r="DKV27" s="1"/>
      <c r="DKW27" s="1"/>
      <c r="DKX27" s="1"/>
      <c r="DKY27" s="1"/>
      <c r="DKZ27" s="1"/>
      <c r="DLA27" s="1"/>
      <c r="DLB27" s="1"/>
      <c r="DLC27" s="1"/>
      <c r="DLD27" s="1"/>
      <c r="DLE27" s="1"/>
      <c r="DLF27" s="1"/>
      <c r="DLG27" s="1"/>
      <c r="DLH27" s="1"/>
      <c r="DLI27" s="1"/>
      <c r="DLJ27" s="1"/>
      <c r="DLK27" s="1"/>
      <c r="DLL27" s="1"/>
      <c r="DLM27" s="1"/>
      <c r="DLN27" s="1"/>
      <c r="DLO27" s="1"/>
      <c r="DLP27" s="1"/>
      <c r="DLQ27" s="1"/>
      <c r="DLR27" s="1"/>
      <c r="DLS27" s="1"/>
      <c r="DLT27" s="1"/>
      <c r="DLU27" s="1"/>
      <c r="DLV27" s="1"/>
      <c r="DLW27" s="1"/>
      <c r="DLX27" s="1"/>
      <c r="DLY27" s="1"/>
      <c r="DLZ27" s="1"/>
      <c r="DMA27" s="1"/>
      <c r="DMB27" s="1"/>
      <c r="DMC27" s="1"/>
      <c r="DMD27" s="1"/>
      <c r="DME27" s="1"/>
      <c r="DMF27" s="1"/>
      <c r="DMG27" s="1"/>
      <c r="DMH27" s="1"/>
      <c r="DMI27" s="1"/>
      <c r="DMJ27" s="1"/>
      <c r="DMK27" s="1"/>
      <c r="DML27" s="1"/>
      <c r="DMM27" s="1"/>
      <c r="DMN27" s="1"/>
      <c r="DMO27" s="1"/>
      <c r="DMP27" s="1"/>
      <c r="DMQ27" s="1"/>
      <c r="DMR27" s="1"/>
      <c r="DMS27" s="1"/>
      <c r="DMT27" s="1"/>
      <c r="DMU27" s="1"/>
      <c r="DMV27" s="1"/>
      <c r="DMW27" s="1"/>
      <c r="DMX27" s="1"/>
      <c r="DMY27" s="1"/>
      <c r="DMZ27" s="1"/>
      <c r="DNA27" s="1"/>
      <c r="DNB27" s="1"/>
      <c r="DNC27" s="1"/>
      <c r="DND27" s="1"/>
      <c r="DNE27" s="1"/>
      <c r="DNF27" s="1"/>
      <c r="DNG27" s="1"/>
      <c r="DNH27" s="1"/>
      <c r="DNI27" s="1"/>
      <c r="DNJ27" s="1"/>
      <c r="DNK27" s="1"/>
      <c r="DNL27" s="1"/>
      <c r="DNM27" s="1"/>
      <c r="DNN27" s="1"/>
      <c r="DNO27" s="1"/>
      <c r="DNP27" s="1"/>
      <c r="DNQ27" s="1"/>
      <c r="DNR27" s="1"/>
      <c r="DNS27" s="1"/>
      <c r="DNT27" s="1"/>
      <c r="DNU27" s="1"/>
      <c r="DNV27" s="1"/>
      <c r="DNW27" s="1"/>
      <c r="DNX27" s="1"/>
      <c r="DNY27" s="1"/>
      <c r="DNZ27" s="1"/>
      <c r="DOA27" s="1"/>
      <c r="DOB27" s="1"/>
      <c r="DOC27" s="1"/>
      <c r="DOD27" s="1"/>
      <c r="DOE27" s="1"/>
      <c r="DOF27" s="1"/>
      <c r="DOG27" s="1"/>
      <c r="DOH27" s="1"/>
      <c r="DOI27" s="1"/>
      <c r="DOJ27" s="1"/>
      <c r="DOK27" s="1"/>
      <c r="DOL27" s="1"/>
      <c r="DOM27" s="1"/>
      <c r="DON27" s="1"/>
      <c r="DOO27" s="1"/>
      <c r="DOP27" s="1"/>
      <c r="DOQ27" s="1"/>
      <c r="DOR27" s="1"/>
      <c r="DOS27" s="1"/>
      <c r="DOT27" s="1"/>
      <c r="DOU27" s="1"/>
      <c r="DOV27" s="1"/>
      <c r="DOW27" s="1"/>
      <c r="DOX27" s="1"/>
      <c r="DOY27" s="1"/>
      <c r="DOZ27" s="1"/>
      <c r="DPA27" s="1"/>
      <c r="DPB27" s="1"/>
      <c r="DPC27" s="1"/>
      <c r="DPD27" s="1"/>
      <c r="DPE27" s="1"/>
      <c r="DPF27" s="1"/>
      <c r="DPG27" s="1"/>
      <c r="DPH27" s="1"/>
      <c r="DPI27" s="1"/>
      <c r="DPJ27" s="1"/>
      <c r="DPK27" s="1"/>
      <c r="DPL27" s="1"/>
      <c r="DPM27" s="1"/>
      <c r="DPN27" s="1"/>
      <c r="DPO27" s="1"/>
      <c r="DPP27" s="1"/>
      <c r="DPQ27" s="1"/>
      <c r="DPR27" s="1"/>
      <c r="DPS27" s="1"/>
      <c r="DPT27" s="1"/>
      <c r="DPU27" s="1"/>
      <c r="DPV27" s="1"/>
      <c r="DPW27" s="1"/>
      <c r="DPX27" s="1"/>
      <c r="DPY27" s="1"/>
      <c r="DPZ27" s="1"/>
      <c r="DQA27" s="1"/>
      <c r="DQB27" s="1"/>
      <c r="DQC27" s="1"/>
      <c r="DQD27" s="1"/>
      <c r="DQE27" s="1"/>
      <c r="DQF27" s="1"/>
      <c r="DQG27" s="1"/>
      <c r="DQH27" s="1"/>
      <c r="DQI27" s="1"/>
      <c r="DQJ27" s="1"/>
      <c r="DQK27" s="1"/>
      <c r="DQL27" s="1"/>
      <c r="DQM27" s="1"/>
      <c r="DQN27" s="1"/>
      <c r="DQO27" s="1"/>
      <c r="DQP27" s="1"/>
      <c r="DQQ27" s="1"/>
      <c r="DQR27" s="1"/>
      <c r="DQS27" s="1"/>
      <c r="DQT27" s="1"/>
      <c r="DQU27" s="1"/>
      <c r="DQV27" s="1"/>
      <c r="DQW27" s="1"/>
      <c r="DQX27" s="1"/>
      <c r="DQY27" s="1"/>
      <c r="DQZ27" s="1"/>
      <c r="DRA27" s="1"/>
      <c r="DRB27" s="1"/>
      <c r="DRC27" s="1"/>
      <c r="DRD27" s="1"/>
      <c r="DRE27" s="1"/>
      <c r="DRF27" s="1"/>
      <c r="DRG27" s="1"/>
      <c r="DRH27" s="1"/>
      <c r="DRI27" s="1"/>
      <c r="DRJ27" s="1"/>
      <c r="DRK27" s="1"/>
      <c r="DRL27" s="1"/>
      <c r="DRM27" s="1"/>
      <c r="DRN27" s="1"/>
      <c r="DRO27" s="1"/>
      <c r="DRP27" s="1"/>
      <c r="DRQ27" s="1"/>
      <c r="DRR27" s="1"/>
      <c r="DRS27" s="1"/>
      <c r="DRT27" s="1"/>
      <c r="DRU27" s="1"/>
      <c r="DRV27" s="1"/>
      <c r="DRW27" s="1"/>
      <c r="DRX27" s="1"/>
      <c r="DRY27" s="1"/>
      <c r="DRZ27" s="1"/>
      <c r="DSA27" s="1"/>
      <c r="DSB27" s="1"/>
      <c r="DSC27" s="1"/>
      <c r="DSD27" s="1"/>
      <c r="DSE27" s="1"/>
      <c r="DSF27" s="1"/>
      <c r="DSG27" s="1"/>
      <c r="DSH27" s="1"/>
      <c r="DSI27" s="1"/>
      <c r="DSJ27" s="1"/>
      <c r="DSK27" s="1"/>
      <c r="DSL27" s="1"/>
      <c r="DSM27" s="1"/>
      <c r="DSN27" s="1"/>
      <c r="DSO27" s="1"/>
      <c r="DSP27" s="1"/>
      <c r="DSQ27" s="1"/>
      <c r="DSR27" s="1"/>
      <c r="DSS27" s="1"/>
      <c r="DST27" s="1"/>
      <c r="DSU27" s="1"/>
      <c r="DSV27" s="1"/>
      <c r="DSW27" s="1"/>
      <c r="DSX27" s="1"/>
      <c r="DSY27" s="1"/>
      <c r="DSZ27" s="1"/>
      <c r="DTA27" s="1"/>
      <c r="DTB27" s="1"/>
      <c r="DTC27" s="1"/>
      <c r="DTD27" s="1"/>
      <c r="DTE27" s="1"/>
      <c r="DTF27" s="1"/>
      <c r="DTG27" s="1"/>
      <c r="DTH27" s="1"/>
      <c r="DTI27" s="1"/>
      <c r="DTJ27" s="1"/>
      <c r="DTK27" s="1"/>
      <c r="DTL27" s="1"/>
      <c r="DTM27" s="1"/>
      <c r="DTN27" s="1"/>
      <c r="DTO27" s="1"/>
      <c r="DTP27" s="1"/>
      <c r="DTQ27" s="1"/>
      <c r="DTR27" s="1"/>
      <c r="DTS27" s="1"/>
      <c r="DTT27" s="1"/>
      <c r="DTU27" s="1"/>
      <c r="DTV27" s="1"/>
      <c r="DTW27" s="1"/>
      <c r="DTX27" s="1"/>
      <c r="DTY27" s="1"/>
      <c r="DTZ27" s="1"/>
      <c r="DUA27" s="1"/>
      <c r="DUB27" s="1"/>
      <c r="DUC27" s="1"/>
      <c r="DUD27" s="1"/>
      <c r="DUE27" s="1"/>
      <c r="DUF27" s="1"/>
      <c r="DUG27" s="1"/>
      <c r="DUH27" s="1"/>
      <c r="DUI27" s="1"/>
      <c r="DUJ27" s="1"/>
      <c r="DUK27" s="1"/>
      <c r="DUL27" s="1"/>
      <c r="DUM27" s="1"/>
      <c r="DUN27" s="1"/>
      <c r="DUO27" s="1"/>
      <c r="DUP27" s="1"/>
      <c r="DUQ27" s="1"/>
      <c r="DUR27" s="1"/>
      <c r="DUS27" s="1"/>
      <c r="DUT27" s="1"/>
      <c r="DUU27" s="1"/>
      <c r="DUV27" s="1"/>
      <c r="DUW27" s="1"/>
      <c r="DUX27" s="1"/>
      <c r="DUY27" s="1"/>
      <c r="DUZ27" s="1"/>
      <c r="DVA27" s="1"/>
      <c r="DVB27" s="1"/>
      <c r="DVC27" s="1"/>
      <c r="DVD27" s="1"/>
      <c r="DVE27" s="1"/>
      <c r="DVF27" s="1"/>
      <c r="DVG27" s="1"/>
      <c r="DVH27" s="1"/>
      <c r="DVI27" s="1"/>
      <c r="DVJ27" s="1"/>
      <c r="DVK27" s="1"/>
      <c r="DVL27" s="1"/>
      <c r="DVM27" s="1"/>
      <c r="DVN27" s="1"/>
      <c r="DVO27" s="1"/>
      <c r="DVP27" s="1"/>
      <c r="DVQ27" s="1"/>
      <c r="DVR27" s="1"/>
      <c r="DVS27" s="1"/>
      <c r="DVT27" s="1"/>
      <c r="DVU27" s="1"/>
      <c r="DVV27" s="1"/>
      <c r="DVW27" s="1"/>
      <c r="DVX27" s="1"/>
      <c r="DVY27" s="1"/>
      <c r="DVZ27" s="1"/>
      <c r="DWA27" s="1"/>
      <c r="DWB27" s="1"/>
      <c r="DWC27" s="1"/>
      <c r="DWD27" s="1"/>
      <c r="DWE27" s="1"/>
      <c r="DWF27" s="1"/>
      <c r="DWG27" s="1"/>
      <c r="DWH27" s="1"/>
      <c r="DWI27" s="1"/>
      <c r="DWJ27" s="1"/>
      <c r="DWK27" s="1"/>
      <c r="DWL27" s="1"/>
      <c r="DWM27" s="1"/>
      <c r="DWN27" s="1"/>
      <c r="DWO27" s="1"/>
      <c r="DWP27" s="1"/>
      <c r="DWQ27" s="1"/>
      <c r="DWR27" s="1"/>
      <c r="DWS27" s="1"/>
      <c r="DWT27" s="1"/>
      <c r="DWU27" s="1"/>
      <c r="DWV27" s="1"/>
      <c r="DWW27" s="1"/>
      <c r="DWX27" s="1"/>
      <c r="DWY27" s="1"/>
      <c r="DWZ27" s="1"/>
      <c r="DXA27" s="1"/>
      <c r="DXB27" s="1"/>
      <c r="DXC27" s="1"/>
      <c r="DXD27" s="1"/>
      <c r="DXE27" s="1"/>
      <c r="DXF27" s="1"/>
      <c r="DXG27" s="1"/>
      <c r="DXH27" s="1"/>
      <c r="DXI27" s="1"/>
      <c r="DXJ27" s="1"/>
      <c r="DXK27" s="1"/>
      <c r="DXL27" s="1"/>
      <c r="DXM27" s="1"/>
      <c r="DXN27" s="1"/>
      <c r="DXO27" s="1"/>
      <c r="DXP27" s="1"/>
      <c r="DXQ27" s="1"/>
      <c r="DXR27" s="1"/>
      <c r="DXS27" s="1"/>
      <c r="DXT27" s="1"/>
      <c r="DXU27" s="1"/>
      <c r="DXV27" s="1"/>
      <c r="DXW27" s="1"/>
      <c r="DXX27" s="1"/>
      <c r="DXY27" s="1"/>
      <c r="DXZ27" s="1"/>
      <c r="DYA27" s="1"/>
      <c r="DYB27" s="1"/>
      <c r="DYC27" s="1"/>
      <c r="DYD27" s="1"/>
      <c r="DYE27" s="1"/>
      <c r="DYF27" s="1"/>
      <c r="DYG27" s="1"/>
      <c r="DYH27" s="1"/>
      <c r="DYI27" s="1"/>
      <c r="DYJ27" s="1"/>
      <c r="DYK27" s="1"/>
      <c r="DYL27" s="1"/>
      <c r="DYM27" s="1"/>
      <c r="DYN27" s="1"/>
      <c r="DYO27" s="1"/>
      <c r="DYP27" s="1"/>
      <c r="DYQ27" s="1"/>
      <c r="DYR27" s="1"/>
      <c r="DYS27" s="1"/>
      <c r="DYT27" s="1"/>
      <c r="DYU27" s="1"/>
      <c r="DYV27" s="1"/>
      <c r="DYW27" s="1"/>
      <c r="DYX27" s="1"/>
      <c r="DYY27" s="1"/>
      <c r="DYZ27" s="1"/>
      <c r="DZA27" s="1"/>
      <c r="DZB27" s="1"/>
      <c r="DZC27" s="1"/>
      <c r="DZD27" s="1"/>
      <c r="DZE27" s="1"/>
      <c r="DZF27" s="1"/>
      <c r="DZG27" s="1"/>
      <c r="DZH27" s="1"/>
      <c r="DZI27" s="1"/>
      <c r="DZJ27" s="1"/>
      <c r="DZK27" s="1"/>
      <c r="DZL27" s="1"/>
      <c r="DZM27" s="1"/>
      <c r="DZN27" s="1"/>
      <c r="DZO27" s="1"/>
      <c r="DZP27" s="1"/>
      <c r="DZQ27" s="1"/>
      <c r="DZR27" s="1"/>
      <c r="DZS27" s="1"/>
      <c r="DZT27" s="1"/>
      <c r="DZU27" s="1"/>
      <c r="DZV27" s="1"/>
      <c r="DZW27" s="1"/>
      <c r="DZX27" s="1"/>
      <c r="DZY27" s="1"/>
      <c r="DZZ27" s="1"/>
      <c r="EAA27" s="1"/>
      <c r="EAB27" s="1"/>
      <c r="EAC27" s="1"/>
      <c r="EAD27" s="1"/>
      <c r="EAE27" s="1"/>
      <c r="EAF27" s="1"/>
      <c r="EAG27" s="1"/>
      <c r="EAH27" s="1"/>
      <c r="EAI27" s="1"/>
      <c r="EAJ27" s="1"/>
      <c r="EAK27" s="1"/>
      <c r="EAL27" s="1"/>
      <c r="EAM27" s="1"/>
      <c r="EAN27" s="1"/>
      <c r="EAO27" s="1"/>
      <c r="EAP27" s="1"/>
      <c r="EAQ27" s="1"/>
      <c r="EAR27" s="1"/>
      <c r="EAS27" s="1"/>
      <c r="EAT27" s="1"/>
      <c r="EAU27" s="1"/>
      <c r="EAV27" s="1"/>
      <c r="EAW27" s="1"/>
      <c r="EAX27" s="1"/>
      <c r="EAY27" s="1"/>
      <c r="EAZ27" s="1"/>
      <c r="EBA27" s="1"/>
      <c r="EBB27" s="1"/>
      <c r="EBC27" s="1"/>
      <c r="EBD27" s="1"/>
      <c r="EBE27" s="1"/>
      <c r="EBF27" s="1"/>
      <c r="EBG27" s="1"/>
      <c r="EBH27" s="1"/>
      <c r="EBI27" s="1"/>
      <c r="EBJ27" s="1"/>
      <c r="EBK27" s="1"/>
      <c r="EBL27" s="1"/>
      <c r="EBM27" s="1"/>
      <c r="EBN27" s="1"/>
      <c r="EBO27" s="1"/>
      <c r="EBP27" s="1"/>
      <c r="EBQ27" s="1"/>
      <c r="EBR27" s="1"/>
      <c r="EBS27" s="1"/>
      <c r="EBT27" s="1"/>
      <c r="EBU27" s="1"/>
      <c r="EBV27" s="1"/>
      <c r="EBW27" s="1"/>
      <c r="EBX27" s="1"/>
      <c r="EBY27" s="1"/>
      <c r="EBZ27" s="1"/>
      <c r="ECA27" s="1"/>
      <c r="ECB27" s="1"/>
      <c r="ECC27" s="1"/>
      <c r="ECD27" s="1"/>
      <c r="ECE27" s="1"/>
      <c r="ECF27" s="1"/>
      <c r="ECG27" s="1"/>
      <c r="ECH27" s="1"/>
      <c r="ECI27" s="1"/>
      <c r="ECJ27" s="1"/>
      <c r="ECK27" s="1"/>
      <c r="ECL27" s="1"/>
      <c r="ECM27" s="1"/>
      <c r="ECN27" s="1"/>
      <c r="ECO27" s="1"/>
      <c r="ECP27" s="1"/>
      <c r="ECQ27" s="1"/>
      <c r="ECR27" s="1"/>
      <c r="ECS27" s="1"/>
      <c r="ECT27" s="1"/>
      <c r="ECU27" s="1"/>
      <c r="ECV27" s="1"/>
      <c r="ECW27" s="1"/>
      <c r="ECX27" s="1"/>
      <c r="ECY27" s="1"/>
      <c r="ECZ27" s="1"/>
      <c r="EDA27" s="1"/>
      <c r="EDB27" s="1"/>
      <c r="EDC27" s="1"/>
      <c r="EDD27" s="1"/>
      <c r="EDE27" s="1"/>
      <c r="EDF27" s="1"/>
      <c r="EDG27" s="1"/>
      <c r="EDH27" s="1"/>
      <c r="EDI27" s="1"/>
      <c r="EDJ27" s="1"/>
      <c r="EDK27" s="1"/>
      <c r="EDL27" s="1"/>
      <c r="EDM27" s="1"/>
      <c r="EDN27" s="1"/>
      <c r="EDO27" s="1"/>
      <c r="EDP27" s="1"/>
      <c r="EDQ27" s="1"/>
      <c r="EDR27" s="1"/>
      <c r="EDS27" s="1"/>
      <c r="EDT27" s="1"/>
      <c r="EDU27" s="1"/>
      <c r="EDV27" s="1"/>
      <c r="EDW27" s="1"/>
      <c r="EDX27" s="1"/>
      <c r="EDY27" s="1"/>
      <c r="EDZ27" s="1"/>
      <c r="EEA27" s="1"/>
      <c r="EEB27" s="1"/>
      <c r="EEC27" s="1"/>
      <c r="EED27" s="1"/>
      <c r="EEE27" s="1"/>
      <c r="EEF27" s="1"/>
      <c r="EEG27" s="1"/>
      <c r="EEH27" s="1"/>
      <c r="EEI27" s="1"/>
      <c r="EEJ27" s="1"/>
      <c r="EEK27" s="1"/>
      <c r="EEL27" s="1"/>
      <c r="EEM27" s="1"/>
      <c r="EEN27" s="1"/>
      <c r="EEO27" s="1"/>
      <c r="EEP27" s="1"/>
      <c r="EEQ27" s="1"/>
      <c r="EER27" s="1"/>
      <c r="EES27" s="1"/>
      <c r="EET27" s="1"/>
      <c r="EEU27" s="1"/>
      <c r="EEV27" s="1"/>
      <c r="EEW27" s="1"/>
      <c r="EEX27" s="1"/>
      <c r="EEY27" s="1"/>
      <c r="EEZ27" s="1"/>
      <c r="EFA27" s="1"/>
      <c r="EFB27" s="1"/>
      <c r="EFC27" s="1"/>
      <c r="EFD27" s="1"/>
      <c r="EFE27" s="1"/>
      <c r="EFF27" s="1"/>
      <c r="EFG27" s="1"/>
      <c r="EFH27" s="1"/>
      <c r="EFI27" s="1"/>
      <c r="EFJ27" s="1"/>
      <c r="EFK27" s="1"/>
      <c r="EFL27" s="1"/>
      <c r="EFM27" s="1"/>
      <c r="EFN27" s="1"/>
      <c r="EFO27" s="1"/>
      <c r="EFP27" s="1"/>
      <c r="EFQ27" s="1"/>
      <c r="EFR27" s="1"/>
      <c r="EFS27" s="1"/>
      <c r="EFT27" s="1"/>
      <c r="EFU27" s="1"/>
      <c r="EFV27" s="1"/>
      <c r="EFW27" s="1"/>
      <c r="EFX27" s="1"/>
      <c r="EFY27" s="1"/>
      <c r="EFZ27" s="1"/>
      <c r="EGA27" s="1"/>
      <c r="EGB27" s="1"/>
      <c r="EGC27" s="1"/>
      <c r="EGD27" s="1"/>
      <c r="EGE27" s="1"/>
      <c r="EGF27" s="1"/>
      <c r="EGG27" s="1"/>
      <c r="EGH27" s="1"/>
      <c r="EGI27" s="1"/>
      <c r="EGJ27" s="1"/>
      <c r="EGK27" s="1"/>
      <c r="EGL27" s="1"/>
      <c r="EGM27" s="1"/>
      <c r="EGN27" s="1"/>
      <c r="EGO27" s="1"/>
      <c r="EGP27" s="1"/>
      <c r="EGQ27" s="1"/>
      <c r="EGR27" s="1"/>
      <c r="EGS27" s="1"/>
      <c r="EGT27" s="1"/>
      <c r="EGU27" s="1"/>
      <c r="EGV27" s="1"/>
      <c r="EGW27" s="1"/>
      <c r="EGX27" s="1"/>
      <c r="EGY27" s="1"/>
      <c r="EGZ27" s="1"/>
      <c r="EHA27" s="1"/>
      <c r="EHB27" s="1"/>
      <c r="EHC27" s="1"/>
      <c r="EHD27" s="1"/>
      <c r="EHE27" s="1"/>
      <c r="EHF27" s="1"/>
      <c r="EHG27" s="1"/>
      <c r="EHH27" s="1"/>
      <c r="EHI27" s="1"/>
      <c r="EHJ27" s="1"/>
      <c r="EHK27" s="1"/>
      <c r="EHL27" s="1"/>
      <c r="EHM27" s="1"/>
      <c r="EHN27" s="1"/>
      <c r="EHO27" s="1"/>
      <c r="EHP27" s="1"/>
      <c r="EHQ27" s="1"/>
      <c r="EHR27" s="1"/>
      <c r="EHS27" s="1"/>
      <c r="EHT27" s="1"/>
      <c r="EHU27" s="1"/>
      <c r="EHV27" s="1"/>
      <c r="EHW27" s="1"/>
      <c r="EHX27" s="1"/>
      <c r="EHY27" s="1"/>
      <c r="EHZ27" s="1"/>
      <c r="EIA27" s="1"/>
      <c r="EIB27" s="1"/>
      <c r="EIC27" s="1"/>
      <c r="EID27" s="1"/>
      <c r="EIE27" s="1"/>
      <c r="EIF27" s="1"/>
      <c r="EIG27" s="1"/>
      <c r="EIH27" s="1"/>
      <c r="EII27" s="1"/>
      <c r="EIJ27" s="1"/>
      <c r="EIK27" s="1"/>
      <c r="EIL27" s="1"/>
      <c r="EIM27" s="1"/>
      <c r="EIN27" s="1"/>
      <c r="EIO27" s="1"/>
      <c r="EIP27" s="1"/>
      <c r="EIQ27" s="1"/>
      <c r="EIR27" s="1"/>
      <c r="EIS27" s="1"/>
      <c r="EIT27" s="1"/>
      <c r="EIU27" s="1"/>
      <c r="EIV27" s="1"/>
      <c r="EIW27" s="1"/>
      <c r="EIX27" s="1"/>
      <c r="EIY27" s="1"/>
      <c r="EIZ27" s="1"/>
      <c r="EJA27" s="1"/>
      <c r="EJB27" s="1"/>
      <c r="EJC27" s="1"/>
      <c r="EJD27" s="1"/>
      <c r="EJE27" s="1"/>
      <c r="EJF27" s="1"/>
      <c r="EJG27" s="1"/>
      <c r="EJH27" s="1"/>
      <c r="EJI27" s="1"/>
      <c r="EJJ27" s="1"/>
      <c r="EJK27" s="1"/>
      <c r="EJL27" s="1"/>
      <c r="EJM27" s="1"/>
      <c r="EJN27" s="1"/>
      <c r="EJO27" s="1"/>
      <c r="EJP27" s="1"/>
      <c r="EJQ27" s="1"/>
      <c r="EJR27" s="1"/>
      <c r="EJS27" s="1"/>
      <c r="EJT27" s="1"/>
      <c r="EJU27" s="1"/>
      <c r="EJV27" s="1"/>
      <c r="EJW27" s="1"/>
      <c r="EJX27" s="1"/>
      <c r="EJY27" s="1"/>
      <c r="EJZ27" s="1"/>
      <c r="EKA27" s="1"/>
      <c r="EKB27" s="1"/>
      <c r="EKC27" s="1"/>
      <c r="EKD27" s="1"/>
      <c r="EKE27" s="1"/>
      <c r="EKF27" s="1"/>
      <c r="EKG27" s="1"/>
      <c r="EKH27" s="1"/>
      <c r="EKI27" s="1"/>
      <c r="EKJ27" s="1"/>
      <c r="EKK27" s="1"/>
      <c r="EKL27" s="1"/>
      <c r="EKM27" s="1"/>
      <c r="EKN27" s="1"/>
      <c r="EKO27" s="1"/>
      <c r="EKP27" s="1"/>
      <c r="EKQ27" s="1"/>
      <c r="EKR27" s="1"/>
      <c r="EKS27" s="1"/>
      <c r="EKT27" s="1"/>
      <c r="EKU27" s="1"/>
      <c r="EKV27" s="1"/>
      <c r="EKW27" s="1"/>
      <c r="EKX27" s="1"/>
      <c r="EKY27" s="1"/>
      <c r="EKZ27" s="1"/>
      <c r="ELA27" s="1"/>
      <c r="ELB27" s="1"/>
      <c r="ELC27" s="1"/>
      <c r="ELD27" s="1"/>
      <c r="ELE27" s="1"/>
      <c r="ELF27" s="1"/>
      <c r="ELG27" s="1"/>
      <c r="ELH27" s="1"/>
      <c r="ELI27" s="1"/>
      <c r="ELJ27" s="1"/>
      <c r="ELK27" s="1"/>
      <c r="ELL27" s="1"/>
      <c r="ELM27" s="1"/>
      <c r="ELN27" s="1"/>
      <c r="ELO27" s="1"/>
      <c r="ELP27" s="1"/>
      <c r="ELQ27" s="1"/>
      <c r="ELR27" s="1"/>
      <c r="ELS27" s="1"/>
      <c r="ELT27" s="1"/>
      <c r="ELU27" s="1"/>
      <c r="ELV27" s="1"/>
      <c r="ELW27" s="1"/>
      <c r="ELX27" s="1"/>
      <c r="ELY27" s="1"/>
      <c r="ELZ27" s="1"/>
      <c r="EMA27" s="1"/>
      <c r="EMB27" s="1"/>
      <c r="EMC27" s="1"/>
      <c r="EMD27" s="1"/>
      <c r="EME27" s="1"/>
      <c r="EMF27" s="1"/>
      <c r="EMG27" s="1"/>
      <c r="EMH27" s="1"/>
      <c r="EMI27" s="1"/>
      <c r="EMJ27" s="1"/>
      <c r="EMK27" s="1"/>
      <c r="EML27" s="1"/>
      <c r="EMM27" s="1"/>
      <c r="EMN27" s="1"/>
      <c r="EMO27" s="1"/>
      <c r="EMP27" s="1"/>
      <c r="EMQ27" s="1"/>
      <c r="EMR27" s="1"/>
      <c r="EMS27" s="1"/>
      <c r="EMT27" s="1"/>
      <c r="EMU27" s="1"/>
      <c r="EMV27" s="1"/>
      <c r="EMW27" s="1"/>
      <c r="EMX27" s="1"/>
      <c r="EMY27" s="1"/>
      <c r="EMZ27" s="1"/>
      <c r="ENA27" s="1"/>
      <c r="ENB27" s="1"/>
      <c r="ENC27" s="1"/>
      <c r="END27" s="1"/>
      <c r="ENE27" s="1"/>
      <c r="ENF27" s="1"/>
      <c r="ENG27" s="1"/>
      <c r="ENH27" s="1"/>
      <c r="ENI27" s="1"/>
      <c r="ENJ27" s="1"/>
      <c r="ENK27" s="1"/>
      <c r="ENL27" s="1"/>
      <c r="ENM27" s="1"/>
      <c r="ENN27" s="1"/>
      <c r="ENO27" s="1"/>
      <c r="ENP27" s="1"/>
      <c r="ENQ27" s="1"/>
      <c r="ENR27" s="1"/>
      <c r="ENS27" s="1"/>
      <c r="ENT27" s="1"/>
      <c r="ENU27" s="1"/>
      <c r="ENV27" s="1"/>
      <c r="ENW27" s="1"/>
      <c r="ENX27" s="1"/>
      <c r="ENY27" s="1"/>
      <c r="ENZ27" s="1"/>
      <c r="EOA27" s="1"/>
      <c r="EOB27" s="1"/>
      <c r="EOC27" s="1"/>
      <c r="EOD27" s="1"/>
      <c r="EOE27" s="1"/>
      <c r="EOF27" s="1"/>
      <c r="EOG27" s="1"/>
      <c r="EOH27" s="1"/>
      <c r="EOI27" s="1"/>
      <c r="EOJ27" s="1"/>
      <c r="EOK27" s="1"/>
      <c r="EOL27" s="1"/>
      <c r="EOM27" s="1"/>
      <c r="EON27" s="1"/>
      <c r="EOO27" s="1"/>
      <c r="EOP27" s="1"/>
      <c r="EOQ27" s="1"/>
      <c r="EOR27" s="1"/>
      <c r="EOS27" s="1"/>
      <c r="EOT27" s="1"/>
      <c r="EOU27" s="1"/>
      <c r="EOV27" s="1"/>
      <c r="EOW27" s="1"/>
      <c r="EOX27" s="1"/>
      <c r="EOY27" s="1"/>
      <c r="EOZ27" s="1"/>
      <c r="EPA27" s="1"/>
      <c r="EPB27" s="1"/>
      <c r="EPC27" s="1"/>
      <c r="EPD27" s="1"/>
      <c r="EPE27" s="1"/>
      <c r="EPF27" s="1"/>
      <c r="EPG27" s="1"/>
      <c r="EPH27" s="1"/>
      <c r="EPI27" s="1"/>
      <c r="EPJ27" s="1"/>
      <c r="EPK27" s="1"/>
      <c r="EPL27" s="1"/>
      <c r="EPM27" s="1"/>
      <c r="EPN27" s="1"/>
      <c r="EPO27" s="1"/>
      <c r="EPP27" s="1"/>
      <c r="EPQ27" s="1"/>
      <c r="EPR27" s="1"/>
      <c r="EPS27" s="1"/>
      <c r="EPT27" s="1"/>
      <c r="EPU27" s="1"/>
      <c r="EPV27" s="1"/>
      <c r="EPW27" s="1"/>
      <c r="EPX27" s="1"/>
      <c r="EPY27" s="1"/>
      <c r="EPZ27" s="1"/>
      <c r="EQA27" s="1"/>
      <c r="EQB27" s="1"/>
      <c r="EQC27" s="1"/>
      <c r="EQD27" s="1"/>
      <c r="EQE27" s="1"/>
      <c r="EQF27" s="1"/>
      <c r="EQG27" s="1"/>
      <c r="EQH27" s="1"/>
      <c r="EQI27" s="1"/>
      <c r="EQJ27" s="1"/>
      <c r="EQK27" s="1"/>
      <c r="EQL27" s="1"/>
      <c r="EQM27" s="1"/>
      <c r="EQN27" s="1"/>
      <c r="EQO27" s="1"/>
      <c r="EQP27" s="1"/>
      <c r="EQQ27" s="1"/>
      <c r="EQR27" s="1"/>
      <c r="EQS27" s="1"/>
      <c r="EQT27" s="1"/>
      <c r="EQU27" s="1"/>
      <c r="EQV27" s="1"/>
      <c r="EQW27" s="1"/>
      <c r="EQX27" s="1"/>
      <c r="EQY27" s="1"/>
      <c r="EQZ27" s="1"/>
      <c r="ERA27" s="1"/>
      <c r="ERB27" s="1"/>
      <c r="ERC27" s="1"/>
      <c r="ERD27" s="1"/>
      <c r="ERE27" s="1"/>
      <c r="ERF27" s="1"/>
      <c r="ERG27" s="1"/>
      <c r="ERH27" s="1"/>
      <c r="ERI27" s="1"/>
      <c r="ERJ27" s="1"/>
      <c r="ERK27" s="1"/>
      <c r="ERL27" s="1"/>
      <c r="ERM27" s="1"/>
      <c r="ERN27" s="1"/>
      <c r="ERO27" s="1"/>
      <c r="ERP27" s="1"/>
      <c r="ERQ27" s="1"/>
      <c r="ERR27" s="1"/>
      <c r="ERS27" s="1"/>
      <c r="ERT27" s="1"/>
      <c r="ERU27" s="1"/>
      <c r="ERV27" s="1"/>
      <c r="ERW27" s="1"/>
      <c r="ERX27" s="1"/>
      <c r="ERY27" s="1"/>
      <c r="ERZ27" s="1"/>
      <c r="ESA27" s="1"/>
      <c r="ESB27" s="1"/>
      <c r="ESC27" s="1"/>
      <c r="ESD27" s="1"/>
      <c r="ESE27" s="1"/>
      <c r="ESF27" s="1"/>
      <c r="ESG27" s="1"/>
      <c r="ESH27" s="1"/>
      <c r="ESI27" s="1"/>
      <c r="ESJ27" s="1"/>
      <c r="ESK27" s="1"/>
      <c r="ESL27" s="1"/>
      <c r="ESM27" s="1"/>
      <c r="ESN27" s="1"/>
      <c r="ESO27" s="1"/>
      <c r="ESP27" s="1"/>
      <c r="ESQ27" s="1"/>
      <c r="ESR27" s="1"/>
      <c r="ESS27" s="1"/>
      <c r="EST27" s="1"/>
      <c r="ESU27" s="1"/>
      <c r="ESV27" s="1"/>
      <c r="ESW27" s="1"/>
      <c r="ESX27" s="1"/>
      <c r="ESY27" s="1"/>
      <c r="ESZ27" s="1"/>
      <c r="ETA27" s="1"/>
      <c r="ETB27" s="1"/>
      <c r="ETC27" s="1"/>
      <c r="ETD27" s="1"/>
      <c r="ETE27" s="1"/>
      <c r="ETF27" s="1"/>
      <c r="ETG27" s="1"/>
      <c r="ETH27" s="1"/>
      <c r="ETI27" s="1"/>
      <c r="ETJ27" s="1"/>
      <c r="ETK27" s="1"/>
      <c r="ETL27" s="1"/>
      <c r="ETM27" s="1"/>
      <c r="ETN27" s="1"/>
      <c r="ETO27" s="1"/>
      <c r="ETP27" s="1"/>
      <c r="ETQ27" s="1"/>
      <c r="ETR27" s="1"/>
      <c r="ETS27" s="1"/>
      <c r="ETT27" s="1"/>
      <c r="ETU27" s="1"/>
      <c r="ETV27" s="1"/>
      <c r="ETW27" s="1"/>
      <c r="ETX27" s="1"/>
      <c r="ETY27" s="1"/>
      <c r="ETZ27" s="1"/>
      <c r="EUA27" s="1"/>
      <c r="EUB27" s="1"/>
      <c r="EUC27" s="1"/>
      <c r="EUD27" s="1"/>
      <c r="EUE27" s="1"/>
      <c r="EUF27" s="1"/>
      <c r="EUG27" s="1"/>
      <c r="EUH27" s="1"/>
      <c r="EUI27" s="1"/>
      <c r="EUJ27" s="1"/>
      <c r="EUK27" s="1"/>
      <c r="EUL27" s="1"/>
      <c r="EUM27" s="1"/>
      <c r="EUN27" s="1"/>
      <c r="EUO27" s="1"/>
      <c r="EUP27" s="1"/>
      <c r="EUQ27" s="1"/>
      <c r="EUR27" s="1"/>
      <c r="EUS27" s="1"/>
      <c r="EUT27" s="1"/>
      <c r="EUU27" s="1"/>
      <c r="EUV27" s="1"/>
      <c r="EUW27" s="1"/>
      <c r="EUX27" s="1"/>
      <c r="EUY27" s="1"/>
      <c r="EUZ27" s="1"/>
      <c r="EVA27" s="1"/>
      <c r="EVB27" s="1"/>
      <c r="EVC27" s="1"/>
      <c r="EVD27" s="1"/>
      <c r="EVE27" s="1"/>
      <c r="EVF27" s="1"/>
      <c r="EVG27" s="1"/>
      <c r="EVH27" s="1"/>
      <c r="EVI27" s="1"/>
      <c r="EVJ27" s="1"/>
      <c r="EVK27" s="1"/>
      <c r="EVL27" s="1"/>
      <c r="EVM27" s="1"/>
      <c r="EVN27" s="1"/>
      <c r="EVO27" s="1"/>
      <c r="EVP27" s="1"/>
      <c r="EVQ27" s="1"/>
      <c r="EVR27" s="1"/>
      <c r="EVS27" s="1"/>
      <c r="EVT27" s="1"/>
      <c r="EVU27" s="1"/>
      <c r="EVV27" s="1"/>
      <c r="EVW27" s="1"/>
      <c r="EVX27" s="1"/>
      <c r="EVY27" s="1"/>
      <c r="EVZ27" s="1"/>
      <c r="EWA27" s="1"/>
      <c r="EWB27" s="1"/>
      <c r="EWC27" s="1"/>
      <c r="EWD27" s="1"/>
      <c r="EWE27" s="1"/>
      <c r="EWF27" s="1"/>
      <c r="EWG27" s="1"/>
      <c r="EWH27" s="1"/>
      <c r="EWI27" s="1"/>
      <c r="EWJ27" s="1"/>
      <c r="EWK27" s="1"/>
      <c r="EWL27" s="1"/>
      <c r="EWM27" s="1"/>
      <c r="EWN27" s="1"/>
      <c r="EWO27" s="1"/>
      <c r="EWP27" s="1"/>
      <c r="EWQ27" s="1"/>
      <c r="EWR27" s="1"/>
      <c r="EWS27" s="1"/>
      <c r="EWT27" s="1"/>
      <c r="EWU27" s="1"/>
      <c r="EWV27" s="1"/>
      <c r="EWW27" s="1"/>
      <c r="EWX27" s="1"/>
      <c r="EWY27" s="1"/>
      <c r="EWZ27" s="1"/>
      <c r="EXA27" s="1"/>
      <c r="EXB27" s="1"/>
      <c r="EXC27" s="1"/>
      <c r="EXD27" s="1"/>
      <c r="EXE27" s="1"/>
      <c r="EXF27" s="1"/>
      <c r="EXG27" s="1"/>
      <c r="EXH27" s="1"/>
      <c r="EXI27" s="1"/>
      <c r="EXJ27" s="1"/>
      <c r="EXK27" s="1"/>
      <c r="EXL27" s="1"/>
      <c r="EXM27" s="1"/>
      <c r="EXN27" s="1"/>
      <c r="EXO27" s="1"/>
      <c r="EXP27" s="1"/>
      <c r="EXQ27" s="1"/>
      <c r="EXR27" s="1"/>
      <c r="EXS27" s="1"/>
      <c r="EXT27" s="1"/>
      <c r="EXU27" s="1"/>
      <c r="EXV27" s="1"/>
      <c r="EXW27" s="1"/>
      <c r="EXX27" s="1"/>
      <c r="EXY27" s="1"/>
      <c r="EXZ27" s="1"/>
      <c r="EYA27" s="1"/>
      <c r="EYB27" s="1"/>
      <c r="EYC27" s="1"/>
      <c r="EYD27" s="1"/>
      <c r="EYE27" s="1"/>
      <c r="EYF27" s="1"/>
      <c r="EYG27" s="1"/>
      <c r="EYH27" s="1"/>
      <c r="EYI27" s="1"/>
      <c r="EYJ27" s="1"/>
      <c r="EYK27" s="1"/>
      <c r="EYL27" s="1"/>
      <c r="EYM27" s="1"/>
      <c r="EYN27" s="1"/>
      <c r="EYO27" s="1"/>
      <c r="EYP27" s="1"/>
      <c r="EYQ27" s="1"/>
      <c r="EYR27" s="1"/>
      <c r="EYS27" s="1"/>
      <c r="EYT27" s="1"/>
      <c r="EYU27" s="1"/>
      <c r="EYV27" s="1"/>
      <c r="EYW27" s="1"/>
      <c r="EYX27" s="1"/>
      <c r="EYY27" s="1"/>
      <c r="EYZ27" s="1"/>
      <c r="EZA27" s="1"/>
      <c r="EZB27" s="1"/>
      <c r="EZC27" s="1"/>
      <c r="EZD27" s="1"/>
      <c r="EZE27" s="1"/>
      <c r="EZF27" s="1"/>
      <c r="EZG27" s="1"/>
      <c r="EZH27" s="1"/>
      <c r="EZI27" s="1"/>
      <c r="EZJ27" s="1"/>
      <c r="EZK27" s="1"/>
      <c r="EZL27" s="1"/>
      <c r="EZM27" s="1"/>
      <c r="EZN27" s="1"/>
      <c r="EZO27" s="1"/>
      <c r="EZP27" s="1"/>
      <c r="EZQ27" s="1"/>
      <c r="EZR27" s="1"/>
      <c r="EZS27" s="1"/>
      <c r="EZT27" s="1"/>
      <c r="EZU27" s="1"/>
      <c r="EZV27" s="1"/>
      <c r="EZW27" s="1"/>
      <c r="EZX27" s="1"/>
      <c r="EZY27" s="1"/>
      <c r="EZZ27" s="1"/>
      <c r="FAA27" s="1"/>
      <c r="FAB27" s="1"/>
      <c r="FAC27" s="1"/>
      <c r="FAD27" s="1"/>
      <c r="FAE27" s="1"/>
      <c r="FAF27" s="1"/>
      <c r="FAG27" s="1"/>
      <c r="FAH27" s="1"/>
      <c r="FAI27" s="1"/>
      <c r="FAJ27" s="1"/>
      <c r="FAK27" s="1"/>
      <c r="FAL27" s="1"/>
      <c r="FAM27" s="1"/>
      <c r="FAN27" s="1"/>
      <c r="FAO27" s="1"/>
      <c r="FAP27" s="1"/>
      <c r="FAQ27" s="1"/>
      <c r="FAR27" s="1"/>
      <c r="FAS27" s="1"/>
      <c r="FAT27" s="1"/>
      <c r="FAU27" s="1"/>
      <c r="FAV27" s="1"/>
      <c r="FAW27" s="1"/>
      <c r="FAX27" s="1"/>
      <c r="FAY27" s="1"/>
      <c r="FAZ27" s="1"/>
      <c r="FBA27" s="1"/>
      <c r="FBB27" s="1"/>
      <c r="FBC27" s="1"/>
      <c r="FBD27" s="1"/>
      <c r="FBE27" s="1"/>
      <c r="FBF27" s="1"/>
      <c r="FBG27" s="1"/>
      <c r="FBH27" s="1"/>
      <c r="FBI27" s="1"/>
      <c r="FBJ27" s="1"/>
      <c r="FBK27" s="1"/>
      <c r="FBL27" s="1"/>
      <c r="FBM27" s="1"/>
      <c r="FBN27" s="1"/>
      <c r="FBO27" s="1"/>
      <c r="FBP27" s="1"/>
      <c r="FBQ27" s="1"/>
      <c r="FBR27" s="1"/>
      <c r="FBS27" s="1"/>
      <c r="FBT27" s="1"/>
      <c r="FBU27" s="1"/>
      <c r="FBV27" s="1"/>
      <c r="FBW27" s="1"/>
      <c r="FBX27" s="1"/>
      <c r="FBY27" s="1"/>
      <c r="FBZ27" s="1"/>
      <c r="FCA27" s="1"/>
      <c r="FCB27" s="1"/>
      <c r="FCC27" s="1"/>
      <c r="FCD27" s="1"/>
      <c r="FCE27" s="1"/>
      <c r="FCF27" s="1"/>
      <c r="FCG27" s="1"/>
      <c r="FCH27" s="1"/>
      <c r="FCI27" s="1"/>
      <c r="FCJ27" s="1"/>
      <c r="FCK27" s="1"/>
      <c r="FCL27" s="1"/>
      <c r="FCM27" s="1"/>
      <c r="FCN27" s="1"/>
      <c r="FCO27" s="1"/>
      <c r="FCP27" s="1"/>
      <c r="FCQ27" s="1"/>
      <c r="FCR27" s="1"/>
      <c r="FCS27" s="1"/>
      <c r="FCT27" s="1"/>
      <c r="FCU27" s="1"/>
      <c r="FCV27" s="1"/>
      <c r="FCW27" s="1"/>
      <c r="FCX27" s="1"/>
      <c r="FCY27" s="1"/>
      <c r="FCZ27" s="1"/>
      <c r="FDA27" s="1"/>
      <c r="FDB27" s="1"/>
      <c r="FDC27" s="1"/>
      <c r="FDD27" s="1"/>
      <c r="FDE27" s="1"/>
      <c r="FDF27" s="1"/>
      <c r="FDG27" s="1"/>
      <c r="FDH27" s="1"/>
      <c r="FDI27" s="1"/>
      <c r="FDJ27" s="1"/>
      <c r="FDK27" s="1"/>
      <c r="FDL27" s="1"/>
      <c r="FDM27" s="1"/>
      <c r="FDN27" s="1"/>
      <c r="FDO27" s="1"/>
      <c r="FDP27" s="1"/>
      <c r="FDQ27" s="1"/>
      <c r="FDR27" s="1"/>
      <c r="FDS27" s="1"/>
      <c r="FDT27" s="1"/>
      <c r="FDU27" s="1"/>
      <c r="FDV27" s="1"/>
      <c r="FDW27" s="1"/>
      <c r="FDX27" s="1"/>
      <c r="FDY27" s="1"/>
      <c r="FDZ27" s="1"/>
      <c r="FEA27" s="1"/>
      <c r="FEB27" s="1"/>
      <c r="FEC27" s="1"/>
      <c r="FED27" s="1"/>
      <c r="FEE27" s="1"/>
      <c r="FEF27" s="1"/>
      <c r="FEG27" s="1"/>
      <c r="FEH27" s="1"/>
      <c r="FEI27" s="1"/>
      <c r="FEJ27" s="1"/>
      <c r="FEK27" s="1"/>
      <c r="FEL27" s="1"/>
      <c r="FEM27" s="1"/>
      <c r="FEN27" s="1"/>
      <c r="FEO27" s="1"/>
      <c r="FEP27" s="1"/>
      <c r="FEQ27" s="1"/>
      <c r="FER27" s="1"/>
      <c r="FES27" s="1"/>
      <c r="FET27" s="1"/>
      <c r="FEU27" s="1"/>
      <c r="FEV27" s="1"/>
      <c r="FEW27" s="1"/>
      <c r="FEX27" s="1"/>
      <c r="FEY27" s="1"/>
      <c r="FEZ27" s="1"/>
      <c r="FFA27" s="1"/>
      <c r="FFB27" s="1"/>
      <c r="FFC27" s="1"/>
      <c r="FFD27" s="1"/>
      <c r="FFE27" s="1"/>
      <c r="FFF27" s="1"/>
      <c r="FFG27" s="1"/>
      <c r="FFH27" s="1"/>
      <c r="FFI27" s="1"/>
      <c r="FFJ27" s="1"/>
      <c r="FFK27" s="1"/>
      <c r="FFL27" s="1"/>
      <c r="FFM27" s="1"/>
      <c r="FFN27" s="1"/>
      <c r="FFO27" s="1"/>
      <c r="FFP27" s="1"/>
      <c r="FFQ27" s="1"/>
      <c r="FFR27" s="1"/>
      <c r="FFS27" s="1"/>
      <c r="FFT27" s="1"/>
      <c r="FFU27" s="1"/>
      <c r="FFV27" s="1"/>
      <c r="FFW27" s="1"/>
      <c r="FFX27" s="1"/>
      <c r="FFY27" s="1"/>
      <c r="FFZ27" s="1"/>
      <c r="FGA27" s="1"/>
      <c r="FGB27" s="1"/>
      <c r="FGC27" s="1"/>
      <c r="FGD27" s="1"/>
      <c r="FGE27" s="1"/>
      <c r="FGF27" s="1"/>
      <c r="FGG27" s="1"/>
      <c r="FGH27" s="1"/>
      <c r="FGI27" s="1"/>
      <c r="FGJ27" s="1"/>
      <c r="FGK27" s="1"/>
      <c r="FGL27" s="1"/>
      <c r="FGM27" s="1"/>
      <c r="FGN27" s="1"/>
      <c r="FGO27" s="1"/>
      <c r="FGP27" s="1"/>
      <c r="FGQ27" s="1"/>
      <c r="FGR27" s="1"/>
      <c r="FGS27" s="1"/>
      <c r="FGT27" s="1"/>
      <c r="FGU27" s="1"/>
      <c r="FGV27" s="1"/>
      <c r="FGW27" s="1"/>
      <c r="FGX27" s="1"/>
      <c r="FGY27" s="1"/>
      <c r="FGZ27" s="1"/>
      <c r="FHA27" s="1"/>
      <c r="FHB27" s="1"/>
      <c r="FHC27" s="1"/>
      <c r="FHD27" s="1"/>
      <c r="FHE27" s="1"/>
      <c r="FHF27" s="1"/>
      <c r="FHG27" s="1"/>
      <c r="FHH27" s="1"/>
      <c r="FHI27" s="1"/>
      <c r="FHJ27" s="1"/>
      <c r="FHK27" s="1"/>
      <c r="FHL27" s="1"/>
      <c r="FHM27" s="1"/>
      <c r="FHN27" s="1"/>
      <c r="FHO27" s="1"/>
      <c r="FHP27" s="1"/>
      <c r="FHQ27" s="1"/>
      <c r="FHR27" s="1"/>
      <c r="FHS27" s="1"/>
      <c r="FHT27" s="1"/>
      <c r="FHU27" s="1"/>
      <c r="FHV27" s="1"/>
      <c r="FHW27" s="1"/>
      <c r="FHX27" s="1"/>
      <c r="FHY27" s="1"/>
      <c r="FHZ27" s="1"/>
      <c r="FIA27" s="1"/>
      <c r="FIB27" s="1"/>
      <c r="FIC27" s="1"/>
      <c r="FID27" s="1"/>
      <c r="FIE27" s="1"/>
      <c r="FIF27" s="1"/>
      <c r="FIG27" s="1"/>
      <c r="FIH27" s="1"/>
      <c r="FII27" s="1"/>
      <c r="FIJ27" s="1"/>
      <c r="FIK27" s="1"/>
      <c r="FIL27" s="1"/>
      <c r="FIM27" s="1"/>
      <c r="FIN27" s="1"/>
      <c r="FIO27" s="1"/>
      <c r="FIP27" s="1"/>
      <c r="FIQ27" s="1"/>
      <c r="FIR27" s="1"/>
      <c r="FIS27" s="1"/>
      <c r="FIT27" s="1"/>
      <c r="FIU27" s="1"/>
      <c r="FIV27" s="1"/>
      <c r="FIW27" s="1"/>
      <c r="FIX27" s="1"/>
      <c r="FIY27" s="1"/>
      <c r="FIZ27" s="1"/>
      <c r="FJA27" s="1"/>
      <c r="FJB27" s="1"/>
      <c r="FJC27" s="1"/>
      <c r="FJD27" s="1"/>
      <c r="FJE27" s="1"/>
      <c r="FJF27" s="1"/>
      <c r="FJG27" s="1"/>
      <c r="FJH27" s="1"/>
      <c r="FJI27" s="1"/>
      <c r="FJJ27" s="1"/>
      <c r="FJK27" s="1"/>
      <c r="FJL27" s="1"/>
      <c r="FJM27" s="1"/>
      <c r="FJN27" s="1"/>
      <c r="FJO27" s="1"/>
      <c r="FJP27" s="1"/>
      <c r="FJQ27" s="1"/>
      <c r="FJR27" s="1"/>
      <c r="FJS27" s="1"/>
      <c r="FJT27" s="1"/>
      <c r="FJU27" s="1"/>
      <c r="FJV27" s="1"/>
      <c r="FJW27" s="1"/>
      <c r="FJX27" s="1"/>
      <c r="FJY27" s="1"/>
      <c r="FJZ27" s="1"/>
      <c r="FKA27" s="1"/>
      <c r="FKB27" s="1"/>
      <c r="FKC27" s="1"/>
      <c r="FKD27" s="1"/>
      <c r="FKE27" s="1"/>
      <c r="FKF27" s="1"/>
      <c r="FKG27" s="1"/>
      <c r="FKH27" s="1"/>
      <c r="FKI27" s="1"/>
      <c r="FKJ27" s="1"/>
      <c r="FKK27" s="1"/>
      <c r="FKL27" s="1"/>
      <c r="FKM27" s="1"/>
      <c r="FKN27" s="1"/>
      <c r="FKO27" s="1"/>
      <c r="FKP27" s="1"/>
      <c r="FKQ27" s="1"/>
      <c r="FKR27" s="1"/>
      <c r="FKS27" s="1"/>
      <c r="FKT27" s="1"/>
      <c r="FKU27" s="1"/>
      <c r="FKV27" s="1"/>
      <c r="FKW27" s="1"/>
      <c r="FKX27" s="1"/>
      <c r="FKY27" s="1"/>
      <c r="FKZ27" s="1"/>
      <c r="FLA27" s="1"/>
      <c r="FLB27" s="1"/>
      <c r="FLC27" s="1"/>
      <c r="FLD27" s="1"/>
      <c r="FLE27" s="1"/>
      <c r="FLF27" s="1"/>
      <c r="FLG27" s="1"/>
      <c r="FLH27" s="1"/>
      <c r="FLI27" s="1"/>
      <c r="FLJ27" s="1"/>
      <c r="FLK27" s="1"/>
      <c r="FLL27" s="1"/>
      <c r="FLM27" s="1"/>
      <c r="FLN27" s="1"/>
      <c r="FLO27" s="1"/>
      <c r="FLP27" s="1"/>
      <c r="FLQ27" s="1"/>
      <c r="FLR27" s="1"/>
      <c r="FLS27" s="1"/>
      <c r="FLT27" s="1"/>
      <c r="FLU27" s="1"/>
      <c r="FLV27" s="1"/>
      <c r="FLW27" s="1"/>
      <c r="FLX27" s="1"/>
      <c r="FLY27" s="1"/>
      <c r="FLZ27" s="1"/>
      <c r="FMA27" s="1"/>
      <c r="FMB27" s="1"/>
      <c r="FMC27" s="1"/>
      <c r="FMD27" s="1"/>
      <c r="FME27" s="1"/>
      <c r="FMF27" s="1"/>
      <c r="FMG27" s="1"/>
      <c r="FMH27" s="1"/>
      <c r="FMI27" s="1"/>
      <c r="FMJ27" s="1"/>
      <c r="FMK27" s="1"/>
      <c r="FML27" s="1"/>
      <c r="FMM27" s="1"/>
      <c r="FMN27" s="1"/>
      <c r="FMO27" s="1"/>
      <c r="FMP27" s="1"/>
      <c r="FMQ27" s="1"/>
      <c r="FMR27" s="1"/>
      <c r="FMS27" s="1"/>
      <c r="FMT27" s="1"/>
      <c r="FMU27" s="1"/>
      <c r="FMV27" s="1"/>
      <c r="FMW27" s="1"/>
      <c r="FMX27" s="1"/>
      <c r="FMY27" s="1"/>
      <c r="FMZ27" s="1"/>
      <c r="FNA27" s="1"/>
      <c r="FNB27" s="1"/>
      <c r="FNC27" s="1"/>
      <c r="FND27" s="1"/>
      <c r="FNE27" s="1"/>
      <c r="FNF27" s="1"/>
      <c r="FNG27" s="1"/>
      <c r="FNH27" s="1"/>
      <c r="FNI27" s="1"/>
      <c r="FNJ27" s="1"/>
      <c r="FNK27" s="1"/>
      <c r="FNL27" s="1"/>
      <c r="FNM27" s="1"/>
      <c r="FNN27" s="1"/>
      <c r="FNO27" s="1"/>
      <c r="FNP27" s="1"/>
      <c r="FNQ27" s="1"/>
      <c r="FNR27" s="1"/>
      <c r="FNS27" s="1"/>
      <c r="FNT27" s="1"/>
      <c r="FNU27" s="1"/>
      <c r="FNV27" s="1"/>
      <c r="FNW27" s="1"/>
      <c r="FNX27" s="1"/>
      <c r="FNY27" s="1"/>
      <c r="FNZ27" s="1"/>
      <c r="FOA27" s="1"/>
      <c r="FOB27" s="1"/>
      <c r="FOC27" s="1"/>
      <c r="FOD27" s="1"/>
      <c r="FOE27" s="1"/>
      <c r="FOF27" s="1"/>
      <c r="FOG27" s="1"/>
      <c r="FOH27" s="1"/>
      <c r="FOI27" s="1"/>
      <c r="FOJ27" s="1"/>
      <c r="FOK27" s="1"/>
      <c r="FOL27" s="1"/>
      <c r="FOM27" s="1"/>
      <c r="FON27" s="1"/>
      <c r="FOO27" s="1"/>
      <c r="FOP27" s="1"/>
      <c r="FOQ27" s="1"/>
      <c r="FOR27" s="1"/>
      <c r="FOS27" s="1"/>
      <c r="FOT27" s="1"/>
      <c r="FOU27" s="1"/>
      <c r="FOV27" s="1"/>
      <c r="FOW27" s="1"/>
      <c r="FOX27" s="1"/>
      <c r="FOY27" s="1"/>
      <c r="FOZ27" s="1"/>
      <c r="FPA27" s="1"/>
      <c r="FPB27" s="1"/>
      <c r="FPC27" s="1"/>
      <c r="FPD27" s="1"/>
      <c r="FPE27" s="1"/>
      <c r="FPF27" s="1"/>
      <c r="FPG27" s="1"/>
      <c r="FPH27" s="1"/>
      <c r="FPI27" s="1"/>
      <c r="FPJ27" s="1"/>
      <c r="FPK27" s="1"/>
      <c r="FPL27" s="1"/>
      <c r="FPM27" s="1"/>
      <c r="FPN27" s="1"/>
      <c r="FPO27" s="1"/>
      <c r="FPP27" s="1"/>
      <c r="FPQ27" s="1"/>
      <c r="FPR27" s="1"/>
      <c r="FPS27" s="1"/>
      <c r="FPT27" s="1"/>
      <c r="FPU27" s="1"/>
      <c r="FPV27" s="1"/>
      <c r="FPW27" s="1"/>
      <c r="FPX27" s="1"/>
      <c r="FPY27" s="1"/>
      <c r="FPZ27" s="1"/>
      <c r="FQA27" s="1"/>
      <c r="FQB27" s="1"/>
      <c r="FQC27" s="1"/>
      <c r="FQD27" s="1"/>
      <c r="FQE27" s="1"/>
      <c r="FQF27" s="1"/>
      <c r="FQG27" s="1"/>
      <c r="FQH27" s="1"/>
      <c r="FQI27" s="1"/>
      <c r="FQJ27" s="1"/>
      <c r="FQK27" s="1"/>
      <c r="FQL27" s="1"/>
      <c r="FQM27" s="1"/>
      <c r="FQN27" s="1"/>
      <c r="FQO27" s="1"/>
      <c r="FQP27" s="1"/>
      <c r="FQQ27" s="1"/>
      <c r="FQR27" s="1"/>
      <c r="FQS27" s="1"/>
      <c r="FQT27" s="1"/>
      <c r="FQU27" s="1"/>
      <c r="FQV27" s="1"/>
      <c r="FQW27" s="1"/>
      <c r="FQX27" s="1"/>
      <c r="FQY27" s="1"/>
      <c r="FQZ27" s="1"/>
      <c r="FRA27" s="1"/>
      <c r="FRB27" s="1"/>
      <c r="FRC27" s="1"/>
      <c r="FRD27" s="1"/>
      <c r="FRE27" s="1"/>
      <c r="FRF27" s="1"/>
      <c r="FRG27" s="1"/>
      <c r="FRH27" s="1"/>
      <c r="FRI27" s="1"/>
      <c r="FRJ27" s="1"/>
      <c r="FRK27" s="1"/>
      <c r="FRL27" s="1"/>
      <c r="FRM27" s="1"/>
      <c r="FRN27" s="1"/>
      <c r="FRO27" s="1"/>
      <c r="FRP27" s="1"/>
      <c r="FRQ27" s="1"/>
      <c r="FRR27" s="1"/>
      <c r="FRS27" s="1"/>
      <c r="FRT27" s="1"/>
      <c r="FRU27" s="1"/>
      <c r="FRV27" s="1"/>
      <c r="FRW27" s="1"/>
      <c r="FRX27" s="1"/>
      <c r="FRY27" s="1"/>
      <c r="FRZ27" s="1"/>
      <c r="FSA27" s="1"/>
      <c r="FSB27" s="1"/>
      <c r="FSC27" s="1"/>
      <c r="FSD27" s="1"/>
      <c r="FSE27" s="1"/>
      <c r="FSF27" s="1"/>
      <c r="FSG27" s="1"/>
      <c r="FSH27" s="1"/>
      <c r="FSI27" s="1"/>
      <c r="FSJ27" s="1"/>
      <c r="FSK27" s="1"/>
      <c r="FSL27" s="1"/>
      <c r="FSM27" s="1"/>
      <c r="FSN27" s="1"/>
      <c r="FSO27" s="1"/>
      <c r="FSP27" s="1"/>
      <c r="FSQ27" s="1"/>
      <c r="FSR27" s="1"/>
      <c r="FSS27" s="1"/>
      <c r="FST27" s="1"/>
      <c r="FSU27" s="1"/>
      <c r="FSV27" s="1"/>
      <c r="FSW27" s="1"/>
      <c r="FSX27" s="1"/>
      <c r="FSY27" s="1"/>
      <c r="FSZ27" s="1"/>
      <c r="FTA27" s="1"/>
      <c r="FTB27" s="1"/>
      <c r="FTC27" s="1"/>
      <c r="FTD27" s="1"/>
      <c r="FTE27" s="1"/>
      <c r="FTF27" s="1"/>
      <c r="FTG27" s="1"/>
      <c r="FTH27" s="1"/>
      <c r="FTI27" s="1"/>
      <c r="FTJ27" s="1"/>
      <c r="FTK27" s="1"/>
      <c r="FTL27" s="1"/>
      <c r="FTM27" s="1"/>
      <c r="FTN27" s="1"/>
      <c r="FTO27" s="1"/>
      <c r="FTP27" s="1"/>
      <c r="FTQ27" s="1"/>
      <c r="FTR27" s="1"/>
      <c r="FTS27" s="1"/>
      <c r="FTT27" s="1"/>
      <c r="FTU27" s="1"/>
      <c r="FTV27" s="1"/>
      <c r="FTW27" s="1"/>
      <c r="FTX27" s="1"/>
      <c r="FTY27" s="1"/>
      <c r="FTZ27" s="1"/>
      <c r="FUA27" s="1"/>
      <c r="FUB27" s="1"/>
      <c r="FUC27" s="1"/>
      <c r="FUD27" s="1"/>
      <c r="FUE27" s="1"/>
      <c r="FUF27" s="1"/>
      <c r="FUG27" s="1"/>
      <c r="FUH27" s="1"/>
      <c r="FUI27" s="1"/>
      <c r="FUJ27" s="1"/>
      <c r="FUK27" s="1"/>
      <c r="FUL27" s="1"/>
      <c r="FUM27" s="1"/>
      <c r="FUN27" s="1"/>
      <c r="FUO27" s="1"/>
      <c r="FUP27" s="1"/>
      <c r="FUQ27" s="1"/>
      <c r="FUR27" s="1"/>
      <c r="FUS27" s="1"/>
      <c r="FUT27" s="1"/>
      <c r="FUU27" s="1"/>
      <c r="FUV27" s="1"/>
      <c r="FUW27" s="1"/>
      <c r="FUX27" s="1"/>
      <c r="FUY27" s="1"/>
      <c r="FUZ27" s="1"/>
      <c r="FVA27" s="1"/>
      <c r="FVB27" s="1"/>
      <c r="FVC27" s="1"/>
      <c r="FVD27" s="1"/>
      <c r="FVE27" s="1"/>
      <c r="FVF27" s="1"/>
      <c r="FVG27" s="1"/>
      <c r="FVH27" s="1"/>
      <c r="FVI27" s="1"/>
      <c r="FVJ27" s="1"/>
      <c r="FVK27" s="1"/>
      <c r="FVL27" s="1"/>
      <c r="FVM27" s="1"/>
      <c r="FVN27" s="1"/>
      <c r="FVO27" s="1"/>
      <c r="FVP27" s="1"/>
      <c r="FVQ27" s="1"/>
      <c r="FVR27" s="1"/>
      <c r="FVS27" s="1"/>
      <c r="FVT27" s="1"/>
      <c r="FVU27" s="1"/>
      <c r="FVV27" s="1"/>
      <c r="FVW27" s="1"/>
      <c r="FVX27" s="1"/>
      <c r="FVY27" s="1"/>
      <c r="FVZ27" s="1"/>
      <c r="FWA27" s="1"/>
      <c r="FWB27" s="1"/>
      <c r="FWC27" s="1"/>
      <c r="FWD27" s="1"/>
      <c r="FWE27" s="1"/>
      <c r="FWF27" s="1"/>
      <c r="FWG27" s="1"/>
      <c r="FWH27" s="1"/>
      <c r="FWI27" s="1"/>
      <c r="FWJ27" s="1"/>
      <c r="FWK27" s="1"/>
      <c r="FWL27" s="1"/>
      <c r="FWM27" s="1"/>
      <c r="FWN27" s="1"/>
      <c r="FWO27" s="1"/>
      <c r="FWP27" s="1"/>
      <c r="FWQ27" s="1"/>
      <c r="FWR27" s="1"/>
      <c r="FWS27" s="1"/>
      <c r="FWT27" s="1"/>
      <c r="FWU27" s="1"/>
      <c r="FWV27" s="1"/>
      <c r="FWW27" s="1"/>
      <c r="FWX27" s="1"/>
      <c r="FWY27" s="1"/>
      <c r="FWZ27" s="1"/>
      <c r="FXA27" s="1"/>
      <c r="FXB27" s="1"/>
      <c r="FXC27" s="1"/>
      <c r="FXD27" s="1"/>
      <c r="FXE27" s="1"/>
      <c r="FXF27" s="1"/>
      <c r="FXG27" s="1"/>
      <c r="FXH27" s="1"/>
      <c r="FXI27" s="1"/>
      <c r="FXJ27" s="1"/>
      <c r="FXK27" s="1"/>
      <c r="FXL27" s="1"/>
      <c r="FXM27" s="1"/>
      <c r="FXN27" s="1"/>
      <c r="FXO27" s="1"/>
      <c r="FXP27" s="1"/>
      <c r="FXQ27" s="1"/>
      <c r="FXR27" s="1"/>
      <c r="FXS27" s="1"/>
      <c r="FXT27" s="1"/>
      <c r="FXU27" s="1"/>
      <c r="FXV27" s="1"/>
      <c r="FXW27" s="1"/>
      <c r="FXX27" s="1"/>
      <c r="FXY27" s="1"/>
      <c r="FXZ27" s="1"/>
      <c r="FYA27" s="1"/>
      <c r="FYB27" s="1"/>
      <c r="FYC27" s="1"/>
      <c r="FYD27" s="1"/>
      <c r="FYE27" s="1"/>
      <c r="FYF27" s="1"/>
      <c r="FYG27" s="1"/>
      <c r="FYH27" s="1"/>
      <c r="FYI27" s="1"/>
      <c r="FYJ27" s="1"/>
      <c r="FYK27" s="1"/>
      <c r="FYL27" s="1"/>
      <c r="FYM27" s="1"/>
      <c r="FYN27" s="1"/>
      <c r="FYO27" s="1"/>
      <c r="FYP27" s="1"/>
      <c r="FYQ27" s="1"/>
      <c r="FYR27" s="1"/>
      <c r="FYS27" s="1"/>
      <c r="FYT27" s="1"/>
      <c r="FYU27" s="1"/>
      <c r="FYV27" s="1"/>
      <c r="FYW27" s="1"/>
      <c r="FYX27" s="1"/>
      <c r="FYY27" s="1"/>
      <c r="FYZ27" s="1"/>
      <c r="FZA27" s="1"/>
      <c r="FZB27" s="1"/>
      <c r="FZC27" s="1"/>
      <c r="FZD27" s="1"/>
      <c r="FZE27" s="1"/>
      <c r="FZF27" s="1"/>
      <c r="FZG27" s="1"/>
      <c r="FZH27" s="1"/>
      <c r="FZI27" s="1"/>
      <c r="FZJ27" s="1"/>
      <c r="FZK27" s="1"/>
      <c r="FZL27" s="1"/>
      <c r="FZM27" s="1"/>
      <c r="FZN27" s="1"/>
      <c r="FZO27" s="1"/>
      <c r="FZP27" s="1"/>
      <c r="FZQ27" s="1"/>
      <c r="FZR27" s="1"/>
      <c r="FZS27" s="1"/>
      <c r="FZT27" s="1"/>
      <c r="FZU27" s="1"/>
      <c r="FZV27" s="1"/>
      <c r="FZW27" s="1"/>
      <c r="FZX27" s="1"/>
      <c r="FZY27" s="1"/>
      <c r="FZZ27" s="1"/>
      <c r="GAA27" s="1"/>
      <c r="GAB27" s="1"/>
      <c r="GAC27" s="1"/>
      <c r="GAD27" s="1"/>
      <c r="GAE27" s="1"/>
      <c r="GAF27" s="1"/>
      <c r="GAG27" s="1"/>
      <c r="GAH27" s="1"/>
      <c r="GAI27" s="1"/>
      <c r="GAJ27" s="1"/>
      <c r="GAK27" s="1"/>
      <c r="GAL27" s="1"/>
      <c r="GAM27" s="1"/>
      <c r="GAN27" s="1"/>
      <c r="GAO27" s="1"/>
      <c r="GAP27" s="1"/>
      <c r="GAQ27" s="1"/>
      <c r="GAR27" s="1"/>
      <c r="GAS27" s="1"/>
      <c r="GAT27" s="1"/>
      <c r="GAU27" s="1"/>
      <c r="GAV27" s="1"/>
      <c r="GAW27" s="1"/>
      <c r="GAX27" s="1"/>
      <c r="GAY27" s="1"/>
      <c r="GAZ27" s="1"/>
      <c r="GBA27" s="1"/>
      <c r="GBB27" s="1"/>
      <c r="GBC27" s="1"/>
      <c r="GBD27" s="1"/>
      <c r="GBE27" s="1"/>
      <c r="GBF27" s="1"/>
      <c r="GBG27" s="1"/>
      <c r="GBH27" s="1"/>
      <c r="GBI27" s="1"/>
      <c r="GBJ27" s="1"/>
      <c r="GBK27" s="1"/>
      <c r="GBL27" s="1"/>
      <c r="GBM27" s="1"/>
      <c r="GBN27" s="1"/>
      <c r="GBO27" s="1"/>
      <c r="GBP27" s="1"/>
      <c r="GBQ27" s="1"/>
      <c r="GBR27" s="1"/>
      <c r="GBS27" s="1"/>
      <c r="GBT27" s="1"/>
      <c r="GBU27" s="1"/>
      <c r="GBV27" s="1"/>
      <c r="GBW27" s="1"/>
      <c r="GBX27" s="1"/>
      <c r="GBY27" s="1"/>
      <c r="GBZ27" s="1"/>
      <c r="GCA27" s="1"/>
      <c r="GCB27" s="1"/>
      <c r="GCC27" s="1"/>
      <c r="GCD27" s="1"/>
      <c r="GCE27" s="1"/>
      <c r="GCF27" s="1"/>
      <c r="GCG27" s="1"/>
      <c r="GCH27" s="1"/>
      <c r="GCI27" s="1"/>
      <c r="GCJ27" s="1"/>
      <c r="GCK27" s="1"/>
      <c r="GCL27" s="1"/>
      <c r="GCM27" s="1"/>
      <c r="GCN27" s="1"/>
      <c r="GCO27" s="1"/>
      <c r="GCP27" s="1"/>
      <c r="GCQ27" s="1"/>
      <c r="GCR27" s="1"/>
      <c r="GCS27" s="1"/>
      <c r="GCT27" s="1"/>
      <c r="GCU27" s="1"/>
      <c r="GCV27" s="1"/>
      <c r="GCW27" s="1"/>
      <c r="GCX27" s="1"/>
      <c r="GCY27" s="1"/>
      <c r="GCZ27" s="1"/>
      <c r="GDA27" s="1"/>
      <c r="GDB27" s="1"/>
      <c r="GDC27" s="1"/>
      <c r="GDD27" s="1"/>
      <c r="GDE27" s="1"/>
      <c r="GDF27" s="1"/>
      <c r="GDG27" s="1"/>
      <c r="GDH27" s="1"/>
      <c r="GDI27" s="1"/>
      <c r="GDJ27" s="1"/>
      <c r="GDK27" s="1"/>
      <c r="GDL27" s="1"/>
      <c r="GDM27" s="1"/>
      <c r="GDN27" s="1"/>
      <c r="GDO27" s="1"/>
      <c r="GDP27" s="1"/>
      <c r="GDQ27" s="1"/>
      <c r="GDR27" s="1"/>
      <c r="GDS27" s="1"/>
      <c r="GDT27" s="1"/>
      <c r="GDU27" s="1"/>
      <c r="GDV27" s="1"/>
      <c r="GDW27" s="1"/>
      <c r="GDX27" s="1"/>
      <c r="GDY27" s="1"/>
      <c r="GDZ27" s="1"/>
      <c r="GEA27" s="1"/>
      <c r="GEB27" s="1"/>
      <c r="GEC27" s="1"/>
      <c r="GED27" s="1"/>
      <c r="GEE27" s="1"/>
      <c r="GEF27" s="1"/>
      <c r="GEG27" s="1"/>
      <c r="GEH27" s="1"/>
      <c r="GEI27" s="1"/>
      <c r="GEJ27" s="1"/>
      <c r="GEK27" s="1"/>
      <c r="GEL27" s="1"/>
      <c r="GEM27" s="1"/>
      <c r="GEN27" s="1"/>
      <c r="GEO27" s="1"/>
      <c r="GEP27" s="1"/>
      <c r="GEQ27" s="1"/>
      <c r="GER27" s="1"/>
      <c r="GES27" s="1"/>
      <c r="GET27" s="1"/>
      <c r="GEU27" s="1"/>
      <c r="GEV27" s="1"/>
      <c r="GEW27" s="1"/>
      <c r="GEX27" s="1"/>
      <c r="GEY27" s="1"/>
      <c r="GEZ27" s="1"/>
      <c r="GFA27" s="1"/>
      <c r="GFB27" s="1"/>
      <c r="GFC27" s="1"/>
      <c r="GFD27" s="1"/>
      <c r="GFE27" s="1"/>
      <c r="GFF27" s="1"/>
      <c r="GFG27" s="1"/>
      <c r="GFH27" s="1"/>
      <c r="GFI27" s="1"/>
      <c r="GFJ27" s="1"/>
      <c r="GFK27" s="1"/>
      <c r="GFL27" s="1"/>
      <c r="GFM27" s="1"/>
      <c r="GFN27" s="1"/>
      <c r="GFO27" s="1"/>
      <c r="GFP27" s="1"/>
      <c r="GFQ27" s="1"/>
      <c r="GFR27" s="1"/>
      <c r="GFS27" s="1"/>
      <c r="GFT27" s="1"/>
      <c r="GFU27" s="1"/>
      <c r="GFV27" s="1"/>
      <c r="GFW27" s="1"/>
      <c r="GFX27" s="1"/>
      <c r="GFY27" s="1"/>
      <c r="GFZ27" s="1"/>
      <c r="GGA27" s="1"/>
      <c r="GGB27" s="1"/>
      <c r="GGC27" s="1"/>
      <c r="GGD27" s="1"/>
      <c r="GGE27" s="1"/>
      <c r="GGF27" s="1"/>
      <c r="GGG27" s="1"/>
      <c r="GGH27" s="1"/>
      <c r="GGI27" s="1"/>
      <c r="GGJ27" s="1"/>
      <c r="GGK27" s="1"/>
      <c r="GGL27" s="1"/>
      <c r="GGM27" s="1"/>
      <c r="GGN27" s="1"/>
      <c r="GGO27" s="1"/>
      <c r="GGP27" s="1"/>
      <c r="GGQ27" s="1"/>
      <c r="GGR27" s="1"/>
      <c r="GGS27" s="1"/>
      <c r="GGT27" s="1"/>
      <c r="GGU27" s="1"/>
      <c r="GGV27" s="1"/>
      <c r="GGW27" s="1"/>
      <c r="GGX27" s="1"/>
      <c r="GGY27" s="1"/>
      <c r="GGZ27" s="1"/>
      <c r="GHA27" s="1"/>
      <c r="GHB27" s="1"/>
      <c r="GHC27" s="1"/>
      <c r="GHD27" s="1"/>
      <c r="GHE27" s="1"/>
      <c r="GHF27" s="1"/>
      <c r="GHG27" s="1"/>
      <c r="GHH27" s="1"/>
      <c r="GHI27" s="1"/>
      <c r="GHJ27" s="1"/>
      <c r="GHK27" s="1"/>
      <c r="GHL27" s="1"/>
      <c r="GHM27" s="1"/>
      <c r="GHN27" s="1"/>
      <c r="GHO27" s="1"/>
      <c r="GHP27" s="1"/>
      <c r="GHQ27" s="1"/>
      <c r="GHR27" s="1"/>
      <c r="GHS27" s="1"/>
      <c r="GHT27" s="1"/>
      <c r="GHU27" s="1"/>
      <c r="GHV27" s="1"/>
      <c r="GHW27" s="1"/>
      <c r="GHX27" s="1"/>
      <c r="GHY27" s="1"/>
      <c r="GHZ27" s="1"/>
      <c r="GIA27" s="1"/>
      <c r="GIB27" s="1"/>
      <c r="GIC27" s="1"/>
      <c r="GID27" s="1"/>
      <c r="GIE27" s="1"/>
      <c r="GIF27" s="1"/>
      <c r="GIG27" s="1"/>
      <c r="GIH27" s="1"/>
      <c r="GII27" s="1"/>
      <c r="GIJ27" s="1"/>
      <c r="GIK27" s="1"/>
      <c r="GIL27" s="1"/>
      <c r="GIM27" s="1"/>
      <c r="GIN27" s="1"/>
      <c r="GIO27" s="1"/>
      <c r="GIP27" s="1"/>
      <c r="GIQ27" s="1"/>
      <c r="GIR27" s="1"/>
      <c r="GIS27" s="1"/>
      <c r="GIT27" s="1"/>
      <c r="GIU27" s="1"/>
      <c r="GIV27" s="1"/>
      <c r="GIW27" s="1"/>
      <c r="GIX27" s="1"/>
      <c r="GIY27" s="1"/>
      <c r="GIZ27" s="1"/>
      <c r="GJA27" s="1"/>
      <c r="GJB27" s="1"/>
      <c r="GJC27" s="1"/>
      <c r="GJD27" s="1"/>
      <c r="GJE27" s="1"/>
      <c r="GJF27" s="1"/>
      <c r="GJG27" s="1"/>
      <c r="GJH27" s="1"/>
      <c r="GJI27" s="1"/>
      <c r="GJJ27" s="1"/>
      <c r="GJK27" s="1"/>
      <c r="GJL27" s="1"/>
      <c r="GJM27" s="1"/>
      <c r="GJN27" s="1"/>
      <c r="GJO27" s="1"/>
      <c r="GJP27" s="1"/>
      <c r="GJQ27" s="1"/>
      <c r="GJR27" s="1"/>
      <c r="GJS27" s="1"/>
      <c r="GJT27" s="1"/>
      <c r="GJU27" s="1"/>
      <c r="GJV27" s="1"/>
      <c r="GJW27" s="1"/>
      <c r="GJX27" s="1"/>
      <c r="GJY27" s="1"/>
      <c r="GJZ27" s="1"/>
      <c r="GKA27" s="1"/>
      <c r="GKB27" s="1"/>
      <c r="GKC27" s="1"/>
      <c r="GKD27" s="1"/>
      <c r="GKE27" s="1"/>
      <c r="GKF27" s="1"/>
      <c r="GKG27" s="1"/>
      <c r="GKH27" s="1"/>
      <c r="GKI27" s="1"/>
      <c r="GKJ27" s="1"/>
      <c r="GKK27" s="1"/>
      <c r="GKL27" s="1"/>
      <c r="GKM27" s="1"/>
      <c r="GKN27" s="1"/>
      <c r="GKO27" s="1"/>
      <c r="GKP27" s="1"/>
      <c r="GKQ27" s="1"/>
      <c r="GKR27" s="1"/>
      <c r="GKS27" s="1"/>
      <c r="GKT27" s="1"/>
      <c r="GKU27" s="1"/>
      <c r="GKV27" s="1"/>
      <c r="GKW27" s="1"/>
      <c r="GKX27" s="1"/>
      <c r="GKY27" s="1"/>
      <c r="GKZ27" s="1"/>
      <c r="GLA27" s="1"/>
      <c r="GLB27" s="1"/>
      <c r="GLC27" s="1"/>
      <c r="GLD27" s="1"/>
      <c r="GLE27" s="1"/>
      <c r="GLF27" s="1"/>
      <c r="GLG27" s="1"/>
      <c r="GLH27" s="1"/>
      <c r="GLI27" s="1"/>
      <c r="GLJ27" s="1"/>
      <c r="GLK27" s="1"/>
      <c r="GLL27" s="1"/>
      <c r="GLM27" s="1"/>
      <c r="GLN27" s="1"/>
      <c r="GLO27" s="1"/>
      <c r="GLP27" s="1"/>
      <c r="GLQ27" s="1"/>
      <c r="GLR27" s="1"/>
      <c r="GLS27" s="1"/>
      <c r="GLT27" s="1"/>
      <c r="GLU27" s="1"/>
      <c r="GLV27" s="1"/>
      <c r="GLW27" s="1"/>
      <c r="GLX27" s="1"/>
      <c r="GLY27" s="1"/>
      <c r="GLZ27" s="1"/>
      <c r="GMA27" s="1"/>
      <c r="GMB27" s="1"/>
      <c r="GMC27" s="1"/>
      <c r="GMD27" s="1"/>
      <c r="GME27" s="1"/>
      <c r="GMF27" s="1"/>
      <c r="GMG27" s="1"/>
      <c r="GMH27" s="1"/>
      <c r="GMI27" s="1"/>
      <c r="GMJ27" s="1"/>
      <c r="GMK27" s="1"/>
      <c r="GML27" s="1"/>
      <c r="GMM27" s="1"/>
      <c r="GMN27" s="1"/>
      <c r="GMO27" s="1"/>
      <c r="GMP27" s="1"/>
      <c r="GMQ27" s="1"/>
      <c r="GMR27" s="1"/>
      <c r="GMS27" s="1"/>
      <c r="GMT27" s="1"/>
      <c r="GMU27" s="1"/>
      <c r="GMV27" s="1"/>
      <c r="GMW27" s="1"/>
      <c r="GMX27" s="1"/>
      <c r="GMY27" s="1"/>
      <c r="GMZ27" s="1"/>
      <c r="GNA27" s="1"/>
      <c r="GNB27" s="1"/>
      <c r="GNC27" s="1"/>
      <c r="GND27" s="1"/>
      <c r="GNE27" s="1"/>
      <c r="GNF27" s="1"/>
      <c r="GNG27" s="1"/>
      <c r="GNH27" s="1"/>
      <c r="GNI27" s="1"/>
      <c r="GNJ27" s="1"/>
      <c r="GNK27" s="1"/>
      <c r="GNL27" s="1"/>
      <c r="GNM27" s="1"/>
      <c r="GNN27" s="1"/>
      <c r="GNO27" s="1"/>
      <c r="GNP27" s="1"/>
      <c r="GNQ27" s="1"/>
      <c r="GNR27" s="1"/>
      <c r="GNS27" s="1"/>
      <c r="GNT27" s="1"/>
      <c r="GNU27" s="1"/>
      <c r="GNV27" s="1"/>
      <c r="GNW27" s="1"/>
      <c r="GNX27" s="1"/>
      <c r="GNY27" s="1"/>
      <c r="GNZ27" s="1"/>
      <c r="GOA27" s="1"/>
      <c r="GOB27" s="1"/>
      <c r="GOC27" s="1"/>
      <c r="GOD27" s="1"/>
      <c r="GOE27" s="1"/>
      <c r="GOF27" s="1"/>
      <c r="GOG27" s="1"/>
      <c r="GOH27" s="1"/>
      <c r="GOI27" s="1"/>
      <c r="GOJ27" s="1"/>
      <c r="GOK27" s="1"/>
      <c r="GOL27" s="1"/>
      <c r="GOM27" s="1"/>
      <c r="GON27" s="1"/>
      <c r="GOO27" s="1"/>
      <c r="GOP27" s="1"/>
      <c r="GOQ27" s="1"/>
      <c r="GOR27" s="1"/>
      <c r="GOS27" s="1"/>
      <c r="GOT27" s="1"/>
      <c r="GOU27" s="1"/>
      <c r="GOV27" s="1"/>
      <c r="GOW27" s="1"/>
      <c r="GOX27" s="1"/>
      <c r="GOY27" s="1"/>
      <c r="GOZ27" s="1"/>
      <c r="GPA27" s="1"/>
      <c r="GPB27" s="1"/>
      <c r="GPC27" s="1"/>
      <c r="GPD27" s="1"/>
      <c r="GPE27" s="1"/>
      <c r="GPF27" s="1"/>
      <c r="GPG27" s="1"/>
      <c r="GPH27" s="1"/>
      <c r="GPI27" s="1"/>
      <c r="GPJ27" s="1"/>
      <c r="GPK27" s="1"/>
      <c r="GPL27" s="1"/>
      <c r="GPM27" s="1"/>
      <c r="GPN27" s="1"/>
      <c r="GPO27" s="1"/>
      <c r="GPP27" s="1"/>
      <c r="GPQ27" s="1"/>
      <c r="GPR27" s="1"/>
      <c r="GPS27" s="1"/>
      <c r="GPT27" s="1"/>
      <c r="GPU27" s="1"/>
      <c r="GPV27" s="1"/>
      <c r="GPW27" s="1"/>
      <c r="GPX27" s="1"/>
      <c r="GPY27" s="1"/>
      <c r="GPZ27" s="1"/>
      <c r="GQA27" s="1"/>
      <c r="GQB27" s="1"/>
      <c r="GQC27" s="1"/>
      <c r="GQD27" s="1"/>
      <c r="GQE27" s="1"/>
      <c r="GQF27" s="1"/>
      <c r="GQG27" s="1"/>
      <c r="GQH27" s="1"/>
      <c r="GQI27" s="1"/>
      <c r="GQJ27" s="1"/>
      <c r="GQK27" s="1"/>
      <c r="GQL27" s="1"/>
      <c r="GQM27" s="1"/>
      <c r="GQN27" s="1"/>
      <c r="GQO27" s="1"/>
      <c r="GQP27" s="1"/>
      <c r="GQQ27" s="1"/>
      <c r="GQR27" s="1"/>
      <c r="GQS27" s="1"/>
      <c r="GQT27" s="1"/>
      <c r="GQU27" s="1"/>
      <c r="GQV27" s="1"/>
      <c r="GQW27" s="1"/>
      <c r="GQX27" s="1"/>
      <c r="GQY27" s="1"/>
      <c r="GQZ27" s="1"/>
      <c r="GRA27" s="1"/>
      <c r="GRB27" s="1"/>
      <c r="GRC27" s="1"/>
      <c r="GRD27" s="1"/>
      <c r="GRE27" s="1"/>
      <c r="GRF27" s="1"/>
      <c r="GRG27" s="1"/>
      <c r="GRH27" s="1"/>
      <c r="GRI27" s="1"/>
      <c r="GRJ27" s="1"/>
      <c r="GRK27" s="1"/>
      <c r="GRL27" s="1"/>
      <c r="GRM27" s="1"/>
      <c r="GRN27" s="1"/>
      <c r="GRO27" s="1"/>
      <c r="GRP27" s="1"/>
      <c r="GRQ27" s="1"/>
      <c r="GRR27" s="1"/>
      <c r="GRS27" s="1"/>
      <c r="GRT27" s="1"/>
      <c r="GRU27" s="1"/>
      <c r="GRV27" s="1"/>
      <c r="GRW27" s="1"/>
      <c r="GRX27" s="1"/>
      <c r="GRY27" s="1"/>
      <c r="GRZ27" s="1"/>
      <c r="GSA27" s="1"/>
      <c r="GSB27" s="1"/>
      <c r="GSC27" s="1"/>
      <c r="GSD27" s="1"/>
      <c r="GSE27" s="1"/>
      <c r="GSF27" s="1"/>
      <c r="GSG27" s="1"/>
      <c r="GSH27" s="1"/>
      <c r="GSI27" s="1"/>
      <c r="GSJ27" s="1"/>
      <c r="GSK27" s="1"/>
      <c r="GSL27" s="1"/>
      <c r="GSM27" s="1"/>
      <c r="GSN27" s="1"/>
      <c r="GSO27" s="1"/>
      <c r="GSP27" s="1"/>
      <c r="GSQ27" s="1"/>
      <c r="GSR27" s="1"/>
      <c r="GSS27" s="1"/>
      <c r="GST27" s="1"/>
      <c r="GSU27" s="1"/>
      <c r="GSV27" s="1"/>
      <c r="GSW27" s="1"/>
      <c r="GSX27" s="1"/>
      <c r="GSY27" s="1"/>
      <c r="GSZ27" s="1"/>
      <c r="GTA27" s="1"/>
      <c r="GTB27" s="1"/>
      <c r="GTC27" s="1"/>
      <c r="GTD27" s="1"/>
      <c r="GTE27" s="1"/>
      <c r="GTF27" s="1"/>
      <c r="GTG27" s="1"/>
      <c r="GTH27" s="1"/>
      <c r="GTI27" s="1"/>
      <c r="GTJ27" s="1"/>
      <c r="GTK27" s="1"/>
      <c r="GTL27" s="1"/>
      <c r="GTM27" s="1"/>
      <c r="GTN27" s="1"/>
      <c r="GTO27" s="1"/>
      <c r="GTP27" s="1"/>
      <c r="GTQ27" s="1"/>
      <c r="GTR27" s="1"/>
      <c r="GTS27" s="1"/>
      <c r="GTT27" s="1"/>
      <c r="GTU27" s="1"/>
      <c r="GTV27" s="1"/>
      <c r="GTW27" s="1"/>
      <c r="GTX27" s="1"/>
      <c r="GTY27" s="1"/>
      <c r="GTZ27" s="1"/>
      <c r="GUA27" s="1"/>
      <c r="GUB27" s="1"/>
      <c r="GUC27" s="1"/>
      <c r="GUD27" s="1"/>
      <c r="GUE27" s="1"/>
      <c r="GUF27" s="1"/>
      <c r="GUG27" s="1"/>
      <c r="GUH27" s="1"/>
      <c r="GUI27" s="1"/>
      <c r="GUJ27" s="1"/>
      <c r="GUK27" s="1"/>
      <c r="GUL27" s="1"/>
      <c r="GUM27" s="1"/>
      <c r="GUN27" s="1"/>
      <c r="GUO27" s="1"/>
      <c r="GUP27" s="1"/>
      <c r="GUQ27" s="1"/>
      <c r="GUR27" s="1"/>
      <c r="GUS27" s="1"/>
      <c r="GUT27" s="1"/>
      <c r="GUU27" s="1"/>
      <c r="GUV27" s="1"/>
      <c r="GUW27" s="1"/>
      <c r="GUX27" s="1"/>
      <c r="GUY27" s="1"/>
      <c r="GUZ27" s="1"/>
      <c r="GVA27" s="1"/>
      <c r="GVB27" s="1"/>
      <c r="GVC27" s="1"/>
      <c r="GVD27" s="1"/>
      <c r="GVE27" s="1"/>
      <c r="GVF27" s="1"/>
      <c r="GVG27" s="1"/>
      <c r="GVH27" s="1"/>
      <c r="GVI27" s="1"/>
      <c r="GVJ27" s="1"/>
      <c r="GVK27" s="1"/>
      <c r="GVL27" s="1"/>
      <c r="GVM27" s="1"/>
      <c r="GVN27" s="1"/>
      <c r="GVO27" s="1"/>
      <c r="GVP27" s="1"/>
      <c r="GVQ27" s="1"/>
      <c r="GVR27" s="1"/>
      <c r="GVS27" s="1"/>
      <c r="GVT27" s="1"/>
      <c r="GVU27" s="1"/>
      <c r="GVV27" s="1"/>
      <c r="GVW27" s="1"/>
      <c r="GVX27" s="1"/>
      <c r="GVY27" s="1"/>
      <c r="GVZ27" s="1"/>
      <c r="GWA27" s="1"/>
      <c r="GWB27" s="1"/>
      <c r="GWC27" s="1"/>
      <c r="GWD27" s="1"/>
      <c r="GWE27" s="1"/>
      <c r="GWF27" s="1"/>
      <c r="GWG27" s="1"/>
      <c r="GWH27" s="1"/>
      <c r="GWI27" s="1"/>
      <c r="GWJ27" s="1"/>
      <c r="GWK27" s="1"/>
      <c r="GWL27" s="1"/>
      <c r="GWM27" s="1"/>
      <c r="GWN27" s="1"/>
      <c r="GWO27" s="1"/>
      <c r="GWP27" s="1"/>
      <c r="GWQ27" s="1"/>
      <c r="GWR27" s="1"/>
      <c r="GWS27" s="1"/>
      <c r="GWT27" s="1"/>
      <c r="GWU27" s="1"/>
      <c r="GWV27" s="1"/>
      <c r="GWW27" s="1"/>
      <c r="GWX27" s="1"/>
      <c r="GWY27" s="1"/>
      <c r="GWZ27" s="1"/>
      <c r="GXA27" s="1"/>
      <c r="GXB27" s="1"/>
      <c r="GXC27" s="1"/>
      <c r="GXD27" s="1"/>
      <c r="GXE27" s="1"/>
      <c r="GXF27" s="1"/>
      <c r="GXG27" s="1"/>
      <c r="GXH27" s="1"/>
      <c r="GXI27" s="1"/>
      <c r="GXJ27" s="1"/>
      <c r="GXK27" s="1"/>
      <c r="GXL27" s="1"/>
      <c r="GXM27" s="1"/>
      <c r="GXN27" s="1"/>
      <c r="GXO27" s="1"/>
      <c r="GXP27" s="1"/>
      <c r="GXQ27" s="1"/>
      <c r="GXR27" s="1"/>
      <c r="GXS27" s="1"/>
      <c r="GXT27" s="1"/>
      <c r="GXU27" s="1"/>
      <c r="GXV27" s="1"/>
      <c r="GXW27" s="1"/>
      <c r="GXX27" s="1"/>
      <c r="GXY27" s="1"/>
      <c r="GXZ27" s="1"/>
      <c r="GYA27" s="1"/>
      <c r="GYB27" s="1"/>
      <c r="GYC27" s="1"/>
      <c r="GYD27" s="1"/>
      <c r="GYE27" s="1"/>
      <c r="GYF27" s="1"/>
      <c r="GYG27" s="1"/>
      <c r="GYH27" s="1"/>
      <c r="GYI27" s="1"/>
      <c r="GYJ27" s="1"/>
      <c r="GYK27" s="1"/>
      <c r="GYL27" s="1"/>
      <c r="GYM27" s="1"/>
      <c r="GYN27" s="1"/>
      <c r="GYO27" s="1"/>
      <c r="GYP27" s="1"/>
      <c r="GYQ27" s="1"/>
      <c r="GYR27" s="1"/>
      <c r="GYS27" s="1"/>
      <c r="GYT27" s="1"/>
      <c r="GYU27" s="1"/>
      <c r="GYV27" s="1"/>
      <c r="GYW27" s="1"/>
      <c r="GYX27" s="1"/>
      <c r="GYY27" s="1"/>
      <c r="GYZ27" s="1"/>
      <c r="GZA27" s="1"/>
      <c r="GZB27" s="1"/>
      <c r="GZC27" s="1"/>
      <c r="GZD27" s="1"/>
      <c r="GZE27" s="1"/>
      <c r="GZF27" s="1"/>
      <c r="GZG27" s="1"/>
      <c r="GZH27" s="1"/>
      <c r="GZI27" s="1"/>
      <c r="GZJ27" s="1"/>
      <c r="GZK27" s="1"/>
      <c r="GZL27" s="1"/>
      <c r="GZM27" s="1"/>
      <c r="GZN27" s="1"/>
      <c r="GZO27" s="1"/>
      <c r="GZP27" s="1"/>
      <c r="GZQ27" s="1"/>
      <c r="GZR27" s="1"/>
      <c r="GZS27" s="1"/>
      <c r="GZT27" s="1"/>
      <c r="GZU27" s="1"/>
      <c r="GZV27" s="1"/>
      <c r="GZW27" s="1"/>
      <c r="GZX27" s="1"/>
      <c r="GZY27" s="1"/>
      <c r="GZZ27" s="1"/>
      <c r="HAA27" s="1"/>
      <c r="HAB27" s="1"/>
      <c r="HAC27" s="1"/>
      <c r="HAD27" s="1"/>
      <c r="HAE27" s="1"/>
      <c r="HAF27" s="1"/>
      <c r="HAG27" s="1"/>
      <c r="HAH27" s="1"/>
      <c r="HAI27" s="1"/>
      <c r="HAJ27" s="1"/>
      <c r="HAK27" s="1"/>
      <c r="HAL27" s="1"/>
      <c r="HAM27" s="1"/>
      <c r="HAN27" s="1"/>
      <c r="HAO27" s="1"/>
      <c r="HAP27" s="1"/>
      <c r="HAQ27" s="1"/>
      <c r="HAR27" s="1"/>
      <c r="HAS27" s="1"/>
      <c r="HAT27" s="1"/>
      <c r="HAU27" s="1"/>
      <c r="HAV27" s="1"/>
      <c r="HAW27" s="1"/>
      <c r="HAX27" s="1"/>
      <c r="HAY27" s="1"/>
      <c r="HAZ27" s="1"/>
      <c r="HBA27" s="1"/>
      <c r="HBB27" s="1"/>
      <c r="HBC27" s="1"/>
      <c r="HBD27" s="1"/>
      <c r="HBE27" s="1"/>
      <c r="HBF27" s="1"/>
      <c r="HBG27" s="1"/>
      <c r="HBH27" s="1"/>
      <c r="HBI27" s="1"/>
      <c r="HBJ27" s="1"/>
      <c r="HBK27" s="1"/>
      <c r="HBL27" s="1"/>
      <c r="HBM27" s="1"/>
      <c r="HBN27" s="1"/>
      <c r="HBO27" s="1"/>
      <c r="HBP27" s="1"/>
      <c r="HBQ27" s="1"/>
      <c r="HBR27" s="1"/>
      <c r="HBS27" s="1"/>
      <c r="HBT27" s="1"/>
      <c r="HBU27" s="1"/>
      <c r="HBV27" s="1"/>
      <c r="HBW27" s="1"/>
      <c r="HBX27" s="1"/>
      <c r="HBY27" s="1"/>
      <c r="HBZ27" s="1"/>
      <c r="HCA27" s="1"/>
      <c r="HCB27" s="1"/>
      <c r="HCC27" s="1"/>
      <c r="HCD27" s="1"/>
      <c r="HCE27" s="1"/>
      <c r="HCF27" s="1"/>
      <c r="HCG27" s="1"/>
      <c r="HCH27" s="1"/>
      <c r="HCI27" s="1"/>
      <c r="HCJ27" s="1"/>
      <c r="HCK27" s="1"/>
      <c r="HCL27" s="1"/>
      <c r="HCM27" s="1"/>
      <c r="HCN27" s="1"/>
      <c r="HCO27" s="1"/>
      <c r="HCP27" s="1"/>
      <c r="HCQ27" s="1"/>
      <c r="HCR27" s="1"/>
      <c r="HCS27" s="1"/>
      <c r="HCT27" s="1"/>
      <c r="HCU27" s="1"/>
      <c r="HCV27" s="1"/>
      <c r="HCW27" s="1"/>
      <c r="HCX27" s="1"/>
      <c r="HCY27" s="1"/>
      <c r="HCZ27" s="1"/>
      <c r="HDA27" s="1"/>
      <c r="HDB27" s="1"/>
      <c r="HDC27" s="1"/>
      <c r="HDD27" s="1"/>
      <c r="HDE27" s="1"/>
      <c r="HDF27" s="1"/>
      <c r="HDG27" s="1"/>
      <c r="HDH27" s="1"/>
      <c r="HDI27" s="1"/>
      <c r="HDJ27" s="1"/>
      <c r="HDK27" s="1"/>
      <c r="HDL27" s="1"/>
      <c r="HDM27" s="1"/>
      <c r="HDN27" s="1"/>
      <c r="HDO27" s="1"/>
      <c r="HDP27" s="1"/>
      <c r="HDQ27" s="1"/>
      <c r="HDR27" s="1"/>
      <c r="HDS27" s="1"/>
      <c r="HDT27" s="1"/>
      <c r="HDU27" s="1"/>
      <c r="HDV27" s="1"/>
      <c r="HDW27" s="1"/>
      <c r="HDX27" s="1"/>
      <c r="HDY27" s="1"/>
      <c r="HDZ27" s="1"/>
      <c r="HEA27" s="1"/>
      <c r="HEB27" s="1"/>
      <c r="HEC27" s="1"/>
      <c r="HED27" s="1"/>
      <c r="HEE27" s="1"/>
      <c r="HEF27" s="1"/>
      <c r="HEG27" s="1"/>
      <c r="HEH27" s="1"/>
      <c r="HEI27" s="1"/>
      <c r="HEJ27" s="1"/>
      <c r="HEK27" s="1"/>
      <c r="HEL27" s="1"/>
      <c r="HEM27" s="1"/>
      <c r="HEN27" s="1"/>
      <c r="HEO27" s="1"/>
      <c r="HEP27" s="1"/>
      <c r="HEQ27" s="1"/>
      <c r="HER27" s="1"/>
      <c r="HES27" s="1"/>
      <c r="HET27" s="1"/>
      <c r="HEU27" s="1"/>
      <c r="HEV27" s="1"/>
      <c r="HEW27" s="1"/>
      <c r="HEX27" s="1"/>
      <c r="HEY27" s="1"/>
      <c r="HEZ27" s="1"/>
      <c r="HFA27" s="1"/>
      <c r="HFB27" s="1"/>
      <c r="HFC27" s="1"/>
      <c r="HFD27" s="1"/>
      <c r="HFE27" s="1"/>
      <c r="HFF27" s="1"/>
      <c r="HFG27" s="1"/>
      <c r="HFH27" s="1"/>
      <c r="HFI27" s="1"/>
      <c r="HFJ27" s="1"/>
      <c r="HFK27" s="1"/>
      <c r="HFL27" s="1"/>
      <c r="HFM27" s="1"/>
      <c r="HFN27" s="1"/>
      <c r="HFO27" s="1"/>
      <c r="HFP27" s="1"/>
      <c r="HFQ27" s="1"/>
      <c r="HFR27" s="1"/>
      <c r="HFS27" s="1"/>
      <c r="HFT27" s="1"/>
      <c r="HFU27" s="1"/>
      <c r="HFV27" s="1"/>
      <c r="HFW27" s="1"/>
      <c r="HFX27" s="1"/>
      <c r="HFY27" s="1"/>
      <c r="HFZ27" s="1"/>
      <c r="HGA27" s="1"/>
      <c r="HGB27" s="1"/>
      <c r="HGC27" s="1"/>
      <c r="HGD27" s="1"/>
      <c r="HGE27" s="1"/>
      <c r="HGF27" s="1"/>
      <c r="HGG27" s="1"/>
      <c r="HGH27" s="1"/>
      <c r="HGI27" s="1"/>
      <c r="HGJ27" s="1"/>
      <c r="HGK27" s="1"/>
      <c r="HGL27" s="1"/>
      <c r="HGM27" s="1"/>
      <c r="HGN27" s="1"/>
      <c r="HGO27" s="1"/>
      <c r="HGP27" s="1"/>
      <c r="HGQ27" s="1"/>
      <c r="HGR27" s="1"/>
      <c r="HGS27" s="1"/>
      <c r="HGT27" s="1"/>
      <c r="HGU27" s="1"/>
      <c r="HGV27" s="1"/>
      <c r="HGW27" s="1"/>
      <c r="HGX27" s="1"/>
      <c r="HGY27" s="1"/>
      <c r="HGZ27" s="1"/>
      <c r="HHA27" s="1"/>
      <c r="HHB27" s="1"/>
      <c r="HHC27" s="1"/>
      <c r="HHD27" s="1"/>
      <c r="HHE27" s="1"/>
      <c r="HHF27" s="1"/>
      <c r="HHG27" s="1"/>
      <c r="HHH27" s="1"/>
      <c r="HHI27" s="1"/>
      <c r="HHJ27" s="1"/>
      <c r="HHK27" s="1"/>
      <c r="HHL27" s="1"/>
      <c r="HHM27" s="1"/>
      <c r="HHN27" s="1"/>
      <c r="HHO27" s="1"/>
      <c r="HHP27" s="1"/>
      <c r="HHQ27" s="1"/>
      <c r="HHR27" s="1"/>
      <c r="HHS27" s="1"/>
      <c r="HHT27" s="1"/>
      <c r="HHU27" s="1"/>
      <c r="HHV27" s="1"/>
      <c r="HHW27" s="1"/>
      <c r="HHX27" s="1"/>
      <c r="HHY27" s="1"/>
      <c r="HHZ27" s="1"/>
      <c r="HIA27" s="1"/>
      <c r="HIB27" s="1"/>
      <c r="HIC27" s="1"/>
      <c r="HID27" s="1"/>
      <c r="HIE27" s="1"/>
      <c r="HIF27" s="1"/>
      <c r="HIG27" s="1"/>
      <c r="HIH27" s="1"/>
      <c r="HII27" s="1"/>
      <c r="HIJ27" s="1"/>
      <c r="HIK27" s="1"/>
      <c r="HIL27" s="1"/>
      <c r="HIM27" s="1"/>
      <c r="HIN27" s="1"/>
      <c r="HIO27" s="1"/>
      <c r="HIP27" s="1"/>
      <c r="HIQ27" s="1"/>
      <c r="HIR27" s="1"/>
      <c r="HIS27" s="1"/>
      <c r="HIT27" s="1"/>
      <c r="HIU27" s="1"/>
      <c r="HIV27" s="1"/>
      <c r="HIW27" s="1"/>
      <c r="HIX27" s="1"/>
      <c r="HIY27" s="1"/>
      <c r="HIZ27" s="1"/>
      <c r="HJA27" s="1"/>
      <c r="HJB27" s="1"/>
      <c r="HJC27" s="1"/>
      <c r="HJD27" s="1"/>
      <c r="HJE27" s="1"/>
      <c r="HJF27" s="1"/>
      <c r="HJG27" s="1"/>
      <c r="HJH27" s="1"/>
      <c r="HJI27" s="1"/>
      <c r="HJJ27" s="1"/>
      <c r="HJK27" s="1"/>
      <c r="HJL27" s="1"/>
      <c r="HJM27" s="1"/>
      <c r="HJN27" s="1"/>
      <c r="HJO27" s="1"/>
      <c r="HJP27" s="1"/>
      <c r="HJQ27" s="1"/>
      <c r="HJR27" s="1"/>
      <c r="HJS27" s="1"/>
      <c r="HJT27" s="1"/>
      <c r="HJU27" s="1"/>
      <c r="HJV27" s="1"/>
      <c r="HJW27" s="1"/>
      <c r="HJX27" s="1"/>
      <c r="HJY27" s="1"/>
      <c r="HJZ27" s="1"/>
      <c r="HKA27" s="1"/>
      <c r="HKB27" s="1"/>
      <c r="HKC27" s="1"/>
      <c r="HKD27" s="1"/>
      <c r="HKE27" s="1"/>
      <c r="HKF27" s="1"/>
      <c r="HKG27" s="1"/>
      <c r="HKH27" s="1"/>
      <c r="HKI27" s="1"/>
      <c r="HKJ27" s="1"/>
      <c r="HKK27" s="1"/>
      <c r="HKL27" s="1"/>
      <c r="HKM27" s="1"/>
      <c r="HKN27" s="1"/>
      <c r="HKO27" s="1"/>
      <c r="HKP27" s="1"/>
      <c r="HKQ27" s="1"/>
      <c r="HKR27" s="1"/>
      <c r="HKS27" s="1"/>
      <c r="HKT27" s="1"/>
      <c r="HKU27" s="1"/>
      <c r="HKV27" s="1"/>
      <c r="HKW27" s="1"/>
      <c r="HKX27" s="1"/>
      <c r="HKY27" s="1"/>
      <c r="HKZ27" s="1"/>
      <c r="HLA27" s="1"/>
      <c r="HLB27" s="1"/>
      <c r="HLC27" s="1"/>
      <c r="HLD27" s="1"/>
      <c r="HLE27" s="1"/>
      <c r="HLF27" s="1"/>
      <c r="HLG27" s="1"/>
      <c r="HLH27" s="1"/>
      <c r="HLI27" s="1"/>
      <c r="HLJ27" s="1"/>
      <c r="HLK27" s="1"/>
      <c r="HLL27" s="1"/>
      <c r="HLM27" s="1"/>
      <c r="HLN27" s="1"/>
      <c r="HLO27" s="1"/>
      <c r="HLP27" s="1"/>
      <c r="HLQ27" s="1"/>
      <c r="HLR27" s="1"/>
      <c r="HLS27" s="1"/>
      <c r="HLT27" s="1"/>
      <c r="HLU27" s="1"/>
      <c r="HLV27" s="1"/>
      <c r="HLW27" s="1"/>
      <c r="HLX27" s="1"/>
      <c r="HLY27" s="1"/>
      <c r="HLZ27" s="1"/>
      <c r="HMA27" s="1"/>
      <c r="HMB27" s="1"/>
      <c r="HMC27" s="1"/>
      <c r="HMD27" s="1"/>
      <c r="HME27" s="1"/>
      <c r="HMF27" s="1"/>
      <c r="HMG27" s="1"/>
      <c r="HMH27" s="1"/>
      <c r="HMI27" s="1"/>
      <c r="HMJ27" s="1"/>
      <c r="HMK27" s="1"/>
      <c r="HML27" s="1"/>
      <c r="HMM27" s="1"/>
      <c r="HMN27" s="1"/>
      <c r="HMO27" s="1"/>
      <c r="HMP27" s="1"/>
      <c r="HMQ27" s="1"/>
      <c r="HMR27" s="1"/>
      <c r="HMS27" s="1"/>
      <c r="HMT27" s="1"/>
      <c r="HMU27" s="1"/>
      <c r="HMV27" s="1"/>
      <c r="HMW27" s="1"/>
      <c r="HMX27" s="1"/>
      <c r="HMY27" s="1"/>
      <c r="HMZ27" s="1"/>
      <c r="HNA27" s="1"/>
      <c r="HNB27" s="1"/>
      <c r="HNC27" s="1"/>
      <c r="HND27" s="1"/>
      <c r="HNE27" s="1"/>
      <c r="HNF27" s="1"/>
      <c r="HNG27" s="1"/>
      <c r="HNH27" s="1"/>
      <c r="HNI27" s="1"/>
      <c r="HNJ27" s="1"/>
      <c r="HNK27" s="1"/>
      <c r="HNL27" s="1"/>
      <c r="HNM27" s="1"/>
      <c r="HNN27" s="1"/>
      <c r="HNO27" s="1"/>
      <c r="HNP27" s="1"/>
      <c r="HNQ27" s="1"/>
      <c r="HNR27" s="1"/>
      <c r="HNS27" s="1"/>
      <c r="HNT27" s="1"/>
      <c r="HNU27" s="1"/>
      <c r="HNV27" s="1"/>
      <c r="HNW27" s="1"/>
      <c r="HNX27" s="1"/>
      <c r="HNY27" s="1"/>
      <c r="HNZ27" s="1"/>
      <c r="HOA27" s="1"/>
      <c r="HOB27" s="1"/>
      <c r="HOC27" s="1"/>
      <c r="HOD27" s="1"/>
      <c r="HOE27" s="1"/>
      <c r="HOF27" s="1"/>
      <c r="HOG27" s="1"/>
      <c r="HOH27" s="1"/>
      <c r="HOI27" s="1"/>
      <c r="HOJ27" s="1"/>
      <c r="HOK27" s="1"/>
      <c r="HOL27" s="1"/>
      <c r="HOM27" s="1"/>
      <c r="HON27" s="1"/>
      <c r="HOO27" s="1"/>
      <c r="HOP27" s="1"/>
      <c r="HOQ27" s="1"/>
      <c r="HOR27" s="1"/>
      <c r="HOS27" s="1"/>
      <c r="HOT27" s="1"/>
      <c r="HOU27" s="1"/>
      <c r="HOV27" s="1"/>
      <c r="HOW27" s="1"/>
      <c r="HOX27" s="1"/>
      <c r="HOY27" s="1"/>
      <c r="HOZ27" s="1"/>
      <c r="HPA27" s="1"/>
      <c r="HPB27" s="1"/>
      <c r="HPC27" s="1"/>
      <c r="HPD27" s="1"/>
      <c r="HPE27" s="1"/>
      <c r="HPF27" s="1"/>
      <c r="HPG27" s="1"/>
      <c r="HPH27" s="1"/>
      <c r="HPI27" s="1"/>
      <c r="HPJ27" s="1"/>
      <c r="HPK27" s="1"/>
      <c r="HPL27" s="1"/>
      <c r="HPM27" s="1"/>
      <c r="HPN27" s="1"/>
      <c r="HPO27" s="1"/>
      <c r="HPP27" s="1"/>
      <c r="HPQ27" s="1"/>
      <c r="HPR27" s="1"/>
      <c r="HPS27" s="1"/>
      <c r="HPT27" s="1"/>
      <c r="HPU27" s="1"/>
      <c r="HPV27" s="1"/>
      <c r="HPW27" s="1"/>
      <c r="HPX27" s="1"/>
      <c r="HPY27" s="1"/>
      <c r="HPZ27" s="1"/>
      <c r="HQA27" s="1"/>
      <c r="HQB27" s="1"/>
      <c r="HQC27" s="1"/>
      <c r="HQD27" s="1"/>
      <c r="HQE27" s="1"/>
      <c r="HQF27" s="1"/>
      <c r="HQG27" s="1"/>
      <c r="HQH27" s="1"/>
      <c r="HQI27" s="1"/>
      <c r="HQJ27" s="1"/>
      <c r="HQK27" s="1"/>
      <c r="HQL27" s="1"/>
      <c r="HQM27" s="1"/>
      <c r="HQN27" s="1"/>
      <c r="HQO27" s="1"/>
      <c r="HQP27" s="1"/>
      <c r="HQQ27" s="1"/>
      <c r="HQR27" s="1"/>
      <c r="HQS27" s="1"/>
      <c r="HQT27" s="1"/>
      <c r="HQU27" s="1"/>
      <c r="HQV27" s="1"/>
      <c r="HQW27" s="1"/>
      <c r="HQX27" s="1"/>
      <c r="HQY27" s="1"/>
      <c r="HQZ27" s="1"/>
      <c r="HRA27" s="1"/>
      <c r="HRB27" s="1"/>
      <c r="HRC27" s="1"/>
      <c r="HRD27" s="1"/>
      <c r="HRE27" s="1"/>
      <c r="HRF27" s="1"/>
      <c r="HRG27" s="1"/>
      <c r="HRH27" s="1"/>
      <c r="HRI27" s="1"/>
      <c r="HRJ27" s="1"/>
      <c r="HRK27" s="1"/>
      <c r="HRL27" s="1"/>
      <c r="HRM27" s="1"/>
      <c r="HRN27" s="1"/>
      <c r="HRO27" s="1"/>
      <c r="HRP27" s="1"/>
      <c r="HRQ27" s="1"/>
      <c r="HRR27" s="1"/>
      <c r="HRS27" s="1"/>
      <c r="HRT27" s="1"/>
      <c r="HRU27" s="1"/>
      <c r="HRV27" s="1"/>
      <c r="HRW27" s="1"/>
      <c r="HRX27" s="1"/>
      <c r="HRY27" s="1"/>
      <c r="HRZ27" s="1"/>
      <c r="HSA27" s="1"/>
      <c r="HSB27" s="1"/>
      <c r="HSC27" s="1"/>
      <c r="HSD27" s="1"/>
      <c r="HSE27" s="1"/>
      <c r="HSF27" s="1"/>
      <c r="HSG27" s="1"/>
      <c r="HSH27" s="1"/>
      <c r="HSI27" s="1"/>
      <c r="HSJ27" s="1"/>
      <c r="HSK27" s="1"/>
      <c r="HSL27" s="1"/>
      <c r="HSM27" s="1"/>
      <c r="HSN27" s="1"/>
      <c r="HSO27" s="1"/>
      <c r="HSP27" s="1"/>
      <c r="HSQ27" s="1"/>
      <c r="HSR27" s="1"/>
      <c r="HSS27" s="1"/>
      <c r="HST27" s="1"/>
      <c r="HSU27" s="1"/>
      <c r="HSV27" s="1"/>
      <c r="HSW27" s="1"/>
      <c r="HSX27" s="1"/>
      <c r="HSY27" s="1"/>
      <c r="HSZ27" s="1"/>
      <c r="HTA27" s="1"/>
      <c r="HTB27" s="1"/>
      <c r="HTC27" s="1"/>
      <c r="HTD27" s="1"/>
      <c r="HTE27" s="1"/>
      <c r="HTF27" s="1"/>
      <c r="HTG27" s="1"/>
      <c r="HTH27" s="1"/>
      <c r="HTI27" s="1"/>
      <c r="HTJ27" s="1"/>
      <c r="HTK27" s="1"/>
      <c r="HTL27" s="1"/>
      <c r="HTM27" s="1"/>
      <c r="HTN27" s="1"/>
      <c r="HTO27" s="1"/>
      <c r="HTP27" s="1"/>
      <c r="HTQ27" s="1"/>
      <c r="HTR27" s="1"/>
      <c r="HTS27" s="1"/>
      <c r="HTT27" s="1"/>
      <c r="HTU27" s="1"/>
      <c r="HTV27" s="1"/>
      <c r="HTW27" s="1"/>
      <c r="HTX27" s="1"/>
      <c r="HTY27" s="1"/>
      <c r="HTZ27" s="1"/>
      <c r="HUA27" s="1"/>
      <c r="HUB27" s="1"/>
      <c r="HUC27" s="1"/>
      <c r="HUD27" s="1"/>
      <c r="HUE27" s="1"/>
      <c r="HUF27" s="1"/>
      <c r="HUG27" s="1"/>
      <c r="HUH27" s="1"/>
      <c r="HUI27" s="1"/>
      <c r="HUJ27" s="1"/>
      <c r="HUK27" s="1"/>
      <c r="HUL27" s="1"/>
      <c r="HUM27" s="1"/>
      <c r="HUN27" s="1"/>
      <c r="HUO27" s="1"/>
      <c r="HUP27" s="1"/>
      <c r="HUQ27" s="1"/>
      <c r="HUR27" s="1"/>
      <c r="HUS27" s="1"/>
      <c r="HUT27" s="1"/>
      <c r="HUU27" s="1"/>
      <c r="HUV27" s="1"/>
      <c r="HUW27" s="1"/>
      <c r="HUX27" s="1"/>
      <c r="HUY27" s="1"/>
      <c r="HUZ27" s="1"/>
      <c r="HVA27" s="1"/>
      <c r="HVB27" s="1"/>
      <c r="HVC27" s="1"/>
      <c r="HVD27" s="1"/>
      <c r="HVE27" s="1"/>
      <c r="HVF27" s="1"/>
      <c r="HVG27" s="1"/>
      <c r="HVH27" s="1"/>
      <c r="HVI27" s="1"/>
      <c r="HVJ27" s="1"/>
      <c r="HVK27" s="1"/>
      <c r="HVL27" s="1"/>
      <c r="HVM27" s="1"/>
      <c r="HVN27" s="1"/>
      <c r="HVO27" s="1"/>
      <c r="HVP27" s="1"/>
      <c r="HVQ27" s="1"/>
      <c r="HVR27" s="1"/>
      <c r="HVS27" s="1"/>
      <c r="HVT27" s="1"/>
      <c r="HVU27" s="1"/>
      <c r="HVV27" s="1"/>
      <c r="HVW27" s="1"/>
      <c r="HVX27" s="1"/>
      <c r="HVY27" s="1"/>
      <c r="HVZ27" s="1"/>
      <c r="HWA27" s="1"/>
      <c r="HWB27" s="1"/>
      <c r="HWC27" s="1"/>
      <c r="HWD27" s="1"/>
      <c r="HWE27" s="1"/>
      <c r="HWF27" s="1"/>
      <c r="HWG27" s="1"/>
      <c r="HWH27" s="1"/>
      <c r="HWI27" s="1"/>
      <c r="HWJ27" s="1"/>
      <c r="HWK27" s="1"/>
      <c r="HWL27" s="1"/>
      <c r="HWM27" s="1"/>
      <c r="HWN27" s="1"/>
      <c r="HWO27" s="1"/>
      <c r="HWP27" s="1"/>
      <c r="HWQ27" s="1"/>
      <c r="HWR27" s="1"/>
      <c r="HWS27" s="1"/>
      <c r="HWT27" s="1"/>
      <c r="HWU27" s="1"/>
      <c r="HWV27" s="1"/>
      <c r="HWW27" s="1"/>
      <c r="HWX27" s="1"/>
      <c r="HWY27" s="1"/>
      <c r="HWZ27" s="1"/>
      <c r="HXA27" s="1"/>
      <c r="HXB27" s="1"/>
      <c r="HXC27" s="1"/>
      <c r="HXD27" s="1"/>
      <c r="HXE27" s="1"/>
      <c r="HXF27" s="1"/>
      <c r="HXG27" s="1"/>
      <c r="HXH27" s="1"/>
      <c r="HXI27" s="1"/>
      <c r="HXJ27" s="1"/>
      <c r="HXK27" s="1"/>
      <c r="HXL27" s="1"/>
      <c r="HXM27" s="1"/>
      <c r="HXN27" s="1"/>
      <c r="HXO27" s="1"/>
      <c r="HXP27" s="1"/>
      <c r="HXQ27" s="1"/>
      <c r="HXR27" s="1"/>
      <c r="HXS27" s="1"/>
      <c r="HXT27" s="1"/>
      <c r="HXU27" s="1"/>
      <c r="HXV27" s="1"/>
      <c r="HXW27" s="1"/>
      <c r="HXX27" s="1"/>
      <c r="HXY27" s="1"/>
      <c r="HXZ27" s="1"/>
      <c r="HYA27" s="1"/>
      <c r="HYB27" s="1"/>
      <c r="HYC27" s="1"/>
      <c r="HYD27" s="1"/>
      <c r="HYE27" s="1"/>
      <c r="HYF27" s="1"/>
      <c r="HYG27" s="1"/>
      <c r="HYH27" s="1"/>
      <c r="HYI27" s="1"/>
      <c r="HYJ27" s="1"/>
      <c r="HYK27" s="1"/>
      <c r="HYL27" s="1"/>
      <c r="HYM27" s="1"/>
      <c r="HYN27" s="1"/>
      <c r="HYO27" s="1"/>
      <c r="HYP27" s="1"/>
      <c r="HYQ27" s="1"/>
      <c r="HYR27" s="1"/>
      <c r="HYS27" s="1"/>
      <c r="HYT27" s="1"/>
      <c r="HYU27" s="1"/>
      <c r="HYV27" s="1"/>
      <c r="HYW27" s="1"/>
      <c r="HYX27" s="1"/>
      <c r="HYY27" s="1"/>
      <c r="HYZ27" s="1"/>
      <c r="HZA27" s="1"/>
      <c r="HZB27" s="1"/>
      <c r="HZC27" s="1"/>
      <c r="HZD27" s="1"/>
      <c r="HZE27" s="1"/>
      <c r="HZF27" s="1"/>
      <c r="HZG27" s="1"/>
      <c r="HZH27" s="1"/>
      <c r="HZI27" s="1"/>
      <c r="HZJ27" s="1"/>
      <c r="HZK27" s="1"/>
      <c r="HZL27" s="1"/>
      <c r="HZM27" s="1"/>
      <c r="HZN27" s="1"/>
      <c r="HZO27" s="1"/>
      <c r="HZP27" s="1"/>
      <c r="HZQ27" s="1"/>
      <c r="HZR27" s="1"/>
      <c r="HZS27" s="1"/>
      <c r="HZT27" s="1"/>
      <c r="HZU27" s="1"/>
      <c r="HZV27" s="1"/>
      <c r="HZW27" s="1"/>
      <c r="HZX27" s="1"/>
      <c r="HZY27" s="1"/>
      <c r="HZZ27" s="1"/>
      <c r="IAA27" s="1"/>
      <c r="IAB27" s="1"/>
      <c r="IAC27" s="1"/>
      <c r="IAD27" s="1"/>
      <c r="IAE27" s="1"/>
      <c r="IAF27" s="1"/>
      <c r="IAG27" s="1"/>
      <c r="IAH27" s="1"/>
      <c r="IAI27" s="1"/>
      <c r="IAJ27" s="1"/>
      <c r="IAK27" s="1"/>
      <c r="IAL27" s="1"/>
      <c r="IAM27" s="1"/>
      <c r="IAN27" s="1"/>
      <c r="IAO27" s="1"/>
      <c r="IAP27" s="1"/>
      <c r="IAQ27" s="1"/>
      <c r="IAR27" s="1"/>
      <c r="IAS27" s="1"/>
      <c r="IAT27" s="1"/>
      <c r="IAU27" s="1"/>
      <c r="IAV27" s="1"/>
      <c r="IAW27" s="1"/>
      <c r="IAX27" s="1"/>
      <c r="IAY27" s="1"/>
      <c r="IAZ27" s="1"/>
      <c r="IBA27" s="1"/>
      <c r="IBB27" s="1"/>
      <c r="IBC27" s="1"/>
      <c r="IBD27" s="1"/>
      <c r="IBE27" s="1"/>
      <c r="IBF27" s="1"/>
      <c r="IBG27" s="1"/>
      <c r="IBH27" s="1"/>
      <c r="IBI27" s="1"/>
      <c r="IBJ27" s="1"/>
      <c r="IBK27" s="1"/>
      <c r="IBL27" s="1"/>
      <c r="IBM27" s="1"/>
      <c r="IBN27" s="1"/>
      <c r="IBO27" s="1"/>
      <c r="IBP27" s="1"/>
      <c r="IBQ27" s="1"/>
      <c r="IBR27" s="1"/>
      <c r="IBS27" s="1"/>
      <c r="IBT27" s="1"/>
      <c r="IBU27" s="1"/>
      <c r="IBV27" s="1"/>
      <c r="IBW27" s="1"/>
      <c r="IBX27" s="1"/>
      <c r="IBY27" s="1"/>
      <c r="IBZ27" s="1"/>
      <c r="ICA27" s="1"/>
      <c r="ICB27" s="1"/>
      <c r="ICC27" s="1"/>
      <c r="ICD27" s="1"/>
      <c r="ICE27" s="1"/>
      <c r="ICF27" s="1"/>
      <c r="ICG27" s="1"/>
      <c r="ICH27" s="1"/>
      <c r="ICI27" s="1"/>
      <c r="ICJ27" s="1"/>
      <c r="ICK27" s="1"/>
      <c r="ICL27" s="1"/>
      <c r="ICM27" s="1"/>
      <c r="ICN27" s="1"/>
      <c r="ICO27" s="1"/>
      <c r="ICP27" s="1"/>
      <c r="ICQ27" s="1"/>
      <c r="ICR27" s="1"/>
      <c r="ICS27" s="1"/>
      <c r="ICT27" s="1"/>
      <c r="ICU27" s="1"/>
      <c r="ICV27" s="1"/>
      <c r="ICW27" s="1"/>
      <c r="ICX27" s="1"/>
      <c r="ICY27" s="1"/>
      <c r="ICZ27" s="1"/>
      <c r="IDA27" s="1"/>
      <c r="IDB27" s="1"/>
      <c r="IDC27" s="1"/>
      <c r="IDD27" s="1"/>
      <c r="IDE27" s="1"/>
      <c r="IDF27" s="1"/>
      <c r="IDG27" s="1"/>
      <c r="IDH27" s="1"/>
      <c r="IDI27" s="1"/>
      <c r="IDJ27" s="1"/>
      <c r="IDK27" s="1"/>
      <c r="IDL27" s="1"/>
      <c r="IDM27" s="1"/>
      <c r="IDN27" s="1"/>
      <c r="IDO27" s="1"/>
      <c r="IDP27" s="1"/>
      <c r="IDQ27" s="1"/>
      <c r="IDR27" s="1"/>
      <c r="IDS27" s="1"/>
      <c r="IDT27" s="1"/>
      <c r="IDU27" s="1"/>
      <c r="IDV27" s="1"/>
      <c r="IDW27" s="1"/>
      <c r="IDX27" s="1"/>
      <c r="IDY27" s="1"/>
      <c r="IDZ27" s="1"/>
      <c r="IEA27" s="1"/>
      <c r="IEB27" s="1"/>
      <c r="IEC27" s="1"/>
      <c r="IED27" s="1"/>
      <c r="IEE27" s="1"/>
      <c r="IEF27" s="1"/>
      <c r="IEG27" s="1"/>
      <c r="IEH27" s="1"/>
      <c r="IEI27" s="1"/>
      <c r="IEJ27" s="1"/>
      <c r="IEK27" s="1"/>
      <c r="IEL27" s="1"/>
      <c r="IEM27" s="1"/>
      <c r="IEN27" s="1"/>
      <c r="IEO27" s="1"/>
      <c r="IEP27" s="1"/>
      <c r="IEQ27" s="1"/>
      <c r="IER27" s="1"/>
      <c r="IES27" s="1"/>
      <c r="IET27" s="1"/>
      <c r="IEU27" s="1"/>
      <c r="IEV27" s="1"/>
      <c r="IEW27" s="1"/>
      <c r="IEX27" s="1"/>
      <c r="IEY27" s="1"/>
      <c r="IEZ27" s="1"/>
      <c r="IFA27" s="1"/>
      <c r="IFB27" s="1"/>
      <c r="IFC27" s="1"/>
      <c r="IFD27" s="1"/>
      <c r="IFE27" s="1"/>
      <c r="IFF27" s="1"/>
      <c r="IFG27" s="1"/>
      <c r="IFH27" s="1"/>
      <c r="IFI27" s="1"/>
      <c r="IFJ27" s="1"/>
      <c r="IFK27" s="1"/>
      <c r="IFL27" s="1"/>
      <c r="IFM27" s="1"/>
      <c r="IFN27" s="1"/>
      <c r="IFO27" s="1"/>
      <c r="IFP27" s="1"/>
      <c r="IFQ27" s="1"/>
      <c r="IFR27" s="1"/>
      <c r="IFS27" s="1"/>
      <c r="IFT27" s="1"/>
      <c r="IFU27" s="1"/>
      <c r="IFV27" s="1"/>
      <c r="IFW27" s="1"/>
      <c r="IFX27" s="1"/>
      <c r="IFY27" s="1"/>
      <c r="IFZ27" s="1"/>
      <c r="IGA27" s="1"/>
      <c r="IGB27" s="1"/>
      <c r="IGC27" s="1"/>
      <c r="IGD27" s="1"/>
      <c r="IGE27" s="1"/>
      <c r="IGF27" s="1"/>
      <c r="IGG27" s="1"/>
      <c r="IGH27" s="1"/>
      <c r="IGI27" s="1"/>
      <c r="IGJ27" s="1"/>
      <c r="IGK27" s="1"/>
      <c r="IGL27" s="1"/>
      <c r="IGM27" s="1"/>
      <c r="IGN27" s="1"/>
      <c r="IGO27" s="1"/>
      <c r="IGP27" s="1"/>
      <c r="IGQ27" s="1"/>
      <c r="IGR27" s="1"/>
      <c r="IGS27" s="1"/>
      <c r="IGT27" s="1"/>
      <c r="IGU27" s="1"/>
      <c r="IGV27" s="1"/>
      <c r="IGW27" s="1"/>
      <c r="IGX27" s="1"/>
      <c r="IGY27" s="1"/>
      <c r="IGZ27" s="1"/>
      <c r="IHA27" s="1"/>
      <c r="IHB27" s="1"/>
      <c r="IHC27" s="1"/>
      <c r="IHD27" s="1"/>
      <c r="IHE27" s="1"/>
      <c r="IHF27" s="1"/>
      <c r="IHG27" s="1"/>
      <c r="IHH27" s="1"/>
      <c r="IHI27" s="1"/>
      <c r="IHJ27" s="1"/>
      <c r="IHK27" s="1"/>
      <c r="IHL27" s="1"/>
      <c r="IHM27" s="1"/>
      <c r="IHN27" s="1"/>
      <c r="IHO27" s="1"/>
      <c r="IHP27" s="1"/>
      <c r="IHQ27" s="1"/>
      <c r="IHR27" s="1"/>
      <c r="IHS27" s="1"/>
      <c r="IHT27" s="1"/>
      <c r="IHU27" s="1"/>
      <c r="IHV27" s="1"/>
      <c r="IHW27" s="1"/>
      <c r="IHX27" s="1"/>
      <c r="IHY27" s="1"/>
      <c r="IHZ27" s="1"/>
      <c r="IIA27" s="1"/>
      <c r="IIB27" s="1"/>
      <c r="IIC27" s="1"/>
      <c r="IID27" s="1"/>
      <c r="IIE27" s="1"/>
      <c r="IIF27" s="1"/>
      <c r="IIG27" s="1"/>
      <c r="IIH27" s="1"/>
      <c r="III27" s="1"/>
      <c r="IIJ27" s="1"/>
      <c r="IIK27" s="1"/>
      <c r="IIL27" s="1"/>
      <c r="IIM27" s="1"/>
      <c r="IIN27" s="1"/>
      <c r="IIO27" s="1"/>
      <c r="IIP27" s="1"/>
      <c r="IIQ27" s="1"/>
      <c r="IIR27" s="1"/>
      <c r="IIS27" s="1"/>
      <c r="IIT27" s="1"/>
      <c r="IIU27" s="1"/>
      <c r="IIV27" s="1"/>
      <c r="IIW27" s="1"/>
      <c r="IIX27" s="1"/>
      <c r="IIY27" s="1"/>
      <c r="IIZ27" s="1"/>
      <c r="IJA27" s="1"/>
      <c r="IJB27" s="1"/>
      <c r="IJC27" s="1"/>
      <c r="IJD27" s="1"/>
      <c r="IJE27" s="1"/>
      <c r="IJF27" s="1"/>
      <c r="IJG27" s="1"/>
      <c r="IJH27" s="1"/>
      <c r="IJI27" s="1"/>
      <c r="IJJ27" s="1"/>
      <c r="IJK27" s="1"/>
      <c r="IJL27" s="1"/>
      <c r="IJM27" s="1"/>
      <c r="IJN27" s="1"/>
      <c r="IJO27" s="1"/>
      <c r="IJP27" s="1"/>
      <c r="IJQ27" s="1"/>
      <c r="IJR27" s="1"/>
      <c r="IJS27" s="1"/>
      <c r="IJT27" s="1"/>
      <c r="IJU27" s="1"/>
      <c r="IJV27" s="1"/>
      <c r="IJW27" s="1"/>
      <c r="IJX27" s="1"/>
      <c r="IJY27" s="1"/>
      <c r="IJZ27" s="1"/>
      <c r="IKA27" s="1"/>
      <c r="IKB27" s="1"/>
      <c r="IKC27" s="1"/>
      <c r="IKD27" s="1"/>
      <c r="IKE27" s="1"/>
      <c r="IKF27" s="1"/>
      <c r="IKG27" s="1"/>
      <c r="IKH27" s="1"/>
      <c r="IKI27" s="1"/>
      <c r="IKJ27" s="1"/>
      <c r="IKK27" s="1"/>
      <c r="IKL27" s="1"/>
      <c r="IKM27" s="1"/>
      <c r="IKN27" s="1"/>
      <c r="IKO27" s="1"/>
      <c r="IKP27" s="1"/>
      <c r="IKQ27" s="1"/>
      <c r="IKR27" s="1"/>
      <c r="IKS27" s="1"/>
      <c r="IKT27" s="1"/>
      <c r="IKU27" s="1"/>
      <c r="IKV27" s="1"/>
      <c r="IKW27" s="1"/>
      <c r="IKX27" s="1"/>
      <c r="IKY27" s="1"/>
      <c r="IKZ27" s="1"/>
      <c r="ILA27" s="1"/>
      <c r="ILB27" s="1"/>
      <c r="ILC27" s="1"/>
      <c r="ILD27" s="1"/>
      <c r="ILE27" s="1"/>
      <c r="ILF27" s="1"/>
      <c r="ILG27" s="1"/>
      <c r="ILH27" s="1"/>
      <c r="ILI27" s="1"/>
      <c r="ILJ27" s="1"/>
      <c r="ILK27" s="1"/>
      <c r="ILL27" s="1"/>
      <c r="ILM27" s="1"/>
      <c r="ILN27" s="1"/>
      <c r="ILO27" s="1"/>
      <c r="ILP27" s="1"/>
      <c r="ILQ27" s="1"/>
      <c r="ILR27" s="1"/>
      <c r="ILS27" s="1"/>
      <c r="ILT27" s="1"/>
      <c r="ILU27" s="1"/>
      <c r="ILV27" s="1"/>
      <c r="ILW27" s="1"/>
      <c r="ILX27" s="1"/>
      <c r="ILY27" s="1"/>
      <c r="ILZ27" s="1"/>
      <c r="IMA27" s="1"/>
      <c r="IMB27" s="1"/>
      <c r="IMC27" s="1"/>
      <c r="IMD27" s="1"/>
      <c r="IME27" s="1"/>
      <c r="IMF27" s="1"/>
      <c r="IMG27" s="1"/>
      <c r="IMH27" s="1"/>
      <c r="IMI27" s="1"/>
      <c r="IMJ27" s="1"/>
      <c r="IMK27" s="1"/>
      <c r="IML27" s="1"/>
      <c r="IMM27" s="1"/>
      <c r="IMN27" s="1"/>
      <c r="IMO27" s="1"/>
      <c r="IMP27" s="1"/>
      <c r="IMQ27" s="1"/>
      <c r="IMR27" s="1"/>
      <c r="IMS27" s="1"/>
      <c r="IMT27" s="1"/>
      <c r="IMU27" s="1"/>
      <c r="IMV27" s="1"/>
      <c r="IMW27" s="1"/>
      <c r="IMX27" s="1"/>
      <c r="IMY27" s="1"/>
      <c r="IMZ27" s="1"/>
      <c r="INA27" s="1"/>
      <c r="INB27" s="1"/>
      <c r="INC27" s="1"/>
      <c r="IND27" s="1"/>
      <c r="INE27" s="1"/>
      <c r="INF27" s="1"/>
      <c r="ING27" s="1"/>
      <c r="INH27" s="1"/>
      <c r="INI27" s="1"/>
      <c r="INJ27" s="1"/>
      <c r="INK27" s="1"/>
      <c r="INL27" s="1"/>
      <c r="INM27" s="1"/>
      <c r="INN27" s="1"/>
      <c r="INO27" s="1"/>
      <c r="INP27" s="1"/>
      <c r="INQ27" s="1"/>
      <c r="INR27" s="1"/>
      <c r="INS27" s="1"/>
      <c r="INT27" s="1"/>
      <c r="INU27" s="1"/>
      <c r="INV27" s="1"/>
      <c r="INW27" s="1"/>
      <c r="INX27" s="1"/>
      <c r="INY27" s="1"/>
      <c r="INZ27" s="1"/>
      <c r="IOA27" s="1"/>
      <c r="IOB27" s="1"/>
      <c r="IOC27" s="1"/>
      <c r="IOD27" s="1"/>
      <c r="IOE27" s="1"/>
      <c r="IOF27" s="1"/>
      <c r="IOG27" s="1"/>
      <c r="IOH27" s="1"/>
      <c r="IOI27" s="1"/>
      <c r="IOJ27" s="1"/>
      <c r="IOK27" s="1"/>
      <c r="IOL27" s="1"/>
      <c r="IOM27" s="1"/>
      <c r="ION27" s="1"/>
      <c r="IOO27" s="1"/>
      <c r="IOP27" s="1"/>
      <c r="IOQ27" s="1"/>
      <c r="IOR27" s="1"/>
      <c r="IOS27" s="1"/>
      <c r="IOT27" s="1"/>
      <c r="IOU27" s="1"/>
      <c r="IOV27" s="1"/>
      <c r="IOW27" s="1"/>
      <c r="IOX27" s="1"/>
      <c r="IOY27" s="1"/>
      <c r="IOZ27" s="1"/>
      <c r="IPA27" s="1"/>
      <c r="IPB27" s="1"/>
      <c r="IPC27" s="1"/>
      <c r="IPD27" s="1"/>
      <c r="IPE27" s="1"/>
      <c r="IPF27" s="1"/>
      <c r="IPG27" s="1"/>
      <c r="IPH27" s="1"/>
      <c r="IPI27" s="1"/>
      <c r="IPJ27" s="1"/>
      <c r="IPK27" s="1"/>
      <c r="IPL27" s="1"/>
      <c r="IPM27" s="1"/>
      <c r="IPN27" s="1"/>
      <c r="IPO27" s="1"/>
      <c r="IPP27" s="1"/>
      <c r="IPQ27" s="1"/>
      <c r="IPR27" s="1"/>
      <c r="IPS27" s="1"/>
      <c r="IPT27" s="1"/>
      <c r="IPU27" s="1"/>
      <c r="IPV27" s="1"/>
      <c r="IPW27" s="1"/>
      <c r="IPX27" s="1"/>
      <c r="IPY27" s="1"/>
      <c r="IPZ27" s="1"/>
      <c r="IQA27" s="1"/>
      <c r="IQB27" s="1"/>
      <c r="IQC27" s="1"/>
      <c r="IQD27" s="1"/>
      <c r="IQE27" s="1"/>
      <c r="IQF27" s="1"/>
      <c r="IQG27" s="1"/>
      <c r="IQH27" s="1"/>
      <c r="IQI27" s="1"/>
      <c r="IQJ27" s="1"/>
      <c r="IQK27" s="1"/>
      <c r="IQL27" s="1"/>
      <c r="IQM27" s="1"/>
      <c r="IQN27" s="1"/>
      <c r="IQO27" s="1"/>
      <c r="IQP27" s="1"/>
      <c r="IQQ27" s="1"/>
      <c r="IQR27" s="1"/>
      <c r="IQS27" s="1"/>
      <c r="IQT27" s="1"/>
      <c r="IQU27" s="1"/>
      <c r="IQV27" s="1"/>
      <c r="IQW27" s="1"/>
      <c r="IQX27" s="1"/>
      <c r="IQY27" s="1"/>
      <c r="IQZ27" s="1"/>
      <c r="IRA27" s="1"/>
      <c r="IRB27" s="1"/>
      <c r="IRC27" s="1"/>
      <c r="IRD27" s="1"/>
      <c r="IRE27" s="1"/>
      <c r="IRF27" s="1"/>
      <c r="IRG27" s="1"/>
      <c r="IRH27" s="1"/>
      <c r="IRI27" s="1"/>
      <c r="IRJ27" s="1"/>
      <c r="IRK27" s="1"/>
      <c r="IRL27" s="1"/>
      <c r="IRM27" s="1"/>
      <c r="IRN27" s="1"/>
      <c r="IRO27" s="1"/>
      <c r="IRP27" s="1"/>
      <c r="IRQ27" s="1"/>
      <c r="IRR27" s="1"/>
      <c r="IRS27" s="1"/>
      <c r="IRT27" s="1"/>
      <c r="IRU27" s="1"/>
      <c r="IRV27" s="1"/>
      <c r="IRW27" s="1"/>
      <c r="IRX27" s="1"/>
      <c r="IRY27" s="1"/>
      <c r="IRZ27" s="1"/>
      <c r="ISA27" s="1"/>
      <c r="ISB27" s="1"/>
      <c r="ISC27" s="1"/>
      <c r="ISD27" s="1"/>
      <c r="ISE27" s="1"/>
      <c r="ISF27" s="1"/>
      <c r="ISG27" s="1"/>
      <c r="ISH27" s="1"/>
      <c r="ISI27" s="1"/>
      <c r="ISJ27" s="1"/>
      <c r="ISK27" s="1"/>
      <c r="ISL27" s="1"/>
      <c r="ISM27" s="1"/>
      <c r="ISN27" s="1"/>
      <c r="ISO27" s="1"/>
      <c r="ISP27" s="1"/>
      <c r="ISQ27" s="1"/>
      <c r="ISR27" s="1"/>
      <c r="ISS27" s="1"/>
      <c r="IST27" s="1"/>
      <c r="ISU27" s="1"/>
      <c r="ISV27" s="1"/>
      <c r="ISW27" s="1"/>
      <c r="ISX27" s="1"/>
      <c r="ISY27" s="1"/>
      <c r="ISZ27" s="1"/>
      <c r="ITA27" s="1"/>
      <c r="ITB27" s="1"/>
      <c r="ITC27" s="1"/>
      <c r="ITD27" s="1"/>
      <c r="ITE27" s="1"/>
      <c r="ITF27" s="1"/>
      <c r="ITG27" s="1"/>
      <c r="ITH27" s="1"/>
      <c r="ITI27" s="1"/>
      <c r="ITJ27" s="1"/>
      <c r="ITK27" s="1"/>
      <c r="ITL27" s="1"/>
      <c r="ITM27" s="1"/>
      <c r="ITN27" s="1"/>
      <c r="ITO27" s="1"/>
      <c r="ITP27" s="1"/>
      <c r="ITQ27" s="1"/>
      <c r="ITR27" s="1"/>
      <c r="ITS27" s="1"/>
      <c r="ITT27" s="1"/>
      <c r="ITU27" s="1"/>
      <c r="ITV27" s="1"/>
      <c r="ITW27" s="1"/>
      <c r="ITX27" s="1"/>
      <c r="ITY27" s="1"/>
      <c r="ITZ27" s="1"/>
      <c r="IUA27" s="1"/>
      <c r="IUB27" s="1"/>
      <c r="IUC27" s="1"/>
      <c r="IUD27" s="1"/>
      <c r="IUE27" s="1"/>
      <c r="IUF27" s="1"/>
      <c r="IUG27" s="1"/>
      <c r="IUH27" s="1"/>
      <c r="IUI27" s="1"/>
      <c r="IUJ27" s="1"/>
      <c r="IUK27" s="1"/>
      <c r="IUL27" s="1"/>
      <c r="IUM27" s="1"/>
      <c r="IUN27" s="1"/>
      <c r="IUO27" s="1"/>
      <c r="IUP27" s="1"/>
      <c r="IUQ27" s="1"/>
      <c r="IUR27" s="1"/>
      <c r="IUS27" s="1"/>
      <c r="IUT27" s="1"/>
      <c r="IUU27" s="1"/>
      <c r="IUV27" s="1"/>
      <c r="IUW27" s="1"/>
      <c r="IUX27" s="1"/>
      <c r="IUY27" s="1"/>
      <c r="IUZ27" s="1"/>
      <c r="IVA27" s="1"/>
      <c r="IVB27" s="1"/>
      <c r="IVC27" s="1"/>
      <c r="IVD27" s="1"/>
      <c r="IVE27" s="1"/>
      <c r="IVF27" s="1"/>
      <c r="IVG27" s="1"/>
      <c r="IVH27" s="1"/>
      <c r="IVI27" s="1"/>
      <c r="IVJ27" s="1"/>
      <c r="IVK27" s="1"/>
      <c r="IVL27" s="1"/>
      <c r="IVM27" s="1"/>
      <c r="IVN27" s="1"/>
      <c r="IVO27" s="1"/>
      <c r="IVP27" s="1"/>
      <c r="IVQ27" s="1"/>
      <c r="IVR27" s="1"/>
      <c r="IVS27" s="1"/>
      <c r="IVT27" s="1"/>
      <c r="IVU27" s="1"/>
      <c r="IVV27" s="1"/>
      <c r="IVW27" s="1"/>
      <c r="IVX27" s="1"/>
      <c r="IVY27" s="1"/>
      <c r="IVZ27" s="1"/>
      <c r="IWA27" s="1"/>
      <c r="IWB27" s="1"/>
      <c r="IWC27" s="1"/>
      <c r="IWD27" s="1"/>
      <c r="IWE27" s="1"/>
      <c r="IWF27" s="1"/>
      <c r="IWG27" s="1"/>
      <c r="IWH27" s="1"/>
      <c r="IWI27" s="1"/>
      <c r="IWJ27" s="1"/>
      <c r="IWK27" s="1"/>
      <c r="IWL27" s="1"/>
      <c r="IWM27" s="1"/>
      <c r="IWN27" s="1"/>
      <c r="IWO27" s="1"/>
      <c r="IWP27" s="1"/>
      <c r="IWQ27" s="1"/>
      <c r="IWR27" s="1"/>
      <c r="IWS27" s="1"/>
      <c r="IWT27" s="1"/>
      <c r="IWU27" s="1"/>
      <c r="IWV27" s="1"/>
      <c r="IWW27" s="1"/>
      <c r="IWX27" s="1"/>
      <c r="IWY27" s="1"/>
      <c r="IWZ27" s="1"/>
      <c r="IXA27" s="1"/>
      <c r="IXB27" s="1"/>
      <c r="IXC27" s="1"/>
      <c r="IXD27" s="1"/>
      <c r="IXE27" s="1"/>
      <c r="IXF27" s="1"/>
      <c r="IXG27" s="1"/>
      <c r="IXH27" s="1"/>
      <c r="IXI27" s="1"/>
      <c r="IXJ27" s="1"/>
      <c r="IXK27" s="1"/>
      <c r="IXL27" s="1"/>
      <c r="IXM27" s="1"/>
      <c r="IXN27" s="1"/>
      <c r="IXO27" s="1"/>
      <c r="IXP27" s="1"/>
      <c r="IXQ27" s="1"/>
      <c r="IXR27" s="1"/>
      <c r="IXS27" s="1"/>
      <c r="IXT27" s="1"/>
      <c r="IXU27" s="1"/>
      <c r="IXV27" s="1"/>
      <c r="IXW27" s="1"/>
      <c r="IXX27" s="1"/>
      <c r="IXY27" s="1"/>
      <c r="IXZ27" s="1"/>
      <c r="IYA27" s="1"/>
      <c r="IYB27" s="1"/>
      <c r="IYC27" s="1"/>
      <c r="IYD27" s="1"/>
      <c r="IYE27" s="1"/>
      <c r="IYF27" s="1"/>
      <c r="IYG27" s="1"/>
      <c r="IYH27" s="1"/>
      <c r="IYI27" s="1"/>
      <c r="IYJ27" s="1"/>
      <c r="IYK27" s="1"/>
      <c r="IYL27" s="1"/>
      <c r="IYM27" s="1"/>
      <c r="IYN27" s="1"/>
      <c r="IYO27" s="1"/>
      <c r="IYP27" s="1"/>
      <c r="IYQ27" s="1"/>
      <c r="IYR27" s="1"/>
      <c r="IYS27" s="1"/>
      <c r="IYT27" s="1"/>
      <c r="IYU27" s="1"/>
      <c r="IYV27" s="1"/>
      <c r="IYW27" s="1"/>
      <c r="IYX27" s="1"/>
      <c r="IYY27" s="1"/>
      <c r="IYZ27" s="1"/>
      <c r="IZA27" s="1"/>
      <c r="IZB27" s="1"/>
      <c r="IZC27" s="1"/>
      <c r="IZD27" s="1"/>
      <c r="IZE27" s="1"/>
      <c r="IZF27" s="1"/>
      <c r="IZG27" s="1"/>
      <c r="IZH27" s="1"/>
      <c r="IZI27" s="1"/>
      <c r="IZJ27" s="1"/>
      <c r="IZK27" s="1"/>
      <c r="IZL27" s="1"/>
      <c r="IZM27" s="1"/>
      <c r="IZN27" s="1"/>
      <c r="IZO27" s="1"/>
      <c r="IZP27" s="1"/>
      <c r="IZQ27" s="1"/>
      <c r="IZR27" s="1"/>
      <c r="IZS27" s="1"/>
      <c r="IZT27" s="1"/>
      <c r="IZU27" s="1"/>
      <c r="IZV27" s="1"/>
      <c r="IZW27" s="1"/>
      <c r="IZX27" s="1"/>
      <c r="IZY27" s="1"/>
      <c r="IZZ27" s="1"/>
      <c r="JAA27" s="1"/>
      <c r="JAB27" s="1"/>
      <c r="JAC27" s="1"/>
      <c r="JAD27" s="1"/>
      <c r="JAE27" s="1"/>
      <c r="JAF27" s="1"/>
      <c r="JAG27" s="1"/>
      <c r="JAH27" s="1"/>
      <c r="JAI27" s="1"/>
      <c r="JAJ27" s="1"/>
      <c r="JAK27" s="1"/>
      <c r="JAL27" s="1"/>
      <c r="JAM27" s="1"/>
      <c r="JAN27" s="1"/>
      <c r="JAO27" s="1"/>
      <c r="JAP27" s="1"/>
      <c r="JAQ27" s="1"/>
      <c r="JAR27" s="1"/>
      <c r="JAS27" s="1"/>
      <c r="JAT27" s="1"/>
      <c r="JAU27" s="1"/>
      <c r="JAV27" s="1"/>
      <c r="JAW27" s="1"/>
      <c r="JAX27" s="1"/>
      <c r="JAY27" s="1"/>
      <c r="JAZ27" s="1"/>
      <c r="JBA27" s="1"/>
      <c r="JBB27" s="1"/>
      <c r="JBC27" s="1"/>
      <c r="JBD27" s="1"/>
      <c r="JBE27" s="1"/>
      <c r="JBF27" s="1"/>
      <c r="JBG27" s="1"/>
      <c r="JBH27" s="1"/>
      <c r="JBI27" s="1"/>
      <c r="JBJ27" s="1"/>
      <c r="JBK27" s="1"/>
      <c r="JBL27" s="1"/>
      <c r="JBM27" s="1"/>
      <c r="JBN27" s="1"/>
      <c r="JBO27" s="1"/>
      <c r="JBP27" s="1"/>
      <c r="JBQ27" s="1"/>
      <c r="JBR27" s="1"/>
      <c r="JBS27" s="1"/>
      <c r="JBT27" s="1"/>
      <c r="JBU27" s="1"/>
      <c r="JBV27" s="1"/>
      <c r="JBW27" s="1"/>
      <c r="JBX27" s="1"/>
      <c r="JBY27" s="1"/>
      <c r="JBZ27" s="1"/>
      <c r="JCA27" s="1"/>
      <c r="JCB27" s="1"/>
      <c r="JCC27" s="1"/>
      <c r="JCD27" s="1"/>
      <c r="JCE27" s="1"/>
      <c r="JCF27" s="1"/>
      <c r="JCG27" s="1"/>
      <c r="JCH27" s="1"/>
      <c r="JCI27" s="1"/>
      <c r="JCJ27" s="1"/>
      <c r="JCK27" s="1"/>
      <c r="JCL27" s="1"/>
      <c r="JCM27" s="1"/>
      <c r="JCN27" s="1"/>
      <c r="JCO27" s="1"/>
      <c r="JCP27" s="1"/>
      <c r="JCQ27" s="1"/>
      <c r="JCR27" s="1"/>
      <c r="JCS27" s="1"/>
      <c r="JCT27" s="1"/>
      <c r="JCU27" s="1"/>
      <c r="JCV27" s="1"/>
      <c r="JCW27" s="1"/>
      <c r="JCX27" s="1"/>
      <c r="JCY27" s="1"/>
      <c r="JCZ27" s="1"/>
      <c r="JDA27" s="1"/>
      <c r="JDB27" s="1"/>
      <c r="JDC27" s="1"/>
      <c r="JDD27" s="1"/>
      <c r="JDE27" s="1"/>
      <c r="JDF27" s="1"/>
      <c r="JDG27" s="1"/>
      <c r="JDH27" s="1"/>
      <c r="JDI27" s="1"/>
      <c r="JDJ27" s="1"/>
      <c r="JDK27" s="1"/>
      <c r="JDL27" s="1"/>
      <c r="JDM27" s="1"/>
      <c r="JDN27" s="1"/>
      <c r="JDO27" s="1"/>
      <c r="JDP27" s="1"/>
      <c r="JDQ27" s="1"/>
      <c r="JDR27" s="1"/>
      <c r="JDS27" s="1"/>
      <c r="JDT27" s="1"/>
      <c r="JDU27" s="1"/>
      <c r="JDV27" s="1"/>
      <c r="JDW27" s="1"/>
      <c r="JDX27" s="1"/>
      <c r="JDY27" s="1"/>
      <c r="JDZ27" s="1"/>
      <c r="JEA27" s="1"/>
      <c r="JEB27" s="1"/>
      <c r="JEC27" s="1"/>
      <c r="JED27" s="1"/>
      <c r="JEE27" s="1"/>
      <c r="JEF27" s="1"/>
      <c r="JEG27" s="1"/>
      <c r="JEH27" s="1"/>
      <c r="JEI27" s="1"/>
      <c r="JEJ27" s="1"/>
      <c r="JEK27" s="1"/>
      <c r="JEL27" s="1"/>
      <c r="JEM27" s="1"/>
      <c r="JEN27" s="1"/>
      <c r="JEO27" s="1"/>
      <c r="JEP27" s="1"/>
      <c r="JEQ27" s="1"/>
      <c r="JER27" s="1"/>
      <c r="JES27" s="1"/>
      <c r="JET27" s="1"/>
      <c r="JEU27" s="1"/>
      <c r="JEV27" s="1"/>
      <c r="JEW27" s="1"/>
      <c r="JEX27" s="1"/>
      <c r="JEY27" s="1"/>
      <c r="JEZ27" s="1"/>
      <c r="JFA27" s="1"/>
      <c r="JFB27" s="1"/>
      <c r="JFC27" s="1"/>
      <c r="JFD27" s="1"/>
      <c r="JFE27" s="1"/>
      <c r="JFF27" s="1"/>
      <c r="JFG27" s="1"/>
      <c r="JFH27" s="1"/>
      <c r="JFI27" s="1"/>
      <c r="JFJ27" s="1"/>
      <c r="JFK27" s="1"/>
      <c r="JFL27" s="1"/>
      <c r="JFM27" s="1"/>
      <c r="JFN27" s="1"/>
      <c r="JFO27" s="1"/>
      <c r="JFP27" s="1"/>
      <c r="JFQ27" s="1"/>
      <c r="JFR27" s="1"/>
      <c r="JFS27" s="1"/>
      <c r="JFT27" s="1"/>
      <c r="JFU27" s="1"/>
      <c r="JFV27" s="1"/>
      <c r="JFW27" s="1"/>
      <c r="JFX27" s="1"/>
      <c r="JFY27" s="1"/>
      <c r="JFZ27" s="1"/>
      <c r="JGA27" s="1"/>
      <c r="JGB27" s="1"/>
      <c r="JGC27" s="1"/>
      <c r="JGD27" s="1"/>
      <c r="JGE27" s="1"/>
      <c r="JGF27" s="1"/>
      <c r="JGG27" s="1"/>
      <c r="JGH27" s="1"/>
      <c r="JGI27" s="1"/>
      <c r="JGJ27" s="1"/>
      <c r="JGK27" s="1"/>
      <c r="JGL27" s="1"/>
      <c r="JGM27" s="1"/>
      <c r="JGN27" s="1"/>
      <c r="JGO27" s="1"/>
      <c r="JGP27" s="1"/>
      <c r="JGQ27" s="1"/>
      <c r="JGR27" s="1"/>
      <c r="JGS27" s="1"/>
      <c r="JGT27" s="1"/>
      <c r="JGU27" s="1"/>
      <c r="JGV27" s="1"/>
      <c r="JGW27" s="1"/>
      <c r="JGX27" s="1"/>
      <c r="JGY27" s="1"/>
      <c r="JGZ27" s="1"/>
      <c r="JHA27" s="1"/>
      <c r="JHB27" s="1"/>
      <c r="JHC27" s="1"/>
      <c r="JHD27" s="1"/>
      <c r="JHE27" s="1"/>
      <c r="JHF27" s="1"/>
      <c r="JHG27" s="1"/>
      <c r="JHH27" s="1"/>
      <c r="JHI27" s="1"/>
      <c r="JHJ27" s="1"/>
      <c r="JHK27" s="1"/>
      <c r="JHL27" s="1"/>
      <c r="JHM27" s="1"/>
      <c r="JHN27" s="1"/>
      <c r="JHO27" s="1"/>
      <c r="JHP27" s="1"/>
      <c r="JHQ27" s="1"/>
      <c r="JHR27" s="1"/>
      <c r="JHS27" s="1"/>
      <c r="JHT27" s="1"/>
      <c r="JHU27" s="1"/>
      <c r="JHV27" s="1"/>
      <c r="JHW27" s="1"/>
      <c r="JHX27" s="1"/>
      <c r="JHY27" s="1"/>
      <c r="JHZ27" s="1"/>
      <c r="JIA27" s="1"/>
      <c r="JIB27" s="1"/>
      <c r="JIC27" s="1"/>
      <c r="JID27" s="1"/>
      <c r="JIE27" s="1"/>
      <c r="JIF27" s="1"/>
      <c r="JIG27" s="1"/>
      <c r="JIH27" s="1"/>
      <c r="JII27" s="1"/>
      <c r="JIJ27" s="1"/>
      <c r="JIK27" s="1"/>
      <c r="JIL27" s="1"/>
      <c r="JIM27" s="1"/>
      <c r="JIN27" s="1"/>
      <c r="JIO27" s="1"/>
      <c r="JIP27" s="1"/>
      <c r="JIQ27" s="1"/>
      <c r="JIR27" s="1"/>
      <c r="JIS27" s="1"/>
      <c r="JIT27" s="1"/>
      <c r="JIU27" s="1"/>
      <c r="JIV27" s="1"/>
      <c r="JIW27" s="1"/>
      <c r="JIX27" s="1"/>
      <c r="JIY27" s="1"/>
      <c r="JIZ27" s="1"/>
      <c r="JJA27" s="1"/>
      <c r="JJB27" s="1"/>
      <c r="JJC27" s="1"/>
      <c r="JJD27" s="1"/>
      <c r="JJE27" s="1"/>
      <c r="JJF27" s="1"/>
      <c r="JJG27" s="1"/>
      <c r="JJH27" s="1"/>
      <c r="JJI27" s="1"/>
      <c r="JJJ27" s="1"/>
      <c r="JJK27" s="1"/>
      <c r="JJL27" s="1"/>
      <c r="JJM27" s="1"/>
      <c r="JJN27" s="1"/>
      <c r="JJO27" s="1"/>
      <c r="JJP27" s="1"/>
      <c r="JJQ27" s="1"/>
      <c r="JJR27" s="1"/>
      <c r="JJS27" s="1"/>
      <c r="JJT27" s="1"/>
      <c r="JJU27" s="1"/>
      <c r="JJV27" s="1"/>
      <c r="JJW27" s="1"/>
      <c r="JJX27" s="1"/>
      <c r="JJY27" s="1"/>
      <c r="JJZ27" s="1"/>
      <c r="JKA27" s="1"/>
      <c r="JKB27" s="1"/>
      <c r="JKC27" s="1"/>
      <c r="JKD27" s="1"/>
      <c r="JKE27" s="1"/>
      <c r="JKF27" s="1"/>
      <c r="JKG27" s="1"/>
      <c r="JKH27" s="1"/>
      <c r="JKI27" s="1"/>
      <c r="JKJ27" s="1"/>
      <c r="JKK27" s="1"/>
      <c r="JKL27" s="1"/>
      <c r="JKM27" s="1"/>
      <c r="JKN27" s="1"/>
      <c r="JKO27" s="1"/>
      <c r="JKP27" s="1"/>
      <c r="JKQ27" s="1"/>
      <c r="JKR27" s="1"/>
      <c r="JKS27" s="1"/>
      <c r="JKT27" s="1"/>
      <c r="JKU27" s="1"/>
      <c r="JKV27" s="1"/>
      <c r="JKW27" s="1"/>
      <c r="JKX27" s="1"/>
      <c r="JKY27" s="1"/>
      <c r="JKZ27" s="1"/>
      <c r="JLA27" s="1"/>
      <c r="JLB27" s="1"/>
      <c r="JLC27" s="1"/>
      <c r="JLD27" s="1"/>
      <c r="JLE27" s="1"/>
      <c r="JLF27" s="1"/>
      <c r="JLG27" s="1"/>
      <c r="JLH27" s="1"/>
      <c r="JLI27" s="1"/>
      <c r="JLJ27" s="1"/>
      <c r="JLK27" s="1"/>
      <c r="JLL27" s="1"/>
      <c r="JLM27" s="1"/>
      <c r="JLN27" s="1"/>
      <c r="JLO27" s="1"/>
      <c r="JLP27" s="1"/>
      <c r="JLQ27" s="1"/>
      <c r="JLR27" s="1"/>
      <c r="JLS27" s="1"/>
      <c r="JLT27" s="1"/>
      <c r="JLU27" s="1"/>
      <c r="JLV27" s="1"/>
      <c r="JLW27" s="1"/>
      <c r="JLX27" s="1"/>
      <c r="JLY27" s="1"/>
      <c r="JLZ27" s="1"/>
      <c r="JMA27" s="1"/>
      <c r="JMB27" s="1"/>
      <c r="JMC27" s="1"/>
      <c r="JMD27" s="1"/>
      <c r="JME27" s="1"/>
      <c r="JMF27" s="1"/>
      <c r="JMG27" s="1"/>
      <c r="JMH27" s="1"/>
      <c r="JMI27" s="1"/>
      <c r="JMJ27" s="1"/>
      <c r="JMK27" s="1"/>
      <c r="JML27" s="1"/>
      <c r="JMM27" s="1"/>
      <c r="JMN27" s="1"/>
      <c r="JMO27" s="1"/>
      <c r="JMP27" s="1"/>
      <c r="JMQ27" s="1"/>
      <c r="JMR27" s="1"/>
      <c r="JMS27" s="1"/>
      <c r="JMT27" s="1"/>
      <c r="JMU27" s="1"/>
      <c r="JMV27" s="1"/>
      <c r="JMW27" s="1"/>
      <c r="JMX27" s="1"/>
      <c r="JMY27" s="1"/>
      <c r="JMZ27" s="1"/>
      <c r="JNA27" s="1"/>
      <c r="JNB27" s="1"/>
      <c r="JNC27" s="1"/>
      <c r="JND27" s="1"/>
      <c r="JNE27" s="1"/>
      <c r="JNF27" s="1"/>
      <c r="JNG27" s="1"/>
      <c r="JNH27" s="1"/>
      <c r="JNI27" s="1"/>
      <c r="JNJ27" s="1"/>
      <c r="JNK27" s="1"/>
      <c r="JNL27" s="1"/>
      <c r="JNM27" s="1"/>
      <c r="JNN27" s="1"/>
      <c r="JNO27" s="1"/>
      <c r="JNP27" s="1"/>
      <c r="JNQ27" s="1"/>
      <c r="JNR27" s="1"/>
      <c r="JNS27" s="1"/>
      <c r="JNT27" s="1"/>
      <c r="JNU27" s="1"/>
      <c r="JNV27" s="1"/>
      <c r="JNW27" s="1"/>
      <c r="JNX27" s="1"/>
      <c r="JNY27" s="1"/>
      <c r="JNZ27" s="1"/>
      <c r="JOA27" s="1"/>
      <c r="JOB27" s="1"/>
      <c r="JOC27" s="1"/>
      <c r="JOD27" s="1"/>
      <c r="JOE27" s="1"/>
      <c r="JOF27" s="1"/>
      <c r="JOG27" s="1"/>
      <c r="JOH27" s="1"/>
      <c r="JOI27" s="1"/>
      <c r="JOJ27" s="1"/>
      <c r="JOK27" s="1"/>
      <c r="JOL27" s="1"/>
      <c r="JOM27" s="1"/>
      <c r="JON27" s="1"/>
      <c r="JOO27" s="1"/>
      <c r="JOP27" s="1"/>
      <c r="JOQ27" s="1"/>
      <c r="JOR27" s="1"/>
      <c r="JOS27" s="1"/>
      <c r="JOT27" s="1"/>
      <c r="JOU27" s="1"/>
      <c r="JOV27" s="1"/>
      <c r="JOW27" s="1"/>
      <c r="JOX27" s="1"/>
      <c r="JOY27" s="1"/>
      <c r="JOZ27" s="1"/>
      <c r="JPA27" s="1"/>
      <c r="JPB27" s="1"/>
      <c r="JPC27" s="1"/>
      <c r="JPD27" s="1"/>
      <c r="JPE27" s="1"/>
      <c r="JPF27" s="1"/>
      <c r="JPG27" s="1"/>
      <c r="JPH27" s="1"/>
      <c r="JPI27" s="1"/>
      <c r="JPJ27" s="1"/>
      <c r="JPK27" s="1"/>
      <c r="JPL27" s="1"/>
      <c r="JPM27" s="1"/>
      <c r="JPN27" s="1"/>
      <c r="JPO27" s="1"/>
      <c r="JPP27" s="1"/>
      <c r="JPQ27" s="1"/>
      <c r="JPR27" s="1"/>
      <c r="JPS27" s="1"/>
      <c r="JPT27" s="1"/>
      <c r="JPU27" s="1"/>
      <c r="JPV27" s="1"/>
      <c r="JPW27" s="1"/>
      <c r="JPX27" s="1"/>
      <c r="JPY27" s="1"/>
      <c r="JPZ27" s="1"/>
      <c r="JQA27" s="1"/>
      <c r="JQB27" s="1"/>
      <c r="JQC27" s="1"/>
      <c r="JQD27" s="1"/>
      <c r="JQE27" s="1"/>
      <c r="JQF27" s="1"/>
      <c r="JQG27" s="1"/>
      <c r="JQH27" s="1"/>
      <c r="JQI27" s="1"/>
      <c r="JQJ27" s="1"/>
      <c r="JQK27" s="1"/>
      <c r="JQL27" s="1"/>
      <c r="JQM27" s="1"/>
      <c r="JQN27" s="1"/>
      <c r="JQO27" s="1"/>
      <c r="JQP27" s="1"/>
      <c r="JQQ27" s="1"/>
      <c r="JQR27" s="1"/>
      <c r="JQS27" s="1"/>
      <c r="JQT27" s="1"/>
      <c r="JQU27" s="1"/>
      <c r="JQV27" s="1"/>
      <c r="JQW27" s="1"/>
      <c r="JQX27" s="1"/>
      <c r="JQY27" s="1"/>
      <c r="JQZ27" s="1"/>
      <c r="JRA27" s="1"/>
      <c r="JRB27" s="1"/>
      <c r="JRC27" s="1"/>
      <c r="JRD27" s="1"/>
      <c r="JRE27" s="1"/>
      <c r="JRF27" s="1"/>
      <c r="JRG27" s="1"/>
      <c r="JRH27" s="1"/>
      <c r="JRI27" s="1"/>
      <c r="JRJ27" s="1"/>
      <c r="JRK27" s="1"/>
      <c r="JRL27" s="1"/>
      <c r="JRM27" s="1"/>
      <c r="JRN27" s="1"/>
      <c r="JRO27" s="1"/>
      <c r="JRP27" s="1"/>
      <c r="JRQ27" s="1"/>
      <c r="JRR27" s="1"/>
      <c r="JRS27" s="1"/>
      <c r="JRT27" s="1"/>
      <c r="JRU27" s="1"/>
      <c r="JRV27" s="1"/>
      <c r="JRW27" s="1"/>
      <c r="JRX27" s="1"/>
      <c r="JRY27" s="1"/>
      <c r="JRZ27" s="1"/>
      <c r="JSA27" s="1"/>
      <c r="JSB27" s="1"/>
      <c r="JSC27" s="1"/>
      <c r="JSD27" s="1"/>
      <c r="JSE27" s="1"/>
      <c r="JSF27" s="1"/>
      <c r="JSG27" s="1"/>
      <c r="JSH27" s="1"/>
      <c r="JSI27" s="1"/>
      <c r="JSJ27" s="1"/>
      <c r="JSK27" s="1"/>
      <c r="JSL27" s="1"/>
      <c r="JSM27" s="1"/>
      <c r="JSN27" s="1"/>
      <c r="JSO27" s="1"/>
      <c r="JSP27" s="1"/>
      <c r="JSQ27" s="1"/>
      <c r="JSR27" s="1"/>
      <c r="JSS27" s="1"/>
      <c r="JST27" s="1"/>
      <c r="JSU27" s="1"/>
      <c r="JSV27" s="1"/>
      <c r="JSW27" s="1"/>
      <c r="JSX27" s="1"/>
      <c r="JSY27" s="1"/>
      <c r="JSZ27" s="1"/>
      <c r="JTA27" s="1"/>
      <c r="JTB27" s="1"/>
      <c r="JTC27" s="1"/>
      <c r="JTD27" s="1"/>
      <c r="JTE27" s="1"/>
      <c r="JTF27" s="1"/>
      <c r="JTG27" s="1"/>
      <c r="JTH27" s="1"/>
      <c r="JTI27" s="1"/>
      <c r="JTJ27" s="1"/>
      <c r="JTK27" s="1"/>
      <c r="JTL27" s="1"/>
      <c r="JTM27" s="1"/>
      <c r="JTN27" s="1"/>
      <c r="JTO27" s="1"/>
      <c r="JTP27" s="1"/>
      <c r="JTQ27" s="1"/>
      <c r="JTR27" s="1"/>
      <c r="JTS27" s="1"/>
      <c r="JTT27" s="1"/>
      <c r="JTU27" s="1"/>
      <c r="JTV27" s="1"/>
      <c r="JTW27" s="1"/>
      <c r="JTX27" s="1"/>
      <c r="JTY27" s="1"/>
      <c r="JTZ27" s="1"/>
      <c r="JUA27" s="1"/>
      <c r="JUB27" s="1"/>
      <c r="JUC27" s="1"/>
      <c r="JUD27" s="1"/>
      <c r="JUE27" s="1"/>
      <c r="JUF27" s="1"/>
      <c r="JUG27" s="1"/>
      <c r="JUH27" s="1"/>
      <c r="JUI27" s="1"/>
      <c r="JUJ27" s="1"/>
      <c r="JUK27" s="1"/>
      <c r="JUL27" s="1"/>
      <c r="JUM27" s="1"/>
      <c r="JUN27" s="1"/>
      <c r="JUO27" s="1"/>
      <c r="JUP27" s="1"/>
      <c r="JUQ27" s="1"/>
      <c r="JUR27" s="1"/>
      <c r="JUS27" s="1"/>
      <c r="JUT27" s="1"/>
      <c r="JUU27" s="1"/>
      <c r="JUV27" s="1"/>
      <c r="JUW27" s="1"/>
      <c r="JUX27" s="1"/>
      <c r="JUY27" s="1"/>
      <c r="JUZ27" s="1"/>
      <c r="JVA27" s="1"/>
      <c r="JVB27" s="1"/>
      <c r="JVC27" s="1"/>
      <c r="JVD27" s="1"/>
      <c r="JVE27" s="1"/>
      <c r="JVF27" s="1"/>
      <c r="JVG27" s="1"/>
      <c r="JVH27" s="1"/>
      <c r="JVI27" s="1"/>
      <c r="JVJ27" s="1"/>
      <c r="JVK27" s="1"/>
      <c r="JVL27" s="1"/>
      <c r="JVM27" s="1"/>
      <c r="JVN27" s="1"/>
      <c r="JVO27" s="1"/>
      <c r="JVP27" s="1"/>
      <c r="JVQ27" s="1"/>
      <c r="JVR27" s="1"/>
      <c r="JVS27" s="1"/>
      <c r="JVT27" s="1"/>
      <c r="JVU27" s="1"/>
      <c r="JVV27" s="1"/>
      <c r="JVW27" s="1"/>
      <c r="JVX27" s="1"/>
      <c r="JVY27" s="1"/>
      <c r="JVZ27" s="1"/>
      <c r="JWA27" s="1"/>
      <c r="JWB27" s="1"/>
      <c r="JWC27" s="1"/>
      <c r="JWD27" s="1"/>
      <c r="JWE27" s="1"/>
      <c r="JWF27" s="1"/>
      <c r="JWG27" s="1"/>
      <c r="JWH27" s="1"/>
      <c r="JWI27" s="1"/>
      <c r="JWJ27" s="1"/>
      <c r="JWK27" s="1"/>
      <c r="JWL27" s="1"/>
      <c r="JWM27" s="1"/>
      <c r="JWN27" s="1"/>
      <c r="JWO27" s="1"/>
      <c r="JWP27" s="1"/>
      <c r="JWQ27" s="1"/>
      <c r="JWR27" s="1"/>
      <c r="JWS27" s="1"/>
      <c r="JWT27" s="1"/>
      <c r="JWU27" s="1"/>
      <c r="JWV27" s="1"/>
      <c r="JWW27" s="1"/>
      <c r="JWX27" s="1"/>
      <c r="JWY27" s="1"/>
      <c r="JWZ27" s="1"/>
      <c r="JXA27" s="1"/>
      <c r="JXB27" s="1"/>
      <c r="JXC27" s="1"/>
      <c r="JXD27" s="1"/>
      <c r="JXE27" s="1"/>
      <c r="JXF27" s="1"/>
      <c r="JXG27" s="1"/>
      <c r="JXH27" s="1"/>
      <c r="JXI27" s="1"/>
      <c r="JXJ27" s="1"/>
      <c r="JXK27" s="1"/>
      <c r="JXL27" s="1"/>
      <c r="JXM27" s="1"/>
      <c r="JXN27" s="1"/>
      <c r="JXO27" s="1"/>
      <c r="JXP27" s="1"/>
      <c r="JXQ27" s="1"/>
      <c r="JXR27" s="1"/>
      <c r="JXS27" s="1"/>
      <c r="JXT27" s="1"/>
      <c r="JXU27" s="1"/>
      <c r="JXV27" s="1"/>
      <c r="JXW27" s="1"/>
      <c r="JXX27" s="1"/>
      <c r="JXY27" s="1"/>
      <c r="JXZ27" s="1"/>
      <c r="JYA27" s="1"/>
      <c r="JYB27" s="1"/>
      <c r="JYC27" s="1"/>
      <c r="JYD27" s="1"/>
      <c r="JYE27" s="1"/>
      <c r="JYF27" s="1"/>
      <c r="JYG27" s="1"/>
      <c r="JYH27" s="1"/>
      <c r="JYI27" s="1"/>
      <c r="JYJ27" s="1"/>
      <c r="JYK27" s="1"/>
      <c r="JYL27" s="1"/>
      <c r="JYM27" s="1"/>
      <c r="JYN27" s="1"/>
      <c r="JYO27" s="1"/>
      <c r="JYP27" s="1"/>
      <c r="JYQ27" s="1"/>
      <c r="JYR27" s="1"/>
      <c r="JYS27" s="1"/>
      <c r="JYT27" s="1"/>
      <c r="JYU27" s="1"/>
      <c r="JYV27" s="1"/>
      <c r="JYW27" s="1"/>
      <c r="JYX27" s="1"/>
      <c r="JYY27" s="1"/>
      <c r="JYZ27" s="1"/>
      <c r="JZA27" s="1"/>
      <c r="JZB27" s="1"/>
      <c r="JZC27" s="1"/>
      <c r="JZD27" s="1"/>
      <c r="JZE27" s="1"/>
      <c r="JZF27" s="1"/>
      <c r="JZG27" s="1"/>
      <c r="JZH27" s="1"/>
      <c r="JZI27" s="1"/>
      <c r="JZJ27" s="1"/>
      <c r="JZK27" s="1"/>
      <c r="JZL27" s="1"/>
      <c r="JZM27" s="1"/>
      <c r="JZN27" s="1"/>
      <c r="JZO27" s="1"/>
      <c r="JZP27" s="1"/>
      <c r="JZQ27" s="1"/>
      <c r="JZR27" s="1"/>
      <c r="JZS27" s="1"/>
      <c r="JZT27" s="1"/>
      <c r="JZU27" s="1"/>
      <c r="JZV27" s="1"/>
      <c r="JZW27" s="1"/>
      <c r="JZX27" s="1"/>
      <c r="JZY27" s="1"/>
      <c r="JZZ27" s="1"/>
      <c r="KAA27" s="1"/>
      <c r="KAB27" s="1"/>
      <c r="KAC27" s="1"/>
      <c r="KAD27" s="1"/>
      <c r="KAE27" s="1"/>
      <c r="KAF27" s="1"/>
      <c r="KAG27" s="1"/>
      <c r="KAH27" s="1"/>
      <c r="KAI27" s="1"/>
      <c r="KAJ27" s="1"/>
      <c r="KAK27" s="1"/>
      <c r="KAL27" s="1"/>
      <c r="KAM27" s="1"/>
      <c r="KAN27" s="1"/>
      <c r="KAO27" s="1"/>
      <c r="KAP27" s="1"/>
      <c r="KAQ27" s="1"/>
      <c r="KAR27" s="1"/>
      <c r="KAS27" s="1"/>
      <c r="KAT27" s="1"/>
      <c r="KAU27" s="1"/>
      <c r="KAV27" s="1"/>
      <c r="KAW27" s="1"/>
      <c r="KAX27" s="1"/>
      <c r="KAY27" s="1"/>
      <c r="KAZ27" s="1"/>
      <c r="KBA27" s="1"/>
      <c r="KBB27" s="1"/>
      <c r="KBC27" s="1"/>
      <c r="KBD27" s="1"/>
      <c r="KBE27" s="1"/>
      <c r="KBF27" s="1"/>
      <c r="KBG27" s="1"/>
      <c r="KBH27" s="1"/>
      <c r="KBI27" s="1"/>
      <c r="KBJ27" s="1"/>
      <c r="KBK27" s="1"/>
      <c r="KBL27" s="1"/>
      <c r="KBM27" s="1"/>
      <c r="KBN27" s="1"/>
      <c r="KBO27" s="1"/>
      <c r="KBP27" s="1"/>
      <c r="KBQ27" s="1"/>
      <c r="KBR27" s="1"/>
      <c r="KBS27" s="1"/>
      <c r="KBT27" s="1"/>
      <c r="KBU27" s="1"/>
      <c r="KBV27" s="1"/>
      <c r="KBW27" s="1"/>
      <c r="KBX27" s="1"/>
      <c r="KBY27" s="1"/>
      <c r="KBZ27" s="1"/>
      <c r="KCA27" s="1"/>
      <c r="KCB27" s="1"/>
      <c r="KCC27" s="1"/>
      <c r="KCD27" s="1"/>
      <c r="KCE27" s="1"/>
      <c r="KCF27" s="1"/>
      <c r="KCG27" s="1"/>
      <c r="KCH27" s="1"/>
      <c r="KCI27" s="1"/>
      <c r="KCJ27" s="1"/>
      <c r="KCK27" s="1"/>
      <c r="KCL27" s="1"/>
      <c r="KCM27" s="1"/>
      <c r="KCN27" s="1"/>
      <c r="KCO27" s="1"/>
      <c r="KCP27" s="1"/>
      <c r="KCQ27" s="1"/>
      <c r="KCR27" s="1"/>
      <c r="KCS27" s="1"/>
      <c r="KCT27" s="1"/>
      <c r="KCU27" s="1"/>
      <c r="KCV27" s="1"/>
      <c r="KCW27" s="1"/>
      <c r="KCX27" s="1"/>
      <c r="KCY27" s="1"/>
      <c r="KCZ27" s="1"/>
      <c r="KDA27" s="1"/>
      <c r="KDB27" s="1"/>
      <c r="KDC27" s="1"/>
      <c r="KDD27" s="1"/>
      <c r="KDE27" s="1"/>
      <c r="KDF27" s="1"/>
      <c r="KDG27" s="1"/>
      <c r="KDH27" s="1"/>
      <c r="KDI27" s="1"/>
      <c r="KDJ27" s="1"/>
      <c r="KDK27" s="1"/>
      <c r="KDL27" s="1"/>
      <c r="KDM27" s="1"/>
      <c r="KDN27" s="1"/>
      <c r="KDO27" s="1"/>
      <c r="KDP27" s="1"/>
      <c r="KDQ27" s="1"/>
      <c r="KDR27" s="1"/>
      <c r="KDS27" s="1"/>
      <c r="KDT27" s="1"/>
      <c r="KDU27" s="1"/>
      <c r="KDV27" s="1"/>
      <c r="KDW27" s="1"/>
      <c r="KDX27" s="1"/>
      <c r="KDY27" s="1"/>
      <c r="KDZ27" s="1"/>
      <c r="KEA27" s="1"/>
      <c r="KEB27" s="1"/>
      <c r="KEC27" s="1"/>
      <c r="KED27" s="1"/>
      <c r="KEE27" s="1"/>
      <c r="KEF27" s="1"/>
      <c r="KEG27" s="1"/>
      <c r="KEH27" s="1"/>
      <c r="KEI27" s="1"/>
      <c r="KEJ27" s="1"/>
      <c r="KEK27" s="1"/>
      <c r="KEL27" s="1"/>
      <c r="KEM27" s="1"/>
      <c r="KEN27" s="1"/>
      <c r="KEO27" s="1"/>
      <c r="KEP27" s="1"/>
      <c r="KEQ27" s="1"/>
      <c r="KER27" s="1"/>
      <c r="KES27" s="1"/>
      <c r="KET27" s="1"/>
      <c r="KEU27" s="1"/>
      <c r="KEV27" s="1"/>
      <c r="KEW27" s="1"/>
      <c r="KEX27" s="1"/>
      <c r="KEY27" s="1"/>
      <c r="KEZ27" s="1"/>
      <c r="KFA27" s="1"/>
      <c r="KFB27" s="1"/>
      <c r="KFC27" s="1"/>
      <c r="KFD27" s="1"/>
      <c r="KFE27" s="1"/>
      <c r="KFF27" s="1"/>
      <c r="KFG27" s="1"/>
      <c r="KFH27" s="1"/>
      <c r="KFI27" s="1"/>
      <c r="KFJ27" s="1"/>
      <c r="KFK27" s="1"/>
      <c r="KFL27" s="1"/>
      <c r="KFM27" s="1"/>
      <c r="KFN27" s="1"/>
      <c r="KFO27" s="1"/>
      <c r="KFP27" s="1"/>
      <c r="KFQ27" s="1"/>
      <c r="KFR27" s="1"/>
      <c r="KFS27" s="1"/>
      <c r="KFT27" s="1"/>
      <c r="KFU27" s="1"/>
      <c r="KFV27" s="1"/>
      <c r="KFW27" s="1"/>
      <c r="KFX27" s="1"/>
      <c r="KFY27" s="1"/>
      <c r="KFZ27" s="1"/>
      <c r="KGA27" s="1"/>
      <c r="KGB27" s="1"/>
      <c r="KGC27" s="1"/>
      <c r="KGD27" s="1"/>
      <c r="KGE27" s="1"/>
      <c r="KGF27" s="1"/>
      <c r="KGG27" s="1"/>
      <c r="KGH27" s="1"/>
      <c r="KGI27" s="1"/>
      <c r="KGJ27" s="1"/>
      <c r="KGK27" s="1"/>
      <c r="KGL27" s="1"/>
      <c r="KGM27" s="1"/>
      <c r="KGN27" s="1"/>
      <c r="KGO27" s="1"/>
      <c r="KGP27" s="1"/>
      <c r="KGQ27" s="1"/>
      <c r="KGR27" s="1"/>
      <c r="KGS27" s="1"/>
      <c r="KGT27" s="1"/>
      <c r="KGU27" s="1"/>
      <c r="KGV27" s="1"/>
      <c r="KGW27" s="1"/>
      <c r="KGX27" s="1"/>
      <c r="KGY27" s="1"/>
      <c r="KGZ27" s="1"/>
      <c r="KHA27" s="1"/>
      <c r="KHB27" s="1"/>
      <c r="KHC27" s="1"/>
      <c r="KHD27" s="1"/>
      <c r="KHE27" s="1"/>
      <c r="KHF27" s="1"/>
      <c r="KHG27" s="1"/>
      <c r="KHH27" s="1"/>
      <c r="KHI27" s="1"/>
      <c r="KHJ27" s="1"/>
      <c r="KHK27" s="1"/>
      <c r="KHL27" s="1"/>
      <c r="KHM27" s="1"/>
      <c r="KHN27" s="1"/>
      <c r="KHO27" s="1"/>
      <c r="KHP27" s="1"/>
      <c r="KHQ27" s="1"/>
      <c r="KHR27" s="1"/>
      <c r="KHS27" s="1"/>
      <c r="KHT27" s="1"/>
      <c r="KHU27" s="1"/>
      <c r="KHV27" s="1"/>
      <c r="KHW27" s="1"/>
      <c r="KHX27" s="1"/>
      <c r="KHY27" s="1"/>
      <c r="KHZ27" s="1"/>
      <c r="KIA27" s="1"/>
      <c r="KIB27" s="1"/>
      <c r="KIC27" s="1"/>
      <c r="KID27" s="1"/>
      <c r="KIE27" s="1"/>
      <c r="KIF27" s="1"/>
      <c r="KIG27" s="1"/>
      <c r="KIH27" s="1"/>
      <c r="KII27" s="1"/>
      <c r="KIJ27" s="1"/>
      <c r="KIK27" s="1"/>
      <c r="KIL27" s="1"/>
      <c r="KIM27" s="1"/>
      <c r="KIN27" s="1"/>
      <c r="KIO27" s="1"/>
      <c r="KIP27" s="1"/>
      <c r="KIQ27" s="1"/>
      <c r="KIR27" s="1"/>
      <c r="KIS27" s="1"/>
      <c r="KIT27" s="1"/>
      <c r="KIU27" s="1"/>
      <c r="KIV27" s="1"/>
      <c r="KIW27" s="1"/>
      <c r="KIX27" s="1"/>
      <c r="KIY27" s="1"/>
      <c r="KIZ27" s="1"/>
      <c r="KJA27" s="1"/>
      <c r="KJB27" s="1"/>
      <c r="KJC27" s="1"/>
      <c r="KJD27" s="1"/>
      <c r="KJE27" s="1"/>
      <c r="KJF27" s="1"/>
      <c r="KJG27" s="1"/>
      <c r="KJH27" s="1"/>
      <c r="KJI27" s="1"/>
      <c r="KJJ27" s="1"/>
      <c r="KJK27" s="1"/>
      <c r="KJL27" s="1"/>
      <c r="KJM27" s="1"/>
      <c r="KJN27" s="1"/>
      <c r="KJO27" s="1"/>
      <c r="KJP27" s="1"/>
      <c r="KJQ27" s="1"/>
      <c r="KJR27" s="1"/>
      <c r="KJS27" s="1"/>
      <c r="KJT27" s="1"/>
      <c r="KJU27" s="1"/>
      <c r="KJV27" s="1"/>
      <c r="KJW27" s="1"/>
      <c r="KJX27" s="1"/>
      <c r="KJY27" s="1"/>
      <c r="KJZ27" s="1"/>
      <c r="KKA27" s="1"/>
      <c r="KKB27" s="1"/>
      <c r="KKC27" s="1"/>
      <c r="KKD27" s="1"/>
      <c r="KKE27" s="1"/>
      <c r="KKF27" s="1"/>
      <c r="KKG27" s="1"/>
      <c r="KKH27" s="1"/>
      <c r="KKI27" s="1"/>
      <c r="KKJ27" s="1"/>
      <c r="KKK27" s="1"/>
      <c r="KKL27" s="1"/>
      <c r="KKM27" s="1"/>
      <c r="KKN27" s="1"/>
      <c r="KKO27" s="1"/>
      <c r="KKP27" s="1"/>
      <c r="KKQ27" s="1"/>
      <c r="KKR27" s="1"/>
      <c r="KKS27" s="1"/>
      <c r="KKT27" s="1"/>
      <c r="KKU27" s="1"/>
      <c r="KKV27" s="1"/>
      <c r="KKW27" s="1"/>
      <c r="KKX27" s="1"/>
      <c r="KKY27" s="1"/>
      <c r="KKZ27" s="1"/>
      <c r="KLA27" s="1"/>
      <c r="KLB27" s="1"/>
      <c r="KLC27" s="1"/>
      <c r="KLD27" s="1"/>
      <c r="KLE27" s="1"/>
      <c r="KLF27" s="1"/>
      <c r="KLG27" s="1"/>
      <c r="KLH27" s="1"/>
      <c r="KLI27" s="1"/>
      <c r="KLJ27" s="1"/>
      <c r="KLK27" s="1"/>
      <c r="KLL27" s="1"/>
      <c r="KLM27" s="1"/>
      <c r="KLN27" s="1"/>
      <c r="KLO27" s="1"/>
      <c r="KLP27" s="1"/>
      <c r="KLQ27" s="1"/>
      <c r="KLR27" s="1"/>
      <c r="KLS27" s="1"/>
      <c r="KLT27" s="1"/>
      <c r="KLU27" s="1"/>
      <c r="KLV27" s="1"/>
      <c r="KLW27" s="1"/>
      <c r="KLX27" s="1"/>
      <c r="KLY27" s="1"/>
      <c r="KLZ27" s="1"/>
      <c r="KMA27" s="1"/>
      <c r="KMB27" s="1"/>
      <c r="KMC27" s="1"/>
      <c r="KMD27" s="1"/>
      <c r="KME27" s="1"/>
      <c r="KMF27" s="1"/>
      <c r="KMG27" s="1"/>
      <c r="KMH27" s="1"/>
      <c r="KMI27" s="1"/>
      <c r="KMJ27" s="1"/>
      <c r="KMK27" s="1"/>
      <c r="KML27" s="1"/>
      <c r="KMM27" s="1"/>
      <c r="KMN27" s="1"/>
      <c r="KMO27" s="1"/>
      <c r="KMP27" s="1"/>
      <c r="KMQ27" s="1"/>
      <c r="KMR27" s="1"/>
      <c r="KMS27" s="1"/>
      <c r="KMT27" s="1"/>
      <c r="KMU27" s="1"/>
      <c r="KMV27" s="1"/>
      <c r="KMW27" s="1"/>
      <c r="KMX27" s="1"/>
      <c r="KMY27" s="1"/>
      <c r="KMZ27" s="1"/>
      <c r="KNA27" s="1"/>
      <c r="KNB27" s="1"/>
      <c r="KNC27" s="1"/>
      <c r="KND27" s="1"/>
      <c r="KNE27" s="1"/>
      <c r="KNF27" s="1"/>
      <c r="KNG27" s="1"/>
      <c r="KNH27" s="1"/>
      <c r="KNI27" s="1"/>
      <c r="KNJ27" s="1"/>
      <c r="KNK27" s="1"/>
      <c r="KNL27" s="1"/>
      <c r="KNM27" s="1"/>
      <c r="KNN27" s="1"/>
      <c r="KNO27" s="1"/>
      <c r="KNP27" s="1"/>
      <c r="KNQ27" s="1"/>
      <c r="KNR27" s="1"/>
      <c r="KNS27" s="1"/>
      <c r="KNT27" s="1"/>
      <c r="KNU27" s="1"/>
      <c r="KNV27" s="1"/>
      <c r="KNW27" s="1"/>
      <c r="KNX27" s="1"/>
      <c r="KNY27" s="1"/>
      <c r="KNZ27" s="1"/>
      <c r="KOA27" s="1"/>
      <c r="KOB27" s="1"/>
      <c r="KOC27" s="1"/>
      <c r="KOD27" s="1"/>
      <c r="KOE27" s="1"/>
      <c r="KOF27" s="1"/>
      <c r="KOG27" s="1"/>
      <c r="KOH27" s="1"/>
      <c r="KOI27" s="1"/>
      <c r="KOJ27" s="1"/>
      <c r="KOK27" s="1"/>
      <c r="KOL27" s="1"/>
      <c r="KOM27" s="1"/>
      <c r="KON27" s="1"/>
      <c r="KOO27" s="1"/>
      <c r="KOP27" s="1"/>
      <c r="KOQ27" s="1"/>
      <c r="KOR27" s="1"/>
      <c r="KOS27" s="1"/>
      <c r="KOT27" s="1"/>
      <c r="KOU27" s="1"/>
      <c r="KOV27" s="1"/>
      <c r="KOW27" s="1"/>
      <c r="KOX27" s="1"/>
      <c r="KOY27" s="1"/>
      <c r="KOZ27" s="1"/>
      <c r="KPA27" s="1"/>
      <c r="KPB27" s="1"/>
      <c r="KPC27" s="1"/>
      <c r="KPD27" s="1"/>
      <c r="KPE27" s="1"/>
      <c r="KPF27" s="1"/>
      <c r="KPG27" s="1"/>
      <c r="KPH27" s="1"/>
      <c r="KPI27" s="1"/>
      <c r="KPJ27" s="1"/>
      <c r="KPK27" s="1"/>
      <c r="KPL27" s="1"/>
      <c r="KPM27" s="1"/>
      <c r="KPN27" s="1"/>
      <c r="KPO27" s="1"/>
      <c r="KPP27" s="1"/>
      <c r="KPQ27" s="1"/>
      <c r="KPR27" s="1"/>
      <c r="KPS27" s="1"/>
      <c r="KPT27" s="1"/>
      <c r="KPU27" s="1"/>
      <c r="KPV27" s="1"/>
      <c r="KPW27" s="1"/>
      <c r="KPX27" s="1"/>
      <c r="KPY27" s="1"/>
      <c r="KPZ27" s="1"/>
      <c r="KQA27" s="1"/>
      <c r="KQB27" s="1"/>
      <c r="KQC27" s="1"/>
      <c r="KQD27" s="1"/>
      <c r="KQE27" s="1"/>
      <c r="KQF27" s="1"/>
      <c r="KQG27" s="1"/>
      <c r="KQH27" s="1"/>
      <c r="KQI27" s="1"/>
      <c r="KQJ27" s="1"/>
      <c r="KQK27" s="1"/>
      <c r="KQL27" s="1"/>
      <c r="KQM27" s="1"/>
      <c r="KQN27" s="1"/>
      <c r="KQO27" s="1"/>
      <c r="KQP27" s="1"/>
      <c r="KQQ27" s="1"/>
      <c r="KQR27" s="1"/>
      <c r="KQS27" s="1"/>
      <c r="KQT27" s="1"/>
      <c r="KQU27" s="1"/>
      <c r="KQV27" s="1"/>
      <c r="KQW27" s="1"/>
      <c r="KQX27" s="1"/>
      <c r="KQY27" s="1"/>
      <c r="KQZ27" s="1"/>
      <c r="KRA27" s="1"/>
      <c r="KRB27" s="1"/>
      <c r="KRC27" s="1"/>
      <c r="KRD27" s="1"/>
      <c r="KRE27" s="1"/>
      <c r="KRF27" s="1"/>
      <c r="KRG27" s="1"/>
      <c r="KRH27" s="1"/>
      <c r="KRI27" s="1"/>
      <c r="KRJ27" s="1"/>
      <c r="KRK27" s="1"/>
      <c r="KRL27" s="1"/>
      <c r="KRM27" s="1"/>
      <c r="KRN27" s="1"/>
      <c r="KRO27" s="1"/>
      <c r="KRP27" s="1"/>
      <c r="KRQ27" s="1"/>
      <c r="KRR27" s="1"/>
      <c r="KRS27" s="1"/>
      <c r="KRT27" s="1"/>
      <c r="KRU27" s="1"/>
      <c r="KRV27" s="1"/>
      <c r="KRW27" s="1"/>
      <c r="KRX27" s="1"/>
      <c r="KRY27" s="1"/>
      <c r="KRZ27" s="1"/>
      <c r="KSA27" s="1"/>
      <c r="KSB27" s="1"/>
      <c r="KSC27" s="1"/>
      <c r="KSD27" s="1"/>
      <c r="KSE27" s="1"/>
      <c r="KSF27" s="1"/>
      <c r="KSG27" s="1"/>
      <c r="KSH27" s="1"/>
      <c r="KSI27" s="1"/>
      <c r="KSJ27" s="1"/>
      <c r="KSK27" s="1"/>
      <c r="KSL27" s="1"/>
      <c r="KSM27" s="1"/>
      <c r="KSN27" s="1"/>
      <c r="KSO27" s="1"/>
      <c r="KSP27" s="1"/>
      <c r="KSQ27" s="1"/>
      <c r="KSR27" s="1"/>
      <c r="KSS27" s="1"/>
      <c r="KST27" s="1"/>
      <c r="KSU27" s="1"/>
      <c r="KSV27" s="1"/>
      <c r="KSW27" s="1"/>
      <c r="KSX27" s="1"/>
      <c r="KSY27" s="1"/>
      <c r="KSZ27" s="1"/>
      <c r="KTA27" s="1"/>
      <c r="KTB27" s="1"/>
      <c r="KTC27" s="1"/>
      <c r="KTD27" s="1"/>
      <c r="KTE27" s="1"/>
      <c r="KTF27" s="1"/>
      <c r="KTG27" s="1"/>
      <c r="KTH27" s="1"/>
      <c r="KTI27" s="1"/>
      <c r="KTJ27" s="1"/>
      <c r="KTK27" s="1"/>
      <c r="KTL27" s="1"/>
      <c r="KTM27" s="1"/>
      <c r="KTN27" s="1"/>
      <c r="KTO27" s="1"/>
      <c r="KTP27" s="1"/>
      <c r="KTQ27" s="1"/>
      <c r="KTR27" s="1"/>
      <c r="KTS27" s="1"/>
      <c r="KTT27" s="1"/>
      <c r="KTU27" s="1"/>
      <c r="KTV27" s="1"/>
      <c r="KTW27" s="1"/>
      <c r="KTX27" s="1"/>
      <c r="KTY27" s="1"/>
      <c r="KTZ27" s="1"/>
      <c r="KUA27" s="1"/>
      <c r="KUB27" s="1"/>
      <c r="KUC27" s="1"/>
      <c r="KUD27" s="1"/>
      <c r="KUE27" s="1"/>
      <c r="KUF27" s="1"/>
      <c r="KUG27" s="1"/>
      <c r="KUH27" s="1"/>
      <c r="KUI27" s="1"/>
      <c r="KUJ27" s="1"/>
      <c r="KUK27" s="1"/>
      <c r="KUL27" s="1"/>
      <c r="KUM27" s="1"/>
      <c r="KUN27" s="1"/>
      <c r="KUO27" s="1"/>
      <c r="KUP27" s="1"/>
      <c r="KUQ27" s="1"/>
      <c r="KUR27" s="1"/>
      <c r="KUS27" s="1"/>
      <c r="KUT27" s="1"/>
      <c r="KUU27" s="1"/>
      <c r="KUV27" s="1"/>
      <c r="KUW27" s="1"/>
      <c r="KUX27" s="1"/>
      <c r="KUY27" s="1"/>
      <c r="KUZ27" s="1"/>
      <c r="KVA27" s="1"/>
      <c r="KVB27" s="1"/>
      <c r="KVC27" s="1"/>
      <c r="KVD27" s="1"/>
      <c r="KVE27" s="1"/>
      <c r="KVF27" s="1"/>
      <c r="KVG27" s="1"/>
      <c r="KVH27" s="1"/>
      <c r="KVI27" s="1"/>
      <c r="KVJ27" s="1"/>
      <c r="KVK27" s="1"/>
      <c r="KVL27" s="1"/>
      <c r="KVM27" s="1"/>
      <c r="KVN27" s="1"/>
      <c r="KVO27" s="1"/>
      <c r="KVP27" s="1"/>
      <c r="KVQ27" s="1"/>
      <c r="KVR27" s="1"/>
      <c r="KVS27" s="1"/>
      <c r="KVT27" s="1"/>
      <c r="KVU27" s="1"/>
      <c r="KVV27" s="1"/>
      <c r="KVW27" s="1"/>
      <c r="KVX27" s="1"/>
      <c r="KVY27" s="1"/>
      <c r="KVZ27" s="1"/>
      <c r="KWA27" s="1"/>
      <c r="KWB27" s="1"/>
      <c r="KWC27" s="1"/>
      <c r="KWD27" s="1"/>
      <c r="KWE27" s="1"/>
      <c r="KWF27" s="1"/>
      <c r="KWG27" s="1"/>
      <c r="KWH27" s="1"/>
      <c r="KWI27" s="1"/>
      <c r="KWJ27" s="1"/>
      <c r="KWK27" s="1"/>
      <c r="KWL27" s="1"/>
      <c r="KWM27" s="1"/>
      <c r="KWN27" s="1"/>
      <c r="KWO27" s="1"/>
      <c r="KWP27" s="1"/>
      <c r="KWQ27" s="1"/>
      <c r="KWR27" s="1"/>
      <c r="KWS27" s="1"/>
      <c r="KWT27" s="1"/>
      <c r="KWU27" s="1"/>
      <c r="KWV27" s="1"/>
      <c r="KWW27" s="1"/>
      <c r="KWX27" s="1"/>
      <c r="KWY27" s="1"/>
      <c r="KWZ27" s="1"/>
      <c r="KXA27" s="1"/>
      <c r="KXB27" s="1"/>
      <c r="KXC27" s="1"/>
      <c r="KXD27" s="1"/>
      <c r="KXE27" s="1"/>
      <c r="KXF27" s="1"/>
      <c r="KXG27" s="1"/>
      <c r="KXH27" s="1"/>
      <c r="KXI27" s="1"/>
      <c r="KXJ27" s="1"/>
      <c r="KXK27" s="1"/>
      <c r="KXL27" s="1"/>
      <c r="KXM27" s="1"/>
      <c r="KXN27" s="1"/>
      <c r="KXO27" s="1"/>
      <c r="KXP27" s="1"/>
      <c r="KXQ27" s="1"/>
      <c r="KXR27" s="1"/>
      <c r="KXS27" s="1"/>
      <c r="KXT27" s="1"/>
      <c r="KXU27" s="1"/>
      <c r="KXV27" s="1"/>
      <c r="KXW27" s="1"/>
      <c r="KXX27" s="1"/>
      <c r="KXY27" s="1"/>
      <c r="KXZ27" s="1"/>
      <c r="KYA27" s="1"/>
      <c r="KYB27" s="1"/>
      <c r="KYC27" s="1"/>
      <c r="KYD27" s="1"/>
      <c r="KYE27" s="1"/>
      <c r="KYF27" s="1"/>
      <c r="KYG27" s="1"/>
      <c r="KYH27" s="1"/>
      <c r="KYI27" s="1"/>
      <c r="KYJ27" s="1"/>
      <c r="KYK27" s="1"/>
      <c r="KYL27" s="1"/>
      <c r="KYM27" s="1"/>
      <c r="KYN27" s="1"/>
      <c r="KYO27" s="1"/>
      <c r="KYP27" s="1"/>
      <c r="KYQ27" s="1"/>
      <c r="KYR27" s="1"/>
      <c r="KYS27" s="1"/>
      <c r="KYT27" s="1"/>
      <c r="KYU27" s="1"/>
      <c r="KYV27" s="1"/>
      <c r="KYW27" s="1"/>
      <c r="KYX27" s="1"/>
      <c r="KYY27" s="1"/>
      <c r="KYZ27" s="1"/>
      <c r="KZA27" s="1"/>
      <c r="KZB27" s="1"/>
      <c r="KZC27" s="1"/>
      <c r="KZD27" s="1"/>
      <c r="KZE27" s="1"/>
      <c r="KZF27" s="1"/>
      <c r="KZG27" s="1"/>
      <c r="KZH27" s="1"/>
      <c r="KZI27" s="1"/>
      <c r="KZJ27" s="1"/>
      <c r="KZK27" s="1"/>
      <c r="KZL27" s="1"/>
      <c r="KZM27" s="1"/>
      <c r="KZN27" s="1"/>
      <c r="KZO27" s="1"/>
      <c r="KZP27" s="1"/>
      <c r="KZQ27" s="1"/>
      <c r="KZR27" s="1"/>
      <c r="KZS27" s="1"/>
      <c r="KZT27" s="1"/>
      <c r="KZU27" s="1"/>
      <c r="KZV27" s="1"/>
      <c r="KZW27" s="1"/>
      <c r="KZX27" s="1"/>
      <c r="KZY27" s="1"/>
      <c r="KZZ27" s="1"/>
      <c r="LAA27" s="1"/>
      <c r="LAB27" s="1"/>
      <c r="LAC27" s="1"/>
      <c r="LAD27" s="1"/>
      <c r="LAE27" s="1"/>
      <c r="LAF27" s="1"/>
      <c r="LAG27" s="1"/>
      <c r="LAH27" s="1"/>
      <c r="LAI27" s="1"/>
      <c r="LAJ27" s="1"/>
      <c r="LAK27" s="1"/>
      <c r="LAL27" s="1"/>
      <c r="LAM27" s="1"/>
      <c r="LAN27" s="1"/>
      <c r="LAO27" s="1"/>
      <c r="LAP27" s="1"/>
      <c r="LAQ27" s="1"/>
      <c r="LAR27" s="1"/>
      <c r="LAS27" s="1"/>
      <c r="LAT27" s="1"/>
      <c r="LAU27" s="1"/>
      <c r="LAV27" s="1"/>
      <c r="LAW27" s="1"/>
      <c r="LAX27" s="1"/>
      <c r="LAY27" s="1"/>
      <c r="LAZ27" s="1"/>
      <c r="LBA27" s="1"/>
      <c r="LBB27" s="1"/>
      <c r="LBC27" s="1"/>
      <c r="LBD27" s="1"/>
      <c r="LBE27" s="1"/>
      <c r="LBF27" s="1"/>
      <c r="LBG27" s="1"/>
      <c r="LBH27" s="1"/>
      <c r="LBI27" s="1"/>
      <c r="LBJ27" s="1"/>
      <c r="LBK27" s="1"/>
      <c r="LBL27" s="1"/>
      <c r="LBM27" s="1"/>
      <c r="LBN27" s="1"/>
      <c r="LBO27" s="1"/>
      <c r="LBP27" s="1"/>
      <c r="LBQ27" s="1"/>
      <c r="LBR27" s="1"/>
      <c r="LBS27" s="1"/>
      <c r="LBT27" s="1"/>
      <c r="LBU27" s="1"/>
      <c r="LBV27" s="1"/>
      <c r="LBW27" s="1"/>
      <c r="LBX27" s="1"/>
      <c r="LBY27" s="1"/>
      <c r="LBZ27" s="1"/>
      <c r="LCA27" s="1"/>
      <c r="LCB27" s="1"/>
      <c r="LCC27" s="1"/>
      <c r="LCD27" s="1"/>
      <c r="LCE27" s="1"/>
      <c r="LCF27" s="1"/>
      <c r="LCG27" s="1"/>
      <c r="LCH27" s="1"/>
      <c r="LCI27" s="1"/>
      <c r="LCJ27" s="1"/>
      <c r="LCK27" s="1"/>
      <c r="LCL27" s="1"/>
      <c r="LCM27" s="1"/>
      <c r="LCN27" s="1"/>
      <c r="LCO27" s="1"/>
      <c r="LCP27" s="1"/>
      <c r="LCQ27" s="1"/>
      <c r="LCR27" s="1"/>
      <c r="LCS27" s="1"/>
      <c r="LCT27" s="1"/>
      <c r="LCU27" s="1"/>
      <c r="LCV27" s="1"/>
      <c r="LCW27" s="1"/>
      <c r="LCX27" s="1"/>
      <c r="LCY27" s="1"/>
      <c r="LCZ27" s="1"/>
      <c r="LDA27" s="1"/>
      <c r="LDB27" s="1"/>
      <c r="LDC27" s="1"/>
      <c r="LDD27" s="1"/>
      <c r="LDE27" s="1"/>
      <c r="LDF27" s="1"/>
      <c r="LDG27" s="1"/>
      <c r="LDH27" s="1"/>
      <c r="LDI27" s="1"/>
      <c r="LDJ27" s="1"/>
      <c r="LDK27" s="1"/>
      <c r="LDL27" s="1"/>
      <c r="LDM27" s="1"/>
      <c r="LDN27" s="1"/>
      <c r="LDO27" s="1"/>
      <c r="LDP27" s="1"/>
      <c r="LDQ27" s="1"/>
      <c r="LDR27" s="1"/>
      <c r="LDS27" s="1"/>
      <c r="LDT27" s="1"/>
      <c r="LDU27" s="1"/>
      <c r="LDV27" s="1"/>
      <c r="LDW27" s="1"/>
      <c r="LDX27" s="1"/>
      <c r="LDY27" s="1"/>
      <c r="LDZ27" s="1"/>
      <c r="LEA27" s="1"/>
      <c r="LEB27" s="1"/>
      <c r="LEC27" s="1"/>
      <c r="LED27" s="1"/>
      <c r="LEE27" s="1"/>
      <c r="LEF27" s="1"/>
      <c r="LEG27" s="1"/>
      <c r="LEH27" s="1"/>
      <c r="LEI27" s="1"/>
      <c r="LEJ27" s="1"/>
      <c r="LEK27" s="1"/>
      <c r="LEL27" s="1"/>
      <c r="LEM27" s="1"/>
      <c r="LEN27" s="1"/>
      <c r="LEO27" s="1"/>
      <c r="LEP27" s="1"/>
      <c r="LEQ27" s="1"/>
      <c r="LER27" s="1"/>
      <c r="LES27" s="1"/>
      <c r="LET27" s="1"/>
      <c r="LEU27" s="1"/>
      <c r="LEV27" s="1"/>
      <c r="LEW27" s="1"/>
      <c r="LEX27" s="1"/>
      <c r="LEY27" s="1"/>
      <c r="LEZ27" s="1"/>
      <c r="LFA27" s="1"/>
      <c r="LFB27" s="1"/>
      <c r="LFC27" s="1"/>
      <c r="LFD27" s="1"/>
      <c r="LFE27" s="1"/>
      <c r="LFF27" s="1"/>
      <c r="LFG27" s="1"/>
      <c r="LFH27" s="1"/>
      <c r="LFI27" s="1"/>
      <c r="LFJ27" s="1"/>
      <c r="LFK27" s="1"/>
      <c r="LFL27" s="1"/>
      <c r="LFM27" s="1"/>
      <c r="LFN27" s="1"/>
      <c r="LFO27" s="1"/>
      <c r="LFP27" s="1"/>
      <c r="LFQ27" s="1"/>
      <c r="LFR27" s="1"/>
      <c r="LFS27" s="1"/>
      <c r="LFT27" s="1"/>
      <c r="LFU27" s="1"/>
      <c r="LFV27" s="1"/>
      <c r="LFW27" s="1"/>
      <c r="LFX27" s="1"/>
      <c r="LFY27" s="1"/>
      <c r="LFZ27" s="1"/>
      <c r="LGA27" s="1"/>
      <c r="LGB27" s="1"/>
      <c r="LGC27" s="1"/>
      <c r="LGD27" s="1"/>
      <c r="LGE27" s="1"/>
      <c r="LGF27" s="1"/>
      <c r="LGG27" s="1"/>
      <c r="LGH27" s="1"/>
      <c r="LGI27" s="1"/>
      <c r="LGJ27" s="1"/>
      <c r="LGK27" s="1"/>
      <c r="LGL27" s="1"/>
      <c r="LGM27" s="1"/>
      <c r="LGN27" s="1"/>
      <c r="LGO27" s="1"/>
      <c r="LGP27" s="1"/>
      <c r="LGQ27" s="1"/>
      <c r="LGR27" s="1"/>
      <c r="LGS27" s="1"/>
      <c r="LGT27" s="1"/>
      <c r="LGU27" s="1"/>
      <c r="LGV27" s="1"/>
      <c r="LGW27" s="1"/>
      <c r="LGX27" s="1"/>
      <c r="LGY27" s="1"/>
      <c r="LGZ27" s="1"/>
      <c r="LHA27" s="1"/>
      <c r="LHB27" s="1"/>
      <c r="LHC27" s="1"/>
      <c r="LHD27" s="1"/>
      <c r="LHE27" s="1"/>
      <c r="LHF27" s="1"/>
      <c r="LHG27" s="1"/>
      <c r="LHH27" s="1"/>
      <c r="LHI27" s="1"/>
      <c r="LHJ27" s="1"/>
      <c r="LHK27" s="1"/>
      <c r="LHL27" s="1"/>
      <c r="LHM27" s="1"/>
      <c r="LHN27" s="1"/>
      <c r="LHO27" s="1"/>
      <c r="LHP27" s="1"/>
      <c r="LHQ27" s="1"/>
      <c r="LHR27" s="1"/>
      <c r="LHS27" s="1"/>
      <c r="LHT27" s="1"/>
      <c r="LHU27" s="1"/>
      <c r="LHV27" s="1"/>
      <c r="LHW27" s="1"/>
      <c r="LHX27" s="1"/>
      <c r="LHY27" s="1"/>
      <c r="LHZ27" s="1"/>
      <c r="LIA27" s="1"/>
      <c r="LIB27" s="1"/>
      <c r="LIC27" s="1"/>
      <c r="LID27" s="1"/>
      <c r="LIE27" s="1"/>
      <c r="LIF27" s="1"/>
      <c r="LIG27" s="1"/>
      <c r="LIH27" s="1"/>
      <c r="LII27" s="1"/>
      <c r="LIJ27" s="1"/>
      <c r="LIK27" s="1"/>
      <c r="LIL27" s="1"/>
      <c r="LIM27" s="1"/>
      <c r="LIN27" s="1"/>
      <c r="LIO27" s="1"/>
      <c r="LIP27" s="1"/>
      <c r="LIQ27" s="1"/>
      <c r="LIR27" s="1"/>
      <c r="LIS27" s="1"/>
      <c r="LIT27" s="1"/>
      <c r="LIU27" s="1"/>
      <c r="LIV27" s="1"/>
      <c r="LIW27" s="1"/>
      <c r="LIX27" s="1"/>
      <c r="LIY27" s="1"/>
      <c r="LIZ27" s="1"/>
      <c r="LJA27" s="1"/>
      <c r="LJB27" s="1"/>
      <c r="LJC27" s="1"/>
      <c r="LJD27" s="1"/>
      <c r="LJE27" s="1"/>
      <c r="LJF27" s="1"/>
      <c r="LJG27" s="1"/>
      <c r="LJH27" s="1"/>
      <c r="LJI27" s="1"/>
      <c r="LJJ27" s="1"/>
      <c r="LJK27" s="1"/>
      <c r="LJL27" s="1"/>
      <c r="LJM27" s="1"/>
      <c r="LJN27" s="1"/>
      <c r="LJO27" s="1"/>
      <c r="LJP27" s="1"/>
      <c r="LJQ27" s="1"/>
      <c r="LJR27" s="1"/>
      <c r="LJS27" s="1"/>
      <c r="LJT27" s="1"/>
      <c r="LJU27" s="1"/>
      <c r="LJV27" s="1"/>
      <c r="LJW27" s="1"/>
      <c r="LJX27" s="1"/>
      <c r="LJY27" s="1"/>
      <c r="LJZ27" s="1"/>
      <c r="LKA27" s="1"/>
      <c r="LKB27" s="1"/>
      <c r="LKC27" s="1"/>
      <c r="LKD27" s="1"/>
      <c r="LKE27" s="1"/>
      <c r="LKF27" s="1"/>
      <c r="LKG27" s="1"/>
      <c r="LKH27" s="1"/>
      <c r="LKI27" s="1"/>
      <c r="LKJ27" s="1"/>
      <c r="LKK27" s="1"/>
      <c r="LKL27" s="1"/>
      <c r="LKM27" s="1"/>
      <c r="LKN27" s="1"/>
      <c r="LKO27" s="1"/>
      <c r="LKP27" s="1"/>
      <c r="LKQ27" s="1"/>
      <c r="LKR27" s="1"/>
      <c r="LKS27" s="1"/>
      <c r="LKT27" s="1"/>
      <c r="LKU27" s="1"/>
      <c r="LKV27" s="1"/>
      <c r="LKW27" s="1"/>
      <c r="LKX27" s="1"/>
      <c r="LKY27" s="1"/>
      <c r="LKZ27" s="1"/>
      <c r="LLA27" s="1"/>
      <c r="LLB27" s="1"/>
      <c r="LLC27" s="1"/>
      <c r="LLD27" s="1"/>
      <c r="LLE27" s="1"/>
      <c r="LLF27" s="1"/>
      <c r="LLG27" s="1"/>
      <c r="LLH27" s="1"/>
      <c r="LLI27" s="1"/>
      <c r="LLJ27" s="1"/>
      <c r="LLK27" s="1"/>
      <c r="LLL27" s="1"/>
      <c r="LLM27" s="1"/>
      <c r="LLN27" s="1"/>
      <c r="LLO27" s="1"/>
      <c r="LLP27" s="1"/>
      <c r="LLQ27" s="1"/>
      <c r="LLR27" s="1"/>
      <c r="LLS27" s="1"/>
      <c r="LLT27" s="1"/>
      <c r="LLU27" s="1"/>
      <c r="LLV27" s="1"/>
      <c r="LLW27" s="1"/>
      <c r="LLX27" s="1"/>
      <c r="LLY27" s="1"/>
      <c r="LLZ27" s="1"/>
      <c r="LMA27" s="1"/>
      <c r="LMB27" s="1"/>
      <c r="LMC27" s="1"/>
      <c r="LMD27" s="1"/>
      <c r="LME27" s="1"/>
      <c r="LMF27" s="1"/>
      <c r="LMG27" s="1"/>
      <c r="LMH27" s="1"/>
      <c r="LMI27" s="1"/>
      <c r="LMJ27" s="1"/>
      <c r="LMK27" s="1"/>
      <c r="LML27" s="1"/>
      <c r="LMM27" s="1"/>
      <c r="LMN27" s="1"/>
      <c r="LMO27" s="1"/>
      <c r="LMP27" s="1"/>
      <c r="LMQ27" s="1"/>
      <c r="LMR27" s="1"/>
      <c r="LMS27" s="1"/>
      <c r="LMT27" s="1"/>
      <c r="LMU27" s="1"/>
      <c r="LMV27" s="1"/>
      <c r="LMW27" s="1"/>
      <c r="LMX27" s="1"/>
      <c r="LMY27" s="1"/>
      <c r="LMZ27" s="1"/>
      <c r="LNA27" s="1"/>
      <c r="LNB27" s="1"/>
      <c r="LNC27" s="1"/>
      <c r="LND27" s="1"/>
      <c r="LNE27" s="1"/>
      <c r="LNF27" s="1"/>
      <c r="LNG27" s="1"/>
      <c r="LNH27" s="1"/>
      <c r="LNI27" s="1"/>
      <c r="LNJ27" s="1"/>
      <c r="LNK27" s="1"/>
      <c r="LNL27" s="1"/>
      <c r="LNM27" s="1"/>
      <c r="LNN27" s="1"/>
      <c r="LNO27" s="1"/>
      <c r="LNP27" s="1"/>
      <c r="LNQ27" s="1"/>
      <c r="LNR27" s="1"/>
      <c r="LNS27" s="1"/>
      <c r="LNT27" s="1"/>
      <c r="LNU27" s="1"/>
      <c r="LNV27" s="1"/>
      <c r="LNW27" s="1"/>
      <c r="LNX27" s="1"/>
      <c r="LNY27" s="1"/>
      <c r="LNZ27" s="1"/>
      <c r="LOA27" s="1"/>
      <c r="LOB27" s="1"/>
      <c r="LOC27" s="1"/>
      <c r="LOD27" s="1"/>
      <c r="LOE27" s="1"/>
      <c r="LOF27" s="1"/>
      <c r="LOG27" s="1"/>
      <c r="LOH27" s="1"/>
      <c r="LOI27" s="1"/>
      <c r="LOJ27" s="1"/>
      <c r="LOK27" s="1"/>
      <c r="LOL27" s="1"/>
      <c r="LOM27" s="1"/>
      <c r="LON27" s="1"/>
      <c r="LOO27" s="1"/>
      <c r="LOP27" s="1"/>
      <c r="LOQ27" s="1"/>
      <c r="LOR27" s="1"/>
      <c r="LOS27" s="1"/>
      <c r="LOT27" s="1"/>
      <c r="LOU27" s="1"/>
      <c r="LOV27" s="1"/>
      <c r="LOW27" s="1"/>
      <c r="LOX27" s="1"/>
      <c r="LOY27" s="1"/>
      <c r="LOZ27" s="1"/>
      <c r="LPA27" s="1"/>
      <c r="LPB27" s="1"/>
      <c r="LPC27" s="1"/>
      <c r="LPD27" s="1"/>
      <c r="LPE27" s="1"/>
      <c r="LPF27" s="1"/>
      <c r="LPG27" s="1"/>
      <c r="LPH27" s="1"/>
      <c r="LPI27" s="1"/>
      <c r="LPJ27" s="1"/>
      <c r="LPK27" s="1"/>
      <c r="LPL27" s="1"/>
      <c r="LPM27" s="1"/>
      <c r="LPN27" s="1"/>
      <c r="LPO27" s="1"/>
      <c r="LPP27" s="1"/>
      <c r="LPQ27" s="1"/>
      <c r="LPR27" s="1"/>
      <c r="LPS27" s="1"/>
      <c r="LPT27" s="1"/>
      <c r="LPU27" s="1"/>
      <c r="LPV27" s="1"/>
      <c r="LPW27" s="1"/>
      <c r="LPX27" s="1"/>
      <c r="LPY27" s="1"/>
      <c r="LPZ27" s="1"/>
      <c r="LQA27" s="1"/>
      <c r="LQB27" s="1"/>
      <c r="LQC27" s="1"/>
      <c r="LQD27" s="1"/>
      <c r="LQE27" s="1"/>
      <c r="LQF27" s="1"/>
      <c r="LQG27" s="1"/>
      <c r="LQH27" s="1"/>
      <c r="LQI27" s="1"/>
      <c r="LQJ27" s="1"/>
      <c r="LQK27" s="1"/>
      <c r="LQL27" s="1"/>
      <c r="LQM27" s="1"/>
      <c r="LQN27" s="1"/>
      <c r="LQO27" s="1"/>
      <c r="LQP27" s="1"/>
      <c r="LQQ27" s="1"/>
      <c r="LQR27" s="1"/>
      <c r="LQS27" s="1"/>
      <c r="LQT27" s="1"/>
      <c r="LQU27" s="1"/>
      <c r="LQV27" s="1"/>
      <c r="LQW27" s="1"/>
      <c r="LQX27" s="1"/>
      <c r="LQY27" s="1"/>
      <c r="LQZ27" s="1"/>
      <c r="LRA27" s="1"/>
      <c r="LRB27" s="1"/>
      <c r="LRC27" s="1"/>
      <c r="LRD27" s="1"/>
      <c r="LRE27" s="1"/>
      <c r="LRF27" s="1"/>
      <c r="LRG27" s="1"/>
      <c r="LRH27" s="1"/>
      <c r="LRI27" s="1"/>
      <c r="LRJ27" s="1"/>
      <c r="LRK27" s="1"/>
      <c r="LRL27" s="1"/>
      <c r="LRM27" s="1"/>
      <c r="LRN27" s="1"/>
      <c r="LRO27" s="1"/>
      <c r="LRP27" s="1"/>
      <c r="LRQ27" s="1"/>
      <c r="LRR27" s="1"/>
      <c r="LRS27" s="1"/>
      <c r="LRT27" s="1"/>
      <c r="LRU27" s="1"/>
      <c r="LRV27" s="1"/>
      <c r="LRW27" s="1"/>
      <c r="LRX27" s="1"/>
      <c r="LRY27" s="1"/>
      <c r="LRZ27" s="1"/>
      <c r="LSA27" s="1"/>
      <c r="LSB27" s="1"/>
      <c r="LSC27" s="1"/>
      <c r="LSD27" s="1"/>
      <c r="LSE27" s="1"/>
      <c r="LSF27" s="1"/>
      <c r="LSG27" s="1"/>
      <c r="LSH27" s="1"/>
      <c r="LSI27" s="1"/>
      <c r="LSJ27" s="1"/>
      <c r="LSK27" s="1"/>
      <c r="LSL27" s="1"/>
      <c r="LSM27" s="1"/>
      <c r="LSN27" s="1"/>
      <c r="LSO27" s="1"/>
      <c r="LSP27" s="1"/>
      <c r="LSQ27" s="1"/>
      <c r="LSR27" s="1"/>
      <c r="LSS27" s="1"/>
      <c r="LST27" s="1"/>
      <c r="LSU27" s="1"/>
      <c r="LSV27" s="1"/>
      <c r="LSW27" s="1"/>
      <c r="LSX27" s="1"/>
      <c r="LSY27" s="1"/>
      <c r="LSZ27" s="1"/>
      <c r="LTA27" s="1"/>
      <c r="LTB27" s="1"/>
      <c r="LTC27" s="1"/>
      <c r="LTD27" s="1"/>
      <c r="LTE27" s="1"/>
      <c r="LTF27" s="1"/>
      <c r="LTG27" s="1"/>
      <c r="LTH27" s="1"/>
      <c r="LTI27" s="1"/>
      <c r="LTJ27" s="1"/>
      <c r="LTK27" s="1"/>
      <c r="LTL27" s="1"/>
      <c r="LTM27" s="1"/>
      <c r="LTN27" s="1"/>
      <c r="LTO27" s="1"/>
      <c r="LTP27" s="1"/>
      <c r="LTQ27" s="1"/>
      <c r="LTR27" s="1"/>
      <c r="LTS27" s="1"/>
      <c r="LTT27" s="1"/>
      <c r="LTU27" s="1"/>
      <c r="LTV27" s="1"/>
      <c r="LTW27" s="1"/>
      <c r="LTX27" s="1"/>
      <c r="LTY27" s="1"/>
      <c r="LTZ27" s="1"/>
      <c r="LUA27" s="1"/>
      <c r="LUB27" s="1"/>
      <c r="LUC27" s="1"/>
      <c r="LUD27" s="1"/>
      <c r="LUE27" s="1"/>
      <c r="LUF27" s="1"/>
      <c r="LUG27" s="1"/>
      <c r="LUH27" s="1"/>
      <c r="LUI27" s="1"/>
      <c r="LUJ27" s="1"/>
      <c r="LUK27" s="1"/>
      <c r="LUL27" s="1"/>
      <c r="LUM27" s="1"/>
      <c r="LUN27" s="1"/>
      <c r="LUO27" s="1"/>
      <c r="LUP27" s="1"/>
      <c r="LUQ27" s="1"/>
      <c r="LUR27" s="1"/>
      <c r="LUS27" s="1"/>
      <c r="LUT27" s="1"/>
      <c r="LUU27" s="1"/>
      <c r="LUV27" s="1"/>
      <c r="LUW27" s="1"/>
      <c r="LUX27" s="1"/>
      <c r="LUY27" s="1"/>
      <c r="LUZ27" s="1"/>
      <c r="LVA27" s="1"/>
      <c r="LVB27" s="1"/>
      <c r="LVC27" s="1"/>
      <c r="LVD27" s="1"/>
      <c r="LVE27" s="1"/>
      <c r="LVF27" s="1"/>
      <c r="LVG27" s="1"/>
      <c r="LVH27" s="1"/>
      <c r="LVI27" s="1"/>
      <c r="LVJ27" s="1"/>
      <c r="LVK27" s="1"/>
      <c r="LVL27" s="1"/>
      <c r="LVM27" s="1"/>
      <c r="LVN27" s="1"/>
      <c r="LVO27" s="1"/>
      <c r="LVP27" s="1"/>
      <c r="LVQ27" s="1"/>
      <c r="LVR27" s="1"/>
      <c r="LVS27" s="1"/>
      <c r="LVT27" s="1"/>
      <c r="LVU27" s="1"/>
      <c r="LVV27" s="1"/>
      <c r="LVW27" s="1"/>
      <c r="LVX27" s="1"/>
      <c r="LVY27" s="1"/>
      <c r="LVZ27" s="1"/>
      <c r="LWA27" s="1"/>
      <c r="LWB27" s="1"/>
      <c r="LWC27" s="1"/>
      <c r="LWD27" s="1"/>
      <c r="LWE27" s="1"/>
      <c r="LWF27" s="1"/>
      <c r="LWG27" s="1"/>
      <c r="LWH27" s="1"/>
      <c r="LWI27" s="1"/>
      <c r="LWJ27" s="1"/>
      <c r="LWK27" s="1"/>
      <c r="LWL27" s="1"/>
      <c r="LWM27" s="1"/>
      <c r="LWN27" s="1"/>
      <c r="LWO27" s="1"/>
      <c r="LWP27" s="1"/>
      <c r="LWQ27" s="1"/>
      <c r="LWR27" s="1"/>
      <c r="LWS27" s="1"/>
      <c r="LWT27" s="1"/>
      <c r="LWU27" s="1"/>
      <c r="LWV27" s="1"/>
      <c r="LWW27" s="1"/>
      <c r="LWX27" s="1"/>
      <c r="LWY27" s="1"/>
      <c r="LWZ27" s="1"/>
      <c r="LXA27" s="1"/>
      <c r="LXB27" s="1"/>
      <c r="LXC27" s="1"/>
      <c r="LXD27" s="1"/>
      <c r="LXE27" s="1"/>
      <c r="LXF27" s="1"/>
      <c r="LXG27" s="1"/>
      <c r="LXH27" s="1"/>
      <c r="LXI27" s="1"/>
      <c r="LXJ27" s="1"/>
      <c r="LXK27" s="1"/>
      <c r="LXL27" s="1"/>
      <c r="LXM27" s="1"/>
      <c r="LXN27" s="1"/>
      <c r="LXO27" s="1"/>
      <c r="LXP27" s="1"/>
      <c r="LXQ27" s="1"/>
      <c r="LXR27" s="1"/>
      <c r="LXS27" s="1"/>
      <c r="LXT27" s="1"/>
      <c r="LXU27" s="1"/>
      <c r="LXV27" s="1"/>
      <c r="LXW27" s="1"/>
      <c r="LXX27" s="1"/>
      <c r="LXY27" s="1"/>
      <c r="LXZ27" s="1"/>
      <c r="LYA27" s="1"/>
      <c r="LYB27" s="1"/>
      <c r="LYC27" s="1"/>
      <c r="LYD27" s="1"/>
      <c r="LYE27" s="1"/>
      <c r="LYF27" s="1"/>
      <c r="LYG27" s="1"/>
      <c r="LYH27" s="1"/>
      <c r="LYI27" s="1"/>
      <c r="LYJ27" s="1"/>
      <c r="LYK27" s="1"/>
      <c r="LYL27" s="1"/>
      <c r="LYM27" s="1"/>
      <c r="LYN27" s="1"/>
      <c r="LYO27" s="1"/>
      <c r="LYP27" s="1"/>
      <c r="LYQ27" s="1"/>
      <c r="LYR27" s="1"/>
      <c r="LYS27" s="1"/>
      <c r="LYT27" s="1"/>
      <c r="LYU27" s="1"/>
      <c r="LYV27" s="1"/>
      <c r="LYW27" s="1"/>
      <c r="LYX27" s="1"/>
      <c r="LYY27" s="1"/>
      <c r="LYZ27" s="1"/>
      <c r="LZA27" s="1"/>
      <c r="LZB27" s="1"/>
      <c r="LZC27" s="1"/>
      <c r="LZD27" s="1"/>
      <c r="LZE27" s="1"/>
      <c r="LZF27" s="1"/>
      <c r="LZG27" s="1"/>
      <c r="LZH27" s="1"/>
      <c r="LZI27" s="1"/>
      <c r="LZJ27" s="1"/>
      <c r="LZK27" s="1"/>
      <c r="LZL27" s="1"/>
      <c r="LZM27" s="1"/>
      <c r="LZN27" s="1"/>
      <c r="LZO27" s="1"/>
      <c r="LZP27" s="1"/>
      <c r="LZQ27" s="1"/>
      <c r="LZR27" s="1"/>
      <c r="LZS27" s="1"/>
      <c r="LZT27" s="1"/>
      <c r="LZU27" s="1"/>
      <c r="LZV27" s="1"/>
      <c r="LZW27" s="1"/>
      <c r="LZX27" s="1"/>
      <c r="LZY27" s="1"/>
      <c r="LZZ27" s="1"/>
      <c r="MAA27" s="1"/>
      <c r="MAB27" s="1"/>
      <c r="MAC27" s="1"/>
      <c r="MAD27" s="1"/>
      <c r="MAE27" s="1"/>
      <c r="MAF27" s="1"/>
      <c r="MAG27" s="1"/>
      <c r="MAH27" s="1"/>
      <c r="MAI27" s="1"/>
      <c r="MAJ27" s="1"/>
      <c r="MAK27" s="1"/>
      <c r="MAL27" s="1"/>
      <c r="MAM27" s="1"/>
      <c r="MAN27" s="1"/>
      <c r="MAO27" s="1"/>
      <c r="MAP27" s="1"/>
      <c r="MAQ27" s="1"/>
      <c r="MAR27" s="1"/>
      <c r="MAS27" s="1"/>
      <c r="MAT27" s="1"/>
      <c r="MAU27" s="1"/>
      <c r="MAV27" s="1"/>
      <c r="MAW27" s="1"/>
      <c r="MAX27" s="1"/>
      <c r="MAY27" s="1"/>
      <c r="MAZ27" s="1"/>
      <c r="MBA27" s="1"/>
      <c r="MBB27" s="1"/>
      <c r="MBC27" s="1"/>
      <c r="MBD27" s="1"/>
      <c r="MBE27" s="1"/>
      <c r="MBF27" s="1"/>
      <c r="MBG27" s="1"/>
      <c r="MBH27" s="1"/>
      <c r="MBI27" s="1"/>
      <c r="MBJ27" s="1"/>
      <c r="MBK27" s="1"/>
      <c r="MBL27" s="1"/>
      <c r="MBM27" s="1"/>
      <c r="MBN27" s="1"/>
      <c r="MBO27" s="1"/>
      <c r="MBP27" s="1"/>
      <c r="MBQ27" s="1"/>
      <c r="MBR27" s="1"/>
      <c r="MBS27" s="1"/>
      <c r="MBT27" s="1"/>
      <c r="MBU27" s="1"/>
      <c r="MBV27" s="1"/>
      <c r="MBW27" s="1"/>
      <c r="MBX27" s="1"/>
      <c r="MBY27" s="1"/>
      <c r="MBZ27" s="1"/>
      <c r="MCA27" s="1"/>
      <c r="MCB27" s="1"/>
      <c r="MCC27" s="1"/>
      <c r="MCD27" s="1"/>
      <c r="MCE27" s="1"/>
      <c r="MCF27" s="1"/>
      <c r="MCG27" s="1"/>
      <c r="MCH27" s="1"/>
      <c r="MCI27" s="1"/>
      <c r="MCJ27" s="1"/>
      <c r="MCK27" s="1"/>
      <c r="MCL27" s="1"/>
      <c r="MCM27" s="1"/>
      <c r="MCN27" s="1"/>
      <c r="MCO27" s="1"/>
      <c r="MCP27" s="1"/>
      <c r="MCQ27" s="1"/>
      <c r="MCR27" s="1"/>
      <c r="MCS27" s="1"/>
      <c r="MCT27" s="1"/>
      <c r="MCU27" s="1"/>
      <c r="MCV27" s="1"/>
      <c r="MCW27" s="1"/>
      <c r="MCX27" s="1"/>
      <c r="MCY27" s="1"/>
      <c r="MCZ27" s="1"/>
      <c r="MDA27" s="1"/>
      <c r="MDB27" s="1"/>
      <c r="MDC27" s="1"/>
      <c r="MDD27" s="1"/>
      <c r="MDE27" s="1"/>
      <c r="MDF27" s="1"/>
      <c r="MDG27" s="1"/>
      <c r="MDH27" s="1"/>
      <c r="MDI27" s="1"/>
      <c r="MDJ27" s="1"/>
      <c r="MDK27" s="1"/>
      <c r="MDL27" s="1"/>
      <c r="MDM27" s="1"/>
      <c r="MDN27" s="1"/>
      <c r="MDO27" s="1"/>
      <c r="MDP27" s="1"/>
      <c r="MDQ27" s="1"/>
      <c r="MDR27" s="1"/>
      <c r="MDS27" s="1"/>
      <c r="MDT27" s="1"/>
      <c r="MDU27" s="1"/>
      <c r="MDV27" s="1"/>
      <c r="MDW27" s="1"/>
      <c r="MDX27" s="1"/>
      <c r="MDY27" s="1"/>
      <c r="MDZ27" s="1"/>
      <c r="MEA27" s="1"/>
      <c r="MEB27" s="1"/>
      <c r="MEC27" s="1"/>
      <c r="MED27" s="1"/>
      <c r="MEE27" s="1"/>
      <c r="MEF27" s="1"/>
      <c r="MEG27" s="1"/>
      <c r="MEH27" s="1"/>
      <c r="MEI27" s="1"/>
      <c r="MEJ27" s="1"/>
      <c r="MEK27" s="1"/>
      <c r="MEL27" s="1"/>
      <c r="MEM27" s="1"/>
      <c r="MEN27" s="1"/>
      <c r="MEO27" s="1"/>
      <c r="MEP27" s="1"/>
      <c r="MEQ27" s="1"/>
      <c r="MER27" s="1"/>
      <c r="MES27" s="1"/>
      <c r="MET27" s="1"/>
      <c r="MEU27" s="1"/>
      <c r="MEV27" s="1"/>
      <c r="MEW27" s="1"/>
      <c r="MEX27" s="1"/>
      <c r="MEY27" s="1"/>
      <c r="MEZ27" s="1"/>
      <c r="MFA27" s="1"/>
      <c r="MFB27" s="1"/>
      <c r="MFC27" s="1"/>
      <c r="MFD27" s="1"/>
      <c r="MFE27" s="1"/>
      <c r="MFF27" s="1"/>
      <c r="MFG27" s="1"/>
      <c r="MFH27" s="1"/>
      <c r="MFI27" s="1"/>
      <c r="MFJ27" s="1"/>
      <c r="MFK27" s="1"/>
      <c r="MFL27" s="1"/>
      <c r="MFM27" s="1"/>
      <c r="MFN27" s="1"/>
      <c r="MFO27" s="1"/>
      <c r="MFP27" s="1"/>
      <c r="MFQ27" s="1"/>
      <c r="MFR27" s="1"/>
      <c r="MFS27" s="1"/>
      <c r="MFT27" s="1"/>
      <c r="MFU27" s="1"/>
      <c r="MFV27" s="1"/>
      <c r="MFW27" s="1"/>
      <c r="MFX27" s="1"/>
      <c r="MFY27" s="1"/>
      <c r="MFZ27" s="1"/>
      <c r="MGA27" s="1"/>
      <c r="MGB27" s="1"/>
      <c r="MGC27" s="1"/>
      <c r="MGD27" s="1"/>
      <c r="MGE27" s="1"/>
      <c r="MGF27" s="1"/>
      <c r="MGG27" s="1"/>
      <c r="MGH27" s="1"/>
      <c r="MGI27" s="1"/>
      <c r="MGJ27" s="1"/>
      <c r="MGK27" s="1"/>
      <c r="MGL27" s="1"/>
      <c r="MGM27" s="1"/>
      <c r="MGN27" s="1"/>
      <c r="MGO27" s="1"/>
      <c r="MGP27" s="1"/>
      <c r="MGQ27" s="1"/>
      <c r="MGR27" s="1"/>
      <c r="MGS27" s="1"/>
      <c r="MGT27" s="1"/>
      <c r="MGU27" s="1"/>
      <c r="MGV27" s="1"/>
      <c r="MGW27" s="1"/>
      <c r="MGX27" s="1"/>
      <c r="MGY27" s="1"/>
      <c r="MGZ27" s="1"/>
      <c r="MHA27" s="1"/>
      <c r="MHB27" s="1"/>
      <c r="MHC27" s="1"/>
      <c r="MHD27" s="1"/>
      <c r="MHE27" s="1"/>
      <c r="MHF27" s="1"/>
      <c r="MHG27" s="1"/>
      <c r="MHH27" s="1"/>
      <c r="MHI27" s="1"/>
      <c r="MHJ27" s="1"/>
      <c r="MHK27" s="1"/>
      <c r="MHL27" s="1"/>
      <c r="MHM27" s="1"/>
      <c r="MHN27" s="1"/>
      <c r="MHO27" s="1"/>
      <c r="MHP27" s="1"/>
      <c r="MHQ27" s="1"/>
      <c r="MHR27" s="1"/>
      <c r="MHS27" s="1"/>
      <c r="MHT27" s="1"/>
      <c r="MHU27" s="1"/>
      <c r="MHV27" s="1"/>
      <c r="MHW27" s="1"/>
      <c r="MHX27" s="1"/>
      <c r="MHY27" s="1"/>
      <c r="MHZ27" s="1"/>
      <c r="MIA27" s="1"/>
      <c r="MIB27" s="1"/>
      <c r="MIC27" s="1"/>
      <c r="MID27" s="1"/>
      <c r="MIE27" s="1"/>
      <c r="MIF27" s="1"/>
      <c r="MIG27" s="1"/>
      <c r="MIH27" s="1"/>
      <c r="MII27" s="1"/>
      <c r="MIJ27" s="1"/>
      <c r="MIK27" s="1"/>
      <c r="MIL27" s="1"/>
      <c r="MIM27" s="1"/>
      <c r="MIN27" s="1"/>
      <c r="MIO27" s="1"/>
      <c r="MIP27" s="1"/>
      <c r="MIQ27" s="1"/>
      <c r="MIR27" s="1"/>
      <c r="MIS27" s="1"/>
      <c r="MIT27" s="1"/>
      <c r="MIU27" s="1"/>
      <c r="MIV27" s="1"/>
      <c r="MIW27" s="1"/>
      <c r="MIX27" s="1"/>
      <c r="MIY27" s="1"/>
      <c r="MIZ27" s="1"/>
      <c r="MJA27" s="1"/>
      <c r="MJB27" s="1"/>
      <c r="MJC27" s="1"/>
      <c r="MJD27" s="1"/>
      <c r="MJE27" s="1"/>
      <c r="MJF27" s="1"/>
      <c r="MJG27" s="1"/>
      <c r="MJH27" s="1"/>
      <c r="MJI27" s="1"/>
      <c r="MJJ27" s="1"/>
      <c r="MJK27" s="1"/>
      <c r="MJL27" s="1"/>
      <c r="MJM27" s="1"/>
      <c r="MJN27" s="1"/>
      <c r="MJO27" s="1"/>
      <c r="MJP27" s="1"/>
      <c r="MJQ27" s="1"/>
      <c r="MJR27" s="1"/>
      <c r="MJS27" s="1"/>
      <c r="MJT27" s="1"/>
      <c r="MJU27" s="1"/>
      <c r="MJV27" s="1"/>
      <c r="MJW27" s="1"/>
      <c r="MJX27" s="1"/>
      <c r="MJY27" s="1"/>
      <c r="MJZ27" s="1"/>
      <c r="MKA27" s="1"/>
      <c r="MKB27" s="1"/>
      <c r="MKC27" s="1"/>
      <c r="MKD27" s="1"/>
      <c r="MKE27" s="1"/>
      <c r="MKF27" s="1"/>
      <c r="MKG27" s="1"/>
      <c r="MKH27" s="1"/>
      <c r="MKI27" s="1"/>
      <c r="MKJ27" s="1"/>
      <c r="MKK27" s="1"/>
      <c r="MKL27" s="1"/>
      <c r="MKM27" s="1"/>
      <c r="MKN27" s="1"/>
      <c r="MKO27" s="1"/>
      <c r="MKP27" s="1"/>
      <c r="MKQ27" s="1"/>
      <c r="MKR27" s="1"/>
      <c r="MKS27" s="1"/>
      <c r="MKT27" s="1"/>
      <c r="MKU27" s="1"/>
      <c r="MKV27" s="1"/>
      <c r="MKW27" s="1"/>
      <c r="MKX27" s="1"/>
      <c r="MKY27" s="1"/>
      <c r="MKZ27" s="1"/>
      <c r="MLA27" s="1"/>
      <c r="MLB27" s="1"/>
      <c r="MLC27" s="1"/>
      <c r="MLD27" s="1"/>
      <c r="MLE27" s="1"/>
      <c r="MLF27" s="1"/>
      <c r="MLG27" s="1"/>
      <c r="MLH27" s="1"/>
      <c r="MLI27" s="1"/>
      <c r="MLJ27" s="1"/>
      <c r="MLK27" s="1"/>
      <c r="MLL27" s="1"/>
      <c r="MLM27" s="1"/>
      <c r="MLN27" s="1"/>
      <c r="MLO27" s="1"/>
      <c r="MLP27" s="1"/>
      <c r="MLQ27" s="1"/>
      <c r="MLR27" s="1"/>
      <c r="MLS27" s="1"/>
      <c r="MLT27" s="1"/>
      <c r="MLU27" s="1"/>
      <c r="MLV27" s="1"/>
      <c r="MLW27" s="1"/>
      <c r="MLX27" s="1"/>
      <c r="MLY27" s="1"/>
      <c r="MLZ27" s="1"/>
      <c r="MMA27" s="1"/>
      <c r="MMB27" s="1"/>
      <c r="MMC27" s="1"/>
      <c r="MMD27" s="1"/>
      <c r="MME27" s="1"/>
      <c r="MMF27" s="1"/>
      <c r="MMG27" s="1"/>
      <c r="MMH27" s="1"/>
      <c r="MMI27" s="1"/>
      <c r="MMJ27" s="1"/>
      <c r="MMK27" s="1"/>
      <c r="MML27" s="1"/>
      <c r="MMM27" s="1"/>
      <c r="MMN27" s="1"/>
      <c r="MMO27" s="1"/>
      <c r="MMP27" s="1"/>
      <c r="MMQ27" s="1"/>
      <c r="MMR27" s="1"/>
      <c r="MMS27" s="1"/>
      <c r="MMT27" s="1"/>
      <c r="MMU27" s="1"/>
      <c r="MMV27" s="1"/>
      <c r="MMW27" s="1"/>
      <c r="MMX27" s="1"/>
      <c r="MMY27" s="1"/>
      <c r="MMZ27" s="1"/>
      <c r="MNA27" s="1"/>
      <c r="MNB27" s="1"/>
      <c r="MNC27" s="1"/>
      <c r="MND27" s="1"/>
      <c r="MNE27" s="1"/>
      <c r="MNF27" s="1"/>
      <c r="MNG27" s="1"/>
      <c r="MNH27" s="1"/>
      <c r="MNI27" s="1"/>
      <c r="MNJ27" s="1"/>
      <c r="MNK27" s="1"/>
      <c r="MNL27" s="1"/>
      <c r="MNM27" s="1"/>
      <c r="MNN27" s="1"/>
      <c r="MNO27" s="1"/>
      <c r="MNP27" s="1"/>
      <c r="MNQ27" s="1"/>
      <c r="MNR27" s="1"/>
      <c r="MNS27" s="1"/>
      <c r="MNT27" s="1"/>
      <c r="MNU27" s="1"/>
      <c r="MNV27" s="1"/>
      <c r="MNW27" s="1"/>
      <c r="MNX27" s="1"/>
      <c r="MNY27" s="1"/>
      <c r="MNZ27" s="1"/>
      <c r="MOA27" s="1"/>
      <c r="MOB27" s="1"/>
      <c r="MOC27" s="1"/>
      <c r="MOD27" s="1"/>
      <c r="MOE27" s="1"/>
      <c r="MOF27" s="1"/>
      <c r="MOG27" s="1"/>
      <c r="MOH27" s="1"/>
      <c r="MOI27" s="1"/>
      <c r="MOJ27" s="1"/>
      <c r="MOK27" s="1"/>
      <c r="MOL27" s="1"/>
      <c r="MOM27" s="1"/>
      <c r="MON27" s="1"/>
      <c r="MOO27" s="1"/>
      <c r="MOP27" s="1"/>
      <c r="MOQ27" s="1"/>
      <c r="MOR27" s="1"/>
      <c r="MOS27" s="1"/>
      <c r="MOT27" s="1"/>
      <c r="MOU27" s="1"/>
      <c r="MOV27" s="1"/>
      <c r="MOW27" s="1"/>
      <c r="MOX27" s="1"/>
      <c r="MOY27" s="1"/>
      <c r="MOZ27" s="1"/>
      <c r="MPA27" s="1"/>
      <c r="MPB27" s="1"/>
      <c r="MPC27" s="1"/>
      <c r="MPD27" s="1"/>
      <c r="MPE27" s="1"/>
      <c r="MPF27" s="1"/>
      <c r="MPG27" s="1"/>
      <c r="MPH27" s="1"/>
      <c r="MPI27" s="1"/>
      <c r="MPJ27" s="1"/>
      <c r="MPK27" s="1"/>
      <c r="MPL27" s="1"/>
      <c r="MPM27" s="1"/>
      <c r="MPN27" s="1"/>
      <c r="MPO27" s="1"/>
      <c r="MPP27" s="1"/>
      <c r="MPQ27" s="1"/>
      <c r="MPR27" s="1"/>
      <c r="MPS27" s="1"/>
      <c r="MPT27" s="1"/>
      <c r="MPU27" s="1"/>
      <c r="MPV27" s="1"/>
      <c r="MPW27" s="1"/>
      <c r="MPX27" s="1"/>
      <c r="MPY27" s="1"/>
      <c r="MPZ27" s="1"/>
      <c r="MQA27" s="1"/>
      <c r="MQB27" s="1"/>
      <c r="MQC27" s="1"/>
      <c r="MQD27" s="1"/>
      <c r="MQE27" s="1"/>
      <c r="MQF27" s="1"/>
      <c r="MQG27" s="1"/>
      <c r="MQH27" s="1"/>
      <c r="MQI27" s="1"/>
      <c r="MQJ27" s="1"/>
      <c r="MQK27" s="1"/>
      <c r="MQL27" s="1"/>
      <c r="MQM27" s="1"/>
      <c r="MQN27" s="1"/>
      <c r="MQO27" s="1"/>
      <c r="MQP27" s="1"/>
      <c r="MQQ27" s="1"/>
      <c r="MQR27" s="1"/>
      <c r="MQS27" s="1"/>
      <c r="MQT27" s="1"/>
      <c r="MQU27" s="1"/>
      <c r="MQV27" s="1"/>
      <c r="MQW27" s="1"/>
      <c r="MQX27" s="1"/>
      <c r="MQY27" s="1"/>
      <c r="MQZ27" s="1"/>
      <c r="MRA27" s="1"/>
      <c r="MRB27" s="1"/>
      <c r="MRC27" s="1"/>
      <c r="MRD27" s="1"/>
      <c r="MRE27" s="1"/>
      <c r="MRF27" s="1"/>
      <c r="MRG27" s="1"/>
      <c r="MRH27" s="1"/>
      <c r="MRI27" s="1"/>
      <c r="MRJ27" s="1"/>
      <c r="MRK27" s="1"/>
      <c r="MRL27" s="1"/>
      <c r="MRM27" s="1"/>
      <c r="MRN27" s="1"/>
      <c r="MRO27" s="1"/>
      <c r="MRP27" s="1"/>
      <c r="MRQ27" s="1"/>
      <c r="MRR27" s="1"/>
      <c r="MRS27" s="1"/>
      <c r="MRT27" s="1"/>
      <c r="MRU27" s="1"/>
      <c r="MRV27" s="1"/>
      <c r="MRW27" s="1"/>
      <c r="MRX27" s="1"/>
      <c r="MRY27" s="1"/>
      <c r="MRZ27" s="1"/>
      <c r="MSA27" s="1"/>
      <c r="MSB27" s="1"/>
      <c r="MSC27" s="1"/>
      <c r="MSD27" s="1"/>
      <c r="MSE27" s="1"/>
      <c r="MSF27" s="1"/>
      <c r="MSG27" s="1"/>
      <c r="MSH27" s="1"/>
      <c r="MSI27" s="1"/>
      <c r="MSJ27" s="1"/>
      <c r="MSK27" s="1"/>
      <c r="MSL27" s="1"/>
      <c r="MSM27" s="1"/>
      <c r="MSN27" s="1"/>
      <c r="MSO27" s="1"/>
      <c r="MSP27" s="1"/>
      <c r="MSQ27" s="1"/>
      <c r="MSR27" s="1"/>
      <c r="MSS27" s="1"/>
      <c r="MST27" s="1"/>
      <c r="MSU27" s="1"/>
      <c r="MSV27" s="1"/>
      <c r="MSW27" s="1"/>
      <c r="MSX27" s="1"/>
      <c r="MSY27" s="1"/>
      <c r="MSZ27" s="1"/>
      <c r="MTA27" s="1"/>
      <c r="MTB27" s="1"/>
      <c r="MTC27" s="1"/>
      <c r="MTD27" s="1"/>
      <c r="MTE27" s="1"/>
      <c r="MTF27" s="1"/>
      <c r="MTG27" s="1"/>
      <c r="MTH27" s="1"/>
      <c r="MTI27" s="1"/>
      <c r="MTJ27" s="1"/>
      <c r="MTK27" s="1"/>
      <c r="MTL27" s="1"/>
      <c r="MTM27" s="1"/>
      <c r="MTN27" s="1"/>
      <c r="MTO27" s="1"/>
      <c r="MTP27" s="1"/>
      <c r="MTQ27" s="1"/>
      <c r="MTR27" s="1"/>
      <c r="MTS27" s="1"/>
      <c r="MTT27" s="1"/>
      <c r="MTU27" s="1"/>
      <c r="MTV27" s="1"/>
      <c r="MTW27" s="1"/>
      <c r="MTX27" s="1"/>
      <c r="MTY27" s="1"/>
      <c r="MTZ27" s="1"/>
      <c r="MUA27" s="1"/>
      <c r="MUB27" s="1"/>
      <c r="MUC27" s="1"/>
      <c r="MUD27" s="1"/>
      <c r="MUE27" s="1"/>
      <c r="MUF27" s="1"/>
      <c r="MUG27" s="1"/>
      <c r="MUH27" s="1"/>
      <c r="MUI27" s="1"/>
      <c r="MUJ27" s="1"/>
      <c r="MUK27" s="1"/>
      <c r="MUL27" s="1"/>
      <c r="MUM27" s="1"/>
      <c r="MUN27" s="1"/>
      <c r="MUO27" s="1"/>
      <c r="MUP27" s="1"/>
      <c r="MUQ27" s="1"/>
      <c r="MUR27" s="1"/>
      <c r="MUS27" s="1"/>
      <c r="MUT27" s="1"/>
      <c r="MUU27" s="1"/>
      <c r="MUV27" s="1"/>
      <c r="MUW27" s="1"/>
      <c r="MUX27" s="1"/>
      <c r="MUY27" s="1"/>
      <c r="MUZ27" s="1"/>
      <c r="MVA27" s="1"/>
      <c r="MVB27" s="1"/>
      <c r="MVC27" s="1"/>
      <c r="MVD27" s="1"/>
      <c r="MVE27" s="1"/>
      <c r="MVF27" s="1"/>
      <c r="MVG27" s="1"/>
      <c r="MVH27" s="1"/>
      <c r="MVI27" s="1"/>
      <c r="MVJ27" s="1"/>
      <c r="MVK27" s="1"/>
      <c r="MVL27" s="1"/>
      <c r="MVM27" s="1"/>
      <c r="MVN27" s="1"/>
      <c r="MVO27" s="1"/>
      <c r="MVP27" s="1"/>
      <c r="MVQ27" s="1"/>
      <c r="MVR27" s="1"/>
      <c r="MVS27" s="1"/>
      <c r="MVT27" s="1"/>
      <c r="MVU27" s="1"/>
      <c r="MVV27" s="1"/>
      <c r="MVW27" s="1"/>
      <c r="MVX27" s="1"/>
      <c r="MVY27" s="1"/>
      <c r="MVZ27" s="1"/>
      <c r="MWA27" s="1"/>
      <c r="MWB27" s="1"/>
      <c r="MWC27" s="1"/>
      <c r="MWD27" s="1"/>
      <c r="MWE27" s="1"/>
      <c r="MWF27" s="1"/>
      <c r="MWG27" s="1"/>
      <c r="MWH27" s="1"/>
      <c r="MWI27" s="1"/>
      <c r="MWJ27" s="1"/>
      <c r="MWK27" s="1"/>
      <c r="MWL27" s="1"/>
      <c r="MWM27" s="1"/>
      <c r="MWN27" s="1"/>
      <c r="MWO27" s="1"/>
      <c r="MWP27" s="1"/>
      <c r="MWQ27" s="1"/>
      <c r="MWR27" s="1"/>
      <c r="MWS27" s="1"/>
      <c r="MWT27" s="1"/>
      <c r="MWU27" s="1"/>
      <c r="MWV27" s="1"/>
      <c r="MWW27" s="1"/>
      <c r="MWX27" s="1"/>
      <c r="MWY27" s="1"/>
      <c r="MWZ27" s="1"/>
      <c r="MXA27" s="1"/>
      <c r="MXB27" s="1"/>
      <c r="MXC27" s="1"/>
      <c r="MXD27" s="1"/>
      <c r="MXE27" s="1"/>
      <c r="MXF27" s="1"/>
      <c r="MXG27" s="1"/>
      <c r="MXH27" s="1"/>
      <c r="MXI27" s="1"/>
      <c r="MXJ27" s="1"/>
      <c r="MXK27" s="1"/>
      <c r="MXL27" s="1"/>
      <c r="MXM27" s="1"/>
      <c r="MXN27" s="1"/>
      <c r="MXO27" s="1"/>
      <c r="MXP27" s="1"/>
      <c r="MXQ27" s="1"/>
      <c r="MXR27" s="1"/>
      <c r="MXS27" s="1"/>
      <c r="MXT27" s="1"/>
      <c r="MXU27" s="1"/>
      <c r="MXV27" s="1"/>
      <c r="MXW27" s="1"/>
      <c r="MXX27" s="1"/>
      <c r="MXY27" s="1"/>
      <c r="MXZ27" s="1"/>
      <c r="MYA27" s="1"/>
      <c r="MYB27" s="1"/>
      <c r="MYC27" s="1"/>
      <c r="MYD27" s="1"/>
      <c r="MYE27" s="1"/>
      <c r="MYF27" s="1"/>
      <c r="MYG27" s="1"/>
      <c r="MYH27" s="1"/>
      <c r="MYI27" s="1"/>
      <c r="MYJ27" s="1"/>
      <c r="MYK27" s="1"/>
      <c r="MYL27" s="1"/>
      <c r="MYM27" s="1"/>
      <c r="MYN27" s="1"/>
      <c r="MYO27" s="1"/>
      <c r="MYP27" s="1"/>
      <c r="MYQ27" s="1"/>
      <c r="MYR27" s="1"/>
      <c r="MYS27" s="1"/>
      <c r="MYT27" s="1"/>
      <c r="MYU27" s="1"/>
      <c r="MYV27" s="1"/>
      <c r="MYW27" s="1"/>
      <c r="MYX27" s="1"/>
      <c r="MYY27" s="1"/>
      <c r="MYZ27" s="1"/>
      <c r="MZA27" s="1"/>
      <c r="MZB27" s="1"/>
      <c r="MZC27" s="1"/>
      <c r="MZD27" s="1"/>
      <c r="MZE27" s="1"/>
      <c r="MZF27" s="1"/>
      <c r="MZG27" s="1"/>
      <c r="MZH27" s="1"/>
      <c r="MZI27" s="1"/>
      <c r="MZJ27" s="1"/>
      <c r="MZK27" s="1"/>
      <c r="MZL27" s="1"/>
      <c r="MZM27" s="1"/>
      <c r="MZN27" s="1"/>
      <c r="MZO27" s="1"/>
      <c r="MZP27" s="1"/>
      <c r="MZQ27" s="1"/>
      <c r="MZR27" s="1"/>
      <c r="MZS27" s="1"/>
      <c r="MZT27" s="1"/>
      <c r="MZU27" s="1"/>
      <c r="MZV27" s="1"/>
      <c r="MZW27" s="1"/>
      <c r="MZX27" s="1"/>
      <c r="MZY27" s="1"/>
      <c r="MZZ27" s="1"/>
      <c r="NAA27" s="1"/>
      <c r="NAB27" s="1"/>
      <c r="NAC27" s="1"/>
      <c r="NAD27" s="1"/>
      <c r="NAE27" s="1"/>
      <c r="NAF27" s="1"/>
      <c r="NAG27" s="1"/>
      <c r="NAH27" s="1"/>
      <c r="NAI27" s="1"/>
      <c r="NAJ27" s="1"/>
      <c r="NAK27" s="1"/>
      <c r="NAL27" s="1"/>
      <c r="NAM27" s="1"/>
      <c r="NAN27" s="1"/>
      <c r="NAO27" s="1"/>
      <c r="NAP27" s="1"/>
      <c r="NAQ27" s="1"/>
      <c r="NAR27" s="1"/>
      <c r="NAS27" s="1"/>
      <c r="NAT27" s="1"/>
      <c r="NAU27" s="1"/>
      <c r="NAV27" s="1"/>
      <c r="NAW27" s="1"/>
      <c r="NAX27" s="1"/>
      <c r="NAY27" s="1"/>
      <c r="NAZ27" s="1"/>
      <c r="NBA27" s="1"/>
      <c r="NBB27" s="1"/>
      <c r="NBC27" s="1"/>
      <c r="NBD27" s="1"/>
      <c r="NBE27" s="1"/>
      <c r="NBF27" s="1"/>
      <c r="NBG27" s="1"/>
      <c r="NBH27" s="1"/>
      <c r="NBI27" s="1"/>
      <c r="NBJ27" s="1"/>
      <c r="NBK27" s="1"/>
      <c r="NBL27" s="1"/>
      <c r="NBM27" s="1"/>
      <c r="NBN27" s="1"/>
      <c r="NBO27" s="1"/>
      <c r="NBP27" s="1"/>
      <c r="NBQ27" s="1"/>
      <c r="NBR27" s="1"/>
      <c r="NBS27" s="1"/>
      <c r="NBT27" s="1"/>
      <c r="NBU27" s="1"/>
      <c r="NBV27" s="1"/>
      <c r="NBW27" s="1"/>
      <c r="NBX27" s="1"/>
      <c r="NBY27" s="1"/>
      <c r="NBZ27" s="1"/>
      <c r="NCA27" s="1"/>
      <c r="NCB27" s="1"/>
      <c r="NCC27" s="1"/>
      <c r="NCD27" s="1"/>
      <c r="NCE27" s="1"/>
      <c r="NCF27" s="1"/>
      <c r="NCG27" s="1"/>
      <c r="NCH27" s="1"/>
      <c r="NCI27" s="1"/>
      <c r="NCJ27" s="1"/>
      <c r="NCK27" s="1"/>
      <c r="NCL27" s="1"/>
      <c r="NCM27" s="1"/>
      <c r="NCN27" s="1"/>
      <c r="NCO27" s="1"/>
      <c r="NCP27" s="1"/>
      <c r="NCQ27" s="1"/>
      <c r="NCR27" s="1"/>
      <c r="NCS27" s="1"/>
      <c r="NCT27" s="1"/>
      <c r="NCU27" s="1"/>
      <c r="NCV27" s="1"/>
      <c r="NCW27" s="1"/>
      <c r="NCX27" s="1"/>
      <c r="NCY27" s="1"/>
      <c r="NCZ27" s="1"/>
      <c r="NDA27" s="1"/>
      <c r="NDB27" s="1"/>
      <c r="NDC27" s="1"/>
      <c r="NDD27" s="1"/>
      <c r="NDE27" s="1"/>
      <c r="NDF27" s="1"/>
      <c r="NDG27" s="1"/>
      <c r="NDH27" s="1"/>
      <c r="NDI27" s="1"/>
      <c r="NDJ27" s="1"/>
      <c r="NDK27" s="1"/>
      <c r="NDL27" s="1"/>
      <c r="NDM27" s="1"/>
      <c r="NDN27" s="1"/>
      <c r="NDO27" s="1"/>
      <c r="NDP27" s="1"/>
      <c r="NDQ27" s="1"/>
      <c r="NDR27" s="1"/>
      <c r="NDS27" s="1"/>
      <c r="NDT27" s="1"/>
      <c r="NDU27" s="1"/>
      <c r="NDV27" s="1"/>
      <c r="NDW27" s="1"/>
      <c r="NDX27" s="1"/>
      <c r="NDY27" s="1"/>
      <c r="NDZ27" s="1"/>
      <c r="NEA27" s="1"/>
      <c r="NEB27" s="1"/>
      <c r="NEC27" s="1"/>
      <c r="NED27" s="1"/>
      <c r="NEE27" s="1"/>
      <c r="NEF27" s="1"/>
      <c r="NEG27" s="1"/>
      <c r="NEH27" s="1"/>
      <c r="NEI27" s="1"/>
      <c r="NEJ27" s="1"/>
      <c r="NEK27" s="1"/>
      <c r="NEL27" s="1"/>
      <c r="NEM27" s="1"/>
      <c r="NEN27" s="1"/>
      <c r="NEO27" s="1"/>
      <c r="NEP27" s="1"/>
      <c r="NEQ27" s="1"/>
      <c r="NER27" s="1"/>
      <c r="NES27" s="1"/>
      <c r="NET27" s="1"/>
      <c r="NEU27" s="1"/>
      <c r="NEV27" s="1"/>
      <c r="NEW27" s="1"/>
      <c r="NEX27" s="1"/>
      <c r="NEY27" s="1"/>
      <c r="NEZ27" s="1"/>
      <c r="NFA27" s="1"/>
      <c r="NFB27" s="1"/>
      <c r="NFC27" s="1"/>
      <c r="NFD27" s="1"/>
      <c r="NFE27" s="1"/>
      <c r="NFF27" s="1"/>
      <c r="NFG27" s="1"/>
      <c r="NFH27" s="1"/>
      <c r="NFI27" s="1"/>
      <c r="NFJ27" s="1"/>
      <c r="NFK27" s="1"/>
      <c r="NFL27" s="1"/>
      <c r="NFM27" s="1"/>
      <c r="NFN27" s="1"/>
      <c r="NFO27" s="1"/>
      <c r="NFP27" s="1"/>
      <c r="NFQ27" s="1"/>
      <c r="NFR27" s="1"/>
      <c r="NFS27" s="1"/>
      <c r="NFT27" s="1"/>
      <c r="NFU27" s="1"/>
      <c r="NFV27" s="1"/>
      <c r="NFW27" s="1"/>
      <c r="NFX27" s="1"/>
      <c r="NFY27" s="1"/>
      <c r="NFZ27" s="1"/>
      <c r="NGA27" s="1"/>
      <c r="NGB27" s="1"/>
      <c r="NGC27" s="1"/>
      <c r="NGD27" s="1"/>
      <c r="NGE27" s="1"/>
      <c r="NGF27" s="1"/>
      <c r="NGG27" s="1"/>
      <c r="NGH27" s="1"/>
      <c r="NGI27" s="1"/>
      <c r="NGJ27" s="1"/>
      <c r="NGK27" s="1"/>
      <c r="NGL27" s="1"/>
      <c r="NGM27" s="1"/>
      <c r="NGN27" s="1"/>
      <c r="NGO27" s="1"/>
      <c r="NGP27" s="1"/>
      <c r="NGQ27" s="1"/>
      <c r="NGR27" s="1"/>
      <c r="NGS27" s="1"/>
      <c r="NGT27" s="1"/>
      <c r="NGU27" s="1"/>
      <c r="NGV27" s="1"/>
      <c r="NGW27" s="1"/>
      <c r="NGX27" s="1"/>
      <c r="NGY27" s="1"/>
      <c r="NGZ27" s="1"/>
      <c r="NHA27" s="1"/>
      <c r="NHB27" s="1"/>
      <c r="NHC27" s="1"/>
      <c r="NHD27" s="1"/>
      <c r="NHE27" s="1"/>
      <c r="NHF27" s="1"/>
      <c r="NHG27" s="1"/>
      <c r="NHH27" s="1"/>
      <c r="NHI27" s="1"/>
      <c r="NHJ27" s="1"/>
      <c r="NHK27" s="1"/>
      <c r="NHL27" s="1"/>
      <c r="NHM27" s="1"/>
      <c r="NHN27" s="1"/>
      <c r="NHO27" s="1"/>
      <c r="NHP27" s="1"/>
      <c r="NHQ27" s="1"/>
      <c r="NHR27" s="1"/>
      <c r="NHS27" s="1"/>
      <c r="NHT27" s="1"/>
      <c r="NHU27" s="1"/>
      <c r="NHV27" s="1"/>
      <c r="NHW27" s="1"/>
      <c r="NHX27" s="1"/>
      <c r="NHY27" s="1"/>
      <c r="NHZ27" s="1"/>
      <c r="NIA27" s="1"/>
      <c r="NIB27" s="1"/>
      <c r="NIC27" s="1"/>
      <c r="NID27" s="1"/>
      <c r="NIE27" s="1"/>
      <c r="NIF27" s="1"/>
      <c r="NIG27" s="1"/>
      <c r="NIH27" s="1"/>
      <c r="NII27" s="1"/>
      <c r="NIJ27" s="1"/>
      <c r="NIK27" s="1"/>
      <c r="NIL27" s="1"/>
      <c r="NIM27" s="1"/>
      <c r="NIN27" s="1"/>
      <c r="NIO27" s="1"/>
      <c r="NIP27" s="1"/>
      <c r="NIQ27" s="1"/>
      <c r="NIR27" s="1"/>
      <c r="NIS27" s="1"/>
      <c r="NIT27" s="1"/>
      <c r="NIU27" s="1"/>
      <c r="NIV27" s="1"/>
      <c r="NIW27" s="1"/>
      <c r="NIX27" s="1"/>
      <c r="NIY27" s="1"/>
      <c r="NIZ27" s="1"/>
      <c r="NJA27" s="1"/>
      <c r="NJB27" s="1"/>
      <c r="NJC27" s="1"/>
      <c r="NJD27" s="1"/>
      <c r="NJE27" s="1"/>
      <c r="NJF27" s="1"/>
      <c r="NJG27" s="1"/>
      <c r="NJH27" s="1"/>
      <c r="NJI27" s="1"/>
      <c r="NJJ27" s="1"/>
      <c r="NJK27" s="1"/>
      <c r="NJL27" s="1"/>
      <c r="NJM27" s="1"/>
      <c r="NJN27" s="1"/>
      <c r="NJO27" s="1"/>
      <c r="NJP27" s="1"/>
      <c r="NJQ27" s="1"/>
      <c r="NJR27" s="1"/>
      <c r="NJS27" s="1"/>
      <c r="NJT27" s="1"/>
      <c r="NJU27" s="1"/>
      <c r="NJV27" s="1"/>
      <c r="NJW27" s="1"/>
      <c r="NJX27" s="1"/>
      <c r="NJY27" s="1"/>
      <c r="NJZ27" s="1"/>
      <c r="NKA27" s="1"/>
      <c r="NKB27" s="1"/>
      <c r="NKC27" s="1"/>
      <c r="NKD27" s="1"/>
      <c r="NKE27" s="1"/>
      <c r="NKF27" s="1"/>
      <c r="NKG27" s="1"/>
      <c r="NKH27" s="1"/>
      <c r="NKI27" s="1"/>
      <c r="NKJ27" s="1"/>
      <c r="NKK27" s="1"/>
      <c r="NKL27" s="1"/>
      <c r="NKM27" s="1"/>
      <c r="NKN27" s="1"/>
      <c r="NKO27" s="1"/>
      <c r="NKP27" s="1"/>
      <c r="NKQ27" s="1"/>
      <c r="NKR27" s="1"/>
      <c r="NKS27" s="1"/>
      <c r="NKT27" s="1"/>
      <c r="NKU27" s="1"/>
      <c r="NKV27" s="1"/>
      <c r="NKW27" s="1"/>
      <c r="NKX27" s="1"/>
      <c r="NKY27" s="1"/>
      <c r="NKZ27" s="1"/>
      <c r="NLA27" s="1"/>
      <c r="NLB27" s="1"/>
      <c r="NLC27" s="1"/>
      <c r="NLD27" s="1"/>
      <c r="NLE27" s="1"/>
      <c r="NLF27" s="1"/>
      <c r="NLG27" s="1"/>
      <c r="NLH27" s="1"/>
      <c r="NLI27" s="1"/>
      <c r="NLJ27" s="1"/>
      <c r="NLK27" s="1"/>
      <c r="NLL27" s="1"/>
      <c r="NLM27" s="1"/>
      <c r="NLN27" s="1"/>
      <c r="NLO27" s="1"/>
      <c r="NLP27" s="1"/>
      <c r="NLQ27" s="1"/>
      <c r="NLR27" s="1"/>
      <c r="NLS27" s="1"/>
      <c r="NLT27" s="1"/>
      <c r="NLU27" s="1"/>
      <c r="NLV27" s="1"/>
      <c r="NLW27" s="1"/>
      <c r="NLX27" s="1"/>
      <c r="NLY27" s="1"/>
      <c r="NLZ27" s="1"/>
      <c r="NMA27" s="1"/>
      <c r="NMB27" s="1"/>
      <c r="NMC27" s="1"/>
      <c r="NMD27" s="1"/>
      <c r="NME27" s="1"/>
      <c r="NMF27" s="1"/>
      <c r="NMG27" s="1"/>
      <c r="NMH27" s="1"/>
      <c r="NMI27" s="1"/>
      <c r="NMJ27" s="1"/>
      <c r="NMK27" s="1"/>
      <c r="NML27" s="1"/>
      <c r="NMM27" s="1"/>
      <c r="NMN27" s="1"/>
      <c r="NMO27" s="1"/>
      <c r="NMP27" s="1"/>
      <c r="NMQ27" s="1"/>
      <c r="NMR27" s="1"/>
      <c r="NMS27" s="1"/>
      <c r="NMT27" s="1"/>
      <c r="NMU27" s="1"/>
      <c r="NMV27" s="1"/>
      <c r="NMW27" s="1"/>
      <c r="NMX27" s="1"/>
      <c r="NMY27" s="1"/>
      <c r="NMZ27" s="1"/>
      <c r="NNA27" s="1"/>
      <c r="NNB27" s="1"/>
      <c r="NNC27" s="1"/>
      <c r="NND27" s="1"/>
      <c r="NNE27" s="1"/>
      <c r="NNF27" s="1"/>
      <c r="NNG27" s="1"/>
      <c r="NNH27" s="1"/>
      <c r="NNI27" s="1"/>
      <c r="NNJ27" s="1"/>
      <c r="NNK27" s="1"/>
      <c r="NNL27" s="1"/>
      <c r="NNM27" s="1"/>
      <c r="NNN27" s="1"/>
      <c r="NNO27" s="1"/>
      <c r="NNP27" s="1"/>
      <c r="NNQ27" s="1"/>
      <c r="NNR27" s="1"/>
      <c r="NNS27" s="1"/>
      <c r="NNT27" s="1"/>
      <c r="NNU27" s="1"/>
      <c r="NNV27" s="1"/>
      <c r="NNW27" s="1"/>
      <c r="NNX27" s="1"/>
      <c r="NNY27" s="1"/>
      <c r="NNZ27" s="1"/>
      <c r="NOA27" s="1"/>
      <c r="NOB27" s="1"/>
      <c r="NOC27" s="1"/>
      <c r="NOD27" s="1"/>
      <c r="NOE27" s="1"/>
      <c r="NOF27" s="1"/>
      <c r="NOG27" s="1"/>
      <c r="NOH27" s="1"/>
      <c r="NOI27" s="1"/>
      <c r="NOJ27" s="1"/>
      <c r="NOK27" s="1"/>
      <c r="NOL27" s="1"/>
      <c r="NOM27" s="1"/>
      <c r="NON27" s="1"/>
      <c r="NOO27" s="1"/>
      <c r="NOP27" s="1"/>
      <c r="NOQ27" s="1"/>
      <c r="NOR27" s="1"/>
      <c r="NOS27" s="1"/>
      <c r="NOT27" s="1"/>
      <c r="NOU27" s="1"/>
      <c r="NOV27" s="1"/>
      <c r="NOW27" s="1"/>
      <c r="NOX27" s="1"/>
      <c r="NOY27" s="1"/>
      <c r="NOZ27" s="1"/>
      <c r="NPA27" s="1"/>
      <c r="NPB27" s="1"/>
      <c r="NPC27" s="1"/>
      <c r="NPD27" s="1"/>
      <c r="NPE27" s="1"/>
      <c r="NPF27" s="1"/>
      <c r="NPG27" s="1"/>
      <c r="NPH27" s="1"/>
      <c r="NPI27" s="1"/>
      <c r="NPJ27" s="1"/>
      <c r="NPK27" s="1"/>
      <c r="NPL27" s="1"/>
      <c r="NPM27" s="1"/>
      <c r="NPN27" s="1"/>
      <c r="NPO27" s="1"/>
      <c r="NPP27" s="1"/>
      <c r="NPQ27" s="1"/>
      <c r="NPR27" s="1"/>
      <c r="NPS27" s="1"/>
      <c r="NPT27" s="1"/>
      <c r="NPU27" s="1"/>
      <c r="NPV27" s="1"/>
      <c r="NPW27" s="1"/>
      <c r="NPX27" s="1"/>
      <c r="NPY27" s="1"/>
      <c r="NPZ27" s="1"/>
      <c r="NQA27" s="1"/>
      <c r="NQB27" s="1"/>
      <c r="NQC27" s="1"/>
      <c r="NQD27" s="1"/>
      <c r="NQE27" s="1"/>
      <c r="NQF27" s="1"/>
      <c r="NQG27" s="1"/>
      <c r="NQH27" s="1"/>
      <c r="NQI27" s="1"/>
      <c r="NQJ27" s="1"/>
      <c r="NQK27" s="1"/>
      <c r="NQL27" s="1"/>
      <c r="NQM27" s="1"/>
      <c r="NQN27" s="1"/>
      <c r="NQO27" s="1"/>
      <c r="NQP27" s="1"/>
      <c r="NQQ27" s="1"/>
      <c r="NQR27" s="1"/>
      <c r="NQS27" s="1"/>
      <c r="NQT27" s="1"/>
      <c r="NQU27" s="1"/>
      <c r="NQV27" s="1"/>
      <c r="NQW27" s="1"/>
      <c r="NQX27" s="1"/>
      <c r="NQY27" s="1"/>
      <c r="NQZ27" s="1"/>
      <c r="NRA27" s="1"/>
      <c r="NRB27" s="1"/>
      <c r="NRC27" s="1"/>
      <c r="NRD27" s="1"/>
      <c r="NRE27" s="1"/>
      <c r="NRF27" s="1"/>
      <c r="NRG27" s="1"/>
      <c r="NRH27" s="1"/>
      <c r="NRI27" s="1"/>
      <c r="NRJ27" s="1"/>
      <c r="NRK27" s="1"/>
      <c r="NRL27" s="1"/>
      <c r="NRM27" s="1"/>
      <c r="NRN27" s="1"/>
      <c r="NRO27" s="1"/>
      <c r="NRP27" s="1"/>
      <c r="NRQ27" s="1"/>
      <c r="NRR27" s="1"/>
      <c r="NRS27" s="1"/>
      <c r="NRT27" s="1"/>
      <c r="NRU27" s="1"/>
      <c r="NRV27" s="1"/>
      <c r="NRW27" s="1"/>
      <c r="NRX27" s="1"/>
      <c r="NRY27" s="1"/>
      <c r="NRZ27" s="1"/>
      <c r="NSA27" s="1"/>
      <c r="NSB27" s="1"/>
      <c r="NSC27" s="1"/>
      <c r="NSD27" s="1"/>
      <c r="NSE27" s="1"/>
      <c r="NSF27" s="1"/>
      <c r="NSG27" s="1"/>
      <c r="NSH27" s="1"/>
      <c r="NSI27" s="1"/>
      <c r="NSJ27" s="1"/>
      <c r="NSK27" s="1"/>
      <c r="NSL27" s="1"/>
      <c r="NSM27" s="1"/>
      <c r="NSN27" s="1"/>
      <c r="NSO27" s="1"/>
      <c r="NSP27" s="1"/>
      <c r="NSQ27" s="1"/>
      <c r="NSR27" s="1"/>
      <c r="NSS27" s="1"/>
      <c r="NST27" s="1"/>
      <c r="NSU27" s="1"/>
      <c r="NSV27" s="1"/>
      <c r="NSW27" s="1"/>
      <c r="NSX27" s="1"/>
      <c r="NSY27" s="1"/>
      <c r="NSZ27" s="1"/>
      <c r="NTA27" s="1"/>
      <c r="NTB27" s="1"/>
      <c r="NTC27" s="1"/>
      <c r="NTD27" s="1"/>
      <c r="NTE27" s="1"/>
      <c r="NTF27" s="1"/>
      <c r="NTG27" s="1"/>
      <c r="NTH27" s="1"/>
      <c r="NTI27" s="1"/>
      <c r="NTJ27" s="1"/>
      <c r="NTK27" s="1"/>
      <c r="NTL27" s="1"/>
      <c r="NTM27" s="1"/>
      <c r="NTN27" s="1"/>
      <c r="NTO27" s="1"/>
      <c r="NTP27" s="1"/>
      <c r="NTQ27" s="1"/>
      <c r="NTR27" s="1"/>
      <c r="NTS27" s="1"/>
      <c r="NTT27" s="1"/>
      <c r="NTU27" s="1"/>
      <c r="NTV27" s="1"/>
      <c r="NTW27" s="1"/>
      <c r="NTX27" s="1"/>
      <c r="NTY27" s="1"/>
      <c r="NTZ27" s="1"/>
      <c r="NUA27" s="1"/>
      <c r="NUB27" s="1"/>
      <c r="NUC27" s="1"/>
      <c r="NUD27" s="1"/>
      <c r="NUE27" s="1"/>
      <c r="NUF27" s="1"/>
      <c r="NUG27" s="1"/>
      <c r="NUH27" s="1"/>
      <c r="NUI27" s="1"/>
      <c r="NUJ27" s="1"/>
      <c r="NUK27" s="1"/>
      <c r="NUL27" s="1"/>
      <c r="NUM27" s="1"/>
      <c r="NUN27" s="1"/>
      <c r="NUO27" s="1"/>
      <c r="NUP27" s="1"/>
      <c r="NUQ27" s="1"/>
      <c r="NUR27" s="1"/>
      <c r="NUS27" s="1"/>
      <c r="NUT27" s="1"/>
      <c r="NUU27" s="1"/>
      <c r="NUV27" s="1"/>
      <c r="NUW27" s="1"/>
      <c r="NUX27" s="1"/>
      <c r="NUY27" s="1"/>
      <c r="NUZ27" s="1"/>
      <c r="NVA27" s="1"/>
      <c r="NVB27" s="1"/>
      <c r="NVC27" s="1"/>
      <c r="NVD27" s="1"/>
      <c r="NVE27" s="1"/>
      <c r="NVF27" s="1"/>
      <c r="NVG27" s="1"/>
      <c r="NVH27" s="1"/>
      <c r="NVI27" s="1"/>
      <c r="NVJ27" s="1"/>
      <c r="NVK27" s="1"/>
      <c r="NVL27" s="1"/>
      <c r="NVM27" s="1"/>
      <c r="NVN27" s="1"/>
      <c r="NVO27" s="1"/>
      <c r="NVP27" s="1"/>
      <c r="NVQ27" s="1"/>
      <c r="NVR27" s="1"/>
      <c r="NVS27" s="1"/>
      <c r="NVT27" s="1"/>
      <c r="NVU27" s="1"/>
      <c r="NVV27" s="1"/>
      <c r="NVW27" s="1"/>
      <c r="NVX27" s="1"/>
      <c r="NVY27" s="1"/>
      <c r="NVZ27" s="1"/>
      <c r="NWA27" s="1"/>
      <c r="NWB27" s="1"/>
      <c r="NWC27" s="1"/>
      <c r="NWD27" s="1"/>
      <c r="NWE27" s="1"/>
      <c r="NWF27" s="1"/>
      <c r="NWG27" s="1"/>
      <c r="NWH27" s="1"/>
      <c r="NWI27" s="1"/>
      <c r="NWJ27" s="1"/>
      <c r="NWK27" s="1"/>
      <c r="NWL27" s="1"/>
      <c r="NWM27" s="1"/>
      <c r="NWN27" s="1"/>
      <c r="NWO27" s="1"/>
      <c r="NWP27" s="1"/>
      <c r="NWQ27" s="1"/>
      <c r="NWR27" s="1"/>
      <c r="NWS27" s="1"/>
      <c r="NWT27" s="1"/>
      <c r="NWU27" s="1"/>
      <c r="NWV27" s="1"/>
      <c r="NWW27" s="1"/>
      <c r="NWX27" s="1"/>
      <c r="NWY27" s="1"/>
      <c r="NWZ27" s="1"/>
      <c r="NXA27" s="1"/>
      <c r="NXB27" s="1"/>
      <c r="NXC27" s="1"/>
      <c r="NXD27" s="1"/>
      <c r="NXE27" s="1"/>
      <c r="NXF27" s="1"/>
      <c r="NXG27" s="1"/>
      <c r="NXH27" s="1"/>
      <c r="NXI27" s="1"/>
      <c r="NXJ27" s="1"/>
      <c r="NXK27" s="1"/>
      <c r="NXL27" s="1"/>
      <c r="NXM27" s="1"/>
      <c r="NXN27" s="1"/>
      <c r="NXO27" s="1"/>
      <c r="NXP27" s="1"/>
      <c r="NXQ27" s="1"/>
      <c r="NXR27" s="1"/>
      <c r="NXS27" s="1"/>
      <c r="NXT27" s="1"/>
      <c r="NXU27" s="1"/>
      <c r="NXV27" s="1"/>
      <c r="NXW27" s="1"/>
      <c r="NXX27" s="1"/>
      <c r="NXY27" s="1"/>
      <c r="NXZ27" s="1"/>
      <c r="NYA27" s="1"/>
      <c r="NYB27" s="1"/>
      <c r="NYC27" s="1"/>
      <c r="NYD27" s="1"/>
      <c r="NYE27" s="1"/>
      <c r="NYF27" s="1"/>
      <c r="NYG27" s="1"/>
      <c r="NYH27" s="1"/>
      <c r="NYI27" s="1"/>
      <c r="NYJ27" s="1"/>
      <c r="NYK27" s="1"/>
      <c r="NYL27" s="1"/>
      <c r="NYM27" s="1"/>
      <c r="NYN27" s="1"/>
      <c r="NYO27" s="1"/>
      <c r="NYP27" s="1"/>
      <c r="NYQ27" s="1"/>
      <c r="NYR27" s="1"/>
      <c r="NYS27" s="1"/>
      <c r="NYT27" s="1"/>
      <c r="NYU27" s="1"/>
      <c r="NYV27" s="1"/>
      <c r="NYW27" s="1"/>
      <c r="NYX27" s="1"/>
      <c r="NYY27" s="1"/>
      <c r="NYZ27" s="1"/>
      <c r="NZA27" s="1"/>
      <c r="NZB27" s="1"/>
      <c r="NZC27" s="1"/>
      <c r="NZD27" s="1"/>
      <c r="NZE27" s="1"/>
      <c r="NZF27" s="1"/>
      <c r="NZG27" s="1"/>
      <c r="NZH27" s="1"/>
      <c r="NZI27" s="1"/>
      <c r="NZJ27" s="1"/>
      <c r="NZK27" s="1"/>
      <c r="NZL27" s="1"/>
      <c r="NZM27" s="1"/>
      <c r="NZN27" s="1"/>
      <c r="NZO27" s="1"/>
      <c r="NZP27" s="1"/>
      <c r="NZQ27" s="1"/>
      <c r="NZR27" s="1"/>
      <c r="NZS27" s="1"/>
      <c r="NZT27" s="1"/>
      <c r="NZU27" s="1"/>
      <c r="NZV27" s="1"/>
      <c r="NZW27" s="1"/>
      <c r="NZX27" s="1"/>
      <c r="NZY27" s="1"/>
      <c r="NZZ27" s="1"/>
      <c r="OAA27" s="1"/>
      <c r="OAB27" s="1"/>
      <c r="OAC27" s="1"/>
      <c r="OAD27" s="1"/>
      <c r="OAE27" s="1"/>
      <c r="OAF27" s="1"/>
      <c r="OAG27" s="1"/>
      <c r="OAH27" s="1"/>
      <c r="OAI27" s="1"/>
      <c r="OAJ27" s="1"/>
      <c r="OAK27" s="1"/>
      <c r="OAL27" s="1"/>
      <c r="OAM27" s="1"/>
      <c r="OAN27" s="1"/>
      <c r="OAO27" s="1"/>
      <c r="OAP27" s="1"/>
      <c r="OAQ27" s="1"/>
      <c r="OAR27" s="1"/>
      <c r="OAS27" s="1"/>
      <c r="OAT27" s="1"/>
      <c r="OAU27" s="1"/>
      <c r="OAV27" s="1"/>
      <c r="OAW27" s="1"/>
      <c r="OAX27" s="1"/>
      <c r="OAY27" s="1"/>
      <c r="OAZ27" s="1"/>
      <c r="OBA27" s="1"/>
      <c r="OBB27" s="1"/>
      <c r="OBC27" s="1"/>
      <c r="OBD27" s="1"/>
      <c r="OBE27" s="1"/>
      <c r="OBF27" s="1"/>
      <c r="OBG27" s="1"/>
      <c r="OBH27" s="1"/>
      <c r="OBI27" s="1"/>
      <c r="OBJ27" s="1"/>
      <c r="OBK27" s="1"/>
      <c r="OBL27" s="1"/>
      <c r="OBM27" s="1"/>
      <c r="OBN27" s="1"/>
      <c r="OBO27" s="1"/>
      <c r="OBP27" s="1"/>
      <c r="OBQ27" s="1"/>
      <c r="OBR27" s="1"/>
      <c r="OBS27" s="1"/>
      <c r="OBT27" s="1"/>
      <c r="OBU27" s="1"/>
      <c r="OBV27" s="1"/>
      <c r="OBW27" s="1"/>
      <c r="OBX27" s="1"/>
      <c r="OBY27" s="1"/>
      <c r="OBZ27" s="1"/>
      <c r="OCA27" s="1"/>
      <c r="OCB27" s="1"/>
      <c r="OCC27" s="1"/>
      <c r="OCD27" s="1"/>
      <c r="OCE27" s="1"/>
      <c r="OCF27" s="1"/>
      <c r="OCG27" s="1"/>
      <c r="OCH27" s="1"/>
      <c r="OCI27" s="1"/>
      <c r="OCJ27" s="1"/>
      <c r="OCK27" s="1"/>
      <c r="OCL27" s="1"/>
      <c r="OCM27" s="1"/>
      <c r="OCN27" s="1"/>
      <c r="OCO27" s="1"/>
      <c r="OCP27" s="1"/>
      <c r="OCQ27" s="1"/>
      <c r="OCR27" s="1"/>
      <c r="OCS27" s="1"/>
      <c r="OCT27" s="1"/>
      <c r="OCU27" s="1"/>
      <c r="OCV27" s="1"/>
      <c r="OCW27" s="1"/>
      <c r="OCX27" s="1"/>
      <c r="OCY27" s="1"/>
      <c r="OCZ27" s="1"/>
      <c r="ODA27" s="1"/>
      <c r="ODB27" s="1"/>
      <c r="ODC27" s="1"/>
      <c r="ODD27" s="1"/>
      <c r="ODE27" s="1"/>
      <c r="ODF27" s="1"/>
      <c r="ODG27" s="1"/>
      <c r="ODH27" s="1"/>
      <c r="ODI27" s="1"/>
      <c r="ODJ27" s="1"/>
      <c r="ODK27" s="1"/>
      <c r="ODL27" s="1"/>
      <c r="ODM27" s="1"/>
      <c r="ODN27" s="1"/>
      <c r="ODO27" s="1"/>
      <c r="ODP27" s="1"/>
      <c r="ODQ27" s="1"/>
      <c r="ODR27" s="1"/>
      <c r="ODS27" s="1"/>
      <c r="ODT27" s="1"/>
      <c r="ODU27" s="1"/>
      <c r="ODV27" s="1"/>
      <c r="ODW27" s="1"/>
      <c r="ODX27" s="1"/>
      <c r="ODY27" s="1"/>
      <c r="ODZ27" s="1"/>
      <c r="OEA27" s="1"/>
      <c r="OEB27" s="1"/>
      <c r="OEC27" s="1"/>
      <c r="OED27" s="1"/>
      <c r="OEE27" s="1"/>
      <c r="OEF27" s="1"/>
      <c r="OEG27" s="1"/>
      <c r="OEH27" s="1"/>
      <c r="OEI27" s="1"/>
      <c r="OEJ27" s="1"/>
      <c r="OEK27" s="1"/>
      <c r="OEL27" s="1"/>
      <c r="OEM27" s="1"/>
      <c r="OEN27" s="1"/>
      <c r="OEO27" s="1"/>
      <c r="OEP27" s="1"/>
      <c r="OEQ27" s="1"/>
      <c r="OER27" s="1"/>
      <c r="OES27" s="1"/>
      <c r="OET27" s="1"/>
      <c r="OEU27" s="1"/>
      <c r="OEV27" s="1"/>
      <c r="OEW27" s="1"/>
      <c r="OEX27" s="1"/>
      <c r="OEY27" s="1"/>
      <c r="OEZ27" s="1"/>
      <c r="OFA27" s="1"/>
      <c r="OFB27" s="1"/>
      <c r="OFC27" s="1"/>
      <c r="OFD27" s="1"/>
      <c r="OFE27" s="1"/>
      <c r="OFF27" s="1"/>
      <c r="OFG27" s="1"/>
      <c r="OFH27" s="1"/>
      <c r="OFI27" s="1"/>
      <c r="OFJ27" s="1"/>
      <c r="OFK27" s="1"/>
      <c r="OFL27" s="1"/>
      <c r="OFM27" s="1"/>
      <c r="OFN27" s="1"/>
      <c r="OFO27" s="1"/>
      <c r="OFP27" s="1"/>
      <c r="OFQ27" s="1"/>
      <c r="OFR27" s="1"/>
      <c r="OFS27" s="1"/>
      <c r="OFT27" s="1"/>
      <c r="OFU27" s="1"/>
      <c r="OFV27" s="1"/>
      <c r="OFW27" s="1"/>
      <c r="OFX27" s="1"/>
      <c r="OFY27" s="1"/>
      <c r="OFZ27" s="1"/>
      <c r="OGA27" s="1"/>
      <c r="OGB27" s="1"/>
      <c r="OGC27" s="1"/>
      <c r="OGD27" s="1"/>
      <c r="OGE27" s="1"/>
      <c r="OGF27" s="1"/>
      <c r="OGG27" s="1"/>
      <c r="OGH27" s="1"/>
      <c r="OGI27" s="1"/>
      <c r="OGJ27" s="1"/>
      <c r="OGK27" s="1"/>
      <c r="OGL27" s="1"/>
      <c r="OGM27" s="1"/>
      <c r="OGN27" s="1"/>
      <c r="OGO27" s="1"/>
      <c r="OGP27" s="1"/>
      <c r="OGQ27" s="1"/>
      <c r="OGR27" s="1"/>
      <c r="OGS27" s="1"/>
      <c r="OGT27" s="1"/>
      <c r="OGU27" s="1"/>
      <c r="OGV27" s="1"/>
      <c r="OGW27" s="1"/>
      <c r="OGX27" s="1"/>
      <c r="OGY27" s="1"/>
      <c r="OGZ27" s="1"/>
      <c r="OHA27" s="1"/>
      <c r="OHB27" s="1"/>
      <c r="OHC27" s="1"/>
      <c r="OHD27" s="1"/>
      <c r="OHE27" s="1"/>
      <c r="OHF27" s="1"/>
      <c r="OHG27" s="1"/>
      <c r="OHH27" s="1"/>
      <c r="OHI27" s="1"/>
      <c r="OHJ27" s="1"/>
      <c r="OHK27" s="1"/>
      <c r="OHL27" s="1"/>
      <c r="OHM27" s="1"/>
      <c r="OHN27" s="1"/>
      <c r="OHO27" s="1"/>
      <c r="OHP27" s="1"/>
      <c r="OHQ27" s="1"/>
      <c r="OHR27" s="1"/>
      <c r="OHS27" s="1"/>
      <c r="OHT27" s="1"/>
      <c r="OHU27" s="1"/>
      <c r="OHV27" s="1"/>
      <c r="OHW27" s="1"/>
      <c r="OHX27" s="1"/>
      <c r="OHY27" s="1"/>
      <c r="OHZ27" s="1"/>
      <c r="OIA27" s="1"/>
      <c r="OIB27" s="1"/>
      <c r="OIC27" s="1"/>
      <c r="OID27" s="1"/>
      <c r="OIE27" s="1"/>
      <c r="OIF27" s="1"/>
      <c r="OIG27" s="1"/>
      <c r="OIH27" s="1"/>
      <c r="OII27" s="1"/>
      <c r="OIJ27" s="1"/>
      <c r="OIK27" s="1"/>
      <c r="OIL27" s="1"/>
      <c r="OIM27" s="1"/>
      <c r="OIN27" s="1"/>
      <c r="OIO27" s="1"/>
      <c r="OIP27" s="1"/>
      <c r="OIQ27" s="1"/>
      <c r="OIR27" s="1"/>
      <c r="OIS27" s="1"/>
      <c r="OIT27" s="1"/>
      <c r="OIU27" s="1"/>
      <c r="OIV27" s="1"/>
      <c r="OIW27" s="1"/>
      <c r="OIX27" s="1"/>
      <c r="OIY27" s="1"/>
      <c r="OIZ27" s="1"/>
      <c r="OJA27" s="1"/>
      <c r="OJB27" s="1"/>
      <c r="OJC27" s="1"/>
      <c r="OJD27" s="1"/>
      <c r="OJE27" s="1"/>
      <c r="OJF27" s="1"/>
      <c r="OJG27" s="1"/>
      <c r="OJH27" s="1"/>
      <c r="OJI27" s="1"/>
      <c r="OJJ27" s="1"/>
      <c r="OJK27" s="1"/>
      <c r="OJL27" s="1"/>
      <c r="OJM27" s="1"/>
      <c r="OJN27" s="1"/>
      <c r="OJO27" s="1"/>
      <c r="OJP27" s="1"/>
      <c r="OJQ27" s="1"/>
      <c r="OJR27" s="1"/>
      <c r="OJS27" s="1"/>
      <c r="OJT27" s="1"/>
      <c r="OJU27" s="1"/>
      <c r="OJV27" s="1"/>
      <c r="OJW27" s="1"/>
      <c r="OJX27" s="1"/>
      <c r="OJY27" s="1"/>
      <c r="OJZ27" s="1"/>
      <c r="OKA27" s="1"/>
      <c r="OKB27" s="1"/>
      <c r="OKC27" s="1"/>
      <c r="OKD27" s="1"/>
      <c r="OKE27" s="1"/>
      <c r="OKF27" s="1"/>
      <c r="OKG27" s="1"/>
      <c r="OKH27" s="1"/>
      <c r="OKI27" s="1"/>
      <c r="OKJ27" s="1"/>
      <c r="OKK27" s="1"/>
      <c r="OKL27" s="1"/>
      <c r="OKM27" s="1"/>
      <c r="OKN27" s="1"/>
      <c r="OKO27" s="1"/>
      <c r="OKP27" s="1"/>
      <c r="OKQ27" s="1"/>
      <c r="OKR27" s="1"/>
      <c r="OKS27" s="1"/>
      <c r="OKT27" s="1"/>
      <c r="OKU27" s="1"/>
      <c r="OKV27" s="1"/>
      <c r="OKW27" s="1"/>
      <c r="OKX27" s="1"/>
      <c r="OKY27" s="1"/>
      <c r="OKZ27" s="1"/>
      <c r="OLA27" s="1"/>
      <c r="OLB27" s="1"/>
      <c r="OLC27" s="1"/>
      <c r="OLD27" s="1"/>
      <c r="OLE27" s="1"/>
      <c r="OLF27" s="1"/>
      <c r="OLG27" s="1"/>
      <c r="OLH27" s="1"/>
      <c r="OLI27" s="1"/>
      <c r="OLJ27" s="1"/>
      <c r="OLK27" s="1"/>
      <c r="OLL27" s="1"/>
      <c r="OLM27" s="1"/>
      <c r="OLN27" s="1"/>
      <c r="OLO27" s="1"/>
      <c r="OLP27" s="1"/>
      <c r="OLQ27" s="1"/>
      <c r="OLR27" s="1"/>
      <c r="OLS27" s="1"/>
      <c r="OLT27" s="1"/>
      <c r="OLU27" s="1"/>
      <c r="OLV27" s="1"/>
      <c r="OLW27" s="1"/>
      <c r="OLX27" s="1"/>
      <c r="OLY27" s="1"/>
      <c r="OLZ27" s="1"/>
      <c r="OMA27" s="1"/>
      <c r="OMB27" s="1"/>
      <c r="OMC27" s="1"/>
      <c r="OMD27" s="1"/>
      <c r="OME27" s="1"/>
      <c r="OMF27" s="1"/>
      <c r="OMG27" s="1"/>
      <c r="OMH27" s="1"/>
      <c r="OMI27" s="1"/>
      <c r="OMJ27" s="1"/>
      <c r="OMK27" s="1"/>
      <c r="OML27" s="1"/>
      <c r="OMM27" s="1"/>
      <c r="OMN27" s="1"/>
      <c r="OMO27" s="1"/>
      <c r="OMP27" s="1"/>
      <c r="OMQ27" s="1"/>
      <c r="OMR27" s="1"/>
      <c r="OMS27" s="1"/>
      <c r="OMT27" s="1"/>
      <c r="OMU27" s="1"/>
      <c r="OMV27" s="1"/>
      <c r="OMW27" s="1"/>
      <c r="OMX27" s="1"/>
      <c r="OMY27" s="1"/>
      <c r="OMZ27" s="1"/>
      <c r="ONA27" s="1"/>
      <c r="ONB27" s="1"/>
      <c r="ONC27" s="1"/>
      <c r="OND27" s="1"/>
      <c r="ONE27" s="1"/>
      <c r="ONF27" s="1"/>
      <c r="ONG27" s="1"/>
      <c r="ONH27" s="1"/>
      <c r="ONI27" s="1"/>
      <c r="ONJ27" s="1"/>
      <c r="ONK27" s="1"/>
      <c r="ONL27" s="1"/>
      <c r="ONM27" s="1"/>
      <c r="ONN27" s="1"/>
      <c r="ONO27" s="1"/>
      <c r="ONP27" s="1"/>
      <c r="ONQ27" s="1"/>
      <c r="ONR27" s="1"/>
      <c r="ONS27" s="1"/>
      <c r="ONT27" s="1"/>
      <c r="ONU27" s="1"/>
      <c r="ONV27" s="1"/>
      <c r="ONW27" s="1"/>
      <c r="ONX27" s="1"/>
      <c r="ONY27" s="1"/>
      <c r="ONZ27" s="1"/>
      <c r="OOA27" s="1"/>
      <c r="OOB27" s="1"/>
      <c r="OOC27" s="1"/>
      <c r="OOD27" s="1"/>
      <c r="OOE27" s="1"/>
      <c r="OOF27" s="1"/>
      <c r="OOG27" s="1"/>
      <c r="OOH27" s="1"/>
      <c r="OOI27" s="1"/>
      <c r="OOJ27" s="1"/>
      <c r="OOK27" s="1"/>
      <c r="OOL27" s="1"/>
      <c r="OOM27" s="1"/>
      <c r="OON27" s="1"/>
      <c r="OOO27" s="1"/>
      <c r="OOP27" s="1"/>
      <c r="OOQ27" s="1"/>
      <c r="OOR27" s="1"/>
      <c r="OOS27" s="1"/>
      <c r="OOT27" s="1"/>
      <c r="OOU27" s="1"/>
      <c r="OOV27" s="1"/>
      <c r="OOW27" s="1"/>
      <c r="OOX27" s="1"/>
      <c r="OOY27" s="1"/>
      <c r="OOZ27" s="1"/>
      <c r="OPA27" s="1"/>
      <c r="OPB27" s="1"/>
      <c r="OPC27" s="1"/>
      <c r="OPD27" s="1"/>
      <c r="OPE27" s="1"/>
      <c r="OPF27" s="1"/>
      <c r="OPG27" s="1"/>
      <c r="OPH27" s="1"/>
      <c r="OPI27" s="1"/>
      <c r="OPJ27" s="1"/>
      <c r="OPK27" s="1"/>
      <c r="OPL27" s="1"/>
      <c r="OPM27" s="1"/>
      <c r="OPN27" s="1"/>
      <c r="OPO27" s="1"/>
      <c r="OPP27" s="1"/>
      <c r="OPQ27" s="1"/>
      <c r="OPR27" s="1"/>
      <c r="OPS27" s="1"/>
      <c r="OPT27" s="1"/>
      <c r="OPU27" s="1"/>
      <c r="OPV27" s="1"/>
      <c r="OPW27" s="1"/>
      <c r="OPX27" s="1"/>
      <c r="OPY27" s="1"/>
      <c r="OPZ27" s="1"/>
      <c r="OQA27" s="1"/>
      <c r="OQB27" s="1"/>
      <c r="OQC27" s="1"/>
      <c r="OQD27" s="1"/>
      <c r="OQE27" s="1"/>
      <c r="OQF27" s="1"/>
      <c r="OQG27" s="1"/>
      <c r="OQH27" s="1"/>
      <c r="OQI27" s="1"/>
      <c r="OQJ27" s="1"/>
      <c r="OQK27" s="1"/>
      <c r="OQL27" s="1"/>
      <c r="OQM27" s="1"/>
      <c r="OQN27" s="1"/>
      <c r="OQO27" s="1"/>
      <c r="OQP27" s="1"/>
      <c r="OQQ27" s="1"/>
      <c r="OQR27" s="1"/>
      <c r="OQS27" s="1"/>
      <c r="OQT27" s="1"/>
      <c r="OQU27" s="1"/>
      <c r="OQV27" s="1"/>
      <c r="OQW27" s="1"/>
      <c r="OQX27" s="1"/>
      <c r="OQY27" s="1"/>
      <c r="OQZ27" s="1"/>
      <c r="ORA27" s="1"/>
      <c r="ORB27" s="1"/>
      <c r="ORC27" s="1"/>
      <c r="ORD27" s="1"/>
      <c r="ORE27" s="1"/>
      <c r="ORF27" s="1"/>
      <c r="ORG27" s="1"/>
      <c r="ORH27" s="1"/>
      <c r="ORI27" s="1"/>
      <c r="ORJ27" s="1"/>
      <c r="ORK27" s="1"/>
      <c r="ORL27" s="1"/>
      <c r="ORM27" s="1"/>
      <c r="ORN27" s="1"/>
      <c r="ORO27" s="1"/>
      <c r="ORP27" s="1"/>
      <c r="ORQ27" s="1"/>
      <c r="ORR27" s="1"/>
      <c r="ORS27" s="1"/>
      <c r="ORT27" s="1"/>
      <c r="ORU27" s="1"/>
      <c r="ORV27" s="1"/>
      <c r="ORW27" s="1"/>
      <c r="ORX27" s="1"/>
      <c r="ORY27" s="1"/>
      <c r="ORZ27" s="1"/>
      <c r="OSA27" s="1"/>
      <c r="OSB27" s="1"/>
      <c r="OSC27" s="1"/>
      <c r="OSD27" s="1"/>
      <c r="OSE27" s="1"/>
      <c r="OSF27" s="1"/>
      <c r="OSG27" s="1"/>
      <c r="OSH27" s="1"/>
      <c r="OSI27" s="1"/>
      <c r="OSJ27" s="1"/>
      <c r="OSK27" s="1"/>
      <c r="OSL27" s="1"/>
      <c r="OSM27" s="1"/>
      <c r="OSN27" s="1"/>
      <c r="OSO27" s="1"/>
      <c r="OSP27" s="1"/>
      <c r="OSQ27" s="1"/>
      <c r="OSR27" s="1"/>
      <c r="OSS27" s="1"/>
      <c r="OST27" s="1"/>
      <c r="OSU27" s="1"/>
      <c r="OSV27" s="1"/>
      <c r="OSW27" s="1"/>
      <c r="OSX27" s="1"/>
      <c r="OSY27" s="1"/>
      <c r="OSZ27" s="1"/>
      <c r="OTA27" s="1"/>
      <c r="OTB27" s="1"/>
      <c r="OTC27" s="1"/>
      <c r="OTD27" s="1"/>
      <c r="OTE27" s="1"/>
      <c r="OTF27" s="1"/>
      <c r="OTG27" s="1"/>
      <c r="OTH27" s="1"/>
      <c r="OTI27" s="1"/>
      <c r="OTJ27" s="1"/>
      <c r="OTK27" s="1"/>
      <c r="OTL27" s="1"/>
      <c r="OTM27" s="1"/>
      <c r="OTN27" s="1"/>
      <c r="OTO27" s="1"/>
      <c r="OTP27" s="1"/>
      <c r="OTQ27" s="1"/>
      <c r="OTR27" s="1"/>
      <c r="OTS27" s="1"/>
      <c r="OTT27" s="1"/>
      <c r="OTU27" s="1"/>
      <c r="OTV27" s="1"/>
      <c r="OTW27" s="1"/>
      <c r="OTX27" s="1"/>
      <c r="OTY27" s="1"/>
      <c r="OTZ27" s="1"/>
      <c r="OUA27" s="1"/>
      <c r="OUB27" s="1"/>
      <c r="OUC27" s="1"/>
      <c r="OUD27" s="1"/>
      <c r="OUE27" s="1"/>
      <c r="OUF27" s="1"/>
      <c r="OUG27" s="1"/>
      <c r="OUH27" s="1"/>
      <c r="OUI27" s="1"/>
      <c r="OUJ27" s="1"/>
      <c r="OUK27" s="1"/>
      <c r="OUL27" s="1"/>
      <c r="OUM27" s="1"/>
      <c r="OUN27" s="1"/>
      <c r="OUO27" s="1"/>
      <c r="OUP27" s="1"/>
      <c r="OUQ27" s="1"/>
      <c r="OUR27" s="1"/>
      <c r="OUS27" s="1"/>
      <c r="OUT27" s="1"/>
      <c r="OUU27" s="1"/>
      <c r="OUV27" s="1"/>
      <c r="OUW27" s="1"/>
      <c r="OUX27" s="1"/>
      <c r="OUY27" s="1"/>
      <c r="OUZ27" s="1"/>
      <c r="OVA27" s="1"/>
      <c r="OVB27" s="1"/>
      <c r="OVC27" s="1"/>
      <c r="OVD27" s="1"/>
      <c r="OVE27" s="1"/>
      <c r="OVF27" s="1"/>
      <c r="OVG27" s="1"/>
      <c r="OVH27" s="1"/>
      <c r="OVI27" s="1"/>
      <c r="OVJ27" s="1"/>
      <c r="OVK27" s="1"/>
      <c r="OVL27" s="1"/>
      <c r="OVM27" s="1"/>
      <c r="OVN27" s="1"/>
      <c r="OVO27" s="1"/>
      <c r="OVP27" s="1"/>
      <c r="OVQ27" s="1"/>
      <c r="OVR27" s="1"/>
      <c r="OVS27" s="1"/>
      <c r="OVT27" s="1"/>
      <c r="OVU27" s="1"/>
      <c r="OVV27" s="1"/>
      <c r="OVW27" s="1"/>
      <c r="OVX27" s="1"/>
      <c r="OVY27" s="1"/>
      <c r="OVZ27" s="1"/>
      <c r="OWA27" s="1"/>
      <c r="OWB27" s="1"/>
      <c r="OWC27" s="1"/>
      <c r="OWD27" s="1"/>
      <c r="OWE27" s="1"/>
      <c r="OWF27" s="1"/>
      <c r="OWG27" s="1"/>
      <c r="OWH27" s="1"/>
      <c r="OWI27" s="1"/>
      <c r="OWJ27" s="1"/>
      <c r="OWK27" s="1"/>
      <c r="OWL27" s="1"/>
      <c r="OWM27" s="1"/>
      <c r="OWN27" s="1"/>
      <c r="OWO27" s="1"/>
      <c r="OWP27" s="1"/>
      <c r="OWQ27" s="1"/>
      <c r="OWR27" s="1"/>
      <c r="OWS27" s="1"/>
      <c r="OWT27" s="1"/>
      <c r="OWU27" s="1"/>
      <c r="OWV27" s="1"/>
      <c r="OWW27" s="1"/>
      <c r="OWX27" s="1"/>
      <c r="OWY27" s="1"/>
      <c r="OWZ27" s="1"/>
      <c r="OXA27" s="1"/>
      <c r="OXB27" s="1"/>
      <c r="OXC27" s="1"/>
      <c r="OXD27" s="1"/>
      <c r="OXE27" s="1"/>
      <c r="OXF27" s="1"/>
      <c r="OXG27" s="1"/>
      <c r="OXH27" s="1"/>
      <c r="OXI27" s="1"/>
      <c r="OXJ27" s="1"/>
      <c r="OXK27" s="1"/>
      <c r="OXL27" s="1"/>
      <c r="OXM27" s="1"/>
      <c r="OXN27" s="1"/>
      <c r="OXO27" s="1"/>
      <c r="OXP27" s="1"/>
      <c r="OXQ27" s="1"/>
      <c r="OXR27" s="1"/>
      <c r="OXS27" s="1"/>
      <c r="OXT27" s="1"/>
      <c r="OXU27" s="1"/>
      <c r="OXV27" s="1"/>
      <c r="OXW27" s="1"/>
      <c r="OXX27" s="1"/>
      <c r="OXY27" s="1"/>
      <c r="OXZ27" s="1"/>
      <c r="OYA27" s="1"/>
      <c r="OYB27" s="1"/>
      <c r="OYC27" s="1"/>
      <c r="OYD27" s="1"/>
      <c r="OYE27" s="1"/>
      <c r="OYF27" s="1"/>
      <c r="OYG27" s="1"/>
      <c r="OYH27" s="1"/>
      <c r="OYI27" s="1"/>
      <c r="OYJ27" s="1"/>
      <c r="OYK27" s="1"/>
      <c r="OYL27" s="1"/>
      <c r="OYM27" s="1"/>
      <c r="OYN27" s="1"/>
      <c r="OYO27" s="1"/>
      <c r="OYP27" s="1"/>
      <c r="OYQ27" s="1"/>
      <c r="OYR27" s="1"/>
      <c r="OYS27" s="1"/>
      <c r="OYT27" s="1"/>
      <c r="OYU27" s="1"/>
      <c r="OYV27" s="1"/>
      <c r="OYW27" s="1"/>
      <c r="OYX27" s="1"/>
      <c r="OYY27" s="1"/>
      <c r="OYZ27" s="1"/>
      <c r="OZA27" s="1"/>
      <c r="OZB27" s="1"/>
      <c r="OZC27" s="1"/>
      <c r="OZD27" s="1"/>
      <c r="OZE27" s="1"/>
      <c r="OZF27" s="1"/>
      <c r="OZG27" s="1"/>
      <c r="OZH27" s="1"/>
      <c r="OZI27" s="1"/>
      <c r="OZJ27" s="1"/>
      <c r="OZK27" s="1"/>
      <c r="OZL27" s="1"/>
      <c r="OZM27" s="1"/>
      <c r="OZN27" s="1"/>
      <c r="OZO27" s="1"/>
      <c r="OZP27" s="1"/>
      <c r="OZQ27" s="1"/>
      <c r="OZR27" s="1"/>
      <c r="OZS27" s="1"/>
      <c r="OZT27" s="1"/>
      <c r="OZU27" s="1"/>
      <c r="OZV27" s="1"/>
      <c r="OZW27" s="1"/>
      <c r="OZX27" s="1"/>
      <c r="OZY27" s="1"/>
      <c r="OZZ27" s="1"/>
      <c r="PAA27" s="1"/>
      <c r="PAB27" s="1"/>
      <c r="PAC27" s="1"/>
      <c r="PAD27" s="1"/>
      <c r="PAE27" s="1"/>
      <c r="PAF27" s="1"/>
      <c r="PAG27" s="1"/>
      <c r="PAH27" s="1"/>
      <c r="PAI27" s="1"/>
      <c r="PAJ27" s="1"/>
      <c r="PAK27" s="1"/>
      <c r="PAL27" s="1"/>
      <c r="PAM27" s="1"/>
      <c r="PAN27" s="1"/>
      <c r="PAO27" s="1"/>
      <c r="PAP27" s="1"/>
      <c r="PAQ27" s="1"/>
      <c r="PAR27" s="1"/>
      <c r="PAS27" s="1"/>
      <c r="PAT27" s="1"/>
      <c r="PAU27" s="1"/>
      <c r="PAV27" s="1"/>
      <c r="PAW27" s="1"/>
      <c r="PAX27" s="1"/>
      <c r="PAY27" s="1"/>
      <c r="PAZ27" s="1"/>
      <c r="PBA27" s="1"/>
      <c r="PBB27" s="1"/>
      <c r="PBC27" s="1"/>
      <c r="PBD27" s="1"/>
      <c r="PBE27" s="1"/>
      <c r="PBF27" s="1"/>
      <c r="PBG27" s="1"/>
      <c r="PBH27" s="1"/>
      <c r="PBI27" s="1"/>
      <c r="PBJ27" s="1"/>
      <c r="PBK27" s="1"/>
      <c r="PBL27" s="1"/>
      <c r="PBM27" s="1"/>
      <c r="PBN27" s="1"/>
      <c r="PBO27" s="1"/>
      <c r="PBP27" s="1"/>
      <c r="PBQ27" s="1"/>
      <c r="PBR27" s="1"/>
      <c r="PBS27" s="1"/>
      <c r="PBT27" s="1"/>
      <c r="PBU27" s="1"/>
      <c r="PBV27" s="1"/>
      <c r="PBW27" s="1"/>
      <c r="PBX27" s="1"/>
      <c r="PBY27" s="1"/>
      <c r="PBZ27" s="1"/>
      <c r="PCA27" s="1"/>
      <c r="PCB27" s="1"/>
      <c r="PCC27" s="1"/>
      <c r="PCD27" s="1"/>
      <c r="PCE27" s="1"/>
      <c r="PCF27" s="1"/>
      <c r="PCG27" s="1"/>
      <c r="PCH27" s="1"/>
      <c r="PCI27" s="1"/>
      <c r="PCJ27" s="1"/>
      <c r="PCK27" s="1"/>
      <c r="PCL27" s="1"/>
      <c r="PCM27" s="1"/>
      <c r="PCN27" s="1"/>
      <c r="PCO27" s="1"/>
      <c r="PCP27" s="1"/>
      <c r="PCQ27" s="1"/>
      <c r="PCR27" s="1"/>
      <c r="PCS27" s="1"/>
      <c r="PCT27" s="1"/>
      <c r="PCU27" s="1"/>
      <c r="PCV27" s="1"/>
      <c r="PCW27" s="1"/>
      <c r="PCX27" s="1"/>
      <c r="PCY27" s="1"/>
      <c r="PCZ27" s="1"/>
      <c r="PDA27" s="1"/>
      <c r="PDB27" s="1"/>
      <c r="PDC27" s="1"/>
      <c r="PDD27" s="1"/>
      <c r="PDE27" s="1"/>
      <c r="PDF27" s="1"/>
      <c r="PDG27" s="1"/>
      <c r="PDH27" s="1"/>
      <c r="PDI27" s="1"/>
      <c r="PDJ27" s="1"/>
      <c r="PDK27" s="1"/>
      <c r="PDL27" s="1"/>
      <c r="PDM27" s="1"/>
      <c r="PDN27" s="1"/>
      <c r="PDO27" s="1"/>
      <c r="PDP27" s="1"/>
      <c r="PDQ27" s="1"/>
      <c r="PDR27" s="1"/>
      <c r="PDS27" s="1"/>
      <c r="PDT27" s="1"/>
      <c r="PDU27" s="1"/>
      <c r="PDV27" s="1"/>
      <c r="PDW27" s="1"/>
      <c r="PDX27" s="1"/>
      <c r="PDY27" s="1"/>
      <c r="PDZ27" s="1"/>
      <c r="PEA27" s="1"/>
      <c r="PEB27" s="1"/>
      <c r="PEC27" s="1"/>
      <c r="PED27" s="1"/>
      <c r="PEE27" s="1"/>
      <c r="PEF27" s="1"/>
      <c r="PEG27" s="1"/>
      <c r="PEH27" s="1"/>
      <c r="PEI27" s="1"/>
      <c r="PEJ27" s="1"/>
      <c r="PEK27" s="1"/>
      <c r="PEL27" s="1"/>
      <c r="PEM27" s="1"/>
      <c r="PEN27" s="1"/>
      <c r="PEO27" s="1"/>
      <c r="PEP27" s="1"/>
      <c r="PEQ27" s="1"/>
      <c r="PER27" s="1"/>
      <c r="PES27" s="1"/>
      <c r="PET27" s="1"/>
      <c r="PEU27" s="1"/>
      <c r="PEV27" s="1"/>
      <c r="PEW27" s="1"/>
      <c r="PEX27" s="1"/>
      <c r="PEY27" s="1"/>
      <c r="PEZ27" s="1"/>
      <c r="PFA27" s="1"/>
      <c r="PFB27" s="1"/>
      <c r="PFC27" s="1"/>
      <c r="PFD27" s="1"/>
      <c r="PFE27" s="1"/>
      <c r="PFF27" s="1"/>
      <c r="PFG27" s="1"/>
      <c r="PFH27" s="1"/>
      <c r="PFI27" s="1"/>
      <c r="PFJ27" s="1"/>
      <c r="PFK27" s="1"/>
      <c r="PFL27" s="1"/>
      <c r="PFM27" s="1"/>
      <c r="PFN27" s="1"/>
      <c r="PFO27" s="1"/>
      <c r="PFP27" s="1"/>
      <c r="PFQ27" s="1"/>
      <c r="PFR27" s="1"/>
      <c r="PFS27" s="1"/>
      <c r="PFT27" s="1"/>
      <c r="PFU27" s="1"/>
      <c r="PFV27" s="1"/>
      <c r="PFW27" s="1"/>
      <c r="PFX27" s="1"/>
      <c r="PFY27" s="1"/>
      <c r="PFZ27" s="1"/>
      <c r="PGA27" s="1"/>
      <c r="PGB27" s="1"/>
      <c r="PGC27" s="1"/>
      <c r="PGD27" s="1"/>
      <c r="PGE27" s="1"/>
      <c r="PGF27" s="1"/>
      <c r="PGG27" s="1"/>
      <c r="PGH27" s="1"/>
      <c r="PGI27" s="1"/>
      <c r="PGJ27" s="1"/>
      <c r="PGK27" s="1"/>
      <c r="PGL27" s="1"/>
      <c r="PGM27" s="1"/>
      <c r="PGN27" s="1"/>
      <c r="PGO27" s="1"/>
      <c r="PGP27" s="1"/>
      <c r="PGQ27" s="1"/>
      <c r="PGR27" s="1"/>
      <c r="PGS27" s="1"/>
      <c r="PGT27" s="1"/>
      <c r="PGU27" s="1"/>
      <c r="PGV27" s="1"/>
      <c r="PGW27" s="1"/>
      <c r="PGX27" s="1"/>
      <c r="PGY27" s="1"/>
      <c r="PGZ27" s="1"/>
      <c r="PHA27" s="1"/>
      <c r="PHB27" s="1"/>
      <c r="PHC27" s="1"/>
      <c r="PHD27" s="1"/>
      <c r="PHE27" s="1"/>
      <c r="PHF27" s="1"/>
      <c r="PHG27" s="1"/>
      <c r="PHH27" s="1"/>
      <c r="PHI27" s="1"/>
      <c r="PHJ27" s="1"/>
      <c r="PHK27" s="1"/>
      <c r="PHL27" s="1"/>
      <c r="PHM27" s="1"/>
      <c r="PHN27" s="1"/>
      <c r="PHO27" s="1"/>
      <c r="PHP27" s="1"/>
      <c r="PHQ27" s="1"/>
      <c r="PHR27" s="1"/>
      <c r="PHS27" s="1"/>
      <c r="PHT27" s="1"/>
      <c r="PHU27" s="1"/>
      <c r="PHV27" s="1"/>
      <c r="PHW27" s="1"/>
      <c r="PHX27" s="1"/>
      <c r="PHY27" s="1"/>
      <c r="PHZ27" s="1"/>
      <c r="PIA27" s="1"/>
      <c r="PIB27" s="1"/>
      <c r="PIC27" s="1"/>
      <c r="PID27" s="1"/>
      <c r="PIE27" s="1"/>
      <c r="PIF27" s="1"/>
      <c r="PIG27" s="1"/>
      <c r="PIH27" s="1"/>
      <c r="PII27" s="1"/>
      <c r="PIJ27" s="1"/>
      <c r="PIK27" s="1"/>
      <c r="PIL27" s="1"/>
      <c r="PIM27" s="1"/>
      <c r="PIN27" s="1"/>
      <c r="PIO27" s="1"/>
      <c r="PIP27" s="1"/>
      <c r="PIQ27" s="1"/>
      <c r="PIR27" s="1"/>
      <c r="PIS27" s="1"/>
      <c r="PIT27" s="1"/>
      <c r="PIU27" s="1"/>
      <c r="PIV27" s="1"/>
      <c r="PIW27" s="1"/>
      <c r="PIX27" s="1"/>
      <c r="PIY27" s="1"/>
      <c r="PIZ27" s="1"/>
      <c r="PJA27" s="1"/>
      <c r="PJB27" s="1"/>
      <c r="PJC27" s="1"/>
      <c r="PJD27" s="1"/>
      <c r="PJE27" s="1"/>
      <c r="PJF27" s="1"/>
      <c r="PJG27" s="1"/>
      <c r="PJH27" s="1"/>
      <c r="PJI27" s="1"/>
      <c r="PJJ27" s="1"/>
      <c r="PJK27" s="1"/>
      <c r="PJL27" s="1"/>
      <c r="PJM27" s="1"/>
      <c r="PJN27" s="1"/>
      <c r="PJO27" s="1"/>
      <c r="PJP27" s="1"/>
      <c r="PJQ27" s="1"/>
      <c r="PJR27" s="1"/>
      <c r="PJS27" s="1"/>
      <c r="PJT27" s="1"/>
      <c r="PJU27" s="1"/>
      <c r="PJV27" s="1"/>
      <c r="PJW27" s="1"/>
      <c r="PJX27" s="1"/>
      <c r="PJY27" s="1"/>
      <c r="PJZ27" s="1"/>
      <c r="PKA27" s="1"/>
      <c r="PKB27" s="1"/>
      <c r="PKC27" s="1"/>
      <c r="PKD27" s="1"/>
      <c r="PKE27" s="1"/>
      <c r="PKF27" s="1"/>
      <c r="PKG27" s="1"/>
      <c r="PKH27" s="1"/>
      <c r="PKI27" s="1"/>
      <c r="PKJ27" s="1"/>
      <c r="PKK27" s="1"/>
      <c r="PKL27" s="1"/>
      <c r="PKM27" s="1"/>
      <c r="PKN27" s="1"/>
      <c r="PKO27" s="1"/>
      <c r="PKP27" s="1"/>
      <c r="PKQ27" s="1"/>
      <c r="PKR27" s="1"/>
      <c r="PKS27" s="1"/>
      <c r="PKT27" s="1"/>
      <c r="PKU27" s="1"/>
      <c r="PKV27" s="1"/>
      <c r="PKW27" s="1"/>
      <c r="PKX27" s="1"/>
      <c r="PKY27" s="1"/>
      <c r="PKZ27" s="1"/>
      <c r="PLA27" s="1"/>
      <c r="PLB27" s="1"/>
      <c r="PLC27" s="1"/>
      <c r="PLD27" s="1"/>
      <c r="PLE27" s="1"/>
      <c r="PLF27" s="1"/>
      <c r="PLG27" s="1"/>
      <c r="PLH27" s="1"/>
      <c r="PLI27" s="1"/>
      <c r="PLJ27" s="1"/>
      <c r="PLK27" s="1"/>
      <c r="PLL27" s="1"/>
      <c r="PLM27" s="1"/>
      <c r="PLN27" s="1"/>
      <c r="PLO27" s="1"/>
      <c r="PLP27" s="1"/>
      <c r="PLQ27" s="1"/>
      <c r="PLR27" s="1"/>
      <c r="PLS27" s="1"/>
      <c r="PLT27" s="1"/>
      <c r="PLU27" s="1"/>
      <c r="PLV27" s="1"/>
      <c r="PLW27" s="1"/>
      <c r="PLX27" s="1"/>
      <c r="PLY27" s="1"/>
      <c r="PLZ27" s="1"/>
      <c r="PMA27" s="1"/>
      <c r="PMB27" s="1"/>
      <c r="PMC27" s="1"/>
      <c r="PMD27" s="1"/>
      <c r="PME27" s="1"/>
      <c r="PMF27" s="1"/>
      <c r="PMG27" s="1"/>
      <c r="PMH27" s="1"/>
      <c r="PMI27" s="1"/>
      <c r="PMJ27" s="1"/>
      <c r="PMK27" s="1"/>
      <c r="PML27" s="1"/>
      <c r="PMM27" s="1"/>
      <c r="PMN27" s="1"/>
      <c r="PMO27" s="1"/>
      <c r="PMP27" s="1"/>
      <c r="PMQ27" s="1"/>
      <c r="PMR27" s="1"/>
      <c r="PMS27" s="1"/>
      <c r="PMT27" s="1"/>
      <c r="PMU27" s="1"/>
      <c r="PMV27" s="1"/>
      <c r="PMW27" s="1"/>
      <c r="PMX27" s="1"/>
      <c r="PMY27" s="1"/>
      <c r="PMZ27" s="1"/>
      <c r="PNA27" s="1"/>
      <c r="PNB27" s="1"/>
      <c r="PNC27" s="1"/>
      <c r="PND27" s="1"/>
      <c r="PNE27" s="1"/>
      <c r="PNF27" s="1"/>
      <c r="PNG27" s="1"/>
      <c r="PNH27" s="1"/>
      <c r="PNI27" s="1"/>
      <c r="PNJ27" s="1"/>
      <c r="PNK27" s="1"/>
      <c r="PNL27" s="1"/>
      <c r="PNM27" s="1"/>
      <c r="PNN27" s="1"/>
      <c r="PNO27" s="1"/>
      <c r="PNP27" s="1"/>
      <c r="PNQ27" s="1"/>
      <c r="PNR27" s="1"/>
      <c r="PNS27" s="1"/>
      <c r="PNT27" s="1"/>
      <c r="PNU27" s="1"/>
      <c r="PNV27" s="1"/>
      <c r="PNW27" s="1"/>
      <c r="PNX27" s="1"/>
      <c r="PNY27" s="1"/>
      <c r="PNZ27" s="1"/>
      <c r="POA27" s="1"/>
      <c r="POB27" s="1"/>
      <c r="POC27" s="1"/>
      <c r="POD27" s="1"/>
      <c r="POE27" s="1"/>
      <c r="POF27" s="1"/>
      <c r="POG27" s="1"/>
      <c r="POH27" s="1"/>
      <c r="POI27" s="1"/>
      <c r="POJ27" s="1"/>
      <c r="POK27" s="1"/>
      <c r="POL27" s="1"/>
      <c r="POM27" s="1"/>
      <c r="PON27" s="1"/>
      <c r="POO27" s="1"/>
      <c r="POP27" s="1"/>
      <c r="POQ27" s="1"/>
      <c r="POR27" s="1"/>
      <c r="POS27" s="1"/>
      <c r="POT27" s="1"/>
      <c r="POU27" s="1"/>
      <c r="POV27" s="1"/>
      <c r="POW27" s="1"/>
      <c r="POX27" s="1"/>
      <c r="POY27" s="1"/>
      <c r="POZ27" s="1"/>
      <c r="PPA27" s="1"/>
      <c r="PPB27" s="1"/>
      <c r="PPC27" s="1"/>
      <c r="PPD27" s="1"/>
      <c r="PPE27" s="1"/>
      <c r="PPF27" s="1"/>
      <c r="PPG27" s="1"/>
      <c r="PPH27" s="1"/>
      <c r="PPI27" s="1"/>
      <c r="PPJ27" s="1"/>
      <c r="PPK27" s="1"/>
      <c r="PPL27" s="1"/>
      <c r="PPM27" s="1"/>
      <c r="PPN27" s="1"/>
      <c r="PPO27" s="1"/>
      <c r="PPP27" s="1"/>
      <c r="PPQ27" s="1"/>
      <c r="PPR27" s="1"/>
      <c r="PPS27" s="1"/>
      <c r="PPT27" s="1"/>
      <c r="PPU27" s="1"/>
      <c r="PPV27" s="1"/>
      <c r="PPW27" s="1"/>
      <c r="PPX27" s="1"/>
      <c r="PPY27" s="1"/>
      <c r="PPZ27" s="1"/>
      <c r="PQA27" s="1"/>
      <c r="PQB27" s="1"/>
      <c r="PQC27" s="1"/>
      <c r="PQD27" s="1"/>
      <c r="PQE27" s="1"/>
      <c r="PQF27" s="1"/>
      <c r="PQG27" s="1"/>
      <c r="PQH27" s="1"/>
      <c r="PQI27" s="1"/>
      <c r="PQJ27" s="1"/>
      <c r="PQK27" s="1"/>
      <c r="PQL27" s="1"/>
      <c r="PQM27" s="1"/>
      <c r="PQN27" s="1"/>
      <c r="PQO27" s="1"/>
      <c r="PQP27" s="1"/>
      <c r="PQQ27" s="1"/>
      <c r="PQR27" s="1"/>
      <c r="PQS27" s="1"/>
      <c r="PQT27" s="1"/>
      <c r="PQU27" s="1"/>
      <c r="PQV27" s="1"/>
      <c r="PQW27" s="1"/>
      <c r="PQX27" s="1"/>
      <c r="PQY27" s="1"/>
      <c r="PQZ27" s="1"/>
      <c r="PRA27" s="1"/>
      <c r="PRB27" s="1"/>
      <c r="PRC27" s="1"/>
      <c r="PRD27" s="1"/>
      <c r="PRE27" s="1"/>
      <c r="PRF27" s="1"/>
      <c r="PRG27" s="1"/>
      <c r="PRH27" s="1"/>
      <c r="PRI27" s="1"/>
      <c r="PRJ27" s="1"/>
      <c r="PRK27" s="1"/>
      <c r="PRL27" s="1"/>
      <c r="PRM27" s="1"/>
      <c r="PRN27" s="1"/>
      <c r="PRO27" s="1"/>
      <c r="PRP27" s="1"/>
      <c r="PRQ27" s="1"/>
      <c r="PRR27" s="1"/>
      <c r="PRS27" s="1"/>
      <c r="PRT27" s="1"/>
      <c r="PRU27" s="1"/>
      <c r="PRV27" s="1"/>
      <c r="PRW27" s="1"/>
      <c r="PRX27" s="1"/>
      <c r="PRY27" s="1"/>
      <c r="PRZ27" s="1"/>
      <c r="PSA27" s="1"/>
      <c r="PSB27" s="1"/>
      <c r="PSC27" s="1"/>
      <c r="PSD27" s="1"/>
      <c r="PSE27" s="1"/>
      <c r="PSF27" s="1"/>
      <c r="PSG27" s="1"/>
      <c r="PSH27" s="1"/>
      <c r="PSI27" s="1"/>
      <c r="PSJ27" s="1"/>
      <c r="PSK27" s="1"/>
      <c r="PSL27" s="1"/>
      <c r="PSM27" s="1"/>
      <c r="PSN27" s="1"/>
      <c r="PSO27" s="1"/>
      <c r="PSP27" s="1"/>
      <c r="PSQ27" s="1"/>
      <c r="PSR27" s="1"/>
      <c r="PSS27" s="1"/>
      <c r="PST27" s="1"/>
      <c r="PSU27" s="1"/>
      <c r="PSV27" s="1"/>
      <c r="PSW27" s="1"/>
      <c r="PSX27" s="1"/>
      <c r="PSY27" s="1"/>
      <c r="PSZ27" s="1"/>
      <c r="PTA27" s="1"/>
      <c r="PTB27" s="1"/>
      <c r="PTC27" s="1"/>
      <c r="PTD27" s="1"/>
      <c r="PTE27" s="1"/>
      <c r="PTF27" s="1"/>
      <c r="PTG27" s="1"/>
      <c r="PTH27" s="1"/>
      <c r="PTI27" s="1"/>
      <c r="PTJ27" s="1"/>
      <c r="PTK27" s="1"/>
      <c r="PTL27" s="1"/>
      <c r="PTM27" s="1"/>
      <c r="PTN27" s="1"/>
      <c r="PTO27" s="1"/>
      <c r="PTP27" s="1"/>
      <c r="PTQ27" s="1"/>
      <c r="PTR27" s="1"/>
      <c r="PTS27" s="1"/>
      <c r="PTT27" s="1"/>
      <c r="PTU27" s="1"/>
      <c r="PTV27" s="1"/>
      <c r="PTW27" s="1"/>
      <c r="PTX27" s="1"/>
      <c r="PTY27" s="1"/>
      <c r="PTZ27" s="1"/>
      <c r="PUA27" s="1"/>
      <c r="PUB27" s="1"/>
      <c r="PUC27" s="1"/>
      <c r="PUD27" s="1"/>
      <c r="PUE27" s="1"/>
      <c r="PUF27" s="1"/>
      <c r="PUG27" s="1"/>
      <c r="PUH27" s="1"/>
      <c r="PUI27" s="1"/>
      <c r="PUJ27" s="1"/>
      <c r="PUK27" s="1"/>
      <c r="PUL27" s="1"/>
      <c r="PUM27" s="1"/>
      <c r="PUN27" s="1"/>
      <c r="PUO27" s="1"/>
      <c r="PUP27" s="1"/>
      <c r="PUQ27" s="1"/>
      <c r="PUR27" s="1"/>
      <c r="PUS27" s="1"/>
      <c r="PUT27" s="1"/>
      <c r="PUU27" s="1"/>
      <c r="PUV27" s="1"/>
      <c r="PUW27" s="1"/>
      <c r="PUX27" s="1"/>
      <c r="PUY27" s="1"/>
      <c r="PUZ27" s="1"/>
      <c r="PVA27" s="1"/>
      <c r="PVB27" s="1"/>
      <c r="PVC27" s="1"/>
      <c r="PVD27" s="1"/>
      <c r="PVE27" s="1"/>
      <c r="PVF27" s="1"/>
      <c r="PVG27" s="1"/>
      <c r="PVH27" s="1"/>
      <c r="PVI27" s="1"/>
      <c r="PVJ27" s="1"/>
      <c r="PVK27" s="1"/>
      <c r="PVL27" s="1"/>
      <c r="PVM27" s="1"/>
      <c r="PVN27" s="1"/>
      <c r="PVO27" s="1"/>
      <c r="PVP27" s="1"/>
      <c r="PVQ27" s="1"/>
      <c r="PVR27" s="1"/>
      <c r="PVS27" s="1"/>
      <c r="PVT27" s="1"/>
      <c r="PVU27" s="1"/>
      <c r="PVV27" s="1"/>
      <c r="PVW27" s="1"/>
      <c r="PVX27" s="1"/>
      <c r="PVY27" s="1"/>
      <c r="PVZ27" s="1"/>
      <c r="PWA27" s="1"/>
      <c r="PWB27" s="1"/>
      <c r="PWC27" s="1"/>
      <c r="PWD27" s="1"/>
      <c r="PWE27" s="1"/>
      <c r="PWF27" s="1"/>
      <c r="PWG27" s="1"/>
      <c r="PWH27" s="1"/>
      <c r="PWI27" s="1"/>
      <c r="PWJ27" s="1"/>
      <c r="PWK27" s="1"/>
      <c r="PWL27" s="1"/>
      <c r="PWM27" s="1"/>
      <c r="PWN27" s="1"/>
      <c r="PWO27" s="1"/>
      <c r="PWP27" s="1"/>
      <c r="PWQ27" s="1"/>
      <c r="PWR27" s="1"/>
      <c r="PWS27" s="1"/>
      <c r="PWT27" s="1"/>
      <c r="PWU27" s="1"/>
      <c r="PWV27" s="1"/>
      <c r="PWW27" s="1"/>
      <c r="PWX27" s="1"/>
      <c r="PWY27" s="1"/>
      <c r="PWZ27" s="1"/>
      <c r="PXA27" s="1"/>
      <c r="PXB27" s="1"/>
      <c r="PXC27" s="1"/>
      <c r="PXD27" s="1"/>
      <c r="PXE27" s="1"/>
      <c r="PXF27" s="1"/>
      <c r="PXG27" s="1"/>
      <c r="PXH27" s="1"/>
      <c r="PXI27" s="1"/>
      <c r="PXJ27" s="1"/>
      <c r="PXK27" s="1"/>
      <c r="PXL27" s="1"/>
      <c r="PXM27" s="1"/>
      <c r="PXN27" s="1"/>
      <c r="PXO27" s="1"/>
      <c r="PXP27" s="1"/>
      <c r="PXQ27" s="1"/>
      <c r="PXR27" s="1"/>
      <c r="PXS27" s="1"/>
      <c r="PXT27" s="1"/>
      <c r="PXU27" s="1"/>
      <c r="PXV27" s="1"/>
      <c r="PXW27" s="1"/>
      <c r="PXX27" s="1"/>
      <c r="PXY27" s="1"/>
      <c r="PXZ27" s="1"/>
      <c r="PYA27" s="1"/>
      <c r="PYB27" s="1"/>
      <c r="PYC27" s="1"/>
      <c r="PYD27" s="1"/>
      <c r="PYE27" s="1"/>
      <c r="PYF27" s="1"/>
      <c r="PYG27" s="1"/>
      <c r="PYH27" s="1"/>
      <c r="PYI27" s="1"/>
      <c r="PYJ27" s="1"/>
      <c r="PYK27" s="1"/>
      <c r="PYL27" s="1"/>
      <c r="PYM27" s="1"/>
      <c r="PYN27" s="1"/>
      <c r="PYO27" s="1"/>
      <c r="PYP27" s="1"/>
      <c r="PYQ27" s="1"/>
      <c r="PYR27" s="1"/>
      <c r="PYS27" s="1"/>
      <c r="PYT27" s="1"/>
      <c r="PYU27" s="1"/>
      <c r="PYV27" s="1"/>
      <c r="PYW27" s="1"/>
      <c r="PYX27" s="1"/>
      <c r="PYY27" s="1"/>
      <c r="PYZ27" s="1"/>
      <c r="PZA27" s="1"/>
      <c r="PZB27" s="1"/>
      <c r="PZC27" s="1"/>
      <c r="PZD27" s="1"/>
      <c r="PZE27" s="1"/>
      <c r="PZF27" s="1"/>
      <c r="PZG27" s="1"/>
      <c r="PZH27" s="1"/>
      <c r="PZI27" s="1"/>
      <c r="PZJ27" s="1"/>
      <c r="PZK27" s="1"/>
      <c r="PZL27" s="1"/>
      <c r="PZM27" s="1"/>
      <c r="PZN27" s="1"/>
      <c r="PZO27" s="1"/>
      <c r="PZP27" s="1"/>
      <c r="PZQ27" s="1"/>
      <c r="PZR27" s="1"/>
      <c r="PZS27" s="1"/>
      <c r="PZT27" s="1"/>
      <c r="PZU27" s="1"/>
      <c r="PZV27" s="1"/>
      <c r="PZW27" s="1"/>
      <c r="PZX27" s="1"/>
      <c r="PZY27" s="1"/>
      <c r="PZZ27" s="1"/>
      <c r="QAA27" s="1"/>
      <c r="QAB27" s="1"/>
      <c r="QAC27" s="1"/>
      <c r="QAD27" s="1"/>
      <c r="QAE27" s="1"/>
      <c r="QAF27" s="1"/>
      <c r="QAG27" s="1"/>
      <c r="QAH27" s="1"/>
      <c r="QAI27" s="1"/>
      <c r="QAJ27" s="1"/>
      <c r="QAK27" s="1"/>
      <c r="QAL27" s="1"/>
      <c r="QAM27" s="1"/>
      <c r="QAN27" s="1"/>
      <c r="QAO27" s="1"/>
      <c r="QAP27" s="1"/>
      <c r="QAQ27" s="1"/>
      <c r="QAR27" s="1"/>
      <c r="QAS27" s="1"/>
      <c r="QAT27" s="1"/>
      <c r="QAU27" s="1"/>
      <c r="QAV27" s="1"/>
      <c r="QAW27" s="1"/>
      <c r="QAX27" s="1"/>
      <c r="QAY27" s="1"/>
      <c r="QAZ27" s="1"/>
      <c r="QBA27" s="1"/>
      <c r="QBB27" s="1"/>
      <c r="QBC27" s="1"/>
      <c r="QBD27" s="1"/>
      <c r="QBE27" s="1"/>
      <c r="QBF27" s="1"/>
      <c r="QBG27" s="1"/>
      <c r="QBH27" s="1"/>
      <c r="QBI27" s="1"/>
      <c r="QBJ27" s="1"/>
      <c r="QBK27" s="1"/>
      <c r="QBL27" s="1"/>
      <c r="QBM27" s="1"/>
      <c r="QBN27" s="1"/>
      <c r="QBO27" s="1"/>
      <c r="QBP27" s="1"/>
      <c r="QBQ27" s="1"/>
      <c r="QBR27" s="1"/>
      <c r="QBS27" s="1"/>
      <c r="QBT27" s="1"/>
      <c r="QBU27" s="1"/>
      <c r="QBV27" s="1"/>
      <c r="QBW27" s="1"/>
      <c r="QBX27" s="1"/>
      <c r="QBY27" s="1"/>
      <c r="QBZ27" s="1"/>
      <c r="QCA27" s="1"/>
      <c r="QCB27" s="1"/>
      <c r="QCC27" s="1"/>
      <c r="QCD27" s="1"/>
      <c r="QCE27" s="1"/>
      <c r="QCF27" s="1"/>
      <c r="QCG27" s="1"/>
      <c r="QCH27" s="1"/>
      <c r="QCI27" s="1"/>
      <c r="QCJ27" s="1"/>
      <c r="QCK27" s="1"/>
      <c r="QCL27" s="1"/>
      <c r="QCM27" s="1"/>
      <c r="QCN27" s="1"/>
      <c r="QCO27" s="1"/>
      <c r="QCP27" s="1"/>
      <c r="QCQ27" s="1"/>
      <c r="QCR27" s="1"/>
      <c r="QCS27" s="1"/>
      <c r="QCT27" s="1"/>
      <c r="QCU27" s="1"/>
      <c r="QCV27" s="1"/>
      <c r="QCW27" s="1"/>
      <c r="QCX27" s="1"/>
      <c r="QCY27" s="1"/>
      <c r="QCZ27" s="1"/>
      <c r="QDA27" s="1"/>
      <c r="QDB27" s="1"/>
      <c r="QDC27" s="1"/>
      <c r="QDD27" s="1"/>
      <c r="QDE27" s="1"/>
      <c r="QDF27" s="1"/>
      <c r="QDG27" s="1"/>
      <c r="QDH27" s="1"/>
      <c r="QDI27" s="1"/>
      <c r="QDJ27" s="1"/>
      <c r="QDK27" s="1"/>
      <c r="QDL27" s="1"/>
      <c r="QDM27" s="1"/>
      <c r="QDN27" s="1"/>
      <c r="QDO27" s="1"/>
      <c r="QDP27" s="1"/>
      <c r="QDQ27" s="1"/>
      <c r="QDR27" s="1"/>
      <c r="QDS27" s="1"/>
      <c r="QDT27" s="1"/>
      <c r="QDU27" s="1"/>
      <c r="QDV27" s="1"/>
      <c r="QDW27" s="1"/>
      <c r="QDX27" s="1"/>
      <c r="QDY27" s="1"/>
      <c r="QDZ27" s="1"/>
      <c r="QEA27" s="1"/>
      <c r="QEB27" s="1"/>
      <c r="QEC27" s="1"/>
      <c r="QED27" s="1"/>
      <c r="QEE27" s="1"/>
      <c r="QEF27" s="1"/>
      <c r="QEG27" s="1"/>
      <c r="QEH27" s="1"/>
      <c r="QEI27" s="1"/>
      <c r="QEJ27" s="1"/>
      <c r="QEK27" s="1"/>
      <c r="QEL27" s="1"/>
      <c r="QEM27" s="1"/>
      <c r="QEN27" s="1"/>
      <c r="QEO27" s="1"/>
      <c r="QEP27" s="1"/>
      <c r="QEQ27" s="1"/>
      <c r="QER27" s="1"/>
      <c r="QES27" s="1"/>
      <c r="QET27" s="1"/>
      <c r="QEU27" s="1"/>
      <c r="QEV27" s="1"/>
      <c r="QEW27" s="1"/>
      <c r="QEX27" s="1"/>
      <c r="QEY27" s="1"/>
      <c r="QEZ27" s="1"/>
      <c r="QFA27" s="1"/>
      <c r="QFB27" s="1"/>
      <c r="QFC27" s="1"/>
      <c r="QFD27" s="1"/>
      <c r="QFE27" s="1"/>
      <c r="QFF27" s="1"/>
      <c r="QFG27" s="1"/>
      <c r="QFH27" s="1"/>
      <c r="QFI27" s="1"/>
      <c r="QFJ27" s="1"/>
      <c r="QFK27" s="1"/>
      <c r="QFL27" s="1"/>
      <c r="QFM27" s="1"/>
      <c r="QFN27" s="1"/>
      <c r="QFO27" s="1"/>
      <c r="QFP27" s="1"/>
      <c r="QFQ27" s="1"/>
      <c r="QFR27" s="1"/>
      <c r="QFS27" s="1"/>
      <c r="QFT27" s="1"/>
      <c r="QFU27" s="1"/>
      <c r="QFV27" s="1"/>
      <c r="QFW27" s="1"/>
      <c r="QFX27" s="1"/>
      <c r="QFY27" s="1"/>
      <c r="QFZ27" s="1"/>
      <c r="QGA27" s="1"/>
      <c r="QGB27" s="1"/>
      <c r="QGC27" s="1"/>
      <c r="QGD27" s="1"/>
      <c r="QGE27" s="1"/>
      <c r="QGF27" s="1"/>
      <c r="QGG27" s="1"/>
      <c r="QGH27" s="1"/>
      <c r="QGI27" s="1"/>
      <c r="QGJ27" s="1"/>
      <c r="QGK27" s="1"/>
      <c r="QGL27" s="1"/>
      <c r="QGM27" s="1"/>
      <c r="QGN27" s="1"/>
      <c r="QGO27" s="1"/>
      <c r="QGP27" s="1"/>
      <c r="QGQ27" s="1"/>
      <c r="QGR27" s="1"/>
      <c r="QGS27" s="1"/>
      <c r="QGT27" s="1"/>
      <c r="QGU27" s="1"/>
      <c r="QGV27" s="1"/>
      <c r="QGW27" s="1"/>
      <c r="QGX27" s="1"/>
      <c r="QGY27" s="1"/>
      <c r="QGZ27" s="1"/>
      <c r="QHA27" s="1"/>
      <c r="QHB27" s="1"/>
      <c r="QHC27" s="1"/>
      <c r="QHD27" s="1"/>
      <c r="QHE27" s="1"/>
      <c r="QHF27" s="1"/>
      <c r="QHG27" s="1"/>
      <c r="QHH27" s="1"/>
      <c r="QHI27" s="1"/>
      <c r="QHJ27" s="1"/>
      <c r="QHK27" s="1"/>
      <c r="QHL27" s="1"/>
      <c r="QHM27" s="1"/>
      <c r="QHN27" s="1"/>
      <c r="QHO27" s="1"/>
      <c r="QHP27" s="1"/>
      <c r="QHQ27" s="1"/>
      <c r="QHR27" s="1"/>
      <c r="QHS27" s="1"/>
      <c r="QHT27" s="1"/>
      <c r="QHU27" s="1"/>
      <c r="QHV27" s="1"/>
      <c r="QHW27" s="1"/>
      <c r="QHX27" s="1"/>
      <c r="QHY27" s="1"/>
      <c r="QHZ27" s="1"/>
      <c r="QIA27" s="1"/>
      <c r="QIB27" s="1"/>
      <c r="QIC27" s="1"/>
      <c r="QID27" s="1"/>
      <c r="QIE27" s="1"/>
      <c r="QIF27" s="1"/>
      <c r="QIG27" s="1"/>
      <c r="QIH27" s="1"/>
      <c r="QII27" s="1"/>
      <c r="QIJ27" s="1"/>
      <c r="QIK27" s="1"/>
      <c r="QIL27" s="1"/>
      <c r="QIM27" s="1"/>
      <c r="QIN27" s="1"/>
      <c r="QIO27" s="1"/>
      <c r="QIP27" s="1"/>
      <c r="QIQ27" s="1"/>
      <c r="QIR27" s="1"/>
      <c r="QIS27" s="1"/>
      <c r="QIT27" s="1"/>
      <c r="QIU27" s="1"/>
      <c r="QIV27" s="1"/>
      <c r="QIW27" s="1"/>
      <c r="QIX27" s="1"/>
      <c r="QIY27" s="1"/>
      <c r="QIZ27" s="1"/>
      <c r="QJA27" s="1"/>
      <c r="QJB27" s="1"/>
      <c r="QJC27" s="1"/>
      <c r="QJD27" s="1"/>
      <c r="QJE27" s="1"/>
      <c r="QJF27" s="1"/>
      <c r="QJG27" s="1"/>
      <c r="QJH27" s="1"/>
      <c r="QJI27" s="1"/>
      <c r="QJJ27" s="1"/>
      <c r="QJK27" s="1"/>
      <c r="QJL27" s="1"/>
      <c r="QJM27" s="1"/>
      <c r="QJN27" s="1"/>
      <c r="QJO27" s="1"/>
      <c r="QJP27" s="1"/>
      <c r="QJQ27" s="1"/>
      <c r="QJR27" s="1"/>
      <c r="QJS27" s="1"/>
      <c r="QJT27" s="1"/>
      <c r="QJU27" s="1"/>
      <c r="QJV27" s="1"/>
      <c r="QJW27" s="1"/>
      <c r="QJX27" s="1"/>
      <c r="QJY27" s="1"/>
      <c r="QJZ27" s="1"/>
      <c r="QKA27" s="1"/>
      <c r="QKB27" s="1"/>
      <c r="QKC27" s="1"/>
      <c r="QKD27" s="1"/>
      <c r="QKE27" s="1"/>
      <c r="QKF27" s="1"/>
      <c r="QKG27" s="1"/>
      <c r="QKH27" s="1"/>
      <c r="QKI27" s="1"/>
      <c r="QKJ27" s="1"/>
      <c r="QKK27" s="1"/>
      <c r="QKL27" s="1"/>
      <c r="QKM27" s="1"/>
      <c r="QKN27" s="1"/>
      <c r="QKO27" s="1"/>
      <c r="QKP27" s="1"/>
      <c r="QKQ27" s="1"/>
      <c r="QKR27" s="1"/>
      <c r="QKS27" s="1"/>
      <c r="QKT27" s="1"/>
      <c r="QKU27" s="1"/>
      <c r="QKV27" s="1"/>
      <c r="QKW27" s="1"/>
      <c r="QKX27" s="1"/>
      <c r="QKY27" s="1"/>
      <c r="QKZ27" s="1"/>
      <c r="QLA27" s="1"/>
      <c r="QLB27" s="1"/>
      <c r="QLC27" s="1"/>
      <c r="QLD27" s="1"/>
      <c r="QLE27" s="1"/>
      <c r="QLF27" s="1"/>
      <c r="QLG27" s="1"/>
      <c r="QLH27" s="1"/>
      <c r="QLI27" s="1"/>
      <c r="QLJ27" s="1"/>
      <c r="QLK27" s="1"/>
      <c r="QLL27" s="1"/>
      <c r="QLM27" s="1"/>
      <c r="QLN27" s="1"/>
      <c r="QLO27" s="1"/>
      <c r="QLP27" s="1"/>
      <c r="QLQ27" s="1"/>
      <c r="QLR27" s="1"/>
      <c r="QLS27" s="1"/>
      <c r="QLT27" s="1"/>
      <c r="QLU27" s="1"/>
      <c r="QLV27" s="1"/>
      <c r="QLW27" s="1"/>
      <c r="QLX27" s="1"/>
      <c r="QLY27" s="1"/>
      <c r="QLZ27" s="1"/>
      <c r="QMA27" s="1"/>
      <c r="QMB27" s="1"/>
      <c r="QMC27" s="1"/>
      <c r="QMD27" s="1"/>
      <c r="QME27" s="1"/>
      <c r="QMF27" s="1"/>
      <c r="QMG27" s="1"/>
      <c r="QMH27" s="1"/>
      <c r="QMI27" s="1"/>
      <c r="QMJ27" s="1"/>
      <c r="QMK27" s="1"/>
      <c r="QML27" s="1"/>
      <c r="QMM27" s="1"/>
      <c r="QMN27" s="1"/>
      <c r="QMO27" s="1"/>
      <c r="QMP27" s="1"/>
      <c r="QMQ27" s="1"/>
      <c r="QMR27" s="1"/>
      <c r="QMS27" s="1"/>
      <c r="QMT27" s="1"/>
      <c r="QMU27" s="1"/>
      <c r="QMV27" s="1"/>
      <c r="QMW27" s="1"/>
      <c r="QMX27" s="1"/>
      <c r="QMY27" s="1"/>
      <c r="QMZ27" s="1"/>
      <c r="QNA27" s="1"/>
      <c r="QNB27" s="1"/>
      <c r="QNC27" s="1"/>
      <c r="QND27" s="1"/>
      <c r="QNE27" s="1"/>
      <c r="QNF27" s="1"/>
      <c r="QNG27" s="1"/>
      <c r="QNH27" s="1"/>
      <c r="QNI27" s="1"/>
      <c r="QNJ27" s="1"/>
      <c r="QNK27" s="1"/>
      <c r="QNL27" s="1"/>
      <c r="QNM27" s="1"/>
      <c r="QNN27" s="1"/>
      <c r="QNO27" s="1"/>
      <c r="QNP27" s="1"/>
      <c r="QNQ27" s="1"/>
      <c r="QNR27" s="1"/>
      <c r="QNS27" s="1"/>
      <c r="QNT27" s="1"/>
      <c r="QNU27" s="1"/>
      <c r="QNV27" s="1"/>
      <c r="QNW27" s="1"/>
      <c r="QNX27" s="1"/>
      <c r="QNY27" s="1"/>
      <c r="QNZ27" s="1"/>
      <c r="QOA27" s="1"/>
      <c r="QOB27" s="1"/>
      <c r="QOC27" s="1"/>
      <c r="QOD27" s="1"/>
      <c r="QOE27" s="1"/>
      <c r="QOF27" s="1"/>
      <c r="QOG27" s="1"/>
      <c r="QOH27" s="1"/>
      <c r="QOI27" s="1"/>
      <c r="QOJ27" s="1"/>
      <c r="QOK27" s="1"/>
      <c r="QOL27" s="1"/>
      <c r="QOM27" s="1"/>
      <c r="QON27" s="1"/>
      <c r="QOO27" s="1"/>
      <c r="QOP27" s="1"/>
      <c r="QOQ27" s="1"/>
      <c r="QOR27" s="1"/>
      <c r="QOS27" s="1"/>
      <c r="QOT27" s="1"/>
      <c r="QOU27" s="1"/>
      <c r="QOV27" s="1"/>
      <c r="QOW27" s="1"/>
      <c r="QOX27" s="1"/>
      <c r="QOY27" s="1"/>
      <c r="QOZ27" s="1"/>
      <c r="QPA27" s="1"/>
      <c r="QPB27" s="1"/>
      <c r="QPC27" s="1"/>
      <c r="QPD27" s="1"/>
      <c r="QPE27" s="1"/>
      <c r="QPF27" s="1"/>
      <c r="QPG27" s="1"/>
      <c r="QPH27" s="1"/>
      <c r="QPI27" s="1"/>
      <c r="QPJ27" s="1"/>
      <c r="QPK27" s="1"/>
      <c r="QPL27" s="1"/>
      <c r="QPM27" s="1"/>
      <c r="QPN27" s="1"/>
      <c r="QPO27" s="1"/>
      <c r="QPP27" s="1"/>
      <c r="QPQ27" s="1"/>
      <c r="QPR27" s="1"/>
      <c r="QPS27" s="1"/>
      <c r="QPT27" s="1"/>
      <c r="QPU27" s="1"/>
      <c r="QPV27" s="1"/>
      <c r="QPW27" s="1"/>
      <c r="QPX27" s="1"/>
      <c r="QPY27" s="1"/>
      <c r="QPZ27" s="1"/>
      <c r="QQA27" s="1"/>
      <c r="QQB27" s="1"/>
      <c r="QQC27" s="1"/>
      <c r="QQD27" s="1"/>
      <c r="QQE27" s="1"/>
      <c r="QQF27" s="1"/>
      <c r="QQG27" s="1"/>
      <c r="QQH27" s="1"/>
      <c r="QQI27" s="1"/>
      <c r="QQJ27" s="1"/>
      <c r="QQK27" s="1"/>
      <c r="QQL27" s="1"/>
      <c r="QQM27" s="1"/>
      <c r="QQN27" s="1"/>
      <c r="QQO27" s="1"/>
      <c r="QQP27" s="1"/>
      <c r="QQQ27" s="1"/>
      <c r="QQR27" s="1"/>
      <c r="QQS27" s="1"/>
      <c r="QQT27" s="1"/>
      <c r="QQU27" s="1"/>
      <c r="QQV27" s="1"/>
      <c r="QQW27" s="1"/>
      <c r="QQX27" s="1"/>
      <c r="QQY27" s="1"/>
      <c r="QQZ27" s="1"/>
      <c r="QRA27" s="1"/>
      <c r="QRB27" s="1"/>
      <c r="QRC27" s="1"/>
      <c r="QRD27" s="1"/>
      <c r="QRE27" s="1"/>
      <c r="QRF27" s="1"/>
      <c r="QRG27" s="1"/>
      <c r="QRH27" s="1"/>
      <c r="QRI27" s="1"/>
      <c r="QRJ27" s="1"/>
      <c r="QRK27" s="1"/>
      <c r="QRL27" s="1"/>
      <c r="QRM27" s="1"/>
      <c r="QRN27" s="1"/>
      <c r="QRO27" s="1"/>
      <c r="QRP27" s="1"/>
      <c r="QRQ27" s="1"/>
      <c r="QRR27" s="1"/>
      <c r="QRS27" s="1"/>
      <c r="QRT27" s="1"/>
      <c r="QRU27" s="1"/>
      <c r="QRV27" s="1"/>
      <c r="QRW27" s="1"/>
      <c r="QRX27" s="1"/>
      <c r="QRY27" s="1"/>
      <c r="QRZ27" s="1"/>
      <c r="QSA27" s="1"/>
      <c r="QSB27" s="1"/>
      <c r="QSC27" s="1"/>
      <c r="QSD27" s="1"/>
      <c r="QSE27" s="1"/>
      <c r="QSF27" s="1"/>
      <c r="QSG27" s="1"/>
      <c r="QSH27" s="1"/>
      <c r="QSI27" s="1"/>
      <c r="QSJ27" s="1"/>
      <c r="QSK27" s="1"/>
      <c r="QSL27" s="1"/>
      <c r="QSM27" s="1"/>
      <c r="QSN27" s="1"/>
      <c r="QSO27" s="1"/>
      <c r="QSP27" s="1"/>
      <c r="QSQ27" s="1"/>
      <c r="QSR27" s="1"/>
      <c r="QSS27" s="1"/>
      <c r="QST27" s="1"/>
      <c r="QSU27" s="1"/>
      <c r="QSV27" s="1"/>
      <c r="QSW27" s="1"/>
      <c r="QSX27" s="1"/>
      <c r="QSY27" s="1"/>
      <c r="QSZ27" s="1"/>
      <c r="QTA27" s="1"/>
      <c r="QTB27" s="1"/>
      <c r="QTC27" s="1"/>
      <c r="QTD27" s="1"/>
      <c r="QTE27" s="1"/>
      <c r="QTF27" s="1"/>
      <c r="QTG27" s="1"/>
      <c r="QTH27" s="1"/>
      <c r="QTI27" s="1"/>
      <c r="QTJ27" s="1"/>
      <c r="QTK27" s="1"/>
      <c r="QTL27" s="1"/>
      <c r="QTM27" s="1"/>
      <c r="QTN27" s="1"/>
      <c r="QTO27" s="1"/>
      <c r="QTP27" s="1"/>
      <c r="QTQ27" s="1"/>
      <c r="QTR27" s="1"/>
      <c r="QTS27" s="1"/>
      <c r="QTT27" s="1"/>
      <c r="QTU27" s="1"/>
      <c r="QTV27" s="1"/>
      <c r="QTW27" s="1"/>
      <c r="QTX27" s="1"/>
      <c r="QTY27" s="1"/>
      <c r="QTZ27" s="1"/>
      <c r="QUA27" s="1"/>
      <c r="QUB27" s="1"/>
      <c r="QUC27" s="1"/>
      <c r="QUD27" s="1"/>
      <c r="QUE27" s="1"/>
      <c r="QUF27" s="1"/>
      <c r="QUG27" s="1"/>
      <c r="QUH27" s="1"/>
      <c r="QUI27" s="1"/>
      <c r="QUJ27" s="1"/>
      <c r="QUK27" s="1"/>
      <c r="QUL27" s="1"/>
      <c r="QUM27" s="1"/>
      <c r="QUN27" s="1"/>
      <c r="QUO27" s="1"/>
      <c r="QUP27" s="1"/>
      <c r="QUQ27" s="1"/>
      <c r="QUR27" s="1"/>
      <c r="QUS27" s="1"/>
      <c r="QUT27" s="1"/>
      <c r="QUU27" s="1"/>
      <c r="QUV27" s="1"/>
      <c r="QUW27" s="1"/>
      <c r="QUX27" s="1"/>
      <c r="QUY27" s="1"/>
      <c r="QUZ27" s="1"/>
      <c r="QVA27" s="1"/>
      <c r="QVB27" s="1"/>
      <c r="QVC27" s="1"/>
      <c r="QVD27" s="1"/>
      <c r="QVE27" s="1"/>
      <c r="QVF27" s="1"/>
      <c r="QVG27" s="1"/>
      <c r="QVH27" s="1"/>
      <c r="QVI27" s="1"/>
      <c r="QVJ27" s="1"/>
      <c r="QVK27" s="1"/>
      <c r="QVL27" s="1"/>
      <c r="QVM27" s="1"/>
      <c r="QVN27" s="1"/>
      <c r="QVO27" s="1"/>
      <c r="QVP27" s="1"/>
      <c r="QVQ27" s="1"/>
      <c r="QVR27" s="1"/>
      <c r="QVS27" s="1"/>
      <c r="QVT27" s="1"/>
      <c r="QVU27" s="1"/>
      <c r="QVV27" s="1"/>
      <c r="QVW27" s="1"/>
      <c r="QVX27" s="1"/>
      <c r="QVY27" s="1"/>
      <c r="QVZ27" s="1"/>
      <c r="QWA27" s="1"/>
      <c r="QWB27" s="1"/>
      <c r="QWC27" s="1"/>
      <c r="QWD27" s="1"/>
      <c r="QWE27" s="1"/>
      <c r="QWF27" s="1"/>
      <c r="QWG27" s="1"/>
      <c r="QWH27" s="1"/>
      <c r="QWI27" s="1"/>
      <c r="QWJ27" s="1"/>
      <c r="QWK27" s="1"/>
      <c r="QWL27" s="1"/>
      <c r="QWM27" s="1"/>
      <c r="QWN27" s="1"/>
      <c r="QWO27" s="1"/>
      <c r="QWP27" s="1"/>
      <c r="QWQ27" s="1"/>
      <c r="QWR27" s="1"/>
      <c r="QWS27" s="1"/>
      <c r="QWT27" s="1"/>
      <c r="QWU27" s="1"/>
      <c r="QWV27" s="1"/>
      <c r="QWW27" s="1"/>
      <c r="QWX27" s="1"/>
      <c r="QWY27" s="1"/>
      <c r="QWZ27" s="1"/>
      <c r="QXA27" s="1"/>
      <c r="QXB27" s="1"/>
      <c r="QXC27" s="1"/>
      <c r="QXD27" s="1"/>
      <c r="QXE27" s="1"/>
      <c r="QXF27" s="1"/>
      <c r="QXG27" s="1"/>
      <c r="QXH27" s="1"/>
      <c r="QXI27" s="1"/>
      <c r="QXJ27" s="1"/>
      <c r="QXK27" s="1"/>
      <c r="QXL27" s="1"/>
      <c r="QXM27" s="1"/>
      <c r="QXN27" s="1"/>
      <c r="QXO27" s="1"/>
      <c r="QXP27" s="1"/>
      <c r="QXQ27" s="1"/>
      <c r="QXR27" s="1"/>
      <c r="QXS27" s="1"/>
      <c r="QXT27" s="1"/>
      <c r="QXU27" s="1"/>
      <c r="QXV27" s="1"/>
      <c r="QXW27" s="1"/>
      <c r="QXX27" s="1"/>
      <c r="QXY27" s="1"/>
      <c r="QXZ27" s="1"/>
      <c r="QYA27" s="1"/>
      <c r="QYB27" s="1"/>
      <c r="QYC27" s="1"/>
      <c r="QYD27" s="1"/>
      <c r="QYE27" s="1"/>
      <c r="QYF27" s="1"/>
      <c r="QYG27" s="1"/>
      <c r="QYH27" s="1"/>
      <c r="QYI27" s="1"/>
      <c r="QYJ27" s="1"/>
      <c r="QYK27" s="1"/>
      <c r="QYL27" s="1"/>
      <c r="QYM27" s="1"/>
      <c r="QYN27" s="1"/>
      <c r="QYO27" s="1"/>
      <c r="QYP27" s="1"/>
      <c r="QYQ27" s="1"/>
      <c r="QYR27" s="1"/>
      <c r="QYS27" s="1"/>
      <c r="QYT27" s="1"/>
      <c r="QYU27" s="1"/>
      <c r="QYV27" s="1"/>
      <c r="QYW27" s="1"/>
      <c r="QYX27" s="1"/>
      <c r="QYY27" s="1"/>
      <c r="QYZ27" s="1"/>
      <c r="QZA27" s="1"/>
      <c r="QZB27" s="1"/>
      <c r="QZC27" s="1"/>
      <c r="QZD27" s="1"/>
      <c r="QZE27" s="1"/>
      <c r="QZF27" s="1"/>
      <c r="QZG27" s="1"/>
      <c r="QZH27" s="1"/>
      <c r="QZI27" s="1"/>
      <c r="QZJ27" s="1"/>
      <c r="QZK27" s="1"/>
      <c r="QZL27" s="1"/>
      <c r="QZM27" s="1"/>
      <c r="QZN27" s="1"/>
      <c r="QZO27" s="1"/>
      <c r="QZP27" s="1"/>
      <c r="QZQ27" s="1"/>
      <c r="QZR27" s="1"/>
      <c r="QZS27" s="1"/>
      <c r="QZT27" s="1"/>
      <c r="QZU27" s="1"/>
      <c r="QZV27" s="1"/>
      <c r="QZW27" s="1"/>
      <c r="QZX27" s="1"/>
      <c r="QZY27" s="1"/>
      <c r="QZZ27" s="1"/>
      <c r="RAA27" s="1"/>
      <c r="RAB27" s="1"/>
      <c r="RAC27" s="1"/>
      <c r="RAD27" s="1"/>
      <c r="RAE27" s="1"/>
      <c r="RAF27" s="1"/>
      <c r="RAG27" s="1"/>
      <c r="RAH27" s="1"/>
      <c r="RAI27" s="1"/>
      <c r="RAJ27" s="1"/>
      <c r="RAK27" s="1"/>
      <c r="RAL27" s="1"/>
      <c r="RAM27" s="1"/>
      <c r="RAN27" s="1"/>
      <c r="RAO27" s="1"/>
      <c r="RAP27" s="1"/>
      <c r="RAQ27" s="1"/>
      <c r="RAR27" s="1"/>
      <c r="RAS27" s="1"/>
      <c r="RAT27" s="1"/>
      <c r="RAU27" s="1"/>
      <c r="RAV27" s="1"/>
      <c r="RAW27" s="1"/>
      <c r="RAX27" s="1"/>
      <c r="RAY27" s="1"/>
      <c r="RAZ27" s="1"/>
      <c r="RBA27" s="1"/>
      <c r="RBB27" s="1"/>
      <c r="RBC27" s="1"/>
      <c r="RBD27" s="1"/>
      <c r="RBE27" s="1"/>
      <c r="RBF27" s="1"/>
      <c r="RBG27" s="1"/>
      <c r="RBH27" s="1"/>
      <c r="RBI27" s="1"/>
      <c r="RBJ27" s="1"/>
      <c r="RBK27" s="1"/>
      <c r="RBL27" s="1"/>
      <c r="RBM27" s="1"/>
      <c r="RBN27" s="1"/>
      <c r="RBO27" s="1"/>
      <c r="RBP27" s="1"/>
      <c r="RBQ27" s="1"/>
      <c r="RBR27" s="1"/>
      <c r="RBS27" s="1"/>
      <c r="RBT27" s="1"/>
      <c r="RBU27" s="1"/>
      <c r="RBV27" s="1"/>
      <c r="RBW27" s="1"/>
      <c r="RBX27" s="1"/>
      <c r="RBY27" s="1"/>
      <c r="RBZ27" s="1"/>
      <c r="RCA27" s="1"/>
      <c r="RCB27" s="1"/>
      <c r="RCC27" s="1"/>
      <c r="RCD27" s="1"/>
      <c r="RCE27" s="1"/>
      <c r="RCF27" s="1"/>
      <c r="RCG27" s="1"/>
      <c r="RCH27" s="1"/>
      <c r="RCI27" s="1"/>
      <c r="RCJ27" s="1"/>
      <c r="RCK27" s="1"/>
      <c r="RCL27" s="1"/>
      <c r="RCM27" s="1"/>
      <c r="RCN27" s="1"/>
      <c r="RCO27" s="1"/>
      <c r="RCP27" s="1"/>
      <c r="RCQ27" s="1"/>
      <c r="RCR27" s="1"/>
      <c r="RCS27" s="1"/>
      <c r="RCT27" s="1"/>
      <c r="RCU27" s="1"/>
      <c r="RCV27" s="1"/>
      <c r="RCW27" s="1"/>
      <c r="RCX27" s="1"/>
      <c r="RCY27" s="1"/>
      <c r="RCZ27" s="1"/>
      <c r="RDA27" s="1"/>
      <c r="RDB27" s="1"/>
      <c r="RDC27" s="1"/>
      <c r="RDD27" s="1"/>
      <c r="RDE27" s="1"/>
      <c r="RDF27" s="1"/>
      <c r="RDG27" s="1"/>
      <c r="RDH27" s="1"/>
      <c r="RDI27" s="1"/>
      <c r="RDJ27" s="1"/>
      <c r="RDK27" s="1"/>
      <c r="RDL27" s="1"/>
      <c r="RDM27" s="1"/>
      <c r="RDN27" s="1"/>
      <c r="RDO27" s="1"/>
      <c r="RDP27" s="1"/>
      <c r="RDQ27" s="1"/>
      <c r="RDR27" s="1"/>
      <c r="RDS27" s="1"/>
      <c r="RDT27" s="1"/>
      <c r="RDU27" s="1"/>
      <c r="RDV27" s="1"/>
      <c r="RDW27" s="1"/>
      <c r="RDX27" s="1"/>
      <c r="RDY27" s="1"/>
      <c r="RDZ27" s="1"/>
      <c r="REA27" s="1"/>
      <c r="REB27" s="1"/>
      <c r="REC27" s="1"/>
      <c r="RED27" s="1"/>
      <c r="REE27" s="1"/>
      <c r="REF27" s="1"/>
      <c r="REG27" s="1"/>
      <c r="REH27" s="1"/>
      <c r="REI27" s="1"/>
      <c r="REJ27" s="1"/>
      <c r="REK27" s="1"/>
      <c r="REL27" s="1"/>
      <c r="REM27" s="1"/>
      <c r="REN27" s="1"/>
      <c r="REO27" s="1"/>
      <c r="REP27" s="1"/>
      <c r="REQ27" s="1"/>
      <c r="RER27" s="1"/>
      <c r="RES27" s="1"/>
      <c r="RET27" s="1"/>
      <c r="REU27" s="1"/>
      <c r="REV27" s="1"/>
      <c r="REW27" s="1"/>
      <c r="REX27" s="1"/>
      <c r="REY27" s="1"/>
      <c r="REZ27" s="1"/>
      <c r="RFA27" s="1"/>
      <c r="RFB27" s="1"/>
      <c r="RFC27" s="1"/>
      <c r="RFD27" s="1"/>
      <c r="RFE27" s="1"/>
      <c r="RFF27" s="1"/>
      <c r="RFG27" s="1"/>
      <c r="RFH27" s="1"/>
      <c r="RFI27" s="1"/>
      <c r="RFJ27" s="1"/>
      <c r="RFK27" s="1"/>
      <c r="RFL27" s="1"/>
      <c r="RFM27" s="1"/>
      <c r="RFN27" s="1"/>
      <c r="RFO27" s="1"/>
      <c r="RFP27" s="1"/>
      <c r="RFQ27" s="1"/>
      <c r="RFR27" s="1"/>
      <c r="RFS27" s="1"/>
      <c r="RFT27" s="1"/>
      <c r="RFU27" s="1"/>
      <c r="RFV27" s="1"/>
      <c r="RFW27" s="1"/>
      <c r="RFX27" s="1"/>
      <c r="RFY27" s="1"/>
      <c r="RFZ27" s="1"/>
      <c r="RGA27" s="1"/>
      <c r="RGB27" s="1"/>
      <c r="RGC27" s="1"/>
      <c r="RGD27" s="1"/>
      <c r="RGE27" s="1"/>
      <c r="RGF27" s="1"/>
      <c r="RGG27" s="1"/>
      <c r="RGH27" s="1"/>
      <c r="RGI27" s="1"/>
      <c r="RGJ27" s="1"/>
      <c r="RGK27" s="1"/>
      <c r="RGL27" s="1"/>
      <c r="RGM27" s="1"/>
      <c r="RGN27" s="1"/>
      <c r="RGO27" s="1"/>
      <c r="RGP27" s="1"/>
      <c r="RGQ27" s="1"/>
      <c r="RGR27" s="1"/>
      <c r="RGS27" s="1"/>
      <c r="RGT27" s="1"/>
      <c r="RGU27" s="1"/>
      <c r="RGV27" s="1"/>
      <c r="RGW27" s="1"/>
      <c r="RGX27" s="1"/>
      <c r="RGY27" s="1"/>
      <c r="RGZ27" s="1"/>
      <c r="RHA27" s="1"/>
      <c r="RHB27" s="1"/>
      <c r="RHC27" s="1"/>
      <c r="RHD27" s="1"/>
      <c r="RHE27" s="1"/>
      <c r="RHF27" s="1"/>
      <c r="RHG27" s="1"/>
      <c r="RHH27" s="1"/>
      <c r="RHI27" s="1"/>
      <c r="RHJ27" s="1"/>
      <c r="RHK27" s="1"/>
      <c r="RHL27" s="1"/>
      <c r="RHM27" s="1"/>
      <c r="RHN27" s="1"/>
      <c r="RHO27" s="1"/>
      <c r="RHP27" s="1"/>
      <c r="RHQ27" s="1"/>
      <c r="RHR27" s="1"/>
      <c r="RHS27" s="1"/>
      <c r="RHT27" s="1"/>
      <c r="RHU27" s="1"/>
      <c r="RHV27" s="1"/>
      <c r="RHW27" s="1"/>
      <c r="RHX27" s="1"/>
      <c r="RHY27" s="1"/>
      <c r="RHZ27" s="1"/>
      <c r="RIA27" s="1"/>
      <c r="RIB27" s="1"/>
      <c r="RIC27" s="1"/>
      <c r="RID27" s="1"/>
      <c r="RIE27" s="1"/>
      <c r="RIF27" s="1"/>
      <c r="RIG27" s="1"/>
      <c r="RIH27" s="1"/>
      <c r="RII27" s="1"/>
      <c r="RIJ27" s="1"/>
      <c r="RIK27" s="1"/>
      <c r="RIL27" s="1"/>
      <c r="RIM27" s="1"/>
      <c r="RIN27" s="1"/>
      <c r="RIO27" s="1"/>
      <c r="RIP27" s="1"/>
      <c r="RIQ27" s="1"/>
      <c r="RIR27" s="1"/>
      <c r="RIS27" s="1"/>
      <c r="RIT27" s="1"/>
      <c r="RIU27" s="1"/>
      <c r="RIV27" s="1"/>
      <c r="RIW27" s="1"/>
      <c r="RIX27" s="1"/>
      <c r="RIY27" s="1"/>
      <c r="RIZ27" s="1"/>
      <c r="RJA27" s="1"/>
      <c r="RJB27" s="1"/>
      <c r="RJC27" s="1"/>
      <c r="RJD27" s="1"/>
      <c r="RJE27" s="1"/>
      <c r="RJF27" s="1"/>
      <c r="RJG27" s="1"/>
      <c r="RJH27" s="1"/>
      <c r="RJI27" s="1"/>
      <c r="RJJ27" s="1"/>
      <c r="RJK27" s="1"/>
      <c r="RJL27" s="1"/>
      <c r="RJM27" s="1"/>
      <c r="RJN27" s="1"/>
      <c r="RJO27" s="1"/>
      <c r="RJP27" s="1"/>
      <c r="RJQ27" s="1"/>
      <c r="RJR27" s="1"/>
      <c r="RJS27" s="1"/>
      <c r="RJT27" s="1"/>
      <c r="RJU27" s="1"/>
      <c r="RJV27" s="1"/>
      <c r="RJW27" s="1"/>
      <c r="RJX27" s="1"/>
      <c r="RJY27" s="1"/>
      <c r="RJZ27" s="1"/>
      <c r="RKA27" s="1"/>
      <c r="RKB27" s="1"/>
      <c r="RKC27" s="1"/>
      <c r="RKD27" s="1"/>
      <c r="RKE27" s="1"/>
      <c r="RKF27" s="1"/>
      <c r="RKG27" s="1"/>
      <c r="RKH27" s="1"/>
      <c r="RKI27" s="1"/>
      <c r="RKJ27" s="1"/>
      <c r="RKK27" s="1"/>
      <c r="RKL27" s="1"/>
      <c r="RKM27" s="1"/>
      <c r="RKN27" s="1"/>
      <c r="RKO27" s="1"/>
      <c r="RKP27" s="1"/>
      <c r="RKQ27" s="1"/>
      <c r="RKR27" s="1"/>
      <c r="RKS27" s="1"/>
      <c r="RKT27" s="1"/>
      <c r="RKU27" s="1"/>
      <c r="RKV27" s="1"/>
      <c r="RKW27" s="1"/>
      <c r="RKX27" s="1"/>
      <c r="RKY27" s="1"/>
      <c r="RKZ27" s="1"/>
      <c r="RLA27" s="1"/>
      <c r="RLB27" s="1"/>
      <c r="RLC27" s="1"/>
      <c r="RLD27" s="1"/>
      <c r="RLE27" s="1"/>
      <c r="RLF27" s="1"/>
      <c r="RLG27" s="1"/>
      <c r="RLH27" s="1"/>
      <c r="RLI27" s="1"/>
      <c r="RLJ27" s="1"/>
      <c r="RLK27" s="1"/>
      <c r="RLL27" s="1"/>
      <c r="RLM27" s="1"/>
      <c r="RLN27" s="1"/>
      <c r="RLO27" s="1"/>
      <c r="RLP27" s="1"/>
      <c r="RLQ27" s="1"/>
      <c r="RLR27" s="1"/>
      <c r="RLS27" s="1"/>
      <c r="RLT27" s="1"/>
      <c r="RLU27" s="1"/>
      <c r="RLV27" s="1"/>
      <c r="RLW27" s="1"/>
      <c r="RLX27" s="1"/>
      <c r="RLY27" s="1"/>
      <c r="RLZ27" s="1"/>
      <c r="RMA27" s="1"/>
      <c r="RMB27" s="1"/>
      <c r="RMC27" s="1"/>
      <c r="RMD27" s="1"/>
      <c r="RME27" s="1"/>
      <c r="RMF27" s="1"/>
      <c r="RMG27" s="1"/>
      <c r="RMH27" s="1"/>
      <c r="RMI27" s="1"/>
      <c r="RMJ27" s="1"/>
      <c r="RMK27" s="1"/>
      <c r="RML27" s="1"/>
      <c r="RMM27" s="1"/>
      <c r="RMN27" s="1"/>
      <c r="RMO27" s="1"/>
      <c r="RMP27" s="1"/>
      <c r="RMQ27" s="1"/>
      <c r="RMR27" s="1"/>
      <c r="RMS27" s="1"/>
      <c r="RMT27" s="1"/>
      <c r="RMU27" s="1"/>
      <c r="RMV27" s="1"/>
      <c r="RMW27" s="1"/>
      <c r="RMX27" s="1"/>
      <c r="RMY27" s="1"/>
      <c r="RMZ27" s="1"/>
      <c r="RNA27" s="1"/>
      <c r="RNB27" s="1"/>
      <c r="RNC27" s="1"/>
      <c r="RND27" s="1"/>
      <c r="RNE27" s="1"/>
      <c r="RNF27" s="1"/>
      <c r="RNG27" s="1"/>
      <c r="RNH27" s="1"/>
      <c r="RNI27" s="1"/>
      <c r="RNJ27" s="1"/>
      <c r="RNK27" s="1"/>
      <c r="RNL27" s="1"/>
      <c r="RNM27" s="1"/>
      <c r="RNN27" s="1"/>
      <c r="RNO27" s="1"/>
      <c r="RNP27" s="1"/>
      <c r="RNQ27" s="1"/>
      <c r="RNR27" s="1"/>
      <c r="RNS27" s="1"/>
      <c r="RNT27" s="1"/>
      <c r="RNU27" s="1"/>
      <c r="RNV27" s="1"/>
      <c r="RNW27" s="1"/>
      <c r="RNX27" s="1"/>
      <c r="RNY27" s="1"/>
      <c r="RNZ27" s="1"/>
      <c r="ROA27" s="1"/>
      <c r="ROB27" s="1"/>
      <c r="ROC27" s="1"/>
      <c r="ROD27" s="1"/>
      <c r="ROE27" s="1"/>
      <c r="ROF27" s="1"/>
      <c r="ROG27" s="1"/>
      <c r="ROH27" s="1"/>
      <c r="ROI27" s="1"/>
      <c r="ROJ27" s="1"/>
      <c r="ROK27" s="1"/>
      <c r="ROL27" s="1"/>
      <c r="ROM27" s="1"/>
      <c r="RON27" s="1"/>
      <c r="ROO27" s="1"/>
      <c r="ROP27" s="1"/>
      <c r="ROQ27" s="1"/>
      <c r="ROR27" s="1"/>
      <c r="ROS27" s="1"/>
      <c r="ROT27" s="1"/>
      <c r="ROU27" s="1"/>
      <c r="ROV27" s="1"/>
      <c r="ROW27" s="1"/>
      <c r="ROX27" s="1"/>
      <c r="ROY27" s="1"/>
      <c r="ROZ27" s="1"/>
      <c r="RPA27" s="1"/>
      <c r="RPB27" s="1"/>
      <c r="RPC27" s="1"/>
      <c r="RPD27" s="1"/>
      <c r="RPE27" s="1"/>
      <c r="RPF27" s="1"/>
      <c r="RPG27" s="1"/>
      <c r="RPH27" s="1"/>
      <c r="RPI27" s="1"/>
      <c r="RPJ27" s="1"/>
      <c r="RPK27" s="1"/>
      <c r="RPL27" s="1"/>
      <c r="RPM27" s="1"/>
      <c r="RPN27" s="1"/>
      <c r="RPO27" s="1"/>
      <c r="RPP27" s="1"/>
      <c r="RPQ27" s="1"/>
      <c r="RPR27" s="1"/>
      <c r="RPS27" s="1"/>
      <c r="RPT27" s="1"/>
      <c r="RPU27" s="1"/>
      <c r="RPV27" s="1"/>
      <c r="RPW27" s="1"/>
      <c r="RPX27" s="1"/>
      <c r="RPY27" s="1"/>
      <c r="RPZ27" s="1"/>
      <c r="RQA27" s="1"/>
      <c r="RQB27" s="1"/>
      <c r="RQC27" s="1"/>
      <c r="RQD27" s="1"/>
      <c r="RQE27" s="1"/>
      <c r="RQF27" s="1"/>
      <c r="RQG27" s="1"/>
      <c r="RQH27" s="1"/>
      <c r="RQI27" s="1"/>
      <c r="RQJ27" s="1"/>
      <c r="RQK27" s="1"/>
      <c r="RQL27" s="1"/>
      <c r="RQM27" s="1"/>
      <c r="RQN27" s="1"/>
      <c r="RQO27" s="1"/>
      <c r="RQP27" s="1"/>
      <c r="RQQ27" s="1"/>
      <c r="RQR27" s="1"/>
      <c r="RQS27" s="1"/>
      <c r="RQT27" s="1"/>
      <c r="RQU27" s="1"/>
      <c r="RQV27" s="1"/>
      <c r="RQW27" s="1"/>
      <c r="RQX27" s="1"/>
      <c r="RQY27" s="1"/>
      <c r="RQZ27" s="1"/>
      <c r="RRA27" s="1"/>
      <c r="RRB27" s="1"/>
      <c r="RRC27" s="1"/>
      <c r="RRD27" s="1"/>
      <c r="RRE27" s="1"/>
      <c r="RRF27" s="1"/>
      <c r="RRG27" s="1"/>
      <c r="RRH27" s="1"/>
      <c r="RRI27" s="1"/>
      <c r="RRJ27" s="1"/>
      <c r="RRK27" s="1"/>
      <c r="RRL27" s="1"/>
      <c r="RRM27" s="1"/>
      <c r="RRN27" s="1"/>
      <c r="RRO27" s="1"/>
      <c r="RRP27" s="1"/>
      <c r="RRQ27" s="1"/>
      <c r="RRR27" s="1"/>
      <c r="RRS27" s="1"/>
      <c r="RRT27" s="1"/>
      <c r="RRU27" s="1"/>
      <c r="RRV27" s="1"/>
      <c r="RRW27" s="1"/>
      <c r="RRX27" s="1"/>
      <c r="RRY27" s="1"/>
      <c r="RRZ27" s="1"/>
      <c r="RSA27" s="1"/>
      <c r="RSB27" s="1"/>
      <c r="RSC27" s="1"/>
      <c r="RSD27" s="1"/>
      <c r="RSE27" s="1"/>
      <c r="RSF27" s="1"/>
      <c r="RSG27" s="1"/>
      <c r="RSH27" s="1"/>
      <c r="RSI27" s="1"/>
      <c r="RSJ27" s="1"/>
      <c r="RSK27" s="1"/>
      <c r="RSL27" s="1"/>
      <c r="RSM27" s="1"/>
      <c r="RSN27" s="1"/>
      <c r="RSO27" s="1"/>
      <c r="RSP27" s="1"/>
      <c r="RSQ27" s="1"/>
      <c r="RSR27" s="1"/>
      <c r="RSS27" s="1"/>
      <c r="RST27" s="1"/>
      <c r="RSU27" s="1"/>
      <c r="RSV27" s="1"/>
      <c r="RSW27" s="1"/>
      <c r="RSX27" s="1"/>
      <c r="RSY27" s="1"/>
      <c r="RSZ27" s="1"/>
      <c r="RTA27" s="1"/>
      <c r="RTB27" s="1"/>
      <c r="RTC27" s="1"/>
      <c r="RTD27" s="1"/>
      <c r="RTE27" s="1"/>
      <c r="RTF27" s="1"/>
      <c r="RTG27" s="1"/>
      <c r="RTH27" s="1"/>
      <c r="RTI27" s="1"/>
      <c r="RTJ27" s="1"/>
      <c r="RTK27" s="1"/>
      <c r="RTL27" s="1"/>
      <c r="RTM27" s="1"/>
      <c r="RTN27" s="1"/>
      <c r="RTO27" s="1"/>
      <c r="RTP27" s="1"/>
      <c r="RTQ27" s="1"/>
      <c r="RTR27" s="1"/>
      <c r="RTS27" s="1"/>
      <c r="RTT27" s="1"/>
      <c r="RTU27" s="1"/>
      <c r="RTV27" s="1"/>
      <c r="RTW27" s="1"/>
      <c r="RTX27" s="1"/>
      <c r="RTY27" s="1"/>
      <c r="RTZ27" s="1"/>
      <c r="RUA27" s="1"/>
      <c r="RUB27" s="1"/>
      <c r="RUC27" s="1"/>
      <c r="RUD27" s="1"/>
      <c r="RUE27" s="1"/>
      <c r="RUF27" s="1"/>
      <c r="RUG27" s="1"/>
      <c r="RUH27" s="1"/>
      <c r="RUI27" s="1"/>
      <c r="RUJ27" s="1"/>
      <c r="RUK27" s="1"/>
      <c r="RUL27" s="1"/>
      <c r="RUM27" s="1"/>
      <c r="RUN27" s="1"/>
      <c r="RUO27" s="1"/>
      <c r="RUP27" s="1"/>
      <c r="RUQ27" s="1"/>
      <c r="RUR27" s="1"/>
      <c r="RUS27" s="1"/>
      <c r="RUT27" s="1"/>
      <c r="RUU27" s="1"/>
      <c r="RUV27" s="1"/>
      <c r="RUW27" s="1"/>
      <c r="RUX27" s="1"/>
      <c r="RUY27" s="1"/>
      <c r="RUZ27" s="1"/>
      <c r="RVA27" s="1"/>
      <c r="RVB27" s="1"/>
      <c r="RVC27" s="1"/>
      <c r="RVD27" s="1"/>
      <c r="RVE27" s="1"/>
      <c r="RVF27" s="1"/>
      <c r="RVG27" s="1"/>
      <c r="RVH27" s="1"/>
      <c r="RVI27" s="1"/>
      <c r="RVJ27" s="1"/>
      <c r="RVK27" s="1"/>
      <c r="RVL27" s="1"/>
      <c r="RVM27" s="1"/>
      <c r="RVN27" s="1"/>
      <c r="RVO27" s="1"/>
      <c r="RVP27" s="1"/>
      <c r="RVQ27" s="1"/>
      <c r="RVR27" s="1"/>
      <c r="RVS27" s="1"/>
      <c r="RVT27" s="1"/>
      <c r="RVU27" s="1"/>
      <c r="RVV27" s="1"/>
      <c r="RVW27" s="1"/>
      <c r="RVX27" s="1"/>
      <c r="RVY27" s="1"/>
      <c r="RVZ27" s="1"/>
      <c r="RWA27" s="1"/>
      <c r="RWB27" s="1"/>
      <c r="RWC27" s="1"/>
      <c r="RWD27" s="1"/>
      <c r="RWE27" s="1"/>
      <c r="RWF27" s="1"/>
      <c r="RWG27" s="1"/>
      <c r="RWH27" s="1"/>
      <c r="RWI27" s="1"/>
      <c r="RWJ27" s="1"/>
      <c r="RWK27" s="1"/>
      <c r="RWL27" s="1"/>
      <c r="RWM27" s="1"/>
      <c r="RWN27" s="1"/>
      <c r="RWO27" s="1"/>
      <c r="RWP27" s="1"/>
      <c r="RWQ27" s="1"/>
      <c r="RWR27" s="1"/>
      <c r="RWS27" s="1"/>
      <c r="RWT27" s="1"/>
      <c r="RWU27" s="1"/>
      <c r="RWV27" s="1"/>
      <c r="RWW27" s="1"/>
      <c r="RWX27" s="1"/>
      <c r="RWY27" s="1"/>
      <c r="RWZ27" s="1"/>
      <c r="RXA27" s="1"/>
      <c r="RXB27" s="1"/>
      <c r="RXC27" s="1"/>
      <c r="RXD27" s="1"/>
      <c r="RXE27" s="1"/>
      <c r="RXF27" s="1"/>
      <c r="RXG27" s="1"/>
      <c r="RXH27" s="1"/>
      <c r="RXI27" s="1"/>
      <c r="RXJ27" s="1"/>
      <c r="RXK27" s="1"/>
      <c r="RXL27" s="1"/>
      <c r="RXM27" s="1"/>
      <c r="RXN27" s="1"/>
      <c r="RXO27" s="1"/>
      <c r="RXP27" s="1"/>
      <c r="RXQ27" s="1"/>
      <c r="RXR27" s="1"/>
      <c r="RXS27" s="1"/>
      <c r="RXT27" s="1"/>
      <c r="RXU27" s="1"/>
      <c r="RXV27" s="1"/>
      <c r="RXW27" s="1"/>
      <c r="RXX27" s="1"/>
      <c r="RXY27" s="1"/>
      <c r="RXZ27" s="1"/>
      <c r="RYA27" s="1"/>
      <c r="RYB27" s="1"/>
      <c r="RYC27" s="1"/>
      <c r="RYD27" s="1"/>
      <c r="RYE27" s="1"/>
      <c r="RYF27" s="1"/>
      <c r="RYG27" s="1"/>
      <c r="RYH27" s="1"/>
      <c r="RYI27" s="1"/>
      <c r="RYJ27" s="1"/>
      <c r="RYK27" s="1"/>
      <c r="RYL27" s="1"/>
      <c r="RYM27" s="1"/>
      <c r="RYN27" s="1"/>
      <c r="RYO27" s="1"/>
      <c r="RYP27" s="1"/>
      <c r="RYQ27" s="1"/>
      <c r="RYR27" s="1"/>
      <c r="RYS27" s="1"/>
      <c r="RYT27" s="1"/>
      <c r="RYU27" s="1"/>
      <c r="RYV27" s="1"/>
      <c r="RYW27" s="1"/>
      <c r="RYX27" s="1"/>
      <c r="RYY27" s="1"/>
      <c r="RYZ27" s="1"/>
      <c r="RZA27" s="1"/>
      <c r="RZB27" s="1"/>
      <c r="RZC27" s="1"/>
      <c r="RZD27" s="1"/>
      <c r="RZE27" s="1"/>
      <c r="RZF27" s="1"/>
      <c r="RZG27" s="1"/>
      <c r="RZH27" s="1"/>
      <c r="RZI27" s="1"/>
      <c r="RZJ27" s="1"/>
      <c r="RZK27" s="1"/>
      <c r="RZL27" s="1"/>
      <c r="RZM27" s="1"/>
      <c r="RZN27" s="1"/>
      <c r="RZO27" s="1"/>
      <c r="RZP27" s="1"/>
      <c r="RZQ27" s="1"/>
      <c r="RZR27" s="1"/>
      <c r="RZS27" s="1"/>
      <c r="RZT27" s="1"/>
      <c r="RZU27" s="1"/>
      <c r="RZV27" s="1"/>
      <c r="RZW27" s="1"/>
      <c r="RZX27" s="1"/>
      <c r="RZY27" s="1"/>
      <c r="RZZ27" s="1"/>
      <c r="SAA27" s="1"/>
      <c r="SAB27" s="1"/>
      <c r="SAC27" s="1"/>
      <c r="SAD27" s="1"/>
      <c r="SAE27" s="1"/>
      <c r="SAF27" s="1"/>
      <c r="SAG27" s="1"/>
      <c r="SAH27" s="1"/>
      <c r="SAI27" s="1"/>
      <c r="SAJ27" s="1"/>
      <c r="SAK27" s="1"/>
      <c r="SAL27" s="1"/>
      <c r="SAM27" s="1"/>
      <c r="SAN27" s="1"/>
      <c r="SAO27" s="1"/>
      <c r="SAP27" s="1"/>
      <c r="SAQ27" s="1"/>
      <c r="SAR27" s="1"/>
      <c r="SAS27" s="1"/>
      <c r="SAT27" s="1"/>
      <c r="SAU27" s="1"/>
      <c r="SAV27" s="1"/>
      <c r="SAW27" s="1"/>
      <c r="SAX27" s="1"/>
      <c r="SAY27" s="1"/>
      <c r="SAZ27" s="1"/>
      <c r="SBA27" s="1"/>
      <c r="SBB27" s="1"/>
      <c r="SBC27" s="1"/>
      <c r="SBD27" s="1"/>
      <c r="SBE27" s="1"/>
      <c r="SBF27" s="1"/>
      <c r="SBG27" s="1"/>
      <c r="SBH27" s="1"/>
      <c r="SBI27" s="1"/>
      <c r="SBJ27" s="1"/>
      <c r="SBK27" s="1"/>
      <c r="SBL27" s="1"/>
      <c r="SBM27" s="1"/>
      <c r="SBN27" s="1"/>
      <c r="SBO27" s="1"/>
      <c r="SBP27" s="1"/>
      <c r="SBQ27" s="1"/>
      <c r="SBR27" s="1"/>
      <c r="SBS27" s="1"/>
      <c r="SBT27" s="1"/>
      <c r="SBU27" s="1"/>
      <c r="SBV27" s="1"/>
      <c r="SBW27" s="1"/>
      <c r="SBX27" s="1"/>
      <c r="SBY27" s="1"/>
      <c r="SBZ27" s="1"/>
      <c r="SCA27" s="1"/>
      <c r="SCB27" s="1"/>
      <c r="SCC27" s="1"/>
      <c r="SCD27" s="1"/>
      <c r="SCE27" s="1"/>
      <c r="SCF27" s="1"/>
      <c r="SCG27" s="1"/>
      <c r="SCH27" s="1"/>
      <c r="SCI27" s="1"/>
      <c r="SCJ27" s="1"/>
      <c r="SCK27" s="1"/>
      <c r="SCL27" s="1"/>
      <c r="SCM27" s="1"/>
      <c r="SCN27" s="1"/>
      <c r="SCO27" s="1"/>
      <c r="SCP27" s="1"/>
      <c r="SCQ27" s="1"/>
      <c r="SCR27" s="1"/>
      <c r="SCS27" s="1"/>
      <c r="SCT27" s="1"/>
      <c r="SCU27" s="1"/>
      <c r="SCV27" s="1"/>
      <c r="SCW27" s="1"/>
      <c r="SCX27" s="1"/>
      <c r="SCY27" s="1"/>
      <c r="SCZ27" s="1"/>
      <c r="SDA27" s="1"/>
      <c r="SDB27" s="1"/>
      <c r="SDC27" s="1"/>
      <c r="SDD27" s="1"/>
      <c r="SDE27" s="1"/>
      <c r="SDF27" s="1"/>
      <c r="SDG27" s="1"/>
      <c r="SDH27" s="1"/>
      <c r="SDI27" s="1"/>
      <c r="SDJ27" s="1"/>
      <c r="SDK27" s="1"/>
      <c r="SDL27" s="1"/>
      <c r="SDM27" s="1"/>
      <c r="SDN27" s="1"/>
      <c r="SDO27" s="1"/>
      <c r="SDP27" s="1"/>
      <c r="SDQ27" s="1"/>
      <c r="SDR27" s="1"/>
      <c r="SDS27" s="1"/>
      <c r="SDT27" s="1"/>
      <c r="SDU27" s="1"/>
      <c r="SDV27" s="1"/>
      <c r="SDW27" s="1"/>
      <c r="SDX27" s="1"/>
      <c r="SDY27" s="1"/>
      <c r="SDZ27" s="1"/>
      <c r="SEA27" s="1"/>
      <c r="SEB27" s="1"/>
      <c r="SEC27" s="1"/>
      <c r="SED27" s="1"/>
      <c r="SEE27" s="1"/>
      <c r="SEF27" s="1"/>
      <c r="SEG27" s="1"/>
      <c r="SEH27" s="1"/>
      <c r="SEI27" s="1"/>
      <c r="SEJ27" s="1"/>
      <c r="SEK27" s="1"/>
      <c r="SEL27" s="1"/>
      <c r="SEM27" s="1"/>
      <c r="SEN27" s="1"/>
      <c r="SEO27" s="1"/>
      <c r="SEP27" s="1"/>
      <c r="SEQ27" s="1"/>
      <c r="SER27" s="1"/>
      <c r="SES27" s="1"/>
      <c r="SET27" s="1"/>
      <c r="SEU27" s="1"/>
      <c r="SEV27" s="1"/>
      <c r="SEW27" s="1"/>
      <c r="SEX27" s="1"/>
      <c r="SEY27" s="1"/>
      <c r="SEZ27" s="1"/>
      <c r="SFA27" s="1"/>
      <c r="SFB27" s="1"/>
      <c r="SFC27" s="1"/>
      <c r="SFD27" s="1"/>
      <c r="SFE27" s="1"/>
      <c r="SFF27" s="1"/>
      <c r="SFG27" s="1"/>
      <c r="SFH27" s="1"/>
      <c r="SFI27" s="1"/>
      <c r="SFJ27" s="1"/>
      <c r="SFK27" s="1"/>
      <c r="SFL27" s="1"/>
      <c r="SFM27" s="1"/>
      <c r="SFN27" s="1"/>
      <c r="SFO27" s="1"/>
      <c r="SFP27" s="1"/>
      <c r="SFQ27" s="1"/>
      <c r="SFR27" s="1"/>
      <c r="SFS27" s="1"/>
      <c r="SFT27" s="1"/>
      <c r="SFU27" s="1"/>
      <c r="SFV27" s="1"/>
      <c r="SFW27" s="1"/>
      <c r="SFX27" s="1"/>
      <c r="SFY27" s="1"/>
      <c r="SFZ27" s="1"/>
      <c r="SGA27" s="1"/>
      <c r="SGB27" s="1"/>
      <c r="SGC27" s="1"/>
      <c r="SGD27" s="1"/>
      <c r="SGE27" s="1"/>
      <c r="SGF27" s="1"/>
      <c r="SGG27" s="1"/>
      <c r="SGH27" s="1"/>
      <c r="SGI27" s="1"/>
      <c r="SGJ27" s="1"/>
      <c r="SGK27" s="1"/>
      <c r="SGL27" s="1"/>
      <c r="SGM27" s="1"/>
      <c r="SGN27" s="1"/>
      <c r="SGO27" s="1"/>
      <c r="SGP27" s="1"/>
      <c r="SGQ27" s="1"/>
      <c r="SGR27" s="1"/>
      <c r="SGS27" s="1"/>
      <c r="SGT27" s="1"/>
      <c r="SGU27" s="1"/>
      <c r="SGV27" s="1"/>
      <c r="SGW27" s="1"/>
      <c r="SGX27" s="1"/>
      <c r="SGY27" s="1"/>
      <c r="SGZ27" s="1"/>
      <c r="SHA27" s="1"/>
      <c r="SHB27" s="1"/>
      <c r="SHC27" s="1"/>
      <c r="SHD27" s="1"/>
      <c r="SHE27" s="1"/>
      <c r="SHF27" s="1"/>
      <c r="SHG27" s="1"/>
      <c r="SHH27" s="1"/>
      <c r="SHI27" s="1"/>
      <c r="SHJ27" s="1"/>
      <c r="SHK27" s="1"/>
      <c r="SHL27" s="1"/>
      <c r="SHM27" s="1"/>
      <c r="SHN27" s="1"/>
      <c r="SHO27" s="1"/>
      <c r="SHP27" s="1"/>
      <c r="SHQ27" s="1"/>
      <c r="SHR27" s="1"/>
      <c r="SHS27" s="1"/>
      <c r="SHT27" s="1"/>
      <c r="SHU27" s="1"/>
      <c r="SHV27" s="1"/>
      <c r="SHW27" s="1"/>
      <c r="SHX27" s="1"/>
      <c r="SHY27" s="1"/>
      <c r="SHZ27" s="1"/>
      <c r="SIA27" s="1"/>
      <c r="SIB27" s="1"/>
      <c r="SIC27" s="1"/>
      <c r="SID27" s="1"/>
      <c r="SIE27" s="1"/>
      <c r="SIF27" s="1"/>
      <c r="SIG27" s="1"/>
      <c r="SIH27" s="1"/>
      <c r="SII27" s="1"/>
      <c r="SIJ27" s="1"/>
      <c r="SIK27" s="1"/>
      <c r="SIL27" s="1"/>
      <c r="SIM27" s="1"/>
      <c r="SIN27" s="1"/>
      <c r="SIO27" s="1"/>
      <c r="SIP27" s="1"/>
      <c r="SIQ27" s="1"/>
      <c r="SIR27" s="1"/>
      <c r="SIS27" s="1"/>
      <c r="SIT27" s="1"/>
      <c r="SIU27" s="1"/>
      <c r="SIV27" s="1"/>
      <c r="SIW27" s="1"/>
      <c r="SIX27" s="1"/>
      <c r="SIY27" s="1"/>
      <c r="SIZ27" s="1"/>
      <c r="SJA27" s="1"/>
      <c r="SJB27" s="1"/>
      <c r="SJC27" s="1"/>
      <c r="SJD27" s="1"/>
      <c r="SJE27" s="1"/>
      <c r="SJF27" s="1"/>
      <c r="SJG27" s="1"/>
      <c r="SJH27" s="1"/>
      <c r="SJI27" s="1"/>
      <c r="SJJ27" s="1"/>
      <c r="SJK27" s="1"/>
      <c r="SJL27" s="1"/>
      <c r="SJM27" s="1"/>
      <c r="SJN27" s="1"/>
      <c r="SJO27" s="1"/>
      <c r="SJP27" s="1"/>
      <c r="SJQ27" s="1"/>
      <c r="SJR27" s="1"/>
      <c r="SJS27" s="1"/>
      <c r="SJT27" s="1"/>
      <c r="SJU27" s="1"/>
      <c r="SJV27" s="1"/>
      <c r="SJW27" s="1"/>
      <c r="SJX27" s="1"/>
      <c r="SJY27" s="1"/>
      <c r="SJZ27" s="1"/>
      <c r="SKA27" s="1"/>
      <c r="SKB27" s="1"/>
      <c r="SKC27" s="1"/>
      <c r="SKD27" s="1"/>
      <c r="SKE27" s="1"/>
      <c r="SKF27" s="1"/>
      <c r="SKG27" s="1"/>
      <c r="SKH27" s="1"/>
      <c r="SKI27" s="1"/>
      <c r="SKJ27" s="1"/>
      <c r="SKK27" s="1"/>
      <c r="SKL27" s="1"/>
      <c r="SKM27" s="1"/>
      <c r="SKN27" s="1"/>
      <c r="SKO27" s="1"/>
      <c r="SKP27" s="1"/>
      <c r="SKQ27" s="1"/>
      <c r="SKR27" s="1"/>
      <c r="SKS27" s="1"/>
      <c r="SKT27" s="1"/>
      <c r="SKU27" s="1"/>
      <c r="SKV27" s="1"/>
      <c r="SKW27" s="1"/>
      <c r="SKX27" s="1"/>
      <c r="SKY27" s="1"/>
      <c r="SKZ27" s="1"/>
      <c r="SLA27" s="1"/>
      <c r="SLB27" s="1"/>
      <c r="SLC27" s="1"/>
      <c r="SLD27" s="1"/>
      <c r="SLE27" s="1"/>
      <c r="SLF27" s="1"/>
      <c r="SLG27" s="1"/>
      <c r="SLH27" s="1"/>
      <c r="SLI27" s="1"/>
      <c r="SLJ27" s="1"/>
      <c r="SLK27" s="1"/>
      <c r="SLL27" s="1"/>
      <c r="SLM27" s="1"/>
      <c r="SLN27" s="1"/>
      <c r="SLO27" s="1"/>
      <c r="SLP27" s="1"/>
      <c r="SLQ27" s="1"/>
      <c r="SLR27" s="1"/>
      <c r="SLS27" s="1"/>
      <c r="SLT27" s="1"/>
      <c r="SLU27" s="1"/>
      <c r="SLV27" s="1"/>
      <c r="SLW27" s="1"/>
      <c r="SLX27" s="1"/>
      <c r="SLY27" s="1"/>
      <c r="SLZ27" s="1"/>
      <c r="SMA27" s="1"/>
      <c r="SMB27" s="1"/>
      <c r="SMC27" s="1"/>
      <c r="SMD27" s="1"/>
      <c r="SME27" s="1"/>
      <c r="SMF27" s="1"/>
      <c r="SMG27" s="1"/>
      <c r="SMH27" s="1"/>
      <c r="SMI27" s="1"/>
      <c r="SMJ27" s="1"/>
      <c r="SMK27" s="1"/>
      <c r="SML27" s="1"/>
      <c r="SMM27" s="1"/>
      <c r="SMN27" s="1"/>
      <c r="SMO27" s="1"/>
      <c r="SMP27" s="1"/>
      <c r="SMQ27" s="1"/>
      <c r="SMR27" s="1"/>
      <c r="SMS27" s="1"/>
      <c r="SMT27" s="1"/>
      <c r="SMU27" s="1"/>
      <c r="SMV27" s="1"/>
      <c r="SMW27" s="1"/>
      <c r="SMX27" s="1"/>
      <c r="SMY27" s="1"/>
      <c r="SMZ27" s="1"/>
      <c r="SNA27" s="1"/>
      <c r="SNB27" s="1"/>
      <c r="SNC27" s="1"/>
      <c r="SND27" s="1"/>
      <c r="SNE27" s="1"/>
      <c r="SNF27" s="1"/>
      <c r="SNG27" s="1"/>
      <c r="SNH27" s="1"/>
      <c r="SNI27" s="1"/>
      <c r="SNJ27" s="1"/>
      <c r="SNK27" s="1"/>
      <c r="SNL27" s="1"/>
      <c r="SNM27" s="1"/>
      <c r="SNN27" s="1"/>
      <c r="SNO27" s="1"/>
      <c r="SNP27" s="1"/>
      <c r="SNQ27" s="1"/>
      <c r="SNR27" s="1"/>
      <c r="SNS27" s="1"/>
      <c r="SNT27" s="1"/>
      <c r="SNU27" s="1"/>
      <c r="SNV27" s="1"/>
      <c r="SNW27" s="1"/>
      <c r="SNX27" s="1"/>
      <c r="SNY27" s="1"/>
      <c r="SNZ27" s="1"/>
      <c r="SOA27" s="1"/>
      <c r="SOB27" s="1"/>
      <c r="SOC27" s="1"/>
      <c r="SOD27" s="1"/>
      <c r="SOE27" s="1"/>
      <c r="SOF27" s="1"/>
      <c r="SOG27" s="1"/>
      <c r="SOH27" s="1"/>
      <c r="SOI27" s="1"/>
      <c r="SOJ27" s="1"/>
      <c r="SOK27" s="1"/>
      <c r="SOL27" s="1"/>
      <c r="SOM27" s="1"/>
      <c r="SON27" s="1"/>
      <c r="SOO27" s="1"/>
      <c r="SOP27" s="1"/>
      <c r="SOQ27" s="1"/>
      <c r="SOR27" s="1"/>
      <c r="SOS27" s="1"/>
      <c r="SOT27" s="1"/>
      <c r="SOU27" s="1"/>
      <c r="SOV27" s="1"/>
      <c r="SOW27" s="1"/>
      <c r="SOX27" s="1"/>
      <c r="SOY27" s="1"/>
      <c r="SOZ27" s="1"/>
      <c r="SPA27" s="1"/>
      <c r="SPB27" s="1"/>
      <c r="SPC27" s="1"/>
      <c r="SPD27" s="1"/>
      <c r="SPE27" s="1"/>
      <c r="SPF27" s="1"/>
      <c r="SPG27" s="1"/>
      <c r="SPH27" s="1"/>
      <c r="SPI27" s="1"/>
      <c r="SPJ27" s="1"/>
      <c r="SPK27" s="1"/>
      <c r="SPL27" s="1"/>
      <c r="SPM27" s="1"/>
      <c r="SPN27" s="1"/>
      <c r="SPO27" s="1"/>
      <c r="SPP27" s="1"/>
      <c r="SPQ27" s="1"/>
      <c r="SPR27" s="1"/>
      <c r="SPS27" s="1"/>
      <c r="SPT27" s="1"/>
      <c r="SPU27" s="1"/>
      <c r="SPV27" s="1"/>
      <c r="SPW27" s="1"/>
      <c r="SPX27" s="1"/>
      <c r="SPY27" s="1"/>
      <c r="SPZ27" s="1"/>
      <c r="SQA27" s="1"/>
      <c r="SQB27" s="1"/>
      <c r="SQC27" s="1"/>
      <c r="SQD27" s="1"/>
      <c r="SQE27" s="1"/>
      <c r="SQF27" s="1"/>
      <c r="SQG27" s="1"/>
      <c r="SQH27" s="1"/>
      <c r="SQI27" s="1"/>
      <c r="SQJ27" s="1"/>
      <c r="SQK27" s="1"/>
      <c r="SQL27" s="1"/>
      <c r="SQM27" s="1"/>
      <c r="SQN27" s="1"/>
      <c r="SQO27" s="1"/>
      <c r="SQP27" s="1"/>
      <c r="SQQ27" s="1"/>
      <c r="SQR27" s="1"/>
      <c r="SQS27" s="1"/>
      <c r="SQT27" s="1"/>
      <c r="SQU27" s="1"/>
      <c r="SQV27" s="1"/>
      <c r="SQW27" s="1"/>
      <c r="SQX27" s="1"/>
      <c r="SQY27" s="1"/>
      <c r="SQZ27" s="1"/>
      <c r="SRA27" s="1"/>
      <c r="SRB27" s="1"/>
      <c r="SRC27" s="1"/>
      <c r="SRD27" s="1"/>
      <c r="SRE27" s="1"/>
      <c r="SRF27" s="1"/>
      <c r="SRG27" s="1"/>
      <c r="SRH27" s="1"/>
      <c r="SRI27" s="1"/>
      <c r="SRJ27" s="1"/>
      <c r="SRK27" s="1"/>
      <c r="SRL27" s="1"/>
      <c r="SRM27" s="1"/>
      <c r="SRN27" s="1"/>
      <c r="SRO27" s="1"/>
      <c r="SRP27" s="1"/>
      <c r="SRQ27" s="1"/>
      <c r="SRR27" s="1"/>
      <c r="SRS27" s="1"/>
      <c r="SRT27" s="1"/>
      <c r="SRU27" s="1"/>
      <c r="SRV27" s="1"/>
      <c r="SRW27" s="1"/>
      <c r="SRX27" s="1"/>
      <c r="SRY27" s="1"/>
      <c r="SRZ27" s="1"/>
      <c r="SSA27" s="1"/>
      <c r="SSB27" s="1"/>
      <c r="SSC27" s="1"/>
      <c r="SSD27" s="1"/>
      <c r="SSE27" s="1"/>
      <c r="SSF27" s="1"/>
      <c r="SSG27" s="1"/>
      <c r="SSH27" s="1"/>
      <c r="SSI27" s="1"/>
      <c r="SSJ27" s="1"/>
      <c r="SSK27" s="1"/>
      <c r="SSL27" s="1"/>
      <c r="SSM27" s="1"/>
      <c r="SSN27" s="1"/>
      <c r="SSO27" s="1"/>
      <c r="SSP27" s="1"/>
      <c r="SSQ27" s="1"/>
      <c r="SSR27" s="1"/>
      <c r="SSS27" s="1"/>
      <c r="SST27" s="1"/>
      <c r="SSU27" s="1"/>
      <c r="SSV27" s="1"/>
      <c r="SSW27" s="1"/>
      <c r="SSX27" s="1"/>
      <c r="SSY27" s="1"/>
      <c r="SSZ27" s="1"/>
      <c r="STA27" s="1"/>
      <c r="STB27" s="1"/>
      <c r="STC27" s="1"/>
      <c r="STD27" s="1"/>
      <c r="STE27" s="1"/>
      <c r="STF27" s="1"/>
      <c r="STG27" s="1"/>
      <c r="STH27" s="1"/>
      <c r="STI27" s="1"/>
      <c r="STJ27" s="1"/>
      <c r="STK27" s="1"/>
      <c r="STL27" s="1"/>
      <c r="STM27" s="1"/>
      <c r="STN27" s="1"/>
      <c r="STO27" s="1"/>
      <c r="STP27" s="1"/>
      <c r="STQ27" s="1"/>
      <c r="STR27" s="1"/>
      <c r="STS27" s="1"/>
      <c r="STT27" s="1"/>
      <c r="STU27" s="1"/>
      <c r="STV27" s="1"/>
      <c r="STW27" s="1"/>
      <c r="STX27" s="1"/>
      <c r="STY27" s="1"/>
      <c r="STZ27" s="1"/>
      <c r="SUA27" s="1"/>
      <c r="SUB27" s="1"/>
      <c r="SUC27" s="1"/>
      <c r="SUD27" s="1"/>
      <c r="SUE27" s="1"/>
      <c r="SUF27" s="1"/>
      <c r="SUG27" s="1"/>
      <c r="SUH27" s="1"/>
      <c r="SUI27" s="1"/>
      <c r="SUJ27" s="1"/>
      <c r="SUK27" s="1"/>
      <c r="SUL27" s="1"/>
      <c r="SUM27" s="1"/>
      <c r="SUN27" s="1"/>
      <c r="SUO27" s="1"/>
      <c r="SUP27" s="1"/>
      <c r="SUQ27" s="1"/>
      <c r="SUR27" s="1"/>
      <c r="SUS27" s="1"/>
      <c r="SUT27" s="1"/>
      <c r="SUU27" s="1"/>
      <c r="SUV27" s="1"/>
      <c r="SUW27" s="1"/>
      <c r="SUX27" s="1"/>
      <c r="SUY27" s="1"/>
      <c r="SUZ27" s="1"/>
      <c r="SVA27" s="1"/>
      <c r="SVB27" s="1"/>
      <c r="SVC27" s="1"/>
      <c r="SVD27" s="1"/>
      <c r="SVE27" s="1"/>
      <c r="SVF27" s="1"/>
      <c r="SVG27" s="1"/>
      <c r="SVH27" s="1"/>
      <c r="SVI27" s="1"/>
      <c r="SVJ27" s="1"/>
      <c r="SVK27" s="1"/>
      <c r="SVL27" s="1"/>
      <c r="SVM27" s="1"/>
      <c r="SVN27" s="1"/>
      <c r="SVO27" s="1"/>
      <c r="SVP27" s="1"/>
      <c r="SVQ27" s="1"/>
      <c r="SVR27" s="1"/>
      <c r="SVS27" s="1"/>
      <c r="SVT27" s="1"/>
      <c r="SVU27" s="1"/>
      <c r="SVV27" s="1"/>
      <c r="SVW27" s="1"/>
      <c r="SVX27" s="1"/>
      <c r="SVY27" s="1"/>
      <c r="SVZ27" s="1"/>
      <c r="SWA27" s="1"/>
      <c r="SWB27" s="1"/>
      <c r="SWC27" s="1"/>
      <c r="SWD27" s="1"/>
      <c r="SWE27" s="1"/>
      <c r="SWF27" s="1"/>
      <c r="SWG27" s="1"/>
      <c r="SWH27" s="1"/>
      <c r="SWI27" s="1"/>
      <c r="SWJ27" s="1"/>
      <c r="SWK27" s="1"/>
      <c r="SWL27" s="1"/>
      <c r="SWM27" s="1"/>
      <c r="SWN27" s="1"/>
      <c r="SWO27" s="1"/>
      <c r="SWP27" s="1"/>
      <c r="SWQ27" s="1"/>
      <c r="SWR27" s="1"/>
      <c r="SWS27" s="1"/>
      <c r="SWT27" s="1"/>
      <c r="SWU27" s="1"/>
      <c r="SWV27" s="1"/>
      <c r="SWW27" s="1"/>
      <c r="SWX27" s="1"/>
      <c r="SWY27" s="1"/>
      <c r="SWZ27" s="1"/>
      <c r="SXA27" s="1"/>
      <c r="SXB27" s="1"/>
      <c r="SXC27" s="1"/>
      <c r="SXD27" s="1"/>
      <c r="SXE27" s="1"/>
      <c r="SXF27" s="1"/>
      <c r="SXG27" s="1"/>
      <c r="SXH27" s="1"/>
      <c r="SXI27" s="1"/>
      <c r="SXJ27" s="1"/>
      <c r="SXK27" s="1"/>
      <c r="SXL27" s="1"/>
      <c r="SXM27" s="1"/>
      <c r="SXN27" s="1"/>
      <c r="SXO27" s="1"/>
      <c r="SXP27" s="1"/>
      <c r="SXQ27" s="1"/>
      <c r="SXR27" s="1"/>
      <c r="SXS27" s="1"/>
      <c r="SXT27" s="1"/>
      <c r="SXU27" s="1"/>
      <c r="SXV27" s="1"/>
      <c r="SXW27" s="1"/>
      <c r="SXX27" s="1"/>
      <c r="SXY27" s="1"/>
      <c r="SXZ27" s="1"/>
      <c r="SYA27" s="1"/>
      <c r="SYB27" s="1"/>
      <c r="SYC27" s="1"/>
      <c r="SYD27" s="1"/>
      <c r="SYE27" s="1"/>
      <c r="SYF27" s="1"/>
      <c r="SYG27" s="1"/>
      <c r="SYH27" s="1"/>
      <c r="SYI27" s="1"/>
      <c r="SYJ27" s="1"/>
      <c r="SYK27" s="1"/>
      <c r="SYL27" s="1"/>
      <c r="SYM27" s="1"/>
      <c r="SYN27" s="1"/>
      <c r="SYO27" s="1"/>
      <c r="SYP27" s="1"/>
      <c r="SYQ27" s="1"/>
      <c r="SYR27" s="1"/>
      <c r="SYS27" s="1"/>
      <c r="SYT27" s="1"/>
      <c r="SYU27" s="1"/>
      <c r="SYV27" s="1"/>
      <c r="SYW27" s="1"/>
      <c r="SYX27" s="1"/>
      <c r="SYY27" s="1"/>
      <c r="SYZ27" s="1"/>
      <c r="SZA27" s="1"/>
      <c r="SZB27" s="1"/>
      <c r="SZC27" s="1"/>
      <c r="SZD27" s="1"/>
      <c r="SZE27" s="1"/>
      <c r="SZF27" s="1"/>
      <c r="SZG27" s="1"/>
      <c r="SZH27" s="1"/>
      <c r="SZI27" s="1"/>
      <c r="SZJ27" s="1"/>
      <c r="SZK27" s="1"/>
      <c r="SZL27" s="1"/>
      <c r="SZM27" s="1"/>
      <c r="SZN27" s="1"/>
      <c r="SZO27" s="1"/>
      <c r="SZP27" s="1"/>
      <c r="SZQ27" s="1"/>
      <c r="SZR27" s="1"/>
      <c r="SZS27" s="1"/>
      <c r="SZT27" s="1"/>
      <c r="SZU27" s="1"/>
      <c r="SZV27" s="1"/>
      <c r="SZW27" s="1"/>
      <c r="SZX27" s="1"/>
      <c r="SZY27" s="1"/>
      <c r="SZZ27" s="1"/>
      <c r="TAA27" s="1"/>
      <c r="TAB27" s="1"/>
      <c r="TAC27" s="1"/>
      <c r="TAD27" s="1"/>
      <c r="TAE27" s="1"/>
      <c r="TAF27" s="1"/>
      <c r="TAG27" s="1"/>
      <c r="TAH27" s="1"/>
      <c r="TAI27" s="1"/>
      <c r="TAJ27" s="1"/>
      <c r="TAK27" s="1"/>
      <c r="TAL27" s="1"/>
      <c r="TAM27" s="1"/>
      <c r="TAN27" s="1"/>
      <c r="TAO27" s="1"/>
      <c r="TAP27" s="1"/>
      <c r="TAQ27" s="1"/>
      <c r="TAR27" s="1"/>
      <c r="TAS27" s="1"/>
      <c r="TAT27" s="1"/>
      <c r="TAU27" s="1"/>
      <c r="TAV27" s="1"/>
      <c r="TAW27" s="1"/>
      <c r="TAX27" s="1"/>
      <c r="TAY27" s="1"/>
      <c r="TAZ27" s="1"/>
      <c r="TBA27" s="1"/>
      <c r="TBB27" s="1"/>
      <c r="TBC27" s="1"/>
      <c r="TBD27" s="1"/>
      <c r="TBE27" s="1"/>
      <c r="TBF27" s="1"/>
      <c r="TBG27" s="1"/>
      <c r="TBH27" s="1"/>
      <c r="TBI27" s="1"/>
      <c r="TBJ27" s="1"/>
      <c r="TBK27" s="1"/>
      <c r="TBL27" s="1"/>
      <c r="TBM27" s="1"/>
      <c r="TBN27" s="1"/>
      <c r="TBO27" s="1"/>
      <c r="TBP27" s="1"/>
      <c r="TBQ27" s="1"/>
      <c r="TBR27" s="1"/>
      <c r="TBS27" s="1"/>
      <c r="TBT27" s="1"/>
      <c r="TBU27" s="1"/>
      <c r="TBV27" s="1"/>
      <c r="TBW27" s="1"/>
      <c r="TBX27" s="1"/>
      <c r="TBY27" s="1"/>
      <c r="TBZ27" s="1"/>
      <c r="TCA27" s="1"/>
      <c r="TCB27" s="1"/>
      <c r="TCC27" s="1"/>
      <c r="TCD27" s="1"/>
      <c r="TCE27" s="1"/>
      <c r="TCF27" s="1"/>
      <c r="TCG27" s="1"/>
      <c r="TCH27" s="1"/>
      <c r="TCI27" s="1"/>
      <c r="TCJ27" s="1"/>
      <c r="TCK27" s="1"/>
      <c r="TCL27" s="1"/>
      <c r="TCM27" s="1"/>
      <c r="TCN27" s="1"/>
      <c r="TCO27" s="1"/>
      <c r="TCP27" s="1"/>
      <c r="TCQ27" s="1"/>
      <c r="TCR27" s="1"/>
      <c r="TCS27" s="1"/>
      <c r="TCT27" s="1"/>
      <c r="TCU27" s="1"/>
      <c r="TCV27" s="1"/>
      <c r="TCW27" s="1"/>
      <c r="TCX27" s="1"/>
      <c r="TCY27" s="1"/>
      <c r="TCZ27" s="1"/>
      <c r="TDA27" s="1"/>
      <c r="TDB27" s="1"/>
      <c r="TDC27" s="1"/>
      <c r="TDD27" s="1"/>
      <c r="TDE27" s="1"/>
      <c r="TDF27" s="1"/>
      <c r="TDG27" s="1"/>
      <c r="TDH27" s="1"/>
      <c r="TDI27" s="1"/>
      <c r="TDJ27" s="1"/>
      <c r="TDK27" s="1"/>
      <c r="TDL27" s="1"/>
      <c r="TDM27" s="1"/>
      <c r="TDN27" s="1"/>
      <c r="TDO27" s="1"/>
      <c r="TDP27" s="1"/>
      <c r="TDQ27" s="1"/>
      <c r="TDR27" s="1"/>
      <c r="TDS27" s="1"/>
      <c r="TDT27" s="1"/>
      <c r="TDU27" s="1"/>
      <c r="TDV27" s="1"/>
      <c r="TDW27" s="1"/>
      <c r="TDX27" s="1"/>
      <c r="TDY27" s="1"/>
      <c r="TDZ27" s="1"/>
      <c r="TEA27" s="1"/>
      <c r="TEB27" s="1"/>
      <c r="TEC27" s="1"/>
      <c r="TED27" s="1"/>
      <c r="TEE27" s="1"/>
      <c r="TEF27" s="1"/>
      <c r="TEG27" s="1"/>
      <c r="TEH27" s="1"/>
      <c r="TEI27" s="1"/>
      <c r="TEJ27" s="1"/>
      <c r="TEK27" s="1"/>
      <c r="TEL27" s="1"/>
      <c r="TEM27" s="1"/>
      <c r="TEN27" s="1"/>
      <c r="TEO27" s="1"/>
      <c r="TEP27" s="1"/>
      <c r="TEQ27" s="1"/>
      <c r="TER27" s="1"/>
      <c r="TES27" s="1"/>
      <c r="TET27" s="1"/>
      <c r="TEU27" s="1"/>
      <c r="TEV27" s="1"/>
      <c r="TEW27" s="1"/>
      <c r="TEX27" s="1"/>
      <c r="TEY27" s="1"/>
      <c r="TEZ27" s="1"/>
      <c r="TFA27" s="1"/>
      <c r="TFB27" s="1"/>
      <c r="TFC27" s="1"/>
      <c r="TFD27" s="1"/>
      <c r="TFE27" s="1"/>
      <c r="TFF27" s="1"/>
      <c r="TFG27" s="1"/>
      <c r="TFH27" s="1"/>
      <c r="TFI27" s="1"/>
      <c r="TFJ27" s="1"/>
      <c r="TFK27" s="1"/>
      <c r="TFL27" s="1"/>
      <c r="TFM27" s="1"/>
      <c r="TFN27" s="1"/>
      <c r="TFO27" s="1"/>
      <c r="TFP27" s="1"/>
      <c r="TFQ27" s="1"/>
      <c r="TFR27" s="1"/>
      <c r="TFS27" s="1"/>
      <c r="TFT27" s="1"/>
      <c r="TFU27" s="1"/>
      <c r="TFV27" s="1"/>
      <c r="TFW27" s="1"/>
      <c r="TFX27" s="1"/>
      <c r="TFY27" s="1"/>
      <c r="TFZ27" s="1"/>
      <c r="TGA27" s="1"/>
      <c r="TGB27" s="1"/>
      <c r="TGC27" s="1"/>
      <c r="TGD27" s="1"/>
      <c r="TGE27" s="1"/>
      <c r="TGF27" s="1"/>
      <c r="TGG27" s="1"/>
      <c r="TGH27" s="1"/>
      <c r="TGI27" s="1"/>
      <c r="TGJ27" s="1"/>
      <c r="TGK27" s="1"/>
      <c r="TGL27" s="1"/>
      <c r="TGM27" s="1"/>
      <c r="TGN27" s="1"/>
      <c r="TGO27" s="1"/>
      <c r="TGP27" s="1"/>
      <c r="TGQ27" s="1"/>
      <c r="TGR27" s="1"/>
      <c r="TGS27" s="1"/>
      <c r="TGT27" s="1"/>
      <c r="TGU27" s="1"/>
      <c r="TGV27" s="1"/>
      <c r="TGW27" s="1"/>
      <c r="TGX27" s="1"/>
      <c r="TGY27" s="1"/>
      <c r="TGZ27" s="1"/>
      <c r="THA27" s="1"/>
      <c r="THB27" s="1"/>
      <c r="THC27" s="1"/>
      <c r="THD27" s="1"/>
      <c r="THE27" s="1"/>
      <c r="THF27" s="1"/>
      <c r="THG27" s="1"/>
      <c r="THH27" s="1"/>
      <c r="THI27" s="1"/>
      <c r="THJ27" s="1"/>
      <c r="THK27" s="1"/>
      <c r="THL27" s="1"/>
      <c r="THM27" s="1"/>
      <c r="THN27" s="1"/>
      <c r="THO27" s="1"/>
      <c r="THP27" s="1"/>
      <c r="THQ27" s="1"/>
      <c r="THR27" s="1"/>
      <c r="THS27" s="1"/>
      <c r="THT27" s="1"/>
      <c r="THU27" s="1"/>
      <c r="THV27" s="1"/>
      <c r="THW27" s="1"/>
      <c r="THX27" s="1"/>
      <c r="THY27" s="1"/>
      <c r="THZ27" s="1"/>
      <c r="TIA27" s="1"/>
      <c r="TIB27" s="1"/>
      <c r="TIC27" s="1"/>
      <c r="TID27" s="1"/>
      <c r="TIE27" s="1"/>
      <c r="TIF27" s="1"/>
      <c r="TIG27" s="1"/>
      <c r="TIH27" s="1"/>
      <c r="TII27" s="1"/>
      <c r="TIJ27" s="1"/>
      <c r="TIK27" s="1"/>
      <c r="TIL27" s="1"/>
      <c r="TIM27" s="1"/>
      <c r="TIN27" s="1"/>
      <c r="TIO27" s="1"/>
      <c r="TIP27" s="1"/>
      <c r="TIQ27" s="1"/>
      <c r="TIR27" s="1"/>
      <c r="TIS27" s="1"/>
      <c r="TIT27" s="1"/>
      <c r="TIU27" s="1"/>
      <c r="TIV27" s="1"/>
      <c r="TIW27" s="1"/>
      <c r="TIX27" s="1"/>
      <c r="TIY27" s="1"/>
      <c r="TIZ27" s="1"/>
      <c r="TJA27" s="1"/>
      <c r="TJB27" s="1"/>
      <c r="TJC27" s="1"/>
      <c r="TJD27" s="1"/>
      <c r="TJE27" s="1"/>
      <c r="TJF27" s="1"/>
      <c r="TJG27" s="1"/>
      <c r="TJH27" s="1"/>
      <c r="TJI27" s="1"/>
      <c r="TJJ27" s="1"/>
      <c r="TJK27" s="1"/>
      <c r="TJL27" s="1"/>
      <c r="TJM27" s="1"/>
      <c r="TJN27" s="1"/>
      <c r="TJO27" s="1"/>
      <c r="TJP27" s="1"/>
      <c r="TJQ27" s="1"/>
      <c r="TJR27" s="1"/>
      <c r="TJS27" s="1"/>
      <c r="TJT27" s="1"/>
      <c r="TJU27" s="1"/>
      <c r="TJV27" s="1"/>
      <c r="TJW27" s="1"/>
      <c r="TJX27" s="1"/>
      <c r="TJY27" s="1"/>
      <c r="TJZ27" s="1"/>
      <c r="TKA27" s="1"/>
      <c r="TKB27" s="1"/>
      <c r="TKC27" s="1"/>
      <c r="TKD27" s="1"/>
      <c r="TKE27" s="1"/>
      <c r="TKF27" s="1"/>
      <c r="TKG27" s="1"/>
      <c r="TKH27" s="1"/>
      <c r="TKI27" s="1"/>
      <c r="TKJ27" s="1"/>
      <c r="TKK27" s="1"/>
      <c r="TKL27" s="1"/>
      <c r="TKM27" s="1"/>
      <c r="TKN27" s="1"/>
      <c r="TKO27" s="1"/>
      <c r="TKP27" s="1"/>
      <c r="TKQ27" s="1"/>
      <c r="TKR27" s="1"/>
      <c r="TKS27" s="1"/>
      <c r="TKT27" s="1"/>
      <c r="TKU27" s="1"/>
      <c r="TKV27" s="1"/>
      <c r="TKW27" s="1"/>
      <c r="TKX27" s="1"/>
      <c r="TKY27" s="1"/>
      <c r="TKZ27" s="1"/>
      <c r="TLA27" s="1"/>
      <c r="TLB27" s="1"/>
      <c r="TLC27" s="1"/>
      <c r="TLD27" s="1"/>
      <c r="TLE27" s="1"/>
      <c r="TLF27" s="1"/>
      <c r="TLG27" s="1"/>
      <c r="TLH27" s="1"/>
      <c r="TLI27" s="1"/>
      <c r="TLJ27" s="1"/>
      <c r="TLK27" s="1"/>
      <c r="TLL27" s="1"/>
      <c r="TLM27" s="1"/>
      <c r="TLN27" s="1"/>
      <c r="TLO27" s="1"/>
      <c r="TLP27" s="1"/>
      <c r="TLQ27" s="1"/>
      <c r="TLR27" s="1"/>
      <c r="TLS27" s="1"/>
      <c r="TLT27" s="1"/>
      <c r="TLU27" s="1"/>
      <c r="TLV27" s="1"/>
      <c r="TLW27" s="1"/>
      <c r="TLX27" s="1"/>
      <c r="TLY27" s="1"/>
      <c r="TLZ27" s="1"/>
      <c r="TMA27" s="1"/>
      <c r="TMB27" s="1"/>
      <c r="TMC27" s="1"/>
      <c r="TMD27" s="1"/>
      <c r="TME27" s="1"/>
      <c r="TMF27" s="1"/>
      <c r="TMG27" s="1"/>
      <c r="TMH27" s="1"/>
      <c r="TMI27" s="1"/>
      <c r="TMJ27" s="1"/>
      <c r="TMK27" s="1"/>
      <c r="TML27" s="1"/>
      <c r="TMM27" s="1"/>
      <c r="TMN27" s="1"/>
      <c r="TMO27" s="1"/>
      <c r="TMP27" s="1"/>
      <c r="TMQ27" s="1"/>
      <c r="TMR27" s="1"/>
      <c r="TMS27" s="1"/>
      <c r="TMT27" s="1"/>
      <c r="TMU27" s="1"/>
      <c r="TMV27" s="1"/>
      <c r="TMW27" s="1"/>
      <c r="TMX27" s="1"/>
      <c r="TMY27" s="1"/>
      <c r="TMZ27" s="1"/>
      <c r="TNA27" s="1"/>
      <c r="TNB27" s="1"/>
      <c r="TNC27" s="1"/>
      <c r="TND27" s="1"/>
      <c r="TNE27" s="1"/>
      <c r="TNF27" s="1"/>
      <c r="TNG27" s="1"/>
      <c r="TNH27" s="1"/>
      <c r="TNI27" s="1"/>
      <c r="TNJ27" s="1"/>
      <c r="TNK27" s="1"/>
      <c r="TNL27" s="1"/>
      <c r="TNM27" s="1"/>
      <c r="TNN27" s="1"/>
      <c r="TNO27" s="1"/>
      <c r="TNP27" s="1"/>
      <c r="TNQ27" s="1"/>
      <c r="TNR27" s="1"/>
      <c r="TNS27" s="1"/>
      <c r="TNT27" s="1"/>
      <c r="TNU27" s="1"/>
      <c r="TNV27" s="1"/>
      <c r="TNW27" s="1"/>
      <c r="TNX27" s="1"/>
      <c r="TNY27" s="1"/>
      <c r="TNZ27" s="1"/>
      <c r="TOA27" s="1"/>
      <c r="TOB27" s="1"/>
      <c r="TOC27" s="1"/>
      <c r="TOD27" s="1"/>
      <c r="TOE27" s="1"/>
      <c r="TOF27" s="1"/>
      <c r="TOG27" s="1"/>
      <c r="TOH27" s="1"/>
      <c r="TOI27" s="1"/>
      <c r="TOJ27" s="1"/>
      <c r="TOK27" s="1"/>
      <c r="TOL27" s="1"/>
      <c r="TOM27" s="1"/>
      <c r="TON27" s="1"/>
      <c r="TOO27" s="1"/>
      <c r="TOP27" s="1"/>
      <c r="TOQ27" s="1"/>
      <c r="TOR27" s="1"/>
      <c r="TOS27" s="1"/>
      <c r="TOT27" s="1"/>
      <c r="TOU27" s="1"/>
      <c r="TOV27" s="1"/>
      <c r="TOW27" s="1"/>
      <c r="TOX27" s="1"/>
      <c r="TOY27" s="1"/>
      <c r="TOZ27" s="1"/>
      <c r="TPA27" s="1"/>
      <c r="TPB27" s="1"/>
      <c r="TPC27" s="1"/>
      <c r="TPD27" s="1"/>
      <c r="TPE27" s="1"/>
      <c r="TPF27" s="1"/>
      <c r="TPG27" s="1"/>
      <c r="TPH27" s="1"/>
      <c r="TPI27" s="1"/>
      <c r="TPJ27" s="1"/>
      <c r="TPK27" s="1"/>
      <c r="TPL27" s="1"/>
      <c r="TPM27" s="1"/>
      <c r="TPN27" s="1"/>
      <c r="TPO27" s="1"/>
      <c r="TPP27" s="1"/>
      <c r="TPQ27" s="1"/>
      <c r="TPR27" s="1"/>
      <c r="TPS27" s="1"/>
      <c r="TPT27" s="1"/>
      <c r="TPU27" s="1"/>
      <c r="TPV27" s="1"/>
      <c r="TPW27" s="1"/>
      <c r="TPX27" s="1"/>
      <c r="TPY27" s="1"/>
      <c r="TPZ27" s="1"/>
      <c r="TQA27" s="1"/>
      <c r="TQB27" s="1"/>
      <c r="TQC27" s="1"/>
      <c r="TQD27" s="1"/>
      <c r="TQE27" s="1"/>
      <c r="TQF27" s="1"/>
      <c r="TQG27" s="1"/>
      <c r="TQH27" s="1"/>
      <c r="TQI27" s="1"/>
      <c r="TQJ27" s="1"/>
      <c r="TQK27" s="1"/>
      <c r="TQL27" s="1"/>
      <c r="TQM27" s="1"/>
      <c r="TQN27" s="1"/>
      <c r="TQO27" s="1"/>
      <c r="TQP27" s="1"/>
      <c r="TQQ27" s="1"/>
      <c r="TQR27" s="1"/>
      <c r="TQS27" s="1"/>
      <c r="TQT27" s="1"/>
      <c r="TQU27" s="1"/>
      <c r="TQV27" s="1"/>
      <c r="TQW27" s="1"/>
      <c r="TQX27" s="1"/>
      <c r="TQY27" s="1"/>
      <c r="TQZ27" s="1"/>
      <c r="TRA27" s="1"/>
      <c r="TRB27" s="1"/>
      <c r="TRC27" s="1"/>
      <c r="TRD27" s="1"/>
      <c r="TRE27" s="1"/>
      <c r="TRF27" s="1"/>
      <c r="TRG27" s="1"/>
      <c r="TRH27" s="1"/>
      <c r="TRI27" s="1"/>
      <c r="TRJ27" s="1"/>
      <c r="TRK27" s="1"/>
      <c r="TRL27" s="1"/>
      <c r="TRM27" s="1"/>
      <c r="TRN27" s="1"/>
      <c r="TRO27" s="1"/>
      <c r="TRP27" s="1"/>
      <c r="TRQ27" s="1"/>
      <c r="TRR27" s="1"/>
      <c r="TRS27" s="1"/>
      <c r="TRT27" s="1"/>
      <c r="TRU27" s="1"/>
      <c r="TRV27" s="1"/>
      <c r="TRW27" s="1"/>
      <c r="TRX27" s="1"/>
      <c r="TRY27" s="1"/>
      <c r="TRZ27" s="1"/>
      <c r="TSA27" s="1"/>
      <c r="TSB27" s="1"/>
      <c r="TSC27" s="1"/>
      <c r="TSD27" s="1"/>
      <c r="TSE27" s="1"/>
      <c r="TSF27" s="1"/>
      <c r="TSG27" s="1"/>
      <c r="TSH27" s="1"/>
      <c r="TSI27" s="1"/>
      <c r="TSJ27" s="1"/>
      <c r="TSK27" s="1"/>
      <c r="TSL27" s="1"/>
      <c r="TSM27" s="1"/>
      <c r="TSN27" s="1"/>
      <c r="TSO27" s="1"/>
      <c r="TSP27" s="1"/>
      <c r="TSQ27" s="1"/>
      <c r="TSR27" s="1"/>
      <c r="TSS27" s="1"/>
      <c r="TST27" s="1"/>
      <c r="TSU27" s="1"/>
      <c r="TSV27" s="1"/>
      <c r="TSW27" s="1"/>
      <c r="TSX27" s="1"/>
      <c r="TSY27" s="1"/>
      <c r="TSZ27" s="1"/>
      <c r="TTA27" s="1"/>
      <c r="TTB27" s="1"/>
      <c r="TTC27" s="1"/>
      <c r="TTD27" s="1"/>
      <c r="TTE27" s="1"/>
      <c r="TTF27" s="1"/>
      <c r="TTG27" s="1"/>
      <c r="TTH27" s="1"/>
      <c r="TTI27" s="1"/>
      <c r="TTJ27" s="1"/>
      <c r="TTK27" s="1"/>
      <c r="TTL27" s="1"/>
      <c r="TTM27" s="1"/>
      <c r="TTN27" s="1"/>
      <c r="TTO27" s="1"/>
      <c r="TTP27" s="1"/>
      <c r="TTQ27" s="1"/>
      <c r="TTR27" s="1"/>
      <c r="TTS27" s="1"/>
      <c r="TTT27" s="1"/>
      <c r="TTU27" s="1"/>
      <c r="TTV27" s="1"/>
      <c r="TTW27" s="1"/>
      <c r="TTX27" s="1"/>
      <c r="TTY27" s="1"/>
      <c r="TTZ27" s="1"/>
      <c r="TUA27" s="1"/>
      <c r="TUB27" s="1"/>
      <c r="TUC27" s="1"/>
      <c r="TUD27" s="1"/>
      <c r="TUE27" s="1"/>
      <c r="TUF27" s="1"/>
      <c r="TUG27" s="1"/>
      <c r="TUH27" s="1"/>
      <c r="TUI27" s="1"/>
      <c r="TUJ27" s="1"/>
      <c r="TUK27" s="1"/>
      <c r="TUL27" s="1"/>
      <c r="TUM27" s="1"/>
      <c r="TUN27" s="1"/>
      <c r="TUO27" s="1"/>
      <c r="TUP27" s="1"/>
      <c r="TUQ27" s="1"/>
      <c r="TUR27" s="1"/>
      <c r="TUS27" s="1"/>
      <c r="TUT27" s="1"/>
      <c r="TUU27" s="1"/>
      <c r="TUV27" s="1"/>
      <c r="TUW27" s="1"/>
      <c r="TUX27" s="1"/>
      <c r="TUY27" s="1"/>
      <c r="TUZ27" s="1"/>
      <c r="TVA27" s="1"/>
      <c r="TVB27" s="1"/>
      <c r="TVC27" s="1"/>
      <c r="TVD27" s="1"/>
      <c r="TVE27" s="1"/>
      <c r="TVF27" s="1"/>
      <c r="TVG27" s="1"/>
      <c r="TVH27" s="1"/>
      <c r="TVI27" s="1"/>
      <c r="TVJ27" s="1"/>
      <c r="TVK27" s="1"/>
      <c r="TVL27" s="1"/>
      <c r="TVM27" s="1"/>
      <c r="TVN27" s="1"/>
      <c r="TVO27" s="1"/>
      <c r="TVP27" s="1"/>
      <c r="TVQ27" s="1"/>
      <c r="TVR27" s="1"/>
      <c r="TVS27" s="1"/>
      <c r="TVT27" s="1"/>
      <c r="TVU27" s="1"/>
      <c r="TVV27" s="1"/>
      <c r="TVW27" s="1"/>
      <c r="TVX27" s="1"/>
      <c r="TVY27" s="1"/>
      <c r="TVZ27" s="1"/>
      <c r="TWA27" s="1"/>
      <c r="TWB27" s="1"/>
      <c r="TWC27" s="1"/>
      <c r="TWD27" s="1"/>
      <c r="TWE27" s="1"/>
      <c r="TWF27" s="1"/>
      <c r="TWG27" s="1"/>
      <c r="TWH27" s="1"/>
      <c r="TWI27" s="1"/>
      <c r="TWJ27" s="1"/>
      <c r="TWK27" s="1"/>
      <c r="TWL27" s="1"/>
      <c r="TWM27" s="1"/>
      <c r="TWN27" s="1"/>
      <c r="TWO27" s="1"/>
      <c r="TWP27" s="1"/>
      <c r="TWQ27" s="1"/>
      <c r="TWR27" s="1"/>
      <c r="TWS27" s="1"/>
      <c r="TWT27" s="1"/>
      <c r="TWU27" s="1"/>
      <c r="TWV27" s="1"/>
      <c r="TWW27" s="1"/>
      <c r="TWX27" s="1"/>
      <c r="TWY27" s="1"/>
      <c r="TWZ27" s="1"/>
      <c r="TXA27" s="1"/>
      <c r="TXB27" s="1"/>
      <c r="TXC27" s="1"/>
      <c r="TXD27" s="1"/>
      <c r="TXE27" s="1"/>
      <c r="TXF27" s="1"/>
      <c r="TXG27" s="1"/>
      <c r="TXH27" s="1"/>
      <c r="TXI27" s="1"/>
      <c r="TXJ27" s="1"/>
      <c r="TXK27" s="1"/>
      <c r="TXL27" s="1"/>
      <c r="TXM27" s="1"/>
      <c r="TXN27" s="1"/>
      <c r="TXO27" s="1"/>
      <c r="TXP27" s="1"/>
      <c r="TXQ27" s="1"/>
      <c r="TXR27" s="1"/>
      <c r="TXS27" s="1"/>
      <c r="TXT27" s="1"/>
      <c r="TXU27" s="1"/>
      <c r="TXV27" s="1"/>
      <c r="TXW27" s="1"/>
      <c r="TXX27" s="1"/>
      <c r="TXY27" s="1"/>
      <c r="TXZ27" s="1"/>
      <c r="TYA27" s="1"/>
      <c r="TYB27" s="1"/>
      <c r="TYC27" s="1"/>
      <c r="TYD27" s="1"/>
      <c r="TYE27" s="1"/>
      <c r="TYF27" s="1"/>
      <c r="TYG27" s="1"/>
      <c r="TYH27" s="1"/>
      <c r="TYI27" s="1"/>
      <c r="TYJ27" s="1"/>
      <c r="TYK27" s="1"/>
      <c r="TYL27" s="1"/>
      <c r="TYM27" s="1"/>
      <c r="TYN27" s="1"/>
      <c r="TYO27" s="1"/>
      <c r="TYP27" s="1"/>
      <c r="TYQ27" s="1"/>
      <c r="TYR27" s="1"/>
      <c r="TYS27" s="1"/>
      <c r="TYT27" s="1"/>
      <c r="TYU27" s="1"/>
      <c r="TYV27" s="1"/>
      <c r="TYW27" s="1"/>
      <c r="TYX27" s="1"/>
      <c r="TYY27" s="1"/>
      <c r="TYZ27" s="1"/>
      <c r="TZA27" s="1"/>
      <c r="TZB27" s="1"/>
      <c r="TZC27" s="1"/>
      <c r="TZD27" s="1"/>
      <c r="TZE27" s="1"/>
      <c r="TZF27" s="1"/>
      <c r="TZG27" s="1"/>
      <c r="TZH27" s="1"/>
      <c r="TZI27" s="1"/>
      <c r="TZJ27" s="1"/>
      <c r="TZK27" s="1"/>
      <c r="TZL27" s="1"/>
      <c r="TZM27" s="1"/>
      <c r="TZN27" s="1"/>
      <c r="TZO27" s="1"/>
      <c r="TZP27" s="1"/>
      <c r="TZQ27" s="1"/>
      <c r="TZR27" s="1"/>
      <c r="TZS27" s="1"/>
      <c r="TZT27" s="1"/>
      <c r="TZU27" s="1"/>
      <c r="TZV27" s="1"/>
      <c r="TZW27" s="1"/>
      <c r="TZX27" s="1"/>
      <c r="TZY27" s="1"/>
      <c r="TZZ27" s="1"/>
      <c r="UAA27" s="1"/>
      <c r="UAB27" s="1"/>
      <c r="UAC27" s="1"/>
      <c r="UAD27" s="1"/>
      <c r="UAE27" s="1"/>
      <c r="UAF27" s="1"/>
      <c r="UAG27" s="1"/>
      <c r="UAH27" s="1"/>
      <c r="UAI27" s="1"/>
      <c r="UAJ27" s="1"/>
      <c r="UAK27" s="1"/>
      <c r="UAL27" s="1"/>
      <c r="UAM27" s="1"/>
      <c r="UAN27" s="1"/>
      <c r="UAO27" s="1"/>
      <c r="UAP27" s="1"/>
      <c r="UAQ27" s="1"/>
      <c r="UAR27" s="1"/>
      <c r="UAS27" s="1"/>
      <c r="UAT27" s="1"/>
      <c r="UAU27" s="1"/>
      <c r="UAV27" s="1"/>
      <c r="UAW27" s="1"/>
      <c r="UAX27" s="1"/>
      <c r="UAY27" s="1"/>
      <c r="UAZ27" s="1"/>
      <c r="UBA27" s="1"/>
      <c r="UBB27" s="1"/>
      <c r="UBC27" s="1"/>
      <c r="UBD27" s="1"/>
      <c r="UBE27" s="1"/>
      <c r="UBF27" s="1"/>
      <c r="UBG27" s="1"/>
      <c r="UBH27" s="1"/>
      <c r="UBI27" s="1"/>
      <c r="UBJ27" s="1"/>
      <c r="UBK27" s="1"/>
      <c r="UBL27" s="1"/>
      <c r="UBM27" s="1"/>
      <c r="UBN27" s="1"/>
      <c r="UBO27" s="1"/>
      <c r="UBP27" s="1"/>
      <c r="UBQ27" s="1"/>
      <c r="UBR27" s="1"/>
      <c r="UBS27" s="1"/>
      <c r="UBT27" s="1"/>
      <c r="UBU27" s="1"/>
      <c r="UBV27" s="1"/>
      <c r="UBW27" s="1"/>
      <c r="UBX27" s="1"/>
      <c r="UBY27" s="1"/>
      <c r="UBZ27" s="1"/>
      <c r="UCA27" s="1"/>
      <c r="UCB27" s="1"/>
      <c r="UCC27" s="1"/>
      <c r="UCD27" s="1"/>
      <c r="UCE27" s="1"/>
      <c r="UCF27" s="1"/>
      <c r="UCG27" s="1"/>
      <c r="UCH27" s="1"/>
      <c r="UCI27" s="1"/>
      <c r="UCJ27" s="1"/>
      <c r="UCK27" s="1"/>
      <c r="UCL27" s="1"/>
      <c r="UCM27" s="1"/>
      <c r="UCN27" s="1"/>
      <c r="UCO27" s="1"/>
      <c r="UCP27" s="1"/>
      <c r="UCQ27" s="1"/>
      <c r="UCR27" s="1"/>
      <c r="UCS27" s="1"/>
      <c r="UCT27" s="1"/>
      <c r="UCU27" s="1"/>
      <c r="UCV27" s="1"/>
      <c r="UCW27" s="1"/>
      <c r="UCX27" s="1"/>
      <c r="UCY27" s="1"/>
      <c r="UCZ27" s="1"/>
      <c r="UDA27" s="1"/>
      <c r="UDB27" s="1"/>
      <c r="UDC27" s="1"/>
      <c r="UDD27" s="1"/>
      <c r="UDE27" s="1"/>
      <c r="UDF27" s="1"/>
      <c r="UDG27" s="1"/>
      <c r="UDH27" s="1"/>
      <c r="UDI27" s="1"/>
      <c r="UDJ27" s="1"/>
      <c r="UDK27" s="1"/>
      <c r="UDL27" s="1"/>
      <c r="UDM27" s="1"/>
      <c r="UDN27" s="1"/>
      <c r="UDO27" s="1"/>
      <c r="UDP27" s="1"/>
      <c r="UDQ27" s="1"/>
      <c r="UDR27" s="1"/>
      <c r="UDS27" s="1"/>
      <c r="UDT27" s="1"/>
      <c r="UDU27" s="1"/>
      <c r="UDV27" s="1"/>
      <c r="UDW27" s="1"/>
      <c r="UDX27" s="1"/>
      <c r="UDY27" s="1"/>
      <c r="UDZ27" s="1"/>
      <c r="UEA27" s="1"/>
      <c r="UEB27" s="1"/>
      <c r="UEC27" s="1"/>
      <c r="UED27" s="1"/>
      <c r="UEE27" s="1"/>
      <c r="UEF27" s="1"/>
      <c r="UEG27" s="1"/>
      <c r="UEH27" s="1"/>
      <c r="UEI27" s="1"/>
      <c r="UEJ27" s="1"/>
      <c r="UEK27" s="1"/>
      <c r="UEL27" s="1"/>
      <c r="UEM27" s="1"/>
      <c r="UEN27" s="1"/>
      <c r="UEO27" s="1"/>
      <c r="UEP27" s="1"/>
      <c r="UEQ27" s="1"/>
      <c r="UER27" s="1"/>
      <c r="UES27" s="1"/>
      <c r="UET27" s="1"/>
      <c r="UEU27" s="1"/>
      <c r="UEV27" s="1"/>
      <c r="UEW27" s="1"/>
      <c r="UEX27" s="1"/>
      <c r="UEY27" s="1"/>
      <c r="UEZ27" s="1"/>
      <c r="UFA27" s="1"/>
      <c r="UFB27" s="1"/>
      <c r="UFC27" s="1"/>
      <c r="UFD27" s="1"/>
      <c r="UFE27" s="1"/>
      <c r="UFF27" s="1"/>
      <c r="UFG27" s="1"/>
      <c r="UFH27" s="1"/>
      <c r="UFI27" s="1"/>
      <c r="UFJ27" s="1"/>
      <c r="UFK27" s="1"/>
      <c r="UFL27" s="1"/>
      <c r="UFM27" s="1"/>
      <c r="UFN27" s="1"/>
      <c r="UFO27" s="1"/>
      <c r="UFP27" s="1"/>
      <c r="UFQ27" s="1"/>
      <c r="UFR27" s="1"/>
      <c r="UFS27" s="1"/>
      <c r="UFT27" s="1"/>
      <c r="UFU27" s="1"/>
      <c r="UFV27" s="1"/>
      <c r="UFW27" s="1"/>
      <c r="UFX27" s="1"/>
      <c r="UFY27" s="1"/>
      <c r="UFZ27" s="1"/>
      <c r="UGA27" s="1"/>
      <c r="UGB27" s="1"/>
      <c r="UGC27" s="1"/>
      <c r="UGD27" s="1"/>
      <c r="UGE27" s="1"/>
      <c r="UGF27" s="1"/>
      <c r="UGG27" s="1"/>
      <c r="UGH27" s="1"/>
      <c r="UGI27" s="1"/>
      <c r="UGJ27" s="1"/>
      <c r="UGK27" s="1"/>
      <c r="UGL27" s="1"/>
      <c r="UGM27" s="1"/>
      <c r="UGN27" s="1"/>
      <c r="UGO27" s="1"/>
      <c r="UGP27" s="1"/>
      <c r="UGQ27" s="1"/>
      <c r="UGR27" s="1"/>
      <c r="UGS27" s="1"/>
      <c r="UGT27" s="1"/>
      <c r="UGU27" s="1"/>
      <c r="UGV27" s="1"/>
      <c r="UGW27" s="1"/>
      <c r="UGX27" s="1"/>
      <c r="UGY27" s="1"/>
      <c r="UGZ27" s="1"/>
      <c r="UHA27" s="1"/>
      <c r="UHB27" s="1"/>
      <c r="UHC27" s="1"/>
      <c r="UHD27" s="1"/>
      <c r="UHE27" s="1"/>
      <c r="UHF27" s="1"/>
      <c r="UHG27" s="1"/>
      <c r="UHH27" s="1"/>
      <c r="UHI27" s="1"/>
      <c r="UHJ27" s="1"/>
      <c r="UHK27" s="1"/>
      <c r="UHL27" s="1"/>
      <c r="UHM27" s="1"/>
      <c r="UHN27" s="1"/>
      <c r="UHO27" s="1"/>
      <c r="UHP27" s="1"/>
      <c r="UHQ27" s="1"/>
      <c r="UHR27" s="1"/>
      <c r="UHS27" s="1"/>
      <c r="UHT27" s="1"/>
      <c r="UHU27" s="1"/>
      <c r="UHV27" s="1"/>
      <c r="UHW27" s="1"/>
      <c r="UHX27" s="1"/>
      <c r="UHY27" s="1"/>
      <c r="UHZ27" s="1"/>
      <c r="UIA27" s="1"/>
      <c r="UIB27" s="1"/>
      <c r="UIC27" s="1"/>
      <c r="UID27" s="1"/>
      <c r="UIE27" s="1"/>
      <c r="UIF27" s="1"/>
      <c r="UIG27" s="1"/>
      <c r="UIH27" s="1"/>
      <c r="UII27" s="1"/>
      <c r="UIJ27" s="1"/>
      <c r="UIK27" s="1"/>
      <c r="UIL27" s="1"/>
      <c r="UIM27" s="1"/>
      <c r="UIN27" s="1"/>
      <c r="UIO27" s="1"/>
      <c r="UIP27" s="1"/>
      <c r="UIQ27" s="1"/>
      <c r="UIR27" s="1"/>
      <c r="UIS27" s="1"/>
      <c r="UIT27" s="1"/>
      <c r="UIU27" s="1"/>
      <c r="UIV27" s="1"/>
      <c r="UIW27" s="1"/>
      <c r="UIX27" s="1"/>
      <c r="UIY27" s="1"/>
      <c r="UIZ27" s="1"/>
      <c r="UJA27" s="1"/>
      <c r="UJB27" s="1"/>
      <c r="UJC27" s="1"/>
      <c r="UJD27" s="1"/>
      <c r="UJE27" s="1"/>
      <c r="UJF27" s="1"/>
      <c r="UJG27" s="1"/>
      <c r="UJH27" s="1"/>
      <c r="UJI27" s="1"/>
      <c r="UJJ27" s="1"/>
      <c r="UJK27" s="1"/>
      <c r="UJL27" s="1"/>
      <c r="UJM27" s="1"/>
      <c r="UJN27" s="1"/>
      <c r="UJO27" s="1"/>
      <c r="UJP27" s="1"/>
      <c r="UJQ27" s="1"/>
      <c r="UJR27" s="1"/>
      <c r="UJS27" s="1"/>
      <c r="UJT27" s="1"/>
      <c r="UJU27" s="1"/>
      <c r="UJV27" s="1"/>
      <c r="UJW27" s="1"/>
      <c r="UJX27" s="1"/>
      <c r="UJY27" s="1"/>
      <c r="UJZ27" s="1"/>
      <c r="UKA27" s="1"/>
      <c r="UKB27" s="1"/>
      <c r="UKC27" s="1"/>
      <c r="UKD27" s="1"/>
      <c r="UKE27" s="1"/>
      <c r="UKF27" s="1"/>
      <c r="UKG27" s="1"/>
      <c r="UKH27" s="1"/>
      <c r="UKI27" s="1"/>
      <c r="UKJ27" s="1"/>
      <c r="UKK27" s="1"/>
      <c r="UKL27" s="1"/>
      <c r="UKM27" s="1"/>
      <c r="UKN27" s="1"/>
      <c r="UKO27" s="1"/>
      <c r="UKP27" s="1"/>
      <c r="UKQ27" s="1"/>
      <c r="UKR27" s="1"/>
      <c r="UKS27" s="1"/>
      <c r="UKT27" s="1"/>
      <c r="UKU27" s="1"/>
      <c r="UKV27" s="1"/>
      <c r="UKW27" s="1"/>
      <c r="UKX27" s="1"/>
      <c r="UKY27" s="1"/>
      <c r="UKZ27" s="1"/>
      <c r="ULA27" s="1"/>
      <c r="ULB27" s="1"/>
      <c r="ULC27" s="1"/>
      <c r="ULD27" s="1"/>
      <c r="ULE27" s="1"/>
      <c r="ULF27" s="1"/>
      <c r="ULG27" s="1"/>
      <c r="ULH27" s="1"/>
      <c r="ULI27" s="1"/>
      <c r="ULJ27" s="1"/>
      <c r="ULK27" s="1"/>
      <c r="ULL27" s="1"/>
      <c r="ULM27" s="1"/>
      <c r="ULN27" s="1"/>
      <c r="ULO27" s="1"/>
      <c r="ULP27" s="1"/>
      <c r="ULQ27" s="1"/>
      <c r="ULR27" s="1"/>
      <c r="ULS27" s="1"/>
      <c r="ULT27" s="1"/>
      <c r="ULU27" s="1"/>
      <c r="ULV27" s="1"/>
      <c r="ULW27" s="1"/>
      <c r="ULX27" s="1"/>
      <c r="ULY27" s="1"/>
      <c r="ULZ27" s="1"/>
      <c r="UMA27" s="1"/>
      <c r="UMB27" s="1"/>
      <c r="UMC27" s="1"/>
      <c r="UMD27" s="1"/>
      <c r="UME27" s="1"/>
      <c r="UMF27" s="1"/>
      <c r="UMG27" s="1"/>
      <c r="UMH27" s="1"/>
      <c r="UMI27" s="1"/>
      <c r="UMJ27" s="1"/>
      <c r="UMK27" s="1"/>
      <c r="UML27" s="1"/>
      <c r="UMM27" s="1"/>
      <c r="UMN27" s="1"/>
      <c r="UMO27" s="1"/>
      <c r="UMP27" s="1"/>
      <c r="UMQ27" s="1"/>
      <c r="UMR27" s="1"/>
      <c r="UMS27" s="1"/>
      <c r="UMT27" s="1"/>
      <c r="UMU27" s="1"/>
      <c r="UMV27" s="1"/>
      <c r="UMW27" s="1"/>
      <c r="UMX27" s="1"/>
      <c r="UMY27" s="1"/>
      <c r="UMZ27" s="1"/>
      <c r="UNA27" s="1"/>
      <c r="UNB27" s="1"/>
      <c r="UNC27" s="1"/>
      <c r="UND27" s="1"/>
      <c r="UNE27" s="1"/>
      <c r="UNF27" s="1"/>
      <c r="UNG27" s="1"/>
      <c r="UNH27" s="1"/>
      <c r="UNI27" s="1"/>
      <c r="UNJ27" s="1"/>
      <c r="UNK27" s="1"/>
      <c r="UNL27" s="1"/>
      <c r="UNM27" s="1"/>
      <c r="UNN27" s="1"/>
      <c r="UNO27" s="1"/>
      <c r="UNP27" s="1"/>
      <c r="UNQ27" s="1"/>
      <c r="UNR27" s="1"/>
      <c r="UNS27" s="1"/>
      <c r="UNT27" s="1"/>
      <c r="UNU27" s="1"/>
      <c r="UNV27" s="1"/>
      <c r="UNW27" s="1"/>
      <c r="UNX27" s="1"/>
      <c r="UNY27" s="1"/>
      <c r="UNZ27" s="1"/>
      <c r="UOA27" s="1"/>
      <c r="UOB27" s="1"/>
      <c r="UOC27" s="1"/>
      <c r="UOD27" s="1"/>
      <c r="UOE27" s="1"/>
      <c r="UOF27" s="1"/>
      <c r="UOG27" s="1"/>
      <c r="UOH27" s="1"/>
      <c r="UOI27" s="1"/>
      <c r="UOJ27" s="1"/>
      <c r="UOK27" s="1"/>
      <c r="UOL27" s="1"/>
      <c r="UOM27" s="1"/>
      <c r="UON27" s="1"/>
      <c r="UOO27" s="1"/>
      <c r="UOP27" s="1"/>
      <c r="UOQ27" s="1"/>
      <c r="UOR27" s="1"/>
      <c r="UOS27" s="1"/>
      <c r="UOT27" s="1"/>
      <c r="UOU27" s="1"/>
      <c r="UOV27" s="1"/>
      <c r="UOW27" s="1"/>
      <c r="UOX27" s="1"/>
      <c r="UOY27" s="1"/>
      <c r="UOZ27" s="1"/>
      <c r="UPA27" s="1"/>
      <c r="UPB27" s="1"/>
      <c r="UPC27" s="1"/>
      <c r="UPD27" s="1"/>
      <c r="UPE27" s="1"/>
      <c r="UPF27" s="1"/>
      <c r="UPG27" s="1"/>
      <c r="UPH27" s="1"/>
      <c r="UPI27" s="1"/>
      <c r="UPJ27" s="1"/>
      <c r="UPK27" s="1"/>
      <c r="UPL27" s="1"/>
      <c r="UPM27" s="1"/>
      <c r="UPN27" s="1"/>
      <c r="UPO27" s="1"/>
      <c r="UPP27" s="1"/>
      <c r="UPQ27" s="1"/>
      <c r="UPR27" s="1"/>
      <c r="UPS27" s="1"/>
      <c r="UPT27" s="1"/>
      <c r="UPU27" s="1"/>
      <c r="UPV27" s="1"/>
      <c r="UPW27" s="1"/>
      <c r="UPX27" s="1"/>
      <c r="UPY27" s="1"/>
      <c r="UPZ27" s="1"/>
      <c r="UQA27" s="1"/>
      <c r="UQB27" s="1"/>
      <c r="UQC27" s="1"/>
      <c r="UQD27" s="1"/>
      <c r="UQE27" s="1"/>
      <c r="UQF27" s="1"/>
      <c r="UQG27" s="1"/>
      <c r="UQH27" s="1"/>
      <c r="UQI27" s="1"/>
      <c r="UQJ27" s="1"/>
      <c r="UQK27" s="1"/>
      <c r="UQL27" s="1"/>
      <c r="UQM27" s="1"/>
      <c r="UQN27" s="1"/>
      <c r="UQO27" s="1"/>
      <c r="UQP27" s="1"/>
      <c r="UQQ27" s="1"/>
      <c r="UQR27" s="1"/>
      <c r="UQS27" s="1"/>
      <c r="UQT27" s="1"/>
      <c r="UQU27" s="1"/>
      <c r="UQV27" s="1"/>
      <c r="UQW27" s="1"/>
      <c r="UQX27" s="1"/>
      <c r="UQY27" s="1"/>
      <c r="UQZ27" s="1"/>
      <c r="URA27" s="1"/>
      <c r="URB27" s="1"/>
      <c r="URC27" s="1"/>
      <c r="URD27" s="1"/>
      <c r="URE27" s="1"/>
      <c r="URF27" s="1"/>
      <c r="URG27" s="1"/>
      <c r="URH27" s="1"/>
      <c r="URI27" s="1"/>
      <c r="URJ27" s="1"/>
      <c r="URK27" s="1"/>
      <c r="URL27" s="1"/>
      <c r="URM27" s="1"/>
      <c r="URN27" s="1"/>
      <c r="URO27" s="1"/>
      <c r="URP27" s="1"/>
      <c r="URQ27" s="1"/>
      <c r="URR27" s="1"/>
      <c r="URS27" s="1"/>
      <c r="URT27" s="1"/>
      <c r="URU27" s="1"/>
      <c r="URV27" s="1"/>
      <c r="URW27" s="1"/>
      <c r="URX27" s="1"/>
      <c r="URY27" s="1"/>
      <c r="URZ27" s="1"/>
      <c r="USA27" s="1"/>
      <c r="USB27" s="1"/>
      <c r="USC27" s="1"/>
      <c r="USD27" s="1"/>
      <c r="USE27" s="1"/>
      <c r="USF27" s="1"/>
      <c r="USG27" s="1"/>
      <c r="USH27" s="1"/>
      <c r="USI27" s="1"/>
      <c r="USJ27" s="1"/>
      <c r="USK27" s="1"/>
      <c r="USL27" s="1"/>
      <c r="USM27" s="1"/>
      <c r="USN27" s="1"/>
      <c r="USO27" s="1"/>
      <c r="USP27" s="1"/>
      <c r="USQ27" s="1"/>
      <c r="USR27" s="1"/>
      <c r="USS27" s="1"/>
      <c r="UST27" s="1"/>
      <c r="USU27" s="1"/>
      <c r="USV27" s="1"/>
      <c r="USW27" s="1"/>
      <c r="USX27" s="1"/>
      <c r="USY27" s="1"/>
      <c r="USZ27" s="1"/>
      <c r="UTA27" s="1"/>
      <c r="UTB27" s="1"/>
      <c r="UTC27" s="1"/>
      <c r="UTD27" s="1"/>
      <c r="UTE27" s="1"/>
      <c r="UTF27" s="1"/>
      <c r="UTG27" s="1"/>
      <c r="UTH27" s="1"/>
      <c r="UTI27" s="1"/>
      <c r="UTJ27" s="1"/>
      <c r="UTK27" s="1"/>
      <c r="UTL27" s="1"/>
      <c r="UTM27" s="1"/>
      <c r="UTN27" s="1"/>
      <c r="UTO27" s="1"/>
      <c r="UTP27" s="1"/>
      <c r="UTQ27" s="1"/>
      <c r="UTR27" s="1"/>
      <c r="UTS27" s="1"/>
      <c r="UTT27" s="1"/>
      <c r="UTU27" s="1"/>
      <c r="UTV27" s="1"/>
      <c r="UTW27" s="1"/>
      <c r="UTX27" s="1"/>
      <c r="UTY27" s="1"/>
      <c r="UTZ27" s="1"/>
      <c r="UUA27" s="1"/>
      <c r="UUB27" s="1"/>
      <c r="UUC27" s="1"/>
      <c r="UUD27" s="1"/>
      <c r="UUE27" s="1"/>
      <c r="UUF27" s="1"/>
      <c r="UUG27" s="1"/>
      <c r="UUH27" s="1"/>
      <c r="UUI27" s="1"/>
      <c r="UUJ27" s="1"/>
      <c r="UUK27" s="1"/>
      <c r="UUL27" s="1"/>
      <c r="UUM27" s="1"/>
      <c r="UUN27" s="1"/>
      <c r="UUO27" s="1"/>
      <c r="UUP27" s="1"/>
      <c r="UUQ27" s="1"/>
      <c r="UUR27" s="1"/>
      <c r="UUS27" s="1"/>
      <c r="UUT27" s="1"/>
      <c r="UUU27" s="1"/>
      <c r="UUV27" s="1"/>
      <c r="UUW27" s="1"/>
      <c r="UUX27" s="1"/>
      <c r="UUY27" s="1"/>
      <c r="UUZ27" s="1"/>
      <c r="UVA27" s="1"/>
      <c r="UVB27" s="1"/>
      <c r="UVC27" s="1"/>
      <c r="UVD27" s="1"/>
      <c r="UVE27" s="1"/>
      <c r="UVF27" s="1"/>
      <c r="UVG27" s="1"/>
      <c r="UVH27" s="1"/>
      <c r="UVI27" s="1"/>
      <c r="UVJ27" s="1"/>
      <c r="UVK27" s="1"/>
      <c r="UVL27" s="1"/>
      <c r="UVM27" s="1"/>
      <c r="UVN27" s="1"/>
      <c r="UVO27" s="1"/>
      <c r="UVP27" s="1"/>
      <c r="UVQ27" s="1"/>
      <c r="UVR27" s="1"/>
      <c r="UVS27" s="1"/>
      <c r="UVT27" s="1"/>
      <c r="UVU27" s="1"/>
      <c r="UVV27" s="1"/>
      <c r="UVW27" s="1"/>
      <c r="UVX27" s="1"/>
      <c r="UVY27" s="1"/>
      <c r="UVZ27" s="1"/>
      <c r="UWA27" s="1"/>
      <c r="UWB27" s="1"/>
      <c r="UWC27" s="1"/>
      <c r="UWD27" s="1"/>
      <c r="UWE27" s="1"/>
      <c r="UWF27" s="1"/>
      <c r="UWG27" s="1"/>
      <c r="UWH27" s="1"/>
      <c r="UWI27" s="1"/>
      <c r="UWJ27" s="1"/>
      <c r="UWK27" s="1"/>
      <c r="UWL27" s="1"/>
      <c r="UWM27" s="1"/>
      <c r="UWN27" s="1"/>
      <c r="UWO27" s="1"/>
      <c r="UWP27" s="1"/>
      <c r="UWQ27" s="1"/>
      <c r="UWR27" s="1"/>
      <c r="UWS27" s="1"/>
      <c r="UWT27" s="1"/>
      <c r="UWU27" s="1"/>
      <c r="UWV27" s="1"/>
      <c r="UWW27" s="1"/>
      <c r="UWX27" s="1"/>
      <c r="UWY27" s="1"/>
      <c r="UWZ27" s="1"/>
      <c r="UXA27" s="1"/>
      <c r="UXB27" s="1"/>
      <c r="UXC27" s="1"/>
      <c r="UXD27" s="1"/>
      <c r="UXE27" s="1"/>
      <c r="UXF27" s="1"/>
      <c r="UXG27" s="1"/>
      <c r="UXH27" s="1"/>
      <c r="UXI27" s="1"/>
      <c r="UXJ27" s="1"/>
      <c r="UXK27" s="1"/>
      <c r="UXL27" s="1"/>
      <c r="UXM27" s="1"/>
      <c r="UXN27" s="1"/>
      <c r="UXO27" s="1"/>
      <c r="UXP27" s="1"/>
      <c r="UXQ27" s="1"/>
      <c r="UXR27" s="1"/>
      <c r="UXS27" s="1"/>
      <c r="UXT27" s="1"/>
      <c r="UXU27" s="1"/>
      <c r="UXV27" s="1"/>
      <c r="UXW27" s="1"/>
      <c r="UXX27" s="1"/>
      <c r="UXY27" s="1"/>
      <c r="UXZ27" s="1"/>
      <c r="UYA27" s="1"/>
      <c r="UYB27" s="1"/>
      <c r="UYC27" s="1"/>
      <c r="UYD27" s="1"/>
      <c r="UYE27" s="1"/>
      <c r="UYF27" s="1"/>
      <c r="UYG27" s="1"/>
      <c r="UYH27" s="1"/>
      <c r="UYI27" s="1"/>
      <c r="UYJ27" s="1"/>
      <c r="UYK27" s="1"/>
      <c r="UYL27" s="1"/>
      <c r="UYM27" s="1"/>
      <c r="UYN27" s="1"/>
      <c r="UYO27" s="1"/>
      <c r="UYP27" s="1"/>
      <c r="UYQ27" s="1"/>
      <c r="UYR27" s="1"/>
      <c r="UYS27" s="1"/>
      <c r="UYT27" s="1"/>
      <c r="UYU27" s="1"/>
      <c r="UYV27" s="1"/>
      <c r="UYW27" s="1"/>
      <c r="UYX27" s="1"/>
      <c r="UYY27" s="1"/>
      <c r="UYZ27" s="1"/>
      <c r="UZA27" s="1"/>
      <c r="UZB27" s="1"/>
      <c r="UZC27" s="1"/>
      <c r="UZD27" s="1"/>
      <c r="UZE27" s="1"/>
      <c r="UZF27" s="1"/>
      <c r="UZG27" s="1"/>
      <c r="UZH27" s="1"/>
      <c r="UZI27" s="1"/>
      <c r="UZJ27" s="1"/>
      <c r="UZK27" s="1"/>
      <c r="UZL27" s="1"/>
      <c r="UZM27" s="1"/>
      <c r="UZN27" s="1"/>
      <c r="UZO27" s="1"/>
      <c r="UZP27" s="1"/>
      <c r="UZQ27" s="1"/>
      <c r="UZR27" s="1"/>
      <c r="UZS27" s="1"/>
      <c r="UZT27" s="1"/>
      <c r="UZU27" s="1"/>
      <c r="UZV27" s="1"/>
      <c r="UZW27" s="1"/>
      <c r="UZX27" s="1"/>
      <c r="UZY27" s="1"/>
      <c r="UZZ27" s="1"/>
      <c r="VAA27" s="1"/>
      <c r="VAB27" s="1"/>
      <c r="VAC27" s="1"/>
      <c r="VAD27" s="1"/>
      <c r="VAE27" s="1"/>
      <c r="VAF27" s="1"/>
      <c r="VAG27" s="1"/>
      <c r="VAH27" s="1"/>
      <c r="VAI27" s="1"/>
      <c r="VAJ27" s="1"/>
      <c r="VAK27" s="1"/>
      <c r="VAL27" s="1"/>
      <c r="VAM27" s="1"/>
      <c r="VAN27" s="1"/>
      <c r="VAO27" s="1"/>
      <c r="VAP27" s="1"/>
      <c r="VAQ27" s="1"/>
      <c r="VAR27" s="1"/>
      <c r="VAS27" s="1"/>
      <c r="VAT27" s="1"/>
      <c r="VAU27" s="1"/>
      <c r="VAV27" s="1"/>
      <c r="VAW27" s="1"/>
      <c r="VAX27" s="1"/>
      <c r="VAY27" s="1"/>
      <c r="VAZ27" s="1"/>
      <c r="VBA27" s="1"/>
      <c r="VBB27" s="1"/>
      <c r="VBC27" s="1"/>
      <c r="VBD27" s="1"/>
      <c r="VBE27" s="1"/>
      <c r="VBF27" s="1"/>
      <c r="VBG27" s="1"/>
      <c r="VBH27" s="1"/>
      <c r="VBI27" s="1"/>
      <c r="VBJ27" s="1"/>
      <c r="VBK27" s="1"/>
      <c r="VBL27" s="1"/>
      <c r="VBM27" s="1"/>
      <c r="VBN27" s="1"/>
      <c r="VBO27" s="1"/>
      <c r="VBP27" s="1"/>
      <c r="VBQ27" s="1"/>
      <c r="VBR27" s="1"/>
      <c r="VBS27" s="1"/>
      <c r="VBT27" s="1"/>
      <c r="VBU27" s="1"/>
      <c r="VBV27" s="1"/>
      <c r="VBW27" s="1"/>
      <c r="VBX27" s="1"/>
      <c r="VBY27" s="1"/>
      <c r="VBZ27" s="1"/>
      <c r="VCA27" s="1"/>
      <c r="VCB27" s="1"/>
      <c r="VCC27" s="1"/>
      <c r="VCD27" s="1"/>
      <c r="VCE27" s="1"/>
      <c r="VCF27" s="1"/>
      <c r="VCG27" s="1"/>
      <c r="VCH27" s="1"/>
      <c r="VCI27" s="1"/>
      <c r="VCJ27" s="1"/>
      <c r="VCK27" s="1"/>
      <c r="VCL27" s="1"/>
      <c r="VCM27" s="1"/>
      <c r="VCN27" s="1"/>
      <c r="VCO27" s="1"/>
      <c r="VCP27" s="1"/>
      <c r="VCQ27" s="1"/>
      <c r="VCR27" s="1"/>
      <c r="VCS27" s="1"/>
      <c r="VCT27" s="1"/>
      <c r="VCU27" s="1"/>
      <c r="VCV27" s="1"/>
      <c r="VCW27" s="1"/>
      <c r="VCX27" s="1"/>
      <c r="VCY27" s="1"/>
      <c r="VCZ27" s="1"/>
      <c r="VDA27" s="1"/>
      <c r="VDB27" s="1"/>
      <c r="VDC27" s="1"/>
      <c r="VDD27" s="1"/>
      <c r="VDE27" s="1"/>
      <c r="VDF27" s="1"/>
      <c r="VDG27" s="1"/>
      <c r="VDH27" s="1"/>
      <c r="VDI27" s="1"/>
      <c r="VDJ27" s="1"/>
      <c r="VDK27" s="1"/>
      <c r="VDL27" s="1"/>
      <c r="VDM27" s="1"/>
      <c r="VDN27" s="1"/>
      <c r="VDO27" s="1"/>
      <c r="VDP27" s="1"/>
      <c r="VDQ27" s="1"/>
      <c r="VDR27" s="1"/>
      <c r="VDS27" s="1"/>
      <c r="VDT27" s="1"/>
      <c r="VDU27" s="1"/>
      <c r="VDV27" s="1"/>
      <c r="VDW27" s="1"/>
      <c r="VDX27" s="1"/>
      <c r="VDY27" s="1"/>
      <c r="VDZ27" s="1"/>
      <c r="VEA27" s="1"/>
      <c r="VEB27" s="1"/>
      <c r="VEC27" s="1"/>
      <c r="VED27" s="1"/>
      <c r="VEE27" s="1"/>
      <c r="VEF27" s="1"/>
      <c r="VEG27" s="1"/>
      <c r="VEH27" s="1"/>
      <c r="VEI27" s="1"/>
      <c r="VEJ27" s="1"/>
      <c r="VEK27" s="1"/>
      <c r="VEL27" s="1"/>
      <c r="VEM27" s="1"/>
      <c r="VEN27" s="1"/>
      <c r="VEO27" s="1"/>
      <c r="VEP27" s="1"/>
      <c r="VEQ27" s="1"/>
      <c r="VER27" s="1"/>
      <c r="VES27" s="1"/>
      <c r="VET27" s="1"/>
      <c r="VEU27" s="1"/>
      <c r="VEV27" s="1"/>
      <c r="VEW27" s="1"/>
      <c r="VEX27" s="1"/>
      <c r="VEY27" s="1"/>
      <c r="VEZ27" s="1"/>
      <c r="VFA27" s="1"/>
      <c r="VFB27" s="1"/>
      <c r="VFC27" s="1"/>
      <c r="VFD27" s="1"/>
      <c r="VFE27" s="1"/>
      <c r="VFF27" s="1"/>
      <c r="VFG27" s="1"/>
      <c r="VFH27" s="1"/>
      <c r="VFI27" s="1"/>
      <c r="VFJ27" s="1"/>
      <c r="VFK27" s="1"/>
      <c r="VFL27" s="1"/>
      <c r="VFM27" s="1"/>
      <c r="VFN27" s="1"/>
      <c r="VFO27" s="1"/>
      <c r="VFP27" s="1"/>
      <c r="VFQ27" s="1"/>
      <c r="VFR27" s="1"/>
      <c r="VFS27" s="1"/>
      <c r="VFT27" s="1"/>
      <c r="VFU27" s="1"/>
      <c r="VFV27" s="1"/>
      <c r="VFW27" s="1"/>
      <c r="VFX27" s="1"/>
      <c r="VFY27" s="1"/>
      <c r="VFZ27" s="1"/>
      <c r="VGA27" s="1"/>
      <c r="VGB27" s="1"/>
      <c r="VGC27" s="1"/>
      <c r="VGD27" s="1"/>
      <c r="VGE27" s="1"/>
      <c r="VGF27" s="1"/>
      <c r="VGG27" s="1"/>
      <c r="VGH27" s="1"/>
      <c r="VGI27" s="1"/>
      <c r="VGJ27" s="1"/>
      <c r="VGK27" s="1"/>
      <c r="VGL27" s="1"/>
      <c r="VGM27" s="1"/>
      <c r="VGN27" s="1"/>
      <c r="VGO27" s="1"/>
      <c r="VGP27" s="1"/>
      <c r="VGQ27" s="1"/>
      <c r="VGR27" s="1"/>
      <c r="VGS27" s="1"/>
      <c r="VGT27" s="1"/>
      <c r="VGU27" s="1"/>
      <c r="VGV27" s="1"/>
      <c r="VGW27" s="1"/>
      <c r="VGX27" s="1"/>
      <c r="VGY27" s="1"/>
      <c r="VGZ27" s="1"/>
      <c r="VHA27" s="1"/>
      <c r="VHB27" s="1"/>
      <c r="VHC27" s="1"/>
      <c r="VHD27" s="1"/>
      <c r="VHE27" s="1"/>
      <c r="VHF27" s="1"/>
      <c r="VHG27" s="1"/>
      <c r="VHH27" s="1"/>
      <c r="VHI27" s="1"/>
      <c r="VHJ27" s="1"/>
      <c r="VHK27" s="1"/>
      <c r="VHL27" s="1"/>
      <c r="VHM27" s="1"/>
      <c r="VHN27" s="1"/>
      <c r="VHO27" s="1"/>
      <c r="VHP27" s="1"/>
      <c r="VHQ27" s="1"/>
      <c r="VHR27" s="1"/>
      <c r="VHS27" s="1"/>
      <c r="VHT27" s="1"/>
      <c r="VHU27" s="1"/>
      <c r="VHV27" s="1"/>
      <c r="VHW27" s="1"/>
      <c r="VHX27" s="1"/>
      <c r="VHY27" s="1"/>
      <c r="VHZ27" s="1"/>
      <c r="VIA27" s="1"/>
      <c r="VIB27" s="1"/>
      <c r="VIC27" s="1"/>
      <c r="VID27" s="1"/>
      <c r="VIE27" s="1"/>
      <c r="VIF27" s="1"/>
      <c r="VIG27" s="1"/>
      <c r="VIH27" s="1"/>
      <c r="VII27" s="1"/>
      <c r="VIJ27" s="1"/>
      <c r="VIK27" s="1"/>
      <c r="VIL27" s="1"/>
      <c r="VIM27" s="1"/>
      <c r="VIN27" s="1"/>
      <c r="VIO27" s="1"/>
      <c r="VIP27" s="1"/>
      <c r="VIQ27" s="1"/>
      <c r="VIR27" s="1"/>
      <c r="VIS27" s="1"/>
      <c r="VIT27" s="1"/>
      <c r="VIU27" s="1"/>
      <c r="VIV27" s="1"/>
      <c r="VIW27" s="1"/>
      <c r="VIX27" s="1"/>
      <c r="VIY27" s="1"/>
      <c r="VIZ27" s="1"/>
      <c r="VJA27" s="1"/>
      <c r="VJB27" s="1"/>
      <c r="VJC27" s="1"/>
      <c r="VJD27" s="1"/>
      <c r="VJE27" s="1"/>
      <c r="VJF27" s="1"/>
      <c r="VJG27" s="1"/>
      <c r="VJH27" s="1"/>
      <c r="VJI27" s="1"/>
      <c r="VJJ27" s="1"/>
      <c r="VJK27" s="1"/>
      <c r="VJL27" s="1"/>
      <c r="VJM27" s="1"/>
      <c r="VJN27" s="1"/>
      <c r="VJO27" s="1"/>
      <c r="VJP27" s="1"/>
      <c r="VJQ27" s="1"/>
      <c r="VJR27" s="1"/>
      <c r="VJS27" s="1"/>
      <c r="VJT27" s="1"/>
      <c r="VJU27" s="1"/>
      <c r="VJV27" s="1"/>
      <c r="VJW27" s="1"/>
      <c r="VJX27" s="1"/>
      <c r="VJY27" s="1"/>
      <c r="VJZ27" s="1"/>
      <c r="VKA27" s="1"/>
      <c r="VKB27" s="1"/>
      <c r="VKC27" s="1"/>
      <c r="VKD27" s="1"/>
      <c r="VKE27" s="1"/>
      <c r="VKF27" s="1"/>
      <c r="VKG27" s="1"/>
      <c r="VKH27" s="1"/>
      <c r="VKI27" s="1"/>
      <c r="VKJ27" s="1"/>
      <c r="VKK27" s="1"/>
      <c r="VKL27" s="1"/>
      <c r="VKM27" s="1"/>
      <c r="VKN27" s="1"/>
      <c r="VKO27" s="1"/>
      <c r="VKP27" s="1"/>
      <c r="VKQ27" s="1"/>
      <c r="VKR27" s="1"/>
      <c r="VKS27" s="1"/>
      <c r="VKT27" s="1"/>
      <c r="VKU27" s="1"/>
      <c r="VKV27" s="1"/>
      <c r="VKW27" s="1"/>
      <c r="VKX27" s="1"/>
      <c r="VKY27" s="1"/>
      <c r="VKZ27" s="1"/>
      <c r="VLA27" s="1"/>
      <c r="VLB27" s="1"/>
      <c r="VLC27" s="1"/>
      <c r="VLD27" s="1"/>
      <c r="VLE27" s="1"/>
      <c r="VLF27" s="1"/>
      <c r="VLG27" s="1"/>
      <c r="VLH27" s="1"/>
      <c r="VLI27" s="1"/>
      <c r="VLJ27" s="1"/>
      <c r="VLK27" s="1"/>
      <c r="VLL27" s="1"/>
      <c r="VLM27" s="1"/>
      <c r="VLN27" s="1"/>
      <c r="VLO27" s="1"/>
      <c r="VLP27" s="1"/>
      <c r="VLQ27" s="1"/>
      <c r="VLR27" s="1"/>
      <c r="VLS27" s="1"/>
      <c r="VLT27" s="1"/>
      <c r="VLU27" s="1"/>
      <c r="VLV27" s="1"/>
      <c r="VLW27" s="1"/>
      <c r="VLX27" s="1"/>
      <c r="VLY27" s="1"/>
      <c r="VLZ27" s="1"/>
      <c r="VMA27" s="1"/>
      <c r="VMB27" s="1"/>
      <c r="VMC27" s="1"/>
      <c r="VMD27" s="1"/>
      <c r="VME27" s="1"/>
      <c r="VMF27" s="1"/>
      <c r="VMG27" s="1"/>
      <c r="VMH27" s="1"/>
      <c r="VMI27" s="1"/>
      <c r="VMJ27" s="1"/>
      <c r="VMK27" s="1"/>
      <c r="VML27" s="1"/>
      <c r="VMM27" s="1"/>
      <c r="VMN27" s="1"/>
      <c r="VMO27" s="1"/>
      <c r="VMP27" s="1"/>
      <c r="VMQ27" s="1"/>
      <c r="VMR27" s="1"/>
      <c r="VMS27" s="1"/>
      <c r="VMT27" s="1"/>
      <c r="VMU27" s="1"/>
      <c r="VMV27" s="1"/>
      <c r="VMW27" s="1"/>
      <c r="VMX27" s="1"/>
      <c r="VMY27" s="1"/>
      <c r="VMZ27" s="1"/>
      <c r="VNA27" s="1"/>
      <c r="VNB27" s="1"/>
      <c r="VNC27" s="1"/>
      <c r="VND27" s="1"/>
      <c r="VNE27" s="1"/>
      <c r="VNF27" s="1"/>
      <c r="VNG27" s="1"/>
      <c r="VNH27" s="1"/>
      <c r="VNI27" s="1"/>
      <c r="VNJ27" s="1"/>
      <c r="VNK27" s="1"/>
      <c r="VNL27" s="1"/>
      <c r="VNM27" s="1"/>
      <c r="VNN27" s="1"/>
      <c r="VNO27" s="1"/>
      <c r="VNP27" s="1"/>
      <c r="VNQ27" s="1"/>
      <c r="VNR27" s="1"/>
      <c r="VNS27" s="1"/>
      <c r="VNT27" s="1"/>
      <c r="VNU27" s="1"/>
      <c r="VNV27" s="1"/>
      <c r="VNW27" s="1"/>
      <c r="VNX27" s="1"/>
      <c r="VNY27" s="1"/>
      <c r="VNZ27" s="1"/>
      <c r="VOA27" s="1"/>
      <c r="VOB27" s="1"/>
      <c r="VOC27" s="1"/>
      <c r="VOD27" s="1"/>
      <c r="VOE27" s="1"/>
      <c r="VOF27" s="1"/>
      <c r="VOG27" s="1"/>
      <c r="VOH27" s="1"/>
      <c r="VOI27" s="1"/>
      <c r="VOJ27" s="1"/>
      <c r="VOK27" s="1"/>
      <c r="VOL27" s="1"/>
      <c r="VOM27" s="1"/>
      <c r="VON27" s="1"/>
      <c r="VOO27" s="1"/>
      <c r="VOP27" s="1"/>
      <c r="VOQ27" s="1"/>
      <c r="VOR27" s="1"/>
      <c r="VOS27" s="1"/>
      <c r="VOT27" s="1"/>
      <c r="VOU27" s="1"/>
      <c r="VOV27" s="1"/>
      <c r="VOW27" s="1"/>
      <c r="VOX27" s="1"/>
      <c r="VOY27" s="1"/>
      <c r="VOZ27" s="1"/>
      <c r="VPA27" s="1"/>
      <c r="VPB27" s="1"/>
      <c r="VPC27" s="1"/>
      <c r="VPD27" s="1"/>
      <c r="VPE27" s="1"/>
      <c r="VPF27" s="1"/>
      <c r="VPG27" s="1"/>
      <c r="VPH27" s="1"/>
      <c r="VPI27" s="1"/>
      <c r="VPJ27" s="1"/>
      <c r="VPK27" s="1"/>
      <c r="VPL27" s="1"/>
      <c r="VPM27" s="1"/>
      <c r="VPN27" s="1"/>
      <c r="VPO27" s="1"/>
      <c r="VPP27" s="1"/>
      <c r="VPQ27" s="1"/>
      <c r="VPR27" s="1"/>
      <c r="VPS27" s="1"/>
      <c r="VPT27" s="1"/>
      <c r="VPU27" s="1"/>
      <c r="VPV27" s="1"/>
      <c r="VPW27" s="1"/>
      <c r="VPX27" s="1"/>
      <c r="VPY27" s="1"/>
      <c r="VPZ27" s="1"/>
      <c r="VQA27" s="1"/>
      <c r="VQB27" s="1"/>
      <c r="VQC27" s="1"/>
      <c r="VQD27" s="1"/>
      <c r="VQE27" s="1"/>
      <c r="VQF27" s="1"/>
      <c r="VQG27" s="1"/>
      <c r="VQH27" s="1"/>
      <c r="VQI27" s="1"/>
      <c r="VQJ27" s="1"/>
      <c r="VQK27" s="1"/>
      <c r="VQL27" s="1"/>
      <c r="VQM27" s="1"/>
      <c r="VQN27" s="1"/>
      <c r="VQO27" s="1"/>
      <c r="VQP27" s="1"/>
      <c r="VQQ27" s="1"/>
      <c r="VQR27" s="1"/>
      <c r="VQS27" s="1"/>
      <c r="VQT27" s="1"/>
      <c r="VQU27" s="1"/>
      <c r="VQV27" s="1"/>
      <c r="VQW27" s="1"/>
      <c r="VQX27" s="1"/>
      <c r="VQY27" s="1"/>
      <c r="VQZ27" s="1"/>
      <c r="VRA27" s="1"/>
      <c r="VRB27" s="1"/>
      <c r="VRC27" s="1"/>
      <c r="VRD27" s="1"/>
      <c r="VRE27" s="1"/>
      <c r="VRF27" s="1"/>
      <c r="VRG27" s="1"/>
      <c r="VRH27" s="1"/>
      <c r="VRI27" s="1"/>
      <c r="VRJ27" s="1"/>
      <c r="VRK27" s="1"/>
      <c r="VRL27" s="1"/>
      <c r="VRM27" s="1"/>
      <c r="VRN27" s="1"/>
      <c r="VRO27" s="1"/>
      <c r="VRP27" s="1"/>
      <c r="VRQ27" s="1"/>
      <c r="VRR27" s="1"/>
      <c r="VRS27" s="1"/>
      <c r="VRT27" s="1"/>
      <c r="VRU27" s="1"/>
      <c r="VRV27" s="1"/>
      <c r="VRW27" s="1"/>
      <c r="VRX27" s="1"/>
      <c r="VRY27" s="1"/>
      <c r="VRZ27" s="1"/>
      <c r="VSA27" s="1"/>
      <c r="VSB27" s="1"/>
      <c r="VSC27" s="1"/>
      <c r="VSD27" s="1"/>
      <c r="VSE27" s="1"/>
      <c r="VSF27" s="1"/>
      <c r="VSG27" s="1"/>
      <c r="VSH27" s="1"/>
      <c r="VSI27" s="1"/>
      <c r="VSJ27" s="1"/>
      <c r="VSK27" s="1"/>
      <c r="VSL27" s="1"/>
      <c r="VSM27" s="1"/>
      <c r="VSN27" s="1"/>
      <c r="VSO27" s="1"/>
      <c r="VSP27" s="1"/>
      <c r="VSQ27" s="1"/>
      <c r="VSR27" s="1"/>
      <c r="VSS27" s="1"/>
      <c r="VST27" s="1"/>
      <c r="VSU27" s="1"/>
      <c r="VSV27" s="1"/>
      <c r="VSW27" s="1"/>
      <c r="VSX27" s="1"/>
      <c r="VSY27" s="1"/>
      <c r="VSZ27" s="1"/>
      <c r="VTA27" s="1"/>
      <c r="VTB27" s="1"/>
      <c r="VTC27" s="1"/>
      <c r="VTD27" s="1"/>
      <c r="VTE27" s="1"/>
      <c r="VTF27" s="1"/>
      <c r="VTG27" s="1"/>
      <c r="VTH27" s="1"/>
      <c r="VTI27" s="1"/>
      <c r="VTJ27" s="1"/>
      <c r="VTK27" s="1"/>
      <c r="VTL27" s="1"/>
      <c r="VTM27" s="1"/>
      <c r="VTN27" s="1"/>
      <c r="VTO27" s="1"/>
      <c r="VTP27" s="1"/>
      <c r="VTQ27" s="1"/>
      <c r="VTR27" s="1"/>
      <c r="VTS27" s="1"/>
      <c r="VTT27" s="1"/>
      <c r="VTU27" s="1"/>
      <c r="VTV27" s="1"/>
      <c r="VTW27" s="1"/>
      <c r="VTX27" s="1"/>
      <c r="VTY27" s="1"/>
      <c r="VTZ27" s="1"/>
      <c r="VUA27" s="1"/>
      <c r="VUB27" s="1"/>
      <c r="VUC27" s="1"/>
      <c r="VUD27" s="1"/>
      <c r="VUE27" s="1"/>
      <c r="VUF27" s="1"/>
      <c r="VUG27" s="1"/>
      <c r="VUH27" s="1"/>
      <c r="VUI27" s="1"/>
      <c r="VUJ27" s="1"/>
      <c r="VUK27" s="1"/>
      <c r="VUL27" s="1"/>
      <c r="VUM27" s="1"/>
      <c r="VUN27" s="1"/>
      <c r="VUO27" s="1"/>
      <c r="VUP27" s="1"/>
      <c r="VUQ27" s="1"/>
      <c r="VUR27" s="1"/>
      <c r="VUS27" s="1"/>
      <c r="VUT27" s="1"/>
      <c r="VUU27" s="1"/>
      <c r="VUV27" s="1"/>
      <c r="VUW27" s="1"/>
      <c r="VUX27" s="1"/>
      <c r="VUY27" s="1"/>
      <c r="VUZ27" s="1"/>
      <c r="VVA27" s="1"/>
      <c r="VVB27" s="1"/>
      <c r="VVC27" s="1"/>
      <c r="VVD27" s="1"/>
      <c r="VVE27" s="1"/>
      <c r="VVF27" s="1"/>
      <c r="VVG27" s="1"/>
      <c r="VVH27" s="1"/>
      <c r="VVI27" s="1"/>
      <c r="VVJ27" s="1"/>
      <c r="VVK27" s="1"/>
      <c r="VVL27" s="1"/>
      <c r="VVM27" s="1"/>
      <c r="VVN27" s="1"/>
      <c r="VVO27" s="1"/>
      <c r="VVP27" s="1"/>
      <c r="VVQ27" s="1"/>
      <c r="VVR27" s="1"/>
      <c r="VVS27" s="1"/>
      <c r="VVT27" s="1"/>
      <c r="VVU27" s="1"/>
      <c r="VVV27" s="1"/>
      <c r="VVW27" s="1"/>
      <c r="VVX27" s="1"/>
      <c r="VVY27" s="1"/>
      <c r="VVZ27" s="1"/>
      <c r="VWA27" s="1"/>
      <c r="VWB27" s="1"/>
      <c r="VWC27" s="1"/>
      <c r="VWD27" s="1"/>
      <c r="VWE27" s="1"/>
      <c r="VWF27" s="1"/>
      <c r="VWG27" s="1"/>
      <c r="VWH27" s="1"/>
      <c r="VWI27" s="1"/>
      <c r="VWJ27" s="1"/>
      <c r="VWK27" s="1"/>
      <c r="VWL27" s="1"/>
      <c r="VWM27" s="1"/>
      <c r="VWN27" s="1"/>
      <c r="VWO27" s="1"/>
      <c r="VWP27" s="1"/>
      <c r="VWQ27" s="1"/>
      <c r="VWR27" s="1"/>
      <c r="VWS27" s="1"/>
      <c r="VWT27" s="1"/>
      <c r="VWU27" s="1"/>
      <c r="VWV27" s="1"/>
      <c r="VWW27" s="1"/>
      <c r="VWX27" s="1"/>
      <c r="VWY27" s="1"/>
      <c r="VWZ27" s="1"/>
      <c r="VXA27" s="1"/>
      <c r="VXB27" s="1"/>
      <c r="VXC27" s="1"/>
      <c r="VXD27" s="1"/>
      <c r="VXE27" s="1"/>
      <c r="VXF27" s="1"/>
      <c r="VXG27" s="1"/>
      <c r="VXH27" s="1"/>
      <c r="VXI27" s="1"/>
      <c r="VXJ27" s="1"/>
      <c r="VXK27" s="1"/>
      <c r="VXL27" s="1"/>
      <c r="VXM27" s="1"/>
      <c r="VXN27" s="1"/>
      <c r="VXO27" s="1"/>
      <c r="VXP27" s="1"/>
      <c r="VXQ27" s="1"/>
      <c r="VXR27" s="1"/>
      <c r="VXS27" s="1"/>
      <c r="VXT27" s="1"/>
      <c r="VXU27" s="1"/>
      <c r="VXV27" s="1"/>
      <c r="VXW27" s="1"/>
      <c r="VXX27" s="1"/>
      <c r="VXY27" s="1"/>
      <c r="VXZ27" s="1"/>
      <c r="VYA27" s="1"/>
      <c r="VYB27" s="1"/>
      <c r="VYC27" s="1"/>
      <c r="VYD27" s="1"/>
      <c r="VYE27" s="1"/>
      <c r="VYF27" s="1"/>
      <c r="VYG27" s="1"/>
      <c r="VYH27" s="1"/>
      <c r="VYI27" s="1"/>
      <c r="VYJ27" s="1"/>
      <c r="VYK27" s="1"/>
      <c r="VYL27" s="1"/>
      <c r="VYM27" s="1"/>
      <c r="VYN27" s="1"/>
      <c r="VYO27" s="1"/>
      <c r="VYP27" s="1"/>
      <c r="VYQ27" s="1"/>
      <c r="VYR27" s="1"/>
      <c r="VYS27" s="1"/>
      <c r="VYT27" s="1"/>
      <c r="VYU27" s="1"/>
      <c r="VYV27" s="1"/>
      <c r="VYW27" s="1"/>
      <c r="VYX27" s="1"/>
      <c r="VYY27" s="1"/>
      <c r="VYZ27" s="1"/>
      <c r="VZA27" s="1"/>
      <c r="VZB27" s="1"/>
      <c r="VZC27" s="1"/>
      <c r="VZD27" s="1"/>
      <c r="VZE27" s="1"/>
      <c r="VZF27" s="1"/>
      <c r="VZG27" s="1"/>
      <c r="VZH27" s="1"/>
      <c r="VZI27" s="1"/>
      <c r="VZJ27" s="1"/>
      <c r="VZK27" s="1"/>
      <c r="VZL27" s="1"/>
      <c r="VZM27" s="1"/>
      <c r="VZN27" s="1"/>
      <c r="VZO27" s="1"/>
      <c r="VZP27" s="1"/>
      <c r="VZQ27" s="1"/>
      <c r="VZR27" s="1"/>
      <c r="VZS27" s="1"/>
      <c r="VZT27" s="1"/>
      <c r="VZU27" s="1"/>
      <c r="VZV27" s="1"/>
      <c r="VZW27" s="1"/>
      <c r="VZX27" s="1"/>
      <c r="VZY27" s="1"/>
      <c r="VZZ27" s="1"/>
      <c r="WAA27" s="1"/>
      <c r="WAB27" s="1"/>
      <c r="WAC27" s="1"/>
      <c r="WAD27" s="1"/>
      <c r="WAE27" s="1"/>
      <c r="WAF27" s="1"/>
      <c r="WAG27" s="1"/>
      <c r="WAH27" s="1"/>
      <c r="WAI27" s="1"/>
      <c r="WAJ27" s="1"/>
      <c r="WAK27" s="1"/>
      <c r="WAL27" s="1"/>
      <c r="WAM27" s="1"/>
      <c r="WAN27" s="1"/>
      <c r="WAO27" s="1"/>
      <c r="WAP27" s="1"/>
      <c r="WAQ27" s="1"/>
      <c r="WAR27" s="1"/>
      <c r="WAS27" s="1"/>
      <c r="WAT27" s="1"/>
      <c r="WAU27" s="1"/>
      <c r="WAV27" s="1"/>
      <c r="WAW27" s="1"/>
      <c r="WAX27" s="1"/>
      <c r="WAY27" s="1"/>
      <c r="WAZ27" s="1"/>
      <c r="WBA27" s="1"/>
      <c r="WBB27" s="1"/>
      <c r="WBC27" s="1"/>
      <c r="WBD27" s="1"/>
      <c r="WBE27" s="1"/>
      <c r="WBF27" s="1"/>
      <c r="WBG27" s="1"/>
      <c r="WBH27" s="1"/>
      <c r="WBI27" s="1"/>
      <c r="WBJ27" s="1"/>
      <c r="WBK27" s="1"/>
      <c r="WBL27" s="1"/>
      <c r="WBM27" s="1"/>
      <c r="WBN27" s="1"/>
      <c r="WBO27" s="1"/>
      <c r="WBP27" s="1"/>
      <c r="WBQ27" s="1"/>
      <c r="WBR27" s="1"/>
      <c r="WBS27" s="1"/>
      <c r="WBT27" s="1"/>
      <c r="WBU27" s="1"/>
      <c r="WBV27" s="1"/>
      <c r="WBW27" s="1"/>
      <c r="WBX27" s="1"/>
      <c r="WBY27" s="1"/>
      <c r="WBZ27" s="1"/>
      <c r="WCA27" s="1"/>
      <c r="WCB27" s="1"/>
      <c r="WCC27" s="1"/>
      <c r="WCD27" s="1"/>
      <c r="WCE27" s="1"/>
      <c r="WCF27" s="1"/>
      <c r="WCG27" s="1"/>
      <c r="WCH27" s="1"/>
      <c r="WCI27" s="1"/>
      <c r="WCJ27" s="1"/>
      <c r="WCK27" s="1"/>
      <c r="WCL27" s="1"/>
      <c r="WCM27" s="1"/>
      <c r="WCN27" s="1"/>
      <c r="WCO27" s="1"/>
      <c r="WCP27" s="1"/>
      <c r="WCQ27" s="1"/>
      <c r="WCR27" s="1"/>
      <c r="WCS27" s="1"/>
      <c r="WCT27" s="1"/>
      <c r="WCU27" s="1"/>
      <c r="WCV27" s="1"/>
      <c r="WCW27" s="1"/>
      <c r="WCX27" s="1"/>
      <c r="WCY27" s="1"/>
      <c r="WCZ27" s="1"/>
      <c r="WDA27" s="1"/>
      <c r="WDB27" s="1"/>
      <c r="WDC27" s="1"/>
      <c r="WDD27" s="1"/>
      <c r="WDE27" s="1"/>
      <c r="WDF27" s="1"/>
      <c r="WDG27" s="1"/>
      <c r="WDH27" s="1"/>
      <c r="WDI27" s="1"/>
      <c r="WDJ27" s="1"/>
      <c r="WDK27" s="1"/>
      <c r="WDL27" s="1"/>
      <c r="WDM27" s="1"/>
      <c r="WDN27" s="1"/>
      <c r="WDO27" s="1"/>
      <c r="WDP27" s="1"/>
      <c r="WDQ27" s="1"/>
      <c r="WDR27" s="1"/>
      <c r="WDS27" s="1"/>
      <c r="WDT27" s="1"/>
      <c r="WDU27" s="1"/>
      <c r="WDV27" s="1"/>
      <c r="WDW27" s="1"/>
      <c r="WDX27" s="1"/>
      <c r="WDY27" s="1"/>
      <c r="WDZ27" s="1"/>
      <c r="WEA27" s="1"/>
      <c r="WEB27" s="1"/>
      <c r="WEC27" s="1"/>
      <c r="WED27" s="1"/>
      <c r="WEE27" s="1"/>
      <c r="WEF27" s="1"/>
      <c r="WEG27" s="1"/>
      <c r="WEH27" s="1"/>
      <c r="WEI27" s="1"/>
      <c r="WEJ27" s="1"/>
      <c r="WEK27" s="1"/>
      <c r="WEL27" s="1"/>
      <c r="WEM27" s="1"/>
      <c r="WEN27" s="1"/>
      <c r="WEO27" s="1"/>
      <c r="WEP27" s="1"/>
      <c r="WEQ27" s="1"/>
      <c r="WER27" s="1"/>
      <c r="WES27" s="1"/>
      <c r="WET27" s="1"/>
      <c r="WEU27" s="1"/>
      <c r="WEV27" s="1"/>
      <c r="WEW27" s="1"/>
      <c r="WEX27" s="1"/>
      <c r="WEY27" s="1"/>
      <c r="WEZ27" s="1"/>
      <c r="WFA27" s="1"/>
      <c r="WFB27" s="1"/>
      <c r="WFC27" s="1"/>
      <c r="WFD27" s="1"/>
      <c r="WFE27" s="1"/>
      <c r="WFF27" s="1"/>
      <c r="WFG27" s="1"/>
      <c r="WFH27" s="1"/>
      <c r="WFI27" s="1"/>
      <c r="WFJ27" s="1"/>
      <c r="WFK27" s="1"/>
      <c r="WFL27" s="1"/>
      <c r="WFM27" s="1"/>
      <c r="WFN27" s="1"/>
      <c r="WFO27" s="1"/>
      <c r="WFP27" s="1"/>
      <c r="WFQ27" s="1"/>
      <c r="WFR27" s="1"/>
      <c r="WFS27" s="1"/>
      <c r="WFT27" s="1"/>
      <c r="WFU27" s="1"/>
      <c r="WFV27" s="1"/>
      <c r="WFW27" s="1"/>
      <c r="WFX27" s="1"/>
      <c r="WFY27" s="1"/>
      <c r="WFZ27" s="1"/>
      <c r="WGA27" s="1"/>
      <c r="WGB27" s="1"/>
      <c r="WGC27" s="1"/>
      <c r="WGD27" s="1"/>
      <c r="WGE27" s="1"/>
      <c r="WGF27" s="1"/>
      <c r="WGG27" s="1"/>
      <c r="WGH27" s="1"/>
      <c r="WGI27" s="1"/>
      <c r="WGJ27" s="1"/>
      <c r="WGK27" s="1"/>
      <c r="WGL27" s="1"/>
      <c r="WGM27" s="1"/>
      <c r="WGN27" s="1"/>
      <c r="WGO27" s="1"/>
      <c r="WGP27" s="1"/>
      <c r="WGQ27" s="1"/>
      <c r="WGR27" s="1"/>
      <c r="WGS27" s="1"/>
      <c r="WGT27" s="1"/>
      <c r="WGU27" s="1"/>
      <c r="WGV27" s="1"/>
      <c r="WGW27" s="1"/>
      <c r="WGX27" s="1"/>
      <c r="WGY27" s="1"/>
      <c r="WGZ27" s="1"/>
      <c r="WHA27" s="1"/>
      <c r="WHB27" s="1"/>
      <c r="WHC27" s="1"/>
      <c r="WHD27" s="1"/>
      <c r="WHE27" s="1"/>
      <c r="WHF27" s="1"/>
      <c r="WHG27" s="1"/>
      <c r="WHH27" s="1"/>
      <c r="WHI27" s="1"/>
      <c r="WHJ27" s="1"/>
      <c r="WHK27" s="1"/>
      <c r="WHL27" s="1"/>
      <c r="WHM27" s="1"/>
      <c r="WHN27" s="1"/>
      <c r="WHO27" s="1"/>
      <c r="WHP27" s="1"/>
      <c r="WHQ27" s="1"/>
      <c r="WHR27" s="1"/>
      <c r="WHS27" s="1"/>
      <c r="WHT27" s="1"/>
      <c r="WHU27" s="1"/>
      <c r="WHV27" s="1"/>
      <c r="WHW27" s="1"/>
      <c r="WHX27" s="1"/>
      <c r="WHY27" s="1"/>
      <c r="WHZ27" s="1"/>
      <c r="WIA27" s="1"/>
      <c r="WIB27" s="1"/>
      <c r="WIC27" s="1"/>
      <c r="WID27" s="1"/>
      <c r="WIE27" s="1"/>
      <c r="WIF27" s="1"/>
      <c r="WIG27" s="1"/>
      <c r="WIH27" s="1"/>
      <c r="WII27" s="1"/>
      <c r="WIJ27" s="1"/>
      <c r="WIK27" s="1"/>
      <c r="WIL27" s="1"/>
      <c r="WIM27" s="1"/>
      <c r="WIN27" s="1"/>
      <c r="WIO27" s="1"/>
      <c r="WIP27" s="1"/>
      <c r="WIQ27" s="1"/>
      <c r="WIR27" s="1"/>
      <c r="WIS27" s="1"/>
      <c r="WIT27" s="1"/>
      <c r="WIU27" s="1"/>
      <c r="WIV27" s="1"/>
      <c r="WIW27" s="1"/>
      <c r="WIX27" s="1"/>
      <c r="WIY27" s="1"/>
      <c r="WIZ27" s="1"/>
      <c r="WJA27" s="1"/>
      <c r="WJB27" s="1"/>
      <c r="WJC27" s="1"/>
      <c r="WJD27" s="1"/>
      <c r="WJE27" s="1"/>
      <c r="WJF27" s="1"/>
      <c r="WJG27" s="1"/>
      <c r="WJH27" s="1"/>
      <c r="WJI27" s="1"/>
      <c r="WJJ27" s="1"/>
      <c r="WJK27" s="1"/>
      <c r="WJL27" s="1"/>
      <c r="WJM27" s="1"/>
      <c r="WJN27" s="1"/>
      <c r="WJO27" s="1"/>
      <c r="WJP27" s="1"/>
      <c r="WJQ27" s="1"/>
      <c r="WJR27" s="1"/>
      <c r="WJS27" s="1"/>
      <c r="WJT27" s="1"/>
      <c r="WJU27" s="1"/>
      <c r="WJV27" s="1"/>
      <c r="WJW27" s="1"/>
      <c r="WJX27" s="1"/>
      <c r="WJY27" s="1"/>
      <c r="WJZ27" s="1"/>
      <c r="WKA27" s="1"/>
      <c r="WKB27" s="1"/>
      <c r="WKC27" s="1"/>
      <c r="WKD27" s="1"/>
      <c r="WKE27" s="1"/>
      <c r="WKF27" s="1"/>
      <c r="WKG27" s="1"/>
      <c r="WKH27" s="1"/>
      <c r="WKI27" s="1"/>
      <c r="WKJ27" s="1"/>
      <c r="WKK27" s="1"/>
      <c r="WKL27" s="1"/>
      <c r="WKM27" s="1"/>
      <c r="WKN27" s="1"/>
      <c r="WKO27" s="1"/>
      <c r="WKP27" s="1"/>
      <c r="WKQ27" s="1"/>
      <c r="WKR27" s="1"/>
      <c r="WKS27" s="1"/>
      <c r="WKT27" s="1"/>
      <c r="WKU27" s="1"/>
      <c r="WKV27" s="1"/>
      <c r="WKW27" s="1"/>
      <c r="WKX27" s="1"/>
      <c r="WKY27" s="1"/>
      <c r="WKZ27" s="1"/>
      <c r="WLA27" s="1"/>
      <c r="WLB27" s="1"/>
      <c r="WLC27" s="1"/>
      <c r="WLD27" s="1"/>
      <c r="WLE27" s="1"/>
      <c r="WLF27" s="1"/>
      <c r="WLG27" s="1"/>
      <c r="WLH27" s="1"/>
      <c r="WLI27" s="1"/>
      <c r="WLJ27" s="1"/>
      <c r="WLK27" s="1"/>
      <c r="WLL27" s="1"/>
      <c r="WLM27" s="1"/>
      <c r="WLN27" s="1"/>
      <c r="WLO27" s="1"/>
      <c r="WLP27" s="1"/>
      <c r="WLQ27" s="1"/>
      <c r="WLR27" s="1"/>
      <c r="WLS27" s="1"/>
      <c r="WLT27" s="1"/>
      <c r="WLU27" s="1"/>
      <c r="WLV27" s="1"/>
      <c r="WLW27" s="1"/>
      <c r="WLX27" s="1"/>
      <c r="WLY27" s="1"/>
      <c r="WLZ27" s="1"/>
      <c r="WMA27" s="1"/>
      <c r="WMB27" s="1"/>
      <c r="WMC27" s="1"/>
      <c r="WMD27" s="1"/>
      <c r="WME27" s="1"/>
      <c r="WMF27" s="1"/>
      <c r="WMG27" s="1"/>
      <c r="WMH27" s="1"/>
      <c r="WMI27" s="1"/>
      <c r="WMJ27" s="1"/>
      <c r="WMK27" s="1"/>
      <c r="WML27" s="1"/>
      <c r="WMM27" s="1"/>
      <c r="WMN27" s="1"/>
      <c r="WMO27" s="1"/>
      <c r="WMP27" s="1"/>
      <c r="WMQ27" s="1"/>
      <c r="WMR27" s="1"/>
      <c r="WMS27" s="1"/>
      <c r="WMT27" s="1"/>
      <c r="WMU27" s="1"/>
      <c r="WMV27" s="1"/>
      <c r="WMW27" s="1"/>
      <c r="WMX27" s="1"/>
      <c r="WMY27" s="1"/>
      <c r="WMZ27" s="1"/>
      <c r="WNA27" s="1"/>
      <c r="WNB27" s="1"/>
      <c r="WNC27" s="1"/>
      <c r="WND27" s="1"/>
      <c r="WNE27" s="1"/>
      <c r="WNF27" s="1"/>
      <c r="WNG27" s="1"/>
      <c r="WNH27" s="1"/>
      <c r="WNI27" s="1"/>
      <c r="WNJ27" s="1"/>
      <c r="WNK27" s="1"/>
      <c r="WNL27" s="1"/>
      <c r="WNM27" s="1"/>
      <c r="WNN27" s="1"/>
      <c r="WNO27" s="1"/>
      <c r="WNP27" s="1"/>
      <c r="WNQ27" s="1"/>
      <c r="WNR27" s="1"/>
      <c r="WNS27" s="1"/>
      <c r="WNT27" s="1"/>
      <c r="WNU27" s="1"/>
      <c r="WNV27" s="1"/>
      <c r="WNW27" s="1"/>
      <c r="WNX27" s="1"/>
      <c r="WNY27" s="1"/>
      <c r="WNZ27" s="1"/>
      <c r="WOA27" s="1"/>
      <c r="WOB27" s="1"/>
      <c r="WOC27" s="1"/>
      <c r="WOD27" s="1"/>
      <c r="WOE27" s="1"/>
      <c r="WOF27" s="1"/>
      <c r="WOG27" s="1"/>
      <c r="WOH27" s="1"/>
      <c r="WOI27" s="1"/>
      <c r="WOJ27" s="1"/>
      <c r="WOK27" s="1"/>
      <c r="WOL27" s="1"/>
      <c r="WOM27" s="1"/>
      <c r="WON27" s="1"/>
      <c r="WOO27" s="1"/>
      <c r="WOP27" s="1"/>
      <c r="WOQ27" s="1"/>
      <c r="WOR27" s="1"/>
      <c r="WOS27" s="1"/>
      <c r="WOT27" s="1"/>
      <c r="WOU27" s="1"/>
      <c r="WOV27" s="1"/>
      <c r="WOW27" s="1"/>
      <c r="WOX27" s="1"/>
      <c r="WOY27" s="1"/>
      <c r="WOZ27" s="1"/>
      <c r="WPA27" s="1"/>
      <c r="WPB27" s="1"/>
      <c r="WPC27" s="1"/>
      <c r="WPD27" s="1"/>
      <c r="WPE27" s="1"/>
      <c r="WPF27" s="1"/>
      <c r="WPG27" s="1"/>
      <c r="WPH27" s="1"/>
      <c r="WPI27" s="1"/>
      <c r="WPJ27" s="1"/>
      <c r="WPK27" s="1"/>
      <c r="WPL27" s="1"/>
      <c r="WPM27" s="1"/>
      <c r="WPN27" s="1"/>
      <c r="WPO27" s="1"/>
      <c r="WPP27" s="1"/>
      <c r="WPQ27" s="1"/>
      <c r="WPR27" s="1"/>
      <c r="WPS27" s="1"/>
      <c r="WPT27" s="1"/>
      <c r="WPU27" s="1"/>
      <c r="WPV27" s="1"/>
      <c r="WPW27" s="1"/>
      <c r="WPX27" s="1"/>
      <c r="WPY27" s="1"/>
      <c r="WPZ27" s="1"/>
      <c r="WQA27" s="1"/>
      <c r="WQB27" s="1"/>
      <c r="WQC27" s="1"/>
      <c r="WQD27" s="1"/>
      <c r="WQE27" s="1"/>
      <c r="WQF27" s="1"/>
      <c r="WQG27" s="1"/>
      <c r="WQH27" s="1"/>
      <c r="WQI27" s="1"/>
      <c r="WQJ27" s="1"/>
      <c r="WQK27" s="1"/>
      <c r="WQL27" s="1"/>
      <c r="WQM27" s="1"/>
      <c r="WQN27" s="1"/>
      <c r="WQO27" s="1"/>
      <c r="WQP27" s="1"/>
      <c r="WQQ27" s="1"/>
      <c r="WQR27" s="1"/>
      <c r="WQS27" s="1"/>
      <c r="WQT27" s="1"/>
      <c r="WQU27" s="1"/>
      <c r="WQV27" s="1"/>
      <c r="WQW27" s="1"/>
      <c r="WQX27" s="1"/>
      <c r="WQY27" s="1"/>
      <c r="WQZ27" s="1"/>
      <c r="WRA27" s="1"/>
      <c r="WRB27" s="1"/>
      <c r="WRC27" s="1"/>
      <c r="WRD27" s="1"/>
      <c r="WRE27" s="1"/>
      <c r="WRF27" s="1"/>
      <c r="WRG27" s="1"/>
      <c r="WRH27" s="1"/>
      <c r="WRI27" s="1"/>
      <c r="WRJ27" s="1"/>
      <c r="WRK27" s="1"/>
      <c r="WRL27" s="1"/>
      <c r="WRM27" s="1"/>
      <c r="WRN27" s="1"/>
      <c r="WRO27" s="1"/>
      <c r="WRP27" s="1"/>
      <c r="WRQ27" s="1"/>
      <c r="WRR27" s="1"/>
      <c r="WRS27" s="1"/>
      <c r="WRT27" s="1"/>
      <c r="WRU27" s="1"/>
      <c r="WRV27" s="1"/>
      <c r="WRW27" s="1"/>
      <c r="WRX27" s="1"/>
      <c r="WRY27" s="1"/>
      <c r="WRZ27" s="1"/>
      <c r="WSA27" s="1"/>
      <c r="WSB27" s="1"/>
      <c r="WSC27" s="1"/>
      <c r="WSD27" s="1"/>
      <c r="WSE27" s="1"/>
      <c r="WSF27" s="1"/>
      <c r="WSG27" s="1"/>
      <c r="WSH27" s="1"/>
      <c r="WSI27" s="1"/>
      <c r="WSJ27" s="1"/>
      <c r="WSK27" s="1"/>
      <c r="WSL27" s="1"/>
      <c r="WSM27" s="1"/>
      <c r="WSN27" s="1"/>
      <c r="WSO27" s="1"/>
      <c r="WSP27" s="1"/>
      <c r="WSQ27" s="1"/>
      <c r="WSR27" s="1"/>
      <c r="WSS27" s="1"/>
      <c r="WST27" s="1"/>
      <c r="WSU27" s="1"/>
      <c r="WSV27" s="1"/>
      <c r="WSW27" s="1"/>
      <c r="WSX27" s="1"/>
      <c r="WSY27" s="1"/>
      <c r="WSZ27" s="1"/>
      <c r="WTA27" s="1"/>
      <c r="WTB27" s="1"/>
      <c r="WTC27" s="1"/>
      <c r="WTD27" s="1"/>
      <c r="WTE27" s="1"/>
      <c r="WTF27" s="1"/>
      <c r="WTG27" s="1"/>
      <c r="WTH27" s="1"/>
      <c r="WTI27" s="1"/>
      <c r="WTJ27" s="1"/>
      <c r="WTK27" s="1"/>
      <c r="WTL27" s="1"/>
      <c r="WTM27" s="1"/>
      <c r="WTN27" s="1"/>
      <c r="WTO27" s="1"/>
      <c r="WTP27" s="1"/>
      <c r="WTQ27" s="1"/>
      <c r="WTR27" s="1"/>
      <c r="WTS27" s="1"/>
      <c r="WTT27" s="1"/>
      <c r="WTU27" s="1"/>
      <c r="WTV27" s="1"/>
      <c r="WTW27" s="1"/>
      <c r="WTX27" s="1"/>
      <c r="WTY27" s="1"/>
      <c r="WTZ27" s="1"/>
      <c r="WUA27" s="1"/>
      <c r="WUB27" s="1"/>
      <c r="WUC27" s="1"/>
      <c r="WUD27" s="1"/>
      <c r="WUE27" s="1"/>
      <c r="WUF27" s="1"/>
      <c r="WUG27" s="1"/>
      <c r="WUH27" s="1"/>
      <c r="WUI27" s="1"/>
      <c r="WUJ27" s="1"/>
      <c r="WUK27" s="1"/>
      <c r="WUL27" s="1"/>
      <c r="WUM27" s="1"/>
      <c r="WUN27" s="1"/>
      <c r="WUO27" s="1"/>
      <c r="WUP27" s="1"/>
      <c r="WUQ27" s="1"/>
      <c r="WUR27" s="1"/>
      <c r="WUS27" s="1"/>
      <c r="WUT27" s="1"/>
      <c r="WUU27" s="1"/>
      <c r="WUV27" s="1"/>
      <c r="WUW27" s="1"/>
      <c r="WUX27" s="1"/>
      <c r="WUY27" s="1"/>
      <c r="WUZ27" s="1"/>
      <c r="WVA27" s="1"/>
      <c r="WVB27" s="1"/>
      <c r="WVC27" s="1"/>
      <c r="WVD27" s="1"/>
      <c r="WVE27" s="1"/>
      <c r="WVF27" s="1"/>
      <c r="WVG27" s="1"/>
      <c r="WVH27" s="1"/>
      <c r="WVI27" s="1"/>
      <c r="WVJ27" s="1"/>
      <c r="WVK27" s="1"/>
      <c r="WVL27" s="1"/>
      <c r="WVM27" s="1"/>
      <c r="WVN27" s="1"/>
      <c r="WVO27" s="1"/>
      <c r="WVP27" s="1"/>
      <c r="WVQ27" s="1"/>
      <c r="WVR27" s="1"/>
      <c r="WVS27" s="1"/>
      <c r="WVT27" s="1"/>
      <c r="WVU27" s="1"/>
      <c r="WVV27" s="1"/>
      <c r="WVW27" s="1"/>
      <c r="WVX27" s="1"/>
      <c r="WVY27" s="1"/>
      <c r="WVZ27" s="1"/>
      <c r="WWA27" s="1"/>
      <c r="WWB27" s="1"/>
      <c r="WWC27" s="1"/>
      <c r="WWD27" s="1"/>
      <c r="WWE27" s="1"/>
      <c r="WWF27" s="1"/>
      <c r="WWG27" s="1"/>
      <c r="WWH27" s="1"/>
      <c r="WWI27" s="1"/>
      <c r="WWJ27" s="1"/>
      <c r="WWK27" s="1"/>
      <c r="WWL27" s="1"/>
      <c r="WWM27" s="1"/>
      <c r="WWN27" s="1"/>
      <c r="WWO27" s="1"/>
      <c r="WWP27" s="1"/>
      <c r="WWQ27" s="1"/>
      <c r="WWR27" s="1"/>
      <c r="WWS27" s="1"/>
      <c r="WWT27" s="1"/>
      <c r="WWU27" s="1"/>
      <c r="WWV27" s="1"/>
      <c r="WWW27" s="1"/>
      <c r="WWX27" s="1"/>
      <c r="WWY27" s="1"/>
      <c r="WWZ27" s="1"/>
      <c r="WXA27" s="1"/>
      <c r="WXB27" s="1"/>
      <c r="WXC27" s="1"/>
      <c r="WXD27" s="1"/>
      <c r="WXE27" s="1"/>
      <c r="WXF27" s="1"/>
      <c r="WXG27" s="1"/>
      <c r="WXH27" s="1"/>
      <c r="WXI27" s="1"/>
      <c r="WXJ27" s="1"/>
      <c r="WXK27" s="1"/>
      <c r="WXL27" s="1"/>
      <c r="WXM27" s="1"/>
      <c r="WXN27" s="1"/>
      <c r="WXO27" s="1"/>
      <c r="WXP27" s="1"/>
      <c r="WXQ27" s="1"/>
      <c r="WXR27" s="1"/>
      <c r="WXS27" s="1"/>
      <c r="WXT27" s="1"/>
      <c r="WXU27" s="1"/>
      <c r="WXV27" s="1"/>
      <c r="WXW27" s="1"/>
      <c r="WXX27" s="1"/>
      <c r="WXY27" s="1"/>
      <c r="WXZ27" s="1"/>
      <c r="WYA27" s="1"/>
      <c r="WYB27" s="1"/>
      <c r="WYC27" s="1"/>
      <c r="WYD27" s="1"/>
      <c r="WYE27" s="1"/>
      <c r="WYF27" s="1"/>
      <c r="WYG27" s="1"/>
      <c r="WYH27" s="1"/>
      <c r="WYI27" s="1"/>
      <c r="WYJ27" s="1"/>
      <c r="WYK27" s="1"/>
      <c r="WYL27" s="1"/>
      <c r="WYM27" s="1"/>
      <c r="WYN27" s="1"/>
      <c r="WYO27" s="1"/>
      <c r="WYP27" s="1"/>
      <c r="WYQ27" s="1"/>
      <c r="WYR27" s="1"/>
      <c r="WYS27" s="1"/>
      <c r="WYT27" s="1"/>
      <c r="WYU27" s="1"/>
      <c r="WYV27" s="1"/>
      <c r="WYW27" s="1"/>
      <c r="WYX27" s="1"/>
      <c r="WYY27" s="1"/>
      <c r="WYZ27" s="1"/>
      <c r="WZA27" s="1"/>
      <c r="WZB27" s="1"/>
      <c r="WZC27" s="1"/>
      <c r="WZD27" s="1"/>
      <c r="WZE27" s="1"/>
      <c r="WZF27" s="1"/>
      <c r="WZG27" s="1"/>
      <c r="WZH27" s="1"/>
      <c r="WZI27" s="1"/>
      <c r="WZJ27" s="1"/>
      <c r="WZK27" s="1"/>
      <c r="WZL27" s="1"/>
      <c r="WZM27" s="1"/>
      <c r="WZN27" s="1"/>
      <c r="WZO27" s="1"/>
      <c r="WZP27" s="1"/>
      <c r="WZQ27" s="1"/>
      <c r="WZR27" s="1"/>
      <c r="WZS27" s="1"/>
      <c r="WZT27" s="1"/>
      <c r="WZU27" s="1"/>
      <c r="WZV27" s="1"/>
      <c r="WZW27" s="1"/>
      <c r="WZX27" s="1"/>
      <c r="WZY27" s="1"/>
      <c r="WZZ27" s="1"/>
      <c r="XAA27" s="1"/>
      <c r="XAB27" s="1"/>
      <c r="XAC27" s="1"/>
      <c r="XAD27" s="1"/>
      <c r="XAE27" s="1"/>
      <c r="XAF27" s="1"/>
      <c r="XAG27" s="1"/>
      <c r="XAH27" s="1"/>
      <c r="XAI27" s="1"/>
      <c r="XAJ27" s="1"/>
      <c r="XAK27" s="1"/>
      <c r="XAL27" s="1"/>
      <c r="XAM27" s="1"/>
      <c r="XAN27" s="1"/>
      <c r="XAO27" s="1"/>
      <c r="XAP27" s="1"/>
      <c r="XAQ27" s="1"/>
      <c r="XAR27" s="1"/>
      <c r="XAS27" s="1"/>
      <c r="XAT27" s="1"/>
      <c r="XAU27" s="1"/>
      <c r="XAV27" s="1"/>
      <c r="XAW27" s="1"/>
      <c r="XAX27" s="1"/>
      <c r="XAY27" s="1"/>
      <c r="XAZ27" s="1"/>
      <c r="XBA27" s="1"/>
      <c r="XBB27" s="1"/>
      <c r="XBC27" s="1"/>
      <c r="XBD27" s="1"/>
      <c r="XBE27" s="1"/>
      <c r="XBF27" s="1"/>
      <c r="XBG27" s="1"/>
      <c r="XBH27" s="1"/>
      <c r="XBI27" s="1"/>
      <c r="XBJ27" s="1"/>
      <c r="XBK27" s="1"/>
      <c r="XBL27" s="1"/>
      <c r="XBM27" s="1"/>
      <c r="XBN27" s="1"/>
      <c r="XBO27" s="1"/>
      <c r="XBP27" s="1"/>
      <c r="XBQ27" s="1"/>
      <c r="XBR27" s="1"/>
      <c r="XBS27" s="1"/>
      <c r="XBT27" s="1"/>
      <c r="XBU27" s="1"/>
      <c r="XBV27" s="1"/>
      <c r="XBW27" s="1"/>
      <c r="XBX27" s="1"/>
      <c r="XBY27" s="1"/>
      <c r="XBZ27" s="1"/>
      <c r="XCA27" s="1"/>
      <c r="XCB27" s="1"/>
      <c r="XCC27" s="1"/>
      <c r="XCD27" s="1"/>
      <c r="XCE27" s="1"/>
      <c r="XCF27" s="1"/>
      <c r="XCG27" s="1"/>
      <c r="XCH27" s="1"/>
      <c r="XCI27" s="1"/>
      <c r="XCJ27" s="1"/>
      <c r="XCK27" s="1"/>
      <c r="XCL27" s="1"/>
      <c r="XCM27" s="1"/>
      <c r="XCN27" s="1"/>
      <c r="XCO27" s="1"/>
      <c r="XCP27" s="1"/>
      <c r="XCQ27" s="1"/>
      <c r="XCR27" s="1"/>
      <c r="XCS27" s="1"/>
      <c r="XCT27" s="1"/>
      <c r="XCU27" s="1"/>
      <c r="XCV27" s="1"/>
      <c r="XCW27" s="1"/>
      <c r="XCX27" s="1"/>
      <c r="XCY27" s="1"/>
      <c r="XCZ27" s="1"/>
      <c r="XDA27" s="1"/>
      <c r="XDB27" s="1"/>
      <c r="XDC27" s="1"/>
      <c r="XDD27" s="1"/>
      <c r="XDE27" s="1"/>
      <c r="XDF27" s="1"/>
      <c r="XDG27" s="1"/>
      <c r="XDH27" s="1"/>
      <c r="XDI27" s="1"/>
      <c r="XDJ27" s="1"/>
      <c r="XDK27" s="1"/>
      <c r="XDL27" s="1"/>
      <c r="XDM27" s="1"/>
      <c r="XDN27" s="1"/>
      <c r="XDO27" s="1"/>
      <c r="XDP27" s="1"/>
      <c r="XDQ27" s="1"/>
      <c r="XDR27" s="1"/>
      <c r="XDS27" s="1"/>
      <c r="XDT27" s="1"/>
      <c r="XDU27" s="1"/>
      <c r="XDV27" s="1"/>
      <c r="XDW27" s="1"/>
      <c r="XDX27" s="1"/>
      <c r="XDY27" s="1"/>
      <c r="XDZ27" s="1"/>
      <c r="XEA27" s="1"/>
      <c r="XEB27" s="1"/>
      <c r="XEC27" s="1"/>
      <c r="XED27" s="1"/>
      <c r="XEE27" s="1"/>
      <c r="XEF27" s="1"/>
      <c r="XEG27" s="1"/>
      <c r="XEH27" s="1"/>
      <c r="XEI27" s="1"/>
      <c r="XEJ27" s="1"/>
      <c r="XEK27" s="1"/>
      <c r="XEL27" s="1"/>
      <c r="XEM27" s="1"/>
      <c r="XEN27" s="1"/>
      <c r="XEO27" s="1"/>
      <c r="XEP27" s="1"/>
      <c r="XEQ27" s="1"/>
      <c r="XER27" s="1"/>
      <c r="XES27" s="1"/>
      <c r="XET27" s="1"/>
      <c r="XEU27" s="1"/>
      <c r="XEV27" s="1"/>
      <c r="XEW27" s="1"/>
      <c r="XEX27" s="1"/>
      <c r="XEY27" s="1"/>
      <c r="XEZ27" s="1"/>
      <c r="XFA27" s="1"/>
      <c r="XFB27" s="1"/>
      <c r="XFC27" s="1"/>
    </row>
    <row r="28" spans="1:16384" s="161" customFormat="1" x14ac:dyDescent="0.5">
      <c r="A28" s="11" t="s">
        <v>60</v>
      </c>
      <c r="B28" s="10">
        <f>B27/B68</f>
        <v>0.82855363348130451</v>
      </c>
      <c r="C28" s="2"/>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c r="IY28" s="1"/>
      <c r="IZ28" s="1"/>
      <c r="JA28" s="1"/>
      <c r="JB28" s="1"/>
      <c r="JC28" s="1"/>
      <c r="JD28" s="1"/>
      <c r="JE28" s="1"/>
      <c r="JF28" s="1"/>
      <c r="JG28" s="1"/>
      <c r="JH28" s="1"/>
      <c r="JI28" s="1"/>
      <c r="JJ28" s="1"/>
      <c r="JK28" s="1"/>
      <c r="JL28" s="1"/>
      <c r="JM28" s="1"/>
      <c r="JN28" s="1"/>
      <c r="JO28" s="1"/>
      <c r="JP28" s="1"/>
      <c r="JQ28" s="1"/>
      <c r="JR28" s="1"/>
      <c r="JS28" s="1"/>
      <c r="JT28" s="1"/>
      <c r="JU28" s="1"/>
      <c r="JV28" s="1"/>
      <c r="JW28" s="1"/>
      <c r="JX28" s="1"/>
      <c r="JY28" s="1"/>
      <c r="JZ28" s="1"/>
      <c r="KA28" s="1"/>
      <c r="KB28" s="1"/>
      <c r="KC28" s="1"/>
      <c r="KD28" s="1"/>
      <c r="KE28" s="1"/>
      <c r="KF28" s="1"/>
      <c r="KG28" s="1"/>
      <c r="KH28" s="1"/>
      <c r="KI28" s="1"/>
      <c r="KJ28" s="1"/>
      <c r="KK28" s="1"/>
      <c r="KL28" s="1"/>
      <c r="KM28" s="1"/>
      <c r="KN28" s="1"/>
      <c r="KO28" s="1"/>
      <c r="KP28" s="1"/>
      <c r="KQ28" s="1"/>
      <c r="KR28" s="1"/>
      <c r="KS28" s="1"/>
      <c r="KT28" s="1"/>
      <c r="KU28" s="1"/>
      <c r="KV28" s="1"/>
      <c r="KW28" s="1"/>
      <c r="KX28" s="1"/>
      <c r="KY28" s="1"/>
      <c r="KZ28" s="1"/>
      <c r="LA28" s="1"/>
      <c r="LB28" s="1"/>
      <c r="LC28" s="1"/>
      <c r="LD28" s="1"/>
      <c r="LE28" s="1"/>
      <c r="LF28" s="1"/>
      <c r="LG28" s="1"/>
      <c r="LH28" s="1"/>
      <c r="LI28" s="1"/>
      <c r="LJ28" s="1"/>
      <c r="LK28" s="1"/>
      <c r="LL28" s="1"/>
      <c r="LM28" s="1"/>
      <c r="LN28" s="1"/>
      <c r="LO28" s="1"/>
      <c r="LP28" s="1"/>
      <c r="LQ28" s="1"/>
      <c r="LR28" s="1"/>
      <c r="LS28" s="1"/>
      <c r="LT28" s="1"/>
      <c r="LU28" s="1"/>
      <c r="LV28" s="1"/>
      <c r="LW28" s="1"/>
      <c r="LX28" s="1"/>
      <c r="LY28" s="1"/>
      <c r="LZ28" s="1"/>
      <c r="MA28" s="1"/>
      <c r="MB28" s="1"/>
      <c r="MC28" s="1"/>
      <c r="MD28" s="1"/>
      <c r="ME28" s="1"/>
      <c r="MF28" s="1"/>
      <c r="MG28" s="1"/>
      <c r="MH28" s="1"/>
      <c r="MI28" s="1"/>
      <c r="MJ28" s="1"/>
      <c r="MK28" s="1"/>
      <c r="ML28" s="1"/>
      <c r="MM28" s="1"/>
      <c r="MN28" s="1"/>
      <c r="MO28" s="1"/>
      <c r="MP28" s="1"/>
      <c r="MQ28" s="1"/>
      <c r="MR28" s="1"/>
      <c r="MS28" s="1"/>
      <c r="MT28" s="1"/>
      <c r="MU28" s="1"/>
      <c r="MV28" s="1"/>
      <c r="MW28" s="1"/>
      <c r="MX28" s="1"/>
      <c r="MY28" s="1"/>
      <c r="MZ28" s="1"/>
      <c r="NA28" s="1"/>
      <c r="NB28" s="1"/>
      <c r="NC28" s="1"/>
      <c r="ND28" s="1"/>
      <c r="NE28" s="1"/>
      <c r="NF28" s="1"/>
      <c r="NG28" s="1"/>
      <c r="NH28" s="1"/>
      <c r="NI28" s="1"/>
      <c r="NJ28" s="1"/>
      <c r="NK28" s="1"/>
      <c r="NL28" s="1"/>
      <c r="NM28" s="1"/>
      <c r="NN28" s="1"/>
      <c r="NO28" s="1"/>
      <c r="NP28" s="1"/>
      <c r="NQ28" s="1"/>
      <c r="NR28" s="1"/>
      <c r="NS28" s="1"/>
      <c r="NT28" s="1"/>
      <c r="NU28" s="1"/>
      <c r="NV28" s="1"/>
      <c r="NW28" s="1"/>
      <c r="NX28" s="1"/>
      <c r="NY28" s="1"/>
      <c r="NZ28" s="1"/>
      <c r="OA28" s="1"/>
      <c r="OB28" s="1"/>
      <c r="OC28" s="1"/>
      <c r="OD28" s="1"/>
      <c r="OE28" s="1"/>
      <c r="OF28" s="1"/>
      <c r="OG28" s="1"/>
      <c r="OH28" s="1"/>
      <c r="OI28" s="1"/>
      <c r="OJ28" s="1"/>
      <c r="OK28" s="1"/>
      <c r="OL28" s="1"/>
      <c r="OM28" s="1"/>
      <c r="ON28" s="1"/>
      <c r="OO28" s="1"/>
      <c r="OP28" s="1"/>
      <c r="OQ28" s="1"/>
      <c r="OR28" s="1"/>
      <c r="OS28" s="1"/>
      <c r="OT28" s="1"/>
      <c r="OU28" s="1"/>
      <c r="OV28" s="1"/>
      <c r="OW28" s="1"/>
      <c r="OX28" s="1"/>
      <c r="OY28" s="1"/>
      <c r="OZ28" s="1"/>
      <c r="PA28" s="1"/>
      <c r="PB28" s="1"/>
      <c r="PC28" s="1"/>
      <c r="PD28" s="1"/>
      <c r="PE28" s="1"/>
      <c r="PF28" s="1"/>
      <c r="PG28" s="1"/>
      <c r="PH28" s="1"/>
      <c r="PI28" s="1"/>
      <c r="PJ28" s="1"/>
      <c r="PK28" s="1"/>
      <c r="PL28" s="1"/>
      <c r="PM28" s="1"/>
      <c r="PN28" s="1"/>
      <c r="PO28" s="1"/>
      <c r="PP28" s="1"/>
      <c r="PQ28" s="1"/>
      <c r="PR28" s="1"/>
      <c r="PS28" s="1"/>
      <c r="PT28" s="1"/>
      <c r="PU28" s="1"/>
      <c r="PV28" s="1"/>
      <c r="PW28" s="1"/>
      <c r="PX28" s="1"/>
      <c r="PY28" s="1"/>
      <c r="PZ28" s="1"/>
      <c r="QA28" s="1"/>
      <c r="QB28" s="1"/>
      <c r="QC28" s="1"/>
      <c r="QD28" s="1"/>
      <c r="QE28" s="1"/>
      <c r="QF28" s="1"/>
      <c r="QG28" s="1"/>
      <c r="QH28" s="1"/>
      <c r="QI28" s="1"/>
      <c r="QJ28" s="1"/>
      <c r="QK28" s="1"/>
      <c r="QL28" s="1"/>
      <c r="QM28" s="1"/>
      <c r="QN28" s="1"/>
      <c r="QO28" s="1"/>
      <c r="QP28" s="1"/>
      <c r="QQ28" s="1"/>
      <c r="QR28" s="1"/>
      <c r="QS28" s="1"/>
      <c r="QT28" s="1"/>
      <c r="QU28" s="1"/>
      <c r="QV28" s="1"/>
      <c r="QW28" s="1"/>
      <c r="QX28" s="1"/>
      <c r="QY28" s="1"/>
      <c r="QZ28" s="1"/>
      <c r="RA28" s="1"/>
      <c r="RB28" s="1"/>
      <c r="RC28" s="1"/>
      <c r="RD28" s="1"/>
      <c r="RE28" s="1"/>
      <c r="RF28" s="1"/>
      <c r="RG28" s="1"/>
      <c r="RH28" s="1"/>
      <c r="RI28" s="1"/>
      <c r="RJ28" s="1"/>
      <c r="RK28" s="1"/>
      <c r="RL28" s="1"/>
      <c r="RM28" s="1"/>
      <c r="RN28" s="1"/>
      <c r="RO28" s="1"/>
      <c r="RP28" s="1"/>
      <c r="RQ28" s="1"/>
      <c r="RR28" s="1"/>
      <c r="RS28" s="1"/>
      <c r="RT28" s="1"/>
      <c r="RU28" s="1"/>
      <c r="RV28" s="1"/>
      <c r="RW28" s="1"/>
      <c r="RX28" s="1"/>
      <c r="RY28" s="1"/>
      <c r="RZ28" s="1"/>
      <c r="SA28" s="1"/>
      <c r="SB28" s="1"/>
      <c r="SC28" s="1"/>
      <c r="SD28" s="1"/>
      <c r="SE28" s="1"/>
      <c r="SF28" s="1"/>
      <c r="SG28" s="1"/>
      <c r="SH28" s="1"/>
      <c r="SI28" s="1"/>
      <c r="SJ28" s="1"/>
      <c r="SK28" s="1"/>
      <c r="SL28" s="1"/>
      <c r="SM28" s="1"/>
      <c r="SN28" s="1"/>
      <c r="SO28" s="1"/>
      <c r="SP28" s="1"/>
      <c r="SQ28" s="1"/>
      <c r="SR28" s="1"/>
      <c r="SS28" s="1"/>
      <c r="ST28" s="1"/>
      <c r="SU28" s="1"/>
      <c r="SV28" s="1"/>
      <c r="SW28" s="1"/>
      <c r="SX28" s="1"/>
      <c r="SY28" s="1"/>
      <c r="SZ28" s="1"/>
      <c r="TA28" s="1"/>
      <c r="TB28" s="1"/>
      <c r="TC28" s="1"/>
      <c r="TD28" s="1"/>
      <c r="TE28" s="1"/>
      <c r="TF28" s="1"/>
      <c r="TG28" s="1"/>
      <c r="TH28" s="1"/>
      <c r="TI28" s="1"/>
      <c r="TJ28" s="1"/>
      <c r="TK28" s="1"/>
      <c r="TL28" s="1"/>
      <c r="TM28" s="1"/>
      <c r="TN28" s="1"/>
      <c r="TO28" s="1"/>
      <c r="TP28" s="1"/>
      <c r="TQ28" s="1"/>
      <c r="TR28" s="1"/>
      <c r="TS28" s="1"/>
      <c r="TT28" s="1"/>
      <c r="TU28" s="1"/>
      <c r="TV28" s="1"/>
      <c r="TW28" s="1"/>
      <c r="TX28" s="1"/>
      <c r="TY28" s="1"/>
      <c r="TZ28" s="1"/>
      <c r="UA28" s="1"/>
      <c r="UB28" s="1"/>
      <c r="UC28" s="1"/>
      <c r="UD28" s="1"/>
      <c r="UE28" s="1"/>
      <c r="UF28" s="1"/>
      <c r="UG28" s="1"/>
      <c r="UH28" s="1"/>
      <c r="UI28" s="1"/>
      <c r="UJ28" s="1"/>
      <c r="UK28" s="1"/>
      <c r="UL28" s="1"/>
      <c r="UM28" s="1"/>
      <c r="UN28" s="1"/>
      <c r="UO28" s="1"/>
      <c r="UP28" s="1"/>
      <c r="UQ28" s="1"/>
      <c r="UR28" s="1"/>
      <c r="US28" s="1"/>
      <c r="UT28" s="1"/>
      <c r="UU28" s="1"/>
      <c r="UV28" s="1"/>
      <c r="UW28" s="1"/>
      <c r="UX28" s="1"/>
      <c r="UY28" s="1"/>
      <c r="UZ28" s="1"/>
      <c r="VA28" s="1"/>
      <c r="VB28" s="1"/>
      <c r="VC28" s="1"/>
      <c r="VD28" s="1"/>
      <c r="VE28" s="1"/>
      <c r="VF28" s="1"/>
      <c r="VG28" s="1"/>
      <c r="VH28" s="1"/>
      <c r="VI28" s="1"/>
      <c r="VJ28" s="1"/>
      <c r="VK28" s="1"/>
      <c r="VL28" s="1"/>
      <c r="VM28" s="1"/>
      <c r="VN28" s="1"/>
      <c r="VO28" s="1"/>
      <c r="VP28" s="1"/>
      <c r="VQ28" s="1"/>
      <c r="VR28" s="1"/>
      <c r="VS28" s="1"/>
      <c r="VT28" s="1"/>
      <c r="VU28" s="1"/>
      <c r="VV28" s="1"/>
      <c r="VW28" s="1"/>
      <c r="VX28" s="1"/>
      <c r="VY28" s="1"/>
      <c r="VZ28" s="1"/>
      <c r="WA28" s="1"/>
      <c r="WB28" s="1"/>
      <c r="WC28" s="1"/>
      <c r="WD28" s="1"/>
      <c r="WE28" s="1"/>
      <c r="WF28" s="1"/>
      <c r="WG28" s="1"/>
      <c r="WH28" s="1"/>
      <c r="WI28" s="1"/>
      <c r="WJ28" s="1"/>
      <c r="WK28" s="1"/>
      <c r="WL28" s="1"/>
      <c r="WM28" s="1"/>
      <c r="WN28" s="1"/>
      <c r="WO28" s="1"/>
      <c r="WP28" s="1"/>
      <c r="WQ28" s="1"/>
      <c r="WR28" s="1"/>
      <c r="WS28" s="1"/>
      <c r="WT28" s="1"/>
      <c r="WU28" s="1"/>
      <c r="WV28" s="1"/>
      <c r="WW28" s="1"/>
      <c r="WX28" s="1"/>
      <c r="WY28" s="1"/>
      <c r="WZ28" s="1"/>
      <c r="XA28" s="1"/>
      <c r="XB28" s="1"/>
      <c r="XC28" s="1"/>
      <c r="XD28" s="1"/>
      <c r="XE28" s="1"/>
      <c r="XF28" s="1"/>
      <c r="XG28" s="1"/>
      <c r="XH28" s="1"/>
      <c r="XI28" s="1"/>
      <c r="XJ28" s="1"/>
      <c r="XK28" s="1"/>
      <c r="XL28" s="1"/>
      <c r="XM28" s="1"/>
      <c r="XN28" s="1"/>
      <c r="XO28" s="1"/>
      <c r="XP28" s="1"/>
      <c r="XQ28" s="1"/>
      <c r="XR28" s="1"/>
      <c r="XS28" s="1"/>
      <c r="XT28" s="1"/>
      <c r="XU28" s="1"/>
      <c r="XV28" s="1"/>
      <c r="XW28" s="1"/>
      <c r="XX28" s="1"/>
      <c r="XY28" s="1"/>
      <c r="XZ28" s="1"/>
      <c r="YA28" s="1"/>
      <c r="YB28" s="1"/>
      <c r="YC28" s="1"/>
      <c r="YD28" s="1"/>
      <c r="YE28" s="1"/>
      <c r="YF28" s="1"/>
      <c r="YG28" s="1"/>
      <c r="YH28" s="1"/>
      <c r="YI28" s="1"/>
      <c r="YJ28" s="1"/>
      <c r="YK28" s="1"/>
      <c r="YL28" s="1"/>
      <c r="YM28" s="1"/>
      <c r="YN28" s="1"/>
      <c r="YO28" s="1"/>
      <c r="YP28" s="1"/>
      <c r="YQ28" s="1"/>
      <c r="YR28" s="1"/>
      <c r="YS28" s="1"/>
      <c r="YT28" s="1"/>
      <c r="YU28" s="1"/>
      <c r="YV28" s="1"/>
      <c r="YW28" s="1"/>
      <c r="YX28" s="1"/>
      <c r="YY28" s="1"/>
      <c r="YZ28" s="1"/>
      <c r="ZA28" s="1"/>
      <c r="ZB28" s="1"/>
      <c r="ZC28" s="1"/>
      <c r="ZD28" s="1"/>
      <c r="ZE28" s="1"/>
      <c r="ZF28" s="1"/>
      <c r="ZG28" s="1"/>
      <c r="ZH28" s="1"/>
      <c r="ZI28" s="1"/>
      <c r="ZJ28" s="1"/>
      <c r="ZK28" s="1"/>
      <c r="ZL28" s="1"/>
      <c r="ZM28" s="1"/>
      <c r="ZN28" s="1"/>
      <c r="ZO28" s="1"/>
      <c r="ZP28" s="1"/>
      <c r="ZQ28" s="1"/>
      <c r="ZR28" s="1"/>
      <c r="ZS28" s="1"/>
      <c r="ZT28" s="1"/>
      <c r="ZU28" s="1"/>
      <c r="ZV28" s="1"/>
      <c r="ZW28" s="1"/>
      <c r="ZX28" s="1"/>
      <c r="ZY28" s="1"/>
      <c r="ZZ28" s="1"/>
      <c r="AAA28" s="1"/>
      <c r="AAB28" s="1"/>
      <c r="AAC28" s="1"/>
      <c r="AAD28" s="1"/>
      <c r="AAE28" s="1"/>
      <c r="AAF28" s="1"/>
      <c r="AAG28" s="1"/>
      <c r="AAH28" s="1"/>
      <c r="AAI28" s="1"/>
      <c r="AAJ28" s="1"/>
      <c r="AAK28" s="1"/>
      <c r="AAL28" s="1"/>
      <c r="AAM28" s="1"/>
      <c r="AAN28" s="1"/>
      <c r="AAO28" s="1"/>
      <c r="AAP28" s="1"/>
      <c r="AAQ28" s="1"/>
      <c r="AAR28" s="1"/>
      <c r="AAS28" s="1"/>
      <c r="AAT28" s="1"/>
      <c r="AAU28" s="1"/>
      <c r="AAV28" s="1"/>
      <c r="AAW28" s="1"/>
      <c r="AAX28" s="1"/>
      <c r="AAY28" s="1"/>
      <c r="AAZ28" s="1"/>
      <c r="ABA28" s="1"/>
      <c r="ABB28" s="1"/>
      <c r="ABC28" s="1"/>
      <c r="ABD28" s="1"/>
      <c r="ABE28" s="1"/>
      <c r="ABF28" s="1"/>
      <c r="ABG28" s="1"/>
      <c r="ABH28" s="1"/>
      <c r="ABI28" s="1"/>
      <c r="ABJ28" s="1"/>
      <c r="ABK28" s="1"/>
      <c r="ABL28" s="1"/>
      <c r="ABM28" s="1"/>
      <c r="ABN28" s="1"/>
      <c r="ABO28" s="1"/>
      <c r="ABP28" s="1"/>
      <c r="ABQ28" s="1"/>
      <c r="ABR28" s="1"/>
      <c r="ABS28" s="1"/>
      <c r="ABT28" s="1"/>
      <c r="ABU28" s="1"/>
      <c r="ABV28" s="1"/>
      <c r="ABW28" s="1"/>
      <c r="ABX28" s="1"/>
      <c r="ABY28" s="1"/>
      <c r="ABZ28" s="1"/>
      <c r="ACA28" s="1"/>
      <c r="ACB28" s="1"/>
      <c r="ACC28" s="1"/>
      <c r="ACD28" s="1"/>
      <c r="ACE28" s="1"/>
      <c r="ACF28" s="1"/>
      <c r="ACG28" s="1"/>
      <c r="ACH28" s="1"/>
      <c r="ACI28" s="1"/>
      <c r="ACJ28" s="1"/>
      <c r="ACK28" s="1"/>
      <c r="ACL28" s="1"/>
      <c r="ACM28" s="1"/>
      <c r="ACN28" s="1"/>
      <c r="ACO28" s="1"/>
      <c r="ACP28" s="1"/>
      <c r="ACQ28" s="1"/>
      <c r="ACR28" s="1"/>
      <c r="ACS28" s="1"/>
      <c r="ACT28" s="1"/>
      <c r="ACU28" s="1"/>
      <c r="ACV28" s="1"/>
      <c r="ACW28" s="1"/>
      <c r="ACX28" s="1"/>
      <c r="ACY28" s="1"/>
      <c r="ACZ28" s="1"/>
      <c r="ADA28" s="1"/>
      <c r="ADB28" s="1"/>
      <c r="ADC28" s="1"/>
      <c r="ADD28" s="1"/>
      <c r="ADE28" s="1"/>
      <c r="ADF28" s="1"/>
      <c r="ADG28" s="1"/>
      <c r="ADH28" s="1"/>
      <c r="ADI28" s="1"/>
      <c r="ADJ28" s="1"/>
      <c r="ADK28" s="1"/>
      <c r="ADL28" s="1"/>
      <c r="ADM28" s="1"/>
      <c r="ADN28" s="1"/>
      <c r="ADO28" s="1"/>
      <c r="ADP28" s="1"/>
      <c r="ADQ28" s="1"/>
      <c r="ADR28" s="1"/>
      <c r="ADS28" s="1"/>
      <c r="ADT28" s="1"/>
      <c r="ADU28" s="1"/>
      <c r="ADV28" s="1"/>
      <c r="ADW28" s="1"/>
      <c r="ADX28" s="1"/>
      <c r="ADY28" s="1"/>
      <c r="ADZ28" s="1"/>
      <c r="AEA28" s="1"/>
      <c r="AEB28" s="1"/>
      <c r="AEC28" s="1"/>
      <c r="AED28" s="1"/>
      <c r="AEE28" s="1"/>
      <c r="AEF28" s="1"/>
      <c r="AEG28" s="1"/>
      <c r="AEH28" s="1"/>
      <c r="AEI28" s="1"/>
      <c r="AEJ28" s="1"/>
      <c r="AEK28" s="1"/>
      <c r="AEL28" s="1"/>
      <c r="AEM28" s="1"/>
      <c r="AEN28" s="1"/>
      <c r="AEO28" s="1"/>
      <c r="AEP28" s="1"/>
      <c r="AEQ28" s="1"/>
      <c r="AER28" s="1"/>
      <c r="AES28" s="1"/>
      <c r="AET28" s="1"/>
      <c r="AEU28" s="1"/>
      <c r="AEV28" s="1"/>
      <c r="AEW28" s="1"/>
      <c r="AEX28" s="1"/>
      <c r="AEY28" s="1"/>
      <c r="AEZ28" s="1"/>
      <c r="AFA28" s="1"/>
      <c r="AFB28" s="1"/>
      <c r="AFC28" s="1"/>
      <c r="AFD28" s="1"/>
      <c r="AFE28" s="1"/>
      <c r="AFF28" s="1"/>
      <c r="AFG28" s="1"/>
      <c r="AFH28" s="1"/>
      <c r="AFI28" s="1"/>
      <c r="AFJ28" s="1"/>
      <c r="AFK28" s="1"/>
      <c r="AFL28" s="1"/>
      <c r="AFM28" s="1"/>
      <c r="AFN28" s="1"/>
      <c r="AFO28" s="1"/>
      <c r="AFP28" s="1"/>
      <c r="AFQ28" s="1"/>
      <c r="AFR28" s="1"/>
      <c r="AFS28" s="1"/>
      <c r="AFT28" s="1"/>
      <c r="AFU28" s="1"/>
      <c r="AFV28" s="1"/>
      <c r="AFW28" s="1"/>
      <c r="AFX28" s="1"/>
      <c r="AFY28" s="1"/>
      <c r="AFZ28" s="1"/>
      <c r="AGA28" s="1"/>
      <c r="AGB28" s="1"/>
      <c r="AGC28" s="1"/>
      <c r="AGD28" s="1"/>
      <c r="AGE28" s="1"/>
      <c r="AGF28" s="1"/>
      <c r="AGG28" s="1"/>
      <c r="AGH28" s="1"/>
      <c r="AGI28" s="1"/>
      <c r="AGJ28" s="1"/>
      <c r="AGK28" s="1"/>
      <c r="AGL28" s="1"/>
      <c r="AGM28" s="1"/>
      <c r="AGN28" s="1"/>
      <c r="AGO28" s="1"/>
      <c r="AGP28" s="1"/>
      <c r="AGQ28" s="1"/>
      <c r="AGR28" s="1"/>
      <c r="AGS28" s="1"/>
      <c r="AGT28" s="1"/>
      <c r="AGU28" s="1"/>
      <c r="AGV28" s="1"/>
      <c r="AGW28" s="1"/>
      <c r="AGX28" s="1"/>
      <c r="AGY28" s="1"/>
      <c r="AGZ28" s="1"/>
      <c r="AHA28" s="1"/>
      <c r="AHB28" s="1"/>
      <c r="AHC28" s="1"/>
      <c r="AHD28" s="1"/>
      <c r="AHE28" s="1"/>
      <c r="AHF28" s="1"/>
      <c r="AHG28" s="1"/>
      <c r="AHH28" s="1"/>
      <c r="AHI28" s="1"/>
      <c r="AHJ28" s="1"/>
      <c r="AHK28" s="1"/>
      <c r="AHL28" s="1"/>
      <c r="AHM28" s="1"/>
      <c r="AHN28" s="1"/>
      <c r="AHO28" s="1"/>
      <c r="AHP28" s="1"/>
      <c r="AHQ28" s="1"/>
      <c r="AHR28" s="1"/>
      <c r="AHS28" s="1"/>
      <c r="AHT28" s="1"/>
      <c r="AHU28" s="1"/>
      <c r="AHV28" s="1"/>
      <c r="AHW28" s="1"/>
      <c r="AHX28" s="1"/>
      <c r="AHY28" s="1"/>
      <c r="AHZ28" s="1"/>
      <c r="AIA28" s="1"/>
      <c r="AIB28" s="1"/>
      <c r="AIC28" s="1"/>
      <c r="AID28" s="1"/>
      <c r="AIE28" s="1"/>
      <c r="AIF28" s="1"/>
      <c r="AIG28" s="1"/>
      <c r="AIH28" s="1"/>
      <c r="AII28" s="1"/>
      <c r="AIJ28" s="1"/>
      <c r="AIK28" s="1"/>
      <c r="AIL28" s="1"/>
      <c r="AIM28" s="1"/>
      <c r="AIN28" s="1"/>
      <c r="AIO28" s="1"/>
      <c r="AIP28" s="1"/>
      <c r="AIQ28" s="1"/>
      <c r="AIR28" s="1"/>
      <c r="AIS28" s="1"/>
      <c r="AIT28" s="1"/>
      <c r="AIU28" s="1"/>
      <c r="AIV28" s="1"/>
      <c r="AIW28" s="1"/>
      <c r="AIX28" s="1"/>
      <c r="AIY28" s="1"/>
      <c r="AIZ28" s="1"/>
      <c r="AJA28" s="1"/>
      <c r="AJB28" s="1"/>
      <c r="AJC28" s="1"/>
      <c r="AJD28" s="1"/>
      <c r="AJE28" s="1"/>
      <c r="AJF28" s="1"/>
      <c r="AJG28" s="1"/>
      <c r="AJH28" s="1"/>
      <c r="AJI28" s="1"/>
      <c r="AJJ28" s="1"/>
      <c r="AJK28" s="1"/>
      <c r="AJL28" s="1"/>
      <c r="AJM28" s="1"/>
      <c r="AJN28" s="1"/>
      <c r="AJO28" s="1"/>
      <c r="AJP28" s="1"/>
      <c r="AJQ28" s="1"/>
      <c r="AJR28" s="1"/>
      <c r="AJS28" s="1"/>
      <c r="AJT28" s="1"/>
      <c r="AJU28" s="1"/>
      <c r="AJV28" s="1"/>
      <c r="AJW28" s="1"/>
      <c r="AJX28" s="1"/>
      <c r="AJY28" s="1"/>
      <c r="AJZ28" s="1"/>
      <c r="AKA28" s="1"/>
      <c r="AKB28" s="1"/>
      <c r="AKC28" s="1"/>
      <c r="AKD28" s="1"/>
      <c r="AKE28" s="1"/>
      <c r="AKF28" s="1"/>
      <c r="AKG28" s="1"/>
      <c r="AKH28" s="1"/>
      <c r="AKI28" s="1"/>
      <c r="AKJ28" s="1"/>
      <c r="AKK28" s="1"/>
      <c r="AKL28" s="1"/>
      <c r="AKM28" s="1"/>
      <c r="AKN28" s="1"/>
      <c r="AKO28" s="1"/>
      <c r="AKP28" s="1"/>
      <c r="AKQ28" s="1"/>
      <c r="AKR28" s="1"/>
      <c r="AKS28" s="1"/>
      <c r="AKT28" s="1"/>
      <c r="AKU28" s="1"/>
      <c r="AKV28" s="1"/>
      <c r="AKW28" s="1"/>
      <c r="AKX28" s="1"/>
      <c r="AKY28" s="1"/>
      <c r="AKZ28" s="1"/>
      <c r="ALA28" s="1"/>
      <c r="ALB28" s="1"/>
      <c r="ALC28" s="1"/>
      <c r="ALD28" s="1"/>
      <c r="ALE28" s="1"/>
      <c r="ALF28" s="1"/>
      <c r="ALG28" s="1"/>
      <c r="ALH28" s="1"/>
      <c r="ALI28" s="1"/>
      <c r="ALJ28" s="1"/>
      <c r="ALK28" s="1"/>
      <c r="ALL28" s="1"/>
      <c r="ALM28" s="1"/>
      <c r="ALN28" s="1"/>
      <c r="ALO28" s="1"/>
      <c r="ALP28" s="1"/>
      <c r="ALQ28" s="1"/>
      <c r="ALR28" s="1"/>
      <c r="ALS28" s="1"/>
      <c r="ALT28" s="1"/>
      <c r="ALU28" s="1"/>
      <c r="ALV28" s="1"/>
      <c r="ALW28" s="1"/>
      <c r="ALX28" s="1"/>
      <c r="ALY28" s="1"/>
      <c r="ALZ28" s="1"/>
      <c r="AMA28" s="1"/>
      <c r="AMB28" s="1"/>
      <c r="AMC28" s="1"/>
      <c r="AMD28" s="1"/>
      <c r="AME28" s="1"/>
      <c r="AMF28" s="1"/>
      <c r="AMG28" s="1"/>
      <c r="AMH28" s="1"/>
      <c r="AMI28" s="1"/>
      <c r="AMJ28" s="1"/>
      <c r="AMK28" s="1"/>
      <c r="AML28" s="1"/>
      <c r="AMM28" s="1"/>
      <c r="AMN28" s="1"/>
      <c r="AMO28" s="1"/>
      <c r="AMP28" s="1"/>
      <c r="AMQ28" s="1"/>
      <c r="AMR28" s="1"/>
      <c r="AMS28" s="1"/>
      <c r="AMT28" s="1"/>
      <c r="AMU28" s="1"/>
      <c r="AMV28" s="1"/>
      <c r="AMW28" s="1"/>
      <c r="AMX28" s="1"/>
      <c r="AMY28" s="1"/>
      <c r="AMZ28" s="1"/>
      <c r="ANA28" s="1"/>
      <c r="ANB28" s="1"/>
      <c r="ANC28" s="1"/>
      <c r="AND28" s="1"/>
      <c r="ANE28" s="1"/>
      <c r="ANF28" s="1"/>
      <c r="ANG28" s="1"/>
      <c r="ANH28" s="1"/>
      <c r="ANI28" s="1"/>
      <c r="ANJ28" s="1"/>
      <c r="ANK28" s="1"/>
      <c r="ANL28" s="1"/>
      <c r="ANM28" s="1"/>
      <c r="ANN28" s="1"/>
      <c r="ANO28" s="1"/>
      <c r="ANP28" s="1"/>
      <c r="ANQ28" s="1"/>
      <c r="ANR28" s="1"/>
      <c r="ANS28" s="1"/>
      <c r="ANT28" s="1"/>
      <c r="ANU28" s="1"/>
      <c r="ANV28" s="1"/>
      <c r="ANW28" s="1"/>
      <c r="ANX28" s="1"/>
      <c r="ANY28" s="1"/>
      <c r="ANZ28" s="1"/>
      <c r="AOA28" s="1"/>
      <c r="AOB28" s="1"/>
      <c r="AOC28" s="1"/>
      <c r="AOD28" s="1"/>
      <c r="AOE28" s="1"/>
      <c r="AOF28" s="1"/>
      <c r="AOG28" s="1"/>
      <c r="AOH28" s="1"/>
      <c r="AOI28" s="1"/>
      <c r="AOJ28" s="1"/>
      <c r="AOK28" s="1"/>
      <c r="AOL28" s="1"/>
      <c r="AOM28" s="1"/>
      <c r="AON28" s="1"/>
      <c r="AOO28" s="1"/>
      <c r="AOP28" s="1"/>
      <c r="AOQ28" s="1"/>
      <c r="AOR28" s="1"/>
      <c r="AOS28" s="1"/>
      <c r="AOT28" s="1"/>
      <c r="AOU28" s="1"/>
      <c r="AOV28" s="1"/>
      <c r="AOW28" s="1"/>
      <c r="AOX28" s="1"/>
      <c r="AOY28" s="1"/>
      <c r="AOZ28" s="1"/>
      <c r="APA28" s="1"/>
      <c r="APB28" s="1"/>
      <c r="APC28" s="1"/>
      <c r="APD28" s="1"/>
      <c r="APE28" s="1"/>
      <c r="APF28" s="1"/>
      <c r="APG28" s="1"/>
      <c r="APH28" s="1"/>
      <c r="API28" s="1"/>
      <c r="APJ28" s="1"/>
      <c r="APK28" s="1"/>
      <c r="APL28" s="1"/>
      <c r="APM28" s="1"/>
      <c r="APN28" s="1"/>
      <c r="APO28" s="1"/>
      <c r="APP28" s="1"/>
      <c r="APQ28" s="1"/>
      <c r="APR28" s="1"/>
      <c r="APS28" s="1"/>
      <c r="APT28" s="1"/>
      <c r="APU28" s="1"/>
      <c r="APV28" s="1"/>
      <c r="APW28" s="1"/>
      <c r="APX28" s="1"/>
      <c r="APY28" s="1"/>
      <c r="APZ28" s="1"/>
      <c r="AQA28" s="1"/>
      <c r="AQB28" s="1"/>
      <c r="AQC28" s="1"/>
      <c r="AQD28" s="1"/>
      <c r="AQE28" s="1"/>
      <c r="AQF28" s="1"/>
      <c r="AQG28" s="1"/>
      <c r="AQH28" s="1"/>
      <c r="AQI28" s="1"/>
      <c r="AQJ28" s="1"/>
      <c r="AQK28" s="1"/>
      <c r="AQL28" s="1"/>
      <c r="AQM28" s="1"/>
      <c r="AQN28" s="1"/>
      <c r="AQO28" s="1"/>
      <c r="AQP28" s="1"/>
      <c r="AQQ28" s="1"/>
      <c r="AQR28" s="1"/>
      <c r="AQS28" s="1"/>
      <c r="AQT28" s="1"/>
      <c r="AQU28" s="1"/>
      <c r="AQV28" s="1"/>
      <c r="AQW28" s="1"/>
      <c r="AQX28" s="1"/>
      <c r="AQY28" s="1"/>
      <c r="AQZ28" s="1"/>
      <c r="ARA28" s="1"/>
      <c r="ARB28" s="1"/>
      <c r="ARC28" s="1"/>
      <c r="ARD28" s="1"/>
      <c r="ARE28" s="1"/>
      <c r="ARF28" s="1"/>
      <c r="ARG28" s="1"/>
      <c r="ARH28" s="1"/>
      <c r="ARI28" s="1"/>
      <c r="ARJ28" s="1"/>
      <c r="ARK28" s="1"/>
      <c r="ARL28" s="1"/>
      <c r="ARM28" s="1"/>
      <c r="ARN28" s="1"/>
      <c r="ARO28" s="1"/>
      <c r="ARP28" s="1"/>
      <c r="ARQ28" s="1"/>
      <c r="ARR28" s="1"/>
      <c r="ARS28" s="1"/>
      <c r="ART28" s="1"/>
      <c r="ARU28" s="1"/>
      <c r="ARV28" s="1"/>
      <c r="ARW28" s="1"/>
      <c r="ARX28" s="1"/>
      <c r="ARY28" s="1"/>
      <c r="ARZ28" s="1"/>
      <c r="ASA28" s="1"/>
      <c r="ASB28" s="1"/>
      <c r="ASC28" s="1"/>
      <c r="ASD28" s="1"/>
      <c r="ASE28" s="1"/>
      <c r="ASF28" s="1"/>
      <c r="ASG28" s="1"/>
      <c r="ASH28" s="1"/>
      <c r="ASI28" s="1"/>
      <c r="ASJ28" s="1"/>
      <c r="ASK28" s="1"/>
      <c r="ASL28" s="1"/>
      <c r="ASM28" s="1"/>
      <c r="ASN28" s="1"/>
      <c r="ASO28" s="1"/>
      <c r="ASP28" s="1"/>
      <c r="ASQ28" s="1"/>
      <c r="ASR28" s="1"/>
      <c r="ASS28" s="1"/>
      <c r="AST28" s="1"/>
      <c r="ASU28" s="1"/>
      <c r="ASV28" s="1"/>
      <c r="ASW28" s="1"/>
      <c r="ASX28" s="1"/>
      <c r="ASY28" s="1"/>
      <c r="ASZ28" s="1"/>
      <c r="ATA28" s="1"/>
      <c r="ATB28" s="1"/>
      <c r="ATC28" s="1"/>
      <c r="ATD28" s="1"/>
      <c r="ATE28" s="1"/>
      <c r="ATF28" s="1"/>
      <c r="ATG28" s="1"/>
      <c r="ATH28" s="1"/>
      <c r="ATI28" s="1"/>
      <c r="ATJ28" s="1"/>
      <c r="ATK28" s="1"/>
      <c r="ATL28" s="1"/>
      <c r="ATM28" s="1"/>
      <c r="ATN28" s="1"/>
      <c r="ATO28" s="1"/>
      <c r="ATP28" s="1"/>
      <c r="ATQ28" s="1"/>
      <c r="ATR28" s="1"/>
      <c r="ATS28" s="1"/>
      <c r="ATT28" s="1"/>
      <c r="ATU28" s="1"/>
      <c r="ATV28" s="1"/>
      <c r="ATW28" s="1"/>
      <c r="ATX28" s="1"/>
      <c r="ATY28" s="1"/>
      <c r="ATZ28" s="1"/>
      <c r="AUA28" s="1"/>
      <c r="AUB28" s="1"/>
      <c r="AUC28" s="1"/>
      <c r="AUD28" s="1"/>
      <c r="AUE28" s="1"/>
      <c r="AUF28" s="1"/>
      <c r="AUG28" s="1"/>
      <c r="AUH28" s="1"/>
      <c r="AUI28" s="1"/>
      <c r="AUJ28" s="1"/>
      <c r="AUK28" s="1"/>
      <c r="AUL28" s="1"/>
      <c r="AUM28" s="1"/>
      <c r="AUN28" s="1"/>
      <c r="AUO28" s="1"/>
      <c r="AUP28" s="1"/>
      <c r="AUQ28" s="1"/>
      <c r="AUR28" s="1"/>
      <c r="AUS28" s="1"/>
      <c r="AUT28" s="1"/>
      <c r="AUU28" s="1"/>
      <c r="AUV28" s="1"/>
      <c r="AUW28" s="1"/>
      <c r="AUX28" s="1"/>
      <c r="AUY28" s="1"/>
      <c r="AUZ28" s="1"/>
      <c r="AVA28" s="1"/>
      <c r="AVB28" s="1"/>
      <c r="AVC28" s="1"/>
      <c r="AVD28" s="1"/>
      <c r="AVE28" s="1"/>
      <c r="AVF28" s="1"/>
      <c r="AVG28" s="1"/>
      <c r="AVH28" s="1"/>
      <c r="AVI28" s="1"/>
      <c r="AVJ28" s="1"/>
      <c r="AVK28" s="1"/>
      <c r="AVL28" s="1"/>
      <c r="AVM28" s="1"/>
      <c r="AVN28" s="1"/>
      <c r="AVO28" s="1"/>
      <c r="AVP28" s="1"/>
      <c r="AVQ28" s="1"/>
      <c r="AVR28" s="1"/>
      <c r="AVS28" s="1"/>
      <c r="AVT28" s="1"/>
      <c r="AVU28" s="1"/>
      <c r="AVV28" s="1"/>
      <c r="AVW28" s="1"/>
      <c r="AVX28" s="1"/>
      <c r="AVY28" s="1"/>
      <c r="AVZ28" s="1"/>
      <c r="AWA28" s="1"/>
      <c r="AWB28" s="1"/>
      <c r="AWC28" s="1"/>
      <c r="AWD28" s="1"/>
      <c r="AWE28" s="1"/>
      <c r="AWF28" s="1"/>
      <c r="AWG28" s="1"/>
      <c r="AWH28" s="1"/>
      <c r="AWI28" s="1"/>
      <c r="AWJ28" s="1"/>
      <c r="AWK28" s="1"/>
      <c r="AWL28" s="1"/>
      <c r="AWM28" s="1"/>
      <c r="AWN28" s="1"/>
      <c r="AWO28" s="1"/>
      <c r="AWP28" s="1"/>
      <c r="AWQ28" s="1"/>
      <c r="AWR28" s="1"/>
      <c r="AWS28" s="1"/>
      <c r="AWT28" s="1"/>
      <c r="AWU28" s="1"/>
      <c r="AWV28" s="1"/>
      <c r="AWW28" s="1"/>
      <c r="AWX28" s="1"/>
      <c r="AWY28" s="1"/>
      <c r="AWZ28" s="1"/>
      <c r="AXA28" s="1"/>
      <c r="AXB28" s="1"/>
      <c r="AXC28" s="1"/>
      <c r="AXD28" s="1"/>
      <c r="AXE28" s="1"/>
      <c r="AXF28" s="1"/>
      <c r="AXG28" s="1"/>
      <c r="AXH28" s="1"/>
      <c r="AXI28" s="1"/>
      <c r="AXJ28" s="1"/>
      <c r="AXK28" s="1"/>
      <c r="AXL28" s="1"/>
      <c r="AXM28" s="1"/>
      <c r="AXN28" s="1"/>
      <c r="AXO28" s="1"/>
      <c r="AXP28" s="1"/>
      <c r="AXQ28" s="1"/>
      <c r="AXR28" s="1"/>
      <c r="AXS28" s="1"/>
      <c r="AXT28" s="1"/>
      <c r="AXU28" s="1"/>
      <c r="AXV28" s="1"/>
      <c r="AXW28" s="1"/>
      <c r="AXX28" s="1"/>
      <c r="AXY28" s="1"/>
      <c r="AXZ28" s="1"/>
      <c r="AYA28" s="1"/>
      <c r="AYB28" s="1"/>
      <c r="AYC28" s="1"/>
      <c r="AYD28" s="1"/>
      <c r="AYE28" s="1"/>
      <c r="AYF28" s="1"/>
      <c r="AYG28" s="1"/>
      <c r="AYH28" s="1"/>
      <c r="AYI28" s="1"/>
      <c r="AYJ28" s="1"/>
      <c r="AYK28" s="1"/>
      <c r="AYL28" s="1"/>
      <c r="AYM28" s="1"/>
      <c r="AYN28" s="1"/>
      <c r="AYO28" s="1"/>
      <c r="AYP28" s="1"/>
      <c r="AYQ28" s="1"/>
      <c r="AYR28" s="1"/>
      <c r="AYS28" s="1"/>
      <c r="AYT28" s="1"/>
      <c r="AYU28" s="1"/>
      <c r="AYV28" s="1"/>
      <c r="AYW28" s="1"/>
      <c r="AYX28" s="1"/>
      <c r="AYY28" s="1"/>
      <c r="AYZ28" s="1"/>
      <c r="AZA28" s="1"/>
      <c r="AZB28" s="1"/>
      <c r="AZC28" s="1"/>
      <c r="AZD28" s="1"/>
      <c r="AZE28" s="1"/>
      <c r="AZF28" s="1"/>
      <c r="AZG28" s="1"/>
      <c r="AZH28" s="1"/>
      <c r="AZI28" s="1"/>
      <c r="AZJ28" s="1"/>
      <c r="AZK28" s="1"/>
      <c r="AZL28" s="1"/>
      <c r="AZM28" s="1"/>
      <c r="AZN28" s="1"/>
      <c r="AZO28" s="1"/>
      <c r="AZP28" s="1"/>
      <c r="AZQ28" s="1"/>
      <c r="AZR28" s="1"/>
      <c r="AZS28" s="1"/>
      <c r="AZT28" s="1"/>
      <c r="AZU28" s="1"/>
      <c r="AZV28" s="1"/>
      <c r="AZW28" s="1"/>
      <c r="AZX28" s="1"/>
      <c r="AZY28" s="1"/>
      <c r="AZZ28" s="1"/>
      <c r="BAA28" s="1"/>
      <c r="BAB28" s="1"/>
      <c r="BAC28" s="1"/>
      <c r="BAD28" s="1"/>
      <c r="BAE28" s="1"/>
      <c r="BAF28" s="1"/>
      <c r="BAG28" s="1"/>
      <c r="BAH28" s="1"/>
      <c r="BAI28" s="1"/>
      <c r="BAJ28" s="1"/>
      <c r="BAK28" s="1"/>
      <c r="BAL28" s="1"/>
      <c r="BAM28" s="1"/>
      <c r="BAN28" s="1"/>
      <c r="BAO28" s="1"/>
      <c r="BAP28" s="1"/>
      <c r="BAQ28" s="1"/>
      <c r="BAR28" s="1"/>
      <c r="BAS28" s="1"/>
      <c r="BAT28" s="1"/>
      <c r="BAU28" s="1"/>
      <c r="BAV28" s="1"/>
      <c r="BAW28" s="1"/>
      <c r="BAX28" s="1"/>
      <c r="BAY28" s="1"/>
      <c r="BAZ28" s="1"/>
      <c r="BBA28" s="1"/>
      <c r="BBB28" s="1"/>
      <c r="BBC28" s="1"/>
      <c r="BBD28" s="1"/>
      <c r="BBE28" s="1"/>
      <c r="BBF28" s="1"/>
      <c r="BBG28" s="1"/>
      <c r="BBH28" s="1"/>
      <c r="BBI28" s="1"/>
      <c r="BBJ28" s="1"/>
      <c r="BBK28" s="1"/>
      <c r="BBL28" s="1"/>
      <c r="BBM28" s="1"/>
      <c r="BBN28" s="1"/>
      <c r="BBO28" s="1"/>
      <c r="BBP28" s="1"/>
      <c r="BBQ28" s="1"/>
      <c r="BBR28" s="1"/>
      <c r="BBS28" s="1"/>
      <c r="BBT28" s="1"/>
      <c r="BBU28" s="1"/>
      <c r="BBV28" s="1"/>
      <c r="BBW28" s="1"/>
      <c r="BBX28" s="1"/>
      <c r="BBY28" s="1"/>
      <c r="BBZ28" s="1"/>
      <c r="BCA28" s="1"/>
      <c r="BCB28" s="1"/>
      <c r="BCC28" s="1"/>
      <c r="BCD28" s="1"/>
      <c r="BCE28" s="1"/>
      <c r="BCF28" s="1"/>
      <c r="BCG28" s="1"/>
      <c r="BCH28" s="1"/>
      <c r="BCI28" s="1"/>
      <c r="BCJ28" s="1"/>
      <c r="BCK28" s="1"/>
      <c r="BCL28" s="1"/>
      <c r="BCM28" s="1"/>
      <c r="BCN28" s="1"/>
      <c r="BCO28" s="1"/>
      <c r="BCP28" s="1"/>
      <c r="BCQ28" s="1"/>
      <c r="BCR28" s="1"/>
      <c r="BCS28" s="1"/>
      <c r="BCT28" s="1"/>
      <c r="BCU28" s="1"/>
      <c r="BCV28" s="1"/>
      <c r="BCW28" s="1"/>
      <c r="BCX28" s="1"/>
      <c r="BCY28" s="1"/>
      <c r="BCZ28" s="1"/>
      <c r="BDA28" s="1"/>
      <c r="BDB28" s="1"/>
      <c r="BDC28" s="1"/>
      <c r="BDD28" s="1"/>
      <c r="BDE28" s="1"/>
      <c r="BDF28" s="1"/>
      <c r="BDG28" s="1"/>
      <c r="BDH28" s="1"/>
      <c r="BDI28" s="1"/>
      <c r="BDJ28" s="1"/>
      <c r="BDK28" s="1"/>
      <c r="BDL28" s="1"/>
      <c r="BDM28" s="1"/>
      <c r="BDN28" s="1"/>
      <c r="BDO28" s="1"/>
      <c r="BDP28" s="1"/>
      <c r="BDQ28" s="1"/>
      <c r="BDR28" s="1"/>
      <c r="BDS28" s="1"/>
      <c r="BDT28" s="1"/>
      <c r="BDU28" s="1"/>
      <c r="BDV28" s="1"/>
      <c r="BDW28" s="1"/>
      <c r="BDX28" s="1"/>
      <c r="BDY28" s="1"/>
      <c r="BDZ28" s="1"/>
      <c r="BEA28" s="1"/>
      <c r="BEB28" s="1"/>
      <c r="BEC28" s="1"/>
      <c r="BED28" s="1"/>
      <c r="BEE28" s="1"/>
      <c r="BEF28" s="1"/>
      <c r="BEG28" s="1"/>
      <c r="BEH28" s="1"/>
      <c r="BEI28" s="1"/>
      <c r="BEJ28" s="1"/>
      <c r="BEK28" s="1"/>
      <c r="BEL28" s="1"/>
      <c r="BEM28" s="1"/>
      <c r="BEN28" s="1"/>
      <c r="BEO28" s="1"/>
      <c r="BEP28" s="1"/>
      <c r="BEQ28" s="1"/>
      <c r="BER28" s="1"/>
      <c r="BES28" s="1"/>
      <c r="BET28" s="1"/>
      <c r="BEU28" s="1"/>
      <c r="BEV28" s="1"/>
      <c r="BEW28" s="1"/>
      <c r="BEX28" s="1"/>
      <c r="BEY28" s="1"/>
      <c r="BEZ28" s="1"/>
      <c r="BFA28" s="1"/>
      <c r="BFB28" s="1"/>
      <c r="BFC28" s="1"/>
      <c r="BFD28" s="1"/>
      <c r="BFE28" s="1"/>
      <c r="BFF28" s="1"/>
      <c r="BFG28" s="1"/>
      <c r="BFH28" s="1"/>
      <c r="BFI28" s="1"/>
      <c r="BFJ28" s="1"/>
      <c r="BFK28" s="1"/>
      <c r="BFL28" s="1"/>
      <c r="BFM28" s="1"/>
      <c r="BFN28" s="1"/>
      <c r="BFO28" s="1"/>
      <c r="BFP28" s="1"/>
      <c r="BFQ28" s="1"/>
      <c r="BFR28" s="1"/>
      <c r="BFS28" s="1"/>
      <c r="BFT28" s="1"/>
      <c r="BFU28" s="1"/>
      <c r="BFV28" s="1"/>
      <c r="BFW28" s="1"/>
      <c r="BFX28" s="1"/>
      <c r="BFY28" s="1"/>
      <c r="BFZ28" s="1"/>
      <c r="BGA28" s="1"/>
      <c r="BGB28" s="1"/>
      <c r="BGC28" s="1"/>
      <c r="BGD28" s="1"/>
      <c r="BGE28" s="1"/>
      <c r="BGF28" s="1"/>
      <c r="BGG28" s="1"/>
      <c r="BGH28" s="1"/>
      <c r="BGI28" s="1"/>
      <c r="BGJ28" s="1"/>
      <c r="BGK28" s="1"/>
      <c r="BGL28" s="1"/>
      <c r="BGM28" s="1"/>
      <c r="BGN28" s="1"/>
      <c r="BGO28" s="1"/>
      <c r="BGP28" s="1"/>
      <c r="BGQ28" s="1"/>
      <c r="BGR28" s="1"/>
      <c r="BGS28" s="1"/>
      <c r="BGT28" s="1"/>
      <c r="BGU28" s="1"/>
      <c r="BGV28" s="1"/>
      <c r="BGW28" s="1"/>
      <c r="BGX28" s="1"/>
      <c r="BGY28" s="1"/>
      <c r="BGZ28" s="1"/>
      <c r="BHA28" s="1"/>
      <c r="BHB28" s="1"/>
      <c r="BHC28" s="1"/>
      <c r="BHD28" s="1"/>
      <c r="BHE28" s="1"/>
      <c r="BHF28" s="1"/>
      <c r="BHG28" s="1"/>
      <c r="BHH28" s="1"/>
      <c r="BHI28" s="1"/>
      <c r="BHJ28" s="1"/>
      <c r="BHK28" s="1"/>
      <c r="BHL28" s="1"/>
      <c r="BHM28" s="1"/>
      <c r="BHN28" s="1"/>
      <c r="BHO28" s="1"/>
      <c r="BHP28" s="1"/>
      <c r="BHQ28" s="1"/>
      <c r="BHR28" s="1"/>
      <c r="BHS28" s="1"/>
      <c r="BHT28" s="1"/>
      <c r="BHU28" s="1"/>
      <c r="BHV28" s="1"/>
      <c r="BHW28" s="1"/>
      <c r="BHX28" s="1"/>
      <c r="BHY28" s="1"/>
      <c r="BHZ28" s="1"/>
      <c r="BIA28" s="1"/>
      <c r="BIB28" s="1"/>
      <c r="BIC28" s="1"/>
      <c r="BID28" s="1"/>
      <c r="BIE28" s="1"/>
      <c r="BIF28" s="1"/>
      <c r="BIG28" s="1"/>
      <c r="BIH28" s="1"/>
      <c r="BII28" s="1"/>
      <c r="BIJ28" s="1"/>
      <c r="BIK28" s="1"/>
      <c r="BIL28" s="1"/>
      <c r="BIM28" s="1"/>
      <c r="BIN28" s="1"/>
      <c r="BIO28" s="1"/>
      <c r="BIP28" s="1"/>
      <c r="BIQ28" s="1"/>
      <c r="BIR28" s="1"/>
      <c r="BIS28" s="1"/>
      <c r="BIT28" s="1"/>
      <c r="BIU28" s="1"/>
      <c r="BIV28" s="1"/>
      <c r="BIW28" s="1"/>
      <c r="BIX28" s="1"/>
      <c r="BIY28" s="1"/>
      <c r="BIZ28" s="1"/>
      <c r="BJA28" s="1"/>
      <c r="BJB28" s="1"/>
      <c r="BJC28" s="1"/>
      <c r="BJD28" s="1"/>
      <c r="BJE28" s="1"/>
      <c r="BJF28" s="1"/>
      <c r="BJG28" s="1"/>
      <c r="BJH28" s="1"/>
      <c r="BJI28" s="1"/>
      <c r="BJJ28" s="1"/>
      <c r="BJK28" s="1"/>
      <c r="BJL28" s="1"/>
      <c r="BJM28" s="1"/>
      <c r="BJN28" s="1"/>
      <c r="BJO28" s="1"/>
      <c r="BJP28" s="1"/>
      <c r="BJQ28" s="1"/>
      <c r="BJR28" s="1"/>
      <c r="BJS28" s="1"/>
      <c r="BJT28" s="1"/>
      <c r="BJU28" s="1"/>
      <c r="BJV28" s="1"/>
      <c r="BJW28" s="1"/>
      <c r="BJX28" s="1"/>
      <c r="BJY28" s="1"/>
      <c r="BJZ28" s="1"/>
      <c r="BKA28" s="1"/>
      <c r="BKB28" s="1"/>
      <c r="BKC28" s="1"/>
      <c r="BKD28" s="1"/>
      <c r="BKE28" s="1"/>
      <c r="BKF28" s="1"/>
      <c r="BKG28" s="1"/>
      <c r="BKH28" s="1"/>
      <c r="BKI28" s="1"/>
      <c r="BKJ28" s="1"/>
      <c r="BKK28" s="1"/>
      <c r="BKL28" s="1"/>
      <c r="BKM28" s="1"/>
      <c r="BKN28" s="1"/>
      <c r="BKO28" s="1"/>
      <c r="BKP28" s="1"/>
      <c r="BKQ28" s="1"/>
      <c r="BKR28" s="1"/>
      <c r="BKS28" s="1"/>
      <c r="BKT28" s="1"/>
      <c r="BKU28" s="1"/>
      <c r="BKV28" s="1"/>
      <c r="BKW28" s="1"/>
      <c r="BKX28" s="1"/>
      <c r="BKY28" s="1"/>
      <c r="BKZ28" s="1"/>
      <c r="BLA28" s="1"/>
      <c r="BLB28" s="1"/>
      <c r="BLC28" s="1"/>
      <c r="BLD28" s="1"/>
      <c r="BLE28" s="1"/>
      <c r="BLF28" s="1"/>
      <c r="BLG28" s="1"/>
      <c r="BLH28" s="1"/>
      <c r="BLI28" s="1"/>
      <c r="BLJ28" s="1"/>
      <c r="BLK28" s="1"/>
      <c r="BLL28" s="1"/>
      <c r="BLM28" s="1"/>
      <c r="BLN28" s="1"/>
      <c r="BLO28" s="1"/>
      <c r="BLP28" s="1"/>
      <c r="BLQ28" s="1"/>
      <c r="BLR28" s="1"/>
      <c r="BLS28" s="1"/>
      <c r="BLT28" s="1"/>
      <c r="BLU28" s="1"/>
      <c r="BLV28" s="1"/>
      <c r="BLW28" s="1"/>
      <c r="BLX28" s="1"/>
      <c r="BLY28" s="1"/>
      <c r="BLZ28" s="1"/>
      <c r="BMA28" s="1"/>
      <c r="BMB28" s="1"/>
      <c r="BMC28" s="1"/>
      <c r="BMD28" s="1"/>
      <c r="BME28" s="1"/>
      <c r="BMF28" s="1"/>
      <c r="BMG28" s="1"/>
      <c r="BMH28" s="1"/>
      <c r="BMI28" s="1"/>
      <c r="BMJ28" s="1"/>
      <c r="BMK28" s="1"/>
      <c r="BML28" s="1"/>
      <c r="BMM28" s="1"/>
      <c r="BMN28" s="1"/>
      <c r="BMO28" s="1"/>
      <c r="BMP28" s="1"/>
      <c r="BMQ28" s="1"/>
      <c r="BMR28" s="1"/>
      <c r="BMS28" s="1"/>
      <c r="BMT28" s="1"/>
      <c r="BMU28" s="1"/>
      <c r="BMV28" s="1"/>
      <c r="BMW28" s="1"/>
      <c r="BMX28" s="1"/>
      <c r="BMY28" s="1"/>
      <c r="BMZ28" s="1"/>
      <c r="BNA28" s="1"/>
      <c r="BNB28" s="1"/>
      <c r="BNC28" s="1"/>
      <c r="BND28" s="1"/>
      <c r="BNE28" s="1"/>
      <c r="BNF28" s="1"/>
      <c r="BNG28" s="1"/>
      <c r="BNH28" s="1"/>
      <c r="BNI28" s="1"/>
      <c r="BNJ28" s="1"/>
      <c r="BNK28" s="1"/>
      <c r="BNL28" s="1"/>
      <c r="BNM28" s="1"/>
      <c r="BNN28" s="1"/>
      <c r="BNO28" s="1"/>
      <c r="BNP28" s="1"/>
      <c r="BNQ28" s="1"/>
      <c r="BNR28" s="1"/>
      <c r="BNS28" s="1"/>
      <c r="BNT28" s="1"/>
      <c r="BNU28" s="1"/>
      <c r="BNV28" s="1"/>
      <c r="BNW28" s="1"/>
      <c r="BNX28" s="1"/>
      <c r="BNY28" s="1"/>
      <c r="BNZ28" s="1"/>
      <c r="BOA28" s="1"/>
      <c r="BOB28" s="1"/>
      <c r="BOC28" s="1"/>
      <c r="BOD28" s="1"/>
      <c r="BOE28" s="1"/>
      <c r="BOF28" s="1"/>
      <c r="BOG28" s="1"/>
      <c r="BOH28" s="1"/>
      <c r="BOI28" s="1"/>
      <c r="BOJ28" s="1"/>
      <c r="BOK28" s="1"/>
      <c r="BOL28" s="1"/>
      <c r="BOM28" s="1"/>
      <c r="BON28" s="1"/>
      <c r="BOO28" s="1"/>
      <c r="BOP28" s="1"/>
      <c r="BOQ28" s="1"/>
      <c r="BOR28" s="1"/>
      <c r="BOS28" s="1"/>
      <c r="BOT28" s="1"/>
      <c r="BOU28" s="1"/>
      <c r="BOV28" s="1"/>
      <c r="BOW28" s="1"/>
      <c r="BOX28" s="1"/>
      <c r="BOY28" s="1"/>
      <c r="BOZ28" s="1"/>
      <c r="BPA28" s="1"/>
      <c r="BPB28" s="1"/>
      <c r="BPC28" s="1"/>
      <c r="BPD28" s="1"/>
      <c r="BPE28" s="1"/>
      <c r="BPF28" s="1"/>
      <c r="BPG28" s="1"/>
      <c r="BPH28" s="1"/>
      <c r="BPI28" s="1"/>
      <c r="BPJ28" s="1"/>
      <c r="BPK28" s="1"/>
      <c r="BPL28" s="1"/>
      <c r="BPM28" s="1"/>
      <c r="BPN28" s="1"/>
      <c r="BPO28" s="1"/>
      <c r="BPP28" s="1"/>
      <c r="BPQ28" s="1"/>
      <c r="BPR28" s="1"/>
      <c r="BPS28" s="1"/>
      <c r="BPT28" s="1"/>
      <c r="BPU28" s="1"/>
      <c r="BPV28" s="1"/>
      <c r="BPW28" s="1"/>
      <c r="BPX28" s="1"/>
      <c r="BPY28" s="1"/>
      <c r="BPZ28" s="1"/>
      <c r="BQA28" s="1"/>
      <c r="BQB28" s="1"/>
      <c r="BQC28" s="1"/>
      <c r="BQD28" s="1"/>
      <c r="BQE28" s="1"/>
      <c r="BQF28" s="1"/>
      <c r="BQG28" s="1"/>
      <c r="BQH28" s="1"/>
      <c r="BQI28" s="1"/>
      <c r="BQJ28" s="1"/>
      <c r="BQK28" s="1"/>
      <c r="BQL28" s="1"/>
      <c r="BQM28" s="1"/>
      <c r="BQN28" s="1"/>
      <c r="BQO28" s="1"/>
      <c r="BQP28" s="1"/>
      <c r="BQQ28" s="1"/>
      <c r="BQR28" s="1"/>
      <c r="BQS28" s="1"/>
      <c r="BQT28" s="1"/>
      <c r="BQU28" s="1"/>
      <c r="BQV28" s="1"/>
      <c r="BQW28" s="1"/>
      <c r="BQX28" s="1"/>
      <c r="BQY28" s="1"/>
      <c r="BQZ28" s="1"/>
      <c r="BRA28" s="1"/>
      <c r="BRB28" s="1"/>
      <c r="BRC28" s="1"/>
      <c r="BRD28" s="1"/>
      <c r="BRE28" s="1"/>
      <c r="BRF28" s="1"/>
      <c r="BRG28" s="1"/>
      <c r="BRH28" s="1"/>
      <c r="BRI28" s="1"/>
      <c r="BRJ28" s="1"/>
      <c r="BRK28" s="1"/>
      <c r="BRL28" s="1"/>
      <c r="BRM28" s="1"/>
      <c r="BRN28" s="1"/>
      <c r="BRO28" s="1"/>
      <c r="BRP28" s="1"/>
      <c r="BRQ28" s="1"/>
      <c r="BRR28" s="1"/>
      <c r="BRS28" s="1"/>
      <c r="BRT28" s="1"/>
      <c r="BRU28" s="1"/>
      <c r="BRV28" s="1"/>
      <c r="BRW28" s="1"/>
      <c r="BRX28" s="1"/>
      <c r="BRY28" s="1"/>
      <c r="BRZ28" s="1"/>
      <c r="BSA28" s="1"/>
      <c r="BSB28" s="1"/>
      <c r="BSC28" s="1"/>
      <c r="BSD28" s="1"/>
      <c r="BSE28" s="1"/>
      <c r="BSF28" s="1"/>
      <c r="BSG28" s="1"/>
      <c r="BSH28" s="1"/>
      <c r="BSI28" s="1"/>
      <c r="BSJ28" s="1"/>
      <c r="BSK28" s="1"/>
      <c r="BSL28" s="1"/>
      <c r="BSM28" s="1"/>
      <c r="BSN28" s="1"/>
      <c r="BSO28" s="1"/>
      <c r="BSP28" s="1"/>
      <c r="BSQ28" s="1"/>
      <c r="BSR28" s="1"/>
      <c r="BSS28" s="1"/>
      <c r="BST28" s="1"/>
      <c r="BSU28" s="1"/>
      <c r="BSV28" s="1"/>
      <c r="BSW28" s="1"/>
      <c r="BSX28" s="1"/>
      <c r="BSY28" s="1"/>
      <c r="BSZ28" s="1"/>
      <c r="BTA28" s="1"/>
      <c r="BTB28" s="1"/>
      <c r="BTC28" s="1"/>
      <c r="BTD28" s="1"/>
      <c r="BTE28" s="1"/>
      <c r="BTF28" s="1"/>
      <c r="BTG28" s="1"/>
      <c r="BTH28" s="1"/>
      <c r="BTI28" s="1"/>
      <c r="BTJ28" s="1"/>
      <c r="BTK28" s="1"/>
      <c r="BTL28" s="1"/>
      <c r="BTM28" s="1"/>
      <c r="BTN28" s="1"/>
      <c r="BTO28" s="1"/>
      <c r="BTP28" s="1"/>
      <c r="BTQ28" s="1"/>
      <c r="BTR28" s="1"/>
      <c r="BTS28" s="1"/>
      <c r="BTT28" s="1"/>
      <c r="BTU28" s="1"/>
      <c r="BTV28" s="1"/>
      <c r="BTW28" s="1"/>
      <c r="BTX28" s="1"/>
      <c r="BTY28" s="1"/>
      <c r="BTZ28" s="1"/>
      <c r="BUA28" s="1"/>
      <c r="BUB28" s="1"/>
      <c r="BUC28" s="1"/>
      <c r="BUD28" s="1"/>
      <c r="BUE28" s="1"/>
      <c r="BUF28" s="1"/>
      <c r="BUG28" s="1"/>
      <c r="BUH28" s="1"/>
      <c r="BUI28" s="1"/>
      <c r="BUJ28" s="1"/>
      <c r="BUK28" s="1"/>
      <c r="BUL28" s="1"/>
      <c r="BUM28" s="1"/>
      <c r="BUN28" s="1"/>
      <c r="BUO28" s="1"/>
      <c r="BUP28" s="1"/>
      <c r="BUQ28" s="1"/>
      <c r="BUR28" s="1"/>
      <c r="BUS28" s="1"/>
      <c r="BUT28" s="1"/>
      <c r="BUU28" s="1"/>
      <c r="BUV28" s="1"/>
      <c r="BUW28" s="1"/>
      <c r="BUX28" s="1"/>
      <c r="BUY28" s="1"/>
      <c r="BUZ28" s="1"/>
      <c r="BVA28" s="1"/>
      <c r="BVB28" s="1"/>
      <c r="BVC28" s="1"/>
      <c r="BVD28" s="1"/>
      <c r="BVE28" s="1"/>
      <c r="BVF28" s="1"/>
      <c r="BVG28" s="1"/>
      <c r="BVH28" s="1"/>
      <c r="BVI28" s="1"/>
      <c r="BVJ28" s="1"/>
      <c r="BVK28" s="1"/>
      <c r="BVL28" s="1"/>
      <c r="BVM28" s="1"/>
      <c r="BVN28" s="1"/>
      <c r="BVO28" s="1"/>
      <c r="BVP28" s="1"/>
      <c r="BVQ28" s="1"/>
      <c r="BVR28" s="1"/>
      <c r="BVS28" s="1"/>
      <c r="BVT28" s="1"/>
      <c r="BVU28" s="1"/>
      <c r="BVV28" s="1"/>
      <c r="BVW28" s="1"/>
      <c r="BVX28" s="1"/>
      <c r="BVY28" s="1"/>
      <c r="BVZ28" s="1"/>
      <c r="BWA28" s="1"/>
      <c r="BWB28" s="1"/>
      <c r="BWC28" s="1"/>
      <c r="BWD28" s="1"/>
      <c r="BWE28" s="1"/>
      <c r="BWF28" s="1"/>
      <c r="BWG28" s="1"/>
      <c r="BWH28" s="1"/>
      <c r="BWI28" s="1"/>
      <c r="BWJ28" s="1"/>
      <c r="BWK28" s="1"/>
      <c r="BWL28" s="1"/>
      <c r="BWM28" s="1"/>
      <c r="BWN28" s="1"/>
      <c r="BWO28" s="1"/>
      <c r="BWP28" s="1"/>
      <c r="BWQ28" s="1"/>
      <c r="BWR28" s="1"/>
      <c r="BWS28" s="1"/>
      <c r="BWT28" s="1"/>
      <c r="BWU28" s="1"/>
      <c r="BWV28" s="1"/>
      <c r="BWW28" s="1"/>
      <c r="BWX28" s="1"/>
      <c r="BWY28" s="1"/>
      <c r="BWZ28" s="1"/>
      <c r="BXA28" s="1"/>
      <c r="BXB28" s="1"/>
      <c r="BXC28" s="1"/>
      <c r="BXD28" s="1"/>
      <c r="BXE28" s="1"/>
      <c r="BXF28" s="1"/>
      <c r="BXG28" s="1"/>
      <c r="BXH28" s="1"/>
      <c r="BXI28" s="1"/>
      <c r="BXJ28" s="1"/>
      <c r="BXK28" s="1"/>
      <c r="BXL28" s="1"/>
      <c r="BXM28" s="1"/>
      <c r="BXN28" s="1"/>
      <c r="BXO28" s="1"/>
      <c r="BXP28" s="1"/>
      <c r="BXQ28" s="1"/>
      <c r="BXR28" s="1"/>
      <c r="BXS28" s="1"/>
      <c r="BXT28" s="1"/>
      <c r="BXU28" s="1"/>
      <c r="BXV28" s="1"/>
      <c r="BXW28" s="1"/>
      <c r="BXX28" s="1"/>
      <c r="BXY28" s="1"/>
      <c r="BXZ28" s="1"/>
      <c r="BYA28" s="1"/>
      <c r="BYB28" s="1"/>
      <c r="BYC28" s="1"/>
      <c r="BYD28" s="1"/>
      <c r="BYE28" s="1"/>
      <c r="BYF28" s="1"/>
      <c r="BYG28" s="1"/>
      <c r="BYH28" s="1"/>
      <c r="BYI28" s="1"/>
      <c r="BYJ28" s="1"/>
      <c r="BYK28" s="1"/>
      <c r="BYL28" s="1"/>
      <c r="BYM28" s="1"/>
      <c r="BYN28" s="1"/>
      <c r="BYO28" s="1"/>
      <c r="BYP28" s="1"/>
      <c r="BYQ28" s="1"/>
      <c r="BYR28" s="1"/>
      <c r="BYS28" s="1"/>
      <c r="BYT28" s="1"/>
      <c r="BYU28" s="1"/>
      <c r="BYV28" s="1"/>
      <c r="BYW28" s="1"/>
      <c r="BYX28" s="1"/>
      <c r="BYY28" s="1"/>
      <c r="BYZ28" s="1"/>
      <c r="BZA28" s="1"/>
      <c r="BZB28" s="1"/>
      <c r="BZC28" s="1"/>
      <c r="BZD28" s="1"/>
      <c r="BZE28" s="1"/>
      <c r="BZF28" s="1"/>
      <c r="BZG28" s="1"/>
      <c r="BZH28" s="1"/>
      <c r="BZI28" s="1"/>
      <c r="BZJ28" s="1"/>
      <c r="BZK28" s="1"/>
      <c r="BZL28" s="1"/>
      <c r="BZM28" s="1"/>
      <c r="BZN28" s="1"/>
      <c r="BZO28" s="1"/>
      <c r="BZP28" s="1"/>
      <c r="BZQ28" s="1"/>
      <c r="BZR28" s="1"/>
      <c r="BZS28" s="1"/>
      <c r="BZT28" s="1"/>
      <c r="BZU28" s="1"/>
      <c r="BZV28" s="1"/>
      <c r="BZW28" s="1"/>
      <c r="BZX28" s="1"/>
      <c r="BZY28" s="1"/>
      <c r="BZZ28" s="1"/>
      <c r="CAA28" s="1"/>
      <c r="CAB28" s="1"/>
      <c r="CAC28" s="1"/>
      <c r="CAD28" s="1"/>
      <c r="CAE28" s="1"/>
      <c r="CAF28" s="1"/>
      <c r="CAG28" s="1"/>
      <c r="CAH28" s="1"/>
      <c r="CAI28" s="1"/>
      <c r="CAJ28" s="1"/>
      <c r="CAK28" s="1"/>
      <c r="CAL28" s="1"/>
      <c r="CAM28" s="1"/>
      <c r="CAN28" s="1"/>
      <c r="CAO28" s="1"/>
      <c r="CAP28" s="1"/>
      <c r="CAQ28" s="1"/>
      <c r="CAR28" s="1"/>
      <c r="CAS28" s="1"/>
      <c r="CAT28" s="1"/>
      <c r="CAU28" s="1"/>
      <c r="CAV28" s="1"/>
      <c r="CAW28" s="1"/>
      <c r="CAX28" s="1"/>
      <c r="CAY28" s="1"/>
      <c r="CAZ28" s="1"/>
      <c r="CBA28" s="1"/>
      <c r="CBB28" s="1"/>
      <c r="CBC28" s="1"/>
      <c r="CBD28" s="1"/>
      <c r="CBE28" s="1"/>
      <c r="CBF28" s="1"/>
      <c r="CBG28" s="1"/>
      <c r="CBH28" s="1"/>
      <c r="CBI28" s="1"/>
      <c r="CBJ28" s="1"/>
      <c r="CBK28" s="1"/>
      <c r="CBL28" s="1"/>
      <c r="CBM28" s="1"/>
      <c r="CBN28" s="1"/>
      <c r="CBO28" s="1"/>
      <c r="CBP28" s="1"/>
      <c r="CBQ28" s="1"/>
      <c r="CBR28" s="1"/>
      <c r="CBS28" s="1"/>
      <c r="CBT28" s="1"/>
      <c r="CBU28" s="1"/>
      <c r="CBV28" s="1"/>
      <c r="CBW28" s="1"/>
      <c r="CBX28" s="1"/>
      <c r="CBY28" s="1"/>
      <c r="CBZ28" s="1"/>
      <c r="CCA28" s="1"/>
      <c r="CCB28" s="1"/>
      <c r="CCC28" s="1"/>
      <c r="CCD28" s="1"/>
      <c r="CCE28" s="1"/>
      <c r="CCF28" s="1"/>
      <c r="CCG28" s="1"/>
      <c r="CCH28" s="1"/>
      <c r="CCI28" s="1"/>
      <c r="CCJ28" s="1"/>
      <c r="CCK28" s="1"/>
      <c r="CCL28" s="1"/>
      <c r="CCM28" s="1"/>
      <c r="CCN28" s="1"/>
      <c r="CCO28" s="1"/>
      <c r="CCP28" s="1"/>
      <c r="CCQ28" s="1"/>
      <c r="CCR28" s="1"/>
      <c r="CCS28" s="1"/>
      <c r="CCT28" s="1"/>
      <c r="CCU28" s="1"/>
      <c r="CCV28" s="1"/>
      <c r="CCW28" s="1"/>
      <c r="CCX28" s="1"/>
      <c r="CCY28" s="1"/>
      <c r="CCZ28" s="1"/>
      <c r="CDA28" s="1"/>
      <c r="CDB28" s="1"/>
      <c r="CDC28" s="1"/>
      <c r="CDD28" s="1"/>
      <c r="CDE28" s="1"/>
      <c r="CDF28" s="1"/>
      <c r="CDG28" s="1"/>
      <c r="CDH28" s="1"/>
      <c r="CDI28" s="1"/>
      <c r="CDJ28" s="1"/>
      <c r="CDK28" s="1"/>
      <c r="CDL28" s="1"/>
      <c r="CDM28" s="1"/>
      <c r="CDN28" s="1"/>
      <c r="CDO28" s="1"/>
      <c r="CDP28" s="1"/>
      <c r="CDQ28" s="1"/>
      <c r="CDR28" s="1"/>
      <c r="CDS28" s="1"/>
      <c r="CDT28" s="1"/>
      <c r="CDU28" s="1"/>
      <c r="CDV28" s="1"/>
      <c r="CDW28" s="1"/>
      <c r="CDX28" s="1"/>
      <c r="CDY28" s="1"/>
      <c r="CDZ28" s="1"/>
      <c r="CEA28" s="1"/>
      <c r="CEB28" s="1"/>
      <c r="CEC28" s="1"/>
      <c r="CED28" s="1"/>
      <c r="CEE28" s="1"/>
      <c r="CEF28" s="1"/>
      <c r="CEG28" s="1"/>
      <c r="CEH28" s="1"/>
      <c r="CEI28" s="1"/>
      <c r="CEJ28" s="1"/>
      <c r="CEK28" s="1"/>
      <c r="CEL28" s="1"/>
      <c r="CEM28" s="1"/>
      <c r="CEN28" s="1"/>
      <c r="CEO28" s="1"/>
      <c r="CEP28" s="1"/>
      <c r="CEQ28" s="1"/>
      <c r="CER28" s="1"/>
      <c r="CES28" s="1"/>
      <c r="CET28" s="1"/>
      <c r="CEU28" s="1"/>
      <c r="CEV28" s="1"/>
      <c r="CEW28" s="1"/>
      <c r="CEX28" s="1"/>
      <c r="CEY28" s="1"/>
      <c r="CEZ28" s="1"/>
      <c r="CFA28" s="1"/>
      <c r="CFB28" s="1"/>
      <c r="CFC28" s="1"/>
      <c r="CFD28" s="1"/>
      <c r="CFE28" s="1"/>
      <c r="CFF28" s="1"/>
      <c r="CFG28" s="1"/>
      <c r="CFH28" s="1"/>
      <c r="CFI28" s="1"/>
      <c r="CFJ28" s="1"/>
      <c r="CFK28" s="1"/>
      <c r="CFL28" s="1"/>
      <c r="CFM28" s="1"/>
      <c r="CFN28" s="1"/>
      <c r="CFO28" s="1"/>
      <c r="CFP28" s="1"/>
      <c r="CFQ28" s="1"/>
      <c r="CFR28" s="1"/>
      <c r="CFS28" s="1"/>
      <c r="CFT28" s="1"/>
      <c r="CFU28" s="1"/>
      <c r="CFV28" s="1"/>
      <c r="CFW28" s="1"/>
      <c r="CFX28" s="1"/>
      <c r="CFY28" s="1"/>
      <c r="CFZ28" s="1"/>
      <c r="CGA28" s="1"/>
      <c r="CGB28" s="1"/>
      <c r="CGC28" s="1"/>
      <c r="CGD28" s="1"/>
      <c r="CGE28" s="1"/>
      <c r="CGF28" s="1"/>
      <c r="CGG28" s="1"/>
      <c r="CGH28" s="1"/>
      <c r="CGI28" s="1"/>
      <c r="CGJ28" s="1"/>
      <c r="CGK28" s="1"/>
      <c r="CGL28" s="1"/>
      <c r="CGM28" s="1"/>
      <c r="CGN28" s="1"/>
      <c r="CGO28" s="1"/>
      <c r="CGP28" s="1"/>
      <c r="CGQ28" s="1"/>
      <c r="CGR28" s="1"/>
      <c r="CGS28" s="1"/>
      <c r="CGT28" s="1"/>
      <c r="CGU28" s="1"/>
      <c r="CGV28" s="1"/>
      <c r="CGW28" s="1"/>
      <c r="CGX28" s="1"/>
      <c r="CGY28" s="1"/>
      <c r="CGZ28" s="1"/>
      <c r="CHA28" s="1"/>
      <c r="CHB28" s="1"/>
      <c r="CHC28" s="1"/>
      <c r="CHD28" s="1"/>
      <c r="CHE28" s="1"/>
      <c r="CHF28" s="1"/>
      <c r="CHG28" s="1"/>
      <c r="CHH28" s="1"/>
      <c r="CHI28" s="1"/>
      <c r="CHJ28" s="1"/>
      <c r="CHK28" s="1"/>
      <c r="CHL28" s="1"/>
      <c r="CHM28" s="1"/>
      <c r="CHN28" s="1"/>
      <c r="CHO28" s="1"/>
      <c r="CHP28" s="1"/>
      <c r="CHQ28" s="1"/>
      <c r="CHR28" s="1"/>
      <c r="CHS28" s="1"/>
      <c r="CHT28" s="1"/>
      <c r="CHU28" s="1"/>
      <c r="CHV28" s="1"/>
      <c r="CHW28" s="1"/>
      <c r="CHX28" s="1"/>
      <c r="CHY28" s="1"/>
      <c r="CHZ28" s="1"/>
      <c r="CIA28" s="1"/>
      <c r="CIB28" s="1"/>
      <c r="CIC28" s="1"/>
      <c r="CID28" s="1"/>
      <c r="CIE28" s="1"/>
      <c r="CIF28" s="1"/>
      <c r="CIG28" s="1"/>
      <c r="CIH28" s="1"/>
      <c r="CII28" s="1"/>
      <c r="CIJ28" s="1"/>
      <c r="CIK28" s="1"/>
      <c r="CIL28" s="1"/>
      <c r="CIM28" s="1"/>
      <c r="CIN28" s="1"/>
      <c r="CIO28" s="1"/>
      <c r="CIP28" s="1"/>
      <c r="CIQ28" s="1"/>
      <c r="CIR28" s="1"/>
      <c r="CIS28" s="1"/>
      <c r="CIT28" s="1"/>
      <c r="CIU28" s="1"/>
      <c r="CIV28" s="1"/>
      <c r="CIW28" s="1"/>
      <c r="CIX28" s="1"/>
      <c r="CIY28" s="1"/>
      <c r="CIZ28" s="1"/>
      <c r="CJA28" s="1"/>
      <c r="CJB28" s="1"/>
      <c r="CJC28" s="1"/>
      <c r="CJD28" s="1"/>
      <c r="CJE28" s="1"/>
      <c r="CJF28" s="1"/>
      <c r="CJG28" s="1"/>
      <c r="CJH28" s="1"/>
      <c r="CJI28" s="1"/>
      <c r="CJJ28" s="1"/>
      <c r="CJK28" s="1"/>
      <c r="CJL28" s="1"/>
      <c r="CJM28" s="1"/>
      <c r="CJN28" s="1"/>
      <c r="CJO28" s="1"/>
      <c r="CJP28" s="1"/>
      <c r="CJQ28" s="1"/>
      <c r="CJR28" s="1"/>
      <c r="CJS28" s="1"/>
      <c r="CJT28" s="1"/>
      <c r="CJU28" s="1"/>
      <c r="CJV28" s="1"/>
      <c r="CJW28" s="1"/>
      <c r="CJX28" s="1"/>
      <c r="CJY28" s="1"/>
      <c r="CJZ28" s="1"/>
      <c r="CKA28" s="1"/>
      <c r="CKB28" s="1"/>
      <c r="CKC28" s="1"/>
      <c r="CKD28" s="1"/>
      <c r="CKE28" s="1"/>
      <c r="CKF28" s="1"/>
      <c r="CKG28" s="1"/>
      <c r="CKH28" s="1"/>
      <c r="CKI28" s="1"/>
      <c r="CKJ28" s="1"/>
      <c r="CKK28" s="1"/>
      <c r="CKL28" s="1"/>
      <c r="CKM28" s="1"/>
      <c r="CKN28" s="1"/>
      <c r="CKO28" s="1"/>
      <c r="CKP28" s="1"/>
      <c r="CKQ28" s="1"/>
      <c r="CKR28" s="1"/>
      <c r="CKS28" s="1"/>
      <c r="CKT28" s="1"/>
      <c r="CKU28" s="1"/>
      <c r="CKV28" s="1"/>
      <c r="CKW28" s="1"/>
      <c r="CKX28" s="1"/>
      <c r="CKY28" s="1"/>
      <c r="CKZ28" s="1"/>
      <c r="CLA28" s="1"/>
      <c r="CLB28" s="1"/>
      <c r="CLC28" s="1"/>
      <c r="CLD28" s="1"/>
      <c r="CLE28" s="1"/>
      <c r="CLF28" s="1"/>
      <c r="CLG28" s="1"/>
      <c r="CLH28" s="1"/>
      <c r="CLI28" s="1"/>
      <c r="CLJ28" s="1"/>
      <c r="CLK28" s="1"/>
      <c r="CLL28" s="1"/>
      <c r="CLM28" s="1"/>
      <c r="CLN28" s="1"/>
      <c r="CLO28" s="1"/>
      <c r="CLP28" s="1"/>
      <c r="CLQ28" s="1"/>
      <c r="CLR28" s="1"/>
      <c r="CLS28" s="1"/>
      <c r="CLT28" s="1"/>
      <c r="CLU28" s="1"/>
      <c r="CLV28" s="1"/>
      <c r="CLW28" s="1"/>
      <c r="CLX28" s="1"/>
      <c r="CLY28" s="1"/>
      <c r="CLZ28" s="1"/>
      <c r="CMA28" s="1"/>
      <c r="CMB28" s="1"/>
      <c r="CMC28" s="1"/>
      <c r="CMD28" s="1"/>
      <c r="CME28" s="1"/>
      <c r="CMF28" s="1"/>
      <c r="CMG28" s="1"/>
      <c r="CMH28" s="1"/>
      <c r="CMI28" s="1"/>
      <c r="CMJ28" s="1"/>
      <c r="CMK28" s="1"/>
      <c r="CML28" s="1"/>
      <c r="CMM28" s="1"/>
      <c r="CMN28" s="1"/>
      <c r="CMO28" s="1"/>
      <c r="CMP28" s="1"/>
      <c r="CMQ28" s="1"/>
      <c r="CMR28" s="1"/>
      <c r="CMS28" s="1"/>
      <c r="CMT28" s="1"/>
      <c r="CMU28" s="1"/>
      <c r="CMV28" s="1"/>
      <c r="CMW28" s="1"/>
      <c r="CMX28" s="1"/>
      <c r="CMY28" s="1"/>
      <c r="CMZ28" s="1"/>
      <c r="CNA28" s="1"/>
      <c r="CNB28" s="1"/>
      <c r="CNC28" s="1"/>
      <c r="CND28" s="1"/>
      <c r="CNE28" s="1"/>
      <c r="CNF28" s="1"/>
      <c r="CNG28" s="1"/>
      <c r="CNH28" s="1"/>
      <c r="CNI28" s="1"/>
      <c r="CNJ28" s="1"/>
      <c r="CNK28" s="1"/>
      <c r="CNL28" s="1"/>
      <c r="CNM28" s="1"/>
      <c r="CNN28" s="1"/>
      <c r="CNO28" s="1"/>
      <c r="CNP28" s="1"/>
      <c r="CNQ28" s="1"/>
      <c r="CNR28" s="1"/>
      <c r="CNS28" s="1"/>
      <c r="CNT28" s="1"/>
      <c r="CNU28" s="1"/>
      <c r="CNV28" s="1"/>
      <c r="CNW28" s="1"/>
      <c r="CNX28" s="1"/>
      <c r="CNY28" s="1"/>
      <c r="CNZ28" s="1"/>
      <c r="COA28" s="1"/>
      <c r="COB28" s="1"/>
      <c r="COC28" s="1"/>
      <c r="COD28" s="1"/>
      <c r="COE28" s="1"/>
      <c r="COF28" s="1"/>
      <c r="COG28" s="1"/>
      <c r="COH28" s="1"/>
      <c r="COI28" s="1"/>
      <c r="COJ28" s="1"/>
      <c r="COK28" s="1"/>
      <c r="COL28" s="1"/>
      <c r="COM28" s="1"/>
      <c r="CON28" s="1"/>
      <c r="COO28" s="1"/>
      <c r="COP28" s="1"/>
      <c r="COQ28" s="1"/>
      <c r="COR28" s="1"/>
      <c r="COS28" s="1"/>
      <c r="COT28" s="1"/>
      <c r="COU28" s="1"/>
      <c r="COV28" s="1"/>
      <c r="COW28" s="1"/>
      <c r="COX28" s="1"/>
      <c r="COY28" s="1"/>
      <c r="COZ28" s="1"/>
      <c r="CPA28" s="1"/>
      <c r="CPB28" s="1"/>
      <c r="CPC28" s="1"/>
      <c r="CPD28" s="1"/>
      <c r="CPE28" s="1"/>
      <c r="CPF28" s="1"/>
      <c r="CPG28" s="1"/>
      <c r="CPH28" s="1"/>
      <c r="CPI28" s="1"/>
      <c r="CPJ28" s="1"/>
      <c r="CPK28" s="1"/>
      <c r="CPL28" s="1"/>
      <c r="CPM28" s="1"/>
      <c r="CPN28" s="1"/>
      <c r="CPO28" s="1"/>
      <c r="CPP28" s="1"/>
      <c r="CPQ28" s="1"/>
      <c r="CPR28" s="1"/>
      <c r="CPS28" s="1"/>
      <c r="CPT28" s="1"/>
      <c r="CPU28" s="1"/>
      <c r="CPV28" s="1"/>
      <c r="CPW28" s="1"/>
      <c r="CPX28" s="1"/>
      <c r="CPY28" s="1"/>
      <c r="CPZ28" s="1"/>
      <c r="CQA28" s="1"/>
      <c r="CQB28" s="1"/>
      <c r="CQC28" s="1"/>
      <c r="CQD28" s="1"/>
      <c r="CQE28" s="1"/>
      <c r="CQF28" s="1"/>
      <c r="CQG28" s="1"/>
      <c r="CQH28" s="1"/>
      <c r="CQI28" s="1"/>
      <c r="CQJ28" s="1"/>
      <c r="CQK28" s="1"/>
      <c r="CQL28" s="1"/>
      <c r="CQM28" s="1"/>
      <c r="CQN28" s="1"/>
      <c r="CQO28" s="1"/>
      <c r="CQP28" s="1"/>
      <c r="CQQ28" s="1"/>
      <c r="CQR28" s="1"/>
      <c r="CQS28" s="1"/>
      <c r="CQT28" s="1"/>
      <c r="CQU28" s="1"/>
      <c r="CQV28" s="1"/>
      <c r="CQW28" s="1"/>
      <c r="CQX28" s="1"/>
      <c r="CQY28" s="1"/>
      <c r="CQZ28" s="1"/>
      <c r="CRA28" s="1"/>
      <c r="CRB28" s="1"/>
      <c r="CRC28" s="1"/>
      <c r="CRD28" s="1"/>
      <c r="CRE28" s="1"/>
      <c r="CRF28" s="1"/>
      <c r="CRG28" s="1"/>
      <c r="CRH28" s="1"/>
      <c r="CRI28" s="1"/>
      <c r="CRJ28" s="1"/>
      <c r="CRK28" s="1"/>
      <c r="CRL28" s="1"/>
      <c r="CRM28" s="1"/>
      <c r="CRN28" s="1"/>
      <c r="CRO28" s="1"/>
      <c r="CRP28" s="1"/>
      <c r="CRQ28" s="1"/>
      <c r="CRR28" s="1"/>
      <c r="CRS28" s="1"/>
      <c r="CRT28" s="1"/>
      <c r="CRU28" s="1"/>
      <c r="CRV28" s="1"/>
      <c r="CRW28" s="1"/>
      <c r="CRX28" s="1"/>
      <c r="CRY28" s="1"/>
      <c r="CRZ28" s="1"/>
      <c r="CSA28" s="1"/>
      <c r="CSB28" s="1"/>
      <c r="CSC28" s="1"/>
      <c r="CSD28" s="1"/>
      <c r="CSE28" s="1"/>
      <c r="CSF28" s="1"/>
      <c r="CSG28" s="1"/>
      <c r="CSH28" s="1"/>
      <c r="CSI28" s="1"/>
      <c r="CSJ28" s="1"/>
      <c r="CSK28" s="1"/>
      <c r="CSL28" s="1"/>
      <c r="CSM28" s="1"/>
      <c r="CSN28" s="1"/>
      <c r="CSO28" s="1"/>
      <c r="CSP28" s="1"/>
      <c r="CSQ28" s="1"/>
      <c r="CSR28" s="1"/>
      <c r="CSS28" s="1"/>
      <c r="CST28" s="1"/>
      <c r="CSU28" s="1"/>
      <c r="CSV28" s="1"/>
      <c r="CSW28" s="1"/>
      <c r="CSX28" s="1"/>
      <c r="CSY28" s="1"/>
      <c r="CSZ28" s="1"/>
      <c r="CTA28" s="1"/>
      <c r="CTB28" s="1"/>
      <c r="CTC28" s="1"/>
      <c r="CTD28" s="1"/>
      <c r="CTE28" s="1"/>
      <c r="CTF28" s="1"/>
      <c r="CTG28" s="1"/>
      <c r="CTH28" s="1"/>
      <c r="CTI28" s="1"/>
      <c r="CTJ28" s="1"/>
      <c r="CTK28" s="1"/>
      <c r="CTL28" s="1"/>
      <c r="CTM28" s="1"/>
      <c r="CTN28" s="1"/>
      <c r="CTO28" s="1"/>
      <c r="CTP28" s="1"/>
      <c r="CTQ28" s="1"/>
      <c r="CTR28" s="1"/>
      <c r="CTS28" s="1"/>
      <c r="CTT28" s="1"/>
      <c r="CTU28" s="1"/>
      <c r="CTV28" s="1"/>
      <c r="CTW28" s="1"/>
      <c r="CTX28" s="1"/>
      <c r="CTY28" s="1"/>
      <c r="CTZ28" s="1"/>
      <c r="CUA28" s="1"/>
      <c r="CUB28" s="1"/>
      <c r="CUC28" s="1"/>
      <c r="CUD28" s="1"/>
      <c r="CUE28" s="1"/>
      <c r="CUF28" s="1"/>
      <c r="CUG28" s="1"/>
      <c r="CUH28" s="1"/>
      <c r="CUI28" s="1"/>
      <c r="CUJ28" s="1"/>
      <c r="CUK28" s="1"/>
      <c r="CUL28" s="1"/>
      <c r="CUM28" s="1"/>
      <c r="CUN28" s="1"/>
      <c r="CUO28" s="1"/>
      <c r="CUP28" s="1"/>
      <c r="CUQ28" s="1"/>
      <c r="CUR28" s="1"/>
      <c r="CUS28" s="1"/>
      <c r="CUT28" s="1"/>
      <c r="CUU28" s="1"/>
      <c r="CUV28" s="1"/>
      <c r="CUW28" s="1"/>
      <c r="CUX28" s="1"/>
      <c r="CUY28" s="1"/>
      <c r="CUZ28" s="1"/>
      <c r="CVA28" s="1"/>
      <c r="CVB28" s="1"/>
      <c r="CVC28" s="1"/>
      <c r="CVD28" s="1"/>
      <c r="CVE28" s="1"/>
      <c r="CVF28" s="1"/>
      <c r="CVG28" s="1"/>
      <c r="CVH28" s="1"/>
      <c r="CVI28" s="1"/>
      <c r="CVJ28" s="1"/>
      <c r="CVK28" s="1"/>
      <c r="CVL28" s="1"/>
      <c r="CVM28" s="1"/>
      <c r="CVN28" s="1"/>
      <c r="CVO28" s="1"/>
      <c r="CVP28" s="1"/>
      <c r="CVQ28" s="1"/>
      <c r="CVR28" s="1"/>
      <c r="CVS28" s="1"/>
      <c r="CVT28" s="1"/>
      <c r="CVU28" s="1"/>
      <c r="CVV28" s="1"/>
      <c r="CVW28" s="1"/>
      <c r="CVX28" s="1"/>
      <c r="CVY28" s="1"/>
      <c r="CVZ28" s="1"/>
      <c r="CWA28" s="1"/>
      <c r="CWB28" s="1"/>
      <c r="CWC28" s="1"/>
      <c r="CWD28" s="1"/>
      <c r="CWE28" s="1"/>
      <c r="CWF28" s="1"/>
      <c r="CWG28" s="1"/>
      <c r="CWH28" s="1"/>
      <c r="CWI28" s="1"/>
      <c r="CWJ28" s="1"/>
      <c r="CWK28" s="1"/>
      <c r="CWL28" s="1"/>
      <c r="CWM28" s="1"/>
      <c r="CWN28" s="1"/>
      <c r="CWO28" s="1"/>
      <c r="CWP28" s="1"/>
      <c r="CWQ28" s="1"/>
      <c r="CWR28" s="1"/>
      <c r="CWS28" s="1"/>
      <c r="CWT28" s="1"/>
      <c r="CWU28" s="1"/>
      <c r="CWV28" s="1"/>
      <c r="CWW28" s="1"/>
      <c r="CWX28" s="1"/>
      <c r="CWY28" s="1"/>
      <c r="CWZ28" s="1"/>
      <c r="CXA28" s="1"/>
      <c r="CXB28" s="1"/>
      <c r="CXC28" s="1"/>
      <c r="CXD28" s="1"/>
      <c r="CXE28" s="1"/>
      <c r="CXF28" s="1"/>
      <c r="CXG28" s="1"/>
      <c r="CXH28" s="1"/>
      <c r="CXI28" s="1"/>
      <c r="CXJ28" s="1"/>
      <c r="CXK28" s="1"/>
      <c r="CXL28" s="1"/>
      <c r="CXM28" s="1"/>
      <c r="CXN28" s="1"/>
      <c r="CXO28" s="1"/>
      <c r="CXP28" s="1"/>
      <c r="CXQ28" s="1"/>
      <c r="CXR28" s="1"/>
      <c r="CXS28" s="1"/>
      <c r="CXT28" s="1"/>
      <c r="CXU28" s="1"/>
      <c r="CXV28" s="1"/>
      <c r="CXW28" s="1"/>
      <c r="CXX28" s="1"/>
      <c r="CXY28" s="1"/>
      <c r="CXZ28" s="1"/>
      <c r="CYA28" s="1"/>
      <c r="CYB28" s="1"/>
      <c r="CYC28" s="1"/>
      <c r="CYD28" s="1"/>
      <c r="CYE28" s="1"/>
      <c r="CYF28" s="1"/>
      <c r="CYG28" s="1"/>
      <c r="CYH28" s="1"/>
      <c r="CYI28" s="1"/>
      <c r="CYJ28" s="1"/>
      <c r="CYK28" s="1"/>
      <c r="CYL28" s="1"/>
      <c r="CYM28" s="1"/>
      <c r="CYN28" s="1"/>
      <c r="CYO28" s="1"/>
      <c r="CYP28" s="1"/>
      <c r="CYQ28" s="1"/>
      <c r="CYR28" s="1"/>
      <c r="CYS28" s="1"/>
      <c r="CYT28" s="1"/>
      <c r="CYU28" s="1"/>
      <c r="CYV28" s="1"/>
      <c r="CYW28" s="1"/>
      <c r="CYX28" s="1"/>
      <c r="CYY28" s="1"/>
      <c r="CYZ28" s="1"/>
      <c r="CZA28" s="1"/>
      <c r="CZB28" s="1"/>
      <c r="CZC28" s="1"/>
      <c r="CZD28" s="1"/>
      <c r="CZE28" s="1"/>
      <c r="CZF28" s="1"/>
      <c r="CZG28" s="1"/>
      <c r="CZH28" s="1"/>
      <c r="CZI28" s="1"/>
      <c r="CZJ28" s="1"/>
      <c r="CZK28" s="1"/>
      <c r="CZL28" s="1"/>
      <c r="CZM28" s="1"/>
      <c r="CZN28" s="1"/>
      <c r="CZO28" s="1"/>
      <c r="CZP28" s="1"/>
      <c r="CZQ28" s="1"/>
      <c r="CZR28" s="1"/>
      <c r="CZS28" s="1"/>
      <c r="CZT28" s="1"/>
      <c r="CZU28" s="1"/>
      <c r="CZV28" s="1"/>
      <c r="CZW28" s="1"/>
      <c r="CZX28" s="1"/>
      <c r="CZY28" s="1"/>
      <c r="CZZ28" s="1"/>
      <c r="DAA28" s="1"/>
      <c r="DAB28" s="1"/>
      <c r="DAC28" s="1"/>
      <c r="DAD28" s="1"/>
      <c r="DAE28" s="1"/>
      <c r="DAF28" s="1"/>
      <c r="DAG28" s="1"/>
      <c r="DAH28" s="1"/>
      <c r="DAI28" s="1"/>
      <c r="DAJ28" s="1"/>
      <c r="DAK28" s="1"/>
      <c r="DAL28" s="1"/>
      <c r="DAM28" s="1"/>
      <c r="DAN28" s="1"/>
      <c r="DAO28" s="1"/>
      <c r="DAP28" s="1"/>
      <c r="DAQ28" s="1"/>
      <c r="DAR28" s="1"/>
      <c r="DAS28" s="1"/>
      <c r="DAT28" s="1"/>
      <c r="DAU28" s="1"/>
      <c r="DAV28" s="1"/>
      <c r="DAW28" s="1"/>
      <c r="DAX28" s="1"/>
      <c r="DAY28" s="1"/>
      <c r="DAZ28" s="1"/>
      <c r="DBA28" s="1"/>
      <c r="DBB28" s="1"/>
      <c r="DBC28" s="1"/>
      <c r="DBD28" s="1"/>
      <c r="DBE28" s="1"/>
      <c r="DBF28" s="1"/>
      <c r="DBG28" s="1"/>
      <c r="DBH28" s="1"/>
      <c r="DBI28" s="1"/>
      <c r="DBJ28" s="1"/>
      <c r="DBK28" s="1"/>
      <c r="DBL28" s="1"/>
      <c r="DBM28" s="1"/>
      <c r="DBN28" s="1"/>
      <c r="DBO28" s="1"/>
      <c r="DBP28" s="1"/>
      <c r="DBQ28" s="1"/>
      <c r="DBR28" s="1"/>
      <c r="DBS28" s="1"/>
      <c r="DBT28" s="1"/>
      <c r="DBU28" s="1"/>
      <c r="DBV28" s="1"/>
      <c r="DBW28" s="1"/>
      <c r="DBX28" s="1"/>
      <c r="DBY28" s="1"/>
      <c r="DBZ28" s="1"/>
      <c r="DCA28" s="1"/>
      <c r="DCB28" s="1"/>
      <c r="DCC28" s="1"/>
      <c r="DCD28" s="1"/>
      <c r="DCE28" s="1"/>
      <c r="DCF28" s="1"/>
      <c r="DCG28" s="1"/>
      <c r="DCH28" s="1"/>
      <c r="DCI28" s="1"/>
      <c r="DCJ28" s="1"/>
      <c r="DCK28" s="1"/>
      <c r="DCL28" s="1"/>
      <c r="DCM28" s="1"/>
      <c r="DCN28" s="1"/>
      <c r="DCO28" s="1"/>
      <c r="DCP28" s="1"/>
      <c r="DCQ28" s="1"/>
      <c r="DCR28" s="1"/>
      <c r="DCS28" s="1"/>
      <c r="DCT28" s="1"/>
      <c r="DCU28" s="1"/>
      <c r="DCV28" s="1"/>
      <c r="DCW28" s="1"/>
      <c r="DCX28" s="1"/>
      <c r="DCY28" s="1"/>
      <c r="DCZ28" s="1"/>
      <c r="DDA28" s="1"/>
      <c r="DDB28" s="1"/>
      <c r="DDC28" s="1"/>
      <c r="DDD28" s="1"/>
      <c r="DDE28" s="1"/>
      <c r="DDF28" s="1"/>
      <c r="DDG28" s="1"/>
      <c r="DDH28" s="1"/>
      <c r="DDI28" s="1"/>
      <c r="DDJ28" s="1"/>
      <c r="DDK28" s="1"/>
      <c r="DDL28" s="1"/>
      <c r="DDM28" s="1"/>
      <c r="DDN28" s="1"/>
      <c r="DDO28" s="1"/>
      <c r="DDP28" s="1"/>
      <c r="DDQ28" s="1"/>
      <c r="DDR28" s="1"/>
      <c r="DDS28" s="1"/>
      <c r="DDT28" s="1"/>
      <c r="DDU28" s="1"/>
      <c r="DDV28" s="1"/>
      <c r="DDW28" s="1"/>
      <c r="DDX28" s="1"/>
      <c r="DDY28" s="1"/>
      <c r="DDZ28" s="1"/>
      <c r="DEA28" s="1"/>
      <c r="DEB28" s="1"/>
      <c r="DEC28" s="1"/>
      <c r="DED28" s="1"/>
      <c r="DEE28" s="1"/>
      <c r="DEF28" s="1"/>
      <c r="DEG28" s="1"/>
      <c r="DEH28" s="1"/>
      <c r="DEI28" s="1"/>
      <c r="DEJ28" s="1"/>
      <c r="DEK28" s="1"/>
      <c r="DEL28" s="1"/>
      <c r="DEM28" s="1"/>
      <c r="DEN28" s="1"/>
      <c r="DEO28" s="1"/>
      <c r="DEP28" s="1"/>
      <c r="DEQ28" s="1"/>
      <c r="DER28" s="1"/>
      <c r="DES28" s="1"/>
      <c r="DET28" s="1"/>
      <c r="DEU28" s="1"/>
      <c r="DEV28" s="1"/>
      <c r="DEW28" s="1"/>
      <c r="DEX28" s="1"/>
      <c r="DEY28" s="1"/>
      <c r="DEZ28" s="1"/>
      <c r="DFA28" s="1"/>
      <c r="DFB28" s="1"/>
      <c r="DFC28" s="1"/>
      <c r="DFD28" s="1"/>
      <c r="DFE28" s="1"/>
      <c r="DFF28" s="1"/>
      <c r="DFG28" s="1"/>
      <c r="DFH28" s="1"/>
      <c r="DFI28" s="1"/>
      <c r="DFJ28" s="1"/>
      <c r="DFK28" s="1"/>
      <c r="DFL28" s="1"/>
      <c r="DFM28" s="1"/>
      <c r="DFN28" s="1"/>
      <c r="DFO28" s="1"/>
      <c r="DFP28" s="1"/>
      <c r="DFQ28" s="1"/>
      <c r="DFR28" s="1"/>
      <c r="DFS28" s="1"/>
      <c r="DFT28" s="1"/>
      <c r="DFU28" s="1"/>
      <c r="DFV28" s="1"/>
      <c r="DFW28" s="1"/>
      <c r="DFX28" s="1"/>
      <c r="DFY28" s="1"/>
      <c r="DFZ28" s="1"/>
      <c r="DGA28" s="1"/>
      <c r="DGB28" s="1"/>
      <c r="DGC28" s="1"/>
      <c r="DGD28" s="1"/>
      <c r="DGE28" s="1"/>
      <c r="DGF28" s="1"/>
      <c r="DGG28" s="1"/>
      <c r="DGH28" s="1"/>
      <c r="DGI28" s="1"/>
      <c r="DGJ28" s="1"/>
      <c r="DGK28" s="1"/>
      <c r="DGL28" s="1"/>
      <c r="DGM28" s="1"/>
      <c r="DGN28" s="1"/>
      <c r="DGO28" s="1"/>
      <c r="DGP28" s="1"/>
      <c r="DGQ28" s="1"/>
      <c r="DGR28" s="1"/>
      <c r="DGS28" s="1"/>
      <c r="DGT28" s="1"/>
      <c r="DGU28" s="1"/>
      <c r="DGV28" s="1"/>
      <c r="DGW28" s="1"/>
      <c r="DGX28" s="1"/>
      <c r="DGY28" s="1"/>
      <c r="DGZ28" s="1"/>
      <c r="DHA28" s="1"/>
      <c r="DHB28" s="1"/>
      <c r="DHC28" s="1"/>
      <c r="DHD28" s="1"/>
      <c r="DHE28" s="1"/>
      <c r="DHF28" s="1"/>
      <c r="DHG28" s="1"/>
      <c r="DHH28" s="1"/>
      <c r="DHI28" s="1"/>
      <c r="DHJ28" s="1"/>
      <c r="DHK28" s="1"/>
      <c r="DHL28" s="1"/>
      <c r="DHM28" s="1"/>
      <c r="DHN28" s="1"/>
      <c r="DHO28" s="1"/>
      <c r="DHP28" s="1"/>
      <c r="DHQ28" s="1"/>
      <c r="DHR28" s="1"/>
      <c r="DHS28" s="1"/>
      <c r="DHT28" s="1"/>
      <c r="DHU28" s="1"/>
      <c r="DHV28" s="1"/>
      <c r="DHW28" s="1"/>
      <c r="DHX28" s="1"/>
      <c r="DHY28" s="1"/>
      <c r="DHZ28" s="1"/>
      <c r="DIA28" s="1"/>
      <c r="DIB28" s="1"/>
      <c r="DIC28" s="1"/>
      <c r="DID28" s="1"/>
      <c r="DIE28" s="1"/>
      <c r="DIF28" s="1"/>
      <c r="DIG28" s="1"/>
      <c r="DIH28" s="1"/>
      <c r="DII28" s="1"/>
      <c r="DIJ28" s="1"/>
      <c r="DIK28" s="1"/>
      <c r="DIL28" s="1"/>
      <c r="DIM28" s="1"/>
      <c r="DIN28" s="1"/>
      <c r="DIO28" s="1"/>
      <c r="DIP28" s="1"/>
      <c r="DIQ28" s="1"/>
      <c r="DIR28" s="1"/>
      <c r="DIS28" s="1"/>
      <c r="DIT28" s="1"/>
      <c r="DIU28" s="1"/>
      <c r="DIV28" s="1"/>
      <c r="DIW28" s="1"/>
      <c r="DIX28" s="1"/>
      <c r="DIY28" s="1"/>
      <c r="DIZ28" s="1"/>
      <c r="DJA28" s="1"/>
      <c r="DJB28" s="1"/>
      <c r="DJC28" s="1"/>
      <c r="DJD28" s="1"/>
      <c r="DJE28" s="1"/>
      <c r="DJF28" s="1"/>
      <c r="DJG28" s="1"/>
      <c r="DJH28" s="1"/>
      <c r="DJI28" s="1"/>
      <c r="DJJ28" s="1"/>
      <c r="DJK28" s="1"/>
      <c r="DJL28" s="1"/>
      <c r="DJM28" s="1"/>
      <c r="DJN28" s="1"/>
      <c r="DJO28" s="1"/>
      <c r="DJP28" s="1"/>
      <c r="DJQ28" s="1"/>
      <c r="DJR28" s="1"/>
      <c r="DJS28" s="1"/>
      <c r="DJT28" s="1"/>
      <c r="DJU28" s="1"/>
      <c r="DJV28" s="1"/>
      <c r="DJW28" s="1"/>
      <c r="DJX28" s="1"/>
      <c r="DJY28" s="1"/>
      <c r="DJZ28" s="1"/>
      <c r="DKA28" s="1"/>
      <c r="DKB28" s="1"/>
      <c r="DKC28" s="1"/>
      <c r="DKD28" s="1"/>
      <c r="DKE28" s="1"/>
      <c r="DKF28" s="1"/>
      <c r="DKG28" s="1"/>
      <c r="DKH28" s="1"/>
      <c r="DKI28" s="1"/>
      <c r="DKJ28" s="1"/>
      <c r="DKK28" s="1"/>
      <c r="DKL28" s="1"/>
      <c r="DKM28" s="1"/>
      <c r="DKN28" s="1"/>
      <c r="DKO28" s="1"/>
      <c r="DKP28" s="1"/>
      <c r="DKQ28" s="1"/>
      <c r="DKR28" s="1"/>
      <c r="DKS28" s="1"/>
      <c r="DKT28" s="1"/>
      <c r="DKU28" s="1"/>
      <c r="DKV28" s="1"/>
      <c r="DKW28" s="1"/>
      <c r="DKX28" s="1"/>
      <c r="DKY28" s="1"/>
      <c r="DKZ28" s="1"/>
      <c r="DLA28" s="1"/>
      <c r="DLB28" s="1"/>
      <c r="DLC28" s="1"/>
      <c r="DLD28" s="1"/>
      <c r="DLE28" s="1"/>
      <c r="DLF28" s="1"/>
      <c r="DLG28" s="1"/>
      <c r="DLH28" s="1"/>
      <c r="DLI28" s="1"/>
      <c r="DLJ28" s="1"/>
      <c r="DLK28" s="1"/>
      <c r="DLL28" s="1"/>
      <c r="DLM28" s="1"/>
      <c r="DLN28" s="1"/>
      <c r="DLO28" s="1"/>
      <c r="DLP28" s="1"/>
      <c r="DLQ28" s="1"/>
      <c r="DLR28" s="1"/>
      <c r="DLS28" s="1"/>
      <c r="DLT28" s="1"/>
      <c r="DLU28" s="1"/>
      <c r="DLV28" s="1"/>
      <c r="DLW28" s="1"/>
      <c r="DLX28" s="1"/>
      <c r="DLY28" s="1"/>
      <c r="DLZ28" s="1"/>
      <c r="DMA28" s="1"/>
      <c r="DMB28" s="1"/>
      <c r="DMC28" s="1"/>
      <c r="DMD28" s="1"/>
      <c r="DME28" s="1"/>
      <c r="DMF28" s="1"/>
      <c r="DMG28" s="1"/>
      <c r="DMH28" s="1"/>
      <c r="DMI28" s="1"/>
      <c r="DMJ28" s="1"/>
      <c r="DMK28" s="1"/>
      <c r="DML28" s="1"/>
      <c r="DMM28" s="1"/>
      <c r="DMN28" s="1"/>
      <c r="DMO28" s="1"/>
      <c r="DMP28" s="1"/>
      <c r="DMQ28" s="1"/>
      <c r="DMR28" s="1"/>
      <c r="DMS28" s="1"/>
      <c r="DMT28" s="1"/>
      <c r="DMU28" s="1"/>
      <c r="DMV28" s="1"/>
      <c r="DMW28" s="1"/>
      <c r="DMX28" s="1"/>
      <c r="DMY28" s="1"/>
      <c r="DMZ28" s="1"/>
      <c r="DNA28" s="1"/>
      <c r="DNB28" s="1"/>
      <c r="DNC28" s="1"/>
      <c r="DND28" s="1"/>
      <c r="DNE28" s="1"/>
      <c r="DNF28" s="1"/>
      <c r="DNG28" s="1"/>
      <c r="DNH28" s="1"/>
      <c r="DNI28" s="1"/>
      <c r="DNJ28" s="1"/>
      <c r="DNK28" s="1"/>
      <c r="DNL28" s="1"/>
      <c r="DNM28" s="1"/>
      <c r="DNN28" s="1"/>
      <c r="DNO28" s="1"/>
      <c r="DNP28" s="1"/>
      <c r="DNQ28" s="1"/>
      <c r="DNR28" s="1"/>
      <c r="DNS28" s="1"/>
      <c r="DNT28" s="1"/>
      <c r="DNU28" s="1"/>
      <c r="DNV28" s="1"/>
      <c r="DNW28" s="1"/>
      <c r="DNX28" s="1"/>
      <c r="DNY28" s="1"/>
      <c r="DNZ28" s="1"/>
      <c r="DOA28" s="1"/>
      <c r="DOB28" s="1"/>
      <c r="DOC28" s="1"/>
      <c r="DOD28" s="1"/>
      <c r="DOE28" s="1"/>
      <c r="DOF28" s="1"/>
      <c r="DOG28" s="1"/>
      <c r="DOH28" s="1"/>
      <c r="DOI28" s="1"/>
      <c r="DOJ28" s="1"/>
      <c r="DOK28" s="1"/>
      <c r="DOL28" s="1"/>
      <c r="DOM28" s="1"/>
      <c r="DON28" s="1"/>
      <c r="DOO28" s="1"/>
      <c r="DOP28" s="1"/>
      <c r="DOQ28" s="1"/>
      <c r="DOR28" s="1"/>
      <c r="DOS28" s="1"/>
      <c r="DOT28" s="1"/>
      <c r="DOU28" s="1"/>
      <c r="DOV28" s="1"/>
      <c r="DOW28" s="1"/>
      <c r="DOX28" s="1"/>
      <c r="DOY28" s="1"/>
      <c r="DOZ28" s="1"/>
      <c r="DPA28" s="1"/>
      <c r="DPB28" s="1"/>
      <c r="DPC28" s="1"/>
      <c r="DPD28" s="1"/>
      <c r="DPE28" s="1"/>
      <c r="DPF28" s="1"/>
      <c r="DPG28" s="1"/>
      <c r="DPH28" s="1"/>
      <c r="DPI28" s="1"/>
      <c r="DPJ28" s="1"/>
      <c r="DPK28" s="1"/>
      <c r="DPL28" s="1"/>
      <c r="DPM28" s="1"/>
      <c r="DPN28" s="1"/>
      <c r="DPO28" s="1"/>
      <c r="DPP28" s="1"/>
      <c r="DPQ28" s="1"/>
      <c r="DPR28" s="1"/>
      <c r="DPS28" s="1"/>
      <c r="DPT28" s="1"/>
      <c r="DPU28" s="1"/>
      <c r="DPV28" s="1"/>
      <c r="DPW28" s="1"/>
      <c r="DPX28" s="1"/>
      <c r="DPY28" s="1"/>
      <c r="DPZ28" s="1"/>
      <c r="DQA28" s="1"/>
      <c r="DQB28" s="1"/>
      <c r="DQC28" s="1"/>
      <c r="DQD28" s="1"/>
      <c r="DQE28" s="1"/>
      <c r="DQF28" s="1"/>
      <c r="DQG28" s="1"/>
      <c r="DQH28" s="1"/>
      <c r="DQI28" s="1"/>
      <c r="DQJ28" s="1"/>
      <c r="DQK28" s="1"/>
      <c r="DQL28" s="1"/>
      <c r="DQM28" s="1"/>
      <c r="DQN28" s="1"/>
      <c r="DQO28" s="1"/>
      <c r="DQP28" s="1"/>
      <c r="DQQ28" s="1"/>
      <c r="DQR28" s="1"/>
      <c r="DQS28" s="1"/>
      <c r="DQT28" s="1"/>
      <c r="DQU28" s="1"/>
      <c r="DQV28" s="1"/>
      <c r="DQW28" s="1"/>
      <c r="DQX28" s="1"/>
      <c r="DQY28" s="1"/>
      <c r="DQZ28" s="1"/>
      <c r="DRA28" s="1"/>
      <c r="DRB28" s="1"/>
      <c r="DRC28" s="1"/>
      <c r="DRD28" s="1"/>
      <c r="DRE28" s="1"/>
      <c r="DRF28" s="1"/>
      <c r="DRG28" s="1"/>
      <c r="DRH28" s="1"/>
      <c r="DRI28" s="1"/>
      <c r="DRJ28" s="1"/>
      <c r="DRK28" s="1"/>
      <c r="DRL28" s="1"/>
      <c r="DRM28" s="1"/>
      <c r="DRN28" s="1"/>
      <c r="DRO28" s="1"/>
      <c r="DRP28" s="1"/>
      <c r="DRQ28" s="1"/>
      <c r="DRR28" s="1"/>
      <c r="DRS28" s="1"/>
      <c r="DRT28" s="1"/>
      <c r="DRU28" s="1"/>
      <c r="DRV28" s="1"/>
      <c r="DRW28" s="1"/>
      <c r="DRX28" s="1"/>
      <c r="DRY28" s="1"/>
      <c r="DRZ28" s="1"/>
      <c r="DSA28" s="1"/>
      <c r="DSB28" s="1"/>
      <c r="DSC28" s="1"/>
      <c r="DSD28" s="1"/>
      <c r="DSE28" s="1"/>
      <c r="DSF28" s="1"/>
      <c r="DSG28" s="1"/>
      <c r="DSH28" s="1"/>
      <c r="DSI28" s="1"/>
      <c r="DSJ28" s="1"/>
      <c r="DSK28" s="1"/>
      <c r="DSL28" s="1"/>
      <c r="DSM28" s="1"/>
      <c r="DSN28" s="1"/>
      <c r="DSO28" s="1"/>
      <c r="DSP28" s="1"/>
      <c r="DSQ28" s="1"/>
      <c r="DSR28" s="1"/>
      <c r="DSS28" s="1"/>
      <c r="DST28" s="1"/>
      <c r="DSU28" s="1"/>
      <c r="DSV28" s="1"/>
      <c r="DSW28" s="1"/>
      <c r="DSX28" s="1"/>
      <c r="DSY28" s="1"/>
      <c r="DSZ28" s="1"/>
      <c r="DTA28" s="1"/>
      <c r="DTB28" s="1"/>
      <c r="DTC28" s="1"/>
      <c r="DTD28" s="1"/>
      <c r="DTE28" s="1"/>
      <c r="DTF28" s="1"/>
      <c r="DTG28" s="1"/>
      <c r="DTH28" s="1"/>
      <c r="DTI28" s="1"/>
      <c r="DTJ28" s="1"/>
      <c r="DTK28" s="1"/>
      <c r="DTL28" s="1"/>
      <c r="DTM28" s="1"/>
      <c r="DTN28" s="1"/>
      <c r="DTO28" s="1"/>
      <c r="DTP28" s="1"/>
      <c r="DTQ28" s="1"/>
      <c r="DTR28" s="1"/>
      <c r="DTS28" s="1"/>
      <c r="DTT28" s="1"/>
      <c r="DTU28" s="1"/>
      <c r="DTV28" s="1"/>
      <c r="DTW28" s="1"/>
      <c r="DTX28" s="1"/>
      <c r="DTY28" s="1"/>
      <c r="DTZ28" s="1"/>
      <c r="DUA28" s="1"/>
      <c r="DUB28" s="1"/>
      <c r="DUC28" s="1"/>
      <c r="DUD28" s="1"/>
      <c r="DUE28" s="1"/>
      <c r="DUF28" s="1"/>
      <c r="DUG28" s="1"/>
      <c r="DUH28" s="1"/>
      <c r="DUI28" s="1"/>
      <c r="DUJ28" s="1"/>
      <c r="DUK28" s="1"/>
      <c r="DUL28" s="1"/>
      <c r="DUM28" s="1"/>
      <c r="DUN28" s="1"/>
      <c r="DUO28" s="1"/>
      <c r="DUP28" s="1"/>
      <c r="DUQ28" s="1"/>
      <c r="DUR28" s="1"/>
      <c r="DUS28" s="1"/>
      <c r="DUT28" s="1"/>
      <c r="DUU28" s="1"/>
      <c r="DUV28" s="1"/>
      <c r="DUW28" s="1"/>
      <c r="DUX28" s="1"/>
      <c r="DUY28" s="1"/>
      <c r="DUZ28" s="1"/>
      <c r="DVA28" s="1"/>
      <c r="DVB28" s="1"/>
      <c r="DVC28" s="1"/>
      <c r="DVD28" s="1"/>
      <c r="DVE28" s="1"/>
      <c r="DVF28" s="1"/>
      <c r="DVG28" s="1"/>
      <c r="DVH28" s="1"/>
      <c r="DVI28" s="1"/>
      <c r="DVJ28" s="1"/>
      <c r="DVK28" s="1"/>
      <c r="DVL28" s="1"/>
      <c r="DVM28" s="1"/>
      <c r="DVN28" s="1"/>
      <c r="DVO28" s="1"/>
      <c r="DVP28" s="1"/>
      <c r="DVQ28" s="1"/>
      <c r="DVR28" s="1"/>
      <c r="DVS28" s="1"/>
      <c r="DVT28" s="1"/>
      <c r="DVU28" s="1"/>
      <c r="DVV28" s="1"/>
      <c r="DVW28" s="1"/>
      <c r="DVX28" s="1"/>
      <c r="DVY28" s="1"/>
      <c r="DVZ28" s="1"/>
      <c r="DWA28" s="1"/>
      <c r="DWB28" s="1"/>
      <c r="DWC28" s="1"/>
      <c r="DWD28" s="1"/>
      <c r="DWE28" s="1"/>
      <c r="DWF28" s="1"/>
      <c r="DWG28" s="1"/>
      <c r="DWH28" s="1"/>
      <c r="DWI28" s="1"/>
      <c r="DWJ28" s="1"/>
      <c r="DWK28" s="1"/>
      <c r="DWL28" s="1"/>
      <c r="DWM28" s="1"/>
      <c r="DWN28" s="1"/>
      <c r="DWO28" s="1"/>
      <c r="DWP28" s="1"/>
      <c r="DWQ28" s="1"/>
      <c r="DWR28" s="1"/>
      <c r="DWS28" s="1"/>
      <c r="DWT28" s="1"/>
      <c r="DWU28" s="1"/>
      <c r="DWV28" s="1"/>
      <c r="DWW28" s="1"/>
      <c r="DWX28" s="1"/>
      <c r="DWY28" s="1"/>
      <c r="DWZ28" s="1"/>
      <c r="DXA28" s="1"/>
      <c r="DXB28" s="1"/>
      <c r="DXC28" s="1"/>
      <c r="DXD28" s="1"/>
      <c r="DXE28" s="1"/>
      <c r="DXF28" s="1"/>
      <c r="DXG28" s="1"/>
      <c r="DXH28" s="1"/>
      <c r="DXI28" s="1"/>
      <c r="DXJ28" s="1"/>
      <c r="DXK28" s="1"/>
      <c r="DXL28" s="1"/>
      <c r="DXM28" s="1"/>
      <c r="DXN28" s="1"/>
      <c r="DXO28" s="1"/>
      <c r="DXP28" s="1"/>
      <c r="DXQ28" s="1"/>
      <c r="DXR28" s="1"/>
      <c r="DXS28" s="1"/>
      <c r="DXT28" s="1"/>
      <c r="DXU28" s="1"/>
      <c r="DXV28" s="1"/>
      <c r="DXW28" s="1"/>
      <c r="DXX28" s="1"/>
      <c r="DXY28" s="1"/>
      <c r="DXZ28" s="1"/>
      <c r="DYA28" s="1"/>
      <c r="DYB28" s="1"/>
      <c r="DYC28" s="1"/>
      <c r="DYD28" s="1"/>
      <c r="DYE28" s="1"/>
      <c r="DYF28" s="1"/>
      <c r="DYG28" s="1"/>
      <c r="DYH28" s="1"/>
      <c r="DYI28" s="1"/>
      <c r="DYJ28" s="1"/>
      <c r="DYK28" s="1"/>
      <c r="DYL28" s="1"/>
      <c r="DYM28" s="1"/>
      <c r="DYN28" s="1"/>
      <c r="DYO28" s="1"/>
      <c r="DYP28" s="1"/>
      <c r="DYQ28" s="1"/>
      <c r="DYR28" s="1"/>
      <c r="DYS28" s="1"/>
      <c r="DYT28" s="1"/>
      <c r="DYU28" s="1"/>
      <c r="DYV28" s="1"/>
      <c r="DYW28" s="1"/>
      <c r="DYX28" s="1"/>
      <c r="DYY28" s="1"/>
      <c r="DYZ28" s="1"/>
      <c r="DZA28" s="1"/>
      <c r="DZB28" s="1"/>
      <c r="DZC28" s="1"/>
      <c r="DZD28" s="1"/>
      <c r="DZE28" s="1"/>
      <c r="DZF28" s="1"/>
      <c r="DZG28" s="1"/>
      <c r="DZH28" s="1"/>
      <c r="DZI28" s="1"/>
      <c r="DZJ28" s="1"/>
      <c r="DZK28" s="1"/>
      <c r="DZL28" s="1"/>
      <c r="DZM28" s="1"/>
      <c r="DZN28" s="1"/>
      <c r="DZO28" s="1"/>
      <c r="DZP28" s="1"/>
      <c r="DZQ28" s="1"/>
      <c r="DZR28" s="1"/>
      <c r="DZS28" s="1"/>
      <c r="DZT28" s="1"/>
      <c r="DZU28" s="1"/>
      <c r="DZV28" s="1"/>
      <c r="DZW28" s="1"/>
      <c r="DZX28" s="1"/>
      <c r="DZY28" s="1"/>
      <c r="DZZ28" s="1"/>
      <c r="EAA28" s="1"/>
      <c r="EAB28" s="1"/>
      <c r="EAC28" s="1"/>
      <c r="EAD28" s="1"/>
      <c r="EAE28" s="1"/>
      <c r="EAF28" s="1"/>
      <c r="EAG28" s="1"/>
      <c r="EAH28" s="1"/>
      <c r="EAI28" s="1"/>
      <c r="EAJ28" s="1"/>
      <c r="EAK28" s="1"/>
      <c r="EAL28" s="1"/>
      <c r="EAM28" s="1"/>
      <c r="EAN28" s="1"/>
      <c r="EAO28" s="1"/>
      <c r="EAP28" s="1"/>
      <c r="EAQ28" s="1"/>
      <c r="EAR28" s="1"/>
      <c r="EAS28" s="1"/>
      <c r="EAT28" s="1"/>
      <c r="EAU28" s="1"/>
      <c r="EAV28" s="1"/>
      <c r="EAW28" s="1"/>
      <c r="EAX28" s="1"/>
      <c r="EAY28" s="1"/>
      <c r="EAZ28" s="1"/>
      <c r="EBA28" s="1"/>
      <c r="EBB28" s="1"/>
      <c r="EBC28" s="1"/>
      <c r="EBD28" s="1"/>
      <c r="EBE28" s="1"/>
      <c r="EBF28" s="1"/>
      <c r="EBG28" s="1"/>
      <c r="EBH28" s="1"/>
      <c r="EBI28" s="1"/>
      <c r="EBJ28" s="1"/>
      <c r="EBK28" s="1"/>
      <c r="EBL28" s="1"/>
      <c r="EBM28" s="1"/>
      <c r="EBN28" s="1"/>
      <c r="EBO28" s="1"/>
      <c r="EBP28" s="1"/>
      <c r="EBQ28" s="1"/>
      <c r="EBR28" s="1"/>
      <c r="EBS28" s="1"/>
      <c r="EBT28" s="1"/>
      <c r="EBU28" s="1"/>
      <c r="EBV28" s="1"/>
      <c r="EBW28" s="1"/>
      <c r="EBX28" s="1"/>
      <c r="EBY28" s="1"/>
      <c r="EBZ28" s="1"/>
      <c r="ECA28" s="1"/>
      <c r="ECB28" s="1"/>
      <c r="ECC28" s="1"/>
      <c r="ECD28" s="1"/>
      <c r="ECE28" s="1"/>
      <c r="ECF28" s="1"/>
      <c r="ECG28" s="1"/>
      <c r="ECH28" s="1"/>
      <c r="ECI28" s="1"/>
      <c r="ECJ28" s="1"/>
      <c r="ECK28" s="1"/>
      <c r="ECL28" s="1"/>
      <c r="ECM28" s="1"/>
      <c r="ECN28" s="1"/>
      <c r="ECO28" s="1"/>
      <c r="ECP28" s="1"/>
      <c r="ECQ28" s="1"/>
      <c r="ECR28" s="1"/>
      <c r="ECS28" s="1"/>
      <c r="ECT28" s="1"/>
      <c r="ECU28" s="1"/>
      <c r="ECV28" s="1"/>
      <c r="ECW28" s="1"/>
      <c r="ECX28" s="1"/>
      <c r="ECY28" s="1"/>
      <c r="ECZ28" s="1"/>
      <c r="EDA28" s="1"/>
      <c r="EDB28" s="1"/>
      <c r="EDC28" s="1"/>
      <c r="EDD28" s="1"/>
      <c r="EDE28" s="1"/>
      <c r="EDF28" s="1"/>
      <c r="EDG28" s="1"/>
      <c r="EDH28" s="1"/>
      <c r="EDI28" s="1"/>
      <c r="EDJ28" s="1"/>
      <c r="EDK28" s="1"/>
      <c r="EDL28" s="1"/>
      <c r="EDM28" s="1"/>
      <c r="EDN28" s="1"/>
      <c r="EDO28" s="1"/>
      <c r="EDP28" s="1"/>
      <c r="EDQ28" s="1"/>
      <c r="EDR28" s="1"/>
      <c r="EDS28" s="1"/>
      <c r="EDT28" s="1"/>
      <c r="EDU28" s="1"/>
      <c r="EDV28" s="1"/>
      <c r="EDW28" s="1"/>
      <c r="EDX28" s="1"/>
      <c r="EDY28" s="1"/>
      <c r="EDZ28" s="1"/>
      <c r="EEA28" s="1"/>
      <c r="EEB28" s="1"/>
      <c r="EEC28" s="1"/>
      <c r="EED28" s="1"/>
      <c r="EEE28" s="1"/>
      <c r="EEF28" s="1"/>
      <c r="EEG28" s="1"/>
      <c r="EEH28" s="1"/>
      <c r="EEI28" s="1"/>
      <c r="EEJ28" s="1"/>
      <c r="EEK28" s="1"/>
      <c r="EEL28" s="1"/>
      <c r="EEM28" s="1"/>
      <c r="EEN28" s="1"/>
      <c r="EEO28" s="1"/>
      <c r="EEP28" s="1"/>
      <c r="EEQ28" s="1"/>
      <c r="EER28" s="1"/>
      <c r="EES28" s="1"/>
      <c r="EET28" s="1"/>
      <c r="EEU28" s="1"/>
      <c r="EEV28" s="1"/>
      <c r="EEW28" s="1"/>
      <c r="EEX28" s="1"/>
      <c r="EEY28" s="1"/>
      <c r="EEZ28" s="1"/>
      <c r="EFA28" s="1"/>
      <c r="EFB28" s="1"/>
      <c r="EFC28" s="1"/>
      <c r="EFD28" s="1"/>
      <c r="EFE28" s="1"/>
      <c r="EFF28" s="1"/>
      <c r="EFG28" s="1"/>
      <c r="EFH28" s="1"/>
      <c r="EFI28" s="1"/>
      <c r="EFJ28" s="1"/>
      <c r="EFK28" s="1"/>
      <c r="EFL28" s="1"/>
      <c r="EFM28" s="1"/>
      <c r="EFN28" s="1"/>
      <c r="EFO28" s="1"/>
      <c r="EFP28" s="1"/>
      <c r="EFQ28" s="1"/>
      <c r="EFR28" s="1"/>
      <c r="EFS28" s="1"/>
      <c r="EFT28" s="1"/>
      <c r="EFU28" s="1"/>
      <c r="EFV28" s="1"/>
      <c r="EFW28" s="1"/>
      <c r="EFX28" s="1"/>
      <c r="EFY28" s="1"/>
      <c r="EFZ28" s="1"/>
      <c r="EGA28" s="1"/>
      <c r="EGB28" s="1"/>
      <c r="EGC28" s="1"/>
      <c r="EGD28" s="1"/>
      <c r="EGE28" s="1"/>
      <c r="EGF28" s="1"/>
      <c r="EGG28" s="1"/>
      <c r="EGH28" s="1"/>
      <c r="EGI28" s="1"/>
      <c r="EGJ28" s="1"/>
      <c r="EGK28" s="1"/>
      <c r="EGL28" s="1"/>
      <c r="EGM28" s="1"/>
      <c r="EGN28" s="1"/>
      <c r="EGO28" s="1"/>
      <c r="EGP28" s="1"/>
      <c r="EGQ28" s="1"/>
      <c r="EGR28" s="1"/>
      <c r="EGS28" s="1"/>
      <c r="EGT28" s="1"/>
      <c r="EGU28" s="1"/>
      <c r="EGV28" s="1"/>
      <c r="EGW28" s="1"/>
      <c r="EGX28" s="1"/>
      <c r="EGY28" s="1"/>
      <c r="EGZ28" s="1"/>
      <c r="EHA28" s="1"/>
      <c r="EHB28" s="1"/>
      <c r="EHC28" s="1"/>
      <c r="EHD28" s="1"/>
      <c r="EHE28" s="1"/>
      <c r="EHF28" s="1"/>
      <c r="EHG28" s="1"/>
      <c r="EHH28" s="1"/>
      <c r="EHI28" s="1"/>
      <c r="EHJ28" s="1"/>
      <c r="EHK28" s="1"/>
      <c r="EHL28" s="1"/>
      <c r="EHM28" s="1"/>
      <c r="EHN28" s="1"/>
      <c r="EHO28" s="1"/>
      <c r="EHP28" s="1"/>
      <c r="EHQ28" s="1"/>
      <c r="EHR28" s="1"/>
      <c r="EHS28" s="1"/>
      <c r="EHT28" s="1"/>
      <c r="EHU28" s="1"/>
      <c r="EHV28" s="1"/>
      <c r="EHW28" s="1"/>
      <c r="EHX28" s="1"/>
      <c r="EHY28" s="1"/>
      <c r="EHZ28" s="1"/>
      <c r="EIA28" s="1"/>
      <c r="EIB28" s="1"/>
      <c r="EIC28" s="1"/>
      <c r="EID28" s="1"/>
      <c r="EIE28" s="1"/>
      <c r="EIF28" s="1"/>
      <c r="EIG28" s="1"/>
      <c r="EIH28" s="1"/>
      <c r="EII28" s="1"/>
      <c r="EIJ28" s="1"/>
      <c r="EIK28" s="1"/>
      <c r="EIL28" s="1"/>
      <c r="EIM28" s="1"/>
      <c r="EIN28" s="1"/>
      <c r="EIO28" s="1"/>
      <c r="EIP28" s="1"/>
      <c r="EIQ28" s="1"/>
      <c r="EIR28" s="1"/>
      <c r="EIS28" s="1"/>
      <c r="EIT28" s="1"/>
      <c r="EIU28" s="1"/>
      <c r="EIV28" s="1"/>
      <c r="EIW28" s="1"/>
      <c r="EIX28" s="1"/>
      <c r="EIY28" s="1"/>
      <c r="EIZ28" s="1"/>
      <c r="EJA28" s="1"/>
      <c r="EJB28" s="1"/>
      <c r="EJC28" s="1"/>
      <c r="EJD28" s="1"/>
      <c r="EJE28" s="1"/>
      <c r="EJF28" s="1"/>
      <c r="EJG28" s="1"/>
      <c r="EJH28" s="1"/>
      <c r="EJI28" s="1"/>
      <c r="EJJ28" s="1"/>
      <c r="EJK28" s="1"/>
      <c r="EJL28" s="1"/>
      <c r="EJM28" s="1"/>
      <c r="EJN28" s="1"/>
      <c r="EJO28" s="1"/>
      <c r="EJP28" s="1"/>
      <c r="EJQ28" s="1"/>
      <c r="EJR28" s="1"/>
      <c r="EJS28" s="1"/>
      <c r="EJT28" s="1"/>
      <c r="EJU28" s="1"/>
      <c r="EJV28" s="1"/>
      <c r="EJW28" s="1"/>
      <c r="EJX28" s="1"/>
      <c r="EJY28" s="1"/>
      <c r="EJZ28" s="1"/>
      <c r="EKA28" s="1"/>
      <c r="EKB28" s="1"/>
      <c r="EKC28" s="1"/>
      <c r="EKD28" s="1"/>
      <c r="EKE28" s="1"/>
      <c r="EKF28" s="1"/>
      <c r="EKG28" s="1"/>
      <c r="EKH28" s="1"/>
      <c r="EKI28" s="1"/>
      <c r="EKJ28" s="1"/>
      <c r="EKK28" s="1"/>
      <c r="EKL28" s="1"/>
      <c r="EKM28" s="1"/>
      <c r="EKN28" s="1"/>
      <c r="EKO28" s="1"/>
      <c r="EKP28" s="1"/>
      <c r="EKQ28" s="1"/>
      <c r="EKR28" s="1"/>
      <c r="EKS28" s="1"/>
      <c r="EKT28" s="1"/>
      <c r="EKU28" s="1"/>
      <c r="EKV28" s="1"/>
      <c r="EKW28" s="1"/>
      <c r="EKX28" s="1"/>
      <c r="EKY28" s="1"/>
      <c r="EKZ28" s="1"/>
      <c r="ELA28" s="1"/>
      <c r="ELB28" s="1"/>
      <c r="ELC28" s="1"/>
      <c r="ELD28" s="1"/>
      <c r="ELE28" s="1"/>
      <c r="ELF28" s="1"/>
      <c r="ELG28" s="1"/>
      <c r="ELH28" s="1"/>
      <c r="ELI28" s="1"/>
      <c r="ELJ28" s="1"/>
      <c r="ELK28" s="1"/>
      <c r="ELL28" s="1"/>
      <c r="ELM28" s="1"/>
      <c r="ELN28" s="1"/>
      <c r="ELO28" s="1"/>
      <c r="ELP28" s="1"/>
      <c r="ELQ28" s="1"/>
      <c r="ELR28" s="1"/>
      <c r="ELS28" s="1"/>
      <c r="ELT28" s="1"/>
      <c r="ELU28" s="1"/>
      <c r="ELV28" s="1"/>
      <c r="ELW28" s="1"/>
      <c r="ELX28" s="1"/>
      <c r="ELY28" s="1"/>
      <c r="ELZ28" s="1"/>
      <c r="EMA28" s="1"/>
      <c r="EMB28" s="1"/>
      <c r="EMC28" s="1"/>
      <c r="EMD28" s="1"/>
      <c r="EME28" s="1"/>
      <c r="EMF28" s="1"/>
      <c r="EMG28" s="1"/>
      <c r="EMH28" s="1"/>
      <c r="EMI28" s="1"/>
      <c r="EMJ28" s="1"/>
      <c r="EMK28" s="1"/>
      <c r="EML28" s="1"/>
      <c r="EMM28" s="1"/>
      <c r="EMN28" s="1"/>
      <c r="EMO28" s="1"/>
      <c r="EMP28" s="1"/>
      <c r="EMQ28" s="1"/>
      <c r="EMR28" s="1"/>
      <c r="EMS28" s="1"/>
      <c r="EMT28" s="1"/>
      <c r="EMU28" s="1"/>
      <c r="EMV28" s="1"/>
      <c r="EMW28" s="1"/>
      <c r="EMX28" s="1"/>
      <c r="EMY28" s="1"/>
      <c r="EMZ28" s="1"/>
      <c r="ENA28" s="1"/>
      <c r="ENB28" s="1"/>
      <c r="ENC28" s="1"/>
      <c r="END28" s="1"/>
      <c r="ENE28" s="1"/>
      <c r="ENF28" s="1"/>
      <c r="ENG28" s="1"/>
      <c r="ENH28" s="1"/>
      <c r="ENI28" s="1"/>
      <c r="ENJ28" s="1"/>
      <c r="ENK28" s="1"/>
      <c r="ENL28" s="1"/>
      <c r="ENM28" s="1"/>
      <c r="ENN28" s="1"/>
      <c r="ENO28" s="1"/>
      <c r="ENP28" s="1"/>
      <c r="ENQ28" s="1"/>
      <c r="ENR28" s="1"/>
      <c r="ENS28" s="1"/>
      <c r="ENT28" s="1"/>
      <c r="ENU28" s="1"/>
      <c r="ENV28" s="1"/>
      <c r="ENW28" s="1"/>
      <c r="ENX28" s="1"/>
      <c r="ENY28" s="1"/>
      <c r="ENZ28" s="1"/>
      <c r="EOA28" s="1"/>
      <c r="EOB28" s="1"/>
      <c r="EOC28" s="1"/>
      <c r="EOD28" s="1"/>
      <c r="EOE28" s="1"/>
      <c r="EOF28" s="1"/>
      <c r="EOG28" s="1"/>
      <c r="EOH28" s="1"/>
      <c r="EOI28" s="1"/>
      <c r="EOJ28" s="1"/>
      <c r="EOK28" s="1"/>
      <c r="EOL28" s="1"/>
      <c r="EOM28" s="1"/>
      <c r="EON28" s="1"/>
      <c r="EOO28" s="1"/>
      <c r="EOP28" s="1"/>
      <c r="EOQ28" s="1"/>
      <c r="EOR28" s="1"/>
      <c r="EOS28" s="1"/>
      <c r="EOT28" s="1"/>
      <c r="EOU28" s="1"/>
      <c r="EOV28" s="1"/>
      <c r="EOW28" s="1"/>
      <c r="EOX28" s="1"/>
      <c r="EOY28" s="1"/>
      <c r="EOZ28" s="1"/>
      <c r="EPA28" s="1"/>
      <c r="EPB28" s="1"/>
      <c r="EPC28" s="1"/>
      <c r="EPD28" s="1"/>
      <c r="EPE28" s="1"/>
      <c r="EPF28" s="1"/>
      <c r="EPG28" s="1"/>
      <c r="EPH28" s="1"/>
      <c r="EPI28" s="1"/>
      <c r="EPJ28" s="1"/>
      <c r="EPK28" s="1"/>
      <c r="EPL28" s="1"/>
      <c r="EPM28" s="1"/>
      <c r="EPN28" s="1"/>
      <c r="EPO28" s="1"/>
      <c r="EPP28" s="1"/>
      <c r="EPQ28" s="1"/>
      <c r="EPR28" s="1"/>
      <c r="EPS28" s="1"/>
      <c r="EPT28" s="1"/>
      <c r="EPU28" s="1"/>
      <c r="EPV28" s="1"/>
      <c r="EPW28" s="1"/>
      <c r="EPX28" s="1"/>
      <c r="EPY28" s="1"/>
      <c r="EPZ28" s="1"/>
      <c r="EQA28" s="1"/>
      <c r="EQB28" s="1"/>
      <c r="EQC28" s="1"/>
      <c r="EQD28" s="1"/>
      <c r="EQE28" s="1"/>
      <c r="EQF28" s="1"/>
      <c r="EQG28" s="1"/>
      <c r="EQH28" s="1"/>
      <c r="EQI28" s="1"/>
      <c r="EQJ28" s="1"/>
      <c r="EQK28" s="1"/>
      <c r="EQL28" s="1"/>
      <c r="EQM28" s="1"/>
      <c r="EQN28" s="1"/>
      <c r="EQO28" s="1"/>
      <c r="EQP28" s="1"/>
      <c r="EQQ28" s="1"/>
      <c r="EQR28" s="1"/>
      <c r="EQS28" s="1"/>
      <c r="EQT28" s="1"/>
      <c r="EQU28" s="1"/>
      <c r="EQV28" s="1"/>
      <c r="EQW28" s="1"/>
      <c r="EQX28" s="1"/>
      <c r="EQY28" s="1"/>
      <c r="EQZ28" s="1"/>
      <c r="ERA28" s="1"/>
      <c r="ERB28" s="1"/>
      <c r="ERC28" s="1"/>
      <c r="ERD28" s="1"/>
      <c r="ERE28" s="1"/>
      <c r="ERF28" s="1"/>
      <c r="ERG28" s="1"/>
      <c r="ERH28" s="1"/>
      <c r="ERI28" s="1"/>
      <c r="ERJ28" s="1"/>
      <c r="ERK28" s="1"/>
      <c r="ERL28" s="1"/>
      <c r="ERM28" s="1"/>
      <c r="ERN28" s="1"/>
      <c r="ERO28" s="1"/>
      <c r="ERP28" s="1"/>
      <c r="ERQ28" s="1"/>
      <c r="ERR28" s="1"/>
      <c r="ERS28" s="1"/>
      <c r="ERT28" s="1"/>
      <c r="ERU28" s="1"/>
      <c r="ERV28" s="1"/>
      <c r="ERW28" s="1"/>
      <c r="ERX28" s="1"/>
      <c r="ERY28" s="1"/>
      <c r="ERZ28" s="1"/>
      <c r="ESA28" s="1"/>
      <c r="ESB28" s="1"/>
      <c r="ESC28" s="1"/>
      <c r="ESD28" s="1"/>
      <c r="ESE28" s="1"/>
      <c r="ESF28" s="1"/>
      <c r="ESG28" s="1"/>
      <c r="ESH28" s="1"/>
      <c r="ESI28" s="1"/>
      <c r="ESJ28" s="1"/>
      <c r="ESK28" s="1"/>
      <c r="ESL28" s="1"/>
      <c r="ESM28" s="1"/>
      <c r="ESN28" s="1"/>
      <c r="ESO28" s="1"/>
      <c r="ESP28" s="1"/>
      <c r="ESQ28" s="1"/>
      <c r="ESR28" s="1"/>
      <c r="ESS28" s="1"/>
      <c r="EST28" s="1"/>
      <c r="ESU28" s="1"/>
      <c r="ESV28" s="1"/>
      <c r="ESW28" s="1"/>
      <c r="ESX28" s="1"/>
      <c r="ESY28" s="1"/>
      <c r="ESZ28" s="1"/>
      <c r="ETA28" s="1"/>
      <c r="ETB28" s="1"/>
      <c r="ETC28" s="1"/>
      <c r="ETD28" s="1"/>
      <c r="ETE28" s="1"/>
      <c r="ETF28" s="1"/>
      <c r="ETG28" s="1"/>
      <c r="ETH28" s="1"/>
      <c r="ETI28" s="1"/>
      <c r="ETJ28" s="1"/>
      <c r="ETK28" s="1"/>
      <c r="ETL28" s="1"/>
      <c r="ETM28" s="1"/>
      <c r="ETN28" s="1"/>
      <c r="ETO28" s="1"/>
      <c r="ETP28" s="1"/>
      <c r="ETQ28" s="1"/>
      <c r="ETR28" s="1"/>
      <c r="ETS28" s="1"/>
      <c r="ETT28" s="1"/>
      <c r="ETU28" s="1"/>
      <c r="ETV28" s="1"/>
      <c r="ETW28" s="1"/>
      <c r="ETX28" s="1"/>
      <c r="ETY28" s="1"/>
      <c r="ETZ28" s="1"/>
      <c r="EUA28" s="1"/>
      <c r="EUB28" s="1"/>
      <c r="EUC28" s="1"/>
      <c r="EUD28" s="1"/>
      <c r="EUE28" s="1"/>
      <c r="EUF28" s="1"/>
      <c r="EUG28" s="1"/>
      <c r="EUH28" s="1"/>
      <c r="EUI28" s="1"/>
      <c r="EUJ28" s="1"/>
      <c r="EUK28" s="1"/>
      <c r="EUL28" s="1"/>
      <c r="EUM28" s="1"/>
      <c r="EUN28" s="1"/>
      <c r="EUO28" s="1"/>
      <c r="EUP28" s="1"/>
      <c r="EUQ28" s="1"/>
      <c r="EUR28" s="1"/>
      <c r="EUS28" s="1"/>
      <c r="EUT28" s="1"/>
      <c r="EUU28" s="1"/>
      <c r="EUV28" s="1"/>
      <c r="EUW28" s="1"/>
      <c r="EUX28" s="1"/>
      <c r="EUY28" s="1"/>
      <c r="EUZ28" s="1"/>
      <c r="EVA28" s="1"/>
      <c r="EVB28" s="1"/>
      <c r="EVC28" s="1"/>
      <c r="EVD28" s="1"/>
      <c r="EVE28" s="1"/>
      <c r="EVF28" s="1"/>
      <c r="EVG28" s="1"/>
      <c r="EVH28" s="1"/>
      <c r="EVI28" s="1"/>
      <c r="EVJ28" s="1"/>
      <c r="EVK28" s="1"/>
      <c r="EVL28" s="1"/>
      <c r="EVM28" s="1"/>
      <c r="EVN28" s="1"/>
      <c r="EVO28" s="1"/>
      <c r="EVP28" s="1"/>
      <c r="EVQ28" s="1"/>
      <c r="EVR28" s="1"/>
      <c r="EVS28" s="1"/>
      <c r="EVT28" s="1"/>
      <c r="EVU28" s="1"/>
      <c r="EVV28" s="1"/>
      <c r="EVW28" s="1"/>
      <c r="EVX28" s="1"/>
      <c r="EVY28" s="1"/>
      <c r="EVZ28" s="1"/>
      <c r="EWA28" s="1"/>
      <c r="EWB28" s="1"/>
      <c r="EWC28" s="1"/>
      <c r="EWD28" s="1"/>
      <c r="EWE28" s="1"/>
      <c r="EWF28" s="1"/>
      <c r="EWG28" s="1"/>
      <c r="EWH28" s="1"/>
      <c r="EWI28" s="1"/>
      <c r="EWJ28" s="1"/>
      <c r="EWK28" s="1"/>
      <c r="EWL28" s="1"/>
      <c r="EWM28" s="1"/>
      <c r="EWN28" s="1"/>
      <c r="EWO28" s="1"/>
      <c r="EWP28" s="1"/>
      <c r="EWQ28" s="1"/>
      <c r="EWR28" s="1"/>
      <c r="EWS28" s="1"/>
      <c r="EWT28" s="1"/>
      <c r="EWU28" s="1"/>
      <c r="EWV28" s="1"/>
      <c r="EWW28" s="1"/>
      <c r="EWX28" s="1"/>
      <c r="EWY28" s="1"/>
      <c r="EWZ28" s="1"/>
      <c r="EXA28" s="1"/>
      <c r="EXB28" s="1"/>
      <c r="EXC28" s="1"/>
      <c r="EXD28" s="1"/>
      <c r="EXE28" s="1"/>
      <c r="EXF28" s="1"/>
      <c r="EXG28" s="1"/>
      <c r="EXH28" s="1"/>
      <c r="EXI28" s="1"/>
      <c r="EXJ28" s="1"/>
      <c r="EXK28" s="1"/>
      <c r="EXL28" s="1"/>
      <c r="EXM28" s="1"/>
      <c r="EXN28" s="1"/>
      <c r="EXO28" s="1"/>
      <c r="EXP28" s="1"/>
      <c r="EXQ28" s="1"/>
      <c r="EXR28" s="1"/>
      <c r="EXS28" s="1"/>
      <c r="EXT28" s="1"/>
      <c r="EXU28" s="1"/>
      <c r="EXV28" s="1"/>
      <c r="EXW28" s="1"/>
      <c r="EXX28" s="1"/>
      <c r="EXY28" s="1"/>
      <c r="EXZ28" s="1"/>
      <c r="EYA28" s="1"/>
      <c r="EYB28" s="1"/>
      <c r="EYC28" s="1"/>
      <c r="EYD28" s="1"/>
      <c r="EYE28" s="1"/>
      <c r="EYF28" s="1"/>
      <c r="EYG28" s="1"/>
      <c r="EYH28" s="1"/>
      <c r="EYI28" s="1"/>
      <c r="EYJ28" s="1"/>
      <c r="EYK28" s="1"/>
      <c r="EYL28" s="1"/>
      <c r="EYM28" s="1"/>
      <c r="EYN28" s="1"/>
      <c r="EYO28" s="1"/>
      <c r="EYP28" s="1"/>
      <c r="EYQ28" s="1"/>
      <c r="EYR28" s="1"/>
      <c r="EYS28" s="1"/>
      <c r="EYT28" s="1"/>
      <c r="EYU28" s="1"/>
      <c r="EYV28" s="1"/>
      <c r="EYW28" s="1"/>
      <c r="EYX28" s="1"/>
      <c r="EYY28" s="1"/>
      <c r="EYZ28" s="1"/>
      <c r="EZA28" s="1"/>
      <c r="EZB28" s="1"/>
      <c r="EZC28" s="1"/>
      <c r="EZD28" s="1"/>
      <c r="EZE28" s="1"/>
      <c r="EZF28" s="1"/>
      <c r="EZG28" s="1"/>
      <c r="EZH28" s="1"/>
      <c r="EZI28" s="1"/>
      <c r="EZJ28" s="1"/>
      <c r="EZK28" s="1"/>
      <c r="EZL28" s="1"/>
      <c r="EZM28" s="1"/>
      <c r="EZN28" s="1"/>
      <c r="EZO28" s="1"/>
      <c r="EZP28" s="1"/>
      <c r="EZQ28" s="1"/>
      <c r="EZR28" s="1"/>
      <c r="EZS28" s="1"/>
      <c r="EZT28" s="1"/>
      <c r="EZU28" s="1"/>
      <c r="EZV28" s="1"/>
      <c r="EZW28" s="1"/>
      <c r="EZX28" s="1"/>
      <c r="EZY28" s="1"/>
      <c r="EZZ28" s="1"/>
      <c r="FAA28" s="1"/>
      <c r="FAB28" s="1"/>
      <c r="FAC28" s="1"/>
      <c r="FAD28" s="1"/>
      <c r="FAE28" s="1"/>
      <c r="FAF28" s="1"/>
      <c r="FAG28" s="1"/>
      <c r="FAH28" s="1"/>
      <c r="FAI28" s="1"/>
      <c r="FAJ28" s="1"/>
      <c r="FAK28" s="1"/>
      <c r="FAL28" s="1"/>
      <c r="FAM28" s="1"/>
      <c r="FAN28" s="1"/>
      <c r="FAO28" s="1"/>
      <c r="FAP28" s="1"/>
      <c r="FAQ28" s="1"/>
      <c r="FAR28" s="1"/>
      <c r="FAS28" s="1"/>
      <c r="FAT28" s="1"/>
      <c r="FAU28" s="1"/>
      <c r="FAV28" s="1"/>
      <c r="FAW28" s="1"/>
      <c r="FAX28" s="1"/>
      <c r="FAY28" s="1"/>
      <c r="FAZ28" s="1"/>
      <c r="FBA28" s="1"/>
      <c r="FBB28" s="1"/>
      <c r="FBC28" s="1"/>
      <c r="FBD28" s="1"/>
      <c r="FBE28" s="1"/>
      <c r="FBF28" s="1"/>
      <c r="FBG28" s="1"/>
      <c r="FBH28" s="1"/>
      <c r="FBI28" s="1"/>
      <c r="FBJ28" s="1"/>
      <c r="FBK28" s="1"/>
      <c r="FBL28" s="1"/>
      <c r="FBM28" s="1"/>
      <c r="FBN28" s="1"/>
      <c r="FBO28" s="1"/>
      <c r="FBP28" s="1"/>
      <c r="FBQ28" s="1"/>
      <c r="FBR28" s="1"/>
      <c r="FBS28" s="1"/>
      <c r="FBT28" s="1"/>
      <c r="FBU28" s="1"/>
      <c r="FBV28" s="1"/>
      <c r="FBW28" s="1"/>
      <c r="FBX28" s="1"/>
      <c r="FBY28" s="1"/>
      <c r="FBZ28" s="1"/>
      <c r="FCA28" s="1"/>
      <c r="FCB28" s="1"/>
      <c r="FCC28" s="1"/>
      <c r="FCD28" s="1"/>
      <c r="FCE28" s="1"/>
      <c r="FCF28" s="1"/>
      <c r="FCG28" s="1"/>
      <c r="FCH28" s="1"/>
      <c r="FCI28" s="1"/>
      <c r="FCJ28" s="1"/>
      <c r="FCK28" s="1"/>
      <c r="FCL28" s="1"/>
      <c r="FCM28" s="1"/>
      <c r="FCN28" s="1"/>
      <c r="FCO28" s="1"/>
      <c r="FCP28" s="1"/>
      <c r="FCQ28" s="1"/>
      <c r="FCR28" s="1"/>
      <c r="FCS28" s="1"/>
      <c r="FCT28" s="1"/>
      <c r="FCU28" s="1"/>
      <c r="FCV28" s="1"/>
      <c r="FCW28" s="1"/>
      <c r="FCX28" s="1"/>
      <c r="FCY28" s="1"/>
      <c r="FCZ28" s="1"/>
      <c r="FDA28" s="1"/>
      <c r="FDB28" s="1"/>
      <c r="FDC28" s="1"/>
      <c r="FDD28" s="1"/>
      <c r="FDE28" s="1"/>
      <c r="FDF28" s="1"/>
      <c r="FDG28" s="1"/>
      <c r="FDH28" s="1"/>
      <c r="FDI28" s="1"/>
      <c r="FDJ28" s="1"/>
      <c r="FDK28" s="1"/>
      <c r="FDL28" s="1"/>
      <c r="FDM28" s="1"/>
      <c r="FDN28" s="1"/>
      <c r="FDO28" s="1"/>
      <c r="FDP28" s="1"/>
      <c r="FDQ28" s="1"/>
      <c r="FDR28" s="1"/>
      <c r="FDS28" s="1"/>
      <c r="FDT28" s="1"/>
      <c r="FDU28" s="1"/>
      <c r="FDV28" s="1"/>
      <c r="FDW28" s="1"/>
      <c r="FDX28" s="1"/>
      <c r="FDY28" s="1"/>
      <c r="FDZ28" s="1"/>
      <c r="FEA28" s="1"/>
      <c r="FEB28" s="1"/>
      <c r="FEC28" s="1"/>
      <c r="FED28" s="1"/>
      <c r="FEE28" s="1"/>
      <c r="FEF28" s="1"/>
      <c r="FEG28" s="1"/>
      <c r="FEH28" s="1"/>
      <c r="FEI28" s="1"/>
      <c r="FEJ28" s="1"/>
      <c r="FEK28" s="1"/>
      <c r="FEL28" s="1"/>
      <c r="FEM28" s="1"/>
      <c r="FEN28" s="1"/>
      <c r="FEO28" s="1"/>
      <c r="FEP28" s="1"/>
      <c r="FEQ28" s="1"/>
      <c r="FER28" s="1"/>
      <c r="FES28" s="1"/>
      <c r="FET28" s="1"/>
      <c r="FEU28" s="1"/>
      <c r="FEV28" s="1"/>
      <c r="FEW28" s="1"/>
      <c r="FEX28" s="1"/>
      <c r="FEY28" s="1"/>
      <c r="FEZ28" s="1"/>
      <c r="FFA28" s="1"/>
      <c r="FFB28" s="1"/>
      <c r="FFC28" s="1"/>
      <c r="FFD28" s="1"/>
      <c r="FFE28" s="1"/>
      <c r="FFF28" s="1"/>
      <c r="FFG28" s="1"/>
      <c r="FFH28" s="1"/>
      <c r="FFI28" s="1"/>
      <c r="FFJ28" s="1"/>
      <c r="FFK28" s="1"/>
      <c r="FFL28" s="1"/>
      <c r="FFM28" s="1"/>
      <c r="FFN28" s="1"/>
      <c r="FFO28" s="1"/>
      <c r="FFP28" s="1"/>
      <c r="FFQ28" s="1"/>
      <c r="FFR28" s="1"/>
      <c r="FFS28" s="1"/>
      <c r="FFT28" s="1"/>
      <c r="FFU28" s="1"/>
      <c r="FFV28" s="1"/>
      <c r="FFW28" s="1"/>
      <c r="FFX28" s="1"/>
      <c r="FFY28" s="1"/>
      <c r="FFZ28" s="1"/>
      <c r="FGA28" s="1"/>
      <c r="FGB28" s="1"/>
      <c r="FGC28" s="1"/>
      <c r="FGD28" s="1"/>
      <c r="FGE28" s="1"/>
      <c r="FGF28" s="1"/>
      <c r="FGG28" s="1"/>
      <c r="FGH28" s="1"/>
      <c r="FGI28" s="1"/>
      <c r="FGJ28" s="1"/>
      <c r="FGK28" s="1"/>
      <c r="FGL28" s="1"/>
      <c r="FGM28" s="1"/>
      <c r="FGN28" s="1"/>
      <c r="FGO28" s="1"/>
      <c r="FGP28" s="1"/>
      <c r="FGQ28" s="1"/>
      <c r="FGR28" s="1"/>
      <c r="FGS28" s="1"/>
      <c r="FGT28" s="1"/>
      <c r="FGU28" s="1"/>
      <c r="FGV28" s="1"/>
      <c r="FGW28" s="1"/>
      <c r="FGX28" s="1"/>
      <c r="FGY28" s="1"/>
      <c r="FGZ28" s="1"/>
      <c r="FHA28" s="1"/>
      <c r="FHB28" s="1"/>
      <c r="FHC28" s="1"/>
      <c r="FHD28" s="1"/>
      <c r="FHE28" s="1"/>
      <c r="FHF28" s="1"/>
      <c r="FHG28" s="1"/>
      <c r="FHH28" s="1"/>
      <c r="FHI28" s="1"/>
      <c r="FHJ28" s="1"/>
      <c r="FHK28" s="1"/>
      <c r="FHL28" s="1"/>
      <c r="FHM28" s="1"/>
      <c r="FHN28" s="1"/>
      <c r="FHO28" s="1"/>
      <c r="FHP28" s="1"/>
      <c r="FHQ28" s="1"/>
      <c r="FHR28" s="1"/>
      <c r="FHS28" s="1"/>
      <c r="FHT28" s="1"/>
      <c r="FHU28" s="1"/>
      <c r="FHV28" s="1"/>
      <c r="FHW28" s="1"/>
      <c r="FHX28" s="1"/>
      <c r="FHY28" s="1"/>
      <c r="FHZ28" s="1"/>
      <c r="FIA28" s="1"/>
      <c r="FIB28" s="1"/>
      <c r="FIC28" s="1"/>
      <c r="FID28" s="1"/>
      <c r="FIE28" s="1"/>
      <c r="FIF28" s="1"/>
      <c r="FIG28" s="1"/>
      <c r="FIH28" s="1"/>
      <c r="FII28" s="1"/>
      <c r="FIJ28" s="1"/>
      <c r="FIK28" s="1"/>
      <c r="FIL28" s="1"/>
      <c r="FIM28" s="1"/>
      <c r="FIN28" s="1"/>
      <c r="FIO28" s="1"/>
      <c r="FIP28" s="1"/>
      <c r="FIQ28" s="1"/>
      <c r="FIR28" s="1"/>
      <c r="FIS28" s="1"/>
      <c r="FIT28" s="1"/>
      <c r="FIU28" s="1"/>
      <c r="FIV28" s="1"/>
      <c r="FIW28" s="1"/>
      <c r="FIX28" s="1"/>
      <c r="FIY28" s="1"/>
      <c r="FIZ28" s="1"/>
      <c r="FJA28" s="1"/>
      <c r="FJB28" s="1"/>
      <c r="FJC28" s="1"/>
      <c r="FJD28" s="1"/>
      <c r="FJE28" s="1"/>
      <c r="FJF28" s="1"/>
      <c r="FJG28" s="1"/>
      <c r="FJH28" s="1"/>
      <c r="FJI28" s="1"/>
      <c r="FJJ28" s="1"/>
      <c r="FJK28" s="1"/>
      <c r="FJL28" s="1"/>
      <c r="FJM28" s="1"/>
      <c r="FJN28" s="1"/>
      <c r="FJO28" s="1"/>
      <c r="FJP28" s="1"/>
      <c r="FJQ28" s="1"/>
      <c r="FJR28" s="1"/>
      <c r="FJS28" s="1"/>
      <c r="FJT28" s="1"/>
      <c r="FJU28" s="1"/>
      <c r="FJV28" s="1"/>
      <c r="FJW28" s="1"/>
      <c r="FJX28" s="1"/>
      <c r="FJY28" s="1"/>
      <c r="FJZ28" s="1"/>
      <c r="FKA28" s="1"/>
      <c r="FKB28" s="1"/>
      <c r="FKC28" s="1"/>
      <c r="FKD28" s="1"/>
      <c r="FKE28" s="1"/>
      <c r="FKF28" s="1"/>
      <c r="FKG28" s="1"/>
      <c r="FKH28" s="1"/>
      <c r="FKI28" s="1"/>
      <c r="FKJ28" s="1"/>
      <c r="FKK28" s="1"/>
      <c r="FKL28" s="1"/>
      <c r="FKM28" s="1"/>
      <c r="FKN28" s="1"/>
      <c r="FKO28" s="1"/>
      <c r="FKP28" s="1"/>
      <c r="FKQ28" s="1"/>
      <c r="FKR28" s="1"/>
      <c r="FKS28" s="1"/>
      <c r="FKT28" s="1"/>
      <c r="FKU28" s="1"/>
      <c r="FKV28" s="1"/>
      <c r="FKW28" s="1"/>
      <c r="FKX28" s="1"/>
      <c r="FKY28" s="1"/>
      <c r="FKZ28" s="1"/>
      <c r="FLA28" s="1"/>
      <c r="FLB28" s="1"/>
      <c r="FLC28" s="1"/>
      <c r="FLD28" s="1"/>
      <c r="FLE28" s="1"/>
      <c r="FLF28" s="1"/>
      <c r="FLG28" s="1"/>
      <c r="FLH28" s="1"/>
      <c r="FLI28" s="1"/>
      <c r="FLJ28" s="1"/>
      <c r="FLK28" s="1"/>
      <c r="FLL28" s="1"/>
      <c r="FLM28" s="1"/>
      <c r="FLN28" s="1"/>
      <c r="FLO28" s="1"/>
      <c r="FLP28" s="1"/>
      <c r="FLQ28" s="1"/>
      <c r="FLR28" s="1"/>
      <c r="FLS28" s="1"/>
      <c r="FLT28" s="1"/>
      <c r="FLU28" s="1"/>
      <c r="FLV28" s="1"/>
      <c r="FLW28" s="1"/>
      <c r="FLX28" s="1"/>
      <c r="FLY28" s="1"/>
      <c r="FLZ28" s="1"/>
      <c r="FMA28" s="1"/>
      <c r="FMB28" s="1"/>
      <c r="FMC28" s="1"/>
      <c r="FMD28" s="1"/>
      <c r="FME28" s="1"/>
      <c r="FMF28" s="1"/>
      <c r="FMG28" s="1"/>
      <c r="FMH28" s="1"/>
      <c r="FMI28" s="1"/>
      <c r="FMJ28" s="1"/>
      <c r="FMK28" s="1"/>
      <c r="FML28" s="1"/>
      <c r="FMM28" s="1"/>
      <c r="FMN28" s="1"/>
      <c r="FMO28" s="1"/>
      <c r="FMP28" s="1"/>
      <c r="FMQ28" s="1"/>
      <c r="FMR28" s="1"/>
      <c r="FMS28" s="1"/>
      <c r="FMT28" s="1"/>
      <c r="FMU28" s="1"/>
      <c r="FMV28" s="1"/>
      <c r="FMW28" s="1"/>
      <c r="FMX28" s="1"/>
      <c r="FMY28" s="1"/>
      <c r="FMZ28" s="1"/>
      <c r="FNA28" s="1"/>
      <c r="FNB28" s="1"/>
      <c r="FNC28" s="1"/>
      <c r="FND28" s="1"/>
      <c r="FNE28" s="1"/>
      <c r="FNF28" s="1"/>
      <c r="FNG28" s="1"/>
      <c r="FNH28" s="1"/>
      <c r="FNI28" s="1"/>
      <c r="FNJ28" s="1"/>
      <c r="FNK28" s="1"/>
      <c r="FNL28" s="1"/>
      <c r="FNM28" s="1"/>
      <c r="FNN28" s="1"/>
      <c r="FNO28" s="1"/>
      <c r="FNP28" s="1"/>
      <c r="FNQ28" s="1"/>
      <c r="FNR28" s="1"/>
      <c r="FNS28" s="1"/>
      <c r="FNT28" s="1"/>
      <c r="FNU28" s="1"/>
      <c r="FNV28" s="1"/>
      <c r="FNW28" s="1"/>
      <c r="FNX28" s="1"/>
      <c r="FNY28" s="1"/>
      <c r="FNZ28" s="1"/>
      <c r="FOA28" s="1"/>
      <c r="FOB28" s="1"/>
      <c r="FOC28" s="1"/>
      <c r="FOD28" s="1"/>
      <c r="FOE28" s="1"/>
      <c r="FOF28" s="1"/>
      <c r="FOG28" s="1"/>
      <c r="FOH28" s="1"/>
      <c r="FOI28" s="1"/>
      <c r="FOJ28" s="1"/>
      <c r="FOK28" s="1"/>
      <c r="FOL28" s="1"/>
      <c r="FOM28" s="1"/>
      <c r="FON28" s="1"/>
      <c r="FOO28" s="1"/>
      <c r="FOP28" s="1"/>
      <c r="FOQ28" s="1"/>
      <c r="FOR28" s="1"/>
      <c r="FOS28" s="1"/>
      <c r="FOT28" s="1"/>
      <c r="FOU28" s="1"/>
      <c r="FOV28" s="1"/>
      <c r="FOW28" s="1"/>
      <c r="FOX28" s="1"/>
      <c r="FOY28" s="1"/>
      <c r="FOZ28" s="1"/>
      <c r="FPA28" s="1"/>
      <c r="FPB28" s="1"/>
      <c r="FPC28" s="1"/>
      <c r="FPD28" s="1"/>
      <c r="FPE28" s="1"/>
      <c r="FPF28" s="1"/>
      <c r="FPG28" s="1"/>
      <c r="FPH28" s="1"/>
      <c r="FPI28" s="1"/>
      <c r="FPJ28" s="1"/>
      <c r="FPK28" s="1"/>
      <c r="FPL28" s="1"/>
      <c r="FPM28" s="1"/>
      <c r="FPN28" s="1"/>
      <c r="FPO28" s="1"/>
      <c r="FPP28" s="1"/>
      <c r="FPQ28" s="1"/>
      <c r="FPR28" s="1"/>
      <c r="FPS28" s="1"/>
      <c r="FPT28" s="1"/>
      <c r="FPU28" s="1"/>
      <c r="FPV28" s="1"/>
      <c r="FPW28" s="1"/>
      <c r="FPX28" s="1"/>
      <c r="FPY28" s="1"/>
      <c r="FPZ28" s="1"/>
      <c r="FQA28" s="1"/>
      <c r="FQB28" s="1"/>
      <c r="FQC28" s="1"/>
      <c r="FQD28" s="1"/>
      <c r="FQE28" s="1"/>
      <c r="FQF28" s="1"/>
      <c r="FQG28" s="1"/>
      <c r="FQH28" s="1"/>
      <c r="FQI28" s="1"/>
      <c r="FQJ28" s="1"/>
      <c r="FQK28" s="1"/>
      <c r="FQL28" s="1"/>
      <c r="FQM28" s="1"/>
      <c r="FQN28" s="1"/>
      <c r="FQO28" s="1"/>
      <c r="FQP28" s="1"/>
      <c r="FQQ28" s="1"/>
      <c r="FQR28" s="1"/>
      <c r="FQS28" s="1"/>
      <c r="FQT28" s="1"/>
      <c r="FQU28" s="1"/>
      <c r="FQV28" s="1"/>
      <c r="FQW28" s="1"/>
      <c r="FQX28" s="1"/>
      <c r="FQY28" s="1"/>
      <c r="FQZ28" s="1"/>
      <c r="FRA28" s="1"/>
      <c r="FRB28" s="1"/>
      <c r="FRC28" s="1"/>
      <c r="FRD28" s="1"/>
      <c r="FRE28" s="1"/>
      <c r="FRF28" s="1"/>
      <c r="FRG28" s="1"/>
      <c r="FRH28" s="1"/>
      <c r="FRI28" s="1"/>
      <c r="FRJ28" s="1"/>
      <c r="FRK28" s="1"/>
      <c r="FRL28" s="1"/>
      <c r="FRM28" s="1"/>
      <c r="FRN28" s="1"/>
      <c r="FRO28" s="1"/>
      <c r="FRP28" s="1"/>
      <c r="FRQ28" s="1"/>
      <c r="FRR28" s="1"/>
      <c r="FRS28" s="1"/>
      <c r="FRT28" s="1"/>
      <c r="FRU28" s="1"/>
      <c r="FRV28" s="1"/>
      <c r="FRW28" s="1"/>
      <c r="FRX28" s="1"/>
      <c r="FRY28" s="1"/>
      <c r="FRZ28" s="1"/>
      <c r="FSA28" s="1"/>
      <c r="FSB28" s="1"/>
      <c r="FSC28" s="1"/>
      <c r="FSD28" s="1"/>
      <c r="FSE28" s="1"/>
      <c r="FSF28" s="1"/>
      <c r="FSG28" s="1"/>
      <c r="FSH28" s="1"/>
      <c r="FSI28" s="1"/>
      <c r="FSJ28" s="1"/>
      <c r="FSK28" s="1"/>
      <c r="FSL28" s="1"/>
      <c r="FSM28" s="1"/>
      <c r="FSN28" s="1"/>
      <c r="FSO28" s="1"/>
      <c r="FSP28" s="1"/>
      <c r="FSQ28" s="1"/>
      <c r="FSR28" s="1"/>
      <c r="FSS28" s="1"/>
      <c r="FST28" s="1"/>
      <c r="FSU28" s="1"/>
      <c r="FSV28" s="1"/>
      <c r="FSW28" s="1"/>
      <c r="FSX28" s="1"/>
      <c r="FSY28" s="1"/>
      <c r="FSZ28" s="1"/>
      <c r="FTA28" s="1"/>
      <c r="FTB28" s="1"/>
      <c r="FTC28" s="1"/>
      <c r="FTD28" s="1"/>
      <c r="FTE28" s="1"/>
      <c r="FTF28" s="1"/>
      <c r="FTG28" s="1"/>
      <c r="FTH28" s="1"/>
      <c r="FTI28" s="1"/>
      <c r="FTJ28" s="1"/>
      <c r="FTK28" s="1"/>
      <c r="FTL28" s="1"/>
      <c r="FTM28" s="1"/>
      <c r="FTN28" s="1"/>
      <c r="FTO28" s="1"/>
      <c r="FTP28" s="1"/>
      <c r="FTQ28" s="1"/>
      <c r="FTR28" s="1"/>
      <c r="FTS28" s="1"/>
      <c r="FTT28" s="1"/>
      <c r="FTU28" s="1"/>
      <c r="FTV28" s="1"/>
      <c r="FTW28" s="1"/>
      <c r="FTX28" s="1"/>
      <c r="FTY28" s="1"/>
      <c r="FTZ28" s="1"/>
      <c r="FUA28" s="1"/>
      <c r="FUB28" s="1"/>
      <c r="FUC28" s="1"/>
      <c r="FUD28" s="1"/>
      <c r="FUE28" s="1"/>
      <c r="FUF28" s="1"/>
      <c r="FUG28" s="1"/>
      <c r="FUH28" s="1"/>
      <c r="FUI28" s="1"/>
      <c r="FUJ28" s="1"/>
      <c r="FUK28" s="1"/>
      <c r="FUL28" s="1"/>
      <c r="FUM28" s="1"/>
      <c r="FUN28" s="1"/>
      <c r="FUO28" s="1"/>
      <c r="FUP28" s="1"/>
      <c r="FUQ28" s="1"/>
      <c r="FUR28" s="1"/>
      <c r="FUS28" s="1"/>
      <c r="FUT28" s="1"/>
      <c r="FUU28" s="1"/>
      <c r="FUV28" s="1"/>
      <c r="FUW28" s="1"/>
      <c r="FUX28" s="1"/>
      <c r="FUY28" s="1"/>
      <c r="FUZ28" s="1"/>
      <c r="FVA28" s="1"/>
      <c r="FVB28" s="1"/>
      <c r="FVC28" s="1"/>
      <c r="FVD28" s="1"/>
      <c r="FVE28" s="1"/>
      <c r="FVF28" s="1"/>
      <c r="FVG28" s="1"/>
      <c r="FVH28" s="1"/>
      <c r="FVI28" s="1"/>
      <c r="FVJ28" s="1"/>
      <c r="FVK28" s="1"/>
      <c r="FVL28" s="1"/>
      <c r="FVM28" s="1"/>
      <c r="FVN28" s="1"/>
      <c r="FVO28" s="1"/>
      <c r="FVP28" s="1"/>
      <c r="FVQ28" s="1"/>
      <c r="FVR28" s="1"/>
      <c r="FVS28" s="1"/>
      <c r="FVT28" s="1"/>
      <c r="FVU28" s="1"/>
      <c r="FVV28" s="1"/>
      <c r="FVW28" s="1"/>
      <c r="FVX28" s="1"/>
      <c r="FVY28" s="1"/>
      <c r="FVZ28" s="1"/>
      <c r="FWA28" s="1"/>
      <c r="FWB28" s="1"/>
      <c r="FWC28" s="1"/>
      <c r="FWD28" s="1"/>
      <c r="FWE28" s="1"/>
      <c r="FWF28" s="1"/>
      <c r="FWG28" s="1"/>
      <c r="FWH28" s="1"/>
      <c r="FWI28" s="1"/>
      <c r="FWJ28" s="1"/>
      <c r="FWK28" s="1"/>
      <c r="FWL28" s="1"/>
      <c r="FWM28" s="1"/>
      <c r="FWN28" s="1"/>
      <c r="FWO28" s="1"/>
      <c r="FWP28" s="1"/>
      <c r="FWQ28" s="1"/>
      <c r="FWR28" s="1"/>
      <c r="FWS28" s="1"/>
      <c r="FWT28" s="1"/>
      <c r="FWU28" s="1"/>
      <c r="FWV28" s="1"/>
      <c r="FWW28" s="1"/>
      <c r="FWX28" s="1"/>
      <c r="FWY28" s="1"/>
      <c r="FWZ28" s="1"/>
      <c r="FXA28" s="1"/>
      <c r="FXB28" s="1"/>
      <c r="FXC28" s="1"/>
      <c r="FXD28" s="1"/>
      <c r="FXE28" s="1"/>
      <c r="FXF28" s="1"/>
      <c r="FXG28" s="1"/>
      <c r="FXH28" s="1"/>
      <c r="FXI28" s="1"/>
      <c r="FXJ28" s="1"/>
      <c r="FXK28" s="1"/>
      <c r="FXL28" s="1"/>
      <c r="FXM28" s="1"/>
      <c r="FXN28" s="1"/>
      <c r="FXO28" s="1"/>
      <c r="FXP28" s="1"/>
      <c r="FXQ28" s="1"/>
      <c r="FXR28" s="1"/>
      <c r="FXS28" s="1"/>
      <c r="FXT28" s="1"/>
      <c r="FXU28" s="1"/>
      <c r="FXV28" s="1"/>
      <c r="FXW28" s="1"/>
      <c r="FXX28" s="1"/>
      <c r="FXY28" s="1"/>
      <c r="FXZ28" s="1"/>
      <c r="FYA28" s="1"/>
      <c r="FYB28" s="1"/>
      <c r="FYC28" s="1"/>
      <c r="FYD28" s="1"/>
      <c r="FYE28" s="1"/>
      <c r="FYF28" s="1"/>
      <c r="FYG28" s="1"/>
      <c r="FYH28" s="1"/>
      <c r="FYI28" s="1"/>
      <c r="FYJ28" s="1"/>
      <c r="FYK28" s="1"/>
      <c r="FYL28" s="1"/>
      <c r="FYM28" s="1"/>
      <c r="FYN28" s="1"/>
      <c r="FYO28" s="1"/>
      <c r="FYP28" s="1"/>
      <c r="FYQ28" s="1"/>
      <c r="FYR28" s="1"/>
      <c r="FYS28" s="1"/>
      <c r="FYT28" s="1"/>
      <c r="FYU28" s="1"/>
      <c r="FYV28" s="1"/>
      <c r="FYW28" s="1"/>
      <c r="FYX28" s="1"/>
      <c r="FYY28" s="1"/>
      <c r="FYZ28" s="1"/>
      <c r="FZA28" s="1"/>
      <c r="FZB28" s="1"/>
      <c r="FZC28" s="1"/>
      <c r="FZD28" s="1"/>
      <c r="FZE28" s="1"/>
      <c r="FZF28" s="1"/>
      <c r="FZG28" s="1"/>
      <c r="FZH28" s="1"/>
      <c r="FZI28" s="1"/>
      <c r="FZJ28" s="1"/>
      <c r="FZK28" s="1"/>
      <c r="FZL28" s="1"/>
      <c r="FZM28" s="1"/>
      <c r="FZN28" s="1"/>
      <c r="FZO28" s="1"/>
      <c r="FZP28" s="1"/>
      <c r="FZQ28" s="1"/>
      <c r="FZR28" s="1"/>
      <c r="FZS28" s="1"/>
      <c r="FZT28" s="1"/>
      <c r="FZU28" s="1"/>
      <c r="FZV28" s="1"/>
      <c r="FZW28" s="1"/>
      <c r="FZX28" s="1"/>
      <c r="FZY28" s="1"/>
      <c r="FZZ28" s="1"/>
      <c r="GAA28" s="1"/>
      <c r="GAB28" s="1"/>
      <c r="GAC28" s="1"/>
      <c r="GAD28" s="1"/>
      <c r="GAE28" s="1"/>
      <c r="GAF28" s="1"/>
      <c r="GAG28" s="1"/>
      <c r="GAH28" s="1"/>
      <c r="GAI28" s="1"/>
      <c r="GAJ28" s="1"/>
      <c r="GAK28" s="1"/>
      <c r="GAL28" s="1"/>
      <c r="GAM28" s="1"/>
      <c r="GAN28" s="1"/>
      <c r="GAO28" s="1"/>
      <c r="GAP28" s="1"/>
      <c r="GAQ28" s="1"/>
      <c r="GAR28" s="1"/>
      <c r="GAS28" s="1"/>
      <c r="GAT28" s="1"/>
      <c r="GAU28" s="1"/>
      <c r="GAV28" s="1"/>
      <c r="GAW28" s="1"/>
      <c r="GAX28" s="1"/>
      <c r="GAY28" s="1"/>
      <c r="GAZ28" s="1"/>
      <c r="GBA28" s="1"/>
      <c r="GBB28" s="1"/>
      <c r="GBC28" s="1"/>
      <c r="GBD28" s="1"/>
      <c r="GBE28" s="1"/>
      <c r="GBF28" s="1"/>
      <c r="GBG28" s="1"/>
      <c r="GBH28" s="1"/>
      <c r="GBI28" s="1"/>
      <c r="GBJ28" s="1"/>
      <c r="GBK28" s="1"/>
      <c r="GBL28" s="1"/>
      <c r="GBM28" s="1"/>
      <c r="GBN28" s="1"/>
      <c r="GBO28" s="1"/>
      <c r="GBP28" s="1"/>
      <c r="GBQ28" s="1"/>
      <c r="GBR28" s="1"/>
      <c r="GBS28" s="1"/>
      <c r="GBT28" s="1"/>
      <c r="GBU28" s="1"/>
      <c r="GBV28" s="1"/>
      <c r="GBW28" s="1"/>
      <c r="GBX28" s="1"/>
      <c r="GBY28" s="1"/>
      <c r="GBZ28" s="1"/>
      <c r="GCA28" s="1"/>
      <c r="GCB28" s="1"/>
      <c r="GCC28" s="1"/>
      <c r="GCD28" s="1"/>
      <c r="GCE28" s="1"/>
      <c r="GCF28" s="1"/>
      <c r="GCG28" s="1"/>
      <c r="GCH28" s="1"/>
      <c r="GCI28" s="1"/>
      <c r="GCJ28" s="1"/>
      <c r="GCK28" s="1"/>
      <c r="GCL28" s="1"/>
      <c r="GCM28" s="1"/>
      <c r="GCN28" s="1"/>
      <c r="GCO28" s="1"/>
      <c r="GCP28" s="1"/>
      <c r="GCQ28" s="1"/>
      <c r="GCR28" s="1"/>
      <c r="GCS28" s="1"/>
      <c r="GCT28" s="1"/>
      <c r="GCU28" s="1"/>
      <c r="GCV28" s="1"/>
      <c r="GCW28" s="1"/>
      <c r="GCX28" s="1"/>
      <c r="GCY28" s="1"/>
      <c r="GCZ28" s="1"/>
      <c r="GDA28" s="1"/>
      <c r="GDB28" s="1"/>
      <c r="GDC28" s="1"/>
      <c r="GDD28" s="1"/>
      <c r="GDE28" s="1"/>
      <c r="GDF28" s="1"/>
      <c r="GDG28" s="1"/>
      <c r="GDH28" s="1"/>
      <c r="GDI28" s="1"/>
      <c r="GDJ28" s="1"/>
      <c r="GDK28" s="1"/>
      <c r="GDL28" s="1"/>
      <c r="GDM28" s="1"/>
      <c r="GDN28" s="1"/>
      <c r="GDO28" s="1"/>
      <c r="GDP28" s="1"/>
      <c r="GDQ28" s="1"/>
      <c r="GDR28" s="1"/>
      <c r="GDS28" s="1"/>
      <c r="GDT28" s="1"/>
      <c r="GDU28" s="1"/>
      <c r="GDV28" s="1"/>
      <c r="GDW28" s="1"/>
      <c r="GDX28" s="1"/>
      <c r="GDY28" s="1"/>
      <c r="GDZ28" s="1"/>
      <c r="GEA28" s="1"/>
      <c r="GEB28" s="1"/>
      <c r="GEC28" s="1"/>
      <c r="GED28" s="1"/>
      <c r="GEE28" s="1"/>
      <c r="GEF28" s="1"/>
      <c r="GEG28" s="1"/>
      <c r="GEH28" s="1"/>
      <c r="GEI28" s="1"/>
      <c r="GEJ28" s="1"/>
      <c r="GEK28" s="1"/>
      <c r="GEL28" s="1"/>
      <c r="GEM28" s="1"/>
      <c r="GEN28" s="1"/>
      <c r="GEO28" s="1"/>
      <c r="GEP28" s="1"/>
      <c r="GEQ28" s="1"/>
      <c r="GER28" s="1"/>
      <c r="GES28" s="1"/>
      <c r="GET28" s="1"/>
      <c r="GEU28" s="1"/>
      <c r="GEV28" s="1"/>
      <c r="GEW28" s="1"/>
      <c r="GEX28" s="1"/>
      <c r="GEY28" s="1"/>
      <c r="GEZ28" s="1"/>
      <c r="GFA28" s="1"/>
      <c r="GFB28" s="1"/>
      <c r="GFC28" s="1"/>
      <c r="GFD28" s="1"/>
      <c r="GFE28" s="1"/>
      <c r="GFF28" s="1"/>
      <c r="GFG28" s="1"/>
      <c r="GFH28" s="1"/>
      <c r="GFI28" s="1"/>
      <c r="GFJ28" s="1"/>
      <c r="GFK28" s="1"/>
      <c r="GFL28" s="1"/>
      <c r="GFM28" s="1"/>
      <c r="GFN28" s="1"/>
      <c r="GFO28" s="1"/>
      <c r="GFP28" s="1"/>
      <c r="GFQ28" s="1"/>
      <c r="GFR28" s="1"/>
      <c r="GFS28" s="1"/>
      <c r="GFT28" s="1"/>
      <c r="GFU28" s="1"/>
      <c r="GFV28" s="1"/>
      <c r="GFW28" s="1"/>
      <c r="GFX28" s="1"/>
      <c r="GFY28" s="1"/>
      <c r="GFZ28" s="1"/>
      <c r="GGA28" s="1"/>
      <c r="GGB28" s="1"/>
      <c r="GGC28" s="1"/>
      <c r="GGD28" s="1"/>
      <c r="GGE28" s="1"/>
      <c r="GGF28" s="1"/>
      <c r="GGG28" s="1"/>
      <c r="GGH28" s="1"/>
      <c r="GGI28" s="1"/>
      <c r="GGJ28" s="1"/>
      <c r="GGK28" s="1"/>
      <c r="GGL28" s="1"/>
      <c r="GGM28" s="1"/>
      <c r="GGN28" s="1"/>
      <c r="GGO28" s="1"/>
      <c r="GGP28" s="1"/>
      <c r="GGQ28" s="1"/>
      <c r="GGR28" s="1"/>
      <c r="GGS28" s="1"/>
      <c r="GGT28" s="1"/>
      <c r="GGU28" s="1"/>
      <c r="GGV28" s="1"/>
      <c r="GGW28" s="1"/>
      <c r="GGX28" s="1"/>
      <c r="GGY28" s="1"/>
      <c r="GGZ28" s="1"/>
      <c r="GHA28" s="1"/>
      <c r="GHB28" s="1"/>
      <c r="GHC28" s="1"/>
      <c r="GHD28" s="1"/>
      <c r="GHE28" s="1"/>
      <c r="GHF28" s="1"/>
      <c r="GHG28" s="1"/>
      <c r="GHH28" s="1"/>
      <c r="GHI28" s="1"/>
      <c r="GHJ28" s="1"/>
      <c r="GHK28" s="1"/>
      <c r="GHL28" s="1"/>
      <c r="GHM28" s="1"/>
      <c r="GHN28" s="1"/>
      <c r="GHO28" s="1"/>
      <c r="GHP28" s="1"/>
      <c r="GHQ28" s="1"/>
      <c r="GHR28" s="1"/>
      <c r="GHS28" s="1"/>
      <c r="GHT28" s="1"/>
      <c r="GHU28" s="1"/>
      <c r="GHV28" s="1"/>
      <c r="GHW28" s="1"/>
      <c r="GHX28" s="1"/>
      <c r="GHY28" s="1"/>
      <c r="GHZ28" s="1"/>
      <c r="GIA28" s="1"/>
      <c r="GIB28" s="1"/>
      <c r="GIC28" s="1"/>
      <c r="GID28" s="1"/>
      <c r="GIE28" s="1"/>
      <c r="GIF28" s="1"/>
      <c r="GIG28" s="1"/>
      <c r="GIH28" s="1"/>
      <c r="GII28" s="1"/>
      <c r="GIJ28" s="1"/>
      <c r="GIK28" s="1"/>
      <c r="GIL28" s="1"/>
      <c r="GIM28" s="1"/>
      <c r="GIN28" s="1"/>
      <c r="GIO28" s="1"/>
      <c r="GIP28" s="1"/>
      <c r="GIQ28" s="1"/>
      <c r="GIR28" s="1"/>
      <c r="GIS28" s="1"/>
      <c r="GIT28" s="1"/>
      <c r="GIU28" s="1"/>
      <c r="GIV28" s="1"/>
      <c r="GIW28" s="1"/>
      <c r="GIX28" s="1"/>
      <c r="GIY28" s="1"/>
      <c r="GIZ28" s="1"/>
      <c r="GJA28" s="1"/>
      <c r="GJB28" s="1"/>
      <c r="GJC28" s="1"/>
      <c r="GJD28" s="1"/>
      <c r="GJE28" s="1"/>
      <c r="GJF28" s="1"/>
      <c r="GJG28" s="1"/>
      <c r="GJH28" s="1"/>
      <c r="GJI28" s="1"/>
      <c r="GJJ28" s="1"/>
      <c r="GJK28" s="1"/>
      <c r="GJL28" s="1"/>
      <c r="GJM28" s="1"/>
      <c r="GJN28" s="1"/>
      <c r="GJO28" s="1"/>
      <c r="GJP28" s="1"/>
      <c r="GJQ28" s="1"/>
      <c r="GJR28" s="1"/>
      <c r="GJS28" s="1"/>
      <c r="GJT28" s="1"/>
      <c r="GJU28" s="1"/>
      <c r="GJV28" s="1"/>
      <c r="GJW28" s="1"/>
      <c r="GJX28" s="1"/>
      <c r="GJY28" s="1"/>
      <c r="GJZ28" s="1"/>
      <c r="GKA28" s="1"/>
      <c r="GKB28" s="1"/>
      <c r="GKC28" s="1"/>
      <c r="GKD28" s="1"/>
      <c r="GKE28" s="1"/>
      <c r="GKF28" s="1"/>
      <c r="GKG28" s="1"/>
      <c r="GKH28" s="1"/>
      <c r="GKI28" s="1"/>
      <c r="GKJ28" s="1"/>
      <c r="GKK28" s="1"/>
      <c r="GKL28" s="1"/>
      <c r="GKM28" s="1"/>
      <c r="GKN28" s="1"/>
      <c r="GKO28" s="1"/>
      <c r="GKP28" s="1"/>
      <c r="GKQ28" s="1"/>
      <c r="GKR28" s="1"/>
      <c r="GKS28" s="1"/>
      <c r="GKT28" s="1"/>
      <c r="GKU28" s="1"/>
      <c r="GKV28" s="1"/>
      <c r="GKW28" s="1"/>
      <c r="GKX28" s="1"/>
      <c r="GKY28" s="1"/>
      <c r="GKZ28" s="1"/>
      <c r="GLA28" s="1"/>
      <c r="GLB28" s="1"/>
      <c r="GLC28" s="1"/>
      <c r="GLD28" s="1"/>
      <c r="GLE28" s="1"/>
      <c r="GLF28" s="1"/>
      <c r="GLG28" s="1"/>
      <c r="GLH28" s="1"/>
      <c r="GLI28" s="1"/>
      <c r="GLJ28" s="1"/>
      <c r="GLK28" s="1"/>
      <c r="GLL28" s="1"/>
      <c r="GLM28" s="1"/>
      <c r="GLN28" s="1"/>
      <c r="GLO28" s="1"/>
      <c r="GLP28" s="1"/>
      <c r="GLQ28" s="1"/>
      <c r="GLR28" s="1"/>
      <c r="GLS28" s="1"/>
      <c r="GLT28" s="1"/>
      <c r="GLU28" s="1"/>
      <c r="GLV28" s="1"/>
      <c r="GLW28" s="1"/>
      <c r="GLX28" s="1"/>
      <c r="GLY28" s="1"/>
      <c r="GLZ28" s="1"/>
      <c r="GMA28" s="1"/>
      <c r="GMB28" s="1"/>
      <c r="GMC28" s="1"/>
      <c r="GMD28" s="1"/>
      <c r="GME28" s="1"/>
      <c r="GMF28" s="1"/>
      <c r="GMG28" s="1"/>
      <c r="GMH28" s="1"/>
      <c r="GMI28" s="1"/>
      <c r="GMJ28" s="1"/>
      <c r="GMK28" s="1"/>
      <c r="GML28" s="1"/>
      <c r="GMM28" s="1"/>
      <c r="GMN28" s="1"/>
      <c r="GMO28" s="1"/>
      <c r="GMP28" s="1"/>
      <c r="GMQ28" s="1"/>
      <c r="GMR28" s="1"/>
      <c r="GMS28" s="1"/>
      <c r="GMT28" s="1"/>
      <c r="GMU28" s="1"/>
      <c r="GMV28" s="1"/>
      <c r="GMW28" s="1"/>
      <c r="GMX28" s="1"/>
      <c r="GMY28" s="1"/>
      <c r="GMZ28" s="1"/>
      <c r="GNA28" s="1"/>
      <c r="GNB28" s="1"/>
      <c r="GNC28" s="1"/>
      <c r="GND28" s="1"/>
      <c r="GNE28" s="1"/>
      <c r="GNF28" s="1"/>
      <c r="GNG28" s="1"/>
      <c r="GNH28" s="1"/>
      <c r="GNI28" s="1"/>
      <c r="GNJ28" s="1"/>
      <c r="GNK28" s="1"/>
      <c r="GNL28" s="1"/>
      <c r="GNM28" s="1"/>
      <c r="GNN28" s="1"/>
      <c r="GNO28" s="1"/>
      <c r="GNP28" s="1"/>
      <c r="GNQ28" s="1"/>
      <c r="GNR28" s="1"/>
      <c r="GNS28" s="1"/>
      <c r="GNT28" s="1"/>
      <c r="GNU28" s="1"/>
      <c r="GNV28" s="1"/>
      <c r="GNW28" s="1"/>
      <c r="GNX28" s="1"/>
      <c r="GNY28" s="1"/>
      <c r="GNZ28" s="1"/>
      <c r="GOA28" s="1"/>
      <c r="GOB28" s="1"/>
      <c r="GOC28" s="1"/>
      <c r="GOD28" s="1"/>
      <c r="GOE28" s="1"/>
      <c r="GOF28" s="1"/>
      <c r="GOG28" s="1"/>
      <c r="GOH28" s="1"/>
      <c r="GOI28" s="1"/>
      <c r="GOJ28" s="1"/>
      <c r="GOK28" s="1"/>
      <c r="GOL28" s="1"/>
      <c r="GOM28" s="1"/>
      <c r="GON28" s="1"/>
      <c r="GOO28" s="1"/>
      <c r="GOP28" s="1"/>
      <c r="GOQ28" s="1"/>
      <c r="GOR28" s="1"/>
      <c r="GOS28" s="1"/>
      <c r="GOT28" s="1"/>
      <c r="GOU28" s="1"/>
      <c r="GOV28" s="1"/>
      <c r="GOW28" s="1"/>
      <c r="GOX28" s="1"/>
      <c r="GOY28" s="1"/>
      <c r="GOZ28" s="1"/>
      <c r="GPA28" s="1"/>
      <c r="GPB28" s="1"/>
      <c r="GPC28" s="1"/>
      <c r="GPD28" s="1"/>
      <c r="GPE28" s="1"/>
      <c r="GPF28" s="1"/>
      <c r="GPG28" s="1"/>
      <c r="GPH28" s="1"/>
      <c r="GPI28" s="1"/>
      <c r="GPJ28" s="1"/>
      <c r="GPK28" s="1"/>
      <c r="GPL28" s="1"/>
      <c r="GPM28" s="1"/>
      <c r="GPN28" s="1"/>
      <c r="GPO28" s="1"/>
      <c r="GPP28" s="1"/>
      <c r="GPQ28" s="1"/>
      <c r="GPR28" s="1"/>
      <c r="GPS28" s="1"/>
      <c r="GPT28" s="1"/>
      <c r="GPU28" s="1"/>
      <c r="GPV28" s="1"/>
      <c r="GPW28" s="1"/>
      <c r="GPX28" s="1"/>
      <c r="GPY28" s="1"/>
      <c r="GPZ28" s="1"/>
      <c r="GQA28" s="1"/>
      <c r="GQB28" s="1"/>
      <c r="GQC28" s="1"/>
      <c r="GQD28" s="1"/>
      <c r="GQE28" s="1"/>
      <c r="GQF28" s="1"/>
      <c r="GQG28" s="1"/>
      <c r="GQH28" s="1"/>
      <c r="GQI28" s="1"/>
      <c r="GQJ28" s="1"/>
      <c r="GQK28" s="1"/>
      <c r="GQL28" s="1"/>
      <c r="GQM28" s="1"/>
      <c r="GQN28" s="1"/>
      <c r="GQO28" s="1"/>
      <c r="GQP28" s="1"/>
      <c r="GQQ28" s="1"/>
      <c r="GQR28" s="1"/>
      <c r="GQS28" s="1"/>
      <c r="GQT28" s="1"/>
      <c r="GQU28" s="1"/>
      <c r="GQV28" s="1"/>
      <c r="GQW28" s="1"/>
      <c r="GQX28" s="1"/>
      <c r="GQY28" s="1"/>
      <c r="GQZ28" s="1"/>
      <c r="GRA28" s="1"/>
      <c r="GRB28" s="1"/>
      <c r="GRC28" s="1"/>
      <c r="GRD28" s="1"/>
      <c r="GRE28" s="1"/>
      <c r="GRF28" s="1"/>
      <c r="GRG28" s="1"/>
      <c r="GRH28" s="1"/>
      <c r="GRI28" s="1"/>
      <c r="GRJ28" s="1"/>
      <c r="GRK28" s="1"/>
      <c r="GRL28" s="1"/>
      <c r="GRM28" s="1"/>
      <c r="GRN28" s="1"/>
      <c r="GRO28" s="1"/>
      <c r="GRP28" s="1"/>
      <c r="GRQ28" s="1"/>
      <c r="GRR28" s="1"/>
      <c r="GRS28" s="1"/>
      <c r="GRT28" s="1"/>
      <c r="GRU28" s="1"/>
      <c r="GRV28" s="1"/>
      <c r="GRW28" s="1"/>
      <c r="GRX28" s="1"/>
      <c r="GRY28" s="1"/>
      <c r="GRZ28" s="1"/>
      <c r="GSA28" s="1"/>
      <c r="GSB28" s="1"/>
      <c r="GSC28" s="1"/>
      <c r="GSD28" s="1"/>
      <c r="GSE28" s="1"/>
      <c r="GSF28" s="1"/>
      <c r="GSG28" s="1"/>
      <c r="GSH28" s="1"/>
      <c r="GSI28" s="1"/>
      <c r="GSJ28" s="1"/>
      <c r="GSK28" s="1"/>
      <c r="GSL28" s="1"/>
      <c r="GSM28" s="1"/>
      <c r="GSN28" s="1"/>
      <c r="GSO28" s="1"/>
      <c r="GSP28" s="1"/>
      <c r="GSQ28" s="1"/>
      <c r="GSR28" s="1"/>
      <c r="GSS28" s="1"/>
      <c r="GST28" s="1"/>
      <c r="GSU28" s="1"/>
      <c r="GSV28" s="1"/>
      <c r="GSW28" s="1"/>
      <c r="GSX28" s="1"/>
      <c r="GSY28" s="1"/>
      <c r="GSZ28" s="1"/>
      <c r="GTA28" s="1"/>
      <c r="GTB28" s="1"/>
      <c r="GTC28" s="1"/>
      <c r="GTD28" s="1"/>
      <c r="GTE28" s="1"/>
      <c r="GTF28" s="1"/>
      <c r="GTG28" s="1"/>
      <c r="GTH28" s="1"/>
      <c r="GTI28" s="1"/>
      <c r="GTJ28" s="1"/>
      <c r="GTK28" s="1"/>
      <c r="GTL28" s="1"/>
      <c r="GTM28" s="1"/>
      <c r="GTN28" s="1"/>
      <c r="GTO28" s="1"/>
      <c r="GTP28" s="1"/>
      <c r="GTQ28" s="1"/>
      <c r="GTR28" s="1"/>
      <c r="GTS28" s="1"/>
      <c r="GTT28" s="1"/>
      <c r="GTU28" s="1"/>
      <c r="GTV28" s="1"/>
      <c r="GTW28" s="1"/>
      <c r="GTX28" s="1"/>
      <c r="GTY28" s="1"/>
      <c r="GTZ28" s="1"/>
      <c r="GUA28" s="1"/>
      <c r="GUB28" s="1"/>
      <c r="GUC28" s="1"/>
      <c r="GUD28" s="1"/>
      <c r="GUE28" s="1"/>
      <c r="GUF28" s="1"/>
      <c r="GUG28" s="1"/>
      <c r="GUH28" s="1"/>
      <c r="GUI28" s="1"/>
      <c r="GUJ28" s="1"/>
      <c r="GUK28" s="1"/>
      <c r="GUL28" s="1"/>
      <c r="GUM28" s="1"/>
      <c r="GUN28" s="1"/>
      <c r="GUO28" s="1"/>
      <c r="GUP28" s="1"/>
      <c r="GUQ28" s="1"/>
      <c r="GUR28" s="1"/>
      <c r="GUS28" s="1"/>
      <c r="GUT28" s="1"/>
      <c r="GUU28" s="1"/>
      <c r="GUV28" s="1"/>
      <c r="GUW28" s="1"/>
      <c r="GUX28" s="1"/>
      <c r="GUY28" s="1"/>
      <c r="GUZ28" s="1"/>
      <c r="GVA28" s="1"/>
      <c r="GVB28" s="1"/>
      <c r="GVC28" s="1"/>
      <c r="GVD28" s="1"/>
      <c r="GVE28" s="1"/>
      <c r="GVF28" s="1"/>
      <c r="GVG28" s="1"/>
      <c r="GVH28" s="1"/>
      <c r="GVI28" s="1"/>
      <c r="GVJ28" s="1"/>
      <c r="GVK28" s="1"/>
      <c r="GVL28" s="1"/>
      <c r="GVM28" s="1"/>
      <c r="GVN28" s="1"/>
      <c r="GVO28" s="1"/>
      <c r="GVP28" s="1"/>
      <c r="GVQ28" s="1"/>
      <c r="GVR28" s="1"/>
      <c r="GVS28" s="1"/>
      <c r="GVT28" s="1"/>
      <c r="GVU28" s="1"/>
      <c r="GVV28" s="1"/>
      <c r="GVW28" s="1"/>
      <c r="GVX28" s="1"/>
      <c r="GVY28" s="1"/>
      <c r="GVZ28" s="1"/>
      <c r="GWA28" s="1"/>
      <c r="GWB28" s="1"/>
      <c r="GWC28" s="1"/>
      <c r="GWD28" s="1"/>
      <c r="GWE28" s="1"/>
      <c r="GWF28" s="1"/>
      <c r="GWG28" s="1"/>
      <c r="GWH28" s="1"/>
      <c r="GWI28" s="1"/>
      <c r="GWJ28" s="1"/>
      <c r="GWK28" s="1"/>
      <c r="GWL28" s="1"/>
      <c r="GWM28" s="1"/>
      <c r="GWN28" s="1"/>
      <c r="GWO28" s="1"/>
      <c r="GWP28" s="1"/>
      <c r="GWQ28" s="1"/>
      <c r="GWR28" s="1"/>
      <c r="GWS28" s="1"/>
      <c r="GWT28" s="1"/>
      <c r="GWU28" s="1"/>
      <c r="GWV28" s="1"/>
      <c r="GWW28" s="1"/>
      <c r="GWX28" s="1"/>
      <c r="GWY28" s="1"/>
      <c r="GWZ28" s="1"/>
      <c r="GXA28" s="1"/>
      <c r="GXB28" s="1"/>
      <c r="GXC28" s="1"/>
      <c r="GXD28" s="1"/>
      <c r="GXE28" s="1"/>
      <c r="GXF28" s="1"/>
      <c r="GXG28" s="1"/>
      <c r="GXH28" s="1"/>
      <c r="GXI28" s="1"/>
      <c r="GXJ28" s="1"/>
      <c r="GXK28" s="1"/>
      <c r="GXL28" s="1"/>
      <c r="GXM28" s="1"/>
      <c r="GXN28" s="1"/>
      <c r="GXO28" s="1"/>
      <c r="GXP28" s="1"/>
      <c r="GXQ28" s="1"/>
      <c r="GXR28" s="1"/>
      <c r="GXS28" s="1"/>
      <c r="GXT28" s="1"/>
      <c r="GXU28" s="1"/>
      <c r="GXV28" s="1"/>
      <c r="GXW28" s="1"/>
      <c r="GXX28" s="1"/>
      <c r="GXY28" s="1"/>
      <c r="GXZ28" s="1"/>
      <c r="GYA28" s="1"/>
      <c r="GYB28" s="1"/>
      <c r="GYC28" s="1"/>
      <c r="GYD28" s="1"/>
      <c r="GYE28" s="1"/>
      <c r="GYF28" s="1"/>
      <c r="GYG28" s="1"/>
      <c r="GYH28" s="1"/>
      <c r="GYI28" s="1"/>
      <c r="GYJ28" s="1"/>
      <c r="GYK28" s="1"/>
      <c r="GYL28" s="1"/>
      <c r="GYM28" s="1"/>
      <c r="GYN28" s="1"/>
      <c r="GYO28" s="1"/>
      <c r="GYP28" s="1"/>
      <c r="GYQ28" s="1"/>
      <c r="GYR28" s="1"/>
      <c r="GYS28" s="1"/>
      <c r="GYT28" s="1"/>
      <c r="GYU28" s="1"/>
      <c r="GYV28" s="1"/>
      <c r="GYW28" s="1"/>
      <c r="GYX28" s="1"/>
      <c r="GYY28" s="1"/>
      <c r="GYZ28" s="1"/>
      <c r="GZA28" s="1"/>
      <c r="GZB28" s="1"/>
      <c r="GZC28" s="1"/>
      <c r="GZD28" s="1"/>
      <c r="GZE28" s="1"/>
      <c r="GZF28" s="1"/>
      <c r="GZG28" s="1"/>
      <c r="GZH28" s="1"/>
      <c r="GZI28" s="1"/>
      <c r="GZJ28" s="1"/>
      <c r="GZK28" s="1"/>
      <c r="GZL28" s="1"/>
      <c r="GZM28" s="1"/>
      <c r="GZN28" s="1"/>
      <c r="GZO28" s="1"/>
      <c r="GZP28" s="1"/>
      <c r="GZQ28" s="1"/>
      <c r="GZR28" s="1"/>
      <c r="GZS28" s="1"/>
      <c r="GZT28" s="1"/>
      <c r="GZU28" s="1"/>
      <c r="GZV28" s="1"/>
      <c r="GZW28" s="1"/>
      <c r="GZX28" s="1"/>
      <c r="GZY28" s="1"/>
      <c r="GZZ28" s="1"/>
      <c r="HAA28" s="1"/>
      <c r="HAB28" s="1"/>
      <c r="HAC28" s="1"/>
      <c r="HAD28" s="1"/>
      <c r="HAE28" s="1"/>
      <c r="HAF28" s="1"/>
      <c r="HAG28" s="1"/>
      <c r="HAH28" s="1"/>
      <c r="HAI28" s="1"/>
      <c r="HAJ28" s="1"/>
      <c r="HAK28" s="1"/>
      <c r="HAL28" s="1"/>
      <c r="HAM28" s="1"/>
      <c r="HAN28" s="1"/>
      <c r="HAO28" s="1"/>
      <c r="HAP28" s="1"/>
      <c r="HAQ28" s="1"/>
      <c r="HAR28" s="1"/>
      <c r="HAS28" s="1"/>
      <c r="HAT28" s="1"/>
      <c r="HAU28" s="1"/>
      <c r="HAV28" s="1"/>
      <c r="HAW28" s="1"/>
      <c r="HAX28" s="1"/>
      <c r="HAY28" s="1"/>
      <c r="HAZ28" s="1"/>
      <c r="HBA28" s="1"/>
      <c r="HBB28" s="1"/>
      <c r="HBC28" s="1"/>
      <c r="HBD28" s="1"/>
      <c r="HBE28" s="1"/>
      <c r="HBF28" s="1"/>
      <c r="HBG28" s="1"/>
      <c r="HBH28" s="1"/>
      <c r="HBI28" s="1"/>
      <c r="HBJ28" s="1"/>
      <c r="HBK28" s="1"/>
      <c r="HBL28" s="1"/>
      <c r="HBM28" s="1"/>
      <c r="HBN28" s="1"/>
      <c r="HBO28" s="1"/>
      <c r="HBP28" s="1"/>
      <c r="HBQ28" s="1"/>
      <c r="HBR28" s="1"/>
      <c r="HBS28" s="1"/>
      <c r="HBT28" s="1"/>
      <c r="HBU28" s="1"/>
      <c r="HBV28" s="1"/>
      <c r="HBW28" s="1"/>
      <c r="HBX28" s="1"/>
      <c r="HBY28" s="1"/>
      <c r="HBZ28" s="1"/>
      <c r="HCA28" s="1"/>
      <c r="HCB28" s="1"/>
      <c r="HCC28" s="1"/>
      <c r="HCD28" s="1"/>
      <c r="HCE28" s="1"/>
      <c r="HCF28" s="1"/>
      <c r="HCG28" s="1"/>
      <c r="HCH28" s="1"/>
      <c r="HCI28" s="1"/>
      <c r="HCJ28" s="1"/>
      <c r="HCK28" s="1"/>
      <c r="HCL28" s="1"/>
      <c r="HCM28" s="1"/>
      <c r="HCN28" s="1"/>
      <c r="HCO28" s="1"/>
      <c r="HCP28" s="1"/>
      <c r="HCQ28" s="1"/>
      <c r="HCR28" s="1"/>
      <c r="HCS28" s="1"/>
      <c r="HCT28" s="1"/>
      <c r="HCU28" s="1"/>
      <c r="HCV28" s="1"/>
      <c r="HCW28" s="1"/>
      <c r="HCX28" s="1"/>
      <c r="HCY28" s="1"/>
      <c r="HCZ28" s="1"/>
      <c r="HDA28" s="1"/>
      <c r="HDB28" s="1"/>
      <c r="HDC28" s="1"/>
      <c r="HDD28" s="1"/>
      <c r="HDE28" s="1"/>
      <c r="HDF28" s="1"/>
      <c r="HDG28" s="1"/>
      <c r="HDH28" s="1"/>
      <c r="HDI28" s="1"/>
      <c r="HDJ28" s="1"/>
      <c r="HDK28" s="1"/>
      <c r="HDL28" s="1"/>
      <c r="HDM28" s="1"/>
      <c r="HDN28" s="1"/>
      <c r="HDO28" s="1"/>
      <c r="HDP28" s="1"/>
      <c r="HDQ28" s="1"/>
      <c r="HDR28" s="1"/>
      <c r="HDS28" s="1"/>
      <c r="HDT28" s="1"/>
      <c r="HDU28" s="1"/>
      <c r="HDV28" s="1"/>
      <c r="HDW28" s="1"/>
      <c r="HDX28" s="1"/>
      <c r="HDY28" s="1"/>
      <c r="HDZ28" s="1"/>
      <c r="HEA28" s="1"/>
      <c r="HEB28" s="1"/>
      <c r="HEC28" s="1"/>
      <c r="HED28" s="1"/>
      <c r="HEE28" s="1"/>
      <c r="HEF28" s="1"/>
      <c r="HEG28" s="1"/>
      <c r="HEH28" s="1"/>
      <c r="HEI28" s="1"/>
      <c r="HEJ28" s="1"/>
      <c r="HEK28" s="1"/>
      <c r="HEL28" s="1"/>
      <c r="HEM28" s="1"/>
      <c r="HEN28" s="1"/>
      <c r="HEO28" s="1"/>
      <c r="HEP28" s="1"/>
      <c r="HEQ28" s="1"/>
      <c r="HER28" s="1"/>
      <c r="HES28" s="1"/>
      <c r="HET28" s="1"/>
      <c r="HEU28" s="1"/>
      <c r="HEV28" s="1"/>
      <c r="HEW28" s="1"/>
      <c r="HEX28" s="1"/>
      <c r="HEY28" s="1"/>
      <c r="HEZ28" s="1"/>
      <c r="HFA28" s="1"/>
      <c r="HFB28" s="1"/>
      <c r="HFC28" s="1"/>
      <c r="HFD28" s="1"/>
      <c r="HFE28" s="1"/>
      <c r="HFF28" s="1"/>
      <c r="HFG28" s="1"/>
      <c r="HFH28" s="1"/>
      <c r="HFI28" s="1"/>
      <c r="HFJ28" s="1"/>
      <c r="HFK28" s="1"/>
      <c r="HFL28" s="1"/>
      <c r="HFM28" s="1"/>
      <c r="HFN28" s="1"/>
      <c r="HFO28" s="1"/>
      <c r="HFP28" s="1"/>
      <c r="HFQ28" s="1"/>
      <c r="HFR28" s="1"/>
      <c r="HFS28" s="1"/>
      <c r="HFT28" s="1"/>
      <c r="HFU28" s="1"/>
      <c r="HFV28" s="1"/>
      <c r="HFW28" s="1"/>
      <c r="HFX28" s="1"/>
      <c r="HFY28" s="1"/>
      <c r="HFZ28" s="1"/>
      <c r="HGA28" s="1"/>
      <c r="HGB28" s="1"/>
      <c r="HGC28" s="1"/>
      <c r="HGD28" s="1"/>
      <c r="HGE28" s="1"/>
      <c r="HGF28" s="1"/>
      <c r="HGG28" s="1"/>
      <c r="HGH28" s="1"/>
      <c r="HGI28" s="1"/>
      <c r="HGJ28" s="1"/>
      <c r="HGK28" s="1"/>
      <c r="HGL28" s="1"/>
      <c r="HGM28" s="1"/>
      <c r="HGN28" s="1"/>
      <c r="HGO28" s="1"/>
      <c r="HGP28" s="1"/>
      <c r="HGQ28" s="1"/>
      <c r="HGR28" s="1"/>
      <c r="HGS28" s="1"/>
      <c r="HGT28" s="1"/>
      <c r="HGU28" s="1"/>
      <c r="HGV28" s="1"/>
      <c r="HGW28" s="1"/>
      <c r="HGX28" s="1"/>
      <c r="HGY28" s="1"/>
      <c r="HGZ28" s="1"/>
      <c r="HHA28" s="1"/>
      <c r="HHB28" s="1"/>
      <c r="HHC28" s="1"/>
      <c r="HHD28" s="1"/>
      <c r="HHE28" s="1"/>
      <c r="HHF28" s="1"/>
      <c r="HHG28" s="1"/>
      <c r="HHH28" s="1"/>
      <c r="HHI28" s="1"/>
      <c r="HHJ28" s="1"/>
      <c r="HHK28" s="1"/>
      <c r="HHL28" s="1"/>
      <c r="HHM28" s="1"/>
      <c r="HHN28" s="1"/>
      <c r="HHO28" s="1"/>
      <c r="HHP28" s="1"/>
      <c r="HHQ28" s="1"/>
      <c r="HHR28" s="1"/>
      <c r="HHS28" s="1"/>
      <c r="HHT28" s="1"/>
      <c r="HHU28" s="1"/>
      <c r="HHV28" s="1"/>
      <c r="HHW28" s="1"/>
      <c r="HHX28" s="1"/>
      <c r="HHY28" s="1"/>
      <c r="HHZ28" s="1"/>
      <c r="HIA28" s="1"/>
      <c r="HIB28" s="1"/>
      <c r="HIC28" s="1"/>
      <c r="HID28" s="1"/>
      <c r="HIE28" s="1"/>
      <c r="HIF28" s="1"/>
      <c r="HIG28" s="1"/>
      <c r="HIH28" s="1"/>
      <c r="HII28" s="1"/>
      <c r="HIJ28" s="1"/>
      <c r="HIK28" s="1"/>
      <c r="HIL28" s="1"/>
      <c r="HIM28" s="1"/>
      <c r="HIN28" s="1"/>
      <c r="HIO28" s="1"/>
      <c r="HIP28" s="1"/>
      <c r="HIQ28" s="1"/>
      <c r="HIR28" s="1"/>
      <c r="HIS28" s="1"/>
      <c r="HIT28" s="1"/>
      <c r="HIU28" s="1"/>
      <c r="HIV28" s="1"/>
      <c r="HIW28" s="1"/>
      <c r="HIX28" s="1"/>
      <c r="HIY28" s="1"/>
      <c r="HIZ28" s="1"/>
      <c r="HJA28" s="1"/>
      <c r="HJB28" s="1"/>
      <c r="HJC28" s="1"/>
      <c r="HJD28" s="1"/>
      <c r="HJE28" s="1"/>
      <c r="HJF28" s="1"/>
      <c r="HJG28" s="1"/>
      <c r="HJH28" s="1"/>
      <c r="HJI28" s="1"/>
      <c r="HJJ28" s="1"/>
      <c r="HJK28" s="1"/>
      <c r="HJL28" s="1"/>
      <c r="HJM28" s="1"/>
      <c r="HJN28" s="1"/>
      <c r="HJO28" s="1"/>
      <c r="HJP28" s="1"/>
      <c r="HJQ28" s="1"/>
      <c r="HJR28" s="1"/>
      <c r="HJS28" s="1"/>
      <c r="HJT28" s="1"/>
      <c r="HJU28" s="1"/>
      <c r="HJV28" s="1"/>
      <c r="HJW28" s="1"/>
      <c r="HJX28" s="1"/>
      <c r="HJY28" s="1"/>
      <c r="HJZ28" s="1"/>
      <c r="HKA28" s="1"/>
      <c r="HKB28" s="1"/>
      <c r="HKC28" s="1"/>
      <c r="HKD28" s="1"/>
      <c r="HKE28" s="1"/>
      <c r="HKF28" s="1"/>
      <c r="HKG28" s="1"/>
      <c r="HKH28" s="1"/>
      <c r="HKI28" s="1"/>
      <c r="HKJ28" s="1"/>
      <c r="HKK28" s="1"/>
      <c r="HKL28" s="1"/>
      <c r="HKM28" s="1"/>
      <c r="HKN28" s="1"/>
      <c r="HKO28" s="1"/>
      <c r="HKP28" s="1"/>
      <c r="HKQ28" s="1"/>
      <c r="HKR28" s="1"/>
      <c r="HKS28" s="1"/>
      <c r="HKT28" s="1"/>
      <c r="HKU28" s="1"/>
      <c r="HKV28" s="1"/>
      <c r="HKW28" s="1"/>
      <c r="HKX28" s="1"/>
      <c r="HKY28" s="1"/>
      <c r="HKZ28" s="1"/>
      <c r="HLA28" s="1"/>
      <c r="HLB28" s="1"/>
      <c r="HLC28" s="1"/>
      <c r="HLD28" s="1"/>
      <c r="HLE28" s="1"/>
      <c r="HLF28" s="1"/>
      <c r="HLG28" s="1"/>
      <c r="HLH28" s="1"/>
      <c r="HLI28" s="1"/>
      <c r="HLJ28" s="1"/>
      <c r="HLK28" s="1"/>
      <c r="HLL28" s="1"/>
      <c r="HLM28" s="1"/>
      <c r="HLN28" s="1"/>
      <c r="HLO28" s="1"/>
      <c r="HLP28" s="1"/>
      <c r="HLQ28" s="1"/>
      <c r="HLR28" s="1"/>
      <c r="HLS28" s="1"/>
      <c r="HLT28" s="1"/>
      <c r="HLU28" s="1"/>
      <c r="HLV28" s="1"/>
      <c r="HLW28" s="1"/>
      <c r="HLX28" s="1"/>
      <c r="HLY28" s="1"/>
      <c r="HLZ28" s="1"/>
      <c r="HMA28" s="1"/>
      <c r="HMB28" s="1"/>
      <c r="HMC28" s="1"/>
      <c r="HMD28" s="1"/>
      <c r="HME28" s="1"/>
      <c r="HMF28" s="1"/>
      <c r="HMG28" s="1"/>
      <c r="HMH28" s="1"/>
      <c r="HMI28" s="1"/>
      <c r="HMJ28" s="1"/>
      <c r="HMK28" s="1"/>
      <c r="HML28" s="1"/>
      <c r="HMM28" s="1"/>
      <c r="HMN28" s="1"/>
      <c r="HMO28" s="1"/>
      <c r="HMP28" s="1"/>
      <c r="HMQ28" s="1"/>
      <c r="HMR28" s="1"/>
      <c r="HMS28" s="1"/>
      <c r="HMT28" s="1"/>
      <c r="HMU28" s="1"/>
      <c r="HMV28" s="1"/>
      <c r="HMW28" s="1"/>
      <c r="HMX28" s="1"/>
      <c r="HMY28" s="1"/>
      <c r="HMZ28" s="1"/>
      <c r="HNA28" s="1"/>
      <c r="HNB28" s="1"/>
      <c r="HNC28" s="1"/>
      <c r="HND28" s="1"/>
      <c r="HNE28" s="1"/>
      <c r="HNF28" s="1"/>
      <c r="HNG28" s="1"/>
      <c r="HNH28" s="1"/>
      <c r="HNI28" s="1"/>
      <c r="HNJ28" s="1"/>
      <c r="HNK28" s="1"/>
      <c r="HNL28" s="1"/>
      <c r="HNM28" s="1"/>
      <c r="HNN28" s="1"/>
      <c r="HNO28" s="1"/>
      <c r="HNP28" s="1"/>
      <c r="HNQ28" s="1"/>
      <c r="HNR28" s="1"/>
      <c r="HNS28" s="1"/>
      <c r="HNT28" s="1"/>
      <c r="HNU28" s="1"/>
      <c r="HNV28" s="1"/>
      <c r="HNW28" s="1"/>
      <c r="HNX28" s="1"/>
      <c r="HNY28" s="1"/>
      <c r="HNZ28" s="1"/>
      <c r="HOA28" s="1"/>
      <c r="HOB28" s="1"/>
      <c r="HOC28" s="1"/>
      <c r="HOD28" s="1"/>
      <c r="HOE28" s="1"/>
      <c r="HOF28" s="1"/>
      <c r="HOG28" s="1"/>
      <c r="HOH28" s="1"/>
      <c r="HOI28" s="1"/>
      <c r="HOJ28" s="1"/>
      <c r="HOK28" s="1"/>
      <c r="HOL28" s="1"/>
      <c r="HOM28" s="1"/>
      <c r="HON28" s="1"/>
      <c r="HOO28" s="1"/>
      <c r="HOP28" s="1"/>
      <c r="HOQ28" s="1"/>
      <c r="HOR28" s="1"/>
      <c r="HOS28" s="1"/>
      <c r="HOT28" s="1"/>
      <c r="HOU28" s="1"/>
      <c r="HOV28" s="1"/>
      <c r="HOW28" s="1"/>
      <c r="HOX28" s="1"/>
      <c r="HOY28" s="1"/>
      <c r="HOZ28" s="1"/>
      <c r="HPA28" s="1"/>
      <c r="HPB28" s="1"/>
      <c r="HPC28" s="1"/>
      <c r="HPD28" s="1"/>
      <c r="HPE28" s="1"/>
      <c r="HPF28" s="1"/>
      <c r="HPG28" s="1"/>
      <c r="HPH28" s="1"/>
      <c r="HPI28" s="1"/>
      <c r="HPJ28" s="1"/>
      <c r="HPK28" s="1"/>
      <c r="HPL28" s="1"/>
      <c r="HPM28" s="1"/>
      <c r="HPN28" s="1"/>
      <c r="HPO28" s="1"/>
      <c r="HPP28" s="1"/>
      <c r="HPQ28" s="1"/>
      <c r="HPR28" s="1"/>
      <c r="HPS28" s="1"/>
      <c r="HPT28" s="1"/>
      <c r="HPU28" s="1"/>
      <c r="HPV28" s="1"/>
      <c r="HPW28" s="1"/>
      <c r="HPX28" s="1"/>
      <c r="HPY28" s="1"/>
      <c r="HPZ28" s="1"/>
      <c r="HQA28" s="1"/>
      <c r="HQB28" s="1"/>
      <c r="HQC28" s="1"/>
      <c r="HQD28" s="1"/>
      <c r="HQE28" s="1"/>
      <c r="HQF28" s="1"/>
      <c r="HQG28" s="1"/>
      <c r="HQH28" s="1"/>
      <c r="HQI28" s="1"/>
      <c r="HQJ28" s="1"/>
      <c r="HQK28" s="1"/>
      <c r="HQL28" s="1"/>
      <c r="HQM28" s="1"/>
      <c r="HQN28" s="1"/>
      <c r="HQO28" s="1"/>
      <c r="HQP28" s="1"/>
      <c r="HQQ28" s="1"/>
      <c r="HQR28" s="1"/>
      <c r="HQS28" s="1"/>
      <c r="HQT28" s="1"/>
      <c r="HQU28" s="1"/>
      <c r="HQV28" s="1"/>
      <c r="HQW28" s="1"/>
      <c r="HQX28" s="1"/>
      <c r="HQY28" s="1"/>
      <c r="HQZ28" s="1"/>
      <c r="HRA28" s="1"/>
      <c r="HRB28" s="1"/>
      <c r="HRC28" s="1"/>
      <c r="HRD28" s="1"/>
      <c r="HRE28" s="1"/>
      <c r="HRF28" s="1"/>
      <c r="HRG28" s="1"/>
      <c r="HRH28" s="1"/>
      <c r="HRI28" s="1"/>
      <c r="HRJ28" s="1"/>
      <c r="HRK28" s="1"/>
      <c r="HRL28" s="1"/>
      <c r="HRM28" s="1"/>
      <c r="HRN28" s="1"/>
      <c r="HRO28" s="1"/>
      <c r="HRP28" s="1"/>
      <c r="HRQ28" s="1"/>
      <c r="HRR28" s="1"/>
      <c r="HRS28" s="1"/>
      <c r="HRT28" s="1"/>
      <c r="HRU28" s="1"/>
      <c r="HRV28" s="1"/>
      <c r="HRW28" s="1"/>
      <c r="HRX28" s="1"/>
      <c r="HRY28" s="1"/>
      <c r="HRZ28" s="1"/>
      <c r="HSA28" s="1"/>
      <c r="HSB28" s="1"/>
      <c r="HSC28" s="1"/>
      <c r="HSD28" s="1"/>
      <c r="HSE28" s="1"/>
      <c r="HSF28" s="1"/>
      <c r="HSG28" s="1"/>
      <c r="HSH28" s="1"/>
      <c r="HSI28" s="1"/>
      <c r="HSJ28" s="1"/>
      <c r="HSK28" s="1"/>
      <c r="HSL28" s="1"/>
      <c r="HSM28" s="1"/>
      <c r="HSN28" s="1"/>
      <c r="HSO28" s="1"/>
      <c r="HSP28" s="1"/>
      <c r="HSQ28" s="1"/>
      <c r="HSR28" s="1"/>
      <c r="HSS28" s="1"/>
      <c r="HST28" s="1"/>
      <c r="HSU28" s="1"/>
      <c r="HSV28" s="1"/>
      <c r="HSW28" s="1"/>
      <c r="HSX28" s="1"/>
      <c r="HSY28" s="1"/>
      <c r="HSZ28" s="1"/>
      <c r="HTA28" s="1"/>
      <c r="HTB28" s="1"/>
      <c r="HTC28" s="1"/>
      <c r="HTD28" s="1"/>
      <c r="HTE28" s="1"/>
      <c r="HTF28" s="1"/>
      <c r="HTG28" s="1"/>
      <c r="HTH28" s="1"/>
      <c r="HTI28" s="1"/>
      <c r="HTJ28" s="1"/>
      <c r="HTK28" s="1"/>
      <c r="HTL28" s="1"/>
      <c r="HTM28" s="1"/>
      <c r="HTN28" s="1"/>
      <c r="HTO28" s="1"/>
      <c r="HTP28" s="1"/>
      <c r="HTQ28" s="1"/>
      <c r="HTR28" s="1"/>
      <c r="HTS28" s="1"/>
      <c r="HTT28" s="1"/>
      <c r="HTU28" s="1"/>
      <c r="HTV28" s="1"/>
      <c r="HTW28" s="1"/>
      <c r="HTX28" s="1"/>
      <c r="HTY28" s="1"/>
      <c r="HTZ28" s="1"/>
      <c r="HUA28" s="1"/>
      <c r="HUB28" s="1"/>
      <c r="HUC28" s="1"/>
      <c r="HUD28" s="1"/>
      <c r="HUE28" s="1"/>
      <c r="HUF28" s="1"/>
      <c r="HUG28" s="1"/>
      <c r="HUH28" s="1"/>
      <c r="HUI28" s="1"/>
      <c r="HUJ28" s="1"/>
      <c r="HUK28" s="1"/>
      <c r="HUL28" s="1"/>
      <c r="HUM28" s="1"/>
      <c r="HUN28" s="1"/>
      <c r="HUO28" s="1"/>
      <c r="HUP28" s="1"/>
      <c r="HUQ28" s="1"/>
      <c r="HUR28" s="1"/>
      <c r="HUS28" s="1"/>
      <c r="HUT28" s="1"/>
      <c r="HUU28" s="1"/>
      <c r="HUV28" s="1"/>
      <c r="HUW28" s="1"/>
      <c r="HUX28" s="1"/>
      <c r="HUY28" s="1"/>
      <c r="HUZ28" s="1"/>
      <c r="HVA28" s="1"/>
      <c r="HVB28" s="1"/>
      <c r="HVC28" s="1"/>
      <c r="HVD28" s="1"/>
      <c r="HVE28" s="1"/>
      <c r="HVF28" s="1"/>
      <c r="HVG28" s="1"/>
      <c r="HVH28" s="1"/>
      <c r="HVI28" s="1"/>
      <c r="HVJ28" s="1"/>
      <c r="HVK28" s="1"/>
      <c r="HVL28" s="1"/>
      <c r="HVM28" s="1"/>
      <c r="HVN28" s="1"/>
      <c r="HVO28" s="1"/>
      <c r="HVP28" s="1"/>
      <c r="HVQ28" s="1"/>
      <c r="HVR28" s="1"/>
      <c r="HVS28" s="1"/>
      <c r="HVT28" s="1"/>
      <c r="HVU28" s="1"/>
      <c r="HVV28" s="1"/>
      <c r="HVW28" s="1"/>
      <c r="HVX28" s="1"/>
      <c r="HVY28" s="1"/>
      <c r="HVZ28" s="1"/>
      <c r="HWA28" s="1"/>
      <c r="HWB28" s="1"/>
      <c r="HWC28" s="1"/>
      <c r="HWD28" s="1"/>
      <c r="HWE28" s="1"/>
      <c r="HWF28" s="1"/>
      <c r="HWG28" s="1"/>
      <c r="HWH28" s="1"/>
      <c r="HWI28" s="1"/>
      <c r="HWJ28" s="1"/>
      <c r="HWK28" s="1"/>
      <c r="HWL28" s="1"/>
      <c r="HWM28" s="1"/>
      <c r="HWN28" s="1"/>
      <c r="HWO28" s="1"/>
      <c r="HWP28" s="1"/>
      <c r="HWQ28" s="1"/>
      <c r="HWR28" s="1"/>
      <c r="HWS28" s="1"/>
      <c r="HWT28" s="1"/>
      <c r="HWU28" s="1"/>
      <c r="HWV28" s="1"/>
      <c r="HWW28" s="1"/>
      <c r="HWX28" s="1"/>
      <c r="HWY28" s="1"/>
      <c r="HWZ28" s="1"/>
      <c r="HXA28" s="1"/>
      <c r="HXB28" s="1"/>
      <c r="HXC28" s="1"/>
      <c r="HXD28" s="1"/>
      <c r="HXE28" s="1"/>
      <c r="HXF28" s="1"/>
      <c r="HXG28" s="1"/>
      <c r="HXH28" s="1"/>
      <c r="HXI28" s="1"/>
      <c r="HXJ28" s="1"/>
      <c r="HXK28" s="1"/>
      <c r="HXL28" s="1"/>
      <c r="HXM28" s="1"/>
      <c r="HXN28" s="1"/>
      <c r="HXO28" s="1"/>
      <c r="HXP28" s="1"/>
      <c r="HXQ28" s="1"/>
      <c r="HXR28" s="1"/>
      <c r="HXS28" s="1"/>
      <c r="HXT28" s="1"/>
      <c r="HXU28" s="1"/>
      <c r="HXV28" s="1"/>
      <c r="HXW28" s="1"/>
      <c r="HXX28" s="1"/>
      <c r="HXY28" s="1"/>
      <c r="HXZ28" s="1"/>
      <c r="HYA28" s="1"/>
      <c r="HYB28" s="1"/>
      <c r="HYC28" s="1"/>
      <c r="HYD28" s="1"/>
      <c r="HYE28" s="1"/>
      <c r="HYF28" s="1"/>
      <c r="HYG28" s="1"/>
      <c r="HYH28" s="1"/>
      <c r="HYI28" s="1"/>
      <c r="HYJ28" s="1"/>
      <c r="HYK28" s="1"/>
      <c r="HYL28" s="1"/>
      <c r="HYM28" s="1"/>
      <c r="HYN28" s="1"/>
      <c r="HYO28" s="1"/>
      <c r="HYP28" s="1"/>
      <c r="HYQ28" s="1"/>
      <c r="HYR28" s="1"/>
      <c r="HYS28" s="1"/>
      <c r="HYT28" s="1"/>
      <c r="HYU28" s="1"/>
      <c r="HYV28" s="1"/>
      <c r="HYW28" s="1"/>
      <c r="HYX28" s="1"/>
      <c r="HYY28" s="1"/>
      <c r="HYZ28" s="1"/>
      <c r="HZA28" s="1"/>
      <c r="HZB28" s="1"/>
      <c r="HZC28" s="1"/>
      <c r="HZD28" s="1"/>
      <c r="HZE28" s="1"/>
      <c r="HZF28" s="1"/>
      <c r="HZG28" s="1"/>
      <c r="HZH28" s="1"/>
      <c r="HZI28" s="1"/>
      <c r="HZJ28" s="1"/>
      <c r="HZK28" s="1"/>
      <c r="HZL28" s="1"/>
      <c r="HZM28" s="1"/>
      <c r="HZN28" s="1"/>
      <c r="HZO28" s="1"/>
      <c r="HZP28" s="1"/>
      <c r="HZQ28" s="1"/>
      <c r="HZR28" s="1"/>
      <c r="HZS28" s="1"/>
      <c r="HZT28" s="1"/>
      <c r="HZU28" s="1"/>
      <c r="HZV28" s="1"/>
      <c r="HZW28" s="1"/>
      <c r="HZX28" s="1"/>
      <c r="HZY28" s="1"/>
      <c r="HZZ28" s="1"/>
      <c r="IAA28" s="1"/>
      <c r="IAB28" s="1"/>
      <c r="IAC28" s="1"/>
      <c r="IAD28" s="1"/>
      <c r="IAE28" s="1"/>
      <c r="IAF28" s="1"/>
      <c r="IAG28" s="1"/>
      <c r="IAH28" s="1"/>
      <c r="IAI28" s="1"/>
      <c r="IAJ28" s="1"/>
      <c r="IAK28" s="1"/>
      <c r="IAL28" s="1"/>
      <c r="IAM28" s="1"/>
      <c r="IAN28" s="1"/>
      <c r="IAO28" s="1"/>
      <c r="IAP28" s="1"/>
      <c r="IAQ28" s="1"/>
      <c r="IAR28" s="1"/>
      <c r="IAS28" s="1"/>
      <c r="IAT28" s="1"/>
      <c r="IAU28" s="1"/>
      <c r="IAV28" s="1"/>
      <c r="IAW28" s="1"/>
      <c r="IAX28" s="1"/>
      <c r="IAY28" s="1"/>
      <c r="IAZ28" s="1"/>
      <c r="IBA28" s="1"/>
      <c r="IBB28" s="1"/>
      <c r="IBC28" s="1"/>
      <c r="IBD28" s="1"/>
      <c r="IBE28" s="1"/>
      <c r="IBF28" s="1"/>
      <c r="IBG28" s="1"/>
      <c r="IBH28" s="1"/>
      <c r="IBI28" s="1"/>
      <c r="IBJ28" s="1"/>
      <c r="IBK28" s="1"/>
      <c r="IBL28" s="1"/>
      <c r="IBM28" s="1"/>
      <c r="IBN28" s="1"/>
      <c r="IBO28" s="1"/>
      <c r="IBP28" s="1"/>
      <c r="IBQ28" s="1"/>
      <c r="IBR28" s="1"/>
      <c r="IBS28" s="1"/>
      <c r="IBT28" s="1"/>
      <c r="IBU28" s="1"/>
      <c r="IBV28" s="1"/>
      <c r="IBW28" s="1"/>
      <c r="IBX28" s="1"/>
      <c r="IBY28" s="1"/>
      <c r="IBZ28" s="1"/>
      <c r="ICA28" s="1"/>
      <c r="ICB28" s="1"/>
      <c r="ICC28" s="1"/>
      <c r="ICD28" s="1"/>
      <c r="ICE28" s="1"/>
      <c r="ICF28" s="1"/>
      <c r="ICG28" s="1"/>
      <c r="ICH28" s="1"/>
      <c r="ICI28" s="1"/>
      <c r="ICJ28" s="1"/>
      <c r="ICK28" s="1"/>
      <c r="ICL28" s="1"/>
      <c r="ICM28" s="1"/>
      <c r="ICN28" s="1"/>
      <c r="ICO28" s="1"/>
      <c r="ICP28" s="1"/>
      <c r="ICQ28" s="1"/>
      <c r="ICR28" s="1"/>
      <c r="ICS28" s="1"/>
      <c r="ICT28" s="1"/>
      <c r="ICU28" s="1"/>
      <c r="ICV28" s="1"/>
      <c r="ICW28" s="1"/>
      <c r="ICX28" s="1"/>
      <c r="ICY28" s="1"/>
      <c r="ICZ28" s="1"/>
      <c r="IDA28" s="1"/>
      <c r="IDB28" s="1"/>
      <c r="IDC28" s="1"/>
      <c r="IDD28" s="1"/>
      <c r="IDE28" s="1"/>
      <c r="IDF28" s="1"/>
      <c r="IDG28" s="1"/>
      <c r="IDH28" s="1"/>
      <c r="IDI28" s="1"/>
      <c r="IDJ28" s="1"/>
      <c r="IDK28" s="1"/>
      <c r="IDL28" s="1"/>
      <c r="IDM28" s="1"/>
      <c r="IDN28" s="1"/>
      <c r="IDO28" s="1"/>
      <c r="IDP28" s="1"/>
      <c r="IDQ28" s="1"/>
      <c r="IDR28" s="1"/>
      <c r="IDS28" s="1"/>
      <c r="IDT28" s="1"/>
      <c r="IDU28" s="1"/>
      <c r="IDV28" s="1"/>
      <c r="IDW28" s="1"/>
      <c r="IDX28" s="1"/>
      <c r="IDY28" s="1"/>
      <c r="IDZ28" s="1"/>
      <c r="IEA28" s="1"/>
      <c r="IEB28" s="1"/>
      <c r="IEC28" s="1"/>
      <c r="IED28" s="1"/>
      <c r="IEE28" s="1"/>
      <c r="IEF28" s="1"/>
      <c r="IEG28" s="1"/>
      <c r="IEH28" s="1"/>
      <c r="IEI28" s="1"/>
      <c r="IEJ28" s="1"/>
      <c r="IEK28" s="1"/>
      <c r="IEL28" s="1"/>
      <c r="IEM28" s="1"/>
      <c r="IEN28" s="1"/>
      <c r="IEO28" s="1"/>
      <c r="IEP28" s="1"/>
      <c r="IEQ28" s="1"/>
      <c r="IER28" s="1"/>
      <c r="IES28" s="1"/>
      <c r="IET28" s="1"/>
      <c r="IEU28" s="1"/>
      <c r="IEV28" s="1"/>
      <c r="IEW28" s="1"/>
      <c r="IEX28" s="1"/>
      <c r="IEY28" s="1"/>
      <c r="IEZ28" s="1"/>
      <c r="IFA28" s="1"/>
      <c r="IFB28" s="1"/>
      <c r="IFC28" s="1"/>
      <c r="IFD28" s="1"/>
      <c r="IFE28" s="1"/>
      <c r="IFF28" s="1"/>
      <c r="IFG28" s="1"/>
      <c r="IFH28" s="1"/>
      <c r="IFI28" s="1"/>
      <c r="IFJ28" s="1"/>
      <c r="IFK28" s="1"/>
      <c r="IFL28" s="1"/>
      <c r="IFM28" s="1"/>
      <c r="IFN28" s="1"/>
      <c r="IFO28" s="1"/>
      <c r="IFP28" s="1"/>
      <c r="IFQ28" s="1"/>
      <c r="IFR28" s="1"/>
      <c r="IFS28" s="1"/>
      <c r="IFT28" s="1"/>
      <c r="IFU28" s="1"/>
      <c r="IFV28" s="1"/>
      <c r="IFW28" s="1"/>
      <c r="IFX28" s="1"/>
      <c r="IFY28" s="1"/>
      <c r="IFZ28" s="1"/>
      <c r="IGA28" s="1"/>
      <c r="IGB28" s="1"/>
      <c r="IGC28" s="1"/>
      <c r="IGD28" s="1"/>
      <c r="IGE28" s="1"/>
      <c r="IGF28" s="1"/>
      <c r="IGG28" s="1"/>
      <c r="IGH28" s="1"/>
      <c r="IGI28" s="1"/>
      <c r="IGJ28" s="1"/>
      <c r="IGK28" s="1"/>
      <c r="IGL28" s="1"/>
      <c r="IGM28" s="1"/>
      <c r="IGN28" s="1"/>
      <c r="IGO28" s="1"/>
      <c r="IGP28" s="1"/>
      <c r="IGQ28" s="1"/>
      <c r="IGR28" s="1"/>
      <c r="IGS28" s="1"/>
      <c r="IGT28" s="1"/>
      <c r="IGU28" s="1"/>
      <c r="IGV28" s="1"/>
      <c r="IGW28" s="1"/>
      <c r="IGX28" s="1"/>
      <c r="IGY28" s="1"/>
      <c r="IGZ28" s="1"/>
      <c r="IHA28" s="1"/>
      <c r="IHB28" s="1"/>
      <c r="IHC28" s="1"/>
      <c r="IHD28" s="1"/>
      <c r="IHE28" s="1"/>
      <c r="IHF28" s="1"/>
      <c r="IHG28" s="1"/>
      <c r="IHH28" s="1"/>
      <c r="IHI28" s="1"/>
      <c r="IHJ28" s="1"/>
      <c r="IHK28" s="1"/>
      <c r="IHL28" s="1"/>
      <c r="IHM28" s="1"/>
      <c r="IHN28" s="1"/>
      <c r="IHO28" s="1"/>
      <c r="IHP28" s="1"/>
      <c r="IHQ28" s="1"/>
      <c r="IHR28" s="1"/>
      <c r="IHS28" s="1"/>
      <c r="IHT28" s="1"/>
      <c r="IHU28" s="1"/>
      <c r="IHV28" s="1"/>
      <c r="IHW28" s="1"/>
      <c r="IHX28" s="1"/>
      <c r="IHY28" s="1"/>
      <c r="IHZ28" s="1"/>
      <c r="IIA28" s="1"/>
      <c r="IIB28" s="1"/>
      <c r="IIC28" s="1"/>
      <c r="IID28" s="1"/>
      <c r="IIE28" s="1"/>
      <c r="IIF28" s="1"/>
      <c r="IIG28" s="1"/>
      <c r="IIH28" s="1"/>
      <c r="III28" s="1"/>
      <c r="IIJ28" s="1"/>
      <c r="IIK28" s="1"/>
      <c r="IIL28" s="1"/>
      <c r="IIM28" s="1"/>
      <c r="IIN28" s="1"/>
      <c r="IIO28" s="1"/>
      <c r="IIP28" s="1"/>
      <c r="IIQ28" s="1"/>
      <c r="IIR28" s="1"/>
      <c r="IIS28" s="1"/>
      <c r="IIT28" s="1"/>
      <c r="IIU28" s="1"/>
      <c r="IIV28" s="1"/>
      <c r="IIW28" s="1"/>
      <c r="IIX28" s="1"/>
      <c r="IIY28" s="1"/>
      <c r="IIZ28" s="1"/>
      <c r="IJA28" s="1"/>
      <c r="IJB28" s="1"/>
      <c r="IJC28" s="1"/>
      <c r="IJD28" s="1"/>
      <c r="IJE28" s="1"/>
      <c r="IJF28" s="1"/>
      <c r="IJG28" s="1"/>
      <c r="IJH28" s="1"/>
      <c r="IJI28" s="1"/>
      <c r="IJJ28" s="1"/>
      <c r="IJK28" s="1"/>
      <c r="IJL28" s="1"/>
      <c r="IJM28" s="1"/>
      <c r="IJN28" s="1"/>
      <c r="IJO28" s="1"/>
      <c r="IJP28" s="1"/>
      <c r="IJQ28" s="1"/>
      <c r="IJR28" s="1"/>
      <c r="IJS28" s="1"/>
      <c r="IJT28" s="1"/>
      <c r="IJU28" s="1"/>
      <c r="IJV28" s="1"/>
      <c r="IJW28" s="1"/>
      <c r="IJX28" s="1"/>
      <c r="IJY28" s="1"/>
      <c r="IJZ28" s="1"/>
      <c r="IKA28" s="1"/>
      <c r="IKB28" s="1"/>
      <c r="IKC28" s="1"/>
      <c r="IKD28" s="1"/>
      <c r="IKE28" s="1"/>
      <c r="IKF28" s="1"/>
      <c r="IKG28" s="1"/>
      <c r="IKH28" s="1"/>
      <c r="IKI28" s="1"/>
      <c r="IKJ28" s="1"/>
      <c r="IKK28" s="1"/>
      <c r="IKL28" s="1"/>
      <c r="IKM28" s="1"/>
      <c r="IKN28" s="1"/>
      <c r="IKO28" s="1"/>
      <c r="IKP28" s="1"/>
      <c r="IKQ28" s="1"/>
      <c r="IKR28" s="1"/>
      <c r="IKS28" s="1"/>
      <c r="IKT28" s="1"/>
      <c r="IKU28" s="1"/>
      <c r="IKV28" s="1"/>
      <c r="IKW28" s="1"/>
      <c r="IKX28" s="1"/>
      <c r="IKY28" s="1"/>
      <c r="IKZ28" s="1"/>
      <c r="ILA28" s="1"/>
      <c r="ILB28" s="1"/>
      <c r="ILC28" s="1"/>
      <c r="ILD28" s="1"/>
      <c r="ILE28" s="1"/>
      <c r="ILF28" s="1"/>
      <c r="ILG28" s="1"/>
      <c r="ILH28" s="1"/>
      <c r="ILI28" s="1"/>
      <c r="ILJ28" s="1"/>
      <c r="ILK28" s="1"/>
      <c r="ILL28" s="1"/>
      <c r="ILM28" s="1"/>
      <c r="ILN28" s="1"/>
      <c r="ILO28" s="1"/>
      <c r="ILP28" s="1"/>
      <c r="ILQ28" s="1"/>
      <c r="ILR28" s="1"/>
      <c r="ILS28" s="1"/>
      <c r="ILT28" s="1"/>
      <c r="ILU28" s="1"/>
      <c r="ILV28" s="1"/>
      <c r="ILW28" s="1"/>
      <c r="ILX28" s="1"/>
      <c r="ILY28" s="1"/>
      <c r="ILZ28" s="1"/>
      <c r="IMA28" s="1"/>
      <c r="IMB28" s="1"/>
      <c r="IMC28" s="1"/>
      <c r="IMD28" s="1"/>
      <c r="IME28" s="1"/>
      <c r="IMF28" s="1"/>
      <c r="IMG28" s="1"/>
      <c r="IMH28" s="1"/>
      <c r="IMI28" s="1"/>
      <c r="IMJ28" s="1"/>
      <c r="IMK28" s="1"/>
      <c r="IML28" s="1"/>
      <c r="IMM28" s="1"/>
      <c r="IMN28" s="1"/>
      <c r="IMO28" s="1"/>
      <c r="IMP28" s="1"/>
      <c r="IMQ28" s="1"/>
      <c r="IMR28" s="1"/>
      <c r="IMS28" s="1"/>
      <c r="IMT28" s="1"/>
      <c r="IMU28" s="1"/>
      <c r="IMV28" s="1"/>
      <c r="IMW28" s="1"/>
      <c r="IMX28" s="1"/>
      <c r="IMY28" s="1"/>
      <c r="IMZ28" s="1"/>
      <c r="INA28" s="1"/>
      <c r="INB28" s="1"/>
      <c r="INC28" s="1"/>
      <c r="IND28" s="1"/>
      <c r="INE28" s="1"/>
      <c r="INF28" s="1"/>
      <c r="ING28" s="1"/>
      <c r="INH28" s="1"/>
      <c r="INI28" s="1"/>
      <c r="INJ28" s="1"/>
      <c r="INK28" s="1"/>
      <c r="INL28" s="1"/>
      <c r="INM28" s="1"/>
      <c r="INN28" s="1"/>
      <c r="INO28" s="1"/>
      <c r="INP28" s="1"/>
      <c r="INQ28" s="1"/>
      <c r="INR28" s="1"/>
      <c r="INS28" s="1"/>
      <c r="INT28" s="1"/>
      <c r="INU28" s="1"/>
      <c r="INV28" s="1"/>
      <c r="INW28" s="1"/>
      <c r="INX28" s="1"/>
      <c r="INY28" s="1"/>
      <c r="INZ28" s="1"/>
      <c r="IOA28" s="1"/>
      <c r="IOB28" s="1"/>
      <c r="IOC28" s="1"/>
      <c r="IOD28" s="1"/>
      <c r="IOE28" s="1"/>
      <c r="IOF28" s="1"/>
      <c r="IOG28" s="1"/>
      <c r="IOH28" s="1"/>
      <c r="IOI28" s="1"/>
      <c r="IOJ28" s="1"/>
      <c r="IOK28" s="1"/>
      <c r="IOL28" s="1"/>
      <c r="IOM28" s="1"/>
      <c r="ION28" s="1"/>
      <c r="IOO28" s="1"/>
      <c r="IOP28" s="1"/>
      <c r="IOQ28" s="1"/>
      <c r="IOR28" s="1"/>
      <c r="IOS28" s="1"/>
      <c r="IOT28" s="1"/>
      <c r="IOU28" s="1"/>
      <c r="IOV28" s="1"/>
      <c r="IOW28" s="1"/>
      <c r="IOX28" s="1"/>
      <c r="IOY28" s="1"/>
      <c r="IOZ28" s="1"/>
      <c r="IPA28" s="1"/>
      <c r="IPB28" s="1"/>
      <c r="IPC28" s="1"/>
      <c r="IPD28" s="1"/>
      <c r="IPE28" s="1"/>
      <c r="IPF28" s="1"/>
      <c r="IPG28" s="1"/>
      <c r="IPH28" s="1"/>
      <c r="IPI28" s="1"/>
      <c r="IPJ28" s="1"/>
      <c r="IPK28" s="1"/>
      <c r="IPL28" s="1"/>
      <c r="IPM28" s="1"/>
      <c r="IPN28" s="1"/>
      <c r="IPO28" s="1"/>
      <c r="IPP28" s="1"/>
      <c r="IPQ28" s="1"/>
      <c r="IPR28" s="1"/>
      <c r="IPS28" s="1"/>
      <c r="IPT28" s="1"/>
      <c r="IPU28" s="1"/>
      <c r="IPV28" s="1"/>
      <c r="IPW28" s="1"/>
      <c r="IPX28" s="1"/>
      <c r="IPY28" s="1"/>
      <c r="IPZ28" s="1"/>
      <c r="IQA28" s="1"/>
      <c r="IQB28" s="1"/>
      <c r="IQC28" s="1"/>
      <c r="IQD28" s="1"/>
      <c r="IQE28" s="1"/>
      <c r="IQF28" s="1"/>
      <c r="IQG28" s="1"/>
      <c r="IQH28" s="1"/>
      <c r="IQI28" s="1"/>
      <c r="IQJ28" s="1"/>
      <c r="IQK28" s="1"/>
      <c r="IQL28" s="1"/>
      <c r="IQM28" s="1"/>
      <c r="IQN28" s="1"/>
      <c r="IQO28" s="1"/>
      <c r="IQP28" s="1"/>
      <c r="IQQ28" s="1"/>
      <c r="IQR28" s="1"/>
      <c r="IQS28" s="1"/>
      <c r="IQT28" s="1"/>
      <c r="IQU28" s="1"/>
      <c r="IQV28" s="1"/>
      <c r="IQW28" s="1"/>
      <c r="IQX28" s="1"/>
      <c r="IQY28" s="1"/>
      <c r="IQZ28" s="1"/>
      <c r="IRA28" s="1"/>
      <c r="IRB28" s="1"/>
      <c r="IRC28" s="1"/>
      <c r="IRD28" s="1"/>
      <c r="IRE28" s="1"/>
      <c r="IRF28" s="1"/>
      <c r="IRG28" s="1"/>
      <c r="IRH28" s="1"/>
      <c r="IRI28" s="1"/>
      <c r="IRJ28" s="1"/>
      <c r="IRK28" s="1"/>
      <c r="IRL28" s="1"/>
      <c r="IRM28" s="1"/>
      <c r="IRN28" s="1"/>
      <c r="IRO28" s="1"/>
      <c r="IRP28" s="1"/>
      <c r="IRQ28" s="1"/>
      <c r="IRR28" s="1"/>
      <c r="IRS28" s="1"/>
      <c r="IRT28" s="1"/>
      <c r="IRU28" s="1"/>
      <c r="IRV28" s="1"/>
      <c r="IRW28" s="1"/>
      <c r="IRX28" s="1"/>
      <c r="IRY28" s="1"/>
      <c r="IRZ28" s="1"/>
      <c r="ISA28" s="1"/>
      <c r="ISB28" s="1"/>
      <c r="ISC28" s="1"/>
      <c r="ISD28" s="1"/>
      <c r="ISE28" s="1"/>
      <c r="ISF28" s="1"/>
      <c r="ISG28" s="1"/>
      <c r="ISH28" s="1"/>
      <c r="ISI28" s="1"/>
      <c r="ISJ28" s="1"/>
      <c r="ISK28" s="1"/>
      <c r="ISL28" s="1"/>
      <c r="ISM28" s="1"/>
      <c r="ISN28" s="1"/>
      <c r="ISO28" s="1"/>
      <c r="ISP28" s="1"/>
      <c r="ISQ28" s="1"/>
      <c r="ISR28" s="1"/>
      <c r="ISS28" s="1"/>
      <c r="IST28" s="1"/>
      <c r="ISU28" s="1"/>
      <c r="ISV28" s="1"/>
      <c r="ISW28" s="1"/>
      <c r="ISX28" s="1"/>
      <c r="ISY28" s="1"/>
      <c r="ISZ28" s="1"/>
      <c r="ITA28" s="1"/>
      <c r="ITB28" s="1"/>
      <c r="ITC28" s="1"/>
      <c r="ITD28" s="1"/>
      <c r="ITE28" s="1"/>
      <c r="ITF28" s="1"/>
      <c r="ITG28" s="1"/>
      <c r="ITH28" s="1"/>
      <c r="ITI28" s="1"/>
      <c r="ITJ28" s="1"/>
      <c r="ITK28" s="1"/>
      <c r="ITL28" s="1"/>
      <c r="ITM28" s="1"/>
      <c r="ITN28" s="1"/>
      <c r="ITO28" s="1"/>
      <c r="ITP28" s="1"/>
      <c r="ITQ28" s="1"/>
      <c r="ITR28" s="1"/>
      <c r="ITS28" s="1"/>
      <c r="ITT28" s="1"/>
      <c r="ITU28" s="1"/>
      <c r="ITV28" s="1"/>
      <c r="ITW28" s="1"/>
      <c r="ITX28" s="1"/>
      <c r="ITY28" s="1"/>
      <c r="ITZ28" s="1"/>
      <c r="IUA28" s="1"/>
      <c r="IUB28" s="1"/>
      <c r="IUC28" s="1"/>
      <c r="IUD28" s="1"/>
      <c r="IUE28" s="1"/>
      <c r="IUF28" s="1"/>
      <c r="IUG28" s="1"/>
      <c r="IUH28" s="1"/>
      <c r="IUI28" s="1"/>
      <c r="IUJ28" s="1"/>
      <c r="IUK28" s="1"/>
      <c r="IUL28" s="1"/>
      <c r="IUM28" s="1"/>
      <c r="IUN28" s="1"/>
      <c r="IUO28" s="1"/>
      <c r="IUP28" s="1"/>
      <c r="IUQ28" s="1"/>
      <c r="IUR28" s="1"/>
      <c r="IUS28" s="1"/>
      <c r="IUT28" s="1"/>
      <c r="IUU28" s="1"/>
      <c r="IUV28" s="1"/>
      <c r="IUW28" s="1"/>
      <c r="IUX28" s="1"/>
      <c r="IUY28" s="1"/>
      <c r="IUZ28" s="1"/>
      <c r="IVA28" s="1"/>
      <c r="IVB28" s="1"/>
      <c r="IVC28" s="1"/>
      <c r="IVD28" s="1"/>
      <c r="IVE28" s="1"/>
      <c r="IVF28" s="1"/>
      <c r="IVG28" s="1"/>
      <c r="IVH28" s="1"/>
      <c r="IVI28" s="1"/>
      <c r="IVJ28" s="1"/>
      <c r="IVK28" s="1"/>
      <c r="IVL28" s="1"/>
      <c r="IVM28" s="1"/>
      <c r="IVN28" s="1"/>
      <c r="IVO28" s="1"/>
      <c r="IVP28" s="1"/>
      <c r="IVQ28" s="1"/>
      <c r="IVR28" s="1"/>
      <c r="IVS28" s="1"/>
      <c r="IVT28" s="1"/>
      <c r="IVU28" s="1"/>
      <c r="IVV28" s="1"/>
      <c r="IVW28" s="1"/>
      <c r="IVX28" s="1"/>
      <c r="IVY28" s="1"/>
      <c r="IVZ28" s="1"/>
      <c r="IWA28" s="1"/>
      <c r="IWB28" s="1"/>
      <c r="IWC28" s="1"/>
      <c r="IWD28" s="1"/>
      <c r="IWE28" s="1"/>
      <c r="IWF28" s="1"/>
      <c r="IWG28" s="1"/>
      <c r="IWH28" s="1"/>
      <c r="IWI28" s="1"/>
      <c r="IWJ28" s="1"/>
      <c r="IWK28" s="1"/>
      <c r="IWL28" s="1"/>
      <c r="IWM28" s="1"/>
      <c r="IWN28" s="1"/>
      <c r="IWO28" s="1"/>
      <c r="IWP28" s="1"/>
      <c r="IWQ28" s="1"/>
      <c r="IWR28" s="1"/>
      <c r="IWS28" s="1"/>
      <c r="IWT28" s="1"/>
      <c r="IWU28" s="1"/>
      <c r="IWV28" s="1"/>
      <c r="IWW28" s="1"/>
      <c r="IWX28" s="1"/>
      <c r="IWY28" s="1"/>
      <c r="IWZ28" s="1"/>
      <c r="IXA28" s="1"/>
      <c r="IXB28" s="1"/>
      <c r="IXC28" s="1"/>
      <c r="IXD28" s="1"/>
      <c r="IXE28" s="1"/>
      <c r="IXF28" s="1"/>
      <c r="IXG28" s="1"/>
      <c r="IXH28" s="1"/>
      <c r="IXI28" s="1"/>
      <c r="IXJ28" s="1"/>
      <c r="IXK28" s="1"/>
      <c r="IXL28" s="1"/>
      <c r="IXM28" s="1"/>
      <c r="IXN28" s="1"/>
      <c r="IXO28" s="1"/>
      <c r="IXP28" s="1"/>
      <c r="IXQ28" s="1"/>
      <c r="IXR28" s="1"/>
      <c r="IXS28" s="1"/>
      <c r="IXT28" s="1"/>
      <c r="IXU28" s="1"/>
      <c r="IXV28" s="1"/>
      <c r="IXW28" s="1"/>
      <c r="IXX28" s="1"/>
      <c r="IXY28" s="1"/>
      <c r="IXZ28" s="1"/>
      <c r="IYA28" s="1"/>
      <c r="IYB28" s="1"/>
      <c r="IYC28" s="1"/>
      <c r="IYD28" s="1"/>
      <c r="IYE28" s="1"/>
      <c r="IYF28" s="1"/>
      <c r="IYG28" s="1"/>
      <c r="IYH28" s="1"/>
      <c r="IYI28" s="1"/>
      <c r="IYJ28" s="1"/>
      <c r="IYK28" s="1"/>
      <c r="IYL28" s="1"/>
      <c r="IYM28" s="1"/>
      <c r="IYN28" s="1"/>
      <c r="IYO28" s="1"/>
      <c r="IYP28" s="1"/>
      <c r="IYQ28" s="1"/>
      <c r="IYR28" s="1"/>
      <c r="IYS28" s="1"/>
      <c r="IYT28" s="1"/>
      <c r="IYU28" s="1"/>
      <c r="IYV28" s="1"/>
      <c r="IYW28" s="1"/>
      <c r="IYX28" s="1"/>
      <c r="IYY28" s="1"/>
      <c r="IYZ28" s="1"/>
      <c r="IZA28" s="1"/>
      <c r="IZB28" s="1"/>
      <c r="IZC28" s="1"/>
      <c r="IZD28" s="1"/>
      <c r="IZE28" s="1"/>
      <c r="IZF28" s="1"/>
      <c r="IZG28" s="1"/>
      <c r="IZH28" s="1"/>
      <c r="IZI28" s="1"/>
      <c r="IZJ28" s="1"/>
      <c r="IZK28" s="1"/>
      <c r="IZL28" s="1"/>
      <c r="IZM28" s="1"/>
      <c r="IZN28" s="1"/>
      <c r="IZO28" s="1"/>
      <c r="IZP28" s="1"/>
      <c r="IZQ28" s="1"/>
      <c r="IZR28" s="1"/>
      <c r="IZS28" s="1"/>
      <c r="IZT28" s="1"/>
      <c r="IZU28" s="1"/>
      <c r="IZV28" s="1"/>
      <c r="IZW28" s="1"/>
      <c r="IZX28" s="1"/>
      <c r="IZY28" s="1"/>
      <c r="IZZ28" s="1"/>
      <c r="JAA28" s="1"/>
      <c r="JAB28" s="1"/>
      <c r="JAC28" s="1"/>
      <c r="JAD28" s="1"/>
      <c r="JAE28" s="1"/>
      <c r="JAF28" s="1"/>
      <c r="JAG28" s="1"/>
      <c r="JAH28" s="1"/>
      <c r="JAI28" s="1"/>
      <c r="JAJ28" s="1"/>
      <c r="JAK28" s="1"/>
      <c r="JAL28" s="1"/>
      <c r="JAM28" s="1"/>
      <c r="JAN28" s="1"/>
      <c r="JAO28" s="1"/>
      <c r="JAP28" s="1"/>
      <c r="JAQ28" s="1"/>
      <c r="JAR28" s="1"/>
      <c r="JAS28" s="1"/>
      <c r="JAT28" s="1"/>
      <c r="JAU28" s="1"/>
      <c r="JAV28" s="1"/>
      <c r="JAW28" s="1"/>
      <c r="JAX28" s="1"/>
      <c r="JAY28" s="1"/>
      <c r="JAZ28" s="1"/>
      <c r="JBA28" s="1"/>
      <c r="JBB28" s="1"/>
      <c r="JBC28" s="1"/>
      <c r="JBD28" s="1"/>
      <c r="JBE28" s="1"/>
      <c r="JBF28" s="1"/>
      <c r="JBG28" s="1"/>
      <c r="JBH28" s="1"/>
      <c r="JBI28" s="1"/>
      <c r="JBJ28" s="1"/>
      <c r="JBK28" s="1"/>
      <c r="JBL28" s="1"/>
      <c r="JBM28" s="1"/>
      <c r="JBN28" s="1"/>
      <c r="JBO28" s="1"/>
      <c r="JBP28" s="1"/>
      <c r="JBQ28" s="1"/>
      <c r="JBR28" s="1"/>
      <c r="JBS28" s="1"/>
      <c r="JBT28" s="1"/>
      <c r="JBU28" s="1"/>
      <c r="JBV28" s="1"/>
      <c r="JBW28" s="1"/>
      <c r="JBX28" s="1"/>
      <c r="JBY28" s="1"/>
      <c r="JBZ28" s="1"/>
      <c r="JCA28" s="1"/>
      <c r="JCB28" s="1"/>
      <c r="JCC28" s="1"/>
      <c r="JCD28" s="1"/>
      <c r="JCE28" s="1"/>
      <c r="JCF28" s="1"/>
      <c r="JCG28" s="1"/>
      <c r="JCH28" s="1"/>
      <c r="JCI28" s="1"/>
      <c r="JCJ28" s="1"/>
      <c r="JCK28" s="1"/>
      <c r="JCL28" s="1"/>
      <c r="JCM28" s="1"/>
      <c r="JCN28" s="1"/>
      <c r="JCO28" s="1"/>
      <c r="JCP28" s="1"/>
      <c r="JCQ28" s="1"/>
      <c r="JCR28" s="1"/>
      <c r="JCS28" s="1"/>
      <c r="JCT28" s="1"/>
      <c r="JCU28" s="1"/>
      <c r="JCV28" s="1"/>
      <c r="JCW28" s="1"/>
      <c r="JCX28" s="1"/>
      <c r="JCY28" s="1"/>
      <c r="JCZ28" s="1"/>
      <c r="JDA28" s="1"/>
      <c r="JDB28" s="1"/>
      <c r="JDC28" s="1"/>
      <c r="JDD28" s="1"/>
      <c r="JDE28" s="1"/>
      <c r="JDF28" s="1"/>
      <c r="JDG28" s="1"/>
      <c r="JDH28" s="1"/>
      <c r="JDI28" s="1"/>
      <c r="JDJ28" s="1"/>
      <c r="JDK28" s="1"/>
      <c r="JDL28" s="1"/>
      <c r="JDM28" s="1"/>
      <c r="JDN28" s="1"/>
      <c r="JDO28" s="1"/>
      <c r="JDP28" s="1"/>
      <c r="JDQ28" s="1"/>
      <c r="JDR28" s="1"/>
      <c r="JDS28" s="1"/>
      <c r="JDT28" s="1"/>
      <c r="JDU28" s="1"/>
      <c r="JDV28" s="1"/>
      <c r="JDW28" s="1"/>
      <c r="JDX28" s="1"/>
      <c r="JDY28" s="1"/>
      <c r="JDZ28" s="1"/>
      <c r="JEA28" s="1"/>
      <c r="JEB28" s="1"/>
      <c r="JEC28" s="1"/>
      <c r="JED28" s="1"/>
      <c r="JEE28" s="1"/>
      <c r="JEF28" s="1"/>
      <c r="JEG28" s="1"/>
      <c r="JEH28" s="1"/>
      <c r="JEI28" s="1"/>
      <c r="JEJ28" s="1"/>
      <c r="JEK28" s="1"/>
      <c r="JEL28" s="1"/>
      <c r="JEM28" s="1"/>
      <c r="JEN28" s="1"/>
      <c r="JEO28" s="1"/>
      <c r="JEP28" s="1"/>
      <c r="JEQ28" s="1"/>
      <c r="JER28" s="1"/>
      <c r="JES28" s="1"/>
      <c r="JET28" s="1"/>
      <c r="JEU28" s="1"/>
      <c r="JEV28" s="1"/>
      <c r="JEW28" s="1"/>
      <c r="JEX28" s="1"/>
      <c r="JEY28" s="1"/>
      <c r="JEZ28" s="1"/>
      <c r="JFA28" s="1"/>
      <c r="JFB28" s="1"/>
      <c r="JFC28" s="1"/>
      <c r="JFD28" s="1"/>
      <c r="JFE28" s="1"/>
      <c r="JFF28" s="1"/>
      <c r="JFG28" s="1"/>
      <c r="JFH28" s="1"/>
      <c r="JFI28" s="1"/>
      <c r="JFJ28" s="1"/>
      <c r="JFK28" s="1"/>
      <c r="JFL28" s="1"/>
      <c r="JFM28" s="1"/>
      <c r="JFN28" s="1"/>
      <c r="JFO28" s="1"/>
      <c r="JFP28" s="1"/>
      <c r="JFQ28" s="1"/>
      <c r="JFR28" s="1"/>
      <c r="JFS28" s="1"/>
      <c r="JFT28" s="1"/>
      <c r="JFU28" s="1"/>
      <c r="JFV28" s="1"/>
      <c r="JFW28" s="1"/>
      <c r="JFX28" s="1"/>
      <c r="JFY28" s="1"/>
      <c r="JFZ28" s="1"/>
      <c r="JGA28" s="1"/>
      <c r="JGB28" s="1"/>
      <c r="JGC28" s="1"/>
      <c r="JGD28" s="1"/>
      <c r="JGE28" s="1"/>
      <c r="JGF28" s="1"/>
      <c r="JGG28" s="1"/>
      <c r="JGH28" s="1"/>
      <c r="JGI28" s="1"/>
      <c r="JGJ28" s="1"/>
      <c r="JGK28" s="1"/>
      <c r="JGL28" s="1"/>
      <c r="JGM28" s="1"/>
      <c r="JGN28" s="1"/>
      <c r="JGO28" s="1"/>
      <c r="JGP28" s="1"/>
      <c r="JGQ28" s="1"/>
      <c r="JGR28" s="1"/>
      <c r="JGS28" s="1"/>
      <c r="JGT28" s="1"/>
      <c r="JGU28" s="1"/>
      <c r="JGV28" s="1"/>
      <c r="JGW28" s="1"/>
      <c r="JGX28" s="1"/>
      <c r="JGY28" s="1"/>
      <c r="JGZ28" s="1"/>
      <c r="JHA28" s="1"/>
      <c r="JHB28" s="1"/>
      <c r="JHC28" s="1"/>
      <c r="JHD28" s="1"/>
      <c r="JHE28" s="1"/>
      <c r="JHF28" s="1"/>
      <c r="JHG28" s="1"/>
      <c r="JHH28" s="1"/>
      <c r="JHI28" s="1"/>
      <c r="JHJ28" s="1"/>
      <c r="JHK28" s="1"/>
      <c r="JHL28" s="1"/>
      <c r="JHM28" s="1"/>
      <c r="JHN28" s="1"/>
      <c r="JHO28" s="1"/>
      <c r="JHP28" s="1"/>
      <c r="JHQ28" s="1"/>
      <c r="JHR28" s="1"/>
      <c r="JHS28" s="1"/>
      <c r="JHT28" s="1"/>
      <c r="JHU28" s="1"/>
      <c r="JHV28" s="1"/>
      <c r="JHW28" s="1"/>
      <c r="JHX28" s="1"/>
      <c r="JHY28" s="1"/>
      <c r="JHZ28" s="1"/>
      <c r="JIA28" s="1"/>
      <c r="JIB28" s="1"/>
      <c r="JIC28" s="1"/>
      <c r="JID28" s="1"/>
      <c r="JIE28" s="1"/>
      <c r="JIF28" s="1"/>
      <c r="JIG28" s="1"/>
      <c r="JIH28" s="1"/>
      <c r="JII28" s="1"/>
      <c r="JIJ28" s="1"/>
      <c r="JIK28" s="1"/>
      <c r="JIL28" s="1"/>
      <c r="JIM28" s="1"/>
      <c r="JIN28" s="1"/>
      <c r="JIO28" s="1"/>
      <c r="JIP28" s="1"/>
      <c r="JIQ28" s="1"/>
      <c r="JIR28" s="1"/>
      <c r="JIS28" s="1"/>
      <c r="JIT28" s="1"/>
      <c r="JIU28" s="1"/>
      <c r="JIV28" s="1"/>
      <c r="JIW28" s="1"/>
      <c r="JIX28" s="1"/>
      <c r="JIY28" s="1"/>
      <c r="JIZ28" s="1"/>
      <c r="JJA28" s="1"/>
      <c r="JJB28" s="1"/>
      <c r="JJC28" s="1"/>
      <c r="JJD28" s="1"/>
      <c r="JJE28" s="1"/>
      <c r="JJF28" s="1"/>
      <c r="JJG28" s="1"/>
      <c r="JJH28" s="1"/>
      <c r="JJI28" s="1"/>
      <c r="JJJ28" s="1"/>
      <c r="JJK28" s="1"/>
      <c r="JJL28" s="1"/>
      <c r="JJM28" s="1"/>
      <c r="JJN28" s="1"/>
      <c r="JJO28" s="1"/>
      <c r="JJP28" s="1"/>
      <c r="JJQ28" s="1"/>
      <c r="JJR28" s="1"/>
      <c r="JJS28" s="1"/>
      <c r="JJT28" s="1"/>
      <c r="JJU28" s="1"/>
      <c r="JJV28" s="1"/>
      <c r="JJW28" s="1"/>
      <c r="JJX28" s="1"/>
      <c r="JJY28" s="1"/>
      <c r="JJZ28" s="1"/>
      <c r="JKA28" s="1"/>
      <c r="JKB28" s="1"/>
      <c r="JKC28" s="1"/>
      <c r="JKD28" s="1"/>
      <c r="JKE28" s="1"/>
      <c r="JKF28" s="1"/>
      <c r="JKG28" s="1"/>
      <c r="JKH28" s="1"/>
      <c r="JKI28" s="1"/>
      <c r="JKJ28" s="1"/>
      <c r="JKK28" s="1"/>
      <c r="JKL28" s="1"/>
      <c r="JKM28" s="1"/>
      <c r="JKN28" s="1"/>
      <c r="JKO28" s="1"/>
      <c r="JKP28" s="1"/>
      <c r="JKQ28" s="1"/>
      <c r="JKR28" s="1"/>
      <c r="JKS28" s="1"/>
      <c r="JKT28" s="1"/>
      <c r="JKU28" s="1"/>
      <c r="JKV28" s="1"/>
      <c r="JKW28" s="1"/>
      <c r="JKX28" s="1"/>
      <c r="JKY28" s="1"/>
      <c r="JKZ28" s="1"/>
      <c r="JLA28" s="1"/>
      <c r="JLB28" s="1"/>
      <c r="JLC28" s="1"/>
      <c r="JLD28" s="1"/>
      <c r="JLE28" s="1"/>
      <c r="JLF28" s="1"/>
      <c r="JLG28" s="1"/>
      <c r="JLH28" s="1"/>
      <c r="JLI28" s="1"/>
      <c r="JLJ28" s="1"/>
      <c r="JLK28" s="1"/>
      <c r="JLL28" s="1"/>
      <c r="JLM28" s="1"/>
      <c r="JLN28" s="1"/>
      <c r="JLO28" s="1"/>
      <c r="JLP28" s="1"/>
      <c r="JLQ28" s="1"/>
      <c r="JLR28" s="1"/>
      <c r="JLS28" s="1"/>
      <c r="JLT28" s="1"/>
      <c r="JLU28" s="1"/>
      <c r="JLV28" s="1"/>
      <c r="JLW28" s="1"/>
      <c r="JLX28" s="1"/>
      <c r="JLY28" s="1"/>
      <c r="JLZ28" s="1"/>
      <c r="JMA28" s="1"/>
      <c r="JMB28" s="1"/>
      <c r="JMC28" s="1"/>
      <c r="JMD28" s="1"/>
      <c r="JME28" s="1"/>
      <c r="JMF28" s="1"/>
      <c r="JMG28" s="1"/>
      <c r="JMH28" s="1"/>
      <c r="JMI28" s="1"/>
      <c r="JMJ28" s="1"/>
      <c r="JMK28" s="1"/>
      <c r="JML28" s="1"/>
      <c r="JMM28" s="1"/>
      <c r="JMN28" s="1"/>
      <c r="JMO28" s="1"/>
      <c r="JMP28" s="1"/>
      <c r="JMQ28" s="1"/>
      <c r="JMR28" s="1"/>
      <c r="JMS28" s="1"/>
      <c r="JMT28" s="1"/>
      <c r="JMU28" s="1"/>
      <c r="JMV28" s="1"/>
      <c r="JMW28" s="1"/>
      <c r="JMX28" s="1"/>
      <c r="JMY28" s="1"/>
      <c r="JMZ28" s="1"/>
      <c r="JNA28" s="1"/>
      <c r="JNB28" s="1"/>
      <c r="JNC28" s="1"/>
      <c r="JND28" s="1"/>
      <c r="JNE28" s="1"/>
      <c r="JNF28" s="1"/>
      <c r="JNG28" s="1"/>
      <c r="JNH28" s="1"/>
      <c r="JNI28" s="1"/>
      <c r="JNJ28" s="1"/>
      <c r="JNK28" s="1"/>
      <c r="JNL28" s="1"/>
      <c r="JNM28" s="1"/>
      <c r="JNN28" s="1"/>
      <c r="JNO28" s="1"/>
      <c r="JNP28" s="1"/>
      <c r="JNQ28" s="1"/>
      <c r="JNR28" s="1"/>
      <c r="JNS28" s="1"/>
      <c r="JNT28" s="1"/>
      <c r="JNU28" s="1"/>
      <c r="JNV28" s="1"/>
      <c r="JNW28" s="1"/>
      <c r="JNX28" s="1"/>
      <c r="JNY28" s="1"/>
      <c r="JNZ28" s="1"/>
      <c r="JOA28" s="1"/>
      <c r="JOB28" s="1"/>
      <c r="JOC28" s="1"/>
      <c r="JOD28" s="1"/>
      <c r="JOE28" s="1"/>
      <c r="JOF28" s="1"/>
      <c r="JOG28" s="1"/>
      <c r="JOH28" s="1"/>
      <c r="JOI28" s="1"/>
      <c r="JOJ28" s="1"/>
      <c r="JOK28" s="1"/>
      <c r="JOL28" s="1"/>
      <c r="JOM28" s="1"/>
      <c r="JON28" s="1"/>
      <c r="JOO28" s="1"/>
      <c r="JOP28" s="1"/>
      <c r="JOQ28" s="1"/>
      <c r="JOR28" s="1"/>
      <c r="JOS28" s="1"/>
      <c r="JOT28" s="1"/>
      <c r="JOU28" s="1"/>
      <c r="JOV28" s="1"/>
      <c r="JOW28" s="1"/>
      <c r="JOX28" s="1"/>
      <c r="JOY28" s="1"/>
      <c r="JOZ28" s="1"/>
      <c r="JPA28" s="1"/>
      <c r="JPB28" s="1"/>
      <c r="JPC28" s="1"/>
      <c r="JPD28" s="1"/>
      <c r="JPE28" s="1"/>
      <c r="JPF28" s="1"/>
      <c r="JPG28" s="1"/>
      <c r="JPH28" s="1"/>
      <c r="JPI28" s="1"/>
      <c r="JPJ28" s="1"/>
      <c r="JPK28" s="1"/>
      <c r="JPL28" s="1"/>
      <c r="JPM28" s="1"/>
      <c r="JPN28" s="1"/>
      <c r="JPO28" s="1"/>
      <c r="JPP28" s="1"/>
      <c r="JPQ28" s="1"/>
      <c r="JPR28" s="1"/>
      <c r="JPS28" s="1"/>
      <c r="JPT28" s="1"/>
      <c r="JPU28" s="1"/>
      <c r="JPV28" s="1"/>
      <c r="JPW28" s="1"/>
      <c r="JPX28" s="1"/>
      <c r="JPY28" s="1"/>
      <c r="JPZ28" s="1"/>
      <c r="JQA28" s="1"/>
      <c r="JQB28" s="1"/>
      <c r="JQC28" s="1"/>
      <c r="JQD28" s="1"/>
      <c r="JQE28" s="1"/>
      <c r="JQF28" s="1"/>
      <c r="JQG28" s="1"/>
      <c r="JQH28" s="1"/>
      <c r="JQI28" s="1"/>
      <c r="JQJ28" s="1"/>
      <c r="JQK28" s="1"/>
      <c r="JQL28" s="1"/>
      <c r="JQM28" s="1"/>
      <c r="JQN28" s="1"/>
      <c r="JQO28" s="1"/>
      <c r="JQP28" s="1"/>
      <c r="JQQ28" s="1"/>
      <c r="JQR28" s="1"/>
      <c r="JQS28" s="1"/>
      <c r="JQT28" s="1"/>
      <c r="JQU28" s="1"/>
      <c r="JQV28" s="1"/>
      <c r="JQW28" s="1"/>
      <c r="JQX28" s="1"/>
      <c r="JQY28" s="1"/>
      <c r="JQZ28" s="1"/>
      <c r="JRA28" s="1"/>
      <c r="JRB28" s="1"/>
      <c r="JRC28" s="1"/>
      <c r="JRD28" s="1"/>
      <c r="JRE28" s="1"/>
      <c r="JRF28" s="1"/>
      <c r="JRG28" s="1"/>
      <c r="JRH28" s="1"/>
      <c r="JRI28" s="1"/>
      <c r="JRJ28" s="1"/>
      <c r="JRK28" s="1"/>
      <c r="JRL28" s="1"/>
      <c r="JRM28" s="1"/>
      <c r="JRN28" s="1"/>
      <c r="JRO28" s="1"/>
      <c r="JRP28" s="1"/>
      <c r="JRQ28" s="1"/>
      <c r="JRR28" s="1"/>
      <c r="JRS28" s="1"/>
      <c r="JRT28" s="1"/>
      <c r="JRU28" s="1"/>
      <c r="JRV28" s="1"/>
      <c r="JRW28" s="1"/>
      <c r="JRX28" s="1"/>
      <c r="JRY28" s="1"/>
      <c r="JRZ28" s="1"/>
      <c r="JSA28" s="1"/>
      <c r="JSB28" s="1"/>
      <c r="JSC28" s="1"/>
      <c r="JSD28" s="1"/>
      <c r="JSE28" s="1"/>
      <c r="JSF28" s="1"/>
      <c r="JSG28" s="1"/>
      <c r="JSH28" s="1"/>
      <c r="JSI28" s="1"/>
      <c r="JSJ28" s="1"/>
      <c r="JSK28" s="1"/>
      <c r="JSL28" s="1"/>
      <c r="JSM28" s="1"/>
      <c r="JSN28" s="1"/>
      <c r="JSO28" s="1"/>
      <c r="JSP28" s="1"/>
      <c r="JSQ28" s="1"/>
      <c r="JSR28" s="1"/>
      <c r="JSS28" s="1"/>
      <c r="JST28" s="1"/>
      <c r="JSU28" s="1"/>
      <c r="JSV28" s="1"/>
      <c r="JSW28" s="1"/>
      <c r="JSX28" s="1"/>
      <c r="JSY28" s="1"/>
      <c r="JSZ28" s="1"/>
      <c r="JTA28" s="1"/>
      <c r="JTB28" s="1"/>
      <c r="JTC28" s="1"/>
      <c r="JTD28" s="1"/>
      <c r="JTE28" s="1"/>
      <c r="JTF28" s="1"/>
      <c r="JTG28" s="1"/>
      <c r="JTH28" s="1"/>
      <c r="JTI28" s="1"/>
      <c r="JTJ28" s="1"/>
      <c r="JTK28" s="1"/>
      <c r="JTL28" s="1"/>
      <c r="JTM28" s="1"/>
      <c r="JTN28" s="1"/>
      <c r="JTO28" s="1"/>
      <c r="JTP28" s="1"/>
      <c r="JTQ28" s="1"/>
      <c r="JTR28" s="1"/>
      <c r="JTS28" s="1"/>
      <c r="JTT28" s="1"/>
      <c r="JTU28" s="1"/>
      <c r="JTV28" s="1"/>
      <c r="JTW28" s="1"/>
      <c r="JTX28" s="1"/>
      <c r="JTY28" s="1"/>
      <c r="JTZ28" s="1"/>
      <c r="JUA28" s="1"/>
      <c r="JUB28" s="1"/>
      <c r="JUC28" s="1"/>
      <c r="JUD28" s="1"/>
      <c r="JUE28" s="1"/>
      <c r="JUF28" s="1"/>
      <c r="JUG28" s="1"/>
      <c r="JUH28" s="1"/>
      <c r="JUI28" s="1"/>
      <c r="JUJ28" s="1"/>
      <c r="JUK28" s="1"/>
      <c r="JUL28" s="1"/>
      <c r="JUM28" s="1"/>
      <c r="JUN28" s="1"/>
      <c r="JUO28" s="1"/>
      <c r="JUP28" s="1"/>
      <c r="JUQ28" s="1"/>
      <c r="JUR28" s="1"/>
      <c r="JUS28" s="1"/>
      <c r="JUT28" s="1"/>
      <c r="JUU28" s="1"/>
      <c r="JUV28" s="1"/>
      <c r="JUW28" s="1"/>
      <c r="JUX28" s="1"/>
      <c r="JUY28" s="1"/>
      <c r="JUZ28" s="1"/>
      <c r="JVA28" s="1"/>
      <c r="JVB28" s="1"/>
      <c r="JVC28" s="1"/>
      <c r="JVD28" s="1"/>
      <c r="JVE28" s="1"/>
      <c r="JVF28" s="1"/>
      <c r="JVG28" s="1"/>
      <c r="JVH28" s="1"/>
      <c r="JVI28" s="1"/>
      <c r="JVJ28" s="1"/>
      <c r="JVK28" s="1"/>
      <c r="JVL28" s="1"/>
      <c r="JVM28" s="1"/>
      <c r="JVN28" s="1"/>
      <c r="JVO28" s="1"/>
      <c r="JVP28" s="1"/>
      <c r="JVQ28" s="1"/>
      <c r="JVR28" s="1"/>
      <c r="JVS28" s="1"/>
      <c r="JVT28" s="1"/>
      <c r="JVU28" s="1"/>
      <c r="JVV28" s="1"/>
      <c r="JVW28" s="1"/>
      <c r="JVX28" s="1"/>
      <c r="JVY28" s="1"/>
      <c r="JVZ28" s="1"/>
      <c r="JWA28" s="1"/>
      <c r="JWB28" s="1"/>
      <c r="JWC28" s="1"/>
      <c r="JWD28" s="1"/>
      <c r="JWE28" s="1"/>
      <c r="JWF28" s="1"/>
      <c r="JWG28" s="1"/>
      <c r="JWH28" s="1"/>
      <c r="JWI28" s="1"/>
      <c r="JWJ28" s="1"/>
      <c r="JWK28" s="1"/>
      <c r="JWL28" s="1"/>
      <c r="JWM28" s="1"/>
      <c r="JWN28" s="1"/>
      <c r="JWO28" s="1"/>
      <c r="JWP28" s="1"/>
      <c r="JWQ28" s="1"/>
      <c r="JWR28" s="1"/>
      <c r="JWS28" s="1"/>
      <c r="JWT28" s="1"/>
      <c r="JWU28" s="1"/>
      <c r="JWV28" s="1"/>
      <c r="JWW28" s="1"/>
      <c r="JWX28" s="1"/>
      <c r="JWY28" s="1"/>
      <c r="JWZ28" s="1"/>
      <c r="JXA28" s="1"/>
      <c r="JXB28" s="1"/>
      <c r="JXC28" s="1"/>
      <c r="JXD28" s="1"/>
      <c r="JXE28" s="1"/>
      <c r="JXF28" s="1"/>
      <c r="JXG28" s="1"/>
      <c r="JXH28" s="1"/>
      <c r="JXI28" s="1"/>
      <c r="JXJ28" s="1"/>
      <c r="JXK28" s="1"/>
      <c r="JXL28" s="1"/>
      <c r="JXM28" s="1"/>
      <c r="JXN28" s="1"/>
      <c r="JXO28" s="1"/>
      <c r="JXP28" s="1"/>
      <c r="JXQ28" s="1"/>
      <c r="JXR28" s="1"/>
      <c r="JXS28" s="1"/>
      <c r="JXT28" s="1"/>
      <c r="JXU28" s="1"/>
      <c r="JXV28" s="1"/>
      <c r="JXW28" s="1"/>
      <c r="JXX28" s="1"/>
      <c r="JXY28" s="1"/>
      <c r="JXZ28" s="1"/>
      <c r="JYA28" s="1"/>
      <c r="JYB28" s="1"/>
      <c r="JYC28" s="1"/>
      <c r="JYD28" s="1"/>
      <c r="JYE28" s="1"/>
      <c r="JYF28" s="1"/>
      <c r="JYG28" s="1"/>
      <c r="JYH28" s="1"/>
      <c r="JYI28" s="1"/>
      <c r="JYJ28" s="1"/>
      <c r="JYK28" s="1"/>
      <c r="JYL28" s="1"/>
      <c r="JYM28" s="1"/>
      <c r="JYN28" s="1"/>
      <c r="JYO28" s="1"/>
      <c r="JYP28" s="1"/>
      <c r="JYQ28" s="1"/>
      <c r="JYR28" s="1"/>
      <c r="JYS28" s="1"/>
      <c r="JYT28" s="1"/>
      <c r="JYU28" s="1"/>
      <c r="JYV28" s="1"/>
      <c r="JYW28" s="1"/>
      <c r="JYX28" s="1"/>
      <c r="JYY28" s="1"/>
      <c r="JYZ28" s="1"/>
      <c r="JZA28" s="1"/>
      <c r="JZB28" s="1"/>
      <c r="JZC28" s="1"/>
      <c r="JZD28" s="1"/>
      <c r="JZE28" s="1"/>
      <c r="JZF28" s="1"/>
      <c r="JZG28" s="1"/>
      <c r="JZH28" s="1"/>
      <c r="JZI28" s="1"/>
      <c r="JZJ28" s="1"/>
      <c r="JZK28" s="1"/>
      <c r="JZL28" s="1"/>
      <c r="JZM28" s="1"/>
      <c r="JZN28" s="1"/>
      <c r="JZO28" s="1"/>
      <c r="JZP28" s="1"/>
      <c r="JZQ28" s="1"/>
      <c r="JZR28" s="1"/>
      <c r="JZS28" s="1"/>
      <c r="JZT28" s="1"/>
      <c r="JZU28" s="1"/>
      <c r="JZV28" s="1"/>
      <c r="JZW28" s="1"/>
      <c r="JZX28" s="1"/>
      <c r="JZY28" s="1"/>
      <c r="JZZ28" s="1"/>
      <c r="KAA28" s="1"/>
      <c r="KAB28" s="1"/>
      <c r="KAC28" s="1"/>
      <c r="KAD28" s="1"/>
      <c r="KAE28" s="1"/>
      <c r="KAF28" s="1"/>
      <c r="KAG28" s="1"/>
      <c r="KAH28" s="1"/>
      <c r="KAI28" s="1"/>
      <c r="KAJ28" s="1"/>
      <c r="KAK28" s="1"/>
      <c r="KAL28" s="1"/>
      <c r="KAM28" s="1"/>
      <c r="KAN28" s="1"/>
      <c r="KAO28" s="1"/>
      <c r="KAP28" s="1"/>
      <c r="KAQ28" s="1"/>
      <c r="KAR28" s="1"/>
      <c r="KAS28" s="1"/>
      <c r="KAT28" s="1"/>
      <c r="KAU28" s="1"/>
      <c r="KAV28" s="1"/>
      <c r="KAW28" s="1"/>
      <c r="KAX28" s="1"/>
      <c r="KAY28" s="1"/>
      <c r="KAZ28" s="1"/>
      <c r="KBA28" s="1"/>
      <c r="KBB28" s="1"/>
      <c r="KBC28" s="1"/>
      <c r="KBD28" s="1"/>
      <c r="KBE28" s="1"/>
      <c r="KBF28" s="1"/>
      <c r="KBG28" s="1"/>
      <c r="KBH28" s="1"/>
      <c r="KBI28" s="1"/>
      <c r="KBJ28" s="1"/>
      <c r="KBK28" s="1"/>
      <c r="KBL28" s="1"/>
      <c r="KBM28" s="1"/>
      <c r="KBN28" s="1"/>
      <c r="KBO28" s="1"/>
      <c r="KBP28" s="1"/>
      <c r="KBQ28" s="1"/>
      <c r="KBR28" s="1"/>
      <c r="KBS28" s="1"/>
      <c r="KBT28" s="1"/>
      <c r="KBU28" s="1"/>
      <c r="KBV28" s="1"/>
      <c r="KBW28" s="1"/>
      <c r="KBX28" s="1"/>
      <c r="KBY28" s="1"/>
      <c r="KBZ28" s="1"/>
      <c r="KCA28" s="1"/>
      <c r="KCB28" s="1"/>
      <c r="KCC28" s="1"/>
      <c r="KCD28" s="1"/>
      <c r="KCE28" s="1"/>
      <c r="KCF28" s="1"/>
      <c r="KCG28" s="1"/>
      <c r="KCH28" s="1"/>
      <c r="KCI28" s="1"/>
      <c r="KCJ28" s="1"/>
      <c r="KCK28" s="1"/>
      <c r="KCL28" s="1"/>
      <c r="KCM28" s="1"/>
      <c r="KCN28" s="1"/>
      <c r="KCO28" s="1"/>
      <c r="KCP28" s="1"/>
      <c r="KCQ28" s="1"/>
      <c r="KCR28" s="1"/>
      <c r="KCS28" s="1"/>
      <c r="KCT28" s="1"/>
      <c r="KCU28" s="1"/>
      <c r="KCV28" s="1"/>
      <c r="KCW28" s="1"/>
      <c r="KCX28" s="1"/>
      <c r="KCY28" s="1"/>
      <c r="KCZ28" s="1"/>
      <c r="KDA28" s="1"/>
      <c r="KDB28" s="1"/>
      <c r="KDC28" s="1"/>
      <c r="KDD28" s="1"/>
      <c r="KDE28" s="1"/>
      <c r="KDF28" s="1"/>
      <c r="KDG28" s="1"/>
      <c r="KDH28" s="1"/>
      <c r="KDI28" s="1"/>
      <c r="KDJ28" s="1"/>
      <c r="KDK28" s="1"/>
      <c r="KDL28" s="1"/>
      <c r="KDM28" s="1"/>
      <c r="KDN28" s="1"/>
      <c r="KDO28" s="1"/>
      <c r="KDP28" s="1"/>
      <c r="KDQ28" s="1"/>
      <c r="KDR28" s="1"/>
      <c r="KDS28" s="1"/>
      <c r="KDT28" s="1"/>
      <c r="KDU28" s="1"/>
      <c r="KDV28" s="1"/>
      <c r="KDW28" s="1"/>
      <c r="KDX28" s="1"/>
      <c r="KDY28" s="1"/>
      <c r="KDZ28" s="1"/>
      <c r="KEA28" s="1"/>
      <c r="KEB28" s="1"/>
      <c r="KEC28" s="1"/>
      <c r="KED28" s="1"/>
      <c r="KEE28" s="1"/>
      <c r="KEF28" s="1"/>
      <c r="KEG28" s="1"/>
      <c r="KEH28" s="1"/>
      <c r="KEI28" s="1"/>
      <c r="KEJ28" s="1"/>
      <c r="KEK28" s="1"/>
      <c r="KEL28" s="1"/>
      <c r="KEM28" s="1"/>
      <c r="KEN28" s="1"/>
      <c r="KEO28" s="1"/>
      <c r="KEP28" s="1"/>
      <c r="KEQ28" s="1"/>
      <c r="KER28" s="1"/>
      <c r="KES28" s="1"/>
      <c r="KET28" s="1"/>
      <c r="KEU28" s="1"/>
      <c r="KEV28" s="1"/>
      <c r="KEW28" s="1"/>
      <c r="KEX28" s="1"/>
      <c r="KEY28" s="1"/>
      <c r="KEZ28" s="1"/>
      <c r="KFA28" s="1"/>
      <c r="KFB28" s="1"/>
      <c r="KFC28" s="1"/>
      <c r="KFD28" s="1"/>
      <c r="KFE28" s="1"/>
      <c r="KFF28" s="1"/>
      <c r="KFG28" s="1"/>
      <c r="KFH28" s="1"/>
      <c r="KFI28" s="1"/>
      <c r="KFJ28" s="1"/>
      <c r="KFK28" s="1"/>
      <c r="KFL28" s="1"/>
      <c r="KFM28" s="1"/>
      <c r="KFN28" s="1"/>
      <c r="KFO28" s="1"/>
      <c r="KFP28" s="1"/>
      <c r="KFQ28" s="1"/>
      <c r="KFR28" s="1"/>
      <c r="KFS28" s="1"/>
      <c r="KFT28" s="1"/>
      <c r="KFU28" s="1"/>
      <c r="KFV28" s="1"/>
      <c r="KFW28" s="1"/>
      <c r="KFX28" s="1"/>
      <c r="KFY28" s="1"/>
      <c r="KFZ28" s="1"/>
      <c r="KGA28" s="1"/>
      <c r="KGB28" s="1"/>
      <c r="KGC28" s="1"/>
      <c r="KGD28" s="1"/>
      <c r="KGE28" s="1"/>
      <c r="KGF28" s="1"/>
      <c r="KGG28" s="1"/>
      <c r="KGH28" s="1"/>
      <c r="KGI28" s="1"/>
      <c r="KGJ28" s="1"/>
      <c r="KGK28" s="1"/>
      <c r="KGL28" s="1"/>
      <c r="KGM28" s="1"/>
      <c r="KGN28" s="1"/>
      <c r="KGO28" s="1"/>
      <c r="KGP28" s="1"/>
      <c r="KGQ28" s="1"/>
      <c r="KGR28" s="1"/>
      <c r="KGS28" s="1"/>
      <c r="KGT28" s="1"/>
      <c r="KGU28" s="1"/>
      <c r="KGV28" s="1"/>
      <c r="KGW28" s="1"/>
      <c r="KGX28" s="1"/>
      <c r="KGY28" s="1"/>
      <c r="KGZ28" s="1"/>
      <c r="KHA28" s="1"/>
      <c r="KHB28" s="1"/>
      <c r="KHC28" s="1"/>
      <c r="KHD28" s="1"/>
      <c r="KHE28" s="1"/>
      <c r="KHF28" s="1"/>
      <c r="KHG28" s="1"/>
      <c r="KHH28" s="1"/>
      <c r="KHI28" s="1"/>
      <c r="KHJ28" s="1"/>
      <c r="KHK28" s="1"/>
      <c r="KHL28" s="1"/>
      <c r="KHM28" s="1"/>
      <c r="KHN28" s="1"/>
      <c r="KHO28" s="1"/>
      <c r="KHP28" s="1"/>
      <c r="KHQ28" s="1"/>
      <c r="KHR28" s="1"/>
      <c r="KHS28" s="1"/>
      <c r="KHT28" s="1"/>
      <c r="KHU28" s="1"/>
      <c r="KHV28" s="1"/>
      <c r="KHW28" s="1"/>
      <c r="KHX28" s="1"/>
      <c r="KHY28" s="1"/>
      <c r="KHZ28" s="1"/>
      <c r="KIA28" s="1"/>
      <c r="KIB28" s="1"/>
      <c r="KIC28" s="1"/>
      <c r="KID28" s="1"/>
      <c r="KIE28" s="1"/>
      <c r="KIF28" s="1"/>
      <c r="KIG28" s="1"/>
      <c r="KIH28" s="1"/>
      <c r="KII28" s="1"/>
      <c r="KIJ28" s="1"/>
      <c r="KIK28" s="1"/>
      <c r="KIL28" s="1"/>
      <c r="KIM28" s="1"/>
      <c r="KIN28" s="1"/>
      <c r="KIO28" s="1"/>
      <c r="KIP28" s="1"/>
      <c r="KIQ28" s="1"/>
      <c r="KIR28" s="1"/>
      <c r="KIS28" s="1"/>
      <c r="KIT28" s="1"/>
      <c r="KIU28" s="1"/>
      <c r="KIV28" s="1"/>
      <c r="KIW28" s="1"/>
      <c r="KIX28" s="1"/>
      <c r="KIY28" s="1"/>
      <c r="KIZ28" s="1"/>
      <c r="KJA28" s="1"/>
      <c r="KJB28" s="1"/>
      <c r="KJC28" s="1"/>
      <c r="KJD28" s="1"/>
      <c r="KJE28" s="1"/>
      <c r="KJF28" s="1"/>
      <c r="KJG28" s="1"/>
      <c r="KJH28" s="1"/>
      <c r="KJI28" s="1"/>
      <c r="KJJ28" s="1"/>
      <c r="KJK28" s="1"/>
      <c r="KJL28" s="1"/>
      <c r="KJM28" s="1"/>
      <c r="KJN28" s="1"/>
      <c r="KJO28" s="1"/>
      <c r="KJP28" s="1"/>
      <c r="KJQ28" s="1"/>
      <c r="KJR28" s="1"/>
      <c r="KJS28" s="1"/>
      <c r="KJT28" s="1"/>
      <c r="KJU28" s="1"/>
      <c r="KJV28" s="1"/>
      <c r="KJW28" s="1"/>
      <c r="KJX28" s="1"/>
      <c r="KJY28" s="1"/>
      <c r="KJZ28" s="1"/>
      <c r="KKA28" s="1"/>
      <c r="KKB28" s="1"/>
      <c r="KKC28" s="1"/>
      <c r="KKD28" s="1"/>
      <c r="KKE28" s="1"/>
      <c r="KKF28" s="1"/>
      <c r="KKG28" s="1"/>
      <c r="KKH28" s="1"/>
      <c r="KKI28" s="1"/>
      <c r="KKJ28" s="1"/>
      <c r="KKK28" s="1"/>
      <c r="KKL28" s="1"/>
      <c r="KKM28" s="1"/>
      <c r="KKN28" s="1"/>
      <c r="KKO28" s="1"/>
      <c r="KKP28" s="1"/>
      <c r="KKQ28" s="1"/>
      <c r="KKR28" s="1"/>
      <c r="KKS28" s="1"/>
      <c r="KKT28" s="1"/>
      <c r="KKU28" s="1"/>
      <c r="KKV28" s="1"/>
      <c r="KKW28" s="1"/>
      <c r="KKX28" s="1"/>
      <c r="KKY28" s="1"/>
      <c r="KKZ28" s="1"/>
      <c r="KLA28" s="1"/>
      <c r="KLB28" s="1"/>
      <c r="KLC28" s="1"/>
      <c r="KLD28" s="1"/>
      <c r="KLE28" s="1"/>
      <c r="KLF28" s="1"/>
      <c r="KLG28" s="1"/>
      <c r="KLH28" s="1"/>
      <c r="KLI28" s="1"/>
      <c r="KLJ28" s="1"/>
      <c r="KLK28" s="1"/>
      <c r="KLL28" s="1"/>
      <c r="KLM28" s="1"/>
      <c r="KLN28" s="1"/>
      <c r="KLO28" s="1"/>
      <c r="KLP28" s="1"/>
      <c r="KLQ28" s="1"/>
      <c r="KLR28" s="1"/>
      <c r="KLS28" s="1"/>
      <c r="KLT28" s="1"/>
      <c r="KLU28" s="1"/>
      <c r="KLV28" s="1"/>
      <c r="KLW28" s="1"/>
      <c r="KLX28" s="1"/>
      <c r="KLY28" s="1"/>
      <c r="KLZ28" s="1"/>
      <c r="KMA28" s="1"/>
      <c r="KMB28" s="1"/>
      <c r="KMC28" s="1"/>
      <c r="KMD28" s="1"/>
      <c r="KME28" s="1"/>
      <c r="KMF28" s="1"/>
      <c r="KMG28" s="1"/>
      <c r="KMH28" s="1"/>
      <c r="KMI28" s="1"/>
      <c r="KMJ28" s="1"/>
      <c r="KMK28" s="1"/>
      <c r="KML28" s="1"/>
      <c r="KMM28" s="1"/>
      <c r="KMN28" s="1"/>
      <c r="KMO28" s="1"/>
      <c r="KMP28" s="1"/>
      <c r="KMQ28" s="1"/>
      <c r="KMR28" s="1"/>
      <c r="KMS28" s="1"/>
      <c r="KMT28" s="1"/>
      <c r="KMU28" s="1"/>
      <c r="KMV28" s="1"/>
      <c r="KMW28" s="1"/>
      <c r="KMX28" s="1"/>
      <c r="KMY28" s="1"/>
      <c r="KMZ28" s="1"/>
      <c r="KNA28" s="1"/>
      <c r="KNB28" s="1"/>
      <c r="KNC28" s="1"/>
      <c r="KND28" s="1"/>
      <c r="KNE28" s="1"/>
      <c r="KNF28" s="1"/>
      <c r="KNG28" s="1"/>
      <c r="KNH28" s="1"/>
      <c r="KNI28" s="1"/>
      <c r="KNJ28" s="1"/>
      <c r="KNK28" s="1"/>
      <c r="KNL28" s="1"/>
      <c r="KNM28" s="1"/>
      <c r="KNN28" s="1"/>
      <c r="KNO28" s="1"/>
      <c r="KNP28" s="1"/>
      <c r="KNQ28" s="1"/>
      <c r="KNR28" s="1"/>
      <c r="KNS28" s="1"/>
      <c r="KNT28" s="1"/>
      <c r="KNU28" s="1"/>
      <c r="KNV28" s="1"/>
      <c r="KNW28" s="1"/>
      <c r="KNX28" s="1"/>
      <c r="KNY28" s="1"/>
      <c r="KNZ28" s="1"/>
      <c r="KOA28" s="1"/>
      <c r="KOB28" s="1"/>
      <c r="KOC28" s="1"/>
      <c r="KOD28" s="1"/>
      <c r="KOE28" s="1"/>
      <c r="KOF28" s="1"/>
      <c r="KOG28" s="1"/>
      <c r="KOH28" s="1"/>
      <c r="KOI28" s="1"/>
      <c r="KOJ28" s="1"/>
      <c r="KOK28" s="1"/>
      <c r="KOL28" s="1"/>
      <c r="KOM28" s="1"/>
      <c r="KON28" s="1"/>
      <c r="KOO28" s="1"/>
      <c r="KOP28" s="1"/>
      <c r="KOQ28" s="1"/>
      <c r="KOR28" s="1"/>
      <c r="KOS28" s="1"/>
      <c r="KOT28" s="1"/>
      <c r="KOU28" s="1"/>
      <c r="KOV28" s="1"/>
      <c r="KOW28" s="1"/>
      <c r="KOX28" s="1"/>
      <c r="KOY28" s="1"/>
      <c r="KOZ28" s="1"/>
      <c r="KPA28" s="1"/>
      <c r="KPB28" s="1"/>
      <c r="KPC28" s="1"/>
      <c r="KPD28" s="1"/>
      <c r="KPE28" s="1"/>
      <c r="KPF28" s="1"/>
      <c r="KPG28" s="1"/>
      <c r="KPH28" s="1"/>
      <c r="KPI28" s="1"/>
      <c r="KPJ28" s="1"/>
      <c r="KPK28" s="1"/>
      <c r="KPL28" s="1"/>
      <c r="KPM28" s="1"/>
      <c r="KPN28" s="1"/>
      <c r="KPO28" s="1"/>
      <c r="KPP28" s="1"/>
      <c r="KPQ28" s="1"/>
      <c r="KPR28" s="1"/>
      <c r="KPS28" s="1"/>
      <c r="KPT28" s="1"/>
      <c r="KPU28" s="1"/>
      <c r="KPV28" s="1"/>
      <c r="KPW28" s="1"/>
      <c r="KPX28" s="1"/>
      <c r="KPY28" s="1"/>
      <c r="KPZ28" s="1"/>
      <c r="KQA28" s="1"/>
      <c r="KQB28" s="1"/>
      <c r="KQC28" s="1"/>
      <c r="KQD28" s="1"/>
      <c r="KQE28" s="1"/>
      <c r="KQF28" s="1"/>
      <c r="KQG28" s="1"/>
      <c r="KQH28" s="1"/>
      <c r="KQI28" s="1"/>
      <c r="KQJ28" s="1"/>
      <c r="KQK28" s="1"/>
      <c r="KQL28" s="1"/>
      <c r="KQM28" s="1"/>
      <c r="KQN28" s="1"/>
      <c r="KQO28" s="1"/>
      <c r="KQP28" s="1"/>
      <c r="KQQ28" s="1"/>
      <c r="KQR28" s="1"/>
      <c r="KQS28" s="1"/>
      <c r="KQT28" s="1"/>
      <c r="KQU28" s="1"/>
      <c r="KQV28" s="1"/>
      <c r="KQW28" s="1"/>
      <c r="KQX28" s="1"/>
      <c r="KQY28" s="1"/>
      <c r="KQZ28" s="1"/>
      <c r="KRA28" s="1"/>
      <c r="KRB28" s="1"/>
      <c r="KRC28" s="1"/>
      <c r="KRD28" s="1"/>
      <c r="KRE28" s="1"/>
      <c r="KRF28" s="1"/>
      <c r="KRG28" s="1"/>
      <c r="KRH28" s="1"/>
      <c r="KRI28" s="1"/>
      <c r="KRJ28" s="1"/>
      <c r="KRK28" s="1"/>
      <c r="KRL28" s="1"/>
      <c r="KRM28" s="1"/>
      <c r="KRN28" s="1"/>
      <c r="KRO28" s="1"/>
      <c r="KRP28" s="1"/>
      <c r="KRQ28" s="1"/>
      <c r="KRR28" s="1"/>
      <c r="KRS28" s="1"/>
      <c r="KRT28" s="1"/>
      <c r="KRU28" s="1"/>
      <c r="KRV28" s="1"/>
      <c r="KRW28" s="1"/>
      <c r="KRX28" s="1"/>
      <c r="KRY28" s="1"/>
      <c r="KRZ28" s="1"/>
      <c r="KSA28" s="1"/>
      <c r="KSB28" s="1"/>
      <c r="KSC28" s="1"/>
      <c r="KSD28" s="1"/>
      <c r="KSE28" s="1"/>
      <c r="KSF28" s="1"/>
      <c r="KSG28" s="1"/>
      <c r="KSH28" s="1"/>
      <c r="KSI28" s="1"/>
      <c r="KSJ28" s="1"/>
      <c r="KSK28" s="1"/>
      <c r="KSL28" s="1"/>
      <c r="KSM28" s="1"/>
      <c r="KSN28" s="1"/>
      <c r="KSO28" s="1"/>
      <c r="KSP28" s="1"/>
      <c r="KSQ28" s="1"/>
      <c r="KSR28" s="1"/>
      <c r="KSS28" s="1"/>
      <c r="KST28" s="1"/>
      <c r="KSU28" s="1"/>
      <c r="KSV28" s="1"/>
      <c r="KSW28" s="1"/>
      <c r="KSX28" s="1"/>
      <c r="KSY28" s="1"/>
      <c r="KSZ28" s="1"/>
      <c r="KTA28" s="1"/>
      <c r="KTB28" s="1"/>
      <c r="KTC28" s="1"/>
      <c r="KTD28" s="1"/>
      <c r="KTE28" s="1"/>
      <c r="KTF28" s="1"/>
      <c r="KTG28" s="1"/>
      <c r="KTH28" s="1"/>
      <c r="KTI28" s="1"/>
      <c r="KTJ28" s="1"/>
      <c r="KTK28" s="1"/>
      <c r="KTL28" s="1"/>
      <c r="KTM28" s="1"/>
      <c r="KTN28" s="1"/>
      <c r="KTO28" s="1"/>
      <c r="KTP28" s="1"/>
      <c r="KTQ28" s="1"/>
      <c r="KTR28" s="1"/>
      <c r="KTS28" s="1"/>
      <c r="KTT28" s="1"/>
      <c r="KTU28" s="1"/>
      <c r="KTV28" s="1"/>
      <c r="KTW28" s="1"/>
      <c r="KTX28" s="1"/>
      <c r="KTY28" s="1"/>
      <c r="KTZ28" s="1"/>
      <c r="KUA28" s="1"/>
      <c r="KUB28" s="1"/>
      <c r="KUC28" s="1"/>
      <c r="KUD28" s="1"/>
      <c r="KUE28" s="1"/>
      <c r="KUF28" s="1"/>
      <c r="KUG28" s="1"/>
      <c r="KUH28" s="1"/>
      <c r="KUI28" s="1"/>
      <c r="KUJ28" s="1"/>
      <c r="KUK28" s="1"/>
      <c r="KUL28" s="1"/>
      <c r="KUM28" s="1"/>
      <c r="KUN28" s="1"/>
      <c r="KUO28" s="1"/>
      <c r="KUP28" s="1"/>
      <c r="KUQ28" s="1"/>
      <c r="KUR28" s="1"/>
      <c r="KUS28" s="1"/>
      <c r="KUT28" s="1"/>
      <c r="KUU28" s="1"/>
      <c r="KUV28" s="1"/>
      <c r="KUW28" s="1"/>
      <c r="KUX28" s="1"/>
      <c r="KUY28" s="1"/>
      <c r="KUZ28" s="1"/>
      <c r="KVA28" s="1"/>
      <c r="KVB28" s="1"/>
      <c r="KVC28" s="1"/>
      <c r="KVD28" s="1"/>
      <c r="KVE28" s="1"/>
      <c r="KVF28" s="1"/>
      <c r="KVG28" s="1"/>
      <c r="KVH28" s="1"/>
      <c r="KVI28" s="1"/>
      <c r="KVJ28" s="1"/>
      <c r="KVK28" s="1"/>
      <c r="KVL28" s="1"/>
      <c r="KVM28" s="1"/>
      <c r="KVN28" s="1"/>
      <c r="KVO28" s="1"/>
      <c r="KVP28" s="1"/>
      <c r="KVQ28" s="1"/>
      <c r="KVR28" s="1"/>
      <c r="KVS28" s="1"/>
      <c r="KVT28" s="1"/>
      <c r="KVU28" s="1"/>
      <c r="KVV28" s="1"/>
      <c r="KVW28" s="1"/>
      <c r="KVX28" s="1"/>
      <c r="KVY28" s="1"/>
      <c r="KVZ28" s="1"/>
      <c r="KWA28" s="1"/>
      <c r="KWB28" s="1"/>
      <c r="KWC28" s="1"/>
      <c r="KWD28" s="1"/>
      <c r="KWE28" s="1"/>
      <c r="KWF28" s="1"/>
      <c r="KWG28" s="1"/>
      <c r="KWH28" s="1"/>
      <c r="KWI28" s="1"/>
      <c r="KWJ28" s="1"/>
      <c r="KWK28" s="1"/>
      <c r="KWL28" s="1"/>
      <c r="KWM28" s="1"/>
      <c r="KWN28" s="1"/>
      <c r="KWO28" s="1"/>
      <c r="KWP28" s="1"/>
      <c r="KWQ28" s="1"/>
      <c r="KWR28" s="1"/>
      <c r="KWS28" s="1"/>
      <c r="KWT28" s="1"/>
      <c r="KWU28" s="1"/>
      <c r="KWV28" s="1"/>
      <c r="KWW28" s="1"/>
      <c r="KWX28" s="1"/>
      <c r="KWY28" s="1"/>
      <c r="KWZ28" s="1"/>
      <c r="KXA28" s="1"/>
      <c r="KXB28" s="1"/>
      <c r="KXC28" s="1"/>
      <c r="KXD28" s="1"/>
      <c r="KXE28" s="1"/>
      <c r="KXF28" s="1"/>
      <c r="KXG28" s="1"/>
      <c r="KXH28" s="1"/>
      <c r="KXI28" s="1"/>
      <c r="KXJ28" s="1"/>
      <c r="KXK28" s="1"/>
      <c r="KXL28" s="1"/>
      <c r="KXM28" s="1"/>
      <c r="KXN28" s="1"/>
      <c r="KXO28" s="1"/>
      <c r="KXP28" s="1"/>
      <c r="KXQ28" s="1"/>
      <c r="KXR28" s="1"/>
      <c r="KXS28" s="1"/>
      <c r="KXT28" s="1"/>
      <c r="KXU28" s="1"/>
      <c r="KXV28" s="1"/>
      <c r="KXW28" s="1"/>
      <c r="KXX28" s="1"/>
      <c r="KXY28" s="1"/>
      <c r="KXZ28" s="1"/>
      <c r="KYA28" s="1"/>
      <c r="KYB28" s="1"/>
      <c r="KYC28" s="1"/>
      <c r="KYD28" s="1"/>
      <c r="KYE28" s="1"/>
      <c r="KYF28" s="1"/>
      <c r="KYG28" s="1"/>
      <c r="KYH28" s="1"/>
      <c r="KYI28" s="1"/>
      <c r="KYJ28" s="1"/>
      <c r="KYK28" s="1"/>
      <c r="KYL28" s="1"/>
      <c r="KYM28" s="1"/>
      <c r="KYN28" s="1"/>
      <c r="KYO28" s="1"/>
      <c r="KYP28" s="1"/>
      <c r="KYQ28" s="1"/>
      <c r="KYR28" s="1"/>
      <c r="KYS28" s="1"/>
      <c r="KYT28" s="1"/>
      <c r="KYU28" s="1"/>
      <c r="KYV28" s="1"/>
      <c r="KYW28" s="1"/>
      <c r="KYX28" s="1"/>
      <c r="KYY28" s="1"/>
      <c r="KYZ28" s="1"/>
      <c r="KZA28" s="1"/>
      <c r="KZB28" s="1"/>
      <c r="KZC28" s="1"/>
      <c r="KZD28" s="1"/>
      <c r="KZE28" s="1"/>
      <c r="KZF28" s="1"/>
      <c r="KZG28" s="1"/>
      <c r="KZH28" s="1"/>
      <c r="KZI28" s="1"/>
      <c r="KZJ28" s="1"/>
      <c r="KZK28" s="1"/>
      <c r="KZL28" s="1"/>
      <c r="KZM28" s="1"/>
      <c r="KZN28" s="1"/>
      <c r="KZO28" s="1"/>
      <c r="KZP28" s="1"/>
      <c r="KZQ28" s="1"/>
      <c r="KZR28" s="1"/>
      <c r="KZS28" s="1"/>
      <c r="KZT28" s="1"/>
      <c r="KZU28" s="1"/>
      <c r="KZV28" s="1"/>
      <c r="KZW28" s="1"/>
      <c r="KZX28" s="1"/>
      <c r="KZY28" s="1"/>
      <c r="KZZ28" s="1"/>
      <c r="LAA28" s="1"/>
      <c r="LAB28" s="1"/>
      <c r="LAC28" s="1"/>
      <c r="LAD28" s="1"/>
      <c r="LAE28" s="1"/>
      <c r="LAF28" s="1"/>
      <c r="LAG28" s="1"/>
      <c r="LAH28" s="1"/>
      <c r="LAI28" s="1"/>
      <c r="LAJ28" s="1"/>
      <c r="LAK28" s="1"/>
      <c r="LAL28" s="1"/>
      <c r="LAM28" s="1"/>
      <c r="LAN28" s="1"/>
      <c r="LAO28" s="1"/>
      <c r="LAP28" s="1"/>
      <c r="LAQ28" s="1"/>
      <c r="LAR28" s="1"/>
      <c r="LAS28" s="1"/>
      <c r="LAT28" s="1"/>
      <c r="LAU28" s="1"/>
      <c r="LAV28" s="1"/>
      <c r="LAW28" s="1"/>
      <c r="LAX28" s="1"/>
      <c r="LAY28" s="1"/>
      <c r="LAZ28" s="1"/>
      <c r="LBA28" s="1"/>
      <c r="LBB28" s="1"/>
      <c r="LBC28" s="1"/>
      <c r="LBD28" s="1"/>
      <c r="LBE28" s="1"/>
      <c r="LBF28" s="1"/>
      <c r="LBG28" s="1"/>
      <c r="LBH28" s="1"/>
      <c r="LBI28" s="1"/>
      <c r="LBJ28" s="1"/>
      <c r="LBK28" s="1"/>
      <c r="LBL28" s="1"/>
      <c r="LBM28" s="1"/>
      <c r="LBN28" s="1"/>
      <c r="LBO28" s="1"/>
      <c r="LBP28" s="1"/>
      <c r="LBQ28" s="1"/>
      <c r="LBR28" s="1"/>
      <c r="LBS28" s="1"/>
      <c r="LBT28" s="1"/>
      <c r="LBU28" s="1"/>
      <c r="LBV28" s="1"/>
      <c r="LBW28" s="1"/>
      <c r="LBX28" s="1"/>
      <c r="LBY28" s="1"/>
      <c r="LBZ28" s="1"/>
      <c r="LCA28" s="1"/>
      <c r="LCB28" s="1"/>
      <c r="LCC28" s="1"/>
      <c r="LCD28" s="1"/>
      <c r="LCE28" s="1"/>
      <c r="LCF28" s="1"/>
      <c r="LCG28" s="1"/>
      <c r="LCH28" s="1"/>
      <c r="LCI28" s="1"/>
      <c r="LCJ28" s="1"/>
      <c r="LCK28" s="1"/>
      <c r="LCL28" s="1"/>
      <c r="LCM28" s="1"/>
      <c r="LCN28" s="1"/>
      <c r="LCO28" s="1"/>
      <c r="LCP28" s="1"/>
      <c r="LCQ28" s="1"/>
      <c r="LCR28" s="1"/>
      <c r="LCS28" s="1"/>
      <c r="LCT28" s="1"/>
      <c r="LCU28" s="1"/>
      <c r="LCV28" s="1"/>
      <c r="LCW28" s="1"/>
      <c r="LCX28" s="1"/>
      <c r="LCY28" s="1"/>
      <c r="LCZ28" s="1"/>
      <c r="LDA28" s="1"/>
      <c r="LDB28" s="1"/>
      <c r="LDC28" s="1"/>
      <c r="LDD28" s="1"/>
      <c r="LDE28" s="1"/>
      <c r="LDF28" s="1"/>
      <c r="LDG28" s="1"/>
      <c r="LDH28" s="1"/>
      <c r="LDI28" s="1"/>
      <c r="LDJ28" s="1"/>
      <c r="LDK28" s="1"/>
      <c r="LDL28" s="1"/>
      <c r="LDM28" s="1"/>
      <c r="LDN28" s="1"/>
      <c r="LDO28" s="1"/>
      <c r="LDP28" s="1"/>
      <c r="LDQ28" s="1"/>
      <c r="LDR28" s="1"/>
      <c r="LDS28" s="1"/>
      <c r="LDT28" s="1"/>
      <c r="LDU28" s="1"/>
      <c r="LDV28" s="1"/>
      <c r="LDW28" s="1"/>
      <c r="LDX28" s="1"/>
      <c r="LDY28" s="1"/>
      <c r="LDZ28" s="1"/>
      <c r="LEA28" s="1"/>
      <c r="LEB28" s="1"/>
      <c r="LEC28" s="1"/>
      <c r="LED28" s="1"/>
      <c r="LEE28" s="1"/>
      <c r="LEF28" s="1"/>
      <c r="LEG28" s="1"/>
      <c r="LEH28" s="1"/>
      <c r="LEI28" s="1"/>
      <c r="LEJ28" s="1"/>
      <c r="LEK28" s="1"/>
      <c r="LEL28" s="1"/>
      <c r="LEM28" s="1"/>
      <c r="LEN28" s="1"/>
      <c r="LEO28" s="1"/>
      <c r="LEP28" s="1"/>
      <c r="LEQ28" s="1"/>
      <c r="LER28" s="1"/>
      <c r="LES28" s="1"/>
      <c r="LET28" s="1"/>
      <c r="LEU28" s="1"/>
      <c r="LEV28" s="1"/>
      <c r="LEW28" s="1"/>
      <c r="LEX28" s="1"/>
      <c r="LEY28" s="1"/>
      <c r="LEZ28" s="1"/>
      <c r="LFA28" s="1"/>
      <c r="LFB28" s="1"/>
      <c r="LFC28" s="1"/>
      <c r="LFD28" s="1"/>
      <c r="LFE28" s="1"/>
      <c r="LFF28" s="1"/>
      <c r="LFG28" s="1"/>
      <c r="LFH28" s="1"/>
      <c r="LFI28" s="1"/>
      <c r="LFJ28" s="1"/>
      <c r="LFK28" s="1"/>
      <c r="LFL28" s="1"/>
      <c r="LFM28" s="1"/>
      <c r="LFN28" s="1"/>
      <c r="LFO28" s="1"/>
      <c r="LFP28" s="1"/>
      <c r="LFQ28" s="1"/>
      <c r="LFR28" s="1"/>
      <c r="LFS28" s="1"/>
      <c r="LFT28" s="1"/>
      <c r="LFU28" s="1"/>
      <c r="LFV28" s="1"/>
      <c r="LFW28" s="1"/>
      <c r="LFX28" s="1"/>
      <c r="LFY28" s="1"/>
      <c r="LFZ28" s="1"/>
      <c r="LGA28" s="1"/>
      <c r="LGB28" s="1"/>
      <c r="LGC28" s="1"/>
      <c r="LGD28" s="1"/>
      <c r="LGE28" s="1"/>
      <c r="LGF28" s="1"/>
      <c r="LGG28" s="1"/>
      <c r="LGH28" s="1"/>
      <c r="LGI28" s="1"/>
      <c r="LGJ28" s="1"/>
      <c r="LGK28" s="1"/>
      <c r="LGL28" s="1"/>
      <c r="LGM28" s="1"/>
      <c r="LGN28" s="1"/>
      <c r="LGO28" s="1"/>
      <c r="LGP28" s="1"/>
      <c r="LGQ28" s="1"/>
      <c r="LGR28" s="1"/>
      <c r="LGS28" s="1"/>
      <c r="LGT28" s="1"/>
      <c r="LGU28" s="1"/>
      <c r="LGV28" s="1"/>
      <c r="LGW28" s="1"/>
      <c r="LGX28" s="1"/>
      <c r="LGY28" s="1"/>
      <c r="LGZ28" s="1"/>
      <c r="LHA28" s="1"/>
      <c r="LHB28" s="1"/>
      <c r="LHC28" s="1"/>
      <c r="LHD28" s="1"/>
      <c r="LHE28" s="1"/>
      <c r="LHF28" s="1"/>
      <c r="LHG28" s="1"/>
      <c r="LHH28" s="1"/>
      <c r="LHI28" s="1"/>
      <c r="LHJ28" s="1"/>
      <c r="LHK28" s="1"/>
      <c r="LHL28" s="1"/>
      <c r="LHM28" s="1"/>
      <c r="LHN28" s="1"/>
      <c r="LHO28" s="1"/>
      <c r="LHP28" s="1"/>
      <c r="LHQ28" s="1"/>
      <c r="LHR28" s="1"/>
      <c r="LHS28" s="1"/>
      <c r="LHT28" s="1"/>
      <c r="LHU28" s="1"/>
      <c r="LHV28" s="1"/>
      <c r="LHW28" s="1"/>
      <c r="LHX28" s="1"/>
      <c r="LHY28" s="1"/>
      <c r="LHZ28" s="1"/>
      <c r="LIA28" s="1"/>
      <c r="LIB28" s="1"/>
      <c r="LIC28" s="1"/>
      <c r="LID28" s="1"/>
      <c r="LIE28" s="1"/>
      <c r="LIF28" s="1"/>
      <c r="LIG28" s="1"/>
      <c r="LIH28" s="1"/>
      <c r="LII28" s="1"/>
      <c r="LIJ28" s="1"/>
      <c r="LIK28" s="1"/>
      <c r="LIL28" s="1"/>
      <c r="LIM28" s="1"/>
      <c r="LIN28" s="1"/>
      <c r="LIO28" s="1"/>
      <c r="LIP28" s="1"/>
      <c r="LIQ28" s="1"/>
      <c r="LIR28" s="1"/>
      <c r="LIS28" s="1"/>
      <c r="LIT28" s="1"/>
      <c r="LIU28" s="1"/>
      <c r="LIV28" s="1"/>
      <c r="LIW28" s="1"/>
      <c r="LIX28" s="1"/>
      <c r="LIY28" s="1"/>
      <c r="LIZ28" s="1"/>
      <c r="LJA28" s="1"/>
      <c r="LJB28" s="1"/>
      <c r="LJC28" s="1"/>
      <c r="LJD28" s="1"/>
      <c r="LJE28" s="1"/>
      <c r="LJF28" s="1"/>
      <c r="LJG28" s="1"/>
      <c r="LJH28" s="1"/>
      <c r="LJI28" s="1"/>
      <c r="LJJ28" s="1"/>
      <c r="LJK28" s="1"/>
      <c r="LJL28" s="1"/>
      <c r="LJM28" s="1"/>
      <c r="LJN28" s="1"/>
      <c r="LJO28" s="1"/>
      <c r="LJP28" s="1"/>
      <c r="LJQ28" s="1"/>
      <c r="LJR28" s="1"/>
      <c r="LJS28" s="1"/>
      <c r="LJT28" s="1"/>
      <c r="LJU28" s="1"/>
      <c r="LJV28" s="1"/>
      <c r="LJW28" s="1"/>
      <c r="LJX28" s="1"/>
      <c r="LJY28" s="1"/>
      <c r="LJZ28" s="1"/>
      <c r="LKA28" s="1"/>
      <c r="LKB28" s="1"/>
      <c r="LKC28" s="1"/>
      <c r="LKD28" s="1"/>
      <c r="LKE28" s="1"/>
      <c r="LKF28" s="1"/>
      <c r="LKG28" s="1"/>
      <c r="LKH28" s="1"/>
      <c r="LKI28" s="1"/>
      <c r="LKJ28" s="1"/>
      <c r="LKK28" s="1"/>
      <c r="LKL28" s="1"/>
      <c r="LKM28" s="1"/>
      <c r="LKN28" s="1"/>
      <c r="LKO28" s="1"/>
      <c r="LKP28" s="1"/>
      <c r="LKQ28" s="1"/>
      <c r="LKR28" s="1"/>
      <c r="LKS28" s="1"/>
      <c r="LKT28" s="1"/>
      <c r="LKU28" s="1"/>
      <c r="LKV28" s="1"/>
      <c r="LKW28" s="1"/>
      <c r="LKX28" s="1"/>
      <c r="LKY28" s="1"/>
      <c r="LKZ28" s="1"/>
      <c r="LLA28" s="1"/>
      <c r="LLB28" s="1"/>
      <c r="LLC28" s="1"/>
      <c r="LLD28" s="1"/>
      <c r="LLE28" s="1"/>
      <c r="LLF28" s="1"/>
      <c r="LLG28" s="1"/>
      <c r="LLH28" s="1"/>
      <c r="LLI28" s="1"/>
      <c r="LLJ28" s="1"/>
      <c r="LLK28" s="1"/>
      <c r="LLL28" s="1"/>
      <c r="LLM28" s="1"/>
      <c r="LLN28" s="1"/>
      <c r="LLO28" s="1"/>
      <c r="LLP28" s="1"/>
      <c r="LLQ28" s="1"/>
      <c r="LLR28" s="1"/>
      <c r="LLS28" s="1"/>
      <c r="LLT28" s="1"/>
      <c r="LLU28" s="1"/>
      <c r="LLV28" s="1"/>
      <c r="LLW28" s="1"/>
      <c r="LLX28" s="1"/>
      <c r="LLY28" s="1"/>
      <c r="LLZ28" s="1"/>
      <c r="LMA28" s="1"/>
      <c r="LMB28" s="1"/>
      <c r="LMC28" s="1"/>
      <c r="LMD28" s="1"/>
      <c r="LME28" s="1"/>
      <c r="LMF28" s="1"/>
      <c r="LMG28" s="1"/>
      <c r="LMH28" s="1"/>
      <c r="LMI28" s="1"/>
      <c r="LMJ28" s="1"/>
      <c r="LMK28" s="1"/>
      <c r="LML28" s="1"/>
      <c r="LMM28" s="1"/>
      <c r="LMN28" s="1"/>
      <c r="LMO28" s="1"/>
      <c r="LMP28" s="1"/>
      <c r="LMQ28" s="1"/>
      <c r="LMR28" s="1"/>
      <c r="LMS28" s="1"/>
      <c r="LMT28" s="1"/>
      <c r="LMU28" s="1"/>
      <c r="LMV28" s="1"/>
      <c r="LMW28" s="1"/>
      <c r="LMX28" s="1"/>
      <c r="LMY28" s="1"/>
      <c r="LMZ28" s="1"/>
      <c r="LNA28" s="1"/>
      <c r="LNB28" s="1"/>
      <c r="LNC28" s="1"/>
      <c r="LND28" s="1"/>
      <c r="LNE28" s="1"/>
      <c r="LNF28" s="1"/>
      <c r="LNG28" s="1"/>
      <c r="LNH28" s="1"/>
      <c r="LNI28" s="1"/>
      <c r="LNJ28" s="1"/>
      <c r="LNK28" s="1"/>
      <c r="LNL28" s="1"/>
      <c r="LNM28" s="1"/>
      <c r="LNN28" s="1"/>
      <c r="LNO28" s="1"/>
      <c r="LNP28" s="1"/>
      <c r="LNQ28" s="1"/>
      <c r="LNR28" s="1"/>
      <c r="LNS28" s="1"/>
      <c r="LNT28" s="1"/>
      <c r="LNU28" s="1"/>
      <c r="LNV28" s="1"/>
      <c r="LNW28" s="1"/>
      <c r="LNX28" s="1"/>
      <c r="LNY28" s="1"/>
      <c r="LNZ28" s="1"/>
      <c r="LOA28" s="1"/>
      <c r="LOB28" s="1"/>
      <c r="LOC28" s="1"/>
      <c r="LOD28" s="1"/>
      <c r="LOE28" s="1"/>
      <c r="LOF28" s="1"/>
      <c r="LOG28" s="1"/>
      <c r="LOH28" s="1"/>
      <c r="LOI28" s="1"/>
      <c r="LOJ28" s="1"/>
      <c r="LOK28" s="1"/>
      <c r="LOL28" s="1"/>
      <c r="LOM28" s="1"/>
      <c r="LON28" s="1"/>
      <c r="LOO28" s="1"/>
      <c r="LOP28" s="1"/>
      <c r="LOQ28" s="1"/>
      <c r="LOR28" s="1"/>
      <c r="LOS28" s="1"/>
      <c r="LOT28" s="1"/>
      <c r="LOU28" s="1"/>
      <c r="LOV28" s="1"/>
      <c r="LOW28" s="1"/>
      <c r="LOX28" s="1"/>
      <c r="LOY28" s="1"/>
      <c r="LOZ28" s="1"/>
      <c r="LPA28" s="1"/>
      <c r="LPB28" s="1"/>
      <c r="LPC28" s="1"/>
      <c r="LPD28" s="1"/>
      <c r="LPE28" s="1"/>
      <c r="LPF28" s="1"/>
      <c r="LPG28" s="1"/>
      <c r="LPH28" s="1"/>
      <c r="LPI28" s="1"/>
      <c r="LPJ28" s="1"/>
      <c r="LPK28" s="1"/>
      <c r="LPL28" s="1"/>
      <c r="LPM28" s="1"/>
      <c r="LPN28" s="1"/>
      <c r="LPO28" s="1"/>
      <c r="LPP28" s="1"/>
      <c r="LPQ28" s="1"/>
      <c r="LPR28" s="1"/>
      <c r="LPS28" s="1"/>
      <c r="LPT28" s="1"/>
      <c r="LPU28" s="1"/>
      <c r="LPV28" s="1"/>
      <c r="LPW28" s="1"/>
      <c r="LPX28" s="1"/>
      <c r="LPY28" s="1"/>
      <c r="LPZ28" s="1"/>
      <c r="LQA28" s="1"/>
      <c r="LQB28" s="1"/>
      <c r="LQC28" s="1"/>
      <c r="LQD28" s="1"/>
      <c r="LQE28" s="1"/>
      <c r="LQF28" s="1"/>
      <c r="LQG28" s="1"/>
      <c r="LQH28" s="1"/>
      <c r="LQI28" s="1"/>
      <c r="LQJ28" s="1"/>
      <c r="LQK28" s="1"/>
      <c r="LQL28" s="1"/>
      <c r="LQM28" s="1"/>
      <c r="LQN28" s="1"/>
      <c r="LQO28" s="1"/>
      <c r="LQP28" s="1"/>
      <c r="LQQ28" s="1"/>
      <c r="LQR28" s="1"/>
      <c r="LQS28" s="1"/>
      <c r="LQT28" s="1"/>
      <c r="LQU28" s="1"/>
      <c r="LQV28" s="1"/>
      <c r="LQW28" s="1"/>
      <c r="LQX28" s="1"/>
      <c r="LQY28" s="1"/>
      <c r="LQZ28" s="1"/>
      <c r="LRA28" s="1"/>
      <c r="LRB28" s="1"/>
      <c r="LRC28" s="1"/>
      <c r="LRD28" s="1"/>
      <c r="LRE28" s="1"/>
      <c r="LRF28" s="1"/>
      <c r="LRG28" s="1"/>
      <c r="LRH28" s="1"/>
      <c r="LRI28" s="1"/>
      <c r="LRJ28" s="1"/>
      <c r="LRK28" s="1"/>
      <c r="LRL28" s="1"/>
      <c r="LRM28" s="1"/>
      <c r="LRN28" s="1"/>
      <c r="LRO28" s="1"/>
      <c r="LRP28" s="1"/>
      <c r="LRQ28" s="1"/>
      <c r="LRR28" s="1"/>
      <c r="LRS28" s="1"/>
      <c r="LRT28" s="1"/>
      <c r="LRU28" s="1"/>
      <c r="LRV28" s="1"/>
      <c r="LRW28" s="1"/>
      <c r="LRX28" s="1"/>
      <c r="LRY28" s="1"/>
      <c r="LRZ28" s="1"/>
      <c r="LSA28" s="1"/>
      <c r="LSB28" s="1"/>
      <c r="LSC28" s="1"/>
      <c r="LSD28" s="1"/>
      <c r="LSE28" s="1"/>
      <c r="LSF28" s="1"/>
      <c r="LSG28" s="1"/>
      <c r="LSH28" s="1"/>
      <c r="LSI28" s="1"/>
      <c r="LSJ28" s="1"/>
      <c r="LSK28" s="1"/>
      <c r="LSL28" s="1"/>
      <c r="LSM28" s="1"/>
      <c r="LSN28" s="1"/>
      <c r="LSO28" s="1"/>
      <c r="LSP28" s="1"/>
      <c r="LSQ28" s="1"/>
      <c r="LSR28" s="1"/>
      <c r="LSS28" s="1"/>
      <c r="LST28" s="1"/>
      <c r="LSU28" s="1"/>
      <c r="LSV28" s="1"/>
      <c r="LSW28" s="1"/>
      <c r="LSX28" s="1"/>
      <c r="LSY28" s="1"/>
      <c r="LSZ28" s="1"/>
      <c r="LTA28" s="1"/>
      <c r="LTB28" s="1"/>
      <c r="LTC28" s="1"/>
      <c r="LTD28" s="1"/>
      <c r="LTE28" s="1"/>
      <c r="LTF28" s="1"/>
      <c r="LTG28" s="1"/>
      <c r="LTH28" s="1"/>
      <c r="LTI28" s="1"/>
      <c r="LTJ28" s="1"/>
      <c r="LTK28" s="1"/>
      <c r="LTL28" s="1"/>
      <c r="LTM28" s="1"/>
      <c r="LTN28" s="1"/>
      <c r="LTO28" s="1"/>
      <c r="LTP28" s="1"/>
      <c r="LTQ28" s="1"/>
      <c r="LTR28" s="1"/>
      <c r="LTS28" s="1"/>
      <c r="LTT28" s="1"/>
      <c r="LTU28" s="1"/>
      <c r="LTV28" s="1"/>
      <c r="LTW28" s="1"/>
      <c r="LTX28" s="1"/>
      <c r="LTY28" s="1"/>
      <c r="LTZ28" s="1"/>
      <c r="LUA28" s="1"/>
      <c r="LUB28" s="1"/>
      <c r="LUC28" s="1"/>
      <c r="LUD28" s="1"/>
      <c r="LUE28" s="1"/>
      <c r="LUF28" s="1"/>
      <c r="LUG28" s="1"/>
      <c r="LUH28" s="1"/>
      <c r="LUI28" s="1"/>
      <c r="LUJ28" s="1"/>
      <c r="LUK28" s="1"/>
      <c r="LUL28" s="1"/>
      <c r="LUM28" s="1"/>
      <c r="LUN28" s="1"/>
      <c r="LUO28" s="1"/>
      <c r="LUP28" s="1"/>
      <c r="LUQ28" s="1"/>
      <c r="LUR28" s="1"/>
      <c r="LUS28" s="1"/>
      <c r="LUT28" s="1"/>
      <c r="LUU28" s="1"/>
      <c r="LUV28" s="1"/>
      <c r="LUW28" s="1"/>
      <c r="LUX28" s="1"/>
      <c r="LUY28" s="1"/>
      <c r="LUZ28" s="1"/>
      <c r="LVA28" s="1"/>
      <c r="LVB28" s="1"/>
      <c r="LVC28" s="1"/>
      <c r="LVD28" s="1"/>
      <c r="LVE28" s="1"/>
      <c r="LVF28" s="1"/>
      <c r="LVG28" s="1"/>
      <c r="LVH28" s="1"/>
      <c r="LVI28" s="1"/>
      <c r="LVJ28" s="1"/>
      <c r="LVK28" s="1"/>
      <c r="LVL28" s="1"/>
      <c r="LVM28" s="1"/>
      <c r="LVN28" s="1"/>
      <c r="LVO28" s="1"/>
      <c r="LVP28" s="1"/>
      <c r="LVQ28" s="1"/>
      <c r="LVR28" s="1"/>
      <c r="LVS28" s="1"/>
      <c r="LVT28" s="1"/>
      <c r="LVU28" s="1"/>
      <c r="LVV28" s="1"/>
      <c r="LVW28" s="1"/>
      <c r="LVX28" s="1"/>
      <c r="LVY28" s="1"/>
      <c r="LVZ28" s="1"/>
      <c r="LWA28" s="1"/>
      <c r="LWB28" s="1"/>
      <c r="LWC28" s="1"/>
      <c r="LWD28" s="1"/>
      <c r="LWE28" s="1"/>
      <c r="LWF28" s="1"/>
      <c r="LWG28" s="1"/>
      <c r="LWH28" s="1"/>
      <c r="LWI28" s="1"/>
      <c r="LWJ28" s="1"/>
      <c r="LWK28" s="1"/>
      <c r="LWL28" s="1"/>
      <c r="LWM28" s="1"/>
      <c r="LWN28" s="1"/>
      <c r="LWO28" s="1"/>
      <c r="LWP28" s="1"/>
      <c r="LWQ28" s="1"/>
      <c r="LWR28" s="1"/>
      <c r="LWS28" s="1"/>
      <c r="LWT28" s="1"/>
      <c r="LWU28" s="1"/>
      <c r="LWV28" s="1"/>
      <c r="LWW28" s="1"/>
      <c r="LWX28" s="1"/>
      <c r="LWY28" s="1"/>
      <c r="LWZ28" s="1"/>
      <c r="LXA28" s="1"/>
      <c r="LXB28" s="1"/>
      <c r="LXC28" s="1"/>
      <c r="LXD28" s="1"/>
      <c r="LXE28" s="1"/>
      <c r="LXF28" s="1"/>
      <c r="LXG28" s="1"/>
      <c r="LXH28" s="1"/>
      <c r="LXI28" s="1"/>
      <c r="LXJ28" s="1"/>
      <c r="LXK28" s="1"/>
      <c r="LXL28" s="1"/>
      <c r="LXM28" s="1"/>
      <c r="LXN28" s="1"/>
      <c r="LXO28" s="1"/>
      <c r="LXP28" s="1"/>
      <c r="LXQ28" s="1"/>
      <c r="LXR28" s="1"/>
      <c r="LXS28" s="1"/>
      <c r="LXT28" s="1"/>
      <c r="LXU28" s="1"/>
      <c r="LXV28" s="1"/>
      <c r="LXW28" s="1"/>
      <c r="LXX28" s="1"/>
      <c r="LXY28" s="1"/>
      <c r="LXZ28" s="1"/>
      <c r="LYA28" s="1"/>
      <c r="LYB28" s="1"/>
      <c r="LYC28" s="1"/>
      <c r="LYD28" s="1"/>
      <c r="LYE28" s="1"/>
      <c r="LYF28" s="1"/>
      <c r="LYG28" s="1"/>
      <c r="LYH28" s="1"/>
      <c r="LYI28" s="1"/>
      <c r="LYJ28" s="1"/>
      <c r="LYK28" s="1"/>
      <c r="LYL28" s="1"/>
      <c r="LYM28" s="1"/>
      <c r="LYN28" s="1"/>
      <c r="LYO28" s="1"/>
      <c r="LYP28" s="1"/>
      <c r="LYQ28" s="1"/>
      <c r="LYR28" s="1"/>
      <c r="LYS28" s="1"/>
      <c r="LYT28" s="1"/>
      <c r="LYU28" s="1"/>
      <c r="LYV28" s="1"/>
      <c r="LYW28" s="1"/>
      <c r="LYX28" s="1"/>
      <c r="LYY28" s="1"/>
      <c r="LYZ28" s="1"/>
      <c r="LZA28" s="1"/>
      <c r="LZB28" s="1"/>
      <c r="LZC28" s="1"/>
      <c r="LZD28" s="1"/>
      <c r="LZE28" s="1"/>
      <c r="LZF28" s="1"/>
      <c r="LZG28" s="1"/>
      <c r="LZH28" s="1"/>
      <c r="LZI28" s="1"/>
      <c r="LZJ28" s="1"/>
      <c r="LZK28" s="1"/>
      <c r="LZL28" s="1"/>
      <c r="LZM28" s="1"/>
      <c r="LZN28" s="1"/>
      <c r="LZO28" s="1"/>
      <c r="LZP28" s="1"/>
      <c r="LZQ28" s="1"/>
      <c r="LZR28" s="1"/>
      <c r="LZS28" s="1"/>
      <c r="LZT28" s="1"/>
      <c r="LZU28" s="1"/>
      <c r="LZV28" s="1"/>
      <c r="LZW28" s="1"/>
      <c r="LZX28" s="1"/>
      <c r="LZY28" s="1"/>
      <c r="LZZ28" s="1"/>
      <c r="MAA28" s="1"/>
      <c r="MAB28" s="1"/>
      <c r="MAC28" s="1"/>
      <c r="MAD28" s="1"/>
      <c r="MAE28" s="1"/>
      <c r="MAF28" s="1"/>
      <c r="MAG28" s="1"/>
      <c r="MAH28" s="1"/>
      <c r="MAI28" s="1"/>
      <c r="MAJ28" s="1"/>
      <c r="MAK28" s="1"/>
      <c r="MAL28" s="1"/>
      <c r="MAM28" s="1"/>
      <c r="MAN28" s="1"/>
      <c r="MAO28" s="1"/>
      <c r="MAP28" s="1"/>
      <c r="MAQ28" s="1"/>
      <c r="MAR28" s="1"/>
      <c r="MAS28" s="1"/>
      <c r="MAT28" s="1"/>
      <c r="MAU28" s="1"/>
      <c r="MAV28" s="1"/>
      <c r="MAW28" s="1"/>
      <c r="MAX28" s="1"/>
      <c r="MAY28" s="1"/>
      <c r="MAZ28" s="1"/>
      <c r="MBA28" s="1"/>
      <c r="MBB28" s="1"/>
      <c r="MBC28" s="1"/>
      <c r="MBD28" s="1"/>
      <c r="MBE28" s="1"/>
      <c r="MBF28" s="1"/>
      <c r="MBG28" s="1"/>
      <c r="MBH28" s="1"/>
      <c r="MBI28" s="1"/>
      <c r="MBJ28" s="1"/>
      <c r="MBK28" s="1"/>
      <c r="MBL28" s="1"/>
      <c r="MBM28" s="1"/>
      <c r="MBN28" s="1"/>
      <c r="MBO28" s="1"/>
      <c r="MBP28" s="1"/>
      <c r="MBQ28" s="1"/>
      <c r="MBR28" s="1"/>
      <c r="MBS28" s="1"/>
      <c r="MBT28" s="1"/>
      <c r="MBU28" s="1"/>
      <c r="MBV28" s="1"/>
      <c r="MBW28" s="1"/>
      <c r="MBX28" s="1"/>
      <c r="MBY28" s="1"/>
      <c r="MBZ28" s="1"/>
      <c r="MCA28" s="1"/>
      <c r="MCB28" s="1"/>
      <c r="MCC28" s="1"/>
      <c r="MCD28" s="1"/>
      <c r="MCE28" s="1"/>
      <c r="MCF28" s="1"/>
      <c r="MCG28" s="1"/>
      <c r="MCH28" s="1"/>
      <c r="MCI28" s="1"/>
      <c r="MCJ28" s="1"/>
      <c r="MCK28" s="1"/>
      <c r="MCL28" s="1"/>
      <c r="MCM28" s="1"/>
      <c r="MCN28" s="1"/>
      <c r="MCO28" s="1"/>
      <c r="MCP28" s="1"/>
      <c r="MCQ28" s="1"/>
      <c r="MCR28" s="1"/>
      <c r="MCS28" s="1"/>
      <c r="MCT28" s="1"/>
      <c r="MCU28" s="1"/>
      <c r="MCV28" s="1"/>
      <c r="MCW28" s="1"/>
      <c r="MCX28" s="1"/>
      <c r="MCY28" s="1"/>
      <c r="MCZ28" s="1"/>
      <c r="MDA28" s="1"/>
      <c r="MDB28" s="1"/>
      <c r="MDC28" s="1"/>
      <c r="MDD28" s="1"/>
      <c r="MDE28" s="1"/>
      <c r="MDF28" s="1"/>
      <c r="MDG28" s="1"/>
      <c r="MDH28" s="1"/>
      <c r="MDI28" s="1"/>
      <c r="MDJ28" s="1"/>
      <c r="MDK28" s="1"/>
      <c r="MDL28" s="1"/>
      <c r="MDM28" s="1"/>
      <c r="MDN28" s="1"/>
      <c r="MDO28" s="1"/>
      <c r="MDP28" s="1"/>
      <c r="MDQ28" s="1"/>
      <c r="MDR28" s="1"/>
      <c r="MDS28" s="1"/>
      <c r="MDT28" s="1"/>
      <c r="MDU28" s="1"/>
      <c r="MDV28" s="1"/>
      <c r="MDW28" s="1"/>
      <c r="MDX28" s="1"/>
      <c r="MDY28" s="1"/>
      <c r="MDZ28" s="1"/>
      <c r="MEA28" s="1"/>
      <c r="MEB28" s="1"/>
      <c r="MEC28" s="1"/>
      <c r="MED28" s="1"/>
      <c r="MEE28" s="1"/>
      <c r="MEF28" s="1"/>
      <c r="MEG28" s="1"/>
      <c r="MEH28" s="1"/>
      <c r="MEI28" s="1"/>
      <c r="MEJ28" s="1"/>
      <c r="MEK28" s="1"/>
      <c r="MEL28" s="1"/>
      <c r="MEM28" s="1"/>
      <c r="MEN28" s="1"/>
      <c r="MEO28" s="1"/>
      <c r="MEP28" s="1"/>
      <c r="MEQ28" s="1"/>
      <c r="MER28" s="1"/>
      <c r="MES28" s="1"/>
      <c r="MET28" s="1"/>
      <c r="MEU28" s="1"/>
      <c r="MEV28" s="1"/>
      <c r="MEW28" s="1"/>
      <c r="MEX28" s="1"/>
      <c r="MEY28" s="1"/>
      <c r="MEZ28" s="1"/>
      <c r="MFA28" s="1"/>
      <c r="MFB28" s="1"/>
      <c r="MFC28" s="1"/>
      <c r="MFD28" s="1"/>
      <c r="MFE28" s="1"/>
      <c r="MFF28" s="1"/>
      <c r="MFG28" s="1"/>
      <c r="MFH28" s="1"/>
      <c r="MFI28" s="1"/>
      <c r="MFJ28" s="1"/>
      <c r="MFK28" s="1"/>
      <c r="MFL28" s="1"/>
      <c r="MFM28" s="1"/>
      <c r="MFN28" s="1"/>
      <c r="MFO28" s="1"/>
      <c r="MFP28" s="1"/>
      <c r="MFQ28" s="1"/>
      <c r="MFR28" s="1"/>
      <c r="MFS28" s="1"/>
      <c r="MFT28" s="1"/>
      <c r="MFU28" s="1"/>
      <c r="MFV28" s="1"/>
      <c r="MFW28" s="1"/>
      <c r="MFX28" s="1"/>
      <c r="MFY28" s="1"/>
      <c r="MFZ28" s="1"/>
      <c r="MGA28" s="1"/>
      <c r="MGB28" s="1"/>
      <c r="MGC28" s="1"/>
      <c r="MGD28" s="1"/>
      <c r="MGE28" s="1"/>
      <c r="MGF28" s="1"/>
      <c r="MGG28" s="1"/>
      <c r="MGH28" s="1"/>
      <c r="MGI28" s="1"/>
      <c r="MGJ28" s="1"/>
      <c r="MGK28" s="1"/>
      <c r="MGL28" s="1"/>
      <c r="MGM28" s="1"/>
      <c r="MGN28" s="1"/>
      <c r="MGO28" s="1"/>
      <c r="MGP28" s="1"/>
      <c r="MGQ28" s="1"/>
      <c r="MGR28" s="1"/>
      <c r="MGS28" s="1"/>
      <c r="MGT28" s="1"/>
      <c r="MGU28" s="1"/>
      <c r="MGV28" s="1"/>
      <c r="MGW28" s="1"/>
      <c r="MGX28" s="1"/>
      <c r="MGY28" s="1"/>
      <c r="MGZ28" s="1"/>
      <c r="MHA28" s="1"/>
      <c r="MHB28" s="1"/>
      <c r="MHC28" s="1"/>
      <c r="MHD28" s="1"/>
      <c r="MHE28" s="1"/>
      <c r="MHF28" s="1"/>
      <c r="MHG28" s="1"/>
      <c r="MHH28" s="1"/>
      <c r="MHI28" s="1"/>
      <c r="MHJ28" s="1"/>
      <c r="MHK28" s="1"/>
      <c r="MHL28" s="1"/>
      <c r="MHM28" s="1"/>
      <c r="MHN28" s="1"/>
      <c r="MHO28" s="1"/>
      <c r="MHP28" s="1"/>
      <c r="MHQ28" s="1"/>
      <c r="MHR28" s="1"/>
      <c r="MHS28" s="1"/>
      <c r="MHT28" s="1"/>
      <c r="MHU28" s="1"/>
      <c r="MHV28" s="1"/>
      <c r="MHW28" s="1"/>
      <c r="MHX28" s="1"/>
      <c r="MHY28" s="1"/>
      <c r="MHZ28" s="1"/>
      <c r="MIA28" s="1"/>
      <c r="MIB28" s="1"/>
      <c r="MIC28" s="1"/>
      <c r="MID28" s="1"/>
      <c r="MIE28" s="1"/>
      <c r="MIF28" s="1"/>
      <c r="MIG28" s="1"/>
      <c r="MIH28" s="1"/>
      <c r="MII28" s="1"/>
      <c r="MIJ28" s="1"/>
      <c r="MIK28" s="1"/>
      <c r="MIL28" s="1"/>
      <c r="MIM28" s="1"/>
      <c r="MIN28" s="1"/>
      <c r="MIO28" s="1"/>
      <c r="MIP28" s="1"/>
      <c r="MIQ28" s="1"/>
      <c r="MIR28" s="1"/>
      <c r="MIS28" s="1"/>
      <c r="MIT28" s="1"/>
      <c r="MIU28" s="1"/>
      <c r="MIV28" s="1"/>
      <c r="MIW28" s="1"/>
      <c r="MIX28" s="1"/>
      <c r="MIY28" s="1"/>
      <c r="MIZ28" s="1"/>
      <c r="MJA28" s="1"/>
      <c r="MJB28" s="1"/>
      <c r="MJC28" s="1"/>
      <c r="MJD28" s="1"/>
      <c r="MJE28" s="1"/>
      <c r="MJF28" s="1"/>
      <c r="MJG28" s="1"/>
      <c r="MJH28" s="1"/>
      <c r="MJI28" s="1"/>
      <c r="MJJ28" s="1"/>
      <c r="MJK28" s="1"/>
      <c r="MJL28" s="1"/>
      <c r="MJM28" s="1"/>
      <c r="MJN28" s="1"/>
      <c r="MJO28" s="1"/>
      <c r="MJP28" s="1"/>
      <c r="MJQ28" s="1"/>
      <c r="MJR28" s="1"/>
      <c r="MJS28" s="1"/>
      <c r="MJT28" s="1"/>
      <c r="MJU28" s="1"/>
      <c r="MJV28" s="1"/>
      <c r="MJW28" s="1"/>
      <c r="MJX28" s="1"/>
      <c r="MJY28" s="1"/>
      <c r="MJZ28" s="1"/>
      <c r="MKA28" s="1"/>
      <c r="MKB28" s="1"/>
      <c r="MKC28" s="1"/>
      <c r="MKD28" s="1"/>
      <c r="MKE28" s="1"/>
      <c r="MKF28" s="1"/>
      <c r="MKG28" s="1"/>
      <c r="MKH28" s="1"/>
      <c r="MKI28" s="1"/>
      <c r="MKJ28" s="1"/>
      <c r="MKK28" s="1"/>
      <c r="MKL28" s="1"/>
      <c r="MKM28" s="1"/>
      <c r="MKN28" s="1"/>
      <c r="MKO28" s="1"/>
      <c r="MKP28" s="1"/>
      <c r="MKQ28" s="1"/>
      <c r="MKR28" s="1"/>
      <c r="MKS28" s="1"/>
      <c r="MKT28" s="1"/>
      <c r="MKU28" s="1"/>
      <c r="MKV28" s="1"/>
      <c r="MKW28" s="1"/>
      <c r="MKX28" s="1"/>
      <c r="MKY28" s="1"/>
      <c r="MKZ28" s="1"/>
      <c r="MLA28" s="1"/>
      <c r="MLB28" s="1"/>
      <c r="MLC28" s="1"/>
      <c r="MLD28" s="1"/>
      <c r="MLE28" s="1"/>
      <c r="MLF28" s="1"/>
      <c r="MLG28" s="1"/>
      <c r="MLH28" s="1"/>
      <c r="MLI28" s="1"/>
      <c r="MLJ28" s="1"/>
      <c r="MLK28" s="1"/>
      <c r="MLL28" s="1"/>
      <c r="MLM28" s="1"/>
      <c r="MLN28" s="1"/>
      <c r="MLO28" s="1"/>
      <c r="MLP28" s="1"/>
      <c r="MLQ28" s="1"/>
      <c r="MLR28" s="1"/>
      <c r="MLS28" s="1"/>
      <c r="MLT28" s="1"/>
      <c r="MLU28" s="1"/>
      <c r="MLV28" s="1"/>
      <c r="MLW28" s="1"/>
      <c r="MLX28" s="1"/>
      <c r="MLY28" s="1"/>
      <c r="MLZ28" s="1"/>
      <c r="MMA28" s="1"/>
      <c r="MMB28" s="1"/>
      <c r="MMC28" s="1"/>
      <c r="MMD28" s="1"/>
      <c r="MME28" s="1"/>
      <c r="MMF28" s="1"/>
      <c r="MMG28" s="1"/>
      <c r="MMH28" s="1"/>
      <c r="MMI28" s="1"/>
      <c r="MMJ28" s="1"/>
      <c r="MMK28" s="1"/>
      <c r="MML28" s="1"/>
      <c r="MMM28" s="1"/>
      <c r="MMN28" s="1"/>
      <c r="MMO28" s="1"/>
      <c r="MMP28" s="1"/>
      <c r="MMQ28" s="1"/>
      <c r="MMR28" s="1"/>
      <c r="MMS28" s="1"/>
      <c r="MMT28" s="1"/>
      <c r="MMU28" s="1"/>
      <c r="MMV28" s="1"/>
      <c r="MMW28" s="1"/>
      <c r="MMX28" s="1"/>
      <c r="MMY28" s="1"/>
      <c r="MMZ28" s="1"/>
      <c r="MNA28" s="1"/>
      <c r="MNB28" s="1"/>
      <c r="MNC28" s="1"/>
      <c r="MND28" s="1"/>
      <c r="MNE28" s="1"/>
      <c r="MNF28" s="1"/>
      <c r="MNG28" s="1"/>
      <c r="MNH28" s="1"/>
      <c r="MNI28" s="1"/>
      <c r="MNJ28" s="1"/>
      <c r="MNK28" s="1"/>
      <c r="MNL28" s="1"/>
      <c r="MNM28" s="1"/>
      <c r="MNN28" s="1"/>
      <c r="MNO28" s="1"/>
      <c r="MNP28" s="1"/>
      <c r="MNQ28" s="1"/>
      <c r="MNR28" s="1"/>
      <c r="MNS28" s="1"/>
      <c r="MNT28" s="1"/>
      <c r="MNU28" s="1"/>
      <c r="MNV28" s="1"/>
      <c r="MNW28" s="1"/>
      <c r="MNX28" s="1"/>
      <c r="MNY28" s="1"/>
      <c r="MNZ28" s="1"/>
      <c r="MOA28" s="1"/>
      <c r="MOB28" s="1"/>
      <c r="MOC28" s="1"/>
      <c r="MOD28" s="1"/>
      <c r="MOE28" s="1"/>
      <c r="MOF28" s="1"/>
      <c r="MOG28" s="1"/>
      <c r="MOH28" s="1"/>
      <c r="MOI28" s="1"/>
      <c r="MOJ28" s="1"/>
      <c r="MOK28" s="1"/>
      <c r="MOL28" s="1"/>
      <c r="MOM28" s="1"/>
      <c r="MON28" s="1"/>
      <c r="MOO28" s="1"/>
      <c r="MOP28" s="1"/>
      <c r="MOQ28" s="1"/>
      <c r="MOR28" s="1"/>
      <c r="MOS28" s="1"/>
      <c r="MOT28" s="1"/>
      <c r="MOU28" s="1"/>
      <c r="MOV28" s="1"/>
      <c r="MOW28" s="1"/>
      <c r="MOX28" s="1"/>
      <c r="MOY28" s="1"/>
      <c r="MOZ28" s="1"/>
      <c r="MPA28" s="1"/>
      <c r="MPB28" s="1"/>
      <c r="MPC28" s="1"/>
      <c r="MPD28" s="1"/>
      <c r="MPE28" s="1"/>
      <c r="MPF28" s="1"/>
      <c r="MPG28" s="1"/>
      <c r="MPH28" s="1"/>
      <c r="MPI28" s="1"/>
      <c r="MPJ28" s="1"/>
      <c r="MPK28" s="1"/>
      <c r="MPL28" s="1"/>
      <c r="MPM28" s="1"/>
      <c r="MPN28" s="1"/>
      <c r="MPO28" s="1"/>
      <c r="MPP28" s="1"/>
      <c r="MPQ28" s="1"/>
      <c r="MPR28" s="1"/>
      <c r="MPS28" s="1"/>
      <c r="MPT28" s="1"/>
      <c r="MPU28" s="1"/>
      <c r="MPV28" s="1"/>
      <c r="MPW28" s="1"/>
      <c r="MPX28" s="1"/>
      <c r="MPY28" s="1"/>
      <c r="MPZ28" s="1"/>
      <c r="MQA28" s="1"/>
      <c r="MQB28" s="1"/>
      <c r="MQC28" s="1"/>
      <c r="MQD28" s="1"/>
      <c r="MQE28" s="1"/>
      <c r="MQF28" s="1"/>
      <c r="MQG28" s="1"/>
      <c r="MQH28" s="1"/>
      <c r="MQI28" s="1"/>
      <c r="MQJ28" s="1"/>
      <c r="MQK28" s="1"/>
      <c r="MQL28" s="1"/>
      <c r="MQM28" s="1"/>
      <c r="MQN28" s="1"/>
      <c r="MQO28" s="1"/>
      <c r="MQP28" s="1"/>
      <c r="MQQ28" s="1"/>
      <c r="MQR28" s="1"/>
      <c r="MQS28" s="1"/>
      <c r="MQT28" s="1"/>
      <c r="MQU28" s="1"/>
      <c r="MQV28" s="1"/>
      <c r="MQW28" s="1"/>
      <c r="MQX28" s="1"/>
      <c r="MQY28" s="1"/>
      <c r="MQZ28" s="1"/>
      <c r="MRA28" s="1"/>
      <c r="MRB28" s="1"/>
      <c r="MRC28" s="1"/>
      <c r="MRD28" s="1"/>
      <c r="MRE28" s="1"/>
      <c r="MRF28" s="1"/>
      <c r="MRG28" s="1"/>
      <c r="MRH28" s="1"/>
      <c r="MRI28" s="1"/>
      <c r="MRJ28" s="1"/>
      <c r="MRK28" s="1"/>
      <c r="MRL28" s="1"/>
      <c r="MRM28" s="1"/>
      <c r="MRN28" s="1"/>
      <c r="MRO28" s="1"/>
      <c r="MRP28" s="1"/>
      <c r="MRQ28" s="1"/>
      <c r="MRR28" s="1"/>
      <c r="MRS28" s="1"/>
      <c r="MRT28" s="1"/>
      <c r="MRU28" s="1"/>
      <c r="MRV28" s="1"/>
      <c r="MRW28" s="1"/>
      <c r="MRX28" s="1"/>
      <c r="MRY28" s="1"/>
      <c r="MRZ28" s="1"/>
      <c r="MSA28" s="1"/>
      <c r="MSB28" s="1"/>
      <c r="MSC28" s="1"/>
      <c r="MSD28" s="1"/>
      <c r="MSE28" s="1"/>
      <c r="MSF28" s="1"/>
      <c r="MSG28" s="1"/>
      <c r="MSH28" s="1"/>
      <c r="MSI28" s="1"/>
      <c r="MSJ28" s="1"/>
      <c r="MSK28" s="1"/>
      <c r="MSL28" s="1"/>
      <c r="MSM28" s="1"/>
      <c r="MSN28" s="1"/>
      <c r="MSO28" s="1"/>
      <c r="MSP28" s="1"/>
      <c r="MSQ28" s="1"/>
      <c r="MSR28" s="1"/>
      <c r="MSS28" s="1"/>
      <c r="MST28" s="1"/>
      <c r="MSU28" s="1"/>
      <c r="MSV28" s="1"/>
      <c r="MSW28" s="1"/>
      <c r="MSX28" s="1"/>
      <c r="MSY28" s="1"/>
      <c r="MSZ28" s="1"/>
      <c r="MTA28" s="1"/>
      <c r="MTB28" s="1"/>
      <c r="MTC28" s="1"/>
      <c r="MTD28" s="1"/>
      <c r="MTE28" s="1"/>
      <c r="MTF28" s="1"/>
      <c r="MTG28" s="1"/>
      <c r="MTH28" s="1"/>
      <c r="MTI28" s="1"/>
      <c r="MTJ28" s="1"/>
      <c r="MTK28" s="1"/>
      <c r="MTL28" s="1"/>
      <c r="MTM28" s="1"/>
      <c r="MTN28" s="1"/>
      <c r="MTO28" s="1"/>
      <c r="MTP28" s="1"/>
      <c r="MTQ28" s="1"/>
      <c r="MTR28" s="1"/>
      <c r="MTS28" s="1"/>
      <c r="MTT28" s="1"/>
      <c r="MTU28" s="1"/>
      <c r="MTV28" s="1"/>
      <c r="MTW28" s="1"/>
      <c r="MTX28" s="1"/>
      <c r="MTY28" s="1"/>
      <c r="MTZ28" s="1"/>
      <c r="MUA28" s="1"/>
      <c r="MUB28" s="1"/>
      <c r="MUC28" s="1"/>
      <c r="MUD28" s="1"/>
      <c r="MUE28" s="1"/>
      <c r="MUF28" s="1"/>
      <c r="MUG28" s="1"/>
      <c r="MUH28" s="1"/>
      <c r="MUI28" s="1"/>
      <c r="MUJ28" s="1"/>
      <c r="MUK28" s="1"/>
      <c r="MUL28" s="1"/>
      <c r="MUM28" s="1"/>
      <c r="MUN28" s="1"/>
      <c r="MUO28" s="1"/>
      <c r="MUP28" s="1"/>
      <c r="MUQ28" s="1"/>
      <c r="MUR28" s="1"/>
      <c r="MUS28" s="1"/>
      <c r="MUT28" s="1"/>
      <c r="MUU28" s="1"/>
      <c r="MUV28" s="1"/>
      <c r="MUW28" s="1"/>
      <c r="MUX28" s="1"/>
      <c r="MUY28" s="1"/>
      <c r="MUZ28" s="1"/>
      <c r="MVA28" s="1"/>
      <c r="MVB28" s="1"/>
      <c r="MVC28" s="1"/>
      <c r="MVD28" s="1"/>
      <c r="MVE28" s="1"/>
      <c r="MVF28" s="1"/>
      <c r="MVG28" s="1"/>
      <c r="MVH28" s="1"/>
      <c r="MVI28" s="1"/>
      <c r="MVJ28" s="1"/>
      <c r="MVK28" s="1"/>
      <c r="MVL28" s="1"/>
      <c r="MVM28" s="1"/>
      <c r="MVN28" s="1"/>
      <c r="MVO28" s="1"/>
      <c r="MVP28" s="1"/>
      <c r="MVQ28" s="1"/>
      <c r="MVR28" s="1"/>
      <c r="MVS28" s="1"/>
      <c r="MVT28" s="1"/>
      <c r="MVU28" s="1"/>
      <c r="MVV28" s="1"/>
      <c r="MVW28" s="1"/>
      <c r="MVX28" s="1"/>
      <c r="MVY28" s="1"/>
      <c r="MVZ28" s="1"/>
      <c r="MWA28" s="1"/>
      <c r="MWB28" s="1"/>
      <c r="MWC28" s="1"/>
      <c r="MWD28" s="1"/>
      <c r="MWE28" s="1"/>
      <c r="MWF28" s="1"/>
      <c r="MWG28" s="1"/>
      <c r="MWH28" s="1"/>
      <c r="MWI28" s="1"/>
      <c r="MWJ28" s="1"/>
      <c r="MWK28" s="1"/>
      <c r="MWL28" s="1"/>
      <c r="MWM28" s="1"/>
      <c r="MWN28" s="1"/>
      <c r="MWO28" s="1"/>
      <c r="MWP28" s="1"/>
      <c r="MWQ28" s="1"/>
      <c r="MWR28" s="1"/>
      <c r="MWS28" s="1"/>
      <c r="MWT28" s="1"/>
      <c r="MWU28" s="1"/>
      <c r="MWV28" s="1"/>
      <c r="MWW28" s="1"/>
      <c r="MWX28" s="1"/>
      <c r="MWY28" s="1"/>
      <c r="MWZ28" s="1"/>
      <c r="MXA28" s="1"/>
      <c r="MXB28" s="1"/>
      <c r="MXC28" s="1"/>
      <c r="MXD28" s="1"/>
      <c r="MXE28" s="1"/>
      <c r="MXF28" s="1"/>
      <c r="MXG28" s="1"/>
      <c r="MXH28" s="1"/>
      <c r="MXI28" s="1"/>
      <c r="MXJ28" s="1"/>
      <c r="MXK28" s="1"/>
      <c r="MXL28" s="1"/>
      <c r="MXM28" s="1"/>
      <c r="MXN28" s="1"/>
      <c r="MXO28" s="1"/>
      <c r="MXP28" s="1"/>
      <c r="MXQ28" s="1"/>
      <c r="MXR28" s="1"/>
      <c r="MXS28" s="1"/>
      <c r="MXT28" s="1"/>
      <c r="MXU28" s="1"/>
      <c r="MXV28" s="1"/>
      <c r="MXW28" s="1"/>
      <c r="MXX28" s="1"/>
      <c r="MXY28" s="1"/>
      <c r="MXZ28" s="1"/>
      <c r="MYA28" s="1"/>
      <c r="MYB28" s="1"/>
      <c r="MYC28" s="1"/>
      <c r="MYD28" s="1"/>
      <c r="MYE28" s="1"/>
      <c r="MYF28" s="1"/>
      <c r="MYG28" s="1"/>
      <c r="MYH28" s="1"/>
      <c r="MYI28" s="1"/>
      <c r="MYJ28" s="1"/>
      <c r="MYK28" s="1"/>
      <c r="MYL28" s="1"/>
      <c r="MYM28" s="1"/>
      <c r="MYN28" s="1"/>
      <c r="MYO28" s="1"/>
      <c r="MYP28" s="1"/>
      <c r="MYQ28" s="1"/>
      <c r="MYR28" s="1"/>
      <c r="MYS28" s="1"/>
      <c r="MYT28" s="1"/>
      <c r="MYU28" s="1"/>
      <c r="MYV28" s="1"/>
      <c r="MYW28" s="1"/>
      <c r="MYX28" s="1"/>
      <c r="MYY28" s="1"/>
      <c r="MYZ28" s="1"/>
      <c r="MZA28" s="1"/>
      <c r="MZB28" s="1"/>
      <c r="MZC28" s="1"/>
      <c r="MZD28" s="1"/>
      <c r="MZE28" s="1"/>
      <c r="MZF28" s="1"/>
      <c r="MZG28" s="1"/>
      <c r="MZH28" s="1"/>
      <c r="MZI28" s="1"/>
      <c r="MZJ28" s="1"/>
      <c r="MZK28" s="1"/>
      <c r="MZL28" s="1"/>
      <c r="MZM28" s="1"/>
      <c r="MZN28" s="1"/>
      <c r="MZO28" s="1"/>
      <c r="MZP28" s="1"/>
      <c r="MZQ28" s="1"/>
      <c r="MZR28" s="1"/>
      <c r="MZS28" s="1"/>
      <c r="MZT28" s="1"/>
      <c r="MZU28" s="1"/>
      <c r="MZV28" s="1"/>
      <c r="MZW28" s="1"/>
      <c r="MZX28" s="1"/>
      <c r="MZY28" s="1"/>
      <c r="MZZ28" s="1"/>
      <c r="NAA28" s="1"/>
      <c r="NAB28" s="1"/>
      <c r="NAC28" s="1"/>
      <c r="NAD28" s="1"/>
      <c r="NAE28" s="1"/>
      <c r="NAF28" s="1"/>
      <c r="NAG28" s="1"/>
      <c r="NAH28" s="1"/>
      <c r="NAI28" s="1"/>
      <c r="NAJ28" s="1"/>
      <c r="NAK28" s="1"/>
      <c r="NAL28" s="1"/>
      <c r="NAM28" s="1"/>
      <c r="NAN28" s="1"/>
      <c r="NAO28" s="1"/>
      <c r="NAP28" s="1"/>
      <c r="NAQ28" s="1"/>
      <c r="NAR28" s="1"/>
      <c r="NAS28" s="1"/>
      <c r="NAT28" s="1"/>
      <c r="NAU28" s="1"/>
      <c r="NAV28" s="1"/>
      <c r="NAW28" s="1"/>
      <c r="NAX28" s="1"/>
      <c r="NAY28" s="1"/>
      <c r="NAZ28" s="1"/>
      <c r="NBA28" s="1"/>
      <c r="NBB28" s="1"/>
      <c r="NBC28" s="1"/>
      <c r="NBD28" s="1"/>
      <c r="NBE28" s="1"/>
      <c r="NBF28" s="1"/>
      <c r="NBG28" s="1"/>
      <c r="NBH28" s="1"/>
      <c r="NBI28" s="1"/>
      <c r="NBJ28" s="1"/>
      <c r="NBK28" s="1"/>
      <c r="NBL28" s="1"/>
      <c r="NBM28" s="1"/>
      <c r="NBN28" s="1"/>
      <c r="NBO28" s="1"/>
      <c r="NBP28" s="1"/>
      <c r="NBQ28" s="1"/>
      <c r="NBR28" s="1"/>
      <c r="NBS28" s="1"/>
      <c r="NBT28" s="1"/>
      <c r="NBU28" s="1"/>
      <c r="NBV28" s="1"/>
      <c r="NBW28" s="1"/>
      <c r="NBX28" s="1"/>
      <c r="NBY28" s="1"/>
      <c r="NBZ28" s="1"/>
      <c r="NCA28" s="1"/>
      <c r="NCB28" s="1"/>
      <c r="NCC28" s="1"/>
      <c r="NCD28" s="1"/>
      <c r="NCE28" s="1"/>
      <c r="NCF28" s="1"/>
      <c r="NCG28" s="1"/>
      <c r="NCH28" s="1"/>
      <c r="NCI28" s="1"/>
      <c r="NCJ28" s="1"/>
      <c r="NCK28" s="1"/>
      <c r="NCL28" s="1"/>
      <c r="NCM28" s="1"/>
      <c r="NCN28" s="1"/>
      <c r="NCO28" s="1"/>
      <c r="NCP28" s="1"/>
      <c r="NCQ28" s="1"/>
      <c r="NCR28" s="1"/>
      <c r="NCS28" s="1"/>
      <c r="NCT28" s="1"/>
      <c r="NCU28" s="1"/>
      <c r="NCV28" s="1"/>
      <c r="NCW28" s="1"/>
      <c r="NCX28" s="1"/>
      <c r="NCY28" s="1"/>
      <c r="NCZ28" s="1"/>
      <c r="NDA28" s="1"/>
      <c r="NDB28" s="1"/>
      <c r="NDC28" s="1"/>
      <c r="NDD28" s="1"/>
      <c r="NDE28" s="1"/>
      <c r="NDF28" s="1"/>
      <c r="NDG28" s="1"/>
      <c r="NDH28" s="1"/>
      <c r="NDI28" s="1"/>
      <c r="NDJ28" s="1"/>
      <c r="NDK28" s="1"/>
      <c r="NDL28" s="1"/>
      <c r="NDM28" s="1"/>
      <c r="NDN28" s="1"/>
      <c r="NDO28" s="1"/>
      <c r="NDP28" s="1"/>
      <c r="NDQ28" s="1"/>
      <c r="NDR28" s="1"/>
      <c r="NDS28" s="1"/>
      <c r="NDT28" s="1"/>
      <c r="NDU28" s="1"/>
      <c r="NDV28" s="1"/>
      <c r="NDW28" s="1"/>
      <c r="NDX28" s="1"/>
      <c r="NDY28" s="1"/>
      <c r="NDZ28" s="1"/>
      <c r="NEA28" s="1"/>
      <c r="NEB28" s="1"/>
      <c r="NEC28" s="1"/>
      <c r="NED28" s="1"/>
      <c r="NEE28" s="1"/>
      <c r="NEF28" s="1"/>
      <c r="NEG28" s="1"/>
      <c r="NEH28" s="1"/>
      <c r="NEI28" s="1"/>
      <c r="NEJ28" s="1"/>
      <c r="NEK28" s="1"/>
      <c r="NEL28" s="1"/>
      <c r="NEM28" s="1"/>
      <c r="NEN28" s="1"/>
      <c r="NEO28" s="1"/>
      <c r="NEP28" s="1"/>
      <c r="NEQ28" s="1"/>
      <c r="NER28" s="1"/>
      <c r="NES28" s="1"/>
      <c r="NET28" s="1"/>
      <c r="NEU28" s="1"/>
      <c r="NEV28" s="1"/>
      <c r="NEW28" s="1"/>
      <c r="NEX28" s="1"/>
      <c r="NEY28" s="1"/>
      <c r="NEZ28" s="1"/>
      <c r="NFA28" s="1"/>
      <c r="NFB28" s="1"/>
      <c r="NFC28" s="1"/>
      <c r="NFD28" s="1"/>
      <c r="NFE28" s="1"/>
      <c r="NFF28" s="1"/>
      <c r="NFG28" s="1"/>
      <c r="NFH28" s="1"/>
      <c r="NFI28" s="1"/>
      <c r="NFJ28" s="1"/>
      <c r="NFK28" s="1"/>
      <c r="NFL28" s="1"/>
      <c r="NFM28" s="1"/>
      <c r="NFN28" s="1"/>
      <c r="NFO28" s="1"/>
      <c r="NFP28" s="1"/>
      <c r="NFQ28" s="1"/>
      <c r="NFR28" s="1"/>
      <c r="NFS28" s="1"/>
      <c r="NFT28" s="1"/>
      <c r="NFU28" s="1"/>
      <c r="NFV28" s="1"/>
      <c r="NFW28" s="1"/>
      <c r="NFX28" s="1"/>
      <c r="NFY28" s="1"/>
      <c r="NFZ28" s="1"/>
      <c r="NGA28" s="1"/>
      <c r="NGB28" s="1"/>
      <c r="NGC28" s="1"/>
      <c r="NGD28" s="1"/>
      <c r="NGE28" s="1"/>
      <c r="NGF28" s="1"/>
      <c r="NGG28" s="1"/>
      <c r="NGH28" s="1"/>
      <c r="NGI28" s="1"/>
      <c r="NGJ28" s="1"/>
      <c r="NGK28" s="1"/>
      <c r="NGL28" s="1"/>
      <c r="NGM28" s="1"/>
      <c r="NGN28" s="1"/>
      <c r="NGO28" s="1"/>
      <c r="NGP28" s="1"/>
      <c r="NGQ28" s="1"/>
      <c r="NGR28" s="1"/>
      <c r="NGS28" s="1"/>
      <c r="NGT28" s="1"/>
      <c r="NGU28" s="1"/>
      <c r="NGV28" s="1"/>
      <c r="NGW28" s="1"/>
      <c r="NGX28" s="1"/>
      <c r="NGY28" s="1"/>
      <c r="NGZ28" s="1"/>
      <c r="NHA28" s="1"/>
      <c r="NHB28" s="1"/>
      <c r="NHC28" s="1"/>
      <c r="NHD28" s="1"/>
      <c r="NHE28" s="1"/>
      <c r="NHF28" s="1"/>
      <c r="NHG28" s="1"/>
      <c r="NHH28" s="1"/>
      <c r="NHI28" s="1"/>
      <c r="NHJ28" s="1"/>
      <c r="NHK28" s="1"/>
      <c r="NHL28" s="1"/>
      <c r="NHM28" s="1"/>
      <c r="NHN28" s="1"/>
      <c r="NHO28" s="1"/>
      <c r="NHP28" s="1"/>
      <c r="NHQ28" s="1"/>
      <c r="NHR28" s="1"/>
      <c r="NHS28" s="1"/>
      <c r="NHT28" s="1"/>
      <c r="NHU28" s="1"/>
      <c r="NHV28" s="1"/>
      <c r="NHW28" s="1"/>
      <c r="NHX28" s="1"/>
      <c r="NHY28" s="1"/>
      <c r="NHZ28" s="1"/>
      <c r="NIA28" s="1"/>
      <c r="NIB28" s="1"/>
      <c r="NIC28" s="1"/>
      <c r="NID28" s="1"/>
      <c r="NIE28" s="1"/>
      <c r="NIF28" s="1"/>
      <c r="NIG28" s="1"/>
      <c r="NIH28" s="1"/>
      <c r="NII28" s="1"/>
      <c r="NIJ28" s="1"/>
      <c r="NIK28" s="1"/>
      <c r="NIL28" s="1"/>
      <c r="NIM28" s="1"/>
      <c r="NIN28" s="1"/>
      <c r="NIO28" s="1"/>
      <c r="NIP28" s="1"/>
      <c r="NIQ28" s="1"/>
      <c r="NIR28" s="1"/>
      <c r="NIS28" s="1"/>
      <c r="NIT28" s="1"/>
      <c r="NIU28" s="1"/>
      <c r="NIV28" s="1"/>
      <c r="NIW28" s="1"/>
      <c r="NIX28" s="1"/>
      <c r="NIY28" s="1"/>
      <c r="NIZ28" s="1"/>
      <c r="NJA28" s="1"/>
      <c r="NJB28" s="1"/>
      <c r="NJC28" s="1"/>
      <c r="NJD28" s="1"/>
      <c r="NJE28" s="1"/>
      <c r="NJF28" s="1"/>
      <c r="NJG28" s="1"/>
      <c r="NJH28" s="1"/>
      <c r="NJI28" s="1"/>
      <c r="NJJ28" s="1"/>
      <c r="NJK28" s="1"/>
      <c r="NJL28" s="1"/>
      <c r="NJM28" s="1"/>
      <c r="NJN28" s="1"/>
      <c r="NJO28" s="1"/>
      <c r="NJP28" s="1"/>
      <c r="NJQ28" s="1"/>
      <c r="NJR28" s="1"/>
      <c r="NJS28" s="1"/>
      <c r="NJT28" s="1"/>
      <c r="NJU28" s="1"/>
      <c r="NJV28" s="1"/>
      <c r="NJW28" s="1"/>
      <c r="NJX28" s="1"/>
      <c r="NJY28" s="1"/>
      <c r="NJZ28" s="1"/>
      <c r="NKA28" s="1"/>
      <c r="NKB28" s="1"/>
      <c r="NKC28" s="1"/>
      <c r="NKD28" s="1"/>
      <c r="NKE28" s="1"/>
      <c r="NKF28" s="1"/>
      <c r="NKG28" s="1"/>
      <c r="NKH28" s="1"/>
      <c r="NKI28" s="1"/>
      <c r="NKJ28" s="1"/>
      <c r="NKK28" s="1"/>
      <c r="NKL28" s="1"/>
      <c r="NKM28" s="1"/>
      <c r="NKN28" s="1"/>
      <c r="NKO28" s="1"/>
      <c r="NKP28" s="1"/>
      <c r="NKQ28" s="1"/>
      <c r="NKR28" s="1"/>
      <c r="NKS28" s="1"/>
      <c r="NKT28" s="1"/>
      <c r="NKU28" s="1"/>
      <c r="NKV28" s="1"/>
      <c r="NKW28" s="1"/>
      <c r="NKX28" s="1"/>
      <c r="NKY28" s="1"/>
      <c r="NKZ28" s="1"/>
      <c r="NLA28" s="1"/>
      <c r="NLB28" s="1"/>
      <c r="NLC28" s="1"/>
      <c r="NLD28" s="1"/>
      <c r="NLE28" s="1"/>
      <c r="NLF28" s="1"/>
      <c r="NLG28" s="1"/>
      <c r="NLH28" s="1"/>
      <c r="NLI28" s="1"/>
      <c r="NLJ28" s="1"/>
      <c r="NLK28" s="1"/>
      <c r="NLL28" s="1"/>
      <c r="NLM28" s="1"/>
      <c r="NLN28" s="1"/>
      <c r="NLO28" s="1"/>
      <c r="NLP28" s="1"/>
      <c r="NLQ28" s="1"/>
      <c r="NLR28" s="1"/>
      <c r="NLS28" s="1"/>
      <c r="NLT28" s="1"/>
      <c r="NLU28" s="1"/>
      <c r="NLV28" s="1"/>
      <c r="NLW28" s="1"/>
      <c r="NLX28" s="1"/>
      <c r="NLY28" s="1"/>
      <c r="NLZ28" s="1"/>
      <c r="NMA28" s="1"/>
      <c r="NMB28" s="1"/>
      <c r="NMC28" s="1"/>
      <c r="NMD28" s="1"/>
      <c r="NME28" s="1"/>
      <c r="NMF28" s="1"/>
      <c r="NMG28" s="1"/>
      <c r="NMH28" s="1"/>
      <c r="NMI28" s="1"/>
      <c r="NMJ28" s="1"/>
      <c r="NMK28" s="1"/>
      <c r="NML28" s="1"/>
      <c r="NMM28" s="1"/>
      <c r="NMN28" s="1"/>
      <c r="NMO28" s="1"/>
      <c r="NMP28" s="1"/>
      <c r="NMQ28" s="1"/>
      <c r="NMR28" s="1"/>
      <c r="NMS28" s="1"/>
      <c r="NMT28" s="1"/>
      <c r="NMU28" s="1"/>
      <c r="NMV28" s="1"/>
      <c r="NMW28" s="1"/>
      <c r="NMX28" s="1"/>
      <c r="NMY28" s="1"/>
      <c r="NMZ28" s="1"/>
      <c r="NNA28" s="1"/>
      <c r="NNB28" s="1"/>
      <c r="NNC28" s="1"/>
      <c r="NND28" s="1"/>
      <c r="NNE28" s="1"/>
      <c r="NNF28" s="1"/>
      <c r="NNG28" s="1"/>
      <c r="NNH28" s="1"/>
      <c r="NNI28" s="1"/>
      <c r="NNJ28" s="1"/>
      <c r="NNK28" s="1"/>
      <c r="NNL28" s="1"/>
      <c r="NNM28" s="1"/>
      <c r="NNN28" s="1"/>
      <c r="NNO28" s="1"/>
      <c r="NNP28" s="1"/>
      <c r="NNQ28" s="1"/>
      <c r="NNR28" s="1"/>
      <c r="NNS28" s="1"/>
      <c r="NNT28" s="1"/>
      <c r="NNU28" s="1"/>
      <c r="NNV28" s="1"/>
      <c r="NNW28" s="1"/>
      <c r="NNX28" s="1"/>
      <c r="NNY28" s="1"/>
      <c r="NNZ28" s="1"/>
      <c r="NOA28" s="1"/>
      <c r="NOB28" s="1"/>
      <c r="NOC28" s="1"/>
      <c r="NOD28" s="1"/>
      <c r="NOE28" s="1"/>
      <c r="NOF28" s="1"/>
      <c r="NOG28" s="1"/>
      <c r="NOH28" s="1"/>
      <c r="NOI28" s="1"/>
      <c r="NOJ28" s="1"/>
      <c r="NOK28" s="1"/>
      <c r="NOL28" s="1"/>
      <c r="NOM28" s="1"/>
      <c r="NON28" s="1"/>
      <c r="NOO28" s="1"/>
      <c r="NOP28" s="1"/>
      <c r="NOQ28" s="1"/>
      <c r="NOR28" s="1"/>
      <c r="NOS28" s="1"/>
      <c r="NOT28" s="1"/>
      <c r="NOU28" s="1"/>
      <c r="NOV28" s="1"/>
      <c r="NOW28" s="1"/>
      <c r="NOX28" s="1"/>
      <c r="NOY28" s="1"/>
      <c r="NOZ28" s="1"/>
      <c r="NPA28" s="1"/>
      <c r="NPB28" s="1"/>
      <c r="NPC28" s="1"/>
      <c r="NPD28" s="1"/>
      <c r="NPE28" s="1"/>
      <c r="NPF28" s="1"/>
      <c r="NPG28" s="1"/>
      <c r="NPH28" s="1"/>
      <c r="NPI28" s="1"/>
      <c r="NPJ28" s="1"/>
      <c r="NPK28" s="1"/>
      <c r="NPL28" s="1"/>
      <c r="NPM28" s="1"/>
      <c r="NPN28" s="1"/>
      <c r="NPO28" s="1"/>
      <c r="NPP28" s="1"/>
      <c r="NPQ28" s="1"/>
      <c r="NPR28" s="1"/>
      <c r="NPS28" s="1"/>
      <c r="NPT28" s="1"/>
      <c r="NPU28" s="1"/>
      <c r="NPV28" s="1"/>
      <c r="NPW28" s="1"/>
      <c r="NPX28" s="1"/>
      <c r="NPY28" s="1"/>
      <c r="NPZ28" s="1"/>
      <c r="NQA28" s="1"/>
      <c r="NQB28" s="1"/>
      <c r="NQC28" s="1"/>
      <c r="NQD28" s="1"/>
      <c r="NQE28" s="1"/>
      <c r="NQF28" s="1"/>
      <c r="NQG28" s="1"/>
      <c r="NQH28" s="1"/>
      <c r="NQI28" s="1"/>
      <c r="NQJ28" s="1"/>
      <c r="NQK28" s="1"/>
      <c r="NQL28" s="1"/>
      <c r="NQM28" s="1"/>
      <c r="NQN28" s="1"/>
      <c r="NQO28" s="1"/>
      <c r="NQP28" s="1"/>
      <c r="NQQ28" s="1"/>
      <c r="NQR28" s="1"/>
      <c r="NQS28" s="1"/>
      <c r="NQT28" s="1"/>
      <c r="NQU28" s="1"/>
      <c r="NQV28" s="1"/>
      <c r="NQW28" s="1"/>
      <c r="NQX28" s="1"/>
      <c r="NQY28" s="1"/>
      <c r="NQZ28" s="1"/>
      <c r="NRA28" s="1"/>
      <c r="NRB28" s="1"/>
      <c r="NRC28" s="1"/>
      <c r="NRD28" s="1"/>
      <c r="NRE28" s="1"/>
      <c r="NRF28" s="1"/>
      <c r="NRG28" s="1"/>
      <c r="NRH28" s="1"/>
      <c r="NRI28" s="1"/>
      <c r="NRJ28" s="1"/>
      <c r="NRK28" s="1"/>
      <c r="NRL28" s="1"/>
      <c r="NRM28" s="1"/>
      <c r="NRN28" s="1"/>
      <c r="NRO28" s="1"/>
      <c r="NRP28" s="1"/>
      <c r="NRQ28" s="1"/>
      <c r="NRR28" s="1"/>
      <c r="NRS28" s="1"/>
      <c r="NRT28" s="1"/>
      <c r="NRU28" s="1"/>
      <c r="NRV28" s="1"/>
      <c r="NRW28" s="1"/>
      <c r="NRX28" s="1"/>
      <c r="NRY28" s="1"/>
      <c r="NRZ28" s="1"/>
      <c r="NSA28" s="1"/>
      <c r="NSB28" s="1"/>
      <c r="NSC28" s="1"/>
      <c r="NSD28" s="1"/>
      <c r="NSE28" s="1"/>
      <c r="NSF28" s="1"/>
      <c r="NSG28" s="1"/>
      <c r="NSH28" s="1"/>
      <c r="NSI28" s="1"/>
      <c r="NSJ28" s="1"/>
      <c r="NSK28" s="1"/>
      <c r="NSL28" s="1"/>
      <c r="NSM28" s="1"/>
      <c r="NSN28" s="1"/>
      <c r="NSO28" s="1"/>
      <c r="NSP28" s="1"/>
      <c r="NSQ28" s="1"/>
      <c r="NSR28" s="1"/>
      <c r="NSS28" s="1"/>
      <c r="NST28" s="1"/>
      <c r="NSU28" s="1"/>
      <c r="NSV28" s="1"/>
      <c r="NSW28" s="1"/>
      <c r="NSX28" s="1"/>
      <c r="NSY28" s="1"/>
      <c r="NSZ28" s="1"/>
      <c r="NTA28" s="1"/>
      <c r="NTB28" s="1"/>
      <c r="NTC28" s="1"/>
      <c r="NTD28" s="1"/>
      <c r="NTE28" s="1"/>
      <c r="NTF28" s="1"/>
      <c r="NTG28" s="1"/>
      <c r="NTH28" s="1"/>
      <c r="NTI28" s="1"/>
      <c r="NTJ28" s="1"/>
      <c r="NTK28" s="1"/>
      <c r="NTL28" s="1"/>
      <c r="NTM28" s="1"/>
      <c r="NTN28" s="1"/>
      <c r="NTO28" s="1"/>
      <c r="NTP28" s="1"/>
      <c r="NTQ28" s="1"/>
      <c r="NTR28" s="1"/>
      <c r="NTS28" s="1"/>
      <c r="NTT28" s="1"/>
      <c r="NTU28" s="1"/>
      <c r="NTV28" s="1"/>
      <c r="NTW28" s="1"/>
      <c r="NTX28" s="1"/>
      <c r="NTY28" s="1"/>
      <c r="NTZ28" s="1"/>
      <c r="NUA28" s="1"/>
      <c r="NUB28" s="1"/>
      <c r="NUC28" s="1"/>
      <c r="NUD28" s="1"/>
      <c r="NUE28" s="1"/>
      <c r="NUF28" s="1"/>
      <c r="NUG28" s="1"/>
      <c r="NUH28" s="1"/>
      <c r="NUI28" s="1"/>
      <c r="NUJ28" s="1"/>
      <c r="NUK28" s="1"/>
      <c r="NUL28" s="1"/>
      <c r="NUM28" s="1"/>
      <c r="NUN28" s="1"/>
      <c r="NUO28" s="1"/>
      <c r="NUP28" s="1"/>
      <c r="NUQ28" s="1"/>
      <c r="NUR28" s="1"/>
      <c r="NUS28" s="1"/>
      <c r="NUT28" s="1"/>
      <c r="NUU28" s="1"/>
      <c r="NUV28" s="1"/>
      <c r="NUW28" s="1"/>
      <c r="NUX28" s="1"/>
      <c r="NUY28" s="1"/>
      <c r="NUZ28" s="1"/>
      <c r="NVA28" s="1"/>
      <c r="NVB28" s="1"/>
      <c r="NVC28" s="1"/>
      <c r="NVD28" s="1"/>
      <c r="NVE28" s="1"/>
      <c r="NVF28" s="1"/>
      <c r="NVG28" s="1"/>
      <c r="NVH28" s="1"/>
      <c r="NVI28" s="1"/>
      <c r="NVJ28" s="1"/>
      <c r="NVK28" s="1"/>
      <c r="NVL28" s="1"/>
      <c r="NVM28" s="1"/>
      <c r="NVN28" s="1"/>
      <c r="NVO28" s="1"/>
      <c r="NVP28" s="1"/>
      <c r="NVQ28" s="1"/>
      <c r="NVR28" s="1"/>
      <c r="NVS28" s="1"/>
      <c r="NVT28" s="1"/>
      <c r="NVU28" s="1"/>
      <c r="NVV28" s="1"/>
      <c r="NVW28" s="1"/>
      <c r="NVX28" s="1"/>
      <c r="NVY28" s="1"/>
      <c r="NVZ28" s="1"/>
      <c r="NWA28" s="1"/>
      <c r="NWB28" s="1"/>
      <c r="NWC28" s="1"/>
      <c r="NWD28" s="1"/>
      <c r="NWE28" s="1"/>
      <c r="NWF28" s="1"/>
      <c r="NWG28" s="1"/>
      <c r="NWH28" s="1"/>
      <c r="NWI28" s="1"/>
      <c r="NWJ28" s="1"/>
      <c r="NWK28" s="1"/>
      <c r="NWL28" s="1"/>
      <c r="NWM28" s="1"/>
      <c r="NWN28" s="1"/>
      <c r="NWO28" s="1"/>
      <c r="NWP28" s="1"/>
      <c r="NWQ28" s="1"/>
      <c r="NWR28" s="1"/>
      <c r="NWS28" s="1"/>
      <c r="NWT28" s="1"/>
      <c r="NWU28" s="1"/>
      <c r="NWV28" s="1"/>
      <c r="NWW28" s="1"/>
      <c r="NWX28" s="1"/>
      <c r="NWY28" s="1"/>
      <c r="NWZ28" s="1"/>
      <c r="NXA28" s="1"/>
      <c r="NXB28" s="1"/>
      <c r="NXC28" s="1"/>
      <c r="NXD28" s="1"/>
      <c r="NXE28" s="1"/>
      <c r="NXF28" s="1"/>
      <c r="NXG28" s="1"/>
      <c r="NXH28" s="1"/>
      <c r="NXI28" s="1"/>
      <c r="NXJ28" s="1"/>
      <c r="NXK28" s="1"/>
      <c r="NXL28" s="1"/>
      <c r="NXM28" s="1"/>
      <c r="NXN28" s="1"/>
      <c r="NXO28" s="1"/>
      <c r="NXP28" s="1"/>
      <c r="NXQ28" s="1"/>
      <c r="NXR28" s="1"/>
      <c r="NXS28" s="1"/>
      <c r="NXT28" s="1"/>
      <c r="NXU28" s="1"/>
      <c r="NXV28" s="1"/>
      <c r="NXW28" s="1"/>
      <c r="NXX28" s="1"/>
      <c r="NXY28" s="1"/>
      <c r="NXZ28" s="1"/>
      <c r="NYA28" s="1"/>
      <c r="NYB28" s="1"/>
      <c r="NYC28" s="1"/>
      <c r="NYD28" s="1"/>
      <c r="NYE28" s="1"/>
      <c r="NYF28" s="1"/>
      <c r="NYG28" s="1"/>
      <c r="NYH28" s="1"/>
      <c r="NYI28" s="1"/>
      <c r="NYJ28" s="1"/>
      <c r="NYK28" s="1"/>
      <c r="NYL28" s="1"/>
      <c r="NYM28" s="1"/>
      <c r="NYN28" s="1"/>
      <c r="NYO28" s="1"/>
      <c r="NYP28" s="1"/>
      <c r="NYQ28" s="1"/>
      <c r="NYR28" s="1"/>
      <c r="NYS28" s="1"/>
      <c r="NYT28" s="1"/>
      <c r="NYU28" s="1"/>
      <c r="NYV28" s="1"/>
      <c r="NYW28" s="1"/>
      <c r="NYX28" s="1"/>
      <c r="NYY28" s="1"/>
      <c r="NYZ28" s="1"/>
      <c r="NZA28" s="1"/>
      <c r="NZB28" s="1"/>
      <c r="NZC28" s="1"/>
      <c r="NZD28" s="1"/>
      <c r="NZE28" s="1"/>
      <c r="NZF28" s="1"/>
      <c r="NZG28" s="1"/>
      <c r="NZH28" s="1"/>
      <c r="NZI28" s="1"/>
      <c r="NZJ28" s="1"/>
      <c r="NZK28" s="1"/>
      <c r="NZL28" s="1"/>
      <c r="NZM28" s="1"/>
      <c r="NZN28" s="1"/>
      <c r="NZO28" s="1"/>
      <c r="NZP28" s="1"/>
      <c r="NZQ28" s="1"/>
      <c r="NZR28" s="1"/>
      <c r="NZS28" s="1"/>
      <c r="NZT28" s="1"/>
      <c r="NZU28" s="1"/>
      <c r="NZV28" s="1"/>
      <c r="NZW28" s="1"/>
      <c r="NZX28" s="1"/>
      <c r="NZY28" s="1"/>
      <c r="NZZ28" s="1"/>
      <c r="OAA28" s="1"/>
      <c r="OAB28" s="1"/>
      <c r="OAC28" s="1"/>
      <c r="OAD28" s="1"/>
      <c r="OAE28" s="1"/>
      <c r="OAF28" s="1"/>
      <c r="OAG28" s="1"/>
      <c r="OAH28" s="1"/>
      <c r="OAI28" s="1"/>
      <c r="OAJ28" s="1"/>
      <c r="OAK28" s="1"/>
      <c r="OAL28" s="1"/>
      <c r="OAM28" s="1"/>
      <c r="OAN28" s="1"/>
      <c r="OAO28" s="1"/>
      <c r="OAP28" s="1"/>
      <c r="OAQ28" s="1"/>
      <c r="OAR28" s="1"/>
      <c r="OAS28" s="1"/>
      <c r="OAT28" s="1"/>
      <c r="OAU28" s="1"/>
      <c r="OAV28" s="1"/>
      <c r="OAW28" s="1"/>
      <c r="OAX28" s="1"/>
      <c r="OAY28" s="1"/>
      <c r="OAZ28" s="1"/>
      <c r="OBA28" s="1"/>
      <c r="OBB28" s="1"/>
      <c r="OBC28" s="1"/>
      <c r="OBD28" s="1"/>
      <c r="OBE28" s="1"/>
      <c r="OBF28" s="1"/>
      <c r="OBG28" s="1"/>
      <c r="OBH28" s="1"/>
      <c r="OBI28" s="1"/>
      <c r="OBJ28" s="1"/>
      <c r="OBK28" s="1"/>
      <c r="OBL28" s="1"/>
      <c r="OBM28" s="1"/>
      <c r="OBN28" s="1"/>
      <c r="OBO28" s="1"/>
      <c r="OBP28" s="1"/>
      <c r="OBQ28" s="1"/>
      <c r="OBR28" s="1"/>
      <c r="OBS28" s="1"/>
      <c r="OBT28" s="1"/>
      <c r="OBU28" s="1"/>
      <c r="OBV28" s="1"/>
      <c r="OBW28" s="1"/>
      <c r="OBX28" s="1"/>
      <c r="OBY28" s="1"/>
      <c r="OBZ28" s="1"/>
      <c r="OCA28" s="1"/>
      <c r="OCB28" s="1"/>
      <c r="OCC28" s="1"/>
      <c r="OCD28" s="1"/>
      <c r="OCE28" s="1"/>
      <c r="OCF28" s="1"/>
      <c r="OCG28" s="1"/>
      <c r="OCH28" s="1"/>
      <c r="OCI28" s="1"/>
      <c r="OCJ28" s="1"/>
      <c r="OCK28" s="1"/>
      <c r="OCL28" s="1"/>
      <c r="OCM28" s="1"/>
      <c r="OCN28" s="1"/>
      <c r="OCO28" s="1"/>
      <c r="OCP28" s="1"/>
      <c r="OCQ28" s="1"/>
      <c r="OCR28" s="1"/>
      <c r="OCS28" s="1"/>
      <c r="OCT28" s="1"/>
      <c r="OCU28" s="1"/>
      <c r="OCV28" s="1"/>
      <c r="OCW28" s="1"/>
      <c r="OCX28" s="1"/>
      <c r="OCY28" s="1"/>
      <c r="OCZ28" s="1"/>
      <c r="ODA28" s="1"/>
      <c r="ODB28" s="1"/>
      <c r="ODC28" s="1"/>
      <c r="ODD28" s="1"/>
      <c r="ODE28" s="1"/>
      <c r="ODF28" s="1"/>
      <c r="ODG28" s="1"/>
      <c r="ODH28" s="1"/>
      <c r="ODI28" s="1"/>
      <c r="ODJ28" s="1"/>
      <c r="ODK28" s="1"/>
      <c r="ODL28" s="1"/>
      <c r="ODM28" s="1"/>
      <c r="ODN28" s="1"/>
      <c r="ODO28" s="1"/>
      <c r="ODP28" s="1"/>
      <c r="ODQ28" s="1"/>
      <c r="ODR28" s="1"/>
      <c r="ODS28" s="1"/>
      <c r="ODT28" s="1"/>
      <c r="ODU28" s="1"/>
      <c r="ODV28" s="1"/>
      <c r="ODW28" s="1"/>
      <c r="ODX28" s="1"/>
      <c r="ODY28" s="1"/>
      <c r="ODZ28" s="1"/>
      <c r="OEA28" s="1"/>
      <c r="OEB28" s="1"/>
      <c r="OEC28" s="1"/>
      <c r="OED28" s="1"/>
      <c r="OEE28" s="1"/>
      <c r="OEF28" s="1"/>
      <c r="OEG28" s="1"/>
      <c r="OEH28" s="1"/>
      <c r="OEI28" s="1"/>
      <c r="OEJ28" s="1"/>
      <c r="OEK28" s="1"/>
      <c r="OEL28" s="1"/>
      <c r="OEM28" s="1"/>
      <c r="OEN28" s="1"/>
      <c r="OEO28" s="1"/>
      <c r="OEP28" s="1"/>
      <c r="OEQ28" s="1"/>
      <c r="OER28" s="1"/>
      <c r="OES28" s="1"/>
      <c r="OET28" s="1"/>
      <c r="OEU28" s="1"/>
      <c r="OEV28" s="1"/>
      <c r="OEW28" s="1"/>
      <c r="OEX28" s="1"/>
      <c r="OEY28" s="1"/>
      <c r="OEZ28" s="1"/>
      <c r="OFA28" s="1"/>
      <c r="OFB28" s="1"/>
      <c r="OFC28" s="1"/>
      <c r="OFD28" s="1"/>
      <c r="OFE28" s="1"/>
      <c r="OFF28" s="1"/>
      <c r="OFG28" s="1"/>
      <c r="OFH28" s="1"/>
      <c r="OFI28" s="1"/>
      <c r="OFJ28" s="1"/>
      <c r="OFK28" s="1"/>
      <c r="OFL28" s="1"/>
      <c r="OFM28" s="1"/>
      <c r="OFN28" s="1"/>
      <c r="OFO28" s="1"/>
      <c r="OFP28" s="1"/>
      <c r="OFQ28" s="1"/>
      <c r="OFR28" s="1"/>
      <c r="OFS28" s="1"/>
      <c r="OFT28" s="1"/>
      <c r="OFU28" s="1"/>
      <c r="OFV28" s="1"/>
      <c r="OFW28" s="1"/>
      <c r="OFX28" s="1"/>
      <c r="OFY28" s="1"/>
      <c r="OFZ28" s="1"/>
      <c r="OGA28" s="1"/>
      <c r="OGB28" s="1"/>
      <c r="OGC28" s="1"/>
      <c r="OGD28" s="1"/>
      <c r="OGE28" s="1"/>
      <c r="OGF28" s="1"/>
      <c r="OGG28" s="1"/>
      <c r="OGH28" s="1"/>
      <c r="OGI28" s="1"/>
      <c r="OGJ28" s="1"/>
      <c r="OGK28" s="1"/>
      <c r="OGL28" s="1"/>
      <c r="OGM28" s="1"/>
      <c r="OGN28" s="1"/>
      <c r="OGO28" s="1"/>
      <c r="OGP28" s="1"/>
      <c r="OGQ28" s="1"/>
      <c r="OGR28" s="1"/>
      <c r="OGS28" s="1"/>
      <c r="OGT28" s="1"/>
      <c r="OGU28" s="1"/>
      <c r="OGV28" s="1"/>
      <c r="OGW28" s="1"/>
      <c r="OGX28" s="1"/>
      <c r="OGY28" s="1"/>
      <c r="OGZ28" s="1"/>
      <c r="OHA28" s="1"/>
      <c r="OHB28" s="1"/>
      <c r="OHC28" s="1"/>
      <c r="OHD28" s="1"/>
      <c r="OHE28" s="1"/>
      <c r="OHF28" s="1"/>
      <c r="OHG28" s="1"/>
      <c r="OHH28" s="1"/>
      <c r="OHI28" s="1"/>
      <c r="OHJ28" s="1"/>
      <c r="OHK28" s="1"/>
      <c r="OHL28" s="1"/>
      <c r="OHM28" s="1"/>
      <c r="OHN28" s="1"/>
      <c r="OHO28" s="1"/>
      <c r="OHP28" s="1"/>
      <c r="OHQ28" s="1"/>
      <c r="OHR28" s="1"/>
      <c r="OHS28" s="1"/>
      <c r="OHT28" s="1"/>
      <c r="OHU28" s="1"/>
      <c r="OHV28" s="1"/>
      <c r="OHW28" s="1"/>
      <c r="OHX28" s="1"/>
      <c r="OHY28" s="1"/>
      <c r="OHZ28" s="1"/>
      <c r="OIA28" s="1"/>
      <c r="OIB28" s="1"/>
      <c r="OIC28" s="1"/>
      <c r="OID28" s="1"/>
      <c r="OIE28" s="1"/>
      <c r="OIF28" s="1"/>
      <c r="OIG28" s="1"/>
      <c r="OIH28" s="1"/>
      <c r="OII28" s="1"/>
      <c r="OIJ28" s="1"/>
      <c r="OIK28" s="1"/>
      <c r="OIL28" s="1"/>
      <c r="OIM28" s="1"/>
      <c r="OIN28" s="1"/>
      <c r="OIO28" s="1"/>
      <c r="OIP28" s="1"/>
      <c r="OIQ28" s="1"/>
      <c r="OIR28" s="1"/>
      <c r="OIS28" s="1"/>
      <c r="OIT28" s="1"/>
      <c r="OIU28" s="1"/>
      <c r="OIV28" s="1"/>
      <c r="OIW28" s="1"/>
      <c r="OIX28" s="1"/>
      <c r="OIY28" s="1"/>
      <c r="OIZ28" s="1"/>
      <c r="OJA28" s="1"/>
      <c r="OJB28" s="1"/>
      <c r="OJC28" s="1"/>
      <c r="OJD28" s="1"/>
      <c r="OJE28" s="1"/>
      <c r="OJF28" s="1"/>
      <c r="OJG28" s="1"/>
      <c r="OJH28" s="1"/>
      <c r="OJI28" s="1"/>
      <c r="OJJ28" s="1"/>
      <c r="OJK28" s="1"/>
      <c r="OJL28" s="1"/>
      <c r="OJM28" s="1"/>
      <c r="OJN28" s="1"/>
      <c r="OJO28" s="1"/>
      <c r="OJP28" s="1"/>
      <c r="OJQ28" s="1"/>
      <c r="OJR28" s="1"/>
      <c r="OJS28" s="1"/>
      <c r="OJT28" s="1"/>
      <c r="OJU28" s="1"/>
      <c r="OJV28" s="1"/>
      <c r="OJW28" s="1"/>
      <c r="OJX28" s="1"/>
      <c r="OJY28" s="1"/>
      <c r="OJZ28" s="1"/>
      <c r="OKA28" s="1"/>
      <c r="OKB28" s="1"/>
      <c r="OKC28" s="1"/>
      <c r="OKD28" s="1"/>
      <c r="OKE28" s="1"/>
      <c r="OKF28" s="1"/>
      <c r="OKG28" s="1"/>
      <c r="OKH28" s="1"/>
      <c r="OKI28" s="1"/>
      <c r="OKJ28" s="1"/>
      <c r="OKK28" s="1"/>
      <c r="OKL28" s="1"/>
      <c r="OKM28" s="1"/>
      <c r="OKN28" s="1"/>
      <c r="OKO28" s="1"/>
      <c r="OKP28" s="1"/>
      <c r="OKQ28" s="1"/>
      <c r="OKR28" s="1"/>
      <c r="OKS28" s="1"/>
      <c r="OKT28" s="1"/>
      <c r="OKU28" s="1"/>
      <c r="OKV28" s="1"/>
      <c r="OKW28" s="1"/>
      <c r="OKX28" s="1"/>
      <c r="OKY28" s="1"/>
      <c r="OKZ28" s="1"/>
      <c r="OLA28" s="1"/>
      <c r="OLB28" s="1"/>
      <c r="OLC28" s="1"/>
      <c r="OLD28" s="1"/>
      <c r="OLE28" s="1"/>
      <c r="OLF28" s="1"/>
      <c r="OLG28" s="1"/>
      <c r="OLH28" s="1"/>
      <c r="OLI28" s="1"/>
      <c r="OLJ28" s="1"/>
      <c r="OLK28" s="1"/>
      <c r="OLL28" s="1"/>
      <c r="OLM28" s="1"/>
      <c r="OLN28" s="1"/>
      <c r="OLO28" s="1"/>
      <c r="OLP28" s="1"/>
      <c r="OLQ28" s="1"/>
      <c r="OLR28" s="1"/>
      <c r="OLS28" s="1"/>
      <c r="OLT28" s="1"/>
      <c r="OLU28" s="1"/>
      <c r="OLV28" s="1"/>
      <c r="OLW28" s="1"/>
      <c r="OLX28" s="1"/>
      <c r="OLY28" s="1"/>
      <c r="OLZ28" s="1"/>
      <c r="OMA28" s="1"/>
      <c r="OMB28" s="1"/>
      <c r="OMC28" s="1"/>
      <c r="OMD28" s="1"/>
      <c r="OME28" s="1"/>
      <c r="OMF28" s="1"/>
      <c r="OMG28" s="1"/>
      <c r="OMH28" s="1"/>
      <c r="OMI28" s="1"/>
      <c r="OMJ28" s="1"/>
      <c r="OMK28" s="1"/>
      <c r="OML28" s="1"/>
      <c r="OMM28" s="1"/>
      <c r="OMN28" s="1"/>
      <c r="OMO28" s="1"/>
      <c r="OMP28" s="1"/>
      <c r="OMQ28" s="1"/>
      <c r="OMR28" s="1"/>
      <c r="OMS28" s="1"/>
      <c r="OMT28" s="1"/>
      <c r="OMU28" s="1"/>
      <c r="OMV28" s="1"/>
      <c r="OMW28" s="1"/>
      <c r="OMX28" s="1"/>
      <c r="OMY28" s="1"/>
      <c r="OMZ28" s="1"/>
      <c r="ONA28" s="1"/>
      <c r="ONB28" s="1"/>
      <c r="ONC28" s="1"/>
      <c r="OND28" s="1"/>
      <c r="ONE28" s="1"/>
      <c r="ONF28" s="1"/>
      <c r="ONG28" s="1"/>
      <c r="ONH28" s="1"/>
      <c r="ONI28" s="1"/>
      <c r="ONJ28" s="1"/>
      <c r="ONK28" s="1"/>
      <c r="ONL28" s="1"/>
      <c r="ONM28" s="1"/>
      <c r="ONN28" s="1"/>
      <c r="ONO28" s="1"/>
      <c r="ONP28" s="1"/>
      <c r="ONQ28" s="1"/>
      <c r="ONR28" s="1"/>
      <c r="ONS28" s="1"/>
      <c r="ONT28" s="1"/>
      <c r="ONU28" s="1"/>
      <c r="ONV28" s="1"/>
      <c r="ONW28" s="1"/>
      <c r="ONX28" s="1"/>
      <c r="ONY28" s="1"/>
      <c r="ONZ28" s="1"/>
      <c r="OOA28" s="1"/>
      <c r="OOB28" s="1"/>
      <c r="OOC28" s="1"/>
      <c r="OOD28" s="1"/>
      <c r="OOE28" s="1"/>
      <c r="OOF28" s="1"/>
      <c r="OOG28" s="1"/>
      <c r="OOH28" s="1"/>
      <c r="OOI28" s="1"/>
      <c r="OOJ28" s="1"/>
      <c r="OOK28" s="1"/>
      <c r="OOL28" s="1"/>
      <c r="OOM28" s="1"/>
      <c r="OON28" s="1"/>
      <c r="OOO28" s="1"/>
      <c r="OOP28" s="1"/>
      <c r="OOQ28" s="1"/>
      <c r="OOR28" s="1"/>
      <c r="OOS28" s="1"/>
      <c r="OOT28" s="1"/>
      <c r="OOU28" s="1"/>
      <c r="OOV28" s="1"/>
      <c r="OOW28" s="1"/>
      <c r="OOX28" s="1"/>
      <c r="OOY28" s="1"/>
      <c r="OOZ28" s="1"/>
      <c r="OPA28" s="1"/>
      <c r="OPB28" s="1"/>
      <c r="OPC28" s="1"/>
      <c r="OPD28" s="1"/>
      <c r="OPE28" s="1"/>
      <c r="OPF28" s="1"/>
      <c r="OPG28" s="1"/>
      <c r="OPH28" s="1"/>
      <c r="OPI28" s="1"/>
      <c r="OPJ28" s="1"/>
      <c r="OPK28" s="1"/>
      <c r="OPL28" s="1"/>
      <c r="OPM28" s="1"/>
      <c r="OPN28" s="1"/>
      <c r="OPO28" s="1"/>
      <c r="OPP28" s="1"/>
      <c r="OPQ28" s="1"/>
      <c r="OPR28" s="1"/>
      <c r="OPS28" s="1"/>
      <c r="OPT28" s="1"/>
      <c r="OPU28" s="1"/>
      <c r="OPV28" s="1"/>
      <c r="OPW28" s="1"/>
      <c r="OPX28" s="1"/>
      <c r="OPY28" s="1"/>
      <c r="OPZ28" s="1"/>
      <c r="OQA28" s="1"/>
      <c r="OQB28" s="1"/>
      <c r="OQC28" s="1"/>
      <c r="OQD28" s="1"/>
      <c r="OQE28" s="1"/>
      <c r="OQF28" s="1"/>
      <c r="OQG28" s="1"/>
      <c r="OQH28" s="1"/>
      <c r="OQI28" s="1"/>
      <c r="OQJ28" s="1"/>
      <c r="OQK28" s="1"/>
      <c r="OQL28" s="1"/>
      <c r="OQM28" s="1"/>
      <c r="OQN28" s="1"/>
      <c r="OQO28" s="1"/>
      <c r="OQP28" s="1"/>
      <c r="OQQ28" s="1"/>
      <c r="OQR28" s="1"/>
      <c r="OQS28" s="1"/>
      <c r="OQT28" s="1"/>
      <c r="OQU28" s="1"/>
      <c r="OQV28" s="1"/>
      <c r="OQW28" s="1"/>
      <c r="OQX28" s="1"/>
      <c r="OQY28" s="1"/>
      <c r="OQZ28" s="1"/>
      <c r="ORA28" s="1"/>
      <c r="ORB28" s="1"/>
      <c r="ORC28" s="1"/>
      <c r="ORD28" s="1"/>
      <c r="ORE28" s="1"/>
      <c r="ORF28" s="1"/>
      <c r="ORG28" s="1"/>
      <c r="ORH28" s="1"/>
      <c r="ORI28" s="1"/>
      <c r="ORJ28" s="1"/>
      <c r="ORK28" s="1"/>
      <c r="ORL28" s="1"/>
      <c r="ORM28" s="1"/>
      <c r="ORN28" s="1"/>
      <c r="ORO28" s="1"/>
      <c r="ORP28" s="1"/>
      <c r="ORQ28" s="1"/>
      <c r="ORR28" s="1"/>
      <c r="ORS28" s="1"/>
      <c r="ORT28" s="1"/>
      <c r="ORU28" s="1"/>
      <c r="ORV28" s="1"/>
      <c r="ORW28" s="1"/>
      <c r="ORX28" s="1"/>
      <c r="ORY28" s="1"/>
      <c r="ORZ28" s="1"/>
      <c r="OSA28" s="1"/>
      <c r="OSB28" s="1"/>
      <c r="OSC28" s="1"/>
      <c r="OSD28" s="1"/>
      <c r="OSE28" s="1"/>
      <c r="OSF28" s="1"/>
      <c r="OSG28" s="1"/>
      <c r="OSH28" s="1"/>
      <c r="OSI28" s="1"/>
      <c r="OSJ28" s="1"/>
      <c r="OSK28" s="1"/>
      <c r="OSL28" s="1"/>
      <c r="OSM28" s="1"/>
      <c r="OSN28" s="1"/>
      <c r="OSO28" s="1"/>
      <c r="OSP28" s="1"/>
      <c r="OSQ28" s="1"/>
      <c r="OSR28" s="1"/>
      <c r="OSS28" s="1"/>
      <c r="OST28" s="1"/>
      <c r="OSU28" s="1"/>
      <c r="OSV28" s="1"/>
      <c r="OSW28" s="1"/>
      <c r="OSX28" s="1"/>
      <c r="OSY28" s="1"/>
      <c r="OSZ28" s="1"/>
      <c r="OTA28" s="1"/>
      <c r="OTB28" s="1"/>
      <c r="OTC28" s="1"/>
      <c r="OTD28" s="1"/>
      <c r="OTE28" s="1"/>
      <c r="OTF28" s="1"/>
      <c r="OTG28" s="1"/>
      <c r="OTH28" s="1"/>
      <c r="OTI28" s="1"/>
      <c r="OTJ28" s="1"/>
      <c r="OTK28" s="1"/>
      <c r="OTL28" s="1"/>
      <c r="OTM28" s="1"/>
      <c r="OTN28" s="1"/>
      <c r="OTO28" s="1"/>
      <c r="OTP28" s="1"/>
      <c r="OTQ28" s="1"/>
      <c r="OTR28" s="1"/>
      <c r="OTS28" s="1"/>
      <c r="OTT28" s="1"/>
      <c r="OTU28" s="1"/>
      <c r="OTV28" s="1"/>
      <c r="OTW28" s="1"/>
      <c r="OTX28" s="1"/>
      <c r="OTY28" s="1"/>
      <c r="OTZ28" s="1"/>
      <c r="OUA28" s="1"/>
      <c r="OUB28" s="1"/>
      <c r="OUC28" s="1"/>
      <c r="OUD28" s="1"/>
      <c r="OUE28" s="1"/>
      <c r="OUF28" s="1"/>
      <c r="OUG28" s="1"/>
      <c r="OUH28" s="1"/>
      <c r="OUI28" s="1"/>
      <c r="OUJ28" s="1"/>
      <c r="OUK28" s="1"/>
      <c r="OUL28" s="1"/>
      <c r="OUM28" s="1"/>
      <c r="OUN28" s="1"/>
      <c r="OUO28" s="1"/>
      <c r="OUP28" s="1"/>
      <c r="OUQ28" s="1"/>
      <c r="OUR28" s="1"/>
      <c r="OUS28" s="1"/>
      <c r="OUT28" s="1"/>
      <c r="OUU28" s="1"/>
      <c r="OUV28" s="1"/>
      <c r="OUW28" s="1"/>
      <c r="OUX28" s="1"/>
      <c r="OUY28" s="1"/>
      <c r="OUZ28" s="1"/>
      <c r="OVA28" s="1"/>
      <c r="OVB28" s="1"/>
      <c r="OVC28" s="1"/>
      <c r="OVD28" s="1"/>
      <c r="OVE28" s="1"/>
      <c r="OVF28" s="1"/>
      <c r="OVG28" s="1"/>
      <c r="OVH28" s="1"/>
      <c r="OVI28" s="1"/>
      <c r="OVJ28" s="1"/>
      <c r="OVK28" s="1"/>
      <c r="OVL28" s="1"/>
      <c r="OVM28" s="1"/>
      <c r="OVN28" s="1"/>
      <c r="OVO28" s="1"/>
      <c r="OVP28" s="1"/>
      <c r="OVQ28" s="1"/>
      <c r="OVR28" s="1"/>
      <c r="OVS28" s="1"/>
      <c r="OVT28" s="1"/>
      <c r="OVU28" s="1"/>
      <c r="OVV28" s="1"/>
      <c r="OVW28" s="1"/>
      <c r="OVX28" s="1"/>
      <c r="OVY28" s="1"/>
      <c r="OVZ28" s="1"/>
      <c r="OWA28" s="1"/>
      <c r="OWB28" s="1"/>
      <c r="OWC28" s="1"/>
      <c r="OWD28" s="1"/>
      <c r="OWE28" s="1"/>
      <c r="OWF28" s="1"/>
      <c r="OWG28" s="1"/>
      <c r="OWH28" s="1"/>
      <c r="OWI28" s="1"/>
      <c r="OWJ28" s="1"/>
      <c r="OWK28" s="1"/>
      <c r="OWL28" s="1"/>
      <c r="OWM28" s="1"/>
      <c r="OWN28" s="1"/>
      <c r="OWO28" s="1"/>
      <c r="OWP28" s="1"/>
      <c r="OWQ28" s="1"/>
      <c r="OWR28" s="1"/>
      <c r="OWS28" s="1"/>
      <c r="OWT28" s="1"/>
      <c r="OWU28" s="1"/>
      <c r="OWV28" s="1"/>
      <c r="OWW28" s="1"/>
      <c r="OWX28" s="1"/>
      <c r="OWY28" s="1"/>
      <c r="OWZ28" s="1"/>
      <c r="OXA28" s="1"/>
      <c r="OXB28" s="1"/>
      <c r="OXC28" s="1"/>
      <c r="OXD28" s="1"/>
      <c r="OXE28" s="1"/>
      <c r="OXF28" s="1"/>
      <c r="OXG28" s="1"/>
      <c r="OXH28" s="1"/>
      <c r="OXI28" s="1"/>
      <c r="OXJ28" s="1"/>
      <c r="OXK28" s="1"/>
      <c r="OXL28" s="1"/>
      <c r="OXM28" s="1"/>
      <c r="OXN28" s="1"/>
      <c r="OXO28" s="1"/>
      <c r="OXP28" s="1"/>
      <c r="OXQ28" s="1"/>
      <c r="OXR28" s="1"/>
      <c r="OXS28" s="1"/>
      <c r="OXT28" s="1"/>
      <c r="OXU28" s="1"/>
      <c r="OXV28" s="1"/>
      <c r="OXW28" s="1"/>
      <c r="OXX28" s="1"/>
      <c r="OXY28" s="1"/>
      <c r="OXZ28" s="1"/>
      <c r="OYA28" s="1"/>
      <c r="OYB28" s="1"/>
      <c r="OYC28" s="1"/>
      <c r="OYD28" s="1"/>
      <c r="OYE28" s="1"/>
      <c r="OYF28" s="1"/>
      <c r="OYG28" s="1"/>
      <c r="OYH28" s="1"/>
      <c r="OYI28" s="1"/>
      <c r="OYJ28" s="1"/>
      <c r="OYK28" s="1"/>
      <c r="OYL28" s="1"/>
      <c r="OYM28" s="1"/>
      <c r="OYN28" s="1"/>
      <c r="OYO28" s="1"/>
      <c r="OYP28" s="1"/>
      <c r="OYQ28" s="1"/>
      <c r="OYR28" s="1"/>
      <c r="OYS28" s="1"/>
      <c r="OYT28" s="1"/>
      <c r="OYU28" s="1"/>
      <c r="OYV28" s="1"/>
      <c r="OYW28" s="1"/>
      <c r="OYX28" s="1"/>
      <c r="OYY28" s="1"/>
      <c r="OYZ28" s="1"/>
      <c r="OZA28" s="1"/>
      <c r="OZB28" s="1"/>
      <c r="OZC28" s="1"/>
      <c r="OZD28" s="1"/>
      <c r="OZE28" s="1"/>
      <c r="OZF28" s="1"/>
      <c r="OZG28" s="1"/>
      <c r="OZH28" s="1"/>
      <c r="OZI28" s="1"/>
      <c r="OZJ28" s="1"/>
      <c r="OZK28" s="1"/>
      <c r="OZL28" s="1"/>
      <c r="OZM28" s="1"/>
      <c r="OZN28" s="1"/>
      <c r="OZO28" s="1"/>
      <c r="OZP28" s="1"/>
      <c r="OZQ28" s="1"/>
      <c r="OZR28" s="1"/>
      <c r="OZS28" s="1"/>
      <c r="OZT28" s="1"/>
      <c r="OZU28" s="1"/>
      <c r="OZV28" s="1"/>
      <c r="OZW28" s="1"/>
      <c r="OZX28" s="1"/>
      <c r="OZY28" s="1"/>
      <c r="OZZ28" s="1"/>
      <c r="PAA28" s="1"/>
      <c r="PAB28" s="1"/>
      <c r="PAC28" s="1"/>
      <c r="PAD28" s="1"/>
      <c r="PAE28" s="1"/>
      <c r="PAF28" s="1"/>
      <c r="PAG28" s="1"/>
      <c r="PAH28" s="1"/>
      <c r="PAI28" s="1"/>
      <c r="PAJ28" s="1"/>
      <c r="PAK28" s="1"/>
      <c r="PAL28" s="1"/>
      <c r="PAM28" s="1"/>
      <c r="PAN28" s="1"/>
      <c r="PAO28" s="1"/>
      <c r="PAP28" s="1"/>
      <c r="PAQ28" s="1"/>
      <c r="PAR28" s="1"/>
      <c r="PAS28" s="1"/>
      <c r="PAT28" s="1"/>
      <c r="PAU28" s="1"/>
      <c r="PAV28" s="1"/>
      <c r="PAW28" s="1"/>
      <c r="PAX28" s="1"/>
      <c r="PAY28" s="1"/>
      <c r="PAZ28" s="1"/>
      <c r="PBA28" s="1"/>
      <c r="PBB28" s="1"/>
      <c r="PBC28" s="1"/>
      <c r="PBD28" s="1"/>
      <c r="PBE28" s="1"/>
      <c r="PBF28" s="1"/>
      <c r="PBG28" s="1"/>
      <c r="PBH28" s="1"/>
      <c r="PBI28" s="1"/>
      <c r="PBJ28" s="1"/>
      <c r="PBK28" s="1"/>
      <c r="PBL28" s="1"/>
      <c r="PBM28" s="1"/>
      <c r="PBN28" s="1"/>
      <c r="PBO28" s="1"/>
      <c r="PBP28" s="1"/>
      <c r="PBQ28" s="1"/>
      <c r="PBR28" s="1"/>
      <c r="PBS28" s="1"/>
      <c r="PBT28" s="1"/>
      <c r="PBU28" s="1"/>
      <c r="PBV28" s="1"/>
      <c r="PBW28" s="1"/>
      <c r="PBX28" s="1"/>
      <c r="PBY28" s="1"/>
      <c r="PBZ28" s="1"/>
      <c r="PCA28" s="1"/>
      <c r="PCB28" s="1"/>
      <c r="PCC28" s="1"/>
      <c r="PCD28" s="1"/>
      <c r="PCE28" s="1"/>
      <c r="PCF28" s="1"/>
      <c r="PCG28" s="1"/>
      <c r="PCH28" s="1"/>
      <c r="PCI28" s="1"/>
      <c r="PCJ28" s="1"/>
      <c r="PCK28" s="1"/>
      <c r="PCL28" s="1"/>
      <c r="PCM28" s="1"/>
      <c r="PCN28" s="1"/>
      <c r="PCO28" s="1"/>
      <c r="PCP28" s="1"/>
      <c r="PCQ28" s="1"/>
      <c r="PCR28" s="1"/>
      <c r="PCS28" s="1"/>
      <c r="PCT28" s="1"/>
      <c r="PCU28" s="1"/>
      <c r="PCV28" s="1"/>
      <c r="PCW28" s="1"/>
      <c r="PCX28" s="1"/>
      <c r="PCY28" s="1"/>
      <c r="PCZ28" s="1"/>
      <c r="PDA28" s="1"/>
      <c r="PDB28" s="1"/>
      <c r="PDC28" s="1"/>
      <c r="PDD28" s="1"/>
      <c r="PDE28" s="1"/>
      <c r="PDF28" s="1"/>
      <c r="PDG28" s="1"/>
      <c r="PDH28" s="1"/>
      <c r="PDI28" s="1"/>
      <c r="PDJ28" s="1"/>
      <c r="PDK28" s="1"/>
      <c r="PDL28" s="1"/>
      <c r="PDM28" s="1"/>
      <c r="PDN28" s="1"/>
      <c r="PDO28" s="1"/>
      <c r="PDP28" s="1"/>
      <c r="PDQ28" s="1"/>
      <c r="PDR28" s="1"/>
      <c r="PDS28" s="1"/>
      <c r="PDT28" s="1"/>
      <c r="PDU28" s="1"/>
      <c r="PDV28" s="1"/>
      <c r="PDW28" s="1"/>
      <c r="PDX28" s="1"/>
      <c r="PDY28" s="1"/>
      <c r="PDZ28" s="1"/>
      <c r="PEA28" s="1"/>
      <c r="PEB28" s="1"/>
      <c r="PEC28" s="1"/>
      <c r="PED28" s="1"/>
      <c r="PEE28" s="1"/>
      <c r="PEF28" s="1"/>
      <c r="PEG28" s="1"/>
      <c r="PEH28" s="1"/>
      <c r="PEI28" s="1"/>
      <c r="PEJ28" s="1"/>
      <c r="PEK28" s="1"/>
      <c r="PEL28" s="1"/>
      <c r="PEM28" s="1"/>
      <c r="PEN28" s="1"/>
      <c r="PEO28" s="1"/>
      <c r="PEP28" s="1"/>
      <c r="PEQ28" s="1"/>
      <c r="PER28" s="1"/>
      <c r="PES28" s="1"/>
      <c r="PET28" s="1"/>
      <c r="PEU28" s="1"/>
      <c r="PEV28" s="1"/>
      <c r="PEW28" s="1"/>
      <c r="PEX28" s="1"/>
      <c r="PEY28" s="1"/>
      <c r="PEZ28" s="1"/>
      <c r="PFA28" s="1"/>
      <c r="PFB28" s="1"/>
      <c r="PFC28" s="1"/>
      <c r="PFD28" s="1"/>
      <c r="PFE28" s="1"/>
      <c r="PFF28" s="1"/>
      <c r="PFG28" s="1"/>
      <c r="PFH28" s="1"/>
      <c r="PFI28" s="1"/>
      <c r="PFJ28" s="1"/>
      <c r="PFK28" s="1"/>
      <c r="PFL28" s="1"/>
      <c r="PFM28" s="1"/>
      <c r="PFN28" s="1"/>
      <c r="PFO28" s="1"/>
      <c r="PFP28" s="1"/>
      <c r="PFQ28" s="1"/>
      <c r="PFR28" s="1"/>
      <c r="PFS28" s="1"/>
      <c r="PFT28" s="1"/>
      <c r="PFU28" s="1"/>
      <c r="PFV28" s="1"/>
      <c r="PFW28" s="1"/>
      <c r="PFX28" s="1"/>
      <c r="PFY28" s="1"/>
      <c r="PFZ28" s="1"/>
      <c r="PGA28" s="1"/>
      <c r="PGB28" s="1"/>
      <c r="PGC28" s="1"/>
      <c r="PGD28" s="1"/>
      <c r="PGE28" s="1"/>
      <c r="PGF28" s="1"/>
      <c r="PGG28" s="1"/>
      <c r="PGH28" s="1"/>
      <c r="PGI28" s="1"/>
      <c r="PGJ28" s="1"/>
      <c r="PGK28" s="1"/>
      <c r="PGL28" s="1"/>
      <c r="PGM28" s="1"/>
      <c r="PGN28" s="1"/>
      <c r="PGO28" s="1"/>
      <c r="PGP28" s="1"/>
      <c r="PGQ28" s="1"/>
      <c r="PGR28" s="1"/>
      <c r="PGS28" s="1"/>
      <c r="PGT28" s="1"/>
      <c r="PGU28" s="1"/>
      <c r="PGV28" s="1"/>
      <c r="PGW28" s="1"/>
      <c r="PGX28" s="1"/>
      <c r="PGY28" s="1"/>
      <c r="PGZ28" s="1"/>
      <c r="PHA28" s="1"/>
      <c r="PHB28" s="1"/>
      <c r="PHC28" s="1"/>
      <c r="PHD28" s="1"/>
      <c r="PHE28" s="1"/>
      <c r="PHF28" s="1"/>
      <c r="PHG28" s="1"/>
      <c r="PHH28" s="1"/>
      <c r="PHI28" s="1"/>
      <c r="PHJ28" s="1"/>
      <c r="PHK28" s="1"/>
      <c r="PHL28" s="1"/>
      <c r="PHM28" s="1"/>
      <c r="PHN28" s="1"/>
      <c r="PHO28" s="1"/>
      <c r="PHP28" s="1"/>
      <c r="PHQ28" s="1"/>
      <c r="PHR28" s="1"/>
      <c r="PHS28" s="1"/>
      <c r="PHT28" s="1"/>
      <c r="PHU28" s="1"/>
      <c r="PHV28" s="1"/>
      <c r="PHW28" s="1"/>
      <c r="PHX28" s="1"/>
      <c r="PHY28" s="1"/>
      <c r="PHZ28" s="1"/>
      <c r="PIA28" s="1"/>
      <c r="PIB28" s="1"/>
      <c r="PIC28" s="1"/>
      <c r="PID28" s="1"/>
      <c r="PIE28" s="1"/>
      <c r="PIF28" s="1"/>
      <c r="PIG28" s="1"/>
      <c r="PIH28" s="1"/>
      <c r="PII28" s="1"/>
      <c r="PIJ28" s="1"/>
      <c r="PIK28" s="1"/>
      <c r="PIL28" s="1"/>
      <c r="PIM28" s="1"/>
      <c r="PIN28" s="1"/>
      <c r="PIO28" s="1"/>
      <c r="PIP28" s="1"/>
      <c r="PIQ28" s="1"/>
      <c r="PIR28" s="1"/>
      <c r="PIS28" s="1"/>
      <c r="PIT28" s="1"/>
      <c r="PIU28" s="1"/>
      <c r="PIV28" s="1"/>
      <c r="PIW28" s="1"/>
      <c r="PIX28" s="1"/>
      <c r="PIY28" s="1"/>
      <c r="PIZ28" s="1"/>
      <c r="PJA28" s="1"/>
      <c r="PJB28" s="1"/>
      <c r="PJC28" s="1"/>
      <c r="PJD28" s="1"/>
      <c r="PJE28" s="1"/>
      <c r="PJF28" s="1"/>
      <c r="PJG28" s="1"/>
      <c r="PJH28" s="1"/>
      <c r="PJI28" s="1"/>
      <c r="PJJ28" s="1"/>
      <c r="PJK28" s="1"/>
      <c r="PJL28" s="1"/>
      <c r="PJM28" s="1"/>
      <c r="PJN28" s="1"/>
      <c r="PJO28" s="1"/>
      <c r="PJP28" s="1"/>
      <c r="PJQ28" s="1"/>
      <c r="PJR28" s="1"/>
      <c r="PJS28" s="1"/>
      <c r="PJT28" s="1"/>
      <c r="PJU28" s="1"/>
      <c r="PJV28" s="1"/>
      <c r="PJW28" s="1"/>
      <c r="PJX28" s="1"/>
      <c r="PJY28" s="1"/>
      <c r="PJZ28" s="1"/>
      <c r="PKA28" s="1"/>
      <c r="PKB28" s="1"/>
      <c r="PKC28" s="1"/>
      <c r="PKD28" s="1"/>
      <c r="PKE28" s="1"/>
      <c r="PKF28" s="1"/>
      <c r="PKG28" s="1"/>
      <c r="PKH28" s="1"/>
      <c r="PKI28" s="1"/>
      <c r="PKJ28" s="1"/>
      <c r="PKK28" s="1"/>
      <c r="PKL28" s="1"/>
      <c r="PKM28" s="1"/>
      <c r="PKN28" s="1"/>
      <c r="PKO28" s="1"/>
      <c r="PKP28" s="1"/>
      <c r="PKQ28" s="1"/>
      <c r="PKR28" s="1"/>
      <c r="PKS28" s="1"/>
      <c r="PKT28" s="1"/>
      <c r="PKU28" s="1"/>
      <c r="PKV28" s="1"/>
      <c r="PKW28" s="1"/>
      <c r="PKX28" s="1"/>
      <c r="PKY28" s="1"/>
      <c r="PKZ28" s="1"/>
      <c r="PLA28" s="1"/>
      <c r="PLB28" s="1"/>
      <c r="PLC28" s="1"/>
      <c r="PLD28" s="1"/>
      <c r="PLE28" s="1"/>
      <c r="PLF28" s="1"/>
      <c r="PLG28" s="1"/>
      <c r="PLH28" s="1"/>
      <c r="PLI28" s="1"/>
      <c r="PLJ28" s="1"/>
      <c r="PLK28" s="1"/>
      <c r="PLL28" s="1"/>
      <c r="PLM28" s="1"/>
      <c r="PLN28" s="1"/>
      <c r="PLO28" s="1"/>
      <c r="PLP28" s="1"/>
      <c r="PLQ28" s="1"/>
      <c r="PLR28" s="1"/>
      <c r="PLS28" s="1"/>
      <c r="PLT28" s="1"/>
      <c r="PLU28" s="1"/>
      <c r="PLV28" s="1"/>
      <c r="PLW28" s="1"/>
      <c r="PLX28" s="1"/>
      <c r="PLY28" s="1"/>
      <c r="PLZ28" s="1"/>
      <c r="PMA28" s="1"/>
      <c r="PMB28" s="1"/>
      <c r="PMC28" s="1"/>
      <c r="PMD28" s="1"/>
      <c r="PME28" s="1"/>
      <c r="PMF28" s="1"/>
      <c r="PMG28" s="1"/>
      <c r="PMH28" s="1"/>
      <c r="PMI28" s="1"/>
      <c r="PMJ28" s="1"/>
      <c r="PMK28" s="1"/>
      <c r="PML28" s="1"/>
      <c r="PMM28" s="1"/>
      <c r="PMN28" s="1"/>
      <c r="PMO28" s="1"/>
      <c r="PMP28" s="1"/>
      <c r="PMQ28" s="1"/>
      <c r="PMR28" s="1"/>
      <c r="PMS28" s="1"/>
      <c r="PMT28" s="1"/>
      <c r="PMU28" s="1"/>
      <c r="PMV28" s="1"/>
      <c r="PMW28" s="1"/>
      <c r="PMX28" s="1"/>
      <c r="PMY28" s="1"/>
      <c r="PMZ28" s="1"/>
      <c r="PNA28" s="1"/>
      <c r="PNB28" s="1"/>
      <c r="PNC28" s="1"/>
      <c r="PND28" s="1"/>
      <c r="PNE28" s="1"/>
      <c r="PNF28" s="1"/>
      <c r="PNG28" s="1"/>
      <c r="PNH28" s="1"/>
      <c r="PNI28" s="1"/>
      <c r="PNJ28" s="1"/>
      <c r="PNK28" s="1"/>
      <c r="PNL28" s="1"/>
      <c r="PNM28" s="1"/>
      <c r="PNN28" s="1"/>
      <c r="PNO28" s="1"/>
      <c r="PNP28" s="1"/>
      <c r="PNQ28" s="1"/>
      <c r="PNR28" s="1"/>
      <c r="PNS28" s="1"/>
      <c r="PNT28" s="1"/>
      <c r="PNU28" s="1"/>
      <c r="PNV28" s="1"/>
      <c r="PNW28" s="1"/>
      <c r="PNX28" s="1"/>
      <c r="PNY28" s="1"/>
      <c r="PNZ28" s="1"/>
      <c r="POA28" s="1"/>
      <c r="POB28" s="1"/>
      <c r="POC28" s="1"/>
      <c r="POD28" s="1"/>
      <c r="POE28" s="1"/>
      <c r="POF28" s="1"/>
      <c r="POG28" s="1"/>
      <c r="POH28" s="1"/>
      <c r="POI28" s="1"/>
      <c r="POJ28" s="1"/>
      <c r="POK28" s="1"/>
      <c r="POL28" s="1"/>
      <c r="POM28" s="1"/>
      <c r="PON28" s="1"/>
      <c r="POO28" s="1"/>
      <c r="POP28" s="1"/>
      <c r="POQ28" s="1"/>
      <c r="POR28" s="1"/>
      <c r="POS28" s="1"/>
      <c r="POT28" s="1"/>
      <c r="POU28" s="1"/>
      <c r="POV28" s="1"/>
      <c r="POW28" s="1"/>
      <c r="POX28" s="1"/>
      <c r="POY28" s="1"/>
      <c r="POZ28" s="1"/>
      <c r="PPA28" s="1"/>
      <c r="PPB28" s="1"/>
      <c r="PPC28" s="1"/>
      <c r="PPD28" s="1"/>
      <c r="PPE28" s="1"/>
      <c r="PPF28" s="1"/>
      <c r="PPG28" s="1"/>
      <c r="PPH28" s="1"/>
      <c r="PPI28" s="1"/>
      <c r="PPJ28" s="1"/>
      <c r="PPK28" s="1"/>
      <c r="PPL28" s="1"/>
      <c r="PPM28" s="1"/>
      <c r="PPN28" s="1"/>
      <c r="PPO28" s="1"/>
      <c r="PPP28" s="1"/>
      <c r="PPQ28" s="1"/>
      <c r="PPR28" s="1"/>
      <c r="PPS28" s="1"/>
      <c r="PPT28" s="1"/>
      <c r="PPU28" s="1"/>
      <c r="PPV28" s="1"/>
      <c r="PPW28" s="1"/>
      <c r="PPX28" s="1"/>
      <c r="PPY28" s="1"/>
      <c r="PPZ28" s="1"/>
      <c r="PQA28" s="1"/>
      <c r="PQB28" s="1"/>
      <c r="PQC28" s="1"/>
      <c r="PQD28" s="1"/>
      <c r="PQE28" s="1"/>
      <c r="PQF28" s="1"/>
      <c r="PQG28" s="1"/>
      <c r="PQH28" s="1"/>
      <c r="PQI28" s="1"/>
      <c r="PQJ28" s="1"/>
      <c r="PQK28" s="1"/>
      <c r="PQL28" s="1"/>
      <c r="PQM28" s="1"/>
      <c r="PQN28" s="1"/>
      <c r="PQO28" s="1"/>
      <c r="PQP28" s="1"/>
      <c r="PQQ28" s="1"/>
      <c r="PQR28" s="1"/>
      <c r="PQS28" s="1"/>
      <c r="PQT28" s="1"/>
      <c r="PQU28" s="1"/>
      <c r="PQV28" s="1"/>
      <c r="PQW28" s="1"/>
      <c r="PQX28" s="1"/>
      <c r="PQY28" s="1"/>
      <c r="PQZ28" s="1"/>
      <c r="PRA28" s="1"/>
      <c r="PRB28" s="1"/>
      <c r="PRC28" s="1"/>
      <c r="PRD28" s="1"/>
      <c r="PRE28" s="1"/>
      <c r="PRF28" s="1"/>
      <c r="PRG28" s="1"/>
      <c r="PRH28" s="1"/>
      <c r="PRI28" s="1"/>
      <c r="PRJ28" s="1"/>
      <c r="PRK28" s="1"/>
      <c r="PRL28" s="1"/>
      <c r="PRM28" s="1"/>
      <c r="PRN28" s="1"/>
      <c r="PRO28" s="1"/>
      <c r="PRP28" s="1"/>
      <c r="PRQ28" s="1"/>
      <c r="PRR28" s="1"/>
      <c r="PRS28" s="1"/>
      <c r="PRT28" s="1"/>
      <c r="PRU28" s="1"/>
      <c r="PRV28" s="1"/>
      <c r="PRW28" s="1"/>
      <c r="PRX28" s="1"/>
      <c r="PRY28" s="1"/>
      <c r="PRZ28" s="1"/>
      <c r="PSA28" s="1"/>
      <c r="PSB28" s="1"/>
      <c r="PSC28" s="1"/>
      <c r="PSD28" s="1"/>
      <c r="PSE28" s="1"/>
      <c r="PSF28" s="1"/>
      <c r="PSG28" s="1"/>
      <c r="PSH28" s="1"/>
      <c r="PSI28" s="1"/>
      <c r="PSJ28" s="1"/>
      <c r="PSK28" s="1"/>
      <c r="PSL28" s="1"/>
      <c r="PSM28" s="1"/>
      <c r="PSN28" s="1"/>
      <c r="PSO28" s="1"/>
      <c r="PSP28" s="1"/>
      <c r="PSQ28" s="1"/>
      <c r="PSR28" s="1"/>
      <c r="PSS28" s="1"/>
      <c r="PST28" s="1"/>
      <c r="PSU28" s="1"/>
      <c r="PSV28" s="1"/>
      <c r="PSW28" s="1"/>
      <c r="PSX28" s="1"/>
      <c r="PSY28" s="1"/>
      <c r="PSZ28" s="1"/>
      <c r="PTA28" s="1"/>
      <c r="PTB28" s="1"/>
      <c r="PTC28" s="1"/>
      <c r="PTD28" s="1"/>
      <c r="PTE28" s="1"/>
      <c r="PTF28" s="1"/>
      <c r="PTG28" s="1"/>
      <c r="PTH28" s="1"/>
      <c r="PTI28" s="1"/>
      <c r="PTJ28" s="1"/>
      <c r="PTK28" s="1"/>
      <c r="PTL28" s="1"/>
      <c r="PTM28" s="1"/>
      <c r="PTN28" s="1"/>
      <c r="PTO28" s="1"/>
      <c r="PTP28" s="1"/>
      <c r="PTQ28" s="1"/>
      <c r="PTR28" s="1"/>
      <c r="PTS28" s="1"/>
      <c r="PTT28" s="1"/>
      <c r="PTU28" s="1"/>
      <c r="PTV28" s="1"/>
      <c r="PTW28" s="1"/>
      <c r="PTX28" s="1"/>
      <c r="PTY28" s="1"/>
      <c r="PTZ28" s="1"/>
      <c r="PUA28" s="1"/>
      <c r="PUB28" s="1"/>
      <c r="PUC28" s="1"/>
      <c r="PUD28" s="1"/>
      <c r="PUE28" s="1"/>
      <c r="PUF28" s="1"/>
      <c r="PUG28" s="1"/>
      <c r="PUH28" s="1"/>
      <c r="PUI28" s="1"/>
      <c r="PUJ28" s="1"/>
      <c r="PUK28" s="1"/>
      <c r="PUL28" s="1"/>
      <c r="PUM28" s="1"/>
      <c r="PUN28" s="1"/>
      <c r="PUO28" s="1"/>
      <c r="PUP28" s="1"/>
      <c r="PUQ28" s="1"/>
      <c r="PUR28" s="1"/>
      <c r="PUS28" s="1"/>
      <c r="PUT28" s="1"/>
      <c r="PUU28" s="1"/>
      <c r="PUV28" s="1"/>
      <c r="PUW28" s="1"/>
      <c r="PUX28" s="1"/>
      <c r="PUY28" s="1"/>
      <c r="PUZ28" s="1"/>
      <c r="PVA28" s="1"/>
      <c r="PVB28" s="1"/>
      <c r="PVC28" s="1"/>
      <c r="PVD28" s="1"/>
      <c r="PVE28" s="1"/>
      <c r="PVF28" s="1"/>
      <c r="PVG28" s="1"/>
      <c r="PVH28" s="1"/>
      <c r="PVI28" s="1"/>
      <c r="PVJ28" s="1"/>
      <c r="PVK28" s="1"/>
      <c r="PVL28" s="1"/>
      <c r="PVM28" s="1"/>
      <c r="PVN28" s="1"/>
      <c r="PVO28" s="1"/>
      <c r="PVP28" s="1"/>
      <c r="PVQ28" s="1"/>
      <c r="PVR28" s="1"/>
      <c r="PVS28" s="1"/>
      <c r="PVT28" s="1"/>
      <c r="PVU28" s="1"/>
      <c r="PVV28" s="1"/>
      <c r="PVW28" s="1"/>
      <c r="PVX28" s="1"/>
      <c r="PVY28" s="1"/>
      <c r="PVZ28" s="1"/>
      <c r="PWA28" s="1"/>
      <c r="PWB28" s="1"/>
      <c r="PWC28" s="1"/>
      <c r="PWD28" s="1"/>
      <c r="PWE28" s="1"/>
      <c r="PWF28" s="1"/>
      <c r="PWG28" s="1"/>
      <c r="PWH28" s="1"/>
      <c r="PWI28" s="1"/>
      <c r="PWJ28" s="1"/>
      <c r="PWK28" s="1"/>
      <c r="PWL28" s="1"/>
      <c r="PWM28" s="1"/>
      <c r="PWN28" s="1"/>
      <c r="PWO28" s="1"/>
      <c r="PWP28" s="1"/>
      <c r="PWQ28" s="1"/>
      <c r="PWR28" s="1"/>
      <c r="PWS28" s="1"/>
      <c r="PWT28" s="1"/>
      <c r="PWU28" s="1"/>
      <c r="PWV28" s="1"/>
      <c r="PWW28" s="1"/>
      <c r="PWX28" s="1"/>
      <c r="PWY28" s="1"/>
      <c r="PWZ28" s="1"/>
      <c r="PXA28" s="1"/>
      <c r="PXB28" s="1"/>
      <c r="PXC28" s="1"/>
      <c r="PXD28" s="1"/>
      <c r="PXE28" s="1"/>
      <c r="PXF28" s="1"/>
      <c r="PXG28" s="1"/>
      <c r="PXH28" s="1"/>
      <c r="PXI28" s="1"/>
      <c r="PXJ28" s="1"/>
      <c r="PXK28" s="1"/>
      <c r="PXL28" s="1"/>
      <c r="PXM28" s="1"/>
      <c r="PXN28" s="1"/>
      <c r="PXO28" s="1"/>
      <c r="PXP28" s="1"/>
      <c r="PXQ28" s="1"/>
      <c r="PXR28" s="1"/>
      <c r="PXS28" s="1"/>
      <c r="PXT28" s="1"/>
      <c r="PXU28" s="1"/>
      <c r="PXV28" s="1"/>
      <c r="PXW28" s="1"/>
      <c r="PXX28" s="1"/>
      <c r="PXY28" s="1"/>
      <c r="PXZ28" s="1"/>
      <c r="PYA28" s="1"/>
      <c r="PYB28" s="1"/>
      <c r="PYC28" s="1"/>
      <c r="PYD28" s="1"/>
      <c r="PYE28" s="1"/>
      <c r="PYF28" s="1"/>
      <c r="PYG28" s="1"/>
      <c r="PYH28" s="1"/>
      <c r="PYI28" s="1"/>
      <c r="PYJ28" s="1"/>
      <c r="PYK28" s="1"/>
      <c r="PYL28" s="1"/>
      <c r="PYM28" s="1"/>
      <c r="PYN28" s="1"/>
      <c r="PYO28" s="1"/>
      <c r="PYP28" s="1"/>
      <c r="PYQ28" s="1"/>
      <c r="PYR28" s="1"/>
      <c r="PYS28" s="1"/>
      <c r="PYT28" s="1"/>
      <c r="PYU28" s="1"/>
      <c r="PYV28" s="1"/>
      <c r="PYW28" s="1"/>
      <c r="PYX28" s="1"/>
      <c r="PYY28" s="1"/>
      <c r="PYZ28" s="1"/>
      <c r="PZA28" s="1"/>
      <c r="PZB28" s="1"/>
      <c r="PZC28" s="1"/>
      <c r="PZD28" s="1"/>
      <c r="PZE28" s="1"/>
      <c r="PZF28" s="1"/>
      <c r="PZG28" s="1"/>
      <c r="PZH28" s="1"/>
      <c r="PZI28" s="1"/>
      <c r="PZJ28" s="1"/>
      <c r="PZK28" s="1"/>
      <c r="PZL28" s="1"/>
      <c r="PZM28" s="1"/>
      <c r="PZN28" s="1"/>
      <c r="PZO28" s="1"/>
      <c r="PZP28" s="1"/>
      <c r="PZQ28" s="1"/>
      <c r="PZR28" s="1"/>
      <c r="PZS28" s="1"/>
      <c r="PZT28" s="1"/>
      <c r="PZU28" s="1"/>
      <c r="PZV28" s="1"/>
      <c r="PZW28" s="1"/>
      <c r="PZX28" s="1"/>
      <c r="PZY28" s="1"/>
      <c r="PZZ28" s="1"/>
      <c r="QAA28" s="1"/>
      <c r="QAB28" s="1"/>
      <c r="QAC28" s="1"/>
      <c r="QAD28" s="1"/>
      <c r="QAE28" s="1"/>
      <c r="QAF28" s="1"/>
      <c r="QAG28" s="1"/>
      <c r="QAH28" s="1"/>
      <c r="QAI28" s="1"/>
      <c r="QAJ28" s="1"/>
      <c r="QAK28" s="1"/>
      <c r="QAL28" s="1"/>
      <c r="QAM28" s="1"/>
      <c r="QAN28" s="1"/>
      <c r="QAO28" s="1"/>
      <c r="QAP28" s="1"/>
      <c r="QAQ28" s="1"/>
      <c r="QAR28" s="1"/>
      <c r="QAS28" s="1"/>
      <c r="QAT28" s="1"/>
      <c r="QAU28" s="1"/>
      <c r="QAV28" s="1"/>
      <c r="QAW28" s="1"/>
      <c r="QAX28" s="1"/>
      <c r="QAY28" s="1"/>
      <c r="QAZ28" s="1"/>
      <c r="QBA28" s="1"/>
      <c r="QBB28" s="1"/>
      <c r="QBC28" s="1"/>
      <c r="QBD28" s="1"/>
      <c r="QBE28" s="1"/>
      <c r="QBF28" s="1"/>
      <c r="QBG28" s="1"/>
      <c r="QBH28" s="1"/>
      <c r="QBI28" s="1"/>
      <c r="QBJ28" s="1"/>
      <c r="QBK28" s="1"/>
      <c r="QBL28" s="1"/>
      <c r="QBM28" s="1"/>
      <c r="QBN28" s="1"/>
      <c r="QBO28" s="1"/>
      <c r="QBP28" s="1"/>
      <c r="QBQ28" s="1"/>
      <c r="QBR28" s="1"/>
      <c r="QBS28" s="1"/>
      <c r="QBT28" s="1"/>
      <c r="QBU28" s="1"/>
      <c r="QBV28" s="1"/>
      <c r="QBW28" s="1"/>
      <c r="QBX28" s="1"/>
      <c r="QBY28" s="1"/>
      <c r="QBZ28" s="1"/>
      <c r="QCA28" s="1"/>
      <c r="QCB28" s="1"/>
      <c r="QCC28" s="1"/>
      <c r="QCD28" s="1"/>
      <c r="QCE28" s="1"/>
      <c r="QCF28" s="1"/>
      <c r="QCG28" s="1"/>
      <c r="QCH28" s="1"/>
      <c r="QCI28" s="1"/>
      <c r="QCJ28" s="1"/>
      <c r="QCK28" s="1"/>
      <c r="QCL28" s="1"/>
      <c r="QCM28" s="1"/>
      <c r="QCN28" s="1"/>
      <c r="QCO28" s="1"/>
      <c r="QCP28" s="1"/>
      <c r="QCQ28" s="1"/>
      <c r="QCR28" s="1"/>
      <c r="QCS28" s="1"/>
      <c r="QCT28" s="1"/>
      <c r="QCU28" s="1"/>
      <c r="QCV28" s="1"/>
      <c r="QCW28" s="1"/>
      <c r="QCX28" s="1"/>
      <c r="QCY28" s="1"/>
      <c r="QCZ28" s="1"/>
      <c r="QDA28" s="1"/>
      <c r="QDB28" s="1"/>
      <c r="QDC28" s="1"/>
      <c r="QDD28" s="1"/>
      <c r="QDE28" s="1"/>
      <c r="QDF28" s="1"/>
      <c r="QDG28" s="1"/>
      <c r="QDH28" s="1"/>
      <c r="QDI28" s="1"/>
      <c r="QDJ28" s="1"/>
      <c r="QDK28" s="1"/>
      <c r="QDL28" s="1"/>
      <c r="QDM28" s="1"/>
      <c r="QDN28" s="1"/>
      <c r="QDO28" s="1"/>
      <c r="QDP28" s="1"/>
      <c r="QDQ28" s="1"/>
      <c r="QDR28" s="1"/>
      <c r="QDS28" s="1"/>
      <c r="QDT28" s="1"/>
      <c r="QDU28" s="1"/>
      <c r="QDV28" s="1"/>
      <c r="QDW28" s="1"/>
      <c r="QDX28" s="1"/>
      <c r="QDY28" s="1"/>
      <c r="QDZ28" s="1"/>
      <c r="QEA28" s="1"/>
      <c r="QEB28" s="1"/>
      <c r="QEC28" s="1"/>
      <c r="QED28" s="1"/>
      <c r="QEE28" s="1"/>
      <c r="QEF28" s="1"/>
      <c r="QEG28" s="1"/>
      <c r="QEH28" s="1"/>
      <c r="QEI28" s="1"/>
      <c r="QEJ28" s="1"/>
      <c r="QEK28" s="1"/>
      <c r="QEL28" s="1"/>
      <c r="QEM28" s="1"/>
      <c r="QEN28" s="1"/>
      <c r="QEO28" s="1"/>
      <c r="QEP28" s="1"/>
      <c r="QEQ28" s="1"/>
      <c r="QER28" s="1"/>
      <c r="QES28" s="1"/>
      <c r="QET28" s="1"/>
      <c r="QEU28" s="1"/>
      <c r="QEV28" s="1"/>
      <c r="QEW28" s="1"/>
      <c r="QEX28" s="1"/>
      <c r="QEY28" s="1"/>
      <c r="QEZ28" s="1"/>
      <c r="QFA28" s="1"/>
      <c r="QFB28" s="1"/>
      <c r="QFC28" s="1"/>
      <c r="QFD28" s="1"/>
      <c r="QFE28" s="1"/>
      <c r="QFF28" s="1"/>
      <c r="QFG28" s="1"/>
      <c r="QFH28" s="1"/>
      <c r="QFI28" s="1"/>
      <c r="QFJ28" s="1"/>
      <c r="QFK28" s="1"/>
      <c r="QFL28" s="1"/>
      <c r="QFM28" s="1"/>
      <c r="QFN28" s="1"/>
      <c r="QFO28" s="1"/>
      <c r="QFP28" s="1"/>
      <c r="QFQ28" s="1"/>
      <c r="QFR28" s="1"/>
      <c r="QFS28" s="1"/>
      <c r="QFT28" s="1"/>
      <c r="QFU28" s="1"/>
      <c r="QFV28" s="1"/>
      <c r="QFW28" s="1"/>
      <c r="QFX28" s="1"/>
      <c r="QFY28" s="1"/>
      <c r="QFZ28" s="1"/>
      <c r="QGA28" s="1"/>
      <c r="QGB28" s="1"/>
      <c r="QGC28" s="1"/>
      <c r="QGD28" s="1"/>
      <c r="QGE28" s="1"/>
      <c r="QGF28" s="1"/>
      <c r="QGG28" s="1"/>
      <c r="QGH28" s="1"/>
      <c r="QGI28" s="1"/>
      <c r="QGJ28" s="1"/>
      <c r="QGK28" s="1"/>
      <c r="QGL28" s="1"/>
      <c r="QGM28" s="1"/>
      <c r="QGN28" s="1"/>
      <c r="QGO28" s="1"/>
      <c r="QGP28" s="1"/>
      <c r="QGQ28" s="1"/>
      <c r="QGR28" s="1"/>
      <c r="QGS28" s="1"/>
      <c r="QGT28" s="1"/>
      <c r="QGU28" s="1"/>
      <c r="QGV28" s="1"/>
      <c r="QGW28" s="1"/>
      <c r="QGX28" s="1"/>
      <c r="QGY28" s="1"/>
      <c r="QGZ28" s="1"/>
      <c r="QHA28" s="1"/>
      <c r="QHB28" s="1"/>
      <c r="QHC28" s="1"/>
      <c r="QHD28" s="1"/>
      <c r="QHE28" s="1"/>
      <c r="QHF28" s="1"/>
      <c r="QHG28" s="1"/>
      <c r="QHH28" s="1"/>
      <c r="QHI28" s="1"/>
      <c r="QHJ28" s="1"/>
      <c r="QHK28" s="1"/>
      <c r="QHL28" s="1"/>
      <c r="QHM28" s="1"/>
      <c r="QHN28" s="1"/>
      <c r="QHO28" s="1"/>
      <c r="QHP28" s="1"/>
      <c r="QHQ28" s="1"/>
      <c r="QHR28" s="1"/>
      <c r="QHS28" s="1"/>
      <c r="QHT28" s="1"/>
      <c r="QHU28" s="1"/>
      <c r="QHV28" s="1"/>
      <c r="QHW28" s="1"/>
      <c r="QHX28" s="1"/>
      <c r="QHY28" s="1"/>
      <c r="QHZ28" s="1"/>
      <c r="QIA28" s="1"/>
      <c r="QIB28" s="1"/>
      <c r="QIC28" s="1"/>
      <c r="QID28" s="1"/>
      <c r="QIE28" s="1"/>
      <c r="QIF28" s="1"/>
      <c r="QIG28" s="1"/>
      <c r="QIH28" s="1"/>
      <c r="QII28" s="1"/>
      <c r="QIJ28" s="1"/>
      <c r="QIK28" s="1"/>
      <c r="QIL28" s="1"/>
      <c r="QIM28" s="1"/>
      <c r="QIN28" s="1"/>
      <c r="QIO28" s="1"/>
      <c r="QIP28" s="1"/>
      <c r="QIQ28" s="1"/>
      <c r="QIR28" s="1"/>
      <c r="QIS28" s="1"/>
      <c r="QIT28" s="1"/>
      <c r="QIU28" s="1"/>
      <c r="QIV28" s="1"/>
      <c r="QIW28" s="1"/>
      <c r="QIX28" s="1"/>
      <c r="QIY28" s="1"/>
      <c r="QIZ28" s="1"/>
      <c r="QJA28" s="1"/>
      <c r="QJB28" s="1"/>
      <c r="QJC28" s="1"/>
      <c r="QJD28" s="1"/>
      <c r="QJE28" s="1"/>
      <c r="QJF28" s="1"/>
      <c r="QJG28" s="1"/>
      <c r="QJH28" s="1"/>
      <c r="QJI28" s="1"/>
      <c r="QJJ28" s="1"/>
      <c r="QJK28" s="1"/>
      <c r="QJL28" s="1"/>
      <c r="QJM28" s="1"/>
      <c r="QJN28" s="1"/>
      <c r="QJO28" s="1"/>
      <c r="QJP28" s="1"/>
      <c r="QJQ28" s="1"/>
      <c r="QJR28" s="1"/>
      <c r="QJS28" s="1"/>
      <c r="QJT28" s="1"/>
      <c r="QJU28" s="1"/>
      <c r="QJV28" s="1"/>
      <c r="QJW28" s="1"/>
      <c r="QJX28" s="1"/>
      <c r="QJY28" s="1"/>
      <c r="QJZ28" s="1"/>
      <c r="QKA28" s="1"/>
      <c r="QKB28" s="1"/>
      <c r="QKC28" s="1"/>
      <c r="QKD28" s="1"/>
      <c r="QKE28" s="1"/>
      <c r="QKF28" s="1"/>
      <c r="QKG28" s="1"/>
      <c r="QKH28" s="1"/>
      <c r="QKI28" s="1"/>
      <c r="QKJ28" s="1"/>
      <c r="QKK28" s="1"/>
      <c r="QKL28" s="1"/>
      <c r="QKM28" s="1"/>
      <c r="QKN28" s="1"/>
      <c r="QKO28" s="1"/>
      <c r="QKP28" s="1"/>
      <c r="QKQ28" s="1"/>
      <c r="QKR28" s="1"/>
      <c r="QKS28" s="1"/>
      <c r="QKT28" s="1"/>
      <c r="QKU28" s="1"/>
      <c r="QKV28" s="1"/>
      <c r="QKW28" s="1"/>
      <c r="QKX28" s="1"/>
      <c r="QKY28" s="1"/>
      <c r="QKZ28" s="1"/>
      <c r="QLA28" s="1"/>
      <c r="QLB28" s="1"/>
      <c r="QLC28" s="1"/>
      <c r="QLD28" s="1"/>
      <c r="QLE28" s="1"/>
      <c r="QLF28" s="1"/>
      <c r="QLG28" s="1"/>
      <c r="QLH28" s="1"/>
      <c r="QLI28" s="1"/>
      <c r="QLJ28" s="1"/>
      <c r="QLK28" s="1"/>
      <c r="QLL28" s="1"/>
      <c r="QLM28" s="1"/>
      <c r="QLN28" s="1"/>
      <c r="QLO28" s="1"/>
      <c r="QLP28" s="1"/>
      <c r="QLQ28" s="1"/>
      <c r="QLR28" s="1"/>
      <c r="QLS28" s="1"/>
      <c r="QLT28" s="1"/>
      <c r="QLU28" s="1"/>
      <c r="QLV28" s="1"/>
      <c r="QLW28" s="1"/>
      <c r="QLX28" s="1"/>
      <c r="QLY28" s="1"/>
      <c r="QLZ28" s="1"/>
      <c r="QMA28" s="1"/>
      <c r="QMB28" s="1"/>
      <c r="QMC28" s="1"/>
      <c r="QMD28" s="1"/>
      <c r="QME28" s="1"/>
      <c r="QMF28" s="1"/>
      <c r="QMG28" s="1"/>
      <c r="QMH28" s="1"/>
      <c r="QMI28" s="1"/>
      <c r="QMJ28" s="1"/>
      <c r="QMK28" s="1"/>
      <c r="QML28" s="1"/>
      <c r="QMM28" s="1"/>
      <c r="QMN28" s="1"/>
      <c r="QMO28" s="1"/>
      <c r="QMP28" s="1"/>
      <c r="QMQ28" s="1"/>
      <c r="QMR28" s="1"/>
      <c r="QMS28" s="1"/>
      <c r="QMT28" s="1"/>
      <c r="QMU28" s="1"/>
      <c r="QMV28" s="1"/>
      <c r="QMW28" s="1"/>
      <c r="QMX28" s="1"/>
      <c r="QMY28" s="1"/>
      <c r="QMZ28" s="1"/>
      <c r="QNA28" s="1"/>
      <c r="QNB28" s="1"/>
      <c r="QNC28" s="1"/>
      <c r="QND28" s="1"/>
      <c r="QNE28" s="1"/>
      <c r="QNF28" s="1"/>
      <c r="QNG28" s="1"/>
      <c r="QNH28" s="1"/>
      <c r="QNI28" s="1"/>
      <c r="QNJ28" s="1"/>
      <c r="QNK28" s="1"/>
      <c r="QNL28" s="1"/>
      <c r="QNM28" s="1"/>
      <c r="QNN28" s="1"/>
      <c r="QNO28" s="1"/>
      <c r="QNP28" s="1"/>
      <c r="QNQ28" s="1"/>
      <c r="QNR28" s="1"/>
      <c r="QNS28" s="1"/>
      <c r="QNT28" s="1"/>
      <c r="QNU28" s="1"/>
      <c r="QNV28" s="1"/>
      <c r="QNW28" s="1"/>
      <c r="QNX28" s="1"/>
      <c r="QNY28" s="1"/>
      <c r="QNZ28" s="1"/>
      <c r="QOA28" s="1"/>
      <c r="QOB28" s="1"/>
      <c r="QOC28" s="1"/>
      <c r="QOD28" s="1"/>
      <c r="QOE28" s="1"/>
      <c r="QOF28" s="1"/>
      <c r="QOG28" s="1"/>
      <c r="QOH28" s="1"/>
      <c r="QOI28" s="1"/>
      <c r="QOJ28" s="1"/>
      <c r="QOK28" s="1"/>
      <c r="QOL28" s="1"/>
      <c r="QOM28" s="1"/>
      <c r="QON28" s="1"/>
      <c r="QOO28" s="1"/>
      <c r="QOP28" s="1"/>
      <c r="QOQ28" s="1"/>
      <c r="QOR28" s="1"/>
      <c r="QOS28" s="1"/>
      <c r="QOT28" s="1"/>
      <c r="QOU28" s="1"/>
      <c r="QOV28" s="1"/>
      <c r="QOW28" s="1"/>
      <c r="QOX28" s="1"/>
      <c r="QOY28" s="1"/>
      <c r="QOZ28" s="1"/>
      <c r="QPA28" s="1"/>
      <c r="QPB28" s="1"/>
      <c r="QPC28" s="1"/>
      <c r="QPD28" s="1"/>
      <c r="QPE28" s="1"/>
      <c r="QPF28" s="1"/>
      <c r="QPG28" s="1"/>
      <c r="QPH28" s="1"/>
      <c r="QPI28" s="1"/>
      <c r="QPJ28" s="1"/>
      <c r="QPK28" s="1"/>
      <c r="QPL28" s="1"/>
      <c r="QPM28" s="1"/>
      <c r="QPN28" s="1"/>
      <c r="QPO28" s="1"/>
      <c r="QPP28" s="1"/>
      <c r="QPQ28" s="1"/>
      <c r="QPR28" s="1"/>
      <c r="QPS28" s="1"/>
      <c r="QPT28" s="1"/>
      <c r="QPU28" s="1"/>
      <c r="QPV28" s="1"/>
      <c r="QPW28" s="1"/>
      <c r="QPX28" s="1"/>
      <c r="QPY28" s="1"/>
      <c r="QPZ28" s="1"/>
      <c r="QQA28" s="1"/>
      <c r="QQB28" s="1"/>
      <c r="QQC28" s="1"/>
      <c r="QQD28" s="1"/>
      <c r="QQE28" s="1"/>
      <c r="QQF28" s="1"/>
      <c r="QQG28" s="1"/>
      <c r="QQH28" s="1"/>
      <c r="QQI28" s="1"/>
      <c r="QQJ28" s="1"/>
      <c r="QQK28" s="1"/>
      <c r="QQL28" s="1"/>
      <c r="QQM28" s="1"/>
      <c r="QQN28" s="1"/>
      <c r="QQO28" s="1"/>
      <c r="QQP28" s="1"/>
      <c r="QQQ28" s="1"/>
      <c r="QQR28" s="1"/>
      <c r="QQS28" s="1"/>
      <c r="QQT28" s="1"/>
      <c r="QQU28" s="1"/>
      <c r="QQV28" s="1"/>
      <c r="QQW28" s="1"/>
      <c r="QQX28" s="1"/>
      <c r="QQY28" s="1"/>
      <c r="QQZ28" s="1"/>
      <c r="QRA28" s="1"/>
      <c r="QRB28" s="1"/>
      <c r="QRC28" s="1"/>
      <c r="QRD28" s="1"/>
      <c r="QRE28" s="1"/>
      <c r="QRF28" s="1"/>
      <c r="QRG28" s="1"/>
      <c r="QRH28" s="1"/>
      <c r="QRI28" s="1"/>
      <c r="QRJ28" s="1"/>
      <c r="QRK28" s="1"/>
      <c r="QRL28" s="1"/>
      <c r="QRM28" s="1"/>
      <c r="QRN28" s="1"/>
      <c r="QRO28" s="1"/>
      <c r="QRP28" s="1"/>
      <c r="QRQ28" s="1"/>
      <c r="QRR28" s="1"/>
      <c r="QRS28" s="1"/>
      <c r="QRT28" s="1"/>
      <c r="QRU28" s="1"/>
      <c r="QRV28" s="1"/>
      <c r="QRW28" s="1"/>
      <c r="QRX28" s="1"/>
      <c r="QRY28" s="1"/>
      <c r="QRZ28" s="1"/>
      <c r="QSA28" s="1"/>
      <c r="QSB28" s="1"/>
      <c r="QSC28" s="1"/>
      <c r="QSD28" s="1"/>
      <c r="QSE28" s="1"/>
      <c r="QSF28" s="1"/>
      <c r="QSG28" s="1"/>
      <c r="QSH28" s="1"/>
      <c r="QSI28" s="1"/>
      <c r="QSJ28" s="1"/>
      <c r="QSK28" s="1"/>
      <c r="QSL28" s="1"/>
      <c r="QSM28" s="1"/>
      <c r="QSN28" s="1"/>
      <c r="QSO28" s="1"/>
      <c r="QSP28" s="1"/>
      <c r="QSQ28" s="1"/>
      <c r="QSR28" s="1"/>
      <c r="QSS28" s="1"/>
      <c r="QST28" s="1"/>
      <c r="QSU28" s="1"/>
      <c r="QSV28" s="1"/>
      <c r="QSW28" s="1"/>
      <c r="QSX28" s="1"/>
      <c r="QSY28" s="1"/>
      <c r="QSZ28" s="1"/>
      <c r="QTA28" s="1"/>
      <c r="QTB28" s="1"/>
      <c r="QTC28" s="1"/>
      <c r="QTD28" s="1"/>
      <c r="QTE28" s="1"/>
      <c r="QTF28" s="1"/>
      <c r="QTG28" s="1"/>
      <c r="QTH28" s="1"/>
      <c r="QTI28" s="1"/>
      <c r="QTJ28" s="1"/>
      <c r="QTK28" s="1"/>
      <c r="QTL28" s="1"/>
      <c r="QTM28" s="1"/>
      <c r="QTN28" s="1"/>
      <c r="QTO28" s="1"/>
      <c r="QTP28" s="1"/>
      <c r="QTQ28" s="1"/>
      <c r="QTR28" s="1"/>
      <c r="QTS28" s="1"/>
      <c r="QTT28" s="1"/>
      <c r="QTU28" s="1"/>
      <c r="QTV28" s="1"/>
      <c r="QTW28" s="1"/>
      <c r="QTX28" s="1"/>
      <c r="QTY28" s="1"/>
      <c r="QTZ28" s="1"/>
      <c r="QUA28" s="1"/>
      <c r="QUB28" s="1"/>
      <c r="QUC28" s="1"/>
      <c r="QUD28" s="1"/>
      <c r="QUE28" s="1"/>
      <c r="QUF28" s="1"/>
      <c r="QUG28" s="1"/>
      <c r="QUH28" s="1"/>
      <c r="QUI28" s="1"/>
      <c r="QUJ28" s="1"/>
      <c r="QUK28" s="1"/>
      <c r="QUL28" s="1"/>
      <c r="QUM28" s="1"/>
      <c r="QUN28" s="1"/>
      <c r="QUO28" s="1"/>
      <c r="QUP28" s="1"/>
      <c r="QUQ28" s="1"/>
      <c r="QUR28" s="1"/>
      <c r="QUS28" s="1"/>
      <c r="QUT28" s="1"/>
      <c r="QUU28" s="1"/>
      <c r="QUV28" s="1"/>
      <c r="QUW28" s="1"/>
      <c r="QUX28" s="1"/>
      <c r="QUY28" s="1"/>
      <c r="QUZ28" s="1"/>
      <c r="QVA28" s="1"/>
      <c r="QVB28" s="1"/>
      <c r="QVC28" s="1"/>
      <c r="QVD28" s="1"/>
      <c r="QVE28" s="1"/>
      <c r="QVF28" s="1"/>
      <c r="QVG28" s="1"/>
      <c r="QVH28" s="1"/>
      <c r="QVI28" s="1"/>
      <c r="QVJ28" s="1"/>
      <c r="QVK28" s="1"/>
      <c r="QVL28" s="1"/>
      <c r="QVM28" s="1"/>
      <c r="QVN28" s="1"/>
      <c r="QVO28" s="1"/>
      <c r="QVP28" s="1"/>
      <c r="QVQ28" s="1"/>
      <c r="QVR28" s="1"/>
      <c r="QVS28" s="1"/>
      <c r="QVT28" s="1"/>
      <c r="QVU28" s="1"/>
      <c r="QVV28" s="1"/>
      <c r="QVW28" s="1"/>
      <c r="QVX28" s="1"/>
      <c r="QVY28" s="1"/>
      <c r="QVZ28" s="1"/>
      <c r="QWA28" s="1"/>
      <c r="QWB28" s="1"/>
      <c r="QWC28" s="1"/>
      <c r="QWD28" s="1"/>
      <c r="QWE28" s="1"/>
      <c r="QWF28" s="1"/>
      <c r="QWG28" s="1"/>
      <c r="QWH28" s="1"/>
      <c r="QWI28" s="1"/>
      <c r="QWJ28" s="1"/>
      <c r="QWK28" s="1"/>
      <c r="QWL28" s="1"/>
      <c r="QWM28" s="1"/>
      <c r="QWN28" s="1"/>
      <c r="QWO28" s="1"/>
      <c r="QWP28" s="1"/>
      <c r="QWQ28" s="1"/>
      <c r="QWR28" s="1"/>
      <c r="QWS28" s="1"/>
      <c r="QWT28" s="1"/>
      <c r="QWU28" s="1"/>
      <c r="QWV28" s="1"/>
      <c r="QWW28" s="1"/>
      <c r="QWX28" s="1"/>
      <c r="QWY28" s="1"/>
      <c r="QWZ28" s="1"/>
      <c r="QXA28" s="1"/>
      <c r="QXB28" s="1"/>
      <c r="QXC28" s="1"/>
      <c r="QXD28" s="1"/>
      <c r="QXE28" s="1"/>
      <c r="QXF28" s="1"/>
      <c r="QXG28" s="1"/>
      <c r="QXH28" s="1"/>
      <c r="QXI28" s="1"/>
      <c r="QXJ28" s="1"/>
      <c r="QXK28" s="1"/>
      <c r="QXL28" s="1"/>
      <c r="QXM28" s="1"/>
      <c r="QXN28" s="1"/>
      <c r="QXO28" s="1"/>
      <c r="QXP28" s="1"/>
      <c r="QXQ28" s="1"/>
      <c r="QXR28" s="1"/>
      <c r="QXS28" s="1"/>
      <c r="QXT28" s="1"/>
      <c r="QXU28" s="1"/>
      <c r="QXV28" s="1"/>
      <c r="QXW28" s="1"/>
      <c r="QXX28" s="1"/>
      <c r="QXY28" s="1"/>
      <c r="QXZ28" s="1"/>
      <c r="QYA28" s="1"/>
      <c r="QYB28" s="1"/>
      <c r="QYC28" s="1"/>
      <c r="QYD28" s="1"/>
      <c r="QYE28" s="1"/>
      <c r="QYF28" s="1"/>
      <c r="QYG28" s="1"/>
      <c r="QYH28" s="1"/>
      <c r="QYI28" s="1"/>
      <c r="QYJ28" s="1"/>
      <c r="QYK28" s="1"/>
      <c r="QYL28" s="1"/>
      <c r="QYM28" s="1"/>
      <c r="QYN28" s="1"/>
      <c r="QYO28" s="1"/>
      <c r="QYP28" s="1"/>
      <c r="QYQ28" s="1"/>
      <c r="QYR28" s="1"/>
      <c r="QYS28" s="1"/>
      <c r="QYT28" s="1"/>
      <c r="QYU28" s="1"/>
      <c r="QYV28" s="1"/>
      <c r="QYW28" s="1"/>
      <c r="QYX28" s="1"/>
      <c r="QYY28" s="1"/>
      <c r="QYZ28" s="1"/>
      <c r="QZA28" s="1"/>
      <c r="QZB28" s="1"/>
      <c r="QZC28" s="1"/>
      <c r="QZD28" s="1"/>
      <c r="QZE28" s="1"/>
      <c r="QZF28" s="1"/>
      <c r="QZG28" s="1"/>
      <c r="QZH28" s="1"/>
      <c r="QZI28" s="1"/>
      <c r="QZJ28" s="1"/>
      <c r="QZK28" s="1"/>
      <c r="QZL28" s="1"/>
      <c r="QZM28" s="1"/>
      <c r="QZN28" s="1"/>
      <c r="QZO28" s="1"/>
      <c r="QZP28" s="1"/>
      <c r="QZQ28" s="1"/>
      <c r="QZR28" s="1"/>
      <c r="QZS28" s="1"/>
      <c r="QZT28" s="1"/>
      <c r="QZU28" s="1"/>
      <c r="QZV28" s="1"/>
      <c r="QZW28" s="1"/>
      <c r="QZX28" s="1"/>
      <c r="QZY28" s="1"/>
      <c r="QZZ28" s="1"/>
      <c r="RAA28" s="1"/>
      <c r="RAB28" s="1"/>
      <c r="RAC28" s="1"/>
      <c r="RAD28" s="1"/>
      <c r="RAE28" s="1"/>
      <c r="RAF28" s="1"/>
      <c r="RAG28" s="1"/>
      <c r="RAH28" s="1"/>
      <c r="RAI28" s="1"/>
      <c r="RAJ28" s="1"/>
      <c r="RAK28" s="1"/>
      <c r="RAL28" s="1"/>
      <c r="RAM28" s="1"/>
      <c r="RAN28" s="1"/>
      <c r="RAO28" s="1"/>
      <c r="RAP28" s="1"/>
      <c r="RAQ28" s="1"/>
      <c r="RAR28" s="1"/>
      <c r="RAS28" s="1"/>
      <c r="RAT28" s="1"/>
      <c r="RAU28" s="1"/>
      <c r="RAV28" s="1"/>
      <c r="RAW28" s="1"/>
      <c r="RAX28" s="1"/>
      <c r="RAY28" s="1"/>
      <c r="RAZ28" s="1"/>
      <c r="RBA28" s="1"/>
      <c r="RBB28" s="1"/>
      <c r="RBC28" s="1"/>
      <c r="RBD28" s="1"/>
      <c r="RBE28" s="1"/>
      <c r="RBF28" s="1"/>
      <c r="RBG28" s="1"/>
      <c r="RBH28" s="1"/>
      <c r="RBI28" s="1"/>
      <c r="RBJ28" s="1"/>
      <c r="RBK28" s="1"/>
      <c r="RBL28" s="1"/>
      <c r="RBM28" s="1"/>
      <c r="RBN28" s="1"/>
      <c r="RBO28" s="1"/>
      <c r="RBP28" s="1"/>
      <c r="RBQ28" s="1"/>
      <c r="RBR28" s="1"/>
      <c r="RBS28" s="1"/>
      <c r="RBT28" s="1"/>
      <c r="RBU28" s="1"/>
      <c r="RBV28" s="1"/>
      <c r="RBW28" s="1"/>
      <c r="RBX28" s="1"/>
      <c r="RBY28" s="1"/>
      <c r="RBZ28" s="1"/>
      <c r="RCA28" s="1"/>
      <c r="RCB28" s="1"/>
      <c r="RCC28" s="1"/>
      <c r="RCD28" s="1"/>
      <c r="RCE28" s="1"/>
      <c r="RCF28" s="1"/>
      <c r="RCG28" s="1"/>
      <c r="RCH28" s="1"/>
      <c r="RCI28" s="1"/>
      <c r="RCJ28" s="1"/>
      <c r="RCK28" s="1"/>
      <c r="RCL28" s="1"/>
      <c r="RCM28" s="1"/>
      <c r="RCN28" s="1"/>
      <c r="RCO28" s="1"/>
      <c r="RCP28" s="1"/>
      <c r="RCQ28" s="1"/>
      <c r="RCR28" s="1"/>
      <c r="RCS28" s="1"/>
      <c r="RCT28" s="1"/>
      <c r="RCU28" s="1"/>
      <c r="RCV28" s="1"/>
      <c r="RCW28" s="1"/>
      <c r="RCX28" s="1"/>
      <c r="RCY28" s="1"/>
      <c r="RCZ28" s="1"/>
      <c r="RDA28" s="1"/>
      <c r="RDB28" s="1"/>
      <c r="RDC28" s="1"/>
      <c r="RDD28" s="1"/>
      <c r="RDE28" s="1"/>
      <c r="RDF28" s="1"/>
      <c r="RDG28" s="1"/>
      <c r="RDH28" s="1"/>
      <c r="RDI28" s="1"/>
      <c r="RDJ28" s="1"/>
      <c r="RDK28" s="1"/>
      <c r="RDL28" s="1"/>
      <c r="RDM28" s="1"/>
      <c r="RDN28" s="1"/>
      <c r="RDO28" s="1"/>
      <c r="RDP28" s="1"/>
      <c r="RDQ28" s="1"/>
      <c r="RDR28" s="1"/>
      <c r="RDS28" s="1"/>
      <c r="RDT28" s="1"/>
      <c r="RDU28" s="1"/>
      <c r="RDV28" s="1"/>
      <c r="RDW28" s="1"/>
      <c r="RDX28" s="1"/>
      <c r="RDY28" s="1"/>
      <c r="RDZ28" s="1"/>
      <c r="REA28" s="1"/>
      <c r="REB28" s="1"/>
      <c r="REC28" s="1"/>
      <c r="RED28" s="1"/>
      <c r="REE28" s="1"/>
      <c r="REF28" s="1"/>
      <c r="REG28" s="1"/>
      <c r="REH28" s="1"/>
      <c r="REI28" s="1"/>
      <c r="REJ28" s="1"/>
      <c r="REK28" s="1"/>
      <c r="REL28" s="1"/>
      <c r="REM28" s="1"/>
      <c r="REN28" s="1"/>
      <c r="REO28" s="1"/>
      <c r="REP28" s="1"/>
      <c r="REQ28" s="1"/>
      <c r="RER28" s="1"/>
      <c r="RES28" s="1"/>
      <c r="RET28" s="1"/>
      <c r="REU28" s="1"/>
      <c r="REV28" s="1"/>
      <c r="REW28" s="1"/>
      <c r="REX28" s="1"/>
      <c r="REY28" s="1"/>
      <c r="REZ28" s="1"/>
      <c r="RFA28" s="1"/>
      <c r="RFB28" s="1"/>
      <c r="RFC28" s="1"/>
      <c r="RFD28" s="1"/>
      <c r="RFE28" s="1"/>
      <c r="RFF28" s="1"/>
      <c r="RFG28" s="1"/>
      <c r="RFH28" s="1"/>
      <c r="RFI28" s="1"/>
      <c r="RFJ28" s="1"/>
      <c r="RFK28" s="1"/>
      <c r="RFL28" s="1"/>
      <c r="RFM28" s="1"/>
      <c r="RFN28" s="1"/>
      <c r="RFO28" s="1"/>
      <c r="RFP28" s="1"/>
      <c r="RFQ28" s="1"/>
      <c r="RFR28" s="1"/>
      <c r="RFS28" s="1"/>
      <c r="RFT28" s="1"/>
      <c r="RFU28" s="1"/>
      <c r="RFV28" s="1"/>
      <c r="RFW28" s="1"/>
      <c r="RFX28" s="1"/>
      <c r="RFY28" s="1"/>
      <c r="RFZ28" s="1"/>
      <c r="RGA28" s="1"/>
      <c r="RGB28" s="1"/>
      <c r="RGC28" s="1"/>
      <c r="RGD28" s="1"/>
      <c r="RGE28" s="1"/>
      <c r="RGF28" s="1"/>
      <c r="RGG28" s="1"/>
      <c r="RGH28" s="1"/>
      <c r="RGI28" s="1"/>
      <c r="RGJ28" s="1"/>
      <c r="RGK28" s="1"/>
      <c r="RGL28" s="1"/>
      <c r="RGM28" s="1"/>
      <c r="RGN28" s="1"/>
      <c r="RGO28" s="1"/>
      <c r="RGP28" s="1"/>
      <c r="RGQ28" s="1"/>
      <c r="RGR28" s="1"/>
      <c r="RGS28" s="1"/>
      <c r="RGT28" s="1"/>
      <c r="RGU28" s="1"/>
      <c r="RGV28" s="1"/>
      <c r="RGW28" s="1"/>
      <c r="RGX28" s="1"/>
      <c r="RGY28" s="1"/>
      <c r="RGZ28" s="1"/>
      <c r="RHA28" s="1"/>
      <c r="RHB28" s="1"/>
      <c r="RHC28" s="1"/>
      <c r="RHD28" s="1"/>
      <c r="RHE28" s="1"/>
      <c r="RHF28" s="1"/>
      <c r="RHG28" s="1"/>
      <c r="RHH28" s="1"/>
      <c r="RHI28" s="1"/>
      <c r="RHJ28" s="1"/>
      <c r="RHK28" s="1"/>
      <c r="RHL28" s="1"/>
      <c r="RHM28" s="1"/>
      <c r="RHN28" s="1"/>
      <c r="RHO28" s="1"/>
      <c r="RHP28" s="1"/>
      <c r="RHQ28" s="1"/>
      <c r="RHR28" s="1"/>
      <c r="RHS28" s="1"/>
      <c r="RHT28" s="1"/>
      <c r="RHU28" s="1"/>
      <c r="RHV28" s="1"/>
      <c r="RHW28" s="1"/>
      <c r="RHX28" s="1"/>
      <c r="RHY28" s="1"/>
      <c r="RHZ28" s="1"/>
      <c r="RIA28" s="1"/>
      <c r="RIB28" s="1"/>
      <c r="RIC28" s="1"/>
      <c r="RID28" s="1"/>
      <c r="RIE28" s="1"/>
      <c r="RIF28" s="1"/>
      <c r="RIG28" s="1"/>
      <c r="RIH28" s="1"/>
      <c r="RII28" s="1"/>
      <c r="RIJ28" s="1"/>
      <c r="RIK28" s="1"/>
      <c r="RIL28" s="1"/>
      <c r="RIM28" s="1"/>
      <c r="RIN28" s="1"/>
      <c r="RIO28" s="1"/>
      <c r="RIP28" s="1"/>
      <c r="RIQ28" s="1"/>
      <c r="RIR28" s="1"/>
      <c r="RIS28" s="1"/>
      <c r="RIT28" s="1"/>
      <c r="RIU28" s="1"/>
      <c r="RIV28" s="1"/>
      <c r="RIW28" s="1"/>
      <c r="RIX28" s="1"/>
      <c r="RIY28" s="1"/>
      <c r="RIZ28" s="1"/>
      <c r="RJA28" s="1"/>
      <c r="RJB28" s="1"/>
      <c r="RJC28" s="1"/>
      <c r="RJD28" s="1"/>
      <c r="RJE28" s="1"/>
      <c r="RJF28" s="1"/>
      <c r="RJG28" s="1"/>
      <c r="RJH28" s="1"/>
      <c r="RJI28" s="1"/>
      <c r="RJJ28" s="1"/>
      <c r="RJK28" s="1"/>
      <c r="RJL28" s="1"/>
      <c r="RJM28" s="1"/>
      <c r="RJN28" s="1"/>
      <c r="RJO28" s="1"/>
      <c r="RJP28" s="1"/>
      <c r="RJQ28" s="1"/>
      <c r="RJR28" s="1"/>
      <c r="RJS28" s="1"/>
      <c r="RJT28" s="1"/>
      <c r="RJU28" s="1"/>
      <c r="RJV28" s="1"/>
      <c r="RJW28" s="1"/>
      <c r="RJX28" s="1"/>
      <c r="RJY28" s="1"/>
      <c r="RJZ28" s="1"/>
      <c r="RKA28" s="1"/>
      <c r="RKB28" s="1"/>
      <c r="RKC28" s="1"/>
      <c r="RKD28" s="1"/>
      <c r="RKE28" s="1"/>
      <c r="RKF28" s="1"/>
      <c r="RKG28" s="1"/>
      <c r="RKH28" s="1"/>
      <c r="RKI28" s="1"/>
      <c r="RKJ28" s="1"/>
      <c r="RKK28" s="1"/>
      <c r="RKL28" s="1"/>
      <c r="RKM28" s="1"/>
      <c r="RKN28" s="1"/>
      <c r="RKO28" s="1"/>
      <c r="RKP28" s="1"/>
      <c r="RKQ28" s="1"/>
      <c r="RKR28" s="1"/>
      <c r="RKS28" s="1"/>
      <c r="RKT28" s="1"/>
      <c r="RKU28" s="1"/>
      <c r="RKV28" s="1"/>
      <c r="RKW28" s="1"/>
      <c r="RKX28" s="1"/>
      <c r="RKY28" s="1"/>
      <c r="RKZ28" s="1"/>
      <c r="RLA28" s="1"/>
      <c r="RLB28" s="1"/>
      <c r="RLC28" s="1"/>
      <c r="RLD28" s="1"/>
      <c r="RLE28" s="1"/>
      <c r="RLF28" s="1"/>
      <c r="RLG28" s="1"/>
      <c r="RLH28" s="1"/>
      <c r="RLI28" s="1"/>
      <c r="RLJ28" s="1"/>
      <c r="RLK28" s="1"/>
      <c r="RLL28" s="1"/>
      <c r="RLM28" s="1"/>
      <c r="RLN28" s="1"/>
      <c r="RLO28" s="1"/>
      <c r="RLP28" s="1"/>
      <c r="RLQ28" s="1"/>
      <c r="RLR28" s="1"/>
      <c r="RLS28" s="1"/>
      <c r="RLT28" s="1"/>
      <c r="RLU28" s="1"/>
      <c r="RLV28" s="1"/>
      <c r="RLW28" s="1"/>
      <c r="RLX28" s="1"/>
      <c r="RLY28" s="1"/>
      <c r="RLZ28" s="1"/>
      <c r="RMA28" s="1"/>
      <c r="RMB28" s="1"/>
      <c r="RMC28" s="1"/>
      <c r="RMD28" s="1"/>
      <c r="RME28" s="1"/>
      <c r="RMF28" s="1"/>
      <c r="RMG28" s="1"/>
      <c r="RMH28" s="1"/>
      <c r="RMI28" s="1"/>
      <c r="RMJ28" s="1"/>
      <c r="RMK28" s="1"/>
      <c r="RML28" s="1"/>
      <c r="RMM28" s="1"/>
      <c r="RMN28" s="1"/>
      <c r="RMO28" s="1"/>
      <c r="RMP28" s="1"/>
      <c r="RMQ28" s="1"/>
      <c r="RMR28" s="1"/>
      <c r="RMS28" s="1"/>
      <c r="RMT28" s="1"/>
      <c r="RMU28" s="1"/>
      <c r="RMV28" s="1"/>
      <c r="RMW28" s="1"/>
      <c r="RMX28" s="1"/>
      <c r="RMY28" s="1"/>
      <c r="RMZ28" s="1"/>
      <c r="RNA28" s="1"/>
      <c r="RNB28" s="1"/>
      <c r="RNC28" s="1"/>
      <c r="RND28" s="1"/>
      <c r="RNE28" s="1"/>
      <c r="RNF28" s="1"/>
      <c r="RNG28" s="1"/>
      <c r="RNH28" s="1"/>
      <c r="RNI28" s="1"/>
      <c r="RNJ28" s="1"/>
      <c r="RNK28" s="1"/>
      <c r="RNL28" s="1"/>
      <c r="RNM28" s="1"/>
      <c r="RNN28" s="1"/>
      <c r="RNO28" s="1"/>
      <c r="RNP28" s="1"/>
      <c r="RNQ28" s="1"/>
      <c r="RNR28" s="1"/>
      <c r="RNS28" s="1"/>
      <c r="RNT28" s="1"/>
      <c r="RNU28" s="1"/>
      <c r="RNV28" s="1"/>
      <c r="RNW28" s="1"/>
      <c r="RNX28" s="1"/>
      <c r="RNY28" s="1"/>
      <c r="RNZ28" s="1"/>
      <c r="ROA28" s="1"/>
      <c r="ROB28" s="1"/>
      <c r="ROC28" s="1"/>
      <c r="ROD28" s="1"/>
      <c r="ROE28" s="1"/>
      <c r="ROF28" s="1"/>
      <c r="ROG28" s="1"/>
      <c r="ROH28" s="1"/>
      <c r="ROI28" s="1"/>
      <c r="ROJ28" s="1"/>
      <c r="ROK28" s="1"/>
      <c r="ROL28" s="1"/>
      <c r="ROM28" s="1"/>
      <c r="RON28" s="1"/>
      <c r="ROO28" s="1"/>
      <c r="ROP28" s="1"/>
      <c r="ROQ28" s="1"/>
      <c r="ROR28" s="1"/>
      <c r="ROS28" s="1"/>
      <c r="ROT28" s="1"/>
      <c r="ROU28" s="1"/>
      <c r="ROV28" s="1"/>
      <c r="ROW28" s="1"/>
      <c r="ROX28" s="1"/>
      <c r="ROY28" s="1"/>
      <c r="ROZ28" s="1"/>
      <c r="RPA28" s="1"/>
      <c r="RPB28" s="1"/>
      <c r="RPC28" s="1"/>
      <c r="RPD28" s="1"/>
      <c r="RPE28" s="1"/>
      <c r="RPF28" s="1"/>
      <c r="RPG28" s="1"/>
      <c r="RPH28" s="1"/>
      <c r="RPI28" s="1"/>
      <c r="RPJ28" s="1"/>
      <c r="RPK28" s="1"/>
      <c r="RPL28" s="1"/>
      <c r="RPM28" s="1"/>
      <c r="RPN28" s="1"/>
      <c r="RPO28" s="1"/>
      <c r="RPP28" s="1"/>
      <c r="RPQ28" s="1"/>
      <c r="RPR28" s="1"/>
      <c r="RPS28" s="1"/>
      <c r="RPT28" s="1"/>
      <c r="RPU28" s="1"/>
      <c r="RPV28" s="1"/>
      <c r="RPW28" s="1"/>
      <c r="RPX28" s="1"/>
      <c r="RPY28" s="1"/>
      <c r="RPZ28" s="1"/>
      <c r="RQA28" s="1"/>
      <c r="RQB28" s="1"/>
      <c r="RQC28" s="1"/>
      <c r="RQD28" s="1"/>
      <c r="RQE28" s="1"/>
      <c r="RQF28" s="1"/>
      <c r="RQG28" s="1"/>
      <c r="RQH28" s="1"/>
      <c r="RQI28" s="1"/>
      <c r="RQJ28" s="1"/>
      <c r="RQK28" s="1"/>
      <c r="RQL28" s="1"/>
      <c r="RQM28" s="1"/>
      <c r="RQN28" s="1"/>
      <c r="RQO28" s="1"/>
      <c r="RQP28" s="1"/>
      <c r="RQQ28" s="1"/>
      <c r="RQR28" s="1"/>
      <c r="RQS28" s="1"/>
      <c r="RQT28" s="1"/>
      <c r="RQU28" s="1"/>
      <c r="RQV28" s="1"/>
      <c r="RQW28" s="1"/>
      <c r="RQX28" s="1"/>
      <c r="RQY28" s="1"/>
      <c r="RQZ28" s="1"/>
      <c r="RRA28" s="1"/>
      <c r="RRB28" s="1"/>
      <c r="RRC28" s="1"/>
      <c r="RRD28" s="1"/>
      <c r="RRE28" s="1"/>
      <c r="RRF28" s="1"/>
      <c r="RRG28" s="1"/>
      <c r="RRH28" s="1"/>
      <c r="RRI28" s="1"/>
      <c r="RRJ28" s="1"/>
      <c r="RRK28" s="1"/>
      <c r="RRL28" s="1"/>
      <c r="RRM28" s="1"/>
      <c r="RRN28" s="1"/>
      <c r="RRO28" s="1"/>
      <c r="RRP28" s="1"/>
      <c r="RRQ28" s="1"/>
      <c r="RRR28" s="1"/>
      <c r="RRS28" s="1"/>
      <c r="RRT28" s="1"/>
      <c r="RRU28" s="1"/>
      <c r="RRV28" s="1"/>
      <c r="RRW28" s="1"/>
      <c r="RRX28" s="1"/>
      <c r="RRY28" s="1"/>
      <c r="RRZ28" s="1"/>
      <c r="RSA28" s="1"/>
      <c r="RSB28" s="1"/>
      <c r="RSC28" s="1"/>
      <c r="RSD28" s="1"/>
      <c r="RSE28" s="1"/>
      <c r="RSF28" s="1"/>
      <c r="RSG28" s="1"/>
      <c r="RSH28" s="1"/>
      <c r="RSI28" s="1"/>
      <c r="RSJ28" s="1"/>
      <c r="RSK28" s="1"/>
      <c r="RSL28" s="1"/>
      <c r="RSM28" s="1"/>
      <c r="RSN28" s="1"/>
      <c r="RSO28" s="1"/>
      <c r="RSP28" s="1"/>
      <c r="RSQ28" s="1"/>
      <c r="RSR28" s="1"/>
      <c r="RSS28" s="1"/>
      <c r="RST28" s="1"/>
      <c r="RSU28" s="1"/>
      <c r="RSV28" s="1"/>
      <c r="RSW28" s="1"/>
      <c r="RSX28" s="1"/>
      <c r="RSY28" s="1"/>
      <c r="RSZ28" s="1"/>
      <c r="RTA28" s="1"/>
      <c r="RTB28" s="1"/>
      <c r="RTC28" s="1"/>
      <c r="RTD28" s="1"/>
      <c r="RTE28" s="1"/>
      <c r="RTF28" s="1"/>
      <c r="RTG28" s="1"/>
      <c r="RTH28" s="1"/>
      <c r="RTI28" s="1"/>
      <c r="RTJ28" s="1"/>
      <c r="RTK28" s="1"/>
      <c r="RTL28" s="1"/>
      <c r="RTM28" s="1"/>
      <c r="RTN28" s="1"/>
      <c r="RTO28" s="1"/>
      <c r="RTP28" s="1"/>
      <c r="RTQ28" s="1"/>
      <c r="RTR28" s="1"/>
      <c r="RTS28" s="1"/>
      <c r="RTT28" s="1"/>
      <c r="RTU28" s="1"/>
      <c r="RTV28" s="1"/>
      <c r="RTW28" s="1"/>
      <c r="RTX28" s="1"/>
      <c r="RTY28" s="1"/>
      <c r="RTZ28" s="1"/>
      <c r="RUA28" s="1"/>
      <c r="RUB28" s="1"/>
      <c r="RUC28" s="1"/>
      <c r="RUD28" s="1"/>
      <c r="RUE28" s="1"/>
      <c r="RUF28" s="1"/>
      <c r="RUG28" s="1"/>
      <c r="RUH28" s="1"/>
      <c r="RUI28" s="1"/>
      <c r="RUJ28" s="1"/>
      <c r="RUK28" s="1"/>
      <c r="RUL28" s="1"/>
      <c r="RUM28" s="1"/>
      <c r="RUN28" s="1"/>
      <c r="RUO28" s="1"/>
      <c r="RUP28" s="1"/>
      <c r="RUQ28" s="1"/>
      <c r="RUR28" s="1"/>
      <c r="RUS28" s="1"/>
      <c r="RUT28" s="1"/>
      <c r="RUU28" s="1"/>
      <c r="RUV28" s="1"/>
      <c r="RUW28" s="1"/>
      <c r="RUX28" s="1"/>
      <c r="RUY28" s="1"/>
      <c r="RUZ28" s="1"/>
      <c r="RVA28" s="1"/>
      <c r="RVB28" s="1"/>
      <c r="RVC28" s="1"/>
      <c r="RVD28" s="1"/>
      <c r="RVE28" s="1"/>
      <c r="RVF28" s="1"/>
      <c r="RVG28" s="1"/>
      <c r="RVH28" s="1"/>
      <c r="RVI28" s="1"/>
      <c r="RVJ28" s="1"/>
      <c r="RVK28" s="1"/>
      <c r="RVL28" s="1"/>
      <c r="RVM28" s="1"/>
      <c r="RVN28" s="1"/>
      <c r="RVO28" s="1"/>
      <c r="RVP28" s="1"/>
      <c r="RVQ28" s="1"/>
      <c r="RVR28" s="1"/>
      <c r="RVS28" s="1"/>
      <c r="RVT28" s="1"/>
      <c r="RVU28" s="1"/>
      <c r="RVV28" s="1"/>
      <c r="RVW28" s="1"/>
      <c r="RVX28" s="1"/>
      <c r="RVY28" s="1"/>
      <c r="RVZ28" s="1"/>
      <c r="RWA28" s="1"/>
      <c r="RWB28" s="1"/>
      <c r="RWC28" s="1"/>
      <c r="RWD28" s="1"/>
      <c r="RWE28" s="1"/>
      <c r="RWF28" s="1"/>
      <c r="RWG28" s="1"/>
      <c r="RWH28" s="1"/>
      <c r="RWI28" s="1"/>
      <c r="RWJ28" s="1"/>
      <c r="RWK28" s="1"/>
      <c r="RWL28" s="1"/>
      <c r="RWM28" s="1"/>
      <c r="RWN28" s="1"/>
      <c r="RWO28" s="1"/>
      <c r="RWP28" s="1"/>
      <c r="RWQ28" s="1"/>
      <c r="RWR28" s="1"/>
      <c r="RWS28" s="1"/>
      <c r="RWT28" s="1"/>
      <c r="RWU28" s="1"/>
      <c r="RWV28" s="1"/>
      <c r="RWW28" s="1"/>
      <c r="RWX28" s="1"/>
      <c r="RWY28" s="1"/>
      <c r="RWZ28" s="1"/>
      <c r="RXA28" s="1"/>
      <c r="RXB28" s="1"/>
      <c r="RXC28" s="1"/>
      <c r="RXD28" s="1"/>
      <c r="RXE28" s="1"/>
      <c r="RXF28" s="1"/>
      <c r="RXG28" s="1"/>
      <c r="RXH28" s="1"/>
      <c r="RXI28" s="1"/>
      <c r="RXJ28" s="1"/>
      <c r="RXK28" s="1"/>
      <c r="RXL28" s="1"/>
      <c r="RXM28" s="1"/>
      <c r="RXN28" s="1"/>
      <c r="RXO28" s="1"/>
      <c r="RXP28" s="1"/>
      <c r="RXQ28" s="1"/>
      <c r="RXR28" s="1"/>
      <c r="RXS28" s="1"/>
      <c r="RXT28" s="1"/>
      <c r="RXU28" s="1"/>
      <c r="RXV28" s="1"/>
      <c r="RXW28" s="1"/>
      <c r="RXX28" s="1"/>
      <c r="RXY28" s="1"/>
      <c r="RXZ28" s="1"/>
      <c r="RYA28" s="1"/>
      <c r="RYB28" s="1"/>
      <c r="RYC28" s="1"/>
      <c r="RYD28" s="1"/>
      <c r="RYE28" s="1"/>
      <c r="RYF28" s="1"/>
      <c r="RYG28" s="1"/>
      <c r="RYH28" s="1"/>
      <c r="RYI28" s="1"/>
      <c r="RYJ28" s="1"/>
      <c r="RYK28" s="1"/>
      <c r="RYL28" s="1"/>
      <c r="RYM28" s="1"/>
      <c r="RYN28" s="1"/>
      <c r="RYO28" s="1"/>
      <c r="RYP28" s="1"/>
      <c r="RYQ28" s="1"/>
      <c r="RYR28" s="1"/>
      <c r="RYS28" s="1"/>
      <c r="RYT28" s="1"/>
      <c r="RYU28" s="1"/>
      <c r="RYV28" s="1"/>
      <c r="RYW28" s="1"/>
      <c r="RYX28" s="1"/>
      <c r="RYY28" s="1"/>
      <c r="RYZ28" s="1"/>
      <c r="RZA28" s="1"/>
      <c r="RZB28" s="1"/>
      <c r="RZC28" s="1"/>
      <c r="RZD28" s="1"/>
      <c r="RZE28" s="1"/>
      <c r="RZF28" s="1"/>
      <c r="RZG28" s="1"/>
      <c r="RZH28" s="1"/>
      <c r="RZI28" s="1"/>
      <c r="RZJ28" s="1"/>
      <c r="RZK28" s="1"/>
      <c r="RZL28" s="1"/>
      <c r="RZM28" s="1"/>
      <c r="RZN28" s="1"/>
      <c r="RZO28" s="1"/>
      <c r="RZP28" s="1"/>
      <c r="RZQ28" s="1"/>
      <c r="RZR28" s="1"/>
      <c r="RZS28" s="1"/>
      <c r="RZT28" s="1"/>
      <c r="RZU28" s="1"/>
      <c r="RZV28" s="1"/>
      <c r="RZW28" s="1"/>
      <c r="RZX28" s="1"/>
      <c r="RZY28" s="1"/>
      <c r="RZZ28" s="1"/>
      <c r="SAA28" s="1"/>
      <c r="SAB28" s="1"/>
      <c r="SAC28" s="1"/>
      <c r="SAD28" s="1"/>
      <c r="SAE28" s="1"/>
      <c r="SAF28" s="1"/>
      <c r="SAG28" s="1"/>
      <c r="SAH28" s="1"/>
      <c r="SAI28" s="1"/>
      <c r="SAJ28" s="1"/>
      <c r="SAK28" s="1"/>
      <c r="SAL28" s="1"/>
      <c r="SAM28" s="1"/>
      <c r="SAN28" s="1"/>
      <c r="SAO28" s="1"/>
      <c r="SAP28" s="1"/>
      <c r="SAQ28" s="1"/>
      <c r="SAR28" s="1"/>
      <c r="SAS28" s="1"/>
      <c r="SAT28" s="1"/>
      <c r="SAU28" s="1"/>
      <c r="SAV28" s="1"/>
      <c r="SAW28" s="1"/>
      <c r="SAX28" s="1"/>
      <c r="SAY28" s="1"/>
      <c r="SAZ28" s="1"/>
      <c r="SBA28" s="1"/>
      <c r="SBB28" s="1"/>
      <c r="SBC28" s="1"/>
      <c r="SBD28" s="1"/>
      <c r="SBE28" s="1"/>
      <c r="SBF28" s="1"/>
      <c r="SBG28" s="1"/>
      <c r="SBH28" s="1"/>
      <c r="SBI28" s="1"/>
      <c r="SBJ28" s="1"/>
      <c r="SBK28" s="1"/>
      <c r="SBL28" s="1"/>
      <c r="SBM28" s="1"/>
      <c r="SBN28" s="1"/>
      <c r="SBO28" s="1"/>
      <c r="SBP28" s="1"/>
      <c r="SBQ28" s="1"/>
      <c r="SBR28" s="1"/>
      <c r="SBS28" s="1"/>
      <c r="SBT28" s="1"/>
      <c r="SBU28" s="1"/>
      <c r="SBV28" s="1"/>
      <c r="SBW28" s="1"/>
      <c r="SBX28" s="1"/>
      <c r="SBY28" s="1"/>
      <c r="SBZ28" s="1"/>
      <c r="SCA28" s="1"/>
      <c r="SCB28" s="1"/>
      <c r="SCC28" s="1"/>
      <c r="SCD28" s="1"/>
      <c r="SCE28" s="1"/>
      <c r="SCF28" s="1"/>
      <c r="SCG28" s="1"/>
      <c r="SCH28" s="1"/>
      <c r="SCI28" s="1"/>
      <c r="SCJ28" s="1"/>
      <c r="SCK28" s="1"/>
      <c r="SCL28" s="1"/>
      <c r="SCM28" s="1"/>
      <c r="SCN28" s="1"/>
      <c r="SCO28" s="1"/>
      <c r="SCP28" s="1"/>
      <c r="SCQ28" s="1"/>
      <c r="SCR28" s="1"/>
      <c r="SCS28" s="1"/>
      <c r="SCT28" s="1"/>
      <c r="SCU28" s="1"/>
      <c r="SCV28" s="1"/>
      <c r="SCW28" s="1"/>
      <c r="SCX28" s="1"/>
      <c r="SCY28" s="1"/>
      <c r="SCZ28" s="1"/>
      <c r="SDA28" s="1"/>
      <c r="SDB28" s="1"/>
      <c r="SDC28" s="1"/>
      <c r="SDD28" s="1"/>
      <c r="SDE28" s="1"/>
      <c r="SDF28" s="1"/>
      <c r="SDG28" s="1"/>
      <c r="SDH28" s="1"/>
      <c r="SDI28" s="1"/>
      <c r="SDJ28" s="1"/>
      <c r="SDK28" s="1"/>
      <c r="SDL28" s="1"/>
      <c r="SDM28" s="1"/>
      <c r="SDN28" s="1"/>
      <c r="SDO28" s="1"/>
      <c r="SDP28" s="1"/>
      <c r="SDQ28" s="1"/>
      <c r="SDR28" s="1"/>
      <c r="SDS28" s="1"/>
      <c r="SDT28" s="1"/>
      <c r="SDU28" s="1"/>
      <c r="SDV28" s="1"/>
      <c r="SDW28" s="1"/>
      <c r="SDX28" s="1"/>
      <c r="SDY28" s="1"/>
      <c r="SDZ28" s="1"/>
      <c r="SEA28" s="1"/>
      <c r="SEB28" s="1"/>
      <c r="SEC28" s="1"/>
      <c r="SED28" s="1"/>
      <c r="SEE28" s="1"/>
      <c r="SEF28" s="1"/>
      <c r="SEG28" s="1"/>
      <c r="SEH28" s="1"/>
      <c r="SEI28" s="1"/>
      <c r="SEJ28" s="1"/>
      <c r="SEK28" s="1"/>
      <c r="SEL28" s="1"/>
      <c r="SEM28" s="1"/>
      <c r="SEN28" s="1"/>
      <c r="SEO28" s="1"/>
      <c r="SEP28" s="1"/>
      <c r="SEQ28" s="1"/>
      <c r="SER28" s="1"/>
      <c r="SES28" s="1"/>
      <c r="SET28" s="1"/>
      <c r="SEU28" s="1"/>
      <c r="SEV28" s="1"/>
      <c r="SEW28" s="1"/>
      <c r="SEX28" s="1"/>
      <c r="SEY28" s="1"/>
      <c r="SEZ28" s="1"/>
      <c r="SFA28" s="1"/>
      <c r="SFB28" s="1"/>
      <c r="SFC28" s="1"/>
      <c r="SFD28" s="1"/>
      <c r="SFE28" s="1"/>
      <c r="SFF28" s="1"/>
      <c r="SFG28" s="1"/>
      <c r="SFH28" s="1"/>
      <c r="SFI28" s="1"/>
      <c r="SFJ28" s="1"/>
      <c r="SFK28" s="1"/>
      <c r="SFL28" s="1"/>
      <c r="SFM28" s="1"/>
      <c r="SFN28" s="1"/>
      <c r="SFO28" s="1"/>
      <c r="SFP28" s="1"/>
      <c r="SFQ28" s="1"/>
      <c r="SFR28" s="1"/>
      <c r="SFS28" s="1"/>
      <c r="SFT28" s="1"/>
      <c r="SFU28" s="1"/>
      <c r="SFV28" s="1"/>
      <c r="SFW28" s="1"/>
      <c r="SFX28" s="1"/>
      <c r="SFY28" s="1"/>
      <c r="SFZ28" s="1"/>
      <c r="SGA28" s="1"/>
      <c r="SGB28" s="1"/>
      <c r="SGC28" s="1"/>
      <c r="SGD28" s="1"/>
      <c r="SGE28" s="1"/>
      <c r="SGF28" s="1"/>
      <c r="SGG28" s="1"/>
      <c r="SGH28" s="1"/>
      <c r="SGI28" s="1"/>
      <c r="SGJ28" s="1"/>
      <c r="SGK28" s="1"/>
      <c r="SGL28" s="1"/>
      <c r="SGM28" s="1"/>
      <c r="SGN28" s="1"/>
      <c r="SGO28" s="1"/>
      <c r="SGP28" s="1"/>
      <c r="SGQ28" s="1"/>
      <c r="SGR28" s="1"/>
      <c r="SGS28" s="1"/>
      <c r="SGT28" s="1"/>
      <c r="SGU28" s="1"/>
      <c r="SGV28" s="1"/>
      <c r="SGW28" s="1"/>
      <c r="SGX28" s="1"/>
      <c r="SGY28" s="1"/>
      <c r="SGZ28" s="1"/>
      <c r="SHA28" s="1"/>
      <c r="SHB28" s="1"/>
      <c r="SHC28" s="1"/>
      <c r="SHD28" s="1"/>
      <c r="SHE28" s="1"/>
      <c r="SHF28" s="1"/>
      <c r="SHG28" s="1"/>
      <c r="SHH28" s="1"/>
      <c r="SHI28" s="1"/>
      <c r="SHJ28" s="1"/>
      <c r="SHK28" s="1"/>
      <c r="SHL28" s="1"/>
      <c r="SHM28" s="1"/>
      <c r="SHN28" s="1"/>
      <c r="SHO28" s="1"/>
      <c r="SHP28" s="1"/>
      <c r="SHQ28" s="1"/>
      <c r="SHR28" s="1"/>
      <c r="SHS28" s="1"/>
      <c r="SHT28" s="1"/>
      <c r="SHU28" s="1"/>
      <c r="SHV28" s="1"/>
      <c r="SHW28" s="1"/>
      <c r="SHX28" s="1"/>
      <c r="SHY28" s="1"/>
      <c r="SHZ28" s="1"/>
      <c r="SIA28" s="1"/>
      <c r="SIB28" s="1"/>
      <c r="SIC28" s="1"/>
      <c r="SID28" s="1"/>
      <c r="SIE28" s="1"/>
      <c r="SIF28" s="1"/>
      <c r="SIG28" s="1"/>
      <c r="SIH28" s="1"/>
      <c r="SII28" s="1"/>
      <c r="SIJ28" s="1"/>
      <c r="SIK28" s="1"/>
      <c r="SIL28" s="1"/>
      <c r="SIM28" s="1"/>
      <c r="SIN28" s="1"/>
      <c r="SIO28" s="1"/>
      <c r="SIP28" s="1"/>
      <c r="SIQ28" s="1"/>
      <c r="SIR28" s="1"/>
      <c r="SIS28" s="1"/>
      <c r="SIT28" s="1"/>
      <c r="SIU28" s="1"/>
      <c r="SIV28" s="1"/>
      <c r="SIW28" s="1"/>
      <c r="SIX28" s="1"/>
      <c r="SIY28" s="1"/>
      <c r="SIZ28" s="1"/>
      <c r="SJA28" s="1"/>
      <c r="SJB28" s="1"/>
      <c r="SJC28" s="1"/>
      <c r="SJD28" s="1"/>
      <c r="SJE28" s="1"/>
      <c r="SJF28" s="1"/>
      <c r="SJG28" s="1"/>
      <c r="SJH28" s="1"/>
      <c r="SJI28" s="1"/>
      <c r="SJJ28" s="1"/>
      <c r="SJK28" s="1"/>
      <c r="SJL28" s="1"/>
      <c r="SJM28" s="1"/>
      <c r="SJN28" s="1"/>
      <c r="SJO28" s="1"/>
      <c r="SJP28" s="1"/>
      <c r="SJQ28" s="1"/>
      <c r="SJR28" s="1"/>
      <c r="SJS28" s="1"/>
      <c r="SJT28" s="1"/>
      <c r="SJU28" s="1"/>
      <c r="SJV28" s="1"/>
      <c r="SJW28" s="1"/>
      <c r="SJX28" s="1"/>
      <c r="SJY28" s="1"/>
      <c r="SJZ28" s="1"/>
      <c r="SKA28" s="1"/>
      <c r="SKB28" s="1"/>
      <c r="SKC28" s="1"/>
      <c r="SKD28" s="1"/>
      <c r="SKE28" s="1"/>
      <c r="SKF28" s="1"/>
      <c r="SKG28" s="1"/>
      <c r="SKH28" s="1"/>
      <c r="SKI28" s="1"/>
      <c r="SKJ28" s="1"/>
      <c r="SKK28" s="1"/>
      <c r="SKL28" s="1"/>
      <c r="SKM28" s="1"/>
      <c r="SKN28" s="1"/>
      <c r="SKO28" s="1"/>
      <c r="SKP28" s="1"/>
      <c r="SKQ28" s="1"/>
      <c r="SKR28" s="1"/>
      <c r="SKS28" s="1"/>
      <c r="SKT28" s="1"/>
      <c r="SKU28" s="1"/>
      <c r="SKV28" s="1"/>
      <c r="SKW28" s="1"/>
      <c r="SKX28" s="1"/>
      <c r="SKY28" s="1"/>
      <c r="SKZ28" s="1"/>
      <c r="SLA28" s="1"/>
      <c r="SLB28" s="1"/>
      <c r="SLC28" s="1"/>
      <c r="SLD28" s="1"/>
      <c r="SLE28" s="1"/>
      <c r="SLF28" s="1"/>
      <c r="SLG28" s="1"/>
      <c r="SLH28" s="1"/>
      <c r="SLI28" s="1"/>
      <c r="SLJ28" s="1"/>
      <c r="SLK28" s="1"/>
      <c r="SLL28" s="1"/>
      <c r="SLM28" s="1"/>
      <c r="SLN28" s="1"/>
      <c r="SLO28" s="1"/>
      <c r="SLP28" s="1"/>
      <c r="SLQ28" s="1"/>
      <c r="SLR28" s="1"/>
      <c r="SLS28" s="1"/>
      <c r="SLT28" s="1"/>
      <c r="SLU28" s="1"/>
      <c r="SLV28" s="1"/>
      <c r="SLW28" s="1"/>
      <c r="SLX28" s="1"/>
      <c r="SLY28" s="1"/>
      <c r="SLZ28" s="1"/>
      <c r="SMA28" s="1"/>
      <c r="SMB28" s="1"/>
      <c r="SMC28" s="1"/>
      <c r="SMD28" s="1"/>
      <c r="SME28" s="1"/>
      <c r="SMF28" s="1"/>
      <c r="SMG28" s="1"/>
      <c r="SMH28" s="1"/>
      <c r="SMI28" s="1"/>
      <c r="SMJ28" s="1"/>
      <c r="SMK28" s="1"/>
      <c r="SML28" s="1"/>
      <c r="SMM28" s="1"/>
      <c r="SMN28" s="1"/>
      <c r="SMO28" s="1"/>
      <c r="SMP28" s="1"/>
      <c r="SMQ28" s="1"/>
      <c r="SMR28" s="1"/>
      <c r="SMS28" s="1"/>
      <c r="SMT28" s="1"/>
      <c r="SMU28" s="1"/>
      <c r="SMV28" s="1"/>
      <c r="SMW28" s="1"/>
      <c r="SMX28" s="1"/>
      <c r="SMY28" s="1"/>
      <c r="SMZ28" s="1"/>
      <c r="SNA28" s="1"/>
      <c r="SNB28" s="1"/>
      <c r="SNC28" s="1"/>
      <c r="SND28" s="1"/>
      <c r="SNE28" s="1"/>
      <c r="SNF28" s="1"/>
      <c r="SNG28" s="1"/>
      <c r="SNH28" s="1"/>
      <c r="SNI28" s="1"/>
      <c r="SNJ28" s="1"/>
      <c r="SNK28" s="1"/>
      <c r="SNL28" s="1"/>
      <c r="SNM28" s="1"/>
      <c r="SNN28" s="1"/>
      <c r="SNO28" s="1"/>
      <c r="SNP28" s="1"/>
      <c r="SNQ28" s="1"/>
      <c r="SNR28" s="1"/>
      <c r="SNS28" s="1"/>
      <c r="SNT28" s="1"/>
      <c r="SNU28" s="1"/>
      <c r="SNV28" s="1"/>
      <c r="SNW28" s="1"/>
      <c r="SNX28" s="1"/>
      <c r="SNY28" s="1"/>
      <c r="SNZ28" s="1"/>
      <c r="SOA28" s="1"/>
      <c r="SOB28" s="1"/>
      <c r="SOC28" s="1"/>
      <c r="SOD28" s="1"/>
      <c r="SOE28" s="1"/>
      <c r="SOF28" s="1"/>
      <c r="SOG28" s="1"/>
      <c r="SOH28" s="1"/>
      <c r="SOI28" s="1"/>
      <c r="SOJ28" s="1"/>
      <c r="SOK28" s="1"/>
      <c r="SOL28" s="1"/>
      <c r="SOM28" s="1"/>
      <c r="SON28" s="1"/>
      <c r="SOO28" s="1"/>
      <c r="SOP28" s="1"/>
      <c r="SOQ28" s="1"/>
      <c r="SOR28" s="1"/>
      <c r="SOS28" s="1"/>
      <c r="SOT28" s="1"/>
      <c r="SOU28" s="1"/>
      <c r="SOV28" s="1"/>
      <c r="SOW28" s="1"/>
      <c r="SOX28" s="1"/>
      <c r="SOY28" s="1"/>
      <c r="SOZ28" s="1"/>
      <c r="SPA28" s="1"/>
      <c r="SPB28" s="1"/>
      <c r="SPC28" s="1"/>
      <c r="SPD28" s="1"/>
      <c r="SPE28" s="1"/>
      <c r="SPF28" s="1"/>
      <c r="SPG28" s="1"/>
      <c r="SPH28" s="1"/>
      <c r="SPI28" s="1"/>
      <c r="SPJ28" s="1"/>
      <c r="SPK28" s="1"/>
      <c r="SPL28" s="1"/>
      <c r="SPM28" s="1"/>
      <c r="SPN28" s="1"/>
      <c r="SPO28" s="1"/>
      <c r="SPP28" s="1"/>
      <c r="SPQ28" s="1"/>
      <c r="SPR28" s="1"/>
      <c r="SPS28" s="1"/>
      <c r="SPT28" s="1"/>
      <c r="SPU28" s="1"/>
      <c r="SPV28" s="1"/>
      <c r="SPW28" s="1"/>
      <c r="SPX28" s="1"/>
      <c r="SPY28" s="1"/>
      <c r="SPZ28" s="1"/>
      <c r="SQA28" s="1"/>
      <c r="SQB28" s="1"/>
      <c r="SQC28" s="1"/>
      <c r="SQD28" s="1"/>
      <c r="SQE28" s="1"/>
      <c r="SQF28" s="1"/>
      <c r="SQG28" s="1"/>
      <c r="SQH28" s="1"/>
      <c r="SQI28" s="1"/>
      <c r="SQJ28" s="1"/>
      <c r="SQK28" s="1"/>
      <c r="SQL28" s="1"/>
      <c r="SQM28" s="1"/>
      <c r="SQN28" s="1"/>
      <c r="SQO28" s="1"/>
      <c r="SQP28" s="1"/>
      <c r="SQQ28" s="1"/>
      <c r="SQR28" s="1"/>
      <c r="SQS28" s="1"/>
      <c r="SQT28" s="1"/>
      <c r="SQU28" s="1"/>
      <c r="SQV28" s="1"/>
      <c r="SQW28" s="1"/>
      <c r="SQX28" s="1"/>
      <c r="SQY28" s="1"/>
      <c r="SQZ28" s="1"/>
      <c r="SRA28" s="1"/>
      <c r="SRB28" s="1"/>
      <c r="SRC28" s="1"/>
      <c r="SRD28" s="1"/>
      <c r="SRE28" s="1"/>
      <c r="SRF28" s="1"/>
      <c r="SRG28" s="1"/>
      <c r="SRH28" s="1"/>
      <c r="SRI28" s="1"/>
      <c r="SRJ28" s="1"/>
      <c r="SRK28" s="1"/>
      <c r="SRL28" s="1"/>
      <c r="SRM28" s="1"/>
      <c r="SRN28" s="1"/>
      <c r="SRO28" s="1"/>
      <c r="SRP28" s="1"/>
      <c r="SRQ28" s="1"/>
      <c r="SRR28" s="1"/>
      <c r="SRS28" s="1"/>
      <c r="SRT28" s="1"/>
      <c r="SRU28" s="1"/>
      <c r="SRV28" s="1"/>
      <c r="SRW28" s="1"/>
      <c r="SRX28" s="1"/>
      <c r="SRY28" s="1"/>
      <c r="SRZ28" s="1"/>
      <c r="SSA28" s="1"/>
      <c r="SSB28" s="1"/>
      <c r="SSC28" s="1"/>
      <c r="SSD28" s="1"/>
      <c r="SSE28" s="1"/>
      <c r="SSF28" s="1"/>
      <c r="SSG28" s="1"/>
      <c r="SSH28" s="1"/>
      <c r="SSI28" s="1"/>
      <c r="SSJ28" s="1"/>
      <c r="SSK28" s="1"/>
      <c r="SSL28" s="1"/>
      <c r="SSM28" s="1"/>
      <c r="SSN28" s="1"/>
      <c r="SSO28" s="1"/>
      <c r="SSP28" s="1"/>
      <c r="SSQ28" s="1"/>
      <c r="SSR28" s="1"/>
      <c r="SSS28" s="1"/>
      <c r="SST28" s="1"/>
      <c r="SSU28" s="1"/>
      <c r="SSV28" s="1"/>
      <c r="SSW28" s="1"/>
      <c r="SSX28" s="1"/>
      <c r="SSY28" s="1"/>
      <c r="SSZ28" s="1"/>
      <c r="STA28" s="1"/>
      <c r="STB28" s="1"/>
      <c r="STC28" s="1"/>
      <c r="STD28" s="1"/>
      <c r="STE28" s="1"/>
      <c r="STF28" s="1"/>
      <c r="STG28" s="1"/>
      <c r="STH28" s="1"/>
      <c r="STI28" s="1"/>
      <c r="STJ28" s="1"/>
      <c r="STK28" s="1"/>
      <c r="STL28" s="1"/>
      <c r="STM28" s="1"/>
      <c r="STN28" s="1"/>
      <c r="STO28" s="1"/>
      <c r="STP28" s="1"/>
      <c r="STQ28" s="1"/>
      <c r="STR28" s="1"/>
      <c r="STS28" s="1"/>
      <c r="STT28" s="1"/>
      <c r="STU28" s="1"/>
      <c r="STV28" s="1"/>
      <c r="STW28" s="1"/>
      <c r="STX28" s="1"/>
      <c r="STY28" s="1"/>
      <c r="STZ28" s="1"/>
      <c r="SUA28" s="1"/>
      <c r="SUB28" s="1"/>
      <c r="SUC28" s="1"/>
      <c r="SUD28" s="1"/>
      <c r="SUE28" s="1"/>
      <c r="SUF28" s="1"/>
      <c r="SUG28" s="1"/>
      <c r="SUH28" s="1"/>
      <c r="SUI28" s="1"/>
      <c r="SUJ28" s="1"/>
      <c r="SUK28" s="1"/>
      <c r="SUL28" s="1"/>
      <c r="SUM28" s="1"/>
      <c r="SUN28" s="1"/>
      <c r="SUO28" s="1"/>
      <c r="SUP28" s="1"/>
      <c r="SUQ28" s="1"/>
      <c r="SUR28" s="1"/>
      <c r="SUS28" s="1"/>
      <c r="SUT28" s="1"/>
      <c r="SUU28" s="1"/>
      <c r="SUV28" s="1"/>
      <c r="SUW28" s="1"/>
      <c r="SUX28" s="1"/>
      <c r="SUY28" s="1"/>
      <c r="SUZ28" s="1"/>
      <c r="SVA28" s="1"/>
      <c r="SVB28" s="1"/>
      <c r="SVC28" s="1"/>
      <c r="SVD28" s="1"/>
      <c r="SVE28" s="1"/>
      <c r="SVF28" s="1"/>
      <c r="SVG28" s="1"/>
      <c r="SVH28" s="1"/>
      <c r="SVI28" s="1"/>
      <c r="SVJ28" s="1"/>
      <c r="SVK28" s="1"/>
      <c r="SVL28" s="1"/>
      <c r="SVM28" s="1"/>
      <c r="SVN28" s="1"/>
      <c r="SVO28" s="1"/>
      <c r="SVP28" s="1"/>
      <c r="SVQ28" s="1"/>
      <c r="SVR28" s="1"/>
      <c r="SVS28" s="1"/>
      <c r="SVT28" s="1"/>
      <c r="SVU28" s="1"/>
      <c r="SVV28" s="1"/>
      <c r="SVW28" s="1"/>
      <c r="SVX28" s="1"/>
      <c r="SVY28" s="1"/>
      <c r="SVZ28" s="1"/>
      <c r="SWA28" s="1"/>
      <c r="SWB28" s="1"/>
      <c r="SWC28" s="1"/>
      <c r="SWD28" s="1"/>
      <c r="SWE28" s="1"/>
      <c r="SWF28" s="1"/>
      <c r="SWG28" s="1"/>
      <c r="SWH28" s="1"/>
      <c r="SWI28" s="1"/>
      <c r="SWJ28" s="1"/>
      <c r="SWK28" s="1"/>
      <c r="SWL28" s="1"/>
      <c r="SWM28" s="1"/>
      <c r="SWN28" s="1"/>
      <c r="SWO28" s="1"/>
      <c r="SWP28" s="1"/>
      <c r="SWQ28" s="1"/>
      <c r="SWR28" s="1"/>
      <c r="SWS28" s="1"/>
      <c r="SWT28" s="1"/>
      <c r="SWU28" s="1"/>
      <c r="SWV28" s="1"/>
      <c r="SWW28" s="1"/>
      <c r="SWX28" s="1"/>
      <c r="SWY28" s="1"/>
      <c r="SWZ28" s="1"/>
      <c r="SXA28" s="1"/>
      <c r="SXB28" s="1"/>
      <c r="SXC28" s="1"/>
      <c r="SXD28" s="1"/>
      <c r="SXE28" s="1"/>
      <c r="SXF28" s="1"/>
      <c r="SXG28" s="1"/>
      <c r="SXH28" s="1"/>
      <c r="SXI28" s="1"/>
      <c r="SXJ28" s="1"/>
      <c r="SXK28" s="1"/>
      <c r="SXL28" s="1"/>
      <c r="SXM28" s="1"/>
      <c r="SXN28" s="1"/>
      <c r="SXO28" s="1"/>
      <c r="SXP28" s="1"/>
      <c r="SXQ28" s="1"/>
      <c r="SXR28" s="1"/>
      <c r="SXS28" s="1"/>
      <c r="SXT28" s="1"/>
      <c r="SXU28" s="1"/>
      <c r="SXV28" s="1"/>
      <c r="SXW28" s="1"/>
      <c r="SXX28" s="1"/>
      <c r="SXY28" s="1"/>
      <c r="SXZ28" s="1"/>
      <c r="SYA28" s="1"/>
      <c r="SYB28" s="1"/>
      <c r="SYC28" s="1"/>
      <c r="SYD28" s="1"/>
      <c r="SYE28" s="1"/>
      <c r="SYF28" s="1"/>
      <c r="SYG28" s="1"/>
      <c r="SYH28" s="1"/>
      <c r="SYI28" s="1"/>
      <c r="SYJ28" s="1"/>
      <c r="SYK28" s="1"/>
      <c r="SYL28" s="1"/>
      <c r="SYM28" s="1"/>
      <c r="SYN28" s="1"/>
      <c r="SYO28" s="1"/>
      <c r="SYP28" s="1"/>
      <c r="SYQ28" s="1"/>
      <c r="SYR28" s="1"/>
      <c r="SYS28" s="1"/>
      <c r="SYT28" s="1"/>
      <c r="SYU28" s="1"/>
      <c r="SYV28" s="1"/>
      <c r="SYW28" s="1"/>
      <c r="SYX28" s="1"/>
      <c r="SYY28" s="1"/>
      <c r="SYZ28" s="1"/>
      <c r="SZA28" s="1"/>
      <c r="SZB28" s="1"/>
      <c r="SZC28" s="1"/>
      <c r="SZD28" s="1"/>
      <c r="SZE28" s="1"/>
      <c r="SZF28" s="1"/>
      <c r="SZG28" s="1"/>
      <c r="SZH28" s="1"/>
      <c r="SZI28" s="1"/>
      <c r="SZJ28" s="1"/>
      <c r="SZK28" s="1"/>
      <c r="SZL28" s="1"/>
      <c r="SZM28" s="1"/>
      <c r="SZN28" s="1"/>
      <c r="SZO28" s="1"/>
      <c r="SZP28" s="1"/>
      <c r="SZQ28" s="1"/>
      <c r="SZR28" s="1"/>
      <c r="SZS28" s="1"/>
      <c r="SZT28" s="1"/>
      <c r="SZU28" s="1"/>
      <c r="SZV28" s="1"/>
      <c r="SZW28" s="1"/>
      <c r="SZX28" s="1"/>
      <c r="SZY28" s="1"/>
      <c r="SZZ28" s="1"/>
      <c r="TAA28" s="1"/>
      <c r="TAB28" s="1"/>
      <c r="TAC28" s="1"/>
      <c r="TAD28" s="1"/>
      <c r="TAE28" s="1"/>
      <c r="TAF28" s="1"/>
      <c r="TAG28" s="1"/>
      <c r="TAH28" s="1"/>
      <c r="TAI28" s="1"/>
      <c r="TAJ28" s="1"/>
      <c r="TAK28" s="1"/>
      <c r="TAL28" s="1"/>
      <c r="TAM28" s="1"/>
      <c r="TAN28" s="1"/>
      <c r="TAO28" s="1"/>
      <c r="TAP28" s="1"/>
      <c r="TAQ28" s="1"/>
      <c r="TAR28" s="1"/>
      <c r="TAS28" s="1"/>
      <c r="TAT28" s="1"/>
      <c r="TAU28" s="1"/>
      <c r="TAV28" s="1"/>
      <c r="TAW28" s="1"/>
      <c r="TAX28" s="1"/>
      <c r="TAY28" s="1"/>
      <c r="TAZ28" s="1"/>
      <c r="TBA28" s="1"/>
      <c r="TBB28" s="1"/>
      <c r="TBC28" s="1"/>
      <c r="TBD28" s="1"/>
      <c r="TBE28" s="1"/>
      <c r="TBF28" s="1"/>
      <c r="TBG28" s="1"/>
      <c r="TBH28" s="1"/>
      <c r="TBI28" s="1"/>
      <c r="TBJ28" s="1"/>
      <c r="TBK28" s="1"/>
      <c r="TBL28" s="1"/>
      <c r="TBM28" s="1"/>
      <c r="TBN28" s="1"/>
      <c r="TBO28" s="1"/>
      <c r="TBP28" s="1"/>
      <c r="TBQ28" s="1"/>
      <c r="TBR28" s="1"/>
      <c r="TBS28" s="1"/>
      <c r="TBT28" s="1"/>
      <c r="TBU28" s="1"/>
      <c r="TBV28" s="1"/>
      <c r="TBW28" s="1"/>
      <c r="TBX28" s="1"/>
      <c r="TBY28" s="1"/>
      <c r="TBZ28" s="1"/>
      <c r="TCA28" s="1"/>
      <c r="TCB28" s="1"/>
      <c r="TCC28" s="1"/>
      <c r="TCD28" s="1"/>
      <c r="TCE28" s="1"/>
      <c r="TCF28" s="1"/>
      <c r="TCG28" s="1"/>
      <c r="TCH28" s="1"/>
      <c r="TCI28" s="1"/>
      <c r="TCJ28" s="1"/>
      <c r="TCK28" s="1"/>
      <c r="TCL28" s="1"/>
      <c r="TCM28" s="1"/>
      <c r="TCN28" s="1"/>
      <c r="TCO28" s="1"/>
      <c r="TCP28" s="1"/>
      <c r="TCQ28" s="1"/>
      <c r="TCR28" s="1"/>
      <c r="TCS28" s="1"/>
      <c r="TCT28" s="1"/>
      <c r="TCU28" s="1"/>
      <c r="TCV28" s="1"/>
      <c r="TCW28" s="1"/>
      <c r="TCX28" s="1"/>
      <c r="TCY28" s="1"/>
      <c r="TCZ28" s="1"/>
      <c r="TDA28" s="1"/>
      <c r="TDB28" s="1"/>
      <c r="TDC28" s="1"/>
      <c r="TDD28" s="1"/>
      <c r="TDE28" s="1"/>
      <c r="TDF28" s="1"/>
      <c r="TDG28" s="1"/>
      <c r="TDH28" s="1"/>
      <c r="TDI28" s="1"/>
      <c r="TDJ28" s="1"/>
      <c r="TDK28" s="1"/>
      <c r="TDL28" s="1"/>
      <c r="TDM28" s="1"/>
      <c r="TDN28" s="1"/>
      <c r="TDO28" s="1"/>
      <c r="TDP28" s="1"/>
      <c r="TDQ28" s="1"/>
      <c r="TDR28" s="1"/>
      <c r="TDS28" s="1"/>
      <c r="TDT28" s="1"/>
      <c r="TDU28" s="1"/>
      <c r="TDV28" s="1"/>
      <c r="TDW28" s="1"/>
      <c r="TDX28" s="1"/>
      <c r="TDY28" s="1"/>
      <c r="TDZ28" s="1"/>
      <c r="TEA28" s="1"/>
      <c r="TEB28" s="1"/>
      <c r="TEC28" s="1"/>
      <c r="TED28" s="1"/>
      <c r="TEE28" s="1"/>
      <c r="TEF28" s="1"/>
      <c r="TEG28" s="1"/>
      <c r="TEH28" s="1"/>
      <c r="TEI28" s="1"/>
      <c r="TEJ28" s="1"/>
      <c r="TEK28" s="1"/>
      <c r="TEL28" s="1"/>
      <c r="TEM28" s="1"/>
      <c r="TEN28" s="1"/>
      <c r="TEO28" s="1"/>
      <c r="TEP28" s="1"/>
      <c r="TEQ28" s="1"/>
      <c r="TER28" s="1"/>
      <c r="TES28" s="1"/>
      <c r="TET28" s="1"/>
      <c r="TEU28" s="1"/>
      <c r="TEV28" s="1"/>
      <c r="TEW28" s="1"/>
      <c r="TEX28" s="1"/>
      <c r="TEY28" s="1"/>
      <c r="TEZ28" s="1"/>
      <c r="TFA28" s="1"/>
      <c r="TFB28" s="1"/>
      <c r="TFC28" s="1"/>
      <c r="TFD28" s="1"/>
      <c r="TFE28" s="1"/>
      <c r="TFF28" s="1"/>
      <c r="TFG28" s="1"/>
      <c r="TFH28" s="1"/>
      <c r="TFI28" s="1"/>
      <c r="TFJ28" s="1"/>
      <c r="TFK28" s="1"/>
      <c r="TFL28" s="1"/>
      <c r="TFM28" s="1"/>
      <c r="TFN28" s="1"/>
      <c r="TFO28" s="1"/>
      <c r="TFP28" s="1"/>
      <c r="TFQ28" s="1"/>
      <c r="TFR28" s="1"/>
      <c r="TFS28" s="1"/>
      <c r="TFT28" s="1"/>
      <c r="TFU28" s="1"/>
      <c r="TFV28" s="1"/>
      <c r="TFW28" s="1"/>
      <c r="TFX28" s="1"/>
      <c r="TFY28" s="1"/>
      <c r="TFZ28" s="1"/>
      <c r="TGA28" s="1"/>
      <c r="TGB28" s="1"/>
      <c r="TGC28" s="1"/>
      <c r="TGD28" s="1"/>
      <c r="TGE28" s="1"/>
      <c r="TGF28" s="1"/>
      <c r="TGG28" s="1"/>
      <c r="TGH28" s="1"/>
      <c r="TGI28" s="1"/>
      <c r="TGJ28" s="1"/>
      <c r="TGK28" s="1"/>
      <c r="TGL28" s="1"/>
      <c r="TGM28" s="1"/>
      <c r="TGN28" s="1"/>
      <c r="TGO28" s="1"/>
      <c r="TGP28" s="1"/>
      <c r="TGQ28" s="1"/>
      <c r="TGR28" s="1"/>
      <c r="TGS28" s="1"/>
      <c r="TGT28" s="1"/>
      <c r="TGU28" s="1"/>
      <c r="TGV28" s="1"/>
      <c r="TGW28" s="1"/>
      <c r="TGX28" s="1"/>
      <c r="TGY28" s="1"/>
      <c r="TGZ28" s="1"/>
      <c r="THA28" s="1"/>
      <c r="THB28" s="1"/>
      <c r="THC28" s="1"/>
      <c r="THD28" s="1"/>
      <c r="THE28" s="1"/>
      <c r="THF28" s="1"/>
      <c r="THG28" s="1"/>
      <c r="THH28" s="1"/>
      <c r="THI28" s="1"/>
      <c r="THJ28" s="1"/>
      <c r="THK28" s="1"/>
      <c r="THL28" s="1"/>
      <c r="THM28" s="1"/>
      <c r="THN28" s="1"/>
      <c r="THO28" s="1"/>
      <c r="THP28" s="1"/>
      <c r="THQ28" s="1"/>
      <c r="THR28" s="1"/>
      <c r="THS28" s="1"/>
      <c r="THT28" s="1"/>
      <c r="THU28" s="1"/>
      <c r="THV28" s="1"/>
      <c r="THW28" s="1"/>
      <c r="THX28" s="1"/>
      <c r="THY28" s="1"/>
      <c r="THZ28" s="1"/>
      <c r="TIA28" s="1"/>
      <c r="TIB28" s="1"/>
      <c r="TIC28" s="1"/>
      <c r="TID28" s="1"/>
      <c r="TIE28" s="1"/>
      <c r="TIF28" s="1"/>
      <c r="TIG28" s="1"/>
      <c r="TIH28" s="1"/>
      <c r="TII28" s="1"/>
      <c r="TIJ28" s="1"/>
      <c r="TIK28" s="1"/>
      <c r="TIL28" s="1"/>
      <c r="TIM28" s="1"/>
      <c r="TIN28" s="1"/>
      <c r="TIO28" s="1"/>
      <c r="TIP28" s="1"/>
      <c r="TIQ28" s="1"/>
      <c r="TIR28" s="1"/>
      <c r="TIS28" s="1"/>
      <c r="TIT28" s="1"/>
      <c r="TIU28" s="1"/>
      <c r="TIV28" s="1"/>
      <c r="TIW28" s="1"/>
      <c r="TIX28" s="1"/>
      <c r="TIY28" s="1"/>
      <c r="TIZ28" s="1"/>
      <c r="TJA28" s="1"/>
      <c r="TJB28" s="1"/>
      <c r="TJC28" s="1"/>
      <c r="TJD28" s="1"/>
      <c r="TJE28" s="1"/>
      <c r="TJF28" s="1"/>
      <c r="TJG28" s="1"/>
      <c r="TJH28" s="1"/>
      <c r="TJI28" s="1"/>
      <c r="TJJ28" s="1"/>
      <c r="TJK28" s="1"/>
      <c r="TJL28" s="1"/>
      <c r="TJM28" s="1"/>
      <c r="TJN28" s="1"/>
      <c r="TJO28" s="1"/>
      <c r="TJP28" s="1"/>
      <c r="TJQ28" s="1"/>
      <c r="TJR28" s="1"/>
      <c r="TJS28" s="1"/>
      <c r="TJT28" s="1"/>
      <c r="TJU28" s="1"/>
      <c r="TJV28" s="1"/>
      <c r="TJW28" s="1"/>
      <c r="TJX28" s="1"/>
      <c r="TJY28" s="1"/>
      <c r="TJZ28" s="1"/>
      <c r="TKA28" s="1"/>
      <c r="TKB28" s="1"/>
      <c r="TKC28" s="1"/>
      <c r="TKD28" s="1"/>
      <c r="TKE28" s="1"/>
      <c r="TKF28" s="1"/>
      <c r="TKG28" s="1"/>
      <c r="TKH28" s="1"/>
      <c r="TKI28" s="1"/>
      <c r="TKJ28" s="1"/>
      <c r="TKK28" s="1"/>
      <c r="TKL28" s="1"/>
      <c r="TKM28" s="1"/>
      <c r="TKN28" s="1"/>
      <c r="TKO28" s="1"/>
      <c r="TKP28" s="1"/>
      <c r="TKQ28" s="1"/>
      <c r="TKR28" s="1"/>
      <c r="TKS28" s="1"/>
      <c r="TKT28" s="1"/>
      <c r="TKU28" s="1"/>
      <c r="TKV28" s="1"/>
      <c r="TKW28" s="1"/>
      <c r="TKX28" s="1"/>
      <c r="TKY28" s="1"/>
      <c r="TKZ28" s="1"/>
      <c r="TLA28" s="1"/>
      <c r="TLB28" s="1"/>
      <c r="TLC28" s="1"/>
      <c r="TLD28" s="1"/>
      <c r="TLE28" s="1"/>
      <c r="TLF28" s="1"/>
      <c r="TLG28" s="1"/>
      <c r="TLH28" s="1"/>
      <c r="TLI28" s="1"/>
      <c r="TLJ28" s="1"/>
      <c r="TLK28" s="1"/>
      <c r="TLL28" s="1"/>
      <c r="TLM28" s="1"/>
      <c r="TLN28" s="1"/>
      <c r="TLO28" s="1"/>
      <c r="TLP28" s="1"/>
      <c r="TLQ28" s="1"/>
      <c r="TLR28" s="1"/>
      <c r="TLS28" s="1"/>
      <c r="TLT28" s="1"/>
      <c r="TLU28" s="1"/>
      <c r="TLV28" s="1"/>
      <c r="TLW28" s="1"/>
      <c r="TLX28" s="1"/>
      <c r="TLY28" s="1"/>
      <c r="TLZ28" s="1"/>
      <c r="TMA28" s="1"/>
      <c r="TMB28" s="1"/>
      <c r="TMC28" s="1"/>
      <c r="TMD28" s="1"/>
      <c r="TME28" s="1"/>
      <c r="TMF28" s="1"/>
      <c r="TMG28" s="1"/>
      <c r="TMH28" s="1"/>
      <c r="TMI28" s="1"/>
      <c r="TMJ28" s="1"/>
      <c r="TMK28" s="1"/>
      <c r="TML28" s="1"/>
      <c r="TMM28" s="1"/>
      <c r="TMN28" s="1"/>
      <c r="TMO28" s="1"/>
      <c r="TMP28" s="1"/>
      <c r="TMQ28" s="1"/>
      <c r="TMR28" s="1"/>
      <c r="TMS28" s="1"/>
      <c r="TMT28" s="1"/>
      <c r="TMU28" s="1"/>
      <c r="TMV28" s="1"/>
      <c r="TMW28" s="1"/>
      <c r="TMX28" s="1"/>
      <c r="TMY28" s="1"/>
      <c r="TMZ28" s="1"/>
      <c r="TNA28" s="1"/>
      <c r="TNB28" s="1"/>
      <c r="TNC28" s="1"/>
      <c r="TND28" s="1"/>
      <c r="TNE28" s="1"/>
      <c r="TNF28" s="1"/>
      <c r="TNG28" s="1"/>
      <c r="TNH28" s="1"/>
      <c r="TNI28" s="1"/>
      <c r="TNJ28" s="1"/>
      <c r="TNK28" s="1"/>
      <c r="TNL28" s="1"/>
      <c r="TNM28" s="1"/>
      <c r="TNN28" s="1"/>
      <c r="TNO28" s="1"/>
      <c r="TNP28" s="1"/>
      <c r="TNQ28" s="1"/>
      <c r="TNR28" s="1"/>
      <c r="TNS28" s="1"/>
      <c r="TNT28" s="1"/>
      <c r="TNU28" s="1"/>
      <c r="TNV28" s="1"/>
      <c r="TNW28" s="1"/>
      <c r="TNX28" s="1"/>
      <c r="TNY28" s="1"/>
      <c r="TNZ28" s="1"/>
      <c r="TOA28" s="1"/>
      <c r="TOB28" s="1"/>
      <c r="TOC28" s="1"/>
      <c r="TOD28" s="1"/>
      <c r="TOE28" s="1"/>
      <c r="TOF28" s="1"/>
      <c r="TOG28" s="1"/>
      <c r="TOH28" s="1"/>
      <c r="TOI28" s="1"/>
      <c r="TOJ28" s="1"/>
      <c r="TOK28" s="1"/>
      <c r="TOL28" s="1"/>
      <c r="TOM28" s="1"/>
      <c r="TON28" s="1"/>
      <c r="TOO28" s="1"/>
      <c r="TOP28" s="1"/>
      <c r="TOQ28" s="1"/>
      <c r="TOR28" s="1"/>
      <c r="TOS28" s="1"/>
      <c r="TOT28" s="1"/>
      <c r="TOU28" s="1"/>
      <c r="TOV28" s="1"/>
      <c r="TOW28" s="1"/>
      <c r="TOX28" s="1"/>
      <c r="TOY28" s="1"/>
      <c r="TOZ28" s="1"/>
      <c r="TPA28" s="1"/>
      <c r="TPB28" s="1"/>
      <c r="TPC28" s="1"/>
      <c r="TPD28" s="1"/>
      <c r="TPE28" s="1"/>
      <c r="TPF28" s="1"/>
      <c r="TPG28" s="1"/>
      <c r="TPH28" s="1"/>
      <c r="TPI28" s="1"/>
      <c r="TPJ28" s="1"/>
      <c r="TPK28" s="1"/>
      <c r="TPL28" s="1"/>
      <c r="TPM28" s="1"/>
      <c r="TPN28" s="1"/>
      <c r="TPO28" s="1"/>
      <c r="TPP28" s="1"/>
      <c r="TPQ28" s="1"/>
      <c r="TPR28" s="1"/>
      <c r="TPS28" s="1"/>
      <c r="TPT28" s="1"/>
      <c r="TPU28" s="1"/>
      <c r="TPV28" s="1"/>
      <c r="TPW28" s="1"/>
      <c r="TPX28" s="1"/>
      <c r="TPY28" s="1"/>
      <c r="TPZ28" s="1"/>
      <c r="TQA28" s="1"/>
      <c r="TQB28" s="1"/>
      <c r="TQC28" s="1"/>
      <c r="TQD28" s="1"/>
      <c r="TQE28" s="1"/>
      <c r="TQF28" s="1"/>
      <c r="TQG28" s="1"/>
      <c r="TQH28" s="1"/>
      <c r="TQI28" s="1"/>
      <c r="TQJ28" s="1"/>
      <c r="TQK28" s="1"/>
      <c r="TQL28" s="1"/>
      <c r="TQM28" s="1"/>
      <c r="TQN28" s="1"/>
      <c r="TQO28" s="1"/>
      <c r="TQP28" s="1"/>
      <c r="TQQ28" s="1"/>
      <c r="TQR28" s="1"/>
      <c r="TQS28" s="1"/>
      <c r="TQT28" s="1"/>
      <c r="TQU28" s="1"/>
      <c r="TQV28" s="1"/>
      <c r="TQW28" s="1"/>
      <c r="TQX28" s="1"/>
      <c r="TQY28" s="1"/>
      <c r="TQZ28" s="1"/>
      <c r="TRA28" s="1"/>
      <c r="TRB28" s="1"/>
      <c r="TRC28" s="1"/>
      <c r="TRD28" s="1"/>
      <c r="TRE28" s="1"/>
      <c r="TRF28" s="1"/>
      <c r="TRG28" s="1"/>
      <c r="TRH28" s="1"/>
      <c r="TRI28" s="1"/>
      <c r="TRJ28" s="1"/>
      <c r="TRK28" s="1"/>
      <c r="TRL28" s="1"/>
      <c r="TRM28" s="1"/>
      <c r="TRN28" s="1"/>
      <c r="TRO28" s="1"/>
      <c r="TRP28" s="1"/>
      <c r="TRQ28" s="1"/>
      <c r="TRR28" s="1"/>
      <c r="TRS28" s="1"/>
      <c r="TRT28" s="1"/>
      <c r="TRU28" s="1"/>
      <c r="TRV28" s="1"/>
      <c r="TRW28" s="1"/>
      <c r="TRX28" s="1"/>
      <c r="TRY28" s="1"/>
      <c r="TRZ28" s="1"/>
      <c r="TSA28" s="1"/>
      <c r="TSB28" s="1"/>
      <c r="TSC28" s="1"/>
      <c r="TSD28" s="1"/>
      <c r="TSE28" s="1"/>
      <c r="TSF28" s="1"/>
      <c r="TSG28" s="1"/>
      <c r="TSH28" s="1"/>
      <c r="TSI28" s="1"/>
      <c r="TSJ28" s="1"/>
      <c r="TSK28" s="1"/>
      <c r="TSL28" s="1"/>
      <c r="TSM28" s="1"/>
      <c r="TSN28" s="1"/>
      <c r="TSO28" s="1"/>
      <c r="TSP28" s="1"/>
      <c r="TSQ28" s="1"/>
      <c r="TSR28" s="1"/>
      <c r="TSS28" s="1"/>
      <c r="TST28" s="1"/>
      <c r="TSU28" s="1"/>
      <c r="TSV28" s="1"/>
      <c r="TSW28" s="1"/>
      <c r="TSX28" s="1"/>
      <c r="TSY28" s="1"/>
      <c r="TSZ28" s="1"/>
      <c r="TTA28" s="1"/>
      <c r="TTB28" s="1"/>
      <c r="TTC28" s="1"/>
      <c r="TTD28" s="1"/>
      <c r="TTE28" s="1"/>
      <c r="TTF28" s="1"/>
      <c r="TTG28" s="1"/>
      <c r="TTH28" s="1"/>
      <c r="TTI28" s="1"/>
      <c r="TTJ28" s="1"/>
      <c r="TTK28" s="1"/>
      <c r="TTL28" s="1"/>
      <c r="TTM28" s="1"/>
      <c r="TTN28" s="1"/>
      <c r="TTO28" s="1"/>
      <c r="TTP28" s="1"/>
      <c r="TTQ28" s="1"/>
      <c r="TTR28" s="1"/>
      <c r="TTS28" s="1"/>
      <c r="TTT28" s="1"/>
      <c r="TTU28" s="1"/>
      <c r="TTV28" s="1"/>
      <c r="TTW28" s="1"/>
      <c r="TTX28" s="1"/>
      <c r="TTY28" s="1"/>
      <c r="TTZ28" s="1"/>
      <c r="TUA28" s="1"/>
      <c r="TUB28" s="1"/>
      <c r="TUC28" s="1"/>
      <c r="TUD28" s="1"/>
      <c r="TUE28" s="1"/>
      <c r="TUF28" s="1"/>
      <c r="TUG28" s="1"/>
      <c r="TUH28" s="1"/>
      <c r="TUI28" s="1"/>
      <c r="TUJ28" s="1"/>
      <c r="TUK28" s="1"/>
      <c r="TUL28" s="1"/>
      <c r="TUM28" s="1"/>
      <c r="TUN28" s="1"/>
      <c r="TUO28" s="1"/>
      <c r="TUP28" s="1"/>
      <c r="TUQ28" s="1"/>
      <c r="TUR28" s="1"/>
      <c r="TUS28" s="1"/>
      <c r="TUT28" s="1"/>
      <c r="TUU28" s="1"/>
      <c r="TUV28" s="1"/>
      <c r="TUW28" s="1"/>
      <c r="TUX28" s="1"/>
      <c r="TUY28" s="1"/>
      <c r="TUZ28" s="1"/>
      <c r="TVA28" s="1"/>
      <c r="TVB28" s="1"/>
      <c r="TVC28" s="1"/>
      <c r="TVD28" s="1"/>
      <c r="TVE28" s="1"/>
      <c r="TVF28" s="1"/>
      <c r="TVG28" s="1"/>
      <c r="TVH28" s="1"/>
      <c r="TVI28" s="1"/>
      <c r="TVJ28" s="1"/>
      <c r="TVK28" s="1"/>
      <c r="TVL28" s="1"/>
      <c r="TVM28" s="1"/>
      <c r="TVN28" s="1"/>
      <c r="TVO28" s="1"/>
      <c r="TVP28" s="1"/>
      <c r="TVQ28" s="1"/>
      <c r="TVR28" s="1"/>
      <c r="TVS28" s="1"/>
      <c r="TVT28" s="1"/>
      <c r="TVU28" s="1"/>
      <c r="TVV28" s="1"/>
      <c r="TVW28" s="1"/>
      <c r="TVX28" s="1"/>
      <c r="TVY28" s="1"/>
      <c r="TVZ28" s="1"/>
      <c r="TWA28" s="1"/>
      <c r="TWB28" s="1"/>
      <c r="TWC28" s="1"/>
      <c r="TWD28" s="1"/>
      <c r="TWE28" s="1"/>
      <c r="TWF28" s="1"/>
      <c r="TWG28" s="1"/>
      <c r="TWH28" s="1"/>
      <c r="TWI28" s="1"/>
      <c r="TWJ28" s="1"/>
      <c r="TWK28" s="1"/>
      <c r="TWL28" s="1"/>
      <c r="TWM28" s="1"/>
      <c r="TWN28" s="1"/>
      <c r="TWO28" s="1"/>
      <c r="TWP28" s="1"/>
      <c r="TWQ28" s="1"/>
      <c r="TWR28" s="1"/>
      <c r="TWS28" s="1"/>
      <c r="TWT28" s="1"/>
      <c r="TWU28" s="1"/>
      <c r="TWV28" s="1"/>
      <c r="TWW28" s="1"/>
      <c r="TWX28" s="1"/>
      <c r="TWY28" s="1"/>
      <c r="TWZ28" s="1"/>
      <c r="TXA28" s="1"/>
      <c r="TXB28" s="1"/>
      <c r="TXC28" s="1"/>
      <c r="TXD28" s="1"/>
      <c r="TXE28" s="1"/>
      <c r="TXF28" s="1"/>
      <c r="TXG28" s="1"/>
      <c r="TXH28" s="1"/>
      <c r="TXI28" s="1"/>
      <c r="TXJ28" s="1"/>
      <c r="TXK28" s="1"/>
      <c r="TXL28" s="1"/>
      <c r="TXM28" s="1"/>
      <c r="TXN28" s="1"/>
      <c r="TXO28" s="1"/>
      <c r="TXP28" s="1"/>
      <c r="TXQ28" s="1"/>
      <c r="TXR28" s="1"/>
      <c r="TXS28" s="1"/>
      <c r="TXT28" s="1"/>
      <c r="TXU28" s="1"/>
      <c r="TXV28" s="1"/>
      <c r="TXW28" s="1"/>
      <c r="TXX28" s="1"/>
      <c r="TXY28" s="1"/>
      <c r="TXZ28" s="1"/>
      <c r="TYA28" s="1"/>
      <c r="TYB28" s="1"/>
      <c r="TYC28" s="1"/>
      <c r="TYD28" s="1"/>
      <c r="TYE28" s="1"/>
      <c r="TYF28" s="1"/>
      <c r="TYG28" s="1"/>
      <c r="TYH28" s="1"/>
      <c r="TYI28" s="1"/>
      <c r="TYJ28" s="1"/>
      <c r="TYK28" s="1"/>
      <c r="TYL28" s="1"/>
      <c r="TYM28" s="1"/>
      <c r="TYN28" s="1"/>
      <c r="TYO28" s="1"/>
      <c r="TYP28" s="1"/>
      <c r="TYQ28" s="1"/>
      <c r="TYR28" s="1"/>
      <c r="TYS28" s="1"/>
      <c r="TYT28" s="1"/>
      <c r="TYU28" s="1"/>
      <c r="TYV28" s="1"/>
      <c r="TYW28" s="1"/>
      <c r="TYX28" s="1"/>
      <c r="TYY28" s="1"/>
      <c r="TYZ28" s="1"/>
      <c r="TZA28" s="1"/>
      <c r="TZB28" s="1"/>
      <c r="TZC28" s="1"/>
      <c r="TZD28" s="1"/>
      <c r="TZE28" s="1"/>
      <c r="TZF28" s="1"/>
      <c r="TZG28" s="1"/>
      <c r="TZH28" s="1"/>
      <c r="TZI28" s="1"/>
      <c r="TZJ28" s="1"/>
      <c r="TZK28" s="1"/>
      <c r="TZL28" s="1"/>
      <c r="TZM28" s="1"/>
      <c r="TZN28" s="1"/>
      <c r="TZO28" s="1"/>
      <c r="TZP28" s="1"/>
      <c r="TZQ28" s="1"/>
      <c r="TZR28" s="1"/>
      <c r="TZS28" s="1"/>
      <c r="TZT28" s="1"/>
      <c r="TZU28" s="1"/>
      <c r="TZV28" s="1"/>
      <c r="TZW28" s="1"/>
      <c r="TZX28" s="1"/>
      <c r="TZY28" s="1"/>
      <c r="TZZ28" s="1"/>
      <c r="UAA28" s="1"/>
      <c r="UAB28" s="1"/>
      <c r="UAC28" s="1"/>
      <c r="UAD28" s="1"/>
      <c r="UAE28" s="1"/>
      <c r="UAF28" s="1"/>
      <c r="UAG28" s="1"/>
      <c r="UAH28" s="1"/>
      <c r="UAI28" s="1"/>
      <c r="UAJ28" s="1"/>
      <c r="UAK28" s="1"/>
      <c r="UAL28" s="1"/>
      <c r="UAM28" s="1"/>
      <c r="UAN28" s="1"/>
      <c r="UAO28" s="1"/>
      <c r="UAP28" s="1"/>
      <c r="UAQ28" s="1"/>
      <c r="UAR28" s="1"/>
      <c r="UAS28" s="1"/>
      <c r="UAT28" s="1"/>
      <c r="UAU28" s="1"/>
      <c r="UAV28" s="1"/>
      <c r="UAW28" s="1"/>
      <c r="UAX28" s="1"/>
      <c r="UAY28" s="1"/>
      <c r="UAZ28" s="1"/>
      <c r="UBA28" s="1"/>
      <c r="UBB28" s="1"/>
      <c r="UBC28" s="1"/>
      <c r="UBD28" s="1"/>
      <c r="UBE28" s="1"/>
      <c r="UBF28" s="1"/>
      <c r="UBG28" s="1"/>
      <c r="UBH28" s="1"/>
      <c r="UBI28" s="1"/>
      <c r="UBJ28" s="1"/>
      <c r="UBK28" s="1"/>
      <c r="UBL28" s="1"/>
      <c r="UBM28" s="1"/>
      <c r="UBN28" s="1"/>
      <c r="UBO28" s="1"/>
      <c r="UBP28" s="1"/>
      <c r="UBQ28" s="1"/>
      <c r="UBR28" s="1"/>
      <c r="UBS28" s="1"/>
      <c r="UBT28" s="1"/>
      <c r="UBU28" s="1"/>
      <c r="UBV28" s="1"/>
      <c r="UBW28" s="1"/>
      <c r="UBX28" s="1"/>
      <c r="UBY28" s="1"/>
      <c r="UBZ28" s="1"/>
      <c r="UCA28" s="1"/>
      <c r="UCB28" s="1"/>
      <c r="UCC28" s="1"/>
      <c r="UCD28" s="1"/>
      <c r="UCE28" s="1"/>
      <c r="UCF28" s="1"/>
      <c r="UCG28" s="1"/>
      <c r="UCH28" s="1"/>
      <c r="UCI28" s="1"/>
      <c r="UCJ28" s="1"/>
      <c r="UCK28" s="1"/>
      <c r="UCL28" s="1"/>
      <c r="UCM28" s="1"/>
      <c r="UCN28" s="1"/>
      <c r="UCO28" s="1"/>
      <c r="UCP28" s="1"/>
      <c r="UCQ28" s="1"/>
      <c r="UCR28" s="1"/>
      <c r="UCS28" s="1"/>
      <c r="UCT28" s="1"/>
      <c r="UCU28" s="1"/>
      <c r="UCV28" s="1"/>
      <c r="UCW28" s="1"/>
      <c r="UCX28" s="1"/>
      <c r="UCY28" s="1"/>
      <c r="UCZ28" s="1"/>
      <c r="UDA28" s="1"/>
      <c r="UDB28" s="1"/>
      <c r="UDC28" s="1"/>
      <c r="UDD28" s="1"/>
      <c r="UDE28" s="1"/>
      <c r="UDF28" s="1"/>
      <c r="UDG28" s="1"/>
      <c r="UDH28" s="1"/>
      <c r="UDI28" s="1"/>
      <c r="UDJ28" s="1"/>
      <c r="UDK28" s="1"/>
      <c r="UDL28" s="1"/>
      <c r="UDM28" s="1"/>
      <c r="UDN28" s="1"/>
      <c r="UDO28" s="1"/>
      <c r="UDP28" s="1"/>
      <c r="UDQ28" s="1"/>
      <c r="UDR28" s="1"/>
      <c r="UDS28" s="1"/>
      <c r="UDT28" s="1"/>
      <c r="UDU28" s="1"/>
      <c r="UDV28" s="1"/>
      <c r="UDW28" s="1"/>
      <c r="UDX28" s="1"/>
      <c r="UDY28" s="1"/>
      <c r="UDZ28" s="1"/>
      <c r="UEA28" s="1"/>
      <c r="UEB28" s="1"/>
      <c r="UEC28" s="1"/>
      <c r="UED28" s="1"/>
      <c r="UEE28" s="1"/>
      <c r="UEF28" s="1"/>
      <c r="UEG28" s="1"/>
      <c r="UEH28" s="1"/>
      <c r="UEI28" s="1"/>
      <c r="UEJ28" s="1"/>
      <c r="UEK28" s="1"/>
      <c r="UEL28" s="1"/>
      <c r="UEM28" s="1"/>
      <c r="UEN28" s="1"/>
      <c r="UEO28" s="1"/>
      <c r="UEP28" s="1"/>
      <c r="UEQ28" s="1"/>
      <c r="UER28" s="1"/>
      <c r="UES28" s="1"/>
      <c r="UET28" s="1"/>
      <c r="UEU28" s="1"/>
      <c r="UEV28" s="1"/>
      <c r="UEW28" s="1"/>
      <c r="UEX28" s="1"/>
      <c r="UEY28" s="1"/>
      <c r="UEZ28" s="1"/>
      <c r="UFA28" s="1"/>
      <c r="UFB28" s="1"/>
      <c r="UFC28" s="1"/>
      <c r="UFD28" s="1"/>
      <c r="UFE28" s="1"/>
      <c r="UFF28" s="1"/>
      <c r="UFG28" s="1"/>
      <c r="UFH28" s="1"/>
      <c r="UFI28" s="1"/>
      <c r="UFJ28" s="1"/>
      <c r="UFK28" s="1"/>
      <c r="UFL28" s="1"/>
      <c r="UFM28" s="1"/>
      <c r="UFN28" s="1"/>
      <c r="UFO28" s="1"/>
      <c r="UFP28" s="1"/>
      <c r="UFQ28" s="1"/>
      <c r="UFR28" s="1"/>
      <c r="UFS28" s="1"/>
      <c r="UFT28" s="1"/>
      <c r="UFU28" s="1"/>
      <c r="UFV28" s="1"/>
      <c r="UFW28" s="1"/>
      <c r="UFX28" s="1"/>
      <c r="UFY28" s="1"/>
      <c r="UFZ28" s="1"/>
      <c r="UGA28" s="1"/>
      <c r="UGB28" s="1"/>
      <c r="UGC28" s="1"/>
      <c r="UGD28" s="1"/>
      <c r="UGE28" s="1"/>
      <c r="UGF28" s="1"/>
      <c r="UGG28" s="1"/>
      <c r="UGH28" s="1"/>
      <c r="UGI28" s="1"/>
      <c r="UGJ28" s="1"/>
      <c r="UGK28" s="1"/>
      <c r="UGL28" s="1"/>
      <c r="UGM28" s="1"/>
      <c r="UGN28" s="1"/>
      <c r="UGO28" s="1"/>
      <c r="UGP28" s="1"/>
      <c r="UGQ28" s="1"/>
      <c r="UGR28" s="1"/>
      <c r="UGS28" s="1"/>
      <c r="UGT28" s="1"/>
      <c r="UGU28" s="1"/>
      <c r="UGV28" s="1"/>
      <c r="UGW28" s="1"/>
      <c r="UGX28" s="1"/>
      <c r="UGY28" s="1"/>
      <c r="UGZ28" s="1"/>
      <c r="UHA28" s="1"/>
      <c r="UHB28" s="1"/>
      <c r="UHC28" s="1"/>
      <c r="UHD28" s="1"/>
      <c r="UHE28" s="1"/>
      <c r="UHF28" s="1"/>
      <c r="UHG28" s="1"/>
      <c r="UHH28" s="1"/>
      <c r="UHI28" s="1"/>
      <c r="UHJ28" s="1"/>
      <c r="UHK28" s="1"/>
      <c r="UHL28" s="1"/>
      <c r="UHM28" s="1"/>
      <c r="UHN28" s="1"/>
      <c r="UHO28" s="1"/>
      <c r="UHP28" s="1"/>
      <c r="UHQ28" s="1"/>
      <c r="UHR28" s="1"/>
      <c r="UHS28" s="1"/>
      <c r="UHT28" s="1"/>
      <c r="UHU28" s="1"/>
      <c r="UHV28" s="1"/>
      <c r="UHW28" s="1"/>
      <c r="UHX28" s="1"/>
      <c r="UHY28" s="1"/>
      <c r="UHZ28" s="1"/>
      <c r="UIA28" s="1"/>
      <c r="UIB28" s="1"/>
      <c r="UIC28" s="1"/>
      <c r="UID28" s="1"/>
      <c r="UIE28" s="1"/>
      <c r="UIF28" s="1"/>
      <c r="UIG28" s="1"/>
      <c r="UIH28" s="1"/>
      <c r="UII28" s="1"/>
      <c r="UIJ28" s="1"/>
      <c r="UIK28" s="1"/>
      <c r="UIL28" s="1"/>
      <c r="UIM28" s="1"/>
      <c r="UIN28" s="1"/>
      <c r="UIO28" s="1"/>
      <c r="UIP28" s="1"/>
      <c r="UIQ28" s="1"/>
      <c r="UIR28" s="1"/>
      <c r="UIS28" s="1"/>
      <c r="UIT28" s="1"/>
      <c r="UIU28" s="1"/>
      <c r="UIV28" s="1"/>
      <c r="UIW28" s="1"/>
      <c r="UIX28" s="1"/>
      <c r="UIY28" s="1"/>
      <c r="UIZ28" s="1"/>
      <c r="UJA28" s="1"/>
      <c r="UJB28" s="1"/>
      <c r="UJC28" s="1"/>
      <c r="UJD28" s="1"/>
      <c r="UJE28" s="1"/>
      <c r="UJF28" s="1"/>
      <c r="UJG28" s="1"/>
      <c r="UJH28" s="1"/>
      <c r="UJI28" s="1"/>
      <c r="UJJ28" s="1"/>
      <c r="UJK28" s="1"/>
      <c r="UJL28" s="1"/>
      <c r="UJM28" s="1"/>
      <c r="UJN28" s="1"/>
      <c r="UJO28" s="1"/>
      <c r="UJP28" s="1"/>
      <c r="UJQ28" s="1"/>
      <c r="UJR28" s="1"/>
      <c r="UJS28" s="1"/>
      <c r="UJT28" s="1"/>
      <c r="UJU28" s="1"/>
      <c r="UJV28" s="1"/>
      <c r="UJW28" s="1"/>
      <c r="UJX28" s="1"/>
      <c r="UJY28" s="1"/>
      <c r="UJZ28" s="1"/>
      <c r="UKA28" s="1"/>
      <c r="UKB28" s="1"/>
      <c r="UKC28" s="1"/>
      <c r="UKD28" s="1"/>
      <c r="UKE28" s="1"/>
      <c r="UKF28" s="1"/>
      <c r="UKG28" s="1"/>
      <c r="UKH28" s="1"/>
      <c r="UKI28" s="1"/>
      <c r="UKJ28" s="1"/>
      <c r="UKK28" s="1"/>
      <c r="UKL28" s="1"/>
      <c r="UKM28" s="1"/>
      <c r="UKN28" s="1"/>
      <c r="UKO28" s="1"/>
      <c r="UKP28" s="1"/>
      <c r="UKQ28" s="1"/>
      <c r="UKR28" s="1"/>
      <c r="UKS28" s="1"/>
      <c r="UKT28" s="1"/>
      <c r="UKU28" s="1"/>
      <c r="UKV28" s="1"/>
      <c r="UKW28" s="1"/>
      <c r="UKX28" s="1"/>
      <c r="UKY28" s="1"/>
      <c r="UKZ28" s="1"/>
      <c r="ULA28" s="1"/>
      <c r="ULB28" s="1"/>
      <c r="ULC28" s="1"/>
      <c r="ULD28" s="1"/>
      <c r="ULE28" s="1"/>
      <c r="ULF28" s="1"/>
      <c r="ULG28" s="1"/>
      <c r="ULH28" s="1"/>
      <c r="ULI28" s="1"/>
      <c r="ULJ28" s="1"/>
      <c r="ULK28" s="1"/>
      <c r="ULL28" s="1"/>
      <c r="ULM28" s="1"/>
      <c r="ULN28" s="1"/>
      <c r="ULO28" s="1"/>
      <c r="ULP28" s="1"/>
      <c r="ULQ28" s="1"/>
      <c r="ULR28" s="1"/>
      <c r="ULS28" s="1"/>
      <c r="ULT28" s="1"/>
      <c r="ULU28" s="1"/>
      <c r="ULV28" s="1"/>
      <c r="ULW28" s="1"/>
      <c r="ULX28" s="1"/>
      <c r="ULY28" s="1"/>
      <c r="ULZ28" s="1"/>
      <c r="UMA28" s="1"/>
      <c r="UMB28" s="1"/>
      <c r="UMC28" s="1"/>
      <c r="UMD28" s="1"/>
      <c r="UME28" s="1"/>
      <c r="UMF28" s="1"/>
      <c r="UMG28" s="1"/>
      <c r="UMH28" s="1"/>
      <c r="UMI28" s="1"/>
      <c r="UMJ28" s="1"/>
      <c r="UMK28" s="1"/>
      <c r="UML28" s="1"/>
      <c r="UMM28" s="1"/>
      <c r="UMN28" s="1"/>
      <c r="UMO28" s="1"/>
      <c r="UMP28" s="1"/>
      <c r="UMQ28" s="1"/>
      <c r="UMR28" s="1"/>
      <c r="UMS28" s="1"/>
      <c r="UMT28" s="1"/>
      <c r="UMU28" s="1"/>
      <c r="UMV28" s="1"/>
      <c r="UMW28" s="1"/>
      <c r="UMX28" s="1"/>
      <c r="UMY28" s="1"/>
      <c r="UMZ28" s="1"/>
      <c r="UNA28" s="1"/>
      <c r="UNB28" s="1"/>
      <c r="UNC28" s="1"/>
      <c r="UND28" s="1"/>
      <c r="UNE28" s="1"/>
      <c r="UNF28" s="1"/>
      <c r="UNG28" s="1"/>
      <c r="UNH28" s="1"/>
      <c r="UNI28" s="1"/>
      <c r="UNJ28" s="1"/>
      <c r="UNK28" s="1"/>
      <c r="UNL28" s="1"/>
      <c r="UNM28" s="1"/>
      <c r="UNN28" s="1"/>
      <c r="UNO28" s="1"/>
      <c r="UNP28" s="1"/>
      <c r="UNQ28" s="1"/>
      <c r="UNR28" s="1"/>
      <c r="UNS28" s="1"/>
      <c r="UNT28" s="1"/>
      <c r="UNU28" s="1"/>
      <c r="UNV28" s="1"/>
      <c r="UNW28" s="1"/>
      <c r="UNX28" s="1"/>
      <c r="UNY28" s="1"/>
      <c r="UNZ28" s="1"/>
      <c r="UOA28" s="1"/>
      <c r="UOB28" s="1"/>
      <c r="UOC28" s="1"/>
      <c r="UOD28" s="1"/>
      <c r="UOE28" s="1"/>
      <c r="UOF28" s="1"/>
      <c r="UOG28" s="1"/>
      <c r="UOH28" s="1"/>
      <c r="UOI28" s="1"/>
      <c r="UOJ28" s="1"/>
      <c r="UOK28" s="1"/>
      <c r="UOL28" s="1"/>
      <c r="UOM28" s="1"/>
      <c r="UON28" s="1"/>
      <c r="UOO28" s="1"/>
      <c r="UOP28" s="1"/>
      <c r="UOQ28" s="1"/>
      <c r="UOR28" s="1"/>
      <c r="UOS28" s="1"/>
      <c r="UOT28" s="1"/>
      <c r="UOU28" s="1"/>
      <c r="UOV28" s="1"/>
      <c r="UOW28" s="1"/>
      <c r="UOX28" s="1"/>
      <c r="UOY28" s="1"/>
      <c r="UOZ28" s="1"/>
      <c r="UPA28" s="1"/>
      <c r="UPB28" s="1"/>
      <c r="UPC28" s="1"/>
      <c r="UPD28" s="1"/>
      <c r="UPE28" s="1"/>
      <c r="UPF28" s="1"/>
      <c r="UPG28" s="1"/>
      <c r="UPH28" s="1"/>
      <c r="UPI28" s="1"/>
      <c r="UPJ28" s="1"/>
      <c r="UPK28" s="1"/>
      <c r="UPL28" s="1"/>
      <c r="UPM28" s="1"/>
      <c r="UPN28" s="1"/>
      <c r="UPO28" s="1"/>
      <c r="UPP28" s="1"/>
      <c r="UPQ28" s="1"/>
      <c r="UPR28" s="1"/>
      <c r="UPS28" s="1"/>
      <c r="UPT28" s="1"/>
      <c r="UPU28" s="1"/>
      <c r="UPV28" s="1"/>
      <c r="UPW28" s="1"/>
      <c r="UPX28" s="1"/>
      <c r="UPY28" s="1"/>
      <c r="UPZ28" s="1"/>
      <c r="UQA28" s="1"/>
      <c r="UQB28" s="1"/>
      <c r="UQC28" s="1"/>
      <c r="UQD28" s="1"/>
      <c r="UQE28" s="1"/>
      <c r="UQF28" s="1"/>
      <c r="UQG28" s="1"/>
      <c r="UQH28" s="1"/>
      <c r="UQI28" s="1"/>
      <c r="UQJ28" s="1"/>
      <c r="UQK28" s="1"/>
      <c r="UQL28" s="1"/>
      <c r="UQM28" s="1"/>
      <c r="UQN28" s="1"/>
      <c r="UQO28" s="1"/>
      <c r="UQP28" s="1"/>
      <c r="UQQ28" s="1"/>
      <c r="UQR28" s="1"/>
      <c r="UQS28" s="1"/>
      <c r="UQT28" s="1"/>
      <c r="UQU28" s="1"/>
      <c r="UQV28" s="1"/>
      <c r="UQW28" s="1"/>
      <c r="UQX28" s="1"/>
      <c r="UQY28" s="1"/>
      <c r="UQZ28" s="1"/>
      <c r="URA28" s="1"/>
      <c r="URB28" s="1"/>
      <c r="URC28" s="1"/>
      <c r="URD28" s="1"/>
      <c r="URE28" s="1"/>
      <c r="URF28" s="1"/>
      <c r="URG28" s="1"/>
      <c r="URH28" s="1"/>
      <c r="URI28" s="1"/>
      <c r="URJ28" s="1"/>
      <c r="URK28" s="1"/>
      <c r="URL28" s="1"/>
      <c r="URM28" s="1"/>
      <c r="URN28" s="1"/>
      <c r="URO28" s="1"/>
      <c r="URP28" s="1"/>
      <c r="URQ28" s="1"/>
      <c r="URR28" s="1"/>
      <c r="URS28" s="1"/>
      <c r="URT28" s="1"/>
      <c r="URU28" s="1"/>
      <c r="URV28" s="1"/>
      <c r="URW28" s="1"/>
      <c r="URX28" s="1"/>
      <c r="URY28" s="1"/>
      <c r="URZ28" s="1"/>
      <c r="USA28" s="1"/>
      <c r="USB28" s="1"/>
      <c r="USC28" s="1"/>
      <c r="USD28" s="1"/>
      <c r="USE28" s="1"/>
      <c r="USF28" s="1"/>
      <c r="USG28" s="1"/>
      <c r="USH28" s="1"/>
      <c r="USI28" s="1"/>
      <c r="USJ28" s="1"/>
      <c r="USK28" s="1"/>
      <c r="USL28" s="1"/>
      <c r="USM28" s="1"/>
      <c r="USN28" s="1"/>
      <c r="USO28" s="1"/>
      <c r="USP28" s="1"/>
      <c r="USQ28" s="1"/>
      <c r="USR28" s="1"/>
      <c r="USS28" s="1"/>
      <c r="UST28" s="1"/>
      <c r="USU28" s="1"/>
      <c r="USV28" s="1"/>
      <c r="USW28" s="1"/>
      <c r="USX28" s="1"/>
      <c r="USY28" s="1"/>
      <c r="USZ28" s="1"/>
      <c r="UTA28" s="1"/>
      <c r="UTB28" s="1"/>
      <c r="UTC28" s="1"/>
      <c r="UTD28" s="1"/>
      <c r="UTE28" s="1"/>
      <c r="UTF28" s="1"/>
      <c r="UTG28" s="1"/>
      <c r="UTH28" s="1"/>
      <c r="UTI28" s="1"/>
      <c r="UTJ28" s="1"/>
      <c r="UTK28" s="1"/>
      <c r="UTL28" s="1"/>
      <c r="UTM28" s="1"/>
      <c r="UTN28" s="1"/>
      <c r="UTO28" s="1"/>
      <c r="UTP28" s="1"/>
      <c r="UTQ28" s="1"/>
      <c r="UTR28" s="1"/>
      <c r="UTS28" s="1"/>
      <c r="UTT28" s="1"/>
      <c r="UTU28" s="1"/>
      <c r="UTV28" s="1"/>
      <c r="UTW28" s="1"/>
      <c r="UTX28" s="1"/>
      <c r="UTY28" s="1"/>
      <c r="UTZ28" s="1"/>
      <c r="UUA28" s="1"/>
      <c r="UUB28" s="1"/>
      <c r="UUC28" s="1"/>
      <c r="UUD28" s="1"/>
      <c r="UUE28" s="1"/>
      <c r="UUF28" s="1"/>
      <c r="UUG28" s="1"/>
      <c r="UUH28" s="1"/>
      <c r="UUI28" s="1"/>
      <c r="UUJ28" s="1"/>
      <c r="UUK28" s="1"/>
      <c r="UUL28" s="1"/>
      <c r="UUM28" s="1"/>
      <c r="UUN28" s="1"/>
      <c r="UUO28" s="1"/>
      <c r="UUP28" s="1"/>
      <c r="UUQ28" s="1"/>
      <c r="UUR28" s="1"/>
      <c r="UUS28" s="1"/>
      <c r="UUT28" s="1"/>
      <c r="UUU28" s="1"/>
      <c r="UUV28" s="1"/>
      <c r="UUW28" s="1"/>
      <c r="UUX28" s="1"/>
      <c r="UUY28" s="1"/>
      <c r="UUZ28" s="1"/>
      <c r="UVA28" s="1"/>
      <c r="UVB28" s="1"/>
      <c r="UVC28" s="1"/>
      <c r="UVD28" s="1"/>
      <c r="UVE28" s="1"/>
      <c r="UVF28" s="1"/>
      <c r="UVG28" s="1"/>
      <c r="UVH28" s="1"/>
      <c r="UVI28" s="1"/>
      <c r="UVJ28" s="1"/>
      <c r="UVK28" s="1"/>
      <c r="UVL28" s="1"/>
      <c r="UVM28" s="1"/>
      <c r="UVN28" s="1"/>
      <c r="UVO28" s="1"/>
      <c r="UVP28" s="1"/>
      <c r="UVQ28" s="1"/>
      <c r="UVR28" s="1"/>
      <c r="UVS28" s="1"/>
      <c r="UVT28" s="1"/>
      <c r="UVU28" s="1"/>
      <c r="UVV28" s="1"/>
      <c r="UVW28" s="1"/>
      <c r="UVX28" s="1"/>
      <c r="UVY28" s="1"/>
      <c r="UVZ28" s="1"/>
      <c r="UWA28" s="1"/>
      <c r="UWB28" s="1"/>
      <c r="UWC28" s="1"/>
      <c r="UWD28" s="1"/>
      <c r="UWE28" s="1"/>
      <c r="UWF28" s="1"/>
      <c r="UWG28" s="1"/>
      <c r="UWH28" s="1"/>
      <c r="UWI28" s="1"/>
      <c r="UWJ28" s="1"/>
      <c r="UWK28" s="1"/>
      <c r="UWL28" s="1"/>
      <c r="UWM28" s="1"/>
      <c r="UWN28" s="1"/>
      <c r="UWO28" s="1"/>
      <c r="UWP28" s="1"/>
      <c r="UWQ28" s="1"/>
      <c r="UWR28" s="1"/>
      <c r="UWS28" s="1"/>
      <c r="UWT28" s="1"/>
      <c r="UWU28" s="1"/>
      <c r="UWV28" s="1"/>
      <c r="UWW28" s="1"/>
      <c r="UWX28" s="1"/>
      <c r="UWY28" s="1"/>
      <c r="UWZ28" s="1"/>
      <c r="UXA28" s="1"/>
      <c r="UXB28" s="1"/>
      <c r="UXC28" s="1"/>
      <c r="UXD28" s="1"/>
      <c r="UXE28" s="1"/>
      <c r="UXF28" s="1"/>
      <c r="UXG28" s="1"/>
      <c r="UXH28" s="1"/>
      <c r="UXI28" s="1"/>
      <c r="UXJ28" s="1"/>
      <c r="UXK28" s="1"/>
      <c r="UXL28" s="1"/>
      <c r="UXM28" s="1"/>
      <c r="UXN28" s="1"/>
      <c r="UXO28" s="1"/>
      <c r="UXP28" s="1"/>
      <c r="UXQ28" s="1"/>
      <c r="UXR28" s="1"/>
      <c r="UXS28" s="1"/>
      <c r="UXT28" s="1"/>
      <c r="UXU28" s="1"/>
      <c r="UXV28" s="1"/>
      <c r="UXW28" s="1"/>
      <c r="UXX28" s="1"/>
      <c r="UXY28" s="1"/>
      <c r="UXZ28" s="1"/>
      <c r="UYA28" s="1"/>
      <c r="UYB28" s="1"/>
      <c r="UYC28" s="1"/>
      <c r="UYD28" s="1"/>
      <c r="UYE28" s="1"/>
      <c r="UYF28" s="1"/>
      <c r="UYG28" s="1"/>
      <c r="UYH28" s="1"/>
      <c r="UYI28" s="1"/>
      <c r="UYJ28" s="1"/>
      <c r="UYK28" s="1"/>
      <c r="UYL28" s="1"/>
      <c r="UYM28" s="1"/>
      <c r="UYN28" s="1"/>
      <c r="UYO28" s="1"/>
      <c r="UYP28" s="1"/>
      <c r="UYQ28" s="1"/>
      <c r="UYR28" s="1"/>
      <c r="UYS28" s="1"/>
      <c r="UYT28" s="1"/>
      <c r="UYU28" s="1"/>
      <c r="UYV28" s="1"/>
      <c r="UYW28" s="1"/>
      <c r="UYX28" s="1"/>
      <c r="UYY28" s="1"/>
      <c r="UYZ28" s="1"/>
      <c r="UZA28" s="1"/>
      <c r="UZB28" s="1"/>
      <c r="UZC28" s="1"/>
      <c r="UZD28" s="1"/>
      <c r="UZE28" s="1"/>
      <c r="UZF28" s="1"/>
      <c r="UZG28" s="1"/>
      <c r="UZH28" s="1"/>
      <c r="UZI28" s="1"/>
      <c r="UZJ28" s="1"/>
      <c r="UZK28" s="1"/>
      <c r="UZL28" s="1"/>
      <c r="UZM28" s="1"/>
      <c r="UZN28" s="1"/>
      <c r="UZO28" s="1"/>
      <c r="UZP28" s="1"/>
      <c r="UZQ28" s="1"/>
      <c r="UZR28" s="1"/>
      <c r="UZS28" s="1"/>
      <c r="UZT28" s="1"/>
      <c r="UZU28" s="1"/>
      <c r="UZV28" s="1"/>
      <c r="UZW28" s="1"/>
      <c r="UZX28" s="1"/>
      <c r="UZY28" s="1"/>
      <c r="UZZ28" s="1"/>
      <c r="VAA28" s="1"/>
      <c r="VAB28" s="1"/>
      <c r="VAC28" s="1"/>
      <c r="VAD28" s="1"/>
      <c r="VAE28" s="1"/>
      <c r="VAF28" s="1"/>
      <c r="VAG28" s="1"/>
      <c r="VAH28" s="1"/>
      <c r="VAI28" s="1"/>
      <c r="VAJ28" s="1"/>
      <c r="VAK28" s="1"/>
      <c r="VAL28" s="1"/>
      <c r="VAM28" s="1"/>
      <c r="VAN28" s="1"/>
      <c r="VAO28" s="1"/>
      <c r="VAP28" s="1"/>
      <c r="VAQ28" s="1"/>
      <c r="VAR28" s="1"/>
      <c r="VAS28" s="1"/>
      <c r="VAT28" s="1"/>
      <c r="VAU28" s="1"/>
      <c r="VAV28" s="1"/>
      <c r="VAW28" s="1"/>
      <c r="VAX28" s="1"/>
      <c r="VAY28" s="1"/>
      <c r="VAZ28" s="1"/>
      <c r="VBA28" s="1"/>
      <c r="VBB28" s="1"/>
      <c r="VBC28" s="1"/>
      <c r="VBD28" s="1"/>
      <c r="VBE28" s="1"/>
      <c r="VBF28" s="1"/>
      <c r="VBG28" s="1"/>
      <c r="VBH28" s="1"/>
      <c r="VBI28" s="1"/>
      <c r="VBJ28" s="1"/>
      <c r="VBK28" s="1"/>
      <c r="VBL28" s="1"/>
      <c r="VBM28" s="1"/>
      <c r="VBN28" s="1"/>
      <c r="VBO28" s="1"/>
      <c r="VBP28" s="1"/>
      <c r="VBQ28" s="1"/>
      <c r="VBR28" s="1"/>
      <c r="VBS28" s="1"/>
      <c r="VBT28" s="1"/>
      <c r="VBU28" s="1"/>
      <c r="VBV28" s="1"/>
      <c r="VBW28" s="1"/>
      <c r="VBX28" s="1"/>
      <c r="VBY28" s="1"/>
      <c r="VBZ28" s="1"/>
      <c r="VCA28" s="1"/>
      <c r="VCB28" s="1"/>
      <c r="VCC28" s="1"/>
      <c r="VCD28" s="1"/>
      <c r="VCE28" s="1"/>
      <c r="VCF28" s="1"/>
      <c r="VCG28" s="1"/>
      <c r="VCH28" s="1"/>
      <c r="VCI28" s="1"/>
      <c r="VCJ28" s="1"/>
      <c r="VCK28" s="1"/>
      <c r="VCL28" s="1"/>
      <c r="VCM28" s="1"/>
      <c r="VCN28" s="1"/>
      <c r="VCO28" s="1"/>
      <c r="VCP28" s="1"/>
      <c r="VCQ28" s="1"/>
      <c r="VCR28" s="1"/>
      <c r="VCS28" s="1"/>
      <c r="VCT28" s="1"/>
      <c r="VCU28" s="1"/>
      <c r="VCV28" s="1"/>
      <c r="VCW28" s="1"/>
      <c r="VCX28" s="1"/>
      <c r="VCY28" s="1"/>
      <c r="VCZ28" s="1"/>
      <c r="VDA28" s="1"/>
      <c r="VDB28" s="1"/>
      <c r="VDC28" s="1"/>
      <c r="VDD28" s="1"/>
      <c r="VDE28" s="1"/>
      <c r="VDF28" s="1"/>
      <c r="VDG28" s="1"/>
      <c r="VDH28" s="1"/>
      <c r="VDI28" s="1"/>
      <c r="VDJ28" s="1"/>
      <c r="VDK28" s="1"/>
      <c r="VDL28" s="1"/>
      <c r="VDM28" s="1"/>
      <c r="VDN28" s="1"/>
      <c r="VDO28" s="1"/>
      <c r="VDP28" s="1"/>
      <c r="VDQ28" s="1"/>
      <c r="VDR28" s="1"/>
      <c r="VDS28" s="1"/>
      <c r="VDT28" s="1"/>
      <c r="VDU28" s="1"/>
      <c r="VDV28" s="1"/>
      <c r="VDW28" s="1"/>
      <c r="VDX28" s="1"/>
      <c r="VDY28" s="1"/>
      <c r="VDZ28" s="1"/>
      <c r="VEA28" s="1"/>
      <c r="VEB28" s="1"/>
      <c r="VEC28" s="1"/>
      <c r="VED28" s="1"/>
      <c r="VEE28" s="1"/>
      <c r="VEF28" s="1"/>
      <c r="VEG28" s="1"/>
      <c r="VEH28" s="1"/>
      <c r="VEI28" s="1"/>
      <c r="VEJ28" s="1"/>
      <c r="VEK28" s="1"/>
      <c r="VEL28" s="1"/>
      <c r="VEM28" s="1"/>
      <c r="VEN28" s="1"/>
      <c r="VEO28" s="1"/>
      <c r="VEP28" s="1"/>
      <c r="VEQ28" s="1"/>
      <c r="VER28" s="1"/>
      <c r="VES28" s="1"/>
      <c r="VET28" s="1"/>
      <c r="VEU28" s="1"/>
      <c r="VEV28" s="1"/>
      <c r="VEW28" s="1"/>
      <c r="VEX28" s="1"/>
      <c r="VEY28" s="1"/>
      <c r="VEZ28" s="1"/>
      <c r="VFA28" s="1"/>
      <c r="VFB28" s="1"/>
      <c r="VFC28" s="1"/>
      <c r="VFD28" s="1"/>
      <c r="VFE28" s="1"/>
      <c r="VFF28" s="1"/>
      <c r="VFG28" s="1"/>
      <c r="VFH28" s="1"/>
      <c r="VFI28" s="1"/>
      <c r="VFJ28" s="1"/>
      <c r="VFK28" s="1"/>
      <c r="VFL28" s="1"/>
      <c r="VFM28" s="1"/>
      <c r="VFN28" s="1"/>
      <c r="VFO28" s="1"/>
      <c r="VFP28" s="1"/>
      <c r="VFQ28" s="1"/>
      <c r="VFR28" s="1"/>
      <c r="VFS28" s="1"/>
      <c r="VFT28" s="1"/>
      <c r="VFU28" s="1"/>
      <c r="VFV28" s="1"/>
      <c r="VFW28" s="1"/>
      <c r="VFX28" s="1"/>
      <c r="VFY28" s="1"/>
      <c r="VFZ28" s="1"/>
      <c r="VGA28" s="1"/>
      <c r="VGB28" s="1"/>
      <c r="VGC28" s="1"/>
      <c r="VGD28" s="1"/>
      <c r="VGE28" s="1"/>
      <c r="VGF28" s="1"/>
      <c r="VGG28" s="1"/>
      <c r="VGH28" s="1"/>
      <c r="VGI28" s="1"/>
      <c r="VGJ28" s="1"/>
      <c r="VGK28" s="1"/>
      <c r="VGL28" s="1"/>
      <c r="VGM28" s="1"/>
      <c r="VGN28" s="1"/>
      <c r="VGO28" s="1"/>
      <c r="VGP28" s="1"/>
      <c r="VGQ28" s="1"/>
      <c r="VGR28" s="1"/>
      <c r="VGS28" s="1"/>
      <c r="VGT28" s="1"/>
      <c r="VGU28" s="1"/>
      <c r="VGV28" s="1"/>
      <c r="VGW28" s="1"/>
      <c r="VGX28" s="1"/>
      <c r="VGY28" s="1"/>
      <c r="VGZ28" s="1"/>
      <c r="VHA28" s="1"/>
      <c r="VHB28" s="1"/>
      <c r="VHC28" s="1"/>
      <c r="VHD28" s="1"/>
      <c r="VHE28" s="1"/>
      <c r="VHF28" s="1"/>
      <c r="VHG28" s="1"/>
      <c r="VHH28" s="1"/>
      <c r="VHI28" s="1"/>
      <c r="VHJ28" s="1"/>
      <c r="VHK28" s="1"/>
      <c r="VHL28" s="1"/>
      <c r="VHM28" s="1"/>
      <c r="VHN28" s="1"/>
      <c r="VHO28" s="1"/>
      <c r="VHP28" s="1"/>
      <c r="VHQ28" s="1"/>
      <c r="VHR28" s="1"/>
      <c r="VHS28" s="1"/>
      <c r="VHT28" s="1"/>
      <c r="VHU28" s="1"/>
      <c r="VHV28" s="1"/>
      <c r="VHW28" s="1"/>
      <c r="VHX28" s="1"/>
      <c r="VHY28" s="1"/>
      <c r="VHZ28" s="1"/>
      <c r="VIA28" s="1"/>
      <c r="VIB28" s="1"/>
      <c r="VIC28" s="1"/>
      <c r="VID28" s="1"/>
      <c r="VIE28" s="1"/>
      <c r="VIF28" s="1"/>
      <c r="VIG28" s="1"/>
      <c r="VIH28" s="1"/>
      <c r="VII28" s="1"/>
      <c r="VIJ28" s="1"/>
      <c r="VIK28" s="1"/>
      <c r="VIL28" s="1"/>
      <c r="VIM28" s="1"/>
      <c r="VIN28" s="1"/>
      <c r="VIO28" s="1"/>
      <c r="VIP28" s="1"/>
      <c r="VIQ28" s="1"/>
      <c r="VIR28" s="1"/>
      <c r="VIS28" s="1"/>
      <c r="VIT28" s="1"/>
      <c r="VIU28" s="1"/>
      <c r="VIV28" s="1"/>
      <c r="VIW28" s="1"/>
      <c r="VIX28" s="1"/>
      <c r="VIY28" s="1"/>
      <c r="VIZ28" s="1"/>
      <c r="VJA28" s="1"/>
      <c r="VJB28" s="1"/>
      <c r="VJC28" s="1"/>
      <c r="VJD28" s="1"/>
      <c r="VJE28" s="1"/>
      <c r="VJF28" s="1"/>
      <c r="VJG28" s="1"/>
      <c r="VJH28" s="1"/>
      <c r="VJI28" s="1"/>
      <c r="VJJ28" s="1"/>
      <c r="VJK28" s="1"/>
      <c r="VJL28" s="1"/>
      <c r="VJM28" s="1"/>
      <c r="VJN28" s="1"/>
      <c r="VJO28" s="1"/>
      <c r="VJP28" s="1"/>
      <c r="VJQ28" s="1"/>
      <c r="VJR28" s="1"/>
      <c r="VJS28" s="1"/>
      <c r="VJT28" s="1"/>
      <c r="VJU28" s="1"/>
      <c r="VJV28" s="1"/>
      <c r="VJW28" s="1"/>
      <c r="VJX28" s="1"/>
      <c r="VJY28" s="1"/>
      <c r="VJZ28" s="1"/>
      <c r="VKA28" s="1"/>
      <c r="VKB28" s="1"/>
      <c r="VKC28" s="1"/>
      <c r="VKD28" s="1"/>
      <c r="VKE28" s="1"/>
      <c r="VKF28" s="1"/>
      <c r="VKG28" s="1"/>
      <c r="VKH28" s="1"/>
      <c r="VKI28" s="1"/>
      <c r="VKJ28" s="1"/>
      <c r="VKK28" s="1"/>
      <c r="VKL28" s="1"/>
      <c r="VKM28" s="1"/>
      <c r="VKN28" s="1"/>
      <c r="VKO28" s="1"/>
      <c r="VKP28" s="1"/>
      <c r="VKQ28" s="1"/>
      <c r="VKR28" s="1"/>
      <c r="VKS28" s="1"/>
      <c r="VKT28" s="1"/>
      <c r="VKU28" s="1"/>
      <c r="VKV28" s="1"/>
      <c r="VKW28" s="1"/>
      <c r="VKX28" s="1"/>
      <c r="VKY28" s="1"/>
      <c r="VKZ28" s="1"/>
      <c r="VLA28" s="1"/>
      <c r="VLB28" s="1"/>
      <c r="VLC28" s="1"/>
      <c r="VLD28" s="1"/>
      <c r="VLE28" s="1"/>
      <c r="VLF28" s="1"/>
      <c r="VLG28" s="1"/>
      <c r="VLH28" s="1"/>
      <c r="VLI28" s="1"/>
      <c r="VLJ28" s="1"/>
      <c r="VLK28" s="1"/>
      <c r="VLL28" s="1"/>
      <c r="VLM28" s="1"/>
      <c r="VLN28" s="1"/>
      <c r="VLO28" s="1"/>
      <c r="VLP28" s="1"/>
      <c r="VLQ28" s="1"/>
      <c r="VLR28" s="1"/>
      <c r="VLS28" s="1"/>
      <c r="VLT28" s="1"/>
      <c r="VLU28" s="1"/>
      <c r="VLV28" s="1"/>
      <c r="VLW28" s="1"/>
      <c r="VLX28" s="1"/>
      <c r="VLY28" s="1"/>
      <c r="VLZ28" s="1"/>
      <c r="VMA28" s="1"/>
      <c r="VMB28" s="1"/>
      <c r="VMC28" s="1"/>
      <c r="VMD28" s="1"/>
      <c r="VME28" s="1"/>
      <c r="VMF28" s="1"/>
      <c r="VMG28" s="1"/>
      <c r="VMH28" s="1"/>
      <c r="VMI28" s="1"/>
      <c r="VMJ28" s="1"/>
      <c r="VMK28" s="1"/>
      <c r="VML28" s="1"/>
      <c r="VMM28" s="1"/>
      <c r="VMN28" s="1"/>
      <c r="VMO28" s="1"/>
      <c r="VMP28" s="1"/>
      <c r="VMQ28" s="1"/>
      <c r="VMR28" s="1"/>
      <c r="VMS28" s="1"/>
      <c r="VMT28" s="1"/>
      <c r="VMU28" s="1"/>
      <c r="VMV28" s="1"/>
      <c r="VMW28" s="1"/>
      <c r="VMX28" s="1"/>
      <c r="VMY28" s="1"/>
      <c r="VMZ28" s="1"/>
      <c r="VNA28" s="1"/>
      <c r="VNB28" s="1"/>
      <c r="VNC28" s="1"/>
      <c r="VND28" s="1"/>
      <c r="VNE28" s="1"/>
      <c r="VNF28" s="1"/>
      <c r="VNG28" s="1"/>
      <c r="VNH28" s="1"/>
      <c r="VNI28" s="1"/>
      <c r="VNJ28" s="1"/>
      <c r="VNK28" s="1"/>
      <c r="VNL28" s="1"/>
      <c r="VNM28" s="1"/>
      <c r="VNN28" s="1"/>
      <c r="VNO28" s="1"/>
      <c r="VNP28" s="1"/>
      <c r="VNQ28" s="1"/>
      <c r="VNR28" s="1"/>
      <c r="VNS28" s="1"/>
      <c r="VNT28" s="1"/>
      <c r="VNU28" s="1"/>
      <c r="VNV28" s="1"/>
      <c r="VNW28" s="1"/>
      <c r="VNX28" s="1"/>
      <c r="VNY28" s="1"/>
      <c r="VNZ28" s="1"/>
      <c r="VOA28" s="1"/>
      <c r="VOB28" s="1"/>
      <c r="VOC28" s="1"/>
      <c r="VOD28" s="1"/>
      <c r="VOE28" s="1"/>
      <c r="VOF28" s="1"/>
      <c r="VOG28" s="1"/>
      <c r="VOH28" s="1"/>
      <c r="VOI28" s="1"/>
      <c r="VOJ28" s="1"/>
      <c r="VOK28" s="1"/>
      <c r="VOL28" s="1"/>
      <c r="VOM28" s="1"/>
      <c r="VON28" s="1"/>
      <c r="VOO28" s="1"/>
      <c r="VOP28" s="1"/>
      <c r="VOQ28" s="1"/>
      <c r="VOR28" s="1"/>
      <c r="VOS28" s="1"/>
      <c r="VOT28" s="1"/>
      <c r="VOU28" s="1"/>
      <c r="VOV28" s="1"/>
      <c r="VOW28" s="1"/>
      <c r="VOX28" s="1"/>
      <c r="VOY28" s="1"/>
      <c r="VOZ28" s="1"/>
      <c r="VPA28" s="1"/>
      <c r="VPB28" s="1"/>
      <c r="VPC28" s="1"/>
      <c r="VPD28" s="1"/>
      <c r="VPE28" s="1"/>
      <c r="VPF28" s="1"/>
      <c r="VPG28" s="1"/>
      <c r="VPH28" s="1"/>
      <c r="VPI28" s="1"/>
      <c r="VPJ28" s="1"/>
      <c r="VPK28" s="1"/>
      <c r="VPL28" s="1"/>
      <c r="VPM28" s="1"/>
      <c r="VPN28" s="1"/>
      <c r="VPO28" s="1"/>
      <c r="VPP28" s="1"/>
      <c r="VPQ28" s="1"/>
      <c r="VPR28" s="1"/>
      <c r="VPS28" s="1"/>
      <c r="VPT28" s="1"/>
      <c r="VPU28" s="1"/>
      <c r="VPV28" s="1"/>
      <c r="VPW28" s="1"/>
      <c r="VPX28" s="1"/>
      <c r="VPY28" s="1"/>
      <c r="VPZ28" s="1"/>
      <c r="VQA28" s="1"/>
      <c r="VQB28" s="1"/>
      <c r="VQC28" s="1"/>
      <c r="VQD28" s="1"/>
      <c r="VQE28" s="1"/>
      <c r="VQF28" s="1"/>
      <c r="VQG28" s="1"/>
      <c r="VQH28" s="1"/>
      <c r="VQI28" s="1"/>
      <c r="VQJ28" s="1"/>
      <c r="VQK28" s="1"/>
      <c r="VQL28" s="1"/>
      <c r="VQM28" s="1"/>
      <c r="VQN28" s="1"/>
      <c r="VQO28" s="1"/>
      <c r="VQP28" s="1"/>
      <c r="VQQ28" s="1"/>
      <c r="VQR28" s="1"/>
      <c r="VQS28" s="1"/>
      <c r="VQT28" s="1"/>
      <c r="VQU28" s="1"/>
      <c r="VQV28" s="1"/>
      <c r="VQW28" s="1"/>
      <c r="VQX28" s="1"/>
      <c r="VQY28" s="1"/>
      <c r="VQZ28" s="1"/>
      <c r="VRA28" s="1"/>
      <c r="VRB28" s="1"/>
      <c r="VRC28" s="1"/>
      <c r="VRD28" s="1"/>
      <c r="VRE28" s="1"/>
      <c r="VRF28" s="1"/>
      <c r="VRG28" s="1"/>
      <c r="VRH28" s="1"/>
      <c r="VRI28" s="1"/>
      <c r="VRJ28" s="1"/>
      <c r="VRK28" s="1"/>
      <c r="VRL28" s="1"/>
      <c r="VRM28" s="1"/>
      <c r="VRN28" s="1"/>
      <c r="VRO28" s="1"/>
      <c r="VRP28" s="1"/>
      <c r="VRQ28" s="1"/>
      <c r="VRR28" s="1"/>
      <c r="VRS28" s="1"/>
      <c r="VRT28" s="1"/>
      <c r="VRU28" s="1"/>
      <c r="VRV28" s="1"/>
      <c r="VRW28" s="1"/>
      <c r="VRX28" s="1"/>
      <c r="VRY28" s="1"/>
      <c r="VRZ28" s="1"/>
      <c r="VSA28" s="1"/>
      <c r="VSB28" s="1"/>
      <c r="VSC28" s="1"/>
      <c r="VSD28" s="1"/>
      <c r="VSE28" s="1"/>
      <c r="VSF28" s="1"/>
      <c r="VSG28" s="1"/>
      <c r="VSH28" s="1"/>
      <c r="VSI28" s="1"/>
      <c r="VSJ28" s="1"/>
      <c r="VSK28" s="1"/>
      <c r="VSL28" s="1"/>
      <c r="VSM28" s="1"/>
      <c r="VSN28" s="1"/>
      <c r="VSO28" s="1"/>
      <c r="VSP28" s="1"/>
      <c r="VSQ28" s="1"/>
      <c r="VSR28" s="1"/>
      <c r="VSS28" s="1"/>
      <c r="VST28" s="1"/>
      <c r="VSU28" s="1"/>
      <c r="VSV28" s="1"/>
      <c r="VSW28" s="1"/>
      <c r="VSX28" s="1"/>
      <c r="VSY28" s="1"/>
      <c r="VSZ28" s="1"/>
      <c r="VTA28" s="1"/>
      <c r="VTB28" s="1"/>
      <c r="VTC28" s="1"/>
      <c r="VTD28" s="1"/>
      <c r="VTE28" s="1"/>
      <c r="VTF28" s="1"/>
      <c r="VTG28" s="1"/>
      <c r="VTH28" s="1"/>
      <c r="VTI28" s="1"/>
      <c r="VTJ28" s="1"/>
      <c r="VTK28" s="1"/>
      <c r="VTL28" s="1"/>
      <c r="VTM28" s="1"/>
      <c r="VTN28" s="1"/>
      <c r="VTO28" s="1"/>
      <c r="VTP28" s="1"/>
      <c r="VTQ28" s="1"/>
      <c r="VTR28" s="1"/>
      <c r="VTS28" s="1"/>
      <c r="VTT28" s="1"/>
      <c r="VTU28" s="1"/>
      <c r="VTV28" s="1"/>
      <c r="VTW28" s="1"/>
      <c r="VTX28" s="1"/>
      <c r="VTY28" s="1"/>
      <c r="VTZ28" s="1"/>
      <c r="VUA28" s="1"/>
      <c r="VUB28" s="1"/>
      <c r="VUC28" s="1"/>
      <c r="VUD28" s="1"/>
      <c r="VUE28" s="1"/>
      <c r="VUF28" s="1"/>
      <c r="VUG28" s="1"/>
      <c r="VUH28" s="1"/>
      <c r="VUI28" s="1"/>
      <c r="VUJ28" s="1"/>
      <c r="VUK28" s="1"/>
      <c r="VUL28" s="1"/>
      <c r="VUM28" s="1"/>
      <c r="VUN28" s="1"/>
      <c r="VUO28" s="1"/>
      <c r="VUP28" s="1"/>
      <c r="VUQ28" s="1"/>
      <c r="VUR28" s="1"/>
      <c r="VUS28" s="1"/>
      <c r="VUT28" s="1"/>
      <c r="VUU28" s="1"/>
      <c r="VUV28" s="1"/>
      <c r="VUW28" s="1"/>
      <c r="VUX28" s="1"/>
      <c r="VUY28" s="1"/>
      <c r="VUZ28" s="1"/>
      <c r="VVA28" s="1"/>
      <c r="VVB28" s="1"/>
      <c r="VVC28" s="1"/>
      <c r="VVD28" s="1"/>
      <c r="VVE28" s="1"/>
      <c r="VVF28" s="1"/>
      <c r="VVG28" s="1"/>
      <c r="VVH28" s="1"/>
      <c r="VVI28" s="1"/>
      <c r="VVJ28" s="1"/>
      <c r="VVK28" s="1"/>
      <c r="VVL28" s="1"/>
      <c r="VVM28" s="1"/>
      <c r="VVN28" s="1"/>
      <c r="VVO28" s="1"/>
      <c r="VVP28" s="1"/>
      <c r="VVQ28" s="1"/>
      <c r="VVR28" s="1"/>
      <c r="VVS28" s="1"/>
      <c r="VVT28" s="1"/>
      <c r="VVU28" s="1"/>
      <c r="VVV28" s="1"/>
      <c r="VVW28" s="1"/>
      <c r="VVX28" s="1"/>
      <c r="VVY28" s="1"/>
      <c r="VVZ28" s="1"/>
      <c r="VWA28" s="1"/>
      <c r="VWB28" s="1"/>
      <c r="VWC28" s="1"/>
      <c r="VWD28" s="1"/>
      <c r="VWE28" s="1"/>
      <c r="VWF28" s="1"/>
      <c r="VWG28" s="1"/>
      <c r="VWH28" s="1"/>
      <c r="VWI28" s="1"/>
      <c r="VWJ28" s="1"/>
      <c r="VWK28" s="1"/>
      <c r="VWL28" s="1"/>
      <c r="VWM28" s="1"/>
      <c r="VWN28" s="1"/>
      <c r="VWO28" s="1"/>
      <c r="VWP28" s="1"/>
      <c r="VWQ28" s="1"/>
      <c r="VWR28" s="1"/>
      <c r="VWS28" s="1"/>
      <c r="VWT28" s="1"/>
      <c r="VWU28" s="1"/>
      <c r="VWV28" s="1"/>
      <c r="VWW28" s="1"/>
      <c r="VWX28" s="1"/>
      <c r="VWY28" s="1"/>
      <c r="VWZ28" s="1"/>
      <c r="VXA28" s="1"/>
      <c r="VXB28" s="1"/>
      <c r="VXC28" s="1"/>
      <c r="VXD28" s="1"/>
      <c r="VXE28" s="1"/>
      <c r="VXF28" s="1"/>
      <c r="VXG28" s="1"/>
      <c r="VXH28" s="1"/>
      <c r="VXI28" s="1"/>
      <c r="VXJ28" s="1"/>
      <c r="VXK28" s="1"/>
      <c r="VXL28" s="1"/>
      <c r="VXM28" s="1"/>
      <c r="VXN28" s="1"/>
      <c r="VXO28" s="1"/>
      <c r="VXP28" s="1"/>
      <c r="VXQ28" s="1"/>
      <c r="VXR28" s="1"/>
      <c r="VXS28" s="1"/>
      <c r="VXT28" s="1"/>
      <c r="VXU28" s="1"/>
      <c r="VXV28" s="1"/>
      <c r="VXW28" s="1"/>
      <c r="VXX28" s="1"/>
      <c r="VXY28" s="1"/>
      <c r="VXZ28" s="1"/>
      <c r="VYA28" s="1"/>
      <c r="VYB28" s="1"/>
      <c r="VYC28" s="1"/>
      <c r="VYD28" s="1"/>
      <c r="VYE28" s="1"/>
      <c r="VYF28" s="1"/>
      <c r="VYG28" s="1"/>
      <c r="VYH28" s="1"/>
      <c r="VYI28" s="1"/>
      <c r="VYJ28" s="1"/>
      <c r="VYK28" s="1"/>
      <c r="VYL28" s="1"/>
      <c r="VYM28" s="1"/>
      <c r="VYN28" s="1"/>
      <c r="VYO28" s="1"/>
      <c r="VYP28" s="1"/>
      <c r="VYQ28" s="1"/>
      <c r="VYR28" s="1"/>
      <c r="VYS28" s="1"/>
      <c r="VYT28" s="1"/>
      <c r="VYU28" s="1"/>
      <c r="VYV28" s="1"/>
      <c r="VYW28" s="1"/>
      <c r="VYX28" s="1"/>
      <c r="VYY28" s="1"/>
      <c r="VYZ28" s="1"/>
      <c r="VZA28" s="1"/>
      <c r="VZB28" s="1"/>
      <c r="VZC28" s="1"/>
      <c r="VZD28" s="1"/>
      <c r="VZE28" s="1"/>
      <c r="VZF28" s="1"/>
      <c r="VZG28" s="1"/>
      <c r="VZH28" s="1"/>
      <c r="VZI28" s="1"/>
      <c r="VZJ28" s="1"/>
      <c r="VZK28" s="1"/>
      <c r="VZL28" s="1"/>
      <c r="VZM28" s="1"/>
      <c r="VZN28" s="1"/>
      <c r="VZO28" s="1"/>
      <c r="VZP28" s="1"/>
      <c r="VZQ28" s="1"/>
      <c r="VZR28" s="1"/>
      <c r="VZS28" s="1"/>
      <c r="VZT28" s="1"/>
      <c r="VZU28" s="1"/>
      <c r="VZV28" s="1"/>
      <c r="VZW28" s="1"/>
      <c r="VZX28" s="1"/>
      <c r="VZY28" s="1"/>
      <c r="VZZ28" s="1"/>
      <c r="WAA28" s="1"/>
      <c r="WAB28" s="1"/>
      <c r="WAC28" s="1"/>
      <c r="WAD28" s="1"/>
      <c r="WAE28" s="1"/>
      <c r="WAF28" s="1"/>
      <c r="WAG28" s="1"/>
      <c r="WAH28" s="1"/>
      <c r="WAI28" s="1"/>
      <c r="WAJ28" s="1"/>
      <c r="WAK28" s="1"/>
      <c r="WAL28" s="1"/>
      <c r="WAM28" s="1"/>
      <c r="WAN28" s="1"/>
      <c r="WAO28" s="1"/>
      <c r="WAP28" s="1"/>
      <c r="WAQ28" s="1"/>
      <c r="WAR28" s="1"/>
      <c r="WAS28" s="1"/>
      <c r="WAT28" s="1"/>
      <c r="WAU28" s="1"/>
      <c r="WAV28" s="1"/>
      <c r="WAW28" s="1"/>
      <c r="WAX28" s="1"/>
      <c r="WAY28" s="1"/>
      <c r="WAZ28" s="1"/>
      <c r="WBA28" s="1"/>
      <c r="WBB28" s="1"/>
      <c r="WBC28" s="1"/>
      <c r="WBD28" s="1"/>
      <c r="WBE28" s="1"/>
      <c r="WBF28" s="1"/>
      <c r="WBG28" s="1"/>
      <c r="WBH28" s="1"/>
      <c r="WBI28" s="1"/>
      <c r="WBJ28" s="1"/>
      <c r="WBK28" s="1"/>
      <c r="WBL28" s="1"/>
      <c r="WBM28" s="1"/>
      <c r="WBN28" s="1"/>
      <c r="WBO28" s="1"/>
      <c r="WBP28" s="1"/>
      <c r="WBQ28" s="1"/>
      <c r="WBR28" s="1"/>
      <c r="WBS28" s="1"/>
      <c r="WBT28" s="1"/>
      <c r="WBU28" s="1"/>
      <c r="WBV28" s="1"/>
      <c r="WBW28" s="1"/>
      <c r="WBX28" s="1"/>
      <c r="WBY28" s="1"/>
      <c r="WBZ28" s="1"/>
      <c r="WCA28" s="1"/>
      <c r="WCB28" s="1"/>
      <c r="WCC28" s="1"/>
      <c r="WCD28" s="1"/>
      <c r="WCE28" s="1"/>
      <c r="WCF28" s="1"/>
      <c r="WCG28" s="1"/>
      <c r="WCH28" s="1"/>
      <c r="WCI28" s="1"/>
      <c r="WCJ28" s="1"/>
      <c r="WCK28" s="1"/>
      <c r="WCL28" s="1"/>
      <c r="WCM28" s="1"/>
      <c r="WCN28" s="1"/>
      <c r="WCO28" s="1"/>
      <c r="WCP28" s="1"/>
      <c r="WCQ28" s="1"/>
      <c r="WCR28" s="1"/>
      <c r="WCS28" s="1"/>
      <c r="WCT28" s="1"/>
      <c r="WCU28" s="1"/>
      <c r="WCV28" s="1"/>
      <c r="WCW28" s="1"/>
      <c r="WCX28" s="1"/>
      <c r="WCY28" s="1"/>
      <c r="WCZ28" s="1"/>
      <c r="WDA28" s="1"/>
      <c r="WDB28" s="1"/>
      <c r="WDC28" s="1"/>
      <c r="WDD28" s="1"/>
      <c r="WDE28" s="1"/>
      <c r="WDF28" s="1"/>
      <c r="WDG28" s="1"/>
      <c r="WDH28" s="1"/>
      <c r="WDI28" s="1"/>
      <c r="WDJ28" s="1"/>
      <c r="WDK28" s="1"/>
      <c r="WDL28" s="1"/>
      <c r="WDM28" s="1"/>
      <c r="WDN28" s="1"/>
      <c r="WDO28" s="1"/>
      <c r="WDP28" s="1"/>
      <c r="WDQ28" s="1"/>
      <c r="WDR28" s="1"/>
      <c r="WDS28" s="1"/>
      <c r="WDT28" s="1"/>
      <c r="WDU28" s="1"/>
      <c r="WDV28" s="1"/>
      <c r="WDW28" s="1"/>
      <c r="WDX28" s="1"/>
      <c r="WDY28" s="1"/>
      <c r="WDZ28" s="1"/>
      <c r="WEA28" s="1"/>
      <c r="WEB28" s="1"/>
      <c r="WEC28" s="1"/>
      <c r="WED28" s="1"/>
      <c r="WEE28" s="1"/>
      <c r="WEF28" s="1"/>
      <c r="WEG28" s="1"/>
      <c r="WEH28" s="1"/>
      <c r="WEI28" s="1"/>
      <c r="WEJ28" s="1"/>
      <c r="WEK28" s="1"/>
      <c r="WEL28" s="1"/>
      <c r="WEM28" s="1"/>
      <c r="WEN28" s="1"/>
      <c r="WEO28" s="1"/>
      <c r="WEP28" s="1"/>
      <c r="WEQ28" s="1"/>
      <c r="WER28" s="1"/>
      <c r="WES28" s="1"/>
      <c r="WET28" s="1"/>
      <c r="WEU28" s="1"/>
      <c r="WEV28" s="1"/>
      <c r="WEW28" s="1"/>
      <c r="WEX28" s="1"/>
      <c r="WEY28" s="1"/>
      <c r="WEZ28" s="1"/>
      <c r="WFA28" s="1"/>
      <c r="WFB28" s="1"/>
      <c r="WFC28" s="1"/>
      <c r="WFD28" s="1"/>
      <c r="WFE28" s="1"/>
      <c r="WFF28" s="1"/>
      <c r="WFG28" s="1"/>
      <c r="WFH28" s="1"/>
      <c r="WFI28" s="1"/>
      <c r="WFJ28" s="1"/>
      <c r="WFK28" s="1"/>
      <c r="WFL28" s="1"/>
      <c r="WFM28" s="1"/>
      <c r="WFN28" s="1"/>
      <c r="WFO28" s="1"/>
      <c r="WFP28" s="1"/>
      <c r="WFQ28" s="1"/>
      <c r="WFR28" s="1"/>
      <c r="WFS28" s="1"/>
      <c r="WFT28" s="1"/>
      <c r="WFU28" s="1"/>
      <c r="WFV28" s="1"/>
      <c r="WFW28" s="1"/>
      <c r="WFX28" s="1"/>
      <c r="WFY28" s="1"/>
      <c r="WFZ28" s="1"/>
      <c r="WGA28" s="1"/>
      <c r="WGB28" s="1"/>
      <c r="WGC28" s="1"/>
      <c r="WGD28" s="1"/>
      <c r="WGE28" s="1"/>
      <c r="WGF28" s="1"/>
      <c r="WGG28" s="1"/>
      <c r="WGH28" s="1"/>
      <c r="WGI28" s="1"/>
      <c r="WGJ28" s="1"/>
      <c r="WGK28" s="1"/>
      <c r="WGL28" s="1"/>
      <c r="WGM28" s="1"/>
      <c r="WGN28" s="1"/>
      <c r="WGO28" s="1"/>
      <c r="WGP28" s="1"/>
      <c r="WGQ28" s="1"/>
      <c r="WGR28" s="1"/>
      <c r="WGS28" s="1"/>
      <c r="WGT28" s="1"/>
      <c r="WGU28" s="1"/>
      <c r="WGV28" s="1"/>
      <c r="WGW28" s="1"/>
      <c r="WGX28" s="1"/>
      <c r="WGY28" s="1"/>
      <c r="WGZ28" s="1"/>
      <c r="WHA28" s="1"/>
      <c r="WHB28" s="1"/>
      <c r="WHC28" s="1"/>
      <c r="WHD28" s="1"/>
      <c r="WHE28" s="1"/>
      <c r="WHF28" s="1"/>
      <c r="WHG28" s="1"/>
      <c r="WHH28" s="1"/>
      <c r="WHI28" s="1"/>
      <c r="WHJ28" s="1"/>
      <c r="WHK28" s="1"/>
      <c r="WHL28" s="1"/>
      <c r="WHM28" s="1"/>
      <c r="WHN28" s="1"/>
      <c r="WHO28" s="1"/>
      <c r="WHP28" s="1"/>
      <c r="WHQ28" s="1"/>
      <c r="WHR28" s="1"/>
      <c r="WHS28" s="1"/>
      <c r="WHT28" s="1"/>
      <c r="WHU28" s="1"/>
      <c r="WHV28" s="1"/>
      <c r="WHW28" s="1"/>
      <c r="WHX28" s="1"/>
      <c r="WHY28" s="1"/>
      <c r="WHZ28" s="1"/>
      <c r="WIA28" s="1"/>
      <c r="WIB28" s="1"/>
      <c r="WIC28" s="1"/>
      <c r="WID28" s="1"/>
      <c r="WIE28" s="1"/>
      <c r="WIF28" s="1"/>
      <c r="WIG28" s="1"/>
      <c r="WIH28" s="1"/>
      <c r="WII28" s="1"/>
      <c r="WIJ28" s="1"/>
      <c r="WIK28" s="1"/>
      <c r="WIL28" s="1"/>
      <c r="WIM28" s="1"/>
      <c r="WIN28" s="1"/>
      <c r="WIO28" s="1"/>
      <c r="WIP28" s="1"/>
      <c r="WIQ28" s="1"/>
      <c r="WIR28" s="1"/>
      <c r="WIS28" s="1"/>
      <c r="WIT28" s="1"/>
      <c r="WIU28" s="1"/>
      <c r="WIV28" s="1"/>
      <c r="WIW28" s="1"/>
      <c r="WIX28" s="1"/>
      <c r="WIY28" s="1"/>
      <c r="WIZ28" s="1"/>
      <c r="WJA28" s="1"/>
      <c r="WJB28" s="1"/>
      <c r="WJC28" s="1"/>
      <c r="WJD28" s="1"/>
      <c r="WJE28" s="1"/>
      <c r="WJF28" s="1"/>
      <c r="WJG28" s="1"/>
      <c r="WJH28" s="1"/>
      <c r="WJI28" s="1"/>
      <c r="WJJ28" s="1"/>
      <c r="WJK28" s="1"/>
      <c r="WJL28" s="1"/>
      <c r="WJM28" s="1"/>
      <c r="WJN28" s="1"/>
      <c r="WJO28" s="1"/>
      <c r="WJP28" s="1"/>
      <c r="WJQ28" s="1"/>
      <c r="WJR28" s="1"/>
      <c r="WJS28" s="1"/>
      <c r="WJT28" s="1"/>
      <c r="WJU28" s="1"/>
      <c r="WJV28" s="1"/>
      <c r="WJW28" s="1"/>
      <c r="WJX28" s="1"/>
      <c r="WJY28" s="1"/>
      <c r="WJZ28" s="1"/>
      <c r="WKA28" s="1"/>
      <c r="WKB28" s="1"/>
      <c r="WKC28" s="1"/>
      <c r="WKD28" s="1"/>
      <c r="WKE28" s="1"/>
      <c r="WKF28" s="1"/>
      <c r="WKG28" s="1"/>
      <c r="WKH28" s="1"/>
      <c r="WKI28" s="1"/>
      <c r="WKJ28" s="1"/>
      <c r="WKK28" s="1"/>
      <c r="WKL28" s="1"/>
      <c r="WKM28" s="1"/>
      <c r="WKN28" s="1"/>
      <c r="WKO28" s="1"/>
      <c r="WKP28" s="1"/>
      <c r="WKQ28" s="1"/>
      <c r="WKR28" s="1"/>
      <c r="WKS28" s="1"/>
      <c r="WKT28" s="1"/>
      <c r="WKU28" s="1"/>
      <c r="WKV28" s="1"/>
      <c r="WKW28" s="1"/>
      <c r="WKX28" s="1"/>
      <c r="WKY28" s="1"/>
      <c r="WKZ28" s="1"/>
      <c r="WLA28" s="1"/>
      <c r="WLB28" s="1"/>
      <c r="WLC28" s="1"/>
      <c r="WLD28" s="1"/>
      <c r="WLE28" s="1"/>
      <c r="WLF28" s="1"/>
      <c r="WLG28" s="1"/>
      <c r="WLH28" s="1"/>
      <c r="WLI28" s="1"/>
      <c r="WLJ28" s="1"/>
      <c r="WLK28" s="1"/>
      <c r="WLL28" s="1"/>
      <c r="WLM28" s="1"/>
      <c r="WLN28" s="1"/>
      <c r="WLO28" s="1"/>
      <c r="WLP28" s="1"/>
      <c r="WLQ28" s="1"/>
      <c r="WLR28" s="1"/>
      <c r="WLS28" s="1"/>
      <c r="WLT28" s="1"/>
      <c r="WLU28" s="1"/>
      <c r="WLV28" s="1"/>
      <c r="WLW28" s="1"/>
      <c r="WLX28" s="1"/>
      <c r="WLY28" s="1"/>
      <c r="WLZ28" s="1"/>
      <c r="WMA28" s="1"/>
      <c r="WMB28" s="1"/>
      <c r="WMC28" s="1"/>
      <c r="WMD28" s="1"/>
      <c r="WME28" s="1"/>
      <c r="WMF28" s="1"/>
      <c r="WMG28" s="1"/>
      <c r="WMH28" s="1"/>
      <c r="WMI28" s="1"/>
      <c r="WMJ28" s="1"/>
      <c r="WMK28" s="1"/>
      <c r="WML28" s="1"/>
      <c r="WMM28" s="1"/>
      <c r="WMN28" s="1"/>
      <c r="WMO28" s="1"/>
      <c r="WMP28" s="1"/>
      <c r="WMQ28" s="1"/>
      <c r="WMR28" s="1"/>
      <c r="WMS28" s="1"/>
      <c r="WMT28" s="1"/>
      <c r="WMU28" s="1"/>
      <c r="WMV28" s="1"/>
      <c r="WMW28" s="1"/>
      <c r="WMX28" s="1"/>
      <c r="WMY28" s="1"/>
      <c r="WMZ28" s="1"/>
      <c r="WNA28" s="1"/>
      <c r="WNB28" s="1"/>
      <c r="WNC28" s="1"/>
      <c r="WND28" s="1"/>
      <c r="WNE28" s="1"/>
      <c r="WNF28" s="1"/>
      <c r="WNG28" s="1"/>
      <c r="WNH28" s="1"/>
      <c r="WNI28" s="1"/>
      <c r="WNJ28" s="1"/>
      <c r="WNK28" s="1"/>
      <c r="WNL28" s="1"/>
      <c r="WNM28" s="1"/>
      <c r="WNN28" s="1"/>
      <c r="WNO28" s="1"/>
      <c r="WNP28" s="1"/>
      <c r="WNQ28" s="1"/>
      <c r="WNR28" s="1"/>
      <c r="WNS28" s="1"/>
      <c r="WNT28" s="1"/>
      <c r="WNU28" s="1"/>
      <c r="WNV28" s="1"/>
      <c r="WNW28" s="1"/>
      <c r="WNX28" s="1"/>
      <c r="WNY28" s="1"/>
      <c r="WNZ28" s="1"/>
      <c r="WOA28" s="1"/>
      <c r="WOB28" s="1"/>
      <c r="WOC28" s="1"/>
      <c r="WOD28" s="1"/>
      <c r="WOE28" s="1"/>
      <c r="WOF28" s="1"/>
      <c r="WOG28" s="1"/>
      <c r="WOH28" s="1"/>
      <c r="WOI28" s="1"/>
      <c r="WOJ28" s="1"/>
      <c r="WOK28" s="1"/>
      <c r="WOL28" s="1"/>
      <c r="WOM28" s="1"/>
      <c r="WON28" s="1"/>
      <c r="WOO28" s="1"/>
      <c r="WOP28" s="1"/>
      <c r="WOQ28" s="1"/>
      <c r="WOR28" s="1"/>
      <c r="WOS28" s="1"/>
      <c r="WOT28" s="1"/>
      <c r="WOU28" s="1"/>
      <c r="WOV28" s="1"/>
      <c r="WOW28" s="1"/>
      <c r="WOX28" s="1"/>
      <c r="WOY28" s="1"/>
      <c r="WOZ28" s="1"/>
      <c r="WPA28" s="1"/>
      <c r="WPB28" s="1"/>
      <c r="WPC28" s="1"/>
      <c r="WPD28" s="1"/>
      <c r="WPE28" s="1"/>
      <c r="WPF28" s="1"/>
      <c r="WPG28" s="1"/>
      <c r="WPH28" s="1"/>
      <c r="WPI28" s="1"/>
      <c r="WPJ28" s="1"/>
      <c r="WPK28" s="1"/>
      <c r="WPL28" s="1"/>
      <c r="WPM28" s="1"/>
      <c r="WPN28" s="1"/>
      <c r="WPO28" s="1"/>
      <c r="WPP28" s="1"/>
      <c r="WPQ28" s="1"/>
      <c r="WPR28" s="1"/>
      <c r="WPS28" s="1"/>
      <c r="WPT28" s="1"/>
      <c r="WPU28" s="1"/>
      <c r="WPV28" s="1"/>
      <c r="WPW28" s="1"/>
      <c r="WPX28" s="1"/>
      <c r="WPY28" s="1"/>
      <c r="WPZ28" s="1"/>
      <c r="WQA28" s="1"/>
      <c r="WQB28" s="1"/>
      <c r="WQC28" s="1"/>
      <c r="WQD28" s="1"/>
      <c r="WQE28" s="1"/>
      <c r="WQF28" s="1"/>
      <c r="WQG28" s="1"/>
      <c r="WQH28" s="1"/>
      <c r="WQI28" s="1"/>
      <c r="WQJ28" s="1"/>
      <c r="WQK28" s="1"/>
      <c r="WQL28" s="1"/>
      <c r="WQM28" s="1"/>
      <c r="WQN28" s="1"/>
      <c r="WQO28" s="1"/>
      <c r="WQP28" s="1"/>
      <c r="WQQ28" s="1"/>
      <c r="WQR28" s="1"/>
      <c r="WQS28" s="1"/>
      <c r="WQT28" s="1"/>
      <c r="WQU28" s="1"/>
      <c r="WQV28" s="1"/>
      <c r="WQW28" s="1"/>
      <c r="WQX28" s="1"/>
      <c r="WQY28" s="1"/>
      <c r="WQZ28" s="1"/>
      <c r="WRA28" s="1"/>
      <c r="WRB28" s="1"/>
      <c r="WRC28" s="1"/>
      <c r="WRD28" s="1"/>
      <c r="WRE28" s="1"/>
      <c r="WRF28" s="1"/>
      <c r="WRG28" s="1"/>
      <c r="WRH28" s="1"/>
      <c r="WRI28" s="1"/>
      <c r="WRJ28" s="1"/>
      <c r="WRK28" s="1"/>
      <c r="WRL28" s="1"/>
      <c r="WRM28" s="1"/>
      <c r="WRN28" s="1"/>
      <c r="WRO28" s="1"/>
      <c r="WRP28" s="1"/>
      <c r="WRQ28" s="1"/>
      <c r="WRR28" s="1"/>
      <c r="WRS28" s="1"/>
      <c r="WRT28" s="1"/>
      <c r="WRU28" s="1"/>
      <c r="WRV28" s="1"/>
      <c r="WRW28" s="1"/>
      <c r="WRX28" s="1"/>
      <c r="WRY28" s="1"/>
      <c r="WRZ28" s="1"/>
      <c r="WSA28" s="1"/>
      <c r="WSB28" s="1"/>
      <c r="WSC28" s="1"/>
      <c r="WSD28" s="1"/>
      <c r="WSE28" s="1"/>
      <c r="WSF28" s="1"/>
      <c r="WSG28" s="1"/>
      <c r="WSH28" s="1"/>
      <c r="WSI28" s="1"/>
      <c r="WSJ28" s="1"/>
      <c r="WSK28" s="1"/>
      <c r="WSL28" s="1"/>
      <c r="WSM28" s="1"/>
      <c r="WSN28" s="1"/>
      <c r="WSO28" s="1"/>
      <c r="WSP28" s="1"/>
      <c r="WSQ28" s="1"/>
      <c r="WSR28" s="1"/>
      <c r="WSS28" s="1"/>
      <c r="WST28" s="1"/>
      <c r="WSU28" s="1"/>
      <c r="WSV28" s="1"/>
      <c r="WSW28" s="1"/>
      <c r="WSX28" s="1"/>
      <c r="WSY28" s="1"/>
      <c r="WSZ28" s="1"/>
      <c r="WTA28" s="1"/>
      <c r="WTB28" s="1"/>
      <c r="WTC28" s="1"/>
      <c r="WTD28" s="1"/>
      <c r="WTE28" s="1"/>
      <c r="WTF28" s="1"/>
      <c r="WTG28" s="1"/>
      <c r="WTH28" s="1"/>
      <c r="WTI28" s="1"/>
      <c r="WTJ28" s="1"/>
      <c r="WTK28" s="1"/>
      <c r="WTL28" s="1"/>
      <c r="WTM28" s="1"/>
      <c r="WTN28" s="1"/>
      <c r="WTO28" s="1"/>
      <c r="WTP28" s="1"/>
      <c r="WTQ28" s="1"/>
      <c r="WTR28" s="1"/>
      <c r="WTS28" s="1"/>
      <c r="WTT28" s="1"/>
      <c r="WTU28" s="1"/>
      <c r="WTV28" s="1"/>
      <c r="WTW28" s="1"/>
      <c r="WTX28" s="1"/>
      <c r="WTY28" s="1"/>
      <c r="WTZ28" s="1"/>
      <c r="WUA28" s="1"/>
      <c r="WUB28" s="1"/>
      <c r="WUC28" s="1"/>
      <c r="WUD28" s="1"/>
      <c r="WUE28" s="1"/>
      <c r="WUF28" s="1"/>
      <c r="WUG28" s="1"/>
      <c r="WUH28" s="1"/>
      <c r="WUI28" s="1"/>
      <c r="WUJ28" s="1"/>
      <c r="WUK28" s="1"/>
      <c r="WUL28" s="1"/>
      <c r="WUM28" s="1"/>
      <c r="WUN28" s="1"/>
      <c r="WUO28" s="1"/>
      <c r="WUP28" s="1"/>
      <c r="WUQ28" s="1"/>
      <c r="WUR28" s="1"/>
      <c r="WUS28" s="1"/>
      <c r="WUT28" s="1"/>
      <c r="WUU28" s="1"/>
      <c r="WUV28" s="1"/>
      <c r="WUW28" s="1"/>
      <c r="WUX28" s="1"/>
      <c r="WUY28" s="1"/>
      <c r="WUZ28" s="1"/>
      <c r="WVA28" s="1"/>
      <c r="WVB28" s="1"/>
      <c r="WVC28" s="1"/>
      <c r="WVD28" s="1"/>
      <c r="WVE28" s="1"/>
      <c r="WVF28" s="1"/>
      <c r="WVG28" s="1"/>
      <c r="WVH28" s="1"/>
      <c r="WVI28" s="1"/>
      <c r="WVJ28" s="1"/>
      <c r="WVK28" s="1"/>
      <c r="WVL28" s="1"/>
      <c r="WVM28" s="1"/>
      <c r="WVN28" s="1"/>
      <c r="WVO28" s="1"/>
      <c r="WVP28" s="1"/>
      <c r="WVQ28" s="1"/>
      <c r="WVR28" s="1"/>
      <c r="WVS28" s="1"/>
      <c r="WVT28" s="1"/>
      <c r="WVU28" s="1"/>
      <c r="WVV28" s="1"/>
      <c r="WVW28" s="1"/>
      <c r="WVX28" s="1"/>
      <c r="WVY28" s="1"/>
      <c r="WVZ28" s="1"/>
      <c r="WWA28" s="1"/>
      <c r="WWB28" s="1"/>
      <c r="WWC28" s="1"/>
      <c r="WWD28" s="1"/>
      <c r="WWE28" s="1"/>
      <c r="WWF28" s="1"/>
      <c r="WWG28" s="1"/>
      <c r="WWH28" s="1"/>
      <c r="WWI28" s="1"/>
      <c r="WWJ28" s="1"/>
      <c r="WWK28" s="1"/>
      <c r="WWL28" s="1"/>
      <c r="WWM28" s="1"/>
      <c r="WWN28" s="1"/>
      <c r="WWO28" s="1"/>
      <c r="WWP28" s="1"/>
      <c r="WWQ28" s="1"/>
      <c r="WWR28" s="1"/>
      <c r="WWS28" s="1"/>
      <c r="WWT28" s="1"/>
      <c r="WWU28" s="1"/>
      <c r="WWV28" s="1"/>
      <c r="WWW28" s="1"/>
      <c r="WWX28" s="1"/>
      <c r="WWY28" s="1"/>
      <c r="WWZ28" s="1"/>
      <c r="WXA28" s="1"/>
      <c r="WXB28" s="1"/>
      <c r="WXC28" s="1"/>
      <c r="WXD28" s="1"/>
      <c r="WXE28" s="1"/>
      <c r="WXF28" s="1"/>
      <c r="WXG28" s="1"/>
      <c r="WXH28" s="1"/>
      <c r="WXI28" s="1"/>
      <c r="WXJ28" s="1"/>
      <c r="WXK28" s="1"/>
      <c r="WXL28" s="1"/>
      <c r="WXM28" s="1"/>
      <c r="WXN28" s="1"/>
      <c r="WXO28" s="1"/>
      <c r="WXP28" s="1"/>
      <c r="WXQ28" s="1"/>
      <c r="WXR28" s="1"/>
      <c r="WXS28" s="1"/>
      <c r="WXT28" s="1"/>
      <c r="WXU28" s="1"/>
      <c r="WXV28" s="1"/>
      <c r="WXW28" s="1"/>
      <c r="WXX28" s="1"/>
      <c r="WXY28" s="1"/>
      <c r="WXZ28" s="1"/>
      <c r="WYA28" s="1"/>
      <c r="WYB28" s="1"/>
      <c r="WYC28" s="1"/>
      <c r="WYD28" s="1"/>
      <c r="WYE28" s="1"/>
      <c r="WYF28" s="1"/>
      <c r="WYG28" s="1"/>
      <c r="WYH28" s="1"/>
      <c r="WYI28" s="1"/>
      <c r="WYJ28" s="1"/>
      <c r="WYK28" s="1"/>
      <c r="WYL28" s="1"/>
      <c r="WYM28" s="1"/>
      <c r="WYN28" s="1"/>
      <c r="WYO28" s="1"/>
      <c r="WYP28" s="1"/>
      <c r="WYQ28" s="1"/>
      <c r="WYR28" s="1"/>
      <c r="WYS28" s="1"/>
      <c r="WYT28" s="1"/>
      <c r="WYU28" s="1"/>
      <c r="WYV28" s="1"/>
      <c r="WYW28" s="1"/>
      <c r="WYX28" s="1"/>
      <c r="WYY28" s="1"/>
      <c r="WYZ28" s="1"/>
      <c r="WZA28" s="1"/>
      <c r="WZB28" s="1"/>
      <c r="WZC28" s="1"/>
      <c r="WZD28" s="1"/>
      <c r="WZE28" s="1"/>
      <c r="WZF28" s="1"/>
      <c r="WZG28" s="1"/>
      <c r="WZH28" s="1"/>
      <c r="WZI28" s="1"/>
      <c r="WZJ28" s="1"/>
      <c r="WZK28" s="1"/>
      <c r="WZL28" s="1"/>
      <c r="WZM28" s="1"/>
      <c r="WZN28" s="1"/>
      <c r="WZO28" s="1"/>
      <c r="WZP28" s="1"/>
      <c r="WZQ28" s="1"/>
      <c r="WZR28" s="1"/>
      <c r="WZS28" s="1"/>
      <c r="WZT28" s="1"/>
      <c r="WZU28" s="1"/>
      <c r="WZV28" s="1"/>
      <c r="WZW28" s="1"/>
      <c r="WZX28" s="1"/>
      <c r="WZY28" s="1"/>
      <c r="WZZ28" s="1"/>
      <c r="XAA28" s="1"/>
      <c r="XAB28" s="1"/>
      <c r="XAC28" s="1"/>
      <c r="XAD28" s="1"/>
      <c r="XAE28" s="1"/>
      <c r="XAF28" s="1"/>
      <c r="XAG28" s="1"/>
      <c r="XAH28" s="1"/>
      <c r="XAI28" s="1"/>
      <c r="XAJ28" s="1"/>
      <c r="XAK28" s="1"/>
      <c r="XAL28" s="1"/>
      <c r="XAM28" s="1"/>
      <c r="XAN28" s="1"/>
      <c r="XAO28" s="1"/>
      <c r="XAP28" s="1"/>
      <c r="XAQ28" s="1"/>
      <c r="XAR28" s="1"/>
      <c r="XAS28" s="1"/>
      <c r="XAT28" s="1"/>
      <c r="XAU28" s="1"/>
      <c r="XAV28" s="1"/>
      <c r="XAW28" s="1"/>
      <c r="XAX28" s="1"/>
      <c r="XAY28" s="1"/>
      <c r="XAZ28" s="1"/>
      <c r="XBA28" s="1"/>
      <c r="XBB28" s="1"/>
      <c r="XBC28" s="1"/>
      <c r="XBD28" s="1"/>
      <c r="XBE28" s="1"/>
      <c r="XBF28" s="1"/>
      <c r="XBG28" s="1"/>
      <c r="XBH28" s="1"/>
      <c r="XBI28" s="1"/>
      <c r="XBJ28" s="1"/>
      <c r="XBK28" s="1"/>
      <c r="XBL28" s="1"/>
      <c r="XBM28" s="1"/>
      <c r="XBN28" s="1"/>
      <c r="XBO28" s="1"/>
      <c r="XBP28" s="1"/>
      <c r="XBQ28" s="1"/>
      <c r="XBR28" s="1"/>
      <c r="XBS28" s="1"/>
      <c r="XBT28" s="1"/>
      <c r="XBU28" s="1"/>
      <c r="XBV28" s="1"/>
      <c r="XBW28" s="1"/>
      <c r="XBX28" s="1"/>
      <c r="XBY28" s="1"/>
      <c r="XBZ28" s="1"/>
      <c r="XCA28" s="1"/>
      <c r="XCB28" s="1"/>
      <c r="XCC28" s="1"/>
      <c r="XCD28" s="1"/>
      <c r="XCE28" s="1"/>
      <c r="XCF28" s="1"/>
      <c r="XCG28" s="1"/>
      <c r="XCH28" s="1"/>
      <c r="XCI28" s="1"/>
      <c r="XCJ28" s="1"/>
      <c r="XCK28" s="1"/>
      <c r="XCL28" s="1"/>
      <c r="XCM28" s="1"/>
      <c r="XCN28" s="1"/>
      <c r="XCO28" s="1"/>
      <c r="XCP28" s="1"/>
      <c r="XCQ28" s="1"/>
      <c r="XCR28" s="1"/>
      <c r="XCS28" s="1"/>
      <c r="XCT28" s="1"/>
      <c r="XCU28" s="1"/>
      <c r="XCV28" s="1"/>
      <c r="XCW28" s="1"/>
      <c r="XCX28" s="1"/>
      <c r="XCY28" s="1"/>
      <c r="XCZ28" s="1"/>
      <c r="XDA28" s="1"/>
      <c r="XDB28" s="1"/>
      <c r="XDC28" s="1"/>
      <c r="XDD28" s="1"/>
      <c r="XDE28" s="1"/>
      <c r="XDF28" s="1"/>
      <c r="XDG28" s="1"/>
      <c r="XDH28" s="1"/>
      <c r="XDI28" s="1"/>
      <c r="XDJ28" s="1"/>
      <c r="XDK28" s="1"/>
      <c r="XDL28" s="1"/>
      <c r="XDM28" s="1"/>
      <c r="XDN28" s="1"/>
      <c r="XDO28" s="1"/>
      <c r="XDP28" s="1"/>
      <c r="XDQ28" s="1"/>
      <c r="XDR28" s="1"/>
      <c r="XDS28" s="1"/>
      <c r="XDT28" s="1"/>
      <c r="XDU28" s="1"/>
      <c r="XDV28" s="1"/>
      <c r="XDW28" s="1"/>
      <c r="XDX28" s="1"/>
      <c r="XDY28" s="1"/>
      <c r="XDZ28" s="1"/>
      <c r="XEA28" s="1"/>
      <c r="XEB28" s="1"/>
      <c r="XEC28" s="1"/>
      <c r="XED28" s="1"/>
      <c r="XEE28" s="1"/>
      <c r="XEF28" s="1"/>
      <c r="XEG28" s="1"/>
      <c r="XEH28" s="1"/>
      <c r="XEI28" s="1"/>
      <c r="XEJ28" s="1"/>
      <c r="XEK28" s="1"/>
      <c r="XEL28" s="1"/>
      <c r="XEM28" s="1"/>
      <c r="XEN28" s="1"/>
      <c r="XEO28" s="1"/>
      <c r="XEP28" s="1"/>
      <c r="XEQ28" s="1"/>
      <c r="XER28" s="1"/>
      <c r="XES28" s="1"/>
      <c r="XET28" s="1"/>
      <c r="XEU28" s="1"/>
      <c r="XEV28" s="1"/>
      <c r="XEW28" s="1"/>
      <c r="XEX28" s="1"/>
      <c r="XEY28" s="1"/>
      <c r="XEZ28" s="1"/>
      <c r="XFA28" s="1"/>
      <c r="XFB28" s="1"/>
      <c r="XFC28" s="1"/>
    </row>
    <row r="29" spans="1:16384" s="161" customFormat="1" x14ac:dyDescent="0.5">
      <c r="A29" s="9" t="s">
        <v>61</v>
      </c>
      <c r="B29" s="8" t="s">
        <v>62</v>
      </c>
      <c r="C29" s="2"/>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c r="IZ29" s="1"/>
      <c r="JA29" s="1"/>
      <c r="JB29" s="1"/>
      <c r="JC29" s="1"/>
      <c r="JD29" s="1"/>
      <c r="JE29" s="1"/>
      <c r="JF29" s="1"/>
      <c r="JG29" s="1"/>
      <c r="JH29" s="1"/>
      <c r="JI29" s="1"/>
      <c r="JJ29" s="1"/>
      <c r="JK29" s="1"/>
      <c r="JL29" s="1"/>
      <c r="JM29" s="1"/>
      <c r="JN29" s="1"/>
      <c r="JO29" s="1"/>
      <c r="JP29" s="1"/>
      <c r="JQ29" s="1"/>
      <c r="JR29" s="1"/>
      <c r="JS29" s="1"/>
      <c r="JT29" s="1"/>
      <c r="JU29" s="1"/>
      <c r="JV29" s="1"/>
      <c r="JW29" s="1"/>
      <c r="JX29" s="1"/>
      <c r="JY29" s="1"/>
      <c r="JZ29" s="1"/>
      <c r="KA29" s="1"/>
      <c r="KB29" s="1"/>
      <c r="KC29" s="1"/>
      <c r="KD29" s="1"/>
      <c r="KE29" s="1"/>
      <c r="KF29" s="1"/>
      <c r="KG29" s="1"/>
      <c r="KH29" s="1"/>
      <c r="KI29" s="1"/>
      <c r="KJ29" s="1"/>
      <c r="KK29" s="1"/>
      <c r="KL29" s="1"/>
      <c r="KM29" s="1"/>
      <c r="KN29" s="1"/>
      <c r="KO29" s="1"/>
      <c r="KP29" s="1"/>
      <c r="KQ29" s="1"/>
      <c r="KR29" s="1"/>
      <c r="KS29" s="1"/>
      <c r="KT29" s="1"/>
      <c r="KU29" s="1"/>
      <c r="KV29" s="1"/>
      <c r="KW29" s="1"/>
      <c r="KX29" s="1"/>
      <c r="KY29" s="1"/>
      <c r="KZ29" s="1"/>
      <c r="LA29" s="1"/>
      <c r="LB29" s="1"/>
      <c r="LC29" s="1"/>
      <c r="LD29" s="1"/>
      <c r="LE29" s="1"/>
      <c r="LF29" s="1"/>
      <c r="LG29" s="1"/>
      <c r="LH29" s="1"/>
      <c r="LI29" s="1"/>
      <c r="LJ29" s="1"/>
      <c r="LK29" s="1"/>
      <c r="LL29" s="1"/>
      <c r="LM29" s="1"/>
      <c r="LN29" s="1"/>
      <c r="LO29" s="1"/>
      <c r="LP29" s="1"/>
      <c r="LQ29" s="1"/>
      <c r="LR29" s="1"/>
      <c r="LS29" s="1"/>
      <c r="LT29" s="1"/>
      <c r="LU29" s="1"/>
      <c r="LV29" s="1"/>
      <c r="LW29" s="1"/>
      <c r="LX29" s="1"/>
      <c r="LY29" s="1"/>
      <c r="LZ29" s="1"/>
      <c r="MA29" s="1"/>
      <c r="MB29" s="1"/>
      <c r="MC29" s="1"/>
      <c r="MD29" s="1"/>
      <c r="ME29" s="1"/>
      <c r="MF29" s="1"/>
      <c r="MG29" s="1"/>
      <c r="MH29" s="1"/>
      <c r="MI29" s="1"/>
      <c r="MJ29" s="1"/>
      <c r="MK29" s="1"/>
      <c r="ML29" s="1"/>
      <c r="MM29" s="1"/>
      <c r="MN29" s="1"/>
      <c r="MO29" s="1"/>
      <c r="MP29" s="1"/>
      <c r="MQ29" s="1"/>
      <c r="MR29" s="1"/>
      <c r="MS29" s="1"/>
      <c r="MT29" s="1"/>
      <c r="MU29" s="1"/>
      <c r="MV29" s="1"/>
      <c r="MW29" s="1"/>
      <c r="MX29" s="1"/>
      <c r="MY29" s="1"/>
      <c r="MZ29" s="1"/>
      <c r="NA29" s="1"/>
      <c r="NB29" s="1"/>
      <c r="NC29" s="1"/>
      <c r="ND29" s="1"/>
      <c r="NE29" s="1"/>
      <c r="NF29" s="1"/>
      <c r="NG29" s="1"/>
      <c r="NH29" s="1"/>
      <c r="NI29" s="1"/>
      <c r="NJ29" s="1"/>
      <c r="NK29" s="1"/>
      <c r="NL29" s="1"/>
      <c r="NM29" s="1"/>
      <c r="NN29" s="1"/>
      <c r="NO29" s="1"/>
      <c r="NP29" s="1"/>
      <c r="NQ29" s="1"/>
      <c r="NR29" s="1"/>
      <c r="NS29" s="1"/>
      <c r="NT29" s="1"/>
      <c r="NU29" s="1"/>
      <c r="NV29" s="1"/>
      <c r="NW29" s="1"/>
      <c r="NX29" s="1"/>
      <c r="NY29" s="1"/>
      <c r="NZ29" s="1"/>
      <c r="OA29" s="1"/>
      <c r="OB29" s="1"/>
      <c r="OC29" s="1"/>
      <c r="OD29" s="1"/>
      <c r="OE29" s="1"/>
      <c r="OF29" s="1"/>
      <c r="OG29" s="1"/>
      <c r="OH29" s="1"/>
      <c r="OI29" s="1"/>
      <c r="OJ29" s="1"/>
      <c r="OK29" s="1"/>
      <c r="OL29" s="1"/>
      <c r="OM29" s="1"/>
      <c r="ON29" s="1"/>
      <c r="OO29" s="1"/>
      <c r="OP29" s="1"/>
      <c r="OQ29" s="1"/>
      <c r="OR29" s="1"/>
      <c r="OS29" s="1"/>
      <c r="OT29" s="1"/>
      <c r="OU29" s="1"/>
      <c r="OV29" s="1"/>
      <c r="OW29" s="1"/>
      <c r="OX29" s="1"/>
      <c r="OY29" s="1"/>
      <c r="OZ29" s="1"/>
      <c r="PA29" s="1"/>
      <c r="PB29" s="1"/>
      <c r="PC29" s="1"/>
      <c r="PD29" s="1"/>
      <c r="PE29" s="1"/>
      <c r="PF29" s="1"/>
      <c r="PG29" s="1"/>
      <c r="PH29" s="1"/>
      <c r="PI29" s="1"/>
      <c r="PJ29" s="1"/>
      <c r="PK29" s="1"/>
      <c r="PL29" s="1"/>
      <c r="PM29" s="1"/>
      <c r="PN29" s="1"/>
      <c r="PO29" s="1"/>
      <c r="PP29" s="1"/>
      <c r="PQ29" s="1"/>
      <c r="PR29" s="1"/>
      <c r="PS29" s="1"/>
      <c r="PT29" s="1"/>
      <c r="PU29" s="1"/>
      <c r="PV29" s="1"/>
      <c r="PW29" s="1"/>
      <c r="PX29" s="1"/>
      <c r="PY29" s="1"/>
      <c r="PZ29" s="1"/>
      <c r="QA29" s="1"/>
      <c r="QB29" s="1"/>
      <c r="QC29" s="1"/>
      <c r="QD29" s="1"/>
      <c r="QE29" s="1"/>
      <c r="QF29" s="1"/>
      <c r="QG29" s="1"/>
      <c r="QH29" s="1"/>
      <c r="QI29" s="1"/>
      <c r="QJ29" s="1"/>
      <c r="QK29" s="1"/>
      <c r="QL29" s="1"/>
      <c r="QM29" s="1"/>
      <c r="QN29" s="1"/>
      <c r="QO29" s="1"/>
      <c r="QP29" s="1"/>
      <c r="QQ29" s="1"/>
      <c r="QR29" s="1"/>
      <c r="QS29" s="1"/>
      <c r="QT29" s="1"/>
      <c r="QU29" s="1"/>
      <c r="QV29" s="1"/>
      <c r="QW29" s="1"/>
      <c r="QX29" s="1"/>
      <c r="QY29" s="1"/>
      <c r="QZ29" s="1"/>
      <c r="RA29" s="1"/>
      <c r="RB29" s="1"/>
      <c r="RC29" s="1"/>
      <c r="RD29" s="1"/>
      <c r="RE29" s="1"/>
      <c r="RF29" s="1"/>
      <c r="RG29" s="1"/>
      <c r="RH29" s="1"/>
      <c r="RI29" s="1"/>
      <c r="RJ29" s="1"/>
      <c r="RK29" s="1"/>
      <c r="RL29" s="1"/>
      <c r="RM29" s="1"/>
      <c r="RN29" s="1"/>
      <c r="RO29" s="1"/>
      <c r="RP29" s="1"/>
      <c r="RQ29" s="1"/>
      <c r="RR29" s="1"/>
      <c r="RS29" s="1"/>
      <c r="RT29" s="1"/>
      <c r="RU29" s="1"/>
      <c r="RV29" s="1"/>
      <c r="RW29" s="1"/>
      <c r="RX29" s="1"/>
      <c r="RY29" s="1"/>
      <c r="RZ29" s="1"/>
      <c r="SA29" s="1"/>
      <c r="SB29" s="1"/>
      <c r="SC29" s="1"/>
      <c r="SD29" s="1"/>
      <c r="SE29" s="1"/>
      <c r="SF29" s="1"/>
      <c r="SG29" s="1"/>
      <c r="SH29" s="1"/>
      <c r="SI29" s="1"/>
      <c r="SJ29" s="1"/>
      <c r="SK29" s="1"/>
      <c r="SL29" s="1"/>
      <c r="SM29" s="1"/>
      <c r="SN29" s="1"/>
      <c r="SO29" s="1"/>
      <c r="SP29" s="1"/>
      <c r="SQ29" s="1"/>
      <c r="SR29" s="1"/>
      <c r="SS29" s="1"/>
      <c r="ST29" s="1"/>
      <c r="SU29" s="1"/>
      <c r="SV29" s="1"/>
      <c r="SW29" s="1"/>
      <c r="SX29" s="1"/>
      <c r="SY29" s="1"/>
      <c r="SZ29" s="1"/>
      <c r="TA29" s="1"/>
      <c r="TB29" s="1"/>
      <c r="TC29" s="1"/>
      <c r="TD29" s="1"/>
      <c r="TE29" s="1"/>
      <c r="TF29" s="1"/>
      <c r="TG29" s="1"/>
      <c r="TH29" s="1"/>
      <c r="TI29" s="1"/>
      <c r="TJ29" s="1"/>
      <c r="TK29" s="1"/>
      <c r="TL29" s="1"/>
      <c r="TM29" s="1"/>
      <c r="TN29" s="1"/>
      <c r="TO29" s="1"/>
      <c r="TP29" s="1"/>
      <c r="TQ29" s="1"/>
      <c r="TR29" s="1"/>
      <c r="TS29" s="1"/>
      <c r="TT29" s="1"/>
      <c r="TU29" s="1"/>
      <c r="TV29" s="1"/>
      <c r="TW29" s="1"/>
      <c r="TX29" s="1"/>
      <c r="TY29" s="1"/>
      <c r="TZ29" s="1"/>
      <c r="UA29" s="1"/>
      <c r="UB29" s="1"/>
      <c r="UC29" s="1"/>
      <c r="UD29" s="1"/>
      <c r="UE29" s="1"/>
      <c r="UF29" s="1"/>
      <c r="UG29" s="1"/>
      <c r="UH29" s="1"/>
      <c r="UI29" s="1"/>
      <c r="UJ29" s="1"/>
      <c r="UK29" s="1"/>
      <c r="UL29" s="1"/>
      <c r="UM29" s="1"/>
      <c r="UN29" s="1"/>
      <c r="UO29" s="1"/>
      <c r="UP29" s="1"/>
      <c r="UQ29" s="1"/>
      <c r="UR29" s="1"/>
      <c r="US29" s="1"/>
      <c r="UT29" s="1"/>
      <c r="UU29" s="1"/>
      <c r="UV29" s="1"/>
      <c r="UW29" s="1"/>
      <c r="UX29" s="1"/>
      <c r="UY29" s="1"/>
      <c r="UZ29" s="1"/>
      <c r="VA29" s="1"/>
      <c r="VB29" s="1"/>
      <c r="VC29" s="1"/>
      <c r="VD29" s="1"/>
      <c r="VE29" s="1"/>
      <c r="VF29" s="1"/>
      <c r="VG29" s="1"/>
      <c r="VH29" s="1"/>
      <c r="VI29" s="1"/>
      <c r="VJ29" s="1"/>
      <c r="VK29" s="1"/>
      <c r="VL29" s="1"/>
      <c r="VM29" s="1"/>
      <c r="VN29" s="1"/>
      <c r="VO29" s="1"/>
      <c r="VP29" s="1"/>
      <c r="VQ29" s="1"/>
      <c r="VR29" s="1"/>
      <c r="VS29" s="1"/>
      <c r="VT29" s="1"/>
      <c r="VU29" s="1"/>
      <c r="VV29" s="1"/>
      <c r="VW29" s="1"/>
      <c r="VX29" s="1"/>
      <c r="VY29" s="1"/>
      <c r="VZ29" s="1"/>
      <c r="WA29" s="1"/>
      <c r="WB29" s="1"/>
      <c r="WC29" s="1"/>
      <c r="WD29" s="1"/>
      <c r="WE29" s="1"/>
      <c r="WF29" s="1"/>
      <c r="WG29" s="1"/>
      <c r="WH29" s="1"/>
      <c r="WI29" s="1"/>
      <c r="WJ29" s="1"/>
      <c r="WK29" s="1"/>
      <c r="WL29" s="1"/>
      <c r="WM29" s="1"/>
      <c r="WN29" s="1"/>
      <c r="WO29" s="1"/>
      <c r="WP29" s="1"/>
      <c r="WQ29" s="1"/>
      <c r="WR29" s="1"/>
      <c r="WS29" s="1"/>
      <c r="WT29" s="1"/>
      <c r="WU29" s="1"/>
      <c r="WV29" s="1"/>
      <c r="WW29" s="1"/>
      <c r="WX29" s="1"/>
      <c r="WY29" s="1"/>
      <c r="WZ29" s="1"/>
      <c r="XA29" s="1"/>
      <c r="XB29" s="1"/>
      <c r="XC29" s="1"/>
      <c r="XD29" s="1"/>
      <c r="XE29" s="1"/>
      <c r="XF29" s="1"/>
      <c r="XG29" s="1"/>
      <c r="XH29" s="1"/>
      <c r="XI29" s="1"/>
      <c r="XJ29" s="1"/>
      <c r="XK29" s="1"/>
      <c r="XL29" s="1"/>
      <c r="XM29" s="1"/>
      <c r="XN29" s="1"/>
      <c r="XO29" s="1"/>
      <c r="XP29" s="1"/>
      <c r="XQ29" s="1"/>
      <c r="XR29" s="1"/>
      <c r="XS29" s="1"/>
      <c r="XT29" s="1"/>
      <c r="XU29" s="1"/>
      <c r="XV29" s="1"/>
      <c r="XW29" s="1"/>
      <c r="XX29" s="1"/>
      <c r="XY29" s="1"/>
      <c r="XZ29" s="1"/>
      <c r="YA29" s="1"/>
      <c r="YB29" s="1"/>
      <c r="YC29" s="1"/>
      <c r="YD29" s="1"/>
      <c r="YE29" s="1"/>
      <c r="YF29" s="1"/>
      <c r="YG29" s="1"/>
      <c r="YH29" s="1"/>
      <c r="YI29" s="1"/>
      <c r="YJ29" s="1"/>
      <c r="YK29" s="1"/>
      <c r="YL29" s="1"/>
      <c r="YM29" s="1"/>
      <c r="YN29" s="1"/>
      <c r="YO29" s="1"/>
      <c r="YP29" s="1"/>
      <c r="YQ29" s="1"/>
      <c r="YR29" s="1"/>
      <c r="YS29" s="1"/>
      <c r="YT29" s="1"/>
      <c r="YU29" s="1"/>
      <c r="YV29" s="1"/>
      <c r="YW29" s="1"/>
      <c r="YX29" s="1"/>
      <c r="YY29" s="1"/>
      <c r="YZ29" s="1"/>
      <c r="ZA29" s="1"/>
      <c r="ZB29" s="1"/>
      <c r="ZC29" s="1"/>
      <c r="ZD29" s="1"/>
      <c r="ZE29" s="1"/>
      <c r="ZF29" s="1"/>
      <c r="ZG29" s="1"/>
      <c r="ZH29" s="1"/>
      <c r="ZI29" s="1"/>
      <c r="ZJ29" s="1"/>
      <c r="ZK29" s="1"/>
      <c r="ZL29" s="1"/>
      <c r="ZM29" s="1"/>
      <c r="ZN29" s="1"/>
      <c r="ZO29" s="1"/>
      <c r="ZP29" s="1"/>
      <c r="ZQ29" s="1"/>
      <c r="ZR29" s="1"/>
      <c r="ZS29" s="1"/>
      <c r="ZT29" s="1"/>
      <c r="ZU29" s="1"/>
      <c r="ZV29" s="1"/>
      <c r="ZW29" s="1"/>
      <c r="ZX29" s="1"/>
      <c r="ZY29" s="1"/>
      <c r="ZZ29" s="1"/>
      <c r="AAA29" s="1"/>
      <c r="AAB29" s="1"/>
      <c r="AAC29" s="1"/>
      <c r="AAD29" s="1"/>
      <c r="AAE29" s="1"/>
      <c r="AAF29" s="1"/>
      <c r="AAG29" s="1"/>
      <c r="AAH29" s="1"/>
      <c r="AAI29" s="1"/>
      <c r="AAJ29" s="1"/>
      <c r="AAK29" s="1"/>
      <c r="AAL29" s="1"/>
      <c r="AAM29" s="1"/>
      <c r="AAN29" s="1"/>
      <c r="AAO29" s="1"/>
      <c r="AAP29" s="1"/>
      <c r="AAQ29" s="1"/>
      <c r="AAR29" s="1"/>
      <c r="AAS29" s="1"/>
      <c r="AAT29" s="1"/>
      <c r="AAU29" s="1"/>
      <c r="AAV29" s="1"/>
      <c r="AAW29" s="1"/>
      <c r="AAX29" s="1"/>
      <c r="AAY29" s="1"/>
      <c r="AAZ29" s="1"/>
      <c r="ABA29" s="1"/>
      <c r="ABB29" s="1"/>
      <c r="ABC29" s="1"/>
      <c r="ABD29" s="1"/>
      <c r="ABE29" s="1"/>
      <c r="ABF29" s="1"/>
      <c r="ABG29" s="1"/>
      <c r="ABH29" s="1"/>
      <c r="ABI29" s="1"/>
      <c r="ABJ29" s="1"/>
      <c r="ABK29" s="1"/>
      <c r="ABL29" s="1"/>
      <c r="ABM29" s="1"/>
      <c r="ABN29" s="1"/>
      <c r="ABO29" s="1"/>
      <c r="ABP29" s="1"/>
      <c r="ABQ29" s="1"/>
      <c r="ABR29" s="1"/>
      <c r="ABS29" s="1"/>
      <c r="ABT29" s="1"/>
      <c r="ABU29" s="1"/>
      <c r="ABV29" s="1"/>
      <c r="ABW29" s="1"/>
      <c r="ABX29" s="1"/>
      <c r="ABY29" s="1"/>
      <c r="ABZ29" s="1"/>
      <c r="ACA29" s="1"/>
      <c r="ACB29" s="1"/>
      <c r="ACC29" s="1"/>
      <c r="ACD29" s="1"/>
      <c r="ACE29" s="1"/>
      <c r="ACF29" s="1"/>
      <c r="ACG29" s="1"/>
      <c r="ACH29" s="1"/>
      <c r="ACI29" s="1"/>
      <c r="ACJ29" s="1"/>
      <c r="ACK29" s="1"/>
      <c r="ACL29" s="1"/>
      <c r="ACM29" s="1"/>
      <c r="ACN29" s="1"/>
      <c r="ACO29" s="1"/>
      <c r="ACP29" s="1"/>
      <c r="ACQ29" s="1"/>
      <c r="ACR29" s="1"/>
      <c r="ACS29" s="1"/>
      <c r="ACT29" s="1"/>
      <c r="ACU29" s="1"/>
      <c r="ACV29" s="1"/>
      <c r="ACW29" s="1"/>
      <c r="ACX29" s="1"/>
      <c r="ACY29" s="1"/>
      <c r="ACZ29" s="1"/>
      <c r="ADA29" s="1"/>
      <c r="ADB29" s="1"/>
      <c r="ADC29" s="1"/>
      <c r="ADD29" s="1"/>
      <c r="ADE29" s="1"/>
      <c r="ADF29" s="1"/>
      <c r="ADG29" s="1"/>
      <c r="ADH29" s="1"/>
      <c r="ADI29" s="1"/>
      <c r="ADJ29" s="1"/>
      <c r="ADK29" s="1"/>
      <c r="ADL29" s="1"/>
      <c r="ADM29" s="1"/>
      <c r="ADN29" s="1"/>
      <c r="ADO29" s="1"/>
      <c r="ADP29" s="1"/>
      <c r="ADQ29" s="1"/>
      <c r="ADR29" s="1"/>
      <c r="ADS29" s="1"/>
      <c r="ADT29" s="1"/>
      <c r="ADU29" s="1"/>
      <c r="ADV29" s="1"/>
      <c r="ADW29" s="1"/>
      <c r="ADX29" s="1"/>
      <c r="ADY29" s="1"/>
      <c r="ADZ29" s="1"/>
      <c r="AEA29" s="1"/>
      <c r="AEB29" s="1"/>
      <c r="AEC29" s="1"/>
      <c r="AED29" s="1"/>
      <c r="AEE29" s="1"/>
      <c r="AEF29" s="1"/>
      <c r="AEG29" s="1"/>
      <c r="AEH29" s="1"/>
      <c r="AEI29" s="1"/>
      <c r="AEJ29" s="1"/>
      <c r="AEK29" s="1"/>
      <c r="AEL29" s="1"/>
      <c r="AEM29" s="1"/>
      <c r="AEN29" s="1"/>
      <c r="AEO29" s="1"/>
      <c r="AEP29" s="1"/>
      <c r="AEQ29" s="1"/>
      <c r="AER29" s="1"/>
      <c r="AES29" s="1"/>
      <c r="AET29" s="1"/>
      <c r="AEU29" s="1"/>
      <c r="AEV29" s="1"/>
      <c r="AEW29" s="1"/>
      <c r="AEX29" s="1"/>
      <c r="AEY29" s="1"/>
      <c r="AEZ29" s="1"/>
      <c r="AFA29" s="1"/>
      <c r="AFB29" s="1"/>
      <c r="AFC29" s="1"/>
      <c r="AFD29" s="1"/>
      <c r="AFE29" s="1"/>
      <c r="AFF29" s="1"/>
      <c r="AFG29" s="1"/>
      <c r="AFH29" s="1"/>
      <c r="AFI29" s="1"/>
      <c r="AFJ29" s="1"/>
      <c r="AFK29" s="1"/>
      <c r="AFL29" s="1"/>
      <c r="AFM29" s="1"/>
      <c r="AFN29" s="1"/>
      <c r="AFO29" s="1"/>
      <c r="AFP29" s="1"/>
      <c r="AFQ29" s="1"/>
      <c r="AFR29" s="1"/>
      <c r="AFS29" s="1"/>
      <c r="AFT29" s="1"/>
      <c r="AFU29" s="1"/>
      <c r="AFV29" s="1"/>
      <c r="AFW29" s="1"/>
      <c r="AFX29" s="1"/>
      <c r="AFY29" s="1"/>
      <c r="AFZ29" s="1"/>
      <c r="AGA29" s="1"/>
      <c r="AGB29" s="1"/>
      <c r="AGC29" s="1"/>
      <c r="AGD29" s="1"/>
      <c r="AGE29" s="1"/>
      <c r="AGF29" s="1"/>
      <c r="AGG29" s="1"/>
      <c r="AGH29" s="1"/>
      <c r="AGI29" s="1"/>
      <c r="AGJ29" s="1"/>
      <c r="AGK29" s="1"/>
      <c r="AGL29" s="1"/>
      <c r="AGM29" s="1"/>
      <c r="AGN29" s="1"/>
      <c r="AGO29" s="1"/>
      <c r="AGP29" s="1"/>
      <c r="AGQ29" s="1"/>
      <c r="AGR29" s="1"/>
      <c r="AGS29" s="1"/>
      <c r="AGT29" s="1"/>
      <c r="AGU29" s="1"/>
      <c r="AGV29" s="1"/>
      <c r="AGW29" s="1"/>
      <c r="AGX29" s="1"/>
      <c r="AGY29" s="1"/>
      <c r="AGZ29" s="1"/>
      <c r="AHA29" s="1"/>
      <c r="AHB29" s="1"/>
      <c r="AHC29" s="1"/>
      <c r="AHD29" s="1"/>
      <c r="AHE29" s="1"/>
      <c r="AHF29" s="1"/>
      <c r="AHG29" s="1"/>
      <c r="AHH29" s="1"/>
      <c r="AHI29" s="1"/>
      <c r="AHJ29" s="1"/>
      <c r="AHK29" s="1"/>
      <c r="AHL29" s="1"/>
      <c r="AHM29" s="1"/>
      <c r="AHN29" s="1"/>
      <c r="AHO29" s="1"/>
      <c r="AHP29" s="1"/>
      <c r="AHQ29" s="1"/>
      <c r="AHR29" s="1"/>
      <c r="AHS29" s="1"/>
      <c r="AHT29" s="1"/>
      <c r="AHU29" s="1"/>
      <c r="AHV29" s="1"/>
      <c r="AHW29" s="1"/>
      <c r="AHX29" s="1"/>
      <c r="AHY29" s="1"/>
      <c r="AHZ29" s="1"/>
      <c r="AIA29" s="1"/>
      <c r="AIB29" s="1"/>
      <c r="AIC29" s="1"/>
      <c r="AID29" s="1"/>
      <c r="AIE29" s="1"/>
      <c r="AIF29" s="1"/>
      <c r="AIG29" s="1"/>
      <c r="AIH29" s="1"/>
      <c r="AII29" s="1"/>
      <c r="AIJ29" s="1"/>
      <c r="AIK29" s="1"/>
      <c r="AIL29" s="1"/>
      <c r="AIM29" s="1"/>
      <c r="AIN29" s="1"/>
      <c r="AIO29" s="1"/>
      <c r="AIP29" s="1"/>
      <c r="AIQ29" s="1"/>
      <c r="AIR29" s="1"/>
      <c r="AIS29" s="1"/>
      <c r="AIT29" s="1"/>
      <c r="AIU29" s="1"/>
      <c r="AIV29" s="1"/>
      <c r="AIW29" s="1"/>
      <c r="AIX29" s="1"/>
      <c r="AIY29" s="1"/>
      <c r="AIZ29" s="1"/>
      <c r="AJA29" s="1"/>
      <c r="AJB29" s="1"/>
      <c r="AJC29" s="1"/>
      <c r="AJD29" s="1"/>
      <c r="AJE29" s="1"/>
      <c r="AJF29" s="1"/>
      <c r="AJG29" s="1"/>
      <c r="AJH29" s="1"/>
      <c r="AJI29" s="1"/>
      <c r="AJJ29" s="1"/>
      <c r="AJK29" s="1"/>
      <c r="AJL29" s="1"/>
      <c r="AJM29" s="1"/>
      <c r="AJN29" s="1"/>
      <c r="AJO29" s="1"/>
      <c r="AJP29" s="1"/>
      <c r="AJQ29" s="1"/>
      <c r="AJR29" s="1"/>
      <c r="AJS29" s="1"/>
      <c r="AJT29" s="1"/>
      <c r="AJU29" s="1"/>
      <c r="AJV29" s="1"/>
      <c r="AJW29" s="1"/>
      <c r="AJX29" s="1"/>
      <c r="AJY29" s="1"/>
      <c r="AJZ29" s="1"/>
      <c r="AKA29" s="1"/>
      <c r="AKB29" s="1"/>
      <c r="AKC29" s="1"/>
      <c r="AKD29" s="1"/>
      <c r="AKE29" s="1"/>
      <c r="AKF29" s="1"/>
      <c r="AKG29" s="1"/>
      <c r="AKH29" s="1"/>
      <c r="AKI29" s="1"/>
      <c r="AKJ29" s="1"/>
      <c r="AKK29" s="1"/>
      <c r="AKL29" s="1"/>
      <c r="AKM29" s="1"/>
      <c r="AKN29" s="1"/>
      <c r="AKO29" s="1"/>
      <c r="AKP29" s="1"/>
      <c r="AKQ29" s="1"/>
      <c r="AKR29" s="1"/>
      <c r="AKS29" s="1"/>
      <c r="AKT29" s="1"/>
      <c r="AKU29" s="1"/>
      <c r="AKV29" s="1"/>
      <c r="AKW29" s="1"/>
      <c r="AKX29" s="1"/>
      <c r="AKY29" s="1"/>
      <c r="AKZ29" s="1"/>
      <c r="ALA29" s="1"/>
      <c r="ALB29" s="1"/>
      <c r="ALC29" s="1"/>
      <c r="ALD29" s="1"/>
      <c r="ALE29" s="1"/>
      <c r="ALF29" s="1"/>
      <c r="ALG29" s="1"/>
      <c r="ALH29" s="1"/>
      <c r="ALI29" s="1"/>
      <c r="ALJ29" s="1"/>
      <c r="ALK29" s="1"/>
      <c r="ALL29" s="1"/>
      <c r="ALM29" s="1"/>
      <c r="ALN29" s="1"/>
      <c r="ALO29" s="1"/>
      <c r="ALP29" s="1"/>
      <c r="ALQ29" s="1"/>
      <c r="ALR29" s="1"/>
      <c r="ALS29" s="1"/>
      <c r="ALT29" s="1"/>
      <c r="ALU29" s="1"/>
      <c r="ALV29" s="1"/>
      <c r="ALW29" s="1"/>
      <c r="ALX29" s="1"/>
      <c r="ALY29" s="1"/>
      <c r="ALZ29" s="1"/>
      <c r="AMA29" s="1"/>
      <c r="AMB29" s="1"/>
      <c r="AMC29" s="1"/>
      <c r="AMD29" s="1"/>
      <c r="AME29" s="1"/>
      <c r="AMF29" s="1"/>
      <c r="AMG29" s="1"/>
      <c r="AMH29" s="1"/>
      <c r="AMI29" s="1"/>
      <c r="AMJ29" s="1"/>
      <c r="AMK29" s="1"/>
      <c r="AML29" s="1"/>
      <c r="AMM29" s="1"/>
      <c r="AMN29" s="1"/>
      <c r="AMO29" s="1"/>
      <c r="AMP29" s="1"/>
      <c r="AMQ29" s="1"/>
      <c r="AMR29" s="1"/>
      <c r="AMS29" s="1"/>
      <c r="AMT29" s="1"/>
      <c r="AMU29" s="1"/>
      <c r="AMV29" s="1"/>
      <c r="AMW29" s="1"/>
      <c r="AMX29" s="1"/>
      <c r="AMY29" s="1"/>
      <c r="AMZ29" s="1"/>
      <c r="ANA29" s="1"/>
      <c r="ANB29" s="1"/>
      <c r="ANC29" s="1"/>
      <c r="AND29" s="1"/>
      <c r="ANE29" s="1"/>
      <c r="ANF29" s="1"/>
      <c r="ANG29" s="1"/>
      <c r="ANH29" s="1"/>
      <c r="ANI29" s="1"/>
      <c r="ANJ29" s="1"/>
      <c r="ANK29" s="1"/>
      <c r="ANL29" s="1"/>
      <c r="ANM29" s="1"/>
      <c r="ANN29" s="1"/>
      <c r="ANO29" s="1"/>
      <c r="ANP29" s="1"/>
      <c r="ANQ29" s="1"/>
      <c r="ANR29" s="1"/>
      <c r="ANS29" s="1"/>
      <c r="ANT29" s="1"/>
      <c r="ANU29" s="1"/>
      <c r="ANV29" s="1"/>
      <c r="ANW29" s="1"/>
      <c r="ANX29" s="1"/>
      <c r="ANY29" s="1"/>
      <c r="ANZ29" s="1"/>
      <c r="AOA29" s="1"/>
      <c r="AOB29" s="1"/>
      <c r="AOC29" s="1"/>
      <c r="AOD29" s="1"/>
      <c r="AOE29" s="1"/>
      <c r="AOF29" s="1"/>
      <c r="AOG29" s="1"/>
      <c r="AOH29" s="1"/>
      <c r="AOI29" s="1"/>
      <c r="AOJ29" s="1"/>
      <c r="AOK29" s="1"/>
      <c r="AOL29" s="1"/>
      <c r="AOM29" s="1"/>
      <c r="AON29" s="1"/>
      <c r="AOO29" s="1"/>
      <c r="AOP29" s="1"/>
      <c r="AOQ29" s="1"/>
      <c r="AOR29" s="1"/>
      <c r="AOS29" s="1"/>
      <c r="AOT29" s="1"/>
      <c r="AOU29" s="1"/>
      <c r="AOV29" s="1"/>
      <c r="AOW29" s="1"/>
      <c r="AOX29" s="1"/>
      <c r="AOY29" s="1"/>
      <c r="AOZ29" s="1"/>
      <c r="APA29" s="1"/>
      <c r="APB29" s="1"/>
      <c r="APC29" s="1"/>
      <c r="APD29" s="1"/>
      <c r="APE29" s="1"/>
      <c r="APF29" s="1"/>
      <c r="APG29" s="1"/>
      <c r="APH29" s="1"/>
      <c r="API29" s="1"/>
      <c r="APJ29" s="1"/>
      <c r="APK29" s="1"/>
      <c r="APL29" s="1"/>
      <c r="APM29" s="1"/>
      <c r="APN29" s="1"/>
      <c r="APO29" s="1"/>
      <c r="APP29" s="1"/>
      <c r="APQ29" s="1"/>
      <c r="APR29" s="1"/>
      <c r="APS29" s="1"/>
      <c r="APT29" s="1"/>
      <c r="APU29" s="1"/>
      <c r="APV29" s="1"/>
      <c r="APW29" s="1"/>
      <c r="APX29" s="1"/>
      <c r="APY29" s="1"/>
      <c r="APZ29" s="1"/>
      <c r="AQA29" s="1"/>
      <c r="AQB29" s="1"/>
      <c r="AQC29" s="1"/>
      <c r="AQD29" s="1"/>
      <c r="AQE29" s="1"/>
      <c r="AQF29" s="1"/>
      <c r="AQG29" s="1"/>
      <c r="AQH29" s="1"/>
      <c r="AQI29" s="1"/>
      <c r="AQJ29" s="1"/>
      <c r="AQK29" s="1"/>
      <c r="AQL29" s="1"/>
      <c r="AQM29" s="1"/>
      <c r="AQN29" s="1"/>
      <c r="AQO29" s="1"/>
      <c r="AQP29" s="1"/>
      <c r="AQQ29" s="1"/>
      <c r="AQR29" s="1"/>
      <c r="AQS29" s="1"/>
      <c r="AQT29" s="1"/>
      <c r="AQU29" s="1"/>
      <c r="AQV29" s="1"/>
      <c r="AQW29" s="1"/>
      <c r="AQX29" s="1"/>
      <c r="AQY29" s="1"/>
      <c r="AQZ29" s="1"/>
      <c r="ARA29" s="1"/>
      <c r="ARB29" s="1"/>
      <c r="ARC29" s="1"/>
      <c r="ARD29" s="1"/>
      <c r="ARE29" s="1"/>
      <c r="ARF29" s="1"/>
      <c r="ARG29" s="1"/>
      <c r="ARH29" s="1"/>
      <c r="ARI29" s="1"/>
      <c r="ARJ29" s="1"/>
      <c r="ARK29" s="1"/>
      <c r="ARL29" s="1"/>
      <c r="ARM29" s="1"/>
      <c r="ARN29" s="1"/>
      <c r="ARO29" s="1"/>
      <c r="ARP29" s="1"/>
      <c r="ARQ29" s="1"/>
      <c r="ARR29" s="1"/>
      <c r="ARS29" s="1"/>
      <c r="ART29" s="1"/>
      <c r="ARU29" s="1"/>
      <c r="ARV29" s="1"/>
      <c r="ARW29" s="1"/>
      <c r="ARX29" s="1"/>
      <c r="ARY29" s="1"/>
      <c r="ARZ29" s="1"/>
      <c r="ASA29" s="1"/>
      <c r="ASB29" s="1"/>
      <c r="ASC29" s="1"/>
      <c r="ASD29" s="1"/>
      <c r="ASE29" s="1"/>
      <c r="ASF29" s="1"/>
      <c r="ASG29" s="1"/>
      <c r="ASH29" s="1"/>
      <c r="ASI29" s="1"/>
      <c r="ASJ29" s="1"/>
      <c r="ASK29" s="1"/>
      <c r="ASL29" s="1"/>
      <c r="ASM29" s="1"/>
      <c r="ASN29" s="1"/>
      <c r="ASO29" s="1"/>
      <c r="ASP29" s="1"/>
      <c r="ASQ29" s="1"/>
      <c r="ASR29" s="1"/>
      <c r="ASS29" s="1"/>
      <c r="AST29" s="1"/>
      <c r="ASU29" s="1"/>
      <c r="ASV29" s="1"/>
      <c r="ASW29" s="1"/>
      <c r="ASX29" s="1"/>
      <c r="ASY29" s="1"/>
      <c r="ASZ29" s="1"/>
      <c r="ATA29" s="1"/>
      <c r="ATB29" s="1"/>
      <c r="ATC29" s="1"/>
      <c r="ATD29" s="1"/>
      <c r="ATE29" s="1"/>
      <c r="ATF29" s="1"/>
      <c r="ATG29" s="1"/>
      <c r="ATH29" s="1"/>
      <c r="ATI29" s="1"/>
      <c r="ATJ29" s="1"/>
      <c r="ATK29" s="1"/>
      <c r="ATL29" s="1"/>
      <c r="ATM29" s="1"/>
      <c r="ATN29" s="1"/>
      <c r="ATO29" s="1"/>
      <c r="ATP29" s="1"/>
      <c r="ATQ29" s="1"/>
      <c r="ATR29" s="1"/>
      <c r="ATS29" s="1"/>
      <c r="ATT29" s="1"/>
      <c r="ATU29" s="1"/>
      <c r="ATV29" s="1"/>
      <c r="ATW29" s="1"/>
      <c r="ATX29" s="1"/>
      <c r="ATY29" s="1"/>
      <c r="ATZ29" s="1"/>
      <c r="AUA29" s="1"/>
      <c r="AUB29" s="1"/>
      <c r="AUC29" s="1"/>
      <c r="AUD29" s="1"/>
      <c r="AUE29" s="1"/>
      <c r="AUF29" s="1"/>
      <c r="AUG29" s="1"/>
      <c r="AUH29" s="1"/>
      <c r="AUI29" s="1"/>
      <c r="AUJ29" s="1"/>
      <c r="AUK29" s="1"/>
      <c r="AUL29" s="1"/>
      <c r="AUM29" s="1"/>
      <c r="AUN29" s="1"/>
      <c r="AUO29" s="1"/>
      <c r="AUP29" s="1"/>
      <c r="AUQ29" s="1"/>
      <c r="AUR29" s="1"/>
      <c r="AUS29" s="1"/>
      <c r="AUT29" s="1"/>
      <c r="AUU29" s="1"/>
      <c r="AUV29" s="1"/>
      <c r="AUW29" s="1"/>
      <c r="AUX29" s="1"/>
      <c r="AUY29" s="1"/>
      <c r="AUZ29" s="1"/>
      <c r="AVA29" s="1"/>
      <c r="AVB29" s="1"/>
      <c r="AVC29" s="1"/>
      <c r="AVD29" s="1"/>
      <c r="AVE29" s="1"/>
      <c r="AVF29" s="1"/>
      <c r="AVG29" s="1"/>
      <c r="AVH29" s="1"/>
      <c r="AVI29" s="1"/>
      <c r="AVJ29" s="1"/>
      <c r="AVK29" s="1"/>
      <c r="AVL29" s="1"/>
      <c r="AVM29" s="1"/>
      <c r="AVN29" s="1"/>
      <c r="AVO29" s="1"/>
      <c r="AVP29" s="1"/>
      <c r="AVQ29" s="1"/>
      <c r="AVR29" s="1"/>
      <c r="AVS29" s="1"/>
      <c r="AVT29" s="1"/>
      <c r="AVU29" s="1"/>
      <c r="AVV29" s="1"/>
      <c r="AVW29" s="1"/>
      <c r="AVX29" s="1"/>
      <c r="AVY29" s="1"/>
      <c r="AVZ29" s="1"/>
      <c r="AWA29" s="1"/>
      <c r="AWB29" s="1"/>
      <c r="AWC29" s="1"/>
      <c r="AWD29" s="1"/>
      <c r="AWE29" s="1"/>
      <c r="AWF29" s="1"/>
      <c r="AWG29" s="1"/>
      <c r="AWH29" s="1"/>
      <c r="AWI29" s="1"/>
      <c r="AWJ29" s="1"/>
      <c r="AWK29" s="1"/>
      <c r="AWL29" s="1"/>
      <c r="AWM29" s="1"/>
      <c r="AWN29" s="1"/>
      <c r="AWO29" s="1"/>
      <c r="AWP29" s="1"/>
      <c r="AWQ29" s="1"/>
      <c r="AWR29" s="1"/>
      <c r="AWS29" s="1"/>
      <c r="AWT29" s="1"/>
      <c r="AWU29" s="1"/>
      <c r="AWV29" s="1"/>
      <c r="AWW29" s="1"/>
      <c r="AWX29" s="1"/>
      <c r="AWY29" s="1"/>
      <c r="AWZ29" s="1"/>
      <c r="AXA29" s="1"/>
      <c r="AXB29" s="1"/>
      <c r="AXC29" s="1"/>
      <c r="AXD29" s="1"/>
      <c r="AXE29" s="1"/>
      <c r="AXF29" s="1"/>
      <c r="AXG29" s="1"/>
      <c r="AXH29" s="1"/>
      <c r="AXI29" s="1"/>
      <c r="AXJ29" s="1"/>
      <c r="AXK29" s="1"/>
      <c r="AXL29" s="1"/>
      <c r="AXM29" s="1"/>
      <c r="AXN29" s="1"/>
      <c r="AXO29" s="1"/>
      <c r="AXP29" s="1"/>
      <c r="AXQ29" s="1"/>
      <c r="AXR29" s="1"/>
      <c r="AXS29" s="1"/>
      <c r="AXT29" s="1"/>
      <c r="AXU29" s="1"/>
      <c r="AXV29" s="1"/>
      <c r="AXW29" s="1"/>
      <c r="AXX29" s="1"/>
      <c r="AXY29" s="1"/>
      <c r="AXZ29" s="1"/>
      <c r="AYA29" s="1"/>
      <c r="AYB29" s="1"/>
      <c r="AYC29" s="1"/>
      <c r="AYD29" s="1"/>
      <c r="AYE29" s="1"/>
      <c r="AYF29" s="1"/>
      <c r="AYG29" s="1"/>
      <c r="AYH29" s="1"/>
      <c r="AYI29" s="1"/>
      <c r="AYJ29" s="1"/>
      <c r="AYK29" s="1"/>
      <c r="AYL29" s="1"/>
      <c r="AYM29" s="1"/>
      <c r="AYN29" s="1"/>
      <c r="AYO29" s="1"/>
      <c r="AYP29" s="1"/>
      <c r="AYQ29" s="1"/>
      <c r="AYR29" s="1"/>
      <c r="AYS29" s="1"/>
      <c r="AYT29" s="1"/>
      <c r="AYU29" s="1"/>
      <c r="AYV29" s="1"/>
      <c r="AYW29" s="1"/>
      <c r="AYX29" s="1"/>
      <c r="AYY29" s="1"/>
      <c r="AYZ29" s="1"/>
      <c r="AZA29" s="1"/>
      <c r="AZB29" s="1"/>
      <c r="AZC29" s="1"/>
      <c r="AZD29" s="1"/>
      <c r="AZE29" s="1"/>
      <c r="AZF29" s="1"/>
      <c r="AZG29" s="1"/>
      <c r="AZH29" s="1"/>
      <c r="AZI29" s="1"/>
      <c r="AZJ29" s="1"/>
      <c r="AZK29" s="1"/>
      <c r="AZL29" s="1"/>
      <c r="AZM29" s="1"/>
      <c r="AZN29" s="1"/>
      <c r="AZO29" s="1"/>
      <c r="AZP29" s="1"/>
      <c r="AZQ29" s="1"/>
      <c r="AZR29" s="1"/>
      <c r="AZS29" s="1"/>
      <c r="AZT29" s="1"/>
      <c r="AZU29" s="1"/>
      <c r="AZV29" s="1"/>
      <c r="AZW29" s="1"/>
      <c r="AZX29" s="1"/>
      <c r="AZY29" s="1"/>
      <c r="AZZ29" s="1"/>
      <c r="BAA29" s="1"/>
      <c r="BAB29" s="1"/>
      <c r="BAC29" s="1"/>
      <c r="BAD29" s="1"/>
      <c r="BAE29" s="1"/>
      <c r="BAF29" s="1"/>
      <c r="BAG29" s="1"/>
      <c r="BAH29" s="1"/>
      <c r="BAI29" s="1"/>
      <c r="BAJ29" s="1"/>
      <c r="BAK29" s="1"/>
      <c r="BAL29" s="1"/>
      <c r="BAM29" s="1"/>
      <c r="BAN29" s="1"/>
      <c r="BAO29" s="1"/>
      <c r="BAP29" s="1"/>
      <c r="BAQ29" s="1"/>
      <c r="BAR29" s="1"/>
      <c r="BAS29" s="1"/>
      <c r="BAT29" s="1"/>
      <c r="BAU29" s="1"/>
      <c r="BAV29" s="1"/>
      <c r="BAW29" s="1"/>
      <c r="BAX29" s="1"/>
      <c r="BAY29" s="1"/>
      <c r="BAZ29" s="1"/>
      <c r="BBA29" s="1"/>
      <c r="BBB29" s="1"/>
      <c r="BBC29" s="1"/>
      <c r="BBD29" s="1"/>
      <c r="BBE29" s="1"/>
      <c r="BBF29" s="1"/>
      <c r="BBG29" s="1"/>
      <c r="BBH29" s="1"/>
      <c r="BBI29" s="1"/>
      <c r="BBJ29" s="1"/>
      <c r="BBK29" s="1"/>
      <c r="BBL29" s="1"/>
      <c r="BBM29" s="1"/>
      <c r="BBN29" s="1"/>
      <c r="BBO29" s="1"/>
      <c r="BBP29" s="1"/>
      <c r="BBQ29" s="1"/>
      <c r="BBR29" s="1"/>
      <c r="BBS29" s="1"/>
      <c r="BBT29" s="1"/>
      <c r="BBU29" s="1"/>
      <c r="BBV29" s="1"/>
      <c r="BBW29" s="1"/>
      <c r="BBX29" s="1"/>
      <c r="BBY29" s="1"/>
      <c r="BBZ29" s="1"/>
      <c r="BCA29" s="1"/>
      <c r="BCB29" s="1"/>
      <c r="BCC29" s="1"/>
      <c r="BCD29" s="1"/>
      <c r="BCE29" s="1"/>
      <c r="BCF29" s="1"/>
      <c r="BCG29" s="1"/>
      <c r="BCH29" s="1"/>
      <c r="BCI29" s="1"/>
      <c r="BCJ29" s="1"/>
      <c r="BCK29" s="1"/>
      <c r="BCL29" s="1"/>
      <c r="BCM29" s="1"/>
      <c r="BCN29" s="1"/>
      <c r="BCO29" s="1"/>
      <c r="BCP29" s="1"/>
      <c r="BCQ29" s="1"/>
      <c r="BCR29" s="1"/>
      <c r="BCS29" s="1"/>
      <c r="BCT29" s="1"/>
      <c r="BCU29" s="1"/>
      <c r="BCV29" s="1"/>
      <c r="BCW29" s="1"/>
      <c r="BCX29" s="1"/>
      <c r="BCY29" s="1"/>
      <c r="BCZ29" s="1"/>
      <c r="BDA29" s="1"/>
      <c r="BDB29" s="1"/>
      <c r="BDC29" s="1"/>
      <c r="BDD29" s="1"/>
      <c r="BDE29" s="1"/>
      <c r="BDF29" s="1"/>
      <c r="BDG29" s="1"/>
      <c r="BDH29" s="1"/>
      <c r="BDI29" s="1"/>
      <c r="BDJ29" s="1"/>
      <c r="BDK29" s="1"/>
      <c r="BDL29" s="1"/>
      <c r="BDM29" s="1"/>
      <c r="BDN29" s="1"/>
      <c r="BDO29" s="1"/>
      <c r="BDP29" s="1"/>
      <c r="BDQ29" s="1"/>
      <c r="BDR29" s="1"/>
      <c r="BDS29" s="1"/>
      <c r="BDT29" s="1"/>
      <c r="BDU29" s="1"/>
      <c r="BDV29" s="1"/>
      <c r="BDW29" s="1"/>
      <c r="BDX29" s="1"/>
      <c r="BDY29" s="1"/>
      <c r="BDZ29" s="1"/>
      <c r="BEA29" s="1"/>
      <c r="BEB29" s="1"/>
      <c r="BEC29" s="1"/>
      <c r="BED29" s="1"/>
      <c r="BEE29" s="1"/>
      <c r="BEF29" s="1"/>
      <c r="BEG29" s="1"/>
      <c r="BEH29" s="1"/>
      <c r="BEI29" s="1"/>
      <c r="BEJ29" s="1"/>
      <c r="BEK29" s="1"/>
      <c r="BEL29" s="1"/>
      <c r="BEM29" s="1"/>
      <c r="BEN29" s="1"/>
      <c r="BEO29" s="1"/>
      <c r="BEP29" s="1"/>
      <c r="BEQ29" s="1"/>
      <c r="BER29" s="1"/>
      <c r="BES29" s="1"/>
      <c r="BET29" s="1"/>
      <c r="BEU29" s="1"/>
      <c r="BEV29" s="1"/>
      <c r="BEW29" s="1"/>
      <c r="BEX29" s="1"/>
      <c r="BEY29" s="1"/>
      <c r="BEZ29" s="1"/>
      <c r="BFA29" s="1"/>
      <c r="BFB29" s="1"/>
      <c r="BFC29" s="1"/>
      <c r="BFD29" s="1"/>
      <c r="BFE29" s="1"/>
      <c r="BFF29" s="1"/>
      <c r="BFG29" s="1"/>
      <c r="BFH29" s="1"/>
      <c r="BFI29" s="1"/>
      <c r="BFJ29" s="1"/>
      <c r="BFK29" s="1"/>
      <c r="BFL29" s="1"/>
      <c r="BFM29" s="1"/>
      <c r="BFN29" s="1"/>
      <c r="BFO29" s="1"/>
      <c r="BFP29" s="1"/>
      <c r="BFQ29" s="1"/>
      <c r="BFR29" s="1"/>
      <c r="BFS29" s="1"/>
      <c r="BFT29" s="1"/>
      <c r="BFU29" s="1"/>
      <c r="BFV29" s="1"/>
      <c r="BFW29" s="1"/>
      <c r="BFX29" s="1"/>
      <c r="BFY29" s="1"/>
      <c r="BFZ29" s="1"/>
      <c r="BGA29" s="1"/>
      <c r="BGB29" s="1"/>
      <c r="BGC29" s="1"/>
      <c r="BGD29" s="1"/>
      <c r="BGE29" s="1"/>
      <c r="BGF29" s="1"/>
      <c r="BGG29" s="1"/>
      <c r="BGH29" s="1"/>
      <c r="BGI29" s="1"/>
      <c r="BGJ29" s="1"/>
      <c r="BGK29" s="1"/>
      <c r="BGL29" s="1"/>
      <c r="BGM29" s="1"/>
      <c r="BGN29" s="1"/>
      <c r="BGO29" s="1"/>
      <c r="BGP29" s="1"/>
      <c r="BGQ29" s="1"/>
      <c r="BGR29" s="1"/>
      <c r="BGS29" s="1"/>
      <c r="BGT29" s="1"/>
      <c r="BGU29" s="1"/>
      <c r="BGV29" s="1"/>
      <c r="BGW29" s="1"/>
      <c r="BGX29" s="1"/>
      <c r="BGY29" s="1"/>
      <c r="BGZ29" s="1"/>
      <c r="BHA29" s="1"/>
      <c r="BHB29" s="1"/>
      <c r="BHC29" s="1"/>
      <c r="BHD29" s="1"/>
      <c r="BHE29" s="1"/>
      <c r="BHF29" s="1"/>
      <c r="BHG29" s="1"/>
      <c r="BHH29" s="1"/>
      <c r="BHI29" s="1"/>
      <c r="BHJ29" s="1"/>
      <c r="BHK29" s="1"/>
      <c r="BHL29" s="1"/>
      <c r="BHM29" s="1"/>
      <c r="BHN29" s="1"/>
      <c r="BHO29" s="1"/>
      <c r="BHP29" s="1"/>
      <c r="BHQ29" s="1"/>
      <c r="BHR29" s="1"/>
      <c r="BHS29" s="1"/>
      <c r="BHT29" s="1"/>
      <c r="BHU29" s="1"/>
      <c r="BHV29" s="1"/>
      <c r="BHW29" s="1"/>
      <c r="BHX29" s="1"/>
      <c r="BHY29" s="1"/>
      <c r="BHZ29" s="1"/>
      <c r="BIA29" s="1"/>
      <c r="BIB29" s="1"/>
      <c r="BIC29" s="1"/>
      <c r="BID29" s="1"/>
      <c r="BIE29" s="1"/>
      <c r="BIF29" s="1"/>
      <c r="BIG29" s="1"/>
      <c r="BIH29" s="1"/>
      <c r="BII29" s="1"/>
      <c r="BIJ29" s="1"/>
      <c r="BIK29" s="1"/>
      <c r="BIL29" s="1"/>
      <c r="BIM29" s="1"/>
      <c r="BIN29" s="1"/>
      <c r="BIO29" s="1"/>
      <c r="BIP29" s="1"/>
      <c r="BIQ29" s="1"/>
      <c r="BIR29" s="1"/>
      <c r="BIS29" s="1"/>
      <c r="BIT29" s="1"/>
      <c r="BIU29" s="1"/>
      <c r="BIV29" s="1"/>
      <c r="BIW29" s="1"/>
      <c r="BIX29" s="1"/>
      <c r="BIY29" s="1"/>
      <c r="BIZ29" s="1"/>
      <c r="BJA29" s="1"/>
      <c r="BJB29" s="1"/>
      <c r="BJC29" s="1"/>
      <c r="BJD29" s="1"/>
      <c r="BJE29" s="1"/>
      <c r="BJF29" s="1"/>
      <c r="BJG29" s="1"/>
      <c r="BJH29" s="1"/>
      <c r="BJI29" s="1"/>
      <c r="BJJ29" s="1"/>
      <c r="BJK29" s="1"/>
      <c r="BJL29" s="1"/>
      <c r="BJM29" s="1"/>
      <c r="BJN29" s="1"/>
      <c r="BJO29" s="1"/>
      <c r="BJP29" s="1"/>
      <c r="BJQ29" s="1"/>
      <c r="BJR29" s="1"/>
      <c r="BJS29" s="1"/>
      <c r="BJT29" s="1"/>
      <c r="BJU29" s="1"/>
      <c r="BJV29" s="1"/>
      <c r="BJW29" s="1"/>
      <c r="BJX29" s="1"/>
      <c r="BJY29" s="1"/>
      <c r="BJZ29" s="1"/>
      <c r="BKA29" s="1"/>
      <c r="BKB29" s="1"/>
      <c r="BKC29" s="1"/>
      <c r="BKD29" s="1"/>
      <c r="BKE29" s="1"/>
      <c r="BKF29" s="1"/>
      <c r="BKG29" s="1"/>
      <c r="BKH29" s="1"/>
      <c r="BKI29" s="1"/>
      <c r="BKJ29" s="1"/>
      <c r="BKK29" s="1"/>
      <c r="BKL29" s="1"/>
      <c r="BKM29" s="1"/>
      <c r="BKN29" s="1"/>
      <c r="BKO29" s="1"/>
      <c r="BKP29" s="1"/>
      <c r="BKQ29" s="1"/>
      <c r="BKR29" s="1"/>
      <c r="BKS29" s="1"/>
      <c r="BKT29" s="1"/>
      <c r="BKU29" s="1"/>
      <c r="BKV29" s="1"/>
      <c r="BKW29" s="1"/>
      <c r="BKX29" s="1"/>
      <c r="BKY29" s="1"/>
      <c r="BKZ29" s="1"/>
      <c r="BLA29" s="1"/>
      <c r="BLB29" s="1"/>
      <c r="BLC29" s="1"/>
      <c r="BLD29" s="1"/>
      <c r="BLE29" s="1"/>
      <c r="BLF29" s="1"/>
      <c r="BLG29" s="1"/>
      <c r="BLH29" s="1"/>
      <c r="BLI29" s="1"/>
      <c r="BLJ29" s="1"/>
      <c r="BLK29" s="1"/>
      <c r="BLL29" s="1"/>
      <c r="BLM29" s="1"/>
      <c r="BLN29" s="1"/>
      <c r="BLO29" s="1"/>
      <c r="BLP29" s="1"/>
      <c r="BLQ29" s="1"/>
      <c r="BLR29" s="1"/>
      <c r="BLS29" s="1"/>
      <c r="BLT29" s="1"/>
      <c r="BLU29" s="1"/>
      <c r="BLV29" s="1"/>
      <c r="BLW29" s="1"/>
      <c r="BLX29" s="1"/>
      <c r="BLY29" s="1"/>
      <c r="BLZ29" s="1"/>
      <c r="BMA29" s="1"/>
      <c r="BMB29" s="1"/>
      <c r="BMC29" s="1"/>
      <c r="BMD29" s="1"/>
      <c r="BME29" s="1"/>
      <c r="BMF29" s="1"/>
      <c r="BMG29" s="1"/>
      <c r="BMH29" s="1"/>
      <c r="BMI29" s="1"/>
      <c r="BMJ29" s="1"/>
      <c r="BMK29" s="1"/>
      <c r="BML29" s="1"/>
      <c r="BMM29" s="1"/>
      <c r="BMN29" s="1"/>
      <c r="BMO29" s="1"/>
      <c r="BMP29" s="1"/>
      <c r="BMQ29" s="1"/>
      <c r="BMR29" s="1"/>
      <c r="BMS29" s="1"/>
      <c r="BMT29" s="1"/>
      <c r="BMU29" s="1"/>
      <c r="BMV29" s="1"/>
      <c r="BMW29" s="1"/>
      <c r="BMX29" s="1"/>
      <c r="BMY29" s="1"/>
      <c r="BMZ29" s="1"/>
      <c r="BNA29" s="1"/>
      <c r="BNB29" s="1"/>
      <c r="BNC29" s="1"/>
      <c r="BND29" s="1"/>
      <c r="BNE29" s="1"/>
      <c r="BNF29" s="1"/>
      <c r="BNG29" s="1"/>
      <c r="BNH29" s="1"/>
      <c r="BNI29" s="1"/>
      <c r="BNJ29" s="1"/>
      <c r="BNK29" s="1"/>
      <c r="BNL29" s="1"/>
      <c r="BNM29" s="1"/>
      <c r="BNN29" s="1"/>
      <c r="BNO29" s="1"/>
      <c r="BNP29" s="1"/>
      <c r="BNQ29" s="1"/>
      <c r="BNR29" s="1"/>
      <c r="BNS29" s="1"/>
      <c r="BNT29" s="1"/>
      <c r="BNU29" s="1"/>
      <c r="BNV29" s="1"/>
      <c r="BNW29" s="1"/>
      <c r="BNX29" s="1"/>
      <c r="BNY29" s="1"/>
      <c r="BNZ29" s="1"/>
      <c r="BOA29" s="1"/>
      <c r="BOB29" s="1"/>
      <c r="BOC29" s="1"/>
      <c r="BOD29" s="1"/>
      <c r="BOE29" s="1"/>
      <c r="BOF29" s="1"/>
      <c r="BOG29" s="1"/>
      <c r="BOH29" s="1"/>
      <c r="BOI29" s="1"/>
      <c r="BOJ29" s="1"/>
      <c r="BOK29" s="1"/>
      <c r="BOL29" s="1"/>
      <c r="BOM29" s="1"/>
      <c r="BON29" s="1"/>
      <c r="BOO29" s="1"/>
      <c r="BOP29" s="1"/>
      <c r="BOQ29" s="1"/>
      <c r="BOR29" s="1"/>
      <c r="BOS29" s="1"/>
      <c r="BOT29" s="1"/>
      <c r="BOU29" s="1"/>
      <c r="BOV29" s="1"/>
      <c r="BOW29" s="1"/>
      <c r="BOX29" s="1"/>
      <c r="BOY29" s="1"/>
      <c r="BOZ29" s="1"/>
      <c r="BPA29" s="1"/>
      <c r="BPB29" s="1"/>
      <c r="BPC29" s="1"/>
      <c r="BPD29" s="1"/>
      <c r="BPE29" s="1"/>
      <c r="BPF29" s="1"/>
      <c r="BPG29" s="1"/>
      <c r="BPH29" s="1"/>
      <c r="BPI29" s="1"/>
      <c r="BPJ29" s="1"/>
      <c r="BPK29" s="1"/>
      <c r="BPL29" s="1"/>
      <c r="BPM29" s="1"/>
      <c r="BPN29" s="1"/>
      <c r="BPO29" s="1"/>
      <c r="BPP29" s="1"/>
      <c r="BPQ29" s="1"/>
      <c r="BPR29" s="1"/>
      <c r="BPS29" s="1"/>
      <c r="BPT29" s="1"/>
      <c r="BPU29" s="1"/>
      <c r="BPV29" s="1"/>
      <c r="BPW29" s="1"/>
      <c r="BPX29" s="1"/>
      <c r="BPY29" s="1"/>
      <c r="BPZ29" s="1"/>
      <c r="BQA29" s="1"/>
      <c r="BQB29" s="1"/>
      <c r="BQC29" s="1"/>
      <c r="BQD29" s="1"/>
      <c r="BQE29" s="1"/>
      <c r="BQF29" s="1"/>
      <c r="BQG29" s="1"/>
      <c r="BQH29" s="1"/>
      <c r="BQI29" s="1"/>
      <c r="BQJ29" s="1"/>
      <c r="BQK29" s="1"/>
      <c r="BQL29" s="1"/>
      <c r="BQM29" s="1"/>
      <c r="BQN29" s="1"/>
      <c r="BQO29" s="1"/>
      <c r="BQP29" s="1"/>
      <c r="BQQ29" s="1"/>
      <c r="BQR29" s="1"/>
      <c r="BQS29" s="1"/>
      <c r="BQT29" s="1"/>
      <c r="BQU29" s="1"/>
      <c r="BQV29" s="1"/>
      <c r="BQW29" s="1"/>
      <c r="BQX29" s="1"/>
      <c r="BQY29" s="1"/>
      <c r="BQZ29" s="1"/>
      <c r="BRA29" s="1"/>
      <c r="BRB29" s="1"/>
      <c r="BRC29" s="1"/>
      <c r="BRD29" s="1"/>
      <c r="BRE29" s="1"/>
      <c r="BRF29" s="1"/>
      <c r="BRG29" s="1"/>
      <c r="BRH29" s="1"/>
      <c r="BRI29" s="1"/>
      <c r="BRJ29" s="1"/>
      <c r="BRK29" s="1"/>
      <c r="BRL29" s="1"/>
      <c r="BRM29" s="1"/>
      <c r="BRN29" s="1"/>
      <c r="BRO29" s="1"/>
      <c r="BRP29" s="1"/>
      <c r="BRQ29" s="1"/>
      <c r="BRR29" s="1"/>
      <c r="BRS29" s="1"/>
      <c r="BRT29" s="1"/>
      <c r="BRU29" s="1"/>
      <c r="BRV29" s="1"/>
      <c r="BRW29" s="1"/>
      <c r="BRX29" s="1"/>
      <c r="BRY29" s="1"/>
      <c r="BRZ29" s="1"/>
      <c r="BSA29" s="1"/>
      <c r="BSB29" s="1"/>
      <c r="BSC29" s="1"/>
      <c r="BSD29" s="1"/>
      <c r="BSE29" s="1"/>
      <c r="BSF29" s="1"/>
      <c r="BSG29" s="1"/>
      <c r="BSH29" s="1"/>
      <c r="BSI29" s="1"/>
      <c r="BSJ29" s="1"/>
      <c r="BSK29" s="1"/>
      <c r="BSL29" s="1"/>
      <c r="BSM29" s="1"/>
      <c r="BSN29" s="1"/>
      <c r="BSO29" s="1"/>
      <c r="BSP29" s="1"/>
      <c r="BSQ29" s="1"/>
      <c r="BSR29" s="1"/>
      <c r="BSS29" s="1"/>
      <c r="BST29" s="1"/>
      <c r="BSU29" s="1"/>
      <c r="BSV29" s="1"/>
      <c r="BSW29" s="1"/>
      <c r="BSX29" s="1"/>
      <c r="BSY29" s="1"/>
      <c r="BSZ29" s="1"/>
      <c r="BTA29" s="1"/>
      <c r="BTB29" s="1"/>
      <c r="BTC29" s="1"/>
      <c r="BTD29" s="1"/>
      <c r="BTE29" s="1"/>
      <c r="BTF29" s="1"/>
      <c r="BTG29" s="1"/>
      <c r="BTH29" s="1"/>
      <c r="BTI29" s="1"/>
      <c r="BTJ29" s="1"/>
      <c r="BTK29" s="1"/>
      <c r="BTL29" s="1"/>
      <c r="BTM29" s="1"/>
      <c r="BTN29" s="1"/>
      <c r="BTO29" s="1"/>
      <c r="BTP29" s="1"/>
      <c r="BTQ29" s="1"/>
      <c r="BTR29" s="1"/>
      <c r="BTS29" s="1"/>
      <c r="BTT29" s="1"/>
      <c r="BTU29" s="1"/>
      <c r="BTV29" s="1"/>
      <c r="BTW29" s="1"/>
      <c r="BTX29" s="1"/>
      <c r="BTY29" s="1"/>
      <c r="BTZ29" s="1"/>
      <c r="BUA29" s="1"/>
      <c r="BUB29" s="1"/>
      <c r="BUC29" s="1"/>
      <c r="BUD29" s="1"/>
      <c r="BUE29" s="1"/>
      <c r="BUF29" s="1"/>
      <c r="BUG29" s="1"/>
      <c r="BUH29" s="1"/>
      <c r="BUI29" s="1"/>
      <c r="BUJ29" s="1"/>
      <c r="BUK29" s="1"/>
      <c r="BUL29" s="1"/>
      <c r="BUM29" s="1"/>
      <c r="BUN29" s="1"/>
      <c r="BUO29" s="1"/>
      <c r="BUP29" s="1"/>
      <c r="BUQ29" s="1"/>
      <c r="BUR29" s="1"/>
      <c r="BUS29" s="1"/>
      <c r="BUT29" s="1"/>
      <c r="BUU29" s="1"/>
      <c r="BUV29" s="1"/>
      <c r="BUW29" s="1"/>
      <c r="BUX29" s="1"/>
      <c r="BUY29" s="1"/>
      <c r="BUZ29" s="1"/>
      <c r="BVA29" s="1"/>
      <c r="BVB29" s="1"/>
      <c r="BVC29" s="1"/>
      <c r="BVD29" s="1"/>
      <c r="BVE29" s="1"/>
      <c r="BVF29" s="1"/>
      <c r="BVG29" s="1"/>
      <c r="BVH29" s="1"/>
      <c r="BVI29" s="1"/>
      <c r="BVJ29" s="1"/>
      <c r="BVK29" s="1"/>
      <c r="BVL29" s="1"/>
      <c r="BVM29" s="1"/>
      <c r="BVN29" s="1"/>
      <c r="BVO29" s="1"/>
      <c r="BVP29" s="1"/>
      <c r="BVQ29" s="1"/>
      <c r="BVR29" s="1"/>
      <c r="BVS29" s="1"/>
      <c r="BVT29" s="1"/>
      <c r="BVU29" s="1"/>
      <c r="BVV29" s="1"/>
      <c r="BVW29" s="1"/>
      <c r="BVX29" s="1"/>
      <c r="BVY29" s="1"/>
      <c r="BVZ29" s="1"/>
      <c r="BWA29" s="1"/>
      <c r="BWB29" s="1"/>
      <c r="BWC29" s="1"/>
      <c r="BWD29" s="1"/>
      <c r="BWE29" s="1"/>
      <c r="BWF29" s="1"/>
      <c r="BWG29" s="1"/>
      <c r="BWH29" s="1"/>
      <c r="BWI29" s="1"/>
      <c r="BWJ29" s="1"/>
      <c r="BWK29" s="1"/>
      <c r="BWL29" s="1"/>
      <c r="BWM29" s="1"/>
      <c r="BWN29" s="1"/>
      <c r="BWO29" s="1"/>
      <c r="BWP29" s="1"/>
      <c r="BWQ29" s="1"/>
      <c r="BWR29" s="1"/>
      <c r="BWS29" s="1"/>
      <c r="BWT29" s="1"/>
      <c r="BWU29" s="1"/>
      <c r="BWV29" s="1"/>
      <c r="BWW29" s="1"/>
      <c r="BWX29" s="1"/>
      <c r="BWY29" s="1"/>
      <c r="BWZ29" s="1"/>
      <c r="BXA29" s="1"/>
      <c r="BXB29" s="1"/>
      <c r="BXC29" s="1"/>
      <c r="BXD29" s="1"/>
      <c r="BXE29" s="1"/>
      <c r="BXF29" s="1"/>
      <c r="BXG29" s="1"/>
      <c r="BXH29" s="1"/>
      <c r="BXI29" s="1"/>
      <c r="BXJ29" s="1"/>
      <c r="BXK29" s="1"/>
      <c r="BXL29" s="1"/>
      <c r="BXM29" s="1"/>
      <c r="BXN29" s="1"/>
      <c r="BXO29" s="1"/>
      <c r="BXP29" s="1"/>
      <c r="BXQ29" s="1"/>
      <c r="BXR29" s="1"/>
      <c r="BXS29" s="1"/>
      <c r="BXT29" s="1"/>
      <c r="BXU29" s="1"/>
      <c r="BXV29" s="1"/>
      <c r="BXW29" s="1"/>
      <c r="BXX29" s="1"/>
      <c r="BXY29" s="1"/>
      <c r="BXZ29" s="1"/>
      <c r="BYA29" s="1"/>
      <c r="BYB29" s="1"/>
      <c r="BYC29" s="1"/>
      <c r="BYD29" s="1"/>
      <c r="BYE29" s="1"/>
      <c r="BYF29" s="1"/>
      <c r="BYG29" s="1"/>
      <c r="BYH29" s="1"/>
      <c r="BYI29" s="1"/>
      <c r="BYJ29" s="1"/>
      <c r="BYK29" s="1"/>
      <c r="BYL29" s="1"/>
      <c r="BYM29" s="1"/>
      <c r="BYN29" s="1"/>
      <c r="BYO29" s="1"/>
      <c r="BYP29" s="1"/>
      <c r="BYQ29" s="1"/>
      <c r="BYR29" s="1"/>
      <c r="BYS29" s="1"/>
      <c r="BYT29" s="1"/>
      <c r="BYU29" s="1"/>
      <c r="BYV29" s="1"/>
      <c r="BYW29" s="1"/>
      <c r="BYX29" s="1"/>
      <c r="BYY29" s="1"/>
      <c r="BYZ29" s="1"/>
      <c r="BZA29" s="1"/>
      <c r="BZB29" s="1"/>
      <c r="BZC29" s="1"/>
      <c r="BZD29" s="1"/>
      <c r="BZE29" s="1"/>
      <c r="BZF29" s="1"/>
      <c r="BZG29" s="1"/>
      <c r="BZH29" s="1"/>
      <c r="BZI29" s="1"/>
      <c r="BZJ29" s="1"/>
      <c r="BZK29" s="1"/>
      <c r="BZL29" s="1"/>
      <c r="BZM29" s="1"/>
      <c r="BZN29" s="1"/>
      <c r="BZO29" s="1"/>
      <c r="BZP29" s="1"/>
      <c r="BZQ29" s="1"/>
      <c r="BZR29" s="1"/>
      <c r="BZS29" s="1"/>
      <c r="BZT29" s="1"/>
      <c r="BZU29" s="1"/>
      <c r="BZV29" s="1"/>
      <c r="BZW29" s="1"/>
      <c r="BZX29" s="1"/>
      <c r="BZY29" s="1"/>
      <c r="BZZ29" s="1"/>
      <c r="CAA29" s="1"/>
      <c r="CAB29" s="1"/>
      <c r="CAC29" s="1"/>
      <c r="CAD29" s="1"/>
      <c r="CAE29" s="1"/>
      <c r="CAF29" s="1"/>
      <c r="CAG29" s="1"/>
      <c r="CAH29" s="1"/>
      <c r="CAI29" s="1"/>
      <c r="CAJ29" s="1"/>
      <c r="CAK29" s="1"/>
      <c r="CAL29" s="1"/>
      <c r="CAM29" s="1"/>
      <c r="CAN29" s="1"/>
      <c r="CAO29" s="1"/>
      <c r="CAP29" s="1"/>
      <c r="CAQ29" s="1"/>
      <c r="CAR29" s="1"/>
      <c r="CAS29" s="1"/>
      <c r="CAT29" s="1"/>
      <c r="CAU29" s="1"/>
      <c r="CAV29" s="1"/>
      <c r="CAW29" s="1"/>
      <c r="CAX29" s="1"/>
      <c r="CAY29" s="1"/>
      <c r="CAZ29" s="1"/>
      <c r="CBA29" s="1"/>
      <c r="CBB29" s="1"/>
      <c r="CBC29" s="1"/>
      <c r="CBD29" s="1"/>
      <c r="CBE29" s="1"/>
      <c r="CBF29" s="1"/>
      <c r="CBG29" s="1"/>
      <c r="CBH29" s="1"/>
      <c r="CBI29" s="1"/>
      <c r="CBJ29" s="1"/>
      <c r="CBK29" s="1"/>
      <c r="CBL29" s="1"/>
      <c r="CBM29" s="1"/>
      <c r="CBN29" s="1"/>
      <c r="CBO29" s="1"/>
      <c r="CBP29" s="1"/>
      <c r="CBQ29" s="1"/>
      <c r="CBR29" s="1"/>
      <c r="CBS29" s="1"/>
      <c r="CBT29" s="1"/>
      <c r="CBU29" s="1"/>
      <c r="CBV29" s="1"/>
      <c r="CBW29" s="1"/>
      <c r="CBX29" s="1"/>
      <c r="CBY29" s="1"/>
      <c r="CBZ29" s="1"/>
      <c r="CCA29" s="1"/>
      <c r="CCB29" s="1"/>
      <c r="CCC29" s="1"/>
      <c r="CCD29" s="1"/>
      <c r="CCE29" s="1"/>
      <c r="CCF29" s="1"/>
      <c r="CCG29" s="1"/>
      <c r="CCH29" s="1"/>
      <c r="CCI29" s="1"/>
      <c r="CCJ29" s="1"/>
      <c r="CCK29" s="1"/>
      <c r="CCL29" s="1"/>
      <c r="CCM29" s="1"/>
      <c r="CCN29" s="1"/>
      <c r="CCO29" s="1"/>
      <c r="CCP29" s="1"/>
      <c r="CCQ29" s="1"/>
      <c r="CCR29" s="1"/>
      <c r="CCS29" s="1"/>
      <c r="CCT29" s="1"/>
      <c r="CCU29" s="1"/>
      <c r="CCV29" s="1"/>
      <c r="CCW29" s="1"/>
      <c r="CCX29" s="1"/>
      <c r="CCY29" s="1"/>
      <c r="CCZ29" s="1"/>
      <c r="CDA29" s="1"/>
      <c r="CDB29" s="1"/>
      <c r="CDC29" s="1"/>
      <c r="CDD29" s="1"/>
      <c r="CDE29" s="1"/>
      <c r="CDF29" s="1"/>
      <c r="CDG29" s="1"/>
      <c r="CDH29" s="1"/>
      <c r="CDI29" s="1"/>
      <c r="CDJ29" s="1"/>
      <c r="CDK29" s="1"/>
      <c r="CDL29" s="1"/>
      <c r="CDM29" s="1"/>
      <c r="CDN29" s="1"/>
      <c r="CDO29" s="1"/>
      <c r="CDP29" s="1"/>
      <c r="CDQ29" s="1"/>
      <c r="CDR29" s="1"/>
      <c r="CDS29" s="1"/>
      <c r="CDT29" s="1"/>
      <c r="CDU29" s="1"/>
      <c r="CDV29" s="1"/>
      <c r="CDW29" s="1"/>
      <c r="CDX29" s="1"/>
      <c r="CDY29" s="1"/>
      <c r="CDZ29" s="1"/>
      <c r="CEA29" s="1"/>
      <c r="CEB29" s="1"/>
      <c r="CEC29" s="1"/>
      <c r="CED29" s="1"/>
      <c r="CEE29" s="1"/>
      <c r="CEF29" s="1"/>
      <c r="CEG29" s="1"/>
      <c r="CEH29" s="1"/>
      <c r="CEI29" s="1"/>
      <c r="CEJ29" s="1"/>
      <c r="CEK29" s="1"/>
      <c r="CEL29" s="1"/>
      <c r="CEM29" s="1"/>
      <c r="CEN29" s="1"/>
      <c r="CEO29" s="1"/>
      <c r="CEP29" s="1"/>
      <c r="CEQ29" s="1"/>
      <c r="CER29" s="1"/>
      <c r="CES29" s="1"/>
      <c r="CET29" s="1"/>
      <c r="CEU29" s="1"/>
      <c r="CEV29" s="1"/>
      <c r="CEW29" s="1"/>
      <c r="CEX29" s="1"/>
      <c r="CEY29" s="1"/>
      <c r="CEZ29" s="1"/>
      <c r="CFA29" s="1"/>
      <c r="CFB29" s="1"/>
      <c r="CFC29" s="1"/>
      <c r="CFD29" s="1"/>
      <c r="CFE29" s="1"/>
      <c r="CFF29" s="1"/>
      <c r="CFG29" s="1"/>
      <c r="CFH29" s="1"/>
      <c r="CFI29" s="1"/>
      <c r="CFJ29" s="1"/>
      <c r="CFK29" s="1"/>
      <c r="CFL29" s="1"/>
      <c r="CFM29" s="1"/>
      <c r="CFN29" s="1"/>
      <c r="CFO29" s="1"/>
      <c r="CFP29" s="1"/>
      <c r="CFQ29" s="1"/>
      <c r="CFR29" s="1"/>
      <c r="CFS29" s="1"/>
      <c r="CFT29" s="1"/>
      <c r="CFU29" s="1"/>
      <c r="CFV29" s="1"/>
      <c r="CFW29" s="1"/>
      <c r="CFX29" s="1"/>
      <c r="CFY29" s="1"/>
      <c r="CFZ29" s="1"/>
      <c r="CGA29" s="1"/>
      <c r="CGB29" s="1"/>
      <c r="CGC29" s="1"/>
      <c r="CGD29" s="1"/>
      <c r="CGE29" s="1"/>
      <c r="CGF29" s="1"/>
      <c r="CGG29" s="1"/>
      <c r="CGH29" s="1"/>
      <c r="CGI29" s="1"/>
      <c r="CGJ29" s="1"/>
      <c r="CGK29" s="1"/>
      <c r="CGL29" s="1"/>
      <c r="CGM29" s="1"/>
      <c r="CGN29" s="1"/>
      <c r="CGO29" s="1"/>
      <c r="CGP29" s="1"/>
      <c r="CGQ29" s="1"/>
      <c r="CGR29" s="1"/>
      <c r="CGS29" s="1"/>
      <c r="CGT29" s="1"/>
      <c r="CGU29" s="1"/>
      <c r="CGV29" s="1"/>
      <c r="CGW29" s="1"/>
      <c r="CGX29" s="1"/>
      <c r="CGY29" s="1"/>
      <c r="CGZ29" s="1"/>
      <c r="CHA29" s="1"/>
      <c r="CHB29" s="1"/>
      <c r="CHC29" s="1"/>
      <c r="CHD29" s="1"/>
      <c r="CHE29" s="1"/>
      <c r="CHF29" s="1"/>
      <c r="CHG29" s="1"/>
      <c r="CHH29" s="1"/>
      <c r="CHI29" s="1"/>
      <c r="CHJ29" s="1"/>
      <c r="CHK29" s="1"/>
      <c r="CHL29" s="1"/>
      <c r="CHM29" s="1"/>
      <c r="CHN29" s="1"/>
      <c r="CHO29" s="1"/>
      <c r="CHP29" s="1"/>
      <c r="CHQ29" s="1"/>
      <c r="CHR29" s="1"/>
      <c r="CHS29" s="1"/>
      <c r="CHT29" s="1"/>
      <c r="CHU29" s="1"/>
      <c r="CHV29" s="1"/>
      <c r="CHW29" s="1"/>
      <c r="CHX29" s="1"/>
      <c r="CHY29" s="1"/>
      <c r="CHZ29" s="1"/>
      <c r="CIA29" s="1"/>
      <c r="CIB29" s="1"/>
      <c r="CIC29" s="1"/>
      <c r="CID29" s="1"/>
      <c r="CIE29" s="1"/>
      <c r="CIF29" s="1"/>
      <c r="CIG29" s="1"/>
      <c r="CIH29" s="1"/>
      <c r="CII29" s="1"/>
      <c r="CIJ29" s="1"/>
      <c r="CIK29" s="1"/>
      <c r="CIL29" s="1"/>
      <c r="CIM29" s="1"/>
      <c r="CIN29" s="1"/>
      <c r="CIO29" s="1"/>
      <c r="CIP29" s="1"/>
      <c r="CIQ29" s="1"/>
      <c r="CIR29" s="1"/>
      <c r="CIS29" s="1"/>
      <c r="CIT29" s="1"/>
      <c r="CIU29" s="1"/>
      <c r="CIV29" s="1"/>
      <c r="CIW29" s="1"/>
      <c r="CIX29" s="1"/>
      <c r="CIY29" s="1"/>
      <c r="CIZ29" s="1"/>
      <c r="CJA29" s="1"/>
      <c r="CJB29" s="1"/>
      <c r="CJC29" s="1"/>
      <c r="CJD29" s="1"/>
      <c r="CJE29" s="1"/>
      <c r="CJF29" s="1"/>
      <c r="CJG29" s="1"/>
      <c r="CJH29" s="1"/>
      <c r="CJI29" s="1"/>
      <c r="CJJ29" s="1"/>
      <c r="CJK29" s="1"/>
      <c r="CJL29" s="1"/>
      <c r="CJM29" s="1"/>
      <c r="CJN29" s="1"/>
      <c r="CJO29" s="1"/>
      <c r="CJP29" s="1"/>
      <c r="CJQ29" s="1"/>
      <c r="CJR29" s="1"/>
      <c r="CJS29" s="1"/>
      <c r="CJT29" s="1"/>
      <c r="CJU29" s="1"/>
      <c r="CJV29" s="1"/>
      <c r="CJW29" s="1"/>
      <c r="CJX29" s="1"/>
      <c r="CJY29" s="1"/>
      <c r="CJZ29" s="1"/>
      <c r="CKA29" s="1"/>
      <c r="CKB29" s="1"/>
      <c r="CKC29" s="1"/>
      <c r="CKD29" s="1"/>
      <c r="CKE29" s="1"/>
      <c r="CKF29" s="1"/>
      <c r="CKG29" s="1"/>
      <c r="CKH29" s="1"/>
      <c r="CKI29" s="1"/>
      <c r="CKJ29" s="1"/>
      <c r="CKK29" s="1"/>
      <c r="CKL29" s="1"/>
      <c r="CKM29" s="1"/>
      <c r="CKN29" s="1"/>
      <c r="CKO29" s="1"/>
      <c r="CKP29" s="1"/>
      <c r="CKQ29" s="1"/>
      <c r="CKR29" s="1"/>
      <c r="CKS29" s="1"/>
      <c r="CKT29" s="1"/>
      <c r="CKU29" s="1"/>
      <c r="CKV29" s="1"/>
      <c r="CKW29" s="1"/>
      <c r="CKX29" s="1"/>
      <c r="CKY29" s="1"/>
      <c r="CKZ29" s="1"/>
      <c r="CLA29" s="1"/>
      <c r="CLB29" s="1"/>
      <c r="CLC29" s="1"/>
      <c r="CLD29" s="1"/>
      <c r="CLE29" s="1"/>
      <c r="CLF29" s="1"/>
      <c r="CLG29" s="1"/>
      <c r="CLH29" s="1"/>
      <c r="CLI29" s="1"/>
      <c r="CLJ29" s="1"/>
      <c r="CLK29" s="1"/>
      <c r="CLL29" s="1"/>
      <c r="CLM29" s="1"/>
      <c r="CLN29" s="1"/>
      <c r="CLO29" s="1"/>
      <c r="CLP29" s="1"/>
      <c r="CLQ29" s="1"/>
      <c r="CLR29" s="1"/>
      <c r="CLS29" s="1"/>
      <c r="CLT29" s="1"/>
      <c r="CLU29" s="1"/>
      <c r="CLV29" s="1"/>
      <c r="CLW29" s="1"/>
      <c r="CLX29" s="1"/>
      <c r="CLY29" s="1"/>
      <c r="CLZ29" s="1"/>
      <c r="CMA29" s="1"/>
      <c r="CMB29" s="1"/>
      <c r="CMC29" s="1"/>
      <c r="CMD29" s="1"/>
      <c r="CME29" s="1"/>
      <c r="CMF29" s="1"/>
      <c r="CMG29" s="1"/>
      <c r="CMH29" s="1"/>
      <c r="CMI29" s="1"/>
      <c r="CMJ29" s="1"/>
      <c r="CMK29" s="1"/>
      <c r="CML29" s="1"/>
      <c r="CMM29" s="1"/>
      <c r="CMN29" s="1"/>
      <c r="CMO29" s="1"/>
      <c r="CMP29" s="1"/>
      <c r="CMQ29" s="1"/>
      <c r="CMR29" s="1"/>
      <c r="CMS29" s="1"/>
      <c r="CMT29" s="1"/>
      <c r="CMU29" s="1"/>
      <c r="CMV29" s="1"/>
      <c r="CMW29" s="1"/>
      <c r="CMX29" s="1"/>
      <c r="CMY29" s="1"/>
      <c r="CMZ29" s="1"/>
      <c r="CNA29" s="1"/>
      <c r="CNB29" s="1"/>
      <c r="CNC29" s="1"/>
      <c r="CND29" s="1"/>
      <c r="CNE29" s="1"/>
      <c r="CNF29" s="1"/>
      <c r="CNG29" s="1"/>
      <c r="CNH29" s="1"/>
      <c r="CNI29" s="1"/>
      <c r="CNJ29" s="1"/>
      <c r="CNK29" s="1"/>
      <c r="CNL29" s="1"/>
      <c r="CNM29" s="1"/>
      <c r="CNN29" s="1"/>
      <c r="CNO29" s="1"/>
      <c r="CNP29" s="1"/>
      <c r="CNQ29" s="1"/>
      <c r="CNR29" s="1"/>
      <c r="CNS29" s="1"/>
      <c r="CNT29" s="1"/>
      <c r="CNU29" s="1"/>
      <c r="CNV29" s="1"/>
      <c r="CNW29" s="1"/>
      <c r="CNX29" s="1"/>
      <c r="CNY29" s="1"/>
      <c r="CNZ29" s="1"/>
      <c r="COA29" s="1"/>
      <c r="COB29" s="1"/>
      <c r="COC29" s="1"/>
      <c r="COD29" s="1"/>
      <c r="COE29" s="1"/>
      <c r="COF29" s="1"/>
      <c r="COG29" s="1"/>
      <c r="COH29" s="1"/>
      <c r="COI29" s="1"/>
      <c r="COJ29" s="1"/>
      <c r="COK29" s="1"/>
      <c r="COL29" s="1"/>
      <c r="COM29" s="1"/>
      <c r="CON29" s="1"/>
      <c r="COO29" s="1"/>
      <c r="COP29" s="1"/>
      <c r="COQ29" s="1"/>
      <c r="COR29" s="1"/>
      <c r="COS29" s="1"/>
      <c r="COT29" s="1"/>
      <c r="COU29" s="1"/>
      <c r="COV29" s="1"/>
      <c r="COW29" s="1"/>
      <c r="COX29" s="1"/>
      <c r="COY29" s="1"/>
      <c r="COZ29" s="1"/>
      <c r="CPA29" s="1"/>
      <c r="CPB29" s="1"/>
      <c r="CPC29" s="1"/>
      <c r="CPD29" s="1"/>
      <c r="CPE29" s="1"/>
      <c r="CPF29" s="1"/>
      <c r="CPG29" s="1"/>
      <c r="CPH29" s="1"/>
      <c r="CPI29" s="1"/>
      <c r="CPJ29" s="1"/>
      <c r="CPK29" s="1"/>
      <c r="CPL29" s="1"/>
      <c r="CPM29" s="1"/>
      <c r="CPN29" s="1"/>
      <c r="CPO29" s="1"/>
      <c r="CPP29" s="1"/>
      <c r="CPQ29" s="1"/>
      <c r="CPR29" s="1"/>
      <c r="CPS29" s="1"/>
      <c r="CPT29" s="1"/>
      <c r="CPU29" s="1"/>
      <c r="CPV29" s="1"/>
      <c r="CPW29" s="1"/>
      <c r="CPX29" s="1"/>
      <c r="CPY29" s="1"/>
      <c r="CPZ29" s="1"/>
      <c r="CQA29" s="1"/>
      <c r="CQB29" s="1"/>
      <c r="CQC29" s="1"/>
      <c r="CQD29" s="1"/>
      <c r="CQE29" s="1"/>
      <c r="CQF29" s="1"/>
      <c r="CQG29" s="1"/>
      <c r="CQH29" s="1"/>
      <c r="CQI29" s="1"/>
      <c r="CQJ29" s="1"/>
      <c r="CQK29" s="1"/>
      <c r="CQL29" s="1"/>
      <c r="CQM29" s="1"/>
      <c r="CQN29" s="1"/>
      <c r="CQO29" s="1"/>
      <c r="CQP29" s="1"/>
      <c r="CQQ29" s="1"/>
      <c r="CQR29" s="1"/>
      <c r="CQS29" s="1"/>
      <c r="CQT29" s="1"/>
      <c r="CQU29" s="1"/>
      <c r="CQV29" s="1"/>
      <c r="CQW29" s="1"/>
      <c r="CQX29" s="1"/>
      <c r="CQY29" s="1"/>
      <c r="CQZ29" s="1"/>
      <c r="CRA29" s="1"/>
      <c r="CRB29" s="1"/>
      <c r="CRC29" s="1"/>
      <c r="CRD29" s="1"/>
      <c r="CRE29" s="1"/>
      <c r="CRF29" s="1"/>
      <c r="CRG29" s="1"/>
      <c r="CRH29" s="1"/>
      <c r="CRI29" s="1"/>
      <c r="CRJ29" s="1"/>
      <c r="CRK29" s="1"/>
      <c r="CRL29" s="1"/>
      <c r="CRM29" s="1"/>
      <c r="CRN29" s="1"/>
      <c r="CRO29" s="1"/>
      <c r="CRP29" s="1"/>
      <c r="CRQ29" s="1"/>
      <c r="CRR29" s="1"/>
      <c r="CRS29" s="1"/>
      <c r="CRT29" s="1"/>
      <c r="CRU29" s="1"/>
      <c r="CRV29" s="1"/>
      <c r="CRW29" s="1"/>
      <c r="CRX29" s="1"/>
      <c r="CRY29" s="1"/>
      <c r="CRZ29" s="1"/>
      <c r="CSA29" s="1"/>
      <c r="CSB29" s="1"/>
      <c r="CSC29" s="1"/>
      <c r="CSD29" s="1"/>
      <c r="CSE29" s="1"/>
      <c r="CSF29" s="1"/>
      <c r="CSG29" s="1"/>
      <c r="CSH29" s="1"/>
      <c r="CSI29" s="1"/>
      <c r="CSJ29" s="1"/>
      <c r="CSK29" s="1"/>
      <c r="CSL29" s="1"/>
      <c r="CSM29" s="1"/>
      <c r="CSN29" s="1"/>
      <c r="CSO29" s="1"/>
      <c r="CSP29" s="1"/>
      <c r="CSQ29" s="1"/>
      <c r="CSR29" s="1"/>
      <c r="CSS29" s="1"/>
      <c r="CST29" s="1"/>
      <c r="CSU29" s="1"/>
      <c r="CSV29" s="1"/>
      <c r="CSW29" s="1"/>
      <c r="CSX29" s="1"/>
      <c r="CSY29" s="1"/>
      <c r="CSZ29" s="1"/>
      <c r="CTA29" s="1"/>
      <c r="CTB29" s="1"/>
      <c r="CTC29" s="1"/>
      <c r="CTD29" s="1"/>
      <c r="CTE29" s="1"/>
      <c r="CTF29" s="1"/>
      <c r="CTG29" s="1"/>
      <c r="CTH29" s="1"/>
      <c r="CTI29" s="1"/>
      <c r="CTJ29" s="1"/>
      <c r="CTK29" s="1"/>
      <c r="CTL29" s="1"/>
      <c r="CTM29" s="1"/>
      <c r="CTN29" s="1"/>
      <c r="CTO29" s="1"/>
      <c r="CTP29" s="1"/>
      <c r="CTQ29" s="1"/>
      <c r="CTR29" s="1"/>
      <c r="CTS29" s="1"/>
      <c r="CTT29" s="1"/>
      <c r="CTU29" s="1"/>
      <c r="CTV29" s="1"/>
      <c r="CTW29" s="1"/>
      <c r="CTX29" s="1"/>
      <c r="CTY29" s="1"/>
      <c r="CTZ29" s="1"/>
      <c r="CUA29" s="1"/>
      <c r="CUB29" s="1"/>
      <c r="CUC29" s="1"/>
      <c r="CUD29" s="1"/>
      <c r="CUE29" s="1"/>
      <c r="CUF29" s="1"/>
      <c r="CUG29" s="1"/>
      <c r="CUH29" s="1"/>
      <c r="CUI29" s="1"/>
      <c r="CUJ29" s="1"/>
      <c r="CUK29" s="1"/>
      <c r="CUL29" s="1"/>
      <c r="CUM29" s="1"/>
      <c r="CUN29" s="1"/>
      <c r="CUO29" s="1"/>
      <c r="CUP29" s="1"/>
      <c r="CUQ29" s="1"/>
      <c r="CUR29" s="1"/>
      <c r="CUS29" s="1"/>
      <c r="CUT29" s="1"/>
      <c r="CUU29" s="1"/>
      <c r="CUV29" s="1"/>
      <c r="CUW29" s="1"/>
      <c r="CUX29" s="1"/>
      <c r="CUY29" s="1"/>
      <c r="CUZ29" s="1"/>
      <c r="CVA29" s="1"/>
      <c r="CVB29" s="1"/>
      <c r="CVC29" s="1"/>
      <c r="CVD29" s="1"/>
      <c r="CVE29" s="1"/>
      <c r="CVF29" s="1"/>
      <c r="CVG29" s="1"/>
      <c r="CVH29" s="1"/>
      <c r="CVI29" s="1"/>
      <c r="CVJ29" s="1"/>
      <c r="CVK29" s="1"/>
      <c r="CVL29" s="1"/>
      <c r="CVM29" s="1"/>
      <c r="CVN29" s="1"/>
      <c r="CVO29" s="1"/>
      <c r="CVP29" s="1"/>
      <c r="CVQ29" s="1"/>
      <c r="CVR29" s="1"/>
      <c r="CVS29" s="1"/>
      <c r="CVT29" s="1"/>
      <c r="CVU29" s="1"/>
      <c r="CVV29" s="1"/>
      <c r="CVW29" s="1"/>
      <c r="CVX29" s="1"/>
      <c r="CVY29" s="1"/>
      <c r="CVZ29" s="1"/>
      <c r="CWA29" s="1"/>
      <c r="CWB29" s="1"/>
      <c r="CWC29" s="1"/>
      <c r="CWD29" s="1"/>
      <c r="CWE29" s="1"/>
      <c r="CWF29" s="1"/>
      <c r="CWG29" s="1"/>
      <c r="CWH29" s="1"/>
      <c r="CWI29" s="1"/>
      <c r="CWJ29" s="1"/>
      <c r="CWK29" s="1"/>
      <c r="CWL29" s="1"/>
      <c r="CWM29" s="1"/>
      <c r="CWN29" s="1"/>
      <c r="CWO29" s="1"/>
      <c r="CWP29" s="1"/>
      <c r="CWQ29" s="1"/>
      <c r="CWR29" s="1"/>
      <c r="CWS29" s="1"/>
      <c r="CWT29" s="1"/>
      <c r="CWU29" s="1"/>
      <c r="CWV29" s="1"/>
      <c r="CWW29" s="1"/>
      <c r="CWX29" s="1"/>
      <c r="CWY29" s="1"/>
      <c r="CWZ29" s="1"/>
      <c r="CXA29" s="1"/>
      <c r="CXB29" s="1"/>
      <c r="CXC29" s="1"/>
      <c r="CXD29" s="1"/>
      <c r="CXE29" s="1"/>
      <c r="CXF29" s="1"/>
      <c r="CXG29" s="1"/>
      <c r="CXH29" s="1"/>
      <c r="CXI29" s="1"/>
      <c r="CXJ29" s="1"/>
      <c r="CXK29" s="1"/>
      <c r="CXL29" s="1"/>
      <c r="CXM29" s="1"/>
      <c r="CXN29" s="1"/>
      <c r="CXO29" s="1"/>
      <c r="CXP29" s="1"/>
      <c r="CXQ29" s="1"/>
      <c r="CXR29" s="1"/>
      <c r="CXS29" s="1"/>
      <c r="CXT29" s="1"/>
      <c r="CXU29" s="1"/>
      <c r="CXV29" s="1"/>
      <c r="CXW29" s="1"/>
      <c r="CXX29" s="1"/>
      <c r="CXY29" s="1"/>
      <c r="CXZ29" s="1"/>
      <c r="CYA29" s="1"/>
      <c r="CYB29" s="1"/>
      <c r="CYC29" s="1"/>
      <c r="CYD29" s="1"/>
      <c r="CYE29" s="1"/>
      <c r="CYF29" s="1"/>
      <c r="CYG29" s="1"/>
      <c r="CYH29" s="1"/>
      <c r="CYI29" s="1"/>
      <c r="CYJ29" s="1"/>
      <c r="CYK29" s="1"/>
      <c r="CYL29" s="1"/>
      <c r="CYM29" s="1"/>
      <c r="CYN29" s="1"/>
      <c r="CYO29" s="1"/>
      <c r="CYP29" s="1"/>
      <c r="CYQ29" s="1"/>
      <c r="CYR29" s="1"/>
      <c r="CYS29" s="1"/>
      <c r="CYT29" s="1"/>
      <c r="CYU29" s="1"/>
      <c r="CYV29" s="1"/>
      <c r="CYW29" s="1"/>
      <c r="CYX29" s="1"/>
      <c r="CYY29" s="1"/>
      <c r="CYZ29" s="1"/>
      <c r="CZA29" s="1"/>
      <c r="CZB29" s="1"/>
      <c r="CZC29" s="1"/>
      <c r="CZD29" s="1"/>
      <c r="CZE29" s="1"/>
      <c r="CZF29" s="1"/>
      <c r="CZG29" s="1"/>
      <c r="CZH29" s="1"/>
      <c r="CZI29" s="1"/>
      <c r="CZJ29" s="1"/>
      <c r="CZK29" s="1"/>
      <c r="CZL29" s="1"/>
      <c r="CZM29" s="1"/>
      <c r="CZN29" s="1"/>
      <c r="CZO29" s="1"/>
      <c r="CZP29" s="1"/>
      <c r="CZQ29" s="1"/>
      <c r="CZR29" s="1"/>
      <c r="CZS29" s="1"/>
      <c r="CZT29" s="1"/>
      <c r="CZU29" s="1"/>
      <c r="CZV29" s="1"/>
      <c r="CZW29" s="1"/>
      <c r="CZX29" s="1"/>
      <c r="CZY29" s="1"/>
      <c r="CZZ29" s="1"/>
      <c r="DAA29" s="1"/>
      <c r="DAB29" s="1"/>
      <c r="DAC29" s="1"/>
      <c r="DAD29" s="1"/>
      <c r="DAE29" s="1"/>
      <c r="DAF29" s="1"/>
      <c r="DAG29" s="1"/>
      <c r="DAH29" s="1"/>
      <c r="DAI29" s="1"/>
      <c r="DAJ29" s="1"/>
      <c r="DAK29" s="1"/>
      <c r="DAL29" s="1"/>
      <c r="DAM29" s="1"/>
      <c r="DAN29" s="1"/>
      <c r="DAO29" s="1"/>
      <c r="DAP29" s="1"/>
      <c r="DAQ29" s="1"/>
      <c r="DAR29" s="1"/>
      <c r="DAS29" s="1"/>
      <c r="DAT29" s="1"/>
      <c r="DAU29" s="1"/>
      <c r="DAV29" s="1"/>
      <c r="DAW29" s="1"/>
      <c r="DAX29" s="1"/>
      <c r="DAY29" s="1"/>
      <c r="DAZ29" s="1"/>
      <c r="DBA29" s="1"/>
      <c r="DBB29" s="1"/>
      <c r="DBC29" s="1"/>
      <c r="DBD29" s="1"/>
      <c r="DBE29" s="1"/>
      <c r="DBF29" s="1"/>
      <c r="DBG29" s="1"/>
      <c r="DBH29" s="1"/>
      <c r="DBI29" s="1"/>
      <c r="DBJ29" s="1"/>
      <c r="DBK29" s="1"/>
      <c r="DBL29" s="1"/>
      <c r="DBM29" s="1"/>
      <c r="DBN29" s="1"/>
      <c r="DBO29" s="1"/>
      <c r="DBP29" s="1"/>
      <c r="DBQ29" s="1"/>
      <c r="DBR29" s="1"/>
      <c r="DBS29" s="1"/>
      <c r="DBT29" s="1"/>
      <c r="DBU29" s="1"/>
      <c r="DBV29" s="1"/>
      <c r="DBW29" s="1"/>
      <c r="DBX29" s="1"/>
      <c r="DBY29" s="1"/>
      <c r="DBZ29" s="1"/>
      <c r="DCA29" s="1"/>
      <c r="DCB29" s="1"/>
      <c r="DCC29" s="1"/>
      <c r="DCD29" s="1"/>
      <c r="DCE29" s="1"/>
      <c r="DCF29" s="1"/>
      <c r="DCG29" s="1"/>
      <c r="DCH29" s="1"/>
      <c r="DCI29" s="1"/>
      <c r="DCJ29" s="1"/>
      <c r="DCK29" s="1"/>
      <c r="DCL29" s="1"/>
      <c r="DCM29" s="1"/>
      <c r="DCN29" s="1"/>
      <c r="DCO29" s="1"/>
      <c r="DCP29" s="1"/>
      <c r="DCQ29" s="1"/>
      <c r="DCR29" s="1"/>
      <c r="DCS29" s="1"/>
      <c r="DCT29" s="1"/>
      <c r="DCU29" s="1"/>
      <c r="DCV29" s="1"/>
      <c r="DCW29" s="1"/>
      <c r="DCX29" s="1"/>
      <c r="DCY29" s="1"/>
      <c r="DCZ29" s="1"/>
      <c r="DDA29" s="1"/>
      <c r="DDB29" s="1"/>
      <c r="DDC29" s="1"/>
      <c r="DDD29" s="1"/>
      <c r="DDE29" s="1"/>
      <c r="DDF29" s="1"/>
      <c r="DDG29" s="1"/>
      <c r="DDH29" s="1"/>
      <c r="DDI29" s="1"/>
      <c r="DDJ29" s="1"/>
      <c r="DDK29" s="1"/>
      <c r="DDL29" s="1"/>
      <c r="DDM29" s="1"/>
      <c r="DDN29" s="1"/>
      <c r="DDO29" s="1"/>
      <c r="DDP29" s="1"/>
      <c r="DDQ29" s="1"/>
      <c r="DDR29" s="1"/>
      <c r="DDS29" s="1"/>
      <c r="DDT29" s="1"/>
      <c r="DDU29" s="1"/>
      <c r="DDV29" s="1"/>
      <c r="DDW29" s="1"/>
      <c r="DDX29" s="1"/>
      <c r="DDY29" s="1"/>
      <c r="DDZ29" s="1"/>
      <c r="DEA29" s="1"/>
      <c r="DEB29" s="1"/>
      <c r="DEC29" s="1"/>
      <c r="DED29" s="1"/>
      <c r="DEE29" s="1"/>
      <c r="DEF29" s="1"/>
      <c r="DEG29" s="1"/>
      <c r="DEH29" s="1"/>
      <c r="DEI29" s="1"/>
      <c r="DEJ29" s="1"/>
      <c r="DEK29" s="1"/>
      <c r="DEL29" s="1"/>
      <c r="DEM29" s="1"/>
      <c r="DEN29" s="1"/>
      <c r="DEO29" s="1"/>
      <c r="DEP29" s="1"/>
      <c r="DEQ29" s="1"/>
      <c r="DER29" s="1"/>
      <c r="DES29" s="1"/>
      <c r="DET29" s="1"/>
      <c r="DEU29" s="1"/>
      <c r="DEV29" s="1"/>
      <c r="DEW29" s="1"/>
      <c r="DEX29" s="1"/>
      <c r="DEY29" s="1"/>
      <c r="DEZ29" s="1"/>
      <c r="DFA29" s="1"/>
      <c r="DFB29" s="1"/>
      <c r="DFC29" s="1"/>
      <c r="DFD29" s="1"/>
      <c r="DFE29" s="1"/>
      <c r="DFF29" s="1"/>
      <c r="DFG29" s="1"/>
      <c r="DFH29" s="1"/>
      <c r="DFI29" s="1"/>
      <c r="DFJ29" s="1"/>
      <c r="DFK29" s="1"/>
      <c r="DFL29" s="1"/>
      <c r="DFM29" s="1"/>
      <c r="DFN29" s="1"/>
      <c r="DFO29" s="1"/>
      <c r="DFP29" s="1"/>
      <c r="DFQ29" s="1"/>
      <c r="DFR29" s="1"/>
      <c r="DFS29" s="1"/>
      <c r="DFT29" s="1"/>
      <c r="DFU29" s="1"/>
      <c r="DFV29" s="1"/>
      <c r="DFW29" s="1"/>
      <c r="DFX29" s="1"/>
      <c r="DFY29" s="1"/>
      <c r="DFZ29" s="1"/>
      <c r="DGA29" s="1"/>
      <c r="DGB29" s="1"/>
      <c r="DGC29" s="1"/>
      <c r="DGD29" s="1"/>
      <c r="DGE29" s="1"/>
      <c r="DGF29" s="1"/>
      <c r="DGG29" s="1"/>
      <c r="DGH29" s="1"/>
      <c r="DGI29" s="1"/>
      <c r="DGJ29" s="1"/>
      <c r="DGK29" s="1"/>
      <c r="DGL29" s="1"/>
      <c r="DGM29" s="1"/>
      <c r="DGN29" s="1"/>
      <c r="DGO29" s="1"/>
      <c r="DGP29" s="1"/>
      <c r="DGQ29" s="1"/>
      <c r="DGR29" s="1"/>
      <c r="DGS29" s="1"/>
      <c r="DGT29" s="1"/>
      <c r="DGU29" s="1"/>
      <c r="DGV29" s="1"/>
      <c r="DGW29" s="1"/>
      <c r="DGX29" s="1"/>
      <c r="DGY29" s="1"/>
      <c r="DGZ29" s="1"/>
      <c r="DHA29" s="1"/>
      <c r="DHB29" s="1"/>
      <c r="DHC29" s="1"/>
      <c r="DHD29" s="1"/>
      <c r="DHE29" s="1"/>
      <c r="DHF29" s="1"/>
      <c r="DHG29" s="1"/>
      <c r="DHH29" s="1"/>
      <c r="DHI29" s="1"/>
      <c r="DHJ29" s="1"/>
      <c r="DHK29" s="1"/>
      <c r="DHL29" s="1"/>
      <c r="DHM29" s="1"/>
      <c r="DHN29" s="1"/>
      <c r="DHO29" s="1"/>
      <c r="DHP29" s="1"/>
      <c r="DHQ29" s="1"/>
      <c r="DHR29" s="1"/>
      <c r="DHS29" s="1"/>
      <c r="DHT29" s="1"/>
      <c r="DHU29" s="1"/>
      <c r="DHV29" s="1"/>
      <c r="DHW29" s="1"/>
      <c r="DHX29" s="1"/>
      <c r="DHY29" s="1"/>
      <c r="DHZ29" s="1"/>
      <c r="DIA29" s="1"/>
      <c r="DIB29" s="1"/>
      <c r="DIC29" s="1"/>
      <c r="DID29" s="1"/>
      <c r="DIE29" s="1"/>
      <c r="DIF29" s="1"/>
      <c r="DIG29" s="1"/>
      <c r="DIH29" s="1"/>
      <c r="DII29" s="1"/>
      <c r="DIJ29" s="1"/>
      <c r="DIK29" s="1"/>
      <c r="DIL29" s="1"/>
      <c r="DIM29" s="1"/>
      <c r="DIN29" s="1"/>
      <c r="DIO29" s="1"/>
      <c r="DIP29" s="1"/>
      <c r="DIQ29" s="1"/>
      <c r="DIR29" s="1"/>
      <c r="DIS29" s="1"/>
      <c r="DIT29" s="1"/>
      <c r="DIU29" s="1"/>
      <c r="DIV29" s="1"/>
      <c r="DIW29" s="1"/>
      <c r="DIX29" s="1"/>
      <c r="DIY29" s="1"/>
      <c r="DIZ29" s="1"/>
      <c r="DJA29" s="1"/>
      <c r="DJB29" s="1"/>
      <c r="DJC29" s="1"/>
      <c r="DJD29" s="1"/>
      <c r="DJE29" s="1"/>
      <c r="DJF29" s="1"/>
      <c r="DJG29" s="1"/>
      <c r="DJH29" s="1"/>
      <c r="DJI29" s="1"/>
      <c r="DJJ29" s="1"/>
      <c r="DJK29" s="1"/>
      <c r="DJL29" s="1"/>
      <c r="DJM29" s="1"/>
      <c r="DJN29" s="1"/>
      <c r="DJO29" s="1"/>
      <c r="DJP29" s="1"/>
      <c r="DJQ29" s="1"/>
      <c r="DJR29" s="1"/>
      <c r="DJS29" s="1"/>
      <c r="DJT29" s="1"/>
      <c r="DJU29" s="1"/>
      <c r="DJV29" s="1"/>
      <c r="DJW29" s="1"/>
      <c r="DJX29" s="1"/>
      <c r="DJY29" s="1"/>
      <c r="DJZ29" s="1"/>
      <c r="DKA29" s="1"/>
      <c r="DKB29" s="1"/>
      <c r="DKC29" s="1"/>
      <c r="DKD29" s="1"/>
      <c r="DKE29" s="1"/>
      <c r="DKF29" s="1"/>
      <c r="DKG29" s="1"/>
      <c r="DKH29" s="1"/>
      <c r="DKI29" s="1"/>
      <c r="DKJ29" s="1"/>
      <c r="DKK29" s="1"/>
      <c r="DKL29" s="1"/>
      <c r="DKM29" s="1"/>
      <c r="DKN29" s="1"/>
      <c r="DKO29" s="1"/>
      <c r="DKP29" s="1"/>
      <c r="DKQ29" s="1"/>
      <c r="DKR29" s="1"/>
      <c r="DKS29" s="1"/>
      <c r="DKT29" s="1"/>
      <c r="DKU29" s="1"/>
      <c r="DKV29" s="1"/>
      <c r="DKW29" s="1"/>
      <c r="DKX29" s="1"/>
      <c r="DKY29" s="1"/>
      <c r="DKZ29" s="1"/>
      <c r="DLA29" s="1"/>
      <c r="DLB29" s="1"/>
      <c r="DLC29" s="1"/>
      <c r="DLD29" s="1"/>
      <c r="DLE29" s="1"/>
      <c r="DLF29" s="1"/>
      <c r="DLG29" s="1"/>
      <c r="DLH29" s="1"/>
      <c r="DLI29" s="1"/>
      <c r="DLJ29" s="1"/>
      <c r="DLK29" s="1"/>
      <c r="DLL29" s="1"/>
      <c r="DLM29" s="1"/>
      <c r="DLN29" s="1"/>
      <c r="DLO29" s="1"/>
      <c r="DLP29" s="1"/>
      <c r="DLQ29" s="1"/>
      <c r="DLR29" s="1"/>
      <c r="DLS29" s="1"/>
      <c r="DLT29" s="1"/>
      <c r="DLU29" s="1"/>
      <c r="DLV29" s="1"/>
      <c r="DLW29" s="1"/>
      <c r="DLX29" s="1"/>
      <c r="DLY29" s="1"/>
      <c r="DLZ29" s="1"/>
      <c r="DMA29" s="1"/>
      <c r="DMB29" s="1"/>
      <c r="DMC29" s="1"/>
      <c r="DMD29" s="1"/>
      <c r="DME29" s="1"/>
      <c r="DMF29" s="1"/>
      <c r="DMG29" s="1"/>
      <c r="DMH29" s="1"/>
      <c r="DMI29" s="1"/>
      <c r="DMJ29" s="1"/>
      <c r="DMK29" s="1"/>
      <c r="DML29" s="1"/>
      <c r="DMM29" s="1"/>
      <c r="DMN29" s="1"/>
      <c r="DMO29" s="1"/>
      <c r="DMP29" s="1"/>
      <c r="DMQ29" s="1"/>
      <c r="DMR29" s="1"/>
      <c r="DMS29" s="1"/>
      <c r="DMT29" s="1"/>
      <c r="DMU29" s="1"/>
      <c r="DMV29" s="1"/>
      <c r="DMW29" s="1"/>
      <c r="DMX29" s="1"/>
      <c r="DMY29" s="1"/>
      <c r="DMZ29" s="1"/>
      <c r="DNA29" s="1"/>
      <c r="DNB29" s="1"/>
      <c r="DNC29" s="1"/>
      <c r="DND29" s="1"/>
      <c r="DNE29" s="1"/>
      <c r="DNF29" s="1"/>
      <c r="DNG29" s="1"/>
      <c r="DNH29" s="1"/>
      <c r="DNI29" s="1"/>
      <c r="DNJ29" s="1"/>
      <c r="DNK29" s="1"/>
      <c r="DNL29" s="1"/>
      <c r="DNM29" s="1"/>
      <c r="DNN29" s="1"/>
      <c r="DNO29" s="1"/>
      <c r="DNP29" s="1"/>
      <c r="DNQ29" s="1"/>
      <c r="DNR29" s="1"/>
      <c r="DNS29" s="1"/>
      <c r="DNT29" s="1"/>
      <c r="DNU29" s="1"/>
      <c r="DNV29" s="1"/>
      <c r="DNW29" s="1"/>
      <c r="DNX29" s="1"/>
      <c r="DNY29" s="1"/>
      <c r="DNZ29" s="1"/>
      <c r="DOA29" s="1"/>
      <c r="DOB29" s="1"/>
      <c r="DOC29" s="1"/>
      <c r="DOD29" s="1"/>
      <c r="DOE29" s="1"/>
      <c r="DOF29" s="1"/>
      <c r="DOG29" s="1"/>
      <c r="DOH29" s="1"/>
      <c r="DOI29" s="1"/>
      <c r="DOJ29" s="1"/>
      <c r="DOK29" s="1"/>
      <c r="DOL29" s="1"/>
      <c r="DOM29" s="1"/>
      <c r="DON29" s="1"/>
      <c r="DOO29" s="1"/>
      <c r="DOP29" s="1"/>
      <c r="DOQ29" s="1"/>
      <c r="DOR29" s="1"/>
      <c r="DOS29" s="1"/>
      <c r="DOT29" s="1"/>
      <c r="DOU29" s="1"/>
      <c r="DOV29" s="1"/>
      <c r="DOW29" s="1"/>
      <c r="DOX29" s="1"/>
      <c r="DOY29" s="1"/>
      <c r="DOZ29" s="1"/>
      <c r="DPA29" s="1"/>
      <c r="DPB29" s="1"/>
      <c r="DPC29" s="1"/>
      <c r="DPD29" s="1"/>
      <c r="DPE29" s="1"/>
      <c r="DPF29" s="1"/>
      <c r="DPG29" s="1"/>
      <c r="DPH29" s="1"/>
      <c r="DPI29" s="1"/>
      <c r="DPJ29" s="1"/>
      <c r="DPK29" s="1"/>
      <c r="DPL29" s="1"/>
      <c r="DPM29" s="1"/>
      <c r="DPN29" s="1"/>
      <c r="DPO29" s="1"/>
      <c r="DPP29" s="1"/>
      <c r="DPQ29" s="1"/>
      <c r="DPR29" s="1"/>
      <c r="DPS29" s="1"/>
      <c r="DPT29" s="1"/>
      <c r="DPU29" s="1"/>
      <c r="DPV29" s="1"/>
      <c r="DPW29" s="1"/>
      <c r="DPX29" s="1"/>
      <c r="DPY29" s="1"/>
      <c r="DPZ29" s="1"/>
      <c r="DQA29" s="1"/>
      <c r="DQB29" s="1"/>
      <c r="DQC29" s="1"/>
      <c r="DQD29" s="1"/>
      <c r="DQE29" s="1"/>
      <c r="DQF29" s="1"/>
      <c r="DQG29" s="1"/>
      <c r="DQH29" s="1"/>
      <c r="DQI29" s="1"/>
      <c r="DQJ29" s="1"/>
      <c r="DQK29" s="1"/>
      <c r="DQL29" s="1"/>
      <c r="DQM29" s="1"/>
      <c r="DQN29" s="1"/>
      <c r="DQO29" s="1"/>
      <c r="DQP29" s="1"/>
      <c r="DQQ29" s="1"/>
      <c r="DQR29" s="1"/>
      <c r="DQS29" s="1"/>
      <c r="DQT29" s="1"/>
      <c r="DQU29" s="1"/>
      <c r="DQV29" s="1"/>
      <c r="DQW29" s="1"/>
      <c r="DQX29" s="1"/>
      <c r="DQY29" s="1"/>
      <c r="DQZ29" s="1"/>
      <c r="DRA29" s="1"/>
      <c r="DRB29" s="1"/>
      <c r="DRC29" s="1"/>
      <c r="DRD29" s="1"/>
      <c r="DRE29" s="1"/>
      <c r="DRF29" s="1"/>
      <c r="DRG29" s="1"/>
      <c r="DRH29" s="1"/>
      <c r="DRI29" s="1"/>
      <c r="DRJ29" s="1"/>
      <c r="DRK29" s="1"/>
      <c r="DRL29" s="1"/>
      <c r="DRM29" s="1"/>
      <c r="DRN29" s="1"/>
      <c r="DRO29" s="1"/>
      <c r="DRP29" s="1"/>
      <c r="DRQ29" s="1"/>
      <c r="DRR29" s="1"/>
      <c r="DRS29" s="1"/>
      <c r="DRT29" s="1"/>
      <c r="DRU29" s="1"/>
      <c r="DRV29" s="1"/>
      <c r="DRW29" s="1"/>
      <c r="DRX29" s="1"/>
      <c r="DRY29" s="1"/>
      <c r="DRZ29" s="1"/>
      <c r="DSA29" s="1"/>
      <c r="DSB29" s="1"/>
      <c r="DSC29" s="1"/>
      <c r="DSD29" s="1"/>
      <c r="DSE29" s="1"/>
      <c r="DSF29" s="1"/>
      <c r="DSG29" s="1"/>
      <c r="DSH29" s="1"/>
      <c r="DSI29" s="1"/>
      <c r="DSJ29" s="1"/>
      <c r="DSK29" s="1"/>
      <c r="DSL29" s="1"/>
      <c r="DSM29" s="1"/>
      <c r="DSN29" s="1"/>
      <c r="DSO29" s="1"/>
      <c r="DSP29" s="1"/>
      <c r="DSQ29" s="1"/>
      <c r="DSR29" s="1"/>
      <c r="DSS29" s="1"/>
      <c r="DST29" s="1"/>
      <c r="DSU29" s="1"/>
      <c r="DSV29" s="1"/>
      <c r="DSW29" s="1"/>
      <c r="DSX29" s="1"/>
      <c r="DSY29" s="1"/>
      <c r="DSZ29" s="1"/>
      <c r="DTA29" s="1"/>
      <c r="DTB29" s="1"/>
      <c r="DTC29" s="1"/>
      <c r="DTD29" s="1"/>
      <c r="DTE29" s="1"/>
      <c r="DTF29" s="1"/>
      <c r="DTG29" s="1"/>
      <c r="DTH29" s="1"/>
      <c r="DTI29" s="1"/>
      <c r="DTJ29" s="1"/>
      <c r="DTK29" s="1"/>
      <c r="DTL29" s="1"/>
      <c r="DTM29" s="1"/>
      <c r="DTN29" s="1"/>
      <c r="DTO29" s="1"/>
      <c r="DTP29" s="1"/>
      <c r="DTQ29" s="1"/>
      <c r="DTR29" s="1"/>
      <c r="DTS29" s="1"/>
      <c r="DTT29" s="1"/>
      <c r="DTU29" s="1"/>
      <c r="DTV29" s="1"/>
      <c r="DTW29" s="1"/>
      <c r="DTX29" s="1"/>
      <c r="DTY29" s="1"/>
      <c r="DTZ29" s="1"/>
      <c r="DUA29" s="1"/>
      <c r="DUB29" s="1"/>
      <c r="DUC29" s="1"/>
      <c r="DUD29" s="1"/>
      <c r="DUE29" s="1"/>
      <c r="DUF29" s="1"/>
      <c r="DUG29" s="1"/>
      <c r="DUH29" s="1"/>
      <c r="DUI29" s="1"/>
      <c r="DUJ29" s="1"/>
      <c r="DUK29" s="1"/>
      <c r="DUL29" s="1"/>
      <c r="DUM29" s="1"/>
      <c r="DUN29" s="1"/>
      <c r="DUO29" s="1"/>
      <c r="DUP29" s="1"/>
      <c r="DUQ29" s="1"/>
      <c r="DUR29" s="1"/>
      <c r="DUS29" s="1"/>
      <c r="DUT29" s="1"/>
      <c r="DUU29" s="1"/>
      <c r="DUV29" s="1"/>
      <c r="DUW29" s="1"/>
      <c r="DUX29" s="1"/>
      <c r="DUY29" s="1"/>
      <c r="DUZ29" s="1"/>
      <c r="DVA29" s="1"/>
      <c r="DVB29" s="1"/>
      <c r="DVC29" s="1"/>
      <c r="DVD29" s="1"/>
      <c r="DVE29" s="1"/>
      <c r="DVF29" s="1"/>
      <c r="DVG29" s="1"/>
      <c r="DVH29" s="1"/>
      <c r="DVI29" s="1"/>
      <c r="DVJ29" s="1"/>
      <c r="DVK29" s="1"/>
      <c r="DVL29" s="1"/>
      <c r="DVM29" s="1"/>
      <c r="DVN29" s="1"/>
      <c r="DVO29" s="1"/>
      <c r="DVP29" s="1"/>
      <c r="DVQ29" s="1"/>
      <c r="DVR29" s="1"/>
      <c r="DVS29" s="1"/>
      <c r="DVT29" s="1"/>
      <c r="DVU29" s="1"/>
      <c r="DVV29" s="1"/>
      <c r="DVW29" s="1"/>
      <c r="DVX29" s="1"/>
      <c r="DVY29" s="1"/>
      <c r="DVZ29" s="1"/>
      <c r="DWA29" s="1"/>
      <c r="DWB29" s="1"/>
      <c r="DWC29" s="1"/>
      <c r="DWD29" s="1"/>
      <c r="DWE29" s="1"/>
      <c r="DWF29" s="1"/>
      <c r="DWG29" s="1"/>
      <c r="DWH29" s="1"/>
      <c r="DWI29" s="1"/>
      <c r="DWJ29" s="1"/>
      <c r="DWK29" s="1"/>
      <c r="DWL29" s="1"/>
      <c r="DWM29" s="1"/>
      <c r="DWN29" s="1"/>
      <c r="DWO29" s="1"/>
      <c r="DWP29" s="1"/>
      <c r="DWQ29" s="1"/>
      <c r="DWR29" s="1"/>
      <c r="DWS29" s="1"/>
      <c r="DWT29" s="1"/>
      <c r="DWU29" s="1"/>
      <c r="DWV29" s="1"/>
      <c r="DWW29" s="1"/>
      <c r="DWX29" s="1"/>
      <c r="DWY29" s="1"/>
      <c r="DWZ29" s="1"/>
      <c r="DXA29" s="1"/>
      <c r="DXB29" s="1"/>
      <c r="DXC29" s="1"/>
      <c r="DXD29" s="1"/>
      <c r="DXE29" s="1"/>
      <c r="DXF29" s="1"/>
      <c r="DXG29" s="1"/>
      <c r="DXH29" s="1"/>
      <c r="DXI29" s="1"/>
      <c r="DXJ29" s="1"/>
      <c r="DXK29" s="1"/>
      <c r="DXL29" s="1"/>
      <c r="DXM29" s="1"/>
      <c r="DXN29" s="1"/>
      <c r="DXO29" s="1"/>
      <c r="DXP29" s="1"/>
      <c r="DXQ29" s="1"/>
      <c r="DXR29" s="1"/>
      <c r="DXS29" s="1"/>
      <c r="DXT29" s="1"/>
      <c r="DXU29" s="1"/>
      <c r="DXV29" s="1"/>
      <c r="DXW29" s="1"/>
      <c r="DXX29" s="1"/>
      <c r="DXY29" s="1"/>
      <c r="DXZ29" s="1"/>
      <c r="DYA29" s="1"/>
      <c r="DYB29" s="1"/>
      <c r="DYC29" s="1"/>
      <c r="DYD29" s="1"/>
      <c r="DYE29" s="1"/>
      <c r="DYF29" s="1"/>
      <c r="DYG29" s="1"/>
      <c r="DYH29" s="1"/>
      <c r="DYI29" s="1"/>
      <c r="DYJ29" s="1"/>
      <c r="DYK29" s="1"/>
      <c r="DYL29" s="1"/>
      <c r="DYM29" s="1"/>
      <c r="DYN29" s="1"/>
      <c r="DYO29" s="1"/>
      <c r="DYP29" s="1"/>
      <c r="DYQ29" s="1"/>
      <c r="DYR29" s="1"/>
      <c r="DYS29" s="1"/>
      <c r="DYT29" s="1"/>
      <c r="DYU29" s="1"/>
      <c r="DYV29" s="1"/>
      <c r="DYW29" s="1"/>
      <c r="DYX29" s="1"/>
      <c r="DYY29" s="1"/>
      <c r="DYZ29" s="1"/>
      <c r="DZA29" s="1"/>
      <c r="DZB29" s="1"/>
      <c r="DZC29" s="1"/>
      <c r="DZD29" s="1"/>
      <c r="DZE29" s="1"/>
      <c r="DZF29" s="1"/>
      <c r="DZG29" s="1"/>
      <c r="DZH29" s="1"/>
      <c r="DZI29" s="1"/>
      <c r="DZJ29" s="1"/>
      <c r="DZK29" s="1"/>
      <c r="DZL29" s="1"/>
      <c r="DZM29" s="1"/>
      <c r="DZN29" s="1"/>
      <c r="DZO29" s="1"/>
      <c r="DZP29" s="1"/>
      <c r="DZQ29" s="1"/>
      <c r="DZR29" s="1"/>
      <c r="DZS29" s="1"/>
      <c r="DZT29" s="1"/>
      <c r="DZU29" s="1"/>
      <c r="DZV29" s="1"/>
      <c r="DZW29" s="1"/>
      <c r="DZX29" s="1"/>
      <c r="DZY29" s="1"/>
      <c r="DZZ29" s="1"/>
      <c r="EAA29" s="1"/>
      <c r="EAB29" s="1"/>
      <c r="EAC29" s="1"/>
      <c r="EAD29" s="1"/>
      <c r="EAE29" s="1"/>
      <c r="EAF29" s="1"/>
      <c r="EAG29" s="1"/>
      <c r="EAH29" s="1"/>
      <c r="EAI29" s="1"/>
      <c r="EAJ29" s="1"/>
      <c r="EAK29" s="1"/>
      <c r="EAL29" s="1"/>
      <c r="EAM29" s="1"/>
      <c r="EAN29" s="1"/>
      <c r="EAO29" s="1"/>
      <c r="EAP29" s="1"/>
      <c r="EAQ29" s="1"/>
      <c r="EAR29" s="1"/>
      <c r="EAS29" s="1"/>
      <c r="EAT29" s="1"/>
      <c r="EAU29" s="1"/>
      <c r="EAV29" s="1"/>
      <c r="EAW29" s="1"/>
      <c r="EAX29" s="1"/>
      <c r="EAY29" s="1"/>
      <c r="EAZ29" s="1"/>
      <c r="EBA29" s="1"/>
      <c r="EBB29" s="1"/>
      <c r="EBC29" s="1"/>
      <c r="EBD29" s="1"/>
      <c r="EBE29" s="1"/>
      <c r="EBF29" s="1"/>
      <c r="EBG29" s="1"/>
      <c r="EBH29" s="1"/>
      <c r="EBI29" s="1"/>
      <c r="EBJ29" s="1"/>
      <c r="EBK29" s="1"/>
      <c r="EBL29" s="1"/>
      <c r="EBM29" s="1"/>
      <c r="EBN29" s="1"/>
      <c r="EBO29" s="1"/>
      <c r="EBP29" s="1"/>
      <c r="EBQ29" s="1"/>
      <c r="EBR29" s="1"/>
      <c r="EBS29" s="1"/>
      <c r="EBT29" s="1"/>
      <c r="EBU29" s="1"/>
      <c r="EBV29" s="1"/>
      <c r="EBW29" s="1"/>
      <c r="EBX29" s="1"/>
      <c r="EBY29" s="1"/>
      <c r="EBZ29" s="1"/>
      <c r="ECA29" s="1"/>
      <c r="ECB29" s="1"/>
      <c r="ECC29" s="1"/>
      <c r="ECD29" s="1"/>
      <c r="ECE29" s="1"/>
      <c r="ECF29" s="1"/>
      <c r="ECG29" s="1"/>
      <c r="ECH29" s="1"/>
      <c r="ECI29" s="1"/>
      <c r="ECJ29" s="1"/>
      <c r="ECK29" s="1"/>
      <c r="ECL29" s="1"/>
      <c r="ECM29" s="1"/>
      <c r="ECN29" s="1"/>
      <c r="ECO29" s="1"/>
      <c r="ECP29" s="1"/>
      <c r="ECQ29" s="1"/>
      <c r="ECR29" s="1"/>
      <c r="ECS29" s="1"/>
      <c r="ECT29" s="1"/>
      <c r="ECU29" s="1"/>
      <c r="ECV29" s="1"/>
      <c r="ECW29" s="1"/>
      <c r="ECX29" s="1"/>
      <c r="ECY29" s="1"/>
      <c r="ECZ29" s="1"/>
      <c r="EDA29" s="1"/>
      <c r="EDB29" s="1"/>
      <c r="EDC29" s="1"/>
      <c r="EDD29" s="1"/>
      <c r="EDE29" s="1"/>
      <c r="EDF29" s="1"/>
      <c r="EDG29" s="1"/>
      <c r="EDH29" s="1"/>
      <c r="EDI29" s="1"/>
      <c r="EDJ29" s="1"/>
      <c r="EDK29" s="1"/>
      <c r="EDL29" s="1"/>
      <c r="EDM29" s="1"/>
      <c r="EDN29" s="1"/>
      <c r="EDO29" s="1"/>
      <c r="EDP29" s="1"/>
      <c r="EDQ29" s="1"/>
      <c r="EDR29" s="1"/>
      <c r="EDS29" s="1"/>
      <c r="EDT29" s="1"/>
      <c r="EDU29" s="1"/>
      <c r="EDV29" s="1"/>
      <c r="EDW29" s="1"/>
      <c r="EDX29" s="1"/>
      <c r="EDY29" s="1"/>
      <c r="EDZ29" s="1"/>
      <c r="EEA29" s="1"/>
      <c r="EEB29" s="1"/>
      <c r="EEC29" s="1"/>
      <c r="EED29" s="1"/>
      <c r="EEE29" s="1"/>
      <c r="EEF29" s="1"/>
      <c r="EEG29" s="1"/>
      <c r="EEH29" s="1"/>
      <c r="EEI29" s="1"/>
      <c r="EEJ29" s="1"/>
      <c r="EEK29" s="1"/>
      <c r="EEL29" s="1"/>
      <c r="EEM29" s="1"/>
      <c r="EEN29" s="1"/>
      <c r="EEO29" s="1"/>
      <c r="EEP29" s="1"/>
      <c r="EEQ29" s="1"/>
      <c r="EER29" s="1"/>
      <c r="EES29" s="1"/>
      <c r="EET29" s="1"/>
      <c r="EEU29" s="1"/>
      <c r="EEV29" s="1"/>
      <c r="EEW29" s="1"/>
      <c r="EEX29" s="1"/>
      <c r="EEY29" s="1"/>
      <c r="EEZ29" s="1"/>
      <c r="EFA29" s="1"/>
      <c r="EFB29" s="1"/>
      <c r="EFC29" s="1"/>
      <c r="EFD29" s="1"/>
      <c r="EFE29" s="1"/>
      <c r="EFF29" s="1"/>
      <c r="EFG29" s="1"/>
      <c r="EFH29" s="1"/>
      <c r="EFI29" s="1"/>
      <c r="EFJ29" s="1"/>
      <c r="EFK29" s="1"/>
      <c r="EFL29" s="1"/>
      <c r="EFM29" s="1"/>
      <c r="EFN29" s="1"/>
      <c r="EFO29" s="1"/>
      <c r="EFP29" s="1"/>
      <c r="EFQ29" s="1"/>
      <c r="EFR29" s="1"/>
      <c r="EFS29" s="1"/>
      <c r="EFT29" s="1"/>
      <c r="EFU29" s="1"/>
      <c r="EFV29" s="1"/>
      <c r="EFW29" s="1"/>
      <c r="EFX29" s="1"/>
      <c r="EFY29" s="1"/>
      <c r="EFZ29" s="1"/>
      <c r="EGA29" s="1"/>
      <c r="EGB29" s="1"/>
      <c r="EGC29" s="1"/>
      <c r="EGD29" s="1"/>
      <c r="EGE29" s="1"/>
      <c r="EGF29" s="1"/>
      <c r="EGG29" s="1"/>
      <c r="EGH29" s="1"/>
      <c r="EGI29" s="1"/>
      <c r="EGJ29" s="1"/>
      <c r="EGK29" s="1"/>
      <c r="EGL29" s="1"/>
      <c r="EGM29" s="1"/>
      <c r="EGN29" s="1"/>
      <c r="EGO29" s="1"/>
      <c r="EGP29" s="1"/>
      <c r="EGQ29" s="1"/>
      <c r="EGR29" s="1"/>
      <c r="EGS29" s="1"/>
      <c r="EGT29" s="1"/>
      <c r="EGU29" s="1"/>
      <c r="EGV29" s="1"/>
      <c r="EGW29" s="1"/>
      <c r="EGX29" s="1"/>
      <c r="EGY29" s="1"/>
      <c r="EGZ29" s="1"/>
      <c r="EHA29" s="1"/>
      <c r="EHB29" s="1"/>
      <c r="EHC29" s="1"/>
      <c r="EHD29" s="1"/>
      <c r="EHE29" s="1"/>
      <c r="EHF29" s="1"/>
      <c r="EHG29" s="1"/>
      <c r="EHH29" s="1"/>
      <c r="EHI29" s="1"/>
      <c r="EHJ29" s="1"/>
      <c r="EHK29" s="1"/>
      <c r="EHL29" s="1"/>
      <c r="EHM29" s="1"/>
      <c r="EHN29" s="1"/>
      <c r="EHO29" s="1"/>
      <c r="EHP29" s="1"/>
      <c r="EHQ29" s="1"/>
      <c r="EHR29" s="1"/>
      <c r="EHS29" s="1"/>
      <c r="EHT29" s="1"/>
      <c r="EHU29" s="1"/>
      <c r="EHV29" s="1"/>
      <c r="EHW29" s="1"/>
      <c r="EHX29" s="1"/>
      <c r="EHY29" s="1"/>
      <c r="EHZ29" s="1"/>
      <c r="EIA29" s="1"/>
      <c r="EIB29" s="1"/>
      <c r="EIC29" s="1"/>
      <c r="EID29" s="1"/>
      <c r="EIE29" s="1"/>
      <c r="EIF29" s="1"/>
      <c r="EIG29" s="1"/>
      <c r="EIH29" s="1"/>
      <c r="EII29" s="1"/>
      <c r="EIJ29" s="1"/>
      <c r="EIK29" s="1"/>
      <c r="EIL29" s="1"/>
      <c r="EIM29" s="1"/>
      <c r="EIN29" s="1"/>
      <c r="EIO29" s="1"/>
      <c r="EIP29" s="1"/>
      <c r="EIQ29" s="1"/>
      <c r="EIR29" s="1"/>
      <c r="EIS29" s="1"/>
      <c r="EIT29" s="1"/>
      <c r="EIU29" s="1"/>
      <c r="EIV29" s="1"/>
      <c r="EIW29" s="1"/>
      <c r="EIX29" s="1"/>
      <c r="EIY29" s="1"/>
      <c r="EIZ29" s="1"/>
      <c r="EJA29" s="1"/>
      <c r="EJB29" s="1"/>
      <c r="EJC29" s="1"/>
      <c r="EJD29" s="1"/>
      <c r="EJE29" s="1"/>
      <c r="EJF29" s="1"/>
      <c r="EJG29" s="1"/>
      <c r="EJH29" s="1"/>
      <c r="EJI29" s="1"/>
      <c r="EJJ29" s="1"/>
      <c r="EJK29" s="1"/>
      <c r="EJL29" s="1"/>
      <c r="EJM29" s="1"/>
      <c r="EJN29" s="1"/>
      <c r="EJO29" s="1"/>
      <c r="EJP29" s="1"/>
      <c r="EJQ29" s="1"/>
      <c r="EJR29" s="1"/>
      <c r="EJS29" s="1"/>
      <c r="EJT29" s="1"/>
      <c r="EJU29" s="1"/>
      <c r="EJV29" s="1"/>
      <c r="EJW29" s="1"/>
      <c r="EJX29" s="1"/>
      <c r="EJY29" s="1"/>
      <c r="EJZ29" s="1"/>
      <c r="EKA29" s="1"/>
      <c r="EKB29" s="1"/>
      <c r="EKC29" s="1"/>
      <c r="EKD29" s="1"/>
      <c r="EKE29" s="1"/>
      <c r="EKF29" s="1"/>
      <c r="EKG29" s="1"/>
      <c r="EKH29" s="1"/>
      <c r="EKI29" s="1"/>
      <c r="EKJ29" s="1"/>
      <c r="EKK29" s="1"/>
      <c r="EKL29" s="1"/>
      <c r="EKM29" s="1"/>
      <c r="EKN29" s="1"/>
      <c r="EKO29" s="1"/>
      <c r="EKP29" s="1"/>
      <c r="EKQ29" s="1"/>
      <c r="EKR29" s="1"/>
      <c r="EKS29" s="1"/>
      <c r="EKT29" s="1"/>
      <c r="EKU29" s="1"/>
      <c r="EKV29" s="1"/>
      <c r="EKW29" s="1"/>
      <c r="EKX29" s="1"/>
      <c r="EKY29" s="1"/>
      <c r="EKZ29" s="1"/>
      <c r="ELA29" s="1"/>
      <c r="ELB29" s="1"/>
      <c r="ELC29" s="1"/>
      <c r="ELD29" s="1"/>
      <c r="ELE29" s="1"/>
      <c r="ELF29" s="1"/>
      <c r="ELG29" s="1"/>
      <c r="ELH29" s="1"/>
      <c r="ELI29" s="1"/>
      <c r="ELJ29" s="1"/>
      <c r="ELK29" s="1"/>
      <c r="ELL29" s="1"/>
      <c r="ELM29" s="1"/>
      <c r="ELN29" s="1"/>
      <c r="ELO29" s="1"/>
      <c r="ELP29" s="1"/>
      <c r="ELQ29" s="1"/>
      <c r="ELR29" s="1"/>
      <c r="ELS29" s="1"/>
      <c r="ELT29" s="1"/>
      <c r="ELU29" s="1"/>
      <c r="ELV29" s="1"/>
      <c r="ELW29" s="1"/>
      <c r="ELX29" s="1"/>
      <c r="ELY29" s="1"/>
      <c r="ELZ29" s="1"/>
      <c r="EMA29" s="1"/>
      <c r="EMB29" s="1"/>
      <c r="EMC29" s="1"/>
      <c r="EMD29" s="1"/>
      <c r="EME29" s="1"/>
      <c r="EMF29" s="1"/>
      <c r="EMG29" s="1"/>
      <c r="EMH29" s="1"/>
      <c r="EMI29" s="1"/>
      <c r="EMJ29" s="1"/>
      <c r="EMK29" s="1"/>
      <c r="EML29" s="1"/>
      <c r="EMM29" s="1"/>
      <c r="EMN29" s="1"/>
      <c r="EMO29" s="1"/>
      <c r="EMP29" s="1"/>
      <c r="EMQ29" s="1"/>
      <c r="EMR29" s="1"/>
      <c r="EMS29" s="1"/>
      <c r="EMT29" s="1"/>
      <c r="EMU29" s="1"/>
      <c r="EMV29" s="1"/>
      <c r="EMW29" s="1"/>
      <c r="EMX29" s="1"/>
      <c r="EMY29" s="1"/>
      <c r="EMZ29" s="1"/>
      <c r="ENA29" s="1"/>
      <c r="ENB29" s="1"/>
      <c r="ENC29" s="1"/>
      <c r="END29" s="1"/>
      <c r="ENE29" s="1"/>
      <c r="ENF29" s="1"/>
      <c r="ENG29" s="1"/>
      <c r="ENH29" s="1"/>
      <c r="ENI29" s="1"/>
      <c r="ENJ29" s="1"/>
      <c r="ENK29" s="1"/>
      <c r="ENL29" s="1"/>
      <c r="ENM29" s="1"/>
      <c r="ENN29" s="1"/>
      <c r="ENO29" s="1"/>
      <c r="ENP29" s="1"/>
      <c r="ENQ29" s="1"/>
      <c r="ENR29" s="1"/>
      <c r="ENS29" s="1"/>
      <c r="ENT29" s="1"/>
      <c r="ENU29" s="1"/>
      <c r="ENV29" s="1"/>
      <c r="ENW29" s="1"/>
      <c r="ENX29" s="1"/>
      <c r="ENY29" s="1"/>
      <c r="ENZ29" s="1"/>
      <c r="EOA29" s="1"/>
      <c r="EOB29" s="1"/>
      <c r="EOC29" s="1"/>
      <c r="EOD29" s="1"/>
      <c r="EOE29" s="1"/>
      <c r="EOF29" s="1"/>
      <c r="EOG29" s="1"/>
      <c r="EOH29" s="1"/>
      <c r="EOI29" s="1"/>
      <c r="EOJ29" s="1"/>
      <c r="EOK29" s="1"/>
      <c r="EOL29" s="1"/>
      <c r="EOM29" s="1"/>
      <c r="EON29" s="1"/>
      <c r="EOO29" s="1"/>
      <c r="EOP29" s="1"/>
      <c r="EOQ29" s="1"/>
      <c r="EOR29" s="1"/>
      <c r="EOS29" s="1"/>
      <c r="EOT29" s="1"/>
      <c r="EOU29" s="1"/>
      <c r="EOV29" s="1"/>
      <c r="EOW29" s="1"/>
      <c r="EOX29" s="1"/>
      <c r="EOY29" s="1"/>
      <c r="EOZ29" s="1"/>
      <c r="EPA29" s="1"/>
      <c r="EPB29" s="1"/>
      <c r="EPC29" s="1"/>
      <c r="EPD29" s="1"/>
      <c r="EPE29" s="1"/>
      <c r="EPF29" s="1"/>
      <c r="EPG29" s="1"/>
      <c r="EPH29" s="1"/>
      <c r="EPI29" s="1"/>
      <c r="EPJ29" s="1"/>
      <c r="EPK29" s="1"/>
      <c r="EPL29" s="1"/>
      <c r="EPM29" s="1"/>
      <c r="EPN29" s="1"/>
      <c r="EPO29" s="1"/>
      <c r="EPP29" s="1"/>
      <c r="EPQ29" s="1"/>
      <c r="EPR29" s="1"/>
      <c r="EPS29" s="1"/>
      <c r="EPT29" s="1"/>
      <c r="EPU29" s="1"/>
      <c r="EPV29" s="1"/>
      <c r="EPW29" s="1"/>
      <c r="EPX29" s="1"/>
      <c r="EPY29" s="1"/>
      <c r="EPZ29" s="1"/>
      <c r="EQA29" s="1"/>
      <c r="EQB29" s="1"/>
      <c r="EQC29" s="1"/>
      <c r="EQD29" s="1"/>
      <c r="EQE29" s="1"/>
      <c r="EQF29" s="1"/>
      <c r="EQG29" s="1"/>
      <c r="EQH29" s="1"/>
      <c r="EQI29" s="1"/>
      <c r="EQJ29" s="1"/>
      <c r="EQK29" s="1"/>
      <c r="EQL29" s="1"/>
      <c r="EQM29" s="1"/>
      <c r="EQN29" s="1"/>
      <c r="EQO29" s="1"/>
      <c r="EQP29" s="1"/>
      <c r="EQQ29" s="1"/>
      <c r="EQR29" s="1"/>
      <c r="EQS29" s="1"/>
      <c r="EQT29" s="1"/>
      <c r="EQU29" s="1"/>
      <c r="EQV29" s="1"/>
      <c r="EQW29" s="1"/>
      <c r="EQX29" s="1"/>
      <c r="EQY29" s="1"/>
      <c r="EQZ29" s="1"/>
      <c r="ERA29" s="1"/>
      <c r="ERB29" s="1"/>
      <c r="ERC29" s="1"/>
      <c r="ERD29" s="1"/>
      <c r="ERE29" s="1"/>
      <c r="ERF29" s="1"/>
      <c r="ERG29" s="1"/>
      <c r="ERH29" s="1"/>
      <c r="ERI29" s="1"/>
      <c r="ERJ29" s="1"/>
      <c r="ERK29" s="1"/>
      <c r="ERL29" s="1"/>
      <c r="ERM29" s="1"/>
      <c r="ERN29" s="1"/>
      <c r="ERO29" s="1"/>
      <c r="ERP29" s="1"/>
      <c r="ERQ29" s="1"/>
      <c r="ERR29" s="1"/>
      <c r="ERS29" s="1"/>
      <c r="ERT29" s="1"/>
      <c r="ERU29" s="1"/>
      <c r="ERV29" s="1"/>
      <c r="ERW29" s="1"/>
      <c r="ERX29" s="1"/>
      <c r="ERY29" s="1"/>
      <c r="ERZ29" s="1"/>
      <c r="ESA29" s="1"/>
      <c r="ESB29" s="1"/>
      <c r="ESC29" s="1"/>
      <c r="ESD29" s="1"/>
      <c r="ESE29" s="1"/>
      <c r="ESF29" s="1"/>
      <c r="ESG29" s="1"/>
      <c r="ESH29" s="1"/>
      <c r="ESI29" s="1"/>
      <c r="ESJ29" s="1"/>
      <c r="ESK29" s="1"/>
      <c r="ESL29" s="1"/>
      <c r="ESM29" s="1"/>
      <c r="ESN29" s="1"/>
      <c r="ESO29" s="1"/>
      <c r="ESP29" s="1"/>
      <c r="ESQ29" s="1"/>
      <c r="ESR29" s="1"/>
      <c r="ESS29" s="1"/>
      <c r="EST29" s="1"/>
      <c r="ESU29" s="1"/>
      <c r="ESV29" s="1"/>
      <c r="ESW29" s="1"/>
      <c r="ESX29" s="1"/>
      <c r="ESY29" s="1"/>
      <c r="ESZ29" s="1"/>
      <c r="ETA29" s="1"/>
      <c r="ETB29" s="1"/>
      <c r="ETC29" s="1"/>
      <c r="ETD29" s="1"/>
      <c r="ETE29" s="1"/>
      <c r="ETF29" s="1"/>
      <c r="ETG29" s="1"/>
      <c r="ETH29" s="1"/>
      <c r="ETI29" s="1"/>
      <c r="ETJ29" s="1"/>
      <c r="ETK29" s="1"/>
      <c r="ETL29" s="1"/>
      <c r="ETM29" s="1"/>
      <c r="ETN29" s="1"/>
      <c r="ETO29" s="1"/>
      <c r="ETP29" s="1"/>
      <c r="ETQ29" s="1"/>
      <c r="ETR29" s="1"/>
      <c r="ETS29" s="1"/>
      <c r="ETT29" s="1"/>
      <c r="ETU29" s="1"/>
      <c r="ETV29" s="1"/>
      <c r="ETW29" s="1"/>
      <c r="ETX29" s="1"/>
      <c r="ETY29" s="1"/>
      <c r="ETZ29" s="1"/>
      <c r="EUA29" s="1"/>
      <c r="EUB29" s="1"/>
      <c r="EUC29" s="1"/>
      <c r="EUD29" s="1"/>
      <c r="EUE29" s="1"/>
      <c r="EUF29" s="1"/>
      <c r="EUG29" s="1"/>
      <c r="EUH29" s="1"/>
      <c r="EUI29" s="1"/>
      <c r="EUJ29" s="1"/>
      <c r="EUK29" s="1"/>
      <c r="EUL29" s="1"/>
      <c r="EUM29" s="1"/>
      <c r="EUN29" s="1"/>
      <c r="EUO29" s="1"/>
      <c r="EUP29" s="1"/>
      <c r="EUQ29" s="1"/>
      <c r="EUR29" s="1"/>
      <c r="EUS29" s="1"/>
      <c r="EUT29" s="1"/>
      <c r="EUU29" s="1"/>
      <c r="EUV29" s="1"/>
      <c r="EUW29" s="1"/>
      <c r="EUX29" s="1"/>
      <c r="EUY29" s="1"/>
      <c r="EUZ29" s="1"/>
      <c r="EVA29" s="1"/>
      <c r="EVB29" s="1"/>
      <c r="EVC29" s="1"/>
      <c r="EVD29" s="1"/>
      <c r="EVE29" s="1"/>
      <c r="EVF29" s="1"/>
      <c r="EVG29" s="1"/>
      <c r="EVH29" s="1"/>
      <c r="EVI29" s="1"/>
      <c r="EVJ29" s="1"/>
      <c r="EVK29" s="1"/>
      <c r="EVL29" s="1"/>
      <c r="EVM29" s="1"/>
      <c r="EVN29" s="1"/>
      <c r="EVO29" s="1"/>
      <c r="EVP29" s="1"/>
      <c r="EVQ29" s="1"/>
      <c r="EVR29" s="1"/>
      <c r="EVS29" s="1"/>
      <c r="EVT29" s="1"/>
      <c r="EVU29" s="1"/>
      <c r="EVV29" s="1"/>
      <c r="EVW29" s="1"/>
      <c r="EVX29" s="1"/>
      <c r="EVY29" s="1"/>
      <c r="EVZ29" s="1"/>
      <c r="EWA29" s="1"/>
      <c r="EWB29" s="1"/>
      <c r="EWC29" s="1"/>
      <c r="EWD29" s="1"/>
      <c r="EWE29" s="1"/>
      <c r="EWF29" s="1"/>
      <c r="EWG29" s="1"/>
      <c r="EWH29" s="1"/>
      <c r="EWI29" s="1"/>
      <c r="EWJ29" s="1"/>
      <c r="EWK29" s="1"/>
      <c r="EWL29" s="1"/>
      <c r="EWM29" s="1"/>
      <c r="EWN29" s="1"/>
      <c r="EWO29" s="1"/>
      <c r="EWP29" s="1"/>
      <c r="EWQ29" s="1"/>
      <c r="EWR29" s="1"/>
      <c r="EWS29" s="1"/>
      <c r="EWT29" s="1"/>
      <c r="EWU29" s="1"/>
      <c r="EWV29" s="1"/>
      <c r="EWW29" s="1"/>
      <c r="EWX29" s="1"/>
      <c r="EWY29" s="1"/>
      <c r="EWZ29" s="1"/>
      <c r="EXA29" s="1"/>
      <c r="EXB29" s="1"/>
      <c r="EXC29" s="1"/>
      <c r="EXD29" s="1"/>
      <c r="EXE29" s="1"/>
      <c r="EXF29" s="1"/>
      <c r="EXG29" s="1"/>
      <c r="EXH29" s="1"/>
      <c r="EXI29" s="1"/>
      <c r="EXJ29" s="1"/>
      <c r="EXK29" s="1"/>
      <c r="EXL29" s="1"/>
      <c r="EXM29" s="1"/>
      <c r="EXN29" s="1"/>
      <c r="EXO29" s="1"/>
      <c r="EXP29" s="1"/>
      <c r="EXQ29" s="1"/>
      <c r="EXR29" s="1"/>
      <c r="EXS29" s="1"/>
      <c r="EXT29" s="1"/>
      <c r="EXU29" s="1"/>
      <c r="EXV29" s="1"/>
      <c r="EXW29" s="1"/>
      <c r="EXX29" s="1"/>
      <c r="EXY29" s="1"/>
      <c r="EXZ29" s="1"/>
      <c r="EYA29" s="1"/>
      <c r="EYB29" s="1"/>
      <c r="EYC29" s="1"/>
      <c r="EYD29" s="1"/>
      <c r="EYE29" s="1"/>
      <c r="EYF29" s="1"/>
      <c r="EYG29" s="1"/>
      <c r="EYH29" s="1"/>
      <c r="EYI29" s="1"/>
      <c r="EYJ29" s="1"/>
      <c r="EYK29" s="1"/>
      <c r="EYL29" s="1"/>
      <c r="EYM29" s="1"/>
      <c r="EYN29" s="1"/>
      <c r="EYO29" s="1"/>
      <c r="EYP29" s="1"/>
      <c r="EYQ29" s="1"/>
      <c r="EYR29" s="1"/>
      <c r="EYS29" s="1"/>
      <c r="EYT29" s="1"/>
      <c r="EYU29" s="1"/>
      <c r="EYV29" s="1"/>
      <c r="EYW29" s="1"/>
      <c r="EYX29" s="1"/>
      <c r="EYY29" s="1"/>
      <c r="EYZ29" s="1"/>
      <c r="EZA29" s="1"/>
      <c r="EZB29" s="1"/>
      <c r="EZC29" s="1"/>
      <c r="EZD29" s="1"/>
      <c r="EZE29" s="1"/>
      <c r="EZF29" s="1"/>
      <c r="EZG29" s="1"/>
      <c r="EZH29" s="1"/>
      <c r="EZI29" s="1"/>
      <c r="EZJ29" s="1"/>
      <c r="EZK29" s="1"/>
      <c r="EZL29" s="1"/>
      <c r="EZM29" s="1"/>
      <c r="EZN29" s="1"/>
      <c r="EZO29" s="1"/>
      <c r="EZP29" s="1"/>
      <c r="EZQ29" s="1"/>
      <c r="EZR29" s="1"/>
      <c r="EZS29" s="1"/>
      <c r="EZT29" s="1"/>
      <c r="EZU29" s="1"/>
      <c r="EZV29" s="1"/>
      <c r="EZW29" s="1"/>
      <c r="EZX29" s="1"/>
      <c r="EZY29" s="1"/>
      <c r="EZZ29" s="1"/>
      <c r="FAA29" s="1"/>
      <c r="FAB29" s="1"/>
      <c r="FAC29" s="1"/>
      <c r="FAD29" s="1"/>
      <c r="FAE29" s="1"/>
      <c r="FAF29" s="1"/>
      <c r="FAG29" s="1"/>
      <c r="FAH29" s="1"/>
      <c r="FAI29" s="1"/>
      <c r="FAJ29" s="1"/>
      <c r="FAK29" s="1"/>
      <c r="FAL29" s="1"/>
      <c r="FAM29" s="1"/>
      <c r="FAN29" s="1"/>
      <c r="FAO29" s="1"/>
      <c r="FAP29" s="1"/>
      <c r="FAQ29" s="1"/>
      <c r="FAR29" s="1"/>
      <c r="FAS29" s="1"/>
      <c r="FAT29" s="1"/>
      <c r="FAU29" s="1"/>
      <c r="FAV29" s="1"/>
      <c r="FAW29" s="1"/>
      <c r="FAX29" s="1"/>
      <c r="FAY29" s="1"/>
      <c r="FAZ29" s="1"/>
      <c r="FBA29" s="1"/>
      <c r="FBB29" s="1"/>
      <c r="FBC29" s="1"/>
      <c r="FBD29" s="1"/>
      <c r="FBE29" s="1"/>
      <c r="FBF29" s="1"/>
      <c r="FBG29" s="1"/>
      <c r="FBH29" s="1"/>
      <c r="FBI29" s="1"/>
      <c r="FBJ29" s="1"/>
      <c r="FBK29" s="1"/>
      <c r="FBL29" s="1"/>
      <c r="FBM29" s="1"/>
      <c r="FBN29" s="1"/>
      <c r="FBO29" s="1"/>
      <c r="FBP29" s="1"/>
      <c r="FBQ29" s="1"/>
      <c r="FBR29" s="1"/>
      <c r="FBS29" s="1"/>
      <c r="FBT29" s="1"/>
      <c r="FBU29" s="1"/>
      <c r="FBV29" s="1"/>
      <c r="FBW29" s="1"/>
      <c r="FBX29" s="1"/>
      <c r="FBY29" s="1"/>
      <c r="FBZ29" s="1"/>
      <c r="FCA29" s="1"/>
      <c r="FCB29" s="1"/>
      <c r="FCC29" s="1"/>
      <c r="FCD29" s="1"/>
      <c r="FCE29" s="1"/>
      <c r="FCF29" s="1"/>
      <c r="FCG29" s="1"/>
      <c r="FCH29" s="1"/>
      <c r="FCI29" s="1"/>
      <c r="FCJ29" s="1"/>
      <c r="FCK29" s="1"/>
      <c r="FCL29" s="1"/>
      <c r="FCM29" s="1"/>
      <c r="FCN29" s="1"/>
      <c r="FCO29" s="1"/>
      <c r="FCP29" s="1"/>
      <c r="FCQ29" s="1"/>
      <c r="FCR29" s="1"/>
      <c r="FCS29" s="1"/>
      <c r="FCT29" s="1"/>
      <c r="FCU29" s="1"/>
      <c r="FCV29" s="1"/>
      <c r="FCW29" s="1"/>
      <c r="FCX29" s="1"/>
      <c r="FCY29" s="1"/>
      <c r="FCZ29" s="1"/>
      <c r="FDA29" s="1"/>
      <c r="FDB29" s="1"/>
      <c r="FDC29" s="1"/>
      <c r="FDD29" s="1"/>
      <c r="FDE29" s="1"/>
      <c r="FDF29" s="1"/>
      <c r="FDG29" s="1"/>
      <c r="FDH29" s="1"/>
      <c r="FDI29" s="1"/>
      <c r="FDJ29" s="1"/>
      <c r="FDK29" s="1"/>
      <c r="FDL29" s="1"/>
      <c r="FDM29" s="1"/>
      <c r="FDN29" s="1"/>
      <c r="FDO29" s="1"/>
      <c r="FDP29" s="1"/>
      <c r="FDQ29" s="1"/>
      <c r="FDR29" s="1"/>
      <c r="FDS29" s="1"/>
      <c r="FDT29" s="1"/>
      <c r="FDU29" s="1"/>
      <c r="FDV29" s="1"/>
      <c r="FDW29" s="1"/>
      <c r="FDX29" s="1"/>
      <c r="FDY29" s="1"/>
      <c r="FDZ29" s="1"/>
      <c r="FEA29" s="1"/>
      <c r="FEB29" s="1"/>
      <c r="FEC29" s="1"/>
      <c r="FED29" s="1"/>
      <c r="FEE29" s="1"/>
      <c r="FEF29" s="1"/>
      <c r="FEG29" s="1"/>
      <c r="FEH29" s="1"/>
      <c r="FEI29" s="1"/>
      <c r="FEJ29" s="1"/>
      <c r="FEK29" s="1"/>
      <c r="FEL29" s="1"/>
      <c r="FEM29" s="1"/>
      <c r="FEN29" s="1"/>
      <c r="FEO29" s="1"/>
      <c r="FEP29" s="1"/>
      <c r="FEQ29" s="1"/>
      <c r="FER29" s="1"/>
      <c r="FES29" s="1"/>
      <c r="FET29" s="1"/>
      <c r="FEU29" s="1"/>
      <c r="FEV29" s="1"/>
      <c r="FEW29" s="1"/>
      <c r="FEX29" s="1"/>
      <c r="FEY29" s="1"/>
      <c r="FEZ29" s="1"/>
      <c r="FFA29" s="1"/>
      <c r="FFB29" s="1"/>
      <c r="FFC29" s="1"/>
      <c r="FFD29" s="1"/>
      <c r="FFE29" s="1"/>
      <c r="FFF29" s="1"/>
      <c r="FFG29" s="1"/>
      <c r="FFH29" s="1"/>
      <c r="FFI29" s="1"/>
      <c r="FFJ29" s="1"/>
      <c r="FFK29" s="1"/>
      <c r="FFL29" s="1"/>
      <c r="FFM29" s="1"/>
      <c r="FFN29" s="1"/>
      <c r="FFO29" s="1"/>
      <c r="FFP29" s="1"/>
      <c r="FFQ29" s="1"/>
      <c r="FFR29" s="1"/>
      <c r="FFS29" s="1"/>
      <c r="FFT29" s="1"/>
      <c r="FFU29" s="1"/>
      <c r="FFV29" s="1"/>
      <c r="FFW29" s="1"/>
      <c r="FFX29" s="1"/>
      <c r="FFY29" s="1"/>
      <c r="FFZ29" s="1"/>
      <c r="FGA29" s="1"/>
      <c r="FGB29" s="1"/>
      <c r="FGC29" s="1"/>
      <c r="FGD29" s="1"/>
      <c r="FGE29" s="1"/>
      <c r="FGF29" s="1"/>
      <c r="FGG29" s="1"/>
      <c r="FGH29" s="1"/>
      <c r="FGI29" s="1"/>
      <c r="FGJ29" s="1"/>
      <c r="FGK29" s="1"/>
      <c r="FGL29" s="1"/>
      <c r="FGM29" s="1"/>
      <c r="FGN29" s="1"/>
      <c r="FGO29" s="1"/>
      <c r="FGP29" s="1"/>
      <c r="FGQ29" s="1"/>
      <c r="FGR29" s="1"/>
      <c r="FGS29" s="1"/>
      <c r="FGT29" s="1"/>
      <c r="FGU29" s="1"/>
      <c r="FGV29" s="1"/>
      <c r="FGW29" s="1"/>
      <c r="FGX29" s="1"/>
      <c r="FGY29" s="1"/>
      <c r="FGZ29" s="1"/>
      <c r="FHA29" s="1"/>
      <c r="FHB29" s="1"/>
      <c r="FHC29" s="1"/>
      <c r="FHD29" s="1"/>
      <c r="FHE29" s="1"/>
      <c r="FHF29" s="1"/>
      <c r="FHG29" s="1"/>
      <c r="FHH29" s="1"/>
      <c r="FHI29" s="1"/>
      <c r="FHJ29" s="1"/>
      <c r="FHK29" s="1"/>
      <c r="FHL29" s="1"/>
      <c r="FHM29" s="1"/>
      <c r="FHN29" s="1"/>
      <c r="FHO29" s="1"/>
      <c r="FHP29" s="1"/>
      <c r="FHQ29" s="1"/>
      <c r="FHR29" s="1"/>
      <c r="FHS29" s="1"/>
      <c r="FHT29" s="1"/>
      <c r="FHU29" s="1"/>
      <c r="FHV29" s="1"/>
      <c r="FHW29" s="1"/>
      <c r="FHX29" s="1"/>
      <c r="FHY29" s="1"/>
      <c r="FHZ29" s="1"/>
      <c r="FIA29" s="1"/>
      <c r="FIB29" s="1"/>
      <c r="FIC29" s="1"/>
      <c r="FID29" s="1"/>
      <c r="FIE29" s="1"/>
      <c r="FIF29" s="1"/>
      <c r="FIG29" s="1"/>
      <c r="FIH29" s="1"/>
      <c r="FII29" s="1"/>
      <c r="FIJ29" s="1"/>
      <c r="FIK29" s="1"/>
      <c r="FIL29" s="1"/>
      <c r="FIM29" s="1"/>
      <c r="FIN29" s="1"/>
      <c r="FIO29" s="1"/>
      <c r="FIP29" s="1"/>
      <c r="FIQ29" s="1"/>
      <c r="FIR29" s="1"/>
      <c r="FIS29" s="1"/>
      <c r="FIT29" s="1"/>
      <c r="FIU29" s="1"/>
      <c r="FIV29" s="1"/>
      <c r="FIW29" s="1"/>
      <c r="FIX29" s="1"/>
      <c r="FIY29" s="1"/>
      <c r="FIZ29" s="1"/>
      <c r="FJA29" s="1"/>
      <c r="FJB29" s="1"/>
      <c r="FJC29" s="1"/>
      <c r="FJD29" s="1"/>
      <c r="FJE29" s="1"/>
      <c r="FJF29" s="1"/>
      <c r="FJG29" s="1"/>
      <c r="FJH29" s="1"/>
      <c r="FJI29" s="1"/>
      <c r="FJJ29" s="1"/>
      <c r="FJK29" s="1"/>
      <c r="FJL29" s="1"/>
      <c r="FJM29" s="1"/>
      <c r="FJN29" s="1"/>
      <c r="FJO29" s="1"/>
      <c r="FJP29" s="1"/>
      <c r="FJQ29" s="1"/>
      <c r="FJR29" s="1"/>
      <c r="FJS29" s="1"/>
      <c r="FJT29" s="1"/>
      <c r="FJU29" s="1"/>
      <c r="FJV29" s="1"/>
      <c r="FJW29" s="1"/>
      <c r="FJX29" s="1"/>
      <c r="FJY29" s="1"/>
      <c r="FJZ29" s="1"/>
      <c r="FKA29" s="1"/>
      <c r="FKB29" s="1"/>
      <c r="FKC29" s="1"/>
      <c r="FKD29" s="1"/>
      <c r="FKE29" s="1"/>
      <c r="FKF29" s="1"/>
      <c r="FKG29" s="1"/>
      <c r="FKH29" s="1"/>
      <c r="FKI29" s="1"/>
      <c r="FKJ29" s="1"/>
      <c r="FKK29" s="1"/>
      <c r="FKL29" s="1"/>
      <c r="FKM29" s="1"/>
      <c r="FKN29" s="1"/>
      <c r="FKO29" s="1"/>
      <c r="FKP29" s="1"/>
      <c r="FKQ29" s="1"/>
      <c r="FKR29" s="1"/>
      <c r="FKS29" s="1"/>
      <c r="FKT29" s="1"/>
      <c r="FKU29" s="1"/>
      <c r="FKV29" s="1"/>
      <c r="FKW29" s="1"/>
      <c r="FKX29" s="1"/>
      <c r="FKY29" s="1"/>
      <c r="FKZ29" s="1"/>
      <c r="FLA29" s="1"/>
      <c r="FLB29" s="1"/>
      <c r="FLC29" s="1"/>
      <c r="FLD29" s="1"/>
      <c r="FLE29" s="1"/>
      <c r="FLF29" s="1"/>
      <c r="FLG29" s="1"/>
      <c r="FLH29" s="1"/>
      <c r="FLI29" s="1"/>
      <c r="FLJ29" s="1"/>
      <c r="FLK29" s="1"/>
      <c r="FLL29" s="1"/>
      <c r="FLM29" s="1"/>
      <c r="FLN29" s="1"/>
      <c r="FLO29" s="1"/>
      <c r="FLP29" s="1"/>
      <c r="FLQ29" s="1"/>
      <c r="FLR29" s="1"/>
      <c r="FLS29" s="1"/>
      <c r="FLT29" s="1"/>
      <c r="FLU29" s="1"/>
      <c r="FLV29" s="1"/>
      <c r="FLW29" s="1"/>
      <c r="FLX29" s="1"/>
      <c r="FLY29" s="1"/>
      <c r="FLZ29" s="1"/>
      <c r="FMA29" s="1"/>
      <c r="FMB29" s="1"/>
      <c r="FMC29" s="1"/>
      <c r="FMD29" s="1"/>
      <c r="FME29" s="1"/>
      <c r="FMF29" s="1"/>
      <c r="FMG29" s="1"/>
      <c r="FMH29" s="1"/>
      <c r="FMI29" s="1"/>
      <c r="FMJ29" s="1"/>
      <c r="FMK29" s="1"/>
      <c r="FML29" s="1"/>
      <c r="FMM29" s="1"/>
      <c r="FMN29" s="1"/>
      <c r="FMO29" s="1"/>
      <c r="FMP29" s="1"/>
      <c r="FMQ29" s="1"/>
      <c r="FMR29" s="1"/>
      <c r="FMS29" s="1"/>
      <c r="FMT29" s="1"/>
      <c r="FMU29" s="1"/>
      <c r="FMV29" s="1"/>
      <c r="FMW29" s="1"/>
      <c r="FMX29" s="1"/>
      <c r="FMY29" s="1"/>
      <c r="FMZ29" s="1"/>
      <c r="FNA29" s="1"/>
      <c r="FNB29" s="1"/>
      <c r="FNC29" s="1"/>
      <c r="FND29" s="1"/>
      <c r="FNE29" s="1"/>
      <c r="FNF29" s="1"/>
      <c r="FNG29" s="1"/>
      <c r="FNH29" s="1"/>
      <c r="FNI29" s="1"/>
      <c r="FNJ29" s="1"/>
      <c r="FNK29" s="1"/>
      <c r="FNL29" s="1"/>
      <c r="FNM29" s="1"/>
      <c r="FNN29" s="1"/>
      <c r="FNO29" s="1"/>
      <c r="FNP29" s="1"/>
      <c r="FNQ29" s="1"/>
      <c r="FNR29" s="1"/>
      <c r="FNS29" s="1"/>
      <c r="FNT29" s="1"/>
      <c r="FNU29" s="1"/>
      <c r="FNV29" s="1"/>
      <c r="FNW29" s="1"/>
      <c r="FNX29" s="1"/>
      <c r="FNY29" s="1"/>
      <c r="FNZ29" s="1"/>
      <c r="FOA29" s="1"/>
      <c r="FOB29" s="1"/>
      <c r="FOC29" s="1"/>
      <c r="FOD29" s="1"/>
      <c r="FOE29" s="1"/>
      <c r="FOF29" s="1"/>
      <c r="FOG29" s="1"/>
      <c r="FOH29" s="1"/>
      <c r="FOI29" s="1"/>
      <c r="FOJ29" s="1"/>
      <c r="FOK29" s="1"/>
      <c r="FOL29" s="1"/>
      <c r="FOM29" s="1"/>
      <c r="FON29" s="1"/>
      <c r="FOO29" s="1"/>
      <c r="FOP29" s="1"/>
      <c r="FOQ29" s="1"/>
      <c r="FOR29" s="1"/>
      <c r="FOS29" s="1"/>
      <c r="FOT29" s="1"/>
      <c r="FOU29" s="1"/>
      <c r="FOV29" s="1"/>
      <c r="FOW29" s="1"/>
      <c r="FOX29" s="1"/>
      <c r="FOY29" s="1"/>
      <c r="FOZ29" s="1"/>
      <c r="FPA29" s="1"/>
      <c r="FPB29" s="1"/>
      <c r="FPC29" s="1"/>
      <c r="FPD29" s="1"/>
      <c r="FPE29" s="1"/>
      <c r="FPF29" s="1"/>
      <c r="FPG29" s="1"/>
      <c r="FPH29" s="1"/>
      <c r="FPI29" s="1"/>
      <c r="FPJ29" s="1"/>
      <c r="FPK29" s="1"/>
      <c r="FPL29" s="1"/>
      <c r="FPM29" s="1"/>
      <c r="FPN29" s="1"/>
      <c r="FPO29" s="1"/>
      <c r="FPP29" s="1"/>
      <c r="FPQ29" s="1"/>
      <c r="FPR29" s="1"/>
      <c r="FPS29" s="1"/>
      <c r="FPT29" s="1"/>
      <c r="FPU29" s="1"/>
      <c r="FPV29" s="1"/>
      <c r="FPW29" s="1"/>
      <c r="FPX29" s="1"/>
      <c r="FPY29" s="1"/>
      <c r="FPZ29" s="1"/>
      <c r="FQA29" s="1"/>
      <c r="FQB29" s="1"/>
      <c r="FQC29" s="1"/>
      <c r="FQD29" s="1"/>
      <c r="FQE29" s="1"/>
      <c r="FQF29" s="1"/>
      <c r="FQG29" s="1"/>
      <c r="FQH29" s="1"/>
      <c r="FQI29" s="1"/>
      <c r="FQJ29" s="1"/>
      <c r="FQK29" s="1"/>
      <c r="FQL29" s="1"/>
      <c r="FQM29" s="1"/>
      <c r="FQN29" s="1"/>
      <c r="FQO29" s="1"/>
      <c r="FQP29" s="1"/>
      <c r="FQQ29" s="1"/>
      <c r="FQR29" s="1"/>
      <c r="FQS29" s="1"/>
      <c r="FQT29" s="1"/>
      <c r="FQU29" s="1"/>
      <c r="FQV29" s="1"/>
      <c r="FQW29" s="1"/>
      <c r="FQX29" s="1"/>
      <c r="FQY29" s="1"/>
      <c r="FQZ29" s="1"/>
      <c r="FRA29" s="1"/>
      <c r="FRB29" s="1"/>
      <c r="FRC29" s="1"/>
      <c r="FRD29" s="1"/>
      <c r="FRE29" s="1"/>
      <c r="FRF29" s="1"/>
      <c r="FRG29" s="1"/>
      <c r="FRH29" s="1"/>
      <c r="FRI29" s="1"/>
      <c r="FRJ29" s="1"/>
      <c r="FRK29" s="1"/>
      <c r="FRL29" s="1"/>
      <c r="FRM29" s="1"/>
      <c r="FRN29" s="1"/>
      <c r="FRO29" s="1"/>
      <c r="FRP29" s="1"/>
      <c r="FRQ29" s="1"/>
      <c r="FRR29" s="1"/>
      <c r="FRS29" s="1"/>
      <c r="FRT29" s="1"/>
      <c r="FRU29" s="1"/>
      <c r="FRV29" s="1"/>
      <c r="FRW29" s="1"/>
      <c r="FRX29" s="1"/>
      <c r="FRY29" s="1"/>
      <c r="FRZ29" s="1"/>
      <c r="FSA29" s="1"/>
      <c r="FSB29" s="1"/>
      <c r="FSC29" s="1"/>
      <c r="FSD29" s="1"/>
      <c r="FSE29" s="1"/>
      <c r="FSF29" s="1"/>
      <c r="FSG29" s="1"/>
      <c r="FSH29" s="1"/>
      <c r="FSI29" s="1"/>
      <c r="FSJ29" s="1"/>
      <c r="FSK29" s="1"/>
      <c r="FSL29" s="1"/>
      <c r="FSM29" s="1"/>
      <c r="FSN29" s="1"/>
      <c r="FSO29" s="1"/>
      <c r="FSP29" s="1"/>
      <c r="FSQ29" s="1"/>
      <c r="FSR29" s="1"/>
      <c r="FSS29" s="1"/>
      <c r="FST29" s="1"/>
      <c r="FSU29" s="1"/>
      <c r="FSV29" s="1"/>
      <c r="FSW29" s="1"/>
      <c r="FSX29" s="1"/>
      <c r="FSY29" s="1"/>
      <c r="FSZ29" s="1"/>
      <c r="FTA29" s="1"/>
      <c r="FTB29" s="1"/>
      <c r="FTC29" s="1"/>
      <c r="FTD29" s="1"/>
      <c r="FTE29" s="1"/>
      <c r="FTF29" s="1"/>
      <c r="FTG29" s="1"/>
      <c r="FTH29" s="1"/>
      <c r="FTI29" s="1"/>
      <c r="FTJ29" s="1"/>
      <c r="FTK29" s="1"/>
      <c r="FTL29" s="1"/>
      <c r="FTM29" s="1"/>
      <c r="FTN29" s="1"/>
      <c r="FTO29" s="1"/>
      <c r="FTP29" s="1"/>
      <c r="FTQ29" s="1"/>
      <c r="FTR29" s="1"/>
      <c r="FTS29" s="1"/>
      <c r="FTT29" s="1"/>
      <c r="FTU29" s="1"/>
      <c r="FTV29" s="1"/>
      <c r="FTW29" s="1"/>
      <c r="FTX29" s="1"/>
      <c r="FTY29" s="1"/>
      <c r="FTZ29" s="1"/>
      <c r="FUA29" s="1"/>
      <c r="FUB29" s="1"/>
      <c r="FUC29" s="1"/>
      <c r="FUD29" s="1"/>
      <c r="FUE29" s="1"/>
      <c r="FUF29" s="1"/>
      <c r="FUG29" s="1"/>
      <c r="FUH29" s="1"/>
      <c r="FUI29" s="1"/>
      <c r="FUJ29" s="1"/>
      <c r="FUK29" s="1"/>
      <c r="FUL29" s="1"/>
      <c r="FUM29" s="1"/>
      <c r="FUN29" s="1"/>
      <c r="FUO29" s="1"/>
      <c r="FUP29" s="1"/>
      <c r="FUQ29" s="1"/>
      <c r="FUR29" s="1"/>
      <c r="FUS29" s="1"/>
      <c r="FUT29" s="1"/>
      <c r="FUU29" s="1"/>
      <c r="FUV29" s="1"/>
      <c r="FUW29" s="1"/>
      <c r="FUX29" s="1"/>
      <c r="FUY29" s="1"/>
      <c r="FUZ29" s="1"/>
      <c r="FVA29" s="1"/>
      <c r="FVB29" s="1"/>
      <c r="FVC29" s="1"/>
      <c r="FVD29" s="1"/>
      <c r="FVE29" s="1"/>
      <c r="FVF29" s="1"/>
      <c r="FVG29" s="1"/>
      <c r="FVH29" s="1"/>
      <c r="FVI29" s="1"/>
      <c r="FVJ29" s="1"/>
      <c r="FVK29" s="1"/>
      <c r="FVL29" s="1"/>
      <c r="FVM29" s="1"/>
      <c r="FVN29" s="1"/>
      <c r="FVO29" s="1"/>
      <c r="FVP29" s="1"/>
      <c r="FVQ29" s="1"/>
      <c r="FVR29" s="1"/>
      <c r="FVS29" s="1"/>
      <c r="FVT29" s="1"/>
      <c r="FVU29" s="1"/>
      <c r="FVV29" s="1"/>
      <c r="FVW29" s="1"/>
      <c r="FVX29" s="1"/>
      <c r="FVY29" s="1"/>
      <c r="FVZ29" s="1"/>
      <c r="FWA29" s="1"/>
      <c r="FWB29" s="1"/>
      <c r="FWC29" s="1"/>
      <c r="FWD29" s="1"/>
      <c r="FWE29" s="1"/>
      <c r="FWF29" s="1"/>
      <c r="FWG29" s="1"/>
      <c r="FWH29" s="1"/>
      <c r="FWI29" s="1"/>
      <c r="FWJ29" s="1"/>
      <c r="FWK29" s="1"/>
      <c r="FWL29" s="1"/>
      <c r="FWM29" s="1"/>
      <c r="FWN29" s="1"/>
      <c r="FWO29" s="1"/>
      <c r="FWP29" s="1"/>
      <c r="FWQ29" s="1"/>
      <c r="FWR29" s="1"/>
      <c r="FWS29" s="1"/>
      <c r="FWT29" s="1"/>
      <c r="FWU29" s="1"/>
      <c r="FWV29" s="1"/>
      <c r="FWW29" s="1"/>
      <c r="FWX29" s="1"/>
      <c r="FWY29" s="1"/>
      <c r="FWZ29" s="1"/>
      <c r="FXA29" s="1"/>
      <c r="FXB29" s="1"/>
      <c r="FXC29" s="1"/>
      <c r="FXD29" s="1"/>
      <c r="FXE29" s="1"/>
      <c r="FXF29" s="1"/>
      <c r="FXG29" s="1"/>
      <c r="FXH29" s="1"/>
      <c r="FXI29" s="1"/>
      <c r="FXJ29" s="1"/>
      <c r="FXK29" s="1"/>
      <c r="FXL29" s="1"/>
      <c r="FXM29" s="1"/>
      <c r="FXN29" s="1"/>
      <c r="FXO29" s="1"/>
      <c r="FXP29" s="1"/>
      <c r="FXQ29" s="1"/>
      <c r="FXR29" s="1"/>
      <c r="FXS29" s="1"/>
      <c r="FXT29" s="1"/>
      <c r="FXU29" s="1"/>
      <c r="FXV29" s="1"/>
      <c r="FXW29" s="1"/>
      <c r="FXX29" s="1"/>
      <c r="FXY29" s="1"/>
      <c r="FXZ29" s="1"/>
      <c r="FYA29" s="1"/>
      <c r="FYB29" s="1"/>
      <c r="FYC29" s="1"/>
      <c r="FYD29" s="1"/>
      <c r="FYE29" s="1"/>
      <c r="FYF29" s="1"/>
      <c r="FYG29" s="1"/>
      <c r="FYH29" s="1"/>
      <c r="FYI29" s="1"/>
      <c r="FYJ29" s="1"/>
      <c r="FYK29" s="1"/>
      <c r="FYL29" s="1"/>
      <c r="FYM29" s="1"/>
      <c r="FYN29" s="1"/>
      <c r="FYO29" s="1"/>
      <c r="FYP29" s="1"/>
      <c r="FYQ29" s="1"/>
      <c r="FYR29" s="1"/>
      <c r="FYS29" s="1"/>
      <c r="FYT29" s="1"/>
      <c r="FYU29" s="1"/>
      <c r="FYV29" s="1"/>
      <c r="FYW29" s="1"/>
      <c r="FYX29" s="1"/>
      <c r="FYY29" s="1"/>
      <c r="FYZ29" s="1"/>
      <c r="FZA29" s="1"/>
      <c r="FZB29" s="1"/>
      <c r="FZC29" s="1"/>
      <c r="FZD29" s="1"/>
      <c r="FZE29" s="1"/>
      <c r="FZF29" s="1"/>
      <c r="FZG29" s="1"/>
      <c r="FZH29" s="1"/>
      <c r="FZI29" s="1"/>
      <c r="FZJ29" s="1"/>
      <c r="FZK29" s="1"/>
      <c r="FZL29" s="1"/>
      <c r="FZM29" s="1"/>
      <c r="FZN29" s="1"/>
      <c r="FZO29" s="1"/>
      <c r="FZP29" s="1"/>
      <c r="FZQ29" s="1"/>
      <c r="FZR29" s="1"/>
      <c r="FZS29" s="1"/>
      <c r="FZT29" s="1"/>
      <c r="FZU29" s="1"/>
      <c r="FZV29" s="1"/>
      <c r="FZW29" s="1"/>
      <c r="FZX29" s="1"/>
      <c r="FZY29" s="1"/>
      <c r="FZZ29" s="1"/>
      <c r="GAA29" s="1"/>
      <c r="GAB29" s="1"/>
      <c r="GAC29" s="1"/>
      <c r="GAD29" s="1"/>
      <c r="GAE29" s="1"/>
      <c r="GAF29" s="1"/>
      <c r="GAG29" s="1"/>
      <c r="GAH29" s="1"/>
      <c r="GAI29" s="1"/>
      <c r="GAJ29" s="1"/>
      <c r="GAK29" s="1"/>
      <c r="GAL29" s="1"/>
      <c r="GAM29" s="1"/>
      <c r="GAN29" s="1"/>
      <c r="GAO29" s="1"/>
      <c r="GAP29" s="1"/>
      <c r="GAQ29" s="1"/>
      <c r="GAR29" s="1"/>
      <c r="GAS29" s="1"/>
      <c r="GAT29" s="1"/>
      <c r="GAU29" s="1"/>
      <c r="GAV29" s="1"/>
      <c r="GAW29" s="1"/>
      <c r="GAX29" s="1"/>
      <c r="GAY29" s="1"/>
      <c r="GAZ29" s="1"/>
      <c r="GBA29" s="1"/>
      <c r="GBB29" s="1"/>
      <c r="GBC29" s="1"/>
      <c r="GBD29" s="1"/>
      <c r="GBE29" s="1"/>
      <c r="GBF29" s="1"/>
      <c r="GBG29" s="1"/>
      <c r="GBH29" s="1"/>
      <c r="GBI29" s="1"/>
      <c r="GBJ29" s="1"/>
      <c r="GBK29" s="1"/>
      <c r="GBL29" s="1"/>
      <c r="GBM29" s="1"/>
      <c r="GBN29" s="1"/>
      <c r="GBO29" s="1"/>
      <c r="GBP29" s="1"/>
      <c r="GBQ29" s="1"/>
      <c r="GBR29" s="1"/>
      <c r="GBS29" s="1"/>
      <c r="GBT29" s="1"/>
      <c r="GBU29" s="1"/>
      <c r="GBV29" s="1"/>
      <c r="GBW29" s="1"/>
      <c r="GBX29" s="1"/>
      <c r="GBY29" s="1"/>
      <c r="GBZ29" s="1"/>
      <c r="GCA29" s="1"/>
      <c r="GCB29" s="1"/>
      <c r="GCC29" s="1"/>
      <c r="GCD29" s="1"/>
      <c r="GCE29" s="1"/>
      <c r="GCF29" s="1"/>
      <c r="GCG29" s="1"/>
      <c r="GCH29" s="1"/>
      <c r="GCI29" s="1"/>
      <c r="GCJ29" s="1"/>
      <c r="GCK29" s="1"/>
      <c r="GCL29" s="1"/>
      <c r="GCM29" s="1"/>
      <c r="GCN29" s="1"/>
      <c r="GCO29" s="1"/>
      <c r="GCP29" s="1"/>
      <c r="GCQ29" s="1"/>
      <c r="GCR29" s="1"/>
      <c r="GCS29" s="1"/>
      <c r="GCT29" s="1"/>
      <c r="GCU29" s="1"/>
      <c r="GCV29" s="1"/>
      <c r="GCW29" s="1"/>
      <c r="GCX29" s="1"/>
      <c r="GCY29" s="1"/>
      <c r="GCZ29" s="1"/>
      <c r="GDA29" s="1"/>
      <c r="GDB29" s="1"/>
      <c r="GDC29" s="1"/>
      <c r="GDD29" s="1"/>
      <c r="GDE29" s="1"/>
      <c r="GDF29" s="1"/>
      <c r="GDG29" s="1"/>
      <c r="GDH29" s="1"/>
      <c r="GDI29" s="1"/>
      <c r="GDJ29" s="1"/>
      <c r="GDK29" s="1"/>
      <c r="GDL29" s="1"/>
      <c r="GDM29" s="1"/>
      <c r="GDN29" s="1"/>
      <c r="GDO29" s="1"/>
      <c r="GDP29" s="1"/>
      <c r="GDQ29" s="1"/>
      <c r="GDR29" s="1"/>
      <c r="GDS29" s="1"/>
      <c r="GDT29" s="1"/>
      <c r="GDU29" s="1"/>
      <c r="GDV29" s="1"/>
      <c r="GDW29" s="1"/>
      <c r="GDX29" s="1"/>
      <c r="GDY29" s="1"/>
      <c r="GDZ29" s="1"/>
      <c r="GEA29" s="1"/>
      <c r="GEB29" s="1"/>
      <c r="GEC29" s="1"/>
      <c r="GED29" s="1"/>
      <c r="GEE29" s="1"/>
      <c r="GEF29" s="1"/>
      <c r="GEG29" s="1"/>
      <c r="GEH29" s="1"/>
      <c r="GEI29" s="1"/>
      <c r="GEJ29" s="1"/>
      <c r="GEK29" s="1"/>
      <c r="GEL29" s="1"/>
      <c r="GEM29" s="1"/>
      <c r="GEN29" s="1"/>
      <c r="GEO29" s="1"/>
      <c r="GEP29" s="1"/>
      <c r="GEQ29" s="1"/>
      <c r="GER29" s="1"/>
      <c r="GES29" s="1"/>
      <c r="GET29" s="1"/>
      <c r="GEU29" s="1"/>
      <c r="GEV29" s="1"/>
      <c r="GEW29" s="1"/>
      <c r="GEX29" s="1"/>
      <c r="GEY29" s="1"/>
      <c r="GEZ29" s="1"/>
      <c r="GFA29" s="1"/>
      <c r="GFB29" s="1"/>
      <c r="GFC29" s="1"/>
      <c r="GFD29" s="1"/>
      <c r="GFE29" s="1"/>
      <c r="GFF29" s="1"/>
      <c r="GFG29" s="1"/>
      <c r="GFH29" s="1"/>
      <c r="GFI29" s="1"/>
      <c r="GFJ29" s="1"/>
      <c r="GFK29" s="1"/>
      <c r="GFL29" s="1"/>
      <c r="GFM29" s="1"/>
      <c r="GFN29" s="1"/>
      <c r="GFO29" s="1"/>
      <c r="GFP29" s="1"/>
      <c r="GFQ29" s="1"/>
      <c r="GFR29" s="1"/>
      <c r="GFS29" s="1"/>
      <c r="GFT29" s="1"/>
      <c r="GFU29" s="1"/>
      <c r="GFV29" s="1"/>
      <c r="GFW29" s="1"/>
      <c r="GFX29" s="1"/>
      <c r="GFY29" s="1"/>
      <c r="GFZ29" s="1"/>
      <c r="GGA29" s="1"/>
      <c r="GGB29" s="1"/>
      <c r="GGC29" s="1"/>
      <c r="GGD29" s="1"/>
      <c r="GGE29" s="1"/>
      <c r="GGF29" s="1"/>
      <c r="GGG29" s="1"/>
      <c r="GGH29" s="1"/>
      <c r="GGI29" s="1"/>
      <c r="GGJ29" s="1"/>
      <c r="GGK29" s="1"/>
      <c r="GGL29" s="1"/>
      <c r="GGM29" s="1"/>
      <c r="GGN29" s="1"/>
      <c r="GGO29" s="1"/>
      <c r="GGP29" s="1"/>
      <c r="GGQ29" s="1"/>
      <c r="GGR29" s="1"/>
      <c r="GGS29" s="1"/>
      <c r="GGT29" s="1"/>
      <c r="GGU29" s="1"/>
      <c r="GGV29" s="1"/>
      <c r="GGW29" s="1"/>
      <c r="GGX29" s="1"/>
      <c r="GGY29" s="1"/>
      <c r="GGZ29" s="1"/>
      <c r="GHA29" s="1"/>
      <c r="GHB29" s="1"/>
      <c r="GHC29" s="1"/>
      <c r="GHD29" s="1"/>
      <c r="GHE29" s="1"/>
      <c r="GHF29" s="1"/>
      <c r="GHG29" s="1"/>
      <c r="GHH29" s="1"/>
      <c r="GHI29" s="1"/>
      <c r="GHJ29" s="1"/>
      <c r="GHK29" s="1"/>
      <c r="GHL29" s="1"/>
      <c r="GHM29" s="1"/>
      <c r="GHN29" s="1"/>
      <c r="GHO29" s="1"/>
      <c r="GHP29" s="1"/>
      <c r="GHQ29" s="1"/>
      <c r="GHR29" s="1"/>
      <c r="GHS29" s="1"/>
      <c r="GHT29" s="1"/>
      <c r="GHU29" s="1"/>
      <c r="GHV29" s="1"/>
      <c r="GHW29" s="1"/>
      <c r="GHX29" s="1"/>
      <c r="GHY29" s="1"/>
      <c r="GHZ29" s="1"/>
      <c r="GIA29" s="1"/>
      <c r="GIB29" s="1"/>
      <c r="GIC29" s="1"/>
      <c r="GID29" s="1"/>
      <c r="GIE29" s="1"/>
      <c r="GIF29" s="1"/>
      <c r="GIG29" s="1"/>
      <c r="GIH29" s="1"/>
      <c r="GII29" s="1"/>
      <c r="GIJ29" s="1"/>
      <c r="GIK29" s="1"/>
      <c r="GIL29" s="1"/>
      <c r="GIM29" s="1"/>
      <c r="GIN29" s="1"/>
      <c r="GIO29" s="1"/>
      <c r="GIP29" s="1"/>
      <c r="GIQ29" s="1"/>
      <c r="GIR29" s="1"/>
      <c r="GIS29" s="1"/>
      <c r="GIT29" s="1"/>
      <c r="GIU29" s="1"/>
      <c r="GIV29" s="1"/>
      <c r="GIW29" s="1"/>
      <c r="GIX29" s="1"/>
      <c r="GIY29" s="1"/>
      <c r="GIZ29" s="1"/>
      <c r="GJA29" s="1"/>
      <c r="GJB29" s="1"/>
      <c r="GJC29" s="1"/>
      <c r="GJD29" s="1"/>
      <c r="GJE29" s="1"/>
      <c r="GJF29" s="1"/>
      <c r="GJG29" s="1"/>
      <c r="GJH29" s="1"/>
      <c r="GJI29" s="1"/>
      <c r="GJJ29" s="1"/>
      <c r="GJK29" s="1"/>
      <c r="GJL29" s="1"/>
      <c r="GJM29" s="1"/>
      <c r="GJN29" s="1"/>
      <c r="GJO29" s="1"/>
      <c r="GJP29" s="1"/>
      <c r="GJQ29" s="1"/>
      <c r="GJR29" s="1"/>
      <c r="GJS29" s="1"/>
      <c r="GJT29" s="1"/>
      <c r="GJU29" s="1"/>
      <c r="GJV29" s="1"/>
      <c r="GJW29" s="1"/>
      <c r="GJX29" s="1"/>
      <c r="GJY29" s="1"/>
      <c r="GJZ29" s="1"/>
      <c r="GKA29" s="1"/>
      <c r="GKB29" s="1"/>
      <c r="GKC29" s="1"/>
      <c r="GKD29" s="1"/>
      <c r="GKE29" s="1"/>
      <c r="GKF29" s="1"/>
      <c r="GKG29" s="1"/>
      <c r="GKH29" s="1"/>
      <c r="GKI29" s="1"/>
      <c r="GKJ29" s="1"/>
      <c r="GKK29" s="1"/>
      <c r="GKL29" s="1"/>
      <c r="GKM29" s="1"/>
      <c r="GKN29" s="1"/>
      <c r="GKO29" s="1"/>
      <c r="GKP29" s="1"/>
      <c r="GKQ29" s="1"/>
      <c r="GKR29" s="1"/>
      <c r="GKS29" s="1"/>
      <c r="GKT29" s="1"/>
      <c r="GKU29" s="1"/>
      <c r="GKV29" s="1"/>
      <c r="GKW29" s="1"/>
      <c r="GKX29" s="1"/>
      <c r="GKY29" s="1"/>
      <c r="GKZ29" s="1"/>
      <c r="GLA29" s="1"/>
      <c r="GLB29" s="1"/>
      <c r="GLC29" s="1"/>
      <c r="GLD29" s="1"/>
      <c r="GLE29" s="1"/>
      <c r="GLF29" s="1"/>
      <c r="GLG29" s="1"/>
      <c r="GLH29" s="1"/>
      <c r="GLI29" s="1"/>
      <c r="GLJ29" s="1"/>
      <c r="GLK29" s="1"/>
      <c r="GLL29" s="1"/>
      <c r="GLM29" s="1"/>
      <c r="GLN29" s="1"/>
      <c r="GLO29" s="1"/>
      <c r="GLP29" s="1"/>
      <c r="GLQ29" s="1"/>
      <c r="GLR29" s="1"/>
      <c r="GLS29" s="1"/>
      <c r="GLT29" s="1"/>
      <c r="GLU29" s="1"/>
      <c r="GLV29" s="1"/>
      <c r="GLW29" s="1"/>
      <c r="GLX29" s="1"/>
      <c r="GLY29" s="1"/>
      <c r="GLZ29" s="1"/>
      <c r="GMA29" s="1"/>
      <c r="GMB29" s="1"/>
      <c r="GMC29" s="1"/>
      <c r="GMD29" s="1"/>
      <c r="GME29" s="1"/>
      <c r="GMF29" s="1"/>
      <c r="GMG29" s="1"/>
      <c r="GMH29" s="1"/>
      <c r="GMI29" s="1"/>
      <c r="GMJ29" s="1"/>
      <c r="GMK29" s="1"/>
      <c r="GML29" s="1"/>
      <c r="GMM29" s="1"/>
      <c r="GMN29" s="1"/>
      <c r="GMO29" s="1"/>
      <c r="GMP29" s="1"/>
      <c r="GMQ29" s="1"/>
      <c r="GMR29" s="1"/>
      <c r="GMS29" s="1"/>
      <c r="GMT29" s="1"/>
      <c r="GMU29" s="1"/>
      <c r="GMV29" s="1"/>
      <c r="GMW29" s="1"/>
      <c r="GMX29" s="1"/>
      <c r="GMY29" s="1"/>
      <c r="GMZ29" s="1"/>
      <c r="GNA29" s="1"/>
      <c r="GNB29" s="1"/>
      <c r="GNC29" s="1"/>
      <c r="GND29" s="1"/>
      <c r="GNE29" s="1"/>
      <c r="GNF29" s="1"/>
      <c r="GNG29" s="1"/>
      <c r="GNH29" s="1"/>
      <c r="GNI29" s="1"/>
      <c r="GNJ29" s="1"/>
      <c r="GNK29" s="1"/>
      <c r="GNL29" s="1"/>
      <c r="GNM29" s="1"/>
      <c r="GNN29" s="1"/>
      <c r="GNO29" s="1"/>
      <c r="GNP29" s="1"/>
      <c r="GNQ29" s="1"/>
      <c r="GNR29" s="1"/>
      <c r="GNS29" s="1"/>
      <c r="GNT29" s="1"/>
      <c r="GNU29" s="1"/>
      <c r="GNV29" s="1"/>
      <c r="GNW29" s="1"/>
      <c r="GNX29" s="1"/>
      <c r="GNY29" s="1"/>
      <c r="GNZ29" s="1"/>
      <c r="GOA29" s="1"/>
      <c r="GOB29" s="1"/>
      <c r="GOC29" s="1"/>
      <c r="GOD29" s="1"/>
      <c r="GOE29" s="1"/>
      <c r="GOF29" s="1"/>
      <c r="GOG29" s="1"/>
      <c r="GOH29" s="1"/>
      <c r="GOI29" s="1"/>
      <c r="GOJ29" s="1"/>
      <c r="GOK29" s="1"/>
      <c r="GOL29" s="1"/>
      <c r="GOM29" s="1"/>
      <c r="GON29" s="1"/>
      <c r="GOO29" s="1"/>
      <c r="GOP29" s="1"/>
      <c r="GOQ29" s="1"/>
      <c r="GOR29" s="1"/>
      <c r="GOS29" s="1"/>
      <c r="GOT29" s="1"/>
      <c r="GOU29" s="1"/>
      <c r="GOV29" s="1"/>
      <c r="GOW29" s="1"/>
      <c r="GOX29" s="1"/>
      <c r="GOY29" s="1"/>
      <c r="GOZ29" s="1"/>
      <c r="GPA29" s="1"/>
      <c r="GPB29" s="1"/>
      <c r="GPC29" s="1"/>
      <c r="GPD29" s="1"/>
      <c r="GPE29" s="1"/>
      <c r="GPF29" s="1"/>
      <c r="GPG29" s="1"/>
      <c r="GPH29" s="1"/>
      <c r="GPI29" s="1"/>
      <c r="GPJ29" s="1"/>
      <c r="GPK29" s="1"/>
      <c r="GPL29" s="1"/>
      <c r="GPM29" s="1"/>
      <c r="GPN29" s="1"/>
      <c r="GPO29" s="1"/>
      <c r="GPP29" s="1"/>
      <c r="GPQ29" s="1"/>
      <c r="GPR29" s="1"/>
      <c r="GPS29" s="1"/>
      <c r="GPT29" s="1"/>
      <c r="GPU29" s="1"/>
      <c r="GPV29" s="1"/>
      <c r="GPW29" s="1"/>
      <c r="GPX29" s="1"/>
      <c r="GPY29" s="1"/>
      <c r="GPZ29" s="1"/>
      <c r="GQA29" s="1"/>
      <c r="GQB29" s="1"/>
      <c r="GQC29" s="1"/>
      <c r="GQD29" s="1"/>
      <c r="GQE29" s="1"/>
      <c r="GQF29" s="1"/>
      <c r="GQG29" s="1"/>
      <c r="GQH29" s="1"/>
      <c r="GQI29" s="1"/>
      <c r="GQJ29" s="1"/>
      <c r="GQK29" s="1"/>
      <c r="GQL29" s="1"/>
      <c r="GQM29" s="1"/>
      <c r="GQN29" s="1"/>
      <c r="GQO29" s="1"/>
      <c r="GQP29" s="1"/>
      <c r="GQQ29" s="1"/>
      <c r="GQR29" s="1"/>
      <c r="GQS29" s="1"/>
      <c r="GQT29" s="1"/>
      <c r="GQU29" s="1"/>
      <c r="GQV29" s="1"/>
      <c r="GQW29" s="1"/>
      <c r="GQX29" s="1"/>
      <c r="GQY29" s="1"/>
      <c r="GQZ29" s="1"/>
      <c r="GRA29" s="1"/>
      <c r="GRB29" s="1"/>
      <c r="GRC29" s="1"/>
      <c r="GRD29" s="1"/>
      <c r="GRE29" s="1"/>
      <c r="GRF29" s="1"/>
      <c r="GRG29" s="1"/>
      <c r="GRH29" s="1"/>
      <c r="GRI29" s="1"/>
      <c r="GRJ29" s="1"/>
      <c r="GRK29" s="1"/>
      <c r="GRL29" s="1"/>
      <c r="GRM29" s="1"/>
      <c r="GRN29" s="1"/>
      <c r="GRO29" s="1"/>
      <c r="GRP29" s="1"/>
      <c r="GRQ29" s="1"/>
      <c r="GRR29" s="1"/>
      <c r="GRS29" s="1"/>
      <c r="GRT29" s="1"/>
      <c r="GRU29" s="1"/>
      <c r="GRV29" s="1"/>
      <c r="GRW29" s="1"/>
      <c r="GRX29" s="1"/>
      <c r="GRY29" s="1"/>
      <c r="GRZ29" s="1"/>
      <c r="GSA29" s="1"/>
      <c r="GSB29" s="1"/>
      <c r="GSC29" s="1"/>
      <c r="GSD29" s="1"/>
      <c r="GSE29" s="1"/>
      <c r="GSF29" s="1"/>
      <c r="GSG29" s="1"/>
      <c r="GSH29" s="1"/>
      <c r="GSI29" s="1"/>
      <c r="GSJ29" s="1"/>
      <c r="GSK29" s="1"/>
      <c r="GSL29" s="1"/>
      <c r="GSM29" s="1"/>
      <c r="GSN29" s="1"/>
      <c r="GSO29" s="1"/>
      <c r="GSP29" s="1"/>
      <c r="GSQ29" s="1"/>
      <c r="GSR29" s="1"/>
      <c r="GSS29" s="1"/>
      <c r="GST29" s="1"/>
      <c r="GSU29" s="1"/>
      <c r="GSV29" s="1"/>
      <c r="GSW29" s="1"/>
      <c r="GSX29" s="1"/>
      <c r="GSY29" s="1"/>
      <c r="GSZ29" s="1"/>
      <c r="GTA29" s="1"/>
      <c r="GTB29" s="1"/>
      <c r="GTC29" s="1"/>
      <c r="GTD29" s="1"/>
      <c r="GTE29" s="1"/>
      <c r="GTF29" s="1"/>
      <c r="GTG29" s="1"/>
      <c r="GTH29" s="1"/>
      <c r="GTI29" s="1"/>
      <c r="GTJ29" s="1"/>
      <c r="GTK29" s="1"/>
      <c r="GTL29" s="1"/>
      <c r="GTM29" s="1"/>
      <c r="GTN29" s="1"/>
      <c r="GTO29" s="1"/>
      <c r="GTP29" s="1"/>
      <c r="GTQ29" s="1"/>
      <c r="GTR29" s="1"/>
      <c r="GTS29" s="1"/>
      <c r="GTT29" s="1"/>
      <c r="GTU29" s="1"/>
      <c r="GTV29" s="1"/>
      <c r="GTW29" s="1"/>
      <c r="GTX29" s="1"/>
      <c r="GTY29" s="1"/>
      <c r="GTZ29" s="1"/>
      <c r="GUA29" s="1"/>
      <c r="GUB29" s="1"/>
      <c r="GUC29" s="1"/>
      <c r="GUD29" s="1"/>
      <c r="GUE29" s="1"/>
      <c r="GUF29" s="1"/>
      <c r="GUG29" s="1"/>
      <c r="GUH29" s="1"/>
      <c r="GUI29" s="1"/>
      <c r="GUJ29" s="1"/>
      <c r="GUK29" s="1"/>
      <c r="GUL29" s="1"/>
      <c r="GUM29" s="1"/>
      <c r="GUN29" s="1"/>
      <c r="GUO29" s="1"/>
      <c r="GUP29" s="1"/>
      <c r="GUQ29" s="1"/>
      <c r="GUR29" s="1"/>
      <c r="GUS29" s="1"/>
      <c r="GUT29" s="1"/>
      <c r="GUU29" s="1"/>
      <c r="GUV29" s="1"/>
      <c r="GUW29" s="1"/>
      <c r="GUX29" s="1"/>
      <c r="GUY29" s="1"/>
      <c r="GUZ29" s="1"/>
      <c r="GVA29" s="1"/>
      <c r="GVB29" s="1"/>
      <c r="GVC29" s="1"/>
      <c r="GVD29" s="1"/>
      <c r="GVE29" s="1"/>
      <c r="GVF29" s="1"/>
      <c r="GVG29" s="1"/>
      <c r="GVH29" s="1"/>
      <c r="GVI29" s="1"/>
      <c r="GVJ29" s="1"/>
      <c r="GVK29" s="1"/>
      <c r="GVL29" s="1"/>
      <c r="GVM29" s="1"/>
      <c r="GVN29" s="1"/>
      <c r="GVO29" s="1"/>
      <c r="GVP29" s="1"/>
      <c r="GVQ29" s="1"/>
      <c r="GVR29" s="1"/>
      <c r="GVS29" s="1"/>
      <c r="GVT29" s="1"/>
      <c r="GVU29" s="1"/>
      <c r="GVV29" s="1"/>
      <c r="GVW29" s="1"/>
      <c r="GVX29" s="1"/>
      <c r="GVY29" s="1"/>
      <c r="GVZ29" s="1"/>
      <c r="GWA29" s="1"/>
      <c r="GWB29" s="1"/>
      <c r="GWC29" s="1"/>
      <c r="GWD29" s="1"/>
      <c r="GWE29" s="1"/>
      <c r="GWF29" s="1"/>
      <c r="GWG29" s="1"/>
      <c r="GWH29" s="1"/>
      <c r="GWI29" s="1"/>
      <c r="GWJ29" s="1"/>
      <c r="GWK29" s="1"/>
      <c r="GWL29" s="1"/>
      <c r="GWM29" s="1"/>
      <c r="GWN29" s="1"/>
      <c r="GWO29" s="1"/>
      <c r="GWP29" s="1"/>
      <c r="GWQ29" s="1"/>
      <c r="GWR29" s="1"/>
      <c r="GWS29" s="1"/>
      <c r="GWT29" s="1"/>
      <c r="GWU29" s="1"/>
      <c r="GWV29" s="1"/>
      <c r="GWW29" s="1"/>
      <c r="GWX29" s="1"/>
      <c r="GWY29" s="1"/>
      <c r="GWZ29" s="1"/>
      <c r="GXA29" s="1"/>
      <c r="GXB29" s="1"/>
      <c r="GXC29" s="1"/>
      <c r="GXD29" s="1"/>
      <c r="GXE29" s="1"/>
      <c r="GXF29" s="1"/>
      <c r="GXG29" s="1"/>
      <c r="GXH29" s="1"/>
      <c r="GXI29" s="1"/>
      <c r="GXJ29" s="1"/>
      <c r="GXK29" s="1"/>
      <c r="GXL29" s="1"/>
      <c r="GXM29" s="1"/>
      <c r="GXN29" s="1"/>
      <c r="GXO29" s="1"/>
      <c r="GXP29" s="1"/>
      <c r="GXQ29" s="1"/>
      <c r="GXR29" s="1"/>
      <c r="GXS29" s="1"/>
      <c r="GXT29" s="1"/>
      <c r="GXU29" s="1"/>
      <c r="GXV29" s="1"/>
      <c r="GXW29" s="1"/>
      <c r="GXX29" s="1"/>
      <c r="GXY29" s="1"/>
      <c r="GXZ29" s="1"/>
      <c r="GYA29" s="1"/>
      <c r="GYB29" s="1"/>
      <c r="GYC29" s="1"/>
      <c r="GYD29" s="1"/>
      <c r="GYE29" s="1"/>
      <c r="GYF29" s="1"/>
      <c r="GYG29" s="1"/>
      <c r="GYH29" s="1"/>
      <c r="GYI29" s="1"/>
      <c r="GYJ29" s="1"/>
      <c r="GYK29" s="1"/>
      <c r="GYL29" s="1"/>
      <c r="GYM29" s="1"/>
      <c r="GYN29" s="1"/>
      <c r="GYO29" s="1"/>
      <c r="GYP29" s="1"/>
      <c r="GYQ29" s="1"/>
      <c r="GYR29" s="1"/>
      <c r="GYS29" s="1"/>
      <c r="GYT29" s="1"/>
      <c r="GYU29" s="1"/>
      <c r="GYV29" s="1"/>
      <c r="GYW29" s="1"/>
      <c r="GYX29" s="1"/>
      <c r="GYY29" s="1"/>
      <c r="GYZ29" s="1"/>
      <c r="GZA29" s="1"/>
      <c r="GZB29" s="1"/>
      <c r="GZC29" s="1"/>
      <c r="GZD29" s="1"/>
      <c r="GZE29" s="1"/>
      <c r="GZF29" s="1"/>
      <c r="GZG29" s="1"/>
      <c r="GZH29" s="1"/>
      <c r="GZI29" s="1"/>
      <c r="GZJ29" s="1"/>
      <c r="GZK29" s="1"/>
      <c r="GZL29" s="1"/>
      <c r="GZM29" s="1"/>
      <c r="GZN29" s="1"/>
      <c r="GZO29" s="1"/>
      <c r="GZP29" s="1"/>
      <c r="GZQ29" s="1"/>
      <c r="GZR29" s="1"/>
      <c r="GZS29" s="1"/>
      <c r="GZT29" s="1"/>
      <c r="GZU29" s="1"/>
      <c r="GZV29" s="1"/>
      <c r="GZW29" s="1"/>
      <c r="GZX29" s="1"/>
      <c r="GZY29" s="1"/>
      <c r="GZZ29" s="1"/>
      <c r="HAA29" s="1"/>
      <c r="HAB29" s="1"/>
      <c r="HAC29" s="1"/>
      <c r="HAD29" s="1"/>
      <c r="HAE29" s="1"/>
      <c r="HAF29" s="1"/>
      <c r="HAG29" s="1"/>
      <c r="HAH29" s="1"/>
      <c r="HAI29" s="1"/>
      <c r="HAJ29" s="1"/>
      <c r="HAK29" s="1"/>
      <c r="HAL29" s="1"/>
      <c r="HAM29" s="1"/>
      <c r="HAN29" s="1"/>
      <c r="HAO29" s="1"/>
      <c r="HAP29" s="1"/>
      <c r="HAQ29" s="1"/>
      <c r="HAR29" s="1"/>
      <c r="HAS29" s="1"/>
      <c r="HAT29" s="1"/>
      <c r="HAU29" s="1"/>
      <c r="HAV29" s="1"/>
      <c r="HAW29" s="1"/>
      <c r="HAX29" s="1"/>
      <c r="HAY29" s="1"/>
      <c r="HAZ29" s="1"/>
      <c r="HBA29" s="1"/>
      <c r="HBB29" s="1"/>
      <c r="HBC29" s="1"/>
      <c r="HBD29" s="1"/>
      <c r="HBE29" s="1"/>
      <c r="HBF29" s="1"/>
      <c r="HBG29" s="1"/>
      <c r="HBH29" s="1"/>
      <c r="HBI29" s="1"/>
      <c r="HBJ29" s="1"/>
      <c r="HBK29" s="1"/>
      <c r="HBL29" s="1"/>
      <c r="HBM29" s="1"/>
      <c r="HBN29" s="1"/>
      <c r="HBO29" s="1"/>
      <c r="HBP29" s="1"/>
      <c r="HBQ29" s="1"/>
      <c r="HBR29" s="1"/>
      <c r="HBS29" s="1"/>
      <c r="HBT29" s="1"/>
      <c r="HBU29" s="1"/>
      <c r="HBV29" s="1"/>
      <c r="HBW29" s="1"/>
      <c r="HBX29" s="1"/>
      <c r="HBY29" s="1"/>
      <c r="HBZ29" s="1"/>
      <c r="HCA29" s="1"/>
      <c r="HCB29" s="1"/>
      <c r="HCC29" s="1"/>
      <c r="HCD29" s="1"/>
      <c r="HCE29" s="1"/>
      <c r="HCF29" s="1"/>
      <c r="HCG29" s="1"/>
      <c r="HCH29" s="1"/>
      <c r="HCI29" s="1"/>
      <c r="HCJ29" s="1"/>
      <c r="HCK29" s="1"/>
      <c r="HCL29" s="1"/>
      <c r="HCM29" s="1"/>
      <c r="HCN29" s="1"/>
      <c r="HCO29" s="1"/>
      <c r="HCP29" s="1"/>
      <c r="HCQ29" s="1"/>
      <c r="HCR29" s="1"/>
      <c r="HCS29" s="1"/>
      <c r="HCT29" s="1"/>
      <c r="HCU29" s="1"/>
      <c r="HCV29" s="1"/>
      <c r="HCW29" s="1"/>
      <c r="HCX29" s="1"/>
      <c r="HCY29" s="1"/>
      <c r="HCZ29" s="1"/>
      <c r="HDA29" s="1"/>
      <c r="HDB29" s="1"/>
      <c r="HDC29" s="1"/>
      <c r="HDD29" s="1"/>
      <c r="HDE29" s="1"/>
      <c r="HDF29" s="1"/>
      <c r="HDG29" s="1"/>
      <c r="HDH29" s="1"/>
      <c r="HDI29" s="1"/>
      <c r="HDJ29" s="1"/>
      <c r="HDK29" s="1"/>
      <c r="HDL29" s="1"/>
      <c r="HDM29" s="1"/>
      <c r="HDN29" s="1"/>
      <c r="HDO29" s="1"/>
      <c r="HDP29" s="1"/>
      <c r="HDQ29" s="1"/>
      <c r="HDR29" s="1"/>
      <c r="HDS29" s="1"/>
      <c r="HDT29" s="1"/>
      <c r="HDU29" s="1"/>
      <c r="HDV29" s="1"/>
      <c r="HDW29" s="1"/>
      <c r="HDX29" s="1"/>
      <c r="HDY29" s="1"/>
      <c r="HDZ29" s="1"/>
      <c r="HEA29" s="1"/>
      <c r="HEB29" s="1"/>
      <c r="HEC29" s="1"/>
      <c r="HED29" s="1"/>
      <c r="HEE29" s="1"/>
      <c r="HEF29" s="1"/>
      <c r="HEG29" s="1"/>
      <c r="HEH29" s="1"/>
      <c r="HEI29" s="1"/>
      <c r="HEJ29" s="1"/>
      <c r="HEK29" s="1"/>
      <c r="HEL29" s="1"/>
      <c r="HEM29" s="1"/>
      <c r="HEN29" s="1"/>
      <c r="HEO29" s="1"/>
      <c r="HEP29" s="1"/>
      <c r="HEQ29" s="1"/>
      <c r="HER29" s="1"/>
      <c r="HES29" s="1"/>
      <c r="HET29" s="1"/>
      <c r="HEU29" s="1"/>
      <c r="HEV29" s="1"/>
      <c r="HEW29" s="1"/>
      <c r="HEX29" s="1"/>
      <c r="HEY29" s="1"/>
      <c r="HEZ29" s="1"/>
      <c r="HFA29" s="1"/>
      <c r="HFB29" s="1"/>
      <c r="HFC29" s="1"/>
      <c r="HFD29" s="1"/>
      <c r="HFE29" s="1"/>
      <c r="HFF29" s="1"/>
      <c r="HFG29" s="1"/>
      <c r="HFH29" s="1"/>
      <c r="HFI29" s="1"/>
      <c r="HFJ29" s="1"/>
      <c r="HFK29" s="1"/>
      <c r="HFL29" s="1"/>
      <c r="HFM29" s="1"/>
      <c r="HFN29" s="1"/>
      <c r="HFO29" s="1"/>
      <c r="HFP29" s="1"/>
      <c r="HFQ29" s="1"/>
      <c r="HFR29" s="1"/>
      <c r="HFS29" s="1"/>
      <c r="HFT29" s="1"/>
      <c r="HFU29" s="1"/>
      <c r="HFV29" s="1"/>
      <c r="HFW29" s="1"/>
      <c r="HFX29" s="1"/>
      <c r="HFY29" s="1"/>
      <c r="HFZ29" s="1"/>
      <c r="HGA29" s="1"/>
      <c r="HGB29" s="1"/>
      <c r="HGC29" s="1"/>
      <c r="HGD29" s="1"/>
      <c r="HGE29" s="1"/>
      <c r="HGF29" s="1"/>
      <c r="HGG29" s="1"/>
      <c r="HGH29" s="1"/>
      <c r="HGI29" s="1"/>
      <c r="HGJ29" s="1"/>
      <c r="HGK29" s="1"/>
      <c r="HGL29" s="1"/>
      <c r="HGM29" s="1"/>
      <c r="HGN29" s="1"/>
      <c r="HGO29" s="1"/>
      <c r="HGP29" s="1"/>
      <c r="HGQ29" s="1"/>
      <c r="HGR29" s="1"/>
      <c r="HGS29" s="1"/>
      <c r="HGT29" s="1"/>
      <c r="HGU29" s="1"/>
      <c r="HGV29" s="1"/>
      <c r="HGW29" s="1"/>
      <c r="HGX29" s="1"/>
      <c r="HGY29" s="1"/>
      <c r="HGZ29" s="1"/>
      <c r="HHA29" s="1"/>
      <c r="HHB29" s="1"/>
      <c r="HHC29" s="1"/>
      <c r="HHD29" s="1"/>
      <c r="HHE29" s="1"/>
      <c r="HHF29" s="1"/>
      <c r="HHG29" s="1"/>
      <c r="HHH29" s="1"/>
      <c r="HHI29" s="1"/>
      <c r="HHJ29" s="1"/>
      <c r="HHK29" s="1"/>
      <c r="HHL29" s="1"/>
      <c r="HHM29" s="1"/>
      <c r="HHN29" s="1"/>
      <c r="HHO29" s="1"/>
      <c r="HHP29" s="1"/>
      <c r="HHQ29" s="1"/>
      <c r="HHR29" s="1"/>
      <c r="HHS29" s="1"/>
      <c r="HHT29" s="1"/>
      <c r="HHU29" s="1"/>
      <c r="HHV29" s="1"/>
      <c r="HHW29" s="1"/>
      <c r="HHX29" s="1"/>
      <c r="HHY29" s="1"/>
      <c r="HHZ29" s="1"/>
      <c r="HIA29" s="1"/>
      <c r="HIB29" s="1"/>
      <c r="HIC29" s="1"/>
      <c r="HID29" s="1"/>
      <c r="HIE29" s="1"/>
      <c r="HIF29" s="1"/>
      <c r="HIG29" s="1"/>
      <c r="HIH29" s="1"/>
      <c r="HII29" s="1"/>
      <c r="HIJ29" s="1"/>
      <c r="HIK29" s="1"/>
      <c r="HIL29" s="1"/>
      <c r="HIM29" s="1"/>
      <c r="HIN29" s="1"/>
      <c r="HIO29" s="1"/>
      <c r="HIP29" s="1"/>
      <c r="HIQ29" s="1"/>
      <c r="HIR29" s="1"/>
      <c r="HIS29" s="1"/>
      <c r="HIT29" s="1"/>
      <c r="HIU29" s="1"/>
      <c r="HIV29" s="1"/>
      <c r="HIW29" s="1"/>
      <c r="HIX29" s="1"/>
      <c r="HIY29" s="1"/>
      <c r="HIZ29" s="1"/>
      <c r="HJA29" s="1"/>
      <c r="HJB29" s="1"/>
      <c r="HJC29" s="1"/>
      <c r="HJD29" s="1"/>
      <c r="HJE29" s="1"/>
      <c r="HJF29" s="1"/>
      <c r="HJG29" s="1"/>
      <c r="HJH29" s="1"/>
      <c r="HJI29" s="1"/>
      <c r="HJJ29" s="1"/>
      <c r="HJK29" s="1"/>
      <c r="HJL29" s="1"/>
      <c r="HJM29" s="1"/>
      <c r="HJN29" s="1"/>
      <c r="HJO29" s="1"/>
      <c r="HJP29" s="1"/>
      <c r="HJQ29" s="1"/>
      <c r="HJR29" s="1"/>
      <c r="HJS29" s="1"/>
      <c r="HJT29" s="1"/>
      <c r="HJU29" s="1"/>
      <c r="HJV29" s="1"/>
      <c r="HJW29" s="1"/>
      <c r="HJX29" s="1"/>
      <c r="HJY29" s="1"/>
      <c r="HJZ29" s="1"/>
      <c r="HKA29" s="1"/>
      <c r="HKB29" s="1"/>
      <c r="HKC29" s="1"/>
      <c r="HKD29" s="1"/>
      <c r="HKE29" s="1"/>
      <c r="HKF29" s="1"/>
      <c r="HKG29" s="1"/>
      <c r="HKH29" s="1"/>
      <c r="HKI29" s="1"/>
      <c r="HKJ29" s="1"/>
      <c r="HKK29" s="1"/>
      <c r="HKL29" s="1"/>
      <c r="HKM29" s="1"/>
      <c r="HKN29" s="1"/>
      <c r="HKO29" s="1"/>
      <c r="HKP29" s="1"/>
      <c r="HKQ29" s="1"/>
      <c r="HKR29" s="1"/>
      <c r="HKS29" s="1"/>
      <c r="HKT29" s="1"/>
      <c r="HKU29" s="1"/>
      <c r="HKV29" s="1"/>
      <c r="HKW29" s="1"/>
      <c r="HKX29" s="1"/>
      <c r="HKY29" s="1"/>
      <c r="HKZ29" s="1"/>
      <c r="HLA29" s="1"/>
      <c r="HLB29" s="1"/>
      <c r="HLC29" s="1"/>
      <c r="HLD29" s="1"/>
      <c r="HLE29" s="1"/>
      <c r="HLF29" s="1"/>
      <c r="HLG29" s="1"/>
      <c r="HLH29" s="1"/>
      <c r="HLI29" s="1"/>
      <c r="HLJ29" s="1"/>
      <c r="HLK29" s="1"/>
      <c r="HLL29" s="1"/>
      <c r="HLM29" s="1"/>
      <c r="HLN29" s="1"/>
      <c r="HLO29" s="1"/>
      <c r="HLP29" s="1"/>
      <c r="HLQ29" s="1"/>
      <c r="HLR29" s="1"/>
      <c r="HLS29" s="1"/>
      <c r="HLT29" s="1"/>
      <c r="HLU29" s="1"/>
      <c r="HLV29" s="1"/>
      <c r="HLW29" s="1"/>
      <c r="HLX29" s="1"/>
      <c r="HLY29" s="1"/>
      <c r="HLZ29" s="1"/>
      <c r="HMA29" s="1"/>
      <c r="HMB29" s="1"/>
      <c r="HMC29" s="1"/>
      <c r="HMD29" s="1"/>
      <c r="HME29" s="1"/>
      <c r="HMF29" s="1"/>
      <c r="HMG29" s="1"/>
      <c r="HMH29" s="1"/>
      <c r="HMI29" s="1"/>
      <c r="HMJ29" s="1"/>
      <c r="HMK29" s="1"/>
      <c r="HML29" s="1"/>
      <c r="HMM29" s="1"/>
      <c r="HMN29" s="1"/>
      <c r="HMO29" s="1"/>
      <c r="HMP29" s="1"/>
      <c r="HMQ29" s="1"/>
      <c r="HMR29" s="1"/>
      <c r="HMS29" s="1"/>
      <c r="HMT29" s="1"/>
      <c r="HMU29" s="1"/>
      <c r="HMV29" s="1"/>
      <c r="HMW29" s="1"/>
      <c r="HMX29" s="1"/>
      <c r="HMY29" s="1"/>
      <c r="HMZ29" s="1"/>
      <c r="HNA29" s="1"/>
      <c r="HNB29" s="1"/>
      <c r="HNC29" s="1"/>
      <c r="HND29" s="1"/>
      <c r="HNE29" s="1"/>
      <c r="HNF29" s="1"/>
      <c r="HNG29" s="1"/>
      <c r="HNH29" s="1"/>
      <c r="HNI29" s="1"/>
      <c r="HNJ29" s="1"/>
      <c r="HNK29" s="1"/>
      <c r="HNL29" s="1"/>
      <c r="HNM29" s="1"/>
      <c r="HNN29" s="1"/>
      <c r="HNO29" s="1"/>
      <c r="HNP29" s="1"/>
      <c r="HNQ29" s="1"/>
      <c r="HNR29" s="1"/>
      <c r="HNS29" s="1"/>
      <c r="HNT29" s="1"/>
      <c r="HNU29" s="1"/>
      <c r="HNV29" s="1"/>
      <c r="HNW29" s="1"/>
      <c r="HNX29" s="1"/>
      <c r="HNY29" s="1"/>
      <c r="HNZ29" s="1"/>
      <c r="HOA29" s="1"/>
      <c r="HOB29" s="1"/>
      <c r="HOC29" s="1"/>
      <c r="HOD29" s="1"/>
      <c r="HOE29" s="1"/>
      <c r="HOF29" s="1"/>
      <c r="HOG29" s="1"/>
      <c r="HOH29" s="1"/>
      <c r="HOI29" s="1"/>
      <c r="HOJ29" s="1"/>
      <c r="HOK29" s="1"/>
      <c r="HOL29" s="1"/>
      <c r="HOM29" s="1"/>
      <c r="HON29" s="1"/>
      <c r="HOO29" s="1"/>
      <c r="HOP29" s="1"/>
      <c r="HOQ29" s="1"/>
      <c r="HOR29" s="1"/>
      <c r="HOS29" s="1"/>
      <c r="HOT29" s="1"/>
      <c r="HOU29" s="1"/>
      <c r="HOV29" s="1"/>
      <c r="HOW29" s="1"/>
      <c r="HOX29" s="1"/>
      <c r="HOY29" s="1"/>
      <c r="HOZ29" s="1"/>
      <c r="HPA29" s="1"/>
      <c r="HPB29" s="1"/>
      <c r="HPC29" s="1"/>
      <c r="HPD29" s="1"/>
      <c r="HPE29" s="1"/>
      <c r="HPF29" s="1"/>
      <c r="HPG29" s="1"/>
      <c r="HPH29" s="1"/>
      <c r="HPI29" s="1"/>
      <c r="HPJ29" s="1"/>
      <c r="HPK29" s="1"/>
      <c r="HPL29" s="1"/>
      <c r="HPM29" s="1"/>
      <c r="HPN29" s="1"/>
      <c r="HPO29" s="1"/>
      <c r="HPP29" s="1"/>
      <c r="HPQ29" s="1"/>
      <c r="HPR29" s="1"/>
      <c r="HPS29" s="1"/>
      <c r="HPT29" s="1"/>
      <c r="HPU29" s="1"/>
      <c r="HPV29" s="1"/>
      <c r="HPW29" s="1"/>
      <c r="HPX29" s="1"/>
      <c r="HPY29" s="1"/>
      <c r="HPZ29" s="1"/>
      <c r="HQA29" s="1"/>
      <c r="HQB29" s="1"/>
      <c r="HQC29" s="1"/>
      <c r="HQD29" s="1"/>
      <c r="HQE29" s="1"/>
      <c r="HQF29" s="1"/>
      <c r="HQG29" s="1"/>
      <c r="HQH29" s="1"/>
      <c r="HQI29" s="1"/>
      <c r="HQJ29" s="1"/>
      <c r="HQK29" s="1"/>
      <c r="HQL29" s="1"/>
      <c r="HQM29" s="1"/>
      <c r="HQN29" s="1"/>
      <c r="HQO29" s="1"/>
      <c r="HQP29" s="1"/>
      <c r="HQQ29" s="1"/>
      <c r="HQR29" s="1"/>
      <c r="HQS29" s="1"/>
      <c r="HQT29" s="1"/>
      <c r="HQU29" s="1"/>
      <c r="HQV29" s="1"/>
      <c r="HQW29" s="1"/>
      <c r="HQX29" s="1"/>
      <c r="HQY29" s="1"/>
      <c r="HQZ29" s="1"/>
      <c r="HRA29" s="1"/>
      <c r="HRB29" s="1"/>
      <c r="HRC29" s="1"/>
      <c r="HRD29" s="1"/>
      <c r="HRE29" s="1"/>
      <c r="HRF29" s="1"/>
      <c r="HRG29" s="1"/>
      <c r="HRH29" s="1"/>
      <c r="HRI29" s="1"/>
      <c r="HRJ29" s="1"/>
      <c r="HRK29" s="1"/>
      <c r="HRL29" s="1"/>
      <c r="HRM29" s="1"/>
      <c r="HRN29" s="1"/>
      <c r="HRO29" s="1"/>
      <c r="HRP29" s="1"/>
      <c r="HRQ29" s="1"/>
      <c r="HRR29" s="1"/>
      <c r="HRS29" s="1"/>
      <c r="HRT29" s="1"/>
      <c r="HRU29" s="1"/>
      <c r="HRV29" s="1"/>
      <c r="HRW29" s="1"/>
      <c r="HRX29" s="1"/>
      <c r="HRY29" s="1"/>
      <c r="HRZ29" s="1"/>
      <c r="HSA29" s="1"/>
      <c r="HSB29" s="1"/>
      <c r="HSC29" s="1"/>
      <c r="HSD29" s="1"/>
      <c r="HSE29" s="1"/>
      <c r="HSF29" s="1"/>
      <c r="HSG29" s="1"/>
      <c r="HSH29" s="1"/>
      <c r="HSI29" s="1"/>
      <c r="HSJ29" s="1"/>
      <c r="HSK29" s="1"/>
      <c r="HSL29" s="1"/>
      <c r="HSM29" s="1"/>
      <c r="HSN29" s="1"/>
      <c r="HSO29" s="1"/>
      <c r="HSP29" s="1"/>
      <c r="HSQ29" s="1"/>
      <c r="HSR29" s="1"/>
      <c r="HSS29" s="1"/>
      <c r="HST29" s="1"/>
      <c r="HSU29" s="1"/>
      <c r="HSV29" s="1"/>
      <c r="HSW29" s="1"/>
      <c r="HSX29" s="1"/>
      <c r="HSY29" s="1"/>
      <c r="HSZ29" s="1"/>
      <c r="HTA29" s="1"/>
      <c r="HTB29" s="1"/>
      <c r="HTC29" s="1"/>
      <c r="HTD29" s="1"/>
      <c r="HTE29" s="1"/>
      <c r="HTF29" s="1"/>
      <c r="HTG29" s="1"/>
      <c r="HTH29" s="1"/>
      <c r="HTI29" s="1"/>
      <c r="HTJ29" s="1"/>
      <c r="HTK29" s="1"/>
      <c r="HTL29" s="1"/>
      <c r="HTM29" s="1"/>
      <c r="HTN29" s="1"/>
      <c r="HTO29" s="1"/>
      <c r="HTP29" s="1"/>
      <c r="HTQ29" s="1"/>
      <c r="HTR29" s="1"/>
      <c r="HTS29" s="1"/>
      <c r="HTT29" s="1"/>
      <c r="HTU29" s="1"/>
      <c r="HTV29" s="1"/>
      <c r="HTW29" s="1"/>
      <c r="HTX29" s="1"/>
      <c r="HTY29" s="1"/>
      <c r="HTZ29" s="1"/>
      <c r="HUA29" s="1"/>
      <c r="HUB29" s="1"/>
      <c r="HUC29" s="1"/>
      <c r="HUD29" s="1"/>
      <c r="HUE29" s="1"/>
      <c r="HUF29" s="1"/>
      <c r="HUG29" s="1"/>
      <c r="HUH29" s="1"/>
      <c r="HUI29" s="1"/>
      <c r="HUJ29" s="1"/>
      <c r="HUK29" s="1"/>
      <c r="HUL29" s="1"/>
      <c r="HUM29" s="1"/>
      <c r="HUN29" s="1"/>
      <c r="HUO29" s="1"/>
      <c r="HUP29" s="1"/>
      <c r="HUQ29" s="1"/>
      <c r="HUR29" s="1"/>
      <c r="HUS29" s="1"/>
      <c r="HUT29" s="1"/>
      <c r="HUU29" s="1"/>
      <c r="HUV29" s="1"/>
      <c r="HUW29" s="1"/>
      <c r="HUX29" s="1"/>
      <c r="HUY29" s="1"/>
      <c r="HUZ29" s="1"/>
      <c r="HVA29" s="1"/>
      <c r="HVB29" s="1"/>
      <c r="HVC29" s="1"/>
      <c r="HVD29" s="1"/>
      <c r="HVE29" s="1"/>
      <c r="HVF29" s="1"/>
      <c r="HVG29" s="1"/>
      <c r="HVH29" s="1"/>
      <c r="HVI29" s="1"/>
      <c r="HVJ29" s="1"/>
      <c r="HVK29" s="1"/>
      <c r="HVL29" s="1"/>
      <c r="HVM29" s="1"/>
      <c r="HVN29" s="1"/>
      <c r="HVO29" s="1"/>
      <c r="HVP29" s="1"/>
      <c r="HVQ29" s="1"/>
      <c r="HVR29" s="1"/>
      <c r="HVS29" s="1"/>
      <c r="HVT29" s="1"/>
      <c r="HVU29" s="1"/>
      <c r="HVV29" s="1"/>
      <c r="HVW29" s="1"/>
      <c r="HVX29" s="1"/>
      <c r="HVY29" s="1"/>
      <c r="HVZ29" s="1"/>
      <c r="HWA29" s="1"/>
      <c r="HWB29" s="1"/>
      <c r="HWC29" s="1"/>
      <c r="HWD29" s="1"/>
      <c r="HWE29" s="1"/>
      <c r="HWF29" s="1"/>
      <c r="HWG29" s="1"/>
      <c r="HWH29" s="1"/>
      <c r="HWI29" s="1"/>
      <c r="HWJ29" s="1"/>
      <c r="HWK29" s="1"/>
      <c r="HWL29" s="1"/>
      <c r="HWM29" s="1"/>
      <c r="HWN29" s="1"/>
      <c r="HWO29" s="1"/>
      <c r="HWP29" s="1"/>
      <c r="HWQ29" s="1"/>
      <c r="HWR29" s="1"/>
      <c r="HWS29" s="1"/>
      <c r="HWT29" s="1"/>
      <c r="HWU29" s="1"/>
      <c r="HWV29" s="1"/>
      <c r="HWW29" s="1"/>
      <c r="HWX29" s="1"/>
      <c r="HWY29" s="1"/>
      <c r="HWZ29" s="1"/>
      <c r="HXA29" s="1"/>
      <c r="HXB29" s="1"/>
      <c r="HXC29" s="1"/>
      <c r="HXD29" s="1"/>
      <c r="HXE29" s="1"/>
      <c r="HXF29" s="1"/>
      <c r="HXG29" s="1"/>
      <c r="HXH29" s="1"/>
      <c r="HXI29" s="1"/>
      <c r="HXJ29" s="1"/>
      <c r="HXK29" s="1"/>
      <c r="HXL29" s="1"/>
      <c r="HXM29" s="1"/>
      <c r="HXN29" s="1"/>
      <c r="HXO29" s="1"/>
      <c r="HXP29" s="1"/>
      <c r="HXQ29" s="1"/>
      <c r="HXR29" s="1"/>
      <c r="HXS29" s="1"/>
      <c r="HXT29" s="1"/>
      <c r="HXU29" s="1"/>
      <c r="HXV29" s="1"/>
      <c r="HXW29" s="1"/>
      <c r="HXX29" s="1"/>
      <c r="HXY29" s="1"/>
      <c r="HXZ29" s="1"/>
      <c r="HYA29" s="1"/>
      <c r="HYB29" s="1"/>
      <c r="HYC29" s="1"/>
      <c r="HYD29" s="1"/>
      <c r="HYE29" s="1"/>
      <c r="HYF29" s="1"/>
      <c r="HYG29" s="1"/>
      <c r="HYH29" s="1"/>
      <c r="HYI29" s="1"/>
      <c r="HYJ29" s="1"/>
      <c r="HYK29" s="1"/>
      <c r="HYL29" s="1"/>
      <c r="HYM29" s="1"/>
      <c r="HYN29" s="1"/>
      <c r="HYO29" s="1"/>
      <c r="HYP29" s="1"/>
      <c r="HYQ29" s="1"/>
      <c r="HYR29" s="1"/>
      <c r="HYS29" s="1"/>
      <c r="HYT29" s="1"/>
      <c r="HYU29" s="1"/>
      <c r="HYV29" s="1"/>
      <c r="HYW29" s="1"/>
      <c r="HYX29" s="1"/>
      <c r="HYY29" s="1"/>
      <c r="HYZ29" s="1"/>
      <c r="HZA29" s="1"/>
      <c r="HZB29" s="1"/>
      <c r="HZC29" s="1"/>
      <c r="HZD29" s="1"/>
      <c r="HZE29" s="1"/>
      <c r="HZF29" s="1"/>
      <c r="HZG29" s="1"/>
      <c r="HZH29" s="1"/>
      <c r="HZI29" s="1"/>
      <c r="HZJ29" s="1"/>
      <c r="HZK29" s="1"/>
      <c r="HZL29" s="1"/>
      <c r="HZM29" s="1"/>
      <c r="HZN29" s="1"/>
      <c r="HZO29" s="1"/>
      <c r="HZP29" s="1"/>
      <c r="HZQ29" s="1"/>
      <c r="HZR29" s="1"/>
      <c r="HZS29" s="1"/>
      <c r="HZT29" s="1"/>
      <c r="HZU29" s="1"/>
      <c r="HZV29" s="1"/>
      <c r="HZW29" s="1"/>
      <c r="HZX29" s="1"/>
      <c r="HZY29" s="1"/>
      <c r="HZZ29" s="1"/>
      <c r="IAA29" s="1"/>
      <c r="IAB29" s="1"/>
      <c r="IAC29" s="1"/>
      <c r="IAD29" s="1"/>
      <c r="IAE29" s="1"/>
      <c r="IAF29" s="1"/>
      <c r="IAG29" s="1"/>
      <c r="IAH29" s="1"/>
      <c r="IAI29" s="1"/>
      <c r="IAJ29" s="1"/>
      <c r="IAK29" s="1"/>
      <c r="IAL29" s="1"/>
      <c r="IAM29" s="1"/>
      <c r="IAN29" s="1"/>
      <c r="IAO29" s="1"/>
      <c r="IAP29" s="1"/>
      <c r="IAQ29" s="1"/>
      <c r="IAR29" s="1"/>
      <c r="IAS29" s="1"/>
      <c r="IAT29" s="1"/>
      <c r="IAU29" s="1"/>
      <c r="IAV29" s="1"/>
      <c r="IAW29" s="1"/>
      <c r="IAX29" s="1"/>
      <c r="IAY29" s="1"/>
      <c r="IAZ29" s="1"/>
      <c r="IBA29" s="1"/>
      <c r="IBB29" s="1"/>
      <c r="IBC29" s="1"/>
      <c r="IBD29" s="1"/>
      <c r="IBE29" s="1"/>
      <c r="IBF29" s="1"/>
      <c r="IBG29" s="1"/>
      <c r="IBH29" s="1"/>
      <c r="IBI29" s="1"/>
      <c r="IBJ29" s="1"/>
      <c r="IBK29" s="1"/>
      <c r="IBL29" s="1"/>
      <c r="IBM29" s="1"/>
      <c r="IBN29" s="1"/>
      <c r="IBO29" s="1"/>
      <c r="IBP29" s="1"/>
      <c r="IBQ29" s="1"/>
      <c r="IBR29" s="1"/>
      <c r="IBS29" s="1"/>
      <c r="IBT29" s="1"/>
      <c r="IBU29" s="1"/>
      <c r="IBV29" s="1"/>
      <c r="IBW29" s="1"/>
      <c r="IBX29" s="1"/>
      <c r="IBY29" s="1"/>
      <c r="IBZ29" s="1"/>
      <c r="ICA29" s="1"/>
      <c r="ICB29" s="1"/>
      <c r="ICC29" s="1"/>
      <c r="ICD29" s="1"/>
      <c r="ICE29" s="1"/>
      <c r="ICF29" s="1"/>
      <c r="ICG29" s="1"/>
      <c r="ICH29" s="1"/>
      <c r="ICI29" s="1"/>
      <c r="ICJ29" s="1"/>
      <c r="ICK29" s="1"/>
      <c r="ICL29" s="1"/>
      <c r="ICM29" s="1"/>
      <c r="ICN29" s="1"/>
      <c r="ICO29" s="1"/>
      <c r="ICP29" s="1"/>
      <c r="ICQ29" s="1"/>
      <c r="ICR29" s="1"/>
      <c r="ICS29" s="1"/>
      <c r="ICT29" s="1"/>
      <c r="ICU29" s="1"/>
      <c r="ICV29" s="1"/>
      <c r="ICW29" s="1"/>
      <c r="ICX29" s="1"/>
      <c r="ICY29" s="1"/>
      <c r="ICZ29" s="1"/>
      <c r="IDA29" s="1"/>
      <c r="IDB29" s="1"/>
      <c r="IDC29" s="1"/>
      <c r="IDD29" s="1"/>
      <c r="IDE29" s="1"/>
      <c r="IDF29" s="1"/>
      <c r="IDG29" s="1"/>
      <c r="IDH29" s="1"/>
      <c r="IDI29" s="1"/>
      <c r="IDJ29" s="1"/>
      <c r="IDK29" s="1"/>
      <c r="IDL29" s="1"/>
      <c r="IDM29" s="1"/>
      <c r="IDN29" s="1"/>
      <c r="IDO29" s="1"/>
      <c r="IDP29" s="1"/>
      <c r="IDQ29" s="1"/>
      <c r="IDR29" s="1"/>
      <c r="IDS29" s="1"/>
      <c r="IDT29" s="1"/>
      <c r="IDU29" s="1"/>
      <c r="IDV29" s="1"/>
      <c r="IDW29" s="1"/>
      <c r="IDX29" s="1"/>
      <c r="IDY29" s="1"/>
      <c r="IDZ29" s="1"/>
      <c r="IEA29" s="1"/>
      <c r="IEB29" s="1"/>
      <c r="IEC29" s="1"/>
      <c r="IED29" s="1"/>
      <c r="IEE29" s="1"/>
      <c r="IEF29" s="1"/>
      <c r="IEG29" s="1"/>
      <c r="IEH29" s="1"/>
      <c r="IEI29" s="1"/>
      <c r="IEJ29" s="1"/>
      <c r="IEK29" s="1"/>
      <c r="IEL29" s="1"/>
      <c r="IEM29" s="1"/>
      <c r="IEN29" s="1"/>
      <c r="IEO29" s="1"/>
      <c r="IEP29" s="1"/>
      <c r="IEQ29" s="1"/>
      <c r="IER29" s="1"/>
      <c r="IES29" s="1"/>
      <c r="IET29" s="1"/>
      <c r="IEU29" s="1"/>
      <c r="IEV29" s="1"/>
      <c r="IEW29" s="1"/>
      <c r="IEX29" s="1"/>
      <c r="IEY29" s="1"/>
      <c r="IEZ29" s="1"/>
      <c r="IFA29" s="1"/>
      <c r="IFB29" s="1"/>
      <c r="IFC29" s="1"/>
      <c r="IFD29" s="1"/>
      <c r="IFE29" s="1"/>
      <c r="IFF29" s="1"/>
      <c r="IFG29" s="1"/>
      <c r="IFH29" s="1"/>
      <c r="IFI29" s="1"/>
      <c r="IFJ29" s="1"/>
      <c r="IFK29" s="1"/>
      <c r="IFL29" s="1"/>
      <c r="IFM29" s="1"/>
      <c r="IFN29" s="1"/>
      <c r="IFO29" s="1"/>
      <c r="IFP29" s="1"/>
      <c r="IFQ29" s="1"/>
      <c r="IFR29" s="1"/>
      <c r="IFS29" s="1"/>
      <c r="IFT29" s="1"/>
      <c r="IFU29" s="1"/>
      <c r="IFV29" s="1"/>
      <c r="IFW29" s="1"/>
      <c r="IFX29" s="1"/>
      <c r="IFY29" s="1"/>
      <c r="IFZ29" s="1"/>
      <c r="IGA29" s="1"/>
      <c r="IGB29" s="1"/>
      <c r="IGC29" s="1"/>
      <c r="IGD29" s="1"/>
      <c r="IGE29" s="1"/>
      <c r="IGF29" s="1"/>
      <c r="IGG29" s="1"/>
      <c r="IGH29" s="1"/>
      <c r="IGI29" s="1"/>
      <c r="IGJ29" s="1"/>
      <c r="IGK29" s="1"/>
      <c r="IGL29" s="1"/>
      <c r="IGM29" s="1"/>
      <c r="IGN29" s="1"/>
      <c r="IGO29" s="1"/>
      <c r="IGP29" s="1"/>
      <c r="IGQ29" s="1"/>
      <c r="IGR29" s="1"/>
      <c r="IGS29" s="1"/>
      <c r="IGT29" s="1"/>
      <c r="IGU29" s="1"/>
      <c r="IGV29" s="1"/>
      <c r="IGW29" s="1"/>
      <c r="IGX29" s="1"/>
      <c r="IGY29" s="1"/>
      <c r="IGZ29" s="1"/>
      <c r="IHA29" s="1"/>
      <c r="IHB29" s="1"/>
      <c r="IHC29" s="1"/>
      <c r="IHD29" s="1"/>
      <c r="IHE29" s="1"/>
      <c r="IHF29" s="1"/>
      <c r="IHG29" s="1"/>
      <c r="IHH29" s="1"/>
      <c r="IHI29" s="1"/>
      <c r="IHJ29" s="1"/>
      <c r="IHK29" s="1"/>
      <c r="IHL29" s="1"/>
      <c r="IHM29" s="1"/>
      <c r="IHN29" s="1"/>
      <c r="IHO29" s="1"/>
      <c r="IHP29" s="1"/>
      <c r="IHQ29" s="1"/>
      <c r="IHR29" s="1"/>
      <c r="IHS29" s="1"/>
      <c r="IHT29" s="1"/>
      <c r="IHU29" s="1"/>
      <c r="IHV29" s="1"/>
      <c r="IHW29" s="1"/>
      <c r="IHX29" s="1"/>
      <c r="IHY29" s="1"/>
      <c r="IHZ29" s="1"/>
      <c r="IIA29" s="1"/>
      <c r="IIB29" s="1"/>
      <c r="IIC29" s="1"/>
      <c r="IID29" s="1"/>
      <c r="IIE29" s="1"/>
      <c r="IIF29" s="1"/>
      <c r="IIG29" s="1"/>
      <c r="IIH29" s="1"/>
      <c r="III29" s="1"/>
      <c r="IIJ29" s="1"/>
      <c r="IIK29" s="1"/>
      <c r="IIL29" s="1"/>
      <c r="IIM29" s="1"/>
      <c r="IIN29" s="1"/>
      <c r="IIO29" s="1"/>
      <c r="IIP29" s="1"/>
      <c r="IIQ29" s="1"/>
      <c r="IIR29" s="1"/>
      <c r="IIS29" s="1"/>
      <c r="IIT29" s="1"/>
      <c r="IIU29" s="1"/>
      <c r="IIV29" s="1"/>
      <c r="IIW29" s="1"/>
      <c r="IIX29" s="1"/>
      <c r="IIY29" s="1"/>
      <c r="IIZ29" s="1"/>
      <c r="IJA29" s="1"/>
      <c r="IJB29" s="1"/>
      <c r="IJC29" s="1"/>
      <c r="IJD29" s="1"/>
      <c r="IJE29" s="1"/>
      <c r="IJF29" s="1"/>
      <c r="IJG29" s="1"/>
      <c r="IJH29" s="1"/>
      <c r="IJI29" s="1"/>
      <c r="IJJ29" s="1"/>
      <c r="IJK29" s="1"/>
      <c r="IJL29" s="1"/>
      <c r="IJM29" s="1"/>
      <c r="IJN29" s="1"/>
      <c r="IJO29" s="1"/>
      <c r="IJP29" s="1"/>
      <c r="IJQ29" s="1"/>
      <c r="IJR29" s="1"/>
      <c r="IJS29" s="1"/>
      <c r="IJT29" s="1"/>
      <c r="IJU29" s="1"/>
      <c r="IJV29" s="1"/>
      <c r="IJW29" s="1"/>
      <c r="IJX29" s="1"/>
      <c r="IJY29" s="1"/>
      <c r="IJZ29" s="1"/>
      <c r="IKA29" s="1"/>
      <c r="IKB29" s="1"/>
      <c r="IKC29" s="1"/>
      <c r="IKD29" s="1"/>
      <c r="IKE29" s="1"/>
      <c r="IKF29" s="1"/>
      <c r="IKG29" s="1"/>
      <c r="IKH29" s="1"/>
      <c r="IKI29" s="1"/>
      <c r="IKJ29" s="1"/>
      <c r="IKK29" s="1"/>
      <c r="IKL29" s="1"/>
      <c r="IKM29" s="1"/>
      <c r="IKN29" s="1"/>
      <c r="IKO29" s="1"/>
      <c r="IKP29" s="1"/>
      <c r="IKQ29" s="1"/>
      <c r="IKR29" s="1"/>
      <c r="IKS29" s="1"/>
      <c r="IKT29" s="1"/>
      <c r="IKU29" s="1"/>
      <c r="IKV29" s="1"/>
      <c r="IKW29" s="1"/>
      <c r="IKX29" s="1"/>
      <c r="IKY29" s="1"/>
      <c r="IKZ29" s="1"/>
      <c r="ILA29" s="1"/>
      <c r="ILB29" s="1"/>
      <c r="ILC29" s="1"/>
      <c r="ILD29" s="1"/>
      <c r="ILE29" s="1"/>
      <c r="ILF29" s="1"/>
      <c r="ILG29" s="1"/>
      <c r="ILH29" s="1"/>
      <c r="ILI29" s="1"/>
      <c r="ILJ29" s="1"/>
      <c r="ILK29" s="1"/>
      <c r="ILL29" s="1"/>
      <c r="ILM29" s="1"/>
      <c r="ILN29" s="1"/>
      <c r="ILO29" s="1"/>
      <c r="ILP29" s="1"/>
      <c r="ILQ29" s="1"/>
      <c r="ILR29" s="1"/>
      <c r="ILS29" s="1"/>
      <c r="ILT29" s="1"/>
      <c r="ILU29" s="1"/>
      <c r="ILV29" s="1"/>
      <c r="ILW29" s="1"/>
      <c r="ILX29" s="1"/>
      <c r="ILY29" s="1"/>
      <c r="ILZ29" s="1"/>
      <c r="IMA29" s="1"/>
      <c r="IMB29" s="1"/>
      <c r="IMC29" s="1"/>
      <c r="IMD29" s="1"/>
      <c r="IME29" s="1"/>
      <c r="IMF29" s="1"/>
      <c r="IMG29" s="1"/>
      <c r="IMH29" s="1"/>
      <c r="IMI29" s="1"/>
      <c r="IMJ29" s="1"/>
      <c r="IMK29" s="1"/>
      <c r="IML29" s="1"/>
      <c r="IMM29" s="1"/>
      <c r="IMN29" s="1"/>
      <c r="IMO29" s="1"/>
      <c r="IMP29" s="1"/>
      <c r="IMQ29" s="1"/>
      <c r="IMR29" s="1"/>
      <c r="IMS29" s="1"/>
      <c r="IMT29" s="1"/>
      <c r="IMU29" s="1"/>
      <c r="IMV29" s="1"/>
      <c r="IMW29" s="1"/>
      <c r="IMX29" s="1"/>
      <c r="IMY29" s="1"/>
      <c r="IMZ29" s="1"/>
      <c r="INA29" s="1"/>
      <c r="INB29" s="1"/>
      <c r="INC29" s="1"/>
      <c r="IND29" s="1"/>
      <c r="INE29" s="1"/>
      <c r="INF29" s="1"/>
      <c r="ING29" s="1"/>
      <c r="INH29" s="1"/>
      <c r="INI29" s="1"/>
      <c r="INJ29" s="1"/>
      <c r="INK29" s="1"/>
      <c r="INL29" s="1"/>
      <c r="INM29" s="1"/>
      <c r="INN29" s="1"/>
      <c r="INO29" s="1"/>
      <c r="INP29" s="1"/>
      <c r="INQ29" s="1"/>
      <c r="INR29" s="1"/>
      <c r="INS29" s="1"/>
      <c r="INT29" s="1"/>
      <c r="INU29" s="1"/>
      <c r="INV29" s="1"/>
      <c r="INW29" s="1"/>
      <c r="INX29" s="1"/>
      <c r="INY29" s="1"/>
      <c r="INZ29" s="1"/>
      <c r="IOA29" s="1"/>
      <c r="IOB29" s="1"/>
      <c r="IOC29" s="1"/>
      <c r="IOD29" s="1"/>
      <c r="IOE29" s="1"/>
      <c r="IOF29" s="1"/>
      <c r="IOG29" s="1"/>
      <c r="IOH29" s="1"/>
      <c r="IOI29" s="1"/>
      <c r="IOJ29" s="1"/>
      <c r="IOK29" s="1"/>
      <c r="IOL29" s="1"/>
      <c r="IOM29" s="1"/>
      <c r="ION29" s="1"/>
      <c r="IOO29" s="1"/>
      <c r="IOP29" s="1"/>
      <c r="IOQ29" s="1"/>
      <c r="IOR29" s="1"/>
      <c r="IOS29" s="1"/>
      <c r="IOT29" s="1"/>
      <c r="IOU29" s="1"/>
      <c r="IOV29" s="1"/>
      <c r="IOW29" s="1"/>
      <c r="IOX29" s="1"/>
      <c r="IOY29" s="1"/>
      <c r="IOZ29" s="1"/>
      <c r="IPA29" s="1"/>
      <c r="IPB29" s="1"/>
      <c r="IPC29" s="1"/>
      <c r="IPD29" s="1"/>
      <c r="IPE29" s="1"/>
      <c r="IPF29" s="1"/>
      <c r="IPG29" s="1"/>
      <c r="IPH29" s="1"/>
      <c r="IPI29" s="1"/>
      <c r="IPJ29" s="1"/>
      <c r="IPK29" s="1"/>
      <c r="IPL29" s="1"/>
      <c r="IPM29" s="1"/>
      <c r="IPN29" s="1"/>
      <c r="IPO29" s="1"/>
      <c r="IPP29" s="1"/>
      <c r="IPQ29" s="1"/>
      <c r="IPR29" s="1"/>
      <c r="IPS29" s="1"/>
      <c r="IPT29" s="1"/>
      <c r="IPU29" s="1"/>
      <c r="IPV29" s="1"/>
      <c r="IPW29" s="1"/>
      <c r="IPX29" s="1"/>
      <c r="IPY29" s="1"/>
      <c r="IPZ29" s="1"/>
      <c r="IQA29" s="1"/>
      <c r="IQB29" s="1"/>
      <c r="IQC29" s="1"/>
      <c r="IQD29" s="1"/>
      <c r="IQE29" s="1"/>
      <c r="IQF29" s="1"/>
      <c r="IQG29" s="1"/>
      <c r="IQH29" s="1"/>
      <c r="IQI29" s="1"/>
      <c r="IQJ29" s="1"/>
      <c r="IQK29" s="1"/>
      <c r="IQL29" s="1"/>
      <c r="IQM29" s="1"/>
      <c r="IQN29" s="1"/>
      <c r="IQO29" s="1"/>
      <c r="IQP29" s="1"/>
      <c r="IQQ29" s="1"/>
      <c r="IQR29" s="1"/>
      <c r="IQS29" s="1"/>
      <c r="IQT29" s="1"/>
      <c r="IQU29" s="1"/>
      <c r="IQV29" s="1"/>
      <c r="IQW29" s="1"/>
      <c r="IQX29" s="1"/>
      <c r="IQY29" s="1"/>
      <c r="IQZ29" s="1"/>
      <c r="IRA29" s="1"/>
      <c r="IRB29" s="1"/>
      <c r="IRC29" s="1"/>
      <c r="IRD29" s="1"/>
      <c r="IRE29" s="1"/>
      <c r="IRF29" s="1"/>
      <c r="IRG29" s="1"/>
      <c r="IRH29" s="1"/>
      <c r="IRI29" s="1"/>
      <c r="IRJ29" s="1"/>
      <c r="IRK29" s="1"/>
      <c r="IRL29" s="1"/>
      <c r="IRM29" s="1"/>
      <c r="IRN29" s="1"/>
      <c r="IRO29" s="1"/>
      <c r="IRP29" s="1"/>
      <c r="IRQ29" s="1"/>
      <c r="IRR29" s="1"/>
      <c r="IRS29" s="1"/>
      <c r="IRT29" s="1"/>
      <c r="IRU29" s="1"/>
      <c r="IRV29" s="1"/>
      <c r="IRW29" s="1"/>
      <c r="IRX29" s="1"/>
      <c r="IRY29" s="1"/>
      <c r="IRZ29" s="1"/>
      <c r="ISA29" s="1"/>
      <c r="ISB29" s="1"/>
      <c r="ISC29" s="1"/>
      <c r="ISD29" s="1"/>
      <c r="ISE29" s="1"/>
      <c r="ISF29" s="1"/>
      <c r="ISG29" s="1"/>
      <c r="ISH29" s="1"/>
      <c r="ISI29" s="1"/>
      <c r="ISJ29" s="1"/>
      <c r="ISK29" s="1"/>
      <c r="ISL29" s="1"/>
      <c r="ISM29" s="1"/>
      <c r="ISN29" s="1"/>
      <c r="ISO29" s="1"/>
      <c r="ISP29" s="1"/>
      <c r="ISQ29" s="1"/>
      <c r="ISR29" s="1"/>
      <c r="ISS29" s="1"/>
      <c r="IST29" s="1"/>
      <c r="ISU29" s="1"/>
      <c r="ISV29" s="1"/>
      <c r="ISW29" s="1"/>
      <c r="ISX29" s="1"/>
      <c r="ISY29" s="1"/>
      <c r="ISZ29" s="1"/>
      <c r="ITA29" s="1"/>
      <c r="ITB29" s="1"/>
      <c r="ITC29" s="1"/>
      <c r="ITD29" s="1"/>
      <c r="ITE29" s="1"/>
      <c r="ITF29" s="1"/>
      <c r="ITG29" s="1"/>
      <c r="ITH29" s="1"/>
      <c r="ITI29" s="1"/>
      <c r="ITJ29" s="1"/>
      <c r="ITK29" s="1"/>
      <c r="ITL29" s="1"/>
      <c r="ITM29" s="1"/>
      <c r="ITN29" s="1"/>
      <c r="ITO29" s="1"/>
      <c r="ITP29" s="1"/>
      <c r="ITQ29" s="1"/>
      <c r="ITR29" s="1"/>
      <c r="ITS29" s="1"/>
      <c r="ITT29" s="1"/>
      <c r="ITU29" s="1"/>
      <c r="ITV29" s="1"/>
      <c r="ITW29" s="1"/>
      <c r="ITX29" s="1"/>
      <c r="ITY29" s="1"/>
      <c r="ITZ29" s="1"/>
      <c r="IUA29" s="1"/>
      <c r="IUB29" s="1"/>
      <c r="IUC29" s="1"/>
      <c r="IUD29" s="1"/>
      <c r="IUE29" s="1"/>
      <c r="IUF29" s="1"/>
      <c r="IUG29" s="1"/>
      <c r="IUH29" s="1"/>
      <c r="IUI29" s="1"/>
      <c r="IUJ29" s="1"/>
      <c r="IUK29" s="1"/>
      <c r="IUL29" s="1"/>
      <c r="IUM29" s="1"/>
      <c r="IUN29" s="1"/>
      <c r="IUO29" s="1"/>
      <c r="IUP29" s="1"/>
      <c r="IUQ29" s="1"/>
      <c r="IUR29" s="1"/>
      <c r="IUS29" s="1"/>
      <c r="IUT29" s="1"/>
      <c r="IUU29" s="1"/>
      <c r="IUV29" s="1"/>
      <c r="IUW29" s="1"/>
      <c r="IUX29" s="1"/>
      <c r="IUY29" s="1"/>
      <c r="IUZ29" s="1"/>
      <c r="IVA29" s="1"/>
      <c r="IVB29" s="1"/>
      <c r="IVC29" s="1"/>
      <c r="IVD29" s="1"/>
      <c r="IVE29" s="1"/>
      <c r="IVF29" s="1"/>
      <c r="IVG29" s="1"/>
      <c r="IVH29" s="1"/>
      <c r="IVI29" s="1"/>
      <c r="IVJ29" s="1"/>
      <c r="IVK29" s="1"/>
      <c r="IVL29" s="1"/>
      <c r="IVM29" s="1"/>
      <c r="IVN29" s="1"/>
      <c r="IVO29" s="1"/>
      <c r="IVP29" s="1"/>
      <c r="IVQ29" s="1"/>
      <c r="IVR29" s="1"/>
      <c r="IVS29" s="1"/>
      <c r="IVT29" s="1"/>
      <c r="IVU29" s="1"/>
      <c r="IVV29" s="1"/>
      <c r="IVW29" s="1"/>
      <c r="IVX29" s="1"/>
      <c r="IVY29" s="1"/>
      <c r="IVZ29" s="1"/>
      <c r="IWA29" s="1"/>
      <c r="IWB29" s="1"/>
      <c r="IWC29" s="1"/>
      <c r="IWD29" s="1"/>
      <c r="IWE29" s="1"/>
      <c r="IWF29" s="1"/>
      <c r="IWG29" s="1"/>
      <c r="IWH29" s="1"/>
      <c r="IWI29" s="1"/>
      <c r="IWJ29" s="1"/>
      <c r="IWK29" s="1"/>
      <c r="IWL29" s="1"/>
      <c r="IWM29" s="1"/>
      <c r="IWN29" s="1"/>
      <c r="IWO29" s="1"/>
      <c r="IWP29" s="1"/>
      <c r="IWQ29" s="1"/>
      <c r="IWR29" s="1"/>
      <c r="IWS29" s="1"/>
      <c r="IWT29" s="1"/>
      <c r="IWU29" s="1"/>
      <c r="IWV29" s="1"/>
      <c r="IWW29" s="1"/>
      <c r="IWX29" s="1"/>
      <c r="IWY29" s="1"/>
      <c r="IWZ29" s="1"/>
      <c r="IXA29" s="1"/>
      <c r="IXB29" s="1"/>
      <c r="IXC29" s="1"/>
      <c r="IXD29" s="1"/>
      <c r="IXE29" s="1"/>
      <c r="IXF29" s="1"/>
      <c r="IXG29" s="1"/>
      <c r="IXH29" s="1"/>
      <c r="IXI29" s="1"/>
      <c r="IXJ29" s="1"/>
      <c r="IXK29" s="1"/>
      <c r="IXL29" s="1"/>
      <c r="IXM29" s="1"/>
      <c r="IXN29" s="1"/>
      <c r="IXO29" s="1"/>
      <c r="IXP29" s="1"/>
      <c r="IXQ29" s="1"/>
      <c r="IXR29" s="1"/>
      <c r="IXS29" s="1"/>
      <c r="IXT29" s="1"/>
      <c r="IXU29" s="1"/>
      <c r="IXV29" s="1"/>
      <c r="IXW29" s="1"/>
      <c r="IXX29" s="1"/>
      <c r="IXY29" s="1"/>
      <c r="IXZ29" s="1"/>
      <c r="IYA29" s="1"/>
      <c r="IYB29" s="1"/>
      <c r="IYC29" s="1"/>
      <c r="IYD29" s="1"/>
      <c r="IYE29" s="1"/>
      <c r="IYF29" s="1"/>
      <c r="IYG29" s="1"/>
      <c r="IYH29" s="1"/>
      <c r="IYI29" s="1"/>
      <c r="IYJ29" s="1"/>
      <c r="IYK29" s="1"/>
      <c r="IYL29" s="1"/>
      <c r="IYM29" s="1"/>
      <c r="IYN29" s="1"/>
      <c r="IYO29" s="1"/>
      <c r="IYP29" s="1"/>
      <c r="IYQ29" s="1"/>
      <c r="IYR29" s="1"/>
      <c r="IYS29" s="1"/>
      <c r="IYT29" s="1"/>
      <c r="IYU29" s="1"/>
      <c r="IYV29" s="1"/>
      <c r="IYW29" s="1"/>
      <c r="IYX29" s="1"/>
      <c r="IYY29" s="1"/>
      <c r="IYZ29" s="1"/>
      <c r="IZA29" s="1"/>
      <c r="IZB29" s="1"/>
      <c r="IZC29" s="1"/>
      <c r="IZD29" s="1"/>
      <c r="IZE29" s="1"/>
      <c r="IZF29" s="1"/>
      <c r="IZG29" s="1"/>
      <c r="IZH29" s="1"/>
      <c r="IZI29" s="1"/>
      <c r="IZJ29" s="1"/>
      <c r="IZK29" s="1"/>
      <c r="IZL29" s="1"/>
      <c r="IZM29" s="1"/>
      <c r="IZN29" s="1"/>
      <c r="IZO29" s="1"/>
      <c r="IZP29" s="1"/>
      <c r="IZQ29" s="1"/>
      <c r="IZR29" s="1"/>
      <c r="IZS29" s="1"/>
      <c r="IZT29" s="1"/>
      <c r="IZU29" s="1"/>
      <c r="IZV29" s="1"/>
      <c r="IZW29" s="1"/>
      <c r="IZX29" s="1"/>
      <c r="IZY29" s="1"/>
      <c r="IZZ29" s="1"/>
      <c r="JAA29" s="1"/>
      <c r="JAB29" s="1"/>
      <c r="JAC29" s="1"/>
      <c r="JAD29" s="1"/>
      <c r="JAE29" s="1"/>
      <c r="JAF29" s="1"/>
      <c r="JAG29" s="1"/>
      <c r="JAH29" s="1"/>
      <c r="JAI29" s="1"/>
      <c r="JAJ29" s="1"/>
      <c r="JAK29" s="1"/>
      <c r="JAL29" s="1"/>
      <c r="JAM29" s="1"/>
      <c r="JAN29" s="1"/>
      <c r="JAO29" s="1"/>
      <c r="JAP29" s="1"/>
      <c r="JAQ29" s="1"/>
      <c r="JAR29" s="1"/>
      <c r="JAS29" s="1"/>
      <c r="JAT29" s="1"/>
      <c r="JAU29" s="1"/>
      <c r="JAV29" s="1"/>
      <c r="JAW29" s="1"/>
      <c r="JAX29" s="1"/>
      <c r="JAY29" s="1"/>
      <c r="JAZ29" s="1"/>
      <c r="JBA29" s="1"/>
      <c r="JBB29" s="1"/>
      <c r="JBC29" s="1"/>
      <c r="JBD29" s="1"/>
      <c r="JBE29" s="1"/>
      <c r="JBF29" s="1"/>
      <c r="JBG29" s="1"/>
      <c r="JBH29" s="1"/>
      <c r="JBI29" s="1"/>
      <c r="JBJ29" s="1"/>
      <c r="JBK29" s="1"/>
      <c r="JBL29" s="1"/>
      <c r="JBM29" s="1"/>
      <c r="JBN29" s="1"/>
      <c r="JBO29" s="1"/>
      <c r="JBP29" s="1"/>
      <c r="JBQ29" s="1"/>
      <c r="JBR29" s="1"/>
      <c r="JBS29" s="1"/>
      <c r="JBT29" s="1"/>
      <c r="JBU29" s="1"/>
      <c r="JBV29" s="1"/>
      <c r="JBW29" s="1"/>
      <c r="JBX29" s="1"/>
      <c r="JBY29" s="1"/>
      <c r="JBZ29" s="1"/>
      <c r="JCA29" s="1"/>
      <c r="JCB29" s="1"/>
      <c r="JCC29" s="1"/>
      <c r="JCD29" s="1"/>
      <c r="JCE29" s="1"/>
      <c r="JCF29" s="1"/>
      <c r="JCG29" s="1"/>
      <c r="JCH29" s="1"/>
      <c r="JCI29" s="1"/>
      <c r="JCJ29" s="1"/>
      <c r="JCK29" s="1"/>
      <c r="JCL29" s="1"/>
      <c r="JCM29" s="1"/>
      <c r="JCN29" s="1"/>
      <c r="JCO29" s="1"/>
      <c r="JCP29" s="1"/>
      <c r="JCQ29" s="1"/>
      <c r="JCR29" s="1"/>
      <c r="JCS29" s="1"/>
      <c r="JCT29" s="1"/>
      <c r="JCU29" s="1"/>
      <c r="JCV29" s="1"/>
      <c r="JCW29" s="1"/>
      <c r="JCX29" s="1"/>
      <c r="JCY29" s="1"/>
      <c r="JCZ29" s="1"/>
      <c r="JDA29" s="1"/>
      <c r="JDB29" s="1"/>
      <c r="JDC29" s="1"/>
      <c r="JDD29" s="1"/>
      <c r="JDE29" s="1"/>
      <c r="JDF29" s="1"/>
      <c r="JDG29" s="1"/>
      <c r="JDH29" s="1"/>
      <c r="JDI29" s="1"/>
      <c r="JDJ29" s="1"/>
      <c r="JDK29" s="1"/>
      <c r="JDL29" s="1"/>
      <c r="JDM29" s="1"/>
      <c r="JDN29" s="1"/>
      <c r="JDO29" s="1"/>
      <c r="JDP29" s="1"/>
      <c r="JDQ29" s="1"/>
      <c r="JDR29" s="1"/>
      <c r="JDS29" s="1"/>
      <c r="JDT29" s="1"/>
      <c r="JDU29" s="1"/>
      <c r="JDV29" s="1"/>
      <c r="JDW29" s="1"/>
      <c r="JDX29" s="1"/>
      <c r="JDY29" s="1"/>
      <c r="JDZ29" s="1"/>
      <c r="JEA29" s="1"/>
      <c r="JEB29" s="1"/>
      <c r="JEC29" s="1"/>
      <c r="JED29" s="1"/>
      <c r="JEE29" s="1"/>
      <c r="JEF29" s="1"/>
      <c r="JEG29" s="1"/>
      <c r="JEH29" s="1"/>
      <c r="JEI29" s="1"/>
      <c r="JEJ29" s="1"/>
      <c r="JEK29" s="1"/>
      <c r="JEL29" s="1"/>
      <c r="JEM29" s="1"/>
      <c r="JEN29" s="1"/>
      <c r="JEO29" s="1"/>
      <c r="JEP29" s="1"/>
      <c r="JEQ29" s="1"/>
      <c r="JER29" s="1"/>
      <c r="JES29" s="1"/>
      <c r="JET29" s="1"/>
      <c r="JEU29" s="1"/>
      <c r="JEV29" s="1"/>
      <c r="JEW29" s="1"/>
      <c r="JEX29" s="1"/>
      <c r="JEY29" s="1"/>
      <c r="JEZ29" s="1"/>
      <c r="JFA29" s="1"/>
      <c r="JFB29" s="1"/>
      <c r="JFC29" s="1"/>
      <c r="JFD29" s="1"/>
      <c r="JFE29" s="1"/>
      <c r="JFF29" s="1"/>
      <c r="JFG29" s="1"/>
      <c r="JFH29" s="1"/>
      <c r="JFI29" s="1"/>
      <c r="JFJ29" s="1"/>
      <c r="JFK29" s="1"/>
      <c r="JFL29" s="1"/>
      <c r="JFM29" s="1"/>
      <c r="JFN29" s="1"/>
      <c r="JFO29" s="1"/>
      <c r="JFP29" s="1"/>
      <c r="JFQ29" s="1"/>
      <c r="JFR29" s="1"/>
      <c r="JFS29" s="1"/>
      <c r="JFT29" s="1"/>
      <c r="JFU29" s="1"/>
      <c r="JFV29" s="1"/>
      <c r="JFW29" s="1"/>
      <c r="JFX29" s="1"/>
      <c r="JFY29" s="1"/>
      <c r="JFZ29" s="1"/>
      <c r="JGA29" s="1"/>
      <c r="JGB29" s="1"/>
      <c r="JGC29" s="1"/>
      <c r="JGD29" s="1"/>
      <c r="JGE29" s="1"/>
      <c r="JGF29" s="1"/>
      <c r="JGG29" s="1"/>
      <c r="JGH29" s="1"/>
      <c r="JGI29" s="1"/>
      <c r="JGJ29" s="1"/>
      <c r="JGK29" s="1"/>
      <c r="JGL29" s="1"/>
      <c r="JGM29" s="1"/>
      <c r="JGN29" s="1"/>
      <c r="JGO29" s="1"/>
      <c r="JGP29" s="1"/>
      <c r="JGQ29" s="1"/>
      <c r="JGR29" s="1"/>
      <c r="JGS29" s="1"/>
      <c r="JGT29" s="1"/>
      <c r="JGU29" s="1"/>
      <c r="JGV29" s="1"/>
      <c r="JGW29" s="1"/>
      <c r="JGX29" s="1"/>
      <c r="JGY29" s="1"/>
      <c r="JGZ29" s="1"/>
      <c r="JHA29" s="1"/>
      <c r="JHB29" s="1"/>
      <c r="JHC29" s="1"/>
      <c r="JHD29" s="1"/>
      <c r="JHE29" s="1"/>
      <c r="JHF29" s="1"/>
      <c r="JHG29" s="1"/>
      <c r="JHH29" s="1"/>
      <c r="JHI29" s="1"/>
      <c r="JHJ29" s="1"/>
      <c r="JHK29" s="1"/>
      <c r="JHL29" s="1"/>
      <c r="JHM29" s="1"/>
      <c r="JHN29" s="1"/>
      <c r="JHO29" s="1"/>
      <c r="JHP29" s="1"/>
      <c r="JHQ29" s="1"/>
      <c r="JHR29" s="1"/>
      <c r="JHS29" s="1"/>
      <c r="JHT29" s="1"/>
      <c r="JHU29" s="1"/>
      <c r="JHV29" s="1"/>
      <c r="JHW29" s="1"/>
      <c r="JHX29" s="1"/>
      <c r="JHY29" s="1"/>
      <c r="JHZ29" s="1"/>
      <c r="JIA29" s="1"/>
      <c r="JIB29" s="1"/>
      <c r="JIC29" s="1"/>
      <c r="JID29" s="1"/>
      <c r="JIE29" s="1"/>
      <c r="JIF29" s="1"/>
      <c r="JIG29" s="1"/>
      <c r="JIH29" s="1"/>
      <c r="JII29" s="1"/>
      <c r="JIJ29" s="1"/>
      <c r="JIK29" s="1"/>
      <c r="JIL29" s="1"/>
      <c r="JIM29" s="1"/>
      <c r="JIN29" s="1"/>
      <c r="JIO29" s="1"/>
      <c r="JIP29" s="1"/>
      <c r="JIQ29" s="1"/>
      <c r="JIR29" s="1"/>
      <c r="JIS29" s="1"/>
      <c r="JIT29" s="1"/>
      <c r="JIU29" s="1"/>
      <c r="JIV29" s="1"/>
      <c r="JIW29" s="1"/>
      <c r="JIX29" s="1"/>
      <c r="JIY29" s="1"/>
      <c r="JIZ29" s="1"/>
      <c r="JJA29" s="1"/>
      <c r="JJB29" s="1"/>
      <c r="JJC29" s="1"/>
      <c r="JJD29" s="1"/>
      <c r="JJE29" s="1"/>
      <c r="JJF29" s="1"/>
      <c r="JJG29" s="1"/>
      <c r="JJH29" s="1"/>
      <c r="JJI29" s="1"/>
      <c r="JJJ29" s="1"/>
      <c r="JJK29" s="1"/>
      <c r="JJL29" s="1"/>
      <c r="JJM29" s="1"/>
      <c r="JJN29" s="1"/>
      <c r="JJO29" s="1"/>
      <c r="JJP29" s="1"/>
      <c r="JJQ29" s="1"/>
      <c r="JJR29" s="1"/>
      <c r="JJS29" s="1"/>
      <c r="JJT29" s="1"/>
      <c r="JJU29" s="1"/>
      <c r="JJV29" s="1"/>
      <c r="JJW29" s="1"/>
      <c r="JJX29" s="1"/>
      <c r="JJY29" s="1"/>
      <c r="JJZ29" s="1"/>
      <c r="JKA29" s="1"/>
      <c r="JKB29" s="1"/>
      <c r="JKC29" s="1"/>
      <c r="JKD29" s="1"/>
      <c r="JKE29" s="1"/>
      <c r="JKF29" s="1"/>
      <c r="JKG29" s="1"/>
      <c r="JKH29" s="1"/>
      <c r="JKI29" s="1"/>
      <c r="JKJ29" s="1"/>
      <c r="JKK29" s="1"/>
      <c r="JKL29" s="1"/>
      <c r="JKM29" s="1"/>
      <c r="JKN29" s="1"/>
      <c r="JKO29" s="1"/>
      <c r="JKP29" s="1"/>
      <c r="JKQ29" s="1"/>
      <c r="JKR29" s="1"/>
      <c r="JKS29" s="1"/>
      <c r="JKT29" s="1"/>
      <c r="JKU29" s="1"/>
      <c r="JKV29" s="1"/>
      <c r="JKW29" s="1"/>
      <c r="JKX29" s="1"/>
      <c r="JKY29" s="1"/>
      <c r="JKZ29" s="1"/>
      <c r="JLA29" s="1"/>
      <c r="JLB29" s="1"/>
      <c r="JLC29" s="1"/>
      <c r="JLD29" s="1"/>
      <c r="JLE29" s="1"/>
      <c r="JLF29" s="1"/>
      <c r="JLG29" s="1"/>
      <c r="JLH29" s="1"/>
      <c r="JLI29" s="1"/>
      <c r="JLJ29" s="1"/>
      <c r="JLK29" s="1"/>
      <c r="JLL29" s="1"/>
      <c r="JLM29" s="1"/>
      <c r="JLN29" s="1"/>
      <c r="JLO29" s="1"/>
      <c r="JLP29" s="1"/>
      <c r="JLQ29" s="1"/>
      <c r="JLR29" s="1"/>
      <c r="JLS29" s="1"/>
      <c r="JLT29" s="1"/>
      <c r="JLU29" s="1"/>
      <c r="JLV29" s="1"/>
      <c r="JLW29" s="1"/>
      <c r="JLX29" s="1"/>
      <c r="JLY29" s="1"/>
      <c r="JLZ29" s="1"/>
      <c r="JMA29" s="1"/>
      <c r="JMB29" s="1"/>
      <c r="JMC29" s="1"/>
      <c r="JMD29" s="1"/>
      <c r="JME29" s="1"/>
      <c r="JMF29" s="1"/>
      <c r="JMG29" s="1"/>
      <c r="JMH29" s="1"/>
      <c r="JMI29" s="1"/>
      <c r="JMJ29" s="1"/>
      <c r="JMK29" s="1"/>
      <c r="JML29" s="1"/>
      <c r="JMM29" s="1"/>
      <c r="JMN29" s="1"/>
      <c r="JMO29" s="1"/>
      <c r="JMP29" s="1"/>
      <c r="JMQ29" s="1"/>
      <c r="JMR29" s="1"/>
      <c r="JMS29" s="1"/>
      <c r="JMT29" s="1"/>
      <c r="JMU29" s="1"/>
      <c r="JMV29" s="1"/>
      <c r="JMW29" s="1"/>
      <c r="JMX29" s="1"/>
      <c r="JMY29" s="1"/>
      <c r="JMZ29" s="1"/>
      <c r="JNA29" s="1"/>
      <c r="JNB29" s="1"/>
      <c r="JNC29" s="1"/>
      <c r="JND29" s="1"/>
      <c r="JNE29" s="1"/>
      <c r="JNF29" s="1"/>
      <c r="JNG29" s="1"/>
      <c r="JNH29" s="1"/>
      <c r="JNI29" s="1"/>
      <c r="JNJ29" s="1"/>
      <c r="JNK29" s="1"/>
      <c r="JNL29" s="1"/>
      <c r="JNM29" s="1"/>
      <c r="JNN29" s="1"/>
      <c r="JNO29" s="1"/>
      <c r="JNP29" s="1"/>
      <c r="JNQ29" s="1"/>
      <c r="JNR29" s="1"/>
      <c r="JNS29" s="1"/>
      <c r="JNT29" s="1"/>
      <c r="JNU29" s="1"/>
      <c r="JNV29" s="1"/>
      <c r="JNW29" s="1"/>
      <c r="JNX29" s="1"/>
      <c r="JNY29" s="1"/>
      <c r="JNZ29" s="1"/>
      <c r="JOA29" s="1"/>
      <c r="JOB29" s="1"/>
      <c r="JOC29" s="1"/>
      <c r="JOD29" s="1"/>
      <c r="JOE29" s="1"/>
      <c r="JOF29" s="1"/>
      <c r="JOG29" s="1"/>
      <c r="JOH29" s="1"/>
      <c r="JOI29" s="1"/>
      <c r="JOJ29" s="1"/>
      <c r="JOK29" s="1"/>
      <c r="JOL29" s="1"/>
      <c r="JOM29" s="1"/>
      <c r="JON29" s="1"/>
      <c r="JOO29" s="1"/>
      <c r="JOP29" s="1"/>
      <c r="JOQ29" s="1"/>
      <c r="JOR29" s="1"/>
      <c r="JOS29" s="1"/>
      <c r="JOT29" s="1"/>
      <c r="JOU29" s="1"/>
      <c r="JOV29" s="1"/>
      <c r="JOW29" s="1"/>
      <c r="JOX29" s="1"/>
      <c r="JOY29" s="1"/>
      <c r="JOZ29" s="1"/>
      <c r="JPA29" s="1"/>
      <c r="JPB29" s="1"/>
      <c r="JPC29" s="1"/>
      <c r="JPD29" s="1"/>
      <c r="JPE29" s="1"/>
      <c r="JPF29" s="1"/>
      <c r="JPG29" s="1"/>
      <c r="JPH29" s="1"/>
      <c r="JPI29" s="1"/>
      <c r="JPJ29" s="1"/>
      <c r="JPK29" s="1"/>
      <c r="JPL29" s="1"/>
      <c r="JPM29" s="1"/>
      <c r="JPN29" s="1"/>
      <c r="JPO29" s="1"/>
      <c r="JPP29" s="1"/>
      <c r="JPQ29" s="1"/>
      <c r="JPR29" s="1"/>
      <c r="JPS29" s="1"/>
      <c r="JPT29" s="1"/>
      <c r="JPU29" s="1"/>
      <c r="JPV29" s="1"/>
      <c r="JPW29" s="1"/>
      <c r="JPX29" s="1"/>
      <c r="JPY29" s="1"/>
      <c r="JPZ29" s="1"/>
      <c r="JQA29" s="1"/>
      <c r="JQB29" s="1"/>
      <c r="JQC29" s="1"/>
      <c r="JQD29" s="1"/>
      <c r="JQE29" s="1"/>
      <c r="JQF29" s="1"/>
      <c r="JQG29" s="1"/>
      <c r="JQH29" s="1"/>
      <c r="JQI29" s="1"/>
      <c r="JQJ29" s="1"/>
      <c r="JQK29" s="1"/>
      <c r="JQL29" s="1"/>
      <c r="JQM29" s="1"/>
      <c r="JQN29" s="1"/>
      <c r="JQO29" s="1"/>
      <c r="JQP29" s="1"/>
      <c r="JQQ29" s="1"/>
      <c r="JQR29" s="1"/>
      <c r="JQS29" s="1"/>
      <c r="JQT29" s="1"/>
      <c r="JQU29" s="1"/>
      <c r="JQV29" s="1"/>
      <c r="JQW29" s="1"/>
      <c r="JQX29" s="1"/>
      <c r="JQY29" s="1"/>
      <c r="JQZ29" s="1"/>
      <c r="JRA29" s="1"/>
      <c r="JRB29" s="1"/>
      <c r="JRC29" s="1"/>
      <c r="JRD29" s="1"/>
      <c r="JRE29" s="1"/>
      <c r="JRF29" s="1"/>
      <c r="JRG29" s="1"/>
      <c r="JRH29" s="1"/>
      <c r="JRI29" s="1"/>
      <c r="JRJ29" s="1"/>
      <c r="JRK29" s="1"/>
      <c r="JRL29" s="1"/>
      <c r="JRM29" s="1"/>
      <c r="JRN29" s="1"/>
      <c r="JRO29" s="1"/>
      <c r="JRP29" s="1"/>
      <c r="JRQ29" s="1"/>
      <c r="JRR29" s="1"/>
      <c r="JRS29" s="1"/>
      <c r="JRT29" s="1"/>
      <c r="JRU29" s="1"/>
      <c r="JRV29" s="1"/>
      <c r="JRW29" s="1"/>
      <c r="JRX29" s="1"/>
      <c r="JRY29" s="1"/>
      <c r="JRZ29" s="1"/>
      <c r="JSA29" s="1"/>
      <c r="JSB29" s="1"/>
      <c r="JSC29" s="1"/>
      <c r="JSD29" s="1"/>
      <c r="JSE29" s="1"/>
      <c r="JSF29" s="1"/>
      <c r="JSG29" s="1"/>
      <c r="JSH29" s="1"/>
      <c r="JSI29" s="1"/>
      <c r="JSJ29" s="1"/>
      <c r="JSK29" s="1"/>
      <c r="JSL29" s="1"/>
      <c r="JSM29" s="1"/>
      <c r="JSN29" s="1"/>
      <c r="JSO29" s="1"/>
      <c r="JSP29" s="1"/>
      <c r="JSQ29" s="1"/>
      <c r="JSR29" s="1"/>
      <c r="JSS29" s="1"/>
      <c r="JST29" s="1"/>
      <c r="JSU29" s="1"/>
      <c r="JSV29" s="1"/>
      <c r="JSW29" s="1"/>
      <c r="JSX29" s="1"/>
      <c r="JSY29" s="1"/>
      <c r="JSZ29" s="1"/>
      <c r="JTA29" s="1"/>
      <c r="JTB29" s="1"/>
      <c r="JTC29" s="1"/>
      <c r="JTD29" s="1"/>
      <c r="JTE29" s="1"/>
      <c r="JTF29" s="1"/>
      <c r="JTG29" s="1"/>
      <c r="JTH29" s="1"/>
      <c r="JTI29" s="1"/>
      <c r="JTJ29" s="1"/>
      <c r="JTK29" s="1"/>
      <c r="JTL29" s="1"/>
      <c r="JTM29" s="1"/>
      <c r="JTN29" s="1"/>
      <c r="JTO29" s="1"/>
      <c r="JTP29" s="1"/>
      <c r="JTQ29" s="1"/>
      <c r="JTR29" s="1"/>
      <c r="JTS29" s="1"/>
      <c r="JTT29" s="1"/>
      <c r="JTU29" s="1"/>
      <c r="JTV29" s="1"/>
      <c r="JTW29" s="1"/>
      <c r="JTX29" s="1"/>
      <c r="JTY29" s="1"/>
      <c r="JTZ29" s="1"/>
      <c r="JUA29" s="1"/>
      <c r="JUB29" s="1"/>
      <c r="JUC29" s="1"/>
      <c r="JUD29" s="1"/>
      <c r="JUE29" s="1"/>
      <c r="JUF29" s="1"/>
      <c r="JUG29" s="1"/>
      <c r="JUH29" s="1"/>
      <c r="JUI29" s="1"/>
      <c r="JUJ29" s="1"/>
      <c r="JUK29" s="1"/>
      <c r="JUL29" s="1"/>
      <c r="JUM29" s="1"/>
      <c r="JUN29" s="1"/>
      <c r="JUO29" s="1"/>
      <c r="JUP29" s="1"/>
      <c r="JUQ29" s="1"/>
      <c r="JUR29" s="1"/>
      <c r="JUS29" s="1"/>
      <c r="JUT29" s="1"/>
      <c r="JUU29" s="1"/>
      <c r="JUV29" s="1"/>
      <c r="JUW29" s="1"/>
      <c r="JUX29" s="1"/>
      <c r="JUY29" s="1"/>
      <c r="JUZ29" s="1"/>
      <c r="JVA29" s="1"/>
      <c r="JVB29" s="1"/>
      <c r="JVC29" s="1"/>
      <c r="JVD29" s="1"/>
      <c r="JVE29" s="1"/>
      <c r="JVF29" s="1"/>
      <c r="JVG29" s="1"/>
      <c r="JVH29" s="1"/>
      <c r="JVI29" s="1"/>
      <c r="JVJ29" s="1"/>
      <c r="JVK29" s="1"/>
      <c r="JVL29" s="1"/>
      <c r="JVM29" s="1"/>
      <c r="JVN29" s="1"/>
      <c r="JVO29" s="1"/>
      <c r="JVP29" s="1"/>
      <c r="JVQ29" s="1"/>
      <c r="JVR29" s="1"/>
      <c r="JVS29" s="1"/>
      <c r="JVT29" s="1"/>
      <c r="JVU29" s="1"/>
      <c r="JVV29" s="1"/>
      <c r="JVW29" s="1"/>
      <c r="JVX29" s="1"/>
      <c r="JVY29" s="1"/>
      <c r="JVZ29" s="1"/>
      <c r="JWA29" s="1"/>
      <c r="JWB29" s="1"/>
      <c r="JWC29" s="1"/>
      <c r="JWD29" s="1"/>
      <c r="JWE29" s="1"/>
      <c r="JWF29" s="1"/>
      <c r="JWG29" s="1"/>
      <c r="JWH29" s="1"/>
      <c r="JWI29" s="1"/>
      <c r="JWJ29" s="1"/>
      <c r="JWK29" s="1"/>
      <c r="JWL29" s="1"/>
      <c r="JWM29" s="1"/>
      <c r="JWN29" s="1"/>
      <c r="JWO29" s="1"/>
      <c r="JWP29" s="1"/>
      <c r="JWQ29" s="1"/>
      <c r="JWR29" s="1"/>
      <c r="JWS29" s="1"/>
      <c r="JWT29" s="1"/>
      <c r="JWU29" s="1"/>
      <c r="JWV29" s="1"/>
      <c r="JWW29" s="1"/>
      <c r="JWX29" s="1"/>
      <c r="JWY29" s="1"/>
      <c r="JWZ29" s="1"/>
      <c r="JXA29" s="1"/>
      <c r="JXB29" s="1"/>
      <c r="JXC29" s="1"/>
      <c r="JXD29" s="1"/>
      <c r="JXE29" s="1"/>
      <c r="JXF29" s="1"/>
      <c r="JXG29" s="1"/>
      <c r="JXH29" s="1"/>
      <c r="JXI29" s="1"/>
      <c r="JXJ29" s="1"/>
      <c r="JXK29" s="1"/>
      <c r="JXL29" s="1"/>
      <c r="JXM29" s="1"/>
      <c r="JXN29" s="1"/>
      <c r="JXO29" s="1"/>
      <c r="JXP29" s="1"/>
      <c r="JXQ29" s="1"/>
      <c r="JXR29" s="1"/>
      <c r="JXS29" s="1"/>
      <c r="JXT29" s="1"/>
      <c r="JXU29" s="1"/>
      <c r="JXV29" s="1"/>
      <c r="JXW29" s="1"/>
      <c r="JXX29" s="1"/>
      <c r="JXY29" s="1"/>
      <c r="JXZ29" s="1"/>
      <c r="JYA29" s="1"/>
      <c r="JYB29" s="1"/>
      <c r="JYC29" s="1"/>
      <c r="JYD29" s="1"/>
      <c r="JYE29" s="1"/>
      <c r="JYF29" s="1"/>
      <c r="JYG29" s="1"/>
      <c r="JYH29" s="1"/>
      <c r="JYI29" s="1"/>
      <c r="JYJ29" s="1"/>
      <c r="JYK29" s="1"/>
      <c r="JYL29" s="1"/>
      <c r="JYM29" s="1"/>
      <c r="JYN29" s="1"/>
      <c r="JYO29" s="1"/>
      <c r="JYP29" s="1"/>
      <c r="JYQ29" s="1"/>
      <c r="JYR29" s="1"/>
      <c r="JYS29" s="1"/>
      <c r="JYT29" s="1"/>
      <c r="JYU29" s="1"/>
      <c r="JYV29" s="1"/>
      <c r="JYW29" s="1"/>
      <c r="JYX29" s="1"/>
      <c r="JYY29" s="1"/>
      <c r="JYZ29" s="1"/>
      <c r="JZA29" s="1"/>
      <c r="JZB29" s="1"/>
      <c r="JZC29" s="1"/>
      <c r="JZD29" s="1"/>
      <c r="JZE29" s="1"/>
      <c r="JZF29" s="1"/>
      <c r="JZG29" s="1"/>
      <c r="JZH29" s="1"/>
      <c r="JZI29" s="1"/>
      <c r="JZJ29" s="1"/>
      <c r="JZK29" s="1"/>
      <c r="JZL29" s="1"/>
      <c r="JZM29" s="1"/>
      <c r="JZN29" s="1"/>
      <c r="JZO29" s="1"/>
      <c r="JZP29" s="1"/>
      <c r="JZQ29" s="1"/>
      <c r="JZR29" s="1"/>
      <c r="JZS29" s="1"/>
      <c r="JZT29" s="1"/>
      <c r="JZU29" s="1"/>
      <c r="JZV29" s="1"/>
      <c r="JZW29" s="1"/>
      <c r="JZX29" s="1"/>
      <c r="JZY29" s="1"/>
      <c r="JZZ29" s="1"/>
      <c r="KAA29" s="1"/>
      <c r="KAB29" s="1"/>
      <c r="KAC29" s="1"/>
      <c r="KAD29" s="1"/>
      <c r="KAE29" s="1"/>
      <c r="KAF29" s="1"/>
      <c r="KAG29" s="1"/>
      <c r="KAH29" s="1"/>
      <c r="KAI29" s="1"/>
      <c r="KAJ29" s="1"/>
      <c r="KAK29" s="1"/>
      <c r="KAL29" s="1"/>
      <c r="KAM29" s="1"/>
      <c r="KAN29" s="1"/>
      <c r="KAO29" s="1"/>
      <c r="KAP29" s="1"/>
      <c r="KAQ29" s="1"/>
      <c r="KAR29" s="1"/>
      <c r="KAS29" s="1"/>
      <c r="KAT29" s="1"/>
      <c r="KAU29" s="1"/>
      <c r="KAV29" s="1"/>
      <c r="KAW29" s="1"/>
      <c r="KAX29" s="1"/>
      <c r="KAY29" s="1"/>
      <c r="KAZ29" s="1"/>
      <c r="KBA29" s="1"/>
      <c r="KBB29" s="1"/>
      <c r="KBC29" s="1"/>
      <c r="KBD29" s="1"/>
      <c r="KBE29" s="1"/>
      <c r="KBF29" s="1"/>
      <c r="KBG29" s="1"/>
      <c r="KBH29" s="1"/>
      <c r="KBI29" s="1"/>
      <c r="KBJ29" s="1"/>
      <c r="KBK29" s="1"/>
      <c r="KBL29" s="1"/>
      <c r="KBM29" s="1"/>
      <c r="KBN29" s="1"/>
      <c r="KBO29" s="1"/>
      <c r="KBP29" s="1"/>
      <c r="KBQ29" s="1"/>
      <c r="KBR29" s="1"/>
      <c r="KBS29" s="1"/>
      <c r="KBT29" s="1"/>
      <c r="KBU29" s="1"/>
      <c r="KBV29" s="1"/>
      <c r="KBW29" s="1"/>
      <c r="KBX29" s="1"/>
      <c r="KBY29" s="1"/>
      <c r="KBZ29" s="1"/>
      <c r="KCA29" s="1"/>
      <c r="KCB29" s="1"/>
      <c r="KCC29" s="1"/>
      <c r="KCD29" s="1"/>
      <c r="KCE29" s="1"/>
      <c r="KCF29" s="1"/>
      <c r="KCG29" s="1"/>
      <c r="KCH29" s="1"/>
      <c r="KCI29" s="1"/>
      <c r="KCJ29" s="1"/>
      <c r="KCK29" s="1"/>
      <c r="KCL29" s="1"/>
      <c r="KCM29" s="1"/>
      <c r="KCN29" s="1"/>
      <c r="KCO29" s="1"/>
      <c r="KCP29" s="1"/>
      <c r="KCQ29" s="1"/>
      <c r="KCR29" s="1"/>
      <c r="KCS29" s="1"/>
      <c r="KCT29" s="1"/>
      <c r="KCU29" s="1"/>
      <c r="KCV29" s="1"/>
      <c r="KCW29" s="1"/>
      <c r="KCX29" s="1"/>
      <c r="KCY29" s="1"/>
      <c r="KCZ29" s="1"/>
      <c r="KDA29" s="1"/>
      <c r="KDB29" s="1"/>
      <c r="KDC29" s="1"/>
      <c r="KDD29" s="1"/>
      <c r="KDE29" s="1"/>
      <c r="KDF29" s="1"/>
      <c r="KDG29" s="1"/>
      <c r="KDH29" s="1"/>
      <c r="KDI29" s="1"/>
      <c r="KDJ29" s="1"/>
      <c r="KDK29" s="1"/>
      <c r="KDL29" s="1"/>
      <c r="KDM29" s="1"/>
      <c r="KDN29" s="1"/>
      <c r="KDO29" s="1"/>
      <c r="KDP29" s="1"/>
      <c r="KDQ29" s="1"/>
      <c r="KDR29" s="1"/>
      <c r="KDS29" s="1"/>
      <c r="KDT29" s="1"/>
      <c r="KDU29" s="1"/>
      <c r="KDV29" s="1"/>
      <c r="KDW29" s="1"/>
      <c r="KDX29" s="1"/>
      <c r="KDY29" s="1"/>
      <c r="KDZ29" s="1"/>
      <c r="KEA29" s="1"/>
      <c r="KEB29" s="1"/>
      <c r="KEC29" s="1"/>
      <c r="KED29" s="1"/>
      <c r="KEE29" s="1"/>
      <c r="KEF29" s="1"/>
      <c r="KEG29" s="1"/>
      <c r="KEH29" s="1"/>
      <c r="KEI29" s="1"/>
      <c r="KEJ29" s="1"/>
      <c r="KEK29" s="1"/>
      <c r="KEL29" s="1"/>
      <c r="KEM29" s="1"/>
      <c r="KEN29" s="1"/>
      <c r="KEO29" s="1"/>
      <c r="KEP29" s="1"/>
      <c r="KEQ29" s="1"/>
      <c r="KER29" s="1"/>
      <c r="KES29" s="1"/>
      <c r="KET29" s="1"/>
      <c r="KEU29" s="1"/>
      <c r="KEV29" s="1"/>
      <c r="KEW29" s="1"/>
      <c r="KEX29" s="1"/>
      <c r="KEY29" s="1"/>
      <c r="KEZ29" s="1"/>
      <c r="KFA29" s="1"/>
      <c r="KFB29" s="1"/>
      <c r="KFC29" s="1"/>
      <c r="KFD29" s="1"/>
      <c r="KFE29" s="1"/>
      <c r="KFF29" s="1"/>
      <c r="KFG29" s="1"/>
      <c r="KFH29" s="1"/>
      <c r="KFI29" s="1"/>
      <c r="KFJ29" s="1"/>
      <c r="KFK29" s="1"/>
      <c r="KFL29" s="1"/>
      <c r="KFM29" s="1"/>
      <c r="KFN29" s="1"/>
      <c r="KFO29" s="1"/>
      <c r="KFP29" s="1"/>
      <c r="KFQ29" s="1"/>
      <c r="KFR29" s="1"/>
      <c r="KFS29" s="1"/>
      <c r="KFT29" s="1"/>
      <c r="KFU29" s="1"/>
      <c r="KFV29" s="1"/>
      <c r="KFW29" s="1"/>
      <c r="KFX29" s="1"/>
      <c r="KFY29" s="1"/>
      <c r="KFZ29" s="1"/>
      <c r="KGA29" s="1"/>
      <c r="KGB29" s="1"/>
      <c r="KGC29" s="1"/>
      <c r="KGD29" s="1"/>
      <c r="KGE29" s="1"/>
      <c r="KGF29" s="1"/>
      <c r="KGG29" s="1"/>
      <c r="KGH29" s="1"/>
      <c r="KGI29" s="1"/>
      <c r="KGJ29" s="1"/>
      <c r="KGK29" s="1"/>
      <c r="KGL29" s="1"/>
      <c r="KGM29" s="1"/>
      <c r="KGN29" s="1"/>
      <c r="KGO29" s="1"/>
      <c r="KGP29" s="1"/>
      <c r="KGQ29" s="1"/>
      <c r="KGR29" s="1"/>
      <c r="KGS29" s="1"/>
      <c r="KGT29" s="1"/>
      <c r="KGU29" s="1"/>
      <c r="KGV29" s="1"/>
      <c r="KGW29" s="1"/>
      <c r="KGX29" s="1"/>
      <c r="KGY29" s="1"/>
      <c r="KGZ29" s="1"/>
      <c r="KHA29" s="1"/>
      <c r="KHB29" s="1"/>
      <c r="KHC29" s="1"/>
      <c r="KHD29" s="1"/>
      <c r="KHE29" s="1"/>
      <c r="KHF29" s="1"/>
      <c r="KHG29" s="1"/>
      <c r="KHH29" s="1"/>
      <c r="KHI29" s="1"/>
      <c r="KHJ29" s="1"/>
      <c r="KHK29" s="1"/>
      <c r="KHL29" s="1"/>
      <c r="KHM29" s="1"/>
      <c r="KHN29" s="1"/>
      <c r="KHO29" s="1"/>
      <c r="KHP29" s="1"/>
      <c r="KHQ29" s="1"/>
      <c r="KHR29" s="1"/>
      <c r="KHS29" s="1"/>
      <c r="KHT29" s="1"/>
      <c r="KHU29" s="1"/>
      <c r="KHV29" s="1"/>
      <c r="KHW29" s="1"/>
      <c r="KHX29" s="1"/>
      <c r="KHY29" s="1"/>
      <c r="KHZ29" s="1"/>
      <c r="KIA29" s="1"/>
      <c r="KIB29" s="1"/>
      <c r="KIC29" s="1"/>
      <c r="KID29" s="1"/>
      <c r="KIE29" s="1"/>
      <c r="KIF29" s="1"/>
      <c r="KIG29" s="1"/>
      <c r="KIH29" s="1"/>
      <c r="KII29" s="1"/>
      <c r="KIJ29" s="1"/>
      <c r="KIK29" s="1"/>
      <c r="KIL29" s="1"/>
      <c r="KIM29" s="1"/>
      <c r="KIN29" s="1"/>
      <c r="KIO29" s="1"/>
      <c r="KIP29" s="1"/>
      <c r="KIQ29" s="1"/>
      <c r="KIR29" s="1"/>
      <c r="KIS29" s="1"/>
      <c r="KIT29" s="1"/>
      <c r="KIU29" s="1"/>
      <c r="KIV29" s="1"/>
      <c r="KIW29" s="1"/>
      <c r="KIX29" s="1"/>
      <c r="KIY29" s="1"/>
      <c r="KIZ29" s="1"/>
      <c r="KJA29" s="1"/>
      <c r="KJB29" s="1"/>
      <c r="KJC29" s="1"/>
      <c r="KJD29" s="1"/>
      <c r="KJE29" s="1"/>
      <c r="KJF29" s="1"/>
      <c r="KJG29" s="1"/>
      <c r="KJH29" s="1"/>
      <c r="KJI29" s="1"/>
      <c r="KJJ29" s="1"/>
      <c r="KJK29" s="1"/>
      <c r="KJL29" s="1"/>
      <c r="KJM29" s="1"/>
      <c r="KJN29" s="1"/>
      <c r="KJO29" s="1"/>
      <c r="KJP29" s="1"/>
      <c r="KJQ29" s="1"/>
      <c r="KJR29" s="1"/>
      <c r="KJS29" s="1"/>
      <c r="KJT29" s="1"/>
      <c r="KJU29" s="1"/>
      <c r="KJV29" s="1"/>
      <c r="KJW29" s="1"/>
      <c r="KJX29" s="1"/>
      <c r="KJY29" s="1"/>
      <c r="KJZ29" s="1"/>
      <c r="KKA29" s="1"/>
      <c r="KKB29" s="1"/>
      <c r="KKC29" s="1"/>
      <c r="KKD29" s="1"/>
      <c r="KKE29" s="1"/>
      <c r="KKF29" s="1"/>
      <c r="KKG29" s="1"/>
      <c r="KKH29" s="1"/>
      <c r="KKI29" s="1"/>
      <c r="KKJ29" s="1"/>
      <c r="KKK29" s="1"/>
      <c r="KKL29" s="1"/>
      <c r="KKM29" s="1"/>
      <c r="KKN29" s="1"/>
      <c r="KKO29" s="1"/>
      <c r="KKP29" s="1"/>
      <c r="KKQ29" s="1"/>
      <c r="KKR29" s="1"/>
      <c r="KKS29" s="1"/>
      <c r="KKT29" s="1"/>
      <c r="KKU29" s="1"/>
      <c r="KKV29" s="1"/>
      <c r="KKW29" s="1"/>
      <c r="KKX29" s="1"/>
      <c r="KKY29" s="1"/>
      <c r="KKZ29" s="1"/>
      <c r="KLA29" s="1"/>
      <c r="KLB29" s="1"/>
      <c r="KLC29" s="1"/>
      <c r="KLD29" s="1"/>
      <c r="KLE29" s="1"/>
      <c r="KLF29" s="1"/>
      <c r="KLG29" s="1"/>
      <c r="KLH29" s="1"/>
      <c r="KLI29" s="1"/>
      <c r="KLJ29" s="1"/>
      <c r="KLK29" s="1"/>
      <c r="KLL29" s="1"/>
      <c r="KLM29" s="1"/>
      <c r="KLN29" s="1"/>
      <c r="KLO29" s="1"/>
      <c r="KLP29" s="1"/>
      <c r="KLQ29" s="1"/>
      <c r="KLR29" s="1"/>
      <c r="KLS29" s="1"/>
      <c r="KLT29" s="1"/>
      <c r="KLU29" s="1"/>
      <c r="KLV29" s="1"/>
      <c r="KLW29" s="1"/>
      <c r="KLX29" s="1"/>
      <c r="KLY29" s="1"/>
      <c r="KLZ29" s="1"/>
      <c r="KMA29" s="1"/>
      <c r="KMB29" s="1"/>
      <c r="KMC29" s="1"/>
      <c r="KMD29" s="1"/>
      <c r="KME29" s="1"/>
      <c r="KMF29" s="1"/>
      <c r="KMG29" s="1"/>
      <c r="KMH29" s="1"/>
      <c r="KMI29" s="1"/>
      <c r="KMJ29" s="1"/>
      <c r="KMK29" s="1"/>
      <c r="KML29" s="1"/>
      <c r="KMM29" s="1"/>
      <c r="KMN29" s="1"/>
      <c r="KMO29" s="1"/>
      <c r="KMP29" s="1"/>
      <c r="KMQ29" s="1"/>
      <c r="KMR29" s="1"/>
      <c r="KMS29" s="1"/>
      <c r="KMT29" s="1"/>
      <c r="KMU29" s="1"/>
      <c r="KMV29" s="1"/>
      <c r="KMW29" s="1"/>
      <c r="KMX29" s="1"/>
      <c r="KMY29" s="1"/>
      <c r="KMZ29" s="1"/>
      <c r="KNA29" s="1"/>
      <c r="KNB29" s="1"/>
      <c r="KNC29" s="1"/>
      <c r="KND29" s="1"/>
      <c r="KNE29" s="1"/>
      <c r="KNF29" s="1"/>
      <c r="KNG29" s="1"/>
      <c r="KNH29" s="1"/>
      <c r="KNI29" s="1"/>
      <c r="KNJ29" s="1"/>
      <c r="KNK29" s="1"/>
      <c r="KNL29" s="1"/>
      <c r="KNM29" s="1"/>
      <c r="KNN29" s="1"/>
      <c r="KNO29" s="1"/>
      <c r="KNP29" s="1"/>
      <c r="KNQ29" s="1"/>
      <c r="KNR29" s="1"/>
      <c r="KNS29" s="1"/>
      <c r="KNT29" s="1"/>
      <c r="KNU29" s="1"/>
      <c r="KNV29" s="1"/>
      <c r="KNW29" s="1"/>
      <c r="KNX29" s="1"/>
      <c r="KNY29" s="1"/>
      <c r="KNZ29" s="1"/>
      <c r="KOA29" s="1"/>
      <c r="KOB29" s="1"/>
      <c r="KOC29" s="1"/>
      <c r="KOD29" s="1"/>
      <c r="KOE29" s="1"/>
      <c r="KOF29" s="1"/>
      <c r="KOG29" s="1"/>
      <c r="KOH29" s="1"/>
      <c r="KOI29" s="1"/>
      <c r="KOJ29" s="1"/>
      <c r="KOK29" s="1"/>
      <c r="KOL29" s="1"/>
      <c r="KOM29" s="1"/>
      <c r="KON29" s="1"/>
      <c r="KOO29" s="1"/>
      <c r="KOP29" s="1"/>
      <c r="KOQ29" s="1"/>
      <c r="KOR29" s="1"/>
      <c r="KOS29" s="1"/>
      <c r="KOT29" s="1"/>
      <c r="KOU29" s="1"/>
      <c r="KOV29" s="1"/>
      <c r="KOW29" s="1"/>
      <c r="KOX29" s="1"/>
      <c r="KOY29" s="1"/>
      <c r="KOZ29" s="1"/>
      <c r="KPA29" s="1"/>
      <c r="KPB29" s="1"/>
      <c r="KPC29" s="1"/>
      <c r="KPD29" s="1"/>
      <c r="KPE29" s="1"/>
      <c r="KPF29" s="1"/>
      <c r="KPG29" s="1"/>
      <c r="KPH29" s="1"/>
      <c r="KPI29" s="1"/>
      <c r="KPJ29" s="1"/>
      <c r="KPK29" s="1"/>
      <c r="KPL29" s="1"/>
      <c r="KPM29" s="1"/>
      <c r="KPN29" s="1"/>
      <c r="KPO29" s="1"/>
      <c r="KPP29" s="1"/>
      <c r="KPQ29" s="1"/>
      <c r="KPR29" s="1"/>
      <c r="KPS29" s="1"/>
      <c r="KPT29" s="1"/>
      <c r="KPU29" s="1"/>
      <c r="KPV29" s="1"/>
      <c r="KPW29" s="1"/>
      <c r="KPX29" s="1"/>
      <c r="KPY29" s="1"/>
      <c r="KPZ29" s="1"/>
      <c r="KQA29" s="1"/>
      <c r="KQB29" s="1"/>
      <c r="KQC29" s="1"/>
      <c r="KQD29" s="1"/>
      <c r="KQE29" s="1"/>
      <c r="KQF29" s="1"/>
      <c r="KQG29" s="1"/>
      <c r="KQH29" s="1"/>
      <c r="KQI29" s="1"/>
      <c r="KQJ29" s="1"/>
      <c r="KQK29" s="1"/>
      <c r="KQL29" s="1"/>
      <c r="KQM29" s="1"/>
      <c r="KQN29" s="1"/>
      <c r="KQO29" s="1"/>
      <c r="KQP29" s="1"/>
      <c r="KQQ29" s="1"/>
      <c r="KQR29" s="1"/>
      <c r="KQS29" s="1"/>
      <c r="KQT29" s="1"/>
      <c r="KQU29" s="1"/>
      <c r="KQV29" s="1"/>
      <c r="KQW29" s="1"/>
      <c r="KQX29" s="1"/>
      <c r="KQY29" s="1"/>
      <c r="KQZ29" s="1"/>
      <c r="KRA29" s="1"/>
      <c r="KRB29" s="1"/>
      <c r="KRC29" s="1"/>
      <c r="KRD29" s="1"/>
      <c r="KRE29" s="1"/>
      <c r="KRF29" s="1"/>
      <c r="KRG29" s="1"/>
      <c r="KRH29" s="1"/>
      <c r="KRI29" s="1"/>
      <c r="KRJ29" s="1"/>
      <c r="KRK29" s="1"/>
      <c r="KRL29" s="1"/>
      <c r="KRM29" s="1"/>
      <c r="KRN29" s="1"/>
      <c r="KRO29" s="1"/>
      <c r="KRP29" s="1"/>
      <c r="KRQ29" s="1"/>
      <c r="KRR29" s="1"/>
      <c r="KRS29" s="1"/>
      <c r="KRT29" s="1"/>
      <c r="KRU29" s="1"/>
      <c r="KRV29" s="1"/>
      <c r="KRW29" s="1"/>
      <c r="KRX29" s="1"/>
      <c r="KRY29" s="1"/>
      <c r="KRZ29" s="1"/>
      <c r="KSA29" s="1"/>
      <c r="KSB29" s="1"/>
      <c r="KSC29" s="1"/>
      <c r="KSD29" s="1"/>
      <c r="KSE29" s="1"/>
      <c r="KSF29" s="1"/>
      <c r="KSG29" s="1"/>
      <c r="KSH29" s="1"/>
      <c r="KSI29" s="1"/>
      <c r="KSJ29" s="1"/>
      <c r="KSK29" s="1"/>
      <c r="KSL29" s="1"/>
      <c r="KSM29" s="1"/>
      <c r="KSN29" s="1"/>
      <c r="KSO29" s="1"/>
      <c r="KSP29" s="1"/>
      <c r="KSQ29" s="1"/>
      <c r="KSR29" s="1"/>
      <c r="KSS29" s="1"/>
      <c r="KST29" s="1"/>
      <c r="KSU29" s="1"/>
      <c r="KSV29" s="1"/>
      <c r="KSW29" s="1"/>
      <c r="KSX29" s="1"/>
      <c r="KSY29" s="1"/>
      <c r="KSZ29" s="1"/>
      <c r="KTA29" s="1"/>
      <c r="KTB29" s="1"/>
      <c r="KTC29" s="1"/>
      <c r="KTD29" s="1"/>
      <c r="KTE29" s="1"/>
      <c r="KTF29" s="1"/>
      <c r="KTG29" s="1"/>
      <c r="KTH29" s="1"/>
      <c r="KTI29" s="1"/>
      <c r="KTJ29" s="1"/>
      <c r="KTK29" s="1"/>
      <c r="KTL29" s="1"/>
      <c r="KTM29" s="1"/>
      <c r="KTN29" s="1"/>
      <c r="KTO29" s="1"/>
      <c r="KTP29" s="1"/>
      <c r="KTQ29" s="1"/>
      <c r="KTR29" s="1"/>
      <c r="KTS29" s="1"/>
      <c r="KTT29" s="1"/>
      <c r="KTU29" s="1"/>
      <c r="KTV29" s="1"/>
      <c r="KTW29" s="1"/>
      <c r="KTX29" s="1"/>
      <c r="KTY29" s="1"/>
      <c r="KTZ29" s="1"/>
      <c r="KUA29" s="1"/>
      <c r="KUB29" s="1"/>
      <c r="KUC29" s="1"/>
      <c r="KUD29" s="1"/>
      <c r="KUE29" s="1"/>
      <c r="KUF29" s="1"/>
      <c r="KUG29" s="1"/>
      <c r="KUH29" s="1"/>
      <c r="KUI29" s="1"/>
      <c r="KUJ29" s="1"/>
      <c r="KUK29" s="1"/>
      <c r="KUL29" s="1"/>
      <c r="KUM29" s="1"/>
      <c r="KUN29" s="1"/>
      <c r="KUO29" s="1"/>
      <c r="KUP29" s="1"/>
      <c r="KUQ29" s="1"/>
      <c r="KUR29" s="1"/>
      <c r="KUS29" s="1"/>
      <c r="KUT29" s="1"/>
      <c r="KUU29" s="1"/>
      <c r="KUV29" s="1"/>
      <c r="KUW29" s="1"/>
      <c r="KUX29" s="1"/>
      <c r="KUY29" s="1"/>
      <c r="KUZ29" s="1"/>
      <c r="KVA29" s="1"/>
      <c r="KVB29" s="1"/>
      <c r="KVC29" s="1"/>
      <c r="KVD29" s="1"/>
      <c r="KVE29" s="1"/>
      <c r="KVF29" s="1"/>
      <c r="KVG29" s="1"/>
      <c r="KVH29" s="1"/>
      <c r="KVI29" s="1"/>
      <c r="KVJ29" s="1"/>
      <c r="KVK29" s="1"/>
      <c r="KVL29" s="1"/>
      <c r="KVM29" s="1"/>
      <c r="KVN29" s="1"/>
      <c r="KVO29" s="1"/>
      <c r="KVP29" s="1"/>
      <c r="KVQ29" s="1"/>
      <c r="KVR29" s="1"/>
      <c r="KVS29" s="1"/>
      <c r="KVT29" s="1"/>
      <c r="KVU29" s="1"/>
      <c r="KVV29" s="1"/>
      <c r="KVW29" s="1"/>
      <c r="KVX29" s="1"/>
      <c r="KVY29" s="1"/>
      <c r="KVZ29" s="1"/>
      <c r="KWA29" s="1"/>
      <c r="KWB29" s="1"/>
      <c r="KWC29" s="1"/>
      <c r="KWD29" s="1"/>
      <c r="KWE29" s="1"/>
      <c r="KWF29" s="1"/>
      <c r="KWG29" s="1"/>
      <c r="KWH29" s="1"/>
      <c r="KWI29" s="1"/>
      <c r="KWJ29" s="1"/>
      <c r="KWK29" s="1"/>
      <c r="KWL29" s="1"/>
      <c r="KWM29" s="1"/>
      <c r="KWN29" s="1"/>
      <c r="KWO29" s="1"/>
      <c r="KWP29" s="1"/>
      <c r="KWQ29" s="1"/>
      <c r="KWR29" s="1"/>
      <c r="KWS29" s="1"/>
      <c r="KWT29" s="1"/>
      <c r="KWU29" s="1"/>
      <c r="KWV29" s="1"/>
      <c r="KWW29" s="1"/>
      <c r="KWX29" s="1"/>
      <c r="KWY29" s="1"/>
      <c r="KWZ29" s="1"/>
      <c r="KXA29" s="1"/>
      <c r="KXB29" s="1"/>
      <c r="KXC29" s="1"/>
      <c r="KXD29" s="1"/>
      <c r="KXE29" s="1"/>
      <c r="KXF29" s="1"/>
      <c r="KXG29" s="1"/>
      <c r="KXH29" s="1"/>
      <c r="KXI29" s="1"/>
      <c r="KXJ29" s="1"/>
      <c r="KXK29" s="1"/>
      <c r="KXL29" s="1"/>
      <c r="KXM29" s="1"/>
      <c r="KXN29" s="1"/>
      <c r="KXO29" s="1"/>
      <c r="KXP29" s="1"/>
      <c r="KXQ29" s="1"/>
      <c r="KXR29" s="1"/>
      <c r="KXS29" s="1"/>
      <c r="KXT29" s="1"/>
      <c r="KXU29" s="1"/>
      <c r="KXV29" s="1"/>
      <c r="KXW29" s="1"/>
      <c r="KXX29" s="1"/>
      <c r="KXY29" s="1"/>
      <c r="KXZ29" s="1"/>
      <c r="KYA29" s="1"/>
      <c r="KYB29" s="1"/>
      <c r="KYC29" s="1"/>
      <c r="KYD29" s="1"/>
      <c r="KYE29" s="1"/>
      <c r="KYF29" s="1"/>
      <c r="KYG29" s="1"/>
      <c r="KYH29" s="1"/>
      <c r="KYI29" s="1"/>
      <c r="KYJ29" s="1"/>
      <c r="KYK29" s="1"/>
      <c r="KYL29" s="1"/>
      <c r="KYM29" s="1"/>
      <c r="KYN29" s="1"/>
      <c r="KYO29" s="1"/>
      <c r="KYP29" s="1"/>
      <c r="KYQ29" s="1"/>
      <c r="KYR29" s="1"/>
      <c r="KYS29" s="1"/>
      <c r="KYT29" s="1"/>
      <c r="KYU29" s="1"/>
      <c r="KYV29" s="1"/>
      <c r="KYW29" s="1"/>
      <c r="KYX29" s="1"/>
      <c r="KYY29" s="1"/>
      <c r="KYZ29" s="1"/>
      <c r="KZA29" s="1"/>
      <c r="KZB29" s="1"/>
      <c r="KZC29" s="1"/>
      <c r="KZD29" s="1"/>
      <c r="KZE29" s="1"/>
      <c r="KZF29" s="1"/>
      <c r="KZG29" s="1"/>
      <c r="KZH29" s="1"/>
      <c r="KZI29" s="1"/>
      <c r="KZJ29" s="1"/>
      <c r="KZK29" s="1"/>
      <c r="KZL29" s="1"/>
      <c r="KZM29" s="1"/>
      <c r="KZN29" s="1"/>
      <c r="KZO29" s="1"/>
      <c r="KZP29" s="1"/>
      <c r="KZQ29" s="1"/>
      <c r="KZR29" s="1"/>
      <c r="KZS29" s="1"/>
      <c r="KZT29" s="1"/>
      <c r="KZU29" s="1"/>
      <c r="KZV29" s="1"/>
      <c r="KZW29" s="1"/>
      <c r="KZX29" s="1"/>
      <c r="KZY29" s="1"/>
      <c r="KZZ29" s="1"/>
      <c r="LAA29" s="1"/>
      <c r="LAB29" s="1"/>
      <c r="LAC29" s="1"/>
      <c r="LAD29" s="1"/>
      <c r="LAE29" s="1"/>
      <c r="LAF29" s="1"/>
      <c r="LAG29" s="1"/>
      <c r="LAH29" s="1"/>
      <c r="LAI29" s="1"/>
      <c r="LAJ29" s="1"/>
      <c r="LAK29" s="1"/>
      <c r="LAL29" s="1"/>
      <c r="LAM29" s="1"/>
      <c r="LAN29" s="1"/>
      <c r="LAO29" s="1"/>
      <c r="LAP29" s="1"/>
      <c r="LAQ29" s="1"/>
      <c r="LAR29" s="1"/>
      <c r="LAS29" s="1"/>
      <c r="LAT29" s="1"/>
      <c r="LAU29" s="1"/>
      <c r="LAV29" s="1"/>
      <c r="LAW29" s="1"/>
      <c r="LAX29" s="1"/>
      <c r="LAY29" s="1"/>
      <c r="LAZ29" s="1"/>
      <c r="LBA29" s="1"/>
      <c r="LBB29" s="1"/>
      <c r="LBC29" s="1"/>
      <c r="LBD29" s="1"/>
      <c r="LBE29" s="1"/>
      <c r="LBF29" s="1"/>
      <c r="LBG29" s="1"/>
      <c r="LBH29" s="1"/>
      <c r="LBI29" s="1"/>
      <c r="LBJ29" s="1"/>
      <c r="LBK29" s="1"/>
      <c r="LBL29" s="1"/>
      <c r="LBM29" s="1"/>
      <c r="LBN29" s="1"/>
      <c r="LBO29" s="1"/>
      <c r="LBP29" s="1"/>
      <c r="LBQ29" s="1"/>
      <c r="LBR29" s="1"/>
      <c r="LBS29" s="1"/>
      <c r="LBT29" s="1"/>
      <c r="LBU29" s="1"/>
      <c r="LBV29" s="1"/>
      <c r="LBW29" s="1"/>
      <c r="LBX29" s="1"/>
      <c r="LBY29" s="1"/>
      <c r="LBZ29" s="1"/>
      <c r="LCA29" s="1"/>
      <c r="LCB29" s="1"/>
      <c r="LCC29" s="1"/>
      <c r="LCD29" s="1"/>
      <c r="LCE29" s="1"/>
      <c r="LCF29" s="1"/>
      <c r="LCG29" s="1"/>
      <c r="LCH29" s="1"/>
      <c r="LCI29" s="1"/>
      <c r="LCJ29" s="1"/>
      <c r="LCK29" s="1"/>
      <c r="LCL29" s="1"/>
      <c r="LCM29" s="1"/>
      <c r="LCN29" s="1"/>
      <c r="LCO29" s="1"/>
      <c r="LCP29" s="1"/>
      <c r="LCQ29" s="1"/>
      <c r="LCR29" s="1"/>
      <c r="LCS29" s="1"/>
      <c r="LCT29" s="1"/>
      <c r="LCU29" s="1"/>
      <c r="LCV29" s="1"/>
      <c r="LCW29" s="1"/>
      <c r="LCX29" s="1"/>
      <c r="LCY29" s="1"/>
      <c r="LCZ29" s="1"/>
      <c r="LDA29" s="1"/>
      <c r="LDB29" s="1"/>
      <c r="LDC29" s="1"/>
      <c r="LDD29" s="1"/>
      <c r="LDE29" s="1"/>
      <c r="LDF29" s="1"/>
      <c r="LDG29" s="1"/>
      <c r="LDH29" s="1"/>
      <c r="LDI29" s="1"/>
      <c r="LDJ29" s="1"/>
      <c r="LDK29" s="1"/>
      <c r="LDL29" s="1"/>
      <c r="LDM29" s="1"/>
      <c r="LDN29" s="1"/>
      <c r="LDO29" s="1"/>
      <c r="LDP29" s="1"/>
      <c r="LDQ29" s="1"/>
      <c r="LDR29" s="1"/>
      <c r="LDS29" s="1"/>
      <c r="LDT29" s="1"/>
      <c r="LDU29" s="1"/>
      <c r="LDV29" s="1"/>
      <c r="LDW29" s="1"/>
      <c r="LDX29" s="1"/>
      <c r="LDY29" s="1"/>
      <c r="LDZ29" s="1"/>
      <c r="LEA29" s="1"/>
      <c r="LEB29" s="1"/>
      <c r="LEC29" s="1"/>
      <c r="LED29" s="1"/>
      <c r="LEE29" s="1"/>
      <c r="LEF29" s="1"/>
      <c r="LEG29" s="1"/>
      <c r="LEH29" s="1"/>
      <c r="LEI29" s="1"/>
      <c r="LEJ29" s="1"/>
      <c r="LEK29" s="1"/>
      <c r="LEL29" s="1"/>
      <c r="LEM29" s="1"/>
      <c r="LEN29" s="1"/>
      <c r="LEO29" s="1"/>
      <c r="LEP29" s="1"/>
      <c r="LEQ29" s="1"/>
      <c r="LER29" s="1"/>
      <c r="LES29" s="1"/>
      <c r="LET29" s="1"/>
      <c r="LEU29" s="1"/>
      <c r="LEV29" s="1"/>
      <c r="LEW29" s="1"/>
      <c r="LEX29" s="1"/>
      <c r="LEY29" s="1"/>
      <c r="LEZ29" s="1"/>
      <c r="LFA29" s="1"/>
      <c r="LFB29" s="1"/>
      <c r="LFC29" s="1"/>
      <c r="LFD29" s="1"/>
      <c r="LFE29" s="1"/>
      <c r="LFF29" s="1"/>
      <c r="LFG29" s="1"/>
      <c r="LFH29" s="1"/>
      <c r="LFI29" s="1"/>
      <c r="LFJ29" s="1"/>
      <c r="LFK29" s="1"/>
      <c r="LFL29" s="1"/>
      <c r="LFM29" s="1"/>
      <c r="LFN29" s="1"/>
      <c r="LFO29" s="1"/>
      <c r="LFP29" s="1"/>
      <c r="LFQ29" s="1"/>
      <c r="LFR29" s="1"/>
      <c r="LFS29" s="1"/>
      <c r="LFT29" s="1"/>
      <c r="LFU29" s="1"/>
      <c r="LFV29" s="1"/>
      <c r="LFW29" s="1"/>
      <c r="LFX29" s="1"/>
      <c r="LFY29" s="1"/>
      <c r="LFZ29" s="1"/>
      <c r="LGA29" s="1"/>
      <c r="LGB29" s="1"/>
      <c r="LGC29" s="1"/>
      <c r="LGD29" s="1"/>
      <c r="LGE29" s="1"/>
      <c r="LGF29" s="1"/>
      <c r="LGG29" s="1"/>
      <c r="LGH29" s="1"/>
      <c r="LGI29" s="1"/>
      <c r="LGJ29" s="1"/>
      <c r="LGK29" s="1"/>
      <c r="LGL29" s="1"/>
      <c r="LGM29" s="1"/>
      <c r="LGN29" s="1"/>
      <c r="LGO29" s="1"/>
      <c r="LGP29" s="1"/>
      <c r="LGQ29" s="1"/>
      <c r="LGR29" s="1"/>
      <c r="LGS29" s="1"/>
      <c r="LGT29" s="1"/>
      <c r="LGU29" s="1"/>
      <c r="LGV29" s="1"/>
      <c r="LGW29" s="1"/>
      <c r="LGX29" s="1"/>
      <c r="LGY29" s="1"/>
      <c r="LGZ29" s="1"/>
      <c r="LHA29" s="1"/>
      <c r="LHB29" s="1"/>
      <c r="LHC29" s="1"/>
      <c r="LHD29" s="1"/>
      <c r="LHE29" s="1"/>
      <c r="LHF29" s="1"/>
      <c r="LHG29" s="1"/>
      <c r="LHH29" s="1"/>
      <c r="LHI29" s="1"/>
      <c r="LHJ29" s="1"/>
      <c r="LHK29" s="1"/>
      <c r="LHL29" s="1"/>
      <c r="LHM29" s="1"/>
      <c r="LHN29" s="1"/>
      <c r="LHO29" s="1"/>
      <c r="LHP29" s="1"/>
      <c r="LHQ29" s="1"/>
      <c r="LHR29" s="1"/>
      <c r="LHS29" s="1"/>
      <c r="LHT29" s="1"/>
      <c r="LHU29" s="1"/>
      <c r="LHV29" s="1"/>
      <c r="LHW29" s="1"/>
      <c r="LHX29" s="1"/>
      <c r="LHY29" s="1"/>
      <c r="LHZ29" s="1"/>
      <c r="LIA29" s="1"/>
      <c r="LIB29" s="1"/>
      <c r="LIC29" s="1"/>
      <c r="LID29" s="1"/>
      <c r="LIE29" s="1"/>
      <c r="LIF29" s="1"/>
      <c r="LIG29" s="1"/>
      <c r="LIH29" s="1"/>
      <c r="LII29" s="1"/>
      <c r="LIJ29" s="1"/>
      <c r="LIK29" s="1"/>
      <c r="LIL29" s="1"/>
      <c r="LIM29" s="1"/>
      <c r="LIN29" s="1"/>
      <c r="LIO29" s="1"/>
      <c r="LIP29" s="1"/>
      <c r="LIQ29" s="1"/>
      <c r="LIR29" s="1"/>
      <c r="LIS29" s="1"/>
      <c r="LIT29" s="1"/>
      <c r="LIU29" s="1"/>
      <c r="LIV29" s="1"/>
      <c r="LIW29" s="1"/>
      <c r="LIX29" s="1"/>
      <c r="LIY29" s="1"/>
      <c r="LIZ29" s="1"/>
      <c r="LJA29" s="1"/>
      <c r="LJB29" s="1"/>
      <c r="LJC29" s="1"/>
      <c r="LJD29" s="1"/>
      <c r="LJE29" s="1"/>
      <c r="LJF29" s="1"/>
      <c r="LJG29" s="1"/>
      <c r="LJH29" s="1"/>
      <c r="LJI29" s="1"/>
      <c r="LJJ29" s="1"/>
      <c r="LJK29" s="1"/>
      <c r="LJL29" s="1"/>
      <c r="LJM29" s="1"/>
      <c r="LJN29" s="1"/>
      <c r="LJO29" s="1"/>
      <c r="LJP29" s="1"/>
      <c r="LJQ29" s="1"/>
      <c r="LJR29" s="1"/>
      <c r="LJS29" s="1"/>
      <c r="LJT29" s="1"/>
      <c r="LJU29" s="1"/>
      <c r="LJV29" s="1"/>
      <c r="LJW29" s="1"/>
      <c r="LJX29" s="1"/>
      <c r="LJY29" s="1"/>
      <c r="LJZ29" s="1"/>
      <c r="LKA29" s="1"/>
      <c r="LKB29" s="1"/>
      <c r="LKC29" s="1"/>
      <c r="LKD29" s="1"/>
      <c r="LKE29" s="1"/>
      <c r="LKF29" s="1"/>
      <c r="LKG29" s="1"/>
      <c r="LKH29" s="1"/>
      <c r="LKI29" s="1"/>
      <c r="LKJ29" s="1"/>
      <c r="LKK29" s="1"/>
      <c r="LKL29" s="1"/>
      <c r="LKM29" s="1"/>
      <c r="LKN29" s="1"/>
      <c r="LKO29" s="1"/>
      <c r="LKP29" s="1"/>
      <c r="LKQ29" s="1"/>
      <c r="LKR29" s="1"/>
      <c r="LKS29" s="1"/>
      <c r="LKT29" s="1"/>
      <c r="LKU29" s="1"/>
      <c r="LKV29" s="1"/>
      <c r="LKW29" s="1"/>
      <c r="LKX29" s="1"/>
      <c r="LKY29" s="1"/>
      <c r="LKZ29" s="1"/>
      <c r="LLA29" s="1"/>
      <c r="LLB29" s="1"/>
      <c r="LLC29" s="1"/>
      <c r="LLD29" s="1"/>
      <c r="LLE29" s="1"/>
      <c r="LLF29" s="1"/>
      <c r="LLG29" s="1"/>
      <c r="LLH29" s="1"/>
      <c r="LLI29" s="1"/>
      <c r="LLJ29" s="1"/>
      <c r="LLK29" s="1"/>
      <c r="LLL29" s="1"/>
      <c r="LLM29" s="1"/>
      <c r="LLN29" s="1"/>
      <c r="LLO29" s="1"/>
      <c r="LLP29" s="1"/>
      <c r="LLQ29" s="1"/>
      <c r="LLR29" s="1"/>
      <c r="LLS29" s="1"/>
      <c r="LLT29" s="1"/>
      <c r="LLU29" s="1"/>
      <c r="LLV29" s="1"/>
      <c r="LLW29" s="1"/>
      <c r="LLX29" s="1"/>
      <c r="LLY29" s="1"/>
      <c r="LLZ29" s="1"/>
      <c r="LMA29" s="1"/>
      <c r="LMB29" s="1"/>
      <c r="LMC29" s="1"/>
      <c r="LMD29" s="1"/>
      <c r="LME29" s="1"/>
      <c r="LMF29" s="1"/>
      <c r="LMG29" s="1"/>
      <c r="LMH29" s="1"/>
      <c r="LMI29" s="1"/>
      <c r="LMJ29" s="1"/>
      <c r="LMK29" s="1"/>
      <c r="LML29" s="1"/>
      <c r="LMM29" s="1"/>
      <c r="LMN29" s="1"/>
      <c r="LMO29" s="1"/>
      <c r="LMP29" s="1"/>
      <c r="LMQ29" s="1"/>
      <c r="LMR29" s="1"/>
      <c r="LMS29" s="1"/>
      <c r="LMT29" s="1"/>
      <c r="LMU29" s="1"/>
      <c r="LMV29" s="1"/>
      <c r="LMW29" s="1"/>
      <c r="LMX29" s="1"/>
      <c r="LMY29" s="1"/>
      <c r="LMZ29" s="1"/>
      <c r="LNA29" s="1"/>
      <c r="LNB29" s="1"/>
      <c r="LNC29" s="1"/>
      <c r="LND29" s="1"/>
      <c r="LNE29" s="1"/>
      <c r="LNF29" s="1"/>
      <c r="LNG29" s="1"/>
      <c r="LNH29" s="1"/>
      <c r="LNI29" s="1"/>
      <c r="LNJ29" s="1"/>
      <c r="LNK29" s="1"/>
      <c r="LNL29" s="1"/>
      <c r="LNM29" s="1"/>
      <c r="LNN29" s="1"/>
      <c r="LNO29" s="1"/>
      <c r="LNP29" s="1"/>
      <c r="LNQ29" s="1"/>
      <c r="LNR29" s="1"/>
      <c r="LNS29" s="1"/>
      <c r="LNT29" s="1"/>
      <c r="LNU29" s="1"/>
      <c r="LNV29" s="1"/>
      <c r="LNW29" s="1"/>
      <c r="LNX29" s="1"/>
      <c r="LNY29" s="1"/>
      <c r="LNZ29" s="1"/>
      <c r="LOA29" s="1"/>
      <c r="LOB29" s="1"/>
      <c r="LOC29" s="1"/>
      <c r="LOD29" s="1"/>
      <c r="LOE29" s="1"/>
      <c r="LOF29" s="1"/>
      <c r="LOG29" s="1"/>
      <c r="LOH29" s="1"/>
      <c r="LOI29" s="1"/>
      <c r="LOJ29" s="1"/>
      <c r="LOK29" s="1"/>
      <c r="LOL29" s="1"/>
      <c r="LOM29" s="1"/>
      <c r="LON29" s="1"/>
      <c r="LOO29" s="1"/>
      <c r="LOP29" s="1"/>
      <c r="LOQ29" s="1"/>
      <c r="LOR29" s="1"/>
      <c r="LOS29" s="1"/>
      <c r="LOT29" s="1"/>
      <c r="LOU29" s="1"/>
      <c r="LOV29" s="1"/>
      <c r="LOW29" s="1"/>
      <c r="LOX29" s="1"/>
      <c r="LOY29" s="1"/>
      <c r="LOZ29" s="1"/>
      <c r="LPA29" s="1"/>
      <c r="LPB29" s="1"/>
      <c r="LPC29" s="1"/>
      <c r="LPD29" s="1"/>
      <c r="LPE29" s="1"/>
      <c r="LPF29" s="1"/>
      <c r="LPG29" s="1"/>
      <c r="LPH29" s="1"/>
      <c r="LPI29" s="1"/>
      <c r="LPJ29" s="1"/>
      <c r="LPK29" s="1"/>
      <c r="LPL29" s="1"/>
      <c r="LPM29" s="1"/>
      <c r="LPN29" s="1"/>
      <c r="LPO29" s="1"/>
      <c r="LPP29" s="1"/>
      <c r="LPQ29" s="1"/>
      <c r="LPR29" s="1"/>
      <c r="LPS29" s="1"/>
      <c r="LPT29" s="1"/>
      <c r="LPU29" s="1"/>
      <c r="LPV29" s="1"/>
      <c r="LPW29" s="1"/>
      <c r="LPX29" s="1"/>
      <c r="LPY29" s="1"/>
      <c r="LPZ29" s="1"/>
      <c r="LQA29" s="1"/>
      <c r="LQB29" s="1"/>
      <c r="LQC29" s="1"/>
      <c r="LQD29" s="1"/>
      <c r="LQE29" s="1"/>
      <c r="LQF29" s="1"/>
      <c r="LQG29" s="1"/>
      <c r="LQH29" s="1"/>
      <c r="LQI29" s="1"/>
      <c r="LQJ29" s="1"/>
      <c r="LQK29" s="1"/>
      <c r="LQL29" s="1"/>
      <c r="LQM29" s="1"/>
      <c r="LQN29" s="1"/>
      <c r="LQO29" s="1"/>
      <c r="LQP29" s="1"/>
      <c r="LQQ29" s="1"/>
      <c r="LQR29" s="1"/>
      <c r="LQS29" s="1"/>
      <c r="LQT29" s="1"/>
      <c r="LQU29" s="1"/>
      <c r="LQV29" s="1"/>
      <c r="LQW29" s="1"/>
      <c r="LQX29" s="1"/>
      <c r="LQY29" s="1"/>
      <c r="LQZ29" s="1"/>
      <c r="LRA29" s="1"/>
      <c r="LRB29" s="1"/>
      <c r="LRC29" s="1"/>
      <c r="LRD29" s="1"/>
      <c r="LRE29" s="1"/>
      <c r="LRF29" s="1"/>
      <c r="LRG29" s="1"/>
      <c r="LRH29" s="1"/>
      <c r="LRI29" s="1"/>
      <c r="LRJ29" s="1"/>
      <c r="LRK29" s="1"/>
      <c r="LRL29" s="1"/>
      <c r="LRM29" s="1"/>
      <c r="LRN29" s="1"/>
      <c r="LRO29" s="1"/>
      <c r="LRP29" s="1"/>
      <c r="LRQ29" s="1"/>
      <c r="LRR29" s="1"/>
      <c r="LRS29" s="1"/>
      <c r="LRT29" s="1"/>
      <c r="LRU29" s="1"/>
      <c r="LRV29" s="1"/>
      <c r="LRW29" s="1"/>
      <c r="LRX29" s="1"/>
      <c r="LRY29" s="1"/>
      <c r="LRZ29" s="1"/>
      <c r="LSA29" s="1"/>
      <c r="LSB29" s="1"/>
      <c r="LSC29" s="1"/>
      <c r="LSD29" s="1"/>
      <c r="LSE29" s="1"/>
      <c r="LSF29" s="1"/>
      <c r="LSG29" s="1"/>
      <c r="LSH29" s="1"/>
      <c r="LSI29" s="1"/>
      <c r="LSJ29" s="1"/>
      <c r="LSK29" s="1"/>
      <c r="LSL29" s="1"/>
      <c r="LSM29" s="1"/>
      <c r="LSN29" s="1"/>
      <c r="LSO29" s="1"/>
      <c r="LSP29" s="1"/>
      <c r="LSQ29" s="1"/>
      <c r="LSR29" s="1"/>
      <c r="LSS29" s="1"/>
      <c r="LST29" s="1"/>
      <c r="LSU29" s="1"/>
      <c r="LSV29" s="1"/>
      <c r="LSW29" s="1"/>
      <c r="LSX29" s="1"/>
      <c r="LSY29" s="1"/>
      <c r="LSZ29" s="1"/>
      <c r="LTA29" s="1"/>
      <c r="LTB29" s="1"/>
      <c r="LTC29" s="1"/>
      <c r="LTD29" s="1"/>
      <c r="LTE29" s="1"/>
      <c r="LTF29" s="1"/>
      <c r="LTG29" s="1"/>
      <c r="LTH29" s="1"/>
      <c r="LTI29" s="1"/>
      <c r="LTJ29" s="1"/>
      <c r="LTK29" s="1"/>
      <c r="LTL29" s="1"/>
      <c r="LTM29" s="1"/>
      <c r="LTN29" s="1"/>
      <c r="LTO29" s="1"/>
      <c r="LTP29" s="1"/>
      <c r="LTQ29" s="1"/>
      <c r="LTR29" s="1"/>
      <c r="LTS29" s="1"/>
      <c r="LTT29" s="1"/>
      <c r="LTU29" s="1"/>
      <c r="LTV29" s="1"/>
      <c r="LTW29" s="1"/>
      <c r="LTX29" s="1"/>
      <c r="LTY29" s="1"/>
      <c r="LTZ29" s="1"/>
      <c r="LUA29" s="1"/>
      <c r="LUB29" s="1"/>
      <c r="LUC29" s="1"/>
      <c r="LUD29" s="1"/>
      <c r="LUE29" s="1"/>
      <c r="LUF29" s="1"/>
      <c r="LUG29" s="1"/>
      <c r="LUH29" s="1"/>
      <c r="LUI29" s="1"/>
      <c r="LUJ29" s="1"/>
      <c r="LUK29" s="1"/>
      <c r="LUL29" s="1"/>
      <c r="LUM29" s="1"/>
      <c r="LUN29" s="1"/>
      <c r="LUO29" s="1"/>
      <c r="LUP29" s="1"/>
      <c r="LUQ29" s="1"/>
      <c r="LUR29" s="1"/>
      <c r="LUS29" s="1"/>
      <c r="LUT29" s="1"/>
      <c r="LUU29" s="1"/>
      <c r="LUV29" s="1"/>
      <c r="LUW29" s="1"/>
      <c r="LUX29" s="1"/>
      <c r="LUY29" s="1"/>
      <c r="LUZ29" s="1"/>
      <c r="LVA29" s="1"/>
      <c r="LVB29" s="1"/>
      <c r="LVC29" s="1"/>
      <c r="LVD29" s="1"/>
      <c r="LVE29" s="1"/>
      <c r="LVF29" s="1"/>
      <c r="LVG29" s="1"/>
      <c r="LVH29" s="1"/>
      <c r="LVI29" s="1"/>
      <c r="LVJ29" s="1"/>
      <c r="LVK29" s="1"/>
      <c r="LVL29" s="1"/>
      <c r="LVM29" s="1"/>
      <c r="LVN29" s="1"/>
      <c r="LVO29" s="1"/>
      <c r="LVP29" s="1"/>
      <c r="LVQ29" s="1"/>
      <c r="LVR29" s="1"/>
      <c r="LVS29" s="1"/>
      <c r="LVT29" s="1"/>
      <c r="LVU29" s="1"/>
      <c r="LVV29" s="1"/>
      <c r="LVW29" s="1"/>
      <c r="LVX29" s="1"/>
      <c r="LVY29" s="1"/>
      <c r="LVZ29" s="1"/>
      <c r="LWA29" s="1"/>
      <c r="LWB29" s="1"/>
      <c r="LWC29" s="1"/>
      <c r="LWD29" s="1"/>
      <c r="LWE29" s="1"/>
      <c r="LWF29" s="1"/>
      <c r="LWG29" s="1"/>
      <c r="LWH29" s="1"/>
      <c r="LWI29" s="1"/>
      <c r="LWJ29" s="1"/>
      <c r="LWK29" s="1"/>
      <c r="LWL29" s="1"/>
      <c r="LWM29" s="1"/>
      <c r="LWN29" s="1"/>
      <c r="LWO29" s="1"/>
      <c r="LWP29" s="1"/>
      <c r="LWQ29" s="1"/>
      <c r="LWR29" s="1"/>
      <c r="LWS29" s="1"/>
      <c r="LWT29" s="1"/>
      <c r="LWU29" s="1"/>
      <c r="LWV29" s="1"/>
      <c r="LWW29" s="1"/>
      <c r="LWX29" s="1"/>
      <c r="LWY29" s="1"/>
      <c r="LWZ29" s="1"/>
      <c r="LXA29" s="1"/>
      <c r="LXB29" s="1"/>
      <c r="LXC29" s="1"/>
      <c r="LXD29" s="1"/>
      <c r="LXE29" s="1"/>
      <c r="LXF29" s="1"/>
      <c r="LXG29" s="1"/>
      <c r="LXH29" s="1"/>
      <c r="LXI29" s="1"/>
      <c r="LXJ29" s="1"/>
      <c r="LXK29" s="1"/>
      <c r="LXL29" s="1"/>
      <c r="LXM29" s="1"/>
      <c r="LXN29" s="1"/>
      <c r="LXO29" s="1"/>
      <c r="LXP29" s="1"/>
      <c r="LXQ29" s="1"/>
      <c r="LXR29" s="1"/>
      <c r="LXS29" s="1"/>
      <c r="LXT29" s="1"/>
      <c r="LXU29" s="1"/>
      <c r="LXV29" s="1"/>
      <c r="LXW29" s="1"/>
      <c r="LXX29" s="1"/>
      <c r="LXY29" s="1"/>
      <c r="LXZ29" s="1"/>
      <c r="LYA29" s="1"/>
      <c r="LYB29" s="1"/>
      <c r="LYC29" s="1"/>
      <c r="LYD29" s="1"/>
      <c r="LYE29" s="1"/>
      <c r="LYF29" s="1"/>
      <c r="LYG29" s="1"/>
      <c r="LYH29" s="1"/>
      <c r="LYI29" s="1"/>
      <c r="LYJ29" s="1"/>
      <c r="LYK29" s="1"/>
      <c r="LYL29" s="1"/>
      <c r="LYM29" s="1"/>
      <c r="LYN29" s="1"/>
      <c r="LYO29" s="1"/>
      <c r="LYP29" s="1"/>
      <c r="LYQ29" s="1"/>
      <c r="LYR29" s="1"/>
      <c r="LYS29" s="1"/>
      <c r="LYT29" s="1"/>
      <c r="LYU29" s="1"/>
      <c r="LYV29" s="1"/>
      <c r="LYW29" s="1"/>
      <c r="LYX29" s="1"/>
      <c r="LYY29" s="1"/>
      <c r="LYZ29" s="1"/>
      <c r="LZA29" s="1"/>
      <c r="LZB29" s="1"/>
      <c r="LZC29" s="1"/>
      <c r="LZD29" s="1"/>
      <c r="LZE29" s="1"/>
      <c r="LZF29" s="1"/>
      <c r="LZG29" s="1"/>
      <c r="LZH29" s="1"/>
      <c r="LZI29" s="1"/>
      <c r="LZJ29" s="1"/>
      <c r="LZK29" s="1"/>
      <c r="LZL29" s="1"/>
      <c r="LZM29" s="1"/>
      <c r="LZN29" s="1"/>
      <c r="LZO29" s="1"/>
      <c r="LZP29" s="1"/>
      <c r="LZQ29" s="1"/>
      <c r="LZR29" s="1"/>
      <c r="LZS29" s="1"/>
      <c r="LZT29" s="1"/>
      <c r="LZU29" s="1"/>
      <c r="LZV29" s="1"/>
      <c r="LZW29" s="1"/>
      <c r="LZX29" s="1"/>
      <c r="LZY29" s="1"/>
      <c r="LZZ29" s="1"/>
      <c r="MAA29" s="1"/>
      <c r="MAB29" s="1"/>
      <c r="MAC29" s="1"/>
      <c r="MAD29" s="1"/>
      <c r="MAE29" s="1"/>
      <c r="MAF29" s="1"/>
      <c r="MAG29" s="1"/>
      <c r="MAH29" s="1"/>
      <c r="MAI29" s="1"/>
      <c r="MAJ29" s="1"/>
      <c r="MAK29" s="1"/>
      <c r="MAL29" s="1"/>
      <c r="MAM29" s="1"/>
      <c r="MAN29" s="1"/>
      <c r="MAO29" s="1"/>
      <c r="MAP29" s="1"/>
      <c r="MAQ29" s="1"/>
      <c r="MAR29" s="1"/>
      <c r="MAS29" s="1"/>
      <c r="MAT29" s="1"/>
      <c r="MAU29" s="1"/>
      <c r="MAV29" s="1"/>
      <c r="MAW29" s="1"/>
      <c r="MAX29" s="1"/>
      <c r="MAY29" s="1"/>
      <c r="MAZ29" s="1"/>
      <c r="MBA29" s="1"/>
      <c r="MBB29" s="1"/>
      <c r="MBC29" s="1"/>
      <c r="MBD29" s="1"/>
      <c r="MBE29" s="1"/>
      <c r="MBF29" s="1"/>
      <c r="MBG29" s="1"/>
      <c r="MBH29" s="1"/>
      <c r="MBI29" s="1"/>
      <c r="MBJ29" s="1"/>
      <c r="MBK29" s="1"/>
      <c r="MBL29" s="1"/>
      <c r="MBM29" s="1"/>
      <c r="MBN29" s="1"/>
      <c r="MBO29" s="1"/>
      <c r="MBP29" s="1"/>
      <c r="MBQ29" s="1"/>
      <c r="MBR29" s="1"/>
      <c r="MBS29" s="1"/>
      <c r="MBT29" s="1"/>
      <c r="MBU29" s="1"/>
      <c r="MBV29" s="1"/>
      <c r="MBW29" s="1"/>
      <c r="MBX29" s="1"/>
      <c r="MBY29" s="1"/>
      <c r="MBZ29" s="1"/>
      <c r="MCA29" s="1"/>
      <c r="MCB29" s="1"/>
      <c r="MCC29" s="1"/>
      <c r="MCD29" s="1"/>
      <c r="MCE29" s="1"/>
      <c r="MCF29" s="1"/>
      <c r="MCG29" s="1"/>
      <c r="MCH29" s="1"/>
      <c r="MCI29" s="1"/>
      <c r="MCJ29" s="1"/>
      <c r="MCK29" s="1"/>
      <c r="MCL29" s="1"/>
      <c r="MCM29" s="1"/>
      <c r="MCN29" s="1"/>
      <c r="MCO29" s="1"/>
      <c r="MCP29" s="1"/>
      <c r="MCQ29" s="1"/>
      <c r="MCR29" s="1"/>
      <c r="MCS29" s="1"/>
      <c r="MCT29" s="1"/>
      <c r="MCU29" s="1"/>
      <c r="MCV29" s="1"/>
      <c r="MCW29" s="1"/>
      <c r="MCX29" s="1"/>
      <c r="MCY29" s="1"/>
      <c r="MCZ29" s="1"/>
      <c r="MDA29" s="1"/>
      <c r="MDB29" s="1"/>
      <c r="MDC29" s="1"/>
      <c r="MDD29" s="1"/>
      <c r="MDE29" s="1"/>
      <c r="MDF29" s="1"/>
      <c r="MDG29" s="1"/>
      <c r="MDH29" s="1"/>
      <c r="MDI29" s="1"/>
      <c r="MDJ29" s="1"/>
      <c r="MDK29" s="1"/>
      <c r="MDL29" s="1"/>
      <c r="MDM29" s="1"/>
      <c r="MDN29" s="1"/>
      <c r="MDO29" s="1"/>
      <c r="MDP29" s="1"/>
      <c r="MDQ29" s="1"/>
      <c r="MDR29" s="1"/>
      <c r="MDS29" s="1"/>
      <c r="MDT29" s="1"/>
      <c r="MDU29" s="1"/>
      <c r="MDV29" s="1"/>
      <c r="MDW29" s="1"/>
      <c r="MDX29" s="1"/>
      <c r="MDY29" s="1"/>
      <c r="MDZ29" s="1"/>
      <c r="MEA29" s="1"/>
      <c r="MEB29" s="1"/>
      <c r="MEC29" s="1"/>
      <c r="MED29" s="1"/>
      <c r="MEE29" s="1"/>
      <c r="MEF29" s="1"/>
      <c r="MEG29" s="1"/>
      <c r="MEH29" s="1"/>
      <c r="MEI29" s="1"/>
      <c r="MEJ29" s="1"/>
      <c r="MEK29" s="1"/>
      <c r="MEL29" s="1"/>
      <c r="MEM29" s="1"/>
      <c r="MEN29" s="1"/>
      <c r="MEO29" s="1"/>
      <c r="MEP29" s="1"/>
      <c r="MEQ29" s="1"/>
      <c r="MER29" s="1"/>
      <c r="MES29" s="1"/>
      <c r="MET29" s="1"/>
      <c r="MEU29" s="1"/>
      <c r="MEV29" s="1"/>
      <c r="MEW29" s="1"/>
      <c r="MEX29" s="1"/>
      <c r="MEY29" s="1"/>
      <c r="MEZ29" s="1"/>
      <c r="MFA29" s="1"/>
      <c r="MFB29" s="1"/>
      <c r="MFC29" s="1"/>
      <c r="MFD29" s="1"/>
      <c r="MFE29" s="1"/>
      <c r="MFF29" s="1"/>
      <c r="MFG29" s="1"/>
      <c r="MFH29" s="1"/>
      <c r="MFI29" s="1"/>
      <c r="MFJ29" s="1"/>
      <c r="MFK29" s="1"/>
      <c r="MFL29" s="1"/>
      <c r="MFM29" s="1"/>
      <c r="MFN29" s="1"/>
      <c r="MFO29" s="1"/>
      <c r="MFP29" s="1"/>
      <c r="MFQ29" s="1"/>
      <c r="MFR29" s="1"/>
      <c r="MFS29" s="1"/>
      <c r="MFT29" s="1"/>
      <c r="MFU29" s="1"/>
      <c r="MFV29" s="1"/>
      <c r="MFW29" s="1"/>
      <c r="MFX29" s="1"/>
      <c r="MFY29" s="1"/>
      <c r="MFZ29" s="1"/>
      <c r="MGA29" s="1"/>
      <c r="MGB29" s="1"/>
      <c r="MGC29" s="1"/>
      <c r="MGD29" s="1"/>
      <c r="MGE29" s="1"/>
      <c r="MGF29" s="1"/>
      <c r="MGG29" s="1"/>
      <c r="MGH29" s="1"/>
      <c r="MGI29" s="1"/>
      <c r="MGJ29" s="1"/>
      <c r="MGK29" s="1"/>
      <c r="MGL29" s="1"/>
      <c r="MGM29" s="1"/>
      <c r="MGN29" s="1"/>
      <c r="MGO29" s="1"/>
      <c r="MGP29" s="1"/>
      <c r="MGQ29" s="1"/>
      <c r="MGR29" s="1"/>
      <c r="MGS29" s="1"/>
      <c r="MGT29" s="1"/>
      <c r="MGU29" s="1"/>
      <c r="MGV29" s="1"/>
      <c r="MGW29" s="1"/>
      <c r="MGX29" s="1"/>
      <c r="MGY29" s="1"/>
      <c r="MGZ29" s="1"/>
      <c r="MHA29" s="1"/>
      <c r="MHB29" s="1"/>
      <c r="MHC29" s="1"/>
      <c r="MHD29" s="1"/>
      <c r="MHE29" s="1"/>
      <c r="MHF29" s="1"/>
      <c r="MHG29" s="1"/>
      <c r="MHH29" s="1"/>
      <c r="MHI29" s="1"/>
      <c r="MHJ29" s="1"/>
      <c r="MHK29" s="1"/>
      <c r="MHL29" s="1"/>
      <c r="MHM29" s="1"/>
      <c r="MHN29" s="1"/>
      <c r="MHO29" s="1"/>
      <c r="MHP29" s="1"/>
      <c r="MHQ29" s="1"/>
      <c r="MHR29" s="1"/>
      <c r="MHS29" s="1"/>
      <c r="MHT29" s="1"/>
      <c r="MHU29" s="1"/>
      <c r="MHV29" s="1"/>
      <c r="MHW29" s="1"/>
      <c r="MHX29" s="1"/>
      <c r="MHY29" s="1"/>
      <c r="MHZ29" s="1"/>
      <c r="MIA29" s="1"/>
      <c r="MIB29" s="1"/>
      <c r="MIC29" s="1"/>
      <c r="MID29" s="1"/>
      <c r="MIE29" s="1"/>
      <c r="MIF29" s="1"/>
      <c r="MIG29" s="1"/>
      <c r="MIH29" s="1"/>
      <c r="MII29" s="1"/>
      <c r="MIJ29" s="1"/>
      <c r="MIK29" s="1"/>
      <c r="MIL29" s="1"/>
      <c r="MIM29" s="1"/>
      <c r="MIN29" s="1"/>
      <c r="MIO29" s="1"/>
      <c r="MIP29" s="1"/>
      <c r="MIQ29" s="1"/>
      <c r="MIR29" s="1"/>
      <c r="MIS29" s="1"/>
      <c r="MIT29" s="1"/>
      <c r="MIU29" s="1"/>
      <c r="MIV29" s="1"/>
      <c r="MIW29" s="1"/>
      <c r="MIX29" s="1"/>
      <c r="MIY29" s="1"/>
      <c r="MIZ29" s="1"/>
      <c r="MJA29" s="1"/>
      <c r="MJB29" s="1"/>
      <c r="MJC29" s="1"/>
      <c r="MJD29" s="1"/>
      <c r="MJE29" s="1"/>
      <c r="MJF29" s="1"/>
      <c r="MJG29" s="1"/>
      <c r="MJH29" s="1"/>
      <c r="MJI29" s="1"/>
      <c r="MJJ29" s="1"/>
      <c r="MJK29" s="1"/>
      <c r="MJL29" s="1"/>
      <c r="MJM29" s="1"/>
      <c r="MJN29" s="1"/>
      <c r="MJO29" s="1"/>
      <c r="MJP29" s="1"/>
      <c r="MJQ29" s="1"/>
      <c r="MJR29" s="1"/>
      <c r="MJS29" s="1"/>
      <c r="MJT29" s="1"/>
      <c r="MJU29" s="1"/>
      <c r="MJV29" s="1"/>
      <c r="MJW29" s="1"/>
      <c r="MJX29" s="1"/>
      <c r="MJY29" s="1"/>
      <c r="MJZ29" s="1"/>
      <c r="MKA29" s="1"/>
      <c r="MKB29" s="1"/>
      <c r="MKC29" s="1"/>
      <c r="MKD29" s="1"/>
      <c r="MKE29" s="1"/>
      <c r="MKF29" s="1"/>
      <c r="MKG29" s="1"/>
      <c r="MKH29" s="1"/>
      <c r="MKI29" s="1"/>
      <c r="MKJ29" s="1"/>
      <c r="MKK29" s="1"/>
      <c r="MKL29" s="1"/>
      <c r="MKM29" s="1"/>
      <c r="MKN29" s="1"/>
      <c r="MKO29" s="1"/>
      <c r="MKP29" s="1"/>
      <c r="MKQ29" s="1"/>
      <c r="MKR29" s="1"/>
      <c r="MKS29" s="1"/>
      <c r="MKT29" s="1"/>
      <c r="MKU29" s="1"/>
      <c r="MKV29" s="1"/>
      <c r="MKW29" s="1"/>
      <c r="MKX29" s="1"/>
      <c r="MKY29" s="1"/>
      <c r="MKZ29" s="1"/>
      <c r="MLA29" s="1"/>
      <c r="MLB29" s="1"/>
      <c r="MLC29" s="1"/>
      <c r="MLD29" s="1"/>
      <c r="MLE29" s="1"/>
      <c r="MLF29" s="1"/>
      <c r="MLG29" s="1"/>
      <c r="MLH29" s="1"/>
      <c r="MLI29" s="1"/>
      <c r="MLJ29" s="1"/>
      <c r="MLK29" s="1"/>
      <c r="MLL29" s="1"/>
      <c r="MLM29" s="1"/>
      <c r="MLN29" s="1"/>
      <c r="MLO29" s="1"/>
      <c r="MLP29" s="1"/>
      <c r="MLQ29" s="1"/>
      <c r="MLR29" s="1"/>
      <c r="MLS29" s="1"/>
      <c r="MLT29" s="1"/>
      <c r="MLU29" s="1"/>
      <c r="MLV29" s="1"/>
      <c r="MLW29" s="1"/>
      <c r="MLX29" s="1"/>
      <c r="MLY29" s="1"/>
      <c r="MLZ29" s="1"/>
      <c r="MMA29" s="1"/>
      <c r="MMB29" s="1"/>
      <c r="MMC29" s="1"/>
      <c r="MMD29" s="1"/>
      <c r="MME29" s="1"/>
      <c r="MMF29" s="1"/>
      <c r="MMG29" s="1"/>
      <c r="MMH29" s="1"/>
      <c r="MMI29" s="1"/>
      <c r="MMJ29" s="1"/>
      <c r="MMK29" s="1"/>
      <c r="MML29" s="1"/>
      <c r="MMM29" s="1"/>
      <c r="MMN29" s="1"/>
      <c r="MMO29" s="1"/>
      <c r="MMP29" s="1"/>
      <c r="MMQ29" s="1"/>
      <c r="MMR29" s="1"/>
      <c r="MMS29" s="1"/>
      <c r="MMT29" s="1"/>
      <c r="MMU29" s="1"/>
      <c r="MMV29" s="1"/>
      <c r="MMW29" s="1"/>
      <c r="MMX29" s="1"/>
      <c r="MMY29" s="1"/>
      <c r="MMZ29" s="1"/>
      <c r="MNA29" s="1"/>
      <c r="MNB29" s="1"/>
      <c r="MNC29" s="1"/>
      <c r="MND29" s="1"/>
      <c r="MNE29" s="1"/>
      <c r="MNF29" s="1"/>
      <c r="MNG29" s="1"/>
      <c r="MNH29" s="1"/>
      <c r="MNI29" s="1"/>
      <c r="MNJ29" s="1"/>
      <c r="MNK29" s="1"/>
      <c r="MNL29" s="1"/>
      <c r="MNM29" s="1"/>
      <c r="MNN29" s="1"/>
      <c r="MNO29" s="1"/>
      <c r="MNP29" s="1"/>
      <c r="MNQ29" s="1"/>
      <c r="MNR29" s="1"/>
      <c r="MNS29" s="1"/>
      <c r="MNT29" s="1"/>
      <c r="MNU29" s="1"/>
      <c r="MNV29" s="1"/>
      <c r="MNW29" s="1"/>
      <c r="MNX29" s="1"/>
      <c r="MNY29" s="1"/>
      <c r="MNZ29" s="1"/>
      <c r="MOA29" s="1"/>
      <c r="MOB29" s="1"/>
      <c r="MOC29" s="1"/>
      <c r="MOD29" s="1"/>
      <c r="MOE29" s="1"/>
      <c r="MOF29" s="1"/>
      <c r="MOG29" s="1"/>
      <c r="MOH29" s="1"/>
      <c r="MOI29" s="1"/>
      <c r="MOJ29" s="1"/>
      <c r="MOK29" s="1"/>
      <c r="MOL29" s="1"/>
      <c r="MOM29" s="1"/>
      <c r="MON29" s="1"/>
      <c r="MOO29" s="1"/>
      <c r="MOP29" s="1"/>
      <c r="MOQ29" s="1"/>
      <c r="MOR29" s="1"/>
      <c r="MOS29" s="1"/>
      <c r="MOT29" s="1"/>
      <c r="MOU29" s="1"/>
      <c r="MOV29" s="1"/>
      <c r="MOW29" s="1"/>
      <c r="MOX29" s="1"/>
      <c r="MOY29" s="1"/>
      <c r="MOZ29" s="1"/>
      <c r="MPA29" s="1"/>
      <c r="MPB29" s="1"/>
      <c r="MPC29" s="1"/>
      <c r="MPD29" s="1"/>
      <c r="MPE29" s="1"/>
      <c r="MPF29" s="1"/>
      <c r="MPG29" s="1"/>
      <c r="MPH29" s="1"/>
      <c r="MPI29" s="1"/>
      <c r="MPJ29" s="1"/>
      <c r="MPK29" s="1"/>
      <c r="MPL29" s="1"/>
      <c r="MPM29" s="1"/>
      <c r="MPN29" s="1"/>
      <c r="MPO29" s="1"/>
      <c r="MPP29" s="1"/>
      <c r="MPQ29" s="1"/>
      <c r="MPR29" s="1"/>
      <c r="MPS29" s="1"/>
      <c r="MPT29" s="1"/>
      <c r="MPU29" s="1"/>
      <c r="MPV29" s="1"/>
      <c r="MPW29" s="1"/>
      <c r="MPX29" s="1"/>
      <c r="MPY29" s="1"/>
      <c r="MPZ29" s="1"/>
      <c r="MQA29" s="1"/>
      <c r="MQB29" s="1"/>
      <c r="MQC29" s="1"/>
      <c r="MQD29" s="1"/>
      <c r="MQE29" s="1"/>
      <c r="MQF29" s="1"/>
      <c r="MQG29" s="1"/>
      <c r="MQH29" s="1"/>
      <c r="MQI29" s="1"/>
      <c r="MQJ29" s="1"/>
      <c r="MQK29" s="1"/>
      <c r="MQL29" s="1"/>
      <c r="MQM29" s="1"/>
      <c r="MQN29" s="1"/>
      <c r="MQO29" s="1"/>
      <c r="MQP29" s="1"/>
      <c r="MQQ29" s="1"/>
      <c r="MQR29" s="1"/>
      <c r="MQS29" s="1"/>
      <c r="MQT29" s="1"/>
      <c r="MQU29" s="1"/>
      <c r="MQV29" s="1"/>
      <c r="MQW29" s="1"/>
      <c r="MQX29" s="1"/>
      <c r="MQY29" s="1"/>
      <c r="MQZ29" s="1"/>
      <c r="MRA29" s="1"/>
      <c r="MRB29" s="1"/>
      <c r="MRC29" s="1"/>
      <c r="MRD29" s="1"/>
      <c r="MRE29" s="1"/>
      <c r="MRF29" s="1"/>
      <c r="MRG29" s="1"/>
      <c r="MRH29" s="1"/>
      <c r="MRI29" s="1"/>
      <c r="MRJ29" s="1"/>
      <c r="MRK29" s="1"/>
      <c r="MRL29" s="1"/>
      <c r="MRM29" s="1"/>
      <c r="MRN29" s="1"/>
      <c r="MRO29" s="1"/>
      <c r="MRP29" s="1"/>
      <c r="MRQ29" s="1"/>
      <c r="MRR29" s="1"/>
      <c r="MRS29" s="1"/>
      <c r="MRT29" s="1"/>
      <c r="MRU29" s="1"/>
      <c r="MRV29" s="1"/>
      <c r="MRW29" s="1"/>
      <c r="MRX29" s="1"/>
      <c r="MRY29" s="1"/>
      <c r="MRZ29" s="1"/>
      <c r="MSA29" s="1"/>
      <c r="MSB29" s="1"/>
      <c r="MSC29" s="1"/>
      <c r="MSD29" s="1"/>
      <c r="MSE29" s="1"/>
      <c r="MSF29" s="1"/>
      <c r="MSG29" s="1"/>
      <c r="MSH29" s="1"/>
      <c r="MSI29" s="1"/>
      <c r="MSJ29" s="1"/>
      <c r="MSK29" s="1"/>
      <c r="MSL29" s="1"/>
      <c r="MSM29" s="1"/>
      <c r="MSN29" s="1"/>
      <c r="MSO29" s="1"/>
      <c r="MSP29" s="1"/>
      <c r="MSQ29" s="1"/>
      <c r="MSR29" s="1"/>
      <c r="MSS29" s="1"/>
      <c r="MST29" s="1"/>
      <c r="MSU29" s="1"/>
      <c r="MSV29" s="1"/>
      <c r="MSW29" s="1"/>
      <c r="MSX29" s="1"/>
      <c r="MSY29" s="1"/>
      <c r="MSZ29" s="1"/>
      <c r="MTA29" s="1"/>
      <c r="MTB29" s="1"/>
      <c r="MTC29" s="1"/>
      <c r="MTD29" s="1"/>
      <c r="MTE29" s="1"/>
      <c r="MTF29" s="1"/>
      <c r="MTG29" s="1"/>
      <c r="MTH29" s="1"/>
      <c r="MTI29" s="1"/>
      <c r="MTJ29" s="1"/>
      <c r="MTK29" s="1"/>
      <c r="MTL29" s="1"/>
      <c r="MTM29" s="1"/>
      <c r="MTN29" s="1"/>
      <c r="MTO29" s="1"/>
      <c r="MTP29" s="1"/>
      <c r="MTQ29" s="1"/>
      <c r="MTR29" s="1"/>
      <c r="MTS29" s="1"/>
      <c r="MTT29" s="1"/>
      <c r="MTU29" s="1"/>
      <c r="MTV29" s="1"/>
      <c r="MTW29" s="1"/>
      <c r="MTX29" s="1"/>
      <c r="MTY29" s="1"/>
      <c r="MTZ29" s="1"/>
      <c r="MUA29" s="1"/>
      <c r="MUB29" s="1"/>
      <c r="MUC29" s="1"/>
      <c r="MUD29" s="1"/>
      <c r="MUE29" s="1"/>
      <c r="MUF29" s="1"/>
      <c r="MUG29" s="1"/>
      <c r="MUH29" s="1"/>
      <c r="MUI29" s="1"/>
      <c r="MUJ29" s="1"/>
      <c r="MUK29" s="1"/>
      <c r="MUL29" s="1"/>
      <c r="MUM29" s="1"/>
      <c r="MUN29" s="1"/>
      <c r="MUO29" s="1"/>
      <c r="MUP29" s="1"/>
      <c r="MUQ29" s="1"/>
      <c r="MUR29" s="1"/>
      <c r="MUS29" s="1"/>
      <c r="MUT29" s="1"/>
      <c r="MUU29" s="1"/>
      <c r="MUV29" s="1"/>
      <c r="MUW29" s="1"/>
      <c r="MUX29" s="1"/>
      <c r="MUY29" s="1"/>
      <c r="MUZ29" s="1"/>
      <c r="MVA29" s="1"/>
      <c r="MVB29" s="1"/>
      <c r="MVC29" s="1"/>
      <c r="MVD29" s="1"/>
      <c r="MVE29" s="1"/>
      <c r="MVF29" s="1"/>
      <c r="MVG29" s="1"/>
      <c r="MVH29" s="1"/>
      <c r="MVI29" s="1"/>
      <c r="MVJ29" s="1"/>
      <c r="MVK29" s="1"/>
      <c r="MVL29" s="1"/>
      <c r="MVM29" s="1"/>
      <c r="MVN29" s="1"/>
      <c r="MVO29" s="1"/>
      <c r="MVP29" s="1"/>
      <c r="MVQ29" s="1"/>
      <c r="MVR29" s="1"/>
      <c r="MVS29" s="1"/>
      <c r="MVT29" s="1"/>
      <c r="MVU29" s="1"/>
      <c r="MVV29" s="1"/>
      <c r="MVW29" s="1"/>
      <c r="MVX29" s="1"/>
      <c r="MVY29" s="1"/>
      <c r="MVZ29" s="1"/>
      <c r="MWA29" s="1"/>
      <c r="MWB29" s="1"/>
      <c r="MWC29" s="1"/>
      <c r="MWD29" s="1"/>
      <c r="MWE29" s="1"/>
      <c r="MWF29" s="1"/>
      <c r="MWG29" s="1"/>
      <c r="MWH29" s="1"/>
      <c r="MWI29" s="1"/>
      <c r="MWJ29" s="1"/>
      <c r="MWK29" s="1"/>
      <c r="MWL29" s="1"/>
      <c r="MWM29" s="1"/>
      <c r="MWN29" s="1"/>
      <c r="MWO29" s="1"/>
      <c r="MWP29" s="1"/>
      <c r="MWQ29" s="1"/>
      <c r="MWR29" s="1"/>
      <c r="MWS29" s="1"/>
      <c r="MWT29" s="1"/>
      <c r="MWU29" s="1"/>
      <c r="MWV29" s="1"/>
      <c r="MWW29" s="1"/>
      <c r="MWX29" s="1"/>
      <c r="MWY29" s="1"/>
      <c r="MWZ29" s="1"/>
      <c r="MXA29" s="1"/>
      <c r="MXB29" s="1"/>
      <c r="MXC29" s="1"/>
      <c r="MXD29" s="1"/>
      <c r="MXE29" s="1"/>
      <c r="MXF29" s="1"/>
      <c r="MXG29" s="1"/>
      <c r="MXH29" s="1"/>
      <c r="MXI29" s="1"/>
      <c r="MXJ29" s="1"/>
      <c r="MXK29" s="1"/>
      <c r="MXL29" s="1"/>
      <c r="MXM29" s="1"/>
      <c r="MXN29" s="1"/>
      <c r="MXO29" s="1"/>
      <c r="MXP29" s="1"/>
      <c r="MXQ29" s="1"/>
      <c r="MXR29" s="1"/>
      <c r="MXS29" s="1"/>
      <c r="MXT29" s="1"/>
      <c r="MXU29" s="1"/>
      <c r="MXV29" s="1"/>
      <c r="MXW29" s="1"/>
      <c r="MXX29" s="1"/>
      <c r="MXY29" s="1"/>
      <c r="MXZ29" s="1"/>
      <c r="MYA29" s="1"/>
      <c r="MYB29" s="1"/>
      <c r="MYC29" s="1"/>
      <c r="MYD29" s="1"/>
      <c r="MYE29" s="1"/>
      <c r="MYF29" s="1"/>
      <c r="MYG29" s="1"/>
      <c r="MYH29" s="1"/>
      <c r="MYI29" s="1"/>
      <c r="MYJ29" s="1"/>
      <c r="MYK29" s="1"/>
      <c r="MYL29" s="1"/>
      <c r="MYM29" s="1"/>
      <c r="MYN29" s="1"/>
      <c r="MYO29" s="1"/>
      <c r="MYP29" s="1"/>
      <c r="MYQ29" s="1"/>
      <c r="MYR29" s="1"/>
      <c r="MYS29" s="1"/>
      <c r="MYT29" s="1"/>
      <c r="MYU29" s="1"/>
      <c r="MYV29" s="1"/>
      <c r="MYW29" s="1"/>
      <c r="MYX29" s="1"/>
      <c r="MYY29" s="1"/>
      <c r="MYZ29" s="1"/>
      <c r="MZA29" s="1"/>
      <c r="MZB29" s="1"/>
      <c r="MZC29" s="1"/>
      <c r="MZD29" s="1"/>
      <c r="MZE29" s="1"/>
      <c r="MZF29" s="1"/>
      <c r="MZG29" s="1"/>
      <c r="MZH29" s="1"/>
      <c r="MZI29" s="1"/>
      <c r="MZJ29" s="1"/>
      <c r="MZK29" s="1"/>
      <c r="MZL29" s="1"/>
      <c r="MZM29" s="1"/>
      <c r="MZN29" s="1"/>
      <c r="MZO29" s="1"/>
      <c r="MZP29" s="1"/>
      <c r="MZQ29" s="1"/>
      <c r="MZR29" s="1"/>
      <c r="MZS29" s="1"/>
      <c r="MZT29" s="1"/>
      <c r="MZU29" s="1"/>
      <c r="MZV29" s="1"/>
      <c r="MZW29" s="1"/>
      <c r="MZX29" s="1"/>
      <c r="MZY29" s="1"/>
      <c r="MZZ29" s="1"/>
      <c r="NAA29" s="1"/>
      <c r="NAB29" s="1"/>
      <c r="NAC29" s="1"/>
      <c r="NAD29" s="1"/>
      <c r="NAE29" s="1"/>
      <c r="NAF29" s="1"/>
      <c r="NAG29" s="1"/>
      <c r="NAH29" s="1"/>
      <c r="NAI29" s="1"/>
      <c r="NAJ29" s="1"/>
      <c r="NAK29" s="1"/>
      <c r="NAL29" s="1"/>
      <c r="NAM29" s="1"/>
      <c r="NAN29" s="1"/>
      <c r="NAO29" s="1"/>
      <c r="NAP29" s="1"/>
      <c r="NAQ29" s="1"/>
      <c r="NAR29" s="1"/>
      <c r="NAS29" s="1"/>
      <c r="NAT29" s="1"/>
      <c r="NAU29" s="1"/>
      <c r="NAV29" s="1"/>
      <c r="NAW29" s="1"/>
      <c r="NAX29" s="1"/>
      <c r="NAY29" s="1"/>
      <c r="NAZ29" s="1"/>
      <c r="NBA29" s="1"/>
      <c r="NBB29" s="1"/>
      <c r="NBC29" s="1"/>
      <c r="NBD29" s="1"/>
      <c r="NBE29" s="1"/>
      <c r="NBF29" s="1"/>
      <c r="NBG29" s="1"/>
      <c r="NBH29" s="1"/>
      <c r="NBI29" s="1"/>
      <c r="NBJ29" s="1"/>
      <c r="NBK29" s="1"/>
      <c r="NBL29" s="1"/>
      <c r="NBM29" s="1"/>
      <c r="NBN29" s="1"/>
      <c r="NBO29" s="1"/>
      <c r="NBP29" s="1"/>
      <c r="NBQ29" s="1"/>
      <c r="NBR29" s="1"/>
      <c r="NBS29" s="1"/>
      <c r="NBT29" s="1"/>
      <c r="NBU29" s="1"/>
      <c r="NBV29" s="1"/>
      <c r="NBW29" s="1"/>
      <c r="NBX29" s="1"/>
      <c r="NBY29" s="1"/>
      <c r="NBZ29" s="1"/>
      <c r="NCA29" s="1"/>
      <c r="NCB29" s="1"/>
      <c r="NCC29" s="1"/>
      <c r="NCD29" s="1"/>
      <c r="NCE29" s="1"/>
      <c r="NCF29" s="1"/>
      <c r="NCG29" s="1"/>
      <c r="NCH29" s="1"/>
      <c r="NCI29" s="1"/>
      <c r="NCJ29" s="1"/>
      <c r="NCK29" s="1"/>
      <c r="NCL29" s="1"/>
      <c r="NCM29" s="1"/>
      <c r="NCN29" s="1"/>
      <c r="NCO29" s="1"/>
      <c r="NCP29" s="1"/>
      <c r="NCQ29" s="1"/>
      <c r="NCR29" s="1"/>
      <c r="NCS29" s="1"/>
      <c r="NCT29" s="1"/>
      <c r="NCU29" s="1"/>
      <c r="NCV29" s="1"/>
      <c r="NCW29" s="1"/>
      <c r="NCX29" s="1"/>
      <c r="NCY29" s="1"/>
      <c r="NCZ29" s="1"/>
      <c r="NDA29" s="1"/>
      <c r="NDB29" s="1"/>
      <c r="NDC29" s="1"/>
      <c r="NDD29" s="1"/>
      <c r="NDE29" s="1"/>
      <c r="NDF29" s="1"/>
      <c r="NDG29" s="1"/>
      <c r="NDH29" s="1"/>
      <c r="NDI29" s="1"/>
      <c r="NDJ29" s="1"/>
      <c r="NDK29" s="1"/>
      <c r="NDL29" s="1"/>
      <c r="NDM29" s="1"/>
      <c r="NDN29" s="1"/>
      <c r="NDO29" s="1"/>
      <c r="NDP29" s="1"/>
      <c r="NDQ29" s="1"/>
      <c r="NDR29" s="1"/>
      <c r="NDS29" s="1"/>
      <c r="NDT29" s="1"/>
      <c r="NDU29" s="1"/>
      <c r="NDV29" s="1"/>
      <c r="NDW29" s="1"/>
      <c r="NDX29" s="1"/>
      <c r="NDY29" s="1"/>
      <c r="NDZ29" s="1"/>
      <c r="NEA29" s="1"/>
      <c r="NEB29" s="1"/>
      <c r="NEC29" s="1"/>
      <c r="NED29" s="1"/>
      <c r="NEE29" s="1"/>
      <c r="NEF29" s="1"/>
      <c r="NEG29" s="1"/>
      <c r="NEH29" s="1"/>
      <c r="NEI29" s="1"/>
      <c r="NEJ29" s="1"/>
      <c r="NEK29" s="1"/>
      <c r="NEL29" s="1"/>
      <c r="NEM29" s="1"/>
      <c r="NEN29" s="1"/>
      <c r="NEO29" s="1"/>
      <c r="NEP29" s="1"/>
      <c r="NEQ29" s="1"/>
      <c r="NER29" s="1"/>
      <c r="NES29" s="1"/>
      <c r="NET29" s="1"/>
      <c r="NEU29" s="1"/>
      <c r="NEV29" s="1"/>
      <c r="NEW29" s="1"/>
      <c r="NEX29" s="1"/>
      <c r="NEY29" s="1"/>
      <c r="NEZ29" s="1"/>
      <c r="NFA29" s="1"/>
      <c r="NFB29" s="1"/>
      <c r="NFC29" s="1"/>
      <c r="NFD29" s="1"/>
      <c r="NFE29" s="1"/>
      <c r="NFF29" s="1"/>
      <c r="NFG29" s="1"/>
      <c r="NFH29" s="1"/>
      <c r="NFI29" s="1"/>
      <c r="NFJ29" s="1"/>
      <c r="NFK29" s="1"/>
      <c r="NFL29" s="1"/>
      <c r="NFM29" s="1"/>
      <c r="NFN29" s="1"/>
      <c r="NFO29" s="1"/>
      <c r="NFP29" s="1"/>
      <c r="NFQ29" s="1"/>
      <c r="NFR29" s="1"/>
      <c r="NFS29" s="1"/>
      <c r="NFT29" s="1"/>
      <c r="NFU29" s="1"/>
      <c r="NFV29" s="1"/>
      <c r="NFW29" s="1"/>
      <c r="NFX29" s="1"/>
      <c r="NFY29" s="1"/>
      <c r="NFZ29" s="1"/>
      <c r="NGA29" s="1"/>
      <c r="NGB29" s="1"/>
      <c r="NGC29" s="1"/>
      <c r="NGD29" s="1"/>
      <c r="NGE29" s="1"/>
      <c r="NGF29" s="1"/>
      <c r="NGG29" s="1"/>
      <c r="NGH29" s="1"/>
      <c r="NGI29" s="1"/>
      <c r="NGJ29" s="1"/>
      <c r="NGK29" s="1"/>
      <c r="NGL29" s="1"/>
      <c r="NGM29" s="1"/>
      <c r="NGN29" s="1"/>
      <c r="NGO29" s="1"/>
      <c r="NGP29" s="1"/>
      <c r="NGQ29" s="1"/>
      <c r="NGR29" s="1"/>
      <c r="NGS29" s="1"/>
      <c r="NGT29" s="1"/>
      <c r="NGU29" s="1"/>
      <c r="NGV29" s="1"/>
      <c r="NGW29" s="1"/>
      <c r="NGX29" s="1"/>
      <c r="NGY29" s="1"/>
      <c r="NGZ29" s="1"/>
      <c r="NHA29" s="1"/>
      <c r="NHB29" s="1"/>
      <c r="NHC29" s="1"/>
      <c r="NHD29" s="1"/>
      <c r="NHE29" s="1"/>
      <c r="NHF29" s="1"/>
      <c r="NHG29" s="1"/>
      <c r="NHH29" s="1"/>
      <c r="NHI29" s="1"/>
      <c r="NHJ29" s="1"/>
      <c r="NHK29" s="1"/>
      <c r="NHL29" s="1"/>
      <c r="NHM29" s="1"/>
      <c r="NHN29" s="1"/>
      <c r="NHO29" s="1"/>
      <c r="NHP29" s="1"/>
      <c r="NHQ29" s="1"/>
      <c r="NHR29" s="1"/>
      <c r="NHS29" s="1"/>
      <c r="NHT29" s="1"/>
      <c r="NHU29" s="1"/>
      <c r="NHV29" s="1"/>
      <c r="NHW29" s="1"/>
      <c r="NHX29" s="1"/>
      <c r="NHY29" s="1"/>
      <c r="NHZ29" s="1"/>
      <c r="NIA29" s="1"/>
      <c r="NIB29" s="1"/>
      <c r="NIC29" s="1"/>
      <c r="NID29" s="1"/>
      <c r="NIE29" s="1"/>
      <c r="NIF29" s="1"/>
      <c r="NIG29" s="1"/>
      <c r="NIH29" s="1"/>
      <c r="NII29" s="1"/>
      <c r="NIJ29" s="1"/>
      <c r="NIK29" s="1"/>
      <c r="NIL29" s="1"/>
      <c r="NIM29" s="1"/>
      <c r="NIN29" s="1"/>
      <c r="NIO29" s="1"/>
      <c r="NIP29" s="1"/>
      <c r="NIQ29" s="1"/>
      <c r="NIR29" s="1"/>
      <c r="NIS29" s="1"/>
      <c r="NIT29" s="1"/>
      <c r="NIU29" s="1"/>
      <c r="NIV29" s="1"/>
      <c r="NIW29" s="1"/>
      <c r="NIX29" s="1"/>
      <c r="NIY29" s="1"/>
      <c r="NIZ29" s="1"/>
      <c r="NJA29" s="1"/>
      <c r="NJB29" s="1"/>
      <c r="NJC29" s="1"/>
      <c r="NJD29" s="1"/>
      <c r="NJE29" s="1"/>
      <c r="NJF29" s="1"/>
      <c r="NJG29" s="1"/>
      <c r="NJH29" s="1"/>
      <c r="NJI29" s="1"/>
      <c r="NJJ29" s="1"/>
      <c r="NJK29" s="1"/>
      <c r="NJL29" s="1"/>
      <c r="NJM29" s="1"/>
      <c r="NJN29" s="1"/>
      <c r="NJO29" s="1"/>
      <c r="NJP29" s="1"/>
      <c r="NJQ29" s="1"/>
      <c r="NJR29" s="1"/>
      <c r="NJS29" s="1"/>
      <c r="NJT29" s="1"/>
      <c r="NJU29" s="1"/>
      <c r="NJV29" s="1"/>
      <c r="NJW29" s="1"/>
      <c r="NJX29" s="1"/>
      <c r="NJY29" s="1"/>
      <c r="NJZ29" s="1"/>
      <c r="NKA29" s="1"/>
      <c r="NKB29" s="1"/>
      <c r="NKC29" s="1"/>
      <c r="NKD29" s="1"/>
      <c r="NKE29" s="1"/>
      <c r="NKF29" s="1"/>
      <c r="NKG29" s="1"/>
      <c r="NKH29" s="1"/>
      <c r="NKI29" s="1"/>
      <c r="NKJ29" s="1"/>
      <c r="NKK29" s="1"/>
      <c r="NKL29" s="1"/>
      <c r="NKM29" s="1"/>
      <c r="NKN29" s="1"/>
      <c r="NKO29" s="1"/>
      <c r="NKP29" s="1"/>
      <c r="NKQ29" s="1"/>
      <c r="NKR29" s="1"/>
      <c r="NKS29" s="1"/>
      <c r="NKT29" s="1"/>
      <c r="NKU29" s="1"/>
      <c r="NKV29" s="1"/>
      <c r="NKW29" s="1"/>
      <c r="NKX29" s="1"/>
      <c r="NKY29" s="1"/>
      <c r="NKZ29" s="1"/>
      <c r="NLA29" s="1"/>
      <c r="NLB29" s="1"/>
      <c r="NLC29" s="1"/>
      <c r="NLD29" s="1"/>
      <c r="NLE29" s="1"/>
      <c r="NLF29" s="1"/>
      <c r="NLG29" s="1"/>
      <c r="NLH29" s="1"/>
      <c r="NLI29" s="1"/>
      <c r="NLJ29" s="1"/>
      <c r="NLK29" s="1"/>
      <c r="NLL29" s="1"/>
      <c r="NLM29" s="1"/>
      <c r="NLN29" s="1"/>
      <c r="NLO29" s="1"/>
      <c r="NLP29" s="1"/>
      <c r="NLQ29" s="1"/>
      <c r="NLR29" s="1"/>
      <c r="NLS29" s="1"/>
      <c r="NLT29" s="1"/>
      <c r="NLU29" s="1"/>
      <c r="NLV29" s="1"/>
      <c r="NLW29" s="1"/>
      <c r="NLX29" s="1"/>
      <c r="NLY29" s="1"/>
      <c r="NLZ29" s="1"/>
      <c r="NMA29" s="1"/>
      <c r="NMB29" s="1"/>
      <c r="NMC29" s="1"/>
      <c r="NMD29" s="1"/>
      <c r="NME29" s="1"/>
      <c r="NMF29" s="1"/>
      <c r="NMG29" s="1"/>
      <c r="NMH29" s="1"/>
      <c r="NMI29" s="1"/>
      <c r="NMJ29" s="1"/>
      <c r="NMK29" s="1"/>
      <c r="NML29" s="1"/>
      <c r="NMM29" s="1"/>
      <c r="NMN29" s="1"/>
      <c r="NMO29" s="1"/>
      <c r="NMP29" s="1"/>
      <c r="NMQ29" s="1"/>
      <c r="NMR29" s="1"/>
      <c r="NMS29" s="1"/>
      <c r="NMT29" s="1"/>
      <c r="NMU29" s="1"/>
      <c r="NMV29" s="1"/>
      <c r="NMW29" s="1"/>
      <c r="NMX29" s="1"/>
      <c r="NMY29" s="1"/>
      <c r="NMZ29" s="1"/>
      <c r="NNA29" s="1"/>
      <c r="NNB29" s="1"/>
      <c r="NNC29" s="1"/>
      <c r="NND29" s="1"/>
      <c r="NNE29" s="1"/>
      <c r="NNF29" s="1"/>
      <c r="NNG29" s="1"/>
      <c r="NNH29" s="1"/>
      <c r="NNI29" s="1"/>
      <c r="NNJ29" s="1"/>
      <c r="NNK29" s="1"/>
      <c r="NNL29" s="1"/>
      <c r="NNM29" s="1"/>
      <c r="NNN29" s="1"/>
      <c r="NNO29" s="1"/>
      <c r="NNP29" s="1"/>
      <c r="NNQ29" s="1"/>
      <c r="NNR29" s="1"/>
      <c r="NNS29" s="1"/>
      <c r="NNT29" s="1"/>
      <c r="NNU29" s="1"/>
      <c r="NNV29" s="1"/>
      <c r="NNW29" s="1"/>
      <c r="NNX29" s="1"/>
      <c r="NNY29" s="1"/>
      <c r="NNZ29" s="1"/>
      <c r="NOA29" s="1"/>
      <c r="NOB29" s="1"/>
      <c r="NOC29" s="1"/>
      <c r="NOD29" s="1"/>
      <c r="NOE29" s="1"/>
      <c r="NOF29" s="1"/>
      <c r="NOG29" s="1"/>
      <c r="NOH29" s="1"/>
      <c r="NOI29" s="1"/>
      <c r="NOJ29" s="1"/>
      <c r="NOK29" s="1"/>
      <c r="NOL29" s="1"/>
      <c r="NOM29" s="1"/>
      <c r="NON29" s="1"/>
      <c r="NOO29" s="1"/>
      <c r="NOP29" s="1"/>
      <c r="NOQ29" s="1"/>
      <c r="NOR29" s="1"/>
      <c r="NOS29" s="1"/>
      <c r="NOT29" s="1"/>
      <c r="NOU29" s="1"/>
      <c r="NOV29" s="1"/>
      <c r="NOW29" s="1"/>
      <c r="NOX29" s="1"/>
      <c r="NOY29" s="1"/>
      <c r="NOZ29" s="1"/>
      <c r="NPA29" s="1"/>
      <c r="NPB29" s="1"/>
      <c r="NPC29" s="1"/>
      <c r="NPD29" s="1"/>
      <c r="NPE29" s="1"/>
      <c r="NPF29" s="1"/>
      <c r="NPG29" s="1"/>
      <c r="NPH29" s="1"/>
      <c r="NPI29" s="1"/>
      <c r="NPJ29" s="1"/>
      <c r="NPK29" s="1"/>
      <c r="NPL29" s="1"/>
      <c r="NPM29" s="1"/>
      <c r="NPN29" s="1"/>
      <c r="NPO29" s="1"/>
      <c r="NPP29" s="1"/>
      <c r="NPQ29" s="1"/>
      <c r="NPR29" s="1"/>
      <c r="NPS29" s="1"/>
      <c r="NPT29" s="1"/>
      <c r="NPU29" s="1"/>
      <c r="NPV29" s="1"/>
      <c r="NPW29" s="1"/>
      <c r="NPX29" s="1"/>
      <c r="NPY29" s="1"/>
      <c r="NPZ29" s="1"/>
      <c r="NQA29" s="1"/>
      <c r="NQB29" s="1"/>
      <c r="NQC29" s="1"/>
      <c r="NQD29" s="1"/>
      <c r="NQE29" s="1"/>
      <c r="NQF29" s="1"/>
      <c r="NQG29" s="1"/>
      <c r="NQH29" s="1"/>
      <c r="NQI29" s="1"/>
      <c r="NQJ29" s="1"/>
      <c r="NQK29" s="1"/>
      <c r="NQL29" s="1"/>
      <c r="NQM29" s="1"/>
      <c r="NQN29" s="1"/>
      <c r="NQO29" s="1"/>
      <c r="NQP29" s="1"/>
      <c r="NQQ29" s="1"/>
      <c r="NQR29" s="1"/>
      <c r="NQS29" s="1"/>
      <c r="NQT29" s="1"/>
      <c r="NQU29" s="1"/>
      <c r="NQV29" s="1"/>
      <c r="NQW29" s="1"/>
      <c r="NQX29" s="1"/>
      <c r="NQY29" s="1"/>
      <c r="NQZ29" s="1"/>
      <c r="NRA29" s="1"/>
      <c r="NRB29" s="1"/>
      <c r="NRC29" s="1"/>
      <c r="NRD29" s="1"/>
      <c r="NRE29" s="1"/>
      <c r="NRF29" s="1"/>
      <c r="NRG29" s="1"/>
      <c r="NRH29" s="1"/>
      <c r="NRI29" s="1"/>
      <c r="NRJ29" s="1"/>
      <c r="NRK29" s="1"/>
      <c r="NRL29" s="1"/>
      <c r="NRM29" s="1"/>
      <c r="NRN29" s="1"/>
      <c r="NRO29" s="1"/>
      <c r="NRP29" s="1"/>
      <c r="NRQ29" s="1"/>
      <c r="NRR29" s="1"/>
      <c r="NRS29" s="1"/>
      <c r="NRT29" s="1"/>
      <c r="NRU29" s="1"/>
      <c r="NRV29" s="1"/>
      <c r="NRW29" s="1"/>
      <c r="NRX29" s="1"/>
      <c r="NRY29" s="1"/>
      <c r="NRZ29" s="1"/>
      <c r="NSA29" s="1"/>
      <c r="NSB29" s="1"/>
      <c r="NSC29" s="1"/>
      <c r="NSD29" s="1"/>
      <c r="NSE29" s="1"/>
      <c r="NSF29" s="1"/>
      <c r="NSG29" s="1"/>
      <c r="NSH29" s="1"/>
      <c r="NSI29" s="1"/>
      <c r="NSJ29" s="1"/>
      <c r="NSK29" s="1"/>
      <c r="NSL29" s="1"/>
      <c r="NSM29" s="1"/>
      <c r="NSN29" s="1"/>
      <c r="NSO29" s="1"/>
      <c r="NSP29" s="1"/>
      <c r="NSQ29" s="1"/>
      <c r="NSR29" s="1"/>
      <c r="NSS29" s="1"/>
      <c r="NST29" s="1"/>
      <c r="NSU29" s="1"/>
      <c r="NSV29" s="1"/>
      <c r="NSW29" s="1"/>
      <c r="NSX29" s="1"/>
      <c r="NSY29" s="1"/>
      <c r="NSZ29" s="1"/>
      <c r="NTA29" s="1"/>
      <c r="NTB29" s="1"/>
      <c r="NTC29" s="1"/>
      <c r="NTD29" s="1"/>
      <c r="NTE29" s="1"/>
      <c r="NTF29" s="1"/>
      <c r="NTG29" s="1"/>
      <c r="NTH29" s="1"/>
      <c r="NTI29" s="1"/>
      <c r="NTJ29" s="1"/>
      <c r="NTK29" s="1"/>
      <c r="NTL29" s="1"/>
      <c r="NTM29" s="1"/>
      <c r="NTN29" s="1"/>
      <c r="NTO29" s="1"/>
      <c r="NTP29" s="1"/>
      <c r="NTQ29" s="1"/>
      <c r="NTR29" s="1"/>
      <c r="NTS29" s="1"/>
      <c r="NTT29" s="1"/>
      <c r="NTU29" s="1"/>
      <c r="NTV29" s="1"/>
      <c r="NTW29" s="1"/>
      <c r="NTX29" s="1"/>
      <c r="NTY29" s="1"/>
      <c r="NTZ29" s="1"/>
      <c r="NUA29" s="1"/>
      <c r="NUB29" s="1"/>
      <c r="NUC29" s="1"/>
      <c r="NUD29" s="1"/>
      <c r="NUE29" s="1"/>
      <c r="NUF29" s="1"/>
      <c r="NUG29" s="1"/>
      <c r="NUH29" s="1"/>
      <c r="NUI29" s="1"/>
      <c r="NUJ29" s="1"/>
      <c r="NUK29" s="1"/>
      <c r="NUL29" s="1"/>
      <c r="NUM29" s="1"/>
      <c r="NUN29" s="1"/>
      <c r="NUO29" s="1"/>
      <c r="NUP29" s="1"/>
      <c r="NUQ29" s="1"/>
      <c r="NUR29" s="1"/>
      <c r="NUS29" s="1"/>
      <c r="NUT29" s="1"/>
      <c r="NUU29" s="1"/>
      <c r="NUV29" s="1"/>
      <c r="NUW29" s="1"/>
      <c r="NUX29" s="1"/>
      <c r="NUY29" s="1"/>
      <c r="NUZ29" s="1"/>
      <c r="NVA29" s="1"/>
      <c r="NVB29" s="1"/>
      <c r="NVC29" s="1"/>
      <c r="NVD29" s="1"/>
      <c r="NVE29" s="1"/>
      <c r="NVF29" s="1"/>
      <c r="NVG29" s="1"/>
      <c r="NVH29" s="1"/>
      <c r="NVI29" s="1"/>
      <c r="NVJ29" s="1"/>
      <c r="NVK29" s="1"/>
      <c r="NVL29" s="1"/>
      <c r="NVM29" s="1"/>
      <c r="NVN29" s="1"/>
      <c r="NVO29" s="1"/>
      <c r="NVP29" s="1"/>
      <c r="NVQ29" s="1"/>
      <c r="NVR29" s="1"/>
      <c r="NVS29" s="1"/>
      <c r="NVT29" s="1"/>
      <c r="NVU29" s="1"/>
      <c r="NVV29" s="1"/>
      <c r="NVW29" s="1"/>
      <c r="NVX29" s="1"/>
      <c r="NVY29" s="1"/>
      <c r="NVZ29" s="1"/>
      <c r="NWA29" s="1"/>
      <c r="NWB29" s="1"/>
      <c r="NWC29" s="1"/>
      <c r="NWD29" s="1"/>
      <c r="NWE29" s="1"/>
      <c r="NWF29" s="1"/>
      <c r="NWG29" s="1"/>
      <c r="NWH29" s="1"/>
      <c r="NWI29" s="1"/>
      <c r="NWJ29" s="1"/>
      <c r="NWK29" s="1"/>
      <c r="NWL29" s="1"/>
      <c r="NWM29" s="1"/>
      <c r="NWN29" s="1"/>
      <c r="NWO29" s="1"/>
      <c r="NWP29" s="1"/>
      <c r="NWQ29" s="1"/>
      <c r="NWR29" s="1"/>
      <c r="NWS29" s="1"/>
      <c r="NWT29" s="1"/>
      <c r="NWU29" s="1"/>
      <c r="NWV29" s="1"/>
      <c r="NWW29" s="1"/>
      <c r="NWX29" s="1"/>
      <c r="NWY29" s="1"/>
      <c r="NWZ29" s="1"/>
      <c r="NXA29" s="1"/>
      <c r="NXB29" s="1"/>
      <c r="NXC29" s="1"/>
      <c r="NXD29" s="1"/>
      <c r="NXE29" s="1"/>
      <c r="NXF29" s="1"/>
      <c r="NXG29" s="1"/>
      <c r="NXH29" s="1"/>
      <c r="NXI29" s="1"/>
      <c r="NXJ29" s="1"/>
      <c r="NXK29" s="1"/>
      <c r="NXL29" s="1"/>
      <c r="NXM29" s="1"/>
      <c r="NXN29" s="1"/>
      <c r="NXO29" s="1"/>
      <c r="NXP29" s="1"/>
      <c r="NXQ29" s="1"/>
      <c r="NXR29" s="1"/>
      <c r="NXS29" s="1"/>
      <c r="NXT29" s="1"/>
      <c r="NXU29" s="1"/>
      <c r="NXV29" s="1"/>
      <c r="NXW29" s="1"/>
      <c r="NXX29" s="1"/>
      <c r="NXY29" s="1"/>
      <c r="NXZ29" s="1"/>
      <c r="NYA29" s="1"/>
      <c r="NYB29" s="1"/>
      <c r="NYC29" s="1"/>
      <c r="NYD29" s="1"/>
      <c r="NYE29" s="1"/>
      <c r="NYF29" s="1"/>
      <c r="NYG29" s="1"/>
      <c r="NYH29" s="1"/>
      <c r="NYI29" s="1"/>
      <c r="NYJ29" s="1"/>
      <c r="NYK29" s="1"/>
      <c r="NYL29" s="1"/>
      <c r="NYM29" s="1"/>
      <c r="NYN29" s="1"/>
      <c r="NYO29" s="1"/>
      <c r="NYP29" s="1"/>
      <c r="NYQ29" s="1"/>
      <c r="NYR29" s="1"/>
      <c r="NYS29" s="1"/>
      <c r="NYT29" s="1"/>
      <c r="NYU29" s="1"/>
      <c r="NYV29" s="1"/>
      <c r="NYW29" s="1"/>
      <c r="NYX29" s="1"/>
      <c r="NYY29" s="1"/>
      <c r="NYZ29" s="1"/>
      <c r="NZA29" s="1"/>
      <c r="NZB29" s="1"/>
      <c r="NZC29" s="1"/>
      <c r="NZD29" s="1"/>
      <c r="NZE29" s="1"/>
      <c r="NZF29" s="1"/>
      <c r="NZG29" s="1"/>
      <c r="NZH29" s="1"/>
      <c r="NZI29" s="1"/>
      <c r="NZJ29" s="1"/>
      <c r="NZK29" s="1"/>
      <c r="NZL29" s="1"/>
      <c r="NZM29" s="1"/>
      <c r="NZN29" s="1"/>
      <c r="NZO29" s="1"/>
      <c r="NZP29" s="1"/>
      <c r="NZQ29" s="1"/>
      <c r="NZR29" s="1"/>
      <c r="NZS29" s="1"/>
      <c r="NZT29" s="1"/>
      <c r="NZU29" s="1"/>
      <c r="NZV29" s="1"/>
      <c r="NZW29" s="1"/>
      <c r="NZX29" s="1"/>
      <c r="NZY29" s="1"/>
      <c r="NZZ29" s="1"/>
      <c r="OAA29" s="1"/>
      <c r="OAB29" s="1"/>
      <c r="OAC29" s="1"/>
      <c r="OAD29" s="1"/>
      <c r="OAE29" s="1"/>
      <c r="OAF29" s="1"/>
      <c r="OAG29" s="1"/>
      <c r="OAH29" s="1"/>
      <c r="OAI29" s="1"/>
      <c r="OAJ29" s="1"/>
      <c r="OAK29" s="1"/>
      <c r="OAL29" s="1"/>
      <c r="OAM29" s="1"/>
      <c r="OAN29" s="1"/>
      <c r="OAO29" s="1"/>
      <c r="OAP29" s="1"/>
      <c r="OAQ29" s="1"/>
      <c r="OAR29" s="1"/>
      <c r="OAS29" s="1"/>
      <c r="OAT29" s="1"/>
      <c r="OAU29" s="1"/>
      <c r="OAV29" s="1"/>
      <c r="OAW29" s="1"/>
      <c r="OAX29" s="1"/>
      <c r="OAY29" s="1"/>
      <c r="OAZ29" s="1"/>
      <c r="OBA29" s="1"/>
      <c r="OBB29" s="1"/>
      <c r="OBC29" s="1"/>
      <c r="OBD29" s="1"/>
      <c r="OBE29" s="1"/>
      <c r="OBF29" s="1"/>
      <c r="OBG29" s="1"/>
      <c r="OBH29" s="1"/>
      <c r="OBI29" s="1"/>
      <c r="OBJ29" s="1"/>
      <c r="OBK29" s="1"/>
      <c r="OBL29" s="1"/>
      <c r="OBM29" s="1"/>
      <c r="OBN29" s="1"/>
      <c r="OBO29" s="1"/>
      <c r="OBP29" s="1"/>
      <c r="OBQ29" s="1"/>
      <c r="OBR29" s="1"/>
      <c r="OBS29" s="1"/>
      <c r="OBT29" s="1"/>
      <c r="OBU29" s="1"/>
      <c r="OBV29" s="1"/>
      <c r="OBW29" s="1"/>
      <c r="OBX29" s="1"/>
      <c r="OBY29" s="1"/>
      <c r="OBZ29" s="1"/>
      <c r="OCA29" s="1"/>
      <c r="OCB29" s="1"/>
      <c r="OCC29" s="1"/>
      <c r="OCD29" s="1"/>
      <c r="OCE29" s="1"/>
      <c r="OCF29" s="1"/>
      <c r="OCG29" s="1"/>
      <c r="OCH29" s="1"/>
      <c r="OCI29" s="1"/>
      <c r="OCJ29" s="1"/>
      <c r="OCK29" s="1"/>
      <c r="OCL29" s="1"/>
      <c r="OCM29" s="1"/>
      <c r="OCN29" s="1"/>
      <c r="OCO29" s="1"/>
      <c r="OCP29" s="1"/>
      <c r="OCQ29" s="1"/>
      <c r="OCR29" s="1"/>
      <c r="OCS29" s="1"/>
      <c r="OCT29" s="1"/>
      <c r="OCU29" s="1"/>
      <c r="OCV29" s="1"/>
      <c r="OCW29" s="1"/>
      <c r="OCX29" s="1"/>
      <c r="OCY29" s="1"/>
      <c r="OCZ29" s="1"/>
      <c r="ODA29" s="1"/>
      <c r="ODB29" s="1"/>
      <c r="ODC29" s="1"/>
      <c r="ODD29" s="1"/>
      <c r="ODE29" s="1"/>
      <c r="ODF29" s="1"/>
      <c r="ODG29" s="1"/>
      <c r="ODH29" s="1"/>
      <c r="ODI29" s="1"/>
      <c r="ODJ29" s="1"/>
      <c r="ODK29" s="1"/>
      <c r="ODL29" s="1"/>
      <c r="ODM29" s="1"/>
      <c r="ODN29" s="1"/>
      <c r="ODO29" s="1"/>
      <c r="ODP29" s="1"/>
      <c r="ODQ29" s="1"/>
      <c r="ODR29" s="1"/>
      <c r="ODS29" s="1"/>
      <c r="ODT29" s="1"/>
      <c r="ODU29" s="1"/>
      <c r="ODV29" s="1"/>
      <c r="ODW29" s="1"/>
      <c r="ODX29" s="1"/>
      <c r="ODY29" s="1"/>
      <c r="ODZ29" s="1"/>
      <c r="OEA29" s="1"/>
      <c r="OEB29" s="1"/>
      <c r="OEC29" s="1"/>
      <c r="OED29" s="1"/>
      <c r="OEE29" s="1"/>
      <c r="OEF29" s="1"/>
      <c r="OEG29" s="1"/>
      <c r="OEH29" s="1"/>
      <c r="OEI29" s="1"/>
      <c r="OEJ29" s="1"/>
      <c r="OEK29" s="1"/>
      <c r="OEL29" s="1"/>
      <c r="OEM29" s="1"/>
      <c r="OEN29" s="1"/>
      <c r="OEO29" s="1"/>
      <c r="OEP29" s="1"/>
      <c r="OEQ29" s="1"/>
      <c r="OER29" s="1"/>
      <c r="OES29" s="1"/>
      <c r="OET29" s="1"/>
      <c r="OEU29" s="1"/>
      <c r="OEV29" s="1"/>
      <c r="OEW29" s="1"/>
      <c r="OEX29" s="1"/>
      <c r="OEY29" s="1"/>
      <c r="OEZ29" s="1"/>
      <c r="OFA29" s="1"/>
      <c r="OFB29" s="1"/>
      <c r="OFC29" s="1"/>
      <c r="OFD29" s="1"/>
      <c r="OFE29" s="1"/>
      <c r="OFF29" s="1"/>
      <c r="OFG29" s="1"/>
      <c r="OFH29" s="1"/>
      <c r="OFI29" s="1"/>
      <c r="OFJ29" s="1"/>
      <c r="OFK29" s="1"/>
      <c r="OFL29" s="1"/>
      <c r="OFM29" s="1"/>
      <c r="OFN29" s="1"/>
      <c r="OFO29" s="1"/>
      <c r="OFP29" s="1"/>
      <c r="OFQ29" s="1"/>
      <c r="OFR29" s="1"/>
      <c r="OFS29" s="1"/>
      <c r="OFT29" s="1"/>
      <c r="OFU29" s="1"/>
      <c r="OFV29" s="1"/>
      <c r="OFW29" s="1"/>
      <c r="OFX29" s="1"/>
      <c r="OFY29" s="1"/>
      <c r="OFZ29" s="1"/>
      <c r="OGA29" s="1"/>
      <c r="OGB29" s="1"/>
      <c r="OGC29" s="1"/>
      <c r="OGD29" s="1"/>
      <c r="OGE29" s="1"/>
      <c r="OGF29" s="1"/>
      <c r="OGG29" s="1"/>
      <c r="OGH29" s="1"/>
      <c r="OGI29" s="1"/>
      <c r="OGJ29" s="1"/>
      <c r="OGK29" s="1"/>
      <c r="OGL29" s="1"/>
      <c r="OGM29" s="1"/>
      <c r="OGN29" s="1"/>
      <c r="OGO29" s="1"/>
      <c r="OGP29" s="1"/>
      <c r="OGQ29" s="1"/>
      <c r="OGR29" s="1"/>
      <c r="OGS29" s="1"/>
      <c r="OGT29" s="1"/>
      <c r="OGU29" s="1"/>
      <c r="OGV29" s="1"/>
      <c r="OGW29" s="1"/>
      <c r="OGX29" s="1"/>
      <c r="OGY29" s="1"/>
      <c r="OGZ29" s="1"/>
      <c r="OHA29" s="1"/>
      <c r="OHB29" s="1"/>
      <c r="OHC29" s="1"/>
      <c r="OHD29" s="1"/>
      <c r="OHE29" s="1"/>
      <c r="OHF29" s="1"/>
      <c r="OHG29" s="1"/>
      <c r="OHH29" s="1"/>
      <c r="OHI29" s="1"/>
      <c r="OHJ29" s="1"/>
      <c r="OHK29" s="1"/>
      <c r="OHL29" s="1"/>
      <c r="OHM29" s="1"/>
      <c r="OHN29" s="1"/>
      <c r="OHO29" s="1"/>
      <c r="OHP29" s="1"/>
      <c r="OHQ29" s="1"/>
      <c r="OHR29" s="1"/>
      <c r="OHS29" s="1"/>
      <c r="OHT29" s="1"/>
      <c r="OHU29" s="1"/>
      <c r="OHV29" s="1"/>
      <c r="OHW29" s="1"/>
      <c r="OHX29" s="1"/>
      <c r="OHY29" s="1"/>
      <c r="OHZ29" s="1"/>
      <c r="OIA29" s="1"/>
      <c r="OIB29" s="1"/>
      <c r="OIC29" s="1"/>
      <c r="OID29" s="1"/>
      <c r="OIE29" s="1"/>
      <c r="OIF29" s="1"/>
      <c r="OIG29" s="1"/>
      <c r="OIH29" s="1"/>
      <c r="OII29" s="1"/>
      <c r="OIJ29" s="1"/>
      <c r="OIK29" s="1"/>
      <c r="OIL29" s="1"/>
      <c r="OIM29" s="1"/>
      <c r="OIN29" s="1"/>
      <c r="OIO29" s="1"/>
      <c r="OIP29" s="1"/>
      <c r="OIQ29" s="1"/>
      <c r="OIR29" s="1"/>
      <c r="OIS29" s="1"/>
      <c r="OIT29" s="1"/>
      <c r="OIU29" s="1"/>
      <c r="OIV29" s="1"/>
      <c r="OIW29" s="1"/>
      <c r="OIX29" s="1"/>
      <c r="OIY29" s="1"/>
      <c r="OIZ29" s="1"/>
      <c r="OJA29" s="1"/>
      <c r="OJB29" s="1"/>
      <c r="OJC29" s="1"/>
      <c r="OJD29" s="1"/>
      <c r="OJE29" s="1"/>
      <c r="OJF29" s="1"/>
      <c r="OJG29" s="1"/>
      <c r="OJH29" s="1"/>
      <c r="OJI29" s="1"/>
      <c r="OJJ29" s="1"/>
      <c r="OJK29" s="1"/>
      <c r="OJL29" s="1"/>
      <c r="OJM29" s="1"/>
      <c r="OJN29" s="1"/>
      <c r="OJO29" s="1"/>
      <c r="OJP29" s="1"/>
      <c r="OJQ29" s="1"/>
      <c r="OJR29" s="1"/>
      <c r="OJS29" s="1"/>
      <c r="OJT29" s="1"/>
      <c r="OJU29" s="1"/>
      <c r="OJV29" s="1"/>
      <c r="OJW29" s="1"/>
      <c r="OJX29" s="1"/>
      <c r="OJY29" s="1"/>
      <c r="OJZ29" s="1"/>
      <c r="OKA29" s="1"/>
      <c r="OKB29" s="1"/>
      <c r="OKC29" s="1"/>
      <c r="OKD29" s="1"/>
      <c r="OKE29" s="1"/>
      <c r="OKF29" s="1"/>
      <c r="OKG29" s="1"/>
      <c r="OKH29" s="1"/>
      <c r="OKI29" s="1"/>
      <c r="OKJ29" s="1"/>
      <c r="OKK29" s="1"/>
      <c r="OKL29" s="1"/>
      <c r="OKM29" s="1"/>
      <c r="OKN29" s="1"/>
      <c r="OKO29" s="1"/>
      <c r="OKP29" s="1"/>
      <c r="OKQ29" s="1"/>
      <c r="OKR29" s="1"/>
      <c r="OKS29" s="1"/>
      <c r="OKT29" s="1"/>
      <c r="OKU29" s="1"/>
      <c r="OKV29" s="1"/>
      <c r="OKW29" s="1"/>
      <c r="OKX29" s="1"/>
      <c r="OKY29" s="1"/>
      <c r="OKZ29" s="1"/>
      <c r="OLA29" s="1"/>
      <c r="OLB29" s="1"/>
      <c r="OLC29" s="1"/>
      <c r="OLD29" s="1"/>
      <c r="OLE29" s="1"/>
      <c r="OLF29" s="1"/>
      <c r="OLG29" s="1"/>
      <c r="OLH29" s="1"/>
      <c r="OLI29" s="1"/>
      <c r="OLJ29" s="1"/>
      <c r="OLK29" s="1"/>
      <c r="OLL29" s="1"/>
      <c r="OLM29" s="1"/>
      <c r="OLN29" s="1"/>
      <c r="OLO29" s="1"/>
      <c r="OLP29" s="1"/>
      <c r="OLQ29" s="1"/>
      <c r="OLR29" s="1"/>
      <c r="OLS29" s="1"/>
      <c r="OLT29" s="1"/>
      <c r="OLU29" s="1"/>
      <c r="OLV29" s="1"/>
      <c r="OLW29" s="1"/>
      <c r="OLX29" s="1"/>
      <c r="OLY29" s="1"/>
      <c r="OLZ29" s="1"/>
      <c r="OMA29" s="1"/>
      <c r="OMB29" s="1"/>
      <c r="OMC29" s="1"/>
      <c r="OMD29" s="1"/>
      <c r="OME29" s="1"/>
      <c r="OMF29" s="1"/>
      <c r="OMG29" s="1"/>
      <c r="OMH29" s="1"/>
      <c r="OMI29" s="1"/>
      <c r="OMJ29" s="1"/>
      <c r="OMK29" s="1"/>
      <c r="OML29" s="1"/>
      <c r="OMM29" s="1"/>
      <c r="OMN29" s="1"/>
      <c r="OMO29" s="1"/>
      <c r="OMP29" s="1"/>
      <c r="OMQ29" s="1"/>
      <c r="OMR29" s="1"/>
      <c r="OMS29" s="1"/>
      <c r="OMT29" s="1"/>
      <c r="OMU29" s="1"/>
      <c r="OMV29" s="1"/>
      <c r="OMW29" s="1"/>
      <c r="OMX29" s="1"/>
      <c r="OMY29" s="1"/>
      <c r="OMZ29" s="1"/>
      <c r="ONA29" s="1"/>
      <c r="ONB29" s="1"/>
      <c r="ONC29" s="1"/>
      <c r="OND29" s="1"/>
      <c r="ONE29" s="1"/>
      <c r="ONF29" s="1"/>
      <c r="ONG29" s="1"/>
      <c r="ONH29" s="1"/>
      <c r="ONI29" s="1"/>
      <c r="ONJ29" s="1"/>
      <c r="ONK29" s="1"/>
      <c r="ONL29" s="1"/>
      <c r="ONM29" s="1"/>
      <c r="ONN29" s="1"/>
      <c r="ONO29" s="1"/>
      <c r="ONP29" s="1"/>
      <c r="ONQ29" s="1"/>
      <c r="ONR29" s="1"/>
      <c r="ONS29" s="1"/>
      <c r="ONT29" s="1"/>
      <c r="ONU29" s="1"/>
      <c r="ONV29" s="1"/>
      <c r="ONW29" s="1"/>
      <c r="ONX29" s="1"/>
      <c r="ONY29" s="1"/>
      <c r="ONZ29" s="1"/>
      <c r="OOA29" s="1"/>
      <c r="OOB29" s="1"/>
      <c r="OOC29" s="1"/>
      <c r="OOD29" s="1"/>
      <c r="OOE29" s="1"/>
      <c r="OOF29" s="1"/>
      <c r="OOG29" s="1"/>
      <c r="OOH29" s="1"/>
      <c r="OOI29" s="1"/>
      <c r="OOJ29" s="1"/>
      <c r="OOK29" s="1"/>
      <c r="OOL29" s="1"/>
      <c r="OOM29" s="1"/>
      <c r="OON29" s="1"/>
      <c r="OOO29" s="1"/>
      <c r="OOP29" s="1"/>
      <c r="OOQ29" s="1"/>
      <c r="OOR29" s="1"/>
      <c r="OOS29" s="1"/>
      <c r="OOT29" s="1"/>
      <c r="OOU29" s="1"/>
      <c r="OOV29" s="1"/>
      <c r="OOW29" s="1"/>
      <c r="OOX29" s="1"/>
      <c r="OOY29" s="1"/>
      <c r="OOZ29" s="1"/>
      <c r="OPA29" s="1"/>
      <c r="OPB29" s="1"/>
      <c r="OPC29" s="1"/>
      <c r="OPD29" s="1"/>
      <c r="OPE29" s="1"/>
      <c r="OPF29" s="1"/>
      <c r="OPG29" s="1"/>
      <c r="OPH29" s="1"/>
      <c r="OPI29" s="1"/>
      <c r="OPJ29" s="1"/>
      <c r="OPK29" s="1"/>
      <c r="OPL29" s="1"/>
      <c r="OPM29" s="1"/>
      <c r="OPN29" s="1"/>
      <c r="OPO29" s="1"/>
      <c r="OPP29" s="1"/>
      <c r="OPQ29" s="1"/>
      <c r="OPR29" s="1"/>
      <c r="OPS29" s="1"/>
      <c r="OPT29" s="1"/>
      <c r="OPU29" s="1"/>
      <c r="OPV29" s="1"/>
      <c r="OPW29" s="1"/>
      <c r="OPX29" s="1"/>
      <c r="OPY29" s="1"/>
      <c r="OPZ29" s="1"/>
      <c r="OQA29" s="1"/>
      <c r="OQB29" s="1"/>
      <c r="OQC29" s="1"/>
      <c r="OQD29" s="1"/>
      <c r="OQE29" s="1"/>
      <c r="OQF29" s="1"/>
      <c r="OQG29" s="1"/>
      <c r="OQH29" s="1"/>
      <c r="OQI29" s="1"/>
      <c r="OQJ29" s="1"/>
      <c r="OQK29" s="1"/>
      <c r="OQL29" s="1"/>
      <c r="OQM29" s="1"/>
      <c r="OQN29" s="1"/>
      <c r="OQO29" s="1"/>
      <c r="OQP29" s="1"/>
      <c r="OQQ29" s="1"/>
      <c r="OQR29" s="1"/>
      <c r="OQS29" s="1"/>
      <c r="OQT29" s="1"/>
      <c r="OQU29" s="1"/>
      <c r="OQV29" s="1"/>
      <c r="OQW29" s="1"/>
      <c r="OQX29" s="1"/>
      <c r="OQY29" s="1"/>
      <c r="OQZ29" s="1"/>
      <c r="ORA29" s="1"/>
      <c r="ORB29" s="1"/>
      <c r="ORC29" s="1"/>
      <c r="ORD29" s="1"/>
      <c r="ORE29" s="1"/>
      <c r="ORF29" s="1"/>
      <c r="ORG29" s="1"/>
      <c r="ORH29" s="1"/>
      <c r="ORI29" s="1"/>
      <c r="ORJ29" s="1"/>
      <c r="ORK29" s="1"/>
      <c r="ORL29" s="1"/>
      <c r="ORM29" s="1"/>
      <c r="ORN29" s="1"/>
      <c r="ORO29" s="1"/>
      <c r="ORP29" s="1"/>
      <c r="ORQ29" s="1"/>
      <c r="ORR29" s="1"/>
      <c r="ORS29" s="1"/>
      <c r="ORT29" s="1"/>
      <c r="ORU29" s="1"/>
      <c r="ORV29" s="1"/>
      <c r="ORW29" s="1"/>
      <c r="ORX29" s="1"/>
      <c r="ORY29" s="1"/>
      <c r="ORZ29" s="1"/>
      <c r="OSA29" s="1"/>
      <c r="OSB29" s="1"/>
      <c r="OSC29" s="1"/>
      <c r="OSD29" s="1"/>
      <c r="OSE29" s="1"/>
      <c r="OSF29" s="1"/>
      <c r="OSG29" s="1"/>
      <c r="OSH29" s="1"/>
      <c r="OSI29" s="1"/>
      <c r="OSJ29" s="1"/>
      <c r="OSK29" s="1"/>
      <c r="OSL29" s="1"/>
      <c r="OSM29" s="1"/>
      <c r="OSN29" s="1"/>
      <c r="OSO29" s="1"/>
      <c r="OSP29" s="1"/>
      <c r="OSQ29" s="1"/>
      <c r="OSR29" s="1"/>
      <c r="OSS29" s="1"/>
      <c r="OST29" s="1"/>
      <c r="OSU29" s="1"/>
      <c r="OSV29" s="1"/>
      <c r="OSW29" s="1"/>
      <c r="OSX29" s="1"/>
      <c r="OSY29" s="1"/>
      <c r="OSZ29" s="1"/>
      <c r="OTA29" s="1"/>
      <c r="OTB29" s="1"/>
      <c r="OTC29" s="1"/>
      <c r="OTD29" s="1"/>
      <c r="OTE29" s="1"/>
      <c r="OTF29" s="1"/>
      <c r="OTG29" s="1"/>
      <c r="OTH29" s="1"/>
      <c r="OTI29" s="1"/>
      <c r="OTJ29" s="1"/>
      <c r="OTK29" s="1"/>
      <c r="OTL29" s="1"/>
      <c r="OTM29" s="1"/>
      <c r="OTN29" s="1"/>
      <c r="OTO29" s="1"/>
      <c r="OTP29" s="1"/>
      <c r="OTQ29" s="1"/>
      <c r="OTR29" s="1"/>
      <c r="OTS29" s="1"/>
      <c r="OTT29" s="1"/>
      <c r="OTU29" s="1"/>
      <c r="OTV29" s="1"/>
      <c r="OTW29" s="1"/>
      <c r="OTX29" s="1"/>
      <c r="OTY29" s="1"/>
      <c r="OTZ29" s="1"/>
      <c r="OUA29" s="1"/>
      <c r="OUB29" s="1"/>
      <c r="OUC29" s="1"/>
      <c r="OUD29" s="1"/>
      <c r="OUE29" s="1"/>
      <c r="OUF29" s="1"/>
      <c r="OUG29" s="1"/>
      <c r="OUH29" s="1"/>
      <c r="OUI29" s="1"/>
      <c r="OUJ29" s="1"/>
      <c r="OUK29" s="1"/>
      <c r="OUL29" s="1"/>
      <c r="OUM29" s="1"/>
      <c r="OUN29" s="1"/>
      <c r="OUO29" s="1"/>
      <c r="OUP29" s="1"/>
      <c r="OUQ29" s="1"/>
      <c r="OUR29" s="1"/>
      <c r="OUS29" s="1"/>
      <c r="OUT29" s="1"/>
      <c r="OUU29" s="1"/>
      <c r="OUV29" s="1"/>
      <c r="OUW29" s="1"/>
      <c r="OUX29" s="1"/>
      <c r="OUY29" s="1"/>
      <c r="OUZ29" s="1"/>
      <c r="OVA29" s="1"/>
      <c r="OVB29" s="1"/>
      <c r="OVC29" s="1"/>
      <c r="OVD29" s="1"/>
      <c r="OVE29" s="1"/>
      <c r="OVF29" s="1"/>
      <c r="OVG29" s="1"/>
      <c r="OVH29" s="1"/>
      <c r="OVI29" s="1"/>
      <c r="OVJ29" s="1"/>
      <c r="OVK29" s="1"/>
      <c r="OVL29" s="1"/>
      <c r="OVM29" s="1"/>
      <c r="OVN29" s="1"/>
      <c r="OVO29" s="1"/>
      <c r="OVP29" s="1"/>
      <c r="OVQ29" s="1"/>
      <c r="OVR29" s="1"/>
      <c r="OVS29" s="1"/>
      <c r="OVT29" s="1"/>
      <c r="OVU29" s="1"/>
      <c r="OVV29" s="1"/>
      <c r="OVW29" s="1"/>
      <c r="OVX29" s="1"/>
      <c r="OVY29" s="1"/>
      <c r="OVZ29" s="1"/>
      <c r="OWA29" s="1"/>
      <c r="OWB29" s="1"/>
      <c r="OWC29" s="1"/>
      <c r="OWD29" s="1"/>
      <c r="OWE29" s="1"/>
      <c r="OWF29" s="1"/>
      <c r="OWG29" s="1"/>
      <c r="OWH29" s="1"/>
      <c r="OWI29" s="1"/>
      <c r="OWJ29" s="1"/>
      <c r="OWK29" s="1"/>
      <c r="OWL29" s="1"/>
      <c r="OWM29" s="1"/>
      <c r="OWN29" s="1"/>
      <c r="OWO29" s="1"/>
      <c r="OWP29" s="1"/>
      <c r="OWQ29" s="1"/>
      <c r="OWR29" s="1"/>
      <c r="OWS29" s="1"/>
      <c r="OWT29" s="1"/>
      <c r="OWU29" s="1"/>
      <c r="OWV29" s="1"/>
      <c r="OWW29" s="1"/>
      <c r="OWX29" s="1"/>
      <c r="OWY29" s="1"/>
      <c r="OWZ29" s="1"/>
      <c r="OXA29" s="1"/>
      <c r="OXB29" s="1"/>
      <c r="OXC29" s="1"/>
      <c r="OXD29" s="1"/>
      <c r="OXE29" s="1"/>
      <c r="OXF29" s="1"/>
      <c r="OXG29" s="1"/>
      <c r="OXH29" s="1"/>
      <c r="OXI29" s="1"/>
      <c r="OXJ29" s="1"/>
      <c r="OXK29" s="1"/>
      <c r="OXL29" s="1"/>
      <c r="OXM29" s="1"/>
      <c r="OXN29" s="1"/>
      <c r="OXO29" s="1"/>
      <c r="OXP29" s="1"/>
      <c r="OXQ29" s="1"/>
      <c r="OXR29" s="1"/>
      <c r="OXS29" s="1"/>
      <c r="OXT29" s="1"/>
      <c r="OXU29" s="1"/>
      <c r="OXV29" s="1"/>
      <c r="OXW29" s="1"/>
      <c r="OXX29" s="1"/>
      <c r="OXY29" s="1"/>
      <c r="OXZ29" s="1"/>
      <c r="OYA29" s="1"/>
      <c r="OYB29" s="1"/>
      <c r="OYC29" s="1"/>
      <c r="OYD29" s="1"/>
      <c r="OYE29" s="1"/>
      <c r="OYF29" s="1"/>
      <c r="OYG29" s="1"/>
      <c r="OYH29" s="1"/>
      <c r="OYI29" s="1"/>
      <c r="OYJ29" s="1"/>
      <c r="OYK29" s="1"/>
      <c r="OYL29" s="1"/>
      <c r="OYM29" s="1"/>
      <c r="OYN29" s="1"/>
      <c r="OYO29" s="1"/>
      <c r="OYP29" s="1"/>
      <c r="OYQ29" s="1"/>
      <c r="OYR29" s="1"/>
      <c r="OYS29" s="1"/>
      <c r="OYT29" s="1"/>
      <c r="OYU29" s="1"/>
      <c r="OYV29" s="1"/>
      <c r="OYW29" s="1"/>
      <c r="OYX29" s="1"/>
      <c r="OYY29" s="1"/>
      <c r="OYZ29" s="1"/>
      <c r="OZA29" s="1"/>
      <c r="OZB29" s="1"/>
      <c r="OZC29" s="1"/>
      <c r="OZD29" s="1"/>
      <c r="OZE29" s="1"/>
      <c r="OZF29" s="1"/>
      <c r="OZG29" s="1"/>
      <c r="OZH29" s="1"/>
      <c r="OZI29" s="1"/>
      <c r="OZJ29" s="1"/>
      <c r="OZK29" s="1"/>
      <c r="OZL29" s="1"/>
      <c r="OZM29" s="1"/>
      <c r="OZN29" s="1"/>
      <c r="OZO29" s="1"/>
      <c r="OZP29" s="1"/>
      <c r="OZQ29" s="1"/>
      <c r="OZR29" s="1"/>
      <c r="OZS29" s="1"/>
      <c r="OZT29" s="1"/>
      <c r="OZU29" s="1"/>
      <c r="OZV29" s="1"/>
      <c r="OZW29" s="1"/>
      <c r="OZX29" s="1"/>
      <c r="OZY29" s="1"/>
      <c r="OZZ29" s="1"/>
      <c r="PAA29" s="1"/>
      <c r="PAB29" s="1"/>
      <c r="PAC29" s="1"/>
      <c r="PAD29" s="1"/>
      <c r="PAE29" s="1"/>
      <c r="PAF29" s="1"/>
      <c r="PAG29" s="1"/>
      <c r="PAH29" s="1"/>
      <c r="PAI29" s="1"/>
      <c r="PAJ29" s="1"/>
      <c r="PAK29" s="1"/>
      <c r="PAL29" s="1"/>
      <c r="PAM29" s="1"/>
      <c r="PAN29" s="1"/>
      <c r="PAO29" s="1"/>
      <c r="PAP29" s="1"/>
      <c r="PAQ29" s="1"/>
      <c r="PAR29" s="1"/>
      <c r="PAS29" s="1"/>
      <c r="PAT29" s="1"/>
      <c r="PAU29" s="1"/>
      <c r="PAV29" s="1"/>
      <c r="PAW29" s="1"/>
      <c r="PAX29" s="1"/>
      <c r="PAY29" s="1"/>
      <c r="PAZ29" s="1"/>
      <c r="PBA29" s="1"/>
      <c r="PBB29" s="1"/>
      <c r="PBC29" s="1"/>
      <c r="PBD29" s="1"/>
      <c r="PBE29" s="1"/>
      <c r="PBF29" s="1"/>
      <c r="PBG29" s="1"/>
      <c r="PBH29" s="1"/>
      <c r="PBI29" s="1"/>
      <c r="PBJ29" s="1"/>
      <c r="PBK29" s="1"/>
      <c r="PBL29" s="1"/>
      <c r="PBM29" s="1"/>
      <c r="PBN29" s="1"/>
      <c r="PBO29" s="1"/>
      <c r="PBP29" s="1"/>
      <c r="PBQ29" s="1"/>
      <c r="PBR29" s="1"/>
      <c r="PBS29" s="1"/>
      <c r="PBT29" s="1"/>
      <c r="PBU29" s="1"/>
      <c r="PBV29" s="1"/>
      <c r="PBW29" s="1"/>
      <c r="PBX29" s="1"/>
      <c r="PBY29" s="1"/>
      <c r="PBZ29" s="1"/>
      <c r="PCA29" s="1"/>
      <c r="PCB29" s="1"/>
      <c r="PCC29" s="1"/>
      <c r="PCD29" s="1"/>
      <c r="PCE29" s="1"/>
      <c r="PCF29" s="1"/>
      <c r="PCG29" s="1"/>
      <c r="PCH29" s="1"/>
      <c r="PCI29" s="1"/>
      <c r="PCJ29" s="1"/>
      <c r="PCK29" s="1"/>
      <c r="PCL29" s="1"/>
      <c r="PCM29" s="1"/>
      <c r="PCN29" s="1"/>
      <c r="PCO29" s="1"/>
      <c r="PCP29" s="1"/>
      <c r="PCQ29" s="1"/>
      <c r="PCR29" s="1"/>
      <c r="PCS29" s="1"/>
      <c r="PCT29" s="1"/>
      <c r="PCU29" s="1"/>
      <c r="PCV29" s="1"/>
      <c r="PCW29" s="1"/>
      <c r="PCX29" s="1"/>
      <c r="PCY29" s="1"/>
      <c r="PCZ29" s="1"/>
      <c r="PDA29" s="1"/>
      <c r="PDB29" s="1"/>
      <c r="PDC29" s="1"/>
      <c r="PDD29" s="1"/>
      <c r="PDE29" s="1"/>
      <c r="PDF29" s="1"/>
      <c r="PDG29" s="1"/>
      <c r="PDH29" s="1"/>
      <c r="PDI29" s="1"/>
      <c r="PDJ29" s="1"/>
      <c r="PDK29" s="1"/>
      <c r="PDL29" s="1"/>
      <c r="PDM29" s="1"/>
      <c r="PDN29" s="1"/>
      <c r="PDO29" s="1"/>
      <c r="PDP29" s="1"/>
      <c r="PDQ29" s="1"/>
      <c r="PDR29" s="1"/>
      <c r="PDS29" s="1"/>
      <c r="PDT29" s="1"/>
      <c r="PDU29" s="1"/>
      <c r="PDV29" s="1"/>
      <c r="PDW29" s="1"/>
      <c r="PDX29" s="1"/>
      <c r="PDY29" s="1"/>
      <c r="PDZ29" s="1"/>
      <c r="PEA29" s="1"/>
      <c r="PEB29" s="1"/>
      <c r="PEC29" s="1"/>
      <c r="PED29" s="1"/>
      <c r="PEE29" s="1"/>
      <c r="PEF29" s="1"/>
      <c r="PEG29" s="1"/>
      <c r="PEH29" s="1"/>
      <c r="PEI29" s="1"/>
      <c r="PEJ29" s="1"/>
      <c r="PEK29" s="1"/>
      <c r="PEL29" s="1"/>
      <c r="PEM29" s="1"/>
      <c r="PEN29" s="1"/>
      <c r="PEO29" s="1"/>
      <c r="PEP29" s="1"/>
      <c r="PEQ29" s="1"/>
      <c r="PER29" s="1"/>
      <c r="PES29" s="1"/>
      <c r="PET29" s="1"/>
      <c r="PEU29" s="1"/>
      <c r="PEV29" s="1"/>
      <c r="PEW29" s="1"/>
      <c r="PEX29" s="1"/>
      <c r="PEY29" s="1"/>
      <c r="PEZ29" s="1"/>
      <c r="PFA29" s="1"/>
      <c r="PFB29" s="1"/>
      <c r="PFC29" s="1"/>
      <c r="PFD29" s="1"/>
      <c r="PFE29" s="1"/>
      <c r="PFF29" s="1"/>
      <c r="PFG29" s="1"/>
      <c r="PFH29" s="1"/>
      <c r="PFI29" s="1"/>
      <c r="PFJ29" s="1"/>
      <c r="PFK29" s="1"/>
      <c r="PFL29" s="1"/>
      <c r="PFM29" s="1"/>
      <c r="PFN29" s="1"/>
      <c r="PFO29" s="1"/>
      <c r="PFP29" s="1"/>
      <c r="PFQ29" s="1"/>
      <c r="PFR29" s="1"/>
      <c r="PFS29" s="1"/>
      <c r="PFT29" s="1"/>
      <c r="PFU29" s="1"/>
      <c r="PFV29" s="1"/>
      <c r="PFW29" s="1"/>
      <c r="PFX29" s="1"/>
      <c r="PFY29" s="1"/>
      <c r="PFZ29" s="1"/>
      <c r="PGA29" s="1"/>
      <c r="PGB29" s="1"/>
      <c r="PGC29" s="1"/>
      <c r="PGD29" s="1"/>
      <c r="PGE29" s="1"/>
      <c r="PGF29" s="1"/>
      <c r="PGG29" s="1"/>
      <c r="PGH29" s="1"/>
      <c r="PGI29" s="1"/>
      <c r="PGJ29" s="1"/>
      <c r="PGK29" s="1"/>
      <c r="PGL29" s="1"/>
      <c r="PGM29" s="1"/>
      <c r="PGN29" s="1"/>
      <c r="PGO29" s="1"/>
      <c r="PGP29" s="1"/>
      <c r="PGQ29" s="1"/>
      <c r="PGR29" s="1"/>
      <c r="PGS29" s="1"/>
      <c r="PGT29" s="1"/>
      <c r="PGU29" s="1"/>
      <c r="PGV29" s="1"/>
      <c r="PGW29" s="1"/>
      <c r="PGX29" s="1"/>
      <c r="PGY29" s="1"/>
      <c r="PGZ29" s="1"/>
      <c r="PHA29" s="1"/>
      <c r="PHB29" s="1"/>
      <c r="PHC29" s="1"/>
      <c r="PHD29" s="1"/>
      <c r="PHE29" s="1"/>
      <c r="PHF29" s="1"/>
      <c r="PHG29" s="1"/>
      <c r="PHH29" s="1"/>
      <c r="PHI29" s="1"/>
      <c r="PHJ29" s="1"/>
      <c r="PHK29" s="1"/>
      <c r="PHL29" s="1"/>
      <c r="PHM29" s="1"/>
      <c r="PHN29" s="1"/>
      <c r="PHO29" s="1"/>
      <c r="PHP29" s="1"/>
      <c r="PHQ29" s="1"/>
      <c r="PHR29" s="1"/>
      <c r="PHS29" s="1"/>
      <c r="PHT29" s="1"/>
      <c r="PHU29" s="1"/>
      <c r="PHV29" s="1"/>
      <c r="PHW29" s="1"/>
      <c r="PHX29" s="1"/>
      <c r="PHY29" s="1"/>
      <c r="PHZ29" s="1"/>
      <c r="PIA29" s="1"/>
      <c r="PIB29" s="1"/>
      <c r="PIC29" s="1"/>
      <c r="PID29" s="1"/>
      <c r="PIE29" s="1"/>
      <c r="PIF29" s="1"/>
      <c r="PIG29" s="1"/>
      <c r="PIH29" s="1"/>
      <c r="PII29" s="1"/>
      <c r="PIJ29" s="1"/>
      <c r="PIK29" s="1"/>
      <c r="PIL29" s="1"/>
      <c r="PIM29" s="1"/>
      <c r="PIN29" s="1"/>
      <c r="PIO29" s="1"/>
      <c r="PIP29" s="1"/>
      <c r="PIQ29" s="1"/>
      <c r="PIR29" s="1"/>
      <c r="PIS29" s="1"/>
      <c r="PIT29" s="1"/>
      <c r="PIU29" s="1"/>
      <c r="PIV29" s="1"/>
      <c r="PIW29" s="1"/>
      <c r="PIX29" s="1"/>
      <c r="PIY29" s="1"/>
      <c r="PIZ29" s="1"/>
      <c r="PJA29" s="1"/>
      <c r="PJB29" s="1"/>
      <c r="PJC29" s="1"/>
      <c r="PJD29" s="1"/>
      <c r="PJE29" s="1"/>
      <c r="PJF29" s="1"/>
      <c r="PJG29" s="1"/>
      <c r="PJH29" s="1"/>
      <c r="PJI29" s="1"/>
      <c r="PJJ29" s="1"/>
      <c r="PJK29" s="1"/>
      <c r="PJL29" s="1"/>
      <c r="PJM29" s="1"/>
      <c r="PJN29" s="1"/>
      <c r="PJO29" s="1"/>
      <c r="PJP29" s="1"/>
      <c r="PJQ29" s="1"/>
      <c r="PJR29" s="1"/>
      <c r="PJS29" s="1"/>
      <c r="PJT29" s="1"/>
      <c r="PJU29" s="1"/>
      <c r="PJV29" s="1"/>
      <c r="PJW29" s="1"/>
      <c r="PJX29" s="1"/>
      <c r="PJY29" s="1"/>
      <c r="PJZ29" s="1"/>
      <c r="PKA29" s="1"/>
      <c r="PKB29" s="1"/>
      <c r="PKC29" s="1"/>
      <c r="PKD29" s="1"/>
      <c r="PKE29" s="1"/>
      <c r="PKF29" s="1"/>
      <c r="PKG29" s="1"/>
      <c r="PKH29" s="1"/>
      <c r="PKI29" s="1"/>
      <c r="PKJ29" s="1"/>
      <c r="PKK29" s="1"/>
      <c r="PKL29" s="1"/>
      <c r="PKM29" s="1"/>
      <c r="PKN29" s="1"/>
      <c r="PKO29" s="1"/>
      <c r="PKP29" s="1"/>
      <c r="PKQ29" s="1"/>
      <c r="PKR29" s="1"/>
      <c r="PKS29" s="1"/>
      <c r="PKT29" s="1"/>
      <c r="PKU29" s="1"/>
      <c r="PKV29" s="1"/>
      <c r="PKW29" s="1"/>
      <c r="PKX29" s="1"/>
      <c r="PKY29" s="1"/>
      <c r="PKZ29" s="1"/>
      <c r="PLA29" s="1"/>
      <c r="PLB29" s="1"/>
      <c r="PLC29" s="1"/>
      <c r="PLD29" s="1"/>
      <c r="PLE29" s="1"/>
      <c r="PLF29" s="1"/>
      <c r="PLG29" s="1"/>
      <c r="PLH29" s="1"/>
      <c r="PLI29" s="1"/>
      <c r="PLJ29" s="1"/>
      <c r="PLK29" s="1"/>
      <c r="PLL29" s="1"/>
      <c r="PLM29" s="1"/>
      <c r="PLN29" s="1"/>
      <c r="PLO29" s="1"/>
      <c r="PLP29" s="1"/>
      <c r="PLQ29" s="1"/>
      <c r="PLR29" s="1"/>
      <c r="PLS29" s="1"/>
      <c r="PLT29" s="1"/>
      <c r="PLU29" s="1"/>
      <c r="PLV29" s="1"/>
      <c r="PLW29" s="1"/>
      <c r="PLX29" s="1"/>
      <c r="PLY29" s="1"/>
      <c r="PLZ29" s="1"/>
      <c r="PMA29" s="1"/>
      <c r="PMB29" s="1"/>
      <c r="PMC29" s="1"/>
      <c r="PMD29" s="1"/>
      <c r="PME29" s="1"/>
      <c r="PMF29" s="1"/>
      <c r="PMG29" s="1"/>
      <c r="PMH29" s="1"/>
      <c r="PMI29" s="1"/>
      <c r="PMJ29" s="1"/>
      <c r="PMK29" s="1"/>
      <c r="PML29" s="1"/>
      <c r="PMM29" s="1"/>
      <c r="PMN29" s="1"/>
      <c r="PMO29" s="1"/>
      <c r="PMP29" s="1"/>
      <c r="PMQ29" s="1"/>
      <c r="PMR29" s="1"/>
      <c r="PMS29" s="1"/>
      <c r="PMT29" s="1"/>
      <c r="PMU29" s="1"/>
      <c r="PMV29" s="1"/>
      <c r="PMW29" s="1"/>
      <c r="PMX29" s="1"/>
      <c r="PMY29" s="1"/>
      <c r="PMZ29" s="1"/>
      <c r="PNA29" s="1"/>
      <c r="PNB29" s="1"/>
      <c r="PNC29" s="1"/>
      <c r="PND29" s="1"/>
      <c r="PNE29" s="1"/>
      <c r="PNF29" s="1"/>
      <c r="PNG29" s="1"/>
      <c r="PNH29" s="1"/>
      <c r="PNI29" s="1"/>
      <c r="PNJ29" s="1"/>
      <c r="PNK29" s="1"/>
      <c r="PNL29" s="1"/>
      <c r="PNM29" s="1"/>
      <c r="PNN29" s="1"/>
      <c r="PNO29" s="1"/>
      <c r="PNP29" s="1"/>
      <c r="PNQ29" s="1"/>
      <c r="PNR29" s="1"/>
      <c r="PNS29" s="1"/>
      <c r="PNT29" s="1"/>
      <c r="PNU29" s="1"/>
      <c r="PNV29" s="1"/>
      <c r="PNW29" s="1"/>
      <c r="PNX29" s="1"/>
      <c r="PNY29" s="1"/>
      <c r="PNZ29" s="1"/>
      <c r="POA29" s="1"/>
      <c r="POB29" s="1"/>
      <c r="POC29" s="1"/>
      <c r="POD29" s="1"/>
      <c r="POE29" s="1"/>
      <c r="POF29" s="1"/>
      <c r="POG29" s="1"/>
      <c r="POH29" s="1"/>
      <c r="POI29" s="1"/>
      <c r="POJ29" s="1"/>
      <c r="POK29" s="1"/>
      <c r="POL29" s="1"/>
      <c r="POM29" s="1"/>
      <c r="PON29" s="1"/>
      <c r="POO29" s="1"/>
      <c r="POP29" s="1"/>
      <c r="POQ29" s="1"/>
      <c r="POR29" s="1"/>
      <c r="POS29" s="1"/>
      <c r="POT29" s="1"/>
      <c r="POU29" s="1"/>
      <c r="POV29" s="1"/>
      <c r="POW29" s="1"/>
      <c r="POX29" s="1"/>
      <c r="POY29" s="1"/>
      <c r="POZ29" s="1"/>
      <c r="PPA29" s="1"/>
      <c r="PPB29" s="1"/>
      <c r="PPC29" s="1"/>
      <c r="PPD29" s="1"/>
      <c r="PPE29" s="1"/>
      <c r="PPF29" s="1"/>
      <c r="PPG29" s="1"/>
      <c r="PPH29" s="1"/>
      <c r="PPI29" s="1"/>
      <c r="PPJ29" s="1"/>
      <c r="PPK29" s="1"/>
      <c r="PPL29" s="1"/>
      <c r="PPM29" s="1"/>
      <c r="PPN29" s="1"/>
      <c r="PPO29" s="1"/>
      <c r="PPP29" s="1"/>
      <c r="PPQ29" s="1"/>
      <c r="PPR29" s="1"/>
      <c r="PPS29" s="1"/>
      <c r="PPT29" s="1"/>
      <c r="PPU29" s="1"/>
      <c r="PPV29" s="1"/>
      <c r="PPW29" s="1"/>
      <c r="PPX29" s="1"/>
      <c r="PPY29" s="1"/>
      <c r="PPZ29" s="1"/>
      <c r="PQA29" s="1"/>
      <c r="PQB29" s="1"/>
      <c r="PQC29" s="1"/>
      <c r="PQD29" s="1"/>
      <c r="PQE29" s="1"/>
      <c r="PQF29" s="1"/>
      <c r="PQG29" s="1"/>
      <c r="PQH29" s="1"/>
      <c r="PQI29" s="1"/>
      <c r="PQJ29" s="1"/>
      <c r="PQK29" s="1"/>
      <c r="PQL29" s="1"/>
      <c r="PQM29" s="1"/>
      <c r="PQN29" s="1"/>
      <c r="PQO29" s="1"/>
      <c r="PQP29" s="1"/>
      <c r="PQQ29" s="1"/>
      <c r="PQR29" s="1"/>
      <c r="PQS29" s="1"/>
      <c r="PQT29" s="1"/>
      <c r="PQU29" s="1"/>
      <c r="PQV29" s="1"/>
      <c r="PQW29" s="1"/>
      <c r="PQX29" s="1"/>
      <c r="PQY29" s="1"/>
      <c r="PQZ29" s="1"/>
      <c r="PRA29" s="1"/>
      <c r="PRB29" s="1"/>
      <c r="PRC29" s="1"/>
      <c r="PRD29" s="1"/>
      <c r="PRE29" s="1"/>
      <c r="PRF29" s="1"/>
      <c r="PRG29" s="1"/>
      <c r="PRH29" s="1"/>
      <c r="PRI29" s="1"/>
      <c r="PRJ29" s="1"/>
      <c r="PRK29" s="1"/>
      <c r="PRL29" s="1"/>
      <c r="PRM29" s="1"/>
      <c r="PRN29" s="1"/>
      <c r="PRO29" s="1"/>
      <c r="PRP29" s="1"/>
      <c r="PRQ29" s="1"/>
      <c r="PRR29" s="1"/>
      <c r="PRS29" s="1"/>
      <c r="PRT29" s="1"/>
      <c r="PRU29" s="1"/>
      <c r="PRV29" s="1"/>
      <c r="PRW29" s="1"/>
      <c r="PRX29" s="1"/>
      <c r="PRY29" s="1"/>
      <c r="PRZ29" s="1"/>
      <c r="PSA29" s="1"/>
      <c r="PSB29" s="1"/>
      <c r="PSC29" s="1"/>
      <c r="PSD29" s="1"/>
      <c r="PSE29" s="1"/>
      <c r="PSF29" s="1"/>
      <c r="PSG29" s="1"/>
      <c r="PSH29" s="1"/>
      <c r="PSI29" s="1"/>
      <c r="PSJ29" s="1"/>
      <c r="PSK29" s="1"/>
      <c r="PSL29" s="1"/>
      <c r="PSM29" s="1"/>
      <c r="PSN29" s="1"/>
      <c r="PSO29" s="1"/>
      <c r="PSP29" s="1"/>
      <c r="PSQ29" s="1"/>
      <c r="PSR29" s="1"/>
      <c r="PSS29" s="1"/>
      <c r="PST29" s="1"/>
      <c r="PSU29" s="1"/>
      <c r="PSV29" s="1"/>
      <c r="PSW29" s="1"/>
      <c r="PSX29" s="1"/>
      <c r="PSY29" s="1"/>
      <c r="PSZ29" s="1"/>
      <c r="PTA29" s="1"/>
      <c r="PTB29" s="1"/>
      <c r="PTC29" s="1"/>
      <c r="PTD29" s="1"/>
      <c r="PTE29" s="1"/>
      <c r="PTF29" s="1"/>
      <c r="PTG29" s="1"/>
      <c r="PTH29" s="1"/>
      <c r="PTI29" s="1"/>
      <c r="PTJ29" s="1"/>
      <c r="PTK29" s="1"/>
      <c r="PTL29" s="1"/>
      <c r="PTM29" s="1"/>
      <c r="PTN29" s="1"/>
      <c r="PTO29" s="1"/>
      <c r="PTP29" s="1"/>
      <c r="PTQ29" s="1"/>
      <c r="PTR29" s="1"/>
      <c r="PTS29" s="1"/>
      <c r="PTT29" s="1"/>
      <c r="PTU29" s="1"/>
      <c r="PTV29" s="1"/>
      <c r="PTW29" s="1"/>
      <c r="PTX29" s="1"/>
      <c r="PTY29" s="1"/>
      <c r="PTZ29" s="1"/>
      <c r="PUA29" s="1"/>
      <c r="PUB29" s="1"/>
      <c r="PUC29" s="1"/>
      <c r="PUD29" s="1"/>
      <c r="PUE29" s="1"/>
      <c r="PUF29" s="1"/>
      <c r="PUG29" s="1"/>
      <c r="PUH29" s="1"/>
      <c r="PUI29" s="1"/>
      <c r="PUJ29" s="1"/>
      <c r="PUK29" s="1"/>
      <c r="PUL29" s="1"/>
      <c r="PUM29" s="1"/>
      <c r="PUN29" s="1"/>
      <c r="PUO29" s="1"/>
      <c r="PUP29" s="1"/>
      <c r="PUQ29" s="1"/>
      <c r="PUR29" s="1"/>
      <c r="PUS29" s="1"/>
      <c r="PUT29" s="1"/>
      <c r="PUU29" s="1"/>
      <c r="PUV29" s="1"/>
      <c r="PUW29" s="1"/>
      <c r="PUX29" s="1"/>
      <c r="PUY29" s="1"/>
      <c r="PUZ29" s="1"/>
      <c r="PVA29" s="1"/>
      <c r="PVB29" s="1"/>
      <c r="PVC29" s="1"/>
      <c r="PVD29" s="1"/>
      <c r="PVE29" s="1"/>
      <c r="PVF29" s="1"/>
      <c r="PVG29" s="1"/>
      <c r="PVH29" s="1"/>
      <c r="PVI29" s="1"/>
      <c r="PVJ29" s="1"/>
      <c r="PVK29" s="1"/>
      <c r="PVL29" s="1"/>
      <c r="PVM29" s="1"/>
      <c r="PVN29" s="1"/>
      <c r="PVO29" s="1"/>
      <c r="PVP29" s="1"/>
      <c r="PVQ29" s="1"/>
      <c r="PVR29" s="1"/>
      <c r="PVS29" s="1"/>
      <c r="PVT29" s="1"/>
      <c r="PVU29" s="1"/>
      <c r="PVV29" s="1"/>
      <c r="PVW29" s="1"/>
      <c r="PVX29" s="1"/>
      <c r="PVY29" s="1"/>
      <c r="PVZ29" s="1"/>
      <c r="PWA29" s="1"/>
      <c r="PWB29" s="1"/>
      <c r="PWC29" s="1"/>
      <c r="PWD29" s="1"/>
      <c r="PWE29" s="1"/>
      <c r="PWF29" s="1"/>
      <c r="PWG29" s="1"/>
      <c r="PWH29" s="1"/>
      <c r="PWI29" s="1"/>
      <c r="PWJ29" s="1"/>
      <c r="PWK29" s="1"/>
      <c r="PWL29" s="1"/>
      <c r="PWM29" s="1"/>
      <c r="PWN29" s="1"/>
      <c r="PWO29" s="1"/>
      <c r="PWP29" s="1"/>
      <c r="PWQ29" s="1"/>
      <c r="PWR29" s="1"/>
      <c r="PWS29" s="1"/>
      <c r="PWT29" s="1"/>
      <c r="PWU29" s="1"/>
      <c r="PWV29" s="1"/>
      <c r="PWW29" s="1"/>
      <c r="PWX29" s="1"/>
      <c r="PWY29" s="1"/>
      <c r="PWZ29" s="1"/>
      <c r="PXA29" s="1"/>
      <c r="PXB29" s="1"/>
      <c r="PXC29" s="1"/>
      <c r="PXD29" s="1"/>
      <c r="PXE29" s="1"/>
      <c r="PXF29" s="1"/>
      <c r="PXG29" s="1"/>
      <c r="PXH29" s="1"/>
      <c r="PXI29" s="1"/>
      <c r="PXJ29" s="1"/>
      <c r="PXK29" s="1"/>
      <c r="PXL29" s="1"/>
      <c r="PXM29" s="1"/>
      <c r="PXN29" s="1"/>
      <c r="PXO29" s="1"/>
      <c r="PXP29" s="1"/>
      <c r="PXQ29" s="1"/>
      <c r="PXR29" s="1"/>
      <c r="PXS29" s="1"/>
      <c r="PXT29" s="1"/>
      <c r="PXU29" s="1"/>
      <c r="PXV29" s="1"/>
      <c r="PXW29" s="1"/>
      <c r="PXX29" s="1"/>
      <c r="PXY29" s="1"/>
      <c r="PXZ29" s="1"/>
      <c r="PYA29" s="1"/>
      <c r="PYB29" s="1"/>
      <c r="PYC29" s="1"/>
      <c r="PYD29" s="1"/>
      <c r="PYE29" s="1"/>
      <c r="PYF29" s="1"/>
      <c r="PYG29" s="1"/>
      <c r="PYH29" s="1"/>
      <c r="PYI29" s="1"/>
      <c r="PYJ29" s="1"/>
      <c r="PYK29" s="1"/>
      <c r="PYL29" s="1"/>
      <c r="PYM29" s="1"/>
      <c r="PYN29" s="1"/>
      <c r="PYO29" s="1"/>
      <c r="PYP29" s="1"/>
      <c r="PYQ29" s="1"/>
      <c r="PYR29" s="1"/>
      <c r="PYS29" s="1"/>
      <c r="PYT29" s="1"/>
      <c r="PYU29" s="1"/>
      <c r="PYV29" s="1"/>
      <c r="PYW29" s="1"/>
      <c r="PYX29" s="1"/>
      <c r="PYY29" s="1"/>
      <c r="PYZ29" s="1"/>
      <c r="PZA29" s="1"/>
      <c r="PZB29" s="1"/>
      <c r="PZC29" s="1"/>
      <c r="PZD29" s="1"/>
      <c r="PZE29" s="1"/>
      <c r="PZF29" s="1"/>
      <c r="PZG29" s="1"/>
      <c r="PZH29" s="1"/>
      <c r="PZI29" s="1"/>
      <c r="PZJ29" s="1"/>
      <c r="PZK29" s="1"/>
      <c r="PZL29" s="1"/>
      <c r="PZM29" s="1"/>
      <c r="PZN29" s="1"/>
      <c r="PZO29" s="1"/>
      <c r="PZP29" s="1"/>
      <c r="PZQ29" s="1"/>
      <c r="PZR29" s="1"/>
      <c r="PZS29" s="1"/>
      <c r="PZT29" s="1"/>
      <c r="PZU29" s="1"/>
      <c r="PZV29" s="1"/>
      <c r="PZW29" s="1"/>
      <c r="PZX29" s="1"/>
      <c r="PZY29" s="1"/>
      <c r="PZZ29" s="1"/>
      <c r="QAA29" s="1"/>
      <c r="QAB29" s="1"/>
      <c r="QAC29" s="1"/>
      <c r="QAD29" s="1"/>
      <c r="QAE29" s="1"/>
      <c r="QAF29" s="1"/>
      <c r="QAG29" s="1"/>
      <c r="QAH29" s="1"/>
      <c r="QAI29" s="1"/>
      <c r="QAJ29" s="1"/>
      <c r="QAK29" s="1"/>
      <c r="QAL29" s="1"/>
      <c r="QAM29" s="1"/>
      <c r="QAN29" s="1"/>
      <c r="QAO29" s="1"/>
      <c r="QAP29" s="1"/>
      <c r="QAQ29" s="1"/>
      <c r="QAR29" s="1"/>
      <c r="QAS29" s="1"/>
      <c r="QAT29" s="1"/>
      <c r="QAU29" s="1"/>
      <c r="QAV29" s="1"/>
      <c r="QAW29" s="1"/>
      <c r="QAX29" s="1"/>
      <c r="QAY29" s="1"/>
      <c r="QAZ29" s="1"/>
      <c r="QBA29" s="1"/>
      <c r="QBB29" s="1"/>
      <c r="QBC29" s="1"/>
      <c r="QBD29" s="1"/>
      <c r="QBE29" s="1"/>
      <c r="QBF29" s="1"/>
      <c r="QBG29" s="1"/>
      <c r="QBH29" s="1"/>
      <c r="QBI29" s="1"/>
      <c r="QBJ29" s="1"/>
      <c r="QBK29" s="1"/>
      <c r="QBL29" s="1"/>
      <c r="QBM29" s="1"/>
      <c r="QBN29" s="1"/>
      <c r="QBO29" s="1"/>
      <c r="QBP29" s="1"/>
      <c r="QBQ29" s="1"/>
      <c r="QBR29" s="1"/>
      <c r="QBS29" s="1"/>
      <c r="QBT29" s="1"/>
      <c r="QBU29" s="1"/>
      <c r="QBV29" s="1"/>
      <c r="QBW29" s="1"/>
      <c r="QBX29" s="1"/>
      <c r="QBY29" s="1"/>
      <c r="QBZ29" s="1"/>
      <c r="QCA29" s="1"/>
      <c r="QCB29" s="1"/>
      <c r="QCC29" s="1"/>
      <c r="QCD29" s="1"/>
      <c r="QCE29" s="1"/>
      <c r="QCF29" s="1"/>
      <c r="QCG29" s="1"/>
      <c r="QCH29" s="1"/>
      <c r="QCI29" s="1"/>
      <c r="QCJ29" s="1"/>
      <c r="QCK29" s="1"/>
      <c r="QCL29" s="1"/>
      <c r="QCM29" s="1"/>
      <c r="QCN29" s="1"/>
      <c r="QCO29" s="1"/>
      <c r="QCP29" s="1"/>
      <c r="QCQ29" s="1"/>
      <c r="QCR29" s="1"/>
      <c r="QCS29" s="1"/>
      <c r="QCT29" s="1"/>
      <c r="QCU29" s="1"/>
      <c r="QCV29" s="1"/>
      <c r="QCW29" s="1"/>
      <c r="QCX29" s="1"/>
      <c r="QCY29" s="1"/>
      <c r="QCZ29" s="1"/>
      <c r="QDA29" s="1"/>
      <c r="QDB29" s="1"/>
      <c r="QDC29" s="1"/>
      <c r="QDD29" s="1"/>
      <c r="QDE29" s="1"/>
      <c r="QDF29" s="1"/>
      <c r="QDG29" s="1"/>
      <c r="QDH29" s="1"/>
      <c r="QDI29" s="1"/>
      <c r="QDJ29" s="1"/>
      <c r="QDK29" s="1"/>
      <c r="QDL29" s="1"/>
      <c r="QDM29" s="1"/>
      <c r="QDN29" s="1"/>
      <c r="QDO29" s="1"/>
      <c r="QDP29" s="1"/>
      <c r="QDQ29" s="1"/>
      <c r="QDR29" s="1"/>
      <c r="QDS29" s="1"/>
      <c r="QDT29" s="1"/>
      <c r="QDU29" s="1"/>
      <c r="QDV29" s="1"/>
      <c r="QDW29" s="1"/>
      <c r="QDX29" s="1"/>
      <c r="QDY29" s="1"/>
      <c r="QDZ29" s="1"/>
      <c r="QEA29" s="1"/>
      <c r="QEB29" s="1"/>
      <c r="QEC29" s="1"/>
      <c r="QED29" s="1"/>
      <c r="QEE29" s="1"/>
      <c r="QEF29" s="1"/>
      <c r="QEG29" s="1"/>
      <c r="QEH29" s="1"/>
      <c r="QEI29" s="1"/>
      <c r="QEJ29" s="1"/>
      <c r="QEK29" s="1"/>
      <c r="QEL29" s="1"/>
      <c r="QEM29" s="1"/>
      <c r="QEN29" s="1"/>
      <c r="QEO29" s="1"/>
      <c r="QEP29" s="1"/>
      <c r="QEQ29" s="1"/>
      <c r="QER29" s="1"/>
      <c r="QES29" s="1"/>
      <c r="QET29" s="1"/>
      <c r="QEU29" s="1"/>
      <c r="QEV29" s="1"/>
      <c r="QEW29" s="1"/>
      <c r="QEX29" s="1"/>
      <c r="QEY29" s="1"/>
      <c r="QEZ29" s="1"/>
      <c r="QFA29" s="1"/>
      <c r="QFB29" s="1"/>
      <c r="QFC29" s="1"/>
      <c r="QFD29" s="1"/>
      <c r="QFE29" s="1"/>
      <c r="QFF29" s="1"/>
      <c r="QFG29" s="1"/>
      <c r="QFH29" s="1"/>
      <c r="QFI29" s="1"/>
      <c r="QFJ29" s="1"/>
      <c r="QFK29" s="1"/>
      <c r="QFL29" s="1"/>
      <c r="QFM29" s="1"/>
      <c r="QFN29" s="1"/>
      <c r="QFO29" s="1"/>
      <c r="QFP29" s="1"/>
      <c r="QFQ29" s="1"/>
      <c r="QFR29" s="1"/>
      <c r="QFS29" s="1"/>
      <c r="QFT29" s="1"/>
      <c r="QFU29" s="1"/>
      <c r="QFV29" s="1"/>
      <c r="QFW29" s="1"/>
      <c r="QFX29" s="1"/>
      <c r="QFY29" s="1"/>
      <c r="QFZ29" s="1"/>
      <c r="QGA29" s="1"/>
      <c r="QGB29" s="1"/>
      <c r="QGC29" s="1"/>
      <c r="QGD29" s="1"/>
      <c r="QGE29" s="1"/>
      <c r="QGF29" s="1"/>
      <c r="QGG29" s="1"/>
      <c r="QGH29" s="1"/>
      <c r="QGI29" s="1"/>
      <c r="QGJ29" s="1"/>
      <c r="QGK29" s="1"/>
      <c r="QGL29" s="1"/>
      <c r="QGM29" s="1"/>
      <c r="QGN29" s="1"/>
      <c r="QGO29" s="1"/>
      <c r="QGP29" s="1"/>
      <c r="QGQ29" s="1"/>
      <c r="QGR29" s="1"/>
      <c r="QGS29" s="1"/>
      <c r="QGT29" s="1"/>
      <c r="QGU29" s="1"/>
      <c r="QGV29" s="1"/>
      <c r="QGW29" s="1"/>
      <c r="QGX29" s="1"/>
      <c r="QGY29" s="1"/>
      <c r="QGZ29" s="1"/>
      <c r="QHA29" s="1"/>
      <c r="QHB29" s="1"/>
      <c r="QHC29" s="1"/>
      <c r="QHD29" s="1"/>
      <c r="QHE29" s="1"/>
      <c r="QHF29" s="1"/>
      <c r="QHG29" s="1"/>
      <c r="QHH29" s="1"/>
      <c r="QHI29" s="1"/>
      <c r="QHJ29" s="1"/>
      <c r="QHK29" s="1"/>
      <c r="QHL29" s="1"/>
      <c r="QHM29" s="1"/>
      <c r="QHN29" s="1"/>
      <c r="QHO29" s="1"/>
      <c r="QHP29" s="1"/>
      <c r="QHQ29" s="1"/>
      <c r="QHR29" s="1"/>
      <c r="QHS29" s="1"/>
      <c r="QHT29" s="1"/>
      <c r="QHU29" s="1"/>
      <c r="QHV29" s="1"/>
      <c r="QHW29" s="1"/>
      <c r="QHX29" s="1"/>
      <c r="QHY29" s="1"/>
      <c r="QHZ29" s="1"/>
      <c r="QIA29" s="1"/>
      <c r="QIB29" s="1"/>
      <c r="QIC29" s="1"/>
      <c r="QID29" s="1"/>
      <c r="QIE29" s="1"/>
      <c r="QIF29" s="1"/>
      <c r="QIG29" s="1"/>
      <c r="QIH29" s="1"/>
      <c r="QII29" s="1"/>
      <c r="QIJ29" s="1"/>
      <c r="QIK29" s="1"/>
      <c r="QIL29" s="1"/>
      <c r="QIM29" s="1"/>
      <c r="QIN29" s="1"/>
      <c r="QIO29" s="1"/>
      <c r="QIP29" s="1"/>
      <c r="QIQ29" s="1"/>
      <c r="QIR29" s="1"/>
      <c r="QIS29" s="1"/>
      <c r="QIT29" s="1"/>
      <c r="QIU29" s="1"/>
      <c r="QIV29" s="1"/>
      <c r="QIW29" s="1"/>
      <c r="QIX29" s="1"/>
      <c r="QIY29" s="1"/>
      <c r="QIZ29" s="1"/>
      <c r="QJA29" s="1"/>
      <c r="QJB29" s="1"/>
      <c r="QJC29" s="1"/>
      <c r="QJD29" s="1"/>
      <c r="QJE29" s="1"/>
      <c r="QJF29" s="1"/>
      <c r="QJG29" s="1"/>
      <c r="QJH29" s="1"/>
      <c r="QJI29" s="1"/>
      <c r="QJJ29" s="1"/>
      <c r="QJK29" s="1"/>
      <c r="QJL29" s="1"/>
      <c r="QJM29" s="1"/>
      <c r="QJN29" s="1"/>
      <c r="QJO29" s="1"/>
      <c r="QJP29" s="1"/>
      <c r="QJQ29" s="1"/>
      <c r="QJR29" s="1"/>
      <c r="QJS29" s="1"/>
      <c r="QJT29" s="1"/>
      <c r="QJU29" s="1"/>
      <c r="QJV29" s="1"/>
      <c r="QJW29" s="1"/>
      <c r="QJX29" s="1"/>
      <c r="QJY29" s="1"/>
      <c r="QJZ29" s="1"/>
      <c r="QKA29" s="1"/>
      <c r="QKB29" s="1"/>
      <c r="QKC29" s="1"/>
      <c r="QKD29" s="1"/>
      <c r="QKE29" s="1"/>
      <c r="QKF29" s="1"/>
      <c r="QKG29" s="1"/>
      <c r="QKH29" s="1"/>
      <c r="QKI29" s="1"/>
      <c r="QKJ29" s="1"/>
      <c r="QKK29" s="1"/>
      <c r="QKL29" s="1"/>
      <c r="QKM29" s="1"/>
      <c r="QKN29" s="1"/>
      <c r="QKO29" s="1"/>
      <c r="QKP29" s="1"/>
      <c r="QKQ29" s="1"/>
      <c r="QKR29" s="1"/>
      <c r="QKS29" s="1"/>
      <c r="QKT29" s="1"/>
      <c r="QKU29" s="1"/>
      <c r="QKV29" s="1"/>
      <c r="QKW29" s="1"/>
      <c r="QKX29" s="1"/>
      <c r="QKY29" s="1"/>
      <c r="QKZ29" s="1"/>
      <c r="QLA29" s="1"/>
      <c r="QLB29" s="1"/>
      <c r="QLC29" s="1"/>
      <c r="QLD29" s="1"/>
      <c r="QLE29" s="1"/>
      <c r="QLF29" s="1"/>
      <c r="QLG29" s="1"/>
      <c r="QLH29" s="1"/>
      <c r="QLI29" s="1"/>
      <c r="QLJ29" s="1"/>
      <c r="QLK29" s="1"/>
      <c r="QLL29" s="1"/>
      <c r="QLM29" s="1"/>
      <c r="QLN29" s="1"/>
      <c r="QLO29" s="1"/>
      <c r="QLP29" s="1"/>
      <c r="QLQ29" s="1"/>
      <c r="QLR29" s="1"/>
      <c r="QLS29" s="1"/>
      <c r="QLT29" s="1"/>
      <c r="QLU29" s="1"/>
      <c r="QLV29" s="1"/>
      <c r="QLW29" s="1"/>
      <c r="QLX29" s="1"/>
      <c r="QLY29" s="1"/>
      <c r="QLZ29" s="1"/>
      <c r="QMA29" s="1"/>
      <c r="QMB29" s="1"/>
      <c r="QMC29" s="1"/>
      <c r="QMD29" s="1"/>
      <c r="QME29" s="1"/>
      <c r="QMF29" s="1"/>
      <c r="QMG29" s="1"/>
      <c r="QMH29" s="1"/>
      <c r="QMI29" s="1"/>
      <c r="QMJ29" s="1"/>
      <c r="QMK29" s="1"/>
      <c r="QML29" s="1"/>
      <c r="QMM29" s="1"/>
      <c r="QMN29" s="1"/>
      <c r="QMO29" s="1"/>
      <c r="QMP29" s="1"/>
      <c r="QMQ29" s="1"/>
      <c r="QMR29" s="1"/>
      <c r="QMS29" s="1"/>
      <c r="QMT29" s="1"/>
      <c r="QMU29" s="1"/>
      <c r="QMV29" s="1"/>
      <c r="QMW29" s="1"/>
      <c r="QMX29" s="1"/>
      <c r="QMY29" s="1"/>
      <c r="QMZ29" s="1"/>
      <c r="QNA29" s="1"/>
      <c r="QNB29" s="1"/>
      <c r="QNC29" s="1"/>
      <c r="QND29" s="1"/>
      <c r="QNE29" s="1"/>
      <c r="QNF29" s="1"/>
      <c r="QNG29" s="1"/>
      <c r="QNH29" s="1"/>
      <c r="QNI29" s="1"/>
      <c r="QNJ29" s="1"/>
      <c r="QNK29" s="1"/>
      <c r="QNL29" s="1"/>
      <c r="QNM29" s="1"/>
      <c r="QNN29" s="1"/>
      <c r="QNO29" s="1"/>
      <c r="QNP29" s="1"/>
      <c r="QNQ29" s="1"/>
      <c r="QNR29" s="1"/>
      <c r="QNS29" s="1"/>
      <c r="QNT29" s="1"/>
      <c r="QNU29" s="1"/>
      <c r="QNV29" s="1"/>
      <c r="QNW29" s="1"/>
      <c r="QNX29" s="1"/>
      <c r="QNY29" s="1"/>
      <c r="QNZ29" s="1"/>
      <c r="QOA29" s="1"/>
      <c r="QOB29" s="1"/>
      <c r="QOC29" s="1"/>
      <c r="QOD29" s="1"/>
      <c r="QOE29" s="1"/>
      <c r="QOF29" s="1"/>
      <c r="QOG29" s="1"/>
      <c r="QOH29" s="1"/>
      <c r="QOI29" s="1"/>
      <c r="QOJ29" s="1"/>
      <c r="QOK29" s="1"/>
      <c r="QOL29" s="1"/>
      <c r="QOM29" s="1"/>
      <c r="QON29" s="1"/>
      <c r="QOO29" s="1"/>
      <c r="QOP29" s="1"/>
      <c r="QOQ29" s="1"/>
      <c r="QOR29" s="1"/>
      <c r="QOS29" s="1"/>
      <c r="QOT29" s="1"/>
      <c r="QOU29" s="1"/>
      <c r="QOV29" s="1"/>
      <c r="QOW29" s="1"/>
      <c r="QOX29" s="1"/>
      <c r="QOY29" s="1"/>
      <c r="QOZ29" s="1"/>
      <c r="QPA29" s="1"/>
      <c r="QPB29" s="1"/>
      <c r="QPC29" s="1"/>
      <c r="QPD29" s="1"/>
      <c r="QPE29" s="1"/>
      <c r="QPF29" s="1"/>
      <c r="QPG29" s="1"/>
      <c r="QPH29" s="1"/>
      <c r="QPI29" s="1"/>
      <c r="QPJ29" s="1"/>
      <c r="QPK29" s="1"/>
      <c r="QPL29" s="1"/>
      <c r="QPM29" s="1"/>
      <c r="QPN29" s="1"/>
      <c r="QPO29" s="1"/>
      <c r="QPP29" s="1"/>
      <c r="QPQ29" s="1"/>
      <c r="QPR29" s="1"/>
      <c r="QPS29" s="1"/>
      <c r="QPT29" s="1"/>
      <c r="QPU29" s="1"/>
      <c r="QPV29" s="1"/>
      <c r="QPW29" s="1"/>
      <c r="QPX29" s="1"/>
      <c r="QPY29" s="1"/>
      <c r="QPZ29" s="1"/>
      <c r="QQA29" s="1"/>
      <c r="QQB29" s="1"/>
      <c r="QQC29" s="1"/>
      <c r="QQD29" s="1"/>
      <c r="QQE29" s="1"/>
      <c r="QQF29" s="1"/>
      <c r="QQG29" s="1"/>
      <c r="QQH29" s="1"/>
      <c r="QQI29" s="1"/>
      <c r="QQJ29" s="1"/>
      <c r="QQK29" s="1"/>
      <c r="QQL29" s="1"/>
      <c r="QQM29" s="1"/>
      <c r="QQN29" s="1"/>
      <c r="QQO29" s="1"/>
      <c r="QQP29" s="1"/>
      <c r="QQQ29" s="1"/>
      <c r="QQR29" s="1"/>
      <c r="QQS29" s="1"/>
      <c r="QQT29" s="1"/>
      <c r="QQU29" s="1"/>
      <c r="QQV29" s="1"/>
      <c r="QQW29" s="1"/>
      <c r="QQX29" s="1"/>
      <c r="QQY29" s="1"/>
      <c r="QQZ29" s="1"/>
      <c r="QRA29" s="1"/>
      <c r="QRB29" s="1"/>
      <c r="QRC29" s="1"/>
      <c r="QRD29" s="1"/>
      <c r="QRE29" s="1"/>
      <c r="QRF29" s="1"/>
      <c r="QRG29" s="1"/>
      <c r="QRH29" s="1"/>
      <c r="QRI29" s="1"/>
      <c r="QRJ29" s="1"/>
      <c r="QRK29" s="1"/>
      <c r="QRL29" s="1"/>
      <c r="QRM29" s="1"/>
      <c r="QRN29" s="1"/>
      <c r="QRO29" s="1"/>
      <c r="QRP29" s="1"/>
      <c r="QRQ29" s="1"/>
      <c r="QRR29" s="1"/>
      <c r="QRS29" s="1"/>
      <c r="QRT29" s="1"/>
      <c r="QRU29" s="1"/>
      <c r="QRV29" s="1"/>
      <c r="QRW29" s="1"/>
      <c r="QRX29" s="1"/>
      <c r="QRY29" s="1"/>
      <c r="QRZ29" s="1"/>
      <c r="QSA29" s="1"/>
      <c r="QSB29" s="1"/>
      <c r="QSC29" s="1"/>
      <c r="QSD29" s="1"/>
      <c r="QSE29" s="1"/>
      <c r="QSF29" s="1"/>
      <c r="QSG29" s="1"/>
      <c r="QSH29" s="1"/>
      <c r="QSI29" s="1"/>
      <c r="QSJ29" s="1"/>
      <c r="QSK29" s="1"/>
      <c r="QSL29" s="1"/>
      <c r="QSM29" s="1"/>
      <c r="QSN29" s="1"/>
      <c r="QSO29" s="1"/>
      <c r="QSP29" s="1"/>
      <c r="QSQ29" s="1"/>
      <c r="QSR29" s="1"/>
      <c r="QSS29" s="1"/>
      <c r="QST29" s="1"/>
      <c r="QSU29" s="1"/>
      <c r="QSV29" s="1"/>
      <c r="QSW29" s="1"/>
      <c r="QSX29" s="1"/>
      <c r="QSY29" s="1"/>
      <c r="QSZ29" s="1"/>
      <c r="QTA29" s="1"/>
      <c r="QTB29" s="1"/>
      <c r="QTC29" s="1"/>
      <c r="QTD29" s="1"/>
      <c r="QTE29" s="1"/>
      <c r="QTF29" s="1"/>
      <c r="QTG29" s="1"/>
      <c r="QTH29" s="1"/>
      <c r="QTI29" s="1"/>
      <c r="QTJ29" s="1"/>
      <c r="QTK29" s="1"/>
      <c r="QTL29" s="1"/>
      <c r="QTM29" s="1"/>
      <c r="QTN29" s="1"/>
      <c r="QTO29" s="1"/>
      <c r="QTP29" s="1"/>
      <c r="QTQ29" s="1"/>
      <c r="QTR29" s="1"/>
      <c r="QTS29" s="1"/>
      <c r="QTT29" s="1"/>
      <c r="QTU29" s="1"/>
      <c r="QTV29" s="1"/>
      <c r="QTW29" s="1"/>
      <c r="QTX29" s="1"/>
      <c r="QTY29" s="1"/>
      <c r="QTZ29" s="1"/>
      <c r="QUA29" s="1"/>
      <c r="QUB29" s="1"/>
      <c r="QUC29" s="1"/>
      <c r="QUD29" s="1"/>
      <c r="QUE29" s="1"/>
      <c r="QUF29" s="1"/>
      <c r="QUG29" s="1"/>
      <c r="QUH29" s="1"/>
      <c r="QUI29" s="1"/>
      <c r="QUJ29" s="1"/>
      <c r="QUK29" s="1"/>
      <c r="QUL29" s="1"/>
      <c r="QUM29" s="1"/>
      <c r="QUN29" s="1"/>
      <c r="QUO29" s="1"/>
      <c r="QUP29" s="1"/>
      <c r="QUQ29" s="1"/>
      <c r="QUR29" s="1"/>
      <c r="QUS29" s="1"/>
      <c r="QUT29" s="1"/>
      <c r="QUU29" s="1"/>
      <c r="QUV29" s="1"/>
      <c r="QUW29" s="1"/>
      <c r="QUX29" s="1"/>
      <c r="QUY29" s="1"/>
      <c r="QUZ29" s="1"/>
      <c r="QVA29" s="1"/>
      <c r="QVB29" s="1"/>
      <c r="QVC29" s="1"/>
      <c r="QVD29" s="1"/>
      <c r="QVE29" s="1"/>
      <c r="QVF29" s="1"/>
      <c r="QVG29" s="1"/>
      <c r="QVH29" s="1"/>
      <c r="QVI29" s="1"/>
      <c r="QVJ29" s="1"/>
      <c r="QVK29" s="1"/>
      <c r="QVL29" s="1"/>
      <c r="QVM29" s="1"/>
      <c r="QVN29" s="1"/>
      <c r="QVO29" s="1"/>
      <c r="QVP29" s="1"/>
      <c r="QVQ29" s="1"/>
      <c r="QVR29" s="1"/>
      <c r="QVS29" s="1"/>
      <c r="QVT29" s="1"/>
      <c r="QVU29" s="1"/>
      <c r="QVV29" s="1"/>
      <c r="QVW29" s="1"/>
      <c r="QVX29" s="1"/>
      <c r="QVY29" s="1"/>
      <c r="QVZ29" s="1"/>
      <c r="QWA29" s="1"/>
      <c r="QWB29" s="1"/>
      <c r="QWC29" s="1"/>
      <c r="QWD29" s="1"/>
      <c r="QWE29" s="1"/>
      <c r="QWF29" s="1"/>
      <c r="QWG29" s="1"/>
      <c r="QWH29" s="1"/>
      <c r="QWI29" s="1"/>
      <c r="QWJ29" s="1"/>
      <c r="QWK29" s="1"/>
      <c r="QWL29" s="1"/>
      <c r="QWM29" s="1"/>
      <c r="QWN29" s="1"/>
      <c r="QWO29" s="1"/>
      <c r="QWP29" s="1"/>
      <c r="QWQ29" s="1"/>
      <c r="QWR29" s="1"/>
      <c r="QWS29" s="1"/>
      <c r="QWT29" s="1"/>
      <c r="QWU29" s="1"/>
      <c r="QWV29" s="1"/>
      <c r="QWW29" s="1"/>
      <c r="QWX29" s="1"/>
      <c r="QWY29" s="1"/>
      <c r="QWZ29" s="1"/>
      <c r="QXA29" s="1"/>
      <c r="QXB29" s="1"/>
      <c r="QXC29" s="1"/>
      <c r="QXD29" s="1"/>
      <c r="QXE29" s="1"/>
      <c r="QXF29" s="1"/>
      <c r="QXG29" s="1"/>
      <c r="QXH29" s="1"/>
      <c r="QXI29" s="1"/>
      <c r="QXJ29" s="1"/>
      <c r="QXK29" s="1"/>
      <c r="QXL29" s="1"/>
      <c r="QXM29" s="1"/>
      <c r="QXN29" s="1"/>
      <c r="QXO29" s="1"/>
      <c r="QXP29" s="1"/>
      <c r="QXQ29" s="1"/>
      <c r="QXR29" s="1"/>
      <c r="QXS29" s="1"/>
      <c r="QXT29" s="1"/>
      <c r="QXU29" s="1"/>
      <c r="QXV29" s="1"/>
      <c r="QXW29" s="1"/>
      <c r="QXX29" s="1"/>
      <c r="QXY29" s="1"/>
      <c r="QXZ29" s="1"/>
      <c r="QYA29" s="1"/>
      <c r="QYB29" s="1"/>
      <c r="QYC29" s="1"/>
      <c r="QYD29" s="1"/>
      <c r="QYE29" s="1"/>
      <c r="QYF29" s="1"/>
      <c r="QYG29" s="1"/>
      <c r="QYH29" s="1"/>
      <c r="QYI29" s="1"/>
      <c r="QYJ29" s="1"/>
      <c r="QYK29" s="1"/>
      <c r="QYL29" s="1"/>
      <c r="QYM29" s="1"/>
      <c r="QYN29" s="1"/>
      <c r="QYO29" s="1"/>
      <c r="QYP29" s="1"/>
      <c r="QYQ29" s="1"/>
      <c r="QYR29" s="1"/>
      <c r="QYS29" s="1"/>
      <c r="QYT29" s="1"/>
      <c r="QYU29" s="1"/>
      <c r="QYV29" s="1"/>
      <c r="QYW29" s="1"/>
      <c r="QYX29" s="1"/>
      <c r="QYY29" s="1"/>
      <c r="QYZ29" s="1"/>
      <c r="QZA29" s="1"/>
      <c r="QZB29" s="1"/>
      <c r="QZC29" s="1"/>
      <c r="QZD29" s="1"/>
      <c r="QZE29" s="1"/>
      <c r="QZF29" s="1"/>
      <c r="QZG29" s="1"/>
      <c r="QZH29" s="1"/>
      <c r="QZI29" s="1"/>
      <c r="QZJ29" s="1"/>
      <c r="QZK29" s="1"/>
      <c r="QZL29" s="1"/>
      <c r="QZM29" s="1"/>
      <c r="QZN29" s="1"/>
      <c r="QZO29" s="1"/>
      <c r="QZP29" s="1"/>
      <c r="QZQ29" s="1"/>
      <c r="QZR29" s="1"/>
      <c r="QZS29" s="1"/>
      <c r="QZT29" s="1"/>
      <c r="QZU29" s="1"/>
      <c r="QZV29" s="1"/>
      <c r="QZW29" s="1"/>
      <c r="QZX29" s="1"/>
      <c r="QZY29" s="1"/>
      <c r="QZZ29" s="1"/>
      <c r="RAA29" s="1"/>
      <c r="RAB29" s="1"/>
      <c r="RAC29" s="1"/>
      <c r="RAD29" s="1"/>
      <c r="RAE29" s="1"/>
      <c r="RAF29" s="1"/>
      <c r="RAG29" s="1"/>
      <c r="RAH29" s="1"/>
      <c r="RAI29" s="1"/>
      <c r="RAJ29" s="1"/>
      <c r="RAK29" s="1"/>
      <c r="RAL29" s="1"/>
      <c r="RAM29" s="1"/>
      <c r="RAN29" s="1"/>
      <c r="RAO29" s="1"/>
      <c r="RAP29" s="1"/>
      <c r="RAQ29" s="1"/>
      <c r="RAR29" s="1"/>
      <c r="RAS29" s="1"/>
      <c r="RAT29" s="1"/>
      <c r="RAU29" s="1"/>
      <c r="RAV29" s="1"/>
      <c r="RAW29" s="1"/>
      <c r="RAX29" s="1"/>
      <c r="RAY29" s="1"/>
      <c r="RAZ29" s="1"/>
      <c r="RBA29" s="1"/>
      <c r="RBB29" s="1"/>
      <c r="RBC29" s="1"/>
      <c r="RBD29" s="1"/>
      <c r="RBE29" s="1"/>
      <c r="RBF29" s="1"/>
      <c r="RBG29" s="1"/>
      <c r="RBH29" s="1"/>
      <c r="RBI29" s="1"/>
      <c r="RBJ29" s="1"/>
      <c r="RBK29" s="1"/>
      <c r="RBL29" s="1"/>
      <c r="RBM29" s="1"/>
      <c r="RBN29" s="1"/>
      <c r="RBO29" s="1"/>
      <c r="RBP29" s="1"/>
      <c r="RBQ29" s="1"/>
      <c r="RBR29" s="1"/>
      <c r="RBS29" s="1"/>
      <c r="RBT29" s="1"/>
      <c r="RBU29" s="1"/>
      <c r="RBV29" s="1"/>
      <c r="RBW29" s="1"/>
      <c r="RBX29" s="1"/>
      <c r="RBY29" s="1"/>
      <c r="RBZ29" s="1"/>
      <c r="RCA29" s="1"/>
      <c r="RCB29" s="1"/>
      <c r="RCC29" s="1"/>
      <c r="RCD29" s="1"/>
      <c r="RCE29" s="1"/>
      <c r="RCF29" s="1"/>
      <c r="RCG29" s="1"/>
      <c r="RCH29" s="1"/>
      <c r="RCI29" s="1"/>
      <c r="RCJ29" s="1"/>
      <c r="RCK29" s="1"/>
      <c r="RCL29" s="1"/>
      <c r="RCM29" s="1"/>
      <c r="RCN29" s="1"/>
      <c r="RCO29" s="1"/>
      <c r="RCP29" s="1"/>
      <c r="RCQ29" s="1"/>
      <c r="RCR29" s="1"/>
      <c r="RCS29" s="1"/>
      <c r="RCT29" s="1"/>
      <c r="RCU29" s="1"/>
      <c r="RCV29" s="1"/>
      <c r="RCW29" s="1"/>
      <c r="RCX29" s="1"/>
      <c r="RCY29" s="1"/>
      <c r="RCZ29" s="1"/>
      <c r="RDA29" s="1"/>
      <c r="RDB29" s="1"/>
      <c r="RDC29" s="1"/>
      <c r="RDD29" s="1"/>
      <c r="RDE29" s="1"/>
      <c r="RDF29" s="1"/>
      <c r="RDG29" s="1"/>
      <c r="RDH29" s="1"/>
      <c r="RDI29" s="1"/>
      <c r="RDJ29" s="1"/>
      <c r="RDK29" s="1"/>
      <c r="RDL29" s="1"/>
      <c r="RDM29" s="1"/>
      <c r="RDN29" s="1"/>
      <c r="RDO29" s="1"/>
      <c r="RDP29" s="1"/>
      <c r="RDQ29" s="1"/>
      <c r="RDR29" s="1"/>
      <c r="RDS29" s="1"/>
      <c r="RDT29" s="1"/>
      <c r="RDU29" s="1"/>
      <c r="RDV29" s="1"/>
      <c r="RDW29" s="1"/>
      <c r="RDX29" s="1"/>
      <c r="RDY29" s="1"/>
      <c r="RDZ29" s="1"/>
      <c r="REA29" s="1"/>
      <c r="REB29" s="1"/>
      <c r="REC29" s="1"/>
      <c r="RED29" s="1"/>
      <c r="REE29" s="1"/>
      <c r="REF29" s="1"/>
      <c r="REG29" s="1"/>
      <c r="REH29" s="1"/>
      <c r="REI29" s="1"/>
      <c r="REJ29" s="1"/>
      <c r="REK29" s="1"/>
      <c r="REL29" s="1"/>
      <c r="REM29" s="1"/>
      <c r="REN29" s="1"/>
      <c r="REO29" s="1"/>
      <c r="REP29" s="1"/>
      <c r="REQ29" s="1"/>
      <c r="RER29" s="1"/>
      <c r="RES29" s="1"/>
      <c r="RET29" s="1"/>
      <c r="REU29" s="1"/>
      <c r="REV29" s="1"/>
      <c r="REW29" s="1"/>
      <c r="REX29" s="1"/>
      <c r="REY29" s="1"/>
      <c r="REZ29" s="1"/>
      <c r="RFA29" s="1"/>
      <c r="RFB29" s="1"/>
      <c r="RFC29" s="1"/>
      <c r="RFD29" s="1"/>
      <c r="RFE29" s="1"/>
      <c r="RFF29" s="1"/>
      <c r="RFG29" s="1"/>
      <c r="RFH29" s="1"/>
      <c r="RFI29" s="1"/>
      <c r="RFJ29" s="1"/>
      <c r="RFK29" s="1"/>
      <c r="RFL29" s="1"/>
      <c r="RFM29" s="1"/>
      <c r="RFN29" s="1"/>
      <c r="RFO29" s="1"/>
      <c r="RFP29" s="1"/>
      <c r="RFQ29" s="1"/>
      <c r="RFR29" s="1"/>
      <c r="RFS29" s="1"/>
      <c r="RFT29" s="1"/>
      <c r="RFU29" s="1"/>
      <c r="RFV29" s="1"/>
      <c r="RFW29" s="1"/>
      <c r="RFX29" s="1"/>
      <c r="RFY29" s="1"/>
      <c r="RFZ29" s="1"/>
      <c r="RGA29" s="1"/>
      <c r="RGB29" s="1"/>
      <c r="RGC29" s="1"/>
      <c r="RGD29" s="1"/>
      <c r="RGE29" s="1"/>
      <c r="RGF29" s="1"/>
      <c r="RGG29" s="1"/>
      <c r="RGH29" s="1"/>
      <c r="RGI29" s="1"/>
      <c r="RGJ29" s="1"/>
      <c r="RGK29" s="1"/>
      <c r="RGL29" s="1"/>
      <c r="RGM29" s="1"/>
      <c r="RGN29" s="1"/>
      <c r="RGO29" s="1"/>
      <c r="RGP29" s="1"/>
      <c r="RGQ29" s="1"/>
      <c r="RGR29" s="1"/>
      <c r="RGS29" s="1"/>
      <c r="RGT29" s="1"/>
      <c r="RGU29" s="1"/>
      <c r="RGV29" s="1"/>
      <c r="RGW29" s="1"/>
      <c r="RGX29" s="1"/>
      <c r="RGY29" s="1"/>
      <c r="RGZ29" s="1"/>
      <c r="RHA29" s="1"/>
      <c r="RHB29" s="1"/>
      <c r="RHC29" s="1"/>
      <c r="RHD29" s="1"/>
      <c r="RHE29" s="1"/>
      <c r="RHF29" s="1"/>
      <c r="RHG29" s="1"/>
      <c r="RHH29" s="1"/>
      <c r="RHI29" s="1"/>
      <c r="RHJ29" s="1"/>
      <c r="RHK29" s="1"/>
      <c r="RHL29" s="1"/>
      <c r="RHM29" s="1"/>
      <c r="RHN29" s="1"/>
      <c r="RHO29" s="1"/>
      <c r="RHP29" s="1"/>
      <c r="RHQ29" s="1"/>
      <c r="RHR29" s="1"/>
      <c r="RHS29" s="1"/>
      <c r="RHT29" s="1"/>
      <c r="RHU29" s="1"/>
      <c r="RHV29" s="1"/>
      <c r="RHW29" s="1"/>
      <c r="RHX29" s="1"/>
      <c r="RHY29" s="1"/>
      <c r="RHZ29" s="1"/>
      <c r="RIA29" s="1"/>
      <c r="RIB29" s="1"/>
      <c r="RIC29" s="1"/>
      <c r="RID29" s="1"/>
      <c r="RIE29" s="1"/>
      <c r="RIF29" s="1"/>
      <c r="RIG29" s="1"/>
      <c r="RIH29" s="1"/>
      <c r="RII29" s="1"/>
      <c r="RIJ29" s="1"/>
      <c r="RIK29" s="1"/>
      <c r="RIL29" s="1"/>
      <c r="RIM29" s="1"/>
      <c r="RIN29" s="1"/>
      <c r="RIO29" s="1"/>
      <c r="RIP29" s="1"/>
      <c r="RIQ29" s="1"/>
      <c r="RIR29" s="1"/>
      <c r="RIS29" s="1"/>
      <c r="RIT29" s="1"/>
      <c r="RIU29" s="1"/>
      <c r="RIV29" s="1"/>
      <c r="RIW29" s="1"/>
      <c r="RIX29" s="1"/>
      <c r="RIY29" s="1"/>
      <c r="RIZ29" s="1"/>
      <c r="RJA29" s="1"/>
      <c r="RJB29" s="1"/>
      <c r="RJC29" s="1"/>
      <c r="RJD29" s="1"/>
      <c r="RJE29" s="1"/>
      <c r="RJF29" s="1"/>
      <c r="RJG29" s="1"/>
      <c r="RJH29" s="1"/>
      <c r="RJI29" s="1"/>
      <c r="RJJ29" s="1"/>
      <c r="RJK29" s="1"/>
      <c r="RJL29" s="1"/>
      <c r="RJM29" s="1"/>
      <c r="RJN29" s="1"/>
      <c r="RJO29" s="1"/>
      <c r="RJP29" s="1"/>
      <c r="RJQ29" s="1"/>
      <c r="RJR29" s="1"/>
      <c r="RJS29" s="1"/>
      <c r="RJT29" s="1"/>
      <c r="RJU29" s="1"/>
      <c r="RJV29" s="1"/>
      <c r="RJW29" s="1"/>
      <c r="RJX29" s="1"/>
      <c r="RJY29" s="1"/>
      <c r="RJZ29" s="1"/>
      <c r="RKA29" s="1"/>
      <c r="RKB29" s="1"/>
      <c r="RKC29" s="1"/>
      <c r="RKD29" s="1"/>
      <c r="RKE29" s="1"/>
      <c r="RKF29" s="1"/>
      <c r="RKG29" s="1"/>
      <c r="RKH29" s="1"/>
      <c r="RKI29" s="1"/>
      <c r="RKJ29" s="1"/>
      <c r="RKK29" s="1"/>
      <c r="RKL29" s="1"/>
      <c r="RKM29" s="1"/>
      <c r="RKN29" s="1"/>
      <c r="RKO29" s="1"/>
      <c r="RKP29" s="1"/>
      <c r="RKQ29" s="1"/>
      <c r="RKR29" s="1"/>
      <c r="RKS29" s="1"/>
      <c r="RKT29" s="1"/>
      <c r="RKU29" s="1"/>
      <c r="RKV29" s="1"/>
      <c r="RKW29" s="1"/>
      <c r="RKX29" s="1"/>
      <c r="RKY29" s="1"/>
      <c r="RKZ29" s="1"/>
      <c r="RLA29" s="1"/>
      <c r="RLB29" s="1"/>
      <c r="RLC29" s="1"/>
      <c r="RLD29" s="1"/>
      <c r="RLE29" s="1"/>
      <c r="RLF29" s="1"/>
      <c r="RLG29" s="1"/>
      <c r="RLH29" s="1"/>
      <c r="RLI29" s="1"/>
      <c r="RLJ29" s="1"/>
      <c r="RLK29" s="1"/>
      <c r="RLL29" s="1"/>
      <c r="RLM29" s="1"/>
      <c r="RLN29" s="1"/>
      <c r="RLO29" s="1"/>
      <c r="RLP29" s="1"/>
      <c r="RLQ29" s="1"/>
      <c r="RLR29" s="1"/>
      <c r="RLS29" s="1"/>
      <c r="RLT29" s="1"/>
      <c r="RLU29" s="1"/>
      <c r="RLV29" s="1"/>
      <c r="RLW29" s="1"/>
      <c r="RLX29" s="1"/>
      <c r="RLY29" s="1"/>
      <c r="RLZ29" s="1"/>
      <c r="RMA29" s="1"/>
      <c r="RMB29" s="1"/>
      <c r="RMC29" s="1"/>
      <c r="RMD29" s="1"/>
      <c r="RME29" s="1"/>
      <c r="RMF29" s="1"/>
      <c r="RMG29" s="1"/>
      <c r="RMH29" s="1"/>
      <c r="RMI29" s="1"/>
      <c r="RMJ29" s="1"/>
      <c r="RMK29" s="1"/>
      <c r="RML29" s="1"/>
      <c r="RMM29" s="1"/>
      <c r="RMN29" s="1"/>
      <c r="RMO29" s="1"/>
      <c r="RMP29" s="1"/>
      <c r="RMQ29" s="1"/>
      <c r="RMR29" s="1"/>
      <c r="RMS29" s="1"/>
      <c r="RMT29" s="1"/>
      <c r="RMU29" s="1"/>
      <c r="RMV29" s="1"/>
      <c r="RMW29" s="1"/>
      <c r="RMX29" s="1"/>
      <c r="RMY29" s="1"/>
      <c r="RMZ29" s="1"/>
      <c r="RNA29" s="1"/>
      <c r="RNB29" s="1"/>
      <c r="RNC29" s="1"/>
      <c r="RND29" s="1"/>
      <c r="RNE29" s="1"/>
      <c r="RNF29" s="1"/>
      <c r="RNG29" s="1"/>
      <c r="RNH29" s="1"/>
      <c r="RNI29" s="1"/>
      <c r="RNJ29" s="1"/>
      <c r="RNK29" s="1"/>
      <c r="RNL29" s="1"/>
      <c r="RNM29" s="1"/>
      <c r="RNN29" s="1"/>
      <c r="RNO29" s="1"/>
      <c r="RNP29" s="1"/>
      <c r="RNQ29" s="1"/>
      <c r="RNR29" s="1"/>
      <c r="RNS29" s="1"/>
      <c r="RNT29" s="1"/>
      <c r="RNU29" s="1"/>
      <c r="RNV29" s="1"/>
      <c r="RNW29" s="1"/>
      <c r="RNX29" s="1"/>
      <c r="RNY29" s="1"/>
      <c r="RNZ29" s="1"/>
      <c r="ROA29" s="1"/>
      <c r="ROB29" s="1"/>
      <c r="ROC29" s="1"/>
      <c r="ROD29" s="1"/>
      <c r="ROE29" s="1"/>
      <c r="ROF29" s="1"/>
      <c r="ROG29" s="1"/>
      <c r="ROH29" s="1"/>
      <c r="ROI29" s="1"/>
      <c r="ROJ29" s="1"/>
      <c r="ROK29" s="1"/>
      <c r="ROL29" s="1"/>
      <c r="ROM29" s="1"/>
      <c r="RON29" s="1"/>
      <c r="ROO29" s="1"/>
      <c r="ROP29" s="1"/>
      <c r="ROQ29" s="1"/>
      <c r="ROR29" s="1"/>
      <c r="ROS29" s="1"/>
      <c r="ROT29" s="1"/>
      <c r="ROU29" s="1"/>
      <c r="ROV29" s="1"/>
      <c r="ROW29" s="1"/>
      <c r="ROX29" s="1"/>
      <c r="ROY29" s="1"/>
      <c r="ROZ29" s="1"/>
      <c r="RPA29" s="1"/>
      <c r="RPB29" s="1"/>
      <c r="RPC29" s="1"/>
      <c r="RPD29" s="1"/>
      <c r="RPE29" s="1"/>
      <c r="RPF29" s="1"/>
      <c r="RPG29" s="1"/>
      <c r="RPH29" s="1"/>
      <c r="RPI29" s="1"/>
      <c r="RPJ29" s="1"/>
      <c r="RPK29" s="1"/>
      <c r="RPL29" s="1"/>
      <c r="RPM29" s="1"/>
      <c r="RPN29" s="1"/>
      <c r="RPO29" s="1"/>
      <c r="RPP29" s="1"/>
      <c r="RPQ29" s="1"/>
      <c r="RPR29" s="1"/>
      <c r="RPS29" s="1"/>
      <c r="RPT29" s="1"/>
      <c r="RPU29" s="1"/>
      <c r="RPV29" s="1"/>
      <c r="RPW29" s="1"/>
      <c r="RPX29" s="1"/>
      <c r="RPY29" s="1"/>
      <c r="RPZ29" s="1"/>
      <c r="RQA29" s="1"/>
      <c r="RQB29" s="1"/>
      <c r="RQC29" s="1"/>
      <c r="RQD29" s="1"/>
      <c r="RQE29" s="1"/>
      <c r="RQF29" s="1"/>
      <c r="RQG29" s="1"/>
      <c r="RQH29" s="1"/>
      <c r="RQI29" s="1"/>
      <c r="RQJ29" s="1"/>
      <c r="RQK29" s="1"/>
      <c r="RQL29" s="1"/>
      <c r="RQM29" s="1"/>
      <c r="RQN29" s="1"/>
      <c r="RQO29" s="1"/>
      <c r="RQP29" s="1"/>
      <c r="RQQ29" s="1"/>
      <c r="RQR29" s="1"/>
      <c r="RQS29" s="1"/>
      <c r="RQT29" s="1"/>
      <c r="RQU29" s="1"/>
      <c r="RQV29" s="1"/>
      <c r="RQW29" s="1"/>
      <c r="RQX29" s="1"/>
      <c r="RQY29" s="1"/>
      <c r="RQZ29" s="1"/>
      <c r="RRA29" s="1"/>
      <c r="RRB29" s="1"/>
      <c r="RRC29" s="1"/>
      <c r="RRD29" s="1"/>
      <c r="RRE29" s="1"/>
      <c r="RRF29" s="1"/>
      <c r="RRG29" s="1"/>
      <c r="RRH29" s="1"/>
      <c r="RRI29" s="1"/>
      <c r="RRJ29" s="1"/>
      <c r="RRK29" s="1"/>
      <c r="RRL29" s="1"/>
      <c r="RRM29" s="1"/>
      <c r="RRN29" s="1"/>
      <c r="RRO29" s="1"/>
      <c r="RRP29" s="1"/>
      <c r="RRQ29" s="1"/>
      <c r="RRR29" s="1"/>
      <c r="RRS29" s="1"/>
      <c r="RRT29" s="1"/>
      <c r="RRU29" s="1"/>
      <c r="RRV29" s="1"/>
      <c r="RRW29" s="1"/>
      <c r="RRX29" s="1"/>
      <c r="RRY29" s="1"/>
      <c r="RRZ29" s="1"/>
      <c r="RSA29" s="1"/>
      <c r="RSB29" s="1"/>
      <c r="RSC29" s="1"/>
      <c r="RSD29" s="1"/>
      <c r="RSE29" s="1"/>
      <c r="RSF29" s="1"/>
      <c r="RSG29" s="1"/>
      <c r="RSH29" s="1"/>
      <c r="RSI29" s="1"/>
      <c r="RSJ29" s="1"/>
      <c r="RSK29" s="1"/>
      <c r="RSL29" s="1"/>
      <c r="RSM29" s="1"/>
      <c r="RSN29" s="1"/>
      <c r="RSO29" s="1"/>
      <c r="RSP29" s="1"/>
      <c r="RSQ29" s="1"/>
      <c r="RSR29" s="1"/>
      <c r="RSS29" s="1"/>
      <c r="RST29" s="1"/>
      <c r="RSU29" s="1"/>
      <c r="RSV29" s="1"/>
      <c r="RSW29" s="1"/>
      <c r="RSX29" s="1"/>
      <c r="RSY29" s="1"/>
      <c r="RSZ29" s="1"/>
      <c r="RTA29" s="1"/>
      <c r="RTB29" s="1"/>
      <c r="RTC29" s="1"/>
      <c r="RTD29" s="1"/>
      <c r="RTE29" s="1"/>
      <c r="RTF29" s="1"/>
      <c r="RTG29" s="1"/>
      <c r="RTH29" s="1"/>
      <c r="RTI29" s="1"/>
      <c r="RTJ29" s="1"/>
      <c r="RTK29" s="1"/>
      <c r="RTL29" s="1"/>
      <c r="RTM29" s="1"/>
      <c r="RTN29" s="1"/>
      <c r="RTO29" s="1"/>
      <c r="RTP29" s="1"/>
      <c r="RTQ29" s="1"/>
      <c r="RTR29" s="1"/>
      <c r="RTS29" s="1"/>
      <c r="RTT29" s="1"/>
      <c r="RTU29" s="1"/>
      <c r="RTV29" s="1"/>
      <c r="RTW29" s="1"/>
      <c r="RTX29" s="1"/>
      <c r="RTY29" s="1"/>
      <c r="RTZ29" s="1"/>
      <c r="RUA29" s="1"/>
      <c r="RUB29" s="1"/>
      <c r="RUC29" s="1"/>
      <c r="RUD29" s="1"/>
      <c r="RUE29" s="1"/>
      <c r="RUF29" s="1"/>
      <c r="RUG29" s="1"/>
      <c r="RUH29" s="1"/>
      <c r="RUI29" s="1"/>
      <c r="RUJ29" s="1"/>
      <c r="RUK29" s="1"/>
      <c r="RUL29" s="1"/>
      <c r="RUM29" s="1"/>
      <c r="RUN29" s="1"/>
      <c r="RUO29" s="1"/>
      <c r="RUP29" s="1"/>
      <c r="RUQ29" s="1"/>
      <c r="RUR29" s="1"/>
      <c r="RUS29" s="1"/>
      <c r="RUT29" s="1"/>
      <c r="RUU29" s="1"/>
      <c r="RUV29" s="1"/>
      <c r="RUW29" s="1"/>
      <c r="RUX29" s="1"/>
      <c r="RUY29" s="1"/>
      <c r="RUZ29" s="1"/>
      <c r="RVA29" s="1"/>
      <c r="RVB29" s="1"/>
      <c r="RVC29" s="1"/>
      <c r="RVD29" s="1"/>
      <c r="RVE29" s="1"/>
      <c r="RVF29" s="1"/>
      <c r="RVG29" s="1"/>
      <c r="RVH29" s="1"/>
      <c r="RVI29" s="1"/>
      <c r="RVJ29" s="1"/>
      <c r="RVK29" s="1"/>
      <c r="RVL29" s="1"/>
      <c r="RVM29" s="1"/>
      <c r="RVN29" s="1"/>
      <c r="RVO29" s="1"/>
      <c r="RVP29" s="1"/>
      <c r="RVQ29" s="1"/>
      <c r="RVR29" s="1"/>
      <c r="RVS29" s="1"/>
      <c r="RVT29" s="1"/>
      <c r="RVU29" s="1"/>
      <c r="RVV29" s="1"/>
      <c r="RVW29" s="1"/>
      <c r="RVX29" s="1"/>
      <c r="RVY29" s="1"/>
      <c r="RVZ29" s="1"/>
      <c r="RWA29" s="1"/>
      <c r="RWB29" s="1"/>
      <c r="RWC29" s="1"/>
      <c r="RWD29" s="1"/>
      <c r="RWE29" s="1"/>
      <c r="RWF29" s="1"/>
      <c r="RWG29" s="1"/>
      <c r="RWH29" s="1"/>
      <c r="RWI29" s="1"/>
      <c r="RWJ29" s="1"/>
      <c r="RWK29" s="1"/>
      <c r="RWL29" s="1"/>
      <c r="RWM29" s="1"/>
      <c r="RWN29" s="1"/>
      <c r="RWO29" s="1"/>
      <c r="RWP29" s="1"/>
      <c r="RWQ29" s="1"/>
      <c r="RWR29" s="1"/>
      <c r="RWS29" s="1"/>
      <c r="RWT29" s="1"/>
      <c r="RWU29" s="1"/>
      <c r="RWV29" s="1"/>
      <c r="RWW29" s="1"/>
      <c r="RWX29" s="1"/>
      <c r="RWY29" s="1"/>
      <c r="RWZ29" s="1"/>
      <c r="RXA29" s="1"/>
      <c r="RXB29" s="1"/>
      <c r="RXC29" s="1"/>
      <c r="RXD29" s="1"/>
      <c r="RXE29" s="1"/>
      <c r="RXF29" s="1"/>
      <c r="RXG29" s="1"/>
      <c r="RXH29" s="1"/>
      <c r="RXI29" s="1"/>
      <c r="RXJ29" s="1"/>
      <c r="RXK29" s="1"/>
      <c r="RXL29" s="1"/>
      <c r="RXM29" s="1"/>
      <c r="RXN29" s="1"/>
      <c r="RXO29" s="1"/>
      <c r="RXP29" s="1"/>
      <c r="RXQ29" s="1"/>
      <c r="RXR29" s="1"/>
      <c r="RXS29" s="1"/>
      <c r="RXT29" s="1"/>
      <c r="RXU29" s="1"/>
      <c r="RXV29" s="1"/>
      <c r="RXW29" s="1"/>
      <c r="RXX29" s="1"/>
      <c r="RXY29" s="1"/>
      <c r="RXZ29" s="1"/>
      <c r="RYA29" s="1"/>
      <c r="RYB29" s="1"/>
      <c r="RYC29" s="1"/>
      <c r="RYD29" s="1"/>
      <c r="RYE29" s="1"/>
      <c r="RYF29" s="1"/>
      <c r="RYG29" s="1"/>
      <c r="RYH29" s="1"/>
      <c r="RYI29" s="1"/>
      <c r="RYJ29" s="1"/>
      <c r="RYK29" s="1"/>
      <c r="RYL29" s="1"/>
      <c r="RYM29" s="1"/>
      <c r="RYN29" s="1"/>
      <c r="RYO29" s="1"/>
      <c r="RYP29" s="1"/>
      <c r="RYQ29" s="1"/>
      <c r="RYR29" s="1"/>
      <c r="RYS29" s="1"/>
      <c r="RYT29" s="1"/>
      <c r="RYU29" s="1"/>
      <c r="RYV29" s="1"/>
      <c r="RYW29" s="1"/>
      <c r="RYX29" s="1"/>
      <c r="RYY29" s="1"/>
      <c r="RYZ29" s="1"/>
      <c r="RZA29" s="1"/>
      <c r="RZB29" s="1"/>
      <c r="RZC29" s="1"/>
      <c r="RZD29" s="1"/>
      <c r="RZE29" s="1"/>
      <c r="RZF29" s="1"/>
      <c r="RZG29" s="1"/>
      <c r="RZH29" s="1"/>
      <c r="RZI29" s="1"/>
      <c r="RZJ29" s="1"/>
      <c r="RZK29" s="1"/>
      <c r="RZL29" s="1"/>
      <c r="RZM29" s="1"/>
      <c r="RZN29" s="1"/>
      <c r="RZO29" s="1"/>
      <c r="RZP29" s="1"/>
      <c r="RZQ29" s="1"/>
      <c r="RZR29" s="1"/>
      <c r="RZS29" s="1"/>
      <c r="RZT29" s="1"/>
      <c r="RZU29" s="1"/>
      <c r="RZV29" s="1"/>
      <c r="RZW29" s="1"/>
      <c r="RZX29" s="1"/>
      <c r="RZY29" s="1"/>
      <c r="RZZ29" s="1"/>
      <c r="SAA29" s="1"/>
      <c r="SAB29" s="1"/>
      <c r="SAC29" s="1"/>
      <c r="SAD29" s="1"/>
      <c r="SAE29" s="1"/>
      <c r="SAF29" s="1"/>
      <c r="SAG29" s="1"/>
      <c r="SAH29" s="1"/>
      <c r="SAI29" s="1"/>
      <c r="SAJ29" s="1"/>
      <c r="SAK29" s="1"/>
      <c r="SAL29" s="1"/>
      <c r="SAM29" s="1"/>
      <c r="SAN29" s="1"/>
      <c r="SAO29" s="1"/>
      <c r="SAP29" s="1"/>
      <c r="SAQ29" s="1"/>
      <c r="SAR29" s="1"/>
      <c r="SAS29" s="1"/>
      <c r="SAT29" s="1"/>
      <c r="SAU29" s="1"/>
      <c r="SAV29" s="1"/>
      <c r="SAW29" s="1"/>
      <c r="SAX29" s="1"/>
      <c r="SAY29" s="1"/>
      <c r="SAZ29" s="1"/>
      <c r="SBA29" s="1"/>
      <c r="SBB29" s="1"/>
      <c r="SBC29" s="1"/>
      <c r="SBD29" s="1"/>
      <c r="SBE29" s="1"/>
      <c r="SBF29" s="1"/>
      <c r="SBG29" s="1"/>
      <c r="SBH29" s="1"/>
      <c r="SBI29" s="1"/>
      <c r="SBJ29" s="1"/>
      <c r="SBK29" s="1"/>
      <c r="SBL29" s="1"/>
      <c r="SBM29" s="1"/>
      <c r="SBN29" s="1"/>
      <c r="SBO29" s="1"/>
      <c r="SBP29" s="1"/>
      <c r="SBQ29" s="1"/>
      <c r="SBR29" s="1"/>
      <c r="SBS29" s="1"/>
      <c r="SBT29" s="1"/>
      <c r="SBU29" s="1"/>
      <c r="SBV29" s="1"/>
      <c r="SBW29" s="1"/>
      <c r="SBX29" s="1"/>
      <c r="SBY29" s="1"/>
      <c r="SBZ29" s="1"/>
      <c r="SCA29" s="1"/>
      <c r="SCB29" s="1"/>
      <c r="SCC29" s="1"/>
      <c r="SCD29" s="1"/>
      <c r="SCE29" s="1"/>
      <c r="SCF29" s="1"/>
      <c r="SCG29" s="1"/>
      <c r="SCH29" s="1"/>
      <c r="SCI29" s="1"/>
      <c r="SCJ29" s="1"/>
      <c r="SCK29" s="1"/>
      <c r="SCL29" s="1"/>
      <c r="SCM29" s="1"/>
      <c r="SCN29" s="1"/>
      <c r="SCO29" s="1"/>
      <c r="SCP29" s="1"/>
      <c r="SCQ29" s="1"/>
      <c r="SCR29" s="1"/>
      <c r="SCS29" s="1"/>
      <c r="SCT29" s="1"/>
      <c r="SCU29" s="1"/>
      <c r="SCV29" s="1"/>
      <c r="SCW29" s="1"/>
      <c r="SCX29" s="1"/>
      <c r="SCY29" s="1"/>
      <c r="SCZ29" s="1"/>
      <c r="SDA29" s="1"/>
      <c r="SDB29" s="1"/>
      <c r="SDC29" s="1"/>
      <c r="SDD29" s="1"/>
      <c r="SDE29" s="1"/>
      <c r="SDF29" s="1"/>
      <c r="SDG29" s="1"/>
      <c r="SDH29" s="1"/>
      <c r="SDI29" s="1"/>
      <c r="SDJ29" s="1"/>
      <c r="SDK29" s="1"/>
      <c r="SDL29" s="1"/>
      <c r="SDM29" s="1"/>
      <c r="SDN29" s="1"/>
      <c r="SDO29" s="1"/>
      <c r="SDP29" s="1"/>
      <c r="SDQ29" s="1"/>
      <c r="SDR29" s="1"/>
      <c r="SDS29" s="1"/>
      <c r="SDT29" s="1"/>
      <c r="SDU29" s="1"/>
      <c r="SDV29" s="1"/>
      <c r="SDW29" s="1"/>
      <c r="SDX29" s="1"/>
      <c r="SDY29" s="1"/>
      <c r="SDZ29" s="1"/>
      <c r="SEA29" s="1"/>
      <c r="SEB29" s="1"/>
      <c r="SEC29" s="1"/>
      <c r="SED29" s="1"/>
      <c r="SEE29" s="1"/>
      <c r="SEF29" s="1"/>
      <c r="SEG29" s="1"/>
      <c r="SEH29" s="1"/>
      <c r="SEI29" s="1"/>
      <c r="SEJ29" s="1"/>
      <c r="SEK29" s="1"/>
      <c r="SEL29" s="1"/>
      <c r="SEM29" s="1"/>
      <c r="SEN29" s="1"/>
      <c r="SEO29" s="1"/>
      <c r="SEP29" s="1"/>
      <c r="SEQ29" s="1"/>
      <c r="SER29" s="1"/>
      <c r="SES29" s="1"/>
      <c r="SET29" s="1"/>
      <c r="SEU29" s="1"/>
      <c r="SEV29" s="1"/>
      <c r="SEW29" s="1"/>
      <c r="SEX29" s="1"/>
      <c r="SEY29" s="1"/>
      <c r="SEZ29" s="1"/>
      <c r="SFA29" s="1"/>
      <c r="SFB29" s="1"/>
      <c r="SFC29" s="1"/>
      <c r="SFD29" s="1"/>
      <c r="SFE29" s="1"/>
      <c r="SFF29" s="1"/>
      <c r="SFG29" s="1"/>
      <c r="SFH29" s="1"/>
      <c r="SFI29" s="1"/>
      <c r="SFJ29" s="1"/>
      <c r="SFK29" s="1"/>
      <c r="SFL29" s="1"/>
      <c r="SFM29" s="1"/>
      <c r="SFN29" s="1"/>
      <c r="SFO29" s="1"/>
      <c r="SFP29" s="1"/>
      <c r="SFQ29" s="1"/>
      <c r="SFR29" s="1"/>
      <c r="SFS29" s="1"/>
      <c r="SFT29" s="1"/>
      <c r="SFU29" s="1"/>
      <c r="SFV29" s="1"/>
      <c r="SFW29" s="1"/>
      <c r="SFX29" s="1"/>
      <c r="SFY29" s="1"/>
      <c r="SFZ29" s="1"/>
      <c r="SGA29" s="1"/>
      <c r="SGB29" s="1"/>
      <c r="SGC29" s="1"/>
      <c r="SGD29" s="1"/>
      <c r="SGE29" s="1"/>
      <c r="SGF29" s="1"/>
      <c r="SGG29" s="1"/>
      <c r="SGH29" s="1"/>
      <c r="SGI29" s="1"/>
      <c r="SGJ29" s="1"/>
      <c r="SGK29" s="1"/>
      <c r="SGL29" s="1"/>
      <c r="SGM29" s="1"/>
      <c r="SGN29" s="1"/>
      <c r="SGO29" s="1"/>
      <c r="SGP29" s="1"/>
      <c r="SGQ29" s="1"/>
      <c r="SGR29" s="1"/>
      <c r="SGS29" s="1"/>
      <c r="SGT29" s="1"/>
      <c r="SGU29" s="1"/>
      <c r="SGV29" s="1"/>
      <c r="SGW29" s="1"/>
      <c r="SGX29" s="1"/>
      <c r="SGY29" s="1"/>
      <c r="SGZ29" s="1"/>
      <c r="SHA29" s="1"/>
      <c r="SHB29" s="1"/>
      <c r="SHC29" s="1"/>
      <c r="SHD29" s="1"/>
      <c r="SHE29" s="1"/>
      <c r="SHF29" s="1"/>
      <c r="SHG29" s="1"/>
      <c r="SHH29" s="1"/>
      <c r="SHI29" s="1"/>
      <c r="SHJ29" s="1"/>
      <c r="SHK29" s="1"/>
      <c r="SHL29" s="1"/>
      <c r="SHM29" s="1"/>
      <c r="SHN29" s="1"/>
      <c r="SHO29" s="1"/>
      <c r="SHP29" s="1"/>
      <c r="SHQ29" s="1"/>
      <c r="SHR29" s="1"/>
      <c r="SHS29" s="1"/>
      <c r="SHT29" s="1"/>
      <c r="SHU29" s="1"/>
      <c r="SHV29" s="1"/>
      <c r="SHW29" s="1"/>
      <c r="SHX29" s="1"/>
      <c r="SHY29" s="1"/>
      <c r="SHZ29" s="1"/>
      <c r="SIA29" s="1"/>
      <c r="SIB29" s="1"/>
      <c r="SIC29" s="1"/>
      <c r="SID29" s="1"/>
      <c r="SIE29" s="1"/>
      <c r="SIF29" s="1"/>
      <c r="SIG29" s="1"/>
      <c r="SIH29" s="1"/>
      <c r="SII29" s="1"/>
      <c r="SIJ29" s="1"/>
      <c r="SIK29" s="1"/>
      <c r="SIL29" s="1"/>
      <c r="SIM29" s="1"/>
      <c r="SIN29" s="1"/>
      <c r="SIO29" s="1"/>
      <c r="SIP29" s="1"/>
      <c r="SIQ29" s="1"/>
      <c r="SIR29" s="1"/>
      <c r="SIS29" s="1"/>
      <c r="SIT29" s="1"/>
      <c r="SIU29" s="1"/>
      <c r="SIV29" s="1"/>
      <c r="SIW29" s="1"/>
      <c r="SIX29" s="1"/>
      <c r="SIY29" s="1"/>
      <c r="SIZ29" s="1"/>
      <c r="SJA29" s="1"/>
      <c r="SJB29" s="1"/>
      <c r="SJC29" s="1"/>
      <c r="SJD29" s="1"/>
      <c r="SJE29" s="1"/>
      <c r="SJF29" s="1"/>
      <c r="SJG29" s="1"/>
      <c r="SJH29" s="1"/>
      <c r="SJI29" s="1"/>
      <c r="SJJ29" s="1"/>
      <c r="SJK29" s="1"/>
      <c r="SJL29" s="1"/>
      <c r="SJM29" s="1"/>
      <c r="SJN29" s="1"/>
      <c r="SJO29" s="1"/>
      <c r="SJP29" s="1"/>
      <c r="SJQ29" s="1"/>
      <c r="SJR29" s="1"/>
      <c r="SJS29" s="1"/>
      <c r="SJT29" s="1"/>
      <c r="SJU29" s="1"/>
      <c r="SJV29" s="1"/>
      <c r="SJW29" s="1"/>
      <c r="SJX29" s="1"/>
      <c r="SJY29" s="1"/>
      <c r="SJZ29" s="1"/>
      <c r="SKA29" s="1"/>
      <c r="SKB29" s="1"/>
      <c r="SKC29" s="1"/>
      <c r="SKD29" s="1"/>
      <c r="SKE29" s="1"/>
      <c r="SKF29" s="1"/>
      <c r="SKG29" s="1"/>
      <c r="SKH29" s="1"/>
      <c r="SKI29" s="1"/>
      <c r="SKJ29" s="1"/>
      <c r="SKK29" s="1"/>
      <c r="SKL29" s="1"/>
      <c r="SKM29" s="1"/>
      <c r="SKN29" s="1"/>
      <c r="SKO29" s="1"/>
      <c r="SKP29" s="1"/>
      <c r="SKQ29" s="1"/>
      <c r="SKR29" s="1"/>
      <c r="SKS29" s="1"/>
      <c r="SKT29" s="1"/>
      <c r="SKU29" s="1"/>
      <c r="SKV29" s="1"/>
      <c r="SKW29" s="1"/>
      <c r="SKX29" s="1"/>
      <c r="SKY29" s="1"/>
      <c r="SKZ29" s="1"/>
      <c r="SLA29" s="1"/>
      <c r="SLB29" s="1"/>
      <c r="SLC29" s="1"/>
      <c r="SLD29" s="1"/>
      <c r="SLE29" s="1"/>
      <c r="SLF29" s="1"/>
      <c r="SLG29" s="1"/>
      <c r="SLH29" s="1"/>
      <c r="SLI29" s="1"/>
      <c r="SLJ29" s="1"/>
      <c r="SLK29" s="1"/>
      <c r="SLL29" s="1"/>
      <c r="SLM29" s="1"/>
      <c r="SLN29" s="1"/>
      <c r="SLO29" s="1"/>
      <c r="SLP29" s="1"/>
      <c r="SLQ29" s="1"/>
      <c r="SLR29" s="1"/>
      <c r="SLS29" s="1"/>
      <c r="SLT29" s="1"/>
      <c r="SLU29" s="1"/>
      <c r="SLV29" s="1"/>
      <c r="SLW29" s="1"/>
      <c r="SLX29" s="1"/>
      <c r="SLY29" s="1"/>
      <c r="SLZ29" s="1"/>
      <c r="SMA29" s="1"/>
      <c r="SMB29" s="1"/>
      <c r="SMC29" s="1"/>
      <c r="SMD29" s="1"/>
      <c r="SME29" s="1"/>
      <c r="SMF29" s="1"/>
      <c r="SMG29" s="1"/>
      <c r="SMH29" s="1"/>
      <c r="SMI29" s="1"/>
      <c r="SMJ29" s="1"/>
      <c r="SMK29" s="1"/>
      <c r="SML29" s="1"/>
      <c r="SMM29" s="1"/>
      <c r="SMN29" s="1"/>
      <c r="SMO29" s="1"/>
      <c r="SMP29" s="1"/>
      <c r="SMQ29" s="1"/>
      <c r="SMR29" s="1"/>
      <c r="SMS29" s="1"/>
      <c r="SMT29" s="1"/>
      <c r="SMU29" s="1"/>
      <c r="SMV29" s="1"/>
      <c r="SMW29" s="1"/>
      <c r="SMX29" s="1"/>
      <c r="SMY29" s="1"/>
      <c r="SMZ29" s="1"/>
      <c r="SNA29" s="1"/>
      <c r="SNB29" s="1"/>
      <c r="SNC29" s="1"/>
      <c r="SND29" s="1"/>
      <c r="SNE29" s="1"/>
      <c r="SNF29" s="1"/>
      <c r="SNG29" s="1"/>
      <c r="SNH29" s="1"/>
      <c r="SNI29" s="1"/>
      <c r="SNJ29" s="1"/>
      <c r="SNK29" s="1"/>
      <c r="SNL29" s="1"/>
      <c r="SNM29" s="1"/>
      <c r="SNN29" s="1"/>
      <c r="SNO29" s="1"/>
      <c r="SNP29" s="1"/>
      <c r="SNQ29" s="1"/>
      <c r="SNR29" s="1"/>
      <c r="SNS29" s="1"/>
      <c r="SNT29" s="1"/>
      <c r="SNU29" s="1"/>
      <c r="SNV29" s="1"/>
      <c r="SNW29" s="1"/>
      <c r="SNX29" s="1"/>
      <c r="SNY29" s="1"/>
      <c r="SNZ29" s="1"/>
      <c r="SOA29" s="1"/>
      <c r="SOB29" s="1"/>
      <c r="SOC29" s="1"/>
      <c r="SOD29" s="1"/>
      <c r="SOE29" s="1"/>
      <c r="SOF29" s="1"/>
      <c r="SOG29" s="1"/>
      <c r="SOH29" s="1"/>
      <c r="SOI29" s="1"/>
      <c r="SOJ29" s="1"/>
      <c r="SOK29" s="1"/>
      <c r="SOL29" s="1"/>
      <c r="SOM29" s="1"/>
      <c r="SON29" s="1"/>
      <c r="SOO29" s="1"/>
      <c r="SOP29" s="1"/>
      <c r="SOQ29" s="1"/>
      <c r="SOR29" s="1"/>
      <c r="SOS29" s="1"/>
      <c r="SOT29" s="1"/>
      <c r="SOU29" s="1"/>
      <c r="SOV29" s="1"/>
      <c r="SOW29" s="1"/>
      <c r="SOX29" s="1"/>
      <c r="SOY29" s="1"/>
      <c r="SOZ29" s="1"/>
      <c r="SPA29" s="1"/>
      <c r="SPB29" s="1"/>
      <c r="SPC29" s="1"/>
      <c r="SPD29" s="1"/>
      <c r="SPE29" s="1"/>
      <c r="SPF29" s="1"/>
      <c r="SPG29" s="1"/>
      <c r="SPH29" s="1"/>
      <c r="SPI29" s="1"/>
      <c r="SPJ29" s="1"/>
      <c r="SPK29" s="1"/>
      <c r="SPL29" s="1"/>
      <c r="SPM29" s="1"/>
      <c r="SPN29" s="1"/>
      <c r="SPO29" s="1"/>
      <c r="SPP29" s="1"/>
      <c r="SPQ29" s="1"/>
      <c r="SPR29" s="1"/>
      <c r="SPS29" s="1"/>
      <c r="SPT29" s="1"/>
      <c r="SPU29" s="1"/>
      <c r="SPV29" s="1"/>
      <c r="SPW29" s="1"/>
      <c r="SPX29" s="1"/>
      <c r="SPY29" s="1"/>
      <c r="SPZ29" s="1"/>
      <c r="SQA29" s="1"/>
      <c r="SQB29" s="1"/>
      <c r="SQC29" s="1"/>
      <c r="SQD29" s="1"/>
      <c r="SQE29" s="1"/>
      <c r="SQF29" s="1"/>
      <c r="SQG29" s="1"/>
      <c r="SQH29" s="1"/>
      <c r="SQI29" s="1"/>
      <c r="SQJ29" s="1"/>
      <c r="SQK29" s="1"/>
      <c r="SQL29" s="1"/>
      <c r="SQM29" s="1"/>
      <c r="SQN29" s="1"/>
      <c r="SQO29" s="1"/>
      <c r="SQP29" s="1"/>
      <c r="SQQ29" s="1"/>
      <c r="SQR29" s="1"/>
      <c r="SQS29" s="1"/>
      <c r="SQT29" s="1"/>
      <c r="SQU29" s="1"/>
      <c r="SQV29" s="1"/>
      <c r="SQW29" s="1"/>
      <c r="SQX29" s="1"/>
      <c r="SQY29" s="1"/>
      <c r="SQZ29" s="1"/>
      <c r="SRA29" s="1"/>
      <c r="SRB29" s="1"/>
      <c r="SRC29" s="1"/>
      <c r="SRD29" s="1"/>
      <c r="SRE29" s="1"/>
      <c r="SRF29" s="1"/>
      <c r="SRG29" s="1"/>
      <c r="SRH29" s="1"/>
      <c r="SRI29" s="1"/>
      <c r="SRJ29" s="1"/>
      <c r="SRK29" s="1"/>
      <c r="SRL29" s="1"/>
      <c r="SRM29" s="1"/>
      <c r="SRN29" s="1"/>
      <c r="SRO29" s="1"/>
      <c r="SRP29" s="1"/>
      <c r="SRQ29" s="1"/>
      <c r="SRR29" s="1"/>
      <c r="SRS29" s="1"/>
      <c r="SRT29" s="1"/>
      <c r="SRU29" s="1"/>
      <c r="SRV29" s="1"/>
      <c r="SRW29" s="1"/>
      <c r="SRX29" s="1"/>
      <c r="SRY29" s="1"/>
      <c r="SRZ29" s="1"/>
      <c r="SSA29" s="1"/>
      <c r="SSB29" s="1"/>
      <c r="SSC29" s="1"/>
      <c r="SSD29" s="1"/>
      <c r="SSE29" s="1"/>
      <c r="SSF29" s="1"/>
      <c r="SSG29" s="1"/>
      <c r="SSH29" s="1"/>
      <c r="SSI29" s="1"/>
      <c r="SSJ29" s="1"/>
      <c r="SSK29" s="1"/>
      <c r="SSL29" s="1"/>
      <c r="SSM29" s="1"/>
      <c r="SSN29" s="1"/>
      <c r="SSO29" s="1"/>
      <c r="SSP29" s="1"/>
      <c r="SSQ29" s="1"/>
      <c r="SSR29" s="1"/>
      <c r="SSS29" s="1"/>
      <c r="SST29" s="1"/>
      <c r="SSU29" s="1"/>
      <c r="SSV29" s="1"/>
      <c r="SSW29" s="1"/>
      <c r="SSX29" s="1"/>
      <c r="SSY29" s="1"/>
      <c r="SSZ29" s="1"/>
      <c r="STA29" s="1"/>
      <c r="STB29" s="1"/>
      <c r="STC29" s="1"/>
      <c r="STD29" s="1"/>
      <c r="STE29" s="1"/>
      <c r="STF29" s="1"/>
      <c r="STG29" s="1"/>
      <c r="STH29" s="1"/>
      <c r="STI29" s="1"/>
      <c r="STJ29" s="1"/>
      <c r="STK29" s="1"/>
      <c r="STL29" s="1"/>
      <c r="STM29" s="1"/>
      <c r="STN29" s="1"/>
      <c r="STO29" s="1"/>
      <c r="STP29" s="1"/>
      <c r="STQ29" s="1"/>
      <c r="STR29" s="1"/>
      <c r="STS29" s="1"/>
      <c r="STT29" s="1"/>
      <c r="STU29" s="1"/>
      <c r="STV29" s="1"/>
      <c r="STW29" s="1"/>
      <c r="STX29" s="1"/>
      <c r="STY29" s="1"/>
      <c r="STZ29" s="1"/>
      <c r="SUA29" s="1"/>
      <c r="SUB29" s="1"/>
      <c r="SUC29" s="1"/>
      <c r="SUD29" s="1"/>
      <c r="SUE29" s="1"/>
      <c r="SUF29" s="1"/>
      <c r="SUG29" s="1"/>
      <c r="SUH29" s="1"/>
      <c r="SUI29" s="1"/>
      <c r="SUJ29" s="1"/>
      <c r="SUK29" s="1"/>
      <c r="SUL29" s="1"/>
      <c r="SUM29" s="1"/>
      <c r="SUN29" s="1"/>
      <c r="SUO29" s="1"/>
      <c r="SUP29" s="1"/>
      <c r="SUQ29" s="1"/>
      <c r="SUR29" s="1"/>
      <c r="SUS29" s="1"/>
      <c r="SUT29" s="1"/>
      <c r="SUU29" s="1"/>
      <c r="SUV29" s="1"/>
      <c r="SUW29" s="1"/>
      <c r="SUX29" s="1"/>
      <c r="SUY29" s="1"/>
      <c r="SUZ29" s="1"/>
      <c r="SVA29" s="1"/>
      <c r="SVB29" s="1"/>
      <c r="SVC29" s="1"/>
      <c r="SVD29" s="1"/>
      <c r="SVE29" s="1"/>
      <c r="SVF29" s="1"/>
      <c r="SVG29" s="1"/>
      <c r="SVH29" s="1"/>
      <c r="SVI29" s="1"/>
      <c r="SVJ29" s="1"/>
      <c r="SVK29" s="1"/>
      <c r="SVL29" s="1"/>
      <c r="SVM29" s="1"/>
      <c r="SVN29" s="1"/>
      <c r="SVO29" s="1"/>
      <c r="SVP29" s="1"/>
      <c r="SVQ29" s="1"/>
      <c r="SVR29" s="1"/>
      <c r="SVS29" s="1"/>
      <c r="SVT29" s="1"/>
      <c r="SVU29" s="1"/>
      <c r="SVV29" s="1"/>
      <c r="SVW29" s="1"/>
      <c r="SVX29" s="1"/>
      <c r="SVY29" s="1"/>
      <c r="SVZ29" s="1"/>
      <c r="SWA29" s="1"/>
      <c r="SWB29" s="1"/>
      <c r="SWC29" s="1"/>
      <c r="SWD29" s="1"/>
      <c r="SWE29" s="1"/>
      <c r="SWF29" s="1"/>
      <c r="SWG29" s="1"/>
      <c r="SWH29" s="1"/>
      <c r="SWI29" s="1"/>
      <c r="SWJ29" s="1"/>
      <c r="SWK29" s="1"/>
      <c r="SWL29" s="1"/>
      <c r="SWM29" s="1"/>
      <c r="SWN29" s="1"/>
      <c r="SWO29" s="1"/>
      <c r="SWP29" s="1"/>
      <c r="SWQ29" s="1"/>
      <c r="SWR29" s="1"/>
      <c r="SWS29" s="1"/>
      <c r="SWT29" s="1"/>
      <c r="SWU29" s="1"/>
      <c r="SWV29" s="1"/>
      <c r="SWW29" s="1"/>
      <c r="SWX29" s="1"/>
      <c r="SWY29" s="1"/>
      <c r="SWZ29" s="1"/>
      <c r="SXA29" s="1"/>
      <c r="SXB29" s="1"/>
      <c r="SXC29" s="1"/>
      <c r="SXD29" s="1"/>
      <c r="SXE29" s="1"/>
      <c r="SXF29" s="1"/>
      <c r="SXG29" s="1"/>
      <c r="SXH29" s="1"/>
      <c r="SXI29" s="1"/>
      <c r="SXJ29" s="1"/>
      <c r="SXK29" s="1"/>
      <c r="SXL29" s="1"/>
      <c r="SXM29" s="1"/>
      <c r="SXN29" s="1"/>
      <c r="SXO29" s="1"/>
      <c r="SXP29" s="1"/>
      <c r="SXQ29" s="1"/>
      <c r="SXR29" s="1"/>
      <c r="SXS29" s="1"/>
      <c r="SXT29" s="1"/>
      <c r="SXU29" s="1"/>
      <c r="SXV29" s="1"/>
      <c r="SXW29" s="1"/>
      <c r="SXX29" s="1"/>
      <c r="SXY29" s="1"/>
      <c r="SXZ29" s="1"/>
      <c r="SYA29" s="1"/>
      <c r="SYB29" s="1"/>
      <c r="SYC29" s="1"/>
      <c r="SYD29" s="1"/>
      <c r="SYE29" s="1"/>
      <c r="SYF29" s="1"/>
      <c r="SYG29" s="1"/>
      <c r="SYH29" s="1"/>
      <c r="SYI29" s="1"/>
      <c r="SYJ29" s="1"/>
      <c r="SYK29" s="1"/>
      <c r="SYL29" s="1"/>
      <c r="SYM29" s="1"/>
      <c r="SYN29" s="1"/>
      <c r="SYO29" s="1"/>
      <c r="SYP29" s="1"/>
      <c r="SYQ29" s="1"/>
      <c r="SYR29" s="1"/>
      <c r="SYS29" s="1"/>
      <c r="SYT29" s="1"/>
      <c r="SYU29" s="1"/>
      <c r="SYV29" s="1"/>
      <c r="SYW29" s="1"/>
      <c r="SYX29" s="1"/>
      <c r="SYY29" s="1"/>
      <c r="SYZ29" s="1"/>
      <c r="SZA29" s="1"/>
      <c r="SZB29" s="1"/>
      <c r="SZC29" s="1"/>
      <c r="SZD29" s="1"/>
      <c r="SZE29" s="1"/>
      <c r="SZF29" s="1"/>
      <c r="SZG29" s="1"/>
      <c r="SZH29" s="1"/>
      <c r="SZI29" s="1"/>
      <c r="SZJ29" s="1"/>
      <c r="SZK29" s="1"/>
      <c r="SZL29" s="1"/>
      <c r="SZM29" s="1"/>
      <c r="SZN29" s="1"/>
      <c r="SZO29" s="1"/>
      <c r="SZP29" s="1"/>
      <c r="SZQ29" s="1"/>
      <c r="SZR29" s="1"/>
      <c r="SZS29" s="1"/>
      <c r="SZT29" s="1"/>
      <c r="SZU29" s="1"/>
      <c r="SZV29" s="1"/>
      <c r="SZW29" s="1"/>
      <c r="SZX29" s="1"/>
      <c r="SZY29" s="1"/>
      <c r="SZZ29" s="1"/>
      <c r="TAA29" s="1"/>
      <c r="TAB29" s="1"/>
      <c r="TAC29" s="1"/>
      <c r="TAD29" s="1"/>
      <c r="TAE29" s="1"/>
      <c r="TAF29" s="1"/>
      <c r="TAG29" s="1"/>
      <c r="TAH29" s="1"/>
      <c r="TAI29" s="1"/>
      <c r="TAJ29" s="1"/>
      <c r="TAK29" s="1"/>
      <c r="TAL29" s="1"/>
      <c r="TAM29" s="1"/>
      <c r="TAN29" s="1"/>
      <c r="TAO29" s="1"/>
      <c r="TAP29" s="1"/>
      <c r="TAQ29" s="1"/>
      <c r="TAR29" s="1"/>
      <c r="TAS29" s="1"/>
      <c r="TAT29" s="1"/>
      <c r="TAU29" s="1"/>
      <c r="TAV29" s="1"/>
      <c r="TAW29" s="1"/>
      <c r="TAX29" s="1"/>
      <c r="TAY29" s="1"/>
      <c r="TAZ29" s="1"/>
      <c r="TBA29" s="1"/>
      <c r="TBB29" s="1"/>
      <c r="TBC29" s="1"/>
      <c r="TBD29" s="1"/>
      <c r="TBE29" s="1"/>
      <c r="TBF29" s="1"/>
      <c r="TBG29" s="1"/>
      <c r="TBH29" s="1"/>
      <c r="TBI29" s="1"/>
      <c r="TBJ29" s="1"/>
      <c r="TBK29" s="1"/>
      <c r="TBL29" s="1"/>
      <c r="TBM29" s="1"/>
      <c r="TBN29" s="1"/>
      <c r="TBO29" s="1"/>
      <c r="TBP29" s="1"/>
      <c r="TBQ29" s="1"/>
      <c r="TBR29" s="1"/>
      <c r="TBS29" s="1"/>
      <c r="TBT29" s="1"/>
      <c r="TBU29" s="1"/>
      <c r="TBV29" s="1"/>
      <c r="TBW29" s="1"/>
      <c r="TBX29" s="1"/>
      <c r="TBY29" s="1"/>
      <c r="TBZ29" s="1"/>
      <c r="TCA29" s="1"/>
      <c r="TCB29" s="1"/>
      <c r="TCC29" s="1"/>
      <c r="TCD29" s="1"/>
      <c r="TCE29" s="1"/>
      <c r="TCF29" s="1"/>
      <c r="TCG29" s="1"/>
      <c r="TCH29" s="1"/>
      <c r="TCI29" s="1"/>
      <c r="TCJ29" s="1"/>
      <c r="TCK29" s="1"/>
      <c r="TCL29" s="1"/>
      <c r="TCM29" s="1"/>
      <c r="TCN29" s="1"/>
      <c r="TCO29" s="1"/>
      <c r="TCP29" s="1"/>
      <c r="TCQ29" s="1"/>
      <c r="TCR29" s="1"/>
      <c r="TCS29" s="1"/>
      <c r="TCT29" s="1"/>
      <c r="TCU29" s="1"/>
      <c r="TCV29" s="1"/>
      <c r="TCW29" s="1"/>
      <c r="TCX29" s="1"/>
      <c r="TCY29" s="1"/>
      <c r="TCZ29" s="1"/>
      <c r="TDA29" s="1"/>
      <c r="TDB29" s="1"/>
      <c r="TDC29" s="1"/>
      <c r="TDD29" s="1"/>
      <c r="TDE29" s="1"/>
      <c r="TDF29" s="1"/>
      <c r="TDG29" s="1"/>
      <c r="TDH29" s="1"/>
      <c r="TDI29" s="1"/>
      <c r="TDJ29" s="1"/>
      <c r="TDK29" s="1"/>
      <c r="TDL29" s="1"/>
      <c r="TDM29" s="1"/>
      <c r="TDN29" s="1"/>
      <c r="TDO29" s="1"/>
      <c r="TDP29" s="1"/>
      <c r="TDQ29" s="1"/>
      <c r="TDR29" s="1"/>
      <c r="TDS29" s="1"/>
      <c r="TDT29" s="1"/>
      <c r="TDU29" s="1"/>
      <c r="TDV29" s="1"/>
      <c r="TDW29" s="1"/>
      <c r="TDX29" s="1"/>
      <c r="TDY29" s="1"/>
      <c r="TDZ29" s="1"/>
      <c r="TEA29" s="1"/>
      <c r="TEB29" s="1"/>
      <c r="TEC29" s="1"/>
      <c r="TED29" s="1"/>
      <c r="TEE29" s="1"/>
      <c r="TEF29" s="1"/>
      <c r="TEG29" s="1"/>
      <c r="TEH29" s="1"/>
      <c r="TEI29" s="1"/>
      <c r="TEJ29" s="1"/>
      <c r="TEK29" s="1"/>
      <c r="TEL29" s="1"/>
      <c r="TEM29" s="1"/>
      <c r="TEN29" s="1"/>
      <c r="TEO29" s="1"/>
      <c r="TEP29" s="1"/>
      <c r="TEQ29" s="1"/>
      <c r="TER29" s="1"/>
      <c r="TES29" s="1"/>
      <c r="TET29" s="1"/>
      <c r="TEU29" s="1"/>
      <c r="TEV29" s="1"/>
      <c r="TEW29" s="1"/>
      <c r="TEX29" s="1"/>
      <c r="TEY29" s="1"/>
      <c r="TEZ29" s="1"/>
      <c r="TFA29" s="1"/>
      <c r="TFB29" s="1"/>
      <c r="TFC29" s="1"/>
      <c r="TFD29" s="1"/>
      <c r="TFE29" s="1"/>
      <c r="TFF29" s="1"/>
      <c r="TFG29" s="1"/>
      <c r="TFH29" s="1"/>
      <c r="TFI29" s="1"/>
      <c r="TFJ29" s="1"/>
      <c r="TFK29" s="1"/>
      <c r="TFL29" s="1"/>
      <c r="TFM29" s="1"/>
      <c r="TFN29" s="1"/>
      <c r="TFO29" s="1"/>
      <c r="TFP29" s="1"/>
      <c r="TFQ29" s="1"/>
      <c r="TFR29" s="1"/>
      <c r="TFS29" s="1"/>
      <c r="TFT29" s="1"/>
      <c r="TFU29" s="1"/>
      <c r="TFV29" s="1"/>
      <c r="TFW29" s="1"/>
      <c r="TFX29" s="1"/>
      <c r="TFY29" s="1"/>
      <c r="TFZ29" s="1"/>
      <c r="TGA29" s="1"/>
      <c r="TGB29" s="1"/>
      <c r="TGC29" s="1"/>
      <c r="TGD29" s="1"/>
      <c r="TGE29" s="1"/>
      <c r="TGF29" s="1"/>
      <c r="TGG29" s="1"/>
      <c r="TGH29" s="1"/>
      <c r="TGI29" s="1"/>
      <c r="TGJ29" s="1"/>
      <c r="TGK29" s="1"/>
      <c r="TGL29" s="1"/>
      <c r="TGM29" s="1"/>
      <c r="TGN29" s="1"/>
      <c r="TGO29" s="1"/>
      <c r="TGP29" s="1"/>
      <c r="TGQ29" s="1"/>
      <c r="TGR29" s="1"/>
      <c r="TGS29" s="1"/>
      <c r="TGT29" s="1"/>
      <c r="TGU29" s="1"/>
      <c r="TGV29" s="1"/>
      <c r="TGW29" s="1"/>
      <c r="TGX29" s="1"/>
      <c r="TGY29" s="1"/>
      <c r="TGZ29" s="1"/>
      <c r="THA29" s="1"/>
      <c r="THB29" s="1"/>
      <c r="THC29" s="1"/>
      <c r="THD29" s="1"/>
      <c r="THE29" s="1"/>
      <c r="THF29" s="1"/>
      <c r="THG29" s="1"/>
      <c r="THH29" s="1"/>
      <c r="THI29" s="1"/>
      <c r="THJ29" s="1"/>
      <c r="THK29" s="1"/>
      <c r="THL29" s="1"/>
      <c r="THM29" s="1"/>
      <c r="THN29" s="1"/>
      <c r="THO29" s="1"/>
      <c r="THP29" s="1"/>
      <c r="THQ29" s="1"/>
      <c r="THR29" s="1"/>
      <c r="THS29" s="1"/>
      <c r="THT29" s="1"/>
      <c r="THU29" s="1"/>
      <c r="THV29" s="1"/>
      <c r="THW29" s="1"/>
      <c r="THX29" s="1"/>
      <c r="THY29" s="1"/>
      <c r="THZ29" s="1"/>
      <c r="TIA29" s="1"/>
      <c r="TIB29" s="1"/>
      <c r="TIC29" s="1"/>
      <c r="TID29" s="1"/>
      <c r="TIE29" s="1"/>
      <c r="TIF29" s="1"/>
      <c r="TIG29" s="1"/>
      <c r="TIH29" s="1"/>
      <c r="TII29" s="1"/>
      <c r="TIJ29" s="1"/>
      <c r="TIK29" s="1"/>
      <c r="TIL29" s="1"/>
      <c r="TIM29" s="1"/>
      <c r="TIN29" s="1"/>
      <c r="TIO29" s="1"/>
      <c r="TIP29" s="1"/>
      <c r="TIQ29" s="1"/>
      <c r="TIR29" s="1"/>
      <c r="TIS29" s="1"/>
      <c r="TIT29" s="1"/>
      <c r="TIU29" s="1"/>
      <c r="TIV29" s="1"/>
      <c r="TIW29" s="1"/>
      <c r="TIX29" s="1"/>
      <c r="TIY29" s="1"/>
      <c r="TIZ29" s="1"/>
      <c r="TJA29" s="1"/>
      <c r="TJB29" s="1"/>
      <c r="TJC29" s="1"/>
      <c r="TJD29" s="1"/>
      <c r="TJE29" s="1"/>
      <c r="TJF29" s="1"/>
      <c r="TJG29" s="1"/>
      <c r="TJH29" s="1"/>
      <c r="TJI29" s="1"/>
      <c r="TJJ29" s="1"/>
      <c r="TJK29" s="1"/>
      <c r="TJL29" s="1"/>
      <c r="TJM29" s="1"/>
      <c r="TJN29" s="1"/>
      <c r="TJO29" s="1"/>
      <c r="TJP29" s="1"/>
      <c r="TJQ29" s="1"/>
      <c r="TJR29" s="1"/>
      <c r="TJS29" s="1"/>
      <c r="TJT29" s="1"/>
      <c r="TJU29" s="1"/>
      <c r="TJV29" s="1"/>
      <c r="TJW29" s="1"/>
      <c r="TJX29" s="1"/>
      <c r="TJY29" s="1"/>
      <c r="TJZ29" s="1"/>
      <c r="TKA29" s="1"/>
      <c r="TKB29" s="1"/>
      <c r="TKC29" s="1"/>
      <c r="TKD29" s="1"/>
      <c r="TKE29" s="1"/>
      <c r="TKF29" s="1"/>
      <c r="TKG29" s="1"/>
      <c r="TKH29" s="1"/>
      <c r="TKI29" s="1"/>
      <c r="TKJ29" s="1"/>
      <c r="TKK29" s="1"/>
      <c r="TKL29" s="1"/>
      <c r="TKM29" s="1"/>
      <c r="TKN29" s="1"/>
      <c r="TKO29" s="1"/>
      <c r="TKP29" s="1"/>
      <c r="TKQ29" s="1"/>
      <c r="TKR29" s="1"/>
      <c r="TKS29" s="1"/>
      <c r="TKT29" s="1"/>
      <c r="TKU29" s="1"/>
      <c r="TKV29" s="1"/>
      <c r="TKW29" s="1"/>
      <c r="TKX29" s="1"/>
      <c r="TKY29" s="1"/>
      <c r="TKZ29" s="1"/>
      <c r="TLA29" s="1"/>
      <c r="TLB29" s="1"/>
      <c r="TLC29" s="1"/>
      <c r="TLD29" s="1"/>
      <c r="TLE29" s="1"/>
      <c r="TLF29" s="1"/>
      <c r="TLG29" s="1"/>
      <c r="TLH29" s="1"/>
      <c r="TLI29" s="1"/>
      <c r="TLJ29" s="1"/>
      <c r="TLK29" s="1"/>
      <c r="TLL29" s="1"/>
      <c r="TLM29" s="1"/>
      <c r="TLN29" s="1"/>
      <c r="TLO29" s="1"/>
      <c r="TLP29" s="1"/>
      <c r="TLQ29" s="1"/>
      <c r="TLR29" s="1"/>
      <c r="TLS29" s="1"/>
      <c r="TLT29" s="1"/>
      <c r="TLU29" s="1"/>
      <c r="TLV29" s="1"/>
      <c r="TLW29" s="1"/>
      <c r="TLX29" s="1"/>
      <c r="TLY29" s="1"/>
      <c r="TLZ29" s="1"/>
      <c r="TMA29" s="1"/>
      <c r="TMB29" s="1"/>
      <c r="TMC29" s="1"/>
      <c r="TMD29" s="1"/>
      <c r="TME29" s="1"/>
      <c r="TMF29" s="1"/>
      <c r="TMG29" s="1"/>
      <c r="TMH29" s="1"/>
      <c r="TMI29" s="1"/>
      <c r="TMJ29" s="1"/>
      <c r="TMK29" s="1"/>
      <c r="TML29" s="1"/>
      <c r="TMM29" s="1"/>
      <c r="TMN29" s="1"/>
      <c r="TMO29" s="1"/>
      <c r="TMP29" s="1"/>
      <c r="TMQ29" s="1"/>
      <c r="TMR29" s="1"/>
      <c r="TMS29" s="1"/>
      <c r="TMT29" s="1"/>
      <c r="TMU29" s="1"/>
      <c r="TMV29" s="1"/>
      <c r="TMW29" s="1"/>
      <c r="TMX29" s="1"/>
      <c r="TMY29" s="1"/>
      <c r="TMZ29" s="1"/>
      <c r="TNA29" s="1"/>
      <c r="TNB29" s="1"/>
      <c r="TNC29" s="1"/>
      <c r="TND29" s="1"/>
      <c r="TNE29" s="1"/>
      <c r="TNF29" s="1"/>
      <c r="TNG29" s="1"/>
      <c r="TNH29" s="1"/>
      <c r="TNI29" s="1"/>
      <c r="TNJ29" s="1"/>
      <c r="TNK29" s="1"/>
      <c r="TNL29" s="1"/>
      <c r="TNM29" s="1"/>
      <c r="TNN29" s="1"/>
      <c r="TNO29" s="1"/>
      <c r="TNP29" s="1"/>
      <c r="TNQ29" s="1"/>
      <c r="TNR29" s="1"/>
      <c r="TNS29" s="1"/>
      <c r="TNT29" s="1"/>
      <c r="TNU29" s="1"/>
      <c r="TNV29" s="1"/>
      <c r="TNW29" s="1"/>
      <c r="TNX29" s="1"/>
      <c r="TNY29" s="1"/>
      <c r="TNZ29" s="1"/>
      <c r="TOA29" s="1"/>
      <c r="TOB29" s="1"/>
      <c r="TOC29" s="1"/>
      <c r="TOD29" s="1"/>
      <c r="TOE29" s="1"/>
      <c r="TOF29" s="1"/>
      <c r="TOG29" s="1"/>
      <c r="TOH29" s="1"/>
      <c r="TOI29" s="1"/>
      <c r="TOJ29" s="1"/>
      <c r="TOK29" s="1"/>
      <c r="TOL29" s="1"/>
      <c r="TOM29" s="1"/>
      <c r="TON29" s="1"/>
      <c r="TOO29" s="1"/>
      <c r="TOP29" s="1"/>
      <c r="TOQ29" s="1"/>
      <c r="TOR29" s="1"/>
      <c r="TOS29" s="1"/>
      <c r="TOT29" s="1"/>
      <c r="TOU29" s="1"/>
      <c r="TOV29" s="1"/>
      <c r="TOW29" s="1"/>
      <c r="TOX29" s="1"/>
      <c r="TOY29" s="1"/>
      <c r="TOZ29" s="1"/>
      <c r="TPA29" s="1"/>
      <c r="TPB29" s="1"/>
      <c r="TPC29" s="1"/>
      <c r="TPD29" s="1"/>
      <c r="TPE29" s="1"/>
      <c r="TPF29" s="1"/>
      <c r="TPG29" s="1"/>
      <c r="TPH29" s="1"/>
      <c r="TPI29" s="1"/>
      <c r="TPJ29" s="1"/>
      <c r="TPK29" s="1"/>
      <c r="TPL29" s="1"/>
      <c r="TPM29" s="1"/>
      <c r="TPN29" s="1"/>
      <c r="TPO29" s="1"/>
      <c r="TPP29" s="1"/>
      <c r="TPQ29" s="1"/>
      <c r="TPR29" s="1"/>
      <c r="TPS29" s="1"/>
      <c r="TPT29" s="1"/>
      <c r="TPU29" s="1"/>
      <c r="TPV29" s="1"/>
      <c r="TPW29" s="1"/>
      <c r="TPX29" s="1"/>
      <c r="TPY29" s="1"/>
      <c r="TPZ29" s="1"/>
      <c r="TQA29" s="1"/>
      <c r="TQB29" s="1"/>
      <c r="TQC29" s="1"/>
      <c r="TQD29" s="1"/>
      <c r="TQE29" s="1"/>
      <c r="TQF29" s="1"/>
      <c r="TQG29" s="1"/>
      <c r="TQH29" s="1"/>
      <c r="TQI29" s="1"/>
      <c r="TQJ29" s="1"/>
      <c r="TQK29" s="1"/>
      <c r="TQL29" s="1"/>
      <c r="TQM29" s="1"/>
      <c r="TQN29" s="1"/>
      <c r="TQO29" s="1"/>
      <c r="TQP29" s="1"/>
      <c r="TQQ29" s="1"/>
      <c r="TQR29" s="1"/>
      <c r="TQS29" s="1"/>
      <c r="TQT29" s="1"/>
      <c r="TQU29" s="1"/>
      <c r="TQV29" s="1"/>
      <c r="TQW29" s="1"/>
      <c r="TQX29" s="1"/>
      <c r="TQY29" s="1"/>
      <c r="TQZ29" s="1"/>
      <c r="TRA29" s="1"/>
      <c r="TRB29" s="1"/>
      <c r="TRC29" s="1"/>
      <c r="TRD29" s="1"/>
      <c r="TRE29" s="1"/>
      <c r="TRF29" s="1"/>
      <c r="TRG29" s="1"/>
      <c r="TRH29" s="1"/>
      <c r="TRI29" s="1"/>
      <c r="TRJ29" s="1"/>
      <c r="TRK29" s="1"/>
      <c r="TRL29" s="1"/>
      <c r="TRM29" s="1"/>
      <c r="TRN29" s="1"/>
      <c r="TRO29" s="1"/>
      <c r="TRP29" s="1"/>
      <c r="TRQ29" s="1"/>
      <c r="TRR29" s="1"/>
      <c r="TRS29" s="1"/>
      <c r="TRT29" s="1"/>
      <c r="TRU29" s="1"/>
      <c r="TRV29" s="1"/>
      <c r="TRW29" s="1"/>
      <c r="TRX29" s="1"/>
      <c r="TRY29" s="1"/>
      <c r="TRZ29" s="1"/>
      <c r="TSA29" s="1"/>
      <c r="TSB29" s="1"/>
      <c r="TSC29" s="1"/>
      <c r="TSD29" s="1"/>
      <c r="TSE29" s="1"/>
      <c r="TSF29" s="1"/>
      <c r="TSG29" s="1"/>
      <c r="TSH29" s="1"/>
      <c r="TSI29" s="1"/>
      <c r="TSJ29" s="1"/>
      <c r="TSK29" s="1"/>
      <c r="TSL29" s="1"/>
      <c r="TSM29" s="1"/>
      <c r="TSN29" s="1"/>
      <c r="TSO29" s="1"/>
      <c r="TSP29" s="1"/>
      <c r="TSQ29" s="1"/>
      <c r="TSR29" s="1"/>
      <c r="TSS29" s="1"/>
      <c r="TST29" s="1"/>
      <c r="TSU29" s="1"/>
      <c r="TSV29" s="1"/>
      <c r="TSW29" s="1"/>
      <c r="TSX29" s="1"/>
      <c r="TSY29" s="1"/>
      <c r="TSZ29" s="1"/>
      <c r="TTA29" s="1"/>
      <c r="TTB29" s="1"/>
      <c r="TTC29" s="1"/>
      <c r="TTD29" s="1"/>
      <c r="TTE29" s="1"/>
      <c r="TTF29" s="1"/>
      <c r="TTG29" s="1"/>
      <c r="TTH29" s="1"/>
      <c r="TTI29" s="1"/>
      <c r="TTJ29" s="1"/>
      <c r="TTK29" s="1"/>
      <c r="TTL29" s="1"/>
      <c r="TTM29" s="1"/>
      <c r="TTN29" s="1"/>
      <c r="TTO29" s="1"/>
      <c r="TTP29" s="1"/>
      <c r="TTQ29" s="1"/>
      <c r="TTR29" s="1"/>
      <c r="TTS29" s="1"/>
      <c r="TTT29" s="1"/>
      <c r="TTU29" s="1"/>
      <c r="TTV29" s="1"/>
      <c r="TTW29" s="1"/>
      <c r="TTX29" s="1"/>
      <c r="TTY29" s="1"/>
      <c r="TTZ29" s="1"/>
      <c r="TUA29" s="1"/>
      <c r="TUB29" s="1"/>
      <c r="TUC29" s="1"/>
      <c r="TUD29" s="1"/>
      <c r="TUE29" s="1"/>
      <c r="TUF29" s="1"/>
      <c r="TUG29" s="1"/>
      <c r="TUH29" s="1"/>
      <c r="TUI29" s="1"/>
      <c r="TUJ29" s="1"/>
      <c r="TUK29" s="1"/>
      <c r="TUL29" s="1"/>
      <c r="TUM29" s="1"/>
      <c r="TUN29" s="1"/>
      <c r="TUO29" s="1"/>
      <c r="TUP29" s="1"/>
      <c r="TUQ29" s="1"/>
      <c r="TUR29" s="1"/>
      <c r="TUS29" s="1"/>
      <c r="TUT29" s="1"/>
      <c r="TUU29" s="1"/>
      <c r="TUV29" s="1"/>
      <c r="TUW29" s="1"/>
      <c r="TUX29" s="1"/>
      <c r="TUY29" s="1"/>
      <c r="TUZ29" s="1"/>
      <c r="TVA29" s="1"/>
      <c r="TVB29" s="1"/>
      <c r="TVC29" s="1"/>
      <c r="TVD29" s="1"/>
      <c r="TVE29" s="1"/>
      <c r="TVF29" s="1"/>
      <c r="TVG29" s="1"/>
      <c r="TVH29" s="1"/>
      <c r="TVI29" s="1"/>
      <c r="TVJ29" s="1"/>
      <c r="TVK29" s="1"/>
      <c r="TVL29" s="1"/>
      <c r="TVM29" s="1"/>
      <c r="TVN29" s="1"/>
      <c r="TVO29" s="1"/>
      <c r="TVP29" s="1"/>
      <c r="TVQ29" s="1"/>
      <c r="TVR29" s="1"/>
      <c r="TVS29" s="1"/>
      <c r="TVT29" s="1"/>
      <c r="TVU29" s="1"/>
      <c r="TVV29" s="1"/>
      <c r="TVW29" s="1"/>
      <c r="TVX29" s="1"/>
      <c r="TVY29" s="1"/>
      <c r="TVZ29" s="1"/>
      <c r="TWA29" s="1"/>
      <c r="TWB29" s="1"/>
      <c r="TWC29" s="1"/>
      <c r="TWD29" s="1"/>
      <c r="TWE29" s="1"/>
      <c r="TWF29" s="1"/>
      <c r="TWG29" s="1"/>
      <c r="TWH29" s="1"/>
      <c r="TWI29" s="1"/>
      <c r="TWJ29" s="1"/>
      <c r="TWK29" s="1"/>
      <c r="TWL29" s="1"/>
      <c r="TWM29" s="1"/>
      <c r="TWN29" s="1"/>
      <c r="TWO29" s="1"/>
      <c r="TWP29" s="1"/>
      <c r="TWQ29" s="1"/>
      <c r="TWR29" s="1"/>
      <c r="TWS29" s="1"/>
      <c r="TWT29" s="1"/>
      <c r="TWU29" s="1"/>
      <c r="TWV29" s="1"/>
      <c r="TWW29" s="1"/>
      <c r="TWX29" s="1"/>
      <c r="TWY29" s="1"/>
      <c r="TWZ29" s="1"/>
      <c r="TXA29" s="1"/>
      <c r="TXB29" s="1"/>
      <c r="TXC29" s="1"/>
      <c r="TXD29" s="1"/>
      <c r="TXE29" s="1"/>
      <c r="TXF29" s="1"/>
      <c r="TXG29" s="1"/>
      <c r="TXH29" s="1"/>
      <c r="TXI29" s="1"/>
      <c r="TXJ29" s="1"/>
      <c r="TXK29" s="1"/>
      <c r="TXL29" s="1"/>
      <c r="TXM29" s="1"/>
      <c r="TXN29" s="1"/>
      <c r="TXO29" s="1"/>
      <c r="TXP29" s="1"/>
      <c r="TXQ29" s="1"/>
      <c r="TXR29" s="1"/>
      <c r="TXS29" s="1"/>
      <c r="TXT29" s="1"/>
      <c r="TXU29" s="1"/>
      <c r="TXV29" s="1"/>
      <c r="TXW29" s="1"/>
      <c r="TXX29" s="1"/>
      <c r="TXY29" s="1"/>
      <c r="TXZ29" s="1"/>
      <c r="TYA29" s="1"/>
      <c r="TYB29" s="1"/>
      <c r="TYC29" s="1"/>
      <c r="TYD29" s="1"/>
      <c r="TYE29" s="1"/>
      <c r="TYF29" s="1"/>
      <c r="TYG29" s="1"/>
      <c r="TYH29" s="1"/>
      <c r="TYI29" s="1"/>
      <c r="TYJ29" s="1"/>
      <c r="TYK29" s="1"/>
      <c r="TYL29" s="1"/>
      <c r="TYM29" s="1"/>
      <c r="TYN29" s="1"/>
      <c r="TYO29" s="1"/>
      <c r="TYP29" s="1"/>
      <c r="TYQ29" s="1"/>
      <c r="TYR29" s="1"/>
      <c r="TYS29" s="1"/>
      <c r="TYT29" s="1"/>
      <c r="TYU29" s="1"/>
      <c r="TYV29" s="1"/>
      <c r="TYW29" s="1"/>
      <c r="TYX29" s="1"/>
      <c r="TYY29" s="1"/>
      <c r="TYZ29" s="1"/>
      <c r="TZA29" s="1"/>
      <c r="TZB29" s="1"/>
      <c r="TZC29" s="1"/>
      <c r="TZD29" s="1"/>
      <c r="TZE29" s="1"/>
      <c r="TZF29" s="1"/>
      <c r="TZG29" s="1"/>
      <c r="TZH29" s="1"/>
      <c r="TZI29" s="1"/>
      <c r="TZJ29" s="1"/>
      <c r="TZK29" s="1"/>
      <c r="TZL29" s="1"/>
      <c r="TZM29" s="1"/>
      <c r="TZN29" s="1"/>
      <c r="TZO29" s="1"/>
      <c r="TZP29" s="1"/>
      <c r="TZQ29" s="1"/>
      <c r="TZR29" s="1"/>
      <c r="TZS29" s="1"/>
      <c r="TZT29" s="1"/>
      <c r="TZU29" s="1"/>
      <c r="TZV29" s="1"/>
      <c r="TZW29" s="1"/>
      <c r="TZX29" s="1"/>
      <c r="TZY29" s="1"/>
      <c r="TZZ29" s="1"/>
      <c r="UAA29" s="1"/>
      <c r="UAB29" s="1"/>
      <c r="UAC29" s="1"/>
      <c r="UAD29" s="1"/>
      <c r="UAE29" s="1"/>
      <c r="UAF29" s="1"/>
      <c r="UAG29" s="1"/>
      <c r="UAH29" s="1"/>
      <c r="UAI29" s="1"/>
      <c r="UAJ29" s="1"/>
      <c r="UAK29" s="1"/>
      <c r="UAL29" s="1"/>
      <c r="UAM29" s="1"/>
      <c r="UAN29" s="1"/>
      <c r="UAO29" s="1"/>
      <c r="UAP29" s="1"/>
      <c r="UAQ29" s="1"/>
      <c r="UAR29" s="1"/>
      <c r="UAS29" s="1"/>
      <c r="UAT29" s="1"/>
      <c r="UAU29" s="1"/>
      <c r="UAV29" s="1"/>
      <c r="UAW29" s="1"/>
      <c r="UAX29" s="1"/>
      <c r="UAY29" s="1"/>
      <c r="UAZ29" s="1"/>
      <c r="UBA29" s="1"/>
      <c r="UBB29" s="1"/>
      <c r="UBC29" s="1"/>
      <c r="UBD29" s="1"/>
      <c r="UBE29" s="1"/>
      <c r="UBF29" s="1"/>
      <c r="UBG29" s="1"/>
      <c r="UBH29" s="1"/>
      <c r="UBI29" s="1"/>
      <c r="UBJ29" s="1"/>
      <c r="UBK29" s="1"/>
      <c r="UBL29" s="1"/>
      <c r="UBM29" s="1"/>
      <c r="UBN29" s="1"/>
      <c r="UBO29" s="1"/>
      <c r="UBP29" s="1"/>
      <c r="UBQ29" s="1"/>
      <c r="UBR29" s="1"/>
      <c r="UBS29" s="1"/>
      <c r="UBT29" s="1"/>
      <c r="UBU29" s="1"/>
      <c r="UBV29" s="1"/>
      <c r="UBW29" s="1"/>
      <c r="UBX29" s="1"/>
      <c r="UBY29" s="1"/>
      <c r="UBZ29" s="1"/>
      <c r="UCA29" s="1"/>
      <c r="UCB29" s="1"/>
      <c r="UCC29" s="1"/>
      <c r="UCD29" s="1"/>
      <c r="UCE29" s="1"/>
      <c r="UCF29" s="1"/>
      <c r="UCG29" s="1"/>
      <c r="UCH29" s="1"/>
      <c r="UCI29" s="1"/>
      <c r="UCJ29" s="1"/>
      <c r="UCK29" s="1"/>
      <c r="UCL29" s="1"/>
      <c r="UCM29" s="1"/>
      <c r="UCN29" s="1"/>
      <c r="UCO29" s="1"/>
      <c r="UCP29" s="1"/>
      <c r="UCQ29" s="1"/>
      <c r="UCR29" s="1"/>
      <c r="UCS29" s="1"/>
      <c r="UCT29" s="1"/>
      <c r="UCU29" s="1"/>
      <c r="UCV29" s="1"/>
      <c r="UCW29" s="1"/>
      <c r="UCX29" s="1"/>
      <c r="UCY29" s="1"/>
      <c r="UCZ29" s="1"/>
      <c r="UDA29" s="1"/>
      <c r="UDB29" s="1"/>
      <c r="UDC29" s="1"/>
      <c r="UDD29" s="1"/>
      <c r="UDE29" s="1"/>
      <c r="UDF29" s="1"/>
      <c r="UDG29" s="1"/>
      <c r="UDH29" s="1"/>
      <c r="UDI29" s="1"/>
      <c r="UDJ29" s="1"/>
      <c r="UDK29" s="1"/>
      <c r="UDL29" s="1"/>
      <c r="UDM29" s="1"/>
      <c r="UDN29" s="1"/>
      <c r="UDO29" s="1"/>
      <c r="UDP29" s="1"/>
      <c r="UDQ29" s="1"/>
      <c r="UDR29" s="1"/>
      <c r="UDS29" s="1"/>
      <c r="UDT29" s="1"/>
      <c r="UDU29" s="1"/>
      <c r="UDV29" s="1"/>
      <c r="UDW29" s="1"/>
      <c r="UDX29" s="1"/>
      <c r="UDY29" s="1"/>
      <c r="UDZ29" s="1"/>
      <c r="UEA29" s="1"/>
      <c r="UEB29" s="1"/>
      <c r="UEC29" s="1"/>
      <c r="UED29" s="1"/>
      <c r="UEE29" s="1"/>
      <c r="UEF29" s="1"/>
      <c r="UEG29" s="1"/>
      <c r="UEH29" s="1"/>
      <c r="UEI29" s="1"/>
      <c r="UEJ29" s="1"/>
      <c r="UEK29" s="1"/>
      <c r="UEL29" s="1"/>
      <c r="UEM29" s="1"/>
      <c r="UEN29" s="1"/>
      <c r="UEO29" s="1"/>
      <c r="UEP29" s="1"/>
      <c r="UEQ29" s="1"/>
      <c r="UER29" s="1"/>
      <c r="UES29" s="1"/>
      <c r="UET29" s="1"/>
      <c r="UEU29" s="1"/>
      <c r="UEV29" s="1"/>
      <c r="UEW29" s="1"/>
      <c r="UEX29" s="1"/>
      <c r="UEY29" s="1"/>
      <c r="UEZ29" s="1"/>
      <c r="UFA29" s="1"/>
      <c r="UFB29" s="1"/>
      <c r="UFC29" s="1"/>
      <c r="UFD29" s="1"/>
      <c r="UFE29" s="1"/>
      <c r="UFF29" s="1"/>
      <c r="UFG29" s="1"/>
      <c r="UFH29" s="1"/>
      <c r="UFI29" s="1"/>
      <c r="UFJ29" s="1"/>
      <c r="UFK29" s="1"/>
      <c r="UFL29" s="1"/>
      <c r="UFM29" s="1"/>
      <c r="UFN29" s="1"/>
      <c r="UFO29" s="1"/>
      <c r="UFP29" s="1"/>
      <c r="UFQ29" s="1"/>
      <c r="UFR29" s="1"/>
      <c r="UFS29" s="1"/>
      <c r="UFT29" s="1"/>
      <c r="UFU29" s="1"/>
      <c r="UFV29" s="1"/>
      <c r="UFW29" s="1"/>
      <c r="UFX29" s="1"/>
      <c r="UFY29" s="1"/>
      <c r="UFZ29" s="1"/>
      <c r="UGA29" s="1"/>
      <c r="UGB29" s="1"/>
      <c r="UGC29" s="1"/>
      <c r="UGD29" s="1"/>
      <c r="UGE29" s="1"/>
      <c r="UGF29" s="1"/>
      <c r="UGG29" s="1"/>
      <c r="UGH29" s="1"/>
      <c r="UGI29" s="1"/>
      <c r="UGJ29" s="1"/>
      <c r="UGK29" s="1"/>
      <c r="UGL29" s="1"/>
      <c r="UGM29" s="1"/>
      <c r="UGN29" s="1"/>
      <c r="UGO29" s="1"/>
      <c r="UGP29" s="1"/>
      <c r="UGQ29" s="1"/>
      <c r="UGR29" s="1"/>
      <c r="UGS29" s="1"/>
      <c r="UGT29" s="1"/>
      <c r="UGU29" s="1"/>
      <c r="UGV29" s="1"/>
      <c r="UGW29" s="1"/>
      <c r="UGX29" s="1"/>
      <c r="UGY29" s="1"/>
      <c r="UGZ29" s="1"/>
      <c r="UHA29" s="1"/>
      <c r="UHB29" s="1"/>
      <c r="UHC29" s="1"/>
      <c r="UHD29" s="1"/>
      <c r="UHE29" s="1"/>
      <c r="UHF29" s="1"/>
      <c r="UHG29" s="1"/>
      <c r="UHH29" s="1"/>
      <c r="UHI29" s="1"/>
      <c r="UHJ29" s="1"/>
      <c r="UHK29" s="1"/>
      <c r="UHL29" s="1"/>
      <c r="UHM29" s="1"/>
      <c r="UHN29" s="1"/>
      <c r="UHO29" s="1"/>
      <c r="UHP29" s="1"/>
      <c r="UHQ29" s="1"/>
      <c r="UHR29" s="1"/>
      <c r="UHS29" s="1"/>
      <c r="UHT29" s="1"/>
      <c r="UHU29" s="1"/>
      <c r="UHV29" s="1"/>
      <c r="UHW29" s="1"/>
      <c r="UHX29" s="1"/>
      <c r="UHY29" s="1"/>
      <c r="UHZ29" s="1"/>
      <c r="UIA29" s="1"/>
      <c r="UIB29" s="1"/>
      <c r="UIC29" s="1"/>
      <c r="UID29" s="1"/>
      <c r="UIE29" s="1"/>
      <c r="UIF29" s="1"/>
      <c r="UIG29" s="1"/>
      <c r="UIH29" s="1"/>
      <c r="UII29" s="1"/>
      <c r="UIJ29" s="1"/>
      <c r="UIK29" s="1"/>
      <c r="UIL29" s="1"/>
      <c r="UIM29" s="1"/>
      <c r="UIN29" s="1"/>
      <c r="UIO29" s="1"/>
      <c r="UIP29" s="1"/>
      <c r="UIQ29" s="1"/>
      <c r="UIR29" s="1"/>
      <c r="UIS29" s="1"/>
      <c r="UIT29" s="1"/>
      <c r="UIU29" s="1"/>
      <c r="UIV29" s="1"/>
      <c r="UIW29" s="1"/>
      <c r="UIX29" s="1"/>
      <c r="UIY29" s="1"/>
      <c r="UIZ29" s="1"/>
      <c r="UJA29" s="1"/>
      <c r="UJB29" s="1"/>
      <c r="UJC29" s="1"/>
      <c r="UJD29" s="1"/>
      <c r="UJE29" s="1"/>
      <c r="UJF29" s="1"/>
      <c r="UJG29" s="1"/>
      <c r="UJH29" s="1"/>
      <c r="UJI29" s="1"/>
      <c r="UJJ29" s="1"/>
      <c r="UJK29" s="1"/>
      <c r="UJL29" s="1"/>
      <c r="UJM29" s="1"/>
      <c r="UJN29" s="1"/>
      <c r="UJO29" s="1"/>
      <c r="UJP29" s="1"/>
      <c r="UJQ29" s="1"/>
      <c r="UJR29" s="1"/>
      <c r="UJS29" s="1"/>
      <c r="UJT29" s="1"/>
      <c r="UJU29" s="1"/>
      <c r="UJV29" s="1"/>
      <c r="UJW29" s="1"/>
      <c r="UJX29" s="1"/>
      <c r="UJY29" s="1"/>
      <c r="UJZ29" s="1"/>
      <c r="UKA29" s="1"/>
      <c r="UKB29" s="1"/>
      <c r="UKC29" s="1"/>
      <c r="UKD29" s="1"/>
      <c r="UKE29" s="1"/>
      <c r="UKF29" s="1"/>
      <c r="UKG29" s="1"/>
      <c r="UKH29" s="1"/>
      <c r="UKI29" s="1"/>
      <c r="UKJ29" s="1"/>
      <c r="UKK29" s="1"/>
      <c r="UKL29" s="1"/>
      <c r="UKM29" s="1"/>
      <c r="UKN29" s="1"/>
      <c r="UKO29" s="1"/>
      <c r="UKP29" s="1"/>
      <c r="UKQ29" s="1"/>
      <c r="UKR29" s="1"/>
      <c r="UKS29" s="1"/>
      <c r="UKT29" s="1"/>
      <c r="UKU29" s="1"/>
      <c r="UKV29" s="1"/>
      <c r="UKW29" s="1"/>
      <c r="UKX29" s="1"/>
      <c r="UKY29" s="1"/>
      <c r="UKZ29" s="1"/>
      <c r="ULA29" s="1"/>
      <c r="ULB29" s="1"/>
      <c r="ULC29" s="1"/>
      <c r="ULD29" s="1"/>
      <c r="ULE29" s="1"/>
      <c r="ULF29" s="1"/>
      <c r="ULG29" s="1"/>
      <c r="ULH29" s="1"/>
      <c r="ULI29" s="1"/>
      <c r="ULJ29" s="1"/>
      <c r="ULK29" s="1"/>
      <c r="ULL29" s="1"/>
      <c r="ULM29" s="1"/>
      <c r="ULN29" s="1"/>
      <c r="ULO29" s="1"/>
      <c r="ULP29" s="1"/>
      <c r="ULQ29" s="1"/>
      <c r="ULR29" s="1"/>
      <c r="ULS29" s="1"/>
      <c r="ULT29" s="1"/>
      <c r="ULU29" s="1"/>
      <c r="ULV29" s="1"/>
      <c r="ULW29" s="1"/>
      <c r="ULX29" s="1"/>
      <c r="ULY29" s="1"/>
      <c r="ULZ29" s="1"/>
      <c r="UMA29" s="1"/>
      <c r="UMB29" s="1"/>
      <c r="UMC29" s="1"/>
      <c r="UMD29" s="1"/>
      <c r="UME29" s="1"/>
      <c r="UMF29" s="1"/>
      <c r="UMG29" s="1"/>
      <c r="UMH29" s="1"/>
      <c r="UMI29" s="1"/>
      <c r="UMJ29" s="1"/>
      <c r="UMK29" s="1"/>
      <c r="UML29" s="1"/>
      <c r="UMM29" s="1"/>
      <c r="UMN29" s="1"/>
      <c r="UMO29" s="1"/>
      <c r="UMP29" s="1"/>
      <c r="UMQ29" s="1"/>
      <c r="UMR29" s="1"/>
      <c r="UMS29" s="1"/>
      <c r="UMT29" s="1"/>
      <c r="UMU29" s="1"/>
      <c r="UMV29" s="1"/>
      <c r="UMW29" s="1"/>
      <c r="UMX29" s="1"/>
      <c r="UMY29" s="1"/>
      <c r="UMZ29" s="1"/>
      <c r="UNA29" s="1"/>
      <c r="UNB29" s="1"/>
      <c r="UNC29" s="1"/>
      <c r="UND29" s="1"/>
      <c r="UNE29" s="1"/>
      <c r="UNF29" s="1"/>
      <c r="UNG29" s="1"/>
      <c r="UNH29" s="1"/>
      <c r="UNI29" s="1"/>
      <c r="UNJ29" s="1"/>
      <c r="UNK29" s="1"/>
      <c r="UNL29" s="1"/>
      <c r="UNM29" s="1"/>
      <c r="UNN29" s="1"/>
      <c r="UNO29" s="1"/>
      <c r="UNP29" s="1"/>
      <c r="UNQ29" s="1"/>
      <c r="UNR29" s="1"/>
      <c r="UNS29" s="1"/>
      <c r="UNT29" s="1"/>
      <c r="UNU29" s="1"/>
      <c r="UNV29" s="1"/>
      <c r="UNW29" s="1"/>
      <c r="UNX29" s="1"/>
      <c r="UNY29" s="1"/>
      <c r="UNZ29" s="1"/>
      <c r="UOA29" s="1"/>
      <c r="UOB29" s="1"/>
      <c r="UOC29" s="1"/>
      <c r="UOD29" s="1"/>
      <c r="UOE29" s="1"/>
      <c r="UOF29" s="1"/>
      <c r="UOG29" s="1"/>
      <c r="UOH29" s="1"/>
      <c r="UOI29" s="1"/>
      <c r="UOJ29" s="1"/>
      <c r="UOK29" s="1"/>
      <c r="UOL29" s="1"/>
      <c r="UOM29" s="1"/>
      <c r="UON29" s="1"/>
      <c r="UOO29" s="1"/>
      <c r="UOP29" s="1"/>
      <c r="UOQ29" s="1"/>
      <c r="UOR29" s="1"/>
      <c r="UOS29" s="1"/>
      <c r="UOT29" s="1"/>
      <c r="UOU29" s="1"/>
      <c r="UOV29" s="1"/>
      <c r="UOW29" s="1"/>
      <c r="UOX29" s="1"/>
      <c r="UOY29" s="1"/>
      <c r="UOZ29" s="1"/>
      <c r="UPA29" s="1"/>
      <c r="UPB29" s="1"/>
      <c r="UPC29" s="1"/>
      <c r="UPD29" s="1"/>
      <c r="UPE29" s="1"/>
      <c r="UPF29" s="1"/>
      <c r="UPG29" s="1"/>
      <c r="UPH29" s="1"/>
      <c r="UPI29" s="1"/>
      <c r="UPJ29" s="1"/>
      <c r="UPK29" s="1"/>
      <c r="UPL29" s="1"/>
      <c r="UPM29" s="1"/>
      <c r="UPN29" s="1"/>
      <c r="UPO29" s="1"/>
      <c r="UPP29" s="1"/>
      <c r="UPQ29" s="1"/>
      <c r="UPR29" s="1"/>
      <c r="UPS29" s="1"/>
      <c r="UPT29" s="1"/>
      <c r="UPU29" s="1"/>
      <c r="UPV29" s="1"/>
      <c r="UPW29" s="1"/>
      <c r="UPX29" s="1"/>
      <c r="UPY29" s="1"/>
      <c r="UPZ29" s="1"/>
      <c r="UQA29" s="1"/>
      <c r="UQB29" s="1"/>
      <c r="UQC29" s="1"/>
      <c r="UQD29" s="1"/>
      <c r="UQE29" s="1"/>
      <c r="UQF29" s="1"/>
      <c r="UQG29" s="1"/>
      <c r="UQH29" s="1"/>
      <c r="UQI29" s="1"/>
      <c r="UQJ29" s="1"/>
      <c r="UQK29" s="1"/>
      <c r="UQL29" s="1"/>
      <c r="UQM29" s="1"/>
      <c r="UQN29" s="1"/>
      <c r="UQO29" s="1"/>
      <c r="UQP29" s="1"/>
      <c r="UQQ29" s="1"/>
      <c r="UQR29" s="1"/>
      <c r="UQS29" s="1"/>
      <c r="UQT29" s="1"/>
      <c r="UQU29" s="1"/>
      <c r="UQV29" s="1"/>
      <c r="UQW29" s="1"/>
      <c r="UQX29" s="1"/>
      <c r="UQY29" s="1"/>
      <c r="UQZ29" s="1"/>
      <c r="URA29" s="1"/>
      <c r="URB29" s="1"/>
      <c r="URC29" s="1"/>
      <c r="URD29" s="1"/>
      <c r="URE29" s="1"/>
      <c r="URF29" s="1"/>
      <c r="URG29" s="1"/>
      <c r="URH29" s="1"/>
      <c r="URI29" s="1"/>
      <c r="URJ29" s="1"/>
      <c r="URK29" s="1"/>
      <c r="URL29" s="1"/>
      <c r="URM29" s="1"/>
      <c r="URN29" s="1"/>
      <c r="URO29" s="1"/>
      <c r="URP29" s="1"/>
      <c r="URQ29" s="1"/>
      <c r="URR29" s="1"/>
      <c r="URS29" s="1"/>
      <c r="URT29" s="1"/>
      <c r="URU29" s="1"/>
      <c r="URV29" s="1"/>
      <c r="URW29" s="1"/>
      <c r="URX29" s="1"/>
      <c r="URY29" s="1"/>
      <c r="URZ29" s="1"/>
      <c r="USA29" s="1"/>
      <c r="USB29" s="1"/>
      <c r="USC29" s="1"/>
      <c r="USD29" s="1"/>
      <c r="USE29" s="1"/>
      <c r="USF29" s="1"/>
      <c r="USG29" s="1"/>
      <c r="USH29" s="1"/>
      <c r="USI29" s="1"/>
      <c r="USJ29" s="1"/>
      <c r="USK29" s="1"/>
      <c r="USL29" s="1"/>
      <c r="USM29" s="1"/>
      <c r="USN29" s="1"/>
      <c r="USO29" s="1"/>
      <c r="USP29" s="1"/>
      <c r="USQ29" s="1"/>
      <c r="USR29" s="1"/>
      <c r="USS29" s="1"/>
      <c r="UST29" s="1"/>
      <c r="USU29" s="1"/>
      <c r="USV29" s="1"/>
      <c r="USW29" s="1"/>
      <c r="USX29" s="1"/>
      <c r="USY29" s="1"/>
      <c r="USZ29" s="1"/>
      <c r="UTA29" s="1"/>
      <c r="UTB29" s="1"/>
      <c r="UTC29" s="1"/>
      <c r="UTD29" s="1"/>
      <c r="UTE29" s="1"/>
      <c r="UTF29" s="1"/>
      <c r="UTG29" s="1"/>
      <c r="UTH29" s="1"/>
      <c r="UTI29" s="1"/>
      <c r="UTJ29" s="1"/>
      <c r="UTK29" s="1"/>
      <c r="UTL29" s="1"/>
      <c r="UTM29" s="1"/>
      <c r="UTN29" s="1"/>
      <c r="UTO29" s="1"/>
      <c r="UTP29" s="1"/>
      <c r="UTQ29" s="1"/>
      <c r="UTR29" s="1"/>
      <c r="UTS29" s="1"/>
      <c r="UTT29" s="1"/>
      <c r="UTU29" s="1"/>
      <c r="UTV29" s="1"/>
      <c r="UTW29" s="1"/>
      <c r="UTX29" s="1"/>
      <c r="UTY29" s="1"/>
      <c r="UTZ29" s="1"/>
      <c r="UUA29" s="1"/>
      <c r="UUB29" s="1"/>
      <c r="UUC29" s="1"/>
      <c r="UUD29" s="1"/>
      <c r="UUE29" s="1"/>
      <c r="UUF29" s="1"/>
      <c r="UUG29" s="1"/>
      <c r="UUH29" s="1"/>
      <c r="UUI29" s="1"/>
      <c r="UUJ29" s="1"/>
      <c r="UUK29" s="1"/>
      <c r="UUL29" s="1"/>
      <c r="UUM29" s="1"/>
      <c r="UUN29" s="1"/>
      <c r="UUO29" s="1"/>
      <c r="UUP29" s="1"/>
      <c r="UUQ29" s="1"/>
      <c r="UUR29" s="1"/>
      <c r="UUS29" s="1"/>
      <c r="UUT29" s="1"/>
      <c r="UUU29" s="1"/>
      <c r="UUV29" s="1"/>
      <c r="UUW29" s="1"/>
      <c r="UUX29" s="1"/>
      <c r="UUY29" s="1"/>
      <c r="UUZ29" s="1"/>
      <c r="UVA29" s="1"/>
      <c r="UVB29" s="1"/>
      <c r="UVC29" s="1"/>
      <c r="UVD29" s="1"/>
      <c r="UVE29" s="1"/>
      <c r="UVF29" s="1"/>
      <c r="UVG29" s="1"/>
      <c r="UVH29" s="1"/>
      <c r="UVI29" s="1"/>
      <c r="UVJ29" s="1"/>
      <c r="UVK29" s="1"/>
      <c r="UVL29" s="1"/>
      <c r="UVM29" s="1"/>
      <c r="UVN29" s="1"/>
      <c r="UVO29" s="1"/>
      <c r="UVP29" s="1"/>
      <c r="UVQ29" s="1"/>
      <c r="UVR29" s="1"/>
      <c r="UVS29" s="1"/>
      <c r="UVT29" s="1"/>
      <c r="UVU29" s="1"/>
      <c r="UVV29" s="1"/>
      <c r="UVW29" s="1"/>
      <c r="UVX29" s="1"/>
      <c r="UVY29" s="1"/>
      <c r="UVZ29" s="1"/>
      <c r="UWA29" s="1"/>
      <c r="UWB29" s="1"/>
      <c r="UWC29" s="1"/>
      <c r="UWD29" s="1"/>
      <c r="UWE29" s="1"/>
      <c r="UWF29" s="1"/>
      <c r="UWG29" s="1"/>
      <c r="UWH29" s="1"/>
      <c r="UWI29" s="1"/>
      <c r="UWJ29" s="1"/>
      <c r="UWK29" s="1"/>
      <c r="UWL29" s="1"/>
      <c r="UWM29" s="1"/>
      <c r="UWN29" s="1"/>
      <c r="UWO29" s="1"/>
      <c r="UWP29" s="1"/>
      <c r="UWQ29" s="1"/>
      <c r="UWR29" s="1"/>
      <c r="UWS29" s="1"/>
      <c r="UWT29" s="1"/>
      <c r="UWU29" s="1"/>
      <c r="UWV29" s="1"/>
      <c r="UWW29" s="1"/>
      <c r="UWX29" s="1"/>
      <c r="UWY29" s="1"/>
      <c r="UWZ29" s="1"/>
      <c r="UXA29" s="1"/>
      <c r="UXB29" s="1"/>
      <c r="UXC29" s="1"/>
      <c r="UXD29" s="1"/>
      <c r="UXE29" s="1"/>
      <c r="UXF29" s="1"/>
      <c r="UXG29" s="1"/>
      <c r="UXH29" s="1"/>
      <c r="UXI29" s="1"/>
      <c r="UXJ29" s="1"/>
      <c r="UXK29" s="1"/>
      <c r="UXL29" s="1"/>
      <c r="UXM29" s="1"/>
      <c r="UXN29" s="1"/>
      <c r="UXO29" s="1"/>
      <c r="UXP29" s="1"/>
      <c r="UXQ29" s="1"/>
      <c r="UXR29" s="1"/>
      <c r="UXS29" s="1"/>
      <c r="UXT29" s="1"/>
      <c r="UXU29" s="1"/>
      <c r="UXV29" s="1"/>
      <c r="UXW29" s="1"/>
      <c r="UXX29" s="1"/>
      <c r="UXY29" s="1"/>
      <c r="UXZ29" s="1"/>
      <c r="UYA29" s="1"/>
      <c r="UYB29" s="1"/>
      <c r="UYC29" s="1"/>
      <c r="UYD29" s="1"/>
      <c r="UYE29" s="1"/>
      <c r="UYF29" s="1"/>
      <c r="UYG29" s="1"/>
      <c r="UYH29" s="1"/>
      <c r="UYI29" s="1"/>
      <c r="UYJ29" s="1"/>
      <c r="UYK29" s="1"/>
      <c r="UYL29" s="1"/>
      <c r="UYM29" s="1"/>
      <c r="UYN29" s="1"/>
      <c r="UYO29" s="1"/>
      <c r="UYP29" s="1"/>
      <c r="UYQ29" s="1"/>
      <c r="UYR29" s="1"/>
      <c r="UYS29" s="1"/>
      <c r="UYT29" s="1"/>
      <c r="UYU29" s="1"/>
      <c r="UYV29" s="1"/>
      <c r="UYW29" s="1"/>
      <c r="UYX29" s="1"/>
      <c r="UYY29" s="1"/>
      <c r="UYZ29" s="1"/>
      <c r="UZA29" s="1"/>
      <c r="UZB29" s="1"/>
      <c r="UZC29" s="1"/>
      <c r="UZD29" s="1"/>
      <c r="UZE29" s="1"/>
      <c r="UZF29" s="1"/>
      <c r="UZG29" s="1"/>
      <c r="UZH29" s="1"/>
      <c r="UZI29" s="1"/>
      <c r="UZJ29" s="1"/>
      <c r="UZK29" s="1"/>
      <c r="UZL29" s="1"/>
      <c r="UZM29" s="1"/>
      <c r="UZN29" s="1"/>
      <c r="UZO29" s="1"/>
      <c r="UZP29" s="1"/>
      <c r="UZQ29" s="1"/>
      <c r="UZR29" s="1"/>
      <c r="UZS29" s="1"/>
      <c r="UZT29" s="1"/>
      <c r="UZU29" s="1"/>
      <c r="UZV29" s="1"/>
      <c r="UZW29" s="1"/>
      <c r="UZX29" s="1"/>
      <c r="UZY29" s="1"/>
      <c r="UZZ29" s="1"/>
      <c r="VAA29" s="1"/>
      <c r="VAB29" s="1"/>
      <c r="VAC29" s="1"/>
      <c r="VAD29" s="1"/>
      <c r="VAE29" s="1"/>
      <c r="VAF29" s="1"/>
      <c r="VAG29" s="1"/>
      <c r="VAH29" s="1"/>
      <c r="VAI29" s="1"/>
      <c r="VAJ29" s="1"/>
      <c r="VAK29" s="1"/>
      <c r="VAL29" s="1"/>
      <c r="VAM29" s="1"/>
      <c r="VAN29" s="1"/>
      <c r="VAO29" s="1"/>
      <c r="VAP29" s="1"/>
      <c r="VAQ29" s="1"/>
      <c r="VAR29" s="1"/>
      <c r="VAS29" s="1"/>
      <c r="VAT29" s="1"/>
      <c r="VAU29" s="1"/>
      <c r="VAV29" s="1"/>
      <c r="VAW29" s="1"/>
      <c r="VAX29" s="1"/>
      <c r="VAY29" s="1"/>
      <c r="VAZ29" s="1"/>
      <c r="VBA29" s="1"/>
      <c r="VBB29" s="1"/>
      <c r="VBC29" s="1"/>
      <c r="VBD29" s="1"/>
      <c r="VBE29" s="1"/>
      <c r="VBF29" s="1"/>
      <c r="VBG29" s="1"/>
      <c r="VBH29" s="1"/>
      <c r="VBI29" s="1"/>
      <c r="VBJ29" s="1"/>
      <c r="VBK29" s="1"/>
      <c r="VBL29" s="1"/>
      <c r="VBM29" s="1"/>
      <c r="VBN29" s="1"/>
      <c r="VBO29" s="1"/>
      <c r="VBP29" s="1"/>
      <c r="VBQ29" s="1"/>
      <c r="VBR29" s="1"/>
      <c r="VBS29" s="1"/>
      <c r="VBT29" s="1"/>
      <c r="VBU29" s="1"/>
      <c r="VBV29" s="1"/>
      <c r="VBW29" s="1"/>
      <c r="VBX29" s="1"/>
      <c r="VBY29" s="1"/>
      <c r="VBZ29" s="1"/>
      <c r="VCA29" s="1"/>
      <c r="VCB29" s="1"/>
      <c r="VCC29" s="1"/>
      <c r="VCD29" s="1"/>
      <c r="VCE29" s="1"/>
      <c r="VCF29" s="1"/>
      <c r="VCG29" s="1"/>
      <c r="VCH29" s="1"/>
      <c r="VCI29" s="1"/>
      <c r="VCJ29" s="1"/>
      <c r="VCK29" s="1"/>
      <c r="VCL29" s="1"/>
      <c r="VCM29" s="1"/>
      <c r="VCN29" s="1"/>
      <c r="VCO29" s="1"/>
      <c r="VCP29" s="1"/>
      <c r="VCQ29" s="1"/>
      <c r="VCR29" s="1"/>
      <c r="VCS29" s="1"/>
      <c r="VCT29" s="1"/>
      <c r="VCU29" s="1"/>
      <c r="VCV29" s="1"/>
      <c r="VCW29" s="1"/>
      <c r="VCX29" s="1"/>
      <c r="VCY29" s="1"/>
      <c r="VCZ29" s="1"/>
      <c r="VDA29" s="1"/>
      <c r="VDB29" s="1"/>
      <c r="VDC29" s="1"/>
      <c r="VDD29" s="1"/>
      <c r="VDE29" s="1"/>
      <c r="VDF29" s="1"/>
      <c r="VDG29" s="1"/>
      <c r="VDH29" s="1"/>
      <c r="VDI29" s="1"/>
      <c r="VDJ29" s="1"/>
      <c r="VDK29" s="1"/>
      <c r="VDL29" s="1"/>
      <c r="VDM29" s="1"/>
      <c r="VDN29" s="1"/>
      <c r="VDO29" s="1"/>
      <c r="VDP29" s="1"/>
      <c r="VDQ29" s="1"/>
      <c r="VDR29" s="1"/>
      <c r="VDS29" s="1"/>
      <c r="VDT29" s="1"/>
      <c r="VDU29" s="1"/>
      <c r="VDV29" s="1"/>
      <c r="VDW29" s="1"/>
      <c r="VDX29" s="1"/>
      <c r="VDY29" s="1"/>
      <c r="VDZ29" s="1"/>
      <c r="VEA29" s="1"/>
      <c r="VEB29" s="1"/>
      <c r="VEC29" s="1"/>
      <c r="VED29" s="1"/>
      <c r="VEE29" s="1"/>
      <c r="VEF29" s="1"/>
      <c r="VEG29" s="1"/>
      <c r="VEH29" s="1"/>
      <c r="VEI29" s="1"/>
      <c r="VEJ29" s="1"/>
      <c r="VEK29" s="1"/>
      <c r="VEL29" s="1"/>
      <c r="VEM29" s="1"/>
      <c r="VEN29" s="1"/>
      <c r="VEO29" s="1"/>
      <c r="VEP29" s="1"/>
      <c r="VEQ29" s="1"/>
      <c r="VER29" s="1"/>
      <c r="VES29" s="1"/>
      <c r="VET29" s="1"/>
      <c r="VEU29" s="1"/>
      <c r="VEV29" s="1"/>
      <c r="VEW29" s="1"/>
      <c r="VEX29" s="1"/>
      <c r="VEY29" s="1"/>
      <c r="VEZ29" s="1"/>
      <c r="VFA29" s="1"/>
      <c r="VFB29" s="1"/>
      <c r="VFC29" s="1"/>
      <c r="VFD29" s="1"/>
      <c r="VFE29" s="1"/>
      <c r="VFF29" s="1"/>
      <c r="VFG29" s="1"/>
      <c r="VFH29" s="1"/>
      <c r="VFI29" s="1"/>
      <c r="VFJ29" s="1"/>
      <c r="VFK29" s="1"/>
      <c r="VFL29" s="1"/>
      <c r="VFM29" s="1"/>
      <c r="VFN29" s="1"/>
      <c r="VFO29" s="1"/>
      <c r="VFP29" s="1"/>
      <c r="VFQ29" s="1"/>
      <c r="VFR29" s="1"/>
      <c r="VFS29" s="1"/>
      <c r="VFT29" s="1"/>
      <c r="VFU29" s="1"/>
      <c r="VFV29" s="1"/>
      <c r="VFW29" s="1"/>
      <c r="VFX29" s="1"/>
      <c r="VFY29" s="1"/>
      <c r="VFZ29" s="1"/>
      <c r="VGA29" s="1"/>
      <c r="VGB29" s="1"/>
      <c r="VGC29" s="1"/>
      <c r="VGD29" s="1"/>
      <c r="VGE29" s="1"/>
      <c r="VGF29" s="1"/>
      <c r="VGG29" s="1"/>
      <c r="VGH29" s="1"/>
      <c r="VGI29" s="1"/>
      <c r="VGJ29" s="1"/>
      <c r="VGK29" s="1"/>
      <c r="VGL29" s="1"/>
      <c r="VGM29" s="1"/>
      <c r="VGN29" s="1"/>
      <c r="VGO29" s="1"/>
      <c r="VGP29" s="1"/>
      <c r="VGQ29" s="1"/>
      <c r="VGR29" s="1"/>
      <c r="VGS29" s="1"/>
      <c r="VGT29" s="1"/>
      <c r="VGU29" s="1"/>
      <c r="VGV29" s="1"/>
      <c r="VGW29" s="1"/>
      <c r="VGX29" s="1"/>
      <c r="VGY29" s="1"/>
      <c r="VGZ29" s="1"/>
      <c r="VHA29" s="1"/>
      <c r="VHB29" s="1"/>
      <c r="VHC29" s="1"/>
      <c r="VHD29" s="1"/>
      <c r="VHE29" s="1"/>
      <c r="VHF29" s="1"/>
      <c r="VHG29" s="1"/>
      <c r="VHH29" s="1"/>
      <c r="VHI29" s="1"/>
      <c r="VHJ29" s="1"/>
      <c r="VHK29" s="1"/>
      <c r="VHL29" s="1"/>
      <c r="VHM29" s="1"/>
      <c r="VHN29" s="1"/>
      <c r="VHO29" s="1"/>
      <c r="VHP29" s="1"/>
      <c r="VHQ29" s="1"/>
      <c r="VHR29" s="1"/>
      <c r="VHS29" s="1"/>
      <c r="VHT29" s="1"/>
      <c r="VHU29" s="1"/>
      <c r="VHV29" s="1"/>
      <c r="VHW29" s="1"/>
      <c r="VHX29" s="1"/>
      <c r="VHY29" s="1"/>
      <c r="VHZ29" s="1"/>
      <c r="VIA29" s="1"/>
      <c r="VIB29" s="1"/>
      <c r="VIC29" s="1"/>
      <c r="VID29" s="1"/>
      <c r="VIE29" s="1"/>
      <c r="VIF29" s="1"/>
      <c r="VIG29" s="1"/>
      <c r="VIH29" s="1"/>
      <c r="VII29" s="1"/>
      <c r="VIJ29" s="1"/>
      <c r="VIK29" s="1"/>
      <c r="VIL29" s="1"/>
      <c r="VIM29" s="1"/>
      <c r="VIN29" s="1"/>
      <c r="VIO29" s="1"/>
      <c r="VIP29" s="1"/>
      <c r="VIQ29" s="1"/>
      <c r="VIR29" s="1"/>
      <c r="VIS29" s="1"/>
      <c r="VIT29" s="1"/>
      <c r="VIU29" s="1"/>
      <c r="VIV29" s="1"/>
      <c r="VIW29" s="1"/>
      <c r="VIX29" s="1"/>
      <c r="VIY29" s="1"/>
      <c r="VIZ29" s="1"/>
      <c r="VJA29" s="1"/>
      <c r="VJB29" s="1"/>
      <c r="VJC29" s="1"/>
      <c r="VJD29" s="1"/>
      <c r="VJE29" s="1"/>
      <c r="VJF29" s="1"/>
      <c r="VJG29" s="1"/>
      <c r="VJH29" s="1"/>
      <c r="VJI29" s="1"/>
      <c r="VJJ29" s="1"/>
      <c r="VJK29" s="1"/>
      <c r="VJL29" s="1"/>
      <c r="VJM29" s="1"/>
      <c r="VJN29" s="1"/>
      <c r="VJO29" s="1"/>
      <c r="VJP29" s="1"/>
      <c r="VJQ29" s="1"/>
      <c r="VJR29" s="1"/>
      <c r="VJS29" s="1"/>
      <c r="VJT29" s="1"/>
      <c r="VJU29" s="1"/>
      <c r="VJV29" s="1"/>
      <c r="VJW29" s="1"/>
      <c r="VJX29" s="1"/>
      <c r="VJY29" s="1"/>
      <c r="VJZ29" s="1"/>
      <c r="VKA29" s="1"/>
      <c r="VKB29" s="1"/>
      <c r="VKC29" s="1"/>
      <c r="VKD29" s="1"/>
      <c r="VKE29" s="1"/>
      <c r="VKF29" s="1"/>
      <c r="VKG29" s="1"/>
      <c r="VKH29" s="1"/>
      <c r="VKI29" s="1"/>
      <c r="VKJ29" s="1"/>
      <c r="VKK29" s="1"/>
      <c r="VKL29" s="1"/>
      <c r="VKM29" s="1"/>
      <c r="VKN29" s="1"/>
      <c r="VKO29" s="1"/>
      <c r="VKP29" s="1"/>
      <c r="VKQ29" s="1"/>
      <c r="VKR29" s="1"/>
      <c r="VKS29" s="1"/>
      <c r="VKT29" s="1"/>
      <c r="VKU29" s="1"/>
      <c r="VKV29" s="1"/>
      <c r="VKW29" s="1"/>
      <c r="VKX29" s="1"/>
      <c r="VKY29" s="1"/>
      <c r="VKZ29" s="1"/>
      <c r="VLA29" s="1"/>
      <c r="VLB29" s="1"/>
      <c r="VLC29" s="1"/>
      <c r="VLD29" s="1"/>
      <c r="VLE29" s="1"/>
      <c r="VLF29" s="1"/>
      <c r="VLG29" s="1"/>
      <c r="VLH29" s="1"/>
      <c r="VLI29" s="1"/>
      <c r="VLJ29" s="1"/>
      <c r="VLK29" s="1"/>
      <c r="VLL29" s="1"/>
      <c r="VLM29" s="1"/>
      <c r="VLN29" s="1"/>
      <c r="VLO29" s="1"/>
      <c r="VLP29" s="1"/>
      <c r="VLQ29" s="1"/>
      <c r="VLR29" s="1"/>
      <c r="VLS29" s="1"/>
      <c r="VLT29" s="1"/>
      <c r="VLU29" s="1"/>
      <c r="VLV29" s="1"/>
      <c r="VLW29" s="1"/>
      <c r="VLX29" s="1"/>
      <c r="VLY29" s="1"/>
      <c r="VLZ29" s="1"/>
      <c r="VMA29" s="1"/>
      <c r="VMB29" s="1"/>
      <c r="VMC29" s="1"/>
      <c r="VMD29" s="1"/>
      <c r="VME29" s="1"/>
      <c r="VMF29" s="1"/>
      <c r="VMG29" s="1"/>
      <c r="VMH29" s="1"/>
      <c r="VMI29" s="1"/>
      <c r="VMJ29" s="1"/>
      <c r="VMK29" s="1"/>
      <c r="VML29" s="1"/>
      <c r="VMM29" s="1"/>
      <c r="VMN29" s="1"/>
      <c r="VMO29" s="1"/>
      <c r="VMP29" s="1"/>
      <c r="VMQ29" s="1"/>
      <c r="VMR29" s="1"/>
      <c r="VMS29" s="1"/>
      <c r="VMT29" s="1"/>
      <c r="VMU29" s="1"/>
      <c r="VMV29" s="1"/>
      <c r="VMW29" s="1"/>
      <c r="VMX29" s="1"/>
      <c r="VMY29" s="1"/>
      <c r="VMZ29" s="1"/>
      <c r="VNA29" s="1"/>
      <c r="VNB29" s="1"/>
      <c r="VNC29" s="1"/>
      <c r="VND29" s="1"/>
      <c r="VNE29" s="1"/>
      <c r="VNF29" s="1"/>
      <c r="VNG29" s="1"/>
      <c r="VNH29" s="1"/>
      <c r="VNI29" s="1"/>
      <c r="VNJ29" s="1"/>
      <c r="VNK29" s="1"/>
      <c r="VNL29" s="1"/>
      <c r="VNM29" s="1"/>
      <c r="VNN29" s="1"/>
      <c r="VNO29" s="1"/>
      <c r="VNP29" s="1"/>
      <c r="VNQ29" s="1"/>
      <c r="VNR29" s="1"/>
      <c r="VNS29" s="1"/>
      <c r="VNT29" s="1"/>
      <c r="VNU29" s="1"/>
      <c r="VNV29" s="1"/>
      <c r="VNW29" s="1"/>
      <c r="VNX29" s="1"/>
      <c r="VNY29" s="1"/>
      <c r="VNZ29" s="1"/>
      <c r="VOA29" s="1"/>
      <c r="VOB29" s="1"/>
      <c r="VOC29" s="1"/>
      <c r="VOD29" s="1"/>
      <c r="VOE29" s="1"/>
      <c r="VOF29" s="1"/>
      <c r="VOG29" s="1"/>
      <c r="VOH29" s="1"/>
      <c r="VOI29" s="1"/>
      <c r="VOJ29" s="1"/>
      <c r="VOK29" s="1"/>
      <c r="VOL29" s="1"/>
      <c r="VOM29" s="1"/>
      <c r="VON29" s="1"/>
      <c r="VOO29" s="1"/>
      <c r="VOP29" s="1"/>
      <c r="VOQ29" s="1"/>
      <c r="VOR29" s="1"/>
      <c r="VOS29" s="1"/>
      <c r="VOT29" s="1"/>
      <c r="VOU29" s="1"/>
      <c r="VOV29" s="1"/>
      <c r="VOW29" s="1"/>
      <c r="VOX29" s="1"/>
      <c r="VOY29" s="1"/>
      <c r="VOZ29" s="1"/>
      <c r="VPA29" s="1"/>
      <c r="VPB29" s="1"/>
      <c r="VPC29" s="1"/>
      <c r="VPD29" s="1"/>
      <c r="VPE29" s="1"/>
      <c r="VPF29" s="1"/>
      <c r="VPG29" s="1"/>
      <c r="VPH29" s="1"/>
      <c r="VPI29" s="1"/>
      <c r="VPJ29" s="1"/>
      <c r="VPK29" s="1"/>
      <c r="VPL29" s="1"/>
      <c r="VPM29" s="1"/>
      <c r="VPN29" s="1"/>
      <c r="VPO29" s="1"/>
      <c r="VPP29" s="1"/>
      <c r="VPQ29" s="1"/>
      <c r="VPR29" s="1"/>
      <c r="VPS29" s="1"/>
      <c r="VPT29" s="1"/>
      <c r="VPU29" s="1"/>
      <c r="VPV29" s="1"/>
      <c r="VPW29" s="1"/>
      <c r="VPX29" s="1"/>
      <c r="VPY29" s="1"/>
      <c r="VPZ29" s="1"/>
      <c r="VQA29" s="1"/>
      <c r="VQB29" s="1"/>
      <c r="VQC29" s="1"/>
      <c r="VQD29" s="1"/>
      <c r="VQE29" s="1"/>
      <c r="VQF29" s="1"/>
      <c r="VQG29" s="1"/>
      <c r="VQH29" s="1"/>
      <c r="VQI29" s="1"/>
      <c r="VQJ29" s="1"/>
      <c r="VQK29" s="1"/>
      <c r="VQL29" s="1"/>
      <c r="VQM29" s="1"/>
      <c r="VQN29" s="1"/>
      <c r="VQO29" s="1"/>
      <c r="VQP29" s="1"/>
      <c r="VQQ29" s="1"/>
      <c r="VQR29" s="1"/>
      <c r="VQS29" s="1"/>
      <c r="VQT29" s="1"/>
      <c r="VQU29" s="1"/>
      <c r="VQV29" s="1"/>
      <c r="VQW29" s="1"/>
      <c r="VQX29" s="1"/>
      <c r="VQY29" s="1"/>
      <c r="VQZ29" s="1"/>
      <c r="VRA29" s="1"/>
      <c r="VRB29" s="1"/>
      <c r="VRC29" s="1"/>
      <c r="VRD29" s="1"/>
      <c r="VRE29" s="1"/>
      <c r="VRF29" s="1"/>
      <c r="VRG29" s="1"/>
      <c r="VRH29" s="1"/>
      <c r="VRI29" s="1"/>
      <c r="VRJ29" s="1"/>
      <c r="VRK29" s="1"/>
      <c r="VRL29" s="1"/>
      <c r="VRM29" s="1"/>
      <c r="VRN29" s="1"/>
      <c r="VRO29" s="1"/>
      <c r="VRP29" s="1"/>
      <c r="VRQ29" s="1"/>
      <c r="VRR29" s="1"/>
      <c r="VRS29" s="1"/>
      <c r="VRT29" s="1"/>
      <c r="VRU29" s="1"/>
      <c r="VRV29" s="1"/>
      <c r="VRW29" s="1"/>
      <c r="VRX29" s="1"/>
      <c r="VRY29" s="1"/>
      <c r="VRZ29" s="1"/>
      <c r="VSA29" s="1"/>
      <c r="VSB29" s="1"/>
      <c r="VSC29" s="1"/>
      <c r="VSD29" s="1"/>
      <c r="VSE29" s="1"/>
      <c r="VSF29" s="1"/>
      <c r="VSG29" s="1"/>
      <c r="VSH29" s="1"/>
      <c r="VSI29" s="1"/>
      <c r="VSJ29" s="1"/>
      <c r="VSK29" s="1"/>
      <c r="VSL29" s="1"/>
      <c r="VSM29" s="1"/>
      <c r="VSN29" s="1"/>
      <c r="VSO29" s="1"/>
      <c r="VSP29" s="1"/>
      <c r="VSQ29" s="1"/>
      <c r="VSR29" s="1"/>
      <c r="VSS29" s="1"/>
      <c r="VST29" s="1"/>
      <c r="VSU29" s="1"/>
      <c r="VSV29" s="1"/>
      <c r="VSW29" s="1"/>
      <c r="VSX29" s="1"/>
      <c r="VSY29" s="1"/>
      <c r="VSZ29" s="1"/>
      <c r="VTA29" s="1"/>
      <c r="VTB29" s="1"/>
      <c r="VTC29" s="1"/>
      <c r="VTD29" s="1"/>
      <c r="VTE29" s="1"/>
      <c r="VTF29" s="1"/>
      <c r="VTG29" s="1"/>
      <c r="VTH29" s="1"/>
      <c r="VTI29" s="1"/>
      <c r="VTJ29" s="1"/>
      <c r="VTK29" s="1"/>
      <c r="VTL29" s="1"/>
      <c r="VTM29" s="1"/>
      <c r="VTN29" s="1"/>
      <c r="VTO29" s="1"/>
      <c r="VTP29" s="1"/>
      <c r="VTQ29" s="1"/>
      <c r="VTR29" s="1"/>
      <c r="VTS29" s="1"/>
      <c r="VTT29" s="1"/>
      <c r="VTU29" s="1"/>
      <c r="VTV29" s="1"/>
      <c r="VTW29" s="1"/>
      <c r="VTX29" s="1"/>
      <c r="VTY29" s="1"/>
      <c r="VTZ29" s="1"/>
      <c r="VUA29" s="1"/>
      <c r="VUB29" s="1"/>
      <c r="VUC29" s="1"/>
      <c r="VUD29" s="1"/>
      <c r="VUE29" s="1"/>
      <c r="VUF29" s="1"/>
      <c r="VUG29" s="1"/>
      <c r="VUH29" s="1"/>
      <c r="VUI29" s="1"/>
      <c r="VUJ29" s="1"/>
      <c r="VUK29" s="1"/>
      <c r="VUL29" s="1"/>
      <c r="VUM29" s="1"/>
      <c r="VUN29" s="1"/>
      <c r="VUO29" s="1"/>
      <c r="VUP29" s="1"/>
      <c r="VUQ29" s="1"/>
      <c r="VUR29" s="1"/>
      <c r="VUS29" s="1"/>
      <c r="VUT29" s="1"/>
      <c r="VUU29" s="1"/>
      <c r="VUV29" s="1"/>
      <c r="VUW29" s="1"/>
      <c r="VUX29" s="1"/>
      <c r="VUY29" s="1"/>
      <c r="VUZ29" s="1"/>
      <c r="VVA29" s="1"/>
      <c r="VVB29" s="1"/>
      <c r="VVC29" s="1"/>
      <c r="VVD29" s="1"/>
      <c r="VVE29" s="1"/>
      <c r="VVF29" s="1"/>
      <c r="VVG29" s="1"/>
      <c r="VVH29" s="1"/>
      <c r="VVI29" s="1"/>
      <c r="VVJ29" s="1"/>
      <c r="VVK29" s="1"/>
      <c r="VVL29" s="1"/>
      <c r="VVM29" s="1"/>
      <c r="VVN29" s="1"/>
      <c r="VVO29" s="1"/>
      <c r="VVP29" s="1"/>
      <c r="VVQ29" s="1"/>
      <c r="VVR29" s="1"/>
      <c r="VVS29" s="1"/>
      <c r="VVT29" s="1"/>
      <c r="VVU29" s="1"/>
      <c r="VVV29" s="1"/>
      <c r="VVW29" s="1"/>
      <c r="VVX29" s="1"/>
      <c r="VVY29" s="1"/>
      <c r="VVZ29" s="1"/>
      <c r="VWA29" s="1"/>
      <c r="VWB29" s="1"/>
      <c r="VWC29" s="1"/>
      <c r="VWD29" s="1"/>
      <c r="VWE29" s="1"/>
      <c r="VWF29" s="1"/>
      <c r="VWG29" s="1"/>
      <c r="VWH29" s="1"/>
      <c r="VWI29" s="1"/>
      <c r="VWJ29" s="1"/>
      <c r="VWK29" s="1"/>
      <c r="VWL29" s="1"/>
      <c r="VWM29" s="1"/>
      <c r="VWN29" s="1"/>
      <c r="VWO29" s="1"/>
      <c r="VWP29" s="1"/>
      <c r="VWQ29" s="1"/>
      <c r="VWR29" s="1"/>
      <c r="VWS29" s="1"/>
      <c r="VWT29" s="1"/>
      <c r="VWU29" s="1"/>
      <c r="VWV29" s="1"/>
      <c r="VWW29" s="1"/>
      <c r="VWX29" s="1"/>
      <c r="VWY29" s="1"/>
      <c r="VWZ29" s="1"/>
      <c r="VXA29" s="1"/>
      <c r="VXB29" s="1"/>
      <c r="VXC29" s="1"/>
      <c r="VXD29" s="1"/>
      <c r="VXE29" s="1"/>
      <c r="VXF29" s="1"/>
      <c r="VXG29" s="1"/>
      <c r="VXH29" s="1"/>
      <c r="VXI29" s="1"/>
      <c r="VXJ29" s="1"/>
      <c r="VXK29" s="1"/>
      <c r="VXL29" s="1"/>
      <c r="VXM29" s="1"/>
      <c r="VXN29" s="1"/>
      <c r="VXO29" s="1"/>
      <c r="VXP29" s="1"/>
      <c r="VXQ29" s="1"/>
      <c r="VXR29" s="1"/>
      <c r="VXS29" s="1"/>
      <c r="VXT29" s="1"/>
      <c r="VXU29" s="1"/>
      <c r="VXV29" s="1"/>
      <c r="VXW29" s="1"/>
      <c r="VXX29" s="1"/>
      <c r="VXY29" s="1"/>
      <c r="VXZ29" s="1"/>
      <c r="VYA29" s="1"/>
      <c r="VYB29" s="1"/>
      <c r="VYC29" s="1"/>
      <c r="VYD29" s="1"/>
      <c r="VYE29" s="1"/>
      <c r="VYF29" s="1"/>
      <c r="VYG29" s="1"/>
      <c r="VYH29" s="1"/>
      <c r="VYI29" s="1"/>
      <c r="VYJ29" s="1"/>
      <c r="VYK29" s="1"/>
      <c r="VYL29" s="1"/>
      <c r="VYM29" s="1"/>
      <c r="VYN29" s="1"/>
      <c r="VYO29" s="1"/>
      <c r="VYP29" s="1"/>
      <c r="VYQ29" s="1"/>
      <c r="VYR29" s="1"/>
      <c r="VYS29" s="1"/>
      <c r="VYT29" s="1"/>
      <c r="VYU29" s="1"/>
      <c r="VYV29" s="1"/>
      <c r="VYW29" s="1"/>
      <c r="VYX29" s="1"/>
      <c r="VYY29" s="1"/>
      <c r="VYZ29" s="1"/>
      <c r="VZA29" s="1"/>
      <c r="VZB29" s="1"/>
      <c r="VZC29" s="1"/>
      <c r="VZD29" s="1"/>
      <c r="VZE29" s="1"/>
      <c r="VZF29" s="1"/>
      <c r="VZG29" s="1"/>
      <c r="VZH29" s="1"/>
      <c r="VZI29" s="1"/>
      <c r="VZJ29" s="1"/>
      <c r="VZK29" s="1"/>
      <c r="VZL29" s="1"/>
      <c r="VZM29" s="1"/>
      <c r="VZN29" s="1"/>
      <c r="VZO29" s="1"/>
      <c r="VZP29" s="1"/>
      <c r="VZQ29" s="1"/>
      <c r="VZR29" s="1"/>
      <c r="VZS29" s="1"/>
      <c r="VZT29" s="1"/>
      <c r="VZU29" s="1"/>
      <c r="VZV29" s="1"/>
      <c r="VZW29" s="1"/>
      <c r="VZX29" s="1"/>
      <c r="VZY29" s="1"/>
      <c r="VZZ29" s="1"/>
      <c r="WAA29" s="1"/>
      <c r="WAB29" s="1"/>
      <c r="WAC29" s="1"/>
      <c r="WAD29" s="1"/>
      <c r="WAE29" s="1"/>
      <c r="WAF29" s="1"/>
      <c r="WAG29" s="1"/>
      <c r="WAH29" s="1"/>
      <c r="WAI29" s="1"/>
      <c r="WAJ29" s="1"/>
      <c r="WAK29" s="1"/>
      <c r="WAL29" s="1"/>
      <c r="WAM29" s="1"/>
      <c r="WAN29" s="1"/>
      <c r="WAO29" s="1"/>
      <c r="WAP29" s="1"/>
      <c r="WAQ29" s="1"/>
      <c r="WAR29" s="1"/>
      <c r="WAS29" s="1"/>
      <c r="WAT29" s="1"/>
      <c r="WAU29" s="1"/>
      <c r="WAV29" s="1"/>
      <c r="WAW29" s="1"/>
      <c r="WAX29" s="1"/>
      <c r="WAY29" s="1"/>
      <c r="WAZ29" s="1"/>
      <c r="WBA29" s="1"/>
      <c r="WBB29" s="1"/>
      <c r="WBC29" s="1"/>
      <c r="WBD29" s="1"/>
      <c r="WBE29" s="1"/>
      <c r="WBF29" s="1"/>
      <c r="WBG29" s="1"/>
      <c r="WBH29" s="1"/>
      <c r="WBI29" s="1"/>
      <c r="WBJ29" s="1"/>
      <c r="WBK29" s="1"/>
      <c r="WBL29" s="1"/>
      <c r="WBM29" s="1"/>
      <c r="WBN29" s="1"/>
      <c r="WBO29" s="1"/>
      <c r="WBP29" s="1"/>
      <c r="WBQ29" s="1"/>
      <c r="WBR29" s="1"/>
      <c r="WBS29" s="1"/>
      <c r="WBT29" s="1"/>
      <c r="WBU29" s="1"/>
      <c r="WBV29" s="1"/>
      <c r="WBW29" s="1"/>
      <c r="WBX29" s="1"/>
      <c r="WBY29" s="1"/>
      <c r="WBZ29" s="1"/>
      <c r="WCA29" s="1"/>
      <c r="WCB29" s="1"/>
      <c r="WCC29" s="1"/>
      <c r="WCD29" s="1"/>
      <c r="WCE29" s="1"/>
      <c r="WCF29" s="1"/>
      <c r="WCG29" s="1"/>
      <c r="WCH29" s="1"/>
      <c r="WCI29" s="1"/>
      <c r="WCJ29" s="1"/>
      <c r="WCK29" s="1"/>
      <c r="WCL29" s="1"/>
      <c r="WCM29" s="1"/>
      <c r="WCN29" s="1"/>
      <c r="WCO29" s="1"/>
      <c r="WCP29" s="1"/>
      <c r="WCQ29" s="1"/>
      <c r="WCR29" s="1"/>
      <c r="WCS29" s="1"/>
      <c r="WCT29" s="1"/>
      <c r="WCU29" s="1"/>
      <c r="WCV29" s="1"/>
      <c r="WCW29" s="1"/>
      <c r="WCX29" s="1"/>
      <c r="WCY29" s="1"/>
      <c r="WCZ29" s="1"/>
      <c r="WDA29" s="1"/>
      <c r="WDB29" s="1"/>
      <c r="WDC29" s="1"/>
      <c r="WDD29" s="1"/>
      <c r="WDE29" s="1"/>
      <c r="WDF29" s="1"/>
      <c r="WDG29" s="1"/>
      <c r="WDH29" s="1"/>
      <c r="WDI29" s="1"/>
      <c r="WDJ29" s="1"/>
      <c r="WDK29" s="1"/>
      <c r="WDL29" s="1"/>
      <c r="WDM29" s="1"/>
      <c r="WDN29" s="1"/>
      <c r="WDO29" s="1"/>
      <c r="WDP29" s="1"/>
      <c r="WDQ29" s="1"/>
      <c r="WDR29" s="1"/>
      <c r="WDS29" s="1"/>
      <c r="WDT29" s="1"/>
      <c r="WDU29" s="1"/>
      <c r="WDV29" s="1"/>
      <c r="WDW29" s="1"/>
      <c r="WDX29" s="1"/>
      <c r="WDY29" s="1"/>
      <c r="WDZ29" s="1"/>
      <c r="WEA29" s="1"/>
      <c r="WEB29" s="1"/>
      <c r="WEC29" s="1"/>
      <c r="WED29" s="1"/>
      <c r="WEE29" s="1"/>
      <c r="WEF29" s="1"/>
      <c r="WEG29" s="1"/>
      <c r="WEH29" s="1"/>
      <c r="WEI29" s="1"/>
      <c r="WEJ29" s="1"/>
      <c r="WEK29" s="1"/>
      <c r="WEL29" s="1"/>
      <c r="WEM29" s="1"/>
      <c r="WEN29" s="1"/>
      <c r="WEO29" s="1"/>
      <c r="WEP29" s="1"/>
      <c r="WEQ29" s="1"/>
      <c r="WER29" s="1"/>
      <c r="WES29" s="1"/>
      <c r="WET29" s="1"/>
      <c r="WEU29" s="1"/>
      <c r="WEV29" s="1"/>
      <c r="WEW29" s="1"/>
      <c r="WEX29" s="1"/>
      <c r="WEY29" s="1"/>
      <c r="WEZ29" s="1"/>
      <c r="WFA29" s="1"/>
      <c r="WFB29" s="1"/>
      <c r="WFC29" s="1"/>
      <c r="WFD29" s="1"/>
      <c r="WFE29" s="1"/>
      <c r="WFF29" s="1"/>
      <c r="WFG29" s="1"/>
      <c r="WFH29" s="1"/>
      <c r="WFI29" s="1"/>
      <c r="WFJ29" s="1"/>
      <c r="WFK29" s="1"/>
      <c r="WFL29" s="1"/>
      <c r="WFM29" s="1"/>
      <c r="WFN29" s="1"/>
      <c r="WFO29" s="1"/>
      <c r="WFP29" s="1"/>
      <c r="WFQ29" s="1"/>
      <c r="WFR29" s="1"/>
      <c r="WFS29" s="1"/>
      <c r="WFT29" s="1"/>
      <c r="WFU29" s="1"/>
      <c r="WFV29" s="1"/>
      <c r="WFW29" s="1"/>
      <c r="WFX29" s="1"/>
      <c r="WFY29" s="1"/>
      <c r="WFZ29" s="1"/>
      <c r="WGA29" s="1"/>
      <c r="WGB29" s="1"/>
      <c r="WGC29" s="1"/>
      <c r="WGD29" s="1"/>
      <c r="WGE29" s="1"/>
      <c r="WGF29" s="1"/>
      <c r="WGG29" s="1"/>
      <c r="WGH29" s="1"/>
      <c r="WGI29" s="1"/>
      <c r="WGJ29" s="1"/>
      <c r="WGK29" s="1"/>
      <c r="WGL29" s="1"/>
      <c r="WGM29" s="1"/>
      <c r="WGN29" s="1"/>
      <c r="WGO29" s="1"/>
      <c r="WGP29" s="1"/>
      <c r="WGQ29" s="1"/>
      <c r="WGR29" s="1"/>
      <c r="WGS29" s="1"/>
      <c r="WGT29" s="1"/>
      <c r="WGU29" s="1"/>
      <c r="WGV29" s="1"/>
      <c r="WGW29" s="1"/>
      <c r="WGX29" s="1"/>
      <c r="WGY29" s="1"/>
      <c r="WGZ29" s="1"/>
      <c r="WHA29" s="1"/>
      <c r="WHB29" s="1"/>
      <c r="WHC29" s="1"/>
      <c r="WHD29" s="1"/>
      <c r="WHE29" s="1"/>
      <c r="WHF29" s="1"/>
      <c r="WHG29" s="1"/>
      <c r="WHH29" s="1"/>
      <c r="WHI29" s="1"/>
      <c r="WHJ29" s="1"/>
      <c r="WHK29" s="1"/>
      <c r="WHL29" s="1"/>
      <c r="WHM29" s="1"/>
      <c r="WHN29" s="1"/>
      <c r="WHO29" s="1"/>
      <c r="WHP29" s="1"/>
      <c r="WHQ29" s="1"/>
      <c r="WHR29" s="1"/>
      <c r="WHS29" s="1"/>
      <c r="WHT29" s="1"/>
      <c r="WHU29" s="1"/>
      <c r="WHV29" s="1"/>
      <c r="WHW29" s="1"/>
      <c r="WHX29" s="1"/>
      <c r="WHY29" s="1"/>
      <c r="WHZ29" s="1"/>
      <c r="WIA29" s="1"/>
      <c r="WIB29" s="1"/>
      <c r="WIC29" s="1"/>
      <c r="WID29" s="1"/>
      <c r="WIE29" s="1"/>
      <c r="WIF29" s="1"/>
      <c r="WIG29" s="1"/>
      <c r="WIH29" s="1"/>
      <c r="WII29" s="1"/>
      <c r="WIJ29" s="1"/>
      <c r="WIK29" s="1"/>
      <c r="WIL29" s="1"/>
      <c r="WIM29" s="1"/>
      <c r="WIN29" s="1"/>
      <c r="WIO29" s="1"/>
      <c r="WIP29" s="1"/>
      <c r="WIQ29" s="1"/>
      <c r="WIR29" s="1"/>
      <c r="WIS29" s="1"/>
      <c r="WIT29" s="1"/>
      <c r="WIU29" s="1"/>
      <c r="WIV29" s="1"/>
      <c r="WIW29" s="1"/>
      <c r="WIX29" s="1"/>
      <c r="WIY29" s="1"/>
      <c r="WIZ29" s="1"/>
      <c r="WJA29" s="1"/>
      <c r="WJB29" s="1"/>
      <c r="WJC29" s="1"/>
      <c r="WJD29" s="1"/>
      <c r="WJE29" s="1"/>
      <c r="WJF29" s="1"/>
      <c r="WJG29" s="1"/>
      <c r="WJH29" s="1"/>
      <c r="WJI29" s="1"/>
      <c r="WJJ29" s="1"/>
      <c r="WJK29" s="1"/>
      <c r="WJL29" s="1"/>
      <c r="WJM29" s="1"/>
      <c r="WJN29" s="1"/>
      <c r="WJO29" s="1"/>
      <c r="WJP29" s="1"/>
      <c r="WJQ29" s="1"/>
      <c r="WJR29" s="1"/>
      <c r="WJS29" s="1"/>
      <c r="WJT29" s="1"/>
      <c r="WJU29" s="1"/>
      <c r="WJV29" s="1"/>
      <c r="WJW29" s="1"/>
      <c r="WJX29" s="1"/>
      <c r="WJY29" s="1"/>
      <c r="WJZ29" s="1"/>
      <c r="WKA29" s="1"/>
      <c r="WKB29" s="1"/>
      <c r="WKC29" s="1"/>
      <c r="WKD29" s="1"/>
      <c r="WKE29" s="1"/>
      <c r="WKF29" s="1"/>
      <c r="WKG29" s="1"/>
      <c r="WKH29" s="1"/>
      <c r="WKI29" s="1"/>
      <c r="WKJ29" s="1"/>
      <c r="WKK29" s="1"/>
      <c r="WKL29" s="1"/>
      <c r="WKM29" s="1"/>
      <c r="WKN29" s="1"/>
      <c r="WKO29" s="1"/>
      <c r="WKP29" s="1"/>
      <c r="WKQ29" s="1"/>
      <c r="WKR29" s="1"/>
      <c r="WKS29" s="1"/>
      <c r="WKT29" s="1"/>
      <c r="WKU29" s="1"/>
      <c r="WKV29" s="1"/>
      <c r="WKW29" s="1"/>
      <c r="WKX29" s="1"/>
      <c r="WKY29" s="1"/>
      <c r="WKZ29" s="1"/>
      <c r="WLA29" s="1"/>
      <c r="WLB29" s="1"/>
      <c r="WLC29" s="1"/>
      <c r="WLD29" s="1"/>
      <c r="WLE29" s="1"/>
      <c r="WLF29" s="1"/>
      <c r="WLG29" s="1"/>
      <c r="WLH29" s="1"/>
      <c r="WLI29" s="1"/>
      <c r="WLJ29" s="1"/>
      <c r="WLK29" s="1"/>
      <c r="WLL29" s="1"/>
      <c r="WLM29" s="1"/>
      <c r="WLN29" s="1"/>
      <c r="WLO29" s="1"/>
      <c r="WLP29" s="1"/>
      <c r="WLQ29" s="1"/>
      <c r="WLR29" s="1"/>
      <c r="WLS29" s="1"/>
      <c r="WLT29" s="1"/>
      <c r="WLU29" s="1"/>
      <c r="WLV29" s="1"/>
      <c r="WLW29" s="1"/>
      <c r="WLX29" s="1"/>
      <c r="WLY29" s="1"/>
      <c r="WLZ29" s="1"/>
      <c r="WMA29" s="1"/>
      <c r="WMB29" s="1"/>
      <c r="WMC29" s="1"/>
      <c r="WMD29" s="1"/>
      <c r="WME29" s="1"/>
      <c r="WMF29" s="1"/>
      <c r="WMG29" s="1"/>
      <c r="WMH29" s="1"/>
      <c r="WMI29" s="1"/>
      <c r="WMJ29" s="1"/>
      <c r="WMK29" s="1"/>
      <c r="WML29" s="1"/>
      <c r="WMM29" s="1"/>
      <c r="WMN29" s="1"/>
      <c r="WMO29" s="1"/>
      <c r="WMP29" s="1"/>
      <c r="WMQ29" s="1"/>
      <c r="WMR29" s="1"/>
      <c r="WMS29" s="1"/>
      <c r="WMT29" s="1"/>
      <c r="WMU29" s="1"/>
      <c r="WMV29" s="1"/>
      <c r="WMW29" s="1"/>
      <c r="WMX29" s="1"/>
      <c r="WMY29" s="1"/>
      <c r="WMZ29" s="1"/>
      <c r="WNA29" s="1"/>
      <c r="WNB29" s="1"/>
      <c r="WNC29" s="1"/>
      <c r="WND29" s="1"/>
      <c r="WNE29" s="1"/>
      <c r="WNF29" s="1"/>
      <c r="WNG29" s="1"/>
      <c r="WNH29" s="1"/>
      <c r="WNI29" s="1"/>
      <c r="WNJ29" s="1"/>
      <c r="WNK29" s="1"/>
      <c r="WNL29" s="1"/>
      <c r="WNM29" s="1"/>
      <c r="WNN29" s="1"/>
      <c r="WNO29" s="1"/>
      <c r="WNP29" s="1"/>
      <c r="WNQ29" s="1"/>
      <c r="WNR29" s="1"/>
      <c r="WNS29" s="1"/>
      <c r="WNT29" s="1"/>
      <c r="WNU29" s="1"/>
      <c r="WNV29" s="1"/>
      <c r="WNW29" s="1"/>
      <c r="WNX29" s="1"/>
      <c r="WNY29" s="1"/>
      <c r="WNZ29" s="1"/>
      <c r="WOA29" s="1"/>
      <c r="WOB29" s="1"/>
      <c r="WOC29" s="1"/>
      <c r="WOD29" s="1"/>
      <c r="WOE29" s="1"/>
      <c r="WOF29" s="1"/>
      <c r="WOG29" s="1"/>
      <c r="WOH29" s="1"/>
      <c r="WOI29" s="1"/>
      <c r="WOJ29" s="1"/>
      <c r="WOK29" s="1"/>
      <c r="WOL29" s="1"/>
      <c r="WOM29" s="1"/>
      <c r="WON29" s="1"/>
      <c r="WOO29" s="1"/>
      <c r="WOP29" s="1"/>
      <c r="WOQ29" s="1"/>
      <c r="WOR29" s="1"/>
      <c r="WOS29" s="1"/>
      <c r="WOT29" s="1"/>
      <c r="WOU29" s="1"/>
      <c r="WOV29" s="1"/>
      <c r="WOW29" s="1"/>
      <c r="WOX29" s="1"/>
      <c r="WOY29" s="1"/>
      <c r="WOZ29" s="1"/>
      <c r="WPA29" s="1"/>
      <c r="WPB29" s="1"/>
      <c r="WPC29" s="1"/>
      <c r="WPD29" s="1"/>
      <c r="WPE29" s="1"/>
      <c r="WPF29" s="1"/>
      <c r="WPG29" s="1"/>
      <c r="WPH29" s="1"/>
      <c r="WPI29" s="1"/>
      <c r="WPJ29" s="1"/>
      <c r="WPK29" s="1"/>
      <c r="WPL29" s="1"/>
      <c r="WPM29" s="1"/>
      <c r="WPN29" s="1"/>
      <c r="WPO29" s="1"/>
      <c r="WPP29" s="1"/>
      <c r="WPQ29" s="1"/>
      <c r="WPR29" s="1"/>
      <c r="WPS29" s="1"/>
      <c r="WPT29" s="1"/>
      <c r="WPU29" s="1"/>
      <c r="WPV29" s="1"/>
      <c r="WPW29" s="1"/>
      <c r="WPX29" s="1"/>
      <c r="WPY29" s="1"/>
      <c r="WPZ29" s="1"/>
      <c r="WQA29" s="1"/>
      <c r="WQB29" s="1"/>
      <c r="WQC29" s="1"/>
      <c r="WQD29" s="1"/>
      <c r="WQE29" s="1"/>
      <c r="WQF29" s="1"/>
      <c r="WQG29" s="1"/>
      <c r="WQH29" s="1"/>
      <c r="WQI29" s="1"/>
      <c r="WQJ29" s="1"/>
      <c r="WQK29" s="1"/>
      <c r="WQL29" s="1"/>
      <c r="WQM29" s="1"/>
      <c r="WQN29" s="1"/>
      <c r="WQO29" s="1"/>
      <c r="WQP29" s="1"/>
      <c r="WQQ29" s="1"/>
      <c r="WQR29" s="1"/>
      <c r="WQS29" s="1"/>
      <c r="WQT29" s="1"/>
      <c r="WQU29" s="1"/>
      <c r="WQV29" s="1"/>
      <c r="WQW29" s="1"/>
      <c r="WQX29" s="1"/>
      <c r="WQY29" s="1"/>
      <c r="WQZ29" s="1"/>
      <c r="WRA29" s="1"/>
      <c r="WRB29" s="1"/>
      <c r="WRC29" s="1"/>
      <c r="WRD29" s="1"/>
      <c r="WRE29" s="1"/>
      <c r="WRF29" s="1"/>
      <c r="WRG29" s="1"/>
      <c r="WRH29" s="1"/>
      <c r="WRI29" s="1"/>
      <c r="WRJ29" s="1"/>
      <c r="WRK29" s="1"/>
      <c r="WRL29" s="1"/>
      <c r="WRM29" s="1"/>
      <c r="WRN29" s="1"/>
      <c r="WRO29" s="1"/>
      <c r="WRP29" s="1"/>
      <c r="WRQ29" s="1"/>
      <c r="WRR29" s="1"/>
      <c r="WRS29" s="1"/>
      <c r="WRT29" s="1"/>
      <c r="WRU29" s="1"/>
      <c r="WRV29" s="1"/>
      <c r="WRW29" s="1"/>
      <c r="WRX29" s="1"/>
      <c r="WRY29" s="1"/>
      <c r="WRZ29" s="1"/>
      <c r="WSA29" s="1"/>
      <c r="WSB29" s="1"/>
      <c r="WSC29" s="1"/>
      <c r="WSD29" s="1"/>
      <c r="WSE29" s="1"/>
      <c r="WSF29" s="1"/>
      <c r="WSG29" s="1"/>
      <c r="WSH29" s="1"/>
      <c r="WSI29" s="1"/>
      <c r="WSJ29" s="1"/>
      <c r="WSK29" s="1"/>
      <c r="WSL29" s="1"/>
      <c r="WSM29" s="1"/>
      <c r="WSN29" s="1"/>
      <c r="WSO29" s="1"/>
      <c r="WSP29" s="1"/>
      <c r="WSQ29" s="1"/>
      <c r="WSR29" s="1"/>
      <c r="WSS29" s="1"/>
      <c r="WST29" s="1"/>
      <c r="WSU29" s="1"/>
      <c r="WSV29" s="1"/>
      <c r="WSW29" s="1"/>
      <c r="WSX29" s="1"/>
      <c r="WSY29" s="1"/>
      <c r="WSZ29" s="1"/>
      <c r="WTA29" s="1"/>
      <c r="WTB29" s="1"/>
      <c r="WTC29" s="1"/>
      <c r="WTD29" s="1"/>
      <c r="WTE29" s="1"/>
      <c r="WTF29" s="1"/>
      <c r="WTG29" s="1"/>
      <c r="WTH29" s="1"/>
      <c r="WTI29" s="1"/>
      <c r="WTJ29" s="1"/>
      <c r="WTK29" s="1"/>
      <c r="WTL29" s="1"/>
      <c r="WTM29" s="1"/>
      <c r="WTN29" s="1"/>
      <c r="WTO29" s="1"/>
      <c r="WTP29" s="1"/>
      <c r="WTQ29" s="1"/>
      <c r="WTR29" s="1"/>
      <c r="WTS29" s="1"/>
      <c r="WTT29" s="1"/>
      <c r="WTU29" s="1"/>
      <c r="WTV29" s="1"/>
      <c r="WTW29" s="1"/>
      <c r="WTX29" s="1"/>
      <c r="WTY29" s="1"/>
      <c r="WTZ29" s="1"/>
      <c r="WUA29" s="1"/>
      <c r="WUB29" s="1"/>
      <c r="WUC29" s="1"/>
      <c r="WUD29" s="1"/>
      <c r="WUE29" s="1"/>
      <c r="WUF29" s="1"/>
      <c r="WUG29" s="1"/>
      <c r="WUH29" s="1"/>
      <c r="WUI29" s="1"/>
      <c r="WUJ29" s="1"/>
      <c r="WUK29" s="1"/>
      <c r="WUL29" s="1"/>
      <c r="WUM29" s="1"/>
      <c r="WUN29" s="1"/>
      <c r="WUO29" s="1"/>
      <c r="WUP29" s="1"/>
      <c r="WUQ29" s="1"/>
      <c r="WUR29" s="1"/>
      <c r="WUS29" s="1"/>
      <c r="WUT29" s="1"/>
      <c r="WUU29" s="1"/>
      <c r="WUV29" s="1"/>
      <c r="WUW29" s="1"/>
      <c r="WUX29" s="1"/>
      <c r="WUY29" s="1"/>
      <c r="WUZ29" s="1"/>
      <c r="WVA29" s="1"/>
      <c r="WVB29" s="1"/>
      <c r="WVC29" s="1"/>
      <c r="WVD29" s="1"/>
      <c r="WVE29" s="1"/>
      <c r="WVF29" s="1"/>
      <c r="WVG29" s="1"/>
      <c r="WVH29" s="1"/>
      <c r="WVI29" s="1"/>
      <c r="WVJ29" s="1"/>
      <c r="WVK29" s="1"/>
      <c r="WVL29" s="1"/>
      <c r="WVM29" s="1"/>
      <c r="WVN29" s="1"/>
      <c r="WVO29" s="1"/>
      <c r="WVP29" s="1"/>
      <c r="WVQ29" s="1"/>
      <c r="WVR29" s="1"/>
      <c r="WVS29" s="1"/>
      <c r="WVT29" s="1"/>
      <c r="WVU29" s="1"/>
      <c r="WVV29" s="1"/>
      <c r="WVW29" s="1"/>
      <c r="WVX29" s="1"/>
      <c r="WVY29" s="1"/>
      <c r="WVZ29" s="1"/>
      <c r="WWA29" s="1"/>
      <c r="WWB29" s="1"/>
      <c r="WWC29" s="1"/>
      <c r="WWD29" s="1"/>
      <c r="WWE29" s="1"/>
      <c r="WWF29" s="1"/>
      <c r="WWG29" s="1"/>
      <c r="WWH29" s="1"/>
      <c r="WWI29" s="1"/>
      <c r="WWJ29" s="1"/>
      <c r="WWK29" s="1"/>
      <c r="WWL29" s="1"/>
      <c r="WWM29" s="1"/>
      <c r="WWN29" s="1"/>
      <c r="WWO29" s="1"/>
      <c r="WWP29" s="1"/>
      <c r="WWQ29" s="1"/>
      <c r="WWR29" s="1"/>
      <c r="WWS29" s="1"/>
      <c r="WWT29" s="1"/>
      <c r="WWU29" s="1"/>
      <c r="WWV29" s="1"/>
      <c r="WWW29" s="1"/>
      <c r="WWX29" s="1"/>
      <c r="WWY29" s="1"/>
      <c r="WWZ29" s="1"/>
      <c r="WXA29" s="1"/>
      <c r="WXB29" s="1"/>
      <c r="WXC29" s="1"/>
      <c r="WXD29" s="1"/>
      <c r="WXE29" s="1"/>
      <c r="WXF29" s="1"/>
      <c r="WXG29" s="1"/>
      <c r="WXH29" s="1"/>
      <c r="WXI29" s="1"/>
      <c r="WXJ29" s="1"/>
      <c r="WXK29" s="1"/>
      <c r="WXL29" s="1"/>
      <c r="WXM29" s="1"/>
      <c r="WXN29" s="1"/>
      <c r="WXO29" s="1"/>
      <c r="WXP29" s="1"/>
      <c r="WXQ29" s="1"/>
      <c r="WXR29" s="1"/>
      <c r="WXS29" s="1"/>
      <c r="WXT29" s="1"/>
      <c r="WXU29" s="1"/>
      <c r="WXV29" s="1"/>
      <c r="WXW29" s="1"/>
      <c r="WXX29" s="1"/>
      <c r="WXY29" s="1"/>
      <c r="WXZ29" s="1"/>
      <c r="WYA29" s="1"/>
      <c r="WYB29" s="1"/>
      <c r="WYC29" s="1"/>
      <c r="WYD29" s="1"/>
      <c r="WYE29" s="1"/>
      <c r="WYF29" s="1"/>
      <c r="WYG29" s="1"/>
      <c r="WYH29" s="1"/>
      <c r="WYI29" s="1"/>
      <c r="WYJ29" s="1"/>
      <c r="WYK29" s="1"/>
      <c r="WYL29" s="1"/>
      <c r="WYM29" s="1"/>
      <c r="WYN29" s="1"/>
      <c r="WYO29" s="1"/>
      <c r="WYP29" s="1"/>
      <c r="WYQ29" s="1"/>
      <c r="WYR29" s="1"/>
      <c r="WYS29" s="1"/>
      <c r="WYT29" s="1"/>
      <c r="WYU29" s="1"/>
      <c r="WYV29" s="1"/>
      <c r="WYW29" s="1"/>
      <c r="WYX29" s="1"/>
      <c r="WYY29" s="1"/>
      <c r="WYZ29" s="1"/>
      <c r="WZA29" s="1"/>
      <c r="WZB29" s="1"/>
      <c r="WZC29" s="1"/>
      <c r="WZD29" s="1"/>
      <c r="WZE29" s="1"/>
      <c r="WZF29" s="1"/>
      <c r="WZG29" s="1"/>
      <c r="WZH29" s="1"/>
      <c r="WZI29" s="1"/>
      <c r="WZJ29" s="1"/>
      <c r="WZK29" s="1"/>
      <c r="WZL29" s="1"/>
      <c r="WZM29" s="1"/>
      <c r="WZN29" s="1"/>
      <c r="WZO29" s="1"/>
      <c r="WZP29" s="1"/>
      <c r="WZQ29" s="1"/>
      <c r="WZR29" s="1"/>
      <c r="WZS29" s="1"/>
      <c r="WZT29" s="1"/>
      <c r="WZU29" s="1"/>
      <c r="WZV29" s="1"/>
      <c r="WZW29" s="1"/>
      <c r="WZX29" s="1"/>
      <c r="WZY29" s="1"/>
      <c r="WZZ29" s="1"/>
      <c r="XAA29" s="1"/>
      <c r="XAB29" s="1"/>
      <c r="XAC29" s="1"/>
      <c r="XAD29" s="1"/>
      <c r="XAE29" s="1"/>
      <c r="XAF29" s="1"/>
      <c r="XAG29" s="1"/>
      <c r="XAH29" s="1"/>
      <c r="XAI29" s="1"/>
      <c r="XAJ29" s="1"/>
      <c r="XAK29" s="1"/>
      <c r="XAL29" s="1"/>
      <c r="XAM29" s="1"/>
      <c r="XAN29" s="1"/>
      <c r="XAO29" s="1"/>
      <c r="XAP29" s="1"/>
      <c r="XAQ29" s="1"/>
      <c r="XAR29" s="1"/>
      <c r="XAS29" s="1"/>
      <c r="XAT29" s="1"/>
      <c r="XAU29" s="1"/>
      <c r="XAV29" s="1"/>
      <c r="XAW29" s="1"/>
      <c r="XAX29" s="1"/>
      <c r="XAY29" s="1"/>
      <c r="XAZ29" s="1"/>
      <c r="XBA29" s="1"/>
      <c r="XBB29" s="1"/>
      <c r="XBC29" s="1"/>
      <c r="XBD29" s="1"/>
      <c r="XBE29" s="1"/>
      <c r="XBF29" s="1"/>
      <c r="XBG29" s="1"/>
      <c r="XBH29" s="1"/>
      <c r="XBI29" s="1"/>
      <c r="XBJ29" s="1"/>
      <c r="XBK29" s="1"/>
      <c r="XBL29" s="1"/>
      <c r="XBM29" s="1"/>
      <c r="XBN29" s="1"/>
      <c r="XBO29" s="1"/>
      <c r="XBP29" s="1"/>
      <c r="XBQ29" s="1"/>
      <c r="XBR29" s="1"/>
      <c r="XBS29" s="1"/>
      <c r="XBT29" s="1"/>
      <c r="XBU29" s="1"/>
      <c r="XBV29" s="1"/>
      <c r="XBW29" s="1"/>
      <c r="XBX29" s="1"/>
      <c r="XBY29" s="1"/>
      <c r="XBZ29" s="1"/>
      <c r="XCA29" s="1"/>
      <c r="XCB29" s="1"/>
      <c r="XCC29" s="1"/>
      <c r="XCD29" s="1"/>
      <c r="XCE29" s="1"/>
      <c r="XCF29" s="1"/>
      <c r="XCG29" s="1"/>
      <c r="XCH29" s="1"/>
      <c r="XCI29" s="1"/>
      <c r="XCJ29" s="1"/>
      <c r="XCK29" s="1"/>
      <c r="XCL29" s="1"/>
      <c r="XCM29" s="1"/>
      <c r="XCN29" s="1"/>
      <c r="XCO29" s="1"/>
      <c r="XCP29" s="1"/>
      <c r="XCQ29" s="1"/>
      <c r="XCR29" s="1"/>
      <c r="XCS29" s="1"/>
      <c r="XCT29" s="1"/>
      <c r="XCU29" s="1"/>
      <c r="XCV29" s="1"/>
      <c r="XCW29" s="1"/>
      <c r="XCX29" s="1"/>
      <c r="XCY29" s="1"/>
      <c r="XCZ29" s="1"/>
      <c r="XDA29" s="1"/>
      <c r="XDB29" s="1"/>
      <c r="XDC29" s="1"/>
      <c r="XDD29" s="1"/>
      <c r="XDE29" s="1"/>
      <c r="XDF29" s="1"/>
      <c r="XDG29" s="1"/>
      <c r="XDH29" s="1"/>
      <c r="XDI29" s="1"/>
      <c r="XDJ29" s="1"/>
      <c r="XDK29" s="1"/>
      <c r="XDL29" s="1"/>
      <c r="XDM29" s="1"/>
      <c r="XDN29" s="1"/>
      <c r="XDO29" s="1"/>
      <c r="XDP29" s="1"/>
      <c r="XDQ29" s="1"/>
      <c r="XDR29" s="1"/>
      <c r="XDS29" s="1"/>
      <c r="XDT29" s="1"/>
      <c r="XDU29" s="1"/>
      <c r="XDV29" s="1"/>
      <c r="XDW29" s="1"/>
      <c r="XDX29" s="1"/>
      <c r="XDY29" s="1"/>
      <c r="XDZ29" s="1"/>
      <c r="XEA29" s="1"/>
      <c r="XEB29" s="1"/>
      <c r="XEC29" s="1"/>
      <c r="XED29" s="1"/>
      <c r="XEE29" s="1"/>
      <c r="XEF29" s="1"/>
      <c r="XEG29" s="1"/>
      <c r="XEH29" s="1"/>
      <c r="XEI29" s="1"/>
      <c r="XEJ29" s="1"/>
      <c r="XEK29" s="1"/>
      <c r="XEL29" s="1"/>
      <c r="XEM29" s="1"/>
      <c r="XEN29" s="1"/>
      <c r="XEO29" s="1"/>
      <c r="XEP29" s="1"/>
      <c r="XEQ29" s="1"/>
      <c r="XER29" s="1"/>
      <c r="XES29" s="1"/>
      <c r="XET29" s="1"/>
      <c r="XEU29" s="1"/>
      <c r="XEV29" s="1"/>
      <c r="XEW29" s="1"/>
      <c r="XEX29" s="1"/>
      <c r="XEY29" s="1"/>
      <c r="XEZ29" s="1"/>
      <c r="XFA29" s="1"/>
      <c r="XFB29" s="1"/>
      <c r="XFC29" s="1"/>
    </row>
    <row r="30" spans="1:16384" s="19" customFormat="1" ht="47.25" x14ac:dyDescent="0.5">
      <c r="A30" s="39" t="s">
        <v>481</v>
      </c>
      <c r="B30" s="20" t="s">
        <v>837</v>
      </c>
      <c r="C30" s="2"/>
      <c r="XFD30" s="163"/>
    </row>
    <row r="31" spans="1:16384" s="19" customFormat="1" ht="63" x14ac:dyDescent="0.5">
      <c r="A31" s="39" t="s">
        <v>482</v>
      </c>
      <c r="B31" s="20" t="s">
        <v>838</v>
      </c>
      <c r="C31" s="2"/>
      <c r="XFD31" s="163"/>
    </row>
    <row r="32" spans="1:16384" s="19" customFormat="1" ht="78.75" x14ac:dyDescent="0.5">
      <c r="A32" s="224" t="s">
        <v>483</v>
      </c>
      <c r="B32" s="237" t="s">
        <v>484</v>
      </c>
      <c r="C32" s="2"/>
      <c r="XFD32" s="163"/>
    </row>
    <row r="33" spans="1:16384" s="19" customFormat="1" ht="78.75" x14ac:dyDescent="0.5">
      <c r="A33" s="39" t="s">
        <v>485</v>
      </c>
      <c r="B33" s="20" t="s">
        <v>839</v>
      </c>
      <c r="C33" s="2"/>
      <c r="XFD33" s="163"/>
    </row>
    <row r="34" spans="1:16384" s="19" customFormat="1" ht="63" x14ac:dyDescent="0.5">
      <c r="A34" s="39" t="s">
        <v>486</v>
      </c>
      <c r="B34" s="20" t="s">
        <v>840</v>
      </c>
      <c r="C34" s="2"/>
      <c r="XFD34" s="163"/>
    </row>
    <row r="35" spans="1:16384" s="19" customFormat="1" ht="78.75" x14ac:dyDescent="0.5">
      <c r="A35" s="39" t="s">
        <v>487</v>
      </c>
      <c r="B35" s="20" t="s">
        <v>841</v>
      </c>
      <c r="C35" s="2"/>
      <c r="XFD35" s="163"/>
    </row>
    <row r="36" spans="1:16384" s="19" customFormat="1" ht="78.75" x14ac:dyDescent="0.5">
      <c r="A36" s="39" t="s">
        <v>488</v>
      </c>
      <c r="B36" s="20" t="s">
        <v>842</v>
      </c>
      <c r="C36" s="2"/>
      <c r="XFD36" s="163"/>
    </row>
    <row r="37" spans="1:16384" s="19" customFormat="1" ht="78.75" x14ac:dyDescent="0.5">
      <c r="A37" s="227" t="s">
        <v>489</v>
      </c>
      <c r="B37" s="266" t="s">
        <v>490</v>
      </c>
      <c r="C37" s="2"/>
      <c r="XFD37" s="163"/>
    </row>
    <row r="38" spans="1:16384" s="19" customFormat="1" ht="126" x14ac:dyDescent="0.5">
      <c r="A38" s="39" t="s">
        <v>164</v>
      </c>
      <c r="B38" s="20" t="s">
        <v>843</v>
      </c>
      <c r="C38" s="2"/>
      <c r="XFD38" s="163"/>
    </row>
    <row r="39" spans="1:16384" s="19" customFormat="1" ht="78.75" x14ac:dyDescent="0.5">
      <c r="A39" s="228" t="s">
        <v>491</v>
      </c>
      <c r="B39" s="20" t="s">
        <v>844</v>
      </c>
      <c r="C39" s="2"/>
      <c r="XFD39" s="163"/>
    </row>
    <row r="40" spans="1:16384" s="16" customFormat="1" x14ac:dyDescent="0.5">
      <c r="A40" s="18"/>
      <c r="B40" s="17"/>
      <c r="C40" s="2"/>
      <c r="XFD40" s="162"/>
    </row>
    <row r="41" spans="1:16384" s="161" customFormat="1" ht="18.399999999999999" thickBot="1" x14ac:dyDescent="0.6">
      <c r="A41" s="15" t="s">
        <v>89</v>
      </c>
      <c r="B41" s="14"/>
      <c r="C41" s="2"/>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c r="IZ41" s="1"/>
      <c r="JA41" s="1"/>
      <c r="JB41" s="1"/>
      <c r="JC41" s="1"/>
      <c r="JD41" s="1"/>
      <c r="JE41" s="1"/>
      <c r="JF41" s="1"/>
      <c r="JG41" s="1"/>
      <c r="JH41" s="1"/>
      <c r="JI41" s="1"/>
      <c r="JJ41" s="1"/>
      <c r="JK41" s="1"/>
      <c r="JL41" s="1"/>
      <c r="JM41" s="1"/>
      <c r="JN41" s="1"/>
      <c r="JO41" s="1"/>
      <c r="JP41" s="1"/>
      <c r="JQ41" s="1"/>
      <c r="JR41" s="1"/>
      <c r="JS41" s="1"/>
      <c r="JT41" s="1"/>
      <c r="JU41" s="1"/>
      <c r="JV41" s="1"/>
      <c r="JW41" s="1"/>
      <c r="JX41" s="1"/>
      <c r="JY41" s="1"/>
      <c r="JZ41" s="1"/>
      <c r="KA41" s="1"/>
      <c r="KB41" s="1"/>
      <c r="KC41" s="1"/>
      <c r="KD41" s="1"/>
      <c r="KE41" s="1"/>
      <c r="KF41" s="1"/>
      <c r="KG41" s="1"/>
      <c r="KH41" s="1"/>
      <c r="KI41" s="1"/>
      <c r="KJ41" s="1"/>
      <c r="KK41" s="1"/>
      <c r="KL41" s="1"/>
      <c r="KM41" s="1"/>
      <c r="KN41" s="1"/>
      <c r="KO41" s="1"/>
      <c r="KP41" s="1"/>
      <c r="KQ41" s="1"/>
      <c r="KR41" s="1"/>
      <c r="KS41" s="1"/>
      <c r="KT41" s="1"/>
      <c r="KU41" s="1"/>
      <c r="KV41" s="1"/>
      <c r="KW41" s="1"/>
      <c r="KX41" s="1"/>
      <c r="KY41" s="1"/>
      <c r="KZ41" s="1"/>
      <c r="LA41" s="1"/>
      <c r="LB41" s="1"/>
      <c r="LC41" s="1"/>
      <c r="LD41" s="1"/>
      <c r="LE41" s="1"/>
      <c r="LF41" s="1"/>
      <c r="LG41" s="1"/>
      <c r="LH41" s="1"/>
      <c r="LI41" s="1"/>
      <c r="LJ41" s="1"/>
      <c r="LK41" s="1"/>
      <c r="LL41" s="1"/>
      <c r="LM41" s="1"/>
      <c r="LN41" s="1"/>
      <c r="LO41" s="1"/>
      <c r="LP41" s="1"/>
      <c r="LQ41" s="1"/>
      <c r="LR41" s="1"/>
      <c r="LS41" s="1"/>
      <c r="LT41" s="1"/>
      <c r="LU41" s="1"/>
      <c r="LV41" s="1"/>
      <c r="LW41" s="1"/>
      <c r="LX41" s="1"/>
      <c r="LY41" s="1"/>
      <c r="LZ41" s="1"/>
      <c r="MA41" s="1"/>
      <c r="MB41" s="1"/>
      <c r="MC41" s="1"/>
      <c r="MD41" s="1"/>
      <c r="ME41" s="1"/>
      <c r="MF41" s="1"/>
      <c r="MG41" s="1"/>
      <c r="MH41" s="1"/>
      <c r="MI41" s="1"/>
      <c r="MJ41" s="1"/>
      <c r="MK41" s="1"/>
      <c r="ML41" s="1"/>
      <c r="MM41" s="1"/>
      <c r="MN41" s="1"/>
      <c r="MO41" s="1"/>
      <c r="MP41" s="1"/>
      <c r="MQ41" s="1"/>
      <c r="MR41" s="1"/>
      <c r="MS41" s="1"/>
      <c r="MT41" s="1"/>
      <c r="MU41" s="1"/>
      <c r="MV41" s="1"/>
      <c r="MW41" s="1"/>
      <c r="MX41" s="1"/>
      <c r="MY41" s="1"/>
      <c r="MZ41" s="1"/>
      <c r="NA41" s="1"/>
      <c r="NB41" s="1"/>
      <c r="NC41" s="1"/>
      <c r="ND41" s="1"/>
      <c r="NE41" s="1"/>
      <c r="NF41" s="1"/>
      <c r="NG41" s="1"/>
      <c r="NH41" s="1"/>
      <c r="NI41" s="1"/>
      <c r="NJ41" s="1"/>
      <c r="NK41" s="1"/>
      <c r="NL41" s="1"/>
      <c r="NM41" s="1"/>
      <c r="NN41" s="1"/>
      <c r="NO41" s="1"/>
      <c r="NP41" s="1"/>
      <c r="NQ41" s="1"/>
      <c r="NR41" s="1"/>
      <c r="NS41" s="1"/>
      <c r="NT41" s="1"/>
      <c r="NU41" s="1"/>
      <c r="NV41" s="1"/>
      <c r="NW41" s="1"/>
      <c r="NX41" s="1"/>
      <c r="NY41" s="1"/>
      <c r="NZ41" s="1"/>
      <c r="OA41" s="1"/>
      <c r="OB41" s="1"/>
      <c r="OC41" s="1"/>
      <c r="OD41" s="1"/>
      <c r="OE41" s="1"/>
      <c r="OF41" s="1"/>
      <c r="OG41" s="1"/>
      <c r="OH41" s="1"/>
      <c r="OI41" s="1"/>
      <c r="OJ41" s="1"/>
      <c r="OK41" s="1"/>
      <c r="OL41" s="1"/>
      <c r="OM41" s="1"/>
      <c r="ON41" s="1"/>
      <c r="OO41" s="1"/>
      <c r="OP41" s="1"/>
      <c r="OQ41" s="1"/>
      <c r="OR41" s="1"/>
      <c r="OS41" s="1"/>
      <c r="OT41" s="1"/>
      <c r="OU41" s="1"/>
      <c r="OV41" s="1"/>
      <c r="OW41" s="1"/>
      <c r="OX41" s="1"/>
      <c r="OY41" s="1"/>
      <c r="OZ41" s="1"/>
      <c r="PA41" s="1"/>
      <c r="PB41" s="1"/>
      <c r="PC41" s="1"/>
      <c r="PD41" s="1"/>
      <c r="PE41" s="1"/>
      <c r="PF41" s="1"/>
      <c r="PG41" s="1"/>
      <c r="PH41" s="1"/>
      <c r="PI41" s="1"/>
      <c r="PJ41" s="1"/>
      <c r="PK41" s="1"/>
      <c r="PL41" s="1"/>
      <c r="PM41" s="1"/>
      <c r="PN41" s="1"/>
      <c r="PO41" s="1"/>
      <c r="PP41" s="1"/>
      <c r="PQ41" s="1"/>
      <c r="PR41" s="1"/>
      <c r="PS41" s="1"/>
      <c r="PT41" s="1"/>
      <c r="PU41" s="1"/>
      <c r="PV41" s="1"/>
      <c r="PW41" s="1"/>
      <c r="PX41" s="1"/>
      <c r="PY41" s="1"/>
      <c r="PZ41" s="1"/>
      <c r="QA41" s="1"/>
      <c r="QB41" s="1"/>
      <c r="QC41" s="1"/>
      <c r="QD41" s="1"/>
      <c r="QE41" s="1"/>
      <c r="QF41" s="1"/>
      <c r="QG41" s="1"/>
      <c r="QH41" s="1"/>
      <c r="QI41" s="1"/>
      <c r="QJ41" s="1"/>
      <c r="QK41" s="1"/>
      <c r="QL41" s="1"/>
      <c r="QM41" s="1"/>
      <c r="QN41" s="1"/>
      <c r="QO41" s="1"/>
      <c r="QP41" s="1"/>
      <c r="QQ41" s="1"/>
      <c r="QR41" s="1"/>
      <c r="QS41" s="1"/>
      <c r="QT41" s="1"/>
      <c r="QU41" s="1"/>
      <c r="QV41" s="1"/>
      <c r="QW41" s="1"/>
      <c r="QX41" s="1"/>
      <c r="QY41" s="1"/>
      <c r="QZ41" s="1"/>
      <c r="RA41" s="1"/>
      <c r="RB41" s="1"/>
      <c r="RC41" s="1"/>
      <c r="RD41" s="1"/>
      <c r="RE41" s="1"/>
      <c r="RF41" s="1"/>
      <c r="RG41" s="1"/>
      <c r="RH41" s="1"/>
      <c r="RI41" s="1"/>
      <c r="RJ41" s="1"/>
      <c r="RK41" s="1"/>
      <c r="RL41" s="1"/>
      <c r="RM41" s="1"/>
      <c r="RN41" s="1"/>
      <c r="RO41" s="1"/>
      <c r="RP41" s="1"/>
      <c r="RQ41" s="1"/>
      <c r="RR41" s="1"/>
      <c r="RS41" s="1"/>
      <c r="RT41" s="1"/>
      <c r="RU41" s="1"/>
      <c r="RV41" s="1"/>
      <c r="RW41" s="1"/>
      <c r="RX41" s="1"/>
      <c r="RY41" s="1"/>
      <c r="RZ41" s="1"/>
      <c r="SA41" s="1"/>
      <c r="SB41" s="1"/>
      <c r="SC41" s="1"/>
      <c r="SD41" s="1"/>
      <c r="SE41" s="1"/>
      <c r="SF41" s="1"/>
      <c r="SG41" s="1"/>
      <c r="SH41" s="1"/>
      <c r="SI41" s="1"/>
      <c r="SJ41" s="1"/>
      <c r="SK41" s="1"/>
      <c r="SL41" s="1"/>
      <c r="SM41" s="1"/>
      <c r="SN41" s="1"/>
      <c r="SO41" s="1"/>
      <c r="SP41" s="1"/>
      <c r="SQ41" s="1"/>
      <c r="SR41" s="1"/>
      <c r="SS41" s="1"/>
      <c r="ST41" s="1"/>
      <c r="SU41" s="1"/>
      <c r="SV41" s="1"/>
      <c r="SW41" s="1"/>
      <c r="SX41" s="1"/>
      <c r="SY41" s="1"/>
      <c r="SZ41" s="1"/>
      <c r="TA41" s="1"/>
      <c r="TB41" s="1"/>
      <c r="TC41" s="1"/>
      <c r="TD41" s="1"/>
      <c r="TE41" s="1"/>
      <c r="TF41" s="1"/>
      <c r="TG41" s="1"/>
      <c r="TH41" s="1"/>
      <c r="TI41" s="1"/>
      <c r="TJ41" s="1"/>
      <c r="TK41" s="1"/>
      <c r="TL41" s="1"/>
      <c r="TM41" s="1"/>
      <c r="TN41" s="1"/>
      <c r="TO41" s="1"/>
      <c r="TP41" s="1"/>
      <c r="TQ41" s="1"/>
      <c r="TR41" s="1"/>
      <c r="TS41" s="1"/>
      <c r="TT41" s="1"/>
      <c r="TU41" s="1"/>
      <c r="TV41" s="1"/>
      <c r="TW41" s="1"/>
      <c r="TX41" s="1"/>
      <c r="TY41" s="1"/>
      <c r="TZ41" s="1"/>
      <c r="UA41" s="1"/>
      <c r="UB41" s="1"/>
      <c r="UC41" s="1"/>
      <c r="UD41" s="1"/>
      <c r="UE41" s="1"/>
      <c r="UF41" s="1"/>
      <c r="UG41" s="1"/>
      <c r="UH41" s="1"/>
      <c r="UI41" s="1"/>
      <c r="UJ41" s="1"/>
      <c r="UK41" s="1"/>
      <c r="UL41" s="1"/>
      <c r="UM41" s="1"/>
      <c r="UN41" s="1"/>
      <c r="UO41" s="1"/>
      <c r="UP41" s="1"/>
      <c r="UQ41" s="1"/>
      <c r="UR41" s="1"/>
      <c r="US41" s="1"/>
      <c r="UT41" s="1"/>
      <c r="UU41" s="1"/>
      <c r="UV41" s="1"/>
      <c r="UW41" s="1"/>
      <c r="UX41" s="1"/>
      <c r="UY41" s="1"/>
      <c r="UZ41" s="1"/>
      <c r="VA41" s="1"/>
      <c r="VB41" s="1"/>
      <c r="VC41" s="1"/>
      <c r="VD41" s="1"/>
      <c r="VE41" s="1"/>
      <c r="VF41" s="1"/>
      <c r="VG41" s="1"/>
      <c r="VH41" s="1"/>
      <c r="VI41" s="1"/>
      <c r="VJ41" s="1"/>
      <c r="VK41" s="1"/>
      <c r="VL41" s="1"/>
      <c r="VM41" s="1"/>
      <c r="VN41" s="1"/>
      <c r="VO41" s="1"/>
      <c r="VP41" s="1"/>
      <c r="VQ41" s="1"/>
      <c r="VR41" s="1"/>
      <c r="VS41" s="1"/>
      <c r="VT41" s="1"/>
      <c r="VU41" s="1"/>
      <c r="VV41" s="1"/>
      <c r="VW41" s="1"/>
      <c r="VX41" s="1"/>
      <c r="VY41" s="1"/>
      <c r="VZ41" s="1"/>
      <c r="WA41" s="1"/>
      <c r="WB41" s="1"/>
      <c r="WC41" s="1"/>
      <c r="WD41" s="1"/>
      <c r="WE41" s="1"/>
      <c r="WF41" s="1"/>
      <c r="WG41" s="1"/>
      <c r="WH41" s="1"/>
      <c r="WI41" s="1"/>
      <c r="WJ41" s="1"/>
      <c r="WK41" s="1"/>
      <c r="WL41" s="1"/>
      <c r="WM41" s="1"/>
      <c r="WN41" s="1"/>
      <c r="WO41" s="1"/>
      <c r="WP41" s="1"/>
      <c r="WQ41" s="1"/>
      <c r="WR41" s="1"/>
      <c r="WS41" s="1"/>
      <c r="WT41" s="1"/>
      <c r="WU41" s="1"/>
      <c r="WV41" s="1"/>
      <c r="WW41" s="1"/>
      <c r="WX41" s="1"/>
      <c r="WY41" s="1"/>
      <c r="WZ41" s="1"/>
      <c r="XA41" s="1"/>
      <c r="XB41" s="1"/>
      <c r="XC41" s="1"/>
      <c r="XD41" s="1"/>
      <c r="XE41" s="1"/>
      <c r="XF41" s="1"/>
      <c r="XG41" s="1"/>
      <c r="XH41" s="1"/>
      <c r="XI41" s="1"/>
      <c r="XJ41" s="1"/>
      <c r="XK41" s="1"/>
      <c r="XL41" s="1"/>
      <c r="XM41" s="1"/>
      <c r="XN41" s="1"/>
      <c r="XO41" s="1"/>
      <c r="XP41" s="1"/>
      <c r="XQ41" s="1"/>
      <c r="XR41" s="1"/>
      <c r="XS41" s="1"/>
      <c r="XT41" s="1"/>
      <c r="XU41" s="1"/>
      <c r="XV41" s="1"/>
      <c r="XW41" s="1"/>
      <c r="XX41" s="1"/>
      <c r="XY41" s="1"/>
      <c r="XZ41" s="1"/>
      <c r="YA41" s="1"/>
      <c r="YB41" s="1"/>
      <c r="YC41" s="1"/>
      <c r="YD41" s="1"/>
      <c r="YE41" s="1"/>
      <c r="YF41" s="1"/>
      <c r="YG41" s="1"/>
      <c r="YH41" s="1"/>
      <c r="YI41" s="1"/>
      <c r="YJ41" s="1"/>
      <c r="YK41" s="1"/>
      <c r="YL41" s="1"/>
      <c r="YM41" s="1"/>
      <c r="YN41" s="1"/>
      <c r="YO41" s="1"/>
      <c r="YP41" s="1"/>
      <c r="YQ41" s="1"/>
      <c r="YR41" s="1"/>
      <c r="YS41" s="1"/>
      <c r="YT41" s="1"/>
      <c r="YU41" s="1"/>
      <c r="YV41" s="1"/>
      <c r="YW41" s="1"/>
      <c r="YX41" s="1"/>
      <c r="YY41" s="1"/>
      <c r="YZ41" s="1"/>
      <c r="ZA41" s="1"/>
      <c r="ZB41" s="1"/>
      <c r="ZC41" s="1"/>
      <c r="ZD41" s="1"/>
      <c r="ZE41" s="1"/>
      <c r="ZF41" s="1"/>
      <c r="ZG41" s="1"/>
      <c r="ZH41" s="1"/>
      <c r="ZI41" s="1"/>
      <c r="ZJ41" s="1"/>
      <c r="ZK41" s="1"/>
      <c r="ZL41" s="1"/>
      <c r="ZM41" s="1"/>
      <c r="ZN41" s="1"/>
      <c r="ZO41" s="1"/>
      <c r="ZP41" s="1"/>
      <c r="ZQ41" s="1"/>
      <c r="ZR41" s="1"/>
      <c r="ZS41" s="1"/>
      <c r="ZT41" s="1"/>
      <c r="ZU41" s="1"/>
      <c r="ZV41" s="1"/>
      <c r="ZW41" s="1"/>
      <c r="ZX41" s="1"/>
      <c r="ZY41" s="1"/>
      <c r="ZZ41" s="1"/>
      <c r="AAA41" s="1"/>
      <c r="AAB41" s="1"/>
      <c r="AAC41" s="1"/>
      <c r="AAD41" s="1"/>
      <c r="AAE41" s="1"/>
      <c r="AAF41" s="1"/>
      <c r="AAG41" s="1"/>
      <c r="AAH41" s="1"/>
      <c r="AAI41" s="1"/>
      <c r="AAJ41" s="1"/>
      <c r="AAK41" s="1"/>
      <c r="AAL41" s="1"/>
      <c r="AAM41" s="1"/>
      <c r="AAN41" s="1"/>
      <c r="AAO41" s="1"/>
      <c r="AAP41" s="1"/>
      <c r="AAQ41" s="1"/>
      <c r="AAR41" s="1"/>
      <c r="AAS41" s="1"/>
      <c r="AAT41" s="1"/>
      <c r="AAU41" s="1"/>
      <c r="AAV41" s="1"/>
      <c r="AAW41" s="1"/>
      <c r="AAX41" s="1"/>
      <c r="AAY41" s="1"/>
      <c r="AAZ41" s="1"/>
      <c r="ABA41" s="1"/>
      <c r="ABB41" s="1"/>
      <c r="ABC41" s="1"/>
      <c r="ABD41" s="1"/>
      <c r="ABE41" s="1"/>
      <c r="ABF41" s="1"/>
      <c r="ABG41" s="1"/>
      <c r="ABH41" s="1"/>
      <c r="ABI41" s="1"/>
      <c r="ABJ41" s="1"/>
      <c r="ABK41" s="1"/>
      <c r="ABL41" s="1"/>
      <c r="ABM41" s="1"/>
      <c r="ABN41" s="1"/>
      <c r="ABO41" s="1"/>
      <c r="ABP41" s="1"/>
      <c r="ABQ41" s="1"/>
      <c r="ABR41" s="1"/>
      <c r="ABS41" s="1"/>
      <c r="ABT41" s="1"/>
      <c r="ABU41" s="1"/>
      <c r="ABV41" s="1"/>
      <c r="ABW41" s="1"/>
      <c r="ABX41" s="1"/>
      <c r="ABY41" s="1"/>
      <c r="ABZ41" s="1"/>
      <c r="ACA41" s="1"/>
      <c r="ACB41" s="1"/>
      <c r="ACC41" s="1"/>
      <c r="ACD41" s="1"/>
      <c r="ACE41" s="1"/>
      <c r="ACF41" s="1"/>
      <c r="ACG41" s="1"/>
      <c r="ACH41" s="1"/>
      <c r="ACI41" s="1"/>
      <c r="ACJ41" s="1"/>
      <c r="ACK41" s="1"/>
      <c r="ACL41" s="1"/>
      <c r="ACM41" s="1"/>
      <c r="ACN41" s="1"/>
      <c r="ACO41" s="1"/>
      <c r="ACP41" s="1"/>
      <c r="ACQ41" s="1"/>
      <c r="ACR41" s="1"/>
      <c r="ACS41" s="1"/>
      <c r="ACT41" s="1"/>
      <c r="ACU41" s="1"/>
      <c r="ACV41" s="1"/>
      <c r="ACW41" s="1"/>
      <c r="ACX41" s="1"/>
      <c r="ACY41" s="1"/>
      <c r="ACZ41" s="1"/>
      <c r="ADA41" s="1"/>
      <c r="ADB41" s="1"/>
      <c r="ADC41" s="1"/>
      <c r="ADD41" s="1"/>
      <c r="ADE41" s="1"/>
      <c r="ADF41" s="1"/>
      <c r="ADG41" s="1"/>
      <c r="ADH41" s="1"/>
      <c r="ADI41" s="1"/>
      <c r="ADJ41" s="1"/>
      <c r="ADK41" s="1"/>
      <c r="ADL41" s="1"/>
      <c r="ADM41" s="1"/>
      <c r="ADN41" s="1"/>
      <c r="ADO41" s="1"/>
      <c r="ADP41" s="1"/>
      <c r="ADQ41" s="1"/>
      <c r="ADR41" s="1"/>
      <c r="ADS41" s="1"/>
      <c r="ADT41" s="1"/>
      <c r="ADU41" s="1"/>
      <c r="ADV41" s="1"/>
      <c r="ADW41" s="1"/>
      <c r="ADX41" s="1"/>
      <c r="ADY41" s="1"/>
      <c r="ADZ41" s="1"/>
      <c r="AEA41" s="1"/>
      <c r="AEB41" s="1"/>
      <c r="AEC41" s="1"/>
      <c r="AED41" s="1"/>
      <c r="AEE41" s="1"/>
      <c r="AEF41" s="1"/>
      <c r="AEG41" s="1"/>
      <c r="AEH41" s="1"/>
      <c r="AEI41" s="1"/>
      <c r="AEJ41" s="1"/>
      <c r="AEK41" s="1"/>
      <c r="AEL41" s="1"/>
      <c r="AEM41" s="1"/>
      <c r="AEN41" s="1"/>
      <c r="AEO41" s="1"/>
      <c r="AEP41" s="1"/>
      <c r="AEQ41" s="1"/>
      <c r="AER41" s="1"/>
      <c r="AES41" s="1"/>
      <c r="AET41" s="1"/>
      <c r="AEU41" s="1"/>
      <c r="AEV41" s="1"/>
      <c r="AEW41" s="1"/>
      <c r="AEX41" s="1"/>
      <c r="AEY41" s="1"/>
      <c r="AEZ41" s="1"/>
      <c r="AFA41" s="1"/>
      <c r="AFB41" s="1"/>
      <c r="AFC41" s="1"/>
      <c r="AFD41" s="1"/>
      <c r="AFE41" s="1"/>
      <c r="AFF41" s="1"/>
      <c r="AFG41" s="1"/>
      <c r="AFH41" s="1"/>
      <c r="AFI41" s="1"/>
      <c r="AFJ41" s="1"/>
      <c r="AFK41" s="1"/>
      <c r="AFL41" s="1"/>
      <c r="AFM41" s="1"/>
      <c r="AFN41" s="1"/>
      <c r="AFO41" s="1"/>
      <c r="AFP41" s="1"/>
      <c r="AFQ41" s="1"/>
      <c r="AFR41" s="1"/>
      <c r="AFS41" s="1"/>
      <c r="AFT41" s="1"/>
      <c r="AFU41" s="1"/>
      <c r="AFV41" s="1"/>
      <c r="AFW41" s="1"/>
      <c r="AFX41" s="1"/>
      <c r="AFY41" s="1"/>
      <c r="AFZ41" s="1"/>
      <c r="AGA41" s="1"/>
      <c r="AGB41" s="1"/>
      <c r="AGC41" s="1"/>
      <c r="AGD41" s="1"/>
      <c r="AGE41" s="1"/>
      <c r="AGF41" s="1"/>
      <c r="AGG41" s="1"/>
      <c r="AGH41" s="1"/>
      <c r="AGI41" s="1"/>
      <c r="AGJ41" s="1"/>
      <c r="AGK41" s="1"/>
      <c r="AGL41" s="1"/>
      <c r="AGM41" s="1"/>
      <c r="AGN41" s="1"/>
      <c r="AGO41" s="1"/>
      <c r="AGP41" s="1"/>
      <c r="AGQ41" s="1"/>
      <c r="AGR41" s="1"/>
      <c r="AGS41" s="1"/>
      <c r="AGT41" s="1"/>
      <c r="AGU41" s="1"/>
      <c r="AGV41" s="1"/>
      <c r="AGW41" s="1"/>
      <c r="AGX41" s="1"/>
      <c r="AGY41" s="1"/>
      <c r="AGZ41" s="1"/>
      <c r="AHA41" s="1"/>
      <c r="AHB41" s="1"/>
      <c r="AHC41" s="1"/>
      <c r="AHD41" s="1"/>
      <c r="AHE41" s="1"/>
      <c r="AHF41" s="1"/>
      <c r="AHG41" s="1"/>
      <c r="AHH41" s="1"/>
      <c r="AHI41" s="1"/>
      <c r="AHJ41" s="1"/>
      <c r="AHK41" s="1"/>
      <c r="AHL41" s="1"/>
      <c r="AHM41" s="1"/>
      <c r="AHN41" s="1"/>
      <c r="AHO41" s="1"/>
      <c r="AHP41" s="1"/>
      <c r="AHQ41" s="1"/>
      <c r="AHR41" s="1"/>
      <c r="AHS41" s="1"/>
      <c r="AHT41" s="1"/>
      <c r="AHU41" s="1"/>
      <c r="AHV41" s="1"/>
      <c r="AHW41" s="1"/>
      <c r="AHX41" s="1"/>
      <c r="AHY41" s="1"/>
      <c r="AHZ41" s="1"/>
      <c r="AIA41" s="1"/>
      <c r="AIB41" s="1"/>
      <c r="AIC41" s="1"/>
      <c r="AID41" s="1"/>
      <c r="AIE41" s="1"/>
      <c r="AIF41" s="1"/>
      <c r="AIG41" s="1"/>
      <c r="AIH41" s="1"/>
      <c r="AII41" s="1"/>
      <c r="AIJ41" s="1"/>
      <c r="AIK41" s="1"/>
      <c r="AIL41" s="1"/>
      <c r="AIM41" s="1"/>
      <c r="AIN41" s="1"/>
      <c r="AIO41" s="1"/>
      <c r="AIP41" s="1"/>
      <c r="AIQ41" s="1"/>
      <c r="AIR41" s="1"/>
      <c r="AIS41" s="1"/>
      <c r="AIT41" s="1"/>
      <c r="AIU41" s="1"/>
      <c r="AIV41" s="1"/>
      <c r="AIW41" s="1"/>
      <c r="AIX41" s="1"/>
      <c r="AIY41" s="1"/>
      <c r="AIZ41" s="1"/>
      <c r="AJA41" s="1"/>
      <c r="AJB41" s="1"/>
      <c r="AJC41" s="1"/>
      <c r="AJD41" s="1"/>
      <c r="AJE41" s="1"/>
      <c r="AJF41" s="1"/>
      <c r="AJG41" s="1"/>
      <c r="AJH41" s="1"/>
      <c r="AJI41" s="1"/>
      <c r="AJJ41" s="1"/>
      <c r="AJK41" s="1"/>
      <c r="AJL41" s="1"/>
      <c r="AJM41" s="1"/>
      <c r="AJN41" s="1"/>
      <c r="AJO41" s="1"/>
      <c r="AJP41" s="1"/>
      <c r="AJQ41" s="1"/>
      <c r="AJR41" s="1"/>
      <c r="AJS41" s="1"/>
      <c r="AJT41" s="1"/>
      <c r="AJU41" s="1"/>
      <c r="AJV41" s="1"/>
      <c r="AJW41" s="1"/>
      <c r="AJX41" s="1"/>
      <c r="AJY41" s="1"/>
      <c r="AJZ41" s="1"/>
      <c r="AKA41" s="1"/>
      <c r="AKB41" s="1"/>
      <c r="AKC41" s="1"/>
      <c r="AKD41" s="1"/>
      <c r="AKE41" s="1"/>
      <c r="AKF41" s="1"/>
      <c r="AKG41" s="1"/>
      <c r="AKH41" s="1"/>
      <c r="AKI41" s="1"/>
      <c r="AKJ41" s="1"/>
      <c r="AKK41" s="1"/>
      <c r="AKL41" s="1"/>
      <c r="AKM41" s="1"/>
      <c r="AKN41" s="1"/>
      <c r="AKO41" s="1"/>
      <c r="AKP41" s="1"/>
      <c r="AKQ41" s="1"/>
      <c r="AKR41" s="1"/>
      <c r="AKS41" s="1"/>
      <c r="AKT41" s="1"/>
      <c r="AKU41" s="1"/>
      <c r="AKV41" s="1"/>
      <c r="AKW41" s="1"/>
      <c r="AKX41" s="1"/>
      <c r="AKY41" s="1"/>
      <c r="AKZ41" s="1"/>
      <c r="ALA41" s="1"/>
      <c r="ALB41" s="1"/>
      <c r="ALC41" s="1"/>
      <c r="ALD41" s="1"/>
      <c r="ALE41" s="1"/>
      <c r="ALF41" s="1"/>
      <c r="ALG41" s="1"/>
      <c r="ALH41" s="1"/>
      <c r="ALI41" s="1"/>
      <c r="ALJ41" s="1"/>
      <c r="ALK41" s="1"/>
      <c r="ALL41" s="1"/>
      <c r="ALM41" s="1"/>
      <c r="ALN41" s="1"/>
      <c r="ALO41" s="1"/>
      <c r="ALP41" s="1"/>
      <c r="ALQ41" s="1"/>
      <c r="ALR41" s="1"/>
      <c r="ALS41" s="1"/>
      <c r="ALT41" s="1"/>
      <c r="ALU41" s="1"/>
      <c r="ALV41" s="1"/>
      <c r="ALW41" s="1"/>
      <c r="ALX41" s="1"/>
      <c r="ALY41" s="1"/>
      <c r="ALZ41" s="1"/>
      <c r="AMA41" s="1"/>
      <c r="AMB41" s="1"/>
      <c r="AMC41" s="1"/>
      <c r="AMD41" s="1"/>
      <c r="AME41" s="1"/>
      <c r="AMF41" s="1"/>
      <c r="AMG41" s="1"/>
      <c r="AMH41" s="1"/>
      <c r="AMI41" s="1"/>
      <c r="AMJ41" s="1"/>
      <c r="AMK41" s="1"/>
      <c r="AML41" s="1"/>
      <c r="AMM41" s="1"/>
      <c r="AMN41" s="1"/>
      <c r="AMO41" s="1"/>
      <c r="AMP41" s="1"/>
      <c r="AMQ41" s="1"/>
      <c r="AMR41" s="1"/>
      <c r="AMS41" s="1"/>
      <c r="AMT41" s="1"/>
      <c r="AMU41" s="1"/>
      <c r="AMV41" s="1"/>
      <c r="AMW41" s="1"/>
      <c r="AMX41" s="1"/>
      <c r="AMY41" s="1"/>
      <c r="AMZ41" s="1"/>
      <c r="ANA41" s="1"/>
      <c r="ANB41" s="1"/>
      <c r="ANC41" s="1"/>
      <c r="AND41" s="1"/>
      <c r="ANE41" s="1"/>
      <c r="ANF41" s="1"/>
      <c r="ANG41" s="1"/>
      <c r="ANH41" s="1"/>
      <c r="ANI41" s="1"/>
      <c r="ANJ41" s="1"/>
      <c r="ANK41" s="1"/>
      <c r="ANL41" s="1"/>
      <c r="ANM41" s="1"/>
      <c r="ANN41" s="1"/>
      <c r="ANO41" s="1"/>
      <c r="ANP41" s="1"/>
      <c r="ANQ41" s="1"/>
      <c r="ANR41" s="1"/>
      <c r="ANS41" s="1"/>
      <c r="ANT41" s="1"/>
      <c r="ANU41" s="1"/>
      <c r="ANV41" s="1"/>
      <c r="ANW41" s="1"/>
      <c r="ANX41" s="1"/>
      <c r="ANY41" s="1"/>
      <c r="ANZ41" s="1"/>
      <c r="AOA41" s="1"/>
      <c r="AOB41" s="1"/>
      <c r="AOC41" s="1"/>
      <c r="AOD41" s="1"/>
      <c r="AOE41" s="1"/>
      <c r="AOF41" s="1"/>
      <c r="AOG41" s="1"/>
      <c r="AOH41" s="1"/>
      <c r="AOI41" s="1"/>
      <c r="AOJ41" s="1"/>
      <c r="AOK41" s="1"/>
      <c r="AOL41" s="1"/>
      <c r="AOM41" s="1"/>
      <c r="AON41" s="1"/>
      <c r="AOO41" s="1"/>
      <c r="AOP41" s="1"/>
      <c r="AOQ41" s="1"/>
      <c r="AOR41" s="1"/>
      <c r="AOS41" s="1"/>
      <c r="AOT41" s="1"/>
      <c r="AOU41" s="1"/>
      <c r="AOV41" s="1"/>
      <c r="AOW41" s="1"/>
      <c r="AOX41" s="1"/>
      <c r="AOY41" s="1"/>
      <c r="AOZ41" s="1"/>
      <c r="APA41" s="1"/>
      <c r="APB41" s="1"/>
      <c r="APC41" s="1"/>
      <c r="APD41" s="1"/>
      <c r="APE41" s="1"/>
      <c r="APF41" s="1"/>
      <c r="APG41" s="1"/>
      <c r="APH41" s="1"/>
      <c r="API41" s="1"/>
      <c r="APJ41" s="1"/>
      <c r="APK41" s="1"/>
      <c r="APL41" s="1"/>
      <c r="APM41" s="1"/>
      <c r="APN41" s="1"/>
      <c r="APO41" s="1"/>
      <c r="APP41" s="1"/>
      <c r="APQ41" s="1"/>
      <c r="APR41" s="1"/>
      <c r="APS41" s="1"/>
      <c r="APT41" s="1"/>
      <c r="APU41" s="1"/>
      <c r="APV41" s="1"/>
      <c r="APW41" s="1"/>
      <c r="APX41" s="1"/>
      <c r="APY41" s="1"/>
      <c r="APZ41" s="1"/>
      <c r="AQA41" s="1"/>
      <c r="AQB41" s="1"/>
      <c r="AQC41" s="1"/>
      <c r="AQD41" s="1"/>
      <c r="AQE41" s="1"/>
      <c r="AQF41" s="1"/>
      <c r="AQG41" s="1"/>
      <c r="AQH41" s="1"/>
      <c r="AQI41" s="1"/>
      <c r="AQJ41" s="1"/>
      <c r="AQK41" s="1"/>
      <c r="AQL41" s="1"/>
      <c r="AQM41" s="1"/>
      <c r="AQN41" s="1"/>
      <c r="AQO41" s="1"/>
      <c r="AQP41" s="1"/>
      <c r="AQQ41" s="1"/>
      <c r="AQR41" s="1"/>
      <c r="AQS41" s="1"/>
      <c r="AQT41" s="1"/>
      <c r="AQU41" s="1"/>
      <c r="AQV41" s="1"/>
      <c r="AQW41" s="1"/>
      <c r="AQX41" s="1"/>
      <c r="AQY41" s="1"/>
      <c r="AQZ41" s="1"/>
      <c r="ARA41" s="1"/>
      <c r="ARB41" s="1"/>
      <c r="ARC41" s="1"/>
      <c r="ARD41" s="1"/>
      <c r="ARE41" s="1"/>
      <c r="ARF41" s="1"/>
      <c r="ARG41" s="1"/>
      <c r="ARH41" s="1"/>
      <c r="ARI41" s="1"/>
      <c r="ARJ41" s="1"/>
      <c r="ARK41" s="1"/>
      <c r="ARL41" s="1"/>
      <c r="ARM41" s="1"/>
      <c r="ARN41" s="1"/>
      <c r="ARO41" s="1"/>
      <c r="ARP41" s="1"/>
      <c r="ARQ41" s="1"/>
      <c r="ARR41" s="1"/>
      <c r="ARS41" s="1"/>
      <c r="ART41" s="1"/>
      <c r="ARU41" s="1"/>
      <c r="ARV41" s="1"/>
      <c r="ARW41" s="1"/>
      <c r="ARX41" s="1"/>
      <c r="ARY41" s="1"/>
      <c r="ARZ41" s="1"/>
      <c r="ASA41" s="1"/>
      <c r="ASB41" s="1"/>
      <c r="ASC41" s="1"/>
      <c r="ASD41" s="1"/>
      <c r="ASE41" s="1"/>
      <c r="ASF41" s="1"/>
      <c r="ASG41" s="1"/>
      <c r="ASH41" s="1"/>
      <c r="ASI41" s="1"/>
      <c r="ASJ41" s="1"/>
      <c r="ASK41" s="1"/>
      <c r="ASL41" s="1"/>
      <c r="ASM41" s="1"/>
      <c r="ASN41" s="1"/>
      <c r="ASO41" s="1"/>
      <c r="ASP41" s="1"/>
      <c r="ASQ41" s="1"/>
      <c r="ASR41" s="1"/>
      <c r="ASS41" s="1"/>
      <c r="AST41" s="1"/>
      <c r="ASU41" s="1"/>
      <c r="ASV41" s="1"/>
      <c r="ASW41" s="1"/>
      <c r="ASX41" s="1"/>
      <c r="ASY41" s="1"/>
      <c r="ASZ41" s="1"/>
      <c r="ATA41" s="1"/>
      <c r="ATB41" s="1"/>
      <c r="ATC41" s="1"/>
      <c r="ATD41" s="1"/>
      <c r="ATE41" s="1"/>
      <c r="ATF41" s="1"/>
      <c r="ATG41" s="1"/>
      <c r="ATH41" s="1"/>
      <c r="ATI41" s="1"/>
      <c r="ATJ41" s="1"/>
      <c r="ATK41" s="1"/>
      <c r="ATL41" s="1"/>
      <c r="ATM41" s="1"/>
      <c r="ATN41" s="1"/>
      <c r="ATO41" s="1"/>
      <c r="ATP41" s="1"/>
      <c r="ATQ41" s="1"/>
      <c r="ATR41" s="1"/>
      <c r="ATS41" s="1"/>
      <c r="ATT41" s="1"/>
      <c r="ATU41" s="1"/>
      <c r="ATV41" s="1"/>
      <c r="ATW41" s="1"/>
      <c r="ATX41" s="1"/>
      <c r="ATY41" s="1"/>
      <c r="ATZ41" s="1"/>
      <c r="AUA41" s="1"/>
      <c r="AUB41" s="1"/>
      <c r="AUC41" s="1"/>
      <c r="AUD41" s="1"/>
      <c r="AUE41" s="1"/>
      <c r="AUF41" s="1"/>
      <c r="AUG41" s="1"/>
      <c r="AUH41" s="1"/>
      <c r="AUI41" s="1"/>
      <c r="AUJ41" s="1"/>
      <c r="AUK41" s="1"/>
      <c r="AUL41" s="1"/>
      <c r="AUM41" s="1"/>
      <c r="AUN41" s="1"/>
      <c r="AUO41" s="1"/>
      <c r="AUP41" s="1"/>
      <c r="AUQ41" s="1"/>
      <c r="AUR41" s="1"/>
      <c r="AUS41" s="1"/>
      <c r="AUT41" s="1"/>
      <c r="AUU41" s="1"/>
      <c r="AUV41" s="1"/>
      <c r="AUW41" s="1"/>
      <c r="AUX41" s="1"/>
      <c r="AUY41" s="1"/>
      <c r="AUZ41" s="1"/>
      <c r="AVA41" s="1"/>
      <c r="AVB41" s="1"/>
      <c r="AVC41" s="1"/>
      <c r="AVD41" s="1"/>
      <c r="AVE41" s="1"/>
      <c r="AVF41" s="1"/>
      <c r="AVG41" s="1"/>
      <c r="AVH41" s="1"/>
      <c r="AVI41" s="1"/>
      <c r="AVJ41" s="1"/>
      <c r="AVK41" s="1"/>
      <c r="AVL41" s="1"/>
      <c r="AVM41" s="1"/>
      <c r="AVN41" s="1"/>
      <c r="AVO41" s="1"/>
      <c r="AVP41" s="1"/>
      <c r="AVQ41" s="1"/>
      <c r="AVR41" s="1"/>
      <c r="AVS41" s="1"/>
      <c r="AVT41" s="1"/>
      <c r="AVU41" s="1"/>
      <c r="AVV41" s="1"/>
      <c r="AVW41" s="1"/>
      <c r="AVX41" s="1"/>
      <c r="AVY41" s="1"/>
      <c r="AVZ41" s="1"/>
      <c r="AWA41" s="1"/>
      <c r="AWB41" s="1"/>
      <c r="AWC41" s="1"/>
      <c r="AWD41" s="1"/>
      <c r="AWE41" s="1"/>
      <c r="AWF41" s="1"/>
      <c r="AWG41" s="1"/>
      <c r="AWH41" s="1"/>
      <c r="AWI41" s="1"/>
      <c r="AWJ41" s="1"/>
      <c r="AWK41" s="1"/>
      <c r="AWL41" s="1"/>
      <c r="AWM41" s="1"/>
      <c r="AWN41" s="1"/>
      <c r="AWO41" s="1"/>
      <c r="AWP41" s="1"/>
      <c r="AWQ41" s="1"/>
      <c r="AWR41" s="1"/>
      <c r="AWS41" s="1"/>
      <c r="AWT41" s="1"/>
      <c r="AWU41" s="1"/>
      <c r="AWV41" s="1"/>
      <c r="AWW41" s="1"/>
      <c r="AWX41" s="1"/>
      <c r="AWY41" s="1"/>
      <c r="AWZ41" s="1"/>
      <c r="AXA41" s="1"/>
      <c r="AXB41" s="1"/>
      <c r="AXC41" s="1"/>
      <c r="AXD41" s="1"/>
      <c r="AXE41" s="1"/>
      <c r="AXF41" s="1"/>
      <c r="AXG41" s="1"/>
      <c r="AXH41" s="1"/>
      <c r="AXI41" s="1"/>
      <c r="AXJ41" s="1"/>
      <c r="AXK41" s="1"/>
      <c r="AXL41" s="1"/>
      <c r="AXM41" s="1"/>
      <c r="AXN41" s="1"/>
      <c r="AXO41" s="1"/>
      <c r="AXP41" s="1"/>
      <c r="AXQ41" s="1"/>
      <c r="AXR41" s="1"/>
      <c r="AXS41" s="1"/>
      <c r="AXT41" s="1"/>
      <c r="AXU41" s="1"/>
      <c r="AXV41" s="1"/>
      <c r="AXW41" s="1"/>
      <c r="AXX41" s="1"/>
      <c r="AXY41" s="1"/>
      <c r="AXZ41" s="1"/>
      <c r="AYA41" s="1"/>
      <c r="AYB41" s="1"/>
      <c r="AYC41" s="1"/>
      <c r="AYD41" s="1"/>
      <c r="AYE41" s="1"/>
      <c r="AYF41" s="1"/>
      <c r="AYG41" s="1"/>
      <c r="AYH41" s="1"/>
      <c r="AYI41" s="1"/>
      <c r="AYJ41" s="1"/>
      <c r="AYK41" s="1"/>
      <c r="AYL41" s="1"/>
      <c r="AYM41" s="1"/>
      <c r="AYN41" s="1"/>
      <c r="AYO41" s="1"/>
      <c r="AYP41" s="1"/>
      <c r="AYQ41" s="1"/>
      <c r="AYR41" s="1"/>
      <c r="AYS41" s="1"/>
      <c r="AYT41" s="1"/>
      <c r="AYU41" s="1"/>
      <c r="AYV41" s="1"/>
      <c r="AYW41" s="1"/>
      <c r="AYX41" s="1"/>
      <c r="AYY41" s="1"/>
      <c r="AYZ41" s="1"/>
      <c r="AZA41" s="1"/>
      <c r="AZB41" s="1"/>
      <c r="AZC41" s="1"/>
      <c r="AZD41" s="1"/>
      <c r="AZE41" s="1"/>
      <c r="AZF41" s="1"/>
      <c r="AZG41" s="1"/>
      <c r="AZH41" s="1"/>
      <c r="AZI41" s="1"/>
      <c r="AZJ41" s="1"/>
      <c r="AZK41" s="1"/>
      <c r="AZL41" s="1"/>
      <c r="AZM41" s="1"/>
      <c r="AZN41" s="1"/>
      <c r="AZO41" s="1"/>
      <c r="AZP41" s="1"/>
      <c r="AZQ41" s="1"/>
      <c r="AZR41" s="1"/>
      <c r="AZS41" s="1"/>
      <c r="AZT41" s="1"/>
      <c r="AZU41" s="1"/>
      <c r="AZV41" s="1"/>
      <c r="AZW41" s="1"/>
      <c r="AZX41" s="1"/>
      <c r="AZY41" s="1"/>
      <c r="AZZ41" s="1"/>
      <c r="BAA41" s="1"/>
      <c r="BAB41" s="1"/>
      <c r="BAC41" s="1"/>
      <c r="BAD41" s="1"/>
      <c r="BAE41" s="1"/>
      <c r="BAF41" s="1"/>
      <c r="BAG41" s="1"/>
      <c r="BAH41" s="1"/>
      <c r="BAI41" s="1"/>
      <c r="BAJ41" s="1"/>
      <c r="BAK41" s="1"/>
      <c r="BAL41" s="1"/>
      <c r="BAM41" s="1"/>
      <c r="BAN41" s="1"/>
      <c r="BAO41" s="1"/>
      <c r="BAP41" s="1"/>
      <c r="BAQ41" s="1"/>
      <c r="BAR41" s="1"/>
      <c r="BAS41" s="1"/>
      <c r="BAT41" s="1"/>
      <c r="BAU41" s="1"/>
      <c r="BAV41" s="1"/>
      <c r="BAW41" s="1"/>
      <c r="BAX41" s="1"/>
      <c r="BAY41" s="1"/>
      <c r="BAZ41" s="1"/>
      <c r="BBA41" s="1"/>
      <c r="BBB41" s="1"/>
      <c r="BBC41" s="1"/>
      <c r="BBD41" s="1"/>
      <c r="BBE41" s="1"/>
      <c r="BBF41" s="1"/>
      <c r="BBG41" s="1"/>
      <c r="BBH41" s="1"/>
      <c r="BBI41" s="1"/>
      <c r="BBJ41" s="1"/>
      <c r="BBK41" s="1"/>
      <c r="BBL41" s="1"/>
      <c r="BBM41" s="1"/>
      <c r="BBN41" s="1"/>
      <c r="BBO41" s="1"/>
      <c r="BBP41" s="1"/>
      <c r="BBQ41" s="1"/>
      <c r="BBR41" s="1"/>
      <c r="BBS41" s="1"/>
      <c r="BBT41" s="1"/>
      <c r="BBU41" s="1"/>
      <c r="BBV41" s="1"/>
      <c r="BBW41" s="1"/>
      <c r="BBX41" s="1"/>
      <c r="BBY41" s="1"/>
      <c r="BBZ41" s="1"/>
      <c r="BCA41" s="1"/>
      <c r="BCB41" s="1"/>
      <c r="BCC41" s="1"/>
      <c r="BCD41" s="1"/>
      <c r="BCE41" s="1"/>
      <c r="BCF41" s="1"/>
      <c r="BCG41" s="1"/>
      <c r="BCH41" s="1"/>
      <c r="BCI41" s="1"/>
      <c r="BCJ41" s="1"/>
      <c r="BCK41" s="1"/>
      <c r="BCL41" s="1"/>
      <c r="BCM41" s="1"/>
      <c r="BCN41" s="1"/>
      <c r="BCO41" s="1"/>
      <c r="BCP41" s="1"/>
      <c r="BCQ41" s="1"/>
      <c r="BCR41" s="1"/>
      <c r="BCS41" s="1"/>
      <c r="BCT41" s="1"/>
      <c r="BCU41" s="1"/>
      <c r="BCV41" s="1"/>
      <c r="BCW41" s="1"/>
      <c r="BCX41" s="1"/>
      <c r="BCY41" s="1"/>
      <c r="BCZ41" s="1"/>
      <c r="BDA41" s="1"/>
      <c r="BDB41" s="1"/>
      <c r="BDC41" s="1"/>
      <c r="BDD41" s="1"/>
      <c r="BDE41" s="1"/>
      <c r="BDF41" s="1"/>
      <c r="BDG41" s="1"/>
      <c r="BDH41" s="1"/>
      <c r="BDI41" s="1"/>
      <c r="BDJ41" s="1"/>
      <c r="BDK41" s="1"/>
      <c r="BDL41" s="1"/>
      <c r="BDM41" s="1"/>
      <c r="BDN41" s="1"/>
      <c r="BDO41" s="1"/>
      <c r="BDP41" s="1"/>
      <c r="BDQ41" s="1"/>
      <c r="BDR41" s="1"/>
      <c r="BDS41" s="1"/>
      <c r="BDT41" s="1"/>
      <c r="BDU41" s="1"/>
      <c r="BDV41" s="1"/>
      <c r="BDW41" s="1"/>
      <c r="BDX41" s="1"/>
      <c r="BDY41" s="1"/>
      <c r="BDZ41" s="1"/>
      <c r="BEA41" s="1"/>
      <c r="BEB41" s="1"/>
      <c r="BEC41" s="1"/>
      <c r="BED41" s="1"/>
      <c r="BEE41" s="1"/>
      <c r="BEF41" s="1"/>
      <c r="BEG41" s="1"/>
      <c r="BEH41" s="1"/>
      <c r="BEI41" s="1"/>
      <c r="BEJ41" s="1"/>
      <c r="BEK41" s="1"/>
      <c r="BEL41" s="1"/>
      <c r="BEM41" s="1"/>
      <c r="BEN41" s="1"/>
      <c r="BEO41" s="1"/>
      <c r="BEP41" s="1"/>
      <c r="BEQ41" s="1"/>
      <c r="BER41" s="1"/>
      <c r="BES41" s="1"/>
      <c r="BET41" s="1"/>
      <c r="BEU41" s="1"/>
      <c r="BEV41" s="1"/>
      <c r="BEW41" s="1"/>
      <c r="BEX41" s="1"/>
      <c r="BEY41" s="1"/>
      <c r="BEZ41" s="1"/>
      <c r="BFA41" s="1"/>
      <c r="BFB41" s="1"/>
      <c r="BFC41" s="1"/>
      <c r="BFD41" s="1"/>
      <c r="BFE41" s="1"/>
      <c r="BFF41" s="1"/>
      <c r="BFG41" s="1"/>
      <c r="BFH41" s="1"/>
      <c r="BFI41" s="1"/>
      <c r="BFJ41" s="1"/>
      <c r="BFK41" s="1"/>
      <c r="BFL41" s="1"/>
      <c r="BFM41" s="1"/>
      <c r="BFN41" s="1"/>
      <c r="BFO41" s="1"/>
      <c r="BFP41" s="1"/>
      <c r="BFQ41" s="1"/>
      <c r="BFR41" s="1"/>
      <c r="BFS41" s="1"/>
      <c r="BFT41" s="1"/>
      <c r="BFU41" s="1"/>
      <c r="BFV41" s="1"/>
      <c r="BFW41" s="1"/>
      <c r="BFX41" s="1"/>
      <c r="BFY41" s="1"/>
      <c r="BFZ41" s="1"/>
      <c r="BGA41" s="1"/>
      <c r="BGB41" s="1"/>
      <c r="BGC41" s="1"/>
      <c r="BGD41" s="1"/>
      <c r="BGE41" s="1"/>
      <c r="BGF41" s="1"/>
      <c r="BGG41" s="1"/>
      <c r="BGH41" s="1"/>
      <c r="BGI41" s="1"/>
      <c r="BGJ41" s="1"/>
      <c r="BGK41" s="1"/>
      <c r="BGL41" s="1"/>
      <c r="BGM41" s="1"/>
      <c r="BGN41" s="1"/>
      <c r="BGO41" s="1"/>
      <c r="BGP41" s="1"/>
      <c r="BGQ41" s="1"/>
      <c r="BGR41" s="1"/>
      <c r="BGS41" s="1"/>
      <c r="BGT41" s="1"/>
      <c r="BGU41" s="1"/>
      <c r="BGV41" s="1"/>
      <c r="BGW41" s="1"/>
      <c r="BGX41" s="1"/>
      <c r="BGY41" s="1"/>
      <c r="BGZ41" s="1"/>
      <c r="BHA41" s="1"/>
      <c r="BHB41" s="1"/>
      <c r="BHC41" s="1"/>
      <c r="BHD41" s="1"/>
      <c r="BHE41" s="1"/>
      <c r="BHF41" s="1"/>
      <c r="BHG41" s="1"/>
      <c r="BHH41" s="1"/>
      <c r="BHI41" s="1"/>
      <c r="BHJ41" s="1"/>
      <c r="BHK41" s="1"/>
      <c r="BHL41" s="1"/>
      <c r="BHM41" s="1"/>
      <c r="BHN41" s="1"/>
      <c r="BHO41" s="1"/>
      <c r="BHP41" s="1"/>
      <c r="BHQ41" s="1"/>
      <c r="BHR41" s="1"/>
      <c r="BHS41" s="1"/>
      <c r="BHT41" s="1"/>
      <c r="BHU41" s="1"/>
      <c r="BHV41" s="1"/>
      <c r="BHW41" s="1"/>
      <c r="BHX41" s="1"/>
      <c r="BHY41" s="1"/>
      <c r="BHZ41" s="1"/>
      <c r="BIA41" s="1"/>
      <c r="BIB41" s="1"/>
      <c r="BIC41" s="1"/>
      <c r="BID41" s="1"/>
      <c r="BIE41" s="1"/>
      <c r="BIF41" s="1"/>
      <c r="BIG41" s="1"/>
      <c r="BIH41" s="1"/>
      <c r="BII41" s="1"/>
      <c r="BIJ41" s="1"/>
      <c r="BIK41" s="1"/>
      <c r="BIL41" s="1"/>
      <c r="BIM41" s="1"/>
      <c r="BIN41" s="1"/>
      <c r="BIO41" s="1"/>
      <c r="BIP41" s="1"/>
      <c r="BIQ41" s="1"/>
      <c r="BIR41" s="1"/>
      <c r="BIS41" s="1"/>
      <c r="BIT41" s="1"/>
      <c r="BIU41" s="1"/>
      <c r="BIV41" s="1"/>
      <c r="BIW41" s="1"/>
      <c r="BIX41" s="1"/>
      <c r="BIY41" s="1"/>
      <c r="BIZ41" s="1"/>
      <c r="BJA41" s="1"/>
      <c r="BJB41" s="1"/>
      <c r="BJC41" s="1"/>
      <c r="BJD41" s="1"/>
      <c r="BJE41" s="1"/>
      <c r="BJF41" s="1"/>
      <c r="BJG41" s="1"/>
      <c r="BJH41" s="1"/>
      <c r="BJI41" s="1"/>
      <c r="BJJ41" s="1"/>
      <c r="BJK41" s="1"/>
      <c r="BJL41" s="1"/>
      <c r="BJM41" s="1"/>
      <c r="BJN41" s="1"/>
      <c r="BJO41" s="1"/>
      <c r="BJP41" s="1"/>
      <c r="BJQ41" s="1"/>
      <c r="BJR41" s="1"/>
      <c r="BJS41" s="1"/>
      <c r="BJT41" s="1"/>
      <c r="BJU41" s="1"/>
      <c r="BJV41" s="1"/>
      <c r="BJW41" s="1"/>
      <c r="BJX41" s="1"/>
      <c r="BJY41" s="1"/>
      <c r="BJZ41" s="1"/>
      <c r="BKA41" s="1"/>
      <c r="BKB41" s="1"/>
      <c r="BKC41" s="1"/>
      <c r="BKD41" s="1"/>
      <c r="BKE41" s="1"/>
      <c r="BKF41" s="1"/>
      <c r="BKG41" s="1"/>
      <c r="BKH41" s="1"/>
      <c r="BKI41" s="1"/>
      <c r="BKJ41" s="1"/>
      <c r="BKK41" s="1"/>
      <c r="BKL41" s="1"/>
      <c r="BKM41" s="1"/>
      <c r="BKN41" s="1"/>
      <c r="BKO41" s="1"/>
      <c r="BKP41" s="1"/>
      <c r="BKQ41" s="1"/>
      <c r="BKR41" s="1"/>
      <c r="BKS41" s="1"/>
      <c r="BKT41" s="1"/>
      <c r="BKU41" s="1"/>
      <c r="BKV41" s="1"/>
      <c r="BKW41" s="1"/>
      <c r="BKX41" s="1"/>
      <c r="BKY41" s="1"/>
      <c r="BKZ41" s="1"/>
      <c r="BLA41" s="1"/>
      <c r="BLB41" s="1"/>
      <c r="BLC41" s="1"/>
      <c r="BLD41" s="1"/>
      <c r="BLE41" s="1"/>
      <c r="BLF41" s="1"/>
      <c r="BLG41" s="1"/>
      <c r="BLH41" s="1"/>
      <c r="BLI41" s="1"/>
      <c r="BLJ41" s="1"/>
      <c r="BLK41" s="1"/>
      <c r="BLL41" s="1"/>
      <c r="BLM41" s="1"/>
      <c r="BLN41" s="1"/>
      <c r="BLO41" s="1"/>
      <c r="BLP41" s="1"/>
      <c r="BLQ41" s="1"/>
      <c r="BLR41" s="1"/>
      <c r="BLS41" s="1"/>
      <c r="BLT41" s="1"/>
      <c r="BLU41" s="1"/>
      <c r="BLV41" s="1"/>
      <c r="BLW41" s="1"/>
      <c r="BLX41" s="1"/>
      <c r="BLY41" s="1"/>
      <c r="BLZ41" s="1"/>
      <c r="BMA41" s="1"/>
      <c r="BMB41" s="1"/>
      <c r="BMC41" s="1"/>
      <c r="BMD41" s="1"/>
      <c r="BME41" s="1"/>
      <c r="BMF41" s="1"/>
      <c r="BMG41" s="1"/>
      <c r="BMH41" s="1"/>
      <c r="BMI41" s="1"/>
      <c r="BMJ41" s="1"/>
      <c r="BMK41" s="1"/>
      <c r="BML41" s="1"/>
      <c r="BMM41" s="1"/>
      <c r="BMN41" s="1"/>
      <c r="BMO41" s="1"/>
      <c r="BMP41" s="1"/>
      <c r="BMQ41" s="1"/>
      <c r="BMR41" s="1"/>
      <c r="BMS41" s="1"/>
      <c r="BMT41" s="1"/>
      <c r="BMU41" s="1"/>
      <c r="BMV41" s="1"/>
      <c r="BMW41" s="1"/>
      <c r="BMX41" s="1"/>
      <c r="BMY41" s="1"/>
      <c r="BMZ41" s="1"/>
      <c r="BNA41" s="1"/>
      <c r="BNB41" s="1"/>
      <c r="BNC41" s="1"/>
      <c r="BND41" s="1"/>
      <c r="BNE41" s="1"/>
      <c r="BNF41" s="1"/>
      <c r="BNG41" s="1"/>
      <c r="BNH41" s="1"/>
      <c r="BNI41" s="1"/>
      <c r="BNJ41" s="1"/>
      <c r="BNK41" s="1"/>
      <c r="BNL41" s="1"/>
      <c r="BNM41" s="1"/>
      <c r="BNN41" s="1"/>
      <c r="BNO41" s="1"/>
      <c r="BNP41" s="1"/>
      <c r="BNQ41" s="1"/>
      <c r="BNR41" s="1"/>
      <c r="BNS41" s="1"/>
      <c r="BNT41" s="1"/>
      <c r="BNU41" s="1"/>
      <c r="BNV41" s="1"/>
      <c r="BNW41" s="1"/>
      <c r="BNX41" s="1"/>
      <c r="BNY41" s="1"/>
      <c r="BNZ41" s="1"/>
      <c r="BOA41" s="1"/>
      <c r="BOB41" s="1"/>
      <c r="BOC41" s="1"/>
      <c r="BOD41" s="1"/>
      <c r="BOE41" s="1"/>
      <c r="BOF41" s="1"/>
      <c r="BOG41" s="1"/>
      <c r="BOH41" s="1"/>
      <c r="BOI41" s="1"/>
      <c r="BOJ41" s="1"/>
      <c r="BOK41" s="1"/>
      <c r="BOL41" s="1"/>
      <c r="BOM41" s="1"/>
      <c r="BON41" s="1"/>
      <c r="BOO41" s="1"/>
      <c r="BOP41" s="1"/>
      <c r="BOQ41" s="1"/>
      <c r="BOR41" s="1"/>
      <c r="BOS41" s="1"/>
      <c r="BOT41" s="1"/>
      <c r="BOU41" s="1"/>
      <c r="BOV41" s="1"/>
      <c r="BOW41" s="1"/>
      <c r="BOX41" s="1"/>
      <c r="BOY41" s="1"/>
      <c r="BOZ41" s="1"/>
      <c r="BPA41" s="1"/>
      <c r="BPB41" s="1"/>
      <c r="BPC41" s="1"/>
      <c r="BPD41" s="1"/>
      <c r="BPE41" s="1"/>
      <c r="BPF41" s="1"/>
      <c r="BPG41" s="1"/>
      <c r="BPH41" s="1"/>
      <c r="BPI41" s="1"/>
      <c r="BPJ41" s="1"/>
      <c r="BPK41" s="1"/>
      <c r="BPL41" s="1"/>
      <c r="BPM41" s="1"/>
      <c r="BPN41" s="1"/>
      <c r="BPO41" s="1"/>
      <c r="BPP41" s="1"/>
      <c r="BPQ41" s="1"/>
      <c r="BPR41" s="1"/>
      <c r="BPS41" s="1"/>
      <c r="BPT41" s="1"/>
      <c r="BPU41" s="1"/>
      <c r="BPV41" s="1"/>
      <c r="BPW41" s="1"/>
      <c r="BPX41" s="1"/>
      <c r="BPY41" s="1"/>
      <c r="BPZ41" s="1"/>
      <c r="BQA41" s="1"/>
      <c r="BQB41" s="1"/>
      <c r="BQC41" s="1"/>
      <c r="BQD41" s="1"/>
      <c r="BQE41" s="1"/>
      <c r="BQF41" s="1"/>
      <c r="BQG41" s="1"/>
      <c r="BQH41" s="1"/>
      <c r="BQI41" s="1"/>
      <c r="BQJ41" s="1"/>
      <c r="BQK41" s="1"/>
      <c r="BQL41" s="1"/>
      <c r="BQM41" s="1"/>
      <c r="BQN41" s="1"/>
      <c r="BQO41" s="1"/>
      <c r="BQP41" s="1"/>
      <c r="BQQ41" s="1"/>
      <c r="BQR41" s="1"/>
      <c r="BQS41" s="1"/>
      <c r="BQT41" s="1"/>
      <c r="BQU41" s="1"/>
      <c r="BQV41" s="1"/>
      <c r="BQW41" s="1"/>
      <c r="BQX41" s="1"/>
      <c r="BQY41" s="1"/>
      <c r="BQZ41" s="1"/>
      <c r="BRA41" s="1"/>
      <c r="BRB41" s="1"/>
      <c r="BRC41" s="1"/>
      <c r="BRD41" s="1"/>
      <c r="BRE41" s="1"/>
      <c r="BRF41" s="1"/>
      <c r="BRG41" s="1"/>
      <c r="BRH41" s="1"/>
      <c r="BRI41" s="1"/>
      <c r="BRJ41" s="1"/>
      <c r="BRK41" s="1"/>
      <c r="BRL41" s="1"/>
      <c r="BRM41" s="1"/>
      <c r="BRN41" s="1"/>
      <c r="BRO41" s="1"/>
      <c r="BRP41" s="1"/>
      <c r="BRQ41" s="1"/>
      <c r="BRR41" s="1"/>
      <c r="BRS41" s="1"/>
      <c r="BRT41" s="1"/>
      <c r="BRU41" s="1"/>
      <c r="BRV41" s="1"/>
      <c r="BRW41" s="1"/>
      <c r="BRX41" s="1"/>
      <c r="BRY41" s="1"/>
      <c r="BRZ41" s="1"/>
      <c r="BSA41" s="1"/>
      <c r="BSB41" s="1"/>
      <c r="BSC41" s="1"/>
      <c r="BSD41" s="1"/>
      <c r="BSE41" s="1"/>
      <c r="BSF41" s="1"/>
      <c r="BSG41" s="1"/>
      <c r="BSH41" s="1"/>
      <c r="BSI41" s="1"/>
      <c r="BSJ41" s="1"/>
      <c r="BSK41" s="1"/>
      <c r="BSL41" s="1"/>
      <c r="BSM41" s="1"/>
      <c r="BSN41" s="1"/>
      <c r="BSO41" s="1"/>
      <c r="BSP41" s="1"/>
      <c r="BSQ41" s="1"/>
      <c r="BSR41" s="1"/>
      <c r="BSS41" s="1"/>
      <c r="BST41" s="1"/>
      <c r="BSU41" s="1"/>
      <c r="BSV41" s="1"/>
      <c r="BSW41" s="1"/>
      <c r="BSX41" s="1"/>
      <c r="BSY41" s="1"/>
      <c r="BSZ41" s="1"/>
      <c r="BTA41" s="1"/>
      <c r="BTB41" s="1"/>
      <c r="BTC41" s="1"/>
      <c r="BTD41" s="1"/>
      <c r="BTE41" s="1"/>
      <c r="BTF41" s="1"/>
      <c r="BTG41" s="1"/>
      <c r="BTH41" s="1"/>
      <c r="BTI41" s="1"/>
      <c r="BTJ41" s="1"/>
      <c r="BTK41" s="1"/>
      <c r="BTL41" s="1"/>
      <c r="BTM41" s="1"/>
      <c r="BTN41" s="1"/>
      <c r="BTO41" s="1"/>
      <c r="BTP41" s="1"/>
      <c r="BTQ41" s="1"/>
      <c r="BTR41" s="1"/>
      <c r="BTS41" s="1"/>
      <c r="BTT41" s="1"/>
      <c r="BTU41" s="1"/>
      <c r="BTV41" s="1"/>
      <c r="BTW41" s="1"/>
      <c r="BTX41" s="1"/>
      <c r="BTY41" s="1"/>
      <c r="BTZ41" s="1"/>
      <c r="BUA41" s="1"/>
      <c r="BUB41" s="1"/>
      <c r="BUC41" s="1"/>
      <c r="BUD41" s="1"/>
      <c r="BUE41" s="1"/>
      <c r="BUF41" s="1"/>
      <c r="BUG41" s="1"/>
      <c r="BUH41" s="1"/>
      <c r="BUI41" s="1"/>
      <c r="BUJ41" s="1"/>
      <c r="BUK41" s="1"/>
      <c r="BUL41" s="1"/>
      <c r="BUM41" s="1"/>
      <c r="BUN41" s="1"/>
      <c r="BUO41" s="1"/>
      <c r="BUP41" s="1"/>
      <c r="BUQ41" s="1"/>
      <c r="BUR41" s="1"/>
      <c r="BUS41" s="1"/>
      <c r="BUT41" s="1"/>
      <c r="BUU41" s="1"/>
      <c r="BUV41" s="1"/>
      <c r="BUW41" s="1"/>
      <c r="BUX41" s="1"/>
      <c r="BUY41" s="1"/>
      <c r="BUZ41" s="1"/>
      <c r="BVA41" s="1"/>
      <c r="BVB41" s="1"/>
      <c r="BVC41" s="1"/>
      <c r="BVD41" s="1"/>
      <c r="BVE41" s="1"/>
      <c r="BVF41" s="1"/>
      <c r="BVG41" s="1"/>
      <c r="BVH41" s="1"/>
      <c r="BVI41" s="1"/>
      <c r="BVJ41" s="1"/>
      <c r="BVK41" s="1"/>
      <c r="BVL41" s="1"/>
      <c r="BVM41" s="1"/>
      <c r="BVN41" s="1"/>
      <c r="BVO41" s="1"/>
      <c r="BVP41" s="1"/>
      <c r="BVQ41" s="1"/>
      <c r="BVR41" s="1"/>
      <c r="BVS41" s="1"/>
      <c r="BVT41" s="1"/>
      <c r="BVU41" s="1"/>
      <c r="BVV41" s="1"/>
      <c r="BVW41" s="1"/>
      <c r="BVX41" s="1"/>
      <c r="BVY41" s="1"/>
      <c r="BVZ41" s="1"/>
      <c r="BWA41" s="1"/>
      <c r="BWB41" s="1"/>
      <c r="BWC41" s="1"/>
      <c r="BWD41" s="1"/>
      <c r="BWE41" s="1"/>
      <c r="BWF41" s="1"/>
      <c r="BWG41" s="1"/>
      <c r="BWH41" s="1"/>
      <c r="BWI41" s="1"/>
      <c r="BWJ41" s="1"/>
      <c r="BWK41" s="1"/>
      <c r="BWL41" s="1"/>
      <c r="BWM41" s="1"/>
      <c r="BWN41" s="1"/>
      <c r="BWO41" s="1"/>
      <c r="BWP41" s="1"/>
      <c r="BWQ41" s="1"/>
      <c r="BWR41" s="1"/>
      <c r="BWS41" s="1"/>
      <c r="BWT41" s="1"/>
      <c r="BWU41" s="1"/>
      <c r="BWV41" s="1"/>
      <c r="BWW41" s="1"/>
      <c r="BWX41" s="1"/>
      <c r="BWY41" s="1"/>
      <c r="BWZ41" s="1"/>
      <c r="BXA41" s="1"/>
      <c r="BXB41" s="1"/>
      <c r="BXC41" s="1"/>
      <c r="BXD41" s="1"/>
      <c r="BXE41" s="1"/>
      <c r="BXF41" s="1"/>
      <c r="BXG41" s="1"/>
      <c r="BXH41" s="1"/>
      <c r="BXI41" s="1"/>
      <c r="BXJ41" s="1"/>
      <c r="BXK41" s="1"/>
      <c r="BXL41" s="1"/>
      <c r="BXM41" s="1"/>
      <c r="BXN41" s="1"/>
      <c r="BXO41" s="1"/>
      <c r="BXP41" s="1"/>
      <c r="BXQ41" s="1"/>
      <c r="BXR41" s="1"/>
      <c r="BXS41" s="1"/>
      <c r="BXT41" s="1"/>
      <c r="BXU41" s="1"/>
      <c r="BXV41" s="1"/>
      <c r="BXW41" s="1"/>
      <c r="BXX41" s="1"/>
      <c r="BXY41" s="1"/>
      <c r="BXZ41" s="1"/>
      <c r="BYA41" s="1"/>
      <c r="BYB41" s="1"/>
      <c r="BYC41" s="1"/>
      <c r="BYD41" s="1"/>
      <c r="BYE41" s="1"/>
      <c r="BYF41" s="1"/>
      <c r="BYG41" s="1"/>
      <c r="BYH41" s="1"/>
      <c r="BYI41" s="1"/>
      <c r="BYJ41" s="1"/>
      <c r="BYK41" s="1"/>
      <c r="BYL41" s="1"/>
      <c r="BYM41" s="1"/>
      <c r="BYN41" s="1"/>
      <c r="BYO41" s="1"/>
      <c r="BYP41" s="1"/>
      <c r="BYQ41" s="1"/>
      <c r="BYR41" s="1"/>
      <c r="BYS41" s="1"/>
      <c r="BYT41" s="1"/>
      <c r="BYU41" s="1"/>
      <c r="BYV41" s="1"/>
      <c r="BYW41" s="1"/>
      <c r="BYX41" s="1"/>
      <c r="BYY41" s="1"/>
      <c r="BYZ41" s="1"/>
      <c r="BZA41" s="1"/>
      <c r="BZB41" s="1"/>
      <c r="BZC41" s="1"/>
      <c r="BZD41" s="1"/>
      <c r="BZE41" s="1"/>
      <c r="BZF41" s="1"/>
      <c r="BZG41" s="1"/>
      <c r="BZH41" s="1"/>
      <c r="BZI41" s="1"/>
      <c r="BZJ41" s="1"/>
      <c r="BZK41" s="1"/>
      <c r="BZL41" s="1"/>
      <c r="BZM41" s="1"/>
      <c r="BZN41" s="1"/>
      <c r="BZO41" s="1"/>
      <c r="BZP41" s="1"/>
      <c r="BZQ41" s="1"/>
      <c r="BZR41" s="1"/>
      <c r="BZS41" s="1"/>
      <c r="BZT41" s="1"/>
      <c r="BZU41" s="1"/>
      <c r="BZV41" s="1"/>
      <c r="BZW41" s="1"/>
      <c r="BZX41" s="1"/>
      <c r="BZY41" s="1"/>
      <c r="BZZ41" s="1"/>
      <c r="CAA41" s="1"/>
      <c r="CAB41" s="1"/>
      <c r="CAC41" s="1"/>
      <c r="CAD41" s="1"/>
      <c r="CAE41" s="1"/>
      <c r="CAF41" s="1"/>
      <c r="CAG41" s="1"/>
      <c r="CAH41" s="1"/>
      <c r="CAI41" s="1"/>
      <c r="CAJ41" s="1"/>
      <c r="CAK41" s="1"/>
      <c r="CAL41" s="1"/>
      <c r="CAM41" s="1"/>
      <c r="CAN41" s="1"/>
      <c r="CAO41" s="1"/>
      <c r="CAP41" s="1"/>
      <c r="CAQ41" s="1"/>
      <c r="CAR41" s="1"/>
      <c r="CAS41" s="1"/>
      <c r="CAT41" s="1"/>
      <c r="CAU41" s="1"/>
      <c r="CAV41" s="1"/>
      <c r="CAW41" s="1"/>
      <c r="CAX41" s="1"/>
      <c r="CAY41" s="1"/>
      <c r="CAZ41" s="1"/>
      <c r="CBA41" s="1"/>
      <c r="CBB41" s="1"/>
      <c r="CBC41" s="1"/>
      <c r="CBD41" s="1"/>
      <c r="CBE41" s="1"/>
      <c r="CBF41" s="1"/>
      <c r="CBG41" s="1"/>
      <c r="CBH41" s="1"/>
      <c r="CBI41" s="1"/>
      <c r="CBJ41" s="1"/>
      <c r="CBK41" s="1"/>
      <c r="CBL41" s="1"/>
      <c r="CBM41" s="1"/>
      <c r="CBN41" s="1"/>
      <c r="CBO41" s="1"/>
      <c r="CBP41" s="1"/>
      <c r="CBQ41" s="1"/>
      <c r="CBR41" s="1"/>
      <c r="CBS41" s="1"/>
      <c r="CBT41" s="1"/>
      <c r="CBU41" s="1"/>
      <c r="CBV41" s="1"/>
      <c r="CBW41" s="1"/>
      <c r="CBX41" s="1"/>
      <c r="CBY41" s="1"/>
      <c r="CBZ41" s="1"/>
      <c r="CCA41" s="1"/>
      <c r="CCB41" s="1"/>
      <c r="CCC41" s="1"/>
      <c r="CCD41" s="1"/>
      <c r="CCE41" s="1"/>
      <c r="CCF41" s="1"/>
      <c r="CCG41" s="1"/>
      <c r="CCH41" s="1"/>
      <c r="CCI41" s="1"/>
      <c r="CCJ41" s="1"/>
      <c r="CCK41" s="1"/>
      <c r="CCL41" s="1"/>
      <c r="CCM41" s="1"/>
      <c r="CCN41" s="1"/>
      <c r="CCO41" s="1"/>
      <c r="CCP41" s="1"/>
      <c r="CCQ41" s="1"/>
      <c r="CCR41" s="1"/>
      <c r="CCS41" s="1"/>
      <c r="CCT41" s="1"/>
      <c r="CCU41" s="1"/>
      <c r="CCV41" s="1"/>
      <c r="CCW41" s="1"/>
      <c r="CCX41" s="1"/>
      <c r="CCY41" s="1"/>
      <c r="CCZ41" s="1"/>
      <c r="CDA41" s="1"/>
      <c r="CDB41" s="1"/>
      <c r="CDC41" s="1"/>
      <c r="CDD41" s="1"/>
      <c r="CDE41" s="1"/>
      <c r="CDF41" s="1"/>
      <c r="CDG41" s="1"/>
      <c r="CDH41" s="1"/>
      <c r="CDI41" s="1"/>
      <c r="CDJ41" s="1"/>
      <c r="CDK41" s="1"/>
      <c r="CDL41" s="1"/>
      <c r="CDM41" s="1"/>
      <c r="CDN41" s="1"/>
      <c r="CDO41" s="1"/>
      <c r="CDP41" s="1"/>
      <c r="CDQ41" s="1"/>
      <c r="CDR41" s="1"/>
      <c r="CDS41" s="1"/>
      <c r="CDT41" s="1"/>
      <c r="CDU41" s="1"/>
      <c r="CDV41" s="1"/>
      <c r="CDW41" s="1"/>
      <c r="CDX41" s="1"/>
      <c r="CDY41" s="1"/>
      <c r="CDZ41" s="1"/>
      <c r="CEA41" s="1"/>
      <c r="CEB41" s="1"/>
      <c r="CEC41" s="1"/>
      <c r="CED41" s="1"/>
      <c r="CEE41" s="1"/>
      <c r="CEF41" s="1"/>
      <c r="CEG41" s="1"/>
      <c r="CEH41" s="1"/>
      <c r="CEI41" s="1"/>
      <c r="CEJ41" s="1"/>
      <c r="CEK41" s="1"/>
      <c r="CEL41" s="1"/>
      <c r="CEM41" s="1"/>
      <c r="CEN41" s="1"/>
      <c r="CEO41" s="1"/>
      <c r="CEP41" s="1"/>
      <c r="CEQ41" s="1"/>
      <c r="CER41" s="1"/>
      <c r="CES41" s="1"/>
      <c r="CET41" s="1"/>
      <c r="CEU41" s="1"/>
      <c r="CEV41" s="1"/>
      <c r="CEW41" s="1"/>
      <c r="CEX41" s="1"/>
      <c r="CEY41" s="1"/>
      <c r="CEZ41" s="1"/>
      <c r="CFA41" s="1"/>
      <c r="CFB41" s="1"/>
      <c r="CFC41" s="1"/>
      <c r="CFD41" s="1"/>
      <c r="CFE41" s="1"/>
      <c r="CFF41" s="1"/>
      <c r="CFG41" s="1"/>
      <c r="CFH41" s="1"/>
      <c r="CFI41" s="1"/>
      <c r="CFJ41" s="1"/>
      <c r="CFK41" s="1"/>
      <c r="CFL41" s="1"/>
      <c r="CFM41" s="1"/>
      <c r="CFN41" s="1"/>
      <c r="CFO41" s="1"/>
      <c r="CFP41" s="1"/>
      <c r="CFQ41" s="1"/>
      <c r="CFR41" s="1"/>
      <c r="CFS41" s="1"/>
      <c r="CFT41" s="1"/>
      <c r="CFU41" s="1"/>
      <c r="CFV41" s="1"/>
      <c r="CFW41" s="1"/>
      <c r="CFX41" s="1"/>
      <c r="CFY41" s="1"/>
      <c r="CFZ41" s="1"/>
      <c r="CGA41" s="1"/>
      <c r="CGB41" s="1"/>
      <c r="CGC41" s="1"/>
      <c r="CGD41" s="1"/>
      <c r="CGE41" s="1"/>
      <c r="CGF41" s="1"/>
      <c r="CGG41" s="1"/>
      <c r="CGH41" s="1"/>
      <c r="CGI41" s="1"/>
      <c r="CGJ41" s="1"/>
      <c r="CGK41" s="1"/>
      <c r="CGL41" s="1"/>
      <c r="CGM41" s="1"/>
      <c r="CGN41" s="1"/>
      <c r="CGO41" s="1"/>
      <c r="CGP41" s="1"/>
      <c r="CGQ41" s="1"/>
      <c r="CGR41" s="1"/>
      <c r="CGS41" s="1"/>
      <c r="CGT41" s="1"/>
      <c r="CGU41" s="1"/>
      <c r="CGV41" s="1"/>
      <c r="CGW41" s="1"/>
      <c r="CGX41" s="1"/>
      <c r="CGY41" s="1"/>
      <c r="CGZ41" s="1"/>
      <c r="CHA41" s="1"/>
      <c r="CHB41" s="1"/>
      <c r="CHC41" s="1"/>
      <c r="CHD41" s="1"/>
      <c r="CHE41" s="1"/>
      <c r="CHF41" s="1"/>
      <c r="CHG41" s="1"/>
      <c r="CHH41" s="1"/>
      <c r="CHI41" s="1"/>
      <c r="CHJ41" s="1"/>
      <c r="CHK41" s="1"/>
      <c r="CHL41" s="1"/>
      <c r="CHM41" s="1"/>
      <c r="CHN41" s="1"/>
      <c r="CHO41" s="1"/>
      <c r="CHP41" s="1"/>
      <c r="CHQ41" s="1"/>
      <c r="CHR41" s="1"/>
      <c r="CHS41" s="1"/>
      <c r="CHT41" s="1"/>
      <c r="CHU41" s="1"/>
      <c r="CHV41" s="1"/>
      <c r="CHW41" s="1"/>
      <c r="CHX41" s="1"/>
      <c r="CHY41" s="1"/>
      <c r="CHZ41" s="1"/>
      <c r="CIA41" s="1"/>
      <c r="CIB41" s="1"/>
      <c r="CIC41" s="1"/>
      <c r="CID41" s="1"/>
      <c r="CIE41" s="1"/>
      <c r="CIF41" s="1"/>
      <c r="CIG41" s="1"/>
      <c r="CIH41" s="1"/>
      <c r="CII41" s="1"/>
      <c r="CIJ41" s="1"/>
      <c r="CIK41" s="1"/>
      <c r="CIL41" s="1"/>
      <c r="CIM41" s="1"/>
      <c r="CIN41" s="1"/>
      <c r="CIO41" s="1"/>
      <c r="CIP41" s="1"/>
      <c r="CIQ41" s="1"/>
      <c r="CIR41" s="1"/>
      <c r="CIS41" s="1"/>
      <c r="CIT41" s="1"/>
      <c r="CIU41" s="1"/>
      <c r="CIV41" s="1"/>
      <c r="CIW41" s="1"/>
      <c r="CIX41" s="1"/>
      <c r="CIY41" s="1"/>
      <c r="CIZ41" s="1"/>
      <c r="CJA41" s="1"/>
      <c r="CJB41" s="1"/>
      <c r="CJC41" s="1"/>
      <c r="CJD41" s="1"/>
      <c r="CJE41" s="1"/>
      <c r="CJF41" s="1"/>
      <c r="CJG41" s="1"/>
      <c r="CJH41" s="1"/>
      <c r="CJI41" s="1"/>
      <c r="CJJ41" s="1"/>
      <c r="CJK41" s="1"/>
      <c r="CJL41" s="1"/>
      <c r="CJM41" s="1"/>
      <c r="CJN41" s="1"/>
      <c r="CJO41" s="1"/>
      <c r="CJP41" s="1"/>
      <c r="CJQ41" s="1"/>
      <c r="CJR41" s="1"/>
      <c r="CJS41" s="1"/>
      <c r="CJT41" s="1"/>
      <c r="CJU41" s="1"/>
      <c r="CJV41" s="1"/>
      <c r="CJW41" s="1"/>
      <c r="CJX41" s="1"/>
      <c r="CJY41" s="1"/>
      <c r="CJZ41" s="1"/>
      <c r="CKA41" s="1"/>
      <c r="CKB41" s="1"/>
      <c r="CKC41" s="1"/>
      <c r="CKD41" s="1"/>
      <c r="CKE41" s="1"/>
      <c r="CKF41" s="1"/>
      <c r="CKG41" s="1"/>
      <c r="CKH41" s="1"/>
      <c r="CKI41" s="1"/>
      <c r="CKJ41" s="1"/>
      <c r="CKK41" s="1"/>
      <c r="CKL41" s="1"/>
      <c r="CKM41" s="1"/>
      <c r="CKN41" s="1"/>
      <c r="CKO41" s="1"/>
      <c r="CKP41" s="1"/>
      <c r="CKQ41" s="1"/>
      <c r="CKR41" s="1"/>
      <c r="CKS41" s="1"/>
      <c r="CKT41" s="1"/>
      <c r="CKU41" s="1"/>
      <c r="CKV41" s="1"/>
      <c r="CKW41" s="1"/>
      <c r="CKX41" s="1"/>
      <c r="CKY41" s="1"/>
      <c r="CKZ41" s="1"/>
      <c r="CLA41" s="1"/>
      <c r="CLB41" s="1"/>
      <c r="CLC41" s="1"/>
      <c r="CLD41" s="1"/>
      <c r="CLE41" s="1"/>
      <c r="CLF41" s="1"/>
      <c r="CLG41" s="1"/>
      <c r="CLH41" s="1"/>
      <c r="CLI41" s="1"/>
      <c r="CLJ41" s="1"/>
      <c r="CLK41" s="1"/>
      <c r="CLL41" s="1"/>
      <c r="CLM41" s="1"/>
      <c r="CLN41" s="1"/>
      <c r="CLO41" s="1"/>
      <c r="CLP41" s="1"/>
      <c r="CLQ41" s="1"/>
      <c r="CLR41" s="1"/>
      <c r="CLS41" s="1"/>
      <c r="CLT41" s="1"/>
      <c r="CLU41" s="1"/>
      <c r="CLV41" s="1"/>
      <c r="CLW41" s="1"/>
      <c r="CLX41" s="1"/>
      <c r="CLY41" s="1"/>
      <c r="CLZ41" s="1"/>
      <c r="CMA41" s="1"/>
      <c r="CMB41" s="1"/>
      <c r="CMC41" s="1"/>
      <c r="CMD41" s="1"/>
      <c r="CME41" s="1"/>
      <c r="CMF41" s="1"/>
      <c r="CMG41" s="1"/>
      <c r="CMH41" s="1"/>
      <c r="CMI41" s="1"/>
      <c r="CMJ41" s="1"/>
      <c r="CMK41" s="1"/>
      <c r="CML41" s="1"/>
      <c r="CMM41" s="1"/>
      <c r="CMN41" s="1"/>
      <c r="CMO41" s="1"/>
      <c r="CMP41" s="1"/>
      <c r="CMQ41" s="1"/>
      <c r="CMR41" s="1"/>
      <c r="CMS41" s="1"/>
      <c r="CMT41" s="1"/>
      <c r="CMU41" s="1"/>
      <c r="CMV41" s="1"/>
      <c r="CMW41" s="1"/>
      <c r="CMX41" s="1"/>
      <c r="CMY41" s="1"/>
      <c r="CMZ41" s="1"/>
      <c r="CNA41" s="1"/>
      <c r="CNB41" s="1"/>
      <c r="CNC41" s="1"/>
      <c r="CND41" s="1"/>
      <c r="CNE41" s="1"/>
      <c r="CNF41" s="1"/>
      <c r="CNG41" s="1"/>
      <c r="CNH41" s="1"/>
      <c r="CNI41" s="1"/>
      <c r="CNJ41" s="1"/>
      <c r="CNK41" s="1"/>
      <c r="CNL41" s="1"/>
      <c r="CNM41" s="1"/>
      <c r="CNN41" s="1"/>
      <c r="CNO41" s="1"/>
      <c r="CNP41" s="1"/>
      <c r="CNQ41" s="1"/>
      <c r="CNR41" s="1"/>
      <c r="CNS41" s="1"/>
      <c r="CNT41" s="1"/>
      <c r="CNU41" s="1"/>
      <c r="CNV41" s="1"/>
      <c r="CNW41" s="1"/>
      <c r="CNX41" s="1"/>
      <c r="CNY41" s="1"/>
      <c r="CNZ41" s="1"/>
      <c r="COA41" s="1"/>
      <c r="COB41" s="1"/>
      <c r="COC41" s="1"/>
      <c r="COD41" s="1"/>
      <c r="COE41" s="1"/>
      <c r="COF41" s="1"/>
      <c r="COG41" s="1"/>
      <c r="COH41" s="1"/>
      <c r="COI41" s="1"/>
      <c r="COJ41" s="1"/>
      <c r="COK41" s="1"/>
      <c r="COL41" s="1"/>
      <c r="COM41" s="1"/>
      <c r="CON41" s="1"/>
      <c r="COO41" s="1"/>
      <c r="COP41" s="1"/>
      <c r="COQ41" s="1"/>
      <c r="COR41" s="1"/>
      <c r="COS41" s="1"/>
      <c r="COT41" s="1"/>
      <c r="COU41" s="1"/>
      <c r="COV41" s="1"/>
      <c r="COW41" s="1"/>
      <c r="COX41" s="1"/>
      <c r="COY41" s="1"/>
      <c r="COZ41" s="1"/>
      <c r="CPA41" s="1"/>
      <c r="CPB41" s="1"/>
      <c r="CPC41" s="1"/>
      <c r="CPD41" s="1"/>
      <c r="CPE41" s="1"/>
      <c r="CPF41" s="1"/>
      <c r="CPG41" s="1"/>
      <c r="CPH41" s="1"/>
      <c r="CPI41" s="1"/>
      <c r="CPJ41" s="1"/>
      <c r="CPK41" s="1"/>
      <c r="CPL41" s="1"/>
      <c r="CPM41" s="1"/>
      <c r="CPN41" s="1"/>
      <c r="CPO41" s="1"/>
      <c r="CPP41" s="1"/>
      <c r="CPQ41" s="1"/>
      <c r="CPR41" s="1"/>
      <c r="CPS41" s="1"/>
      <c r="CPT41" s="1"/>
      <c r="CPU41" s="1"/>
      <c r="CPV41" s="1"/>
      <c r="CPW41" s="1"/>
      <c r="CPX41" s="1"/>
      <c r="CPY41" s="1"/>
      <c r="CPZ41" s="1"/>
      <c r="CQA41" s="1"/>
      <c r="CQB41" s="1"/>
      <c r="CQC41" s="1"/>
      <c r="CQD41" s="1"/>
      <c r="CQE41" s="1"/>
      <c r="CQF41" s="1"/>
      <c r="CQG41" s="1"/>
      <c r="CQH41" s="1"/>
      <c r="CQI41" s="1"/>
      <c r="CQJ41" s="1"/>
      <c r="CQK41" s="1"/>
      <c r="CQL41" s="1"/>
      <c r="CQM41" s="1"/>
      <c r="CQN41" s="1"/>
      <c r="CQO41" s="1"/>
      <c r="CQP41" s="1"/>
      <c r="CQQ41" s="1"/>
      <c r="CQR41" s="1"/>
      <c r="CQS41" s="1"/>
      <c r="CQT41" s="1"/>
      <c r="CQU41" s="1"/>
      <c r="CQV41" s="1"/>
      <c r="CQW41" s="1"/>
      <c r="CQX41" s="1"/>
      <c r="CQY41" s="1"/>
      <c r="CQZ41" s="1"/>
      <c r="CRA41" s="1"/>
      <c r="CRB41" s="1"/>
      <c r="CRC41" s="1"/>
      <c r="CRD41" s="1"/>
      <c r="CRE41" s="1"/>
      <c r="CRF41" s="1"/>
      <c r="CRG41" s="1"/>
      <c r="CRH41" s="1"/>
      <c r="CRI41" s="1"/>
      <c r="CRJ41" s="1"/>
      <c r="CRK41" s="1"/>
      <c r="CRL41" s="1"/>
      <c r="CRM41" s="1"/>
      <c r="CRN41" s="1"/>
      <c r="CRO41" s="1"/>
      <c r="CRP41" s="1"/>
      <c r="CRQ41" s="1"/>
      <c r="CRR41" s="1"/>
      <c r="CRS41" s="1"/>
      <c r="CRT41" s="1"/>
      <c r="CRU41" s="1"/>
      <c r="CRV41" s="1"/>
      <c r="CRW41" s="1"/>
      <c r="CRX41" s="1"/>
      <c r="CRY41" s="1"/>
      <c r="CRZ41" s="1"/>
      <c r="CSA41" s="1"/>
      <c r="CSB41" s="1"/>
      <c r="CSC41" s="1"/>
      <c r="CSD41" s="1"/>
      <c r="CSE41" s="1"/>
      <c r="CSF41" s="1"/>
      <c r="CSG41" s="1"/>
      <c r="CSH41" s="1"/>
      <c r="CSI41" s="1"/>
      <c r="CSJ41" s="1"/>
      <c r="CSK41" s="1"/>
      <c r="CSL41" s="1"/>
      <c r="CSM41" s="1"/>
      <c r="CSN41" s="1"/>
      <c r="CSO41" s="1"/>
      <c r="CSP41" s="1"/>
      <c r="CSQ41" s="1"/>
      <c r="CSR41" s="1"/>
      <c r="CSS41" s="1"/>
      <c r="CST41" s="1"/>
      <c r="CSU41" s="1"/>
      <c r="CSV41" s="1"/>
      <c r="CSW41" s="1"/>
      <c r="CSX41" s="1"/>
      <c r="CSY41" s="1"/>
      <c r="CSZ41" s="1"/>
      <c r="CTA41" s="1"/>
      <c r="CTB41" s="1"/>
      <c r="CTC41" s="1"/>
      <c r="CTD41" s="1"/>
      <c r="CTE41" s="1"/>
      <c r="CTF41" s="1"/>
      <c r="CTG41" s="1"/>
      <c r="CTH41" s="1"/>
      <c r="CTI41" s="1"/>
      <c r="CTJ41" s="1"/>
      <c r="CTK41" s="1"/>
      <c r="CTL41" s="1"/>
      <c r="CTM41" s="1"/>
      <c r="CTN41" s="1"/>
      <c r="CTO41" s="1"/>
      <c r="CTP41" s="1"/>
      <c r="CTQ41" s="1"/>
      <c r="CTR41" s="1"/>
      <c r="CTS41" s="1"/>
      <c r="CTT41" s="1"/>
      <c r="CTU41" s="1"/>
      <c r="CTV41" s="1"/>
      <c r="CTW41" s="1"/>
      <c r="CTX41" s="1"/>
      <c r="CTY41" s="1"/>
      <c r="CTZ41" s="1"/>
      <c r="CUA41" s="1"/>
      <c r="CUB41" s="1"/>
      <c r="CUC41" s="1"/>
      <c r="CUD41" s="1"/>
      <c r="CUE41" s="1"/>
      <c r="CUF41" s="1"/>
      <c r="CUG41" s="1"/>
      <c r="CUH41" s="1"/>
      <c r="CUI41" s="1"/>
      <c r="CUJ41" s="1"/>
      <c r="CUK41" s="1"/>
      <c r="CUL41" s="1"/>
      <c r="CUM41" s="1"/>
      <c r="CUN41" s="1"/>
      <c r="CUO41" s="1"/>
      <c r="CUP41" s="1"/>
      <c r="CUQ41" s="1"/>
      <c r="CUR41" s="1"/>
      <c r="CUS41" s="1"/>
      <c r="CUT41" s="1"/>
      <c r="CUU41" s="1"/>
      <c r="CUV41" s="1"/>
      <c r="CUW41" s="1"/>
      <c r="CUX41" s="1"/>
      <c r="CUY41" s="1"/>
      <c r="CUZ41" s="1"/>
      <c r="CVA41" s="1"/>
      <c r="CVB41" s="1"/>
      <c r="CVC41" s="1"/>
      <c r="CVD41" s="1"/>
      <c r="CVE41" s="1"/>
      <c r="CVF41" s="1"/>
      <c r="CVG41" s="1"/>
      <c r="CVH41" s="1"/>
      <c r="CVI41" s="1"/>
      <c r="CVJ41" s="1"/>
      <c r="CVK41" s="1"/>
      <c r="CVL41" s="1"/>
      <c r="CVM41" s="1"/>
      <c r="CVN41" s="1"/>
      <c r="CVO41" s="1"/>
      <c r="CVP41" s="1"/>
      <c r="CVQ41" s="1"/>
      <c r="CVR41" s="1"/>
      <c r="CVS41" s="1"/>
      <c r="CVT41" s="1"/>
      <c r="CVU41" s="1"/>
      <c r="CVV41" s="1"/>
      <c r="CVW41" s="1"/>
      <c r="CVX41" s="1"/>
      <c r="CVY41" s="1"/>
      <c r="CVZ41" s="1"/>
      <c r="CWA41" s="1"/>
      <c r="CWB41" s="1"/>
      <c r="CWC41" s="1"/>
      <c r="CWD41" s="1"/>
      <c r="CWE41" s="1"/>
      <c r="CWF41" s="1"/>
      <c r="CWG41" s="1"/>
      <c r="CWH41" s="1"/>
      <c r="CWI41" s="1"/>
      <c r="CWJ41" s="1"/>
      <c r="CWK41" s="1"/>
      <c r="CWL41" s="1"/>
      <c r="CWM41" s="1"/>
      <c r="CWN41" s="1"/>
      <c r="CWO41" s="1"/>
      <c r="CWP41" s="1"/>
      <c r="CWQ41" s="1"/>
      <c r="CWR41" s="1"/>
      <c r="CWS41" s="1"/>
      <c r="CWT41" s="1"/>
      <c r="CWU41" s="1"/>
      <c r="CWV41" s="1"/>
      <c r="CWW41" s="1"/>
      <c r="CWX41" s="1"/>
      <c r="CWY41" s="1"/>
      <c r="CWZ41" s="1"/>
      <c r="CXA41" s="1"/>
      <c r="CXB41" s="1"/>
      <c r="CXC41" s="1"/>
      <c r="CXD41" s="1"/>
      <c r="CXE41" s="1"/>
      <c r="CXF41" s="1"/>
      <c r="CXG41" s="1"/>
      <c r="CXH41" s="1"/>
      <c r="CXI41" s="1"/>
      <c r="CXJ41" s="1"/>
      <c r="CXK41" s="1"/>
      <c r="CXL41" s="1"/>
      <c r="CXM41" s="1"/>
      <c r="CXN41" s="1"/>
      <c r="CXO41" s="1"/>
      <c r="CXP41" s="1"/>
      <c r="CXQ41" s="1"/>
      <c r="CXR41" s="1"/>
      <c r="CXS41" s="1"/>
      <c r="CXT41" s="1"/>
      <c r="CXU41" s="1"/>
      <c r="CXV41" s="1"/>
      <c r="CXW41" s="1"/>
      <c r="CXX41" s="1"/>
      <c r="CXY41" s="1"/>
      <c r="CXZ41" s="1"/>
      <c r="CYA41" s="1"/>
      <c r="CYB41" s="1"/>
      <c r="CYC41" s="1"/>
      <c r="CYD41" s="1"/>
      <c r="CYE41" s="1"/>
      <c r="CYF41" s="1"/>
      <c r="CYG41" s="1"/>
      <c r="CYH41" s="1"/>
      <c r="CYI41" s="1"/>
      <c r="CYJ41" s="1"/>
      <c r="CYK41" s="1"/>
      <c r="CYL41" s="1"/>
      <c r="CYM41" s="1"/>
      <c r="CYN41" s="1"/>
      <c r="CYO41" s="1"/>
      <c r="CYP41" s="1"/>
      <c r="CYQ41" s="1"/>
      <c r="CYR41" s="1"/>
      <c r="CYS41" s="1"/>
      <c r="CYT41" s="1"/>
      <c r="CYU41" s="1"/>
      <c r="CYV41" s="1"/>
      <c r="CYW41" s="1"/>
      <c r="CYX41" s="1"/>
      <c r="CYY41" s="1"/>
      <c r="CYZ41" s="1"/>
      <c r="CZA41" s="1"/>
      <c r="CZB41" s="1"/>
      <c r="CZC41" s="1"/>
      <c r="CZD41" s="1"/>
      <c r="CZE41" s="1"/>
      <c r="CZF41" s="1"/>
      <c r="CZG41" s="1"/>
      <c r="CZH41" s="1"/>
      <c r="CZI41" s="1"/>
      <c r="CZJ41" s="1"/>
      <c r="CZK41" s="1"/>
      <c r="CZL41" s="1"/>
      <c r="CZM41" s="1"/>
      <c r="CZN41" s="1"/>
      <c r="CZO41" s="1"/>
      <c r="CZP41" s="1"/>
      <c r="CZQ41" s="1"/>
      <c r="CZR41" s="1"/>
      <c r="CZS41" s="1"/>
      <c r="CZT41" s="1"/>
      <c r="CZU41" s="1"/>
      <c r="CZV41" s="1"/>
      <c r="CZW41" s="1"/>
      <c r="CZX41" s="1"/>
      <c r="CZY41" s="1"/>
      <c r="CZZ41" s="1"/>
      <c r="DAA41" s="1"/>
      <c r="DAB41" s="1"/>
      <c r="DAC41" s="1"/>
      <c r="DAD41" s="1"/>
      <c r="DAE41" s="1"/>
      <c r="DAF41" s="1"/>
      <c r="DAG41" s="1"/>
      <c r="DAH41" s="1"/>
      <c r="DAI41" s="1"/>
      <c r="DAJ41" s="1"/>
      <c r="DAK41" s="1"/>
      <c r="DAL41" s="1"/>
      <c r="DAM41" s="1"/>
      <c r="DAN41" s="1"/>
      <c r="DAO41" s="1"/>
      <c r="DAP41" s="1"/>
      <c r="DAQ41" s="1"/>
      <c r="DAR41" s="1"/>
      <c r="DAS41" s="1"/>
      <c r="DAT41" s="1"/>
      <c r="DAU41" s="1"/>
      <c r="DAV41" s="1"/>
      <c r="DAW41" s="1"/>
      <c r="DAX41" s="1"/>
      <c r="DAY41" s="1"/>
      <c r="DAZ41" s="1"/>
      <c r="DBA41" s="1"/>
      <c r="DBB41" s="1"/>
      <c r="DBC41" s="1"/>
      <c r="DBD41" s="1"/>
      <c r="DBE41" s="1"/>
      <c r="DBF41" s="1"/>
      <c r="DBG41" s="1"/>
      <c r="DBH41" s="1"/>
      <c r="DBI41" s="1"/>
      <c r="DBJ41" s="1"/>
      <c r="DBK41" s="1"/>
      <c r="DBL41" s="1"/>
      <c r="DBM41" s="1"/>
      <c r="DBN41" s="1"/>
      <c r="DBO41" s="1"/>
      <c r="DBP41" s="1"/>
      <c r="DBQ41" s="1"/>
      <c r="DBR41" s="1"/>
      <c r="DBS41" s="1"/>
      <c r="DBT41" s="1"/>
      <c r="DBU41" s="1"/>
      <c r="DBV41" s="1"/>
      <c r="DBW41" s="1"/>
      <c r="DBX41" s="1"/>
      <c r="DBY41" s="1"/>
      <c r="DBZ41" s="1"/>
      <c r="DCA41" s="1"/>
      <c r="DCB41" s="1"/>
      <c r="DCC41" s="1"/>
      <c r="DCD41" s="1"/>
      <c r="DCE41" s="1"/>
      <c r="DCF41" s="1"/>
      <c r="DCG41" s="1"/>
      <c r="DCH41" s="1"/>
      <c r="DCI41" s="1"/>
      <c r="DCJ41" s="1"/>
      <c r="DCK41" s="1"/>
      <c r="DCL41" s="1"/>
      <c r="DCM41" s="1"/>
      <c r="DCN41" s="1"/>
      <c r="DCO41" s="1"/>
      <c r="DCP41" s="1"/>
      <c r="DCQ41" s="1"/>
      <c r="DCR41" s="1"/>
      <c r="DCS41" s="1"/>
      <c r="DCT41" s="1"/>
      <c r="DCU41" s="1"/>
      <c r="DCV41" s="1"/>
      <c r="DCW41" s="1"/>
      <c r="DCX41" s="1"/>
      <c r="DCY41" s="1"/>
      <c r="DCZ41" s="1"/>
      <c r="DDA41" s="1"/>
      <c r="DDB41" s="1"/>
      <c r="DDC41" s="1"/>
      <c r="DDD41" s="1"/>
      <c r="DDE41" s="1"/>
      <c r="DDF41" s="1"/>
      <c r="DDG41" s="1"/>
      <c r="DDH41" s="1"/>
      <c r="DDI41" s="1"/>
      <c r="DDJ41" s="1"/>
      <c r="DDK41" s="1"/>
      <c r="DDL41" s="1"/>
      <c r="DDM41" s="1"/>
      <c r="DDN41" s="1"/>
      <c r="DDO41" s="1"/>
      <c r="DDP41" s="1"/>
      <c r="DDQ41" s="1"/>
      <c r="DDR41" s="1"/>
      <c r="DDS41" s="1"/>
      <c r="DDT41" s="1"/>
      <c r="DDU41" s="1"/>
      <c r="DDV41" s="1"/>
      <c r="DDW41" s="1"/>
      <c r="DDX41" s="1"/>
      <c r="DDY41" s="1"/>
      <c r="DDZ41" s="1"/>
      <c r="DEA41" s="1"/>
      <c r="DEB41" s="1"/>
      <c r="DEC41" s="1"/>
      <c r="DED41" s="1"/>
      <c r="DEE41" s="1"/>
      <c r="DEF41" s="1"/>
      <c r="DEG41" s="1"/>
      <c r="DEH41" s="1"/>
      <c r="DEI41" s="1"/>
      <c r="DEJ41" s="1"/>
      <c r="DEK41" s="1"/>
      <c r="DEL41" s="1"/>
      <c r="DEM41" s="1"/>
      <c r="DEN41" s="1"/>
      <c r="DEO41" s="1"/>
      <c r="DEP41" s="1"/>
      <c r="DEQ41" s="1"/>
      <c r="DER41" s="1"/>
      <c r="DES41" s="1"/>
      <c r="DET41" s="1"/>
      <c r="DEU41" s="1"/>
      <c r="DEV41" s="1"/>
      <c r="DEW41" s="1"/>
      <c r="DEX41" s="1"/>
      <c r="DEY41" s="1"/>
      <c r="DEZ41" s="1"/>
      <c r="DFA41" s="1"/>
      <c r="DFB41" s="1"/>
      <c r="DFC41" s="1"/>
      <c r="DFD41" s="1"/>
      <c r="DFE41" s="1"/>
      <c r="DFF41" s="1"/>
      <c r="DFG41" s="1"/>
      <c r="DFH41" s="1"/>
      <c r="DFI41" s="1"/>
      <c r="DFJ41" s="1"/>
      <c r="DFK41" s="1"/>
      <c r="DFL41" s="1"/>
      <c r="DFM41" s="1"/>
      <c r="DFN41" s="1"/>
      <c r="DFO41" s="1"/>
      <c r="DFP41" s="1"/>
      <c r="DFQ41" s="1"/>
      <c r="DFR41" s="1"/>
      <c r="DFS41" s="1"/>
      <c r="DFT41" s="1"/>
      <c r="DFU41" s="1"/>
      <c r="DFV41" s="1"/>
      <c r="DFW41" s="1"/>
      <c r="DFX41" s="1"/>
      <c r="DFY41" s="1"/>
      <c r="DFZ41" s="1"/>
      <c r="DGA41" s="1"/>
      <c r="DGB41" s="1"/>
      <c r="DGC41" s="1"/>
      <c r="DGD41" s="1"/>
      <c r="DGE41" s="1"/>
      <c r="DGF41" s="1"/>
      <c r="DGG41" s="1"/>
      <c r="DGH41" s="1"/>
      <c r="DGI41" s="1"/>
      <c r="DGJ41" s="1"/>
      <c r="DGK41" s="1"/>
      <c r="DGL41" s="1"/>
      <c r="DGM41" s="1"/>
      <c r="DGN41" s="1"/>
      <c r="DGO41" s="1"/>
      <c r="DGP41" s="1"/>
      <c r="DGQ41" s="1"/>
      <c r="DGR41" s="1"/>
      <c r="DGS41" s="1"/>
      <c r="DGT41" s="1"/>
      <c r="DGU41" s="1"/>
      <c r="DGV41" s="1"/>
      <c r="DGW41" s="1"/>
      <c r="DGX41" s="1"/>
      <c r="DGY41" s="1"/>
      <c r="DGZ41" s="1"/>
      <c r="DHA41" s="1"/>
      <c r="DHB41" s="1"/>
      <c r="DHC41" s="1"/>
      <c r="DHD41" s="1"/>
      <c r="DHE41" s="1"/>
      <c r="DHF41" s="1"/>
      <c r="DHG41" s="1"/>
      <c r="DHH41" s="1"/>
      <c r="DHI41" s="1"/>
      <c r="DHJ41" s="1"/>
      <c r="DHK41" s="1"/>
      <c r="DHL41" s="1"/>
      <c r="DHM41" s="1"/>
      <c r="DHN41" s="1"/>
      <c r="DHO41" s="1"/>
      <c r="DHP41" s="1"/>
      <c r="DHQ41" s="1"/>
      <c r="DHR41" s="1"/>
      <c r="DHS41" s="1"/>
      <c r="DHT41" s="1"/>
      <c r="DHU41" s="1"/>
      <c r="DHV41" s="1"/>
      <c r="DHW41" s="1"/>
      <c r="DHX41" s="1"/>
      <c r="DHY41" s="1"/>
      <c r="DHZ41" s="1"/>
      <c r="DIA41" s="1"/>
      <c r="DIB41" s="1"/>
      <c r="DIC41" s="1"/>
      <c r="DID41" s="1"/>
      <c r="DIE41" s="1"/>
      <c r="DIF41" s="1"/>
      <c r="DIG41" s="1"/>
      <c r="DIH41" s="1"/>
      <c r="DII41" s="1"/>
      <c r="DIJ41" s="1"/>
      <c r="DIK41" s="1"/>
      <c r="DIL41" s="1"/>
      <c r="DIM41" s="1"/>
      <c r="DIN41" s="1"/>
      <c r="DIO41" s="1"/>
      <c r="DIP41" s="1"/>
      <c r="DIQ41" s="1"/>
      <c r="DIR41" s="1"/>
      <c r="DIS41" s="1"/>
      <c r="DIT41" s="1"/>
      <c r="DIU41" s="1"/>
      <c r="DIV41" s="1"/>
      <c r="DIW41" s="1"/>
      <c r="DIX41" s="1"/>
      <c r="DIY41" s="1"/>
      <c r="DIZ41" s="1"/>
      <c r="DJA41" s="1"/>
      <c r="DJB41" s="1"/>
      <c r="DJC41" s="1"/>
      <c r="DJD41" s="1"/>
      <c r="DJE41" s="1"/>
      <c r="DJF41" s="1"/>
      <c r="DJG41" s="1"/>
      <c r="DJH41" s="1"/>
      <c r="DJI41" s="1"/>
      <c r="DJJ41" s="1"/>
      <c r="DJK41" s="1"/>
      <c r="DJL41" s="1"/>
      <c r="DJM41" s="1"/>
      <c r="DJN41" s="1"/>
      <c r="DJO41" s="1"/>
      <c r="DJP41" s="1"/>
      <c r="DJQ41" s="1"/>
      <c r="DJR41" s="1"/>
      <c r="DJS41" s="1"/>
      <c r="DJT41" s="1"/>
      <c r="DJU41" s="1"/>
      <c r="DJV41" s="1"/>
      <c r="DJW41" s="1"/>
      <c r="DJX41" s="1"/>
      <c r="DJY41" s="1"/>
      <c r="DJZ41" s="1"/>
      <c r="DKA41" s="1"/>
      <c r="DKB41" s="1"/>
      <c r="DKC41" s="1"/>
      <c r="DKD41" s="1"/>
      <c r="DKE41" s="1"/>
      <c r="DKF41" s="1"/>
      <c r="DKG41" s="1"/>
      <c r="DKH41" s="1"/>
      <c r="DKI41" s="1"/>
      <c r="DKJ41" s="1"/>
      <c r="DKK41" s="1"/>
      <c r="DKL41" s="1"/>
      <c r="DKM41" s="1"/>
      <c r="DKN41" s="1"/>
      <c r="DKO41" s="1"/>
      <c r="DKP41" s="1"/>
      <c r="DKQ41" s="1"/>
      <c r="DKR41" s="1"/>
      <c r="DKS41" s="1"/>
      <c r="DKT41" s="1"/>
      <c r="DKU41" s="1"/>
      <c r="DKV41" s="1"/>
      <c r="DKW41" s="1"/>
      <c r="DKX41" s="1"/>
      <c r="DKY41" s="1"/>
      <c r="DKZ41" s="1"/>
      <c r="DLA41" s="1"/>
      <c r="DLB41" s="1"/>
      <c r="DLC41" s="1"/>
      <c r="DLD41" s="1"/>
      <c r="DLE41" s="1"/>
      <c r="DLF41" s="1"/>
      <c r="DLG41" s="1"/>
      <c r="DLH41" s="1"/>
      <c r="DLI41" s="1"/>
      <c r="DLJ41" s="1"/>
      <c r="DLK41" s="1"/>
      <c r="DLL41" s="1"/>
      <c r="DLM41" s="1"/>
      <c r="DLN41" s="1"/>
      <c r="DLO41" s="1"/>
      <c r="DLP41" s="1"/>
      <c r="DLQ41" s="1"/>
      <c r="DLR41" s="1"/>
      <c r="DLS41" s="1"/>
      <c r="DLT41" s="1"/>
      <c r="DLU41" s="1"/>
      <c r="DLV41" s="1"/>
      <c r="DLW41" s="1"/>
      <c r="DLX41" s="1"/>
      <c r="DLY41" s="1"/>
      <c r="DLZ41" s="1"/>
      <c r="DMA41" s="1"/>
      <c r="DMB41" s="1"/>
      <c r="DMC41" s="1"/>
      <c r="DMD41" s="1"/>
      <c r="DME41" s="1"/>
      <c r="DMF41" s="1"/>
      <c r="DMG41" s="1"/>
      <c r="DMH41" s="1"/>
      <c r="DMI41" s="1"/>
      <c r="DMJ41" s="1"/>
      <c r="DMK41" s="1"/>
      <c r="DML41" s="1"/>
      <c r="DMM41" s="1"/>
      <c r="DMN41" s="1"/>
      <c r="DMO41" s="1"/>
      <c r="DMP41" s="1"/>
      <c r="DMQ41" s="1"/>
      <c r="DMR41" s="1"/>
      <c r="DMS41" s="1"/>
      <c r="DMT41" s="1"/>
      <c r="DMU41" s="1"/>
      <c r="DMV41" s="1"/>
      <c r="DMW41" s="1"/>
      <c r="DMX41" s="1"/>
      <c r="DMY41" s="1"/>
      <c r="DMZ41" s="1"/>
      <c r="DNA41" s="1"/>
      <c r="DNB41" s="1"/>
      <c r="DNC41" s="1"/>
      <c r="DND41" s="1"/>
      <c r="DNE41" s="1"/>
      <c r="DNF41" s="1"/>
      <c r="DNG41" s="1"/>
      <c r="DNH41" s="1"/>
      <c r="DNI41" s="1"/>
      <c r="DNJ41" s="1"/>
      <c r="DNK41" s="1"/>
      <c r="DNL41" s="1"/>
      <c r="DNM41" s="1"/>
      <c r="DNN41" s="1"/>
      <c r="DNO41" s="1"/>
      <c r="DNP41" s="1"/>
      <c r="DNQ41" s="1"/>
      <c r="DNR41" s="1"/>
      <c r="DNS41" s="1"/>
      <c r="DNT41" s="1"/>
      <c r="DNU41" s="1"/>
      <c r="DNV41" s="1"/>
      <c r="DNW41" s="1"/>
      <c r="DNX41" s="1"/>
      <c r="DNY41" s="1"/>
      <c r="DNZ41" s="1"/>
      <c r="DOA41" s="1"/>
      <c r="DOB41" s="1"/>
      <c r="DOC41" s="1"/>
      <c r="DOD41" s="1"/>
      <c r="DOE41" s="1"/>
      <c r="DOF41" s="1"/>
      <c r="DOG41" s="1"/>
      <c r="DOH41" s="1"/>
      <c r="DOI41" s="1"/>
      <c r="DOJ41" s="1"/>
      <c r="DOK41" s="1"/>
      <c r="DOL41" s="1"/>
      <c r="DOM41" s="1"/>
      <c r="DON41" s="1"/>
      <c r="DOO41" s="1"/>
      <c r="DOP41" s="1"/>
      <c r="DOQ41" s="1"/>
      <c r="DOR41" s="1"/>
      <c r="DOS41" s="1"/>
      <c r="DOT41" s="1"/>
      <c r="DOU41" s="1"/>
      <c r="DOV41" s="1"/>
      <c r="DOW41" s="1"/>
      <c r="DOX41" s="1"/>
      <c r="DOY41" s="1"/>
      <c r="DOZ41" s="1"/>
      <c r="DPA41" s="1"/>
      <c r="DPB41" s="1"/>
      <c r="DPC41" s="1"/>
      <c r="DPD41" s="1"/>
      <c r="DPE41" s="1"/>
      <c r="DPF41" s="1"/>
      <c r="DPG41" s="1"/>
      <c r="DPH41" s="1"/>
      <c r="DPI41" s="1"/>
      <c r="DPJ41" s="1"/>
      <c r="DPK41" s="1"/>
      <c r="DPL41" s="1"/>
      <c r="DPM41" s="1"/>
      <c r="DPN41" s="1"/>
      <c r="DPO41" s="1"/>
      <c r="DPP41" s="1"/>
      <c r="DPQ41" s="1"/>
      <c r="DPR41" s="1"/>
      <c r="DPS41" s="1"/>
      <c r="DPT41" s="1"/>
      <c r="DPU41" s="1"/>
      <c r="DPV41" s="1"/>
      <c r="DPW41" s="1"/>
      <c r="DPX41" s="1"/>
      <c r="DPY41" s="1"/>
      <c r="DPZ41" s="1"/>
      <c r="DQA41" s="1"/>
      <c r="DQB41" s="1"/>
      <c r="DQC41" s="1"/>
      <c r="DQD41" s="1"/>
      <c r="DQE41" s="1"/>
      <c r="DQF41" s="1"/>
      <c r="DQG41" s="1"/>
      <c r="DQH41" s="1"/>
      <c r="DQI41" s="1"/>
      <c r="DQJ41" s="1"/>
      <c r="DQK41" s="1"/>
      <c r="DQL41" s="1"/>
      <c r="DQM41" s="1"/>
      <c r="DQN41" s="1"/>
      <c r="DQO41" s="1"/>
      <c r="DQP41" s="1"/>
      <c r="DQQ41" s="1"/>
      <c r="DQR41" s="1"/>
      <c r="DQS41" s="1"/>
      <c r="DQT41" s="1"/>
      <c r="DQU41" s="1"/>
      <c r="DQV41" s="1"/>
      <c r="DQW41" s="1"/>
      <c r="DQX41" s="1"/>
      <c r="DQY41" s="1"/>
      <c r="DQZ41" s="1"/>
      <c r="DRA41" s="1"/>
      <c r="DRB41" s="1"/>
      <c r="DRC41" s="1"/>
      <c r="DRD41" s="1"/>
      <c r="DRE41" s="1"/>
      <c r="DRF41" s="1"/>
      <c r="DRG41" s="1"/>
      <c r="DRH41" s="1"/>
      <c r="DRI41" s="1"/>
      <c r="DRJ41" s="1"/>
      <c r="DRK41" s="1"/>
      <c r="DRL41" s="1"/>
      <c r="DRM41" s="1"/>
      <c r="DRN41" s="1"/>
      <c r="DRO41" s="1"/>
      <c r="DRP41" s="1"/>
      <c r="DRQ41" s="1"/>
      <c r="DRR41" s="1"/>
      <c r="DRS41" s="1"/>
      <c r="DRT41" s="1"/>
      <c r="DRU41" s="1"/>
      <c r="DRV41" s="1"/>
      <c r="DRW41" s="1"/>
      <c r="DRX41" s="1"/>
      <c r="DRY41" s="1"/>
      <c r="DRZ41" s="1"/>
      <c r="DSA41" s="1"/>
      <c r="DSB41" s="1"/>
      <c r="DSC41" s="1"/>
      <c r="DSD41" s="1"/>
      <c r="DSE41" s="1"/>
      <c r="DSF41" s="1"/>
      <c r="DSG41" s="1"/>
      <c r="DSH41" s="1"/>
      <c r="DSI41" s="1"/>
      <c r="DSJ41" s="1"/>
      <c r="DSK41" s="1"/>
      <c r="DSL41" s="1"/>
      <c r="DSM41" s="1"/>
      <c r="DSN41" s="1"/>
      <c r="DSO41" s="1"/>
      <c r="DSP41" s="1"/>
      <c r="DSQ41" s="1"/>
      <c r="DSR41" s="1"/>
      <c r="DSS41" s="1"/>
      <c r="DST41" s="1"/>
      <c r="DSU41" s="1"/>
      <c r="DSV41" s="1"/>
      <c r="DSW41" s="1"/>
      <c r="DSX41" s="1"/>
      <c r="DSY41" s="1"/>
      <c r="DSZ41" s="1"/>
      <c r="DTA41" s="1"/>
      <c r="DTB41" s="1"/>
      <c r="DTC41" s="1"/>
      <c r="DTD41" s="1"/>
      <c r="DTE41" s="1"/>
      <c r="DTF41" s="1"/>
      <c r="DTG41" s="1"/>
      <c r="DTH41" s="1"/>
      <c r="DTI41" s="1"/>
      <c r="DTJ41" s="1"/>
      <c r="DTK41" s="1"/>
      <c r="DTL41" s="1"/>
      <c r="DTM41" s="1"/>
      <c r="DTN41" s="1"/>
      <c r="DTO41" s="1"/>
      <c r="DTP41" s="1"/>
      <c r="DTQ41" s="1"/>
      <c r="DTR41" s="1"/>
      <c r="DTS41" s="1"/>
      <c r="DTT41" s="1"/>
      <c r="DTU41" s="1"/>
      <c r="DTV41" s="1"/>
      <c r="DTW41" s="1"/>
      <c r="DTX41" s="1"/>
      <c r="DTY41" s="1"/>
      <c r="DTZ41" s="1"/>
      <c r="DUA41" s="1"/>
      <c r="DUB41" s="1"/>
      <c r="DUC41" s="1"/>
      <c r="DUD41" s="1"/>
      <c r="DUE41" s="1"/>
      <c r="DUF41" s="1"/>
      <c r="DUG41" s="1"/>
      <c r="DUH41" s="1"/>
      <c r="DUI41" s="1"/>
      <c r="DUJ41" s="1"/>
      <c r="DUK41" s="1"/>
      <c r="DUL41" s="1"/>
      <c r="DUM41" s="1"/>
      <c r="DUN41" s="1"/>
      <c r="DUO41" s="1"/>
      <c r="DUP41" s="1"/>
      <c r="DUQ41" s="1"/>
      <c r="DUR41" s="1"/>
      <c r="DUS41" s="1"/>
      <c r="DUT41" s="1"/>
      <c r="DUU41" s="1"/>
      <c r="DUV41" s="1"/>
      <c r="DUW41" s="1"/>
      <c r="DUX41" s="1"/>
      <c r="DUY41" s="1"/>
      <c r="DUZ41" s="1"/>
      <c r="DVA41" s="1"/>
      <c r="DVB41" s="1"/>
      <c r="DVC41" s="1"/>
      <c r="DVD41" s="1"/>
      <c r="DVE41" s="1"/>
      <c r="DVF41" s="1"/>
      <c r="DVG41" s="1"/>
      <c r="DVH41" s="1"/>
      <c r="DVI41" s="1"/>
      <c r="DVJ41" s="1"/>
      <c r="DVK41" s="1"/>
      <c r="DVL41" s="1"/>
      <c r="DVM41" s="1"/>
      <c r="DVN41" s="1"/>
      <c r="DVO41" s="1"/>
      <c r="DVP41" s="1"/>
      <c r="DVQ41" s="1"/>
      <c r="DVR41" s="1"/>
      <c r="DVS41" s="1"/>
      <c r="DVT41" s="1"/>
      <c r="DVU41" s="1"/>
      <c r="DVV41" s="1"/>
      <c r="DVW41" s="1"/>
      <c r="DVX41" s="1"/>
      <c r="DVY41" s="1"/>
      <c r="DVZ41" s="1"/>
      <c r="DWA41" s="1"/>
      <c r="DWB41" s="1"/>
      <c r="DWC41" s="1"/>
      <c r="DWD41" s="1"/>
      <c r="DWE41" s="1"/>
      <c r="DWF41" s="1"/>
      <c r="DWG41" s="1"/>
      <c r="DWH41" s="1"/>
      <c r="DWI41" s="1"/>
      <c r="DWJ41" s="1"/>
      <c r="DWK41" s="1"/>
      <c r="DWL41" s="1"/>
      <c r="DWM41" s="1"/>
      <c r="DWN41" s="1"/>
      <c r="DWO41" s="1"/>
      <c r="DWP41" s="1"/>
      <c r="DWQ41" s="1"/>
      <c r="DWR41" s="1"/>
      <c r="DWS41" s="1"/>
      <c r="DWT41" s="1"/>
      <c r="DWU41" s="1"/>
      <c r="DWV41" s="1"/>
      <c r="DWW41" s="1"/>
      <c r="DWX41" s="1"/>
      <c r="DWY41" s="1"/>
      <c r="DWZ41" s="1"/>
      <c r="DXA41" s="1"/>
      <c r="DXB41" s="1"/>
      <c r="DXC41" s="1"/>
      <c r="DXD41" s="1"/>
      <c r="DXE41" s="1"/>
      <c r="DXF41" s="1"/>
      <c r="DXG41" s="1"/>
      <c r="DXH41" s="1"/>
      <c r="DXI41" s="1"/>
      <c r="DXJ41" s="1"/>
      <c r="DXK41" s="1"/>
      <c r="DXL41" s="1"/>
      <c r="DXM41" s="1"/>
      <c r="DXN41" s="1"/>
      <c r="DXO41" s="1"/>
      <c r="DXP41" s="1"/>
      <c r="DXQ41" s="1"/>
      <c r="DXR41" s="1"/>
      <c r="DXS41" s="1"/>
      <c r="DXT41" s="1"/>
      <c r="DXU41" s="1"/>
      <c r="DXV41" s="1"/>
      <c r="DXW41" s="1"/>
      <c r="DXX41" s="1"/>
      <c r="DXY41" s="1"/>
      <c r="DXZ41" s="1"/>
      <c r="DYA41" s="1"/>
      <c r="DYB41" s="1"/>
      <c r="DYC41" s="1"/>
      <c r="DYD41" s="1"/>
      <c r="DYE41" s="1"/>
      <c r="DYF41" s="1"/>
      <c r="DYG41" s="1"/>
      <c r="DYH41" s="1"/>
      <c r="DYI41" s="1"/>
      <c r="DYJ41" s="1"/>
      <c r="DYK41" s="1"/>
      <c r="DYL41" s="1"/>
      <c r="DYM41" s="1"/>
      <c r="DYN41" s="1"/>
      <c r="DYO41" s="1"/>
      <c r="DYP41" s="1"/>
      <c r="DYQ41" s="1"/>
      <c r="DYR41" s="1"/>
      <c r="DYS41" s="1"/>
      <c r="DYT41" s="1"/>
      <c r="DYU41" s="1"/>
      <c r="DYV41" s="1"/>
      <c r="DYW41" s="1"/>
      <c r="DYX41" s="1"/>
      <c r="DYY41" s="1"/>
      <c r="DYZ41" s="1"/>
      <c r="DZA41" s="1"/>
      <c r="DZB41" s="1"/>
      <c r="DZC41" s="1"/>
      <c r="DZD41" s="1"/>
      <c r="DZE41" s="1"/>
      <c r="DZF41" s="1"/>
      <c r="DZG41" s="1"/>
      <c r="DZH41" s="1"/>
      <c r="DZI41" s="1"/>
      <c r="DZJ41" s="1"/>
      <c r="DZK41" s="1"/>
      <c r="DZL41" s="1"/>
      <c r="DZM41" s="1"/>
      <c r="DZN41" s="1"/>
      <c r="DZO41" s="1"/>
      <c r="DZP41" s="1"/>
      <c r="DZQ41" s="1"/>
      <c r="DZR41" s="1"/>
      <c r="DZS41" s="1"/>
      <c r="DZT41" s="1"/>
      <c r="DZU41" s="1"/>
      <c r="DZV41" s="1"/>
      <c r="DZW41" s="1"/>
      <c r="DZX41" s="1"/>
      <c r="DZY41" s="1"/>
      <c r="DZZ41" s="1"/>
      <c r="EAA41" s="1"/>
      <c r="EAB41" s="1"/>
      <c r="EAC41" s="1"/>
      <c r="EAD41" s="1"/>
      <c r="EAE41" s="1"/>
      <c r="EAF41" s="1"/>
      <c r="EAG41" s="1"/>
      <c r="EAH41" s="1"/>
      <c r="EAI41" s="1"/>
      <c r="EAJ41" s="1"/>
      <c r="EAK41" s="1"/>
      <c r="EAL41" s="1"/>
      <c r="EAM41" s="1"/>
      <c r="EAN41" s="1"/>
      <c r="EAO41" s="1"/>
      <c r="EAP41" s="1"/>
      <c r="EAQ41" s="1"/>
      <c r="EAR41" s="1"/>
      <c r="EAS41" s="1"/>
      <c r="EAT41" s="1"/>
      <c r="EAU41" s="1"/>
      <c r="EAV41" s="1"/>
      <c r="EAW41" s="1"/>
      <c r="EAX41" s="1"/>
      <c r="EAY41" s="1"/>
      <c r="EAZ41" s="1"/>
      <c r="EBA41" s="1"/>
      <c r="EBB41" s="1"/>
      <c r="EBC41" s="1"/>
      <c r="EBD41" s="1"/>
      <c r="EBE41" s="1"/>
      <c r="EBF41" s="1"/>
      <c r="EBG41" s="1"/>
      <c r="EBH41" s="1"/>
      <c r="EBI41" s="1"/>
      <c r="EBJ41" s="1"/>
      <c r="EBK41" s="1"/>
      <c r="EBL41" s="1"/>
      <c r="EBM41" s="1"/>
      <c r="EBN41" s="1"/>
      <c r="EBO41" s="1"/>
      <c r="EBP41" s="1"/>
      <c r="EBQ41" s="1"/>
      <c r="EBR41" s="1"/>
      <c r="EBS41" s="1"/>
      <c r="EBT41" s="1"/>
      <c r="EBU41" s="1"/>
      <c r="EBV41" s="1"/>
      <c r="EBW41" s="1"/>
      <c r="EBX41" s="1"/>
      <c r="EBY41" s="1"/>
      <c r="EBZ41" s="1"/>
      <c r="ECA41" s="1"/>
      <c r="ECB41" s="1"/>
      <c r="ECC41" s="1"/>
      <c r="ECD41" s="1"/>
      <c r="ECE41" s="1"/>
      <c r="ECF41" s="1"/>
      <c r="ECG41" s="1"/>
      <c r="ECH41" s="1"/>
      <c r="ECI41" s="1"/>
      <c r="ECJ41" s="1"/>
      <c r="ECK41" s="1"/>
      <c r="ECL41" s="1"/>
      <c r="ECM41" s="1"/>
      <c r="ECN41" s="1"/>
      <c r="ECO41" s="1"/>
      <c r="ECP41" s="1"/>
      <c r="ECQ41" s="1"/>
      <c r="ECR41" s="1"/>
      <c r="ECS41" s="1"/>
      <c r="ECT41" s="1"/>
      <c r="ECU41" s="1"/>
      <c r="ECV41" s="1"/>
      <c r="ECW41" s="1"/>
      <c r="ECX41" s="1"/>
      <c r="ECY41" s="1"/>
      <c r="ECZ41" s="1"/>
      <c r="EDA41" s="1"/>
      <c r="EDB41" s="1"/>
      <c r="EDC41" s="1"/>
      <c r="EDD41" s="1"/>
      <c r="EDE41" s="1"/>
      <c r="EDF41" s="1"/>
      <c r="EDG41" s="1"/>
      <c r="EDH41" s="1"/>
      <c r="EDI41" s="1"/>
      <c r="EDJ41" s="1"/>
      <c r="EDK41" s="1"/>
      <c r="EDL41" s="1"/>
      <c r="EDM41" s="1"/>
      <c r="EDN41" s="1"/>
      <c r="EDO41" s="1"/>
      <c r="EDP41" s="1"/>
      <c r="EDQ41" s="1"/>
      <c r="EDR41" s="1"/>
      <c r="EDS41" s="1"/>
      <c r="EDT41" s="1"/>
      <c r="EDU41" s="1"/>
      <c r="EDV41" s="1"/>
      <c r="EDW41" s="1"/>
      <c r="EDX41" s="1"/>
      <c r="EDY41" s="1"/>
      <c r="EDZ41" s="1"/>
      <c r="EEA41" s="1"/>
      <c r="EEB41" s="1"/>
      <c r="EEC41" s="1"/>
      <c r="EED41" s="1"/>
      <c r="EEE41" s="1"/>
      <c r="EEF41" s="1"/>
      <c r="EEG41" s="1"/>
      <c r="EEH41" s="1"/>
      <c r="EEI41" s="1"/>
      <c r="EEJ41" s="1"/>
      <c r="EEK41" s="1"/>
      <c r="EEL41" s="1"/>
      <c r="EEM41" s="1"/>
      <c r="EEN41" s="1"/>
      <c r="EEO41" s="1"/>
      <c r="EEP41" s="1"/>
      <c r="EEQ41" s="1"/>
      <c r="EER41" s="1"/>
      <c r="EES41" s="1"/>
      <c r="EET41" s="1"/>
      <c r="EEU41" s="1"/>
      <c r="EEV41" s="1"/>
      <c r="EEW41" s="1"/>
      <c r="EEX41" s="1"/>
      <c r="EEY41" s="1"/>
      <c r="EEZ41" s="1"/>
      <c r="EFA41" s="1"/>
      <c r="EFB41" s="1"/>
      <c r="EFC41" s="1"/>
      <c r="EFD41" s="1"/>
      <c r="EFE41" s="1"/>
      <c r="EFF41" s="1"/>
      <c r="EFG41" s="1"/>
      <c r="EFH41" s="1"/>
      <c r="EFI41" s="1"/>
      <c r="EFJ41" s="1"/>
      <c r="EFK41" s="1"/>
      <c r="EFL41" s="1"/>
      <c r="EFM41" s="1"/>
      <c r="EFN41" s="1"/>
      <c r="EFO41" s="1"/>
      <c r="EFP41" s="1"/>
      <c r="EFQ41" s="1"/>
      <c r="EFR41" s="1"/>
      <c r="EFS41" s="1"/>
      <c r="EFT41" s="1"/>
      <c r="EFU41" s="1"/>
      <c r="EFV41" s="1"/>
      <c r="EFW41" s="1"/>
      <c r="EFX41" s="1"/>
      <c r="EFY41" s="1"/>
      <c r="EFZ41" s="1"/>
      <c r="EGA41" s="1"/>
      <c r="EGB41" s="1"/>
      <c r="EGC41" s="1"/>
      <c r="EGD41" s="1"/>
      <c r="EGE41" s="1"/>
      <c r="EGF41" s="1"/>
      <c r="EGG41" s="1"/>
      <c r="EGH41" s="1"/>
      <c r="EGI41" s="1"/>
      <c r="EGJ41" s="1"/>
      <c r="EGK41" s="1"/>
      <c r="EGL41" s="1"/>
      <c r="EGM41" s="1"/>
      <c r="EGN41" s="1"/>
      <c r="EGO41" s="1"/>
      <c r="EGP41" s="1"/>
      <c r="EGQ41" s="1"/>
      <c r="EGR41" s="1"/>
      <c r="EGS41" s="1"/>
      <c r="EGT41" s="1"/>
      <c r="EGU41" s="1"/>
      <c r="EGV41" s="1"/>
      <c r="EGW41" s="1"/>
      <c r="EGX41" s="1"/>
      <c r="EGY41" s="1"/>
      <c r="EGZ41" s="1"/>
      <c r="EHA41" s="1"/>
      <c r="EHB41" s="1"/>
      <c r="EHC41" s="1"/>
      <c r="EHD41" s="1"/>
      <c r="EHE41" s="1"/>
      <c r="EHF41" s="1"/>
      <c r="EHG41" s="1"/>
      <c r="EHH41" s="1"/>
      <c r="EHI41" s="1"/>
      <c r="EHJ41" s="1"/>
      <c r="EHK41" s="1"/>
      <c r="EHL41" s="1"/>
      <c r="EHM41" s="1"/>
      <c r="EHN41" s="1"/>
      <c r="EHO41" s="1"/>
      <c r="EHP41" s="1"/>
      <c r="EHQ41" s="1"/>
      <c r="EHR41" s="1"/>
      <c r="EHS41" s="1"/>
      <c r="EHT41" s="1"/>
      <c r="EHU41" s="1"/>
      <c r="EHV41" s="1"/>
      <c r="EHW41" s="1"/>
      <c r="EHX41" s="1"/>
      <c r="EHY41" s="1"/>
      <c r="EHZ41" s="1"/>
      <c r="EIA41" s="1"/>
      <c r="EIB41" s="1"/>
      <c r="EIC41" s="1"/>
      <c r="EID41" s="1"/>
      <c r="EIE41" s="1"/>
      <c r="EIF41" s="1"/>
      <c r="EIG41" s="1"/>
      <c r="EIH41" s="1"/>
      <c r="EII41" s="1"/>
      <c r="EIJ41" s="1"/>
      <c r="EIK41" s="1"/>
      <c r="EIL41" s="1"/>
      <c r="EIM41" s="1"/>
      <c r="EIN41" s="1"/>
      <c r="EIO41" s="1"/>
      <c r="EIP41" s="1"/>
      <c r="EIQ41" s="1"/>
      <c r="EIR41" s="1"/>
      <c r="EIS41" s="1"/>
      <c r="EIT41" s="1"/>
      <c r="EIU41" s="1"/>
      <c r="EIV41" s="1"/>
      <c r="EIW41" s="1"/>
      <c r="EIX41" s="1"/>
      <c r="EIY41" s="1"/>
      <c r="EIZ41" s="1"/>
      <c r="EJA41" s="1"/>
      <c r="EJB41" s="1"/>
      <c r="EJC41" s="1"/>
      <c r="EJD41" s="1"/>
      <c r="EJE41" s="1"/>
      <c r="EJF41" s="1"/>
      <c r="EJG41" s="1"/>
      <c r="EJH41" s="1"/>
      <c r="EJI41" s="1"/>
      <c r="EJJ41" s="1"/>
      <c r="EJK41" s="1"/>
      <c r="EJL41" s="1"/>
      <c r="EJM41" s="1"/>
      <c r="EJN41" s="1"/>
      <c r="EJO41" s="1"/>
      <c r="EJP41" s="1"/>
      <c r="EJQ41" s="1"/>
      <c r="EJR41" s="1"/>
      <c r="EJS41" s="1"/>
      <c r="EJT41" s="1"/>
      <c r="EJU41" s="1"/>
      <c r="EJV41" s="1"/>
      <c r="EJW41" s="1"/>
      <c r="EJX41" s="1"/>
      <c r="EJY41" s="1"/>
      <c r="EJZ41" s="1"/>
      <c r="EKA41" s="1"/>
      <c r="EKB41" s="1"/>
      <c r="EKC41" s="1"/>
      <c r="EKD41" s="1"/>
      <c r="EKE41" s="1"/>
      <c r="EKF41" s="1"/>
      <c r="EKG41" s="1"/>
      <c r="EKH41" s="1"/>
      <c r="EKI41" s="1"/>
      <c r="EKJ41" s="1"/>
      <c r="EKK41" s="1"/>
      <c r="EKL41" s="1"/>
      <c r="EKM41" s="1"/>
      <c r="EKN41" s="1"/>
      <c r="EKO41" s="1"/>
      <c r="EKP41" s="1"/>
      <c r="EKQ41" s="1"/>
      <c r="EKR41" s="1"/>
      <c r="EKS41" s="1"/>
      <c r="EKT41" s="1"/>
      <c r="EKU41" s="1"/>
      <c r="EKV41" s="1"/>
      <c r="EKW41" s="1"/>
      <c r="EKX41" s="1"/>
      <c r="EKY41" s="1"/>
      <c r="EKZ41" s="1"/>
      <c r="ELA41" s="1"/>
      <c r="ELB41" s="1"/>
      <c r="ELC41" s="1"/>
      <c r="ELD41" s="1"/>
      <c r="ELE41" s="1"/>
      <c r="ELF41" s="1"/>
      <c r="ELG41" s="1"/>
      <c r="ELH41" s="1"/>
      <c r="ELI41" s="1"/>
      <c r="ELJ41" s="1"/>
      <c r="ELK41" s="1"/>
      <c r="ELL41" s="1"/>
      <c r="ELM41" s="1"/>
      <c r="ELN41" s="1"/>
      <c r="ELO41" s="1"/>
      <c r="ELP41" s="1"/>
      <c r="ELQ41" s="1"/>
      <c r="ELR41" s="1"/>
      <c r="ELS41" s="1"/>
      <c r="ELT41" s="1"/>
      <c r="ELU41" s="1"/>
      <c r="ELV41" s="1"/>
      <c r="ELW41" s="1"/>
      <c r="ELX41" s="1"/>
      <c r="ELY41" s="1"/>
      <c r="ELZ41" s="1"/>
      <c r="EMA41" s="1"/>
      <c r="EMB41" s="1"/>
      <c r="EMC41" s="1"/>
      <c r="EMD41" s="1"/>
      <c r="EME41" s="1"/>
      <c r="EMF41" s="1"/>
      <c r="EMG41" s="1"/>
      <c r="EMH41" s="1"/>
      <c r="EMI41" s="1"/>
      <c r="EMJ41" s="1"/>
      <c r="EMK41" s="1"/>
      <c r="EML41" s="1"/>
      <c r="EMM41" s="1"/>
      <c r="EMN41" s="1"/>
      <c r="EMO41" s="1"/>
      <c r="EMP41" s="1"/>
      <c r="EMQ41" s="1"/>
      <c r="EMR41" s="1"/>
      <c r="EMS41" s="1"/>
      <c r="EMT41" s="1"/>
      <c r="EMU41" s="1"/>
      <c r="EMV41" s="1"/>
      <c r="EMW41" s="1"/>
      <c r="EMX41" s="1"/>
      <c r="EMY41" s="1"/>
      <c r="EMZ41" s="1"/>
      <c r="ENA41" s="1"/>
      <c r="ENB41" s="1"/>
      <c r="ENC41" s="1"/>
      <c r="END41" s="1"/>
      <c r="ENE41" s="1"/>
      <c r="ENF41" s="1"/>
      <c r="ENG41" s="1"/>
      <c r="ENH41" s="1"/>
      <c r="ENI41" s="1"/>
      <c r="ENJ41" s="1"/>
      <c r="ENK41" s="1"/>
      <c r="ENL41" s="1"/>
      <c r="ENM41" s="1"/>
      <c r="ENN41" s="1"/>
      <c r="ENO41" s="1"/>
      <c r="ENP41" s="1"/>
      <c r="ENQ41" s="1"/>
      <c r="ENR41" s="1"/>
      <c r="ENS41" s="1"/>
      <c r="ENT41" s="1"/>
      <c r="ENU41" s="1"/>
      <c r="ENV41" s="1"/>
      <c r="ENW41" s="1"/>
      <c r="ENX41" s="1"/>
      <c r="ENY41" s="1"/>
      <c r="ENZ41" s="1"/>
      <c r="EOA41" s="1"/>
      <c r="EOB41" s="1"/>
      <c r="EOC41" s="1"/>
      <c r="EOD41" s="1"/>
      <c r="EOE41" s="1"/>
      <c r="EOF41" s="1"/>
      <c r="EOG41" s="1"/>
      <c r="EOH41" s="1"/>
      <c r="EOI41" s="1"/>
      <c r="EOJ41" s="1"/>
      <c r="EOK41" s="1"/>
      <c r="EOL41" s="1"/>
      <c r="EOM41" s="1"/>
      <c r="EON41" s="1"/>
      <c r="EOO41" s="1"/>
      <c r="EOP41" s="1"/>
      <c r="EOQ41" s="1"/>
      <c r="EOR41" s="1"/>
      <c r="EOS41" s="1"/>
      <c r="EOT41" s="1"/>
      <c r="EOU41" s="1"/>
      <c r="EOV41" s="1"/>
      <c r="EOW41" s="1"/>
      <c r="EOX41" s="1"/>
      <c r="EOY41" s="1"/>
      <c r="EOZ41" s="1"/>
      <c r="EPA41" s="1"/>
      <c r="EPB41" s="1"/>
      <c r="EPC41" s="1"/>
      <c r="EPD41" s="1"/>
      <c r="EPE41" s="1"/>
      <c r="EPF41" s="1"/>
      <c r="EPG41" s="1"/>
      <c r="EPH41" s="1"/>
      <c r="EPI41" s="1"/>
      <c r="EPJ41" s="1"/>
      <c r="EPK41" s="1"/>
      <c r="EPL41" s="1"/>
      <c r="EPM41" s="1"/>
      <c r="EPN41" s="1"/>
      <c r="EPO41" s="1"/>
      <c r="EPP41" s="1"/>
      <c r="EPQ41" s="1"/>
      <c r="EPR41" s="1"/>
      <c r="EPS41" s="1"/>
      <c r="EPT41" s="1"/>
      <c r="EPU41" s="1"/>
      <c r="EPV41" s="1"/>
      <c r="EPW41" s="1"/>
      <c r="EPX41" s="1"/>
      <c r="EPY41" s="1"/>
      <c r="EPZ41" s="1"/>
      <c r="EQA41" s="1"/>
      <c r="EQB41" s="1"/>
      <c r="EQC41" s="1"/>
      <c r="EQD41" s="1"/>
      <c r="EQE41" s="1"/>
      <c r="EQF41" s="1"/>
      <c r="EQG41" s="1"/>
      <c r="EQH41" s="1"/>
      <c r="EQI41" s="1"/>
      <c r="EQJ41" s="1"/>
      <c r="EQK41" s="1"/>
      <c r="EQL41" s="1"/>
      <c r="EQM41" s="1"/>
      <c r="EQN41" s="1"/>
      <c r="EQO41" s="1"/>
      <c r="EQP41" s="1"/>
      <c r="EQQ41" s="1"/>
      <c r="EQR41" s="1"/>
      <c r="EQS41" s="1"/>
      <c r="EQT41" s="1"/>
      <c r="EQU41" s="1"/>
      <c r="EQV41" s="1"/>
      <c r="EQW41" s="1"/>
      <c r="EQX41" s="1"/>
      <c r="EQY41" s="1"/>
      <c r="EQZ41" s="1"/>
      <c r="ERA41" s="1"/>
      <c r="ERB41" s="1"/>
      <c r="ERC41" s="1"/>
      <c r="ERD41" s="1"/>
      <c r="ERE41" s="1"/>
      <c r="ERF41" s="1"/>
      <c r="ERG41" s="1"/>
      <c r="ERH41" s="1"/>
      <c r="ERI41" s="1"/>
      <c r="ERJ41" s="1"/>
      <c r="ERK41" s="1"/>
      <c r="ERL41" s="1"/>
      <c r="ERM41" s="1"/>
      <c r="ERN41" s="1"/>
      <c r="ERO41" s="1"/>
      <c r="ERP41" s="1"/>
      <c r="ERQ41" s="1"/>
      <c r="ERR41" s="1"/>
      <c r="ERS41" s="1"/>
      <c r="ERT41" s="1"/>
      <c r="ERU41" s="1"/>
      <c r="ERV41" s="1"/>
      <c r="ERW41" s="1"/>
      <c r="ERX41" s="1"/>
      <c r="ERY41" s="1"/>
      <c r="ERZ41" s="1"/>
      <c r="ESA41" s="1"/>
      <c r="ESB41" s="1"/>
      <c r="ESC41" s="1"/>
      <c r="ESD41" s="1"/>
      <c r="ESE41" s="1"/>
      <c r="ESF41" s="1"/>
      <c r="ESG41" s="1"/>
      <c r="ESH41" s="1"/>
      <c r="ESI41" s="1"/>
      <c r="ESJ41" s="1"/>
      <c r="ESK41" s="1"/>
      <c r="ESL41" s="1"/>
      <c r="ESM41" s="1"/>
      <c r="ESN41" s="1"/>
      <c r="ESO41" s="1"/>
      <c r="ESP41" s="1"/>
      <c r="ESQ41" s="1"/>
      <c r="ESR41" s="1"/>
      <c r="ESS41" s="1"/>
      <c r="EST41" s="1"/>
      <c r="ESU41" s="1"/>
      <c r="ESV41" s="1"/>
      <c r="ESW41" s="1"/>
      <c r="ESX41" s="1"/>
      <c r="ESY41" s="1"/>
      <c r="ESZ41" s="1"/>
      <c r="ETA41" s="1"/>
      <c r="ETB41" s="1"/>
      <c r="ETC41" s="1"/>
      <c r="ETD41" s="1"/>
      <c r="ETE41" s="1"/>
      <c r="ETF41" s="1"/>
      <c r="ETG41" s="1"/>
      <c r="ETH41" s="1"/>
      <c r="ETI41" s="1"/>
      <c r="ETJ41" s="1"/>
      <c r="ETK41" s="1"/>
      <c r="ETL41" s="1"/>
      <c r="ETM41" s="1"/>
      <c r="ETN41" s="1"/>
      <c r="ETO41" s="1"/>
      <c r="ETP41" s="1"/>
      <c r="ETQ41" s="1"/>
      <c r="ETR41" s="1"/>
      <c r="ETS41" s="1"/>
      <c r="ETT41" s="1"/>
      <c r="ETU41" s="1"/>
      <c r="ETV41" s="1"/>
      <c r="ETW41" s="1"/>
      <c r="ETX41" s="1"/>
      <c r="ETY41" s="1"/>
      <c r="ETZ41" s="1"/>
      <c r="EUA41" s="1"/>
      <c r="EUB41" s="1"/>
      <c r="EUC41" s="1"/>
      <c r="EUD41" s="1"/>
      <c r="EUE41" s="1"/>
      <c r="EUF41" s="1"/>
      <c r="EUG41" s="1"/>
      <c r="EUH41" s="1"/>
      <c r="EUI41" s="1"/>
      <c r="EUJ41" s="1"/>
      <c r="EUK41" s="1"/>
      <c r="EUL41" s="1"/>
      <c r="EUM41" s="1"/>
      <c r="EUN41" s="1"/>
      <c r="EUO41" s="1"/>
      <c r="EUP41" s="1"/>
      <c r="EUQ41" s="1"/>
      <c r="EUR41" s="1"/>
      <c r="EUS41" s="1"/>
      <c r="EUT41" s="1"/>
      <c r="EUU41" s="1"/>
      <c r="EUV41" s="1"/>
      <c r="EUW41" s="1"/>
      <c r="EUX41" s="1"/>
      <c r="EUY41" s="1"/>
      <c r="EUZ41" s="1"/>
      <c r="EVA41" s="1"/>
      <c r="EVB41" s="1"/>
      <c r="EVC41" s="1"/>
      <c r="EVD41" s="1"/>
      <c r="EVE41" s="1"/>
      <c r="EVF41" s="1"/>
      <c r="EVG41" s="1"/>
      <c r="EVH41" s="1"/>
      <c r="EVI41" s="1"/>
      <c r="EVJ41" s="1"/>
      <c r="EVK41" s="1"/>
      <c r="EVL41" s="1"/>
      <c r="EVM41" s="1"/>
      <c r="EVN41" s="1"/>
      <c r="EVO41" s="1"/>
      <c r="EVP41" s="1"/>
      <c r="EVQ41" s="1"/>
      <c r="EVR41" s="1"/>
      <c r="EVS41" s="1"/>
      <c r="EVT41" s="1"/>
      <c r="EVU41" s="1"/>
      <c r="EVV41" s="1"/>
      <c r="EVW41" s="1"/>
      <c r="EVX41" s="1"/>
      <c r="EVY41" s="1"/>
      <c r="EVZ41" s="1"/>
      <c r="EWA41" s="1"/>
      <c r="EWB41" s="1"/>
      <c r="EWC41" s="1"/>
      <c r="EWD41" s="1"/>
      <c r="EWE41" s="1"/>
      <c r="EWF41" s="1"/>
      <c r="EWG41" s="1"/>
      <c r="EWH41" s="1"/>
      <c r="EWI41" s="1"/>
      <c r="EWJ41" s="1"/>
      <c r="EWK41" s="1"/>
      <c r="EWL41" s="1"/>
      <c r="EWM41" s="1"/>
      <c r="EWN41" s="1"/>
      <c r="EWO41" s="1"/>
      <c r="EWP41" s="1"/>
      <c r="EWQ41" s="1"/>
      <c r="EWR41" s="1"/>
      <c r="EWS41" s="1"/>
      <c r="EWT41" s="1"/>
      <c r="EWU41" s="1"/>
      <c r="EWV41" s="1"/>
      <c r="EWW41" s="1"/>
      <c r="EWX41" s="1"/>
      <c r="EWY41" s="1"/>
      <c r="EWZ41" s="1"/>
      <c r="EXA41" s="1"/>
      <c r="EXB41" s="1"/>
      <c r="EXC41" s="1"/>
      <c r="EXD41" s="1"/>
      <c r="EXE41" s="1"/>
      <c r="EXF41" s="1"/>
      <c r="EXG41" s="1"/>
      <c r="EXH41" s="1"/>
      <c r="EXI41" s="1"/>
      <c r="EXJ41" s="1"/>
      <c r="EXK41" s="1"/>
      <c r="EXL41" s="1"/>
      <c r="EXM41" s="1"/>
      <c r="EXN41" s="1"/>
      <c r="EXO41" s="1"/>
      <c r="EXP41" s="1"/>
      <c r="EXQ41" s="1"/>
      <c r="EXR41" s="1"/>
      <c r="EXS41" s="1"/>
      <c r="EXT41" s="1"/>
      <c r="EXU41" s="1"/>
      <c r="EXV41" s="1"/>
      <c r="EXW41" s="1"/>
      <c r="EXX41" s="1"/>
      <c r="EXY41" s="1"/>
      <c r="EXZ41" s="1"/>
      <c r="EYA41" s="1"/>
      <c r="EYB41" s="1"/>
      <c r="EYC41" s="1"/>
      <c r="EYD41" s="1"/>
      <c r="EYE41" s="1"/>
      <c r="EYF41" s="1"/>
      <c r="EYG41" s="1"/>
      <c r="EYH41" s="1"/>
      <c r="EYI41" s="1"/>
      <c r="EYJ41" s="1"/>
      <c r="EYK41" s="1"/>
      <c r="EYL41" s="1"/>
      <c r="EYM41" s="1"/>
      <c r="EYN41" s="1"/>
      <c r="EYO41" s="1"/>
      <c r="EYP41" s="1"/>
      <c r="EYQ41" s="1"/>
      <c r="EYR41" s="1"/>
      <c r="EYS41" s="1"/>
      <c r="EYT41" s="1"/>
      <c r="EYU41" s="1"/>
      <c r="EYV41" s="1"/>
      <c r="EYW41" s="1"/>
      <c r="EYX41" s="1"/>
      <c r="EYY41" s="1"/>
      <c r="EYZ41" s="1"/>
      <c r="EZA41" s="1"/>
      <c r="EZB41" s="1"/>
      <c r="EZC41" s="1"/>
      <c r="EZD41" s="1"/>
      <c r="EZE41" s="1"/>
      <c r="EZF41" s="1"/>
      <c r="EZG41" s="1"/>
      <c r="EZH41" s="1"/>
      <c r="EZI41" s="1"/>
      <c r="EZJ41" s="1"/>
      <c r="EZK41" s="1"/>
      <c r="EZL41" s="1"/>
      <c r="EZM41" s="1"/>
      <c r="EZN41" s="1"/>
      <c r="EZO41" s="1"/>
      <c r="EZP41" s="1"/>
      <c r="EZQ41" s="1"/>
      <c r="EZR41" s="1"/>
      <c r="EZS41" s="1"/>
      <c r="EZT41" s="1"/>
      <c r="EZU41" s="1"/>
      <c r="EZV41" s="1"/>
      <c r="EZW41" s="1"/>
      <c r="EZX41" s="1"/>
      <c r="EZY41" s="1"/>
      <c r="EZZ41" s="1"/>
      <c r="FAA41" s="1"/>
      <c r="FAB41" s="1"/>
      <c r="FAC41" s="1"/>
      <c r="FAD41" s="1"/>
      <c r="FAE41" s="1"/>
      <c r="FAF41" s="1"/>
      <c r="FAG41" s="1"/>
      <c r="FAH41" s="1"/>
      <c r="FAI41" s="1"/>
      <c r="FAJ41" s="1"/>
      <c r="FAK41" s="1"/>
      <c r="FAL41" s="1"/>
      <c r="FAM41" s="1"/>
      <c r="FAN41" s="1"/>
      <c r="FAO41" s="1"/>
      <c r="FAP41" s="1"/>
      <c r="FAQ41" s="1"/>
      <c r="FAR41" s="1"/>
      <c r="FAS41" s="1"/>
      <c r="FAT41" s="1"/>
      <c r="FAU41" s="1"/>
      <c r="FAV41" s="1"/>
      <c r="FAW41" s="1"/>
      <c r="FAX41" s="1"/>
      <c r="FAY41" s="1"/>
      <c r="FAZ41" s="1"/>
      <c r="FBA41" s="1"/>
      <c r="FBB41" s="1"/>
      <c r="FBC41" s="1"/>
      <c r="FBD41" s="1"/>
      <c r="FBE41" s="1"/>
      <c r="FBF41" s="1"/>
      <c r="FBG41" s="1"/>
      <c r="FBH41" s="1"/>
      <c r="FBI41" s="1"/>
      <c r="FBJ41" s="1"/>
      <c r="FBK41" s="1"/>
      <c r="FBL41" s="1"/>
      <c r="FBM41" s="1"/>
      <c r="FBN41" s="1"/>
      <c r="FBO41" s="1"/>
      <c r="FBP41" s="1"/>
      <c r="FBQ41" s="1"/>
      <c r="FBR41" s="1"/>
      <c r="FBS41" s="1"/>
      <c r="FBT41" s="1"/>
      <c r="FBU41" s="1"/>
      <c r="FBV41" s="1"/>
      <c r="FBW41" s="1"/>
      <c r="FBX41" s="1"/>
      <c r="FBY41" s="1"/>
      <c r="FBZ41" s="1"/>
      <c r="FCA41" s="1"/>
      <c r="FCB41" s="1"/>
      <c r="FCC41" s="1"/>
      <c r="FCD41" s="1"/>
      <c r="FCE41" s="1"/>
      <c r="FCF41" s="1"/>
      <c r="FCG41" s="1"/>
      <c r="FCH41" s="1"/>
      <c r="FCI41" s="1"/>
      <c r="FCJ41" s="1"/>
      <c r="FCK41" s="1"/>
      <c r="FCL41" s="1"/>
      <c r="FCM41" s="1"/>
      <c r="FCN41" s="1"/>
      <c r="FCO41" s="1"/>
      <c r="FCP41" s="1"/>
      <c r="FCQ41" s="1"/>
      <c r="FCR41" s="1"/>
      <c r="FCS41" s="1"/>
      <c r="FCT41" s="1"/>
      <c r="FCU41" s="1"/>
      <c r="FCV41" s="1"/>
      <c r="FCW41" s="1"/>
      <c r="FCX41" s="1"/>
      <c r="FCY41" s="1"/>
      <c r="FCZ41" s="1"/>
      <c r="FDA41" s="1"/>
      <c r="FDB41" s="1"/>
      <c r="FDC41" s="1"/>
      <c r="FDD41" s="1"/>
      <c r="FDE41" s="1"/>
      <c r="FDF41" s="1"/>
      <c r="FDG41" s="1"/>
      <c r="FDH41" s="1"/>
      <c r="FDI41" s="1"/>
      <c r="FDJ41" s="1"/>
      <c r="FDK41" s="1"/>
      <c r="FDL41" s="1"/>
      <c r="FDM41" s="1"/>
      <c r="FDN41" s="1"/>
      <c r="FDO41" s="1"/>
      <c r="FDP41" s="1"/>
      <c r="FDQ41" s="1"/>
      <c r="FDR41" s="1"/>
      <c r="FDS41" s="1"/>
      <c r="FDT41" s="1"/>
      <c r="FDU41" s="1"/>
      <c r="FDV41" s="1"/>
      <c r="FDW41" s="1"/>
      <c r="FDX41" s="1"/>
      <c r="FDY41" s="1"/>
      <c r="FDZ41" s="1"/>
      <c r="FEA41" s="1"/>
      <c r="FEB41" s="1"/>
      <c r="FEC41" s="1"/>
      <c r="FED41" s="1"/>
      <c r="FEE41" s="1"/>
      <c r="FEF41" s="1"/>
      <c r="FEG41" s="1"/>
      <c r="FEH41" s="1"/>
      <c r="FEI41" s="1"/>
      <c r="FEJ41" s="1"/>
      <c r="FEK41" s="1"/>
      <c r="FEL41" s="1"/>
      <c r="FEM41" s="1"/>
      <c r="FEN41" s="1"/>
      <c r="FEO41" s="1"/>
      <c r="FEP41" s="1"/>
      <c r="FEQ41" s="1"/>
      <c r="FER41" s="1"/>
      <c r="FES41" s="1"/>
      <c r="FET41" s="1"/>
      <c r="FEU41" s="1"/>
      <c r="FEV41" s="1"/>
      <c r="FEW41" s="1"/>
      <c r="FEX41" s="1"/>
      <c r="FEY41" s="1"/>
      <c r="FEZ41" s="1"/>
      <c r="FFA41" s="1"/>
      <c r="FFB41" s="1"/>
      <c r="FFC41" s="1"/>
      <c r="FFD41" s="1"/>
      <c r="FFE41" s="1"/>
      <c r="FFF41" s="1"/>
      <c r="FFG41" s="1"/>
      <c r="FFH41" s="1"/>
      <c r="FFI41" s="1"/>
      <c r="FFJ41" s="1"/>
      <c r="FFK41" s="1"/>
      <c r="FFL41" s="1"/>
      <c r="FFM41" s="1"/>
      <c r="FFN41" s="1"/>
      <c r="FFO41" s="1"/>
      <c r="FFP41" s="1"/>
      <c r="FFQ41" s="1"/>
      <c r="FFR41" s="1"/>
      <c r="FFS41" s="1"/>
      <c r="FFT41" s="1"/>
      <c r="FFU41" s="1"/>
      <c r="FFV41" s="1"/>
      <c r="FFW41" s="1"/>
      <c r="FFX41" s="1"/>
      <c r="FFY41" s="1"/>
      <c r="FFZ41" s="1"/>
      <c r="FGA41" s="1"/>
      <c r="FGB41" s="1"/>
      <c r="FGC41" s="1"/>
      <c r="FGD41" s="1"/>
      <c r="FGE41" s="1"/>
      <c r="FGF41" s="1"/>
      <c r="FGG41" s="1"/>
      <c r="FGH41" s="1"/>
      <c r="FGI41" s="1"/>
      <c r="FGJ41" s="1"/>
      <c r="FGK41" s="1"/>
      <c r="FGL41" s="1"/>
      <c r="FGM41" s="1"/>
      <c r="FGN41" s="1"/>
      <c r="FGO41" s="1"/>
      <c r="FGP41" s="1"/>
      <c r="FGQ41" s="1"/>
      <c r="FGR41" s="1"/>
      <c r="FGS41" s="1"/>
      <c r="FGT41" s="1"/>
      <c r="FGU41" s="1"/>
      <c r="FGV41" s="1"/>
      <c r="FGW41" s="1"/>
      <c r="FGX41" s="1"/>
      <c r="FGY41" s="1"/>
      <c r="FGZ41" s="1"/>
      <c r="FHA41" s="1"/>
      <c r="FHB41" s="1"/>
      <c r="FHC41" s="1"/>
      <c r="FHD41" s="1"/>
      <c r="FHE41" s="1"/>
      <c r="FHF41" s="1"/>
      <c r="FHG41" s="1"/>
      <c r="FHH41" s="1"/>
      <c r="FHI41" s="1"/>
      <c r="FHJ41" s="1"/>
      <c r="FHK41" s="1"/>
      <c r="FHL41" s="1"/>
      <c r="FHM41" s="1"/>
      <c r="FHN41" s="1"/>
      <c r="FHO41" s="1"/>
      <c r="FHP41" s="1"/>
      <c r="FHQ41" s="1"/>
      <c r="FHR41" s="1"/>
      <c r="FHS41" s="1"/>
      <c r="FHT41" s="1"/>
      <c r="FHU41" s="1"/>
      <c r="FHV41" s="1"/>
      <c r="FHW41" s="1"/>
      <c r="FHX41" s="1"/>
      <c r="FHY41" s="1"/>
      <c r="FHZ41" s="1"/>
      <c r="FIA41" s="1"/>
      <c r="FIB41" s="1"/>
      <c r="FIC41" s="1"/>
      <c r="FID41" s="1"/>
      <c r="FIE41" s="1"/>
      <c r="FIF41" s="1"/>
      <c r="FIG41" s="1"/>
      <c r="FIH41" s="1"/>
      <c r="FII41" s="1"/>
      <c r="FIJ41" s="1"/>
      <c r="FIK41" s="1"/>
      <c r="FIL41" s="1"/>
      <c r="FIM41" s="1"/>
      <c r="FIN41" s="1"/>
      <c r="FIO41" s="1"/>
      <c r="FIP41" s="1"/>
      <c r="FIQ41" s="1"/>
      <c r="FIR41" s="1"/>
      <c r="FIS41" s="1"/>
      <c r="FIT41" s="1"/>
      <c r="FIU41" s="1"/>
      <c r="FIV41" s="1"/>
      <c r="FIW41" s="1"/>
      <c r="FIX41" s="1"/>
      <c r="FIY41" s="1"/>
      <c r="FIZ41" s="1"/>
      <c r="FJA41" s="1"/>
      <c r="FJB41" s="1"/>
      <c r="FJC41" s="1"/>
      <c r="FJD41" s="1"/>
      <c r="FJE41" s="1"/>
      <c r="FJF41" s="1"/>
      <c r="FJG41" s="1"/>
      <c r="FJH41" s="1"/>
      <c r="FJI41" s="1"/>
      <c r="FJJ41" s="1"/>
      <c r="FJK41" s="1"/>
      <c r="FJL41" s="1"/>
      <c r="FJM41" s="1"/>
      <c r="FJN41" s="1"/>
      <c r="FJO41" s="1"/>
      <c r="FJP41" s="1"/>
      <c r="FJQ41" s="1"/>
      <c r="FJR41" s="1"/>
      <c r="FJS41" s="1"/>
      <c r="FJT41" s="1"/>
      <c r="FJU41" s="1"/>
      <c r="FJV41" s="1"/>
      <c r="FJW41" s="1"/>
      <c r="FJX41" s="1"/>
      <c r="FJY41" s="1"/>
      <c r="FJZ41" s="1"/>
      <c r="FKA41" s="1"/>
      <c r="FKB41" s="1"/>
      <c r="FKC41" s="1"/>
      <c r="FKD41" s="1"/>
      <c r="FKE41" s="1"/>
      <c r="FKF41" s="1"/>
      <c r="FKG41" s="1"/>
      <c r="FKH41" s="1"/>
      <c r="FKI41" s="1"/>
      <c r="FKJ41" s="1"/>
      <c r="FKK41" s="1"/>
      <c r="FKL41" s="1"/>
      <c r="FKM41" s="1"/>
      <c r="FKN41" s="1"/>
      <c r="FKO41" s="1"/>
      <c r="FKP41" s="1"/>
      <c r="FKQ41" s="1"/>
      <c r="FKR41" s="1"/>
      <c r="FKS41" s="1"/>
      <c r="FKT41" s="1"/>
      <c r="FKU41" s="1"/>
      <c r="FKV41" s="1"/>
      <c r="FKW41" s="1"/>
      <c r="FKX41" s="1"/>
      <c r="FKY41" s="1"/>
      <c r="FKZ41" s="1"/>
      <c r="FLA41" s="1"/>
      <c r="FLB41" s="1"/>
      <c r="FLC41" s="1"/>
      <c r="FLD41" s="1"/>
      <c r="FLE41" s="1"/>
      <c r="FLF41" s="1"/>
      <c r="FLG41" s="1"/>
      <c r="FLH41" s="1"/>
      <c r="FLI41" s="1"/>
      <c r="FLJ41" s="1"/>
      <c r="FLK41" s="1"/>
      <c r="FLL41" s="1"/>
      <c r="FLM41" s="1"/>
      <c r="FLN41" s="1"/>
      <c r="FLO41" s="1"/>
      <c r="FLP41" s="1"/>
      <c r="FLQ41" s="1"/>
      <c r="FLR41" s="1"/>
      <c r="FLS41" s="1"/>
      <c r="FLT41" s="1"/>
      <c r="FLU41" s="1"/>
      <c r="FLV41" s="1"/>
      <c r="FLW41" s="1"/>
      <c r="FLX41" s="1"/>
      <c r="FLY41" s="1"/>
      <c r="FLZ41" s="1"/>
      <c r="FMA41" s="1"/>
      <c r="FMB41" s="1"/>
      <c r="FMC41" s="1"/>
      <c r="FMD41" s="1"/>
      <c r="FME41" s="1"/>
      <c r="FMF41" s="1"/>
      <c r="FMG41" s="1"/>
      <c r="FMH41" s="1"/>
      <c r="FMI41" s="1"/>
      <c r="FMJ41" s="1"/>
      <c r="FMK41" s="1"/>
      <c r="FML41" s="1"/>
      <c r="FMM41" s="1"/>
      <c r="FMN41" s="1"/>
      <c r="FMO41" s="1"/>
      <c r="FMP41" s="1"/>
      <c r="FMQ41" s="1"/>
      <c r="FMR41" s="1"/>
      <c r="FMS41" s="1"/>
      <c r="FMT41" s="1"/>
      <c r="FMU41" s="1"/>
      <c r="FMV41" s="1"/>
      <c r="FMW41" s="1"/>
      <c r="FMX41" s="1"/>
      <c r="FMY41" s="1"/>
      <c r="FMZ41" s="1"/>
      <c r="FNA41" s="1"/>
      <c r="FNB41" s="1"/>
      <c r="FNC41" s="1"/>
      <c r="FND41" s="1"/>
      <c r="FNE41" s="1"/>
      <c r="FNF41" s="1"/>
      <c r="FNG41" s="1"/>
      <c r="FNH41" s="1"/>
      <c r="FNI41" s="1"/>
      <c r="FNJ41" s="1"/>
      <c r="FNK41" s="1"/>
      <c r="FNL41" s="1"/>
      <c r="FNM41" s="1"/>
      <c r="FNN41" s="1"/>
      <c r="FNO41" s="1"/>
      <c r="FNP41" s="1"/>
      <c r="FNQ41" s="1"/>
      <c r="FNR41" s="1"/>
      <c r="FNS41" s="1"/>
      <c r="FNT41" s="1"/>
      <c r="FNU41" s="1"/>
      <c r="FNV41" s="1"/>
      <c r="FNW41" s="1"/>
      <c r="FNX41" s="1"/>
      <c r="FNY41" s="1"/>
      <c r="FNZ41" s="1"/>
      <c r="FOA41" s="1"/>
      <c r="FOB41" s="1"/>
      <c r="FOC41" s="1"/>
      <c r="FOD41" s="1"/>
      <c r="FOE41" s="1"/>
      <c r="FOF41" s="1"/>
      <c r="FOG41" s="1"/>
      <c r="FOH41" s="1"/>
      <c r="FOI41" s="1"/>
      <c r="FOJ41" s="1"/>
      <c r="FOK41" s="1"/>
      <c r="FOL41" s="1"/>
      <c r="FOM41" s="1"/>
      <c r="FON41" s="1"/>
      <c r="FOO41" s="1"/>
      <c r="FOP41" s="1"/>
      <c r="FOQ41" s="1"/>
      <c r="FOR41" s="1"/>
      <c r="FOS41" s="1"/>
      <c r="FOT41" s="1"/>
      <c r="FOU41" s="1"/>
      <c r="FOV41" s="1"/>
      <c r="FOW41" s="1"/>
      <c r="FOX41" s="1"/>
      <c r="FOY41" s="1"/>
      <c r="FOZ41" s="1"/>
      <c r="FPA41" s="1"/>
      <c r="FPB41" s="1"/>
      <c r="FPC41" s="1"/>
      <c r="FPD41" s="1"/>
      <c r="FPE41" s="1"/>
      <c r="FPF41" s="1"/>
      <c r="FPG41" s="1"/>
      <c r="FPH41" s="1"/>
      <c r="FPI41" s="1"/>
      <c r="FPJ41" s="1"/>
      <c r="FPK41" s="1"/>
      <c r="FPL41" s="1"/>
      <c r="FPM41" s="1"/>
      <c r="FPN41" s="1"/>
      <c r="FPO41" s="1"/>
      <c r="FPP41" s="1"/>
      <c r="FPQ41" s="1"/>
      <c r="FPR41" s="1"/>
      <c r="FPS41" s="1"/>
      <c r="FPT41" s="1"/>
      <c r="FPU41" s="1"/>
      <c r="FPV41" s="1"/>
      <c r="FPW41" s="1"/>
      <c r="FPX41" s="1"/>
      <c r="FPY41" s="1"/>
      <c r="FPZ41" s="1"/>
      <c r="FQA41" s="1"/>
      <c r="FQB41" s="1"/>
      <c r="FQC41" s="1"/>
      <c r="FQD41" s="1"/>
      <c r="FQE41" s="1"/>
      <c r="FQF41" s="1"/>
      <c r="FQG41" s="1"/>
      <c r="FQH41" s="1"/>
      <c r="FQI41" s="1"/>
      <c r="FQJ41" s="1"/>
      <c r="FQK41" s="1"/>
      <c r="FQL41" s="1"/>
      <c r="FQM41" s="1"/>
      <c r="FQN41" s="1"/>
      <c r="FQO41" s="1"/>
      <c r="FQP41" s="1"/>
      <c r="FQQ41" s="1"/>
      <c r="FQR41" s="1"/>
      <c r="FQS41" s="1"/>
      <c r="FQT41" s="1"/>
      <c r="FQU41" s="1"/>
      <c r="FQV41" s="1"/>
      <c r="FQW41" s="1"/>
      <c r="FQX41" s="1"/>
      <c r="FQY41" s="1"/>
      <c r="FQZ41" s="1"/>
      <c r="FRA41" s="1"/>
      <c r="FRB41" s="1"/>
      <c r="FRC41" s="1"/>
      <c r="FRD41" s="1"/>
      <c r="FRE41" s="1"/>
      <c r="FRF41" s="1"/>
      <c r="FRG41" s="1"/>
      <c r="FRH41" s="1"/>
      <c r="FRI41" s="1"/>
      <c r="FRJ41" s="1"/>
      <c r="FRK41" s="1"/>
      <c r="FRL41" s="1"/>
      <c r="FRM41" s="1"/>
      <c r="FRN41" s="1"/>
      <c r="FRO41" s="1"/>
      <c r="FRP41" s="1"/>
      <c r="FRQ41" s="1"/>
      <c r="FRR41" s="1"/>
      <c r="FRS41" s="1"/>
      <c r="FRT41" s="1"/>
      <c r="FRU41" s="1"/>
      <c r="FRV41" s="1"/>
      <c r="FRW41" s="1"/>
      <c r="FRX41" s="1"/>
      <c r="FRY41" s="1"/>
      <c r="FRZ41" s="1"/>
      <c r="FSA41" s="1"/>
      <c r="FSB41" s="1"/>
      <c r="FSC41" s="1"/>
      <c r="FSD41" s="1"/>
      <c r="FSE41" s="1"/>
      <c r="FSF41" s="1"/>
      <c r="FSG41" s="1"/>
      <c r="FSH41" s="1"/>
      <c r="FSI41" s="1"/>
      <c r="FSJ41" s="1"/>
      <c r="FSK41" s="1"/>
      <c r="FSL41" s="1"/>
      <c r="FSM41" s="1"/>
      <c r="FSN41" s="1"/>
      <c r="FSO41" s="1"/>
      <c r="FSP41" s="1"/>
      <c r="FSQ41" s="1"/>
      <c r="FSR41" s="1"/>
      <c r="FSS41" s="1"/>
      <c r="FST41" s="1"/>
      <c r="FSU41" s="1"/>
      <c r="FSV41" s="1"/>
      <c r="FSW41" s="1"/>
      <c r="FSX41" s="1"/>
      <c r="FSY41" s="1"/>
      <c r="FSZ41" s="1"/>
      <c r="FTA41" s="1"/>
      <c r="FTB41" s="1"/>
      <c r="FTC41" s="1"/>
      <c r="FTD41" s="1"/>
      <c r="FTE41" s="1"/>
      <c r="FTF41" s="1"/>
      <c r="FTG41" s="1"/>
      <c r="FTH41" s="1"/>
      <c r="FTI41" s="1"/>
      <c r="FTJ41" s="1"/>
      <c r="FTK41" s="1"/>
      <c r="FTL41" s="1"/>
      <c r="FTM41" s="1"/>
      <c r="FTN41" s="1"/>
      <c r="FTO41" s="1"/>
      <c r="FTP41" s="1"/>
      <c r="FTQ41" s="1"/>
      <c r="FTR41" s="1"/>
      <c r="FTS41" s="1"/>
      <c r="FTT41" s="1"/>
      <c r="FTU41" s="1"/>
      <c r="FTV41" s="1"/>
      <c r="FTW41" s="1"/>
      <c r="FTX41" s="1"/>
      <c r="FTY41" s="1"/>
      <c r="FTZ41" s="1"/>
      <c r="FUA41" s="1"/>
      <c r="FUB41" s="1"/>
      <c r="FUC41" s="1"/>
      <c r="FUD41" s="1"/>
      <c r="FUE41" s="1"/>
      <c r="FUF41" s="1"/>
      <c r="FUG41" s="1"/>
      <c r="FUH41" s="1"/>
      <c r="FUI41" s="1"/>
      <c r="FUJ41" s="1"/>
      <c r="FUK41" s="1"/>
      <c r="FUL41" s="1"/>
      <c r="FUM41" s="1"/>
      <c r="FUN41" s="1"/>
      <c r="FUO41" s="1"/>
      <c r="FUP41" s="1"/>
      <c r="FUQ41" s="1"/>
      <c r="FUR41" s="1"/>
      <c r="FUS41" s="1"/>
      <c r="FUT41" s="1"/>
      <c r="FUU41" s="1"/>
      <c r="FUV41" s="1"/>
      <c r="FUW41" s="1"/>
      <c r="FUX41" s="1"/>
      <c r="FUY41" s="1"/>
      <c r="FUZ41" s="1"/>
      <c r="FVA41" s="1"/>
      <c r="FVB41" s="1"/>
      <c r="FVC41" s="1"/>
      <c r="FVD41" s="1"/>
      <c r="FVE41" s="1"/>
      <c r="FVF41" s="1"/>
      <c r="FVG41" s="1"/>
      <c r="FVH41" s="1"/>
      <c r="FVI41" s="1"/>
      <c r="FVJ41" s="1"/>
      <c r="FVK41" s="1"/>
      <c r="FVL41" s="1"/>
      <c r="FVM41" s="1"/>
      <c r="FVN41" s="1"/>
      <c r="FVO41" s="1"/>
      <c r="FVP41" s="1"/>
      <c r="FVQ41" s="1"/>
      <c r="FVR41" s="1"/>
      <c r="FVS41" s="1"/>
      <c r="FVT41" s="1"/>
      <c r="FVU41" s="1"/>
      <c r="FVV41" s="1"/>
      <c r="FVW41" s="1"/>
      <c r="FVX41" s="1"/>
      <c r="FVY41" s="1"/>
      <c r="FVZ41" s="1"/>
      <c r="FWA41" s="1"/>
      <c r="FWB41" s="1"/>
      <c r="FWC41" s="1"/>
      <c r="FWD41" s="1"/>
      <c r="FWE41" s="1"/>
      <c r="FWF41" s="1"/>
      <c r="FWG41" s="1"/>
      <c r="FWH41" s="1"/>
      <c r="FWI41" s="1"/>
      <c r="FWJ41" s="1"/>
      <c r="FWK41" s="1"/>
      <c r="FWL41" s="1"/>
      <c r="FWM41" s="1"/>
      <c r="FWN41" s="1"/>
      <c r="FWO41" s="1"/>
      <c r="FWP41" s="1"/>
      <c r="FWQ41" s="1"/>
      <c r="FWR41" s="1"/>
      <c r="FWS41" s="1"/>
      <c r="FWT41" s="1"/>
      <c r="FWU41" s="1"/>
      <c r="FWV41" s="1"/>
      <c r="FWW41" s="1"/>
      <c r="FWX41" s="1"/>
      <c r="FWY41" s="1"/>
      <c r="FWZ41" s="1"/>
      <c r="FXA41" s="1"/>
      <c r="FXB41" s="1"/>
      <c r="FXC41" s="1"/>
      <c r="FXD41" s="1"/>
      <c r="FXE41" s="1"/>
      <c r="FXF41" s="1"/>
      <c r="FXG41" s="1"/>
      <c r="FXH41" s="1"/>
      <c r="FXI41" s="1"/>
      <c r="FXJ41" s="1"/>
      <c r="FXK41" s="1"/>
      <c r="FXL41" s="1"/>
      <c r="FXM41" s="1"/>
      <c r="FXN41" s="1"/>
      <c r="FXO41" s="1"/>
      <c r="FXP41" s="1"/>
      <c r="FXQ41" s="1"/>
      <c r="FXR41" s="1"/>
      <c r="FXS41" s="1"/>
      <c r="FXT41" s="1"/>
      <c r="FXU41" s="1"/>
      <c r="FXV41" s="1"/>
      <c r="FXW41" s="1"/>
      <c r="FXX41" s="1"/>
      <c r="FXY41" s="1"/>
      <c r="FXZ41" s="1"/>
      <c r="FYA41" s="1"/>
      <c r="FYB41" s="1"/>
      <c r="FYC41" s="1"/>
      <c r="FYD41" s="1"/>
      <c r="FYE41" s="1"/>
      <c r="FYF41" s="1"/>
      <c r="FYG41" s="1"/>
      <c r="FYH41" s="1"/>
      <c r="FYI41" s="1"/>
      <c r="FYJ41" s="1"/>
      <c r="FYK41" s="1"/>
      <c r="FYL41" s="1"/>
      <c r="FYM41" s="1"/>
      <c r="FYN41" s="1"/>
      <c r="FYO41" s="1"/>
      <c r="FYP41" s="1"/>
      <c r="FYQ41" s="1"/>
      <c r="FYR41" s="1"/>
      <c r="FYS41" s="1"/>
      <c r="FYT41" s="1"/>
      <c r="FYU41" s="1"/>
      <c r="FYV41" s="1"/>
      <c r="FYW41" s="1"/>
      <c r="FYX41" s="1"/>
      <c r="FYY41" s="1"/>
      <c r="FYZ41" s="1"/>
      <c r="FZA41" s="1"/>
      <c r="FZB41" s="1"/>
      <c r="FZC41" s="1"/>
      <c r="FZD41" s="1"/>
      <c r="FZE41" s="1"/>
      <c r="FZF41" s="1"/>
      <c r="FZG41" s="1"/>
      <c r="FZH41" s="1"/>
      <c r="FZI41" s="1"/>
      <c r="FZJ41" s="1"/>
      <c r="FZK41" s="1"/>
      <c r="FZL41" s="1"/>
      <c r="FZM41" s="1"/>
      <c r="FZN41" s="1"/>
      <c r="FZO41" s="1"/>
      <c r="FZP41" s="1"/>
      <c r="FZQ41" s="1"/>
      <c r="FZR41" s="1"/>
      <c r="FZS41" s="1"/>
      <c r="FZT41" s="1"/>
      <c r="FZU41" s="1"/>
      <c r="FZV41" s="1"/>
      <c r="FZW41" s="1"/>
      <c r="FZX41" s="1"/>
      <c r="FZY41" s="1"/>
      <c r="FZZ41" s="1"/>
      <c r="GAA41" s="1"/>
      <c r="GAB41" s="1"/>
      <c r="GAC41" s="1"/>
      <c r="GAD41" s="1"/>
      <c r="GAE41" s="1"/>
      <c r="GAF41" s="1"/>
      <c r="GAG41" s="1"/>
      <c r="GAH41" s="1"/>
      <c r="GAI41" s="1"/>
      <c r="GAJ41" s="1"/>
      <c r="GAK41" s="1"/>
      <c r="GAL41" s="1"/>
      <c r="GAM41" s="1"/>
      <c r="GAN41" s="1"/>
      <c r="GAO41" s="1"/>
      <c r="GAP41" s="1"/>
      <c r="GAQ41" s="1"/>
      <c r="GAR41" s="1"/>
      <c r="GAS41" s="1"/>
      <c r="GAT41" s="1"/>
      <c r="GAU41" s="1"/>
      <c r="GAV41" s="1"/>
      <c r="GAW41" s="1"/>
      <c r="GAX41" s="1"/>
      <c r="GAY41" s="1"/>
      <c r="GAZ41" s="1"/>
      <c r="GBA41" s="1"/>
      <c r="GBB41" s="1"/>
      <c r="GBC41" s="1"/>
      <c r="GBD41" s="1"/>
      <c r="GBE41" s="1"/>
      <c r="GBF41" s="1"/>
      <c r="GBG41" s="1"/>
      <c r="GBH41" s="1"/>
      <c r="GBI41" s="1"/>
      <c r="GBJ41" s="1"/>
      <c r="GBK41" s="1"/>
      <c r="GBL41" s="1"/>
      <c r="GBM41" s="1"/>
      <c r="GBN41" s="1"/>
      <c r="GBO41" s="1"/>
      <c r="GBP41" s="1"/>
      <c r="GBQ41" s="1"/>
      <c r="GBR41" s="1"/>
      <c r="GBS41" s="1"/>
      <c r="GBT41" s="1"/>
      <c r="GBU41" s="1"/>
      <c r="GBV41" s="1"/>
      <c r="GBW41" s="1"/>
      <c r="GBX41" s="1"/>
      <c r="GBY41" s="1"/>
      <c r="GBZ41" s="1"/>
      <c r="GCA41" s="1"/>
      <c r="GCB41" s="1"/>
      <c r="GCC41" s="1"/>
      <c r="GCD41" s="1"/>
      <c r="GCE41" s="1"/>
      <c r="GCF41" s="1"/>
      <c r="GCG41" s="1"/>
      <c r="GCH41" s="1"/>
      <c r="GCI41" s="1"/>
      <c r="GCJ41" s="1"/>
      <c r="GCK41" s="1"/>
      <c r="GCL41" s="1"/>
      <c r="GCM41" s="1"/>
      <c r="GCN41" s="1"/>
      <c r="GCO41" s="1"/>
      <c r="GCP41" s="1"/>
      <c r="GCQ41" s="1"/>
      <c r="GCR41" s="1"/>
      <c r="GCS41" s="1"/>
      <c r="GCT41" s="1"/>
      <c r="GCU41" s="1"/>
      <c r="GCV41" s="1"/>
      <c r="GCW41" s="1"/>
      <c r="GCX41" s="1"/>
      <c r="GCY41" s="1"/>
      <c r="GCZ41" s="1"/>
      <c r="GDA41" s="1"/>
      <c r="GDB41" s="1"/>
      <c r="GDC41" s="1"/>
      <c r="GDD41" s="1"/>
      <c r="GDE41" s="1"/>
      <c r="GDF41" s="1"/>
      <c r="GDG41" s="1"/>
      <c r="GDH41" s="1"/>
      <c r="GDI41" s="1"/>
      <c r="GDJ41" s="1"/>
      <c r="GDK41" s="1"/>
      <c r="GDL41" s="1"/>
      <c r="GDM41" s="1"/>
      <c r="GDN41" s="1"/>
      <c r="GDO41" s="1"/>
      <c r="GDP41" s="1"/>
      <c r="GDQ41" s="1"/>
      <c r="GDR41" s="1"/>
      <c r="GDS41" s="1"/>
      <c r="GDT41" s="1"/>
      <c r="GDU41" s="1"/>
      <c r="GDV41" s="1"/>
      <c r="GDW41" s="1"/>
      <c r="GDX41" s="1"/>
      <c r="GDY41" s="1"/>
      <c r="GDZ41" s="1"/>
      <c r="GEA41" s="1"/>
      <c r="GEB41" s="1"/>
      <c r="GEC41" s="1"/>
      <c r="GED41" s="1"/>
      <c r="GEE41" s="1"/>
      <c r="GEF41" s="1"/>
      <c r="GEG41" s="1"/>
      <c r="GEH41" s="1"/>
      <c r="GEI41" s="1"/>
      <c r="GEJ41" s="1"/>
      <c r="GEK41" s="1"/>
      <c r="GEL41" s="1"/>
      <c r="GEM41" s="1"/>
      <c r="GEN41" s="1"/>
      <c r="GEO41" s="1"/>
      <c r="GEP41" s="1"/>
      <c r="GEQ41" s="1"/>
      <c r="GER41" s="1"/>
      <c r="GES41" s="1"/>
      <c r="GET41" s="1"/>
      <c r="GEU41" s="1"/>
      <c r="GEV41" s="1"/>
      <c r="GEW41" s="1"/>
      <c r="GEX41" s="1"/>
      <c r="GEY41" s="1"/>
      <c r="GEZ41" s="1"/>
      <c r="GFA41" s="1"/>
      <c r="GFB41" s="1"/>
      <c r="GFC41" s="1"/>
      <c r="GFD41" s="1"/>
      <c r="GFE41" s="1"/>
      <c r="GFF41" s="1"/>
      <c r="GFG41" s="1"/>
      <c r="GFH41" s="1"/>
      <c r="GFI41" s="1"/>
      <c r="GFJ41" s="1"/>
      <c r="GFK41" s="1"/>
      <c r="GFL41" s="1"/>
      <c r="GFM41" s="1"/>
      <c r="GFN41" s="1"/>
      <c r="GFO41" s="1"/>
      <c r="GFP41" s="1"/>
      <c r="GFQ41" s="1"/>
      <c r="GFR41" s="1"/>
      <c r="GFS41" s="1"/>
      <c r="GFT41" s="1"/>
      <c r="GFU41" s="1"/>
      <c r="GFV41" s="1"/>
      <c r="GFW41" s="1"/>
      <c r="GFX41" s="1"/>
      <c r="GFY41" s="1"/>
      <c r="GFZ41" s="1"/>
      <c r="GGA41" s="1"/>
      <c r="GGB41" s="1"/>
      <c r="GGC41" s="1"/>
      <c r="GGD41" s="1"/>
      <c r="GGE41" s="1"/>
      <c r="GGF41" s="1"/>
      <c r="GGG41" s="1"/>
      <c r="GGH41" s="1"/>
      <c r="GGI41" s="1"/>
      <c r="GGJ41" s="1"/>
      <c r="GGK41" s="1"/>
      <c r="GGL41" s="1"/>
      <c r="GGM41" s="1"/>
      <c r="GGN41" s="1"/>
      <c r="GGO41" s="1"/>
      <c r="GGP41" s="1"/>
      <c r="GGQ41" s="1"/>
      <c r="GGR41" s="1"/>
      <c r="GGS41" s="1"/>
      <c r="GGT41" s="1"/>
      <c r="GGU41" s="1"/>
      <c r="GGV41" s="1"/>
      <c r="GGW41" s="1"/>
      <c r="GGX41" s="1"/>
      <c r="GGY41" s="1"/>
      <c r="GGZ41" s="1"/>
      <c r="GHA41" s="1"/>
      <c r="GHB41" s="1"/>
      <c r="GHC41" s="1"/>
      <c r="GHD41" s="1"/>
      <c r="GHE41" s="1"/>
      <c r="GHF41" s="1"/>
      <c r="GHG41" s="1"/>
      <c r="GHH41" s="1"/>
      <c r="GHI41" s="1"/>
      <c r="GHJ41" s="1"/>
      <c r="GHK41" s="1"/>
      <c r="GHL41" s="1"/>
      <c r="GHM41" s="1"/>
      <c r="GHN41" s="1"/>
      <c r="GHO41" s="1"/>
      <c r="GHP41" s="1"/>
      <c r="GHQ41" s="1"/>
      <c r="GHR41" s="1"/>
      <c r="GHS41" s="1"/>
      <c r="GHT41" s="1"/>
      <c r="GHU41" s="1"/>
      <c r="GHV41" s="1"/>
      <c r="GHW41" s="1"/>
      <c r="GHX41" s="1"/>
      <c r="GHY41" s="1"/>
      <c r="GHZ41" s="1"/>
      <c r="GIA41" s="1"/>
      <c r="GIB41" s="1"/>
      <c r="GIC41" s="1"/>
      <c r="GID41" s="1"/>
      <c r="GIE41" s="1"/>
      <c r="GIF41" s="1"/>
      <c r="GIG41" s="1"/>
      <c r="GIH41" s="1"/>
      <c r="GII41" s="1"/>
      <c r="GIJ41" s="1"/>
      <c r="GIK41" s="1"/>
      <c r="GIL41" s="1"/>
      <c r="GIM41" s="1"/>
      <c r="GIN41" s="1"/>
      <c r="GIO41" s="1"/>
      <c r="GIP41" s="1"/>
      <c r="GIQ41" s="1"/>
      <c r="GIR41" s="1"/>
      <c r="GIS41" s="1"/>
      <c r="GIT41" s="1"/>
      <c r="GIU41" s="1"/>
      <c r="GIV41" s="1"/>
      <c r="GIW41" s="1"/>
      <c r="GIX41" s="1"/>
      <c r="GIY41" s="1"/>
      <c r="GIZ41" s="1"/>
      <c r="GJA41" s="1"/>
      <c r="GJB41" s="1"/>
      <c r="GJC41" s="1"/>
      <c r="GJD41" s="1"/>
      <c r="GJE41" s="1"/>
      <c r="GJF41" s="1"/>
      <c r="GJG41" s="1"/>
      <c r="GJH41" s="1"/>
      <c r="GJI41" s="1"/>
      <c r="GJJ41" s="1"/>
      <c r="GJK41" s="1"/>
      <c r="GJL41" s="1"/>
      <c r="GJM41" s="1"/>
      <c r="GJN41" s="1"/>
      <c r="GJO41" s="1"/>
      <c r="GJP41" s="1"/>
      <c r="GJQ41" s="1"/>
      <c r="GJR41" s="1"/>
      <c r="GJS41" s="1"/>
      <c r="GJT41" s="1"/>
      <c r="GJU41" s="1"/>
      <c r="GJV41" s="1"/>
      <c r="GJW41" s="1"/>
      <c r="GJX41" s="1"/>
      <c r="GJY41" s="1"/>
      <c r="GJZ41" s="1"/>
      <c r="GKA41" s="1"/>
      <c r="GKB41" s="1"/>
      <c r="GKC41" s="1"/>
      <c r="GKD41" s="1"/>
      <c r="GKE41" s="1"/>
      <c r="GKF41" s="1"/>
      <c r="GKG41" s="1"/>
      <c r="GKH41" s="1"/>
      <c r="GKI41" s="1"/>
      <c r="GKJ41" s="1"/>
      <c r="GKK41" s="1"/>
      <c r="GKL41" s="1"/>
      <c r="GKM41" s="1"/>
      <c r="GKN41" s="1"/>
      <c r="GKO41" s="1"/>
      <c r="GKP41" s="1"/>
      <c r="GKQ41" s="1"/>
      <c r="GKR41" s="1"/>
      <c r="GKS41" s="1"/>
      <c r="GKT41" s="1"/>
      <c r="GKU41" s="1"/>
      <c r="GKV41" s="1"/>
      <c r="GKW41" s="1"/>
      <c r="GKX41" s="1"/>
      <c r="GKY41" s="1"/>
      <c r="GKZ41" s="1"/>
      <c r="GLA41" s="1"/>
      <c r="GLB41" s="1"/>
      <c r="GLC41" s="1"/>
      <c r="GLD41" s="1"/>
      <c r="GLE41" s="1"/>
      <c r="GLF41" s="1"/>
      <c r="GLG41" s="1"/>
      <c r="GLH41" s="1"/>
      <c r="GLI41" s="1"/>
      <c r="GLJ41" s="1"/>
      <c r="GLK41" s="1"/>
      <c r="GLL41" s="1"/>
      <c r="GLM41" s="1"/>
      <c r="GLN41" s="1"/>
      <c r="GLO41" s="1"/>
      <c r="GLP41" s="1"/>
      <c r="GLQ41" s="1"/>
      <c r="GLR41" s="1"/>
      <c r="GLS41" s="1"/>
      <c r="GLT41" s="1"/>
      <c r="GLU41" s="1"/>
      <c r="GLV41" s="1"/>
      <c r="GLW41" s="1"/>
      <c r="GLX41" s="1"/>
      <c r="GLY41" s="1"/>
      <c r="GLZ41" s="1"/>
      <c r="GMA41" s="1"/>
      <c r="GMB41" s="1"/>
      <c r="GMC41" s="1"/>
      <c r="GMD41" s="1"/>
      <c r="GME41" s="1"/>
      <c r="GMF41" s="1"/>
      <c r="GMG41" s="1"/>
      <c r="GMH41" s="1"/>
      <c r="GMI41" s="1"/>
      <c r="GMJ41" s="1"/>
      <c r="GMK41" s="1"/>
      <c r="GML41" s="1"/>
      <c r="GMM41" s="1"/>
      <c r="GMN41" s="1"/>
      <c r="GMO41" s="1"/>
      <c r="GMP41" s="1"/>
      <c r="GMQ41" s="1"/>
      <c r="GMR41" s="1"/>
      <c r="GMS41" s="1"/>
      <c r="GMT41" s="1"/>
      <c r="GMU41" s="1"/>
      <c r="GMV41" s="1"/>
      <c r="GMW41" s="1"/>
      <c r="GMX41" s="1"/>
      <c r="GMY41" s="1"/>
      <c r="GMZ41" s="1"/>
      <c r="GNA41" s="1"/>
      <c r="GNB41" s="1"/>
      <c r="GNC41" s="1"/>
      <c r="GND41" s="1"/>
      <c r="GNE41" s="1"/>
      <c r="GNF41" s="1"/>
      <c r="GNG41" s="1"/>
      <c r="GNH41" s="1"/>
      <c r="GNI41" s="1"/>
      <c r="GNJ41" s="1"/>
      <c r="GNK41" s="1"/>
      <c r="GNL41" s="1"/>
      <c r="GNM41" s="1"/>
      <c r="GNN41" s="1"/>
      <c r="GNO41" s="1"/>
      <c r="GNP41" s="1"/>
      <c r="GNQ41" s="1"/>
      <c r="GNR41" s="1"/>
      <c r="GNS41" s="1"/>
      <c r="GNT41" s="1"/>
      <c r="GNU41" s="1"/>
      <c r="GNV41" s="1"/>
      <c r="GNW41" s="1"/>
      <c r="GNX41" s="1"/>
      <c r="GNY41" s="1"/>
      <c r="GNZ41" s="1"/>
      <c r="GOA41" s="1"/>
      <c r="GOB41" s="1"/>
      <c r="GOC41" s="1"/>
      <c r="GOD41" s="1"/>
      <c r="GOE41" s="1"/>
      <c r="GOF41" s="1"/>
      <c r="GOG41" s="1"/>
      <c r="GOH41" s="1"/>
      <c r="GOI41" s="1"/>
      <c r="GOJ41" s="1"/>
      <c r="GOK41" s="1"/>
      <c r="GOL41" s="1"/>
      <c r="GOM41" s="1"/>
      <c r="GON41" s="1"/>
      <c r="GOO41" s="1"/>
      <c r="GOP41" s="1"/>
      <c r="GOQ41" s="1"/>
      <c r="GOR41" s="1"/>
      <c r="GOS41" s="1"/>
      <c r="GOT41" s="1"/>
      <c r="GOU41" s="1"/>
      <c r="GOV41" s="1"/>
      <c r="GOW41" s="1"/>
      <c r="GOX41" s="1"/>
      <c r="GOY41" s="1"/>
      <c r="GOZ41" s="1"/>
      <c r="GPA41" s="1"/>
      <c r="GPB41" s="1"/>
      <c r="GPC41" s="1"/>
      <c r="GPD41" s="1"/>
      <c r="GPE41" s="1"/>
      <c r="GPF41" s="1"/>
      <c r="GPG41" s="1"/>
      <c r="GPH41" s="1"/>
      <c r="GPI41" s="1"/>
      <c r="GPJ41" s="1"/>
      <c r="GPK41" s="1"/>
      <c r="GPL41" s="1"/>
      <c r="GPM41" s="1"/>
      <c r="GPN41" s="1"/>
      <c r="GPO41" s="1"/>
      <c r="GPP41" s="1"/>
      <c r="GPQ41" s="1"/>
      <c r="GPR41" s="1"/>
      <c r="GPS41" s="1"/>
      <c r="GPT41" s="1"/>
      <c r="GPU41" s="1"/>
      <c r="GPV41" s="1"/>
      <c r="GPW41" s="1"/>
      <c r="GPX41" s="1"/>
      <c r="GPY41" s="1"/>
      <c r="GPZ41" s="1"/>
      <c r="GQA41" s="1"/>
      <c r="GQB41" s="1"/>
      <c r="GQC41" s="1"/>
      <c r="GQD41" s="1"/>
      <c r="GQE41" s="1"/>
      <c r="GQF41" s="1"/>
      <c r="GQG41" s="1"/>
      <c r="GQH41" s="1"/>
      <c r="GQI41" s="1"/>
      <c r="GQJ41" s="1"/>
      <c r="GQK41" s="1"/>
      <c r="GQL41" s="1"/>
      <c r="GQM41" s="1"/>
      <c r="GQN41" s="1"/>
      <c r="GQO41" s="1"/>
      <c r="GQP41" s="1"/>
      <c r="GQQ41" s="1"/>
      <c r="GQR41" s="1"/>
      <c r="GQS41" s="1"/>
      <c r="GQT41" s="1"/>
      <c r="GQU41" s="1"/>
      <c r="GQV41" s="1"/>
      <c r="GQW41" s="1"/>
      <c r="GQX41" s="1"/>
      <c r="GQY41" s="1"/>
      <c r="GQZ41" s="1"/>
      <c r="GRA41" s="1"/>
      <c r="GRB41" s="1"/>
      <c r="GRC41" s="1"/>
      <c r="GRD41" s="1"/>
      <c r="GRE41" s="1"/>
      <c r="GRF41" s="1"/>
      <c r="GRG41" s="1"/>
      <c r="GRH41" s="1"/>
      <c r="GRI41" s="1"/>
      <c r="GRJ41" s="1"/>
      <c r="GRK41" s="1"/>
      <c r="GRL41" s="1"/>
      <c r="GRM41" s="1"/>
      <c r="GRN41" s="1"/>
      <c r="GRO41" s="1"/>
      <c r="GRP41" s="1"/>
      <c r="GRQ41" s="1"/>
      <c r="GRR41" s="1"/>
      <c r="GRS41" s="1"/>
      <c r="GRT41" s="1"/>
      <c r="GRU41" s="1"/>
      <c r="GRV41" s="1"/>
      <c r="GRW41" s="1"/>
      <c r="GRX41" s="1"/>
      <c r="GRY41" s="1"/>
      <c r="GRZ41" s="1"/>
      <c r="GSA41" s="1"/>
      <c r="GSB41" s="1"/>
      <c r="GSC41" s="1"/>
      <c r="GSD41" s="1"/>
      <c r="GSE41" s="1"/>
      <c r="GSF41" s="1"/>
      <c r="GSG41" s="1"/>
      <c r="GSH41" s="1"/>
      <c r="GSI41" s="1"/>
      <c r="GSJ41" s="1"/>
      <c r="GSK41" s="1"/>
      <c r="GSL41" s="1"/>
      <c r="GSM41" s="1"/>
      <c r="GSN41" s="1"/>
      <c r="GSO41" s="1"/>
      <c r="GSP41" s="1"/>
      <c r="GSQ41" s="1"/>
      <c r="GSR41" s="1"/>
      <c r="GSS41" s="1"/>
      <c r="GST41" s="1"/>
      <c r="GSU41" s="1"/>
      <c r="GSV41" s="1"/>
      <c r="GSW41" s="1"/>
      <c r="GSX41" s="1"/>
      <c r="GSY41" s="1"/>
      <c r="GSZ41" s="1"/>
      <c r="GTA41" s="1"/>
      <c r="GTB41" s="1"/>
      <c r="GTC41" s="1"/>
      <c r="GTD41" s="1"/>
      <c r="GTE41" s="1"/>
      <c r="GTF41" s="1"/>
      <c r="GTG41" s="1"/>
      <c r="GTH41" s="1"/>
      <c r="GTI41" s="1"/>
      <c r="GTJ41" s="1"/>
      <c r="GTK41" s="1"/>
      <c r="GTL41" s="1"/>
      <c r="GTM41" s="1"/>
      <c r="GTN41" s="1"/>
      <c r="GTO41" s="1"/>
      <c r="GTP41" s="1"/>
      <c r="GTQ41" s="1"/>
      <c r="GTR41" s="1"/>
      <c r="GTS41" s="1"/>
      <c r="GTT41" s="1"/>
      <c r="GTU41" s="1"/>
      <c r="GTV41" s="1"/>
      <c r="GTW41" s="1"/>
      <c r="GTX41" s="1"/>
      <c r="GTY41" s="1"/>
      <c r="GTZ41" s="1"/>
      <c r="GUA41" s="1"/>
      <c r="GUB41" s="1"/>
      <c r="GUC41" s="1"/>
      <c r="GUD41" s="1"/>
      <c r="GUE41" s="1"/>
      <c r="GUF41" s="1"/>
      <c r="GUG41" s="1"/>
      <c r="GUH41" s="1"/>
      <c r="GUI41" s="1"/>
      <c r="GUJ41" s="1"/>
      <c r="GUK41" s="1"/>
      <c r="GUL41" s="1"/>
      <c r="GUM41" s="1"/>
      <c r="GUN41" s="1"/>
      <c r="GUO41" s="1"/>
      <c r="GUP41" s="1"/>
      <c r="GUQ41" s="1"/>
      <c r="GUR41" s="1"/>
      <c r="GUS41" s="1"/>
      <c r="GUT41" s="1"/>
      <c r="GUU41" s="1"/>
      <c r="GUV41" s="1"/>
      <c r="GUW41" s="1"/>
      <c r="GUX41" s="1"/>
      <c r="GUY41" s="1"/>
      <c r="GUZ41" s="1"/>
      <c r="GVA41" s="1"/>
      <c r="GVB41" s="1"/>
      <c r="GVC41" s="1"/>
      <c r="GVD41" s="1"/>
      <c r="GVE41" s="1"/>
      <c r="GVF41" s="1"/>
      <c r="GVG41" s="1"/>
      <c r="GVH41" s="1"/>
      <c r="GVI41" s="1"/>
      <c r="GVJ41" s="1"/>
      <c r="GVK41" s="1"/>
      <c r="GVL41" s="1"/>
      <c r="GVM41" s="1"/>
      <c r="GVN41" s="1"/>
      <c r="GVO41" s="1"/>
      <c r="GVP41" s="1"/>
      <c r="GVQ41" s="1"/>
      <c r="GVR41" s="1"/>
      <c r="GVS41" s="1"/>
      <c r="GVT41" s="1"/>
      <c r="GVU41" s="1"/>
      <c r="GVV41" s="1"/>
      <c r="GVW41" s="1"/>
      <c r="GVX41" s="1"/>
      <c r="GVY41" s="1"/>
      <c r="GVZ41" s="1"/>
      <c r="GWA41" s="1"/>
      <c r="GWB41" s="1"/>
      <c r="GWC41" s="1"/>
      <c r="GWD41" s="1"/>
      <c r="GWE41" s="1"/>
      <c r="GWF41" s="1"/>
      <c r="GWG41" s="1"/>
      <c r="GWH41" s="1"/>
      <c r="GWI41" s="1"/>
      <c r="GWJ41" s="1"/>
      <c r="GWK41" s="1"/>
      <c r="GWL41" s="1"/>
      <c r="GWM41" s="1"/>
      <c r="GWN41" s="1"/>
      <c r="GWO41" s="1"/>
      <c r="GWP41" s="1"/>
      <c r="GWQ41" s="1"/>
      <c r="GWR41" s="1"/>
      <c r="GWS41" s="1"/>
      <c r="GWT41" s="1"/>
      <c r="GWU41" s="1"/>
      <c r="GWV41" s="1"/>
      <c r="GWW41" s="1"/>
      <c r="GWX41" s="1"/>
      <c r="GWY41" s="1"/>
      <c r="GWZ41" s="1"/>
      <c r="GXA41" s="1"/>
      <c r="GXB41" s="1"/>
      <c r="GXC41" s="1"/>
      <c r="GXD41" s="1"/>
      <c r="GXE41" s="1"/>
      <c r="GXF41" s="1"/>
      <c r="GXG41" s="1"/>
      <c r="GXH41" s="1"/>
      <c r="GXI41" s="1"/>
      <c r="GXJ41" s="1"/>
      <c r="GXK41" s="1"/>
      <c r="GXL41" s="1"/>
      <c r="GXM41" s="1"/>
      <c r="GXN41" s="1"/>
      <c r="GXO41" s="1"/>
      <c r="GXP41" s="1"/>
      <c r="GXQ41" s="1"/>
      <c r="GXR41" s="1"/>
      <c r="GXS41" s="1"/>
      <c r="GXT41" s="1"/>
      <c r="GXU41" s="1"/>
      <c r="GXV41" s="1"/>
      <c r="GXW41" s="1"/>
      <c r="GXX41" s="1"/>
      <c r="GXY41" s="1"/>
      <c r="GXZ41" s="1"/>
      <c r="GYA41" s="1"/>
      <c r="GYB41" s="1"/>
      <c r="GYC41" s="1"/>
      <c r="GYD41" s="1"/>
      <c r="GYE41" s="1"/>
      <c r="GYF41" s="1"/>
      <c r="GYG41" s="1"/>
      <c r="GYH41" s="1"/>
      <c r="GYI41" s="1"/>
      <c r="GYJ41" s="1"/>
      <c r="GYK41" s="1"/>
      <c r="GYL41" s="1"/>
      <c r="GYM41" s="1"/>
      <c r="GYN41" s="1"/>
      <c r="GYO41" s="1"/>
      <c r="GYP41" s="1"/>
      <c r="GYQ41" s="1"/>
      <c r="GYR41" s="1"/>
      <c r="GYS41" s="1"/>
      <c r="GYT41" s="1"/>
      <c r="GYU41" s="1"/>
      <c r="GYV41" s="1"/>
      <c r="GYW41" s="1"/>
      <c r="GYX41" s="1"/>
      <c r="GYY41" s="1"/>
      <c r="GYZ41" s="1"/>
      <c r="GZA41" s="1"/>
      <c r="GZB41" s="1"/>
      <c r="GZC41" s="1"/>
      <c r="GZD41" s="1"/>
      <c r="GZE41" s="1"/>
      <c r="GZF41" s="1"/>
      <c r="GZG41" s="1"/>
      <c r="GZH41" s="1"/>
      <c r="GZI41" s="1"/>
      <c r="GZJ41" s="1"/>
      <c r="GZK41" s="1"/>
      <c r="GZL41" s="1"/>
      <c r="GZM41" s="1"/>
      <c r="GZN41" s="1"/>
      <c r="GZO41" s="1"/>
      <c r="GZP41" s="1"/>
      <c r="GZQ41" s="1"/>
      <c r="GZR41" s="1"/>
      <c r="GZS41" s="1"/>
      <c r="GZT41" s="1"/>
      <c r="GZU41" s="1"/>
      <c r="GZV41" s="1"/>
      <c r="GZW41" s="1"/>
      <c r="GZX41" s="1"/>
      <c r="GZY41" s="1"/>
      <c r="GZZ41" s="1"/>
      <c r="HAA41" s="1"/>
      <c r="HAB41" s="1"/>
      <c r="HAC41" s="1"/>
      <c r="HAD41" s="1"/>
      <c r="HAE41" s="1"/>
      <c r="HAF41" s="1"/>
      <c r="HAG41" s="1"/>
      <c r="HAH41" s="1"/>
      <c r="HAI41" s="1"/>
      <c r="HAJ41" s="1"/>
      <c r="HAK41" s="1"/>
      <c r="HAL41" s="1"/>
      <c r="HAM41" s="1"/>
      <c r="HAN41" s="1"/>
      <c r="HAO41" s="1"/>
      <c r="HAP41" s="1"/>
      <c r="HAQ41" s="1"/>
      <c r="HAR41" s="1"/>
      <c r="HAS41" s="1"/>
      <c r="HAT41" s="1"/>
      <c r="HAU41" s="1"/>
      <c r="HAV41" s="1"/>
      <c r="HAW41" s="1"/>
      <c r="HAX41" s="1"/>
      <c r="HAY41" s="1"/>
      <c r="HAZ41" s="1"/>
      <c r="HBA41" s="1"/>
      <c r="HBB41" s="1"/>
      <c r="HBC41" s="1"/>
      <c r="HBD41" s="1"/>
      <c r="HBE41" s="1"/>
      <c r="HBF41" s="1"/>
      <c r="HBG41" s="1"/>
      <c r="HBH41" s="1"/>
      <c r="HBI41" s="1"/>
      <c r="HBJ41" s="1"/>
      <c r="HBK41" s="1"/>
      <c r="HBL41" s="1"/>
      <c r="HBM41" s="1"/>
      <c r="HBN41" s="1"/>
      <c r="HBO41" s="1"/>
      <c r="HBP41" s="1"/>
      <c r="HBQ41" s="1"/>
      <c r="HBR41" s="1"/>
      <c r="HBS41" s="1"/>
      <c r="HBT41" s="1"/>
      <c r="HBU41" s="1"/>
      <c r="HBV41" s="1"/>
      <c r="HBW41" s="1"/>
      <c r="HBX41" s="1"/>
      <c r="HBY41" s="1"/>
      <c r="HBZ41" s="1"/>
      <c r="HCA41" s="1"/>
      <c r="HCB41" s="1"/>
      <c r="HCC41" s="1"/>
      <c r="HCD41" s="1"/>
      <c r="HCE41" s="1"/>
      <c r="HCF41" s="1"/>
      <c r="HCG41" s="1"/>
      <c r="HCH41" s="1"/>
      <c r="HCI41" s="1"/>
      <c r="HCJ41" s="1"/>
      <c r="HCK41" s="1"/>
      <c r="HCL41" s="1"/>
      <c r="HCM41" s="1"/>
      <c r="HCN41" s="1"/>
      <c r="HCO41" s="1"/>
      <c r="HCP41" s="1"/>
      <c r="HCQ41" s="1"/>
      <c r="HCR41" s="1"/>
      <c r="HCS41" s="1"/>
      <c r="HCT41" s="1"/>
      <c r="HCU41" s="1"/>
      <c r="HCV41" s="1"/>
      <c r="HCW41" s="1"/>
      <c r="HCX41" s="1"/>
      <c r="HCY41" s="1"/>
      <c r="HCZ41" s="1"/>
      <c r="HDA41" s="1"/>
      <c r="HDB41" s="1"/>
      <c r="HDC41" s="1"/>
      <c r="HDD41" s="1"/>
      <c r="HDE41" s="1"/>
      <c r="HDF41" s="1"/>
      <c r="HDG41" s="1"/>
      <c r="HDH41" s="1"/>
      <c r="HDI41" s="1"/>
      <c r="HDJ41" s="1"/>
      <c r="HDK41" s="1"/>
      <c r="HDL41" s="1"/>
      <c r="HDM41" s="1"/>
      <c r="HDN41" s="1"/>
      <c r="HDO41" s="1"/>
      <c r="HDP41" s="1"/>
      <c r="HDQ41" s="1"/>
      <c r="HDR41" s="1"/>
      <c r="HDS41" s="1"/>
      <c r="HDT41" s="1"/>
      <c r="HDU41" s="1"/>
      <c r="HDV41" s="1"/>
      <c r="HDW41" s="1"/>
      <c r="HDX41" s="1"/>
      <c r="HDY41" s="1"/>
      <c r="HDZ41" s="1"/>
      <c r="HEA41" s="1"/>
      <c r="HEB41" s="1"/>
      <c r="HEC41" s="1"/>
      <c r="HED41" s="1"/>
      <c r="HEE41" s="1"/>
      <c r="HEF41" s="1"/>
      <c r="HEG41" s="1"/>
      <c r="HEH41" s="1"/>
      <c r="HEI41" s="1"/>
      <c r="HEJ41" s="1"/>
      <c r="HEK41" s="1"/>
      <c r="HEL41" s="1"/>
      <c r="HEM41" s="1"/>
      <c r="HEN41" s="1"/>
      <c r="HEO41" s="1"/>
      <c r="HEP41" s="1"/>
      <c r="HEQ41" s="1"/>
      <c r="HER41" s="1"/>
      <c r="HES41" s="1"/>
      <c r="HET41" s="1"/>
      <c r="HEU41" s="1"/>
      <c r="HEV41" s="1"/>
      <c r="HEW41" s="1"/>
      <c r="HEX41" s="1"/>
      <c r="HEY41" s="1"/>
      <c r="HEZ41" s="1"/>
      <c r="HFA41" s="1"/>
      <c r="HFB41" s="1"/>
      <c r="HFC41" s="1"/>
      <c r="HFD41" s="1"/>
      <c r="HFE41" s="1"/>
      <c r="HFF41" s="1"/>
      <c r="HFG41" s="1"/>
      <c r="HFH41" s="1"/>
      <c r="HFI41" s="1"/>
      <c r="HFJ41" s="1"/>
      <c r="HFK41" s="1"/>
      <c r="HFL41" s="1"/>
      <c r="HFM41" s="1"/>
      <c r="HFN41" s="1"/>
      <c r="HFO41" s="1"/>
      <c r="HFP41" s="1"/>
      <c r="HFQ41" s="1"/>
      <c r="HFR41" s="1"/>
      <c r="HFS41" s="1"/>
      <c r="HFT41" s="1"/>
      <c r="HFU41" s="1"/>
      <c r="HFV41" s="1"/>
      <c r="HFW41" s="1"/>
      <c r="HFX41" s="1"/>
      <c r="HFY41" s="1"/>
      <c r="HFZ41" s="1"/>
      <c r="HGA41" s="1"/>
      <c r="HGB41" s="1"/>
      <c r="HGC41" s="1"/>
      <c r="HGD41" s="1"/>
      <c r="HGE41" s="1"/>
      <c r="HGF41" s="1"/>
      <c r="HGG41" s="1"/>
      <c r="HGH41" s="1"/>
      <c r="HGI41" s="1"/>
      <c r="HGJ41" s="1"/>
      <c r="HGK41" s="1"/>
      <c r="HGL41" s="1"/>
      <c r="HGM41" s="1"/>
      <c r="HGN41" s="1"/>
      <c r="HGO41" s="1"/>
      <c r="HGP41" s="1"/>
      <c r="HGQ41" s="1"/>
      <c r="HGR41" s="1"/>
      <c r="HGS41" s="1"/>
      <c r="HGT41" s="1"/>
      <c r="HGU41" s="1"/>
      <c r="HGV41" s="1"/>
      <c r="HGW41" s="1"/>
      <c r="HGX41" s="1"/>
      <c r="HGY41" s="1"/>
      <c r="HGZ41" s="1"/>
      <c r="HHA41" s="1"/>
      <c r="HHB41" s="1"/>
      <c r="HHC41" s="1"/>
      <c r="HHD41" s="1"/>
      <c r="HHE41" s="1"/>
      <c r="HHF41" s="1"/>
      <c r="HHG41" s="1"/>
      <c r="HHH41" s="1"/>
      <c r="HHI41" s="1"/>
      <c r="HHJ41" s="1"/>
      <c r="HHK41" s="1"/>
      <c r="HHL41" s="1"/>
      <c r="HHM41" s="1"/>
      <c r="HHN41" s="1"/>
      <c r="HHO41" s="1"/>
      <c r="HHP41" s="1"/>
      <c r="HHQ41" s="1"/>
      <c r="HHR41" s="1"/>
      <c r="HHS41" s="1"/>
      <c r="HHT41" s="1"/>
      <c r="HHU41" s="1"/>
      <c r="HHV41" s="1"/>
      <c r="HHW41" s="1"/>
      <c r="HHX41" s="1"/>
      <c r="HHY41" s="1"/>
      <c r="HHZ41" s="1"/>
      <c r="HIA41" s="1"/>
      <c r="HIB41" s="1"/>
      <c r="HIC41" s="1"/>
      <c r="HID41" s="1"/>
      <c r="HIE41" s="1"/>
      <c r="HIF41" s="1"/>
      <c r="HIG41" s="1"/>
      <c r="HIH41" s="1"/>
      <c r="HII41" s="1"/>
      <c r="HIJ41" s="1"/>
      <c r="HIK41" s="1"/>
      <c r="HIL41" s="1"/>
      <c r="HIM41" s="1"/>
      <c r="HIN41" s="1"/>
      <c r="HIO41" s="1"/>
      <c r="HIP41" s="1"/>
      <c r="HIQ41" s="1"/>
      <c r="HIR41" s="1"/>
      <c r="HIS41" s="1"/>
      <c r="HIT41" s="1"/>
      <c r="HIU41" s="1"/>
      <c r="HIV41" s="1"/>
      <c r="HIW41" s="1"/>
      <c r="HIX41" s="1"/>
      <c r="HIY41" s="1"/>
      <c r="HIZ41" s="1"/>
      <c r="HJA41" s="1"/>
      <c r="HJB41" s="1"/>
      <c r="HJC41" s="1"/>
      <c r="HJD41" s="1"/>
      <c r="HJE41" s="1"/>
      <c r="HJF41" s="1"/>
      <c r="HJG41" s="1"/>
      <c r="HJH41" s="1"/>
      <c r="HJI41" s="1"/>
      <c r="HJJ41" s="1"/>
      <c r="HJK41" s="1"/>
      <c r="HJL41" s="1"/>
      <c r="HJM41" s="1"/>
      <c r="HJN41" s="1"/>
      <c r="HJO41" s="1"/>
      <c r="HJP41" s="1"/>
      <c r="HJQ41" s="1"/>
      <c r="HJR41" s="1"/>
      <c r="HJS41" s="1"/>
      <c r="HJT41" s="1"/>
      <c r="HJU41" s="1"/>
      <c r="HJV41" s="1"/>
      <c r="HJW41" s="1"/>
      <c r="HJX41" s="1"/>
      <c r="HJY41" s="1"/>
      <c r="HJZ41" s="1"/>
      <c r="HKA41" s="1"/>
      <c r="HKB41" s="1"/>
      <c r="HKC41" s="1"/>
      <c r="HKD41" s="1"/>
      <c r="HKE41" s="1"/>
      <c r="HKF41" s="1"/>
      <c r="HKG41" s="1"/>
      <c r="HKH41" s="1"/>
      <c r="HKI41" s="1"/>
      <c r="HKJ41" s="1"/>
      <c r="HKK41" s="1"/>
      <c r="HKL41" s="1"/>
      <c r="HKM41" s="1"/>
      <c r="HKN41" s="1"/>
      <c r="HKO41" s="1"/>
      <c r="HKP41" s="1"/>
      <c r="HKQ41" s="1"/>
      <c r="HKR41" s="1"/>
      <c r="HKS41" s="1"/>
      <c r="HKT41" s="1"/>
      <c r="HKU41" s="1"/>
      <c r="HKV41" s="1"/>
      <c r="HKW41" s="1"/>
      <c r="HKX41" s="1"/>
      <c r="HKY41" s="1"/>
      <c r="HKZ41" s="1"/>
      <c r="HLA41" s="1"/>
      <c r="HLB41" s="1"/>
      <c r="HLC41" s="1"/>
      <c r="HLD41" s="1"/>
      <c r="HLE41" s="1"/>
      <c r="HLF41" s="1"/>
      <c r="HLG41" s="1"/>
      <c r="HLH41" s="1"/>
      <c r="HLI41" s="1"/>
      <c r="HLJ41" s="1"/>
      <c r="HLK41" s="1"/>
      <c r="HLL41" s="1"/>
      <c r="HLM41" s="1"/>
      <c r="HLN41" s="1"/>
      <c r="HLO41" s="1"/>
      <c r="HLP41" s="1"/>
      <c r="HLQ41" s="1"/>
      <c r="HLR41" s="1"/>
      <c r="HLS41" s="1"/>
      <c r="HLT41" s="1"/>
      <c r="HLU41" s="1"/>
      <c r="HLV41" s="1"/>
      <c r="HLW41" s="1"/>
      <c r="HLX41" s="1"/>
      <c r="HLY41" s="1"/>
      <c r="HLZ41" s="1"/>
      <c r="HMA41" s="1"/>
      <c r="HMB41" s="1"/>
      <c r="HMC41" s="1"/>
      <c r="HMD41" s="1"/>
      <c r="HME41" s="1"/>
      <c r="HMF41" s="1"/>
      <c r="HMG41" s="1"/>
      <c r="HMH41" s="1"/>
      <c r="HMI41" s="1"/>
      <c r="HMJ41" s="1"/>
      <c r="HMK41" s="1"/>
      <c r="HML41" s="1"/>
      <c r="HMM41" s="1"/>
      <c r="HMN41" s="1"/>
      <c r="HMO41" s="1"/>
      <c r="HMP41" s="1"/>
      <c r="HMQ41" s="1"/>
      <c r="HMR41" s="1"/>
      <c r="HMS41" s="1"/>
      <c r="HMT41" s="1"/>
      <c r="HMU41" s="1"/>
      <c r="HMV41" s="1"/>
      <c r="HMW41" s="1"/>
      <c r="HMX41" s="1"/>
      <c r="HMY41" s="1"/>
      <c r="HMZ41" s="1"/>
      <c r="HNA41" s="1"/>
      <c r="HNB41" s="1"/>
      <c r="HNC41" s="1"/>
      <c r="HND41" s="1"/>
      <c r="HNE41" s="1"/>
      <c r="HNF41" s="1"/>
      <c r="HNG41" s="1"/>
      <c r="HNH41" s="1"/>
      <c r="HNI41" s="1"/>
      <c r="HNJ41" s="1"/>
      <c r="HNK41" s="1"/>
      <c r="HNL41" s="1"/>
      <c r="HNM41" s="1"/>
      <c r="HNN41" s="1"/>
      <c r="HNO41" s="1"/>
      <c r="HNP41" s="1"/>
      <c r="HNQ41" s="1"/>
      <c r="HNR41" s="1"/>
      <c r="HNS41" s="1"/>
      <c r="HNT41" s="1"/>
      <c r="HNU41" s="1"/>
      <c r="HNV41" s="1"/>
      <c r="HNW41" s="1"/>
      <c r="HNX41" s="1"/>
      <c r="HNY41" s="1"/>
      <c r="HNZ41" s="1"/>
      <c r="HOA41" s="1"/>
      <c r="HOB41" s="1"/>
      <c r="HOC41" s="1"/>
      <c r="HOD41" s="1"/>
      <c r="HOE41" s="1"/>
      <c r="HOF41" s="1"/>
      <c r="HOG41" s="1"/>
      <c r="HOH41" s="1"/>
      <c r="HOI41" s="1"/>
      <c r="HOJ41" s="1"/>
      <c r="HOK41" s="1"/>
      <c r="HOL41" s="1"/>
      <c r="HOM41" s="1"/>
      <c r="HON41" s="1"/>
      <c r="HOO41" s="1"/>
      <c r="HOP41" s="1"/>
      <c r="HOQ41" s="1"/>
      <c r="HOR41" s="1"/>
      <c r="HOS41" s="1"/>
      <c r="HOT41" s="1"/>
      <c r="HOU41" s="1"/>
      <c r="HOV41" s="1"/>
      <c r="HOW41" s="1"/>
      <c r="HOX41" s="1"/>
      <c r="HOY41" s="1"/>
      <c r="HOZ41" s="1"/>
      <c r="HPA41" s="1"/>
      <c r="HPB41" s="1"/>
      <c r="HPC41" s="1"/>
      <c r="HPD41" s="1"/>
      <c r="HPE41" s="1"/>
      <c r="HPF41" s="1"/>
      <c r="HPG41" s="1"/>
      <c r="HPH41" s="1"/>
      <c r="HPI41" s="1"/>
      <c r="HPJ41" s="1"/>
      <c r="HPK41" s="1"/>
      <c r="HPL41" s="1"/>
      <c r="HPM41" s="1"/>
      <c r="HPN41" s="1"/>
      <c r="HPO41" s="1"/>
      <c r="HPP41" s="1"/>
      <c r="HPQ41" s="1"/>
      <c r="HPR41" s="1"/>
      <c r="HPS41" s="1"/>
      <c r="HPT41" s="1"/>
      <c r="HPU41" s="1"/>
      <c r="HPV41" s="1"/>
      <c r="HPW41" s="1"/>
      <c r="HPX41" s="1"/>
      <c r="HPY41" s="1"/>
      <c r="HPZ41" s="1"/>
      <c r="HQA41" s="1"/>
      <c r="HQB41" s="1"/>
      <c r="HQC41" s="1"/>
      <c r="HQD41" s="1"/>
      <c r="HQE41" s="1"/>
      <c r="HQF41" s="1"/>
      <c r="HQG41" s="1"/>
      <c r="HQH41" s="1"/>
      <c r="HQI41" s="1"/>
      <c r="HQJ41" s="1"/>
      <c r="HQK41" s="1"/>
      <c r="HQL41" s="1"/>
      <c r="HQM41" s="1"/>
      <c r="HQN41" s="1"/>
      <c r="HQO41" s="1"/>
      <c r="HQP41" s="1"/>
      <c r="HQQ41" s="1"/>
      <c r="HQR41" s="1"/>
      <c r="HQS41" s="1"/>
      <c r="HQT41" s="1"/>
      <c r="HQU41" s="1"/>
      <c r="HQV41" s="1"/>
      <c r="HQW41" s="1"/>
      <c r="HQX41" s="1"/>
      <c r="HQY41" s="1"/>
      <c r="HQZ41" s="1"/>
      <c r="HRA41" s="1"/>
      <c r="HRB41" s="1"/>
      <c r="HRC41" s="1"/>
      <c r="HRD41" s="1"/>
      <c r="HRE41" s="1"/>
      <c r="HRF41" s="1"/>
      <c r="HRG41" s="1"/>
      <c r="HRH41" s="1"/>
      <c r="HRI41" s="1"/>
      <c r="HRJ41" s="1"/>
      <c r="HRK41" s="1"/>
      <c r="HRL41" s="1"/>
      <c r="HRM41" s="1"/>
      <c r="HRN41" s="1"/>
      <c r="HRO41" s="1"/>
      <c r="HRP41" s="1"/>
      <c r="HRQ41" s="1"/>
      <c r="HRR41" s="1"/>
      <c r="HRS41" s="1"/>
      <c r="HRT41" s="1"/>
      <c r="HRU41" s="1"/>
      <c r="HRV41" s="1"/>
      <c r="HRW41" s="1"/>
      <c r="HRX41" s="1"/>
      <c r="HRY41" s="1"/>
      <c r="HRZ41" s="1"/>
      <c r="HSA41" s="1"/>
      <c r="HSB41" s="1"/>
      <c r="HSC41" s="1"/>
      <c r="HSD41" s="1"/>
      <c r="HSE41" s="1"/>
      <c r="HSF41" s="1"/>
      <c r="HSG41" s="1"/>
      <c r="HSH41" s="1"/>
      <c r="HSI41" s="1"/>
      <c r="HSJ41" s="1"/>
      <c r="HSK41" s="1"/>
      <c r="HSL41" s="1"/>
      <c r="HSM41" s="1"/>
      <c r="HSN41" s="1"/>
      <c r="HSO41" s="1"/>
      <c r="HSP41" s="1"/>
      <c r="HSQ41" s="1"/>
      <c r="HSR41" s="1"/>
      <c r="HSS41" s="1"/>
      <c r="HST41" s="1"/>
      <c r="HSU41" s="1"/>
      <c r="HSV41" s="1"/>
      <c r="HSW41" s="1"/>
      <c r="HSX41" s="1"/>
      <c r="HSY41" s="1"/>
      <c r="HSZ41" s="1"/>
      <c r="HTA41" s="1"/>
      <c r="HTB41" s="1"/>
      <c r="HTC41" s="1"/>
      <c r="HTD41" s="1"/>
      <c r="HTE41" s="1"/>
      <c r="HTF41" s="1"/>
      <c r="HTG41" s="1"/>
      <c r="HTH41" s="1"/>
      <c r="HTI41" s="1"/>
      <c r="HTJ41" s="1"/>
      <c r="HTK41" s="1"/>
      <c r="HTL41" s="1"/>
      <c r="HTM41" s="1"/>
      <c r="HTN41" s="1"/>
      <c r="HTO41" s="1"/>
      <c r="HTP41" s="1"/>
      <c r="HTQ41" s="1"/>
      <c r="HTR41" s="1"/>
      <c r="HTS41" s="1"/>
      <c r="HTT41" s="1"/>
      <c r="HTU41" s="1"/>
      <c r="HTV41" s="1"/>
      <c r="HTW41" s="1"/>
      <c r="HTX41" s="1"/>
      <c r="HTY41" s="1"/>
      <c r="HTZ41" s="1"/>
      <c r="HUA41" s="1"/>
      <c r="HUB41" s="1"/>
      <c r="HUC41" s="1"/>
      <c r="HUD41" s="1"/>
      <c r="HUE41" s="1"/>
      <c r="HUF41" s="1"/>
      <c r="HUG41" s="1"/>
      <c r="HUH41" s="1"/>
      <c r="HUI41" s="1"/>
      <c r="HUJ41" s="1"/>
      <c r="HUK41" s="1"/>
      <c r="HUL41" s="1"/>
      <c r="HUM41" s="1"/>
      <c r="HUN41" s="1"/>
      <c r="HUO41" s="1"/>
      <c r="HUP41" s="1"/>
      <c r="HUQ41" s="1"/>
      <c r="HUR41" s="1"/>
      <c r="HUS41" s="1"/>
      <c r="HUT41" s="1"/>
      <c r="HUU41" s="1"/>
      <c r="HUV41" s="1"/>
      <c r="HUW41" s="1"/>
      <c r="HUX41" s="1"/>
      <c r="HUY41" s="1"/>
      <c r="HUZ41" s="1"/>
      <c r="HVA41" s="1"/>
      <c r="HVB41" s="1"/>
      <c r="HVC41" s="1"/>
      <c r="HVD41" s="1"/>
      <c r="HVE41" s="1"/>
      <c r="HVF41" s="1"/>
      <c r="HVG41" s="1"/>
      <c r="HVH41" s="1"/>
      <c r="HVI41" s="1"/>
      <c r="HVJ41" s="1"/>
      <c r="HVK41" s="1"/>
      <c r="HVL41" s="1"/>
      <c r="HVM41" s="1"/>
      <c r="HVN41" s="1"/>
      <c r="HVO41" s="1"/>
      <c r="HVP41" s="1"/>
      <c r="HVQ41" s="1"/>
      <c r="HVR41" s="1"/>
      <c r="HVS41" s="1"/>
      <c r="HVT41" s="1"/>
      <c r="HVU41" s="1"/>
      <c r="HVV41" s="1"/>
      <c r="HVW41" s="1"/>
      <c r="HVX41" s="1"/>
      <c r="HVY41" s="1"/>
      <c r="HVZ41" s="1"/>
      <c r="HWA41" s="1"/>
      <c r="HWB41" s="1"/>
      <c r="HWC41" s="1"/>
      <c r="HWD41" s="1"/>
      <c r="HWE41" s="1"/>
      <c r="HWF41" s="1"/>
      <c r="HWG41" s="1"/>
      <c r="HWH41" s="1"/>
      <c r="HWI41" s="1"/>
      <c r="HWJ41" s="1"/>
      <c r="HWK41" s="1"/>
      <c r="HWL41" s="1"/>
      <c r="HWM41" s="1"/>
      <c r="HWN41" s="1"/>
      <c r="HWO41" s="1"/>
      <c r="HWP41" s="1"/>
      <c r="HWQ41" s="1"/>
      <c r="HWR41" s="1"/>
      <c r="HWS41" s="1"/>
      <c r="HWT41" s="1"/>
      <c r="HWU41" s="1"/>
      <c r="HWV41" s="1"/>
      <c r="HWW41" s="1"/>
      <c r="HWX41" s="1"/>
      <c r="HWY41" s="1"/>
      <c r="HWZ41" s="1"/>
      <c r="HXA41" s="1"/>
      <c r="HXB41" s="1"/>
      <c r="HXC41" s="1"/>
      <c r="HXD41" s="1"/>
      <c r="HXE41" s="1"/>
      <c r="HXF41" s="1"/>
      <c r="HXG41" s="1"/>
      <c r="HXH41" s="1"/>
      <c r="HXI41" s="1"/>
      <c r="HXJ41" s="1"/>
      <c r="HXK41" s="1"/>
      <c r="HXL41" s="1"/>
      <c r="HXM41" s="1"/>
      <c r="HXN41" s="1"/>
      <c r="HXO41" s="1"/>
      <c r="HXP41" s="1"/>
      <c r="HXQ41" s="1"/>
      <c r="HXR41" s="1"/>
      <c r="HXS41" s="1"/>
      <c r="HXT41" s="1"/>
      <c r="HXU41" s="1"/>
      <c r="HXV41" s="1"/>
      <c r="HXW41" s="1"/>
      <c r="HXX41" s="1"/>
      <c r="HXY41" s="1"/>
      <c r="HXZ41" s="1"/>
      <c r="HYA41" s="1"/>
      <c r="HYB41" s="1"/>
      <c r="HYC41" s="1"/>
      <c r="HYD41" s="1"/>
      <c r="HYE41" s="1"/>
      <c r="HYF41" s="1"/>
      <c r="HYG41" s="1"/>
      <c r="HYH41" s="1"/>
      <c r="HYI41" s="1"/>
      <c r="HYJ41" s="1"/>
      <c r="HYK41" s="1"/>
      <c r="HYL41" s="1"/>
      <c r="HYM41" s="1"/>
      <c r="HYN41" s="1"/>
      <c r="HYO41" s="1"/>
      <c r="HYP41" s="1"/>
      <c r="HYQ41" s="1"/>
      <c r="HYR41" s="1"/>
      <c r="HYS41" s="1"/>
      <c r="HYT41" s="1"/>
      <c r="HYU41" s="1"/>
      <c r="HYV41" s="1"/>
      <c r="HYW41" s="1"/>
      <c r="HYX41" s="1"/>
      <c r="HYY41" s="1"/>
      <c r="HYZ41" s="1"/>
      <c r="HZA41" s="1"/>
      <c r="HZB41" s="1"/>
      <c r="HZC41" s="1"/>
      <c r="HZD41" s="1"/>
      <c r="HZE41" s="1"/>
      <c r="HZF41" s="1"/>
      <c r="HZG41" s="1"/>
      <c r="HZH41" s="1"/>
      <c r="HZI41" s="1"/>
      <c r="HZJ41" s="1"/>
      <c r="HZK41" s="1"/>
      <c r="HZL41" s="1"/>
      <c r="HZM41" s="1"/>
      <c r="HZN41" s="1"/>
      <c r="HZO41" s="1"/>
      <c r="HZP41" s="1"/>
      <c r="HZQ41" s="1"/>
      <c r="HZR41" s="1"/>
      <c r="HZS41" s="1"/>
      <c r="HZT41" s="1"/>
      <c r="HZU41" s="1"/>
      <c r="HZV41" s="1"/>
      <c r="HZW41" s="1"/>
      <c r="HZX41" s="1"/>
      <c r="HZY41" s="1"/>
      <c r="HZZ41" s="1"/>
      <c r="IAA41" s="1"/>
      <c r="IAB41" s="1"/>
      <c r="IAC41" s="1"/>
      <c r="IAD41" s="1"/>
      <c r="IAE41" s="1"/>
      <c r="IAF41" s="1"/>
      <c r="IAG41" s="1"/>
      <c r="IAH41" s="1"/>
      <c r="IAI41" s="1"/>
      <c r="IAJ41" s="1"/>
      <c r="IAK41" s="1"/>
      <c r="IAL41" s="1"/>
      <c r="IAM41" s="1"/>
      <c r="IAN41" s="1"/>
      <c r="IAO41" s="1"/>
      <c r="IAP41" s="1"/>
      <c r="IAQ41" s="1"/>
      <c r="IAR41" s="1"/>
      <c r="IAS41" s="1"/>
      <c r="IAT41" s="1"/>
      <c r="IAU41" s="1"/>
      <c r="IAV41" s="1"/>
      <c r="IAW41" s="1"/>
      <c r="IAX41" s="1"/>
      <c r="IAY41" s="1"/>
      <c r="IAZ41" s="1"/>
      <c r="IBA41" s="1"/>
      <c r="IBB41" s="1"/>
      <c r="IBC41" s="1"/>
      <c r="IBD41" s="1"/>
      <c r="IBE41" s="1"/>
      <c r="IBF41" s="1"/>
      <c r="IBG41" s="1"/>
      <c r="IBH41" s="1"/>
      <c r="IBI41" s="1"/>
      <c r="IBJ41" s="1"/>
      <c r="IBK41" s="1"/>
      <c r="IBL41" s="1"/>
      <c r="IBM41" s="1"/>
      <c r="IBN41" s="1"/>
      <c r="IBO41" s="1"/>
      <c r="IBP41" s="1"/>
      <c r="IBQ41" s="1"/>
      <c r="IBR41" s="1"/>
      <c r="IBS41" s="1"/>
      <c r="IBT41" s="1"/>
      <c r="IBU41" s="1"/>
      <c r="IBV41" s="1"/>
      <c r="IBW41" s="1"/>
      <c r="IBX41" s="1"/>
      <c r="IBY41" s="1"/>
      <c r="IBZ41" s="1"/>
      <c r="ICA41" s="1"/>
      <c r="ICB41" s="1"/>
      <c r="ICC41" s="1"/>
      <c r="ICD41" s="1"/>
      <c r="ICE41" s="1"/>
      <c r="ICF41" s="1"/>
      <c r="ICG41" s="1"/>
      <c r="ICH41" s="1"/>
      <c r="ICI41" s="1"/>
      <c r="ICJ41" s="1"/>
      <c r="ICK41" s="1"/>
      <c r="ICL41" s="1"/>
      <c r="ICM41" s="1"/>
      <c r="ICN41" s="1"/>
      <c r="ICO41" s="1"/>
      <c r="ICP41" s="1"/>
      <c r="ICQ41" s="1"/>
      <c r="ICR41" s="1"/>
      <c r="ICS41" s="1"/>
      <c r="ICT41" s="1"/>
      <c r="ICU41" s="1"/>
      <c r="ICV41" s="1"/>
      <c r="ICW41" s="1"/>
      <c r="ICX41" s="1"/>
      <c r="ICY41" s="1"/>
      <c r="ICZ41" s="1"/>
      <c r="IDA41" s="1"/>
      <c r="IDB41" s="1"/>
      <c r="IDC41" s="1"/>
      <c r="IDD41" s="1"/>
      <c r="IDE41" s="1"/>
      <c r="IDF41" s="1"/>
      <c r="IDG41" s="1"/>
      <c r="IDH41" s="1"/>
      <c r="IDI41" s="1"/>
      <c r="IDJ41" s="1"/>
      <c r="IDK41" s="1"/>
      <c r="IDL41" s="1"/>
      <c r="IDM41" s="1"/>
      <c r="IDN41" s="1"/>
      <c r="IDO41" s="1"/>
      <c r="IDP41" s="1"/>
      <c r="IDQ41" s="1"/>
      <c r="IDR41" s="1"/>
      <c r="IDS41" s="1"/>
      <c r="IDT41" s="1"/>
      <c r="IDU41" s="1"/>
      <c r="IDV41" s="1"/>
      <c r="IDW41" s="1"/>
      <c r="IDX41" s="1"/>
      <c r="IDY41" s="1"/>
      <c r="IDZ41" s="1"/>
      <c r="IEA41" s="1"/>
      <c r="IEB41" s="1"/>
      <c r="IEC41" s="1"/>
      <c r="IED41" s="1"/>
      <c r="IEE41" s="1"/>
      <c r="IEF41" s="1"/>
      <c r="IEG41" s="1"/>
      <c r="IEH41" s="1"/>
      <c r="IEI41" s="1"/>
      <c r="IEJ41" s="1"/>
      <c r="IEK41" s="1"/>
      <c r="IEL41" s="1"/>
      <c r="IEM41" s="1"/>
      <c r="IEN41" s="1"/>
      <c r="IEO41" s="1"/>
      <c r="IEP41" s="1"/>
      <c r="IEQ41" s="1"/>
      <c r="IER41" s="1"/>
      <c r="IES41" s="1"/>
      <c r="IET41" s="1"/>
      <c r="IEU41" s="1"/>
      <c r="IEV41" s="1"/>
      <c r="IEW41" s="1"/>
      <c r="IEX41" s="1"/>
      <c r="IEY41" s="1"/>
      <c r="IEZ41" s="1"/>
      <c r="IFA41" s="1"/>
      <c r="IFB41" s="1"/>
      <c r="IFC41" s="1"/>
      <c r="IFD41" s="1"/>
      <c r="IFE41" s="1"/>
      <c r="IFF41" s="1"/>
      <c r="IFG41" s="1"/>
      <c r="IFH41" s="1"/>
      <c r="IFI41" s="1"/>
      <c r="IFJ41" s="1"/>
      <c r="IFK41" s="1"/>
      <c r="IFL41" s="1"/>
      <c r="IFM41" s="1"/>
      <c r="IFN41" s="1"/>
      <c r="IFO41" s="1"/>
      <c r="IFP41" s="1"/>
      <c r="IFQ41" s="1"/>
      <c r="IFR41" s="1"/>
      <c r="IFS41" s="1"/>
      <c r="IFT41" s="1"/>
      <c r="IFU41" s="1"/>
      <c r="IFV41" s="1"/>
      <c r="IFW41" s="1"/>
      <c r="IFX41" s="1"/>
      <c r="IFY41" s="1"/>
      <c r="IFZ41" s="1"/>
      <c r="IGA41" s="1"/>
      <c r="IGB41" s="1"/>
      <c r="IGC41" s="1"/>
      <c r="IGD41" s="1"/>
      <c r="IGE41" s="1"/>
      <c r="IGF41" s="1"/>
      <c r="IGG41" s="1"/>
      <c r="IGH41" s="1"/>
      <c r="IGI41" s="1"/>
      <c r="IGJ41" s="1"/>
      <c r="IGK41" s="1"/>
      <c r="IGL41" s="1"/>
      <c r="IGM41" s="1"/>
      <c r="IGN41" s="1"/>
      <c r="IGO41" s="1"/>
      <c r="IGP41" s="1"/>
      <c r="IGQ41" s="1"/>
      <c r="IGR41" s="1"/>
      <c r="IGS41" s="1"/>
      <c r="IGT41" s="1"/>
      <c r="IGU41" s="1"/>
      <c r="IGV41" s="1"/>
      <c r="IGW41" s="1"/>
      <c r="IGX41" s="1"/>
      <c r="IGY41" s="1"/>
      <c r="IGZ41" s="1"/>
      <c r="IHA41" s="1"/>
      <c r="IHB41" s="1"/>
      <c r="IHC41" s="1"/>
      <c r="IHD41" s="1"/>
      <c r="IHE41" s="1"/>
      <c r="IHF41" s="1"/>
      <c r="IHG41" s="1"/>
      <c r="IHH41" s="1"/>
      <c r="IHI41" s="1"/>
      <c r="IHJ41" s="1"/>
      <c r="IHK41" s="1"/>
      <c r="IHL41" s="1"/>
      <c r="IHM41" s="1"/>
      <c r="IHN41" s="1"/>
      <c r="IHO41" s="1"/>
      <c r="IHP41" s="1"/>
      <c r="IHQ41" s="1"/>
      <c r="IHR41" s="1"/>
      <c r="IHS41" s="1"/>
      <c r="IHT41" s="1"/>
      <c r="IHU41" s="1"/>
      <c r="IHV41" s="1"/>
      <c r="IHW41" s="1"/>
      <c r="IHX41" s="1"/>
      <c r="IHY41" s="1"/>
      <c r="IHZ41" s="1"/>
      <c r="IIA41" s="1"/>
      <c r="IIB41" s="1"/>
      <c r="IIC41" s="1"/>
      <c r="IID41" s="1"/>
      <c r="IIE41" s="1"/>
      <c r="IIF41" s="1"/>
      <c r="IIG41" s="1"/>
      <c r="IIH41" s="1"/>
      <c r="III41" s="1"/>
      <c r="IIJ41" s="1"/>
      <c r="IIK41" s="1"/>
      <c r="IIL41" s="1"/>
      <c r="IIM41" s="1"/>
      <c r="IIN41" s="1"/>
      <c r="IIO41" s="1"/>
      <c r="IIP41" s="1"/>
      <c r="IIQ41" s="1"/>
      <c r="IIR41" s="1"/>
      <c r="IIS41" s="1"/>
      <c r="IIT41" s="1"/>
      <c r="IIU41" s="1"/>
      <c r="IIV41" s="1"/>
      <c r="IIW41" s="1"/>
      <c r="IIX41" s="1"/>
      <c r="IIY41" s="1"/>
      <c r="IIZ41" s="1"/>
      <c r="IJA41" s="1"/>
      <c r="IJB41" s="1"/>
      <c r="IJC41" s="1"/>
      <c r="IJD41" s="1"/>
      <c r="IJE41" s="1"/>
      <c r="IJF41" s="1"/>
      <c r="IJG41" s="1"/>
      <c r="IJH41" s="1"/>
      <c r="IJI41" s="1"/>
      <c r="IJJ41" s="1"/>
      <c r="IJK41" s="1"/>
      <c r="IJL41" s="1"/>
      <c r="IJM41" s="1"/>
      <c r="IJN41" s="1"/>
      <c r="IJO41" s="1"/>
      <c r="IJP41" s="1"/>
      <c r="IJQ41" s="1"/>
      <c r="IJR41" s="1"/>
      <c r="IJS41" s="1"/>
      <c r="IJT41" s="1"/>
      <c r="IJU41" s="1"/>
      <c r="IJV41" s="1"/>
      <c r="IJW41" s="1"/>
      <c r="IJX41" s="1"/>
      <c r="IJY41" s="1"/>
      <c r="IJZ41" s="1"/>
      <c r="IKA41" s="1"/>
      <c r="IKB41" s="1"/>
      <c r="IKC41" s="1"/>
      <c r="IKD41" s="1"/>
      <c r="IKE41" s="1"/>
      <c r="IKF41" s="1"/>
      <c r="IKG41" s="1"/>
      <c r="IKH41" s="1"/>
      <c r="IKI41" s="1"/>
      <c r="IKJ41" s="1"/>
      <c r="IKK41" s="1"/>
      <c r="IKL41" s="1"/>
      <c r="IKM41" s="1"/>
      <c r="IKN41" s="1"/>
      <c r="IKO41" s="1"/>
      <c r="IKP41" s="1"/>
      <c r="IKQ41" s="1"/>
      <c r="IKR41" s="1"/>
      <c r="IKS41" s="1"/>
      <c r="IKT41" s="1"/>
      <c r="IKU41" s="1"/>
      <c r="IKV41" s="1"/>
      <c r="IKW41" s="1"/>
      <c r="IKX41" s="1"/>
      <c r="IKY41" s="1"/>
      <c r="IKZ41" s="1"/>
      <c r="ILA41" s="1"/>
      <c r="ILB41" s="1"/>
      <c r="ILC41" s="1"/>
      <c r="ILD41" s="1"/>
      <c r="ILE41" s="1"/>
      <c r="ILF41" s="1"/>
      <c r="ILG41" s="1"/>
      <c r="ILH41" s="1"/>
      <c r="ILI41" s="1"/>
      <c r="ILJ41" s="1"/>
      <c r="ILK41" s="1"/>
      <c r="ILL41" s="1"/>
      <c r="ILM41" s="1"/>
      <c r="ILN41" s="1"/>
      <c r="ILO41" s="1"/>
      <c r="ILP41" s="1"/>
      <c r="ILQ41" s="1"/>
      <c r="ILR41" s="1"/>
      <c r="ILS41" s="1"/>
      <c r="ILT41" s="1"/>
      <c r="ILU41" s="1"/>
      <c r="ILV41" s="1"/>
      <c r="ILW41" s="1"/>
      <c r="ILX41" s="1"/>
      <c r="ILY41" s="1"/>
      <c r="ILZ41" s="1"/>
      <c r="IMA41" s="1"/>
      <c r="IMB41" s="1"/>
      <c r="IMC41" s="1"/>
      <c r="IMD41" s="1"/>
      <c r="IME41" s="1"/>
      <c r="IMF41" s="1"/>
      <c r="IMG41" s="1"/>
      <c r="IMH41" s="1"/>
      <c r="IMI41" s="1"/>
      <c r="IMJ41" s="1"/>
      <c r="IMK41" s="1"/>
      <c r="IML41" s="1"/>
      <c r="IMM41" s="1"/>
      <c r="IMN41" s="1"/>
      <c r="IMO41" s="1"/>
      <c r="IMP41" s="1"/>
      <c r="IMQ41" s="1"/>
      <c r="IMR41" s="1"/>
      <c r="IMS41" s="1"/>
      <c r="IMT41" s="1"/>
      <c r="IMU41" s="1"/>
      <c r="IMV41" s="1"/>
      <c r="IMW41" s="1"/>
      <c r="IMX41" s="1"/>
      <c r="IMY41" s="1"/>
      <c r="IMZ41" s="1"/>
      <c r="INA41" s="1"/>
      <c r="INB41" s="1"/>
      <c r="INC41" s="1"/>
      <c r="IND41" s="1"/>
      <c r="INE41" s="1"/>
      <c r="INF41" s="1"/>
      <c r="ING41" s="1"/>
      <c r="INH41" s="1"/>
      <c r="INI41" s="1"/>
      <c r="INJ41" s="1"/>
      <c r="INK41" s="1"/>
      <c r="INL41" s="1"/>
      <c r="INM41" s="1"/>
      <c r="INN41" s="1"/>
      <c r="INO41" s="1"/>
      <c r="INP41" s="1"/>
      <c r="INQ41" s="1"/>
      <c r="INR41" s="1"/>
      <c r="INS41" s="1"/>
      <c r="INT41" s="1"/>
      <c r="INU41" s="1"/>
      <c r="INV41" s="1"/>
      <c r="INW41" s="1"/>
      <c r="INX41" s="1"/>
      <c r="INY41" s="1"/>
      <c r="INZ41" s="1"/>
      <c r="IOA41" s="1"/>
      <c r="IOB41" s="1"/>
      <c r="IOC41" s="1"/>
      <c r="IOD41" s="1"/>
      <c r="IOE41" s="1"/>
      <c r="IOF41" s="1"/>
      <c r="IOG41" s="1"/>
      <c r="IOH41" s="1"/>
      <c r="IOI41" s="1"/>
      <c r="IOJ41" s="1"/>
      <c r="IOK41" s="1"/>
      <c r="IOL41" s="1"/>
      <c r="IOM41" s="1"/>
      <c r="ION41" s="1"/>
      <c r="IOO41" s="1"/>
      <c r="IOP41" s="1"/>
      <c r="IOQ41" s="1"/>
      <c r="IOR41" s="1"/>
      <c r="IOS41" s="1"/>
      <c r="IOT41" s="1"/>
      <c r="IOU41" s="1"/>
      <c r="IOV41" s="1"/>
      <c r="IOW41" s="1"/>
      <c r="IOX41" s="1"/>
      <c r="IOY41" s="1"/>
      <c r="IOZ41" s="1"/>
      <c r="IPA41" s="1"/>
      <c r="IPB41" s="1"/>
      <c r="IPC41" s="1"/>
      <c r="IPD41" s="1"/>
      <c r="IPE41" s="1"/>
      <c r="IPF41" s="1"/>
      <c r="IPG41" s="1"/>
      <c r="IPH41" s="1"/>
      <c r="IPI41" s="1"/>
      <c r="IPJ41" s="1"/>
      <c r="IPK41" s="1"/>
      <c r="IPL41" s="1"/>
      <c r="IPM41" s="1"/>
      <c r="IPN41" s="1"/>
      <c r="IPO41" s="1"/>
      <c r="IPP41" s="1"/>
      <c r="IPQ41" s="1"/>
      <c r="IPR41" s="1"/>
      <c r="IPS41" s="1"/>
      <c r="IPT41" s="1"/>
      <c r="IPU41" s="1"/>
      <c r="IPV41" s="1"/>
      <c r="IPW41" s="1"/>
      <c r="IPX41" s="1"/>
      <c r="IPY41" s="1"/>
      <c r="IPZ41" s="1"/>
      <c r="IQA41" s="1"/>
      <c r="IQB41" s="1"/>
      <c r="IQC41" s="1"/>
      <c r="IQD41" s="1"/>
      <c r="IQE41" s="1"/>
      <c r="IQF41" s="1"/>
      <c r="IQG41" s="1"/>
      <c r="IQH41" s="1"/>
      <c r="IQI41" s="1"/>
      <c r="IQJ41" s="1"/>
      <c r="IQK41" s="1"/>
      <c r="IQL41" s="1"/>
      <c r="IQM41" s="1"/>
      <c r="IQN41" s="1"/>
      <c r="IQO41" s="1"/>
      <c r="IQP41" s="1"/>
      <c r="IQQ41" s="1"/>
      <c r="IQR41" s="1"/>
      <c r="IQS41" s="1"/>
      <c r="IQT41" s="1"/>
      <c r="IQU41" s="1"/>
      <c r="IQV41" s="1"/>
      <c r="IQW41" s="1"/>
      <c r="IQX41" s="1"/>
      <c r="IQY41" s="1"/>
      <c r="IQZ41" s="1"/>
      <c r="IRA41" s="1"/>
      <c r="IRB41" s="1"/>
      <c r="IRC41" s="1"/>
      <c r="IRD41" s="1"/>
      <c r="IRE41" s="1"/>
      <c r="IRF41" s="1"/>
      <c r="IRG41" s="1"/>
      <c r="IRH41" s="1"/>
      <c r="IRI41" s="1"/>
      <c r="IRJ41" s="1"/>
      <c r="IRK41" s="1"/>
      <c r="IRL41" s="1"/>
      <c r="IRM41" s="1"/>
      <c r="IRN41" s="1"/>
      <c r="IRO41" s="1"/>
      <c r="IRP41" s="1"/>
      <c r="IRQ41" s="1"/>
      <c r="IRR41" s="1"/>
      <c r="IRS41" s="1"/>
      <c r="IRT41" s="1"/>
      <c r="IRU41" s="1"/>
      <c r="IRV41" s="1"/>
      <c r="IRW41" s="1"/>
      <c r="IRX41" s="1"/>
      <c r="IRY41" s="1"/>
      <c r="IRZ41" s="1"/>
      <c r="ISA41" s="1"/>
      <c r="ISB41" s="1"/>
      <c r="ISC41" s="1"/>
      <c r="ISD41" s="1"/>
      <c r="ISE41" s="1"/>
      <c r="ISF41" s="1"/>
      <c r="ISG41" s="1"/>
      <c r="ISH41" s="1"/>
      <c r="ISI41" s="1"/>
      <c r="ISJ41" s="1"/>
      <c r="ISK41" s="1"/>
      <c r="ISL41" s="1"/>
      <c r="ISM41" s="1"/>
      <c r="ISN41" s="1"/>
      <c r="ISO41" s="1"/>
      <c r="ISP41" s="1"/>
      <c r="ISQ41" s="1"/>
      <c r="ISR41" s="1"/>
      <c r="ISS41" s="1"/>
      <c r="IST41" s="1"/>
      <c r="ISU41" s="1"/>
      <c r="ISV41" s="1"/>
      <c r="ISW41" s="1"/>
      <c r="ISX41" s="1"/>
      <c r="ISY41" s="1"/>
      <c r="ISZ41" s="1"/>
      <c r="ITA41" s="1"/>
      <c r="ITB41" s="1"/>
      <c r="ITC41" s="1"/>
      <c r="ITD41" s="1"/>
      <c r="ITE41" s="1"/>
      <c r="ITF41" s="1"/>
      <c r="ITG41" s="1"/>
      <c r="ITH41" s="1"/>
      <c r="ITI41" s="1"/>
      <c r="ITJ41" s="1"/>
      <c r="ITK41" s="1"/>
      <c r="ITL41" s="1"/>
      <c r="ITM41" s="1"/>
      <c r="ITN41" s="1"/>
      <c r="ITO41" s="1"/>
      <c r="ITP41" s="1"/>
      <c r="ITQ41" s="1"/>
      <c r="ITR41" s="1"/>
      <c r="ITS41" s="1"/>
      <c r="ITT41" s="1"/>
      <c r="ITU41" s="1"/>
      <c r="ITV41" s="1"/>
      <c r="ITW41" s="1"/>
      <c r="ITX41" s="1"/>
      <c r="ITY41" s="1"/>
      <c r="ITZ41" s="1"/>
      <c r="IUA41" s="1"/>
      <c r="IUB41" s="1"/>
      <c r="IUC41" s="1"/>
      <c r="IUD41" s="1"/>
      <c r="IUE41" s="1"/>
      <c r="IUF41" s="1"/>
      <c r="IUG41" s="1"/>
      <c r="IUH41" s="1"/>
      <c r="IUI41" s="1"/>
      <c r="IUJ41" s="1"/>
      <c r="IUK41" s="1"/>
      <c r="IUL41" s="1"/>
      <c r="IUM41" s="1"/>
      <c r="IUN41" s="1"/>
      <c r="IUO41" s="1"/>
      <c r="IUP41" s="1"/>
      <c r="IUQ41" s="1"/>
      <c r="IUR41" s="1"/>
      <c r="IUS41" s="1"/>
      <c r="IUT41" s="1"/>
      <c r="IUU41" s="1"/>
      <c r="IUV41" s="1"/>
      <c r="IUW41" s="1"/>
      <c r="IUX41" s="1"/>
      <c r="IUY41" s="1"/>
      <c r="IUZ41" s="1"/>
      <c r="IVA41" s="1"/>
      <c r="IVB41" s="1"/>
      <c r="IVC41" s="1"/>
      <c r="IVD41" s="1"/>
      <c r="IVE41" s="1"/>
      <c r="IVF41" s="1"/>
      <c r="IVG41" s="1"/>
      <c r="IVH41" s="1"/>
      <c r="IVI41" s="1"/>
      <c r="IVJ41" s="1"/>
      <c r="IVK41" s="1"/>
      <c r="IVL41" s="1"/>
      <c r="IVM41" s="1"/>
      <c r="IVN41" s="1"/>
      <c r="IVO41" s="1"/>
      <c r="IVP41" s="1"/>
      <c r="IVQ41" s="1"/>
      <c r="IVR41" s="1"/>
      <c r="IVS41" s="1"/>
      <c r="IVT41" s="1"/>
      <c r="IVU41" s="1"/>
      <c r="IVV41" s="1"/>
      <c r="IVW41" s="1"/>
      <c r="IVX41" s="1"/>
      <c r="IVY41" s="1"/>
      <c r="IVZ41" s="1"/>
      <c r="IWA41" s="1"/>
      <c r="IWB41" s="1"/>
      <c r="IWC41" s="1"/>
      <c r="IWD41" s="1"/>
      <c r="IWE41" s="1"/>
      <c r="IWF41" s="1"/>
      <c r="IWG41" s="1"/>
      <c r="IWH41" s="1"/>
      <c r="IWI41" s="1"/>
      <c r="IWJ41" s="1"/>
      <c r="IWK41" s="1"/>
      <c r="IWL41" s="1"/>
      <c r="IWM41" s="1"/>
      <c r="IWN41" s="1"/>
      <c r="IWO41" s="1"/>
      <c r="IWP41" s="1"/>
      <c r="IWQ41" s="1"/>
      <c r="IWR41" s="1"/>
      <c r="IWS41" s="1"/>
      <c r="IWT41" s="1"/>
      <c r="IWU41" s="1"/>
      <c r="IWV41" s="1"/>
      <c r="IWW41" s="1"/>
      <c r="IWX41" s="1"/>
      <c r="IWY41" s="1"/>
      <c r="IWZ41" s="1"/>
      <c r="IXA41" s="1"/>
      <c r="IXB41" s="1"/>
      <c r="IXC41" s="1"/>
      <c r="IXD41" s="1"/>
      <c r="IXE41" s="1"/>
      <c r="IXF41" s="1"/>
      <c r="IXG41" s="1"/>
      <c r="IXH41" s="1"/>
      <c r="IXI41" s="1"/>
      <c r="IXJ41" s="1"/>
      <c r="IXK41" s="1"/>
      <c r="IXL41" s="1"/>
      <c r="IXM41" s="1"/>
      <c r="IXN41" s="1"/>
      <c r="IXO41" s="1"/>
      <c r="IXP41" s="1"/>
      <c r="IXQ41" s="1"/>
      <c r="IXR41" s="1"/>
      <c r="IXS41" s="1"/>
      <c r="IXT41" s="1"/>
      <c r="IXU41" s="1"/>
      <c r="IXV41" s="1"/>
      <c r="IXW41" s="1"/>
      <c r="IXX41" s="1"/>
      <c r="IXY41" s="1"/>
      <c r="IXZ41" s="1"/>
      <c r="IYA41" s="1"/>
      <c r="IYB41" s="1"/>
      <c r="IYC41" s="1"/>
      <c r="IYD41" s="1"/>
      <c r="IYE41" s="1"/>
      <c r="IYF41" s="1"/>
      <c r="IYG41" s="1"/>
      <c r="IYH41" s="1"/>
      <c r="IYI41" s="1"/>
      <c r="IYJ41" s="1"/>
      <c r="IYK41" s="1"/>
      <c r="IYL41" s="1"/>
      <c r="IYM41" s="1"/>
      <c r="IYN41" s="1"/>
      <c r="IYO41" s="1"/>
      <c r="IYP41" s="1"/>
      <c r="IYQ41" s="1"/>
      <c r="IYR41" s="1"/>
      <c r="IYS41" s="1"/>
      <c r="IYT41" s="1"/>
      <c r="IYU41" s="1"/>
      <c r="IYV41" s="1"/>
      <c r="IYW41" s="1"/>
      <c r="IYX41" s="1"/>
      <c r="IYY41" s="1"/>
      <c r="IYZ41" s="1"/>
      <c r="IZA41" s="1"/>
      <c r="IZB41" s="1"/>
      <c r="IZC41" s="1"/>
      <c r="IZD41" s="1"/>
      <c r="IZE41" s="1"/>
      <c r="IZF41" s="1"/>
      <c r="IZG41" s="1"/>
      <c r="IZH41" s="1"/>
      <c r="IZI41" s="1"/>
      <c r="IZJ41" s="1"/>
      <c r="IZK41" s="1"/>
      <c r="IZL41" s="1"/>
      <c r="IZM41" s="1"/>
      <c r="IZN41" s="1"/>
      <c r="IZO41" s="1"/>
      <c r="IZP41" s="1"/>
      <c r="IZQ41" s="1"/>
      <c r="IZR41" s="1"/>
      <c r="IZS41" s="1"/>
      <c r="IZT41" s="1"/>
      <c r="IZU41" s="1"/>
      <c r="IZV41" s="1"/>
      <c r="IZW41" s="1"/>
      <c r="IZX41" s="1"/>
      <c r="IZY41" s="1"/>
      <c r="IZZ41" s="1"/>
      <c r="JAA41" s="1"/>
      <c r="JAB41" s="1"/>
      <c r="JAC41" s="1"/>
      <c r="JAD41" s="1"/>
      <c r="JAE41" s="1"/>
      <c r="JAF41" s="1"/>
      <c r="JAG41" s="1"/>
      <c r="JAH41" s="1"/>
      <c r="JAI41" s="1"/>
      <c r="JAJ41" s="1"/>
      <c r="JAK41" s="1"/>
      <c r="JAL41" s="1"/>
      <c r="JAM41" s="1"/>
      <c r="JAN41" s="1"/>
      <c r="JAO41" s="1"/>
      <c r="JAP41" s="1"/>
      <c r="JAQ41" s="1"/>
      <c r="JAR41" s="1"/>
      <c r="JAS41" s="1"/>
      <c r="JAT41" s="1"/>
      <c r="JAU41" s="1"/>
      <c r="JAV41" s="1"/>
      <c r="JAW41" s="1"/>
      <c r="JAX41" s="1"/>
      <c r="JAY41" s="1"/>
      <c r="JAZ41" s="1"/>
      <c r="JBA41" s="1"/>
      <c r="JBB41" s="1"/>
      <c r="JBC41" s="1"/>
      <c r="JBD41" s="1"/>
      <c r="JBE41" s="1"/>
      <c r="JBF41" s="1"/>
      <c r="JBG41" s="1"/>
      <c r="JBH41" s="1"/>
      <c r="JBI41" s="1"/>
      <c r="JBJ41" s="1"/>
      <c r="JBK41" s="1"/>
      <c r="JBL41" s="1"/>
      <c r="JBM41" s="1"/>
      <c r="JBN41" s="1"/>
      <c r="JBO41" s="1"/>
      <c r="JBP41" s="1"/>
      <c r="JBQ41" s="1"/>
      <c r="JBR41" s="1"/>
      <c r="JBS41" s="1"/>
      <c r="JBT41" s="1"/>
      <c r="JBU41" s="1"/>
      <c r="JBV41" s="1"/>
      <c r="JBW41" s="1"/>
      <c r="JBX41" s="1"/>
      <c r="JBY41" s="1"/>
      <c r="JBZ41" s="1"/>
      <c r="JCA41" s="1"/>
      <c r="JCB41" s="1"/>
      <c r="JCC41" s="1"/>
      <c r="JCD41" s="1"/>
      <c r="JCE41" s="1"/>
      <c r="JCF41" s="1"/>
      <c r="JCG41" s="1"/>
      <c r="JCH41" s="1"/>
      <c r="JCI41" s="1"/>
      <c r="JCJ41" s="1"/>
      <c r="JCK41" s="1"/>
      <c r="JCL41" s="1"/>
      <c r="JCM41" s="1"/>
      <c r="JCN41" s="1"/>
      <c r="JCO41" s="1"/>
      <c r="JCP41" s="1"/>
      <c r="JCQ41" s="1"/>
      <c r="JCR41" s="1"/>
      <c r="JCS41" s="1"/>
      <c r="JCT41" s="1"/>
      <c r="JCU41" s="1"/>
      <c r="JCV41" s="1"/>
      <c r="JCW41" s="1"/>
      <c r="JCX41" s="1"/>
      <c r="JCY41" s="1"/>
      <c r="JCZ41" s="1"/>
      <c r="JDA41" s="1"/>
      <c r="JDB41" s="1"/>
      <c r="JDC41" s="1"/>
      <c r="JDD41" s="1"/>
      <c r="JDE41" s="1"/>
      <c r="JDF41" s="1"/>
      <c r="JDG41" s="1"/>
      <c r="JDH41" s="1"/>
      <c r="JDI41" s="1"/>
      <c r="JDJ41" s="1"/>
      <c r="JDK41" s="1"/>
      <c r="JDL41" s="1"/>
      <c r="JDM41" s="1"/>
      <c r="JDN41" s="1"/>
      <c r="JDO41" s="1"/>
      <c r="JDP41" s="1"/>
      <c r="JDQ41" s="1"/>
      <c r="JDR41" s="1"/>
      <c r="JDS41" s="1"/>
      <c r="JDT41" s="1"/>
      <c r="JDU41" s="1"/>
      <c r="JDV41" s="1"/>
      <c r="JDW41" s="1"/>
      <c r="JDX41" s="1"/>
      <c r="JDY41" s="1"/>
      <c r="JDZ41" s="1"/>
      <c r="JEA41" s="1"/>
      <c r="JEB41" s="1"/>
      <c r="JEC41" s="1"/>
      <c r="JED41" s="1"/>
      <c r="JEE41" s="1"/>
      <c r="JEF41" s="1"/>
      <c r="JEG41" s="1"/>
      <c r="JEH41" s="1"/>
      <c r="JEI41" s="1"/>
      <c r="JEJ41" s="1"/>
      <c r="JEK41" s="1"/>
      <c r="JEL41" s="1"/>
      <c r="JEM41" s="1"/>
      <c r="JEN41" s="1"/>
      <c r="JEO41" s="1"/>
      <c r="JEP41" s="1"/>
      <c r="JEQ41" s="1"/>
      <c r="JER41" s="1"/>
      <c r="JES41" s="1"/>
      <c r="JET41" s="1"/>
      <c r="JEU41" s="1"/>
      <c r="JEV41" s="1"/>
      <c r="JEW41" s="1"/>
      <c r="JEX41" s="1"/>
      <c r="JEY41" s="1"/>
      <c r="JEZ41" s="1"/>
      <c r="JFA41" s="1"/>
      <c r="JFB41" s="1"/>
      <c r="JFC41" s="1"/>
      <c r="JFD41" s="1"/>
      <c r="JFE41" s="1"/>
      <c r="JFF41" s="1"/>
      <c r="JFG41" s="1"/>
      <c r="JFH41" s="1"/>
      <c r="JFI41" s="1"/>
      <c r="JFJ41" s="1"/>
      <c r="JFK41" s="1"/>
      <c r="JFL41" s="1"/>
      <c r="JFM41" s="1"/>
      <c r="JFN41" s="1"/>
      <c r="JFO41" s="1"/>
      <c r="JFP41" s="1"/>
      <c r="JFQ41" s="1"/>
      <c r="JFR41" s="1"/>
      <c r="JFS41" s="1"/>
      <c r="JFT41" s="1"/>
      <c r="JFU41" s="1"/>
      <c r="JFV41" s="1"/>
      <c r="JFW41" s="1"/>
      <c r="JFX41" s="1"/>
      <c r="JFY41" s="1"/>
      <c r="JFZ41" s="1"/>
      <c r="JGA41" s="1"/>
      <c r="JGB41" s="1"/>
      <c r="JGC41" s="1"/>
      <c r="JGD41" s="1"/>
      <c r="JGE41" s="1"/>
      <c r="JGF41" s="1"/>
      <c r="JGG41" s="1"/>
      <c r="JGH41" s="1"/>
      <c r="JGI41" s="1"/>
      <c r="JGJ41" s="1"/>
      <c r="JGK41" s="1"/>
      <c r="JGL41" s="1"/>
      <c r="JGM41" s="1"/>
      <c r="JGN41" s="1"/>
      <c r="JGO41" s="1"/>
      <c r="JGP41" s="1"/>
      <c r="JGQ41" s="1"/>
      <c r="JGR41" s="1"/>
      <c r="JGS41" s="1"/>
      <c r="JGT41" s="1"/>
      <c r="JGU41" s="1"/>
      <c r="JGV41" s="1"/>
      <c r="JGW41" s="1"/>
      <c r="JGX41" s="1"/>
      <c r="JGY41" s="1"/>
      <c r="JGZ41" s="1"/>
      <c r="JHA41" s="1"/>
      <c r="JHB41" s="1"/>
      <c r="JHC41" s="1"/>
      <c r="JHD41" s="1"/>
      <c r="JHE41" s="1"/>
      <c r="JHF41" s="1"/>
      <c r="JHG41" s="1"/>
      <c r="JHH41" s="1"/>
      <c r="JHI41" s="1"/>
      <c r="JHJ41" s="1"/>
      <c r="JHK41" s="1"/>
      <c r="JHL41" s="1"/>
      <c r="JHM41" s="1"/>
      <c r="JHN41" s="1"/>
      <c r="JHO41" s="1"/>
      <c r="JHP41" s="1"/>
      <c r="JHQ41" s="1"/>
      <c r="JHR41" s="1"/>
      <c r="JHS41" s="1"/>
      <c r="JHT41" s="1"/>
      <c r="JHU41" s="1"/>
      <c r="JHV41" s="1"/>
      <c r="JHW41" s="1"/>
      <c r="JHX41" s="1"/>
      <c r="JHY41" s="1"/>
      <c r="JHZ41" s="1"/>
      <c r="JIA41" s="1"/>
      <c r="JIB41" s="1"/>
      <c r="JIC41" s="1"/>
      <c r="JID41" s="1"/>
      <c r="JIE41" s="1"/>
      <c r="JIF41" s="1"/>
      <c r="JIG41" s="1"/>
      <c r="JIH41" s="1"/>
      <c r="JII41" s="1"/>
      <c r="JIJ41" s="1"/>
      <c r="JIK41" s="1"/>
      <c r="JIL41" s="1"/>
      <c r="JIM41" s="1"/>
      <c r="JIN41" s="1"/>
      <c r="JIO41" s="1"/>
      <c r="JIP41" s="1"/>
      <c r="JIQ41" s="1"/>
      <c r="JIR41" s="1"/>
      <c r="JIS41" s="1"/>
      <c r="JIT41" s="1"/>
      <c r="JIU41" s="1"/>
      <c r="JIV41" s="1"/>
      <c r="JIW41" s="1"/>
      <c r="JIX41" s="1"/>
      <c r="JIY41" s="1"/>
      <c r="JIZ41" s="1"/>
      <c r="JJA41" s="1"/>
      <c r="JJB41" s="1"/>
      <c r="JJC41" s="1"/>
      <c r="JJD41" s="1"/>
      <c r="JJE41" s="1"/>
      <c r="JJF41" s="1"/>
      <c r="JJG41" s="1"/>
      <c r="JJH41" s="1"/>
      <c r="JJI41" s="1"/>
      <c r="JJJ41" s="1"/>
      <c r="JJK41" s="1"/>
      <c r="JJL41" s="1"/>
      <c r="JJM41" s="1"/>
      <c r="JJN41" s="1"/>
      <c r="JJO41" s="1"/>
      <c r="JJP41" s="1"/>
      <c r="JJQ41" s="1"/>
      <c r="JJR41" s="1"/>
      <c r="JJS41" s="1"/>
      <c r="JJT41" s="1"/>
      <c r="JJU41" s="1"/>
      <c r="JJV41" s="1"/>
      <c r="JJW41" s="1"/>
      <c r="JJX41" s="1"/>
      <c r="JJY41" s="1"/>
      <c r="JJZ41" s="1"/>
      <c r="JKA41" s="1"/>
      <c r="JKB41" s="1"/>
      <c r="JKC41" s="1"/>
      <c r="JKD41" s="1"/>
      <c r="JKE41" s="1"/>
      <c r="JKF41" s="1"/>
      <c r="JKG41" s="1"/>
      <c r="JKH41" s="1"/>
      <c r="JKI41" s="1"/>
      <c r="JKJ41" s="1"/>
      <c r="JKK41" s="1"/>
      <c r="JKL41" s="1"/>
      <c r="JKM41" s="1"/>
      <c r="JKN41" s="1"/>
      <c r="JKO41" s="1"/>
      <c r="JKP41" s="1"/>
      <c r="JKQ41" s="1"/>
      <c r="JKR41" s="1"/>
      <c r="JKS41" s="1"/>
      <c r="JKT41" s="1"/>
      <c r="JKU41" s="1"/>
      <c r="JKV41" s="1"/>
      <c r="JKW41" s="1"/>
      <c r="JKX41" s="1"/>
      <c r="JKY41" s="1"/>
      <c r="JKZ41" s="1"/>
      <c r="JLA41" s="1"/>
      <c r="JLB41" s="1"/>
      <c r="JLC41" s="1"/>
      <c r="JLD41" s="1"/>
      <c r="JLE41" s="1"/>
      <c r="JLF41" s="1"/>
      <c r="JLG41" s="1"/>
      <c r="JLH41" s="1"/>
      <c r="JLI41" s="1"/>
      <c r="JLJ41" s="1"/>
      <c r="JLK41" s="1"/>
      <c r="JLL41" s="1"/>
      <c r="JLM41" s="1"/>
      <c r="JLN41" s="1"/>
      <c r="JLO41" s="1"/>
      <c r="JLP41" s="1"/>
      <c r="JLQ41" s="1"/>
      <c r="JLR41" s="1"/>
      <c r="JLS41" s="1"/>
      <c r="JLT41" s="1"/>
      <c r="JLU41" s="1"/>
      <c r="JLV41" s="1"/>
      <c r="JLW41" s="1"/>
      <c r="JLX41" s="1"/>
      <c r="JLY41" s="1"/>
      <c r="JLZ41" s="1"/>
      <c r="JMA41" s="1"/>
      <c r="JMB41" s="1"/>
      <c r="JMC41" s="1"/>
      <c r="JMD41" s="1"/>
      <c r="JME41" s="1"/>
      <c r="JMF41" s="1"/>
      <c r="JMG41" s="1"/>
      <c r="JMH41" s="1"/>
      <c r="JMI41" s="1"/>
      <c r="JMJ41" s="1"/>
      <c r="JMK41" s="1"/>
      <c r="JML41" s="1"/>
      <c r="JMM41" s="1"/>
      <c r="JMN41" s="1"/>
      <c r="JMO41" s="1"/>
      <c r="JMP41" s="1"/>
      <c r="JMQ41" s="1"/>
      <c r="JMR41" s="1"/>
      <c r="JMS41" s="1"/>
      <c r="JMT41" s="1"/>
      <c r="JMU41" s="1"/>
      <c r="JMV41" s="1"/>
      <c r="JMW41" s="1"/>
      <c r="JMX41" s="1"/>
      <c r="JMY41" s="1"/>
      <c r="JMZ41" s="1"/>
      <c r="JNA41" s="1"/>
      <c r="JNB41" s="1"/>
      <c r="JNC41" s="1"/>
      <c r="JND41" s="1"/>
      <c r="JNE41" s="1"/>
      <c r="JNF41" s="1"/>
      <c r="JNG41" s="1"/>
      <c r="JNH41" s="1"/>
      <c r="JNI41" s="1"/>
      <c r="JNJ41" s="1"/>
      <c r="JNK41" s="1"/>
      <c r="JNL41" s="1"/>
      <c r="JNM41" s="1"/>
      <c r="JNN41" s="1"/>
      <c r="JNO41" s="1"/>
      <c r="JNP41" s="1"/>
      <c r="JNQ41" s="1"/>
      <c r="JNR41" s="1"/>
      <c r="JNS41" s="1"/>
      <c r="JNT41" s="1"/>
      <c r="JNU41" s="1"/>
      <c r="JNV41" s="1"/>
      <c r="JNW41" s="1"/>
      <c r="JNX41" s="1"/>
      <c r="JNY41" s="1"/>
      <c r="JNZ41" s="1"/>
      <c r="JOA41" s="1"/>
      <c r="JOB41" s="1"/>
      <c r="JOC41" s="1"/>
      <c r="JOD41" s="1"/>
      <c r="JOE41" s="1"/>
      <c r="JOF41" s="1"/>
      <c r="JOG41" s="1"/>
      <c r="JOH41" s="1"/>
      <c r="JOI41" s="1"/>
      <c r="JOJ41" s="1"/>
      <c r="JOK41" s="1"/>
      <c r="JOL41" s="1"/>
      <c r="JOM41" s="1"/>
      <c r="JON41" s="1"/>
      <c r="JOO41" s="1"/>
      <c r="JOP41" s="1"/>
      <c r="JOQ41" s="1"/>
      <c r="JOR41" s="1"/>
      <c r="JOS41" s="1"/>
      <c r="JOT41" s="1"/>
      <c r="JOU41" s="1"/>
      <c r="JOV41" s="1"/>
      <c r="JOW41" s="1"/>
      <c r="JOX41" s="1"/>
      <c r="JOY41" s="1"/>
      <c r="JOZ41" s="1"/>
      <c r="JPA41" s="1"/>
      <c r="JPB41" s="1"/>
      <c r="JPC41" s="1"/>
      <c r="JPD41" s="1"/>
      <c r="JPE41" s="1"/>
      <c r="JPF41" s="1"/>
      <c r="JPG41" s="1"/>
      <c r="JPH41" s="1"/>
      <c r="JPI41" s="1"/>
      <c r="JPJ41" s="1"/>
      <c r="JPK41" s="1"/>
      <c r="JPL41" s="1"/>
      <c r="JPM41" s="1"/>
      <c r="JPN41" s="1"/>
      <c r="JPO41" s="1"/>
      <c r="JPP41" s="1"/>
      <c r="JPQ41" s="1"/>
      <c r="JPR41" s="1"/>
      <c r="JPS41" s="1"/>
      <c r="JPT41" s="1"/>
      <c r="JPU41" s="1"/>
      <c r="JPV41" s="1"/>
      <c r="JPW41" s="1"/>
      <c r="JPX41" s="1"/>
      <c r="JPY41" s="1"/>
      <c r="JPZ41" s="1"/>
      <c r="JQA41" s="1"/>
      <c r="JQB41" s="1"/>
      <c r="JQC41" s="1"/>
      <c r="JQD41" s="1"/>
      <c r="JQE41" s="1"/>
      <c r="JQF41" s="1"/>
      <c r="JQG41" s="1"/>
      <c r="JQH41" s="1"/>
      <c r="JQI41" s="1"/>
      <c r="JQJ41" s="1"/>
      <c r="JQK41" s="1"/>
      <c r="JQL41" s="1"/>
      <c r="JQM41" s="1"/>
      <c r="JQN41" s="1"/>
      <c r="JQO41" s="1"/>
      <c r="JQP41" s="1"/>
      <c r="JQQ41" s="1"/>
      <c r="JQR41" s="1"/>
      <c r="JQS41" s="1"/>
      <c r="JQT41" s="1"/>
      <c r="JQU41" s="1"/>
      <c r="JQV41" s="1"/>
      <c r="JQW41" s="1"/>
      <c r="JQX41" s="1"/>
      <c r="JQY41" s="1"/>
      <c r="JQZ41" s="1"/>
      <c r="JRA41" s="1"/>
      <c r="JRB41" s="1"/>
      <c r="JRC41" s="1"/>
      <c r="JRD41" s="1"/>
      <c r="JRE41" s="1"/>
      <c r="JRF41" s="1"/>
      <c r="JRG41" s="1"/>
      <c r="JRH41" s="1"/>
      <c r="JRI41" s="1"/>
      <c r="JRJ41" s="1"/>
      <c r="JRK41" s="1"/>
      <c r="JRL41" s="1"/>
      <c r="JRM41" s="1"/>
      <c r="JRN41" s="1"/>
      <c r="JRO41" s="1"/>
      <c r="JRP41" s="1"/>
      <c r="JRQ41" s="1"/>
      <c r="JRR41" s="1"/>
      <c r="JRS41" s="1"/>
      <c r="JRT41" s="1"/>
      <c r="JRU41" s="1"/>
      <c r="JRV41" s="1"/>
      <c r="JRW41" s="1"/>
      <c r="JRX41" s="1"/>
      <c r="JRY41" s="1"/>
      <c r="JRZ41" s="1"/>
      <c r="JSA41" s="1"/>
      <c r="JSB41" s="1"/>
      <c r="JSC41" s="1"/>
      <c r="JSD41" s="1"/>
      <c r="JSE41" s="1"/>
      <c r="JSF41" s="1"/>
      <c r="JSG41" s="1"/>
      <c r="JSH41" s="1"/>
      <c r="JSI41" s="1"/>
      <c r="JSJ41" s="1"/>
      <c r="JSK41" s="1"/>
      <c r="JSL41" s="1"/>
      <c r="JSM41" s="1"/>
      <c r="JSN41" s="1"/>
      <c r="JSO41" s="1"/>
      <c r="JSP41" s="1"/>
      <c r="JSQ41" s="1"/>
      <c r="JSR41" s="1"/>
      <c r="JSS41" s="1"/>
      <c r="JST41" s="1"/>
      <c r="JSU41" s="1"/>
      <c r="JSV41" s="1"/>
      <c r="JSW41" s="1"/>
      <c r="JSX41" s="1"/>
      <c r="JSY41" s="1"/>
      <c r="JSZ41" s="1"/>
      <c r="JTA41" s="1"/>
      <c r="JTB41" s="1"/>
      <c r="JTC41" s="1"/>
      <c r="JTD41" s="1"/>
      <c r="JTE41" s="1"/>
      <c r="JTF41" s="1"/>
      <c r="JTG41" s="1"/>
      <c r="JTH41" s="1"/>
      <c r="JTI41" s="1"/>
      <c r="JTJ41" s="1"/>
      <c r="JTK41" s="1"/>
      <c r="JTL41" s="1"/>
      <c r="JTM41" s="1"/>
      <c r="JTN41" s="1"/>
      <c r="JTO41" s="1"/>
      <c r="JTP41" s="1"/>
      <c r="JTQ41" s="1"/>
      <c r="JTR41" s="1"/>
      <c r="JTS41" s="1"/>
      <c r="JTT41" s="1"/>
      <c r="JTU41" s="1"/>
      <c r="JTV41" s="1"/>
      <c r="JTW41" s="1"/>
      <c r="JTX41" s="1"/>
      <c r="JTY41" s="1"/>
      <c r="JTZ41" s="1"/>
      <c r="JUA41" s="1"/>
      <c r="JUB41" s="1"/>
      <c r="JUC41" s="1"/>
      <c r="JUD41" s="1"/>
      <c r="JUE41" s="1"/>
      <c r="JUF41" s="1"/>
      <c r="JUG41" s="1"/>
      <c r="JUH41" s="1"/>
      <c r="JUI41" s="1"/>
      <c r="JUJ41" s="1"/>
      <c r="JUK41" s="1"/>
      <c r="JUL41" s="1"/>
      <c r="JUM41" s="1"/>
      <c r="JUN41" s="1"/>
      <c r="JUO41" s="1"/>
      <c r="JUP41" s="1"/>
      <c r="JUQ41" s="1"/>
      <c r="JUR41" s="1"/>
      <c r="JUS41" s="1"/>
      <c r="JUT41" s="1"/>
      <c r="JUU41" s="1"/>
      <c r="JUV41" s="1"/>
      <c r="JUW41" s="1"/>
      <c r="JUX41" s="1"/>
      <c r="JUY41" s="1"/>
      <c r="JUZ41" s="1"/>
      <c r="JVA41" s="1"/>
      <c r="JVB41" s="1"/>
      <c r="JVC41" s="1"/>
      <c r="JVD41" s="1"/>
      <c r="JVE41" s="1"/>
      <c r="JVF41" s="1"/>
      <c r="JVG41" s="1"/>
      <c r="JVH41" s="1"/>
      <c r="JVI41" s="1"/>
      <c r="JVJ41" s="1"/>
      <c r="JVK41" s="1"/>
      <c r="JVL41" s="1"/>
      <c r="JVM41" s="1"/>
      <c r="JVN41" s="1"/>
      <c r="JVO41" s="1"/>
      <c r="JVP41" s="1"/>
      <c r="JVQ41" s="1"/>
      <c r="JVR41" s="1"/>
      <c r="JVS41" s="1"/>
      <c r="JVT41" s="1"/>
      <c r="JVU41" s="1"/>
      <c r="JVV41" s="1"/>
      <c r="JVW41" s="1"/>
      <c r="JVX41" s="1"/>
      <c r="JVY41" s="1"/>
      <c r="JVZ41" s="1"/>
      <c r="JWA41" s="1"/>
      <c r="JWB41" s="1"/>
      <c r="JWC41" s="1"/>
      <c r="JWD41" s="1"/>
      <c r="JWE41" s="1"/>
      <c r="JWF41" s="1"/>
      <c r="JWG41" s="1"/>
      <c r="JWH41" s="1"/>
      <c r="JWI41" s="1"/>
      <c r="JWJ41" s="1"/>
      <c r="JWK41" s="1"/>
      <c r="JWL41" s="1"/>
      <c r="JWM41" s="1"/>
      <c r="JWN41" s="1"/>
      <c r="JWO41" s="1"/>
      <c r="JWP41" s="1"/>
      <c r="JWQ41" s="1"/>
      <c r="JWR41" s="1"/>
      <c r="JWS41" s="1"/>
      <c r="JWT41" s="1"/>
      <c r="JWU41" s="1"/>
      <c r="JWV41" s="1"/>
      <c r="JWW41" s="1"/>
      <c r="JWX41" s="1"/>
      <c r="JWY41" s="1"/>
      <c r="JWZ41" s="1"/>
      <c r="JXA41" s="1"/>
      <c r="JXB41" s="1"/>
      <c r="JXC41" s="1"/>
      <c r="JXD41" s="1"/>
      <c r="JXE41" s="1"/>
      <c r="JXF41" s="1"/>
      <c r="JXG41" s="1"/>
      <c r="JXH41" s="1"/>
      <c r="JXI41" s="1"/>
      <c r="JXJ41" s="1"/>
      <c r="JXK41" s="1"/>
      <c r="JXL41" s="1"/>
      <c r="JXM41" s="1"/>
      <c r="JXN41" s="1"/>
      <c r="JXO41" s="1"/>
      <c r="JXP41" s="1"/>
      <c r="JXQ41" s="1"/>
      <c r="JXR41" s="1"/>
      <c r="JXS41" s="1"/>
      <c r="JXT41" s="1"/>
      <c r="JXU41" s="1"/>
      <c r="JXV41" s="1"/>
      <c r="JXW41" s="1"/>
      <c r="JXX41" s="1"/>
      <c r="JXY41" s="1"/>
      <c r="JXZ41" s="1"/>
      <c r="JYA41" s="1"/>
      <c r="JYB41" s="1"/>
      <c r="JYC41" s="1"/>
      <c r="JYD41" s="1"/>
      <c r="JYE41" s="1"/>
      <c r="JYF41" s="1"/>
      <c r="JYG41" s="1"/>
      <c r="JYH41" s="1"/>
      <c r="JYI41" s="1"/>
      <c r="JYJ41" s="1"/>
      <c r="JYK41" s="1"/>
      <c r="JYL41" s="1"/>
      <c r="JYM41" s="1"/>
      <c r="JYN41" s="1"/>
      <c r="JYO41" s="1"/>
      <c r="JYP41" s="1"/>
      <c r="JYQ41" s="1"/>
      <c r="JYR41" s="1"/>
      <c r="JYS41" s="1"/>
      <c r="JYT41" s="1"/>
      <c r="JYU41" s="1"/>
      <c r="JYV41" s="1"/>
      <c r="JYW41" s="1"/>
      <c r="JYX41" s="1"/>
      <c r="JYY41" s="1"/>
      <c r="JYZ41" s="1"/>
      <c r="JZA41" s="1"/>
      <c r="JZB41" s="1"/>
      <c r="JZC41" s="1"/>
      <c r="JZD41" s="1"/>
      <c r="JZE41" s="1"/>
      <c r="JZF41" s="1"/>
      <c r="JZG41" s="1"/>
      <c r="JZH41" s="1"/>
      <c r="JZI41" s="1"/>
      <c r="JZJ41" s="1"/>
      <c r="JZK41" s="1"/>
      <c r="JZL41" s="1"/>
      <c r="JZM41" s="1"/>
      <c r="JZN41" s="1"/>
      <c r="JZO41" s="1"/>
      <c r="JZP41" s="1"/>
      <c r="JZQ41" s="1"/>
      <c r="JZR41" s="1"/>
      <c r="JZS41" s="1"/>
      <c r="JZT41" s="1"/>
      <c r="JZU41" s="1"/>
      <c r="JZV41" s="1"/>
      <c r="JZW41" s="1"/>
      <c r="JZX41" s="1"/>
      <c r="JZY41" s="1"/>
      <c r="JZZ41" s="1"/>
      <c r="KAA41" s="1"/>
      <c r="KAB41" s="1"/>
      <c r="KAC41" s="1"/>
      <c r="KAD41" s="1"/>
      <c r="KAE41" s="1"/>
      <c r="KAF41" s="1"/>
      <c r="KAG41" s="1"/>
      <c r="KAH41" s="1"/>
      <c r="KAI41" s="1"/>
      <c r="KAJ41" s="1"/>
      <c r="KAK41" s="1"/>
      <c r="KAL41" s="1"/>
      <c r="KAM41" s="1"/>
      <c r="KAN41" s="1"/>
      <c r="KAO41" s="1"/>
      <c r="KAP41" s="1"/>
      <c r="KAQ41" s="1"/>
      <c r="KAR41" s="1"/>
      <c r="KAS41" s="1"/>
      <c r="KAT41" s="1"/>
      <c r="KAU41" s="1"/>
      <c r="KAV41" s="1"/>
      <c r="KAW41" s="1"/>
      <c r="KAX41" s="1"/>
      <c r="KAY41" s="1"/>
      <c r="KAZ41" s="1"/>
      <c r="KBA41" s="1"/>
      <c r="KBB41" s="1"/>
      <c r="KBC41" s="1"/>
      <c r="KBD41" s="1"/>
      <c r="KBE41" s="1"/>
      <c r="KBF41" s="1"/>
      <c r="KBG41" s="1"/>
      <c r="KBH41" s="1"/>
      <c r="KBI41" s="1"/>
      <c r="KBJ41" s="1"/>
      <c r="KBK41" s="1"/>
      <c r="KBL41" s="1"/>
      <c r="KBM41" s="1"/>
      <c r="KBN41" s="1"/>
      <c r="KBO41" s="1"/>
      <c r="KBP41" s="1"/>
      <c r="KBQ41" s="1"/>
      <c r="KBR41" s="1"/>
      <c r="KBS41" s="1"/>
      <c r="KBT41" s="1"/>
      <c r="KBU41" s="1"/>
      <c r="KBV41" s="1"/>
      <c r="KBW41" s="1"/>
      <c r="KBX41" s="1"/>
      <c r="KBY41" s="1"/>
      <c r="KBZ41" s="1"/>
      <c r="KCA41" s="1"/>
      <c r="KCB41" s="1"/>
      <c r="KCC41" s="1"/>
      <c r="KCD41" s="1"/>
      <c r="KCE41" s="1"/>
      <c r="KCF41" s="1"/>
      <c r="KCG41" s="1"/>
      <c r="KCH41" s="1"/>
      <c r="KCI41" s="1"/>
      <c r="KCJ41" s="1"/>
      <c r="KCK41" s="1"/>
      <c r="KCL41" s="1"/>
      <c r="KCM41" s="1"/>
      <c r="KCN41" s="1"/>
      <c r="KCO41" s="1"/>
      <c r="KCP41" s="1"/>
      <c r="KCQ41" s="1"/>
      <c r="KCR41" s="1"/>
      <c r="KCS41" s="1"/>
      <c r="KCT41" s="1"/>
      <c r="KCU41" s="1"/>
      <c r="KCV41" s="1"/>
      <c r="KCW41" s="1"/>
      <c r="KCX41" s="1"/>
      <c r="KCY41" s="1"/>
      <c r="KCZ41" s="1"/>
      <c r="KDA41" s="1"/>
      <c r="KDB41" s="1"/>
      <c r="KDC41" s="1"/>
      <c r="KDD41" s="1"/>
      <c r="KDE41" s="1"/>
      <c r="KDF41" s="1"/>
      <c r="KDG41" s="1"/>
      <c r="KDH41" s="1"/>
      <c r="KDI41" s="1"/>
      <c r="KDJ41" s="1"/>
      <c r="KDK41" s="1"/>
      <c r="KDL41" s="1"/>
      <c r="KDM41" s="1"/>
      <c r="KDN41" s="1"/>
      <c r="KDO41" s="1"/>
      <c r="KDP41" s="1"/>
      <c r="KDQ41" s="1"/>
      <c r="KDR41" s="1"/>
      <c r="KDS41" s="1"/>
      <c r="KDT41" s="1"/>
      <c r="KDU41" s="1"/>
      <c r="KDV41" s="1"/>
      <c r="KDW41" s="1"/>
      <c r="KDX41" s="1"/>
      <c r="KDY41" s="1"/>
      <c r="KDZ41" s="1"/>
      <c r="KEA41" s="1"/>
      <c r="KEB41" s="1"/>
      <c r="KEC41" s="1"/>
      <c r="KED41" s="1"/>
      <c r="KEE41" s="1"/>
      <c r="KEF41" s="1"/>
      <c r="KEG41" s="1"/>
      <c r="KEH41" s="1"/>
      <c r="KEI41" s="1"/>
      <c r="KEJ41" s="1"/>
      <c r="KEK41" s="1"/>
      <c r="KEL41" s="1"/>
      <c r="KEM41" s="1"/>
      <c r="KEN41" s="1"/>
      <c r="KEO41" s="1"/>
      <c r="KEP41" s="1"/>
      <c r="KEQ41" s="1"/>
      <c r="KER41" s="1"/>
      <c r="KES41" s="1"/>
      <c r="KET41" s="1"/>
      <c r="KEU41" s="1"/>
      <c r="KEV41" s="1"/>
      <c r="KEW41" s="1"/>
      <c r="KEX41" s="1"/>
      <c r="KEY41" s="1"/>
      <c r="KEZ41" s="1"/>
      <c r="KFA41" s="1"/>
      <c r="KFB41" s="1"/>
      <c r="KFC41" s="1"/>
      <c r="KFD41" s="1"/>
      <c r="KFE41" s="1"/>
      <c r="KFF41" s="1"/>
      <c r="KFG41" s="1"/>
      <c r="KFH41" s="1"/>
      <c r="KFI41" s="1"/>
      <c r="KFJ41" s="1"/>
      <c r="KFK41" s="1"/>
      <c r="KFL41" s="1"/>
      <c r="KFM41" s="1"/>
      <c r="KFN41" s="1"/>
      <c r="KFO41" s="1"/>
      <c r="KFP41" s="1"/>
      <c r="KFQ41" s="1"/>
      <c r="KFR41" s="1"/>
      <c r="KFS41" s="1"/>
      <c r="KFT41" s="1"/>
      <c r="KFU41" s="1"/>
      <c r="KFV41" s="1"/>
      <c r="KFW41" s="1"/>
      <c r="KFX41" s="1"/>
      <c r="KFY41" s="1"/>
      <c r="KFZ41" s="1"/>
      <c r="KGA41" s="1"/>
      <c r="KGB41" s="1"/>
      <c r="KGC41" s="1"/>
      <c r="KGD41" s="1"/>
      <c r="KGE41" s="1"/>
      <c r="KGF41" s="1"/>
      <c r="KGG41" s="1"/>
      <c r="KGH41" s="1"/>
      <c r="KGI41" s="1"/>
      <c r="KGJ41" s="1"/>
      <c r="KGK41" s="1"/>
      <c r="KGL41" s="1"/>
      <c r="KGM41" s="1"/>
      <c r="KGN41" s="1"/>
      <c r="KGO41" s="1"/>
      <c r="KGP41" s="1"/>
      <c r="KGQ41" s="1"/>
      <c r="KGR41" s="1"/>
      <c r="KGS41" s="1"/>
      <c r="KGT41" s="1"/>
      <c r="KGU41" s="1"/>
      <c r="KGV41" s="1"/>
      <c r="KGW41" s="1"/>
      <c r="KGX41" s="1"/>
      <c r="KGY41" s="1"/>
      <c r="KGZ41" s="1"/>
      <c r="KHA41" s="1"/>
      <c r="KHB41" s="1"/>
      <c r="KHC41" s="1"/>
      <c r="KHD41" s="1"/>
      <c r="KHE41" s="1"/>
      <c r="KHF41" s="1"/>
      <c r="KHG41" s="1"/>
      <c r="KHH41" s="1"/>
      <c r="KHI41" s="1"/>
      <c r="KHJ41" s="1"/>
      <c r="KHK41" s="1"/>
      <c r="KHL41" s="1"/>
      <c r="KHM41" s="1"/>
      <c r="KHN41" s="1"/>
      <c r="KHO41" s="1"/>
      <c r="KHP41" s="1"/>
      <c r="KHQ41" s="1"/>
      <c r="KHR41" s="1"/>
      <c r="KHS41" s="1"/>
      <c r="KHT41" s="1"/>
      <c r="KHU41" s="1"/>
      <c r="KHV41" s="1"/>
      <c r="KHW41" s="1"/>
      <c r="KHX41" s="1"/>
      <c r="KHY41" s="1"/>
      <c r="KHZ41" s="1"/>
      <c r="KIA41" s="1"/>
      <c r="KIB41" s="1"/>
      <c r="KIC41" s="1"/>
      <c r="KID41" s="1"/>
      <c r="KIE41" s="1"/>
      <c r="KIF41" s="1"/>
      <c r="KIG41" s="1"/>
      <c r="KIH41" s="1"/>
      <c r="KII41" s="1"/>
      <c r="KIJ41" s="1"/>
      <c r="KIK41" s="1"/>
      <c r="KIL41" s="1"/>
      <c r="KIM41" s="1"/>
      <c r="KIN41" s="1"/>
      <c r="KIO41" s="1"/>
      <c r="KIP41" s="1"/>
      <c r="KIQ41" s="1"/>
      <c r="KIR41" s="1"/>
      <c r="KIS41" s="1"/>
      <c r="KIT41" s="1"/>
      <c r="KIU41" s="1"/>
      <c r="KIV41" s="1"/>
      <c r="KIW41" s="1"/>
      <c r="KIX41" s="1"/>
      <c r="KIY41" s="1"/>
      <c r="KIZ41" s="1"/>
      <c r="KJA41" s="1"/>
      <c r="KJB41" s="1"/>
      <c r="KJC41" s="1"/>
      <c r="KJD41" s="1"/>
      <c r="KJE41" s="1"/>
      <c r="KJF41" s="1"/>
      <c r="KJG41" s="1"/>
      <c r="KJH41" s="1"/>
      <c r="KJI41" s="1"/>
      <c r="KJJ41" s="1"/>
      <c r="KJK41" s="1"/>
      <c r="KJL41" s="1"/>
      <c r="KJM41" s="1"/>
      <c r="KJN41" s="1"/>
      <c r="KJO41" s="1"/>
      <c r="KJP41" s="1"/>
      <c r="KJQ41" s="1"/>
      <c r="KJR41" s="1"/>
      <c r="KJS41" s="1"/>
      <c r="KJT41" s="1"/>
      <c r="KJU41" s="1"/>
      <c r="KJV41" s="1"/>
      <c r="KJW41" s="1"/>
      <c r="KJX41" s="1"/>
      <c r="KJY41" s="1"/>
      <c r="KJZ41" s="1"/>
      <c r="KKA41" s="1"/>
      <c r="KKB41" s="1"/>
      <c r="KKC41" s="1"/>
      <c r="KKD41" s="1"/>
      <c r="KKE41" s="1"/>
      <c r="KKF41" s="1"/>
      <c r="KKG41" s="1"/>
      <c r="KKH41" s="1"/>
      <c r="KKI41" s="1"/>
      <c r="KKJ41" s="1"/>
      <c r="KKK41" s="1"/>
      <c r="KKL41" s="1"/>
      <c r="KKM41" s="1"/>
      <c r="KKN41" s="1"/>
      <c r="KKO41" s="1"/>
      <c r="KKP41" s="1"/>
      <c r="KKQ41" s="1"/>
      <c r="KKR41" s="1"/>
      <c r="KKS41" s="1"/>
      <c r="KKT41" s="1"/>
      <c r="KKU41" s="1"/>
      <c r="KKV41" s="1"/>
      <c r="KKW41" s="1"/>
      <c r="KKX41" s="1"/>
      <c r="KKY41" s="1"/>
      <c r="KKZ41" s="1"/>
      <c r="KLA41" s="1"/>
      <c r="KLB41" s="1"/>
      <c r="KLC41" s="1"/>
      <c r="KLD41" s="1"/>
      <c r="KLE41" s="1"/>
      <c r="KLF41" s="1"/>
      <c r="KLG41" s="1"/>
      <c r="KLH41" s="1"/>
      <c r="KLI41" s="1"/>
      <c r="KLJ41" s="1"/>
      <c r="KLK41" s="1"/>
      <c r="KLL41" s="1"/>
      <c r="KLM41" s="1"/>
      <c r="KLN41" s="1"/>
      <c r="KLO41" s="1"/>
      <c r="KLP41" s="1"/>
      <c r="KLQ41" s="1"/>
      <c r="KLR41" s="1"/>
      <c r="KLS41" s="1"/>
      <c r="KLT41" s="1"/>
      <c r="KLU41" s="1"/>
      <c r="KLV41" s="1"/>
      <c r="KLW41" s="1"/>
      <c r="KLX41" s="1"/>
      <c r="KLY41" s="1"/>
      <c r="KLZ41" s="1"/>
      <c r="KMA41" s="1"/>
      <c r="KMB41" s="1"/>
      <c r="KMC41" s="1"/>
      <c r="KMD41" s="1"/>
      <c r="KME41" s="1"/>
      <c r="KMF41" s="1"/>
      <c r="KMG41" s="1"/>
      <c r="KMH41" s="1"/>
      <c r="KMI41" s="1"/>
      <c r="KMJ41" s="1"/>
      <c r="KMK41" s="1"/>
      <c r="KML41" s="1"/>
      <c r="KMM41" s="1"/>
      <c r="KMN41" s="1"/>
      <c r="KMO41" s="1"/>
      <c r="KMP41" s="1"/>
      <c r="KMQ41" s="1"/>
      <c r="KMR41" s="1"/>
      <c r="KMS41" s="1"/>
      <c r="KMT41" s="1"/>
      <c r="KMU41" s="1"/>
      <c r="KMV41" s="1"/>
      <c r="KMW41" s="1"/>
      <c r="KMX41" s="1"/>
      <c r="KMY41" s="1"/>
      <c r="KMZ41" s="1"/>
      <c r="KNA41" s="1"/>
      <c r="KNB41" s="1"/>
      <c r="KNC41" s="1"/>
      <c r="KND41" s="1"/>
      <c r="KNE41" s="1"/>
      <c r="KNF41" s="1"/>
      <c r="KNG41" s="1"/>
      <c r="KNH41" s="1"/>
      <c r="KNI41" s="1"/>
      <c r="KNJ41" s="1"/>
      <c r="KNK41" s="1"/>
      <c r="KNL41" s="1"/>
      <c r="KNM41" s="1"/>
      <c r="KNN41" s="1"/>
      <c r="KNO41" s="1"/>
      <c r="KNP41" s="1"/>
      <c r="KNQ41" s="1"/>
      <c r="KNR41" s="1"/>
      <c r="KNS41" s="1"/>
      <c r="KNT41" s="1"/>
      <c r="KNU41" s="1"/>
      <c r="KNV41" s="1"/>
      <c r="KNW41" s="1"/>
      <c r="KNX41" s="1"/>
      <c r="KNY41" s="1"/>
      <c r="KNZ41" s="1"/>
      <c r="KOA41" s="1"/>
      <c r="KOB41" s="1"/>
      <c r="KOC41" s="1"/>
      <c r="KOD41" s="1"/>
      <c r="KOE41" s="1"/>
      <c r="KOF41" s="1"/>
      <c r="KOG41" s="1"/>
      <c r="KOH41" s="1"/>
      <c r="KOI41" s="1"/>
      <c r="KOJ41" s="1"/>
      <c r="KOK41" s="1"/>
      <c r="KOL41" s="1"/>
      <c r="KOM41" s="1"/>
      <c r="KON41" s="1"/>
      <c r="KOO41" s="1"/>
      <c r="KOP41" s="1"/>
      <c r="KOQ41" s="1"/>
      <c r="KOR41" s="1"/>
      <c r="KOS41" s="1"/>
      <c r="KOT41" s="1"/>
      <c r="KOU41" s="1"/>
      <c r="KOV41" s="1"/>
      <c r="KOW41" s="1"/>
      <c r="KOX41" s="1"/>
      <c r="KOY41" s="1"/>
      <c r="KOZ41" s="1"/>
      <c r="KPA41" s="1"/>
      <c r="KPB41" s="1"/>
      <c r="KPC41" s="1"/>
      <c r="KPD41" s="1"/>
      <c r="KPE41" s="1"/>
      <c r="KPF41" s="1"/>
      <c r="KPG41" s="1"/>
      <c r="KPH41" s="1"/>
      <c r="KPI41" s="1"/>
      <c r="KPJ41" s="1"/>
      <c r="KPK41" s="1"/>
      <c r="KPL41" s="1"/>
      <c r="KPM41" s="1"/>
      <c r="KPN41" s="1"/>
      <c r="KPO41" s="1"/>
      <c r="KPP41" s="1"/>
      <c r="KPQ41" s="1"/>
      <c r="KPR41" s="1"/>
      <c r="KPS41" s="1"/>
      <c r="KPT41" s="1"/>
      <c r="KPU41" s="1"/>
      <c r="KPV41" s="1"/>
      <c r="KPW41" s="1"/>
      <c r="KPX41" s="1"/>
      <c r="KPY41" s="1"/>
      <c r="KPZ41" s="1"/>
      <c r="KQA41" s="1"/>
      <c r="KQB41" s="1"/>
      <c r="KQC41" s="1"/>
      <c r="KQD41" s="1"/>
      <c r="KQE41" s="1"/>
      <c r="KQF41" s="1"/>
      <c r="KQG41" s="1"/>
      <c r="KQH41" s="1"/>
      <c r="KQI41" s="1"/>
      <c r="KQJ41" s="1"/>
      <c r="KQK41" s="1"/>
      <c r="KQL41" s="1"/>
      <c r="KQM41" s="1"/>
      <c r="KQN41" s="1"/>
      <c r="KQO41" s="1"/>
      <c r="KQP41" s="1"/>
      <c r="KQQ41" s="1"/>
      <c r="KQR41" s="1"/>
      <c r="KQS41" s="1"/>
      <c r="KQT41" s="1"/>
      <c r="KQU41" s="1"/>
      <c r="KQV41" s="1"/>
      <c r="KQW41" s="1"/>
      <c r="KQX41" s="1"/>
      <c r="KQY41" s="1"/>
      <c r="KQZ41" s="1"/>
      <c r="KRA41" s="1"/>
      <c r="KRB41" s="1"/>
      <c r="KRC41" s="1"/>
      <c r="KRD41" s="1"/>
      <c r="KRE41" s="1"/>
      <c r="KRF41" s="1"/>
      <c r="KRG41" s="1"/>
      <c r="KRH41" s="1"/>
      <c r="KRI41" s="1"/>
      <c r="KRJ41" s="1"/>
      <c r="KRK41" s="1"/>
      <c r="KRL41" s="1"/>
      <c r="KRM41" s="1"/>
      <c r="KRN41" s="1"/>
      <c r="KRO41" s="1"/>
      <c r="KRP41" s="1"/>
      <c r="KRQ41" s="1"/>
      <c r="KRR41" s="1"/>
      <c r="KRS41" s="1"/>
      <c r="KRT41" s="1"/>
      <c r="KRU41" s="1"/>
      <c r="KRV41" s="1"/>
      <c r="KRW41" s="1"/>
      <c r="KRX41" s="1"/>
      <c r="KRY41" s="1"/>
      <c r="KRZ41" s="1"/>
      <c r="KSA41" s="1"/>
      <c r="KSB41" s="1"/>
      <c r="KSC41" s="1"/>
      <c r="KSD41" s="1"/>
      <c r="KSE41" s="1"/>
      <c r="KSF41" s="1"/>
      <c r="KSG41" s="1"/>
      <c r="KSH41" s="1"/>
      <c r="KSI41" s="1"/>
      <c r="KSJ41" s="1"/>
      <c r="KSK41" s="1"/>
      <c r="KSL41" s="1"/>
      <c r="KSM41" s="1"/>
      <c r="KSN41" s="1"/>
      <c r="KSO41" s="1"/>
      <c r="KSP41" s="1"/>
      <c r="KSQ41" s="1"/>
      <c r="KSR41" s="1"/>
      <c r="KSS41" s="1"/>
      <c r="KST41" s="1"/>
      <c r="KSU41" s="1"/>
      <c r="KSV41" s="1"/>
      <c r="KSW41" s="1"/>
      <c r="KSX41" s="1"/>
      <c r="KSY41" s="1"/>
      <c r="KSZ41" s="1"/>
      <c r="KTA41" s="1"/>
      <c r="KTB41" s="1"/>
      <c r="KTC41" s="1"/>
      <c r="KTD41" s="1"/>
      <c r="KTE41" s="1"/>
      <c r="KTF41" s="1"/>
      <c r="KTG41" s="1"/>
      <c r="KTH41" s="1"/>
      <c r="KTI41" s="1"/>
      <c r="KTJ41" s="1"/>
      <c r="KTK41" s="1"/>
      <c r="KTL41" s="1"/>
      <c r="KTM41" s="1"/>
      <c r="KTN41" s="1"/>
      <c r="KTO41" s="1"/>
      <c r="KTP41" s="1"/>
      <c r="KTQ41" s="1"/>
      <c r="KTR41" s="1"/>
      <c r="KTS41" s="1"/>
      <c r="KTT41" s="1"/>
      <c r="KTU41" s="1"/>
      <c r="KTV41" s="1"/>
      <c r="KTW41" s="1"/>
      <c r="KTX41" s="1"/>
      <c r="KTY41" s="1"/>
      <c r="KTZ41" s="1"/>
      <c r="KUA41" s="1"/>
      <c r="KUB41" s="1"/>
      <c r="KUC41" s="1"/>
      <c r="KUD41" s="1"/>
      <c r="KUE41" s="1"/>
      <c r="KUF41" s="1"/>
      <c r="KUG41" s="1"/>
      <c r="KUH41" s="1"/>
      <c r="KUI41" s="1"/>
      <c r="KUJ41" s="1"/>
      <c r="KUK41" s="1"/>
      <c r="KUL41" s="1"/>
      <c r="KUM41" s="1"/>
      <c r="KUN41" s="1"/>
      <c r="KUO41" s="1"/>
      <c r="KUP41" s="1"/>
      <c r="KUQ41" s="1"/>
      <c r="KUR41" s="1"/>
      <c r="KUS41" s="1"/>
      <c r="KUT41" s="1"/>
      <c r="KUU41" s="1"/>
      <c r="KUV41" s="1"/>
      <c r="KUW41" s="1"/>
      <c r="KUX41" s="1"/>
      <c r="KUY41" s="1"/>
      <c r="KUZ41" s="1"/>
      <c r="KVA41" s="1"/>
      <c r="KVB41" s="1"/>
      <c r="KVC41" s="1"/>
      <c r="KVD41" s="1"/>
      <c r="KVE41" s="1"/>
      <c r="KVF41" s="1"/>
      <c r="KVG41" s="1"/>
      <c r="KVH41" s="1"/>
      <c r="KVI41" s="1"/>
      <c r="KVJ41" s="1"/>
      <c r="KVK41" s="1"/>
      <c r="KVL41" s="1"/>
      <c r="KVM41" s="1"/>
      <c r="KVN41" s="1"/>
      <c r="KVO41" s="1"/>
      <c r="KVP41" s="1"/>
      <c r="KVQ41" s="1"/>
      <c r="KVR41" s="1"/>
      <c r="KVS41" s="1"/>
      <c r="KVT41" s="1"/>
      <c r="KVU41" s="1"/>
      <c r="KVV41" s="1"/>
      <c r="KVW41" s="1"/>
      <c r="KVX41" s="1"/>
      <c r="KVY41" s="1"/>
      <c r="KVZ41" s="1"/>
      <c r="KWA41" s="1"/>
      <c r="KWB41" s="1"/>
      <c r="KWC41" s="1"/>
      <c r="KWD41" s="1"/>
      <c r="KWE41" s="1"/>
      <c r="KWF41" s="1"/>
      <c r="KWG41" s="1"/>
      <c r="KWH41" s="1"/>
      <c r="KWI41" s="1"/>
      <c r="KWJ41" s="1"/>
      <c r="KWK41" s="1"/>
      <c r="KWL41" s="1"/>
      <c r="KWM41" s="1"/>
      <c r="KWN41" s="1"/>
      <c r="KWO41" s="1"/>
      <c r="KWP41" s="1"/>
      <c r="KWQ41" s="1"/>
      <c r="KWR41" s="1"/>
      <c r="KWS41" s="1"/>
      <c r="KWT41" s="1"/>
      <c r="KWU41" s="1"/>
      <c r="KWV41" s="1"/>
      <c r="KWW41" s="1"/>
      <c r="KWX41" s="1"/>
      <c r="KWY41" s="1"/>
      <c r="KWZ41" s="1"/>
      <c r="KXA41" s="1"/>
      <c r="KXB41" s="1"/>
      <c r="KXC41" s="1"/>
      <c r="KXD41" s="1"/>
      <c r="KXE41" s="1"/>
      <c r="KXF41" s="1"/>
      <c r="KXG41" s="1"/>
      <c r="KXH41" s="1"/>
      <c r="KXI41" s="1"/>
      <c r="KXJ41" s="1"/>
      <c r="KXK41" s="1"/>
      <c r="KXL41" s="1"/>
      <c r="KXM41" s="1"/>
      <c r="KXN41" s="1"/>
      <c r="KXO41" s="1"/>
      <c r="KXP41" s="1"/>
      <c r="KXQ41" s="1"/>
      <c r="KXR41" s="1"/>
      <c r="KXS41" s="1"/>
      <c r="KXT41" s="1"/>
      <c r="KXU41" s="1"/>
      <c r="KXV41" s="1"/>
      <c r="KXW41" s="1"/>
      <c r="KXX41" s="1"/>
      <c r="KXY41" s="1"/>
      <c r="KXZ41" s="1"/>
      <c r="KYA41" s="1"/>
      <c r="KYB41" s="1"/>
      <c r="KYC41" s="1"/>
      <c r="KYD41" s="1"/>
      <c r="KYE41" s="1"/>
      <c r="KYF41" s="1"/>
      <c r="KYG41" s="1"/>
      <c r="KYH41" s="1"/>
      <c r="KYI41" s="1"/>
      <c r="KYJ41" s="1"/>
      <c r="KYK41" s="1"/>
      <c r="KYL41" s="1"/>
      <c r="KYM41" s="1"/>
      <c r="KYN41" s="1"/>
      <c r="KYO41" s="1"/>
      <c r="KYP41" s="1"/>
      <c r="KYQ41" s="1"/>
      <c r="KYR41" s="1"/>
      <c r="KYS41" s="1"/>
      <c r="KYT41" s="1"/>
      <c r="KYU41" s="1"/>
      <c r="KYV41" s="1"/>
      <c r="KYW41" s="1"/>
      <c r="KYX41" s="1"/>
      <c r="KYY41" s="1"/>
      <c r="KYZ41" s="1"/>
      <c r="KZA41" s="1"/>
      <c r="KZB41" s="1"/>
      <c r="KZC41" s="1"/>
      <c r="KZD41" s="1"/>
      <c r="KZE41" s="1"/>
      <c r="KZF41" s="1"/>
      <c r="KZG41" s="1"/>
      <c r="KZH41" s="1"/>
      <c r="KZI41" s="1"/>
      <c r="KZJ41" s="1"/>
      <c r="KZK41" s="1"/>
      <c r="KZL41" s="1"/>
      <c r="KZM41" s="1"/>
      <c r="KZN41" s="1"/>
      <c r="KZO41" s="1"/>
      <c r="KZP41" s="1"/>
      <c r="KZQ41" s="1"/>
      <c r="KZR41" s="1"/>
      <c r="KZS41" s="1"/>
      <c r="KZT41" s="1"/>
      <c r="KZU41" s="1"/>
      <c r="KZV41" s="1"/>
      <c r="KZW41" s="1"/>
      <c r="KZX41" s="1"/>
      <c r="KZY41" s="1"/>
      <c r="KZZ41" s="1"/>
      <c r="LAA41" s="1"/>
      <c r="LAB41" s="1"/>
      <c r="LAC41" s="1"/>
      <c r="LAD41" s="1"/>
      <c r="LAE41" s="1"/>
      <c r="LAF41" s="1"/>
      <c r="LAG41" s="1"/>
      <c r="LAH41" s="1"/>
      <c r="LAI41" s="1"/>
      <c r="LAJ41" s="1"/>
      <c r="LAK41" s="1"/>
      <c r="LAL41" s="1"/>
      <c r="LAM41" s="1"/>
      <c r="LAN41" s="1"/>
      <c r="LAO41" s="1"/>
      <c r="LAP41" s="1"/>
      <c r="LAQ41" s="1"/>
      <c r="LAR41" s="1"/>
      <c r="LAS41" s="1"/>
      <c r="LAT41" s="1"/>
      <c r="LAU41" s="1"/>
      <c r="LAV41" s="1"/>
      <c r="LAW41" s="1"/>
      <c r="LAX41" s="1"/>
      <c r="LAY41" s="1"/>
      <c r="LAZ41" s="1"/>
      <c r="LBA41" s="1"/>
      <c r="LBB41" s="1"/>
      <c r="LBC41" s="1"/>
      <c r="LBD41" s="1"/>
      <c r="LBE41" s="1"/>
      <c r="LBF41" s="1"/>
      <c r="LBG41" s="1"/>
      <c r="LBH41" s="1"/>
      <c r="LBI41" s="1"/>
      <c r="LBJ41" s="1"/>
      <c r="LBK41" s="1"/>
      <c r="LBL41" s="1"/>
      <c r="LBM41" s="1"/>
      <c r="LBN41" s="1"/>
      <c r="LBO41" s="1"/>
      <c r="LBP41" s="1"/>
      <c r="LBQ41" s="1"/>
      <c r="LBR41" s="1"/>
      <c r="LBS41" s="1"/>
      <c r="LBT41" s="1"/>
      <c r="LBU41" s="1"/>
      <c r="LBV41" s="1"/>
      <c r="LBW41" s="1"/>
      <c r="LBX41" s="1"/>
      <c r="LBY41" s="1"/>
      <c r="LBZ41" s="1"/>
      <c r="LCA41" s="1"/>
      <c r="LCB41" s="1"/>
      <c r="LCC41" s="1"/>
      <c r="LCD41" s="1"/>
      <c r="LCE41" s="1"/>
      <c r="LCF41" s="1"/>
      <c r="LCG41" s="1"/>
      <c r="LCH41" s="1"/>
      <c r="LCI41" s="1"/>
      <c r="LCJ41" s="1"/>
      <c r="LCK41" s="1"/>
      <c r="LCL41" s="1"/>
      <c r="LCM41" s="1"/>
      <c r="LCN41" s="1"/>
      <c r="LCO41" s="1"/>
      <c r="LCP41" s="1"/>
      <c r="LCQ41" s="1"/>
      <c r="LCR41" s="1"/>
      <c r="LCS41" s="1"/>
      <c r="LCT41" s="1"/>
      <c r="LCU41" s="1"/>
      <c r="LCV41" s="1"/>
      <c r="LCW41" s="1"/>
      <c r="LCX41" s="1"/>
      <c r="LCY41" s="1"/>
      <c r="LCZ41" s="1"/>
      <c r="LDA41" s="1"/>
      <c r="LDB41" s="1"/>
      <c r="LDC41" s="1"/>
      <c r="LDD41" s="1"/>
      <c r="LDE41" s="1"/>
      <c r="LDF41" s="1"/>
      <c r="LDG41" s="1"/>
      <c r="LDH41" s="1"/>
      <c r="LDI41" s="1"/>
      <c r="LDJ41" s="1"/>
      <c r="LDK41" s="1"/>
      <c r="LDL41" s="1"/>
      <c r="LDM41" s="1"/>
      <c r="LDN41" s="1"/>
      <c r="LDO41" s="1"/>
      <c r="LDP41" s="1"/>
      <c r="LDQ41" s="1"/>
      <c r="LDR41" s="1"/>
      <c r="LDS41" s="1"/>
      <c r="LDT41" s="1"/>
      <c r="LDU41" s="1"/>
      <c r="LDV41" s="1"/>
      <c r="LDW41" s="1"/>
      <c r="LDX41" s="1"/>
      <c r="LDY41" s="1"/>
      <c r="LDZ41" s="1"/>
      <c r="LEA41" s="1"/>
      <c r="LEB41" s="1"/>
      <c r="LEC41" s="1"/>
      <c r="LED41" s="1"/>
      <c r="LEE41" s="1"/>
      <c r="LEF41" s="1"/>
      <c r="LEG41" s="1"/>
      <c r="LEH41" s="1"/>
      <c r="LEI41" s="1"/>
      <c r="LEJ41" s="1"/>
      <c r="LEK41" s="1"/>
      <c r="LEL41" s="1"/>
      <c r="LEM41" s="1"/>
      <c r="LEN41" s="1"/>
      <c r="LEO41" s="1"/>
      <c r="LEP41" s="1"/>
      <c r="LEQ41" s="1"/>
      <c r="LER41" s="1"/>
      <c r="LES41" s="1"/>
      <c r="LET41" s="1"/>
      <c r="LEU41" s="1"/>
      <c r="LEV41" s="1"/>
      <c r="LEW41" s="1"/>
      <c r="LEX41" s="1"/>
      <c r="LEY41" s="1"/>
      <c r="LEZ41" s="1"/>
      <c r="LFA41" s="1"/>
      <c r="LFB41" s="1"/>
      <c r="LFC41" s="1"/>
      <c r="LFD41" s="1"/>
      <c r="LFE41" s="1"/>
      <c r="LFF41" s="1"/>
      <c r="LFG41" s="1"/>
      <c r="LFH41" s="1"/>
      <c r="LFI41" s="1"/>
      <c r="LFJ41" s="1"/>
      <c r="LFK41" s="1"/>
      <c r="LFL41" s="1"/>
      <c r="LFM41" s="1"/>
      <c r="LFN41" s="1"/>
      <c r="LFO41" s="1"/>
      <c r="LFP41" s="1"/>
      <c r="LFQ41" s="1"/>
      <c r="LFR41" s="1"/>
      <c r="LFS41" s="1"/>
      <c r="LFT41" s="1"/>
      <c r="LFU41" s="1"/>
      <c r="LFV41" s="1"/>
      <c r="LFW41" s="1"/>
      <c r="LFX41" s="1"/>
      <c r="LFY41" s="1"/>
      <c r="LFZ41" s="1"/>
      <c r="LGA41" s="1"/>
      <c r="LGB41" s="1"/>
      <c r="LGC41" s="1"/>
      <c r="LGD41" s="1"/>
      <c r="LGE41" s="1"/>
      <c r="LGF41" s="1"/>
      <c r="LGG41" s="1"/>
      <c r="LGH41" s="1"/>
      <c r="LGI41" s="1"/>
      <c r="LGJ41" s="1"/>
      <c r="LGK41" s="1"/>
      <c r="LGL41" s="1"/>
      <c r="LGM41" s="1"/>
      <c r="LGN41" s="1"/>
      <c r="LGO41" s="1"/>
      <c r="LGP41" s="1"/>
      <c r="LGQ41" s="1"/>
      <c r="LGR41" s="1"/>
      <c r="LGS41" s="1"/>
      <c r="LGT41" s="1"/>
      <c r="LGU41" s="1"/>
      <c r="LGV41" s="1"/>
      <c r="LGW41" s="1"/>
      <c r="LGX41" s="1"/>
      <c r="LGY41" s="1"/>
      <c r="LGZ41" s="1"/>
      <c r="LHA41" s="1"/>
      <c r="LHB41" s="1"/>
      <c r="LHC41" s="1"/>
      <c r="LHD41" s="1"/>
      <c r="LHE41" s="1"/>
      <c r="LHF41" s="1"/>
      <c r="LHG41" s="1"/>
      <c r="LHH41" s="1"/>
      <c r="LHI41" s="1"/>
      <c r="LHJ41" s="1"/>
      <c r="LHK41" s="1"/>
      <c r="LHL41" s="1"/>
      <c r="LHM41" s="1"/>
      <c r="LHN41" s="1"/>
      <c r="LHO41" s="1"/>
      <c r="LHP41" s="1"/>
      <c r="LHQ41" s="1"/>
      <c r="LHR41" s="1"/>
      <c r="LHS41" s="1"/>
      <c r="LHT41" s="1"/>
      <c r="LHU41" s="1"/>
      <c r="LHV41" s="1"/>
      <c r="LHW41" s="1"/>
      <c r="LHX41" s="1"/>
      <c r="LHY41" s="1"/>
      <c r="LHZ41" s="1"/>
      <c r="LIA41" s="1"/>
      <c r="LIB41" s="1"/>
      <c r="LIC41" s="1"/>
      <c r="LID41" s="1"/>
      <c r="LIE41" s="1"/>
      <c r="LIF41" s="1"/>
      <c r="LIG41" s="1"/>
      <c r="LIH41" s="1"/>
      <c r="LII41" s="1"/>
      <c r="LIJ41" s="1"/>
      <c r="LIK41" s="1"/>
      <c r="LIL41" s="1"/>
      <c r="LIM41" s="1"/>
      <c r="LIN41" s="1"/>
      <c r="LIO41" s="1"/>
      <c r="LIP41" s="1"/>
      <c r="LIQ41" s="1"/>
      <c r="LIR41" s="1"/>
      <c r="LIS41" s="1"/>
      <c r="LIT41" s="1"/>
      <c r="LIU41" s="1"/>
      <c r="LIV41" s="1"/>
      <c r="LIW41" s="1"/>
      <c r="LIX41" s="1"/>
      <c r="LIY41" s="1"/>
      <c r="LIZ41" s="1"/>
      <c r="LJA41" s="1"/>
      <c r="LJB41" s="1"/>
      <c r="LJC41" s="1"/>
      <c r="LJD41" s="1"/>
      <c r="LJE41" s="1"/>
      <c r="LJF41" s="1"/>
      <c r="LJG41" s="1"/>
      <c r="LJH41" s="1"/>
      <c r="LJI41" s="1"/>
      <c r="LJJ41" s="1"/>
      <c r="LJK41" s="1"/>
      <c r="LJL41" s="1"/>
      <c r="LJM41" s="1"/>
      <c r="LJN41" s="1"/>
      <c r="LJO41" s="1"/>
      <c r="LJP41" s="1"/>
      <c r="LJQ41" s="1"/>
      <c r="LJR41" s="1"/>
      <c r="LJS41" s="1"/>
      <c r="LJT41" s="1"/>
      <c r="LJU41" s="1"/>
      <c r="LJV41" s="1"/>
      <c r="LJW41" s="1"/>
      <c r="LJX41" s="1"/>
      <c r="LJY41" s="1"/>
      <c r="LJZ41" s="1"/>
      <c r="LKA41" s="1"/>
      <c r="LKB41" s="1"/>
      <c r="LKC41" s="1"/>
      <c r="LKD41" s="1"/>
      <c r="LKE41" s="1"/>
      <c r="LKF41" s="1"/>
      <c r="LKG41" s="1"/>
      <c r="LKH41" s="1"/>
      <c r="LKI41" s="1"/>
      <c r="LKJ41" s="1"/>
      <c r="LKK41" s="1"/>
      <c r="LKL41" s="1"/>
      <c r="LKM41" s="1"/>
      <c r="LKN41" s="1"/>
      <c r="LKO41" s="1"/>
      <c r="LKP41" s="1"/>
      <c r="LKQ41" s="1"/>
      <c r="LKR41" s="1"/>
      <c r="LKS41" s="1"/>
      <c r="LKT41" s="1"/>
      <c r="LKU41" s="1"/>
      <c r="LKV41" s="1"/>
      <c r="LKW41" s="1"/>
      <c r="LKX41" s="1"/>
      <c r="LKY41" s="1"/>
      <c r="LKZ41" s="1"/>
      <c r="LLA41" s="1"/>
      <c r="LLB41" s="1"/>
      <c r="LLC41" s="1"/>
      <c r="LLD41" s="1"/>
      <c r="LLE41" s="1"/>
      <c r="LLF41" s="1"/>
      <c r="LLG41" s="1"/>
      <c r="LLH41" s="1"/>
      <c r="LLI41" s="1"/>
      <c r="LLJ41" s="1"/>
      <c r="LLK41" s="1"/>
      <c r="LLL41" s="1"/>
      <c r="LLM41" s="1"/>
      <c r="LLN41" s="1"/>
      <c r="LLO41" s="1"/>
      <c r="LLP41" s="1"/>
      <c r="LLQ41" s="1"/>
      <c r="LLR41" s="1"/>
      <c r="LLS41" s="1"/>
      <c r="LLT41" s="1"/>
      <c r="LLU41" s="1"/>
      <c r="LLV41" s="1"/>
      <c r="LLW41" s="1"/>
      <c r="LLX41" s="1"/>
      <c r="LLY41" s="1"/>
      <c r="LLZ41" s="1"/>
      <c r="LMA41" s="1"/>
      <c r="LMB41" s="1"/>
      <c r="LMC41" s="1"/>
      <c r="LMD41" s="1"/>
      <c r="LME41" s="1"/>
      <c r="LMF41" s="1"/>
      <c r="LMG41" s="1"/>
      <c r="LMH41" s="1"/>
      <c r="LMI41" s="1"/>
      <c r="LMJ41" s="1"/>
      <c r="LMK41" s="1"/>
      <c r="LML41" s="1"/>
      <c r="LMM41" s="1"/>
      <c r="LMN41" s="1"/>
      <c r="LMO41" s="1"/>
      <c r="LMP41" s="1"/>
      <c r="LMQ41" s="1"/>
      <c r="LMR41" s="1"/>
      <c r="LMS41" s="1"/>
      <c r="LMT41" s="1"/>
      <c r="LMU41" s="1"/>
      <c r="LMV41" s="1"/>
      <c r="LMW41" s="1"/>
      <c r="LMX41" s="1"/>
      <c r="LMY41" s="1"/>
      <c r="LMZ41" s="1"/>
      <c r="LNA41" s="1"/>
      <c r="LNB41" s="1"/>
      <c r="LNC41" s="1"/>
      <c r="LND41" s="1"/>
      <c r="LNE41" s="1"/>
      <c r="LNF41" s="1"/>
      <c r="LNG41" s="1"/>
      <c r="LNH41" s="1"/>
      <c r="LNI41" s="1"/>
      <c r="LNJ41" s="1"/>
      <c r="LNK41" s="1"/>
      <c r="LNL41" s="1"/>
      <c r="LNM41" s="1"/>
      <c r="LNN41" s="1"/>
      <c r="LNO41" s="1"/>
      <c r="LNP41" s="1"/>
      <c r="LNQ41" s="1"/>
      <c r="LNR41" s="1"/>
      <c r="LNS41" s="1"/>
      <c r="LNT41" s="1"/>
      <c r="LNU41" s="1"/>
      <c r="LNV41" s="1"/>
      <c r="LNW41" s="1"/>
      <c r="LNX41" s="1"/>
      <c r="LNY41" s="1"/>
      <c r="LNZ41" s="1"/>
      <c r="LOA41" s="1"/>
      <c r="LOB41" s="1"/>
      <c r="LOC41" s="1"/>
      <c r="LOD41" s="1"/>
      <c r="LOE41" s="1"/>
      <c r="LOF41" s="1"/>
      <c r="LOG41" s="1"/>
      <c r="LOH41" s="1"/>
      <c r="LOI41" s="1"/>
      <c r="LOJ41" s="1"/>
      <c r="LOK41" s="1"/>
      <c r="LOL41" s="1"/>
      <c r="LOM41" s="1"/>
      <c r="LON41" s="1"/>
      <c r="LOO41" s="1"/>
      <c r="LOP41" s="1"/>
      <c r="LOQ41" s="1"/>
      <c r="LOR41" s="1"/>
      <c r="LOS41" s="1"/>
      <c r="LOT41" s="1"/>
      <c r="LOU41" s="1"/>
      <c r="LOV41" s="1"/>
      <c r="LOW41" s="1"/>
      <c r="LOX41" s="1"/>
      <c r="LOY41" s="1"/>
      <c r="LOZ41" s="1"/>
      <c r="LPA41" s="1"/>
      <c r="LPB41" s="1"/>
      <c r="LPC41" s="1"/>
      <c r="LPD41" s="1"/>
      <c r="LPE41" s="1"/>
      <c r="LPF41" s="1"/>
      <c r="LPG41" s="1"/>
      <c r="LPH41" s="1"/>
      <c r="LPI41" s="1"/>
      <c r="LPJ41" s="1"/>
      <c r="LPK41" s="1"/>
      <c r="LPL41" s="1"/>
      <c r="LPM41" s="1"/>
      <c r="LPN41" s="1"/>
      <c r="LPO41" s="1"/>
      <c r="LPP41" s="1"/>
      <c r="LPQ41" s="1"/>
      <c r="LPR41" s="1"/>
      <c r="LPS41" s="1"/>
      <c r="LPT41" s="1"/>
      <c r="LPU41" s="1"/>
      <c r="LPV41" s="1"/>
      <c r="LPW41" s="1"/>
      <c r="LPX41" s="1"/>
      <c r="LPY41" s="1"/>
      <c r="LPZ41" s="1"/>
      <c r="LQA41" s="1"/>
      <c r="LQB41" s="1"/>
      <c r="LQC41" s="1"/>
      <c r="LQD41" s="1"/>
      <c r="LQE41" s="1"/>
      <c r="LQF41" s="1"/>
      <c r="LQG41" s="1"/>
      <c r="LQH41" s="1"/>
      <c r="LQI41" s="1"/>
      <c r="LQJ41" s="1"/>
      <c r="LQK41" s="1"/>
      <c r="LQL41" s="1"/>
      <c r="LQM41" s="1"/>
      <c r="LQN41" s="1"/>
      <c r="LQO41" s="1"/>
      <c r="LQP41" s="1"/>
      <c r="LQQ41" s="1"/>
      <c r="LQR41" s="1"/>
      <c r="LQS41" s="1"/>
      <c r="LQT41" s="1"/>
      <c r="LQU41" s="1"/>
      <c r="LQV41" s="1"/>
      <c r="LQW41" s="1"/>
      <c r="LQX41" s="1"/>
      <c r="LQY41" s="1"/>
      <c r="LQZ41" s="1"/>
      <c r="LRA41" s="1"/>
      <c r="LRB41" s="1"/>
      <c r="LRC41" s="1"/>
      <c r="LRD41" s="1"/>
      <c r="LRE41" s="1"/>
      <c r="LRF41" s="1"/>
      <c r="LRG41" s="1"/>
      <c r="LRH41" s="1"/>
      <c r="LRI41" s="1"/>
      <c r="LRJ41" s="1"/>
      <c r="LRK41" s="1"/>
      <c r="LRL41" s="1"/>
      <c r="LRM41" s="1"/>
      <c r="LRN41" s="1"/>
      <c r="LRO41" s="1"/>
      <c r="LRP41" s="1"/>
      <c r="LRQ41" s="1"/>
      <c r="LRR41" s="1"/>
      <c r="LRS41" s="1"/>
      <c r="LRT41" s="1"/>
      <c r="LRU41" s="1"/>
      <c r="LRV41" s="1"/>
      <c r="LRW41" s="1"/>
      <c r="LRX41" s="1"/>
      <c r="LRY41" s="1"/>
      <c r="LRZ41" s="1"/>
      <c r="LSA41" s="1"/>
      <c r="LSB41" s="1"/>
      <c r="LSC41" s="1"/>
      <c r="LSD41" s="1"/>
      <c r="LSE41" s="1"/>
      <c r="LSF41" s="1"/>
      <c r="LSG41" s="1"/>
      <c r="LSH41" s="1"/>
      <c r="LSI41" s="1"/>
      <c r="LSJ41" s="1"/>
      <c r="LSK41" s="1"/>
      <c r="LSL41" s="1"/>
      <c r="LSM41" s="1"/>
      <c r="LSN41" s="1"/>
      <c r="LSO41" s="1"/>
      <c r="LSP41" s="1"/>
      <c r="LSQ41" s="1"/>
      <c r="LSR41" s="1"/>
      <c r="LSS41" s="1"/>
      <c r="LST41" s="1"/>
      <c r="LSU41" s="1"/>
      <c r="LSV41" s="1"/>
      <c r="LSW41" s="1"/>
      <c r="LSX41" s="1"/>
      <c r="LSY41" s="1"/>
      <c r="LSZ41" s="1"/>
      <c r="LTA41" s="1"/>
      <c r="LTB41" s="1"/>
      <c r="LTC41" s="1"/>
      <c r="LTD41" s="1"/>
      <c r="LTE41" s="1"/>
      <c r="LTF41" s="1"/>
      <c r="LTG41" s="1"/>
      <c r="LTH41" s="1"/>
      <c r="LTI41" s="1"/>
      <c r="LTJ41" s="1"/>
      <c r="LTK41" s="1"/>
      <c r="LTL41" s="1"/>
      <c r="LTM41" s="1"/>
      <c r="LTN41" s="1"/>
      <c r="LTO41" s="1"/>
      <c r="LTP41" s="1"/>
      <c r="LTQ41" s="1"/>
      <c r="LTR41" s="1"/>
      <c r="LTS41" s="1"/>
      <c r="LTT41" s="1"/>
      <c r="LTU41" s="1"/>
      <c r="LTV41" s="1"/>
      <c r="LTW41" s="1"/>
      <c r="LTX41" s="1"/>
      <c r="LTY41" s="1"/>
      <c r="LTZ41" s="1"/>
      <c r="LUA41" s="1"/>
      <c r="LUB41" s="1"/>
      <c r="LUC41" s="1"/>
      <c r="LUD41" s="1"/>
      <c r="LUE41" s="1"/>
      <c r="LUF41" s="1"/>
      <c r="LUG41" s="1"/>
      <c r="LUH41" s="1"/>
      <c r="LUI41" s="1"/>
      <c r="LUJ41" s="1"/>
      <c r="LUK41" s="1"/>
      <c r="LUL41" s="1"/>
      <c r="LUM41" s="1"/>
      <c r="LUN41" s="1"/>
      <c r="LUO41" s="1"/>
      <c r="LUP41" s="1"/>
      <c r="LUQ41" s="1"/>
      <c r="LUR41" s="1"/>
      <c r="LUS41" s="1"/>
      <c r="LUT41" s="1"/>
      <c r="LUU41" s="1"/>
      <c r="LUV41" s="1"/>
      <c r="LUW41" s="1"/>
      <c r="LUX41" s="1"/>
      <c r="LUY41" s="1"/>
      <c r="LUZ41" s="1"/>
      <c r="LVA41" s="1"/>
      <c r="LVB41" s="1"/>
      <c r="LVC41" s="1"/>
      <c r="LVD41" s="1"/>
      <c r="LVE41" s="1"/>
      <c r="LVF41" s="1"/>
      <c r="LVG41" s="1"/>
      <c r="LVH41" s="1"/>
      <c r="LVI41" s="1"/>
      <c r="LVJ41" s="1"/>
      <c r="LVK41" s="1"/>
      <c r="LVL41" s="1"/>
      <c r="LVM41" s="1"/>
      <c r="LVN41" s="1"/>
      <c r="LVO41" s="1"/>
      <c r="LVP41" s="1"/>
      <c r="LVQ41" s="1"/>
      <c r="LVR41" s="1"/>
      <c r="LVS41" s="1"/>
      <c r="LVT41" s="1"/>
      <c r="LVU41" s="1"/>
      <c r="LVV41" s="1"/>
      <c r="LVW41" s="1"/>
      <c r="LVX41" s="1"/>
      <c r="LVY41" s="1"/>
      <c r="LVZ41" s="1"/>
      <c r="LWA41" s="1"/>
      <c r="LWB41" s="1"/>
      <c r="LWC41" s="1"/>
      <c r="LWD41" s="1"/>
      <c r="LWE41" s="1"/>
      <c r="LWF41" s="1"/>
      <c r="LWG41" s="1"/>
      <c r="LWH41" s="1"/>
      <c r="LWI41" s="1"/>
      <c r="LWJ41" s="1"/>
      <c r="LWK41" s="1"/>
      <c r="LWL41" s="1"/>
      <c r="LWM41" s="1"/>
      <c r="LWN41" s="1"/>
      <c r="LWO41" s="1"/>
      <c r="LWP41" s="1"/>
      <c r="LWQ41" s="1"/>
      <c r="LWR41" s="1"/>
      <c r="LWS41" s="1"/>
      <c r="LWT41" s="1"/>
      <c r="LWU41" s="1"/>
      <c r="LWV41" s="1"/>
      <c r="LWW41" s="1"/>
      <c r="LWX41" s="1"/>
      <c r="LWY41" s="1"/>
      <c r="LWZ41" s="1"/>
      <c r="LXA41" s="1"/>
      <c r="LXB41" s="1"/>
      <c r="LXC41" s="1"/>
      <c r="LXD41" s="1"/>
      <c r="LXE41" s="1"/>
      <c r="LXF41" s="1"/>
      <c r="LXG41" s="1"/>
      <c r="LXH41" s="1"/>
      <c r="LXI41" s="1"/>
      <c r="LXJ41" s="1"/>
      <c r="LXK41" s="1"/>
      <c r="LXL41" s="1"/>
      <c r="LXM41" s="1"/>
      <c r="LXN41" s="1"/>
      <c r="LXO41" s="1"/>
      <c r="LXP41" s="1"/>
      <c r="LXQ41" s="1"/>
      <c r="LXR41" s="1"/>
      <c r="LXS41" s="1"/>
      <c r="LXT41" s="1"/>
      <c r="LXU41" s="1"/>
      <c r="LXV41" s="1"/>
      <c r="LXW41" s="1"/>
      <c r="LXX41" s="1"/>
      <c r="LXY41" s="1"/>
      <c r="LXZ41" s="1"/>
      <c r="LYA41" s="1"/>
      <c r="LYB41" s="1"/>
      <c r="LYC41" s="1"/>
      <c r="LYD41" s="1"/>
      <c r="LYE41" s="1"/>
      <c r="LYF41" s="1"/>
      <c r="LYG41" s="1"/>
      <c r="LYH41" s="1"/>
      <c r="LYI41" s="1"/>
      <c r="LYJ41" s="1"/>
      <c r="LYK41" s="1"/>
      <c r="LYL41" s="1"/>
      <c r="LYM41" s="1"/>
      <c r="LYN41" s="1"/>
      <c r="LYO41" s="1"/>
      <c r="LYP41" s="1"/>
      <c r="LYQ41" s="1"/>
      <c r="LYR41" s="1"/>
      <c r="LYS41" s="1"/>
      <c r="LYT41" s="1"/>
      <c r="LYU41" s="1"/>
      <c r="LYV41" s="1"/>
      <c r="LYW41" s="1"/>
      <c r="LYX41" s="1"/>
      <c r="LYY41" s="1"/>
      <c r="LYZ41" s="1"/>
      <c r="LZA41" s="1"/>
      <c r="LZB41" s="1"/>
      <c r="LZC41" s="1"/>
      <c r="LZD41" s="1"/>
      <c r="LZE41" s="1"/>
      <c r="LZF41" s="1"/>
      <c r="LZG41" s="1"/>
      <c r="LZH41" s="1"/>
      <c r="LZI41" s="1"/>
      <c r="LZJ41" s="1"/>
      <c r="LZK41" s="1"/>
      <c r="LZL41" s="1"/>
      <c r="LZM41" s="1"/>
      <c r="LZN41" s="1"/>
      <c r="LZO41" s="1"/>
      <c r="LZP41" s="1"/>
      <c r="LZQ41" s="1"/>
      <c r="LZR41" s="1"/>
      <c r="LZS41" s="1"/>
      <c r="LZT41" s="1"/>
      <c r="LZU41" s="1"/>
      <c r="LZV41" s="1"/>
      <c r="LZW41" s="1"/>
      <c r="LZX41" s="1"/>
      <c r="LZY41" s="1"/>
      <c r="LZZ41" s="1"/>
      <c r="MAA41" s="1"/>
      <c r="MAB41" s="1"/>
      <c r="MAC41" s="1"/>
      <c r="MAD41" s="1"/>
      <c r="MAE41" s="1"/>
      <c r="MAF41" s="1"/>
      <c r="MAG41" s="1"/>
      <c r="MAH41" s="1"/>
      <c r="MAI41" s="1"/>
      <c r="MAJ41" s="1"/>
      <c r="MAK41" s="1"/>
      <c r="MAL41" s="1"/>
      <c r="MAM41" s="1"/>
      <c r="MAN41" s="1"/>
      <c r="MAO41" s="1"/>
      <c r="MAP41" s="1"/>
      <c r="MAQ41" s="1"/>
      <c r="MAR41" s="1"/>
      <c r="MAS41" s="1"/>
      <c r="MAT41" s="1"/>
      <c r="MAU41" s="1"/>
      <c r="MAV41" s="1"/>
      <c r="MAW41" s="1"/>
      <c r="MAX41" s="1"/>
      <c r="MAY41" s="1"/>
      <c r="MAZ41" s="1"/>
      <c r="MBA41" s="1"/>
      <c r="MBB41" s="1"/>
      <c r="MBC41" s="1"/>
      <c r="MBD41" s="1"/>
      <c r="MBE41" s="1"/>
      <c r="MBF41" s="1"/>
      <c r="MBG41" s="1"/>
      <c r="MBH41" s="1"/>
      <c r="MBI41" s="1"/>
      <c r="MBJ41" s="1"/>
      <c r="MBK41" s="1"/>
      <c r="MBL41" s="1"/>
      <c r="MBM41" s="1"/>
      <c r="MBN41" s="1"/>
      <c r="MBO41" s="1"/>
      <c r="MBP41" s="1"/>
      <c r="MBQ41" s="1"/>
      <c r="MBR41" s="1"/>
      <c r="MBS41" s="1"/>
      <c r="MBT41" s="1"/>
      <c r="MBU41" s="1"/>
      <c r="MBV41" s="1"/>
      <c r="MBW41" s="1"/>
      <c r="MBX41" s="1"/>
      <c r="MBY41" s="1"/>
      <c r="MBZ41" s="1"/>
      <c r="MCA41" s="1"/>
      <c r="MCB41" s="1"/>
      <c r="MCC41" s="1"/>
      <c r="MCD41" s="1"/>
      <c r="MCE41" s="1"/>
      <c r="MCF41" s="1"/>
      <c r="MCG41" s="1"/>
      <c r="MCH41" s="1"/>
      <c r="MCI41" s="1"/>
      <c r="MCJ41" s="1"/>
      <c r="MCK41" s="1"/>
      <c r="MCL41" s="1"/>
      <c r="MCM41" s="1"/>
      <c r="MCN41" s="1"/>
      <c r="MCO41" s="1"/>
      <c r="MCP41" s="1"/>
      <c r="MCQ41" s="1"/>
      <c r="MCR41" s="1"/>
      <c r="MCS41" s="1"/>
      <c r="MCT41" s="1"/>
      <c r="MCU41" s="1"/>
      <c r="MCV41" s="1"/>
      <c r="MCW41" s="1"/>
      <c r="MCX41" s="1"/>
      <c r="MCY41" s="1"/>
      <c r="MCZ41" s="1"/>
      <c r="MDA41" s="1"/>
      <c r="MDB41" s="1"/>
      <c r="MDC41" s="1"/>
      <c r="MDD41" s="1"/>
      <c r="MDE41" s="1"/>
      <c r="MDF41" s="1"/>
      <c r="MDG41" s="1"/>
      <c r="MDH41" s="1"/>
      <c r="MDI41" s="1"/>
      <c r="MDJ41" s="1"/>
      <c r="MDK41" s="1"/>
      <c r="MDL41" s="1"/>
      <c r="MDM41" s="1"/>
      <c r="MDN41" s="1"/>
      <c r="MDO41" s="1"/>
      <c r="MDP41" s="1"/>
      <c r="MDQ41" s="1"/>
      <c r="MDR41" s="1"/>
      <c r="MDS41" s="1"/>
      <c r="MDT41" s="1"/>
      <c r="MDU41" s="1"/>
      <c r="MDV41" s="1"/>
      <c r="MDW41" s="1"/>
      <c r="MDX41" s="1"/>
      <c r="MDY41" s="1"/>
      <c r="MDZ41" s="1"/>
      <c r="MEA41" s="1"/>
      <c r="MEB41" s="1"/>
      <c r="MEC41" s="1"/>
      <c r="MED41" s="1"/>
      <c r="MEE41" s="1"/>
      <c r="MEF41" s="1"/>
      <c r="MEG41" s="1"/>
      <c r="MEH41" s="1"/>
      <c r="MEI41" s="1"/>
      <c r="MEJ41" s="1"/>
      <c r="MEK41" s="1"/>
      <c r="MEL41" s="1"/>
      <c r="MEM41" s="1"/>
      <c r="MEN41" s="1"/>
      <c r="MEO41" s="1"/>
      <c r="MEP41" s="1"/>
      <c r="MEQ41" s="1"/>
      <c r="MER41" s="1"/>
      <c r="MES41" s="1"/>
      <c r="MET41" s="1"/>
      <c r="MEU41" s="1"/>
      <c r="MEV41" s="1"/>
      <c r="MEW41" s="1"/>
      <c r="MEX41" s="1"/>
      <c r="MEY41" s="1"/>
      <c r="MEZ41" s="1"/>
      <c r="MFA41" s="1"/>
      <c r="MFB41" s="1"/>
      <c r="MFC41" s="1"/>
      <c r="MFD41" s="1"/>
      <c r="MFE41" s="1"/>
      <c r="MFF41" s="1"/>
      <c r="MFG41" s="1"/>
      <c r="MFH41" s="1"/>
      <c r="MFI41" s="1"/>
      <c r="MFJ41" s="1"/>
      <c r="MFK41" s="1"/>
      <c r="MFL41" s="1"/>
      <c r="MFM41" s="1"/>
      <c r="MFN41" s="1"/>
      <c r="MFO41" s="1"/>
      <c r="MFP41" s="1"/>
      <c r="MFQ41" s="1"/>
      <c r="MFR41" s="1"/>
      <c r="MFS41" s="1"/>
      <c r="MFT41" s="1"/>
      <c r="MFU41" s="1"/>
      <c r="MFV41" s="1"/>
      <c r="MFW41" s="1"/>
      <c r="MFX41" s="1"/>
      <c r="MFY41" s="1"/>
      <c r="MFZ41" s="1"/>
      <c r="MGA41" s="1"/>
      <c r="MGB41" s="1"/>
      <c r="MGC41" s="1"/>
      <c r="MGD41" s="1"/>
      <c r="MGE41" s="1"/>
      <c r="MGF41" s="1"/>
      <c r="MGG41" s="1"/>
      <c r="MGH41" s="1"/>
      <c r="MGI41" s="1"/>
      <c r="MGJ41" s="1"/>
      <c r="MGK41" s="1"/>
      <c r="MGL41" s="1"/>
      <c r="MGM41" s="1"/>
      <c r="MGN41" s="1"/>
      <c r="MGO41" s="1"/>
      <c r="MGP41" s="1"/>
      <c r="MGQ41" s="1"/>
      <c r="MGR41" s="1"/>
      <c r="MGS41" s="1"/>
      <c r="MGT41" s="1"/>
      <c r="MGU41" s="1"/>
      <c r="MGV41" s="1"/>
      <c r="MGW41" s="1"/>
      <c r="MGX41" s="1"/>
      <c r="MGY41" s="1"/>
      <c r="MGZ41" s="1"/>
      <c r="MHA41" s="1"/>
      <c r="MHB41" s="1"/>
      <c r="MHC41" s="1"/>
      <c r="MHD41" s="1"/>
      <c r="MHE41" s="1"/>
      <c r="MHF41" s="1"/>
      <c r="MHG41" s="1"/>
      <c r="MHH41" s="1"/>
      <c r="MHI41" s="1"/>
      <c r="MHJ41" s="1"/>
      <c r="MHK41" s="1"/>
      <c r="MHL41" s="1"/>
      <c r="MHM41" s="1"/>
      <c r="MHN41" s="1"/>
      <c r="MHO41" s="1"/>
      <c r="MHP41" s="1"/>
      <c r="MHQ41" s="1"/>
      <c r="MHR41" s="1"/>
      <c r="MHS41" s="1"/>
      <c r="MHT41" s="1"/>
      <c r="MHU41" s="1"/>
      <c r="MHV41" s="1"/>
      <c r="MHW41" s="1"/>
      <c r="MHX41" s="1"/>
      <c r="MHY41" s="1"/>
      <c r="MHZ41" s="1"/>
      <c r="MIA41" s="1"/>
      <c r="MIB41" s="1"/>
      <c r="MIC41" s="1"/>
      <c r="MID41" s="1"/>
      <c r="MIE41" s="1"/>
      <c r="MIF41" s="1"/>
      <c r="MIG41" s="1"/>
      <c r="MIH41" s="1"/>
      <c r="MII41" s="1"/>
      <c r="MIJ41" s="1"/>
      <c r="MIK41" s="1"/>
      <c r="MIL41" s="1"/>
      <c r="MIM41" s="1"/>
      <c r="MIN41" s="1"/>
      <c r="MIO41" s="1"/>
      <c r="MIP41" s="1"/>
      <c r="MIQ41" s="1"/>
      <c r="MIR41" s="1"/>
      <c r="MIS41" s="1"/>
      <c r="MIT41" s="1"/>
      <c r="MIU41" s="1"/>
      <c r="MIV41" s="1"/>
      <c r="MIW41" s="1"/>
      <c r="MIX41" s="1"/>
      <c r="MIY41" s="1"/>
      <c r="MIZ41" s="1"/>
      <c r="MJA41" s="1"/>
      <c r="MJB41" s="1"/>
      <c r="MJC41" s="1"/>
      <c r="MJD41" s="1"/>
      <c r="MJE41" s="1"/>
      <c r="MJF41" s="1"/>
      <c r="MJG41" s="1"/>
      <c r="MJH41" s="1"/>
      <c r="MJI41" s="1"/>
      <c r="MJJ41" s="1"/>
      <c r="MJK41" s="1"/>
      <c r="MJL41" s="1"/>
      <c r="MJM41" s="1"/>
      <c r="MJN41" s="1"/>
      <c r="MJO41" s="1"/>
      <c r="MJP41" s="1"/>
      <c r="MJQ41" s="1"/>
      <c r="MJR41" s="1"/>
      <c r="MJS41" s="1"/>
      <c r="MJT41" s="1"/>
      <c r="MJU41" s="1"/>
      <c r="MJV41" s="1"/>
      <c r="MJW41" s="1"/>
      <c r="MJX41" s="1"/>
      <c r="MJY41" s="1"/>
      <c r="MJZ41" s="1"/>
      <c r="MKA41" s="1"/>
      <c r="MKB41" s="1"/>
      <c r="MKC41" s="1"/>
      <c r="MKD41" s="1"/>
      <c r="MKE41" s="1"/>
      <c r="MKF41" s="1"/>
      <c r="MKG41" s="1"/>
      <c r="MKH41" s="1"/>
      <c r="MKI41" s="1"/>
      <c r="MKJ41" s="1"/>
      <c r="MKK41" s="1"/>
      <c r="MKL41" s="1"/>
      <c r="MKM41" s="1"/>
      <c r="MKN41" s="1"/>
      <c r="MKO41" s="1"/>
      <c r="MKP41" s="1"/>
      <c r="MKQ41" s="1"/>
      <c r="MKR41" s="1"/>
      <c r="MKS41" s="1"/>
      <c r="MKT41" s="1"/>
      <c r="MKU41" s="1"/>
      <c r="MKV41" s="1"/>
      <c r="MKW41" s="1"/>
      <c r="MKX41" s="1"/>
      <c r="MKY41" s="1"/>
      <c r="MKZ41" s="1"/>
      <c r="MLA41" s="1"/>
      <c r="MLB41" s="1"/>
      <c r="MLC41" s="1"/>
      <c r="MLD41" s="1"/>
      <c r="MLE41" s="1"/>
      <c r="MLF41" s="1"/>
      <c r="MLG41" s="1"/>
      <c r="MLH41" s="1"/>
      <c r="MLI41" s="1"/>
      <c r="MLJ41" s="1"/>
      <c r="MLK41" s="1"/>
      <c r="MLL41" s="1"/>
      <c r="MLM41" s="1"/>
      <c r="MLN41" s="1"/>
      <c r="MLO41" s="1"/>
      <c r="MLP41" s="1"/>
      <c r="MLQ41" s="1"/>
      <c r="MLR41" s="1"/>
      <c r="MLS41" s="1"/>
      <c r="MLT41" s="1"/>
      <c r="MLU41" s="1"/>
      <c r="MLV41" s="1"/>
      <c r="MLW41" s="1"/>
      <c r="MLX41" s="1"/>
      <c r="MLY41" s="1"/>
      <c r="MLZ41" s="1"/>
      <c r="MMA41" s="1"/>
      <c r="MMB41" s="1"/>
      <c r="MMC41" s="1"/>
      <c r="MMD41" s="1"/>
      <c r="MME41" s="1"/>
      <c r="MMF41" s="1"/>
      <c r="MMG41" s="1"/>
      <c r="MMH41" s="1"/>
      <c r="MMI41" s="1"/>
      <c r="MMJ41" s="1"/>
      <c r="MMK41" s="1"/>
      <c r="MML41" s="1"/>
      <c r="MMM41" s="1"/>
      <c r="MMN41" s="1"/>
      <c r="MMO41" s="1"/>
      <c r="MMP41" s="1"/>
      <c r="MMQ41" s="1"/>
      <c r="MMR41" s="1"/>
      <c r="MMS41" s="1"/>
      <c r="MMT41" s="1"/>
      <c r="MMU41" s="1"/>
      <c r="MMV41" s="1"/>
      <c r="MMW41" s="1"/>
      <c r="MMX41" s="1"/>
      <c r="MMY41" s="1"/>
      <c r="MMZ41" s="1"/>
      <c r="MNA41" s="1"/>
      <c r="MNB41" s="1"/>
      <c r="MNC41" s="1"/>
      <c r="MND41" s="1"/>
      <c r="MNE41" s="1"/>
      <c r="MNF41" s="1"/>
      <c r="MNG41" s="1"/>
      <c r="MNH41" s="1"/>
      <c r="MNI41" s="1"/>
      <c r="MNJ41" s="1"/>
      <c r="MNK41" s="1"/>
      <c r="MNL41" s="1"/>
      <c r="MNM41" s="1"/>
      <c r="MNN41" s="1"/>
      <c r="MNO41" s="1"/>
      <c r="MNP41" s="1"/>
      <c r="MNQ41" s="1"/>
      <c r="MNR41" s="1"/>
      <c r="MNS41" s="1"/>
      <c r="MNT41" s="1"/>
      <c r="MNU41" s="1"/>
      <c r="MNV41" s="1"/>
      <c r="MNW41" s="1"/>
      <c r="MNX41" s="1"/>
      <c r="MNY41" s="1"/>
      <c r="MNZ41" s="1"/>
      <c r="MOA41" s="1"/>
      <c r="MOB41" s="1"/>
      <c r="MOC41" s="1"/>
      <c r="MOD41" s="1"/>
      <c r="MOE41" s="1"/>
      <c r="MOF41" s="1"/>
      <c r="MOG41" s="1"/>
      <c r="MOH41" s="1"/>
      <c r="MOI41" s="1"/>
      <c r="MOJ41" s="1"/>
      <c r="MOK41" s="1"/>
      <c r="MOL41" s="1"/>
      <c r="MOM41" s="1"/>
      <c r="MON41" s="1"/>
      <c r="MOO41" s="1"/>
      <c r="MOP41" s="1"/>
      <c r="MOQ41" s="1"/>
      <c r="MOR41" s="1"/>
      <c r="MOS41" s="1"/>
      <c r="MOT41" s="1"/>
      <c r="MOU41" s="1"/>
      <c r="MOV41" s="1"/>
      <c r="MOW41" s="1"/>
      <c r="MOX41" s="1"/>
      <c r="MOY41" s="1"/>
      <c r="MOZ41" s="1"/>
      <c r="MPA41" s="1"/>
      <c r="MPB41" s="1"/>
      <c r="MPC41" s="1"/>
      <c r="MPD41" s="1"/>
      <c r="MPE41" s="1"/>
      <c r="MPF41" s="1"/>
      <c r="MPG41" s="1"/>
      <c r="MPH41" s="1"/>
      <c r="MPI41" s="1"/>
      <c r="MPJ41" s="1"/>
      <c r="MPK41" s="1"/>
      <c r="MPL41" s="1"/>
      <c r="MPM41" s="1"/>
      <c r="MPN41" s="1"/>
      <c r="MPO41" s="1"/>
      <c r="MPP41" s="1"/>
      <c r="MPQ41" s="1"/>
      <c r="MPR41" s="1"/>
      <c r="MPS41" s="1"/>
      <c r="MPT41" s="1"/>
      <c r="MPU41" s="1"/>
      <c r="MPV41" s="1"/>
      <c r="MPW41" s="1"/>
      <c r="MPX41" s="1"/>
      <c r="MPY41" s="1"/>
      <c r="MPZ41" s="1"/>
      <c r="MQA41" s="1"/>
      <c r="MQB41" s="1"/>
      <c r="MQC41" s="1"/>
      <c r="MQD41" s="1"/>
      <c r="MQE41" s="1"/>
      <c r="MQF41" s="1"/>
      <c r="MQG41" s="1"/>
      <c r="MQH41" s="1"/>
      <c r="MQI41" s="1"/>
      <c r="MQJ41" s="1"/>
      <c r="MQK41" s="1"/>
      <c r="MQL41" s="1"/>
      <c r="MQM41" s="1"/>
      <c r="MQN41" s="1"/>
      <c r="MQO41" s="1"/>
      <c r="MQP41" s="1"/>
      <c r="MQQ41" s="1"/>
      <c r="MQR41" s="1"/>
      <c r="MQS41" s="1"/>
      <c r="MQT41" s="1"/>
      <c r="MQU41" s="1"/>
      <c r="MQV41" s="1"/>
      <c r="MQW41" s="1"/>
      <c r="MQX41" s="1"/>
      <c r="MQY41" s="1"/>
      <c r="MQZ41" s="1"/>
      <c r="MRA41" s="1"/>
      <c r="MRB41" s="1"/>
      <c r="MRC41" s="1"/>
      <c r="MRD41" s="1"/>
      <c r="MRE41" s="1"/>
      <c r="MRF41" s="1"/>
      <c r="MRG41" s="1"/>
      <c r="MRH41" s="1"/>
      <c r="MRI41" s="1"/>
      <c r="MRJ41" s="1"/>
      <c r="MRK41" s="1"/>
      <c r="MRL41" s="1"/>
      <c r="MRM41" s="1"/>
      <c r="MRN41" s="1"/>
      <c r="MRO41" s="1"/>
      <c r="MRP41" s="1"/>
      <c r="MRQ41" s="1"/>
      <c r="MRR41" s="1"/>
      <c r="MRS41" s="1"/>
      <c r="MRT41" s="1"/>
      <c r="MRU41" s="1"/>
      <c r="MRV41" s="1"/>
      <c r="MRW41" s="1"/>
      <c r="MRX41" s="1"/>
      <c r="MRY41" s="1"/>
      <c r="MRZ41" s="1"/>
      <c r="MSA41" s="1"/>
      <c r="MSB41" s="1"/>
      <c r="MSC41" s="1"/>
      <c r="MSD41" s="1"/>
      <c r="MSE41" s="1"/>
      <c r="MSF41" s="1"/>
      <c r="MSG41" s="1"/>
      <c r="MSH41" s="1"/>
      <c r="MSI41" s="1"/>
      <c r="MSJ41" s="1"/>
      <c r="MSK41" s="1"/>
      <c r="MSL41" s="1"/>
      <c r="MSM41" s="1"/>
      <c r="MSN41" s="1"/>
      <c r="MSO41" s="1"/>
      <c r="MSP41" s="1"/>
      <c r="MSQ41" s="1"/>
      <c r="MSR41" s="1"/>
      <c r="MSS41" s="1"/>
      <c r="MST41" s="1"/>
      <c r="MSU41" s="1"/>
      <c r="MSV41" s="1"/>
      <c r="MSW41" s="1"/>
      <c r="MSX41" s="1"/>
      <c r="MSY41" s="1"/>
      <c r="MSZ41" s="1"/>
      <c r="MTA41" s="1"/>
      <c r="MTB41" s="1"/>
      <c r="MTC41" s="1"/>
      <c r="MTD41" s="1"/>
      <c r="MTE41" s="1"/>
      <c r="MTF41" s="1"/>
      <c r="MTG41" s="1"/>
      <c r="MTH41" s="1"/>
      <c r="MTI41" s="1"/>
      <c r="MTJ41" s="1"/>
      <c r="MTK41" s="1"/>
      <c r="MTL41" s="1"/>
      <c r="MTM41" s="1"/>
      <c r="MTN41" s="1"/>
      <c r="MTO41" s="1"/>
      <c r="MTP41" s="1"/>
      <c r="MTQ41" s="1"/>
      <c r="MTR41" s="1"/>
      <c r="MTS41" s="1"/>
      <c r="MTT41" s="1"/>
      <c r="MTU41" s="1"/>
      <c r="MTV41" s="1"/>
      <c r="MTW41" s="1"/>
      <c r="MTX41" s="1"/>
      <c r="MTY41" s="1"/>
      <c r="MTZ41" s="1"/>
      <c r="MUA41" s="1"/>
      <c r="MUB41" s="1"/>
      <c r="MUC41" s="1"/>
      <c r="MUD41" s="1"/>
      <c r="MUE41" s="1"/>
      <c r="MUF41" s="1"/>
      <c r="MUG41" s="1"/>
      <c r="MUH41" s="1"/>
      <c r="MUI41" s="1"/>
      <c r="MUJ41" s="1"/>
      <c r="MUK41" s="1"/>
      <c r="MUL41" s="1"/>
      <c r="MUM41" s="1"/>
      <c r="MUN41" s="1"/>
      <c r="MUO41" s="1"/>
      <c r="MUP41" s="1"/>
      <c r="MUQ41" s="1"/>
      <c r="MUR41" s="1"/>
      <c r="MUS41" s="1"/>
      <c r="MUT41" s="1"/>
      <c r="MUU41" s="1"/>
      <c r="MUV41" s="1"/>
      <c r="MUW41" s="1"/>
      <c r="MUX41" s="1"/>
      <c r="MUY41" s="1"/>
      <c r="MUZ41" s="1"/>
      <c r="MVA41" s="1"/>
      <c r="MVB41" s="1"/>
      <c r="MVC41" s="1"/>
      <c r="MVD41" s="1"/>
      <c r="MVE41" s="1"/>
      <c r="MVF41" s="1"/>
      <c r="MVG41" s="1"/>
      <c r="MVH41" s="1"/>
      <c r="MVI41" s="1"/>
      <c r="MVJ41" s="1"/>
      <c r="MVK41" s="1"/>
      <c r="MVL41" s="1"/>
      <c r="MVM41" s="1"/>
      <c r="MVN41" s="1"/>
      <c r="MVO41" s="1"/>
      <c r="MVP41" s="1"/>
      <c r="MVQ41" s="1"/>
      <c r="MVR41" s="1"/>
      <c r="MVS41" s="1"/>
      <c r="MVT41" s="1"/>
      <c r="MVU41" s="1"/>
      <c r="MVV41" s="1"/>
      <c r="MVW41" s="1"/>
      <c r="MVX41" s="1"/>
      <c r="MVY41" s="1"/>
      <c r="MVZ41" s="1"/>
      <c r="MWA41" s="1"/>
      <c r="MWB41" s="1"/>
      <c r="MWC41" s="1"/>
      <c r="MWD41" s="1"/>
      <c r="MWE41" s="1"/>
      <c r="MWF41" s="1"/>
      <c r="MWG41" s="1"/>
      <c r="MWH41" s="1"/>
      <c r="MWI41" s="1"/>
      <c r="MWJ41" s="1"/>
      <c r="MWK41" s="1"/>
      <c r="MWL41" s="1"/>
      <c r="MWM41" s="1"/>
      <c r="MWN41" s="1"/>
      <c r="MWO41" s="1"/>
      <c r="MWP41" s="1"/>
      <c r="MWQ41" s="1"/>
      <c r="MWR41" s="1"/>
      <c r="MWS41" s="1"/>
      <c r="MWT41" s="1"/>
      <c r="MWU41" s="1"/>
      <c r="MWV41" s="1"/>
      <c r="MWW41" s="1"/>
      <c r="MWX41" s="1"/>
      <c r="MWY41" s="1"/>
      <c r="MWZ41" s="1"/>
      <c r="MXA41" s="1"/>
      <c r="MXB41" s="1"/>
      <c r="MXC41" s="1"/>
      <c r="MXD41" s="1"/>
      <c r="MXE41" s="1"/>
      <c r="MXF41" s="1"/>
      <c r="MXG41" s="1"/>
      <c r="MXH41" s="1"/>
      <c r="MXI41" s="1"/>
      <c r="MXJ41" s="1"/>
      <c r="MXK41" s="1"/>
      <c r="MXL41" s="1"/>
      <c r="MXM41" s="1"/>
      <c r="MXN41" s="1"/>
      <c r="MXO41" s="1"/>
      <c r="MXP41" s="1"/>
      <c r="MXQ41" s="1"/>
      <c r="MXR41" s="1"/>
      <c r="MXS41" s="1"/>
      <c r="MXT41" s="1"/>
      <c r="MXU41" s="1"/>
      <c r="MXV41" s="1"/>
      <c r="MXW41" s="1"/>
      <c r="MXX41" s="1"/>
      <c r="MXY41" s="1"/>
      <c r="MXZ41" s="1"/>
      <c r="MYA41" s="1"/>
      <c r="MYB41" s="1"/>
      <c r="MYC41" s="1"/>
      <c r="MYD41" s="1"/>
      <c r="MYE41" s="1"/>
      <c r="MYF41" s="1"/>
      <c r="MYG41" s="1"/>
      <c r="MYH41" s="1"/>
      <c r="MYI41" s="1"/>
      <c r="MYJ41" s="1"/>
      <c r="MYK41" s="1"/>
      <c r="MYL41" s="1"/>
      <c r="MYM41" s="1"/>
      <c r="MYN41" s="1"/>
      <c r="MYO41" s="1"/>
      <c r="MYP41" s="1"/>
      <c r="MYQ41" s="1"/>
      <c r="MYR41" s="1"/>
      <c r="MYS41" s="1"/>
      <c r="MYT41" s="1"/>
      <c r="MYU41" s="1"/>
      <c r="MYV41" s="1"/>
      <c r="MYW41" s="1"/>
      <c r="MYX41" s="1"/>
      <c r="MYY41" s="1"/>
      <c r="MYZ41" s="1"/>
      <c r="MZA41" s="1"/>
      <c r="MZB41" s="1"/>
      <c r="MZC41" s="1"/>
      <c r="MZD41" s="1"/>
      <c r="MZE41" s="1"/>
      <c r="MZF41" s="1"/>
      <c r="MZG41" s="1"/>
      <c r="MZH41" s="1"/>
      <c r="MZI41" s="1"/>
      <c r="MZJ41" s="1"/>
      <c r="MZK41" s="1"/>
      <c r="MZL41" s="1"/>
      <c r="MZM41" s="1"/>
      <c r="MZN41" s="1"/>
      <c r="MZO41" s="1"/>
      <c r="MZP41" s="1"/>
      <c r="MZQ41" s="1"/>
      <c r="MZR41" s="1"/>
      <c r="MZS41" s="1"/>
      <c r="MZT41" s="1"/>
      <c r="MZU41" s="1"/>
      <c r="MZV41" s="1"/>
      <c r="MZW41" s="1"/>
      <c r="MZX41" s="1"/>
      <c r="MZY41" s="1"/>
      <c r="MZZ41" s="1"/>
      <c r="NAA41" s="1"/>
      <c r="NAB41" s="1"/>
      <c r="NAC41" s="1"/>
      <c r="NAD41" s="1"/>
      <c r="NAE41" s="1"/>
      <c r="NAF41" s="1"/>
      <c r="NAG41" s="1"/>
      <c r="NAH41" s="1"/>
      <c r="NAI41" s="1"/>
      <c r="NAJ41" s="1"/>
      <c r="NAK41" s="1"/>
      <c r="NAL41" s="1"/>
      <c r="NAM41" s="1"/>
      <c r="NAN41" s="1"/>
      <c r="NAO41" s="1"/>
      <c r="NAP41" s="1"/>
      <c r="NAQ41" s="1"/>
      <c r="NAR41" s="1"/>
      <c r="NAS41" s="1"/>
      <c r="NAT41" s="1"/>
      <c r="NAU41" s="1"/>
      <c r="NAV41" s="1"/>
      <c r="NAW41" s="1"/>
      <c r="NAX41" s="1"/>
      <c r="NAY41" s="1"/>
      <c r="NAZ41" s="1"/>
      <c r="NBA41" s="1"/>
      <c r="NBB41" s="1"/>
      <c r="NBC41" s="1"/>
      <c r="NBD41" s="1"/>
      <c r="NBE41" s="1"/>
      <c r="NBF41" s="1"/>
      <c r="NBG41" s="1"/>
      <c r="NBH41" s="1"/>
      <c r="NBI41" s="1"/>
      <c r="NBJ41" s="1"/>
      <c r="NBK41" s="1"/>
      <c r="NBL41" s="1"/>
      <c r="NBM41" s="1"/>
      <c r="NBN41" s="1"/>
      <c r="NBO41" s="1"/>
      <c r="NBP41" s="1"/>
      <c r="NBQ41" s="1"/>
      <c r="NBR41" s="1"/>
      <c r="NBS41" s="1"/>
      <c r="NBT41" s="1"/>
      <c r="NBU41" s="1"/>
      <c r="NBV41" s="1"/>
      <c r="NBW41" s="1"/>
      <c r="NBX41" s="1"/>
      <c r="NBY41" s="1"/>
      <c r="NBZ41" s="1"/>
      <c r="NCA41" s="1"/>
      <c r="NCB41" s="1"/>
      <c r="NCC41" s="1"/>
      <c r="NCD41" s="1"/>
      <c r="NCE41" s="1"/>
      <c r="NCF41" s="1"/>
      <c r="NCG41" s="1"/>
      <c r="NCH41" s="1"/>
      <c r="NCI41" s="1"/>
      <c r="NCJ41" s="1"/>
      <c r="NCK41" s="1"/>
      <c r="NCL41" s="1"/>
      <c r="NCM41" s="1"/>
      <c r="NCN41" s="1"/>
      <c r="NCO41" s="1"/>
      <c r="NCP41" s="1"/>
      <c r="NCQ41" s="1"/>
      <c r="NCR41" s="1"/>
      <c r="NCS41" s="1"/>
      <c r="NCT41" s="1"/>
      <c r="NCU41" s="1"/>
      <c r="NCV41" s="1"/>
      <c r="NCW41" s="1"/>
      <c r="NCX41" s="1"/>
      <c r="NCY41" s="1"/>
      <c r="NCZ41" s="1"/>
      <c r="NDA41" s="1"/>
      <c r="NDB41" s="1"/>
      <c r="NDC41" s="1"/>
      <c r="NDD41" s="1"/>
      <c r="NDE41" s="1"/>
      <c r="NDF41" s="1"/>
      <c r="NDG41" s="1"/>
      <c r="NDH41" s="1"/>
      <c r="NDI41" s="1"/>
      <c r="NDJ41" s="1"/>
      <c r="NDK41" s="1"/>
      <c r="NDL41" s="1"/>
      <c r="NDM41" s="1"/>
      <c r="NDN41" s="1"/>
      <c r="NDO41" s="1"/>
      <c r="NDP41" s="1"/>
      <c r="NDQ41" s="1"/>
      <c r="NDR41" s="1"/>
      <c r="NDS41" s="1"/>
      <c r="NDT41" s="1"/>
      <c r="NDU41" s="1"/>
      <c r="NDV41" s="1"/>
      <c r="NDW41" s="1"/>
      <c r="NDX41" s="1"/>
      <c r="NDY41" s="1"/>
      <c r="NDZ41" s="1"/>
      <c r="NEA41" s="1"/>
      <c r="NEB41" s="1"/>
      <c r="NEC41" s="1"/>
      <c r="NED41" s="1"/>
      <c r="NEE41" s="1"/>
      <c r="NEF41" s="1"/>
      <c r="NEG41" s="1"/>
      <c r="NEH41" s="1"/>
      <c r="NEI41" s="1"/>
      <c r="NEJ41" s="1"/>
      <c r="NEK41" s="1"/>
      <c r="NEL41" s="1"/>
      <c r="NEM41" s="1"/>
      <c r="NEN41" s="1"/>
      <c r="NEO41" s="1"/>
      <c r="NEP41" s="1"/>
      <c r="NEQ41" s="1"/>
      <c r="NER41" s="1"/>
      <c r="NES41" s="1"/>
      <c r="NET41" s="1"/>
      <c r="NEU41" s="1"/>
      <c r="NEV41" s="1"/>
      <c r="NEW41" s="1"/>
      <c r="NEX41" s="1"/>
      <c r="NEY41" s="1"/>
      <c r="NEZ41" s="1"/>
      <c r="NFA41" s="1"/>
      <c r="NFB41" s="1"/>
      <c r="NFC41" s="1"/>
      <c r="NFD41" s="1"/>
      <c r="NFE41" s="1"/>
      <c r="NFF41" s="1"/>
      <c r="NFG41" s="1"/>
      <c r="NFH41" s="1"/>
      <c r="NFI41" s="1"/>
      <c r="NFJ41" s="1"/>
      <c r="NFK41" s="1"/>
      <c r="NFL41" s="1"/>
      <c r="NFM41" s="1"/>
      <c r="NFN41" s="1"/>
      <c r="NFO41" s="1"/>
      <c r="NFP41" s="1"/>
      <c r="NFQ41" s="1"/>
      <c r="NFR41" s="1"/>
      <c r="NFS41" s="1"/>
      <c r="NFT41" s="1"/>
      <c r="NFU41" s="1"/>
      <c r="NFV41" s="1"/>
      <c r="NFW41" s="1"/>
      <c r="NFX41" s="1"/>
      <c r="NFY41" s="1"/>
      <c r="NFZ41" s="1"/>
      <c r="NGA41" s="1"/>
      <c r="NGB41" s="1"/>
      <c r="NGC41" s="1"/>
      <c r="NGD41" s="1"/>
      <c r="NGE41" s="1"/>
      <c r="NGF41" s="1"/>
      <c r="NGG41" s="1"/>
      <c r="NGH41" s="1"/>
      <c r="NGI41" s="1"/>
      <c r="NGJ41" s="1"/>
      <c r="NGK41" s="1"/>
      <c r="NGL41" s="1"/>
      <c r="NGM41" s="1"/>
      <c r="NGN41" s="1"/>
      <c r="NGO41" s="1"/>
      <c r="NGP41" s="1"/>
      <c r="NGQ41" s="1"/>
      <c r="NGR41" s="1"/>
      <c r="NGS41" s="1"/>
      <c r="NGT41" s="1"/>
      <c r="NGU41" s="1"/>
      <c r="NGV41" s="1"/>
      <c r="NGW41" s="1"/>
      <c r="NGX41" s="1"/>
      <c r="NGY41" s="1"/>
      <c r="NGZ41" s="1"/>
      <c r="NHA41" s="1"/>
      <c r="NHB41" s="1"/>
      <c r="NHC41" s="1"/>
      <c r="NHD41" s="1"/>
      <c r="NHE41" s="1"/>
      <c r="NHF41" s="1"/>
      <c r="NHG41" s="1"/>
      <c r="NHH41" s="1"/>
      <c r="NHI41" s="1"/>
      <c r="NHJ41" s="1"/>
      <c r="NHK41" s="1"/>
      <c r="NHL41" s="1"/>
      <c r="NHM41" s="1"/>
      <c r="NHN41" s="1"/>
      <c r="NHO41" s="1"/>
      <c r="NHP41" s="1"/>
      <c r="NHQ41" s="1"/>
      <c r="NHR41" s="1"/>
      <c r="NHS41" s="1"/>
      <c r="NHT41" s="1"/>
      <c r="NHU41" s="1"/>
      <c r="NHV41" s="1"/>
      <c r="NHW41" s="1"/>
      <c r="NHX41" s="1"/>
      <c r="NHY41" s="1"/>
      <c r="NHZ41" s="1"/>
      <c r="NIA41" s="1"/>
      <c r="NIB41" s="1"/>
      <c r="NIC41" s="1"/>
      <c r="NID41" s="1"/>
      <c r="NIE41" s="1"/>
      <c r="NIF41" s="1"/>
      <c r="NIG41" s="1"/>
      <c r="NIH41" s="1"/>
      <c r="NII41" s="1"/>
      <c r="NIJ41" s="1"/>
      <c r="NIK41" s="1"/>
      <c r="NIL41" s="1"/>
      <c r="NIM41" s="1"/>
      <c r="NIN41" s="1"/>
      <c r="NIO41" s="1"/>
      <c r="NIP41" s="1"/>
      <c r="NIQ41" s="1"/>
      <c r="NIR41" s="1"/>
      <c r="NIS41" s="1"/>
      <c r="NIT41" s="1"/>
      <c r="NIU41" s="1"/>
      <c r="NIV41" s="1"/>
      <c r="NIW41" s="1"/>
      <c r="NIX41" s="1"/>
      <c r="NIY41" s="1"/>
      <c r="NIZ41" s="1"/>
      <c r="NJA41" s="1"/>
      <c r="NJB41" s="1"/>
      <c r="NJC41" s="1"/>
      <c r="NJD41" s="1"/>
      <c r="NJE41" s="1"/>
      <c r="NJF41" s="1"/>
      <c r="NJG41" s="1"/>
      <c r="NJH41" s="1"/>
      <c r="NJI41" s="1"/>
      <c r="NJJ41" s="1"/>
      <c r="NJK41" s="1"/>
      <c r="NJL41" s="1"/>
      <c r="NJM41" s="1"/>
      <c r="NJN41" s="1"/>
      <c r="NJO41" s="1"/>
      <c r="NJP41" s="1"/>
      <c r="NJQ41" s="1"/>
      <c r="NJR41" s="1"/>
      <c r="NJS41" s="1"/>
      <c r="NJT41" s="1"/>
      <c r="NJU41" s="1"/>
      <c r="NJV41" s="1"/>
      <c r="NJW41" s="1"/>
      <c r="NJX41" s="1"/>
      <c r="NJY41" s="1"/>
      <c r="NJZ41" s="1"/>
      <c r="NKA41" s="1"/>
      <c r="NKB41" s="1"/>
      <c r="NKC41" s="1"/>
      <c r="NKD41" s="1"/>
      <c r="NKE41" s="1"/>
      <c r="NKF41" s="1"/>
      <c r="NKG41" s="1"/>
      <c r="NKH41" s="1"/>
      <c r="NKI41" s="1"/>
      <c r="NKJ41" s="1"/>
      <c r="NKK41" s="1"/>
      <c r="NKL41" s="1"/>
      <c r="NKM41" s="1"/>
      <c r="NKN41" s="1"/>
      <c r="NKO41" s="1"/>
      <c r="NKP41" s="1"/>
      <c r="NKQ41" s="1"/>
      <c r="NKR41" s="1"/>
      <c r="NKS41" s="1"/>
      <c r="NKT41" s="1"/>
      <c r="NKU41" s="1"/>
      <c r="NKV41" s="1"/>
      <c r="NKW41" s="1"/>
      <c r="NKX41" s="1"/>
      <c r="NKY41" s="1"/>
      <c r="NKZ41" s="1"/>
      <c r="NLA41" s="1"/>
      <c r="NLB41" s="1"/>
      <c r="NLC41" s="1"/>
      <c r="NLD41" s="1"/>
      <c r="NLE41" s="1"/>
      <c r="NLF41" s="1"/>
      <c r="NLG41" s="1"/>
      <c r="NLH41" s="1"/>
      <c r="NLI41" s="1"/>
      <c r="NLJ41" s="1"/>
      <c r="NLK41" s="1"/>
      <c r="NLL41" s="1"/>
      <c r="NLM41" s="1"/>
      <c r="NLN41" s="1"/>
      <c r="NLO41" s="1"/>
      <c r="NLP41" s="1"/>
      <c r="NLQ41" s="1"/>
      <c r="NLR41" s="1"/>
      <c r="NLS41" s="1"/>
      <c r="NLT41" s="1"/>
      <c r="NLU41" s="1"/>
      <c r="NLV41" s="1"/>
      <c r="NLW41" s="1"/>
      <c r="NLX41" s="1"/>
      <c r="NLY41" s="1"/>
      <c r="NLZ41" s="1"/>
      <c r="NMA41" s="1"/>
      <c r="NMB41" s="1"/>
      <c r="NMC41" s="1"/>
      <c r="NMD41" s="1"/>
      <c r="NME41" s="1"/>
      <c r="NMF41" s="1"/>
      <c r="NMG41" s="1"/>
      <c r="NMH41" s="1"/>
      <c r="NMI41" s="1"/>
      <c r="NMJ41" s="1"/>
      <c r="NMK41" s="1"/>
      <c r="NML41" s="1"/>
      <c r="NMM41" s="1"/>
      <c r="NMN41" s="1"/>
      <c r="NMO41" s="1"/>
      <c r="NMP41" s="1"/>
      <c r="NMQ41" s="1"/>
      <c r="NMR41" s="1"/>
      <c r="NMS41" s="1"/>
      <c r="NMT41" s="1"/>
      <c r="NMU41" s="1"/>
      <c r="NMV41" s="1"/>
      <c r="NMW41" s="1"/>
      <c r="NMX41" s="1"/>
      <c r="NMY41" s="1"/>
      <c r="NMZ41" s="1"/>
      <c r="NNA41" s="1"/>
      <c r="NNB41" s="1"/>
      <c r="NNC41" s="1"/>
      <c r="NND41" s="1"/>
      <c r="NNE41" s="1"/>
      <c r="NNF41" s="1"/>
      <c r="NNG41" s="1"/>
      <c r="NNH41" s="1"/>
      <c r="NNI41" s="1"/>
      <c r="NNJ41" s="1"/>
      <c r="NNK41" s="1"/>
      <c r="NNL41" s="1"/>
      <c r="NNM41" s="1"/>
      <c r="NNN41" s="1"/>
      <c r="NNO41" s="1"/>
      <c r="NNP41" s="1"/>
      <c r="NNQ41" s="1"/>
      <c r="NNR41" s="1"/>
      <c r="NNS41" s="1"/>
      <c r="NNT41" s="1"/>
      <c r="NNU41" s="1"/>
      <c r="NNV41" s="1"/>
      <c r="NNW41" s="1"/>
      <c r="NNX41" s="1"/>
      <c r="NNY41" s="1"/>
      <c r="NNZ41" s="1"/>
      <c r="NOA41" s="1"/>
      <c r="NOB41" s="1"/>
      <c r="NOC41" s="1"/>
      <c r="NOD41" s="1"/>
      <c r="NOE41" s="1"/>
      <c r="NOF41" s="1"/>
      <c r="NOG41" s="1"/>
      <c r="NOH41" s="1"/>
      <c r="NOI41" s="1"/>
      <c r="NOJ41" s="1"/>
      <c r="NOK41" s="1"/>
      <c r="NOL41" s="1"/>
      <c r="NOM41" s="1"/>
      <c r="NON41" s="1"/>
      <c r="NOO41" s="1"/>
      <c r="NOP41" s="1"/>
      <c r="NOQ41" s="1"/>
      <c r="NOR41" s="1"/>
      <c r="NOS41" s="1"/>
      <c r="NOT41" s="1"/>
      <c r="NOU41" s="1"/>
      <c r="NOV41" s="1"/>
      <c r="NOW41" s="1"/>
      <c r="NOX41" s="1"/>
      <c r="NOY41" s="1"/>
      <c r="NOZ41" s="1"/>
      <c r="NPA41" s="1"/>
      <c r="NPB41" s="1"/>
      <c r="NPC41" s="1"/>
      <c r="NPD41" s="1"/>
      <c r="NPE41" s="1"/>
      <c r="NPF41" s="1"/>
      <c r="NPG41" s="1"/>
      <c r="NPH41" s="1"/>
      <c r="NPI41" s="1"/>
      <c r="NPJ41" s="1"/>
      <c r="NPK41" s="1"/>
      <c r="NPL41" s="1"/>
      <c r="NPM41" s="1"/>
      <c r="NPN41" s="1"/>
      <c r="NPO41" s="1"/>
      <c r="NPP41" s="1"/>
      <c r="NPQ41" s="1"/>
      <c r="NPR41" s="1"/>
      <c r="NPS41" s="1"/>
      <c r="NPT41" s="1"/>
      <c r="NPU41" s="1"/>
      <c r="NPV41" s="1"/>
      <c r="NPW41" s="1"/>
      <c r="NPX41" s="1"/>
      <c r="NPY41" s="1"/>
      <c r="NPZ41" s="1"/>
      <c r="NQA41" s="1"/>
      <c r="NQB41" s="1"/>
      <c r="NQC41" s="1"/>
      <c r="NQD41" s="1"/>
      <c r="NQE41" s="1"/>
      <c r="NQF41" s="1"/>
      <c r="NQG41" s="1"/>
      <c r="NQH41" s="1"/>
      <c r="NQI41" s="1"/>
      <c r="NQJ41" s="1"/>
      <c r="NQK41" s="1"/>
      <c r="NQL41" s="1"/>
      <c r="NQM41" s="1"/>
      <c r="NQN41" s="1"/>
      <c r="NQO41" s="1"/>
      <c r="NQP41" s="1"/>
      <c r="NQQ41" s="1"/>
      <c r="NQR41" s="1"/>
      <c r="NQS41" s="1"/>
      <c r="NQT41" s="1"/>
      <c r="NQU41" s="1"/>
      <c r="NQV41" s="1"/>
      <c r="NQW41" s="1"/>
      <c r="NQX41" s="1"/>
      <c r="NQY41" s="1"/>
      <c r="NQZ41" s="1"/>
      <c r="NRA41" s="1"/>
      <c r="NRB41" s="1"/>
      <c r="NRC41" s="1"/>
      <c r="NRD41" s="1"/>
      <c r="NRE41" s="1"/>
      <c r="NRF41" s="1"/>
      <c r="NRG41" s="1"/>
      <c r="NRH41" s="1"/>
      <c r="NRI41" s="1"/>
      <c r="NRJ41" s="1"/>
      <c r="NRK41" s="1"/>
      <c r="NRL41" s="1"/>
      <c r="NRM41" s="1"/>
      <c r="NRN41" s="1"/>
      <c r="NRO41" s="1"/>
      <c r="NRP41" s="1"/>
      <c r="NRQ41" s="1"/>
      <c r="NRR41" s="1"/>
      <c r="NRS41" s="1"/>
      <c r="NRT41" s="1"/>
      <c r="NRU41" s="1"/>
      <c r="NRV41" s="1"/>
      <c r="NRW41" s="1"/>
      <c r="NRX41" s="1"/>
      <c r="NRY41" s="1"/>
      <c r="NRZ41" s="1"/>
      <c r="NSA41" s="1"/>
      <c r="NSB41" s="1"/>
      <c r="NSC41" s="1"/>
      <c r="NSD41" s="1"/>
      <c r="NSE41" s="1"/>
      <c r="NSF41" s="1"/>
      <c r="NSG41" s="1"/>
      <c r="NSH41" s="1"/>
      <c r="NSI41" s="1"/>
      <c r="NSJ41" s="1"/>
      <c r="NSK41" s="1"/>
      <c r="NSL41" s="1"/>
      <c r="NSM41" s="1"/>
      <c r="NSN41" s="1"/>
      <c r="NSO41" s="1"/>
      <c r="NSP41" s="1"/>
      <c r="NSQ41" s="1"/>
      <c r="NSR41" s="1"/>
      <c r="NSS41" s="1"/>
      <c r="NST41" s="1"/>
      <c r="NSU41" s="1"/>
      <c r="NSV41" s="1"/>
      <c r="NSW41" s="1"/>
      <c r="NSX41" s="1"/>
      <c r="NSY41" s="1"/>
      <c r="NSZ41" s="1"/>
      <c r="NTA41" s="1"/>
      <c r="NTB41" s="1"/>
      <c r="NTC41" s="1"/>
      <c r="NTD41" s="1"/>
      <c r="NTE41" s="1"/>
      <c r="NTF41" s="1"/>
      <c r="NTG41" s="1"/>
      <c r="NTH41" s="1"/>
      <c r="NTI41" s="1"/>
      <c r="NTJ41" s="1"/>
      <c r="NTK41" s="1"/>
      <c r="NTL41" s="1"/>
      <c r="NTM41" s="1"/>
      <c r="NTN41" s="1"/>
      <c r="NTO41" s="1"/>
      <c r="NTP41" s="1"/>
      <c r="NTQ41" s="1"/>
      <c r="NTR41" s="1"/>
      <c r="NTS41" s="1"/>
      <c r="NTT41" s="1"/>
      <c r="NTU41" s="1"/>
      <c r="NTV41" s="1"/>
      <c r="NTW41" s="1"/>
      <c r="NTX41" s="1"/>
      <c r="NTY41" s="1"/>
      <c r="NTZ41" s="1"/>
      <c r="NUA41" s="1"/>
      <c r="NUB41" s="1"/>
      <c r="NUC41" s="1"/>
      <c r="NUD41" s="1"/>
      <c r="NUE41" s="1"/>
      <c r="NUF41" s="1"/>
      <c r="NUG41" s="1"/>
      <c r="NUH41" s="1"/>
      <c r="NUI41" s="1"/>
      <c r="NUJ41" s="1"/>
      <c r="NUK41" s="1"/>
      <c r="NUL41" s="1"/>
      <c r="NUM41" s="1"/>
      <c r="NUN41" s="1"/>
      <c r="NUO41" s="1"/>
      <c r="NUP41" s="1"/>
      <c r="NUQ41" s="1"/>
      <c r="NUR41" s="1"/>
      <c r="NUS41" s="1"/>
      <c r="NUT41" s="1"/>
      <c r="NUU41" s="1"/>
      <c r="NUV41" s="1"/>
      <c r="NUW41" s="1"/>
      <c r="NUX41" s="1"/>
      <c r="NUY41" s="1"/>
      <c r="NUZ41" s="1"/>
      <c r="NVA41" s="1"/>
      <c r="NVB41" s="1"/>
      <c r="NVC41" s="1"/>
      <c r="NVD41" s="1"/>
      <c r="NVE41" s="1"/>
      <c r="NVF41" s="1"/>
      <c r="NVG41" s="1"/>
      <c r="NVH41" s="1"/>
      <c r="NVI41" s="1"/>
      <c r="NVJ41" s="1"/>
      <c r="NVK41" s="1"/>
      <c r="NVL41" s="1"/>
      <c r="NVM41" s="1"/>
      <c r="NVN41" s="1"/>
      <c r="NVO41" s="1"/>
      <c r="NVP41" s="1"/>
      <c r="NVQ41" s="1"/>
      <c r="NVR41" s="1"/>
      <c r="NVS41" s="1"/>
      <c r="NVT41" s="1"/>
      <c r="NVU41" s="1"/>
      <c r="NVV41" s="1"/>
      <c r="NVW41" s="1"/>
      <c r="NVX41" s="1"/>
      <c r="NVY41" s="1"/>
      <c r="NVZ41" s="1"/>
      <c r="NWA41" s="1"/>
      <c r="NWB41" s="1"/>
      <c r="NWC41" s="1"/>
      <c r="NWD41" s="1"/>
      <c r="NWE41" s="1"/>
      <c r="NWF41" s="1"/>
      <c r="NWG41" s="1"/>
      <c r="NWH41" s="1"/>
      <c r="NWI41" s="1"/>
      <c r="NWJ41" s="1"/>
      <c r="NWK41" s="1"/>
      <c r="NWL41" s="1"/>
      <c r="NWM41" s="1"/>
      <c r="NWN41" s="1"/>
      <c r="NWO41" s="1"/>
      <c r="NWP41" s="1"/>
      <c r="NWQ41" s="1"/>
      <c r="NWR41" s="1"/>
      <c r="NWS41" s="1"/>
      <c r="NWT41" s="1"/>
      <c r="NWU41" s="1"/>
      <c r="NWV41" s="1"/>
      <c r="NWW41" s="1"/>
      <c r="NWX41" s="1"/>
      <c r="NWY41" s="1"/>
      <c r="NWZ41" s="1"/>
      <c r="NXA41" s="1"/>
      <c r="NXB41" s="1"/>
      <c r="NXC41" s="1"/>
      <c r="NXD41" s="1"/>
      <c r="NXE41" s="1"/>
      <c r="NXF41" s="1"/>
      <c r="NXG41" s="1"/>
      <c r="NXH41" s="1"/>
      <c r="NXI41" s="1"/>
      <c r="NXJ41" s="1"/>
      <c r="NXK41" s="1"/>
      <c r="NXL41" s="1"/>
      <c r="NXM41" s="1"/>
      <c r="NXN41" s="1"/>
      <c r="NXO41" s="1"/>
      <c r="NXP41" s="1"/>
      <c r="NXQ41" s="1"/>
      <c r="NXR41" s="1"/>
      <c r="NXS41" s="1"/>
      <c r="NXT41" s="1"/>
      <c r="NXU41" s="1"/>
      <c r="NXV41" s="1"/>
      <c r="NXW41" s="1"/>
      <c r="NXX41" s="1"/>
      <c r="NXY41" s="1"/>
      <c r="NXZ41" s="1"/>
      <c r="NYA41" s="1"/>
      <c r="NYB41" s="1"/>
      <c r="NYC41" s="1"/>
      <c r="NYD41" s="1"/>
      <c r="NYE41" s="1"/>
      <c r="NYF41" s="1"/>
      <c r="NYG41" s="1"/>
      <c r="NYH41" s="1"/>
      <c r="NYI41" s="1"/>
      <c r="NYJ41" s="1"/>
      <c r="NYK41" s="1"/>
      <c r="NYL41" s="1"/>
      <c r="NYM41" s="1"/>
      <c r="NYN41" s="1"/>
      <c r="NYO41" s="1"/>
      <c r="NYP41" s="1"/>
      <c r="NYQ41" s="1"/>
      <c r="NYR41" s="1"/>
      <c r="NYS41" s="1"/>
      <c r="NYT41" s="1"/>
      <c r="NYU41" s="1"/>
      <c r="NYV41" s="1"/>
      <c r="NYW41" s="1"/>
      <c r="NYX41" s="1"/>
      <c r="NYY41" s="1"/>
      <c r="NYZ41" s="1"/>
      <c r="NZA41" s="1"/>
      <c r="NZB41" s="1"/>
      <c r="NZC41" s="1"/>
      <c r="NZD41" s="1"/>
      <c r="NZE41" s="1"/>
      <c r="NZF41" s="1"/>
      <c r="NZG41" s="1"/>
      <c r="NZH41" s="1"/>
      <c r="NZI41" s="1"/>
      <c r="NZJ41" s="1"/>
      <c r="NZK41" s="1"/>
      <c r="NZL41" s="1"/>
      <c r="NZM41" s="1"/>
      <c r="NZN41" s="1"/>
      <c r="NZO41" s="1"/>
      <c r="NZP41" s="1"/>
      <c r="NZQ41" s="1"/>
      <c r="NZR41" s="1"/>
      <c r="NZS41" s="1"/>
      <c r="NZT41" s="1"/>
      <c r="NZU41" s="1"/>
      <c r="NZV41" s="1"/>
      <c r="NZW41" s="1"/>
      <c r="NZX41" s="1"/>
      <c r="NZY41" s="1"/>
      <c r="NZZ41" s="1"/>
      <c r="OAA41" s="1"/>
      <c r="OAB41" s="1"/>
      <c r="OAC41" s="1"/>
      <c r="OAD41" s="1"/>
      <c r="OAE41" s="1"/>
      <c r="OAF41" s="1"/>
      <c r="OAG41" s="1"/>
      <c r="OAH41" s="1"/>
      <c r="OAI41" s="1"/>
      <c r="OAJ41" s="1"/>
      <c r="OAK41" s="1"/>
      <c r="OAL41" s="1"/>
      <c r="OAM41" s="1"/>
      <c r="OAN41" s="1"/>
      <c r="OAO41" s="1"/>
      <c r="OAP41" s="1"/>
      <c r="OAQ41" s="1"/>
      <c r="OAR41" s="1"/>
      <c r="OAS41" s="1"/>
      <c r="OAT41" s="1"/>
      <c r="OAU41" s="1"/>
      <c r="OAV41" s="1"/>
      <c r="OAW41" s="1"/>
      <c r="OAX41" s="1"/>
      <c r="OAY41" s="1"/>
      <c r="OAZ41" s="1"/>
      <c r="OBA41" s="1"/>
      <c r="OBB41" s="1"/>
      <c r="OBC41" s="1"/>
      <c r="OBD41" s="1"/>
      <c r="OBE41" s="1"/>
      <c r="OBF41" s="1"/>
      <c r="OBG41" s="1"/>
      <c r="OBH41" s="1"/>
      <c r="OBI41" s="1"/>
      <c r="OBJ41" s="1"/>
      <c r="OBK41" s="1"/>
      <c r="OBL41" s="1"/>
      <c r="OBM41" s="1"/>
      <c r="OBN41" s="1"/>
      <c r="OBO41" s="1"/>
      <c r="OBP41" s="1"/>
      <c r="OBQ41" s="1"/>
      <c r="OBR41" s="1"/>
      <c r="OBS41" s="1"/>
      <c r="OBT41" s="1"/>
      <c r="OBU41" s="1"/>
      <c r="OBV41" s="1"/>
      <c r="OBW41" s="1"/>
      <c r="OBX41" s="1"/>
      <c r="OBY41" s="1"/>
      <c r="OBZ41" s="1"/>
      <c r="OCA41" s="1"/>
      <c r="OCB41" s="1"/>
      <c r="OCC41" s="1"/>
      <c r="OCD41" s="1"/>
      <c r="OCE41" s="1"/>
      <c r="OCF41" s="1"/>
      <c r="OCG41" s="1"/>
      <c r="OCH41" s="1"/>
      <c r="OCI41" s="1"/>
      <c r="OCJ41" s="1"/>
      <c r="OCK41" s="1"/>
      <c r="OCL41" s="1"/>
      <c r="OCM41" s="1"/>
      <c r="OCN41" s="1"/>
      <c r="OCO41" s="1"/>
      <c r="OCP41" s="1"/>
      <c r="OCQ41" s="1"/>
      <c r="OCR41" s="1"/>
      <c r="OCS41" s="1"/>
      <c r="OCT41" s="1"/>
      <c r="OCU41" s="1"/>
      <c r="OCV41" s="1"/>
      <c r="OCW41" s="1"/>
      <c r="OCX41" s="1"/>
      <c r="OCY41" s="1"/>
      <c r="OCZ41" s="1"/>
      <c r="ODA41" s="1"/>
      <c r="ODB41" s="1"/>
      <c r="ODC41" s="1"/>
      <c r="ODD41" s="1"/>
      <c r="ODE41" s="1"/>
      <c r="ODF41" s="1"/>
      <c r="ODG41" s="1"/>
      <c r="ODH41" s="1"/>
      <c r="ODI41" s="1"/>
      <c r="ODJ41" s="1"/>
      <c r="ODK41" s="1"/>
      <c r="ODL41" s="1"/>
      <c r="ODM41" s="1"/>
      <c r="ODN41" s="1"/>
      <c r="ODO41" s="1"/>
      <c r="ODP41" s="1"/>
      <c r="ODQ41" s="1"/>
      <c r="ODR41" s="1"/>
      <c r="ODS41" s="1"/>
      <c r="ODT41" s="1"/>
      <c r="ODU41" s="1"/>
      <c r="ODV41" s="1"/>
      <c r="ODW41" s="1"/>
      <c r="ODX41" s="1"/>
      <c r="ODY41" s="1"/>
      <c r="ODZ41" s="1"/>
      <c r="OEA41" s="1"/>
      <c r="OEB41" s="1"/>
      <c r="OEC41" s="1"/>
      <c r="OED41" s="1"/>
      <c r="OEE41" s="1"/>
      <c r="OEF41" s="1"/>
      <c r="OEG41" s="1"/>
      <c r="OEH41" s="1"/>
      <c r="OEI41" s="1"/>
      <c r="OEJ41" s="1"/>
      <c r="OEK41" s="1"/>
      <c r="OEL41" s="1"/>
      <c r="OEM41" s="1"/>
      <c r="OEN41" s="1"/>
      <c r="OEO41" s="1"/>
      <c r="OEP41" s="1"/>
      <c r="OEQ41" s="1"/>
      <c r="OER41" s="1"/>
      <c r="OES41" s="1"/>
      <c r="OET41" s="1"/>
      <c r="OEU41" s="1"/>
      <c r="OEV41" s="1"/>
      <c r="OEW41" s="1"/>
      <c r="OEX41" s="1"/>
      <c r="OEY41" s="1"/>
      <c r="OEZ41" s="1"/>
      <c r="OFA41" s="1"/>
      <c r="OFB41" s="1"/>
      <c r="OFC41" s="1"/>
      <c r="OFD41" s="1"/>
      <c r="OFE41" s="1"/>
      <c r="OFF41" s="1"/>
      <c r="OFG41" s="1"/>
      <c r="OFH41" s="1"/>
      <c r="OFI41" s="1"/>
      <c r="OFJ41" s="1"/>
      <c r="OFK41" s="1"/>
      <c r="OFL41" s="1"/>
      <c r="OFM41" s="1"/>
      <c r="OFN41" s="1"/>
      <c r="OFO41" s="1"/>
      <c r="OFP41" s="1"/>
      <c r="OFQ41" s="1"/>
      <c r="OFR41" s="1"/>
      <c r="OFS41" s="1"/>
      <c r="OFT41" s="1"/>
      <c r="OFU41" s="1"/>
      <c r="OFV41" s="1"/>
      <c r="OFW41" s="1"/>
      <c r="OFX41" s="1"/>
      <c r="OFY41" s="1"/>
      <c r="OFZ41" s="1"/>
      <c r="OGA41" s="1"/>
      <c r="OGB41" s="1"/>
      <c r="OGC41" s="1"/>
      <c r="OGD41" s="1"/>
      <c r="OGE41" s="1"/>
      <c r="OGF41" s="1"/>
      <c r="OGG41" s="1"/>
      <c r="OGH41" s="1"/>
      <c r="OGI41" s="1"/>
      <c r="OGJ41" s="1"/>
      <c r="OGK41" s="1"/>
      <c r="OGL41" s="1"/>
      <c r="OGM41" s="1"/>
      <c r="OGN41" s="1"/>
      <c r="OGO41" s="1"/>
      <c r="OGP41" s="1"/>
      <c r="OGQ41" s="1"/>
      <c r="OGR41" s="1"/>
      <c r="OGS41" s="1"/>
      <c r="OGT41" s="1"/>
      <c r="OGU41" s="1"/>
      <c r="OGV41" s="1"/>
      <c r="OGW41" s="1"/>
      <c r="OGX41" s="1"/>
      <c r="OGY41" s="1"/>
      <c r="OGZ41" s="1"/>
      <c r="OHA41" s="1"/>
      <c r="OHB41" s="1"/>
      <c r="OHC41" s="1"/>
      <c r="OHD41" s="1"/>
      <c r="OHE41" s="1"/>
      <c r="OHF41" s="1"/>
      <c r="OHG41" s="1"/>
      <c r="OHH41" s="1"/>
      <c r="OHI41" s="1"/>
      <c r="OHJ41" s="1"/>
      <c r="OHK41" s="1"/>
      <c r="OHL41" s="1"/>
      <c r="OHM41" s="1"/>
      <c r="OHN41" s="1"/>
      <c r="OHO41" s="1"/>
      <c r="OHP41" s="1"/>
      <c r="OHQ41" s="1"/>
      <c r="OHR41" s="1"/>
      <c r="OHS41" s="1"/>
      <c r="OHT41" s="1"/>
      <c r="OHU41" s="1"/>
      <c r="OHV41" s="1"/>
      <c r="OHW41" s="1"/>
      <c r="OHX41" s="1"/>
      <c r="OHY41" s="1"/>
      <c r="OHZ41" s="1"/>
      <c r="OIA41" s="1"/>
      <c r="OIB41" s="1"/>
      <c r="OIC41" s="1"/>
      <c r="OID41" s="1"/>
      <c r="OIE41" s="1"/>
      <c r="OIF41" s="1"/>
      <c r="OIG41" s="1"/>
      <c r="OIH41" s="1"/>
      <c r="OII41" s="1"/>
      <c r="OIJ41" s="1"/>
      <c r="OIK41" s="1"/>
      <c r="OIL41" s="1"/>
      <c r="OIM41" s="1"/>
      <c r="OIN41" s="1"/>
      <c r="OIO41" s="1"/>
      <c r="OIP41" s="1"/>
      <c r="OIQ41" s="1"/>
      <c r="OIR41" s="1"/>
      <c r="OIS41" s="1"/>
      <c r="OIT41" s="1"/>
      <c r="OIU41" s="1"/>
      <c r="OIV41" s="1"/>
      <c r="OIW41" s="1"/>
      <c r="OIX41" s="1"/>
      <c r="OIY41" s="1"/>
      <c r="OIZ41" s="1"/>
      <c r="OJA41" s="1"/>
      <c r="OJB41" s="1"/>
      <c r="OJC41" s="1"/>
      <c r="OJD41" s="1"/>
      <c r="OJE41" s="1"/>
      <c r="OJF41" s="1"/>
      <c r="OJG41" s="1"/>
      <c r="OJH41" s="1"/>
      <c r="OJI41" s="1"/>
      <c r="OJJ41" s="1"/>
      <c r="OJK41" s="1"/>
      <c r="OJL41" s="1"/>
      <c r="OJM41" s="1"/>
      <c r="OJN41" s="1"/>
      <c r="OJO41" s="1"/>
      <c r="OJP41" s="1"/>
      <c r="OJQ41" s="1"/>
      <c r="OJR41" s="1"/>
      <c r="OJS41" s="1"/>
      <c r="OJT41" s="1"/>
      <c r="OJU41" s="1"/>
      <c r="OJV41" s="1"/>
      <c r="OJW41" s="1"/>
      <c r="OJX41" s="1"/>
      <c r="OJY41" s="1"/>
      <c r="OJZ41" s="1"/>
      <c r="OKA41" s="1"/>
      <c r="OKB41" s="1"/>
      <c r="OKC41" s="1"/>
      <c r="OKD41" s="1"/>
      <c r="OKE41" s="1"/>
      <c r="OKF41" s="1"/>
      <c r="OKG41" s="1"/>
      <c r="OKH41" s="1"/>
      <c r="OKI41" s="1"/>
      <c r="OKJ41" s="1"/>
      <c r="OKK41" s="1"/>
      <c r="OKL41" s="1"/>
      <c r="OKM41" s="1"/>
      <c r="OKN41" s="1"/>
      <c r="OKO41" s="1"/>
      <c r="OKP41" s="1"/>
      <c r="OKQ41" s="1"/>
      <c r="OKR41" s="1"/>
      <c r="OKS41" s="1"/>
      <c r="OKT41" s="1"/>
      <c r="OKU41" s="1"/>
      <c r="OKV41" s="1"/>
      <c r="OKW41" s="1"/>
      <c r="OKX41" s="1"/>
      <c r="OKY41" s="1"/>
      <c r="OKZ41" s="1"/>
      <c r="OLA41" s="1"/>
      <c r="OLB41" s="1"/>
      <c r="OLC41" s="1"/>
      <c r="OLD41" s="1"/>
      <c r="OLE41" s="1"/>
      <c r="OLF41" s="1"/>
      <c r="OLG41" s="1"/>
      <c r="OLH41" s="1"/>
      <c r="OLI41" s="1"/>
      <c r="OLJ41" s="1"/>
      <c r="OLK41" s="1"/>
      <c r="OLL41" s="1"/>
      <c r="OLM41" s="1"/>
      <c r="OLN41" s="1"/>
      <c r="OLO41" s="1"/>
      <c r="OLP41" s="1"/>
      <c r="OLQ41" s="1"/>
      <c r="OLR41" s="1"/>
      <c r="OLS41" s="1"/>
      <c r="OLT41" s="1"/>
      <c r="OLU41" s="1"/>
      <c r="OLV41" s="1"/>
      <c r="OLW41" s="1"/>
      <c r="OLX41" s="1"/>
      <c r="OLY41" s="1"/>
      <c r="OLZ41" s="1"/>
      <c r="OMA41" s="1"/>
      <c r="OMB41" s="1"/>
      <c r="OMC41" s="1"/>
      <c r="OMD41" s="1"/>
      <c r="OME41" s="1"/>
      <c r="OMF41" s="1"/>
      <c r="OMG41" s="1"/>
      <c r="OMH41" s="1"/>
      <c r="OMI41" s="1"/>
      <c r="OMJ41" s="1"/>
      <c r="OMK41" s="1"/>
      <c r="OML41" s="1"/>
      <c r="OMM41" s="1"/>
      <c r="OMN41" s="1"/>
      <c r="OMO41" s="1"/>
      <c r="OMP41" s="1"/>
      <c r="OMQ41" s="1"/>
      <c r="OMR41" s="1"/>
      <c r="OMS41" s="1"/>
      <c r="OMT41" s="1"/>
      <c r="OMU41" s="1"/>
      <c r="OMV41" s="1"/>
      <c r="OMW41" s="1"/>
      <c r="OMX41" s="1"/>
      <c r="OMY41" s="1"/>
      <c r="OMZ41" s="1"/>
      <c r="ONA41" s="1"/>
      <c r="ONB41" s="1"/>
      <c r="ONC41" s="1"/>
      <c r="OND41" s="1"/>
      <c r="ONE41" s="1"/>
      <c r="ONF41" s="1"/>
      <c r="ONG41" s="1"/>
      <c r="ONH41" s="1"/>
      <c r="ONI41" s="1"/>
      <c r="ONJ41" s="1"/>
      <c r="ONK41" s="1"/>
      <c r="ONL41" s="1"/>
      <c r="ONM41" s="1"/>
      <c r="ONN41" s="1"/>
      <c r="ONO41" s="1"/>
      <c r="ONP41" s="1"/>
      <c r="ONQ41" s="1"/>
      <c r="ONR41" s="1"/>
      <c r="ONS41" s="1"/>
      <c r="ONT41" s="1"/>
      <c r="ONU41" s="1"/>
      <c r="ONV41" s="1"/>
      <c r="ONW41" s="1"/>
      <c r="ONX41" s="1"/>
      <c r="ONY41" s="1"/>
      <c r="ONZ41" s="1"/>
      <c r="OOA41" s="1"/>
      <c r="OOB41" s="1"/>
      <c r="OOC41" s="1"/>
      <c r="OOD41" s="1"/>
      <c r="OOE41" s="1"/>
      <c r="OOF41" s="1"/>
      <c r="OOG41" s="1"/>
      <c r="OOH41" s="1"/>
      <c r="OOI41" s="1"/>
      <c r="OOJ41" s="1"/>
      <c r="OOK41" s="1"/>
      <c r="OOL41" s="1"/>
      <c r="OOM41" s="1"/>
      <c r="OON41" s="1"/>
      <c r="OOO41" s="1"/>
      <c r="OOP41" s="1"/>
      <c r="OOQ41" s="1"/>
      <c r="OOR41" s="1"/>
      <c r="OOS41" s="1"/>
      <c r="OOT41" s="1"/>
      <c r="OOU41" s="1"/>
      <c r="OOV41" s="1"/>
      <c r="OOW41" s="1"/>
      <c r="OOX41" s="1"/>
      <c r="OOY41" s="1"/>
      <c r="OOZ41" s="1"/>
      <c r="OPA41" s="1"/>
      <c r="OPB41" s="1"/>
      <c r="OPC41" s="1"/>
      <c r="OPD41" s="1"/>
      <c r="OPE41" s="1"/>
      <c r="OPF41" s="1"/>
      <c r="OPG41" s="1"/>
      <c r="OPH41" s="1"/>
      <c r="OPI41" s="1"/>
      <c r="OPJ41" s="1"/>
      <c r="OPK41" s="1"/>
      <c r="OPL41" s="1"/>
      <c r="OPM41" s="1"/>
      <c r="OPN41" s="1"/>
      <c r="OPO41" s="1"/>
      <c r="OPP41" s="1"/>
      <c r="OPQ41" s="1"/>
      <c r="OPR41" s="1"/>
      <c r="OPS41" s="1"/>
      <c r="OPT41" s="1"/>
      <c r="OPU41" s="1"/>
      <c r="OPV41" s="1"/>
      <c r="OPW41" s="1"/>
      <c r="OPX41" s="1"/>
      <c r="OPY41" s="1"/>
      <c r="OPZ41" s="1"/>
      <c r="OQA41" s="1"/>
      <c r="OQB41" s="1"/>
      <c r="OQC41" s="1"/>
      <c r="OQD41" s="1"/>
      <c r="OQE41" s="1"/>
      <c r="OQF41" s="1"/>
      <c r="OQG41" s="1"/>
      <c r="OQH41" s="1"/>
      <c r="OQI41" s="1"/>
      <c r="OQJ41" s="1"/>
      <c r="OQK41" s="1"/>
      <c r="OQL41" s="1"/>
      <c r="OQM41" s="1"/>
      <c r="OQN41" s="1"/>
      <c r="OQO41" s="1"/>
      <c r="OQP41" s="1"/>
      <c r="OQQ41" s="1"/>
      <c r="OQR41" s="1"/>
      <c r="OQS41" s="1"/>
      <c r="OQT41" s="1"/>
      <c r="OQU41" s="1"/>
      <c r="OQV41" s="1"/>
      <c r="OQW41" s="1"/>
      <c r="OQX41" s="1"/>
      <c r="OQY41" s="1"/>
      <c r="OQZ41" s="1"/>
      <c r="ORA41" s="1"/>
      <c r="ORB41" s="1"/>
      <c r="ORC41" s="1"/>
      <c r="ORD41" s="1"/>
      <c r="ORE41" s="1"/>
      <c r="ORF41" s="1"/>
      <c r="ORG41" s="1"/>
      <c r="ORH41" s="1"/>
      <c r="ORI41" s="1"/>
      <c r="ORJ41" s="1"/>
      <c r="ORK41" s="1"/>
      <c r="ORL41" s="1"/>
      <c r="ORM41" s="1"/>
      <c r="ORN41" s="1"/>
      <c r="ORO41" s="1"/>
      <c r="ORP41" s="1"/>
      <c r="ORQ41" s="1"/>
      <c r="ORR41" s="1"/>
      <c r="ORS41" s="1"/>
      <c r="ORT41" s="1"/>
      <c r="ORU41" s="1"/>
      <c r="ORV41" s="1"/>
      <c r="ORW41" s="1"/>
      <c r="ORX41" s="1"/>
      <c r="ORY41" s="1"/>
      <c r="ORZ41" s="1"/>
      <c r="OSA41" s="1"/>
      <c r="OSB41" s="1"/>
      <c r="OSC41" s="1"/>
      <c r="OSD41" s="1"/>
      <c r="OSE41" s="1"/>
      <c r="OSF41" s="1"/>
      <c r="OSG41" s="1"/>
      <c r="OSH41" s="1"/>
      <c r="OSI41" s="1"/>
      <c r="OSJ41" s="1"/>
      <c r="OSK41" s="1"/>
      <c r="OSL41" s="1"/>
      <c r="OSM41" s="1"/>
      <c r="OSN41" s="1"/>
      <c r="OSO41" s="1"/>
      <c r="OSP41" s="1"/>
      <c r="OSQ41" s="1"/>
      <c r="OSR41" s="1"/>
      <c r="OSS41" s="1"/>
      <c r="OST41" s="1"/>
      <c r="OSU41" s="1"/>
      <c r="OSV41" s="1"/>
      <c r="OSW41" s="1"/>
      <c r="OSX41" s="1"/>
      <c r="OSY41" s="1"/>
      <c r="OSZ41" s="1"/>
      <c r="OTA41" s="1"/>
      <c r="OTB41" s="1"/>
      <c r="OTC41" s="1"/>
      <c r="OTD41" s="1"/>
      <c r="OTE41" s="1"/>
      <c r="OTF41" s="1"/>
      <c r="OTG41" s="1"/>
      <c r="OTH41" s="1"/>
      <c r="OTI41" s="1"/>
      <c r="OTJ41" s="1"/>
      <c r="OTK41" s="1"/>
      <c r="OTL41" s="1"/>
      <c r="OTM41" s="1"/>
      <c r="OTN41" s="1"/>
      <c r="OTO41" s="1"/>
      <c r="OTP41" s="1"/>
      <c r="OTQ41" s="1"/>
      <c r="OTR41" s="1"/>
      <c r="OTS41" s="1"/>
      <c r="OTT41" s="1"/>
      <c r="OTU41" s="1"/>
      <c r="OTV41" s="1"/>
      <c r="OTW41" s="1"/>
      <c r="OTX41" s="1"/>
      <c r="OTY41" s="1"/>
      <c r="OTZ41" s="1"/>
      <c r="OUA41" s="1"/>
      <c r="OUB41" s="1"/>
      <c r="OUC41" s="1"/>
      <c r="OUD41" s="1"/>
      <c r="OUE41" s="1"/>
      <c r="OUF41" s="1"/>
      <c r="OUG41" s="1"/>
      <c r="OUH41" s="1"/>
      <c r="OUI41" s="1"/>
      <c r="OUJ41" s="1"/>
      <c r="OUK41" s="1"/>
      <c r="OUL41" s="1"/>
      <c r="OUM41" s="1"/>
      <c r="OUN41" s="1"/>
      <c r="OUO41" s="1"/>
      <c r="OUP41" s="1"/>
      <c r="OUQ41" s="1"/>
      <c r="OUR41" s="1"/>
      <c r="OUS41" s="1"/>
      <c r="OUT41" s="1"/>
      <c r="OUU41" s="1"/>
      <c r="OUV41" s="1"/>
      <c r="OUW41" s="1"/>
      <c r="OUX41" s="1"/>
      <c r="OUY41" s="1"/>
      <c r="OUZ41" s="1"/>
      <c r="OVA41" s="1"/>
      <c r="OVB41" s="1"/>
      <c r="OVC41" s="1"/>
      <c r="OVD41" s="1"/>
      <c r="OVE41" s="1"/>
      <c r="OVF41" s="1"/>
      <c r="OVG41" s="1"/>
      <c r="OVH41" s="1"/>
      <c r="OVI41" s="1"/>
      <c r="OVJ41" s="1"/>
      <c r="OVK41" s="1"/>
      <c r="OVL41" s="1"/>
      <c r="OVM41" s="1"/>
      <c r="OVN41" s="1"/>
      <c r="OVO41" s="1"/>
      <c r="OVP41" s="1"/>
      <c r="OVQ41" s="1"/>
      <c r="OVR41" s="1"/>
      <c r="OVS41" s="1"/>
      <c r="OVT41" s="1"/>
      <c r="OVU41" s="1"/>
      <c r="OVV41" s="1"/>
      <c r="OVW41" s="1"/>
      <c r="OVX41" s="1"/>
      <c r="OVY41" s="1"/>
      <c r="OVZ41" s="1"/>
      <c r="OWA41" s="1"/>
      <c r="OWB41" s="1"/>
      <c r="OWC41" s="1"/>
      <c r="OWD41" s="1"/>
      <c r="OWE41" s="1"/>
      <c r="OWF41" s="1"/>
      <c r="OWG41" s="1"/>
      <c r="OWH41" s="1"/>
      <c r="OWI41" s="1"/>
      <c r="OWJ41" s="1"/>
      <c r="OWK41" s="1"/>
      <c r="OWL41" s="1"/>
      <c r="OWM41" s="1"/>
      <c r="OWN41" s="1"/>
      <c r="OWO41" s="1"/>
      <c r="OWP41" s="1"/>
      <c r="OWQ41" s="1"/>
      <c r="OWR41" s="1"/>
      <c r="OWS41" s="1"/>
      <c r="OWT41" s="1"/>
      <c r="OWU41" s="1"/>
      <c r="OWV41" s="1"/>
      <c r="OWW41" s="1"/>
      <c r="OWX41" s="1"/>
      <c r="OWY41" s="1"/>
      <c r="OWZ41" s="1"/>
      <c r="OXA41" s="1"/>
      <c r="OXB41" s="1"/>
      <c r="OXC41" s="1"/>
      <c r="OXD41" s="1"/>
      <c r="OXE41" s="1"/>
      <c r="OXF41" s="1"/>
      <c r="OXG41" s="1"/>
      <c r="OXH41" s="1"/>
      <c r="OXI41" s="1"/>
      <c r="OXJ41" s="1"/>
      <c r="OXK41" s="1"/>
      <c r="OXL41" s="1"/>
      <c r="OXM41" s="1"/>
      <c r="OXN41" s="1"/>
      <c r="OXO41" s="1"/>
      <c r="OXP41" s="1"/>
      <c r="OXQ41" s="1"/>
      <c r="OXR41" s="1"/>
      <c r="OXS41" s="1"/>
      <c r="OXT41" s="1"/>
      <c r="OXU41" s="1"/>
      <c r="OXV41" s="1"/>
      <c r="OXW41" s="1"/>
      <c r="OXX41" s="1"/>
      <c r="OXY41" s="1"/>
      <c r="OXZ41" s="1"/>
      <c r="OYA41" s="1"/>
      <c r="OYB41" s="1"/>
      <c r="OYC41" s="1"/>
      <c r="OYD41" s="1"/>
      <c r="OYE41" s="1"/>
      <c r="OYF41" s="1"/>
      <c r="OYG41" s="1"/>
      <c r="OYH41" s="1"/>
      <c r="OYI41" s="1"/>
      <c r="OYJ41" s="1"/>
      <c r="OYK41" s="1"/>
      <c r="OYL41" s="1"/>
      <c r="OYM41" s="1"/>
      <c r="OYN41" s="1"/>
      <c r="OYO41" s="1"/>
      <c r="OYP41" s="1"/>
      <c r="OYQ41" s="1"/>
      <c r="OYR41" s="1"/>
      <c r="OYS41" s="1"/>
      <c r="OYT41" s="1"/>
      <c r="OYU41" s="1"/>
      <c r="OYV41" s="1"/>
      <c r="OYW41" s="1"/>
      <c r="OYX41" s="1"/>
      <c r="OYY41" s="1"/>
      <c r="OYZ41" s="1"/>
      <c r="OZA41" s="1"/>
      <c r="OZB41" s="1"/>
      <c r="OZC41" s="1"/>
      <c r="OZD41" s="1"/>
      <c r="OZE41" s="1"/>
      <c r="OZF41" s="1"/>
      <c r="OZG41" s="1"/>
      <c r="OZH41" s="1"/>
      <c r="OZI41" s="1"/>
      <c r="OZJ41" s="1"/>
      <c r="OZK41" s="1"/>
      <c r="OZL41" s="1"/>
      <c r="OZM41" s="1"/>
      <c r="OZN41" s="1"/>
      <c r="OZO41" s="1"/>
      <c r="OZP41" s="1"/>
      <c r="OZQ41" s="1"/>
      <c r="OZR41" s="1"/>
      <c r="OZS41" s="1"/>
      <c r="OZT41" s="1"/>
      <c r="OZU41" s="1"/>
      <c r="OZV41" s="1"/>
      <c r="OZW41" s="1"/>
      <c r="OZX41" s="1"/>
      <c r="OZY41" s="1"/>
      <c r="OZZ41" s="1"/>
      <c r="PAA41" s="1"/>
      <c r="PAB41" s="1"/>
      <c r="PAC41" s="1"/>
      <c r="PAD41" s="1"/>
      <c r="PAE41" s="1"/>
      <c r="PAF41" s="1"/>
      <c r="PAG41" s="1"/>
      <c r="PAH41" s="1"/>
      <c r="PAI41" s="1"/>
      <c r="PAJ41" s="1"/>
      <c r="PAK41" s="1"/>
      <c r="PAL41" s="1"/>
      <c r="PAM41" s="1"/>
      <c r="PAN41" s="1"/>
      <c r="PAO41" s="1"/>
      <c r="PAP41" s="1"/>
      <c r="PAQ41" s="1"/>
      <c r="PAR41" s="1"/>
      <c r="PAS41" s="1"/>
      <c r="PAT41" s="1"/>
      <c r="PAU41" s="1"/>
      <c r="PAV41" s="1"/>
      <c r="PAW41" s="1"/>
      <c r="PAX41" s="1"/>
      <c r="PAY41" s="1"/>
      <c r="PAZ41" s="1"/>
      <c r="PBA41" s="1"/>
      <c r="PBB41" s="1"/>
      <c r="PBC41" s="1"/>
      <c r="PBD41" s="1"/>
      <c r="PBE41" s="1"/>
      <c r="PBF41" s="1"/>
      <c r="PBG41" s="1"/>
      <c r="PBH41" s="1"/>
      <c r="PBI41" s="1"/>
      <c r="PBJ41" s="1"/>
      <c r="PBK41" s="1"/>
      <c r="PBL41" s="1"/>
      <c r="PBM41" s="1"/>
      <c r="PBN41" s="1"/>
      <c r="PBO41" s="1"/>
      <c r="PBP41" s="1"/>
      <c r="PBQ41" s="1"/>
      <c r="PBR41" s="1"/>
      <c r="PBS41" s="1"/>
      <c r="PBT41" s="1"/>
      <c r="PBU41" s="1"/>
      <c r="PBV41" s="1"/>
      <c r="PBW41" s="1"/>
      <c r="PBX41" s="1"/>
      <c r="PBY41" s="1"/>
      <c r="PBZ41" s="1"/>
      <c r="PCA41" s="1"/>
      <c r="PCB41" s="1"/>
      <c r="PCC41" s="1"/>
      <c r="PCD41" s="1"/>
      <c r="PCE41" s="1"/>
      <c r="PCF41" s="1"/>
      <c r="PCG41" s="1"/>
      <c r="PCH41" s="1"/>
      <c r="PCI41" s="1"/>
      <c r="PCJ41" s="1"/>
      <c r="PCK41" s="1"/>
      <c r="PCL41" s="1"/>
      <c r="PCM41" s="1"/>
      <c r="PCN41" s="1"/>
      <c r="PCO41" s="1"/>
      <c r="PCP41" s="1"/>
      <c r="PCQ41" s="1"/>
      <c r="PCR41" s="1"/>
      <c r="PCS41" s="1"/>
      <c r="PCT41" s="1"/>
      <c r="PCU41" s="1"/>
      <c r="PCV41" s="1"/>
      <c r="PCW41" s="1"/>
      <c r="PCX41" s="1"/>
      <c r="PCY41" s="1"/>
      <c r="PCZ41" s="1"/>
      <c r="PDA41" s="1"/>
      <c r="PDB41" s="1"/>
      <c r="PDC41" s="1"/>
      <c r="PDD41" s="1"/>
      <c r="PDE41" s="1"/>
      <c r="PDF41" s="1"/>
      <c r="PDG41" s="1"/>
      <c r="PDH41" s="1"/>
      <c r="PDI41" s="1"/>
      <c r="PDJ41" s="1"/>
      <c r="PDK41" s="1"/>
      <c r="PDL41" s="1"/>
      <c r="PDM41" s="1"/>
      <c r="PDN41" s="1"/>
      <c r="PDO41" s="1"/>
      <c r="PDP41" s="1"/>
      <c r="PDQ41" s="1"/>
      <c r="PDR41" s="1"/>
      <c r="PDS41" s="1"/>
      <c r="PDT41" s="1"/>
      <c r="PDU41" s="1"/>
      <c r="PDV41" s="1"/>
      <c r="PDW41" s="1"/>
      <c r="PDX41" s="1"/>
      <c r="PDY41" s="1"/>
      <c r="PDZ41" s="1"/>
      <c r="PEA41" s="1"/>
      <c r="PEB41" s="1"/>
      <c r="PEC41" s="1"/>
      <c r="PED41" s="1"/>
      <c r="PEE41" s="1"/>
      <c r="PEF41" s="1"/>
      <c r="PEG41" s="1"/>
      <c r="PEH41" s="1"/>
      <c r="PEI41" s="1"/>
      <c r="PEJ41" s="1"/>
      <c r="PEK41" s="1"/>
      <c r="PEL41" s="1"/>
      <c r="PEM41" s="1"/>
      <c r="PEN41" s="1"/>
      <c r="PEO41" s="1"/>
      <c r="PEP41" s="1"/>
      <c r="PEQ41" s="1"/>
      <c r="PER41" s="1"/>
      <c r="PES41" s="1"/>
      <c r="PET41" s="1"/>
      <c r="PEU41" s="1"/>
      <c r="PEV41" s="1"/>
      <c r="PEW41" s="1"/>
      <c r="PEX41" s="1"/>
      <c r="PEY41" s="1"/>
      <c r="PEZ41" s="1"/>
      <c r="PFA41" s="1"/>
      <c r="PFB41" s="1"/>
      <c r="PFC41" s="1"/>
      <c r="PFD41" s="1"/>
      <c r="PFE41" s="1"/>
      <c r="PFF41" s="1"/>
      <c r="PFG41" s="1"/>
      <c r="PFH41" s="1"/>
      <c r="PFI41" s="1"/>
      <c r="PFJ41" s="1"/>
      <c r="PFK41" s="1"/>
      <c r="PFL41" s="1"/>
      <c r="PFM41" s="1"/>
      <c r="PFN41" s="1"/>
      <c r="PFO41" s="1"/>
      <c r="PFP41" s="1"/>
      <c r="PFQ41" s="1"/>
      <c r="PFR41" s="1"/>
      <c r="PFS41" s="1"/>
      <c r="PFT41" s="1"/>
      <c r="PFU41" s="1"/>
      <c r="PFV41" s="1"/>
      <c r="PFW41" s="1"/>
      <c r="PFX41" s="1"/>
      <c r="PFY41" s="1"/>
      <c r="PFZ41" s="1"/>
      <c r="PGA41" s="1"/>
      <c r="PGB41" s="1"/>
      <c r="PGC41" s="1"/>
      <c r="PGD41" s="1"/>
      <c r="PGE41" s="1"/>
      <c r="PGF41" s="1"/>
      <c r="PGG41" s="1"/>
      <c r="PGH41" s="1"/>
      <c r="PGI41" s="1"/>
      <c r="PGJ41" s="1"/>
      <c r="PGK41" s="1"/>
      <c r="PGL41" s="1"/>
      <c r="PGM41" s="1"/>
      <c r="PGN41" s="1"/>
      <c r="PGO41" s="1"/>
      <c r="PGP41" s="1"/>
      <c r="PGQ41" s="1"/>
      <c r="PGR41" s="1"/>
      <c r="PGS41" s="1"/>
      <c r="PGT41" s="1"/>
      <c r="PGU41" s="1"/>
      <c r="PGV41" s="1"/>
      <c r="PGW41" s="1"/>
      <c r="PGX41" s="1"/>
      <c r="PGY41" s="1"/>
      <c r="PGZ41" s="1"/>
      <c r="PHA41" s="1"/>
      <c r="PHB41" s="1"/>
      <c r="PHC41" s="1"/>
      <c r="PHD41" s="1"/>
      <c r="PHE41" s="1"/>
      <c r="PHF41" s="1"/>
      <c r="PHG41" s="1"/>
      <c r="PHH41" s="1"/>
      <c r="PHI41" s="1"/>
      <c r="PHJ41" s="1"/>
      <c r="PHK41" s="1"/>
      <c r="PHL41" s="1"/>
      <c r="PHM41" s="1"/>
      <c r="PHN41" s="1"/>
      <c r="PHO41" s="1"/>
      <c r="PHP41" s="1"/>
      <c r="PHQ41" s="1"/>
      <c r="PHR41" s="1"/>
      <c r="PHS41" s="1"/>
      <c r="PHT41" s="1"/>
      <c r="PHU41" s="1"/>
      <c r="PHV41" s="1"/>
      <c r="PHW41" s="1"/>
      <c r="PHX41" s="1"/>
      <c r="PHY41" s="1"/>
      <c r="PHZ41" s="1"/>
      <c r="PIA41" s="1"/>
      <c r="PIB41" s="1"/>
      <c r="PIC41" s="1"/>
      <c r="PID41" s="1"/>
      <c r="PIE41" s="1"/>
      <c r="PIF41" s="1"/>
      <c r="PIG41" s="1"/>
      <c r="PIH41" s="1"/>
      <c r="PII41" s="1"/>
      <c r="PIJ41" s="1"/>
      <c r="PIK41" s="1"/>
      <c r="PIL41" s="1"/>
      <c r="PIM41" s="1"/>
      <c r="PIN41" s="1"/>
      <c r="PIO41" s="1"/>
      <c r="PIP41" s="1"/>
      <c r="PIQ41" s="1"/>
      <c r="PIR41" s="1"/>
      <c r="PIS41" s="1"/>
      <c r="PIT41" s="1"/>
      <c r="PIU41" s="1"/>
      <c r="PIV41" s="1"/>
      <c r="PIW41" s="1"/>
      <c r="PIX41" s="1"/>
      <c r="PIY41" s="1"/>
      <c r="PIZ41" s="1"/>
      <c r="PJA41" s="1"/>
      <c r="PJB41" s="1"/>
      <c r="PJC41" s="1"/>
      <c r="PJD41" s="1"/>
      <c r="PJE41" s="1"/>
      <c r="PJF41" s="1"/>
      <c r="PJG41" s="1"/>
      <c r="PJH41" s="1"/>
      <c r="PJI41" s="1"/>
      <c r="PJJ41" s="1"/>
      <c r="PJK41" s="1"/>
      <c r="PJL41" s="1"/>
      <c r="PJM41" s="1"/>
      <c r="PJN41" s="1"/>
      <c r="PJO41" s="1"/>
      <c r="PJP41" s="1"/>
      <c r="PJQ41" s="1"/>
      <c r="PJR41" s="1"/>
      <c r="PJS41" s="1"/>
      <c r="PJT41" s="1"/>
      <c r="PJU41" s="1"/>
      <c r="PJV41" s="1"/>
      <c r="PJW41" s="1"/>
      <c r="PJX41" s="1"/>
      <c r="PJY41" s="1"/>
      <c r="PJZ41" s="1"/>
      <c r="PKA41" s="1"/>
      <c r="PKB41" s="1"/>
      <c r="PKC41" s="1"/>
      <c r="PKD41" s="1"/>
      <c r="PKE41" s="1"/>
      <c r="PKF41" s="1"/>
      <c r="PKG41" s="1"/>
      <c r="PKH41" s="1"/>
      <c r="PKI41" s="1"/>
      <c r="PKJ41" s="1"/>
      <c r="PKK41" s="1"/>
      <c r="PKL41" s="1"/>
      <c r="PKM41" s="1"/>
      <c r="PKN41" s="1"/>
      <c r="PKO41" s="1"/>
      <c r="PKP41" s="1"/>
      <c r="PKQ41" s="1"/>
      <c r="PKR41" s="1"/>
      <c r="PKS41" s="1"/>
      <c r="PKT41" s="1"/>
      <c r="PKU41" s="1"/>
      <c r="PKV41" s="1"/>
      <c r="PKW41" s="1"/>
      <c r="PKX41" s="1"/>
      <c r="PKY41" s="1"/>
      <c r="PKZ41" s="1"/>
      <c r="PLA41" s="1"/>
      <c r="PLB41" s="1"/>
      <c r="PLC41" s="1"/>
      <c r="PLD41" s="1"/>
      <c r="PLE41" s="1"/>
      <c r="PLF41" s="1"/>
      <c r="PLG41" s="1"/>
      <c r="PLH41" s="1"/>
      <c r="PLI41" s="1"/>
      <c r="PLJ41" s="1"/>
      <c r="PLK41" s="1"/>
      <c r="PLL41" s="1"/>
      <c r="PLM41" s="1"/>
      <c r="PLN41" s="1"/>
      <c r="PLO41" s="1"/>
      <c r="PLP41" s="1"/>
      <c r="PLQ41" s="1"/>
      <c r="PLR41" s="1"/>
      <c r="PLS41" s="1"/>
      <c r="PLT41" s="1"/>
      <c r="PLU41" s="1"/>
      <c r="PLV41" s="1"/>
      <c r="PLW41" s="1"/>
      <c r="PLX41" s="1"/>
      <c r="PLY41" s="1"/>
      <c r="PLZ41" s="1"/>
      <c r="PMA41" s="1"/>
      <c r="PMB41" s="1"/>
      <c r="PMC41" s="1"/>
      <c r="PMD41" s="1"/>
      <c r="PME41" s="1"/>
      <c r="PMF41" s="1"/>
      <c r="PMG41" s="1"/>
      <c r="PMH41" s="1"/>
      <c r="PMI41" s="1"/>
      <c r="PMJ41" s="1"/>
      <c r="PMK41" s="1"/>
      <c r="PML41" s="1"/>
      <c r="PMM41" s="1"/>
      <c r="PMN41" s="1"/>
      <c r="PMO41" s="1"/>
      <c r="PMP41" s="1"/>
      <c r="PMQ41" s="1"/>
      <c r="PMR41" s="1"/>
      <c r="PMS41" s="1"/>
      <c r="PMT41" s="1"/>
      <c r="PMU41" s="1"/>
      <c r="PMV41" s="1"/>
      <c r="PMW41" s="1"/>
      <c r="PMX41" s="1"/>
      <c r="PMY41" s="1"/>
      <c r="PMZ41" s="1"/>
      <c r="PNA41" s="1"/>
      <c r="PNB41" s="1"/>
      <c r="PNC41" s="1"/>
      <c r="PND41" s="1"/>
      <c r="PNE41" s="1"/>
      <c r="PNF41" s="1"/>
      <c r="PNG41" s="1"/>
      <c r="PNH41" s="1"/>
      <c r="PNI41" s="1"/>
      <c r="PNJ41" s="1"/>
      <c r="PNK41" s="1"/>
      <c r="PNL41" s="1"/>
      <c r="PNM41" s="1"/>
      <c r="PNN41" s="1"/>
      <c r="PNO41" s="1"/>
      <c r="PNP41" s="1"/>
      <c r="PNQ41" s="1"/>
      <c r="PNR41" s="1"/>
      <c r="PNS41" s="1"/>
      <c r="PNT41" s="1"/>
      <c r="PNU41" s="1"/>
      <c r="PNV41" s="1"/>
      <c r="PNW41" s="1"/>
      <c r="PNX41" s="1"/>
      <c r="PNY41" s="1"/>
      <c r="PNZ41" s="1"/>
      <c r="POA41" s="1"/>
      <c r="POB41" s="1"/>
      <c r="POC41" s="1"/>
      <c r="POD41" s="1"/>
      <c r="POE41" s="1"/>
      <c r="POF41" s="1"/>
      <c r="POG41" s="1"/>
      <c r="POH41" s="1"/>
      <c r="POI41" s="1"/>
      <c r="POJ41" s="1"/>
      <c r="POK41" s="1"/>
      <c r="POL41" s="1"/>
      <c r="POM41" s="1"/>
      <c r="PON41" s="1"/>
      <c r="POO41" s="1"/>
      <c r="POP41" s="1"/>
      <c r="POQ41" s="1"/>
      <c r="POR41" s="1"/>
      <c r="POS41" s="1"/>
      <c r="POT41" s="1"/>
      <c r="POU41" s="1"/>
      <c r="POV41" s="1"/>
      <c r="POW41" s="1"/>
      <c r="POX41" s="1"/>
      <c r="POY41" s="1"/>
      <c r="POZ41" s="1"/>
      <c r="PPA41" s="1"/>
      <c r="PPB41" s="1"/>
      <c r="PPC41" s="1"/>
      <c r="PPD41" s="1"/>
      <c r="PPE41" s="1"/>
      <c r="PPF41" s="1"/>
      <c r="PPG41" s="1"/>
      <c r="PPH41" s="1"/>
      <c r="PPI41" s="1"/>
      <c r="PPJ41" s="1"/>
      <c r="PPK41" s="1"/>
      <c r="PPL41" s="1"/>
      <c r="PPM41" s="1"/>
      <c r="PPN41" s="1"/>
      <c r="PPO41" s="1"/>
      <c r="PPP41" s="1"/>
      <c r="PPQ41" s="1"/>
      <c r="PPR41" s="1"/>
      <c r="PPS41" s="1"/>
      <c r="PPT41" s="1"/>
      <c r="PPU41" s="1"/>
      <c r="PPV41" s="1"/>
      <c r="PPW41" s="1"/>
      <c r="PPX41" s="1"/>
      <c r="PPY41" s="1"/>
      <c r="PPZ41" s="1"/>
      <c r="PQA41" s="1"/>
      <c r="PQB41" s="1"/>
      <c r="PQC41" s="1"/>
      <c r="PQD41" s="1"/>
      <c r="PQE41" s="1"/>
      <c r="PQF41" s="1"/>
      <c r="PQG41" s="1"/>
      <c r="PQH41" s="1"/>
      <c r="PQI41" s="1"/>
      <c r="PQJ41" s="1"/>
      <c r="PQK41" s="1"/>
      <c r="PQL41" s="1"/>
      <c r="PQM41" s="1"/>
      <c r="PQN41" s="1"/>
      <c r="PQO41" s="1"/>
      <c r="PQP41" s="1"/>
      <c r="PQQ41" s="1"/>
      <c r="PQR41" s="1"/>
      <c r="PQS41" s="1"/>
      <c r="PQT41" s="1"/>
      <c r="PQU41" s="1"/>
      <c r="PQV41" s="1"/>
      <c r="PQW41" s="1"/>
      <c r="PQX41" s="1"/>
      <c r="PQY41" s="1"/>
      <c r="PQZ41" s="1"/>
      <c r="PRA41" s="1"/>
      <c r="PRB41" s="1"/>
      <c r="PRC41" s="1"/>
      <c r="PRD41" s="1"/>
      <c r="PRE41" s="1"/>
      <c r="PRF41" s="1"/>
      <c r="PRG41" s="1"/>
      <c r="PRH41" s="1"/>
      <c r="PRI41" s="1"/>
      <c r="PRJ41" s="1"/>
      <c r="PRK41" s="1"/>
      <c r="PRL41" s="1"/>
      <c r="PRM41" s="1"/>
      <c r="PRN41" s="1"/>
      <c r="PRO41" s="1"/>
      <c r="PRP41" s="1"/>
      <c r="PRQ41" s="1"/>
      <c r="PRR41" s="1"/>
      <c r="PRS41" s="1"/>
      <c r="PRT41" s="1"/>
      <c r="PRU41" s="1"/>
      <c r="PRV41" s="1"/>
      <c r="PRW41" s="1"/>
      <c r="PRX41" s="1"/>
      <c r="PRY41" s="1"/>
      <c r="PRZ41" s="1"/>
      <c r="PSA41" s="1"/>
      <c r="PSB41" s="1"/>
      <c r="PSC41" s="1"/>
      <c r="PSD41" s="1"/>
      <c r="PSE41" s="1"/>
      <c r="PSF41" s="1"/>
      <c r="PSG41" s="1"/>
      <c r="PSH41" s="1"/>
      <c r="PSI41" s="1"/>
      <c r="PSJ41" s="1"/>
      <c r="PSK41" s="1"/>
      <c r="PSL41" s="1"/>
      <c r="PSM41" s="1"/>
      <c r="PSN41" s="1"/>
      <c r="PSO41" s="1"/>
      <c r="PSP41" s="1"/>
      <c r="PSQ41" s="1"/>
      <c r="PSR41" s="1"/>
      <c r="PSS41" s="1"/>
      <c r="PST41" s="1"/>
      <c r="PSU41" s="1"/>
      <c r="PSV41" s="1"/>
      <c r="PSW41" s="1"/>
      <c r="PSX41" s="1"/>
      <c r="PSY41" s="1"/>
      <c r="PSZ41" s="1"/>
      <c r="PTA41" s="1"/>
      <c r="PTB41" s="1"/>
      <c r="PTC41" s="1"/>
      <c r="PTD41" s="1"/>
      <c r="PTE41" s="1"/>
      <c r="PTF41" s="1"/>
      <c r="PTG41" s="1"/>
      <c r="PTH41" s="1"/>
      <c r="PTI41" s="1"/>
      <c r="PTJ41" s="1"/>
      <c r="PTK41" s="1"/>
      <c r="PTL41" s="1"/>
      <c r="PTM41" s="1"/>
      <c r="PTN41" s="1"/>
      <c r="PTO41" s="1"/>
      <c r="PTP41" s="1"/>
      <c r="PTQ41" s="1"/>
      <c r="PTR41" s="1"/>
      <c r="PTS41" s="1"/>
      <c r="PTT41" s="1"/>
      <c r="PTU41" s="1"/>
      <c r="PTV41" s="1"/>
      <c r="PTW41" s="1"/>
      <c r="PTX41" s="1"/>
      <c r="PTY41" s="1"/>
      <c r="PTZ41" s="1"/>
      <c r="PUA41" s="1"/>
      <c r="PUB41" s="1"/>
      <c r="PUC41" s="1"/>
      <c r="PUD41" s="1"/>
      <c r="PUE41" s="1"/>
      <c r="PUF41" s="1"/>
      <c r="PUG41" s="1"/>
      <c r="PUH41" s="1"/>
      <c r="PUI41" s="1"/>
      <c r="PUJ41" s="1"/>
      <c r="PUK41" s="1"/>
      <c r="PUL41" s="1"/>
      <c r="PUM41" s="1"/>
      <c r="PUN41" s="1"/>
      <c r="PUO41" s="1"/>
      <c r="PUP41" s="1"/>
      <c r="PUQ41" s="1"/>
      <c r="PUR41" s="1"/>
      <c r="PUS41" s="1"/>
      <c r="PUT41" s="1"/>
      <c r="PUU41" s="1"/>
      <c r="PUV41" s="1"/>
      <c r="PUW41" s="1"/>
      <c r="PUX41" s="1"/>
      <c r="PUY41" s="1"/>
      <c r="PUZ41" s="1"/>
      <c r="PVA41" s="1"/>
      <c r="PVB41" s="1"/>
      <c r="PVC41" s="1"/>
      <c r="PVD41" s="1"/>
      <c r="PVE41" s="1"/>
      <c r="PVF41" s="1"/>
      <c r="PVG41" s="1"/>
      <c r="PVH41" s="1"/>
      <c r="PVI41" s="1"/>
      <c r="PVJ41" s="1"/>
      <c r="PVK41" s="1"/>
      <c r="PVL41" s="1"/>
      <c r="PVM41" s="1"/>
      <c r="PVN41" s="1"/>
      <c r="PVO41" s="1"/>
      <c r="PVP41" s="1"/>
      <c r="PVQ41" s="1"/>
      <c r="PVR41" s="1"/>
      <c r="PVS41" s="1"/>
      <c r="PVT41" s="1"/>
      <c r="PVU41" s="1"/>
      <c r="PVV41" s="1"/>
      <c r="PVW41" s="1"/>
      <c r="PVX41" s="1"/>
      <c r="PVY41" s="1"/>
      <c r="PVZ41" s="1"/>
      <c r="PWA41" s="1"/>
      <c r="PWB41" s="1"/>
      <c r="PWC41" s="1"/>
      <c r="PWD41" s="1"/>
      <c r="PWE41" s="1"/>
      <c r="PWF41" s="1"/>
      <c r="PWG41" s="1"/>
      <c r="PWH41" s="1"/>
      <c r="PWI41" s="1"/>
      <c r="PWJ41" s="1"/>
      <c r="PWK41" s="1"/>
      <c r="PWL41" s="1"/>
      <c r="PWM41" s="1"/>
      <c r="PWN41" s="1"/>
      <c r="PWO41" s="1"/>
      <c r="PWP41" s="1"/>
      <c r="PWQ41" s="1"/>
      <c r="PWR41" s="1"/>
      <c r="PWS41" s="1"/>
      <c r="PWT41" s="1"/>
      <c r="PWU41" s="1"/>
      <c r="PWV41" s="1"/>
      <c r="PWW41" s="1"/>
      <c r="PWX41" s="1"/>
      <c r="PWY41" s="1"/>
      <c r="PWZ41" s="1"/>
      <c r="PXA41" s="1"/>
      <c r="PXB41" s="1"/>
      <c r="PXC41" s="1"/>
      <c r="PXD41" s="1"/>
      <c r="PXE41" s="1"/>
      <c r="PXF41" s="1"/>
      <c r="PXG41" s="1"/>
      <c r="PXH41" s="1"/>
      <c r="PXI41" s="1"/>
      <c r="PXJ41" s="1"/>
      <c r="PXK41" s="1"/>
      <c r="PXL41" s="1"/>
      <c r="PXM41" s="1"/>
      <c r="PXN41" s="1"/>
      <c r="PXO41" s="1"/>
      <c r="PXP41" s="1"/>
      <c r="PXQ41" s="1"/>
      <c r="PXR41" s="1"/>
      <c r="PXS41" s="1"/>
      <c r="PXT41" s="1"/>
      <c r="PXU41" s="1"/>
      <c r="PXV41" s="1"/>
      <c r="PXW41" s="1"/>
      <c r="PXX41" s="1"/>
      <c r="PXY41" s="1"/>
      <c r="PXZ41" s="1"/>
      <c r="PYA41" s="1"/>
      <c r="PYB41" s="1"/>
      <c r="PYC41" s="1"/>
      <c r="PYD41" s="1"/>
      <c r="PYE41" s="1"/>
      <c r="PYF41" s="1"/>
      <c r="PYG41" s="1"/>
      <c r="PYH41" s="1"/>
      <c r="PYI41" s="1"/>
      <c r="PYJ41" s="1"/>
      <c r="PYK41" s="1"/>
      <c r="PYL41" s="1"/>
      <c r="PYM41" s="1"/>
      <c r="PYN41" s="1"/>
      <c r="PYO41" s="1"/>
      <c r="PYP41" s="1"/>
      <c r="PYQ41" s="1"/>
      <c r="PYR41" s="1"/>
      <c r="PYS41" s="1"/>
      <c r="PYT41" s="1"/>
      <c r="PYU41" s="1"/>
      <c r="PYV41" s="1"/>
      <c r="PYW41" s="1"/>
      <c r="PYX41" s="1"/>
      <c r="PYY41" s="1"/>
      <c r="PYZ41" s="1"/>
      <c r="PZA41" s="1"/>
      <c r="PZB41" s="1"/>
      <c r="PZC41" s="1"/>
      <c r="PZD41" s="1"/>
      <c r="PZE41" s="1"/>
      <c r="PZF41" s="1"/>
      <c r="PZG41" s="1"/>
      <c r="PZH41" s="1"/>
      <c r="PZI41" s="1"/>
      <c r="PZJ41" s="1"/>
      <c r="PZK41" s="1"/>
      <c r="PZL41" s="1"/>
      <c r="PZM41" s="1"/>
      <c r="PZN41" s="1"/>
      <c r="PZO41" s="1"/>
      <c r="PZP41" s="1"/>
      <c r="PZQ41" s="1"/>
      <c r="PZR41" s="1"/>
      <c r="PZS41" s="1"/>
      <c r="PZT41" s="1"/>
      <c r="PZU41" s="1"/>
      <c r="PZV41" s="1"/>
      <c r="PZW41" s="1"/>
      <c r="PZX41" s="1"/>
      <c r="PZY41" s="1"/>
      <c r="PZZ41" s="1"/>
      <c r="QAA41" s="1"/>
      <c r="QAB41" s="1"/>
      <c r="QAC41" s="1"/>
      <c r="QAD41" s="1"/>
      <c r="QAE41" s="1"/>
      <c r="QAF41" s="1"/>
      <c r="QAG41" s="1"/>
      <c r="QAH41" s="1"/>
      <c r="QAI41" s="1"/>
      <c r="QAJ41" s="1"/>
      <c r="QAK41" s="1"/>
      <c r="QAL41" s="1"/>
      <c r="QAM41" s="1"/>
      <c r="QAN41" s="1"/>
      <c r="QAO41" s="1"/>
      <c r="QAP41" s="1"/>
      <c r="QAQ41" s="1"/>
      <c r="QAR41" s="1"/>
      <c r="QAS41" s="1"/>
      <c r="QAT41" s="1"/>
      <c r="QAU41" s="1"/>
      <c r="QAV41" s="1"/>
      <c r="QAW41" s="1"/>
      <c r="QAX41" s="1"/>
      <c r="QAY41" s="1"/>
      <c r="QAZ41" s="1"/>
      <c r="QBA41" s="1"/>
      <c r="QBB41" s="1"/>
      <c r="QBC41" s="1"/>
      <c r="QBD41" s="1"/>
      <c r="QBE41" s="1"/>
      <c r="QBF41" s="1"/>
      <c r="QBG41" s="1"/>
      <c r="QBH41" s="1"/>
      <c r="QBI41" s="1"/>
      <c r="QBJ41" s="1"/>
      <c r="QBK41" s="1"/>
      <c r="QBL41" s="1"/>
      <c r="QBM41" s="1"/>
      <c r="QBN41" s="1"/>
      <c r="QBO41" s="1"/>
      <c r="QBP41" s="1"/>
      <c r="QBQ41" s="1"/>
      <c r="QBR41" s="1"/>
      <c r="QBS41" s="1"/>
      <c r="QBT41" s="1"/>
      <c r="QBU41" s="1"/>
      <c r="QBV41" s="1"/>
      <c r="QBW41" s="1"/>
      <c r="QBX41" s="1"/>
      <c r="QBY41" s="1"/>
      <c r="QBZ41" s="1"/>
      <c r="QCA41" s="1"/>
      <c r="QCB41" s="1"/>
      <c r="QCC41" s="1"/>
      <c r="QCD41" s="1"/>
      <c r="QCE41" s="1"/>
      <c r="QCF41" s="1"/>
      <c r="QCG41" s="1"/>
      <c r="QCH41" s="1"/>
      <c r="QCI41" s="1"/>
      <c r="QCJ41" s="1"/>
      <c r="QCK41" s="1"/>
      <c r="QCL41" s="1"/>
      <c r="QCM41" s="1"/>
      <c r="QCN41" s="1"/>
      <c r="QCO41" s="1"/>
      <c r="QCP41" s="1"/>
      <c r="QCQ41" s="1"/>
      <c r="QCR41" s="1"/>
      <c r="QCS41" s="1"/>
      <c r="QCT41" s="1"/>
      <c r="QCU41" s="1"/>
      <c r="QCV41" s="1"/>
      <c r="QCW41" s="1"/>
      <c r="QCX41" s="1"/>
      <c r="QCY41" s="1"/>
      <c r="QCZ41" s="1"/>
      <c r="QDA41" s="1"/>
      <c r="QDB41" s="1"/>
      <c r="QDC41" s="1"/>
      <c r="QDD41" s="1"/>
      <c r="QDE41" s="1"/>
      <c r="QDF41" s="1"/>
      <c r="QDG41" s="1"/>
      <c r="QDH41" s="1"/>
      <c r="QDI41" s="1"/>
      <c r="QDJ41" s="1"/>
      <c r="QDK41" s="1"/>
      <c r="QDL41" s="1"/>
      <c r="QDM41" s="1"/>
      <c r="QDN41" s="1"/>
      <c r="QDO41" s="1"/>
      <c r="QDP41" s="1"/>
      <c r="QDQ41" s="1"/>
      <c r="QDR41" s="1"/>
      <c r="QDS41" s="1"/>
      <c r="QDT41" s="1"/>
      <c r="QDU41" s="1"/>
      <c r="QDV41" s="1"/>
      <c r="QDW41" s="1"/>
      <c r="QDX41" s="1"/>
      <c r="QDY41" s="1"/>
      <c r="QDZ41" s="1"/>
      <c r="QEA41" s="1"/>
      <c r="QEB41" s="1"/>
      <c r="QEC41" s="1"/>
      <c r="QED41" s="1"/>
      <c r="QEE41" s="1"/>
      <c r="QEF41" s="1"/>
      <c r="QEG41" s="1"/>
      <c r="QEH41" s="1"/>
      <c r="QEI41" s="1"/>
      <c r="QEJ41" s="1"/>
      <c r="QEK41" s="1"/>
      <c r="QEL41" s="1"/>
      <c r="QEM41" s="1"/>
      <c r="QEN41" s="1"/>
      <c r="QEO41" s="1"/>
      <c r="QEP41" s="1"/>
      <c r="QEQ41" s="1"/>
      <c r="QER41" s="1"/>
      <c r="QES41" s="1"/>
      <c r="QET41" s="1"/>
      <c r="QEU41" s="1"/>
      <c r="QEV41" s="1"/>
      <c r="QEW41" s="1"/>
      <c r="QEX41" s="1"/>
      <c r="QEY41" s="1"/>
      <c r="QEZ41" s="1"/>
      <c r="QFA41" s="1"/>
      <c r="QFB41" s="1"/>
      <c r="QFC41" s="1"/>
      <c r="QFD41" s="1"/>
      <c r="QFE41" s="1"/>
      <c r="QFF41" s="1"/>
      <c r="QFG41" s="1"/>
      <c r="QFH41" s="1"/>
      <c r="QFI41" s="1"/>
      <c r="QFJ41" s="1"/>
      <c r="QFK41" s="1"/>
      <c r="QFL41" s="1"/>
      <c r="QFM41" s="1"/>
      <c r="QFN41" s="1"/>
      <c r="QFO41" s="1"/>
      <c r="QFP41" s="1"/>
      <c r="QFQ41" s="1"/>
      <c r="QFR41" s="1"/>
      <c r="QFS41" s="1"/>
      <c r="QFT41" s="1"/>
      <c r="QFU41" s="1"/>
      <c r="QFV41" s="1"/>
      <c r="QFW41" s="1"/>
      <c r="QFX41" s="1"/>
      <c r="QFY41" s="1"/>
      <c r="QFZ41" s="1"/>
      <c r="QGA41" s="1"/>
      <c r="QGB41" s="1"/>
      <c r="QGC41" s="1"/>
      <c r="QGD41" s="1"/>
      <c r="QGE41" s="1"/>
      <c r="QGF41" s="1"/>
      <c r="QGG41" s="1"/>
      <c r="QGH41" s="1"/>
      <c r="QGI41" s="1"/>
      <c r="QGJ41" s="1"/>
      <c r="QGK41" s="1"/>
      <c r="QGL41" s="1"/>
      <c r="QGM41" s="1"/>
      <c r="QGN41" s="1"/>
      <c r="QGO41" s="1"/>
      <c r="QGP41" s="1"/>
      <c r="QGQ41" s="1"/>
      <c r="QGR41" s="1"/>
      <c r="QGS41" s="1"/>
      <c r="QGT41" s="1"/>
      <c r="QGU41" s="1"/>
      <c r="QGV41" s="1"/>
      <c r="QGW41" s="1"/>
      <c r="QGX41" s="1"/>
      <c r="QGY41" s="1"/>
      <c r="QGZ41" s="1"/>
      <c r="QHA41" s="1"/>
      <c r="QHB41" s="1"/>
      <c r="QHC41" s="1"/>
      <c r="QHD41" s="1"/>
      <c r="QHE41" s="1"/>
      <c r="QHF41" s="1"/>
      <c r="QHG41" s="1"/>
      <c r="QHH41" s="1"/>
      <c r="QHI41" s="1"/>
      <c r="QHJ41" s="1"/>
      <c r="QHK41" s="1"/>
      <c r="QHL41" s="1"/>
      <c r="QHM41" s="1"/>
      <c r="QHN41" s="1"/>
      <c r="QHO41" s="1"/>
      <c r="QHP41" s="1"/>
      <c r="QHQ41" s="1"/>
      <c r="QHR41" s="1"/>
      <c r="QHS41" s="1"/>
      <c r="QHT41" s="1"/>
      <c r="QHU41" s="1"/>
      <c r="QHV41" s="1"/>
      <c r="QHW41" s="1"/>
      <c r="QHX41" s="1"/>
      <c r="QHY41" s="1"/>
      <c r="QHZ41" s="1"/>
      <c r="QIA41" s="1"/>
      <c r="QIB41" s="1"/>
      <c r="QIC41" s="1"/>
      <c r="QID41" s="1"/>
      <c r="QIE41" s="1"/>
      <c r="QIF41" s="1"/>
      <c r="QIG41" s="1"/>
      <c r="QIH41" s="1"/>
      <c r="QII41" s="1"/>
      <c r="QIJ41" s="1"/>
      <c r="QIK41" s="1"/>
      <c r="QIL41" s="1"/>
      <c r="QIM41" s="1"/>
      <c r="QIN41" s="1"/>
      <c r="QIO41" s="1"/>
      <c r="QIP41" s="1"/>
      <c r="QIQ41" s="1"/>
      <c r="QIR41" s="1"/>
      <c r="QIS41" s="1"/>
      <c r="QIT41" s="1"/>
      <c r="QIU41" s="1"/>
      <c r="QIV41" s="1"/>
      <c r="QIW41" s="1"/>
      <c r="QIX41" s="1"/>
      <c r="QIY41" s="1"/>
      <c r="QIZ41" s="1"/>
      <c r="QJA41" s="1"/>
      <c r="QJB41" s="1"/>
      <c r="QJC41" s="1"/>
      <c r="QJD41" s="1"/>
      <c r="QJE41" s="1"/>
      <c r="QJF41" s="1"/>
      <c r="QJG41" s="1"/>
      <c r="QJH41" s="1"/>
      <c r="QJI41" s="1"/>
      <c r="QJJ41" s="1"/>
      <c r="QJK41" s="1"/>
      <c r="QJL41" s="1"/>
      <c r="QJM41" s="1"/>
      <c r="QJN41" s="1"/>
      <c r="QJO41" s="1"/>
      <c r="QJP41" s="1"/>
      <c r="QJQ41" s="1"/>
      <c r="QJR41" s="1"/>
      <c r="QJS41" s="1"/>
      <c r="QJT41" s="1"/>
      <c r="QJU41" s="1"/>
      <c r="QJV41" s="1"/>
      <c r="QJW41" s="1"/>
      <c r="QJX41" s="1"/>
      <c r="QJY41" s="1"/>
      <c r="QJZ41" s="1"/>
      <c r="QKA41" s="1"/>
      <c r="QKB41" s="1"/>
      <c r="QKC41" s="1"/>
      <c r="QKD41" s="1"/>
      <c r="QKE41" s="1"/>
      <c r="QKF41" s="1"/>
      <c r="QKG41" s="1"/>
      <c r="QKH41" s="1"/>
      <c r="QKI41" s="1"/>
      <c r="QKJ41" s="1"/>
      <c r="QKK41" s="1"/>
      <c r="QKL41" s="1"/>
      <c r="QKM41" s="1"/>
      <c r="QKN41" s="1"/>
      <c r="QKO41" s="1"/>
      <c r="QKP41" s="1"/>
      <c r="QKQ41" s="1"/>
      <c r="QKR41" s="1"/>
      <c r="QKS41" s="1"/>
      <c r="QKT41" s="1"/>
      <c r="QKU41" s="1"/>
      <c r="QKV41" s="1"/>
      <c r="QKW41" s="1"/>
      <c r="QKX41" s="1"/>
      <c r="QKY41" s="1"/>
      <c r="QKZ41" s="1"/>
      <c r="QLA41" s="1"/>
      <c r="QLB41" s="1"/>
      <c r="QLC41" s="1"/>
      <c r="QLD41" s="1"/>
      <c r="QLE41" s="1"/>
      <c r="QLF41" s="1"/>
      <c r="QLG41" s="1"/>
      <c r="QLH41" s="1"/>
      <c r="QLI41" s="1"/>
      <c r="QLJ41" s="1"/>
      <c r="QLK41" s="1"/>
      <c r="QLL41" s="1"/>
      <c r="QLM41" s="1"/>
      <c r="QLN41" s="1"/>
      <c r="QLO41" s="1"/>
      <c r="QLP41" s="1"/>
      <c r="QLQ41" s="1"/>
      <c r="QLR41" s="1"/>
      <c r="QLS41" s="1"/>
      <c r="QLT41" s="1"/>
      <c r="QLU41" s="1"/>
      <c r="QLV41" s="1"/>
      <c r="QLW41" s="1"/>
      <c r="QLX41" s="1"/>
      <c r="QLY41" s="1"/>
      <c r="QLZ41" s="1"/>
      <c r="QMA41" s="1"/>
      <c r="QMB41" s="1"/>
      <c r="QMC41" s="1"/>
      <c r="QMD41" s="1"/>
      <c r="QME41" s="1"/>
      <c r="QMF41" s="1"/>
      <c r="QMG41" s="1"/>
      <c r="QMH41" s="1"/>
      <c r="QMI41" s="1"/>
      <c r="QMJ41" s="1"/>
      <c r="QMK41" s="1"/>
      <c r="QML41" s="1"/>
      <c r="QMM41" s="1"/>
      <c r="QMN41" s="1"/>
      <c r="QMO41" s="1"/>
      <c r="QMP41" s="1"/>
      <c r="QMQ41" s="1"/>
      <c r="QMR41" s="1"/>
      <c r="QMS41" s="1"/>
      <c r="QMT41" s="1"/>
      <c r="QMU41" s="1"/>
      <c r="QMV41" s="1"/>
      <c r="QMW41" s="1"/>
      <c r="QMX41" s="1"/>
      <c r="QMY41" s="1"/>
      <c r="QMZ41" s="1"/>
      <c r="QNA41" s="1"/>
      <c r="QNB41" s="1"/>
      <c r="QNC41" s="1"/>
      <c r="QND41" s="1"/>
      <c r="QNE41" s="1"/>
      <c r="QNF41" s="1"/>
      <c r="QNG41" s="1"/>
      <c r="QNH41" s="1"/>
      <c r="QNI41" s="1"/>
      <c r="QNJ41" s="1"/>
      <c r="QNK41" s="1"/>
      <c r="QNL41" s="1"/>
      <c r="QNM41" s="1"/>
      <c r="QNN41" s="1"/>
      <c r="QNO41" s="1"/>
      <c r="QNP41" s="1"/>
      <c r="QNQ41" s="1"/>
      <c r="QNR41" s="1"/>
      <c r="QNS41" s="1"/>
      <c r="QNT41" s="1"/>
      <c r="QNU41" s="1"/>
      <c r="QNV41" s="1"/>
      <c r="QNW41" s="1"/>
      <c r="QNX41" s="1"/>
      <c r="QNY41" s="1"/>
      <c r="QNZ41" s="1"/>
      <c r="QOA41" s="1"/>
      <c r="QOB41" s="1"/>
      <c r="QOC41" s="1"/>
      <c r="QOD41" s="1"/>
      <c r="QOE41" s="1"/>
      <c r="QOF41" s="1"/>
      <c r="QOG41" s="1"/>
      <c r="QOH41" s="1"/>
      <c r="QOI41" s="1"/>
      <c r="QOJ41" s="1"/>
      <c r="QOK41" s="1"/>
      <c r="QOL41" s="1"/>
      <c r="QOM41" s="1"/>
      <c r="QON41" s="1"/>
      <c r="QOO41" s="1"/>
      <c r="QOP41" s="1"/>
      <c r="QOQ41" s="1"/>
      <c r="QOR41" s="1"/>
      <c r="QOS41" s="1"/>
      <c r="QOT41" s="1"/>
      <c r="QOU41" s="1"/>
      <c r="QOV41" s="1"/>
      <c r="QOW41" s="1"/>
      <c r="QOX41" s="1"/>
      <c r="QOY41" s="1"/>
      <c r="QOZ41" s="1"/>
      <c r="QPA41" s="1"/>
      <c r="QPB41" s="1"/>
      <c r="QPC41" s="1"/>
      <c r="QPD41" s="1"/>
      <c r="QPE41" s="1"/>
      <c r="QPF41" s="1"/>
      <c r="QPG41" s="1"/>
      <c r="QPH41" s="1"/>
      <c r="QPI41" s="1"/>
      <c r="QPJ41" s="1"/>
      <c r="QPK41" s="1"/>
      <c r="QPL41" s="1"/>
      <c r="QPM41" s="1"/>
      <c r="QPN41" s="1"/>
      <c r="QPO41" s="1"/>
      <c r="QPP41" s="1"/>
      <c r="QPQ41" s="1"/>
      <c r="QPR41" s="1"/>
      <c r="QPS41" s="1"/>
      <c r="QPT41" s="1"/>
      <c r="QPU41" s="1"/>
      <c r="QPV41" s="1"/>
      <c r="QPW41" s="1"/>
      <c r="QPX41" s="1"/>
      <c r="QPY41" s="1"/>
      <c r="QPZ41" s="1"/>
      <c r="QQA41" s="1"/>
      <c r="QQB41" s="1"/>
      <c r="QQC41" s="1"/>
      <c r="QQD41" s="1"/>
      <c r="QQE41" s="1"/>
      <c r="QQF41" s="1"/>
      <c r="QQG41" s="1"/>
      <c r="QQH41" s="1"/>
      <c r="QQI41" s="1"/>
      <c r="QQJ41" s="1"/>
      <c r="QQK41" s="1"/>
      <c r="QQL41" s="1"/>
      <c r="QQM41" s="1"/>
      <c r="QQN41" s="1"/>
      <c r="QQO41" s="1"/>
      <c r="QQP41" s="1"/>
      <c r="QQQ41" s="1"/>
      <c r="QQR41" s="1"/>
      <c r="QQS41" s="1"/>
      <c r="QQT41" s="1"/>
      <c r="QQU41" s="1"/>
      <c r="QQV41" s="1"/>
      <c r="QQW41" s="1"/>
      <c r="QQX41" s="1"/>
      <c r="QQY41" s="1"/>
      <c r="QQZ41" s="1"/>
      <c r="QRA41" s="1"/>
      <c r="QRB41" s="1"/>
      <c r="QRC41" s="1"/>
      <c r="QRD41" s="1"/>
      <c r="QRE41" s="1"/>
      <c r="QRF41" s="1"/>
      <c r="QRG41" s="1"/>
      <c r="QRH41" s="1"/>
      <c r="QRI41" s="1"/>
      <c r="QRJ41" s="1"/>
      <c r="QRK41" s="1"/>
      <c r="QRL41" s="1"/>
      <c r="QRM41" s="1"/>
      <c r="QRN41" s="1"/>
      <c r="QRO41" s="1"/>
      <c r="QRP41" s="1"/>
      <c r="QRQ41" s="1"/>
      <c r="QRR41" s="1"/>
      <c r="QRS41" s="1"/>
      <c r="QRT41" s="1"/>
      <c r="QRU41" s="1"/>
      <c r="QRV41" s="1"/>
      <c r="QRW41" s="1"/>
      <c r="QRX41" s="1"/>
      <c r="QRY41" s="1"/>
      <c r="QRZ41" s="1"/>
      <c r="QSA41" s="1"/>
      <c r="QSB41" s="1"/>
      <c r="QSC41" s="1"/>
      <c r="QSD41" s="1"/>
      <c r="QSE41" s="1"/>
      <c r="QSF41" s="1"/>
      <c r="QSG41" s="1"/>
      <c r="QSH41" s="1"/>
      <c r="QSI41" s="1"/>
      <c r="QSJ41" s="1"/>
      <c r="QSK41" s="1"/>
      <c r="QSL41" s="1"/>
      <c r="QSM41" s="1"/>
      <c r="QSN41" s="1"/>
      <c r="QSO41" s="1"/>
      <c r="QSP41" s="1"/>
      <c r="QSQ41" s="1"/>
      <c r="QSR41" s="1"/>
      <c r="QSS41" s="1"/>
      <c r="QST41" s="1"/>
      <c r="QSU41" s="1"/>
      <c r="QSV41" s="1"/>
      <c r="QSW41" s="1"/>
      <c r="QSX41" s="1"/>
      <c r="QSY41" s="1"/>
      <c r="QSZ41" s="1"/>
      <c r="QTA41" s="1"/>
      <c r="QTB41" s="1"/>
      <c r="QTC41" s="1"/>
      <c r="QTD41" s="1"/>
      <c r="QTE41" s="1"/>
      <c r="QTF41" s="1"/>
      <c r="QTG41" s="1"/>
      <c r="QTH41" s="1"/>
      <c r="QTI41" s="1"/>
      <c r="QTJ41" s="1"/>
      <c r="QTK41" s="1"/>
      <c r="QTL41" s="1"/>
      <c r="QTM41" s="1"/>
      <c r="QTN41" s="1"/>
      <c r="QTO41" s="1"/>
      <c r="QTP41" s="1"/>
      <c r="QTQ41" s="1"/>
      <c r="QTR41" s="1"/>
      <c r="QTS41" s="1"/>
      <c r="QTT41" s="1"/>
      <c r="QTU41" s="1"/>
      <c r="QTV41" s="1"/>
      <c r="QTW41" s="1"/>
      <c r="QTX41" s="1"/>
      <c r="QTY41" s="1"/>
      <c r="QTZ41" s="1"/>
      <c r="QUA41" s="1"/>
      <c r="QUB41" s="1"/>
      <c r="QUC41" s="1"/>
      <c r="QUD41" s="1"/>
      <c r="QUE41" s="1"/>
      <c r="QUF41" s="1"/>
      <c r="QUG41" s="1"/>
      <c r="QUH41" s="1"/>
      <c r="QUI41" s="1"/>
      <c r="QUJ41" s="1"/>
      <c r="QUK41" s="1"/>
      <c r="QUL41" s="1"/>
      <c r="QUM41" s="1"/>
      <c r="QUN41" s="1"/>
      <c r="QUO41" s="1"/>
      <c r="QUP41" s="1"/>
      <c r="QUQ41" s="1"/>
      <c r="QUR41" s="1"/>
      <c r="QUS41" s="1"/>
      <c r="QUT41" s="1"/>
      <c r="QUU41" s="1"/>
      <c r="QUV41" s="1"/>
      <c r="QUW41" s="1"/>
      <c r="QUX41" s="1"/>
      <c r="QUY41" s="1"/>
      <c r="QUZ41" s="1"/>
      <c r="QVA41" s="1"/>
      <c r="QVB41" s="1"/>
      <c r="QVC41" s="1"/>
      <c r="QVD41" s="1"/>
      <c r="QVE41" s="1"/>
      <c r="QVF41" s="1"/>
      <c r="QVG41" s="1"/>
      <c r="QVH41" s="1"/>
      <c r="QVI41" s="1"/>
      <c r="QVJ41" s="1"/>
      <c r="QVK41" s="1"/>
      <c r="QVL41" s="1"/>
      <c r="QVM41" s="1"/>
      <c r="QVN41" s="1"/>
      <c r="QVO41" s="1"/>
      <c r="QVP41" s="1"/>
      <c r="QVQ41" s="1"/>
      <c r="QVR41" s="1"/>
      <c r="QVS41" s="1"/>
      <c r="QVT41" s="1"/>
      <c r="QVU41" s="1"/>
      <c r="QVV41" s="1"/>
      <c r="QVW41" s="1"/>
      <c r="QVX41" s="1"/>
      <c r="QVY41" s="1"/>
      <c r="QVZ41" s="1"/>
      <c r="QWA41" s="1"/>
      <c r="QWB41" s="1"/>
      <c r="QWC41" s="1"/>
      <c r="QWD41" s="1"/>
      <c r="QWE41" s="1"/>
      <c r="QWF41" s="1"/>
      <c r="QWG41" s="1"/>
      <c r="QWH41" s="1"/>
      <c r="QWI41" s="1"/>
      <c r="QWJ41" s="1"/>
      <c r="QWK41" s="1"/>
      <c r="QWL41" s="1"/>
      <c r="QWM41" s="1"/>
      <c r="QWN41" s="1"/>
      <c r="QWO41" s="1"/>
      <c r="QWP41" s="1"/>
      <c r="QWQ41" s="1"/>
      <c r="QWR41" s="1"/>
      <c r="QWS41" s="1"/>
      <c r="QWT41" s="1"/>
      <c r="QWU41" s="1"/>
      <c r="QWV41" s="1"/>
      <c r="QWW41" s="1"/>
      <c r="QWX41" s="1"/>
      <c r="QWY41" s="1"/>
      <c r="QWZ41" s="1"/>
      <c r="QXA41" s="1"/>
      <c r="QXB41" s="1"/>
      <c r="QXC41" s="1"/>
      <c r="QXD41" s="1"/>
      <c r="QXE41" s="1"/>
      <c r="QXF41" s="1"/>
      <c r="QXG41" s="1"/>
      <c r="QXH41" s="1"/>
      <c r="QXI41" s="1"/>
      <c r="QXJ41" s="1"/>
      <c r="QXK41" s="1"/>
      <c r="QXL41" s="1"/>
      <c r="QXM41" s="1"/>
      <c r="QXN41" s="1"/>
      <c r="QXO41" s="1"/>
      <c r="QXP41" s="1"/>
      <c r="QXQ41" s="1"/>
      <c r="QXR41" s="1"/>
      <c r="QXS41" s="1"/>
      <c r="QXT41" s="1"/>
      <c r="QXU41" s="1"/>
      <c r="QXV41" s="1"/>
      <c r="QXW41" s="1"/>
      <c r="QXX41" s="1"/>
      <c r="QXY41" s="1"/>
      <c r="QXZ41" s="1"/>
      <c r="QYA41" s="1"/>
      <c r="QYB41" s="1"/>
      <c r="QYC41" s="1"/>
      <c r="QYD41" s="1"/>
      <c r="QYE41" s="1"/>
      <c r="QYF41" s="1"/>
      <c r="QYG41" s="1"/>
      <c r="QYH41" s="1"/>
      <c r="QYI41" s="1"/>
      <c r="QYJ41" s="1"/>
      <c r="QYK41" s="1"/>
      <c r="QYL41" s="1"/>
      <c r="QYM41" s="1"/>
      <c r="QYN41" s="1"/>
      <c r="QYO41" s="1"/>
      <c r="QYP41" s="1"/>
      <c r="QYQ41" s="1"/>
      <c r="QYR41" s="1"/>
      <c r="QYS41" s="1"/>
      <c r="QYT41" s="1"/>
      <c r="QYU41" s="1"/>
      <c r="QYV41" s="1"/>
      <c r="QYW41" s="1"/>
      <c r="QYX41" s="1"/>
      <c r="QYY41" s="1"/>
      <c r="QYZ41" s="1"/>
      <c r="QZA41" s="1"/>
      <c r="QZB41" s="1"/>
      <c r="QZC41" s="1"/>
      <c r="QZD41" s="1"/>
      <c r="QZE41" s="1"/>
      <c r="QZF41" s="1"/>
      <c r="QZG41" s="1"/>
      <c r="QZH41" s="1"/>
      <c r="QZI41" s="1"/>
      <c r="QZJ41" s="1"/>
      <c r="QZK41" s="1"/>
      <c r="QZL41" s="1"/>
      <c r="QZM41" s="1"/>
      <c r="QZN41" s="1"/>
      <c r="QZO41" s="1"/>
      <c r="QZP41" s="1"/>
      <c r="QZQ41" s="1"/>
      <c r="QZR41" s="1"/>
      <c r="QZS41" s="1"/>
      <c r="QZT41" s="1"/>
      <c r="QZU41" s="1"/>
      <c r="QZV41" s="1"/>
      <c r="QZW41" s="1"/>
      <c r="QZX41" s="1"/>
      <c r="QZY41" s="1"/>
      <c r="QZZ41" s="1"/>
      <c r="RAA41" s="1"/>
      <c r="RAB41" s="1"/>
      <c r="RAC41" s="1"/>
      <c r="RAD41" s="1"/>
      <c r="RAE41" s="1"/>
      <c r="RAF41" s="1"/>
      <c r="RAG41" s="1"/>
      <c r="RAH41" s="1"/>
      <c r="RAI41" s="1"/>
      <c r="RAJ41" s="1"/>
      <c r="RAK41" s="1"/>
      <c r="RAL41" s="1"/>
      <c r="RAM41" s="1"/>
      <c r="RAN41" s="1"/>
      <c r="RAO41" s="1"/>
      <c r="RAP41" s="1"/>
      <c r="RAQ41" s="1"/>
      <c r="RAR41" s="1"/>
      <c r="RAS41" s="1"/>
      <c r="RAT41" s="1"/>
      <c r="RAU41" s="1"/>
      <c r="RAV41" s="1"/>
      <c r="RAW41" s="1"/>
      <c r="RAX41" s="1"/>
      <c r="RAY41" s="1"/>
      <c r="RAZ41" s="1"/>
      <c r="RBA41" s="1"/>
      <c r="RBB41" s="1"/>
      <c r="RBC41" s="1"/>
      <c r="RBD41" s="1"/>
      <c r="RBE41" s="1"/>
      <c r="RBF41" s="1"/>
      <c r="RBG41" s="1"/>
      <c r="RBH41" s="1"/>
      <c r="RBI41" s="1"/>
      <c r="RBJ41" s="1"/>
      <c r="RBK41" s="1"/>
      <c r="RBL41" s="1"/>
      <c r="RBM41" s="1"/>
      <c r="RBN41" s="1"/>
      <c r="RBO41" s="1"/>
      <c r="RBP41" s="1"/>
      <c r="RBQ41" s="1"/>
      <c r="RBR41" s="1"/>
      <c r="RBS41" s="1"/>
      <c r="RBT41" s="1"/>
      <c r="RBU41" s="1"/>
      <c r="RBV41" s="1"/>
      <c r="RBW41" s="1"/>
      <c r="RBX41" s="1"/>
      <c r="RBY41" s="1"/>
      <c r="RBZ41" s="1"/>
      <c r="RCA41" s="1"/>
      <c r="RCB41" s="1"/>
      <c r="RCC41" s="1"/>
      <c r="RCD41" s="1"/>
      <c r="RCE41" s="1"/>
      <c r="RCF41" s="1"/>
      <c r="RCG41" s="1"/>
      <c r="RCH41" s="1"/>
      <c r="RCI41" s="1"/>
      <c r="RCJ41" s="1"/>
      <c r="RCK41" s="1"/>
      <c r="RCL41" s="1"/>
      <c r="RCM41" s="1"/>
      <c r="RCN41" s="1"/>
      <c r="RCO41" s="1"/>
      <c r="RCP41" s="1"/>
      <c r="RCQ41" s="1"/>
      <c r="RCR41" s="1"/>
      <c r="RCS41" s="1"/>
      <c r="RCT41" s="1"/>
      <c r="RCU41" s="1"/>
      <c r="RCV41" s="1"/>
      <c r="RCW41" s="1"/>
      <c r="RCX41" s="1"/>
      <c r="RCY41" s="1"/>
      <c r="RCZ41" s="1"/>
      <c r="RDA41" s="1"/>
      <c r="RDB41" s="1"/>
      <c r="RDC41" s="1"/>
      <c r="RDD41" s="1"/>
      <c r="RDE41" s="1"/>
      <c r="RDF41" s="1"/>
      <c r="RDG41" s="1"/>
      <c r="RDH41" s="1"/>
      <c r="RDI41" s="1"/>
      <c r="RDJ41" s="1"/>
      <c r="RDK41" s="1"/>
      <c r="RDL41" s="1"/>
      <c r="RDM41" s="1"/>
      <c r="RDN41" s="1"/>
      <c r="RDO41" s="1"/>
      <c r="RDP41" s="1"/>
      <c r="RDQ41" s="1"/>
      <c r="RDR41" s="1"/>
      <c r="RDS41" s="1"/>
      <c r="RDT41" s="1"/>
      <c r="RDU41" s="1"/>
      <c r="RDV41" s="1"/>
      <c r="RDW41" s="1"/>
      <c r="RDX41" s="1"/>
      <c r="RDY41" s="1"/>
      <c r="RDZ41" s="1"/>
      <c r="REA41" s="1"/>
      <c r="REB41" s="1"/>
      <c r="REC41" s="1"/>
      <c r="RED41" s="1"/>
      <c r="REE41" s="1"/>
      <c r="REF41" s="1"/>
      <c r="REG41" s="1"/>
      <c r="REH41" s="1"/>
      <c r="REI41" s="1"/>
      <c r="REJ41" s="1"/>
      <c r="REK41" s="1"/>
      <c r="REL41" s="1"/>
      <c r="REM41" s="1"/>
      <c r="REN41" s="1"/>
      <c r="REO41" s="1"/>
      <c r="REP41" s="1"/>
      <c r="REQ41" s="1"/>
      <c r="RER41" s="1"/>
      <c r="RES41" s="1"/>
      <c r="RET41" s="1"/>
      <c r="REU41" s="1"/>
      <c r="REV41" s="1"/>
      <c r="REW41" s="1"/>
      <c r="REX41" s="1"/>
      <c r="REY41" s="1"/>
      <c r="REZ41" s="1"/>
      <c r="RFA41" s="1"/>
      <c r="RFB41" s="1"/>
      <c r="RFC41" s="1"/>
      <c r="RFD41" s="1"/>
      <c r="RFE41" s="1"/>
      <c r="RFF41" s="1"/>
      <c r="RFG41" s="1"/>
      <c r="RFH41" s="1"/>
      <c r="RFI41" s="1"/>
      <c r="RFJ41" s="1"/>
      <c r="RFK41" s="1"/>
      <c r="RFL41" s="1"/>
      <c r="RFM41" s="1"/>
      <c r="RFN41" s="1"/>
      <c r="RFO41" s="1"/>
      <c r="RFP41" s="1"/>
      <c r="RFQ41" s="1"/>
      <c r="RFR41" s="1"/>
      <c r="RFS41" s="1"/>
      <c r="RFT41" s="1"/>
      <c r="RFU41" s="1"/>
      <c r="RFV41" s="1"/>
      <c r="RFW41" s="1"/>
      <c r="RFX41" s="1"/>
      <c r="RFY41" s="1"/>
      <c r="RFZ41" s="1"/>
      <c r="RGA41" s="1"/>
      <c r="RGB41" s="1"/>
      <c r="RGC41" s="1"/>
      <c r="RGD41" s="1"/>
      <c r="RGE41" s="1"/>
      <c r="RGF41" s="1"/>
      <c r="RGG41" s="1"/>
      <c r="RGH41" s="1"/>
      <c r="RGI41" s="1"/>
      <c r="RGJ41" s="1"/>
      <c r="RGK41" s="1"/>
      <c r="RGL41" s="1"/>
      <c r="RGM41" s="1"/>
      <c r="RGN41" s="1"/>
      <c r="RGO41" s="1"/>
      <c r="RGP41" s="1"/>
      <c r="RGQ41" s="1"/>
      <c r="RGR41" s="1"/>
      <c r="RGS41" s="1"/>
      <c r="RGT41" s="1"/>
      <c r="RGU41" s="1"/>
      <c r="RGV41" s="1"/>
      <c r="RGW41" s="1"/>
      <c r="RGX41" s="1"/>
      <c r="RGY41" s="1"/>
      <c r="RGZ41" s="1"/>
      <c r="RHA41" s="1"/>
      <c r="RHB41" s="1"/>
      <c r="RHC41" s="1"/>
      <c r="RHD41" s="1"/>
      <c r="RHE41" s="1"/>
      <c r="RHF41" s="1"/>
      <c r="RHG41" s="1"/>
      <c r="RHH41" s="1"/>
      <c r="RHI41" s="1"/>
      <c r="RHJ41" s="1"/>
      <c r="RHK41" s="1"/>
      <c r="RHL41" s="1"/>
      <c r="RHM41" s="1"/>
      <c r="RHN41" s="1"/>
      <c r="RHO41" s="1"/>
      <c r="RHP41" s="1"/>
      <c r="RHQ41" s="1"/>
      <c r="RHR41" s="1"/>
      <c r="RHS41" s="1"/>
      <c r="RHT41" s="1"/>
      <c r="RHU41" s="1"/>
      <c r="RHV41" s="1"/>
      <c r="RHW41" s="1"/>
      <c r="RHX41" s="1"/>
      <c r="RHY41" s="1"/>
      <c r="RHZ41" s="1"/>
      <c r="RIA41" s="1"/>
      <c r="RIB41" s="1"/>
      <c r="RIC41" s="1"/>
      <c r="RID41" s="1"/>
      <c r="RIE41" s="1"/>
      <c r="RIF41" s="1"/>
      <c r="RIG41" s="1"/>
      <c r="RIH41" s="1"/>
      <c r="RII41" s="1"/>
      <c r="RIJ41" s="1"/>
      <c r="RIK41" s="1"/>
      <c r="RIL41" s="1"/>
      <c r="RIM41" s="1"/>
      <c r="RIN41" s="1"/>
      <c r="RIO41" s="1"/>
      <c r="RIP41" s="1"/>
      <c r="RIQ41" s="1"/>
      <c r="RIR41" s="1"/>
      <c r="RIS41" s="1"/>
      <c r="RIT41" s="1"/>
      <c r="RIU41" s="1"/>
      <c r="RIV41" s="1"/>
      <c r="RIW41" s="1"/>
      <c r="RIX41" s="1"/>
      <c r="RIY41" s="1"/>
      <c r="RIZ41" s="1"/>
      <c r="RJA41" s="1"/>
      <c r="RJB41" s="1"/>
      <c r="RJC41" s="1"/>
      <c r="RJD41" s="1"/>
      <c r="RJE41" s="1"/>
      <c r="RJF41" s="1"/>
      <c r="RJG41" s="1"/>
      <c r="RJH41" s="1"/>
      <c r="RJI41" s="1"/>
      <c r="RJJ41" s="1"/>
      <c r="RJK41" s="1"/>
      <c r="RJL41" s="1"/>
      <c r="RJM41" s="1"/>
      <c r="RJN41" s="1"/>
      <c r="RJO41" s="1"/>
      <c r="RJP41" s="1"/>
      <c r="RJQ41" s="1"/>
      <c r="RJR41" s="1"/>
      <c r="RJS41" s="1"/>
      <c r="RJT41" s="1"/>
      <c r="RJU41" s="1"/>
      <c r="RJV41" s="1"/>
      <c r="RJW41" s="1"/>
      <c r="RJX41" s="1"/>
      <c r="RJY41" s="1"/>
      <c r="RJZ41" s="1"/>
      <c r="RKA41" s="1"/>
      <c r="RKB41" s="1"/>
      <c r="RKC41" s="1"/>
      <c r="RKD41" s="1"/>
      <c r="RKE41" s="1"/>
      <c r="RKF41" s="1"/>
      <c r="RKG41" s="1"/>
      <c r="RKH41" s="1"/>
      <c r="RKI41" s="1"/>
      <c r="RKJ41" s="1"/>
      <c r="RKK41" s="1"/>
      <c r="RKL41" s="1"/>
      <c r="RKM41" s="1"/>
      <c r="RKN41" s="1"/>
      <c r="RKO41" s="1"/>
      <c r="RKP41" s="1"/>
      <c r="RKQ41" s="1"/>
      <c r="RKR41" s="1"/>
      <c r="RKS41" s="1"/>
      <c r="RKT41" s="1"/>
      <c r="RKU41" s="1"/>
      <c r="RKV41" s="1"/>
      <c r="RKW41" s="1"/>
      <c r="RKX41" s="1"/>
      <c r="RKY41" s="1"/>
      <c r="RKZ41" s="1"/>
      <c r="RLA41" s="1"/>
      <c r="RLB41" s="1"/>
      <c r="RLC41" s="1"/>
      <c r="RLD41" s="1"/>
      <c r="RLE41" s="1"/>
      <c r="RLF41" s="1"/>
      <c r="RLG41" s="1"/>
      <c r="RLH41" s="1"/>
      <c r="RLI41" s="1"/>
      <c r="RLJ41" s="1"/>
      <c r="RLK41" s="1"/>
      <c r="RLL41" s="1"/>
      <c r="RLM41" s="1"/>
      <c r="RLN41" s="1"/>
      <c r="RLO41" s="1"/>
      <c r="RLP41" s="1"/>
      <c r="RLQ41" s="1"/>
      <c r="RLR41" s="1"/>
      <c r="RLS41" s="1"/>
      <c r="RLT41" s="1"/>
      <c r="RLU41" s="1"/>
      <c r="RLV41" s="1"/>
      <c r="RLW41" s="1"/>
      <c r="RLX41" s="1"/>
      <c r="RLY41" s="1"/>
      <c r="RLZ41" s="1"/>
      <c r="RMA41" s="1"/>
      <c r="RMB41" s="1"/>
      <c r="RMC41" s="1"/>
      <c r="RMD41" s="1"/>
      <c r="RME41" s="1"/>
      <c r="RMF41" s="1"/>
      <c r="RMG41" s="1"/>
      <c r="RMH41" s="1"/>
      <c r="RMI41" s="1"/>
      <c r="RMJ41" s="1"/>
      <c r="RMK41" s="1"/>
      <c r="RML41" s="1"/>
      <c r="RMM41" s="1"/>
      <c r="RMN41" s="1"/>
      <c r="RMO41" s="1"/>
      <c r="RMP41" s="1"/>
      <c r="RMQ41" s="1"/>
      <c r="RMR41" s="1"/>
      <c r="RMS41" s="1"/>
      <c r="RMT41" s="1"/>
      <c r="RMU41" s="1"/>
      <c r="RMV41" s="1"/>
      <c r="RMW41" s="1"/>
      <c r="RMX41" s="1"/>
      <c r="RMY41" s="1"/>
      <c r="RMZ41" s="1"/>
      <c r="RNA41" s="1"/>
      <c r="RNB41" s="1"/>
      <c r="RNC41" s="1"/>
      <c r="RND41" s="1"/>
      <c r="RNE41" s="1"/>
      <c r="RNF41" s="1"/>
      <c r="RNG41" s="1"/>
      <c r="RNH41" s="1"/>
      <c r="RNI41" s="1"/>
      <c r="RNJ41" s="1"/>
      <c r="RNK41" s="1"/>
      <c r="RNL41" s="1"/>
      <c r="RNM41" s="1"/>
      <c r="RNN41" s="1"/>
      <c r="RNO41" s="1"/>
      <c r="RNP41" s="1"/>
      <c r="RNQ41" s="1"/>
      <c r="RNR41" s="1"/>
      <c r="RNS41" s="1"/>
      <c r="RNT41" s="1"/>
      <c r="RNU41" s="1"/>
      <c r="RNV41" s="1"/>
      <c r="RNW41" s="1"/>
      <c r="RNX41" s="1"/>
      <c r="RNY41" s="1"/>
      <c r="RNZ41" s="1"/>
      <c r="ROA41" s="1"/>
      <c r="ROB41" s="1"/>
      <c r="ROC41" s="1"/>
      <c r="ROD41" s="1"/>
      <c r="ROE41" s="1"/>
      <c r="ROF41" s="1"/>
      <c r="ROG41" s="1"/>
      <c r="ROH41" s="1"/>
      <c r="ROI41" s="1"/>
      <c r="ROJ41" s="1"/>
      <c r="ROK41" s="1"/>
      <c r="ROL41" s="1"/>
      <c r="ROM41" s="1"/>
      <c r="RON41" s="1"/>
      <c r="ROO41" s="1"/>
      <c r="ROP41" s="1"/>
      <c r="ROQ41" s="1"/>
      <c r="ROR41" s="1"/>
      <c r="ROS41" s="1"/>
      <c r="ROT41" s="1"/>
      <c r="ROU41" s="1"/>
      <c r="ROV41" s="1"/>
      <c r="ROW41" s="1"/>
      <c r="ROX41" s="1"/>
      <c r="ROY41" s="1"/>
      <c r="ROZ41" s="1"/>
      <c r="RPA41" s="1"/>
      <c r="RPB41" s="1"/>
      <c r="RPC41" s="1"/>
      <c r="RPD41" s="1"/>
      <c r="RPE41" s="1"/>
      <c r="RPF41" s="1"/>
      <c r="RPG41" s="1"/>
      <c r="RPH41" s="1"/>
      <c r="RPI41" s="1"/>
      <c r="RPJ41" s="1"/>
      <c r="RPK41" s="1"/>
      <c r="RPL41" s="1"/>
      <c r="RPM41" s="1"/>
      <c r="RPN41" s="1"/>
      <c r="RPO41" s="1"/>
      <c r="RPP41" s="1"/>
      <c r="RPQ41" s="1"/>
      <c r="RPR41" s="1"/>
      <c r="RPS41" s="1"/>
      <c r="RPT41" s="1"/>
      <c r="RPU41" s="1"/>
      <c r="RPV41" s="1"/>
      <c r="RPW41" s="1"/>
      <c r="RPX41" s="1"/>
      <c r="RPY41" s="1"/>
      <c r="RPZ41" s="1"/>
      <c r="RQA41" s="1"/>
      <c r="RQB41" s="1"/>
      <c r="RQC41" s="1"/>
      <c r="RQD41" s="1"/>
      <c r="RQE41" s="1"/>
      <c r="RQF41" s="1"/>
      <c r="RQG41" s="1"/>
      <c r="RQH41" s="1"/>
      <c r="RQI41" s="1"/>
      <c r="RQJ41" s="1"/>
      <c r="RQK41" s="1"/>
      <c r="RQL41" s="1"/>
      <c r="RQM41" s="1"/>
      <c r="RQN41" s="1"/>
      <c r="RQO41" s="1"/>
      <c r="RQP41" s="1"/>
      <c r="RQQ41" s="1"/>
      <c r="RQR41" s="1"/>
      <c r="RQS41" s="1"/>
      <c r="RQT41" s="1"/>
      <c r="RQU41" s="1"/>
      <c r="RQV41" s="1"/>
      <c r="RQW41" s="1"/>
      <c r="RQX41" s="1"/>
      <c r="RQY41" s="1"/>
      <c r="RQZ41" s="1"/>
      <c r="RRA41" s="1"/>
      <c r="RRB41" s="1"/>
      <c r="RRC41" s="1"/>
      <c r="RRD41" s="1"/>
      <c r="RRE41" s="1"/>
      <c r="RRF41" s="1"/>
      <c r="RRG41" s="1"/>
      <c r="RRH41" s="1"/>
      <c r="RRI41" s="1"/>
      <c r="RRJ41" s="1"/>
      <c r="RRK41" s="1"/>
      <c r="RRL41" s="1"/>
      <c r="RRM41" s="1"/>
      <c r="RRN41" s="1"/>
      <c r="RRO41" s="1"/>
      <c r="RRP41" s="1"/>
      <c r="RRQ41" s="1"/>
      <c r="RRR41" s="1"/>
      <c r="RRS41" s="1"/>
      <c r="RRT41" s="1"/>
      <c r="RRU41" s="1"/>
      <c r="RRV41" s="1"/>
      <c r="RRW41" s="1"/>
      <c r="RRX41" s="1"/>
      <c r="RRY41" s="1"/>
      <c r="RRZ41" s="1"/>
      <c r="RSA41" s="1"/>
      <c r="RSB41" s="1"/>
      <c r="RSC41" s="1"/>
      <c r="RSD41" s="1"/>
      <c r="RSE41" s="1"/>
      <c r="RSF41" s="1"/>
      <c r="RSG41" s="1"/>
      <c r="RSH41" s="1"/>
      <c r="RSI41" s="1"/>
      <c r="RSJ41" s="1"/>
      <c r="RSK41" s="1"/>
      <c r="RSL41" s="1"/>
      <c r="RSM41" s="1"/>
      <c r="RSN41" s="1"/>
      <c r="RSO41" s="1"/>
      <c r="RSP41" s="1"/>
      <c r="RSQ41" s="1"/>
      <c r="RSR41" s="1"/>
      <c r="RSS41" s="1"/>
      <c r="RST41" s="1"/>
      <c r="RSU41" s="1"/>
      <c r="RSV41" s="1"/>
      <c r="RSW41" s="1"/>
      <c r="RSX41" s="1"/>
      <c r="RSY41" s="1"/>
      <c r="RSZ41" s="1"/>
      <c r="RTA41" s="1"/>
      <c r="RTB41" s="1"/>
      <c r="RTC41" s="1"/>
      <c r="RTD41" s="1"/>
      <c r="RTE41" s="1"/>
      <c r="RTF41" s="1"/>
      <c r="RTG41" s="1"/>
      <c r="RTH41" s="1"/>
      <c r="RTI41" s="1"/>
      <c r="RTJ41" s="1"/>
      <c r="RTK41" s="1"/>
      <c r="RTL41" s="1"/>
      <c r="RTM41" s="1"/>
      <c r="RTN41" s="1"/>
      <c r="RTO41" s="1"/>
      <c r="RTP41" s="1"/>
      <c r="RTQ41" s="1"/>
      <c r="RTR41" s="1"/>
      <c r="RTS41" s="1"/>
      <c r="RTT41" s="1"/>
      <c r="RTU41" s="1"/>
      <c r="RTV41" s="1"/>
      <c r="RTW41" s="1"/>
      <c r="RTX41" s="1"/>
      <c r="RTY41" s="1"/>
      <c r="RTZ41" s="1"/>
      <c r="RUA41" s="1"/>
      <c r="RUB41" s="1"/>
      <c r="RUC41" s="1"/>
      <c r="RUD41" s="1"/>
      <c r="RUE41" s="1"/>
      <c r="RUF41" s="1"/>
      <c r="RUG41" s="1"/>
      <c r="RUH41" s="1"/>
      <c r="RUI41" s="1"/>
      <c r="RUJ41" s="1"/>
      <c r="RUK41" s="1"/>
      <c r="RUL41" s="1"/>
      <c r="RUM41" s="1"/>
      <c r="RUN41" s="1"/>
      <c r="RUO41" s="1"/>
      <c r="RUP41" s="1"/>
      <c r="RUQ41" s="1"/>
      <c r="RUR41" s="1"/>
      <c r="RUS41" s="1"/>
      <c r="RUT41" s="1"/>
      <c r="RUU41" s="1"/>
      <c r="RUV41" s="1"/>
      <c r="RUW41" s="1"/>
      <c r="RUX41" s="1"/>
      <c r="RUY41" s="1"/>
      <c r="RUZ41" s="1"/>
      <c r="RVA41" s="1"/>
      <c r="RVB41" s="1"/>
      <c r="RVC41" s="1"/>
      <c r="RVD41" s="1"/>
      <c r="RVE41" s="1"/>
      <c r="RVF41" s="1"/>
      <c r="RVG41" s="1"/>
      <c r="RVH41" s="1"/>
      <c r="RVI41" s="1"/>
      <c r="RVJ41" s="1"/>
      <c r="RVK41" s="1"/>
      <c r="RVL41" s="1"/>
      <c r="RVM41" s="1"/>
      <c r="RVN41" s="1"/>
      <c r="RVO41" s="1"/>
      <c r="RVP41" s="1"/>
      <c r="RVQ41" s="1"/>
      <c r="RVR41" s="1"/>
      <c r="RVS41" s="1"/>
      <c r="RVT41" s="1"/>
      <c r="RVU41" s="1"/>
      <c r="RVV41" s="1"/>
      <c r="RVW41" s="1"/>
      <c r="RVX41" s="1"/>
      <c r="RVY41" s="1"/>
      <c r="RVZ41" s="1"/>
      <c r="RWA41" s="1"/>
      <c r="RWB41" s="1"/>
      <c r="RWC41" s="1"/>
      <c r="RWD41" s="1"/>
      <c r="RWE41" s="1"/>
      <c r="RWF41" s="1"/>
      <c r="RWG41" s="1"/>
      <c r="RWH41" s="1"/>
      <c r="RWI41" s="1"/>
      <c r="RWJ41" s="1"/>
      <c r="RWK41" s="1"/>
      <c r="RWL41" s="1"/>
      <c r="RWM41" s="1"/>
      <c r="RWN41" s="1"/>
      <c r="RWO41" s="1"/>
      <c r="RWP41" s="1"/>
      <c r="RWQ41" s="1"/>
      <c r="RWR41" s="1"/>
      <c r="RWS41" s="1"/>
      <c r="RWT41" s="1"/>
      <c r="RWU41" s="1"/>
      <c r="RWV41" s="1"/>
      <c r="RWW41" s="1"/>
      <c r="RWX41" s="1"/>
      <c r="RWY41" s="1"/>
      <c r="RWZ41" s="1"/>
      <c r="RXA41" s="1"/>
      <c r="RXB41" s="1"/>
      <c r="RXC41" s="1"/>
      <c r="RXD41" s="1"/>
      <c r="RXE41" s="1"/>
      <c r="RXF41" s="1"/>
      <c r="RXG41" s="1"/>
      <c r="RXH41" s="1"/>
      <c r="RXI41" s="1"/>
      <c r="RXJ41" s="1"/>
      <c r="RXK41" s="1"/>
      <c r="RXL41" s="1"/>
      <c r="RXM41" s="1"/>
      <c r="RXN41" s="1"/>
      <c r="RXO41" s="1"/>
      <c r="RXP41" s="1"/>
      <c r="RXQ41" s="1"/>
      <c r="RXR41" s="1"/>
      <c r="RXS41" s="1"/>
      <c r="RXT41" s="1"/>
      <c r="RXU41" s="1"/>
      <c r="RXV41" s="1"/>
      <c r="RXW41" s="1"/>
      <c r="RXX41" s="1"/>
      <c r="RXY41" s="1"/>
      <c r="RXZ41" s="1"/>
      <c r="RYA41" s="1"/>
      <c r="RYB41" s="1"/>
      <c r="RYC41" s="1"/>
      <c r="RYD41" s="1"/>
      <c r="RYE41" s="1"/>
      <c r="RYF41" s="1"/>
      <c r="RYG41" s="1"/>
      <c r="RYH41" s="1"/>
      <c r="RYI41" s="1"/>
      <c r="RYJ41" s="1"/>
      <c r="RYK41" s="1"/>
      <c r="RYL41" s="1"/>
      <c r="RYM41" s="1"/>
      <c r="RYN41" s="1"/>
      <c r="RYO41" s="1"/>
      <c r="RYP41" s="1"/>
      <c r="RYQ41" s="1"/>
      <c r="RYR41" s="1"/>
      <c r="RYS41" s="1"/>
      <c r="RYT41" s="1"/>
      <c r="RYU41" s="1"/>
      <c r="RYV41" s="1"/>
      <c r="RYW41" s="1"/>
      <c r="RYX41" s="1"/>
      <c r="RYY41" s="1"/>
      <c r="RYZ41" s="1"/>
      <c r="RZA41" s="1"/>
      <c r="RZB41" s="1"/>
      <c r="RZC41" s="1"/>
      <c r="RZD41" s="1"/>
      <c r="RZE41" s="1"/>
      <c r="RZF41" s="1"/>
      <c r="RZG41" s="1"/>
      <c r="RZH41" s="1"/>
      <c r="RZI41" s="1"/>
      <c r="RZJ41" s="1"/>
      <c r="RZK41" s="1"/>
      <c r="RZL41" s="1"/>
      <c r="RZM41" s="1"/>
      <c r="RZN41" s="1"/>
      <c r="RZO41" s="1"/>
      <c r="RZP41" s="1"/>
      <c r="RZQ41" s="1"/>
      <c r="RZR41" s="1"/>
      <c r="RZS41" s="1"/>
      <c r="RZT41" s="1"/>
      <c r="RZU41" s="1"/>
      <c r="RZV41" s="1"/>
      <c r="RZW41" s="1"/>
      <c r="RZX41" s="1"/>
      <c r="RZY41" s="1"/>
      <c r="RZZ41" s="1"/>
      <c r="SAA41" s="1"/>
      <c r="SAB41" s="1"/>
      <c r="SAC41" s="1"/>
      <c r="SAD41" s="1"/>
      <c r="SAE41" s="1"/>
      <c r="SAF41" s="1"/>
      <c r="SAG41" s="1"/>
      <c r="SAH41" s="1"/>
      <c r="SAI41" s="1"/>
      <c r="SAJ41" s="1"/>
      <c r="SAK41" s="1"/>
      <c r="SAL41" s="1"/>
      <c r="SAM41" s="1"/>
      <c r="SAN41" s="1"/>
      <c r="SAO41" s="1"/>
      <c r="SAP41" s="1"/>
      <c r="SAQ41" s="1"/>
      <c r="SAR41" s="1"/>
      <c r="SAS41" s="1"/>
      <c r="SAT41" s="1"/>
      <c r="SAU41" s="1"/>
      <c r="SAV41" s="1"/>
      <c r="SAW41" s="1"/>
      <c r="SAX41" s="1"/>
      <c r="SAY41" s="1"/>
      <c r="SAZ41" s="1"/>
      <c r="SBA41" s="1"/>
      <c r="SBB41" s="1"/>
      <c r="SBC41" s="1"/>
      <c r="SBD41" s="1"/>
      <c r="SBE41" s="1"/>
      <c r="SBF41" s="1"/>
      <c r="SBG41" s="1"/>
      <c r="SBH41" s="1"/>
      <c r="SBI41" s="1"/>
      <c r="SBJ41" s="1"/>
      <c r="SBK41" s="1"/>
      <c r="SBL41" s="1"/>
      <c r="SBM41" s="1"/>
      <c r="SBN41" s="1"/>
      <c r="SBO41" s="1"/>
      <c r="SBP41" s="1"/>
      <c r="SBQ41" s="1"/>
      <c r="SBR41" s="1"/>
      <c r="SBS41" s="1"/>
      <c r="SBT41" s="1"/>
      <c r="SBU41" s="1"/>
      <c r="SBV41" s="1"/>
      <c r="SBW41" s="1"/>
      <c r="SBX41" s="1"/>
      <c r="SBY41" s="1"/>
      <c r="SBZ41" s="1"/>
      <c r="SCA41" s="1"/>
      <c r="SCB41" s="1"/>
      <c r="SCC41" s="1"/>
      <c r="SCD41" s="1"/>
      <c r="SCE41" s="1"/>
      <c r="SCF41" s="1"/>
      <c r="SCG41" s="1"/>
      <c r="SCH41" s="1"/>
      <c r="SCI41" s="1"/>
      <c r="SCJ41" s="1"/>
      <c r="SCK41" s="1"/>
      <c r="SCL41" s="1"/>
      <c r="SCM41" s="1"/>
      <c r="SCN41" s="1"/>
      <c r="SCO41" s="1"/>
      <c r="SCP41" s="1"/>
      <c r="SCQ41" s="1"/>
      <c r="SCR41" s="1"/>
      <c r="SCS41" s="1"/>
      <c r="SCT41" s="1"/>
      <c r="SCU41" s="1"/>
      <c r="SCV41" s="1"/>
      <c r="SCW41" s="1"/>
      <c r="SCX41" s="1"/>
      <c r="SCY41" s="1"/>
      <c r="SCZ41" s="1"/>
      <c r="SDA41" s="1"/>
      <c r="SDB41" s="1"/>
      <c r="SDC41" s="1"/>
      <c r="SDD41" s="1"/>
      <c r="SDE41" s="1"/>
      <c r="SDF41" s="1"/>
      <c r="SDG41" s="1"/>
      <c r="SDH41" s="1"/>
      <c r="SDI41" s="1"/>
      <c r="SDJ41" s="1"/>
      <c r="SDK41" s="1"/>
      <c r="SDL41" s="1"/>
      <c r="SDM41" s="1"/>
      <c r="SDN41" s="1"/>
      <c r="SDO41" s="1"/>
      <c r="SDP41" s="1"/>
      <c r="SDQ41" s="1"/>
      <c r="SDR41" s="1"/>
      <c r="SDS41" s="1"/>
      <c r="SDT41" s="1"/>
      <c r="SDU41" s="1"/>
      <c r="SDV41" s="1"/>
      <c r="SDW41" s="1"/>
      <c r="SDX41" s="1"/>
      <c r="SDY41" s="1"/>
      <c r="SDZ41" s="1"/>
      <c r="SEA41" s="1"/>
      <c r="SEB41" s="1"/>
      <c r="SEC41" s="1"/>
      <c r="SED41" s="1"/>
      <c r="SEE41" s="1"/>
      <c r="SEF41" s="1"/>
      <c r="SEG41" s="1"/>
      <c r="SEH41" s="1"/>
      <c r="SEI41" s="1"/>
      <c r="SEJ41" s="1"/>
      <c r="SEK41" s="1"/>
      <c r="SEL41" s="1"/>
      <c r="SEM41" s="1"/>
      <c r="SEN41" s="1"/>
      <c r="SEO41" s="1"/>
      <c r="SEP41" s="1"/>
      <c r="SEQ41" s="1"/>
      <c r="SER41" s="1"/>
      <c r="SES41" s="1"/>
      <c r="SET41" s="1"/>
      <c r="SEU41" s="1"/>
      <c r="SEV41" s="1"/>
      <c r="SEW41" s="1"/>
      <c r="SEX41" s="1"/>
      <c r="SEY41" s="1"/>
      <c r="SEZ41" s="1"/>
      <c r="SFA41" s="1"/>
      <c r="SFB41" s="1"/>
      <c r="SFC41" s="1"/>
      <c r="SFD41" s="1"/>
      <c r="SFE41" s="1"/>
      <c r="SFF41" s="1"/>
      <c r="SFG41" s="1"/>
      <c r="SFH41" s="1"/>
      <c r="SFI41" s="1"/>
      <c r="SFJ41" s="1"/>
      <c r="SFK41" s="1"/>
      <c r="SFL41" s="1"/>
      <c r="SFM41" s="1"/>
      <c r="SFN41" s="1"/>
      <c r="SFO41" s="1"/>
      <c r="SFP41" s="1"/>
      <c r="SFQ41" s="1"/>
      <c r="SFR41" s="1"/>
      <c r="SFS41" s="1"/>
      <c r="SFT41" s="1"/>
      <c r="SFU41" s="1"/>
      <c r="SFV41" s="1"/>
      <c r="SFW41" s="1"/>
      <c r="SFX41" s="1"/>
      <c r="SFY41" s="1"/>
      <c r="SFZ41" s="1"/>
      <c r="SGA41" s="1"/>
      <c r="SGB41" s="1"/>
      <c r="SGC41" s="1"/>
      <c r="SGD41" s="1"/>
      <c r="SGE41" s="1"/>
      <c r="SGF41" s="1"/>
      <c r="SGG41" s="1"/>
      <c r="SGH41" s="1"/>
      <c r="SGI41" s="1"/>
      <c r="SGJ41" s="1"/>
      <c r="SGK41" s="1"/>
      <c r="SGL41" s="1"/>
      <c r="SGM41" s="1"/>
      <c r="SGN41" s="1"/>
      <c r="SGO41" s="1"/>
      <c r="SGP41" s="1"/>
      <c r="SGQ41" s="1"/>
      <c r="SGR41" s="1"/>
      <c r="SGS41" s="1"/>
      <c r="SGT41" s="1"/>
      <c r="SGU41" s="1"/>
      <c r="SGV41" s="1"/>
      <c r="SGW41" s="1"/>
      <c r="SGX41" s="1"/>
      <c r="SGY41" s="1"/>
      <c r="SGZ41" s="1"/>
      <c r="SHA41" s="1"/>
      <c r="SHB41" s="1"/>
      <c r="SHC41" s="1"/>
      <c r="SHD41" s="1"/>
      <c r="SHE41" s="1"/>
      <c r="SHF41" s="1"/>
      <c r="SHG41" s="1"/>
      <c r="SHH41" s="1"/>
      <c r="SHI41" s="1"/>
      <c r="SHJ41" s="1"/>
      <c r="SHK41" s="1"/>
      <c r="SHL41" s="1"/>
      <c r="SHM41" s="1"/>
      <c r="SHN41" s="1"/>
      <c r="SHO41" s="1"/>
      <c r="SHP41" s="1"/>
      <c r="SHQ41" s="1"/>
      <c r="SHR41" s="1"/>
      <c r="SHS41" s="1"/>
      <c r="SHT41" s="1"/>
      <c r="SHU41" s="1"/>
      <c r="SHV41" s="1"/>
      <c r="SHW41" s="1"/>
      <c r="SHX41" s="1"/>
      <c r="SHY41" s="1"/>
      <c r="SHZ41" s="1"/>
      <c r="SIA41" s="1"/>
      <c r="SIB41" s="1"/>
      <c r="SIC41" s="1"/>
      <c r="SID41" s="1"/>
      <c r="SIE41" s="1"/>
      <c r="SIF41" s="1"/>
      <c r="SIG41" s="1"/>
      <c r="SIH41" s="1"/>
      <c r="SII41" s="1"/>
      <c r="SIJ41" s="1"/>
      <c r="SIK41" s="1"/>
      <c r="SIL41" s="1"/>
      <c r="SIM41" s="1"/>
      <c r="SIN41" s="1"/>
      <c r="SIO41" s="1"/>
      <c r="SIP41" s="1"/>
      <c r="SIQ41" s="1"/>
      <c r="SIR41" s="1"/>
      <c r="SIS41" s="1"/>
      <c r="SIT41" s="1"/>
      <c r="SIU41" s="1"/>
      <c r="SIV41" s="1"/>
      <c r="SIW41" s="1"/>
      <c r="SIX41" s="1"/>
      <c r="SIY41" s="1"/>
      <c r="SIZ41" s="1"/>
      <c r="SJA41" s="1"/>
      <c r="SJB41" s="1"/>
      <c r="SJC41" s="1"/>
      <c r="SJD41" s="1"/>
      <c r="SJE41" s="1"/>
      <c r="SJF41" s="1"/>
      <c r="SJG41" s="1"/>
      <c r="SJH41" s="1"/>
      <c r="SJI41" s="1"/>
      <c r="SJJ41" s="1"/>
      <c r="SJK41" s="1"/>
      <c r="SJL41" s="1"/>
      <c r="SJM41" s="1"/>
      <c r="SJN41" s="1"/>
      <c r="SJO41" s="1"/>
      <c r="SJP41" s="1"/>
      <c r="SJQ41" s="1"/>
      <c r="SJR41" s="1"/>
      <c r="SJS41" s="1"/>
      <c r="SJT41" s="1"/>
      <c r="SJU41" s="1"/>
      <c r="SJV41" s="1"/>
      <c r="SJW41" s="1"/>
      <c r="SJX41" s="1"/>
      <c r="SJY41" s="1"/>
      <c r="SJZ41" s="1"/>
      <c r="SKA41" s="1"/>
      <c r="SKB41" s="1"/>
      <c r="SKC41" s="1"/>
      <c r="SKD41" s="1"/>
      <c r="SKE41" s="1"/>
      <c r="SKF41" s="1"/>
      <c r="SKG41" s="1"/>
      <c r="SKH41" s="1"/>
      <c r="SKI41" s="1"/>
      <c r="SKJ41" s="1"/>
      <c r="SKK41" s="1"/>
      <c r="SKL41" s="1"/>
      <c r="SKM41" s="1"/>
      <c r="SKN41" s="1"/>
      <c r="SKO41" s="1"/>
      <c r="SKP41" s="1"/>
      <c r="SKQ41" s="1"/>
      <c r="SKR41" s="1"/>
      <c r="SKS41" s="1"/>
      <c r="SKT41" s="1"/>
      <c r="SKU41" s="1"/>
      <c r="SKV41" s="1"/>
      <c r="SKW41" s="1"/>
      <c r="SKX41" s="1"/>
      <c r="SKY41" s="1"/>
      <c r="SKZ41" s="1"/>
      <c r="SLA41" s="1"/>
      <c r="SLB41" s="1"/>
      <c r="SLC41" s="1"/>
      <c r="SLD41" s="1"/>
      <c r="SLE41" s="1"/>
      <c r="SLF41" s="1"/>
      <c r="SLG41" s="1"/>
      <c r="SLH41" s="1"/>
      <c r="SLI41" s="1"/>
      <c r="SLJ41" s="1"/>
      <c r="SLK41" s="1"/>
      <c r="SLL41" s="1"/>
      <c r="SLM41" s="1"/>
      <c r="SLN41" s="1"/>
      <c r="SLO41" s="1"/>
      <c r="SLP41" s="1"/>
      <c r="SLQ41" s="1"/>
      <c r="SLR41" s="1"/>
      <c r="SLS41" s="1"/>
      <c r="SLT41" s="1"/>
      <c r="SLU41" s="1"/>
      <c r="SLV41" s="1"/>
      <c r="SLW41" s="1"/>
      <c r="SLX41" s="1"/>
      <c r="SLY41" s="1"/>
      <c r="SLZ41" s="1"/>
      <c r="SMA41" s="1"/>
      <c r="SMB41" s="1"/>
      <c r="SMC41" s="1"/>
      <c r="SMD41" s="1"/>
      <c r="SME41" s="1"/>
      <c r="SMF41" s="1"/>
      <c r="SMG41" s="1"/>
      <c r="SMH41" s="1"/>
      <c r="SMI41" s="1"/>
      <c r="SMJ41" s="1"/>
      <c r="SMK41" s="1"/>
      <c r="SML41" s="1"/>
      <c r="SMM41" s="1"/>
      <c r="SMN41" s="1"/>
      <c r="SMO41" s="1"/>
      <c r="SMP41" s="1"/>
      <c r="SMQ41" s="1"/>
      <c r="SMR41" s="1"/>
      <c r="SMS41" s="1"/>
      <c r="SMT41" s="1"/>
      <c r="SMU41" s="1"/>
      <c r="SMV41" s="1"/>
      <c r="SMW41" s="1"/>
      <c r="SMX41" s="1"/>
      <c r="SMY41" s="1"/>
      <c r="SMZ41" s="1"/>
      <c r="SNA41" s="1"/>
      <c r="SNB41" s="1"/>
      <c r="SNC41" s="1"/>
      <c r="SND41" s="1"/>
      <c r="SNE41" s="1"/>
      <c r="SNF41" s="1"/>
      <c r="SNG41" s="1"/>
      <c r="SNH41" s="1"/>
      <c r="SNI41" s="1"/>
      <c r="SNJ41" s="1"/>
      <c r="SNK41" s="1"/>
      <c r="SNL41" s="1"/>
      <c r="SNM41" s="1"/>
      <c r="SNN41" s="1"/>
      <c r="SNO41" s="1"/>
      <c r="SNP41" s="1"/>
      <c r="SNQ41" s="1"/>
      <c r="SNR41" s="1"/>
      <c r="SNS41" s="1"/>
      <c r="SNT41" s="1"/>
      <c r="SNU41" s="1"/>
      <c r="SNV41" s="1"/>
      <c r="SNW41" s="1"/>
      <c r="SNX41" s="1"/>
      <c r="SNY41" s="1"/>
      <c r="SNZ41" s="1"/>
      <c r="SOA41" s="1"/>
      <c r="SOB41" s="1"/>
      <c r="SOC41" s="1"/>
      <c r="SOD41" s="1"/>
      <c r="SOE41" s="1"/>
      <c r="SOF41" s="1"/>
      <c r="SOG41" s="1"/>
      <c r="SOH41" s="1"/>
      <c r="SOI41" s="1"/>
      <c r="SOJ41" s="1"/>
      <c r="SOK41" s="1"/>
      <c r="SOL41" s="1"/>
      <c r="SOM41" s="1"/>
      <c r="SON41" s="1"/>
      <c r="SOO41" s="1"/>
      <c r="SOP41" s="1"/>
      <c r="SOQ41" s="1"/>
      <c r="SOR41" s="1"/>
      <c r="SOS41" s="1"/>
      <c r="SOT41" s="1"/>
      <c r="SOU41" s="1"/>
      <c r="SOV41" s="1"/>
      <c r="SOW41" s="1"/>
      <c r="SOX41" s="1"/>
      <c r="SOY41" s="1"/>
      <c r="SOZ41" s="1"/>
      <c r="SPA41" s="1"/>
      <c r="SPB41" s="1"/>
      <c r="SPC41" s="1"/>
      <c r="SPD41" s="1"/>
      <c r="SPE41" s="1"/>
      <c r="SPF41" s="1"/>
      <c r="SPG41" s="1"/>
      <c r="SPH41" s="1"/>
      <c r="SPI41" s="1"/>
      <c r="SPJ41" s="1"/>
      <c r="SPK41" s="1"/>
      <c r="SPL41" s="1"/>
      <c r="SPM41" s="1"/>
      <c r="SPN41" s="1"/>
      <c r="SPO41" s="1"/>
      <c r="SPP41" s="1"/>
      <c r="SPQ41" s="1"/>
      <c r="SPR41" s="1"/>
      <c r="SPS41" s="1"/>
      <c r="SPT41" s="1"/>
      <c r="SPU41" s="1"/>
      <c r="SPV41" s="1"/>
      <c r="SPW41" s="1"/>
      <c r="SPX41" s="1"/>
      <c r="SPY41" s="1"/>
      <c r="SPZ41" s="1"/>
      <c r="SQA41" s="1"/>
      <c r="SQB41" s="1"/>
      <c r="SQC41" s="1"/>
      <c r="SQD41" s="1"/>
      <c r="SQE41" s="1"/>
      <c r="SQF41" s="1"/>
      <c r="SQG41" s="1"/>
      <c r="SQH41" s="1"/>
      <c r="SQI41" s="1"/>
      <c r="SQJ41" s="1"/>
      <c r="SQK41" s="1"/>
      <c r="SQL41" s="1"/>
      <c r="SQM41" s="1"/>
      <c r="SQN41" s="1"/>
      <c r="SQO41" s="1"/>
      <c r="SQP41" s="1"/>
      <c r="SQQ41" s="1"/>
      <c r="SQR41" s="1"/>
      <c r="SQS41" s="1"/>
      <c r="SQT41" s="1"/>
      <c r="SQU41" s="1"/>
      <c r="SQV41" s="1"/>
      <c r="SQW41" s="1"/>
      <c r="SQX41" s="1"/>
      <c r="SQY41" s="1"/>
      <c r="SQZ41" s="1"/>
      <c r="SRA41" s="1"/>
      <c r="SRB41" s="1"/>
      <c r="SRC41" s="1"/>
      <c r="SRD41" s="1"/>
      <c r="SRE41" s="1"/>
      <c r="SRF41" s="1"/>
      <c r="SRG41" s="1"/>
      <c r="SRH41" s="1"/>
      <c r="SRI41" s="1"/>
      <c r="SRJ41" s="1"/>
      <c r="SRK41" s="1"/>
      <c r="SRL41" s="1"/>
      <c r="SRM41" s="1"/>
      <c r="SRN41" s="1"/>
      <c r="SRO41" s="1"/>
      <c r="SRP41" s="1"/>
      <c r="SRQ41" s="1"/>
      <c r="SRR41" s="1"/>
      <c r="SRS41" s="1"/>
      <c r="SRT41" s="1"/>
      <c r="SRU41" s="1"/>
      <c r="SRV41" s="1"/>
      <c r="SRW41" s="1"/>
      <c r="SRX41" s="1"/>
      <c r="SRY41" s="1"/>
      <c r="SRZ41" s="1"/>
      <c r="SSA41" s="1"/>
      <c r="SSB41" s="1"/>
      <c r="SSC41" s="1"/>
      <c r="SSD41" s="1"/>
      <c r="SSE41" s="1"/>
      <c r="SSF41" s="1"/>
      <c r="SSG41" s="1"/>
      <c r="SSH41" s="1"/>
      <c r="SSI41" s="1"/>
      <c r="SSJ41" s="1"/>
      <c r="SSK41" s="1"/>
      <c r="SSL41" s="1"/>
      <c r="SSM41" s="1"/>
      <c r="SSN41" s="1"/>
      <c r="SSO41" s="1"/>
      <c r="SSP41" s="1"/>
      <c r="SSQ41" s="1"/>
      <c r="SSR41" s="1"/>
      <c r="SSS41" s="1"/>
      <c r="SST41" s="1"/>
      <c r="SSU41" s="1"/>
      <c r="SSV41" s="1"/>
      <c r="SSW41" s="1"/>
      <c r="SSX41" s="1"/>
      <c r="SSY41" s="1"/>
      <c r="SSZ41" s="1"/>
      <c r="STA41" s="1"/>
      <c r="STB41" s="1"/>
      <c r="STC41" s="1"/>
      <c r="STD41" s="1"/>
      <c r="STE41" s="1"/>
      <c r="STF41" s="1"/>
      <c r="STG41" s="1"/>
      <c r="STH41" s="1"/>
      <c r="STI41" s="1"/>
      <c r="STJ41" s="1"/>
      <c r="STK41" s="1"/>
      <c r="STL41" s="1"/>
      <c r="STM41" s="1"/>
      <c r="STN41" s="1"/>
      <c r="STO41" s="1"/>
      <c r="STP41" s="1"/>
      <c r="STQ41" s="1"/>
      <c r="STR41" s="1"/>
      <c r="STS41" s="1"/>
      <c r="STT41" s="1"/>
      <c r="STU41" s="1"/>
      <c r="STV41" s="1"/>
      <c r="STW41" s="1"/>
      <c r="STX41" s="1"/>
      <c r="STY41" s="1"/>
      <c r="STZ41" s="1"/>
      <c r="SUA41" s="1"/>
      <c r="SUB41" s="1"/>
      <c r="SUC41" s="1"/>
      <c r="SUD41" s="1"/>
      <c r="SUE41" s="1"/>
      <c r="SUF41" s="1"/>
      <c r="SUG41" s="1"/>
      <c r="SUH41" s="1"/>
      <c r="SUI41" s="1"/>
      <c r="SUJ41" s="1"/>
      <c r="SUK41" s="1"/>
      <c r="SUL41" s="1"/>
      <c r="SUM41" s="1"/>
      <c r="SUN41" s="1"/>
      <c r="SUO41" s="1"/>
      <c r="SUP41" s="1"/>
      <c r="SUQ41" s="1"/>
      <c r="SUR41" s="1"/>
      <c r="SUS41" s="1"/>
      <c r="SUT41" s="1"/>
      <c r="SUU41" s="1"/>
      <c r="SUV41" s="1"/>
      <c r="SUW41" s="1"/>
      <c r="SUX41" s="1"/>
      <c r="SUY41" s="1"/>
      <c r="SUZ41" s="1"/>
      <c r="SVA41" s="1"/>
      <c r="SVB41" s="1"/>
      <c r="SVC41" s="1"/>
      <c r="SVD41" s="1"/>
      <c r="SVE41" s="1"/>
      <c r="SVF41" s="1"/>
      <c r="SVG41" s="1"/>
      <c r="SVH41" s="1"/>
      <c r="SVI41" s="1"/>
      <c r="SVJ41" s="1"/>
      <c r="SVK41" s="1"/>
      <c r="SVL41" s="1"/>
      <c r="SVM41" s="1"/>
      <c r="SVN41" s="1"/>
      <c r="SVO41" s="1"/>
      <c r="SVP41" s="1"/>
      <c r="SVQ41" s="1"/>
      <c r="SVR41" s="1"/>
      <c r="SVS41" s="1"/>
      <c r="SVT41" s="1"/>
      <c r="SVU41" s="1"/>
      <c r="SVV41" s="1"/>
      <c r="SVW41" s="1"/>
      <c r="SVX41" s="1"/>
      <c r="SVY41" s="1"/>
      <c r="SVZ41" s="1"/>
      <c r="SWA41" s="1"/>
      <c r="SWB41" s="1"/>
      <c r="SWC41" s="1"/>
      <c r="SWD41" s="1"/>
      <c r="SWE41" s="1"/>
      <c r="SWF41" s="1"/>
      <c r="SWG41" s="1"/>
      <c r="SWH41" s="1"/>
      <c r="SWI41" s="1"/>
      <c r="SWJ41" s="1"/>
      <c r="SWK41" s="1"/>
      <c r="SWL41" s="1"/>
      <c r="SWM41" s="1"/>
      <c r="SWN41" s="1"/>
      <c r="SWO41" s="1"/>
      <c r="SWP41" s="1"/>
      <c r="SWQ41" s="1"/>
      <c r="SWR41" s="1"/>
      <c r="SWS41" s="1"/>
      <c r="SWT41" s="1"/>
      <c r="SWU41" s="1"/>
      <c r="SWV41" s="1"/>
      <c r="SWW41" s="1"/>
      <c r="SWX41" s="1"/>
      <c r="SWY41" s="1"/>
      <c r="SWZ41" s="1"/>
      <c r="SXA41" s="1"/>
      <c r="SXB41" s="1"/>
      <c r="SXC41" s="1"/>
      <c r="SXD41" s="1"/>
      <c r="SXE41" s="1"/>
      <c r="SXF41" s="1"/>
      <c r="SXG41" s="1"/>
      <c r="SXH41" s="1"/>
      <c r="SXI41" s="1"/>
      <c r="SXJ41" s="1"/>
      <c r="SXK41" s="1"/>
      <c r="SXL41" s="1"/>
      <c r="SXM41" s="1"/>
      <c r="SXN41" s="1"/>
      <c r="SXO41" s="1"/>
      <c r="SXP41" s="1"/>
      <c r="SXQ41" s="1"/>
      <c r="SXR41" s="1"/>
      <c r="SXS41" s="1"/>
      <c r="SXT41" s="1"/>
      <c r="SXU41" s="1"/>
      <c r="SXV41" s="1"/>
      <c r="SXW41" s="1"/>
      <c r="SXX41" s="1"/>
      <c r="SXY41" s="1"/>
      <c r="SXZ41" s="1"/>
      <c r="SYA41" s="1"/>
      <c r="SYB41" s="1"/>
      <c r="SYC41" s="1"/>
      <c r="SYD41" s="1"/>
      <c r="SYE41" s="1"/>
      <c r="SYF41" s="1"/>
      <c r="SYG41" s="1"/>
      <c r="SYH41" s="1"/>
      <c r="SYI41" s="1"/>
      <c r="SYJ41" s="1"/>
      <c r="SYK41" s="1"/>
      <c r="SYL41" s="1"/>
      <c r="SYM41" s="1"/>
      <c r="SYN41" s="1"/>
      <c r="SYO41" s="1"/>
      <c r="SYP41" s="1"/>
      <c r="SYQ41" s="1"/>
      <c r="SYR41" s="1"/>
      <c r="SYS41" s="1"/>
      <c r="SYT41" s="1"/>
      <c r="SYU41" s="1"/>
      <c r="SYV41" s="1"/>
      <c r="SYW41" s="1"/>
      <c r="SYX41" s="1"/>
      <c r="SYY41" s="1"/>
      <c r="SYZ41" s="1"/>
      <c r="SZA41" s="1"/>
      <c r="SZB41" s="1"/>
      <c r="SZC41" s="1"/>
      <c r="SZD41" s="1"/>
      <c r="SZE41" s="1"/>
      <c r="SZF41" s="1"/>
      <c r="SZG41" s="1"/>
      <c r="SZH41" s="1"/>
      <c r="SZI41" s="1"/>
      <c r="SZJ41" s="1"/>
      <c r="SZK41" s="1"/>
      <c r="SZL41" s="1"/>
      <c r="SZM41" s="1"/>
      <c r="SZN41" s="1"/>
      <c r="SZO41" s="1"/>
      <c r="SZP41" s="1"/>
      <c r="SZQ41" s="1"/>
      <c r="SZR41" s="1"/>
      <c r="SZS41" s="1"/>
      <c r="SZT41" s="1"/>
      <c r="SZU41" s="1"/>
      <c r="SZV41" s="1"/>
      <c r="SZW41" s="1"/>
      <c r="SZX41" s="1"/>
      <c r="SZY41" s="1"/>
      <c r="SZZ41" s="1"/>
      <c r="TAA41" s="1"/>
      <c r="TAB41" s="1"/>
      <c r="TAC41" s="1"/>
      <c r="TAD41" s="1"/>
      <c r="TAE41" s="1"/>
      <c r="TAF41" s="1"/>
      <c r="TAG41" s="1"/>
      <c r="TAH41" s="1"/>
      <c r="TAI41" s="1"/>
      <c r="TAJ41" s="1"/>
      <c r="TAK41" s="1"/>
      <c r="TAL41" s="1"/>
      <c r="TAM41" s="1"/>
      <c r="TAN41" s="1"/>
      <c r="TAO41" s="1"/>
      <c r="TAP41" s="1"/>
      <c r="TAQ41" s="1"/>
      <c r="TAR41" s="1"/>
      <c r="TAS41" s="1"/>
      <c r="TAT41" s="1"/>
      <c r="TAU41" s="1"/>
      <c r="TAV41" s="1"/>
      <c r="TAW41" s="1"/>
      <c r="TAX41" s="1"/>
      <c r="TAY41" s="1"/>
      <c r="TAZ41" s="1"/>
      <c r="TBA41" s="1"/>
      <c r="TBB41" s="1"/>
      <c r="TBC41" s="1"/>
      <c r="TBD41" s="1"/>
      <c r="TBE41" s="1"/>
      <c r="TBF41" s="1"/>
      <c r="TBG41" s="1"/>
      <c r="TBH41" s="1"/>
      <c r="TBI41" s="1"/>
      <c r="TBJ41" s="1"/>
      <c r="TBK41" s="1"/>
      <c r="TBL41" s="1"/>
      <c r="TBM41" s="1"/>
      <c r="TBN41" s="1"/>
      <c r="TBO41" s="1"/>
      <c r="TBP41" s="1"/>
      <c r="TBQ41" s="1"/>
      <c r="TBR41" s="1"/>
      <c r="TBS41" s="1"/>
      <c r="TBT41" s="1"/>
      <c r="TBU41" s="1"/>
      <c r="TBV41" s="1"/>
      <c r="TBW41" s="1"/>
      <c r="TBX41" s="1"/>
      <c r="TBY41" s="1"/>
      <c r="TBZ41" s="1"/>
      <c r="TCA41" s="1"/>
      <c r="TCB41" s="1"/>
      <c r="TCC41" s="1"/>
      <c r="TCD41" s="1"/>
      <c r="TCE41" s="1"/>
      <c r="TCF41" s="1"/>
      <c r="TCG41" s="1"/>
      <c r="TCH41" s="1"/>
      <c r="TCI41" s="1"/>
      <c r="TCJ41" s="1"/>
      <c r="TCK41" s="1"/>
      <c r="TCL41" s="1"/>
      <c r="TCM41" s="1"/>
      <c r="TCN41" s="1"/>
      <c r="TCO41" s="1"/>
      <c r="TCP41" s="1"/>
      <c r="TCQ41" s="1"/>
      <c r="TCR41" s="1"/>
      <c r="TCS41" s="1"/>
      <c r="TCT41" s="1"/>
      <c r="TCU41" s="1"/>
      <c r="TCV41" s="1"/>
      <c r="TCW41" s="1"/>
      <c r="TCX41" s="1"/>
      <c r="TCY41" s="1"/>
      <c r="TCZ41" s="1"/>
      <c r="TDA41" s="1"/>
      <c r="TDB41" s="1"/>
      <c r="TDC41" s="1"/>
      <c r="TDD41" s="1"/>
      <c r="TDE41" s="1"/>
      <c r="TDF41" s="1"/>
      <c r="TDG41" s="1"/>
      <c r="TDH41" s="1"/>
      <c r="TDI41" s="1"/>
      <c r="TDJ41" s="1"/>
      <c r="TDK41" s="1"/>
      <c r="TDL41" s="1"/>
      <c r="TDM41" s="1"/>
      <c r="TDN41" s="1"/>
      <c r="TDO41" s="1"/>
      <c r="TDP41" s="1"/>
      <c r="TDQ41" s="1"/>
      <c r="TDR41" s="1"/>
      <c r="TDS41" s="1"/>
      <c r="TDT41" s="1"/>
      <c r="TDU41" s="1"/>
      <c r="TDV41" s="1"/>
      <c r="TDW41" s="1"/>
      <c r="TDX41" s="1"/>
      <c r="TDY41" s="1"/>
      <c r="TDZ41" s="1"/>
      <c r="TEA41" s="1"/>
      <c r="TEB41" s="1"/>
      <c r="TEC41" s="1"/>
      <c r="TED41" s="1"/>
      <c r="TEE41" s="1"/>
      <c r="TEF41" s="1"/>
      <c r="TEG41" s="1"/>
      <c r="TEH41" s="1"/>
      <c r="TEI41" s="1"/>
      <c r="TEJ41" s="1"/>
      <c r="TEK41" s="1"/>
      <c r="TEL41" s="1"/>
      <c r="TEM41" s="1"/>
      <c r="TEN41" s="1"/>
      <c r="TEO41" s="1"/>
      <c r="TEP41" s="1"/>
      <c r="TEQ41" s="1"/>
      <c r="TER41" s="1"/>
      <c r="TES41" s="1"/>
      <c r="TET41" s="1"/>
      <c r="TEU41" s="1"/>
      <c r="TEV41" s="1"/>
      <c r="TEW41" s="1"/>
      <c r="TEX41" s="1"/>
      <c r="TEY41" s="1"/>
      <c r="TEZ41" s="1"/>
      <c r="TFA41" s="1"/>
      <c r="TFB41" s="1"/>
      <c r="TFC41" s="1"/>
      <c r="TFD41" s="1"/>
      <c r="TFE41" s="1"/>
      <c r="TFF41" s="1"/>
      <c r="TFG41" s="1"/>
      <c r="TFH41" s="1"/>
      <c r="TFI41" s="1"/>
      <c r="TFJ41" s="1"/>
      <c r="TFK41" s="1"/>
      <c r="TFL41" s="1"/>
      <c r="TFM41" s="1"/>
      <c r="TFN41" s="1"/>
      <c r="TFO41" s="1"/>
      <c r="TFP41" s="1"/>
      <c r="TFQ41" s="1"/>
      <c r="TFR41" s="1"/>
      <c r="TFS41" s="1"/>
      <c r="TFT41" s="1"/>
      <c r="TFU41" s="1"/>
      <c r="TFV41" s="1"/>
      <c r="TFW41" s="1"/>
      <c r="TFX41" s="1"/>
      <c r="TFY41" s="1"/>
      <c r="TFZ41" s="1"/>
      <c r="TGA41" s="1"/>
      <c r="TGB41" s="1"/>
      <c r="TGC41" s="1"/>
      <c r="TGD41" s="1"/>
      <c r="TGE41" s="1"/>
      <c r="TGF41" s="1"/>
      <c r="TGG41" s="1"/>
      <c r="TGH41" s="1"/>
      <c r="TGI41" s="1"/>
      <c r="TGJ41" s="1"/>
      <c r="TGK41" s="1"/>
      <c r="TGL41" s="1"/>
      <c r="TGM41" s="1"/>
      <c r="TGN41" s="1"/>
      <c r="TGO41" s="1"/>
      <c r="TGP41" s="1"/>
      <c r="TGQ41" s="1"/>
      <c r="TGR41" s="1"/>
      <c r="TGS41" s="1"/>
      <c r="TGT41" s="1"/>
      <c r="TGU41" s="1"/>
      <c r="TGV41" s="1"/>
      <c r="TGW41" s="1"/>
      <c r="TGX41" s="1"/>
      <c r="TGY41" s="1"/>
      <c r="TGZ41" s="1"/>
      <c r="THA41" s="1"/>
      <c r="THB41" s="1"/>
      <c r="THC41" s="1"/>
      <c r="THD41" s="1"/>
      <c r="THE41" s="1"/>
      <c r="THF41" s="1"/>
      <c r="THG41" s="1"/>
      <c r="THH41" s="1"/>
      <c r="THI41" s="1"/>
      <c r="THJ41" s="1"/>
      <c r="THK41" s="1"/>
      <c r="THL41" s="1"/>
      <c r="THM41" s="1"/>
      <c r="THN41" s="1"/>
      <c r="THO41" s="1"/>
      <c r="THP41" s="1"/>
      <c r="THQ41" s="1"/>
      <c r="THR41" s="1"/>
      <c r="THS41" s="1"/>
      <c r="THT41" s="1"/>
      <c r="THU41" s="1"/>
      <c r="THV41" s="1"/>
      <c r="THW41" s="1"/>
      <c r="THX41" s="1"/>
      <c r="THY41" s="1"/>
      <c r="THZ41" s="1"/>
      <c r="TIA41" s="1"/>
      <c r="TIB41" s="1"/>
      <c r="TIC41" s="1"/>
      <c r="TID41" s="1"/>
      <c r="TIE41" s="1"/>
      <c r="TIF41" s="1"/>
      <c r="TIG41" s="1"/>
      <c r="TIH41" s="1"/>
      <c r="TII41" s="1"/>
      <c r="TIJ41" s="1"/>
      <c r="TIK41" s="1"/>
      <c r="TIL41" s="1"/>
      <c r="TIM41" s="1"/>
      <c r="TIN41" s="1"/>
      <c r="TIO41" s="1"/>
      <c r="TIP41" s="1"/>
      <c r="TIQ41" s="1"/>
      <c r="TIR41" s="1"/>
      <c r="TIS41" s="1"/>
      <c r="TIT41" s="1"/>
      <c r="TIU41" s="1"/>
      <c r="TIV41" s="1"/>
      <c r="TIW41" s="1"/>
      <c r="TIX41" s="1"/>
      <c r="TIY41" s="1"/>
      <c r="TIZ41" s="1"/>
      <c r="TJA41" s="1"/>
      <c r="TJB41" s="1"/>
      <c r="TJC41" s="1"/>
      <c r="TJD41" s="1"/>
      <c r="TJE41" s="1"/>
      <c r="TJF41" s="1"/>
      <c r="TJG41" s="1"/>
      <c r="TJH41" s="1"/>
      <c r="TJI41" s="1"/>
      <c r="TJJ41" s="1"/>
      <c r="TJK41" s="1"/>
      <c r="TJL41" s="1"/>
      <c r="TJM41" s="1"/>
      <c r="TJN41" s="1"/>
      <c r="TJO41" s="1"/>
      <c r="TJP41" s="1"/>
      <c r="TJQ41" s="1"/>
      <c r="TJR41" s="1"/>
      <c r="TJS41" s="1"/>
      <c r="TJT41" s="1"/>
      <c r="TJU41" s="1"/>
      <c r="TJV41" s="1"/>
      <c r="TJW41" s="1"/>
      <c r="TJX41" s="1"/>
      <c r="TJY41" s="1"/>
      <c r="TJZ41" s="1"/>
      <c r="TKA41" s="1"/>
      <c r="TKB41" s="1"/>
      <c r="TKC41" s="1"/>
      <c r="TKD41" s="1"/>
      <c r="TKE41" s="1"/>
      <c r="TKF41" s="1"/>
      <c r="TKG41" s="1"/>
      <c r="TKH41" s="1"/>
      <c r="TKI41" s="1"/>
      <c r="TKJ41" s="1"/>
      <c r="TKK41" s="1"/>
      <c r="TKL41" s="1"/>
      <c r="TKM41" s="1"/>
      <c r="TKN41" s="1"/>
      <c r="TKO41" s="1"/>
      <c r="TKP41" s="1"/>
      <c r="TKQ41" s="1"/>
      <c r="TKR41" s="1"/>
      <c r="TKS41" s="1"/>
      <c r="TKT41" s="1"/>
      <c r="TKU41" s="1"/>
      <c r="TKV41" s="1"/>
      <c r="TKW41" s="1"/>
      <c r="TKX41" s="1"/>
      <c r="TKY41" s="1"/>
      <c r="TKZ41" s="1"/>
      <c r="TLA41" s="1"/>
      <c r="TLB41" s="1"/>
      <c r="TLC41" s="1"/>
      <c r="TLD41" s="1"/>
      <c r="TLE41" s="1"/>
      <c r="TLF41" s="1"/>
      <c r="TLG41" s="1"/>
      <c r="TLH41" s="1"/>
      <c r="TLI41" s="1"/>
      <c r="TLJ41" s="1"/>
      <c r="TLK41" s="1"/>
      <c r="TLL41" s="1"/>
      <c r="TLM41" s="1"/>
      <c r="TLN41" s="1"/>
      <c r="TLO41" s="1"/>
      <c r="TLP41" s="1"/>
      <c r="TLQ41" s="1"/>
      <c r="TLR41" s="1"/>
      <c r="TLS41" s="1"/>
      <c r="TLT41" s="1"/>
      <c r="TLU41" s="1"/>
      <c r="TLV41" s="1"/>
      <c r="TLW41" s="1"/>
      <c r="TLX41" s="1"/>
      <c r="TLY41" s="1"/>
      <c r="TLZ41" s="1"/>
      <c r="TMA41" s="1"/>
      <c r="TMB41" s="1"/>
      <c r="TMC41" s="1"/>
      <c r="TMD41" s="1"/>
      <c r="TME41" s="1"/>
      <c r="TMF41" s="1"/>
      <c r="TMG41" s="1"/>
      <c r="TMH41" s="1"/>
      <c r="TMI41" s="1"/>
      <c r="TMJ41" s="1"/>
      <c r="TMK41" s="1"/>
      <c r="TML41" s="1"/>
      <c r="TMM41" s="1"/>
      <c r="TMN41" s="1"/>
      <c r="TMO41" s="1"/>
      <c r="TMP41" s="1"/>
      <c r="TMQ41" s="1"/>
      <c r="TMR41" s="1"/>
      <c r="TMS41" s="1"/>
      <c r="TMT41" s="1"/>
      <c r="TMU41" s="1"/>
      <c r="TMV41" s="1"/>
      <c r="TMW41" s="1"/>
      <c r="TMX41" s="1"/>
      <c r="TMY41" s="1"/>
      <c r="TMZ41" s="1"/>
      <c r="TNA41" s="1"/>
      <c r="TNB41" s="1"/>
      <c r="TNC41" s="1"/>
      <c r="TND41" s="1"/>
      <c r="TNE41" s="1"/>
      <c r="TNF41" s="1"/>
      <c r="TNG41" s="1"/>
      <c r="TNH41" s="1"/>
      <c r="TNI41" s="1"/>
      <c r="TNJ41" s="1"/>
      <c r="TNK41" s="1"/>
      <c r="TNL41" s="1"/>
      <c r="TNM41" s="1"/>
      <c r="TNN41" s="1"/>
      <c r="TNO41" s="1"/>
      <c r="TNP41" s="1"/>
      <c r="TNQ41" s="1"/>
      <c r="TNR41" s="1"/>
      <c r="TNS41" s="1"/>
      <c r="TNT41" s="1"/>
      <c r="TNU41" s="1"/>
      <c r="TNV41" s="1"/>
      <c r="TNW41" s="1"/>
      <c r="TNX41" s="1"/>
      <c r="TNY41" s="1"/>
      <c r="TNZ41" s="1"/>
      <c r="TOA41" s="1"/>
      <c r="TOB41" s="1"/>
      <c r="TOC41" s="1"/>
      <c r="TOD41" s="1"/>
      <c r="TOE41" s="1"/>
      <c r="TOF41" s="1"/>
      <c r="TOG41" s="1"/>
      <c r="TOH41" s="1"/>
      <c r="TOI41" s="1"/>
      <c r="TOJ41" s="1"/>
      <c r="TOK41" s="1"/>
      <c r="TOL41" s="1"/>
      <c r="TOM41" s="1"/>
      <c r="TON41" s="1"/>
      <c r="TOO41" s="1"/>
      <c r="TOP41" s="1"/>
      <c r="TOQ41" s="1"/>
      <c r="TOR41" s="1"/>
      <c r="TOS41" s="1"/>
      <c r="TOT41" s="1"/>
      <c r="TOU41" s="1"/>
      <c r="TOV41" s="1"/>
      <c r="TOW41" s="1"/>
      <c r="TOX41" s="1"/>
      <c r="TOY41" s="1"/>
      <c r="TOZ41" s="1"/>
      <c r="TPA41" s="1"/>
      <c r="TPB41" s="1"/>
      <c r="TPC41" s="1"/>
      <c r="TPD41" s="1"/>
      <c r="TPE41" s="1"/>
      <c r="TPF41" s="1"/>
      <c r="TPG41" s="1"/>
      <c r="TPH41" s="1"/>
      <c r="TPI41" s="1"/>
      <c r="TPJ41" s="1"/>
      <c r="TPK41" s="1"/>
      <c r="TPL41" s="1"/>
      <c r="TPM41" s="1"/>
      <c r="TPN41" s="1"/>
      <c r="TPO41" s="1"/>
      <c r="TPP41" s="1"/>
      <c r="TPQ41" s="1"/>
      <c r="TPR41" s="1"/>
      <c r="TPS41" s="1"/>
      <c r="TPT41" s="1"/>
      <c r="TPU41" s="1"/>
      <c r="TPV41" s="1"/>
      <c r="TPW41" s="1"/>
      <c r="TPX41" s="1"/>
      <c r="TPY41" s="1"/>
      <c r="TPZ41" s="1"/>
      <c r="TQA41" s="1"/>
      <c r="TQB41" s="1"/>
      <c r="TQC41" s="1"/>
      <c r="TQD41" s="1"/>
      <c r="TQE41" s="1"/>
      <c r="TQF41" s="1"/>
      <c r="TQG41" s="1"/>
      <c r="TQH41" s="1"/>
      <c r="TQI41" s="1"/>
      <c r="TQJ41" s="1"/>
      <c r="TQK41" s="1"/>
      <c r="TQL41" s="1"/>
      <c r="TQM41" s="1"/>
      <c r="TQN41" s="1"/>
      <c r="TQO41" s="1"/>
      <c r="TQP41" s="1"/>
      <c r="TQQ41" s="1"/>
      <c r="TQR41" s="1"/>
      <c r="TQS41" s="1"/>
      <c r="TQT41" s="1"/>
      <c r="TQU41" s="1"/>
      <c r="TQV41" s="1"/>
      <c r="TQW41" s="1"/>
      <c r="TQX41" s="1"/>
      <c r="TQY41" s="1"/>
      <c r="TQZ41" s="1"/>
      <c r="TRA41" s="1"/>
      <c r="TRB41" s="1"/>
      <c r="TRC41" s="1"/>
      <c r="TRD41" s="1"/>
      <c r="TRE41" s="1"/>
      <c r="TRF41" s="1"/>
      <c r="TRG41" s="1"/>
      <c r="TRH41" s="1"/>
      <c r="TRI41" s="1"/>
      <c r="TRJ41" s="1"/>
      <c r="TRK41" s="1"/>
      <c r="TRL41" s="1"/>
      <c r="TRM41" s="1"/>
      <c r="TRN41" s="1"/>
      <c r="TRO41" s="1"/>
      <c r="TRP41" s="1"/>
      <c r="TRQ41" s="1"/>
      <c r="TRR41" s="1"/>
      <c r="TRS41" s="1"/>
      <c r="TRT41" s="1"/>
      <c r="TRU41" s="1"/>
      <c r="TRV41" s="1"/>
      <c r="TRW41" s="1"/>
      <c r="TRX41" s="1"/>
      <c r="TRY41" s="1"/>
      <c r="TRZ41" s="1"/>
      <c r="TSA41" s="1"/>
      <c r="TSB41" s="1"/>
      <c r="TSC41" s="1"/>
      <c r="TSD41" s="1"/>
      <c r="TSE41" s="1"/>
      <c r="TSF41" s="1"/>
      <c r="TSG41" s="1"/>
      <c r="TSH41" s="1"/>
      <c r="TSI41" s="1"/>
      <c r="TSJ41" s="1"/>
      <c r="TSK41" s="1"/>
      <c r="TSL41" s="1"/>
      <c r="TSM41" s="1"/>
      <c r="TSN41" s="1"/>
      <c r="TSO41" s="1"/>
      <c r="TSP41" s="1"/>
      <c r="TSQ41" s="1"/>
      <c r="TSR41" s="1"/>
      <c r="TSS41" s="1"/>
      <c r="TST41" s="1"/>
      <c r="TSU41" s="1"/>
      <c r="TSV41" s="1"/>
      <c r="TSW41" s="1"/>
      <c r="TSX41" s="1"/>
      <c r="TSY41" s="1"/>
      <c r="TSZ41" s="1"/>
      <c r="TTA41" s="1"/>
      <c r="TTB41" s="1"/>
      <c r="TTC41" s="1"/>
      <c r="TTD41" s="1"/>
      <c r="TTE41" s="1"/>
      <c r="TTF41" s="1"/>
      <c r="TTG41" s="1"/>
      <c r="TTH41" s="1"/>
      <c r="TTI41" s="1"/>
      <c r="TTJ41" s="1"/>
      <c r="TTK41" s="1"/>
      <c r="TTL41" s="1"/>
      <c r="TTM41" s="1"/>
      <c r="TTN41" s="1"/>
      <c r="TTO41" s="1"/>
      <c r="TTP41" s="1"/>
      <c r="TTQ41" s="1"/>
      <c r="TTR41" s="1"/>
      <c r="TTS41" s="1"/>
      <c r="TTT41" s="1"/>
      <c r="TTU41" s="1"/>
      <c r="TTV41" s="1"/>
      <c r="TTW41" s="1"/>
      <c r="TTX41" s="1"/>
      <c r="TTY41" s="1"/>
      <c r="TTZ41" s="1"/>
      <c r="TUA41" s="1"/>
      <c r="TUB41" s="1"/>
      <c r="TUC41" s="1"/>
      <c r="TUD41" s="1"/>
      <c r="TUE41" s="1"/>
      <c r="TUF41" s="1"/>
      <c r="TUG41" s="1"/>
      <c r="TUH41" s="1"/>
      <c r="TUI41" s="1"/>
      <c r="TUJ41" s="1"/>
      <c r="TUK41" s="1"/>
      <c r="TUL41" s="1"/>
      <c r="TUM41" s="1"/>
      <c r="TUN41" s="1"/>
      <c r="TUO41" s="1"/>
      <c r="TUP41" s="1"/>
      <c r="TUQ41" s="1"/>
      <c r="TUR41" s="1"/>
      <c r="TUS41" s="1"/>
      <c r="TUT41" s="1"/>
      <c r="TUU41" s="1"/>
      <c r="TUV41" s="1"/>
      <c r="TUW41" s="1"/>
      <c r="TUX41" s="1"/>
      <c r="TUY41" s="1"/>
      <c r="TUZ41" s="1"/>
      <c r="TVA41" s="1"/>
      <c r="TVB41" s="1"/>
      <c r="TVC41" s="1"/>
      <c r="TVD41" s="1"/>
      <c r="TVE41" s="1"/>
      <c r="TVF41" s="1"/>
      <c r="TVG41" s="1"/>
      <c r="TVH41" s="1"/>
      <c r="TVI41" s="1"/>
      <c r="TVJ41" s="1"/>
      <c r="TVK41" s="1"/>
      <c r="TVL41" s="1"/>
      <c r="TVM41" s="1"/>
      <c r="TVN41" s="1"/>
      <c r="TVO41" s="1"/>
      <c r="TVP41" s="1"/>
      <c r="TVQ41" s="1"/>
      <c r="TVR41" s="1"/>
      <c r="TVS41" s="1"/>
      <c r="TVT41" s="1"/>
      <c r="TVU41" s="1"/>
      <c r="TVV41" s="1"/>
      <c r="TVW41" s="1"/>
      <c r="TVX41" s="1"/>
      <c r="TVY41" s="1"/>
      <c r="TVZ41" s="1"/>
      <c r="TWA41" s="1"/>
      <c r="TWB41" s="1"/>
      <c r="TWC41" s="1"/>
      <c r="TWD41" s="1"/>
      <c r="TWE41" s="1"/>
      <c r="TWF41" s="1"/>
      <c r="TWG41" s="1"/>
      <c r="TWH41" s="1"/>
      <c r="TWI41" s="1"/>
      <c r="TWJ41" s="1"/>
      <c r="TWK41" s="1"/>
      <c r="TWL41" s="1"/>
      <c r="TWM41" s="1"/>
      <c r="TWN41" s="1"/>
      <c r="TWO41" s="1"/>
      <c r="TWP41" s="1"/>
      <c r="TWQ41" s="1"/>
      <c r="TWR41" s="1"/>
      <c r="TWS41" s="1"/>
      <c r="TWT41" s="1"/>
      <c r="TWU41" s="1"/>
      <c r="TWV41" s="1"/>
      <c r="TWW41" s="1"/>
      <c r="TWX41" s="1"/>
      <c r="TWY41" s="1"/>
      <c r="TWZ41" s="1"/>
      <c r="TXA41" s="1"/>
      <c r="TXB41" s="1"/>
      <c r="TXC41" s="1"/>
      <c r="TXD41" s="1"/>
      <c r="TXE41" s="1"/>
      <c r="TXF41" s="1"/>
      <c r="TXG41" s="1"/>
      <c r="TXH41" s="1"/>
      <c r="TXI41" s="1"/>
      <c r="TXJ41" s="1"/>
      <c r="TXK41" s="1"/>
      <c r="TXL41" s="1"/>
      <c r="TXM41" s="1"/>
      <c r="TXN41" s="1"/>
      <c r="TXO41" s="1"/>
      <c r="TXP41" s="1"/>
      <c r="TXQ41" s="1"/>
      <c r="TXR41" s="1"/>
      <c r="TXS41" s="1"/>
      <c r="TXT41" s="1"/>
      <c r="TXU41" s="1"/>
      <c r="TXV41" s="1"/>
      <c r="TXW41" s="1"/>
      <c r="TXX41" s="1"/>
      <c r="TXY41" s="1"/>
      <c r="TXZ41" s="1"/>
      <c r="TYA41" s="1"/>
      <c r="TYB41" s="1"/>
      <c r="TYC41" s="1"/>
      <c r="TYD41" s="1"/>
      <c r="TYE41" s="1"/>
      <c r="TYF41" s="1"/>
      <c r="TYG41" s="1"/>
      <c r="TYH41" s="1"/>
      <c r="TYI41" s="1"/>
      <c r="TYJ41" s="1"/>
      <c r="TYK41" s="1"/>
      <c r="TYL41" s="1"/>
      <c r="TYM41" s="1"/>
      <c r="TYN41" s="1"/>
      <c r="TYO41" s="1"/>
      <c r="TYP41" s="1"/>
      <c r="TYQ41" s="1"/>
      <c r="TYR41" s="1"/>
      <c r="TYS41" s="1"/>
      <c r="TYT41" s="1"/>
      <c r="TYU41" s="1"/>
      <c r="TYV41" s="1"/>
      <c r="TYW41" s="1"/>
      <c r="TYX41" s="1"/>
      <c r="TYY41" s="1"/>
      <c r="TYZ41" s="1"/>
      <c r="TZA41" s="1"/>
      <c r="TZB41" s="1"/>
      <c r="TZC41" s="1"/>
      <c r="TZD41" s="1"/>
      <c r="TZE41" s="1"/>
      <c r="TZF41" s="1"/>
      <c r="TZG41" s="1"/>
      <c r="TZH41" s="1"/>
      <c r="TZI41" s="1"/>
      <c r="TZJ41" s="1"/>
      <c r="TZK41" s="1"/>
      <c r="TZL41" s="1"/>
      <c r="TZM41" s="1"/>
      <c r="TZN41" s="1"/>
      <c r="TZO41" s="1"/>
      <c r="TZP41" s="1"/>
      <c r="TZQ41" s="1"/>
      <c r="TZR41" s="1"/>
      <c r="TZS41" s="1"/>
      <c r="TZT41" s="1"/>
      <c r="TZU41" s="1"/>
      <c r="TZV41" s="1"/>
      <c r="TZW41" s="1"/>
      <c r="TZX41" s="1"/>
      <c r="TZY41" s="1"/>
      <c r="TZZ41" s="1"/>
      <c r="UAA41" s="1"/>
      <c r="UAB41" s="1"/>
      <c r="UAC41" s="1"/>
      <c r="UAD41" s="1"/>
      <c r="UAE41" s="1"/>
      <c r="UAF41" s="1"/>
      <c r="UAG41" s="1"/>
      <c r="UAH41" s="1"/>
      <c r="UAI41" s="1"/>
      <c r="UAJ41" s="1"/>
      <c r="UAK41" s="1"/>
      <c r="UAL41" s="1"/>
      <c r="UAM41" s="1"/>
      <c r="UAN41" s="1"/>
      <c r="UAO41" s="1"/>
      <c r="UAP41" s="1"/>
      <c r="UAQ41" s="1"/>
      <c r="UAR41" s="1"/>
      <c r="UAS41" s="1"/>
      <c r="UAT41" s="1"/>
      <c r="UAU41" s="1"/>
      <c r="UAV41" s="1"/>
      <c r="UAW41" s="1"/>
      <c r="UAX41" s="1"/>
      <c r="UAY41" s="1"/>
      <c r="UAZ41" s="1"/>
      <c r="UBA41" s="1"/>
      <c r="UBB41" s="1"/>
      <c r="UBC41" s="1"/>
      <c r="UBD41" s="1"/>
      <c r="UBE41" s="1"/>
      <c r="UBF41" s="1"/>
      <c r="UBG41" s="1"/>
      <c r="UBH41" s="1"/>
      <c r="UBI41" s="1"/>
      <c r="UBJ41" s="1"/>
      <c r="UBK41" s="1"/>
      <c r="UBL41" s="1"/>
      <c r="UBM41" s="1"/>
      <c r="UBN41" s="1"/>
      <c r="UBO41" s="1"/>
      <c r="UBP41" s="1"/>
      <c r="UBQ41" s="1"/>
      <c r="UBR41" s="1"/>
      <c r="UBS41" s="1"/>
      <c r="UBT41" s="1"/>
      <c r="UBU41" s="1"/>
      <c r="UBV41" s="1"/>
      <c r="UBW41" s="1"/>
      <c r="UBX41" s="1"/>
      <c r="UBY41" s="1"/>
      <c r="UBZ41" s="1"/>
      <c r="UCA41" s="1"/>
      <c r="UCB41" s="1"/>
      <c r="UCC41" s="1"/>
      <c r="UCD41" s="1"/>
      <c r="UCE41" s="1"/>
      <c r="UCF41" s="1"/>
      <c r="UCG41" s="1"/>
      <c r="UCH41" s="1"/>
      <c r="UCI41" s="1"/>
      <c r="UCJ41" s="1"/>
      <c r="UCK41" s="1"/>
      <c r="UCL41" s="1"/>
      <c r="UCM41" s="1"/>
      <c r="UCN41" s="1"/>
      <c r="UCO41" s="1"/>
      <c r="UCP41" s="1"/>
      <c r="UCQ41" s="1"/>
      <c r="UCR41" s="1"/>
      <c r="UCS41" s="1"/>
      <c r="UCT41" s="1"/>
      <c r="UCU41" s="1"/>
      <c r="UCV41" s="1"/>
      <c r="UCW41" s="1"/>
      <c r="UCX41" s="1"/>
      <c r="UCY41" s="1"/>
      <c r="UCZ41" s="1"/>
      <c r="UDA41" s="1"/>
      <c r="UDB41" s="1"/>
      <c r="UDC41" s="1"/>
      <c r="UDD41" s="1"/>
      <c r="UDE41" s="1"/>
      <c r="UDF41" s="1"/>
      <c r="UDG41" s="1"/>
      <c r="UDH41" s="1"/>
      <c r="UDI41" s="1"/>
      <c r="UDJ41" s="1"/>
      <c r="UDK41" s="1"/>
      <c r="UDL41" s="1"/>
      <c r="UDM41" s="1"/>
      <c r="UDN41" s="1"/>
      <c r="UDO41" s="1"/>
      <c r="UDP41" s="1"/>
      <c r="UDQ41" s="1"/>
      <c r="UDR41" s="1"/>
      <c r="UDS41" s="1"/>
      <c r="UDT41" s="1"/>
      <c r="UDU41" s="1"/>
      <c r="UDV41" s="1"/>
      <c r="UDW41" s="1"/>
      <c r="UDX41" s="1"/>
      <c r="UDY41" s="1"/>
      <c r="UDZ41" s="1"/>
      <c r="UEA41" s="1"/>
      <c r="UEB41" s="1"/>
      <c r="UEC41" s="1"/>
      <c r="UED41" s="1"/>
      <c r="UEE41" s="1"/>
      <c r="UEF41" s="1"/>
      <c r="UEG41" s="1"/>
      <c r="UEH41" s="1"/>
      <c r="UEI41" s="1"/>
      <c r="UEJ41" s="1"/>
      <c r="UEK41" s="1"/>
      <c r="UEL41" s="1"/>
      <c r="UEM41" s="1"/>
      <c r="UEN41" s="1"/>
      <c r="UEO41" s="1"/>
      <c r="UEP41" s="1"/>
      <c r="UEQ41" s="1"/>
      <c r="UER41" s="1"/>
      <c r="UES41" s="1"/>
      <c r="UET41" s="1"/>
      <c r="UEU41" s="1"/>
      <c r="UEV41" s="1"/>
      <c r="UEW41" s="1"/>
      <c r="UEX41" s="1"/>
      <c r="UEY41" s="1"/>
      <c r="UEZ41" s="1"/>
      <c r="UFA41" s="1"/>
      <c r="UFB41" s="1"/>
      <c r="UFC41" s="1"/>
      <c r="UFD41" s="1"/>
      <c r="UFE41" s="1"/>
      <c r="UFF41" s="1"/>
      <c r="UFG41" s="1"/>
      <c r="UFH41" s="1"/>
      <c r="UFI41" s="1"/>
      <c r="UFJ41" s="1"/>
      <c r="UFK41" s="1"/>
      <c r="UFL41" s="1"/>
      <c r="UFM41" s="1"/>
      <c r="UFN41" s="1"/>
      <c r="UFO41" s="1"/>
      <c r="UFP41" s="1"/>
      <c r="UFQ41" s="1"/>
      <c r="UFR41" s="1"/>
      <c r="UFS41" s="1"/>
      <c r="UFT41" s="1"/>
      <c r="UFU41" s="1"/>
      <c r="UFV41" s="1"/>
      <c r="UFW41" s="1"/>
      <c r="UFX41" s="1"/>
      <c r="UFY41" s="1"/>
      <c r="UFZ41" s="1"/>
      <c r="UGA41" s="1"/>
      <c r="UGB41" s="1"/>
      <c r="UGC41" s="1"/>
      <c r="UGD41" s="1"/>
      <c r="UGE41" s="1"/>
      <c r="UGF41" s="1"/>
      <c r="UGG41" s="1"/>
      <c r="UGH41" s="1"/>
      <c r="UGI41" s="1"/>
      <c r="UGJ41" s="1"/>
      <c r="UGK41" s="1"/>
      <c r="UGL41" s="1"/>
      <c r="UGM41" s="1"/>
      <c r="UGN41" s="1"/>
      <c r="UGO41" s="1"/>
      <c r="UGP41" s="1"/>
      <c r="UGQ41" s="1"/>
      <c r="UGR41" s="1"/>
      <c r="UGS41" s="1"/>
      <c r="UGT41" s="1"/>
      <c r="UGU41" s="1"/>
      <c r="UGV41" s="1"/>
      <c r="UGW41" s="1"/>
      <c r="UGX41" s="1"/>
      <c r="UGY41" s="1"/>
      <c r="UGZ41" s="1"/>
      <c r="UHA41" s="1"/>
      <c r="UHB41" s="1"/>
      <c r="UHC41" s="1"/>
      <c r="UHD41" s="1"/>
      <c r="UHE41" s="1"/>
      <c r="UHF41" s="1"/>
      <c r="UHG41" s="1"/>
      <c r="UHH41" s="1"/>
      <c r="UHI41" s="1"/>
      <c r="UHJ41" s="1"/>
      <c r="UHK41" s="1"/>
      <c r="UHL41" s="1"/>
      <c r="UHM41" s="1"/>
      <c r="UHN41" s="1"/>
      <c r="UHO41" s="1"/>
      <c r="UHP41" s="1"/>
      <c r="UHQ41" s="1"/>
      <c r="UHR41" s="1"/>
      <c r="UHS41" s="1"/>
      <c r="UHT41" s="1"/>
      <c r="UHU41" s="1"/>
      <c r="UHV41" s="1"/>
      <c r="UHW41" s="1"/>
      <c r="UHX41" s="1"/>
      <c r="UHY41" s="1"/>
      <c r="UHZ41" s="1"/>
      <c r="UIA41" s="1"/>
      <c r="UIB41" s="1"/>
      <c r="UIC41" s="1"/>
      <c r="UID41" s="1"/>
      <c r="UIE41" s="1"/>
      <c r="UIF41" s="1"/>
      <c r="UIG41" s="1"/>
      <c r="UIH41" s="1"/>
      <c r="UII41" s="1"/>
      <c r="UIJ41" s="1"/>
      <c r="UIK41" s="1"/>
      <c r="UIL41" s="1"/>
      <c r="UIM41" s="1"/>
      <c r="UIN41" s="1"/>
      <c r="UIO41" s="1"/>
      <c r="UIP41" s="1"/>
      <c r="UIQ41" s="1"/>
      <c r="UIR41" s="1"/>
      <c r="UIS41" s="1"/>
      <c r="UIT41" s="1"/>
      <c r="UIU41" s="1"/>
      <c r="UIV41" s="1"/>
      <c r="UIW41" s="1"/>
      <c r="UIX41" s="1"/>
      <c r="UIY41" s="1"/>
      <c r="UIZ41" s="1"/>
      <c r="UJA41" s="1"/>
      <c r="UJB41" s="1"/>
      <c r="UJC41" s="1"/>
      <c r="UJD41" s="1"/>
      <c r="UJE41" s="1"/>
      <c r="UJF41" s="1"/>
      <c r="UJG41" s="1"/>
      <c r="UJH41" s="1"/>
      <c r="UJI41" s="1"/>
      <c r="UJJ41" s="1"/>
      <c r="UJK41" s="1"/>
      <c r="UJL41" s="1"/>
      <c r="UJM41" s="1"/>
      <c r="UJN41" s="1"/>
      <c r="UJO41" s="1"/>
      <c r="UJP41" s="1"/>
      <c r="UJQ41" s="1"/>
      <c r="UJR41" s="1"/>
      <c r="UJS41" s="1"/>
      <c r="UJT41" s="1"/>
      <c r="UJU41" s="1"/>
      <c r="UJV41" s="1"/>
      <c r="UJW41" s="1"/>
      <c r="UJX41" s="1"/>
      <c r="UJY41" s="1"/>
      <c r="UJZ41" s="1"/>
      <c r="UKA41" s="1"/>
      <c r="UKB41" s="1"/>
      <c r="UKC41" s="1"/>
      <c r="UKD41" s="1"/>
      <c r="UKE41" s="1"/>
      <c r="UKF41" s="1"/>
      <c r="UKG41" s="1"/>
      <c r="UKH41" s="1"/>
      <c r="UKI41" s="1"/>
      <c r="UKJ41" s="1"/>
      <c r="UKK41" s="1"/>
      <c r="UKL41" s="1"/>
      <c r="UKM41" s="1"/>
      <c r="UKN41" s="1"/>
      <c r="UKO41" s="1"/>
      <c r="UKP41" s="1"/>
      <c r="UKQ41" s="1"/>
      <c r="UKR41" s="1"/>
      <c r="UKS41" s="1"/>
      <c r="UKT41" s="1"/>
      <c r="UKU41" s="1"/>
      <c r="UKV41" s="1"/>
      <c r="UKW41" s="1"/>
      <c r="UKX41" s="1"/>
      <c r="UKY41" s="1"/>
      <c r="UKZ41" s="1"/>
      <c r="ULA41" s="1"/>
      <c r="ULB41" s="1"/>
      <c r="ULC41" s="1"/>
      <c r="ULD41" s="1"/>
      <c r="ULE41" s="1"/>
      <c r="ULF41" s="1"/>
      <c r="ULG41" s="1"/>
      <c r="ULH41" s="1"/>
      <c r="ULI41" s="1"/>
      <c r="ULJ41" s="1"/>
      <c r="ULK41" s="1"/>
      <c r="ULL41" s="1"/>
      <c r="ULM41" s="1"/>
      <c r="ULN41" s="1"/>
      <c r="ULO41" s="1"/>
      <c r="ULP41" s="1"/>
      <c r="ULQ41" s="1"/>
      <c r="ULR41" s="1"/>
      <c r="ULS41" s="1"/>
      <c r="ULT41" s="1"/>
      <c r="ULU41" s="1"/>
      <c r="ULV41" s="1"/>
      <c r="ULW41" s="1"/>
      <c r="ULX41" s="1"/>
      <c r="ULY41" s="1"/>
      <c r="ULZ41" s="1"/>
      <c r="UMA41" s="1"/>
      <c r="UMB41" s="1"/>
      <c r="UMC41" s="1"/>
      <c r="UMD41" s="1"/>
      <c r="UME41" s="1"/>
      <c r="UMF41" s="1"/>
      <c r="UMG41" s="1"/>
      <c r="UMH41" s="1"/>
      <c r="UMI41" s="1"/>
      <c r="UMJ41" s="1"/>
      <c r="UMK41" s="1"/>
      <c r="UML41" s="1"/>
      <c r="UMM41" s="1"/>
      <c r="UMN41" s="1"/>
      <c r="UMO41" s="1"/>
      <c r="UMP41" s="1"/>
      <c r="UMQ41" s="1"/>
      <c r="UMR41" s="1"/>
      <c r="UMS41" s="1"/>
      <c r="UMT41" s="1"/>
      <c r="UMU41" s="1"/>
      <c r="UMV41" s="1"/>
      <c r="UMW41" s="1"/>
      <c r="UMX41" s="1"/>
      <c r="UMY41" s="1"/>
      <c r="UMZ41" s="1"/>
      <c r="UNA41" s="1"/>
      <c r="UNB41" s="1"/>
      <c r="UNC41" s="1"/>
      <c r="UND41" s="1"/>
      <c r="UNE41" s="1"/>
      <c r="UNF41" s="1"/>
      <c r="UNG41" s="1"/>
      <c r="UNH41" s="1"/>
      <c r="UNI41" s="1"/>
      <c r="UNJ41" s="1"/>
      <c r="UNK41" s="1"/>
      <c r="UNL41" s="1"/>
      <c r="UNM41" s="1"/>
      <c r="UNN41" s="1"/>
      <c r="UNO41" s="1"/>
      <c r="UNP41" s="1"/>
      <c r="UNQ41" s="1"/>
      <c r="UNR41" s="1"/>
      <c r="UNS41" s="1"/>
      <c r="UNT41" s="1"/>
      <c r="UNU41" s="1"/>
      <c r="UNV41" s="1"/>
      <c r="UNW41" s="1"/>
      <c r="UNX41" s="1"/>
      <c r="UNY41" s="1"/>
      <c r="UNZ41" s="1"/>
      <c r="UOA41" s="1"/>
      <c r="UOB41" s="1"/>
      <c r="UOC41" s="1"/>
      <c r="UOD41" s="1"/>
      <c r="UOE41" s="1"/>
      <c r="UOF41" s="1"/>
      <c r="UOG41" s="1"/>
      <c r="UOH41" s="1"/>
      <c r="UOI41" s="1"/>
      <c r="UOJ41" s="1"/>
      <c r="UOK41" s="1"/>
      <c r="UOL41" s="1"/>
      <c r="UOM41" s="1"/>
      <c r="UON41" s="1"/>
      <c r="UOO41" s="1"/>
      <c r="UOP41" s="1"/>
      <c r="UOQ41" s="1"/>
      <c r="UOR41" s="1"/>
      <c r="UOS41" s="1"/>
      <c r="UOT41" s="1"/>
      <c r="UOU41" s="1"/>
      <c r="UOV41" s="1"/>
      <c r="UOW41" s="1"/>
      <c r="UOX41" s="1"/>
      <c r="UOY41" s="1"/>
      <c r="UOZ41" s="1"/>
      <c r="UPA41" s="1"/>
      <c r="UPB41" s="1"/>
      <c r="UPC41" s="1"/>
      <c r="UPD41" s="1"/>
      <c r="UPE41" s="1"/>
      <c r="UPF41" s="1"/>
      <c r="UPG41" s="1"/>
      <c r="UPH41" s="1"/>
      <c r="UPI41" s="1"/>
      <c r="UPJ41" s="1"/>
      <c r="UPK41" s="1"/>
      <c r="UPL41" s="1"/>
      <c r="UPM41" s="1"/>
      <c r="UPN41" s="1"/>
      <c r="UPO41" s="1"/>
      <c r="UPP41" s="1"/>
      <c r="UPQ41" s="1"/>
      <c r="UPR41" s="1"/>
      <c r="UPS41" s="1"/>
      <c r="UPT41" s="1"/>
      <c r="UPU41" s="1"/>
      <c r="UPV41" s="1"/>
      <c r="UPW41" s="1"/>
      <c r="UPX41" s="1"/>
      <c r="UPY41" s="1"/>
      <c r="UPZ41" s="1"/>
      <c r="UQA41" s="1"/>
      <c r="UQB41" s="1"/>
      <c r="UQC41" s="1"/>
      <c r="UQD41" s="1"/>
      <c r="UQE41" s="1"/>
      <c r="UQF41" s="1"/>
      <c r="UQG41" s="1"/>
      <c r="UQH41" s="1"/>
      <c r="UQI41" s="1"/>
      <c r="UQJ41" s="1"/>
      <c r="UQK41" s="1"/>
      <c r="UQL41" s="1"/>
      <c r="UQM41" s="1"/>
      <c r="UQN41" s="1"/>
      <c r="UQO41" s="1"/>
      <c r="UQP41" s="1"/>
      <c r="UQQ41" s="1"/>
      <c r="UQR41" s="1"/>
      <c r="UQS41" s="1"/>
      <c r="UQT41" s="1"/>
      <c r="UQU41" s="1"/>
      <c r="UQV41" s="1"/>
      <c r="UQW41" s="1"/>
      <c r="UQX41" s="1"/>
      <c r="UQY41" s="1"/>
      <c r="UQZ41" s="1"/>
      <c r="URA41" s="1"/>
      <c r="URB41" s="1"/>
      <c r="URC41" s="1"/>
      <c r="URD41" s="1"/>
      <c r="URE41" s="1"/>
      <c r="URF41" s="1"/>
      <c r="URG41" s="1"/>
      <c r="URH41" s="1"/>
      <c r="URI41" s="1"/>
      <c r="URJ41" s="1"/>
      <c r="URK41" s="1"/>
      <c r="URL41" s="1"/>
      <c r="URM41" s="1"/>
      <c r="URN41" s="1"/>
      <c r="URO41" s="1"/>
      <c r="URP41" s="1"/>
      <c r="URQ41" s="1"/>
      <c r="URR41" s="1"/>
      <c r="URS41" s="1"/>
      <c r="URT41" s="1"/>
      <c r="URU41" s="1"/>
      <c r="URV41" s="1"/>
      <c r="URW41" s="1"/>
      <c r="URX41" s="1"/>
      <c r="URY41" s="1"/>
      <c r="URZ41" s="1"/>
      <c r="USA41" s="1"/>
      <c r="USB41" s="1"/>
      <c r="USC41" s="1"/>
      <c r="USD41" s="1"/>
      <c r="USE41" s="1"/>
      <c r="USF41" s="1"/>
      <c r="USG41" s="1"/>
      <c r="USH41" s="1"/>
      <c r="USI41" s="1"/>
      <c r="USJ41" s="1"/>
      <c r="USK41" s="1"/>
      <c r="USL41" s="1"/>
      <c r="USM41" s="1"/>
      <c r="USN41" s="1"/>
      <c r="USO41" s="1"/>
      <c r="USP41" s="1"/>
      <c r="USQ41" s="1"/>
      <c r="USR41" s="1"/>
      <c r="USS41" s="1"/>
      <c r="UST41" s="1"/>
      <c r="USU41" s="1"/>
      <c r="USV41" s="1"/>
      <c r="USW41" s="1"/>
      <c r="USX41" s="1"/>
      <c r="USY41" s="1"/>
      <c r="USZ41" s="1"/>
      <c r="UTA41" s="1"/>
      <c r="UTB41" s="1"/>
      <c r="UTC41" s="1"/>
      <c r="UTD41" s="1"/>
      <c r="UTE41" s="1"/>
      <c r="UTF41" s="1"/>
      <c r="UTG41" s="1"/>
      <c r="UTH41" s="1"/>
      <c r="UTI41" s="1"/>
      <c r="UTJ41" s="1"/>
      <c r="UTK41" s="1"/>
      <c r="UTL41" s="1"/>
      <c r="UTM41" s="1"/>
      <c r="UTN41" s="1"/>
      <c r="UTO41" s="1"/>
      <c r="UTP41" s="1"/>
      <c r="UTQ41" s="1"/>
      <c r="UTR41" s="1"/>
      <c r="UTS41" s="1"/>
      <c r="UTT41" s="1"/>
      <c r="UTU41" s="1"/>
      <c r="UTV41" s="1"/>
      <c r="UTW41" s="1"/>
      <c r="UTX41" s="1"/>
      <c r="UTY41" s="1"/>
      <c r="UTZ41" s="1"/>
      <c r="UUA41" s="1"/>
      <c r="UUB41" s="1"/>
      <c r="UUC41" s="1"/>
      <c r="UUD41" s="1"/>
      <c r="UUE41" s="1"/>
      <c r="UUF41" s="1"/>
      <c r="UUG41" s="1"/>
      <c r="UUH41" s="1"/>
      <c r="UUI41" s="1"/>
      <c r="UUJ41" s="1"/>
      <c r="UUK41" s="1"/>
      <c r="UUL41" s="1"/>
      <c r="UUM41" s="1"/>
      <c r="UUN41" s="1"/>
      <c r="UUO41" s="1"/>
      <c r="UUP41" s="1"/>
      <c r="UUQ41" s="1"/>
      <c r="UUR41" s="1"/>
      <c r="UUS41" s="1"/>
      <c r="UUT41" s="1"/>
      <c r="UUU41" s="1"/>
      <c r="UUV41" s="1"/>
      <c r="UUW41" s="1"/>
      <c r="UUX41" s="1"/>
      <c r="UUY41" s="1"/>
      <c r="UUZ41" s="1"/>
      <c r="UVA41" s="1"/>
      <c r="UVB41" s="1"/>
      <c r="UVC41" s="1"/>
      <c r="UVD41" s="1"/>
      <c r="UVE41" s="1"/>
      <c r="UVF41" s="1"/>
      <c r="UVG41" s="1"/>
      <c r="UVH41" s="1"/>
      <c r="UVI41" s="1"/>
      <c r="UVJ41" s="1"/>
      <c r="UVK41" s="1"/>
      <c r="UVL41" s="1"/>
      <c r="UVM41" s="1"/>
      <c r="UVN41" s="1"/>
      <c r="UVO41" s="1"/>
      <c r="UVP41" s="1"/>
      <c r="UVQ41" s="1"/>
      <c r="UVR41" s="1"/>
      <c r="UVS41" s="1"/>
      <c r="UVT41" s="1"/>
      <c r="UVU41" s="1"/>
      <c r="UVV41" s="1"/>
      <c r="UVW41" s="1"/>
      <c r="UVX41" s="1"/>
      <c r="UVY41" s="1"/>
      <c r="UVZ41" s="1"/>
      <c r="UWA41" s="1"/>
      <c r="UWB41" s="1"/>
      <c r="UWC41" s="1"/>
      <c r="UWD41" s="1"/>
      <c r="UWE41" s="1"/>
      <c r="UWF41" s="1"/>
      <c r="UWG41" s="1"/>
      <c r="UWH41" s="1"/>
      <c r="UWI41" s="1"/>
      <c r="UWJ41" s="1"/>
      <c r="UWK41" s="1"/>
      <c r="UWL41" s="1"/>
      <c r="UWM41" s="1"/>
      <c r="UWN41" s="1"/>
      <c r="UWO41" s="1"/>
      <c r="UWP41" s="1"/>
      <c r="UWQ41" s="1"/>
      <c r="UWR41" s="1"/>
      <c r="UWS41" s="1"/>
      <c r="UWT41" s="1"/>
      <c r="UWU41" s="1"/>
      <c r="UWV41" s="1"/>
      <c r="UWW41" s="1"/>
      <c r="UWX41" s="1"/>
      <c r="UWY41" s="1"/>
      <c r="UWZ41" s="1"/>
      <c r="UXA41" s="1"/>
      <c r="UXB41" s="1"/>
      <c r="UXC41" s="1"/>
      <c r="UXD41" s="1"/>
      <c r="UXE41" s="1"/>
      <c r="UXF41" s="1"/>
      <c r="UXG41" s="1"/>
      <c r="UXH41" s="1"/>
      <c r="UXI41" s="1"/>
      <c r="UXJ41" s="1"/>
      <c r="UXK41" s="1"/>
      <c r="UXL41" s="1"/>
      <c r="UXM41" s="1"/>
      <c r="UXN41" s="1"/>
      <c r="UXO41" s="1"/>
      <c r="UXP41" s="1"/>
      <c r="UXQ41" s="1"/>
      <c r="UXR41" s="1"/>
      <c r="UXS41" s="1"/>
      <c r="UXT41" s="1"/>
      <c r="UXU41" s="1"/>
      <c r="UXV41" s="1"/>
      <c r="UXW41" s="1"/>
      <c r="UXX41" s="1"/>
      <c r="UXY41" s="1"/>
      <c r="UXZ41" s="1"/>
      <c r="UYA41" s="1"/>
      <c r="UYB41" s="1"/>
      <c r="UYC41" s="1"/>
      <c r="UYD41" s="1"/>
      <c r="UYE41" s="1"/>
      <c r="UYF41" s="1"/>
      <c r="UYG41" s="1"/>
      <c r="UYH41" s="1"/>
      <c r="UYI41" s="1"/>
      <c r="UYJ41" s="1"/>
      <c r="UYK41" s="1"/>
      <c r="UYL41" s="1"/>
      <c r="UYM41" s="1"/>
      <c r="UYN41" s="1"/>
      <c r="UYO41" s="1"/>
      <c r="UYP41" s="1"/>
      <c r="UYQ41" s="1"/>
      <c r="UYR41" s="1"/>
      <c r="UYS41" s="1"/>
      <c r="UYT41" s="1"/>
      <c r="UYU41" s="1"/>
      <c r="UYV41" s="1"/>
      <c r="UYW41" s="1"/>
      <c r="UYX41" s="1"/>
      <c r="UYY41" s="1"/>
      <c r="UYZ41" s="1"/>
      <c r="UZA41" s="1"/>
      <c r="UZB41" s="1"/>
      <c r="UZC41" s="1"/>
      <c r="UZD41" s="1"/>
      <c r="UZE41" s="1"/>
      <c r="UZF41" s="1"/>
      <c r="UZG41" s="1"/>
      <c r="UZH41" s="1"/>
      <c r="UZI41" s="1"/>
      <c r="UZJ41" s="1"/>
      <c r="UZK41" s="1"/>
      <c r="UZL41" s="1"/>
      <c r="UZM41" s="1"/>
      <c r="UZN41" s="1"/>
      <c r="UZO41" s="1"/>
      <c r="UZP41" s="1"/>
      <c r="UZQ41" s="1"/>
      <c r="UZR41" s="1"/>
      <c r="UZS41" s="1"/>
      <c r="UZT41" s="1"/>
      <c r="UZU41" s="1"/>
      <c r="UZV41" s="1"/>
      <c r="UZW41" s="1"/>
      <c r="UZX41" s="1"/>
      <c r="UZY41" s="1"/>
      <c r="UZZ41" s="1"/>
      <c r="VAA41" s="1"/>
      <c r="VAB41" s="1"/>
      <c r="VAC41" s="1"/>
      <c r="VAD41" s="1"/>
      <c r="VAE41" s="1"/>
      <c r="VAF41" s="1"/>
      <c r="VAG41" s="1"/>
      <c r="VAH41" s="1"/>
      <c r="VAI41" s="1"/>
      <c r="VAJ41" s="1"/>
      <c r="VAK41" s="1"/>
      <c r="VAL41" s="1"/>
      <c r="VAM41" s="1"/>
      <c r="VAN41" s="1"/>
      <c r="VAO41" s="1"/>
      <c r="VAP41" s="1"/>
      <c r="VAQ41" s="1"/>
      <c r="VAR41" s="1"/>
      <c r="VAS41" s="1"/>
      <c r="VAT41" s="1"/>
      <c r="VAU41" s="1"/>
      <c r="VAV41" s="1"/>
      <c r="VAW41" s="1"/>
      <c r="VAX41" s="1"/>
      <c r="VAY41" s="1"/>
      <c r="VAZ41" s="1"/>
      <c r="VBA41" s="1"/>
      <c r="VBB41" s="1"/>
      <c r="VBC41" s="1"/>
      <c r="VBD41" s="1"/>
      <c r="VBE41" s="1"/>
      <c r="VBF41" s="1"/>
      <c r="VBG41" s="1"/>
      <c r="VBH41" s="1"/>
      <c r="VBI41" s="1"/>
      <c r="VBJ41" s="1"/>
      <c r="VBK41" s="1"/>
      <c r="VBL41" s="1"/>
      <c r="VBM41" s="1"/>
      <c r="VBN41" s="1"/>
      <c r="VBO41" s="1"/>
      <c r="VBP41" s="1"/>
      <c r="VBQ41" s="1"/>
      <c r="VBR41" s="1"/>
      <c r="VBS41" s="1"/>
      <c r="VBT41" s="1"/>
      <c r="VBU41" s="1"/>
      <c r="VBV41" s="1"/>
      <c r="VBW41" s="1"/>
      <c r="VBX41" s="1"/>
      <c r="VBY41" s="1"/>
      <c r="VBZ41" s="1"/>
      <c r="VCA41" s="1"/>
      <c r="VCB41" s="1"/>
      <c r="VCC41" s="1"/>
      <c r="VCD41" s="1"/>
      <c r="VCE41" s="1"/>
      <c r="VCF41" s="1"/>
      <c r="VCG41" s="1"/>
      <c r="VCH41" s="1"/>
      <c r="VCI41" s="1"/>
      <c r="VCJ41" s="1"/>
      <c r="VCK41" s="1"/>
      <c r="VCL41" s="1"/>
      <c r="VCM41" s="1"/>
      <c r="VCN41" s="1"/>
      <c r="VCO41" s="1"/>
      <c r="VCP41" s="1"/>
      <c r="VCQ41" s="1"/>
      <c r="VCR41" s="1"/>
      <c r="VCS41" s="1"/>
      <c r="VCT41" s="1"/>
      <c r="VCU41" s="1"/>
      <c r="VCV41" s="1"/>
      <c r="VCW41" s="1"/>
      <c r="VCX41" s="1"/>
      <c r="VCY41" s="1"/>
      <c r="VCZ41" s="1"/>
      <c r="VDA41" s="1"/>
      <c r="VDB41" s="1"/>
      <c r="VDC41" s="1"/>
      <c r="VDD41" s="1"/>
      <c r="VDE41" s="1"/>
      <c r="VDF41" s="1"/>
      <c r="VDG41" s="1"/>
      <c r="VDH41" s="1"/>
      <c r="VDI41" s="1"/>
      <c r="VDJ41" s="1"/>
      <c r="VDK41" s="1"/>
      <c r="VDL41" s="1"/>
      <c r="VDM41" s="1"/>
      <c r="VDN41" s="1"/>
      <c r="VDO41" s="1"/>
      <c r="VDP41" s="1"/>
      <c r="VDQ41" s="1"/>
      <c r="VDR41" s="1"/>
      <c r="VDS41" s="1"/>
      <c r="VDT41" s="1"/>
      <c r="VDU41" s="1"/>
      <c r="VDV41" s="1"/>
      <c r="VDW41" s="1"/>
      <c r="VDX41" s="1"/>
      <c r="VDY41" s="1"/>
      <c r="VDZ41" s="1"/>
      <c r="VEA41" s="1"/>
      <c r="VEB41" s="1"/>
      <c r="VEC41" s="1"/>
      <c r="VED41" s="1"/>
      <c r="VEE41" s="1"/>
      <c r="VEF41" s="1"/>
      <c r="VEG41" s="1"/>
      <c r="VEH41" s="1"/>
      <c r="VEI41" s="1"/>
      <c r="VEJ41" s="1"/>
      <c r="VEK41" s="1"/>
      <c r="VEL41" s="1"/>
      <c r="VEM41" s="1"/>
      <c r="VEN41" s="1"/>
      <c r="VEO41" s="1"/>
      <c r="VEP41" s="1"/>
      <c r="VEQ41" s="1"/>
      <c r="VER41" s="1"/>
      <c r="VES41" s="1"/>
      <c r="VET41" s="1"/>
      <c r="VEU41" s="1"/>
      <c r="VEV41" s="1"/>
      <c r="VEW41" s="1"/>
      <c r="VEX41" s="1"/>
      <c r="VEY41" s="1"/>
      <c r="VEZ41" s="1"/>
      <c r="VFA41" s="1"/>
      <c r="VFB41" s="1"/>
      <c r="VFC41" s="1"/>
      <c r="VFD41" s="1"/>
      <c r="VFE41" s="1"/>
      <c r="VFF41" s="1"/>
      <c r="VFG41" s="1"/>
      <c r="VFH41" s="1"/>
      <c r="VFI41" s="1"/>
      <c r="VFJ41" s="1"/>
      <c r="VFK41" s="1"/>
      <c r="VFL41" s="1"/>
      <c r="VFM41" s="1"/>
      <c r="VFN41" s="1"/>
      <c r="VFO41" s="1"/>
      <c r="VFP41" s="1"/>
      <c r="VFQ41" s="1"/>
      <c r="VFR41" s="1"/>
      <c r="VFS41" s="1"/>
      <c r="VFT41" s="1"/>
      <c r="VFU41" s="1"/>
      <c r="VFV41" s="1"/>
      <c r="VFW41" s="1"/>
      <c r="VFX41" s="1"/>
      <c r="VFY41" s="1"/>
      <c r="VFZ41" s="1"/>
      <c r="VGA41" s="1"/>
      <c r="VGB41" s="1"/>
      <c r="VGC41" s="1"/>
      <c r="VGD41" s="1"/>
      <c r="VGE41" s="1"/>
      <c r="VGF41" s="1"/>
      <c r="VGG41" s="1"/>
      <c r="VGH41" s="1"/>
      <c r="VGI41" s="1"/>
      <c r="VGJ41" s="1"/>
      <c r="VGK41" s="1"/>
      <c r="VGL41" s="1"/>
      <c r="VGM41" s="1"/>
      <c r="VGN41" s="1"/>
      <c r="VGO41" s="1"/>
      <c r="VGP41" s="1"/>
      <c r="VGQ41" s="1"/>
      <c r="VGR41" s="1"/>
      <c r="VGS41" s="1"/>
      <c r="VGT41" s="1"/>
      <c r="VGU41" s="1"/>
      <c r="VGV41" s="1"/>
      <c r="VGW41" s="1"/>
      <c r="VGX41" s="1"/>
      <c r="VGY41" s="1"/>
      <c r="VGZ41" s="1"/>
      <c r="VHA41" s="1"/>
      <c r="VHB41" s="1"/>
      <c r="VHC41" s="1"/>
      <c r="VHD41" s="1"/>
      <c r="VHE41" s="1"/>
      <c r="VHF41" s="1"/>
      <c r="VHG41" s="1"/>
      <c r="VHH41" s="1"/>
      <c r="VHI41" s="1"/>
      <c r="VHJ41" s="1"/>
      <c r="VHK41" s="1"/>
      <c r="VHL41" s="1"/>
      <c r="VHM41" s="1"/>
      <c r="VHN41" s="1"/>
      <c r="VHO41" s="1"/>
      <c r="VHP41" s="1"/>
      <c r="VHQ41" s="1"/>
      <c r="VHR41" s="1"/>
      <c r="VHS41" s="1"/>
      <c r="VHT41" s="1"/>
      <c r="VHU41" s="1"/>
      <c r="VHV41" s="1"/>
      <c r="VHW41" s="1"/>
      <c r="VHX41" s="1"/>
      <c r="VHY41" s="1"/>
      <c r="VHZ41" s="1"/>
      <c r="VIA41" s="1"/>
      <c r="VIB41" s="1"/>
      <c r="VIC41" s="1"/>
      <c r="VID41" s="1"/>
      <c r="VIE41" s="1"/>
      <c r="VIF41" s="1"/>
      <c r="VIG41" s="1"/>
      <c r="VIH41" s="1"/>
      <c r="VII41" s="1"/>
      <c r="VIJ41" s="1"/>
      <c r="VIK41" s="1"/>
      <c r="VIL41" s="1"/>
      <c r="VIM41" s="1"/>
      <c r="VIN41" s="1"/>
      <c r="VIO41" s="1"/>
      <c r="VIP41" s="1"/>
      <c r="VIQ41" s="1"/>
      <c r="VIR41" s="1"/>
      <c r="VIS41" s="1"/>
      <c r="VIT41" s="1"/>
      <c r="VIU41" s="1"/>
      <c r="VIV41" s="1"/>
      <c r="VIW41" s="1"/>
      <c r="VIX41" s="1"/>
      <c r="VIY41" s="1"/>
      <c r="VIZ41" s="1"/>
      <c r="VJA41" s="1"/>
      <c r="VJB41" s="1"/>
      <c r="VJC41" s="1"/>
      <c r="VJD41" s="1"/>
      <c r="VJE41" s="1"/>
      <c r="VJF41" s="1"/>
      <c r="VJG41" s="1"/>
      <c r="VJH41" s="1"/>
      <c r="VJI41" s="1"/>
      <c r="VJJ41" s="1"/>
      <c r="VJK41" s="1"/>
      <c r="VJL41" s="1"/>
      <c r="VJM41" s="1"/>
      <c r="VJN41" s="1"/>
      <c r="VJO41" s="1"/>
      <c r="VJP41" s="1"/>
      <c r="VJQ41" s="1"/>
      <c r="VJR41" s="1"/>
      <c r="VJS41" s="1"/>
      <c r="VJT41" s="1"/>
      <c r="VJU41" s="1"/>
      <c r="VJV41" s="1"/>
      <c r="VJW41" s="1"/>
      <c r="VJX41" s="1"/>
      <c r="VJY41" s="1"/>
      <c r="VJZ41" s="1"/>
      <c r="VKA41" s="1"/>
      <c r="VKB41" s="1"/>
      <c r="VKC41" s="1"/>
      <c r="VKD41" s="1"/>
      <c r="VKE41" s="1"/>
      <c r="VKF41" s="1"/>
      <c r="VKG41" s="1"/>
      <c r="VKH41" s="1"/>
      <c r="VKI41" s="1"/>
      <c r="VKJ41" s="1"/>
      <c r="VKK41" s="1"/>
      <c r="VKL41" s="1"/>
      <c r="VKM41" s="1"/>
      <c r="VKN41" s="1"/>
      <c r="VKO41" s="1"/>
      <c r="VKP41" s="1"/>
      <c r="VKQ41" s="1"/>
      <c r="VKR41" s="1"/>
      <c r="VKS41" s="1"/>
      <c r="VKT41" s="1"/>
      <c r="VKU41" s="1"/>
      <c r="VKV41" s="1"/>
      <c r="VKW41" s="1"/>
      <c r="VKX41" s="1"/>
      <c r="VKY41" s="1"/>
      <c r="VKZ41" s="1"/>
      <c r="VLA41" s="1"/>
      <c r="VLB41" s="1"/>
      <c r="VLC41" s="1"/>
      <c r="VLD41" s="1"/>
      <c r="VLE41" s="1"/>
      <c r="VLF41" s="1"/>
      <c r="VLG41" s="1"/>
      <c r="VLH41" s="1"/>
      <c r="VLI41" s="1"/>
      <c r="VLJ41" s="1"/>
      <c r="VLK41" s="1"/>
      <c r="VLL41" s="1"/>
      <c r="VLM41" s="1"/>
      <c r="VLN41" s="1"/>
      <c r="VLO41" s="1"/>
      <c r="VLP41" s="1"/>
      <c r="VLQ41" s="1"/>
      <c r="VLR41" s="1"/>
      <c r="VLS41" s="1"/>
      <c r="VLT41" s="1"/>
      <c r="VLU41" s="1"/>
      <c r="VLV41" s="1"/>
      <c r="VLW41" s="1"/>
      <c r="VLX41" s="1"/>
      <c r="VLY41" s="1"/>
      <c r="VLZ41" s="1"/>
      <c r="VMA41" s="1"/>
      <c r="VMB41" s="1"/>
      <c r="VMC41" s="1"/>
      <c r="VMD41" s="1"/>
      <c r="VME41" s="1"/>
      <c r="VMF41" s="1"/>
      <c r="VMG41" s="1"/>
      <c r="VMH41" s="1"/>
      <c r="VMI41" s="1"/>
      <c r="VMJ41" s="1"/>
      <c r="VMK41" s="1"/>
      <c r="VML41" s="1"/>
      <c r="VMM41" s="1"/>
      <c r="VMN41" s="1"/>
      <c r="VMO41" s="1"/>
      <c r="VMP41" s="1"/>
      <c r="VMQ41" s="1"/>
      <c r="VMR41" s="1"/>
      <c r="VMS41" s="1"/>
      <c r="VMT41" s="1"/>
      <c r="VMU41" s="1"/>
      <c r="VMV41" s="1"/>
      <c r="VMW41" s="1"/>
      <c r="VMX41" s="1"/>
      <c r="VMY41" s="1"/>
      <c r="VMZ41" s="1"/>
      <c r="VNA41" s="1"/>
      <c r="VNB41" s="1"/>
      <c r="VNC41" s="1"/>
      <c r="VND41" s="1"/>
      <c r="VNE41" s="1"/>
      <c r="VNF41" s="1"/>
      <c r="VNG41" s="1"/>
      <c r="VNH41" s="1"/>
      <c r="VNI41" s="1"/>
      <c r="VNJ41" s="1"/>
      <c r="VNK41" s="1"/>
      <c r="VNL41" s="1"/>
      <c r="VNM41" s="1"/>
      <c r="VNN41" s="1"/>
      <c r="VNO41" s="1"/>
      <c r="VNP41" s="1"/>
      <c r="VNQ41" s="1"/>
      <c r="VNR41" s="1"/>
      <c r="VNS41" s="1"/>
      <c r="VNT41" s="1"/>
      <c r="VNU41" s="1"/>
      <c r="VNV41" s="1"/>
      <c r="VNW41" s="1"/>
      <c r="VNX41" s="1"/>
      <c r="VNY41" s="1"/>
      <c r="VNZ41" s="1"/>
      <c r="VOA41" s="1"/>
      <c r="VOB41" s="1"/>
      <c r="VOC41" s="1"/>
      <c r="VOD41" s="1"/>
      <c r="VOE41" s="1"/>
      <c r="VOF41" s="1"/>
      <c r="VOG41" s="1"/>
      <c r="VOH41" s="1"/>
      <c r="VOI41" s="1"/>
      <c r="VOJ41" s="1"/>
      <c r="VOK41" s="1"/>
      <c r="VOL41" s="1"/>
      <c r="VOM41" s="1"/>
      <c r="VON41" s="1"/>
      <c r="VOO41" s="1"/>
      <c r="VOP41" s="1"/>
      <c r="VOQ41" s="1"/>
      <c r="VOR41" s="1"/>
      <c r="VOS41" s="1"/>
      <c r="VOT41" s="1"/>
      <c r="VOU41" s="1"/>
      <c r="VOV41" s="1"/>
      <c r="VOW41" s="1"/>
      <c r="VOX41" s="1"/>
      <c r="VOY41" s="1"/>
      <c r="VOZ41" s="1"/>
      <c r="VPA41" s="1"/>
      <c r="VPB41" s="1"/>
      <c r="VPC41" s="1"/>
      <c r="VPD41" s="1"/>
      <c r="VPE41" s="1"/>
      <c r="VPF41" s="1"/>
      <c r="VPG41" s="1"/>
      <c r="VPH41" s="1"/>
      <c r="VPI41" s="1"/>
      <c r="VPJ41" s="1"/>
      <c r="VPK41" s="1"/>
      <c r="VPL41" s="1"/>
      <c r="VPM41" s="1"/>
      <c r="VPN41" s="1"/>
      <c r="VPO41" s="1"/>
      <c r="VPP41" s="1"/>
      <c r="VPQ41" s="1"/>
      <c r="VPR41" s="1"/>
      <c r="VPS41" s="1"/>
      <c r="VPT41" s="1"/>
      <c r="VPU41" s="1"/>
      <c r="VPV41" s="1"/>
      <c r="VPW41" s="1"/>
      <c r="VPX41" s="1"/>
      <c r="VPY41" s="1"/>
      <c r="VPZ41" s="1"/>
      <c r="VQA41" s="1"/>
      <c r="VQB41" s="1"/>
      <c r="VQC41" s="1"/>
      <c r="VQD41" s="1"/>
      <c r="VQE41" s="1"/>
      <c r="VQF41" s="1"/>
      <c r="VQG41" s="1"/>
      <c r="VQH41" s="1"/>
      <c r="VQI41" s="1"/>
      <c r="VQJ41" s="1"/>
      <c r="VQK41" s="1"/>
      <c r="VQL41" s="1"/>
      <c r="VQM41" s="1"/>
      <c r="VQN41" s="1"/>
      <c r="VQO41" s="1"/>
      <c r="VQP41" s="1"/>
      <c r="VQQ41" s="1"/>
      <c r="VQR41" s="1"/>
      <c r="VQS41" s="1"/>
      <c r="VQT41" s="1"/>
      <c r="VQU41" s="1"/>
      <c r="VQV41" s="1"/>
      <c r="VQW41" s="1"/>
      <c r="VQX41" s="1"/>
      <c r="VQY41" s="1"/>
      <c r="VQZ41" s="1"/>
      <c r="VRA41" s="1"/>
      <c r="VRB41" s="1"/>
      <c r="VRC41" s="1"/>
      <c r="VRD41" s="1"/>
      <c r="VRE41" s="1"/>
      <c r="VRF41" s="1"/>
      <c r="VRG41" s="1"/>
      <c r="VRH41" s="1"/>
      <c r="VRI41" s="1"/>
      <c r="VRJ41" s="1"/>
      <c r="VRK41" s="1"/>
      <c r="VRL41" s="1"/>
      <c r="VRM41" s="1"/>
      <c r="VRN41" s="1"/>
      <c r="VRO41" s="1"/>
      <c r="VRP41" s="1"/>
      <c r="VRQ41" s="1"/>
      <c r="VRR41" s="1"/>
      <c r="VRS41" s="1"/>
      <c r="VRT41" s="1"/>
      <c r="VRU41" s="1"/>
      <c r="VRV41" s="1"/>
      <c r="VRW41" s="1"/>
      <c r="VRX41" s="1"/>
      <c r="VRY41" s="1"/>
      <c r="VRZ41" s="1"/>
      <c r="VSA41" s="1"/>
      <c r="VSB41" s="1"/>
      <c r="VSC41" s="1"/>
      <c r="VSD41" s="1"/>
      <c r="VSE41" s="1"/>
      <c r="VSF41" s="1"/>
      <c r="VSG41" s="1"/>
      <c r="VSH41" s="1"/>
      <c r="VSI41" s="1"/>
      <c r="VSJ41" s="1"/>
      <c r="VSK41" s="1"/>
      <c r="VSL41" s="1"/>
      <c r="VSM41" s="1"/>
      <c r="VSN41" s="1"/>
      <c r="VSO41" s="1"/>
      <c r="VSP41" s="1"/>
      <c r="VSQ41" s="1"/>
      <c r="VSR41" s="1"/>
      <c r="VSS41" s="1"/>
      <c r="VST41" s="1"/>
      <c r="VSU41" s="1"/>
      <c r="VSV41" s="1"/>
      <c r="VSW41" s="1"/>
      <c r="VSX41" s="1"/>
      <c r="VSY41" s="1"/>
      <c r="VSZ41" s="1"/>
      <c r="VTA41" s="1"/>
      <c r="VTB41" s="1"/>
      <c r="VTC41" s="1"/>
      <c r="VTD41" s="1"/>
      <c r="VTE41" s="1"/>
      <c r="VTF41" s="1"/>
      <c r="VTG41" s="1"/>
      <c r="VTH41" s="1"/>
      <c r="VTI41" s="1"/>
      <c r="VTJ41" s="1"/>
      <c r="VTK41" s="1"/>
      <c r="VTL41" s="1"/>
      <c r="VTM41" s="1"/>
      <c r="VTN41" s="1"/>
      <c r="VTO41" s="1"/>
      <c r="VTP41" s="1"/>
      <c r="VTQ41" s="1"/>
      <c r="VTR41" s="1"/>
      <c r="VTS41" s="1"/>
      <c r="VTT41" s="1"/>
      <c r="VTU41" s="1"/>
      <c r="VTV41" s="1"/>
      <c r="VTW41" s="1"/>
      <c r="VTX41" s="1"/>
      <c r="VTY41" s="1"/>
      <c r="VTZ41" s="1"/>
      <c r="VUA41" s="1"/>
      <c r="VUB41" s="1"/>
      <c r="VUC41" s="1"/>
      <c r="VUD41" s="1"/>
      <c r="VUE41" s="1"/>
      <c r="VUF41" s="1"/>
      <c r="VUG41" s="1"/>
      <c r="VUH41" s="1"/>
      <c r="VUI41" s="1"/>
      <c r="VUJ41" s="1"/>
      <c r="VUK41" s="1"/>
      <c r="VUL41" s="1"/>
      <c r="VUM41" s="1"/>
      <c r="VUN41" s="1"/>
      <c r="VUO41" s="1"/>
      <c r="VUP41" s="1"/>
      <c r="VUQ41" s="1"/>
      <c r="VUR41" s="1"/>
      <c r="VUS41" s="1"/>
      <c r="VUT41" s="1"/>
      <c r="VUU41" s="1"/>
      <c r="VUV41" s="1"/>
      <c r="VUW41" s="1"/>
      <c r="VUX41" s="1"/>
      <c r="VUY41" s="1"/>
      <c r="VUZ41" s="1"/>
      <c r="VVA41" s="1"/>
      <c r="VVB41" s="1"/>
      <c r="VVC41" s="1"/>
      <c r="VVD41" s="1"/>
      <c r="VVE41" s="1"/>
      <c r="VVF41" s="1"/>
      <c r="VVG41" s="1"/>
      <c r="VVH41" s="1"/>
      <c r="VVI41" s="1"/>
      <c r="VVJ41" s="1"/>
      <c r="VVK41" s="1"/>
      <c r="VVL41" s="1"/>
      <c r="VVM41" s="1"/>
      <c r="VVN41" s="1"/>
      <c r="VVO41" s="1"/>
      <c r="VVP41" s="1"/>
      <c r="VVQ41" s="1"/>
      <c r="VVR41" s="1"/>
      <c r="VVS41" s="1"/>
      <c r="VVT41" s="1"/>
      <c r="VVU41" s="1"/>
      <c r="VVV41" s="1"/>
      <c r="VVW41" s="1"/>
      <c r="VVX41" s="1"/>
      <c r="VVY41" s="1"/>
      <c r="VVZ41" s="1"/>
      <c r="VWA41" s="1"/>
      <c r="VWB41" s="1"/>
      <c r="VWC41" s="1"/>
      <c r="VWD41" s="1"/>
      <c r="VWE41" s="1"/>
      <c r="VWF41" s="1"/>
      <c r="VWG41" s="1"/>
      <c r="VWH41" s="1"/>
      <c r="VWI41" s="1"/>
      <c r="VWJ41" s="1"/>
      <c r="VWK41" s="1"/>
      <c r="VWL41" s="1"/>
      <c r="VWM41" s="1"/>
      <c r="VWN41" s="1"/>
      <c r="VWO41" s="1"/>
      <c r="VWP41" s="1"/>
      <c r="VWQ41" s="1"/>
      <c r="VWR41" s="1"/>
      <c r="VWS41" s="1"/>
      <c r="VWT41" s="1"/>
      <c r="VWU41" s="1"/>
      <c r="VWV41" s="1"/>
      <c r="VWW41" s="1"/>
      <c r="VWX41" s="1"/>
      <c r="VWY41" s="1"/>
      <c r="VWZ41" s="1"/>
      <c r="VXA41" s="1"/>
      <c r="VXB41" s="1"/>
      <c r="VXC41" s="1"/>
      <c r="VXD41" s="1"/>
      <c r="VXE41" s="1"/>
      <c r="VXF41" s="1"/>
      <c r="VXG41" s="1"/>
      <c r="VXH41" s="1"/>
      <c r="VXI41" s="1"/>
      <c r="VXJ41" s="1"/>
      <c r="VXK41" s="1"/>
      <c r="VXL41" s="1"/>
      <c r="VXM41" s="1"/>
      <c r="VXN41" s="1"/>
      <c r="VXO41" s="1"/>
      <c r="VXP41" s="1"/>
      <c r="VXQ41" s="1"/>
      <c r="VXR41" s="1"/>
      <c r="VXS41" s="1"/>
      <c r="VXT41" s="1"/>
      <c r="VXU41" s="1"/>
      <c r="VXV41" s="1"/>
      <c r="VXW41" s="1"/>
      <c r="VXX41" s="1"/>
      <c r="VXY41" s="1"/>
      <c r="VXZ41" s="1"/>
      <c r="VYA41" s="1"/>
      <c r="VYB41" s="1"/>
      <c r="VYC41" s="1"/>
      <c r="VYD41" s="1"/>
      <c r="VYE41" s="1"/>
      <c r="VYF41" s="1"/>
      <c r="VYG41" s="1"/>
      <c r="VYH41" s="1"/>
      <c r="VYI41" s="1"/>
      <c r="VYJ41" s="1"/>
      <c r="VYK41" s="1"/>
      <c r="VYL41" s="1"/>
      <c r="VYM41" s="1"/>
      <c r="VYN41" s="1"/>
      <c r="VYO41" s="1"/>
      <c r="VYP41" s="1"/>
      <c r="VYQ41" s="1"/>
      <c r="VYR41" s="1"/>
      <c r="VYS41" s="1"/>
      <c r="VYT41" s="1"/>
      <c r="VYU41" s="1"/>
      <c r="VYV41" s="1"/>
      <c r="VYW41" s="1"/>
      <c r="VYX41" s="1"/>
      <c r="VYY41" s="1"/>
      <c r="VYZ41" s="1"/>
      <c r="VZA41" s="1"/>
      <c r="VZB41" s="1"/>
      <c r="VZC41" s="1"/>
      <c r="VZD41" s="1"/>
      <c r="VZE41" s="1"/>
      <c r="VZF41" s="1"/>
      <c r="VZG41" s="1"/>
      <c r="VZH41" s="1"/>
      <c r="VZI41" s="1"/>
      <c r="VZJ41" s="1"/>
      <c r="VZK41" s="1"/>
      <c r="VZL41" s="1"/>
      <c r="VZM41" s="1"/>
      <c r="VZN41" s="1"/>
      <c r="VZO41" s="1"/>
      <c r="VZP41" s="1"/>
      <c r="VZQ41" s="1"/>
      <c r="VZR41" s="1"/>
      <c r="VZS41" s="1"/>
      <c r="VZT41" s="1"/>
      <c r="VZU41" s="1"/>
      <c r="VZV41" s="1"/>
      <c r="VZW41" s="1"/>
      <c r="VZX41" s="1"/>
      <c r="VZY41" s="1"/>
      <c r="VZZ41" s="1"/>
      <c r="WAA41" s="1"/>
      <c r="WAB41" s="1"/>
      <c r="WAC41" s="1"/>
      <c r="WAD41" s="1"/>
      <c r="WAE41" s="1"/>
      <c r="WAF41" s="1"/>
      <c r="WAG41" s="1"/>
      <c r="WAH41" s="1"/>
      <c r="WAI41" s="1"/>
      <c r="WAJ41" s="1"/>
      <c r="WAK41" s="1"/>
      <c r="WAL41" s="1"/>
      <c r="WAM41" s="1"/>
      <c r="WAN41" s="1"/>
      <c r="WAO41" s="1"/>
      <c r="WAP41" s="1"/>
      <c r="WAQ41" s="1"/>
      <c r="WAR41" s="1"/>
      <c r="WAS41" s="1"/>
      <c r="WAT41" s="1"/>
      <c r="WAU41" s="1"/>
      <c r="WAV41" s="1"/>
      <c r="WAW41" s="1"/>
      <c r="WAX41" s="1"/>
      <c r="WAY41" s="1"/>
      <c r="WAZ41" s="1"/>
      <c r="WBA41" s="1"/>
      <c r="WBB41" s="1"/>
      <c r="WBC41" s="1"/>
      <c r="WBD41" s="1"/>
      <c r="WBE41" s="1"/>
      <c r="WBF41" s="1"/>
      <c r="WBG41" s="1"/>
      <c r="WBH41" s="1"/>
      <c r="WBI41" s="1"/>
      <c r="WBJ41" s="1"/>
      <c r="WBK41" s="1"/>
      <c r="WBL41" s="1"/>
      <c r="WBM41" s="1"/>
      <c r="WBN41" s="1"/>
      <c r="WBO41" s="1"/>
      <c r="WBP41" s="1"/>
      <c r="WBQ41" s="1"/>
      <c r="WBR41" s="1"/>
      <c r="WBS41" s="1"/>
      <c r="WBT41" s="1"/>
      <c r="WBU41" s="1"/>
      <c r="WBV41" s="1"/>
      <c r="WBW41" s="1"/>
      <c r="WBX41" s="1"/>
      <c r="WBY41" s="1"/>
      <c r="WBZ41" s="1"/>
      <c r="WCA41" s="1"/>
      <c r="WCB41" s="1"/>
      <c r="WCC41" s="1"/>
      <c r="WCD41" s="1"/>
      <c r="WCE41" s="1"/>
      <c r="WCF41" s="1"/>
      <c r="WCG41" s="1"/>
      <c r="WCH41" s="1"/>
      <c r="WCI41" s="1"/>
      <c r="WCJ41" s="1"/>
      <c r="WCK41" s="1"/>
      <c r="WCL41" s="1"/>
      <c r="WCM41" s="1"/>
      <c r="WCN41" s="1"/>
      <c r="WCO41" s="1"/>
      <c r="WCP41" s="1"/>
      <c r="WCQ41" s="1"/>
      <c r="WCR41" s="1"/>
      <c r="WCS41" s="1"/>
      <c r="WCT41" s="1"/>
      <c r="WCU41" s="1"/>
      <c r="WCV41" s="1"/>
      <c r="WCW41" s="1"/>
      <c r="WCX41" s="1"/>
      <c r="WCY41" s="1"/>
      <c r="WCZ41" s="1"/>
      <c r="WDA41" s="1"/>
      <c r="WDB41" s="1"/>
      <c r="WDC41" s="1"/>
      <c r="WDD41" s="1"/>
      <c r="WDE41" s="1"/>
      <c r="WDF41" s="1"/>
      <c r="WDG41" s="1"/>
      <c r="WDH41" s="1"/>
      <c r="WDI41" s="1"/>
      <c r="WDJ41" s="1"/>
      <c r="WDK41" s="1"/>
      <c r="WDL41" s="1"/>
      <c r="WDM41" s="1"/>
      <c r="WDN41" s="1"/>
      <c r="WDO41" s="1"/>
      <c r="WDP41" s="1"/>
      <c r="WDQ41" s="1"/>
      <c r="WDR41" s="1"/>
      <c r="WDS41" s="1"/>
      <c r="WDT41" s="1"/>
      <c r="WDU41" s="1"/>
      <c r="WDV41" s="1"/>
      <c r="WDW41" s="1"/>
      <c r="WDX41" s="1"/>
      <c r="WDY41" s="1"/>
      <c r="WDZ41" s="1"/>
      <c r="WEA41" s="1"/>
      <c r="WEB41" s="1"/>
      <c r="WEC41" s="1"/>
      <c r="WED41" s="1"/>
      <c r="WEE41" s="1"/>
      <c r="WEF41" s="1"/>
      <c r="WEG41" s="1"/>
      <c r="WEH41" s="1"/>
      <c r="WEI41" s="1"/>
      <c r="WEJ41" s="1"/>
      <c r="WEK41" s="1"/>
      <c r="WEL41" s="1"/>
      <c r="WEM41" s="1"/>
      <c r="WEN41" s="1"/>
      <c r="WEO41" s="1"/>
      <c r="WEP41" s="1"/>
      <c r="WEQ41" s="1"/>
      <c r="WER41" s="1"/>
      <c r="WES41" s="1"/>
      <c r="WET41" s="1"/>
      <c r="WEU41" s="1"/>
      <c r="WEV41" s="1"/>
      <c r="WEW41" s="1"/>
      <c r="WEX41" s="1"/>
      <c r="WEY41" s="1"/>
      <c r="WEZ41" s="1"/>
      <c r="WFA41" s="1"/>
      <c r="WFB41" s="1"/>
      <c r="WFC41" s="1"/>
      <c r="WFD41" s="1"/>
      <c r="WFE41" s="1"/>
      <c r="WFF41" s="1"/>
      <c r="WFG41" s="1"/>
      <c r="WFH41" s="1"/>
      <c r="WFI41" s="1"/>
      <c r="WFJ41" s="1"/>
      <c r="WFK41" s="1"/>
      <c r="WFL41" s="1"/>
      <c r="WFM41" s="1"/>
      <c r="WFN41" s="1"/>
      <c r="WFO41" s="1"/>
      <c r="WFP41" s="1"/>
      <c r="WFQ41" s="1"/>
      <c r="WFR41" s="1"/>
      <c r="WFS41" s="1"/>
      <c r="WFT41" s="1"/>
      <c r="WFU41" s="1"/>
      <c r="WFV41" s="1"/>
      <c r="WFW41" s="1"/>
      <c r="WFX41" s="1"/>
      <c r="WFY41" s="1"/>
      <c r="WFZ41" s="1"/>
      <c r="WGA41" s="1"/>
      <c r="WGB41" s="1"/>
      <c r="WGC41" s="1"/>
      <c r="WGD41" s="1"/>
      <c r="WGE41" s="1"/>
      <c r="WGF41" s="1"/>
      <c r="WGG41" s="1"/>
      <c r="WGH41" s="1"/>
      <c r="WGI41" s="1"/>
      <c r="WGJ41" s="1"/>
      <c r="WGK41" s="1"/>
      <c r="WGL41" s="1"/>
      <c r="WGM41" s="1"/>
      <c r="WGN41" s="1"/>
      <c r="WGO41" s="1"/>
      <c r="WGP41" s="1"/>
      <c r="WGQ41" s="1"/>
      <c r="WGR41" s="1"/>
      <c r="WGS41" s="1"/>
      <c r="WGT41" s="1"/>
      <c r="WGU41" s="1"/>
      <c r="WGV41" s="1"/>
      <c r="WGW41" s="1"/>
      <c r="WGX41" s="1"/>
      <c r="WGY41" s="1"/>
      <c r="WGZ41" s="1"/>
      <c r="WHA41" s="1"/>
      <c r="WHB41" s="1"/>
      <c r="WHC41" s="1"/>
      <c r="WHD41" s="1"/>
      <c r="WHE41" s="1"/>
      <c r="WHF41" s="1"/>
      <c r="WHG41" s="1"/>
      <c r="WHH41" s="1"/>
      <c r="WHI41" s="1"/>
      <c r="WHJ41" s="1"/>
      <c r="WHK41" s="1"/>
      <c r="WHL41" s="1"/>
      <c r="WHM41" s="1"/>
      <c r="WHN41" s="1"/>
      <c r="WHO41" s="1"/>
      <c r="WHP41" s="1"/>
      <c r="WHQ41" s="1"/>
      <c r="WHR41" s="1"/>
      <c r="WHS41" s="1"/>
      <c r="WHT41" s="1"/>
      <c r="WHU41" s="1"/>
      <c r="WHV41" s="1"/>
      <c r="WHW41" s="1"/>
      <c r="WHX41" s="1"/>
      <c r="WHY41" s="1"/>
      <c r="WHZ41" s="1"/>
      <c r="WIA41" s="1"/>
      <c r="WIB41" s="1"/>
      <c r="WIC41" s="1"/>
      <c r="WID41" s="1"/>
      <c r="WIE41" s="1"/>
      <c r="WIF41" s="1"/>
      <c r="WIG41" s="1"/>
      <c r="WIH41" s="1"/>
      <c r="WII41" s="1"/>
      <c r="WIJ41" s="1"/>
      <c r="WIK41" s="1"/>
      <c r="WIL41" s="1"/>
      <c r="WIM41" s="1"/>
      <c r="WIN41" s="1"/>
      <c r="WIO41" s="1"/>
      <c r="WIP41" s="1"/>
      <c r="WIQ41" s="1"/>
      <c r="WIR41" s="1"/>
      <c r="WIS41" s="1"/>
      <c r="WIT41" s="1"/>
      <c r="WIU41" s="1"/>
      <c r="WIV41" s="1"/>
      <c r="WIW41" s="1"/>
      <c r="WIX41" s="1"/>
      <c r="WIY41" s="1"/>
      <c r="WIZ41" s="1"/>
      <c r="WJA41" s="1"/>
      <c r="WJB41" s="1"/>
      <c r="WJC41" s="1"/>
      <c r="WJD41" s="1"/>
      <c r="WJE41" s="1"/>
      <c r="WJF41" s="1"/>
      <c r="WJG41" s="1"/>
      <c r="WJH41" s="1"/>
      <c r="WJI41" s="1"/>
      <c r="WJJ41" s="1"/>
      <c r="WJK41" s="1"/>
      <c r="WJL41" s="1"/>
      <c r="WJM41" s="1"/>
      <c r="WJN41" s="1"/>
      <c r="WJO41" s="1"/>
      <c r="WJP41" s="1"/>
      <c r="WJQ41" s="1"/>
      <c r="WJR41" s="1"/>
      <c r="WJS41" s="1"/>
      <c r="WJT41" s="1"/>
      <c r="WJU41" s="1"/>
      <c r="WJV41" s="1"/>
      <c r="WJW41" s="1"/>
      <c r="WJX41" s="1"/>
      <c r="WJY41" s="1"/>
      <c r="WJZ41" s="1"/>
      <c r="WKA41" s="1"/>
      <c r="WKB41" s="1"/>
      <c r="WKC41" s="1"/>
      <c r="WKD41" s="1"/>
      <c r="WKE41" s="1"/>
      <c r="WKF41" s="1"/>
      <c r="WKG41" s="1"/>
      <c r="WKH41" s="1"/>
      <c r="WKI41" s="1"/>
      <c r="WKJ41" s="1"/>
      <c r="WKK41" s="1"/>
      <c r="WKL41" s="1"/>
      <c r="WKM41" s="1"/>
      <c r="WKN41" s="1"/>
      <c r="WKO41" s="1"/>
      <c r="WKP41" s="1"/>
      <c r="WKQ41" s="1"/>
      <c r="WKR41" s="1"/>
      <c r="WKS41" s="1"/>
      <c r="WKT41" s="1"/>
      <c r="WKU41" s="1"/>
      <c r="WKV41" s="1"/>
      <c r="WKW41" s="1"/>
      <c r="WKX41" s="1"/>
      <c r="WKY41" s="1"/>
      <c r="WKZ41" s="1"/>
      <c r="WLA41" s="1"/>
      <c r="WLB41" s="1"/>
      <c r="WLC41" s="1"/>
      <c r="WLD41" s="1"/>
      <c r="WLE41" s="1"/>
      <c r="WLF41" s="1"/>
      <c r="WLG41" s="1"/>
      <c r="WLH41" s="1"/>
      <c r="WLI41" s="1"/>
      <c r="WLJ41" s="1"/>
      <c r="WLK41" s="1"/>
      <c r="WLL41" s="1"/>
      <c r="WLM41" s="1"/>
      <c r="WLN41" s="1"/>
      <c r="WLO41" s="1"/>
      <c r="WLP41" s="1"/>
      <c r="WLQ41" s="1"/>
      <c r="WLR41" s="1"/>
      <c r="WLS41" s="1"/>
      <c r="WLT41" s="1"/>
      <c r="WLU41" s="1"/>
      <c r="WLV41" s="1"/>
      <c r="WLW41" s="1"/>
      <c r="WLX41" s="1"/>
      <c r="WLY41" s="1"/>
      <c r="WLZ41" s="1"/>
      <c r="WMA41" s="1"/>
      <c r="WMB41" s="1"/>
      <c r="WMC41" s="1"/>
      <c r="WMD41" s="1"/>
      <c r="WME41" s="1"/>
      <c r="WMF41" s="1"/>
      <c r="WMG41" s="1"/>
      <c r="WMH41" s="1"/>
      <c r="WMI41" s="1"/>
      <c r="WMJ41" s="1"/>
      <c r="WMK41" s="1"/>
      <c r="WML41" s="1"/>
      <c r="WMM41" s="1"/>
      <c r="WMN41" s="1"/>
      <c r="WMO41" s="1"/>
      <c r="WMP41" s="1"/>
      <c r="WMQ41" s="1"/>
      <c r="WMR41" s="1"/>
      <c r="WMS41" s="1"/>
      <c r="WMT41" s="1"/>
      <c r="WMU41" s="1"/>
      <c r="WMV41" s="1"/>
      <c r="WMW41" s="1"/>
      <c r="WMX41" s="1"/>
      <c r="WMY41" s="1"/>
      <c r="WMZ41" s="1"/>
      <c r="WNA41" s="1"/>
      <c r="WNB41" s="1"/>
      <c r="WNC41" s="1"/>
      <c r="WND41" s="1"/>
      <c r="WNE41" s="1"/>
      <c r="WNF41" s="1"/>
      <c r="WNG41" s="1"/>
      <c r="WNH41" s="1"/>
      <c r="WNI41" s="1"/>
      <c r="WNJ41" s="1"/>
      <c r="WNK41" s="1"/>
      <c r="WNL41" s="1"/>
      <c r="WNM41" s="1"/>
      <c r="WNN41" s="1"/>
      <c r="WNO41" s="1"/>
      <c r="WNP41" s="1"/>
      <c r="WNQ41" s="1"/>
      <c r="WNR41" s="1"/>
      <c r="WNS41" s="1"/>
      <c r="WNT41" s="1"/>
      <c r="WNU41" s="1"/>
      <c r="WNV41" s="1"/>
      <c r="WNW41" s="1"/>
      <c r="WNX41" s="1"/>
      <c r="WNY41" s="1"/>
      <c r="WNZ41" s="1"/>
      <c r="WOA41" s="1"/>
      <c r="WOB41" s="1"/>
      <c r="WOC41" s="1"/>
      <c r="WOD41" s="1"/>
      <c r="WOE41" s="1"/>
      <c r="WOF41" s="1"/>
      <c r="WOG41" s="1"/>
      <c r="WOH41" s="1"/>
      <c r="WOI41" s="1"/>
      <c r="WOJ41" s="1"/>
      <c r="WOK41" s="1"/>
      <c r="WOL41" s="1"/>
      <c r="WOM41" s="1"/>
      <c r="WON41" s="1"/>
      <c r="WOO41" s="1"/>
      <c r="WOP41" s="1"/>
      <c r="WOQ41" s="1"/>
      <c r="WOR41" s="1"/>
      <c r="WOS41" s="1"/>
      <c r="WOT41" s="1"/>
      <c r="WOU41" s="1"/>
      <c r="WOV41" s="1"/>
      <c r="WOW41" s="1"/>
      <c r="WOX41" s="1"/>
      <c r="WOY41" s="1"/>
      <c r="WOZ41" s="1"/>
      <c r="WPA41" s="1"/>
      <c r="WPB41" s="1"/>
      <c r="WPC41" s="1"/>
      <c r="WPD41" s="1"/>
      <c r="WPE41" s="1"/>
      <c r="WPF41" s="1"/>
      <c r="WPG41" s="1"/>
      <c r="WPH41" s="1"/>
      <c r="WPI41" s="1"/>
      <c r="WPJ41" s="1"/>
      <c r="WPK41" s="1"/>
      <c r="WPL41" s="1"/>
      <c r="WPM41" s="1"/>
      <c r="WPN41" s="1"/>
      <c r="WPO41" s="1"/>
      <c r="WPP41" s="1"/>
      <c r="WPQ41" s="1"/>
      <c r="WPR41" s="1"/>
      <c r="WPS41" s="1"/>
      <c r="WPT41" s="1"/>
      <c r="WPU41" s="1"/>
      <c r="WPV41" s="1"/>
      <c r="WPW41" s="1"/>
      <c r="WPX41" s="1"/>
      <c r="WPY41" s="1"/>
      <c r="WPZ41" s="1"/>
      <c r="WQA41" s="1"/>
      <c r="WQB41" s="1"/>
      <c r="WQC41" s="1"/>
      <c r="WQD41" s="1"/>
      <c r="WQE41" s="1"/>
      <c r="WQF41" s="1"/>
      <c r="WQG41" s="1"/>
      <c r="WQH41" s="1"/>
      <c r="WQI41" s="1"/>
      <c r="WQJ41" s="1"/>
      <c r="WQK41" s="1"/>
      <c r="WQL41" s="1"/>
      <c r="WQM41" s="1"/>
      <c r="WQN41" s="1"/>
      <c r="WQO41" s="1"/>
      <c r="WQP41" s="1"/>
      <c r="WQQ41" s="1"/>
      <c r="WQR41" s="1"/>
      <c r="WQS41" s="1"/>
      <c r="WQT41" s="1"/>
      <c r="WQU41" s="1"/>
      <c r="WQV41" s="1"/>
      <c r="WQW41" s="1"/>
      <c r="WQX41" s="1"/>
      <c r="WQY41" s="1"/>
      <c r="WQZ41" s="1"/>
      <c r="WRA41" s="1"/>
      <c r="WRB41" s="1"/>
      <c r="WRC41" s="1"/>
      <c r="WRD41" s="1"/>
      <c r="WRE41" s="1"/>
      <c r="WRF41" s="1"/>
      <c r="WRG41" s="1"/>
      <c r="WRH41" s="1"/>
      <c r="WRI41" s="1"/>
      <c r="WRJ41" s="1"/>
      <c r="WRK41" s="1"/>
      <c r="WRL41" s="1"/>
      <c r="WRM41" s="1"/>
      <c r="WRN41" s="1"/>
      <c r="WRO41" s="1"/>
      <c r="WRP41" s="1"/>
      <c r="WRQ41" s="1"/>
      <c r="WRR41" s="1"/>
      <c r="WRS41" s="1"/>
      <c r="WRT41" s="1"/>
      <c r="WRU41" s="1"/>
      <c r="WRV41" s="1"/>
      <c r="WRW41" s="1"/>
      <c r="WRX41" s="1"/>
      <c r="WRY41" s="1"/>
      <c r="WRZ41" s="1"/>
      <c r="WSA41" s="1"/>
      <c r="WSB41" s="1"/>
      <c r="WSC41" s="1"/>
      <c r="WSD41" s="1"/>
      <c r="WSE41" s="1"/>
      <c r="WSF41" s="1"/>
      <c r="WSG41" s="1"/>
      <c r="WSH41" s="1"/>
      <c r="WSI41" s="1"/>
      <c r="WSJ41" s="1"/>
      <c r="WSK41" s="1"/>
      <c r="WSL41" s="1"/>
      <c r="WSM41" s="1"/>
      <c r="WSN41" s="1"/>
      <c r="WSO41" s="1"/>
      <c r="WSP41" s="1"/>
      <c r="WSQ41" s="1"/>
      <c r="WSR41" s="1"/>
      <c r="WSS41" s="1"/>
      <c r="WST41" s="1"/>
      <c r="WSU41" s="1"/>
      <c r="WSV41" s="1"/>
      <c r="WSW41" s="1"/>
      <c r="WSX41" s="1"/>
      <c r="WSY41" s="1"/>
      <c r="WSZ41" s="1"/>
      <c r="WTA41" s="1"/>
      <c r="WTB41" s="1"/>
      <c r="WTC41" s="1"/>
      <c r="WTD41" s="1"/>
      <c r="WTE41" s="1"/>
      <c r="WTF41" s="1"/>
      <c r="WTG41" s="1"/>
      <c r="WTH41" s="1"/>
      <c r="WTI41" s="1"/>
      <c r="WTJ41" s="1"/>
      <c r="WTK41" s="1"/>
      <c r="WTL41" s="1"/>
      <c r="WTM41" s="1"/>
      <c r="WTN41" s="1"/>
      <c r="WTO41" s="1"/>
      <c r="WTP41" s="1"/>
      <c r="WTQ41" s="1"/>
      <c r="WTR41" s="1"/>
      <c r="WTS41" s="1"/>
      <c r="WTT41" s="1"/>
      <c r="WTU41" s="1"/>
      <c r="WTV41" s="1"/>
      <c r="WTW41" s="1"/>
      <c r="WTX41" s="1"/>
      <c r="WTY41" s="1"/>
      <c r="WTZ41" s="1"/>
      <c r="WUA41" s="1"/>
      <c r="WUB41" s="1"/>
      <c r="WUC41" s="1"/>
      <c r="WUD41" s="1"/>
      <c r="WUE41" s="1"/>
      <c r="WUF41" s="1"/>
      <c r="WUG41" s="1"/>
      <c r="WUH41" s="1"/>
      <c r="WUI41" s="1"/>
      <c r="WUJ41" s="1"/>
      <c r="WUK41" s="1"/>
      <c r="WUL41" s="1"/>
      <c r="WUM41" s="1"/>
      <c r="WUN41" s="1"/>
      <c r="WUO41" s="1"/>
      <c r="WUP41" s="1"/>
      <c r="WUQ41" s="1"/>
      <c r="WUR41" s="1"/>
      <c r="WUS41" s="1"/>
      <c r="WUT41" s="1"/>
      <c r="WUU41" s="1"/>
      <c r="WUV41" s="1"/>
      <c r="WUW41" s="1"/>
      <c r="WUX41" s="1"/>
      <c r="WUY41" s="1"/>
      <c r="WUZ41" s="1"/>
      <c r="WVA41" s="1"/>
      <c r="WVB41" s="1"/>
      <c r="WVC41" s="1"/>
      <c r="WVD41" s="1"/>
      <c r="WVE41" s="1"/>
      <c r="WVF41" s="1"/>
      <c r="WVG41" s="1"/>
      <c r="WVH41" s="1"/>
      <c r="WVI41" s="1"/>
      <c r="WVJ41" s="1"/>
      <c r="WVK41" s="1"/>
      <c r="WVL41" s="1"/>
      <c r="WVM41" s="1"/>
      <c r="WVN41" s="1"/>
      <c r="WVO41" s="1"/>
      <c r="WVP41" s="1"/>
      <c r="WVQ41" s="1"/>
      <c r="WVR41" s="1"/>
      <c r="WVS41" s="1"/>
      <c r="WVT41" s="1"/>
      <c r="WVU41" s="1"/>
      <c r="WVV41" s="1"/>
      <c r="WVW41" s="1"/>
      <c r="WVX41" s="1"/>
      <c r="WVY41" s="1"/>
      <c r="WVZ41" s="1"/>
      <c r="WWA41" s="1"/>
      <c r="WWB41" s="1"/>
      <c r="WWC41" s="1"/>
      <c r="WWD41" s="1"/>
      <c r="WWE41" s="1"/>
      <c r="WWF41" s="1"/>
      <c r="WWG41" s="1"/>
      <c r="WWH41" s="1"/>
      <c r="WWI41" s="1"/>
      <c r="WWJ41" s="1"/>
      <c r="WWK41" s="1"/>
      <c r="WWL41" s="1"/>
      <c r="WWM41" s="1"/>
      <c r="WWN41" s="1"/>
      <c r="WWO41" s="1"/>
      <c r="WWP41" s="1"/>
      <c r="WWQ41" s="1"/>
      <c r="WWR41" s="1"/>
      <c r="WWS41" s="1"/>
      <c r="WWT41" s="1"/>
      <c r="WWU41" s="1"/>
      <c r="WWV41" s="1"/>
      <c r="WWW41" s="1"/>
      <c r="WWX41" s="1"/>
      <c r="WWY41" s="1"/>
      <c r="WWZ41" s="1"/>
      <c r="WXA41" s="1"/>
      <c r="WXB41" s="1"/>
      <c r="WXC41" s="1"/>
      <c r="WXD41" s="1"/>
      <c r="WXE41" s="1"/>
      <c r="WXF41" s="1"/>
      <c r="WXG41" s="1"/>
      <c r="WXH41" s="1"/>
      <c r="WXI41" s="1"/>
      <c r="WXJ41" s="1"/>
      <c r="WXK41" s="1"/>
      <c r="WXL41" s="1"/>
      <c r="WXM41" s="1"/>
      <c r="WXN41" s="1"/>
      <c r="WXO41" s="1"/>
      <c r="WXP41" s="1"/>
      <c r="WXQ41" s="1"/>
      <c r="WXR41" s="1"/>
      <c r="WXS41" s="1"/>
      <c r="WXT41" s="1"/>
      <c r="WXU41" s="1"/>
      <c r="WXV41" s="1"/>
      <c r="WXW41" s="1"/>
      <c r="WXX41" s="1"/>
      <c r="WXY41" s="1"/>
      <c r="WXZ41" s="1"/>
      <c r="WYA41" s="1"/>
      <c r="WYB41" s="1"/>
      <c r="WYC41" s="1"/>
      <c r="WYD41" s="1"/>
      <c r="WYE41" s="1"/>
      <c r="WYF41" s="1"/>
      <c r="WYG41" s="1"/>
      <c r="WYH41" s="1"/>
      <c r="WYI41" s="1"/>
      <c r="WYJ41" s="1"/>
      <c r="WYK41" s="1"/>
      <c r="WYL41" s="1"/>
      <c r="WYM41" s="1"/>
      <c r="WYN41" s="1"/>
      <c r="WYO41" s="1"/>
      <c r="WYP41" s="1"/>
      <c r="WYQ41" s="1"/>
      <c r="WYR41" s="1"/>
      <c r="WYS41" s="1"/>
      <c r="WYT41" s="1"/>
      <c r="WYU41" s="1"/>
      <c r="WYV41" s="1"/>
      <c r="WYW41" s="1"/>
      <c r="WYX41" s="1"/>
      <c r="WYY41" s="1"/>
      <c r="WYZ41" s="1"/>
      <c r="WZA41" s="1"/>
      <c r="WZB41" s="1"/>
      <c r="WZC41" s="1"/>
      <c r="WZD41" s="1"/>
      <c r="WZE41" s="1"/>
      <c r="WZF41" s="1"/>
      <c r="WZG41" s="1"/>
      <c r="WZH41" s="1"/>
      <c r="WZI41" s="1"/>
      <c r="WZJ41" s="1"/>
      <c r="WZK41" s="1"/>
      <c r="WZL41" s="1"/>
      <c r="WZM41" s="1"/>
      <c r="WZN41" s="1"/>
      <c r="WZO41" s="1"/>
      <c r="WZP41" s="1"/>
      <c r="WZQ41" s="1"/>
      <c r="WZR41" s="1"/>
      <c r="WZS41" s="1"/>
      <c r="WZT41" s="1"/>
      <c r="WZU41" s="1"/>
      <c r="WZV41" s="1"/>
      <c r="WZW41" s="1"/>
      <c r="WZX41" s="1"/>
      <c r="WZY41" s="1"/>
      <c r="WZZ41" s="1"/>
      <c r="XAA41" s="1"/>
      <c r="XAB41" s="1"/>
      <c r="XAC41" s="1"/>
      <c r="XAD41" s="1"/>
      <c r="XAE41" s="1"/>
      <c r="XAF41" s="1"/>
      <c r="XAG41" s="1"/>
      <c r="XAH41" s="1"/>
      <c r="XAI41" s="1"/>
      <c r="XAJ41" s="1"/>
      <c r="XAK41" s="1"/>
      <c r="XAL41" s="1"/>
      <c r="XAM41" s="1"/>
      <c r="XAN41" s="1"/>
      <c r="XAO41" s="1"/>
      <c r="XAP41" s="1"/>
      <c r="XAQ41" s="1"/>
      <c r="XAR41" s="1"/>
      <c r="XAS41" s="1"/>
      <c r="XAT41" s="1"/>
      <c r="XAU41" s="1"/>
      <c r="XAV41" s="1"/>
      <c r="XAW41" s="1"/>
      <c r="XAX41" s="1"/>
      <c r="XAY41" s="1"/>
      <c r="XAZ41" s="1"/>
      <c r="XBA41" s="1"/>
      <c r="XBB41" s="1"/>
      <c r="XBC41" s="1"/>
      <c r="XBD41" s="1"/>
      <c r="XBE41" s="1"/>
      <c r="XBF41" s="1"/>
      <c r="XBG41" s="1"/>
      <c r="XBH41" s="1"/>
      <c r="XBI41" s="1"/>
      <c r="XBJ41" s="1"/>
      <c r="XBK41" s="1"/>
      <c r="XBL41" s="1"/>
      <c r="XBM41" s="1"/>
      <c r="XBN41" s="1"/>
      <c r="XBO41" s="1"/>
      <c r="XBP41" s="1"/>
      <c r="XBQ41" s="1"/>
      <c r="XBR41" s="1"/>
      <c r="XBS41" s="1"/>
      <c r="XBT41" s="1"/>
      <c r="XBU41" s="1"/>
      <c r="XBV41" s="1"/>
      <c r="XBW41" s="1"/>
      <c r="XBX41" s="1"/>
      <c r="XBY41" s="1"/>
      <c r="XBZ41" s="1"/>
      <c r="XCA41" s="1"/>
      <c r="XCB41" s="1"/>
      <c r="XCC41" s="1"/>
      <c r="XCD41" s="1"/>
      <c r="XCE41" s="1"/>
      <c r="XCF41" s="1"/>
      <c r="XCG41" s="1"/>
      <c r="XCH41" s="1"/>
      <c r="XCI41" s="1"/>
      <c r="XCJ41" s="1"/>
      <c r="XCK41" s="1"/>
      <c r="XCL41" s="1"/>
      <c r="XCM41" s="1"/>
      <c r="XCN41" s="1"/>
      <c r="XCO41" s="1"/>
      <c r="XCP41" s="1"/>
      <c r="XCQ41" s="1"/>
      <c r="XCR41" s="1"/>
      <c r="XCS41" s="1"/>
      <c r="XCT41" s="1"/>
      <c r="XCU41" s="1"/>
      <c r="XCV41" s="1"/>
      <c r="XCW41" s="1"/>
      <c r="XCX41" s="1"/>
      <c r="XCY41" s="1"/>
      <c r="XCZ41" s="1"/>
      <c r="XDA41" s="1"/>
      <c r="XDB41" s="1"/>
      <c r="XDC41" s="1"/>
      <c r="XDD41" s="1"/>
      <c r="XDE41" s="1"/>
      <c r="XDF41" s="1"/>
      <c r="XDG41" s="1"/>
      <c r="XDH41" s="1"/>
      <c r="XDI41" s="1"/>
      <c r="XDJ41" s="1"/>
      <c r="XDK41" s="1"/>
      <c r="XDL41" s="1"/>
      <c r="XDM41" s="1"/>
      <c r="XDN41" s="1"/>
      <c r="XDO41" s="1"/>
      <c r="XDP41" s="1"/>
      <c r="XDQ41" s="1"/>
      <c r="XDR41" s="1"/>
      <c r="XDS41" s="1"/>
      <c r="XDT41" s="1"/>
      <c r="XDU41" s="1"/>
      <c r="XDV41" s="1"/>
      <c r="XDW41" s="1"/>
      <c r="XDX41" s="1"/>
      <c r="XDY41" s="1"/>
      <c r="XDZ41" s="1"/>
      <c r="XEA41" s="1"/>
      <c r="XEB41" s="1"/>
      <c r="XEC41" s="1"/>
      <c r="XED41" s="1"/>
      <c r="XEE41" s="1"/>
      <c r="XEF41" s="1"/>
      <c r="XEG41" s="1"/>
      <c r="XEH41" s="1"/>
      <c r="XEI41" s="1"/>
      <c r="XEJ41" s="1"/>
      <c r="XEK41" s="1"/>
      <c r="XEL41" s="1"/>
      <c r="XEM41" s="1"/>
      <c r="XEN41" s="1"/>
      <c r="XEO41" s="1"/>
      <c r="XEP41" s="1"/>
      <c r="XEQ41" s="1"/>
      <c r="XER41" s="1"/>
      <c r="XES41" s="1"/>
      <c r="XET41" s="1"/>
      <c r="XEU41" s="1"/>
      <c r="XEV41" s="1"/>
      <c r="XEW41" s="1"/>
      <c r="XEX41" s="1"/>
      <c r="XEY41" s="1"/>
      <c r="XEZ41" s="1"/>
      <c r="XFA41" s="1"/>
      <c r="XFB41" s="1"/>
      <c r="XFC41" s="1"/>
    </row>
    <row r="42" spans="1:16384" s="161" customFormat="1" ht="16.149999999999999" thickBot="1" x14ac:dyDescent="0.55000000000000004">
      <c r="A42" s="13" t="s">
        <v>59</v>
      </c>
      <c r="B42" s="12">
        <v>0</v>
      </c>
      <c r="C42" s="2"/>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c r="IY42" s="1"/>
      <c r="IZ42" s="1"/>
      <c r="JA42" s="1"/>
      <c r="JB42" s="1"/>
      <c r="JC42" s="1"/>
      <c r="JD42" s="1"/>
      <c r="JE42" s="1"/>
      <c r="JF42" s="1"/>
      <c r="JG42" s="1"/>
      <c r="JH42" s="1"/>
      <c r="JI42" s="1"/>
      <c r="JJ42" s="1"/>
      <c r="JK42" s="1"/>
      <c r="JL42" s="1"/>
      <c r="JM42" s="1"/>
      <c r="JN42" s="1"/>
      <c r="JO42" s="1"/>
      <c r="JP42" s="1"/>
      <c r="JQ42" s="1"/>
      <c r="JR42" s="1"/>
      <c r="JS42" s="1"/>
      <c r="JT42" s="1"/>
      <c r="JU42" s="1"/>
      <c r="JV42" s="1"/>
      <c r="JW42" s="1"/>
      <c r="JX42" s="1"/>
      <c r="JY42" s="1"/>
      <c r="JZ42" s="1"/>
      <c r="KA42" s="1"/>
      <c r="KB42" s="1"/>
      <c r="KC42" s="1"/>
      <c r="KD42" s="1"/>
      <c r="KE42" s="1"/>
      <c r="KF42" s="1"/>
      <c r="KG42" s="1"/>
      <c r="KH42" s="1"/>
      <c r="KI42" s="1"/>
      <c r="KJ42" s="1"/>
      <c r="KK42" s="1"/>
      <c r="KL42" s="1"/>
      <c r="KM42" s="1"/>
      <c r="KN42" s="1"/>
      <c r="KO42" s="1"/>
      <c r="KP42" s="1"/>
      <c r="KQ42" s="1"/>
      <c r="KR42" s="1"/>
      <c r="KS42" s="1"/>
      <c r="KT42" s="1"/>
      <c r="KU42" s="1"/>
      <c r="KV42" s="1"/>
      <c r="KW42" s="1"/>
      <c r="KX42" s="1"/>
      <c r="KY42" s="1"/>
      <c r="KZ42" s="1"/>
      <c r="LA42" s="1"/>
      <c r="LB42" s="1"/>
      <c r="LC42" s="1"/>
      <c r="LD42" s="1"/>
      <c r="LE42" s="1"/>
      <c r="LF42" s="1"/>
      <c r="LG42" s="1"/>
      <c r="LH42" s="1"/>
      <c r="LI42" s="1"/>
      <c r="LJ42" s="1"/>
      <c r="LK42" s="1"/>
      <c r="LL42" s="1"/>
      <c r="LM42" s="1"/>
      <c r="LN42" s="1"/>
      <c r="LO42" s="1"/>
      <c r="LP42" s="1"/>
      <c r="LQ42" s="1"/>
      <c r="LR42" s="1"/>
      <c r="LS42" s="1"/>
      <c r="LT42" s="1"/>
      <c r="LU42" s="1"/>
      <c r="LV42" s="1"/>
      <c r="LW42" s="1"/>
      <c r="LX42" s="1"/>
      <c r="LY42" s="1"/>
      <c r="LZ42" s="1"/>
      <c r="MA42" s="1"/>
      <c r="MB42" s="1"/>
      <c r="MC42" s="1"/>
      <c r="MD42" s="1"/>
      <c r="ME42" s="1"/>
      <c r="MF42" s="1"/>
      <c r="MG42" s="1"/>
      <c r="MH42" s="1"/>
      <c r="MI42" s="1"/>
      <c r="MJ42" s="1"/>
      <c r="MK42" s="1"/>
      <c r="ML42" s="1"/>
      <c r="MM42" s="1"/>
      <c r="MN42" s="1"/>
      <c r="MO42" s="1"/>
      <c r="MP42" s="1"/>
      <c r="MQ42" s="1"/>
      <c r="MR42" s="1"/>
      <c r="MS42" s="1"/>
      <c r="MT42" s="1"/>
      <c r="MU42" s="1"/>
      <c r="MV42" s="1"/>
      <c r="MW42" s="1"/>
      <c r="MX42" s="1"/>
      <c r="MY42" s="1"/>
      <c r="MZ42" s="1"/>
      <c r="NA42" s="1"/>
      <c r="NB42" s="1"/>
      <c r="NC42" s="1"/>
      <c r="ND42" s="1"/>
      <c r="NE42" s="1"/>
      <c r="NF42" s="1"/>
      <c r="NG42" s="1"/>
      <c r="NH42" s="1"/>
      <c r="NI42" s="1"/>
      <c r="NJ42" s="1"/>
      <c r="NK42" s="1"/>
      <c r="NL42" s="1"/>
      <c r="NM42" s="1"/>
      <c r="NN42" s="1"/>
      <c r="NO42" s="1"/>
      <c r="NP42" s="1"/>
      <c r="NQ42" s="1"/>
      <c r="NR42" s="1"/>
      <c r="NS42" s="1"/>
      <c r="NT42" s="1"/>
      <c r="NU42" s="1"/>
      <c r="NV42" s="1"/>
      <c r="NW42" s="1"/>
      <c r="NX42" s="1"/>
      <c r="NY42" s="1"/>
      <c r="NZ42" s="1"/>
      <c r="OA42" s="1"/>
      <c r="OB42" s="1"/>
      <c r="OC42" s="1"/>
      <c r="OD42" s="1"/>
      <c r="OE42" s="1"/>
      <c r="OF42" s="1"/>
      <c r="OG42" s="1"/>
      <c r="OH42" s="1"/>
      <c r="OI42" s="1"/>
      <c r="OJ42" s="1"/>
      <c r="OK42" s="1"/>
      <c r="OL42" s="1"/>
      <c r="OM42" s="1"/>
      <c r="ON42" s="1"/>
      <c r="OO42" s="1"/>
      <c r="OP42" s="1"/>
      <c r="OQ42" s="1"/>
      <c r="OR42" s="1"/>
      <c r="OS42" s="1"/>
      <c r="OT42" s="1"/>
      <c r="OU42" s="1"/>
      <c r="OV42" s="1"/>
      <c r="OW42" s="1"/>
      <c r="OX42" s="1"/>
      <c r="OY42" s="1"/>
      <c r="OZ42" s="1"/>
      <c r="PA42" s="1"/>
      <c r="PB42" s="1"/>
      <c r="PC42" s="1"/>
      <c r="PD42" s="1"/>
      <c r="PE42" s="1"/>
      <c r="PF42" s="1"/>
      <c r="PG42" s="1"/>
      <c r="PH42" s="1"/>
      <c r="PI42" s="1"/>
      <c r="PJ42" s="1"/>
      <c r="PK42" s="1"/>
      <c r="PL42" s="1"/>
      <c r="PM42" s="1"/>
      <c r="PN42" s="1"/>
      <c r="PO42" s="1"/>
      <c r="PP42" s="1"/>
      <c r="PQ42" s="1"/>
      <c r="PR42" s="1"/>
      <c r="PS42" s="1"/>
      <c r="PT42" s="1"/>
      <c r="PU42" s="1"/>
      <c r="PV42" s="1"/>
      <c r="PW42" s="1"/>
      <c r="PX42" s="1"/>
      <c r="PY42" s="1"/>
      <c r="PZ42" s="1"/>
      <c r="QA42" s="1"/>
      <c r="QB42" s="1"/>
      <c r="QC42" s="1"/>
      <c r="QD42" s="1"/>
      <c r="QE42" s="1"/>
      <c r="QF42" s="1"/>
      <c r="QG42" s="1"/>
      <c r="QH42" s="1"/>
      <c r="QI42" s="1"/>
      <c r="QJ42" s="1"/>
      <c r="QK42" s="1"/>
      <c r="QL42" s="1"/>
      <c r="QM42" s="1"/>
      <c r="QN42" s="1"/>
      <c r="QO42" s="1"/>
      <c r="QP42" s="1"/>
      <c r="QQ42" s="1"/>
      <c r="QR42" s="1"/>
      <c r="QS42" s="1"/>
      <c r="QT42" s="1"/>
      <c r="QU42" s="1"/>
      <c r="QV42" s="1"/>
      <c r="QW42" s="1"/>
      <c r="QX42" s="1"/>
      <c r="QY42" s="1"/>
      <c r="QZ42" s="1"/>
      <c r="RA42" s="1"/>
      <c r="RB42" s="1"/>
      <c r="RC42" s="1"/>
      <c r="RD42" s="1"/>
      <c r="RE42" s="1"/>
      <c r="RF42" s="1"/>
      <c r="RG42" s="1"/>
      <c r="RH42" s="1"/>
      <c r="RI42" s="1"/>
      <c r="RJ42" s="1"/>
      <c r="RK42" s="1"/>
      <c r="RL42" s="1"/>
      <c r="RM42" s="1"/>
      <c r="RN42" s="1"/>
      <c r="RO42" s="1"/>
      <c r="RP42" s="1"/>
      <c r="RQ42" s="1"/>
      <c r="RR42" s="1"/>
      <c r="RS42" s="1"/>
      <c r="RT42" s="1"/>
      <c r="RU42" s="1"/>
      <c r="RV42" s="1"/>
      <c r="RW42" s="1"/>
      <c r="RX42" s="1"/>
      <c r="RY42" s="1"/>
      <c r="RZ42" s="1"/>
      <c r="SA42" s="1"/>
      <c r="SB42" s="1"/>
      <c r="SC42" s="1"/>
      <c r="SD42" s="1"/>
      <c r="SE42" s="1"/>
      <c r="SF42" s="1"/>
      <c r="SG42" s="1"/>
      <c r="SH42" s="1"/>
      <c r="SI42" s="1"/>
      <c r="SJ42" s="1"/>
      <c r="SK42" s="1"/>
      <c r="SL42" s="1"/>
      <c r="SM42" s="1"/>
      <c r="SN42" s="1"/>
      <c r="SO42" s="1"/>
      <c r="SP42" s="1"/>
      <c r="SQ42" s="1"/>
      <c r="SR42" s="1"/>
      <c r="SS42" s="1"/>
      <c r="ST42" s="1"/>
      <c r="SU42" s="1"/>
      <c r="SV42" s="1"/>
      <c r="SW42" s="1"/>
      <c r="SX42" s="1"/>
      <c r="SY42" s="1"/>
      <c r="SZ42" s="1"/>
      <c r="TA42" s="1"/>
      <c r="TB42" s="1"/>
      <c r="TC42" s="1"/>
      <c r="TD42" s="1"/>
      <c r="TE42" s="1"/>
      <c r="TF42" s="1"/>
      <c r="TG42" s="1"/>
      <c r="TH42" s="1"/>
      <c r="TI42" s="1"/>
      <c r="TJ42" s="1"/>
      <c r="TK42" s="1"/>
      <c r="TL42" s="1"/>
      <c r="TM42" s="1"/>
      <c r="TN42" s="1"/>
      <c r="TO42" s="1"/>
      <c r="TP42" s="1"/>
      <c r="TQ42" s="1"/>
      <c r="TR42" s="1"/>
      <c r="TS42" s="1"/>
      <c r="TT42" s="1"/>
      <c r="TU42" s="1"/>
      <c r="TV42" s="1"/>
      <c r="TW42" s="1"/>
      <c r="TX42" s="1"/>
      <c r="TY42" s="1"/>
      <c r="TZ42" s="1"/>
      <c r="UA42" s="1"/>
      <c r="UB42" s="1"/>
      <c r="UC42" s="1"/>
      <c r="UD42" s="1"/>
      <c r="UE42" s="1"/>
      <c r="UF42" s="1"/>
      <c r="UG42" s="1"/>
      <c r="UH42" s="1"/>
      <c r="UI42" s="1"/>
      <c r="UJ42" s="1"/>
      <c r="UK42" s="1"/>
      <c r="UL42" s="1"/>
      <c r="UM42" s="1"/>
      <c r="UN42" s="1"/>
      <c r="UO42" s="1"/>
      <c r="UP42" s="1"/>
      <c r="UQ42" s="1"/>
      <c r="UR42" s="1"/>
      <c r="US42" s="1"/>
      <c r="UT42" s="1"/>
      <c r="UU42" s="1"/>
      <c r="UV42" s="1"/>
      <c r="UW42" s="1"/>
      <c r="UX42" s="1"/>
      <c r="UY42" s="1"/>
      <c r="UZ42" s="1"/>
      <c r="VA42" s="1"/>
      <c r="VB42" s="1"/>
      <c r="VC42" s="1"/>
      <c r="VD42" s="1"/>
      <c r="VE42" s="1"/>
      <c r="VF42" s="1"/>
      <c r="VG42" s="1"/>
      <c r="VH42" s="1"/>
      <c r="VI42" s="1"/>
      <c r="VJ42" s="1"/>
      <c r="VK42" s="1"/>
      <c r="VL42" s="1"/>
      <c r="VM42" s="1"/>
      <c r="VN42" s="1"/>
      <c r="VO42" s="1"/>
      <c r="VP42" s="1"/>
      <c r="VQ42" s="1"/>
      <c r="VR42" s="1"/>
      <c r="VS42" s="1"/>
      <c r="VT42" s="1"/>
      <c r="VU42" s="1"/>
      <c r="VV42" s="1"/>
      <c r="VW42" s="1"/>
      <c r="VX42" s="1"/>
      <c r="VY42" s="1"/>
      <c r="VZ42" s="1"/>
      <c r="WA42" s="1"/>
      <c r="WB42" s="1"/>
      <c r="WC42" s="1"/>
      <c r="WD42" s="1"/>
      <c r="WE42" s="1"/>
      <c r="WF42" s="1"/>
      <c r="WG42" s="1"/>
      <c r="WH42" s="1"/>
      <c r="WI42" s="1"/>
      <c r="WJ42" s="1"/>
      <c r="WK42" s="1"/>
      <c r="WL42" s="1"/>
      <c r="WM42" s="1"/>
      <c r="WN42" s="1"/>
      <c r="WO42" s="1"/>
      <c r="WP42" s="1"/>
      <c r="WQ42" s="1"/>
      <c r="WR42" s="1"/>
      <c r="WS42" s="1"/>
      <c r="WT42" s="1"/>
      <c r="WU42" s="1"/>
      <c r="WV42" s="1"/>
      <c r="WW42" s="1"/>
      <c r="WX42" s="1"/>
      <c r="WY42" s="1"/>
      <c r="WZ42" s="1"/>
      <c r="XA42" s="1"/>
      <c r="XB42" s="1"/>
      <c r="XC42" s="1"/>
      <c r="XD42" s="1"/>
      <c r="XE42" s="1"/>
      <c r="XF42" s="1"/>
      <c r="XG42" s="1"/>
      <c r="XH42" s="1"/>
      <c r="XI42" s="1"/>
      <c r="XJ42" s="1"/>
      <c r="XK42" s="1"/>
      <c r="XL42" s="1"/>
      <c r="XM42" s="1"/>
      <c r="XN42" s="1"/>
      <c r="XO42" s="1"/>
      <c r="XP42" s="1"/>
      <c r="XQ42" s="1"/>
      <c r="XR42" s="1"/>
      <c r="XS42" s="1"/>
      <c r="XT42" s="1"/>
      <c r="XU42" s="1"/>
      <c r="XV42" s="1"/>
      <c r="XW42" s="1"/>
      <c r="XX42" s="1"/>
      <c r="XY42" s="1"/>
      <c r="XZ42" s="1"/>
      <c r="YA42" s="1"/>
      <c r="YB42" s="1"/>
      <c r="YC42" s="1"/>
      <c r="YD42" s="1"/>
      <c r="YE42" s="1"/>
      <c r="YF42" s="1"/>
      <c r="YG42" s="1"/>
      <c r="YH42" s="1"/>
      <c r="YI42" s="1"/>
      <c r="YJ42" s="1"/>
      <c r="YK42" s="1"/>
      <c r="YL42" s="1"/>
      <c r="YM42" s="1"/>
      <c r="YN42" s="1"/>
      <c r="YO42" s="1"/>
      <c r="YP42" s="1"/>
      <c r="YQ42" s="1"/>
      <c r="YR42" s="1"/>
      <c r="YS42" s="1"/>
      <c r="YT42" s="1"/>
      <c r="YU42" s="1"/>
      <c r="YV42" s="1"/>
      <c r="YW42" s="1"/>
      <c r="YX42" s="1"/>
      <c r="YY42" s="1"/>
      <c r="YZ42" s="1"/>
      <c r="ZA42" s="1"/>
      <c r="ZB42" s="1"/>
      <c r="ZC42" s="1"/>
      <c r="ZD42" s="1"/>
      <c r="ZE42" s="1"/>
      <c r="ZF42" s="1"/>
      <c r="ZG42" s="1"/>
      <c r="ZH42" s="1"/>
      <c r="ZI42" s="1"/>
      <c r="ZJ42" s="1"/>
      <c r="ZK42" s="1"/>
      <c r="ZL42" s="1"/>
      <c r="ZM42" s="1"/>
      <c r="ZN42" s="1"/>
      <c r="ZO42" s="1"/>
      <c r="ZP42" s="1"/>
      <c r="ZQ42" s="1"/>
      <c r="ZR42" s="1"/>
      <c r="ZS42" s="1"/>
      <c r="ZT42" s="1"/>
      <c r="ZU42" s="1"/>
      <c r="ZV42" s="1"/>
      <c r="ZW42" s="1"/>
      <c r="ZX42" s="1"/>
      <c r="ZY42" s="1"/>
      <c r="ZZ42" s="1"/>
      <c r="AAA42" s="1"/>
      <c r="AAB42" s="1"/>
      <c r="AAC42" s="1"/>
      <c r="AAD42" s="1"/>
      <c r="AAE42" s="1"/>
      <c r="AAF42" s="1"/>
      <c r="AAG42" s="1"/>
      <c r="AAH42" s="1"/>
      <c r="AAI42" s="1"/>
      <c r="AAJ42" s="1"/>
      <c r="AAK42" s="1"/>
      <c r="AAL42" s="1"/>
      <c r="AAM42" s="1"/>
      <c r="AAN42" s="1"/>
      <c r="AAO42" s="1"/>
      <c r="AAP42" s="1"/>
      <c r="AAQ42" s="1"/>
      <c r="AAR42" s="1"/>
      <c r="AAS42" s="1"/>
      <c r="AAT42" s="1"/>
      <c r="AAU42" s="1"/>
      <c r="AAV42" s="1"/>
      <c r="AAW42" s="1"/>
      <c r="AAX42" s="1"/>
      <c r="AAY42" s="1"/>
      <c r="AAZ42" s="1"/>
      <c r="ABA42" s="1"/>
      <c r="ABB42" s="1"/>
      <c r="ABC42" s="1"/>
      <c r="ABD42" s="1"/>
      <c r="ABE42" s="1"/>
      <c r="ABF42" s="1"/>
      <c r="ABG42" s="1"/>
      <c r="ABH42" s="1"/>
      <c r="ABI42" s="1"/>
      <c r="ABJ42" s="1"/>
      <c r="ABK42" s="1"/>
      <c r="ABL42" s="1"/>
      <c r="ABM42" s="1"/>
      <c r="ABN42" s="1"/>
      <c r="ABO42" s="1"/>
      <c r="ABP42" s="1"/>
      <c r="ABQ42" s="1"/>
      <c r="ABR42" s="1"/>
      <c r="ABS42" s="1"/>
      <c r="ABT42" s="1"/>
      <c r="ABU42" s="1"/>
      <c r="ABV42" s="1"/>
      <c r="ABW42" s="1"/>
      <c r="ABX42" s="1"/>
      <c r="ABY42" s="1"/>
      <c r="ABZ42" s="1"/>
      <c r="ACA42" s="1"/>
      <c r="ACB42" s="1"/>
      <c r="ACC42" s="1"/>
      <c r="ACD42" s="1"/>
      <c r="ACE42" s="1"/>
      <c r="ACF42" s="1"/>
      <c r="ACG42" s="1"/>
      <c r="ACH42" s="1"/>
      <c r="ACI42" s="1"/>
      <c r="ACJ42" s="1"/>
      <c r="ACK42" s="1"/>
      <c r="ACL42" s="1"/>
      <c r="ACM42" s="1"/>
      <c r="ACN42" s="1"/>
      <c r="ACO42" s="1"/>
      <c r="ACP42" s="1"/>
      <c r="ACQ42" s="1"/>
      <c r="ACR42" s="1"/>
      <c r="ACS42" s="1"/>
      <c r="ACT42" s="1"/>
      <c r="ACU42" s="1"/>
      <c r="ACV42" s="1"/>
      <c r="ACW42" s="1"/>
      <c r="ACX42" s="1"/>
      <c r="ACY42" s="1"/>
      <c r="ACZ42" s="1"/>
      <c r="ADA42" s="1"/>
      <c r="ADB42" s="1"/>
      <c r="ADC42" s="1"/>
      <c r="ADD42" s="1"/>
      <c r="ADE42" s="1"/>
      <c r="ADF42" s="1"/>
      <c r="ADG42" s="1"/>
      <c r="ADH42" s="1"/>
      <c r="ADI42" s="1"/>
      <c r="ADJ42" s="1"/>
      <c r="ADK42" s="1"/>
      <c r="ADL42" s="1"/>
      <c r="ADM42" s="1"/>
      <c r="ADN42" s="1"/>
      <c r="ADO42" s="1"/>
      <c r="ADP42" s="1"/>
      <c r="ADQ42" s="1"/>
      <c r="ADR42" s="1"/>
      <c r="ADS42" s="1"/>
      <c r="ADT42" s="1"/>
      <c r="ADU42" s="1"/>
      <c r="ADV42" s="1"/>
      <c r="ADW42" s="1"/>
      <c r="ADX42" s="1"/>
      <c r="ADY42" s="1"/>
      <c r="ADZ42" s="1"/>
      <c r="AEA42" s="1"/>
      <c r="AEB42" s="1"/>
      <c r="AEC42" s="1"/>
      <c r="AED42" s="1"/>
      <c r="AEE42" s="1"/>
      <c r="AEF42" s="1"/>
      <c r="AEG42" s="1"/>
      <c r="AEH42" s="1"/>
      <c r="AEI42" s="1"/>
      <c r="AEJ42" s="1"/>
      <c r="AEK42" s="1"/>
      <c r="AEL42" s="1"/>
      <c r="AEM42" s="1"/>
      <c r="AEN42" s="1"/>
      <c r="AEO42" s="1"/>
      <c r="AEP42" s="1"/>
      <c r="AEQ42" s="1"/>
      <c r="AER42" s="1"/>
      <c r="AES42" s="1"/>
      <c r="AET42" s="1"/>
      <c r="AEU42" s="1"/>
      <c r="AEV42" s="1"/>
      <c r="AEW42" s="1"/>
      <c r="AEX42" s="1"/>
      <c r="AEY42" s="1"/>
      <c r="AEZ42" s="1"/>
      <c r="AFA42" s="1"/>
      <c r="AFB42" s="1"/>
      <c r="AFC42" s="1"/>
      <c r="AFD42" s="1"/>
      <c r="AFE42" s="1"/>
      <c r="AFF42" s="1"/>
      <c r="AFG42" s="1"/>
      <c r="AFH42" s="1"/>
      <c r="AFI42" s="1"/>
      <c r="AFJ42" s="1"/>
      <c r="AFK42" s="1"/>
      <c r="AFL42" s="1"/>
      <c r="AFM42" s="1"/>
      <c r="AFN42" s="1"/>
      <c r="AFO42" s="1"/>
      <c r="AFP42" s="1"/>
      <c r="AFQ42" s="1"/>
      <c r="AFR42" s="1"/>
      <c r="AFS42" s="1"/>
      <c r="AFT42" s="1"/>
      <c r="AFU42" s="1"/>
      <c r="AFV42" s="1"/>
      <c r="AFW42" s="1"/>
      <c r="AFX42" s="1"/>
      <c r="AFY42" s="1"/>
      <c r="AFZ42" s="1"/>
      <c r="AGA42" s="1"/>
      <c r="AGB42" s="1"/>
      <c r="AGC42" s="1"/>
      <c r="AGD42" s="1"/>
      <c r="AGE42" s="1"/>
      <c r="AGF42" s="1"/>
      <c r="AGG42" s="1"/>
      <c r="AGH42" s="1"/>
      <c r="AGI42" s="1"/>
      <c r="AGJ42" s="1"/>
      <c r="AGK42" s="1"/>
      <c r="AGL42" s="1"/>
      <c r="AGM42" s="1"/>
      <c r="AGN42" s="1"/>
      <c r="AGO42" s="1"/>
      <c r="AGP42" s="1"/>
      <c r="AGQ42" s="1"/>
      <c r="AGR42" s="1"/>
      <c r="AGS42" s="1"/>
      <c r="AGT42" s="1"/>
      <c r="AGU42" s="1"/>
      <c r="AGV42" s="1"/>
      <c r="AGW42" s="1"/>
      <c r="AGX42" s="1"/>
      <c r="AGY42" s="1"/>
      <c r="AGZ42" s="1"/>
      <c r="AHA42" s="1"/>
      <c r="AHB42" s="1"/>
      <c r="AHC42" s="1"/>
      <c r="AHD42" s="1"/>
      <c r="AHE42" s="1"/>
      <c r="AHF42" s="1"/>
      <c r="AHG42" s="1"/>
      <c r="AHH42" s="1"/>
      <c r="AHI42" s="1"/>
      <c r="AHJ42" s="1"/>
      <c r="AHK42" s="1"/>
      <c r="AHL42" s="1"/>
      <c r="AHM42" s="1"/>
      <c r="AHN42" s="1"/>
      <c r="AHO42" s="1"/>
      <c r="AHP42" s="1"/>
      <c r="AHQ42" s="1"/>
      <c r="AHR42" s="1"/>
      <c r="AHS42" s="1"/>
      <c r="AHT42" s="1"/>
      <c r="AHU42" s="1"/>
      <c r="AHV42" s="1"/>
      <c r="AHW42" s="1"/>
      <c r="AHX42" s="1"/>
      <c r="AHY42" s="1"/>
      <c r="AHZ42" s="1"/>
      <c r="AIA42" s="1"/>
      <c r="AIB42" s="1"/>
      <c r="AIC42" s="1"/>
      <c r="AID42" s="1"/>
      <c r="AIE42" s="1"/>
      <c r="AIF42" s="1"/>
      <c r="AIG42" s="1"/>
      <c r="AIH42" s="1"/>
      <c r="AII42" s="1"/>
      <c r="AIJ42" s="1"/>
      <c r="AIK42" s="1"/>
      <c r="AIL42" s="1"/>
      <c r="AIM42" s="1"/>
      <c r="AIN42" s="1"/>
      <c r="AIO42" s="1"/>
      <c r="AIP42" s="1"/>
      <c r="AIQ42" s="1"/>
      <c r="AIR42" s="1"/>
      <c r="AIS42" s="1"/>
      <c r="AIT42" s="1"/>
      <c r="AIU42" s="1"/>
      <c r="AIV42" s="1"/>
      <c r="AIW42" s="1"/>
      <c r="AIX42" s="1"/>
      <c r="AIY42" s="1"/>
      <c r="AIZ42" s="1"/>
      <c r="AJA42" s="1"/>
      <c r="AJB42" s="1"/>
      <c r="AJC42" s="1"/>
      <c r="AJD42" s="1"/>
      <c r="AJE42" s="1"/>
      <c r="AJF42" s="1"/>
      <c r="AJG42" s="1"/>
      <c r="AJH42" s="1"/>
      <c r="AJI42" s="1"/>
      <c r="AJJ42" s="1"/>
      <c r="AJK42" s="1"/>
      <c r="AJL42" s="1"/>
      <c r="AJM42" s="1"/>
      <c r="AJN42" s="1"/>
      <c r="AJO42" s="1"/>
      <c r="AJP42" s="1"/>
      <c r="AJQ42" s="1"/>
      <c r="AJR42" s="1"/>
      <c r="AJS42" s="1"/>
      <c r="AJT42" s="1"/>
      <c r="AJU42" s="1"/>
      <c r="AJV42" s="1"/>
      <c r="AJW42" s="1"/>
      <c r="AJX42" s="1"/>
      <c r="AJY42" s="1"/>
      <c r="AJZ42" s="1"/>
      <c r="AKA42" s="1"/>
      <c r="AKB42" s="1"/>
      <c r="AKC42" s="1"/>
      <c r="AKD42" s="1"/>
      <c r="AKE42" s="1"/>
      <c r="AKF42" s="1"/>
      <c r="AKG42" s="1"/>
      <c r="AKH42" s="1"/>
      <c r="AKI42" s="1"/>
      <c r="AKJ42" s="1"/>
      <c r="AKK42" s="1"/>
      <c r="AKL42" s="1"/>
      <c r="AKM42" s="1"/>
      <c r="AKN42" s="1"/>
      <c r="AKO42" s="1"/>
      <c r="AKP42" s="1"/>
      <c r="AKQ42" s="1"/>
      <c r="AKR42" s="1"/>
      <c r="AKS42" s="1"/>
      <c r="AKT42" s="1"/>
      <c r="AKU42" s="1"/>
      <c r="AKV42" s="1"/>
      <c r="AKW42" s="1"/>
      <c r="AKX42" s="1"/>
      <c r="AKY42" s="1"/>
      <c r="AKZ42" s="1"/>
      <c r="ALA42" s="1"/>
      <c r="ALB42" s="1"/>
      <c r="ALC42" s="1"/>
      <c r="ALD42" s="1"/>
      <c r="ALE42" s="1"/>
      <c r="ALF42" s="1"/>
      <c r="ALG42" s="1"/>
      <c r="ALH42" s="1"/>
      <c r="ALI42" s="1"/>
      <c r="ALJ42" s="1"/>
      <c r="ALK42" s="1"/>
      <c r="ALL42" s="1"/>
      <c r="ALM42" s="1"/>
      <c r="ALN42" s="1"/>
      <c r="ALO42" s="1"/>
      <c r="ALP42" s="1"/>
      <c r="ALQ42" s="1"/>
      <c r="ALR42" s="1"/>
      <c r="ALS42" s="1"/>
      <c r="ALT42" s="1"/>
      <c r="ALU42" s="1"/>
      <c r="ALV42" s="1"/>
      <c r="ALW42" s="1"/>
      <c r="ALX42" s="1"/>
      <c r="ALY42" s="1"/>
      <c r="ALZ42" s="1"/>
      <c r="AMA42" s="1"/>
      <c r="AMB42" s="1"/>
      <c r="AMC42" s="1"/>
      <c r="AMD42" s="1"/>
      <c r="AME42" s="1"/>
      <c r="AMF42" s="1"/>
      <c r="AMG42" s="1"/>
      <c r="AMH42" s="1"/>
      <c r="AMI42" s="1"/>
      <c r="AMJ42" s="1"/>
      <c r="AMK42" s="1"/>
      <c r="AML42" s="1"/>
      <c r="AMM42" s="1"/>
      <c r="AMN42" s="1"/>
      <c r="AMO42" s="1"/>
      <c r="AMP42" s="1"/>
      <c r="AMQ42" s="1"/>
      <c r="AMR42" s="1"/>
      <c r="AMS42" s="1"/>
      <c r="AMT42" s="1"/>
      <c r="AMU42" s="1"/>
      <c r="AMV42" s="1"/>
      <c r="AMW42" s="1"/>
      <c r="AMX42" s="1"/>
      <c r="AMY42" s="1"/>
      <c r="AMZ42" s="1"/>
      <c r="ANA42" s="1"/>
      <c r="ANB42" s="1"/>
      <c r="ANC42" s="1"/>
      <c r="AND42" s="1"/>
      <c r="ANE42" s="1"/>
      <c r="ANF42" s="1"/>
      <c r="ANG42" s="1"/>
      <c r="ANH42" s="1"/>
      <c r="ANI42" s="1"/>
      <c r="ANJ42" s="1"/>
      <c r="ANK42" s="1"/>
      <c r="ANL42" s="1"/>
      <c r="ANM42" s="1"/>
      <c r="ANN42" s="1"/>
      <c r="ANO42" s="1"/>
      <c r="ANP42" s="1"/>
      <c r="ANQ42" s="1"/>
      <c r="ANR42" s="1"/>
      <c r="ANS42" s="1"/>
      <c r="ANT42" s="1"/>
      <c r="ANU42" s="1"/>
      <c r="ANV42" s="1"/>
      <c r="ANW42" s="1"/>
      <c r="ANX42" s="1"/>
      <c r="ANY42" s="1"/>
      <c r="ANZ42" s="1"/>
      <c r="AOA42" s="1"/>
      <c r="AOB42" s="1"/>
      <c r="AOC42" s="1"/>
      <c r="AOD42" s="1"/>
      <c r="AOE42" s="1"/>
      <c r="AOF42" s="1"/>
      <c r="AOG42" s="1"/>
      <c r="AOH42" s="1"/>
      <c r="AOI42" s="1"/>
      <c r="AOJ42" s="1"/>
      <c r="AOK42" s="1"/>
      <c r="AOL42" s="1"/>
      <c r="AOM42" s="1"/>
      <c r="AON42" s="1"/>
      <c r="AOO42" s="1"/>
      <c r="AOP42" s="1"/>
      <c r="AOQ42" s="1"/>
      <c r="AOR42" s="1"/>
      <c r="AOS42" s="1"/>
      <c r="AOT42" s="1"/>
      <c r="AOU42" s="1"/>
      <c r="AOV42" s="1"/>
      <c r="AOW42" s="1"/>
      <c r="AOX42" s="1"/>
      <c r="AOY42" s="1"/>
      <c r="AOZ42" s="1"/>
      <c r="APA42" s="1"/>
      <c r="APB42" s="1"/>
      <c r="APC42" s="1"/>
      <c r="APD42" s="1"/>
      <c r="APE42" s="1"/>
      <c r="APF42" s="1"/>
      <c r="APG42" s="1"/>
      <c r="APH42" s="1"/>
      <c r="API42" s="1"/>
      <c r="APJ42" s="1"/>
      <c r="APK42" s="1"/>
      <c r="APL42" s="1"/>
      <c r="APM42" s="1"/>
      <c r="APN42" s="1"/>
      <c r="APO42" s="1"/>
      <c r="APP42" s="1"/>
      <c r="APQ42" s="1"/>
      <c r="APR42" s="1"/>
      <c r="APS42" s="1"/>
      <c r="APT42" s="1"/>
      <c r="APU42" s="1"/>
      <c r="APV42" s="1"/>
      <c r="APW42" s="1"/>
      <c r="APX42" s="1"/>
      <c r="APY42" s="1"/>
      <c r="APZ42" s="1"/>
      <c r="AQA42" s="1"/>
      <c r="AQB42" s="1"/>
      <c r="AQC42" s="1"/>
      <c r="AQD42" s="1"/>
      <c r="AQE42" s="1"/>
      <c r="AQF42" s="1"/>
      <c r="AQG42" s="1"/>
      <c r="AQH42" s="1"/>
      <c r="AQI42" s="1"/>
      <c r="AQJ42" s="1"/>
      <c r="AQK42" s="1"/>
      <c r="AQL42" s="1"/>
      <c r="AQM42" s="1"/>
      <c r="AQN42" s="1"/>
      <c r="AQO42" s="1"/>
      <c r="AQP42" s="1"/>
      <c r="AQQ42" s="1"/>
      <c r="AQR42" s="1"/>
      <c r="AQS42" s="1"/>
      <c r="AQT42" s="1"/>
      <c r="AQU42" s="1"/>
      <c r="AQV42" s="1"/>
      <c r="AQW42" s="1"/>
      <c r="AQX42" s="1"/>
      <c r="AQY42" s="1"/>
      <c r="AQZ42" s="1"/>
      <c r="ARA42" s="1"/>
      <c r="ARB42" s="1"/>
      <c r="ARC42" s="1"/>
      <c r="ARD42" s="1"/>
      <c r="ARE42" s="1"/>
      <c r="ARF42" s="1"/>
      <c r="ARG42" s="1"/>
      <c r="ARH42" s="1"/>
      <c r="ARI42" s="1"/>
      <c r="ARJ42" s="1"/>
      <c r="ARK42" s="1"/>
      <c r="ARL42" s="1"/>
      <c r="ARM42" s="1"/>
      <c r="ARN42" s="1"/>
      <c r="ARO42" s="1"/>
      <c r="ARP42" s="1"/>
      <c r="ARQ42" s="1"/>
      <c r="ARR42" s="1"/>
      <c r="ARS42" s="1"/>
      <c r="ART42" s="1"/>
      <c r="ARU42" s="1"/>
      <c r="ARV42" s="1"/>
      <c r="ARW42" s="1"/>
      <c r="ARX42" s="1"/>
      <c r="ARY42" s="1"/>
      <c r="ARZ42" s="1"/>
      <c r="ASA42" s="1"/>
      <c r="ASB42" s="1"/>
      <c r="ASC42" s="1"/>
      <c r="ASD42" s="1"/>
      <c r="ASE42" s="1"/>
      <c r="ASF42" s="1"/>
      <c r="ASG42" s="1"/>
      <c r="ASH42" s="1"/>
      <c r="ASI42" s="1"/>
      <c r="ASJ42" s="1"/>
      <c r="ASK42" s="1"/>
      <c r="ASL42" s="1"/>
      <c r="ASM42" s="1"/>
      <c r="ASN42" s="1"/>
      <c r="ASO42" s="1"/>
      <c r="ASP42" s="1"/>
      <c r="ASQ42" s="1"/>
      <c r="ASR42" s="1"/>
      <c r="ASS42" s="1"/>
      <c r="AST42" s="1"/>
      <c r="ASU42" s="1"/>
      <c r="ASV42" s="1"/>
      <c r="ASW42" s="1"/>
      <c r="ASX42" s="1"/>
      <c r="ASY42" s="1"/>
      <c r="ASZ42" s="1"/>
      <c r="ATA42" s="1"/>
      <c r="ATB42" s="1"/>
      <c r="ATC42" s="1"/>
      <c r="ATD42" s="1"/>
      <c r="ATE42" s="1"/>
      <c r="ATF42" s="1"/>
      <c r="ATG42" s="1"/>
      <c r="ATH42" s="1"/>
      <c r="ATI42" s="1"/>
      <c r="ATJ42" s="1"/>
      <c r="ATK42" s="1"/>
      <c r="ATL42" s="1"/>
      <c r="ATM42" s="1"/>
      <c r="ATN42" s="1"/>
      <c r="ATO42" s="1"/>
      <c r="ATP42" s="1"/>
      <c r="ATQ42" s="1"/>
      <c r="ATR42" s="1"/>
      <c r="ATS42" s="1"/>
      <c r="ATT42" s="1"/>
      <c r="ATU42" s="1"/>
      <c r="ATV42" s="1"/>
      <c r="ATW42" s="1"/>
      <c r="ATX42" s="1"/>
      <c r="ATY42" s="1"/>
      <c r="ATZ42" s="1"/>
      <c r="AUA42" s="1"/>
      <c r="AUB42" s="1"/>
      <c r="AUC42" s="1"/>
      <c r="AUD42" s="1"/>
      <c r="AUE42" s="1"/>
      <c r="AUF42" s="1"/>
      <c r="AUG42" s="1"/>
      <c r="AUH42" s="1"/>
      <c r="AUI42" s="1"/>
      <c r="AUJ42" s="1"/>
      <c r="AUK42" s="1"/>
      <c r="AUL42" s="1"/>
      <c r="AUM42" s="1"/>
      <c r="AUN42" s="1"/>
      <c r="AUO42" s="1"/>
      <c r="AUP42" s="1"/>
      <c r="AUQ42" s="1"/>
      <c r="AUR42" s="1"/>
      <c r="AUS42" s="1"/>
      <c r="AUT42" s="1"/>
      <c r="AUU42" s="1"/>
      <c r="AUV42" s="1"/>
      <c r="AUW42" s="1"/>
      <c r="AUX42" s="1"/>
      <c r="AUY42" s="1"/>
      <c r="AUZ42" s="1"/>
      <c r="AVA42" s="1"/>
      <c r="AVB42" s="1"/>
      <c r="AVC42" s="1"/>
      <c r="AVD42" s="1"/>
      <c r="AVE42" s="1"/>
      <c r="AVF42" s="1"/>
      <c r="AVG42" s="1"/>
      <c r="AVH42" s="1"/>
      <c r="AVI42" s="1"/>
      <c r="AVJ42" s="1"/>
      <c r="AVK42" s="1"/>
      <c r="AVL42" s="1"/>
      <c r="AVM42" s="1"/>
      <c r="AVN42" s="1"/>
      <c r="AVO42" s="1"/>
      <c r="AVP42" s="1"/>
      <c r="AVQ42" s="1"/>
      <c r="AVR42" s="1"/>
      <c r="AVS42" s="1"/>
      <c r="AVT42" s="1"/>
      <c r="AVU42" s="1"/>
      <c r="AVV42" s="1"/>
      <c r="AVW42" s="1"/>
      <c r="AVX42" s="1"/>
      <c r="AVY42" s="1"/>
      <c r="AVZ42" s="1"/>
      <c r="AWA42" s="1"/>
      <c r="AWB42" s="1"/>
      <c r="AWC42" s="1"/>
      <c r="AWD42" s="1"/>
      <c r="AWE42" s="1"/>
      <c r="AWF42" s="1"/>
      <c r="AWG42" s="1"/>
      <c r="AWH42" s="1"/>
      <c r="AWI42" s="1"/>
      <c r="AWJ42" s="1"/>
      <c r="AWK42" s="1"/>
      <c r="AWL42" s="1"/>
      <c r="AWM42" s="1"/>
      <c r="AWN42" s="1"/>
      <c r="AWO42" s="1"/>
      <c r="AWP42" s="1"/>
      <c r="AWQ42" s="1"/>
      <c r="AWR42" s="1"/>
      <c r="AWS42" s="1"/>
      <c r="AWT42" s="1"/>
      <c r="AWU42" s="1"/>
      <c r="AWV42" s="1"/>
      <c r="AWW42" s="1"/>
      <c r="AWX42" s="1"/>
      <c r="AWY42" s="1"/>
      <c r="AWZ42" s="1"/>
      <c r="AXA42" s="1"/>
      <c r="AXB42" s="1"/>
      <c r="AXC42" s="1"/>
      <c r="AXD42" s="1"/>
      <c r="AXE42" s="1"/>
      <c r="AXF42" s="1"/>
      <c r="AXG42" s="1"/>
      <c r="AXH42" s="1"/>
      <c r="AXI42" s="1"/>
      <c r="AXJ42" s="1"/>
      <c r="AXK42" s="1"/>
      <c r="AXL42" s="1"/>
      <c r="AXM42" s="1"/>
      <c r="AXN42" s="1"/>
      <c r="AXO42" s="1"/>
      <c r="AXP42" s="1"/>
      <c r="AXQ42" s="1"/>
      <c r="AXR42" s="1"/>
      <c r="AXS42" s="1"/>
      <c r="AXT42" s="1"/>
      <c r="AXU42" s="1"/>
      <c r="AXV42" s="1"/>
      <c r="AXW42" s="1"/>
      <c r="AXX42" s="1"/>
      <c r="AXY42" s="1"/>
      <c r="AXZ42" s="1"/>
      <c r="AYA42" s="1"/>
      <c r="AYB42" s="1"/>
      <c r="AYC42" s="1"/>
      <c r="AYD42" s="1"/>
      <c r="AYE42" s="1"/>
      <c r="AYF42" s="1"/>
      <c r="AYG42" s="1"/>
      <c r="AYH42" s="1"/>
      <c r="AYI42" s="1"/>
      <c r="AYJ42" s="1"/>
      <c r="AYK42" s="1"/>
      <c r="AYL42" s="1"/>
      <c r="AYM42" s="1"/>
      <c r="AYN42" s="1"/>
      <c r="AYO42" s="1"/>
      <c r="AYP42" s="1"/>
      <c r="AYQ42" s="1"/>
      <c r="AYR42" s="1"/>
      <c r="AYS42" s="1"/>
      <c r="AYT42" s="1"/>
      <c r="AYU42" s="1"/>
      <c r="AYV42" s="1"/>
      <c r="AYW42" s="1"/>
      <c r="AYX42" s="1"/>
      <c r="AYY42" s="1"/>
      <c r="AYZ42" s="1"/>
      <c r="AZA42" s="1"/>
      <c r="AZB42" s="1"/>
      <c r="AZC42" s="1"/>
      <c r="AZD42" s="1"/>
      <c r="AZE42" s="1"/>
      <c r="AZF42" s="1"/>
      <c r="AZG42" s="1"/>
      <c r="AZH42" s="1"/>
      <c r="AZI42" s="1"/>
      <c r="AZJ42" s="1"/>
      <c r="AZK42" s="1"/>
      <c r="AZL42" s="1"/>
      <c r="AZM42" s="1"/>
      <c r="AZN42" s="1"/>
      <c r="AZO42" s="1"/>
      <c r="AZP42" s="1"/>
      <c r="AZQ42" s="1"/>
      <c r="AZR42" s="1"/>
      <c r="AZS42" s="1"/>
      <c r="AZT42" s="1"/>
      <c r="AZU42" s="1"/>
      <c r="AZV42" s="1"/>
      <c r="AZW42" s="1"/>
      <c r="AZX42" s="1"/>
      <c r="AZY42" s="1"/>
      <c r="AZZ42" s="1"/>
      <c r="BAA42" s="1"/>
      <c r="BAB42" s="1"/>
      <c r="BAC42" s="1"/>
      <c r="BAD42" s="1"/>
      <c r="BAE42" s="1"/>
      <c r="BAF42" s="1"/>
      <c r="BAG42" s="1"/>
      <c r="BAH42" s="1"/>
      <c r="BAI42" s="1"/>
      <c r="BAJ42" s="1"/>
      <c r="BAK42" s="1"/>
      <c r="BAL42" s="1"/>
      <c r="BAM42" s="1"/>
      <c r="BAN42" s="1"/>
      <c r="BAO42" s="1"/>
      <c r="BAP42" s="1"/>
      <c r="BAQ42" s="1"/>
      <c r="BAR42" s="1"/>
      <c r="BAS42" s="1"/>
      <c r="BAT42" s="1"/>
      <c r="BAU42" s="1"/>
      <c r="BAV42" s="1"/>
      <c r="BAW42" s="1"/>
      <c r="BAX42" s="1"/>
      <c r="BAY42" s="1"/>
      <c r="BAZ42" s="1"/>
      <c r="BBA42" s="1"/>
      <c r="BBB42" s="1"/>
      <c r="BBC42" s="1"/>
      <c r="BBD42" s="1"/>
      <c r="BBE42" s="1"/>
      <c r="BBF42" s="1"/>
      <c r="BBG42" s="1"/>
      <c r="BBH42" s="1"/>
      <c r="BBI42" s="1"/>
      <c r="BBJ42" s="1"/>
      <c r="BBK42" s="1"/>
      <c r="BBL42" s="1"/>
      <c r="BBM42" s="1"/>
      <c r="BBN42" s="1"/>
      <c r="BBO42" s="1"/>
      <c r="BBP42" s="1"/>
      <c r="BBQ42" s="1"/>
      <c r="BBR42" s="1"/>
      <c r="BBS42" s="1"/>
      <c r="BBT42" s="1"/>
      <c r="BBU42" s="1"/>
      <c r="BBV42" s="1"/>
      <c r="BBW42" s="1"/>
      <c r="BBX42" s="1"/>
      <c r="BBY42" s="1"/>
      <c r="BBZ42" s="1"/>
      <c r="BCA42" s="1"/>
      <c r="BCB42" s="1"/>
      <c r="BCC42" s="1"/>
      <c r="BCD42" s="1"/>
      <c r="BCE42" s="1"/>
      <c r="BCF42" s="1"/>
      <c r="BCG42" s="1"/>
      <c r="BCH42" s="1"/>
      <c r="BCI42" s="1"/>
      <c r="BCJ42" s="1"/>
      <c r="BCK42" s="1"/>
      <c r="BCL42" s="1"/>
      <c r="BCM42" s="1"/>
      <c r="BCN42" s="1"/>
      <c r="BCO42" s="1"/>
      <c r="BCP42" s="1"/>
      <c r="BCQ42" s="1"/>
      <c r="BCR42" s="1"/>
      <c r="BCS42" s="1"/>
      <c r="BCT42" s="1"/>
      <c r="BCU42" s="1"/>
      <c r="BCV42" s="1"/>
      <c r="BCW42" s="1"/>
      <c r="BCX42" s="1"/>
      <c r="BCY42" s="1"/>
      <c r="BCZ42" s="1"/>
      <c r="BDA42" s="1"/>
      <c r="BDB42" s="1"/>
      <c r="BDC42" s="1"/>
      <c r="BDD42" s="1"/>
      <c r="BDE42" s="1"/>
      <c r="BDF42" s="1"/>
      <c r="BDG42" s="1"/>
      <c r="BDH42" s="1"/>
      <c r="BDI42" s="1"/>
      <c r="BDJ42" s="1"/>
      <c r="BDK42" s="1"/>
      <c r="BDL42" s="1"/>
      <c r="BDM42" s="1"/>
      <c r="BDN42" s="1"/>
      <c r="BDO42" s="1"/>
      <c r="BDP42" s="1"/>
      <c r="BDQ42" s="1"/>
      <c r="BDR42" s="1"/>
      <c r="BDS42" s="1"/>
      <c r="BDT42" s="1"/>
      <c r="BDU42" s="1"/>
      <c r="BDV42" s="1"/>
      <c r="BDW42" s="1"/>
      <c r="BDX42" s="1"/>
      <c r="BDY42" s="1"/>
      <c r="BDZ42" s="1"/>
      <c r="BEA42" s="1"/>
      <c r="BEB42" s="1"/>
      <c r="BEC42" s="1"/>
      <c r="BED42" s="1"/>
      <c r="BEE42" s="1"/>
      <c r="BEF42" s="1"/>
      <c r="BEG42" s="1"/>
      <c r="BEH42" s="1"/>
      <c r="BEI42" s="1"/>
      <c r="BEJ42" s="1"/>
      <c r="BEK42" s="1"/>
      <c r="BEL42" s="1"/>
      <c r="BEM42" s="1"/>
      <c r="BEN42" s="1"/>
      <c r="BEO42" s="1"/>
      <c r="BEP42" s="1"/>
      <c r="BEQ42" s="1"/>
      <c r="BER42" s="1"/>
      <c r="BES42" s="1"/>
      <c r="BET42" s="1"/>
      <c r="BEU42" s="1"/>
      <c r="BEV42" s="1"/>
      <c r="BEW42" s="1"/>
      <c r="BEX42" s="1"/>
      <c r="BEY42" s="1"/>
      <c r="BEZ42" s="1"/>
      <c r="BFA42" s="1"/>
      <c r="BFB42" s="1"/>
      <c r="BFC42" s="1"/>
      <c r="BFD42" s="1"/>
      <c r="BFE42" s="1"/>
      <c r="BFF42" s="1"/>
      <c r="BFG42" s="1"/>
      <c r="BFH42" s="1"/>
      <c r="BFI42" s="1"/>
      <c r="BFJ42" s="1"/>
      <c r="BFK42" s="1"/>
      <c r="BFL42" s="1"/>
      <c r="BFM42" s="1"/>
      <c r="BFN42" s="1"/>
      <c r="BFO42" s="1"/>
      <c r="BFP42" s="1"/>
      <c r="BFQ42" s="1"/>
      <c r="BFR42" s="1"/>
      <c r="BFS42" s="1"/>
      <c r="BFT42" s="1"/>
      <c r="BFU42" s="1"/>
      <c r="BFV42" s="1"/>
      <c r="BFW42" s="1"/>
      <c r="BFX42" s="1"/>
      <c r="BFY42" s="1"/>
      <c r="BFZ42" s="1"/>
      <c r="BGA42" s="1"/>
      <c r="BGB42" s="1"/>
      <c r="BGC42" s="1"/>
      <c r="BGD42" s="1"/>
      <c r="BGE42" s="1"/>
      <c r="BGF42" s="1"/>
      <c r="BGG42" s="1"/>
      <c r="BGH42" s="1"/>
      <c r="BGI42" s="1"/>
      <c r="BGJ42" s="1"/>
      <c r="BGK42" s="1"/>
      <c r="BGL42" s="1"/>
      <c r="BGM42" s="1"/>
      <c r="BGN42" s="1"/>
      <c r="BGO42" s="1"/>
      <c r="BGP42" s="1"/>
      <c r="BGQ42" s="1"/>
      <c r="BGR42" s="1"/>
      <c r="BGS42" s="1"/>
      <c r="BGT42" s="1"/>
      <c r="BGU42" s="1"/>
      <c r="BGV42" s="1"/>
      <c r="BGW42" s="1"/>
      <c r="BGX42" s="1"/>
      <c r="BGY42" s="1"/>
      <c r="BGZ42" s="1"/>
      <c r="BHA42" s="1"/>
      <c r="BHB42" s="1"/>
      <c r="BHC42" s="1"/>
      <c r="BHD42" s="1"/>
      <c r="BHE42" s="1"/>
      <c r="BHF42" s="1"/>
      <c r="BHG42" s="1"/>
      <c r="BHH42" s="1"/>
      <c r="BHI42" s="1"/>
      <c r="BHJ42" s="1"/>
      <c r="BHK42" s="1"/>
      <c r="BHL42" s="1"/>
      <c r="BHM42" s="1"/>
      <c r="BHN42" s="1"/>
      <c r="BHO42" s="1"/>
      <c r="BHP42" s="1"/>
      <c r="BHQ42" s="1"/>
      <c r="BHR42" s="1"/>
      <c r="BHS42" s="1"/>
      <c r="BHT42" s="1"/>
      <c r="BHU42" s="1"/>
      <c r="BHV42" s="1"/>
      <c r="BHW42" s="1"/>
      <c r="BHX42" s="1"/>
      <c r="BHY42" s="1"/>
      <c r="BHZ42" s="1"/>
      <c r="BIA42" s="1"/>
      <c r="BIB42" s="1"/>
      <c r="BIC42" s="1"/>
      <c r="BID42" s="1"/>
      <c r="BIE42" s="1"/>
      <c r="BIF42" s="1"/>
      <c r="BIG42" s="1"/>
      <c r="BIH42" s="1"/>
      <c r="BII42" s="1"/>
      <c r="BIJ42" s="1"/>
      <c r="BIK42" s="1"/>
      <c r="BIL42" s="1"/>
      <c r="BIM42" s="1"/>
      <c r="BIN42" s="1"/>
      <c r="BIO42" s="1"/>
      <c r="BIP42" s="1"/>
      <c r="BIQ42" s="1"/>
      <c r="BIR42" s="1"/>
      <c r="BIS42" s="1"/>
      <c r="BIT42" s="1"/>
      <c r="BIU42" s="1"/>
      <c r="BIV42" s="1"/>
      <c r="BIW42" s="1"/>
      <c r="BIX42" s="1"/>
      <c r="BIY42" s="1"/>
      <c r="BIZ42" s="1"/>
      <c r="BJA42" s="1"/>
      <c r="BJB42" s="1"/>
      <c r="BJC42" s="1"/>
      <c r="BJD42" s="1"/>
      <c r="BJE42" s="1"/>
      <c r="BJF42" s="1"/>
      <c r="BJG42" s="1"/>
      <c r="BJH42" s="1"/>
      <c r="BJI42" s="1"/>
      <c r="BJJ42" s="1"/>
      <c r="BJK42" s="1"/>
      <c r="BJL42" s="1"/>
      <c r="BJM42" s="1"/>
      <c r="BJN42" s="1"/>
      <c r="BJO42" s="1"/>
      <c r="BJP42" s="1"/>
      <c r="BJQ42" s="1"/>
      <c r="BJR42" s="1"/>
      <c r="BJS42" s="1"/>
      <c r="BJT42" s="1"/>
      <c r="BJU42" s="1"/>
      <c r="BJV42" s="1"/>
      <c r="BJW42" s="1"/>
      <c r="BJX42" s="1"/>
      <c r="BJY42" s="1"/>
      <c r="BJZ42" s="1"/>
      <c r="BKA42" s="1"/>
      <c r="BKB42" s="1"/>
      <c r="BKC42" s="1"/>
      <c r="BKD42" s="1"/>
      <c r="BKE42" s="1"/>
      <c r="BKF42" s="1"/>
      <c r="BKG42" s="1"/>
      <c r="BKH42" s="1"/>
      <c r="BKI42" s="1"/>
      <c r="BKJ42" s="1"/>
      <c r="BKK42" s="1"/>
      <c r="BKL42" s="1"/>
      <c r="BKM42" s="1"/>
      <c r="BKN42" s="1"/>
      <c r="BKO42" s="1"/>
      <c r="BKP42" s="1"/>
      <c r="BKQ42" s="1"/>
      <c r="BKR42" s="1"/>
      <c r="BKS42" s="1"/>
      <c r="BKT42" s="1"/>
      <c r="BKU42" s="1"/>
      <c r="BKV42" s="1"/>
      <c r="BKW42" s="1"/>
      <c r="BKX42" s="1"/>
      <c r="BKY42" s="1"/>
      <c r="BKZ42" s="1"/>
      <c r="BLA42" s="1"/>
      <c r="BLB42" s="1"/>
      <c r="BLC42" s="1"/>
      <c r="BLD42" s="1"/>
      <c r="BLE42" s="1"/>
      <c r="BLF42" s="1"/>
      <c r="BLG42" s="1"/>
      <c r="BLH42" s="1"/>
      <c r="BLI42" s="1"/>
      <c r="BLJ42" s="1"/>
      <c r="BLK42" s="1"/>
      <c r="BLL42" s="1"/>
      <c r="BLM42" s="1"/>
      <c r="BLN42" s="1"/>
      <c r="BLO42" s="1"/>
      <c r="BLP42" s="1"/>
      <c r="BLQ42" s="1"/>
      <c r="BLR42" s="1"/>
      <c r="BLS42" s="1"/>
      <c r="BLT42" s="1"/>
      <c r="BLU42" s="1"/>
      <c r="BLV42" s="1"/>
      <c r="BLW42" s="1"/>
      <c r="BLX42" s="1"/>
      <c r="BLY42" s="1"/>
      <c r="BLZ42" s="1"/>
      <c r="BMA42" s="1"/>
      <c r="BMB42" s="1"/>
      <c r="BMC42" s="1"/>
      <c r="BMD42" s="1"/>
      <c r="BME42" s="1"/>
      <c r="BMF42" s="1"/>
      <c r="BMG42" s="1"/>
      <c r="BMH42" s="1"/>
      <c r="BMI42" s="1"/>
      <c r="BMJ42" s="1"/>
      <c r="BMK42" s="1"/>
      <c r="BML42" s="1"/>
      <c r="BMM42" s="1"/>
      <c r="BMN42" s="1"/>
      <c r="BMO42" s="1"/>
      <c r="BMP42" s="1"/>
      <c r="BMQ42" s="1"/>
      <c r="BMR42" s="1"/>
      <c r="BMS42" s="1"/>
      <c r="BMT42" s="1"/>
      <c r="BMU42" s="1"/>
      <c r="BMV42" s="1"/>
      <c r="BMW42" s="1"/>
      <c r="BMX42" s="1"/>
      <c r="BMY42" s="1"/>
      <c r="BMZ42" s="1"/>
      <c r="BNA42" s="1"/>
      <c r="BNB42" s="1"/>
      <c r="BNC42" s="1"/>
      <c r="BND42" s="1"/>
      <c r="BNE42" s="1"/>
      <c r="BNF42" s="1"/>
      <c r="BNG42" s="1"/>
      <c r="BNH42" s="1"/>
      <c r="BNI42" s="1"/>
      <c r="BNJ42" s="1"/>
      <c r="BNK42" s="1"/>
      <c r="BNL42" s="1"/>
      <c r="BNM42" s="1"/>
      <c r="BNN42" s="1"/>
      <c r="BNO42" s="1"/>
      <c r="BNP42" s="1"/>
      <c r="BNQ42" s="1"/>
      <c r="BNR42" s="1"/>
      <c r="BNS42" s="1"/>
      <c r="BNT42" s="1"/>
      <c r="BNU42" s="1"/>
      <c r="BNV42" s="1"/>
      <c r="BNW42" s="1"/>
      <c r="BNX42" s="1"/>
      <c r="BNY42" s="1"/>
      <c r="BNZ42" s="1"/>
      <c r="BOA42" s="1"/>
      <c r="BOB42" s="1"/>
      <c r="BOC42" s="1"/>
      <c r="BOD42" s="1"/>
      <c r="BOE42" s="1"/>
      <c r="BOF42" s="1"/>
      <c r="BOG42" s="1"/>
      <c r="BOH42" s="1"/>
      <c r="BOI42" s="1"/>
      <c r="BOJ42" s="1"/>
      <c r="BOK42" s="1"/>
      <c r="BOL42" s="1"/>
      <c r="BOM42" s="1"/>
      <c r="BON42" s="1"/>
      <c r="BOO42" s="1"/>
      <c r="BOP42" s="1"/>
      <c r="BOQ42" s="1"/>
      <c r="BOR42" s="1"/>
      <c r="BOS42" s="1"/>
      <c r="BOT42" s="1"/>
      <c r="BOU42" s="1"/>
      <c r="BOV42" s="1"/>
      <c r="BOW42" s="1"/>
      <c r="BOX42" s="1"/>
      <c r="BOY42" s="1"/>
      <c r="BOZ42" s="1"/>
      <c r="BPA42" s="1"/>
      <c r="BPB42" s="1"/>
      <c r="BPC42" s="1"/>
      <c r="BPD42" s="1"/>
      <c r="BPE42" s="1"/>
      <c r="BPF42" s="1"/>
      <c r="BPG42" s="1"/>
      <c r="BPH42" s="1"/>
      <c r="BPI42" s="1"/>
      <c r="BPJ42" s="1"/>
      <c r="BPK42" s="1"/>
      <c r="BPL42" s="1"/>
      <c r="BPM42" s="1"/>
      <c r="BPN42" s="1"/>
      <c r="BPO42" s="1"/>
      <c r="BPP42" s="1"/>
      <c r="BPQ42" s="1"/>
      <c r="BPR42" s="1"/>
      <c r="BPS42" s="1"/>
      <c r="BPT42" s="1"/>
      <c r="BPU42" s="1"/>
      <c r="BPV42" s="1"/>
      <c r="BPW42" s="1"/>
      <c r="BPX42" s="1"/>
      <c r="BPY42" s="1"/>
      <c r="BPZ42" s="1"/>
      <c r="BQA42" s="1"/>
      <c r="BQB42" s="1"/>
      <c r="BQC42" s="1"/>
      <c r="BQD42" s="1"/>
      <c r="BQE42" s="1"/>
      <c r="BQF42" s="1"/>
      <c r="BQG42" s="1"/>
      <c r="BQH42" s="1"/>
      <c r="BQI42" s="1"/>
      <c r="BQJ42" s="1"/>
      <c r="BQK42" s="1"/>
      <c r="BQL42" s="1"/>
      <c r="BQM42" s="1"/>
      <c r="BQN42" s="1"/>
      <c r="BQO42" s="1"/>
      <c r="BQP42" s="1"/>
      <c r="BQQ42" s="1"/>
      <c r="BQR42" s="1"/>
      <c r="BQS42" s="1"/>
      <c r="BQT42" s="1"/>
      <c r="BQU42" s="1"/>
      <c r="BQV42" s="1"/>
      <c r="BQW42" s="1"/>
      <c r="BQX42" s="1"/>
      <c r="BQY42" s="1"/>
      <c r="BQZ42" s="1"/>
      <c r="BRA42" s="1"/>
      <c r="BRB42" s="1"/>
      <c r="BRC42" s="1"/>
      <c r="BRD42" s="1"/>
      <c r="BRE42" s="1"/>
      <c r="BRF42" s="1"/>
      <c r="BRG42" s="1"/>
      <c r="BRH42" s="1"/>
      <c r="BRI42" s="1"/>
      <c r="BRJ42" s="1"/>
      <c r="BRK42" s="1"/>
      <c r="BRL42" s="1"/>
      <c r="BRM42" s="1"/>
      <c r="BRN42" s="1"/>
      <c r="BRO42" s="1"/>
      <c r="BRP42" s="1"/>
      <c r="BRQ42" s="1"/>
      <c r="BRR42" s="1"/>
      <c r="BRS42" s="1"/>
      <c r="BRT42" s="1"/>
      <c r="BRU42" s="1"/>
      <c r="BRV42" s="1"/>
      <c r="BRW42" s="1"/>
      <c r="BRX42" s="1"/>
      <c r="BRY42" s="1"/>
      <c r="BRZ42" s="1"/>
      <c r="BSA42" s="1"/>
      <c r="BSB42" s="1"/>
      <c r="BSC42" s="1"/>
      <c r="BSD42" s="1"/>
      <c r="BSE42" s="1"/>
      <c r="BSF42" s="1"/>
      <c r="BSG42" s="1"/>
      <c r="BSH42" s="1"/>
      <c r="BSI42" s="1"/>
      <c r="BSJ42" s="1"/>
      <c r="BSK42" s="1"/>
      <c r="BSL42" s="1"/>
      <c r="BSM42" s="1"/>
      <c r="BSN42" s="1"/>
      <c r="BSO42" s="1"/>
      <c r="BSP42" s="1"/>
      <c r="BSQ42" s="1"/>
      <c r="BSR42" s="1"/>
      <c r="BSS42" s="1"/>
      <c r="BST42" s="1"/>
      <c r="BSU42" s="1"/>
      <c r="BSV42" s="1"/>
      <c r="BSW42" s="1"/>
      <c r="BSX42" s="1"/>
      <c r="BSY42" s="1"/>
      <c r="BSZ42" s="1"/>
      <c r="BTA42" s="1"/>
      <c r="BTB42" s="1"/>
      <c r="BTC42" s="1"/>
      <c r="BTD42" s="1"/>
      <c r="BTE42" s="1"/>
      <c r="BTF42" s="1"/>
      <c r="BTG42" s="1"/>
      <c r="BTH42" s="1"/>
      <c r="BTI42" s="1"/>
      <c r="BTJ42" s="1"/>
      <c r="BTK42" s="1"/>
      <c r="BTL42" s="1"/>
      <c r="BTM42" s="1"/>
      <c r="BTN42" s="1"/>
      <c r="BTO42" s="1"/>
      <c r="BTP42" s="1"/>
      <c r="BTQ42" s="1"/>
      <c r="BTR42" s="1"/>
      <c r="BTS42" s="1"/>
      <c r="BTT42" s="1"/>
      <c r="BTU42" s="1"/>
      <c r="BTV42" s="1"/>
      <c r="BTW42" s="1"/>
      <c r="BTX42" s="1"/>
      <c r="BTY42" s="1"/>
      <c r="BTZ42" s="1"/>
      <c r="BUA42" s="1"/>
      <c r="BUB42" s="1"/>
      <c r="BUC42" s="1"/>
      <c r="BUD42" s="1"/>
      <c r="BUE42" s="1"/>
      <c r="BUF42" s="1"/>
      <c r="BUG42" s="1"/>
      <c r="BUH42" s="1"/>
      <c r="BUI42" s="1"/>
      <c r="BUJ42" s="1"/>
      <c r="BUK42" s="1"/>
      <c r="BUL42" s="1"/>
      <c r="BUM42" s="1"/>
      <c r="BUN42" s="1"/>
      <c r="BUO42" s="1"/>
      <c r="BUP42" s="1"/>
      <c r="BUQ42" s="1"/>
      <c r="BUR42" s="1"/>
      <c r="BUS42" s="1"/>
      <c r="BUT42" s="1"/>
      <c r="BUU42" s="1"/>
      <c r="BUV42" s="1"/>
      <c r="BUW42" s="1"/>
      <c r="BUX42" s="1"/>
      <c r="BUY42" s="1"/>
      <c r="BUZ42" s="1"/>
      <c r="BVA42" s="1"/>
      <c r="BVB42" s="1"/>
      <c r="BVC42" s="1"/>
      <c r="BVD42" s="1"/>
      <c r="BVE42" s="1"/>
      <c r="BVF42" s="1"/>
      <c r="BVG42" s="1"/>
      <c r="BVH42" s="1"/>
      <c r="BVI42" s="1"/>
      <c r="BVJ42" s="1"/>
      <c r="BVK42" s="1"/>
      <c r="BVL42" s="1"/>
      <c r="BVM42" s="1"/>
      <c r="BVN42" s="1"/>
      <c r="BVO42" s="1"/>
      <c r="BVP42" s="1"/>
      <c r="BVQ42" s="1"/>
      <c r="BVR42" s="1"/>
      <c r="BVS42" s="1"/>
      <c r="BVT42" s="1"/>
      <c r="BVU42" s="1"/>
      <c r="BVV42" s="1"/>
      <c r="BVW42" s="1"/>
      <c r="BVX42" s="1"/>
      <c r="BVY42" s="1"/>
      <c r="BVZ42" s="1"/>
      <c r="BWA42" s="1"/>
      <c r="BWB42" s="1"/>
      <c r="BWC42" s="1"/>
      <c r="BWD42" s="1"/>
      <c r="BWE42" s="1"/>
      <c r="BWF42" s="1"/>
      <c r="BWG42" s="1"/>
      <c r="BWH42" s="1"/>
      <c r="BWI42" s="1"/>
      <c r="BWJ42" s="1"/>
      <c r="BWK42" s="1"/>
      <c r="BWL42" s="1"/>
      <c r="BWM42" s="1"/>
      <c r="BWN42" s="1"/>
      <c r="BWO42" s="1"/>
      <c r="BWP42" s="1"/>
      <c r="BWQ42" s="1"/>
      <c r="BWR42" s="1"/>
      <c r="BWS42" s="1"/>
      <c r="BWT42" s="1"/>
      <c r="BWU42" s="1"/>
      <c r="BWV42" s="1"/>
      <c r="BWW42" s="1"/>
      <c r="BWX42" s="1"/>
      <c r="BWY42" s="1"/>
      <c r="BWZ42" s="1"/>
      <c r="BXA42" s="1"/>
      <c r="BXB42" s="1"/>
      <c r="BXC42" s="1"/>
      <c r="BXD42" s="1"/>
      <c r="BXE42" s="1"/>
      <c r="BXF42" s="1"/>
      <c r="BXG42" s="1"/>
      <c r="BXH42" s="1"/>
      <c r="BXI42" s="1"/>
      <c r="BXJ42" s="1"/>
      <c r="BXK42" s="1"/>
      <c r="BXL42" s="1"/>
      <c r="BXM42" s="1"/>
      <c r="BXN42" s="1"/>
      <c r="BXO42" s="1"/>
      <c r="BXP42" s="1"/>
      <c r="BXQ42" s="1"/>
      <c r="BXR42" s="1"/>
      <c r="BXS42" s="1"/>
      <c r="BXT42" s="1"/>
      <c r="BXU42" s="1"/>
      <c r="BXV42" s="1"/>
      <c r="BXW42" s="1"/>
      <c r="BXX42" s="1"/>
      <c r="BXY42" s="1"/>
      <c r="BXZ42" s="1"/>
      <c r="BYA42" s="1"/>
      <c r="BYB42" s="1"/>
      <c r="BYC42" s="1"/>
      <c r="BYD42" s="1"/>
      <c r="BYE42" s="1"/>
      <c r="BYF42" s="1"/>
      <c r="BYG42" s="1"/>
      <c r="BYH42" s="1"/>
      <c r="BYI42" s="1"/>
      <c r="BYJ42" s="1"/>
      <c r="BYK42" s="1"/>
      <c r="BYL42" s="1"/>
      <c r="BYM42" s="1"/>
      <c r="BYN42" s="1"/>
      <c r="BYO42" s="1"/>
      <c r="BYP42" s="1"/>
      <c r="BYQ42" s="1"/>
      <c r="BYR42" s="1"/>
      <c r="BYS42" s="1"/>
      <c r="BYT42" s="1"/>
      <c r="BYU42" s="1"/>
      <c r="BYV42" s="1"/>
      <c r="BYW42" s="1"/>
      <c r="BYX42" s="1"/>
      <c r="BYY42" s="1"/>
      <c r="BYZ42" s="1"/>
      <c r="BZA42" s="1"/>
      <c r="BZB42" s="1"/>
      <c r="BZC42" s="1"/>
      <c r="BZD42" s="1"/>
      <c r="BZE42" s="1"/>
      <c r="BZF42" s="1"/>
      <c r="BZG42" s="1"/>
      <c r="BZH42" s="1"/>
      <c r="BZI42" s="1"/>
      <c r="BZJ42" s="1"/>
      <c r="BZK42" s="1"/>
      <c r="BZL42" s="1"/>
      <c r="BZM42" s="1"/>
      <c r="BZN42" s="1"/>
      <c r="BZO42" s="1"/>
      <c r="BZP42" s="1"/>
      <c r="BZQ42" s="1"/>
      <c r="BZR42" s="1"/>
      <c r="BZS42" s="1"/>
      <c r="BZT42" s="1"/>
      <c r="BZU42" s="1"/>
      <c r="BZV42" s="1"/>
      <c r="BZW42" s="1"/>
      <c r="BZX42" s="1"/>
      <c r="BZY42" s="1"/>
      <c r="BZZ42" s="1"/>
      <c r="CAA42" s="1"/>
      <c r="CAB42" s="1"/>
      <c r="CAC42" s="1"/>
      <c r="CAD42" s="1"/>
      <c r="CAE42" s="1"/>
      <c r="CAF42" s="1"/>
      <c r="CAG42" s="1"/>
      <c r="CAH42" s="1"/>
      <c r="CAI42" s="1"/>
      <c r="CAJ42" s="1"/>
      <c r="CAK42" s="1"/>
      <c r="CAL42" s="1"/>
      <c r="CAM42" s="1"/>
      <c r="CAN42" s="1"/>
      <c r="CAO42" s="1"/>
      <c r="CAP42" s="1"/>
      <c r="CAQ42" s="1"/>
      <c r="CAR42" s="1"/>
      <c r="CAS42" s="1"/>
      <c r="CAT42" s="1"/>
      <c r="CAU42" s="1"/>
      <c r="CAV42" s="1"/>
      <c r="CAW42" s="1"/>
      <c r="CAX42" s="1"/>
      <c r="CAY42" s="1"/>
      <c r="CAZ42" s="1"/>
      <c r="CBA42" s="1"/>
      <c r="CBB42" s="1"/>
      <c r="CBC42" s="1"/>
      <c r="CBD42" s="1"/>
      <c r="CBE42" s="1"/>
      <c r="CBF42" s="1"/>
      <c r="CBG42" s="1"/>
      <c r="CBH42" s="1"/>
      <c r="CBI42" s="1"/>
      <c r="CBJ42" s="1"/>
      <c r="CBK42" s="1"/>
      <c r="CBL42" s="1"/>
      <c r="CBM42" s="1"/>
      <c r="CBN42" s="1"/>
      <c r="CBO42" s="1"/>
      <c r="CBP42" s="1"/>
      <c r="CBQ42" s="1"/>
      <c r="CBR42" s="1"/>
      <c r="CBS42" s="1"/>
      <c r="CBT42" s="1"/>
      <c r="CBU42" s="1"/>
      <c r="CBV42" s="1"/>
      <c r="CBW42" s="1"/>
      <c r="CBX42" s="1"/>
      <c r="CBY42" s="1"/>
      <c r="CBZ42" s="1"/>
      <c r="CCA42" s="1"/>
      <c r="CCB42" s="1"/>
      <c r="CCC42" s="1"/>
      <c r="CCD42" s="1"/>
      <c r="CCE42" s="1"/>
      <c r="CCF42" s="1"/>
      <c r="CCG42" s="1"/>
      <c r="CCH42" s="1"/>
      <c r="CCI42" s="1"/>
      <c r="CCJ42" s="1"/>
      <c r="CCK42" s="1"/>
      <c r="CCL42" s="1"/>
      <c r="CCM42" s="1"/>
      <c r="CCN42" s="1"/>
      <c r="CCO42" s="1"/>
      <c r="CCP42" s="1"/>
      <c r="CCQ42" s="1"/>
      <c r="CCR42" s="1"/>
      <c r="CCS42" s="1"/>
      <c r="CCT42" s="1"/>
      <c r="CCU42" s="1"/>
      <c r="CCV42" s="1"/>
      <c r="CCW42" s="1"/>
      <c r="CCX42" s="1"/>
      <c r="CCY42" s="1"/>
      <c r="CCZ42" s="1"/>
      <c r="CDA42" s="1"/>
      <c r="CDB42" s="1"/>
      <c r="CDC42" s="1"/>
      <c r="CDD42" s="1"/>
      <c r="CDE42" s="1"/>
      <c r="CDF42" s="1"/>
      <c r="CDG42" s="1"/>
      <c r="CDH42" s="1"/>
      <c r="CDI42" s="1"/>
      <c r="CDJ42" s="1"/>
      <c r="CDK42" s="1"/>
      <c r="CDL42" s="1"/>
      <c r="CDM42" s="1"/>
      <c r="CDN42" s="1"/>
      <c r="CDO42" s="1"/>
      <c r="CDP42" s="1"/>
      <c r="CDQ42" s="1"/>
      <c r="CDR42" s="1"/>
      <c r="CDS42" s="1"/>
      <c r="CDT42" s="1"/>
      <c r="CDU42" s="1"/>
      <c r="CDV42" s="1"/>
      <c r="CDW42" s="1"/>
      <c r="CDX42" s="1"/>
      <c r="CDY42" s="1"/>
      <c r="CDZ42" s="1"/>
      <c r="CEA42" s="1"/>
      <c r="CEB42" s="1"/>
      <c r="CEC42" s="1"/>
      <c r="CED42" s="1"/>
      <c r="CEE42" s="1"/>
      <c r="CEF42" s="1"/>
      <c r="CEG42" s="1"/>
      <c r="CEH42" s="1"/>
      <c r="CEI42" s="1"/>
      <c r="CEJ42" s="1"/>
      <c r="CEK42" s="1"/>
      <c r="CEL42" s="1"/>
      <c r="CEM42" s="1"/>
      <c r="CEN42" s="1"/>
      <c r="CEO42" s="1"/>
      <c r="CEP42" s="1"/>
      <c r="CEQ42" s="1"/>
      <c r="CER42" s="1"/>
      <c r="CES42" s="1"/>
      <c r="CET42" s="1"/>
      <c r="CEU42" s="1"/>
      <c r="CEV42" s="1"/>
      <c r="CEW42" s="1"/>
      <c r="CEX42" s="1"/>
      <c r="CEY42" s="1"/>
      <c r="CEZ42" s="1"/>
      <c r="CFA42" s="1"/>
      <c r="CFB42" s="1"/>
      <c r="CFC42" s="1"/>
      <c r="CFD42" s="1"/>
      <c r="CFE42" s="1"/>
      <c r="CFF42" s="1"/>
      <c r="CFG42" s="1"/>
      <c r="CFH42" s="1"/>
      <c r="CFI42" s="1"/>
      <c r="CFJ42" s="1"/>
      <c r="CFK42" s="1"/>
      <c r="CFL42" s="1"/>
      <c r="CFM42" s="1"/>
      <c r="CFN42" s="1"/>
      <c r="CFO42" s="1"/>
      <c r="CFP42" s="1"/>
      <c r="CFQ42" s="1"/>
      <c r="CFR42" s="1"/>
      <c r="CFS42" s="1"/>
      <c r="CFT42" s="1"/>
      <c r="CFU42" s="1"/>
      <c r="CFV42" s="1"/>
      <c r="CFW42" s="1"/>
      <c r="CFX42" s="1"/>
      <c r="CFY42" s="1"/>
      <c r="CFZ42" s="1"/>
      <c r="CGA42" s="1"/>
      <c r="CGB42" s="1"/>
      <c r="CGC42" s="1"/>
      <c r="CGD42" s="1"/>
      <c r="CGE42" s="1"/>
      <c r="CGF42" s="1"/>
      <c r="CGG42" s="1"/>
      <c r="CGH42" s="1"/>
      <c r="CGI42" s="1"/>
      <c r="CGJ42" s="1"/>
      <c r="CGK42" s="1"/>
      <c r="CGL42" s="1"/>
      <c r="CGM42" s="1"/>
      <c r="CGN42" s="1"/>
      <c r="CGO42" s="1"/>
      <c r="CGP42" s="1"/>
      <c r="CGQ42" s="1"/>
      <c r="CGR42" s="1"/>
      <c r="CGS42" s="1"/>
      <c r="CGT42" s="1"/>
      <c r="CGU42" s="1"/>
      <c r="CGV42" s="1"/>
      <c r="CGW42" s="1"/>
      <c r="CGX42" s="1"/>
      <c r="CGY42" s="1"/>
      <c r="CGZ42" s="1"/>
      <c r="CHA42" s="1"/>
      <c r="CHB42" s="1"/>
      <c r="CHC42" s="1"/>
      <c r="CHD42" s="1"/>
      <c r="CHE42" s="1"/>
      <c r="CHF42" s="1"/>
      <c r="CHG42" s="1"/>
      <c r="CHH42" s="1"/>
      <c r="CHI42" s="1"/>
      <c r="CHJ42" s="1"/>
      <c r="CHK42" s="1"/>
      <c r="CHL42" s="1"/>
      <c r="CHM42" s="1"/>
      <c r="CHN42" s="1"/>
      <c r="CHO42" s="1"/>
      <c r="CHP42" s="1"/>
      <c r="CHQ42" s="1"/>
      <c r="CHR42" s="1"/>
      <c r="CHS42" s="1"/>
      <c r="CHT42" s="1"/>
      <c r="CHU42" s="1"/>
      <c r="CHV42" s="1"/>
      <c r="CHW42" s="1"/>
      <c r="CHX42" s="1"/>
      <c r="CHY42" s="1"/>
      <c r="CHZ42" s="1"/>
      <c r="CIA42" s="1"/>
      <c r="CIB42" s="1"/>
      <c r="CIC42" s="1"/>
      <c r="CID42" s="1"/>
      <c r="CIE42" s="1"/>
      <c r="CIF42" s="1"/>
      <c r="CIG42" s="1"/>
      <c r="CIH42" s="1"/>
      <c r="CII42" s="1"/>
      <c r="CIJ42" s="1"/>
      <c r="CIK42" s="1"/>
      <c r="CIL42" s="1"/>
      <c r="CIM42" s="1"/>
      <c r="CIN42" s="1"/>
      <c r="CIO42" s="1"/>
      <c r="CIP42" s="1"/>
      <c r="CIQ42" s="1"/>
      <c r="CIR42" s="1"/>
      <c r="CIS42" s="1"/>
      <c r="CIT42" s="1"/>
      <c r="CIU42" s="1"/>
      <c r="CIV42" s="1"/>
      <c r="CIW42" s="1"/>
      <c r="CIX42" s="1"/>
      <c r="CIY42" s="1"/>
      <c r="CIZ42" s="1"/>
      <c r="CJA42" s="1"/>
      <c r="CJB42" s="1"/>
      <c r="CJC42" s="1"/>
      <c r="CJD42" s="1"/>
      <c r="CJE42" s="1"/>
      <c r="CJF42" s="1"/>
      <c r="CJG42" s="1"/>
      <c r="CJH42" s="1"/>
      <c r="CJI42" s="1"/>
      <c r="CJJ42" s="1"/>
      <c r="CJK42" s="1"/>
      <c r="CJL42" s="1"/>
      <c r="CJM42" s="1"/>
      <c r="CJN42" s="1"/>
      <c r="CJO42" s="1"/>
      <c r="CJP42" s="1"/>
      <c r="CJQ42" s="1"/>
      <c r="CJR42" s="1"/>
      <c r="CJS42" s="1"/>
      <c r="CJT42" s="1"/>
      <c r="CJU42" s="1"/>
      <c r="CJV42" s="1"/>
      <c r="CJW42" s="1"/>
      <c r="CJX42" s="1"/>
      <c r="CJY42" s="1"/>
      <c r="CJZ42" s="1"/>
      <c r="CKA42" s="1"/>
      <c r="CKB42" s="1"/>
      <c r="CKC42" s="1"/>
      <c r="CKD42" s="1"/>
      <c r="CKE42" s="1"/>
      <c r="CKF42" s="1"/>
      <c r="CKG42" s="1"/>
      <c r="CKH42" s="1"/>
      <c r="CKI42" s="1"/>
      <c r="CKJ42" s="1"/>
      <c r="CKK42" s="1"/>
      <c r="CKL42" s="1"/>
      <c r="CKM42" s="1"/>
      <c r="CKN42" s="1"/>
      <c r="CKO42" s="1"/>
      <c r="CKP42" s="1"/>
      <c r="CKQ42" s="1"/>
      <c r="CKR42" s="1"/>
      <c r="CKS42" s="1"/>
      <c r="CKT42" s="1"/>
      <c r="CKU42" s="1"/>
      <c r="CKV42" s="1"/>
      <c r="CKW42" s="1"/>
      <c r="CKX42" s="1"/>
      <c r="CKY42" s="1"/>
      <c r="CKZ42" s="1"/>
      <c r="CLA42" s="1"/>
      <c r="CLB42" s="1"/>
      <c r="CLC42" s="1"/>
      <c r="CLD42" s="1"/>
      <c r="CLE42" s="1"/>
      <c r="CLF42" s="1"/>
      <c r="CLG42" s="1"/>
      <c r="CLH42" s="1"/>
      <c r="CLI42" s="1"/>
      <c r="CLJ42" s="1"/>
      <c r="CLK42" s="1"/>
      <c r="CLL42" s="1"/>
      <c r="CLM42" s="1"/>
      <c r="CLN42" s="1"/>
      <c r="CLO42" s="1"/>
      <c r="CLP42" s="1"/>
      <c r="CLQ42" s="1"/>
      <c r="CLR42" s="1"/>
      <c r="CLS42" s="1"/>
      <c r="CLT42" s="1"/>
      <c r="CLU42" s="1"/>
      <c r="CLV42" s="1"/>
      <c r="CLW42" s="1"/>
      <c r="CLX42" s="1"/>
      <c r="CLY42" s="1"/>
      <c r="CLZ42" s="1"/>
      <c r="CMA42" s="1"/>
      <c r="CMB42" s="1"/>
      <c r="CMC42" s="1"/>
      <c r="CMD42" s="1"/>
      <c r="CME42" s="1"/>
      <c r="CMF42" s="1"/>
      <c r="CMG42" s="1"/>
      <c r="CMH42" s="1"/>
      <c r="CMI42" s="1"/>
      <c r="CMJ42" s="1"/>
      <c r="CMK42" s="1"/>
      <c r="CML42" s="1"/>
      <c r="CMM42" s="1"/>
      <c r="CMN42" s="1"/>
      <c r="CMO42" s="1"/>
      <c r="CMP42" s="1"/>
      <c r="CMQ42" s="1"/>
      <c r="CMR42" s="1"/>
      <c r="CMS42" s="1"/>
      <c r="CMT42" s="1"/>
      <c r="CMU42" s="1"/>
      <c r="CMV42" s="1"/>
      <c r="CMW42" s="1"/>
      <c r="CMX42" s="1"/>
      <c r="CMY42" s="1"/>
      <c r="CMZ42" s="1"/>
      <c r="CNA42" s="1"/>
      <c r="CNB42" s="1"/>
      <c r="CNC42" s="1"/>
      <c r="CND42" s="1"/>
      <c r="CNE42" s="1"/>
      <c r="CNF42" s="1"/>
      <c r="CNG42" s="1"/>
      <c r="CNH42" s="1"/>
      <c r="CNI42" s="1"/>
      <c r="CNJ42" s="1"/>
      <c r="CNK42" s="1"/>
      <c r="CNL42" s="1"/>
      <c r="CNM42" s="1"/>
      <c r="CNN42" s="1"/>
      <c r="CNO42" s="1"/>
      <c r="CNP42" s="1"/>
      <c r="CNQ42" s="1"/>
      <c r="CNR42" s="1"/>
      <c r="CNS42" s="1"/>
      <c r="CNT42" s="1"/>
      <c r="CNU42" s="1"/>
      <c r="CNV42" s="1"/>
      <c r="CNW42" s="1"/>
      <c r="CNX42" s="1"/>
      <c r="CNY42" s="1"/>
      <c r="CNZ42" s="1"/>
      <c r="COA42" s="1"/>
      <c r="COB42" s="1"/>
      <c r="COC42" s="1"/>
      <c r="COD42" s="1"/>
      <c r="COE42" s="1"/>
      <c r="COF42" s="1"/>
      <c r="COG42" s="1"/>
      <c r="COH42" s="1"/>
      <c r="COI42" s="1"/>
      <c r="COJ42" s="1"/>
      <c r="COK42" s="1"/>
      <c r="COL42" s="1"/>
      <c r="COM42" s="1"/>
      <c r="CON42" s="1"/>
      <c r="COO42" s="1"/>
      <c r="COP42" s="1"/>
      <c r="COQ42" s="1"/>
      <c r="COR42" s="1"/>
      <c r="COS42" s="1"/>
      <c r="COT42" s="1"/>
      <c r="COU42" s="1"/>
      <c r="COV42" s="1"/>
      <c r="COW42" s="1"/>
      <c r="COX42" s="1"/>
      <c r="COY42" s="1"/>
      <c r="COZ42" s="1"/>
      <c r="CPA42" s="1"/>
      <c r="CPB42" s="1"/>
      <c r="CPC42" s="1"/>
      <c r="CPD42" s="1"/>
      <c r="CPE42" s="1"/>
      <c r="CPF42" s="1"/>
      <c r="CPG42" s="1"/>
      <c r="CPH42" s="1"/>
      <c r="CPI42" s="1"/>
      <c r="CPJ42" s="1"/>
      <c r="CPK42" s="1"/>
      <c r="CPL42" s="1"/>
      <c r="CPM42" s="1"/>
      <c r="CPN42" s="1"/>
      <c r="CPO42" s="1"/>
      <c r="CPP42" s="1"/>
      <c r="CPQ42" s="1"/>
      <c r="CPR42" s="1"/>
      <c r="CPS42" s="1"/>
      <c r="CPT42" s="1"/>
      <c r="CPU42" s="1"/>
      <c r="CPV42" s="1"/>
      <c r="CPW42" s="1"/>
      <c r="CPX42" s="1"/>
      <c r="CPY42" s="1"/>
      <c r="CPZ42" s="1"/>
      <c r="CQA42" s="1"/>
      <c r="CQB42" s="1"/>
      <c r="CQC42" s="1"/>
      <c r="CQD42" s="1"/>
      <c r="CQE42" s="1"/>
      <c r="CQF42" s="1"/>
      <c r="CQG42" s="1"/>
      <c r="CQH42" s="1"/>
      <c r="CQI42" s="1"/>
      <c r="CQJ42" s="1"/>
      <c r="CQK42" s="1"/>
      <c r="CQL42" s="1"/>
      <c r="CQM42" s="1"/>
      <c r="CQN42" s="1"/>
      <c r="CQO42" s="1"/>
      <c r="CQP42" s="1"/>
      <c r="CQQ42" s="1"/>
      <c r="CQR42" s="1"/>
      <c r="CQS42" s="1"/>
      <c r="CQT42" s="1"/>
      <c r="CQU42" s="1"/>
      <c r="CQV42" s="1"/>
      <c r="CQW42" s="1"/>
      <c r="CQX42" s="1"/>
      <c r="CQY42" s="1"/>
      <c r="CQZ42" s="1"/>
      <c r="CRA42" s="1"/>
      <c r="CRB42" s="1"/>
      <c r="CRC42" s="1"/>
      <c r="CRD42" s="1"/>
      <c r="CRE42" s="1"/>
      <c r="CRF42" s="1"/>
      <c r="CRG42" s="1"/>
      <c r="CRH42" s="1"/>
      <c r="CRI42" s="1"/>
      <c r="CRJ42" s="1"/>
      <c r="CRK42" s="1"/>
      <c r="CRL42" s="1"/>
      <c r="CRM42" s="1"/>
      <c r="CRN42" s="1"/>
      <c r="CRO42" s="1"/>
      <c r="CRP42" s="1"/>
      <c r="CRQ42" s="1"/>
      <c r="CRR42" s="1"/>
      <c r="CRS42" s="1"/>
      <c r="CRT42" s="1"/>
      <c r="CRU42" s="1"/>
      <c r="CRV42" s="1"/>
      <c r="CRW42" s="1"/>
      <c r="CRX42" s="1"/>
      <c r="CRY42" s="1"/>
      <c r="CRZ42" s="1"/>
      <c r="CSA42" s="1"/>
      <c r="CSB42" s="1"/>
      <c r="CSC42" s="1"/>
      <c r="CSD42" s="1"/>
      <c r="CSE42" s="1"/>
      <c r="CSF42" s="1"/>
      <c r="CSG42" s="1"/>
      <c r="CSH42" s="1"/>
      <c r="CSI42" s="1"/>
      <c r="CSJ42" s="1"/>
      <c r="CSK42" s="1"/>
      <c r="CSL42" s="1"/>
      <c r="CSM42" s="1"/>
      <c r="CSN42" s="1"/>
      <c r="CSO42" s="1"/>
      <c r="CSP42" s="1"/>
      <c r="CSQ42" s="1"/>
      <c r="CSR42" s="1"/>
      <c r="CSS42" s="1"/>
      <c r="CST42" s="1"/>
      <c r="CSU42" s="1"/>
      <c r="CSV42" s="1"/>
      <c r="CSW42" s="1"/>
      <c r="CSX42" s="1"/>
      <c r="CSY42" s="1"/>
      <c r="CSZ42" s="1"/>
      <c r="CTA42" s="1"/>
      <c r="CTB42" s="1"/>
      <c r="CTC42" s="1"/>
      <c r="CTD42" s="1"/>
      <c r="CTE42" s="1"/>
      <c r="CTF42" s="1"/>
      <c r="CTG42" s="1"/>
      <c r="CTH42" s="1"/>
      <c r="CTI42" s="1"/>
      <c r="CTJ42" s="1"/>
      <c r="CTK42" s="1"/>
      <c r="CTL42" s="1"/>
      <c r="CTM42" s="1"/>
      <c r="CTN42" s="1"/>
      <c r="CTO42" s="1"/>
      <c r="CTP42" s="1"/>
      <c r="CTQ42" s="1"/>
      <c r="CTR42" s="1"/>
      <c r="CTS42" s="1"/>
      <c r="CTT42" s="1"/>
      <c r="CTU42" s="1"/>
      <c r="CTV42" s="1"/>
      <c r="CTW42" s="1"/>
      <c r="CTX42" s="1"/>
      <c r="CTY42" s="1"/>
      <c r="CTZ42" s="1"/>
      <c r="CUA42" s="1"/>
      <c r="CUB42" s="1"/>
      <c r="CUC42" s="1"/>
      <c r="CUD42" s="1"/>
      <c r="CUE42" s="1"/>
      <c r="CUF42" s="1"/>
      <c r="CUG42" s="1"/>
      <c r="CUH42" s="1"/>
      <c r="CUI42" s="1"/>
      <c r="CUJ42" s="1"/>
      <c r="CUK42" s="1"/>
      <c r="CUL42" s="1"/>
      <c r="CUM42" s="1"/>
      <c r="CUN42" s="1"/>
      <c r="CUO42" s="1"/>
      <c r="CUP42" s="1"/>
      <c r="CUQ42" s="1"/>
      <c r="CUR42" s="1"/>
      <c r="CUS42" s="1"/>
      <c r="CUT42" s="1"/>
      <c r="CUU42" s="1"/>
      <c r="CUV42" s="1"/>
      <c r="CUW42" s="1"/>
      <c r="CUX42" s="1"/>
      <c r="CUY42" s="1"/>
      <c r="CUZ42" s="1"/>
      <c r="CVA42" s="1"/>
      <c r="CVB42" s="1"/>
      <c r="CVC42" s="1"/>
      <c r="CVD42" s="1"/>
      <c r="CVE42" s="1"/>
      <c r="CVF42" s="1"/>
      <c r="CVG42" s="1"/>
      <c r="CVH42" s="1"/>
      <c r="CVI42" s="1"/>
      <c r="CVJ42" s="1"/>
      <c r="CVK42" s="1"/>
      <c r="CVL42" s="1"/>
      <c r="CVM42" s="1"/>
      <c r="CVN42" s="1"/>
      <c r="CVO42" s="1"/>
      <c r="CVP42" s="1"/>
      <c r="CVQ42" s="1"/>
      <c r="CVR42" s="1"/>
      <c r="CVS42" s="1"/>
      <c r="CVT42" s="1"/>
      <c r="CVU42" s="1"/>
      <c r="CVV42" s="1"/>
      <c r="CVW42" s="1"/>
      <c r="CVX42" s="1"/>
      <c r="CVY42" s="1"/>
      <c r="CVZ42" s="1"/>
      <c r="CWA42" s="1"/>
      <c r="CWB42" s="1"/>
      <c r="CWC42" s="1"/>
      <c r="CWD42" s="1"/>
      <c r="CWE42" s="1"/>
      <c r="CWF42" s="1"/>
      <c r="CWG42" s="1"/>
      <c r="CWH42" s="1"/>
      <c r="CWI42" s="1"/>
      <c r="CWJ42" s="1"/>
      <c r="CWK42" s="1"/>
      <c r="CWL42" s="1"/>
      <c r="CWM42" s="1"/>
      <c r="CWN42" s="1"/>
      <c r="CWO42" s="1"/>
      <c r="CWP42" s="1"/>
      <c r="CWQ42" s="1"/>
      <c r="CWR42" s="1"/>
      <c r="CWS42" s="1"/>
      <c r="CWT42" s="1"/>
      <c r="CWU42" s="1"/>
      <c r="CWV42" s="1"/>
      <c r="CWW42" s="1"/>
      <c r="CWX42" s="1"/>
      <c r="CWY42" s="1"/>
      <c r="CWZ42" s="1"/>
      <c r="CXA42" s="1"/>
      <c r="CXB42" s="1"/>
      <c r="CXC42" s="1"/>
      <c r="CXD42" s="1"/>
      <c r="CXE42" s="1"/>
      <c r="CXF42" s="1"/>
      <c r="CXG42" s="1"/>
      <c r="CXH42" s="1"/>
      <c r="CXI42" s="1"/>
      <c r="CXJ42" s="1"/>
      <c r="CXK42" s="1"/>
      <c r="CXL42" s="1"/>
      <c r="CXM42" s="1"/>
      <c r="CXN42" s="1"/>
      <c r="CXO42" s="1"/>
      <c r="CXP42" s="1"/>
      <c r="CXQ42" s="1"/>
      <c r="CXR42" s="1"/>
      <c r="CXS42" s="1"/>
      <c r="CXT42" s="1"/>
      <c r="CXU42" s="1"/>
      <c r="CXV42" s="1"/>
      <c r="CXW42" s="1"/>
      <c r="CXX42" s="1"/>
      <c r="CXY42" s="1"/>
      <c r="CXZ42" s="1"/>
      <c r="CYA42" s="1"/>
      <c r="CYB42" s="1"/>
      <c r="CYC42" s="1"/>
      <c r="CYD42" s="1"/>
      <c r="CYE42" s="1"/>
      <c r="CYF42" s="1"/>
      <c r="CYG42" s="1"/>
      <c r="CYH42" s="1"/>
      <c r="CYI42" s="1"/>
      <c r="CYJ42" s="1"/>
      <c r="CYK42" s="1"/>
      <c r="CYL42" s="1"/>
      <c r="CYM42" s="1"/>
      <c r="CYN42" s="1"/>
      <c r="CYO42" s="1"/>
      <c r="CYP42" s="1"/>
      <c r="CYQ42" s="1"/>
      <c r="CYR42" s="1"/>
      <c r="CYS42" s="1"/>
      <c r="CYT42" s="1"/>
      <c r="CYU42" s="1"/>
      <c r="CYV42" s="1"/>
      <c r="CYW42" s="1"/>
      <c r="CYX42" s="1"/>
      <c r="CYY42" s="1"/>
      <c r="CYZ42" s="1"/>
      <c r="CZA42" s="1"/>
      <c r="CZB42" s="1"/>
      <c r="CZC42" s="1"/>
      <c r="CZD42" s="1"/>
      <c r="CZE42" s="1"/>
      <c r="CZF42" s="1"/>
      <c r="CZG42" s="1"/>
      <c r="CZH42" s="1"/>
      <c r="CZI42" s="1"/>
      <c r="CZJ42" s="1"/>
      <c r="CZK42" s="1"/>
      <c r="CZL42" s="1"/>
      <c r="CZM42" s="1"/>
      <c r="CZN42" s="1"/>
      <c r="CZO42" s="1"/>
      <c r="CZP42" s="1"/>
      <c r="CZQ42" s="1"/>
      <c r="CZR42" s="1"/>
      <c r="CZS42" s="1"/>
      <c r="CZT42" s="1"/>
      <c r="CZU42" s="1"/>
      <c r="CZV42" s="1"/>
      <c r="CZW42" s="1"/>
      <c r="CZX42" s="1"/>
      <c r="CZY42" s="1"/>
      <c r="CZZ42" s="1"/>
      <c r="DAA42" s="1"/>
      <c r="DAB42" s="1"/>
      <c r="DAC42" s="1"/>
      <c r="DAD42" s="1"/>
      <c r="DAE42" s="1"/>
      <c r="DAF42" s="1"/>
      <c r="DAG42" s="1"/>
      <c r="DAH42" s="1"/>
      <c r="DAI42" s="1"/>
      <c r="DAJ42" s="1"/>
      <c r="DAK42" s="1"/>
      <c r="DAL42" s="1"/>
      <c r="DAM42" s="1"/>
      <c r="DAN42" s="1"/>
      <c r="DAO42" s="1"/>
      <c r="DAP42" s="1"/>
      <c r="DAQ42" s="1"/>
      <c r="DAR42" s="1"/>
      <c r="DAS42" s="1"/>
      <c r="DAT42" s="1"/>
      <c r="DAU42" s="1"/>
      <c r="DAV42" s="1"/>
      <c r="DAW42" s="1"/>
      <c r="DAX42" s="1"/>
      <c r="DAY42" s="1"/>
      <c r="DAZ42" s="1"/>
      <c r="DBA42" s="1"/>
      <c r="DBB42" s="1"/>
      <c r="DBC42" s="1"/>
      <c r="DBD42" s="1"/>
      <c r="DBE42" s="1"/>
      <c r="DBF42" s="1"/>
      <c r="DBG42" s="1"/>
      <c r="DBH42" s="1"/>
      <c r="DBI42" s="1"/>
      <c r="DBJ42" s="1"/>
      <c r="DBK42" s="1"/>
      <c r="DBL42" s="1"/>
      <c r="DBM42" s="1"/>
      <c r="DBN42" s="1"/>
      <c r="DBO42" s="1"/>
      <c r="DBP42" s="1"/>
      <c r="DBQ42" s="1"/>
      <c r="DBR42" s="1"/>
      <c r="DBS42" s="1"/>
      <c r="DBT42" s="1"/>
      <c r="DBU42" s="1"/>
      <c r="DBV42" s="1"/>
      <c r="DBW42" s="1"/>
      <c r="DBX42" s="1"/>
      <c r="DBY42" s="1"/>
      <c r="DBZ42" s="1"/>
      <c r="DCA42" s="1"/>
      <c r="DCB42" s="1"/>
      <c r="DCC42" s="1"/>
      <c r="DCD42" s="1"/>
      <c r="DCE42" s="1"/>
      <c r="DCF42" s="1"/>
      <c r="DCG42" s="1"/>
      <c r="DCH42" s="1"/>
      <c r="DCI42" s="1"/>
      <c r="DCJ42" s="1"/>
      <c r="DCK42" s="1"/>
      <c r="DCL42" s="1"/>
      <c r="DCM42" s="1"/>
      <c r="DCN42" s="1"/>
      <c r="DCO42" s="1"/>
      <c r="DCP42" s="1"/>
      <c r="DCQ42" s="1"/>
      <c r="DCR42" s="1"/>
      <c r="DCS42" s="1"/>
      <c r="DCT42" s="1"/>
      <c r="DCU42" s="1"/>
      <c r="DCV42" s="1"/>
      <c r="DCW42" s="1"/>
      <c r="DCX42" s="1"/>
      <c r="DCY42" s="1"/>
      <c r="DCZ42" s="1"/>
      <c r="DDA42" s="1"/>
      <c r="DDB42" s="1"/>
      <c r="DDC42" s="1"/>
      <c r="DDD42" s="1"/>
      <c r="DDE42" s="1"/>
      <c r="DDF42" s="1"/>
      <c r="DDG42" s="1"/>
      <c r="DDH42" s="1"/>
      <c r="DDI42" s="1"/>
      <c r="DDJ42" s="1"/>
      <c r="DDK42" s="1"/>
      <c r="DDL42" s="1"/>
      <c r="DDM42" s="1"/>
      <c r="DDN42" s="1"/>
      <c r="DDO42" s="1"/>
      <c r="DDP42" s="1"/>
      <c r="DDQ42" s="1"/>
      <c r="DDR42" s="1"/>
      <c r="DDS42" s="1"/>
      <c r="DDT42" s="1"/>
      <c r="DDU42" s="1"/>
      <c r="DDV42" s="1"/>
      <c r="DDW42" s="1"/>
      <c r="DDX42" s="1"/>
      <c r="DDY42" s="1"/>
      <c r="DDZ42" s="1"/>
      <c r="DEA42" s="1"/>
      <c r="DEB42" s="1"/>
      <c r="DEC42" s="1"/>
      <c r="DED42" s="1"/>
      <c r="DEE42" s="1"/>
      <c r="DEF42" s="1"/>
      <c r="DEG42" s="1"/>
      <c r="DEH42" s="1"/>
      <c r="DEI42" s="1"/>
      <c r="DEJ42" s="1"/>
      <c r="DEK42" s="1"/>
      <c r="DEL42" s="1"/>
      <c r="DEM42" s="1"/>
      <c r="DEN42" s="1"/>
      <c r="DEO42" s="1"/>
      <c r="DEP42" s="1"/>
      <c r="DEQ42" s="1"/>
      <c r="DER42" s="1"/>
      <c r="DES42" s="1"/>
      <c r="DET42" s="1"/>
      <c r="DEU42" s="1"/>
      <c r="DEV42" s="1"/>
      <c r="DEW42" s="1"/>
      <c r="DEX42" s="1"/>
      <c r="DEY42" s="1"/>
      <c r="DEZ42" s="1"/>
      <c r="DFA42" s="1"/>
      <c r="DFB42" s="1"/>
      <c r="DFC42" s="1"/>
      <c r="DFD42" s="1"/>
      <c r="DFE42" s="1"/>
      <c r="DFF42" s="1"/>
      <c r="DFG42" s="1"/>
      <c r="DFH42" s="1"/>
      <c r="DFI42" s="1"/>
      <c r="DFJ42" s="1"/>
      <c r="DFK42" s="1"/>
      <c r="DFL42" s="1"/>
      <c r="DFM42" s="1"/>
      <c r="DFN42" s="1"/>
      <c r="DFO42" s="1"/>
      <c r="DFP42" s="1"/>
      <c r="DFQ42" s="1"/>
      <c r="DFR42" s="1"/>
      <c r="DFS42" s="1"/>
      <c r="DFT42" s="1"/>
      <c r="DFU42" s="1"/>
      <c r="DFV42" s="1"/>
      <c r="DFW42" s="1"/>
      <c r="DFX42" s="1"/>
      <c r="DFY42" s="1"/>
      <c r="DFZ42" s="1"/>
      <c r="DGA42" s="1"/>
      <c r="DGB42" s="1"/>
      <c r="DGC42" s="1"/>
      <c r="DGD42" s="1"/>
      <c r="DGE42" s="1"/>
      <c r="DGF42" s="1"/>
      <c r="DGG42" s="1"/>
      <c r="DGH42" s="1"/>
      <c r="DGI42" s="1"/>
      <c r="DGJ42" s="1"/>
      <c r="DGK42" s="1"/>
      <c r="DGL42" s="1"/>
      <c r="DGM42" s="1"/>
      <c r="DGN42" s="1"/>
      <c r="DGO42" s="1"/>
      <c r="DGP42" s="1"/>
      <c r="DGQ42" s="1"/>
      <c r="DGR42" s="1"/>
      <c r="DGS42" s="1"/>
      <c r="DGT42" s="1"/>
      <c r="DGU42" s="1"/>
      <c r="DGV42" s="1"/>
      <c r="DGW42" s="1"/>
      <c r="DGX42" s="1"/>
      <c r="DGY42" s="1"/>
      <c r="DGZ42" s="1"/>
      <c r="DHA42" s="1"/>
      <c r="DHB42" s="1"/>
      <c r="DHC42" s="1"/>
      <c r="DHD42" s="1"/>
      <c r="DHE42" s="1"/>
      <c r="DHF42" s="1"/>
      <c r="DHG42" s="1"/>
      <c r="DHH42" s="1"/>
      <c r="DHI42" s="1"/>
      <c r="DHJ42" s="1"/>
      <c r="DHK42" s="1"/>
      <c r="DHL42" s="1"/>
      <c r="DHM42" s="1"/>
      <c r="DHN42" s="1"/>
      <c r="DHO42" s="1"/>
      <c r="DHP42" s="1"/>
      <c r="DHQ42" s="1"/>
      <c r="DHR42" s="1"/>
      <c r="DHS42" s="1"/>
      <c r="DHT42" s="1"/>
      <c r="DHU42" s="1"/>
      <c r="DHV42" s="1"/>
      <c r="DHW42" s="1"/>
      <c r="DHX42" s="1"/>
      <c r="DHY42" s="1"/>
      <c r="DHZ42" s="1"/>
      <c r="DIA42" s="1"/>
      <c r="DIB42" s="1"/>
      <c r="DIC42" s="1"/>
      <c r="DID42" s="1"/>
      <c r="DIE42" s="1"/>
      <c r="DIF42" s="1"/>
      <c r="DIG42" s="1"/>
      <c r="DIH42" s="1"/>
      <c r="DII42" s="1"/>
      <c r="DIJ42" s="1"/>
      <c r="DIK42" s="1"/>
      <c r="DIL42" s="1"/>
      <c r="DIM42" s="1"/>
      <c r="DIN42" s="1"/>
      <c r="DIO42" s="1"/>
      <c r="DIP42" s="1"/>
      <c r="DIQ42" s="1"/>
      <c r="DIR42" s="1"/>
      <c r="DIS42" s="1"/>
      <c r="DIT42" s="1"/>
      <c r="DIU42" s="1"/>
      <c r="DIV42" s="1"/>
      <c r="DIW42" s="1"/>
      <c r="DIX42" s="1"/>
      <c r="DIY42" s="1"/>
      <c r="DIZ42" s="1"/>
      <c r="DJA42" s="1"/>
      <c r="DJB42" s="1"/>
      <c r="DJC42" s="1"/>
      <c r="DJD42" s="1"/>
      <c r="DJE42" s="1"/>
      <c r="DJF42" s="1"/>
      <c r="DJG42" s="1"/>
      <c r="DJH42" s="1"/>
      <c r="DJI42" s="1"/>
      <c r="DJJ42" s="1"/>
      <c r="DJK42" s="1"/>
      <c r="DJL42" s="1"/>
      <c r="DJM42" s="1"/>
      <c r="DJN42" s="1"/>
      <c r="DJO42" s="1"/>
      <c r="DJP42" s="1"/>
      <c r="DJQ42" s="1"/>
      <c r="DJR42" s="1"/>
      <c r="DJS42" s="1"/>
      <c r="DJT42" s="1"/>
      <c r="DJU42" s="1"/>
      <c r="DJV42" s="1"/>
      <c r="DJW42" s="1"/>
      <c r="DJX42" s="1"/>
      <c r="DJY42" s="1"/>
      <c r="DJZ42" s="1"/>
      <c r="DKA42" s="1"/>
      <c r="DKB42" s="1"/>
      <c r="DKC42" s="1"/>
      <c r="DKD42" s="1"/>
      <c r="DKE42" s="1"/>
      <c r="DKF42" s="1"/>
      <c r="DKG42" s="1"/>
      <c r="DKH42" s="1"/>
      <c r="DKI42" s="1"/>
      <c r="DKJ42" s="1"/>
      <c r="DKK42" s="1"/>
      <c r="DKL42" s="1"/>
      <c r="DKM42" s="1"/>
      <c r="DKN42" s="1"/>
      <c r="DKO42" s="1"/>
      <c r="DKP42" s="1"/>
      <c r="DKQ42" s="1"/>
      <c r="DKR42" s="1"/>
      <c r="DKS42" s="1"/>
      <c r="DKT42" s="1"/>
      <c r="DKU42" s="1"/>
      <c r="DKV42" s="1"/>
      <c r="DKW42" s="1"/>
      <c r="DKX42" s="1"/>
      <c r="DKY42" s="1"/>
      <c r="DKZ42" s="1"/>
      <c r="DLA42" s="1"/>
      <c r="DLB42" s="1"/>
      <c r="DLC42" s="1"/>
      <c r="DLD42" s="1"/>
      <c r="DLE42" s="1"/>
      <c r="DLF42" s="1"/>
      <c r="DLG42" s="1"/>
      <c r="DLH42" s="1"/>
      <c r="DLI42" s="1"/>
      <c r="DLJ42" s="1"/>
      <c r="DLK42" s="1"/>
      <c r="DLL42" s="1"/>
      <c r="DLM42" s="1"/>
      <c r="DLN42" s="1"/>
      <c r="DLO42" s="1"/>
      <c r="DLP42" s="1"/>
      <c r="DLQ42" s="1"/>
      <c r="DLR42" s="1"/>
      <c r="DLS42" s="1"/>
      <c r="DLT42" s="1"/>
      <c r="DLU42" s="1"/>
      <c r="DLV42" s="1"/>
      <c r="DLW42" s="1"/>
      <c r="DLX42" s="1"/>
      <c r="DLY42" s="1"/>
      <c r="DLZ42" s="1"/>
      <c r="DMA42" s="1"/>
      <c r="DMB42" s="1"/>
      <c r="DMC42" s="1"/>
      <c r="DMD42" s="1"/>
      <c r="DME42" s="1"/>
      <c r="DMF42" s="1"/>
      <c r="DMG42" s="1"/>
      <c r="DMH42" s="1"/>
      <c r="DMI42" s="1"/>
      <c r="DMJ42" s="1"/>
      <c r="DMK42" s="1"/>
      <c r="DML42" s="1"/>
      <c r="DMM42" s="1"/>
      <c r="DMN42" s="1"/>
      <c r="DMO42" s="1"/>
      <c r="DMP42" s="1"/>
      <c r="DMQ42" s="1"/>
      <c r="DMR42" s="1"/>
      <c r="DMS42" s="1"/>
      <c r="DMT42" s="1"/>
      <c r="DMU42" s="1"/>
      <c r="DMV42" s="1"/>
      <c r="DMW42" s="1"/>
      <c r="DMX42" s="1"/>
      <c r="DMY42" s="1"/>
      <c r="DMZ42" s="1"/>
      <c r="DNA42" s="1"/>
      <c r="DNB42" s="1"/>
      <c r="DNC42" s="1"/>
      <c r="DND42" s="1"/>
      <c r="DNE42" s="1"/>
      <c r="DNF42" s="1"/>
      <c r="DNG42" s="1"/>
      <c r="DNH42" s="1"/>
      <c r="DNI42" s="1"/>
      <c r="DNJ42" s="1"/>
      <c r="DNK42" s="1"/>
      <c r="DNL42" s="1"/>
      <c r="DNM42" s="1"/>
      <c r="DNN42" s="1"/>
      <c r="DNO42" s="1"/>
      <c r="DNP42" s="1"/>
      <c r="DNQ42" s="1"/>
      <c r="DNR42" s="1"/>
      <c r="DNS42" s="1"/>
      <c r="DNT42" s="1"/>
      <c r="DNU42" s="1"/>
      <c r="DNV42" s="1"/>
      <c r="DNW42" s="1"/>
      <c r="DNX42" s="1"/>
      <c r="DNY42" s="1"/>
      <c r="DNZ42" s="1"/>
      <c r="DOA42" s="1"/>
      <c r="DOB42" s="1"/>
      <c r="DOC42" s="1"/>
      <c r="DOD42" s="1"/>
      <c r="DOE42" s="1"/>
      <c r="DOF42" s="1"/>
      <c r="DOG42" s="1"/>
      <c r="DOH42" s="1"/>
      <c r="DOI42" s="1"/>
      <c r="DOJ42" s="1"/>
      <c r="DOK42" s="1"/>
      <c r="DOL42" s="1"/>
      <c r="DOM42" s="1"/>
      <c r="DON42" s="1"/>
      <c r="DOO42" s="1"/>
      <c r="DOP42" s="1"/>
      <c r="DOQ42" s="1"/>
      <c r="DOR42" s="1"/>
      <c r="DOS42" s="1"/>
      <c r="DOT42" s="1"/>
      <c r="DOU42" s="1"/>
      <c r="DOV42" s="1"/>
      <c r="DOW42" s="1"/>
      <c r="DOX42" s="1"/>
      <c r="DOY42" s="1"/>
      <c r="DOZ42" s="1"/>
      <c r="DPA42" s="1"/>
      <c r="DPB42" s="1"/>
      <c r="DPC42" s="1"/>
      <c r="DPD42" s="1"/>
      <c r="DPE42" s="1"/>
      <c r="DPF42" s="1"/>
      <c r="DPG42" s="1"/>
      <c r="DPH42" s="1"/>
      <c r="DPI42" s="1"/>
      <c r="DPJ42" s="1"/>
      <c r="DPK42" s="1"/>
      <c r="DPL42" s="1"/>
      <c r="DPM42" s="1"/>
      <c r="DPN42" s="1"/>
      <c r="DPO42" s="1"/>
      <c r="DPP42" s="1"/>
      <c r="DPQ42" s="1"/>
      <c r="DPR42" s="1"/>
      <c r="DPS42" s="1"/>
      <c r="DPT42" s="1"/>
      <c r="DPU42" s="1"/>
      <c r="DPV42" s="1"/>
      <c r="DPW42" s="1"/>
      <c r="DPX42" s="1"/>
      <c r="DPY42" s="1"/>
      <c r="DPZ42" s="1"/>
      <c r="DQA42" s="1"/>
      <c r="DQB42" s="1"/>
      <c r="DQC42" s="1"/>
      <c r="DQD42" s="1"/>
      <c r="DQE42" s="1"/>
      <c r="DQF42" s="1"/>
      <c r="DQG42" s="1"/>
      <c r="DQH42" s="1"/>
      <c r="DQI42" s="1"/>
      <c r="DQJ42" s="1"/>
      <c r="DQK42" s="1"/>
      <c r="DQL42" s="1"/>
      <c r="DQM42" s="1"/>
      <c r="DQN42" s="1"/>
      <c r="DQO42" s="1"/>
      <c r="DQP42" s="1"/>
      <c r="DQQ42" s="1"/>
      <c r="DQR42" s="1"/>
      <c r="DQS42" s="1"/>
      <c r="DQT42" s="1"/>
      <c r="DQU42" s="1"/>
      <c r="DQV42" s="1"/>
      <c r="DQW42" s="1"/>
      <c r="DQX42" s="1"/>
      <c r="DQY42" s="1"/>
      <c r="DQZ42" s="1"/>
      <c r="DRA42" s="1"/>
      <c r="DRB42" s="1"/>
      <c r="DRC42" s="1"/>
      <c r="DRD42" s="1"/>
      <c r="DRE42" s="1"/>
      <c r="DRF42" s="1"/>
      <c r="DRG42" s="1"/>
      <c r="DRH42" s="1"/>
      <c r="DRI42" s="1"/>
      <c r="DRJ42" s="1"/>
      <c r="DRK42" s="1"/>
      <c r="DRL42" s="1"/>
      <c r="DRM42" s="1"/>
      <c r="DRN42" s="1"/>
      <c r="DRO42" s="1"/>
      <c r="DRP42" s="1"/>
      <c r="DRQ42" s="1"/>
      <c r="DRR42" s="1"/>
      <c r="DRS42" s="1"/>
      <c r="DRT42" s="1"/>
      <c r="DRU42" s="1"/>
      <c r="DRV42" s="1"/>
      <c r="DRW42" s="1"/>
      <c r="DRX42" s="1"/>
      <c r="DRY42" s="1"/>
      <c r="DRZ42" s="1"/>
      <c r="DSA42" s="1"/>
      <c r="DSB42" s="1"/>
      <c r="DSC42" s="1"/>
      <c r="DSD42" s="1"/>
      <c r="DSE42" s="1"/>
      <c r="DSF42" s="1"/>
      <c r="DSG42" s="1"/>
      <c r="DSH42" s="1"/>
      <c r="DSI42" s="1"/>
      <c r="DSJ42" s="1"/>
      <c r="DSK42" s="1"/>
      <c r="DSL42" s="1"/>
      <c r="DSM42" s="1"/>
      <c r="DSN42" s="1"/>
      <c r="DSO42" s="1"/>
      <c r="DSP42" s="1"/>
      <c r="DSQ42" s="1"/>
      <c r="DSR42" s="1"/>
      <c r="DSS42" s="1"/>
      <c r="DST42" s="1"/>
      <c r="DSU42" s="1"/>
      <c r="DSV42" s="1"/>
      <c r="DSW42" s="1"/>
      <c r="DSX42" s="1"/>
      <c r="DSY42" s="1"/>
      <c r="DSZ42" s="1"/>
      <c r="DTA42" s="1"/>
      <c r="DTB42" s="1"/>
      <c r="DTC42" s="1"/>
      <c r="DTD42" s="1"/>
      <c r="DTE42" s="1"/>
      <c r="DTF42" s="1"/>
      <c r="DTG42" s="1"/>
      <c r="DTH42" s="1"/>
      <c r="DTI42" s="1"/>
      <c r="DTJ42" s="1"/>
      <c r="DTK42" s="1"/>
      <c r="DTL42" s="1"/>
      <c r="DTM42" s="1"/>
      <c r="DTN42" s="1"/>
      <c r="DTO42" s="1"/>
      <c r="DTP42" s="1"/>
      <c r="DTQ42" s="1"/>
      <c r="DTR42" s="1"/>
      <c r="DTS42" s="1"/>
      <c r="DTT42" s="1"/>
      <c r="DTU42" s="1"/>
      <c r="DTV42" s="1"/>
      <c r="DTW42" s="1"/>
      <c r="DTX42" s="1"/>
      <c r="DTY42" s="1"/>
      <c r="DTZ42" s="1"/>
      <c r="DUA42" s="1"/>
      <c r="DUB42" s="1"/>
      <c r="DUC42" s="1"/>
      <c r="DUD42" s="1"/>
      <c r="DUE42" s="1"/>
      <c r="DUF42" s="1"/>
      <c r="DUG42" s="1"/>
      <c r="DUH42" s="1"/>
      <c r="DUI42" s="1"/>
      <c r="DUJ42" s="1"/>
      <c r="DUK42" s="1"/>
      <c r="DUL42" s="1"/>
      <c r="DUM42" s="1"/>
      <c r="DUN42" s="1"/>
      <c r="DUO42" s="1"/>
      <c r="DUP42" s="1"/>
      <c r="DUQ42" s="1"/>
      <c r="DUR42" s="1"/>
      <c r="DUS42" s="1"/>
      <c r="DUT42" s="1"/>
      <c r="DUU42" s="1"/>
      <c r="DUV42" s="1"/>
      <c r="DUW42" s="1"/>
      <c r="DUX42" s="1"/>
      <c r="DUY42" s="1"/>
      <c r="DUZ42" s="1"/>
      <c r="DVA42" s="1"/>
      <c r="DVB42" s="1"/>
      <c r="DVC42" s="1"/>
      <c r="DVD42" s="1"/>
      <c r="DVE42" s="1"/>
      <c r="DVF42" s="1"/>
      <c r="DVG42" s="1"/>
      <c r="DVH42" s="1"/>
      <c r="DVI42" s="1"/>
      <c r="DVJ42" s="1"/>
      <c r="DVK42" s="1"/>
      <c r="DVL42" s="1"/>
      <c r="DVM42" s="1"/>
      <c r="DVN42" s="1"/>
      <c r="DVO42" s="1"/>
      <c r="DVP42" s="1"/>
      <c r="DVQ42" s="1"/>
      <c r="DVR42" s="1"/>
      <c r="DVS42" s="1"/>
      <c r="DVT42" s="1"/>
      <c r="DVU42" s="1"/>
      <c r="DVV42" s="1"/>
      <c r="DVW42" s="1"/>
      <c r="DVX42" s="1"/>
      <c r="DVY42" s="1"/>
      <c r="DVZ42" s="1"/>
      <c r="DWA42" s="1"/>
      <c r="DWB42" s="1"/>
      <c r="DWC42" s="1"/>
      <c r="DWD42" s="1"/>
      <c r="DWE42" s="1"/>
      <c r="DWF42" s="1"/>
      <c r="DWG42" s="1"/>
      <c r="DWH42" s="1"/>
      <c r="DWI42" s="1"/>
      <c r="DWJ42" s="1"/>
      <c r="DWK42" s="1"/>
      <c r="DWL42" s="1"/>
      <c r="DWM42" s="1"/>
      <c r="DWN42" s="1"/>
      <c r="DWO42" s="1"/>
      <c r="DWP42" s="1"/>
      <c r="DWQ42" s="1"/>
      <c r="DWR42" s="1"/>
      <c r="DWS42" s="1"/>
      <c r="DWT42" s="1"/>
      <c r="DWU42" s="1"/>
      <c r="DWV42" s="1"/>
      <c r="DWW42" s="1"/>
      <c r="DWX42" s="1"/>
      <c r="DWY42" s="1"/>
      <c r="DWZ42" s="1"/>
      <c r="DXA42" s="1"/>
      <c r="DXB42" s="1"/>
      <c r="DXC42" s="1"/>
      <c r="DXD42" s="1"/>
      <c r="DXE42" s="1"/>
      <c r="DXF42" s="1"/>
      <c r="DXG42" s="1"/>
      <c r="DXH42" s="1"/>
      <c r="DXI42" s="1"/>
      <c r="DXJ42" s="1"/>
      <c r="DXK42" s="1"/>
      <c r="DXL42" s="1"/>
      <c r="DXM42" s="1"/>
      <c r="DXN42" s="1"/>
      <c r="DXO42" s="1"/>
      <c r="DXP42" s="1"/>
      <c r="DXQ42" s="1"/>
      <c r="DXR42" s="1"/>
      <c r="DXS42" s="1"/>
      <c r="DXT42" s="1"/>
      <c r="DXU42" s="1"/>
      <c r="DXV42" s="1"/>
      <c r="DXW42" s="1"/>
      <c r="DXX42" s="1"/>
      <c r="DXY42" s="1"/>
      <c r="DXZ42" s="1"/>
      <c r="DYA42" s="1"/>
      <c r="DYB42" s="1"/>
      <c r="DYC42" s="1"/>
      <c r="DYD42" s="1"/>
      <c r="DYE42" s="1"/>
      <c r="DYF42" s="1"/>
      <c r="DYG42" s="1"/>
      <c r="DYH42" s="1"/>
      <c r="DYI42" s="1"/>
      <c r="DYJ42" s="1"/>
      <c r="DYK42" s="1"/>
      <c r="DYL42" s="1"/>
      <c r="DYM42" s="1"/>
      <c r="DYN42" s="1"/>
      <c r="DYO42" s="1"/>
      <c r="DYP42" s="1"/>
      <c r="DYQ42" s="1"/>
      <c r="DYR42" s="1"/>
      <c r="DYS42" s="1"/>
      <c r="DYT42" s="1"/>
      <c r="DYU42" s="1"/>
      <c r="DYV42" s="1"/>
      <c r="DYW42" s="1"/>
      <c r="DYX42" s="1"/>
      <c r="DYY42" s="1"/>
      <c r="DYZ42" s="1"/>
      <c r="DZA42" s="1"/>
      <c r="DZB42" s="1"/>
      <c r="DZC42" s="1"/>
      <c r="DZD42" s="1"/>
      <c r="DZE42" s="1"/>
      <c r="DZF42" s="1"/>
      <c r="DZG42" s="1"/>
      <c r="DZH42" s="1"/>
      <c r="DZI42" s="1"/>
      <c r="DZJ42" s="1"/>
      <c r="DZK42" s="1"/>
      <c r="DZL42" s="1"/>
      <c r="DZM42" s="1"/>
      <c r="DZN42" s="1"/>
      <c r="DZO42" s="1"/>
      <c r="DZP42" s="1"/>
      <c r="DZQ42" s="1"/>
      <c r="DZR42" s="1"/>
      <c r="DZS42" s="1"/>
      <c r="DZT42" s="1"/>
      <c r="DZU42" s="1"/>
      <c r="DZV42" s="1"/>
      <c r="DZW42" s="1"/>
      <c r="DZX42" s="1"/>
      <c r="DZY42" s="1"/>
      <c r="DZZ42" s="1"/>
      <c r="EAA42" s="1"/>
      <c r="EAB42" s="1"/>
      <c r="EAC42" s="1"/>
      <c r="EAD42" s="1"/>
      <c r="EAE42" s="1"/>
      <c r="EAF42" s="1"/>
      <c r="EAG42" s="1"/>
      <c r="EAH42" s="1"/>
      <c r="EAI42" s="1"/>
      <c r="EAJ42" s="1"/>
      <c r="EAK42" s="1"/>
      <c r="EAL42" s="1"/>
      <c r="EAM42" s="1"/>
      <c r="EAN42" s="1"/>
      <c r="EAO42" s="1"/>
      <c r="EAP42" s="1"/>
      <c r="EAQ42" s="1"/>
      <c r="EAR42" s="1"/>
      <c r="EAS42" s="1"/>
      <c r="EAT42" s="1"/>
      <c r="EAU42" s="1"/>
      <c r="EAV42" s="1"/>
      <c r="EAW42" s="1"/>
      <c r="EAX42" s="1"/>
      <c r="EAY42" s="1"/>
      <c r="EAZ42" s="1"/>
      <c r="EBA42" s="1"/>
      <c r="EBB42" s="1"/>
      <c r="EBC42" s="1"/>
      <c r="EBD42" s="1"/>
      <c r="EBE42" s="1"/>
      <c r="EBF42" s="1"/>
      <c r="EBG42" s="1"/>
      <c r="EBH42" s="1"/>
      <c r="EBI42" s="1"/>
      <c r="EBJ42" s="1"/>
      <c r="EBK42" s="1"/>
      <c r="EBL42" s="1"/>
      <c r="EBM42" s="1"/>
      <c r="EBN42" s="1"/>
      <c r="EBO42" s="1"/>
      <c r="EBP42" s="1"/>
      <c r="EBQ42" s="1"/>
      <c r="EBR42" s="1"/>
      <c r="EBS42" s="1"/>
      <c r="EBT42" s="1"/>
      <c r="EBU42" s="1"/>
      <c r="EBV42" s="1"/>
      <c r="EBW42" s="1"/>
      <c r="EBX42" s="1"/>
      <c r="EBY42" s="1"/>
      <c r="EBZ42" s="1"/>
      <c r="ECA42" s="1"/>
      <c r="ECB42" s="1"/>
      <c r="ECC42" s="1"/>
      <c r="ECD42" s="1"/>
      <c r="ECE42" s="1"/>
      <c r="ECF42" s="1"/>
      <c r="ECG42" s="1"/>
      <c r="ECH42" s="1"/>
      <c r="ECI42" s="1"/>
      <c r="ECJ42" s="1"/>
      <c r="ECK42" s="1"/>
      <c r="ECL42" s="1"/>
      <c r="ECM42" s="1"/>
      <c r="ECN42" s="1"/>
      <c r="ECO42" s="1"/>
      <c r="ECP42" s="1"/>
      <c r="ECQ42" s="1"/>
      <c r="ECR42" s="1"/>
      <c r="ECS42" s="1"/>
      <c r="ECT42" s="1"/>
      <c r="ECU42" s="1"/>
      <c r="ECV42" s="1"/>
      <c r="ECW42" s="1"/>
      <c r="ECX42" s="1"/>
      <c r="ECY42" s="1"/>
      <c r="ECZ42" s="1"/>
      <c r="EDA42" s="1"/>
      <c r="EDB42" s="1"/>
      <c r="EDC42" s="1"/>
      <c r="EDD42" s="1"/>
      <c r="EDE42" s="1"/>
      <c r="EDF42" s="1"/>
      <c r="EDG42" s="1"/>
      <c r="EDH42" s="1"/>
      <c r="EDI42" s="1"/>
      <c r="EDJ42" s="1"/>
      <c r="EDK42" s="1"/>
      <c r="EDL42" s="1"/>
      <c r="EDM42" s="1"/>
      <c r="EDN42" s="1"/>
      <c r="EDO42" s="1"/>
      <c r="EDP42" s="1"/>
      <c r="EDQ42" s="1"/>
      <c r="EDR42" s="1"/>
      <c r="EDS42" s="1"/>
      <c r="EDT42" s="1"/>
      <c r="EDU42" s="1"/>
      <c r="EDV42" s="1"/>
      <c r="EDW42" s="1"/>
      <c r="EDX42" s="1"/>
      <c r="EDY42" s="1"/>
      <c r="EDZ42" s="1"/>
      <c r="EEA42" s="1"/>
      <c r="EEB42" s="1"/>
      <c r="EEC42" s="1"/>
      <c r="EED42" s="1"/>
      <c r="EEE42" s="1"/>
      <c r="EEF42" s="1"/>
      <c r="EEG42" s="1"/>
      <c r="EEH42" s="1"/>
      <c r="EEI42" s="1"/>
      <c r="EEJ42" s="1"/>
      <c r="EEK42" s="1"/>
      <c r="EEL42" s="1"/>
      <c r="EEM42" s="1"/>
      <c r="EEN42" s="1"/>
      <c r="EEO42" s="1"/>
      <c r="EEP42" s="1"/>
      <c r="EEQ42" s="1"/>
      <c r="EER42" s="1"/>
      <c r="EES42" s="1"/>
      <c r="EET42" s="1"/>
      <c r="EEU42" s="1"/>
      <c r="EEV42" s="1"/>
      <c r="EEW42" s="1"/>
      <c r="EEX42" s="1"/>
      <c r="EEY42" s="1"/>
      <c r="EEZ42" s="1"/>
      <c r="EFA42" s="1"/>
      <c r="EFB42" s="1"/>
      <c r="EFC42" s="1"/>
      <c r="EFD42" s="1"/>
      <c r="EFE42" s="1"/>
      <c r="EFF42" s="1"/>
      <c r="EFG42" s="1"/>
      <c r="EFH42" s="1"/>
      <c r="EFI42" s="1"/>
      <c r="EFJ42" s="1"/>
      <c r="EFK42" s="1"/>
      <c r="EFL42" s="1"/>
      <c r="EFM42" s="1"/>
      <c r="EFN42" s="1"/>
      <c r="EFO42" s="1"/>
      <c r="EFP42" s="1"/>
      <c r="EFQ42" s="1"/>
      <c r="EFR42" s="1"/>
      <c r="EFS42" s="1"/>
      <c r="EFT42" s="1"/>
      <c r="EFU42" s="1"/>
      <c r="EFV42" s="1"/>
      <c r="EFW42" s="1"/>
      <c r="EFX42" s="1"/>
      <c r="EFY42" s="1"/>
      <c r="EFZ42" s="1"/>
      <c r="EGA42" s="1"/>
      <c r="EGB42" s="1"/>
      <c r="EGC42" s="1"/>
      <c r="EGD42" s="1"/>
      <c r="EGE42" s="1"/>
      <c r="EGF42" s="1"/>
      <c r="EGG42" s="1"/>
      <c r="EGH42" s="1"/>
      <c r="EGI42" s="1"/>
      <c r="EGJ42" s="1"/>
      <c r="EGK42" s="1"/>
      <c r="EGL42" s="1"/>
      <c r="EGM42" s="1"/>
      <c r="EGN42" s="1"/>
      <c r="EGO42" s="1"/>
      <c r="EGP42" s="1"/>
      <c r="EGQ42" s="1"/>
      <c r="EGR42" s="1"/>
      <c r="EGS42" s="1"/>
      <c r="EGT42" s="1"/>
      <c r="EGU42" s="1"/>
      <c r="EGV42" s="1"/>
      <c r="EGW42" s="1"/>
      <c r="EGX42" s="1"/>
      <c r="EGY42" s="1"/>
      <c r="EGZ42" s="1"/>
      <c r="EHA42" s="1"/>
      <c r="EHB42" s="1"/>
      <c r="EHC42" s="1"/>
      <c r="EHD42" s="1"/>
      <c r="EHE42" s="1"/>
      <c r="EHF42" s="1"/>
      <c r="EHG42" s="1"/>
      <c r="EHH42" s="1"/>
      <c r="EHI42" s="1"/>
      <c r="EHJ42" s="1"/>
      <c r="EHK42" s="1"/>
      <c r="EHL42" s="1"/>
      <c r="EHM42" s="1"/>
      <c r="EHN42" s="1"/>
      <c r="EHO42" s="1"/>
      <c r="EHP42" s="1"/>
      <c r="EHQ42" s="1"/>
      <c r="EHR42" s="1"/>
      <c r="EHS42" s="1"/>
      <c r="EHT42" s="1"/>
      <c r="EHU42" s="1"/>
      <c r="EHV42" s="1"/>
      <c r="EHW42" s="1"/>
      <c r="EHX42" s="1"/>
      <c r="EHY42" s="1"/>
      <c r="EHZ42" s="1"/>
      <c r="EIA42" s="1"/>
      <c r="EIB42" s="1"/>
      <c r="EIC42" s="1"/>
      <c r="EID42" s="1"/>
      <c r="EIE42" s="1"/>
      <c r="EIF42" s="1"/>
      <c r="EIG42" s="1"/>
      <c r="EIH42" s="1"/>
      <c r="EII42" s="1"/>
      <c r="EIJ42" s="1"/>
      <c r="EIK42" s="1"/>
      <c r="EIL42" s="1"/>
      <c r="EIM42" s="1"/>
      <c r="EIN42" s="1"/>
      <c r="EIO42" s="1"/>
      <c r="EIP42" s="1"/>
      <c r="EIQ42" s="1"/>
      <c r="EIR42" s="1"/>
      <c r="EIS42" s="1"/>
      <c r="EIT42" s="1"/>
      <c r="EIU42" s="1"/>
      <c r="EIV42" s="1"/>
      <c r="EIW42" s="1"/>
      <c r="EIX42" s="1"/>
      <c r="EIY42" s="1"/>
      <c r="EIZ42" s="1"/>
      <c r="EJA42" s="1"/>
      <c r="EJB42" s="1"/>
      <c r="EJC42" s="1"/>
      <c r="EJD42" s="1"/>
      <c r="EJE42" s="1"/>
      <c r="EJF42" s="1"/>
      <c r="EJG42" s="1"/>
      <c r="EJH42" s="1"/>
      <c r="EJI42" s="1"/>
      <c r="EJJ42" s="1"/>
      <c r="EJK42" s="1"/>
      <c r="EJL42" s="1"/>
      <c r="EJM42" s="1"/>
      <c r="EJN42" s="1"/>
      <c r="EJO42" s="1"/>
      <c r="EJP42" s="1"/>
      <c r="EJQ42" s="1"/>
      <c r="EJR42" s="1"/>
      <c r="EJS42" s="1"/>
      <c r="EJT42" s="1"/>
      <c r="EJU42" s="1"/>
      <c r="EJV42" s="1"/>
      <c r="EJW42" s="1"/>
      <c r="EJX42" s="1"/>
      <c r="EJY42" s="1"/>
      <c r="EJZ42" s="1"/>
      <c r="EKA42" s="1"/>
      <c r="EKB42" s="1"/>
      <c r="EKC42" s="1"/>
      <c r="EKD42" s="1"/>
      <c r="EKE42" s="1"/>
      <c r="EKF42" s="1"/>
      <c r="EKG42" s="1"/>
      <c r="EKH42" s="1"/>
      <c r="EKI42" s="1"/>
      <c r="EKJ42" s="1"/>
      <c r="EKK42" s="1"/>
      <c r="EKL42" s="1"/>
      <c r="EKM42" s="1"/>
      <c r="EKN42" s="1"/>
      <c r="EKO42" s="1"/>
      <c r="EKP42" s="1"/>
      <c r="EKQ42" s="1"/>
      <c r="EKR42" s="1"/>
      <c r="EKS42" s="1"/>
      <c r="EKT42" s="1"/>
      <c r="EKU42" s="1"/>
      <c r="EKV42" s="1"/>
      <c r="EKW42" s="1"/>
      <c r="EKX42" s="1"/>
      <c r="EKY42" s="1"/>
      <c r="EKZ42" s="1"/>
      <c r="ELA42" s="1"/>
      <c r="ELB42" s="1"/>
      <c r="ELC42" s="1"/>
      <c r="ELD42" s="1"/>
      <c r="ELE42" s="1"/>
      <c r="ELF42" s="1"/>
      <c r="ELG42" s="1"/>
      <c r="ELH42" s="1"/>
      <c r="ELI42" s="1"/>
      <c r="ELJ42" s="1"/>
      <c r="ELK42" s="1"/>
      <c r="ELL42" s="1"/>
      <c r="ELM42" s="1"/>
      <c r="ELN42" s="1"/>
      <c r="ELO42" s="1"/>
      <c r="ELP42" s="1"/>
      <c r="ELQ42" s="1"/>
      <c r="ELR42" s="1"/>
      <c r="ELS42" s="1"/>
      <c r="ELT42" s="1"/>
      <c r="ELU42" s="1"/>
      <c r="ELV42" s="1"/>
      <c r="ELW42" s="1"/>
      <c r="ELX42" s="1"/>
      <c r="ELY42" s="1"/>
      <c r="ELZ42" s="1"/>
      <c r="EMA42" s="1"/>
      <c r="EMB42" s="1"/>
      <c r="EMC42" s="1"/>
      <c r="EMD42" s="1"/>
      <c r="EME42" s="1"/>
      <c r="EMF42" s="1"/>
      <c r="EMG42" s="1"/>
      <c r="EMH42" s="1"/>
      <c r="EMI42" s="1"/>
      <c r="EMJ42" s="1"/>
      <c r="EMK42" s="1"/>
      <c r="EML42" s="1"/>
      <c r="EMM42" s="1"/>
      <c r="EMN42" s="1"/>
      <c r="EMO42" s="1"/>
      <c r="EMP42" s="1"/>
      <c r="EMQ42" s="1"/>
      <c r="EMR42" s="1"/>
      <c r="EMS42" s="1"/>
      <c r="EMT42" s="1"/>
      <c r="EMU42" s="1"/>
      <c r="EMV42" s="1"/>
      <c r="EMW42" s="1"/>
      <c r="EMX42" s="1"/>
      <c r="EMY42" s="1"/>
      <c r="EMZ42" s="1"/>
      <c r="ENA42" s="1"/>
      <c r="ENB42" s="1"/>
      <c r="ENC42" s="1"/>
      <c r="END42" s="1"/>
      <c r="ENE42" s="1"/>
      <c r="ENF42" s="1"/>
      <c r="ENG42" s="1"/>
      <c r="ENH42" s="1"/>
      <c r="ENI42" s="1"/>
      <c r="ENJ42" s="1"/>
      <c r="ENK42" s="1"/>
      <c r="ENL42" s="1"/>
      <c r="ENM42" s="1"/>
      <c r="ENN42" s="1"/>
      <c r="ENO42" s="1"/>
      <c r="ENP42" s="1"/>
      <c r="ENQ42" s="1"/>
      <c r="ENR42" s="1"/>
      <c r="ENS42" s="1"/>
      <c r="ENT42" s="1"/>
      <c r="ENU42" s="1"/>
      <c r="ENV42" s="1"/>
      <c r="ENW42" s="1"/>
      <c r="ENX42" s="1"/>
      <c r="ENY42" s="1"/>
      <c r="ENZ42" s="1"/>
      <c r="EOA42" s="1"/>
      <c r="EOB42" s="1"/>
      <c r="EOC42" s="1"/>
      <c r="EOD42" s="1"/>
      <c r="EOE42" s="1"/>
      <c r="EOF42" s="1"/>
      <c r="EOG42" s="1"/>
      <c r="EOH42" s="1"/>
      <c r="EOI42" s="1"/>
      <c r="EOJ42" s="1"/>
      <c r="EOK42" s="1"/>
      <c r="EOL42" s="1"/>
      <c r="EOM42" s="1"/>
      <c r="EON42" s="1"/>
      <c r="EOO42" s="1"/>
      <c r="EOP42" s="1"/>
      <c r="EOQ42" s="1"/>
      <c r="EOR42" s="1"/>
      <c r="EOS42" s="1"/>
      <c r="EOT42" s="1"/>
      <c r="EOU42" s="1"/>
      <c r="EOV42" s="1"/>
      <c r="EOW42" s="1"/>
      <c r="EOX42" s="1"/>
      <c r="EOY42" s="1"/>
      <c r="EOZ42" s="1"/>
      <c r="EPA42" s="1"/>
      <c r="EPB42" s="1"/>
      <c r="EPC42" s="1"/>
      <c r="EPD42" s="1"/>
      <c r="EPE42" s="1"/>
      <c r="EPF42" s="1"/>
      <c r="EPG42" s="1"/>
      <c r="EPH42" s="1"/>
      <c r="EPI42" s="1"/>
      <c r="EPJ42" s="1"/>
      <c r="EPK42" s="1"/>
      <c r="EPL42" s="1"/>
      <c r="EPM42" s="1"/>
      <c r="EPN42" s="1"/>
      <c r="EPO42" s="1"/>
      <c r="EPP42" s="1"/>
      <c r="EPQ42" s="1"/>
      <c r="EPR42" s="1"/>
      <c r="EPS42" s="1"/>
      <c r="EPT42" s="1"/>
      <c r="EPU42" s="1"/>
      <c r="EPV42" s="1"/>
      <c r="EPW42" s="1"/>
      <c r="EPX42" s="1"/>
      <c r="EPY42" s="1"/>
      <c r="EPZ42" s="1"/>
      <c r="EQA42" s="1"/>
      <c r="EQB42" s="1"/>
      <c r="EQC42" s="1"/>
      <c r="EQD42" s="1"/>
      <c r="EQE42" s="1"/>
      <c r="EQF42" s="1"/>
      <c r="EQG42" s="1"/>
      <c r="EQH42" s="1"/>
      <c r="EQI42" s="1"/>
      <c r="EQJ42" s="1"/>
      <c r="EQK42" s="1"/>
      <c r="EQL42" s="1"/>
      <c r="EQM42" s="1"/>
      <c r="EQN42" s="1"/>
      <c r="EQO42" s="1"/>
      <c r="EQP42" s="1"/>
      <c r="EQQ42" s="1"/>
      <c r="EQR42" s="1"/>
      <c r="EQS42" s="1"/>
      <c r="EQT42" s="1"/>
      <c r="EQU42" s="1"/>
      <c r="EQV42" s="1"/>
      <c r="EQW42" s="1"/>
      <c r="EQX42" s="1"/>
      <c r="EQY42" s="1"/>
      <c r="EQZ42" s="1"/>
      <c r="ERA42" s="1"/>
      <c r="ERB42" s="1"/>
      <c r="ERC42" s="1"/>
      <c r="ERD42" s="1"/>
      <c r="ERE42" s="1"/>
      <c r="ERF42" s="1"/>
      <c r="ERG42" s="1"/>
      <c r="ERH42" s="1"/>
      <c r="ERI42" s="1"/>
      <c r="ERJ42" s="1"/>
      <c r="ERK42" s="1"/>
      <c r="ERL42" s="1"/>
      <c r="ERM42" s="1"/>
      <c r="ERN42" s="1"/>
      <c r="ERO42" s="1"/>
      <c r="ERP42" s="1"/>
      <c r="ERQ42" s="1"/>
      <c r="ERR42" s="1"/>
      <c r="ERS42" s="1"/>
      <c r="ERT42" s="1"/>
      <c r="ERU42" s="1"/>
      <c r="ERV42" s="1"/>
      <c r="ERW42" s="1"/>
      <c r="ERX42" s="1"/>
      <c r="ERY42" s="1"/>
      <c r="ERZ42" s="1"/>
      <c r="ESA42" s="1"/>
      <c r="ESB42" s="1"/>
      <c r="ESC42" s="1"/>
      <c r="ESD42" s="1"/>
      <c r="ESE42" s="1"/>
      <c r="ESF42" s="1"/>
      <c r="ESG42" s="1"/>
      <c r="ESH42" s="1"/>
      <c r="ESI42" s="1"/>
      <c r="ESJ42" s="1"/>
      <c r="ESK42" s="1"/>
      <c r="ESL42" s="1"/>
      <c r="ESM42" s="1"/>
      <c r="ESN42" s="1"/>
      <c r="ESO42" s="1"/>
      <c r="ESP42" s="1"/>
      <c r="ESQ42" s="1"/>
      <c r="ESR42" s="1"/>
      <c r="ESS42" s="1"/>
      <c r="EST42" s="1"/>
      <c r="ESU42" s="1"/>
      <c r="ESV42" s="1"/>
      <c r="ESW42" s="1"/>
      <c r="ESX42" s="1"/>
      <c r="ESY42" s="1"/>
      <c r="ESZ42" s="1"/>
      <c r="ETA42" s="1"/>
      <c r="ETB42" s="1"/>
      <c r="ETC42" s="1"/>
      <c r="ETD42" s="1"/>
      <c r="ETE42" s="1"/>
      <c r="ETF42" s="1"/>
      <c r="ETG42" s="1"/>
      <c r="ETH42" s="1"/>
      <c r="ETI42" s="1"/>
      <c r="ETJ42" s="1"/>
      <c r="ETK42" s="1"/>
      <c r="ETL42" s="1"/>
      <c r="ETM42" s="1"/>
      <c r="ETN42" s="1"/>
      <c r="ETO42" s="1"/>
      <c r="ETP42" s="1"/>
      <c r="ETQ42" s="1"/>
      <c r="ETR42" s="1"/>
      <c r="ETS42" s="1"/>
      <c r="ETT42" s="1"/>
      <c r="ETU42" s="1"/>
      <c r="ETV42" s="1"/>
      <c r="ETW42" s="1"/>
      <c r="ETX42" s="1"/>
      <c r="ETY42" s="1"/>
      <c r="ETZ42" s="1"/>
      <c r="EUA42" s="1"/>
      <c r="EUB42" s="1"/>
      <c r="EUC42" s="1"/>
      <c r="EUD42" s="1"/>
      <c r="EUE42" s="1"/>
      <c r="EUF42" s="1"/>
      <c r="EUG42" s="1"/>
      <c r="EUH42" s="1"/>
      <c r="EUI42" s="1"/>
      <c r="EUJ42" s="1"/>
      <c r="EUK42" s="1"/>
      <c r="EUL42" s="1"/>
      <c r="EUM42" s="1"/>
      <c r="EUN42" s="1"/>
      <c r="EUO42" s="1"/>
      <c r="EUP42" s="1"/>
      <c r="EUQ42" s="1"/>
      <c r="EUR42" s="1"/>
      <c r="EUS42" s="1"/>
      <c r="EUT42" s="1"/>
      <c r="EUU42" s="1"/>
      <c r="EUV42" s="1"/>
      <c r="EUW42" s="1"/>
      <c r="EUX42" s="1"/>
      <c r="EUY42" s="1"/>
      <c r="EUZ42" s="1"/>
      <c r="EVA42" s="1"/>
      <c r="EVB42" s="1"/>
      <c r="EVC42" s="1"/>
      <c r="EVD42" s="1"/>
      <c r="EVE42" s="1"/>
      <c r="EVF42" s="1"/>
      <c r="EVG42" s="1"/>
      <c r="EVH42" s="1"/>
      <c r="EVI42" s="1"/>
      <c r="EVJ42" s="1"/>
      <c r="EVK42" s="1"/>
      <c r="EVL42" s="1"/>
      <c r="EVM42" s="1"/>
      <c r="EVN42" s="1"/>
      <c r="EVO42" s="1"/>
      <c r="EVP42" s="1"/>
      <c r="EVQ42" s="1"/>
      <c r="EVR42" s="1"/>
      <c r="EVS42" s="1"/>
      <c r="EVT42" s="1"/>
      <c r="EVU42" s="1"/>
      <c r="EVV42" s="1"/>
      <c r="EVW42" s="1"/>
      <c r="EVX42" s="1"/>
      <c r="EVY42" s="1"/>
      <c r="EVZ42" s="1"/>
      <c r="EWA42" s="1"/>
      <c r="EWB42" s="1"/>
      <c r="EWC42" s="1"/>
      <c r="EWD42" s="1"/>
      <c r="EWE42" s="1"/>
      <c r="EWF42" s="1"/>
      <c r="EWG42" s="1"/>
      <c r="EWH42" s="1"/>
      <c r="EWI42" s="1"/>
      <c r="EWJ42" s="1"/>
      <c r="EWK42" s="1"/>
      <c r="EWL42" s="1"/>
      <c r="EWM42" s="1"/>
      <c r="EWN42" s="1"/>
      <c r="EWO42" s="1"/>
      <c r="EWP42" s="1"/>
      <c r="EWQ42" s="1"/>
      <c r="EWR42" s="1"/>
      <c r="EWS42" s="1"/>
      <c r="EWT42" s="1"/>
      <c r="EWU42" s="1"/>
      <c r="EWV42" s="1"/>
      <c r="EWW42" s="1"/>
      <c r="EWX42" s="1"/>
      <c r="EWY42" s="1"/>
      <c r="EWZ42" s="1"/>
      <c r="EXA42" s="1"/>
      <c r="EXB42" s="1"/>
      <c r="EXC42" s="1"/>
      <c r="EXD42" s="1"/>
      <c r="EXE42" s="1"/>
      <c r="EXF42" s="1"/>
      <c r="EXG42" s="1"/>
      <c r="EXH42" s="1"/>
      <c r="EXI42" s="1"/>
      <c r="EXJ42" s="1"/>
      <c r="EXK42" s="1"/>
      <c r="EXL42" s="1"/>
      <c r="EXM42" s="1"/>
      <c r="EXN42" s="1"/>
      <c r="EXO42" s="1"/>
      <c r="EXP42" s="1"/>
      <c r="EXQ42" s="1"/>
      <c r="EXR42" s="1"/>
      <c r="EXS42" s="1"/>
      <c r="EXT42" s="1"/>
      <c r="EXU42" s="1"/>
      <c r="EXV42" s="1"/>
      <c r="EXW42" s="1"/>
      <c r="EXX42" s="1"/>
      <c r="EXY42" s="1"/>
      <c r="EXZ42" s="1"/>
      <c r="EYA42" s="1"/>
      <c r="EYB42" s="1"/>
      <c r="EYC42" s="1"/>
      <c r="EYD42" s="1"/>
      <c r="EYE42" s="1"/>
      <c r="EYF42" s="1"/>
      <c r="EYG42" s="1"/>
      <c r="EYH42" s="1"/>
      <c r="EYI42" s="1"/>
      <c r="EYJ42" s="1"/>
      <c r="EYK42" s="1"/>
      <c r="EYL42" s="1"/>
      <c r="EYM42" s="1"/>
      <c r="EYN42" s="1"/>
      <c r="EYO42" s="1"/>
      <c r="EYP42" s="1"/>
      <c r="EYQ42" s="1"/>
      <c r="EYR42" s="1"/>
      <c r="EYS42" s="1"/>
      <c r="EYT42" s="1"/>
      <c r="EYU42" s="1"/>
      <c r="EYV42" s="1"/>
      <c r="EYW42" s="1"/>
      <c r="EYX42" s="1"/>
      <c r="EYY42" s="1"/>
      <c r="EYZ42" s="1"/>
      <c r="EZA42" s="1"/>
      <c r="EZB42" s="1"/>
      <c r="EZC42" s="1"/>
      <c r="EZD42" s="1"/>
      <c r="EZE42" s="1"/>
      <c r="EZF42" s="1"/>
      <c r="EZG42" s="1"/>
      <c r="EZH42" s="1"/>
      <c r="EZI42" s="1"/>
      <c r="EZJ42" s="1"/>
      <c r="EZK42" s="1"/>
      <c r="EZL42" s="1"/>
      <c r="EZM42" s="1"/>
      <c r="EZN42" s="1"/>
      <c r="EZO42" s="1"/>
      <c r="EZP42" s="1"/>
      <c r="EZQ42" s="1"/>
      <c r="EZR42" s="1"/>
      <c r="EZS42" s="1"/>
      <c r="EZT42" s="1"/>
      <c r="EZU42" s="1"/>
      <c r="EZV42" s="1"/>
      <c r="EZW42" s="1"/>
      <c r="EZX42" s="1"/>
      <c r="EZY42" s="1"/>
      <c r="EZZ42" s="1"/>
      <c r="FAA42" s="1"/>
      <c r="FAB42" s="1"/>
      <c r="FAC42" s="1"/>
      <c r="FAD42" s="1"/>
      <c r="FAE42" s="1"/>
      <c r="FAF42" s="1"/>
      <c r="FAG42" s="1"/>
      <c r="FAH42" s="1"/>
      <c r="FAI42" s="1"/>
      <c r="FAJ42" s="1"/>
      <c r="FAK42" s="1"/>
      <c r="FAL42" s="1"/>
      <c r="FAM42" s="1"/>
      <c r="FAN42" s="1"/>
      <c r="FAO42" s="1"/>
      <c r="FAP42" s="1"/>
      <c r="FAQ42" s="1"/>
      <c r="FAR42" s="1"/>
      <c r="FAS42" s="1"/>
      <c r="FAT42" s="1"/>
      <c r="FAU42" s="1"/>
      <c r="FAV42" s="1"/>
      <c r="FAW42" s="1"/>
      <c r="FAX42" s="1"/>
      <c r="FAY42" s="1"/>
      <c r="FAZ42" s="1"/>
      <c r="FBA42" s="1"/>
      <c r="FBB42" s="1"/>
      <c r="FBC42" s="1"/>
      <c r="FBD42" s="1"/>
      <c r="FBE42" s="1"/>
      <c r="FBF42" s="1"/>
      <c r="FBG42" s="1"/>
      <c r="FBH42" s="1"/>
      <c r="FBI42" s="1"/>
      <c r="FBJ42" s="1"/>
      <c r="FBK42" s="1"/>
      <c r="FBL42" s="1"/>
      <c r="FBM42" s="1"/>
      <c r="FBN42" s="1"/>
      <c r="FBO42" s="1"/>
      <c r="FBP42" s="1"/>
      <c r="FBQ42" s="1"/>
      <c r="FBR42" s="1"/>
      <c r="FBS42" s="1"/>
      <c r="FBT42" s="1"/>
      <c r="FBU42" s="1"/>
      <c r="FBV42" s="1"/>
      <c r="FBW42" s="1"/>
      <c r="FBX42" s="1"/>
      <c r="FBY42" s="1"/>
      <c r="FBZ42" s="1"/>
      <c r="FCA42" s="1"/>
      <c r="FCB42" s="1"/>
      <c r="FCC42" s="1"/>
      <c r="FCD42" s="1"/>
      <c r="FCE42" s="1"/>
      <c r="FCF42" s="1"/>
      <c r="FCG42" s="1"/>
      <c r="FCH42" s="1"/>
      <c r="FCI42" s="1"/>
      <c r="FCJ42" s="1"/>
      <c r="FCK42" s="1"/>
      <c r="FCL42" s="1"/>
      <c r="FCM42" s="1"/>
      <c r="FCN42" s="1"/>
      <c r="FCO42" s="1"/>
      <c r="FCP42" s="1"/>
      <c r="FCQ42" s="1"/>
      <c r="FCR42" s="1"/>
      <c r="FCS42" s="1"/>
      <c r="FCT42" s="1"/>
      <c r="FCU42" s="1"/>
      <c r="FCV42" s="1"/>
      <c r="FCW42" s="1"/>
      <c r="FCX42" s="1"/>
      <c r="FCY42" s="1"/>
      <c r="FCZ42" s="1"/>
      <c r="FDA42" s="1"/>
      <c r="FDB42" s="1"/>
      <c r="FDC42" s="1"/>
      <c r="FDD42" s="1"/>
      <c r="FDE42" s="1"/>
      <c r="FDF42" s="1"/>
      <c r="FDG42" s="1"/>
      <c r="FDH42" s="1"/>
      <c r="FDI42" s="1"/>
      <c r="FDJ42" s="1"/>
      <c r="FDK42" s="1"/>
      <c r="FDL42" s="1"/>
      <c r="FDM42" s="1"/>
      <c r="FDN42" s="1"/>
      <c r="FDO42" s="1"/>
      <c r="FDP42" s="1"/>
      <c r="FDQ42" s="1"/>
      <c r="FDR42" s="1"/>
      <c r="FDS42" s="1"/>
      <c r="FDT42" s="1"/>
      <c r="FDU42" s="1"/>
      <c r="FDV42" s="1"/>
      <c r="FDW42" s="1"/>
      <c r="FDX42" s="1"/>
      <c r="FDY42" s="1"/>
      <c r="FDZ42" s="1"/>
      <c r="FEA42" s="1"/>
      <c r="FEB42" s="1"/>
      <c r="FEC42" s="1"/>
      <c r="FED42" s="1"/>
      <c r="FEE42" s="1"/>
      <c r="FEF42" s="1"/>
      <c r="FEG42" s="1"/>
      <c r="FEH42" s="1"/>
      <c r="FEI42" s="1"/>
      <c r="FEJ42" s="1"/>
      <c r="FEK42" s="1"/>
      <c r="FEL42" s="1"/>
      <c r="FEM42" s="1"/>
      <c r="FEN42" s="1"/>
      <c r="FEO42" s="1"/>
      <c r="FEP42" s="1"/>
      <c r="FEQ42" s="1"/>
      <c r="FER42" s="1"/>
      <c r="FES42" s="1"/>
      <c r="FET42" s="1"/>
      <c r="FEU42" s="1"/>
      <c r="FEV42" s="1"/>
      <c r="FEW42" s="1"/>
      <c r="FEX42" s="1"/>
      <c r="FEY42" s="1"/>
      <c r="FEZ42" s="1"/>
      <c r="FFA42" s="1"/>
      <c r="FFB42" s="1"/>
      <c r="FFC42" s="1"/>
      <c r="FFD42" s="1"/>
      <c r="FFE42" s="1"/>
      <c r="FFF42" s="1"/>
      <c r="FFG42" s="1"/>
      <c r="FFH42" s="1"/>
      <c r="FFI42" s="1"/>
      <c r="FFJ42" s="1"/>
      <c r="FFK42" s="1"/>
      <c r="FFL42" s="1"/>
      <c r="FFM42" s="1"/>
      <c r="FFN42" s="1"/>
      <c r="FFO42" s="1"/>
      <c r="FFP42" s="1"/>
      <c r="FFQ42" s="1"/>
      <c r="FFR42" s="1"/>
      <c r="FFS42" s="1"/>
      <c r="FFT42" s="1"/>
      <c r="FFU42" s="1"/>
      <c r="FFV42" s="1"/>
      <c r="FFW42" s="1"/>
      <c r="FFX42" s="1"/>
      <c r="FFY42" s="1"/>
      <c r="FFZ42" s="1"/>
      <c r="FGA42" s="1"/>
      <c r="FGB42" s="1"/>
      <c r="FGC42" s="1"/>
      <c r="FGD42" s="1"/>
      <c r="FGE42" s="1"/>
      <c r="FGF42" s="1"/>
      <c r="FGG42" s="1"/>
      <c r="FGH42" s="1"/>
      <c r="FGI42" s="1"/>
      <c r="FGJ42" s="1"/>
      <c r="FGK42" s="1"/>
      <c r="FGL42" s="1"/>
      <c r="FGM42" s="1"/>
      <c r="FGN42" s="1"/>
      <c r="FGO42" s="1"/>
      <c r="FGP42" s="1"/>
      <c r="FGQ42" s="1"/>
      <c r="FGR42" s="1"/>
      <c r="FGS42" s="1"/>
      <c r="FGT42" s="1"/>
      <c r="FGU42" s="1"/>
      <c r="FGV42" s="1"/>
      <c r="FGW42" s="1"/>
      <c r="FGX42" s="1"/>
      <c r="FGY42" s="1"/>
      <c r="FGZ42" s="1"/>
      <c r="FHA42" s="1"/>
      <c r="FHB42" s="1"/>
      <c r="FHC42" s="1"/>
      <c r="FHD42" s="1"/>
      <c r="FHE42" s="1"/>
      <c r="FHF42" s="1"/>
      <c r="FHG42" s="1"/>
      <c r="FHH42" s="1"/>
      <c r="FHI42" s="1"/>
      <c r="FHJ42" s="1"/>
      <c r="FHK42" s="1"/>
      <c r="FHL42" s="1"/>
      <c r="FHM42" s="1"/>
      <c r="FHN42" s="1"/>
      <c r="FHO42" s="1"/>
      <c r="FHP42" s="1"/>
      <c r="FHQ42" s="1"/>
      <c r="FHR42" s="1"/>
      <c r="FHS42" s="1"/>
      <c r="FHT42" s="1"/>
      <c r="FHU42" s="1"/>
      <c r="FHV42" s="1"/>
      <c r="FHW42" s="1"/>
      <c r="FHX42" s="1"/>
      <c r="FHY42" s="1"/>
      <c r="FHZ42" s="1"/>
      <c r="FIA42" s="1"/>
      <c r="FIB42" s="1"/>
      <c r="FIC42" s="1"/>
      <c r="FID42" s="1"/>
      <c r="FIE42" s="1"/>
      <c r="FIF42" s="1"/>
      <c r="FIG42" s="1"/>
      <c r="FIH42" s="1"/>
      <c r="FII42" s="1"/>
      <c r="FIJ42" s="1"/>
      <c r="FIK42" s="1"/>
      <c r="FIL42" s="1"/>
      <c r="FIM42" s="1"/>
      <c r="FIN42" s="1"/>
      <c r="FIO42" s="1"/>
      <c r="FIP42" s="1"/>
      <c r="FIQ42" s="1"/>
      <c r="FIR42" s="1"/>
      <c r="FIS42" s="1"/>
      <c r="FIT42" s="1"/>
      <c r="FIU42" s="1"/>
      <c r="FIV42" s="1"/>
      <c r="FIW42" s="1"/>
      <c r="FIX42" s="1"/>
      <c r="FIY42" s="1"/>
      <c r="FIZ42" s="1"/>
      <c r="FJA42" s="1"/>
      <c r="FJB42" s="1"/>
      <c r="FJC42" s="1"/>
      <c r="FJD42" s="1"/>
      <c r="FJE42" s="1"/>
      <c r="FJF42" s="1"/>
      <c r="FJG42" s="1"/>
      <c r="FJH42" s="1"/>
      <c r="FJI42" s="1"/>
      <c r="FJJ42" s="1"/>
      <c r="FJK42" s="1"/>
      <c r="FJL42" s="1"/>
      <c r="FJM42" s="1"/>
      <c r="FJN42" s="1"/>
      <c r="FJO42" s="1"/>
      <c r="FJP42" s="1"/>
      <c r="FJQ42" s="1"/>
      <c r="FJR42" s="1"/>
      <c r="FJS42" s="1"/>
      <c r="FJT42" s="1"/>
      <c r="FJU42" s="1"/>
      <c r="FJV42" s="1"/>
      <c r="FJW42" s="1"/>
      <c r="FJX42" s="1"/>
      <c r="FJY42" s="1"/>
      <c r="FJZ42" s="1"/>
      <c r="FKA42" s="1"/>
      <c r="FKB42" s="1"/>
      <c r="FKC42" s="1"/>
      <c r="FKD42" s="1"/>
      <c r="FKE42" s="1"/>
      <c r="FKF42" s="1"/>
      <c r="FKG42" s="1"/>
      <c r="FKH42" s="1"/>
      <c r="FKI42" s="1"/>
      <c r="FKJ42" s="1"/>
      <c r="FKK42" s="1"/>
      <c r="FKL42" s="1"/>
      <c r="FKM42" s="1"/>
      <c r="FKN42" s="1"/>
      <c r="FKO42" s="1"/>
      <c r="FKP42" s="1"/>
      <c r="FKQ42" s="1"/>
      <c r="FKR42" s="1"/>
      <c r="FKS42" s="1"/>
      <c r="FKT42" s="1"/>
      <c r="FKU42" s="1"/>
      <c r="FKV42" s="1"/>
      <c r="FKW42" s="1"/>
      <c r="FKX42" s="1"/>
      <c r="FKY42" s="1"/>
      <c r="FKZ42" s="1"/>
      <c r="FLA42" s="1"/>
      <c r="FLB42" s="1"/>
      <c r="FLC42" s="1"/>
      <c r="FLD42" s="1"/>
      <c r="FLE42" s="1"/>
      <c r="FLF42" s="1"/>
      <c r="FLG42" s="1"/>
      <c r="FLH42" s="1"/>
      <c r="FLI42" s="1"/>
      <c r="FLJ42" s="1"/>
      <c r="FLK42" s="1"/>
      <c r="FLL42" s="1"/>
      <c r="FLM42" s="1"/>
      <c r="FLN42" s="1"/>
      <c r="FLO42" s="1"/>
      <c r="FLP42" s="1"/>
      <c r="FLQ42" s="1"/>
      <c r="FLR42" s="1"/>
      <c r="FLS42" s="1"/>
      <c r="FLT42" s="1"/>
      <c r="FLU42" s="1"/>
      <c r="FLV42" s="1"/>
      <c r="FLW42" s="1"/>
      <c r="FLX42" s="1"/>
      <c r="FLY42" s="1"/>
      <c r="FLZ42" s="1"/>
      <c r="FMA42" s="1"/>
      <c r="FMB42" s="1"/>
      <c r="FMC42" s="1"/>
      <c r="FMD42" s="1"/>
      <c r="FME42" s="1"/>
      <c r="FMF42" s="1"/>
      <c r="FMG42" s="1"/>
      <c r="FMH42" s="1"/>
      <c r="FMI42" s="1"/>
      <c r="FMJ42" s="1"/>
      <c r="FMK42" s="1"/>
      <c r="FML42" s="1"/>
      <c r="FMM42" s="1"/>
      <c r="FMN42" s="1"/>
      <c r="FMO42" s="1"/>
      <c r="FMP42" s="1"/>
      <c r="FMQ42" s="1"/>
      <c r="FMR42" s="1"/>
      <c r="FMS42" s="1"/>
      <c r="FMT42" s="1"/>
      <c r="FMU42" s="1"/>
      <c r="FMV42" s="1"/>
      <c r="FMW42" s="1"/>
      <c r="FMX42" s="1"/>
      <c r="FMY42" s="1"/>
      <c r="FMZ42" s="1"/>
      <c r="FNA42" s="1"/>
      <c r="FNB42" s="1"/>
      <c r="FNC42" s="1"/>
      <c r="FND42" s="1"/>
      <c r="FNE42" s="1"/>
      <c r="FNF42" s="1"/>
      <c r="FNG42" s="1"/>
      <c r="FNH42" s="1"/>
      <c r="FNI42" s="1"/>
      <c r="FNJ42" s="1"/>
      <c r="FNK42" s="1"/>
      <c r="FNL42" s="1"/>
      <c r="FNM42" s="1"/>
      <c r="FNN42" s="1"/>
      <c r="FNO42" s="1"/>
      <c r="FNP42" s="1"/>
      <c r="FNQ42" s="1"/>
      <c r="FNR42" s="1"/>
      <c r="FNS42" s="1"/>
      <c r="FNT42" s="1"/>
      <c r="FNU42" s="1"/>
      <c r="FNV42" s="1"/>
      <c r="FNW42" s="1"/>
      <c r="FNX42" s="1"/>
      <c r="FNY42" s="1"/>
      <c r="FNZ42" s="1"/>
      <c r="FOA42" s="1"/>
      <c r="FOB42" s="1"/>
      <c r="FOC42" s="1"/>
      <c r="FOD42" s="1"/>
      <c r="FOE42" s="1"/>
      <c r="FOF42" s="1"/>
      <c r="FOG42" s="1"/>
      <c r="FOH42" s="1"/>
      <c r="FOI42" s="1"/>
      <c r="FOJ42" s="1"/>
      <c r="FOK42" s="1"/>
      <c r="FOL42" s="1"/>
      <c r="FOM42" s="1"/>
      <c r="FON42" s="1"/>
      <c r="FOO42" s="1"/>
      <c r="FOP42" s="1"/>
      <c r="FOQ42" s="1"/>
      <c r="FOR42" s="1"/>
      <c r="FOS42" s="1"/>
      <c r="FOT42" s="1"/>
      <c r="FOU42" s="1"/>
      <c r="FOV42" s="1"/>
      <c r="FOW42" s="1"/>
      <c r="FOX42" s="1"/>
      <c r="FOY42" s="1"/>
      <c r="FOZ42" s="1"/>
      <c r="FPA42" s="1"/>
      <c r="FPB42" s="1"/>
      <c r="FPC42" s="1"/>
      <c r="FPD42" s="1"/>
      <c r="FPE42" s="1"/>
      <c r="FPF42" s="1"/>
      <c r="FPG42" s="1"/>
      <c r="FPH42" s="1"/>
      <c r="FPI42" s="1"/>
      <c r="FPJ42" s="1"/>
      <c r="FPK42" s="1"/>
      <c r="FPL42" s="1"/>
      <c r="FPM42" s="1"/>
      <c r="FPN42" s="1"/>
      <c r="FPO42" s="1"/>
      <c r="FPP42" s="1"/>
      <c r="FPQ42" s="1"/>
      <c r="FPR42" s="1"/>
      <c r="FPS42" s="1"/>
      <c r="FPT42" s="1"/>
      <c r="FPU42" s="1"/>
      <c r="FPV42" s="1"/>
      <c r="FPW42" s="1"/>
      <c r="FPX42" s="1"/>
      <c r="FPY42" s="1"/>
      <c r="FPZ42" s="1"/>
      <c r="FQA42" s="1"/>
      <c r="FQB42" s="1"/>
      <c r="FQC42" s="1"/>
      <c r="FQD42" s="1"/>
      <c r="FQE42" s="1"/>
      <c r="FQF42" s="1"/>
      <c r="FQG42" s="1"/>
      <c r="FQH42" s="1"/>
      <c r="FQI42" s="1"/>
      <c r="FQJ42" s="1"/>
      <c r="FQK42" s="1"/>
      <c r="FQL42" s="1"/>
      <c r="FQM42" s="1"/>
      <c r="FQN42" s="1"/>
      <c r="FQO42" s="1"/>
      <c r="FQP42" s="1"/>
      <c r="FQQ42" s="1"/>
      <c r="FQR42" s="1"/>
      <c r="FQS42" s="1"/>
      <c r="FQT42" s="1"/>
      <c r="FQU42" s="1"/>
      <c r="FQV42" s="1"/>
      <c r="FQW42" s="1"/>
      <c r="FQX42" s="1"/>
      <c r="FQY42" s="1"/>
      <c r="FQZ42" s="1"/>
      <c r="FRA42" s="1"/>
      <c r="FRB42" s="1"/>
      <c r="FRC42" s="1"/>
      <c r="FRD42" s="1"/>
      <c r="FRE42" s="1"/>
      <c r="FRF42" s="1"/>
      <c r="FRG42" s="1"/>
      <c r="FRH42" s="1"/>
      <c r="FRI42" s="1"/>
      <c r="FRJ42" s="1"/>
      <c r="FRK42" s="1"/>
      <c r="FRL42" s="1"/>
      <c r="FRM42" s="1"/>
      <c r="FRN42" s="1"/>
      <c r="FRO42" s="1"/>
      <c r="FRP42" s="1"/>
      <c r="FRQ42" s="1"/>
      <c r="FRR42" s="1"/>
      <c r="FRS42" s="1"/>
      <c r="FRT42" s="1"/>
      <c r="FRU42" s="1"/>
      <c r="FRV42" s="1"/>
      <c r="FRW42" s="1"/>
      <c r="FRX42" s="1"/>
      <c r="FRY42" s="1"/>
      <c r="FRZ42" s="1"/>
      <c r="FSA42" s="1"/>
      <c r="FSB42" s="1"/>
      <c r="FSC42" s="1"/>
      <c r="FSD42" s="1"/>
      <c r="FSE42" s="1"/>
      <c r="FSF42" s="1"/>
      <c r="FSG42" s="1"/>
      <c r="FSH42" s="1"/>
      <c r="FSI42" s="1"/>
      <c r="FSJ42" s="1"/>
      <c r="FSK42" s="1"/>
      <c r="FSL42" s="1"/>
      <c r="FSM42" s="1"/>
      <c r="FSN42" s="1"/>
      <c r="FSO42" s="1"/>
      <c r="FSP42" s="1"/>
      <c r="FSQ42" s="1"/>
      <c r="FSR42" s="1"/>
      <c r="FSS42" s="1"/>
      <c r="FST42" s="1"/>
      <c r="FSU42" s="1"/>
      <c r="FSV42" s="1"/>
      <c r="FSW42" s="1"/>
      <c r="FSX42" s="1"/>
      <c r="FSY42" s="1"/>
      <c r="FSZ42" s="1"/>
      <c r="FTA42" s="1"/>
      <c r="FTB42" s="1"/>
      <c r="FTC42" s="1"/>
      <c r="FTD42" s="1"/>
      <c r="FTE42" s="1"/>
      <c r="FTF42" s="1"/>
      <c r="FTG42" s="1"/>
      <c r="FTH42" s="1"/>
      <c r="FTI42" s="1"/>
      <c r="FTJ42" s="1"/>
      <c r="FTK42" s="1"/>
      <c r="FTL42" s="1"/>
      <c r="FTM42" s="1"/>
      <c r="FTN42" s="1"/>
      <c r="FTO42" s="1"/>
      <c r="FTP42" s="1"/>
      <c r="FTQ42" s="1"/>
      <c r="FTR42" s="1"/>
      <c r="FTS42" s="1"/>
      <c r="FTT42" s="1"/>
      <c r="FTU42" s="1"/>
      <c r="FTV42" s="1"/>
      <c r="FTW42" s="1"/>
      <c r="FTX42" s="1"/>
      <c r="FTY42" s="1"/>
      <c r="FTZ42" s="1"/>
      <c r="FUA42" s="1"/>
      <c r="FUB42" s="1"/>
      <c r="FUC42" s="1"/>
      <c r="FUD42" s="1"/>
      <c r="FUE42" s="1"/>
      <c r="FUF42" s="1"/>
      <c r="FUG42" s="1"/>
      <c r="FUH42" s="1"/>
      <c r="FUI42" s="1"/>
      <c r="FUJ42" s="1"/>
      <c r="FUK42" s="1"/>
      <c r="FUL42" s="1"/>
      <c r="FUM42" s="1"/>
      <c r="FUN42" s="1"/>
      <c r="FUO42" s="1"/>
      <c r="FUP42" s="1"/>
      <c r="FUQ42" s="1"/>
      <c r="FUR42" s="1"/>
      <c r="FUS42" s="1"/>
      <c r="FUT42" s="1"/>
      <c r="FUU42" s="1"/>
      <c r="FUV42" s="1"/>
      <c r="FUW42" s="1"/>
      <c r="FUX42" s="1"/>
      <c r="FUY42" s="1"/>
      <c r="FUZ42" s="1"/>
      <c r="FVA42" s="1"/>
      <c r="FVB42" s="1"/>
      <c r="FVC42" s="1"/>
      <c r="FVD42" s="1"/>
      <c r="FVE42" s="1"/>
      <c r="FVF42" s="1"/>
      <c r="FVG42" s="1"/>
      <c r="FVH42" s="1"/>
      <c r="FVI42" s="1"/>
      <c r="FVJ42" s="1"/>
      <c r="FVK42" s="1"/>
      <c r="FVL42" s="1"/>
      <c r="FVM42" s="1"/>
      <c r="FVN42" s="1"/>
      <c r="FVO42" s="1"/>
      <c r="FVP42" s="1"/>
      <c r="FVQ42" s="1"/>
      <c r="FVR42" s="1"/>
      <c r="FVS42" s="1"/>
      <c r="FVT42" s="1"/>
      <c r="FVU42" s="1"/>
      <c r="FVV42" s="1"/>
      <c r="FVW42" s="1"/>
      <c r="FVX42" s="1"/>
      <c r="FVY42" s="1"/>
      <c r="FVZ42" s="1"/>
      <c r="FWA42" s="1"/>
      <c r="FWB42" s="1"/>
      <c r="FWC42" s="1"/>
      <c r="FWD42" s="1"/>
      <c r="FWE42" s="1"/>
      <c r="FWF42" s="1"/>
      <c r="FWG42" s="1"/>
      <c r="FWH42" s="1"/>
      <c r="FWI42" s="1"/>
      <c r="FWJ42" s="1"/>
      <c r="FWK42" s="1"/>
      <c r="FWL42" s="1"/>
      <c r="FWM42" s="1"/>
      <c r="FWN42" s="1"/>
      <c r="FWO42" s="1"/>
      <c r="FWP42" s="1"/>
      <c r="FWQ42" s="1"/>
      <c r="FWR42" s="1"/>
      <c r="FWS42" s="1"/>
      <c r="FWT42" s="1"/>
      <c r="FWU42" s="1"/>
      <c r="FWV42" s="1"/>
      <c r="FWW42" s="1"/>
      <c r="FWX42" s="1"/>
      <c r="FWY42" s="1"/>
      <c r="FWZ42" s="1"/>
      <c r="FXA42" s="1"/>
      <c r="FXB42" s="1"/>
      <c r="FXC42" s="1"/>
      <c r="FXD42" s="1"/>
      <c r="FXE42" s="1"/>
      <c r="FXF42" s="1"/>
      <c r="FXG42" s="1"/>
      <c r="FXH42" s="1"/>
      <c r="FXI42" s="1"/>
      <c r="FXJ42" s="1"/>
      <c r="FXK42" s="1"/>
      <c r="FXL42" s="1"/>
      <c r="FXM42" s="1"/>
      <c r="FXN42" s="1"/>
      <c r="FXO42" s="1"/>
      <c r="FXP42" s="1"/>
      <c r="FXQ42" s="1"/>
      <c r="FXR42" s="1"/>
      <c r="FXS42" s="1"/>
      <c r="FXT42" s="1"/>
      <c r="FXU42" s="1"/>
      <c r="FXV42" s="1"/>
      <c r="FXW42" s="1"/>
      <c r="FXX42" s="1"/>
      <c r="FXY42" s="1"/>
      <c r="FXZ42" s="1"/>
      <c r="FYA42" s="1"/>
      <c r="FYB42" s="1"/>
      <c r="FYC42" s="1"/>
      <c r="FYD42" s="1"/>
      <c r="FYE42" s="1"/>
      <c r="FYF42" s="1"/>
      <c r="FYG42" s="1"/>
      <c r="FYH42" s="1"/>
      <c r="FYI42" s="1"/>
      <c r="FYJ42" s="1"/>
      <c r="FYK42" s="1"/>
      <c r="FYL42" s="1"/>
      <c r="FYM42" s="1"/>
      <c r="FYN42" s="1"/>
      <c r="FYO42" s="1"/>
      <c r="FYP42" s="1"/>
      <c r="FYQ42" s="1"/>
      <c r="FYR42" s="1"/>
      <c r="FYS42" s="1"/>
      <c r="FYT42" s="1"/>
      <c r="FYU42" s="1"/>
      <c r="FYV42" s="1"/>
      <c r="FYW42" s="1"/>
      <c r="FYX42" s="1"/>
      <c r="FYY42" s="1"/>
      <c r="FYZ42" s="1"/>
      <c r="FZA42" s="1"/>
      <c r="FZB42" s="1"/>
      <c r="FZC42" s="1"/>
      <c r="FZD42" s="1"/>
      <c r="FZE42" s="1"/>
      <c r="FZF42" s="1"/>
      <c r="FZG42" s="1"/>
      <c r="FZH42" s="1"/>
      <c r="FZI42" s="1"/>
      <c r="FZJ42" s="1"/>
      <c r="FZK42" s="1"/>
      <c r="FZL42" s="1"/>
      <c r="FZM42" s="1"/>
      <c r="FZN42" s="1"/>
      <c r="FZO42" s="1"/>
      <c r="FZP42" s="1"/>
      <c r="FZQ42" s="1"/>
      <c r="FZR42" s="1"/>
      <c r="FZS42" s="1"/>
      <c r="FZT42" s="1"/>
      <c r="FZU42" s="1"/>
      <c r="FZV42" s="1"/>
      <c r="FZW42" s="1"/>
      <c r="FZX42" s="1"/>
      <c r="FZY42" s="1"/>
      <c r="FZZ42" s="1"/>
      <c r="GAA42" s="1"/>
      <c r="GAB42" s="1"/>
      <c r="GAC42" s="1"/>
      <c r="GAD42" s="1"/>
      <c r="GAE42" s="1"/>
      <c r="GAF42" s="1"/>
      <c r="GAG42" s="1"/>
      <c r="GAH42" s="1"/>
      <c r="GAI42" s="1"/>
      <c r="GAJ42" s="1"/>
      <c r="GAK42" s="1"/>
      <c r="GAL42" s="1"/>
      <c r="GAM42" s="1"/>
      <c r="GAN42" s="1"/>
      <c r="GAO42" s="1"/>
      <c r="GAP42" s="1"/>
      <c r="GAQ42" s="1"/>
      <c r="GAR42" s="1"/>
      <c r="GAS42" s="1"/>
      <c r="GAT42" s="1"/>
      <c r="GAU42" s="1"/>
      <c r="GAV42" s="1"/>
      <c r="GAW42" s="1"/>
      <c r="GAX42" s="1"/>
      <c r="GAY42" s="1"/>
      <c r="GAZ42" s="1"/>
      <c r="GBA42" s="1"/>
      <c r="GBB42" s="1"/>
      <c r="GBC42" s="1"/>
      <c r="GBD42" s="1"/>
      <c r="GBE42" s="1"/>
      <c r="GBF42" s="1"/>
      <c r="GBG42" s="1"/>
      <c r="GBH42" s="1"/>
      <c r="GBI42" s="1"/>
      <c r="GBJ42" s="1"/>
      <c r="GBK42" s="1"/>
      <c r="GBL42" s="1"/>
      <c r="GBM42" s="1"/>
      <c r="GBN42" s="1"/>
      <c r="GBO42" s="1"/>
      <c r="GBP42" s="1"/>
      <c r="GBQ42" s="1"/>
      <c r="GBR42" s="1"/>
      <c r="GBS42" s="1"/>
      <c r="GBT42" s="1"/>
      <c r="GBU42" s="1"/>
      <c r="GBV42" s="1"/>
      <c r="GBW42" s="1"/>
      <c r="GBX42" s="1"/>
      <c r="GBY42" s="1"/>
      <c r="GBZ42" s="1"/>
      <c r="GCA42" s="1"/>
      <c r="GCB42" s="1"/>
      <c r="GCC42" s="1"/>
      <c r="GCD42" s="1"/>
      <c r="GCE42" s="1"/>
      <c r="GCF42" s="1"/>
      <c r="GCG42" s="1"/>
      <c r="GCH42" s="1"/>
      <c r="GCI42" s="1"/>
      <c r="GCJ42" s="1"/>
      <c r="GCK42" s="1"/>
      <c r="GCL42" s="1"/>
      <c r="GCM42" s="1"/>
      <c r="GCN42" s="1"/>
      <c r="GCO42" s="1"/>
      <c r="GCP42" s="1"/>
      <c r="GCQ42" s="1"/>
      <c r="GCR42" s="1"/>
      <c r="GCS42" s="1"/>
      <c r="GCT42" s="1"/>
      <c r="GCU42" s="1"/>
      <c r="GCV42" s="1"/>
      <c r="GCW42" s="1"/>
      <c r="GCX42" s="1"/>
      <c r="GCY42" s="1"/>
      <c r="GCZ42" s="1"/>
      <c r="GDA42" s="1"/>
      <c r="GDB42" s="1"/>
      <c r="GDC42" s="1"/>
      <c r="GDD42" s="1"/>
      <c r="GDE42" s="1"/>
      <c r="GDF42" s="1"/>
      <c r="GDG42" s="1"/>
      <c r="GDH42" s="1"/>
      <c r="GDI42" s="1"/>
      <c r="GDJ42" s="1"/>
      <c r="GDK42" s="1"/>
      <c r="GDL42" s="1"/>
      <c r="GDM42" s="1"/>
      <c r="GDN42" s="1"/>
      <c r="GDO42" s="1"/>
      <c r="GDP42" s="1"/>
      <c r="GDQ42" s="1"/>
      <c r="GDR42" s="1"/>
      <c r="GDS42" s="1"/>
      <c r="GDT42" s="1"/>
      <c r="GDU42" s="1"/>
      <c r="GDV42" s="1"/>
      <c r="GDW42" s="1"/>
      <c r="GDX42" s="1"/>
      <c r="GDY42" s="1"/>
      <c r="GDZ42" s="1"/>
      <c r="GEA42" s="1"/>
      <c r="GEB42" s="1"/>
      <c r="GEC42" s="1"/>
      <c r="GED42" s="1"/>
      <c r="GEE42" s="1"/>
      <c r="GEF42" s="1"/>
      <c r="GEG42" s="1"/>
      <c r="GEH42" s="1"/>
      <c r="GEI42" s="1"/>
      <c r="GEJ42" s="1"/>
      <c r="GEK42" s="1"/>
      <c r="GEL42" s="1"/>
      <c r="GEM42" s="1"/>
      <c r="GEN42" s="1"/>
      <c r="GEO42" s="1"/>
      <c r="GEP42" s="1"/>
      <c r="GEQ42" s="1"/>
      <c r="GER42" s="1"/>
      <c r="GES42" s="1"/>
      <c r="GET42" s="1"/>
      <c r="GEU42" s="1"/>
      <c r="GEV42" s="1"/>
      <c r="GEW42" s="1"/>
      <c r="GEX42" s="1"/>
      <c r="GEY42" s="1"/>
      <c r="GEZ42" s="1"/>
      <c r="GFA42" s="1"/>
      <c r="GFB42" s="1"/>
      <c r="GFC42" s="1"/>
      <c r="GFD42" s="1"/>
      <c r="GFE42" s="1"/>
      <c r="GFF42" s="1"/>
      <c r="GFG42" s="1"/>
      <c r="GFH42" s="1"/>
      <c r="GFI42" s="1"/>
      <c r="GFJ42" s="1"/>
      <c r="GFK42" s="1"/>
      <c r="GFL42" s="1"/>
      <c r="GFM42" s="1"/>
      <c r="GFN42" s="1"/>
      <c r="GFO42" s="1"/>
      <c r="GFP42" s="1"/>
      <c r="GFQ42" s="1"/>
      <c r="GFR42" s="1"/>
      <c r="GFS42" s="1"/>
      <c r="GFT42" s="1"/>
      <c r="GFU42" s="1"/>
      <c r="GFV42" s="1"/>
      <c r="GFW42" s="1"/>
      <c r="GFX42" s="1"/>
      <c r="GFY42" s="1"/>
      <c r="GFZ42" s="1"/>
      <c r="GGA42" s="1"/>
      <c r="GGB42" s="1"/>
      <c r="GGC42" s="1"/>
      <c r="GGD42" s="1"/>
      <c r="GGE42" s="1"/>
      <c r="GGF42" s="1"/>
      <c r="GGG42" s="1"/>
      <c r="GGH42" s="1"/>
      <c r="GGI42" s="1"/>
      <c r="GGJ42" s="1"/>
      <c r="GGK42" s="1"/>
      <c r="GGL42" s="1"/>
      <c r="GGM42" s="1"/>
      <c r="GGN42" s="1"/>
      <c r="GGO42" s="1"/>
      <c r="GGP42" s="1"/>
      <c r="GGQ42" s="1"/>
      <c r="GGR42" s="1"/>
      <c r="GGS42" s="1"/>
      <c r="GGT42" s="1"/>
      <c r="GGU42" s="1"/>
      <c r="GGV42" s="1"/>
      <c r="GGW42" s="1"/>
      <c r="GGX42" s="1"/>
      <c r="GGY42" s="1"/>
      <c r="GGZ42" s="1"/>
      <c r="GHA42" s="1"/>
      <c r="GHB42" s="1"/>
      <c r="GHC42" s="1"/>
      <c r="GHD42" s="1"/>
      <c r="GHE42" s="1"/>
      <c r="GHF42" s="1"/>
      <c r="GHG42" s="1"/>
      <c r="GHH42" s="1"/>
      <c r="GHI42" s="1"/>
      <c r="GHJ42" s="1"/>
      <c r="GHK42" s="1"/>
      <c r="GHL42" s="1"/>
      <c r="GHM42" s="1"/>
      <c r="GHN42" s="1"/>
      <c r="GHO42" s="1"/>
      <c r="GHP42" s="1"/>
      <c r="GHQ42" s="1"/>
      <c r="GHR42" s="1"/>
      <c r="GHS42" s="1"/>
      <c r="GHT42" s="1"/>
      <c r="GHU42" s="1"/>
      <c r="GHV42" s="1"/>
      <c r="GHW42" s="1"/>
      <c r="GHX42" s="1"/>
      <c r="GHY42" s="1"/>
      <c r="GHZ42" s="1"/>
      <c r="GIA42" s="1"/>
      <c r="GIB42" s="1"/>
      <c r="GIC42" s="1"/>
      <c r="GID42" s="1"/>
      <c r="GIE42" s="1"/>
      <c r="GIF42" s="1"/>
      <c r="GIG42" s="1"/>
      <c r="GIH42" s="1"/>
      <c r="GII42" s="1"/>
      <c r="GIJ42" s="1"/>
      <c r="GIK42" s="1"/>
      <c r="GIL42" s="1"/>
      <c r="GIM42" s="1"/>
      <c r="GIN42" s="1"/>
      <c r="GIO42" s="1"/>
      <c r="GIP42" s="1"/>
      <c r="GIQ42" s="1"/>
      <c r="GIR42" s="1"/>
      <c r="GIS42" s="1"/>
      <c r="GIT42" s="1"/>
      <c r="GIU42" s="1"/>
      <c r="GIV42" s="1"/>
      <c r="GIW42" s="1"/>
      <c r="GIX42" s="1"/>
      <c r="GIY42" s="1"/>
      <c r="GIZ42" s="1"/>
      <c r="GJA42" s="1"/>
      <c r="GJB42" s="1"/>
      <c r="GJC42" s="1"/>
      <c r="GJD42" s="1"/>
      <c r="GJE42" s="1"/>
      <c r="GJF42" s="1"/>
      <c r="GJG42" s="1"/>
      <c r="GJH42" s="1"/>
      <c r="GJI42" s="1"/>
      <c r="GJJ42" s="1"/>
      <c r="GJK42" s="1"/>
      <c r="GJL42" s="1"/>
      <c r="GJM42" s="1"/>
      <c r="GJN42" s="1"/>
      <c r="GJO42" s="1"/>
      <c r="GJP42" s="1"/>
      <c r="GJQ42" s="1"/>
      <c r="GJR42" s="1"/>
      <c r="GJS42" s="1"/>
      <c r="GJT42" s="1"/>
      <c r="GJU42" s="1"/>
      <c r="GJV42" s="1"/>
      <c r="GJW42" s="1"/>
      <c r="GJX42" s="1"/>
      <c r="GJY42" s="1"/>
      <c r="GJZ42" s="1"/>
      <c r="GKA42" s="1"/>
      <c r="GKB42" s="1"/>
      <c r="GKC42" s="1"/>
      <c r="GKD42" s="1"/>
      <c r="GKE42" s="1"/>
      <c r="GKF42" s="1"/>
      <c r="GKG42" s="1"/>
      <c r="GKH42" s="1"/>
      <c r="GKI42" s="1"/>
      <c r="GKJ42" s="1"/>
      <c r="GKK42" s="1"/>
      <c r="GKL42" s="1"/>
      <c r="GKM42" s="1"/>
      <c r="GKN42" s="1"/>
      <c r="GKO42" s="1"/>
      <c r="GKP42" s="1"/>
      <c r="GKQ42" s="1"/>
      <c r="GKR42" s="1"/>
      <c r="GKS42" s="1"/>
      <c r="GKT42" s="1"/>
      <c r="GKU42" s="1"/>
      <c r="GKV42" s="1"/>
      <c r="GKW42" s="1"/>
      <c r="GKX42" s="1"/>
      <c r="GKY42" s="1"/>
      <c r="GKZ42" s="1"/>
      <c r="GLA42" s="1"/>
      <c r="GLB42" s="1"/>
      <c r="GLC42" s="1"/>
      <c r="GLD42" s="1"/>
      <c r="GLE42" s="1"/>
      <c r="GLF42" s="1"/>
      <c r="GLG42" s="1"/>
      <c r="GLH42" s="1"/>
      <c r="GLI42" s="1"/>
      <c r="GLJ42" s="1"/>
      <c r="GLK42" s="1"/>
      <c r="GLL42" s="1"/>
      <c r="GLM42" s="1"/>
      <c r="GLN42" s="1"/>
      <c r="GLO42" s="1"/>
      <c r="GLP42" s="1"/>
      <c r="GLQ42" s="1"/>
      <c r="GLR42" s="1"/>
      <c r="GLS42" s="1"/>
      <c r="GLT42" s="1"/>
      <c r="GLU42" s="1"/>
      <c r="GLV42" s="1"/>
      <c r="GLW42" s="1"/>
      <c r="GLX42" s="1"/>
      <c r="GLY42" s="1"/>
      <c r="GLZ42" s="1"/>
      <c r="GMA42" s="1"/>
      <c r="GMB42" s="1"/>
      <c r="GMC42" s="1"/>
      <c r="GMD42" s="1"/>
      <c r="GME42" s="1"/>
      <c r="GMF42" s="1"/>
      <c r="GMG42" s="1"/>
      <c r="GMH42" s="1"/>
      <c r="GMI42" s="1"/>
      <c r="GMJ42" s="1"/>
      <c r="GMK42" s="1"/>
      <c r="GML42" s="1"/>
      <c r="GMM42" s="1"/>
      <c r="GMN42" s="1"/>
      <c r="GMO42" s="1"/>
      <c r="GMP42" s="1"/>
      <c r="GMQ42" s="1"/>
      <c r="GMR42" s="1"/>
      <c r="GMS42" s="1"/>
      <c r="GMT42" s="1"/>
      <c r="GMU42" s="1"/>
      <c r="GMV42" s="1"/>
      <c r="GMW42" s="1"/>
      <c r="GMX42" s="1"/>
      <c r="GMY42" s="1"/>
      <c r="GMZ42" s="1"/>
      <c r="GNA42" s="1"/>
      <c r="GNB42" s="1"/>
      <c r="GNC42" s="1"/>
      <c r="GND42" s="1"/>
      <c r="GNE42" s="1"/>
      <c r="GNF42" s="1"/>
      <c r="GNG42" s="1"/>
      <c r="GNH42" s="1"/>
      <c r="GNI42" s="1"/>
      <c r="GNJ42" s="1"/>
      <c r="GNK42" s="1"/>
      <c r="GNL42" s="1"/>
      <c r="GNM42" s="1"/>
      <c r="GNN42" s="1"/>
      <c r="GNO42" s="1"/>
      <c r="GNP42" s="1"/>
      <c r="GNQ42" s="1"/>
      <c r="GNR42" s="1"/>
      <c r="GNS42" s="1"/>
      <c r="GNT42" s="1"/>
      <c r="GNU42" s="1"/>
      <c r="GNV42" s="1"/>
      <c r="GNW42" s="1"/>
      <c r="GNX42" s="1"/>
      <c r="GNY42" s="1"/>
      <c r="GNZ42" s="1"/>
      <c r="GOA42" s="1"/>
      <c r="GOB42" s="1"/>
      <c r="GOC42" s="1"/>
      <c r="GOD42" s="1"/>
      <c r="GOE42" s="1"/>
      <c r="GOF42" s="1"/>
      <c r="GOG42" s="1"/>
      <c r="GOH42" s="1"/>
      <c r="GOI42" s="1"/>
      <c r="GOJ42" s="1"/>
      <c r="GOK42" s="1"/>
      <c r="GOL42" s="1"/>
      <c r="GOM42" s="1"/>
      <c r="GON42" s="1"/>
      <c r="GOO42" s="1"/>
      <c r="GOP42" s="1"/>
      <c r="GOQ42" s="1"/>
      <c r="GOR42" s="1"/>
      <c r="GOS42" s="1"/>
      <c r="GOT42" s="1"/>
      <c r="GOU42" s="1"/>
      <c r="GOV42" s="1"/>
      <c r="GOW42" s="1"/>
      <c r="GOX42" s="1"/>
      <c r="GOY42" s="1"/>
      <c r="GOZ42" s="1"/>
      <c r="GPA42" s="1"/>
      <c r="GPB42" s="1"/>
      <c r="GPC42" s="1"/>
      <c r="GPD42" s="1"/>
      <c r="GPE42" s="1"/>
      <c r="GPF42" s="1"/>
      <c r="GPG42" s="1"/>
      <c r="GPH42" s="1"/>
      <c r="GPI42" s="1"/>
      <c r="GPJ42" s="1"/>
      <c r="GPK42" s="1"/>
      <c r="GPL42" s="1"/>
      <c r="GPM42" s="1"/>
      <c r="GPN42" s="1"/>
      <c r="GPO42" s="1"/>
      <c r="GPP42" s="1"/>
      <c r="GPQ42" s="1"/>
      <c r="GPR42" s="1"/>
      <c r="GPS42" s="1"/>
      <c r="GPT42" s="1"/>
      <c r="GPU42" s="1"/>
      <c r="GPV42" s="1"/>
      <c r="GPW42" s="1"/>
      <c r="GPX42" s="1"/>
      <c r="GPY42" s="1"/>
      <c r="GPZ42" s="1"/>
      <c r="GQA42" s="1"/>
      <c r="GQB42" s="1"/>
      <c r="GQC42" s="1"/>
      <c r="GQD42" s="1"/>
      <c r="GQE42" s="1"/>
      <c r="GQF42" s="1"/>
      <c r="GQG42" s="1"/>
      <c r="GQH42" s="1"/>
      <c r="GQI42" s="1"/>
      <c r="GQJ42" s="1"/>
      <c r="GQK42" s="1"/>
      <c r="GQL42" s="1"/>
      <c r="GQM42" s="1"/>
      <c r="GQN42" s="1"/>
      <c r="GQO42" s="1"/>
      <c r="GQP42" s="1"/>
      <c r="GQQ42" s="1"/>
      <c r="GQR42" s="1"/>
      <c r="GQS42" s="1"/>
      <c r="GQT42" s="1"/>
      <c r="GQU42" s="1"/>
      <c r="GQV42" s="1"/>
      <c r="GQW42" s="1"/>
      <c r="GQX42" s="1"/>
      <c r="GQY42" s="1"/>
      <c r="GQZ42" s="1"/>
      <c r="GRA42" s="1"/>
      <c r="GRB42" s="1"/>
      <c r="GRC42" s="1"/>
      <c r="GRD42" s="1"/>
      <c r="GRE42" s="1"/>
      <c r="GRF42" s="1"/>
      <c r="GRG42" s="1"/>
      <c r="GRH42" s="1"/>
      <c r="GRI42" s="1"/>
      <c r="GRJ42" s="1"/>
      <c r="GRK42" s="1"/>
      <c r="GRL42" s="1"/>
      <c r="GRM42" s="1"/>
      <c r="GRN42" s="1"/>
      <c r="GRO42" s="1"/>
      <c r="GRP42" s="1"/>
      <c r="GRQ42" s="1"/>
      <c r="GRR42" s="1"/>
      <c r="GRS42" s="1"/>
      <c r="GRT42" s="1"/>
      <c r="GRU42" s="1"/>
      <c r="GRV42" s="1"/>
      <c r="GRW42" s="1"/>
      <c r="GRX42" s="1"/>
      <c r="GRY42" s="1"/>
      <c r="GRZ42" s="1"/>
      <c r="GSA42" s="1"/>
      <c r="GSB42" s="1"/>
      <c r="GSC42" s="1"/>
      <c r="GSD42" s="1"/>
      <c r="GSE42" s="1"/>
      <c r="GSF42" s="1"/>
      <c r="GSG42" s="1"/>
      <c r="GSH42" s="1"/>
      <c r="GSI42" s="1"/>
      <c r="GSJ42" s="1"/>
      <c r="GSK42" s="1"/>
      <c r="GSL42" s="1"/>
      <c r="GSM42" s="1"/>
      <c r="GSN42" s="1"/>
      <c r="GSO42" s="1"/>
      <c r="GSP42" s="1"/>
      <c r="GSQ42" s="1"/>
      <c r="GSR42" s="1"/>
      <c r="GSS42" s="1"/>
      <c r="GST42" s="1"/>
      <c r="GSU42" s="1"/>
      <c r="GSV42" s="1"/>
      <c r="GSW42" s="1"/>
      <c r="GSX42" s="1"/>
      <c r="GSY42" s="1"/>
      <c r="GSZ42" s="1"/>
      <c r="GTA42" s="1"/>
      <c r="GTB42" s="1"/>
      <c r="GTC42" s="1"/>
      <c r="GTD42" s="1"/>
      <c r="GTE42" s="1"/>
      <c r="GTF42" s="1"/>
      <c r="GTG42" s="1"/>
      <c r="GTH42" s="1"/>
      <c r="GTI42" s="1"/>
      <c r="GTJ42" s="1"/>
      <c r="GTK42" s="1"/>
      <c r="GTL42" s="1"/>
      <c r="GTM42" s="1"/>
      <c r="GTN42" s="1"/>
      <c r="GTO42" s="1"/>
      <c r="GTP42" s="1"/>
      <c r="GTQ42" s="1"/>
      <c r="GTR42" s="1"/>
      <c r="GTS42" s="1"/>
      <c r="GTT42" s="1"/>
      <c r="GTU42" s="1"/>
      <c r="GTV42" s="1"/>
      <c r="GTW42" s="1"/>
      <c r="GTX42" s="1"/>
      <c r="GTY42" s="1"/>
      <c r="GTZ42" s="1"/>
      <c r="GUA42" s="1"/>
      <c r="GUB42" s="1"/>
      <c r="GUC42" s="1"/>
      <c r="GUD42" s="1"/>
      <c r="GUE42" s="1"/>
      <c r="GUF42" s="1"/>
      <c r="GUG42" s="1"/>
      <c r="GUH42" s="1"/>
      <c r="GUI42" s="1"/>
      <c r="GUJ42" s="1"/>
      <c r="GUK42" s="1"/>
      <c r="GUL42" s="1"/>
      <c r="GUM42" s="1"/>
      <c r="GUN42" s="1"/>
      <c r="GUO42" s="1"/>
      <c r="GUP42" s="1"/>
      <c r="GUQ42" s="1"/>
      <c r="GUR42" s="1"/>
      <c r="GUS42" s="1"/>
      <c r="GUT42" s="1"/>
      <c r="GUU42" s="1"/>
      <c r="GUV42" s="1"/>
      <c r="GUW42" s="1"/>
      <c r="GUX42" s="1"/>
      <c r="GUY42" s="1"/>
      <c r="GUZ42" s="1"/>
      <c r="GVA42" s="1"/>
      <c r="GVB42" s="1"/>
      <c r="GVC42" s="1"/>
      <c r="GVD42" s="1"/>
      <c r="GVE42" s="1"/>
      <c r="GVF42" s="1"/>
      <c r="GVG42" s="1"/>
      <c r="GVH42" s="1"/>
      <c r="GVI42" s="1"/>
      <c r="GVJ42" s="1"/>
      <c r="GVK42" s="1"/>
      <c r="GVL42" s="1"/>
      <c r="GVM42" s="1"/>
      <c r="GVN42" s="1"/>
      <c r="GVO42" s="1"/>
      <c r="GVP42" s="1"/>
      <c r="GVQ42" s="1"/>
      <c r="GVR42" s="1"/>
      <c r="GVS42" s="1"/>
      <c r="GVT42" s="1"/>
      <c r="GVU42" s="1"/>
      <c r="GVV42" s="1"/>
      <c r="GVW42" s="1"/>
      <c r="GVX42" s="1"/>
      <c r="GVY42" s="1"/>
      <c r="GVZ42" s="1"/>
      <c r="GWA42" s="1"/>
      <c r="GWB42" s="1"/>
      <c r="GWC42" s="1"/>
      <c r="GWD42" s="1"/>
      <c r="GWE42" s="1"/>
      <c r="GWF42" s="1"/>
      <c r="GWG42" s="1"/>
      <c r="GWH42" s="1"/>
      <c r="GWI42" s="1"/>
      <c r="GWJ42" s="1"/>
      <c r="GWK42" s="1"/>
      <c r="GWL42" s="1"/>
      <c r="GWM42" s="1"/>
      <c r="GWN42" s="1"/>
      <c r="GWO42" s="1"/>
      <c r="GWP42" s="1"/>
      <c r="GWQ42" s="1"/>
      <c r="GWR42" s="1"/>
      <c r="GWS42" s="1"/>
      <c r="GWT42" s="1"/>
      <c r="GWU42" s="1"/>
      <c r="GWV42" s="1"/>
      <c r="GWW42" s="1"/>
      <c r="GWX42" s="1"/>
      <c r="GWY42" s="1"/>
      <c r="GWZ42" s="1"/>
      <c r="GXA42" s="1"/>
      <c r="GXB42" s="1"/>
      <c r="GXC42" s="1"/>
      <c r="GXD42" s="1"/>
      <c r="GXE42" s="1"/>
      <c r="GXF42" s="1"/>
      <c r="GXG42" s="1"/>
      <c r="GXH42" s="1"/>
      <c r="GXI42" s="1"/>
      <c r="GXJ42" s="1"/>
      <c r="GXK42" s="1"/>
      <c r="GXL42" s="1"/>
      <c r="GXM42" s="1"/>
      <c r="GXN42" s="1"/>
      <c r="GXO42" s="1"/>
      <c r="GXP42" s="1"/>
      <c r="GXQ42" s="1"/>
      <c r="GXR42" s="1"/>
      <c r="GXS42" s="1"/>
      <c r="GXT42" s="1"/>
      <c r="GXU42" s="1"/>
      <c r="GXV42" s="1"/>
      <c r="GXW42" s="1"/>
      <c r="GXX42" s="1"/>
      <c r="GXY42" s="1"/>
      <c r="GXZ42" s="1"/>
      <c r="GYA42" s="1"/>
      <c r="GYB42" s="1"/>
      <c r="GYC42" s="1"/>
      <c r="GYD42" s="1"/>
      <c r="GYE42" s="1"/>
      <c r="GYF42" s="1"/>
      <c r="GYG42" s="1"/>
      <c r="GYH42" s="1"/>
      <c r="GYI42" s="1"/>
      <c r="GYJ42" s="1"/>
      <c r="GYK42" s="1"/>
      <c r="GYL42" s="1"/>
      <c r="GYM42" s="1"/>
      <c r="GYN42" s="1"/>
      <c r="GYO42" s="1"/>
      <c r="GYP42" s="1"/>
      <c r="GYQ42" s="1"/>
      <c r="GYR42" s="1"/>
      <c r="GYS42" s="1"/>
      <c r="GYT42" s="1"/>
      <c r="GYU42" s="1"/>
      <c r="GYV42" s="1"/>
      <c r="GYW42" s="1"/>
      <c r="GYX42" s="1"/>
      <c r="GYY42" s="1"/>
      <c r="GYZ42" s="1"/>
      <c r="GZA42" s="1"/>
      <c r="GZB42" s="1"/>
      <c r="GZC42" s="1"/>
      <c r="GZD42" s="1"/>
      <c r="GZE42" s="1"/>
      <c r="GZF42" s="1"/>
      <c r="GZG42" s="1"/>
      <c r="GZH42" s="1"/>
      <c r="GZI42" s="1"/>
      <c r="GZJ42" s="1"/>
      <c r="GZK42" s="1"/>
      <c r="GZL42" s="1"/>
      <c r="GZM42" s="1"/>
      <c r="GZN42" s="1"/>
      <c r="GZO42" s="1"/>
      <c r="GZP42" s="1"/>
      <c r="GZQ42" s="1"/>
      <c r="GZR42" s="1"/>
      <c r="GZS42" s="1"/>
      <c r="GZT42" s="1"/>
      <c r="GZU42" s="1"/>
      <c r="GZV42" s="1"/>
      <c r="GZW42" s="1"/>
      <c r="GZX42" s="1"/>
      <c r="GZY42" s="1"/>
      <c r="GZZ42" s="1"/>
      <c r="HAA42" s="1"/>
      <c r="HAB42" s="1"/>
      <c r="HAC42" s="1"/>
      <c r="HAD42" s="1"/>
      <c r="HAE42" s="1"/>
      <c r="HAF42" s="1"/>
      <c r="HAG42" s="1"/>
      <c r="HAH42" s="1"/>
      <c r="HAI42" s="1"/>
      <c r="HAJ42" s="1"/>
      <c r="HAK42" s="1"/>
      <c r="HAL42" s="1"/>
      <c r="HAM42" s="1"/>
      <c r="HAN42" s="1"/>
      <c r="HAO42" s="1"/>
      <c r="HAP42" s="1"/>
      <c r="HAQ42" s="1"/>
      <c r="HAR42" s="1"/>
      <c r="HAS42" s="1"/>
      <c r="HAT42" s="1"/>
      <c r="HAU42" s="1"/>
      <c r="HAV42" s="1"/>
      <c r="HAW42" s="1"/>
      <c r="HAX42" s="1"/>
      <c r="HAY42" s="1"/>
      <c r="HAZ42" s="1"/>
      <c r="HBA42" s="1"/>
      <c r="HBB42" s="1"/>
      <c r="HBC42" s="1"/>
      <c r="HBD42" s="1"/>
      <c r="HBE42" s="1"/>
      <c r="HBF42" s="1"/>
      <c r="HBG42" s="1"/>
      <c r="HBH42" s="1"/>
      <c r="HBI42" s="1"/>
      <c r="HBJ42" s="1"/>
      <c r="HBK42" s="1"/>
      <c r="HBL42" s="1"/>
      <c r="HBM42" s="1"/>
      <c r="HBN42" s="1"/>
      <c r="HBO42" s="1"/>
      <c r="HBP42" s="1"/>
      <c r="HBQ42" s="1"/>
      <c r="HBR42" s="1"/>
      <c r="HBS42" s="1"/>
      <c r="HBT42" s="1"/>
      <c r="HBU42" s="1"/>
      <c r="HBV42" s="1"/>
      <c r="HBW42" s="1"/>
      <c r="HBX42" s="1"/>
      <c r="HBY42" s="1"/>
      <c r="HBZ42" s="1"/>
      <c r="HCA42" s="1"/>
      <c r="HCB42" s="1"/>
      <c r="HCC42" s="1"/>
      <c r="HCD42" s="1"/>
      <c r="HCE42" s="1"/>
      <c r="HCF42" s="1"/>
      <c r="HCG42" s="1"/>
      <c r="HCH42" s="1"/>
      <c r="HCI42" s="1"/>
      <c r="HCJ42" s="1"/>
      <c r="HCK42" s="1"/>
      <c r="HCL42" s="1"/>
      <c r="HCM42" s="1"/>
      <c r="HCN42" s="1"/>
      <c r="HCO42" s="1"/>
      <c r="HCP42" s="1"/>
      <c r="HCQ42" s="1"/>
      <c r="HCR42" s="1"/>
      <c r="HCS42" s="1"/>
      <c r="HCT42" s="1"/>
      <c r="HCU42" s="1"/>
      <c r="HCV42" s="1"/>
      <c r="HCW42" s="1"/>
      <c r="HCX42" s="1"/>
      <c r="HCY42" s="1"/>
      <c r="HCZ42" s="1"/>
      <c r="HDA42" s="1"/>
      <c r="HDB42" s="1"/>
      <c r="HDC42" s="1"/>
      <c r="HDD42" s="1"/>
      <c r="HDE42" s="1"/>
      <c r="HDF42" s="1"/>
      <c r="HDG42" s="1"/>
      <c r="HDH42" s="1"/>
      <c r="HDI42" s="1"/>
      <c r="HDJ42" s="1"/>
      <c r="HDK42" s="1"/>
      <c r="HDL42" s="1"/>
      <c r="HDM42" s="1"/>
      <c r="HDN42" s="1"/>
      <c r="HDO42" s="1"/>
      <c r="HDP42" s="1"/>
      <c r="HDQ42" s="1"/>
      <c r="HDR42" s="1"/>
      <c r="HDS42" s="1"/>
      <c r="HDT42" s="1"/>
      <c r="HDU42" s="1"/>
      <c r="HDV42" s="1"/>
      <c r="HDW42" s="1"/>
      <c r="HDX42" s="1"/>
      <c r="HDY42" s="1"/>
      <c r="HDZ42" s="1"/>
      <c r="HEA42" s="1"/>
      <c r="HEB42" s="1"/>
      <c r="HEC42" s="1"/>
      <c r="HED42" s="1"/>
      <c r="HEE42" s="1"/>
      <c r="HEF42" s="1"/>
      <c r="HEG42" s="1"/>
      <c r="HEH42" s="1"/>
      <c r="HEI42" s="1"/>
      <c r="HEJ42" s="1"/>
      <c r="HEK42" s="1"/>
      <c r="HEL42" s="1"/>
      <c r="HEM42" s="1"/>
      <c r="HEN42" s="1"/>
      <c r="HEO42" s="1"/>
      <c r="HEP42" s="1"/>
      <c r="HEQ42" s="1"/>
      <c r="HER42" s="1"/>
      <c r="HES42" s="1"/>
      <c r="HET42" s="1"/>
      <c r="HEU42" s="1"/>
      <c r="HEV42" s="1"/>
      <c r="HEW42" s="1"/>
      <c r="HEX42" s="1"/>
      <c r="HEY42" s="1"/>
      <c r="HEZ42" s="1"/>
      <c r="HFA42" s="1"/>
      <c r="HFB42" s="1"/>
      <c r="HFC42" s="1"/>
      <c r="HFD42" s="1"/>
      <c r="HFE42" s="1"/>
      <c r="HFF42" s="1"/>
      <c r="HFG42" s="1"/>
      <c r="HFH42" s="1"/>
      <c r="HFI42" s="1"/>
      <c r="HFJ42" s="1"/>
      <c r="HFK42" s="1"/>
      <c r="HFL42" s="1"/>
      <c r="HFM42" s="1"/>
      <c r="HFN42" s="1"/>
      <c r="HFO42" s="1"/>
      <c r="HFP42" s="1"/>
      <c r="HFQ42" s="1"/>
      <c r="HFR42" s="1"/>
      <c r="HFS42" s="1"/>
      <c r="HFT42" s="1"/>
      <c r="HFU42" s="1"/>
      <c r="HFV42" s="1"/>
      <c r="HFW42" s="1"/>
      <c r="HFX42" s="1"/>
      <c r="HFY42" s="1"/>
      <c r="HFZ42" s="1"/>
      <c r="HGA42" s="1"/>
      <c r="HGB42" s="1"/>
      <c r="HGC42" s="1"/>
      <c r="HGD42" s="1"/>
      <c r="HGE42" s="1"/>
      <c r="HGF42" s="1"/>
      <c r="HGG42" s="1"/>
      <c r="HGH42" s="1"/>
      <c r="HGI42" s="1"/>
      <c r="HGJ42" s="1"/>
      <c r="HGK42" s="1"/>
      <c r="HGL42" s="1"/>
      <c r="HGM42" s="1"/>
      <c r="HGN42" s="1"/>
      <c r="HGO42" s="1"/>
      <c r="HGP42" s="1"/>
      <c r="HGQ42" s="1"/>
      <c r="HGR42" s="1"/>
      <c r="HGS42" s="1"/>
      <c r="HGT42" s="1"/>
      <c r="HGU42" s="1"/>
      <c r="HGV42" s="1"/>
      <c r="HGW42" s="1"/>
      <c r="HGX42" s="1"/>
      <c r="HGY42" s="1"/>
      <c r="HGZ42" s="1"/>
      <c r="HHA42" s="1"/>
      <c r="HHB42" s="1"/>
      <c r="HHC42" s="1"/>
      <c r="HHD42" s="1"/>
      <c r="HHE42" s="1"/>
      <c r="HHF42" s="1"/>
      <c r="HHG42" s="1"/>
      <c r="HHH42" s="1"/>
      <c r="HHI42" s="1"/>
      <c r="HHJ42" s="1"/>
      <c r="HHK42" s="1"/>
      <c r="HHL42" s="1"/>
      <c r="HHM42" s="1"/>
      <c r="HHN42" s="1"/>
      <c r="HHO42" s="1"/>
      <c r="HHP42" s="1"/>
      <c r="HHQ42" s="1"/>
      <c r="HHR42" s="1"/>
      <c r="HHS42" s="1"/>
      <c r="HHT42" s="1"/>
      <c r="HHU42" s="1"/>
      <c r="HHV42" s="1"/>
      <c r="HHW42" s="1"/>
      <c r="HHX42" s="1"/>
      <c r="HHY42" s="1"/>
      <c r="HHZ42" s="1"/>
      <c r="HIA42" s="1"/>
      <c r="HIB42" s="1"/>
      <c r="HIC42" s="1"/>
      <c r="HID42" s="1"/>
      <c r="HIE42" s="1"/>
      <c r="HIF42" s="1"/>
      <c r="HIG42" s="1"/>
      <c r="HIH42" s="1"/>
      <c r="HII42" s="1"/>
      <c r="HIJ42" s="1"/>
      <c r="HIK42" s="1"/>
      <c r="HIL42" s="1"/>
      <c r="HIM42" s="1"/>
      <c r="HIN42" s="1"/>
      <c r="HIO42" s="1"/>
      <c r="HIP42" s="1"/>
      <c r="HIQ42" s="1"/>
      <c r="HIR42" s="1"/>
      <c r="HIS42" s="1"/>
      <c r="HIT42" s="1"/>
      <c r="HIU42" s="1"/>
      <c r="HIV42" s="1"/>
      <c r="HIW42" s="1"/>
      <c r="HIX42" s="1"/>
      <c r="HIY42" s="1"/>
      <c r="HIZ42" s="1"/>
      <c r="HJA42" s="1"/>
      <c r="HJB42" s="1"/>
      <c r="HJC42" s="1"/>
      <c r="HJD42" s="1"/>
      <c r="HJE42" s="1"/>
      <c r="HJF42" s="1"/>
      <c r="HJG42" s="1"/>
      <c r="HJH42" s="1"/>
      <c r="HJI42" s="1"/>
      <c r="HJJ42" s="1"/>
      <c r="HJK42" s="1"/>
      <c r="HJL42" s="1"/>
      <c r="HJM42" s="1"/>
      <c r="HJN42" s="1"/>
      <c r="HJO42" s="1"/>
      <c r="HJP42" s="1"/>
      <c r="HJQ42" s="1"/>
      <c r="HJR42" s="1"/>
      <c r="HJS42" s="1"/>
      <c r="HJT42" s="1"/>
      <c r="HJU42" s="1"/>
      <c r="HJV42" s="1"/>
      <c r="HJW42" s="1"/>
      <c r="HJX42" s="1"/>
      <c r="HJY42" s="1"/>
      <c r="HJZ42" s="1"/>
      <c r="HKA42" s="1"/>
      <c r="HKB42" s="1"/>
      <c r="HKC42" s="1"/>
      <c r="HKD42" s="1"/>
      <c r="HKE42" s="1"/>
      <c r="HKF42" s="1"/>
      <c r="HKG42" s="1"/>
      <c r="HKH42" s="1"/>
      <c r="HKI42" s="1"/>
      <c r="HKJ42" s="1"/>
      <c r="HKK42" s="1"/>
      <c r="HKL42" s="1"/>
      <c r="HKM42" s="1"/>
      <c r="HKN42" s="1"/>
      <c r="HKO42" s="1"/>
      <c r="HKP42" s="1"/>
      <c r="HKQ42" s="1"/>
      <c r="HKR42" s="1"/>
      <c r="HKS42" s="1"/>
      <c r="HKT42" s="1"/>
      <c r="HKU42" s="1"/>
      <c r="HKV42" s="1"/>
      <c r="HKW42" s="1"/>
      <c r="HKX42" s="1"/>
      <c r="HKY42" s="1"/>
      <c r="HKZ42" s="1"/>
      <c r="HLA42" s="1"/>
      <c r="HLB42" s="1"/>
      <c r="HLC42" s="1"/>
      <c r="HLD42" s="1"/>
      <c r="HLE42" s="1"/>
      <c r="HLF42" s="1"/>
      <c r="HLG42" s="1"/>
      <c r="HLH42" s="1"/>
      <c r="HLI42" s="1"/>
      <c r="HLJ42" s="1"/>
      <c r="HLK42" s="1"/>
      <c r="HLL42" s="1"/>
      <c r="HLM42" s="1"/>
      <c r="HLN42" s="1"/>
      <c r="HLO42" s="1"/>
      <c r="HLP42" s="1"/>
      <c r="HLQ42" s="1"/>
      <c r="HLR42" s="1"/>
      <c r="HLS42" s="1"/>
      <c r="HLT42" s="1"/>
      <c r="HLU42" s="1"/>
      <c r="HLV42" s="1"/>
      <c r="HLW42" s="1"/>
      <c r="HLX42" s="1"/>
      <c r="HLY42" s="1"/>
      <c r="HLZ42" s="1"/>
      <c r="HMA42" s="1"/>
      <c r="HMB42" s="1"/>
      <c r="HMC42" s="1"/>
      <c r="HMD42" s="1"/>
      <c r="HME42" s="1"/>
      <c r="HMF42" s="1"/>
      <c r="HMG42" s="1"/>
      <c r="HMH42" s="1"/>
      <c r="HMI42" s="1"/>
      <c r="HMJ42" s="1"/>
      <c r="HMK42" s="1"/>
      <c r="HML42" s="1"/>
      <c r="HMM42" s="1"/>
      <c r="HMN42" s="1"/>
      <c r="HMO42" s="1"/>
      <c r="HMP42" s="1"/>
      <c r="HMQ42" s="1"/>
      <c r="HMR42" s="1"/>
      <c r="HMS42" s="1"/>
      <c r="HMT42" s="1"/>
      <c r="HMU42" s="1"/>
      <c r="HMV42" s="1"/>
      <c r="HMW42" s="1"/>
      <c r="HMX42" s="1"/>
      <c r="HMY42" s="1"/>
      <c r="HMZ42" s="1"/>
      <c r="HNA42" s="1"/>
      <c r="HNB42" s="1"/>
      <c r="HNC42" s="1"/>
      <c r="HND42" s="1"/>
      <c r="HNE42" s="1"/>
      <c r="HNF42" s="1"/>
      <c r="HNG42" s="1"/>
      <c r="HNH42" s="1"/>
      <c r="HNI42" s="1"/>
      <c r="HNJ42" s="1"/>
      <c r="HNK42" s="1"/>
      <c r="HNL42" s="1"/>
      <c r="HNM42" s="1"/>
      <c r="HNN42" s="1"/>
      <c r="HNO42" s="1"/>
      <c r="HNP42" s="1"/>
      <c r="HNQ42" s="1"/>
      <c r="HNR42" s="1"/>
      <c r="HNS42" s="1"/>
      <c r="HNT42" s="1"/>
      <c r="HNU42" s="1"/>
      <c r="HNV42" s="1"/>
      <c r="HNW42" s="1"/>
      <c r="HNX42" s="1"/>
      <c r="HNY42" s="1"/>
      <c r="HNZ42" s="1"/>
      <c r="HOA42" s="1"/>
      <c r="HOB42" s="1"/>
      <c r="HOC42" s="1"/>
      <c r="HOD42" s="1"/>
      <c r="HOE42" s="1"/>
      <c r="HOF42" s="1"/>
      <c r="HOG42" s="1"/>
      <c r="HOH42" s="1"/>
      <c r="HOI42" s="1"/>
      <c r="HOJ42" s="1"/>
      <c r="HOK42" s="1"/>
      <c r="HOL42" s="1"/>
      <c r="HOM42" s="1"/>
      <c r="HON42" s="1"/>
      <c r="HOO42" s="1"/>
      <c r="HOP42" s="1"/>
      <c r="HOQ42" s="1"/>
      <c r="HOR42" s="1"/>
      <c r="HOS42" s="1"/>
      <c r="HOT42" s="1"/>
      <c r="HOU42" s="1"/>
      <c r="HOV42" s="1"/>
      <c r="HOW42" s="1"/>
      <c r="HOX42" s="1"/>
      <c r="HOY42" s="1"/>
      <c r="HOZ42" s="1"/>
      <c r="HPA42" s="1"/>
      <c r="HPB42" s="1"/>
      <c r="HPC42" s="1"/>
      <c r="HPD42" s="1"/>
      <c r="HPE42" s="1"/>
      <c r="HPF42" s="1"/>
      <c r="HPG42" s="1"/>
      <c r="HPH42" s="1"/>
      <c r="HPI42" s="1"/>
      <c r="HPJ42" s="1"/>
      <c r="HPK42" s="1"/>
      <c r="HPL42" s="1"/>
      <c r="HPM42" s="1"/>
      <c r="HPN42" s="1"/>
      <c r="HPO42" s="1"/>
      <c r="HPP42" s="1"/>
      <c r="HPQ42" s="1"/>
      <c r="HPR42" s="1"/>
      <c r="HPS42" s="1"/>
      <c r="HPT42" s="1"/>
      <c r="HPU42" s="1"/>
      <c r="HPV42" s="1"/>
      <c r="HPW42" s="1"/>
      <c r="HPX42" s="1"/>
      <c r="HPY42" s="1"/>
      <c r="HPZ42" s="1"/>
      <c r="HQA42" s="1"/>
      <c r="HQB42" s="1"/>
      <c r="HQC42" s="1"/>
      <c r="HQD42" s="1"/>
      <c r="HQE42" s="1"/>
      <c r="HQF42" s="1"/>
      <c r="HQG42" s="1"/>
      <c r="HQH42" s="1"/>
      <c r="HQI42" s="1"/>
      <c r="HQJ42" s="1"/>
      <c r="HQK42" s="1"/>
      <c r="HQL42" s="1"/>
      <c r="HQM42" s="1"/>
      <c r="HQN42" s="1"/>
      <c r="HQO42" s="1"/>
      <c r="HQP42" s="1"/>
      <c r="HQQ42" s="1"/>
      <c r="HQR42" s="1"/>
      <c r="HQS42" s="1"/>
      <c r="HQT42" s="1"/>
      <c r="HQU42" s="1"/>
      <c r="HQV42" s="1"/>
      <c r="HQW42" s="1"/>
      <c r="HQX42" s="1"/>
      <c r="HQY42" s="1"/>
      <c r="HQZ42" s="1"/>
      <c r="HRA42" s="1"/>
      <c r="HRB42" s="1"/>
      <c r="HRC42" s="1"/>
      <c r="HRD42" s="1"/>
      <c r="HRE42" s="1"/>
      <c r="HRF42" s="1"/>
      <c r="HRG42" s="1"/>
      <c r="HRH42" s="1"/>
      <c r="HRI42" s="1"/>
      <c r="HRJ42" s="1"/>
      <c r="HRK42" s="1"/>
      <c r="HRL42" s="1"/>
      <c r="HRM42" s="1"/>
      <c r="HRN42" s="1"/>
      <c r="HRO42" s="1"/>
      <c r="HRP42" s="1"/>
      <c r="HRQ42" s="1"/>
      <c r="HRR42" s="1"/>
      <c r="HRS42" s="1"/>
      <c r="HRT42" s="1"/>
      <c r="HRU42" s="1"/>
      <c r="HRV42" s="1"/>
      <c r="HRW42" s="1"/>
      <c r="HRX42" s="1"/>
      <c r="HRY42" s="1"/>
      <c r="HRZ42" s="1"/>
      <c r="HSA42" s="1"/>
      <c r="HSB42" s="1"/>
      <c r="HSC42" s="1"/>
      <c r="HSD42" s="1"/>
      <c r="HSE42" s="1"/>
      <c r="HSF42" s="1"/>
      <c r="HSG42" s="1"/>
      <c r="HSH42" s="1"/>
      <c r="HSI42" s="1"/>
      <c r="HSJ42" s="1"/>
      <c r="HSK42" s="1"/>
      <c r="HSL42" s="1"/>
      <c r="HSM42" s="1"/>
      <c r="HSN42" s="1"/>
      <c r="HSO42" s="1"/>
      <c r="HSP42" s="1"/>
      <c r="HSQ42" s="1"/>
      <c r="HSR42" s="1"/>
      <c r="HSS42" s="1"/>
      <c r="HST42" s="1"/>
      <c r="HSU42" s="1"/>
      <c r="HSV42" s="1"/>
      <c r="HSW42" s="1"/>
      <c r="HSX42" s="1"/>
      <c r="HSY42" s="1"/>
      <c r="HSZ42" s="1"/>
      <c r="HTA42" s="1"/>
      <c r="HTB42" s="1"/>
      <c r="HTC42" s="1"/>
      <c r="HTD42" s="1"/>
      <c r="HTE42" s="1"/>
      <c r="HTF42" s="1"/>
      <c r="HTG42" s="1"/>
      <c r="HTH42" s="1"/>
      <c r="HTI42" s="1"/>
      <c r="HTJ42" s="1"/>
      <c r="HTK42" s="1"/>
      <c r="HTL42" s="1"/>
      <c r="HTM42" s="1"/>
      <c r="HTN42" s="1"/>
      <c r="HTO42" s="1"/>
      <c r="HTP42" s="1"/>
      <c r="HTQ42" s="1"/>
      <c r="HTR42" s="1"/>
      <c r="HTS42" s="1"/>
      <c r="HTT42" s="1"/>
      <c r="HTU42" s="1"/>
      <c r="HTV42" s="1"/>
      <c r="HTW42" s="1"/>
      <c r="HTX42" s="1"/>
      <c r="HTY42" s="1"/>
      <c r="HTZ42" s="1"/>
      <c r="HUA42" s="1"/>
      <c r="HUB42" s="1"/>
      <c r="HUC42" s="1"/>
      <c r="HUD42" s="1"/>
      <c r="HUE42" s="1"/>
      <c r="HUF42" s="1"/>
      <c r="HUG42" s="1"/>
      <c r="HUH42" s="1"/>
      <c r="HUI42" s="1"/>
      <c r="HUJ42" s="1"/>
      <c r="HUK42" s="1"/>
      <c r="HUL42" s="1"/>
      <c r="HUM42" s="1"/>
      <c r="HUN42" s="1"/>
      <c r="HUO42" s="1"/>
      <c r="HUP42" s="1"/>
      <c r="HUQ42" s="1"/>
      <c r="HUR42" s="1"/>
      <c r="HUS42" s="1"/>
      <c r="HUT42" s="1"/>
      <c r="HUU42" s="1"/>
      <c r="HUV42" s="1"/>
      <c r="HUW42" s="1"/>
      <c r="HUX42" s="1"/>
      <c r="HUY42" s="1"/>
      <c r="HUZ42" s="1"/>
      <c r="HVA42" s="1"/>
      <c r="HVB42" s="1"/>
      <c r="HVC42" s="1"/>
      <c r="HVD42" s="1"/>
      <c r="HVE42" s="1"/>
      <c r="HVF42" s="1"/>
      <c r="HVG42" s="1"/>
      <c r="HVH42" s="1"/>
      <c r="HVI42" s="1"/>
      <c r="HVJ42" s="1"/>
      <c r="HVK42" s="1"/>
      <c r="HVL42" s="1"/>
      <c r="HVM42" s="1"/>
      <c r="HVN42" s="1"/>
      <c r="HVO42" s="1"/>
      <c r="HVP42" s="1"/>
      <c r="HVQ42" s="1"/>
      <c r="HVR42" s="1"/>
      <c r="HVS42" s="1"/>
      <c r="HVT42" s="1"/>
      <c r="HVU42" s="1"/>
      <c r="HVV42" s="1"/>
      <c r="HVW42" s="1"/>
      <c r="HVX42" s="1"/>
      <c r="HVY42" s="1"/>
      <c r="HVZ42" s="1"/>
      <c r="HWA42" s="1"/>
      <c r="HWB42" s="1"/>
      <c r="HWC42" s="1"/>
      <c r="HWD42" s="1"/>
      <c r="HWE42" s="1"/>
      <c r="HWF42" s="1"/>
      <c r="HWG42" s="1"/>
      <c r="HWH42" s="1"/>
      <c r="HWI42" s="1"/>
      <c r="HWJ42" s="1"/>
      <c r="HWK42" s="1"/>
      <c r="HWL42" s="1"/>
      <c r="HWM42" s="1"/>
      <c r="HWN42" s="1"/>
      <c r="HWO42" s="1"/>
      <c r="HWP42" s="1"/>
      <c r="HWQ42" s="1"/>
      <c r="HWR42" s="1"/>
      <c r="HWS42" s="1"/>
      <c r="HWT42" s="1"/>
      <c r="HWU42" s="1"/>
      <c r="HWV42" s="1"/>
      <c r="HWW42" s="1"/>
      <c r="HWX42" s="1"/>
      <c r="HWY42" s="1"/>
      <c r="HWZ42" s="1"/>
      <c r="HXA42" s="1"/>
      <c r="HXB42" s="1"/>
      <c r="HXC42" s="1"/>
      <c r="HXD42" s="1"/>
      <c r="HXE42" s="1"/>
      <c r="HXF42" s="1"/>
      <c r="HXG42" s="1"/>
      <c r="HXH42" s="1"/>
      <c r="HXI42" s="1"/>
      <c r="HXJ42" s="1"/>
      <c r="HXK42" s="1"/>
      <c r="HXL42" s="1"/>
      <c r="HXM42" s="1"/>
      <c r="HXN42" s="1"/>
      <c r="HXO42" s="1"/>
      <c r="HXP42" s="1"/>
      <c r="HXQ42" s="1"/>
      <c r="HXR42" s="1"/>
      <c r="HXS42" s="1"/>
      <c r="HXT42" s="1"/>
      <c r="HXU42" s="1"/>
      <c r="HXV42" s="1"/>
      <c r="HXW42" s="1"/>
      <c r="HXX42" s="1"/>
      <c r="HXY42" s="1"/>
      <c r="HXZ42" s="1"/>
      <c r="HYA42" s="1"/>
      <c r="HYB42" s="1"/>
      <c r="HYC42" s="1"/>
      <c r="HYD42" s="1"/>
      <c r="HYE42" s="1"/>
      <c r="HYF42" s="1"/>
      <c r="HYG42" s="1"/>
      <c r="HYH42" s="1"/>
      <c r="HYI42" s="1"/>
      <c r="HYJ42" s="1"/>
      <c r="HYK42" s="1"/>
      <c r="HYL42" s="1"/>
      <c r="HYM42" s="1"/>
      <c r="HYN42" s="1"/>
      <c r="HYO42" s="1"/>
      <c r="HYP42" s="1"/>
      <c r="HYQ42" s="1"/>
      <c r="HYR42" s="1"/>
      <c r="HYS42" s="1"/>
      <c r="HYT42" s="1"/>
      <c r="HYU42" s="1"/>
      <c r="HYV42" s="1"/>
      <c r="HYW42" s="1"/>
      <c r="HYX42" s="1"/>
      <c r="HYY42" s="1"/>
      <c r="HYZ42" s="1"/>
      <c r="HZA42" s="1"/>
      <c r="HZB42" s="1"/>
      <c r="HZC42" s="1"/>
      <c r="HZD42" s="1"/>
      <c r="HZE42" s="1"/>
      <c r="HZF42" s="1"/>
      <c r="HZG42" s="1"/>
      <c r="HZH42" s="1"/>
      <c r="HZI42" s="1"/>
      <c r="HZJ42" s="1"/>
      <c r="HZK42" s="1"/>
      <c r="HZL42" s="1"/>
      <c r="HZM42" s="1"/>
      <c r="HZN42" s="1"/>
      <c r="HZO42" s="1"/>
      <c r="HZP42" s="1"/>
      <c r="HZQ42" s="1"/>
      <c r="HZR42" s="1"/>
      <c r="HZS42" s="1"/>
      <c r="HZT42" s="1"/>
      <c r="HZU42" s="1"/>
      <c r="HZV42" s="1"/>
      <c r="HZW42" s="1"/>
      <c r="HZX42" s="1"/>
      <c r="HZY42" s="1"/>
      <c r="HZZ42" s="1"/>
      <c r="IAA42" s="1"/>
      <c r="IAB42" s="1"/>
      <c r="IAC42" s="1"/>
      <c r="IAD42" s="1"/>
      <c r="IAE42" s="1"/>
      <c r="IAF42" s="1"/>
      <c r="IAG42" s="1"/>
      <c r="IAH42" s="1"/>
      <c r="IAI42" s="1"/>
      <c r="IAJ42" s="1"/>
      <c r="IAK42" s="1"/>
      <c r="IAL42" s="1"/>
      <c r="IAM42" s="1"/>
      <c r="IAN42" s="1"/>
      <c r="IAO42" s="1"/>
      <c r="IAP42" s="1"/>
      <c r="IAQ42" s="1"/>
      <c r="IAR42" s="1"/>
      <c r="IAS42" s="1"/>
      <c r="IAT42" s="1"/>
      <c r="IAU42" s="1"/>
      <c r="IAV42" s="1"/>
      <c r="IAW42" s="1"/>
      <c r="IAX42" s="1"/>
      <c r="IAY42" s="1"/>
      <c r="IAZ42" s="1"/>
      <c r="IBA42" s="1"/>
      <c r="IBB42" s="1"/>
      <c r="IBC42" s="1"/>
      <c r="IBD42" s="1"/>
      <c r="IBE42" s="1"/>
      <c r="IBF42" s="1"/>
      <c r="IBG42" s="1"/>
      <c r="IBH42" s="1"/>
      <c r="IBI42" s="1"/>
      <c r="IBJ42" s="1"/>
      <c r="IBK42" s="1"/>
      <c r="IBL42" s="1"/>
      <c r="IBM42" s="1"/>
      <c r="IBN42" s="1"/>
      <c r="IBO42" s="1"/>
      <c r="IBP42" s="1"/>
      <c r="IBQ42" s="1"/>
      <c r="IBR42" s="1"/>
      <c r="IBS42" s="1"/>
      <c r="IBT42" s="1"/>
      <c r="IBU42" s="1"/>
      <c r="IBV42" s="1"/>
      <c r="IBW42" s="1"/>
      <c r="IBX42" s="1"/>
      <c r="IBY42" s="1"/>
      <c r="IBZ42" s="1"/>
      <c r="ICA42" s="1"/>
      <c r="ICB42" s="1"/>
      <c r="ICC42" s="1"/>
      <c r="ICD42" s="1"/>
      <c r="ICE42" s="1"/>
      <c r="ICF42" s="1"/>
      <c r="ICG42" s="1"/>
      <c r="ICH42" s="1"/>
      <c r="ICI42" s="1"/>
      <c r="ICJ42" s="1"/>
      <c r="ICK42" s="1"/>
      <c r="ICL42" s="1"/>
      <c r="ICM42" s="1"/>
      <c r="ICN42" s="1"/>
      <c r="ICO42" s="1"/>
      <c r="ICP42" s="1"/>
      <c r="ICQ42" s="1"/>
      <c r="ICR42" s="1"/>
      <c r="ICS42" s="1"/>
      <c r="ICT42" s="1"/>
      <c r="ICU42" s="1"/>
      <c r="ICV42" s="1"/>
      <c r="ICW42" s="1"/>
      <c r="ICX42" s="1"/>
      <c r="ICY42" s="1"/>
      <c r="ICZ42" s="1"/>
      <c r="IDA42" s="1"/>
      <c r="IDB42" s="1"/>
      <c r="IDC42" s="1"/>
      <c r="IDD42" s="1"/>
      <c r="IDE42" s="1"/>
      <c r="IDF42" s="1"/>
      <c r="IDG42" s="1"/>
      <c r="IDH42" s="1"/>
      <c r="IDI42" s="1"/>
      <c r="IDJ42" s="1"/>
      <c r="IDK42" s="1"/>
      <c r="IDL42" s="1"/>
      <c r="IDM42" s="1"/>
      <c r="IDN42" s="1"/>
      <c r="IDO42" s="1"/>
      <c r="IDP42" s="1"/>
      <c r="IDQ42" s="1"/>
      <c r="IDR42" s="1"/>
      <c r="IDS42" s="1"/>
      <c r="IDT42" s="1"/>
      <c r="IDU42" s="1"/>
      <c r="IDV42" s="1"/>
      <c r="IDW42" s="1"/>
      <c r="IDX42" s="1"/>
      <c r="IDY42" s="1"/>
      <c r="IDZ42" s="1"/>
      <c r="IEA42" s="1"/>
      <c r="IEB42" s="1"/>
      <c r="IEC42" s="1"/>
      <c r="IED42" s="1"/>
      <c r="IEE42" s="1"/>
      <c r="IEF42" s="1"/>
      <c r="IEG42" s="1"/>
      <c r="IEH42" s="1"/>
      <c r="IEI42" s="1"/>
      <c r="IEJ42" s="1"/>
      <c r="IEK42" s="1"/>
      <c r="IEL42" s="1"/>
      <c r="IEM42" s="1"/>
      <c r="IEN42" s="1"/>
      <c r="IEO42" s="1"/>
      <c r="IEP42" s="1"/>
      <c r="IEQ42" s="1"/>
      <c r="IER42" s="1"/>
      <c r="IES42" s="1"/>
      <c r="IET42" s="1"/>
      <c r="IEU42" s="1"/>
      <c r="IEV42" s="1"/>
      <c r="IEW42" s="1"/>
      <c r="IEX42" s="1"/>
      <c r="IEY42" s="1"/>
      <c r="IEZ42" s="1"/>
      <c r="IFA42" s="1"/>
      <c r="IFB42" s="1"/>
      <c r="IFC42" s="1"/>
      <c r="IFD42" s="1"/>
      <c r="IFE42" s="1"/>
      <c r="IFF42" s="1"/>
      <c r="IFG42" s="1"/>
      <c r="IFH42" s="1"/>
      <c r="IFI42" s="1"/>
      <c r="IFJ42" s="1"/>
      <c r="IFK42" s="1"/>
      <c r="IFL42" s="1"/>
      <c r="IFM42" s="1"/>
      <c r="IFN42" s="1"/>
      <c r="IFO42" s="1"/>
      <c r="IFP42" s="1"/>
      <c r="IFQ42" s="1"/>
      <c r="IFR42" s="1"/>
      <c r="IFS42" s="1"/>
      <c r="IFT42" s="1"/>
      <c r="IFU42" s="1"/>
      <c r="IFV42" s="1"/>
      <c r="IFW42" s="1"/>
      <c r="IFX42" s="1"/>
      <c r="IFY42" s="1"/>
      <c r="IFZ42" s="1"/>
      <c r="IGA42" s="1"/>
      <c r="IGB42" s="1"/>
      <c r="IGC42" s="1"/>
      <c r="IGD42" s="1"/>
      <c r="IGE42" s="1"/>
      <c r="IGF42" s="1"/>
      <c r="IGG42" s="1"/>
      <c r="IGH42" s="1"/>
      <c r="IGI42" s="1"/>
      <c r="IGJ42" s="1"/>
      <c r="IGK42" s="1"/>
      <c r="IGL42" s="1"/>
      <c r="IGM42" s="1"/>
      <c r="IGN42" s="1"/>
      <c r="IGO42" s="1"/>
      <c r="IGP42" s="1"/>
      <c r="IGQ42" s="1"/>
      <c r="IGR42" s="1"/>
      <c r="IGS42" s="1"/>
      <c r="IGT42" s="1"/>
      <c r="IGU42" s="1"/>
      <c r="IGV42" s="1"/>
      <c r="IGW42" s="1"/>
      <c r="IGX42" s="1"/>
      <c r="IGY42" s="1"/>
      <c r="IGZ42" s="1"/>
      <c r="IHA42" s="1"/>
      <c r="IHB42" s="1"/>
      <c r="IHC42" s="1"/>
      <c r="IHD42" s="1"/>
      <c r="IHE42" s="1"/>
      <c r="IHF42" s="1"/>
      <c r="IHG42" s="1"/>
      <c r="IHH42" s="1"/>
      <c r="IHI42" s="1"/>
      <c r="IHJ42" s="1"/>
      <c r="IHK42" s="1"/>
      <c r="IHL42" s="1"/>
      <c r="IHM42" s="1"/>
      <c r="IHN42" s="1"/>
      <c r="IHO42" s="1"/>
      <c r="IHP42" s="1"/>
      <c r="IHQ42" s="1"/>
      <c r="IHR42" s="1"/>
      <c r="IHS42" s="1"/>
      <c r="IHT42" s="1"/>
      <c r="IHU42" s="1"/>
      <c r="IHV42" s="1"/>
      <c r="IHW42" s="1"/>
      <c r="IHX42" s="1"/>
      <c r="IHY42" s="1"/>
      <c r="IHZ42" s="1"/>
      <c r="IIA42" s="1"/>
      <c r="IIB42" s="1"/>
      <c r="IIC42" s="1"/>
      <c r="IID42" s="1"/>
      <c r="IIE42" s="1"/>
      <c r="IIF42" s="1"/>
      <c r="IIG42" s="1"/>
      <c r="IIH42" s="1"/>
      <c r="III42" s="1"/>
      <c r="IIJ42" s="1"/>
      <c r="IIK42" s="1"/>
      <c r="IIL42" s="1"/>
      <c r="IIM42" s="1"/>
      <c r="IIN42" s="1"/>
      <c r="IIO42" s="1"/>
      <c r="IIP42" s="1"/>
      <c r="IIQ42" s="1"/>
      <c r="IIR42" s="1"/>
      <c r="IIS42" s="1"/>
      <c r="IIT42" s="1"/>
      <c r="IIU42" s="1"/>
      <c r="IIV42" s="1"/>
      <c r="IIW42" s="1"/>
      <c r="IIX42" s="1"/>
      <c r="IIY42" s="1"/>
      <c r="IIZ42" s="1"/>
      <c r="IJA42" s="1"/>
      <c r="IJB42" s="1"/>
      <c r="IJC42" s="1"/>
      <c r="IJD42" s="1"/>
      <c r="IJE42" s="1"/>
      <c r="IJF42" s="1"/>
      <c r="IJG42" s="1"/>
      <c r="IJH42" s="1"/>
      <c r="IJI42" s="1"/>
      <c r="IJJ42" s="1"/>
      <c r="IJK42" s="1"/>
      <c r="IJL42" s="1"/>
      <c r="IJM42" s="1"/>
      <c r="IJN42" s="1"/>
      <c r="IJO42" s="1"/>
      <c r="IJP42" s="1"/>
      <c r="IJQ42" s="1"/>
      <c r="IJR42" s="1"/>
      <c r="IJS42" s="1"/>
      <c r="IJT42" s="1"/>
      <c r="IJU42" s="1"/>
      <c r="IJV42" s="1"/>
      <c r="IJW42" s="1"/>
      <c r="IJX42" s="1"/>
      <c r="IJY42" s="1"/>
      <c r="IJZ42" s="1"/>
      <c r="IKA42" s="1"/>
      <c r="IKB42" s="1"/>
      <c r="IKC42" s="1"/>
      <c r="IKD42" s="1"/>
      <c r="IKE42" s="1"/>
      <c r="IKF42" s="1"/>
      <c r="IKG42" s="1"/>
      <c r="IKH42" s="1"/>
      <c r="IKI42" s="1"/>
      <c r="IKJ42" s="1"/>
      <c r="IKK42" s="1"/>
      <c r="IKL42" s="1"/>
      <c r="IKM42" s="1"/>
      <c r="IKN42" s="1"/>
      <c r="IKO42" s="1"/>
      <c r="IKP42" s="1"/>
      <c r="IKQ42" s="1"/>
      <c r="IKR42" s="1"/>
      <c r="IKS42" s="1"/>
      <c r="IKT42" s="1"/>
      <c r="IKU42" s="1"/>
      <c r="IKV42" s="1"/>
      <c r="IKW42" s="1"/>
      <c r="IKX42" s="1"/>
      <c r="IKY42" s="1"/>
      <c r="IKZ42" s="1"/>
      <c r="ILA42" s="1"/>
      <c r="ILB42" s="1"/>
      <c r="ILC42" s="1"/>
      <c r="ILD42" s="1"/>
      <c r="ILE42" s="1"/>
      <c r="ILF42" s="1"/>
      <c r="ILG42" s="1"/>
      <c r="ILH42" s="1"/>
      <c r="ILI42" s="1"/>
      <c r="ILJ42" s="1"/>
      <c r="ILK42" s="1"/>
      <c r="ILL42" s="1"/>
      <c r="ILM42" s="1"/>
      <c r="ILN42" s="1"/>
      <c r="ILO42" s="1"/>
      <c r="ILP42" s="1"/>
      <c r="ILQ42" s="1"/>
      <c r="ILR42" s="1"/>
      <c r="ILS42" s="1"/>
      <c r="ILT42" s="1"/>
      <c r="ILU42" s="1"/>
      <c r="ILV42" s="1"/>
      <c r="ILW42" s="1"/>
      <c r="ILX42" s="1"/>
      <c r="ILY42" s="1"/>
      <c r="ILZ42" s="1"/>
      <c r="IMA42" s="1"/>
      <c r="IMB42" s="1"/>
      <c r="IMC42" s="1"/>
      <c r="IMD42" s="1"/>
      <c r="IME42" s="1"/>
      <c r="IMF42" s="1"/>
      <c r="IMG42" s="1"/>
      <c r="IMH42" s="1"/>
      <c r="IMI42" s="1"/>
      <c r="IMJ42" s="1"/>
      <c r="IMK42" s="1"/>
      <c r="IML42" s="1"/>
      <c r="IMM42" s="1"/>
      <c r="IMN42" s="1"/>
      <c r="IMO42" s="1"/>
      <c r="IMP42" s="1"/>
      <c r="IMQ42" s="1"/>
      <c r="IMR42" s="1"/>
      <c r="IMS42" s="1"/>
      <c r="IMT42" s="1"/>
      <c r="IMU42" s="1"/>
      <c r="IMV42" s="1"/>
      <c r="IMW42" s="1"/>
      <c r="IMX42" s="1"/>
      <c r="IMY42" s="1"/>
      <c r="IMZ42" s="1"/>
      <c r="INA42" s="1"/>
      <c r="INB42" s="1"/>
      <c r="INC42" s="1"/>
      <c r="IND42" s="1"/>
      <c r="INE42" s="1"/>
      <c r="INF42" s="1"/>
      <c r="ING42" s="1"/>
      <c r="INH42" s="1"/>
      <c r="INI42" s="1"/>
      <c r="INJ42" s="1"/>
      <c r="INK42" s="1"/>
      <c r="INL42" s="1"/>
      <c r="INM42" s="1"/>
      <c r="INN42" s="1"/>
      <c r="INO42" s="1"/>
      <c r="INP42" s="1"/>
      <c r="INQ42" s="1"/>
      <c r="INR42" s="1"/>
      <c r="INS42" s="1"/>
      <c r="INT42" s="1"/>
      <c r="INU42" s="1"/>
      <c r="INV42" s="1"/>
      <c r="INW42" s="1"/>
      <c r="INX42" s="1"/>
      <c r="INY42" s="1"/>
      <c r="INZ42" s="1"/>
      <c r="IOA42" s="1"/>
      <c r="IOB42" s="1"/>
      <c r="IOC42" s="1"/>
      <c r="IOD42" s="1"/>
      <c r="IOE42" s="1"/>
      <c r="IOF42" s="1"/>
      <c r="IOG42" s="1"/>
      <c r="IOH42" s="1"/>
      <c r="IOI42" s="1"/>
      <c r="IOJ42" s="1"/>
      <c r="IOK42" s="1"/>
      <c r="IOL42" s="1"/>
      <c r="IOM42" s="1"/>
      <c r="ION42" s="1"/>
      <c r="IOO42" s="1"/>
      <c r="IOP42" s="1"/>
      <c r="IOQ42" s="1"/>
      <c r="IOR42" s="1"/>
      <c r="IOS42" s="1"/>
      <c r="IOT42" s="1"/>
      <c r="IOU42" s="1"/>
      <c r="IOV42" s="1"/>
      <c r="IOW42" s="1"/>
      <c r="IOX42" s="1"/>
      <c r="IOY42" s="1"/>
      <c r="IOZ42" s="1"/>
      <c r="IPA42" s="1"/>
      <c r="IPB42" s="1"/>
      <c r="IPC42" s="1"/>
      <c r="IPD42" s="1"/>
      <c r="IPE42" s="1"/>
      <c r="IPF42" s="1"/>
      <c r="IPG42" s="1"/>
      <c r="IPH42" s="1"/>
      <c r="IPI42" s="1"/>
      <c r="IPJ42" s="1"/>
      <c r="IPK42" s="1"/>
      <c r="IPL42" s="1"/>
      <c r="IPM42" s="1"/>
      <c r="IPN42" s="1"/>
      <c r="IPO42" s="1"/>
      <c r="IPP42" s="1"/>
      <c r="IPQ42" s="1"/>
      <c r="IPR42" s="1"/>
      <c r="IPS42" s="1"/>
      <c r="IPT42" s="1"/>
      <c r="IPU42" s="1"/>
      <c r="IPV42" s="1"/>
      <c r="IPW42" s="1"/>
      <c r="IPX42" s="1"/>
      <c r="IPY42" s="1"/>
      <c r="IPZ42" s="1"/>
      <c r="IQA42" s="1"/>
      <c r="IQB42" s="1"/>
      <c r="IQC42" s="1"/>
      <c r="IQD42" s="1"/>
      <c r="IQE42" s="1"/>
      <c r="IQF42" s="1"/>
      <c r="IQG42" s="1"/>
      <c r="IQH42" s="1"/>
      <c r="IQI42" s="1"/>
      <c r="IQJ42" s="1"/>
      <c r="IQK42" s="1"/>
      <c r="IQL42" s="1"/>
      <c r="IQM42" s="1"/>
      <c r="IQN42" s="1"/>
      <c r="IQO42" s="1"/>
      <c r="IQP42" s="1"/>
      <c r="IQQ42" s="1"/>
      <c r="IQR42" s="1"/>
      <c r="IQS42" s="1"/>
      <c r="IQT42" s="1"/>
      <c r="IQU42" s="1"/>
      <c r="IQV42" s="1"/>
      <c r="IQW42" s="1"/>
      <c r="IQX42" s="1"/>
      <c r="IQY42" s="1"/>
      <c r="IQZ42" s="1"/>
      <c r="IRA42" s="1"/>
      <c r="IRB42" s="1"/>
      <c r="IRC42" s="1"/>
      <c r="IRD42" s="1"/>
      <c r="IRE42" s="1"/>
      <c r="IRF42" s="1"/>
      <c r="IRG42" s="1"/>
      <c r="IRH42" s="1"/>
      <c r="IRI42" s="1"/>
      <c r="IRJ42" s="1"/>
      <c r="IRK42" s="1"/>
      <c r="IRL42" s="1"/>
      <c r="IRM42" s="1"/>
      <c r="IRN42" s="1"/>
      <c r="IRO42" s="1"/>
      <c r="IRP42" s="1"/>
      <c r="IRQ42" s="1"/>
      <c r="IRR42" s="1"/>
      <c r="IRS42" s="1"/>
      <c r="IRT42" s="1"/>
      <c r="IRU42" s="1"/>
      <c r="IRV42" s="1"/>
      <c r="IRW42" s="1"/>
      <c r="IRX42" s="1"/>
      <c r="IRY42" s="1"/>
      <c r="IRZ42" s="1"/>
      <c r="ISA42" s="1"/>
      <c r="ISB42" s="1"/>
      <c r="ISC42" s="1"/>
      <c r="ISD42" s="1"/>
      <c r="ISE42" s="1"/>
      <c r="ISF42" s="1"/>
      <c r="ISG42" s="1"/>
      <c r="ISH42" s="1"/>
      <c r="ISI42" s="1"/>
      <c r="ISJ42" s="1"/>
      <c r="ISK42" s="1"/>
      <c r="ISL42" s="1"/>
      <c r="ISM42" s="1"/>
      <c r="ISN42" s="1"/>
      <c r="ISO42" s="1"/>
      <c r="ISP42" s="1"/>
      <c r="ISQ42" s="1"/>
      <c r="ISR42" s="1"/>
      <c r="ISS42" s="1"/>
      <c r="IST42" s="1"/>
      <c r="ISU42" s="1"/>
      <c r="ISV42" s="1"/>
      <c r="ISW42" s="1"/>
      <c r="ISX42" s="1"/>
      <c r="ISY42" s="1"/>
      <c r="ISZ42" s="1"/>
      <c r="ITA42" s="1"/>
      <c r="ITB42" s="1"/>
      <c r="ITC42" s="1"/>
      <c r="ITD42" s="1"/>
      <c r="ITE42" s="1"/>
      <c r="ITF42" s="1"/>
      <c r="ITG42" s="1"/>
      <c r="ITH42" s="1"/>
      <c r="ITI42" s="1"/>
      <c r="ITJ42" s="1"/>
      <c r="ITK42" s="1"/>
      <c r="ITL42" s="1"/>
      <c r="ITM42" s="1"/>
      <c r="ITN42" s="1"/>
      <c r="ITO42" s="1"/>
      <c r="ITP42" s="1"/>
      <c r="ITQ42" s="1"/>
      <c r="ITR42" s="1"/>
      <c r="ITS42" s="1"/>
      <c r="ITT42" s="1"/>
      <c r="ITU42" s="1"/>
      <c r="ITV42" s="1"/>
      <c r="ITW42" s="1"/>
      <c r="ITX42" s="1"/>
      <c r="ITY42" s="1"/>
      <c r="ITZ42" s="1"/>
      <c r="IUA42" s="1"/>
      <c r="IUB42" s="1"/>
      <c r="IUC42" s="1"/>
      <c r="IUD42" s="1"/>
      <c r="IUE42" s="1"/>
      <c r="IUF42" s="1"/>
      <c r="IUG42" s="1"/>
      <c r="IUH42" s="1"/>
      <c r="IUI42" s="1"/>
      <c r="IUJ42" s="1"/>
      <c r="IUK42" s="1"/>
      <c r="IUL42" s="1"/>
      <c r="IUM42" s="1"/>
      <c r="IUN42" s="1"/>
      <c r="IUO42" s="1"/>
      <c r="IUP42" s="1"/>
      <c r="IUQ42" s="1"/>
      <c r="IUR42" s="1"/>
      <c r="IUS42" s="1"/>
      <c r="IUT42" s="1"/>
      <c r="IUU42" s="1"/>
      <c r="IUV42" s="1"/>
      <c r="IUW42" s="1"/>
      <c r="IUX42" s="1"/>
      <c r="IUY42" s="1"/>
      <c r="IUZ42" s="1"/>
      <c r="IVA42" s="1"/>
      <c r="IVB42" s="1"/>
      <c r="IVC42" s="1"/>
      <c r="IVD42" s="1"/>
      <c r="IVE42" s="1"/>
      <c r="IVF42" s="1"/>
      <c r="IVG42" s="1"/>
      <c r="IVH42" s="1"/>
      <c r="IVI42" s="1"/>
      <c r="IVJ42" s="1"/>
      <c r="IVK42" s="1"/>
      <c r="IVL42" s="1"/>
      <c r="IVM42" s="1"/>
      <c r="IVN42" s="1"/>
      <c r="IVO42" s="1"/>
      <c r="IVP42" s="1"/>
      <c r="IVQ42" s="1"/>
      <c r="IVR42" s="1"/>
      <c r="IVS42" s="1"/>
      <c r="IVT42" s="1"/>
      <c r="IVU42" s="1"/>
      <c r="IVV42" s="1"/>
      <c r="IVW42" s="1"/>
      <c r="IVX42" s="1"/>
      <c r="IVY42" s="1"/>
      <c r="IVZ42" s="1"/>
      <c r="IWA42" s="1"/>
      <c r="IWB42" s="1"/>
      <c r="IWC42" s="1"/>
      <c r="IWD42" s="1"/>
      <c r="IWE42" s="1"/>
      <c r="IWF42" s="1"/>
      <c r="IWG42" s="1"/>
      <c r="IWH42" s="1"/>
      <c r="IWI42" s="1"/>
      <c r="IWJ42" s="1"/>
      <c r="IWK42" s="1"/>
      <c r="IWL42" s="1"/>
      <c r="IWM42" s="1"/>
      <c r="IWN42" s="1"/>
      <c r="IWO42" s="1"/>
      <c r="IWP42" s="1"/>
      <c r="IWQ42" s="1"/>
      <c r="IWR42" s="1"/>
      <c r="IWS42" s="1"/>
      <c r="IWT42" s="1"/>
      <c r="IWU42" s="1"/>
      <c r="IWV42" s="1"/>
      <c r="IWW42" s="1"/>
      <c r="IWX42" s="1"/>
      <c r="IWY42" s="1"/>
      <c r="IWZ42" s="1"/>
      <c r="IXA42" s="1"/>
      <c r="IXB42" s="1"/>
      <c r="IXC42" s="1"/>
      <c r="IXD42" s="1"/>
      <c r="IXE42" s="1"/>
      <c r="IXF42" s="1"/>
      <c r="IXG42" s="1"/>
      <c r="IXH42" s="1"/>
      <c r="IXI42" s="1"/>
      <c r="IXJ42" s="1"/>
      <c r="IXK42" s="1"/>
      <c r="IXL42" s="1"/>
      <c r="IXM42" s="1"/>
      <c r="IXN42" s="1"/>
      <c r="IXO42" s="1"/>
      <c r="IXP42" s="1"/>
      <c r="IXQ42" s="1"/>
      <c r="IXR42" s="1"/>
      <c r="IXS42" s="1"/>
      <c r="IXT42" s="1"/>
      <c r="IXU42" s="1"/>
      <c r="IXV42" s="1"/>
      <c r="IXW42" s="1"/>
      <c r="IXX42" s="1"/>
      <c r="IXY42" s="1"/>
      <c r="IXZ42" s="1"/>
      <c r="IYA42" s="1"/>
      <c r="IYB42" s="1"/>
      <c r="IYC42" s="1"/>
      <c r="IYD42" s="1"/>
      <c r="IYE42" s="1"/>
      <c r="IYF42" s="1"/>
      <c r="IYG42" s="1"/>
      <c r="IYH42" s="1"/>
      <c r="IYI42" s="1"/>
      <c r="IYJ42" s="1"/>
      <c r="IYK42" s="1"/>
      <c r="IYL42" s="1"/>
      <c r="IYM42" s="1"/>
      <c r="IYN42" s="1"/>
      <c r="IYO42" s="1"/>
      <c r="IYP42" s="1"/>
      <c r="IYQ42" s="1"/>
      <c r="IYR42" s="1"/>
      <c r="IYS42" s="1"/>
      <c r="IYT42" s="1"/>
      <c r="IYU42" s="1"/>
      <c r="IYV42" s="1"/>
      <c r="IYW42" s="1"/>
      <c r="IYX42" s="1"/>
      <c r="IYY42" s="1"/>
      <c r="IYZ42" s="1"/>
      <c r="IZA42" s="1"/>
      <c r="IZB42" s="1"/>
      <c r="IZC42" s="1"/>
      <c r="IZD42" s="1"/>
      <c r="IZE42" s="1"/>
      <c r="IZF42" s="1"/>
      <c r="IZG42" s="1"/>
      <c r="IZH42" s="1"/>
      <c r="IZI42" s="1"/>
      <c r="IZJ42" s="1"/>
      <c r="IZK42" s="1"/>
      <c r="IZL42" s="1"/>
      <c r="IZM42" s="1"/>
      <c r="IZN42" s="1"/>
      <c r="IZO42" s="1"/>
      <c r="IZP42" s="1"/>
      <c r="IZQ42" s="1"/>
      <c r="IZR42" s="1"/>
      <c r="IZS42" s="1"/>
      <c r="IZT42" s="1"/>
      <c r="IZU42" s="1"/>
      <c r="IZV42" s="1"/>
      <c r="IZW42" s="1"/>
      <c r="IZX42" s="1"/>
      <c r="IZY42" s="1"/>
      <c r="IZZ42" s="1"/>
      <c r="JAA42" s="1"/>
      <c r="JAB42" s="1"/>
      <c r="JAC42" s="1"/>
      <c r="JAD42" s="1"/>
      <c r="JAE42" s="1"/>
      <c r="JAF42" s="1"/>
      <c r="JAG42" s="1"/>
      <c r="JAH42" s="1"/>
      <c r="JAI42" s="1"/>
      <c r="JAJ42" s="1"/>
      <c r="JAK42" s="1"/>
      <c r="JAL42" s="1"/>
      <c r="JAM42" s="1"/>
      <c r="JAN42" s="1"/>
      <c r="JAO42" s="1"/>
      <c r="JAP42" s="1"/>
      <c r="JAQ42" s="1"/>
      <c r="JAR42" s="1"/>
      <c r="JAS42" s="1"/>
      <c r="JAT42" s="1"/>
      <c r="JAU42" s="1"/>
      <c r="JAV42" s="1"/>
      <c r="JAW42" s="1"/>
      <c r="JAX42" s="1"/>
      <c r="JAY42" s="1"/>
      <c r="JAZ42" s="1"/>
      <c r="JBA42" s="1"/>
      <c r="JBB42" s="1"/>
      <c r="JBC42" s="1"/>
      <c r="JBD42" s="1"/>
      <c r="JBE42" s="1"/>
      <c r="JBF42" s="1"/>
      <c r="JBG42" s="1"/>
      <c r="JBH42" s="1"/>
      <c r="JBI42" s="1"/>
      <c r="JBJ42" s="1"/>
      <c r="JBK42" s="1"/>
      <c r="JBL42" s="1"/>
      <c r="JBM42" s="1"/>
      <c r="JBN42" s="1"/>
      <c r="JBO42" s="1"/>
      <c r="JBP42" s="1"/>
      <c r="JBQ42" s="1"/>
      <c r="JBR42" s="1"/>
      <c r="JBS42" s="1"/>
      <c r="JBT42" s="1"/>
      <c r="JBU42" s="1"/>
      <c r="JBV42" s="1"/>
      <c r="JBW42" s="1"/>
      <c r="JBX42" s="1"/>
      <c r="JBY42" s="1"/>
      <c r="JBZ42" s="1"/>
      <c r="JCA42" s="1"/>
      <c r="JCB42" s="1"/>
      <c r="JCC42" s="1"/>
      <c r="JCD42" s="1"/>
      <c r="JCE42" s="1"/>
      <c r="JCF42" s="1"/>
      <c r="JCG42" s="1"/>
      <c r="JCH42" s="1"/>
      <c r="JCI42" s="1"/>
      <c r="JCJ42" s="1"/>
      <c r="JCK42" s="1"/>
      <c r="JCL42" s="1"/>
      <c r="JCM42" s="1"/>
      <c r="JCN42" s="1"/>
      <c r="JCO42" s="1"/>
      <c r="JCP42" s="1"/>
      <c r="JCQ42" s="1"/>
      <c r="JCR42" s="1"/>
      <c r="JCS42" s="1"/>
      <c r="JCT42" s="1"/>
      <c r="JCU42" s="1"/>
      <c r="JCV42" s="1"/>
      <c r="JCW42" s="1"/>
      <c r="JCX42" s="1"/>
      <c r="JCY42" s="1"/>
      <c r="JCZ42" s="1"/>
      <c r="JDA42" s="1"/>
      <c r="JDB42" s="1"/>
      <c r="JDC42" s="1"/>
      <c r="JDD42" s="1"/>
      <c r="JDE42" s="1"/>
      <c r="JDF42" s="1"/>
      <c r="JDG42" s="1"/>
      <c r="JDH42" s="1"/>
      <c r="JDI42" s="1"/>
      <c r="JDJ42" s="1"/>
      <c r="JDK42" s="1"/>
      <c r="JDL42" s="1"/>
      <c r="JDM42" s="1"/>
      <c r="JDN42" s="1"/>
      <c r="JDO42" s="1"/>
      <c r="JDP42" s="1"/>
      <c r="JDQ42" s="1"/>
      <c r="JDR42" s="1"/>
      <c r="JDS42" s="1"/>
      <c r="JDT42" s="1"/>
      <c r="JDU42" s="1"/>
      <c r="JDV42" s="1"/>
      <c r="JDW42" s="1"/>
      <c r="JDX42" s="1"/>
      <c r="JDY42" s="1"/>
      <c r="JDZ42" s="1"/>
      <c r="JEA42" s="1"/>
      <c r="JEB42" s="1"/>
      <c r="JEC42" s="1"/>
      <c r="JED42" s="1"/>
      <c r="JEE42" s="1"/>
      <c r="JEF42" s="1"/>
      <c r="JEG42" s="1"/>
      <c r="JEH42" s="1"/>
      <c r="JEI42" s="1"/>
      <c r="JEJ42" s="1"/>
      <c r="JEK42" s="1"/>
      <c r="JEL42" s="1"/>
      <c r="JEM42" s="1"/>
      <c r="JEN42" s="1"/>
      <c r="JEO42" s="1"/>
      <c r="JEP42" s="1"/>
      <c r="JEQ42" s="1"/>
      <c r="JER42" s="1"/>
      <c r="JES42" s="1"/>
      <c r="JET42" s="1"/>
      <c r="JEU42" s="1"/>
      <c r="JEV42" s="1"/>
      <c r="JEW42" s="1"/>
      <c r="JEX42" s="1"/>
      <c r="JEY42" s="1"/>
      <c r="JEZ42" s="1"/>
      <c r="JFA42" s="1"/>
      <c r="JFB42" s="1"/>
      <c r="JFC42" s="1"/>
      <c r="JFD42" s="1"/>
      <c r="JFE42" s="1"/>
      <c r="JFF42" s="1"/>
      <c r="JFG42" s="1"/>
      <c r="JFH42" s="1"/>
      <c r="JFI42" s="1"/>
      <c r="JFJ42" s="1"/>
      <c r="JFK42" s="1"/>
      <c r="JFL42" s="1"/>
      <c r="JFM42" s="1"/>
      <c r="JFN42" s="1"/>
      <c r="JFO42" s="1"/>
      <c r="JFP42" s="1"/>
      <c r="JFQ42" s="1"/>
      <c r="JFR42" s="1"/>
      <c r="JFS42" s="1"/>
      <c r="JFT42" s="1"/>
      <c r="JFU42" s="1"/>
      <c r="JFV42" s="1"/>
      <c r="JFW42" s="1"/>
      <c r="JFX42" s="1"/>
      <c r="JFY42" s="1"/>
      <c r="JFZ42" s="1"/>
      <c r="JGA42" s="1"/>
      <c r="JGB42" s="1"/>
      <c r="JGC42" s="1"/>
      <c r="JGD42" s="1"/>
      <c r="JGE42" s="1"/>
      <c r="JGF42" s="1"/>
      <c r="JGG42" s="1"/>
      <c r="JGH42" s="1"/>
      <c r="JGI42" s="1"/>
      <c r="JGJ42" s="1"/>
      <c r="JGK42" s="1"/>
      <c r="JGL42" s="1"/>
      <c r="JGM42" s="1"/>
      <c r="JGN42" s="1"/>
      <c r="JGO42" s="1"/>
      <c r="JGP42" s="1"/>
      <c r="JGQ42" s="1"/>
      <c r="JGR42" s="1"/>
      <c r="JGS42" s="1"/>
      <c r="JGT42" s="1"/>
      <c r="JGU42" s="1"/>
      <c r="JGV42" s="1"/>
      <c r="JGW42" s="1"/>
      <c r="JGX42" s="1"/>
      <c r="JGY42" s="1"/>
      <c r="JGZ42" s="1"/>
      <c r="JHA42" s="1"/>
      <c r="JHB42" s="1"/>
      <c r="JHC42" s="1"/>
      <c r="JHD42" s="1"/>
      <c r="JHE42" s="1"/>
      <c r="JHF42" s="1"/>
      <c r="JHG42" s="1"/>
      <c r="JHH42" s="1"/>
      <c r="JHI42" s="1"/>
      <c r="JHJ42" s="1"/>
      <c r="JHK42" s="1"/>
      <c r="JHL42" s="1"/>
      <c r="JHM42" s="1"/>
      <c r="JHN42" s="1"/>
      <c r="JHO42" s="1"/>
      <c r="JHP42" s="1"/>
      <c r="JHQ42" s="1"/>
      <c r="JHR42" s="1"/>
      <c r="JHS42" s="1"/>
      <c r="JHT42" s="1"/>
      <c r="JHU42" s="1"/>
      <c r="JHV42" s="1"/>
      <c r="JHW42" s="1"/>
      <c r="JHX42" s="1"/>
      <c r="JHY42" s="1"/>
      <c r="JHZ42" s="1"/>
      <c r="JIA42" s="1"/>
      <c r="JIB42" s="1"/>
      <c r="JIC42" s="1"/>
      <c r="JID42" s="1"/>
      <c r="JIE42" s="1"/>
      <c r="JIF42" s="1"/>
      <c r="JIG42" s="1"/>
      <c r="JIH42" s="1"/>
      <c r="JII42" s="1"/>
      <c r="JIJ42" s="1"/>
      <c r="JIK42" s="1"/>
      <c r="JIL42" s="1"/>
      <c r="JIM42" s="1"/>
      <c r="JIN42" s="1"/>
      <c r="JIO42" s="1"/>
      <c r="JIP42" s="1"/>
      <c r="JIQ42" s="1"/>
      <c r="JIR42" s="1"/>
      <c r="JIS42" s="1"/>
      <c r="JIT42" s="1"/>
      <c r="JIU42" s="1"/>
      <c r="JIV42" s="1"/>
      <c r="JIW42" s="1"/>
      <c r="JIX42" s="1"/>
      <c r="JIY42" s="1"/>
      <c r="JIZ42" s="1"/>
      <c r="JJA42" s="1"/>
      <c r="JJB42" s="1"/>
      <c r="JJC42" s="1"/>
      <c r="JJD42" s="1"/>
      <c r="JJE42" s="1"/>
      <c r="JJF42" s="1"/>
      <c r="JJG42" s="1"/>
      <c r="JJH42" s="1"/>
      <c r="JJI42" s="1"/>
      <c r="JJJ42" s="1"/>
      <c r="JJK42" s="1"/>
      <c r="JJL42" s="1"/>
      <c r="JJM42" s="1"/>
      <c r="JJN42" s="1"/>
      <c r="JJO42" s="1"/>
      <c r="JJP42" s="1"/>
      <c r="JJQ42" s="1"/>
      <c r="JJR42" s="1"/>
      <c r="JJS42" s="1"/>
      <c r="JJT42" s="1"/>
      <c r="JJU42" s="1"/>
      <c r="JJV42" s="1"/>
      <c r="JJW42" s="1"/>
      <c r="JJX42" s="1"/>
      <c r="JJY42" s="1"/>
      <c r="JJZ42" s="1"/>
      <c r="JKA42" s="1"/>
      <c r="JKB42" s="1"/>
      <c r="JKC42" s="1"/>
      <c r="JKD42" s="1"/>
      <c r="JKE42" s="1"/>
      <c r="JKF42" s="1"/>
      <c r="JKG42" s="1"/>
      <c r="JKH42" s="1"/>
      <c r="JKI42" s="1"/>
      <c r="JKJ42" s="1"/>
      <c r="JKK42" s="1"/>
      <c r="JKL42" s="1"/>
      <c r="JKM42" s="1"/>
      <c r="JKN42" s="1"/>
      <c r="JKO42" s="1"/>
      <c r="JKP42" s="1"/>
      <c r="JKQ42" s="1"/>
      <c r="JKR42" s="1"/>
      <c r="JKS42" s="1"/>
      <c r="JKT42" s="1"/>
      <c r="JKU42" s="1"/>
      <c r="JKV42" s="1"/>
      <c r="JKW42" s="1"/>
      <c r="JKX42" s="1"/>
      <c r="JKY42" s="1"/>
      <c r="JKZ42" s="1"/>
      <c r="JLA42" s="1"/>
      <c r="JLB42" s="1"/>
      <c r="JLC42" s="1"/>
      <c r="JLD42" s="1"/>
      <c r="JLE42" s="1"/>
      <c r="JLF42" s="1"/>
      <c r="JLG42" s="1"/>
      <c r="JLH42" s="1"/>
      <c r="JLI42" s="1"/>
      <c r="JLJ42" s="1"/>
      <c r="JLK42" s="1"/>
      <c r="JLL42" s="1"/>
      <c r="JLM42" s="1"/>
      <c r="JLN42" s="1"/>
      <c r="JLO42" s="1"/>
      <c r="JLP42" s="1"/>
      <c r="JLQ42" s="1"/>
      <c r="JLR42" s="1"/>
      <c r="JLS42" s="1"/>
      <c r="JLT42" s="1"/>
      <c r="JLU42" s="1"/>
      <c r="JLV42" s="1"/>
      <c r="JLW42" s="1"/>
      <c r="JLX42" s="1"/>
      <c r="JLY42" s="1"/>
      <c r="JLZ42" s="1"/>
      <c r="JMA42" s="1"/>
      <c r="JMB42" s="1"/>
      <c r="JMC42" s="1"/>
      <c r="JMD42" s="1"/>
      <c r="JME42" s="1"/>
      <c r="JMF42" s="1"/>
      <c r="JMG42" s="1"/>
      <c r="JMH42" s="1"/>
      <c r="JMI42" s="1"/>
      <c r="JMJ42" s="1"/>
      <c r="JMK42" s="1"/>
      <c r="JML42" s="1"/>
      <c r="JMM42" s="1"/>
      <c r="JMN42" s="1"/>
      <c r="JMO42" s="1"/>
      <c r="JMP42" s="1"/>
      <c r="JMQ42" s="1"/>
      <c r="JMR42" s="1"/>
      <c r="JMS42" s="1"/>
      <c r="JMT42" s="1"/>
      <c r="JMU42" s="1"/>
      <c r="JMV42" s="1"/>
      <c r="JMW42" s="1"/>
      <c r="JMX42" s="1"/>
      <c r="JMY42" s="1"/>
      <c r="JMZ42" s="1"/>
      <c r="JNA42" s="1"/>
      <c r="JNB42" s="1"/>
      <c r="JNC42" s="1"/>
      <c r="JND42" s="1"/>
      <c r="JNE42" s="1"/>
      <c r="JNF42" s="1"/>
      <c r="JNG42" s="1"/>
      <c r="JNH42" s="1"/>
      <c r="JNI42" s="1"/>
      <c r="JNJ42" s="1"/>
      <c r="JNK42" s="1"/>
      <c r="JNL42" s="1"/>
      <c r="JNM42" s="1"/>
      <c r="JNN42" s="1"/>
      <c r="JNO42" s="1"/>
      <c r="JNP42" s="1"/>
      <c r="JNQ42" s="1"/>
      <c r="JNR42" s="1"/>
      <c r="JNS42" s="1"/>
      <c r="JNT42" s="1"/>
      <c r="JNU42" s="1"/>
      <c r="JNV42" s="1"/>
      <c r="JNW42" s="1"/>
      <c r="JNX42" s="1"/>
      <c r="JNY42" s="1"/>
      <c r="JNZ42" s="1"/>
      <c r="JOA42" s="1"/>
      <c r="JOB42" s="1"/>
      <c r="JOC42" s="1"/>
      <c r="JOD42" s="1"/>
      <c r="JOE42" s="1"/>
      <c r="JOF42" s="1"/>
      <c r="JOG42" s="1"/>
      <c r="JOH42" s="1"/>
      <c r="JOI42" s="1"/>
      <c r="JOJ42" s="1"/>
      <c r="JOK42" s="1"/>
      <c r="JOL42" s="1"/>
      <c r="JOM42" s="1"/>
      <c r="JON42" s="1"/>
      <c r="JOO42" s="1"/>
      <c r="JOP42" s="1"/>
      <c r="JOQ42" s="1"/>
      <c r="JOR42" s="1"/>
      <c r="JOS42" s="1"/>
      <c r="JOT42" s="1"/>
      <c r="JOU42" s="1"/>
      <c r="JOV42" s="1"/>
      <c r="JOW42" s="1"/>
      <c r="JOX42" s="1"/>
      <c r="JOY42" s="1"/>
      <c r="JOZ42" s="1"/>
      <c r="JPA42" s="1"/>
      <c r="JPB42" s="1"/>
      <c r="JPC42" s="1"/>
      <c r="JPD42" s="1"/>
      <c r="JPE42" s="1"/>
      <c r="JPF42" s="1"/>
      <c r="JPG42" s="1"/>
      <c r="JPH42" s="1"/>
      <c r="JPI42" s="1"/>
      <c r="JPJ42" s="1"/>
      <c r="JPK42" s="1"/>
      <c r="JPL42" s="1"/>
      <c r="JPM42" s="1"/>
      <c r="JPN42" s="1"/>
      <c r="JPO42" s="1"/>
      <c r="JPP42" s="1"/>
      <c r="JPQ42" s="1"/>
      <c r="JPR42" s="1"/>
      <c r="JPS42" s="1"/>
      <c r="JPT42" s="1"/>
      <c r="JPU42" s="1"/>
      <c r="JPV42" s="1"/>
      <c r="JPW42" s="1"/>
      <c r="JPX42" s="1"/>
      <c r="JPY42" s="1"/>
      <c r="JPZ42" s="1"/>
      <c r="JQA42" s="1"/>
      <c r="JQB42" s="1"/>
      <c r="JQC42" s="1"/>
      <c r="JQD42" s="1"/>
      <c r="JQE42" s="1"/>
      <c r="JQF42" s="1"/>
      <c r="JQG42" s="1"/>
      <c r="JQH42" s="1"/>
      <c r="JQI42" s="1"/>
      <c r="JQJ42" s="1"/>
      <c r="JQK42" s="1"/>
      <c r="JQL42" s="1"/>
      <c r="JQM42" s="1"/>
      <c r="JQN42" s="1"/>
      <c r="JQO42" s="1"/>
      <c r="JQP42" s="1"/>
      <c r="JQQ42" s="1"/>
      <c r="JQR42" s="1"/>
      <c r="JQS42" s="1"/>
      <c r="JQT42" s="1"/>
      <c r="JQU42" s="1"/>
      <c r="JQV42" s="1"/>
      <c r="JQW42" s="1"/>
      <c r="JQX42" s="1"/>
      <c r="JQY42" s="1"/>
      <c r="JQZ42" s="1"/>
      <c r="JRA42" s="1"/>
      <c r="JRB42" s="1"/>
      <c r="JRC42" s="1"/>
      <c r="JRD42" s="1"/>
      <c r="JRE42" s="1"/>
      <c r="JRF42" s="1"/>
      <c r="JRG42" s="1"/>
      <c r="JRH42" s="1"/>
      <c r="JRI42" s="1"/>
      <c r="JRJ42" s="1"/>
      <c r="JRK42" s="1"/>
      <c r="JRL42" s="1"/>
      <c r="JRM42" s="1"/>
      <c r="JRN42" s="1"/>
      <c r="JRO42" s="1"/>
      <c r="JRP42" s="1"/>
      <c r="JRQ42" s="1"/>
      <c r="JRR42" s="1"/>
      <c r="JRS42" s="1"/>
      <c r="JRT42" s="1"/>
      <c r="JRU42" s="1"/>
      <c r="JRV42" s="1"/>
      <c r="JRW42" s="1"/>
      <c r="JRX42" s="1"/>
      <c r="JRY42" s="1"/>
      <c r="JRZ42" s="1"/>
      <c r="JSA42" s="1"/>
      <c r="JSB42" s="1"/>
      <c r="JSC42" s="1"/>
      <c r="JSD42" s="1"/>
      <c r="JSE42" s="1"/>
      <c r="JSF42" s="1"/>
      <c r="JSG42" s="1"/>
      <c r="JSH42" s="1"/>
      <c r="JSI42" s="1"/>
      <c r="JSJ42" s="1"/>
      <c r="JSK42" s="1"/>
      <c r="JSL42" s="1"/>
      <c r="JSM42" s="1"/>
      <c r="JSN42" s="1"/>
      <c r="JSO42" s="1"/>
      <c r="JSP42" s="1"/>
      <c r="JSQ42" s="1"/>
      <c r="JSR42" s="1"/>
      <c r="JSS42" s="1"/>
      <c r="JST42" s="1"/>
      <c r="JSU42" s="1"/>
      <c r="JSV42" s="1"/>
      <c r="JSW42" s="1"/>
      <c r="JSX42" s="1"/>
      <c r="JSY42" s="1"/>
      <c r="JSZ42" s="1"/>
      <c r="JTA42" s="1"/>
      <c r="JTB42" s="1"/>
      <c r="JTC42" s="1"/>
      <c r="JTD42" s="1"/>
      <c r="JTE42" s="1"/>
      <c r="JTF42" s="1"/>
      <c r="JTG42" s="1"/>
      <c r="JTH42" s="1"/>
      <c r="JTI42" s="1"/>
      <c r="JTJ42" s="1"/>
      <c r="JTK42" s="1"/>
      <c r="JTL42" s="1"/>
      <c r="JTM42" s="1"/>
      <c r="JTN42" s="1"/>
      <c r="JTO42" s="1"/>
      <c r="JTP42" s="1"/>
      <c r="JTQ42" s="1"/>
      <c r="JTR42" s="1"/>
      <c r="JTS42" s="1"/>
      <c r="JTT42" s="1"/>
      <c r="JTU42" s="1"/>
      <c r="JTV42" s="1"/>
      <c r="JTW42" s="1"/>
      <c r="JTX42" s="1"/>
      <c r="JTY42" s="1"/>
      <c r="JTZ42" s="1"/>
      <c r="JUA42" s="1"/>
      <c r="JUB42" s="1"/>
      <c r="JUC42" s="1"/>
      <c r="JUD42" s="1"/>
      <c r="JUE42" s="1"/>
      <c r="JUF42" s="1"/>
      <c r="JUG42" s="1"/>
      <c r="JUH42" s="1"/>
      <c r="JUI42" s="1"/>
      <c r="JUJ42" s="1"/>
      <c r="JUK42" s="1"/>
      <c r="JUL42" s="1"/>
      <c r="JUM42" s="1"/>
      <c r="JUN42" s="1"/>
      <c r="JUO42" s="1"/>
      <c r="JUP42" s="1"/>
      <c r="JUQ42" s="1"/>
      <c r="JUR42" s="1"/>
      <c r="JUS42" s="1"/>
      <c r="JUT42" s="1"/>
      <c r="JUU42" s="1"/>
      <c r="JUV42" s="1"/>
      <c r="JUW42" s="1"/>
      <c r="JUX42" s="1"/>
      <c r="JUY42" s="1"/>
      <c r="JUZ42" s="1"/>
      <c r="JVA42" s="1"/>
      <c r="JVB42" s="1"/>
      <c r="JVC42" s="1"/>
      <c r="JVD42" s="1"/>
      <c r="JVE42" s="1"/>
      <c r="JVF42" s="1"/>
      <c r="JVG42" s="1"/>
      <c r="JVH42" s="1"/>
      <c r="JVI42" s="1"/>
      <c r="JVJ42" s="1"/>
      <c r="JVK42" s="1"/>
      <c r="JVL42" s="1"/>
      <c r="JVM42" s="1"/>
      <c r="JVN42" s="1"/>
      <c r="JVO42" s="1"/>
      <c r="JVP42" s="1"/>
      <c r="JVQ42" s="1"/>
      <c r="JVR42" s="1"/>
      <c r="JVS42" s="1"/>
      <c r="JVT42" s="1"/>
      <c r="JVU42" s="1"/>
      <c r="JVV42" s="1"/>
      <c r="JVW42" s="1"/>
      <c r="JVX42" s="1"/>
      <c r="JVY42" s="1"/>
      <c r="JVZ42" s="1"/>
      <c r="JWA42" s="1"/>
      <c r="JWB42" s="1"/>
      <c r="JWC42" s="1"/>
      <c r="JWD42" s="1"/>
      <c r="JWE42" s="1"/>
      <c r="JWF42" s="1"/>
      <c r="JWG42" s="1"/>
      <c r="JWH42" s="1"/>
      <c r="JWI42" s="1"/>
      <c r="JWJ42" s="1"/>
      <c r="JWK42" s="1"/>
      <c r="JWL42" s="1"/>
      <c r="JWM42" s="1"/>
      <c r="JWN42" s="1"/>
      <c r="JWO42" s="1"/>
      <c r="JWP42" s="1"/>
      <c r="JWQ42" s="1"/>
      <c r="JWR42" s="1"/>
      <c r="JWS42" s="1"/>
      <c r="JWT42" s="1"/>
      <c r="JWU42" s="1"/>
      <c r="JWV42" s="1"/>
      <c r="JWW42" s="1"/>
      <c r="JWX42" s="1"/>
      <c r="JWY42" s="1"/>
      <c r="JWZ42" s="1"/>
      <c r="JXA42" s="1"/>
      <c r="JXB42" s="1"/>
      <c r="JXC42" s="1"/>
      <c r="JXD42" s="1"/>
      <c r="JXE42" s="1"/>
      <c r="JXF42" s="1"/>
      <c r="JXG42" s="1"/>
      <c r="JXH42" s="1"/>
      <c r="JXI42" s="1"/>
      <c r="JXJ42" s="1"/>
      <c r="JXK42" s="1"/>
      <c r="JXL42" s="1"/>
      <c r="JXM42" s="1"/>
      <c r="JXN42" s="1"/>
      <c r="JXO42" s="1"/>
      <c r="JXP42" s="1"/>
      <c r="JXQ42" s="1"/>
      <c r="JXR42" s="1"/>
      <c r="JXS42" s="1"/>
      <c r="JXT42" s="1"/>
      <c r="JXU42" s="1"/>
      <c r="JXV42" s="1"/>
      <c r="JXW42" s="1"/>
      <c r="JXX42" s="1"/>
      <c r="JXY42" s="1"/>
      <c r="JXZ42" s="1"/>
      <c r="JYA42" s="1"/>
      <c r="JYB42" s="1"/>
      <c r="JYC42" s="1"/>
      <c r="JYD42" s="1"/>
      <c r="JYE42" s="1"/>
      <c r="JYF42" s="1"/>
      <c r="JYG42" s="1"/>
      <c r="JYH42" s="1"/>
      <c r="JYI42" s="1"/>
      <c r="JYJ42" s="1"/>
      <c r="JYK42" s="1"/>
      <c r="JYL42" s="1"/>
      <c r="JYM42" s="1"/>
      <c r="JYN42" s="1"/>
      <c r="JYO42" s="1"/>
      <c r="JYP42" s="1"/>
      <c r="JYQ42" s="1"/>
      <c r="JYR42" s="1"/>
      <c r="JYS42" s="1"/>
      <c r="JYT42" s="1"/>
      <c r="JYU42" s="1"/>
      <c r="JYV42" s="1"/>
      <c r="JYW42" s="1"/>
      <c r="JYX42" s="1"/>
      <c r="JYY42" s="1"/>
      <c r="JYZ42" s="1"/>
      <c r="JZA42" s="1"/>
      <c r="JZB42" s="1"/>
      <c r="JZC42" s="1"/>
      <c r="JZD42" s="1"/>
      <c r="JZE42" s="1"/>
      <c r="JZF42" s="1"/>
      <c r="JZG42" s="1"/>
      <c r="JZH42" s="1"/>
      <c r="JZI42" s="1"/>
      <c r="JZJ42" s="1"/>
      <c r="JZK42" s="1"/>
      <c r="JZL42" s="1"/>
      <c r="JZM42" s="1"/>
      <c r="JZN42" s="1"/>
      <c r="JZO42" s="1"/>
      <c r="JZP42" s="1"/>
      <c r="JZQ42" s="1"/>
      <c r="JZR42" s="1"/>
      <c r="JZS42" s="1"/>
      <c r="JZT42" s="1"/>
      <c r="JZU42" s="1"/>
      <c r="JZV42" s="1"/>
      <c r="JZW42" s="1"/>
      <c r="JZX42" s="1"/>
      <c r="JZY42" s="1"/>
      <c r="JZZ42" s="1"/>
      <c r="KAA42" s="1"/>
      <c r="KAB42" s="1"/>
      <c r="KAC42" s="1"/>
      <c r="KAD42" s="1"/>
      <c r="KAE42" s="1"/>
      <c r="KAF42" s="1"/>
      <c r="KAG42" s="1"/>
      <c r="KAH42" s="1"/>
      <c r="KAI42" s="1"/>
      <c r="KAJ42" s="1"/>
      <c r="KAK42" s="1"/>
      <c r="KAL42" s="1"/>
      <c r="KAM42" s="1"/>
      <c r="KAN42" s="1"/>
      <c r="KAO42" s="1"/>
      <c r="KAP42" s="1"/>
      <c r="KAQ42" s="1"/>
      <c r="KAR42" s="1"/>
      <c r="KAS42" s="1"/>
      <c r="KAT42" s="1"/>
      <c r="KAU42" s="1"/>
      <c r="KAV42" s="1"/>
      <c r="KAW42" s="1"/>
      <c r="KAX42" s="1"/>
      <c r="KAY42" s="1"/>
      <c r="KAZ42" s="1"/>
      <c r="KBA42" s="1"/>
      <c r="KBB42" s="1"/>
      <c r="KBC42" s="1"/>
      <c r="KBD42" s="1"/>
      <c r="KBE42" s="1"/>
      <c r="KBF42" s="1"/>
      <c r="KBG42" s="1"/>
      <c r="KBH42" s="1"/>
      <c r="KBI42" s="1"/>
      <c r="KBJ42" s="1"/>
      <c r="KBK42" s="1"/>
      <c r="KBL42" s="1"/>
      <c r="KBM42" s="1"/>
      <c r="KBN42" s="1"/>
      <c r="KBO42" s="1"/>
      <c r="KBP42" s="1"/>
      <c r="KBQ42" s="1"/>
      <c r="KBR42" s="1"/>
      <c r="KBS42" s="1"/>
      <c r="KBT42" s="1"/>
      <c r="KBU42" s="1"/>
      <c r="KBV42" s="1"/>
      <c r="KBW42" s="1"/>
      <c r="KBX42" s="1"/>
      <c r="KBY42" s="1"/>
      <c r="KBZ42" s="1"/>
      <c r="KCA42" s="1"/>
      <c r="KCB42" s="1"/>
      <c r="KCC42" s="1"/>
      <c r="KCD42" s="1"/>
      <c r="KCE42" s="1"/>
      <c r="KCF42" s="1"/>
      <c r="KCG42" s="1"/>
      <c r="KCH42" s="1"/>
      <c r="KCI42" s="1"/>
      <c r="KCJ42" s="1"/>
      <c r="KCK42" s="1"/>
      <c r="KCL42" s="1"/>
      <c r="KCM42" s="1"/>
      <c r="KCN42" s="1"/>
      <c r="KCO42" s="1"/>
      <c r="KCP42" s="1"/>
      <c r="KCQ42" s="1"/>
      <c r="KCR42" s="1"/>
      <c r="KCS42" s="1"/>
      <c r="KCT42" s="1"/>
      <c r="KCU42" s="1"/>
      <c r="KCV42" s="1"/>
      <c r="KCW42" s="1"/>
      <c r="KCX42" s="1"/>
      <c r="KCY42" s="1"/>
      <c r="KCZ42" s="1"/>
      <c r="KDA42" s="1"/>
      <c r="KDB42" s="1"/>
      <c r="KDC42" s="1"/>
      <c r="KDD42" s="1"/>
      <c r="KDE42" s="1"/>
      <c r="KDF42" s="1"/>
      <c r="KDG42" s="1"/>
      <c r="KDH42" s="1"/>
      <c r="KDI42" s="1"/>
      <c r="KDJ42" s="1"/>
      <c r="KDK42" s="1"/>
      <c r="KDL42" s="1"/>
      <c r="KDM42" s="1"/>
      <c r="KDN42" s="1"/>
      <c r="KDO42" s="1"/>
      <c r="KDP42" s="1"/>
      <c r="KDQ42" s="1"/>
      <c r="KDR42" s="1"/>
      <c r="KDS42" s="1"/>
      <c r="KDT42" s="1"/>
      <c r="KDU42" s="1"/>
      <c r="KDV42" s="1"/>
      <c r="KDW42" s="1"/>
      <c r="KDX42" s="1"/>
      <c r="KDY42" s="1"/>
      <c r="KDZ42" s="1"/>
      <c r="KEA42" s="1"/>
      <c r="KEB42" s="1"/>
      <c r="KEC42" s="1"/>
      <c r="KED42" s="1"/>
      <c r="KEE42" s="1"/>
      <c r="KEF42" s="1"/>
      <c r="KEG42" s="1"/>
      <c r="KEH42" s="1"/>
      <c r="KEI42" s="1"/>
      <c r="KEJ42" s="1"/>
      <c r="KEK42" s="1"/>
      <c r="KEL42" s="1"/>
      <c r="KEM42" s="1"/>
      <c r="KEN42" s="1"/>
      <c r="KEO42" s="1"/>
      <c r="KEP42" s="1"/>
      <c r="KEQ42" s="1"/>
      <c r="KER42" s="1"/>
      <c r="KES42" s="1"/>
      <c r="KET42" s="1"/>
      <c r="KEU42" s="1"/>
      <c r="KEV42" s="1"/>
      <c r="KEW42" s="1"/>
      <c r="KEX42" s="1"/>
      <c r="KEY42" s="1"/>
      <c r="KEZ42" s="1"/>
      <c r="KFA42" s="1"/>
      <c r="KFB42" s="1"/>
      <c r="KFC42" s="1"/>
      <c r="KFD42" s="1"/>
      <c r="KFE42" s="1"/>
      <c r="KFF42" s="1"/>
      <c r="KFG42" s="1"/>
      <c r="KFH42" s="1"/>
      <c r="KFI42" s="1"/>
      <c r="KFJ42" s="1"/>
      <c r="KFK42" s="1"/>
      <c r="KFL42" s="1"/>
      <c r="KFM42" s="1"/>
      <c r="KFN42" s="1"/>
      <c r="KFO42" s="1"/>
      <c r="KFP42" s="1"/>
      <c r="KFQ42" s="1"/>
      <c r="KFR42" s="1"/>
      <c r="KFS42" s="1"/>
      <c r="KFT42" s="1"/>
      <c r="KFU42" s="1"/>
      <c r="KFV42" s="1"/>
      <c r="KFW42" s="1"/>
      <c r="KFX42" s="1"/>
      <c r="KFY42" s="1"/>
      <c r="KFZ42" s="1"/>
      <c r="KGA42" s="1"/>
      <c r="KGB42" s="1"/>
      <c r="KGC42" s="1"/>
      <c r="KGD42" s="1"/>
      <c r="KGE42" s="1"/>
      <c r="KGF42" s="1"/>
      <c r="KGG42" s="1"/>
      <c r="KGH42" s="1"/>
      <c r="KGI42" s="1"/>
      <c r="KGJ42" s="1"/>
      <c r="KGK42" s="1"/>
      <c r="KGL42" s="1"/>
      <c r="KGM42" s="1"/>
      <c r="KGN42" s="1"/>
      <c r="KGO42" s="1"/>
      <c r="KGP42" s="1"/>
      <c r="KGQ42" s="1"/>
      <c r="KGR42" s="1"/>
      <c r="KGS42" s="1"/>
      <c r="KGT42" s="1"/>
      <c r="KGU42" s="1"/>
      <c r="KGV42" s="1"/>
      <c r="KGW42" s="1"/>
      <c r="KGX42" s="1"/>
      <c r="KGY42" s="1"/>
      <c r="KGZ42" s="1"/>
      <c r="KHA42" s="1"/>
      <c r="KHB42" s="1"/>
      <c r="KHC42" s="1"/>
      <c r="KHD42" s="1"/>
      <c r="KHE42" s="1"/>
      <c r="KHF42" s="1"/>
      <c r="KHG42" s="1"/>
      <c r="KHH42" s="1"/>
      <c r="KHI42" s="1"/>
      <c r="KHJ42" s="1"/>
      <c r="KHK42" s="1"/>
      <c r="KHL42" s="1"/>
      <c r="KHM42" s="1"/>
      <c r="KHN42" s="1"/>
      <c r="KHO42" s="1"/>
      <c r="KHP42" s="1"/>
      <c r="KHQ42" s="1"/>
      <c r="KHR42" s="1"/>
      <c r="KHS42" s="1"/>
      <c r="KHT42" s="1"/>
      <c r="KHU42" s="1"/>
      <c r="KHV42" s="1"/>
      <c r="KHW42" s="1"/>
      <c r="KHX42" s="1"/>
      <c r="KHY42" s="1"/>
      <c r="KHZ42" s="1"/>
      <c r="KIA42" s="1"/>
      <c r="KIB42" s="1"/>
      <c r="KIC42" s="1"/>
      <c r="KID42" s="1"/>
      <c r="KIE42" s="1"/>
      <c r="KIF42" s="1"/>
      <c r="KIG42" s="1"/>
      <c r="KIH42" s="1"/>
      <c r="KII42" s="1"/>
      <c r="KIJ42" s="1"/>
      <c r="KIK42" s="1"/>
      <c r="KIL42" s="1"/>
      <c r="KIM42" s="1"/>
      <c r="KIN42" s="1"/>
      <c r="KIO42" s="1"/>
      <c r="KIP42" s="1"/>
      <c r="KIQ42" s="1"/>
      <c r="KIR42" s="1"/>
      <c r="KIS42" s="1"/>
      <c r="KIT42" s="1"/>
      <c r="KIU42" s="1"/>
      <c r="KIV42" s="1"/>
      <c r="KIW42" s="1"/>
      <c r="KIX42" s="1"/>
      <c r="KIY42" s="1"/>
      <c r="KIZ42" s="1"/>
      <c r="KJA42" s="1"/>
      <c r="KJB42" s="1"/>
      <c r="KJC42" s="1"/>
      <c r="KJD42" s="1"/>
      <c r="KJE42" s="1"/>
      <c r="KJF42" s="1"/>
      <c r="KJG42" s="1"/>
      <c r="KJH42" s="1"/>
      <c r="KJI42" s="1"/>
      <c r="KJJ42" s="1"/>
      <c r="KJK42" s="1"/>
      <c r="KJL42" s="1"/>
      <c r="KJM42" s="1"/>
      <c r="KJN42" s="1"/>
      <c r="KJO42" s="1"/>
      <c r="KJP42" s="1"/>
      <c r="KJQ42" s="1"/>
      <c r="KJR42" s="1"/>
      <c r="KJS42" s="1"/>
      <c r="KJT42" s="1"/>
      <c r="KJU42" s="1"/>
      <c r="KJV42" s="1"/>
      <c r="KJW42" s="1"/>
      <c r="KJX42" s="1"/>
      <c r="KJY42" s="1"/>
      <c r="KJZ42" s="1"/>
      <c r="KKA42" s="1"/>
      <c r="KKB42" s="1"/>
      <c r="KKC42" s="1"/>
      <c r="KKD42" s="1"/>
      <c r="KKE42" s="1"/>
      <c r="KKF42" s="1"/>
      <c r="KKG42" s="1"/>
      <c r="KKH42" s="1"/>
      <c r="KKI42" s="1"/>
      <c r="KKJ42" s="1"/>
      <c r="KKK42" s="1"/>
      <c r="KKL42" s="1"/>
      <c r="KKM42" s="1"/>
      <c r="KKN42" s="1"/>
      <c r="KKO42" s="1"/>
      <c r="KKP42" s="1"/>
      <c r="KKQ42" s="1"/>
      <c r="KKR42" s="1"/>
      <c r="KKS42" s="1"/>
      <c r="KKT42" s="1"/>
      <c r="KKU42" s="1"/>
      <c r="KKV42" s="1"/>
      <c r="KKW42" s="1"/>
      <c r="KKX42" s="1"/>
      <c r="KKY42" s="1"/>
      <c r="KKZ42" s="1"/>
      <c r="KLA42" s="1"/>
      <c r="KLB42" s="1"/>
      <c r="KLC42" s="1"/>
      <c r="KLD42" s="1"/>
      <c r="KLE42" s="1"/>
      <c r="KLF42" s="1"/>
      <c r="KLG42" s="1"/>
      <c r="KLH42" s="1"/>
      <c r="KLI42" s="1"/>
      <c r="KLJ42" s="1"/>
      <c r="KLK42" s="1"/>
      <c r="KLL42" s="1"/>
      <c r="KLM42" s="1"/>
      <c r="KLN42" s="1"/>
      <c r="KLO42" s="1"/>
      <c r="KLP42" s="1"/>
      <c r="KLQ42" s="1"/>
      <c r="KLR42" s="1"/>
      <c r="KLS42" s="1"/>
      <c r="KLT42" s="1"/>
      <c r="KLU42" s="1"/>
      <c r="KLV42" s="1"/>
      <c r="KLW42" s="1"/>
      <c r="KLX42" s="1"/>
      <c r="KLY42" s="1"/>
      <c r="KLZ42" s="1"/>
      <c r="KMA42" s="1"/>
      <c r="KMB42" s="1"/>
      <c r="KMC42" s="1"/>
      <c r="KMD42" s="1"/>
      <c r="KME42" s="1"/>
      <c r="KMF42" s="1"/>
      <c r="KMG42" s="1"/>
      <c r="KMH42" s="1"/>
      <c r="KMI42" s="1"/>
      <c r="KMJ42" s="1"/>
      <c r="KMK42" s="1"/>
      <c r="KML42" s="1"/>
      <c r="KMM42" s="1"/>
      <c r="KMN42" s="1"/>
      <c r="KMO42" s="1"/>
      <c r="KMP42" s="1"/>
      <c r="KMQ42" s="1"/>
      <c r="KMR42" s="1"/>
      <c r="KMS42" s="1"/>
      <c r="KMT42" s="1"/>
      <c r="KMU42" s="1"/>
      <c r="KMV42" s="1"/>
      <c r="KMW42" s="1"/>
      <c r="KMX42" s="1"/>
      <c r="KMY42" s="1"/>
      <c r="KMZ42" s="1"/>
      <c r="KNA42" s="1"/>
      <c r="KNB42" s="1"/>
      <c r="KNC42" s="1"/>
      <c r="KND42" s="1"/>
      <c r="KNE42" s="1"/>
      <c r="KNF42" s="1"/>
      <c r="KNG42" s="1"/>
      <c r="KNH42" s="1"/>
      <c r="KNI42" s="1"/>
      <c r="KNJ42" s="1"/>
      <c r="KNK42" s="1"/>
      <c r="KNL42" s="1"/>
      <c r="KNM42" s="1"/>
      <c r="KNN42" s="1"/>
      <c r="KNO42" s="1"/>
      <c r="KNP42" s="1"/>
      <c r="KNQ42" s="1"/>
      <c r="KNR42" s="1"/>
      <c r="KNS42" s="1"/>
      <c r="KNT42" s="1"/>
      <c r="KNU42" s="1"/>
      <c r="KNV42" s="1"/>
      <c r="KNW42" s="1"/>
      <c r="KNX42" s="1"/>
      <c r="KNY42" s="1"/>
      <c r="KNZ42" s="1"/>
      <c r="KOA42" s="1"/>
      <c r="KOB42" s="1"/>
      <c r="KOC42" s="1"/>
      <c r="KOD42" s="1"/>
      <c r="KOE42" s="1"/>
      <c r="KOF42" s="1"/>
      <c r="KOG42" s="1"/>
      <c r="KOH42" s="1"/>
      <c r="KOI42" s="1"/>
      <c r="KOJ42" s="1"/>
      <c r="KOK42" s="1"/>
      <c r="KOL42" s="1"/>
      <c r="KOM42" s="1"/>
      <c r="KON42" s="1"/>
      <c r="KOO42" s="1"/>
      <c r="KOP42" s="1"/>
      <c r="KOQ42" s="1"/>
      <c r="KOR42" s="1"/>
      <c r="KOS42" s="1"/>
      <c r="KOT42" s="1"/>
      <c r="KOU42" s="1"/>
      <c r="KOV42" s="1"/>
      <c r="KOW42" s="1"/>
      <c r="KOX42" s="1"/>
      <c r="KOY42" s="1"/>
      <c r="KOZ42" s="1"/>
      <c r="KPA42" s="1"/>
      <c r="KPB42" s="1"/>
      <c r="KPC42" s="1"/>
      <c r="KPD42" s="1"/>
      <c r="KPE42" s="1"/>
      <c r="KPF42" s="1"/>
      <c r="KPG42" s="1"/>
      <c r="KPH42" s="1"/>
      <c r="KPI42" s="1"/>
      <c r="KPJ42" s="1"/>
      <c r="KPK42" s="1"/>
      <c r="KPL42" s="1"/>
      <c r="KPM42" s="1"/>
      <c r="KPN42" s="1"/>
      <c r="KPO42" s="1"/>
      <c r="KPP42" s="1"/>
      <c r="KPQ42" s="1"/>
      <c r="KPR42" s="1"/>
      <c r="KPS42" s="1"/>
      <c r="KPT42" s="1"/>
      <c r="KPU42" s="1"/>
      <c r="KPV42" s="1"/>
      <c r="KPW42" s="1"/>
      <c r="KPX42" s="1"/>
      <c r="KPY42" s="1"/>
      <c r="KPZ42" s="1"/>
      <c r="KQA42" s="1"/>
      <c r="KQB42" s="1"/>
      <c r="KQC42" s="1"/>
      <c r="KQD42" s="1"/>
      <c r="KQE42" s="1"/>
      <c r="KQF42" s="1"/>
      <c r="KQG42" s="1"/>
      <c r="KQH42" s="1"/>
      <c r="KQI42" s="1"/>
      <c r="KQJ42" s="1"/>
      <c r="KQK42" s="1"/>
      <c r="KQL42" s="1"/>
      <c r="KQM42" s="1"/>
      <c r="KQN42" s="1"/>
      <c r="KQO42" s="1"/>
      <c r="KQP42" s="1"/>
      <c r="KQQ42" s="1"/>
      <c r="KQR42" s="1"/>
      <c r="KQS42" s="1"/>
      <c r="KQT42" s="1"/>
      <c r="KQU42" s="1"/>
      <c r="KQV42" s="1"/>
      <c r="KQW42" s="1"/>
      <c r="KQX42" s="1"/>
      <c r="KQY42" s="1"/>
      <c r="KQZ42" s="1"/>
      <c r="KRA42" s="1"/>
      <c r="KRB42" s="1"/>
      <c r="KRC42" s="1"/>
      <c r="KRD42" s="1"/>
      <c r="KRE42" s="1"/>
      <c r="KRF42" s="1"/>
      <c r="KRG42" s="1"/>
      <c r="KRH42" s="1"/>
      <c r="KRI42" s="1"/>
      <c r="KRJ42" s="1"/>
      <c r="KRK42" s="1"/>
      <c r="KRL42" s="1"/>
      <c r="KRM42" s="1"/>
      <c r="KRN42" s="1"/>
      <c r="KRO42" s="1"/>
      <c r="KRP42" s="1"/>
      <c r="KRQ42" s="1"/>
      <c r="KRR42" s="1"/>
      <c r="KRS42" s="1"/>
      <c r="KRT42" s="1"/>
      <c r="KRU42" s="1"/>
      <c r="KRV42" s="1"/>
      <c r="KRW42" s="1"/>
      <c r="KRX42" s="1"/>
      <c r="KRY42" s="1"/>
      <c r="KRZ42" s="1"/>
      <c r="KSA42" s="1"/>
      <c r="KSB42" s="1"/>
      <c r="KSC42" s="1"/>
      <c r="KSD42" s="1"/>
      <c r="KSE42" s="1"/>
      <c r="KSF42" s="1"/>
      <c r="KSG42" s="1"/>
      <c r="KSH42" s="1"/>
      <c r="KSI42" s="1"/>
      <c r="KSJ42" s="1"/>
      <c r="KSK42" s="1"/>
      <c r="KSL42" s="1"/>
      <c r="KSM42" s="1"/>
      <c r="KSN42" s="1"/>
      <c r="KSO42" s="1"/>
      <c r="KSP42" s="1"/>
      <c r="KSQ42" s="1"/>
      <c r="KSR42" s="1"/>
      <c r="KSS42" s="1"/>
      <c r="KST42" s="1"/>
      <c r="KSU42" s="1"/>
      <c r="KSV42" s="1"/>
      <c r="KSW42" s="1"/>
      <c r="KSX42" s="1"/>
      <c r="KSY42" s="1"/>
      <c r="KSZ42" s="1"/>
      <c r="KTA42" s="1"/>
      <c r="KTB42" s="1"/>
      <c r="KTC42" s="1"/>
      <c r="KTD42" s="1"/>
      <c r="KTE42" s="1"/>
      <c r="KTF42" s="1"/>
      <c r="KTG42" s="1"/>
      <c r="KTH42" s="1"/>
      <c r="KTI42" s="1"/>
      <c r="KTJ42" s="1"/>
      <c r="KTK42" s="1"/>
      <c r="KTL42" s="1"/>
      <c r="KTM42" s="1"/>
      <c r="KTN42" s="1"/>
      <c r="KTO42" s="1"/>
      <c r="KTP42" s="1"/>
      <c r="KTQ42" s="1"/>
      <c r="KTR42" s="1"/>
      <c r="KTS42" s="1"/>
      <c r="KTT42" s="1"/>
      <c r="KTU42" s="1"/>
      <c r="KTV42" s="1"/>
      <c r="KTW42" s="1"/>
      <c r="KTX42" s="1"/>
      <c r="KTY42" s="1"/>
      <c r="KTZ42" s="1"/>
      <c r="KUA42" s="1"/>
      <c r="KUB42" s="1"/>
      <c r="KUC42" s="1"/>
      <c r="KUD42" s="1"/>
      <c r="KUE42" s="1"/>
      <c r="KUF42" s="1"/>
      <c r="KUG42" s="1"/>
      <c r="KUH42" s="1"/>
      <c r="KUI42" s="1"/>
      <c r="KUJ42" s="1"/>
      <c r="KUK42" s="1"/>
      <c r="KUL42" s="1"/>
      <c r="KUM42" s="1"/>
      <c r="KUN42" s="1"/>
      <c r="KUO42" s="1"/>
      <c r="KUP42" s="1"/>
      <c r="KUQ42" s="1"/>
      <c r="KUR42" s="1"/>
      <c r="KUS42" s="1"/>
      <c r="KUT42" s="1"/>
      <c r="KUU42" s="1"/>
      <c r="KUV42" s="1"/>
      <c r="KUW42" s="1"/>
      <c r="KUX42" s="1"/>
      <c r="KUY42" s="1"/>
      <c r="KUZ42" s="1"/>
      <c r="KVA42" s="1"/>
      <c r="KVB42" s="1"/>
      <c r="KVC42" s="1"/>
      <c r="KVD42" s="1"/>
      <c r="KVE42" s="1"/>
      <c r="KVF42" s="1"/>
      <c r="KVG42" s="1"/>
      <c r="KVH42" s="1"/>
      <c r="KVI42" s="1"/>
      <c r="KVJ42" s="1"/>
      <c r="KVK42" s="1"/>
      <c r="KVL42" s="1"/>
      <c r="KVM42" s="1"/>
      <c r="KVN42" s="1"/>
      <c r="KVO42" s="1"/>
      <c r="KVP42" s="1"/>
      <c r="KVQ42" s="1"/>
      <c r="KVR42" s="1"/>
      <c r="KVS42" s="1"/>
      <c r="KVT42" s="1"/>
      <c r="KVU42" s="1"/>
      <c r="KVV42" s="1"/>
      <c r="KVW42" s="1"/>
      <c r="KVX42" s="1"/>
      <c r="KVY42" s="1"/>
      <c r="KVZ42" s="1"/>
      <c r="KWA42" s="1"/>
      <c r="KWB42" s="1"/>
      <c r="KWC42" s="1"/>
      <c r="KWD42" s="1"/>
      <c r="KWE42" s="1"/>
      <c r="KWF42" s="1"/>
      <c r="KWG42" s="1"/>
      <c r="KWH42" s="1"/>
      <c r="KWI42" s="1"/>
      <c r="KWJ42" s="1"/>
      <c r="KWK42" s="1"/>
      <c r="KWL42" s="1"/>
      <c r="KWM42" s="1"/>
      <c r="KWN42" s="1"/>
      <c r="KWO42" s="1"/>
      <c r="KWP42" s="1"/>
      <c r="KWQ42" s="1"/>
      <c r="KWR42" s="1"/>
      <c r="KWS42" s="1"/>
      <c r="KWT42" s="1"/>
      <c r="KWU42" s="1"/>
      <c r="KWV42" s="1"/>
      <c r="KWW42" s="1"/>
      <c r="KWX42" s="1"/>
      <c r="KWY42" s="1"/>
      <c r="KWZ42" s="1"/>
      <c r="KXA42" s="1"/>
      <c r="KXB42" s="1"/>
      <c r="KXC42" s="1"/>
      <c r="KXD42" s="1"/>
      <c r="KXE42" s="1"/>
      <c r="KXF42" s="1"/>
      <c r="KXG42" s="1"/>
      <c r="KXH42" s="1"/>
      <c r="KXI42" s="1"/>
      <c r="KXJ42" s="1"/>
      <c r="KXK42" s="1"/>
      <c r="KXL42" s="1"/>
      <c r="KXM42" s="1"/>
      <c r="KXN42" s="1"/>
      <c r="KXO42" s="1"/>
      <c r="KXP42" s="1"/>
      <c r="KXQ42" s="1"/>
      <c r="KXR42" s="1"/>
      <c r="KXS42" s="1"/>
      <c r="KXT42" s="1"/>
      <c r="KXU42" s="1"/>
      <c r="KXV42" s="1"/>
      <c r="KXW42" s="1"/>
      <c r="KXX42" s="1"/>
      <c r="KXY42" s="1"/>
      <c r="KXZ42" s="1"/>
      <c r="KYA42" s="1"/>
      <c r="KYB42" s="1"/>
      <c r="KYC42" s="1"/>
      <c r="KYD42" s="1"/>
      <c r="KYE42" s="1"/>
      <c r="KYF42" s="1"/>
      <c r="KYG42" s="1"/>
      <c r="KYH42" s="1"/>
      <c r="KYI42" s="1"/>
      <c r="KYJ42" s="1"/>
      <c r="KYK42" s="1"/>
      <c r="KYL42" s="1"/>
      <c r="KYM42" s="1"/>
      <c r="KYN42" s="1"/>
      <c r="KYO42" s="1"/>
      <c r="KYP42" s="1"/>
      <c r="KYQ42" s="1"/>
      <c r="KYR42" s="1"/>
      <c r="KYS42" s="1"/>
      <c r="KYT42" s="1"/>
      <c r="KYU42" s="1"/>
      <c r="KYV42" s="1"/>
      <c r="KYW42" s="1"/>
      <c r="KYX42" s="1"/>
      <c r="KYY42" s="1"/>
      <c r="KYZ42" s="1"/>
      <c r="KZA42" s="1"/>
      <c r="KZB42" s="1"/>
      <c r="KZC42" s="1"/>
      <c r="KZD42" s="1"/>
      <c r="KZE42" s="1"/>
      <c r="KZF42" s="1"/>
      <c r="KZG42" s="1"/>
      <c r="KZH42" s="1"/>
      <c r="KZI42" s="1"/>
      <c r="KZJ42" s="1"/>
      <c r="KZK42" s="1"/>
      <c r="KZL42" s="1"/>
      <c r="KZM42" s="1"/>
      <c r="KZN42" s="1"/>
      <c r="KZO42" s="1"/>
      <c r="KZP42" s="1"/>
      <c r="KZQ42" s="1"/>
      <c r="KZR42" s="1"/>
      <c r="KZS42" s="1"/>
      <c r="KZT42" s="1"/>
      <c r="KZU42" s="1"/>
      <c r="KZV42" s="1"/>
      <c r="KZW42" s="1"/>
      <c r="KZX42" s="1"/>
      <c r="KZY42" s="1"/>
      <c r="KZZ42" s="1"/>
      <c r="LAA42" s="1"/>
      <c r="LAB42" s="1"/>
      <c r="LAC42" s="1"/>
      <c r="LAD42" s="1"/>
      <c r="LAE42" s="1"/>
      <c r="LAF42" s="1"/>
      <c r="LAG42" s="1"/>
      <c r="LAH42" s="1"/>
      <c r="LAI42" s="1"/>
      <c r="LAJ42" s="1"/>
      <c r="LAK42" s="1"/>
      <c r="LAL42" s="1"/>
      <c r="LAM42" s="1"/>
      <c r="LAN42" s="1"/>
      <c r="LAO42" s="1"/>
      <c r="LAP42" s="1"/>
      <c r="LAQ42" s="1"/>
      <c r="LAR42" s="1"/>
      <c r="LAS42" s="1"/>
      <c r="LAT42" s="1"/>
      <c r="LAU42" s="1"/>
      <c r="LAV42" s="1"/>
      <c r="LAW42" s="1"/>
      <c r="LAX42" s="1"/>
      <c r="LAY42" s="1"/>
      <c r="LAZ42" s="1"/>
      <c r="LBA42" s="1"/>
      <c r="LBB42" s="1"/>
      <c r="LBC42" s="1"/>
      <c r="LBD42" s="1"/>
      <c r="LBE42" s="1"/>
      <c r="LBF42" s="1"/>
      <c r="LBG42" s="1"/>
      <c r="LBH42" s="1"/>
      <c r="LBI42" s="1"/>
      <c r="LBJ42" s="1"/>
      <c r="LBK42" s="1"/>
      <c r="LBL42" s="1"/>
      <c r="LBM42" s="1"/>
      <c r="LBN42" s="1"/>
      <c r="LBO42" s="1"/>
      <c r="LBP42" s="1"/>
      <c r="LBQ42" s="1"/>
      <c r="LBR42" s="1"/>
      <c r="LBS42" s="1"/>
      <c r="LBT42" s="1"/>
      <c r="LBU42" s="1"/>
      <c r="LBV42" s="1"/>
      <c r="LBW42" s="1"/>
      <c r="LBX42" s="1"/>
      <c r="LBY42" s="1"/>
      <c r="LBZ42" s="1"/>
      <c r="LCA42" s="1"/>
      <c r="LCB42" s="1"/>
      <c r="LCC42" s="1"/>
      <c r="LCD42" s="1"/>
      <c r="LCE42" s="1"/>
      <c r="LCF42" s="1"/>
      <c r="LCG42" s="1"/>
      <c r="LCH42" s="1"/>
      <c r="LCI42" s="1"/>
      <c r="LCJ42" s="1"/>
      <c r="LCK42" s="1"/>
      <c r="LCL42" s="1"/>
      <c r="LCM42" s="1"/>
      <c r="LCN42" s="1"/>
      <c r="LCO42" s="1"/>
      <c r="LCP42" s="1"/>
      <c r="LCQ42" s="1"/>
      <c r="LCR42" s="1"/>
      <c r="LCS42" s="1"/>
      <c r="LCT42" s="1"/>
      <c r="LCU42" s="1"/>
      <c r="LCV42" s="1"/>
      <c r="LCW42" s="1"/>
      <c r="LCX42" s="1"/>
      <c r="LCY42" s="1"/>
      <c r="LCZ42" s="1"/>
      <c r="LDA42" s="1"/>
      <c r="LDB42" s="1"/>
      <c r="LDC42" s="1"/>
      <c r="LDD42" s="1"/>
      <c r="LDE42" s="1"/>
      <c r="LDF42" s="1"/>
      <c r="LDG42" s="1"/>
      <c r="LDH42" s="1"/>
      <c r="LDI42" s="1"/>
      <c r="LDJ42" s="1"/>
      <c r="LDK42" s="1"/>
      <c r="LDL42" s="1"/>
      <c r="LDM42" s="1"/>
      <c r="LDN42" s="1"/>
      <c r="LDO42" s="1"/>
      <c r="LDP42" s="1"/>
      <c r="LDQ42" s="1"/>
      <c r="LDR42" s="1"/>
      <c r="LDS42" s="1"/>
      <c r="LDT42" s="1"/>
      <c r="LDU42" s="1"/>
      <c r="LDV42" s="1"/>
      <c r="LDW42" s="1"/>
      <c r="LDX42" s="1"/>
      <c r="LDY42" s="1"/>
      <c r="LDZ42" s="1"/>
      <c r="LEA42" s="1"/>
      <c r="LEB42" s="1"/>
      <c r="LEC42" s="1"/>
      <c r="LED42" s="1"/>
      <c r="LEE42" s="1"/>
      <c r="LEF42" s="1"/>
      <c r="LEG42" s="1"/>
      <c r="LEH42" s="1"/>
      <c r="LEI42" s="1"/>
      <c r="LEJ42" s="1"/>
      <c r="LEK42" s="1"/>
      <c r="LEL42" s="1"/>
      <c r="LEM42" s="1"/>
      <c r="LEN42" s="1"/>
      <c r="LEO42" s="1"/>
      <c r="LEP42" s="1"/>
      <c r="LEQ42" s="1"/>
      <c r="LER42" s="1"/>
      <c r="LES42" s="1"/>
      <c r="LET42" s="1"/>
      <c r="LEU42" s="1"/>
      <c r="LEV42" s="1"/>
      <c r="LEW42" s="1"/>
      <c r="LEX42" s="1"/>
      <c r="LEY42" s="1"/>
      <c r="LEZ42" s="1"/>
      <c r="LFA42" s="1"/>
      <c r="LFB42" s="1"/>
      <c r="LFC42" s="1"/>
      <c r="LFD42" s="1"/>
      <c r="LFE42" s="1"/>
      <c r="LFF42" s="1"/>
      <c r="LFG42" s="1"/>
      <c r="LFH42" s="1"/>
      <c r="LFI42" s="1"/>
      <c r="LFJ42" s="1"/>
      <c r="LFK42" s="1"/>
      <c r="LFL42" s="1"/>
      <c r="LFM42" s="1"/>
      <c r="LFN42" s="1"/>
      <c r="LFO42" s="1"/>
      <c r="LFP42" s="1"/>
      <c r="LFQ42" s="1"/>
      <c r="LFR42" s="1"/>
      <c r="LFS42" s="1"/>
      <c r="LFT42" s="1"/>
      <c r="LFU42" s="1"/>
      <c r="LFV42" s="1"/>
      <c r="LFW42" s="1"/>
      <c r="LFX42" s="1"/>
      <c r="LFY42" s="1"/>
      <c r="LFZ42" s="1"/>
      <c r="LGA42" s="1"/>
      <c r="LGB42" s="1"/>
      <c r="LGC42" s="1"/>
      <c r="LGD42" s="1"/>
      <c r="LGE42" s="1"/>
      <c r="LGF42" s="1"/>
      <c r="LGG42" s="1"/>
      <c r="LGH42" s="1"/>
      <c r="LGI42" s="1"/>
      <c r="LGJ42" s="1"/>
      <c r="LGK42" s="1"/>
      <c r="LGL42" s="1"/>
      <c r="LGM42" s="1"/>
      <c r="LGN42" s="1"/>
      <c r="LGO42" s="1"/>
      <c r="LGP42" s="1"/>
      <c r="LGQ42" s="1"/>
      <c r="LGR42" s="1"/>
      <c r="LGS42" s="1"/>
      <c r="LGT42" s="1"/>
      <c r="LGU42" s="1"/>
      <c r="LGV42" s="1"/>
      <c r="LGW42" s="1"/>
      <c r="LGX42" s="1"/>
      <c r="LGY42" s="1"/>
      <c r="LGZ42" s="1"/>
      <c r="LHA42" s="1"/>
      <c r="LHB42" s="1"/>
      <c r="LHC42" s="1"/>
      <c r="LHD42" s="1"/>
      <c r="LHE42" s="1"/>
      <c r="LHF42" s="1"/>
      <c r="LHG42" s="1"/>
      <c r="LHH42" s="1"/>
      <c r="LHI42" s="1"/>
      <c r="LHJ42" s="1"/>
      <c r="LHK42" s="1"/>
      <c r="LHL42" s="1"/>
      <c r="LHM42" s="1"/>
      <c r="LHN42" s="1"/>
      <c r="LHO42" s="1"/>
      <c r="LHP42" s="1"/>
      <c r="LHQ42" s="1"/>
      <c r="LHR42" s="1"/>
      <c r="LHS42" s="1"/>
      <c r="LHT42" s="1"/>
      <c r="LHU42" s="1"/>
      <c r="LHV42" s="1"/>
      <c r="LHW42" s="1"/>
      <c r="LHX42" s="1"/>
      <c r="LHY42" s="1"/>
      <c r="LHZ42" s="1"/>
      <c r="LIA42" s="1"/>
      <c r="LIB42" s="1"/>
      <c r="LIC42" s="1"/>
      <c r="LID42" s="1"/>
      <c r="LIE42" s="1"/>
      <c r="LIF42" s="1"/>
      <c r="LIG42" s="1"/>
      <c r="LIH42" s="1"/>
      <c r="LII42" s="1"/>
      <c r="LIJ42" s="1"/>
      <c r="LIK42" s="1"/>
      <c r="LIL42" s="1"/>
      <c r="LIM42" s="1"/>
      <c r="LIN42" s="1"/>
      <c r="LIO42" s="1"/>
      <c r="LIP42" s="1"/>
      <c r="LIQ42" s="1"/>
      <c r="LIR42" s="1"/>
      <c r="LIS42" s="1"/>
      <c r="LIT42" s="1"/>
      <c r="LIU42" s="1"/>
      <c r="LIV42" s="1"/>
      <c r="LIW42" s="1"/>
      <c r="LIX42" s="1"/>
      <c r="LIY42" s="1"/>
      <c r="LIZ42" s="1"/>
      <c r="LJA42" s="1"/>
      <c r="LJB42" s="1"/>
      <c r="LJC42" s="1"/>
      <c r="LJD42" s="1"/>
      <c r="LJE42" s="1"/>
      <c r="LJF42" s="1"/>
      <c r="LJG42" s="1"/>
      <c r="LJH42" s="1"/>
      <c r="LJI42" s="1"/>
      <c r="LJJ42" s="1"/>
      <c r="LJK42" s="1"/>
      <c r="LJL42" s="1"/>
      <c r="LJM42" s="1"/>
      <c r="LJN42" s="1"/>
      <c r="LJO42" s="1"/>
      <c r="LJP42" s="1"/>
      <c r="LJQ42" s="1"/>
      <c r="LJR42" s="1"/>
      <c r="LJS42" s="1"/>
      <c r="LJT42" s="1"/>
      <c r="LJU42" s="1"/>
      <c r="LJV42" s="1"/>
      <c r="LJW42" s="1"/>
      <c r="LJX42" s="1"/>
      <c r="LJY42" s="1"/>
      <c r="LJZ42" s="1"/>
      <c r="LKA42" s="1"/>
      <c r="LKB42" s="1"/>
      <c r="LKC42" s="1"/>
      <c r="LKD42" s="1"/>
      <c r="LKE42" s="1"/>
      <c r="LKF42" s="1"/>
      <c r="LKG42" s="1"/>
      <c r="LKH42" s="1"/>
      <c r="LKI42" s="1"/>
      <c r="LKJ42" s="1"/>
      <c r="LKK42" s="1"/>
      <c r="LKL42" s="1"/>
      <c r="LKM42" s="1"/>
      <c r="LKN42" s="1"/>
      <c r="LKO42" s="1"/>
      <c r="LKP42" s="1"/>
      <c r="LKQ42" s="1"/>
      <c r="LKR42" s="1"/>
      <c r="LKS42" s="1"/>
      <c r="LKT42" s="1"/>
      <c r="LKU42" s="1"/>
      <c r="LKV42" s="1"/>
      <c r="LKW42" s="1"/>
      <c r="LKX42" s="1"/>
      <c r="LKY42" s="1"/>
      <c r="LKZ42" s="1"/>
      <c r="LLA42" s="1"/>
      <c r="LLB42" s="1"/>
      <c r="LLC42" s="1"/>
      <c r="LLD42" s="1"/>
      <c r="LLE42" s="1"/>
      <c r="LLF42" s="1"/>
      <c r="LLG42" s="1"/>
      <c r="LLH42" s="1"/>
      <c r="LLI42" s="1"/>
      <c r="LLJ42" s="1"/>
      <c r="LLK42" s="1"/>
      <c r="LLL42" s="1"/>
      <c r="LLM42" s="1"/>
      <c r="LLN42" s="1"/>
      <c r="LLO42" s="1"/>
      <c r="LLP42" s="1"/>
      <c r="LLQ42" s="1"/>
      <c r="LLR42" s="1"/>
      <c r="LLS42" s="1"/>
      <c r="LLT42" s="1"/>
      <c r="LLU42" s="1"/>
      <c r="LLV42" s="1"/>
      <c r="LLW42" s="1"/>
      <c r="LLX42" s="1"/>
      <c r="LLY42" s="1"/>
      <c r="LLZ42" s="1"/>
      <c r="LMA42" s="1"/>
      <c r="LMB42" s="1"/>
      <c r="LMC42" s="1"/>
      <c r="LMD42" s="1"/>
      <c r="LME42" s="1"/>
      <c r="LMF42" s="1"/>
      <c r="LMG42" s="1"/>
      <c r="LMH42" s="1"/>
      <c r="LMI42" s="1"/>
      <c r="LMJ42" s="1"/>
      <c r="LMK42" s="1"/>
      <c r="LML42" s="1"/>
      <c r="LMM42" s="1"/>
      <c r="LMN42" s="1"/>
      <c r="LMO42" s="1"/>
      <c r="LMP42" s="1"/>
      <c r="LMQ42" s="1"/>
      <c r="LMR42" s="1"/>
      <c r="LMS42" s="1"/>
      <c r="LMT42" s="1"/>
      <c r="LMU42" s="1"/>
      <c r="LMV42" s="1"/>
      <c r="LMW42" s="1"/>
      <c r="LMX42" s="1"/>
      <c r="LMY42" s="1"/>
      <c r="LMZ42" s="1"/>
      <c r="LNA42" s="1"/>
      <c r="LNB42" s="1"/>
      <c r="LNC42" s="1"/>
      <c r="LND42" s="1"/>
      <c r="LNE42" s="1"/>
      <c r="LNF42" s="1"/>
      <c r="LNG42" s="1"/>
      <c r="LNH42" s="1"/>
      <c r="LNI42" s="1"/>
      <c r="LNJ42" s="1"/>
      <c r="LNK42" s="1"/>
      <c r="LNL42" s="1"/>
      <c r="LNM42" s="1"/>
      <c r="LNN42" s="1"/>
      <c r="LNO42" s="1"/>
      <c r="LNP42" s="1"/>
      <c r="LNQ42" s="1"/>
      <c r="LNR42" s="1"/>
      <c r="LNS42" s="1"/>
      <c r="LNT42" s="1"/>
      <c r="LNU42" s="1"/>
      <c r="LNV42" s="1"/>
      <c r="LNW42" s="1"/>
      <c r="LNX42" s="1"/>
      <c r="LNY42" s="1"/>
      <c r="LNZ42" s="1"/>
      <c r="LOA42" s="1"/>
      <c r="LOB42" s="1"/>
      <c r="LOC42" s="1"/>
      <c r="LOD42" s="1"/>
      <c r="LOE42" s="1"/>
      <c r="LOF42" s="1"/>
      <c r="LOG42" s="1"/>
      <c r="LOH42" s="1"/>
      <c r="LOI42" s="1"/>
      <c r="LOJ42" s="1"/>
      <c r="LOK42" s="1"/>
      <c r="LOL42" s="1"/>
      <c r="LOM42" s="1"/>
      <c r="LON42" s="1"/>
      <c r="LOO42" s="1"/>
      <c r="LOP42" s="1"/>
      <c r="LOQ42" s="1"/>
      <c r="LOR42" s="1"/>
      <c r="LOS42" s="1"/>
      <c r="LOT42" s="1"/>
      <c r="LOU42" s="1"/>
      <c r="LOV42" s="1"/>
      <c r="LOW42" s="1"/>
      <c r="LOX42" s="1"/>
      <c r="LOY42" s="1"/>
      <c r="LOZ42" s="1"/>
      <c r="LPA42" s="1"/>
      <c r="LPB42" s="1"/>
      <c r="LPC42" s="1"/>
      <c r="LPD42" s="1"/>
      <c r="LPE42" s="1"/>
      <c r="LPF42" s="1"/>
      <c r="LPG42" s="1"/>
      <c r="LPH42" s="1"/>
      <c r="LPI42" s="1"/>
      <c r="LPJ42" s="1"/>
      <c r="LPK42" s="1"/>
      <c r="LPL42" s="1"/>
      <c r="LPM42" s="1"/>
      <c r="LPN42" s="1"/>
      <c r="LPO42" s="1"/>
      <c r="LPP42" s="1"/>
      <c r="LPQ42" s="1"/>
      <c r="LPR42" s="1"/>
      <c r="LPS42" s="1"/>
      <c r="LPT42" s="1"/>
      <c r="LPU42" s="1"/>
      <c r="LPV42" s="1"/>
      <c r="LPW42" s="1"/>
      <c r="LPX42" s="1"/>
      <c r="LPY42" s="1"/>
      <c r="LPZ42" s="1"/>
      <c r="LQA42" s="1"/>
      <c r="LQB42" s="1"/>
      <c r="LQC42" s="1"/>
      <c r="LQD42" s="1"/>
      <c r="LQE42" s="1"/>
      <c r="LQF42" s="1"/>
      <c r="LQG42" s="1"/>
      <c r="LQH42" s="1"/>
      <c r="LQI42" s="1"/>
      <c r="LQJ42" s="1"/>
      <c r="LQK42" s="1"/>
      <c r="LQL42" s="1"/>
      <c r="LQM42" s="1"/>
      <c r="LQN42" s="1"/>
      <c r="LQO42" s="1"/>
      <c r="LQP42" s="1"/>
      <c r="LQQ42" s="1"/>
      <c r="LQR42" s="1"/>
      <c r="LQS42" s="1"/>
      <c r="LQT42" s="1"/>
      <c r="LQU42" s="1"/>
      <c r="LQV42" s="1"/>
      <c r="LQW42" s="1"/>
      <c r="LQX42" s="1"/>
      <c r="LQY42" s="1"/>
      <c r="LQZ42" s="1"/>
      <c r="LRA42" s="1"/>
      <c r="LRB42" s="1"/>
      <c r="LRC42" s="1"/>
      <c r="LRD42" s="1"/>
      <c r="LRE42" s="1"/>
      <c r="LRF42" s="1"/>
      <c r="LRG42" s="1"/>
      <c r="LRH42" s="1"/>
      <c r="LRI42" s="1"/>
      <c r="LRJ42" s="1"/>
      <c r="LRK42" s="1"/>
      <c r="LRL42" s="1"/>
      <c r="LRM42" s="1"/>
      <c r="LRN42" s="1"/>
      <c r="LRO42" s="1"/>
      <c r="LRP42" s="1"/>
      <c r="LRQ42" s="1"/>
      <c r="LRR42" s="1"/>
      <c r="LRS42" s="1"/>
      <c r="LRT42" s="1"/>
      <c r="LRU42" s="1"/>
      <c r="LRV42" s="1"/>
      <c r="LRW42" s="1"/>
      <c r="LRX42" s="1"/>
      <c r="LRY42" s="1"/>
      <c r="LRZ42" s="1"/>
      <c r="LSA42" s="1"/>
      <c r="LSB42" s="1"/>
      <c r="LSC42" s="1"/>
      <c r="LSD42" s="1"/>
      <c r="LSE42" s="1"/>
      <c r="LSF42" s="1"/>
      <c r="LSG42" s="1"/>
      <c r="LSH42" s="1"/>
      <c r="LSI42" s="1"/>
      <c r="LSJ42" s="1"/>
      <c r="LSK42" s="1"/>
      <c r="LSL42" s="1"/>
      <c r="LSM42" s="1"/>
      <c r="LSN42" s="1"/>
      <c r="LSO42" s="1"/>
      <c r="LSP42" s="1"/>
      <c r="LSQ42" s="1"/>
      <c r="LSR42" s="1"/>
      <c r="LSS42" s="1"/>
      <c r="LST42" s="1"/>
      <c r="LSU42" s="1"/>
      <c r="LSV42" s="1"/>
      <c r="LSW42" s="1"/>
      <c r="LSX42" s="1"/>
      <c r="LSY42" s="1"/>
      <c r="LSZ42" s="1"/>
      <c r="LTA42" s="1"/>
      <c r="LTB42" s="1"/>
      <c r="LTC42" s="1"/>
      <c r="LTD42" s="1"/>
      <c r="LTE42" s="1"/>
      <c r="LTF42" s="1"/>
      <c r="LTG42" s="1"/>
      <c r="LTH42" s="1"/>
      <c r="LTI42" s="1"/>
      <c r="LTJ42" s="1"/>
      <c r="LTK42" s="1"/>
      <c r="LTL42" s="1"/>
      <c r="LTM42" s="1"/>
      <c r="LTN42" s="1"/>
      <c r="LTO42" s="1"/>
      <c r="LTP42" s="1"/>
      <c r="LTQ42" s="1"/>
      <c r="LTR42" s="1"/>
      <c r="LTS42" s="1"/>
      <c r="LTT42" s="1"/>
      <c r="LTU42" s="1"/>
      <c r="LTV42" s="1"/>
      <c r="LTW42" s="1"/>
      <c r="LTX42" s="1"/>
      <c r="LTY42" s="1"/>
      <c r="LTZ42" s="1"/>
      <c r="LUA42" s="1"/>
      <c r="LUB42" s="1"/>
      <c r="LUC42" s="1"/>
      <c r="LUD42" s="1"/>
      <c r="LUE42" s="1"/>
      <c r="LUF42" s="1"/>
      <c r="LUG42" s="1"/>
      <c r="LUH42" s="1"/>
      <c r="LUI42" s="1"/>
      <c r="LUJ42" s="1"/>
      <c r="LUK42" s="1"/>
      <c r="LUL42" s="1"/>
      <c r="LUM42" s="1"/>
      <c r="LUN42" s="1"/>
      <c r="LUO42" s="1"/>
      <c r="LUP42" s="1"/>
      <c r="LUQ42" s="1"/>
      <c r="LUR42" s="1"/>
      <c r="LUS42" s="1"/>
      <c r="LUT42" s="1"/>
      <c r="LUU42" s="1"/>
      <c r="LUV42" s="1"/>
      <c r="LUW42" s="1"/>
      <c r="LUX42" s="1"/>
      <c r="LUY42" s="1"/>
      <c r="LUZ42" s="1"/>
      <c r="LVA42" s="1"/>
      <c r="LVB42" s="1"/>
      <c r="LVC42" s="1"/>
      <c r="LVD42" s="1"/>
      <c r="LVE42" s="1"/>
      <c r="LVF42" s="1"/>
      <c r="LVG42" s="1"/>
      <c r="LVH42" s="1"/>
      <c r="LVI42" s="1"/>
      <c r="LVJ42" s="1"/>
      <c r="LVK42" s="1"/>
      <c r="LVL42" s="1"/>
      <c r="LVM42" s="1"/>
      <c r="LVN42" s="1"/>
      <c r="LVO42" s="1"/>
      <c r="LVP42" s="1"/>
      <c r="LVQ42" s="1"/>
      <c r="LVR42" s="1"/>
      <c r="LVS42" s="1"/>
      <c r="LVT42" s="1"/>
      <c r="LVU42" s="1"/>
      <c r="LVV42" s="1"/>
      <c r="LVW42" s="1"/>
      <c r="LVX42" s="1"/>
      <c r="LVY42" s="1"/>
      <c r="LVZ42" s="1"/>
      <c r="LWA42" s="1"/>
      <c r="LWB42" s="1"/>
      <c r="LWC42" s="1"/>
      <c r="LWD42" s="1"/>
      <c r="LWE42" s="1"/>
      <c r="LWF42" s="1"/>
      <c r="LWG42" s="1"/>
      <c r="LWH42" s="1"/>
      <c r="LWI42" s="1"/>
      <c r="LWJ42" s="1"/>
      <c r="LWK42" s="1"/>
      <c r="LWL42" s="1"/>
      <c r="LWM42" s="1"/>
      <c r="LWN42" s="1"/>
      <c r="LWO42" s="1"/>
      <c r="LWP42" s="1"/>
      <c r="LWQ42" s="1"/>
      <c r="LWR42" s="1"/>
      <c r="LWS42" s="1"/>
      <c r="LWT42" s="1"/>
      <c r="LWU42" s="1"/>
      <c r="LWV42" s="1"/>
      <c r="LWW42" s="1"/>
      <c r="LWX42" s="1"/>
      <c r="LWY42" s="1"/>
      <c r="LWZ42" s="1"/>
      <c r="LXA42" s="1"/>
      <c r="LXB42" s="1"/>
      <c r="LXC42" s="1"/>
      <c r="LXD42" s="1"/>
      <c r="LXE42" s="1"/>
      <c r="LXF42" s="1"/>
      <c r="LXG42" s="1"/>
      <c r="LXH42" s="1"/>
      <c r="LXI42" s="1"/>
      <c r="LXJ42" s="1"/>
      <c r="LXK42" s="1"/>
      <c r="LXL42" s="1"/>
      <c r="LXM42" s="1"/>
      <c r="LXN42" s="1"/>
      <c r="LXO42" s="1"/>
      <c r="LXP42" s="1"/>
      <c r="LXQ42" s="1"/>
      <c r="LXR42" s="1"/>
      <c r="LXS42" s="1"/>
      <c r="LXT42" s="1"/>
      <c r="LXU42" s="1"/>
      <c r="LXV42" s="1"/>
      <c r="LXW42" s="1"/>
      <c r="LXX42" s="1"/>
      <c r="LXY42" s="1"/>
      <c r="LXZ42" s="1"/>
      <c r="LYA42" s="1"/>
      <c r="LYB42" s="1"/>
      <c r="LYC42" s="1"/>
      <c r="LYD42" s="1"/>
      <c r="LYE42" s="1"/>
      <c r="LYF42" s="1"/>
      <c r="LYG42" s="1"/>
      <c r="LYH42" s="1"/>
      <c r="LYI42" s="1"/>
      <c r="LYJ42" s="1"/>
      <c r="LYK42" s="1"/>
      <c r="LYL42" s="1"/>
      <c r="LYM42" s="1"/>
      <c r="LYN42" s="1"/>
      <c r="LYO42" s="1"/>
      <c r="LYP42" s="1"/>
      <c r="LYQ42" s="1"/>
      <c r="LYR42" s="1"/>
      <c r="LYS42" s="1"/>
      <c r="LYT42" s="1"/>
      <c r="LYU42" s="1"/>
      <c r="LYV42" s="1"/>
      <c r="LYW42" s="1"/>
      <c r="LYX42" s="1"/>
      <c r="LYY42" s="1"/>
      <c r="LYZ42" s="1"/>
      <c r="LZA42" s="1"/>
      <c r="LZB42" s="1"/>
      <c r="LZC42" s="1"/>
      <c r="LZD42" s="1"/>
      <c r="LZE42" s="1"/>
      <c r="LZF42" s="1"/>
      <c r="LZG42" s="1"/>
      <c r="LZH42" s="1"/>
      <c r="LZI42" s="1"/>
      <c r="LZJ42" s="1"/>
      <c r="LZK42" s="1"/>
      <c r="LZL42" s="1"/>
      <c r="LZM42" s="1"/>
      <c r="LZN42" s="1"/>
      <c r="LZO42" s="1"/>
      <c r="LZP42" s="1"/>
      <c r="LZQ42" s="1"/>
      <c r="LZR42" s="1"/>
      <c r="LZS42" s="1"/>
      <c r="LZT42" s="1"/>
      <c r="LZU42" s="1"/>
      <c r="LZV42" s="1"/>
      <c r="LZW42" s="1"/>
      <c r="LZX42" s="1"/>
      <c r="LZY42" s="1"/>
      <c r="LZZ42" s="1"/>
      <c r="MAA42" s="1"/>
      <c r="MAB42" s="1"/>
      <c r="MAC42" s="1"/>
      <c r="MAD42" s="1"/>
      <c r="MAE42" s="1"/>
      <c r="MAF42" s="1"/>
      <c r="MAG42" s="1"/>
      <c r="MAH42" s="1"/>
      <c r="MAI42" s="1"/>
      <c r="MAJ42" s="1"/>
      <c r="MAK42" s="1"/>
      <c r="MAL42" s="1"/>
      <c r="MAM42" s="1"/>
      <c r="MAN42" s="1"/>
      <c r="MAO42" s="1"/>
      <c r="MAP42" s="1"/>
      <c r="MAQ42" s="1"/>
      <c r="MAR42" s="1"/>
      <c r="MAS42" s="1"/>
      <c r="MAT42" s="1"/>
      <c r="MAU42" s="1"/>
      <c r="MAV42" s="1"/>
      <c r="MAW42" s="1"/>
      <c r="MAX42" s="1"/>
      <c r="MAY42" s="1"/>
      <c r="MAZ42" s="1"/>
      <c r="MBA42" s="1"/>
      <c r="MBB42" s="1"/>
      <c r="MBC42" s="1"/>
      <c r="MBD42" s="1"/>
      <c r="MBE42" s="1"/>
      <c r="MBF42" s="1"/>
      <c r="MBG42" s="1"/>
      <c r="MBH42" s="1"/>
      <c r="MBI42" s="1"/>
      <c r="MBJ42" s="1"/>
      <c r="MBK42" s="1"/>
      <c r="MBL42" s="1"/>
      <c r="MBM42" s="1"/>
      <c r="MBN42" s="1"/>
      <c r="MBO42" s="1"/>
      <c r="MBP42" s="1"/>
      <c r="MBQ42" s="1"/>
      <c r="MBR42" s="1"/>
      <c r="MBS42" s="1"/>
      <c r="MBT42" s="1"/>
      <c r="MBU42" s="1"/>
      <c r="MBV42" s="1"/>
      <c r="MBW42" s="1"/>
      <c r="MBX42" s="1"/>
      <c r="MBY42" s="1"/>
      <c r="MBZ42" s="1"/>
      <c r="MCA42" s="1"/>
      <c r="MCB42" s="1"/>
      <c r="MCC42" s="1"/>
      <c r="MCD42" s="1"/>
      <c r="MCE42" s="1"/>
      <c r="MCF42" s="1"/>
      <c r="MCG42" s="1"/>
      <c r="MCH42" s="1"/>
      <c r="MCI42" s="1"/>
      <c r="MCJ42" s="1"/>
      <c r="MCK42" s="1"/>
      <c r="MCL42" s="1"/>
      <c r="MCM42" s="1"/>
      <c r="MCN42" s="1"/>
      <c r="MCO42" s="1"/>
      <c r="MCP42" s="1"/>
      <c r="MCQ42" s="1"/>
      <c r="MCR42" s="1"/>
      <c r="MCS42" s="1"/>
      <c r="MCT42" s="1"/>
      <c r="MCU42" s="1"/>
      <c r="MCV42" s="1"/>
      <c r="MCW42" s="1"/>
      <c r="MCX42" s="1"/>
      <c r="MCY42" s="1"/>
      <c r="MCZ42" s="1"/>
      <c r="MDA42" s="1"/>
      <c r="MDB42" s="1"/>
      <c r="MDC42" s="1"/>
      <c r="MDD42" s="1"/>
      <c r="MDE42" s="1"/>
      <c r="MDF42" s="1"/>
      <c r="MDG42" s="1"/>
      <c r="MDH42" s="1"/>
      <c r="MDI42" s="1"/>
      <c r="MDJ42" s="1"/>
      <c r="MDK42" s="1"/>
      <c r="MDL42" s="1"/>
      <c r="MDM42" s="1"/>
      <c r="MDN42" s="1"/>
      <c r="MDO42" s="1"/>
      <c r="MDP42" s="1"/>
      <c r="MDQ42" s="1"/>
      <c r="MDR42" s="1"/>
      <c r="MDS42" s="1"/>
      <c r="MDT42" s="1"/>
      <c r="MDU42" s="1"/>
      <c r="MDV42" s="1"/>
      <c r="MDW42" s="1"/>
      <c r="MDX42" s="1"/>
      <c r="MDY42" s="1"/>
      <c r="MDZ42" s="1"/>
      <c r="MEA42" s="1"/>
      <c r="MEB42" s="1"/>
      <c r="MEC42" s="1"/>
      <c r="MED42" s="1"/>
      <c r="MEE42" s="1"/>
      <c r="MEF42" s="1"/>
      <c r="MEG42" s="1"/>
      <c r="MEH42" s="1"/>
      <c r="MEI42" s="1"/>
      <c r="MEJ42" s="1"/>
      <c r="MEK42" s="1"/>
      <c r="MEL42" s="1"/>
      <c r="MEM42" s="1"/>
      <c r="MEN42" s="1"/>
      <c r="MEO42" s="1"/>
      <c r="MEP42" s="1"/>
      <c r="MEQ42" s="1"/>
      <c r="MER42" s="1"/>
      <c r="MES42" s="1"/>
      <c r="MET42" s="1"/>
      <c r="MEU42" s="1"/>
      <c r="MEV42" s="1"/>
      <c r="MEW42" s="1"/>
      <c r="MEX42" s="1"/>
      <c r="MEY42" s="1"/>
      <c r="MEZ42" s="1"/>
      <c r="MFA42" s="1"/>
      <c r="MFB42" s="1"/>
      <c r="MFC42" s="1"/>
      <c r="MFD42" s="1"/>
      <c r="MFE42" s="1"/>
      <c r="MFF42" s="1"/>
      <c r="MFG42" s="1"/>
      <c r="MFH42" s="1"/>
      <c r="MFI42" s="1"/>
      <c r="MFJ42" s="1"/>
      <c r="MFK42" s="1"/>
      <c r="MFL42" s="1"/>
      <c r="MFM42" s="1"/>
      <c r="MFN42" s="1"/>
      <c r="MFO42" s="1"/>
      <c r="MFP42" s="1"/>
      <c r="MFQ42" s="1"/>
      <c r="MFR42" s="1"/>
      <c r="MFS42" s="1"/>
      <c r="MFT42" s="1"/>
      <c r="MFU42" s="1"/>
      <c r="MFV42" s="1"/>
      <c r="MFW42" s="1"/>
      <c r="MFX42" s="1"/>
      <c r="MFY42" s="1"/>
      <c r="MFZ42" s="1"/>
      <c r="MGA42" s="1"/>
      <c r="MGB42" s="1"/>
      <c r="MGC42" s="1"/>
      <c r="MGD42" s="1"/>
      <c r="MGE42" s="1"/>
      <c r="MGF42" s="1"/>
      <c r="MGG42" s="1"/>
      <c r="MGH42" s="1"/>
      <c r="MGI42" s="1"/>
      <c r="MGJ42" s="1"/>
      <c r="MGK42" s="1"/>
      <c r="MGL42" s="1"/>
      <c r="MGM42" s="1"/>
      <c r="MGN42" s="1"/>
      <c r="MGO42" s="1"/>
      <c r="MGP42" s="1"/>
      <c r="MGQ42" s="1"/>
      <c r="MGR42" s="1"/>
      <c r="MGS42" s="1"/>
      <c r="MGT42" s="1"/>
      <c r="MGU42" s="1"/>
      <c r="MGV42" s="1"/>
      <c r="MGW42" s="1"/>
      <c r="MGX42" s="1"/>
      <c r="MGY42" s="1"/>
      <c r="MGZ42" s="1"/>
      <c r="MHA42" s="1"/>
      <c r="MHB42" s="1"/>
      <c r="MHC42" s="1"/>
      <c r="MHD42" s="1"/>
      <c r="MHE42" s="1"/>
      <c r="MHF42" s="1"/>
      <c r="MHG42" s="1"/>
      <c r="MHH42" s="1"/>
      <c r="MHI42" s="1"/>
      <c r="MHJ42" s="1"/>
      <c r="MHK42" s="1"/>
      <c r="MHL42" s="1"/>
      <c r="MHM42" s="1"/>
      <c r="MHN42" s="1"/>
      <c r="MHO42" s="1"/>
      <c r="MHP42" s="1"/>
      <c r="MHQ42" s="1"/>
      <c r="MHR42" s="1"/>
      <c r="MHS42" s="1"/>
      <c r="MHT42" s="1"/>
      <c r="MHU42" s="1"/>
      <c r="MHV42" s="1"/>
      <c r="MHW42" s="1"/>
      <c r="MHX42" s="1"/>
      <c r="MHY42" s="1"/>
      <c r="MHZ42" s="1"/>
      <c r="MIA42" s="1"/>
      <c r="MIB42" s="1"/>
      <c r="MIC42" s="1"/>
      <c r="MID42" s="1"/>
      <c r="MIE42" s="1"/>
      <c r="MIF42" s="1"/>
      <c r="MIG42" s="1"/>
      <c r="MIH42" s="1"/>
      <c r="MII42" s="1"/>
      <c r="MIJ42" s="1"/>
      <c r="MIK42" s="1"/>
      <c r="MIL42" s="1"/>
      <c r="MIM42" s="1"/>
      <c r="MIN42" s="1"/>
      <c r="MIO42" s="1"/>
      <c r="MIP42" s="1"/>
      <c r="MIQ42" s="1"/>
      <c r="MIR42" s="1"/>
      <c r="MIS42" s="1"/>
      <c r="MIT42" s="1"/>
      <c r="MIU42" s="1"/>
      <c r="MIV42" s="1"/>
      <c r="MIW42" s="1"/>
      <c r="MIX42" s="1"/>
      <c r="MIY42" s="1"/>
      <c r="MIZ42" s="1"/>
      <c r="MJA42" s="1"/>
      <c r="MJB42" s="1"/>
      <c r="MJC42" s="1"/>
      <c r="MJD42" s="1"/>
      <c r="MJE42" s="1"/>
      <c r="MJF42" s="1"/>
      <c r="MJG42" s="1"/>
      <c r="MJH42" s="1"/>
      <c r="MJI42" s="1"/>
      <c r="MJJ42" s="1"/>
      <c r="MJK42" s="1"/>
      <c r="MJL42" s="1"/>
      <c r="MJM42" s="1"/>
      <c r="MJN42" s="1"/>
      <c r="MJO42" s="1"/>
      <c r="MJP42" s="1"/>
      <c r="MJQ42" s="1"/>
      <c r="MJR42" s="1"/>
      <c r="MJS42" s="1"/>
      <c r="MJT42" s="1"/>
      <c r="MJU42" s="1"/>
      <c r="MJV42" s="1"/>
      <c r="MJW42" s="1"/>
      <c r="MJX42" s="1"/>
      <c r="MJY42" s="1"/>
      <c r="MJZ42" s="1"/>
      <c r="MKA42" s="1"/>
      <c r="MKB42" s="1"/>
      <c r="MKC42" s="1"/>
      <c r="MKD42" s="1"/>
      <c r="MKE42" s="1"/>
      <c r="MKF42" s="1"/>
      <c r="MKG42" s="1"/>
      <c r="MKH42" s="1"/>
      <c r="MKI42" s="1"/>
      <c r="MKJ42" s="1"/>
      <c r="MKK42" s="1"/>
      <c r="MKL42" s="1"/>
      <c r="MKM42" s="1"/>
      <c r="MKN42" s="1"/>
      <c r="MKO42" s="1"/>
      <c r="MKP42" s="1"/>
      <c r="MKQ42" s="1"/>
      <c r="MKR42" s="1"/>
      <c r="MKS42" s="1"/>
      <c r="MKT42" s="1"/>
      <c r="MKU42" s="1"/>
      <c r="MKV42" s="1"/>
      <c r="MKW42" s="1"/>
      <c r="MKX42" s="1"/>
      <c r="MKY42" s="1"/>
      <c r="MKZ42" s="1"/>
      <c r="MLA42" s="1"/>
      <c r="MLB42" s="1"/>
      <c r="MLC42" s="1"/>
      <c r="MLD42" s="1"/>
      <c r="MLE42" s="1"/>
      <c r="MLF42" s="1"/>
      <c r="MLG42" s="1"/>
      <c r="MLH42" s="1"/>
      <c r="MLI42" s="1"/>
      <c r="MLJ42" s="1"/>
      <c r="MLK42" s="1"/>
      <c r="MLL42" s="1"/>
      <c r="MLM42" s="1"/>
      <c r="MLN42" s="1"/>
      <c r="MLO42" s="1"/>
      <c r="MLP42" s="1"/>
      <c r="MLQ42" s="1"/>
      <c r="MLR42" s="1"/>
      <c r="MLS42" s="1"/>
      <c r="MLT42" s="1"/>
      <c r="MLU42" s="1"/>
      <c r="MLV42" s="1"/>
      <c r="MLW42" s="1"/>
      <c r="MLX42" s="1"/>
      <c r="MLY42" s="1"/>
      <c r="MLZ42" s="1"/>
      <c r="MMA42" s="1"/>
      <c r="MMB42" s="1"/>
      <c r="MMC42" s="1"/>
      <c r="MMD42" s="1"/>
      <c r="MME42" s="1"/>
      <c r="MMF42" s="1"/>
      <c r="MMG42" s="1"/>
      <c r="MMH42" s="1"/>
      <c r="MMI42" s="1"/>
      <c r="MMJ42" s="1"/>
      <c r="MMK42" s="1"/>
      <c r="MML42" s="1"/>
      <c r="MMM42" s="1"/>
      <c r="MMN42" s="1"/>
      <c r="MMO42" s="1"/>
      <c r="MMP42" s="1"/>
      <c r="MMQ42" s="1"/>
      <c r="MMR42" s="1"/>
      <c r="MMS42" s="1"/>
      <c r="MMT42" s="1"/>
      <c r="MMU42" s="1"/>
      <c r="MMV42" s="1"/>
      <c r="MMW42" s="1"/>
      <c r="MMX42" s="1"/>
      <c r="MMY42" s="1"/>
      <c r="MMZ42" s="1"/>
      <c r="MNA42" s="1"/>
      <c r="MNB42" s="1"/>
      <c r="MNC42" s="1"/>
      <c r="MND42" s="1"/>
      <c r="MNE42" s="1"/>
      <c r="MNF42" s="1"/>
      <c r="MNG42" s="1"/>
      <c r="MNH42" s="1"/>
      <c r="MNI42" s="1"/>
      <c r="MNJ42" s="1"/>
      <c r="MNK42" s="1"/>
      <c r="MNL42" s="1"/>
      <c r="MNM42" s="1"/>
      <c r="MNN42" s="1"/>
      <c r="MNO42" s="1"/>
      <c r="MNP42" s="1"/>
      <c r="MNQ42" s="1"/>
      <c r="MNR42" s="1"/>
      <c r="MNS42" s="1"/>
      <c r="MNT42" s="1"/>
      <c r="MNU42" s="1"/>
      <c r="MNV42" s="1"/>
      <c r="MNW42" s="1"/>
      <c r="MNX42" s="1"/>
      <c r="MNY42" s="1"/>
      <c r="MNZ42" s="1"/>
      <c r="MOA42" s="1"/>
      <c r="MOB42" s="1"/>
      <c r="MOC42" s="1"/>
      <c r="MOD42" s="1"/>
      <c r="MOE42" s="1"/>
      <c r="MOF42" s="1"/>
      <c r="MOG42" s="1"/>
      <c r="MOH42" s="1"/>
      <c r="MOI42" s="1"/>
      <c r="MOJ42" s="1"/>
      <c r="MOK42" s="1"/>
      <c r="MOL42" s="1"/>
      <c r="MOM42" s="1"/>
      <c r="MON42" s="1"/>
      <c r="MOO42" s="1"/>
      <c r="MOP42" s="1"/>
      <c r="MOQ42" s="1"/>
      <c r="MOR42" s="1"/>
      <c r="MOS42" s="1"/>
      <c r="MOT42" s="1"/>
      <c r="MOU42" s="1"/>
      <c r="MOV42" s="1"/>
      <c r="MOW42" s="1"/>
      <c r="MOX42" s="1"/>
      <c r="MOY42" s="1"/>
      <c r="MOZ42" s="1"/>
      <c r="MPA42" s="1"/>
      <c r="MPB42" s="1"/>
      <c r="MPC42" s="1"/>
      <c r="MPD42" s="1"/>
      <c r="MPE42" s="1"/>
      <c r="MPF42" s="1"/>
      <c r="MPG42" s="1"/>
      <c r="MPH42" s="1"/>
      <c r="MPI42" s="1"/>
      <c r="MPJ42" s="1"/>
      <c r="MPK42" s="1"/>
      <c r="MPL42" s="1"/>
      <c r="MPM42" s="1"/>
      <c r="MPN42" s="1"/>
      <c r="MPO42" s="1"/>
      <c r="MPP42" s="1"/>
      <c r="MPQ42" s="1"/>
      <c r="MPR42" s="1"/>
      <c r="MPS42" s="1"/>
      <c r="MPT42" s="1"/>
      <c r="MPU42" s="1"/>
      <c r="MPV42" s="1"/>
      <c r="MPW42" s="1"/>
      <c r="MPX42" s="1"/>
      <c r="MPY42" s="1"/>
      <c r="MPZ42" s="1"/>
      <c r="MQA42" s="1"/>
      <c r="MQB42" s="1"/>
      <c r="MQC42" s="1"/>
      <c r="MQD42" s="1"/>
      <c r="MQE42" s="1"/>
      <c r="MQF42" s="1"/>
      <c r="MQG42" s="1"/>
      <c r="MQH42" s="1"/>
      <c r="MQI42" s="1"/>
      <c r="MQJ42" s="1"/>
      <c r="MQK42" s="1"/>
      <c r="MQL42" s="1"/>
      <c r="MQM42" s="1"/>
      <c r="MQN42" s="1"/>
      <c r="MQO42" s="1"/>
      <c r="MQP42" s="1"/>
      <c r="MQQ42" s="1"/>
      <c r="MQR42" s="1"/>
      <c r="MQS42" s="1"/>
      <c r="MQT42" s="1"/>
      <c r="MQU42" s="1"/>
      <c r="MQV42" s="1"/>
      <c r="MQW42" s="1"/>
      <c r="MQX42" s="1"/>
      <c r="MQY42" s="1"/>
      <c r="MQZ42" s="1"/>
      <c r="MRA42" s="1"/>
      <c r="MRB42" s="1"/>
      <c r="MRC42" s="1"/>
      <c r="MRD42" s="1"/>
      <c r="MRE42" s="1"/>
      <c r="MRF42" s="1"/>
      <c r="MRG42" s="1"/>
      <c r="MRH42" s="1"/>
      <c r="MRI42" s="1"/>
      <c r="MRJ42" s="1"/>
      <c r="MRK42" s="1"/>
      <c r="MRL42" s="1"/>
      <c r="MRM42" s="1"/>
      <c r="MRN42" s="1"/>
      <c r="MRO42" s="1"/>
      <c r="MRP42" s="1"/>
      <c r="MRQ42" s="1"/>
      <c r="MRR42" s="1"/>
      <c r="MRS42" s="1"/>
      <c r="MRT42" s="1"/>
      <c r="MRU42" s="1"/>
      <c r="MRV42" s="1"/>
      <c r="MRW42" s="1"/>
      <c r="MRX42" s="1"/>
      <c r="MRY42" s="1"/>
      <c r="MRZ42" s="1"/>
      <c r="MSA42" s="1"/>
      <c r="MSB42" s="1"/>
      <c r="MSC42" s="1"/>
      <c r="MSD42" s="1"/>
      <c r="MSE42" s="1"/>
      <c r="MSF42" s="1"/>
      <c r="MSG42" s="1"/>
      <c r="MSH42" s="1"/>
      <c r="MSI42" s="1"/>
      <c r="MSJ42" s="1"/>
      <c r="MSK42" s="1"/>
      <c r="MSL42" s="1"/>
      <c r="MSM42" s="1"/>
      <c r="MSN42" s="1"/>
      <c r="MSO42" s="1"/>
      <c r="MSP42" s="1"/>
      <c r="MSQ42" s="1"/>
      <c r="MSR42" s="1"/>
      <c r="MSS42" s="1"/>
      <c r="MST42" s="1"/>
      <c r="MSU42" s="1"/>
      <c r="MSV42" s="1"/>
      <c r="MSW42" s="1"/>
      <c r="MSX42" s="1"/>
      <c r="MSY42" s="1"/>
      <c r="MSZ42" s="1"/>
      <c r="MTA42" s="1"/>
      <c r="MTB42" s="1"/>
      <c r="MTC42" s="1"/>
      <c r="MTD42" s="1"/>
      <c r="MTE42" s="1"/>
      <c r="MTF42" s="1"/>
      <c r="MTG42" s="1"/>
      <c r="MTH42" s="1"/>
      <c r="MTI42" s="1"/>
      <c r="MTJ42" s="1"/>
      <c r="MTK42" s="1"/>
      <c r="MTL42" s="1"/>
      <c r="MTM42" s="1"/>
      <c r="MTN42" s="1"/>
      <c r="MTO42" s="1"/>
      <c r="MTP42" s="1"/>
      <c r="MTQ42" s="1"/>
      <c r="MTR42" s="1"/>
      <c r="MTS42" s="1"/>
      <c r="MTT42" s="1"/>
      <c r="MTU42" s="1"/>
      <c r="MTV42" s="1"/>
      <c r="MTW42" s="1"/>
      <c r="MTX42" s="1"/>
      <c r="MTY42" s="1"/>
      <c r="MTZ42" s="1"/>
      <c r="MUA42" s="1"/>
      <c r="MUB42" s="1"/>
      <c r="MUC42" s="1"/>
      <c r="MUD42" s="1"/>
      <c r="MUE42" s="1"/>
      <c r="MUF42" s="1"/>
      <c r="MUG42" s="1"/>
      <c r="MUH42" s="1"/>
      <c r="MUI42" s="1"/>
      <c r="MUJ42" s="1"/>
      <c r="MUK42" s="1"/>
      <c r="MUL42" s="1"/>
      <c r="MUM42" s="1"/>
      <c r="MUN42" s="1"/>
      <c r="MUO42" s="1"/>
      <c r="MUP42" s="1"/>
      <c r="MUQ42" s="1"/>
      <c r="MUR42" s="1"/>
      <c r="MUS42" s="1"/>
      <c r="MUT42" s="1"/>
      <c r="MUU42" s="1"/>
      <c r="MUV42" s="1"/>
      <c r="MUW42" s="1"/>
      <c r="MUX42" s="1"/>
      <c r="MUY42" s="1"/>
      <c r="MUZ42" s="1"/>
      <c r="MVA42" s="1"/>
      <c r="MVB42" s="1"/>
      <c r="MVC42" s="1"/>
      <c r="MVD42" s="1"/>
      <c r="MVE42" s="1"/>
      <c r="MVF42" s="1"/>
      <c r="MVG42" s="1"/>
      <c r="MVH42" s="1"/>
      <c r="MVI42" s="1"/>
      <c r="MVJ42" s="1"/>
      <c r="MVK42" s="1"/>
      <c r="MVL42" s="1"/>
      <c r="MVM42" s="1"/>
      <c r="MVN42" s="1"/>
      <c r="MVO42" s="1"/>
      <c r="MVP42" s="1"/>
      <c r="MVQ42" s="1"/>
      <c r="MVR42" s="1"/>
      <c r="MVS42" s="1"/>
      <c r="MVT42" s="1"/>
      <c r="MVU42" s="1"/>
      <c r="MVV42" s="1"/>
      <c r="MVW42" s="1"/>
      <c r="MVX42" s="1"/>
      <c r="MVY42" s="1"/>
      <c r="MVZ42" s="1"/>
      <c r="MWA42" s="1"/>
      <c r="MWB42" s="1"/>
      <c r="MWC42" s="1"/>
      <c r="MWD42" s="1"/>
      <c r="MWE42" s="1"/>
      <c r="MWF42" s="1"/>
      <c r="MWG42" s="1"/>
      <c r="MWH42" s="1"/>
      <c r="MWI42" s="1"/>
      <c r="MWJ42" s="1"/>
      <c r="MWK42" s="1"/>
      <c r="MWL42" s="1"/>
      <c r="MWM42" s="1"/>
      <c r="MWN42" s="1"/>
      <c r="MWO42" s="1"/>
      <c r="MWP42" s="1"/>
      <c r="MWQ42" s="1"/>
      <c r="MWR42" s="1"/>
      <c r="MWS42" s="1"/>
      <c r="MWT42" s="1"/>
      <c r="MWU42" s="1"/>
      <c r="MWV42" s="1"/>
      <c r="MWW42" s="1"/>
      <c r="MWX42" s="1"/>
      <c r="MWY42" s="1"/>
      <c r="MWZ42" s="1"/>
      <c r="MXA42" s="1"/>
      <c r="MXB42" s="1"/>
      <c r="MXC42" s="1"/>
      <c r="MXD42" s="1"/>
      <c r="MXE42" s="1"/>
      <c r="MXF42" s="1"/>
      <c r="MXG42" s="1"/>
      <c r="MXH42" s="1"/>
      <c r="MXI42" s="1"/>
      <c r="MXJ42" s="1"/>
      <c r="MXK42" s="1"/>
      <c r="MXL42" s="1"/>
      <c r="MXM42" s="1"/>
      <c r="MXN42" s="1"/>
      <c r="MXO42" s="1"/>
      <c r="MXP42" s="1"/>
      <c r="MXQ42" s="1"/>
      <c r="MXR42" s="1"/>
      <c r="MXS42" s="1"/>
      <c r="MXT42" s="1"/>
      <c r="MXU42" s="1"/>
      <c r="MXV42" s="1"/>
      <c r="MXW42" s="1"/>
      <c r="MXX42" s="1"/>
      <c r="MXY42" s="1"/>
      <c r="MXZ42" s="1"/>
      <c r="MYA42" s="1"/>
      <c r="MYB42" s="1"/>
      <c r="MYC42" s="1"/>
      <c r="MYD42" s="1"/>
      <c r="MYE42" s="1"/>
      <c r="MYF42" s="1"/>
      <c r="MYG42" s="1"/>
      <c r="MYH42" s="1"/>
      <c r="MYI42" s="1"/>
      <c r="MYJ42" s="1"/>
      <c r="MYK42" s="1"/>
      <c r="MYL42" s="1"/>
      <c r="MYM42" s="1"/>
      <c r="MYN42" s="1"/>
      <c r="MYO42" s="1"/>
      <c r="MYP42" s="1"/>
      <c r="MYQ42" s="1"/>
      <c r="MYR42" s="1"/>
      <c r="MYS42" s="1"/>
      <c r="MYT42" s="1"/>
      <c r="MYU42" s="1"/>
      <c r="MYV42" s="1"/>
      <c r="MYW42" s="1"/>
      <c r="MYX42" s="1"/>
      <c r="MYY42" s="1"/>
      <c r="MYZ42" s="1"/>
      <c r="MZA42" s="1"/>
      <c r="MZB42" s="1"/>
      <c r="MZC42" s="1"/>
      <c r="MZD42" s="1"/>
      <c r="MZE42" s="1"/>
      <c r="MZF42" s="1"/>
      <c r="MZG42" s="1"/>
      <c r="MZH42" s="1"/>
      <c r="MZI42" s="1"/>
      <c r="MZJ42" s="1"/>
      <c r="MZK42" s="1"/>
      <c r="MZL42" s="1"/>
      <c r="MZM42" s="1"/>
      <c r="MZN42" s="1"/>
      <c r="MZO42" s="1"/>
      <c r="MZP42" s="1"/>
      <c r="MZQ42" s="1"/>
      <c r="MZR42" s="1"/>
      <c r="MZS42" s="1"/>
      <c r="MZT42" s="1"/>
      <c r="MZU42" s="1"/>
      <c r="MZV42" s="1"/>
      <c r="MZW42" s="1"/>
      <c r="MZX42" s="1"/>
      <c r="MZY42" s="1"/>
      <c r="MZZ42" s="1"/>
      <c r="NAA42" s="1"/>
      <c r="NAB42" s="1"/>
      <c r="NAC42" s="1"/>
      <c r="NAD42" s="1"/>
      <c r="NAE42" s="1"/>
      <c r="NAF42" s="1"/>
      <c r="NAG42" s="1"/>
      <c r="NAH42" s="1"/>
      <c r="NAI42" s="1"/>
      <c r="NAJ42" s="1"/>
      <c r="NAK42" s="1"/>
      <c r="NAL42" s="1"/>
      <c r="NAM42" s="1"/>
      <c r="NAN42" s="1"/>
      <c r="NAO42" s="1"/>
      <c r="NAP42" s="1"/>
      <c r="NAQ42" s="1"/>
      <c r="NAR42" s="1"/>
      <c r="NAS42" s="1"/>
      <c r="NAT42" s="1"/>
      <c r="NAU42" s="1"/>
      <c r="NAV42" s="1"/>
      <c r="NAW42" s="1"/>
      <c r="NAX42" s="1"/>
      <c r="NAY42" s="1"/>
      <c r="NAZ42" s="1"/>
      <c r="NBA42" s="1"/>
      <c r="NBB42" s="1"/>
      <c r="NBC42" s="1"/>
      <c r="NBD42" s="1"/>
      <c r="NBE42" s="1"/>
      <c r="NBF42" s="1"/>
      <c r="NBG42" s="1"/>
      <c r="NBH42" s="1"/>
      <c r="NBI42" s="1"/>
      <c r="NBJ42" s="1"/>
      <c r="NBK42" s="1"/>
      <c r="NBL42" s="1"/>
      <c r="NBM42" s="1"/>
      <c r="NBN42" s="1"/>
      <c r="NBO42" s="1"/>
      <c r="NBP42" s="1"/>
      <c r="NBQ42" s="1"/>
      <c r="NBR42" s="1"/>
      <c r="NBS42" s="1"/>
      <c r="NBT42" s="1"/>
      <c r="NBU42" s="1"/>
      <c r="NBV42" s="1"/>
      <c r="NBW42" s="1"/>
      <c r="NBX42" s="1"/>
      <c r="NBY42" s="1"/>
      <c r="NBZ42" s="1"/>
      <c r="NCA42" s="1"/>
      <c r="NCB42" s="1"/>
      <c r="NCC42" s="1"/>
      <c r="NCD42" s="1"/>
      <c r="NCE42" s="1"/>
      <c r="NCF42" s="1"/>
      <c r="NCG42" s="1"/>
      <c r="NCH42" s="1"/>
      <c r="NCI42" s="1"/>
      <c r="NCJ42" s="1"/>
      <c r="NCK42" s="1"/>
      <c r="NCL42" s="1"/>
      <c r="NCM42" s="1"/>
      <c r="NCN42" s="1"/>
      <c r="NCO42" s="1"/>
      <c r="NCP42" s="1"/>
      <c r="NCQ42" s="1"/>
      <c r="NCR42" s="1"/>
      <c r="NCS42" s="1"/>
      <c r="NCT42" s="1"/>
      <c r="NCU42" s="1"/>
      <c r="NCV42" s="1"/>
      <c r="NCW42" s="1"/>
      <c r="NCX42" s="1"/>
      <c r="NCY42" s="1"/>
      <c r="NCZ42" s="1"/>
      <c r="NDA42" s="1"/>
      <c r="NDB42" s="1"/>
      <c r="NDC42" s="1"/>
      <c r="NDD42" s="1"/>
      <c r="NDE42" s="1"/>
      <c r="NDF42" s="1"/>
      <c r="NDG42" s="1"/>
      <c r="NDH42" s="1"/>
      <c r="NDI42" s="1"/>
      <c r="NDJ42" s="1"/>
      <c r="NDK42" s="1"/>
      <c r="NDL42" s="1"/>
      <c r="NDM42" s="1"/>
      <c r="NDN42" s="1"/>
      <c r="NDO42" s="1"/>
      <c r="NDP42" s="1"/>
      <c r="NDQ42" s="1"/>
      <c r="NDR42" s="1"/>
      <c r="NDS42" s="1"/>
      <c r="NDT42" s="1"/>
      <c r="NDU42" s="1"/>
      <c r="NDV42" s="1"/>
      <c r="NDW42" s="1"/>
      <c r="NDX42" s="1"/>
      <c r="NDY42" s="1"/>
      <c r="NDZ42" s="1"/>
      <c r="NEA42" s="1"/>
      <c r="NEB42" s="1"/>
      <c r="NEC42" s="1"/>
      <c r="NED42" s="1"/>
      <c r="NEE42" s="1"/>
      <c r="NEF42" s="1"/>
      <c r="NEG42" s="1"/>
      <c r="NEH42" s="1"/>
      <c r="NEI42" s="1"/>
      <c r="NEJ42" s="1"/>
      <c r="NEK42" s="1"/>
      <c r="NEL42" s="1"/>
      <c r="NEM42" s="1"/>
      <c r="NEN42" s="1"/>
      <c r="NEO42" s="1"/>
      <c r="NEP42" s="1"/>
      <c r="NEQ42" s="1"/>
      <c r="NER42" s="1"/>
      <c r="NES42" s="1"/>
      <c r="NET42" s="1"/>
      <c r="NEU42" s="1"/>
      <c r="NEV42" s="1"/>
      <c r="NEW42" s="1"/>
      <c r="NEX42" s="1"/>
      <c r="NEY42" s="1"/>
      <c r="NEZ42" s="1"/>
      <c r="NFA42" s="1"/>
      <c r="NFB42" s="1"/>
      <c r="NFC42" s="1"/>
      <c r="NFD42" s="1"/>
      <c r="NFE42" s="1"/>
      <c r="NFF42" s="1"/>
      <c r="NFG42" s="1"/>
      <c r="NFH42" s="1"/>
      <c r="NFI42" s="1"/>
      <c r="NFJ42" s="1"/>
      <c r="NFK42" s="1"/>
      <c r="NFL42" s="1"/>
      <c r="NFM42" s="1"/>
      <c r="NFN42" s="1"/>
      <c r="NFO42" s="1"/>
      <c r="NFP42" s="1"/>
      <c r="NFQ42" s="1"/>
      <c r="NFR42" s="1"/>
      <c r="NFS42" s="1"/>
      <c r="NFT42" s="1"/>
      <c r="NFU42" s="1"/>
      <c r="NFV42" s="1"/>
      <c r="NFW42" s="1"/>
      <c r="NFX42" s="1"/>
      <c r="NFY42" s="1"/>
      <c r="NFZ42" s="1"/>
      <c r="NGA42" s="1"/>
      <c r="NGB42" s="1"/>
      <c r="NGC42" s="1"/>
      <c r="NGD42" s="1"/>
      <c r="NGE42" s="1"/>
      <c r="NGF42" s="1"/>
      <c r="NGG42" s="1"/>
      <c r="NGH42" s="1"/>
      <c r="NGI42" s="1"/>
      <c r="NGJ42" s="1"/>
      <c r="NGK42" s="1"/>
      <c r="NGL42" s="1"/>
      <c r="NGM42" s="1"/>
      <c r="NGN42" s="1"/>
      <c r="NGO42" s="1"/>
      <c r="NGP42" s="1"/>
      <c r="NGQ42" s="1"/>
      <c r="NGR42" s="1"/>
      <c r="NGS42" s="1"/>
      <c r="NGT42" s="1"/>
      <c r="NGU42" s="1"/>
      <c r="NGV42" s="1"/>
      <c r="NGW42" s="1"/>
      <c r="NGX42" s="1"/>
      <c r="NGY42" s="1"/>
      <c r="NGZ42" s="1"/>
      <c r="NHA42" s="1"/>
      <c r="NHB42" s="1"/>
      <c r="NHC42" s="1"/>
      <c r="NHD42" s="1"/>
      <c r="NHE42" s="1"/>
      <c r="NHF42" s="1"/>
      <c r="NHG42" s="1"/>
      <c r="NHH42" s="1"/>
      <c r="NHI42" s="1"/>
      <c r="NHJ42" s="1"/>
      <c r="NHK42" s="1"/>
      <c r="NHL42" s="1"/>
      <c r="NHM42" s="1"/>
      <c r="NHN42" s="1"/>
      <c r="NHO42" s="1"/>
      <c r="NHP42" s="1"/>
      <c r="NHQ42" s="1"/>
      <c r="NHR42" s="1"/>
      <c r="NHS42" s="1"/>
      <c r="NHT42" s="1"/>
      <c r="NHU42" s="1"/>
      <c r="NHV42" s="1"/>
      <c r="NHW42" s="1"/>
      <c r="NHX42" s="1"/>
      <c r="NHY42" s="1"/>
      <c r="NHZ42" s="1"/>
      <c r="NIA42" s="1"/>
      <c r="NIB42" s="1"/>
      <c r="NIC42" s="1"/>
      <c r="NID42" s="1"/>
      <c r="NIE42" s="1"/>
      <c r="NIF42" s="1"/>
      <c r="NIG42" s="1"/>
      <c r="NIH42" s="1"/>
      <c r="NII42" s="1"/>
      <c r="NIJ42" s="1"/>
      <c r="NIK42" s="1"/>
      <c r="NIL42" s="1"/>
      <c r="NIM42" s="1"/>
      <c r="NIN42" s="1"/>
      <c r="NIO42" s="1"/>
      <c r="NIP42" s="1"/>
      <c r="NIQ42" s="1"/>
      <c r="NIR42" s="1"/>
      <c r="NIS42" s="1"/>
      <c r="NIT42" s="1"/>
      <c r="NIU42" s="1"/>
      <c r="NIV42" s="1"/>
      <c r="NIW42" s="1"/>
      <c r="NIX42" s="1"/>
      <c r="NIY42" s="1"/>
      <c r="NIZ42" s="1"/>
      <c r="NJA42" s="1"/>
      <c r="NJB42" s="1"/>
      <c r="NJC42" s="1"/>
      <c r="NJD42" s="1"/>
      <c r="NJE42" s="1"/>
      <c r="NJF42" s="1"/>
      <c r="NJG42" s="1"/>
      <c r="NJH42" s="1"/>
      <c r="NJI42" s="1"/>
      <c r="NJJ42" s="1"/>
      <c r="NJK42" s="1"/>
      <c r="NJL42" s="1"/>
      <c r="NJM42" s="1"/>
      <c r="NJN42" s="1"/>
      <c r="NJO42" s="1"/>
      <c r="NJP42" s="1"/>
      <c r="NJQ42" s="1"/>
      <c r="NJR42" s="1"/>
      <c r="NJS42" s="1"/>
      <c r="NJT42" s="1"/>
      <c r="NJU42" s="1"/>
      <c r="NJV42" s="1"/>
      <c r="NJW42" s="1"/>
      <c r="NJX42" s="1"/>
      <c r="NJY42" s="1"/>
      <c r="NJZ42" s="1"/>
      <c r="NKA42" s="1"/>
      <c r="NKB42" s="1"/>
      <c r="NKC42" s="1"/>
      <c r="NKD42" s="1"/>
      <c r="NKE42" s="1"/>
      <c r="NKF42" s="1"/>
      <c r="NKG42" s="1"/>
      <c r="NKH42" s="1"/>
      <c r="NKI42" s="1"/>
      <c r="NKJ42" s="1"/>
      <c r="NKK42" s="1"/>
      <c r="NKL42" s="1"/>
      <c r="NKM42" s="1"/>
      <c r="NKN42" s="1"/>
      <c r="NKO42" s="1"/>
      <c r="NKP42" s="1"/>
      <c r="NKQ42" s="1"/>
      <c r="NKR42" s="1"/>
      <c r="NKS42" s="1"/>
      <c r="NKT42" s="1"/>
      <c r="NKU42" s="1"/>
      <c r="NKV42" s="1"/>
      <c r="NKW42" s="1"/>
      <c r="NKX42" s="1"/>
      <c r="NKY42" s="1"/>
      <c r="NKZ42" s="1"/>
      <c r="NLA42" s="1"/>
      <c r="NLB42" s="1"/>
      <c r="NLC42" s="1"/>
      <c r="NLD42" s="1"/>
      <c r="NLE42" s="1"/>
      <c r="NLF42" s="1"/>
      <c r="NLG42" s="1"/>
      <c r="NLH42" s="1"/>
      <c r="NLI42" s="1"/>
      <c r="NLJ42" s="1"/>
      <c r="NLK42" s="1"/>
      <c r="NLL42" s="1"/>
      <c r="NLM42" s="1"/>
      <c r="NLN42" s="1"/>
      <c r="NLO42" s="1"/>
      <c r="NLP42" s="1"/>
      <c r="NLQ42" s="1"/>
      <c r="NLR42" s="1"/>
      <c r="NLS42" s="1"/>
      <c r="NLT42" s="1"/>
      <c r="NLU42" s="1"/>
      <c r="NLV42" s="1"/>
      <c r="NLW42" s="1"/>
      <c r="NLX42" s="1"/>
      <c r="NLY42" s="1"/>
      <c r="NLZ42" s="1"/>
      <c r="NMA42" s="1"/>
      <c r="NMB42" s="1"/>
      <c r="NMC42" s="1"/>
      <c r="NMD42" s="1"/>
      <c r="NME42" s="1"/>
      <c r="NMF42" s="1"/>
      <c r="NMG42" s="1"/>
      <c r="NMH42" s="1"/>
      <c r="NMI42" s="1"/>
      <c r="NMJ42" s="1"/>
      <c r="NMK42" s="1"/>
      <c r="NML42" s="1"/>
      <c r="NMM42" s="1"/>
      <c r="NMN42" s="1"/>
      <c r="NMO42" s="1"/>
      <c r="NMP42" s="1"/>
      <c r="NMQ42" s="1"/>
      <c r="NMR42" s="1"/>
      <c r="NMS42" s="1"/>
      <c r="NMT42" s="1"/>
      <c r="NMU42" s="1"/>
      <c r="NMV42" s="1"/>
      <c r="NMW42" s="1"/>
      <c r="NMX42" s="1"/>
      <c r="NMY42" s="1"/>
      <c r="NMZ42" s="1"/>
      <c r="NNA42" s="1"/>
      <c r="NNB42" s="1"/>
      <c r="NNC42" s="1"/>
      <c r="NND42" s="1"/>
      <c r="NNE42" s="1"/>
      <c r="NNF42" s="1"/>
      <c r="NNG42" s="1"/>
      <c r="NNH42" s="1"/>
      <c r="NNI42" s="1"/>
      <c r="NNJ42" s="1"/>
      <c r="NNK42" s="1"/>
      <c r="NNL42" s="1"/>
      <c r="NNM42" s="1"/>
      <c r="NNN42" s="1"/>
      <c r="NNO42" s="1"/>
      <c r="NNP42" s="1"/>
      <c r="NNQ42" s="1"/>
      <c r="NNR42" s="1"/>
      <c r="NNS42" s="1"/>
      <c r="NNT42" s="1"/>
      <c r="NNU42" s="1"/>
      <c r="NNV42" s="1"/>
      <c r="NNW42" s="1"/>
      <c r="NNX42" s="1"/>
      <c r="NNY42" s="1"/>
      <c r="NNZ42" s="1"/>
      <c r="NOA42" s="1"/>
      <c r="NOB42" s="1"/>
      <c r="NOC42" s="1"/>
      <c r="NOD42" s="1"/>
      <c r="NOE42" s="1"/>
      <c r="NOF42" s="1"/>
      <c r="NOG42" s="1"/>
      <c r="NOH42" s="1"/>
      <c r="NOI42" s="1"/>
      <c r="NOJ42" s="1"/>
      <c r="NOK42" s="1"/>
      <c r="NOL42" s="1"/>
      <c r="NOM42" s="1"/>
      <c r="NON42" s="1"/>
      <c r="NOO42" s="1"/>
      <c r="NOP42" s="1"/>
      <c r="NOQ42" s="1"/>
      <c r="NOR42" s="1"/>
      <c r="NOS42" s="1"/>
      <c r="NOT42" s="1"/>
      <c r="NOU42" s="1"/>
      <c r="NOV42" s="1"/>
      <c r="NOW42" s="1"/>
      <c r="NOX42" s="1"/>
      <c r="NOY42" s="1"/>
      <c r="NOZ42" s="1"/>
      <c r="NPA42" s="1"/>
      <c r="NPB42" s="1"/>
      <c r="NPC42" s="1"/>
      <c r="NPD42" s="1"/>
      <c r="NPE42" s="1"/>
      <c r="NPF42" s="1"/>
      <c r="NPG42" s="1"/>
      <c r="NPH42" s="1"/>
      <c r="NPI42" s="1"/>
      <c r="NPJ42" s="1"/>
      <c r="NPK42" s="1"/>
      <c r="NPL42" s="1"/>
      <c r="NPM42" s="1"/>
      <c r="NPN42" s="1"/>
      <c r="NPO42" s="1"/>
      <c r="NPP42" s="1"/>
      <c r="NPQ42" s="1"/>
      <c r="NPR42" s="1"/>
      <c r="NPS42" s="1"/>
      <c r="NPT42" s="1"/>
      <c r="NPU42" s="1"/>
      <c r="NPV42" s="1"/>
      <c r="NPW42" s="1"/>
      <c r="NPX42" s="1"/>
      <c r="NPY42" s="1"/>
      <c r="NPZ42" s="1"/>
      <c r="NQA42" s="1"/>
      <c r="NQB42" s="1"/>
      <c r="NQC42" s="1"/>
      <c r="NQD42" s="1"/>
      <c r="NQE42" s="1"/>
      <c r="NQF42" s="1"/>
      <c r="NQG42" s="1"/>
      <c r="NQH42" s="1"/>
      <c r="NQI42" s="1"/>
      <c r="NQJ42" s="1"/>
      <c r="NQK42" s="1"/>
      <c r="NQL42" s="1"/>
      <c r="NQM42" s="1"/>
      <c r="NQN42" s="1"/>
      <c r="NQO42" s="1"/>
      <c r="NQP42" s="1"/>
      <c r="NQQ42" s="1"/>
      <c r="NQR42" s="1"/>
      <c r="NQS42" s="1"/>
      <c r="NQT42" s="1"/>
      <c r="NQU42" s="1"/>
      <c r="NQV42" s="1"/>
      <c r="NQW42" s="1"/>
      <c r="NQX42" s="1"/>
      <c r="NQY42" s="1"/>
      <c r="NQZ42" s="1"/>
      <c r="NRA42" s="1"/>
      <c r="NRB42" s="1"/>
      <c r="NRC42" s="1"/>
      <c r="NRD42" s="1"/>
      <c r="NRE42" s="1"/>
      <c r="NRF42" s="1"/>
      <c r="NRG42" s="1"/>
      <c r="NRH42" s="1"/>
      <c r="NRI42" s="1"/>
      <c r="NRJ42" s="1"/>
      <c r="NRK42" s="1"/>
      <c r="NRL42" s="1"/>
      <c r="NRM42" s="1"/>
      <c r="NRN42" s="1"/>
      <c r="NRO42" s="1"/>
      <c r="NRP42" s="1"/>
      <c r="NRQ42" s="1"/>
      <c r="NRR42" s="1"/>
      <c r="NRS42" s="1"/>
      <c r="NRT42" s="1"/>
      <c r="NRU42" s="1"/>
      <c r="NRV42" s="1"/>
      <c r="NRW42" s="1"/>
      <c r="NRX42" s="1"/>
      <c r="NRY42" s="1"/>
      <c r="NRZ42" s="1"/>
      <c r="NSA42" s="1"/>
      <c r="NSB42" s="1"/>
      <c r="NSC42" s="1"/>
      <c r="NSD42" s="1"/>
      <c r="NSE42" s="1"/>
      <c r="NSF42" s="1"/>
      <c r="NSG42" s="1"/>
      <c r="NSH42" s="1"/>
      <c r="NSI42" s="1"/>
      <c r="NSJ42" s="1"/>
      <c r="NSK42" s="1"/>
      <c r="NSL42" s="1"/>
      <c r="NSM42" s="1"/>
      <c r="NSN42" s="1"/>
      <c r="NSO42" s="1"/>
      <c r="NSP42" s="1"/>
      <c r="NSQ42" s="1"/>
      <c r="NSR42" s="1"/>
      <c r="NSS42" s="1"/>
      <c r="NST42" s="1"/>
      <c r="NSU42" s="1"/>
      <c r="NSV42" s="1"/>
      <c r="NSW42" s="1"/>
      <c r="NSX42" s="1"/>
      <c r="NSY42" s="1"/>
      <c r="NSZ42" s="1"/>
      <c r="NTA42" s="1"/>
      <c r="NTB42" s="1"/>
      <c r="NTC42" s="1"/>
      <c r="NTD42" s="1"/>
      <c r="NTE42" s="1"/>
      <c r="NTF42" s="1"/>
      <c r="NTG42" s="1"/>
      <c r="NTH42" s="1"/>
      <c r="NTI42" s="1"/>
      <c r="NTJ42" s="1"/>
      <c r="NTK42" s="1"/>
      <c r="NTL42" s="1"/>
      <c r="NTM42" s="1"/>
      <c r="NTN42" s="1"/>
      <c r="NTO42" s="1"/>
      <c r="NTP42" s="1"/>
      <c r="NTQ42" s="1"/>
      <c r="NTR42" s="1"/>
      <c r="NTS42" s="1"/>
      <c r="NTT42" s="1"/>
      <c r="NTU42" s="1"/>
      <c r="NTV42" s="1"/>
      <c r="NTW42" s="1"/>
      <c r="NTX42" s="1"/>
      <c r="NTY42" s="1"/>
      <c r="NTZ42" s="1"/>
      <c r="NUA42" s="1"/>
      <c r="NUB42" s="1"/>
      <c r="NUC42" s="1"/>
      <c r="NUD42" s="1"/>
      <c r="NUE42" s="1"/>
      <c r="NUF42" s="1"/>
      <c r="NUG42" s="1"/>
      <c r="NUH42" s="1"/>
      <c r="NUI42" s="1"/>
      <c r="NUJ42" s="1"/>
      <c r="NUK42" s="1"/>
      <c r="NUL42" s="1"/>
      <c r="NUM42" s="1"/>
      <c r="NUN42" s="1"/>
      <c r="NUO42" s="1"/>
      <c r="NUP42" s="1"/>
      <c r="NUQ42" s="1"/>
      <c r="NUR42" s="1"/>
      <c r="NUS42" s="1"/>
      <c r="NUT42" s="1"/>
      <c r="NUU42" s="1"/>
      <c r="NUV42" s="1"/>
      <c r="NUW42" s="1"/>
      <c r="NUX42" s="1"/>
      <c r="NUY42" s="1"/>
      <c r="NUZ42" s="1"/>
      <c r="NVA42" s="1"/>
      <c r="NVB42" s="1"/>
      <c r="NVC42" s="1"/>
      <c r="NVD42" s="1"/>
      <c r="NVE42" s="1"/>
      <c r="NVF42" s="1"/>
      <c r="NVG42" s="1"/>
      <c r="NVH42" s="1"/>
      <c r="NVI42" s="1"/>
      <c r="NVJ42" s="1"/>
      <c r="NVK42" s="1"/>
      <c r="NVL42" s="1"/>
      <c r="NVM42" s="1"/>
      <c r="NVN42" s="1"/>
      <c r="NVO42" s="1"/>
      <c r="NVP42" s="1"/>
      <c r="NVQ42" s="1"/>
      <c r="NVR42" s="1"/>
      <c r="NVS42" s="1"/>
      <c r="NVT42" s="1"/>
      <c r="NVU42" s="1"/>
      <c r="NVV42" s="1"/>
      <c r="NVW42" s="1"/>
      <c r="NVX42" s="1"/>
      <c r="NVY42" s="1"/>
      <c r="NVZ42" s="1"/>
      <c r="NWA42" s="1"/>
      <c r="NWB42" s="1"/>
      <c r="NWC42" s="1"/>
      <c r="NWD42" s="1"/>
      <c r="NWE42" s="1"/>
      <c r="NWF42" s="1"/>
      <c r="NWG42" s="1"/>
      <c r="NWH42" s="1"/>
      <c r="NWI42" s="1"/>
      <c r="NWJ42" s="1"/>
      <c r="NWK42" s="1"/>
      <c r="NWL42" s="1"/>
      <c r="NWM42" s="1"/>
      <c r="NWN42" s="1"/>
      <c r="NWO42" s="1"/>
      <c r="NWP42" s="1"/>
      <c r="NWQ42" s="1"/>
      <c r="NWR42" s="1"/>
      <c r="NWS42" s="1"/>
      <c r="NWT42" s="1"/>
      <c r="NWU42" s="1"/>
      <c r="NWV42" s="1"/>
      <c r="NWW42" s="1"/>
      <c r="NWX42" s="1"/>
      <c r="NWY42" s="1"/>
      <c r="NWZ42" s="1"/>
      <c r="NXA42" s="1"/>
      <c r="NXB42" s="1"/>
      <c r="NXC42" s="1"/>
      <c r="NXD42" s="1"/>
      <c r="NXE42" s="1"/>
      <c r="NXF42" s="1"/>
      <c r="NXG42" s="1"/>
      <c r="NXH42" s="1"/>
      <c r="NXI42" s="1"/>
      <c r="NXJ42" s="1"/>
      <c r="NXK42" s="1"/>
      <c r="NXL42" s="1"/>
      <c r="NXM42" s="1"/>
      <c r="NXN42" s="1"/>
      <c r="NXO42" s="1"/>
      <c r="NXP42" s="1"/>
      <c r="NXQ42" s="1"/>
      <c r="NXR42" s="1"/>
      <c r="NXS42" s="1"/>
      <c r="NXT42" s="1"/>
      <c r="NXU42" s="1"/>
      <c r="NXV42" s="1"/>
      <c r="NXW42" s="1"/>
      <c r="NXX42" s="1"/>
      <c r="NXY42" s="1"/>
      <c r="NXZ42" s="1"/>
      <c r="NYA42" s="1"/>
      <c r="NYB42" s="1"/>
      <c r="NYC42" s="1"/>
      <c r="NYD42" s="1"/>
      <c r="NYE42" s="1"/>
      <c r="NYF42" s="1"/>
      <c r="NYG42" s="1"/>
      <c r="NYH42" s="1"/>
      <c r="NYI42" s="1"/>
      <c r="NYJ42" s="1"/>
      <c r="NYK42" s="1"/>
      <c r="NYL42" s="1"/>
      <c r="NYM42" s="1"/>
      <c r="NYN42" s="1"/>
      <c r="NYO42" s="1"/>
      <c r="NYP42" s="1"/>
      <c r="NYQ42" s="1"/>
      <c r="NYR42" s="1"/>
      <c r="NYS42" s="1"/>
      <c r="NYT42" s="1"/>
      <c r="NYU42" s="1"/>
      <c r="NYV42" s="1"/>
      <c r="NYW42" s="1"/>
      <c r="NYX42" s="1"/>
      <c r="NYY42" s="1"/>
      <c r="NYZ42" s="1"/>
      <c r="NZA42" s="1"/>
      <c r="NZB42" s="1"/>
      <c r="NZC42" s="1"/>
      <c r="NZD42" s="1"/>
      <c r="NZE42" s="1"/>
      <c r="NZF42" s="1"/>
      <c r="NZG42" s="1"/>
      <c r="NZH42" s="1"/>
      <c r="NZI42" s="1"/>
      <c r="NZJ42" s="1"/>
      <c r="NZK42" s="1"/>
      <c r="NZL42" s="1"/>
      <c r="NZM42" s="1"/>
      <c r="NZN42" s="1"/>
      <c r="NZO42" s="1"/>
      <c r="NZP42" s="1"/>
      <c r="NZQ42" s="1"/>
      <c r="NZR42" s="1"/>
      <c r="NZS42" s="1"/>
      <c r="NZT42" s="1"/>
      <c r="NZU42" s="1"/>
      <c r="NZV42" s="1"/>
      <c r="NZW42" s="1"/>
      <c r="NZX42" s="1"/>
      <c r="NZY42" s="1"/>
      <c r="NZZ42" s="1"/>
      <c r="OAA42" s="1"/>
      <c r="OAB42" s="1"/>
      <c r="OAC42" s="1"/>
      <c r="OAD42" s="1"/>
      <c r="OAE42" s="1"/>
      <c r="OAF42" s="1"/>
      <c r="OAG42" s="1"/>
      <c r="OAH42" s="1"/>
      <c r="OAI42" s="1"/>
      <c r="OAJ42" s="1"/>
      <c r="OAK42" s="1"/>
      <c r="OAL42" s="1"/>
      <c r="OAM42" s="1"/>
      <c r="OAN42" s="1"/>
      <c r="OAO42" s="1"/>
      <c r="OAP42" s="1"/>
      <c r="OAQ42" s="1"/>
      <c r="OAR42" s="1"/>
      <c r="OAS42" s="1"/>
      <c r="OAT42" s="1"/>
      <c r="OAU42" s="1"/>
      <c r="OAV42" s="1"/>
      <c r="OAW42" s="1"/>
      <c r="OAX42" s="1"/>
      <c r="OAY42" s="1"/>
      <c r="OAZ42" s="1"/>
      <c r="OBA42" s="1"/>
      <c r="OBB42" s="1"/>
      <c r="OBC42" s="1"/>
      <c r="OBD42" s="1"/>
      <c r="OBE42" s="1"/>
      <c r="OBF42" s="1"/>
      <c r="OBG42" s="1"/>
      <c r="OBH42" s="1"/>
      <c r="OBI42" s="1"/>
      <c r="OBJ42" s="1"/>
      <c r="OBK42" s="1"/>
      <c r="OBL42" s="1"/>
      <c r="OBM42" s="1"/>
      <c r="OBN42" s="1"/>
      <c r="OBO42" s="1"/>
      <c r="OBP42" s="1"/>
      <c r="OBQ42" s="1"/>
      <c r="OBR42" s="1"/>
      <c r="OBS42" s="1"/>
      <c r="OBT42" s="1"/>
      <c r="OBU42" s="1"/>
      <c r="OBV42" s="1"/>
      <c r="OBW42" s="1"/>
      <c r="OBX42" s="1"/>
      <c r="OBY42" s="1"/>
      <c r="OBZ42" s="1"/>
      <c r="OCA42" s="1"/>
      <c r="OCB42" s="1"/>
      <c r="OCC42" s="1"/>
      <c r="OCD42" s="1"/>
      <c r="OCE42" s="1"/>
      <c r="OCF42" s="1"/>
      <c r="OCG42" s="1"/>
      <c r="OCH42" s="1"/>
      <c r="OCI42" s="1"/>
      <c r="OCJ42" s="1"/>
      <c r="OCK42" s="1"/>
      <c r="OCL42" s="1"/>
      <c r="OCM42" s="1"/>
      <c r="OCN42" s="1"/>
      <c r="OCO42" s="1"/>
      <c r="OCP42" s="1"/>
      <c r="OCQ42" s="1"/>
      <c r="OCR42" s="1"/>
      <c r="OCS42" s="1"/>
      <c r="OCT42" s="1"/>
      <c r="OCU42" s="1"/>
      <c r="OCV42" s="1"/>
      <c r="OCW42" s="1"/>
      <c r="OCX42" s="1"/>
      <c r="OCY42" s="1"/>
      <c r="OCZ42" s="1"/>
      <c r="ODA42" s="1"/>
      <c r="ODB42" s="1"/>
      <c r="ODC42" s="1"/>
      <c r="ODD42" s="1"/>
      <c r="ODE42" s="1"/>
      <c r="ODF42" s="1"/>
      <c r="ODG42" s="1"/>
      <c r="ODH42" s="1"/>
      <c r="ODI42" s="1"/>
      <c r="ODJ42" s="1"/>
      <c r="ODK42" s="1"/>
      <c r="ODL42" s="1"/>
      <c r="ODM42" s="1"/>
      <c r="ODN42" s="1"/>
      <c r="ODO42" s="1"/>
      <c r="ODP42" s="1"/>
      <c r="ODQ42" s="1"/>
      <c r="ODR42" s="1"/>
      <c r="ODS42" s="1"/>
      <c r="ODT42" s="1"/>
      <c r="ODU42" s="1"/>
      <c r="ODV42" s="1"/>
      <c r="ODW42" s="1"/>
      <c r="ODX42" s="1"/>
      <c r="ODY42" s="1"/>
      <c r="ODZ42" s="1"/>
      <c r="OEA42" s="1"/>
      <c r="OEB42" s="1"/>
      <c r="OEC42" s="1"/>
      <c r="OED42" s="1"/>
      <c r="OEE42" s="1"/>
      <c r="OEF42" s="1"/>
      <c r="OEG42" s="1"/>
      <c r="OEH42" s="1"/>
      <c r="OEI42" s="1"/>
      <c r="OEJ42" s="1"/>
      <c r="OEK42" s="1"/>
      <c r="OEL42" s="1"/>
      <c r="OEM42" s="1"/>
      <c r="OEN42" s="1"/>
      <c r="OEO42" s="1"/>
      <c r="OEP42" s="1"/>
      <c r="OEQ42" s="1"/>
      <c r="OER42" s="1"/>
      <c r="OES42" s="1"/>
      <c r="OET42" s="1"/>
      <c r="OEU42" s="1"/>
      <c r="OEV42" s="1"/>
      <c r="OEW42" s="1"/>
      <c r="OEX42" s="1"/>
      <c r="OEY42" s="1"/>
      <c r="OEZ42" s="1"/>
      <c r="OFA42" s="1"/>
      <c r="OFB42" s="1"/>
      <c r="OFC42" s="1"/>
      <c r="OFD42" s="1"/>
      <c r="OFE42" s="1"/>
      <c r="OFF42" s="1"/>
      <c r="OFG42" s="1"/>
      <c r="OFH42" s="1"/>
      <c r="OFI42" s="1"/>
      <c r="OFJ42" s="1"/>
      <c r="OFK42" s="1"/>
      <c r="OFL42" s="1"/>
      <c r="OFM42" s="1"/>
      <c r="OFN42" s="1"/>
      <c r="OFO42" s="1"/>
      <c r="OFP42" s="1"/>
      <c r="OFQ42" s="1"/>
      <c r="OFR42" s="1"/>
      <c r="OFS42" s="1"/>
      <c r="OFT42" s="1"/>
      <c r="OFU42" s="1"/>
      <c r="OFV42" s="1"/>
      <c r="OFW42" s="1"/>
      <c r="OFX42" s="1"/>
      <c r="OFY42" s="1"/>
      <c r="OFZ42" s="1"/>
      <c r="OGA42" s="1"/>
      <c r="OGB42" s="1"/>
      <c r="OGC42" s="1"/>
      <c r="OGD42" s="1"/>
      <c r="OGE42" s="1"/>
      <c r="OGF42" s="1"/>
      <c r="OGG42" s="1"/>
      <c r="OGH42" s="1"/>
      <c r="OGI42" s="1"/>
      <c r="OGJ42" s="1"/>
      <c r="OGK42" s="1"/>
      <c r="OGL42" s="1"/>
      <c r="OGM42" s="1"/>
      <c r="OGN42" s="1"/>
      <c r="OGO42" s="1"/>
      <c r="OGP42" s="1"/>
      <c r="OGQ42" s="1"/>
      <c r="OGR42" s="1"/>
      <c r="OGS42" s="1"/>
      <c r="OGT42" s="1"/>
      <c r="OGU42" s="1"/>
      <c r="OGV42" s="1"/>
      <c r="OGW42" s="1"/>
      <c r="OGX42" s="1"/>
      <c r="OGY42" s="1"/>
      <c r="OGZ42" s="1"/>
      <c r="OHA42" s="1"/>
      <c r="OHB42" s="1"/>
      <c r="OHC42" s="1"/>
      <c r="OHD42" s="1"/>
      <c r="OHE42" s="1"/>
      <c r="OHF42" s="1"/>
      <c r="OHG42" s="1"/>
      <c r="OHH42" s="1"/>
      <c r="OHI42" s="1"/>
      <c r="OHJ42" s="1"/>
      <c r="OHK42" s="1"/>
      <c r="OHL42" s="1"/>
      <c r="OHM42" s="1"/>
      <c r="OHN42" s="1"/>
      <c r="OHO42" s="1"/>
      <c r="OHP42" s="1"/>
      <c r="OHQ42" s="1"/>
      <c r="OHR42" s="1"/>
      <c r="OHS42" s="1"/>
      <c r="OHT42" s="1"/>
      <c r="OHU42" s="1"/>
      <c r="OHV42" s="1"/>
      <c r="OHW42" s="1"/>
      <c r="OHX42" s="1"/>
      <c r="OHY42" s="1"/>
      <c r="OHZ42" s="1"/>
      <c r="OIA42" s="1"/>
      <c r="OIB42" s="1"/>
      <c r="OIC42" s="1"/>
      <c r="OID42" s="1"/>
      <c r="OIE42" s="1"/>
      <c r="OIF42" s="1"/>
      <c r="OIG42" s="1"/>
      <c r="OIH42" s="1"/>
      <c r="OII42" s="1"/>
      <c r="OIJ42" s="1"/>
      <c r="OIK42" s="1"/>
      <c r="OIL42" s="1"/>
      <c r="OIM42" s="1"/>
      <c r="OIN42" s="1"/>
      <c r="OIO42" s="1"/>
      <c r="OIP42" s="1"/>
      <c r="OIQ42" s="1"/>
      <c r="OIR42" s="1"/>
      <c r="OIS42" s="1"/>
      <c r="OIT42" s="1"/>
      <c r="OIU42" s="1"/>
      <c r="OIV42" s="1"/>
      <c r="OIW42" s="1"/>
      <c r="OIX42" s="1"/>
      <c r="OIY42" s="1"/>
      <c r="OIZ42" s="1"/>
      <c r="OJA42" s="1"/>
      <c r="OJB42" s="1"/>
      <c r="OJC42" s="1"/>
      <c r="OJD42" s="1"/>
      <c r="OJE42" s="1"/>
      <c r="OJF42" s="1"/>
      <c r="OJG42" s="1"/>
      <c r="OJH42" s="1"/>
      <c r="OJI42" s="1"/>
      <c r="OJJ42" s="1"/>
      <c r="OJK42" s="1"/>
      <c r="OJL42" s="1"/>
      <c r="OJM42" s="1"/>
      <c r="OJN42" s="1"/>
      <c r="OJO42" s="1"/>
      <c r="OJP42" s="1"/>
      <c r="OJQ42" s="1"/>
      <c r="OJR42" s="1"/>
      <c r="OJS42" s="1"/>
      <c r="OJT42" s="1"/>
      <c r="OJU42" s="1"/>
      <c r="OJV42" s="1"/>
      <c r="OJW42" s="1"/>
      <c r="OJX42" s="1"/>
      <c r="OJY42" s="1"/>
      <c r="OJZ42" s="1"/>
      <c r="OKA42" s="1"/>
      <c r="OKB42" s="1"/>
      <c r="OKC42" s="1"/>
      <c r="OKD42" s="1"/>
      <c r="OKE42" s="1"/>
      <c r="OKF42" s="1"/>
      <c r="OKG42" s="1"/>
      <c r="OKH42" s="1"/>
      <c r="OKI42" s="1"/>
      <c r="OKJ42" s="1"/>
      <c r="OKK42" s="1"/>
      <c r="OKL42" s="1"/>
      <c r="OKM42" s="1"/>
      <c r="OKN42" s="1"/>
      <c r="OKO42" s="1"/>
      <c r="OKP42" s="1"/>
      <c r="OKQ42" s="1"/>
      <c r="OKR42" s="1"/>
      <c r="OKS42" s="1"/>
      <c r="OKT42" s="1"/>
      <c r="OKU42" s="1"/>
      <c r="OKV42" s="1"/>
      <c r="OKW42" s="1"/>
      <c r="OKX42" s="1"/>
      <c r="OKY42" s="1"/>
      <c r="OKZ42" s="1"/>
      <c r="OLA42" s="1"/>
      <c r="OLB42" s="1"/>
      <c r="OLC42" s="1"/>
      <c r="OLD42" s="1"/>
      <c r="OLE42" s="1"/>
      <c r="OLF42" s="1"/>
      <c r="OLG42" s="1"/>
      <c r="OLH42" s="1"/>
      <c r="OLI42" s="1"/>
      <c r="OLJ42" s="1"/>
      <c r="OLK42" s="1"/>
      <c r="OLL42" s="1"/>
      <c r="OLM42" s="1"/>
      <c r="OLN42" s="1"/>
      <c r="OLO42" s="1"/>
      <c r="OLP42" s="1"/>
      <c r="OLQ42" s="1"/>
      <c r="OLR42" s="1"/>
      <c r="OLS42" s="1"/>
      <c r="OLT42" s="1"/>
      <c r="OLU42" s="1"/>
      <c r="OLV42" s="1"/>
      <c r="OLW42" s="1"/>
      <c r="OLX42" s="1"/>
      <c r="OLY42" s="1"/>
      <c r="OLZ42" s="1"/>
      <c r="OMA42" s="1"/>
      <c r="OMB42" s="1"/>
      <c r="OMC42" s="1"/>
      <c r="OMD42" s="1"/>
      <c r="OME42" s="1"/>
      <c r="OMF42" s="1"/>
      <c r="OMG42" s="1"/>
      <c r="OMH42" s="1"/>
      <c r="OMI42" s="1"/>
      <c r="OMJ42" s="1"/>
      <c r="OMK42" s="1"/>
      <c r="OML42" s="1"/>
      <c r="OMM42" s="1"/>
      <c r="OMN42" s="1"/>
      <c r="OMO42" s="1"/>
      <c r="OMP42" s="1"/>
      <c r="OMQ42" s="1"/>
      <c r="OMR42" s="1"/>
      <c r="OMS42" s="1"/>
      <c r="OMT42" s="1"/>
      <c r="OMU42" s="1"/>
      <c r="OMV42" s="1"/>
      <c r="OMW42" s="1"/>
      <c r="OMX42" s="1"/>
      <c r="OMY42" s="1"/>
      <c r="OMZ42" s="1"/>
      <c r="ONA42" s="1"/>
      <c r="ONB42" s="1"/>
      <c r="ONC42" s="1"/>
      <c r="OND42" s="1"/>
      <c r="ONE42" s="1"/>
      <c r="ONF42" s="1"/>
      <c r="ONG42" s="1"/>
      <c r="ONH42" s="1"/>
      <c r="ONI42" s="1"/>
      <c r="ONJ42" s="1"/>
      <c r="ONK42" s="1"/>
      <c r="ONL42" s="1"/>
      <c r="ONM42" s="1"/>
      <c r="ONN42" s="1"/>
      <c r="ONO42" s="1"/>
      <c r="ONP42" s="1"/>
      <c r="ONQ42" s="1"/>
      <c r="ONR42" s="1"/>
      <c r="ONS42" s="1"/>
      <c r="ONT42" s="1"/>
      <c r="ONU42" s="1"/>
      <c r="ONV42" s="1"/>
      <c r="ONW42" s="1"/>
      <c r="ONX42" s="1"/>
      <c r="ONY42" s="1"/>
      <c r="ONZ42" s="1"/>
      <c r="OOA42" s="1"/>
      <c r="OOB42" s="1"/>
      <c r="OOC42" s="1"/>
      <c r="OOD42" s="1"/>
      <c r="OOE42" s="1"/>
      <c r="OOF42" s="1"/>
      <c r="OOG42" s="1"/>
      <c r="OOH42" s="1"/>
      <c r="OOI42" s="1"/>
      <c r="OOJ42" s="1"/>
      <c r="OOK42" s="1"/>
      <c r="OOL42" s="1"/>
      <c r="OOM42" s="1"/>
      <c r="OON42" s="1"/>
      <c r="OOO42" s="1"/>
      <c r="OOP42" s="1"/>
      <c r="OOQ42" s="1"/>
      <c r="OOR42" s="1"/>
      <c r="OOS42" s="1"/>
      <c r="OOT42" s="1"/>
      <c r="OOU42" s="1"/>
      <c r="OOV42" s="1"/>
      <c r="OOW42" s="1"/>
      <c r="OOX42" s="1"/>
      <c r="OOY42" s="1"/>
      <c r="OOZ42" s="1"/>
      <c r="OPA42" s="1"/>
      <c r="OPB42" s="1"/>
      <c r="OPC42" s="1"/>
      <c r="OPD42" s="1"/>
      <c r="OPE42" s="1"/>
      <c r="OPF42" s="1"/>
      <c r="OPG42" s="1"/>
      <c r="OPH42" s="1"/>
      <c r="OPI42" s="1"/>
      <c r="OPJ42" s="1"/>
      <c r="OPK42" s="1"/>
      <c r="OPL42" s="1"/>
      <c r="OPM42" s="1"/>
      <c r="OPN42" s="1"/>
      <c r="OPO42" s="1"/>
      <c r="OPP42" s="1"/>
      <c r="OPQ42" s="1"/>
      <c r="OPR42" s="1"/>
      <c r="OPS42" s="1"/>
      <c r="OPT42" s="1"/>
      <c r="OPU42" s="1"/>
      <c r="OPV42" s="1"/>
      <c r="OPW42" s="1"/>
      <c r="OPX42" s="1"/>
      <c r="OPY42" s="1"/>
      <c r="OPZ42" s="1"/>
      <c r="OQA42" s="1"/>
      <c r="OQB42" s="1"/>
      <c r="OQC42" s="1"/>
      <c r="OQD42" s="1"/>
      <c r="OQE42" s="1"/>
      <c r="OQF42" s="1"/>
      <c r="OQG42" s="1"/>
      <c r="OQH42" s="1"/>
      <c r="OQI42" s="1"/>
      <c r="OQJ42" s="1"/>
      <c r="OQK42" s="1"/>
      <c r="OQL42" s="1"/>
      <c r="OQM42" s="1"/>
      <c r="OQN42" s="1"/>
      <c r="OQO42" s="1"/>
      <c r="OQP42" s="1"/>
      <c r="OQQ42" s="1"/>
      <c r="OQR42" s="1"/>
      <c r="OQS42" s="1"/>
      <c r="OQT42" s="1"/>
      <c r="OQU42" s="1"/>
      <c r="OQV42" s="1"/>
      <c r="OQW42" s="1"/>
      <c r="OQX42" s="1"/>
      <c r="OQY42" s="1"/>
      <c r="OQZ42" s="1"/>
      <c r="ORA42" s="1"/>
      <c r="ORB42" s="1"/>
      <c r="ORC42" s="1"/>
      <c r="ORD42" s="1"/>
      <c r="ORE42" s="1"/>
      <c r="ORF42" s="1"/>
      <c r="ORG42" s="1"/>
      <c r="ORH42" s="1"/>
      <c r="ORI42" s="1"/>
      <c r="ORJ42" s="1"/>
      <c r="ORK42" s="1"/>
      <c r="ORL42" s="1"/>
      <c r="ORM42" s="1"/>
      <c r="ORN42" s="1"/>
      <c r="ORO42" s="1"/>
      <c r="ORP42" s="1"/>
      <c r="ORQ42" s="1"/>
      <c r="ORR42" s="1"/>
      <c r="ORS42" s="1"/>
      <c r="ORT42" s="1"/>
      <c r="ORU42" s="1"/>
      <c r="ORV42" s="1"/>
      <c r="ORW42" s="1"/>
      <c r="ORX42" s="1"/>
      <c r="ORY42" s="1"/>
      <c r="ORZ42" s="1"/>
      <c r="OSA42" s="1"/>
      <c r="OSB42" s="1"/>
      <c r="OSC42" s="1"/>
      <c r="OSD42" s="1"/>
      <c r="OSE42" s="1"/>
      <c r="OSF42" s="1"/>
      <c r="OSG42" s="1"/>
      <c r="OSH42" s="1"/>
      <c r="OSI42" s="1"/>
      <c r="OSJ42" s="1"/>
      <c r="OSK42" s="1"/>
      <c r="OSL42" s="1"/>
      <c r="OSM42" s="1"/>
      <c r="OSN42" s="1"/>
      <c r="OSO42" s="1"/>
      <c r="OSP42" s="1"/>
      <c r="OSQ42" s="1"/>
      <c r="OSR42" s="1"/>
      <c r="OSS42" s="1"/>
      <c r="OST42" s="1"/>
      <c r="OSU42" s="1"/>
      <c r="OSV42" s="1"/>
      <c r="OSW42" s="1"/>
      <c r="OSX42" s="1"/>
      <c r="OSY42" s="1"/>
      <c r="OSZ42" s="1"/>
      <c r="OTA42" s="1"/>
      <c r="OTB42" s="1"/>
      <c r="OTC42" s="1"/>
      <c r="OTD42" s="1"/>
      <c r="OTE42" s="1"/>
      <c r="OTF42" s="1"/>
      <c r="OTG42" s="1"/>
      <c r="OTH42" s="1"/>
      <c r="OTI42" s="1"/>
      <c r="OTJ42" s="1"/>
      <c r="OTK42" s="1"/>
      <c r="OTL42" s="1"/>
      <c r="OTM42" s="1"/>
      <c r="OTN42" s="1"/>
      <c r="OTO42" s="1"/>
      <c r="OTP42" s="1"/>
      <c r="OTQ42" s="1"/>
      <c r="OTR42" s="1"/>
      <c r="OTS42" s="1"/>
      <c r="OTT42" s="1"/>
      <c r="OTU42" s="1"/>
      <c r="OTV42" s="1"/>
      <c r="OTW42" s="1"/>
      <c r="OTX42" s="1"/>
      <c r="OTY42" s="1"/>
      <c r="OTZ42" s="1"/>
      <c r="OUA42" s="1"/>
      <c r="OUB42" s="1"/>
      <c r="OUC42" s="1"/>
      <c r="OUD42" s="1"/>
      <c r="OUE42" s="1"/>
      <c r="OUF42" s="1"/>
      <c r="OUG42" s="1"/>
      <c r="OUH42" s="1"/>
      <c r="OUI42" s="1"/>
      <c r="OUJ42" s="1"/>
      <c r="OUK42" s="1"/>
      <c r="OUL42" s="1"/>
      <c r="OUM42" s="1"/>
      <c r="OUN42" s="1"/>
      <c r="OUO42" s="1"/>
      <c r="OUP42" s="1"/>
      <c r="OUQ42" s="1"/>
      <c r="OUR42" s="1"/>
      <c r="OUS42" s="1"/>
      <c r="OUT42" s="1"/>
      <c r="OUU42" s="1"/>
      <c r="OUV42" s="1"/>
      <c r="OUW42" s="1"/>
      <c r="OUX42" s="1"/>
      <c r="OUY42" s="1"/>
      <c r="OUZ42" s="1"/>
      <c r="OVA42" s="1"/>
      <c r="OVB42" s="1"/>
      <c r="OVC42" s="1"/>
      <c r="OVD42" s="1"/>
      <c r="OVE42" s="1"/>
      <c r="OVF42" s="1"/>
      <c r="OVG42" s="1"/>
      <c r="OVH42" s="1"/>
      <c r="OVI42" s="1"/>
      <c r="OVJ42" s="1"/>
      <c r="OVK42" s="1"/>
      <c r="OVL42" s="1"/>
      <c r="OVM42" s="1"/>
      <c r="OVN42" s="1"/>
      <c r="OVO42" s="1"/>
      <c r="OVP42" s="1"/>
      <c r="OVQ42" s="1"/>
      <c r="OVR42" s="1"/>
      <c r="OVS42" s="1"/>
      <c r="OVT42" s="1"/>
      <c r="OVU42" s="1"/>
      <c r="OVV42" s="1"/>
      <c r="OVW42" s="1"/>
      <c r="OVX42" s="1"/>
      <c r="OVY42" s="1"/>
      <c r="OVZ42" s="1"/>
      <c r="OWA42" s="1"/>
      <c r="OWB42" s="1"/>
      <c r="OWC42" s="1"/>
      <c r="OWD42" s="1"/>
      <c r="OWE42" s="1"/>
      <c r="OWF42" s="1"/>
      <c r="OWG42" s="1"/>
      <c r="OWH42" s="1"/>
      <c r="OWI42" s="1"/>
      <c r="OWJ42" s="1"/>
      <c r="OWK42" s="1"/>
      <c r="OWL42" s="1"/>
      <c r="OWM42" s="1"/>
      <c r="OWN42" s="1"/>
      <c r="OWO42" s="1"/>
      <c r="OWP42" s="1"/>
      <c r="OWQ42" s="1"/>
      <c r="OWR42" s="1"/>
      <c r="OWS42" s="1"/>
      <c r="OWT42" s="1"/>
      <c r="OWU42" s="1"/>
      <c r="OWV42" s="1"/>
      <c r="OWW42" s="1"/>
      <c r="OWX42" s="1"/>
      <c r="OWY42" s="1"/>
      <c r="OWZ42" s="1"/>
      <c r="OXA42" s="1"/>
      <c r="OXB42" s="1"/>
      <c r="OXC42" s="1"/>
      <c r="OXD42" s="1"/>
      <c r="OXE42" s="1"/>
      <c r="OXF42" s="1"/>
      <c r="OXG42" s="1"/>
      <c r="OXH42" s="1"/>
      <c r="OXI42" s="1"/>
      <c r="OXJ42" s="1"/>
      <c r="OXK42" s="1"/>
      <c r="OXL42" s="1"/>
      <c r="OXM42" s="1"/>
      <c r="OXN42" s="1"/>
      <c r="OXO42" s="1"/>
      <c r="OXP42" s="1"/>
      <c r="OXQ42" s="1"/>
      <c r="OXR42" s="1"/>
      <c r="OXS42" s="1"/>
      <c r="OXT42" s="1"/>
      <c r="OXU42" s="1"/>
      <c r="OXV42" s="1"/>
      <c r="OXW42" s="1"/>
      <c r="OXX42" s="1"/>
      <c r="OXY42" s="1"/>
      <c r="OXZ42" s="1"/>
      <c r="OYA42" s="1"/>
      <c r="OYB42" s="1"/>
      <c r="OYC42" s="1"/>
      <c r="OYD42" s="1"/>
      <c r="OYE42" s="1"/>
      <c r="OYF42" s="1"/>
      <c r="OYG42" s="1"/>
      <c r="OYH42" s="1"/>
      <c r="OYI42" s="1"/>
      <c r="OYJ42" s="1"/>
      <c r="OYK42" s="1"/>
      <c r="OYL42" s="1"/>
      <c r="OYM42" s="1"/>
      <c r="OYN42" s="1"/>
      <c r="OYO42" s="1"/>
      <c r="OYP42" s="1"/>
      <c r="OYQ42" s="1"/>
      <c r="OYR42" s="1"/>
      <c r="OYS42" s="1"/>
      <c r="OYT42" s="1"/>
      <c r="OYU42" s="1"/>
      <c r="OYV42" s="1"/>
      <c r="OYW42" s="1"/>
      <c r="OYX42" s="1"/>
      <c r="OYY42" s="1"/>
      <c r="OYZ42" s="1"/>
      <c r="OZA42" s="1"/>
      <c r="OZB42" s="1"/>
      <c r="OZC42" s="1"/>
      <c r="OZD42" s="1"/>
      <c r="OZE42" s="1"/>
      <c r="OZF42" s="1"/>
      <c r="OZG42" s="1"/>
      <c r="OZH42" s="1"/>
      <c r="OZI42" s="1"/>
      <c r="OZJ42" s="1"/>
      <c r="OZK42" s="1"/>
      <c r="OZL42" s="1"/>
      <c r="OZM42" s="1"/>
      <c r="OZN42" s="1"/>
      <c r="OZO42" s="1"/>
      <c r="OZP42" s="1"/>
      <c r="OZQ42" s="1"/>
      <c r="OZR42" s="1"/>
      <c r="OZS42" s="1"/>
      <c r="OZT42" s="1"/>
      <c r="OZU42" s="1"/>
      <c r="OZV42" s="1"/>
      <c r="OZW42" s="1"/>
      <c r="OZX42" s="1"/>
      <c r="OZY42" s="1"/>
      <c r="OZZ42" s="1"/>
      <c r="PAA42" s="1"/>
      <c r="PAB42" s="1"/>
      <c r="PAC42" s="1"/>
      <c r="PAD42" s="1"/>
      <c r="PAE42" s="1"/>
      <c r="PAF42" s="1"/>
      <c r="PAG42" s="1"/>
      <c r="PAH42" s="1"/>
      <c r="PAI42" s="1"/>
      <c r="PAJ42" s="1"/>
      <c r="PAK42" s="1"/>
      <c r="PAL42" s="1"/>
      <c r="PAM42" s="1"/>
      <c r="PAN42" s="1"/>
      <c r="PAO42" s="1"/>
      <c r="PAP42" s="1"/>
      <c r="PAQ42" s="1"/>
      <c r="PAR42" s="1"/>
      <c r="PAS42" s="1"/>
      <c r="PAT42" s="1"/>
      <c r="PAU42" s="1"/>
      <c r="PAV42" s="1"/>
      <c r="PAW42" s="1"/>
      <c r="PAX42" s="1"/>
      <c r="PAY42" s="1"/>
      <c r="PAZ42" s="1"/>
      <c r="PBA42" s="1"/>
      <c r="PBB42" s="1"/>
      <c r="PBC42" s="1"/>
      <c r="PBD42" s="1"/>
      <c r="PBE42" s="1"/>
      <c r="PBF42" s="1"/>
      <c r="PBG42" s="1"/>
      <c r="PBH42" s="1"/>
      <c r="PBI42" s="1"/>
      <c r="PBJ42" s="1"/>
      <c r="PBK42" s="1"/>
      <c r="PBL42" s="1"/>
      <c r="PBM42" s="1"/>
      <c r="PBN42" s="1"/>
      <c r="PBO42" s="1"/>
      <c r="PBP42" s="1"/>
      <c r="PBQ42" s="1"/>
      <c r="PBR42" s="1"/>
      <c r="PBS42" s="1"/>
      <c r="PBT42" s="1"/>
      <c r="PBU42" s="1"/>
      <c r="PBV42" s="1"/>
      <c r="PBW42" s="1"/>
      <c r="PBX42" s="1"/>
      <c r="PBY42" s="1"/>
      <c r="PBZ42" s="1"/>
      <c r="PCA42" s="1"/>
      <c r="PCB42" s="1"/>
      <c r="PCC42" s="1"/>
      <c r="PCD42" s="1"/>
      <c r="PCE42" s="1"/>
      <c r="PCF42" s="1"/>
      <c r="PCG42" s="1"/>
      <c r="PCH42" s="1"/>
      <c r="PCI42" s="1"/>
      <c r="PCJ42" s="1"/>
      <c r="PCK42" s="1"/>
      <c r="PCL42" s="1"/>
      <c r="PCM42" s="1"/>
      <c r="PCN42" s="1"/>
      <c r="PCO42" s="1"/>
      <c r="PCP42" s="1"/>
      <c r="PCQ42" s="1"/>
      <c r="PCR42" s="1"/>
      <c r="PCS42" s="1"/>
      <c r="PCT42" s="1"/>
      <c r="PCU42" s="1"/>
      <c r="PCV42" s="1"/>
      <c r="PCW42" s="1"/>
      <c r="PCX42" s="1"/>
      <c r="PCY42" s="1"/>
      <c r="PCZ42" s="1"/>
      <c r="PDA42" s="1"/>
      <c r="PDB42" s="1"/>
      <c r="PDC42" s="1"/>
      <c r="PDD42" s="1"/>
      <c r="PDE42" s="1"/>
      <c r="PDF42" s="1"/>
      <c r="PDG42" s="1"/>
      <c r="PDH42" s="1"/>
      <c r="PDI42" s="1"/>
      <c r="PDJ42" s="1"/>
      <c r="PDK42" s="1"/>
      <c r="PDL42" s="1"/>
      <c r="PDM42" s="1"/>
      <c r="PDN42" s="1"/>
      <c r="PDO42" s="1"/>
      <c r="PDP42" s="1"/>
      <c r="PDQ42" s="1"/>
      <c r="PDR42" s="1"/>
      <c r="PDS42" s="1"/>
      <c r="PDT42" s="1"/>
      <c r="PDU42" s="1"/>
      <c r="PDV42" s="1"/>
      <c r="PDW42" s="1"/>
      <c r="PDX42" s="1"/>
      <c r="PDY42" s="1"/>
      <c r="PDZ42" s="1"/>
      <c r="PEA42" s="1"/>
      <c r="PEB42" s="1"/>
      <c r="PEC42" s="1"/>
      <c r="PED42" s="1"/>
      <c r="PEE42" s="1"/>
      <c r="PEF42" s="1"/>
      <c r="PEG42" s="1"/>
      <c r="PEH42" s="1"/>
      <c r="PEI42" s="1"/>
      <c r="PEJ42" s="1"/>
      <c r="PEK42" s="1"/>
      <c r="PEL42" s="1"/>
      <c r="PEM42" s="1"/>
      <c r="PEN42" s="1"/>
      <c r="PEO42" s="1"/>
      <c r="PEP42" s="1"/>
      <c r="PEQ42" s="1"/>
      <c r="PER42" s="1"/>
      <c r="PES42" s="1"/>
      <c r="PET42" s="1"/>
      <c r="PEU42" s="1"/>
      <c r="PEV42" s="1"/>
      <c r="PEW42" s="1"/>
      <c r="PEX42" s="1"/>
      <c r="PEY42" s="1"/>
      <c r="PEZ42" s="1"/>
      <c r="PFA42" s="1"/>
      <c r="PFB42" s="1"/>
      <c r="PFC42" s="1"/>
      <c r="PFD42" s="1"/>
      <c r="PFE42" s="1"/>
      <c r="PFF42" s="1"/>
      <c r="PFG42" s="1"/>
      <c r="PFH42" s="1"/>
      <c r="PFI42" s="1"/>
      <c r="PFJ42" s="1"/>
      <c r="PFK42" s="1"/>
      <c r="PFL42" s="1"/>
      <c r="PFM42" s="1"/>
      <c r="PFN42" s="1"/>
      <c r="PFO42" s="1"/>
      <c r="PFP42" s="1"/>
      <c r="PFQ42" s="1"/>
      <c r="PFR42" s="1"/>
      <c r="PFS42" s="1"/>
      <c r="PFT42" s="1"/>
      <c r="PFU42" s="1"/>
      <c r="PFV42" s="1"/>
      <c r="PFW42" s="1"/>
      <c r="PFX42" s="1"/>
      <c r="PFY42" s="1"/>
      <c r="PFZ42" s="1"/>
      <c r="PGA42" s="1"/>
      <c r="PGB42" s="1"/>
      <c r="PGC42" s="1"/>
      <c r="PGD42" s="1"/>
      <c r="PGE42" s="1"/>
      <c r="PGF42" s="1"/>
      <c r="PGG42" s="1"/>
      <c r="PGH42" s="1"/>
      <c r="PGI42" s="1"/>
      <c r="PGJ42" s="1"/>
      <c r="PGK42" s="1"/>
      <c r="PGL42" s="1"/>
      <c r="PGM42" s="1"/>
      <c r="PGN42" s="1"/>
      <c r="PGO42" s="1"/>
      <c r="PGP42" s="1"/>
      <c r="PGQ42" s="1"/>
      <c r="PGR42" s="1"/>
      <c r="PGS42" s="1"/>
      <c r="PGT42" s="1"/>
      <c r="PGU42" s="1"/>
      <c r="PGV42" s="1"/>
      <c r="PGW42" s="1"/>
      <c r="PGX42" s="1"/>
      <c r="PGY42" s="1"/>
      <c r="PGZ42" s="1"/>
      <c r="PHA42" s="1"/>
      <c r="PHB42" s="1"/>
      <c r="PHC42" s="1"/>
      <c r="PHD42" s="1"/>
      <c r="PHE42" s="1"/>
      <c r="PHF42" s="1"/>
      <c r="PHG42" s="1"/>
      <c r="PHH42" s="1"/>
      <c r="PHI42" s="1"/>
      <c r="PHJ42" s="1"/>
      <c r="PHK42" s="1"/>
      <c r="PHL42" s="1"/>
      <c r="PHM42" s="1"/>
      <c r="PHN42" s="1"/>
      <c r="PHO42" s="1"/>
      <c r="PHP42" s="1"/>
      <c r="PHQ42" s="1"/>
      <c r="PHR42" s="1"/>
      <c r="PHS42" s="1"/>
      <c r="PHT42" s="1"/>
      <c r="PHU42" s="1"/>
      <c r="PHV42" s="1"/>
      <c r="PHW42" s="1"/>
      <c r="PHX42" s="1"/>
      <c r="PHY42" s="1"/>
      <c r="PHZ42" s="1"/>
      <c r="PIA42" s="1"/>
      <c r="PIB42" s="1"/>
      <c r="PIC42" s="1"/>
      <c r="PID42" s="1"/>
      <c r="PIE42" s="1"/>
      <c r="PIF42" s="1"/>
      <c r="PIG42" s="1"/>
      <c r="PIH42" s="1"/>
      <c r="PII42" s="1"/>
      <c r="PIJ42" s="1"/>
      <c r="PIK42" s="1"/>
      <c r="PIL42" s="1"/>
      <c r="PIM42" s="1"/>
      <c r="PIN42" s="1"/>
      <c r="PIO42" s="1"/>
      <c r="PIP42" s="1"/>
      <c r="PIQ42" s="1"/>
      <c r="PIR42" s="1"/>
      <c r="PIS42" s="1"/>
      <c r="PIT42" s="1"/>
      <c r="PIU42" s="1"/>
      <c r="PIV42" s="1"/>
      <c r="PIW42" s="1"/>
      <c r="PIX42" s="1"/>
      <c r="PIY42" s="1"/>
      <c r="PIZ42" s="1"/>
      <c r="PJA42" s="1"/>
      <c r="PJB42" s="1"/>
      <c r="PJC42" s="1"/>
      <c r="PJD42" s="1"/>
      <c r="PJE42" s="1"/>
      <c r="PJF42" s="1"/>
      <c r="PJG42" s="1"/>
      <c r="PJH42" s="1"/>
      <c r="PJI42" s="1"/>
      <c r="PJJ42" s="1"/>
      <c r="PJK42" s="1"/>
      <c r="PJL42" s="1"/>
      <c r="PJM42" s="1"/>
      <c r="PJN42" s="1"/>
      <c r="PJO42" s="1"/>
      <c r="PJP42" s="1"/>
      <c r="PJQ42" s="1"/>
      <c r="PJR42" s="1"/>
      <c r="PJS42" s="1"/>
      <c r="PJT42" s="1"/>
      <c r="PJU42" s="1"/>
      <c r="PJV42" s="1"/>
      <c r="PJW42" s="1"/>
      <c r="PJX42" s="1"/>
      <c r="PJY42" s="1"/>
      <c r="PJZ42" s="1"/>
      <c r="PKA42" s="1"/>
      <c r="PKB42" s="1"/>
      <c r="PKC42" s="1"/>
      <c r="PKD42" s="1"/>
      <c r="PKE42" s="1"/>
      <c r="PKF42" s="1"/>
      <c r="PKG42" s="1"/>
      <c r="PKH42" s="1"/>
      <c r="PKI42" s="1"/>
      <c r="PKJ42" s="1"/>
      <c r="PKK42" s="1"/>
      <c r="PKL42" s="1"/>
      <c r="PKM42" s="1"/>
      <c r="PKN42" s="1"/>
      <c r="PKO42" s="1"/>
      <c r="PKP42" s="1"/>
      <c r="PKQ42" s="1"/>
      <c r="PKR42" s="1"/>
      <c r="PKS42" s="1"/>
      <c r="PKT42" s="1"/>
      <c r="PKU42" s="1"/>
      <c r="PKV42" s="1"/>
      <c r="PKW42" s="1"/>
      <c r="PKX42" s="1"/>
      <c r="PKY42" s="1"/>
      <c r="PKZ42" s="1"/>
      <c r="PLA42" s="1"/>
      <c r="PLB42" s="1"/>
      <c r="PLC42" s="1"/>
      <c r="PLD42" s="1"/>
      <c r="PLE42" s="1"/>
      <c r="PLF42" s="1"/>
      <c r="PLG42" s="1"/>
      <c r="PLH42" s="1"/>
      <c r="PLI42" s="1"/>
      <c r="PLJ42" s="1"/>
      <c r="PLK42" s="1"/>
      <c r="PLL42" s="1"/>
      <c r="PLM42" s="1"/>
      <c r="PLN42" s="1"/>
      <c r="PLO42" s="1"/>
      <c r="PLP42" s="1"/>
      <c r="PLQ42" s="1"/>
      <c r="PLR42" s="1"/>
      <c r="PLS42" s="1"/>
      <c r="PLT42" s="1"/>
      <c r="PLU42" s="1"/>
      <c r="PLV42" s="1"/>
      <c r="PLW42" s="1"/>
      <c r="PLX42" s="1"/>
      <c r="PLY42" s="1"/>
      <c r="PLZ42" s="1"/>
      <c r="PMA42" s="1"/>
      <c r="PMB42" s="1"/>
      <c r="PMC42" s="1"/>
      <c r="PMD42" s="1"/>
      <c r="PME42" s="1"/>
      <c r="PMF42" s="1"/>
      <c r="PMG42" s="1"/>
      <c r="PMH42" s="1"/>
      <c r="PMI42" s="1"/>
      <c r="PMJ42" s="1"/>
      <c r="PMK42" s="1"/>
      <c r="PML42" s="1"/>
      <c r="PMM42" s="1"/>
      <c r="PMN42" s="1"/>
      <c r="PMO42" s="1"/>
      <c r="PMP42" s="1"/>
      <c r="PMQ42" s="1"/>
      <c r="PMR42" s="1"/>
      <c r="PMS42" s="1"/>
      <c r="PMT42" s="1"/>
      <c r="PMU42" s="1"/>
      <c r="PMV42" s="1"/>
      <c r="PMW42" s="1"/>
      <c r="PMX42" s="1"/>
      <c r="PMY42" s="1"/>
      <c r="PMZ42" s="1"/>
      <c r="PNA42" s="1"/>
      <c r="PNB42" s="1"/>
      <c r="PNC42" s="1"/>
      <c r="PND42" s="1"/>
      <c r="PNE42" s="1"/>
      <c r="PNF42" s="1"/>
      <c r="PNG42" s="1"/>
      <c r="PNH42" s="1"/>
      <c r="PNI42" s="1"/>
      <c r="PNJ42" s="1"/>
      <c r="PNK42" s="1"/>
      <c r="PNL42" s="1"/>
      <c r="PNM42" s="1"/>
      <c r="PNN42" s="1"/>
      <c r="PNO42" s="1"/>
      <c r="PNP42" s="1"/>
      <c r="PNQ42" s="1"/>
      <c r="PNR42" s="1"/>
      <c r="PNS42" s="1"/>
      <c r="PNT42" s="1"/>
      <c r="PNU42" s="1"/>
      <c r="PNV42" s="1"/>
      <c r="PNW42" s="1"/>
      <c r="PNX42" s="1"/>
      <c r="PNY42" s="1"/>
      <c r="PNZ42" s="1"/>
      <c r="POA42" s="1"/>
      <c r="POB42" s="1"/>
      <c r="POC42" s="1"/>
      <c r="POD42" s="1"/>
      <c r="POE42" s="1"/>
      <c r="POF42" s="1"/>
      <c r="POG42" s="1"/>
      <c r="POH42" s="1"/>
      <c r="POI42" s="1"/>
      <c r="POJ42" s="1"/>
      <c r="POK42" s="1"/>
      <c r="POL42" s="1"/>
      <c r="POM42" s="1"/>
      <c r="PON42" s="1"/>
      <c r="POO42" s="1"/>
      <c r="POP42" s="1"/>
      <c r="POQ42" s="1"/>
      <c r="POR42" s="1"/>
      <c r="POS42" s="1"/>
      <c r="POT42" s="1"/>
      <c r="POU42" s="1"/>
      <c r="POV42" s="1"/>
      <c r="POW42" s="1"/>
      <c r="POX42" s="1"/>
      <c r="POY42" s="1"/>
      <c r="POZ42" s="1"/>
      <c r="PPA42" s="1"/>
      <c r="PPB42" s="1"/>
      <c r="PPC42" s="1"/>
      <c r="PPD42" s="1"/>
      <c r="PPE42" s="1"/>
      <c r="PPF42" s="1"/>
      <c r="PPG42" s="1"/>
      <c r="PPH42" s="1"/>
      <c r="PPI42" s="1"/>
      <c r="PPJ42" s="1"/>
      <c r="PPK42" s="1"/>
      <c r="PPL42" s="1"/>
      <c r="PPM42" s="1"/>
      <c r="PPN42" s="1"/>
      <c r="PPO42" s="1"/>
      <c r="PPP42" s="1"/>
      <c r="PPQ42" s="1"/>
      <c r="PPR42" s="1"/>
      <c r="PPS42" s="1"/>
      <c r="PPT42" s="1"/>
      <c r="PPU42" s="1"/>
      <c r="PPV42" s="1"/>
      <c r="PPW42" s="1"/>
      <c r="PPX42" s="1"/>
      <c r="PPY42" s="1"/>
      <c r="PPZ42" s="1"/>
      <c r="PQA42" s="1"/>
      <c r="PQB42" s="1"/>
      <c r="PQC42" s="1"/>
      <c r="PQD42" s="1"/>
      <c r="PQE42" s="1"/>
      <c r="PQF42" s="1"/>
      <c r="PQG42" s="1"/>
      <c r="PQH42" s="1"/>
      <c r="PQI42" s="1"/>
      <c r="PQJ42" s="1"/>
      <c r="PQK42" s="1"/>
      <c r="PQL42" s="1"/>
      <c r="PQM42" s="1"/>
      <c r="PQN42" s="1"/>
      <c r="PQO42" s="1"/>
      <c r="PQP42" s="1"/>
      <c r="PQQ42" s="1"/>
      <c r="PQR42" s="1"/>
      <c r="PQS42" s="1"/>
      <c r="PQT42" s="1"/>
      <c r="PQU42" s="1"/>
      <c r="PQV42" s="1"/>
      <c r="PQW42" s="1"/>
      <c r="PQX42" s="1"/>
      <c r="PQY42" s="1"/>
      <c r="PQZ42" s="1"/>
      <c r="PRA42" s="1"/>
      <c r="PRB42" s="1"/>
      <c r="PRC42" s="1"/>
      <c r="PRD42" s="1"/>
      <c r="PRE42" s="1"/>
      <c r="PRF42" s="1"/>
      <c r="PRG42" s="1"/>
      <c r="PRH42" s="1"/>
      <c r="PRI42" s="1"/>
      <c r="PRJ42" s="1"/>
      <c r="PRK42" s="1"/>
      <c r="PRL42" s="1"/>
      <c r="PRM42" s="1"/>
      <c r="PRN42" s="1"/>
      <c r="PRO42" s="1"/>
      <c r="PRP42" s="1"/>
      <c r="PRQ42" s="1"/>
      <c r="PRR42" s="1"/>
      <c r="PRS42" s="1"/>
      <c r="PRT42" s="1"/>
      <c r="PRU42" s="1"/>
      <c r="PRV42" s="1"/>
      <c r="PRW42" s="1"/>
      <c r="PRX42" s="1"/>
      <c r="PRY42" s="1"/>
      <c r="PRZ42" s="1"/>
      <c r="PSA42" s="1"/>
      <c r="PSB42" s="1"/>
      <c r="PSC42" s="1"/>
      <c r="PSD42" s="1"/>
      <c r="PSE42" s="1"/>
      <c r="PSF42" s="1"/>
      <c r="PSG42" s="1"/>
      <c r="PSH42" s="1"/>
      <c r="PSI42" s="1"/>
      <c r="PSJ42" s="1"/>
      <c r="PSK42" s="1"/>
      <c r="PSL42" s="1"/>
      <c r="PSM42" s="1"/>
      <c r="PSN42" s="1"/>
      <c r="PSO42" s="1"/>
      <c r="PSP42" s="1"/>
      <c r="PSQ42" s="1"/>
      <c r="PSR42" s="1"/>
      <c r="PSS42" s="1"/>
      <c r="PST42" s="1"/>
      <c r="PSU42" s="1"/>
      <c r="PSV42" s="1"/>
      <c r="PSW42" s="1"/>
      <c r="PSX42" s="1"/>
      <c r="PSY42" s="1"/>
      <c r="PSZ42" s="1"/>
      <c r="PTA42" s="1"/>
      <c r="PTB42" s="1"/>
      <c r="PTC42" s="1"/>
      <c r="PTD42" s="1"/>
      <c r="PTE42" s="1"/>
      <c r="PTF42" s="1"/>
      <c r="PTG42" s="1"/>
      <c r="PTH42" s="1"/>
      <c r="PTI42" s="1"/>
      <c r="PTJ42" s="1"/>
      <c r="PTK42" s="1"/>
      <c r="PTL42" s="1"/>
      <c r="PTM42" s="1"/>
      <c r="PTN42" s="1"/>
      <c r="PTO42" s="1"/>
      <c r="PTP42" s="1"/>
      <c r="PTQ42" s="1"/>
      <c r="PTR42" s="1"/>
      <c r="PTS42" s="1"/>
      <c r="PTT42" s="1"/>
      <c r="PTU42" s="1"/>
      <c r="PTV42" s="1"/>
      <c r="PTW42" s="1"/>
      <c r="PTX42" s="1"/>
      <c r="PTY42" s="1"/>
      <c r="PTZ42" s="1"/>
      <c r="PUA42" s="1"/>
      <c r="PUB42" s="1"/>
      <c r="PUC42" s="1"/>
      <c r="PUD42" s="1"/>
      <c r="PUE42" s="1"/>
      <c r="PUF42" s="1"/>
      <c r="PUG42" s="1"/>
      <c r="PUH42" s="1"/>
      <c r="PUI42" s="1"/>
      <c r="PUJ42" s="1"/>
      <c r="PUK42" s="1"/>
      <c r="PUL42" s="1"/>
      <c r="PUM42" s="1"/>
      <c r="PUN42" s="1"/>
      <c r="PUO42" s="1"/>
      <c r="PUP42" s="1"/>
      <c r="PUQ42" s="1"/>
      <c r="PUR42" s="1"/>
      <c r="PUS42" s="1"/>
      <c r="PUT42" s="1"/>
      <c r="PUU42" s="1"/>
      <c r="PUV42" s="1"/>
      <c r="PUW42" s="1"/>
      <c r="PUX42" s="1"/>
      <c r="PUY42" s="1"/>
      <c r="PUZ42" s="1"/>
      <c r="PVA42" s="1"/>
      <c r="PVB42" s="1"/>
      <c r="PVC42" s="1"/>
      <c r="PVD42" s="1"/>
      <c r="PVE42" s="1"/>
      <c r="PVF42" s="1"/>
      <c r="PVG42" s="1"/>
      <c r="PVH42" s="1"/>
      <c r="PVI42" s="1"/>
      <c r="PVJ42" s="1"/>
      <c r="PVK42" s="1"/>
      <c r="PVL42" s="1"/>
      <c r="PVM42" s="1"/>
      <c r="PVN42" s="1"/>
      <c r="PVO42" s="1"/>
      <c r="PVP42" s="1"/>
      <c r="PVQ42" s="1"/>
      <c r="PVR42" s="1"/>
      <c r="PVS42" s="1"/>
      <c r="PVT42" s="1"/>
      <c r="PVU42" s="1"/>
      <c r="PVV42" s="1"/>
      <c r="PVW42" s="1"/>
      <c r="PVX42" s="1"/>
      <c r="PVY42" s="1"/>
      <c r="PVZ42" s="1"/>
      <c r="PWA42" s="1"/>
      <c r="PWB42" s="1"/>
      <c r="PWC42" s="1"/>
      <c r="PWD42" s="1"/>
      <c r="PWE42" s="1"/>
      <c r="PWF42" s="1"/>
      <c r="PWG42" s="1"/>
      <c r="PWH42" s="1"/>
      <c r="PWI42" s="1"/>
      <c r="PWJ42" s="1"/>
      <c r="PWK42" s="1"/>
      <c r="PWL42" s="1"/>
      <c r="PWM42" s="1"/>
      <c r="PWN42" s="1"/>
      <c r="PWO42" s="1"/>
      <c r="PWP42" s="1"/>
      <c r="PWQ42" s="1"/>
      <c r="PWR42" s="1"/>
      <c r="PWS42" s="1"/>
      <c r="PWT42" s="1"/>
      <c r="PWU42" s="1"/>
      <c r="PWV42" s="1"/>
      <c r="PWW42" s="1"/>
      <c r="PWX42" s="1"/>
      <c r="PWY42" s="1"/>
      <c r="PWZ42" s="1"/>
      <c r="PXA42" s="1"/>
      <c r="PXB42" s="1"/>
      <c r="PXC42" s="1"/>
      <c r="PXD42" s="1"/>
      <c r="PXE42" s="1"/>
      <c r="PXF42" s="1"/>
      <c r="PXG42" s="1"/>
      <c r="PXH42" s="1"/>
      <c r="PXI42" s="1"/>
      <c r="PXJ42" s="1"/>
      <c r="PXK42" s="1"/>
      <c r="PXL42" s="1"/>
      <c r="PXM42" s="1"/>
      <c r="PXN42" s="1"/>
      <c r="PXO42" s="1"/>
      <c r="PXP42" s="1"/>
      <c r="PXQ42" s="1"/>
      <c r="PXR42" s="1"/>
      <c r="PXS42" s="1"/>
      <c r="PXT42" s="1"/>
      <c r="PXU42" s="1"/>
      <c r="PXV42" s="1"/>
      <c r="PXW42" s="1"/>
      <c r="PXX42" s="1"/>
      <c r="PXY42" s="1"/>
      <c r="PXZ42" s="1"/>
      <c r="PYA42" s="1"/>
      <c r="PYB42" s="1"/>
      <c r="PYC42" s="1"/>
      <c r="PYD42" s="1"/>
      <c r="PYE42" s="1"/>
      <c r="PYF42" s="1"/>
      <c r="PYG42" s="1"/>
      <c r="PYH42" s="1"/>
      <c r="PYI42" s="1"/>
      <c r="PYJ42" s="1"/>
      <c r="PYK42" s="1"/>
      <c r="PYL42" s="1"/>
      <c r="PYM42" s="1"/>
      <c r="PYN42" s="1"/>
      <c r="PYO42" s="1"/>
      <c r="PYP42" s="1"/>
      <c r="PYQ42" s="1"/>
      <c r="PYR42" s="1"/>
      <c r="PYS42" s="1"/>
      <c r="PYT42" s="1"/>
      <c r="PYU42" s="1"/>
      <c r="PYV42" s="1"/>
      <c r="PYW42" s="1"/>
      <c r="PYX42" s="1"/>
      <c r="PYY42" s="1"/>
      <c r="PYZ42" s="1"/>
      <c r="PZA42" s="1"/>
      <c r="PZB42" s="1"/>
      <c r="PZC42" s="1"/>
      <c r="PZD42" s="1"/>
      <c r="PZE42" s="1"/>
      <c r="PZF42" s="1"/>
      <c r="PZG42" s="1"/>
      <c r="PZH42" s="1"/>
      <c r="PZI42" s="1"/>
      <c r="PZJ42" s="1"/>
      <c r="PZK42" s="1"/>
      <c r="PZL42" s="1"/>
      <c r="PZM42" s="1"/>
      <c r="PZN42" s="1"/>
      <c r="PZO42" s="1"/>
      <c r="PZP42" s="1"/>
      <c r="PZQ42" s="1"/>
      <c r="PZR42" s="1"/>
      <c r="PZS42" s="1"/>
      <c r="PZT42" s="1"/>
      <c r="PZU42" s="1"/>
      <c r="PZV42" s="1"/>
      <c r="PZW42" s="1"/>
      <c r="PZX42" s="1"/>
      <c r="PZY42" s="1"/>
      <c r="PZZ42" s="1"/>
      <c r="QAA42" s="1"/>
      <c r="QAB42" s="1"/>
      <c r="QAC42" s="1"/>
      <c r="QAD42" s="1"/>
      <c r="QAE42" s="1"/>
      <c r="QAF42" s="1"/>
      <c r="QAG42" s="1"/>
      <c r="QAH42" s="1"/>
      <c r="QAI42" s="1"/>
      <c r="QAJ42" s="1"/>
      <c r="QAK42" s="1"/>
      <c r="QAL42" s="1"/>
      <c r="QAM42" s="1"/>
      <c r="QAN42" s="1"/>
      <c r="QAO42" s="1"/>
      <c r="QAP42" s="1"/>
      <c r="QAQ42" s="1"/>
      <c r="QAR42" s="1"/>
      <c r="QAS42" s="1"/>
      <c r="QAT42" s="1"/>
      <c r="QAU42" s="1"/>
      <c r="QAV42" s="1"/>
      <c r="QAW42" s="1"/>
      <c r="QAX42" s="1"/>
      <c r="QAY42" s="1"/>
      <c r="QAZ42" s="1"/>
      <c r="QBA42" s="1"/>
      <c r="QBB42" s="1"/>
      <c r="QBC42" s="1"/>
      <c r="QBD42" s="1"/>
      <c r="QBE42" s="1"/>
      <c r="QBF42" s="1"/>
      <c r="QBG42" s="1"/>
      <c r="QBH42" s="1"/>
      <c r="QBI42" s="1"/>
      <c r="QBJ42" s="1"/>
      <c r="QBK42" s="1"/>
      <c r="QBL42" s="1"/>
      <c r="QBM42" s="1"/>
      <c r="QBN42" s="1"/>
      <c r="QBO42" s="1"/>
      <c r="QBP42" s="1"/>
      <c r="QBQ42" s="1"/>
      <c r="QBR42" s="1"/>
      <c r="QBS42" s="1"/>
      <c r="QBT42" s="1"/>
      <c r="QBU42" s="1"/>
      <c r="QBV42" s="1"/>
      <c r="QBW42" s="1"/>
      <c r="QBX42" s="1"/>
      <c r="QBY42" s="1"/>
      <c r="QBZ42" s="1"/>
      <c r="QCA42" s="1"/>
      <c r="QCB42" s="1"/>
      <c r="QCC42" s="1"/>
      <c r="QCD42" s="1"/>
      <c r="QCE42" s="1"/>
      <c r="QCF42" s="1"/>
      <c r="QCG42" s="1"/>
      <c r="QCH42" s="1"/>
      <c r="QCI42" s="1"/>
      <c r="QCJ42" s="1"/>
      <c r="QCK42" s="1"/>
      <c r="QCL42" s="1"/>
      <c r="QCM42" s="1"/>
      <c r="QCN42" s="1"/>
      <c r="QCO42" s="1"/>
      <c r="QCP42" s="1"/>
      <c r="QCQ42" s="1"/>
      <c r="QCR42" s="1"/>
      <c r="QCS42" s="1"/>
      <c r="QCT42" s="1"/>
      <c r="QCU42" s="1"/>
      <c r="QCV42" s="1"/>
      <c r="QCW42" s="1"/>
      <c r="QCX42" s="1"/>
      <c r="QCY42" s="1"/>
      <c r="QCZ42" s="1"/>
      <c r="QDA42" s="1"/>
      <c r="QDB42" s="1"/>
      <c r="QDC42" s="1"/>
      <c r="QDD42" s="1"/>
      <c r="QDE42" s="1"/>
      <c r="QDF42" s="1"/>
      <c r="QDG42" s="1"/>
      <c r="QDH42" s="1"/>
      <c r="QDI42" s="1"/>
      <c r="QDJ42" s="1"/>
      <c r="QDK42" s="1"/>
      <c r="QDL42" s="1"/>
      <c r="QDM42" s="1"/>
      <c r="QDN42" s="1"/>
      <c r="QDO42" s="1"/>
      <c r="QDP42" s="1"/>
      <c r="QDQ42" s="1"/>
      <c r="QDR42" s="1"/>
      <c r="QDS42" s="1"/>
      <c r="QDT42" s="1"/>
      <c r="QDU42" s="1"/>
      <c r="QDV42" s="1"/>
      <c r="QDW42" s="1"/>
      <c r="QDX42" s="1"/>
      <c r="QDY42" s="1"/>
      <c r="QDZ42" s="1"/>
      <c r="QEA42" s="1"/>
      <c r="QEB42" s="1"/>
      <c r="QEC42" s="1"/>
      <c r="QED42" s="1"/>
      <c r="QEE42" s="1"/>
      <c r="QEF42" s="1"/>
      <c r="QEG42" s="1"/>
      <c r="QEH42" s="1"/>
      <c r="QEI42" s="1"/>
      <c r="QEJ42" s="1"/>
      <c r="QEK42" s="1"/>
      <c r="QEL42" s="1"/>
      <c r="QEM42" s="1"/>
      <c r="QEN42" s="1"/>
      <c r="QEO42" s="1"/>
      <c r="QEP42" s="1"/>
      <c r="QEQ42" s="1"/>
      <c r="QER42" s="1"/>
      <c r="QES42" s="1"/>
      <c r="QET42" s="1"/>
      <c r="QEU42" s="1"/>
      <c r="QEV42" s="1"/>
      <c r="QEW42" s="1"/>
      <c r="QEX42" s="1"/>
      <c r="QEY42" s="1"/>
      <c r="QEZ42" s="1"/>
      <c r="QFA42" s="1"/>
      <c r="QFB42" s="1"/>
      <c r="QFC42" s="1"/>
      <c r="QFD42" s="1"/>
      <c r="QFE42" s="1"/>
      <c r="QFF42" s="1"/>
      <c r="QFG42" s="1"/>
      <c r="QFH42" s="1"/>
      <c r="QFI42" s="1"/>
      <c r="QFJ42" s="1"/>
      <c r="QFK42" s="1"/>
      <c r="QFL42" s="1"/>
      <c r="QFM42" s="1"/>
      <c r="QFN42" s="1"/>
      <c r="QFO42" s="1"/>
      <c r="QFP42" s="1"/>
      <c r="QFQ42" s="1"/>
      <c r="QFR42" s="1"/>
      <c r="QFS42" s="1"/>
      <c r="QFT42" s="1"/>
      <c r="QFU42" s="1"/>
      <c r="QFV42" s="1"/>
      <c r="QFW42" s="1"/>
      <c r="QFX42" s="1"/>
      <c r="QFY42" s="1"/>
      <c r="QFZ42" s="1"/>
      <c r="QGA42" s="1"/>
      <c r="QGB42" s="1"/>
      <c r="QGC42" s="1"/>
      <c r="QGD42" s="1"/>
      <c r="QGE42" s="1"/>
      <c r="QGF42" s="1"/>
      <c r="QGG42" s="1"/>
      <c r="QGH42" s="1"/>
      <c r="QGI42" s="1"/>
      <c r="QGJ42" s="1"/>
      <c r="QGK42" s="1"/>
      <c r="QGL42" s="1"/>
      <c r="QGM42" s="1"/>
      <c r="QGN42" s="1"/>
      <c r="QGO42" s="1"/>
      <c r="QGP42" s="1"/>
      <c r="QGQ42" s="1"/>
      <c r="QGR42" s="1"/>
      <c r="QGS42" s="1"/>
      <c r="QGT42" s="1"/>
      <c r="QGU42" s="1"/>
      <c r="QGV42" s="1"/>
      <c r="QGW42" s="1"/>
      <c r="QGX42" s="1"/>
      <c r="QGY42" s="1"/>
      <c r="QGZ42" s="1"/>
      <c r="QHA42" s="1"/>
      <c r="QHB42" s="1"/>
      <c r="QHC42" s="1"/>
      <c r="QHD42" s="1"/>
      <c r="QHE42" s="1"/>
      <c r="QHF42" s="1"/>
      <c r="QHG42" s="1"/>
      <c r="QHH42" s="1"/>
      <c r="QHI42" s="1"/>
      <c r="QHJ42" s="1"/>
      <c r="QHK42" s="1"/>
      <c r="QHL42" s="1"/>
      <c r="QHM42" s="1"/>
      <c r="QHN42" s="1"/>
      <c r="QHO42" s="1"/>
      <c r="QHP42" s="1"/>
      <c r="QHQ42" s="1"/>
      <c r="QHR42" s="1"/>
      <c r="QHS42" s="1"/>
      <c r="QHT42" s="1"/>
      <c r="QHU42" s="1"/>
      <c r="QHV42" s="1"/>
      <c r="QHW42" s="1"/>
      <c r="QHX42" s="1"/>
      <c r="QHY42" s="1"/>
      <c r="QHZ42" s="1"/>
      <c r="QIA42" s="1"/>
      <c r="QIB42" s="1"/>
      <c r="QIC42" s="1"/>
      <c r="QID42" s="1"/>
      <c r="QIE42" s="1"/>
      <c r="QIF42" s="1"/>
      <c r="QIG42" s="1"/>
      <c r="QIH42" s="1"/>
      <c r="QII42" s="1"/>
      <c r="QIJ42" s="1"/>
      <c r="QIK42" s="1"/>
      <c r="QIL42" s="1"/>
      <c r="QIM42" s="1"/>
      <c r="QIN42" s="1"/>
      <c r="QIO42" s="1"/>
      <c r="QIP42" s="1"/>
      <c r="QIQ42" s="1"/>
      <c r="QIR42" s="1"/>
      <c r="QIS42" s="1"/>
      <c r="QIT42" s="1"/>
      <c r="QIU42" s="1"/>
      <c r="QIV42" s="1"/>
      <c r="QIW42" s="1"/>
      <c r="QIX42" s="1"/>
      <c r="QIY42" s="1"/>
      <c r="QIZ42" s="1"/>
      <c r="QJA42" s="1"/>
      <c r="QJB42" s="1"/>
      <c r="QJC42" s="1"/>
      <c r="QJD42" s="1"/>
      <c r="QJE42" s="1"/>
      <c r="QJF42" s="1"/>
      <c r="QJG42" s="1"/>
      <c r="QJH42" s="1"/>
      <c r="QJI42" s="1"/>
      <c r="QJJ42" s="1"/>
      <c r="QJK42" s="1"/>
      <c r="QJL42" s="1"/>
      <c r="QJM42" s="1"/>
      <c r="QJN42" s="1"/>
      <c r="QJO42" s="1"/>
      <c r="QJP42" s="1"/>
      <c r="QJQ42" s="1"/>
      <c r="QJR42" s="1"/>
      <c r="QJS42" s="1"/>
      <c r="QJT42" s="1"/>
      <c r="QJU42" s="1"/>
      <c r="QJV42" s="1"/>
      <c r="QJW42" s="1"/>
      <c r="QJX42" s="1"/>
      <c r="QJY42" s="1"/>
      <c r="QJZ42" s="1"/>
      <c r="QKA42" s="1"/>
      <c r="QKB42" s="1"/>
      <c r="QKC42" s="1"/>
      <c r="QKD42" s="1"/>
      <c r="QKE42" s="1"/>
      <c r="QKF42" s="1"/>
      <c r="QKG42" s="1"/>
      <c r="QKH42" s="1"/>
      <c r="QKI42" s="1"/>
      <c r="QKJ42" s="1"/>
      <c r="QKK42" s="1"/>
      <c r="QKL42" s="1"/>
      <c r="QKM42" s="1"/>
      <c r="QKN42" s="1"/>
      <c r="QKO42" s="1"/>
      <c r="QKP42" s="1"/>
      <c r="QKQ42" s="1"/>
      <c r="QKR42" s="1"/>
      <c r="QKS42" s="1"/>
      <c r="QKT42" s="1"/>
      <c r="QKU42" s="1"/>
      <c r="QKV42" s="1"/>
      <c r="QKW42" s="1"/>
      <c r="QKX42" s="1"/>
      <c r="QKY42" s="1"/>
      <c r="QKZ42" s="1"/>
      <c r="QLA42" s="1"/>
      <c r="QLB42" s="1"/>
      <c r="QLC42" s="1"/>
      <c r="QLD42" s="1"/>
      <c r="QLE42" s="1"/>
      <c r="QLF42" s="1"/>
      <c r="QLG42" s="1"/>
      <c r="QLH42" s="1"/>
      <c r="QLI42" s="1"/>
      <c r="QLJ42" s="1"/>
      <c r="QLK42" s="1"/>
      <c r="QLL42" s="1"/>
      <c r="QLM42" s="1"/>
      <c r="QLN42" s="1"/>
      <c r="QLO42" s="1"/>
      <c r="QLP42" s="1"/>
      <c r="QLQ42" s="1"/>
      <c r="QLR42" s="1"/>
      <c r="QLS42" s="1"/>
      <c r="QLT42" s="1"/>
      <c r="QLU42" s="1"/>
      <c r="QLV42" s="1"/>
      <c r="QLW42" s="1"/>
      <c r="QLX42" s="1"/>
      <c r="QLY42" s="1"/>
      <c r="QLZ42" s="1"/>
      <c r="QMA42" s="1"/>
      <c r="QMB42" s="1"/>
      <c r="QMC42" s="1"/>
      <c r="QMD42" s="1"/>
      <c r="QME42" s="1"/>
      <c r="QMF42" s="1"/>
      <c r="QMG42" s="1"/>
      <c r="QMH42" s="1"/>
      <c r="QMI42" s="1"/>
      <c r="QMJ42" s="1"/>
      <c r="QMK42" s="1"/>
      <c r="QML42" s="1"/>
      <c r="QMM42" s="1"/>
      <c r="QMN42" s="1"/>
      <c r="QMO42" s="1"/>
      <c r="QMP42" s="1"/>
      <c r="QMQ42" s="1"/>
      <c r="QMR42" s="1"/>
      <c r="QMS42" s="1"/>
      <c r="QMT42" s="1"/>
      <c r="QMU42" s="1"/>
      <c r="QMV42" s="1"/>
      <c r="QMW42" s="1"/>
      <c r="QMX42" s="1"/>
      <c r="QMY42" s="1"/>
      <c r="QMZ42" s="1"/>
      <c r="QNA42" s="1"/>
      <c r="QNB42" s="1"/>
      <c r="QNC42" s="1"/>
      <c r="QND42" s="1"/>
      <c r="QNE42" s="1"/>
      <c r="QNF42" s="1"/>
      <c r="QNG42" s="1"/>
      <c r="QNH42" s="1"/>
      <c r="QNI42" s="1"/>
      <c r="QNJ42" s="1"/>
      <c r="QNK42" s="1"/>
      <c r="QNL42" s="1"/>
      <c r="QNM42" s="1"/>
      <c r="QNN42" s="1"/>
      <c r="QNO42" s="1"/>
      <c r="QNP42" s="1"/>
      <c r="QNQ42" s="1"/>
      <c r="QNR42" s="1"/>
      <c r="QNS42" s="1"/>
      <c r="QNT42" s="1"/>
      <c r="QNU42" s="1"/>
      <c r="QNV42" s="1"/>
      <c r="QNW42" s="1"/>
      <c r="QNX42" s="1"/>
      <c r="QNY42" s="1"/>
      <c r="QNZ42" s="1"/>
      <c r="QOA42" s="1"/>
      <c r="QOB42" s="1"/>
      <c r="QOC42" s="1"/>
      <c r="QOD42" s="1"/>
      <c r="QOE42" s="1"/>
      <c r="QOF42" s="1"/>
      <c r="QOG42" s="1"/>
      <c r="QOH42" s="1"/>
      <c r="QOI42" s="1"/>
      <c r="QOJ42" s="1"/>
      <c r="QOK42" s="1"/>
      <c r="QOL42" s="1"/>
      <c r="QOM42" s="1"/>
      <c r="QON42" s="1"/>
      <c r="QOO42" s="1"/>
      <c r="QOP42" s="1"/>
      <c r="QOQ42" s="1"/>
      <c r="QOR42" s="1"/>
      <c r="QOS42" s="1"/>
      <c r="QOT42" s="1"/>
      <c r="QOU42" s="1"/>
      <c r="QOV42" s="1"/>
      <c r="QOW42" s="1"/>
      <c r="QOX42" s="1"/>
      <c r="QOY42" s="1"/>
      <c r="QOZ42" s="1"/>
      <c r="QPA42" s="1"/>
      <c r="QPB42" s="1"/>
      <c r="QPC42" s="1"/>
      <c r="QPD42" s="1"/>
      <c r="QPE42" s="1"/>
      <c r="QPF42" s="1"/>
      <c r="QPG42" s="1"/>
      <c r="QPH42" s="1"/>
      <c r="QPI42" s="1"/>
      <c r="QPJ42" s="1"/>
      <c r="QPK42" s="1"/>
      <c r="QPL42" s="1"/>
      <c r="QPM42" s="1"/>
      <c r="QPN42" s="1"/>
      <c r="QPO42" s="1"/>
      <c r="QPP42" s="1"/>
      <c r="QPQ42" s="1"/>
      <c r="QPR42" s="1"/>
      <c r="QPS42" s="1"/>
      <c r="QPT42" s="1"/>
      <c r="QPU42" s="1"/>
      <c r="QPV42" s="1"/>
      <c r="QPW42" s="1"/>
      <c r="QPX42" s="1"/>
      <c r="QPY42" s="1"/>
      <c r="QPZ42" s="1"/>
      <c r="QQA42" s="1"/>
      <c r="QQB42" s="1"/>
      <c r="QQC42" s="1"/>
      <c r="QQD42" s="1"/>
      <c r="QQE42" s="1"/>
      <c r="QQF42" s="1"/>
      <c r="QQG42" s="1"/>
      <c r="QQH42" s="1"/>
      <c r="QQI42" s="1"/>
      <c r="QQJ42" s="1"/>
      <c r="QQK42" s="1"/>
      <c r="QQL42" s="1"/>
      <c r="QQM42" s="1"/>
      <c r="QQN42" s="1"/>
      <c r="QQO42" s="1"/>
      <c r="QQP42" s="1"/>
      <c r="QQQ42" s="1"/>
      <c r="QQR42" s="1"/>
      <c r="QQS42" s="1"/>
      <c r="QQT42" s="1"/>
      <c r="QQU42" s="1"/>
      <c r="QQV42" s="1"/>
      <c r="QQW42" s="1"/>
      <c r="QQX42" s="1"/>
      <c r="QQY42" s="1"/>
      <c r="QQZ42" s="1"/>
      <c r="QRA42" s="1"/>
      <c r="QRB42" s="1"/>
      <c r="QRC42" s="1"/>
      <c r="QRD42" s="1"/>
      <c r="QRE42" s="1"/>
      <c r="QRF42" s="1"/>
      <c r="QRG42" s="1"/>
      <c r="QRH42" s="1"/>
      <c r="QRI42" s="1"/>
      <c r="QRJ42" s="1"/>
      <c r="QRK42" s="1"/>
      <c r="QRL42" s="1"/>
      <c r="QRM42" s="1"/>
      <c r="QRN42" s="1"/>
      <c r="QRO42" s="1"/>
      <c r="QRP42" s="1"/>
      <c r="QRQ42" s="1"/>
      <c r="QRR42" s="1"/>
      <c r="QRS42" s="1"/>
      <c r="QRT42" s="1"/>
      <c r="QRU42" s="1"/>
      <c r="QRV42" s="1"/>
      <c r="QRW42" s="1"/>
      <c r="QRX42" s="1"/>
      <c r="QRY42" s="1"/>
      <c r="QRZ42" s="1"/>
      <c r="QSA42" s="1"/>
      <c r="QSB42" s="1"/>
      <c r="QSC42" s="1"/>
      <c r="QSD42" s="1"/>
      <c r="QSE42" s="1"/>
      <c r="QSF42" s="1"/>
      <c r="QSG42" s="1"/>
      <c r="QSH42" s="1"/>
      <c r="QSI42" s="1"/>
      <c r="QSJ42" s="1"/>
      <c r="QSK42" s="1"/>
      <c r="QSL42" s="1"/>
      <c r="QSM42" s="1"/>
      <c r="QSN42" s="1"/>
      <c r="QSO42" s="1"/>
      <c r="QSP42" s="1"/>
      <c r="QSQ42" s="1"/>
      <c r="QSR42" s="1"/>
      <c r="QSS42" s="1"/>
      <c r="QST42" s="1"/>
      <c r="QSU42" s="1"/>
      <c r="QSV42" s="1"/>
      <c r="QSW42" s="1"/>
      <c r="QSX42" s="1"/>
      <c r="QSY42" s="1"/>
      <c r="QSZ42" s="1"/>
      <c r="QTA42" s="1"/>
      <c r="QTB42" s="1"/>
      <c r="QTC42" s="1"/>
      <c r="QTD42" s="1"/>
      <c r="QTE42" s="1"/>
      <c r="QTF42" s="1"/>
      <c r="QTG42" s="1"/>
      <c r="QTH42" s="1"/>
      <c r="QTI42" s="1"/>
      <c r="QTJ42" s="1"/>
      <c r="QTK42" s="1"/>
      <c r="QTL42" s="1"/>
      <c r="QTM42" s="1"/>
      <c r="QTN42" s="1"/>
      <c r="QTO42" s="1"/>
      <c r="QTP42" s="1"/>
      <c r="QTQ42" s="1"/>
      <c r="QTR42" s="1"/>
      <c r="QTS42" s="1"/>
      <c r="QTT42" s="1"/>
      <c r="QTU42" s="1"/>
      <c r="QTV42" s="1"/>
      <c r="QTW42" s="1"/>
      <c r="QTX42" s="1"/>
      <c r="QTY42" s="1"/>
      <c r="QTZ42" s="1"/>
      <c r="QUA42" s="1"/>
      <c r="QUB42" s="1"/>
      <c r="QUC42" s="1"/>
      <c r="QUD42" s="1"/>
      <c r="QUE42" s="1"/>
      <c r="QUF42" s="1"/>
      <c r="QUG42" s="1"/>
      <c r="QUH42" s="1"/>
      <c r="QUI42" s="1"/>
      <c r="QUJ42" s="1"/>
      <c r="QUK42" s="1"/>
      <c r="QUL42" s="1"/>
      <c r="QUM42" s="1"/>
      <c r="QUN42" s="1"/>
      <c r="QUO42" s="1"/>
      <c r="QUP42" s="1"/>
      <c r="QUQ42" s="1"/>
      <c r="QUR42" s="1"/>
      <c r="QUS42" s="1"/>
      <c r="QUT42" s="1"/>
      <c r="QUU42" s="1"/>
      <c r="QUV42" s="1"/>
      <c r="QUW42" s="1"/>
      <c r="QUX42" s="1"/>
      <c r="QUY42" s="1"/>
      <c r="QUZ42" s="1"/>
      <c r="QVA42" s="1"/>
      <c r="QVB42" s="1"/>
      <c r="QVC42" s="1"/>
      <c r="QVD42" s="1"/>
      <c r="QVE42" s="1"/>
      <c r="QVF42" s="1"/>
      <c r="QVG42" s="1"/>
      <c r="QVH42" s="1"/>
      <c r="QVI42" s="1"/>
      <c r="QVJ42" s="1"/>
      <c r="QVK42" s="1"/>
      <c r="QVL42" s="1"/>
      <c r="QVM42" s="1"/>
      <c r="QVN42" s="1"/>
      <c r="QVO42" s="1"/>
      <c r="QVP42" s="1"/>
      <c r="QVQ42" s="1"/>
      <c r="QVR42" s="1"/>
      <c r="QVS42" s="1"/>
      <c r="QVT42" s="1"/>
      <c r="QVU42" s="1"/>
      <c r="QVV42" s="1"/>
      <c r="QVW42" s="1"/>
      <c r="QVX42" s="1"/>
      <c r="QVY42" s="1"/>
      <c r="QVZ42" s="1"/>
      <c r="QWA42" s="1"/>
      <c r="QWB42" s="1"/>
      <c r="QWC42" s="1"/>
      <c r="QWD42" s="1"/>
      <c r="QWE42" s="1"/>
      <c r="QWF42" s="1"/>
      <c r="QWG42" s="1"/>
      <c r="QWH42" s="1"/>
      <c r="QWI42" s="1"/>
      <c r="QWJ42" s="1"/>
      <c r="QWK42" s="1"/>
      <c r="QWL42" s="1"/>
      <c r="QWM42" s="1"/>
      <c r="QWN42" s="1"/>
      <c r="QWO42" s="1"/>
      <c r="QWP42" s="1"/>
      <c r="QWQ42" s="1"/>
      <c r="QWR42" s="1"/>
      <c r="QWS42" s="1"/>
      <c r="QWT42" s="1"/>
      <c r="QWU42" s="1"/>
      <c r="QWV42" s="1"/>
      <c r="QWW42" s="1"/>
      <c r="QWX42" s="1"/>
      <c r="QWY42" s="1"/>
      <c r="QWZ42" s="1"/>
      <c r="QXA42" s="1"/>
      <c r="QXB42" s="1"/>
      <c r="QXC42" s="1"/>
      <c r="QXD42" s="1"/>
      <c r="QXE42" s="1"/>
      <c r="QXF42" s="1"/>
      <c r="QXG42" s="1"/>
      <c r="QXH42" s="1"/>
      <c r="QXI42" s="1"/>
      <c r="QXJ42" s="1"/>
      <c r="QXK42" s="1"/>
      <c r="QXL42" s="1"/>
      <c r="QXM42" s="1"/>
      <c r="QXN42" s="1"/>
      <c r="QXO42" s="1"/>
      <c r="QXP42" s="1"/>
      <c r="QXQ42" s="1"/>
      <c r="QXR42" s="1"/>
      <c r="QXS42" s="1"/>
      <c r="QXT42" s="1"/>
      <c r="QXU42" s="1"/>
      <c r="QXV42" s="1"/>
      <c r="QXW42" s="1"/>
      <c r="QXX42" s="1"/>
      <c r="QXY42" s="1"/>
      <c r="QXZ42" s="1"/>
      <c r="QYA42" s="1"/>
      <c r="QYB42" s="1"/>
      <c r="QYC42" s="1"/>
      <c r="QYD42" s="1"/>
      <c r="QYE42" s="1"/>
      <c r="QYF42" s="1"/>
      <c r="QYG42" s="1"/>
      <c r="QYH42" s="1"/>
      <c r="QYI42" s="1"/>
      <c r="QYJ42" s="1"/>
      <c r="QYK42" s="1"/>
      <c r="QYL42" s="1"/>
      <c r="QYM42" s="1"/>
      <c r="QYN42" s="1"/>
      <c r="QYO42" s="1"/>
      <c r="QYP42" s="1"/>
      <c r="QYQ42" s="1"/>
      <c r="QYR42" s="1"/>
      <c r="QYS42" s="1"/>
      <c r="QYT42" s="1"/>
      <c r="QYU42" s="1"/>
      <c r="QYV42" s="1"/>
      <c r="QYW42" s="1"/>
      <c r="QYX42" s="1"/>
      <c r="QYY42" s="1"/>
      <c r="QYZ42" s="1"/>
      <c r="QZA42" s="1"/>
      <c r="QZB42" s="1"/>
      <c r="QZC42" s="1"/>
      <c r="QZD42" s="1"/>
      <c r="QZE42" s="1"/>
      <c r="QZF42" s="1"/>
      <c r="QZG42" s="1"/>
      <c r="QZH42" s="1"/>
      <c r="QZI42" s="1"/>
      <c r="QZJ42" s="1"/>
      <c r="QZK42" s="1"/>
      <c r="QZL42" s="1"/>
      <c r="QZM42" s="1"/>
      <c r="QZN42" s="1"/>
      <c r="QZO42" s="1"/>
      <c r="QZP42" s="1"/>
      <c r="QZQ42" s="1"/>
      <c r="QZR42" s="1"/>
      <c r="QZS42" s="1"/>
      <c r="QZT42" s="1"/>
      <c r="QZU42" s="1"/>
      <c r="QZV42" s="1"/>
      <c r="QZW42" s="1"/>
      <c r="QZX42" s="1"/>
      <c r="QZY42" s="1"/>
      <c r="QZZ42" s="1"/>
      <c r="RAA42" s="1"/>
      <c r="RAB42" s="1"/>
      <c r="RAC42" s="1"/>
      <c r="RAD42" s="1"/>
      <c r="RAE42" s="1"/>
      <c r="RAF42" s="1"/>
      <c r="RAG42" s="1"/>
      <c r="RAH42" s="1"/>
      <c r="RAI42" s="1"/>
      <c r="RAJ42" s="1"/>
      <c r="RAK42" s="1"/>
      <c r="RAL42" s="1"/>
      <c r="RAM42" s="1"/>
      <c r="RAN42" s="1"/>
      <c r="RAO42" s="1"/>
      <c r="RAP42" s="1"/>
      <c r="RAQ42" s="1"/>
      <c r="RAR42" s="1"/>
      <c r="RAS42" s="1"/>
      <c r="RAT42" s="1"/>
      <c r="RAU42" s="1"/>
      <c r="RAV42" s="1"/>
      <c r="RAW42" s="1"/>
      <c r="RAX42" s="1"/>
      <c r="RAY42" s="1"/>
      <c r="RAZ42" s="1"/>
      <c r="RBA42" s="1"/>
      <c r="RBB42" s="1"/>
      <c r="RBC42" s="1"/>
      <c r="RBD42" s="1"/>
      <c r="RBE42" s="1"/>
      <c r="RBF42" s="1"/>
      <c r="RBG42" s="1"/>
      <c r="RBH42" s="1"/>
      <c r="RBI42" s="1"/>
      <c r="RBJ42" s="1"/>
      <c r="RBK42" s="1"/>
      <c r="RBL42" s="1"/>
      <c r="RBM42" s="1"/>
      <c r="RBN42" s="1"/>
      <c r="RBO42" s="1"/>
      <c r="RBP42" s="1"/>
      <c r="RBQ42" s="1"/>
      <c r="RBR42" s="1"/>
      <c r="RBS42" s="1"/>
      <c r="RBT42" s="1"/>
      <c r="RBU42" s="1"/>
      <c r="RBV42" s="1"/>
      <c r="RBW42" s="1"/>
      <c r="RBX42" s="1"/>
      <c r="RBY42" s="1"/>
      <c r="RBZ42" s="1"/>
      <c r="RCA42" s="1"/>
      <c r="RCB42" s="1"/>
      <c r="RCC42" s="1"/>
      <c r="RCD42" s="1"/>
      <c r="RCE42" s="1"/>
      <c r="RCF42" s="1"/>
      <c r="RCG42" s="1"/>
      <c r="RCH42" s="1"/>
      <c r="RCI42" s="1"/>
      <c r="RCJ42" s="1"/>
      <c r="RCK42" s="1"/>
      <c r="RCL42" s="1"/>
      <c r="RCM42" s="1"/>
      <c r="RCN42" s="1"/>
      <c r="RCO42" s="1"/>
      <c r="RCP42" s="1"/>
      <c r="RCQ42" s="1"/>
      <c r="RCR42" s="1"/>
      <c r="RCS42" s="1"/>
      <c r="RCT42" s="1"/>
      <c r="RCU42" s="1"/>
      <c r="RCV42" s="1"/>
      <c r="RCW42" s="1"/>
      <c r="RCX42" s="1"/>
      <c r="RCY42" s="1"/>
      <c r="RCZ42" s="1"/>
      <c r="RDA42" s="1"/>
      <c r="RDB42" s="1"/>
      <c r="RDC42" s="1"/>
      <c r="RDD42" s="1"/>
      <c r="RDE42" s="1"/>
      <c r="RDF42" s="1"/>
      <c r="RDG42" s="1"/>
      <c r="RDH42" s="1"/>
      <c r="RDI42" s="1"/>
      <c r="RDJ42" s="1"/>
      <c r="RDK42" s="1"/>
      <c r="RDL42" s="1"/>
      <c r="RDM42" s="1"/>
      <c r="RDN42" s="1"/>
      <c r="RDO42" s="1"/>
      <c r="RDP42" s="1"/>
      <c r="RDQ42" s="1"/>
      <c r="RDR42" s="1"/>
      <c r="RDS42" s="1"/>
      <c r="RDT42" s="1"/>
      <c r="RDU42" s="1"/>
      <c r="RDV42" s="1"/>
      <c r="RDW42" s="1"/>
      <c r="RDX42" s="1"/>
      <c r="RDY42" s="1"/>
      <c r="RDZ42" s="1"/>
      <c r="REA42" s="1"/>
      <c r="REB42" s="1"/>
      <c r="REC42" s="1"/>
      <c r="RED42" s="1"/>
      <c r="REE42" s="1"/>
      <c r="REF42" s="1"/>
      <c r="REG42" s="1"/>
      <c r="REH42" s="1"/>
      <c r="REI42" s="1"/>
      <c r="REJ42" s="1"/>
      <c r="REK42" s="1"/>
      <c r="REL42" s="1"/>
      <c r="REM42" s="1"/>
      <c r="REN42" s="1"/>
      <c r="REO42" s="1"/>
      <c r="REP42" s="1"/>
      <c r="REQ42" s="1"/>
      <c r="RER42" s="1"/>
      <c r="RES42" s="1"/>
      <c r="RET42" s="1"/>
      <c r="REU42" s="1"/>
      <c r="REV42" s="1"/>
      <c r="REW42" s="1"/>
      <c r="REX42" s="1"/>
      <c r="REY42" s="1"/>
      <c r="REZ42" s="1"/>
      <c r="RFA42" s="1"/>
      <c r="RFB42" s="1"/>
      <c r="RFC42" s="1"/>
      <c r="RFD42" s="1"/>
      <c r="RFE42" s="1"/>
      <c r="RFF42" s="1"/>
      <c r="RFG42" s="1"/>
      <c r="RFH42" s="1"/>
      <c r="RFI42" s="1"/>
      <c r="RFJ42" s="1"/>
      <c r="RFK42" s="1"/>
      <c r="RFL42" s="1"/>
      <c r="RFM42" s="1"/>
      <c r="RFN42" s="1"/>
      <c r="RFO42" s="1"/>
      <c r="RFP42" s="1"/>
      <c r="RFQ42" s="1"/>
      <c r="RFR42" s="1"/>
      <c r="RFS42" s="1"/>
      <c r="RFT42" s="1"/>
      <c r="RFU42" s="1"/>
      <c r="RFV42" s="1"/>
      <c r="RFW42" s="1"/>
      <c r="RFX42" s="1"/>
      <c r="RFY42" s="1"/>
      <c r="RFZ42" s="1"/>
      <c r="RGA42" s="1"/>
      <c r="RGB42" s="1"/>
      <c r="RGC42" s="1"/>
      <c r="RGD42" s="1"/>
      <c r="RGE42" s="1"/>
      <c r="RGF42" s="1"/>
      <c r="RGG42" s="1"/>
      <c r="RGH42" s="1"/>
      <c r="RGI42" s="1"/>
      <c r="RGJ42" s="1"/>
      <c r="RGK42" s="1"/>
      <c r="RGL42" s="1"/>
      <c r="RGM42" s="1"/>
      <c r="RGN42" s="1"/>
      <c r="RGO42" s="1"/>
      <c r="RGP42" s="1"/>
      <c r="RGQ42" s="1"/>
      <c r="RGR42" s="1"/>
      <c r="RGS42" s="1"/>
      <c r="RGT42" s="1"/>
      <c r="RGU42" s="1"/>
      <c r="RGV42" s="1"/>
      <c r="RGW42" s="1"/>
      <c r="RGX42" s="1"/>
      <c r="RGY42" s="1"/>
      <c r="RGZ42" s="1"/>
      <c r="RHA42" s="1"/>
      <c r="RHB42" s="1"/>
      <c r="RHC42" s="1"/>
      <c r="RHD42" s="1"/>
      <c r="RHE42" s="1"/>
      <c r="RHF42" s="1"/>
      <c r="RHG42" s="1"/>
      <c r="RHH42" s="1"/>
      <c r="RHI42" s="1"/>
      <c r="RHJ42" s="1"/>
      <c r="RHK42" s="1"/>
      <c r="RHL42" s="1"/>
      <c r="RHM42" s="1"/>
      <c r="RHN42" s="1"/>
      <c r="RHO42" s="1"/>
      <c r="RHP42" s="1"/>
      <c r="RHQ42" s="1"/>
      <c r="RHR42" s="1"/>
      <c r="RHS42" s="1"/>
      <c r="RHT42" s="1"/>
      <c r="RHU42" s="1"/>
      <c r="RHV42" s="1"/>
      <c r="RHW42" s="1"/>
      <c r="RHX42" s="1"/>
      <c r="RHY42" s="1"/>
      <c r="RHZ42" s="1"/>
      <c r="RIA42" s="1"/>
      <c r="RIB42" s="1"/>
      <c r="RIC42" s="1"/>
      <c r="RID42" s="1"/>
      <c r="RIE42" s="1"/>
      <c r="RIF42" s="1"/>
      <c r="RIG42" s="1"/>
      <c r="RIH42" s="1"/>
      <c r="RII42" s="1"/>
      <c r="RIJ42" s="1"/>
      <c r="RIK42" s="1"/>
      <c r="RIL42" s="1"/>
      <c r="RIM42" s="1"/>
      <c r="RIN42" s="1"/>
      <c r="RIO42" s="1"/>
      <c r="RIP42" s="1"/>
      <c r="RIQ42" s="1"/>
      <c r="RIR42" s="1"/>
      <c r="RIS42" s="1"/>
      <c r="RIT42" s="1"/>
      <c r="RIU42" s="1"/>
      <c r="RIV42" s="1"/>
      <c r="RIW42" s="1"/>
      <c r="RIX42" s="1"/>
      <c r="RIY42" s="1"/>
      <c r="RIZ42" s="1"/>
      <c r="RJA42" s="1"/>
      <c r="RJB42" s="1"/>
      <c r="RJC42" s="1"/>
      <c r="RJD42" s="1"/>
      <c r="RJE42" s="1"/>
      <c r="RJF42" s="1"/>
      <c r="RJG42" s="1"/>
      <c r="RJH42" s="1"/>
      <c r="RJI42" s="1"/>
      <c r="RJJ42" s="1"/>
      <c r="RJK42" s="1"/>
      <c r="RJL42" s="1"/>
      <c r="RJM42" s="1"/>
      <c r="RJN42" s="1"/>
      <c r="RJO42" s="1"/>
      <c r="RJP42" s="1"/>
      <c r="RJQ42" s="1"/>
      <c r="RJR42" s="1"/>
      <c r="RJS42" s="1"/>
      <c r="RJT42" s="1"/>
      <c r="RJU42" s="1"/>
      <c r="RJV42" s="1"/>
      <c r="RJW42" s="1"/>
      <c r="RJX42" s="1"/>
      <c r="RJY42" s="1"/>
      <c r="RJZ42" s="1"/>
      <c r="RKA42" s="1"/>
      <c r="RKB42" s="1"/>
      <c r="RKC42" s="1"/>
      <c r="RKD42" s="1"/>
      <c r="RKE42" s="1"/>
      <c r="RKF42" s="1"/>
      <c r="RKG42" s="1"/>
      <c r="RKH42" s="1"/>
      <c r="RKI42" s="1"/>
      <c r="RKJ42" s="1"/>
      <c r="RKK42" s="1"/>
      <c r="RKL42" s="1"/>
      <c r="RKM42" s="1"/>
      <c r="RKN42" s="1"/>
      <c r="RKO42" s="1"/>
      <c r="RKP42" s="1"/>
      <c r="RKQ42" s="1"/>
      <c r="RKR42" s="1"/>
      <c r="RKS42" s="1"/>
      <c r="RKT42" s="1"/>
      <c r="RKU42" s="1"/>
      <c r="RKV42" s="1"/>
      <c r="RKW42" s="1"/>
      <c r="RKX42" s="1"/>
      <c r="RKY42" s="1"/>
      <c r="RKZ42" s="1"/>
      <c r="RLA42" s="1"/>
      <c r="RLB42" s="1"/>
      <c r="RLC42" s="1"/>
      <c r="RLD42" s="1"/>
      <c r="RLE42" s="1"/>
      <c r="RLF42" s="1"/>
      <c r="RLG42" s="1"/>
      <c r="RLH42" s="1"/>
      <c r="RLI42" s="1"/>
      <c r="RLJ42" s="1"/>
      <c r="RLK42" s="1"/>
      <c r="RLL42" s="1"/>
      <c r="RLM42" s="1"/>
      <c r="RLN42" s="1"/>
      <c r="RLO42" s="1"/>
      <c r="RLP42" s="1"/>
      <c r="RLQ42" s="1"/>
      <c r="RLR42" s="1"/>
      <c r="RLS42" s="1"/>
      <c r="RLT42" s="1"/>
      <c r="RLU42" s="1"/>
      <c r="RLV42" s="1"/>
      <c r="RLW42" s="1"/>
      <c r="RLX42" s="1"/>
      <c r="RLY42" s="1"/>
      <c r="RLZ42" s="1"/>
      <c r="RMA42" s="1"/>
      <c r="RMB42" s="1"/>
      <c r="RMC42" s="1"/>
      <c r="RMD42" s="1"/>
      <c r="RME42" s="1"/>
      <c r="RMF42" s="1"/>
      <c r="RMG42" s="1"/>
      <c r="RMH42" s="1"/>
      <c r="RMI42" s="1"/>
      <c r="RMJ42" s="1"/>
      <c r="RMK42" s="1"/>
      <c r="RML42" s="1"/>
      <c r="RMM42" s="1"/>
      <c r="RMN42" s="1"/>
      <c r="RMO42" s="1"/>
      <c r="RMP42" s="1"/>
      <c r="RMQ42" s="1"/>
      <c r="RMR42" s="1"/>
      <c r="RMS42" s="1"/>
      <c r="RMT42" s="1"/>
      <c r="RMU42" s="1"/>
      <c r="RMV42" s="1"/>
      <c r="RMW42" s="1"/>
      <c r="RMX42" s="1"/>
      <c r="RMY42" s="1"/>
      <c r="RMZ42" s="1"/>
      <c r="RNA42" s="1"/>
      <c r="RNB42" s="1"/>
      <c r="RNC42" s="1"/>
      <c r="RND42" s="1"/>
      <c r="RNE42" s="1"/>
      <c r="RNF42" s="1"/>
      <c r="RNG42" s="1"/>
      <c r="RNH42" s="1"/>
      <c r="RNI42" s="1"/>
      <c r="RNJ42" s="1"/>
      <c r="RNK42" s="1"/>
      <c r="RNL42" s="1"/>
      <c r="RNM42" s="1"/>
      <c r="RNN42" s="1"/>
      <c r="RNO42" s="1"/>
      <c r="RNP42" s="1"/>
      <c r="RNQ42" s="1"/>
      <c r="RNR42" s="1"/>
      <c r="RNS42" s="1"/>
      <c r="RNT42" s="1"/>
      <c r="RNU42" s="1"/>
      <c r="RNV42" s="1"/>
      <c r="RNW42" s="1"/>
      <c r="RNX42" s="1"/>
      <c r="RNY42" s="1"/>
      <c r="RNZ42" s="1"/>
      <c r="ROA42" s="1"/>
      <c r="ROB42" s="1"/>
      <c r="ROC42" s="1"/>
      <c r="ROD42" s="1"/>
      <c r="ROE42" s="1"/>
      <c r="ROF42" s="1"/>
      <c r="ROG42" s="1"/>
      <c r="ROH42" s="1"/>
      <c r="ROI42" s="1"/>
      <c r="ROJ42" s="1"/>
      <c r="ROK42" s="1"/>
      <c r="ROL42" s="1"/>
      <c r="ROM42" s="1"/>
      <c r="RON42" s="1"/>
      <c r="ROO42" s="1"/>
      <c r="ROP42" s="1"/>
      <c r="ROQ42" s="1"/>
      <c r="ROR42" s="1"/>
      <c r="ROS42" s="1"/>
      <c r="ROT42" s="1"/>
      <c r="ROU42" s="1"/>
      <c r="ROV42" s="1"/>
      <c r="ROW42" s="1"/>
      <c r="ROX42" s="1"/>
      <c r="ROY42" s="1"/>
      <c r="ROZ42" s="1"/>
      <c r="RPA42" s="1"/>
      <c r="RPB42" s="1"/>
      <c r="RPC42" s="1"/>
      <c r="RPD42" s="1"/>
      <c r="RPE42" s="1"/>
      <c r="RPF42" s="1"/>
      <c r="RPG42" s="1"/>
      <c r="RPH42" s="1"/>
      <c r="RPI42" s="1"/>
      <c r="RPJ42" s="1"/>
      <c r="RPK42" s="1"/>
      <c r="RPL42" s="1"/>
      <c r="RPM42" s="1"/>
      <c r="RPN42" s="1"/>
      <c r="RPO42" s="1"/>
      <c r="RPP42" s="1"/>
      <c r="RPQ42" s="1"/>
      <c r="RPR42" s="1"/>
      <c r="RPS42" s="1"/>
      <c r="RPT42" s="1"/>
      <c r="RPU42" s="1"/>
      <c r="RPV42" s="1"/>
      <c r="RPW42" s="1"/>
      <c r="RPX42" s="1"/>
      <c r="RPY42" s="1"/>
      <c r="RPZ42" s="1"/>
      <c r="RQA42" s="1"/>
      <c r="RQB42" s="1"/>
      <c r="RQC42" s="1"/>
      <c r="RQD42" s="1"/>
      <c r="RQE42" s="1"/>
      <c r="RQF42" s="1"/>
      <c r="RQG42" s="1"/>
      <c r="RQH42" s="1"/>
      <c r="RQI42" s="1"/>
      <c r="RQJ42" s="1"/>
      <c r="RQK42" s="1"/>
      <c r="RQL42" s="1"/>
      <c r="RQM42" s="1"/>
      <c r="RQN42" s="1"/>
      <c r="RQO42" s="1"/>
      <c r="RQP42" s="1"/>
      <c r="RQQ42" s="1"/>
      <c r="RQR42" s="1"/>
      <c r="RQS42" s="1"/>
      <c r="RQT42" s="1"/>
      <c r="RQU42" s="1"/>
      <c r="RQV42" s="1"/>
      <c r="RQW42" s="1"/>
      <c r="RQX42" s="1"/>
      <c r="RQY42" s="1"/>
      <c r="RQZ42" s="1"/>
      <c r="RRA42" s="1"/>
      <c r="RRB42" s="1"/>
      <c r="RRC42" s="1"/>
      <c r="RRD42" s="1"/>
      <c r="RRE42" s="1"/>
      <c r="RRF42" s="1"/>
      <c r="RRG42" s="1"/>
      <c r="RRH42" s="1"/>
      <c r="RRI42" s="1"/>
      <c r="RRJ42" s="1"/>
      <c r="RRK42" s="1"/>
      <c r="RRL42" s="1"/>
      <c r="RRM42" s="1"/>
      <c r="RRN42" s="1"/>
      <c r="RRO42" s="1"/>
      <c r="RRP42" s="1"/>
      <c r="RRQ42" s="1"/>
      <c r="RRR42" s="1"/>
      <c r="RRS42" s="1"/>
      <c r="RRT42" s="1"/>
      <c r="RRU42" s="1"/>
      <c r="RRV42" s="1"/>
      <c r="RRW42" s="1"/>
      <c r="RRX42" s="1"/>
      <c r="RRY42" s="1"/>
      <c r="RRZ42" s="1"/>
      <c r="RSA42" s="1"/>
      <c r="RSB42" s="1"/>
      <c r="RSC42" s="1"/>
      <c r="RSD42" s="1"/>
      <c r="RSE42" s="1"/>
      <c r="RSF42" s="1"/>
      <c r="RSG42" s="1"/>
      <c r="RSH42" s="1"/>
      <c r="RSI42" s="1"/>
      <c r="RSJ42" s="1"/>
      <c r="RSK42" s="1"/>
      <c r="RSL42" s="1"/>
      <c r="RSM42" s="1"/>
      <c r="RSN42" s="1"/>
      <c r="RSO42" s="1"/>
      <c r="RSP42" s="1"/>
      <c r="RSQ42" s="1"/>
      <c r="RSR42" s="1"/>
      <c r="RSS42" s="1"/>
      <c r="RST42" s="1"/>
      <c r="RSU42" s="1"/>
      <c r="RSV42" s="1"/>
      <c r="RSW42" s="1"/>
      <c r="RSX42" s="1"/>
      <c r="RSY42" s="1"/>
      <c r="RSZ42" s="1"/>
      <c r="RTA42" s="1"/>
      <c r="RTB42" s="1"/>
      <c r="RTC42" s="1"/>
      <c r="RTD42" s="1"/>
      <c r="RTE42" s="1"/>
      <c r="RTF42" s="1"/>
      <c r="RTG42" s="1"/>
      <c r="RTH42" s="1"/>
      <c r="RTI42" s="1"/>
      <c r="RTJ42" s="1"/>
      <c r="RTK42" s="1"/>
      <c r="RTL42" s="1"/>
      <c r="RTM42" s="1"/>
      <c r="RTN42" s="1"/>
      <c r="RTO42" s="1"/>
      <c r="RTP42" s="1"/>
      <c r="RTQ42" s="1"/>
      <c r="RTR42" s="1"/>
      <c r="RTS42" s="1"/>
      <c r="RTT42" s="1"/>
      <c r="RTU42" s="1"/>
      <c r="RTV42" s="1"/>
      <c r="RTW42" s="1"/>
      <c r="RTX42" s="1"/>
      <c r="RTY42" s="1"/>
      <c r="RTZ42" s="1"/>
      <c r="RUA42" s="1"/>
      <c r="RUB42" s="1"/>
      <c r="RUC42" s="1"/>
      <c r="RUD42" s="1"/>
      <c r="RUE42" s="1"/>
      <c r="RUF42" s="1"/>
      <c r="RUG42" s="1"/>
      <c r="RUH42" s="1"/>
      <c r="RUI42" s="1"/>
      <c r="RUJ42" s="1"/>
      <c r="RUK42" s="1"/>
      <c r="RUL42" s="1"/>
      <c r="RUM42" s="1"/>
      <c r="RUN42" s="1"/>
      <c r="RUO42" s="1"/>
      <c r="RUP42" s="1"/>
      <c r="RUQ42" s="1"/>
      <c r="RUR42" s="1"/>
      <c r="RUS42" s="1"/>
      <c r="RUT42" s="1"/>
      <c r="RUU42" s="1"/>
      <c r="RUV42" s="1"/>
      <c r="RUW42" s="1"/>
      <c r="RUX42" s="1"/>
      <c r="RUY42" s="1"/>
      <c r="RUZ42" s="1"/>
      <c r="RVA42" s="1"/>
      <c r="RVB42" s="1"/>
      <c r="RVC42" s="1"/>
      <c r="RVD42" s="1"/>
      <c r="RVE42" s="1"/>
      <c r="RVF42" s="1"/>
      <c r="RVG42" s="1"/>
      <c r="RVH42" s="1"/>
      <c r="RVI42" s="1"/>
      <c r="RVJ42" s="1"/>
      <c r="RVK42" s="1"/>
      <c r="RVL42" s="1"/>
      <c r="RVM42" s="1"/>
      <c r="RVN42" s="1"/>
      <c r="RVO42" s="1"/>
      <c r="RVP42" s="1"/>
      <c r="RVQ42" s="1"/>
      <c r="RVR42" s="1"/>
      <c r="RVS42" s="1"/>
      <c r="RVT42" s="1"/>
      <c r="RVU42" s="1"/>
      <c r="RVV42" s="1"/>
      <c r="RVW42" s="1"/>
      <c r="RVX42" s="1"/>
      <c r="RVY42" s="1"/>
      <c r="RVZ42" s="1"/>
      <c r="RWA42" s="1"/>
      <c r="RWB42" s="1"/>
      <c r="RWC42" s="1"/>
      <c r="RWD42" s="1"/>
      <c r="RWE42" s="1"/>
      <c r="RWF42" s="1"/>
      <c r="RWG42" s="1"/>
      <c r="RWH42" s="1"/>
      <c r="RWI42" s="1"/>
      <c r="RWJ42" s="1"/>
      <c r="RWK42" s="1"/>
      <c r="RWL42" s="1"/>
      <c r="RWM42" s="1"/>
      <c r="RWN42" s="1"/>
      <c r="RWO42" s="1"/>
      <c r="RWP42" s="1"/>
      <c r="RWQ42" s="1"/>
      <c r="RWR42" s="1"/>
      <c r="RWS42" s="1"/>
      <c r="RWT42" s="1"/>
      <c r="RWU42" s="1"/>
      <c r="RWV42" s="1"/>
      <c r="RWW42" s="1"/>
      <c r="RWX42" s="1"/>
      <c r="RWY42" s="1"/>
      <c r="RWZ42" s="1"/>
      <c r="RXA42" s="1"/>
      <c r="RXB42" s="1"/>
      <c r="RXC42" s="1"/>
      <c r="RXD42" s="1"/>
      <c r="RXE42" s="1"/>
      <c r="RXF42" s="1"/>
      <c r="RXG42" s="1"/>
      <c r="RXH42" s="1"/>
      <c r="RXI42" s="1"/>
      <c r="RXJ42" s="1"/>
      <c r="RXK42" s="1"/>
      <c r="RXL42" s="1"/>
      <c r="RXM42" s="1"/>
      <c r="RXN42" s="1"/>
      <c r="RXO42" s="1"/>
      <c r="RXP42" s="1"/>
      <c r="RXQ42" s="1"/>
      <c r="RXR42" s="1"/>
      <c r="RXS42" s="1"/>
      <c r="RXT42" s="1"/>
      <c r="RXU42" s="1"/>
      <c r="RXV42" s="1"/>
      <c r="RXW42" s="1"/>
      <c r="RXX42" s="1"/>
      <c r="RXY42" s="1"/>
      <c r="RXZ42" s="1"/>
      <c r="RYA42" s="1"/>
      <c r="RYB42" s="1"/>
      <c r="RYC42" s="1"/>
      <c r="RYD42" s="1"/>
      <c r="RYE42" s="1"/>
      <c r="RYF42" s="1"/>
      <c r="RYG42" s="1"/>
      <c r="RYH42" s="1"/>
      <c r="RYI42" s="1"/>
      <c r="RYJ42" s="1"/>
      <c r="RYK42" s="1"/>
      <c r="RYL42" s="1"/>
      <c r="RYM42" s="1"/>
      <c r="RYN42" s="1"/>
      <c r="RYO42" s="1"/>
      <c r="RYP42" s="1"/>
      <c r="RYQ42" s="1"/>
      <c r="RYR42" s="1"/>
      <c r="RYS42" s="1"/>
      <c r="RYT42" s="1"/>
      <c r="RYU42" s="1"/>
      <c r="RYV42" s="1"/>
      <c r="RYW42" s="1"/>
      <c r="RYX42" s="1"/>
      <c r="RYY42" s="1"/>
      <c r="RYZ42" s="1"/>
      <c r="RZA42" s="1"/>
      <c r="RZB42" s="1"/>
      <c r="RZC42" s="1"/>
      <c r="RZD42" s="1"/>
      <c r="RZE42" s="1"/>
      <c r="RZF42" s="1"/>
      <c r="RZG42" s="1"/>
      <c r="RZH42" s="1"/>
      <c r="RZI42" s="1"/>
      <c r="RZJ42" s="1"/>
      <c r="RZK42" s="1"/>
      <c r="RZL42" s="1"/>
      <c r="RZM42" s="1"/>
      <c r="RZN42" s="1"/>
      <c r="RZO42" s="1"/>
      <c r="RZP42" s="1"/>
      <c r="RZQ42" s="1"/>
      <c r="RZR42" s="1"/>
      <c r="RZS42" s="1"/>
      <c r="RZT42" s="1"/>
      <c r="RZU42" s="1"/>
      <c r="RZV42" s="1"/>
      <c r="RZW42" s="1"/>
      <c r="RZX42" s="1"/>
      <c r="RZY42" s="1"/>
      <c r="RZZ42" s="1"/>
      <c r="SAA42" s="1"/>
      <c r="SAB42" s="1"/>
      <c r="SAC42" s="1"/>
      <c r="SAD42" s="1"/>
      <c r="SAE42" s="1"/>
      <c r="SAF42" s="1"/>
      <c r="SAG42" s="1"/>
      <c r="SAH42" s="1"/>
      <c r="SAI42" s="1"/>
      <c r="SAJ42" s="1"/>
      <c r="SAK42" s="1"/>
      <c r="SAL42" s="1"/>
      <c r="SAM42" s="1"/>
      <c r="SAN42" s="1"/>
      <c r="SAO42" s="1"/>
      <c r="SAP42" s="1"/>
      <c r="SAQ42" s="1"/>
      <c r="SAR42" s="1"/>
      <c r="SAS42" s="1"/>
      <c r="SAT42" s="1"/>
      <c r="SAU42" s="1"/>
      <c r="SAV42" s="1"/>
      <c r="SAW42" s="1"/>
      <c r="SAX42" s="1"/>
      <c r="SAY42" s="1"/>
      <c r="SAZ42" s="1"/>
      <c r="SBA42" s="1"/>
      <c r="SBB42" s="1"/>
      <c r="SBC42" s="1"/>
      <c r="SBD42" s="1"/>
      <c r="SBE42" s="1"/>
      <c r="SBF42" s="1"/>
      <c r="SBG42" s="1"/>
      <c r="SBH42" s="1"/>
      <c r="SBI42" s="1"/>
      <c r="SBJ42" s="1"/>
      <c r="SBK42" s="1"/>
      <c r="SBL42" s="1"/>
      <c r="SBM42" s="1"/>
      <c r="SBN42" s="1"/>
      <c r="SBO42" s="1"/>
      <c r="SBP42" s="1"/>
      <c r="SBQ42" s="1"/>
      <c r="SBR42" s="1"/>
      <c r="SBS42" s="1"/>
      <c r="SBT42" s="1"/>
      <c r="SBU42" s="1"/>
      <c r="SBV42" s="1"/>
      <c r="SBW42" s="1"/>
      <c r="SBX42" s="1"/>
      <c r="SBY42" s="1"/>
      <c r="SBZ42" s="1"/>
      <c r="SCA42" s="1"/>
      <c r="SCB42" s="1"/>
      <c r="SCC42" s="1"/>
      <c r="SCD42" s="1"/>
      <c r="SCE42" s="1"/>
      <c r="SCF42" s="1"/>
      <c r="SCG42" s="1"/>
      <c r="SCH42" s="1"/>
      <c r="SCI42" s="1"/>
      <c r="SCJ42" s="1"/>
      <c r="SCK42" s="1"/>
      <c r="SCL42" s="1"/>
      <c r="SCM42" s="1"/>
      <c r="SCN42" s="1"/>
      <c r="SCO42" s="1"/>
      <c r="SCP42" s="1"/>
      <c r="SCQ42" s="1"/>
      <c r="SCR42" s="1"/>
      <c r="SCS42" s="1"/>
      <c r="SCT42" s="1"/>
      <c r="SCU42" s="1"/>
      <c r="SCV42" s="1"/>
      <c r="SCW42" s="1"/>
      <c r="SCX42" s="1"/>
      <c r="SCY42" s="1"/>
      <c r="SCZ42" s="1"/>
      <c r="SDA42" s="1"/>
      <c r="SDB42" s="1"/>
      <c r="SDC42" s="1"/>
      <c r="SDD42" s="1"/>
      <c r="SDE42" s="1"/>
      <c r="SDF42" s="1"/>
      <c r="SDG42" s="1"/>
      <c r="SDH42" s="1"/>
      <c r="SDI42" s="1"/>
      <c r="SDJ42" s="1"/>
      <c r="SDK42" s="1"/>
      <c r="SDL42" s="1"/>
      <c r="SDM42" s="1"/>
      <c r="SDN42" s="1"/>
      <c r="SDO42" s="1"/>
      <c r="SDP42" s="1"/>
      <c r="SDQ42" s="1"/>
      <c r="SDR42" s="1"/>
      <c r="SDS42" s="1"/>
      <c r="SDT42" s="1"/>
      <c r="SDU42" s="1"/>
      <c r="SDV42" s="1"/>
      <c r="SDW42" s="1"/>
      <c r="SDX42" s="1"/>
      <c r="SDY42" s="1"/>
      <c r="SDZ42" s="1"/>
      <c r="SEA42" s="1"/>
      <c r="SEB42" s="1"/>
      <c r="SEC42" s="1"/>
      <c r="SED42" s="1"/>
      <c r="SEE42" s="1"/>
      <c r="SEF42" s="1"/>
      <c r="SEG42" s="1"/>
      <c r="SEH42" s="1"/>
      <c r="SEI42" s="1"/>
      <c r="SEJ42" s="1"/>
      <c r="SEK42" s="1"/>
      <c r="SEL42" s="1"/>
      <c r="SEM42" s="1"/>
      <c r="SEN42" s="1"/>
      <c r="SEO42" s="1"/>
      <c r="SEP42" s="1"/>
      <c r="SEQ42" s="1"/>
      <c r="SER42" s="1"/>
      <c r="SES42" s="1"/>
      <c r="SET42" s="1"/>
      <c r="SEU42" s="1"/>
      <c r="SEV42" s="1"/>
      <c r="SEW42" s="1"/>
      <c r="SEX42" s="1"/>
      <c r="SEY42" s="1"/>
      <c r="SEZ42" s="1"/>
      <c r="SFA42" s="1"/>
      <c r="SFB42" s="1"/>
      <c r="SFC42" s="1"/>
      <c r="SFD42" s="1"/>
      <c r="SFE42" s="1"/>
      <c r="SFF42" s="1"/>
      <c r="SFG42" s="1"/>
      <c r="SFH42" s="1"/>
      <c r="SFI42" s="1"/>
      <c r="SFJ42" s="1"/>
      <c r="SFK42" s="1"/>
      <c r="SFL42" s="1"/>
      <c r="SFM42" s="1"/>
      <c r="SFN42" s="1"/>
      <c r="SFO42" s="1"/>
      <c r="SFP42" s="1"/>
      <c r="SFQ42" s="1"/>
      <c r="SFR42" s="1"/>
      <c r="SFS42" s="1"/>
      <c r="SFT42" s="1"/>
      <c r="SFU42" s="1"/>
      <c r="SFV42" s="1"/>
      <c r="SFW42" s="1"/>
      <c r="SFX42" s="1"/>
      <c r="SFY42" s="1"/>
      <c r="SFZ42" s="1"/>
      <c r="SGA42" s="1"/>
      <c r="SGB42" s="1"/>
      <c r="SGC42" s="1"/>
      <c r="SGD42" s="1"/>
      <c r="SGE42" s="1"/>
      <c r="SGF42" s="1"/>
      <c r="SGG42" s="1"/>
      <c r="SGH42" s="1"/>
      <c r="SGI42" s="1"/>
      <c r="SGJ42" s="1"/>
      <c r="SGK42" s="1"/>
      <c r="SGL42" s="1"/>
      <c r="SGM42" s="1"/>
      <c r="SGN42" s="1"/>
      <c r="SGO42" s="1"/>
      <c r="SGP42" s="1"/>
      <c r="SGQ42" s="1"/>
      <c r="SGR42" s="1"/>
      <c r="SGS42" s="1"/>
      <c r="SGT42" s="1"/>
      <c r="SGU42" s="1"/>
      <c r="SGV42" s="1"/>
      <c r="SGW42" s="1"/>
      <c r="SGX42" s="1"/>
      <c r="SGY42" s="1"/>
      <c r="SGZ42" s="1"/>
      <c r="SHA42" s="1"/>
      <c r="SHB42" s="1"/>
      <c r="SHC42" s="1"/>
      <c r="SHD42" s="1"/>
      <c r="SHE42" s="1"/>
      <c r="SHF42" s="1"/>
      <c r="SHG42" s="1"/>
      <c r="SHH42" s="1"/>
      <c r="SHI42" s="1"/>
      <c r="SHJ42" s="1"/>
      <c r="SHK42" s="1"/>
      <c r="SHL42" s="1"/>
      <c r="SHM42" s="1"/>
      <c r="SHN42" s="1"/>
      <c r="SHO42" s="1"/>
      <c r="SHP42" s="1"/>
      <c r="SHQ42" s="1"/>
      <c r="SHR42" s="1"/>
      <c r="SHS42" s="1"/>
      <c r="SHT42" s="1"/>
      <c r="SHU42" s="1"/>
      <c r="SHV42" s="1"/>
      <c r="SHW42" s="1"/>
      <c r="SHX42" s="1"/>
      <c r="SHY42" s="1"/>
      <c r="SHZ42" s="1"/>
      <c r="SIA42" s="1"/>
      <c r="SIB42" s="1"/>
      <c r="SIC42" s="1"/>
      <c r="SID42" s="1"/>
      <c r="SIE42" s="1"/>
      <c r="SIF42" s="1"/>
      <c r="SIG42" s="1"/>
      <c r="SIH42" s="1"/>
      <c r="SII42" s="1"/>
      <c r="SIJ42" s="1"/>
      <c r="SIK42" s="1"/>
      <c r="SIL42" s="1"/>
      <c r="SIM42" s="1"/>
      <c r="SIN42" s="1"/>
      <c r="SIO42" s="1"/>
      <c r="SIP42" s="1"/>
      <c r="SIQ42" s="1"/>
      <c r="SIR42" s="1"/>
      <c r="SIS42" s="1"/>
      <c r="SIT42" s="1"/>
      <c r="SIU42" s="1"/>
      <c r="SIV42" s="1"/>
      <c r="SIW42" s="1"/>
      <c r="SIX42" s="1"/>
      <c r="SIY42" s="1"/>
      <c r="SIZ42" s="1"/>
      <c r="SJA42" s="1"/>
      <c r="SJB42" s="1"/>
      <c r="SJC42" s="1"/>
      <c r="SJD42" s="1"/>
      <c r="SJE42" s="1"/>
      <c r="SJF42" s="1"/>
      <c r="SJG42" s="1"/>
      <c r="SJH42" s="1"/>
      <c r="SJI42" s="1"/>
      <c r="SJJ42" s="1"/>
      <c r="SJK42" s="1"/>
      <c r="SJL42" s="1"/>
      <c r="SJM42" s="1"/>
      <c r="SJN42" s="1"/>
      <c r="SJO42" s="1"/>
      <c r="SJP42" s="1"/>
      <c r="SJQ42" s="1"/>
      <c r="SJR42" s="1"/>
      <c r="SJS42" s="1"/>
      <c r="SJT42" s="1"/>
      <c r="SJU42" s="1"/>
      <c r="SJV42" s="1"/>
      <c r="SJW42" s="1"/>
      <c r="SJX42" s="1"/>
      <c r="SJY42" s="1"/>
      <c r="SJZ42" s="1"/>
      <c r="SKA42" s="1"/>
      <c r="SKB42" s="1"/>
      <c r="SKC42" s="1"/>
      <c r="SKD42" s="1"/>
      <c r="SKE42" s="1"/>
      <c r="SKF42" s="1"/>
      <c r="SKG42" s="1"/>
      <c r="SKH42" s="1"/>
      <c r="SKI42" s="1"/>
      <c r="SKJ42" s="1"/>
      <c r="SKK42" s="1"/>
      <c r="SKL42" s="1"/>
      <c r="SKM42" s="1"/>
      <c r="SKN42" s="1"/>
      <c r="SKO42" s="1"/>
      <c r="SKP42" s="1"/>
      <c r="SKQ42" s="1"/>
      <c r="SKR42" s="1"/>
      <c r="SKS42" s="1"/>
      <c r="SKT42" s="1"/>
      <c r="SKU42" s="1"/>
      <c r="SKV42" s="1"/>
      <c r="SKW42" s="1"/>
      <c r="SKX42" s="1"/>
      <c r="SKY42" s="1"/>
      <c r="SKZ42" s="1"/>
      <c r="SLA42" s="1"/>
      <c r="SLB42" s="1"/>
      <c r="SLC42" s="1"/>
      <c r="SLD42" s="1"/>
      <c r="SLE42" s="1"/>
      <c r="SLF42" s="1"/>
      <c r="SLG42" s="1"/>
      <c r="SLH42" s="1"/>
      <c r="SLI42" s="1"/>
      <c r="SLJ42" s="1"/>
      <c r="SLK42" s="1"/>
      <c r="SLL42" s="1"/>
      <c r="SLM42" s="1"/>
      <c r="SLN42" s="1"/>
      <c r="SLO42" s="1"/>
      <c r="SLP42" s="1"/>
      <c r="SLQ42" s="1"/>
      <c r="SLR42" s="1"/>
      <c r="SLS42" s="1"/>
      <c r="SLT42" s="1"/>
      <c r="SLU42" s="1"/>
      <c r="SLV42" s="1"/>
      <c r="SLW42" s="1"/>
      <c r="SLX42" s="1"/>
      <c r="SLY42" s="1"/>
      <c r="SLZ42" s="1"/>
      <c r="SMA42" s="1"/>
      <c r="SMB42" s="1"/>
      <c r="SMC42" s="1"/>
      <c r="SMD42" s="1"/>
      <c r="SME42" s="1"/>
      <c r="SMF42" s="1"/>
      <c r="SMG42" s="1"/>
      <c r="SMH42" s="1"/>
      <c r="SMI42" s="1"/>
      <c r="SMJ42" s="1"/>
      <c r="SMK42" s="1"/>
      <c r="SML42" s="1"/>
      <c r="SMM42" s="1"/>
      <c r="SMN42" s="1"/>
      <c r="SMO42" s="1"/>
      <c r="SMP42" s="1"/>
      <c r="SMQ42" s="1"/>
      <c r="SMR42" s="1"/>
      <c r="SMS42" s="1"/>
      <c r="SMT42" s="1"/>
      <c r="SMU42" s="1"/>
      <c r="SMV42" s="1"/>
      <c r="SMW42" s="1"/>
      <c r="SMX42" s="1"/>
      <c r="SMY42" s="1"/>
      <c r="SMZ42" s="1"/>
      <c r="SNA42" s="1"/>
      <c r="SNB42" s="1"/>
      <c r="SNC42" s="1"/>
      <c r="SND42" s="1"/>
      <c r="SNE42" s="1"/>
      <c r="SNF42" s="1"/>
      <c r="SNG42" s="1"/>
      <c r="SNH42" s="1"/>
      <c r="SNI42" s="1"/>
      <c r="SNJ42" s="1"/>
      <c r="SNK42" s="1"/>
      <c r="SNL42" s="1"/>
      <c r="SNM42" s="1"/>
      <c r="SNN42" s="1"/>
      <c r="SNO42" s="1"/>
      <c r="SNP42" s="1"/>
      <c r="SNQ42" s="1"/>
      <c r="SNR42" s="1"/>
      <c r="SNS42" s="1"/>
      <c r="SNT42" s="1"/>
      <c r="SNU42" s="1"/>
      <c r="SNV42" s="1"/>
      <c r="SNW42" s="1"/>
      <c r="SNX42" s="1"/>
      <c r="SNY42" s="1"/>
      <c r="SNZ42" s="1"/>
      <c r="SOA42" s="1"/>
      <c r="SOB42" s="1"/>
      <c r="SOC42" s="1"/>
      <c r="SOD42" s="1"/>
      <c r="SOE42" s="1"/>
      <c r="SOF42" s="1"/>
      <c r="SOG42" s="1"/>
      <c r="SOH42" s="1"/>
      <c r="SOI42" s="1"/>
      <c r="SOJ42" s="1"/>
      <c r="SOK42" s="1"/>
      <c r="SOL42" s="1"/>
      <c r="SOM42" s="1"/>
      <c r="SON42" s="1"/>
      <c r="SOO42" s="1"/>
      <c r="SOP42" s="1"/>
      <c r="SOQ42" s="1"/>
      <c r="SOR42" s="1"/>
      <c r="SOS42" s="1"/>
      <c r="SOT42" s="1"/>
      <c r="SOU42" s="1"/>
      <c r="SOV42" s="1"/>
      <c r="SOW42" s="1"/>
      <c r="SOX42" s="1"/>
      <c r="SOY42" s="1"/>
      <c r="SOZ42" s="1"/>
      <c r="SPA42" s="1"/>
      <c r="SPB42" s="1"/>
      <c r="SPC42" s="1"/>
      <c r="SPD42" s="1"/>
      <c r="SPE42" s="1"/>
      <c r="SPF42" s="1"/>
      <c r="SPG42" s="1"/>
      <c r="SPH42" s="1"/>
      <c r="SPI42" s="1"/>
      <c r="SPJ42" s="1"/>
      <c r="SPK42" s="1"/>
      <c r="SPL42" s="1"/>
      <c r="SPM42" s="1"/>
      <c r="SPN42" s="1"/>
      <c r="SPO42" s="1"/>
      <c r="SPP42" s="1"/>
      <c r="SPQ42" s="1"/>
      <c r="SPR42" s="1"/>
      <c r="SPS42" s="1"/>
      <c r="SPT42" s="1"/>
      <c r="SPU42" s="1"/>
      <c r="SPV42" s="1"/>
      <c r="SPW42" s="1"/>
      <c r="SPX42" s="1"/>
      <c r="SPY42" s="1"/>
      <c r="SPZ42" s="1"/>
      <c r="SQA42" s="1"/>
      <c r="SQB42" s="1"/>
      <c r="SQC42" s="1"/>
      <c r="SQD42" s="1"/>
      <c r="SQE42" s="1"/>
      <c r="SQF42" s="1"/>
      <c r="SQG42" s="1"/>
      <c r="SQH42" s="1"/>
      <c r="SQI42" s="1"/>
      <c r="SQJ42" s="1"/>
      <c r="SQK42" s="1"/>
      <c r="SQL42" s="1"/>
      <c r="SQM42" s="1"/>
      <c r="SQN42" s="1"/>
      <c r="SQO42" s="1"/>
      <c r="SQP42" s="1"/>
      <c r="SQQ42" s="1"/>
      <c r="SQR42" s="1"/>
      <c r="SQS42" s="1"/>
      <c r="SQT42" s="1"/>
      <c r="SQU42" s="1"/>
      <c r="SQV42" s="1"/>
      <c r="SQW42" s="1"/>
      <c r="SQX42" s="1"/>
      <c r="SQY42" s="1"/>
      <c r="SQZ42" s="1"/>
      <c r="SRA42" s="1"/>
      <c r="SRB42" s="1"/>
      <c r="SRC42" s="1"/>
      <c r="SRD42" s="1"/>
      <c r="SRE42" s="1"/>
      <c r="SRF42" s="1"/>
      <c r="SRG42" s="1"/>
      <c r="SRH42" s="1"/>
      <c r="SRI42" s="1"/>
      <c r="SRJ42" s="1"/>
      <c r="SRK42" s="1"/>
      <c r="SRL42" s="1"/>
      <c r="SRM42" s="1"/>
      <c r="SRN42" s="1"/>
      <c r="SRO42" s="1"/>
      <c r="SRP42" s="1"/>
      <c r="SRQ42" s="1"/>
      <c r="SRR42" s="1"/>
      <c r="SRS42" s="1"/>
      <c r="SRT42" s="1"/>
      <c r="SRU42" s="1"/>
      <c r="SRV42" s="1"/>
      <c r="SRW42" s="1"/>
      <c r="SRX42" s="1"/>
      <c r="SRY42" s="1"/>
      <c r="SRZ42" s="1"/>
      <c r="SSA42" s="1"/>
      <c r="SSB42" s="1"/>
      <c r="SSC42" s="1"/>
      <c r="SSD42" s="1"/>
      <c r="SSE42" s="1"/>
      <c r="SSF42" s="1"/>
      <c r="SSG42" s="1"/>
      <c r="SSH42" s="1"/>
      <c r="SSI42" s="1"/>
      <c r="SSJ42" s="1"/>
      <c r="SSK42" s="1"/>
      <c r="SSL42" s="1"/>
      <c r="SSM42" s="1"/>
      <c r="SSN42" s="1"/>
      <c r="SSO42" s="1"/>
      <c r="SSP42" s="1"/>
      <c r="SSQ42" s="1"/>
      <c r="SSR42" s="1"/>
      <c r="SSS42" s="1"/>
      <c r="SST42" s="1"/>
      <c r="SSU42" s="1"/>
      <c r="SSV42" s="1"/>
      <c r="SSW42" s="1"/>
      <c r="SSX42" s="1"/>
      <c r="SSY42" s="1"/>
      <c r="SSZ42" s="1"/>
      <c r="STA42" s="1"/>
      <c r="STB42" s="1"/>
      <c r="STC42" s="1"/>
      <c r="STD42" s="1"/>
      <c r="STE42" s="1"/>
      <c r="STF42" s="1"/>
      <c r="STG42" s="1"/>
      <c r="STH42" s="1"/>
      <c r="STI42" s="1"/>
      <c r="STJ42" s="1"/>
      <c r="STK42" s="1"/>
      <c r="STL42" s="1"/>
      <c r="STM42" s="1"/>
      <c r="STN42" s="1"/>
      <c r="STO42" s="1"/>
      <c r="STP42" s="1"/>
      <c r="STQ42" s="1"/>
      <c r="STR42" s="1"/>
      <c r="STS42" s="1"/>
      <c r="STT42" s="1"/>
      <c r="STU42" s="1"/>
      <c r="STV42" s="1"/>
      <c r="STW42" s="1"/>
      <c r="STX42" s="1"/>
      <c r="STY42" s="1"/>
      <c r="STZ42" s="1"/>
      <c r="SUA42" s="1"/>
      <c r="SUB42" s="1"/>
      <c r="SUC42" s="1"/>
      <c r="SUD42" s="1"/>
      <c r="SUE42" s="1"/>
      <c r="SUF42" s="1"/>
      <c r="SUG42" s="1"/>
      <c r="SUH42" s="1"/>
      <c r="SUI42" s="1"/>
      <c r="SUJ42" s="1"/>
      <c r="SUK42" s="1"/>
      <c r="SUL42" s="1"/>
      <c r="SUM42" s="1"/>
      <c r="SUN42" s="1"/>
      <c r="SUO42" s="1"/>
      <c r="SUP42" s="1"/>
      <c r="SUQ42" s="1"/>
      <c r="SUR42" s="1"/>
      <c r="SUS42" s="1"/>
      <c r="SUT42" s="1"/>
      <c r="SUU42" s="1"/>
      <c r="SUV42" s="1"/>
      <c r="SUW42" s="1"/>
      <c r="SUX42" s="1"/>
      <c r="SUY42" s="1"/>
      <c r="SUZ42" s="1"/>
      <c r="SVA42" s="1"/>
      <c r="SVB42" s="1"/>
      <c r="SVC42" s="1"/>
      <c r="SVD42" s="1"/>
      <c r="SVE42" s="1"/>
      <c r="SVF42" s="1"/>
      <c r="SVG42" s="1"/>
      <c r="SVH42" s="1"/>
      <c r="SVI42" s="1"/>
      <c r="SVJ42" s="1"/>
      <c r="SVK42" s="1"/>
      <c r="SVL42" s="1"/>
      <c r="SVM42" s="1"/>
      <c r="SVN42" s="1"/>
      <c r="SVO42" s="1"/>
      <c r="SVP42" s="1"/>
      <c r="SVQ42" s="1"/>
      <c r="SVR42" s="1"/>
      <c r="SVS42" s="1"/>
      <c r="SVT42" s="1"/>
      <c r="SVU42" s="1"/>
      <c r="SVV42" s="1"/>
      <c r="SVW42" s="1"/>
      <c r="SVX42" s="1"/>
      <c r="SVY42" s="1"/>
      <c r="SVZ42" s="1"/>
      <c r="SWA42" s="1"/>
      <c r="SWB42" s="1"/>
      <c r="SWC42" s="1"/>
      <c r="SWD42" s="1"/>
      <c r="SWE42" s="1"/>
      <c r="SWF42" s="1"/>
      <c r="SWG42" s="1"/>
      <c r="SWH42" s="1"/>
      <c r="SWI42" s="1"/>
      <c r="SWJ42" s="1"/>
      <c r="SWK42" s="1"/>
      <c r="SWL42" s="1"/>
      <c r="SWM42" s="1"/>
      <c r="SWN42" s="1"/>
      <c r="SWO42" s="1"/>
      <c r="SWP42" s="1"/>
      <c r="SWQ42" s="1"/>
      <c r="SWR42" s="1"/>
      <c r="SWS42" s="1"/>
      <c r="SWT42" s="1"/>
      <c r="SWU42" s="1"/>
      <c r="SWV42" s="1"/>
      <c r="SWW42" s="1"/>
      <c r="SWX42" s="1"/>
      <c r="SWY42" s="1"/>
      <c r="SWZ42" s="1"/>
      <c r="SXA42" s="1"/>
      <c r="SXB42" s="1"/>
      <c r="SXC42" s="1"/>
      <c r="SXD42" s="1"/>
      <c r="SXE42" s="1"/>
      <c r="SXF42" s="1"/>
      <c r="SXG42" s="1"/>
      <c r="SXH42" s="1"/>
      <c r="SXI42" s="1"/>
      <c r="SXJ42" s="1"/>
      <c r="SXK42" s="1"/>
      <c r="SXL42" s="1"/>
      <c r="SXM42" s="1"/>
      <c r="SXN42" s="1"/>
      <c r="SXO42" s="1"/>
      <c r="SXP42" s="1"/>
      <c r="SXQ42" s="1"/>
      <c r="SXR42" s="1"/>
      <c r="SXS42" s="1"/>
      <c r="SXT42" s="1"/>
      <c r="SXU42" s="1"/>
      <c r="SXV42" s="1"/>
      <c r="SXW42" s="1"/>
      <c r="SXX42" s="1"/>
      <c r="SXY42" s="1"/>
      <c r="SXZ42" s="1"/>
      <c r="SYA42" s="1"/>
      <c r="SYB42" s="1"/>
      <c r="SYC42" s="1"/>
      <c r="SYD42" s="1"/>
      <c r="SYE42" s="1"/>
      <c r="SYF42" s="1"/>
      <c r="SYG42" s="1"/>
      <c r="SYH42" s="1"/>
      <c r="SYI42" s="1"/>
      <c r="SYJ42" s="1"/>
      <c r="SYK42" s="1"/>
      <c r="SYL42" s="1"/>
      <c r="SYM42" s="1"/>
      <c r="SYN42" s="1"/>
      <c r="SYO42" s="1"/>
      <c r="SYP42" s="1"/>
      <c r="SYQ42" s="1"/>
      <c r="SYR42" s="1"/>
      <c r="SYS42" s="1"/>
      <c r="SYT42" s="1"/>
      <c r="SYU42" s="1"/>
      <c r="SYV42" s="1"/>
      <c r="SYW42" s="1"/>
      <c r="SYX42" s="1"/>
      <c r="SYY42" s="1"/>
      <c r="SYZ42" s="1"/>
      <c r="SZA42" s="1"/>
      <c r="SZB42" s="1"/>
      <c r="SZC42" s="1"/>
      <c r="SZD42" s="1"/>
      <c r="SZE42" s="1"/>
      <c r="SZF42" s="1"/>
      <c r="SZG42" s="1"/>
      <c r="SZH42" s="1"/>
      <c r="SZI42" s="1"/>
      <c r="SZJ42" s="1"/>
      <c r="SZK42" s="1"/>
      <c r="SZL42" s="1"/>
      <c r="SZM42" s="1"/>
      <c r="SZN42" s="1"/>
      <c r="SZO42" s="1"/>
      <c r="SZP42" s="1"/>
      <c r="SZQ42" s="1"/>
      <c r="SZR42" s="1"/>
      <c r="SZS42" s="1"/>
      <c r="SZT42" s="1"/>
      <c r="SZU42" s="1"/>
      <c r="SZV42" s="1"/>
      <c r="SZW42" s="1"/>
      <c r="SZX42" s="1"/>
      <c r="SZY42" s="1"/>
      <c r="SZZ42" s="1"/>
      <c r="TAA42" s="1"/>
      <c r="TAB42" s="1"/>
      <c r="TAC42" s="1"/>
      <c r="TAD42" s="1"/>
      <c r="TAE42" s="1"/>
      <c r="TAF42" s="1"/>
      <c r="TAG42" s="1"/>
      <c r="TAH42" s="1"/>
      <c r="TAI42" s="1"/>
      <c r="TAJ42" s="1"/>
      <c r="TAK42" s="1"/>
      <c r="TAL42" s="1"/>
      <c r="TAM42" s="1"/>
      <c r="TAN42" s="1"/>
      <c r="TAO42" s="1"/>
      <c r="TAP42" s="1"/>
      <c r="TAQ42" s="1"/>
      <c r="TAR42" s="1"/>
      <c r="TAS42" s="1"/>
      <c r="TAT42" s="1"/>
      <c r="TAU42" s="1"/>
      <c r="TAV42" s="1"/>
      <c r="TAW42" s="1"/>
      <c r="TAX42" s="1"/>
      <c r="TAY42" s="1"/>
      <c r="TAZ42" s="1"/>
      <c r="TBA42" s="1"/>
      <c r="TBB42" s="1"/>
      <c r="TBC42" s="1"/>
      <c r="TBD42" s="1"/>
      <c r="TBE42" s="1"/>
      <c r="TBF42" s="1"/>
      <c r="TBG42" s="1"/>
      <c r="TBH42" s="1"/>
      <c r="TBI42" s="1"/>
      <c r="TBJ42" s="1"/>
      <c r="TBK42" s="1"/>
      <c r="TBL42" s="1"/>
      <c r="TBM42" s="1"/>
      <c r="TBN42" s="1"/>
      <c r="TBO42" s="1"/>
      <c r="TBP42" s="1"/>
      <c r="TBQ42" s="1"/>
      <c r="TBR42" s="1"/>
      <c r="TBS42" s="1"/>
      <c r="TBT42" s="1"/>
      <c r="TBU42" s="1"/>
      <c r="TBV42" s="1"/>
      <c r="TBW42" s="1"/>
      <c r="TBX42" s="1"/>
      <c r="TBY42" s="1"/>
      <c r="TBZ42" s="1"/>
      <c r="TCA42" s="1"/>
      <c r="TCB42" s="1"/>
      <c r="TCC42" s="1"/>
      <c r="TCD42" s="1"/>
      <c r="TCE42" s="1"/>
      <c r="TCF42" s="1"/>
      <c r="TCG42" s="1"/>
      <c r="TCH42" s="1"/>
      <c r="TCI42" s="1"/>
      <c r="TCJ42" s="1"/>
      <c r="TCK42" s="1"/>
      <c r="TCL42" s="1"/>
      <c r="TCM42" s="1"/>
      <c r="TCN42" s="1"/>
      <c r="TCO42" s="1"/>
      <c r="TCP42" s="1"/>
      <c r="TCQ42" s="1"/>
      <c r="TCR42" s="1"/>
      <c r="TCS42" s="1"/>
      <c r="TCT42" s="1"/>
      <c r="TCU42" s="1"/>
      <c r="TCV42" s="1"/>
      <c r="TCW42" s="1"/>
      <c r="TCX42" s="1"/>
      <c r="TCY42" s="1"/>
      <c r="TCZ42" s="1"/>
      <c r="TDA42" s="1"/>
      <c r="TDB42" s="1"/>
      <c r="TDC42" s="1"/>
      <c r="TDD42" s="1"/>
      <c r="TDE42" s="1"/>
      <c r="TDF42" s="1"/>
      <c r="TDG42" s="1"/>
      <c r="TDH42" s="1"/>
      <c r="TDI42" s="1"/>
      <c r="TDJ42" s="1"/>
      <c r="TDK42" s="1"/>
      <c r="TDL42" s="1"/>
      <c r="TDM42" s="1"/>
      <c r="TDN42" s="1"/>
      <c r="TDO42" s="1"/>
      <c r="TDP42" s="1"/>
      <c r="TDQ42" s="1"/>
      <c r="TDR42" s="1"/>
      <c r="TDS42" s="1"/>
      <c r="TDT42" s="1"/>
      <c r="TDU42" s="1"/>
      <c r="TDV42" s="1"/>
      <c r="TDW42" s="1"/>
      <c r="TDX42" s="1"/>
      <c r="TDY42" s="1"/>
      <c r="TDZ42" s="1"/>
      <c r="TEA42" s="1"/>
      <c r="TEB42" s="1"/>
      <c r="TEC42" s="1"/>
      <c r="TED42" s="1"/>
      <c r="TEE42" s="1"/>
      <c r="TEF42" s="1"/>
      <c r="TEG42" s="1"/>
      <c r="TEH42" s="1"/>
      <c r="TEI42" s="1"/>
      <c r="TEJ42" s="1"/>
      <c r="TEK42" s="1"/>
      <c r="TEL42" s="1"/>
      <c r="TEM42" s="1"/>
      <c r="TEN42" s="1"/>
      <c r="TEO42" s="1"/>
      <c r="TEP42" s="1"/>
      <c r="TEQ42" s="1"/>
      <c r="TER42" s="1"/>
      <c r="TES42" s="1"/>
      <c r="TET42" s="1"/>
      <c r="TEU42" s="1"/>
      <c r="TEV42" s="1"/>
      <c r="TEW42" s="1"/>
      <c r="TEX42" s="1"/>
      <c r="TEY42" s="1"/>
      <c r="TEZ42" s="1"/>
      <c r="TFA42" s="1"/>
      <c r="TFB42" s="1"/>
      <c r="TFC42" s="1"/>
      <c r="TFD42" s="1"/>
      <c r="TFE42" s="1"/>
      <c r="TFF42" s="1"/>
      <c r="TFG42" s="1"/>
      <c r="TFH42" s="1"/>
      <c r="TFI42" s="1"/>
      <c r="TFJ42" s="1"/>
      <c r="TFK42" s="1"/>
      <c r="TFL42" s="1"/>
      <c r="TFM42" s="1"/>
      <c r="TFN42" s="1"/>
      <c r="TFO42" s="1"/>
      <c r="TFP42" s="1"/>
      <c r="TFQ42" s="1"/>
      <c r="TFR42" s="1"/>
      <c r="TFS42" s="1"/>
      <c r="TFT42" s="1"/>
      <c r="TFU42" s="1"/>
      <c r="TFV42" s="1"/>
      <c r="TFW42" s="1"/>
      <c r="TFX42" s="1"/>
      <c r="TFY42" s="1"/>
      <c r="TFZ42" s="1"/>
      <c r="TGA42" s="1"/>
      <c r="TGB42" s="1"/>
      <c r="TGC42" s="1"/>
      <c r="TGD42" s="1"/>
      <c r="TGE42" s="1"/>
      <c r="TGF42" s="1"/>
      <c r="TGG42" s="1"/>
      <c r="TGH42" s="1"/>
      <c r="TGI42" s="1"/>
      <c r="TGJ42" s="1"/>
      <c r="TGK42" s="1"/>
      <c r="TGL42" s="1"/>
      <c r="TGM42" s="1"/>
      <c r="TGN42" s="1"/>
      <c r="TGO42" s="1"/>
      <c r="TGP42" s="1"/>
      <c r="TGQ42" s="1"/>
      <c r="TGR42" s="1"/>
      <c r="TGS42" s="1"/>
      <c r="TGT42" s="1"/>
      <c r="TGU42" s="1"/>
      <c r="TGV42" s="1"/>
      <c r="TGW42" s="1"/>
      <c r="TGX42" s="1"/>
      <c r="TGY42" s="1"/>
      <c r="TGZ42" s="1"/>
      <c r="THA42" s="1"/>
      <c r="THB42" s="1"/>
      <c r="THC42" s="1"/>
      <c r="THD42" s="1"/>
      <c r="THE42" s="1"/>
      <c r="THF42" s="1"/>
      <c r="THG42" s="1"/>
      <c r="THH42" s="1"/>
      <c r="THI42" s="1"/>
      <c r="THJ42" s="1"/>
      <c r="THK42" s="1"/>
      <c r="THL42" s="1"/>
      <c r="THM42" s="1"/>
      <c r="THN42" s="1"/>
      <c r="THO42" s="1"/>
      <c r="THP42" s="1"/>
      <c r="THQ42" s="1"/>
      <c r="THR42" s="1"/>
      <c r="THS42" s="1"/>
      <c r="THT42" s="1"/>
      <c r="THU42" s="1"/>
      <c r="THV42" s="1"/>
      <c r="THW42" s="1"/>
      <c r="THX42" s="1"/>
      <c r="THY42" s="1"/>
      <c r="THZ42" s="1"/>
      <c r="TIA42" s="1"/>
      <c r="TIB42" s="1"/>
      <c r="TIC42" s="1"/>
      <c r="TID42" s="1"/>
      <c r="TIE42" s="1"/>
      <c r="TIF42" s="1"/>
      <c r="TIG42" s="1"/>
      <c r="TIH42" s="1"/>
      <c r="TII42" s="1"/>
      <c r="TIJ42" s="1"/>
      <c r="TIK42" s="1"/>
      <c r="TIL42" s="1"/>
      <c r="TIM42" s="1"/>
      <c r="TIN42" s="1"/>
      <c r="TIO42" s="1"/>
      <c r="TIP42" s="1"/>
      <c r="TIQ42" s="1"/>
      <c r="TIR42" s="1"/>
      <c r="TIS42" s="1"/>
      <c r="TIT42" s="1"/>
      <c r="TIU42" s="1"/>
      <c r="TIV42" s="1"/>
      <c r="TIW42" s="1"/>
      <c r="TIX42" s="1"/>
      <c r="TIY42" s="1"/>
      <c r="TIZ42" s="1"/>
      <c r="TJA42" s="1"/>
      <c r="TJB42" s="1"/>
      <c r="TJC42" s="1"/>
      <c r="TJD42" s="1"/>
      <c r="TJE42" s="1"/>
      <c r="TJF42" s="1"/>
      <c r="TJG42" s="1"/>
      <c r="TJH42" s="1"/>
      <c r="TJI42" s="1"/>
      <c r="TJJ42" s="1"/>
      <c r="TJK42" s="1"/>
      <c r="TJL42" s="1"/>
      <c r="TJM42" s="1"/>
      <c r="TJN42" s="1"/>
      <c r="TJO42" s="1"/>
      <c r="TJP42" s="1"/>
      <c r="TJQ42" s="1"/>
      <c r="TJR42" s="1"/>
      <c r="TJS42" s="1"/>
      <c r="TJT42" s="1"/>
      <c r="TJU42" s="1"/>
      <c r="TJV42" s="1"/>
      <c r="TJW42" s="1"/>
      <c r="TJX42" s="1"/>
      <c r="TJY42" s="1"/>
      <c r="TJZ42" s="1"/>
      <c r="TKA42" s="1"/>
      <c r="TKB42" s="1"/>
      <c r="TKC42" s="1"/>
      <c r="TKD42" s="1"/>
      <c r="TKE42" s="1"/>
      <c r="TKF42" s="1"/>
      <c r="TKG42" s="1"/>
      <c r="TKH42" s="1"/>
      <c r="TKI42" s="1"/>
      <c r="TKJ42" s="1"/>
      <c r="TKK42" s="1"/>
      <c r="TKL42" s="1"/>
      <c r="TKM42" s="1"/>
      <c r="TKN42" s="1"/>
      <c r="TKO42" s="1"/>
      <c r="TKP42" s="1"/>
      <c r="TKQ42" s="1"/>
      <c r="TKR42" s="1"/>
      <c r="TKS42" s="1"/>
      <c r="TKT42" s="1"/>
      <c r="TKU42" s="1"/>
      <c r="TKV42" s="1"/>
      <c r="TKW42" s="1"/>
      <c r="TKX42" s="1"/>
      <c r="TKY42" s="1"/>
      <c r="TKZ42" s="1"/>
      <c r="TLA42" s="1"/>
      <c r="TLB42" s="1"/>
      <c r="TLC42" s="1"/>
      <c r="TLD42" s="1"/>
      <c r="TLE42" s="1"/>
      <c r="TLF42" s="1"/>
      <c r="TLG42" s="1"/>
      <c r="TLH42" s="1"/>
      <c r="TLI42" s="1"/>
      <c r="TLJ42" s="1"/>
      <c r="TLK42" s="1"/>
      <c r="TLL42" s="1"/>
      <c r="TLM42" s="1"/>
      <c r="TLN42" s="1"/>
      <c r="TLO42" s="1"/>
      <c r="TLP42" s="1"/>
      <c r="TLQ42" s="1"/>
      <c r="TLR42" s="1"/>
      <c r="TLS42" s="1"/>
      <c r="TLT42" s="1"/>
      <c r="TLU42" s="1"/>
      <c r="TLV42" s="1"/>
      <c r="TLW42" s="1"/>
      <c r="TLX42" s="1"/>
      <c r="TLY42" s="1"/>
      <c r="TLZ42" s="1"/>
      <c r="TMA42" s="1"/>
      <c r="TMB42" s="1"/>
      <c r="TMC42" s="1"/>
      <c r="TMD42" s="1"/>
      <c r="TME42" s="1"/>
      <c r="TMF42" s="1"/>
      <c r="TMG42" s="1"/>
      <c r="TMH42" s="1"/>
      <c r="TMI42" s="1"/>
      <c r="TMJ42" s="1"/>
      <c r="TMK42" s="1"/>
      <c r="TML42" s="1"/>
      <c r="TMM42" s="1"/>
      <c r="TMN42" s="1"/>
      <c r="TMO42" s="1"/>
      <c r="TMP42" s="1"/>
      <c r="TMQ42" s="1"/>
      <c r="TMR42" s="1"/>
      <c r="TMS42" s="1"/>
      <c r="TMT42" s="1"/>
      <c r="TMU42" s="1"/>
      <c r="TMV42" s="1"/>
      <c r="TMW42" s="1"/>
      <c r="TMX42" s="1"/>
      <c r="TMY42" s="1"/>
      <c r="TMZ42" s="1"/>
      <c r="TNA42" s="1"/>
      <c r="TNB42" s="1"/>
      <c r="TNC42" s="1"/>
      <c r="TND42" s="1"/>
      <c r="TNE42" s="1"/>
      <c r="TNF42" s="1"/>
      <c r="TNG42" s="1"/>
      <c r="TNH42" s="1"/>
      <c r="TNI42" s="1"/>
      <c r="TNJ42" s="1"/>
      <c r="TNK42" s="1"/>
      <c r="TNL42" s="1"/>
      <c r="TNM42" s="1"/>
      <c r="TNN42" s="1"/>
      <c r="TNO42" s="1"/>
      <c r="TNP42" s="1"/>
      <c r="TNQ42" s="1"/>
      <c r="TNR42" s="1"/>
      <c r="TNS42" s="1"/>
      <c r="TNT42" s="1"/>
      <c r="TNU42" s="1"/>
      <c r="TNV42" s="1"/>
      <c r="TNW42" s="1"/>
      <c r="TNX42" s="1"/>
      <c r="TNY42" s="1"/>
      <c r="TNZ42" s="1"/>
      <c r="TOA42" s="1"/>
      <c r="TOB42" s="1"/>
      <c r="TOC42" s="1"/>
      <c r="TOD42" s="1"/>
      <c r="TOE42" s="1"/>
      <c r="TOF42" s="1"/>
      <c r="TOG42" s="1"/>
      <c r="TOH42" s="1"/>
      <c r="TOI42" s="1"/>
      <c r="TOJ42" s="1"/>
      <c r="TOK42" s="1"/>
      <c r="TOL42" s="1"/>
      <c r="TOM42" s="1"/>
      <c r="TON42" s="1"/>
      <c r="TOO42" s="1"/>
      <c r="TOP42" s="1"/>
      <c r="TOQ42" s="1"/>
      <c r="TOR42" s="1"/>
      <c r="TOS42" s="1"/>
      <c r="TOT42" s="1"/>
      <c r="TOU42" s="1"/>
      <c r="TOV42" s="1"/>
      <c r="TOW42" s="1"/>
      <c r="TOX42" s="1"/>
      <c r="TOY42" s="1"/>
      <c r="TOZ42" s="1"/>
      <c r="TPA42" s="1"/>
      <c r="TPB42" s="1"/>
      <c r="TPC42" s="1"/>
      <c r="TPD42" s="1"/>
      <c r="TPE42" s="1"/>
      <c r="TPF42" s="1"/>
      <c r="TPG42" s="1"/>
      <c r="TPH42" s="1"/>
      <c r="TPI42" s="1"/>
      <c r="TPJ42" s="1"/>
      <c r="TPK42" s="1"/>
      <c r="TPL42" s="1"/>
      <c r="TPM42" s="1"/>
      <c r="TPN42" s="1"/>
      <c r="TPO42" s="1"/>
      <c r="TPP42" s="1"/>
      <c r="TPQ42" s="1"/>
      <c r="TPR42" s="1"/>
      <c r="TPS42" s="1"/>
      <c r="TPT42" s="1"/>
      <c r="TPU42" s="1"/>
      <c r="TPV42" s="1"/>
      <c r="TPW42" s="1"/>
      <c r="TPX42" s="1"/>
      <c r="TPY42" s="1"/>
      <c r="TPZ42" s="1"/>
      <c r="TQA42" s="1"/>
      <c r="TQB42" s="1"/>
      <c r="TQC42" s="1"/>
      <c r="TQD42" s="1"/>
      <c r="TQE42" s="1"/>
      <c r="TQF42" s="1"/>
      <c r="TQG42" s="1"/>
      <c r="TQH42" s="1"/>
      <c r="TQI42" s="1"/>
      <c r="TQJ42" s="1"/>
      <c r="TQK42" s="1"/>
      <c r="TQL42" s="1"/>
      <c r="TQM42" s="1"/>
      <c r="TQN42" s="1"/>
      <c r="TQO42" s="1"/>
      <c r="TQP42" s="1"/>
      <c r="TQQ42" s="1"/>
      <c r="TQR42" s="1"/>
      <c r="TQS42" s="1"/>
      <c r="TQT42" s="1"/>
      <c r="TQU42" s="1"/>
      <c r="TQV42" s="1"/>
      <c r="TQW42" s="1"/>
      <c r="TQX42" s="1"/>
      <c r="TQY42" s="1"/>
      <c r="TQZ42" s="1"/>
      <c r="TRA42" s="1"/>
      <c r="TRB42" s="1"/>
      <c r="TRC42" s="1"/>
      <c r="TRD42" s="1"/>
      <c r="TRE42" s="1"/>
      <c r="TRF42" s="1"/>
      <c r="TRG42" s="1"/>
      <c r="TRH42" s="1"/>
      <c r="TRI42" s="1"/>
      <c r="TRJ42" s="1"/>
      <c r="TRK42" s="1"/>
      <c r="TRL42" s="1"/>
      <c r="TRM42" s="1"/>
      <c r="TRN42" s="1"/>
      <c r="TRO42" s="1"/>
      <c r="TRP42" s="1"/>
      <c r="TRQ42" s="1"/>
      <c r="TRR42" s="1"/>
      <c r="TRS42" s="1"/>
      <c r="TRT42" s="1"/>
      <c r="TRU42" s="1"/>
      <c r="TRV42" s="1"/>
      <c r="TRW42" s="1"/>
      <c r="TRX42" s="1"/>
      <c r="TRY42" s="1"/>
      <c r="TRZ42" s="1"/>
      <c r="TSA42" s="1"/>
      <c r="TSB42" s="1"/>
      <c r="TSC42" s="1"/>
      <c r="TSD42" s="1"/>
      <c r="TSE42" s="1"/>
      <c r="TSF42" s="1"/>
      <c r="TSG42" s="1"/>
      <c r="TSH42" s="1"/>
      <c r="TSI42" s="1"/>
      <c r="TSJ42" s="1"/>
      <c r="TSK42" s="1"/>
      <c r="TSL42" s="1"/>
      <c r="TSM42" s="1"/>
      <c r="TSN42" s="1"/>
      <c r="TSO42" s="1"/>
      <c r="TSP42" s="1"/>
      <c r="TSQ42" s="1"/>
      <c r="TSR42" s="1"/>
      <c r="TSS42" s="1"/>
      <c r="TST42" s="1"/>
      <c r="TSU42" s="1"/>
      <c r="TSV42" s="1"/>
      <c r="TSW42" s="1"/>
      <c r="TSX42" s="1"/>
      <c r="TSY42" s="1"/>
      <c r="TSZ42" s="1"/>
      <c r="TTA42" s="1"/>
      <c r="TTB42" s="1"/>
      <c r="TTC42" s="1"/>
      <c r="TTD42" s="1"/>
      <c r="TTE42" s="1"/>
      <c r="TTF42" s="1"/>
      <c r="TTG42" s="1"/>
      <c r="TTH42" s="1"/>
      <c r="TTI42" s="1"/>
      <c r="TTJ42" s="1"/>
      <c r="TTK42" s="1"/>
      <c r="TTL42" s="1"/>
      <c r="TTM42" s="1"/>
      <c r="TTN42" s="1"/>
      <c r="TTO42" s="1"/>
      <c r="TTP42" s="1"/>
      <c r="TTQ42" s="1"/>
      <c r="TTR42" s="1"/>
      <c r="TTS42" s="1"/>
      <c r="TTT42" s="1"/>
      <c r="TTU42" s="1"/>
      <c r="TTV42" s="1"/>
      <c r="TTW42" s="1"/>
      <c r="TTX42" s="1"/>
      <c r="TTY42" s="1"/>
      <c r="TTZ42" s="1"/>
      <c r="TUA42" s="1"/>
      <c r="TUB42" s="1"/>
      <c r="TUC42" s="1"/>
      <c r="TUD42" s="1"/>
      <c r="TUE42" s="1"/>
      <c r="TUF42" s="1"/>
      <c r="TUG42" s="1"/>
      <c r="TUH42" s="1"/>
      <c r="TUI42" s="1"/>
      <c r="TUJ42" s="1"/>
      <c r="TUK42" s="1"/>
      <c r="TUL42" s="1"/>
      <c r="TUM42" s="1"/>
      <c r="TUN42" s="1"/>
      <c r="TUO42" s="1"/>
      <c r="TUP42" s="1"/>
      <c r="TUQ42" s="1"/>
      <c r="TUR42" s="1"/>
      <c r="TUS42" s="1"/>
      <c r="TUT42" s="1"/>
      <c r="TUU42" s="1"/>
      <c r="TUV42" s="1"/>
      <c r="TUW42" s="1"/>
      <c r="TUX42" s="1"/>
      <c r="TUY42" s="1"/>
      <c r="TUZ42" s="1"/>
      <c r="TVA42" s="1"/>
      <c r="TVB42" s="1"/>
      <c r="TVC42" s="1"/>
      <c r="TVD42" s="1"/>
      <c r="TVE42" s="1"/>
      <c r="TVF42" s="1"/>
      <c r="TVG42" s="1"/>
      <c r="TVH42" s="1"/>
      <c r="TVI42" s="1"/>
      <c r="TVJ42" s="1"/>
      <c r="TVK42" s="1"/>
      <c r="TVL42" s="1"/>
      <c r="TVM42" s="1"/>
      <c r="TVN42" s="1"/>
      <c r="TVO42" s="1"/>
      <c r="TVP42" s="1"/>
      <c r="TVQ42" s="1"/>
      <c r="TVR42" s="1"/>
      <c r="TVS42" s="1"/>
      <c r="TVT42" s="1"/>
      <c r="TVU42" s="1"/>
      <c r="TVV42" s="1"/>
      <c r="TVW42" s="1"/>
      <c r="TVX42" s="1"/>
      <c r="TVY42" s="1"/>
      <c r="TVZ42" s="1"/>
      <c r="TWA42" s="1"/>
      <c r="TWB42" s="1"/>
      <c r="TWC42" s="1"/>
      <c r="TWD42" s="1"/>
      <c r="TWE42" s="1"/>
      <c r="TWF42" s="1"/>
      <c r="TWG42" s="1"/>
      <c r="TWH42" s="1"/>
      <c r="TWI42" s="1"/>
      <c r="TWJ42" s="1"/>
      <c r="TWK42" s="1"/>
      <c r="TWL42" s="1"/>
      <c r="TWM42" s="1"/>
      <c r="TWN42" s="1"/>
      <c r="TWO42" s="1"/>
      <c r="TWP42" s="1"/>
      <c r="TWQ42" s="1"/>
      <c r="TWR42" s="1"/>
      <c r="TWS42" s="1"/>
      <c r="TWT42" s="1"/>
      <c r="TWU42" s="1"/>
      <c r="TWV42" s="1"/>
      <c r="TWW42" s="1"/>
      <c r="TWX42" s="1"/>
      <c r="TWY42" s="1"/>
      <c r="TWZ42" s="1"/>
      <c r="TXA42" s="1"/>
      <c r="TXB42" s="1"/>
      <c r="TXC42" s="1"/>
      <c r="TXD42" s="1"/>
      <c r="TXE42" s="1"/>
      <c r="TXF42" s="1"/>
      <c r="TXG42" s="1"/>
      <c r="TXH42" s="1"/>
      <c r="TXI42" s="1"/>
      <c r="TXJ42" s="1"/>
      <c r="TXK42" s="1"/>
      <c r="TXL42" s="1"/>
      <c r="TXM42" s="1"/>
      <c r="TXN42" s="1"/>
      <c r="TXO42" s="1"/>
      <c r="TXP42" s="1"/>
      <c r="TXQ42" s="1"/>
      <c r="TXR42" s="1"/>
      <c r="TXS42" s="1"/>
      <c r="TXT42" s="1"/>
      <c r="TXU42" s="1"/>
      <c r="TXV42" s="1"/>
      <c r="TXW42" s="1"/>
      <c r="TXX42" s="1"/>
      <c r="TXY42" s="1"/>
      <c r="TXZ42" s="1"/>
      <c r="TYA42" s="1"/>
      <c r="TYB42" s="1"/>
      <c r="TYC42" s="1"/>
      <c r="TYD42" s="1"/>
      <c r="TYE42" s="1"/>
      <c r="TYF42" s="1"/>
      <c r="TYG42" s="1"/>
      <c r="TYH42" s="1"/>
      <c r="TYI42" s="1"/>
      <c r="TYJ42" s="1"/>
      <c r="TYK42" s="1"/>
      <c r="TYL42" s="1"/>
      <c r="TYM42" s="1"/>
      <c r="TYN42" s="1"/>
      <c r="TYO42" s="1"/>
      <c r="TYP42" s="1"/>
      <c r="TYQ42" s="1"/>
      <c r="TYR42" s="1"/>
      <c r="TYS42" s="1"/>
      <c r="TYT42" s="1"/>
      <c r="TYU42" s="1"/>
      <c r="TYV42" s="1"/>
      <c r="TYW42" s="1"/>
      <c r="TYX42" s="1"/>
      <c r="TYY42" s="1"/>
      <c r="TYZ42" s="1"/>
      <c r="TZA42" s="1"/>
      <c r="TZB42" s="1"/>
      <c r="TZC42" s="1"/>
      <c r="TZD42" s="1"/>
      <c r="TZE42" s="1"/>
      <c r="TZF42" s="1"/>
      <c r="TZG42" s="1"/>
      <c r="TZH42" s="1"/>
      <c r="TZI42" s="1"/>
      <c r="TZJ42" s="1"/>
      <c r="TZK42" s="1"/>
      <c r="TZL42" s="1"/>
      <c r="TZM42" s="1"/>
      <c r="TZN42" s="1"/>
      <c r="TZO42" s="1"/>
      <c r="TZP42" s="1"/>
      <c r="TZQ42" s="1"/>
      <c r="TZR42" s="1"/>
      <c r="TZS42" s="1"/>
      <c r="TZT42" s="1"/>
      <c r="TZU42" s="1"/>
      <c r="TZV42" s="1"/>
      <c r="TZW42" s="1"/>
      <c r="TZX42" s="1"/>
      <c r="TZY42" s="1"/>
      <c r="TZZ42" s="1"/>
      <c r="UAA42" s="1"/>
      <c r="UAB42" s="1"/>
      <c r="UAC42" s="1"/>
      <c r="UAD42" s="1"/>
      <c r="UAE42" s="1"/>
      <c r="UAF42" s="1"/>
      <c r="UAG42" s="1"/>
      <c r="UAH42" s="1"/>
      <c r="UAI42" s="1"/>
      <c r="UAJ42" s="1"/>
      <c r="UAK42" s="1"/>
      <c r="UAL42" s="1"/>
      <c r="UAM42" s="1"/>
      <c r="UAN42" s="1"/>
      <c r="UAO42" s="1"/>
      <c r="UAP42" s="1"/>
      <c r="UAQ42" s="1"/>
      <c r="UAR42" s="1"/>
      <c r="UAS42" s="1"/>
      <c r="UAT42" s="1"/>
      <c r="UAU42" s="1"/>
      <c r="UAV42" s="1"/>
      <c r="UAW42" s="1"/>
      <c r="UAX42" s="1"/>
      <c r="UAY42" s="1"/>
      <c r="UAZ42" s="1"/>
      <c r="UBA42" s="1"/>
      <c r="UBB42" s="1"/>
      <c r="UBC42" s="1"/>
      <c r="UBD42" s="1"/>
      <c r="UBE42" s="1"/>
      <c r="UBF42" s="1"/>
      <c r="UBG42" s="1"/>
      <c r="UBH42" s="1"/>
      <c r="UBI42" s="1"/>
      <c r="UBJ42" s="1"/>
      <c r="UBK42" s="1"/>
      <c r="UBL42" s="1"/>
      <c r="UBM42" s="1"/>
      <c r="UBN42" s="1"/>
      <c r="UBO42" s="1"/>
      <c r="UBP42" s="1"/>
      <c r="UBQ42" s="1"/>
      <c r="UBR42" s="1"/>
      <c r="UBS42" s="1"/>
      <c r="UBT42" s="1"/>
      <c r="UBU42" s="1"/>
      <c r="UBV42" s="1"/>
      <c r="UBW42" s="1"/>
      <c r="UBX42" s="1"/>
      <c r="UBY42" s="1"/>
      <c r="UBZ42" s="1"/>
      <c r="UCA42" s="1"/>
      <c r="UCB42" s="1"/>
      <c r="UCC42" s="1"/>
      <c r="UCD42" s="1"/>
      <c r="UCE42" s="1"/>
      <c r="UCF42" s="1"/>
      <c r="UCG42" s="1"/>
      <c r="UCH42" s="1"/>
      <c r="UCI42" s="1"/>
      <c r="UCJ42" s="1"/>
      <c r="UCK42" s="1"/>
      <c r="UCL42" s="1"/>
      <c r="UCM42" s="1"/>
      <c r="UCN42" s="1"/>
      <c r="UCO42" s="1"/>
      <c r="UCP42" s="1"/>
      <c r="UCQ42" s="1"/>
      <c r="UCR42" s="1"/>
      <c r="UCS42" s="1"/>
      <c r="UCT42" s="1"/>
      <c r="UCU42" s="1"/>
      <c r="UCV42" s="1"/>
      <c r="UCW42" s="1"/>
      <c r="UCX42" s="1"/>
      <c r="UCY42" s="1"/>
      <c r="UCZ42" s="1"/>
      <c r="UDA42" s="1"/>
      <c r="UDB42" s="1"/>
      <c r="UDC42" s="1"/>
      <c r="UDD42" s="1"/>
      <c r="UDE42" s="1"/>
      <c r="UDF42" s="1"/>
      <c r="UDG42" s="1"/>
      <c r="UDH42" s="1"/>
      <c r="UDI42" s="1"/>
      <c r="UDJ42" s="1"/>
      <c r="UDK42" s="1"/>
      <c r="UDL42" s="1"/>
      <c r="UDM42" s="1"/>
      <c r="UDN42" s="1"/>
      <c r="UDO42" s="1"/>
      <c r="UDP42" s="1"/>
      <c r="UDQ42" s="1"/>
      <c r="UDR42" s="1"/>
      <c r="UDS42" s="1"/>
      <c r="UDT42" s="1"/>
      <c r="UDU42" s="1"/>
      <c r="UDV42" s="1"/>
      <c r="UDW42" s="1"/>
      <c r="UDX42" s="1"/>
      <c r="UDY42" s="1"/>
      <c r="UDZ42" s="1"/>
      <c r="UEA42" s="1"/>
      <c r="UEB42" s="1"/>
      <c r="UEC42" s="1"/>
      <c r="UED42" s="1"/>
      <c r="UEE42" s="1"/>
      <c r="UEF42" s="1"/>
      <c r="UEG42" s="1"/>
      <c r="UEH42" s="1"/>
      <c r="UEI42" s="1"/>
      <c r="UEJ42" s="1"/>
      <c r="UEK42" s="1"/>
      <c r="UEL42" s="1"/>
      <c r="UEM42" s="1"/>
      <c r="UEN42" s="1"/>
      <c r="UEO42" s="1"/>
      <c r="UEP42" s="1"/>
      <c r="UEQ42" s="1"/>
      <c r="UER42" s="1"/>
      <c r="UES42" s="1"/>
      <c r="UET42" s="1"/>
      <c r="UEU42" s="1"/>
      <c r="UEV42" s="1"/>
      <c r="UEW42" s="1"/>
      <c r="UEX42" s="1"/>
      <c r="UEY42" s="1"/>
      <c r="UEZ42" s="1"/>
      <c r="UFA42" s="1"/>
      <c r="UFB42" s="1"/>
      <c r="UFC42" s="1"/>
      <c r="UFD42" s="1"/>
      <c r="UFE42" s="1"/>
      <c r="UFF42" s="1"/>
      <c r="UFG42" s="1"/>
      <c r="UFH42" s="1"/>
      <c r="UFI42" s="1"/>
      <c r="UFJ42" s="1"/>
      <c r="UFK42" s="1"/>
      <c r="UFL42" s="1"/>
      <c r="UFM42" s="1"/>
      <c r="UFN42" s="1"/>
      <c r="UFO42" s="1"/>
      <c r="UFP42" s="1"/>
      <c r="UFQ42" s="1"/>
      <c r="UFR42" s="1"/>
      <c r="UFS42" s="1"/>
      <c r="UFT42" s="1"/>
      <c r="UFU42" s="1"/>
      <c r="UFV42" s="1"/>
      <c r="UFW42" s="1"/>
      <c r="UFX42" s="1"/>
      <c r="UFY42" s="1"/>
      <c r="UFZ42" s="1"/>
      <c r="UGA42" s="1"/>
      <c r="UGB42" s="1"/>
      <c r="UGC42" s="1"/>
      <c r="UGD42" s="1"/>
      <c r="UGE42" s="1"/>
      <c r="UGF42" s="1"/>
      <c r="UGG42" s="1"/>
      <c r="UGH42" s="1"/>
      <c r="UGI42" s="1"/>
      <c r="UGJ42" s="1"/>
      <c r="UGK42" s="1"/>
      <c r="UGL42" s="1"/>
      <c r="UGM42" s="1"/>
      <c r="UGN42" s="1"/>
      <c r="UGO42" s="1"/>
      <c r="UGP42" s="1"/>
      <c r="UGQ42" s="1"/>
      <c r="UGR42" s="1"/>
      <c r="UGS42" s="1"/>
      <c r="UGT42" s="1"/>
      <c r="UGU42" s="1"/>
      <c r="UGV42" s="1"/>
      <c r="UGW42" s="1"/>
      <c r="UGX42" s="1"/>
      <c r="UGY42" s="1"/>
      <c r="UGZ42" s="1"/>
      <c r="UHA42" s="1"/>
      <c r="UHB42" s="1"/>
      <c r="UHC42" s="1"/>
      <c r="UHD42" s="1"/>
      <c r="UHE42" s="1"/>
      <c r="UHF42" s="1"/>
      <c r="UHG42" s="1"/>
      <c r="UHH42" s="1"/>
      <c r="UHI42" s="1"/>
      <c r="UHJ42" s="1"/>
      <c r="UHK42" s="1"/>
      <c r="UHL42" s="1"/>
      <c r="UHM42" s="1"/>
      <c r="UHN42" s="1"/>
      <c r="UHO42" s="1"/>
      <c r="UHP42" s="1"/>
      <c r="UHQ42" s="1"/>
      <c r="UHR42" s="1"/>
      <c r="UHS42" s="1"/>
      <c r="UHT42" s="1"/>
      <c r="UHU42" s="1"/>
      <c r="UHV42" s="1"/>
      <c r="UHW42" s="1"/>
      <c r="UHX42" s="1"/>
      <c r="UHY42" s="1"/>
      <c r="UHZ42" s="1"/>
      <c r="UIA42" s="1"/>
      <c r="UIB42" s="1"/>
      <c r="UIC42" s="1"/>
      <c r="UID42" s="1"/>
      <c r="UIE42" s="1"/>
      <c r="UIF42" s="1"/>
      <c r="UIG42" s="1"/>
      <c r="UIH42" s="1"/>
      <c r="UII42" s="1"/>
      <c r="UIJ42" s="1"/>
      <c r="UIK42" s="1"/>
      <c r="UIL42" s="1"/>
      <c r="UIM42" s="1"/>
      <c r="UIN42" s="1"/>
      <c r="UIO42" s="1"/>
      <c r="UIP42" s="1"/>
      <c r="UIQ42" s="1"/>
      <c r="UIR42" s="1"/>
      <c r="UIS42" s="1"/>
      <c r="UIT42" s="1"/>
      <c r="UIU42" s="1"/>
      <c r="UIV42" s="1"/>
      <c r="UIW42" s="1"/>
      <c r="UIX42" s="1"/>
      <c r="UIY42" s="1"/>
      <c r="UIZ42" s="1"/>
      <c r="UJA42" s="1"/>
      <c r="UJB42" s="1"/>
      <c r="UJC42" s="1"/>
      <c r="UJD42" s="1"/>
      <c r="UJE42" s="1"/>
      <c r="UJF42" s="1"/>
      <c r="UJG42" s="1"/>
      <c r="UJH42" s="1"/>
      <c r="UJI42" s="1"/>
      <c r="UJJ42" s="1"/>
      <c r="UJK42" s="1"/>
      <c r="UJL42" s="1"/>
      <c r="UJM42" s="1"/>
      <c r="UJN42" s="1"/>
      <c r="UJO42" s="1"/>
      <c r="UJP42" s="1"/>
      <c r="UJQ42" s="1"/>
      <c r="UJR42" s="1"/>
      <c r="UJS42" s="1"/>
      <c r="UJT42" s="1"/>
      <c r="UJU42" s="1"/>
      <c r="UJV42" s="1"/>
      <c r="UJW42" s="1"/>
      <c r="UJX42" s="1"/>
      <c r="UJY42" s="1"/>
      <c r="UJZ42" s="1"/>
      <c r="UKA42" s="1"/>
      <c r="UKB42" s="1"/>
      <c r="UKC42" s="1"/>
      <c r="UKD42" s="1"/>
      <c r="UKE42" s="1"/>
      <c r="UKF42" s="1"/>
      <c r="UKG42" s="1"/>
      <c r="UKH42" s="1"/>
      <c r="UKI42" s="1"/>
      <c r="UKJ42" s="1"/>
      <c r="UKK42" s="1"/>
      <c r="UKL42" s="1"/>
      <c r="UKM42" s="1"/>
      <c r="UKN42" s="1"/>
      <c r="UKO42" s="1"/>
      <c r="UKP42" s="1"/>
      <c r="UKQ42" s="1"/>
      <c r="UKR42" s="1"/>
      <c r="UKS42" s="1"/>
      <c r="UKT42" s="1"/>
      <c r="UKU42" s="1"/>
      <c r="UKV42" s="1"/>
      <c r="UKW42" s="1"/>
      <c r="UKX42" s="1"/>
      <c r="UKY42" s="1"/>
      <c r="UKZ42" s="1"/>
      <c r="ULA42" s="1"/>
      <c r="ULB42" s="1"/>
      <c r="ULC42" s="1"/>
      <c r="ULD42" s="1"/>
      <c r="ULE42" s="1"/>
      <c r="ULF42" s="1"/>
      <c r="ULG42" s="1"/>
      <c r="ULH42" s="1"/>
      <c r="ULI42" s="1"/>
      <c r="ULJ42" s="1"/>
      <c r="ULK42" s="1"/>
      <c r="ULL42" s="1"/>
      <c r="ULM42" s="1"/>
      <c r="ULN42" s="1"/>
      <c r="ULO42" s="1"/>
      <c r="ULP42" s="1"/>
      <c r="ULQ42" s="1"/>
      <c r="ULR42" s="1"/>
      <c r="ULS42" s="1"/>
      <c r="ULT42" s="1"/>
      <c r="ULU42" s="1"/>
      <c r="ULV42" s="1"/>
      <c r="ULW42" s="1"/>
      <c r="ULX42" s="1"/>
      <c r="ULY42" s="1"/>
      <c r="ULZ42" s="1"/>
      <c r="UMA42" s="1"/>
      <c r="UMB42" s="1"/>
      <c r="UMC42" s="1"/>
      <c r="UMD42" s="1"/>
      <c r="UME42" s="1"/>
      <c r="UMF42" s="1"/>
      <c r="UMG42" s="1"/>
      <c r="UMH42" s="1"/>
      <c r="UMI42" s="1"/>
      <c r="UMJ42" s="1"/>
      <c r="UMK42" s="1"/>
      <c r="UML42" s="1"/>
      <c r="UMM42" s="1"/>
      <c r="UMN42" s="1"/>
      <c r="UMO42" s="1"/>
      <c r="UMP42" s="1"/>
      <c r="UMQ42" s="1"/>
      <c r="UMR42" s="1"/>
      <c r="UMS42" s="1"/>
      <c r="UMT42" s="1"/>
      <c r="UMU42" s="1"/>
      <c r="UMV42" s="1"/>
      <c r="UMW42" s="1"/>
      <c r="UMX42" s="1"/>
      <c r="UMY42" s="1"/>
      <c r="UMZ42" s="1"/>
      <c r="UNA42" s="1"/>
      <c r="UNB42" s="1"/>
      <c r="UNC42" s="1"/>
      <c r="UND42" s="1"/>
      <c r="UNE42" s="1"/>
      <c r="UNF42" s="1"/>
      <c r="UNG42" s="1"/>
      <c r="UNH42" s="1"/>
      <c r="UNI42" s="1"/>
      <c r="UNJ42" s="1"/>
      <c r="UNK42" s="1"/>
      <c r="UNL42" s="1"/>
      <c r="UNM42" s="1"/>
      <c r="UNN42" s="1"/>
      <c r="UNO42" s="1"/>
      <c r="UNP42" s="1"/>
      <c r="UNQ42" s="1"/>
      <c r="UNR42" s="1"/>
      <c r="UNS42" s="1"/>
      <c r="UNT42" s="1"/>
      <c r="UNU42" s="1"/>
      <c r="UNV42" s="1"/>
      <c r="UNW42" s="1"/>
      <c r="UNX42" s="1"/>
      <c r="UNY42" s="1"/>
      <c r="UNZ42" s="1"/>
      <c r="UOA42" s="1"/>
      <c r="UOB42" s="1"/>
      <c r="UOC42" s="1"/>
      <c r="UOD42" s="1"/>
      <c r="UOE42" s="1"/>
      <c r="UOF42" s="1"/>
      <c r="UOG42" s="1"/>
      <c r="UOH42" s="1"/>
      <c r="UOI42" s="1"/>
      <c r="UOJ42" s="1"/>
      <c r="UOK42" s="1"/>
      <c r="UOL42" s="1"/>
      <c r="UOM42" s="1"/>
      <c r="UON42" s="1"/>
      <c r="UOO42" s="1"/>
      <c r="UOP42" s="1"/>
      <c r="UOQ42" s="1"/>
      <c r="UOR42" s="1"/>
      <c r="UOS42" s="1"/>
      <c r="UOT42" s="1"/>
      <c r="UOU42" s="1"/>
      <c r="UOV42" s="1"/>
      <c r="UOW42" s="1"/>
      <c r="UOX42" s="1"/>
      <c r="UOY42" s="1"/>
      <c r="UOZ42" s="1"/>
      <c r="UPA42" s="1"/>
      <c r="UPB42" s="1"/>
      <c r="UPC42" s="1"/>
      <c r="UPD42" s="1"/>
      <c r="UPE42" s="1"/>
      <c r="UPF42" s="1"/>
      <c r="UPG42" s="1"/>
      <c r="UPH42" s="1"/>
      <c r="UPI42" s="1"/>
      <c r="UPJ42" s="1"/>
      <c r="UPK42" s="1"/>
      <c r="UPL42" s="1"/>
      <c r="UPM42" s="1"/>
      <c r="UPN42" s="1"/>
      <c r="UPO42" s="1"/>
      <c r="UPP42" s="1"/>
      <c r="UPQ42" s="1"/>
      <c r="UPR42" s="1"/>
      <c r="UPS42" s="1"/>
      <c r="UPT42" s="1"/>
      <c r="UPU42" s="1"/>
      <c r="UPV42" s="1"/>
      <c r="UPW42" s="1"/>
      <c r="UPX42" s="1"/>
      <c r="UPY42" s="1"/>
      <c r="UPZ42" s="1"/>
      <c r="UQA42" s="1"/>
      <c r="UQB42" s="1"/>
      <c r="UQC42" s="1"/>
      <c r="UQD42" s="1"/>
      <c r="UQE42" s="1"/>
      <c r="UQF42" s="1"/>
      <c r="UQG42" s="1"/>
      <c r="UQH42" s="1"/>
      <c r="UQI42" s="1"/>
      <c r="UQJ42" s="1"/>
      <c r="UQK42" s="1"/>
      <c r="UQL42" s="1"/>
      <c r="UQM42" s="1"/>
      <c r="UQN42" s="1"/>
      <c r="UQO42" s="1"/>
      <c r="UQP42" s="1"/>
      <c r="UQQ42" s="1"/>
      <c r="UQR42" s="1"/>
      <c r="UQS42" s="1"/>
      <c r="UQT42" s="1"/>
      <c r="UQU42" s="1"/>
      <c r="UQV42" s="1"/>
      <c r="UQW42" s="1"/>
      <c r="UQX42" s="1"/>
      <c r="UQY42" s="1"/>
      <c r="UQZ42" s="1"/>
      <c r="URA42" s="1"/>
      <c r="URB42" s="1"/>
      <c r="URC42" s="1"/>
      <c r="URD42" s="1"/>
      <c r="URE42" s="1"/>
      <c r="URF42" s="1"/>
      <c r="URG42" s="1"/>
      <c r="URH42" s="1"/>
      <c r="URI42" s="1"/>
      <c r="URJ42" s="1"/>
      <c r="URK42" s="1"/>
      <c r="URL42" s="1"/>
      <c r="URM42" s="1"/>
      <c r="URN42" s="1"/>
      <c r="URO42" s="1"/>
      <c r="URP42" s="1"/>
      <c r="URQ42" s="1"/>
      <c r="URR42" s="1"/>
      <c r="URS42" s="1"/>
      <c r="URT42" s="1"/>
      <c r="URU42" s="1"/>
      <c r="URV42" s="1"/>
      <c r="URW42" s="1"/>
      <c r="URX42" s="1"/>
      <c r="URY42" s="1"/>
      <c r="URZ42" s="1"/>
      <c r="USA42" s="1"/>
      <c r="USB42" s="1"/>
      <c r="USC42" s="1"/>
      <c r="USD42" s="1"/>
      <c r="USE42" s="1"/>
      <c r="USF42" s="1"/>
      <c r="USG42" s="1"/>
      <c r="USH42" s="1"/>
      <c r="USI42" s="1"/>
      <c r="USJ42" s="1"/>
      <c r="USK42" s="1"/>
      <c r="USL42" s="1"/>
      <c r="USM42" s="1"/>
      <c r="USN42" s="1"/>
      <c r="USO42" s="1"/>
      <c r="USP42" s="1"/>
      <c r="USQ42" s="1"/>
      <c r="USR42" s="1"/>
      <c r="USS42" s="1"/>
      <c r="UST42" s="1"/>
      <c r="USU42" s="1"/>
      <c r="USV42" s="1"/>
      <c r="USW42" s="1"/>
      <c r="USX42" s="1"/>
      <c r="USY42" s="1"/>
      <c r="USZ42" s="1"/>
      <c r="UTA42" s="1"/>
      <c r="UTB42" s="1"/>
      <c r="UTC42" s="1"/>
      <c r="UTD42" s="1"/>
      <c r="UTE42" s="1"/>
      <c r="UTF42" s="1"/>
      <c r="UTG42" s="1"/>
      <c r="UTH42" s="1"/>
      <c r="UTI42" s="1"/>
      <c r="UTJ42" s="1"/>
      <c r="UTK42" s="1"/>
      <c r="UTL42" s="1"/>
      <c r="UTM42" s="1"/>
      <c r="UTN42" s="1"/>
      <c r="UTO42" s="1"/>
      <c r="UTP42" s="1"/>
      <c r="UTQ42" s="1"/>
      <c r="UTR42" s="1"/>
      <c r="UTS42" s="1"/>
      <c r="UTT42" s="1"/>
      <c r="UTU42" s="1"/>
      <c r="UTV42" s="1"/>
      <c r="UTW42" s="1"/>
      <c r="UTX42" s="1"/>
      <c r="UTY42" s="1"/>
      <c r="UTZ42" s="1"/>
      <c r="UUA42" s="1"/>
      <c r="UUB42" s="1"/>
      <c r="UUC42" s="1"/>
      <c r="UUD42" s="1"/>
      <c r="UUE42" s="1"/>
      <c r="UUF42" s="1"/>
      <c r="UUG42" s="1"/>
      <c r="UUH42" s="1"/>
      <c r="UUI42" s="1"/>
      <c r="UUJ42" s="1"/>
      <c r="UUK42" s="1"/>
      <c r="UUL42" s="1"/>
      <c r="UUM42" s="1"/>
      <c r="UUN42" s="1"/>
      <c r="UUO42" s="1"/>
      <c r="UUP42" s="1"/>
      <c r="UUQ42" s="1"/>
      <c r="UUR42" s="1"/>
      <c r="UUS42" s="1"/>
      <c r="UUT42" s="1"/>
      <c r="UUU42" s="1"/>
      <c r="UUV42" s="1"/>
      <c r="UUW42" s="1"/>
      <c r="UUX42" s="1"/>
      <c r="UUY42" s="1"/>
      <c r="UUZ42" s="1"/>
      <c r="UVA42" s="1"/>
      <c r="UVB42" s="1"/>
      <c r="UVC42" s="1"/>
      <c r="UVD42" s="1"/>
      <c r="UVE42" s="1"/>
      <c r="UVF42" s="1"/>
      <c r="UVG42" s="1"/>
      <c r="UVH42" s="1"/>
      <c r="UVI42" s="1"/>
      <c r="UVJ42" s="1"/>
      <c r="UVK42" s="1"/>
      <c r="UVL42" s="1"/>
      <c r="UVM42" s="1"/>
      <c r="UVN42" s="1"/>
      <c r="UVO42" s="1"/>
      <c r="UVP42" s="1"/>
      <c r="UVQ42" s="1"/>
      <c r="UVR42" s="1"/>
      <c r="UVS42" s="1"/>
      <c r="UVT42" s="1"/>
      <c r="UVU42" s="1"/>
      <c r="UVV42" s="1"/>
      <c r="UVW42" s="1"/>
      <c r="UVX42" s="1"/>
      <c r="UVY42" s="1"/>
      <c r="UVZ42" s="1"/>
      <c r="UWA42" s="1"/>
      <c r="UWB42" s="1"/>
      <c r="UWC42" s="1"/>
      <c r="UWD42" s="1"/>
      <c r="UWE42" s="1"/>
      <c r="UWF42" s="1"/>
      <c r="UWG42" s="1"/>
      <c r="UWH42" s="1"/>
      <c r="UWI42" s="1"/>
      <c r="UWJ42" s="1"/>
      <c r="UWK42" s="1"/>
      <c r="UWL42" s="1"/>
      <c r="UWM42" s="1"/>
      <c r="UWN42" s="1"/>
      <c r="UWO42" s="1"/>
      <c r="UWP42" s="1"/>
      <c r="UWQ42" s="1"/>
      <c r="UWR42" s="1"/>
      <c r="UWS42" s="1"/>
      <c r="UWT42" s="1"/>
      <c r="UWU42" s="1"/>
      <c r="UWV42" s="1"/>
      <c r="UWW42" s="1"/>
      <c r="UWX42" s="1"/>
      <c r="UWY42" s="1"/>
      <c r="UWZ42" s="1"/>
      <c r="UXA42" s="1"/>
      <c r="UXB42" s="1"/>
      <c r="UXC42" s="1"/>
      <c r="UXD42" s="1"/>
      <c r="UXE42" s="1"/>
      <c r="UXF42" s="1"/>
      <c r="UXG42" s="1"/>
      <c r="UXH42" s="1"/>
      <c r="UXI42" s="1"/>
      <c r="UXJ42" s="1"/>
      <c r="UXK42" s="1"/>
      <c r="UXL42" s="1"/>
      <c r="UXM42" s="1"/>
      <c r="UXN42" s="1"/>
      <c r="UXO42" s="1"/>
      <c r="UXP42" s="1"/>
      <c r="UXQ42" s="1"/>
      <c r="UXR42" s="1"/>
      <c r="UXS42" s="1"/>
      <c r="UXT42" s="1"/>
      <c r="UXU42" s="1"/>
      <c r="UXV42" s="1"/>
      <c r="UXW42" s="1"/>
      <c r="UXX42" s="1"/>
      <c r="UXY42" s="1"/>
      <c r="UXZ42" s="1"/>
      <c r="UYA42" s="1"/>
      <c r="UYB42" s="1"/>
      <c r="UYC42" s="1"/>
      <c r="UYD42" s="1"/>
      <c r="UYE42" s="1"/>
      <c r="UYF42" s="1"/>
      <c r="UYG42" s="1"/>
      <c r="UYH42" s="1"/>
      <c r="UYI42" s="1"/>
      <c r="UYJ42" s="1"/>
      <c r="UYK42" s="1"/>
      <c r="UYL42" s="1"/>
      <c r="UYM42" s="1"/>
      <c r="UYN42" s="1"/>
      <c r="UYO42" s="1"/>
      <c r="UYP42" s="1"/>
      <c r="UYQ42" s="1"/>
      <c r="UYR42" s="1"/>
      <c r="UYS42" s="1"/>
      <c r="UYT42" s="1"/>
      <c r="UYU42" s="1"/>
      <c r="UYV42" s="1"/>
      <c r="UYW42" s="1"/>
      <c r="UYX42" s="1"/>
      <c r="UYY42" s="1"/>
      <c r="UYZ42" s="1"/>
      <c r="UZA42" s="1"/>
      <c r="UZB42" s="1"/>
      <c r="UZC42" s="1"/>
      <c r="UZD42" s="1"/>
      <c r="UZE42" s="1"/>
      <c r="UZF42" s="1"/>
      <c r="UZG42" s="1"/>
      <c r="UZH42" s="1"/>
      <c r="UZI42" s="1"/>
      <c r="UZJ42" s="1"/>
      <c r="UZK42" s="1"/>
      <c r="UZL42" s="1"/>
      <c r="UZM42" s="1"/>
      <c r="UZN42" s="1"/>
      <c r="UZO42" s="1"/>
      <c r="UZP42" s="1"/>
      <c r="UZQ42" s="1"/>
      <c r="UZR42" s="1"/>
      <c r="UZS42" s="1"/>
      <c r="UZT42" s="1"/>
      <c r="UZU42" s="1"/>
      <c r="UZV42" s="1"/>
      <c r="UZW42" s="1"/>
      <c r="UZX42" s="1"/>
      <c r="UZY42" s="1"/>
      <c r="UZZ42" s="1"/>
      <c r="VAA42" s="1"/>
      <c r="VAB42" s="1"/>
      <c r="VAC42" s="1"/>
      <c r="VAD42" s="1"/>
      <c r="VAE42" s="1"/>
      <c r="VAF42" s="1"/>
      <c r="VAG42" s="1"/>
      <c r="VAH42" s="1"/>
      <c r="VAI42" s="1"/>
      <c r="VAJ42" s="1"/>
      <c r="VAK42" s="1"/>
      <c r="VAL42" s="1"/>
      <c r="VAM42" s="1"/>
      <c r="VAN42" s="1"/>
      <c r="VAO42" s="1"/>
      <c r="VAP42" s="1"/>
      <c r="VAQ42" s="1"/>
      <c r="VAR42" s="1"/>
      <c r="VAS42" s="1"/>
      <c r="VAT42" s="1"/>
      <c r="VAU42" s="1"/>
      <c r="VAV42" s="1"/>
      <c r="VAW42" s="1"/>
      <c r="VAX42" s="1"/>
      <c r="VAY42" s="1"/>
      <c r="VAZ42" s="1"/>
      <c r="VBA42" s="1"/>
      <c r="VBB42" s="1"/>
      <c r="VBC42" s="1"/>
      <c r="VBD42" s="1"/>
      <c r="VBE42" s="1"/>
      <c r="VBF42" s="1"/>
      <c r="VBG42" s="1"/>
      <c r="VBH42" s="1"/>
      <c r="VBI42" s="1"/>
      <c r="VBJ42" s="1"/>
      <c r="VBK42" s="1"/>
      <c r="VBL42" s="1"/>
      <c r="VBM42" s="1"/>
      <c r="VBN42" s="1"/>
      <c r="VBO42" s="1"/>
      <c r="VBP42" s="1"/>
      <c r="VBQ42" s="1"/>
      <c r="VBR42" s="1"/>
      <c r="VBS42" s="1"/>
      <c r="VBT42" s="1"/>
      <c r="VBU42" s="1"/>
      <c r="VBV42" s="1"/>
      <c r="VBW42" s="1"/>
      <c r="VBX42" s="1"/>
      <c r="VBY42" s="1"/>
      <c r="VBZ42" s="1"/>
      <c r="VCA42" s="1"/>
      <c r="VCB42" s="1"/>
      <c r="VCC42" s="1"/>
      <c r="VCD42" s="1"/>
      <c r="VCE42" s="1"/>
      <c r="VCF42" s="1"/>
      <c r="VCG42" s="1"/>
      <c r="VCH42" s="1"/>
      <c r="VCI42" s="1"/>
      <c r="VCJ42" s="1"/>
      <c r="VCK42" s="1"/>
      <c r="VCL42" s="1"/>
      <c r="VCM42" s="1"/>
      <c r="VCN42" s="1"/>
      <c r="VCO42" s="1"/>
      <c r="VCP42" s="1"/>
      <c r="VCQ42" s="1"/>
      <c r="VCR42" s="1"/>
      <c r="VCS42" s="1"/>
      <c r="VCT42" s="1"/>
      <c r="VCU42" s="1"/>
      <c r="VCV42" s="1"/>
      <c r="VCW42" s="1"/>
      <c r="VCX42" s="1"/>
      <c r="VCY42" s="1"/>
      <c r="VCZ42" s="1"/>
      <c r="VDA42" s="1"/>
      <c r="VDB42" s="1"/>
      <c r="VDC42" s="1"/>
      <c r="VDD42" s="1"/>
      <c r="VDE42" s="1"/>
      <c r="VDF42" s="1"/>
      <c r="VDG42" s="1"/>
      <c r="VDH42" s="1"/>
      <c r="VDI42" s="1"/>
      <c r="VDJ42" s="1"/>
      <c r="VDK42" s="1"/>
      <c r="VDL42" s="1"/>
      <c r="VDM42" s="1"/>
      <c r="VDN42" s="1"/>
      <c r="VDO42" s="1"/>
      <c r="VDP42" s="1"/>
      <c r="VDQ42" s="1"/>
      <c r="VDR42" s="1"/>
      <c r="VDS42" s="1"/>
      <c r="VDT42" s="1"/>
      <c r="VDU42" s="1"/>
      <c r="VDV42" s="1"/>
      <c r="VDW42" s="1"/>
      <c r="VDX42" s="1"/>
      <c r="VDY42" s="1"/>
      <c r="VDZ42" s="1"/>
      <c r="VEA42" s="1"/>
      <c r="VEB42" s="1"/>
      <c r="VEC42" s="1"/>
      <c r="VED42" s="1"/>
      <c r="VEE42" s="1"/>
      <c r="VEF42" s="1"/>
      <c r="VEG42" s="1"/>
      <c r="VEH42" s="1"/>
      <c r="VEI42" s="1"/>
      <c r="VEJ42" s="1"/>
      <c r="VEK42" s="1"/>
      <c r="VEL42" s="1"/>
      <c r="VEM42" s="1"/>
      <c r="VEN42" s="1"/>
      <c r="VEO42" s="1"/>
      <c r="VEP42" s="1"/>
      <c r="VEQ42" s="1"/>
      <c r="VER42" s="1"/>
      <c r="VES42" s="1"/>
      <c r="VET42" s="1"/>
      <c r="VEU42" s="1"/>
      <c r="VEV42" s="1"/>
      <c r="VEW42" s="1"/>
      <c r="VEX42" s="1"/>
      <c r="VEY42" s="1"/>
      <c r="VEZ42" s="1"/>
      <c r="VFA42" s="1"/>
      <c r="VFB42" s="1"/>
      <c r="VFC42" s="1"/>
      <c r="VFD42" s="1"/>
      <c r="VFE42" s="1"/>
      <c r="VFF42" s="1"/>
      <c r="VFG42" s="1"/>
      <c r="VFH42" s="1"/>
      <c r="VFI42" s="1"/>
      <c r="VFJ42" s="1"/>
      <c r="VFK42" s="1"/>
      <c r="VFL42" s="1"/>
      <c r="VFM42" s="1"/>
      <c r="VFN42" s="1"/>
      <c r="VFO42" s="1"/>
      <c r="VFP42" s="1"/>
      <c r="VFQ42" s="1"/>
      <c r="VFR42" s="1"/>
      <c r="VFS42" s="1"/>
      <c r="VFT42" s="1"/>
      <c r="VFU42" s="1"/>
      <c r="VFV42" s="1"/>
      <c r="VFW42" s="1"/>
      <c r="VFX42" s="1"/>
      <c r="VFY42" s="1"/>
      <c r="VFZ42" s="1"/>
      <c r="VGA42" s="1"/>
      <c r="VGB42" s="1"/>
      <c r="VGC42" s="1"/>
      <c r="VGD42" s="1"/>
      <c r="VGE42" s="1"/>
      <c r="VGF42" s="1"/>
      <c r="VGG42" s="1"/>
      <c r="VGH42" s="1"/>
      <c r="VGI42" s="1"/>
      <c r="VGJ42" s="1"/>
      <c r="VGK42" s="1"/>
      <c r="VGL42" s="1"/>
      <c r="VGM42" s="1"/>
      <c r="VGN42" s="1"/>
      <c r="VGO42" s="1"/>
      <c r="VGP42" s="1"/>
      <c r="VGQ42" s="1"/>
      <c r="VGR42" s="1"/>
      <c r="VGS42" s="1"/>
      <c r="VGT42" s="1"/>
      <c r="VGU42" s="1"/>
      <c r="VGV42" s="1"/>
      <c r="VGW42" s="1"/>
      <c r="VGX42" s="1"/>
      <c r="VGY42" s="1"/>
      <c r="VGZ42" s="1"/>
      <c r="VHA42" s="1"/>
      <c r="VHB42" s="1"/>
      <c r="VHC42" s="1"/>
      <c r="VHD42" s="1"/>
      <c r="VHE42" s="1"/>
      <c r="VHF42" s="1"/>
      <c r="VHG42" s="1"/>
      <c r="VHH42" s="1"/>
      <c r="VHI42" s="1"/>
      <c r="VHJ42" s="1"/>
      <c r="VHK42" s="1"/>
      <c r="VHL42" s="1"/>
      <c r="VHM42" s="1"/>
      <c r="VHN42" s="1"/>
      <c r="VHO42" s="1"/>
      <c r="VHP42" s="1"/>
      <c r="VHQ42" s="1"/>
      <c r="VHR42" s="1"/>
      <c r="VHS42" s="1"/>
      <c r="VHT42" s="1"/>
      <c r="VHU42" s="1"/>
      <c r="VHV42" s="1"/>
      <c r="VHW42" s="1"/>
      <c r="VHX42" s="1"/>
      <c r="VHY42" s="1"/>
      <c r="VHZ42" s="1"/>
      <c r="VIA42" s="1"/>
      <c r="VIB42" s="1"/>
      <c r="VIC42" s="1"/>
      <c r="VID42" s="1"/>
      <c r="VIE42" s="1"/>
      <c r="VIF42" s="1"/>
      <c r="VIG42" s="1"/>
      <c r="VIH42" s="1"/>
      <c r="VII42" s="1"/>
      <c r="VIJ42" s="1"/>
      <c r="VIK42" s="1"/>
      <c r="VIL42" s="1"/>
      <c r="VIM42" s="1"/>
      <c r="VIN42" s="1"/>
      <c r="VIO42" s="1"/>
      <c r="VIP42" s="1"/>
      <c r="VIQ42" s="1"/>
      <c r="VIR42" s="1"/>
      <c r="VIS42" s="1"/>
      <c r="VIT42" s="1"/>
      <c r="VIU42" s="1"/>
      <c r="VIV42" s="1"/>
      <c r="VIW42" s="1"/>
      <c r="VIX42" s="1"/>
      <c r="VIY42" s="1"/>
      <c r="VIZ42" s="1"/>
      <c r="VJA42" s="1"/>
      <c r="VJB42" s="1"/>
      <c r="VJC42" s="1"/>
      <c r="VJD42" s="1"/>
      <c r="VJE42" s="1"/>
      <c r="VJF42" s="1"/>
      <c r="VJG42" s="1"/>
      <c r="VJH42" s="1"/>
      <c r="VJI42" s="1"/>
      <c r="VJJ42" s="1"/>
      <c r="VJK42" s="1"/>
      <c r="VJL42" s="1"/>
      <c r="VJM42" s="1"/>
      <c r="VJN42" s="1"/>
      <c r="VJO42" s="1"/>
      <c r="VJP42" s="1"/>
      <c r="VJQ42" s="1"/>
      <c r="VJR42" s="1"/>
      <c r="VJS42" s="1"/>
      <c r="VJT42" s="1"/>
      <c r="VJU42" s="1"/>
      <c r="VJV42" s="1"/>
      <c r="VJW42" s="1"/>
      <c r="VJX42" s="1"/>
      <c r="VJY42" s="1"/>
      <c r="VJZ42" s="1"/>
      <c r="VKA42" s="1"/>
      <c r="VKB42" s="1"/>
      <c r="VKC42" s="1"/>
      <c r="VKD42" s="1"/>
      <c r="VKE42" s="1"/>
      <c r="VKF42" s="1"/>
      <c r="VKG42" s="1"/>
      <c r="VKH42" s="1"/>
      <c r="VKI42" s="1"/>
      <c r="VKJ42" s="1"/>
      <c r="VKK42" s="1"/>
      <c r="VKL42" s="1"/>
      <c r="VKM42" s="1"/>
      <c r="VKN42" s="1"/>
      <c r="VKO42" s="1"/>
      <c r="VKP42" s="1"/>
      <c r="VKQ42" s="1"/>
      <c r="VKR42" s="1"/>
      <c r="VKS42" s="1"/>
      <c r="VKT42" s="1"/>
      <c r="VKU42" s="1"/>
      <c r="VKV42" s="1"/>
      <c r="VKW42" s="1"/>
      <c r="VKX42" s="1"/>
      <c r="VKY42" s="1"/>
      <c r="VKZ42" s="1"/>
      <c r="VLA42" s="1"/>
      <c r="VLB42" s="1"/>
      <c r="VLC42" s="1"/>
      <c r="VLD42" s="1"/>
      <c r="VLE42" s="1"/>
      <c r="VLF42" s="1"/>
      <c r="VLG42" s="1"/>
      <c r="VLH42" s="1"/>
      <c r="VLI42" s="1"/>
      <c r="VLJ42" s="1"/>
      <c r="VLK42" s="1"/>
      <c r="VLL42" s="1"/>
      <c r="VLM42" s="1"/>
      <c r="VLN42" s="1"/>
      <c r="VLO42" s="1"/>
      <c r="VLP42" s="1"/>
      <c r="VLQ42" s="1"/>
      <c r="VLR42" s="1"/>
      <c r="VLS42" s="1"/>
      <c r="VLT42" s="1"/>
      <c r="VLU42" s="1"/>
      <c r="VLV42" s="1"/>
      <c r="VLW42" s="1"/>
      <c r="VLX42" s="1"/>
      <c r="VLY42" s="1"/>
      <c r="VLZ42" s="1"/>
      <c r="VMA42" s="1"/>
      <c r="VMB42" s="1"/>
      <c r="VMC42" s="1"/>
      <c r="VMD42" s="1"/>
      <c r="VME42" s="1"/>
      <c r="VMF42" s="1"/>
      <c r="VMG42" s="1"/>
      <c r="VMH42" s="1"/>
      <c r="VMI42" s="1"/>
      <c r="VMJ42" s="1"/>
      <c r="VMK42" s="1"/>
      <c r="VML42" s="1"/>
      <c r="VMM42" s="1"/>
      <c r="VMN42" s="1"/>
      <c r="VMO42" s="1"/>
      <c r="VMP42" s="1"/>
      <c r="VMQ42" s="1"/>
      <c r="VMR42" s="1"/>
      <c r="VMS42" s="1"/>
      <c r="VMT42" s="1"/>
      <c r="VMU42" s="1"/>
      <c r="VMV42" s="1"/>
      <c r="VMW42" s="1"/>
      <c r="VMX42" s="1"/>
      <c r="VMY42" s="1"/>
      <c r="VMZ42" s="1"/>
      <c r="VNA42" s="1"/>
      <c r="VNB42" s="1"/>
      <c r="VNC42" s="1"/>
      <c r="VND42" s="1"/>
      <c r="VNE42" s="1"/>
      <c r="VNF42" s="1"/>
      <c r="VNG42" s="1"/>
      <c r="VNH42" s="1"/>
      <c r="VNI42" s="1"/>
      <c r="VNJ42" s="1"/>
      <c r="VNK42" s="1"/>
      <c r="VNL42" s="1"/>
      <c r="VNM42" s="1"/>
      <c r="VNN42" s="1"/>
      <c r="VNO42" s="1"/>
      <c r="VNP42" s="1"/>
      <c r="VNQ42" s="1"/>
      <c r="VNR42" s="1"/>
      <c r="VNS42" s="1"/>
      <c r="VNT42" s="1"/>
      <c r="VNU42" s="1"/>
      <c r="VNV42" s="1"/>
      <c r="VNW42" s="1"/>
      <c r="VNX42" s="1"/>
      <c r="VNY42" s="1"/>
      <c r="VNZ42" s="1"/>
      <c r="VOA42" s="1"/>
      <c r="VOB42" s="1"/>
      <c r="VOC42" s="1"/>
      <c r="VOD42" s="1"/>
      <c r="VOE42" s="1"/>
      <c r="VOF42" s="1"/>
      <c r="VOG42" s="1"/>
      <c r="VOH42" s="1"/>
      <c r="VOI42" s="1"/>
      <c r="VOJ42" s="1"/>
      <c r="VOK42" s="1"/>
      <c r="VOL42" s="1"/>
      <c r="VOM42" s="1"/>
      <c r="VON42" s="1"/>
      <c r="VOO42" s="1"/>
      <c r="VOP42" s="1"/>
      <c r="VOQ42" s="1"/>
      <c r="VOR42" s="1"/>
      <c r="VOS42" s="1"/>
      <c r="VOT42" s="1"/>
      <c r="VOU42" s="1"/>
      <c r="VOV42" s="1"/>
      <c r="VOW42" s="1"/>
      <c r="VOX42" s="1"/>
      <c r="VOY42" s="1"/>
      <c r="VOZ42" s="1"/>
      <c r="VPA42" s="1"/>
      <c r="VPB42" s="1"/>
      <c r="VPC42" s="1"/>
      <c r="VPD42" s="1"/>
      <c r="VPE42" s="1"/>
      <c r="VPF42" s="1"/>
      <c r="VPG42" s="1"/>
      <c r="VPH42" s="1"/>
      <c r="VPI42" s="1"/>
      <c r="VPJ42" s="1"/>
      <c r="VPK42" s="1"/>
      <c r="VPL42" s="1"/>
      <c r="VPM42" s="1"/>
      <c r="VPN42" s="1"/>
      <c r="VPO42" s="1"/>
      <c r="VPP42" s="1"/>
      <c r="VPQ42" s="1"/>
      <c r="VPR42" s="1"/>
      <c r="VPS42" s="1"/>
      <c r="VPT42" s="1"/>
      <c r="VPU42" s="1"/>
      <c r="VPV42" s="1"/>
      <c r="VPW42" s="1"/>
      <c r="VPX42" s="1"/>
      <c r="VPY42" s="1"/>
      <c r="VPZ42" s="1"/>
      <c r="VQA42" s="1"/>
      <c r="VQB42" s="1"/>
      <c r="VQC42" s="1"/>
      <c r="VQD42" s="1"/>
      <c r="VQE42" s="1"/>
      <c r="VQF42" s="1"/>
      <c r="VQG42" s="1"/>
      <c r="VQH42" s="1"/>
      <c r="VQI42" s="1"/>
      <c r="VQJ42" s="1"/>
      <c r="VQK42" s="1"/>
      <c r="VQL42" s="1"/>
      <c r="VQM42" s="1"/>
      <c r="VQN42" s="1"/>
      <c r="VQO42" s="1"/>
      <c r="VQP42" s="1"/>
      <c r="VQQ42" s="1"/>
      <c r="VQR42" s="1"/>
      <c r="VQS42" s="1"/>
      <c r="VQT42" s="1"/>
      <c r="VQU42" s="1"/>
      <c r="VQV42" s="1"/>
      <c r="VQW42" s="1"/>
      <c r="VQX42" s="1"/>
      <c r="VQY42" s="1"/>
      <c r="VQZ42" s="1"/>
      <c r="VRA42" s="1"/>
      <c r="VRB42" s="1"/>
      <c r="VRC42" s="1"/>
      <c r="VRD42" s="1"/>
      <c r="VRE42" s="1"/>
      <c r="VRF42" s="1"/>
      <c r="VRG42" s="1"/>
      <c r="VRH42" s="1"/>
      <c r="VRI42" s="1"/>
      <c r="VRJ42" s="1"/>
      <c r="VRK42" s="1"/>
      <c r="VRL42" s="1"/>
      <c r="VRM42" s="1"/>
      <c r="VRN42" s="1"/>
      <c r="VRO42" s="1"/>
      <c r="VRP42" s="1"/>
      <c r="VRQ42" s="1"/>
      <c r="VRR42" s="1"/>
      <c r="VRS42" s="1"/>
      <c r="VRT42" s="1"/>
      <c r="VRU42" s="1"/>
      <c r="VRV42" s="1"/>
      <c r="VRW42" s="1"/>
      <c r="VRX42" s="1"/>
      <c r="VRY42" s="1"/>
      <c r="VRZ42" s="1"/>
      <c r="VSA42" s="1"/>
      <c r="VSB42" s="1"/>
      <c r="VSC42" s="1"/>
      <c r="VSD42" s="1"/>
      <c r="VSE42" s="1"/>
      <c r="VSF42" s="1"/>
      <c r="VSG42" s="1"/>
      <c r="VSH42" s="1"/>
      <c r="VSI42" s="1"/>
      <c r="VSJ42" s="1"/>
      <c r="VSK42" s="1"/>
      <c r="VSL42" s="1"/>
      <c r="VSM42" s="1"/>
      <c r="VSN42" s="1"/>
      <c r="VSO42" s="1"/>
      <c r="VSP42" s="1"/>
      <c r="VSQ42" s="1"/>
      <c r="VSR42" s="1"/>
      <c r="VSS42" s="1"/>
      <c r="VST42" s="1"/>
      <c r="VSU42" s="1"/>
      <c r="VSV42" s="1"/>
      <c r="VSW42" s="1"/>
      <c r="VSX42" s="1"/>
      <c r="VSY42" s="1"/>
      <c r="VSZ42" s="1"/>
      <c r="VTA42" s="1"/>
      <c r="VTB42" s="1"/>
      <c r="VTC42" s="1"/>
      <c r="VTD42" s="1"/>
      <c r="VTE42" s="1"/>
      <c r="VTF42" s="1"/>
      <c r="VTG42" s="1"/>
      <c r="VTH42" s="1"/>
      <c r="VTI42" s="1"/>
      <c r="VTJ42" s="1"/>
      <c r="VTK42" s="1"/>
      <c r="VTL42" s="1"/>
      <c r="VTM42" s="1"/>
      <c r="VTN42" s="1"/>
      <c r="VTO42" s="1"/>
      <c r="VTP42" s="1"/>
      <c r="VTQ42" s="1"/>
      <c r="VTR42" s="1"/>
      <c r="VTS42" s="1"/>
      <c r="VTT42" s="1"/>
      <c r="VTU42" s="1"/>
      <c r="VTV42" s="1"/>
      <c r="VTW42" s="1"/>
      <c r="VTX42" s="1"/>
      <c r="VTY42" s="1"/>
      <c r="VTZ42" s="1"/>
      <c r="VUA42" s="1"/>
      <c r="VUB42" s="1"/>
      <c r="VUC42" s="1"/>
      <c r="VUD42" s="1"/>
      <c r="VUE42" s="1"/>
      <c r="VUF42" s="1"/>
      <c r="VUG42" s="1"/>
      <c r="VUH42" s="1"/>
      <c r="VUI42" s="1"/>
      <c r="VUJ42" s="1"/>
      <c r="VUK42" s="1"/>
      <c r="VUL42" s="1"/>
      <c r="VUM42" s="1"/>
      <c r="VUN42" s="1"/>
      <c r="VUO42" s="1"/>
      <c r="VUP42" s="1"/>
      <c r="VUQ42" s="1"/>
      <c r="VUR42" s="1"/>
      <c r="VUS42" s="1"/>
      <c r="VUT42" s="1"/>
      <c r="VUU42" s="1"/>
      <c r="VUV42" s="1"/>
      <c r="VUW42" s="1"/>
      <c r="VUX42" s="1"/>
      <c r="VUY42" s="1"/>
      <c r="VUZ42" s="1"/>
      <c r="VVA42" s="1"/>
      <c r="VVB42" s="1"/>
      <c r="VVC42" s="1"/>
      <c r="VVD42" s="1"/>
      <c r="VVE42" s="1"/>
      <c r="VVF42" s="1"/>
      <c r="VVG42" s="1"/>
      <c r="VVH42" s="1"/>
      <c r="VVI42" s="1"/>
      <c r="VVJ42" s="1"/>
      <c r="VVK42" s="1"/>
      <c r="VVL42" s="1"/>
      <c r="VVM42" s="1"/>
      <c r="VVN42" s="1"/>
      <c r="VVO42" s="1"/>
      <c r="VVP42" s="1"/>
      <c r="VVQ42" s="1"/>
      <c r="VVR42" s="1"/>
      <c r="VVS42" s="1"/>
      <c r="VVT42" s="1"/>
      <c r="VVU42" s="1"/>
      <c r="VVV42" s="1"/>
      <c r="VVW42" s="1"/>
      <c r="VVX42" s="1"/>
      <c r="VVY42" s="1"/>
      <c r="VVZ42" s="1"/>
      <c r="VWA42" s="1"/>
      <c r="VWB42" s="1"/>
      <c r="VWC42" s="1"/>
      <c r="VWD42" s="1"/>
      <c r="VWE42" s="1"/>
      <c r="VWF42" s="1"/>
      <c r="VWG42" s="1"/>
      <c r="VWH42" s="1"/>
      <c r="VWI42" s="1"/>
      <c r="VWJ42" s="1"/>
      <c r="VWK42" s="1"/>
      <c r="VWL42" s="1"/>
      <c r="VWM42" s="1"/>
      <c r="VWN42" s="1"/>
      <c r="VWO42" s="1"/>
      <c r="VWP42" s="1"/>
      <c r="VWQ42" s="1"/>
      <c r="VWR42" s="1"/>
      <c r="VWS42" s="1"/>
      <c r="VWT42" s="1"/>
      <c r="VWU42" s="1"/>
      <c r="VWV42" s="1"/>
      <c r="VWW42" s="1"/>
      <c r="VWX42" s="1"/>
      <c r="VWY42" s="1"/>
      <c r="VWZ42" s="1"/>
      <c r="VXA42" s="1"/>
      <c r="VXB42" s="1"/>
      <c r="VXC42" s="1"/>
      <c r="VXD42" s="1"/>
      <c r="VXE42" s="1"/>
      <c r="VXF42" s="1"/>
      <c r="VXG42" s="1"/>
      <c r="VXH42" s="1"/>
      <c r="VXI42" s="1"/>
      <c r="VXJ42" s="1"/>
      <c r="VXK42" s="1"/>
      <c r="VXL42" s="1"/>
      <c r="VXM42" s="1"/>
      <c r="VXN42" s="1"/>
      <c r="VXO42" s="1"/>
      <c r="VXP42" s="1"/>
      <c r="VXQ42" s="1"/>
      <c r="VXR42" s="1"/>
      <c r="VXS42" s="1"/>
      <c r="VXT42" s="1"/>
      <c r="VXU42" s="1"/>
      <c r="VXV42" s="1"/>
      <c r="VXW42" s="1"/>
      <c r="VXX42" s="1"/>
      <c r="VXY42" s="1"/>
      <c r="VXZ42" s="1"/>
      <c r="VYA42" s="1"/>
      <c r="VYB42" s="1"/>
      <c r="VYC42" s="1"/>
      <c r="VYD42" s="1"/>
      <c r="VYE42" s="1"/>
      <c r="VYF42" s="1"/>
      <c r="VYG42" s="1"/>
      <c r="VYH42" s="1"/>
      <c r="VYI42" s="1"/>
      <c r="VYJ42" s="1"/>
      <c r="VYK42" s="1"/>
      <c r="VYL42" s="1"/>
      <c r="VYM42" s="1"/>
      <c r="VYN42" s="1"/>
      <c r="VYO42" s="1"/>
      <c r="VYP42" s="1"/>
      <c r="VYQ42" s="1"/>
      <c r="VYR42" s="1"/>
      <c r="VYS42" s="1"/>
      <c r="VYT42" s="1"/>
      <c r="VYU42" s="1"/>
      <c r="VYV42" s="1"/>
      <c r="VYW42" s="1"/>
      <c r="VYX42" s="1"/>
      <c r="VYY42" s="1"/>
      <c r="VYZ42" s="1"/>
      <c r="VZA42" s="1"/>
      <c r="VZB42" s="1"/>
      <c r="VZC42" s="1"/>
      <c r="VZD42" s="1"/>
      <c r="VZE42" s="1"/>
      <c r="VZF42" s="1"/>
      <c r="VZG42" s="1"/>
      <c r="VZH42" s="1"/>
      <c r="VZI42" s="1"/>
      <c r="VZJ42" s="1"/>
      <c r="VZK42" s="1"/>
      <c r="VZL42" s="1"/>
      <c r="VZM42" s="1"/>
      <c r="VZN42" s="1"/>
      <c r="VZO42" s="1"/>
      <c r="VZP42" s="1"/>
      <c r="VZQ42" s="1"/>
      <c r="VZR42" s="1"/>
      <c r="VZS42" s="1"/>
      <c r="VZT42" s="1"/>
      <c r="VZU42" s="1"/>
      <c r="VZV42" s="1"/>
      <c r="VZW42" s="1"/>
      <c r="VZX42" s="1"/>
      <c r="VZY42" s="1"/>
      <c r="VZZ42" s="1"/>
      <c r="WAA42" s="1"/>
      <c r="WAB42" s="1"/>
      <c r="WAC42" s="1"/>
      <c r="WAD42" s="1"/>
      <c r="WAE42" s="1"/>
      <c r="WAF42" s="1"/>
      <c r="WAG42" s="1"/>
      <c r="WAH42" s="1"/>
      <c r="WAI42" s="1"/>
      <c r="WAJ42" s="1"/>
      <c r="WAK42" s="1"/>
      <c r="WAL42" s="1"/>
      <c r="WAM42" s="1"/>
      <c r="WAN42" s="1"/>
      <c r="WAO42" s="1"/>
      <c r="WAP42" s="1"/>
      <c r="WAQ42" s="1"/>
      <c r="WAR42" s="1"/>
      <c r="WAS42" s="1"/>
      <c r="WAT42" s="1"/>
      <c r="WAU42" s="1"/>
      <c r="WAV42" s="1"/>
      <c r="WAW42" s="1"/>
      <c r="WAX42" s="1"/>
      <c r="WAY42" s="1"/>
      <c r="WAZ42" s="1"/>
      <c r="WBA42" s="1"/>
      <c r="WBB42" s="1"/>
      <c r="WBC42" s="1"/>
      <c r="WBD42" s="1"/>
      <c r="WBE42" s="1"/>
      <c r="WBF42" s="1"/>
      <c r="WBG42" s="1"/>
      <c r="WBH42" s="1"/>
      <c r="WBI42" s="1"/>
      <c r="WBJ42" s="1"/>
      <c r="WBK42" s="1"/>
      <c r="WBL42" s="1"/>
      <c r="WBM42" s="1"/>
      <c r="WBN42" s="1"/>
      <c r="WBO42" s="1"/>
      <c r="WBP42" s="1"/>
      <c r="WBQ42" s="1"/>
      <c r="WBR42" s="1"/>
      <c r="WBS42" s="1"/>
      <c r="WBT42" s="1"/>
      <c r="WBU42" s="1"/>
      <c r="WBV42" s="1"/>
      <c r="WBW42" s="1"/>
      <c r="WBX42" s="1"/>
      <c r="WBY42" s="1"/>
      <c r="WBZ42" s="1"/>
      <c r="WCA42" s="1"/>
      <c r="WCB42" s="1"/>
      <c r="WCC42" s="1"/>
      <c r="WCD42" s="1"/>
      <c r="WCE42" s="1"/>
      <c r="WCF42" s="1"/>
      <c r="WCG42" s="1"/>
      <c r="WCH42" s="1"/>
      <c r="WCI42" s="1"/>
      <c r="WCJ42" s="1"/>
      <c r="WCK42" s="1"/>
      <c r="WCL42" s="1"/>
      <c r="WCM42" s="1"/>
      <c r="WCN42" s="1"/>
      <c r="WCO42" s="1"/>
      <c r="WCP42" s="1"/>
      <c r="WCQ42" s="1"/>
      <c r="WCR42" s="1"/>
      <c r="WCS42" s="1"/>
      <c r="WCT42" s="1"/>
      <c r="WCU42" s="1"/>
      <c r="WCV42" s="1"/>
      <c r="WCW42" s="1"/>
      <c r="WCX42" s="1"/>
      <c r="WCY42" s="1"/>
      <c r="WCZ42" s="1"/>
      <c r="WDA42" s="1"/>
      <c r="WDB42" s="1"/>
      <c r="WDC42" s="1"/>
      <c r="WDD42" s="1"/>
      <c r="WDE42" s="1"/>
      <c r="WDF42" s="1"/>
      <c r="WDG42" s="1"/>
      <c r="WDH42" s="1"/>
      <c r="WDI42" s="1"/>
      <c r="WDJ42" s="1"/>
      <c r="WDK42" s="1"/>
      <c r="WDL42" s="1"/>
      <c r="WDM42" s="1"/>
      <c r="WDN42" s="1"/>
      <c r="WDO42" s="1"/>
      <c r="WDP42" s="1"/>
      <c r="WDQ42" s="1"/>
      <c r="WDR42" s="1"/>
      <c r="WDS42" s="1"/>
      <c r="WDT42" s="1"/>
      <c r="WDU42" s="1"/>
      <c r="WDV42" s="1"/>
      <c r="WDW42" s="1"/>
      <c r="WDX42" s="1"/>
      <c r="WDY42" s="1"/>
      <c r="WDZ42" s="1"/>
      <c r="WEA42" s="1"/>
      <c r="WEB42" s="1"/>
      <c r="WEC42" s="1"/>
      <c r="WED42" s="1"/>
      <c r="WEE42" s="1"/>
      <c r="WEF42" s="1"/>
      <c r="WEG42" s="1"/>
      <c r="WEH42" s="1"/>
      <c r="WEI42" s="1"/>
      <c r="WEJ42" s="1"/>
      <c r="WEK42" s="1"/>
      <c r="WEL42" s="1"/>
      <c r="WEM42" s="1"/>
      <c r="WEN42" s="1"/>
      <c r="WEO42" s="1"/>
      <c r="WEP42" s="1"/>
      <c r="WEQ42" s="1"/>
      <c r="WER42" s="1"/>
      <c r="WES42" s="1"/>
      <c r="WET42" s="1"/>
      <c r="WEU42" s="1"/>
      <c r="WEV42" s="1"/>
      <c r="WEW42" s="1"/>
      <c r="WEX42" s="1"/>
      <c r="WEY42" s="1"/>
      <c r="WEZ42" s="1"/>
      <c r="WFA42" s="1"/>
      <c r="WFB42" s="1"/>
      <c r="WFC42" s="1"/>
      <c r="WFD42" s="1"/>
      <c r="WFE42" s="1"/>
      <c r="WFF42" s="1"/>
      <c r="WFG42" s="1"/>
      <c r="WFH42" s="1"/>
      <c r="WFI42" s="1"/>
      <c r="WFJ42" s="1"/>
      <c r="WFK42" s="1"/>
      <c r="WFL42" s="1"/>
      <c r="WFM42" s="1"/>
      <c r="WFN42" s="1"/>
      <c r="WFO42" s="1"/>
      <c r="WFP42" s="1"/>
      <c r="WFQ42" s="1"/>
      <c r="WFR42" s="1"/>
      <c r="WFS42" s="1"/>
      <c r="WFT42" s="1"/>
      <c r="WFU42" s="1"/>
      <c r="WFV42" s="1"/>
      <c r="WFW42" s="1"/>
      <c r="WFX42" s="1"/>
      <c r="WFY42" s="1"/>
      <c r="WFZ42" s="1"/>
      <c r="WGA42" s="1"/>
      <c r="WGB42" s="1"/>
      <c r="WGC42" s="1"/>
      <c r="WGD42" s="1"/>
      <c r="WGE42" s="1"/>
      <c r="WGF42" s="1"/>
      <c r="WGG42" s="1"/>
      <c r="WGH42" s="1"/>
      <c r="WGI42" s="1"/>
      <c r="WGJ42" s="1"/>
      <c r="WGK42" s="1"/>
      <c r="WGL42" s="1"/>
      <c r="WGM42" s="1"/>
      <c r="WGN42" s="1"/>
      <c r="WGO42" s="1"/>
      <c r="WGP42" s="1"/>
      <c r="WGQ42" s="1"/>
      <c r="WGR42" s="1"/>
      <c r="WGS42" s="1"/>
      <c r="WGT42" s="1"/>
      <c r="WGU42" s="1"/>
      <c r="WGV42" s="1"/>
      <c r="WGW42" s="1"/>
      <c r="WGX42" s="1"/>
      <c r="WGY42" s="1"/>
      <c r="WGZ42" s="1"/>
      <c r="WHA42" s="1"/>
      <c r="WHB42" s="1"/>
      <c r="WHC42" s="1"/>
      <c r="WHD42" s="1"/>
      <c r="WHE42" s="1"/>
      <c r="WHF42" s="1"/>
      <c r="WHG42" s="1"/>
      <c r="WHH42" s="1"/>
      <c r="WHI42" s="1"/>
      <c r="WHJ42" s="1"/>
      <c r="WHK42" s="1"/>
      <c r="WHL42" s="1"/>
      <c r="WHM42" s="1"/>
      <c r="WHN42" s="1"/>
      <c r="WHO42" s="1"/>
      <c r="WHP42" s="1"/>
      <c r="WHQ42" s="1"/>
      <c r="WHR42" s="1"/>
      <c r="WHS42" s="1"/>
      <c r="WHT42" s="1"/>
      <c r="WHU42" s="1"/>
      <c r="WHV42" s="1"/>
      <c r="WHW42" s="1"/>
      <c r="WHX42" s="1"/>
      <c r="WHY42" s="1"/>
      <c r="WHZ42" s="1"/>
      <c r="WIA42" s="1"/>
      <c r="WIB42" s="1"/>
      <c r="WIC42" s="1"/>
      <c r="WID42" s="1"/>
      <c r="WIE42" s="1"/>
      <c r="WIF42" s="1"/>
      <c r="WIG42" s="1"/>
      <c r="WIH42" s="1"/>
      <c r="WII42" s="1"/>
      <c r="WIJ42" s="1"/>
      <c r="WIK42" s="1"/>
      <c r="WIL42" s="1"/>
      <c r="WIM42" s="1"/>
      <c r="WIN42" s="1"/>
      <c r="WIO42" s="1"/>
      <c r="WIP42" s="1"/>
      <c r="WIQ42" s="1"/>
      <c r="WIR42" s="1"/>
      <c r="WIS42" s="1"/>
      <c r="WIT42" s="1"/>
      <c r="WIU42" s="1"/>
      <c r="WIV42" s="1"/>
      <c r="WIW42" s="1"/>
      <c r="WIX42" s="1"/>
      <c r="WIY42" s="1"/>
      <c r="WIZ42" s="1"/>
      <c r="WJA42" s="1"/>
      <c r="WJB42" s="1"/>
      <c r="WJC42" s="1"/>
      <c r="WJD42" s="1"/>
      <c r="WJE42" s="1"/>
      <c r="WJF42" s="1"/>
      <c r="WJG42" s="1"/>
      <c r="WJH42" s="1"/>
      <c r="WJI42" s="1"/>
      <c r="WJJ42" s="1"/>
      <c r="WJK42" s="1"/>
      <c r="WJL42" s="1"/>
      <c r="WJM42" s="1"/>
      <c r="WJN42" s="1"/>
      <c r="WJO42" s="1"/>
      <c r="WJP42" s="1"/>
      <c r="WJQ42" s="1"/>
      <c r="WJR42" s="1"/>
      <c r="WJS42" s="1"/>
      <c r="WJT42" s="1"/>
      <c r="WJU42" s="1"/>
      <c r="WJV42" s="1"/>
      <c r="WJW42" s="1"/>
      <c r="WJX42" s="1"/>
      <c r="WJY42" s="1"/>
      <c r="WJZ42" s="1"/>
      <c r="WKA42" s="1"/>
      <c r="WKB42" s="1"/>
      <c r="WKC42" s="1"/>
      <c r="WKD42" s="1"/>
      <c r="WKE42" s="1"/>
      <c r="WKF42" s="1"/>
      <c r="WKG42" s="1"/>
      <c r="WKH42" s="1"/>
      <c r="WKI42" s="1"/>
      <c r="WKJ42" s="1"/>
      <c r="WKK42" s="1"/>
      <c r="WKL42" s="1"/>
      <c r="WKM42" s="1"/>
      <c r="WKN42" s="1"/>
      <c r="WKO42" s="1"/>
      <c r="WKP42" s="1"/>
      <c r="WKQ42" s="1"/>
      <c r="WKR42" s="1"/>
      <c r="WKS42" s="1"/>
      <c r="WKT42" s="1"/>
      <c r="WKU42" s="1"/>
      <c r="WKV42" s="1"/>
      <c r="WKW42" s="1"/>
      <c r="WKX42" s="1"/>
      <c r="WKY42" s="1"/>
      <c r="WKZ42" s="1"/>
      <c r="WLA42" s="1"/>
      <c r="WLB42" s="1"/>
      <c r="WLC42" s="1"/>
      <c r="WLD42" s="1"/>
      <c r="WLE42" s="1"/>
      <c r="WLF42" s="1"/>
      <c r="WLG42" s="1"/>
      <c r="WLH42" s="1"/>
      <c r="WLI42" s="1"/>
      <c r="WLJ42" s="1"/>
      <c r="WLK42" s="1"/>
      <c r="WLL42" s="1"/>
      <c r="WLM42" s="1"/>
      <c r="WLN42" s="1"/>
      <c r="WLO42" s="1"/>
      <c r="WLP42" s="1"/>
      <c r="WLQ42" s="1"/>
      <c r="WLR42" s="1"/>
      <c r="WLS42" s="1"/>
      <c r="WLT42" s="1"/>
      <c r="WLU42" s="1"/>
      <c r="WLV42" s="1"/>
      <c r="WLW42" s="1"/>
      <c r="WLX42" s="1"/>
      <c r="WLY42" s="1"/>
      <c r="WLZ42" s="1"/>
      <c r="WMA42" s="1"/>
      <c r="WMB42" s="1"/>
      <c r="WMC42" s="1"/>
      <c r="WMD42" s="1"/>
      <c r="WME42" s="1"/>
      <c r="WMF42" s="1"/>
      <c r="WMG42" s="1"/>
      <c r="WMH42" s="1"/>
      <c r="WMI42" s="1"/>
      <c r="WMJ42" s="1"/>
      <c r="WMK42" s="1"/>
      <c r="WML42" s="1"/>
      <c r="WMM42" s="1"/>
      <c r="WMN42" s="1"/>
      <c r="WMO42" s="1"/>
      <c r="WMP42" s="1"/>
      <c r="WMQ42" s="1"/>
      <c r="WMR42" s="1"/>
      <c r="WMS42" s="1"/>
      <c r="WMT42" s="1"/>
      <c r="WMU42" s="1"/>
      <c r="WMV42" s="1"/>
      <c r="WMW42" s="1"/>
      <c r="WMX42" s="1"/>
      <c r="WMY42" s="1"/>
      <c r="WMZ42" s="1"/>
      <c r="WNA42" s="1"/>
      <c r="WNB42" s="1"/>
      <c r="WNC42" s="1"/>
      <c r="WND42" s="1"/>
      <c r="WNE42" s="1"/>
      <c r="WNF42" s="1"/>
      <c r="WNG42" s="1"/>
      <c r="WNH42" s="1"/>
      <c r="WNI42" s="1"/>
      <c r="WNJ42" s="1"/>
      <c r="WNK42" s="1"/>
      <c r="WNL42" s="1"/>
      <c r="WNM42" s="1"/>
      <c r="WNN42" s="1"/>
      <c r="WNO42" s="1"/>
      <c r="WNP42" s="1"/>
      <c r="WNQ42" s="1"/>
      <c r="WNR42" s="1"/>
      <c r="WNS42" s="1"/>
      <c r="WNT42" s="1"/>
      <c r="WNU42" s="1"/>
      <c r="WNV42" s="1"/>
      <c r="WNW42" s="1"/>
      <c r="WNX42" s="1"/>
      <c r="WNY42" s="1"/>
      <c r="WNZ42" s="1"/>
      <c r="WOA42" s="1"/>
      <c r="WOB42" s="1"/>
      <c r="WOC42" s="1"/>
      <c r="WOD42" s="1"/>
      <c r="WOE42" s="1"/>
      <c r="WOF42" s="1"/>
      <c r="WOG42" s="1"/>
      <c r="WOH42" s="1"/>
      <c r="WOI42" s="1"/>
      <c r="WOJ42" s="1"/>
      <c r="WOK42" s="1"/>
      <c r="WOL42" s="1"/>
      <c r="WOM42" s="1"/>
      <c r="WON42" s="1"/>
      <c r="WOO42" s="1"/>
      <c r="WOP42" s="1"/>
      <c r="WOQ42" s="1"/>
      <c r="WOR42" s="1"/>
      <c r="WOS42" s="1"/>
      <c r="WOT42" s="1"/>
      <c r="WOU42" s="1"/>
      <c r="WOV42" s="1"/>
      <c r="WOW42" s="1"/>
      <c r="WOX42" s="1"/>
      <c r="WOY42" s="1"/>
      <c r="WOZ42" s="1"/>
      <c r="WPA42" s="1"/>
      <c r="WPB42" s="1"/>
      <c r="WPC42" s="1"/>
      <c r="WPD42" s="1"/>
      <c r="WPE42" s="1"/>
      <c r="WPF42" s="1"/>
      <c r="WPG42" s="1"/>
      <c r="WPH42" s="1"/>
      <c r="WPI42" s="1"/>
      <c r="WPJ42" s="1"/>
      <c r="WPK42" s="1"/>
      <c r="WPL42" s="1"/>
      <c r="WPM42" s="1"/>
      <c r="WPN42" s="1"/>
      <c r="WPO42" s="1"/>
      <c r="WPP42" s="1"/>
      <c r="WPQ42" s="1"/>
      <c r="WPR42" s="1"/>
      <c r="WPS42" s="1"/>
      <c r="WPT42" s="1"/>
      <c r="WPU42" s="1"/>
      <c r="WPV42" s="1"/>
      <c r="WPW42" s="1"/>
      <c r="WPX42" s="1"/>
      <c r="WPY42" s="1"/>
      <c r="WPZ42" s="1"/>
      <c r="WQA42" s="1"/>
      <c r="WQB42" s="1"/>
      <c r="WQC42" s="1"/>
      <c r="WQD42" s="1"/>
      <c r="WQE42" s="1"/>
      <c r="WQF42" s="1"/>
      <c r="WQG42" s="1"/>
      <c r="WQH42" s="1"/>
      <c r="WQI42" s="1"/>
      <c r="WQJ42" s="1"/>
      <c r="WQK42" s="1"/>
      <c r="WQL42" s="1"/>
      <c r="WQM42" s="1"/>
      <c r="WQN42" s="1"/>
      <c r="WQO42" s="1"/>
      <c r="WQP42" s="1"/>
      <c r="WQQ42" s="1"/>
      <c r="WQR42" s="1"/>
      <c r="WQS42" s="1"/>
      <c r="WQT42" s="1"/>
      <c r="WQU42" s="1"/>
      <c r="WQV42" s="1"/>
      <c r="WQW42" s="1"/>
      <c r="WQX42" s="1"/>
      <c r="WQY42" s="1"/>
      <c r="WQZ42" s="1"/>
      <c r="WRA42" s="1"/>
      <c r="WRB42" s="1"/>
      <c r="WRC42" s="1"/>
      <c r="WRD42" s="1"/>
      <c r="WRE42" s="1"/>
      <c r="WRF42" s="1"/>
      <c r="WRG42" s="1"/>
      <c r="WRH42" s="1"/>
      <c r="WRI42" s="1"/>
      <c r="WRJ42" s="1"/>
      <c r="WRK42" s="1"/>
      <c r="WRL42" s="1"/>
      <c r="WRM42" s="1"/>
      <c r="WRN42" s="1"/>
      <c r="WRO42" s="1"/>
      <c r="WRP42" s="1"/>
      <c r="WRQ42" s="1"/>
      <c r="WRR42" s="1"/>
      <c r="WRS42" s="1"/>
      <c r="WRT42" s="1"/>
      <c r="WRU42" s="1"/>
      <c r="WRV42" s="1"/>
      <c r="WRW42" s="1"/>
      <c r="WRX42" s="1"/>
      <c r="WRY42" s="1"/>
      <c r="WRZ42" s="1"/>
      <c r="WSA42" s="1"/>
      <c r="WSB42" s="1"/>
      <c r="WSC42" s="1"/>
      <c r="WSD42" s="1"/>
      <c r="WSE42" s="1"/>
      <c r="WSF42" s="1"/>
      <c r="WSG42" s="1"/>
      <c r="WSH42" s="1"/>
      <c r="WSI42" s="1"/>
      <c r="WSJ42" s="1"/>
      <c r="WSK42" s="1"/>
      <c r="WSL42" s="1"/>
      <c r="WSM42" s="1"/>
      <c r="WSN42" s="1"/>
      <c r="WSO42" s="1"/>
      <c r="WSP42" s="1"/>
      <c r="WSQ42" s="1"/>
      <c r="WSR42" s="1"/>
      <c r="WSS42" s="1"/>
      <c r="WST42" s="1"/>
      <c r="WSU42" s="1"/>
      <c r="WSV42" s="1"/>
      <c r="WSW42" s="1"/>
      <c r="WSX42" s="1"/>
      <c r="WSY42" s="1"/>
      <c r="WSZ42" s="1"/>
      <c r="WTA42" s="1"/>
      <c r="WTB42" s="1"/>
      <c r="WTC42" s="1"/>
      <c r="WTD42" s="1"/>
      <c r="WTE42" s="1"/>
      <c r="WTF42" s="1"/>
      <c r="WTG42" s="1"/>
      <c r="WTH42" s="1"/>
      <c r="WTI42" s="1"/>
      <c r="WTJ42" s="1"/>
      <c r="WTK42" s="1"/>
      <c r="WTL42" s="1"/>
      <c r="WTM42" s="1"/>
      <c r="WTN42" s="1"/>
      <c r="WTO42" s="1"/>
      <c r="WTP42" s="1"/>
      <c r="WTQ42" s="1"/>
      <c r="WTR42" s="1"/>
      <c r="WTS42" s="1"/>
      <c r="WTT42" s="1"/>
      <c r="WTU42" s="1"/>
      <c r="WTV42" s="1"/>
      <c r="WTW42" s="1"/>
      <c r="WTX42" s="1"/>
      <c r="WTY42" s="1"/>
      <c r="WTZ42" s="1"/>
      <c r="WUA42" s="1"/>
      <c r="WUB42" s="1"/>
      <c r="WUC42" s="1"/>
      <c r="WUD42" s="1"/>
      <c r="WUE42" s="1"/>
      <c r="WUF42" s="1"/>
      <c r="WUG42" s="1"/>
      <c r="WUH42" s="1"/>
      <c r="WUI42" s="1"/>
      <c r="WUJ42" s="1"/>
      <c r="WUK42" s="1"/>
      <c r="WUL42" s="1"/>
      <c r="WUM42" s="1"/>
      <c r="WUN42" s="1"/>
      <c r="WUO42" s="1"/>
      <c r="WUP42" s="1"/>
      <c r="WUQ42" s="1"/>
      <c r="WUR42" s="1"/>
      <c r="WUS42" s="1"/>
      <c r="WUT42" s="1"/>
      <c r="WUU42" s="1"/>
      <c r="WUV42" s="1"/>
      <c r="WUW42" s="1"/>
      <c r="WUX42" s="1"/>
      <c r="WUY42" s="1"/>
      <c r="WUZ42" s="1"/>
      <c r="WVA42" s="1"/>
      <c r="WVB42" s="1"/>
      <c r="WVC42" s="1"/>
      <c r="WVD42" s="1"/>
      <c r="WVE42" s="1"/>
      <c r="WVF42" s="1"/>
      <c r="WVG42" s="1"/>
      <c r="WVH42" s="1"/>
      <c r="WVI42" s="1"/>
      <c r="WVJ42" s="1"/>
      <c r="WVK42" s="1"/>
      <c r="WVL42" s="1"/>
      <c r="WVM42" s="1"/>
      <c r="WVN42" s="1"/>
      <c r="WVO42" s="1"/>
      <c r="WVP42" s="1"/>
      <c r="WVQ42" s="1"/>
      <c r="WVR42" s="1"/>
      <c r="WVS42" s="1"/>
      <c r="WVT42" s="1"/>
      <c r="WVU42" s="1"/>
      <c r="WVV42" s="1"/>
      <c r="WVW42" s="1"/>
      <c r="WVX42" s="1"/>
      <c r="WVY42" s="1"/>
      <c r="WVZ42" s="1"/>
      <c r="WWA42" s="1"/>
      <c r="WWB42" s="1"/>
      <c r="WWC42" s="1"/>
      <c r="WWD42" s="1"/>
      <c r="WWE42" s="1"/>
      <c r="WWF42" s="1"/>
      <c r="WWG42" s="1"/>
      <c r="WWH42" s="1"/>
      <c r="WWI42" s="1"/>
      <c r="WWJ42" s="1"/>
      <c r="WWK42" s="1"/>
      <c r="WWL42" s="1"/>
      <c r="WWM42" s="1"/>
      <c r="WWN42" s="1"/>
      <c r="WWO42" s="1"/>
      <c r="WWP42" s="1"/>
      <c r="WWQ42" s="1"/>
      <c r="WWR42" s="1"/>
      <c r="WWS42" s="1"/>
      <c r="WWT42" s="1"/>
      <c r="WWU42" s="1"/>
      <c r="WWV42" s="1"/>
      <c r="WWW42" s="1"/>
      <c r="WWX42" s="1"/>
      <c r="WWY42" s="1"/>
      <c r="WWZ42" s="1"/>
      <c r="WXA42" s="1"/>
      <c r="WXB42" s="1"/>
      <c r="WXC42" s="1"/>
      <c r="WXD42" s="1"/>
      <c r="WXE42" s="1"/>
      <c r="WXF42" s="1"/>
      <c r="WXG42" s="1"/>
      <c r="WXH42" s="1"/>
      <c r="WXI42" s="1"/>
      <c r="WXJ42" s="1"/>
      <c r="WXK42" s="1"/>
      <c r="WXL42" s="1"/>
      <c r="WXM42" s="1"/>
      <c r="WXN42" s="1"/>
      <c r="WXO42" s="1"/>
      <c r="WXP42" s="1"/>
      <c r="WXQ42" s="1"/>
      <c r="WXR42" s="1"/>
      <c r="WXS42" s="1"/>
      <c r="WXT42" s="1"/>
      <c r="WXU42" s="1"/>
      <c r="WXV42" s="1"/>
      <c r="WXW42" s="1"/>
      <c r="WXX42" s="1"/>
      <c r="WXY42" s="1"/>
      <c r="WXZ42" s="1"/>
      <c r="WYA42" s="1"/>
      <c r="WYB42" s="1"/>
      <c r="WYC42" s="1"/>
      <c r="WYD42" s="1"/>
      <c r="WYE42" s="1"/>
      <c r="WYF42" s="1"/>
      <c r="WYG42" s="1"/>
      <c r="WYH42" s="1"/>
      <c r="WYI42" s="1"/>
      <c r="WYJ42" s="1"/>
      <c r="WYK42" s="1"/>
      <c r="WYL42" s="1"/>
      <c r="WYM42" s="1"/>
      <c r="WYN42" s="1"/>
      <c r="WYO42" s="1"/>
      <c r="WYP42" s="1"/>
      <c r="WYQ42" s="1"/>
      <c r="WYR42" s="1"/>
      <c r="WYS42" s="1"/>
      <c r="WYT42" s="1"/>
      <c r="WYU42" s="1"/>
      <c r="WYV42" s="1"/>
      <c r="WYW42" s="1"/>
      <c r="WYX42" s="1"/>
      <c r="WYY42" s="1"/>
      <c r="WYZ42" s="1"/>
      <c r="WZA42" s="1"/>
      <c r="WZB42" s="1"/>
      <c r="WZC42" s="1"/>
      <c r="WZD42" s="1"/>
      <c r="WZE42" s="1"/>
      <c r="WZF42" s="1"/>
      <c r="WZG42" s="1"/>
      <c r="WZH42" s="1"/>
      <c r="WZI42" s="1"/>
      <c r="WZJ42" s="1"/>
      <c r="WZK42" s="1"/>
      <c r="WZL42" s="1"/>
      <c r="WZM42" s="1"/>
      <c r="WZN42" s="1"/>
      <c r="WZO42" s="1"/>
      <c r="WZP42" s="1"/>
      <c r="WZQ42" s="1"/>
      <c r="WZR42" s="1"/>
      <c r="WZS42" s="1"/>
      <c r="WZT42" s="1"/>
      <c r="WZU42" s="1"/>
      <c r="WZV42" s="1"/>
      <c r="WZW42" s="1"/>
      <c r="WZX42" s="1"/>
      <c r="WZY42" s="1"/>
      <c r="WZZ42" s="1"/>
      <c r="XAA42" s="1"/>
      <c r="XAB42" s="1"/>
      <c r="XAC42" s="1"/>
      <c r="XAD42" s="1"/>
      <c r="XAE42" s="1"/>
      <c r="XAF42" s="1"/>
      <c r="XAG42" s="1"/>
      <c r="XAH42" s="1"/>
      <c r="XAI42" s="1"/>
      <c r="XAJ42" s="1"/>
      <c r="XAK42" s="1"/>
      <c r="XAL42" s="1"/>
      <c r="XAM42" s="1"/>
      <c r="XAN42" s="1"/>
      <c r="XAO42" s="1"/>
      <c r="XAP42" s="1"/>
      <c r="XAQ42" s="1"/>
      <c r="XAR42" s="1"/>
      <c r="XAS42" s="1"/>
      <c r="XAT42" s="1"/>
      <c r="XAU42" s="1"/>
      <c r="XAV42" s="1"/>
      <c r="XAW42" s="1"/>
      <c r="XAX42" s="1"/>
      <c r="XAY42" s="1"/>
      <c r="XAZ42" s="1"/>
      <c r="XBA42" s="1"/>
      <c r="XBB42" s="1"/>
      <c r="XBC42" s="1"/>
      <c r="XBD42" s="1"/>
      <c r="XBE42" s="1"/>
      <c r="XBF42" s="1"/>
      <c r="XBG42" s="1"/>
      <c r="XBH42" s="1"/>
      <c r="XBI42" s="1"/>
      <c r="XBJ42" s="1"/>
      <c r="XBK42" s="1"/>
      <c r="XBL42" s="1"/>
      <c r="XBM42" s="1"/>
      <c r="XBN42" s="1"/>
      <c r="XBO42" s="1"/>
      <c r="XBP42" s="1"/>
      <c r="XBQ42" s="1"/>
      <c r="XBR42" s="1"/>
      <c r="XBS42" s="1"/>
      <c r="XBT42" s="1"/>
      <c r="XBU42" s="1"/>
      <c r="XBV42" s="1"/>
      <c r="XBW42" s="1"/>
      <c r="XBX42" s="1"/>
      <c r="XBY42" s="1"/>
      <c r="XBZ42" s="1"/>
      <c r="XCA42" s="1"/>
      <c r="XCB42" s="1"/>
      <c r="XCC42" s="1"/>
      <c r="XCD42" s="1"/>
      <c r="XCE42" s="1"/>
      <c r="XCF42" s="1"/>
      <c r="XCG42" s="1"/>
      <c r="XCH42" s="1"/>
      <c r="XCI42" s="1"/>
      <c r="XCJ42" s="1"/>
      <c r="XCK42" s="1"/>
      <c r="XCL42" s="1"/>
      <c r="XCM42" s="1"/>
      <c r="XCN42" s="1"/>
      <c r="XCO42" s="1"/>
      <c r="XCP42" s="1"/>
      <c r="XCQ42" s="1"/>
      <c r="XCR42" s="1"/>
      <c r="XCS42" s="1"/>
      <c r="XCT42" s="1"/>
      <c r="XCU42" s="1"/>
      <c r="XCV42" s="1"/>
      <c r="XCW42" s="1"/>
      <c r="XCX42" s="1"/>
      <c r="XCY42" s="1"/>
      <c r="XCZ42" s="1"/>
      <c r="XDA42" s="1"/>
      <c r="XDB42" s="1"/>
      <c r="XDC42" s="1"/>
      <c r="XDD42" s="1"/>
      <c r="XDE42" s="1"/>
      <c r="XDF42" s="1"/>
      <c r="XDG42" s="1"/>
      <c r="XDH42" s="1"/>
      <c r="XDI42" s="1"/>
      <c r="XDJ42" s="1"/>
      <c r="XDK42" s="1"/>
      <c r="XDL42" s="1"/>
      <c r="XDM42" s="1"/>
      <c r="XDN42" s="1"/>
      <c r="XDO42" s="1"/>
      <c r="XDP42" s="1"/>
      <c r="XDQ42" s="1"/>
      <c r="XDR42" s="1"/>
      <c r="XDS42" s="1"/>
      <c r="XDT42" s="1"/>
      <c r="XDU42" s="1"/>
      <c r="XDV42" s="1"/>
      <c r="XDW42" s="1"/>
      <c r="XDX42" s="1"/>
      <c r="XDY42" s="1"/>
      <c r="XDZ42" s="1"/>
      <c r="XEA42" s="1"/>
      <c r="XEB42" s="1"/>
      <c r="XEC42" s="1"/>
      <c r="XED42" s="1"/>
      <c r="XEE42" s="1"/>
      <c r="XEF42" s="1"/>
      <c r="XEG42" s="1"/>
      <c r="XEH42" s="1"/>
      <c r="XEI42" s="1"/>
      <c r="XEJ42" s="1"/>
      <c r="XEK42" s="1"/>
      <c r="XEL42" s="1"/>
      <c r="XEM42" s="1"/>
      <c r="XEN42" s="1"/>
      <c r="XEO42" s="1"/>
      <c r="XEP42" s="1"/>
      <c r="XEQ42" s="1"/>
      <c r="XER42" s="1"/>
      <c r="XES42" s="1"/>
      <c r="XET42" s="1"/>
      <c r="XEU42" s="1"/>
      <c r="XEV42" s="1"/>
      <c r="XEW42" s="1"/>
      <c r="XEX42" s="1"/>
      <c r="XEY42" s="1"/>
      <c r="XEZ42" s="1"/>
      <c r="XFA42" s="1"/>
      <c r="XFB42" s="1"/>
      <c r="XFC42" s="1"/>
    </row>
    <row r="43" spans="1:16384" s="161" customFormat="1" x14ac:dyDescent="0.5">
      <c r="A43" s="11" t="s">
        <v>60</v>
      </c>
      <c r="B43" s="10">
        <f>B42/B68</f>
        <v>0</v>
      </c>
      <c r="C43" s="2"/>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c r="IY43" s="1"/>
      <c r="IZ43" s="1"/>
      <c r="JA43" s="1"/>
      <c r="JB43" s="1"/>
      <c r="JC43" s="1"/>
      <c r="JD43" s="1"/>
      <c r="JE43" s="1"/>
      <c r="JF43" s="1"/>
      <c r="JG43" s="1"/>
      <c r="JH43" s="1"/>
      <c r="JI43" s="1"/>
      <c r="JJ43" s="1"/>
      <c r="JK43" s="1"/>
      <c r="JL43" s="1"/>
      <c r="JM43" s="1"/>
      <c r="JN43" s="1"/>
      <c r="JO43" s="1"/>
      <c r="JP43" s="1"/>
      <c r="JQ43" s="1"/>
      <c r="JR43" s="1"/>
      <c r="JS43" s="1"/>
      <c r="JT43" s="1"/>
      <c r="JU43" s="1"/>
      <c r="JV43" s="1"/>
      <c r="JW43" s="1"/>
      <c r="JX43" s="1"/>
      <c r="JY43" s="1"/>
      <c r="JZ43" s="1"/>
      <c r="KA43" s="1"/>
      <c r="KB43" s="1"/>
      <c r="KC43" s="1"/>
      <c r="KD43" s="1"/>
      <c r="KE43" s="1"/>
      <c r="KF43" s="1"/>
      <c r="KG43" s="1"/>
      <c r="KH43" s="1"/>
      <c r="KI43" s="1"/>
      <c r="KJ43" s="1"/>
      <c r="KK43" s="1"/>
      <c r="KL43" s="1"/>
      <c r="KM43" s="1"/>
      <c r="KN43" s="1"/>
      <c r="KO43" s="1"/>
      <c r="KP43" s="1"/>
      <c r="KQ43" s="1"/>
      <c r="KR43" s="1"/>
      <c r="KS43" s="1"/>
      <c r="KT43" s="1"/>
      <c r="KU43" s="1"/>
      <c r="KV43" s="1"/>
      <c r="KW43" s="1"/>
      <c r="KX43" s="1"/>
      <c r="KY43" s="1"/>
      <c r="KZ43" s="1"/>
      <c r="LA43" s="1"/>
      <c r="LB43" s="1"/>
      <c r="LC43" s="1"/>
      <c r="LD43" s="1"/>
      <c r="LE43" s="1"/>
      <c r="LF43" s="1"/>
      <c r="LG43" s="1"/>
      <c r="LH43" s="1"/>
      <c r="LI43" s="1"/>
      <c r="LJ43" s="1"/>
      <c r="LK43" s="1"/>
      <c r="LL43" s="1"/>
      <c r="LM43" s="1"/>
      <c r="LN43" s="1"/>
      <c r="LO43" s="1"/>
      <c r="LP43" s="1"/>
      <c r="LQ43" s="1"/>
      <c r="LR43" s="1"/>
      <c r="LS43" s="1"/>
      <c r="LT43" s="1"/>
      <c r="LU43" s="1"/>
      <c r="LV43" s="1"/>
      <c r="LW43" s="1"/>
      <c r="LX43" s="1"/>
      <c r="LY43" s="1"/>
      <c r="LZ43" s="1"/>
      <c r="MA43" s="1"/>
      <c r="MB43" s="1"/>
      <c r="MC43" s="1"/>
      <c r="MD43" s="1"/>
      <c r="ME43" s="1"/>
      <c r="MF43" s="1"/>
      <c r="MG43" s="1"/>
      <c r="MH43" s="1"/>
      <c r="MI43" s="1"/>
      <c r="MJ43" s="1"/>
      <c r="MK43" s="1"/>
      <c r="ML43" s="1"/>
      <c r="MM43" s="1"/>
      <c r="MN43" s="1"/>
      <c r="MO43" s="1"/>
      <c r="MP43" s="1"/>
      <c r="MQ43" s="1"/>
      <c r="MR43" s="1"/>
      <c r="MS43" s="1"/>
      <c r="MT43" s="1"/>
      <c r="MU43" s="1"/>
      <c r="MV43" s="1"/>
      <c r="MW43" s="1"/>
      <c r="MX43" s="1"/>
      <c r="MY43" s="1"/>
      <c r="MZ43" s="1"/>
      <c r="NA43" s="1"/>
      <c r="NB43" s="1"/>
      <c r="NC43" s="1"/>
      <c r="ND43" s="1"/>
      <c r="NE43" s="1"/>
      <c r="NF43" s="1"/>
      <c r="NG43" s="1"/>
      <c r="NH43" s="1"/>
      <c r="NI43" s="1"/>
      <c r="NJ43" s="1"/>
      <c r="NK43" s="1"/>
      <c r="NL43" s="1"/>
      <c r="NM43" s="1"/>
      <c r="NN43" s="1"/>
      <c r="NO43" s="1"/>
      <c r="NP43" s="1"/>
      <c r="NQ43" s="1"/>
      <c r="NR43" s="1"/>
      <c r="NS43" s="1"/>
      <c r="NT43" s="1"/>
      <c r="NU43" s="1"/>
      <c r="NV43" s="1"/>
      <c r="NW43" s="1"/>
      <c r="NX43" s="1"/>
      <c r="NY43" s="1"/>
      <c r="NZ43" s="1"/>
      <c r="OA43" s="1"/>
      <c r="OB43" s="1"/>
      <c r="OC43" s="1"/>
      <c r="OD43" s="1"/>
      <c r="OE43" s="1"/>
      <c r="OF43" s="1"/>
      <c r="OG43" s="1"/>
      <c r="OH43" s="1"/>
      <c r="OI43" s="1"/>
      <c r="OJ43" s="1"/>
      <c r="OK43" s="1"/>
      <c r="OL43" s="1"/>
      <c r="OM43" s="1"/>
      <c r="ON43" s="1"/>
      <c r="OO43" s="1"/>
      <c r="OP43" s="1"/>
      <c r="OQ43" s="1"/>
      <c r="OR43" s="1"/>
      <c r="OS43" s="1"/>
      <c r="OT43" s="1"/>
      <c r="OU43" s="1"/>
      <c r="OV43" s="1"/>
      <c r="OW43" s="1"/>
      <c r="OX43" s="1"/>
      <c r="OY43" s="1"/>
      <c r="OZ43" s="1"/>
      <c r="PA43" s="1"/>
      <c r="PB43" s="1"/>
      <c r="PC43" s="1"/>
      <c r="PD43" s="1"/>
      <c r="PE43" s="1"/>
      <c r="PF43" s="1"/>
      <c r="PG43" s="1"/>
      <c r="PH43" s="1"/>
      <c r="PI43" s="1"/>
      <c r="PJ43" s="1"/>
      <c r="PK43" s="1"/>
      <c r="PL43" s="1"/>
      <c r="PM43" s="1"/>
      <c r="PN43" s="1"/>
      <c r="PO43" s="1"/>
      <c r="PP43" s="1"/>
      <c r="PQ43" s="1"/>
      <c r="PR43" s="1"/>
      <c r="PS43" s="1"/>
      <c r="PT43" s="1"/>
      <c r="PU43" s="1"/>
      <c r="PV43" s="1"/>
      <c r="PW43" s="1"/>
      <c r="PX43" s="1"/>
      <c r="PY43" s="1"/>
      <c r="PZ43" s="1"/>
      <c r="QA43" s="1"/>
      <c r="QB43" s="1"/>
      <c r="QC43" s="1"/>
      <c r="QD43" s="1"/>
      <c r="QE43" s="1"/>
      <c r="QF43" s="1"/>
      <c r="QG43" s="1"/>
      <c r="QH43" s="1"/>
      <c r="QI43" s="1"/>
      <c r="QJ43" s="1"/>
      <c r="QK43" s="1"/>
      <c r="QL43" s="1"/>
      <c r="QM43" s="1"/>
      <c r="QN43" s="1"/>
      <c r="QO43" s="1"/>
      <c r="QP43" s="1"/>
      <c r="QQ43" s="1"/>
      <c r="QR43" s="1"/>
      <c r="QS43" s="1"/>
      <c r="QT43" s="1"/>
      <c r="QU43" s="1"/>
      <c r="QV43" s="1"/>
      <c r="QW43" s="1"/>
      <c r="QX43" s="1"/>
      <c r="QY43" s="1"/>
      <c r="QZ43" s="1"/>
      <c r="RA43" s="1"/>
      <c r="RB43" s="1"/>
      <c r="RC43" s="1"/>
      <c r="RD43" s="1"/>
      <c r="RE43" s="1"/>
      <c r="RF43" s="1"/>
      <c r="RG43" s="1"/>
      <c r="RH43" s="1"/>
      <c r="RI43" s="1"/>
      <c r="RJ43" s="1"/>
      <c r="RK43" s="1"/>
      <c r="RL43" s="1"/>
      <c r="RM43" s="1"/>
      <c r="RN43" s="1"/>
      <c r="RO43" s="1"/>
      <c r="RP43" s="1"/>
      <c r="RQ43" s="1"/>
      <c r="RR43" s="1"/>
      <c r="RS43" s="1"/>
      <c r="RT43" s="1"/>
      <c r="RU43" s="1"/>
      <c r="RV43" s="1"/>
      <c r="RW43" s="1"/>
      <c r="RX43" s="1"/>
      <c r="RY43" s="1"/>
      <c r="RZ43" s="1"/>
      <c r="SA43" s="1"/>
      <c r="SB43" s="1"/>
      <c r="SC43" s="1"/>
      <c r="SD43" s="1"/>
      <c r="SE43" s="1"/>
      <c r="SF43" s="1"/>
      <c r="SG43" s="1"/>
      <c r="SH43" s="1"/>
      <c r="SI43" s="1"/>
      <c r="SJ43" s="1"/>
      <c r="SK43" s="1"/>
      <c r="SL43" s="1"/>
      <c r="SM43" s="1"/>
      <c r="SN43" s="1"/>
      <c r="SO43" s="1"/>
      <c r="SP43" s="1"/>
      <c r="SQ43" s="1"/>
      <c r="SR43" s="1"/>
      <c r="SS43" s="1"/>
      <c r="ST43" s="1"/>
      <c r="SU43" s="1"/>
      <c r="SV43" s="1"/>
      <c r="SW43" s="1"/>
      <c r="SX43" s="1"/>
      <c r="SY43" s="1"/>
      <c r="SZ43" s="1"/>
      <c r="TA43" s="1"/>
      <c r="TB43" s="1"/>
      <c r="TC43" s="1"/>
      <c r="TD43" s="1"/>
      <c r="TE43" s="1"/>
      <c r="TF43" s="1"/>
      <c r="TG43" s="1"/>
      <c r="TH43" s="1"/>
      <c r="TI43" s="1"/>
      <c r="TJ43" s="1"/>
      <c r="TK43" s="1"/>
      <c r="TL43" s="1"/>
      <c r="TM43" s="1"/>
      <c r="TN43" s="1"/>
      <c r="TO43" s="1"/>
      <c r="TP43" s="1"/>
      <c r="TQ43" s="1"/>
      <c r="TR43" s="1"/>
      <c r="TS43" s="1"/>
      <c r="TT43" s="1"/>
      <c r="TU43" s="1"/>
      <c r="TV43" s="1"/>
      <c r="TW43" s="1"/>
      <c r="TX43" s="1"/>
      <c r="TY43" s="1"/>
      <c r="TZ43" s="1"/>
      <c r="UA43" s="1"/>
      <c r="UB43" s="1"/>
      <c r="UC43" s="1"/>
      <c r="UD43" s="1"/>
      <c r="UE43" s="1"/>
      <c r="UF43" s="1"/>
      <c r="UG43" s="1"/>
      <c r="UH43" s="1"/>
      <c r="UI43" s="1"/>
      <c r="UJ43" s="1"/>
      <c r="UK43" s="1"/>
      <c r="UL43" s="1"/>
      <c r="UM43" s="1"/>
      <c r="UN43" s="1"/>
      <c r="UO43" s="1"/>
      <c r="UP43" s="1"/>
      <c r="UQ43" s="1"/>
      <c r="UR43" s="1"/>
      <c r="US43" s="1"/>
      <c r="UT43" s="1"/>
      <c r="UU43" s="1"/>
      <c r="UV43" s="1"/>
      <c r="UW43" s="1"/>
      <c r="UX43" s="1"/>
      <c r="UY43" s="1"/>
      <c r="UZ43" s="1"/>
      <c r="VA43" s="1"/>
      <c r="VB43" s="1"/>
      <c r="VC43" s="1"/>
      <c r="VD43" s="1"/>
      <c r="VE43" s="1"/>
      <c r="VF43" s="1"/>
      <c r="VG43" s="1"/>
      <c r="VH43" s="1"/>
      <c r="VI43" s="1"/>
      <c r="VJ43" s="1"/>
      <c r="VK43" s="1"/>
      <c r="VL43" s="1"/>
      <c r="VM43" s="1"/>
      <c r="VN43" s="1"/>
      <c r="VO43" s="1"/>
      <c r="VP43" s="1"/>
      <c r="VQ43" s="1"/>
      <c r="VR43" s="1"/>
      <c r="VS43" s="1"/>
      <c r="VT43" s="1"/>
      <c r="VU43" s="1"/>
      <c r="VV43" s="1"/>
      <c r="VW43" s="1"/>
      <c r="VX43" s="1"/>
      <c r="VY43" s="1"/>
      <c r="VZ43" s="1"/>
      <c r="WA43" s="1"/>
      <c r="WB43" s="1"/>
      <c r="WC43" s="1"/>
      <c r="WD43" s="1"/>
      <c r="WE43" s="1"/>
      <c r="WF43" s="1"/>
      <c r="WG43" s="1"/>
      <c r="WH43" s="1"/>
      <c r="WI43" s="1"/>
      <c r="WJ43" s="1"/>
      <c r="WK43" s="1"/>
      <c r="WL43" s="1"/>
      <c r="WM43" s="1"/>
      <c r="WN43" s="1"/>
      <c r="WO43" s="1"/>
      <c r="WP43" s="1"/>
      <c r="WQ43" s="1"/>
      <c r="WR43" s="1"/>
      <c r="WS43" s="1"/>
      <c r="WT43" s="1"/>
      <c r="WU43" s="1"/>
      <c r="WV43" s="1"/>
      <c r="WW43" s="1"/>
      <c r="WX43" s="1"/>
      <c r="WY43" s="1"/>
      <c r="WZ43" s="1"/>
      <c r="XA43" s="1"/>
      <c r="XB43" s="1"/>
      <c r="XC43" s="1"/>
      <c r="XD43" s="1"/>
      <c r="XE43" s="1"/>
      <c r="XF43" s="1"/>
      <c r="XG43" s="1"/>
      <c r="XH43" s="1"/>
      <c r="XI43" s="1"/>
      <c r="XJ43" s="1"/>
      <c r="XK43" s="1"/>
      <c r="XL43" s="1"/>
      <c r="XM43" s="1"/>
      <c r="XN43" s="1"/>
      <c r="XO43" s="1"/>
      <c r="XP43" s="1"/>
      <c r="XQ43" s="1"/>
      <c r="XR43" s="1"/>
      <c r="XS43" s="1"/>
      <c r="XT43" s="1"/>
      <c r="XU43" s="1"/>
      <c r="XV43" s="1"/>
      <c r="XW43" s="1"/>
      <c r="XX43" s="1"/>
      <c r="XY43" s="1"/>
      <c r="XZ43" s="1"/>
      <c r="YA43" s="1"/>
      <c r="YB43" s="1"/>
      <c r="YC43" s="1"/>
      <c r="YD43" s="1"/>
      <c r="YE43" s="1"/>
      <c r="YF43" s="1"/>
      <c r="YG43" s="1"/>
      <c r="YH43" s="1"/>
      <c r="YI43" s="1"/>
      <c r="YJ43" s="1"/>
      <c r="YK43" s="1"/>
      <c r="YL43" s="1"/>
      <c r="YM43" s="1"/>
      <c r="YN43" s="1"/>
      <c r="YO43" s="1"/>
      <c r="YP43" s="1"/>
      <c r="YQ43" s="1"/>
      <c r="YR43" s="1"/>
      <c r="YS43" s="1"/>
      <c r="YT43" s="1"/>
      <c r="YU43" s="1"/>
      <c r="YV43" s="1"/>
      <c r="YW43" s="1"/>
      <c r="YX43" s="1"/>
      <c r="YY43" s="1"/>
      <c r="YZ43" s="1"/>
      <c r="ZA43" s="1"/>
      <c r="ZB43" s="1"/>
      <c r="ZC43" s="1"/>
      <c r="ZD43" s="1"/>
      <c r="ZE43" s="1"/>
      <c r="ZF43" s="1"/>
      <c r="ZG43" s="1"/>
      <c r="ZH43" s="1"/>
      <c r="ZI43" s="1"/>
      <c r="ZJ43" s="1"/>
      <c r="ZK43" s="1"/>
      <c r="ZL43" s="1"/>
      <c r="ZM43" s="1"/>
      <c r="ZN43" s="1"/>
      <c r="ZO43" s="1"/>
      <c r="ZP43" s="1"/>
      <c r="ZQ43" s="1"/>
      <c r="ZR43" s="1"/>
      <c r="ZS43" s="1"/>
      <c r="ZT43" s="1"/>
      <c r="ZU43" s="1"/>
      <c r="ZV43" s="1"/>
      <c r="ZW43" s="1"/>
      <c r="ZX43" s="1"/>
      <c r="ZY43" s="1"/>
      <c r="ZZ43" s="1"/>
      <c r="AAA43" s="1"/>
      <c r="AAB43" s="1"/>
      <c r="AAC43" s="1"/>
      <c r="AAD43" s="1"/>
      <c r="AAE43" s="1"/>
      <c r="AAF43" s="1"/>
      <c r="AAG43" s="1"/>
      <c r="AAH43" s="1"/>
      <c r="AAI43" s="1"/>
      <c r="AAJ43" s="1"/>
      <c r="AAK43" s="1"/>
      <c r="AAL43" s="1"/>
      <c r="AAM43" s="1"/>
      <c r="AAN43" s="1"/>
      <c r="AAO43" s="1"/>
      <c r="AAP43" s="1"/>
      <c r="AAQ43" s="1"/>
      <c r="AAR43" s="1"/>
      <c r="AAS43" s="1"/>
      <c r="AAT43" s="1"/>
      <c r="AAU43" s="1"/>
      <c r="AAV43" s="1"/>
      <c r="AAW43" s="1"/>
      <c r="AAX43" s="1"/>
      <c r="AAY43" s="1"/>
      <c r="AAZ43" s="1"/>
      <c r="ABA43" s="1"/>
      <c r="ABB43" s="1"/>
      <c r="ABC43" s="1"/>
      <c r="ABD43" s="1"/>
      <c r="ABE43" s="1"/>
      <c r="ABF43" s="1"/>
      <c r="ABG43" s="1"/>
      <c r="ABH43" s="1"/>
      <c r="ABI43" s="1"/>
      <c r="ABJ43" s="1"/>
      <c r="ABK43" s="1"/>
      <c r="ABL43" s="1"/>
      <c r="ABM43" s="1"/>
      <c r="ABN43" s="1"/>
      <c r="ABO43" s="1"/>
      <c r="ABP43" s="1"/>
      <c r="ABQ43" s="1"/>
      <c r="ABR43" s="1"/>
      <c r="ABS43" s="1"/>
      <c r="ABT43" s="1"/>
      <c r="ABU43" s="1"/>
      <c r="ABV43" s="1"/>
      <c r="ABW43" s="1"/>
      <c r="ABX43" s="1"/>
      <c r="ABY43" s="1"/>
      <c r="ABZ43" s="1"/>
      <c r="ACA43" s="1"/>
      <c r="ACB43" s="1"/>
      <c r="ACC43" s="1"/>
      <c r="ACD43" s="1"/>
      <c r="ACE43" s="1"/>
      <c r="ACF43" s="1"/>
      <c r="ACG43" s="1"/>
      <c r="ACH43" s="1"/>
      <c r="ACI43" s="1"/>
      <c r="ACJ43" s="1"/>
      <c r="ACK43" s="1"/>
      <c r="ACL43" s="1"/>
      <c r="ACM43" s="1"/>
      <c r="ACN43" s="1"/>
      <c r="ACO43" s="1"/>
      <c r="ACP43" s="1"/>
      <c r="ACQ43" s="1"/>
      <c r="ACR43" s="1"/>
      <c r="ACS43" s="1"/>
      <c r="ACT43" s="1"/>
      <c r="ACU43" s="1"/>
      <c r="ACV43" s="1"/>
      <c r="ACW43" s="1"/>
      <c r="ACX43" s="1"/>
      <c r="ACY43" s="1"/>
      <c r="ACZ43" s="1"/>
      <c r="ADA43" s="1"/>
      <c r="ADB43" s="1"/>
      <c r="ADC43" s="1"/>
      <c r="ADD43" s="1"/>
      <c r="ADE43" s="1"/>
      <c r="ADF43" s="1"/>
      <c r="ADG43" s="1"/>
      <c r="ADH43" s="1"/>
      <c r="ADI43" s="1"/>
      <c r="ADJ43" s="1"/>
      <c r="ADK43" s="1"/>
      <c r="ADL43" s="1"/>
      <c r="ADM43" s="1"/>
      <c r="ADN43" s="1"/>
      <c r="ADO43" s="1"/>
      <c r="ADP43" s="1"/>
      <c r="ADQ43" s="1"/>
      <c r="ADR43" s="1"/>
      <c r="ADS43" s="1"/>
      <c r="ADT43" s="1"/>
      <c r="ADU43" s="1"/>
      <c r="ADV43" s="1"/>
      <c r="ADW43" s="1"/>
      <c r="ADX43" s="1"/>
      <c r="ADY43" s="1"/>
      <c r="ADZ43" s="1"/>
      <c r="AEA43" s="1"/>
      <c r="AEB43" s="1"/>
      <c r="AEC43" s="1"/>
      <c r="AED43" s="1"/>
      <c r="AEE43" s="1"/>
      <c r="AEF43" s="1"/>
      <c r="AEG43" s="1"/>
      <c r="AEH43" s="1"/>
      <c r="AEI43" s="1"/>
      <c r="AEJ43" s="1"/>
      <c r="AEK43" s="1"/>
      <c r="AEL43" s="1"/>
      <c r="AEM43" s="1"/>
      <c r="AEN43" s="1"/>
      <c r="AEO43" s="1"/>
      <c r="AEP43" s="1"/>
      <c r="AEQ43" s="1"/>
      <c r="AER43" s="1"/>
      <c r="AES43" s="1"/>
      <c r="AET43" s="1"/>
      <c r="AEU43" s="1"/>
      <c r="AEV43" s="1"/>
      <c r="AEW43" s="1"/>
      <c r="AEX43" s="1"/>
      <c r="AEY43" s="1"/>
      <c r="AEZ43" s="1"/>
      <c r="AFA43" s="1"/>
      <c r="AFB43" s="1"/>
      <c r="AFC43" s="1"/>
      <c r="AFD43" s="1"/>
      <c r="AFE43" s="1"/>
      <c r="AFF43" s="1"/>
      <c r="AFG43" s="1"/>
      <c r="AFH43" s="1"/>
      <c r="AFI43" s="1"/>
      <c r="AFJ43" s="1"/>
      <c r="AFK43" s="1"/>
      <c r="AFL43" s="1"/>
      <c r="AFM43" s="1"/>
      <c r="AFN43" s="1"/>
      <c r="AFO43" s="1"/>
      <c r="AFP43" s="1"/>
      <c r="AFQ43" s="1"/>
      <c r="AFR43" s="1"/>
      <c r="AFS43" s="1"/>
      <c r="AFT43" s="1"/>
      <c r="AFU43" s="1"/>
      <c r="AFV43" s="1"/>
      <c r="AFW43" s="1"/>
      <c r="AFX43" s="1"/>
      <c r="AFY43" s="1"/>
      <c r="AFZ43" s="1"/>
      <c r="AGA43" s="1"/>
      <c r="AGB43" s="1"/>
      <c r="AGC43" s="1"/>
      <c r="AGD43" s="1"/>
      <c r="AGE43" s="1"/>
      <c r="AGF43" s="1"/>
      <c r="AGG43" s="1"/>
      <c r="AGH43" s="1"/>
      <c r="AGI43" s="1"/>
      <c r="AGJ43" s="1"/>
      <c r="AGK43" s="1"/>
      <c r="AGL43" s="1"/>
      <c r="AGM43" s="1"/>
      <c r="AGN43" s="1"/>
      <c r="AGO43" s="1"/>
      <c r="AGP43" s="1"/>
      <c r="AGQ43" s="1"/>
      <c r="AGR43" s="1"/>
      <c r="AGS43" s="1"/>
      <c r="AGT43" s="1"/>
      <c r="AGU43" s="1"/>
      <c r="AGV43" s="1"/>
      <c r="AGW43" s="1"/>
      <c r="AGX43" s="1"/>
      <c r="AGY43" s="1"/>
      <c r="AGZ43" s="1"/>
      <c r="AHA43" s="1"/>
      <c r="AHB43" s="1"/>
      <c r="AHC43" s="1"/>
      <c r="AHD43" s="1"/>
      <c r="AHE43" s="1"/>
      <c r="AHF43" s="1"/>
      <c r="AHG43" s="1"/>
      <c r="AHH43" s="1"/>
      <c r="AHI43" s="1"/>
      <c r="AHJ43" s="1"/>
      <c r="AHK43" s="1"/>
      <c r="AHL43" s="1"/>
      <c r="AHM43" s="1"/>
      <c r="AHN43" s="1"/>
      <c r="AHO43" s="1"/>
      <c r="AHP43" s="1"/>
      <c r="AHQ43" s="1"/>
      <c r="AHR43" s="1"/>
      <c r="AHS43" s="1"/>
      <c r="AHT43" s="1"/>
      <c r="AHU43" s="1"/>
      <c r="AHV43" s="1"/>
      <c r="AHW43" s="1"/>
      <c r="AHX43" s="1"/>
      <c r="AHY43" s="1"/>
      <c r="AHZ43" s="1"/>
      <c r="AIA43" s="1"/>
      <c r="AIB43" s="1"/>
      <c r="AIC43" s="1"/>
      <c r="AID43" s="1"/>
      <c r="AIE43" s="1"/>
      <c r="AIF43" s="1"/>
      <c r="AIG43" s="1"/>
      <c r="AIH43" s="1"/>
      <c r="AII43" s="1"/>
      <c r="AIJ43" s="1"/>
      <c r="AIK43" s="1"/>
      <c r="AIL43" s="1"/>
      <c r="AIM43" s="1"/>
      <c r="AIN43" s="1"/>
      <c r="AIO43" s="1"/>
      <c r="AIP43" s="1"/>
      <c r="AIQ43" s="1"/>
      <c r="AIR43" s="1"/>
      <c r="AIS43" s="1"/>
      <c r="AIT43" s="1"/>
      <c r="AIU43" s="1"/>
      <c r="AIV43" s="1"/>
      <c r="AIW43" s="1"/>
      <c r="AIX43" s="1"/>
      <c r="AIY43" s="1"/>
      <c r="AIZ43" s="1"/>
      <c r="AJA43" s="1"/>
      <c r="AJB43" s="1"/>
      <c r="AJC43" s="1"/>
      <c r="AJD43" s="1"/>
      <c r="AJE43" s="1"/>
      <c r="AJF43" s="1"/>
      <c r="AJG43" s="1"/>
      <c r="AJH43" s="1"/>
      <c r="AJI43" s="1"/>
      <c r="AJJ43" s="1"/>
      <c r="AJK43" s="1"/>
      <c r="AJL43" s="1"/>
      <c r="AJM43" s="1"/>
      <c r="AJN43" s="1"/>
      <c r="AJO43" s="1"/>
      <c r="AJP43" s="1"/>
      <c r="AJQ43" s="1"/>
      <c r="AJR43" s="1"/>
      <c r="AJS43" s="1"/>
      <c r="AJT43" s="1"/>
      <c r="AJU43" s="1"/>
      <c r="AJV43" s="1"/>
      <c r="AJW43" s="1"/>
      <c r="AJX43" s="1"/>
      <c r="AJY43" s="1"/>
      <c r="AJZ43" s="1"/>
      <c r="AKA43" s="1"/>
      <c r="AKB43" s="1"/>
      <c r="AKC43" s="1"/>
      <c r="AKD43" s="1"/>
      <c r="AKE43" s="1"/>
      <c r="AKF43" s="1"/>
      <c r="AKG43" s="1"/>
      <c r="AKH43" s="1"/>
      <c r="AKI43" s="1"/>
      <c r="AKJ43" s="1"/>
      <c r="AKK43" s="1"/>
      <c r="AKL43" s="1"/>
      <c r="AKM43" s="1"/>
      <c r="AKN43" s="1"/>
      <c r="AKO43" s="1"/>
      <c r="AKP43" s="1"/>
      <c r="AKQ43" s="1"/>
      <c r="AKR43" s="1"/>
      <c r="AKS43" s="1"/>
      <c r="AKT43" s="1"/>
      <c r="AKU43" s="1"/>
      <c r="AKV43" s="1"/>
      <c r="AKW43" s="1"/>
      <c r="AKX43" s="1"/>
      <c r="AKY43" s="1"/>
      <c r="AKZ43" s="1"/>
      <c r="ALA43" s="1"/>
      <c r="ALB43" s="1"/>
      <c r="ALC43" s="1"/>
      <c r="ALD43" s="1"/>
      <c r="ALE43" s="1"/>
      <c r="ALF43" s="1"/>
      <c r="ALG43" s="1"/>
      <c r="ALH43" s="1"/>
      <c r="ALI43" s="1"/>
      <c r="ALJ43" s="1"/>
      <c r="ALK43" s="1"/>
      <c r="ALL43" s="1"/>
      <c r="ALM43" s="1"/>
      <c r="ALN43" s="1"/>
      <c r="ALO43" s="1"/>
      <c r="ALP43" s="1"/>
      <c r="ALQ43" s="1"/>
      <c r="ALR43" s="1"/>
      <c r="ALS43" s="1"/>
      <c r="ALT43" s="1"/>
      <c r="ALU43" s="1"/>
      <c r="ALV43" s="1"/>
      <c r="ALW43" s="1"/>
      <c r="ALX43" s="1"/>
      <c r="ALY43" s="1"/>
      <c r="ALZ43" s="1"/>
      <c r="AMA43" s="1"/>
      <c r="AMB43" s="1"/>
      <c r="AMC43" s="1"/>
      <c r="AMD43" s="1"/>
      <c r="AME43" s="1"/>
      <c r="AMF43" s="1"/>
      <c r="AMG43" s="1"/>
      <c r="AMH43" s="1"/>
      <c r="AMI43" s="1"/>
      <c r="AMJ43" s="1"/>
      <c r="AMK43" s="1"/>
      <c r="AML43" s="1"/>
      <c r="AMM43" s="1"/>
      <c r="AMN43" s="1"/>
      <c r="AMO43" s="1"/>
      <c r="AMP43" s="1"/>
      <c r="AMQ43" s="1"/>
      <c r="AMR43" s="1"/>
      <c r="AMS43" s="1"/>
      <c r="AMT43" s="1"/>
      <c r="AMU43" s="1"/>
      <c r="AMV43" s="1"/>
      <c r="AMW43" s="1"/>
      <c r="AMX43" s="1"/>
      <c r="AMY43" s="1"/>
      <c r="AMZ43" s="1"/>
      <c r="ANA43" s="1"/>
      <c r="ANB43" s="1"/>
      <c r="ANC43" s="1"/>
      <c r="AND43" s="1"/>
      <c r="ANE43" s="1"/>
      <c r="ANF43" s="1"/>
      <c r="ANG43" s="1"/>
      <c r="ANH43" s="1"/>
      <c r="ANI43" s="1"/>
      <c r="ANJ43" s="1"/>
      <c r="ANK43" s="1"/>
      <c r="ANL43" s="1"/>
      <c r="ANM43" s="1"/>
      <c r="ANN43" s="1"/>
      <c r="ANO43" s="1"/>
      <c r="ANP43" s="1"/>
      <c r="ANQ43" s="1"/>
      <c r="ANR43" s="1"/>
      <c r="ANS43" s="1"/>
      <c r="ANT43" s="1"/>
      <c r="ANU43" s="1"/>
      <c r="ANV43" s="1"/>
      <c r="ANW43" s="1"/>
      <c r="ANX43" s="1"/>
      <c r="ANY43" s="1"/>
      <c r="ANZ43" s="1"/>
      <c r="AOA43" s="1"/>
      <c r="AOB43" s="1"/>
      <c r="AOC43" s="1"/>
      <c r="AOD43" s="1"/>
      <c r="AOE43" s="1"/>
      <c r="AOF43" s="1"/>
      <c r="AOG43" s="1"/>
      <c r="AOH43" s="1"/>
      <c r="AOI43" s="1"/>
      <c r="AOJ43" s="1"/>
      <c r="AOK43" s="1"/>
      <c r="AOL43" s="1"/>
      <c r="AOM43" s="1"/>
      <c r="AON43" s="1"/>
      <c r="AOO43" s="1"/>
      <c r="AOP43" s="1"/>
      <c r="AOQ43" s="1"/>
      <c r="AOR43" s="1"/>
      <c r="AOS43" s="1"/>
      <c r="AOT43" s="1"/>
      <c r="AOU43" s="1"/>
      <c r="AOV43" s="1"/>
      <c r="AOW43" s="1"/>
      <c r="AOX43" s="1"/>
      <c r="AOY43" s="1"/>
      <c r="AOZ43" s="1"/>
      <c r="APA43" s="1"/>
      <c r="APB43" s="1"/>
      <c r="APC43" s="1"/>
      <c r="APD43" s="1"/>
      <c r="APE43" s="1"/>
      <c r="APF43" s="1"/>
      <c r="APG43" s="1"/>
      <c r="APH43" s="1"/>
      <c r="API43" s="1"/>
      <c r="APJ43" s="1"/>
      <c r="APK43" s="1"/>
      <c r="APL43" s="1"/>
      <c r="APM43" s="1"/>
      <c r="APN43" s="1"/>
      <c r="APO43" s="1"/>
      <c r="APP43" s="1"/>
      <c r="APQ43" s="1"/>
      <c r="APR43" s="1"/>
      <c r="APS43" s="1"/>
      <c r="APT43" s="1"/>
      <c r="APU43" s="1"/>
      <c r="APV43" s="1"/>
      <c r="APW43" s="1"/>
      <c r="APX43" s="1"/>
      <c r="APY43" s="1"/>
      <c r="APZ43" s="1"/>
      <c r="AQA43" s="1"/>
      <c r="AQB43" s="1"/>
      <c r="AQC43" s="1"/>
      <c r="AQD43" s="1"/>
      <c r="AQE43" s="1"/>
      <c r="AQF43" s="1"/>
      <c r="AQG43" s="1"/>
      <c r="AQH43" s="1"/>
      <c r="AQI43" s="1"/>
      <c r="AQJ43" s="1"/>
      <c r="AQK43" s="1"/>
      <c r="AQL43" s="1"/>
      <c r="AQM43" s="1"/>
      <c r="AQN43" s="1"/>
      <c r="AQO43" s="1"/>
      <c r="AQP43" s="1"/>
      <c r="AQQ43" s="1"/>
      <c r="AQR43" s="1"/>
      <c r="AQS43" s="1"/>
      <c r="AQT43" s="1"/>
      <c r="AQU43" s="1"/>
      <c r="AQV43" s="1"/>
      <c r="AQW43" s="1"/>
      <c r="AQX43" s="1"/>
      <c r="AQY43" s="1"/>
      <c r="AQZ43" s="1"/>
      <c r="ARA43" s="1"/>
      <c r="ARB43" s="1"/>
      <c r="ARC43" s="1"/>
      <c r="ARD43" s="1"/>
      <c r="ARE43" s="1"/>
      <c r="ARF43" s="1"/>
      <c r="ARG43" s="1"/>
      <c r="ARH43" s="1"/>
      <c r="ARI43" s="1"/>
      <c r="ARJ43" s="1"/>
      <c r="ARK43" s="1"/>
      <c r="ARL43" s="1"/>
      <c r="ARM43" s="1"/>
      <c r="ARN43" s="1"/>
      <c r="ARO43" s="1"/>
      <c r="ARP43" s="1"/>
      <c r="ARQ43" s="1"/>
      <c r="ARR43" s="1"/>
      <c r="ARS43" s="1"/>
      <c r="ART43" s="1"/>
      <c r="ARU43" s="1"/>
      <c r="ARV43" s="1"/>
      <c r="ARW43" s="1"/>
      <c r="ARX43" s="1"/>
      <c r="ARY43" s="1"/>
      <c r="ARZ43" s="1"/>
      <c r="ASA43" s="1"/>
      <c r="ASB43" s="1"/>
      <c r="ASC43" s="1"/>
      <c r="ASD43" s="1"/>
      <c r="ASE43" s="1"/>
      <c r="ASF43" s="1"/>
      <c r="ASG43" s="1"/>
      <c r="ASH43" s="1"/>
      <c r="ASI43" s="1"/>
      <c r="ASJ43" s="1"/>
      <c r="ASK43" s="1"/>
      <c r="ASL43" s="1"/>
      <c r="ASM43" s="1"/>
      <c r="ASN43" s="1"/>
      <c r="ASO43" s="1"/>
      <c r="ASP43" s="1"/>
      <c r="ASQ43" s="1"/>
      <c r="ASR43" s="1"/>
      <c r="ASS43" s="1"/>
      <c r="AST43" s="1"/>
      <c r="ASU43" s="1"/>
      <c r="ASV43" s="1"/>
      <c r="ASW43" s="1"/>
      <c r="ASX43" s="1"/>
      <c r="ASY43" s="1"/>
      <c r="ASZ43" s="1"/>
      <c r="ATA43" s="1"/>
      <c r="ATB43" s="1"/>
      <c r="ATC43" s="1"/>
      <c r="ATD43" s="1"/>
      <c r="ATE43" s="1"/>
      <c r="ATF43" s="1"/>
      <c r="ATG43" s="1"/>
      <c r="ATH43" s="1"/>
      <c r="ATI43" s="1"/>
      <c r="ATJ43" s="1"/>
      <c r="ATK43" s="1"/>
      <c r="ATL43" s="1"/>
      <c r="ATM43" s="1"/>
      <c r="ATN43" s="1"/>
      <c r="ATO43" s="1"/>
      <c r="ATP43" s="1"/>
      <c r="ATQ43" s="1"/>
      <c r="ATR43" s="1"/>
      <c r="ATS43" s="1"/>
      <c r="ATT43" s="1"/>
      <c r="ATU43" s="1"/>
      <c r="ATV43" s="1"/>
      <c r="ATW43" s="1"/>
      <c r="ATX43" s="1"/>
      <c r="ATY43" s="1"/>
      <c r="ATZ43" s="1"/>
      <c r="AUA43" s="1"/>
      <c r="AUB43" s="1"/>
      <c r="AUC43" s="1"/>
      <c r="AUD43" s="1"/>
      <c r="AUE43" s="1"/>
      <c r="AUF43" s="1"/>
      <c r="AUG43" s="1"/>
      <c r="AUH43" s="1"/>
      <c r="AUI43" s="1"/>
      <c r="AUJ43" s="1"/>
      <c r="AUK43" s="1"/>
      <c r="AUL43" s="1"/>
      <c r="AUM43" s="1"/>
      <c r="AUN43" s="1"/>
      <c r="AUO43" s="1"/>
      <c r="AUP43" s="1"/>
      <c r="AUQ43" s="1"/>
      <c r="AUR43" s="1"/>
      <c r="AUS43" s="1"/>
      <c r="AUT43" s="1"/>
      <c r="AUU43" s="1"/>
      <c r="AUV43" s="1"/>
      <c r="AUW43" s="1"/>
      <c r="AUX43" s="1"/>
      <c r="AUY43" s="1"/>
      <c r="AUZ43" s="1"/>
      <c r="AVA43" s="1"/>
      <c r="AVB43" s="1"/>
      <c r="AVC43" s="1"/>
      <c r="AVD43" s="1"/>
      <c r="AVE43" s="1"/>
      <c r="AVF43" s="1"/>
      <c r="AVG43" s="1"/>
      <c r="AVH43" s="1"/>
      <c r="AVI43" s="1"/>
      <c r="AVJ43" s="1"/>
      <c r="AVK43" s="1"/>
      <c r="AVL43" s="1"/>
      <c r="AVM43" s="1"/>
      <c r="AVN43" s="1"/>
      <c r="AVO43" s="1"/>
      <c r="AVP43" s="1"/>
      <c r="AVQ43" s="1"/>
      <c r="AVR43" s="1"/>
      <c r="AVS43" s="1"/>
      <c r="AVT43" s="1"/>
      <c r="AVU43" s="1"/>
      <c r="AVV43" s="1"/>
      <c r="AVW43" s="1"/>
      <c r="AVX43" s="1"/>
      <c r="AVY43" s="1"/>
      <c r="AVZ43" s="1"/>
      <c r="AWA43" s="1"/>
      <c r="AWB43" s="1"/>
      <c r="AWC43" s="1"/>
      <c r="AWD43" s="1"/>
      <c r="AWE43" s="1"/>
      <c r="AWF43" s="1"/>
      <c r="AWG43" s="1"/>
      <c r="AWH43" s="1"/>
      <c r="AWI43" s="1"/>
      <c r="AWJ43" s="1"/>
      <c r="AWK43" s="1"/>
      <c r="AWL43" s="1"/>
      <c r="AWM43" s="1"/>
      <c r="AWN43" s="1"/>
      <c r="AWO43" s="1"/>
      <c r="AWP43" s="1"/>
      <c r="AWQ43" s="1"/>
      <c r="AWR43" s="1"/>
      <c r="AWS43" s="1"/>
      <c r="AWT43" s="1"/>
      <c r="AWU43" s="1"/>
      <c r="AWV43" s="1"/>
      <c r="AWW43" s="1"/>
      <c r="AWX43" s="1"/>
      <c r="AWY43" s="1"/>
      <c r="AWZ43" s="1"/>
      <c r="AXA43" s="1"/>
      <c r="AXB43" s="1"/>
      <c r="AXC43" s="1"/>
      <c r="AXD43" s="1"/>
      <c r="AXE43" s="1"/>
      <c r="AXF43" s="1"/>
      <c r="AXG43" s="1"/>
      <c r="AXH43" s="1"/>
      <c r="AXI43" s="1"/>
      <c r="AXJ43" s="1"/>
      <c r="AXK43" s="1"/>
      <c r="AXL43" s="1"/>
      <c r="AXM43" s="1"/>
      <c r="AXN43" s="1"/>
      <c r="AXO43" s="1"/>
      <c r="AXP43" s="1"/>
      <c r="AXQ43" s="1"/>
      <c r="AXR43" s="1"/>
      <c r="AXS43" s="1"/>
      <c r="AXT43" s="1"/>
      <c r="AXU43" s="1"/>
      <c r="AXV43" s="1"/>
      <c r="AXW43" s="1"/>
      <c r="AXX43" s="1"/>
      <c r="AXY43" s="1"/>
      <c r="AXZ43" s="1"/>
      <c r="AYA43" s="1"/>
      <c r="AYB43" s="1"/>
      <c r="AYC43" s="1"/>
      <c r="AYD43" s="1"/>
      <c r="AYE43" s="1"/>
      <c r="AYF43" s="1"/>
      <c r="AYG43" s="1"/>
      <c r="AYH43" s="1"/>
      <c r="AYI43" s="1"/>
      <c r="AYJ43" s="1"/>
      <c r="AYK43" s="1"/>
      <c r="AYL43" s="1"/>
      <c r="AYM43" s="1"/>
      <c r="AYN43" s="1"/>
      <c r="AYO43" s="1"/>
      <c r="AYP43" s="1"/>
      <c r="AYQ43" s="1"/>
      <c r="AYR43" s="1"/>
      <c r="AYS43" s="1"/>
      <c r="AYT43" s="1"/>
      <c r="AYU43" s="1"/>
      <c r="AYV43" s="1"/>
      <c r="AYW43" s="1"/>
      <c r="AYX43" s="1"/>
      <c r="AYY43" s="1"/>
      <c r="AYZ43" s="1"/>
      <c r="AZA43" s="1"/>
      <c r="AZB43" s="1"/>
      <c r="AZC43" s="1"/>
      <c r="AZD43" s="1"/>
      <c r="AZE43" s="1"/>
      <c r="AZF43" s="1"/>
      <c r="AZG43" s="1"/>
      <c r="AZH43" s="1"/>
      <c r="AZI43" s="1"/>
      <c r="AZJ43" s="1"/>
      <c r="AZK43" s="1"/>
      <c r="AZL43" s="1"/>
      <c r="AZM43" s="1"/>
      <c r="AZN43" s="1"/>
      <c r="AZO43" s="1"/>
      <c r="AZP43" s="1"/>
      <c r="AZQ43" s="1"/>
      <c r="AZR43" s="1"/>
      <c r="AZS43" s="1"/>
      <c r="AZT43" s="1"/>
      <c r="AZU43" s="1"/>
      <c r="AZV43" s="1"/>
      <c r="AZW43" s="1"/>
      <c r="AZX43" s="1"/>
      <c r="AZY43" s="1"/>
      <c r="AZZ43" s="1"/>
      <c r="BAA43" s="1"/>
      <c r="BAB43" s="1"/>
      <c r="BAC43" s="1"/>
      <c r="BAD43" s="1"/>
      <c r="BAE43" s="1"/>
      <c r="BAF43" s="1"/>
      <c r="BAG43" s="1"/>
      <c r="BAH43" s="1"/>
      <c r="BAI43" s="1"/>
      <c r="BAJ43" s="1"/>
      <c r="BAK43" s="1"/>
      <c r="BAL43" s="1"/>
      <c r="BAM43" s="1"/>
      <c r="BAN43" s="1"/>
      <c r="BAO43" s="1"/>
      <c r="BAP43" s="1"/>
      <c r="BAQ43" s="1"/>
      <c r="BAR43" s="1"/>
      <c r="BAS43" s="1"/>
      <c r="BAT43" s="1"/>
      <c r="BAU43" s="1"/>
      <c r="BAV43" s="1"/>
      <c r="BAW43" s="1"/>
      <c r="BAX43" s="1"/>
      <c r="BAY43" s="1"/>
      <c r="BAZ43" s="1"/>
      <c r="BBA43" s="1"/>
      <c r="BBB43" s="1"/>
      <c r="BBC43" s="1"/>
      <c r="BBD43" s="1"/>
      <c r="BBE43" s="1"/>
      <c r="BBF43" s="1"/>
      <c r="BBG43" s="1"/>
      <c r="BBH43" s="1"/>
      <c r="BBI43" s="1"/>
      <c r="BBJ43" s="1"/>
      <c r="BBK43" s="1"/>
      <c r="BBL43" s="1"/>
      <c r="BBM43" s="1"/>
      <c r="BBN43" s="1"/>
      <c r="BBO43" s="1"/>
      <c r="BBP43" s="1"/>
      <c r="BBQ43" s="1"/>
      <c r="BBR43" s="1"/>
      <c r="BBS43" s="1"/>
      <c r="BBT43" s="1"/>
      <c r="BBU43" s="1"/>
      <c r="BBV43" s="1"/>
      <c r="BBW43" s="1"/>
      <c r="BBX43" s="1"/>
      <c r="BBY43" s="1"/>
      <c r="BBZ43" s="1"/>
      <c r="BCA43" s="1"/>
      <c r="BCB43" s="1"/>
      <c r="BCC43" s="1"/>
      <c r="BCD43" s="1"/>
      <c r="BCE43" s="1"/>
      <c r="BCF43" s="1"/>
      <c r="BCG43" s="1"/>
      <c r="BCH43" s="1"/>
      <c r="BCI43" s="1"/>
      <c r="BCJ43" s="1"/>
      <c r="BCK43" s="1"/>
      <c r="BCL43" s="1"/>
      <c r="BCM43" s="1"/>
      <c r="BCN43" s="1"/>
      <c r="BCO43" s="1"/>
      <c r="BCP43" s="1"/>
      <c r="BCQ43" s="1"/>
      <c r="BCR43" s="1"/>
      <c r="BCS43" s="1"/>
      <c r="BCT43" s="1"/>
      <c r="BCU43" s="1"/>
      <c r="BCV43" s="1"/>
      <c r="BCW43" s="1"/>
      <c r="BCX43" s="1"/>
      <c r="BCY43" s="1"/>
      <c r="BCZ43" s="1"/>
      <c r="BDA43" s="1"/>
      <c r="BDB43" s="1"/>
      <c r="BDC43" s="1"/>
      <c r="BDD43" s="1"/>
      <c r="BDE43" s="1"/>
      <c r="BDF43" s="1"/>
      <c r="BDG43" s="1"/>
      <c r="BDH43" s="1"/>
      <c r="BDI43" s="1"/>
      <c r="BDJ43" s="1"/>
      <c r="BDK43" s="1"/>
      <c r="BDL43" s="1"/>
      <c r="BDM43" s="1"/>
      <c r="BDN43" s="1"/>
      <c r="BDO43" s="1"/>
      <c r="BDP43" s="1"/>
      <c r="BDQ43" s="1"/>
      <c r="BDR43" s="1"/>
      <c r="BDS43" s="1"/>
      <c r="BDT43" s="1"/>
      <c r="BDU43" s="1"/>
      <c r="BDV43" s="1"/>
      <c r="BDW43" s="1"/>
      <c r="BDX43" s="1"/>
      <c r="BDY43" s="1"/>
      <c r="BDZ43" s="1"/>
      <c r="BEA43" s="1"/>
      <c r="BEB43" s="1"/>
      <c r="BEC43" s="1"/>
      <c r="BED43" s="1"/>
      <c r="BEE43" s="1"/>
      <c r="BEF43" s="1"/>
      <c r="BEG43" s="1"/>
      <c r="BEH43" s="1"/>
      <c r="BEI43" s="1"/>
      <c r="BEJ43" s="1"/>
      <c r="BEK43" s="1"/>
      <c r="BEL43" s="1"/>
      <c r="BEM43" s="1"/>
      <c r="BEN43" s="1"/>
      <c r="BEO43" s="1"/>
      <c r="BEP43" s="1"/>
      <c r="BEQ43" s="1"/>
      <c r="BER43" s="1"/>
      <c r="BES43" s="1"/>
      <c r="BET43" s="1"/>
      <c r="BEU43" s="1"/>
      <c r="BEV43" s="1"/>
      <c r="BEW43" s="1"/>
      <c r="BEX43" s="1"/>
      <c r="BEY43" s="1"/>
      <c r="BEZ43" s="1"/>
      <c r="BFA43" s="1"/>
      <c r="BFB43" s="1"/>
      <c r="BFC43" s="1"/>
      <c r="BFD43" s="1"/>
      <c r="BFE43" s="1"/>
      <c r="BFF43" s="1"/>
      <c r="BFG43" s="1"/>
      <c r="BFH43" s="1"/>
      <c r="BFI43" s="1"/>
      <c r="BFJ43" s="1"/>
      <c r="BFK43" s="1"/>
      <c r="BFL43" s="1"/>
      <c r="BFM43" s="1"/>
      <c r="BFN43" s="1"/>
      <c r="BFO43" s="1"/>
      <c r="BFP43" s="1"/>
      <c r="BFQ43" s="1"/>
      <c r="BFR43" s="1"/>
      <c r="BFS43" s="1"/>
      <c r="BFT43" s="1"/>
      <c r="BFU43" s="1"/>
      <c r="BFV43" s="1"/>
      <c r="BFW43" s="1"/>
      <c r="BFX43" s="1"/>
      <c r="BFY43" s="1"/>
      <c r="BFZ43" s="1"/>
      <c r="BGA43" s="1"/>
      <c r="BGB43" s="1"/>
      <c r="BGC43" s="1"/>
      <c r="BGD43" s="1"/>
      <c r="BGE43" s="1"/>
      <c r="BGF43" s="1"/>
      <c r="BGG43" s="1"/>
      <c r="BGH43" s="1"/>
      <c r="BGI43" s="1"/>
      <c r="BGJ43" s="1"/>
      <c r="BGK43" s="1"/>
      <c r="BGL43" s="1"/>
      <c r="BGM43" s="1"/>
      <c r="BGN43" s="1"/>
      <c r="BGO43" s="1"/>
      <c r="BGP43" s="1"/>
      <c r="BGQ43" s="1"/>
      <c r="BGR43" s="1"/>
      <c r="BGS43" s="1"/>
      <c r="BGT43" s="1"/>
      <c r="BGU43" s="1"/>
      <c r="BGV43" s="1"/>
      <c r="BGW43" s="1"/>
      <c r="BGX43" s="1"/>
      <c r="BGY43" s="1"/>
      <c r="BGZ43" s="1"/>
      <c r="BHA43" s="1"/>
      <c r="BHB43" s="1"/>
      <c r="BHC43" s="1"/>
      <c r="BHD43" s="1"/>
      <c r="BHE43" s="1"/>
      <c r="BHF43" s="1"/>
      <c r="BHG43" s="1"/>
      <c r="BHH43" s="1"/>
      <c r="BHI43" s="1"/>
      <c r="BHJ43" s="1"/>
      <c r="BHK43" s="1"/>
      <c r="BHL43" s="1"/>
      <c r="BHM43" s="1"/>
      <c r="BHN43" s="1"/>
      <c r="BHO43" s="1"/>
      <c r="BHP43" s="1"/>
      <c r="BHQ43" s="1"/>
      <c r="BHR43" s="1"/>
      <c r="BHS43" s="1"/>
      <c r="BHT43" s="1"/>
      <c r="BHU43" s="1"/>
      <c r="BHV43" s="1"/>
      <c r="BHW43" s="1"/>
      <c r="BHX43" s="1"/>
      <c r="BHY43" s="1"/>
      <c r="BHZ43" s="1"/>
      <c r="BIA43" s="1"/>
      <c r="BIB43" s="1"/>
      <c r="BIC43" s="1"/>
      <c r="BID43" s="1"/>
      <c r="BIE43" s="1"/>
      <c r="BIF43" s="1"/>
      <c r="BIG43" s="1"/>
      <c r="BIH43" s="1"/>
      <c r="BII43" s="1"/>
      <c r="BIJ43" s="1"/>
      <c r="BIK43" s="1"/>
      <c r="BIL43" s="1"/>
      <c r="BIM43" s="1"/>
      <c r="BIN43" s="1"/>
      <c r="BIO43" s="1"/>
      <c r="BIP43" s="1"/>
      <c r="BIQ43" s="1"/>
      <c r="BIR43" s="1"/>
      <c r="BIS43" s="1"/>
      <c r="BIT43" s="1"/>
      <c r="BIU43" s="1"/>
      <c r="BIV43" s="1"/>
      <c r="BIW43" s="1"/>
      <c r="BIX43" s="1"/>
      <c r="BIY43" s="1"/>
      <c r="BIZ43" s="1"/>
      <c r="BJA43" s="1"/>
      <c r="BJB43" s="1"/>
      <c r="BJC43" s="1"/>
      <c r="BJD43" s="1"/>
      <c r="BJE43" s="1"/>
      <c r="BJF43" s="1"/>
      <c r="BJG43" s="1"/>
      <c r="BJH43" s="1"/>
      <c r="BJI43" s="1"/>
      <c r="BJJ43" s="1"/>
      <c r="BJK43" s="1"/>
      <c r="BJL43" s="1"/>
      <c r="BJM43" s="1"/>
      <c r="BJN43" s="1"/>
      <c r="BJO43" s="1"/>
      <c r="BJP43" s="1"/>
      <c r="BJQ43" s="1"/>
      <c r="BJR43" s="1"/>
      <c r="BJS43" s="1"/>
      <c r="BJT43" s="1"/>
      <c r="BJU43" s="1"/>
      <c r="BJV43" s="1"/>
      <c r="BJW43" s="1"/>
      <c r="BJX43" s="1"/>
      <c r="BJY43" s="1"/>
      <c r="BJZ43" s="1"/>
      <c r="BKA43" s="1"/>
      <c r="BKB43" s="1"/>
      <c r="BKC43" s="1"/>
      <c r="BKD43" s="1"/>
      <c r="BKE43" s="1"/>
      <c r="BKF43" s="1"/>
      <c r="BKG43" s="1"/>
      <c r="BKH43" s="1"/>
      <c r="BKI43" s="1"/>
      <c r="BKJ43" s="1"/>
      <c r="BKK43" s="1"/>
      <c r="BKL43" s="1"/>
      <c r="BKM43" s="1"/>
      <c r="BKN43" s="1"/>
      <c r="BKO43" s="1"/>
      <c r="BKP43" s="1"/>
      <c r="BKQ43" s="1"/>
      <c r="BKR43" s="1"/>
      <c r="BKS43" s="1"/>
      <c r="BKT43" s="1"/>
      <c r="BKU43" s="1"/>
      <c r="BKV43" s="1"/>
      <c r="BKW43" s="1"/>
      <c r="BKX43" s="1"/>
      <c r="BKY43" s="1"/>
      <c r="BKZ43" s="1"/>
      <c r="BLA43" s="1"/>
      <c r="BLB43" s="1"/>
      <c r="BLC43" s="1"/>
      <c r="BLD43" s="1"/>
      <c r="BLE43" s="1"/>
      <c r="BLF43" s="1"/>
      <c r="BLG43" s="1"/>
      <c r="BLH43" s="1"/>
      <c r="BLI43" s="1"/>
      <c r="BLJ43" s="1"/>
      <c r="BLK43" s="1"/>
      <c r="BLL43" s="1"/>
      <c r="BLM43" s="1"/>
      <c r="BLN43" s="1"/>
      <c r="BLO43" s="1"/>
      <c r="BLP43" s="1"/>
      <c r="BLQ43" s="1"/>
      <c r="BLR43" s="1"/>
      <c r="BLS43" s="1"/>
      <c r="BLT43" s="1"/>
      <c r="BLU43" s="1"/>
      <c r="BLV43" s="1"/>
      <c r="BLW43" s="1"/>
      <c r="BLX43" s="1"/>
      <c r="BLY43" s="1"/>
      <c r="BLZ43" s="1"/>
      <c r="BMA43" s="1"/>
      <c r="BMB43" s="1"/>
      <c r="BMC43" s="1"/>
      <c r="BMD43" s="1"/>
      <c r="BME43" s="1"/>
      <c r="BMF43" s="1"/>
      <c r="BMG43" s="1"/>
      <c r="BMH43" s="1"/>
      <c r="BMI43" s="1"/>
      <c r="BMJ43" s="1"/>
      <c r="BMK43" s="1"/>
      <c r="BML43" s="1"/>
      <c r="BMM43" s="1"/>
      <c r="BMN43" s="1"/>
      <c r="BMO43" s="1"/>
      <c r="BMP43" s="1"/>
      <c r="BMQ43" s="1"/>
      <c r="BMR43" s="1"/>
      <c r="BMS43" s="1"/>
      <c r="BMT43" s="1"/>
      <c r="BMU43" s="1"/>
      <c r="BMV43" s="1"/>
      <c r="BMW43" s="1"/>
      <c r="BMX43" s="1"/>
      <c r="BMY43" s="1"/>
      <c r="BMZ43" s="1"/>
      <c r="BNA43" s="1"/>
      <c r="BNB43" s="1"/>
      <c r="BNC43" s="1"/>
      <c r="BND43" s="1"/>
      <c r="BNE43" s="1"/>
      <c r="BNF43" s="1"/>
      <c r="BNG43" s="1"/>
      <c r="BNH43" s="1"/>
      <c r="BNI43" s="1"/>
      <c r="BNJ43" s="1"/>
      <c r="BNK43" s="1"/>
      <c r="BNL43" s="1"/>
      <c r="BNM43" s="1"/>
      <c r="BNN43" s="1"/>
      <c r="BNO43" s="1"/>
      <c r="BNP43" s="1"/>
      <c r="BNQ43" s="1"/>
      <c r="BNR43" s="1"/>
      <c r="BNS43" s="1"/>
      <c r="BNT43" s="1"/>
      <c r="BNU43" s="1"/>
      <c r="BNV43" s="1"/>
      <c r="BNW43" s="1"/>
      <c r="BNX43" s="1"/>
      <c r="BNY43" s="1"/>
      <c r="BNZ43" s="1"/>
      <c r="BOA43" s="1"/>
      <c r="BOB43" s="1"/>
      <c r="BOC43" s="1"/>
      <c r="BOD43" s="1"/>
      <c r="BOE43" s="1"/>
      <c r="BOF43" s="1"/>
      <c r="BOG43" s="1"/>
      <c r="BOH43" s="1"/>
      <c r="BOI43" s="1"/>
      <c r="BOJ43" s="1"/>
      <c r="BOK43" s="1"/>
      <c r="BOL43" s="1"/>
      <c r="BOM43" s="1"/>
      <c r="BON43" s="1"/>
      <c r="BOO43" s="1"/>
      <c r="BOP43" s="1"/>
      <c r="BOQ43" s="1"/>
      <c r="BOR43" s="1"/>
      <c r="BOS43" s="1"/>
      <c r="BOT43" s="1"/>
      <c r="BOU43" s="1"/>
      <c r="BOV43" s="1"/>
      <c r="BOW43" s="1"/>
      <c r="BOX43" s="1"/>
      <c r="BOY43" s="1"/>
      <c r="BOZ43" s="1"/>
      <c r="BPA43" s="1"/>
      <c r="BPB43" s="1"/>
      <c r="BPC43" s="1"/>
      <c r="BPD43" s="1"/>
      <c r="BPE43" s="1"/>
      <c r="BPF43" s="1"/>
      <c r="BPG43" s="1"/>
      <c r="BPH43" s="1"/>
      <c r="BPI43" s="1"/>
      <c r="BPJ43" s="1"/>
      <c r="BPK43" s="1"/>
      <c r="BPL43" s="1"/>
      <c r="BPM43" s="1"/>
      <c r="BPN43" s="1"/>
      <c r="BPO43" s="1"/>
      <c r="BPP43" s="1"/>
      <c r="BPQ43" s="1"/>
      <c r="BPR43" s="1"/>
      <c r="BPS43" s="1"/>
      <c r="BPT43" s="1"/>
      <c r="BPU43" s="1"/>
      <c r="BPV43" s="1"/>
      <c r="BPW43" s="1"/>
      <c r="BPX43" s="1"/>
      <c r="BPY43" s="1"/>
      <c r="BPZ43" s="1"/>
      <c r="BQA43" s="1"/>
      <c r="BQB43" s="1"/>
      <c r="BQC43" s="1"/>
      <c r="BQD43" s="1"/>
      <c r="BQE43" s="1"/>
      <c r="BQF43" s="1"/>
      <c r="BQG43" s="1"/>
      <c r="BQH43" s="1"/>
      <c r="BQI43" s="1"/>
      <c r="BQJ43" s="1"/>
      <c r="BQK43" s="1"/>
      <c r="BQL43" s="1"/>
      <c r="BQM43" s="1"/>
      <c r="BQN43" s="1"/>
      <c r="BQO43" s="1"/>
      <c r="BQP43" s="1"/>
      <c r="BQQ43" s="1"/>
      <c r="BQR43" s="1"/>
      <c r="BQS43" s="1"/>
      <c r="BQT43" s="1"/>
      <c r="BQU43" s="1"/>
      <c r="BQV43" s="1"/>
      <c r="BQW43" s="1"/>
      <c r="BQX43" s="1"/>
      <c r="BQY43" s="1"/>
      <c r="BQZ43" s="1"/>
      <c r="BRA43" s="1"/>
      <c r="BRB43" s="1"/>
      <c r="BRC43" s="1"/>
      <c r="BRD43" s="1"/>
      <c r="BRE43" s="1"/>
      <c r="BRF43" s="1"/>
      <c r="BRG43" s="1"/>
      <c r="BRH43" s="1"/>
      <c r="BRI43" s="1"/>
      <c r="BRJ43" s="1"/>
      <c r="BRK43" s="1"/>
      <c r="BRL43" s="1"/>
      <c r="BRM43" s="1"/>
      <c r="BRN43" s="1"/>
      <c r="BRO43" s="1"/>
      <c r="BRP43" s="1"/>
      <c r="BRQ43" s="1"/>
      <c r="BRR43" s="1"/>
      <c r="BRS43" s="1"/>
      <c r="BRT43" s="1"/>
      <c r="BRU43" s="1"/>
      <c r="BRV43" s="1"/>
      <c r="BRW43" s="1"/>
      <c r="BRX43" s="1"/>
      <c r="BRY43" s="1"/>
      <c r="BRZ43" s="1"/>
      <c r="BSA43" s="1"/>
      <c r="BSB43" s="1"/>
      <c r="BSC43" s="1"/>
      <c r="BSD43" s="1"/>
      <c r="BSE43" s="1"/>
      <c r="BSF43" s="1"/>
      <c r="BSG43" s="1"/>
      <c r="BSH43" s="1"/>
      <c r="BSI43" s="1"/>
      <c r="BSJ43" s="1"/>
      <c r="BSK43" s="1"/>
      <c r="BSL43" s="1"/>
      <c r="BSM43" s="1"/>
      <c r="BSN43" s="1"/>
      <c r="BSO43" s="1"/>
      <c r="BSP43" s="1"/>
      <c r="BSQ43" s="1"/>
      <c r="BSR43" s="1"/>
      <c r="BSS43" s="1"/>
      <c r="BST43" s="1"/>
      <c r="BSU43" s="1"/>
      <c r="BSV43" s="1"/>
      <c r="BSW43" s="1"/>
      <c r="BSX43" s="1"/>
      <c r="BSY43" s="1"/>
      <c r="BSZ43" s="1"/>
      <c r="BTA43" s="1"/>
      <c r="BTB43" s="1"/>
      <c r="BTC43" s="1"/>
      <c r="BTD43" s="1"/>
      <c r="BTE43" s="1"/>
      <c r="BTF43" s="1"/>
      <c r="BTG43" s="1"/>
      <c r="BTH43" s="1"/>
      <c r="BTI43" s="1"/>
      <c r="BTJ43" s="1"/>
      <c r="BTK43" s="1"/>
      <c r="BTL43" s="1"/>
      <c r="BTM43" s="1"/>
      <c r="BTN43" s="1"/>
      <c r="BTO43" s="1"/>
      <c r="BTP43" s="1"/>
      <c r="BTQ43" s="1"/>
      <c r="BTR43" s="1"/>
      <c r="BTS43" s="1"/>
      <c r="BTT43" s="1"/>
      <c r="BTU43" s="1"/>
      <c r="BTV43" s="1"/>
      <c r="BTW43" s="1"/>
      <c r="BTX43" s="1"/>
      <c r="BTY43" s="1"/>
      <c r="BTZ43" s="1"/>
      <c r="BUA43" s="1"/>
      <c r="BUB43" s="1"/>
      <c r="BUC43" s="1"/>
      <c r="BUD43" s="1"/>
      <c r="BUE43" s="1"/>
      <c r="BUF43" s="1"/>
      <c r="BUG43" s="1"/>
      <c r="BUH43" s="1"/>
      <c r="BUI43" s="1"/>
      <c r="BUJ43" s="1"/>
      <c r="BUK43" s="1"/>
      <c r="BUL43" s="1"/>
      <c r="BUM43" s="1"/>
      <c r="BUN43" s="1"/>
      <c r="BUO43" s="1"/>
      <c r="BUP43" s="1"/>
      <c r="BUQ43" s="1"/>
      <c r="BUR43" s="1"/>
      <c r="BUS43" s="1"/>
      <c r="BUT43" s="1"/>
      <c r="BUU43" s="1"/>
      <c r="BUV43" s="1"/>
      <c r="BUW43" s="1"/>
      <c r="BUX43" s="1"/>
      <c r="BUY43" s="1"/>
      <c r="BUZ43" s="1"/>
      <c r="BVA43" s="1"/>
      <c r="BVB43" s="1"/>
      <c r="BVC43" s="1"/>
      <c r="BVD43" s="1"/>
      <c r="BVE43" s="1"/>
      <c r="BVF43" s="1"/>
      <c r="BVG43" s="1"/>
      <c r="BVH43" s="1"/>
      <c r="BVI43" s="1"/>
      <c r="BVJ43" s="1"/>
      <c r="BVK43" s="1"/>
      <c r="BVL43" s="1"/>
      <c r="BVM43" s="1"/>
      <c r="BVN43" s="1"/>
      <c r="BVO43" s="1"/>
      <c r="BVP43" s="1"/>
      <c r="BVQ43" s="1"/>
      <c r="BVR43" s="1"/>
      <c r="BVS43" s="1"/>
      <c r="BVT43" s="1"/>
      <c r="BVU43" s="1"/>
      <c r="BVV43" s="1"/>
      <c r="BVW43" s="1"/>
      <c r="BVX43" s="1"/>
      <c r="BVY43" s="1"/>
      <c r="BVZ43" s="1"/>
      <c r="BWA43" s="1"/>
      <c r="BWB43" s="1"/>
      <c r="BWC43" s="1"/>
      <c r="BWD43" s="1"/>
      <c r="BWE43" s="1"/>
      <c r="BWF43" s="1"/>
      <c r="BWG43" s="1"/>
      <c r="BWH43" s="1"/>
      <c r="BWI43" s="1"/>
      <c r="BWJ43" s="1"/>
      <c r="BWK43" s="1"/>
      <c r="BWL43" s="1"/>
      <c r="BWM43" s="1"/>
      <c r="BWN43" s="1"/>
      <c r="BWO43" s="1"/>
      <c r="BWP43" s="1"/>
      <c r="BWQ43" s="1"/>
      <c r="BWR43" s="1"/>
      <c r="BWS43" s="1"/>
      <c r="BWT43" s="1"/>
      <c r="BWU43" s="1"/>
      <c r="BWV43" s="1"/>
      <c r="BWW43" s="1"/>
      <c r="BWX43" s="1"/>
      <c r="BWY43" s="1"/>
      <c r="BWZ43" s="1"/>
      <c r="BXA43" s="1"/>
      <c r="BXB43" s="1"/>
      <c r="BXC43" s="1"/>
      <c r="BXD43" s="1"/>
      <c r="BXE43" s="1"/>
      <c r="BXF43" s="1"/>
      <c r="BXG43" s="1"/>
      <c r="BXH43" s="1"/>
      <c r="BXI43" s="1"/>
      <c r="BXJ43" s="1"/>
      <c r="BXK43" s="1"/>
      <c r="BXL43" s="1"/>
      <c r="BXM43" s="1"/>
      <c r="BXN43" s="1"/>
      <c r="BXO43" s="1"/>
      <c r="BXP43" s="1"/>
      <c r="BXQ43" s="1"/>
      <c r="BXR43" s="1"/>
      <c r="BXS43" s="1"/>
      <c r="BXT43" s="1"/>
      <c r="BXU43" s="1"/>
      <c r="BXV43" s="1"/>
      <c r="BXW43" s="1"/>
      <c r="BXX43" s="1"/>
      <c r="BXY43" s="1"/>
      <c r="BXZ43" s="1"/>
      <c r="BYA43" s="1"/>
      <c r="BYB43" s="1"/>
      <c r="BYC43" s="1"/>
      <c r="BYD43" s="1"/>
      <c r="BYE43" s="1"/>
      <c r="BYF43" s="1"/>
      <c r="BYG43" s="1"/>
      <c r="BYH43" s="1"/>
      <c r="BYI43" s="1"/>
      <c r="BYJ43" s="1"/>
      <c r="BYK43" s="1"/>
      <c r="BYL43" s="1"/>
      <c r="BYM43" s="1"/>
      <c r="BYN43" s="1"/>
      <c r="BYO43" s="1"/>
      <c r="BYP43" s="1"/>
      <c r="BYQ43" s="1"/>
      <c r="BYR43" s="1"/>
      <c r="BYS43" s="1"/>
      <c r="BYT43" s="1"/>
      <c r="BYU43" s="1"/>
      <c r="BYV43" s="1"/>
      <c r="BYW43" s="1"/>
      <c r="BYX43" s="1"/>
      <c r="BYY43" s="1"/>
      <c r="BYZ43" s="1"/>
      <c r="BZA43" s="1"/>
      <c r="BZB43" s="1"/>
      <c r="BZC43" s="1"/>
      <c r="BZD43" s="1"/>
      <c r="BZE43" s="1"/>
      <c r="BZF43" s="1"/>
      <c r="BZG43" s="1"/>
      <c r="BZH43" s="1"/>
      <c r="BZI43" s="1"/>
      <c r="BZJ43" s="1"/>
      <c r="BZK43" s="1"/>
      <c r="BZL43" s="1"/>
      <c r="BZM43" s="1"/>
      <c r="BZN43" s="1"/>
      <c r="BZO43" s="1"/>
      <c r="BZP43" s="1"/>
      <c r="BZQ43" s="1"/>
      <c r="BZR43" s="1"/>
      <c r="BZS43" s="1"/>
      <c r="BZT43" s="1"/>
      <c r="BZU43" s="1"/>
      <c r="BZV43" s="1"/>
      <c r="BZW43" s="1"/>
      <c r="BZX43" s="1"/>
      <c r="BZY43" s="1"/>
      <c r="BZZ43" s="1"/>
      <c r="CAA43" s="1"/>
      <c r="CAB43" s="1"/>
      <c r="CAC43" s="1"/>
      <c r="CAD43" s="1"/>
      <c r="CAE43" s="1"/>
      <c r="CAF43" s="1"/>
      <c r="CAG43" s="1"/>
      <c r="CAH43" s="1"/>
      <c r="CAI43" s="1"/>
      <c r="CAJ43" s="1"/>
      <c r="CAK43" s="1"/>
      <c r="CAL43" s="1"/>
      <c r="CAM43" s="1"/>
      <c r="CAN43" s="1"/>
      <c r="CAO43" s="1"/>
      <c r="CAP43" s="1"/>
      <c r="CAQ43" s="1"/>
      <c r="CAR43" s="1"/>
      <c r="CAS43" s="1"/>
      <c r="CAT43" s="1"/>
      <c r="CAU43" s="1"/>
      <c r="CAV43" s="1"/>
      <c r="CAW43" s="1"/>
      <c r="CAX43" s="1"/>
      <c r="CAY43" s="1"/>
      <c r="CAZ43" s="1"/>
      <c r="CBA43" s="1"/>
      <c r="CBB43" s="1"/>
      <c r="CBC43" s="1"/>
      <c r="CBD43" s="1"/>
      <c r="CBE43" s="1"/>
      <c r="CBF43" s="1"/>
      <c r="CBG43" s="1"/>
      <c r="CBH43" s="1"/>
      <c r="CBI43" s="1"/>
      <c r="CBJ43" s="1"/>
      <c r="CBK43" s="1"/>
      <c r="CBL43" s="1"/>
      <c r="CBM43" s="1"/>
      <c r="CBN43" s="1"/>
      <c r="CBO43" s="1"/>
      <c r="CBP43" s="1"/>
      <c r="CBQ43" s="1"/>
      <c r="CBR43" s="1"/>
      <c r="CBS43" s="1"/>
      <c r="CBT43" s="1"/>
      <c r="CBU43" s="1"/>
      <c r="CBV43" s="1"/>
      <c r="CBW43" s="1"/>
      <c r="CBX43" s="1"/>
      <c r="CBY43" s="1"/>
      <c r="CBZ43" s="1"/>
      <c r="CCA43" s="1"/>
      <c r="CCB43" s="1"/>
      <c r="CCC43" s="1"/>
      <c r="CCD43" s="1"/>
      <c r="CCE43" s="1"/>
      <c r="CCF43" s="1"/>
      <c r="CCG43" s="1"/>
      <c r="CCH43" s="1"/>
      <c r="CCI43" s="1"/>
      <c r="CCJ43" s="1"/>
      <c r="CCK43" s="1"/>
      <c r="CCL43" s="1"/>
      <c r="CCM43" s="1"/>
      <c r="CCN43" s="1"/>
      <c r="CCO43" s="1"/>
      <c r="CCP43" s="1"/>
      <c r="CCQ43" s="1"/>
      <c r="CCR43" s="1"/>
      <c r="CCS43" s="1"/>
      <c r="CCT43" s="1"/>
      <c r="CCU43" s="1"/>
      <c r="CCV43" s="1"/>
      <c r="CCW43" s="1"/>
      <c r="CCX43" s="1"/>
      <c r="CCY43" s="1"/>
      <c r="CCZ43" s="1"/>
      <c r="CDA43" s="1"/>
      <c r="CDB43" s="1"/>
      <c r="CDC43" s="1"/>
      <c r="CDD43" s="1"/>
      <c r="CDE43" s="1"/>
      <c r="CDF43" s="1"/>
      <c r="CDG43" s="1"/>
      <c r="CDH43" s="1"/>
      <c r="CDI43" s="1"/>
      <c r="CDJ43" s="1"/>
      <c r="CDK43" s="1"/>
      <c r="CDL43" s="1"/>
      <c r="CDM43" s="1"/>
      <c r="CDN43" s="1"/>
      <c r="CDO43" s="1"/>
      <c r="CDP43" s="1"/>
      <c r="CDQ43" s="1"/>
      <c r="CDR43" s="1"/>
      <c r="CDS43" s="1"/>
      <c r="CDT43" s="1"/>
      <c r="CDU43" s="1"/>
      <c r="CDV43" s="1"/>
      <c r="CDW43" s="1"/>
      <c r="CDX43" s="1"/>
      <c r="CDY43" s="1"/>
      <c r="CDZ43" s="1"/>
      <c r="CEA43" s="1"/>
      <c r="CEB43" s="1"/>
      <c r="CEC43" s="1"/>
      <c r="CED43" s="1"/>
      <c r="CEE43" s="1"/>
      <c r="CEF43" s="1"/>
      <c r="CEG43" s="1"/>
      <c r="CEH43" s="1"/>
      <c r="CEI43" s="1"/>
      <c r="CEJ43" s="1"/>
      <c r="CEK43" s="1"/>
      <c r="CEL43" s="1"/>
      <c r="CEM43" s="1"/>
      <c r="CEN43" s="1"/>
      <c r="CEO43" s="1"/>
      <c r="CEP43" s="1"/>
      <c r="CEQ43" s="1"/>
      <c r="CER43" s="1"/>
      <c r="CES43" s="1"/>
      <c r="CET43" s="1"/>
      <c r="CEU43" s="1"/>
      <c r="CEV43" s="1"/>
      <c r="CEW43" s="1"/>
      <c r="CEX43" s="1"/>
      <c r="CEY43" s="1"/>
      <c r="CEZ43" s="1"/>
      <c r="CFA43" s="1"/>
      <c r="CFB43" s="1"/>
      <c r="CFC43" s="1"/>
      <c r="CFD43" s="1"/>
      <c r="CFE43" s="1"/>
      <c r="CFF43" s="1"/>
      <c r="CFG43" s="1"/>
      <c r="CFH43" s="1"/>
      <c r="CFI43" s="1"/>
      <c r="CFJ43" s="1"/>
      <c r="CFK43" s="1"/>
      <c r="CFL43" s="1"/>
      <c r="CFM43" s="1"/>
      <c r="CFN43" s="1"/>
      <c r="CFO43" s="1"/>
      <c r="CFP43" s="1"/>
      <c r="CFQ43" s="1"/>
      <c r="CFR43" s="1"/>
      <c r="CFS43" s="1"/>
      <c r="CFT43" s="1"/>
      <c r="CFU43" s="1"/>
      <c r="CFV43" s="1"/>
      <c r="CFW43" s="1"/>
      <c r="CFX43" s="1"/>
      <c r="CFY43" s="1"/>
      <c r="CFZ43" s="1"/>
      <c r="CGA43" s="1"/>
      <c r="CGB43" s="1"/>
      <c r="CGC43" s="1"/>
      <c r="CGD43" s="1"/>
      <c r="CGE43" s="1"/>
      <c r="CGF43" s="1"/>
      <c r="CGG43" s="1"/>
      <c r="CGH43" s="1"/>
      <c r="CGI43" s="1"/>
      <c r="CGJ43" s="1"/>
      <c r="CGK43" s="1"/>
      <c r="CGL43" s="1"/>
      <c r="CGM43" s="1"/>
      <c r="CGN43" s="1"/>
      <c r="CGO43" s="1"/>
      <c r="CGP43" s="1"/>
      <c r="CGQ43" s="1"/>
      <c r="CGR43" s="1"/>
      <c r="CGS43" s="1"/>
      <c r="CGT43" s="1"/>
      <c r="CGU43" s="1"/>
      <c r="CGV43" s="1"/>
      <c r="CGW43" s="1"/>
      <c r="CGX43" s="1"/>
      <c r="CGY43" s="1"/>
      <c r="CGZ43" s="1"/>
      <c r="CHA43" s="1"/>
      <c r="CHB43" s="1"/>
      <c r="CHC43" s="1"/>
      <c r="CHD43" s="1"/>
      <c r="CHE43" s="1"/>
      <c r="CHF43" s="1"/>
      <c r="CHG43" s="1"/>
      <c r="CHH43" s="1"/>
      <c r="CHI43" s="1"/>
      <c r="CHJ43" s="1"/>
      <c r="CHK43" s="1"/>
      <c r="CHL43" s="1"/>
      <c r="CHM43" s="1"/>
      <c r="CHN43" s="1"/>
      <c r="CHO43" s="1"/>
      <c r="CHP43" s="1"/>
      <c r="CHQ43" s="1"/>
      <c r="CHR43" s="1"/>
      <c r="CHS43" s="1"/>
      <c r="CHT43" s="1"/>
      <c r="CHU43" s="1"/>
      <c r="CHV43" s="1"/>
      <c r="CHW43" s="1"/>
      <c r="CHX43" s="1"/>
      <c r="CHY43" s="1"/>
      <c r="CHZ43" s="1"/>
      <c r="CIA43" s="1"/>
      <c r="CIB43" s="1"/>
      <c r="CIC43" s="1"/>
      <c r="CID43" s="1"/>
      <c r="CIE43" s="1"/>
      <c r="CIF43" s="1"/>
      <c r="CIG43" s="1"/>
      <c r="CIH43" s="1"/>
      <c r="CII43" s="1"/>
      <c r="CIJ43" s="1"/>
      <c r="CIK43" s="1"/>
      <c r="CIL43" s="1"/>
      <c r="CIM43" s="1"/>
      <c r="CIN43" s="1"/>
      <c r="CIO43" s="1"/>
      <c r="CIP43" s="1"/>
      <c r="CIQ43" s="1"/>
      <c r="CIR43" s="1"/>
      <c r="CIS43" s="1"/>
      <c r="CIT43" s="1"/>
      <c r="CIU43" s="1"/>
      <c r="CIV43" s="1"/>
      <c r="CIW43" s="1"/>
      <c r="CIX43" s="1"/>
      <c r="CIY43" s="1"/>
      <c r="CIZ43" s="1"/>
      <c r="CJA43" s="1"/>
      <c r="CJB43" s="1"/>
      <c r="CJC43" s="1"/>
      <c r="CJD43" s="1"/>
      <c r="CJE43" s="1"/>
      <c r="CJF43" s="1"/>
      <c r="CJG43" s="1"/>
      <c r="CJH43" s="1"/>
      <c r="CJI43" s="1"/>
      <c r="CJJ43" s="1"/>
      <c r="CJK43" s="1"/>
      <c r="CJL43" s="1"/>
      <c r="CJM43" s="1"/>
      <c r="CJN43" s="1"/>
      <c r="CJO43" s="1"/>
      <c r="CJP43" s="1"/>
      <c r="CJQ43" s="1"/>
      <c r="CJR43" s="1"/>
      <c r="CJS43" s="1"/>
      <c r="CJT43" s="1"/>
      <c r="CJU43" s="1"/>
      <c r="CJV43" s="1"/>
      <c r="CJW43" s="1"/>
      <c r="CJX43" s="1"/>
      <c r="CJY43" s="1"/>
      <c r="CJZ43" s="1"/>
      <c r="CKA43" s="1"/>
      <c r="CKB43" s="1"/>
      <c r="CKC43" s="1"/>
      <c r="CKD43" s="1"/>
      <c r="CKE43" s="1"/>
      <c r="CKF43" s="1"/>
      <c r="CKG43" s="1"/>
      <c r="CKH43" s="1"/>
      <c r="CKI43" s="1"/>
      <c r="CKJ43" s="1"/>
      <c r="CKK43" s="1"/>
      <c r="CKL43" s="1"/>
      <c r="CKM43" s="1"/>
      <c r="CKN43" s="1"/>
      <c r="CKO43" s="1"/>
      <c r="CKP43" s="1"/>
      <c r="CKQ43" s="1"/>
      <c r="CKR43" s="1"/>
      <c r="CKS43" s="1"/>
      <c r="CKT43" s="1"/>
      <c r="CKU43" s="1"/>
      <c r="CKV43" s="1"/>
      <c r="CKW43" s="1"/>
      <c r="CKX43" s="1"/>
      <c r="CKY43" s="1"/>
      <c r="CKZ43" s="1"/>
      <c r="CLA43" s="1"/>
      <c r="CLB43" s="1"/>
      <c r="CLC43" s="1"/>
      <c r="CLD43" s="1"/>
      <c r="CLE43" s="1"/>
      <c r="CLF43" s="1"/>
      <c r="CLG43" s="1"/>
      <c r="CLH43" s="1"/>
      <c r="CLI43" s="1"/>
      <c r="CLJ43" s="1"/>
      <c r="CLK43" s="1"/>
      <c r="CLL43" s="1"/>
      <c r="CLM43" s="1"/>
      <c r="CLN43" s="1"/>
      <c r="CLO43" s="1"/>
      <c r="CLP43" s="1"/>
      <c r="CLQ43" s="1"/>
      <c r="CLR43" s="1"/>
      <c r="CLS43" s="1"/>
      <c r="CLT43" s="1"/>
      <c r="CLU43" s="1"/>
      <c r="CLV43" s="1"/>
      <c r="CLW43" s="1"/>
      <c r="CLX43" s="1"/>
      <c r="CLY43" s="1"/>
      <c r="CLZ43" s="1"/>
      <c r="CMA43" s="1"/>
      <c r="CMB43" s="1"/>
      <c r="CMC43" s="1"/>
      <c r="CMD43" s="1"/>
      <c r="CME43" s="1"/>
      <c r="CMF43" s="1"/>
      <c r="CMG43" s="1"/>
      <c r="CMH43" s="1"/>
      <c r="CMI43" s="1"/>
      <c r="CMJ43" s="1"/>
      <c r="CMK43" s="1"/>
      <c r="CML43" s="1"/>
      <c r="CMM43" s="1"/>
      <c r="CMN43" s="1"/>
      <c r="CMO43" s="1"/>
      <c r="CMP43" s="1"/>
      <c r="CMQ43" s="1"/>
      <c r="CMR43" s="1"/>
      <c r="CMS43" s="1"/>
      <c r="CMT43" s="1"/>
      <c r="CMU43" s="1"/>
      <c r="CMV43" s="1"/>
      <c r="CMW43" s="1"/>
      <c r="CMX43" s="1"/>
      <c r="CMY43" s="1"/>
      <c r="CMZ43" s="1"/>
      <c r="CNA43" s="1"/>
      <c r="CNB43" s="1"/>
      <c r="CNC43" s="1"/>
      <c r="CND43" s="1"/>
      <c r="CNE43" s="1"/>
      <c r="CNF43" s="1"/>
      <c r="CNG43" s="1"/>
      <c r="CNH43" s="1"/>
      <c r="CNI43" s="1"/>
      <c r="CNJ43" s="1"/>
      <c r="CNK43" s="1"/>
      <c r="CNL43" s="1"/>
      <c r="CNM43" s="1"/>
      <c r="CNN43" s="1"/>
      <c r="CNO43" s="1"/>
      <c r="CNP43" s="1"/>
      <c r="CNQ43" s="1"/>
      <c r="CNR43" s="1"/>
      <c r="CNS43" s="1"/>
      <c r="CNT43" s="1"/>
      <c r="CNU43" s="1"/>
      <c r="CNV43" s="1"/>
      <c r="CNW43" s="1"/>
      <c r="CNX43" s="1"/>
      <c r="CNY43" s="1"/>
      <c r="CNZ43" s="1"/>
      <c r="COA43" s="1"/>
      <c r="COB43" s="1"/>
      <c r="COC43" s="1"/>
      <c r="COD43" s="1"/>
      <c r="COE43" s="1"/>
      <c r="COF43" s="1"/>
      <c r="COG43" s="1"/>
      <c r="COH43" s="1"/>
      <c r="COI43" s="1"/>
      <c r="COJ43" s="1"/>
      <c r="COK43" s="1"/>
      <c r="COL43" s="1"/>
      <c r="COM43" s="1"/>
      <c r="CON43" s="1"/>
      <c r="COO43" s="1"/>
      <c r="COP43" s="1"/>
      <c r="COQ43" s="1"/>
      <c r="COR43" s="1"/>
      <c r="COS43" s="1"/>
      <c r="COT43" s="1"/>
      <c r="COU43" s="1"/>
      <c r="COV43" s="1"/>
      <c r="COW43" s="1"/>
      <c r="COX43" s="1"/>
      <c r="COY43" s="1"/>
      <c r="COZ43" s="1"/>
      <c r="CPA43" s="1"/>
      <c r="CPB43" s="1"/>
      <c r="CPC43" s="1"/>
      <c r="CPD43" s="1"/>
      <c r="CPE43" s="1"/>
      <c r="CPF43" s="1"/>
      <c r="CPG43" s="1"/>
      <c r="CPH43" s="1"/>
      <c r="CPI43" s="1"/>
      <c r="CPJ43" s="1"/>
      <c r="CPK43" s="1"/>
      <c r="CPL43" s="1"/>
      <c r="CPM43" s="1"/>
      <c r="CPN43" s="1"/>
      <c r="CPO43" s="1"/>
      <c r="CPP43" s="1"/>
      <c r="CPQ43" s="1"/>
      <c r="CPR43" s="1"/>
      <c r="CPS43" s="1"/>
      <c r="CPT43" s="1"/>
      <c r="CPU43" s="1"/>
      <c r="CPV43" s="1"/>
      <c r="CPW43" s="1"/>
      <c r="CPX43" s="1"/>
      <c r="CPY43" s="1"/>
      <c r="CPZ43" s="1"/>
      <c r="CQA43" s="1"/>
      <c r="CQB43" s="1"/>
      <c r="CQC43" s="1"/>
      <c r="CQD43" s="1"/>
      <c r="CQE43" s="1"/>
      <c r="CQF43" s="1"/>
      <c r="CQG43" s="1"/>
      <c r="CQH43" s="1"/>
      <c r="CQI43" s="1"/>
      <c r="CQJ43" s="1"/>
      <c r="CQK43" s="1"/>
      <c r="CQL43" s="1"/>
      <c r="CQM43" s="1"/>
      <c r="CQN43" s="1"/>
      <c r="CQO43" s="1"/>
      <c r="CQP43" s="1"/>
      <c r="CQQ43" s="1"/>
      <c r="CQR43" s="1"/>
      <c r="CQS43" s="1"/>
      <c r="CQT43" s="1"/>
      <c r="CQU43" s="1"/>
      <c r="CQV43" s="1"/>
      <c r="CQW43" s="1"/>
      <c r="CQX43" s="1"/>
      <c r="CQY43" s="1"/>
      <c r="CQZ43" s="1"/>
      <c r="CRA43" s="1"/>
      <c r="CRB43" s="1"/>
      <c r="CRC43" s="1"/>
      <c r="CRD43" s="1"/>
      <c r="CRE43" s="1"/>
      <c r="CRF43" s="1"/>
      <c r="CRG43" s="1"/>
      <c r="CRH43" s="1"/>
      <c r="CRI43" s="1"/>
      <c r="CRJ43" s="1"/>
      <c r="CRK43" s="1"/>
      <c r="CRL43" s="1"/>
      <c r="CRM43" s="1"/>
      <c r="CRN43" s="1"/>
      <c r="CRO43" s="1"/>
      <c r="CRP43" s="1"/>
      <c r="CRQ43" s="1"/>
      <c r="CRR43" s="1"/>
      <c r="CRS43" s="1"/>
      <c r="CRT43" s="1"/>
      <c r="CRU43" s="1"/>
      <c r="CRV43" s="1"/>
      <c r="CRW43" s="1"/>
      <c r="CRX43" s="1"/>
      <c r="CRY43" s="1"/>
      <c r="CRZ43" s="1"/>
      <c r="CSA43" s="1"/>
      <c r="CSB43" s="1"/>
      <c r="CSC43" s="1"/>
      <c r="CSD43" s="1"/>
      <c r="CSE43" s="1"/>
      <c r="CSF43" s="1"/>
      <c r="CSG43" s="1"/>
      <c r="CSH43" s="1"/>
      <c r="CSI43" s="1"/>
      <c r="CSJ43" s="1"/>
      <c r="CSK43" s="1"/>
      <c r="CSL43" s="1"/>
      <c r="CSM43" s="1"/>
      <c r="CSN43" s="1"/>
      <c r="CSO43" s="1"/>
      <c r="CSP43" s="1"/>
      <c r="CSQ43" s="1"/>
      <c r="CSR43" s="1"/>
      <c r="CSS43" s="1"/>
      <c r="CST43" s="1"/>
      <c r="CSU43" s="1"/>
      <c r="CSV43" s="1"/>
      <c r="CSW43" s="1"/>
      <c r="CSX43" s="1"/>
      <c r="CSY43" s="1"/>
      <c r="CSZ43" s="1"/>
      <c r="CTA43" s="1"/>
      <c r="CTB43" s="1"/>
      <c r="CTC43" s="1"/>
      <c r="CTD43" s="1"/>
      <c r="CTE43" s="1"/>
      <c r="CTF43" s="1"/>
      <c r="CTG43" s="1"/>
      <c r="CTH43" s="1"/>
      <c r="CTI43" s="1"/>
      <c r="CTJ43" s="1"/>
      <c r="CTK43" s="1"/>
      <c r="CTL43" s="1"/>
      <c r="CTM43" s="1"/>
      <c r="CTN43" s="1"/>
      <c r="CTO43" s="1"/>
      <c r="CTP43" s="1"/>
      <c r="CTQ43" s="1"/>
      <c r="CTR43" s="1"/>
      <c r="CTS43" s="1"/>
      <c r="CTT43" s="1"/>
      <c r="CTU43" s="1"/>
      <c r="CTV43" s="1"/>
      <c r="CTW43" s="1"/>
      <c r="CTX43" s="1"/>
      <c r="CTY43" s="1"/>
      <c r="CTZ43" s="1"/>
      <c r="CUA43" s="1"/>
      <c r="CUB43" s="1"/>
      <c r="CUC43" s="1"/>
      <c r="CUD43" s="1"/>
      <c r="CUE43" s="1"/>
      <c r="CUF43" s="1"/>
      <c r="CUG43" s="1"/>
      <c r="CUH43" s="1"/>
      <c r="CUI43" s="1"/>
      <c r="CUJ43" s="1"/>
      <c r="CUK43" s="1"/>
      <c r="CUL43" s="1"/>
      <c r="CUM43" s="1"/>
      <c r="CUN43" s="1"/>
      <c r="CUO43" s="1"/>
      <c r="CUP43" s="1"/>
      <c r="CUQ43" s="1"/>
      <c r="CUR43" s="1"/>
      <c r="CUS43" s="1"/>
      <c r="CUT43" s="1"/>
      <c r="CUU43" s="1"/>
      <c r="CUV43" s="1"/>
      <c r="CUW43" s="1"/>
      <c r="CUX43" s="1"/>
      <c r="CUY43" s="1"/>
      <c r="CUZ43" s="1"/>
      <c r="CVA43" s="1"/>
      <c r="CVB43" s="1"/>
      <c r="CVC43" s="1"/>
      <c r="CVD43" s="1"/>
      <c r="CVE43" s="1"/>
      <c r="CVF43" s="1"/>
      <c r="CVG43" s="1"/>
      <c r="CVH43" s="1"/>
      <c r="CVI43" s="1"/>
      <c r="CVJ43" s="1"/>
      <c r="CVK43" s="1"/>
      <c r="CVL43" s="1"/>
      <c r="CVM43" s="1"/>
      <c r="CVN43" s="1"/>
      <c r="CVO43" s="1"/>
      <c r="CVP43" s="1"/>
      <c r="CVQ43" s="1"/>
      <c r="CVR43" s="1"/>
      <c r="CVS43" s="1"/>
      <c r="CVT43" s="1"/>
      <c r="CVU43" s="1"/>
      <c r="CVV43" s="1"/>
      <c r="CVW43" s="1"/>
      <c r="CVX43" s="1"/>
      <c r="CVY43" s="1"/>
      <c r="CVZ43" s="1"/>
      <c r="CWA43" s="1"/>
      <c r="CWB43" s="1"/>
      <c r="CWC43" s="1"/>
      <c r="CWD43" s="1"/>
      <c r="CWE43" s="1"/>
      <c r="CWF43" s="1"/>
      <c r="CWG43" s="1"/>
      <c r="CWH43" s="1"/>
      <c r="CWI43" s="1"/>
      <c r="CWJ43" s="1"/>
      <c r="CWK43" s="1"/>
      <c r="CWL43" s="1"/>
      <c r="CWM43" s="1"/>
      <c r="CWN43" s="1"/>
      <c r="CWO43" s="1"/>
      <c r="CWP43" s="1"/>
      <c r="CWQ43" s="1"/>
      <c r="CWR43" s="1"/>
      <c r="CWS43" s="1"/>
      <c r="CWT43" s="1"/>
      <c r="CWU43" s="1"/>
      <c r="CWV43" s="1"/>
      <c r="CWW43" s="1"/>
      <c r="CWX43" s="1"/>
      <c r="CWY43" s="1"/>
      <c r="CWZ43" s="1"/>
      <c r="CXA43" s="1"/>
      <c r="CXB43" s="1"/>
      <c r="CXC43" s="1"/>
      <c r="CXD43" s="1"/>
      <c r="CXE43" s="1"/>
      <c r="CXF43" s="1"/>
      <c r="CXG43" s="1"/>
      <c r="CXH43" s="1"/>
      <c r="CXI43" s="1"/>
      <c r="CXJ43" s="1"/>
      <c r="CXK43" s="1"/>
      <c r="CXL43" s="1"/>
      <c r="CXM43" s="1"/>
      <c r="CXN43" s="1"/>
      <c r="CXO43" s="1"/>
      <c r="CXP43" s="1"/>
      <c r="CXQ43" s="1"/>
      <c r="CXR43" s="1"/>
      <c r="CXS43" s="1"/>
      <c r="CXT43" s="1"/>
      <c r="CXU43" s="1"/>
      <c r="CXV43" s="1"/>
      <c r="CXW43" s="1"/>
      <c r="CXX43" s="1"/>
      <c r="CXY43" s="1"/>
      <c r="CXZ43" s="1"/>
      <c r="CYA43" s="1"/>
      <c r="CYB43" s="1"/>
      <c r="CYC43" s="1"/>
      <c r="CYD43" s="1"/>
      <c r="CYE43" s="1"/>
      <c r="CYF43" s="1"/>
      <c r="CYG43" s="1"/>
      <c r="CYH43" s="1"/>
      <c r="CYI43" s="1"/>
      <c r="CYJ43" s="1"/>
      <c r="CYK43" s="1"/>
      <c r="CYL43" s="1"/>
      <c r="CYM43" s="1"/>
      <c r="CYN43" s="1"/>
      <c r="CYO43" s="1"/>
      <c r="CYP43" s="1"/>
      <c r="CYQ43" s="1"/>
      <c r="CYR43" s="1"/>
      <c r="CYS43" s="1"/>
      <c r="CYT43" s="1"/>
      <c r="CYU43" s="1"/>
      <c r="CYV43" s="1"/>
      <c r="CYW43" s="1"/>
      <c r="CYX43" s="1"/>
      <c r="CYY43" s="1"/>
      <c r="CYZ43" s="1"/>
      <c r="CZA43" s="1"/>
      <c r="CZB43" s="1"/>
      <c r="CZC43" s="1"/>
      <c r="CZD43" s="1"/>
      <c r="CZE43" s="1"/>
      <c r="CZF43" s="1"/>
      <c r="CZG43" s="1"/>
      <c r="CZH43" s="1"/>
      <c r="CZI43" s="1"/>
      <c r="CZJ43" s="1"/>
      <c r="CZK43" s="1"/>
      <c r="CZL43" s="1"/>
      <c r="CZM43" s="1"/>
      <c r="CZN43" s="1"/>
      <c r="CZO43" s="1"/>
      <c r="CZP43" s="1"/>
      <c r="CZQ43" s="1"/>
      <c r="CZR43" s="1"/>
      <c r="CZS43" s="1"/>
      <c r="CZT43" s="1"/>
      <c r="CZU43" s="1"/>
      <c r="CZV43" s="1"/>
      <c r="CZW43" s="1"/>
      <c r="CZX43" s="1"/>
      <c r="CZY43" s="1"/>
      <c r="CZZ43" s="1"/>
      <c r="DAA43" s="1"/>
      <c r="DAB43" s="1"/>
      <c r="DAC43" s="1"/>
      <c r="DAD43" s="1"/>
      <c r="DAE43" s="1"/>
      <c r="DAF43" s="1"/>
      <c r="DAG43" s="1"/>
      <c r="DAH43" s="1"/>
      <c r="DAI43" s="1"/>
      <c r="DAJ43" s="1"/>
      <c r="DAK43" s="1"/>
      <c r="DAL43" s="1"/>
      <c r="DAM43" s="1"/>
      <c r="DAN43" s="1"/>
      <c r="DAO43" s="1"/>
      <c r="DAP43" s="1"/>
      <c r="DAQ43" s="1"/>
      <c r="DAR43" s="1"/>
      <c r="DAS43" s="1"/>
      <c r="DAT43" s="1"/>
      <c r="DAU43" s="1"/>
      <c r="DAV43" s="1"/>
      <c r="DAW43" s="1"/>
      <c r="DAX43" s="1"/>
      <c r="DAY43" s="1"/>
      <c r="DAZ43" s="1"/>
      <c r="DBA43" s="1"/>
      <c r="DBB43" s="1"/>
      <c r="DBC43" s="1"/>
      <c r="DBD43" s="1"/>
      <c r="DBE43" s="1"/>
      <c r="DBF43" s="1"/>
      <c r="DBG43" s="1"/>
      <c r="DBH43" s="1"/>
      <c r="DBI43" s="1"/>
      <c r="DBJ43" s="1"/>
      <c r="DBK43" s="1"/>
      <c r="DBL43" s="1"/>
      <c r="DBM43" s="1"/>
      <c r="DBN43" s="1"/>
      <c r="DBO43" s="1"/>
      <c r="DBP43" s="1"/>
      <c r="DBQ43" s="1"/>
      <c r="DBR43" s="1"/>
      <c r="DBS43" s="1"/>
      <c r="DBT43" s="1"/>
      <c r="DBU43" s="1"/>
      <c r="DBV43" s="1"/>
      <c r="DBW43" s="1"/>
      <c r="DBX43" s="1"/>
      <c r="DBY43" s="1"/>
      <c r="DBZ43" s="1"/>
      <c r="DCA43" s="1"/>
      <c r="DCB43" s="1"/>
      <c r="DCC43" s="1"/>
      <c r="DCD43" s="1"/>
      <c r="DCE43" s="1"/>
      <c r="DCF43" s="1"/>
      <c r="DCG43" s="1"/>
      <c r="DCH43" s="1"/>
      <c r="DCI43" s="1"/>
      <c r="DCJ43" s="1"/>
      <c r="DCK43" s="1"/>
      <c r="DCL43" s="1"/>
      <c r="DCM43" s="1"/>
      <c r="DCN43" s="1"/>
      <c r="DCO43" s="1"/>
      <c r="DCP43" s="1"/>
      <c r="DCQ43" s="1"/>
      <c r="DCR43" s="1"/>
      <c r="DCS43" s="1"/>
      <c r="DCT43" s="1"/>
      <c r="DCU43" s="1"/>
      <c r="DCV43" s="1"/>
      <c r="DCW43" s="1"/>
      <c r="DCX43" s="1"/>
      <c r="DCY43" s="1"/>
      <c r="DCZ43" s="1"/>
      <c r="DDA43" s="1"/>
      <c r="DDB43" s="1"/>
      <c r="DDC43" s="1"/>
      <c r="DDD43" s="1"/>
      <c r="DDE43" s="1"/>
      <c r="DDF43" s="1"/>
      <c r="DDG43" s="1"/>
      <c r="DDH43" s="1"/>
      <c r="DDI43" s="1"/>
      <c r="DDJ43" s="1"/>
      <c r="DDK43" s="1"/>
      <c r="DDL43" s="1"/>
      <c r="DDM43" s="1"/>
      <c r="DDN43" s="1"/>
      <c r="DDO43" s="1"/>
      <c r="DDP43" s="1"/>
      <c r="DDQ43" s="1"/>
      <c r="DDR43" s="1"/>
      <c r="DDS43" s="1"/>
      <c r="DDT43" s="1"/>
      <c r="DDU43" s="1"/>
      <c r="DDV43" s="1"/>
      <c r="DDW43" s="1"/>
      <c r="DDX43" s="1"/>
      <c r="DDY43" s="1"/>
      <c r="DDZ43" s="1"/>
      <c r="DEA43" s="1"/>
      <c r="DEB43" s="1"/>
      <c r="DEC43" s="1"/>
      <c r="DED43" s="1"/>
      <c r="DEE43" s="1"/>
      <c r="DEF43" s="1"/>
      <c r="DEG43" s="1"/>
      <c r="DEH43" s="1"/>
      <c r="DEI43" s="1"/>
      <c r="DEJ43" s="1"/>
      <c r="DEK43" s="1"/>
      <c r="DEL43" s="1"/>
      <c r="DEM43" s="1"/>
      <c r="DEN43" s="1"/>
      <c r="DEO43" s="1"/>
      <c r="DEP43" s="1"/>
      <c r="DEQ43" s="1"/>
      <c r="DER43" s="1"/>
      <c r="DES43" s="1"/>
      <c r="DET43" s="1"/>
      <c r="DEU43" s="1"/>
      <c r="DEV43" s="1"/>
      <c r="DEW43" s="1"/>
      <c r="DEX43" s="1"/>
      <c r="DEY43" s="1"/>
      <c r="DEZ43" s="1"/>
      <c r="DFA43" s="1"/>
      <c r="DFB43" s="1"/>
      <c r="DFC43" s="1"/>
      <c r="DFD43" s="1"/>
      <c r="DFE43" s="1"/>
      <c r="DFF43" s="1"/>
      <c r="DFG43" s="1"/>
      <c r="DFH43" s="1"/>
      <c r="DFI43" s="1"/>
      <c r="DFJ43" s="1"/>
      <c r="DFK43" s="1"/>
      <c r="DFL43" s="1"/>
      <c r="DFM43" s="1"/>
      <c r="DFN43" s="1"/>
      <c r="DFO43" s="1"/>
      <c r="DFP43" s="1"/>
      <c r="DFQ43" s="1"/>
      <c r="DFR43" s="1"/>
      <c r="DFS43" s="1"/>
      <c r="DFT43" s="1"/>
      <c r="DFU43" s="1"/>
      <c r="DFV43" s="1"/>
      <c r="DFW43" s="1"/>
      <c r="DFX43" s="1"/>
      <c r="DFY43" s="1"/>
      <c r="DFZ43" s="1"/>
      <c r="DGA43" s="1"/>
      <c r="DGB43" s="1"/>
      <c r="DGC43" s="1"/>
      <c r="DGD43" s="1"/>
      <c r="DGE43" s="1"/>
      <c r="DGF43" s="1"/>
      <c r="DGG43" s="1"/>
      <c r="DGH43" s="1"/>
      <c r="DGI43" s="1"/>
      <c r="DGJ43" s="1"/>
      <c r="DGK43" s="1"/>
      <c r="DGL43" s="1"/>
      <c r="DGM43" s="1"/>
      <c r="DGN43" s="1"/>
      <c r="DGO43" s="1"/>
      <c r="DGP43" s="1"/>
      <c r="DGQ43" s="1"/>
      <c r="DGR43" s="1"/>
      <c r="DGS43" s="1"/>
      <c r="DGT43" s="1"/>
      <c r="DGU43" s="1"/>
      <c r="DGV43" s="1"/>
      <c r="DGW43" s="1"/>
      <c r="DGX43" s="1"/>
      <c r="DGY43" s="1"/>
      <c r="DGZ43" s="1"/>
      <c r="DHA43" s="1"/>
      <c r="DHB43" s="1"/>
      <c r="DHC43" s="1"/>
      <c r="DHD43" s="1"/>
      <c r="DHE43" s="1"/>
      <c r="DHF43" s="1"/>
      <c r="DHG43" s="1"/>
      <c r="DHH43" s="1"/>
      <c r="DHI43" s="1"/>
      <c r="DHJ43" s="1"/>
      <c r="DHK43" s="1"/>
      <c r="DHL43" s="1"/>
      <c r="DHM43" s="1"/>
      <c r="DHN43" s="1"/>
      <c r="DHO43" s="1"/>
      <c r="DHP43" s="1"/>
      <c r="DHQ43" s="1"/>
      <c r="DHR43" s="1"/>
      <c r="DHS43" s="1"/>
      <c r="DHT43" s="1"/>
      <c r="DHU43" s="1"/>
      <c r="DHV43" s="1"/>
      <c r="DHW43" s="1"/>
      <c r="DHX43" s="1"/>
      <c r="DHY43" s="1"/>
      <c r="DHZ43" s="1"/>
      <c r="DIA43" s="1"/>
      <c r="DIB43" s="1"/>
      <c r="DIC43" s="1"/>
      <c r="DID43" s="1"/>
      <c r="DIE43" s="1"/>
      <c r="DIF43" s="1"/>
      <c r="DIG43" s="1"/>
      <c r="DIH43" s="1"/>
      <c r="DII43" s="1"/>
      <c r="DIJ43" s="1"/>
      <c r="DIK43" s="1"/>
      <c r="DIL43" s="1"/>
      <c r="DIM43" s="1"/>
      <c r="DIN43" s="1"/>
      <c r="DIO43" s="1"/>
      <c r="DIP43" s="1"/>
      <c r="DIQ43" s="1"/>
      <c r="DIR43" s="1"/>
      <c r="DIS43" s="1"/>
      <c r="DIT43" s="1"/>
      <c r="DIU43" s="1"/>
      <c r="DIV43" s="1"/>
      <c r="DIW43" s="1"/>
      <c r="DIX43" s="1"/>
      <c r="DIY43" s="1"/>
      <c r="DIZ43" s="1"/>
      <c r="DJA43" s="1"/>
      <c r="DJB43" s="1"/>
      <c r="DJC43" s="1"/>
      <c r="DJD43" s="1"/>
      <c r="DJE43" s="1"/>
      <c r="DJF43" s="1"/>
      <c r="DJG43" s="1"/>
      <c r="DJH43" s="1"/>
      <c r="DJI43" s="1"/>
      <c r="DJJ43" s="1"/>
      <c r="DJK43" s="1"/>
      <c r="DJL43" s="1"/>
      <c r="DJM43" s="1"/>
      <c r="DJN43" s="1"/>
      <c r="DJO43" s="1"/>
      <c r="DJP43" s="1"/>
      <c r="DJQ43" s="1"/>
      <c r="DJR43" s="1"/>
      <c r="DJS43" s="1"/>
      <c r="DJT43" s="1"/>
      <c r="DJU43" s="1"/>
      <c r="DJV43" s="1"/>
      <c r="DJW43" s="1"/>
      <c r="DJX43" s="1"/>
      <c r="DJY43" s="1"/>
      <c r="DJZ43" s="1"/>
      <c r="DKA43" s="1"/>
      <c r="DKB43" s="1"/>
      <c r="DKC43" s="1"/>
      <c r="DKD43" s="1"/>
      <c r="DKE43" s="1"/>
      <c r="DKF43" s="1"/>
      <c r="DKG43" s="1"/>
      <c r="DKH43" s="1"/>
      <c r="DKI43" s="1"/>
      <c r="DKJ43" s="1"/>
      <c r="DKK43" s="1"/>
      <c r="DKL43" s="1"/>
      <c r="DKM43" s="1"/>
      <c r="DKN43" s="1"/>
      <c r="DKO43" s="1"/>
      <c r="DKP43" s="1"/>
      <c r="DKQ43" s="1"/>
      <c r="DKR43" s="1"/>
      <c r="DKS43" s="1"/>
      <c r="DKT43" s="1"/>
      <c r="DKU43" s="1"/>
      <c r="DKV43" s="1"/>
      <c r="DKW43" s="1"/>
      <c r="DKX43" s="1"/>
      <c r="DKY43" s="1"/>
      <c r="DKZ43" s="1"/>
      <c r="DLA43" s="1"/>
      <c r="DLB43" s="1"/>
      <c r="DLC43" s="1"/>
      <c r="DLD43" s="1"/>
      <c r="DLE43" s="1"/>
      <c r="DLF43" s="1"/>
      <c r="DLG43" s="1"/>
      <c r="DLH43" s="1"/>
      <c r="DLI43" s="1"/>
      <c r="DLJ43" s="1"/>
      <c r="DLK43" s="1"/>
      <c r="DLL43" s="1"/>
      <c r="DLM43" s="1"/>
      <c r="DLN43" s="1"/>
      <c r="DLO43" s="1"/>
      <c r="DLP43" s="1"/>
      <c r="DLQ43" s="1"/>
      <c r="DLR43" s="1"/>
      <c r="DLS43" s="1"/>
      <c r="DLT43" s="1"/>
      <c r="DLU43" s="1"/>
      <c r="DLV43" s="1"/>
      <c r="DLW43" s="1"/>
      <c r="DLX43" s="1"/>
      <c r="DLY43" s="1"/>
      <c r="DLZ43" s="1"/>
      <c r="DMA43" s="1"/>
      <c r="DMB43" s="1"/>
      <c r="DMC43" s="1"/>
      <c r="DMD43" s="1"/>
      <c r="DME43" s="1"/>
      <c r="DMF43" s="1"/>
      <c r="DMG43" s="1"/>
      <c r="DMH43" s="1"/>
      <c r="DMI43" s="1"/>
      <c r="DMJ43" s="1"/>
      <c r="DMK43" s="1"/>
      <c r="DML43" s="1"/>
      <c r="DMM43" s="1"/>
      <c r="DMN43" s="1"/>
      <c r="DMO43" s="1"/>
      <c r="DMP43" s="1"/>
      <c r="DMQ43" s="1"/>
      <c r="DMR43" s="1"/>
      <c r="DMS43" s="1"/>
      <c r="DMT43" s="1"/>
      <c r="DMU43" s="1"/>
      <c r="DMV43" s="1"/>
      <c r="DMW43" s="1"/>
      <c r="DMX43" s="1"/>
      <c r="DMY43" s="1"/>
      <c r="DMZ43" s="1"/>
      <c r="DNA43" s="1"/>
      <c r="DNB43" s="1"/>
      <c r="DNC43" s="1"/>
      <c r="DND43" s="1"/>
      <c r="DNE43" s="1"/>
      <c r="DNF43" s="1"/>
      <c r="DNG43" s="1"/>
      <c r="DNH43" s="1"/>
      <c r="DNI43" s="1"/>
      <c r="DNJ43" s="1"/>
      <c r="DNK43" s="1"/>
      <c r="DNL43" s="1"/>
      <c r="DNM43" s="1"/>
      <c r="DNN43" s="1"/>
      <c r="DNO43" s="1"/>
      <c r="DNP43" s="1"/>
      <c r="DNQ43" s="1"/>
      <c r="DNR43" s="1"/>
      <c r="DNS43" s="1"/>
      <c r="DNT43" s="1"/>
      <c r="DNU43" s="1"/>
      <c r="DNV43" s="1"/>
      <c r="DNW43" s="1"/>
      <c r="DNX43" s="1"/>
      <c r="DNY43" s="1"/>
      <c r="DNZ43" s="1"/>
      <c r="DOA43" s="1"/>
      <c r="DOB43" s="1"/>
      <c r="DOC43" s="1"/>
      <c r="DOD43" s="1"/>
      <c r="DOE43" s="1"/>
      <c r="DOF43" s="1"/>
      <c r="DOG43" s="1"/>
      <c r="DOH43" s="1"/>
      <c r="DOI43" s="1"/>
      <c r="DOJ43" s="1"/>
      <c r="DOK43" s="1"/>
      <c r="DOL43" s="1"/>
      <c r="DOM43" s="1"/>
      <c r="DON43" s="1"/>
      <c r="DOO43" s="1"/>
      <c r="DOP43" s="1"/>
      <c r="DOQ43" s="1"/>
      <c r="DOR43" s="1"/>
      <c r="DOS43" s="1"/>
      <c r="DOT43" s="1"/>
      <c r="DOU43" s="1"/>
      <c r="DOV43" s="1"/>
      <c r="DOW43" s="1"/>
      <c r="DOX43" s="1"/>
      <c r="DOY43" s="1"/>
      <c r="DOZ43" s="1"/>
      <c r="DPA43" s="1"/>
      <c r="DPB43" s="1"/>
      <c r="DPC43" s="1"/>
      <c r="DPD43" s="1"/>
      <c r="DPE43" s="1"/>
      <c r="DPF43" s="1"/>
      <c r="DPG43" s="1"/>
      <c r="DPH43" s="1"/>
      <c r="DPI43" s="1"/>
      <c r="DPJ43" s="1"/>
      <c r="DPK43" s="1"/>
      <c r="DPL43" s="1"/>
      <c r="DPM43" s="1"/>
      <c r="DPN43" s="1"/>
      <c r="DPO43" s="1"/>
      <c r="DPP43" s="1"/>
      <c r="DPQ43" s="1"/>
      <c r="DPR43" s="1"/>
      <c r="DPS43" s="1"/>
      <c r="DPT43" s="1"/>
      <c r="DPU43" s="1"/>
      <c r="DPV43" s="1"/>
      <c r="DPW43" s="1"/>
      <c r="DPX43" s="1"/>
      <c r="DPY43" s="1"/>
      <c r="DPZ43" s="1"/>
      <c r="DQA43" s="1"/>
      <c r="DQB43" s="1"/>
      <c r="DQC43" s="1"/>
      <c r="DQD43" s="1"/>
      <c r="DQE43" s="1"/>
      <c r="DQF43" s="1"/>
      <c r="DQG43" s="1"/>
      <c r="DQH43" s="1"/>
      <c r="DQI43" s="1"/>
      <c r="DQJ43" s="1"/>
      <c r="DQK43" s="1"/>
      <c r="DQL43" s="1"/>
      <c r="DQM43" s="1"/>
      <c r="DQN43" s="1"/>
      <c r="DQO43" s="1"/>
      <c r="DQP43" s="1"/>
      <c r="DQQ43" s="1"/>
      <c r="DQR43" s="1"/>
      <c r="DQS43" s="1"/>
      <c r="DQT43" s="1"/>
      <c r="DQU43" s="1"/>
      <c r="DQV43" s="1"/>
      <c r="DQW43" s="1"/>
      <c r="DQX43" s="1"/>
      <c r="DQY43" s="1"/>
      <c r="DQZ43" s="1"/>
      <c r="DRA43" s="1"/>
      <c r="DRB43" s="1"/>
      <c r="DRC43" s="1"/>
      <c r="DRD43" s="1"/>
      <c r="DRE43" s="1"/>
      <c r="DRF43" s="1"/>
      <c r="DRG43" s="1"/>
      <c r="DRH43" s="1"/>
      <c r="DRI43" s="1"/>
      <c r="DRJ43" s="1"/>
      <c r="DRK43" s="1"/>
      <c r="DRL43" s="1"/>
      <c r="DRM43" s="1"/>
      <c r="DRN43" s="1"/>
      <c r="DRO43" s="1"/>
      <c r="DRP43" s="1"/>
      <c r="DRQ43" s="1"/>
      <c r="DRR43" s="1"/>
      <c r="DRS43" s="1"/>
      <c r="DRT43" s="1"/>
      <c r="DRU43" s="1"/>
      <c r="DRV43" s="1"/>
      <c r="DRW43" s="1"/>
      <c r="DRX43" s="1"/>
      <c r="DRY43" s="1"/>
      <c r="DRZ43" s="1"/>
      <c r="DSA43" s="1"/>
      <c r="DSB43" s="1"/>
      <c r="DSC43" s="1"/>
      <c r="DSD43" s="1"/>
      <c r="DSE43" s="1"/>
      <c r="DSF43" s="1"/>
      <c r="DSG43" s="1"/>
      <c r="DSH43" s="1"/>
      <c r="DSI43" s="1"/>
      <c r="DSJ43" s="1"/>
      <c r="DSK43" s="1"/>
      <c r="DSL43" s="1"/>
      <c r="DSM43" s="1"/>
      <c r="DSN43" s="1"/>
      <c r="DSO43" s="1"/>
      <c r="DSP43" s="1"/>
      <c r="DSQ43" s="1"/>
      <c r="DSR43" s="1"/>
      <c r="DSS43" s="1"/>
      <c r="DST43" s="1"/>
      <c r="DSU43" s="1"/>
      <c r="DSV43" s="1"/>
      <c r="DSW43" s="1"/>
      <c r="DSX43" s="1"/>
      <c r="DSY43" s="1"/>
      <c r="DSZ43" s="1"/>
      <c r="DTA43" s="1"/>
      <c r="DTB43" s="1"/>
      <c r="DTC43" s="1"/>
      <c r="DTD43" s="1"/>
      <c r="DTE43" s="1"/>
      <c r="DTF43" s="1"/>
      <c r="DTG43" s="1"/>
      <c r="DTH43" s="1"/>
      <c r="DTI43" s="1"/>
      <c r="DTJ43" s="1"/>
      <c r="DTK43" s="1"/>
      <c r="DTL43" s="1"/>
      <c r="DTM43" s="1"/>
      <c r="DTN43" s="1"/>
      <c r="DTO43" s="1"/>
      <c r="DTP43" s="1"/>
      <c r="DTQ43" s="1"/>
      <c r="DTR43" s="1"/>
      <c r="DTS43" s="1"/>
      <c r="DTT43" s="1"/>
      <c r="DTU43" s="1"/>
      <c r="DTV43" s="1"/>
      <c r="DTW43" s="1"/>
      <c r="DTX43" s="1"/>
      <c r="DTY43" s="1"/>
      <c r="DTZ43" s="1"/>
      <c r="DUA43" s="1"/>
      <c r="DUB43" s="1"/>
      <c r="DUC43" s="1"/>
      <c r="DUD43" s="1"/>
      <c r="DUE43" s="1"/>
      <c r="DUF43" s="1"/>
      <c r="DUG43" s="1"/>
      <c r="DUH43" s="1"/>
      <c r="DUI43" s="1"/>
      <c r="DUJ43" s="1"/>
      <c r="DUK43" s="1"/>
      <c r="DUL43" s="1"/>
      <c r="DUM43" s="1"/>
      <c r="DUN43" s="1"/>
      <c r="DUO43" s="1"/>
      <c r="DUP43" s="1"/>
      <c r="DUQ43" s="1"/>
      <c r="DUR43" s="1"/>
      <c r="DUS43" s="1"/>
      <c r="DUT43" s="1"/>
      <c r="DUU43" s="1"/>
      <c r="DUV43" s="1"/>
      <c r="DUW43" s="1"/>
      <c r="DUX43" s="1"/>
      <c r="DUY43" s="1"/>
      <c r="DUZ43" s="1"/>
      <c r="DVA43" s="1"/>
      <c r="DVB43" s="1"/>
      <c r="DVC43" s="1"/>
      <c r="DVD43" s="1"/>
      <c r="DVE43" s="1"/>
      <c r="DVF43" s="1"/>
      <c r="DVG43" s="1"/>
      <c r="DVH43" s="1"/>
      <c r="DVI43" s="1"/>
      <c r="DVJ43" s="1"/>
      <c r="DVK43" s="1"/>
      <c r="DVL43" s="1"/>
      <c r="DVM43" s="1"/>
      <c r="DVN43" s="1"/>
      <c r="DVO43" s="1"/>
      <c r="DVP43" s="1"/>
      <c r="DVQ43" s="1"/>
      <c r="DVR43" s="1"/>
      <c r="DVS43" s="1"/>
      <c r="DVT43" s="1"/>
      <c r="DVU43" s="1"/>
      <c r="DVV43" s="1"/>
      <c r="DVW43" s="1"/>
      <c r="DVX43" s="1"/>
      <c r="DVY43" s="1"/>
      <c r="DVZ43" s="1"/>
      <c r="DWA43" s="1"/>
      <c r="DWB43" s="1"/>
      <c r="DWC43" s="1"/>
      <c r="DWD43" s="1"/>
      <c r="DWE43" s="1"/>
      <c r="DWF43" s="1"/>
      <c r="DWG43" s="1"/>
      <c r="DWH43" s="1"/>
      <c r="DWI43" s="1"/>
      <c r="DWJ43" s="1"/>
      <c r="DWK43" s="1"/>
      <c r="DWL43" s="1"/>
      <c r="DWM43" s="1"/>
      <c r="DWN43" s="1"/>
      <c r="DWO43" s="1"/>
      <c r="DWP43" s="1"/>
      <c r="DWQ43" s="1"/>
      <c r="DWR43" s="1"/>
      <c r="DWS43" s="1"/>
      <c r="DWT43" s="1"/>
      <c r="DWU43" s="1"/>
      <c r="DWV43" s="1"/>
      <c r="DWW43" s="1"/>
      <c r="DWX43" s="1"/>
      <c r="DWY43" s="1"/>
      <c r="DWZ43" s="1"/>
      <c r="DXA43" s="1"/>
      <c r="DXB43" s="1"/>
      <c r="DXC43" s="1"/>
      <c r="DXD43" s="1"/>
      <c r="DXE43" s="1"/>
      <c r="DXF43" s="1"/>
      <c r="DXG43" s="1"/>
      <c r="DXH43" s="1"/>
      <c r="DXI43" s="1"/>
      <c r="DXJ43" s="1"/>
      <c r="DXK43" s="1"/>
      <c r="DXL43" s="1"/>
      <c r="DXM43" s="1"/>
      <c r="DXN43" s="1"/>
      <c r="DXO43" s="1"/>
      <c r="DXP43" s="1"/>
      <c r="DXQ43" s="1"/>
      <c r="DXR43" s="1"/>
      <c r="DXS43" s="1"/>
      <c r="DXT43" s="1"/>
      <c r="DXU43" s="1"/>
      <c r="DXV43" s="1"/>
      <c r="DXW43" s="1"/>
      <c r="DXX43" s="1"/>
      <c r="DXY43" s="1"/>
      <c r="DXZ43" s="1"/>
      <c r="DYA43" s="1"/>
      <c r="DYB43" s="1"/>
      <c r="DYC43" s="1"/>
      <c r="DYD43" s="1"/>
      <c r="DYE43" s="1"/>
      <c r="DYF43" s="1"/>
      <c r="DYG43" s="1"/>
      <c r="DYH43" s="1"/>
      <c r="DYI43" s="1"/>
      <c r="DYJ43" s="1"/>
      <c r="DYK43" s="1"/>
      <c r="DYL43" s="1"/>
      <c r="DYM43" s="1"/>
      <c r="DYN43" s="1"/>
      <c r="DYO43" s="1"/>
      <c r="DYP43" s="1"/>
      <c r="DYQ43" s="1"/>
      <c r="DYR43" s="1"/>
      <c r="DYS43" s="1"/>
      <c r="DYT43" s="1"/>
      <c r="DYU43" s="1"/>
      <c r="DYV43" s="1"/>
      <c r="DYW43" s="1"/>
      <c r="DYX43" s="1"/>
      <c r="DYY43" s="1"/>
      <c r="DYZ43" s="1"/>
      <c r="DZA43" s="1"/>
      <c r="DZB43" s="1"/>
      <c r="DZC43" s="1"/>
      <c r="DZD43" s="1"/>
      <c r="DZE43" s="1"/>
      <c r="DZF43" s="1"/>
      <c r="DZG43" s="1"/>
      <c r="DZH43" s="1"/>
      <c r="DZI43" s="1"/>
      <c r="DZJ43" s="1"/>
      <c r="DZK43" s="1"/>
      <c r="DZL43" s="1"/>
      <c r="DZM43" s="1"/>
      <c r="DZN43" s="1"/>
      <c r="DZO43" s="1"/>
      <c r="DZP43" s="1"/>
      <c r="DZQ43" s="1"/>
      <c r="DZR43" s="1"/>
      <c r="DZS43" s="1"/>
      <c r="DZT43" s="1"/>
      <c r="DZU43" s="1"/>
      <c r="DZV43" s="1"/>
      <c r="DZW43" s="1"/>
      <c r="DZX43" s="1"/>
      <c r="DZY43" s="1"/>
      <c r="DZZ43" s="1"/>
      <c r="EAA43" s="1"/>
      <c r="EAB43" s="1"/>
      <c r="EAC43" s="1"/>
      <c r="EAD43" s="1"/>
      <c r="EAE43" s="1"/>
      <c r="EAF43" s="1"/>
      <c r="EAG43" s="1"/>
      <c r="EAH43" s="1"/>
      <c r="EAI43" s="1"/>
      <c r="EAJ43" s="1"/>
      <c r="EAK43" s="1"/>
      <c r="EAL43" s="1"/>
      <c r="EAM43" s="1"/>
      <c r="EAN43" s="1"/>
      <c r="EAO43" s="1"/>
      <c r="EAP43" s="1"/>
      <c r="EAQ43" s="1"/>
      <c r="EAR43" s="1"/>
      <c r="EAS43" s="1"/>
      <c r="EAT43" s="1"/>
      <c r="EAU43" s="1"/>
      <c r="EAV43" s="1"/>
      <c r="EAW43" s="1"/>
      <c r="EAX43" s="1"/>
      <c r="EAY43" s="1"/>
      <c r="EAZ43" s="1"/>
      <c r="EBA43" s="1"/>
      <c r="EBB43" s="1"/>
      <c r="EBC43" s="1"/>
      <c r="EBD43" s="1"/>
      <c r="EBE43" s="1"/>
      <c r="EBF43" s="1"/>
      <c r="EBG43" s="1"/>
      <c r="EBH43" s="1"/>
      <c r="EBI43" s="1"/>
      <c r="EBJ43" s="1"/>
      <c r="EBK43" s="1"/>
      <c r="EBL43" s="1"/>
      <c r="EBM43" s="1"/>
      <c r="EBN43" s="1"/>
      <c r="EBO43" s="1"/>
      <c r="EBP43" s="1"/>
      <c r="EBQ43" s="1"/>
      <c r="EBR43" s="1"/>
      <c r="EBS43" s="1"/>
      <c r="EBT43" s="1"/>
      <c r="EBU43" s="1"/>
      <c r="EBV43" s="1"/>
      <c r="EBW43" s="1"/>
      <c r="EBX43" s="1"/>
      <c r="EBY43" s="1"/>
      <c r="EBZ43" s="1"/>
      <c r="ECA43" s="1"/>
      <c r="ECB43" s="1"/>
      <c r="ECC43" s="1"/>
      <c r="ECD43" s="1"/>
      <c r="ECE43" s="1"/>
      <c r="ECF43" s="1"/>
      <c r="ECG43" s="1"/>
      <c r="ECH43" s="1"/>
      <c r="ECI43" s="1"/>
      <c r="ECJ43" s="1"/>
      <c r="ECK43" s="1"/>
      <c r="ECL43" s="1"/>
      <c r="ECM43" s="1"/>
      <c r="ECN43" s="1"/>
      <c r="ECO43" s="1"/>
      <c r="ECP43" s="1"/>
      <c r="ECQ43" s="1"/>
      <c r="ECR43" s="1"/>
      <c r="ECS43" s="1"/>
      <c r="ECT43" s="1"/>
      <c r="ECU43" s="1"/>
      <c r="ECV43" s="1"/>
      <c r="ECW43" s="1"/>
      <c r="ECX43" s="1"/>
      <c r="ECY43" s="1"/>
      <c r="ECZ43" s="1"/>
      <c r="EDA43" s="1"/>
      <c r="EDB43" s="1"/>
      <c r="EDC43" s="1"/>
      <c r="EDD43" s="1"/>
      <c r="EDE43" s="1"/>
      <c r="EDF43" s="1"/>
      <c r="EDG43" s="1"/>
      <c r="EDH43" s="1"/>
      <c r="EDI43" s="1"/>
      <c r="EDJ43" s="1"/>
      <c r="EDK43" s="1"/>
      <c r="EDL43" s="1"/>
      <c r="EDM43" s="1"/>
      <c r="EDN43" s="1"/>
      <c r="EDO43" s="1"/>
      <c r="EDP43" s="1"/>
      <c r="EDQ43" s="1"/>
      <c r="EDR43" s="1"/>
      <c r="EDS43" s="1"/>
      <c r="EDT43" s="1"/>
      <c r="EDU43" s="1"/>
      <c r="EDV43" s="1"/>
      <c r="EDW43" s="1"/>
      <c r="EDX43" s="1"/>
      <c r="EDY43" s="1"/>
      <c r="EDZ43" s="1"/>
      <c r="EEA43" s="1"/>
      <c r="EEB43" s="1"/>
      <c r="EEC43" s="1"/>
      <c r="EED43" s="1"/>
      <c r="EEE43" s="1"/>
      <c r="EEF43" s="1"/>
      <c r="EEG43" s="1"/>
      <c r="EEH43" s="1"/>
      <c r="EEI43" s="1"/>
      <c r="EEJ43" s="1"/>
      <c r="EEK43" s="1"/>
      <c r="EEL43" s="1"/>
      <c r="EEM43" s="1"/>
      <c r="EEN43" s="1"/>
      <c r="EEO43" s="1"/>
      <c r="EEP43" s="1"/>
      <c r="EEQ43" s="1"/>
      <c r="EER43" s="1"/>
      <c r="EES43" s="1"/>
      <c r="EET43" s="1"/>
      <c r="EEU43" s="1"/>
      <c r="EEV43" s="1"/>
      <c r="EEW43" s="1"/>
      <c r="EEX43" s="1"/>
      <c r="EEY43" s="1"/>
      <c r="EEZ43" s="1"/>
      <c r="EFA43" s="1"/>
      <c r="EFB43" s="1"/>
      <c r="EFC43" s="1"/>
      <c r="EFD43" s="1"/>
      <c r="EFE43" s="1"/>
      <c r="EFF43" s="1"/>
      <c r="EFG43" s="1"/>
      <c r="EFH43" s="1"/>
      <c r="EFI43" s="1"/>
      <c r="EFJ43" s="1"/>
      <c r="EFK43" s="1"/>
      <c r="EFL43" s="1"/>
      <c r="EFM43" s="1"/>
      <c r="EFN43" s="1"/>
      <c r="EFO43" s="1"/>
      <c r="EFP43" s="1"/>
      <c r="EFQ43" s="1"/>
      <c r="EFR43" s="1"/>
      <c r="EFS43" s="1"/>
      <c r="EFT43" s="1"/>
      <c r="EFU43" s="1"/>
      <c r="EFV43" s="1"/>
      <c r="EFW43" s="1"/>
      <c r="EFX43" s="1"/>
      <c r="EFY43" s="1"/>
      <c r="EFZ43" s="1"/>
      <c r="EGA43" s="1"/>
      <c r="EGB43" s="1"/>
      <c r="EGC43" s="1"/>
      <c r="EGD43" s="1"/>
      <c r="EGE43" s="1"/>
      <c r="EGF43" s="1"/>
      <c r="EGG43" s="1"/>
      <c r="EGH43" s="1"/>
      <c r="EGI43" s="1"/>
      <c r="EGJ43" s="1"/>
      <c r="EGK43" s="1"/>
      <c r="EGL43" s="1"/>
      <c r="EGM43" s="1"/>
      <c r="EGN43" s="1"/>
      <c r="EGO43" s="1"/>
      <c r="EGP43" s="1"/>
      <c r="EGQ43" s="1"/>
      <c r="EGR43" s="1"/>
      <c r="EGS43" s="1"/>
      <c r="EGT43" s="1"/>
      <c r="EGU43" s="1"/>
      <c r="EGV43" s="1"/>
      <c r="EGW43" s="1"/>
      <c r="EGX43" s="1"/>
      <c r="EGY43" s="1"/>
      <c r="EGZ43" s="1"/>
      <c r="EHA43" s="1"/>
      <c r="EHB43" s="1"/>
      <c r="EHC43" s="1"/>
      <c r="EHD43" s="1"/>
      <c r="EHE43" s="1"/>
      <c r="EHF43" s="1"/>
      <c r="EHG43" s="1"/>
      <c r="EHH43" s="1"/>
      <c r="EHI43" s="1"/>
      <c r="EHJ43" s="1"/>
      <c r="EHK43" s="1"/>
      <c r="EHL43" s="1"/>
      <c r="EHM43" s="1"/>
      <c r="EHN43" s="1"/>
      <c r="EHO43" s="1"/>
      <c r="EHP43" s="1"/>
      <c r="EHQ43" s="1"/>
      <c r="EHR43" s="1"/>
      <c r="EHS43" s="1"/>
      <c r="EHT43" s="1"/>
      <c r="EHU43" s="1"/>
      <c r="EHV43" s="1"/>
      <c r="EHW43" s="1"/>
      <c r="EHX43" s="1"/>
      <c r="EHY43" s="1"/>
      <c r="EHZ43" s="1"/>
      <c r="EIA43" s="1"/>
      <c r="EIB43" s="1"/>
      <c r="EIC43" s="1"/>
      <c r="EID43" s="1"/>
      <c r="EIE43" s="1"/>
      <c r="EIF43" s="1"/>
      <c r="EIG43" s="1"/>
      <c r="EIH43" s="1"/>
      <c r="EII43" s="1"/>
      <c r="EIJ43" s="1"/>
      <c r="EIK43" s="1"/>
      <c r="EIL43" s="1"/>
      <c r="EIM43" s="1"/>
      <c r="EIN43" s="1"/>
      <c r="EIO43" s="1"/>
      <c r="EIP43" s="1"/>
      <c r="EIQ43" s="1"/>
      <c r="EIR43" s="1"/>
      <c r="EIS43" s="1"/>
      <c r="EIT43" s="1"/>
      <c r="EIU43" s="1"/>
      <c r="EIV43" s="1"/>
      <c r="EIW43" s="1"/>
      <c r="EIX43" s="1"/>
      <c r="EIY43" s="1"/>
      <c r="EIZ43" s="1"/>
      <c r="EJA43" s="1"/>
      <c r="EJB43" s="1"/>
      <c r="EJC43" s="1"/>
      <c r="EJD43" s="1"/>
      <c r="EJE43" s="1"/>
      <c r="EJF43" s="1"/>
      <c r="EJG43" s="1"/>
      <c r="EJH43" s="1"/>
      <c r="EJI43" s="1"/>
      <c r="EJJ43" s="1"/>
      <c r="EJK43" s="1"/>
      <c r="EJL43" s="1"/>
      <c r="EJM43" s="1"/>
      <c r="EJN43" s="1"/>
      <c r="EJO43" s="1"/>
      <c r="EJP43" s="1"/>
      <c r="EJQ43" s="1"/>
      <c r="EJR43" s="1"/>
      <c r="EJS43" s="1"/>
      <c r="EJT43" s="1"/>
      <c r="EJU43" s="1"/>
      <c r="EJV43" s="1"/>
      <c r="EJW43" s="1"/>
      <c r="EJX43" s="1"/>
      <c r="EJY43" s="1"/>
      <c r="EJZ43" s="1"/>
      <c r="EKA43" s="1"/>
      <c r="EKB43" s="1"/>
      <c r="EKC43" s="1"/>
      <c r="EKD43" s="1"/>
      <c r="EKE43" s="1"/>
      <c r="EKF43" s="1"/>
      <c r="EKG43" s="1"/>
      <c r="EKH43" s="1"/>
      <c r="EKI43" s="1"/>
      <c r="EKJ43" s="1"/>
      <c r="EKK43" s="1"/>
      <c r="EKL43" s="1"/>
      <c r="EKM43" s="1"/>
      <c r="EKN43" s="1"/>
      <c r="EKO43" s="1"/>
      <c r="EKP43" s="1"/>
      <c r="EKQ43" s="1"/>
      <c r="EKR43" s="1"/>
      <c r="EKS43" s="1"/>
      <c r="EKT43" s="1"/>
      <c r="EKU43" s="1"/>
      <c r="EKV43" s="1"/>
      <c r="EKW43" s="1"/>
      <c r="EKX43" s="1"/>
      <c r="EKY43" s="1"/>
      <c r="EKZ43" s="1"/>
      <c r="ELA43" s="1"/>
      <c r="ELB43" s="1"/>
      <c r="ELC43" s="1"/>
      <c r="ELD43" s="1"/>
      <c r="ELE43" s="1"/>
      <c r="ELF43" s="1"/>
      <c r="ELG43" s="1"/>
      <c r="ELH43" s="1"/>
      <c r="ELI43" s="1"/>
      <c r="ELJ43" s="1"/>
      <c r="ELK43" s="1"/>
      <c r="ELL43" s="1"/>
      <c r="ELM43" s="1"/>
      <c r="ELN43" s="1"/>
      <c r="ELO43" s="1"/>
      <c r="ELP43" s="1"/>
      <c r="ELQ43" s="1"/>
      <c r="ELR43" s="1"/>
      <c r="ELS43" s="1"/>
      <c r="ELT43" s="1"/>
      <c r="ELU43" s="1"/>
      <c r="ELV43" s="1"/>
      <c r="ELW43" s="1"/>
      <c r="ELX43" s="1"/>
      <c r="ELY43" s="1"/>
      <c r="ELZ43" s="1"/>
      <c r="EMA43" s="1"/>
      <c r="EMB43" s="1"/>
      <c r="EMC43" s="1"/>
      <c r="EMD43" s="1"/>
      <c r="EME43" s="1"/>
      <c r="EMF43" s="1"/>
      <c r="EMG43" s="1"/>
      <c r="EMH43" s="1"/>
      <c r="EMI43" s="1"/>
      <c r="EMJ43" s="1"/>
      <c r="EMK43" s="1"/>
      <c r="EML43" s="1"/>
      <c r="EMM43" s="1"/>
      <c r="EMN43" s="1"/>
      <c r="EMO43" s="1"/>
      <c r="EMP43" s="1"/>
      <c r="EMQ43" s="1"/>
      <c r="EMR43" s="1"/>
      <c r="EMS43" s="1"/>
      <c r="EMT43" s="1"/>
      <c r="EMU43" s="1"/>
      <c r="EMV43" s="1"/>
      <c r="EMW43" s="1"/>
      <c r="EMX43" s="1"/>
      <c r="EMY43" s="1"/>
      <c r="EMZ43" s="1"/>
      <c r="ENA43" s="1"/>
      <c r="ENB43" s="1"/>
      <c r="ENC43" s="1"/>
      <c r="END43" s="1"/>
      <c r="ENE43" s="1"/>
      <c r="ENF43" s="1"/>
      <c r="ENG43" s="1"/>
      <c r="ENH43" s="1"/>
      <c r="ENI43" s="1"/>
      <c r="ENJ43" s="1"/>
      <c r="ENK43" s="1"/>
      <c r="ENL43" s="1"/>
      <c r="ENM43" s="1"/>
      <c r="ENN43" s="1"/>
      <c r="ENO43" s="1"/>
      <c r="ENP43" s="1"/>
      <c r="ENQ43" s="1"/>
      <c r="ENR43" s="1"/>
      <c r="ENS43" s="1"/>
      <c r="ENT43" s="1"/>
      <c r="ENU43" s="1"/>
      <c r="ENV43" s="1"/>
      <c r="ENW43" s="1"/>
      <c r="ENX43" s="1"/>
      <c r="ENY43" s="1"/>
      <c r="ENZ43" s="1"/>
      <c r="EOA43" s="1"/>
      <c r="EOB43" s="1"/>
      <c r="EOC43" s="1"/>
      <c r="EOD43" s="1"/>
      <c r="EOE43" s="1"/>
      <c r="EOF43" s="1"/>
      <c r="EOG43" s="1"/>
      <c r="EOH43" s="1"/>
      <c r="EOI43" s="1"/>
      <c r="EOJ43" s="1"/>
      <c r="EOK43" s="1"/>
      <c r="EOL43" s="1"/>
      <c r="EOM43" s="1"/>
      <c r="EON43" s="1"/>
      <c r="EOO43" s="1"/>
      <c r="EOP43" s="1"/>
      <c r="EOQ43" s="1"/>
      <c r="EOR43" s="1"/>
      <c r="EOS43" s="1"/>
      <c r="EOT43" s="1"/>
      <c r="EOU43" s="1"/>
      <c r="EOV43" s="1"/>
      <c r="EOW43" s="1"/>
      <c r="EOX43" s="1"/>
      <c r="EOY43" s="1"/>
      <c r="EOZ43" s="1"/>
      <c r="EPA43" s="1"/>
      <c r="EPB43" s="1"/>
      <c r="EPC43" s="1"/>
      <c r="EPD43" s="1"/>
      <c r="EPE43" s="1"/>
      <c r="EPF43" s="1"/>
      <c r="EPG43" s="1"/>
      <c r="EPH43" s="1"/>
      <c r="EPI43" s="1"/>
      <c r="EPJ43" s="1"/>
      <c r="EPK43" s="1"/>
      <c r="EPL43" s="1"/>
      <c r="EPM43" s="1"/>
      <c r="EPN43" s="1"/>
      <c r="EPO43" s="1"/>
      <c r="EPP43" s="1"/>
      <c r="EPQ43" s="1"/>
      <c r="EPR43" s="1"/>
      <c r="EPS43" s="1"/>
      <c r="EPT43" s="1"/>
      <c r="EPU43" s="1"/>
      <c r="EPV43" s="1"/>
      <c r="EPW43" s="1"/>
      <c r="EPX43" s="1"/>
      <c r="EPY43" s="1"/>
      <c r="EPZ43" s="1"/>
      <c r="EQA43" s="1"/>
      <c r="EQB43" s="1"/>
      <c r="EQC43" s="1"/>
      <c r="EQD43" s="1"/>
      <c r="EQE43" s="1"/>
      <c r="EQF43" s="1"/>
      <c r="EQG43" s="1"/>
      <c r="EQH43" s="1"/>
      <c r="EQI43" s="1"/>
      <c r="EQJ43" s="1"/>
      <c r="EQK43" s="1"/>
      <c r="EQL43" s="1"/>
      <c r="EQM43" s="1"/>
      <c r="EQN43" s="1"/>
      <c r="EQO43" s="1"/>
      <c r="EQP43" s="1"/>
      <c r="EQQ43" s="1"/>
      <c r="EQR43" s="1"/>
      <c r="EQS43" s="1"/>
      <c r="EQT43" s="1"/>
      <c r="EQU43" s="1"/>
      <c r="EQV43" s="1"/>
      <c r="EQW43" s="1"/>
      <c r="EQX43" s="1"/>
      <c r="EQY43" s="1"/>
      <c r="EQZ43" s="1"/>
      <c r="ERA43" s="1"/>
      <c r="ERB43" s="1"/>
      <c r="ERC43" s="1"/>
      <c r="ERD43" s="1"/>
      <c r="ERE43" s="1"/>
      <c r="ERF43" s="1"/>
      <c r="ERG43" s="1"/>
      <c r="ERH43" s="1"/>
      <c r="ERI43" s="1"/>
      <c r="ERJ43" s="1"/>
      <c r="ERK43" s="1"/>
      <c r="ERL43" s="1"/>
      <c r="ERM43" s="1"/>
      <c r="ERN43" s="1"/>
      <c r="ERO43" s="1"/>
      <c r="ERP43" s="1"/>
      <c r="ERQ43" s="1"/>
      <c r="ERR43" s="1"/>
      <c r="ERS43" s="1"/>
      <c r="ERT43" s="1"/>
      <c r="ERU43" s="1"/>
      <c r="ERV43" s="1"/>
      <c r="ERW43" s="1"/>
      <c r="ERX43" s="1"/>
      <c r="ERY43" s="1"/>
      <c r="ERZ43" s="1"/>
      <c r="ESA43" s="1"/>
      <c r="ESB43" s="1"/>
      <c r="ESC43" s="1"/>
      <c r="ESD43" s="1"/>
      <c r="ESE43" s="1"/>
      <c r="ESF43" s="1"/>
      <c r="ESG43" s="1"/>
      <c r="ESH43" s="1"/>
      <c r="ESI43" s="1"/>
      <c r="ESJ43" s="1"/>
      <c r="ESK43" s="1"/>
      <c r="ESL43" s="1"/>
      <c r="ESM43" s="1"/>
      <c r="ESN43" s="1"/>
      <c r="ESO43" s="1"/>
      <c r="ESP43" s="1"/>
      <c r="ESQ43" s="1"/>
      <c r="ESR43" s="1"/>
      <c r="ESS43" s="1"/>
      <c r="EST43" s="1"/>
      <c r="ESU43" s="1"/>
      <c r="ESV43" s="1"/>
      <c r="ESW43" s="1"/>
      <c r="ESX43" s="1"/>
      <c r="ESY43" s="1"/>
      <c r="ESZ43" s="1"/>
      <c r="ETA43" s="1"/>
      <c r="ETB43" s="1"/>
      <c r="ETC43" s="1"/>
      <c r="ETD43" s="1"/>
      <c r="ETE43" s="1"/>
      <c r="ETF43" s="1"/>
      <c r="ETG43" s="1"/>
      <c r="ETH43" s="1"/>
      <c r="ETI43" s="1"/>
      <c r="ETJ43" s="1"/>
      <c r="ETK43" s="1"/>
      <c r="ETL43" s="1"/>
      <c r="ETM43" s="1"/>
      <c r="ETN43" s="1"/>
      <c r="ETO43" s="1"/>
      <c r="ETP43" s="1"/>
      <c r="ETQ43" s="1"/>
      <c r="ETR43" s="1"/>
      <c r="ETS43" s="1"/>
      <c r="ETT43" s="1"/>
      <c r="ETU43" s="1"/>
      <c r="ETV43" s="1"/>
      <c r="ETW43" s="1"/>
      <c r="ETX43" s="1"/>
      <c r="ETY43" s="1"/>
      <c r="ETZ43" s="1"/>
      <c r="EUA43" s="1"/>
      <c r="EUB43" s="1"/>
      <c r="EUC43" s="1"/>
      <c r="EUD43" s="1"/>
      <c r="EUE43" s="1"/>
      <c r="EUF43" s="1"/>
      <c r="EUG43" s="1"/>
      <c r="EUH43" s="1"/>
      <c r="EUI43" s="1"/>
      <c r="EUJ43" s="1"/>
      <c r="EUK43" s="1"/>
      <c r="EUL43" s="1"/>
      <c r="EUM43" s="1"/>
      <c r="EUN43" s="1"/>
      <c r="EUO43" s="1"/>
      <c r="EUP43" s="1"/>
      <c r="EUQ43" s="1"/>
      <c r="EUR43" s="1"/>
      <c r="EUS43" s="1"/>
      <c r="EUT43" s="1"/>
      <c r="EUU43" s="1"/>
      <c r="EUV43" s="1"/>
      <c r="EUW43" s="1"/>
      <c r="EUX43" s="1"/>
      <c r="EUY43" s="1"/>
      <c r="EUZ43" s="1"/>
      <c r="EVA43" s="1"/>
      <c r="EVB43" s="1"/>
      <c r="EVC43" s="1"/>
      <c r="EVD43" s="1"/>
      <c r="EVE43" s="1"/>
      <c r="EVF43" s="1"/>
      <c r="EVG43" s="1"/>
      <c r="EVH43" s="1"/>
      <c r="EVI43" s="1"/>
      <c r="EVJ43" s="1"/>
      <c r="EVK43" s="1"/>
      <c r="EVL43" s="1"/>
      <c r="EVM43" s="1"/>
      <c r="EVN43" s="1"/>
      <c r="EVO43" s="1"/>
      <c r="EVP43" s="1"/>
      <c r="EVQ43" s="1"/>
      <c r="EVR43" s="1"/>
      <c r="EVS43" s="1"/>
      <c r="EVT43" s="1"/>
      <c r="EVU43" s="1"/>
      <c r="EVV43" s="1"/>
      <c r="EVW43" s="1"/>
      <c r="EVX43" s="1"/>
      <c r="EVY43" s="1"/>
      <c r="EVZ43" s="1"/>
      <c r="EWA43" s="1"/>
      <c r="EWB43" s="1"/>
      <c r="EWC43" s="1"/>
      <c r="EWD43" s="1"/>
      <c r="EWE43" s="1"/>
      <c r="EWF43" s="1"/>
      <c r="EWG43" s="1"/>
      <c r="EWH43" s="1"/>
      <c r="EWI43" s="1"/>
      <c r="EWJ43" s="1"/>
      <c r="EWK43" s="1"/>
      <c r="EWL43" s="1"/>
      <c r="EWM43" s="1"/>
      <c r="EWN43" s="1"/>
      <c r="EWO43" s="1"/>
      <c r="EWP43" s="1"/>
      <c r="EWQ43" s="1"/>
      <c r="EWR43" s="1"/>
      <c r="EWS43" s="1"/>
      <c r="EWT43" s="1"/>
      <c r="EWU43" s="1"/>
      <c r="EWV43" s="1"/>
      <c r="EWW43" s="1"/>
      <c r="EWX43" s="1"/>
      <c r="EWY43" s="1"/>
      <c r="EWZ43" s="1"/>
      <c r="EXA43" s="1"/>
      <c r="EXB43" s="1"/>
      <c r="EXC43" s="1"/>
      <c r="EXD43" s="1"/>
      <c r="EXE43" s="1"/>
      <c r="EXF43" s="1"/>
      <c r="EXG43" s="1"/>
      <c r="EXH43" s="1"/>
      <c r="EXI43" s="1"/>
      <c r="EXJ43" s="1"/>
      <c r="EXK43" s="1"/>
      <c r="EXL43" s="1"/>
      <c r="EXM43" s="1"/>
      <c r="EXN43" s="1"/>
      <c r="EXO43" s="1"/>
      <c r="EXP43" s="1"/>
      <c r="EXQ43" s="1"/>
      <c r="EXR43" s="1"/>
      <c r="EXS43" s="1"/>
      <c r="EXT43" s="1"/>
      <c r="EXU43" s="1"/>
      <c r="EXV43" s="1"/>
      <c r="EXW43" s="1"/>
      <c r="EXX43" s="1"/>
      <c r="EXY43" s="1"/>
      <c r="EXZ43" s="1"/>
      <c r="EYA43" s="1"/>
      <c r="EYB43" s="1"/>
      <c r="EYC43" s="1"/>
      <c r="EYD43" s="1"/>
      <c r="EYE43" s="1"/>
      <c r="EYF43" s="1"/>
      <c r="EYG43" s="1"/>
      <c r="EYH43" s="1"/>
      <c r="EYI43" s="1"/>
      <c r="EYJ43" s="1"/>
      <c r="EYK43" s="1"/>
      <c r="EYL43" s="1"/>
      <c r="EYM43" s="1"/>
      <c r="EYN43" s="1"/>
      <c r="EYO43" s="1"/>
      <c r="EYP43" s="1"/>
      <c r="EYQ43" s="1"/>
      <c r="EYR43" s="1"/>
      <c r="EYS43" s="1"/>
      <c r="EYT43" s="1"/>
      <c r="EYU43" s="1"/>
      <c r="EYV43" s="1"/>
      <c r="EYW43" s="1"/>
      <c r="EYX43" s="1"/>
      <c r="EYY43" s="1"/>
      <c r="EYZ43" s="1"/>
      <c r="EZA43" s="1"/>
      <c r="EZB43" s="1"/>
      <c r="EZC43" s="1"/>
      <c r="EZD43" s="1"/>
      <c r="EZE43" s="1"/>
      <c r="EZF43" s="1"/>
      <c r="EZG43" s="1"/>
      <c r="EZH43" s="1"/>
      <c r="EZI43" s="1"/>
      <c r="EZJ43" s="1"/>
      <c r="EZK43" s="1"/>
      <c r="EZL43" s="1"/>
      <c r="EZM43" s="1"/>
      <c r="EZN43" s="1"/>
      <c r="EZO43" s="1"/>
      <c r="EZP43" s="1"/>
      <c r="EZQ43" s="1"/>
      <c r="EZR43" s="1"/>
      <c r="EZS43" s="1"/>
      <c r="EZT43" s="1"/>
      <c r="EZU43" s="1"/>
      <c r="EZV43" s="1"/>
      <c r="EZW43" s="1"/>
      <c r="EZX43" s="1"/>
      <c r="EZY43" s="1"/>
      <c r="EZZ43" s="1"/>
      <c r="FAA43" s="1"/>
      <c r="FAB43" s="1"/>
      <c r="FAC43" s="1"/>
      <c r="FAD43" s="1"/>
      <c r="FAE43" s="1"/>
      <c r="FAF43" s="1"/>
      <c r="FAG43" s="1"/>
      <c r="FAH43" s="1"/>
      <c r="FAI43" s="1"/>
      <c r="FAJ43" s="1"/>
      <c r="FAK43" s="1"/>
      <c r="FAL43" s="1"/>
      <c r="FAM43" s="1"/>
      <c r="FAN43" s="1"/>
      <c r="FAO43" s="1"/>
      <c r="FAP43" s="1"/>
      <c r="FAQ43" s="1"/>
      <c r="FAR43" s="1"/>
      <c r="FAS43" s="1"/>
      <c r="FAT43" s="1"/>
      <c r="FAU43" s="1"/>
      <c r="FAV43" s="1"/>
      <c r="FAW43" s="1"/>
      <c r="FAX43" s="1"/>
      <c r="FAY43" s="1"/>
      <c r="FAZ43" s="1"/>
      <c r="FBA43" s="1"/>
      <c r="FBB43" s="1"/>
      <c r="FBC43" s="1"/>
      <c r="FBD43" s="1"/>
      <c r="FBE43" s="1"/>
      <c r="FBF43" s="1"/>
      <c r="FBG43" s="1"/>
      <c r="FBH43" s="1"/>
      <c r="FBI43" s="1"/>
      <c r="FBJ43" s="1"/>
      <c r="FBK43" s="1"/>
      <c r="FBL43" s="1"/>
      <c r="FBM43" s="1"/>
      <c r="FBN43" s="1"/>
      <c r="FBO43" s="1"/>
      <c r="FBP43" s="1"/>
      <c r="FBQ43" s="1"/>
      <c r="FBR43" s="1"/>
      <c r="FBS43" s="1"/>
      <c r="FBT43" s="1"/>
      <c r="FBU43" s="1"/>
      <c r="FBV43" s="1"/>
      <c r="FBW43" s="1"/>
      <c r="FBX43" s="1"/>
      <c r="FBY43" s="1"/>
      <c r="FBZ43" s="1"/>
      <c r="FCA43" s="1"/>
      <c r="FCB43" s="1"/>
      <c r="FCC43" s="1"/>
      <c r="FCD43" s="1"/>
      <c r="FCE43" s="1"/>
      <c r="FCF43" s="1"/>
      <c r="FCG43" s="1"/>
      <c r="FCH43" s="1"/>
      <c r="FCI43" s="1"/>
      <c r="FCJ43" s="1"/>
      <c r="FCK43" s="1"/>
      <c r="FCL43" s="1"/>
      <c r="FCM43" s="1"/>
      <c r="FCN43" s="1"/>
      <c r="FCO43" s="1"/>
      <c r="FCP43" s="1"/>
      <c r="FCQ43" s="1"/>
      <c r="FCR43" s="1"/>
      <c r="FCS43" s="1"/>
      <c r="FCT43" s="1"/>
      <c r="FCU43" s="1"/>
      <c r="FCV43" s="1"/>
      <c r="FCW43" s="1"/>
      <c r="FCX43" s="1"/>
      <c r="FCY43" s="1"/>
      <c r="FCZ43" s="1"/>
      <c r="FDA43" s="1"/>
      <c r="FDB43" s="1"/>
      <c r="FDC43" s="1"/>
      <c r="FDD43" s="1"/>
      <c r="FDE43" s="1"/>
      <c r="FDF43" s="1"/>
      <c r="FDG43" s="1"/>
      <c r="FDH43" s="1"/>
      <c r="FDI43" s="1"/>
      <c r="FDJ43" s="1"/>
      <c r="FDK43" s="1"/>
      <c r="FDL43" s="1"/>
      <c r="FDM43" s="1"/>
      <c r="FDN43" s="1"/>
      <c r="FDO43" s="1"/>
      <c r="FDP43" s="1"/>
      <c r="FDQ43" s="1"/>
      <c r="FDR43" s="1"/>
      <c r="FDS43" s="1"/>
      <c r="FDT43" s="1"/>
      <c r="FDU43" s="1"/>
      <c r="FDV43" s="1"/>
      <c r="FDW43" s="1"/>
      <c r="FDX43" s="1"/>
      <c r="FDY43" s="1"/>
      <c r="FDZ43" s="1"/>
      <c r="FEA43" s="1"/>
      <c r="FEB43" s="1"/>
      <c r="FEC43" s="1"/>
      <c r="FED43" s="1"/>
      <c r="FEE43" s="1"/>
      <c r="FEF43" s="1"/>
      <c r="FEG43" s="1"/>
      <c r="FEH43" s="1"/>
      <c r="FEI43" s="1"/>
      <c r="FEJ43" s="1"/>
      <c r="FEK43" s="1"/>
      <c r="FEL43" s="1"/>
      <c r="FEM43" s="1"/>
      <c r="FEN43" s="1"/>
      <c r="FEO43" s="1"/>
      <c r="FEP43" s="1"/>
      <c r="FEQ43" s="1"/>
      <c r="FER43" s="1"/>
      <c r="FES43" s="1"/>
      <c r="FET43" s="1"/>
      <c r="FEU43" s="1"/>
      <c r="FEV43" s="1"/>
      <c r="FEW43" s="1"/>
      <c r="FEX43" s="1"/>
      <c r="FEY43" s="1"/>
      <c r="FEZ43" s="1"/>
      <c r="FFA43" s="1"/>
      <c r="FFB43" s="1"/>
      <c r="FFC43" s="1"/>
      <c r="FFD43" s="1"/>
      <c r="FFE43" s="1"/>
      <c r="FFF43" s="1"/>
      <c r="FFG43" s="1"/>
      <c r="FFH43" s="1"/>
      <c r="FFI43" s="1"/>
      <c r="FFJ43" s="1"/>
      <c r="FFK43" s="1"/>
      <c r="FFL43" s="1"/>
      <c r="FFM43" s="1"/>
      <c r="FFN43" s="1"/>
      <c r="FFO43" s="1"/>
      <c r="FFP43" s="1"/>
      <c r="FFQ43" s="1"/>
      <c r="FFR43" s="1"/>
      <c r="FFS43" s="1"/>
      <c r="FFT43" s="1"/>
      <c r="FFU43" s="1"/>
      <c r="FFV43" s="1"/>
      <c r="FFW43" s="1"/>
      <c r="FFX43" s="1"/>
      <c r="FFY43" s="1"/>
      <c r="FFZ43" s="1"/>
      <c r="FGA43" s="1"/>
      <c r="FGB43" s="1"/>
      <c r="FGC43" s="1"/>
      <c r="FGD43" s="1"/>
      <c r="FGE43" s="1"/>
      <c r="FGF43" s="1"/>
      <c r="FGG43" s="1"/>
      <c r="FGH43" s="1"/>
      <c r="FGI43" s="1"/>
      <c r="FGJ43" s="1"/>
      <c r="FGK43" s="1"/>
      <c r="FGL43" s="1"/>
      <c r="FGM43" s="1"/>
      <c r="FGN43" s="1"/>
      <c r="FGO43" s="1"/>
      <c r="FGP43" s="1"/>
      <c r="FGQ43" s="1"/>
      <c r="FGR43" s="1"/>
      <c r="FGS43" s="1"/>
      <c r="FGT43" s="1"/>
      <c r="FGU43" s="1"/>
      <c r="FGV43" s="1"/>
      <c r="FGW43" s="1"/>
      <c r="FGX43" s="1"/>
      <c r="FGY43" s="1"/>
      <c r="FGZ43" s="1"/>
      <c r="FHA43" s="1"/>
      <c r="FHB43" s="1"/>
      <c r="FHC43" s="1"/>
      <c r="FHD43" s="1"/>
      <c r="FHE43" s="1"/>
      <c r="FHF43" s="1"/>
      <c r="FHG43" s="1"/>
      <c r="FHH43" s="1"/>
      <c r="FHI43" s="1"/>
      <c r="FHJ43" s="1"/>
      <c r="FHK43" s="1"/>
      <c r="FHL43" s="1"/>
      <c r="FHM43" s="1"/>
      <c r="FHN43" s="1"/>
      <c r="FHO43" s="1"/>
      <c r="FHP43" s="1"/>
      <c r="FHQ43" s="1"/>
      <c r="FHR43" s="1"/>
      <c r="FHS43" s="1"/>
      <c r="FHT43" s="1"/>
      <c r="FHU43" s="1"/>
      <c r="FHV43" s="1"/>
      <c r="FHW43" s="1"/>
      <c r="FHX43" s="1"/>
      <c r="FHY43" s="1"/>
      <c r="FHZ43" s="1"/>
      <c r="FIA43" s="1"/>
      <c r="FIB43" s="1"/>
      <c r="FIC43" s="1"/>
      <c r="FID43" s="1"/>
      <c r="FIE43" s="1"/>
      <c r="FIF43" s="1"/>
      <c r="FIG43" s="1"/>
      <c r="FIH43" s="1"/>
      <c r="FII43" s="1"/>
      <c r="FIJ43" s="1"/>
      <c r="FIK43" s="1"/>
      <c r="FIL43" s="1"/>
      <c r="FIM43" s="1"/>
      <c r="FIN43" s="1"/>
      <c r="FIO43" s="1"/>
      <c r="FIP43" s="1"/>
      <c r="FIQ43" s="1"/>
      <c r="FIR43" s="1"/>
      <c r="FIS43" s="1"/>
      <c r="FIT43" s="1"/>
      <c r="FIU43" s="1"/>
      <c r="FIV43" s="1"/>
      <c r="FIW43" s="1"/>
      <c r="FIX43" s="1"/>
      <c r="FIY43" s="1"/>
      <c r="FIZ43" s="1"/>
      <c r="FJA43" s="1"/>
      <c r="FJB43" s="1"/>
      <c r="FJC43" s="1"/>
      <c r="FJD43" s="1"/>
      <c r="FJE43" s="1"/>
      <c r="FJF43" s="1"/>
      <c r="FJG43" s="1"/>
      <c r="FJH43" s="1"/>
      <c r="FJI43" s="1"/>
      <c r="FJJ43" s="1"/>
      <c r="FJK43" s="1"/>
      <c r="FJL43" s="1"/>
      <c r="FJM43" s="1"/>
      <c r="FJN43" s="1"/>
      <c r="FJO43" s="1"/>
      <c r="FJP43" s="1"/>
      <c r="FJQ43" s="1"/>
      <c r="FJR43" s="1"/>
      <c r="FJS43" s="1"/>
      <c r="FJT43" s="1"/>
      <c r="FJU43" s="1"/>
      <c r="FJV43" s="1"/>
      <c r="FJW43" s="1"/>
      <c r="FJX43" s="1"/>
      <c r="FJY43" s="1"/>
      <c r="FJZ43" s="1"/>
      <c r="FKA43" s="1"/>
      <c r="FKB43" s="1"/>
      <c r="FKC43" s="1"/>
      <c r="FKD43" s="1"/>
      <c r="FKE43" s="1"/>
      <c r="FKF43" s="1"/>
      <c r="FKG43" s="1"/>
      <c r="FKH43" s="1"/>
      <c r="FKI43" s="1"/>
      <c r="FKJ43" s="1"/>
      <c r="FKK43" s="1"/>
      <c r="FKL43" s="1"/>
      <c r="FKM43" s="1"/>
      <c r="FKN43" s="1"/>
      <c r="FKO43" s="1"/>
      <c r="FKP43" s="1"/>
      <c r="FKQ43" s="1"/>
      <c r="FKR43" s="1"/>
      <c r="FKS43" s="1"/>
      <c r="FKT43" s="1"/>
      <c r="FKU43" s="1"/>
      <c r="FKV43" s="1"/>
      <c r="FKW43" s="1"/>
      <c r="FKX43" s="1"/>
      <c r="FKY43" s="1"/>
      <c r="FKZ43" s="1"/>
      <c r="FLA43" s="1"/>
      <c r="FLB43" s="1"/>
      <c r="FLC43" s="1"/>
      <c r="FLD43" s="1"/>
      <c r="FLE43" s="1"/>
      <c r="FLF43" s="1"/>
      <c r="FLG43" s="1"/>
      <c r="FLH43" s="1"/>
      <c r="FLI43" s="1"/>
      <c r="FLJ43" s="1"/>
      <c r="FLK43" s="1"/>
      <c r="FLL43" s="1"/>
      <c r="FLM43" s="1"/>
      <c r="FLN43" s="1"/>
      <c r="FLO43" s="1"/>
      <c r="FLP43" s="1"/>
      <c r="FLQ43" s="1"/>
      <c r="FLR43" s="1"/>
      <c r="FLS43" s="1"/>
      <c r="FLT43" s="1"/>
      <c r="FLU43" s="1"/>
      <c r="FLV43" s="1"/>
      <c r="FLW43" s="1"/>
      <c r="FLX43" s="1"/>
      <c r="FLY43" s="1"/>
      <c r="FLZ43" s="1"/>
      <c r="FMA43" s="1"/>
      <c r="FMB43" s="1"/>
      <c r="FMC43" s="1"/>
      <c r="FMD43" s="1"/>
      <c r="FME43" s="1"/>
      <c r="FMF43" s="1"/>
      <c r="FMG43" s="1"/>
      <c r="FMH43" s="1"/>
      <c r="FMI43" s="1"/>
      <c r="FMJ43" s="1"/>
      <c r="FMK43" s="1"/>
      <c r="FML43" s="1"/>
      <c r="FMM43" s="1"/>
      <c r="FMN43" s="1"/>
      <c r="FMO43" s="1"/>
      <c r="FMP43" s="1"/>
      <c r="FMQ43" s="1"/>
      <c r="FMR43" s="1"/>
      <c r="FMS43" s="1"/>
      <c r="FMT43" s="1"/>
      <c r="FMU43" s="1"/>
      <c r="FMV43" s="1"/>
      <c r="FMW43" s="1"/>
      <c r="FMX43" s="1"/>
      <c r="FMY43" s="1"/>
      <c r="FMZ43" s="1"/>
      <c r="FNA43" s="1"/>
      <c r="FNB43" s="1"/>
      <c r="FNC43" s="1"/>
      <c r="FND43" s="1"/>
      <c r="FNE43" s="1"/>
      <c r="FNF43" s="1"/>
      <c r="FNG43" s="1"/>
      <c r="FNH43" s="1"/>
      <c r="FNI43" s="1"/>
      <c r="FNJ43" s="1"/>
      <c r="FNK43" s="1"/>
      <c r="FNL43" s="1"/>
      <c r="FNM43" s="1"/>
      <c r="FNN43" s="1"/>
      <c r="FNO43" s="1"/>
      <c r="FNP43" s="1"/>
      <c r="FNQ43" s="1"/>
      <c r="FNR43" s="1"/>
      <c r="FNS43" s="1"/>
      <c r="FNT43" s="1"/>
      <c r="FNU43" s="1"/>
      <c r="FNV43" s="1"/>
      <c r="FNW43" s="1"/>
      <c r="FNX43" s="1"/>
      <c r="FNY43" s="1"/>
      <c r="FNZ43" s="1"/>
      <c r="FOA43" s="1"/>
      <c r="FOB43" s="1"/>
      <c r="FOC43" s="1"/>
      <c r="FOD43" s="1"/>
      <c r="FOE43" s="1"/>
      <c r="FOF43" s="1"/>
      <c r="FOG43" s="1"/>
      <c r="FOH43" s="1"/>
      <c r="FOI43" s="1"/>
      <c r="FOJ43" s="1"/>
      <c r="FOK43" s="1"/>
      <c r="FOL43" s="1"/>
      <c r="FOM43" s="1"/>
      <c r="FON43" s="1"/>
      <c r="FOO43" s="1"/>
      <c r="FOP43" s="1"/>
      <c r="FOQ43" s="1"/>
      <c r="FOR43" s="1"/>
      <c r="FOS43" s="1"/>
      <c r="FOT43" s="1"/>
      <c r="FOU43" s="1"/>
      <c r="FOV43" s="1"/>
      <c r="FOW43" s="1"/>
      <c r="FOX43" s="1"/>
      <c r="FOY43" s="1"/>
      <c r="FOZ43" s="1"/>
      <c r="FPA43" s="1"/>
      <c r="FPB43" s="1"/>
      <c r="FPC43" s="1"/>
      <c r="FPD43" s="1"/>
      <c r="FPE43" s="1"/>
      <c r="FPF43" s="1"/>
      <c r="FPG43" s="1"/>
      <c r="FPH43" s="1"/>
      <c r="FPI43" s="1"/>
      <c r="FPJ43" s="1"/>
      <c r="FPK43" s="1"/>
      <c r="FPL43" s="1"/>
      <c r="FPM43" s="1"/>
      <c r="FPN43" s="1"/>
      <c r="FPO43" s="1"/>
      <c r="FPP43" s="1"/>
      <c r="FPQ43" s="1"/>
      <c r="FPR43" s="1"/>
      <c r="FPS43" s="1"/>
      <c r="FPT43" s="1"/>
      <c r="FPU43" s="1"/>
      <c r="FPV43" s="1"/>
      <c r="FPW43" s="1"/>
      <c r="FPX43" s="1"/>
      <c r="FPY43" s="1"/>
      <c r="FPZ43" s="1"/>
      <c r="FQA43" s="1"/>
      <c r="FQB43" s="1"/>
      <c r="FQC43" s="1"/>
      <c r="FQD43" s="1"/>
      <c r="FQE43" s="1"/>
      <c r="FQF43" s="1"/>
      <c r="FQG43" s="1"/>
      <c r="FQH43" s="1"/>
      <c r="FQI43" s="1"/>
      <c r="FQJ43" s="1"/>
      <c r="FQK43" s="1"/>
      <c r="FQL43" s="1"/>
      <c r="FQM43" s="1"/>
      <c r="FQN43" s="1"/>
      <c r="FQO43" s="1"/>
      <c r="FQP43" s="1"/>
      <c r="FQQ43" s="1"/>
      <c r="FQR43" s="1"/>
      <c r="FQS43" s="1"/>
      <c r="FQT43" s="1"/>
      <c r="FQU43" s="1"/>
      <c r="FQV43" s="1"/>
      <c r="FQW43" s="1"/>
      <c r="FQX43" s="1"/>
      <c r="FQY43" s="1"/>
      <c r="FQZ43" s="1"/>
      <c r="FRA43" s="1"/>
      <c r="FRB43" s="1"/>
      <c r="FRC43" s="1"/>
      <c r="FRD43" s="1"/>
      <c r="FRE43" s="1"/>
      <c r="FRF43" s="1"/>
      <c r="FRG43" s="1"/>
      <c r="FRH43" s="1"/>
      <c r="FRI43" s="1"/>
      <c r="FRJ43" s="1"/>
      <c r="FRK43" s="1"/>
      <c r="FRL43" s="1"/>
      <c r="FRM43" s="1"/>
      <c r="FRN43" s="1"/>
      <c r="FRO43" s="1"/>
      <c r="FRP43" s="1"/>
      <c r="FRQ43" s="1"/>
      <c r="FRR43" s="1"/>
      <c r="FRS43" s="1"/>
      <c r="FRT43" s="1"/>
      <c r="FRU43" s="1"/>
      <c r="FRV43" s="1"/>
      <c r="FRW43" s="1"/>
      <c r="FRX43" s="1"/>
      <c r="FRY43" s="1"/>
      <c r="FRZ43" s="1"/>
      <c r="FSA43" s="1"/>
      <c r="FSB43" s="1"/>
      <c r="FSC43" s="1"/>
      <c r="FSD43" s="1"/>
      <c r="FSE43" s="1"/>
      <c r="FSF43" s="1"/>
      <c r="FSG43" s="1"/>
      <c r="FSH43" s="1"/>
      <c r="FSI43" s="1"/>
      <c r="FSJ43" s="1"/>
      <c r="FSK43" s="1"/>
      <c r="FSL43" s="1"/>
      <c r="FSM43" s="1"/>
      <c r="FSN43" s="1"/>
      <c r="FSO43" s="1"/>
      <c r="FSP43" s="1"/>
      <c r="FSQ43" s="1"/>
      <c r="FSR43" s="1"/>
      <c r="FSS43" s="1"/>
      <c r="FST43" s="1"/>
      <c r="FSU43" s="1"/>
      <c r="FSV43" s="1"/>
      <c r="FSW43" s="1"/>
      <c r="FSX43" s="1"/>
      <c r="FSY43" s="1"/>
      <c r="FSZ43" s="1"/>
      <c r="FTA43" s="1"/>
      <c r="FTB43" s="1"/>
      <c r="FTC43" s="1"/>
      <c r="FTD43" s="1"/>
      <c r="FTE43" s="1"/>
      <c r="FTF43" s="1"/>
      <c r="FTG43" s="1"/>
      <c r="FTH43" s="1"/>
      <c r="FTI43" s="1"/>
      <c r="FTJ43" s="1"/>
      <c r="FTK43" s="1"/>
      <c r="FTL43" s="1"/>
      <c r="FTM43" s="1"/>
      <c r="FTN43" s="1"/>
      <c r="FTO43" s="1"/>
      <c r="FTP43" s="1"/>
      <c r="FTQ43" s="1"/>
      <c r="FTR43" s="1"/>
      <c r="FTS43" s="1"/>
      <c r="FTT43" s="1"/>
      <c r="FTU43" s="1"/>
      <c r="FTV43" s="1"/>
      <c r="FTW43" s="1"/>
      <c r="FTX43" s="1"/>
      <c r="FTY43" s="1"/>
      <c r="FTZ43" s="1"/>
      <c r="FUA43" s="1"/>
      <c r="FUB43" s="1"/>
      <c r="FUC43" s="1"/>
      <c r="FUD43" s="1"/>
      <c r="FUE43" s="1"/>
      <c r="FUF43" s="1"/>
      <c r="FUG43" s="1"/>
      <c r="FUH43" s="1"/>
      <c r="FUI43" s="1"/>
      <c r="FUJ43" s="1"/>
      <c r="FUK43" s="1"/>
      <c r="FUL43" s="1"/>
      <c r="FUM43" s="1"/>
      <c r="FUN43" s="1"/>
      <c r="FUO43" s="1"/>
      <c r="FUP43" s="1"/>
      <c r="FUQ43" s="1"/>
      <c r="FUR43" s="1"/>
      <c r="FUS43" s="1"/>
      <c r="FUT43" s="1"/>
      <c r="FUU43" s="1"/>
      <c r="FUV43" s="1"/>
      <c r="FUW43" s="1"/>
      <c r="FUX43" s="1"/>
      <c r="FUY43" s="1"/>
      <c r="FUZ43" s="1"/>
      <c r="FVA43" s="1"/>
      <c r="FVB43" s="1"/>
      <c r="FVC43" s="1"/>
      <c r="FVD43" s="1"/>
      <c r="FVE43" s="1"/>
      <c r="FVF43" s="1"/>
      <c r="FVG43" s="1"/>
      <c r="FVH43" s="1"/>
      <c r="FVI43" s="1"/>
      <c r="FVJ43" s="1"/>
      <c r="FVK43" s="1"/>
      <c r="FVL43" s="1"/>
      <c r="FVM43" s="1"/>
      <c r="FVN43" s="1"/>
      <c r="FVO43" s="1"/>
      <c r="FVP43" s="1"/>
      <c r="FVQ43" s="1"/>
      <c r="FVR43" s="1"/>
      <c r="FVS43" s="1"/>
      <c r="FVT43" s="1"/>
      <c r="FVU43" s="1"/>
      <c r="FVV43" s="1"/>
      <c r="FVW43" s="1"/>
      <c r="FVX43" s="1"/>
      <c r="FVY43" s="1"/>
      <c r="FVZ43" s="1"/>
      <c r="FWA43" s="1"/>
      <c r="FWB43" s="1"/>
      <c r="FWC43" s="1"/>
      <c r="FWD43" s="1"/>
      <c r="FWE43" s="1"/>
      <c r="FWF43" s="1"/>
      <c r="FWG43" s="1"/>
      <c r="FWH43" s="1"/>
      <c r="FWI43" s="1"/>
      <c r="FWJ43" s="1"/>
      <c r="FWK43" s="1"/>
      <c r="FWL43" s="1"/>
      <c r="FWM43" s="1"/>
      <c r="FWN43" s="1"/>
      <c r="FWO43" s="1"/>
      <c r="FWP43" s="1"/>
      <c r="FWQ43" s="1"/>
      <c r="FWR43" s="1"/>
      <c r="FWS43" s="1"/>
      <c r="FWT43" s="1"/>
      <c r="FWU43" s="1"/>
      <c r="FWV43" s="1"/>
      <c r="FWW43" s="1"/>
      <c r="FWX43" s="1"/>
      <c r="FWY43" s="1"/>
      <c r="FWZ43" s="1"/>
      <c r="FXA43" s="1"/>
      <c r="FXB43" s="1"/>
      <c r="FXC43" s="1"/>
      <c r="FXD43" s="1"/>
      <c r="FXE43" s="1"/>
      <c r="FXF43" s="1"/>
      <c r="FXG43" s="1"/>
      <c r="FXH43" s="1"/>
      <c r="FXI43" s="1"/>
      <c r="FXJ43" s="1"/>
      <c r="FXK43" s="1"/>
      <c r="FXL43" s="1"/>
      <c r="FXM43" s="1"/>
      <c r="FXN43" s="1"/>
      <c r="FXO43" s="1"/>
      <c r="FXP43" s="1"/>
      <c r="FXQ43" s="1"/>
      <c r="FXR43" s="1"/>
      <c r="FXS43" s="1"/>
      <c r="FXT43" s="1"/>
      <c r="FXU43" s="1"/>
      <c r="FXV43" s="1"/>
      <c r="FXW43" s="1"/>
      <c r="FXX43" s="1"/>
      <c r="FXY43" s="1"/>
      <c r="FXZ43" s="1"/>
      <c r="FYA43" s="1"/>
      <c r="FYB43" s="1"/>
      <c r="FYC43" s="1"/>
      <c r="FYD43" s="1"/>
      <c r="FYE43" s="1"/>
      <c r="FYF43" s="1"/>
      <c r="FYG43" s="1"/>
      <c r="FYH43" s="1"/>
      <c r="FYI43" s="1"/>
      <c r="FYJ43" s="1"/>
      <c r="FYK43" s="1"/>
      <c r="FYL43" s="1"/>
      <c r="FYM43" s="1"/>
      <c r="FYN43" s="1"/>
      <c r="FYO43" s="1"/>
      <c r="FYP43" s="1"/>
      <c r="FYQ43" s="1"/>
      <c r="FYR43" s="1"/>
      <c r="FYS43" s="1"/>
      <c r="FYT43" s="1"/>
      <c r="FYU43" s="1"/>
      <c r="FYV43" s="1"/>
      <c r="FYW43" s="1"/>
      <c r="FYX43" s="1"/>
      <c r="FYY43" s="1"/>
      <c r="FYZ43" s="1"/>
      <c r="FZA43" s="1"/>
      <c r="FZB43" s="1"/>
      <c r="FZC43" s="1"/>
      <c r="FZD43" s="1"/>
      <c r="FZE43" s="1"/>
      <c r="FZF43" s="1"/>
      <c r="FZG43" s="1"/>
      <c r="FZH43" s="1"/>
      <c r="FZI43" s="1"/>
      <c r="FZJ43" s="1"/>
      <c r="FZK43" s="1"/>
      <c r="FZL43" s="1"/>
      <c r="FZM43" s="1"/>
      <c r="FZN43" s="1"/>
      <c r="FZO43" s="1"/>
      <c r="FZP43" s="1"/>
      <c r="FZQ43" s="1"/>
      <c r="FZR43" s="1"/>
      <c r="FZS43" s="1"/>
      <c r="FZT43" s="1"/>
      <c r="FZU43" s="1"/>
      <c r="FZV43" s="1"/>
      <c r="FZW43" s="1"/>
      <c r="FZX43" s="1"/>
      <c r="FZY43" s="1"/>
      <c r="FZZ43" s="1"/>
      <c r="GAA43" s="1"/>
      <c r="GAB43" s="1"/>
      <c r="GAC43" s="1"/>
      <c r="GAD43" s="1"/>
      <c r="GAE43" s="1"/>
      <c r="GAF43" s="1"/>
      <c r="GAG43" s="1"/>
      <c r="GAH43" s="1"/>
      <c r="GAI43" s="1"/>
      <c r="GAJ43" s="1"/>
      <c r="GAK43" s="1"/>
      <c r="GAL43" s="1"/>
      <c r="GAM43" s="1"/>
      <c r="GAN43" s="1"/>
      <c r="GAO43" s="1"/>
      <c r="GAP43" s="1"/>
      <c r="GAQ43" s="1"/>
      <c r="GAR43" s="1"/>
      <c r="GAS43" s="1"/>
      <c r="GAT43" s="1"/>
      <c r="GAU43" s="1"/>
      <c r="GAV43" s="1"/>
      <c r="GAW43" s="1"/>
      <c r="GAX43" s="1"/>
      <c r="GAY43" s="1"/>
      <c r="GAZ43" s="1"/>
      <c r="GBA43" s="1"/>
      <c r="GBB43" s="1"/>
      <c r="GBC43" s="1"/>
      <c r="GBD43" s="1"/>
      <c r="GBE43" s="1"/>
      <c r="GBF43" s="1"/>
      <c r="GBG43" s="1"/>
      <c r="GBH43" s="1"/>
      <c r="GBI43" s="1"/>
      <c r="GBJ43" s="1"/>
      <c r="GBK43" s="1"/>
      <c r="GBL43" s="1"/>
      <c r="GBM43" s="1"/>
      <c r="GBN43" s="1"/>
      <c r="GBO43" s="1"/>
      <c r="GBP43" s="1"/>
      <c r="GBQ43" s="1"/>
      <c r="GBR43" s="1"/>
      <c r="GBS43" s="1"/>
      <c r="GBT43" s="1"/>
      <c r="GBU43" s="1"/>
      <c r="GBV43" s="1"/>
      <c r="GBW43" s="1"/>
      <c r="GBX43" s="1"/>
      <c r="GBY43" s="1"/>
      <c r="GBZ43" s="1"/>
      <c r="GCA43" s="1"/>
      <c r="GCB43" s="1"/>
      <c r="GCC43" s="1"/>
      <c r="GCD43" s="1"/>
      <c r="GCE43" s="1"/>
      <c r="GCF43" s="1"/>
      <c r="GCG43" s="1"/>
      <c r="GCH43" s="1"/>
      <c r="GCI43" s="1"/>
      <c r="GCJ43" s="1"/>
      <c r="GCK43" s="1"/>
      <c r="GCL43" s="1"/>
      <c r="GCM43" s="1"/>
      <c r="GCN43" s="1"/>
      <c r="GCO43" s="1"/>
      <c r="GCP43" s="1"/>
      <c r="GCQ43" s="1"/>
      <c r="GCR43" s="1"/>
      <c r="GCS43" s="1"/>
      <c r="GCT43" s="1"/>
      <c r="GCU43" s="1"/>
      <c r="GCV43" s="1"/>
      <c r="GCW43" s="1"/>
      <c r="GCX43" s="1"/>
      <c r="GCY43" s="1"/>
      <c r="GCZ43" s="1"/>
      <c r="GDA43" s="1"/>
      <c r="GDB43" s="1"/>
      <c r="GDC43" s="1"/>
      <c r="GDD43" s="1"/>
      <c r="GDE43" s="1"/>
      <c r="GDF43" s="1"/>
      <c r="GDG43" s="1"/>
      <c r="GDH43" s="1"/>
      <c r="GDI43" s="1"/>
      <c r="GDJ43" s="1"/>
      <c r="GDK43" s="1"/>
      <c r="GDL43" s="1"/>
      <c r="GDM43" s="1"/>
      <c r="GDN43" s="1"/>
      <c r="GDO43" s="1"/>
      <c r="GDP43" s="1"/>
      <c r="GDQ43" s="1"/>
      <c r="GDR43" s="1"/>
      <c r="GDS43" s="1"/>
      <c r="GDT43" s="1"/>
      <c r="GDU43" s="1"/>
      <c r="GDV43" s="1"/>
      <c r="GDW43" s="1"/>
      <c r="GDX43" s="1"/>
      <c r="GDY43" s="1"/>
      <c r="GDZ43" s="1"/>
      <c r="GEA43" s="1"/>
      <c r="GEB43" s="1"/>
      <c r="GEC43" s="1"/>
      <c r="GED43" s="1"/>
      <c r="GEE43" s="1"/>
      <c r="GEF43" s="1"/>
      <c r="GEG43" s="1"/>
      <c r="GEH43" s="1"/>
      <c r="GEI43" s="1"/>
      <c r="GEJ43" s="1"/>
      <c r="GEK43" s="1"/>
      <c r="GEL43" s="1"/>
      <c r="GEM43" s="1"/>
      <c r="GEN43" s="1"/>
      <c r="GEO43" s="1"/>
      <c r="GEP43" s="1"/>
      <c r="GEQ43" s="1"/>
      <c r="GER43" s="1"/>
      <c r="GES43" s="1"/>
      <c r="GET43" s="1"/>
      <c r="GEU43" s="1"/>
      <c r="GEV43" s="1"/>
      <c r="GEW43" s="1"/>
      <c r="GEX43" s="1"/>
      <c r="GEY43" s="1"/>
      <c r="GEZ43" s="1"/>
      <c r="GFA43" s="1"/>
      <c r="GFB43" s="1"/>
      <c r="GFC43" s="1"/>
      <c r="GFD43" s="1"/>
      <c r="GFE43" s="1"/>
      <c r="GFF43" s="1"/>
      <c r="GFG43" s="1"/>
      <c r="GFH43" s="1"/>
      <c r="GFI43" s="1"/>
      <c r="GFJ43" s="1"/>
      <c r="GFK43" s="1"/>
      <c r="GFL43" s="1"/>
      <c r="GFM43" s="1"/>
      <c r="GFN43" s="1"/>
      <c r="GFO43" s="1"/>
      <c r="GFP43" s="1"/>
      <c r="GFQ43" s="1"/>
      <c r="GFR43" s="1"/>
      <c r="GFS43" s="1"/>
      <c r="GFT43" s="1"/>
      <c r="GFU43" s="1"/>
      <c r="GFV43" s="1"/>
      <c r="GFW43" s="1"/>
      <c r="GFX43" s="1"/>
      <c r="GFY43" s="1"/>
      <c r="GFZ43" s="1"/>
      <c r="GGA43" s="1"/>
      <c r="GGB43" s="1"/>
      <c r="GGC43" s="1"/>
      <c r="GGD43" s="1"/>
      <c r="GGE43" s="1"/>
      <c r="GGF43" s="1"/>
      <c r="GGG43" s="1"/>
      <c r="GGH43" s="1"/>
      <c r="GGI43" s="1"/>
      <c r="GGJ43" s="1"/>
      <c r="GGK43" s="1"/>
      <c r="GGL43" s="1"/>
      <c r="GGM43" s="1"/>
      <c r="GGN43" s="1"/>
      <c r="GGO43" s="1"/>
      <c r="GGP43" s="1"/>
      <c r="GGQ43" s="1"/>
      <c r="GGR43" s="1"/>
      <c r="GGS43" s="1"/>
      <c r="GGT43" s="1"/>
      <c r="GGU43" s="1"/>
      <c r="GGV43" s="1"/>
      <c r="GGW43" s="1"/>
      <c r="GGX43" s="1"/>
      <c r="GGY43" s="1"/>
      <c r="GGZ43" s="1"/>
      <c r="GHA43" s="1"/>
      <c r="GHB43" s="1"/>
      <c r="GHC43" s="1"/>
      <c r="GHD43" s="1"/>
      <c r="GHE43" s="1"/>
      <c r="GHF43" s="1"/>
      <c r="GHG43" s="1"/>
      <c r="GHH43" s="1"/>
      <c r="GHI43" s="1"/>
      <c r="GHJ43" s="1"/>
      <c r="GHK43" s="1"/>
      <c r="GHL43" s="1"/>
      <c r="GHM43" s="1"/>
      <c r="GHN43" s="1"/>
      <c r="GHO43" s="1"/>
      <c r="GHP43" s="1"/>
      <c r="GHQ43" s="1"/>
      <c r="GHR43" s="1"/>
      <c r="GHS43" s="1"/>
      <c r="GHT43" s="1"/>
      <c r="GHU43" s="1"/>
      <c r="GHV43" s="1"/>
      <c r="GHW43" s="1"/>
      <c r="GHX43" s="1"/>
      <c r="GHY43" s="1"/>
      <c r="GHZ43" s="1"/>
      <c r="GIA43" s="1"/>
      <c r="GIB43" s="1"/>
      <c r="GIC43" s="1"/>
      <c r="GID43" s="1"/>
      <c r="GIE43" s="1"/>
      <c r="GIF43" s="1"/>
      <c r="GIG43" s="1"/>
      <c r="GIH43" s="1"/>
      <c r="GII43" s="1"/>
      <c r="GIJ43" s="1"/>
      <c r="GIK43" s="1"/>
      <c r="GIL43" s="1"/>
      <c r="GIM43" s="1"/>
      <c r="GIN43" s="1"/>
      <c r="GIO43" s="1"/>
      <c r="GIP43" s="1"/>
      <c r="GIQ43" s="1"/>
      <c r="GIR43" s="1"/>
      <c r="GIS43" s="1"/>
      <c r="GIT43" s="1"/>
      <c r="GIU43" s="1"/>
      <c r="GIV43" s="1"/>
      <c r="GIW43" s="1"/>
      <c r="GIX43" s="1"/>
      <c r="GIY43" s="1"/>
      <c r="GIZ43" s="1"/>
      <c r="GJA43" s="1"/>
      <c r="GJB43" s="1"/>
      <c r="GJC43" s="1"/>
      <c r="GJD43" s="1"/>
      <c r="GJE43" s="1"/>
      <c r="GJF43" s="1"/>
      <c r="GJG43" s="1"/>
      <c r="GJH43" s="1"/>
      <c r="GJI43" s="1"/>
      <c r="GJJ43" s="1"/>
      <c r="GJK43" s="1"/>
      <c r="GJL43" s="1"/>
      <c r="GJM43" s="1"/>
      <c r="GJN43" s="1"/>
      <c r="GJO43" s="1"/>
      <c r="GJP43" s="1"/>
      <c r="GJQ43" s="1"/>
      <c r="GJR43" s="1"/>
      <c r="GJS43" s="1"/>
      <c r="GJT43" s="1"/>
      <c r="GJU43" s="1"/>
      <c r="GJV43" s="1"/>
      <c r="GJW43" s="1"/>
      <c r="GJX43" s="1"/>
      <c r="GJY43" s="1"/>
      <c r="GJZ43" s="1"/>
      <c r="GKA43" s="1"/>
      <c r="GKB43" s="1"/>
      <c r="GKC43" s="1"/>
      <c r="GKD43" s="1"/>
      <c r="GKE43" s="1"/>
      <c r="GKF43" s="1"/>
      <c r="GKG43" s="1"/>
      <c r="GKH43" s="1"/>
      <c r="GKI43" s="1"/>
      <c r="GKJ43" s="1"/>
      <c r="GKK43" s="1"/>
      <c r="GKL43" s="1"/>
      <c r="GKM43" s="1"/>
      <c r="GKN43" s="1"/>
      <c r="GKO43" s="1"/>
      <c r="GKP43" s="1"/>
      <c r="GKQ43" s="1"/>
      <c r="GKR43" s="1"/>
      <c r="GKS43" s="1"/>
      <c r="GKT43" s="1"/>
      <c r="GKU43" s="1"/>
      <c r="GKV43" s="1"/>
      <c r="GKW43" s="1"/>
      <c r="GKX43" s="1"/>
      <c r="GKY43" s="1"/>
      <c r="GKZ43" s="1"/>
      <c r="GLA43" s="1"/>
      <c r="GLB43" s="1"/>
      <c r="GLC43" s="1"/>
      <c r="GLD43" s="1"/>
      <c r="GLE43" s="1"/>
      <c r="GLF43" s="1"/>
      <c r="GLG43" s="1"/>
      <c r="GLH43" s="1"/>
      <c r="GLI43" s="1"/>
      <c r="GLJ43" s="1"/>
      <c r="GLK43" s="1"/>
      <c r="GLL43" s="1"/>
      <c r="GLM43" s="1"/>
      <c r="GLN43" s="1"/>
      <c r="GLO43" s="1"/>
      <c r="GLP43" s="1"/>
      <c r="GLQ43" s="1"/>
      <c r="GLR43" s="1"/>
      <c r="GLS43" s="1"/>
      <c r="GLT43" s="1"/>
      <c r="GLU43" s="1"/>
      <c r="GLV43" s="1"/>
      <c r="GLW43" s="1"/>
      <c r="GLX43" s="1"/>
      <c r="GLY43" s="1"/>
      <c r="GLZ43" s="1"/>
      <c r="GMA43" s="1"/>
      <c r="GMB43" s="1"/>
      <c r="GMC43" s="1"/>
      <c r="GMD43" s="1"/>
      <c r="GME43" s="1"/>
      <c r="GMF43" s="1"/>
      <c r="GMG43" s="1"/>
      <c r="GMH43" s="1"/>
      <c r="GMI43" s="1"/>
      <c r="GMJ43" s="1"/>
      <c r="GMK43" s="1"/>
      <c r="GML43" s="1"/>
      <c r="GMM43" s="1"/>
      <c r="GMN43" s="1"/>
      <c r="GMO43" s="1"/>
      <c r="GMP43" s="1"/>
      <c r="GMQ43" s="1"/>
      <c r="GMR43" s="1"/>
      <c r="GMS43" s="1"/>
      <c r="GMT43" s="1"/>
      <c r="GMU43" s="1"/>
      <c r="GMV43" s="1"/>
      <c r="GMW43" s="1"/>
      <c r="GMX43" s="1"/>
      <c r="GMY43" s="1"/>
      <c r="GMZ43" s="1"/>
      <c r="GNA43" s="1"/>
      <c r="GNB43" s="1"/>
      <c r="GNC43" s="1"/>
      <c r="GND43" s="1"/>
      <c r="GNE43" s="1"/>
      <c r="GNF43" s="1"/>
      <c r="GNG43" s="1"/>
      <c r="GNH43" s="1"/>
      <c r="GNI43" s="1"/>
      <c r="GNJ43" s="1"/>
      <c r="GNK43" s="1"/>
      <c r="GNL43" s="1"/>
      <c r="GNM43" s="1"/>
      <c r="GNN43" s="1"/>
      <c r="GNO43" s="1"/>
      <c r="GNP43" s="1"/>
      <c r="GNQ43" s="1"/>
      <c r="GNR43" s="1"/>
      <c r="GNS43" s="1"/>
      <c r="GNT43" s="1"/>
      <c r="GNU43" s="1"/>
      <c r="GNV43" s="1"/>
      <c r="GNW43" s="1"/>
      <c r="GNX43" s="1"/>
      <c r="GNY43" s="1"/>
      <c r="GNZ43" s="1"/>
      <c r="GOA43" s="1"/>
      <c r="GOB43" s="1"/>
      <c r="GOC43" s="1"/>
      <c r="GOD43" s="1"/>
      <c r="GOE43" s="1"/>
      <c r="GOF43" s="1"/>
      <c r="GOG43" s="1"/>
      <c r="GOH43" s="1"/>
      <c r="GOI43" s="1"/>
      <c r="GOJ43" s="1"/>
      <c r="GOK43" s="1"/>
      <c r="GOL43" s="1"/>
      <c r="GOM43" s="1"/>
      <c r="GON43" s="1"/>
      <c r="GOO43" s="1"/>
      <c r="GOP43" s="1"/>
      <c r="GOQ43" s="1"/>
      <c r="GOR43" s="1"/>
      <c r="GOS43" s="1"/>
      <c r="GOT43" s="1"/>
      <c r="GOU43" s="1"/>
      <c r="GOV43" s="1"/>
      <c r="GOW43" s="1"/>
      <c r="GOX43" s="1"/>
      <c r="GOY43" s="1"/>
      <c r="GOZ43" s="1"/>
      <c r="GPA43" s="1"/>
      <c r="GPB43" s="1"/>
      <c r="GPC43" s="1"/>
      <c r="GPD43" s="1"/>
      <c r="GPE43" s="1"/>
      <c r="GPF43" s="1"/>
      <c r="GPG43" s="1"/>
      <c r="GPH43" s="1"/>
      <c r="GPI43" s="1"/>
      <c r="GPJ43" s="1"/>
      <c r="GPK43" s="1"/>
      <c r="GPL43" s="1"/>
      <c r="GPM43" s="1"/>
      <c r="GPN43" s="1"/>
      <c r="GPO43" s="1"/>
      <c r="GPP43" s="1"/>
      <c r="GPQ43" s="1"/>
      <c r="GPR43" s="1"/>
      <c r="GPS43" s="1"/>
      <c r="GPT43" s="1"/>
      <c r="GPU43" s="1"/>
      <c r="GPV43" s="1"/>
      <c r="GPW43" s="1"/>
      <c r="GPX43" s="1"/>
      <c r="GPY43" s="1"/>
      <c r="GPZ43" s="1"/>
      <c r="GQA43" s="1"/>
      <c r="GQB43" s="1"/>
      <c r="GQC43" s="1"/>
      <c r="GQD43" s="1"/>
      <c r="GQE43" s="1"/>
      <c r="GQF43" s="1"/>
      <c r="GQG43" s="1"/>
      <c r="GQH43" s="1"/>
      <c r="GQI43" s="1"/>
      <c r="GQJ43" s="1"/>
      <c r="GQK43" s="1"/>
      <c r="GQL43" s="1"/>
      <c r="GQM43" s="1"/>
      <c r="GQN43" s="1"/>
      <c r="GQO43" s="1"/>
      <c r="GQP43" s="1"/>
      <c r="GQQ43" s="1"/>
      <c r="GQR43" s="1"/>
      <c r="GQS43" s="1"/>
      <c r="GQT43" s="1"/>
      <c r="GQU43" s="1"/>
      <c r="GQV43" s="1"/>
      <c r="GQW43" s="1"/>
      <c r="GQX43" s="1"/>
      <c r="GQY43" s="1"/>
      <c r="GQZ43" s="1"/>
      <c r="GRA43" s="1"/>
      <c r="GRB43" s="1"/>
      <c r="GRC43" s="1"/>
      <c r="GRD43" s="1"/>
      <c r="GRE43" s="1"/>
      <c r="GRF43" s="1"/>
      <c r="GRG43" s="1"/>
      <c r="GRH43" s="1"/>
      <c r="GRI43" s="1"/>
      <c r="GRJ43" s="1"/>
      <c r="GRK43" s="1"/>
      <c r="GRL43" s="1"/>
      <c r="GRM43" s="1"/>
      <c r="GRN43" s="1"/>
      <c r="GRO43" s="1"/>
      <c r="GRP43" s="1"/>
      <c r="GRQ43" s="1"/>
      <c r="GRR43" s="1"/>
      <c r="GRS43" s="1"/>
      <c r="GRT43" s="1"/>
      <c r="GRU43" s="1"/>
      <c r="GRV43" s="1"/>
      <c r="GRW43" s="1"/>
      <c r="GRX43" s="1"/>
      <c r="GRY43" s="1"/>
      <c r="GRZ43" s="1"/>
      <c r="GSA43" s="1"/>
      <c r="GSB43" s="1"/>
      <c r="GSC43" s="1"/>
      <c r="GSD43" s="1"/>
      <c r="GSE43" s="1"/>
      <c r="GSF43" s="1"/>
      <c r="GSG43" s="1"/>
      <c r="GSH43" s="1"/>
      <c r="GSI43" s="1"/>
      <c r="GSJ43" s="1"/>
      <c r="GSK43" s="1"/>
      <c r="GSL43" s="1"/>
      <c r="GSM43" s="1"/>
      <c r="GSN43" s="1"/>
      <c r="GSO43" s="1"/>
      <c r="GSP43" s="1"/>
      <c r="GSQ43" s="1"/>
      <c r="GSR43" s="1"/>
      <c r="GSS43" s="1"/>
      <c r="GST43" s="1"/>
      <c r="GSU43" s="1"/>
      <c r="GSV43" s="1"/>
      <c r="GSW43" s="1"/>
      <c r="GSX43" s="1"/>
      <c r="GSY43" s="1"/>
      <c r="GSZ43" s="1"/>
      <c r="GTA43" s="1"/>
      <c r="GTB43" s="1"/>
      <c r="GTC43" s="1"/>
      <c r="GTD43" s="1"/>
      <c r="GTE43" s="1"/>
      <c r="GTF43" s="1"/>
      <c r="GTG43" s="1"/>
      <c r="GTH43" s="1"/>
      <c r="GTI43" s="1"/>
      <c r="GTJ43" s="1"/>
      <c r="GTK43" s="1"/>
      <c r="GTL43" s="1"/>
      <c r="GTM43" s="1"/>
      <c r="GTN43" s="1"/>
      <c r="GTO43" s="1"/>
      <c r="GTP43" s="1"/>
      <c r="GTQ43" s="1"/>
      <c r="GTR43" s="1"/>
      <c r="GTS43" s="1"/>
      <c r="GTT43" s="1"/>
      <c r="GTU43" s="1"/>
      <c r="GTV43" s="1"/>
      <c r="GTW43" s="1"/>
      <c r="GTX43" s="1"/>
      <c r="GTY43" s="1"/>
      <c r="GTZ43" s="1"/>
      <c r="GUA43" s="1"/>
      <c r="GUB43" s="1"/>
      <c r="GUC43" s="1"/>
      <c r="GUD43" s="1"/>
      <c r="GUE43" s="1"/>
      <c r="GUF43" s="1"/>
      <c r="GUG43" s="1"/>
      <c r="GUH43" s="1"/>
      <c r="GUI43" s="1"/>
      <c r="GUJ43" s="1"/>
      <c r="GUK43" s="1"/>
      <c r="GUL43" s="1"/>
      <c r="GUM43" s="1"/>
      <c r="GUN43" s="1"/>
      <c r="GUO43" s="1"/>
      <c r="GUP43" s="1"/>
      <c r="GUQ43" s="1"/>
      <c r="GUR43" s="1"/>
      <c r="GUS43" s="1"/>
      <c r="GUT43" s="1"/>
      <c r="GUU43" s="1"/>
      <c r="GUV43" s="1"/>
      <c r="GUW43" s="1"/>
      <c r="GUX43" s="1"/>
      <c r="GUY43" s="1"/>
      <c r="GUZ43" s="1"/>
      <c r="GVA43" s="1"/>
      <c r="GVB43" s="1"/>
      <c r="GVC43" s="1"/>
      <c r="GVD43" s="1"/>
      <c r="GVE43" s="1"/>
      <c r="GVF43" s="1"/>
      <c r="GVG43" s="1"/>
      <c r="GVH43" s="1"/>
      <c r="GVI43" s="1"/>
      <c r="GVJ43" s="1"/>
      <c r="GVK43" s="1"/>
      <c r="GVL43" s="1"/>
      <c r="GVM43" s="1"/>
      <c r="GVN43" s="1"/>
      <c r="GVO43" s="1"/>
      <c r="GVP43" s="1"/>
      <c r="GVQ43" s="1"/>
      <c r="GVR43" s="1"/>
      <c r="GVS43" s="1"/>
      <c r="GVT43" s="1"/>
      <c r="GVU43" s="1"/>
      <c r="GVV43" s="1"/>
      <c r="GVW43" s="1"/>
      <c r="GVX43" s="1"/>
      <c r="GVY43" s="1"/>
      <c r="GVZ43" s="1"/>
      <c r="GWA43" s="1"/>
      <c r="GWB43" s="1"/>
      <c r="GWC43" s="1"/>
      <c r="GWD43" s="1"/>
      <c r="GWE43" s="1"/>
      <c r="GWF43" s="1"/>
      <c r="GWG43" s="1"/>
      <c r="GWH43" s="1"/>
      <c r="GWI43" s="1"/>
      <c r="GWJ43" s="1"/>
      <c r="GWK43" s="1"/>
      <c r="GWL43" s="1"/>
      <c r="GWM43" s="1"/>
      <c r="GWN43" s="1"/>
      <c r="GWO43" s="1"/>
      <c r="GWP43" s="1"/>
      <c r="GWQ43" s="1"/>
      <c r="GWR43" s="1"/>
      <c r="GWS43" s="1"/>
      <c r="GWT43" s="1"/>
      <c r="GWU43" s="1"/>
      <c r="GWV43" s="1"/>
      <c r="GWW43" s="1"/>
      <c r="GWX43" s="1"/>
      <c r="GWY43" s="1"/>
      <c r="GWZ43" s="1"/>
      <c r="GXA43" s="1"/>
      <c r="GXB43" s="1"/>
      <c r="GXC43" s="1"/>
      <c r="GXD43" s="1"/>
      <c r="GXE43" s="1"/>
      <c r="GXF43" s="1"/>
      <c r="GXG43" s="1"/>
      <c r="GXH43" s="1"/>
      <c r="GXI43" s="1"/>
      <c r="GXJ43" s="1"/>
      <c r="GXK43" s="1"/>
      <c r="GXL43" s="1"/>
      <c r="GXM43" s="1"/>
      <c r="GXN43" s="1"/>
      <c r="GXO43" s="1"/>
      <c r="GXP43" s="1"/>
      <c r="GXQ43" s="1"/>
      <c r="GXR43" s="1"/>
      <c r="GXS43" s="1"/>
      <c r="GXT43" s="1"/>
      <c r="GXU43" s="1"/>
      <c r="GXV43" s="1"/>
      <c r="GXW43" s="1"/>
      <c r="GXX43" s="1"/>
      <c r="GXY43" s="1"/>
      <c r="GXZ43" s="1"/>
      <c r="GYA43" s="1"/>
      <c r="GYB43" s="1"/>
      <c r="GYC43" s="1"/>
      <c r="GYD43" s="1"/>
      <c r="GYE43" s="1"/>
      <c r="GYF43" s="1"/>
      <c r="GYG43" s="1"/>
      <c r="GYH43" s="1"/>
      <c r="GYI43" s="1"/>
      <c r="GYJ43" s="1"/>
      <c r="GYK43" s="1"/>
      <c r="GYL43" s="1"/>
      <c r="GYM43" s="1"/>
      <c r="GYN43" s="1"/>
      <c r="GYO43" s="1"/>
      <c r="GYP43" s="1"/>
      <c r="GYQ43" s="1"/>
      <c r="GYR43" s="1"/>
      <c r="GYS43" s="1"/>
      <c r="GYT43" s="1"/>
      <c r="GYU43" s="1"/>
      <c r="GYV43" s="1"/>
      <c r="GYW43" s="1"/>
      <c r="GYX43" s="1"/>
      <c r="GYY43" s="1"/>
      <c r="GYZ43" s="1"/>
      <c r="GZA43" s="1"/>
      <c r="GZB43" s="1"/>
      <c r="GZC43" s="1"/>
      <c r="GZD43" s="1"/>
      <c r="GZE43" s="1"/>
      <c r="GZF43" s="1"/>
      <c r="GZG43" s="1"/>
      <c r="GZH43" s="1"/>
      <c r="GZI43" s="1"/>
      <c r="GZJ43" s="1"/>
      <c r="GZK43" s="1"/>
      <c r="GZL43" s="1"/>
      <c r="GZM43" s="1"/>
      <c r="GZN43" s="1"/>
      <c r="GZO43" s="1"/>
      <c r="GZP43" s="1"/>
      <c r="GZQ43" s="1"/>
      <c r="GZR43" s="1"/>
      <c r="GZS43" s="1"/>
      <c r="GZT43" s="1"/>
      <c r="GZU43" s="1"/>
      <c r="GZV43" s="1"/>
      <c r="GZW43" s="1"/>
      <c r="GZX43" s="1"/>
      <c r="GZY43" s="1"/>
      <c r="GZZ43" s="1"/>
      <c r="HAA43" s="1"/>
      <c r="HAB43" s="1"/>
      <c r="HAC43" s="1"/>
      <c r="HAD43" s="1"/>
      <c r="HAE43" s="1"/>
      <c r="HAF43" s="1"/>
      <c r="HAG43" s="1"/>
      <c r="HAH43" s="1"/>
      <c r="HAI43" s="1"/>
      <c r="HAJ43" s="1"/>
      <c r="HAK43" s="1"/>
      <c r="HAL43" s="1"/>
      <c r="HAM43" s="1"/>
      <c r="HAN43" s="1"/>
      <c r="HAO43" s="1"/>
      <c r="HAP43" s="1"/>
      <c r="HAQ43" s="1"/>
      <c r="HAR43" s="1"/>
      <c r="HAS43" s="1"/>
      <c r="HAT43" s="1"/>
      <c r="HAU43" s="1"/>
      <c r="HAV43" s="1"/>
      <c r="HAW43" s="1"/>
      <c r="HAX43" s="1"/>
      <c r="HAY43" s="1"/>
      <c r="HAZ43" s="1"/>
      <c r="HBA43" s="1"/>
      <c r="HBB43" s="1"/>
      <c r="HBC43" s="1"/>
      <c r="HBD43" s="1"/>
      <c r="HBE43" s="1"/>
      <c r="HBF43" s="1"/>
      <c r="HBG43" s="1"/>
      <c r="HBH43" s="1"/>
      <c r="HBI43" s="1"/>
      <c r="HBJ43" s="1"/>
      <c r="HBK43" s="1"/>
      <c r="HBL43" s="1"/>
      <c r="HBM43" s="1"/>
      <c r="HBN43" s="1"/>
      <c r="HBO43" s="1"/>
      <c r="HBP43" s="1"/>
      <c r="HBQ43" s="1"/>
      <c r="HBR43" s="1"/>
      <c r="HBS43" s="1"/>
      <c r="HBT43" s="1"/>
      <c r="HBU43" s="1"/>
      <c r="HBV43" s="1"/>
      <c r="HBW43" s="1"/>
      <c r="HBX43" s="1"/>
      <c r="HBY43" s="1"/>
      <c r="HBZ43" s="1"/>
      <c r="HCA43" s="1"/>
      <c r="HCB43" s="1"/>
      <c r="HCC43" s="1"/>
      <c r="HCD43" s="1"/>
      <c r="HCE43" s="1"/>
      <c r="HCF43" s="1"/>
      <c r="HCG43" s="1"/>
      <c r="HCH43" s="1"/>
      <c r="HCI43" s="1"/>
      <c r="HCJ43" s="1"/>
      <c r="HCK43" s="1"/>
      <c r="HCL43" s="1"/>
      <c r="HCM43" s="1"/>
      <c r="HCN43" s="1"/>
      <c r="HCO43" s="1"/>
      <c r="HCP43" s="1"/>
      <c r="HCQ43" s="1"/>
      <c r="HCR43" s="1"/>
      <c r="HCS43" s="1"/>
      <c r="HCT43" s="1"/>
      <c r="HCU43" s="1"/>
      <c r="HCV43" s="1"/>
      <c r="HCW43" s="1"/>
      <c r="HCX43" s="1"/>
      <c r="HCY43" s="1"/>
      <c r="HCZ43" s="1"/>
      <c r="HDA43" s="1"/>
      <c r="HDB43" s="1"/>
      <c r="HDC43" s="1"/>
      <c r="HDD43" s="1"/>
      <c r="HDE43" s="1"/>
      <c r="HDF43" s="1"/>
      <c r="HDG43" s="1"/>
      <c r="HDH43" s="1"/>
      <c r="HDI43" s="1"/>
      <c r="HDJ43" s="1"/>
      <c r="HDK43" s="1"/>
      <c r="HDL43" s="1"/>
      <c r="HDM43" s="1"/>
      <c r="HDN43" s="1"/>
      <c r="HDO43" s="1"/>
      <c r="HDP43" s="1"/>
      <c r="HDQ43" s="1"/>
      <c r="HDR43" s="1"/>
      <c r="HDS43" s="1"/>
      <c r="HDT43" s="1"/>
      <c r="HDU43" s="1"/>
      <c r="HDV43" s="1"/>
      <c r="HDW43" s="1"/>
      <c r="HDX43" s="1"/>
      <c r="HDY43" s="1"/>
      <c r="HDZ43" s="1"/>
      <c r="HEA43" s="1"/>
      <c r="HEB43" s="1"/>
      <c r="HEC43" s="1"/>
      <c r="HED43" s="1"/>
      <c r="HEE43" s="1"/>
      <c r="HEF43" s="1"/>
      <c r="HEG43" s="1"/>
      <c r="HEH43" s="1"/>
      <c r="HEI43" s="1"/>
      <c r="HEJ43" s="1"/>
      <c r="HEK43" s="1"/>
      <c r="HEL43" s="1"/>
      <c r="HEM43" s="1"/>
      <c r="HEN43" s="1"/>
      <c r="HEO43" s="1"/>
      <c r="HEP43" s="1"/>
      <c r="HEQ43" s="1"/>
      <c r="HER43" s="1"/>
      <c r="HES43" s="1"/>
      <c r="HET43" s="1"/>
      <c r="HEU43" s="1"/>
      <c r="HEV43" s="1"/>
      <c r="HEW43" s="1"/>
      <c r="HEX43" s="1"/>
      <c r="HEY43" s="1"/>
      <c r="HEZ43" s="1"/>
      <c r="HFA43" s="1"/>
      <c r="HFB43" s="1"/>
      <c r="HFC43" s="1"/>
      <c r="HFD43" s="1"/>
      <c r="HFE43" s="1"/>
      <c r="HFF43" s="1"/>
      <c r="HFG43" s="1"/>
      <c r="HFH43" s="1"/>
      <c r="HFI43" s="1"/>
      <c r="HFJ43" s="1"/>
      <c r="HFK43" s="1"/>
      <c r="HFL43" s="1"/>
      <c r="HFM43" s="1"/>
      <c r="HFN43" s="1"/>
      <c r="HFO43" s="1"/>
      <c r="HFP43" s="1"/>
      <c r="HFQ43" s="1"/>
      <c r="HFR43" s="1"/>
      <c r="HFS43" s="1"/>
      <c r="HFT43" s="1"/>
      <c r="HFU43" s="1"/>
      <c r="HFV43" s="1"/>
      <c r="HFW43" s="1"/>
      <c r="HFX43" s="1"/>
      <c r="HFY43" s="1"/>
      <c r="HFZ43" s="1"/>
      <c r="HGA43" s="1"/>
      <c r="HGB43" s="1"/>
      <c r="HGC43" s="1"/>
      <c r="HGD43" s="1"/>
      <c r="HGE43" s="1"/>
      <c r="HGF43" s="1"/>
      <c r="HGG43" s="1"/>
      <c r="HGH43" s="1"/>
      <c r="HGI43" s="1"/>
      <c r="HGJ43" s="1"/>
      <c r="HGK43" s="1"/>
      <c r="HGL43" s="1"/>
      <c r="HGM43" s="1"/>
      <c r="HGN43" s="1"/>
      <c r="HGO43" s="1"/>
      <c r="HGP43" s="1"/>
      <c r="HGQ43" s="1"/>
      <c r="HGR43" s="1"/>
      <c r="HGS43" s="1"/>
      <c r="HGT43" s="1"/>
      <c r="HGU43" s="1"/>
      <c r="HGV43" s="1"/>
      <c r="HGW43" s="1"/>
      <c r="HGX43" s="1"/>
      <c r="HGY43" s="1"/>
      <c r="HGZ43" s="1"/>
      <c r="HHA43" s="1"/>
      <c r="HHB43" s="1"/>
      <c r="HHC43" s="1"/>
      <c r="HHD43" s="1"/>
      <c r="HHE43" s="1"/>
      <c r="HHF43" s="1"/>
      <c r="HHG43" s="1"/>
      <c r="HHH43" s="1"/>
      <c r="HHI43" s="1"/>
      <c r="HHJ43" s="1"/>
      <c r="HHK43" s="1"/>
      <c r="HHL43" s="1"/>
      <c r="HHM43" s="1"/>
      <c r="HHN43" s="1"/>
      <c r="HHO43" s="1"/>
      <c r="HHP43" s="1"/>
      <c r="HHQ43" s="1"/>
      <c r="HHR43" s="1"/>
      <c r="HHS43" s="1"/>
      <c r="HHT43" s="1"/>
      <c r="HHU43" s="1"/>
      <c r="HHV43" s="1"/>
      <c r="HHW43" s="1"/>
      <c r="HHX43" s="1"/>
      <c r="HHY43" s="1"/>
      <c r="HHZ43" s="1"/>
      <c r="HIA43" s="1"/>
      <c r="HIB43" s="1"/>
      <c r="HIC43" s="1"/>
      <c r="HID43" s="1"/>
      <c r="HIE43" s="1"/>
      <c r="HIF43" s="1"/>
      <c r="HIG43" s="1"/>
      <c r="HIH43" s="1"/>
      <c r="HII43" s="1"/>
      <c r="HIJ43" s="1"/>
      <c r="HIK43" s="1"/>
      <c r="HIL43" s="1"/>
      <c r="HIM43" s="1"/>
      <c r="HIN43" s="1"/>
      <c r="HIO43" s="1"/>
      <c r="HIP43" s="1"/>
      <c r="HIQ43" s="1"/>
      <c r="HIR43" s="1"/>
      <c r="HIS43" s="1"/>
      <c r="HIT43" s="1"/>
      <c r="HIU43" s="1"/>
      <c r="HIV43" s="1"/>
      <c r="HIW43" s="1"/>
      <c r="HIX43" s="1"/>
      <c r="HIY43" s="1"/>
      <c r="HIZ43" s="1"/>
      <c r="HJA43" s="1"/>
      <c r="HJB43" s="1"/>
      <c r="HJC43" s="1"/>
      <c r="HJD43" s="1"/>
      <c r="HJE43" s="1"/>
      <c r="HJF43" s="1"/>
      <c r="HJG43" s="1"/>
      <c r="HJH43" s="1"/>
      <c r="HJI43" s="1"/>
      <c r="HJJ43" s="1"/>
      <c r="HJK43" s="1"/>
      <c r="HJL43" s="1"/>
      <c r="HJM43" s="1"/>
      <c r="HJN43" s="1"/>
      <c r="HJO43" s="1"/>
      <c r="HJP43" s="1"/>
      <c r="HJQ43" s="1"/>
      <c r="HJR43" s="1"/>
      <c r="HJS43" s="1"/>
      <c r="HJT43" s="1"/>
      <c r="HJU43" s="1"/>
      <c r="HJV43" s="1"/>
      <c r="HJW43" s="1"/>
      <c r="HJX43" s="1"/>
      <c r="HJY43" s="1"/>
      <c r="HJZ43" s="1"/>
      <c r="HKA43" s="1"/>
      <c r="HKB43" s="1"/>
      <c r="HKC43" s="1"/>
      <c r="HKD43" s="1"/>
      <c r="HKE43" s="1"/>
      <c r="HKF43" s="1"/>
      <c r="HKG43" s="1"/>
      <c r="HKH43" s="1"/>
      <c r="HKI43" s="1"/>
      <c r="HKJ43" s="1"/>
      <c r="HKK43" s="1"/>
      <c r="HKL43" s="1"/>
      <c r="HKM43" s="1"/>
      <c r="HKN43" s="1"/>
      <c r="HKO43" s="1"/>
      <c r="HKP43" s="1"/>
      <c r="HKQ43" s="1"/>
      <c r="HKR43" s="1"/>
      <c r="HKS43" s="1"/>
      <c r="HKT43" s="1"/>
      <c r="HKU43" s="1"/>
      <c r="HKV43" s="1"/>
      <c r="HKW43" s="1"/>
      <c r="HKX43" s="1"/>
      <c r="HKY43" s="1"/>
      <c r="HKZ43" s="1"/>
      <c r="HLA43" s="1"/>
      <c r="HLB43" s="1"/>
      <c r="HLC43" s="1"/>
      <c r="HLD43" s="1"/>
      <c r="HLE43" s="1"/>
      <c r="HLF43" s="1"/>
      <c r="HLG43" s="1"/>
      <c r="HLH43" s="1"/>
      <c r="HLI43" s="1"/>
      <c r="HLJ43" s="1"/>
      <c r="HLK43" s="1"/>
      <c r="HLL43" s="1"/>
      <c r="HLM43" s="1"/>
      <c r="HLN43" s="1"/>
      <c r="HLO43" s="1"/>
      <c r="HLP43" s="1"/>
      <c r="HLQ43" s="1"/>
      <c r="HLR43" s="1"/>
      <c r="HLS43" s="1"/>
      <c r="HLT43" s="1"/>
      <c r="HLU43" s="1"/>
      <c r="HLV43" s="1"/>
      <c r="HLW43" s="1"/>
      <c r="HLX43" s="1"/>
      <c r="HLY43" s="1"/>
      <c r="HLZ43" s="1"/>
      <c r="HMA43" s="1"/>
      <c r="HMB43" s="1"/>
      <c r="HMC43" s="1"/>
      <c r="HMD43" s="1"/>
      <c r="HME43" s="1"/>
      <c r="HMF43" s="1"/>
      <c r="HMG43" s="1"/>
      <c r="HMH43" s="1"/>
      <c r="HMI43" s="1"/>
      <c r="HMJ43" s="1"/>
      <c r="HMK43" s="1"/>
      <c r="HML43" s="1"/>
      <c r="HMM43" s="1"/>
      <c r="HMN43" s="1"/>
      <c r="HMO43" s="1"/>
      <c r="HMP43" s="1"/>
      <c r="HMQ43" s="1"/>
      <c r="HMR43" s="1"/>
      <c r="HMS43" s="1"/>
      <c r="HMT43" s="1"/>
      <c r="HMU43" s="1"/>
      <c r="HMV43" s="1"/>
      <c r="HMW43" s="1"/>
      <c r="HMX43" s="1"/>
      <c r="HMY43" s="1"/>
      <c r="HMZ43" s="1"/>
      <c r="HNA43" s="1"/>
      <c r="HNB43" s="1"/>
      <c r="HNC43" s="1"/>
      <c r="HND43" s="1"/>
      <c r="HNE43" s="1"/>
      <c r="HNF43" s="1"/>
      <c r="HNG43" s="1"/>
      <c r="HNH43" s="1"/>
      <c r="HNI43" s="1"/>
      <c r="HNJ43" s="1"/>
      <c r="HNK43" s="1"/>
      <c r="HNL43" s="1"/>
      <c r="HNM43" s="1"/>
      <c r="HNN43" s="1"/>
      <c r="HNO43" s="1"/>
      <c r="HNP43" s="1"/>
      <c r="HNQ43" s="1"/>
      <c r="HNR43" s="1"/>
      <c r="HNS43" s="1"/>
      <c r="HNT43" s="1"/>
      <c r="HNU43" s="1"/>
      <c r="HNV43" s="1"/>
      <c r="HNW43" s="1"/>
      <c r="HNX43" s="1"/>
      <c r="HNY43" s="1"/>
      <c r="HNZ43" s="1"/>
      <c r="HOA43" s="1"/>
      <c r="HOB43" s="1"/>
      <c r="HOC43" s="1"/>
      <c r="HOD43" s="1"/>
      <c r="HOE43" s="1"/>
      <c r="HOF43" s="1"/>
      <c r="HOG43" s="1"/>
      <c r="HOH43" s="1"/>
      <c r="HOI43" s="1"/>
      <c r="HOJ43" s="1"/>
      <c r="HOK43" s="1"/>
      <c r="HOL43" s="1"/>
      <c r="HOM43" s="1"/>
      <c r="HON43" s="1"/>
      <c r="HOO43" s="1"/>
      <c r="HOP43" s="1"/>
      <c r="HOQ43" s="1"/>
      <c r="HOR43" s="1"/>
      <c r="HOS43" s="1"/>
      <c r="HOT43" s="1"/>
      <c r="HOU43" s="1"/>
      <c r="HOV43" s="1"/>
      <c r="HOW43" s="1"/>
      <c r="HOX43" s="1"/>
      <c r="HOY43" s="1"/>
      <c r="HOZ43" s="1"/>
      <c r="HPA43" s="1"/>
      <c r="HPB43" s="1"/>
      <c r="HPC43" s="1"/>
      <c r="HPD43" s="1"/>
      <c r="HPE43" s="1"/>
      <c r="HPF43" s="1"/>
      <c r="HPG43" s="1"/>
      <c r="HPH43" s="1"/>
      <c r="HPI43" s="1"/>
      <c r="HPJ43" s="1"/>
      <c r="HPK43" s="1"/>
      <c r="HPL43" s="1"/>
      <c r="HPM43" s="1"/>
      <c r="HPN43" s="1"/>
      <c r="HPO43" s="1"/>
      <c r="HPP43" s="1"/>
      <c r="HPQ43" s="1"/>
      <c r="HPR43" s="1"/>
      <c r="HPS43" s="1"/>
      <c r="HPT43" s="1"/>
      <c r="HPU43" s="1"/>
      <c r="HPV43" s="1"/>
      <c r="HPW43" s="1"/>
      <c r="HPX43" s="1"/>
      <c r="HPY43" s="1"/>
      <c r="HPZ43" s="1"/>
      <c r="HQA43" s="1"/>
      <c r="HQB43" s="1"/>
      <c r="HQC43" s="1"/>
      <c r="HQD43" s="1"/>
      <c r="HQE43" s="1"/>
      <c r="HQF43" s="1"/>
      <c r="HQG43" s="1"/>
      <c r="HQH43" s="1"/>
      <c r="HQI43" s="1"/>
      <c r="HQJ43" s="1"/>
      <c r="HQK43" s="1"/>
      <c r="HQL43" s="1"/>
      <c r="HQM43" s="1"/>
      <c r="HQN43" s="1"/>
      <c r="HQO43" s="1"/>
      <c r="HQP43" s="1"/>
      <c r="HQQ43" s="1"/>
      <c r="HQR43" s="1"/>
      <c r="HQS43" s="1"/>
      <c r="HQT43" s="1"/>
      <c r="HQU43" s="1"/>
      <c r="HQV43" s="1"/>
      <c r="HQW43" s="1"/>
      <c r="HQX43" s="1"/>
      <c r="HQY43" s="1"/>
      <c r="HQZ43" s="1"/>
      <c r="HRA43" s="1"/>
      <c r="HRB43" s="1"/>
      <c r="HRC43" s="1"/>
      <c r="HRD43" s="1"/>
      <c r="HRE43" s="1"/>
      <c r="HRF43" s="1"/>
      <c r="HRG43" s="1"/>
      <c r="HRH43" s="1"/>
      <c r="HRI43" s="1"/>
      <c r="HRJ43" s="1"/>
      <c r="HRK43" s="1"/>
      <c r="HRL43" s="1"/>
      <c r="HRM43" s="1"/>
      <c r="HRN43" s="1"/>
      <c r="HRO43" s="1"/>
      <c r="HRP43" s="1"/>
      <c r="HRQ43" s="1"/>
      <c r="HRR43" s="1"/>
      <c r="HRS43" s="1"/>
      <c r="HRT43" s="1"/>
      <c r="HRU43" s="1"/>
      <c r="HRV43" s="1"/>
      <c r="HRW43" s="1"/>
      <c r="HRX43" s="1"/>
      <c r="HRY43" s="1"/>
      <c r="HRZ43" s="1"/>
      <c r="HSA43" s="1"/>
      <c r="HSB43" s="1"/>
      <c r="HSC43" s="1"/>
      <c r="HSD43" s="1"/>
      <c r="HSE43" s="1"/>
      <c r="HSF43" s="1"/>
      <c r="HSG43" s="1"/>
      <c r="HSH43" s="1"/>
      <c r="HSI43" s="1"/>
      <c r="HSJ43" s="1"/>
      <c r="HSK43" s="1"/>
      <c r="HSL43" s="1"/>
      <c r="HSM43" s="1"/>
      <c r="HSN43" s="1"/>
      <c r="HSO43" s="1"/>
      <c r="HSP43" s="1"/>
      <c r="HSQ43" s="1"/>
      <c r="HSR43" s="1"/>
      <c r="HSS43" s="1"/>
      <c r="HST43" s="1"/>
      <c r="HSU43" s="1"/>
      <c r="HSV43" s="1"/>
      <c r="HSW43" s="1"/>
      <c r="HSX43" s="1"/>
      <c r="HSY43" s="1"/>
      <c r="HSZ43" s="1"/>
      <c r="HTA43" s="1"/>
      <c r="HTB43" s="1"/>
      <c r="HTC43" s="1"/>
      <c r="HTD43" s="1"/>
      <c r="HTE43" s="1"/>
      <c r="HTF43" s="1"/>
      <c r="HTG43" s="1"/>
      <c r="HTH43" s="1"/>
      <c r="HTI43" s="1"/>
      <c r="HTJ43" s="1"/>
      <c r="HTK43" s="1"/>
      <c r="HTL43" s="1"/>
      <c r="HTM43" s="1"/>
      <c r="HTN43" s="1"/>
      <c r="HTO43" s="1"/>
      <c r="HTP43" s="1"/>
      <c r="HTQ43" s="1"/>
      <c r="HTR43" s="1"/>
      <c r="HTS43" s="1"/>
      <c r="HTT43" s="1"/>
      <c r="HTU43" s="1"/>
      <c r="HTV43" s="1"/>
      <c r="HTW43" s="1"/>
      <c r="HTX43" s="1"/>
      <c r="HTY43" s="1"/>
      <c r="HTZ43" s="1"/>
      <c r="HUA43" s="1"/>
      <c r="HUB43" s="1"/>
      <c r="HUC43" s="1"/>
      <c r="HUD43" s="1"/>
      <c r="HUE43" s="1"/>
      <c r="HUF43" s="1"/>
      <c r="HUG43" s="1"/>
      <c r="HUH43" s="1"/>
      <c r="HUI43" s="1"/>
      <c r="HUJ43" s="1"/>
      <c r="HUK43" s="1"/>
      <c r="HUL43" s="1"/>
      <c r="HUM43" s="1"/>
      <c r="HUN43" s="1"/>
      <c r="HUO43" s="1"/>
      <c r="HUP43" s="1"/>
      <c r="HUQ43" s="1"/>
      <c r="HUR43" s="1"/>
      <c r="HUS43" s="1"/>
      <c r="HUT43" s="1"/>
      <c r="HUU43" s="1"/>
      <c r="HUV43" s="1"/>
      <c r="HUW43" s="1"/>
      <c r="HUX43" s="1"/>
      <c r="HUY43" s="1"/>
      <c r="HUZ43" s="1"/>
      <c r="HVA43" s="1"/>
      <c r="HVB43" s="1"/>
      <c r="HVC43" s="1"/>
      <c r="HVD43" s="1"/>
      <c r="HVE43" s="1"/>
      <c r="HVF43" s="1"/>
      <c r="HVG43" s="1"/>
      <c r="HVH43" s="1"/>
      <c r="HVI43" s="1"/>
      <c r="HVJ43" s="1"/>
      <c r="HVK43" s="1"/>
      <c r="HVL43" s="1"/>
      <c r="HVM43" s="1"/>
      <c r="HVN43" s="1"/>
      <c r="HVO43" s="1"/>
      <c r="HVP43" s="1"/>
      <c r="HVQ43" s="1"/>
      <c r="HVR43" s="1"/>
      <c r="HVS43" s="1"/>
      <c r="HVT43" s="1"/>
      <c r="HVU43" s="1"/>
      <c r="HVV43" s="1"/>
      <c r="HVW43" s="1"/>
      <c r="HVX43" s="1"/>
      <c r="HVY43" s="1"/>
      <c r="HVZ43" s="1"/>
      <c r="HWA43" s="1"/>
      <c r="HWB43" s="1"/>
      <c r="HWC43" s="1"/>
      <c r="HWD43" s="1"/>
      <c r="HWE43" s="1"/>
      <c r="HWF43" s="1"/>
      <c r="HWG43" s="1"/>
      <c r="HWH43" s="1"/>
      <c r="HWI43" s="1"/>
      <c r="HWJ43" s="1"/>
      <c r="HWK43" s="1"/>
      <c r="HWL43" s="1"/>
      <c r="HWM43" s="1"/>
      <c r="HWN43" s="1"/>
      <c r="HWO43" s="1"/>
      <c r="HWP43" s="1"/>
      <c r="HWQ43" s="1"/>
      <c r="HWR43" s="1"/>
      <c r="HWS43" s="1"/>
      <c r="HWT43" s="1"/>
      <c r="HWU43" s="1"/>
      <c r="HWV43" s="1"/>
      <c r="HWW43" s="1"/>
      <c r="HWX43" s="1"/>
      <c r="HWY43" s="1"/>
      <c r="HWZ43" s="1"/>
      <c r="HXA43" s="1"/>
      <c r="HXB43" s="1"/>
      <c r="HXC43" s="1"/>
      <c r="HXD43" s="1"/>
      <c r="HXE43" s="1"/>
      <c r="HXF43" s="1"/>
      <c r="HXG43" s="1"/>
      <c r="HXH43" s="1"/>
      <c r="HXI43" s="1"/>
      <c r="HXJ43" s="1"/>
      <c r="HXK43" s="1"/>
      <c r="HXL43" s="1"/>
      <c r="HXM43" s="1"/>
      <c r="HXN43" s="1"/>
      <c r="HXO43" s="1"/>
      <c r="HXP43" s="1"/>
      <c r="HXQ43" s="1"/>
      <c r="HXR43" s="1"/>
      <c r="HXS43" s="1"/>
      <c r="HXT43" s="1"/>
      <c r="HXU43" s="1"/>
      <c r="HXV43" s="1"/>
      <c r="HXW43" s="1"/>
      <c r="HXX43" s="1"/>
      <c r="HXY43" s="1"/>
      <c r="HXZ43" s="1"/>
      <c r="HYA43" s="1"/>
      <c r="HYB43" s="1"/>
      <c r="HYC43" s="1"/>
      <c r="HYD43" s="1"/>
      <c r="HYE43" s="1"/>
      <c r="HYF43" s="1"/>
      <c r="HYG43" s="1"/>
      <c r="HYH43" s="1"/>
      <c r="HYI43" s="1"/>
      <c r="HYJ43" s="1"/>
      <c r="HYK43" s="1"/>
      <c r="HYL43" s="1"/>
      <c r="HYM43" s="1"/>
      <c r="HYN43" s="1"/>
      <c r="HYO43" s="1"/>
      <c r="HYP43" s="1"/>
      <c r="HYQ43" s="1"/>
      <c r="HYR43" s="1"/>
      <c r="HYS43" s="1"/>
      <c r="HYT43" s="1"/>
      <c r="HYU43" s="1"/>
      <c r="HYV43" s="1"/>
      <c r="HYW43" s="1"/>
      <c r="HYX43" s="1"/>
      <c r="HYY43" s="1"/>
      <c r="HYZ43" s="1"/>
      <c r="HZA43" s="1"/>
      <c r="HZB43" s="1"/>
      <c r="HZC43" s="1"/>
      <c r="HZD43" s="1"/>
      <c r="HZE43" s="1"/>
      <c r="HZF43" s="1"/>
      <c r="HZG43" s="1"/>
      <c r="HZH43" s="1"/>
      <c r="HZI43" s="1"/>
      <c r="HZJ43" s="1"/>
      <c r="HZK43" s="1"/>
      <c r="HZL43" s="1"/>
      <c r="HZM43" s="1"/>
      <c r="HZN43" s="1"/>
      <c r="HZO43" s="1"/>
      <c r="HZP43" s="1"/>
      <c r="HZQ43" s="1"/>
      <c r="HZR43" s="1"/>
      <c r="HZS43" s="1"/>
      <c r="HZT43" s="1"/>
      <c r="HZU43" s="1"/>
      <c r="HZV43" s="1"/>
      <c r="HZW43" s="1"/>
      <c r="HZX43" s="1"/>
      <c r="HZY43" s="1"/>
      <c r="HZZ43" s="1"/>
      <c r="IAA43" s="1"/>
      <c r="IAB43" s="1"/>
      <c r="IAC43" s="1"/>
      <c r="IAD43" s="1"/>
      <c r="IAE43" s="1"/>
      <c r="IAF43" s="1"/>
      <c r="IAG43" s="1"/>
      <c r="IAH43" s="1"/>
      <c r="IAI43" s="1"/>
      <c r="IAJ43" s="1"/>
      <c r="IAK43" s="1"/>
      <c r="IAL43" s="1"/>
      <c r="IAM43" s="1"/>
      <c r="IAN43" s="1"/>
      <c r="IAO43" s="1"/>
      <c r="IAP43" s="1"/>
      <c r="IAQ43" s="1"/>
      <c r="IAR43" s="1"/>
      <c r="IAS43" s="1"/>
      <c r="IAT43" s="1"/>
      <c r="IAU43" s="1"/>
      <c r="IAV43" s="1"/>
      <c r="IAW43" s="1"/>
      <c r="IAX43" s="1"/>
      <c r="IAY43" s="1"/>
      <c r="IAZ43" s="1"/>
      <c r="IBA43" s="1"/>
      <c r="IBB43" s="1"/>
      <c r="IBC43" s="1"/>
      <c r="IBD43" s="1"/>
      <c r="IBE43" s="1"/>
      <c r="IBF43" s="1"/>
      <c r="IBG43" s="1"/>
      <c r="IBH43" s="1"/>
      <c r="IBI43" s="1"/>
      <c r="IBJ43" s="1"/>
      <c r="IBK43" s="1"/>
      <c r="IBL43" s="1"/>
      <c r="IBM43" s="1"/>
      <c r="IBN43" s="1"/>
      <c r="IBO43" s="1"/>
      <c r="IBP43" s="1"/>
      <c r="IBQ43" s="1"/>
      <c r="IBR43" s="1"/>
      <c r="IBS43" s="1"/>
      <c r="IBT43" s="1"/>
      <c r="IBU43" s="1"/>
      <c r="IBV43" s="1"/>
      <c r="IBW43" s="1"/>
      <c r="IBX43" s="1"/>
      <c r="IBY43" s="1"/>
      <c r="IBZ43" s="1"/>
      <c r="ICA43" s="1"/>
      <c r="ICB43" s="1"/>
      <c r="ICC43" s="1"/>
      <c r="ICD43" s="1"/>
      <c r="ICE43" s="1"/>
      <c r="ICF43" s="1"/>
      <c r="ICG43" s="1"/>
      <c r="ICH43" s="1"/>
      <c r="ICI43" s="1"/>
      <c r="ICJ43" s="1"/>
      <c r="ICK43" s="1"/>
      <c r="ICL43" s="1"/>
      <c r="ICM43" s="1"/>
      <c r="ICN43" s="1"/>
      <c r="ICO43" s="1"/>
      <c r="ICP43" s="1"/>
      <c r="ICQ43" s="1"/>
      <c r="ICR43" s="1"/>
      <c r="ICS43" s="1"/>
      <c r="ICT43" s="1"/>
      <c r="ICU43" s="1"/>
      <c r="ICV43" s="1"/>
      <c r="ICW43" s="1"/>
      <c r="ICX43" s="1"/>
      <c r="ICY43" s="1"/>
      <c r="ICZ43" s="1"/>
      <c r="IDA43" s="1"/>
      <c r="IDB43" s="1"/>
      <c r="IDC43" s="1"/>
      <c r="IDD43" s="1"/>
      <c r="IDE43" s="1"/>
      <c r="IDF43" s="1"/>
      <c r="IDG43" s="1"/>
      <c r="IDH43" s="1"/>
      <c r="IDI43" s="1"/>
      <c r="IDJ43" s="1"/>
      <c r="IDK43" s="1"/>
      <c r="IDL43" s="1"/>
      <c r="IDM43" s="1"/>
      <c r="IDN43" s="1"/>
      <c r="IDO43" s="1"/>
      <c r="IDP43" s="1"/>
      <c r="IDQ43" s="1"/>
      <c r="IDR43" s="1"/>
      <c r="IDS43" s="1"/>
      <c r="IDT43" s="1"/>
      <c r="IDU43" s="1"/>
      <c r="IDV43" s="1"/>
      <c r="IDW43" s="1"/>
      <c r="IDX43" s="1"/>
      <c r="IDY43" s="1"/>
      <c r="IDZ43" s="1"/>
      <c r="IEA43" s="1"/>
      <c r="IEB43" s="1"/>
      <c r="IEC43" s="1"/>
      <c r="IED43" s="1"/>
      <c r="IEE43" s="1"/>
      <c r="IEF43" s="1"/>
      <c r="IEG43" s="1"/>
      <c r="IEH43" s="1"/>
      <c r="IEI43" s="1"/>
      <c r="IEJ43" s="1"/>
      <c r="IEK43" s="1"/>
      <c r="IEL43" s="1"/>
      <c r="IEM43" s="1"/>
      <c r="IEN43" s="1"/>
      <c r="IEO43" s="1"/>
      <c r="IEP43" s="1"/>
      <c r="IEQ43" s="1"/>
      <c r="IER43" s="1"/>
      <c r="IES43" s="1"/>
      <c r="IET43" s="1"/>
      <c r="IEU43" s="1"/>
      <c r="IEV43" s="1"/>
      <c r="IEW43" s="1"/>
      <c r="IEX43" s="1"/>
      <c r="IEY43" s="1"/>
      <c r="IEZ43" s="1"/>
      <c r="IFA43" s="1"/>
      <c r="IFB43" s="1"/>
      <c r="IFC43" s="1"/>
      <c r="IFD43" s="1"/>
      <c r="IFE43" s="1"/>
      <c r="IFF43" s="1"/>
      <c r="IFG43" s="1"/>
      <c r="IFH43" s="1"/>
      <c r="IFI43" s="1"/>
      <c r="IFJ43" s="1"/>
      <c r="IFK43" s="1"/>
      <c r="IFL43" s="1"/>
      <c r="IFM43" s="1"/>
      <c r="IFN43" s="1"/>
      <c r="IFO43" s="1"/>
      <c r="IFP43" s="1"/>
      <c r="IFQ43" s="1"/>
      <c r="IFR43" s="1"/>
      <c r="IFS43" s="1"/>
      <c r="IFT43" s="1"/>
      <c r="IFU43" s="1"/>
      <c r="IFV43" s="1"/>
      <c r="IFW43" s="1"/>
      <c r="IFX43" s="1"/>
      <c r="IFY43" s="1"/>
      <c r="IFZ43" s="1"/>
      <c r="IGA43" s="1"/>
      <c r="IGB43" s="1"/>
      <c r="IGC43" s="1"/>
      <c r="IGD43" s="1"/>
      <c r="IGE43" s="1"/>
      <c r="IGF43" s="1"/>
      <c r="IGG43" s="1"/>
      <c r="IGH43" s="1"/>
      <c r="IGI43" s="1"/>
      <c r="IGJ43" s="1"/>
      <c r="IGK43" s="1"/>
      <c r="IGL43" s="1"/>
      <c r="IGM43" s="1"/>
      <c r="IGN43" s="1"/>
      <c r="IGO43" s="1"/>
      <c r="IGP43" s="1"/>
      <c r="IGQ43" s="1"/>
      <c r="IGR43" s="1"/>
      <c r="IGS43" s="1"/>
      <c r="IGT43" s="1"/>
      <c r="IGU43" s="1"/>
      <c r="IGV43" s="1"/>
      <c r="IGW43" s="1"/>
      <c r="IGX43" s="1"/>
      <c r="IGY43" s="1"/>
      <c r="IGZ43" s="1"/>
      <c r="IHA43" s="1"/>
      <c r="IHB43" s="1"/>
      <c r="IHC43" s="1"/>
      <c r="IHD43" s="1"/>
      <c r="IHE43" s="1"/>
      <c r="IHF43" s="1"/>
      <c r="IHG43" s="1"/>
      <c r="IHH43" s="1"/>
      <c r="IHI43" s="1"/>
      <c r="IHJ43" s="1"/>
      <c r="IHK43" s="1"/>
      <c r="IHL43" s="1"/>
      <c r="IHM43" s="1"/>
      <c r="IHN43" s="1"/>
      <c r="IHO43" s="1"/>
      <c r="IHP43" s="1"/>
      <c r="IHQ43" s="1"/>
      <c r="IHR43" s="1"/>
      <c r="IHS43" s="1"/>
      <c r="IHT43" s="1"/>
      <c r="IHU43" s="1"/>
      <c r="IHV43" s="1"/>
      <c r="IHW43" s="1"/>
      <c r="IHX43" s="1"/>
      <c r="IHY43" s="1"/>
      <c r="IHZ43" s="1"/>
      <c r="IIA43" s="1"/>
      <c r="IIB43" s="1"/>
      <c r="IIC43" s="1"/>
      <c r="IID43" s="1"/>
      <c r="IIE43" s="1"/>
      <c r="IIF43" s="1"/>
      <c r="IIG43" s="1"/>
      <c r="IIH43" s="1"/>
      <c r="III43" s="1"/>
      <c r="IIJ43" s="1"/>
      <c r="IIK43" s="1"/>
      <c r="IIL43" s="1"/>
      <c r="IIM43" s="1"/>
      <c r="IIN43" s="1"/>
      <c r="IIO43" s="1"/>
      <c r="IIP43" s="1"/>
      <c r="IIQ43" s="1"/>
      <c r="IIR43" s="1"/>
      <c r="IIS43" s="1"/>
      <c r="IIT43" s="1"/>
      <c r="IIU43" s="1"/>
      <c r="IIV43" s="1"/>
      <c r="IIW43" s="1"/>
      <c r="IIX43" s="1"/>
      <c r="IIY43" s="1"/>
      <c r="IIZ43" s="1"/>
      <c r="IJA43" s="1"/>
      <c r="IJB43" s="1"/>
      <c r="IJC43" s="1"/>
      <c r="IJD43" s="1"/>
      <c r="IJE43" s="1"/>
      <c r="IJF43" s="1"/>
      <c r="IJG43" s="1"/>
      <c r="IJH43" s="1"/>
      <c r="IJI43" s="1"/>
      <c r="IJJ43" s="1"/>
      <c r="IJK43" s="1"/>
      <c r="IJL43" s="1"/>
      <c r="IJM43" s="1"/>
      <c r="IJN43" s="1"/>
      <c r="IJO43" s="1"/>
      <c r="IJP43" s="1"/>
      <c r="IJQ43" s="1"/>
      <c r="IJR43" s="1"/>
      <c r="IJS43" s="1"/>
      <c r="IJT43" s="1"/>
      <c r="IJU43" s="1"/>
      <c r="IJV43" s="1"/>
      <c r="IJW43" s="1"/>
      <c r="IJX43" s="1"/>
      <c r="IJY43" s="1"/>
      <c r="IJZ43" s="1"/>
      <c r="IKA43" s="1"/>
      <c r="IKB43" s="1"/>
      <c r="IKC43" s="1"/>
      <c r="IKD43" s="1"/>
      <c r="IKE43" s="1"/>
      <c r="IKF43" s="1"/>
      <c r="IKG43" s="1"/>
      <c r="IKH43" s="1"/>
      <c r="IKI43" s="1"/>
      <c r="IKJ43" s="1"/>
      <c r="IKK43" s="1"/>
      <c r="IKL43" s="1"/>
      <c r="IKM43" s="1"/>
      <c r="IKN43" s="1"/>
      <c r="IKO43" s="1"/>
      <c r="IKP43" s="1"/>
      <c r="IKQ43" s="1"/>
      <c r="IKR43" s="1"/>
      <c r="IKS43" s="1"/>
      <c r="IKT43" s="1"/>
      <c r="IKU43" s="1"/>
      <c r="IKV43" s="1"/>
      <c r="IKW43" s="1"/>
      <c r="IKX43" s="1"/>
      <c r="IKY43" s="1"/>
      <c r="IKZ43" s="1"/>
      <c r="ILA43" s="1"/>
      <c r="ILB43" s="1"/>
      <c r="ILC43" s="1"/>
      <c r="ILD43" s="1"/>
      <c r="ILE43" s="1"/>
      <c r="ILF43" s="1"/>
      <c r="ILG43" s="1"/>
      <c r="ILH43" s="1"/>
      <c r="ILI43" s="1"/>
      <c r="ILJ43" s="1"/>
      <c r="ILK43" s="1"/>
      <c r="ILL43" s="1"/>
      <c r="ILM43" s="1"/>
      <c r="ILN43" s="1"/>
      <c r="ILO43" s="1"/>
      <c r="ILP43" s="1"/>
      <c r="ILQ43" s="1"/>
      <c r="ILR43" s="1"/>
      <c r="ILS43" s="1"/>
      <c r="ILT43" s="1"/>
      <c r="ILU43" s="1"/>
      <c r="ILV43" s="1"/>
      <c r="ILW43" s="1"/>
      <c r="ILX43" s="1"/>
      <c r="ILY43" s="1"/>
      <c r="ILZ43" s="1"/>
      <c r="IMA43" s="1"/>
      <c r="IMB43" s="1"/>
      <c r="IMC43" s="1"/>
      <c r="IMD43" s="1"/>
      <c r="IME43" s="1"/>
      <c r="IMF43" s="1"/>
      <c r="IMG43" s="1"/>
      <c r="IMH43" s="1"/>
      <c r="IMI43" s="1"/>
      <c r="IMJ43" s="1"/>
      <c r="IMK43" s="1"/>
      <c r="IML43" s="1"/>
      <c r="IMM43" s="1"/>
      <c r="IMN43" s="1"/>
      <c r="IMO43" s="1"/>
      <c r="IMP43" s="1"/>
      <c r="IMQ43" s="1"/>
      <c r="IMR43" s="1"/>
      <c r="IMS43" s="1"/>
      <c r="IMT43" s="1"/>
      <c r="IMU43" s="1"/>
      <c r="IMV43" s="1"/>
      <c r="IMW43" s="1"/>
      <c r="IMX43" s="1"/>
      <c r="IMY43" s="1"/>
      <c r="IMZ43" s="1"/>
      <c r="INA43" s="1"/>
      <c r="INB43" s="1"/>
      <c r="INC43" s="1"/>
      <c r="IND43" s="1"/>
      <c r="INE43" s="1"/>
      <c r="INF43" s="1"/>
      <c r="ING43" s="1"/>
      <c r="INH43" s="1"/>
      <c r="INI43" s="1"/>
      <c r="INJ43" s="1"/>
      <c r="INK43" s="1"/>
      <c r="INL43" s="1"/>
      <c r="INM43" s="1"/>
      <c r="INN43" s="1"/>
      <c r="INO43" s="1"/>
      <c r="INP43" s="1"/>
      <c r="INQ43" s="1"/>
      <c r="INR43" s="1"/>
      <c r="INS43" s="1"/>
      <c r="INT43" s="1"/>
      <c r="INU43" s="1"/>
      <c r="INV43" s="1"/>
      <c r="INW43" s="1"/>
      <c r="INX43" s="1"/>
      <c r="INY43" s="1"/>
      <c r="INZ43" s="1"/>
      <c r="IOA43" s="1"/>
      <c r="IOB43" s="1"/>
      <c r="IOC43" s="1"/>
      <c r="IOD43" s="1"/>
      <c r="IOE43" s="1"/>
      <c r="IOF43" s="1"/>
      <c r="IOG43" s="1"/>
      <c r="IOH43" s="1"/>
      <c r="IOI43" s="1"/>
      <c r="IOJ43" s="1"/>
      <c r="IOK43" s="1"/>
      <c r="IOL43" s="1"/>
      <c r="IOM43" s="1"/>
      <c r="ION43" s="1"/>
      <c r="IOO43" s="1"/>
      <c r="IOP43" s="1"/>
      <c r="IOQ43" s="1"/>
      <c r="IOR43" s="1"/>
      <c r="IOS43" s="1"/>
      <c r="IOT43" s="1"/>
      <c r="IOU43" s="1"/>
      <c r="IOV43" s="1"/>
      <c r="IOW43" s="1"/>
      <c r="IOX43" s="1"/>
      <c r="IOY43" s="1"/>
      <c r="IOZ43" s="1"/>
      <c r="IPA43" s="1"/>
      <c r="IPB43" s="1"/>
      <c r="IPC43" s="1"/>
      <c r="IPD43" s="1"/>
      <c r="IPE43" s="1"/>
      <c r="IPF43" s="1"/>
      <c r="IPG43" s="1"/>
      <c r="IPH43" s="1"/>
      <c r="IPI43" s="1"/>
      <c r="IPJ43" s="1"/>
      <c r="IPK43" s="1"/>
      <c r="IPL43" s="1"/>
      <c r="IPM43" s="1"/>
      <c r="IPN43" s="1"/>
      <c r="IPO43" s="1"/>
      <c r="IPP43" s="1"/>
      <c r="IPQ43" s="1"/>
      <c r="IPR43" s="1"/>
      <c r="IPS43" s="1"/>
      <c r="IPT43" s="1"/>
      <c r="IPU43" s="1"/>
      <c r="IPV43" s="1"/>
      <c r="IPW43" s="1"/>
      <c r="IPX43" s="1"/>
      <c r="IPY43" s="1"/>
      <c r="IPZ43" s="1"/>
      <c r="IQA43" s="1"/>
      <c r="IQB43" s="1"/>
      <c r="IQC43" s="1"/>
      <c r="IQD43" s="1"/>
      <c r="IQE43" s="1"/>
      <c r="IQF43" s="1"/>
      <c r="IQG43" s="1"/>
      <c r="IQH43" s="1"/>
      <c r="IQI43" s="1"/>
      <c r="IQJ43" s="1"/>
      <c r="IQK43" s="1"/>
      <c r="IQL43" s="1"/>
      <c r="IQM43" s="1"/>
      <c r="IQN43" s="1"/>
      <c r="IQO43" s="1"/>
      <c r="IQP43" s="1"/>
      <c r="IQQ43" s="1"/>
      <c r="IQR43" s="1"/>
      <c r="IQS43" s="1"/>
      <c r="IQT43" s="1"/>
      <c r="IQU43" s="1"/>
      <c r="IQV43" s="1"/>
      <c r="IQW43" s="1"/>
      <c r="IQX43" s="1"/>
      <c r="IQY43" s="1"/>
      <c r="IQZ43" s="1"/>
      <c r="IRA43" s="1"/>
      <c r="IRB43" s="1"/>
      <c r="IRC43" s="1"/>
      <c r="IRD43" s="1"/>
      <c r="IRE43" s="1"/>
      <c r="IRF43" s="1"/>
      <c r="IRG43" s="1"/>
      <c r="IRH43" s="1"/>
      <c r="IRI43" s="1"/>
      <c r="IRJ43" s="1"/>
      <c r="IRK43" s="1"/>
      <c r="IRL43" s="1"/>
      <c r="IRM43" s="1"/>
      <c r="IRN43" s="1"/>
      <c r="IRO43" s="1"/>
      <c r="IRP43" s="1"/>
      <c r="IRQ43" s="1"/>
      <c r="IRR43" s="1"/>
      <c r="IRS43" s="1"/>
      <c r="IRT43" s="1"/>
      <c r="IRU43" s="1"/>
      <c r="IRV43" s="1"/>
      <c r="IRW43" s="1"/>
      <c r="IRX43" s="1"/>
      <c r="IRY43" s="1"/>
      <c r="IRZ43" s="1"/>
      <c r="ISA43" s="1"/>
      <c r="ISB43" s="1"/>
      <c r="ISC43" s="1"/>
      <c r="ISD43" s="1"/>
      <c r="ISE43" s="1"/>
      <c r="ISF43" s="1"/>
      <c r="ISG43" s="1"/>
      <c r="ISH43" s="1"/>
      <c r="ISI43" s="1"/>
      <c r="ISJ43" s="1"/>
      <c r="ISK43" s="1"/>
      <c r="ISL43" s="1"/>
      <c r="ISM43" s="1"/>
      <c r="ISN43" s="1"/>
      <c r="ISO43" s="1"/>
      <c r="ISP43" s="1"/>
      <c r="ISQ43" s="1"/>
      <c r="ISR43" s="1"/>
      <c r="ISS43" s="1"/>
      <c r="IST43" s="1"/>
      <c r="ISU43" s="1"/>
      <c r="ISV43" s="1"/>
      <c r="ISW43" s="1"/>
      <c r="ISX43" s="1"/>
      <c r="ISY43" s="1"/>
      <c r="ISZ43" s="1"/>
      <c r="ITA43" s="1"/>
      <c r="ITB43" s="1"/>
      <c r="ITC43" s="1"/>
      <c r="ITD43" s="1"/>
      <c r="ITE43" s="1"/>
      <c r="ITF43" s="1"/>
      <c r="ITG43" s="1"/>
      <c r="ITH43" s="1"/>
      <c r="ITI43" s="1"/>
      <c r="ITJ43" s="1"/>
      <c r="ITK43" s="1"/>
      <c r="ITL43" s="1"/>
      <c r="ITM43" s="1"/>
      <c r="ITN43" s="1"/>
      <c r="ITO43" s="1"/>
      <c r="ITP43" s="1"/>
      <c r="ITQ43" s="1"/>
      <c r="ITR43" s="1"/>
      <c r="ITS43" s="1"/>
      <c r="ITT43" s="1"/>
      <c r="ITU43" s="1"/>
      <c r="ITV43" s="1"/>
      <c r="ITW43" s="1"/>
      <c r="ITX43" s="1"/>
      <c r="ITY43" s="1"/>
      <c r="ITZ43" s="1"/>
      <c r="IUA43" s="1"/>
      <c r="IUB43" s="1"/>
      <c r="IUC43" s="1"/>
      <c r="IUD43" s="1"/>
      <c r="IUE43" s="1"/>
      <c r="IUF43" s="1"/>
      <c r="IUG43" s="1"/>
      <c r="IUH43" s="1"/>
      <c r="IUI43" s="1"/>
      <c r="IUJ43" s="1"/>
      <c r="IUK43" s="1"/>
      <c r="IUL43" s="1"/>
      <c r="IUM43" s="1"/>
      <c r="IUN43" s="1"/>
      <c r="IUO43" s="1"/>
      <c r="IUP43" s="1"/>
      <c r="IUQ43" s="1"/>
      <c r="IUR43" s="1"/>
      <c r="IUS43" s="1"/>
      <c r="IUT43" s="1"/>
      <c r="IUU43" s="1"/>
      <c r="IUV43" s="1"/>
      <c r="IUW43" s="1"/>
      <c r="IUX43" s="1"/>
      <c r="IUY43" s="1"/>
      <c r="IUZ43" s="1"/>
      <c r="IVA43" s="1"/>
      <c r="IVB43" s="1"/>
      <c r="IVC43" s="1"/>
      <c r="IVD43" s="1"/>
      <c r="IVE43" s="1"/>
      <c r="IVF43" s="1"/>
      <c r="IVG43" s="1"/>
      <c r="IVH43" s="1"/>
      <c r="IVI43" s="1"/>
      <c r="IVJ43" s="1"/>
      <c r="IVK43" s="1"/>
      <c r="IVL43" s="1"/>
      <c r="IVM43" s="1"/>
      <c r="IVN43" s="1"/>
      <c r="IVO43" s="1"/>
      <c r="IVP43" s="1"/>
      <c r="IVQ43" s="1"/>
      <c r="IVR43" s="1"/>
      <c r="IVS43" s="1"/>
      <c r="IVT43" s="1"/>
      <c r="IVU43" s="1"/>
      <c r="IVV43" s="1"/>
      <c r="IVW43" s="1"/>
      <c r="IVX43" s="1"/>
      <c r="IVY43" s="1"/>
      <c r="IVZ43" s="1"/>
      <c r="IWA43" s="1"/>
      <c r="IWB43" s="1"/>
      <c r="IWC43" s="1"/>
      <c r="IWD43" s="1"/>
      <c r="IWE43" s="1"/>
      <c r="IWF43" s="1"/>
      <c r="IWG43" s="1"/>
      <c r="IWH43" s="1"/>
      <c r="IWI43" s="1"/>
      <c r="IWJ43" s="1"/>
      <c r="IWK43" s="1"/>
      <c r="IWL43" s="1"/>
      <c r="IWM43" s="1"/>
      <c r="IWN43" s="1"/>
      <c r="IWO43" s="1"/>
      <c r="IWP43" s="1"/>
      <c r="IWQ43" s="1"/>
      <c r="IWR43" s="1"/>
      <c r="IWS43" s="1"/>
      <c r="IWT43" s="1"/>
      <c r="IWU43" s="1"/>
      <c r="IWV43" s="1"/>
      <c r="IWW43" s="1"/>
      <c r="IWX43" s="1"/>
      <c r="IWY43" s="1"/>
      <c r="IWZ43" s="1"/>
      <c r="IXA43" s="1"/>
      <c r="IXB43" s="1"/>
      <c r="IXC43" s="1"/>
      <c r="IXD43" s="1"/>
      <c r="IXE43" s="1"/>
      <c r="IXF43" s="1"/>
      <c r="IXG43" s="1"/>
      <c r="IXH43" s="1"/>
      <c r="IXI43" s="1"/>
      <c r="IXJ43" s="1"/>
      <c r="IXK43" s="1"/>
      <c r="IXL43" s="1"/>
      <c r="IXM43" s="1"/>
      <c r="IXN43" s="1"/>
      <c r="IXO43" s="1"/>
      <c r="IXP43" s="1"/>
      <c r="IXQ43" s="1"/>
      <c r="IXR43" s="1"/>
      <c r="IXS43" s="1"/>
      <c r="IXT43" s="1"/>
      <c r="IXU43" s="1"/>
      <c r="IXV43" s="1"/>
      <c r="IXW43" s="1"/>
      <c r="IXX43" s="1"/>
      <c r="IXY43" s="1"/>
      <c r="IXZ43" s="1"/>
      <c r="IYA43" s="1"/>
      <c r="IYB43" s="1"/>
      <c r="IYC43" s="1"/>
      <c r="IYD43" s="1"/>
      <c r="IYE43" s="1"/>
      <c r="IYF43" s="1"/>
      <c r="IYG43" s="1"/>
      <c r="IYH43" s="1"/>
      <c r="IYI43" s="1"/>
      <c r="IYJ43" s="1"/>
      <c r="IYK43" s="1"/>
      <c r="IYL43" s="1"/>
      <c r="IYM43" s="1"/>
      <c r="IYN43" s="1"/>
      <c r="IYO43" s="1"/>
      <c r="IYP43" s="1"/>
      <c r="IYQ43" s="1"/>
      <c r="IYR43" s="1"/>
      <c r="IYS43" s="1"/>
      <c r="IYT43" s="1"/>
      <c r="IYU43" s="1"/>
      <c r="IYV43" s="1"/>
      <c r="IYW43" s="1"/>
      <c r="IYX43" s="1"/>
      <c r="IYY43" s="1"/>
      <c r="IYZ43" s="1"/>
      <c r="IZA43" s="1"/>
      <c r="IZB43" s="1"/>
      <c r="IZC43" s="1"/>
      <c r="IZD43" s="1"/>
      <c r="IZE43" s="1"/>
      <c r="IZF43" s="1"/>
      <c r="IZG43" s="1"/>
      <c r="IZH43" s="1"/>
      <c r="IZI43" s="1"/>
      <c r="IZJ43" s="1"/>
      <c r="IZK43" s="1"/>
      <c r="IZL43" s="1"/>
      <c r="IZM43" s="1"/>
      <c r="IZN43" s="1"/>
      <c r="IZO43" s="1"/>
      <c r="IZP43" s="1"/>
      <c r="IZQ43" s="1"/>
      <c r="IZR43" s="1"/>
      <c r="IZS43" s="1"/>
      <c r="IZT43" s="1"/>
      <c r="IZU43" s="1"/>
      <c r="IZV43" s="1"/>
      <c r="IZW43" s="1"/>
      <c r="IZX43" s="1"/>
      <c r="IZY43" s="1"/>
      <c r="IZZ43" s="1"/>
      <c r="JAA43" s="1"/>
      <c r="JAB43" s="1"/>
      <c r="JAC43" s="1"/>
      <c r="JAD43" s="1"/>
      <c r="JAE43" s="1"/>
      <c r="JAF43" s="1"/>
      <c r="JAG43" s="1"/>
      <c r="JAH43" s="1"/>
      <c r="JAI43" s="1"/>
      <c r="JAJ43" s="1"/>
      <c r="JAK43" s="1"/>
      <c r="JAL43" s="1"/>
      <c r="JAM43" s="1"/>
      <c r="JAN43" s="1"/>
      <c r="JAO43" s="1"/>
      <c r="JAP43" s="1"/>
      <c r="JAQ43" s="1"/>
      <c r="JAR43" s="1"/>
      <c r="JAS43" s="1"/>
      <c r="JAT43" s="1"/>
      <c r="JAU43" s="1"/>
      <c r="JAV43" s="1"/>
      <c r="JAW43" s="1"/>
      <c r="JAX43" s="1"/>
      <c r="JAY43" s="1"/>
      <c r="JAZ43" s="1"/>
      <c r="JBA43" s="1"/>
      <c r="JBB43" s="1"/>
      <c r="JBC43" s="1"/>
      <c r="JBD43" s="1"/>
      <c r="JBE43" s="1"/>
      <c r="JBF43" s="1"/>
      <c r="JBG43" s="1"/>
      <c r="JBH43" s="1"/>
      <c r="JBI43" s="1"/>
      <c r="JBJ43" s="1"/>
      <c r="JBK43" s="1"/>
      <c r="JBL43" s="1"/>
      <c r="JBM43" s="1"/>
      <c r="JBN43" s="1"/>
      <c r="JBO43" s="1"/>
      <c r="JBP43" s="1"/>
      <c r="JBQ43" s="1"/>
      <c r="JBR43" s="1"/>
      <c r="JBS43" s="1"/>
      <c r="JBT43" s="1"/>
      <c r="JBU43" s="1"/>
      <c r="JBV43" s="1"/>
      <c r="JBW43" s="1"/>
      <c r="JBX43" s="1"/>
      <c r="JBY43" s="1"/>
      <c r="JBZ43" s="1"/>
      <c r="JCA43" s="1"/>
      <c r="JCB43" s="1"/>
      <c r="JCC43" s="1"/>
      <c r="JCD43" s="1"/>
      <c r="JCE43" s="1"/>
      <c r="JCF43" s="1"/>
      <c r="JCG43" s="1"/>
      <c r="JCH43" s="1"/>
      <c r="JCI43" s="1"/>
      <c r="JCJ43" s="1"/>
      <c r="JCK43" s="1"/>
      <c r="JCL43" s="1"/>
      <c r="JCM43" s="1"/>
      <c r="JCN43" s="1"/>
      <c r="JCO43" s="1"/>
      <c r="JCP43" s="1"/>
      <c r="JCQ43" s="1"/>
      <c r="JCR43" s="1"/>
      <c r="JCS43" s="1"/>
      <c r="JCT43" s="1"/>
      <c r="JCU43" s="1"/>
      <c r="JCV43" s="1"/>
      <c r="JCW43" s="1"/>
      <c r="JCX43" s="1"/>
      <c r="JCY43" s="1"/>
      <c r="JCZ43" s="1"/>
      <c r="JDA43" s="1"/>
      <c r="JDB43" s="1"/>
      <c r="JDC43" s="1"/>
      <c r="JDD43" s="1"/>
      <c r="JDE43" s="1"/>
      <c r="JDF43" s="1"/>
      <c r="JDG43" s="1"/>
      <c r="JDH43" s="1"/>
      <c r="JDI43" s="1"/>
      <c r="JDJ43" s="1"/>
      <c r="JDK43" s="1"/>
      <c r="JDL43" s="1"/>
      <c r="JDM43" s="1"/>
      <c r="JDN43" s="1"/>
      <c r="JDO43" s="1"/>
      <c r="JDP43" s="1"/>
      <c r="JDQ43" s="1"/>
      <c r="JDR43" s="1"/>
      <c r="JDS43" s="1"/>
      <c r="JDT43" s="1"/>
      <c r="JDU43" s="1"/>
      <c r="JDV43" s="1"/>
      <c r="JDW43" s="1"/>
      <c r="JDX43" s="1"/>
      <c r="JDY43" s="1"/>
      <c r="JDZ43" s="1"/>
      <c r="JEA43" s="1"/>
      <c r="JEB43" s="1"/>
      <c r="JEC43" s="1"/>
      <c r="JED43" s="1"/>
      <c r="JEE43" s="1"/>
      <c r="JEF43" s="1"/>
      <c r="JEG43" s="1"/>
      <c r="JEH43" s="1"/>
      <c r="JEI43" s="1"/>
      <c r="JEJ43" s="1"/>
      <c r="JEK43" s="1"/>
      <c r="JEL43" s="1"/>
      <c r="JEM43" s="1"/>
      <c r="JEN43" s="1"/>
      <c r="JEO43" s="1"/>
      <c r="JEP43" s="1"/>
      <c r="JEQ43" s="1"/>
      <c r="JER43" s="1"/>
      <c r="JES43" s="1"/>
      <c r="JET43" s="1"/>
      <c r="JEU43" s="1"/>
      <c r="JEV43" s="1"/>
      <c r="JEW43" s="1"/>
      <c r="JEX43" s="1"/>
      <c r="JEY43" s="1"/>
      <c r="JEZ43" s="1"/>
      <c r="JFA43" s="1"/>
      <c r="JFB43" s="1"/>
      <c r="JFC43" s="1"/>
      <c r="JFD43" s="1"/>
      <c r="JFE43" s="1"/>
      <c r="JFF43" s="1"/>
      <c r="JFG43" s="1"/>
      <c r="JFH43" s="1"/>
      <c r="JFI43" s="1"/>
      <c r="JFJ43" s="1"/>
      <c r="JFK43" s="1"/>
      <c r="JFL43" s="1"/>
      <c r="JFM43" s="1"/>
      <c r="JFN43" s="1"/>
      <c r="JFO43" s="1"/>
      <c r="JFP43" s="1"/>
      <c r="JFQ43" s="1"/>
      <c r="JFR43" s="1"/>
      <c r="JFS43" s="1"/>
      <c r="JFT43" s="1"/>
      <c r="JFU43" s="1"/>
      <c r="JFV43" s="1"/>
      <c r="JFW43" s="1"/>
      <c r="JFX43" s="1"/>
      <c r="JFY43" s="1"/>
      <c r="JFZ43" s="1"/>
      <c r="JGA43" s="1"/>
      <c r="JGB43" s="1"/>
      <c r="JGC43" s="1"/>
      <c r="JGD43" s="1"/>
      <c r="JGE43" s="1"/>
      <c r="JGF43" s="1"/>
      <c r="JGG43" s="1"/>
      <c r="JGH43" s="1"/>
      <c r="JGI43" s="1"/>
      <c r="JGJ43" s="1"/>
      <c r="JGK43" s="1"/>
      <c r="JGL43" s="1"/>
      <c r="JGM43" s="1"/>
      <c r="JGN43" s="1"/>
      <c r="JGO43" s="1"/>
      <c r="JGP43" s="1"/>
      <c r="JGQ43" s="1"/>
      <c r="JGR43" s="1"/>
      <c r="JGS43" s="1"/>
      <c r="JGT43" s="1"/>
      <c r="JGU43" s="1"/>
      <c r="JGV43" s="1"/>
      <c r="JGW43" s="1"/>
      <c r="JGX43" s="1"/>
      <c r="JGY43" s="1"/>
      <c r="JGZ43" s="1"/>
      <c r="JHA43" s="1"/>
      <c r="JHB43" s="1"/>
      <c r="JHC43" s="1"/>
      <c r="JHD43" s="1"/>
      <c r="JHE43" s="1"/>
      <c r="JHF43" s="1"/>
      <c r="JHG43" s="1"/>
      <c r="JHH43" s="1"/>
      <c r="JHI43" s="1"/>
      <c r="JHJ43" s="1"/>
      <c r="JHK43" s="1"/>
      <c r="JHL43" s="1"/>
      <c r="JHM43" s="1"/>
      <c r="JHN43" s="1"/>
      <c r="JHO43" s="1"/>
      <c r="JHP43" s="1"/>
      <c r="JHQ43" s="1"/>
      <c r="JHR43" s="1"/>
      <c r="JHS43" s="1"/>
      <c r="JHT43" s="1"/>
      <c r="JHU43" s="1"/>
      <c r="JHV43" s="1"/>
      <c r="JHW43" s="1"/>
      <c r="JHX43" s="1"/>
      <c r="JHY43" s="1"/>
      <c r="JHZ43" s="1"/>
      <c r="JIA43" s="1"/>
      <c r="JIB43" s="1"/>
      <c r="JIC43" s="1"/>
      <c r="JID43" s="1"/>
      <c r="JIE43" s="1"/>
      <c r="JIF43" s="1"/>
      <c r="JIG43" s="1"/>
      <c r="JIH43" s="1"/>
      <c r="JII43" s="1"/>
      <c r="JIJ43" s="1"/>
      <c r="JIK43" s="1"/>
      <c r="JIL43" s="1"/>
      <c r="JIM43" s="1"/>
      <c r="JIN43" s="1"/>
      <c r="JIO43" s="1"/>
      <c r="JIP43" s="1"/>
      <c r="JIQ43" s="1"/>
      <c r="JIR43" s="1"/>
      <c r="JIS43" s="1"/>
      <c r="JIT43" s="1"/>
      <c r="JIU43" s="1"/>
      <c r="JIV43" s="1"/>
      <c r="JIW43" s="1"/>
      <c r="JIX43" s="1"/>
      <c r="JIY43" s="1"/>
      <c r="JIZ43" s="1"/>
      <c r="JJA43" s="1"/>
      <c r="JJB43" s="1"/>
      <c r="JJC43" s="1"/>
      <c r="JJD43" s="1"/>
      <c r="JJE43" s="1"/>
      <c r="JJF43" s="1"/>
      <c r="JJG43" s="1"/>
      <c r="JJH43" s="1"/>
      <c r="JJI43" s="1"/>
      <c r="JJJ43" s="1"/>
      <c r="JJK43" s="1"/>
      <c r="JJL43" s="1"/>
      <c r="JJM43" s="1"/>
      <c r="JJN43" s="1"/>
      <c r="JJO43" s="1"/>
      <c r="JJP43" s="1"/>
      <c r="JJQ43" s="1"/>
      <c r="JJR43" s="1"/>
      <c r="JJS43" s="1"/>
      <c r="JJT43" s="1"/>
      <c r="JJU43" s="1"/>
      <c r="JJV43" s="1"/>
      <c r="JJW43" s="1"/>
      <c r="JJX43" s="1"/>
      <c r="JJY43" s="1"/>
      <c r="JJZ43" s="1"/>
      <c r="JKA43" s="1"/>
      <c r="JKB43" s="1"/>
      <c r="JKC43" s="1"/>
      <c r="JKD43" s="1"/>
      <c r="JKE43" s="1"/>
      <c r="JKF43" s="1"/>
      <c r="JKG43" s="1"/>
      <c r="JKH43" s="1"/>
      <c r="JKI43" s="1"/>
      <c r="JKJ43" s="1"/>
      <c r="JKK43" s="1"/>
      <c r="JKL43" s="1"/>
      <c r="JKM43" s="1"/>
      <c r="JKN43" s="1"/>
      <c r="JKO43" s="1"/>
      <c r="JKP43" s="1"/>
      <c r="JKQ43" s="1"/>
      <c r="JKR43" s="1"/>
      <c r="JKS43" s="1"/>
      <c r="JKT43" s="1"/>
      <c r="JKU43" s="1"/>
      <c r="JKV43" s="1"/>
      <c r="JKW43" s="1"/>
      <c r="JKX43" s="1"/>
      <c r="JKY43" s="1"/>
      <c r="JKZ43" s="1"/>
      <c r="JLA43" s="1"/>
      <c r="JLB43" s="1"/>
      <c r="JLC43" s="1"/>
      <c r="JLD43" s="1"/>
      <c r="JLE43" s="1"/>
      <c r="JLF43" s="1"/>
      <c r="JLG43" s="1"/>
      <c r="JLH43" s="1"/>
      <c r="JLI43" s="1"/>
      <c r="JLJ43" s="1"/>
      <c r="JLK43" s="1"/>
      <c r="JLL43" s="1"/>
      <c r="JLM43" s="1"/>
      <c r="JLN43" s="1"/>
      <c r="JLO43" s="1"/>
      <c r="JLP43" s="1"/>
      <c r="JLQ43" s="1"/>
      <c r="JLR43" s="1"/>
      <c r="JLS43" s="1"/>
      <c r="JLT43" s="1"/>
      <c r="JLU43" s="1"/>
      <c r="JLV43" s="1"/>
      <c r="JLW43" s="1"/>
      <c r="JLX43" s="1"/>
      <c r="JLY43" s="1"/>
      <c r="JLZ43" s="1"/>
      <c r="JMA43" s="1"/>
      <c r="JMB43" s="1"/>
      <c r="JMC43" s="1"/>
      <c r="JMD43" s="1"/>
      <c r="JME43" s="1"/>
      <c r="JMF43" s="1"/>
      <c r="JMG43" s="1"/>
      <c r="JMH43" s="1"/>
      <c r="JMI43" s="1"/>
      <c r="JMJ43" s="1"/>
      <c r="JMK43" s="1"/>
      <c r="JML43" s="1"/>
      <c r="JMM43" s="1"/>
      <c r="JMN43" s="1"/>
      <c r="JMO43" s="1"/>
      <c r="JMP43" s="1"/>
      <c r="JMQ43" s="1"/>
      <c r="JMR43" s="1"/>
      <c r="JMS43" s="1"/>
      <c r="JMT43" s="1"/>
      <c r="JMU43" s="1"/>
      <c r="JMV43" s="1"/>
      <c r="JMW43" s="1"/>
      <c r="JMX43" s="1"/>
      <c r="JMY43" s="1"/>
      <c r="JMZ43" s="1"/>
      <c r="JNA43" s="1"/>
      <c r="JNB43" s="1"/>
      <c r="JNC43" s="1"/>
      <c r="JND43" s="1"/>
      <c r="JNE43" s="1"/>
      <c r="JNF43" s="1"/>
      <c r="JNG43" s="1"/>
      <c r="JNH43" s="1"/>
      <c r="JNI43" s="1"/>
      <c r="JNJ43" s="1"/>
      <c r="JNK43" s="1"/>
      <c r="JNL43" s="1"/>
      <c r="JNM43" s="1"/>
      <c r="JNN43" s="1"/>
      <c r="JNO43" s="1"/>
      <c r="JNP43" s="1"/>
      <c r="JNQ43" s="1"/>
      <c r="JNR43" s="1"/>
      <c r="JNS43" s="1"/>
      <c r="JNT43" s="1"/>
      <c r="JNU43" s="1"/>
      <c r="JNV43" s="1"/>
      <c r="JNW43" s="1"/>
      <c r="JNX43" s="1"/>
      <c r="JNY43" s="1"/>
      <c r="JNZ43" s="1"/>
      <c r="JOA43" s="1"/>
      <c r="JOB43" s="1"/>
      <c r="JOC43" s="1"/>
      <c r="JOD43" s="1"/>
      <c r="JOE43" s="1"/>
      <c r="JOF43" s="1"/>
      <c r="JOG43" s="1"/>
      <c r="JOH43" s="1"/>
      <c r="JOI43" s="1"/>
      <c r="JOJ43" s="1"/>
      <c r="JOK43" s="1"/>
      <c r="JOL43" s="1"/>
      <c r="JOM43" s="1"/>
      <c r="JON43" s="1"/>
      <c r="JOO43" s="1"/>
      <c r="JOP43" s="1"/>
      <c r="JOQ43" s="1"/>
      <c r="JOR43" s="1"/>
      <c r="JOS43" s="1"/>
      <c r="JOT43" s="1"/>
      <c r="JOU43" s="1"/>
      <c r="JOV43" s="1"/>
      <c r="JOW43" s="1"/>
      <c r="JOX43" s="1"/>
      <c r="JOY43" s="1"/>
      <c r="JOZ43" s="1"/>
      <c r="JPA43" s="1"/>
      <c r="JPB43" s="1"/>
      <c r="JPC43" s="1"/>
      <c r="JPD43" s="1"/>
      <c r="JPE43" s="1"/>
      <c r="JPF43" s="1"/>
      <c r="JPG43" s="1"/>
      <c r="JPH43" s="1"/>
      <c r="JPI43" s="1"/>
      <c r="JPJ43" s="1"/>
      <c r="JPK43" s="1"/>
      <c r="JPL43" s="1"/>
      <c r="JPM43" s="1"/>
      <c r="JPN43" s="1"/>
      <c r="JPO43" s="1"/>
      <c r="JPP43" s="1"/>
      <c r="JPQ43" s="1"/>
      <c r="JPR43" s="1"/>
      <c r="JPS43" s="1"/>
      <c r="JPT43" s="1"/>
      <c r="JPU43" s="1"/>
      <c r="JPV43" s="1"/>
      <c r="JPW43" s="1"/>
      <c r="JPX43" s="1"/>
      <c r="JPY43" s="1"/>
      <c r="JPZ43" s="1"/>
      <c r="JQA43" s="1"/>
      <c r="JQB43" s="1"/>
      <c r="JQC43" s="1"/>
      <c r="JQD43" s="1"/>
      <c r="JQE43" s="1"/>
      <c r="JQF43" s="1"/>
      <c r="JQG43" s="1"/>
      <c r="JQH43" s="1"/>
      <c r="JQI43" s="1"/>
      <c r="JQJ43" s="1"/>
      <c r="JQK43" s="1"/>
      <c r="JQL43" s="1"/>
      <c r="JQM43" s="1"/>
      <c r="JQN43" s="1"/>
      <c r="JQO43" s="1"/>
      <c r="JQP43" s="1"/>
      <c r="JQQ43" s="1"/>
      <c r="JQR43" s="1"/>
      <c r="JQS43" s="1"/>
      <c r="JQT43" s="1"/>
      <c r="JQU43" s="1"/>
      <c r="JQV43" s="1"/>
      <c r="JQW43" s="1"/>
      <c r="JQX43" s="1"/>
      <c r="JQY43" s="1"/>
      <c r="JQZ43" s="1"/>
      <c r="JRA43" s="1"/>
      <c r="JRB43" s="1"/>
      <c r="JRC43" s="1"/>
      <c r="JRD43" s="1"/>
      <c r="JRE43" s="1"/>
      <c r="JRF43" s="1"/>
      <c r="JRG43" s="1"/>
      <c r="JRH43" s="1"/>
      <c r="JRI43" s="1"/>
      <c r="JRJ43" s="1"/>
      <c r="JRK43" s="1"/>
      <c r="JRL43" s="1"/>
      <c r="JRM43" s="1"/>
      <c r="JRN43" s="1"/>
      <c r="JRO43" s="1"/>
      <c r="JRP43" s="1"/>
      <c r="JRQ43" s="1"/>
      <c r="JRR43" s="1"/>
      <c r="JRS43" s="1"/>
      <c r="JRT43" s="1"/>
      <c r="JRU43" s="1"/>
      <c r="JRV43" s="1"/>
      <c r="JRW43" s="1"/>
      <c r="JRX43" s="1"/>
      <c r="JRY43" s="1"/>
      <c r="JRZ43" s="1"/>
      <c r="JSA43" s="1"/>
      <c r="JSB43" s="1"/>
      <c r="JSC43" s="1"/>
      <c r="JSD43" s="1"/>
      <c r="JSE43" s="1"/>
      <c r="JSF43" s="1"/>
      <c r="JSG43" s="1"/>
      <c r="JSH43" s="1"/>
      <c r="JSI43" s="1"/>
      <c r="JSJ43" s="1"/>
      <c r="JSK43" s="1"/>
      <c r="JSL43" s="1"/>
      <c r="JSM43" s="1"/>
      <c r="JSN43" s="1"/>
      <c r="JSO43" s="1"/>
      <c r="JSP43" s="1"/>
      <c r="JSQ43" s="1"/>
      <c r="JSR43" s="1"/>
      <c r="JSS43" s="1"/>
      <c r="JST43" s="1"/>
      <c r="JSU43" s="1"/>
      <c r="JSV43" s="1"/>
      <c r="JSW43" s="1"/>
      <c r="JSX43" s="1"/>
      <c r="JSY43" s="1"/>
      <c r="JSZ43" s="1"/>
      <c r="JTA43" s="1"/>
      <c r="JTB43" s="1"/>
      <c r="JTC43" s="1"/>
      <c r="JTD43" s="1"/>
      <c r="JTE43" s="1"/>
      <c r="JTF43" s="1"/>
      <c r="JTG43" s="1"/>
      <c r="JTH43" s="1"/>
      <c r="JTI43" s="1"/>
      <c r="JTJ43" s="1"/>
      <c r="JTK43" s="1"/>
      <c r="JTL43" s="1"/>
      <c r="JTM43" s="1"/>
      <c r="JTN43" s="1"/>
      <c r="JTO43" s="1"/>
      <c r="JTP43" s="1"/>
      <c r="JTQ43" s="1"/>
      <c r="JTR43" s="1"/>
      <c r="JTS43" s="1"/>
      <c r="JTT43" s="1"/>
      <c r="JTU43" s="1"/>
      <c r="JTV43" s="1"/>
      <c r="JTW43" s="1"/>
      <c r="JTX43" s="1"/>
      <c r="JTY43" s="1"/>
      <c r="JTZ43" s="1"/>
      <c r="JUA43" s="1"/>
      <c r="JUB43" s="1"/>
      <c r="JUC43" s="1"/>
      <c r="JUD43" s="1"/>
      <c r="JUE43" s="1"/>
      <c r="JUF43" s="1"/>
      <c r="JUG43" s="1"/>
      <c r="JUH43" s="1"/>
      <c r="JUI43" s="1"/>
      <c r="JUJ43" s="1"/>
      <c r="JUK43" s="1"/>
      <c r="JUL43" s="1"/>
      <c r="JUM43" s="1"/>
      <c r="JUN43" s="1"/>
      <c r="JUO43" s="1"/>
      <c r="JUP43" s="1"/>
      <c r="JUQ43" s="1"/>
      <c r="JUR43" s="1"/>
      <c r="JUS43" s="1"/>
      <c r="JUT43" s="1"/>
      <c r="JUU43" s="1"/>
      <c r="JUV43" s="1"/>
      <c r="JUW43" s="1"/>
      <c r="JUX43" s="1"/>
      <c r="JUY43" s="1"/>
      <c r="JUZ43" s="1"/>
      <c r="JVA43" s="1"/>
      <c r="JVB43" s="1"/>
      <c r="JVC43" s="1"/>
      <c r="JVD43" s="1"/>
      <c r="JVE43" s="1"/>
      <c r="JVF43" s="1"/>
      <c r="JVG43" s="1"/>
      <c r="JVH43" s="1"/>
      <c r="JVI43" s="1"/>
      <c r="JVJ43" s="1"/>
      <c r="JVK43" s="1"/>
      <c r="JVL43" s="1"/>
      <c r="JVM43" s="1"/>
      <c r="JVN43" s="1"/>
      <c r="JVO43" s="1"/>
      <c r="JVP43" s="1"/>
      <c r="JVQ43" s="1"/>
      <c r="JVR43" s="1"/>
      <c r="JVS43" s="1"/>
      <c r="JVT43" s="1"/>
      <c r="JVU43" s="1"/>
      <c r="JVV43" s="1"/>
      <c r="JVW43" s="1"/>
      <c r="JVX43" s="1"/>
      <c r="JVY43" s="1"/>
      <c r="JVZ43" s="1"/>
      <c r="JWA43" s="1"/>
      <c r="JWB43" s="1"/>
      <c r="JWC43" s="1"/>
      <c r="JWD43" s="1"/>
      <c r="JWE43" s="1"/>
      <c r="JWF43" s="1"/>
      <c r="JWG43" s="1"/>
      <c r="JWH43" s="1"/>
      <c r="JWI43" s="1"/>
      <c r="JWJ43" s="1"/>
      <c r="JWK43" s="1"/>
      <c r="JWL43" s="1"/>
      <c r="JWM43" s="1"/>
      <c r="JWN43" s="1"/>
      <c r="JWO43" s="1"/>
      <c r="JWP43" s="1"/>
      <c r="JWQ43" s="1"/>
      <c r="JWR43" s="1"/>
      <c r="JWS43" s="1"/>
      <c r="JWT43" s="1"/>
      <c r="JWU43" s="1"/>
      <c r="JWV43" s="1"/>
      <c r="JWW43" s="1"/>
      <c r="JWX43" s="1"/>
      <c r="JWY43" s="1"/>
      <c r="JWZ43" s="1"/>
      <c r="JXA43" s="1"/>
      <c r="JXB43" s="1"/>
      <c r="JXC43" s="1"/>
      <c r="JXD43" s="1"/>
      <c r="JXE43" s="1"/>
      <c r="JXF43" s="1"/>
      <c r="JXG43" s="1"/>
      <c r="JXH43" s="1"/>
      <c r="JXI43" s="1"/>
      <c r="JXJ43" s="1"/>
      <c r="JXK43" s="1"/>
      <c r="JXL43" s="1"/>
      <c r="JXM43" s="1"/>
      <c r="JXN43" s="1"/>
      <c r="JXO43" s="1"/>
      <c r="JXP43" s="1"/>
      <c r="JXQ43" s="1"/>
      <c r="JXR43" s="1"/>
      <c r="JXS43" s="1"/>
      <c r="JXT43" s="1"/>
      <c r="JXU43" s="1"/>
      <c r="JXV43" s="1"/>
      <c r="JXW43" s="1"/>
      <c r="JXX43" s="1"/>
      <c r="JXY43" s="1"/>
      <c r="JXZ43" s="1"/>
      <c r="JYA43" s="1"/>
      <c r="JYB43" s="1"/>
      <c r="JYC43" s="1"/>
      <c r="JYD43" s="1"/>
      <c r="JYE43" s="1"/>
      <c r="JYF43" s="1"/>
      <c r="JYG43" s="1"/>
      <c r="JYH43" s="1"/>
      <c r="JYI43" s="1"/>
      <c r="JYJ43" s="1"/>
      <c r="JYK43" s="1"/>
      <c r="JYL43" s="1"/>
      <c r="JYM43" s="1"/>
      <c r="JYN43" s="1"/>
      <c r="JYO43" s="1"/>
      <c r="JYP43" s="1"/>
      <c r="JYQ43" s="1"/>
      <c r="JYR43" s="1"/>
      <c r="JYS43" s="1"/>
      <c r="JYT43" s="1"/>
      <c r="JYU43" s="1"/>
      <c r="JYV43" s="1"/>
      <c r="JYW43" s="1"/>
      <c r="JYX43" s="1"/>
      <c r="JYY43" s="1"/>
      <c r="JYZ43" s="1"/>
      <c r="JZA43" s="1"/>
      <c r="JZB43" s="1"/>
      <c r="JZC43" s="1"/>
      <c r="JZD43" s="1"/>
      <c r="JZE43" s="1"/>
      <c r="JZF43" s="1"/>
      <c r="JZG43" s="1"/>
      <c r="JZH43" s="1"/>
      <c r="JZI43" s="1"/>
      <c r="JZJ43" s="1"/>
      <c r="JZK43" s="1"/>
      <c r="JZL43" s="1"/>
      <c r="JZM43" s="1"/>
      <c r="JZN43" s="1"/>
      <c r="JZO43" s="1"/>
      <c r="JZP43" s="1"/>
      <c r="JZQ43" s="1"/>
      <c r="JZR43" s="1"/>
      <c r="JZS43" s="1"/>
      <c r="JZT43" s="1"/>
      <c r="JZU43" s="1"/>
      <c r="JZV43" s="1"/>
      <c r="JZW43" s="1"/>
      <c r="JZX43" s="1"/>
      <c r="JZY43" s="1"/>
      <c r="JZZ43" s="1"/>
      <c r="KAA43" s="1"/>
      <c r="KAB43" s="1"/>
      <c r="KAC43" s="1"/>
      <c r="KAD43" s="1"/>
      <c r="KAE43" s="1"/>
      <c r="KAF43" s="1"/>
      <c r="KAG43" s="1"/>
      <c r="KAH43" s="1"/>
      <c r="KAI43" s="1"/>
      <c r="KAJ43" s="1"/>
      <c r="KAK43" s="1"/>
      <c r="KAL43" s="1"/>
      <c r="KAM43" s="1"/>
      <c r="KAN43" s="1"/>
      <c r="KAO43" s="1"/>
      <c r="KAP43" s="1"/>
      <c r="KAQ43" s="1"/>
      <c r="KAR43" s="1"/>
      <c r="KAS43" s="1"/>
      <c r="KAT43" s="1"/>
      <c r="KAU43" s="1"/>
      <c r="KAV43" s="1"/>
      <c r="KAW43" s="1"/>
      <c r="KAX43" s="1"/>
      <c r="KAY43" s="1"/>
      <c r="KAZ43" s="1"/>
      <c r="KBA43" s="1"/>
      <c r="KBB43" s="1"/>
      <c r="KBC43" s="1"/>
      <c r="KBD43" s="1"/>
      <c r="KBE43" s="1"/>
      <c r="KBF43" s="1"/>
      <c r="KBG43" s="1"/>
      <c r="KBH43" s="1"/>
      <c r="KBI43" s="1"/>
      <c r="KBJ43" s="1"/>
      <c r="KBK43" s="1"/>
      <c r="KBL43" s="1"/>
      <c r="KBM43" s="1"/>
      <c r="KBN43" s="1"/>
      <c r="KBO43" s="1"/>
      <c r="KBP43" s="1"/>
      <c r="KBQ43" s="1"/>
      <c r="KBR43" s="1"/>
      <c r="KBS43" s="1"/>
      <c r="KBT43" s="1"/>
      <c r="KBU43" s="1"/>
      <c r="KBV43" s="1"/>
      <c r="KBW43" s="1"/>
      <c r="KBX43" s="1"/>
      <c r="KBY43" s="1"/>
      <c r="KBZ43" s="1"/>
      <c r="KCA43" s="1"/>
      <c r="KCB43" s="1"/>
      <c r="KCC43" s="1"/>
      <c r="KCD43" s="1"/>
      <c r="KCE43" s="1"/>
      <c r="KCF43" s="1"/>
      <c r="KCG43" s="1"/>
      <c r="KCH43" s="1"/>
      <c r="KCI43" s="1"/>
      <c r="KCJ43" s="1"/>
      <c r="KCK43" s="1"/>
      <c r="KCL43" s="1"/>
      <c r="KCM43" s="1"/>
      <c r="KCN43" s="1"/>
      <c r="KCO43" s="1"/>
      <c r="KCP43" s="1"/>
      <c r="KCQ43" s="1"/>
      <c r="KCR43" s="1"/>
      <c r="KCS43" s="1"/>
      <c r="KCT43" s="1"/>
      <c r="KCU43" s="1"/>
      <c r="KCV43" s="1"/>
      <c r="KCW43" s="1"/>
      <c r="KCX43" s="1"/>
      <c r="KCY43" s="1"/>
      <c r="KCZ43" s="1"/>
      <c r="KDA43" s="1"/>
      <c r="KDB43" s="1"/>
      <c r="KDC43" s="1"/>
      <c r="KDD43" s="1"/>
      <c r="KDE43" s="1"/>
      <c r="KDF43" s="1"/>
      <c r="KDG43" s="1"/>
      <c r="KDH43" s="1"/>
      <c r="KDI43" s="1"/>
      <c r="KDJ43" s="1"/>
      <c r="KDK43" s="1"/>
      <c r="KDL43" s="1"/>
      <c r="KDM43" s="1"/>
      <c r="KDN43" s="1"/>
      <c r="KDO43" s="1"/>
      <c r="KDP43" s="1"/>
      <c r="KDQ43" s="1"/>
      <c r="KDR43" s="1"/>
      <c r="KDS43" s="1"/>
      <c r="KDT43" s="1"/>
      <c r="KDU43" s="1"/>
      <c r="KDV43" s="1"/>
      <c r="KDW43" s="1"/>
      <c r="KDX43" s="1"/>
      <c r="KDY43" s="1"/>
      <c r="KDZ43" s="1"/>
      <c r="KEA43" s="1"/>
      <c r="KEB43" s="1"/>
      <c r="KEC43" s="1"/>
      <c r="KED43" s="1"/>
      <c r="KEE43" s="1"/>
      <c r="KEF43" s="1"/>
      <c r="KEG43" s="1"/>
      <c r="KEH43" s="1"/>
      <c r="KEI43" s="1"/>
      <c r="KEJ43" s="1"/>
      <c r="KEK43" s="1"/>
      <c r="KEL43" s="1"/>
      <c r="KEM43" s="1"/>
      <c r="KEN43" s="1"/>
      <c r="KEO43" s="1"/>
      <c r="KEP43" s="1"/>
      <c r="KEQ43" s="1"/>
      <c r="KER43" s="1"/>
      <c r="KES43" s="1"/>
      <c r="KET43" s="1"/>
      <c r="KEU43" s="1"/>
      <c r="KEV43" s="1"/>
      <c r="KEW43" s="1"/>
      <c r="KEX43" s="1"/>
      <c r="KEY43" s="1"/>
      <c r="KEZ43" s="1"/>
      <c r="KFA43" s="1"/>
      <c r="KFB43" s="1"/>
      <c r="KFC43" s="1"/>
      <c r="KFD43" s="1"/>
      <c r="KFE43" s="1"/>
      <c r="KFF43" s="1"/>
      <c r="KFG43" s="1"/>
      <c r="KFH43" s="1"/>
      <c r="KFI43" s="1"/>
      <c r="KFJ43" s="1"/>
      <c r="KFK43" s="1"/>
      <c r="KFL43" s="1"/>
      <c r="KFM43" s="1"/>
      <c r="KFN43" s="1"/>
      <c r="KFO43" s="1"/>
      <c r="KFP43" s="1"/>
      <c r="KFQ43" s="1"/>
      <c r="KFR43" s="1"/>
      <c r="KFS43" s="1"/>
      <c r="KFT43" s="1"/>
      <c r="KFU43" s="1"/>
      <c r="KFV43" s="1"/>
      <c r="KFW43" s="1"/>
      <c r="KFX43" s="1"/>
      <c r="KFY43" s="1"/>
      <c r="KFZ43" s="1"/>
      <c r="KGA43" s="1"/>
      <c r="KGB43" s="1"/>
      <c r="KGC43" s="1"/>
      <c r="KGD43" s="1"/>
      <c r="KGE43" s="1"/>
      <c r="KGF43" s="1"/>
      <c r="KGG43" s="1"/>
      <c r="KGH43" s="1"/>
      <c r="KGI43" s="1"/>
      <c r="KGJ43" s="1"/>
      <c r="KGK43" s="1"/>
      <c r="KGL43" s="1"/>
      <c r="KGM43" s="1"/>
      <c r="KGN43" s="1"/>
      <c r="KGO43" s="1"/>
      <c r="KGP43" s="1"/>
      <c r="KGQ43" s="1"/>
      <c r="KGR43" s="1"/>
      <c r="KGS43" s="1"/>
      <c r="KGT43" s="1"/>
      <c r="KGU43" s="1"/>
      <c r="KGV43" s="1"/>
      <c r="KGW43" s="1"/>
      <c r="KGX43" s="1"/>
      <c r="KGY43" s="1"/>
      <c r="KGZ43" s="1"/>
      <c r="KHA43" s="1"/>
      <c r="KHB43" s="1"/>
      <c r="KHC43" s="1"/>
      <c r="KHD43" s="1"/>
      <c r="KHE43" s="1"/>
      <c r="KHF43" s="1"/>
      <c r="KHG43" s="1"/>
      <c r="KHH43" s="1"/>
      <c r="KHI43" s="1"/>
      <c r="KHJ43" s="1"/>
      <c r="KHK43" s="1"/>
      <c r="KHL43" s="1"/>
      <c r="KHM43" s="1"/>
      <c r="KHN43" s="1"/>
      <c r="KHO43" s="1"/>
      <c r="KHP43" s="1"/>
      <c r="KHQ43" s="1"/>
      <c r="KHR43" s="1"/>
      <c r="KHS43" s="1"/>
      <c r="KHT43" s="1"/>
      <c r="KHU43" s="1"/>
      <c r="KHV43" s="1"/>
      <c r="KHW43" s="1"/>
      <c r="KHX43" s="1"/>
      <c r="KHY43" s="1"/>
      <c r="KHZ43" s="1"/>
      <c r="KIA43" s="1"/>
      <c r="KIB43" s="1"/>
      <c r="KIC43" s="1"/>
      <c r="KID43" s="1"/>
      <c r="KIE43" s="1"/>
      <c r="KIF43" s="1"/>
      <c r="KIG43" s="1"/>
      <c r="KIH43" s="1"/>
      <c r="KII43" s="1"/>
      <c r="KIJ43" s="1"/>
      <c r="KIK43" s="1"/>
      <c r="KIL43" s="1"/>
      <c r="KIM43" s="1"/>
      <c r="KIN43" s="1"/>
      <c r="KIO43" s="1"/>
      <c r="KIP43" s="1"/>
      <c r="KIQ43" s="1"/>
      <c r="KIR43" s="1"/>
      <c r="KIS43" s="1"/>
      <c r="KIT43" s="1"/>
      <c r="KIU43" s="1"/>
      <c r="KIV43" s="1"/>
      <c r="KIW43" s="1"/>
      <c r="KIX43" s="1"/>
      <c r="KIY43" s="1"/>
      <c r="KIZ43" s="1"/>
      <c r="KJA43" s="1"/>
      <c r="KJB43" s="1"/>
      <c r="KJC43" s="1"/>
      <c r="KJD43" s="1"/>
      <c r="KJE43" s="1"/>
      <c r="KJF43" s="1"/>
      <c r="KJG43" s="1"/>
      <c r="KJH43" s="1"/>
      <c r="KJI43" s="1"/>
      <c r="KJJ43" s="1"/>
      <c r="KJK43" s="1"/>
      <c r="KJL43" s="1"/>
      <c r="KJM43" s="1"/>
      <c r="KJN43" s="1"/>
      <c r="KJO43" s="1"/>
      <c r="KJP43" s="1"/>
      <c r="KJQ43" s="1"/>
      <c r="KJR43" s="1"/>
      <c r="KJS43" s="1"/>
      <c r="KJT43" s="1"/>
      <c r="KJU43" s="1"/>
      <c r="KJV43" s="1"/>
      <c r="KJW43" s="1"/>
      <c r="KJX43" s="1"/>
      <c r="KJY43" s="1"/>
      <c r="KJZ43" s="1"/>
      <c r="KKA43" s="1"/>
      <c r="KKB43" s="1"/>
      <c r="KKC43" s="1"/>
      <c r="KKD43" s="1"/>
      <c r="KKE43" s="1"/>
      <c r="KKF43" s="1"/>
      <c r="KKG43" s="1"/>
      <c r="KKH43" s="1"/>
      <c r="KKI43" s="1"/>
      <c r="KKJ43" s="1"/>
      <c r="KKK43" s="1"/>
      <c r="KKL43" s="1"/>
      <c r="KKM43" s="1"/>
      <c r="KKN43" s="1"/>
      <c r="KKO43" s="1"/>
      <c r="KKP43" s="1"/>
      <c r="KKQ43" s="1"/>
      <c r="KKR43" s="1"/>
      <c r="KKS43" s="1"/>
      <c r="KKT43" s="1"/>
      <c r="KKU43" s="1"/>
      <c r="KKV43" s="1"/>
      <c r="KKW43" s="1"/>
      <c r="KKX43" s="1"/>
      <c r="KKY43" s="1"/>
      <c r="KKZ43" s="1"/>
      <c r="KLA43" s="1"/>
      <c r="KLB43" s="1"/>
      <c r="KLC43" s="1"/>
      <c r="KLD43" s="1"/>
      <c r="KLE43" s="1"/>
      <c r="KLF43" s="1"/>
      <c r="KLG43" s="1"/>
      <c r="KLH43" s="1"/>
      <c r="KLI43" s="1"/>
      <c r="KLJ43" s="1"/>
      <c r="KLK43" s="1"/>
      <c r="KLL43" s="1"/>
      <c r="KLM43" s="1"/>
      <c r="KLN43" s="1"/>
      <c r="KLO43" s="1"/>
      <c r="KLP43" s="1"/>
      <c r="KLQ43" s="1"/>
      <c r="KLR43" s="1"/>
      <c r="KLS43" s="1"/>
      <c r="KLT43" s="1"/>
      <c r="KLU43" s="1"/>
      <c r="KLV43" s="1"/>
      <c r="KLW43" s="1"/>
      <c r="KLX43" s="1"/>
      <c r="KLY43" s="1"/>
      <c r="KLZ43" s="1"/>
      <c r="KMA43" s="1"/>
      <c r="KMB43" s="1"/>
      <c r="KMC43" s="1"/>
      <c r="KMD43" s="1"/>
      <c r="KME43" s="1"/>
      <c r="KMF43" s="1"/>
      <c r="KMG43" s="1"/>
      <c r="KMH43" s="1"/>
      <c r="KMI43" s="1"/>
      <c r="KMJ43" s="1"/>
      <c r="KMK43" s="1"/>
      <c r="KML43" s="1"/>
      <c r="KMM43" s="1"/>
      <c r="KMN43" s="1"/>
      <c r="KMO43" s="1"/>
      <c r="KMP43" s="1"/>
      <c r="KMQ43" s="1"/>
      <c r="KMR43" s="1"/>
      <c r="KMS43" s="1"/>
      <c r="KMT43" s="1"/>
      <c r="KMU43" s="1"/>
      <c r="KMV43" s="1"/>
      <c r="KMW43" s="1"/>
      <c r="KMX43" s="1"/>
      <c r="KMY43" s="1"/>
      <c r="KMZ43" s="1"/>
      <c r="KNA43" s="1"/>
      <c r="KNB43" s="1"/>
      <c r="KNC43" s="1"/>
      <c r="KND43" s="1"/>
      <c r="KNE43" s="1"/>
      <c r="KNF43" s="1"/>
      <c r="KNG43" s="1"/>
      <c r="KNH43" s="1"/>
      <c r="KNI43" s="1"/>
      <c r="KNJ43" s="1"/>
      <c r="KNK43" s="1"/>
      <c r="KNL43" s="1"/>
      <c r="KNM43" s="1"/>
      <c r="KNN43" s="1"/>
      <c r="KNO43" s="1"/>
      <c r="KNP43" s="1"/>
      <c r="KNQ43" s="1"/>
      <c r="KNR43" s="1"/>
      <c r="KNS43" s="1"/>
      <c r="KNT43" s="1"/>
      <c r="KNU43" s="1"/>
      <c r="KNV43" s="1"/>
      <c r="KNW43" s="1"/>
      <c r="KNX43" s="1"/>
      <c r="KNY43" s="1"/>
      <c r="KNZ43" s="1"/>
      <c r="KOA43" s="1"/>
      <c r="KOB43" s="1"/>
      <c r="KOC43" s="1"/>
      <c r="KOD43" s="1"/>
      <c r="KOE43" s="1"/>
      <c r="KOF43" s="1"/>
      <c r="KOG43" s="1"/>
      <c r="KOH43" s="1"/>
      <c r="KOI43" s="1"/>
      <c r="KOJ43" s="1"/>
      <c r="KOK43" s="1"/>
      <c r="KOL43" s="1"/>
      <c r="KOM43" s="1"/>
      <c r="KON43" s="1"/>
      <c r="KOO43" s="1"/>
      <c r="KOP43" s="1"/>
      <c r="KOQ43" s="1"/>
      <c r="KOR43" s="1"/>
      <c r="KOS43" s="1"/>
      <c r="KOT43" s="1"/>
      <c r="KOU43" s="1"/>
      <c r="KOV43" s="1"/>
      <c r="KOW43" s="1"/>
      <c r="KOX43" s="1"/>
      <c r="KOY43" s="1"/>
      <c r="KOZ43" s="1"/>
      <c r="KPA43" s="1"/>
      <c r="KPB43" s="1"/>
      <c r="KPC43" s="1"/>
      <c r="KPD43" s="1"/>
      <c r="KPE43" s="1"/>
      <c r="KPF43" s="1"/>
      <c r="KPG43" s="1"/>
      <c r="KPH43" s="1"/>
      <c r="KPI43" s="1"/>
      <c r="KPJ43" s="1"/>
      <c r="KPK43" s="1"/>
      <c r="KPL43" s="1"/>
      <c r="KPM43" s="1"/>
      <c r="KPN43" s="1"/>
      <c r="KPO43" s="1"/>
      <c r="KPP43" s="1"/>
      <c r="KPQ43" s="1"/>
      <c r="KPR43" s="1"/>
      <c r="KPS43" s="1"/>
      <c r="KPT43" s="1"/>
      <c r="KPU43" s="1"/>
      <c r="KPV43" s="1"/>
      <c r="KPW43" s="1"/>
      <c r="KPX43" s="1"/>
      <c r="KPY43" s="1"/>
      <c r="KPZ43" s="1"/>
      <c r="KQA43" s="1"/>
      <c r="KQB43" s="1"/>
      <c r="KQC43" s="1"/>
      <c r="KQD43" s="1"/>
      <c r="KQE43" s="1"/>
      <c r="KQF43" s="1"/>
      <c r="KQG43" s="1"/>
      <c r="KQH43" s="1"/>
      <c r="KQI43" s="1"/>
      <c r="KQJ43" s="1"/>
      <c r="KQK43" s="1"/>
      <c r="KQL43" s="1"/>
      <c r="KQM43" s="1"/>
      <c r="KQN43" s="1"/>
      <c r="KQO43" s="1"/>
      <c r="KQP43" s="1"/>
      <c r="KQQ43" s="1"/>
      <c r="KQR43" s="1"/>
      <c r="KQS43" s="1"/>
      <c r="KQT43" s="1"/>
      <c r="KQU43" s="1"/>
      <c r="KQV43" s="1"/>
      <c r="KQW43" s="1"/>
      <c r="KQX43" s="1"/>
      <c r="KQY43" s="1"/>
      <c r="KQZ43" s="1"/>
      <c r="KRA43" s="1"/>
      <c r="KRB43" s="1"/>
      <c r="KRC43" s="1"/>
      <c r="KRD43" s="1"/>
      <c r="KRE43" s="1"/>
      <c r="KRF43" s="1"/>
      <c r="KRG43" s="1"/>
      <c r="KRH43" s="1"/>
      <c r="KRI43" s="1"/>
      <c r="KRJ43" s="1"/>
      <c r="KRK43" s="1"/>
      <c r="KRL43" s="1"/>
      <c r="KRM43" s="1"/>
      <c r="KRN43" s="1"/>
      <c r="KRO43" s="1"/>
      <c r="KRP43" s="1"/>
      <c r="KRQ43" s="1"/>
      <c r="KRR43" s="1"/>
      <c r="KRS43" s="1"/>
      <c r="KRT43" s="1"/>
      <c r="KRU43" s="1"/>
      <c r="KRV43" s="1"/>
      <c r="KRW43" s="1"/>
      <c r="KRX43" s="1"/>
      <c r="KRY43" s="1"/>
      <c r="KRZ43" s="1"/>
      <c r="KSA43" s="1"/>
      <c r="KSB43" s="1"/>
      <c r="KSC43" s="1"/>
      <c r="KSD43" s="1"/>
      <c r="KSE43" s="1"/>
      <c r="KSF43" s="1"/>
      <c r="KSG43" s="1"/>
      <c r="KSH43" s="1"/>
      <c r="KSI43" s="1"/>
      <c r="KSJ43" s="1"/>
      <c r="KSK43" s="1"/>
      <c r="KSL43" s="1"/>
      <c r="KSM43" s="1"/>
      <c r="KSN43" s="1"/>
      <c r="KSO43" s="1"/>
      <c r="KSP43" s="1"/>
      <c r="KSQ43" s="1"/>
      <c r="KSR43" s="1"/>
      <c r="KSS43" s="1"/>
      <c r="KST43" s="1"/>
      <c r="KSU43" s="1"/>
      <c r="KSV43" s="1"/>
      <c r="KSW43" s="1"/>
      <c r="KSX43" s="1"/>
      <c r="KSY43" s="1"/>
      <c r="KSZ43" s="1"/>
      <c r="KTA43" s="1"/>
      <c r="KTB43" s="1"/>
      <c r="KTC43" s="1"/>
      <c r="KTD43" s="1"/>
      <c r="KTE43" s="1"/>
      <c r="KTF43" s="1"/>
      <c r="KTG43" s="1"/>
      <c r="KTH43" s="1"/>
      <c r="KTI43" s="1"/>
      <c r="KTJ43" s="1"/>
      <c r="KTK43" s="1"/>
      <c r="KTL43" s="1"/>
      <c r="KTM43" s="1"/>
      <c r="KTN43" s="1"/>
      <c r="KTO43" s="1"/>
      <c r="KTP43" s="1"/>
      <c r="KTQ43" s="1"/>
      <c r="KTR43" s="1"/>
      <c r="KTS43" s="1"/>
      <c r="KTT43" s="1"/>
      <c r="KTU43" s="1"/>
      <c r="KTV43" s="1"/>
      <c r="KTW43" s="1"/>
      <c r="KTX43" s="1"/>
      <c r="KTY43" s="1"/>
      <c r="KTZ43" s="1"/>
      <c r="KUA43" s="1"/>
      <c r="KUB43" s="1"/>
      <c r="KUC43" s="1"/>
      <c r="KUD43" s="1"/>
      <c r="KUE43" s="1"/>
      <c r="KUF43" s="1"/>
      <c r="KUG43" s="1"/>
      <c r="KUH43" s="1"/>
      <c r="KUI43" s="1"/>
      <c r="KUJ43" s="1"/>
      <c r="KUK43" s="1"/>
      <c r="KUL43" s="1"/>
      <c r="KUM43" s="1"/>
      <c r="KUN43" s="1"/>
      <c r="KUO43" s="1"/>
      <c r="KUP43" s="1"/>
      <c r="KUQ43" s="1"/>
      <c r="KUR43" s="1"/>
      <c r="KUS43" s="1"/>
      <c r="KUT43" s="1"/>
      <c r="KUU43" s="1"/>
      <c r="KUV43" s="1"/>
      <c r="KUW43" s="1"/>
      <c r="KUX43" s="1"/>
      <c r="KUY43" s="1"/>
      <c r="KUZ43" s="1"/>
      <c r="KVA43" s="1"/>
      <c r="KVB43" s="1"/>
      <c r="KVC43" s="1"/>
      <c r="KVD43" s="1"/>
      <c r="KVE43" s="1"/>
      <c r="KVF43" s="1"/>
      <c r="KVG43" s="1"/>
      <c r="KVH43" s="1"/>
      <c r="KVI43" s="1"/>
      <c r="KVJ43" s="1"/>
      <c r="KVK43" s="1"/>
      <c r="KVL43" s="1"/>
      <c r="KVM43" s="1"/>
      <c r="KVN43" s="1"/>
      <c r="KVO43" s="1"/>
      <c r="KVP43" s="1"/>
      <c r="KVQ43" s="1"/>
      <c r="KVR43" s="1"/>
      <c r="KVS43" s="1"/>
      <c r="KVT43" s="1"/>
      <c r="KVU43" s="1"/>
      <c r="KVV43" s="1"/>
      <c r="KVW43" s="1"/>
      <c r="KVX43" s="1"/>
      <c r="KVY43" s="1"/>
      <c r="KVZ43" s="1"/>
      <c r="KWA43" s="1"/>
      <c r="KWB43" s="1"/>
      <c r="KWC43" s="1"/>
      <c r="KWD43" s="1"/>
      <c r="KWE43" s="1"/>
      <c r="KWF43" s="1"/>
      <c r="KWG43" s="1"/>
      <c r="KWH43" s="1"/>
      <c r="KWI43" s="1"/>
      <c r="KWJ43" s="1"/>
      <c r="KWK43" s="1"/>
      <c r="KWL43" s="1"/>
      <c r="KWM43" s="1"/>
      <c r="KWN43" s="1"/>
      <c r="KWO43" s="1"/>
      <c r="KWP43" s="1"/>
      <c r="KWQ43" s="1"/>
      <c r="KWR43" s="1"/>
      <c r="KWS43" s="1"/>
      <c r="KWT43" s="1"/>
      <c r="KWU43" s="1"/>
      <c r="KWV43" s="1"/>
      <c r="KWW43" s="1"/>
      <c r="KWX43" s="1"/>
      <c r="KWY43" s="1"/>
      <c r="KWZ43" s="1"/>
      <c r="KXA43" s="1"/>
      <c r="KXB43" s="1"/>
      <c r="KXC43" s="1"/>
      <c r="KXD43" s="1"/>
      <c r="KXE43" s="1"/>
      <c r="KXF43" s="1"/>
      <c r="KXG43" s="1"/>
      <c r="KXH43" s="1"/>
      <c r="KXI43" s="1"/>
      <c r="KXJ43" s="1"/>
      <c r="KXK43" s="1"/>
      <c r="KXL43" s="1"/>
      <c r="KXM43" s="1"/>
      <c r="KXN43" s="1"/>
      <c r="KXO43" s="1"/>
      <c r="KXP43" s="1"/>
      <c r="KXQ43" s="1"/>
      <c r="KXR43" s="1"/>
      <c r="KXS43" s="1"/>
      <c r="KXT43" s="1"/>
      <c r="KXU43" s="1"/>
      <c r="KXV43" s="1"/>
      <c r="KXW43" s="1"/>
      <c r="KXX43" s="1"/>
      <c r="KXY43" s="1"/>
      <c r="KXZ43" s="1"/>
      <c r="KYA43" s="1"/>
      <c r="KYB43" s="1"/>
      <c r="KYC43" s="1"/>
      <c r="KYD43" s="1"/>
      <c r="KYE43" s="1"/>
      <c r="KYF43" s="1"/>
      <c r="KYG43" s="1"/>
      <c r="KYH43" s="1"/>
      <c r="KYI43" s="1"/>
      <c r="KYJ43" s="1"/>
      <c r="KYK43" s="1"/>
      <c r="KYL43" s="1"/>
      <c r="KYM43" s="1"/>
      <c r="KYN43" s="1"/>
      <c r="KYO43" s="1"/>
      <c r="KYP43" s="1"/>
      <c r="KYQ43" s="1"/>
      <c r="KYR43" s="1"/>
      <c r="KYS43" s="1"/>
      <c r="KYT43" s="1"/>
      <c r="KYU43" s="1"/>
      <c r="KYV43" s="1"/>
      <c r="KYW43" s="1"/>
      <c r="KYX43" s="1"/>
      <c r="KYY43" s="1"/>
      <c r="KYZ43" s="1"/>
      <c r="KZA43" s="1"/>
      <c r="KZB43" s="1"/>
      <c r="KZC43" s="1"/>
      <c r="KZD43" s="1"/>
      <c r="KZE43" s="1"/>
      <c r="KZF43" s="1"/>
      <c r="KZG43" s="1"/>
      <c r="KZH43" s="1"/>
      <c r="KZI43" s="1"/>
      <c r="KZJ43" s="1"/>
      <c r="KZK43" s="1"/>
      <c r="KZL43" s="1"/>
      <c r="KZM43" s="1"/>
      <c r="KZN43" s="1"/>
      <c r="KZO43" s="1"/>
      <c r="KZP43" s="1"/>
      <c r="KZQ43" s="1"/>
      <c r="KZR43" s="1"/>
      <c r="KZS43" s="1"/>
      <c r="KZT43" s="1"/>
      <c r="KZU43" s="1"/>
      <c r="KZV43" s="1"/>
      <c r="KZW43" s="1"/>
      <c r="KZX43" s="1"/>
      <c r="KZY43" s="1"/>
      <c r="KZZ43" s="1"/>
      <c r="LAA43" s="1"/>
      <c r="LAB43" s="1"/>
      <c r="LAC43" s="1"/>
      <c r="LAD43" s="1"/>
      <c r="LAE43" s="1"/>
      <c r="LAF43" s="1"/>
      <c r="LAG43" s="1"/>
      <c r="LAH43" s="1"/>
      <c r="LAI43" s="1"/>
      <c r="LAJ43" s="1"/>
      <c r="LAK43" s="1"/>
      <c r="LAL43" s="1"/>
      <c r="LAM43" s="1"/>
      <c r="LAN43" s="1"/>
      <c r="LAO43" s="1"/>
      <c r="LAP43" s="1"/>
      <c r="LAQ43" s="1"/>
      <c r="LAR43" s="1"/>
      <c r="LAS43" s="1"/>
      <c r="LAT43" s="1"/>
      <c r="LAU43" s="1"/>
      <c r="LAV43" s="1"/>
      <c r="LAW43" s="1"/>
      <c r="LAX43" s="1"/>
      <c r="LAY43" s="1"/>
      <c r="LAZ43" s="1"/>
      <c r="LBA43" s="1"/>
      <c r="LBB43" s="1"/>
      <c r="LBC43" s="1"/>
      <c r="LBD43" s="1"/>
      <c r="LBE43" s="1"/>
      <c r="LBF43" s="1"/>
      <c r="LBG43" s="1"/>
      <c r="LBH43" s="1"/>
      <c r="LBI43" s="1"/>
      <c r="LBJ43" s="1"/>
      <c r="LBK43" s="1"/>
      <c r="LBL43" s="1"/>
      <c r="LBM43" s="1"/>
      <c r="LBN43" s="1"/>
      <c r="LBO43" s="1"/>
      <c r="LBP43" s="1"/>
      <c r="LBQ43" s="1"/>
      <c r="LBR43" s="1"/>
      <c r="LBS43" s="1"/>
      <c r="LBT43" s="1"/>
      <c r="LBU43" s="1"/>
      <c r="LBV43" s="1"/>
      <c r="LBW43" s="1"/>
      <c r="LBX43" s="1"/>
      <c r="LBY43" s="1"/>
      <c r="LBZ43" s="1"/>
      <c r="LCA43" s="1"/>
      <c r="LCB43" s="1"/>
      <c r="LCC43" s="1"/>
      <c r="LCD43" s="1"/>
      <c r="LCE43" s="1"/>
      <c r="LCF43" s="1"/>
      <c r="LCG43" s="1"/>
      <c r="LCH43" s="1"/>
      <c r="LCI43" s="1"/>
      <c r="LCJ43" s="1"/>
      <c r="LCK43" s="1"/>
      <c r="LCL43" s="1"/>
      <c r="LCM43" s="1"/>
      <c r="LCN43" s="1"/>
      <c r="LCO43" s="1"/>
      <c r="LCP43" s="1"/>
      <c r="LCQ43" s="1"/>
      <c r="LCR43" s="1"/>
      <c r="LCS43" s="1"/>
      <c r="LCT43" s="1"/>
      <c r="LCU43" s="1"/>
      <c r="LCV43" s="1"/>
      <c r="LCW43" s="1"/>
      <c r="LCX43" s="1"/>
      <c r="LCY43" s="1"/>
      <c r="LCZ43" s="1"/>
      <c r="LDA43" s="1"/>
      <c r="LDB43" s="1"/>
      <c r="LDC43" s="1"/>
      <c r="LDD43" s="1"/>
      <c r="LDE43" s="1"/>
      <c r="LDF43" s="1"/>
      <c r="LDG43" s="1"/>
      <c r="LDH43" s="1"/>
      <c r="LDI43" s="1"/>
      <c r="LDJ43" s="1"/>
      <c r="LDK43" s="1"/>
      <c r="LDL43" s="1"/>
      <c r="LDM43" s="1"/>
      <c r="LDN43" s="1"/>
      <c r="LDO43" s="1"/>
      <c r="LDP43" s="1"/>
      <c r="LDQ43" s="1"/>
      <c r="LDR43" s="1"/>
      <c r="LDS43" s="1"/>
      <c r="LDT43" s="1"/>
      <c r="LDU43" s="1"/>
      <c r="LDV43" s="1"/>
      <c r="LDW43" s="1"/>
      <c r="LDX43" s="1"/>
      <c r="LDY43" s="1"/>
      <c r="LDZ43" s="1"/>
      <c r="LEA43" s="1"/>
      <c r="LEB43" s="1"/>
      <c r="LEC43" s="1"/>
      <c r="LED43" s="1"/>
      <c r="LEE43" s="1"/>
      <c r="LEF43" s="1"/>
      <c r="LEG43" s="1"/>
      <c r="LEH43" s="1"/>
      <c r="LEI43" s="1"/>
      <c r="LEJ43" s="1"/>
      <c r="LEK43" s="1"/>
      <c r="LEL43" s="1"/>
      <c r="LEM43" s="1"/>
      <c r="LEN43" s="1"/>
      <c r="LEO43" s="1"/>
      <c r="LEP43" s="1"/>
      <c r="LEQ43" s="1"/>
      <c r="LER43" s="1"/>
      <c r="LES43" s="1"/>
      <c r="LET43" s="1"/>
      <c r="LEU43" s="1"/>
      <c r="LEV43" s="1"/>
      <c r="LEW43" s="1"/>
      <c r="LEX43" s="1"/>
      <c r="LEY43" s="1"/>
      <c r="LEZ43" s="1"/>
      <c r="LFA43" s="1"/>
      <c r="LFB43" s="1"/>
      <c r="LFC43" s="1"/>
      <c r="LFD43" s="1"/>
      <c r="LFE43" s="1"/>
      <c r="LFF43" s="1"/>
      <c r="LFG43" s="1"/>
      <c r="LFH43" s="1"/>
      <c r="LFI43" s="1"/>
      <c r="LFJ43" s="1"/>
      <c r="LFK43" s="1"/>
      <c r="LFL43" s="1"/>
      <c r="LFM43" s="1"/>
      <c r="LFN43" s="1"/>
      <c r="LFO43" s="1"/>
      <c r="LFP43" s="1"/>
      <c r="LFQ43" s="1"/>
      <c r="LFR43" s="1"/>
      <c r="LFS43" s="1"/>
      <c r="LFT43" s="1"/>
      <c r="LFU43" s="1"/>
      <c r="LFV43" s="1"/>
      <c r="LFW43" s="1"/>
      <c r="LFX43" s="1"/>
      <c r="LFY43" s="1"/>
      <c r="LFZ43" s="1"/>
      <c r="LGA43" s="1"/>
      <c r="LGB43" s="1"/>
      <c r="LGC43" s="1"/>
      <c r="LGD43" s="1"/>
      <c r="LGE43" s="1"/>
      <c r="LGF43" s="1"/>
      <c r="LGG43" s="1"/>
      <c r="LGH43" s="1"/>
      <c r="LGI43" s="1"/>
      <c r="LGJ43" s="1"/>
      <c r="LGK43" s="1"/>
      <c r="LGL43" s="1"/>
      <c r="LGM43" s="1"/>
      <c r="LGN43" s="1"/>
      <c r="LGO43" s="1"/>
      <c r="LGP43" s="1"/>
      <c r="LGQ43" s="1"/>
      <c r="LGR43" s="1"/>
      <c r="LGS43" s="1"/>
      <c r="LGT43" s="1"/>
      <c r="LGU43" s="1"/>
      <c r="LGV43" s="1"/>
      <c r="LGW43" s="1"/>
      <c r="LGX43" s="1"/>
      <c r="LGY43" s="1"/>
      <c r="LGZ43" s="1"/>
      <c r="LHA43" s="1"/>
      <c r="LHB43" s="1"/>
      <c r="LHC43" s="1"/>
      <c r="LHD43" s="1"/>
      <c r="LHE43" s="1"/>
      <c r="LHF43" s="1"/>
      <c r="LHG43" s="1"/>
      <c r="LHH43" s="1"/>
      <c r="LHI43" s="1"/>
      <c r="LHJ43" s="1"/>
      <c r="LHK43" s="1"/>
      <c r="LHL43" s="1"/>
      <c r="LHM43" s="1"/>
      <c r="LHN43" s="1"/>
      <c r="LHO43" s="1"/>
      <c r="LHP43" s="1"/>
      <c r="LHQ43" s="1"/>
      <c r="LHR43" s="1"/>
      <c r="LHS43" s="1"/>
      <c r="LHT43" s="1"/>
      <c r="LHU43" s="1"/>
      <c r="LHV43" s="1"/>
      <c r="LHW43" s="1"/>
      <c r="LHX43" s="1"/>
      <c r="LHY43" s="1"/>
      <c r="LHZ43" s="1"/>
      <c r="LIA43" s="1"/>
      <c r="LIB43" s="1"/>
      <c r="LIC43" s="1"/>
      <c r="LID43" s="1"/>
      <c r="LIE43" s="1"/>
      <c r="LIF43" s="1"/>
      <c r="LIG43" s="1"/>
      <c r="LIH43" s="1"/>
      <c r="LII43" s="1"/>
      <c r="LIJ43" s="1"/>
      <c r="LIK43" s="1"/>
      <c r="LIL43" s="1"/>
      <c r="LIM43" s="1"/>
      <c r="LIN43" s="1"/>
      <c r="LIO43" s="1"/>
      <c r="LIP43" s="1"/>
      <c r="LIQ43" s="1"/>
      <c r="LIR43" s="1"/>
      <c r="LIS43" s="1"/>
      <c r="LIT43" s="1"/>
      <c r="LIU43" s="1"/>
      <c r="LIV43" s="1"/>
      <c r="LIW43" s="1"/>
      <c r="LIX43" s="1"/>
      <c r="LIY43" s="1"/>
      <c r="LIZ43" s="1"/>
      <c r="LJA43" s="1"/>
      <c r="LJB43" s="1"/>
      <c r="LJC43" s="1"/>
      <c r="LJD43" s="1"/>
      <c r="LJE43" s="1"/>
      <c r="LJF43" s="1"/>
      <c r="LJG43" s="1"/>
      <c r="LJH43" s="1"/>
      <c r="LJI43" s="1"/>
      <c r="LJJ43" s="1"/>
      <c r="LJK43" s="1"/>
      <c r="LJL43" s="1"/>
      <c r="LJM43" s="1"/>
      <c r="LJN43" s="1"/>
      <c r="LJO43" s="1"/>
      <c r="LJP43" s="1"/>
      <c r="LJQ43" s="1"/>
      <c r="LJR43" s="1"/>
      <c r="LJS43" s="1"/>
      <c r="LJT43" s="1"/>
      <c r="LJU43" s="1"/>
      <c r="LJV43" s="1"/>
      <c r="LJW43" s="1"/>
      <c r="LJX43" s="1"/>
      <c r="LJY43" s="1"/>
      <c r="LJZ43" s="1"/>
      <c r="LKA43" s="1"/>
      <c r="LKB43" s="1"/>
      <c r="LKC43" s="1"/>
      <c r="LKD43" s="1"/>
      <c r="LKE43" s="1"/>
      <c r="LKF43" s="1"/>
      <c r="LKG43" s="1"/>
      <c r="LKH43" s="1"/>
      <c r="LKI43" s="1"/>
      <c r="LKJ43" s="1"/>
      <c r="LKK43" s="1"/>
      <c r="LKL43" s="1"/>
      <c r="LKM43" s="1"/>
      <c r="LKN43" s="1"/>
      <c r="LKO43" s="1"/>
      <c r="LKP43" s="1"/>
      <c r="LKQ43" s="1"/>
      <c r="LKR43" s="1"/>
      <c r="LKS43" s="1"/>
      <c r="LKT43" s="1"/>
      <c r="LKU43" s="1"/>
      <c r="LKV43" s="1"/>
      <c r="LKW43" s="1"/>
      <c r="LKX43" s="1"/>
      <c r="LKY43" s="1"/>
      <c r="LKZ43" s="1"/>
      <c r="LLA43" s="1"/>
      <c r="LLB43" s="1"/>
      <c r="LLC43" s="1"/>
      <c r="LLD43" s="1"/>
      <c r="LLE43" s="1"/>
      <c r="LLF43" s="1"/>
      <c r="LLG43" s="1"/>
      <c r="LLH43" s="1"/>
      <c r="LLI43" s="1"/>
      <c r="LLJ43" s="1"/>
      <c r="LLK43" s="1"/>
      <c r="LLL43" s="1"/>
      <c r="LLM43" s="1"/>
      <c r="LLN43" s="1"/>
      <c r="LLO43" s="1"/>
      <c r="LLP43" s="1"/>
      <c r="LLQ43" s="1"/>
      <c r="LLR43" s="1"/>
      <c r="LLS43" s="1"/>
      <c r="LLT43" s="1"/>
      <c r="LLU43" s="1"/>
      <c r="LLV43" s="1"/>
      <c r="LLW43" s="1"/>
      <c r="LLX43" s="1"/>
      <c r="LLY43" s="1"/>
      <c r="LLZ43" s="1"/>
      <c r="LMA43" s="1"/>
      <c r="LMB43" s="1"/>
      <c r="LMC43" s="1"/>
      <c r="LMD43" s="1"/>
      <c r="LME43" s="1"/>
      <c r="LMF43" s="1"/>
      <c r="LMG43" s="1"/>
      <c r="LMH43" s="1"/>
      <c r="LMI43" s="1"/>
      <c r="LMJ43" s="1"/>
      <c r="LMK43" s="1"/>
      <c r="LML43" s="1"/>
      <c r="LMM43" s="1"/>
      <c r="LMN43" s="1"/>
      <c r="LMO43" s="1"/>
      <c r="LMP43" s="1"/>
      <c r="LMQ43" s="1"/>
      <c r="LMR43" s="1"/>
      <c r="LMS43" s="1"/>
      <c r="LMT43" s="1"/>
      <c r="LMU43" s="1"/>
      <c r="LMV43" s="1"/>
      <c r="LMW43" s="1"/>
      <c r="LMX43" s="1"/>
      <c r="LMY43" s="1"/>
      <c r="LMZ43" s="1"/>
      <c r="LNA43" s="1"/>
      <c r="LNB43" s="1"/>
      <c r="LNC43" s="1"/>
      <c r="LND43" s="1"/>
      <c r="LNE43" s="1"/>
      <c r="LNF43" s="1"/>
      <c r="LNG43" s="1"/>
      <c r="LNH43" s="1"/>
      <c r="LNI43" s="1"/>
      <c r="LNJ43" s="1"/>
      <c r="LNK43" s="1"/>
      <c r="LNL43" s="1"/>
      <c r="LNM43" s="1"/>
      <c r="LNN43" s="1"/>
      <c r="LNO43" s="1"/>
      <c r="LNP43" s="1"/>
      <c r="LNQ43" s="1"/>
      <c r="LNR43" s="1"/>
      <c r="LNS43" s="1"/>
      <c r="LNT43" s="1"/>
      <c r="LNU43" s="1"/>
      <c r="LNV43" s="1"/>
      <c r="LNW43" s="1"/>
      <c r="LNX43" s="1"/>
      <c r="LNY43" s="1"/>
      <c r="LNZ43" s="1"/>
      <c r="LOA43" s="1"/>
      <c r="LOB43" s="1"/>
      <c r="LOC43" s="1"/>
      <c r="LOD43" s="1"/>
      <c r="LOE43" s="1"/>
      <c r="LOF43" s="1"/>
      <c r="LOG43" s="1"/>
      <c r="LOH43" s="1"/>
      <c r="LOI43" s="1"/>
      <c r="LOJ43" s="1"/>
      <c r="LOK43" s="1"/>
      <c r="LOL43" s="1"/>
      <c r="LOM43" s="1"/>
      <c r="LON43" s="1"/>
      <c r="LOO43" s="1"/>
      <c r="LOP43" s="1"/>
      <c r="LOQ43" s="1"/>
      <c r="LOR43" s="1"/>
      <c r="LOS43" s="1"/>
      <c r="LOT43" s="1"/>
      <c r="LOU43" s="1"/>
      <c r="LOV43" s="1"/>
      <c r="LOW43" s="1"/>
      <c r="LOX43" s="1"/>
      <c r="LOY43" s="1"/>
      <c r="LOZ43" s="1"/>
      <c r="LPA43" s="1"/>
      <c r="LPB43" s="1"/>
      <c r="LPC43" s="1"/>
      <c r="LPD43" s="1"/>
      <c r="LPE43" s="1"/>
      <c r="LPF43" s="1"/>
      <c r="LPG43" s="1"/>
      <c r="LPH43" s="1"/>
      <c r="LPI43" s="1"/>
      <c r="LPJ43" s="1"/>
      <c r="LPK43" s="1"/>
      <c r="LPL43" s="1"/>
      <c r="LPM43" s="1"/>
      <c r="LPN43" s="1"/>
      <c r="LPO43" s="1"/>
      <c r="LPP43" s="1"/>
      <c r="LPQ43" s="1"/>
      <c r="LPR43" s="1"/>
      <c r="LPS43" s="1"/>
      <c r="LPT43" s="1"/>
      <c r="LPU43" s="1"/>
      <c r="LPV43" s="1"/>
      <c r="LPW43" s="1"/>
      <c r="LPX43" s="1"/>
      <c r="LPY43" s="1"/>
      <c r="LPZ43" s="1"/>
      <c r="LQA43" s="1"/>
      <c r="LQB43" s="1"/>
      <c r="LQC43" s="1"/>
      <c r="LQD43" s="1"/>
      <c r="LQE43" s="1"/>
      <c r="LQF43" s="1"/>
      <c r="LQG43" s="1"/>
      <c r="LQH43" s="1"/>
      <c r="LQI43" s="1"/>
      <c r="LQJ43" s="1"/>
      <c r="LQK43" s="1"/>
      <c r="LQL43" s="1"/>
      <c r="LQM43" s="1"/>
      <c r="LQN43" s="1"/>
      <c r="LQO43" s="1"/>
      <c r="LQP43" s="1"/>
      <c r="LQQ43" s="1"/>
      <c r="LQR43" s="1"/>
      <c r="LQS43" s="1"/>
      <c r="LQT43" s="1"/>
      <c r="LQU43" s="1"/>
      <c r="LQV43" s="1"/>
      <c r="LQW43" s="1"/>
      <c r="LQX43" s="1"/>
      <c r="LQY43" s="1"/>
      <c r="LQZ43" s="1"/>
      <c r="LRA43" s="1"/>
      <c r="LRB43" s="1"/>
      <c r="LRC43" s="1"/>
      <c r="LRD43" s="1"/>
      <c r="LRE43" s="1"/>
      <c r="LRF43" s="1"/>
      <c r="LRG43" s="1"/>
      <c r="LRH43" s="1"/>
      <c r="LRI43" s="1"/>
      <c r="LRJ43" s="1"/>
      <c r="LRK43" s="1"/>
      <c r="LRL43" s="1"/>
      <c r="LRM43" s="1"/>
      <c r="LRN43" s="1"/>
      <c r="LRO43" s="1"/>
      <c r="LRP43" s="1"/>
      <c r="LRQ43" s="1"/>
      <c r="LRR43" s="1"/>
      <c r="LRS43" s="1"/>
      <c r="LRT43" s="1"/>
      <c r="LRU43" s="1"/>
      <c r="LRV43" s="1"/>
      <c r="LRW43" s="1"/>
      <c r="LRX43" s="1"/>
      <c r="LRY43" s="1"/>
      <c r="LRZ43" s="1"/>
      <c r="LSA43" s="1"/>
      <c r="LSB43" s="1"/>
      <c r="LSC43" s="1"/>
      <c r="LSD43" s="1"/>
      <c r="LSE43" s="1"/>
      <c r="LSF43" s="1"/>
      <c r="LSG43" s="1"/>
      <c r="LSH43" s="1"/>
      <c r="LSI43" s="1"/>
      <c r="LSJ43" s="1"/>
      <c r="LSK43" s="1"/>
      <c r="LSL43" s="1"/>
      <c r="LSM43" s="1"/>
      <c r="LSN43" s="1"/>
      <c r="LSO43" s="1"/>
      <c r="LSP43" s="1"/>
      <c r="LSQ43" s="1"/>
      <c r="LSR43" s="1"/>
      <c r="LSS43" s="1"/>
      <c r="LST43" s="1"/>
      <c r="LSU43" s="1"/>
      <c r="LSV43" s="1"/>
      <c r="LSW43" s="1"/>
      <c r="LSX43" s="1"/>
      <c r="LSY43" s="1"/>
      <c r="LSZ43" s="1"/>
      <c r="LTA43" s="1"/>
      <c r="LTB43" s="1"/>
      <c r="LTC43" s="1"/>
      <c r="LTD43" s="1"/>
      <c r="LTE43" s="1"/>
      <c r="LTF43" s="1"/>
      <c r="LTG43" s="1"/>
      <c r="LTH43" s="1"/>
      <c r="LTI43" s="1"/>
      <c r="LTJ43" s="1"/>
      <c r="LTK43" s="1"/>
      <c r="LTL43" s="1"/>
      <c r="LTM43" s="1"/>
      <c r="LTN43" s="1"/>
      <c r="LTO43" s="1"/>
      <c r="LTP43" s="1"/>
      <c r="LTQ43" s="1"/>
      <c r="LTR43" s="1"/>
      <c r="LTS43" s="1"/>
      <c r="LTT43" s="1"/>
      <c r="LTU43" s="1"/>
      <c r="LTV43" s="1"/>
      <c r="LTW43" s="1"/>
      <c r="LTX43" s="1"/>
      <c r="LTY43" s="1"/>
      <c r="LTZ43" s="1"/>
      <c r="LUA43" s="1"/>
      <c r="LUB43" s="1"/>
      <c r="LUC43" s="1"/>
      <c r="LUD43" s="1"/>
      <c r="LUE43" s="1"/>
      <c r="LUF43" s="1"/>
      <c r="LUG43" s="1"/>
      <c r="LUH43" s="1"/>
      <c r="LUI43" s="1"/>
      <c r="LUJ43" s="1"/>
      <c r="LUK43" s="1"/>
      <c r="LUL43" s="1"/>
      <c r="LUM43" s="1"/>
      <c r="LUN43" s="1"/>
      <c r="LUO43" s="1"/>
      <c r="LUP43" s="1"/>
      <c r="LUQ43" s="1"/>
      <c r="LUR43" s="1"/>
      <c r="LUS43" s="1"/>
      <c r="LUT43" s="1"/>
      <c r="LUU43" s="1"/>
      <c r="LUV43" s="1"/>
      <c r="LUW43" s="1"/>
      <c r="LUX43" s="1"/>
      <c r="LUY43" s="1"/>
      <c r="LUZ43" s="1"/>
      <c r="LVA43" s="1"/>
      <c r="LVB43" s="1"/>
      <c r="LVC43" s="1"/>
      <c r="LVD43" s="1"/>
      <c r="LVE43" s="1"/>
      <c r="LVF43" s="1"/>
      <c r="LVG43" s="1"/>
      <c r="LVH43" s="1"/>
      <c r="LVI43" s="1"/>
      <c r="LVJ43" s="1"/>
      <c r="LVK43" s="1"/>
      <c r="LVL43" s="1"/>
      <c r="LVM43" s="1"/>
      <c r="LVN43" s="1"/>
      <c r="LVO43" s="1"/>
      <c r="LVP43" s="1"/>
      <c r="LVQ43" s="1"/>
      <c r="LVR43" s="1"/>
      <c r="LVS43" s="1"/>
      <c r="LVT43" s="1"/>
      <c r="LVU43" s="1"/>
      <c r="LVV43" s="1"/>
      <c r="LVW43" s="1"/>
      <c r="LVX43" s="1"/>
      <c r="LVY43" s="1"/>
      <c r="LVZ43" s="1"/>
      <c r="LWA43" s="1"/>
      <c r="LWB43" s="1"/>
      <c r="LWC43" s="1"/>
      <c r="LWD43" s="1"/>
      <c r="LWE43" s="1"/>
      <c r="LWF43" s="1"/>
      <c r="LWG43" s="1"/>
      <c r="LWH43" s="1"/>
      <c r="LWI43" s="1"/>
      <c r="LWJ43" s="1"/>
      <c r="LWK43" s="1"/>
      <c r="LWL43" s="1"/>
      <c r="LWM43" s="1"/>
      <c r="LWN43" s="1"/>
      <c r="LWO43" s="1"/>
      <c r="LWP43" s="1"/>
      <c r="LWQ43" s="1"/>
      <c r="LWR43" s="1"/>
      <c r="LWS43" s="1"/>
      <c r="LWT43" s="1"/>
      <c r="LWU43" s="1"/>
      <c r="LWV43" s="1"/>
      <c r="LWW43" s="1"/>
      <c r="LWX43" s="1"/>
      <c r="LWY43" s="1"/>
      <c r="LWZ43" s="1"/>
      <c r="LXA43" s="1"/>
      <c r="LXB43" s="1"/>
      <c r="LXC43" s="1"/>
      <c r="LXD43" s="1"/>
      <c r="LXE43" s="1"/>
      <c r="LXF43" s="1"/>
      <c r="LXG43" s="1"/>
      <c r="LXH43" s="1"/>
      <c r="LXI43" s="1"/>
      <c r="LXJ43" s="1"/>
      <c r="LXK43" s="1"/>
      <c r="LXL43" s="1"/>
      <c r="LXM43" s="1"/>
      <c r="LXN43" s="1"/>
      <c r="LXO43" s="1"/>
      <c r="LXP43" s="1"/>
      <c r="LXQ43" s="1"/>
      <c r="LXR43" s="1"/>
      <c r="LXS43" s="1"/>
      <c r="LXT43" s="1"/>
      <c r="LXU43" s="1"/>
      <c r="LXV43" s="1"/>
      <c r="LXW43" s="1"/>
      <c r="LXX43" s="1"/>
      <c r="LXY43" s="1"/>
      <c r="LXZ43" s="1"/>
      <c r="LYA43" s="1"/>
      <c r="LYB43" s="1"/>
      <c r="LYC43" s="1"/>
      <c r="LYD43" s="1"/>
      <c r="LYE43" s="1"/>
      <c r="LYF43" s="1"/>
      <c r="LYG43" s="1"/>
      <c r="LYH43" s="1"/>
      <c r="LYI43" s="1"/>
      <c r="LYJ43" s="1"/>
      <c r="LYK43" s="1"/>
      <c r="LYL43" s="1"/>
      <c r="LYM43" s="1"/>
      <c r="LYN43" s="1"/>
      <c r="LYO43" s="1"/>
      <c r="LYP43" s="1"/>
      <c r="LYQ43" s="1"/>
      <c r="LYR43" s="1"/>
      <c r="LYS43" s="1"/>
      <c r="LYT43" s="1"/>
      <c r="LYU43" s="1"/>
      <c r="LYV43" s="1"/>
      <c r="LYW43" s="1"/>
      <c r="LYX43" s="1"/>
      <c r="LYY43" s="1"/>
      <c r="LYZ43" s="1"/>
      <c r="LZA43" s="1"/>
      <c r="LZB43" s="1"/>
      <c r="LZC43" s="1"/>
      <c r="LZD43" s="1"/>
      <c r="LZE43" s="1"/>
      <c r="LZF43" s="1"/>
      <c r="LZG43" s="1"/>
      <c r="LZH43" s="1"/>
      <c r="LZI43" s="1"/>
      <c r="LZJ43" s="1"/>
      <c r="LZK43" s="1"/>
      <c r="LZL43" s="1"/>
      <c r="LZM43" s="1"/>
      <c r="LZN43" s="1"/>
      <c r="LZO43" s="1"/>
      <c r="LZP43" s="1"/>
      <c r="LZQ43" s="1"/>
      <c r="LZR43" s="1"/>
      <c r="LZS43" s="1"/>
      <c r="LZT43" s="1"/>
      <c r="LZU43" s="1"/>
      <c r="LZV43" s="1"/>
      <c r="LZW43" s="1"/>
      <c r="LZX43" s="1"/>
      <c r="LZY43" s="1"/>
      <c r="LZZ43" s="1"/>
      <c r="MAA43" s="1"/>
      <c r="MAB43" s="1"/>
      <c r="MAC43" s="1"/>
      <c r="MAD43" s="1"/>
      <c r="MAE43" s="1"/>
      <c r="MAF43" s="1"/>
      <c r="MAG43" s="1"/>
      <c r="MAH43" s="1"/>
      <c r="MAI43" s="1"/>
      <c r="MAJ43" s="1"/>
      <c r="MAK43" s="1"/>
      <c r="MAL43" s="1"/>
      <c r="MAM43" s="1"/>
      <c r="MAN43" s="1"/>
      <c r="MAO43" s="1"/>
      <c r="MAP43" s="1"/>
      <c r="MAQ43" s="1"/>
      <c r="MAR43" s="1"/>
      <c r="MAS43" s="1"/>
      <c r="MAT43" s="1"/>
      <c r="MAU43" s="1"/>
      <c r="MAV43" s="1"/>
      <c r="MAW43" s="1"/>
      <c r="MAX43" s="1"/>
      <c r="MAY43" s="1"/>
      <c r="MAZ43" s="1"/>
      <c r="MBA43" s="1"/>
      <c r="MBB43" s="1"/>
      <c r="MBC43" s="1"/>
      <c r="MBD43" s="1"/>
      <c r="MBE43" s="1"/>
      <c r="MBF43" s="1"/>
      <c r="MBG43" s="1"/>
      <c r="MBH43" s="1"/>
      <c r="MBI43" s="1"/>
      <c r="MBJ43" s="1"/>
      <c r="MBK43" s="1"/>
      <c r="MBL43" s="1"/>
      <c r="MBM43" s="1"/>
      <c r="MBN43" s="1"/>
      <c r="MBO43" s="1"/>
      <c r="MBP43" s="1"/>
      <c r="MBQ43" s="1"/>
      <c r="MBR43" s="1"/>
      <c r="MBS43" s="1"/>
      <c r="MBT43" s="1"/>
      <c r="MBU43" s="1"/>
      <c r="MBV43" s="1"/>
      <c r="MBW43" s="1"/>
      <c r="MBX43" s="1"/>
      <c r="MBY43" s="1"/>
      <c r="MBZ43" s="1"/>
      <c r="MCA43" s="1"/>
      <c r="MCB43" s="1"/>
      <c r="MCC43" s="1"/>
      <c r="MCD43" s="1"/>
      <c r="MCE43" s="1"/>
      <c r="MCF43" s="1"/>
      <c r="MCG43" s="1"/>
      <c r="MCH43" s="1"/>
      <c r="MCI43" s="1"/>
      <c r="MCJ43" s="1"/>
      <c r="MCK43" s="1"/>
      <c r="MCL43" s="1"/>
      <c r="MCM43" s="1"/>
      <c r="MCN43" s="1"/>
      <c r="MCO43" s="1"/>
      <c r="MCP43" s="1"/>
      <c r="MCQ43" s="1"/>
      <c r="MCR43" s="1"/>
      <c r="MCS43" s="1"/>
      <c r="MCT43" s="1"/>
      <c r="MCU43" s="1"/>
      <c r="MCV43" s="1"/>
      <c r="MCW43" s="1"/>
      <c r="MCX43" s="1"/>
      <c r="MCY43" s="1"/>
      <c r="MCZ43" s="1"/>
      <c r="MDA43" s="1"/>
      <c r="MDB43" s="1"/>
      <c r="MDC43" s="1"/>
      <c r="MDD43" s="1"/>
      <c r="MDE43" s="1"/>
      <c r="MDF43" s="1"/>
      <c r="MDG43" s="1"/>
      <c r="MDH43" s="1"/>
      <c r="MDI43" s="1"/>
      <c r="MDJ43" s="1"/>
      <c r="MDK43" s="1"/>
      <c r="MDL43" s="1"/>
      <c r="MDM43" s="1"/>
      <c r="MDN43" s="1"/>
      <c r="MDO43" s="1"/>
      <c r="MDP43" s="1"/>
      <c r="MDQ43" s="1"/>
      <c r="MDR43" s="1"/>
      <c r="MDS43" s="1"/>
      <c r="MDT43" s="1"/>
      <c r="MDU43" s="1"/>
      <c r="MDV43" s="1"/>
      <c r="MDW43" s="1"/>
      <c r="MDX43" s="1"/>
      <c r="MDY43" s="1"/>
      <c r="MDZ43" s="1"/>
      <c r="MEA43" s="1"/>
      <c r="MEB43" s="1"/>
      <c r="MEC43" s="1"/>
      <c r="MED43" s="1"/>
      <c r="MEE43" s="1"/>
      <c r="MEF43" s="1"/>
      <c r="MEG43" s="1"/>
      <c r="MEH43" s="1"/>
      <c r="MEI43" s="1"/>
      <c r="MEJ43" s="1"/>
      <c r="MEK43" s="1"/>
      <c r="MEL43" s="1"/>
      <c r="MEM43" s="1"/>
      <c r="MEN43" s="1"/>
      <c r="MEO43" s="1"/>
      <c r="MEP43" s="1"/>
      <c r="MEQ43" s="1"/>
      <c r="MER43" s="1"/>
      <c r="MES43" s="1"/>
      <c r="MET43" s="1"/>
      <c r="MEU43" s="1"/>
      <c r="MEV43" s="1"/>
      <c r="MEW43" s="1"/>
      <c r="MEX43" s="1"/>
      <c r="MEY43" s="1"/>
      <c r="MEZ43" s="1"/>
      <c r="MFA43" s="1"/>
      <c r="MFB43" s="1"/>
      <c r="MFC43" s="1"/>
      <c r="MFD43" s="1"/>
      <c r="MFE43" s="1"/>
      <c r="MFF43" s="1"/>
      <c r="MFG43" s="1"/>
      <c r="MFH43" s="1"/>
      <c r="MFI43" s="1"/>
      <c r="MFJ43" s="1"/>
      <c r="MFK43" s="1"/>
      <c r="MFL43" s="1"/>
      <c r="MFM43" s="1"/>
      <c r="MFN43" s="1"/>
      <c r="MFO43" s="1"/>
      <c r="MFP43" s="1"/>
      <c r="MFQ43" s="1"/>
      <c r="MFR43" s="1"/>
      <c r="MFS43" s="1"/>
      <c r="MFT43" s="1"/>
      <c r="MFU43" s="1"/>
      <c r="MFV43" s="1"/>
      <c r="MFW43" s="1"/>
      <c r="MFX43" s="1"/>
      <c r="MFY43" s="1"/>
      <c r="MFZ43" s="1"/>
      <c r="MGA43" s="1"/>
      <c r="MGB43" s="1"/>
      <c r="MGC43" s="1"/>
      <c r="MGD43" s="1"/>
      <c r="MGE43" s="1"/>
      <c r="MGF43" s="1"/>
      <c r="MGG43" s="1"/>
      <c r="MGH43" s="1"/>
      <c r="MGI43" s="1"/>
      <c r="MGJ43" s="1"/>
      <c r="MGK43" s="1"/>
      <c r="MGL43" s="1"/>
      <c r="MGM43" s="1"/>
      <c r="MGN43" s="1"/>
      <c r="MGO43" s="1"/>
      <c r="MGP43" s="1"/>
      <c r="MGQ43" s="1"/>
      <c r="MGR43" s="1"/>
      <c r="MGS43" s="1"/>
      <c r="MGT43" s="1"/>
      <c r="MGU43" s="1"/>
      <c r="MGV43" s="1"/>
      <c r="MGW43" s="1"/>
      <c r="MGX43" s="1"/>
      <c r="MGY43" s="1"/>
      <c r="MGZ43" s="1"/>
      <c r="MHA43" s="1"/>
      <c r="MHB43" s="1"/>
      <c r="MHC43" s="1"/>
      <c r="MHD43" s="1"/>
      <c r="MHE43" s="1"/>
      <c r="MHF43" s="1"/>
      <c r="MHG43" s="1"/>
      <c r="MHH43" s="1"/>
      <c r="MHI43" s="1"/>
      <c r="MHJ43" s="1"/>
      <c r="MHK43" s="1"/>
      <c r="MHL43" s="1"/>
      <c r="MHM43" s="1"/>
      <c r="MHN43" s="1"/>
      <c r="MHO43" s="1"/>
      <c r="MHP43" s="1"/>
      <c r="MHQ43" s="1"/>
      <c r="MHR43" s="1"/>
      <c r="MHS43" s="1"/>
      <c r="MHT43" s="1"/>
      <c r="MHU43" s="1"/>
      <c r="MHV43" s="1"/>
      <c r="MHW43" s="1"/>
      <c r="MHX43" s="1"/>
      <c r="MHY43" s="1"/>
      <c r="MHZ43" s="1"/>
      <c r="MIA43" s="1"/>
      <c r="MIB43" s="1"/>
      <c r="MIC43" s="1"/>
      <c r="MID43" s="1"/>
      <c r="MIE43" s="1"/>
      <c r="MIF43" s="1"/>
      <c r="MIG43" s="1"/>
      <c r="MIH43" s="1"/>
      <c r="MII43" s="1"/>
      <c r="MIJ43" s="1"/>
      <c r="MIK43" s="1"/>
      <c r="MIL43" s="1"/>
      <c r="MIM43" s="1"/>
      <c r="MIN43" s="1"/>
      <c r="MIO43" s="1"/>
      <c r="MIP43" s="1"/>
      <c r="MIQ43" s="1"/>
      <c r="MIR43" s="1"/>
      <c r="MIS43" s="1"/>
      <c r="MIT43" s="1"/>
      <c r="MIU43" s="1"/>
      <c r="MIV43" s="1"/>
      <c r="MIW43" s="1"/>
      <c r="MIX43" s="1"/>
      <c r="MIY43" s="1"/>
      <c r="MIZ43" s="1"/>
      <c r="MJA43" s="1"/>
      <c r="MJB43" s="1"/>
      <c r="MJC43" s="1"/>
      <c r="MJD43" s="1"/>
      <c r="MJE43" s="1"/>
      <c r="MJF43" s="1"/>
      <c r="MJG43" s="1"/>
      <c r="MJH43" s="1"/>
      <c r="MJI43" s="1"/>
      <c r="MJJ43" s="1"/>
      <c r="MJK43" s="1"/>
      <c r="MJL43" s="1"/>
      <c r="MJM43" s="1"/>
      <c r="MJN43" s="1"/>
      <c r="MJO43" s="1"/>
      <c r="MJP43" s="1"/>
      <c r="MJQ43" s="1"/>
      <c r="MJR43" s="1"/>
      <c r="MJS43" s="1"/>
      <c r="MJT43" s="1"/>
      <c r="MJU43" s="1"/>
      <c r="MJV43" s="1"/>
      <c r="MJW43" s="1"/>
      <c r="MJX43" s="1"/>
      <c r="MJY43" s="1"/>
      <c r="MJZ43" s="1"/>
      <c r="MKA43" s="1"/>
      <c r="MKB43" s="1"/>
      <c r="MKC43" s="1"/>
      <c r="MKD43" s="1"/>
      <c r="MKE43" s="1"/>
      <c r="MKF43" s="1"/>
      <c r="MKG43" s="1"/>
      <c r="MKH43" s="1"/>
      <c r="MKI43" s="1"/>
      <c r="MKJ43" s="1"/>
      <c r="MKK43" s="1"/>
      <c r="MKL43" s="1"/>
      <c r="MKM43" s="1"/>
      <c r="MKN43" s="1"/>
      <c r="MKO43" s="1"/>
      <c r="MKP43" s="1"/>
      <c r="MKQ43" s="1"/>
      <c r="MKR43" s="1"/>
      <c r="MKS43" s="1"/>
      <c r="MKT43" s="1"/>
      <c r="MKU43" s="1"/>
      <c r="MKV43" s="1"/>
      <c r="MKW43" s="1"/>
      <c r="MKX43" s="1"/>
      <c r="MKY43" s="1"/>
      <c r="MKZ43" s="1"/>
      <c r="MLA43" s="1"/>
      <c r="MLB43" s="1"/>
      <c r="MLC43" s="1"/>
      <c r="MLD43" s="1"/>
      <c r="MLE43" s="1"/>
      <c r="MLF43" s="1"/>
      <c r="MLG43" s="1"/>
      <c r="MLH43" s="1"/>
      <c r="MLI43" s="1"/>
      <c r="MLJ43" s="1"/>
      <c r="MLK43" s="1"/>
      <c r="MLL43" s="1"/>
      <c r="MLM43" s="1"/>
      <c r="MLN43" s="1"/>
      <c r="MLO43" s="1"/>
      <c r="MLP43" s="1"/>
      <c r="MLQ43" s="1"/>
      <c r="MLR43" s="1"/>
      <c r="MLS43" s="1"/>
      <c r="MLT43" s="1"/>
      <c r="MLU43" s="1"/>
      <c r="MLV43" s="1"/>
      <c r="MLW43" s="1"/>
      <c r="MLX43" s="1"/>
      <c r="MLY43" s="1"/>
      <c r="MLZ43" s="1"/>
      <c r="MMA43" s="1"/>
      <c r="MMB43" s="1"/>
      <c r="MMC43" s="1"/>
      <c r="MMD43" s="1"/>
      <c r="MME43" s="1"/>
      <c r="MMF43" s="1"/>
      <c r="MMG43" s="1"/>
      <c r="MMH43" s="1"/>
      <c r="MMI43" s="1"/>
      <c r="MMJ43" s="1"/>
      <c r="MMK43" s="1"/>
      <c r="MML43" s="1"/>
      <c r="MMM43" s="1"/>
      <c r="MMN43" s="1"/>
      <c r="MMO43" s="1"/>
      <c r="MMP43" s="1"/>
      <c r="MMQ43" s="1"/>
      <c r="MMR43" s="1"/>
      <c r="MMS43" s="1"/>
      <c r="MMT43" s="1"/>
      <c r="MMU43" s="1"/>
      <c r="MMV43" s="1"/>
      <c r="MMW43" s="1"/>
      <c r="MMX43" s="1"/>
      <c r="MMY43" s="1"/>
      <c r="MMZ43" s="1"/>
      <c r="MNA43" s="1"/>
      <c r="MNB43" s="1"/>
      <c r="MNC43" s="1"/>
      <c r="MND43" s="1"/>
      <c r="MNE43" s="1"/>
      <c r="MNF43" s="1"/>
      <c r="MNG43" s="1"/>
      <c r="MNH43" s="1"/>
      <c r="MNI43" s="1"/>
      <c r="MNJ43" s="1"/>
      <c r="MNK43" s="1"/>
      <c r="MNL43" s="1"/>
      <c r="MNM43" s="1"/>
      <c r="MNN43" s="1"/>
      <c r="MNO43" s="1"/>
      <c r="MNP43" s="1"/>
      <c r="MNQ43" s="1"/>
      <c r="MNR43" s="1"/>
      <c r="MNS43" s="1"/>
      <c r="MNT43" s="1"/>
      <c r="MNU43" s="1"/>
      <c r="MNV43" s="1"/>
      <c r="MNW43" s="1"/>
      <c r="MNX43" s="1"/>
      <c r="MNY43" s="1"/>
      <c r="MNZ43" s="1"/>
      <c r="MOA43" s="1"/>
      <c r="MOB43" s="1"/>
      <c r="MOC43" s="1"/>
      <c r="MOD43" s="1"/>
      <c r="MOE43" s="1"/>
      <c r="MOF43" s="1"/>
      <c r="MOG43" s="1"/>
      <c r="MOH43" s="1"/>
      <c r="MOI43" s="1"/>
      <c r="MOJ43" s="1"/>
      <c r="MOK43" s="1"/>
      <c r="MOL43" s="1"/>
      <c r="MOM43" s="1"/>
      <c r="MON43" s="1"/>
      <c r="MOO43" s="1"/>
      <c r="MOP43" s="1"/>
      <c r="MOQ43" s="1"/>
      <c r="MOR43" s="1"/>
      <c r="MOS43" s="1"/>
      <c r="MOT43" s="1"/>
      <c r="MOU43" s="1"/>
      <c r="MOV43" s="1"/>
      <c r="MOW43" s="1"/>
      <c r="MOX43" s="1"/>
      <c r="MOY43" s="1"/>
      <c r="MOZ43" s="1"/>
      <c r="MPA43" s="1"/>
      <c r="MPB43" s="1"/>
      <c r="MPC43" s="1"/>
      <c r="MPD43" s="1"/>
      <c r="MPE43" s="1"/>
      <c r="MPF43" s="1"/>
      <c r="MPG43" s="1"/>
      <c r="MPH43" s="1"/>
      <c r="MPI43" s="1"/>
      <c r="MPJ43" s="1"/>
      <c r="MPK43" s="1"/>
      <c r="MPL43" s="1"/>
      <c r="MPM43" s="1"/>
      <c r="MPN43" s="1"/>
      <c r="MPO43" s="1"/>
      <c r="MPP43" s="1"/>
      <c r="MPQ43" s="1"/>
      <c r="MPR43" s="1"/>
      <c r="MPS43" s="1"/>
      <c r="MPT43" s="1"/>
      <c r="MPU43" s="1"/>
      <c r="MPV43" s="1"/>
      <c r="MPW43" s="1"/>
      <c r="MPX43" s="1"/>
      <c r="MPY43" s="1"/>
      <c r="MPZ43" s="1"/>
      <c r="MQA43" s="1"/>
      <c r="MQB43" s="1"/>
      <c r="MQC43" s="1"/>
      <c r="MQD43" s="1"/>
      <c r="MQE43" s="1"/>
      <c r="MQF43" s="1"/>
      <c r="MQG43" s="1"/>
      <c r="MQH43" s="1"/>
      <c r="MQI43" s="1"/>
      <c r="MQJ43" s="1"/>
      <c r="MQK43" s="1"/>
      <c r="MQL43" s="1"/>
      <c r="MQM43" s="1"/>
      <c r="MQN43" s="1"/>
      <c r="MQO43" s="1"/>
      <c r="MQP43" s="1"/>
      <c r="MQQ43" s="1"/>
      <c r="MQR43" s="1"/>
      <c r="MQS43" s="1"/>
      <c r="MQT43" s="1"/>
      <c r="MQU43" s="1"/>
      <c r="MQV43" s="1"/>
      <c r="MQW43" s="1"/>
      <c r="MQX43" s="1"/>
      <c r="MQY43" s="1"/>
      <c r="MQZ43" s="1"/>
      <c r="MRA43" s="1"/>
      <c r="MRB43" s="1"/>
      <c r="MRC43" s="1"/>
      <c r="MRD43" s="1"/>
      <c r="MRE43" s="1"/>
      <c r="MRF43" s="1"/>
      <c r="MRG43" s="1"/>
      <c r="MRH43" s="1"/>
      <c r="MRI43" s="1"/>
      <c r="MRJ43" s="1"/>
      <c r="MRK43" s="1"/>
      <c r="MRL43" s="1"/>
      <c r="MRM43" s="1"/>
      <c r="MRN43" s="1"/>
      <c r="MRO43" s="1"/>
      <c r="MRP43" s="1"/>
      <c r="MRQ43" s="1"/>
      <c r="MRR43" s="1"/>
      <c r="MRS43" s="1"/>
      <c r="MRT43" s="1"/>
      <c r="MRU43" s="1"/>
      <c r="MRV43" s="1"/>
      <c r="MRW43" s="1"/>
      <c r="MRX43" s="1"/>
      <c r="MRY43" s="1"/>
      <c r="MRZ43" s="1"/>
      <c r="MSA43" s="1"/>
      <c r="MSB43" s="1"/>
      <c r="MSC43" s="1"/>
      <c r="MSD43" s="1"/>
      <c r="MSE43" s="1"/>
      <c r="MSF43" s="1"/>
      <c r="MSG43" s="1"/>
      <c r="MSH43" s="1"/>
      <c r="MSI43" s="1"/>
      <c r="MSJ43" s="1"/>
      <c r="MSK43" s="1"/>
      <c r="MSL43" s="1"/>
      <c r="MSM43" s="1"/>
      <c r="MSN43" s="1"/>
      <c r="MSO43" s="1"/>
      <c r="MSP43" s="1"/>
      <c r="MSQ43" s="1"/>
      <c r="MSR43" s="1"/>
      <c r="MSS43" s="1"/>
      <c r="MST43" s="1"/>
      <c r="MSU43" s="1"/>
      <c r="MSV43" s="1"/>
      <c r="MSW43" s="1"/>
      <c r="MSX43" s="1"/>
      <c r="MSY43" s="1"/>
      <c r="MSZ43" s="1"/>
      <c r="MTA43" s="1"/>
      <c r="MTB43" s="1"/>
      <c r="MTC43" s="1"/>
      <c r="MTD43" s="1"/>
      <c r="MTE43" s="1"/>
      <c r="MTF43" s="1"/>
      <c r="MTG43" s="1"/>
      <c r="MTH43" s="1"/>
      <c r="MTI43" s="1"/>
      <c r="MTJ43" s="1"/>
      <c r="MTK43" s="1"/>
      <c r="MTL43" s="1"/>
      <c r="MTM43" s="1"/>
      <c r="MTN43" s="1"/>
      <c r="MTO43" s="1"/>
      <c r="MTP43" s="1"/>
      <c r="MTQ43" s="1"/>
      <c r="MTR43" s="1"/>
      <c r="MTS43" s="1"/>
      <c r="MTT43" s="1"/>
      <c r="MTU43" s="1"/>
      <c r="MTV43" s="1"/>
      <c r="MTW43" s="1"/>
      <c r="MTX43" s="1"/>
      <c r="MTY43" s="1"/>
      <c r="MTZ43" s="1"/>
      <c r="MUA43" s="1"/>
      <c r="MUB43" s="1"/>
      <c r="MUC43" s="1"/>
      <c r="MUD43" s="1"/>
      <c r="MUE43" s="1"/>
      <c r="MUF43" s="1"/>
      <c r="MUG43" s="1"/>
      <c r="MUH43" s="1"/>
      <c r="MUI43" s="1"/>
      <c r="MUJ43" s="1"/>
      <c r="MUK43" s="1"/>
      <c r="MUL43" s="1"/>
      <c r="MUM43" s="1"/>
      <c r="MUN43" s="1"/>
      <c r="MUO43" s="1"/>
      <c r="MUP43" s="1"/>
      <c r="MUQ43" s="1"/>
      <c r="MUR43" s="1"/>
      <c r="MUS43" s="1"/>
      <c r="MUT43" s="1"/>
      <c r="MUU43" s="1"/>
      <c r="MUV43" s="1"/>
      <c r="MUW43" s="1"/>
      <c r="MUX43" s="1"/>
      <c r="MUY43" s="1"/>
      <c r="MUZ43" s="1"/>
      <c r="MVA43" s="1"/>
      <c r="MVB43" s="1"/>
      <c r="MVC43" s="1"/>
      <c r="MVD43" s="1"/>
      <c r="MVE43" s="1"/>
      <c r="MVF43" s="1"/>
      <c r="MVG43" s="1"/>
      <c r="MVH43" s="1"/>
      <c r="MVI43" s="1"/>
      <c r="MVJ43" s="1"/>
      <c r="MVK43" s="1"/>
      <c r="MVL43" s="1"/>
      <c r="MVM43" s="1"/>
      <c r="MVN43" s="1"/>
      <c r="MVO43" s="1"/>
      <c r="MVP43" s="1"/>
      <c r="MVQ43" s="1"/>
      <c r="MVR43" s="1"/>
      <c r="MVS43" s="1"/>
      <c r="MVT43" s="1"/>
      <c r="MVU43" s="1"/>
      <c r="MVV43" s="1"/>
      <c r="MVW43" s="1"/>
      <c r="MVX43" s="1"/>
      <c r="MVY43" s="1"/>
      <c r="MVZ43" s="1"/>
      <c r="MWA43" s="1"/>
      <c r="MWB43" s="1"/>
      <c r="MWC43" s="1"/>
      <c r="MWD43" s="1"/>
      <c r="MWE43" s="1"/>
      <c r="MWF43" s="1"/>
      <c r="MWG43" s="1"/>
      <c r="MWH43" s="1"/>
      <c r="MWI43" s="1"/>
      <c r="MWJ43" s="1"/>
      <c r="MWK43" s="1"/>
      <c r="MWL43" s="1"/>
      <c r="MWM43" s="1"/>
      <c r="MWN43" s="1"/>
      <c r="MWO43" s="1"/>
      <c r="MWP43" s="1"/>
      <c r="MWQ43" s="1"/>
      <c r="MWR43" s="1"/>
      <c r="MWS43" s="1"/>
      <c r="MWT43" s="1"/>
      <c r="MWU43" s="1"/>
      <c r="MWV43" s="1"/>
      <c r="MWW43" s="1"/>
      <c r="MWX43" s="1"/>
      <c r="MWY43" s="1"/>
      <c r="MWZ43" s="1"/>
      <c r="MXA43" s="1"/>
      <c r="MXB43" s="1"/>
      <c r="MXC43" s="1"/>
      <c r="MXD43" s="1"/>
      <c r="MXE43" s="1"/>
      <c r="MXF43" s="1"/>
      <c r="MXG43" s="1"/>
      <c r="MXH43" s="1"/>
      <c r="MXI43" s="1"/>
      <c r="MXJ43" s="1"/>
      <c r="MXK43" s="1"/>
      <c r="MXL43" s="1"/>
      <c r="MXM43" s="1"/>
      <c r="MXN43" s="1"/>
      <c r="MXO43" s="1"/>
      <c r="MXP43" s="1"/>
      <c r="MXQ43" s="1"/>
      <c r="MXR43" s="1"/>
      <c r="MXS43" s="1"/>
      <c r="MXT43" s="1"/>
      <c r="MXU43" s="1"/>
      <c r="MXV43" s="1"/>
      <c r="MXW43" s="1"/>
      <c r="MXX43" s="1"/>
      <c r="MXY43" s="1"/>
      <c r="MXZ43" s="1"/>
      <c r="MYA43" s="1"/>
      <c r="MYB43" s="1"/>
      <c r="MYC43" s="1"/>
      <c r="MYD43" s="1"/>
      <c r="MYE43" s="1"/>
      <c r="MYF43" s="1"/>
      <c r="MYG43" s="1"/>
      <c r="MYH43" s="1"/>
      <c r="MYI43" s="1"/>
      <c r="MYJ43" s="1"/>
      <c r="MYK43" s="1"/>
      <c r="MYL43" s="1"/>
      <c r="MYM43" s="1"/>
      <c r="MYN43" s="1"/>
      <c r="MYO43" s="1"/>
      <c r="MYP43" s="1"/>
      <c r="MYQ43" s="1"/>
      <c r="MYR43" s="1"/>
      <c r="MYS43" s="1"/>
      <c r="MYT43" s="1"/>
      <c r="MYU43" s="1"/>
      <c r="MYV43" s="1"/>
      <c r="MYW43" s="1"/>
      <c r="MYX43" s="1"/>
      <c r="MYY43" s="1"/>
      <c r="MYZ43" s="1"/>
      <c r="MZA43" s="1"/>
      <c r="MZB43" s="1"/>
      <c r="MZC43" s="1"/>
      <c r="MZD43" s="1"/>
      <c r="MZE43" s="1"/>
      <c r="MZF43" s="1"/>
      <c r="MZG43" s="1"/>
      <c r="MZH43" s="1"/>
      <c r="MZI43" s="1"/>
      <c r="MZJ43" s="1"/>
      <c r="MZK43" s="1"/>
      <c r="MZL43" s="1"/>
      <c r="MZM43" s="1"/>
      <c r="MZN43" s="1"/>
      <c r="MZO43" s="1"/>
      <c r="MZP43" s="1"/>
      <c r="MZQ43" s="1"/>
      <c r="MZR43" s="1"/>
      <c r="MZS43" s="1"/>
      <c r="MZT43" s="1"/>
      <c r="MZU43" s="1"/>
      <c r="MZV43" s="1"/>
      <c r="MZW43" s="1"/>
      <c r="MZX43" s="1"/>
      <c r="MZY43" s="1"/>
      <c r="MZZ43" s="1"/>
      <c r="NAA43" s="1"/>
      <c r="NAB43" s="1"/>
      <c r="NAC43" s="1"/>
      <c r="NAD43" s="1"/>
      <c r="NAE43" s="1"/>
      <c r="NAF43" s="1"/>
      <c r="NAG43" s="1"/>
      <c r="NAH43" s="1"/>
      <c r="NAI43" s="1"/>
      <c r="NAJ43" s="1"/>
      <c r="NAK43" s="1"/>
      <c r="NAL43" s="1"/>
      <c r="NAM43" s="1"/>
      <c r="NAN43" s="1"/>
      <c r="NAO43" s="1"/>
      <c r="NAP43" s="1"/>
      <c r="NAQ43" s="1"/>
      <c r="NAR43" s="1"/>
      <c r="NAS43" s="1"/>
      <c r="NAT43" s="1"/>
      <c r="NAU43" s="1"/>
      <c r="NAV43" s="1"/>
      <c r="NAW43" s="1"/>
      <c r="NAX43" s="1"/>
      <c r="NAY43" s="1"/>
      <c r="NAZ43" s="1"/>
      <c r="NBA43" s="1"/>
      <c r="NBB43" s="1"/>
      <c r="NBC43" s="1"/>
      <c r="NBD43" s="1"/>
      <c r="NBE43" s="1"/>
      <c r="NBF43" s="1"/>
      <c r="NBG43" s="1"/>
      <c r="NBH43" s="1"/>
      <c r="NBI43" s="1"/>
      <c r="NBJ43" s="1"/>
      <c r="NBK43" s="1"/>
      <c r="NBL43" s="1"/>
      <c r="NBM43" s="1"/>
      <c r="NBN43" s="1"/>
      <c r="NBO43" s="1"/>
      <c r="NBP43" s="1"/>
      <c r="NBQ43" s="1"/>
      <c r="NBR43" s="1"/>
      <c r="NBS43" s="1"/>
      <c r="NBT43" s="1"/>
      <c r="NBU43" s="1"/>
      <c r="NBV43" s="1"/>
      <c r="NBW43" s="1"/>
      <c r="NBX43" s="1"/>
      <c r="NBY43" s="1"/>
      <c r="NBZ43" s="1"/>
      <c r="NCA43" s="1"/>
      <c r="NCB43" s="1"/>
      <c r="NCC43" s="1"/>
      <c r="NCD43" s="1"/>
      <c r="NCE43" s="1"/>
      <c r="NCF43" s="1"/>
      <c r="NCG43" s="1"/>
      <c r="NCH43" s="1"/>
      <c r="NCI43" s="1"/>
      <c r="NCJ43" s="1"/>
      <c r="NCK43" s="1"/>
      <c r="NCL43" s="1"/>
      <c r="NCM43" s="1"/>
      <c r="NCN43" s="1"/>
      <c r="NCO43" s="1"/>
      <c r="NCP43" s="1"/>
      <c r="NCQ43" s="1"/>
      <c r="NCR43" s="1"/>
      <c r="NCS43" s="1"/>
      <c r="NCT43" s="1"/>
      <c r="NCU43" s="1"/>
      <c r="NCV43" s="1"/>
      <c r="NCW43" s="1"/>
      <c r="NCX43" s="1"/>
      <c r="NCY43" s="1"/>
      <c r="NCZ43" s="1"/>
      <c r="NDA43" s="1"/>
      <c r="NDB43" s="1"/>
      <c r="NDC43" s="1"/>
      <c r="NDD43" s="1"/>
      <c r="NDE43" s="1"/>
      <c r="NDF43" s="1"/>
      <c r="NDG43" s="1"/>
      <c r="NDH43" s="1"/>
      <c r="NDI43" s="1"/>
      <c r="NDJ43" s="1"/>
      <c r="NDK43" s="1"/>
      <c r="NDL43" s="1"/>
      <c r="NDM43" s="1"/>
      <c r="NDN43" s="1"/>
      <c r="NDO43" s="1"/>
      <c r="NDP43" s="1"/>
      <c r="NDQ43" s="1"/>
      <c r="NDR43" s="1"/>
      <c r="NDS43" s="1"/>
      <c r="NDT43" s="1"/>
      <c r="NDU43" s="1"/>
      <c r="NDV43" s="1"/>
      <c r="NDW43" s="1"/>
      <c r="NDX43" s="1"/>
      <c r="NDY43" s="1"/>
      <c r="NDZ43" s="1"/>
      <c r="NEA43" s="1"/>
      <c r="NEB43" s="1"/>
      <c r="NEC43" s="1"/>
      <c r="NED43" s="1"/>
      <c r="NEE43" s="1"/>
      <c r="NEF43" s="1"/>
      <c r="NEG43" s="1"/>
      <c r="NEH43" s="1"/>
      <c r="NEI43" s="1"/>
      <c r="NEJ43" s="1"/>
      <c r="NEK43" s="1"/>
      <c r="NEL43" s="1"/>
      <c r="NEM43" s="1"/>
      <c r="NEN43" s="1"/>
      <c r="NEO43" s="1"/>
      <c r="NEP43" s="1"/>
      <c r="NEQ43" s="1"/>
      <c r="NER43" s="1"/>
      <c r="NES43" s="1"/>
      <c r="NET43" s="1"/>
      <c r="NEU43" s="1"/>
      <c r="NEV43" s="1"/>
      <c r="NEW43" s="1"/>
      <c r="NEX43" s="1"/>
      <c r="NEY43" s="1"/>
      <c r="NEZ43" s="1"/>
      <c r="NFA43" s="1"/>
      <c r="NFB43" s="1"/>
      <c r="NFC43" s="1"/>
      <c r="NFD43" s="1"/>
      <c r="NFE43" s="1"/>
      <c r="NFF43" s="1"/>
      <c r="NFG43" s="1"/>
      <c r="NFH43" s="1"/>
      <c r="NFI43" s="1"/>
      <c r="NFJ43" s="1"/>
      <c r="NFK43" s="1"/>
      <c r="NFL43" s="1"/>
      <c r="NFM43" s="1"/>
      <c r="NFN43" s="1"/>
      <c r="NFO43" s="1"/>
      <c r="NFP43" s="1"/>
      <c r="NFQ43" s="1"/>
      <c r="NFR43" s="1"/>
      <c r="NFS43" s="1"/>
      <c r="NFT43" s="1"/>
      <c r="NFU43" s="1"/>
      <c r="NFV43" s="1"/>
      <c r="NFW43" s="1"/>
      <c r="NFX43" s="1"/>
      <c r="NFY43" s="1"/>
      <c r="NFZ43" s="1"/>
      <c r="NGA43" s="1"/>
      <c r="NGB43" s="1"/>
      <c r="NGC43" s="1"/>
      <c r="NGD43" s="1"/>
      <c r="NGE43" s="1"/>
      <c r="NGF43" s="1"/>
      <c r="NGG43" s="1"/>
      <c r="NGH43" s="1"/>
      <c r="NGI43" s="1"/>
      <c r="NGJ43" s="1"/>
      <c r="NGK43" s="1"/>
      <c r="NGL43" s="1"/>
      <c r="NGM43" s="1"/>
      <c r="NGN43" s="1"/>
      <c r="NGO43" s="1"/>
      <c r="NGP43" s="1"/>
      <c r="NGQ43" s="1"/>
      <c r="NGR43" s="1"/>
      <c r="NGS43" s="1"/>
      <c r="NGT43" s="1"/>
      <c r="NGU43" s="1"/>
      <c r="NGV43" s="1"/>
      <c r="NGW43" s="1"/>
      <c r="NGX43" s="1"/>
      <c r="NGY43" s="1"/>
      <c r="NGZ43" s="1"/>
      <c r="NHA43" s="1"/>
      <c r="NHB43" s="1"/>
      <c r="NHC43" s="1"/>
      <c r="NHD43" s="1"/>
      <c r="NHE43" s="1"/>
      <c r="NHF43" s="1"/>
      <c r="NHG43" s="1"/>
      <c r="NHH43" s="1"/>
      <c r="NHI43" s="1"/>
      <c r="NHJ43" s="1"/>
      <c r="NHK43" s="1"/>
      <c r="NHL43" s="1"/>
      <c r="NHM43" s="1"/>
      <c r="NHN43" s="1"/>
      <c r="NHO43" s="1"/>
      <c r="NHP43" s="1"/>
      <c r="NHQ43" s="1"/>
      <c r="NHR43" s="1"/>
      <c r="NHS43" s="1"/>
      <c r="NHT43" s="1"/>
      <c r="NHU43" s="1"/>
      <c r="NHV43" s="1"/>
      <c r="NHW43" s="1"/>
      <c r="NHX43" s="1"/>
      <c r="NHY43" s="1"/>
      <c r="NHZ43" s="1"/>
      <c r="NIA43" s="1"/>
      <c r="NIB43" s="1"/>
      <c r="NIC43" s="1"/>
      <c r="NID43" s="1"/>
      <c r="NIE43" s="1"/>
      <c r="NIF43" s="1"/>
      <c r="NIG43" s="1"/>
      <c r="NIH43" s="1"/>
      <c r="NII43" s="1"/>
      <c r="NIJ43" s="1"/>
      <c r="NIK43" s="1"/>
      <c r="NIL43" s="1"/>
      <c r="NIM43" s="1"/>
      <c r="NIN43" s="1"/>
      <c r="NIO43" s="1"/>
      <c r="NIP43" s="1"/>
      <c r="NIQ43" s="1"/>
      <c r="NIR43" s="1"/>
      <c r="NIS43" s="1"/>
      <c r="NIT43" s="1"/>
      <c r="NIU43" s="1"/>
      <c r="NIV43" s="1"/>
      <c r="NIW43" s="1"/>
      <c r="NIX43" s="1"/>
      <c r="NIY43" s="1"/>
      <c r="NIZ43" s="1"/>
      <c r="NJA43" s="1"/>
      <c r="NJB43" s="1"/>
      <c r="NJC43" s="1"/>
      <c r="NJD43" s="1"/>
      <c r="NJE43" s="1"/>
      <c r="NJF43" s="1"/>
      <c r="NJG43" s="1"/>
      <c r="NJH43" s="1"/>
      <c r="NJI43" s="1"/>
      <c r="NJJ43" s="1"/>
      <c r="NJK43" s="1"/>
      <c r="NJL43" s="1"/>
      <c r="NJM43" s="1"/>
      <c r="NJN43" s="1"/>
      <c r="NJO43" s="1"/>
      <c r="NJP43" s="1"/>
      <c r="NJQ43" s="1"/>
      <c r="NJR43" s="1"/>
      <c r="NJS43" s="1"/>
      <c r="NJT43" s="1"/>
      <c r="NJU43" s="1"/>
      <c r="NJV43" s="1"/>
      <c r="NJW43" s="1"/>
      <c r="NJX43" s="1"/>
      <c r="NJY43" s="1"/>
      <c r="NJZ43" s="1"/>
      <c r="NKA43" s="1"/>
      <c r="NKB43" s="1"/>
      <c r="NKC43" s="1"/>
      <c r="NKD43" s="1"/>
      <c r="NKE43" s="1"/>
      <c r="NKF43" s="1"/>
      <c r="NKG43" s="1"/>
      <c r="NKH43" s="1"/>
      <c r="NKI43" s="1"/>
      <c r="NKJ43" s="1"/>
      <c r="NKK43" s="1"/>
      <c r="NKL43" s="1"/>
      <c r="NKM43" s="1"/>
      <c r="NKN43" s="1"/>
      <c r="NKO43" s="1"/>
      <c r="NKP43" s="1"/>
      <c r="NKQ43" s="1"/>
      <c r="NKR43" s="1"/>
      <c r="NKS43" s="1"/>
      <c r="NKT43" s="1"/>
      <c r="NKU43" s="1"/>
      <c r="NKV43" s="1"/>
      <c r="NKW43" s="1"/>
      <c r="NKX43" s="1"/>
      <c r="NKY43" s="1"/>
      <c r="NKZ43" s="1"/>
      <c r="NLA43" s="1"/>
      <c r="NLB43" s="1"/>
      <c r="NLC43" s="1"/>
      <c r="NLD43" s="1"/>
      <c r="NLE43" s="1"/>
      <c r="NLF43" s="1"/>
      <c r="NLG43" s="1"/>
      <c r="NLH43" s="1"/>
      <c r="NLI43" s="1"/>
      <c r="NLJ43" s="1"/>
      <c r="NLK43" s="1"/>
      <c r="NLL43" s="1"/>
      <c r="NLM43" s="1"/>
      <c r="NLN43" s="1"/>
      <c r="NLO43" s="1"/>
      <c r="NLP43" s="1"/>
      <c r="NLQ43" s="1"/>
      <c r="NLR43" s="1"/>
      <c r="NLS43" s="1"/>
      <c r="NLT43" s="1"/>
      <c r="NLU43" s="1"/>
      <c r="NLV43" s="1"/>
      <c r="NLW43" s="1"/>
      <c r="NLX43" s="1"/>
      <c r="NLY43" s="1"/>
      <c r="NLZ43" s="1"/>
      <c r="NMA43" s="1"/>
      <c r="NMB43" s="1"/>
      <c r="NMC43" s="1"/>
      <c r="NMD43" s="1"/>
      <c r="NME43" s="1"/>
      <c r="NMF43" s="1"/>
      <c r="NMG43" s="1"/>
      <c r="NMH43" s="1"/>
      <c r="NMI43" s="1"/>
      <c r="NMJ43" s="1"/>
      <c r="NMK43" s="1"/>
      <c r="NML43" s="1"/>
      <c r="NMM43" s="1"/>
      <c r="NMN43" s="1"/>
      <c r="NMO43" s="1"/>
      <c r="NMP43" s="1"/>
      <c r="NMQ43" s="1"/>
      <c r="NMR43" s="1"/>
      <c r="NMS43" s="1"/>
      <c r="NMT43" s="1"/>
      <c r="NMU43" s="1"/>
      <c r="NMV43" s="1"/>
      <c r="NMW43" s="1"/>
      <c r="NMX43" s="1"/>
      <c r="NMY43" s="1"/>
      <c r="NMZ43" s="1"/>
      <c r="NNA43" s="1"/>
      <c r="NNB43" s="1"/>
      <c r="NNC43" s="1"/>
      <c r="NND43" s="1"/>
      <c r="NNE43" s="1"/>
      <c r="NNF43" s="1"/>
      <c r="NNG43" s="1"/>
      <c r="NNH43" s="1"/>
      <c r="NNI43" s="1"/>
      <c r="NNJ43" s="1"/>
      <c r="NNK43" s="1"/>
      <c r="NNL43" s="1"/>
      <c r="NNM43" s="1"/>
      <c r="NNN43" s="1"/>
      <c r="NNO43" s="1"/>
      <c r="NNP43" s="1"/>
      <c r="NNQ43" s="1"/>
      <c r="NNR43" s="1"/>
      <c r="NNS43" s="1"/>
      <c r="NNT43" s="1"/>
      <c r="NNU43" s="1"/>
      <c r="NNV43" s="1"/>
      <c r="NNW43" s="1"/>
      <c r="NNX43" s="1"/>
      <c r="NNY43" s="1"/>
      <c r="NNZ43" s="1"/>
      <c r="NOA43" s="1"/>
      <c r="NOB43" s="1"/>
      <c r="NOC43" s="1"/>
      <c r="NOD43" s="1"/>
      <c r="NOE43" s="1"/>
      <c r="NOF43" s="1"/>
      <c r="NOG43" s="1"/>
      <c r="NOH43" s="1"/>
      <c r="NOI43" s="1"/>
      <c r="NOJ43" s="1"/>
      <c r="NOK43" s="1"/>
      <c r="NOL43" s="1"/>
      <c r="NOM43" s="1"/>
      <c r="NON43" s="1"/>
      <c r="NOO43" s="1"/>
      <c r="NOP43" s="1"/>
      <c r="NOQ43" s="1"/>
      <c r="NOR43" s="1"/>
      <c r="NOS43" s="1"/>
      <c r="NOT43" s="1"/>
      <c r="NOU43" s="1"/>
      <c r="NOV43" s="1"/>
      <c r="NOW43" s="1"/>
      <c r="NOX43" s="1"/>
      <c r="NOY43" s="1"/>
      <c r="NOZ43" s="1"/>
      <c r="NPA43" s="1"/>
      <c r="NPB43" s="1"/>
      <c r="NPC43" s="1"/>
      <c r="NPD43" s="1"/>
      <c r="NPE43" s="1"/>
      <c r="NPF43" s="1"/>
      <c r="NPG43" s="1"/>
      <c r="NPH43" s="1"/>
      <c r="NPI43" s="1"/>
      <c r="NPJ43" s="1"/>
      <c r="NPK43" s="1"/>
      <c r="NPL43" s="1"/>
      <c r="NPM43" s="1"/>
      <c r="NPN43" s="1"/>
      <c r="NPO43" s="1"/>
      <c r="NPP43" s="1"/>
      <c r="NPQ43" s="1"/>
      <c r="NPR43" s="1"/>
      <c r="NPS43" s="1"/>
      <c r="NPT43" s="1"/>
      <c r="NPU43" s="1"/>
      <c r="NPV43" s="1"/>
      <c r="NPW43" s="1"/>
      <c r="NPX43" s="1"/>
      <c r="NPY43" s="1"/>
      <c r="NPZ43" s="1"/>
      <c r="NQA43" s="1"/>
      <c r="NQB43" s="1"/>
      <c r="NQC43" s="1"/>
      <c r="NQD43" s="1"/>
      <c r="NQE43" s="1"/>
      <c r="NQF43" s="1"/>
      <c r="NQG43" s="1"/>
      <c r="NQH43" s="1"/>
      <c r="NQI43" s="1"/>
      <c r="NQJ43" s="1"/>
      <c r="NQK43" s="1"/>
      <c r="NQL43" s="1"/>
      <c r="NQM43" s="1"/>
      <c r="NQN43" s="1"/>
      <c r="NQO43" s="1"/>
      <c r="NQP43" s="1"/>
      <c r="NQQ43" s="1"/>
      <c r="NQR43" s="1"/>
      <c r="NQS43" s="1"/>
      <c r="NQT43" s="1"/>
      <c r="NQU43" s="1"/>
      <c r="NQV43" s="1"/>
      <c r="NQW43" s="1"/>
      <c r="NQX43" s="1"/>
      <c r="NQY43" s="1"/>
      <c r="NQZ43" s="1"/>
      <c r="NRA43" s="1"/>
      <c r="NRB43" s="1"/>
      <c r="NRC43" s="1"/>
      <c r="NRD43" s="1"/>
      <c r="NRE43" s="1"/>
      <c r="NRF43" s="1"/>
      <c r="NRG43" s="1"/>
      <c r="NRH43" s="1"/>
      <c r="NRI43" s="1"/>
      <c r="NRJ43" s="1"/>
      <c r="NRK43" s="1"/>
      <c r="NRL43" s="1"/>
      <c r="NRM43" s="1"/>
      <c r="NRN43" s="1"/>
      <c r="NRO43" s="1"/>
      <c r="NRP43" s="1"/>
      <c r="NRQ43" s="1"/>
      <c r="NRR43" s="1"/>
      <c r="NRS43" s="1"/>
      <c r="NRT43" s="1"/>
      <c r="NRU43" s="1"/>
      <c r="NRV43" s="1"/>
      <c r="NRW43" s="1"/>
      <c r="NRX43" s="1"/>
      <c r="NRY43" s="1"/>
      <c r="NRZ43" s="1"/>
      <c r="NSA43" s="1"/>
      <c r="NSB43" s="1"/>
      <c r="NSC43" s="1"/>
      <c r="NSD43" s="1"/>
      <c r="NSE43" s="1"/>
      <c r="NSF43" s="1"/>
      <c r="NSG43" s="1"/>
      <c r="NSH43" s="1"/>
      <c r="NSI43" s="1"/>
      <c r="NSJ43" s="1"/>
      <c r="NSK43" s="1"/>
      <c r="NSL43" s="1"/>
      <c r="NSM43" s="1"/>
      <c r="NSN43" s="1"/>
      <c r="NSO43" s="1"/>
      <c r="NSP43" s="1"/>
      <c r="NSQ43" s="1"/>
      <c r="NSR43" s="1"/>
      <c r="NSS43" s="1"/>
      <c r="NST43" s="1"/>
      <c r="NSU43" s="1"/>
      <c r="NSV43" s="1"/>
      <c r="NSW43" s="1"/>
      <c r="NSX43" s="1"/>
      <c r="NSY43" s="1"/>
      <c r="NSZ43" s="1"/>
      <c r="NTA43" s="1"/>
      <c r="NTB43" s="1"/>
      <c r="NTC43" s="1"/>
      <c r="NTD43" s="1"/>
      <c r="NTE43" s="1"/>
      <c r="NTF43" s="1"/>
      <c r="NTG43" s="1"/>
      <c r="NTH43" s="1"/>
      <c r="NTI43" s="1"/>
      <c r="NTJ43" s="1"/>
      <c r="NTK43" s="1"/>
      <c r="NTL43" s="1"/>
      <c r="NTM43" s="1"/>
      <c r="NTN43" s="1"/>
      <c r="NTO43" s="1"/>
      <c r="NTP43" s="1"/>
      <c r="NTQ43" s="1"/>
      <c r="NTR43" s="1"/>
      <c r="NTS43" s="1"/>
      <c r="NTT43" s="1"/>
      <c r="NTU43" s="1"/>
      <c r="NTV43" s="1"/>
      <c r="NTW43" s="1"/>
      <c r="NTX43" s="1"/>
      <c r="NTY43" s="1"/>
      <c r="NTZ43" s="1"/>
      <c r="NUA43" s="1"/>
      <c r="NUB43" s="1"/>
      <c r="NUC43" s="1"/>
      <c r="NUD43" s="1"/>
      <c r="NUE43" s="1"/>
      <c r="NUF43" s="1"/>
      <c r="NUG43" s="1"/>
      <c r="NUH43" s="1"/>
      <c r="NUI43" s="1"/>
      <c r="NUJ43" s="1"/>
      <c r="NUK43" s="1"/>
      <c r="NUL43" s="1"/>
      <c r="NUM43" s="1"/>
      <c r="NUN43" s="1"/>
      <c r="NUO43" s="1"/>
      <c r="NUP43" s="1"/>
      <c r="NUQ43" s="1"/>
      <c r="NUR43" s="1"/>
      <c r="NUS43" s="1"/>
      <c r="NUT43" s="1"/>
      <c r="NUU43" s="1"/>
      <c r="NUV43" s="1"/>
      <c r="NUW43" s="1"/>
      <c r="NUX43" s="1"/>
      <c r="NUY43" s="1"/>
      <c r="NUZ43" s="1"/>
      <c r="NVA43" s="1"/>
      <c r="NVB43" s="1"/>
      <c r="NVC43" s="1"/>
      <c r="NVD43" s="1"/>
      <c r="NVE43" s="1"/>
      <c r="NVF43" s="1"/>
      <c r="NVG43" s="1"/>
      <c r="NVH43" s="1"/>
      <c r="NVI43" s="1"/>
      <c r="NVJ43" s="1"/>
      <c r="NVK43" s="1"/>
      <c r="NVL43" s="1"/>
      <c r="NVM43" s="1"/>
      <c r="NVN43" s="1"/>
      <c r="NVO43" s="1"/>
      <c r="NVP43" s="1"/>
      <c r="NVQ43" s="1"/>
      <c r="NVR43" s="1"/>
      <c r="NVS43" s="1"/>
      <c r="NVT43" s="1"/>
      <c r="NVU43" s="1"/>
      <c r="NVV43" s="1"/>
      <c r="NVW43" s="1"/>
      <c r="NVX43" s="1"/>
      <c r="NVY43" s="1"/>
      <c r="NVZ43" s="1"/>
      <c r="NWA43" s="1"/>
      <c r="NWB43" s="1"/>
      <c r="NWC43" s="1"/>
      <c r="NWD43" s="1"/>
      <c r="NWE43" s="1"/>
      <c r="NWF43" s="1"/>
      <c r="NWG43" s="1"/>
      <c r="NWH43" s="1"/>
      <c r="NWI43" s="1"/>
      <c r="NWJ43" s="1"/>
      <c r="NWK43" s="1"/>
      <c r="NWL43" s="1"/>
      <c r="NWM43" s="1"/>
      <c r="NWN43" s="1"/>
      <c r="NWO43" s="1"/>
      <c r="NWP43" s="1"/>
      <c r="NWQ43" s="1"/>
      <c r="NWR43" s="1"/>
      <c r="NWS43" s="1"/>
      <c r="NWT43" s="1"/>
      <c r="NWU43" s="1"/>
      <c r="NWV43" s="1"/>
      <c r="NWW43" s="1"/>
      <c r="NWX43" s="1"/>
      <c r="NWY43" s="1"/>
      <c r="NWZ43" s="1"/>
      <c r="NXA43" s="1"/>
      <c r="NXB43" s="1"/>
      <c r="NXC43" s="1"/>
      <c r="NXD43" s="1"/>
      <c r="NXE43" s="1"/>
      <c r="NXF43" s="1"/>
      <c r="NXG43" s="1"/>
      <c r="NXH43" s="1"/>
      <c r="NXI43" s="1"/>
      <c r="NXJ43" s="1"/>
      <c r="NXK43" s="1"/>
      <c r="NXL43" s="1"/>
      <c r="NXM43" s="1"/>
      <c r="NXN43" s="1"/>
      <c r="NXO43" s="1"/>
      <c r="NXP43" s="1"/>
      <c r="NXQ43" s="1"/>
      <c r="NXR43" s="1"/>
      <c r="NXS43" s="1"/>
      <c r="NXT43" s="1"/>
      <c r="NXU43" s="1"/>
      <c r="NXV43" s="1"/>
      <c r="NXW43" s="1"/>
      <c r="NXX43" s="1"/>
      <c r="NXY43" s="1"/>
      <c r="NXZ43" s="1"/>
      <c r="NYA43" s="1"/>
      <c r="NYB43" s="1"/>
      <c r="NYC43" s="1"/>
      <c r="NYD43" s="1"/>
      <c r="NYE43" s="1"/>
      <c r="NYF43" s="1"/>
      <c r="NYG43" s="1"/>
      <c r="NYH43" s="1"/>
      <c r="NYI43" s="1"/>
      <c r="NYJ43" s="1"/>
      <c r="NYK43" s="1"/>
      <c r="NYL43" s="1"/>
      <c r="NYM43" s="1"/>
      <c r="NYN43" s="1"/>
      <c r="NYO43" s="1"/>
      <c r="NYP43" s="1"/>
      <c r="NYQ43" s="1"/>
      <c r="NYR43" s="1"/>
      <c r="NYS43" s="1"/>
      <c r="NYT43" s="1"/>
      <c r="NYU43" s="1"/>
      <c r="NYV43" s="1"/>
      <c r="NYW43" s="1"/>
      <c r="NYX43" s="1"/>
      <c r="NYY43" s="1"/>
      <c r="NYZ43" s="1"/>
      <c r="NZA43" s="1"/>
      <c r="NZB43" s="1"/>
      <c r="NZC43" s="1"/>
      <c r="NZD43" s="1"/>
      <c r="NZE43" s="1"/>
      <c r="NZF43" s="1"/>
      <c r="NZG43" s="1"/>
      <c r="NZH43" s="1"/>
      <c r="NZI43" s="1"/>
      <c r="NZJ43" s="1"/>
      <c r="NZK43" s="1"/>
      <c r="NZL43" s="1"/>
      <c r="NZM43" s="1"/>
      <c r="NZN43" s="1"/>
      <c r="NZO43" s="1"/>
      <c r="NZP43" s="1"/>
      <c r="NZQ43" s="1"/>
      <c r="NZR43" s="1"/>
      <c r="NZS43" s="1"/>
      <c r="NZT43" s="1"/>
      <c r="NZU43" s="1"/>
      <c r="NZV43" s="1"/>
      <c r="NZW43" s="1"/>
      <c r="NZX43" s="1"/>
      <c r="NZY43" s="1"/>
      <c r="NZZ43" s="1"/>
      <c r="OAA43" s="1"/>
      <c r="OAB43" s="1"/>
      <c r="OAC43" s="1"/>
      <c r="OAD43" s="1"/>
      <c r="OAE43" s="1"/>
      <c r="OAF43" s="1"/>
      <c r="OAG43" s="1"/>
      <c r="OAH43" s="1"/>
      <c r="OAI43" s="1"/>
      <c r="OAJ43" s="1"/>
      <c r="OAK43" s="1"/>
      <c r="OAL43" s="1"/>
      <c r="OAM43" s="1"/>
      <c r="OAN43" s="1"/>
      <c r="OAO43" s="1"/>
      <c r="OAP43" s="1"/>
      <c r="OAQ43" s="1"/>
      <c r="OAR43" s="1"/>
      <c r="OAS43" s="1"/>
      <c r="OAT43" s="1"/>
      <c r="OAU43" s="1"/>
      <c r="OAV43" s="1"/>
      <c r="OAW43" s="1"/>
      <c r="OAX43" s="1"/>
      <c r="OAY43" s="1"/>
      <c r="OAZ43" s="1"/>
      <c r="OBA43" s="1"/>
      <c r="OBB43" s="1"/>
      <c r="OBC43" s="1"/>
      <c r="OBD43" s="1"/>
      <c r="OBE43" s="1"/>
      <c r="OBF43" s="1"/>
      <c r="OBG43" s="1"/>
      <c r="OBH43" s="1"/>
      <c r="OBI43" s="1"/>
      <c r="OBJ43" s="1"/>
      <c r="OBK43" s="1"/>
      <c r="OBL43" s="1"/>
      <c r="OBM43" s="1"/>
      <c r="OBN43" s="1"/>
      <c r="OBO43" s="1"/>
      <c r="OBP43" s="1"/>
      <c r="OBQ43" s="1"/>
      <c r="OBR43" s="1"/>
      <c r="OBS43" s="1"/>
      <c r="OBT43" s="1"/>
      <c r="OBU43" s="1"/>
      <c r="OBV43" s="1"/>
      <c r="OBW43" s="1"/>
      <c r="OBX43" s="1"/>
      <c r="OBY43" s="1"/>
      <c r="OBZ43" s="1"/>
      <c r="OCA43" s="1"/>
      <c r="OCB43" s="1"/>
      <c r="OCC43" s="1"/>
      <c r="OCD43" s="1"/>
      <c r="OCE43" s="1"/>
      <c r="OCF43" s="1"/>
      <c r="OCG43" s="1"/>
      <c r="OCH43" s="1"/>
      <c r="OCI43" s="1"/>
      <c r="OCJ43" s="1"/>
      <c r="OCK43" s="1"/>
      <c r="OCL43" s="1"/>
      <c r="OCM43" s="1"/>
      <c r="OCN43" s="1"/>
      <c r="OCO43" s="1"/>
      <c r="OCP43" s="1"/>
      <c r="OCQ43" s="1"/>
      <c r="OCR43" s="1"/>
      <c r="OCS43" s="1"/>
      <c r="OCT43" s="1"/>
      <c r="OCU43" s="1"/>
      <c r="OCV43" s="1"/>
      <c r="OCW43" s="1"/>
      <c r="OCX43" s="1"/>
      <c r="OCY43" s="1"/>
      <c r="OCZ43" s="1"/>
      <c r="ODA43" s="1"/>
      <c r="ODB43" s="1"/>
      <c r="ODC43" s="1"/>
      <c r="ODD43" s="1"/>
      <c r="ODE43" s="1"/>
      <c r="ODF43" s="1"/>
      <c r="ODG43" s="1"/>
      <c r="ODH43" s="1"/>
      <c r="ODI43" s="1"/>
      <c r="ODJ43" s="1"/>
      <c r="ODK43" s="1"/>
      <c r="ODL43" s="1"/>
      <c r="ODM43" s="1"/>
      <c r="ODN43" s="1"/>
      <c r="ODO43" s="1"/>
      <c r="ODP43" s="1"/>
      <c r="ODQ43" s="1"/>
      <c r="ODR43" s="1"/>
      <c r="ODS43" s="1"/>
      <c r="ODT43" s="1"/>
      <c r="ODU43" s="1"/>
      <c r="ODV43" s="1"/>
      <c r="ODW43" s="1"/>
      <c r="ODX43" s="1"/>
      <c r="ODY43" s="1"/>
      <c r="ODZ43" s="1"/>
      <c r="OEA43" s="1"/>
      <c r="OEB43" s="1"/>
      <c r="OEC43" s="1"/>
      <c r="OED43" s="1"/>
      <c r="OEE43" s="1"/>
      <c r="OEF43" s="1"/>
      <c r="OEG43" s="1"/>
      <c r="OEH43" s="1"/>
      <c r="OEI43" s="1"/>
      <c r="OEJ43" s="1"/>
      <c r="OEK43" s="1"/>
      <c r="OEL43" s="1"/>
      <c r="OEM43" s="1"/>
      <c r="OEN43" s="1"/>
      <c r="OEO43" s="1"/>
      <c r="OEP43" s="1"/>
      <c r="OEQ43" s="1"/>
      <c r="OER43" s="1"/>
      <c r="OES43" s="1"/>
      <c r="OET43" s="1"/>
      <c r="OEU43" s="1"/>
      <c r="OEV43" s="1"/>
      <c r="OEW43" s="1"/>
      <c r="OEX43" s="1"/>
      <c r="OEY43" s="1"/>
      <c r="OEZ43" s="1"/>
      <c r="OFA43" s="1"/>
      <c r="OFB43" s="1"/>
      <c r="OFC43" s="1"/>
      <c r="OFD43" s="1"/>
      <c r="OFE43" s="1"/>
      <c r="OFF43" s="1"/>
      <c r="OFG43" s="1"/>
      <c r="OFH43" s="1"/>
      <c r="OFI43" s="1"/>
      <c r="OFJ43" s="1"/>
      <c r="OFK43" s="1"/>
      <c r="OFL43" s="1"/>
      <c r="OFM43" s="1"/>
      <c r="OFN43" s="1"/>
      <c r="OFO43" s="1"/>
      <c r="OFP43" s="1"/>
      <c r="OFQ43" s="1"/>
      <c r="OFR43" s="1"/>
      <c r="OFS43" s="1"/>
      <c r="OFT43" s="1"/>
      <c r="OFU43" s="1"/>
      <c r="OFV43" s="1"/>
      <c r="OFW43" s="1"/>
      <c r="OFX43" s="1"/>
      <c r="OFY43" s="1"/>
      <c r="OFZ43" s="1"/>
      <c r="OGA43" s="1"/>
      <c r="OGB43" s="1"/>
      <c r="OGC43" s="1"/>
      <c r="OGD43" s="1"/>
      <c r="OGE43" s="1"/>
      <c r="OGF43" s="1"/>
      <c r="OGG43" s="1"/>
      <c r="OGH43" s="1"/>
      <c r="OGI43" s="1"/>
      <c r="OGJ43" s="1"/>
      <c r="OGK43" s="1"/>
      <c r="OGL43" s="1"/>
      <c r="OGM43" s="1"/>
      <c r="OGN43" s="1"/>
      <c r="OGO43" s="1"/>
      <c r="OGP43" s="1"/>
      <c r="OGQ43" s="1"/>
      <c r="OGR43" s="1"/>
      <c r="OGS43" s="1"/>
      <c r="OGT43" s="1"/>
      <c r="OGU43" s="1"/>
      <c r="OGV43" s="1"/>
      <c r="OGW43" s="1"/>
      <c r="OGX43" s="1"/>
      <c r="OGY43" s="1"/>
      <c r="OGZ43" s="1"/>
      <c r="OHA43" s="1"/>
      <c r="OHB43" s="1"/>
      <c r="OHC43" s="1"/>
      <c r="OHD43" s="1"/>
      <c r="OHE43" s="1"/>
      <c r="OHF43" s="1"/>
      <c r="OHG43" s="1"/>
      <c r="OHH43" s="1"/>
      <c r="OHI43" s="1"/>
      <c r="OHJ43" s="1"/>
      <c r="OHK43" s="1"/>
      <c r="OHL43" s="1"/>
      <c r="OHM43" s="1"/>
      <c r="OHN43" s="1"/>
      <c r="OHO43" s="1"/>
      <c r="OHP43" s="1"/>
      <c r="OHQ43" s="1"/>
      <c r="OHR43" s="1"/>
      <c r="OHS43" s="1"/>
      <c r="OHT43" s="1"/>
      <c r="OHU43" s="1"/>
      <c r="OHV43" s="1"/>
      <c r="OHW43" s="1"/>
      <c r="OHX43" s="1"/>
      <c r="OHY43" s="1"/>
      <c r="OHZ43" s="1"/>
      <c r="OIA43" s="1"/>
      <c r="OIB43" s="1"/>
      <c r="OIC43" s="1"/>
      <c r="OID43" s="1"/>
      <c r="OIE43" s="1"/>
      <c r="OIF43" s="1"/>
      <c r="OIG43" s="1"/>
      <c r="OIH43" s="1"/>
      <c r="OII43" s="1"/>
      <c r="OIJ43" s="1"/>
      <c r="OIK43" s="1"/>
      <c r="OIL43" s="1"/>
      <c r="OIM43" s="1"/>
      <c r="OIN43" s="1"/>
      <c r="OIO43" s="1"/>
      <c r="OIP43" s="1"/>
      <c r="OIQ43" s="1"/>
      <c r="OIR43" s="1"/>
      <c r="OIS43" s="1"/>
      <c r="OIT43" s="1"/>
      <c r="OIU43" s="1"/>
      <c r="OIV43" s="1"/>
      <c r="OIW43" s="1"/>
      <c r="OIX43" s="1"/>
      <c r="OIY43" s="1"/>
      <c r="OIZ43" s="1"/>
      <c r="OJA43" s="1"/>
      <c r="OJB43" s="1"/>
      <c r="OJC43" s="1"/>
      <c r="OJD43" s="1"/>
      <c r="OJE43" s="1"/>
      <c r="OJF43" s="1"/>
      <c r="OJG43" s="1"/>
      <c r="OJH43" s="1"/>
      <c r="OJI43" s="1"/>
      <c r="OJJ43" s="1"/>
      <c r="OJK43" s="1"/>
      <c r="OJL43" s="1"/>
      <c r="OJM43" s="1"/>
      <c r="OJN43" s="1"/>
      <c r="OJO43" s="1"/>
      <c r="OJP43" s="1"/>
      <c r="OJQ43" s="1"/>
      <c r="OJR43" s="1"/>
      <c r="OJS43" s="1"/>
      <c r="OJT43" s="1"/>
      <c r="OJU43" s="1"/>
      <c r="OJV43" s="1"/>
      <c r="OJW43" s="1"/>
      <c r="OJX43" s="1"/>
      <c r="OJY43" s="1"/>
      <c r="OJZ43" s="1"/>
      <c r="OKA43" s="1"/>
      <c r="OKB43" s="1"/>
      <c r="OKC43" s="1"/>
      <c r="OKD43" s="1"/>
      <c r="OKE43" s="1"/>
      <c r="OKF43" s="1"/>
      <c r="OKG43" s="1"/>
      <c r="OKH43" s="1"/>
      <c r="OKI43" s="1"/>
      <c r="OKJ43" s="1"/>
      <c r="OKK43" s="1"/>
      <c r="OKL43" s="1"/>
      <c r="OKM43" s="1"/>
      <c r="OKN43" s="1"/>
      <c r="OKO43" s="1"/>
      <c r="OKP43" s="1"/>
      <c r="OKQ43" s="1"/>
      <c r="OKR43" s="1"/>
      <c r="OKS43" s="1"/>
      <c r="OKT43" s="1"/>
      <c r="OKU43" s="1"/>
      <c r="OKV43" s="1"/>
      <c r="OKW43" s="1"/>
      <c r="OKX43" s="1"/>
      <c r="OKY43" s="1"/>
      <c r="OKZ43" s="1"/>
      <c r="OLA43" s="1"/>
      <c r="OLB43" s="1"/>
      <c r="OLC43" s="1"/>
      <c r="OLD43" s="1"/>
      <c r="OLE43" s="1"/>
      <c r="OLF43" s="1"/>
      <c r="OLG43" s="1"/>
      <c r="OLH43" s="1"/>
      <c r="OLI43" s="1"/>
      <c r="OLJ43" s="1"/>
      <c r="OLK43" s="1"/>
      <c r="OLL43" s="1"/>
      <c r="OLM43" s="1"/>
      <c r="OLN43" s="1"/>
      <c r="OLO43" s="1"/>
      <c r="OLP43" s="1"/>
      <c r="OLQ43" s="1"/>
      <c r="OLR43" s="1"/>
      <c r="OLS43" s="1"/>
      <c r="OLT43" s="1"/>
      <c r="OLU43" s="1"/>
      <c r="OLV43" s="1"/>
      <c r="OLW43" s="1"/>
      <c r="OLX43" s="1"/>
      <c r="OLY43" s="1"/>
      <c r="OLZ43" s="1"/>
      <c r="OMA43" s="1"/>
      <c r="OMB43" s="1"/>
      <c r="OMC43" s="1"/>
      <c r="OMD43" s="1"/>
      <c r="OME43" s="1"/>
      <c r="OMF43" s="1"/>
      <c r="OMG43" s="1"/>
      <c r="OMH43" s="1"/>
      <c r="OMI43" s="1"/>
      <c r="OMJ43" s="1"/>
      <c r="OMK43" s="1"/>
      <c r="OML43" s="1"/>
      <c r="OMM43" s="1"/>
      <c r="OMN43" s="1"/>
      <c r="OMO43" s="1"/>
      <c r="OMP43" s="1"/>
      <c r="OMQ43" s="1"/>
      <c r="OMR43" s="1"/>
      <c r="OMS43" s="1"/>
      <c r="OMT43" s="1"/>
      <c r="OMU43" s="1"/>
      <c r="OMV43" s="1"/>
      <c r="OMW43" s="1"/>
      <c r="OMX43" s="1"/>
      <c r="OMY43" s="1"/>
      <c r="OMZ43" s="1"/>
      <c r="ONA43" s="1"/>
      <c r="ONB43" s="1"/>
      <c r="ONC43" s="1"/>
      <c r="OND43" s="1"/>
      <c r="ONE43" s="1"/>
      <c r="ONF43" s="1"/>
      <c r="ONG43" s="1"/>
      <c r="ONH43" s="1"/>
      <c r="ONI43" s="1"/>
      <c r="ONJ43" s="1"/>
      <c r="ONK43" s="1"/>
      <c r="ONL43" s="1"/>
      <c r="ONM43" s="1"/>
      <c r="ONN43" s="1"/>
      <c r="ONO43" s="1"/>
      <c r="ONP43" s="1"/>
      <c r="ONQ43" s="1"/>
      <c r="ONR43" s="1"/>
      <c r="ONS43" s="1"/>
      <c r="ONT43" s="1"/>
      <c r="ONU43" s="1"/>
      <c r="ONV43" s="1"/>
      <c r="ONW43" s="1"/>
      <c r="ONX43" s="1"/>
      <c r="ONY43" s="1"/>
      <c r="ONZ43" s="1"/>
      <c r="OOA43" s="1"/>
      <c r="OOB43" s="1"/>
      <c r="OOC43" s="1"/>
      <c r="OOD43" s="1"/>
      <c r="OOE43" s="1"/>
      <c r="OOF43" s="1"/>
      <c r="OOG43" s="1"/>
      <c r="OOH43" s="1"/>
      <c r="OOI43" s="1"/>
      <c r="OOJ43" s="1"/>
      <c r="OOK43" s="1"/>
      <c r="OOL43" s="1"/>
      <c r="OOM43" s="1"/>
      <c r="OON43" s="1"/>
      <c r="OOO43" s="1"/>
      <c r="OOP43" s="1"/>
      <c r="OOQ43" s="1"/>
      <c r="OOR43" s="1"/>
      <c r="OOS43" s="1"/>
      <c r="OOT43" s="1"/>
      <c r="OOU43" s="1"/>
      <c r="OOV43" s="1"/>
      <c r="OOW43" s="1"/>
      <c r="OOX43" s="1"/>
      <c r="OOY43" s="1"/>
      <c r="OOZ43" s="1"/>
      <c r="OPA43" s="1"/>
      <c r="OPB43" s="1"/>
      <c r="OPC43" s="1"/>
      <c r="OPD43" s="1"/>
      <c r="OPE43" s="1"/>
      <c r="OPF43" s="1"/>
      <c r="OPG43" s="1"/>
      <c r="OPH43" s="1"/>
      <c r="OPI43" s="1"/>
      <c r="OPJ43" s="1"/>
      <c r="OPK43" s="1"/>
      <c r="OPL43" s="1"/>
      <c r="OPM43" s="1"/>
      <c r="OPN43" s="1"/>
      <c r="OPO43" s="1"/>
      <c r="OPP43" s="1"/>
      <c r="OPQ43" s="1"/>
      <c r="OPR43" s="1"/>
      <c r="OPS43" s="1"/>
      <c r="OPT43" s="1"/>
      <c r="OPU43" s="1"/>
      <c r="OPV43" s="1"/>
      <c r="OPW43" s="1"/>
      <c r="OPX43" s="1"/>
      <c r="OPY43" s="1"/>
      <c r="OPZ43" s="1"/>
      <c r="OQA43" s="1"/>
      <c r="OQB43" s="1"/>
      <c r="OQC43" s="1"/>
      <c r="OQD43" s="1"/>
      <c r="OQE43" s="1"/>
      <c r="OQF43" s="1"/>
      <c r="OQG43" s="1"/>
      <c r="OQH43" s="1"/>
      <c r="OQI43" s="1"/>
      <c r="OQJ43" s="1"/>
      <c r="OQK43" s="1"/>
      <c r="OQL43" s="1"/>
      <c r="OQM43" s="1"/>
      <c r="OQN43" s="1"/>
      <c r="OQO43" s="1"/>
      <c r="OQP43" s="1"/>
      <c r="OQQ43" s="1"/>
      <c r="OQR43" s="1"/>
      <c r="OQS43" s="1"/>
      <c r="OQT43" s="1"/>
      <c r="OQU43" s="1"/>
      <c r="OQV43" s="1"/>
      <c r="OQW43" s="1"/>
      <c r="OQX43" s="1"/>
      <c r="OQY43" s="1"/>
      <c r="OQZ43" s="1"/>
      <c r="ORA43" s="1"/>
      <c r="ORB43" s="1"/>
      <c r="ORC43" s="1"/>
      <c r="ORD43" s="1"/>
      <c r="ORE43" s="1"/>
      <c r="ORF43" s="1"/>
      <c r="ORG43" s="1"/>
      <c r="ORH43" s="1"/>
      <c r="ORI43" s="1"/>
      <c r="ORJ43" s="1"/>
      <c r="ORK43" s="1"/>
      <c r="ORL43" s="1"/>
      <c r="ORM43" s="1"/>
      <c r="ORN43" s="1"/>
      <c r="ORO43" s="1"/>
      <c r="ORP43" s="1"/>
      <c r="ORQ43" s="1"/>
      <c r="ORR43" s="1"/>
      <c r="ORS43" s="1"/>
      <c r="ORT43" s="1"/>
      <c r="ORU43" s="1"/>
      <c r="ORV43" s="1"/>
      <c r="ORW43" s="1"/>
      <c r="ORX43" s="1"/>
      <c r="ORY43" s="1"/>
      <c r="ORZ43" s="1"/>
      <c r="OSA43" s="1"/>
      <c r="OSB43" s="1"/>
      <c r="OSC43" s="1"/>
      <c r="OSD43" s="1"/>
      <c r="OSE43" s="1"/>
      <c r="OSF43" s="1"/>
      <c r="OSG43" s="1"/>
      <c r="OSH43" s="1"/>
      <c r="OSI43" s="1"/>
      <c r="OSJ43" s="1"/>
      <c r="OSK43" s="1"/>
      <c r="OSL43" s="1"/>
      <c r="OSM43" s="1"/>
      <c r="OSN43" s="1"/>
      <c r="OSO43" s="1"/>
      <c r="OSP43" s="1"/>
      <c r="OSQ43" s="1"/>
      <c r="OSR43" s="1"/>
      <c r="OSS43" s="1"/>
      <c r="OST43" s="1"/>
      <c r="OSU43" s="1"/>
      <c r="OSV43" s="1"/>
      <c r="OSW43" s="1"/>
      <c r="OSX43" s="1"/>
      <c r="OSY43" s="1"/>
      <c r="OSZ43" s="1"/>
      <c r="OTA43" s="1"/>
      <c r="OTB43" s="1"/>
      <c r="OTC43" s="1"/>
      <c r="OTD43" s="1"/>
      <c r="OTE43" s="1"/>
      <c r="OTF43" s="1"/>
      <c r="OTG43" s="1"/>
      <c r="OTH43" s="1"/>
      <c r="OTI43" s="1"/>
      <c r="OTJ43" s="1"/>
      <c r="OTK43" s="1"/>
      <c r="OTL43" s="1"/>
      <c r="OTM43" s="1"/>
      <c r="OTN43" s="1"/>
      <c r="OTO43" s="1"/>
      <c r="OTP43" s="1"/>
      <c r="OTQ43" s="1"/>
      <c r="OTR43" s="1"/>
      <c r="OTS43" s="1"/>
      <c r="OTT43" s="1"/>
      <c r="OTU43" s="1"/>
      <c r="OTV43" s="1"/>
      <c r="OTW43" s="1"/>
      <c r="OTX43" s="1"/>
      <c r="OTY43" s="1"/>
      <c r="OTZ43" s="1"/>
      <c r="OUA43" s="1"/>
      <c r="OUB43" s="1"/>
      <c r="OUC43" s="1"/>
      <c r="OUD43" s="1"/>
      <c r="OUE43" s="1"/>
      <c r="OUF43" s="1"/>
      <c r="OUG43" s="1"/>
      <c r="OUH43" s="1"/>
      <c r="OUI43" s="1"/>
      <c r="OUJ43" s="1"/>
      <c r="OUK43" s="1"/>
      <c r="OUL43" s="1"/>
      <c r="OUM43" s="1"/>
      <c r="OUN43" s="1"/>
      <c r="OUO43" s="1"/>
      <c r="OUP43" s="1"/>
      <c r="OUQ43" s="1"/>
      <c r="OUR43" s="1"/>
      <c r="OUS43" s="1"/>
      <c r="OUT43" s="1"/>
      <c r="OUU43" s="1"/>
      <c r="OUV43" s="1"/>
      <c r="OUW43" s="1"/>
      <c r="OUX43" s="1"/>
      <c r="OUY43" s="1"/>
      <c r="OUZ43" s="1"/>
      <c r="OVA43" s="1"/>
      <c r="OVB43" s="1"/>
      <c r="OVC43" s="1"/>
      <c r="OVD43" s="1"/>
      <c r="OVE43" s="1"/>
      <c r="OVF43" s="1"/>
      <c r="OVG43" s="1"/>
      <c r="OVH43" s="1"/>
      <c r="OVI43" s="1"/>
      <c r="OVJ43" s="1"/>
      <c r="OVK43" s="1"/>
      <c r="OVL43" s="1"/>
      <c r="OVM43" s="1"/>
      <c r="OVN43" s="1"/>
      <c r="OVO43" s="1"/>
      <c r="OVP43" s="1"/>
      <c r="OVQ43" s="1"/>
      <c r="OVR43" s="1"/>
      <c r="OVS43" s="1"/>
      <c r="OVT43" s="1"/>
      <c r="OVU43" s="1"/>
      <c r="OVV43" s="1"/>
      <c r="OVW43" s="1"/>
      <c r="OVX43" s="1"/>
      <c r="OVY43" s="1"/>
      <c r="OVZ43" s="1"/>
      <c r="OWA43" s="1"/>
      <c r="OWB43" s="1"/>
      <c r="OWC43" s="1"/>
      <c r="OWD43" s="1"/>
      <c r="OWE43" s="1"/>
      <c r="OWF43" s="1"/>
      <c r="OWG43" s="1"/>
      <c r="OWH43" s="1"/>
      <c r="OWI43" s="1"/>
      <c r="OWJ43" s="1"/>
      <c r="OWK43" s="1"/>
      <c r="OWL43" s="1"/>
      <c r="OWM43" s="1"/>
      <c r="OWN43" s="1"/>
      <c r="OWO43" s="1"/>
      <c r="OWP43" s="1"/>
      <c r="OWQ43" s="1"/>
      <c r="OWR43" s="1"/>
      <c r="OWS43" s="1"/>
      <c r="OWT43" s="1"/>
      <c r="OWU43" s="1"/>
      <c r="OWV43" s="1"/>
      <c r="OWW43" s="1"/>
      <c r="OWX43" s="1"/>
      <c r="OWY43" s="1"/>
      <c r="OWZ43" s="1"/>
      <c r="OXA43" s="1"/>
      <c r="OXB43" s="1"/>
      <c r="OXC43" s="1"/>
      <c r="OXD43" s="1"/>
      <c r="OXE43" s="1"/>
      <c r="OXF43" s="1"/>
      <c r="OXG43" s="1"/>
      <c r="OXH43" s="1"/>
      <c r="OXI43" s="1"/>
      <c r="OXJ43" s="1"/>
      <c r="OXK43" s="1"/>
      <c r="OXL43" s="1"/>
      <c r="OXM43" s="1"/>
      <c r="OXN43" s="1"/>
      <c r="OXO43" s="1"/>
      <c r="OXP43" s="1"/>
      <c r="OXQ43" s="1"/>
      <c r="OXR43" s="1"/>
      <c r="OXS43" s="1"/>
      <c r="OXT43" s="1"/>
      <c r="OXU43" s="1"/>
      <c r="OXV43" s="1"/>
      <c r="OXW43" s="1"/>
      <c r="OXX43" s="1"/>
      <c r="OXY43" s="1"/>
      <c r="OXZ43" s="1"/>
      <c r="OYA43" s="1"/>
      <c r="OYB43" s="1"/>
      <c r="OYC43" s="1"/>
      <c r="OYD43" s="1"/>
      <c r="OYE43" s="1"/>
      <c r="OYF43" s="1"/>
      <c r="OYG43" s="1"/>
      <c r="OYH43" s="1"/>
      <c r="OYI43" s="1"/>
      <c r="OYJ43" s="1"/>
      <c r="OYK43" s="1"/>
      <c r="OYL43" s="1"/>
      <c r="OYM43" s="1"/>
      <c r="OYN43" s="1"/>
      <c r="OYO43" s="1"/>
      <c r="OYP43" s="1"/>
      <c r="OYQ43" s="1"/>
      <c r="OYR43" s="1"/>
      <c r="OYS43" s="1"/>
      <c r="OYT43" s="1"/>
      <c r="OYU43" s="1"/>
      <c r="OYV43" s="1"/>
      <c r="OYW43" s="1"/>
      <c r="OYX43" s="1"/>
      <c r="OYY43" s="1"/>
      <c r="OYZ43" s="1"/>
      <c r="OZA43" s="1"/>
      <c r="OZB43" s="1"/>
      <c r="OZC43" s="1"/>
      <c r="OZD43" s="1"/>
      <c r="OZE43" s="1"/>
      <c r="OZF43" s="1"/>
      <c r="OZG43" s="1"/>
      <c r="OZH43" s="1"/>
      <c r="OZI43" s="1"/>
      <c r="OZJ43" s="1"/>
      <c r="OZK43" s="1"/>
      <c r="OZL43" s="1"/>
      <c r="OZM43" s="1"/>
      <c r="OZN43" s="1"/>
      <c r="OZO43" s="1"/>
      <c r="OZP43" s="1"/>
      <c r="OZQ43" s="1"/>
      <c r="OZR43" s="1"/>
      <c r="OZS43" s="1"/>
      <c r="OZT43" s="1"/>
      <c r="OZU43" s="1"/>
      <c r="OZV43" s="1"/>
      <c r="OZW43" s="1"/>
      <c r="OZX43" s="1"/>
      <c r="OZY43" s="1"/>
      <c r="OZZ43" s="1"/>
      <c r="PAA43" s="1"/>
      <c r="PAB43" s="1"/>
      <c r="PAC43" s="1"/>
      <c r="PAD43" s="1"/>
      <c r="PAE43" s="1"/>
      <c r="PAF43" s="1"/>
      <c r="PAG43" s="1"/>
      <c r="PAH43" s="1"/>
      <c r="PAI43" s="1"/>
      <c r="PAJ43" s="1"/>
      <c r="PAK43" s="1"/>
      <c r="PAL43" s="1"/>
      <c r="PAM43" s="1"/>
      <c r="PAN43" s="1"/>
      <c r="PAO43" s="1"/>
      <c r="PAP43" s="1"/>
      <c r="PAQ43" s="1"/>
      <c r="PAR43" s="1"/>
      <c r="PAS43" s="1"/>
      <c r="PAT43" s="1"/>
      <c r="PAU43" s="1"/>
      <c r="PAV43" s="1"/>
      <c r="PAW43" s="1"/>
      <c r="PAX43" s="1"/>
      <c r="PAY43" s="1"/>
      <c r="PAZ43" s="1"/>
      <c r="PBA43" s="1"/>
      <c r="PBB43" s="1"/>
      <c r="PBC43" s="1"/>
      <c r="PBD43" s="1"/>
      <c r="PBE43" s="1"/>
      <c r="PBF43" s="1"/>
      <c r="PBG43" s="1"/>
      <c r="PBH43" s="1"/>
      <c r="PBI43" s="1"/>
      <c r="PBJ43" s="1"/>
      <c r="PBK43" s="1"/>
      <c r="PBL43" s="1"/>
      <c r="PBM43" s="1"/>
      <c r="PBN43" s="1"/>
      <c r="PBO43" s="1"/>
      <c r="PBP43" s="1"/>
      <c r="PBQ43" s="1"/>
      <c r="PBR43" s="1"/>
      <c r="PBS43" s="1"/>
      <c r="PBT43" s="1"/>
      <c r="PBU43" s="1"/>
      <c r="PBV43" s="1"/>
      <c r="PBW43" s="1"/>
      <c r="PBX43" s="1"/>
      <c r="PBY43" s="1"/>
      <c r="PBZ43" s="1"/>
      <c r="PCA43" s="1"/>
      <c r="PCB43" s="1"/>
      <c r="PCC43" s="1"/>
      <c r="PCD43" s="1"/>
      <c r="PCE43" s="1"/>
      <c r="PCF43" s="1"/>
      <c r="PCG43" s="1"/>
      <c r="PCH43" s="1"/>
      <c r="PCI43" s="1"/>
      <c r="PCJ43" s="1"/>
      <c r="PCK43" s="1"/>
      <c r="PCL43" s="1"/>
      <c r="PCM43" s="1"/>
      <c r="PCN43" s="1"/>
      <c r="PCO43" s="1"/>
      <c r="PCP43" s="1"/>
      <c r="PCQ43" s="1"/>
      <c r="PCR43" s="1"/>
      <c r="PCS43" s="1"/>
      <c r="PCT43" s="1"/>
      <c r="PCU43" s="1"/>
      <c r="PCV43" s="1"/>
      <c r="PCW43" s="1"/>
      <c r="PCX43" s="1"/>
      <c r="PCY43" s="1"/>
      <c r="PCZ43" s="1"/>
      <c r="PDA43" s="1"/>
      <c r="PDB43" s="1"/>
      <c r="PDC43" s="1"/>
      <c r="PDD43" s="1"/>
      <c r="PDE43" s="1"/>
      <c r="PDF43" s="1"/>
      <c r="PDG43" s="1"/>
      <c r="PDH43" s="1"/>
      <c r="PDI43" s="1"/>
      <c r="PDJ43" s="1"/>
      <c r="PDK43" s="1"/>
      <c r="PDL43" s="1"/>
      <c r="PDM43" s="1"/>
      <c r="PDN43" s="1"/>
      <c r="PDO43" s="1"/>
      <c r="PDP43" s="1"/>
      <c r="PDQ43" s="1"/>
      <c r="PDR43" s="1"/>
      <c r="PDS43" s="1"/>
      <c r="PDT43" s="1"/>
      <c r="PDU43" s="1"/>
      <c r="PDV43" s="1"/>
      <c r="PDW43" s="1"/>
      <c r="PDX43" s="1"/>
      <c r="PDY43" s="1"/>
      <c r="PDZ43" s="1"/>
      <c r="PEA43" s="1"/>
      <c r="PEB43" s="1"/>
      <c r="PEC43" s="1"/>
      <c r="PED43" s="1"/>
      <c r="PEE43" s="1"/>
      <c r="PEF43" s="1"/>
      <c r="PEG43" s="1"/>
      <c r="PEH43" s="1"/>
      <c r="PEI43" s="1"/>
      <c r="PEJ43" s="1"/>
      <c r="PEK43" s="1"/>
      <c r="PEL43" s="1"/>
      <c r="PEM43" s="1"/>
      <c r="PEN43" s="1"/>
      <c r="PEO43" s="1"/>
      <c r="PEP43" s="1"/>
      <c r="PEQ43" s="1"/>
      <c r="PER43" s="1"/>
      <c r="PES43" s="1"/>
      <c r="PET43" s="1"/>
      <c r="PEU43" s="1"/>
      <c r="PEV43" s="1"/>
      <c r="PEW43" s="1"/>
      <c r="PEX43" s="1"/>
      <c r="PEY43" s="1"/>
      <c r="PEZ43" s="1"/>
      <c r="PFA43" s="1"/>
      <c r="PFB43" s="1"/>
      <c r="PFC43" s="1"/>
      <c r="PFD43" s="1"/>
      <c r="PFE43" s="1"/>
      <c r="PFF43" s="1"/>
      <c r="PFG43" s="1"/>
      <c r="PFH43" s="1"/>
      <c r="PFI43" s="1"/>
      <c r="PFJ43" s="1"/>
      <c r="PFK43" s="1"/>
      <c r="PFL43" s="1"/>
      <c r="PFM43" s="1"/>
      <c r="PFN43" s="1"/>
      <c r="PFO43" s="1"/>
      <c r="PFP43" s="1"/>
      <c r="PFQ43" s="1"/>
      <c r="PFR43" s="1"/>
      <c r="PFS43" s="1"/>
      <c r="PFT43" s="1"/>
      <c r="PFU43" s="1"/>
      <c r="PFV43" s="1"/>
      <c r="PFW43" s="1"/>
      <c r="PFX43" s="1"/>
      <c r="PFY43" s="1"/>
      <c r="PFZ43" s="1"/>
      <c r="PGA43" s="1"/>
      <c r="PGB43" s="1"/>
      <c r="PGC43" s="1"/>
      <c r="PGD43" s="1"/>
      <c r="PGE43" s="1"/>
      <c r="PGF43" s="1"/>
      <c r="PGG43" s="1"/>
      <c r="PGH43" s="1"/>
      <c r="PGI43" s="1"/>
      <c r="PGJ43" s="1"/>
      <c r="PGK43" s="1"/>
      <c r="PGL43" s="1"/>
      <c r="PGM43" s="1"/>
      <c r="PGN43" s="1"/>
      <c r="PGO43" s="1"/>
      <c r="PGP43" s="1"/>
      <c r="PGQ43" s="1"/>
      <c r="PGR43" s="1"/>
      <c r="PGS43" s="1"/>
      <c r="PGT43" s="1"/>
      <c r="PGU43" s="1"/>
      <c r="PGV43" s="1"/>
      <c r="PGW43" s="1"/>
      <c r="PGX43" s="1"/>
      <c r="PGY43" s="1"/>
      <c r="PGZ43" s="1"/>
      <c r="PHA43" s="1"/>
      <c r="PHB43" s="1"/>
      <c r="PHC43" s="1"/>
      <c r="PHD43" s="1"/>
      <c r="PHE43" s="1"/>
      <c r="PHF43" s="1"/>
      <c r="PHG43" s="1"/>
      <c r="PHH43" s="1"/>
      <c r="PHI43" s="1"/>
      <c r="PHJ43" s="1"/>
      <c r="PHK43" s="1"/>
      <c r="PHL43" s="1"/>
      <c r="PHM43" s="1"/>
      <c r="PHN43" s="1"/>
      <c r="PHO43" s="1"/>
      <c r="PHP43" s="1"/>
      <c r="PHQ43" s="1"/>
      <c r="PHR43" s="1"/>
      <c r="PHS43" s="1"/>
      <c r="PHT43" s="1"/>
      <c r="PHU43" s="1"/>
      <c r="PHV43" s="1"/>
      <c r="PHW43" s="1"/>
      <c r="PHX43" s="1"/>
      <c r="PHY43" s="1"/>
      <c r="PHZ43" s="1"/>
      <c r="PIA43" s="1"/>
      <c r="PIB43" s="1"/>
      <c r="PIC43" s="1"/>
      <c r="PID43" s="1"/>
      <c r="PIE43" s="1"/>
      <c r="PIF43" s="1"/>
      <c r="PIG43" s="1"/>
      <c r="PIH43" s="1"/>
      <c r="PII43" s="1"/>
      <c r="PIJ43" s="1"/>
      <c r="PIK43" s="1"/>
      <c r="PIL43" s="1"/>
      <c r="PIM43" s="1"/>
      <c r="PIN43" s="1"/>
      <c r="PIO43" s="1"/>
      <c r="PIP43" s="1"/>
      <c r="PIQ43" s="1"/>
      <c r="PIR43" s="1"/>
      <c r="PIS43" s="1"/>
      <c r="PIT43" s="1"/>
      <c r="PIU43" s="1"/>
      <c r="PIV43" s="1"/>
      <c r="PIW43" s="1"/>
      <c r="PIX43" s="1"/>
      <c r="PIY43" s="1"/>
      <c r="PIZ43" s="1"/>
      <c r="PJA43" s="1"/>
      <c r="PJB43" s="1"/>
      <c r="PJC43" s="1"/>
      <c r="PJD43" s="1"/>
      <c r="PJE43" s="1"/>
      <c r="PJF43" s="1"/>
      <c r="PJG43" s="1"/>
      <c r="PJH43" s="1"/>
      <c r="PJI43" s="1"/>
      <c r="PJJ43" s="1"/>
      <c r="PJK43" s="1"/>
      <c r="PJL43" s="1"/>
      <c r="PJM43" s="1"/>
      <c r="PJN43" s="1"/>
      <c r="PJO43" s="1"/>
      <c r="PJP43" s="1"/>
      <c r="PJQ43" s="1"/>
      <c r="PJR43" s="1"/>
      <c r="PJS43" s="1"/>
      <c r="PJT43" s="1"/>
      <c r="PJU43" s="1"/>
      <c r="PJV43" s="1"/>
      <c r="PJW43" s="1"/>
      <c r="PJX43" s="1"/>
      <c r="PJY43" s="1"/>
      <c r="PJZ43" s="1"/>
      <c r="PKA43" s="1"/>
      <c r="PKB43" s="1"/>
      <c r="PKC43" s="1"/>
      <c r="PKD43" s="1"/>
      <c r="PKE43" s="1"/>
      <c r="PKF43" s="1"/>
      <c r="PKG43" s="1"/>
      <c r="PKH43" s="1"/>
      <c r="PKI43" s="1"/>
      <c r="PKJ43" s="1"/>
      <c r="PKK43" s="1"/>
      <c r="PKL43" s="1"/>
      <c r="PKM43" s="1"/>
      <c r="PKN43" s="1"/>
      <c r="PKO43" s="1"/>
      <c r="PKP43" s="1"/>
      <c r="PKQ43" s="1"/>
      <c r="PKR43" s="1"/>
      <c r="PKS43" s="1"/>
      <c r="PKT43" s="1"/>
      <c r="PKU43" s="1"/>
      <c r="PKV43" s="1"/>
      <c r="PKW43" s="1"/>
      <c r="PKX43" s="1"/>
      <c r="PKY43" s="1"/>
      <c r="PKZ43" s="1"/>
      <c r="PLA43" s="1"/>
      <c r="PLB43" s="1"/>
      <c r="PLC43" s="1"/>
      <c r="PLD43" s="1"/>
      <c r="PLE43" s="1"/>
      <c r="PLF43" s="1"/>
      <c r="PLG43" s="1"/>
      <c r="PLH43" s="1"/>
      <c r="PLI43" s="1"/>
      <c r="PLJ43" s="1"/>
      <c r="PLK43" s="1"/>
      <c r="PLL43" s="1"/>
      <c r="PLM43" s="1"/>
      <c r="PLN43" s="1"/>
      <c r="PLO43" s="1"/>
      <c r="PLP43" s="1"/>
      <c r="PLQ43" s="1"/>
      <c r="PLR43" s="1"/>
      <c r="PLS43" s="1"/>
      <c r="PLT43" s="1"/>
      <c r="PLU43" s="1"/>
      <c r="PLV43" s="1"/>
      <c r="PLW43" s="1"/>
      <c r="PLX43" s="1"/>
      <c r="PLY43" s="1"/>
      <c r="PLZ43" s="1"/>
      <c r="PMA43" s="1"/>
      <c r="PMB43" s="1"/>
      <c r="PMC43" s="1"/>
      <c r="PMD43" s="1"/>
      <c r="PME43" s="1"/>
      <c r="PMF43" s="1"/>
      <c r="PMG43" s="1"/>
      <c r="PMH43" s="1"/>
      <c r="PMI43" s="1"/>
      <c r="PMJ43" s="1"/>
      <c r="PMK43" s="1"/>
      <c r="PML43" s="1"/>
      <c r="PMM43" s="1"/>
      <c r="PMN43" s="1"/>
      <c r="PMO43" s="1"/>
      <c r="PMP43" s="1"/>
      <c r="PMQ43" s="1"/>
      <c r="PMR43" s="1"/>
      <c r="PMS43" s="1"/>
      <c r="PMT43" s="1"/>
      <c r="PMU43" s="1"/>
      <c r="PMV43" s="1"/>
      <c r="PMW43" s="1"/>
      <c r="PMX43" s="1"/>
      <c r="PMY43" s="1"/>
      <c r="PMZ43" s="1"/>
      <c r="PNA43" s="1"/>
      <c r="PNB43" s="1"/>
      <c r="PNC43" s="1"/>
      <c r="PND43" s="1"/>
      <c r="PNE43" s="1"/>
      <c r="PNF43" s="1"/>
      <c r="PNG43" s="1"/>
      <c r="PNH43" s="1"/>
      <c r="PNI43" s="1"/>
      <c r="PNJ43" s="1"/>
      <c r="PNK43" s="1"/>
      <c r="PNL43" s="1"/>
      <c r="PNM43" s="1"/>
      <c r="PNN43" s="1"/>
      <c r="PNO43" s="1"/>
      <c r="PNP43" s="1"/>
      <c r="PNQ43" s="1"/>
      <c r="PNR43" s="1"/>
      <c r="PNS43" s="1"/>
      <c r="PNT43" s="1"/>
      <c r="PNU43" s="1"/>
      <c r="PNV43" s="1"/>
      <c r="PNW43" s="1"/>
      <c r="PNX43" s="1"/>
      <c r="PNY43" s="1"/>
      <c r="PNZ43" s="1"/>
      <c r="POA43" s="1"/>
      <c r="POB43" s="1"/>
      <c r="POC43" s="1"/>
      <c r="POD43" s="1"/>
      <c r="POE43" s="1"/>
      <c r="POF43" s="1"/>
      <c r="POG43" s="1"/>
      <c r="POH43" s="1"/>
      <c r="POI43" s="1"/>
      <c r="POJ43" s="1"/>
      <c r="POK43" s="1"/>
      <c r="POL43" s="1"/>
      <c r="POM43" s="1"/>
      <c r="PON43" s="1"/>
      <c r="POO43" s="1"/>
      <c r="POP43" s="1"/>
      <c r="POQ43" s="1"/>
      <c r="POR43" s="1"/>
      <c r="POS43" s="1"/>
      <c r="POT43" s="1"/>
      <c r="POU43" s="1"/>
      <c r="POV43" s="1"/>
      <c r="POW43" s="1"/>
      <c r="POX43" s="1"/>
      <c r="POY43" s="1"/>
      <c r="POZ43" s="1"/>
      <c r="PPA43" s="1"/>
      <c r="PPB43" s="1"/>
      <c r="PPC43" s="1"/>
      <c r="PPD43" s="1"/>
      <c r="PPE43" s="1"/>
      <c r="PPF43" s="1"/>
      <c r="PPG43" s="1"/>
      <c r="PPH43" s="1"/>
      <c r="PPI43" s="1"/>
      <c r="PPJ43" s="1"/>
      <c r="PPK43" s="1"/>
      <c r="PPL43" s="1"/>
      <c r="PPM43" s="1"/>
      <c r="PPN43" s="1"/>
      <c r="PPO43" s="1"/>
      <c r="PPP43" s="1"/>
      <c r="PPQ43" s="1"/>
      <c r="PPR43" s="1"/>
      <c r="PPS43" s="1"/>
      <c r="PPT43" s="1"/>
      <c r="PPU43" s="1"/>
      <c r="PPV43" s="1"/>
      <c r="PPW43" s="1"/>
      <c r="PPX43" s="1"/>
      <c r="PPY43" s="1"/>
      <c r="PPZ43" s="1"/>
      <c r="PQA43" s="1"/>
      <c r="PQB43" s="1"/>
      <c r="PQC43" s="1"/>
      <c r="PQD43" s="1"/>
      <c r="PQE43" s="1"/>
      <c r="PQF43" s="1"/>
      <c r="PQG43" s="1"/>
      <c r="PQH43" s="1"/>
      <c r="PQI43" s="1"/>
      <c r="PQJ43" s="1"/>
      <c r="PQK43" s="1"/>
      <c r="PQL43" s="1"/>
      <c r="PQM43" s="1"/>
      <c r="PQN43" s="1"/>
      <c r="PQO43" s="1"/>
      <c r="PQP43" s="1"/>
      <c r="PQQ43" s="1"/>
      <c r="PQR43" s="1"/>
      <c r="PQS43" s="1"/>
      <c r="PQT43" s="1"/>
      <c r="PQU43" s="1"/>
      <c r="PQV43" s="1"/>
      <c r="PQW43" s="1"/>
      <c r="PQX43" s="1"/>
      <c r="PQY43" s="1"/>
      <c r="PQZ43" s="1"/>
      <c r="PRA43" s="1"/>
      <c r="PRB43" s="1"/>
      <c r="PRC43" s="1"/>
      <c r="PRD43" s="1"/>
      <c r="PRE43" s="1"/>
      <c r="PRF43" s="1"/>
      <c r="PRG43" s="1"/>
      <c r="PRH43" s="1"/>
      <c r="PRI43" s="1"/>
      <c r="PRJ43" s="1"/>
      <c r="PRK43" s="1"/>
      <c r="PRL43" s="1"/>
      <c r="PRM43" s="1"/>
      <c r="PRN43" s="1"/>
      <c r="PRO43" s="1"/>
      <c r="PRP43" s="1"/>
      <c r="PRQ43" s="1"/>
      <c r="PRR43" s="1"/>
      <c r="PRS43" s="1"/>
      <c r="PRT43" s="1"/>
      <c r="PRU43" s="1"/>
      <c r="PRV43" s="1"/>
      <c r="PRW43" s="1"/>
      <c r="PRX43" s="1"/>
      <c r="PRY43" s="1"/>
      <c r="PRZ43" s="1"/>
      <c r="PSA43" s="1"/>
      <c r="PSB43" s="1"/>
      <c r="PSC43" s="1"/>
      <c r="PSD43" s="1"/>
      <c r="PSE43" s="1"/>
      <c r="PSF43" s="1"/>
      <c r="PSG43" s="1"/>
      <c r="PSH43" s="1"/>
      <c r="PSI43" s="1"/>
      <c r="PSJ43" s="1"/>
      <c r="PSK43" s="1"/>
      <c r="PSL43" s="1"/>
      <c r="PSM43" s="1"/>
      <c r="PSN43" s="1"/>
      <c r="PSO43" s="1"/>
      <c r="PSP43" s="1"/>
      <c r="PSQ43" s="1"/>
      <c r="PSR43" s="1"/>
      <c r="PSS43" s="1"/>
      <c r="PST43" s="1"/>
      <c r="PSU43" s="1"/>
      <c r="PSV43" s="1"/>
      <c r="PSW43" s="1"/>
      <c r="PSX43" s="1"/>
      <c r="PSY43" s="1"/>
      <c r="PSZ43" s="1"/>
      <c r="PTA43" s="1"/>
      <c r="PTB43" s="1"/>
      <c r="PTC43" s="1"/>
      <c r="PTD43" s="1"/>
      <c r="PTE43" s="1"/>
      <c r="PTF43" s="1"/>
      <c r="PTG43" s="1"/>
      <c r="PTH43" s="1"/>
      <c r="PTI43" s="1"/>
      <c r="PTJ43" s="1"/>
      <c r="PTK43" s="1"/>
      <c r="PTL43" s="1"/>
      <c r="PTM43" s="1"/>
      <c r="PTN43" s="1"/>
      <c r="PTO43" s="1"/>
      <c r="PTP43" s="1"/>
      <c r="PTQ43" s="1"/>
      <c r="PTR43" s="1"/>
      <c r="PTS43" s="1"/>
      <c r="PTT43" s="1"/>
      <c r="PTU43" s="1"/>
      <c r="PTV43" s="1"/>
      <c r="PTW43" s="1"/>
      <c r="PTX43" s="1"/>
      <c r="PTY43" s="1"/>
      <c r="PTZ43" s="1"/>
      <c r="PUA43" s="1"/>
      <c r="PUB43" s="1"/>
      <c r="PUC43" s="1"/>
      <c r="PUD43" s="1"/>
      <c r="PUE43" s="1"/>
      <c r="PUF43" s="1"/>
      <c r="PUG43" s="1"/>
      <c r="PUH43" s="1"/>
      <c r="PUI43" s="1"/>
      <c r="PUJ43" s="1"/>
      <c r="PUK43" s="1"/>
      <c r="PUL43" s="1"/>
      <c r="PUM43" s="1"/>
      <c r="PUN43" s="1"/>
      <c r="PUO43" s="1"/>
      <c r="PUP43" s="1"/>
      <c r="PUQ43" s="1"/>
      <c r="PUR43" s="1"/>
      <c r="PUS43" s="1"/>
      <c r="PUT43" s="1"/>
      <c r="PUU43" s="1"/>
      <c r="PUV43" s="1"/>
      <c r="PUW43" s="1"/>
      <c r="PUX43" s="1"/>
      <c r="PUY43" s="1"/>
      <c r="PUZ43" s="1"/>
      <c r="PVA43" s="1"/>
      <c r="PVB43" s="1"/>
      <c r="PVC43" s="1"/>
      <c r="PVD43" s="1"/>
      <c r="PVE43" s="1"/>
      <c r="PVF43" s="1"/>
      <c r="PVG43" s="1"/>
      <c r="PVH43" s="1"/>
      <c r="PVI43" s="1"/>
      <c r="PVJ43" s="1"/>
      <c r="PVK43" s="1"/>
      <c r="PVL43" s="1"/>
      <c r="PVM43" s="1"/>
      <c r="PVN43" s="1"/>
      <c r="PVO43" s="1"/>
      <c r="PVP43" s="1"/>
      <c r="PVQ43" s="1"/>
      <c r="PVR43" s="1"/>
      <c r="PVS43" s="1"/>
      <c r="PVT43" s="1"/>
      <c r="PVU43" s="1"/>
      <c r="PVV43" s="1"/>
      <c r="PVW43" s="1"/>
      <c r="PVX43" s="1"/>
      <c r="PVY43" s="1"/>
      <c r="PVZ43" s="1"/>
      <c r="PWA43" s="1"/>
      <c r="PWB43" s="1"/>
      <c r="PWC43" s="1"/>
      <c r="PWD43" s="1"/>
      <c r="PWE43" s="1"/>
      <c r="PWF43" s="1"/>
      <c r="PWG43" s="1"/>
      <c r="PWH43" s="1"/>
      <c r="PWI43" s="1"/>
      <c r="PWJ43" s="1"/>
      <c r="PWK43" s="1"/>
      <c r="PWL43" s="1"/>
      <c r="PWM43" s="1"/>
      <c r="PWN43" s="1"/>
      <c r="PWO43" s="1"/>
      <c r="PWP43" s="1"/>
      <c r="PWQ43" s="1"/>
      <c r="PWR43" s="1"/>
      <c r="PWS43" s="1"/>
      <c r="PWT43" s="1"/>
      <c r="PWU43" s="1"/>
      <c r="PWV43" s="1"/>
      <c r="PWW43" s="1"/>
      <c r="PWX43" s="1"/>
      <c r="PWY43" s="1"/>
      <c r="PWZ43" s="1"/>
      <c r="PXA43" s="1"/>
      <c r="PXB43" s="1"/>
      <c r="PXC43" s="1"/>
      <c r="PXD43" s="1"/>
      <c r="PXE43" s="1"/>
      <c r="PXF43" s="1"/>
      <c r="PXG43" s="1"/>
      <c r="PXH43" s="1"/>
      <c r="PXI43" s="1"/>
      <c r="PXJ43" s="1"/>
      <c r="PXK43" s="1"/>
      <c r="PXL43" s="1"/>
      <c r="PXM43" s="1"/>
      <c r="PXN43" s="1"/>
      <c r="PXO43" s="1"/>
      <c r="PXP43" s="1"/>
      <c r="PXQ43" s="1"/>
      <c r="PXR43" s="1"/>
      <c r="PXS43" s="1"/>
      <c r="PXT43" s="1"/>
      <c r="PXU43" s="1"/>
      <c r="PXV43" s="1"/>
      <c r="PXW43" s="1"/>
      <c r="PXX43" s="1"/>
      <c r="PXY43" s="1"/>
      <c r="PXZ43" s="1"/>
      <c r="PYA43" s="1"/>
      <c r="PYB43" s="1"/>
      <c r="PYC43" s="1"/>
      <c r="PYD43" s="1"/>
      <c r="PYE43" s="1"/>
      <c r="PYF43" s="1"/>
      <c r="PYG43" s="1"/>
      <c r="PYH43" s="1"/>
      <c r="PYI43" s="1"/>
      <c r="PYJ43" s="1"/>
      <c r="PYK43" s="1"/>
      <c r="PYL43" s="1"/>
      <c r="PYM43" s="1"/>
      <c r="PYN43" s="1"/>
      <c r="PYO43" s="1"/>
      <c r="PYP43" s="1"/>
      <c r="PYQ43" s="1"/>
      <c r="PYR43" s="1"/>
      <c r="PYS43" s="1"/>
      <c r="PYT43" s="1"/>
      <c r="PYU43" s="1"/>
      <c r="PYV43" s="1"/>
      <c r="PYW43" s="1"/>
      <c r="PYX43" s="1"/>
      <c r="PYY43" s="1"/>
      <c r="PYZ43" s="1"/>
      <c r="PZA43" s="1"/>
      <c r="PZB43" s="1"/>
      <c r="PZC43" s="1"/>
      <c r="PZD43" s="1"/>
      <c r="PZE43" s="1"/>
      <c r="PZF43" s="1"/>
      <c r="PZG43" s="1"/>
      <c r="PZH43" s="1"/>
      <c r="PZI43" s="1"/>
      <c r="PZJ43" s="1"/>
      <c r="PZK43" s="1"/>
      <c r="PZL43" s="1"/>
      <c r="PZM43" s="1"/>
      <c r="PZN43" s="1"/>
      <c r="PZO43" s="1"/>
      <c r="PZP43" s="1"/>
      <c r="PZQ43" s="1"/>
      <c r="PZR43" s="1"/>
      <c r="PZS43" s="1"/>
      <c r="PZT43" s="1"/>
      <c r="PZU43" s="1"/>
      <c r="PZV43" s="1"/>
      <c r="PZW43" s="1"/>
      <c r="PZX43" s="1"/>
      <c r="PZY43" s="1"/>
      <c r="PZZ43" s="1"/>
      <c r="QAA43" s="1"/>
      <c r="QAB43" s="1"/>
      <c r="QAC43" s="1"/>
      <c r="QAD43" s="1"/>
      <c r="QAE43" s="1"/>
      <c r="QAF43" s="1"/>
      <c r="QAG43" s="1"/>
      <c r="QAH43" s="1"/>
      <c r="QAI43" s="1"/>
      <c r="QAJ43" s="1"/>
      <c r="QAK43" s="1"/>
      <c r="QAL43" s="1"/>
      <c r="QAM43" s="1"/>
      <c r="QAN43" s="1"/>
      <c r="QAO43" s="1"/>
      <c r="QAP43" s="1"/>
      <c r="QAQ43" s="1"/>
      <c r="QAR43" s="1"/>
      <c r="QAS43" s="1"/>
      <c r="QAT43" s="1"/>
      <c r="QAU43" s="1"/>
      <c r="QAV43" s="1"/>
      <c r="QAW43" s="1"/>
      <c r="QAX43" s="1"/>
      <c r="QAY43" s="1"/>
      <c r="QAZ43" s="1"/>
      <c r="QBA43" s="1"/>
      <c r="QBB43" s="1"/>
      <c r="QBC43" s="1"/>
      <c r="QBD43" s="1"/>
      <c r="QBE43" s="1"/>
      <c r="QBF43" s="1"/>
      <c r="QBG43" s="1"/>
      <c r="QBH43" s="1"/>
      <c r="QBI43" s="1"/>
      <c r="QBJ43" s="1"/>
      <c r="QBK43" s="1"/>
      <c r="QBL43" s="1"/>
      <c r="QBM43" s="1"/>
      <c r="QBN43" s="1"/>
      <c r="QBO43" s="1"/>
      <c r="QBP43" s="1"/>
      <c r="QBQ43" s="1"/>
      <c r="QBR43" s="1"/>
      <c r="QBS43" s="1"/>
      <c r="QBT43" s="1"/>
      <c r="QBU43" s="1"/>
      <c r="QBV43" s="1"/>
      <c r="QBW43" s="1"/>
      <c r="QBX43" s="1"/>
      <c r="QBY43" s="1"/>
      <c r="QBZ43" s="1"/>
      <c r="QCA43" s="1"/>
      <c r="QCB43" s="1"/>
      <c r="QCC43" s="1"/>
      <c r="QCD43" s="1"/>
      <c r="QCE43" s="1"/>
      <c r="QCF43" s="1"/>
      <c r="QCG43" s="1"/>
      <c r="QCH43" s="1"/>
      <c r="QCI43" s="1"/>
      <c r="QCJ43" s="1"/>
      <c r="QCK43" s="1"/>
      <c r="QCL43" s="1"/>
      <c r="QCM43" s="1"/>
      <c r="QCN43" s="1"/>
      <c r="QCO43" s="1"/>
      <c r="QCP43" s="1"/>
      <c r="QCQ43" s="1"/>
      <c r="QCR43" s="1"/>
      <c r="QCS43" s="1"/>
      <c r="QCT43" s="1"/>
      <c r="QCU43" s="1"/>
      <c r="QCV43" s="1"/>
      <c r="QCW43" s="1"/>
      <c r="QCX43" s="1"/>
      <c r="QCY43" s="1"/>
      <c r="QCZ43" s="1"/>
      <c r="QDA43" s="1"/>
      <c r="QDB43" s="1"/>
      <c r="QDC43" s="1"/>
      <c r="QDD43" s="1"/>
      <c r="QDE43" s="1"/>
      <c r="QDF43" s="1"/>
      <c r="QDG43" s="1"/>
      <c r="QDH43" s="1"/>
      <c r="QDI43" s="1"/>
      <c r="QDJ43" s="1"/>
      <c r="QDK43" s="1"/>
      <c r="QDL43" s="1"/>
      <c r="QDM43" s="1"/>
      <c r="QDN43" s="1"/>
      <c r="QDO43" s="1"/>
      <c r="QDP43" s="1"/>
      <c r="QDQ43" s="1"/>
      <c r="QDR43" s="1"/>
      <c r="QDS43" s="1"/>
      <c r="QDT43" s="1"/>
      <c r="QDU43" s="1"/>
      <c r="QDV43" s="1"/>
      <c r="QDW43" s="1"/>
      <c r="QDX43" s="1"/>
      <c r="QDY43" s="1"/>
      <c r="QDZ43" s="1"/>
      <c r="QEA43" s="1"/>
      <c r="QEB43" s="1"/>
      <c r="QEC43" s="1"/>
      <c r="QED43" s="1"/>
      <c r="QEE43" s="1"/>
      <c r="QEF43" s="1"/>
      <c r="QEG43" s="1"/>
      <c r="QEH43" s="1"/>
      <c r="QEI43" s="1"/>
      <c r="QEJ43" s="1"/>
      <c r="QEK43" s="1"/>
      <c r="QEL43" s="1"/>
      <c r="QEM43" s="1"/>
      <c r="QEN43" s="1"/>
      <c r="QEO43" s="1"/>
      <c r="QEP43" s="1"/>
      <c r="QEQ43" s="1"/>
      <c r="QER43" s="1"/>
      <c r="QES43" s="1"/>
      <c r="QET43" s="1"/>
      <c r="QEU43" s="1"/>
      <c r="QEV43" s="1"/>
      <c r="QEW43" s="1"/>
      <c r="QEX43" s="1"/>
      <c r="QEY43" s="1"/>
      <c r="QEZ43" s="1"/>
      <c r="QFA43" s="1"/>
      <c r="QFB43" s="1"/>
      <c r="QFC43" s="1"/>
      <c r="QFD43" s="1"/>
      <c r="QFE43" s="1"/>
      <c r="QFF43" s="1"/>
      <c r="QFG43" s="1"/>
      <c r="QFH43" s="1"/>
      <c r="QFI43" s="1"/>
      <c r="QFJ43" s="1"/>
      <c r="QFK43" s="1"/>
      <c r="QFL43" s="1"/>
      <c r="QFM43" s="1"/>
      <c r="QFN43" s="1"/>
      <c r="QFO43" s="1"/>
      <c r="QFP43" s="1"/>
      <c r="QFQ43" s="1"/>
      <c r="QFR43" s="1"/>
      <c r="QFS43" s="1"/>
      <c r="QFT43" s="1"/>
      <c r="QFU43" s="1"/>
      <c r="QFV43" s="1"/>
      <c r="QFW43" s="1"/>
      <c r="QFX43" s="1"/>
      <c r="QFY43" s="1"/>
      <c r="QFZ43" s="1"/>
      <c r="QGA43" s="1"/>
      <c r="QGB43" s="1"/>
      <c r="QGC43" s="1"/>
      <c r="QGD43" s="1"/>
      <c r="QGE43" s="1"/>
      <c r="QGF43" s="1"/>
      <c r="QGG43" s="1"/>
      <c r="QGH43" s="1"/>
      <c r="QGI43" s="1"/>
      <c r="QGJ43" s="1"/>
      <c r="QGK43" s="1"/>
      <c r="QGL43" s="1"/>
      <c r="QGM43" s="1"/>
      <c r="QGN43" s="1"/>
      <c r="QGO43" s="1"/>
      <c r="QGP43" s="1"/>
      <c r="QGQ43" s="1"/>
      <c r="QGR43" s="1"/>
      <c r="QGS43" s="1"/>
      <c r="QGT43" s="1"/>
      <c r="QGU43" s="1"/>
      <c r="QGV43" s="1"/>
      <c r="QGW43" s="1"/>
      <c r="QGX43" s="1"/>
      <c r="QGY43" s="1"/>
      <c r="QGZ43" s="1"/>
      <c r="QHA43" s="1"/>
      <c r="QHB43" s="1"/>
      <c r="QHC43" s="1"/>
      <c r="QHD43" s="1"/>
      <c r="QHE43" s="1"/>
      <c r="QHF43" s="1"/>
      <c r="QHG43" s="1"/>
      <c r="QHH43" s="1"/>
      <c r="QHI43" s="1"/>
      <c r="QHJ43" s="1"/>
      <c r="QHK43" s="1"/>
      <c r="QHL43" s="1"/>
      <c r="QHM43" s="1"/>
      <c r="QHN43" s="1"/>
      <c r="QHO43" s="1"/>
      <c r="QHP43" s="1"/>
      <c r="QHQ43" s="1"/>
      <c r="QHR43" s="1"/>
      <c r="QHS43" s="1"/>
      <c r="QHT43" s="1"/>
      <c r="QHU43" s="1"/>
      <c r="QHV43" s="1"/>
      <c r="QHW43" s="1"/>
      <c r="QHX43" s="1"/>
      <c r="QHY43" s="1"/>
      <c r="QHZ43" s="1"/>
      <c r="QIA43" s="1"/>
      <c r="QIB43" s="1"/>
      <c r="QIC43" s="1"/>
      <c r="QID43" s="1"/>
      <c r="QIE43" s="1"/>
      <c r="QIF43" s="1"/>
      <c r="QIG43" s="1"/>
      <c r="QIH43" s="1"/>
      <c r="QII43" s="1"/>
      <c r="QIJ43" s="1"/>
      <c r="QIK43" s="1"/>
      <c r="QIL43" s="1"/>
      <c r="QIM43" s="1"/>
      <c r="QIN43" s="1"/>
      <c r="QIO43" s="1"/>
      <c r="QIP43" s="1"/>
      <c r="QIQ43" s="1"/>
      <c r="QIR43" s="1"/>
      <c r="QIS43" s="1"/>
      <c r="QIT43" s="1"/>
      <c r="QIU43" s="1"/>
      <c r="QIV43" s="1"/>
      <c r="QIW43" s="1"/>
      <c r="QIX43" s="1"/>
      <c r="QIY43" s="1"/>
      <c r="QIZ43" s="1"/>
      <c r="QJA43" s="1"/>
      <c r="QJB43" s="1"/>
      <c r="QJC43" s="1"/>
      <c r="QJD43" s="1"/>
      <c r="QJE43" s="1"/>
      <c r="QJF43" s="1"/>
      <c r="QJG43" s="1"/>
      <c r="QJH43" s="1"/>
      <c r="QJI43" s="1"/>
      <c r="QJJ43" s="1"/>
      <c r="QJK43" s="1"/>
      <c r="QJL43" s="1"/>
      <c r="QJM43" s="1"/>
      <c r="QJN43" s="1"/>
      <c r="QJO43" s="1"/>
      <c r="QJP43" s="1"/>
      <c r="QJQ43" s="1"/>
      <c r="QJR43" s="1"/>
      <c r="QJS43" s="1"/>
      <c r="QJT43" s="1"/>
      <c r="QJU43" s="1"/>
      <c r="QJV43" s="1"/>
      <c r="QJW43" s="1"/>
      <c r="QJX43" s="1"/>
      <c r="QJY43" s="1"/>
      <c r="QJZ43" s="1"/>
      <c r="QKA43" s="1"/>
      <c r="QKB43" s="1"/>
      <c r="QKC43" s="1"/>
      <c r="QKD43" s="1"/>
      <c r="QKE43" s="1"/>
      <c r="QKF43" s="1"/>
      <c r="QKG43" s="1"/>
      <c r="QKH43" s="1"/>
      <c r="QKI43" s="1"/>
      <c r="QKJ43" s="1"/>
      <c r="QKK43" s="1"/>
      <c r="QKL43" s="1"/>
      <c r="QKM43" s="1"/>
      <c r="QKN43" s="1"/>
      <c r="QKO43" s="1"/>
      <c r="QKP43" s="1"/>
      <c r="QKQ43" s="1"/>
      <c r="QKR43" s="1"/>
      <c r="QKS43" s="1"/>
      <c r="QKT43" s="1"/>
      <c r="QKU43" s="1"/>
      <c r="QKV43" s="1"/>
      <c r="QKW43" s="1"/>
      <c r="QKX43" s="1"/>
      <c r="QKY43" s="1"/>
      <c r="QKZ43" s="1"/>
      <c r="QLA43" s="1"/>
      <c r="QLB43" s="1"/>
      <c r="QLC43" s="1"/>
      <c r="QLD43" s="1"/>
      <c r="QLE43" s="1"/>
      <c r="QLF43" s="1"/>
      <c r="QLG43" s="1"/>
      <c r="QLH43" s="1"/>
      <c r="QLI43" s="1"/>
      <c r="QLJ43" s="1"/>
      <c r="QLK43" s="1"/>
      <c r="QLL43" s="1"/>
      <c r="QLM43" s="1"/>
      <c r="QLN43" s="1"/>
      <c r="QLO43" s="1"/>
      <c r="QLP43" s="1"/>
      <c r="QLQ43" s="1"/>
      <c r="QLR43" s="1"/>
      <c r="QLS43" s="1"/>
      <c r="QLT43" s="1"/>
      <c r="QLU43" s="1"/>
      <c r="QLV43" s="1"/>
      <c r="QLW43" s="1"/>
      <c r="QLX43" s="1"/>
      <c r="QLY43" s="1"/>
      <c r="QLZ43" s="1"/>
      <c r="QMA43" s="1"/>
      <c r="QMB43" s="1"/>
      <c r="QMC43" s="1"/>
      <c r="QMD43" s="1"/>
      <c r="QME43" s="1"/>
      <c r="QMF43" s="1"/>
      <c r="QMG43" s="1"/>
      <c r="QMH43" s="1"/>
      <c r="QMI43" s="1"/>
      <c r="QMJ43" s="1"/>
      <c r="QMK43" s="1"/>
      <c r="QML43" s="1"/>
      <c r="QMM43" s="1"/>
      <c r="QMN43" s="1"/>
      <c r="QMO43" s="1"/>
      <c r="QMP43" s="1"/>
      <c r="QMQ43" s="1"/>
      <c r="QMR43" s="1"/>
      <c r="QMS43" s="1"/>
      <c r="QMT43" s="1"/>
      <c r="QMU43" s="1"/>
      <c r="QMV43" s="1"/>
      <c r="QMW43" s="1"/>
      <c r="QMX43" s="1"/>
      <c r="QMY43" s="1"/>
      <c r="QMZ43" s="1"/>
      <c r="QNA43" s="1"/>
      <c r="QNB43" s="1"/>
      <c r="QNC43" s="1"/>
      <c r="QND43" s="1"/>
      <c r="QNE43" s="1"/>
      <c r="QNF43" s="1"/>
      <c r="QNG43" s="1"/>
      <c r="QNH43" s="1"/>
      <c r="QNI43" s="1"/>
      <c r="QNJ43" s="1"/>
      <c r="QNK43" s="1"/>
      <c r="QNL43" s="1"/>
      <c r="QNM43" s="1"/>
      <c r="QNN43" s="1"/>
      <c r="QNO43" s="1"/>
      <c r="QNP43" s="1"/>
      <c r="QNQ43" s="1"/>
      <c r="QNR43" s="1"/>
      <c r="QNS43" s="1"/>
      <c r="QNT43" s="1"/>
      <c r="QNU43" s="1"/>
      <c r="QNV43" s="1"/>
      <c r="QNW43" s="1"/>
      <c r="QNX43" s="1"/>
      <c r="QNY43" s="1"/>
      <c r="QNZ43" s="1"/>
      <c r="QOA43" s="1"/>
      <c r="QOB43" s="1"/>
      <c r="QOC43" s="1"/>
      <c r="QOD43" s="1"/>
      <c r="QOE43" s="1"/>
      <c r="QOF43" s="1"/>
      <c r="QOG43" s="1"/>
      <c r="QOH43" s="1"/>
      <c r="QOI43" s="1"/>
      <c r="QOJ43" s="1"/>
      <c r="QOK43" s="1"/>
      <c r="QOL43" s="1"/>
      <c r="QOM43" s="1"/>
      <c r="QON43" s="1"/>
      <c r="QOO43" s="1"/>
      <c r="QOP43" s="1"/>
      <c r="QOQ43" s="1"/>
      <c r="QOR43" s="1"/>
      <c r="QOS43" s="1"/>
      <c r="QOT43" s="1"/>
      <c r="QOU43" s="1"/>
      <c r="QOV43" s="1"/>
      <c r="QOW43" s="1"/>
      <c r="QOX43" s="1"/>
      <c r="QOY43" s="1"/>
      <c r="QOZ43" s="1"/>
      <c r="QPA43" s="1"/>
      <c r="QPB43" s="1"/>
      <c r="QPC43" s="1"/>
      <c r="QPD43" s="1"/>
      <c r="QPE43" s="1"/>
      <c r="QPF43" s="1"/>
      <c r="QPG43" s="1"/>
      <c r="QPH43" s="1"/>
      <c r="QPI43" s="1"/>
      <c r="QPJ43" s="1"/>
      <c r="QPK43" s="1"/>
      <c r="QPL43" s="1"/>
      <c r="QPM43" s="1"/>
      <c r="QPN43" s="1"/>
      <c r="QPO43" s="1"/>
      <c r="QPP43" s="1"/>
      <c r="QPQ43" s="1"/>
      <c r="QPR43" s="1"/>
      <c r="QPS43" s="1"/>
      <c r="QPT43" s="1"/>
      <c r="QPU43" s="1"/>
      <c r="QPV43" s="1"/>
      <c r="QPW43" s="1"/>
      <c r="QPX43" s="1"/>
      <c r="QPY43" s="1"/>
      <c r="QPZ43" s="1"/>
      <c r="QQA43" s="1"/>
      <c r="QQB43" s="1"/>
      <c r="QQC43" s="1"/>
      <c r="QQD43" s="1"/>
      <c r="QQE43" s="1"/>
      <c r="QQF43" s="1"/>
      <c r="QQG43" s="1"/>
      <c r="QQH43" s="1"/>
      <c r="QQI43" s="1"/>
      <c r="QQJ43" s="1"/>
      <c r="QQK43" s="1"/>
      <c r="QQL43" s="1"/>
      <c r="QQM43" s="1"/>
      <c r="QQN43" s="1"/>
      <c r="QQO43" s="1"/>
      <c r="QQP43" s="1"/>
      <c r="QQQ43" s="1"/>
      <c r="QQR43" s="1"/>
      <c r="QQS43" s="1"/>
      <c r="QQT43" s="1"/>
      <c r="QQU43" s="1"/>
      <c r="QQV43" s="1"/>
      <c r="QQW43" s="1"/>
      <c r="QQX43" s="1"/>
      <c r="QQY43" s="1"/>
      <c r="QQZ43" s="1"/>
      <c r="QRA43" s="1"/>
      <c r="QRB43" s="1"/>
      <c r="QRC43" s="1"/>
      <c r="QRD43" s="1"/>
      <c r="QRE43" s="1"/>
      <c r="QRF43" s="1"/>
      <c r="QRG43" s="1"/>
      <c r="QRH43" s="1"/>
      <c r="QRI43" s="1"/>
      <c r="QRJ43" s="1"/>
      <c r="QRK43" s="1"/>
      <c r="QRL43" s="1"/>
      <c r="QRM43" s="1"/>
      <c r="QRN43" s="1"/>
      <c r="QRO43" s="1"/>
      <c r="QRP43" s="1"/>
      <c r="QRQ43" s="1"/>
      <c r="QRR43" s="1"/>
      <c r="QRS43" s="1"/>
      <c r="QRT43" s="1"/>
      <c r="QRU43" s="1"/>
      <c r="QRV43" s="1"/>
      <c r="QRW43" s="1"/>
      <c r="QRX43" s="1"/>
      <c r="QRY43" s="1"/>
      <c r="QRZ43" s="1"/>
      <c r="QSA43" s="1"/>
      <c r="QSB43" s="1"/>
      <c r="QSC43" s="1"/>
      <c r="QSD43" s="1"/>
      <c r="QSE43" s="1"/>
      <c r="QSF43" s="1"/>
      <c r="QSG43" s="1"/>
      <c r="QSH43" s="1"/>
      <c r="QSI43" s="1"/>
      <c r="QSJ43" s="1"/>
      <c r="QSK43" s="1"/>
      <c r="QSL43" s="1"/>
      <c r="QSM43" s="1"/>
      <c r="QSN43" s="1"/>
      <c r="QSO43" s="1"/>
      <c r="QSP43" s="1"/>
      <c r="QSQ43" s="1"/>
      <c r="QSR43" s="1"/>
      <c r="QSS43" s="1"/>
      <c r="QST43" s="1"/>
      <c r="QSU43" s="1"/>
      <c r="QSV43" s="1"/>
      <c r="QSW43" s="1"/>
      <c r="QSX43" s="1"/>
      <c r="QSY43" s="1"/>
      <c r="QSZ43" s="1"/>
      <c r="QTA43" s="1"/>
      <c r="QTB43" s="1"/>
      <c r="QTC43" s="1"/>
      <c r="QTD43" s="1"/>
      <c r="QTE43" s="1"/>
      <c r="QTF43" s="1"/>
      <c r="QTG43" s="1"/>
      <c r="QTH43" s="1"/>
      <c r="QTI43" s="1"/>
      <c r="QTJ43" s="1"/>
      <c r="QTK43" s="1"/>
      <c r="QTL43" s="1"/>
      <c r="QTM43" s="1"/>
      <c r="QTN43" s="1"/>
      <c r="QTO43" s="1"/>
      <c r="QTP43" s="1"/>
      <c r="QTQ43" s="1"/>
      <c r="QTR43" s="1"/>
      <c r="QTS43" s="1"/>
      <c r="QTT43" s="1"/>
      <c r="QTU43" s="1"/>
      <c r="QTV43" s="1"/>
      <c r="QTW43" s="1"/>
      <c r="QTX43" s="1"/>
      <c r="QTY43" s="1"/>
      <c r="QTZ43" s="1"/>
      <c r="QUA43" s="1"/>
      <c r="QUB43" s="1"/>
      <c r="QUC43" s="1"/>
      <c r="QUD43" s="1"/>
      <c r="QUE43" s="1"/>
      <c r="QUF43" s="1"/>
      <c r="QUG43" s="1"/>
      <c r="QUH43" s="1"/>
      <c r="QUI43" s="1"/>
      <c r="QUJ43" s="1"/>
      <c r="QUK43" s="1"/>
      <c r="QUL43" s="1"/>
      <c r="QUM43" s="1"/>
      <c r="QUN43" s="1"/>
      <c r="QUO43" s="1"/>
      <c r="QUP43" s="1"/>
      <c r="QUQ43" s="1"/>
      <c r="QUR43" s="1"/>
      <c r="QUS43" s="1"/>
      <c r="QUT43" s="1"/>
      <c r="QUU43" s="1"/>
      <c r="QUV43" s="1"/>
      <c r="QUW43" s="1"/>
      <c r="QUX43" s="1"/>
      <c r="QUY43" s="1"/>
      <c r="QUZ43" s="1"/>
      <c r="QVA43" s="1"/>
      <c r="QVB43" s="1"/>
      <c r="QVC43" s="1"/>
      <c r="QVD43" s="1"/>
      <c r="QVE43" s="1"/>
      <c r="QVF43" s="1"/>
      <c r="QVG43" s="1"/>
      <c r="QVH43" s="1"/>
      <c r="QVI43" s="1"/>
      <c r="QVJ43" s="1"/>
      <c r="QVK43" s="1"/>
      <c r="QVL43" s="1"/>
      <c r="QVM43" s="1"/>
      <c r="QVN43" s="1"/>
      <c r="QVO43" s="1"/>
      <c r="QVP43" s="1"/>
      <c r="QVQ43" s="1"/>
      <c r="QVR43" s="1"/>
      <c r="QVS43" s="1"/>
      <c r="QVT43" s="1"/>
      <c r="QVU43" s="1"/>
      <c r="QVV43" s="1"/>
      <c r="QVW43" s="1"/>
      <c r="QVX43" s="1"/>
      <c r="QVY43" s="1"/>
      <c r="QVZ43" s="1"/>
      <c r="QWA43" s="1"/>
      <c r="QWB43" s="1"/>
      <c r="QWC43" s="1"/>
      <c r="QWD43" s="1"/>
      <c r="QWE43" s="1"/>
      <c r="QWF43" s="1"/>
      <c r="QWG43" s="1"/>
      <c r="QWH43" s="1"/>
      <c r="QWI43" s="1"/>
      <c r="QWJ43" s="1"/>
      <c r="QWK43" s="1"/>
      <c r="QWL43" s="1"/>
      <c r="QWM43" s="1"/>
      <c r="QWN43" s="1"/>
      <c r="QWO43" s="1"/>
      <c r="QWP43" s="1"/>
      <c r="QWQ43" s="1"/>
      <c r="QWR43" s="1"/>
      <c r="QWS43" s="1"/>
      <c r="QWT43" s="1"/>
      <c r="QWU43" s="1"/>
      <c r="QWV43" s="1"/>
      <c r="QWW43" s="1"/>
      <c r="QWX43" s="1"/>
      <c r="QWY43" s="1"/>
      <c r="QWZ43" s="1"/>
      <c r="QXA43" s="1"/>
      <c r="QXB43" s="1"/>
      <c r="QXC43" s="1"/>
      <c r="QXD43" s="1"/>
      <c r="QXE43" s="1"/>
      <c r="QXF43" s="1"/>
      <c r="QXG43" s="1"/>
      <c r="QXH43" s="1"/>
      <c r="QXI43" s="1"/>
      <c r="QXJ43" s="1"/>
      <c r="QXK43" s="1"/>
      <c r="QXL43" s="1"/>
      <c r="QXM43" s="1"/>
      <c r="QXN43" s="1"/>
      <c r="QXO43" s="1"/>
      <c r="QXP43" s="1"/>
      <c r="QXQ43" s="1"/>
      <c r="QXR43" s="1"/>
      <c r="QXS43" s="1"/>
      <c r="QXT43" s="1"/>
      <c r="QXU43" s="1"/>
      <c r="QXV43" s="1"/>
      <c r="QXW43" s="1"/>
      <c r="QXX43" s="1"/>
      <c r="QXY43" s="1"/>
      <c r="QXZ43" s="1"/>
      <c r="QYA43" s="1"/>
      <c r="QYB43" s="1"/>
      <c r="QYC43" s="1"/>
      <c r="QYD43" s="1"/>
      <c r="QYE43" s="1"/>
      <c r="QYF43" s="1"/>
      <c r="QYG43" s="1"/>
      <c r="QYH43" s="1"/>
      <c r="QYI43" s="1"/>
      <c r="QYJ43" s="1"/>
      <c r="QYK43" s="1"/>
      <c r="QYL43" s="1"/>
      <c r="QYM43" s="1"/>
      <c r="QYN43" s="1"/>
      <c r="QYO43" s="1"/>
      <c r="QYP43" s="1"/>
      <c r="QYQ43" s="1"/>
      <c r="QYR43" s="1"/>
      <c r="QYS43" s="1"/>
      <c r="QYT43" s="1"/>
      <c r="QYU43" s="1"/>
      <c r="QYV43" s="1"/>
      <c r="QYW43" s="1"/>
      <c r="QYX43" s="1"/>
      <c r="QYY43" s="1"/>
      <c r="QYZ43" s="1"/>
      <c r="QZA43" s="1"/>
      <c r="QZB43" s="1"/>
      <c r="QZC43" s="1"/>
      <c r="QZD43" s="1"/>
      <c r="QZE43" s="1"/>
      <c r="QZF43" s="1"/>
      <c r="QZG43" s="1"/>
      <c r="QZH43" s="1"/>
      <c r="QZI43" s="1"/>
      <c r="QZJ43" s="1"/>
      <c r="QZK43" s="1"/>
      <c r="QZL43" s="1"/>
      <c r="QZM43" s="1"/>
      <c r="QZN43" s="1"/>
      <c r="QZO43" s="1"/>
      <c r="QZP43" s="1"/>
      <c r="QZQ43" s="1"/>
      <c r="QZR43" s="1"/>
      <c r="QZS43" s="1"/>
      <c r="QZT43" s="1"/>
      <c r="QZU43" s="1"/>
      <c r="QZV43" s="1"/>
      <c r="QZW43" s="1"/>
      <c r="QZX43" s="1"/>
      <c r="QZY43" s="1"/>
      <c r="QZZ43" s="1"/>
      <c r="RAA43" s="1"/>
      <c r="RAB43" s="1"/>
      <c r="RAC43" s="1"/>
      <c r="RAD43" s="1"/>
      <c r="RAE43" s="1"/>
      <c r="RAF43" s="1"/>
      <c r="RAG43" s="1"/>
      <c r="RAH43" s="1"/>
      <c r="RAI43" s="1"/>
      <c r="RAJ43" s="1"/>
      <c r="RAK43" s="1"/>
      <c r="RAL43" s="1"/>
      <c r="RAM43" s="1"/>
      <c r="RAN43" s="1"/>
      <c r="RAO43" s="1"/>
      <c r="RAP43" s="1"/>
      <c r="RAQ43" s="1"/>
      <c r="RAR43" s="1"/>
      <c r="RAS43" s="1"/>
      <c r="RAT43" s="1"/>
      <c r="RAU43" s="1"/>
      <c r="RAV43" s="1"/>
      <c r="RAW43" s="1"/>
      <c r="RAX43" s="1"/>
      <c r="RAY43" s="1"/>
      <c r="RAZ43" s="1"/>
      <c r="RBA43" s="1"/>
      <c r="RBB43" s="1"/>
      <c r="RBC43" s="1"/>
      <c r="RBD43" s="1"/>
      <c r="RBE43" s="1"/>
      <c r="RBF43" s="1"/>
      <c r="RBG43" s="1"/>
      <c r="RBH43" s="1"/>
      <c r="RBI43" s="1"/>
      <c r="RBJ43" s="1"/>
      <c r="RBK43" s="1"/>
      <c r="RBL43" s="1"/>
      <c r="RBM43" s="1"/>
      <c r="RBN43" s="1"/>
      <c r="RBO43" s="1"/>
      <c r="RBP43" s="1"/>
      <c r="RBQ43" s="1"/>
      <c r="RBR43" s="1"/>
      <c r="RBS43" s="1"/>
      <c r="RBT43" s="1"/>
      <c r="RBU43" s="1"/>
      <c r="RBV43" s="1"/>
      <c r="RBW43" s="1"/>
      <c r="RBX43" s="1"/>
      <c r="RBY43" s="1"/>
      <c r="RBZ43" s="1"/>
      <c r="RCA43" s="1"/>
      <c r="RCB43" s="1"/>
      <c r="RCC43" s="1"/>
      <c r="RCD43" s="1"/>
      <c r="RCE43" s="1"/>
      <c r="RCF43" s="1"/>
      <c r="RCG43" s="1"/>
      <c r="RCH43" s="1"/>
      <c r="RCI43" s="1"/>
      <c r="RCJ43" s="1"/>
      <c r="RCK43" s="1"/>
      <c r="RCL43" s="1"/>
      <c r="RCM43" s="1"/>
      <c r="RCN43" s="1"/>
      <c r="RCO43" s="1"/>
      <c r="RCP43" s="1"/>
      <c r="RCQ43" s="1"/>
      <c r="RCR43" s="1"/>
      <c r="RCS43" s="1"/>
      <c r="RCT43" s="1"/>
      <c r="RCU43" s="1"/>
      <c r="RCV43" s="1"/>
      <c r="RCW43" s="1"/>
      <c r="RCX43" s="1"/>
      <c r="RCY43" s="1"/>
      <c r="RCZ43" s="1"/>
      <c r="RDA43" s="1"/>
      <c r="RDB43" s="1"/>
      <c r="RDC43" s="1"/>
      <c r="RDD43" s="1"/>
      <c r="RDE43" s="1"/>
      <c r="RDF43" s="1"/>
      <c r="RDG43" s="1"/>
      <c r="RDH43" s="1"/>
      <c r="RDI43" s="1"/>
      <c r="RDJ43" s="1"/>
      <c r="RDK43" s="1"/>
      <c r="RDL43" s="1"/>
      <c r="RDM43" s="1"/>
      <c r="RDN43" s="1"/>
      <c r="RDO43" s="1"/>
      <c r="RDP43" s="1"/>
      <c r="RDQ43" s="1"/>
      <c r="RDR43" s="1"/>
      <c r="RDS43" s="1"/>
      <c r="RDT43" s="1"/>
      <c r="RDU43" s="1"/>
      <c r="RDV43" s="1"/>
      <c r="RDW43" s="1"/>
      <c r="RDX43" s="1"/>
      <c r="RDY43" s="1"/>
      <c r="RDZ43" s="1"/>
      <c r="REA43" s="1"/>
      <c r="REB43" s="1"/>
      <c r="REC43" s="1"/>
      <c r="RED43" s="1"/>
      <c r="REE43" s="1"/>
      <c r="REF43" s="1"/>
      <c r="REG43" s="1"/>
      <c r="REH43" s="1"/>
      <c r="REI43" s="1"/>
      <c r="REJ43" s="1"/>
      <c r="REK43" s="1"/>
      <c r="REL43" s="1"/>
      <c r="REM43" s="1"/>
      <c r="REN43" s="1"/>
      <c r="REO43" s="1"/>
      <c r="REP43" s="1"/>
      <c r="REQ43" s="1"/>
      <c r="RER43" s="1"/>
      <c r="RES43" s="1"/>
      <c r="RET43" s="1"/>
      <c r="REU43" s="1"/>
      <c r="REV43" s="1"/>
      <c r="REW43" s="1"/>
      <c r="REX43" s="1"/>
      <c r="REY43" s="1"/>
      <c r="REZ43" s="1"/>
      <c r="RFA43" s="1"/>
      <c r="RFB43" s="1"/>
      <c r="RFC43" s="1"/>
      <c r="RFD43" s="1"/>
      <c r="RFE43" s="1"/>
      <c r="RFF43" s="1"/>
      <c r="RFG43" s="1"/>
      <c r="RFH43" s="1"/>
      <c r="RFI43" s="1"/>
      <c r="RFJ43" s="1"/>
      <c r="RFK43" s="1"/>
      <c r="RFL43" s="1"/>
      <c r="RFM43" s="1"/>
      <c r="RFN43" s="1"/>
      <c r="RFO43" s="1"/>
      <c r="RFP43" s="1"/>
      <c r="RFQ43" s="1"/>
      <c r="RFR43" s="1"/>
      <c r="RFS43" s="1"/>
      <c r="RFT43" s="1"/>
      <c r="RFU43" s="1"/>
      <c r="RFV43" s="1"/>
      <c r="RFW43" s="1"/>
      <c r="RFX43" s="1"/>
      <c r="RFY43" s="1"/>
      <c r="RFZ43" s="1"/>
      <c r="RGA43" s="1"/>
      <c r="RGB43" s="1"/>
      <c r="RGC43" s="1"/>
      <c r="RGD43" s="1"/>
      <c r="RGE43" s="1"/>
      <c r="RGF43" s="1"/>
      <c r="RGG43" s="1"/>
      <c r="RGH43" s="1"/>
      <c r="RGI43" s="1"/>
      <c r="RGJ43" s="1"/>
      <c r="RGK43" s="1"/>
      <c r="RGL43" s="1"/>
      <c r="RGM43" s="1"/>
      <c r="RGN43" s="1"/>
      <c r="RGO43" s="1"/>
      <c r="RGP43" s="1"/>
      <c r="RGQ43" s="1"/>
      <c r="RGR43" s="1"/>
      <c r="RGS43" s="1"/>
      <c r="RGT43" s="1"/>
      <c r="RGU43" s="1"/>
      <c r="RGV43" s="1"/>
      <c r="RGW43" s="1"/>
      <c r="RGX43" s="1"/>
      <c r="RGY43" s="1"/>
      <c r="RGZ43" s="1"/>
      <c r="RHA43" s="1"/>
      <c r="RHB43" s="1"/>
      <c r="RHC43" s="1"/>
      <c r="RHD43" s="1"/>
      <c r="RHE43" s="1"/>
      <c r="RHF43" s="1"/>
      <c r="RHG43" s="1"/>
      <c r="RHH43" s="1"/>
      <c r="RHI43" s="1"/>
      <c r="RHJ43" s="1"/>
      <c r="RHK43" s="1"/>
      <c r="RHL43" s="1"/>
      <c r="RHM43" s="1"/>
      <c r="RHN43" s="1"/>
      <c r="RHO43" s="1"/>
      <c r="RHP43" s="1"/>
      <c r="RHQ43" s="1"/>
      <c r="RHR43" s="1"/>
      <c r="RHS43" s="1"/>
      <c r="RHT43" s="1"/>
      <c r="RHU43" s="1"/>
      <c r="RHV43" s="1"/>
      <c r="RHW43" s="1"/>
      <c r="RHX43" s="1"/>
      <c r="RHY43" s="1"/>
      <c r="RHZ43" s="1"/>
      <c r="RIA43" s="1"/>
      <c r="RIB43" s="1"/>
      <c r="RIC43" s="1"/>
      <c r="RID43" s="1"/>
      <c r="RIE43" s="1"/>
      <c r="RIF43" s="1"/>
      <c r="RIG43" s="1"/>
      <c r="RIH43" s="1"/>
      <c r="RII43" s="1"/>
      <c r="RIJ43" s="1"/>
      <c r="RIK43" s="1"/>
      <c r="RIL43" s="1"/>
      <c r="RIM43" s="1"/>
      <c r="RIN43" s="1"/>
      <c r="RIO43" s="1"/>
      <c r="RIP43" s="1"/>
      <c r="RIQ43" s="1"/>
      <c r="RIR43" s="1"/>
      <c r="RIS43" s="1"/>
      <c r="RIT43" s="1"/>
      <c r="RIU43" s="1"/>
      <c r="RIV43" s="1"/>
      <c r="RIW43" s="1"/>
      <c r="RIX43" s="1"/>
      <c r="RIY43" s="1"/>
      <c r="RIZ43" s="1"/>
      <c r="RJA43" s="1"/>
      <c r="RJB43" s="1"/>
      <c r="RJC43" s="1"/>
      <c r="RJD43" s="1"/>
      <c r="RJE43" s="1"/>
      <c r="RJF43" s="1"/>
      <c r="RJG43" s="1"/>
      <c r="RJH43" s="1"/>
      <c r="RJI43" s="1"/>
      <c r="RJJ43" s="1"/>
      <c r="RJK43" s="1"/>
      <c r="RJL43" s="1"/>
      <c r="RJM43" s="1"/>
      <c r="RJN43" s="1"/>
      <c r="RJO43" s="1"/>
      <c r="RJP43" s="1"/>
      <c r="RJQ43" s="1"/>
      <c r="RJR43" s="1"/>
      <c r="RJS43" s="1"/>
      <c r="RJT43" s="1"/>
      <c r="RJU43" s="1"/>
      <c r="RJV43" s="1"/>
      <c r="RJW43" s="1"/>
      <c r="RJX43" s="1"/>
      <c r="RJY43" s="1"/>
      <c r="RJZ43" s="1"/>
      <c r="RKA43" s="1"/>
      <c r="RKB43" s="1"/>
      <c r="RKC43" s="1"/>
      <c r="RKD43" s="1"/>
      <c r="RKE43" s="1"/>
      <c r="RKF43" s="1"/>
      <c r="RKG43" s="1"/>
      <c r="RKH43" s="1"/>
      <c r="RKI43" s="1"/>
      <c r="RKJ43" s="1"/>
      <c r="RKK43" s="1"/>
      <c r="RKL43" s="1"/>
      <c r="RKM43" s="1"/>
      <c r="RKN43" s="1"/>
      <c r="RKO43" s="1"/>
      <c r="RKP43" s="1"/>
      <c r="RKQ43" s="1"/>
      <c r="RKR43" s="1"/>
      <c r="RKS43" s="1"/>
      <c r="RKT43" s="1"/>
      <c r="RKU43" s="1"/>
      <c r="RKV43" s="1"/>
      <c r="RKW43" s="1"/>
      <c r="RKX43" s="1"/>
      <c r="RKY43" s="1"/>
      <c r="RKZ43" s="1"/>
      <c r="RLA43" s="1"/>
      <c r="RLB43" s="1"/>
      <c r="RLC43" s="1"/>
      <c r="RLD43" s="1"/>
      <c r="RLE43" s="1"/>
      <c r="RLF43" s="1"/>
      <c r="RLG43" s="1"/>
      <c r="RLH43" s="1"/>
      <c r="RLI43" s="1"/>
      <c r="RLJ43" s="1"/>
      <c r="RLK43" s="1"/>
      <c r="RLL43" s="1"/>
      <c r="RLM43" s="1"/>
      <c r="RLN43" s="1"/>
      <c r="RLO43" s="1"/>
      <c r="RLP43" s="1"/>
      <c r="RLQ43" s="1"/>
      <c r="RLR43" s="1"/>
      <c r="RLS43" s="1"/>
      <c r="RLT43" s="1"/>
      <c r="RLU43" s="1"/>
      <c r="RLV43" s="1"/>
      <c r="RLW43" s="1"/>
      <c r="RLX43" s="1"/>
      <c r="RLY43" s="1"/>
      <c r="RLZ43" s="1"/>
      <c r="RMA43" s="1"/>
      <c r="RMB43" s="1"/>
      <c r="RMC43" s="1"/>
      <c r="RMD43" s="1"/>
      <c r="RME43" s="1"/>
      <c r="RMF43" s="1"/>
      <c r="RMG43" s="1"/>
      <c r="RMH43" s="1"/>
      <c r="RMI43" s="1"/>
      <c r="RMJ43" s="1"/>
      <c r="RMK43" s="1"/>
      <c r="RML43" s="1"/>
      <c r="RMM43" s="1"/>
      <c r="RMN43" s="1"/>
      <c r="RMO43" s="1"/>
      <c r="RMP43" s="1"/>
      <c r="RMQ43" s="1"/>
      <c r="RMR43" s="1"/>
      <c r="RMS43" s="1"/>
      <c r="RMT43" s="1"/>
      <c r="RMU43" s="1"/>
      <c r="RMV43" s="1"/>
      <c r="RMW43" s="1"/>
      <c r="RMX43" s="1"/>
      <c r="RMY43" s="1"/>
      <c r="RMZ43" s="1"/>
      <c r="RNA43" s="1"/>
      <c r="RNB43" s="1"/>
      <c r="RNC43" s="1"/>
      <c r="RND43" s="1"/>
      <c r="RNE43" s="1"/>
      <c r="RNF43" s="1"/>
      <c r="RNG43" s="1"/>
      <c r="RNH43" s="1"/>
      <c r="RNI43" s="1"/>
      <c r="RNJ43" s="1"/>
      <c r="RNK43" s="1"/>
      <c r="RNL43" s="1"/>
      <c r="RNM43" s="1"/>
      <c r="RNN43" s="1"/>
      <c r="RNO43" s="1"/>
      <c r="RNP43" s="1"/>
      <c r="RNQ43" s="1"/>
      <c r="RNR43" s="1"/>
      <c r="RNS43" s="1"/>
      <c r="RNT43" s="1"/>
      <c r="RNU43" s="1"/>
      <c r="RNV43" s="1"/>
      <c r="RNW43" s="1"/>
      <c r="RNX43" s="1"/>
      <c r="RNY43" s="1"/>
      <c r="RNZ43" s="1"/>
      <c r="ROA43" s="1"/>
      <c r="ROB43" s="1"/>
      <c r="ROC43" s="1"/>
      <c r="ROD43" s="1"/>
      <c r="ROE43" s="1"/>
      <c r="ROF43" s="1"/>
      <c r="ROG43" s="1"/>
      <c r="ROH43" s="1"/>
      <c r="ROI43" s="1"/>
      <c r="ROJ43" s="1"/>
      <c r="ROK43" s="1"/>
      <c r="ROL43" s="1"/>
      <c r="ROM43" s="1"/>
      <c r="RON43" s="1"/>
      <c r="ROO43" s="1"/>
      <c r="ROP43" s="1"/>
      <c r="ROQ43" s="1"/>
      <c r="ROR43" s="1"/>
      <c r="ROS43" s="1"/>
      <c r="ROT43" s="1"/>
      <c r="ROU43" s="1"/>
      <c r="ROV43" s="1"/>
      <c r="ROW43" s="1"/>
      <c r="ROX43" s="1"/>
      <c r="ROY43" s="1"/>
      <c r="ROZ43" s="1"/>
      <c r="RPA43" s="1"/>
      <c r="RPB43" s="1"/>
      <c r="RPC43" s="1"/>
      <c r="RPD43" s="1"/>
      <c r="RPE43" s="1"/>
      <c r="RPF43" s="1"/>
      <c r="RPG43" s="1"/>
      <c r="RPH43" s="1"/>
      <c r="RPI43" s="1"/>
      <c r="RPJ43" s="1"/>
      <c r="RPK43" s="1"/>
      <c r="RPL43" s="1"/>
      <c r="RPM43" s="1"/>
      <c r="RPN43" s="1"/>
      <c r="RPO43" s="1"/>
      <c r="RPP43" s="1"/>
      <c r="RPQ43" s="1"/>
      <c r="RPR43" s="1"/>
      <c r="RPS43" s="1"/>
      <c r="RPT43" s="1"/>
      <c r="RPU43" s="1"/>
      <c r="RPV43" s="1"/>
      <c r="RPW43" s="1"/>
      <c r="RPX43" s="1"/>
      <c r="RPY43" s="1"/>
      <c r="RPZ43" s="1"/>
      <c r="RQA43" s="1"/>
      <c r="RQB43" s="1"/>
      <c r="RQC43" s="1"/>
      <c r="RQD43" s="1"/>
      <c r="RQE43" s="1"/>
      <c r="RQF43" s="1"/>
      <c r="RQG43" s="1"/>
      <c r="RQH43" s="1"/>
      <c r="RQI43" s="1"/>
      <c r="RQJ43" s="1"/>
      <c r="RQK43" s="1"/>
      <c r="RQL43" s="1"/>
      <c r="RQM43" s="1"/>
      <c r="RQN43" s="1"/>
      <c r="RQO43" s="1"/>
      <c r="RQP43" s="1"/>
      <c r="RQQ43" s="1"/>
      <c r="RQR43" s="1"/>
      <c r="RQS43" s="1"/>
      <c r="RQT43" s="1"/>
      <c r="RQU43" s="1"/>
      <c r="RQV43" s="1"/>
      <c r="RQW43" s="1"/>
      <c r="RQX43" s="1"/>
      <c r="RQY43" s="1"/>
      <c r="RQZ43" s="1"/>
      <c r="RRA43" s="1"/>
      <c r="RRB43" s="1"/>
      <c r="RRC43" s="1"/>
      <c r="RRD43" s="1"/>
      <c r="RRE43" s="1"/>
      <c r="RRF43" s="1"/>
      <c r="RRG43" s="1"/>
      <c r="RRH43" s="1"/>
      <c r="RRI43" s="1"/>
      <c r="RRJ43" s="1"/>
      <c r="RRK43" s="1"/>
      <c r="RRL43" s="1"/>
      <c r="RRM43" s="1"/>
      <c r="RRN43" s="1"/>
      <c r="RRO43" s="1"/>
      <c r="RRP43" s="1"/>
      <c r="RRQ43" s="1"/>
      <c r="RRR43" s="1"/>
      <c r="RRS43" s="1"/>
      <c r="RRT43" s="1"/>
      <c r="RRU43" s="1"/>
      <c r="RRV43" s="1"/>
      <c r="RRW43" s="1"/>
      <c r="RRX43" s="1"/>
      <c r="RRY43" s="1"/>
      <c r="RRZ43" s="1"/>
      <c r="RSA43" s="1"/>
      <c r="RSB43" s="1"/>
      <c r="RSC43" s="1"/>
      <c r="RSD43" s="1"/>
      <c r="RSE43" s="1"/>
      <c r="RSF43" s="1"/>
      <c r="RSG43" s="1"/>
      <c r="RSH43" s="1"/>
      <c r="RSI43" s="1"/>
      <c r="RSJ43" s="1"/>
      <c r="RSK43" s="1"/>
      <c r="RSL43" s="1"/>
      <c r="RSM43" s="1"/>
      <c r="RSN43" s="1"/>
      <c r="RSO43" s="1"/>
      <c r="RSP43" s="1"/>
      <c r="RSQ43" s="1"/>
      <c r="RSR43" s="1"/>
      <c r="RSS43" s="1"/>
      <c r="RST43" s="1"/>
      <c r="RSU43" s="1"/>
      <c r="RSV43" s="1"/>
      <c r="RSW43" s="1"/>
      <c r="RSX43" s="1"/>
      <c r="RSY43" s="1"/>
      <c r="RSZ43" s="1"/>
      <c r="RTA43" s="1"/>
      <c r="RTB43" s="1"/>
      <c r="RTC43" s="1"/>
      <c r="RTD43" s="1"/>
      <c r="RTE43" s="1"/>
      <c r="RTF43" s="1"/>
      <c r="RTG43" s="1"/>
      <c r="RTH43" s="1"/>
      <c r="RTI43" s="1"/>
      <c r="RTJ43" s="1"/>
      <c r="RTK43" s="1"/>
      <c r="RTL43" s="1"/>
      <c r="RTM43" s="1"/>
      <c r="RTN43" s="1"/>
      <c r="RTO43" s="1"/>
      <c r="RTP43" s="1"/>
      <c r="RTQ43" s="1"/>
      <c r="RTR43" s="1"/>
      <c r="RTS43" s="1"/>
      <c r="RTT43" s="1"/>
      <c r="RTU43" s="1"/>
      <c r="RTV43" s="1"/>
      <c r="RTW43" s="1"/>
      <c r="RTX43" s="1"/>
      <c r="RTY43" s="1"/>
      <c r="RTZ43" s="1"/>
      <c r="RUA43" s="1"/>
      <c r="RUB43" s="1"/>
      <c r="RUC43" s="1"/>
      <c r="RUD43" s="1"/>
      <c r="RUE43" s="1"/>
      <c r="RUF43" s="1"/>
      <c r="RUG43" s="1"/>
      <c r="RUH43" s="1"/>
      <c r="RUI43" s="1"/>
      <c r="RUJ43" s="1"/>
      <c r="RUK43" s="1"/>
      <c r="RUL43" s="1"/>
      <c r="RUM43" s="1"/>
      <c r="RUN43" s="1"/>
      <c r="RUO43" s="1"/>
      <c r="RUP43" s="1"/>
      <c r="RUQ43" s="1"/>
      <c r="RUR43" s="1"/>
      <c r="RUS43" s="1"/>
      <c r="RUT43" s="1"/>
      <c r="RUU43" s="1"/>
      <c r="RUV43" s="1"/>
      <c r="RUW43" s="1"/>
      <c r="RUX43" s="1"/>
      <c r="RUY43" s="1"/>
      <c r="RUZ43" s="1"/>
      <c r="RVA43" s="1"/>
      <c r="RVB43" s="1"/>
      <c r="RVC43" s="1"/>
      <c r="RVD43" s="1"/>
      <c r="RVE43" s="1"/>
      <c r="RVF43" s="1"/>
      <c r="RVG43" s="1"/>
      <c r="RVH43" s="1"/>
      <c r="RVI43" s="1"/>
      <c r="RVJ43" s="1"/>
      <c r="RVK43" s="1"/>
      <c r="RVL43" s="1"/>
      <c r="RVM43" s="1"/>
      <c r="RVN43" s="1"/>
      <c r="RVO43" s="1"/>
      <c r="RVP43" s="1"/>
      <c r="RVQ43" s="1"/>
      <c r="RVR43" s="1"/>
      <c r="RVS43" s="1"/>
      <c r="RVT43" s="1"/>
      <c r="RVU43" s="1"/>
      <c r="RVV43" s="1"/>
      <c r="RVW43" s="1"/>
      <c r="RVX43" s="1"/>
      <c r="RVY43" s="1"/>
      <c r="RVZ43" s="1"/>
      <c r="RWA43" s="1"/>
      <c r="RWB43" s="1"/>
      <c r="RWC43" s="1"/>
      <c r="RWD43" s="1"/>
      <c r="RWE43" s="1"/>
      <c r="RWF43" s="1"/>
      <c r="RWG43" s="1"/>
      <c r="RWH43" s="1"/>
      <c r="RWI43" s="1"/>
      <c r="RWJ43" s="1"/>
      <c r="RWK43" s="1"/>
      <c r="RWL43" s="1"/>
      <c r="RWM43" s="1"/>
      <c r="RWN43" s="1"/>
      <c r="RWO43" s="1"/>
      <c r="RWP43" s="1"/>
      <c r="RWQ43" s="1"/>
      <c r="RWR43" s="1"/>
      <c r="RWS43" s="1"/>
      <c r="RWT43" s="1"/>
      <c r="RWU43" s="1"/>
      <c r="RWV43" s="1"/>
      <c r="RWW43" s="1"/>
      <c r="RWX43" s="1"/>
      <c r="RWY43" s="1"/>
      <c r="RWZ43" s="1"/>
      <c r="RXA43" s="1"/>
      <c r="RXB43" s="1"/>
      <c r="RXC43" s="1"/>
      <c r="RXD43" s="1"/>
      <c r="RXE43" s="1"/>
      <c r="RXF43" s="1"/>
      <c r="RXG43" s="1"/>
      <c r="RXH43" s="1"/>
      <c r="RXI43" s="1"/>
      <c r="RXJ43" s="1"/>
      <c r="RXK43" s="1"/>
      <c r="RXL43" s="1"/>
      <c r="RXM43" s="1"/>
      <c r="RXN43" s="1"/>
      <c r="RXO43" s="1"/>
      <c r="RXP43" s="1"/>
      <c r="RXQ43" s="1"/>
      <c r="RXR43" s="1"/>
      <c r="RXS43" s="1"/>
      <c r="RXT43" s="1"/>
      <c r="RXU43" s="1"/>
      <c r="RXV43" s="1"/>
      <c r="RXW43" s="1"/>
      <c r="RXX43" s="1"/>
      <c r="RXY43" s="1"/>
      <c r="RXZ43" s="1"/>
      <c r="RYA43" s="1"/>
      <c r="RYB43" s="1"/>
      <c r="RYC43" s="1"/>
      <c r="RYD43" s="1"/>
      <c r="RYE43" s="1"/>
      <c r="RYF43" s="1"/>
      <c r="RYG43" s="1"/>
      <c r="RYH43" s="1"/>
      <c r="RYI43" s="1"/>
      <c r="RYJ43" s="1"/>
      <c r="RYK43" s="1"/>
      <c r="RYL43" s="1"/>
      <c r="RYM43" s="1"/>
      <c r="RYN43" s="1"/>
      <c r="RYO43" s="1"/>
      <c r="RYP43" s="1"/>
      <c r="RYQ43" s="1"/>
      <c r="RYR43" s="1"/>
      <c r="RYS43" s="1"/>
      <c r="RYT43" s="1"/>
      <c r="RYU43" s="1"/>
      <c r="RYV43" s="1"/>
      <c r="RYW43" s="1"/>
      <c r="RYX43" s="1"/>
      <c r="RYY43" s="1"/>
      <c r="RYZ43" s="1"/>
      <c r="RZA43" s="1"/>
      <c r="RZB43" s="1"/>
      <c r="RZC43" s="1"/>
      <c r="RZD43" s="1"/>
      <c r="RZE43" s="1"/>
      <c r="RZF43" s="1"/>
      <c r="RZG43" s="1"/>
      <c r="RZH43" s="1"/>
      <c r="RZI43" s="1"/>
      <c r="RZJ43" s="1"/>
      <c r="RZK43" s="1"/>
      <c r="RZL43" s="1"/>
      <c r="RZM43" s="1"/>
      <c r="RZN43" s="1"/>
      <c r="RZO43" s="1"/>
      <c r="RZP43" s="1"/>
      <c r="RZQ43" s="1"/>
      <c r="RZR43" s="1"/>
      <c r="RZS43" s="1"/>
      <c r="RZT43" s="1"/>
      <c r="RZU43" s="1"/>
      <c r="RZV43" s="1"/>
      <c r="RZW43" s="1"/>
      <c r="RZX43" s="1"/>
      <c r="RZY43" s="1"/>
      <c r="RZZ43" s="1"/>
      <c r="SAA43" s="1"/>
      <c r="SAB43" s="1"/>
      <c r="SAC43" s="1"/>
      <c r="SAD43" s="1"/>
      <c r="SAE43" s="1"/>
      <c r="SAF43" s="1"/>
      <c r="SAG43" s="1"/>
      <c r="SAH43" s="1"/>
      <c r="SAI43" s="1"/>
      <c r="SAJ43" s="1"/>
      <c r="SAK43" s="1"/>
      <c r="SAL43" s="1"/>
      <c r="SAM43" s="1"/>
      <c r="SAN43" s="1"/>
      <c r="SAO43" s="1"/>
      <c r="SAP43" s="1"/>
      <c r="SAQ43" s="1"/>
      <c r="SAR43" s="1"/>
      <c r="SAS43" s="1"/>
      <c r="SAT43" s="1"/>
      <c r="SAU43" s="1"/>
      <c r="SAV43" s="1"/>
      <c r="SAW43" s="1"/>
      <c r="SAX43" s="1"/>
      <c r="SAY43" s="1"/>
      <c r="SAZ43" s="1"/>
      <c r="SBA43" s="1"/>
      <c r="SBB43" s="1"/>
      <c r="SBC43" s="1"/>
      <c r="SBD43" s="1"/>
      <c r="SBE43" s="1"/>
      <c r="SBF43" s="1"/>
      <c r="SBG43" s="1"/>
      <c r="SBH43" s="1"/>
      <c r="SBI43" s="1"/>
      <c r="SBJ43" s="1"/>
      <c r="SBK43" s="1"/>
      <c r="SBL43" s="1"/>
      <c r="SBM43" s="1"/>
      <c r="SBN43" s="1"/>
      <c r="SBO43" s="1"/>
      <c r="SBP43" s="1"/>
      <c r="SBQ43" s="1"/>
      <c r="SBR43" s="1"/>
      <c r="SBS43" s="1"/>
      <c r="SBT43" s="1"/>
      <c r="SBU43" s="1"/>
      <c r="SBV43" s="1"/>
      <c r="SBW43" s="1"/>
      <c r="SBX43" s="1"/>
      <c r="SBY43" s="1"/>
      <c r="SBZ43" s="1"/>
      <c r="SCA43" s="1"/>
      <c r="SCB43" s="1"/>
      <c r="SCC43" s="1"/>
      <c r="SCD43" s="1"/>
      <c r="SCE43" s="1"/>
      <c r="SCF43" s="1"/>
      <c r="SCG43" s="1"/>
      <c r="SCH43" s="1"/>
      <c r="SCI43" s="1"/>
      <c r="SCJ43" s="1"/>
      <c r="SCK43" s="1"/>
      <c r="SCL43" s="1"/>
      <c r="SCM43" s="1"/>
      <c r="SCN43" s="1"/>
      <c r="SCO43" s="1"/>
      <c r="SCP43" s="1"/>
      <c r="SCQ43" s="1"/>
      <c r="SCR43" s="1"/>
      <c r="SCS43" s="1"/>
      <c r="SCT43" s="1"/>
      <c r="SCU43" s="1"/>
      <c r="SCV43" s="1"/>
      <c r="SCW43" s="1"/>
      <c r="SCX43" s="1"/>
      <c r="SCY43" s="1"/>
      <c r="SCZ43" s="1"/>
      <c r="SDA43" s="1"/>
      <c r="SDB43" s="1"/>
      <c r="SDC43" s="1"/>
      <c r="SDD43" s="1"/>
      <c r="SDE43" s="1"/>
      <c r="SDF43" s="1"/>
      <c r="SDG43" s="1"/>
      <c r="SDH43" s="1"/>
      <c r="SDI43" s="1"/>
      <c r="SDJ43" s="1"/>
      <c r="SDK43" s="1"/>
      <c r="SDL43" s="1"/>
      <c r="SDM43" s="1"/>
      <c r="SDN43" s="1"/>
      <c r="SDO43" s="1"/>
      <c r="SDP43" s="1"/>
      <c r="SDQ43" s="1"/>
      <c r="SDR43" s="1"/>
      <c r="SDS43" s="1"/>
      <c r="SDT43" s="1"/>
      <c r="SDU43" s="1"/>
      <c r="SDV43" s="1"/>
      <c r="SDW43" s="1"/>
      <c r="SDX43" s="1"/>
      <c r="SDY43" s="1"/>
      <c r="SDZ43" s="1"/>
      <c r="SEA43" s="1"/>
      <c r="SEB43" s="1"/>
      <c r="SEC43" s="1"/>
      <c r="SED43" s="1"/>
      <c r="SEE43" s="1"/>
      <c r="SEF43" s="1"/>
      <c r="SEG43" s="1"/>
      <c r="SEH43" s="1"/>
      <c r="SEI43" s="1"/>
      <c r="SEJ43" s="1"/>
      <c r="SEK43" s="1"/>
      <c r="SEL43" s="1"/>
      <c r="SEM43" s="1"/>
      <c r="SEN43" s="1"/>
      <c r="SEO43" s="1"/>
      <c r="SEP43" s="1"/>
      <c r="SEQ43" s="1"/>
      <c r="SER43" s="1"/>
      <c r="SES43" s="1"/>
      <c r="SET43" s="1"/>
      <c r="SEU43" s="1"/>
      <c r="SEV43" s="1"/>
      <c r="SEW43" s="1"/>
      <c r="SEX43" s="1"/>
      <c r="SEY43" s="1"/>
      <c r="SEZ43" s="1"/>
      <c r="SFA43" s="1"/>
      <c r="SFB43" s="1"/>
      <c r="SFC43" s="1"/>
      <c r="SFD43" s="1"/>
      <c r="SFE43" s="1"/>
      <c r="SFF43" s="1"/>
      <c r="SFG43" s="1"/>
      <c r="SFH43" s="1"/>
      <c r="SFI43" s="1"/>
      <c r="SFJ43" s="1"/>
      <c r="SFK43" s="1"/>
      <c r="SFL43" s="1"/>
      <c r="SFM43" s="1"/>
      <c r="SFN43" s="1"/>
      <c r="SFO43" s="1"/>
      <c r="SFP43" s="1"/>
      <c r="SFQ43" s="1"/>
      <c r="SFR43" s="1"/>
      <c r="SFS43" s="1"/>
      <c r="SFT43" s="1"/>
      <c r="SFU43" s="1"/>
      <c r="SFV43" s="1"/>
      <c r="SFW43" s="1"/>
      <c r="SFX43" s="1"/>
      <c r="SFY43" s="1"/>
      <c r="SFZ43" s="1"/>
      <c r="SGA43" s="1"/>
      <c r="SGB43" s="1"/>
      <c r="SGC43" s="1"/>
      <c r="SGD43" s="1"/>
      <c r="SGE43" s="1"/>
      <c r="SGF43" s="1"/>
      <c r="SGG43" s="1"/>
      <c r="SGH43" s="1"/>
      <c r="SGI43" s="1"/>
      <c r="SGJ43" s="1"/>
      <c r="SGK43" s="1"/>
      <c r="SGL43" s="1"/>
      <c r="SGM43" s="1"/>
      <c r="SGN43" s="1"/>
      <c r="SGO43" s="1"/>
      <c r="SGP43" s="1"/>
      <c r="SGQ43" s="1"/>
      <c r="SGR43" s="1"/>
      <c r="SGS43" s="1"/>
      <c r="SGT43" s="1"/>
      <c r="SGU43" s="1"/>
      <c r="SGV43" s="1"/>
      <c r="SGW43" s="1"/>
      <c r="SGX43" s="1"/>
      <c r="SGY43" s="1"/>
      <c r="SGZ43" s="1"/>
      <c r="SHA43" s="1"/>
      <c r="SHB43" s="1"/>
      <c r="SHC43" s="1"/>
      <c r="SHD43" s="1"/>
      <c r="SHE43" s="1"/>
      <c r="SHF43" s="1"/>
      <c r="SHG43" s="1"/>
      <c r="SHH43" s="1"/>
      <c r="SHI43" s="1"/>
      <c r="SHJ43" s="1"/>
      <c r="SHK43" s="1"/>
      <c r="SHL43" s="1"/>
      <c r="SHM43" s="1"/>
      <c r="SHN43" s="1"/>
      <c r="SHO43" s="1"/>
      <c r="SHP43" s="1"/>
      <c r="SHQ43" s="1"/>
      <c r="SHR43" s="1"/>
      <c r="SHS43" s="1"/>
      <c r="SHT43" s="1"/>
      <c r="SHU43" s="1"/>
      <c r="SHV43" s="1"/>
      <c r="SHW43" s="1"/>
      <c r="SHX43" s="1"/>
      <c r="SHY43" s="1"/>
      <c r="SHZ43" s="1"/>
      <c r="SIA43" s="1"/>
      <c r="SIB43" s="1"/>
      <c r="SIC43" s="1"/>
      <c r="SID43" s="1"/>
      <c r="SIE43" s="1"/>
      <c r="SIF43" s="1"/>
      <c r="SIG43" s="1"/>
      <c r="SIH43" s="1"/>
      <c r="SII43" s="1"/>
      <c r="SIJ43" s="1"/>
      <c r="SIK43" s="1"/>
      <c r="SIL43" s="1"/>
      <c r="SIM43" s="1"/>
      <c r="SIN43" s="1"/>
      <c r="SIO43" s="1"/>
      <c r="SIP43" s="1"/>
      <c r="SIQ43" s="1"/>
      <c r="SIR43" s="1"/>
      <c r="SIS43" s="1"/>
      <c r="SIT43" s="1"/>
      <c r="SIU43" s="1"/>
      <c r="SIV43" s="1"/>
      <c r="SIW43" s="1"/>
      <c r="SIX43" s="1"/>
      <c r="SIY43" s="1"/>
      <c r="SIZ43" s="1"/>
      <c r="SJA43" s="1"/>
      <c r="SJB43" s="1"/>
      <c r="SJC43" s="1"/>
      <c r="SJD43" s="1"/>
      <c r="SJE43" s="1"/>
      <c r="SJF43" s="1"/>
      <c r="SJG43" s="1"/>
      <c r="SJH43" s="1"/>
      <c r="SJI43" s="1"/>
      <c r="SJJ43" s="1"/>
      <c r="SJK43" s="1"/>
      <c r="SJL43" s="1"/>
      <c r="SJM43" s="1"/>
      <c r="SJN43" s="1"/>
      <c r="SJO43" s="1"/>
      <c r="SJP43" s="1"/>
      <c r="SJQ43" s="1"/>
      <c r="SJR43" s="1"/>
      <c r="SJS43" s="1"/>
      <c r="SJT43" s="1"/>
      <c r="SJU43" s="1"/>
      <c r="SJV43" s="1"/>
      <c r="SJW43" s="1"/>
      <c r="SJX43" s="1"/>
      <c r="SJY43" s="1"/>
      <c r="SJZ43" s="1"/>
      <c r="SKA43" s="1"/>
      <c r="SKB43" s="1"/>
      <c r="SKC43" s="1"/>
      <c r="SKD43" s="1"/>
      <c r="SKE43" s="1"/>
      <c r="SKF43" s="1"/>
      <c r="SKG43" s="1"/>
      <c r="SKH43" s="1"/>
      <c r="SKI43" s="1"/>
      <c r="SKJ43" s="1"/>
      <c r="SKK43" s="1"/>
      <c r="SKL43" s="1"/>
      <c r="SKM43" s="1"/>
      <c r="SKN43" s="1"/>
      <c r="SKO43" s="1"/>
      <c r="SKP43" s="1"/>
      <c r="SKQ43" s="1"/>
      <c r="SKR43" s="1"/>
      <c r="SKS43" s="1"/>
      <c r="SKT43" s="1"/>
      <c r="SKU43" s="1"/>
      <c r="SKV43" s="1"/>
      <c r="SKW43" s="1"/>
      <c r="SKX43" s="1"/>
      <c r="SKY43" s="1"/>
      <c r="SKZ43" s="1"/>
      <c r="SLA43" s="1"/>
      <c r="SLB43" s="1"/>
      <c r="SLC43" s="1"/>
      <c r="SLD43" s="1"/>
      <c r="SLE43" s="1"/>
      <c r="SLF43" s="1"/>
      <c r="SLG43" s="1"/>
      <c r="SLH43" s="1"/>
      <c r="SLI43" s="1"/>
      <c r="SLJ43" s="1"/>
      <c r="SLK43" s="1"/>
      <c r="SLL43" s="1"/>
      <c r="SLM43" s="1"/>
      <c r="SLN43" s="1"/>
      <c r="SLO43" s="1"/>
      <c r="SLP43" s="1"/>
      <c r="SLQ43" s="1"/>
      <c r="SLR43" s="1"/>
      <c r="SLS43" s="1"/>
      <c r="SLT43" s="1"/>
      <c r="SLU43" s="1"/>
      <c r="SLV43" s="1"/>
      <c r="SLW43" s="1"/>
      <c r="SLX43" s="1"/>
      <c r="SLY43" s="1"/>
      <c r="SLZ43" s="1"/>
      <c r="SMA43" s="1"/>
      <c r="SMB43" s="1"/>
      <c r="SMC43" s="1"/>
      <c r="SMD43" s="1"/>
      <c r="SME43" s="1"/>
      <c r="SMF43" s="1"/>
      <c r="SMG43" s="1"/>
      <c r="SMH43" s="1"/>
      <c r="SMI43" s="1"/>
      <c r="SMJ43" s="1"/>
      <c r="SMK43" s="1"/>
      <c r="SML43" s="1"/>
      <c r="SMM43" s="1"/>
      <c r="SMN43" s="1"/>
      <c r="SMO43" s="1"/>
      <c r="SMP43" s="1"/>
      <c r="SMQ43" s="1"/>
      <c r="SMR43" s="1"/>
      <c r="SMS43" s="1"/>
      <c r="SMT43" s="1"/>
      <c r="SMU43" s="1"/>
      <c r="SMV43" s="1"/>
      <c r="SMW43" s="1"/>
      <c r="SMX43" s="1"/>
      <c r="SMY43" s="1"/>
      <c r="SMZ43" s="1"/>
      <c r="SNA43" s="1"/>
      <c r="SNB43" s="1"/>
      <c r="SNC43" s="1"/>
      <c r="SND43" s="1"/>
      <c r="SNE43" s="1"/>
      <c r="SNF43" s="1"/>
      <c r="SNG43" s="1"/>
      <c r="SNH43" s="1"/>
      <c r="SNI43" s="1"/>
      <c r="SNJ43" s="1"/>
      <c r="SNK43" s="1"/>
      <c r="SNL43" s="1"/>
      <c r="SNM43" s="1"/>
      <c r="SNN43" s="1"/>
      <c r="SNO43" s="1"/>
      <c r="SNP43" s="1"/>
      <c r="SNQ43" s="1"/>
      <c r="SNR43" s="1"/>
      <c r="SNS43" s="1"/>
      <c r="SNT43" s="1"/>
      <c r="SNU43" s="1"/>
      <c r="SNV43" s="1"/>
      <c r="SNW43" s="1"/>
      <c r="SNX43" s="1"/>
      <c r="SNY43" s="1"/>
      <c r="SNZ43" s="1"/>
      <c r="SOA43" s="1"/>
      <c r="SOB43" s="1"/>
      <c r="SOC43" s="1"/>
      <c r="SOD43" s="1"/>
      <c r="SOE43" s="1"/>
      <c r="SOF43" s="1"/>
      <c r="SOG43" s="1"/>
      <c r="SOH43" s="1"/>
      <c r="SOI43" s="1"/>
      <c r="SOJ43" s="1"/>
      <c r="SOK43" s="1"/>
      <c r="SOL43" s="1"/>
      <c r="SOM43" s="1"/>
      <c r="SON43" s="1"/>
      <c r="SOO43" s="1"/>
      <c r="SOP43" s="1"/>
      <c r="SOQ43" s="1"/>
      <c r="SOR43" s="1"/>
      <c r="SOS43" s="1"/>
      <c r="SOT43" s="1"/>
      <c r="SOU43" s="1"/>
      <c r="SOV43" s="1"/>
      <c r="SOW43" s="1"/>
      <c r="SOX43" s="1"/>
      <c r="SOY43" s="1"/>
      <c r="SOZ43" s="1"/>
      <c r="SPA43" s="1"/>
      <c r="SPB43" s="1"/>
      <c r="SPC43" s="1"/>
      <c r="SPD43" s="1"/>
      <c r="SPE43" s="1"/>
      <c r="SPF43" s="1"/>
      <c r="SPG43" s="1"/>
      <c r="SPH43" s="1"/>
      <c r="SPI43" s="1"/>
      <c r="SPJ43" s="1"/>
      <c r="SPK43" s="1"/>
      <c r="SPL43" s="1"/>
      <c r="SPM43" s="1"/>
      <c r="SPN43" s="1"/>
      <c r="SPO43" s="1"/>
      <c r="SPP43" s="1"/>
      <c r="SPQ43" s="1"/>
      <c r="SPR43" s="1"/>
      <c r="SPS43" s="1"/>
      <c r="SPT43" s="1"/>
      <c r="SPU43" s="1"/>
      <c r="SPV43" s="1"/>
      <c r="SPW43" s="1"/>
      <c r="SPX43" s="1"/>
      <c r="SPY43" s="1"/>
      <c r="SPZ43" s="1"/>
      <c r="SQA43" s="1"/>
      <c r="SQB43" s="1"/>
      <c r="SQC43" s="1"/>
      <c r="SQD43" s="1"/>
      <c r="SQE43" s="1"/>
      <c r="SQF43" s="1"/>
      <c r="SQG43" s="1"/>
      <c r="SQH43" s="1"/>
      <c r="SQI43" s="1"/>
      <c r="SQJ43" s="1"/>
      <c r="SQK43" s="1"/>
      <c r="SQL43" s="1"/>
      <c r="SQM43" s="1"/>
      <c r="SQN43" s="1"/>
      <c r="SQO43" s="1"/>
      <c r="SQP43" s="1"/>
      <c r="SQQ43" s="1"/>
      <c r="SQR43" s="1"/>
      <c r="SQS43" s="1"/>
      <c r="SQT43" s="1"/>
      <c r="SQU43" s="1"/>
      <c r="SQV43" s="1"/>
      <c r="SQW43" s="1"/>
      <c r="SQX43" s="1"/>
      <c r="SQY43" s="1"/>
      <c r="SQZ43" s="1"/>
      <c r="SRA43" s="1"/>
      <c r="SRB43" s="1"/>
      <c r="SRC43" s="1"/>
      <c r="SRD43" s="1"/>
      <c r="SRE43" s="1"/>
      <c r="SRF43" s="1"/>
      <c r="SRG43" s="1"/>
      <c r="SRH43" s="1"/>
      <c r="SRI43" s="1"/>
      <c r="SRJ43" s="1"/>
      <c r="SRK43" s="1"/>
      <c r="SRL43" s="1"/>
      <c r="SRM43" s="1"/>
      <c r="SRN43" s="1"/>
      <c r="SRO43" s="1"/>
      <c r="SRP43" s="1"/>
      <c r="SRQ43" s="1"/>
      <c r="SRR43" s="1"/>
      <c r="SRS43" s="1"/>
      <c r="SRT43" s="1"/>
      <c r="SRU43" s="1"/>
      <c r="SRV43" s="1"/>
      <c r="SRW43" s="1"/>
      <c r="SRX43" s="1"/>
      <c r="SRY43" s="1"/>
      <c r="SRZ43" s="1"/>
      <c r="SSA43" s="1"/>
      <c r="SSB43" s="1"/>
      <c r="SSC43" s="1"/>
      <c r="SSD43" s="1"/>
      <c r="SSE43" s="1"/>
      <c r="SSF43" s="1"/>
      <c r="SSG43" s="1"/>
      <c r="SSH43" s="1"/>
      <c r="SSI43" s="1"/>
      <c r="SSJ43" s="1"/>
      <c r="SSK43" s="1"/>
      <c r="SSL43" s="1"/>
      <c r="SSM43" s="1"/>
      <c r="SSN43" s="1"/>
      <c r="SSO43" s="1"/>
      <c r="SSP43" s="1"/>
      <c r="SSQ43" s="1"/>
      <c r="SSR43" s="1"/>
      <c r="SSS43" s="1"/>
      <c r="SST43" s="1"/>
      <c r="SSU43" s="1"/>
      <c r="SSV43" s="1"/>
      <c r="SSW43" s="1"/>
      <c r="SSX43" s="1"/>
      <c r="SSY43" s="1"/>
      <c r="SSZ43" s="1"/>
      <c r="STA43" s="1"/>
      <c r="STB43" s="1"/>
      <c r="STC43" s="1"/>
      <c r="STD43" s="1"/>
      <c r="STE43" s="1"/>
      <c r="STF43" s="1"/>
      <c r="STG43" s="1"/>
      <c r="STH43" s="1"/>
      <c r="STI43" s="1"/>
      <c r="STJ43" s="1"/>
      <c r="STK43" s="1"/>
      <c r="STL43" s="1"/>
      <c r="STM43" s="1"/>
      <c r="STN43" s="1"/>
      <c r="STO43" s="1"/>
      <c r="STP43" s="1"/>
      <c r="STQ43" s="1"/>
      <c r="STR43" s="1"/>
      <c r="STS43" s="1"/>
      <c r="STT43" s="1"/>
      <c r="STU43" s="1"/>
      <c r="STV43" s="1"/>
      <c r="STW43" s="1"/>
      <c r="STX43" s="1"/>
      <c r="STY43" s="1"/>
      <c r="STZ43" s="1"/>
      <c r="SUA43" s="1"/>
      <c r="SUB43" s="1"/>
      <c r="SUC43" s="1"/>
      <c r="SUD43" s="1"/>
      <c r="SUE43" s="1"/>
      <c r="SUF43" s="1"/>
      <c r="SUG43" s="1"/>
      <c r="SUH43" s="1"/>
      <c r="SUI43" s="1"/>
      <c r="SUJ43" s="1"/>
      <c r="SUK43" s="1"/>
      <c r="SUL43" s="1"/>
      <c r="SUM43" s="1"/>
      <c r="SUN43" s="1"/>
      <c r="SUO43" s="1"/>
      <c r="SUP43" s="1"/>
      <c r="SUQ43" s="1"/>
      <c r="SUR43" s="1"/>
      <c r="SUS43" s="1"/>
      <c r="SUT43" s="1"/>
      <c r="SUU43" s="1"/>
      <c r="SUV43" s="1"/>
      <c r="SUW43" s="1"/>
      <c r="SUX43" s="1"/>
      <c r="SUY43" s="1"/>
      <c r="SUZ43" s="1"/>
      <c r="SVA43" s="1"/>
      <c r="SVB43" s="1"/>
      <c r="SVC43" s="1"/>
      <c r="SVD43" s="1"/>
      <c r="SVE43" s="1"/>
      <c r="SVF43" s="1"/>
      <c r="SVG43" s="1"/>
      <c r="SVH43" s="1"/>
      <c r="SVI43" s="1"/>
      <c r="SVJ43" s="1"/>
      <c r="SVK43" s="1"/>
      <c r="SVL43" s="1"/>
      <c r="SVM43" s="1"/>
      <c r="SVN43" s="1"/>
      <c r="SVO43" s="1"/>
      <c r="SVP43" s="1"/>
      <c r="SVQ43" s="1"/>
      <c r="SVR43" s="1"/>
      <c r="SVS43" s="1"/>
      <c r="SVT43" s="1"/>
      <c r="SVU43" s="1"/>
      <c r="SVV43" s="1"/>
      <c r="SVW43" s="1"/>
      <c r="SVX43" s="1"/>
      <c r="SVY43" s="1"/>
      <c r="SVZ43" s="1"/>
      <c r="SWA43" s="1"/>
      <c r="SWB43" s="1"/>
      <c r="SWC43" s="1"/>
      <c r="SWD43" s="1"/>
      <c r="SWE43" s="1"/>
      <c r="SWF43" s="1"/>
      <c r="SWG43" s="1"/>
      <c r="SWH43" s="1"/>
      <c r="SWI43" s="1"/>
      <c r="SWJ43" s="1"/>
      <c r="SWK43" s="1"/>
      <c r="SWL43" s="1"/>
      <c r="SWM43" s="1"/>
      <c r="SWN43" s="1"/>
      <c r="SWO43" s="1"/>
      <c r="SWP43" s="1"/>
      <c r="SWQ43" s="1"/>
      <c r="SWR43" s="1"/>
      <c r="SWS43" s="1"/>
      <c r="SWT43" s="1"/>
      <c r="SWU43" s="1"/>
      <c r="SWV43" s="1"/>
      <c r="SWW43" s="1"/>
      <c r="SWX43" s="1"/>
      <c r="SWY43" s="1"/>
      <c r="SWZ43" s="1"/>
      <c r="SXA43" s="1"/>
      <c r="SXB43" s="1"/>
      <c r="SXC43" s="1"/>
      <c r="SXD43" s="1"/>
      <c r="SXE43" s="1"/>
      <c r="SXF43" s="1"/>
      <c r="SXG43" s="1"/>
      <c r="SXH43" s="1"/>
      <c r="SXI43" s="1"/>
      <c r="SXJ43" s="1"/>
      <c r="SXK43" s="1"/>
      <c r="SXL43" s="1"/>
      <c r="SXM43" s="1"/>
      <c r="SXN43" s="1"/>
      <c r="SXO43" s="1"/>
      <c r="SXP43" s="1"/>
      <c r="SXQ43" s="1"/>
      <c r="SXR43" s="1"/>
      <c r="SXS43" s="1"/>
      <c r="SXT43" s="1"/>
      <c r="SXU43" s="1"/>
      <c r="SXV43" s="1"/>
      <c r="SXW43" s="1"/>
      <c r="SXX43" s="1"/>
      <c r="SXY43" s="1"/>
      <c r="SXZ43" s="1"/>
      <c r="SYA43" s="1"/>
      <c r="SYB43" s="1"/>
      <c r="SYC43" s="1"/>
      <c r="SYD43" s="1"/>
      <c r="SYE43" s="1"/>
      <c r="SYF43" s="1"/>
      <c r="SYG43" s="1"/>
      <c r="SYH43" s="1"/>
      <c r="SYI43" s="1"/>
      <c r="SYJ43" s="1"/>
      <c r="SYK43" s="1"/>
      <c r="SYL43" s="1"/>
      <c r="SYM43" s="1"/>
      <c r="SYN43" s="1"/>
      <c r="SYO43" s="1"/>
      <c r="SYP43" s="1"/>
      <c r="SYQ43" s="1"/>
      <c r="SYR43" s="1"/>
      <c r="SYS43" s="1"/>
      <c r="SYT43" s="1"/>
      <c r="SYU43" s="1"/>
      <c r="SYV43" s="1"/>
      <c r="SYW43" s="1"/>
      <c r="SYX43" s="1"/>
      <c r="SYY43" s="1"/>
      <c r="SYZ43" s="1"/>
      <c r="SZA43" s="1"/>
      <c r="SZB43" s="1"/>
      <c r="SZC43" s="1"/>
      <c r="SZD43" s="1"/>
      <c r="SZE43" s="1"/>
      <c r="SZF43" s="1"/>
      <c r="SZG43" s="1"/>
      <c r="SZH43" s="1"/>
      <c r="SZI43" s="1"/>
      <c r="SZJ43" s="1"/>
      <c r="SZK43" s="1"/>
      <c r="SZL43" s="1"/>
      <c r="SZM43" s="1"/>
      <c r="SZN43" s="1"/>
      <c r="SZO43" s="1"/>
      <c r="SZP43" s="1"/>
      <c r="SZQ43" s="1"/>
      <c r="SZR43" s="1"/>
      <c r="SZS43" s="1"/>
      <c r="SZT43" s="1"/>
      <c r="SZU43" s="1"/>
      <c r="SZV43" s="1"/>
      <c r="SZW43" s="1"/>
      <c r="SZX43" s="1"/>
      <c r="SZY43" s="1"/>
      <c r="SZZ43" s="1"/>
      <c r="TAA43" s="1"/>
      <c r="TAB43" s="1"/>
      <c r="TAC43" s="1"/>
      <c r="TAD43" s="1"/>
      <c r="TAE43" s="1"/>
      <c r="TAF43" s="1"/>
      <c r="TAG43" s="1"/>
      <c r="TAH43" s="1"/>
      <c r="TAI43" s="1"/>
      <c r="TAJ43" s="1"/>
      <c r="TAK43" s="1"/>
      <c r="TAL43" s="1"/>
      <c r="TAM43" s="1"/>
      <c r="TAN43" s="1"/>
      <c r="TAO43" s="1"/>
      <c r="TAP43" s="1"/>
      <c r="TAQ43" s="1"/>
      <c r="TAR43" s="1"/>
      <c r="TAS43" s="1"/>
      <c r="TAT43" s="1"/>
      <c r="TAU43" s="1"/>
      <c r="TAV43" s="1"/>
      <c r="TAW43" s="1"/>
      <c r="TAX43" s="1"/>
      <c r="TAY43" s="1"/>
      <c r="TAZ43" s="1"/>
      <c r="TBA43" s="1"/>
      <c r="TBB43" s="1"/>
      <c r="TBC43" s="1"/>
      <c r="TBD43" s="1"/>
      <c r="TBE43" s="1"/>
      <c r="TBF43" s="1"/>
      <c r="TBG43" s="1"/>
      <c r="TBH43" s="1"/>
      <c r="TBI43" s="1"/>
      <c r="TBJ43" s="1"/>
      <c r="TBK43" s="1"/>
      <c r="TBL43" s="1"/>
      <c r="TBM43" s="1"/>
      <c r="TBN43" s="1"/>
      <c r="TBO43" s="1"/>
      <c r="TBP43" s="1"/>
      <c r="TBQ43" s="1"/>
      <c r="TBR43" s="1"/>
      <c r="TBS43" s="1"/>
      <c r="TBT43" s="1"/>
      <c r="TBU43" s="1"/>
      <c r="TBV43" s="1"/>
      <c r="TBW43" s="1"/>
      <c r="TBX43" s="1"/>
      <c r="TBY43" s="1"/>
      <c r="TBZ43" s="1"/>
      <c r="TCA43" s="1"/>
      <c r="TCB43" s="1"/>
      <c r="TCC43" s="1"/>
      <c r="TCD43" s="1"/>
      <c r="TCE43" s="1"/>
      <c r="TCF43" s="1"/>
      <c r="TCG43" s="1"/>
      <c r="TCH43" s="1"/>
      <c r="TCI43" s="1"/>
      <c r="TCJ43" s="1"/>
      <c r="TCK43" s="1"/>
      <c r="TCL43" s="1"/>
      <c r="TCM43" s="1"/>
      <c r="TCN43" s="1"/>
      <c r="TCO43" s="1"/>
      <c r="TCP43" s="1"/>
      <c r="TCQ43" s="1"/>
      <c r="TCR43" s="1"/>
      <c r="TCS43" s="1"/>
      <c r="TCT43" s="1"/>
      <c r="TCU43" s="1"/>
      <c r="TCV43" s="1"/>
      <c r="TCW43" s="1"/>
      <c r="TCX43" s="1"/>
      <c r="TCY43" s="1"/>
      <c r="TCZ43" s="1"/>
      <c r="TDA43" s="1"/>
      <c r="TDB43" s="1"/>
      <c r="TDC43" s="1"/>
      <c r="TDD43" s="1"/>
      <c r="TDE43" s="1"/>
      <c r="TDF43" s="1"/>
      <c r="TDG43" s="1"/>
      <c r="TDH43" s="1"/>
      <c r="TDI43" s="1"/>
      <c r="TDJ43" s="1"/>
      <c r="TDK43" s="1"/>
      <c r="TDL43" s="1"/>
      <c r="TDM43" s="1"/>
      <c r="TDN43" s="1"/>
      <c r="TDO43" s="1"/>
      <c r="TDP43" s="1"/>
      <c r="TDQ43" s="1"/>
      <c r="TDR43" s="1"/>
      <c r="TDS43" s="1"/>
      <c r="TDT43" s="1"/>
      <c r="TDU43" s="1"/>
      <c r="TDV43" s="1"/>
      <c r="TDW43" s="1"/>
      <c r="TDX43" s="1"/>
      <c r="TDY43" s="1"/>
      <c r="TDZ43" s="1"/>
      <c r="TEA43" s="1"/>
      <c r="TEB43" s="1"/>
      <c r="TEC43" s="1"/>
      <c r="TED43" s="1"/>
      <c r="TEE43" s="1"/>
      <c r="TEF43" s="1"/>
      <c r="TEG43" s="1"/>
      <c r="TEH43" s="1"/>
      <c r="TEI43" s="1"/>
      <c r="TEJ43" s="1"/>
      <c r="TEK43" s="1"/>
      <c r="TEL43" s="1"/>
      <c r="TEM43" s="1"/>
      <c r="TEN43" s="1"/>
      <c r="TEO43" s="1"/>
      <c r="TEP43" s="1"/>
      <c r="TEQ43" s="1"/>
      <c r="TER43" s="1"/>
      <c r="TES43" s="1"/>
      <c r="TET43" s="1"/>
      <c r="TEU43" s="1"/>
      <c r="TEV43" s="1"/>
      <c r="TEW43" s="1"/>
      <c r="TEX43" s="1"/>
      <c r="TEY43" s="1"/>
      <c r="TEZ43" s="1"/>
      <c r="TFA43" s="1"/>
      <c r="TFB43" s="1"/>
      <c r="TFC43" s="1"/>
      <c r="TFD43" s="1"/>
      <c r="TFE43" s="1"/>
      <c r="TFF43" s="1"/>
      <c r="TFG43" s="1"/>
      <c r="TFH43" s="1"/>
      <c r="TFI43" s="1"/>
      <c r="TFJ43" s="1"/>
      <c r="TFK43" s="1"/>
      <c r="TFL43" s="1"/>
      <c r="TFM43" s="1"/>
      <c r="TFN43" s="1"/>
      <c r="TFO43" s="1"/>
      <c r="TFP43" s="1"/>
      <c r="TFQ43" s="1"/>
      <c r="TFR43" s="1"/>
      <c r="TFS43" s="1"/>
      <c r="TFT43" s="1"/>
      <c r="TFU43" s="1"/>
      <c r="TFV43" s="1"/>
      <c r="TFW43" s="1"/>
      <c r="TFX43" s="1"/>
      <c r="TFY43" s="1"/>
      <c r="TFZ43" s="1"/>
      <c r="TGA43" s="1"/>
      <c r="TGB43" s="1"/>
      <c r="TGC43" s="1"/>
      <c r="TGD43" s="1"/>
      <c r="TGE43" s="1"/>
      <c r="TGF43" s="1"/>
      <c r="TGG43" s="1"/>
      <c r="TGH43" s="1"/>
      <c r="TGI43" s="1"/>
      <c r="TGJ43" s="1"/>
      <c r="TGK43" s="1"/>
      <c r="TGL43" s="1"/>
      <c r="TGM43" s="1"/>
      <c r="TGN43" s="1"/>
      <c r="TGO43" s="1"/>
      <c r="TGP43" s="1"/>
      <c r="TGQ43" s="1"/>
      <c r="TGR43" s="1"/>
      <c r="TGS43" s="1"/>
      <c r="TGT43" s="1"/>
      <c r="TGU43" s="1"/>
      <c r="TGV43" s="1"/>
      <c r="TGW43" s="1"/>
      <c r="TGX43" s="1"/>
      <c r="TGY43" s="1"/>
      <c r="TGZ43" s="1"/>
      <c r="THA43" s="1"/>
      <c r="THB43" s="1"/>
      <c r="THC43" s="1"/>
      <c r="THD43" s="1"/>
      <c r="THE43" s="1"/>
      <c r="THF43" s="1"/>
      <c r="THG43" s="1"/>
      <c r="THH43" s="1"/>
      <c r="THI43" s="1"/>
      <c r="THJ43" s="1"/>
      <c r="THK43" s="1"/>
      <c r="THL43" s="1"/>
      <c r="THM43" s="1"/>
      <c r="THN43" s="1"/>
      <c r="THO43" s="1"/>
      <c r="THP43" s="1"/>
      <c r="THQ43" s="1"/>
      <c r="THR43" s="1"/>
      <c r="THS43" s="1"/>
      <c r="THT43" s="1"/>
      <c r="THU43" s="1"/>
      <c r="THV43" s="1"/>
      <c r="THW43" s="1"/>
      <c r="THX43" s="1"/>
      <c r="THY43" s="1"/>
      <c r="THZ43" s="1"/>
      <c r="TIA43" s="1"/>
      <c r="TIB43" s="1"/>
      <c r="TIC43" s="1"/>
      <c r="TID43" s="1"/>
      <c r="TIE43" s="1"/>
      <c r="TIF43" s="1"/>
      <c r="TIG43" s="1"/>
      <c r="TIH43" s="1"/>
      <c r="TII43" s="1"/>
      <c r="TIJ43" s="1"/>
      <c r="TIK43" s="1"/>
      <c r="TIL43" s="1"/>
      <c r="TIM43" s="1"/>
      <c r="TIN43" s="1"/>
      <c r="TIO43" s="1"/>
      <c r="TIP43" s="1"/>
      <c r="TIQ43" s="1"/>
      <c r="TIR43" s="1"/>
      <c r="TIS43" s="1"/>
      <c r="TIT43" s="1"/>
      <c r="TIU43" s="1"/>
      <c r="TIV43" s="1"/>
      <c r="TIW43" s="1"/>
      <c r="TIX43" s="1"/>
      <c r="TIY43" s="1"/>
      <c r="TIZ43" s="1"/>
      <c r="TJA43" s="1"/>
      <c r="TJB43" s="1"/>
      <c r="TJC43" s="1"/>
      <c r="TJD43" s="1"/>
      <c r="TJE43" s="1"/>
      <c r="TJF43" s="1"/>
      <c r="TJG43" s="1"/>
      <c r="TJH43" s="1"/>
      <c r="TJI43" s="1"/>
      <c r="TJJ43" s="1"/>
      <c r="TJK43" s="1"/>
      <c r="TJL43" s="1"/>
      <c r="TJM43" s="1"/>
      <c r="TJN43" s="1"/>
      <c r="TJO43" s="1"/>
      <c r="TJP43" s="1"/>
      <c r="TJQ43" s="1"/>
      <c r="TJR43" s="1"/>
      <c r="TJS43" s="1"/>
      <c r="TJT43" s="1"/>
      <c r="TJU43" s="1"/>
      <c r="TJV43" s="1"/>
      <c r="TJW43" s="1"/>
      <c r="TJX43" s="1"/>
      <c r="TJY43" s="1"/>
      <c r="TJZ43" s="1"/>
      <c r="TKA43" s="1"/>
      <c r="TKB43" s="1"/>
      <c r="TKC43" s="1"/>
      <c r="TKD43" s="1"/>
      <c r="TKE43" s="1"/>
      <c r="TKF43" s="1"/>
      <c r="TKG43" s="1"/>
      <c r="TKH43" s="1"/>
      <c r="TKI43" s="1"/>
      <c r="TKJ43" s="1"/>
      <c r="TKK43" s="1"/>
      <c r="TKL43" s="1"/>
      <c r="TKM43" s="1"/>
      <c r="TKN43" s="1"/>
      <c r="TKO43" s="1"/>
      <c r="TKP43" s="1"/>
      <c r="TKQ43" s="1"/>
      <c r="TKR43" s="1"/>
      <c r="TKS43" s="1"/>
      <c r="TKT43" s="1"/>
      <c r="TKU43" s="1"/>
      <c r="TKV43" s="1"/>
      <c r="TKW43" s="1"/>
      <c r="TKX43" s="1"/>
      <c r="TKY43" s="1"/>
      <c r="TKZ43" s="1"/>
      <c r="TLA43" s="1"/>
      <c r="TLB43" s="1"/>
      <c r="TLC43" s="1"/>
      <c r="TLD43" s="1"/>
      <c r="TLE43" s="1"/>
      <c r="TLF43" s="1"/>
      <c r="TLG43" s="1"/>
      <c r="TLH43" s="1"/>
      <c r="TLI43" s="1"/>
      <c r="TLJ43" s="1"/>
      <c r="TLK43" s="1"/>
      <c r="TLL43" s="1"/>
      <c r="TLM43" s="1"/>
      <c r="TLN43" s="1"/>
      <c r="TLO43" s="1"/>
      <c r="TLP43" s="1"/>
      <c r="TLQ43" s="1"/>
      <c r="TLR43" s="1"/>
      <c r="TLS43" s="1"/>
      <c r="TLT43" s="1"/>
      <c r="TLU43" s="1"/>
      <c r="TLV43" s="1"/>
      <c r="TLW43" s="1"/>
      <c r="TLX43" s="1"/>
      <c r="TLY43" s="1"/>
      <c r="TLZ43" s="1"/>
      <c r="TMA43" s="1"/>
      <c r="TMB43" s="1"/>
      <c r="TMC43" s="1"/>
      <c r="TMD43" s="1"/>
      <c r="TME43" s="1"/>
      <c r="TMF43" s="1"/>
      <c r="TMG43" s="1"/>
      <c r="TMH43" s="1"/>
      <c r="TMI43" s="1"/>
      <c r="TMJ43" s="1"/>
      <c r="TMK43" s="1"/>
      <c r="TML43" s="1"/>
      <c r="TMM43" s="1"/>
      <c r="TMN43" s="1"/>
      <c r="TMO43" s="1"/>
      <c r="TMP43" s="1"/>
      <c r="TMQ43" s="1"/>
      <c r="TMR43" s="1"/>
      <c r="TMS43" s="1"/>
      <c r="TMT43" s="1"/>
      <c r="TMU43" s="1"/>
      <c r="TMV43" s="1"/>
      <c r="TMW43" s="1"/>
      <c r="TMX43" s="1"/>
      <c r="TMY43" s="1"/>
      <c r="TMZ43" s="1"/>
      <c r="TNA43" s="1"/>
      <c r="TNB43" s="1"/>
      <c r="TNC43" s="1"/>
      <c r="TND43" s="1"/>
      <c r="TNE43" s="1"/>
      <c r="TNF43" s="1"/>
      <c r="TNG43" s="1"/>
      <c r="TNH43" s="1"/>
      <c r="TNI43" s="1"/>
      <c r="TNJ43" s="1"/>
      <c r="TNK43" s="1"/>
      <c r="TNL43" s="1"/>
      <c r="TNM43" s="1"/>
      <c r="TNN43" s="1"/>
      <c r="TNO43" s="1"/>
      <c r="TNP43" s="1"/>
      <c r="TNQ43" s="1"/>
      <c r="TNR43" s="1"/>
      <c r="TNS43" s="1"/>
      <c r="TNT43" s="1"/>
      <c r="TNU43" s="1"/>
      <c r="TNV43" s="1"/>
      <c r="TNW43" s="1"/>
      <c r="TNX43" s="1"/>
      <c r="TNY43" s="1"/>
      <c r="TNZ43" s="1"/>
      <c r="TOA43" s="1"/>
      <c r="TOB43" s="1"/>
      <c r="TOC43" s="1"/>
      <c r="TOD43" s="1"/>
      <c r="TOE43" s="1"/>
      <c r="TOF43" s="1"/>
      <c r="TOG43" s="1"/>
      <c r="TOH43" s="1"/>
      <c r="TOI43" s="1"/>
      <c r="TOJ43" s="1"/>
      <c r="TOK43" s="1"/>
      <c r="TOL43" s="1"/>
      <c r="TOM43" s="1"/>
      <c r="TON43" s="1"/>
      <c r="TOO43" s="1"/>
      <c r="TOP43" s="1"/>
      <c r="TOQ43" s="1"/>
      <c r="TOR43" s="1"/>
      <c r="TOS43" s="1"/>
      <c r="TOT43" s="1"/>
      <c r="TOU43" s="1"/>
      <c r="TOV43" s="1"/>
      <c r="TOW43" s="1"/>
      <c r="TOX43" s="1"/>
      <c r="TOY43" s="1"/>
      <c r="TOZ43" s="1"/>
      <c r="TPA43" s="1"/>
      <c r="TPB43" s="1"/>
      <c r="TPC43" s="1"/>
      <c r="TPD43" s="1"/>
      <c r="TPE43" s="1"/>
      <c r="TPF43" s="1"/>
      <c r="TPG43" s="1"/>
      <c r="TPH43" s="1"/>
      <c r="TPI43" s="1"/>
      <c r="TPJ43" s="1"/>
      <c r="TPK43" s="1"/>
      <c r="TPL43" s="1"/>
      <c r="TPM43" s="1"/>
      <c r="TPN43" s="1"/>
      <c r="TPO43" s="1"/>
      <c r="TPP43" s="1"/>
      <c r="TPQ43" s="1"/>
      <c r="TPR43" s="1"/>
      <c r="TPS43" s="1"/>
      <c r="TPT43" s="1"/>
      <c r="TPU43" s="1"/>
      <c r="TPV43" s="1"/>
      <c r="TPW43" s="1"/>
      <c r="TPX43" s="1"/>
      <c r="TPY43" s="1"/>
      <c r="TPZ43" s="1"/>
      <c r="TQA43" s="1"/>
      <c r="TQB43" s="1"/>
      <c r="TQC43" s="1"/>
      <c r="TQD43" s="1"/>
      <c r="TQE43" s="1"/>
      <c r="TQF43" s="1"/>
      <c r="TQG43" s="1"/>
      <c r="TQH43" s="1"/>
      <c r="TQI43" s="1"/>
      <c r="TQJ43" s="1"/>
      <c r="TQK43" s="1"/>
      <c r="TQL43" s="1"/>
      <c r="TQM43" s="1"/>
      <c r="TQN43" s="1"/>
      <c r="TQO43" s="1"/>
      <c r="TQP43" s="1"/>
      <c r="TQQ43" s="1"/>
      <c r="TQR43" s="1"/>
      <c r="TQS43" s="1"/>
      <c r="TQT43" s="1"/>
      <c r="TQU43" s="1"/>
      <c r="TQV43" s="1"/>
      <c r="TQW43" s="1"/>
      <c r="TQX43" s="1"/>
      <c r="TQY43" s="1"/>
      <c r="TQZ43" s="1"/>
      <c r="TRA43" s="1"/>
      <c r="TRB43" s="1"/>
      <c r="TRC43" s="1"/>
      <c r="TRD43" s="1"/>
      <c r="TRE43" s="1"/>
      <c r="TRF43" s="1"/>
      <c r="TRG43" s="1"/>
      <c r="TRH43" s="1"/>
      <c r="TRI43" s="1"/>
      <c r="TRJ43" s="1"/>
      <c r="TRK43" s="1"/>
      <c r="TRL43" s="1"/>
      <c r="TRM43" s="1"/>
      <c r="TRN43" s="1"/>
      <c r="TRO43" s="1"/>
      <c r="TRP43" s="1"/>
      <c r="TRQ43" s="1"/>
      <c r="TRR43" s="1"/>
      <c r="TRS43" s="1"/>
      <c r="TRT43" s="1"/>
      <c r="TRU43" s="1"/>
      <c r="TRV43" s="1"/>
      <c r="TRW43" s="1"/>
      <c r="TRX43" s="1"/>
      <c r="TRY43" s="1"/>
      <c r="TRZ43" s="1"/>
      <c r="TSA43" s="1"/>
      <c r="TSB43" s="1"/>
      <c r="TSC43" s="1"/>
      <c r="TSD43" s="1"/>
      <c r="TSE43" s="1"/>
      <c r="TSF43" s="1"/>
      <c r="TSG43" s="1"/>
      <c r="TSH43" s="1"/>
      <c r="TSI43" s="1"/>
      <c r="TSJ43" s="1"/>
      <c r="TSK43" s="1"/>
      <c r="TSL43" s="1"/>
      <c r="TSM43" s="1"/>
      <c r="TSN43" s="1"/>
      <c r="TSO43" s="1"/>
      <c r="TSP43" s="1"/>
      <c r="TSQ43" s="1"/>
      <c r="TSR43" s="1"/>
      <c r="TSS43" s="1"/>
      <c r="TST43" s="1"/>
      <c r="TSU43" s="1"/>
      <c r="TSV43" s="1"/>
      <c r="TSW43" s="1"/>
      <c r="TSX43" s="1"/>
      <c r="TSY43" s="1"/>
      <c r="TSZ43" s="1"/>
      <c r="TTA43" s="1"/>
      <c r="TTB43" s="1"/>
      <c r="TTC43" s="1"/>
      <c r="TTD43" s="1"/>
      <c r="TTE43" s="1"/>
      <c r="TTF43" s="1"/>
      <c r="TTG43" s="1"/>
      <c r="TTH43" s="1"/>
      <c r="TTI43" s="1"/>
      <c r="TTJ43" s="1"/>
      <c r="TTK43" s="1"/>
      <c r="TTL43" s="1"/>
      <c r="TTM43" s="1"/>
      <c r="TTN43" s="1"/>
      <c r="TTO43" s="1"/>
      <c r="TTP43" s="1"/>
      <c r="TTQ43" s="1"/>
      <c r="TTR43" s="1"/>
      <c r="TTS43" s="1"/>
      <c r="TTT43" s="1"/>
      <c r="TTU43" s="1"/>
      <c r="TTV43" s="1"/>
      <c r="TTW43" s="1"/>
      <c r="TTX43" s="1"/>
      <c r="TTY43" s="1"/>
      <c r="TTZ43" s="1"/>
      <c r="TUA43" s="1"/>
      <c r="TUB43" s="1"/>
      <c r="TUC43" s="1"/>
      <c r="TUD43" s="1"/>
      <c r="TUE43" s="1"/>
      <c r="TUF43" s="1"/>
      <c r="TUG43" s="1"/>
      <c r="TUH43" s="1"/>
      <c r="TUI43" s="1"/>
      <c r="TUJ43" s="1"/>
      <c r="TUK43" s="1"/>
      <c r="TUL43" s="1"/>
      <c r="TUM43" s="1"/>
      <c r="TUN43" s="1"/>
      <c r="TUO43" s="1"/>
      <c r="TUP43" s="1"/>
      <c r="TUQ43" s="1"/>
      <c r="TUR43" s="1"/>
      <c r="TUS43" s="1"/>
      <c r="TUT43" s="1"/>
      <c r="TUU43" s="1"/>
      <c r="TUV43" s="1"/>
      <c r="TUW43" s="1"/>
      <c r="TUX43" s="1"/>
      <c r="TUY43" s="1"/>
      <c r="TUZ43" s="1"/>
      <c r="TVA43" s="1"/>
      <c r="TVB43" s="1"/>
      <c r="TVC43" s="1"/>
      <c r="TVD43" s="1"/>
      <c r="TVE43" s="1"/>
      <c r="TVF43" s="1"/>
      <c r="TVG43" s="1"/>
      <c r="TVH43" s="1"/>
      <c r="TVI43" s="1"/>
      <c r="TVJ43" s="1"/>
      <c r="TVK43" s="1"/>
      <c r="TVL43" s="1"/>
      <c r="TVM43" s="1"/>
      <c r="TVN43" s="1"/>
      <c r="TVO43" s="1"/>
      <c r="TVP43" s="1"/>
      <c r="TVQ43" s="1"/>
      <c r="TVR43" s="1"/>
      <c r="TVS43" s="1"/>
      <c r="TVT43" s="1"/>
      <c r="TVU43" s="1"/>
      <c r="TVV43" s="1"/>
      <c r="TVW43" s="1"/>
      <c r="TVX43" s="1"/>
      <c r="TVY43" s="1"/>
      <c r="TVZ43" s="1"/>
      <c r="TWA43" s="1"/>
      <c r="TWB43" s="1"/>
      <c r="TWC43" s="1"/>
      <c r="TWD43" s="1"/>
      <c r="TWE43" s="1"/>
      <c r="TWF43" s="1"/>
      <c r="TWG43" s="1"/>
      <c r="TWH43" s="1"/>
      <c r="TWI43" s="1"/>
      <c r="TWJ43" s="1"/>
      <c r="TWK43" s="1"/>
      <c r="TWL43" s="1"/>
      <c r="TWM43" s="1"/>
      <c r="TWN43" s="1"/>
      <c r="TWO43" s="1"/>
      <c r="TWP43" s="1"/>
      <c r="TWQ43" s="1"/>
      <c r="TWR43" s="1"/>
      <c r="TWS43" s="1"/>
      <c r="TWT43" s="1"/>
      <c r="TWU43" s="1"/>
      <c r="TWV43" s="1"/>
      <c r="TWW43" s="1"/>
      <c r="TWX43" s="1"/>
      <c r="TWY43" s="1"/>
      <c r="TWZ43" s="1"/>
      <c r="TXA43" s="1"/>
      <c r="TXB43" s="1"/>
      <c r="TXC43" s="1"/>
      <c r="TXD43" s="1"/>
      <c r="TXE43" s="1"/>
      <c r="TXF43" s="1"/>
      <c r="TXG43" s="1"/>
      <c r="TXH43" s="1"/>
      <c r="TXI43" s="1"/>
      <c r="TXJ43" s="1"/>
      <c r="TXK43" s="1"/>
      <c r="TXL43" s="1"/>
      <c r="TXM43" s="1"/>
      <c r="TXN43" s="1"/>
      <c r="TXO43" s="1"/>
      <c r="TXP43" s="1"/>
      <c r="TXQ43" s="1"/>
      <c r="TXR43" s="1"/>
      <c r="TXS43" s="1"/>
      <c r="TXT43" s="1"/>
      <c r="TXU43" s="1"/>
      <c r="TXV43" s="1"/>
      <c r="TXW43" s="1"/>
      <c r="TXX43" s="1"/>
      <c r="TXY43" s="1"/>
      <c r="TXZ43" s="1"/>
      <c r="TYA43" s="1"/>
      <c r="TYB43" s="1"/>
      <c r="TYC43" s="1"/>
      <c r="TYD43" s="1"/>
      <c r="TYE43" s="1"/>
      <c r="TYF43" s="1"/>
      <c r="TYG43" s="1"/>
      <c r="TYH43" s="1"/>
      <c r="TYI43" s="1"/>
      <c r="TYJ43" s="1"/>
      <c r="TYK43" s="1"/>
      <c r="TYL43" s="1"/>
      <c r="TYM43" s="1"/>
      <c r="TYN43" s="1"/>
      <c r="TYO43" s="1"/>
      <c r="TYP43" s="1"/>
      <c r="TYQ43" s="1"/>
      <c r="TYR43" s="1"/>
      <c r="TYS43" s="1"/>
      <c r="TYT43" s="1"/>
      <c r="TYU43" s="1"/>
      <c r="TYV43" s="1"/>
      <c r="TYW43" s="1"/>
      <c r="TYX43" s="1"/>
      <c r="TYY43" s="1"/>
      <c r="TYZ43" s="1"/>
      <c r="TZA43" s="1"/>
      <c r="TZB43" s="1"/>
      <c r="TZC43" s="1"/>
      <c r="TZD43" s="1"/>
      <c r="TZE43" s="1"/>
      <c r="TZF43" s="1"/>
      <c r="TZG43" s="1"/>
      <c r="TZH43" s="1"/>
      <c r="TZI43" s="1"/>
      <c r="TZJ43" s="1"/>
      <c r="TZK43" s="1"/>
      <c r="TZL43" s="1"/>
      <c r="TZM43" s="1"/>
      <c r="TZN43" s="1"/>
      <c r="TZO43" s="1"/>
      <c r="TZP43" s="1"/>
      <c r="TZQ43" s="1"/>
      <c r="TZR43" s="1"/>
      <c r="TZS43" s="1"/>
      <c r="TZT43" s="1"/>
      <c r="TZU43" s="1"/>
      <c r="TZV43" s="1"/>
      <c r="TZW43" s="1"/>
      <c r="TZX43" s="1"/>
      <c r="TZY43" s="1"/>
      <c r="TZZ43" s="1"/>
      <c r="UAA43" s="1"/>
      <c r="UAB43" s="1"/>
      <c r="UAC43" s="1"/>
      <c r="UAD43" s="1"/>
      <c r="UAE43" s="1"/>
      <c r="UAF43" s="1"/>
      <c r="UAG43" s="1"/>
      <c r="UAH43" s="1"/>
      <c r="UAI43" s="1"/>
      <c r="UAJ43" s="1"/>
      <c r="UAK43" s="1"/>
      <c r="UAL43" s="1"/>
      <c r="UAM43" s="1"/>
      <c r="UAN43" s="1"/>
      <c r="UAO43" s="1"/>
      <c r="UAP43" s="1"/>
      <c r="UAQ43" s="1"/>
      <c r="UAR43" s="1"/>
      <c r="UAS43" s="1"/>
      <c r="UAT43" s="1"/>
      <c r="UAU43" s="1"/>
      <c r="UAV43" s="1"/>
      <c r="UAW43" s="1"/>
      <c r="UAX43" s="1"/>
      <c r="UAY43" s="1"/>
      <c r="UAZ43" s="1"/>
      <c r="UBA43" s="1"/>
      <c r="UBB43" s="1"/>
      <c r="UBC43" s="1"/>
      <c r="UBD43" s="1"/>
      <c r="UBE43" s="1"/>
      <c r="UBF43" s="1"/>
      <c r="UBG43" s="1"/>
      <c r="UBH43" s="1"/>
      <c r="UBI43" s="1"/>
      <c r="UBJ43" s="1"/>
      <c r="UBK43" s="1"/>
      <c r="UBL43" s="1"/>
      <c r="UBM43" s="1"/>
      <c r="UBN43" s="1"/>
      <c r="UBO43" s="1"/>
      <c r="UBP43" s="1"/>
      <c r="UBQ43" s="1"/>
      <c r="UBR43" s="1"/>
      <c r="UBS43" s="1"/>
      <c r="UBT43" s="1"/>
      <c r="UBU43" s="1"/>
      <c r="UBV43" s="1"/>
      <c r="UBW43" s="1"/>
      <c r="UBX43" s="1"/>
      <c r="UBY43" s="1"/>
      <c r="UBZ43" s="1"/>
      <c r="UCA43" s="1"/>
      <c r="UCB43" s="1"/>
      <c r="UCC43" s="1"/>
      <c r="UCD43" s="1"/>
      <c r="UCE43" s="1"/>
      <c r="UCF43" s="1"/>
      <c r="UCG43" s="1"/>
      <c r="UCH43" s="1"/>
      <c r="UCI43" s="1"/>
      <c r="UCJ43" s="1"/>
      <c r="UCK43" s="1"/>
      <c r="UCL43" s="1"/>
      <c r="UCM43" s="1"/>
      <c r="UCN43" s="1"/>
      <c r="UCO43" s="1"/>
      <c r="UCP43" s="1"/>
      <c r="UCQ43" s="1"/>
      <c r="UCR43" s="1"/>
      <c r="UCS43" s="1"/>
      <c r="UCT43" s="1"/>
      <c r="UCU43" s="1"/>
      <c r="UCV43" s="1"/>
      <c r="UCW43" s="1"/>
      <c r="UCX43" s="1"/>
      <c r="UCY43" s="1"/>
      <c r="UCZ43" s="1"/>
      <c r="UDA43" s="1"/>
      <c r="UDB43" s="1"/>
      <c r="UDC43" s="1"/>
      <c r="UDD43" s="1"/>
      <c r="UDE43" s="1"/>
      <c r="UDF43" s="1"/>
      <c r="UDG43" s="1"/>
      <c r="UDH43" s="1"/>
      <c r="UDI43" s="1"/>
      <c r="UDJ43" s="1"/>
      <c r="UDK43" s="1"/>
      <c r="UDL43" s="1"/>
      <c r="UDM43" s="1"/>
      <c r="UDN43" s="1"/>
      <c r="UDO43" s="1"/>
      <c r="UDP43" s="1"/>
      <c r="UDQ43" s="1"/>
      <c r="UDR43" s="1"/>
      <c r="UDS43" s="1"/>
      <c r="UDT43" s="1"/>
      <c r="UDU43" s="1"/>
      <c r="UDV43" s="1"/>
      <c r="UDW43" s="1"/>
      <c r="UDX43" s="1"/>
      <c r="UDY43" s="1"/>
      <c r="UDZ43" s="1"/>
      <c r="UEA43" s="1"/>
      <c r="UEB43" s="1"/>
      <c r="UEC43" s="1"/>
      <c r="UED43" s="1"/>
      <c r="UEE43" s="1"/>
      <c r="UEF43" s="1"/>
      <c r="UEG43" s="1"/>
      <c r="UEH43" s="1"/>
      <c r="UEI43" s="1"/>
      <c r="UEJ43" s="1"/>
      <c r="UEK43" s="1"/>
      <c r="UEL43" s="1"/>
      <c r="UEM43" s="1"/>
      <c r="UEN43" s="1"/>
      <c r="UEO43" s="1"/>
      <c r="UEP43" s="1"/>
      <c r="UEQ43" s="1"/>
      <c r="UER43" s="1"/>
      <c r="UES43" s="1"/>
      <c r="UET43" s="1"/>
      <c r="UEU43" s="1"/>
      <c r="UEV43" s="1"/>
      <c r="UEW43" s="1"/>
      <c r="UEX43" s="1"/>
      <c r="UEY43" s="1"/>
      <c r="UEZ43" s="1"/>
      <c r="UFA43" s="1"/>
      <c r="UFB43" s="1"/>
      <c r="UFC43" s="1"/>
      <c r="UFD43" s="1"/>
      <c r="UFE43" s="1"/>
      <c r="UFF43" s="1"/>
      <c r="UFG43" s="1"/>
      <c r="UFH43" s="1"/>
      <c r="UFI43" s="1"/>
      <c r="UFJ43" s="1"/>
      <c r="UFK43" s="1"/>
      <c r="UFL43" s="1"/>
      <c r="UFM43" s="1"/>
      <c r="UFN43" s="1"/>
      <c r="UFO43" s="1"/>
      <c r="UFP43" s="1"/>
      <c r="UFQ43" s="1"/>
      <c r="UFR43" s="1"/>
      <c r="UFS43" s="1"/>
      <c r="UFT43" s="1"/>
      <c r="UFU43" s="1"/>
      <c r="UFV43" s="1"/>
      <c r="UFW43" s="1"/>
      <c r="UFX43" s="1"/>
      <c r="UFY43" s="1"/>
      <c r="UFZ43" s="1"/>
      <c r="UGA43" s="1"/>
      <c r="UGB43" s="1"/>
      <c r="UGC43" s="1"/>
      <c r="UGD43" s="1"/>
      <c r="UGE43" s="1"/>
      <c r="UGF43" s="1"/>
      <c r="UGG43" s="1"/>
      <c r="UGH43" s="1"/>
      <c r="UGI43" s="1"/>
      <c r="UGJ43" s="1"/>
      <c r="UGK43" s="1"/>
      <c r="UGL43" s="1"/>
      <c r="UGM43" s="1"/>
      <c r="UGN43" s="1"/>
      <c r="UGO43" s="1"/>
      <c r="UGP43" s="1"/>
      <c r="UGQ43" s="1"/>
      <c r="UGR43" s="1"/>
      <c r="UGS43" s="1"/>
      <c r="UGT43" s="1"/>
      <c r="UGU43" s="1"/>
      <c r="UGV43" s="1"/>
      <c r="UGW43" s="1"/>
      <c r="UGX43" s="1"/>
      <c r="UGY43" s="1"/>
      <c r="UGZ43" s="1"/>
      <c r="UHA43" s="1"/>
      <c r="UHB43" s="1"/>
      <c r="UHC43" s="1"/>
      <c r="UHD43" s="1"/>
      <c r="UHE43" s="1"/>
      <c r="UHF43" s="1"/>
      <c r="UHG43" s="1"/>
      <c r="UHH43" s="1"/>
      <c r="UHI43" s="1"/>
      <c r="UHJ43" s="1"/>
      <c r="UHK43" s="1"/>
      <c r="UHL43" s="1"/>
      <c r="UHM43" s="1"/>
      <c r="UHN43" s="1"/>
      <c r="UHO43" s="1"/>
      <c r="UHP43" s="1"/>
      <c r="UHQ43" s="1"/>
      <c r="UHR43" s="1"/>
      <c r="UHS43" s="1"/>
      <c r="UHT43" s="1"/>
      <c r="UHU43" s="1"/>
      <c r="UHV43" s="1"/>
      <c r="UHW43" s="1"/>
      <c r="UHX43" s="1"/>
      <c r="UHY43" s="1"/>
      <c r="UHZ43" s="1"/>
      <c r="UIA43" s="1"/>
      <c r="UIB43" s="1"/>
      <c r="UIC43" s="1"/>
      <c r="UID43" s="1"/>
      <c r="UIE43" s="1"/>
      <c r="UIF43" s="1"/>
      <c r="UIG43" s="1"/>
      <c r="UIH43" s="1"/>
      <c r="UII43" s="1"/>
      <c r="UIJ43" s="1"/>
      <c r="UIK43" s="1"/>
      <c r="UIL43" s="1"/>
      <c r="UIM43" s="1"/>
      <c r="UIN43" s="1"/>
      <c r="UIO43" s="1"/>
      <c r="UIP43" s="1"/>
      <c r="UIQ43" s="1"/>
      <c r="UIR43" s="1"/>
      <c r="UIS43" s="1"/>
      <c r="UIT43" s="1"/>
      <c r="UIU43" s="1"/>
      <c r="UIV43" s="1"/>
      <c r="UIW43" s="1"/>
      <c r="UIX43" s="1"/>
      <c r="UIY43" s="1"/>
      <c r="UIZ43" s="1"/>
      <c r="UJA43" s="1"/>
      <c r="UJB43" s="1"/>
      <c r="UJC43" s="1"/>
      <c r="UJD43" s="1"/>
      <c r="UJE43" s="1"/>
      <c r="UJF43" s="1"/>
      <c r="UJG43" s="1"/>
      <c r="UJH43" s="1"/>
      <c r="UJI43" s="1"/>
      <c r="UJJ43" s="1"/>
      <c r="UJK43" s="1"/>
      <c r="UJL43" s="1"/>
      <c r="UJM43" s="1"/>
      <c r="UJN43" s="1"/>
      <c r="UJO43" s="1"/>
      <c r="UJP43" s="1"/>
      <c r="UJQ43" s="1"/>
      <c r="UJR43" s="1"/>
      <c r="UJS43" s="1"/>
      <c r="UJT43" s="1"/>
      <c r="UJU43" s="1"/>
      <c r="UJV43" s="1"/>
      <c r="UJW43" s="1"/>
      <c r="UJX43" s="1"/>
      <c r="UJY43" s="1"/>
      <c r="UJZ43" s="1"/>
      <c r="UKA43" s="1"/>
      <c r="UKB43" s="1"/>
      <c r="UKC43" s="1"/>
      <c r="UKD43" s="1"/>
      <c r="UKE43" s="1"/>
      <c r="UKF43" s="1"/>
      <c r="UKG43" s="1"/>
      <c r="UKH43" s="1"/>
      <c r="UKI43" s="1"/>
      <c r="UKJ43" s="1"/>
      <c r="UKK43" s="1"/>
      <c r="UKL43" s="1"/>
      <c r="UKM43" s="1"/>
      <c r="UKN43" s="1"/>
      <c r="UKO43" s="1"/>
      <c r="UKP43" s="1"/>
      <c r="UKQ43" s="1"/>
      <c r="UKR43" s="1"/>
      <c r="UKS43" s="1"/>
      <c r="UKT43" s="1"/>
      <c r="UKU43" s="1"/>
      <c r="UKV43" s="1"/>
      <c r="UKW43" s="1"/>
      <c r="UKX43" s="1"/>
      <c r="UKY43" s="1"/>
      <c r="UKZ43" s="1"/>
      <c r="ULA43" s="1"/>
      <c r="ULB43" s="1"/>
      <c r="ULC43" s="1"/>
      <c r="ULD43" s="1"/>
      <c r="ULE43" s="1"/>
      <c r="ULF43" s="1"/>
      <c r="ULG43" s="1"/>
      <c r="ULH43" s="1"/>
      <c r="ULI43" s="1"/>
      <c r="ULJ43" s="1"/>
      <c r="ULK43" s="1"/>
      <c r="ULL43" s="1"/>
      <c r="ULM43" s="1"/>
      <c r="ULN43" s="1"/>
      <c r="ULO43" s="1"/>
      <c r="ULP43" s="1"/>
      <c r="ULQ43" s="1"/>
      <c r="ULR43" s="1"/>
      <c r="ULS43" s="1"/>
      <c r="ULT43" s="1"/>
      <c r="ULU43" s="1"/>
      <c r="ULV43" s="1"/>
      <c r="ULW43" s="1"/>
      <c r="ULX43" s="1"/>
      <c r="ULY43" s="1"/>
      <c r="ULZ43" s="1"/>
      <c r="UMA43" s="1"/>
      <c r="UMB43" s="1"/>
      <c r="UMC43" s="1"/>
      <c r="UMD43" s="1"/>
      <c r="UME43" s="1"/>
      <c r="UMF43" s="1"/>
      <c r="UMG43" s="1"/>
      <c r="UMH43" s="1"/>
      <c r="UMI43" s="1"/>
      <c r="UMJ43" s="1"/>
      <c r="UMK43" s="1"/>
      <c r="UML43" s="1"/>
      <c r="UMM43" s="1"/>
      <c r="UMN43" s="1"/>
      <c r="UMO43" s="1"/>
      <c r="UMP43" s="1"/>
      <c r="UMQ43" s="1"/>
      <c r="UMR43" s="1"/>
      <c r="UMS43" s="1"/>
      <c r="UMT43" s="1"/>
      <c r="UMU43" s="1"/>
      <c r="UMV43" s="1"/>
      <c r="UMW43" s="1"/>
      <c r="UMX43" s="1"/>
      <c r="UMY43" s="1"/>
      <c r="UMZ43" s="1"/>
      <c r="UNA43" s="1"/>
      <c r="UNB43" s="1"/>
      <c r="UNC43" s="1"/>
      <c r="UND43" s="1"/>
      <c r="UNE43" s="1"/>
      <c r="UNF43" s="1"/>
      <c r="UNG43" s="1"/>
      <c r="UNH43" s="1"/>
      <c r="UNI43" s="1"/>
      <c r="UNJ43" s="1"/>
      <c r="UNK43" s="1"/>
      <c r="UNL43" s="1"/>
      <c r="UNM43" s="1"/>
      <c r="UNN43" s="1"/>
      <c r="UNO43" s="1"/>
      <c r="UNP43" s="1"/>
      <c r="UNQ43" s="1"/>
      <c r="UNR43" s="1"/>
      <c r="UNS43" s="1"/>
      <c r="UNT43" s="1"/>
      <c r="UNU43" s="1"/>
      <c r="UNV43" s="1"/>
      <c r="UNW43" s="1"/>
      <c r="UNX43" s="1"/>
      <c r="UNY43" s="1"/>
      <c r="UNZ43" s="1"/>
      <c r="UOA43" s="1"/>
      <c r="UOB43" s="1"/>
      <c r="UOC43" s="1"/>
      <c r="UOD43" s="1"/>
      <c r="UOE43" s="1"/>
      <c r="UOF43" s="1"/>
      <c r="UOG43" s="1"/>
      <c r="UOH43" s="1"/>
      <c r="UOI43" s="1"/>
      <c r="UOJ43" s="1"/>
      <c r="UOK43" s="1"/>
      <c r="UOL43" s="1"/>
      <c r="UOM43" s="1"/>
      <c r="UON43" s="1"/>
      <c r="UOO43" s="1"/>
      <c r="UOP43" s="1"/>
      <c r="UOQ43" s="1"/>
      <c r="UOR43" s="1"/>
      <c r="UOS43" s="1"/>
      <c r="UOT43" s="1"/>
      <c r="UOU43" s="1"/>
      <c r="UOV43" s="1"/>
      <c r="UOW43" s="1"/>
      <c r="UOX43" s="1"/>
      <c r="UOY43" s="1"/>
      <c r="UOZ43" s="1"/>
      <c r="UPA43" s="1"/>
      <c r="UPB43" s="1"/>
      <c r="UPC43" s="1"/>
      <c r="UPD43" s="1"/>
      <c r="UPE43" s="1"/>
      <c r="UPF43" s="1"/>
      <c r="UPG43" s="1"/>
      <c r="UPH43" s="1"/>
      <c r="UPI43" s="1"/>
      <c r="UPJ43" s="1"/>
      <c r="UPK43" s="1"/>
      <c r="UPL43" s="1"/>
      <c r="UPM43" s="1"/>
      <c r="UPN43" s="1"/>
      <c r="UPO43" s="1"/>
      <c r="UPP43" s="1"/>
      <c r="UPQ43" s="1"/>
      <c r="UPR43" s="1"/>
      <c r="UPS43" s="1"/>
      <c r="UPT43" s="1"/>
      <c r="UPU43" s="1"/>
      <c r="UPV43" s="1"/>
      <c r="UPW43" s="1"/>
      <c r="UPX43" s="1"/>
      <c r="UPY43" s="1"/>
      <c r="UPZ43" s="1"/>
      <c r="UQA43" s="1"/>
      <c r="UQB43" s="1"/>
      <c r="UQC43" s="1"/>
      <c r="UQD43" s="1"/>
      <c r="UQE43" s="1"/>
      <c r="UQF43" s="1"/>
      <c r="UQG43" s="1"/>
      <c r="UQH43" s="1"/>
      <c r="UQI43" s="1"/>
      <c r="UQJ43" s="1"/>
      <c r="UQK43" s="1"/>
      <c r="UQL43" s="1"/>
      <c r="UQM43" s="1"/>
      <c r="UQN43" s="1"/>
      <c r="UQO43" s="1"/>
      <c r="UQP43" s="1"/>
      <c r="UQQ43" s="1"/>
      <c r="UQR43" s="1"/>
      <c r="UQS43" s="1"/>
      <c r="UQT43" s="1"/>
      <c r="UQU43" s="1"/>
      <c r="UQV43" s="1"/>
      <c r="UQW43" s="1"/>
      <c r="UQX43" s="1"/>
      <c r="UQY43" s="1"/>
      <c r="UQZ43" s="1"/>
      <c r="URA43" s="1"/>
      <c r="URB43" s="1"/>
      <c r="URC43" s="1"/>
      <c r="URD43" s="1"/>
      <c r="URE43" s="1"/>
      <c r="URF43" s="1"/>
      <c r="URG43" s="1"/>
      <c r="URH43" s="1"/>
      <c r="URI43" s="1"/>
      <c r="URJ43" s="1"/>
      <c r="URK43" s="1"/>
      <c r="URL43" s="1"/>
      <c r="URM43" s="1"/>
      <c r="URN43" s="1"/>
      <c r="URO43" s="1"/>
      <c r="URP43" s="1"/>
      <c r="URQ43" s="1"/>
      <c r="URR43" s="1"/>
      <c r="URS43" s="1"/>
      <c r="URT43" s="1"/>
      <c r="URU43" s="1"/>
      <c r="URV43" s="1"/>
      <c r="URW43" s="1"/>
      <c r="URX43" s="1"/>
      <c r="URY43" s="1"/>
      <c r="URZ43" s="1"/>
      <c r="USA43" s="1"/>
      <c r="USB43" s="1"/>
      <c r="USC43" s="1"/>
      <c r="USD43" s="1"/>
      <c r="USE43" s="1"/>
      <c r="USF43" s="1"/>
      <c r="USG43" s="1"/>
      <c r="USH43" s="1"/>
      <c r="USI43" s="1"/>
      <c r="USJ43" s="1"/>
      <c r="USK43" s="1"/>
      <c r="USL43" s="1"/>
      <c r="USM43" s="1"/>
      <c r="USN43" s="1"/>
      <c r="USO43" s="1"/>
      <c r="USP43" s="1"/>
      <c r="USQ43" s="1"/>
      <c r="USR43" s="1"/>
      <c r="USS43" s="1"/>
      <c r="UST43" s="1"/>
      <c r="USU43" s="1"/>
      <c r="USV43" s="1"/>
      <c r="USW43" s="1"/>
      <c r="USX43" s="1"/>
      <c r="USY43" s="1"/>
      <c r="USZ43" s="1"/>
      <c r="UTA43" s="1"/>
      <c r="UTB43" s="1"/>
      <c r="UTC43" s="1"/>
      <c r="UTD43" s="1"/>
      <c r="UTE43" s="1"/>
      <c r="UTF43" s="1"/>
      <c r="UTG43" s="1"/>
      <c r="UTH43" s="1"/>
      <c r="UTI43" s="1"/>
      <c r="UTJ43" s="1"/>
      <c r="UTK43" s="1"/>
      <c r="UTL43" s="1"/>
      <c r="UTM43" s="1"/>
      <c r="UTN43" s="1"/>
      <c r="UTO43" s="1"/>
      <c r="UTP43" s="1"/>
      <c r="UTQ43" s="1"/>
      <c r="UTR43" s="1"/>
      <c r="UTS43" s="1"/>
      <c r="UTT43" s="1"/>
      <c r="UTU43" s="1"/>
      <c r="UTV43" s="1"/>
      <c r="UTW43" s="1"/>
      <c r="UTX43" s="1"/>
      <c r="UTY43" s="1"/>
      <c r="UTZ43" s="1"/>
      <c r="UUA43" s="1"/>
      <c r="UUB43" s="1"/>
      <c r="UUC43" s="1"/>
      <c r="UUD43" s="1"/>
      <c r="UUE43" s="1"/>
      <c r="UUF43" s="1"/>
      <c r="UUG43" s="1"/>
      <c r="UUH43" s="1"/>
      <c r="UUI43" s="1"/>
      <c r="UUJ43" s="1"/>
      <c r="UUK43" s="1"/>
      <c r="UUL43" s="1"/>
      <c r="UUM43" s="1"/>
      <c r="UUN43" s="1"/>
      <c r="UUO43" s="1"/>
      <c r="UUP43" s="1"/>
      <c r="UUQ43" s="1"/>
      <c r="UUR43" s="1"/>
      <c r="UUS43" s="1"/>
      <c r="UUT43" s="1"/>
      <c r="UUU43" s="1"/>
      <c r="UUV43" s="1"/>
      <c r="UUW43" s="1"/>
      <c r="UUX43" s="1"/>
      <c r="UUY43" s="1"/>
      <c r="UUZ43" s="1"/>
      <c r="UVA43" s="1"/>
      <c r="UVB43" s="1"/>
      <c r="UVC43" s="1"/>
      <c r="UVD43" s="1"/>
      <c r="UVE43" s="1"/>
      <c r="UVF43" s="1"/>
      <c r="UVG43" s="1"/>
      <c r="UVH43" s="1"/>
      <c r="UVI43" s="1"/>
      <c r="UVJ43" s="1"/>
      <c r="UVK43" s="1"/>
      <c r="UVL43" s="1"/>
      <c r="UVM43" s="1"/>
      <c r="UVN43" s="1"/>
      <c r="UVO43" s="1"/>
      <c r="UVP43" s="1"/>
      <c r="UVQ43" s="1"/>
      <c r="UVR43" s="1"/>
      <c r="UVS43" s="1"/>
      <c r="UVT43" s="1"/>
      <c r="UVU43" s="1"/>
      <c r="UVV43" s="1"/>
      <c r="UVW43" s="1"/>
      <c r="UVX43" s="1"/>
      <c r="UVY43" s="1"/>
      <c r="UVZ43" s="1"/>
      <c r="UWA43" s="1"/>
      <c r="UWB43" s="1"/>
      <c r="UWC43" s="1"/>
      <c r="UWD43" s="1"/>
      <c r="UWE43" s="1"/>
      <c r="UWF43" s="1"/>
      <c r="UWG43" s="1"/>
      <c r="UWH43" s="1"/>
      <c r="UWI43" s="1"/>
      <c r="UWJ43" s="1"/>
      <c r="UWK43" s="1"/>
      <c r="UWL43" s="1"/>
      <c r="UWM43" s="1"/>
      <c r="UWN43" s="1"/>
      <c r="UWO43" s="1"/>
      <c r="UWP43" s="1"/>
      <c r="UWQ43" s="1"/>
      <c r="UWR43" s="1"/>
      <c r="UWS43" s="1"/>
      <c r="UWT43" s="1"/>
      <c r="UWU43" s="1"/>
      <c r="UWV43" s="1"/>
      <c r="UWW43" s="1"/>
      <c r="UWX43" s="1"/>
      <c r="UWY43" s="1"/>
      <c r="UWZ43" s="1"/>
      <c r="UXA43" s="1"/>
      <c r="UXB43" s="1"/>
      <c r="UXC43" s="1"/>
      <c r="UXD43" s="1"/>
      <c r="UXE43" s="1"/>
      <c r="UXF43" s="1"/>
      <c r="UXG43" s="1"/>
      <c r="UXH43" s="1"/>
      <c r="UXI43" s="1"/>
      <c r="UXJ43" s="1"/>
      <c r="UXK43" s="1"/>
      <c r="UXL43" s="1"/>
      <c r="UXM43" s="1"/>
      <c r="UXN43" s="1"/>
      <c r="UXO43" s="1"/>
      <c r="UXP43" s="1"/>
      <c r="UXQ43" s="1"/>
      <c r="UXR43" s="1"/>
      <c r="UXS43" s="1"/>
      <c r="UXT43" s="1"/>
      <c r="UXU43" s="1"/>
      <c r="UXV43" s="1"/>
      <c r="UXW43" s="1"/>
      <c r="UXX43" s="1"/>
      <c r="UXY43" s="1"/>
      <c r="UXZ43" s="1"/>
      <c r="UYA43" s="1"/>
      <c r="UYB43" s="1"/>
      <c r="UYC43" s="1"/>
      <c r="UYD43" s="1"/>
      <c r="UYE43" s="1"/>
      <c r="UYF43" s="1"/>
      <c r="UYG43" s="1"/>
      <c r="UYH43" s="1"/>
      <c r="UYI43" s="1"/>
      <c r="UYJ43" s="1"/>
      <c r="UYK43" s="1"/>
      <c r="UYL43" s="1"/>
      <c r="UYM43" s="1"/>
      <c r="UYN43" s="1"/>
      <c r="UYO43" s="1"/>
      <c r="UYP43" s="1"/>
      <c r="UYQ43" s="1"/>
      <c r="UYR43" s="1"/>
      <c r="UYS43" s="1"/>
      <c r="UYT43" s="1"/>
      <c r="UYU43" s="1"/>
      <c r="UYV43" s="1"/>
      <c r="UYW43" s="1"/>
      <c r="UYX43" s="1"/>
      <c r="UYY43" s="1"/>
      <c r="UYZ43" s="1"/>
      <c r="UZA43" s="1"/>
      <c r="UZB43" s="1"/>
      <c r="UZC43" s="1"/>
      <c r="UZD43" s="1"/>
      <c r="UZE43" s="1"/>
      <c r="UZF43" s="1"/>
      <c r="UZG43" s="1"/>
      <c r="UZH43" s="1"/>
      <c r="UZI43" s="1"/>
      <c r="UZJ43" s="1"/>
      <c r="UZK43" s="1"/>
      <c r="UZL43" s="1"/>
      <c r="UZM43" s="1"/>
      <c r="UZN43" s="1"/>
      <c r="UZO43" s="1"/>
      <c r="UZP43" s="1"/>
      <c r="UZQ43" s="1"/>
      <c r="UZR43" s="1"/>
      <c r="UZS43" s="1"/>
      <c r="UZT43" s="1"/>
      <c r="UZU43" s="1"/>
      <c r="UZV43" s="1"/>
      <c r="UZW43" s="1"/>
      <c r="UZX43" s="1"/>
      <c r="UZY43" s="1"/>
      <c r="UZZ43" s="1"/>
      <c r="VAA43" s="1"/>
      <c r="VAB43" s="1"/>
      <c r="VAC43" s="1"/>
      <c r="VAD43" s="1"/>
      <c r="VAE43" s="1"/>
      <c r="VAF43" s="1"/>
      <c r="VAG43" s="1"/>
      <c r="VAH43" s="1"/>
      <c r="VAI43" s="1"/>
      <c r="VAJ43" s="1"/>
      <c r="VAK43" s="1"/>
      <c r="VAL43" s="1"/>
      <c r="VAM43" s="1"/>
      <c r="VAN43" s="1"/>
      <c r="VAO43" s="1"/>
      <c r="VAP43" s="1"/>
      <c r="VAQ43" s="1"/>
      <c r="VAR43" s="1"/>
      <c r="VAS43" s="1"/>
      <c r="VAT43" s="1"/>
      <c r="VAU43" s="1"/>
      <c r="VAV43" s="1"/>
      <c r="VAW43" s="1"/>
      <c r="VAX43" s="1"/>
      <c r="VAY43" s="1"/>
      <c r="VAZ43" s="1"/>
      <c r="VBA43" s="1"/>
      <c r="VBB43" s="1"/>
      <c r="VBC43" s="1"/>
      <c r="VBD43" s="1"/>
      <c r="VBE43" s="1"/>
      <c r="VBF43" s="1"/>
      <c r="VBG43" s="1"/>
      <c r="VBH43" s="1"/>
      <c r="VBI43" s="1"/>
      <c r="VBJ43" s="1"/>
      <c r="VBK43" s="1"/>
      <c r="VBL43" s="1"/>
      <c r="VBM43" s="1"/>
      <c r="VBN43" s="1"/>
      <c r="VBO43" s="1"/>
      <c r="VBP43" s="1"/>
      <c r="VBQ43" s="1"/>
      <c r="VBR43" s="1"/>
      <c r="VBS43" s="1"/>
      <c r="VBT43" s="1"/>
      <c r="VBU43" s="1"/>
      <c r="VBV43" s="1"/>
      <c r="VBW43" s="1"/>
      <c r="VBX43" s="1"/>
      <c r="VBY43" s="1"/>
      <c r="VBZ43" s="1"/>
      <c r="VCA43" s="1"/>
      <c r="VCB43" s="1"/>
      <c r="VCC43" s="1"/>
      <c r="VCD43" s="1"/>
      <c r="VCE43" s="1"/>
      <c r="VCF43" s="1"/>
      <c r="VCG43" s="1"/>
      <c r="VCH43" s="1"/>
      <c r="VCI43" s="1"/>
      <c r="VCJ43" s="1"/>
      <c r="VCK43" s="1"/>
      <c r="VCL43" s="1"/>
      <c r="VCM43" s="1"/>
      <c r="VCN43" s="1"/>
      <c r="VCO43" s="1"/>
      <c r="VCP43" s="1"/>
      <c r="VCQ43" s="1"/>
      <c r="VCR43" s="1"/>
      <c r="VCS43" s="1"/>
      <c r="VCT43" s="1"/>
      <c r="VCU43" s="1"/>
      <c r="VCV43" s="1"/>
      <c r="VCW43" s="1"/>
      <c r="VCX43" s="1"/>
      <c r="VCY43" s="1"/>
      <c r="VCZ43" s="1"/>
      <c r="VDA43" s="1"/>
      <c r="VDB43" s="1"/>
      <c r="VDC43" s="1"/>
      <c r="VDD43" s="1"/>
      <c r="VDE43" s="1"/>
      <c r="VDF43" s="1"/>
      <c r="VDG43" s="1"/>
      <c r="VDH43" s="1"/>
      <c r="VDI43" s="1"/>
      <c r="VDJ43" s="1"/>
      <c r="VDK43" s="1"/>
      <c r="VDL43" s="1"/>
      <c r="VDM43" s="1"/>
      <c r="VDN43" s="1"/>
      <c r="VDO43" s="1"/>
      <c r="VDP43" s="1"/>
      <c r="VDQ43" s="1"/>
      <c r="VDR43" s="1"/>
      <c r="VDS43" s="1"/>
      <c r="VDT43" s="1"/>
      <c r="VDU43" s="1"/>
      <c r="VDV43" s="1"/>
      <c r="VDW43" s="1"/>
      <c r="VDX43" s="1"/>
      <c r="VDY43" s="1"/>
      <c r="VDZ43" s="1"/>
      <c r="VEA43" s="1"/>
      <c r="VEB43" s="1"/>
      <c r="VEC43" s="1"/>
      <c r="VED43" s="1"/>
      <c r="VEE43" s="1"/>
      <c r="VEF43" s="1"/>
      <c r="VEG43" s="1"/>
      <c r="VEH43" s="1"/>
      <c r="VEI43" s="1"/>
      <c r="VEJ43" s="1"/>
      <c r="VEK43" s="1"/>
      <c r="VEL43" s="1"/>
      <c r="VEM43" s="1"/>
      <c r="VEN43" s="1"/>
      <c r="VEO43" s="1"/>
      <c r="VEP43" s="1"/>
      <c r="VEQ43" s="1"/>
      <c r="VER43" s="1"/>
      <c r="VES43" s="1"/>
      <c r="VET43" s="1"/>
      <c r="VEU43" s="1"/>
      <c r="VEV43" s="1"/>
      <c r="VEW43" s="1"/>
      <c r="VEX43" s="1"/>
      <c r="VEY43" s="1"/>
      <c r="VEZ43" s="1"/>
      <c r="VFA43" s="1"/>
      <c r="VFB43" s="1"/>
      <c r="VFC43" s="1"/>
      <c r="VFD43" s="1"/>
      <c r="VFE43" s="1"/>
      <c r="VFF43" s="1"/>
      <c r="VFG43" s="1"/>
      <c r="VFH43" s="1"/>
      <c r="VFI43" s="1"/>
      <c r="VFJ43" s="1"/>
      <c r="VFK43" s="1"/>
      <c r="VFL43" s="1"/>
      <c r="VFM43" s="1"/>
      <c r="VFN43" s="1"/>
      <c r="VFO43" s="1"/>
      <c r="VFP43" s="1"/>
      <c r="VFQ43" s="1"/>
      <c r="VFR43" s="1"/>
      <c r="VFS43" s="1"/>
      <c r="VFT43" s="1"/>
      <c r="VFU43" s="1"/>
      <c r="VFV43" s="1"/>
      <c r="VFW43" s="1"/>
      <c r="VFX43" s="1"/>
      <c r="VFY43" s="1"/>
      <c r="VFZ43" s="1"/>
      <c r="VGA43" s="1"/>
      <c r="VGB43" s="1"/>
      <c r="VGC43" s="1"/>
      <c r="VGD43" s="1"/>
      <c r="VGE43" s="1"/>
      <c r="VGF43" s="1"/>
      <c r="VGG43" s="1"/>
      <c r="VGH43" s="1"/>
      <c r="VGI43" s="1"/>
      <c r="VGJ43" s="1"/>
      <c r="VGK43" s="1"/>
      <c r="VGL43" s="1"/>
      <c r="VGM43" s="1"/>
      <c r="VGN43" s="1"/>
      <c r="VGO43" s="1"/>
      <c r="VGP43" s="1"/>
      <c r="VGQ43" s="1"/>
      <c r="VGR43" s="1"/>
      <c r="VGS43" s="1"/>
      <c r="VGT43" s="1"/>
      <c r="VGU43" s="1"/>
      <c r="VGV43" s="1"/>
      <c r="VGW43" s="1"/>
      <c r="VGX43" s="1"/>
      <c r="VGY43" s="1"/>
      <c r="VGZ43" s="1"/>
      <c r="VHA43" s="1"/>
      <c r="VHB43" s="1"/>
      <c r="VHC43" s="1"/>
      <c r="VHD43" s="1"/>
      <c r="VHE43" s="1"/>
      <c r="VHF43" s="1"/>
      <c r="VHG43" s="1"/>
      <c r="VHH43" s="1"/>
      <c r="VHI43" s="1"/>
      <c r="VHJ43" s="1"/>
      <c r="VHK43" s="1"/>
      <c r="VHL43" s="1"/>
      <c r="VHM43" s="1"/>
      <c r="VHN43" s="1"/>
      <c r="VHO43" s="1"/>
      <c r="VHP43" s="1"/>
      <c r="VHQ43" s="1"/>
      <c r="VHR43" s="1"/>
      <c r="VHS43" s="1"/>
      <c r="VHT43" s="1"/>
      <c r="VHU43" s="1"/>
      <c r="VHV43" s="1"/>
      <c r="VHW43" s="1"/>
      <c r="VHX43" s="1"/>
      <c r="VHY43" s="1"/>
      <c r="VHZ43" s="1"/>
      <c r="VIA43" s="1"/>
      <c r="VIB43" s="1"/>
      <c r="VIC43" s="1"/>
      <c r="VID43" s="1"/>
      <c r="VIE43" s="1"/>
      <c r="VIF43" s="1"/>
      <c r="VIG43" s="1"/>
      <c r="VIH43" s="1"/>
      <c r="VII43" s="1"/>
      <c r="VIJ43" s="1"/>
      <c r="VIK43" s="1"/>
      <c r="VIL43" s="1"/>
      <c r="VIM43" s="1"/>
      <c r="VIN43" s="1"/>
      <c r="VIO43" s="1"/>
      <c r="VIP43" s="1"/>
      <c r="VIQ43" s="1"/>
      <c r="VIR43" s="1"/>
      <c r="VIS43" s="1"/>
      <c r="VIT43" s="1"/>
      <c r="VIU43" s="1"/>
      <c r="VIV43" s="1"/>
      <c r="VIW43" s="1"/>
      <c r="VIX43" s="1"/>
      <c r="VIY43" s="1"/>
      <c r="VIZ43" s="1"/>
      <c r="VJA43" s="1"/>
      <c r="VJB43" s="1"/>
      <c r="VJC43" s="1"/>
      <c r="VJD43" s="1"/>
      <c r="VJE43" s="1"/>
      <c r="VJF43" s="1"/>
      <c r="VJG43" s="1"/>
      <c r="VJH43" s="1"/>
      <c r="VJI43" s="1"/>
      <c r="VJJ43" s="1"/>
      <c r="VJK43" s="1"/>
      <c r="VJL43" s="1"/>
      <c r="VJM43" s="1"/>
      <c r="VJN43" s="1"/>
      <c r="VJO43" s="1"/>
      <c r="VJP43" s="1"/>
      <c r="VJQ43" s="1"/>
      <c r="VJR43" s="1"/>
      <c r="VJS43" s="1"/>
      <c r="VJT43" s="1"/>
      <c r="VJU43" s="1"/>
      <c r="VJV43" s="1"/>
      <c r="VJW43" s="1"/>
      <c r="VJX43" s="1"/>
      <c r="VJY43" s="1"/>
      <c r="VJZ43" s="1"/>
      <c r="VKA43" s="1"/>
      <c r="VKB43" s="1"/>
      <c r="VKC43" s="1"/>
      <c r="VKD43" s="1"/>
      <c r="VKE43" s="1"/>
      <c r="VKF43" s="1"/>
      <c r="VKG43" s="1"/>
      <c r="VKH43" s="1"/>
      <c r="VKI43" s="1"/>
      <c r="VKJ43" s="1"/>
      <c r="VKK43" s="1"/>
      <c r="VKL43" s="1"/>
      <c r="VKM43" s="1"/>
      <c r="VKN43" s="1"/>
      <c r="VKO43" s="1"/>
      <c r="VKP43" s="1"/>
      <c r="VKQ43" s="1"/>
      <c r="VKR43" s="1"/>
      <c r="VKS43" s="1"/>
      <c r="VKT43" s="1"/>
      <c r="VKU43" s="1"/>
      <c r="VKV43" s="1"/>
      <c r="VKW43" s="1"/>
      <c r="VKX43" s="1"/>
      <c r="VKY43" s="1"/>
      <c r="VKZ43" s="1"/>
      <c r="VLA43" s="1"/>
      <c r="VLB43" s="1"/>
      <c r="VLC43" s="1"/>
      <c r="VLD43" s="1"/>
      <c r="VLE43" s="1"/>
      <c r="VLF43" s="1"/>
      <c r="VLG43" s="1"/>
      <c r="VLH43" s="1"/>
      <c r="VLI43" s="1"/>
      <c r="VLJ43" s="1"/>
      <c r="VLK43" s="1"/>
      <c r="VLL43" s="1"/>
      <c r="VLM43" s="1"/>
      <c r="VLN43" s="1"/>
      <c r="VLO43" s="1"/>
      <c r="VLP43" s="1"/>
      <c r="VLQ43" s="1"/>
      <c r="VLR43" s="1"/>
      <c r="VLS43" s="1"/>
      <c r="VLT43" s="1"/>
      <c r="VLU43" s="1"/>
      <c r="VLV43" s="1"/>
      <c r="VLW43" s="1"/>
      <c r="VLX43" s="1"/>
      <c r="VLY43" s="1"/>
      <c r="VLZ43" s="1"/>
      <c r="VMA43" s="1"/>
      <c r="VMB43" s="1"/>
      <c r="VMC43" s="1"/>
      <c r="VMD43" s="1"/>
      <c r="VME43" s="1"/>
      <c r="VMF43" s="1"/>
      <c r="VMG43" s="1"/>
      <c r="VMH43" s="1"/>
      <c r="VMI43" s="1"/>
      <c r="VMJ43" s="1"/>
      <c r="VMK43" s="1"/>
      <c r="VML43" s="1"/>
      <c r="VMM43" s="1"/>
      <c r="VMN43" s="1"/>
      <c r="VMO43" s="1"/>
      <c r="VMP43" s="1"/>
      <c r="VMQ43" s="1"/>
      <c r="VMR43" s="1"/>
      <c r="VMS43" s="1"/>
      <c r="VMT43" s="1"/>
      <c r="VMU43" s="1"/>
      <c r="VMV43" s="1"/>
      <c r="VMW43" s="1"/>
      <c r="VMX43" s="1"/>
      <c r="VMY43" s="1"/>
      <c r="VMZ43" s="1"/>
      <c r="VNA43" s="1"/>
      <c r="VNB43" s="1"/>
      <c r="VNC43" s="1"/>
      <c r="VND43" s="1"/>
      <c r="VNE43" s="1"/>
      <c r="VNF43" s="1"/>
      <c r="VNG43" s="1"/>
      <c r="VNH43" s="1"/>
      <c r="VNI43" s="1"/>
      <c r="VNJ43" s="1"/>
      <c r="VNK43" s="1"/>
      <c r="VNL43" s="1"/>
      <c r="VNM43" s="1"/>
      <c r="VNN43" s="1"/>
      <c r="VNO43" s="1"/>
      <c r="VNP43" s="1"/>
      <c r="VNQ43" s="1"/>
      <c r="VNR43" s="1"/>
      <c r="VNS43" s="1"/>
      <c r="VNT43" s="1"/>
      <c r="VNU43" s="1"/>
      <c r="VNV43" s="1"/>
      <c r="VNW43" s="1"/>
      <c r="VNX43" s="1"/>
      <c r="VNY43" s="1"/>
      <c r="VNZ43" s="1"/>
      <c r="VOA43" s="1"/>
      <c r="VOB43" s="1"/>
      <c r="VOC43" s="1"/>
      <c r="VOD43" s="1"/>
      <c r="VOE43" s="1"/>
      <c r="VOF43" s="1"/>
      <c r="VOG43" s="1"/>
      <c r="VOH43" s="1"/>
      <c r="VOI43" s="1"/>
      <c r="VOJ43" s="1"/>
      <c r="VOK43" s="1"/>
      <c r="VOL43" s="1"/>
      <c r="VOM43" s="1"/>
      <c r="VON43" s="1"/>
      <c r="VOO43" s="1"/>
      <c r="VOP43" s="1"/>
      <c r="VOQ43" s="1"/>
      <c r="VOR43" s="1"/>
      <c r="VOS43" s="1"/>
      <c r="VOT43" s="1"/>
      <c r="VOU43" s="1"/>
      <c r="VOV43" s="1"/>
      <c r="VOW43" s="1"/>
      <c r="VOX43" s="1"/>
      <c r="VOY43" s="1"/>
      <c r="VOZ43" s="1"/>
      <c r="VPA43" s="1"/>
      <c r="VPB43" s="1"/>
      <c r="VPC43" s="1"/>
      <c r="VPD43" s="1"/>
      <c r="VPE43" s="1"/>
      <c r="VPF43" s="1"/>
      <c r="VPG43" s="1"/>
      <c r="VPH43" s="1"/>
      <c r="VPI43" s="1"/>
      <c r="VPJ43" s="1"/>
      <c r="VPK43" s="1"/>
      <c r="VPL43" s="1"/>
      <c r="VPM43" s="1"/>
      <c r="VPN43" s="1"/>
      <c r="VPO43" s="1"/>
      <c r="VPP43" s="1"/>
      <c r="VPQ43" s="1"/>
      <c r="VPR43" s="1"/>
      <c r="VPS43" s="1"/>
      <c r="VPT43" s="1"/>
      <c r="VPU43" s="1"/>
      <c r="VPV43" s="1"/>
      <c r="VPW43" s="1"/>
      <c r="VPX43" s="1"/>
      <c r="VPY43" s="1"/>
      <c r="VPZ43" s="1"/>
      <c r="VQA43" s="1"/>
      <c r="VQB43" s="1"/>
      <c r="VQC43" s="1"/>
      <c r="VQD43" s="1"/>
      <c r="VQE43" s="1"/>
      <c r="VQF43" s="1"/>
      <c r="VQG43" s="1"/>
      <c r="VQH43" s="1"/>
      <c r="VQI43" s="1"/>
      <c r="VQJ43" s="1"/>
      <c r="VQK43" s="1"/>
      <c r="VQL43" s="1"/>
      <c r="VQM43" s="1"/>
      <c r="VQN43" s="1"/>
      <c r="VQO43" s="1"/>
      <c r="VQP43" s="1"/>
      <c r="VQQ43" s="1"/>
      <c r="VQR43" s="1"/>
      <c r="VQS43" s="1"/>
      <c r="VQT43" s="1"/>
      <c r="VQU43" s="1"/>
      <c r="VQV43" s="1"/>
      <c r="VQW43" s="1"/>
      <c r="VQX43" s="1"/>
      <c r="VQY43" s="1"/>
      <c r="VQZ43" s="1"/>
      <c r="VRA43" s="1"/>
      <c r="VRB43" s="1"/>
      <c r="VRC43" s="1"/>
      <c r="VRD43" s="1"/>
      <c r="VRE43" s="1"/>
      <c r="VRF43" s="1"/>
      <c r="VRG43" s="1"/>
      <c r="VRH43" s="1"/>
      <c r="VRI43" s="1"/>
      <c r="VRJ43" s="1"/>
      <c r="VRK43" s="1"/>
      <c r="VRL43" s="1"/>
      <c r="VRM43" s="1"/>
      <c r="VRN43" s="1"/>
      <c r="VRO43" s="1"/>
      <c r="VRP43" s="1"/>
      <c r="VRQ43" s="1"/>
      <c r="VRR43" s="1"/>
      <c r="VRS43" s="1"/>
      <c r="VRT43" s="1"/>
      <c r="VRU43" s="1"/>
      <c r="VRV43" s="1"/>
      <c r="VRW43" s="1"/>
      <c r="VRX43" s="1"/>
      <c r="VRY43" s="1"/>
      <c r="VRZ43" s="1"/>
      <c r="VSA43" s="1"/>
      <c r="VSB43" s="1"/>
      <c r="VSC43" s="1"/>
      <c r="VSD43" s="1"/>
      <c r="VSE43" s="1"/>
      <c r="VSF43" s="1"/>
      <c r="VSG43" s="1"/>
      <c r="VSH43" s="1"/>
      <c r="VSI43" s="1"/>
      <c r="VSJ43" s="1"/>
      <c r="VSK43" s="1"/>
      <c r="VSL43" s="1"/>
      <c r="VSM43" s="1"/>
      <c r="VSN43" s="1"/>
      <c r="VSO43" s="1"/>
      <c r="VSP43" s="1"/>
      <c r="VSQ43" s="1"/>
      <c r="VSR43" s="1"/>
      <c r="VSS43" s="1"/>
      <c r="VST43" s="1"/>
      <c r="VSU43" s="1"/>
      <c r="VSV43" s="1"/>
      <c r="VSW43" s="1"/>
      <c r="VSX43" s="1"/>
      <c r="VSY43" s="1"/>
      <c r="VSZ43" s="1"/>
      <c r="VTA43" s="1"/>
      <c r="VTB43" s="1"/>
      <c r="VTC43" s="1"/>
      <c r="VTD43" s="1"/>
      <c r="VTE43" s="1"/>
      <c r="VTF43" s="1"/>
      <c r="VTG43" s="1"/>
      <c r="VTH43" s="1"/>
      <c r="VTI43" s="1"/>
      <c r="VTJ43" s="1"/>
      <c r="VTK43" s="1"/>
      <c r="VTL43" s="1"/>
      <c r="VTM43" s="1"/>
      <c r="VTN43" s="1"/>
      <c r="VTO43" s="1"/>
      <c r="VTP43" s="1"/>
      <c r="VTQ43" s="1"/>
      <c r="VTR43" s="1"/>
      <c r="VTS43" s="1"/>
      <c r="VTT43" s="1"/>
      <c r="VTU43" s="1"/>
      <c r="VTV43" s="1"/>
      <c r="VTW43" s="1"/>
      <c r="VTX43" s="1"/>
      <c r="VTY43" s="1"/>
      <c r="VTZ43" s="1"/>
      <c r="VUA43" s="1"/>
      <c r="VUB43" s="1"/>
      <c r="VUC43" s="1"/>
      <c r="VUD43" s="1"/>
      <c r="VUE43" s="1"/>
      <c r="VUF43" s="1"/>
      <c r="VUG43" s="1"/>
      <c r="VUH43" s="1"/>
      <c r="VUI43" s="1"/>
      <c r="VUJ43" s="1"/>
      <c r="VUK43" s="1"/>
      <c r="VUL43" s="1"/>
      <c r="VUM43" s="1"/>
      <c r="VUN43" s="1"/>
      <c r="VUO43" s="1"/>
      <c r="VUP43" s="1"/>
      <c r="VUQ43" s="1"/>
      <c r="VUR43" s="1"/>
      <c r="VUS43" s="1"/>
      <c r="VUT43" s="1"/>
      <c r="VUU43" s="1"/>
      <c r="VUV43" s="1"/>
      <c r="VUW43" s="1"/>
      <c r="VUX43" s="1"/>
      <c r="VUY43" s="1"/>
      <c r="VUZ43" s="1"/>
      <c r="VVA43" s="1"/>
      <c r="VVB43" s="1"/>
      <c r="VVC43" s="1"/>
      <c r="VVD43" s="1"/>
      <c r="VVE43" s="1"/>
      <c r="VVF43" s="1"/>
      <c r="VVG43" s="1"/>
      <c r="VVH43" s="1"/>
      <c r="VVI43" s="1"/>
      <c r="VVJ43" s="1"/>
      <c r="VVK43" s="1"/>
      <c r="VVL43" s="1"/>
      <c r="VVM43" s="1"/>
      <c r="VVN43" s="1"/>
      <c r="VVO43" s="1"/>
      <c r="VVP43" s="1"/>
      <c r="VVQ43" s="1"/>
      <c r="VVR43" s="1"/>
      <c r="VVS43" s="1"/>
      <c r="VVT43" s="1"/>
      <c r="VVU43" s="1"/>
      <c r="VVV43" s="1"/>
      <c r="VVW43" s="1"/>
      <c r="VVX43" s="1"/>
      <c r="VVY43" s="1"/>
      <c r="VVZ43" s="1"/>
      <c r="VWA43" s="1"/>
      <c r="VWB43" s="1"/>
      <c r="VWC43" s="1"/>
      <c r="VWD43" s="1"/>
      <c r="VWE43" s="1"/>
      <c r="VWF43" s="1"/>
      <c r="VWG43" s="1"/>
      <c r="VWH43" s="1"/>
      <c r="VWI43" s="1"/>
      <c r="VWJ43" s="1"/>
      <c r="VWK43" s="1"/>
      <c r="VWL43" s="1"/>
      <c r="VWM43" s="1"/>
      <c r="VWN43" s="1"/>
      <c r="VWO43" s="1"/>
      <c r="VWP43" s="1"/>
      <c r="VWQ43" s="1"/>
      <c r="VWR43" s="1"/>
      <c r="VWS43" s="1"/>
      <c r="VWT43" s="1"/>
      <c r="VWU43" s="1"/>
      <c r="VWV43" s="1"/>
      <c r="VWW43" s="1"/>
      <c r="VWX43" s="1"/>
      <c r="VWY43" s="1"/>
      <c r="VWZ43" s="1"/>
      <c r="VXA43" s="1"/>
      <c r="VXB43" s="1"/>
      <c r="VXC43" s="1"/>
      <c r="VXD43" s="1"/>
      <c r="VXE43" s="1"/>
      <c r="VXF43" s="1"/>
      <c r="VXG43" s="1"/>
      <c r="VXH43" s="1"/>
      <c r="VXI43" s="1"/>
      <c r="VXJ43" s="1"/>
      <c r="VXK43" s="1"/>
      <c r="VXL43" s="1"/>
      <c r="VXM43" s="1"/>
      <c r="VXN43" s="1"/>
      <c r="VXO43" s="1"/>
      <c r="VXP43" s="1"/>
      <c r="VXQ43" s="1"/>
      <c r="VXR43" s="1"/>
      <c r="VXS43" s="1"/>
      <c r="VXT43" s="1"/>
      <c r="VXU43" s="1"/>
      <c r="VXV43" s="1"/>
      <c r="VXW43" s="1"/>
      <c r="VXX43" s="1"/>
      <c r="VXY43" s="1"/>
      <c r="VXZ43" s="1"/>
      <c r="VYA43" s="1"/>
      <c r="VYB43" s="1"/>
      <c r="VYC43" s="1"/>
      <c r="VYD43" s="1"/>
      <c r="VYE43" s="1"/>
      <c r="VYF43" s="1"/>
      <c r="VYG43" s="1"/>
      <c r="VYH43" s="1"/>
      <c r="VYI43" s="1"/>
      <c r="VYJ43" s="1"/>
      <c r="VYK43" s="1"/>
      <c r="VYL43" s="1"/>
      <c r="VYM43" s="1"/>
      <c r="VYN43" s="1"/>
      <c r="VYO43" s="1"/>
      <c r="VYP43" s="1"/>
      <c r="VYQ43" s="1"/>
      <c r="VYR43" s="1"/>
      <c r="VYS43" s="1"/>
      <c r="VYT43" s="1"/>
      <c r="VYU43" s="1"/>
      <c r="VYV43" s="1"/>
      <c r="VYW43" s="1"/>
      <c r="VYX43" s="1"/>
      <c r="VYY43" s="1"/>
      <c r="VYZ43" s="1"/>
      <c r="VZA43" s="1"/>
      <c r="VZB43" s="1"/>
      <c r="VZC43" s="1"/>
      <c r="VZD43" s="1"/>
      <c r="VZE43" s="1"/>
      <c r="VZF43" s="1"/>
      <c r="VZG43" s="1"/>
      <c r="VZH43" s="1"/>
      <c r="VZI43" s="1"/>
      <c r="VZJ43" s="1"/>
      <c r="VZK43" s="1"/>
      <c r="VZL43" s="1"/>
      <c r="VZM43" s="1"/>
      <c r="VZN43" s="1"/>
      <c r="VZO43" s="1"/>
      <c r="VZP43" s="1"/>
      <c r="VZQ43" s="1"/>
      <c r="VZR43" s="1"/>
      <c r="VZS43" s="1"/>
      <c r="VZT43" s="1"/>
      <c r="VZU43" s="1"/>
      <c r="VZV43" s="1"/>
      <c r="VZW43" s="1"/>
      <c r="VZX43" s="1"/>
      <c r="VZY43" s="1"/>
      <c r="VZZ43" s="1"/>
      <c r="WAA43" s="1"/>
      <c r="WAB43" s="1"/>
      <c r="WAC43" s="1"/>
      <c r="WAD43" s="1"/>
      <c r="WAE43" s="1"/>
      <c r="WAF43" s="1"/>
      <c r="WAG43" s="1"/>
      <c r="WAH43" s="1"/>
      <c r="WAI43" s="1"/>
      <c r="WAJ43" s="1"/>
      <c r="WAK43" s="1"/>
      <c r="WAL43" s="1"/>
      <c r="WAM43" s="1"/>
      <c r="WAN43" s="1"/>
      <c r="WAO43" s="1"/>
      <c r="WAP43" s="1"/>
      <c r="WAQ43" s="1"/>
      <c r="WAR43" s="1"/>
      <c r="WAS43" s="1"/>
      <c r="WAT43" s="1"/>
      <c r="WAU43" s="1"/>
      <c r="WAV43" s="1"/>
      <c r="WAW43" s="1"/>
      <c r="WAX43" s="1"/>
      <c r="WAY43" s="1"/>
      <c r="WAZ43" s="1"/>
      <c r="WBA43" s="1"/>
      <c r="WBB43" s="1"/>
      <c r="WBC43" s="1"/>
      <c r="WBD43" s="1"/>
      <c r="WBE43" s="1"/>
      <c r="WBF43" s="1"/>
      <c r="WBG43" s="1"/>
      <c r="WBH43" s="1"/>
      <c r="WBI43" s="1"/>
      <c r="WBJ43" s="1"/>
      <c r="WBK43" s="1"/>
      <c r="WBL43" s="1"/>
      <c r="WBM43" s="1"/>
      <c r="WBN43" s="1"/>
      <c r="WBO43" s="1"/>
      <c r="WBP43" s="1"/>
      <c r="WBQ43" s="1"/>
      <c r="WBR43" s="1"/>
      <c r="WBS43" s="1"/>
      <c r="WBT43" s="1"/>
      <c r="WBU43" s="1"/>
      <c r="WBV43" s="1"/>
      <c r="WBW43" s="1"/>
      <c r="WBX43" s="1"/>
      <c r="WBY43" s="1"/>
      <c r="WBZ43" s="1"/>
      <c r="WCA43" s="1"/>
      <c r="WCB43" s="1"/>
      <c r="WCC43" s="1"/>
      <c r="WCD43" s="1"/>
      <c r="WCE43" s="1"/>
      <c r="WCF43" s="1"/>
      <c r="WCG43" s="1"/>
      <c r="WCH43" s="1"/>
      <c r="WCI43" s="1"/>
      <c r="WCJ43" s="1"/>
      <c r="WCK43" s="1"/>
      <c r="WCL43" s="1"/>
      <c r="WCM43" s="1"/>
      <c r="WCN43" s="1"/>
      <c r="WCO43" s="1"/>
      <c r="WCP43" s="1"/>
      <c r="WCQ43" s="1"/>
      <c r="WCR43" s="1"/>
      <c r="WCS43" s="1"/>
      <c r="WCT43" s="1"/>
      <c r="WCU43" s="1"/>
      <c r="WCV43" s="1"/>
      <c r="WCW43" s="1"/>
      <c r="WCX43" s="1"/>
      <c r="WCY43" s="1"/>
      <c r="WCZ43" s="1"/>
      <c r="WDA43" s="1"/>
      <c r="WDB43" s="1"/>
      <c r="WDC43" s="1"/>
      <c r="WDD43" s="1"/>
      <c r="WDE43" s="1"/>
      <c r="WDF43" s="1"/>
      <c r="WDG43" s="1"/>
      <c r="WDH43" s="1"/>
      <c r="WDI43" s="1"/>
      <c r="WDJ43" s="1"/>
      <c r="WDK43" s="1"/>
      <c r="WDL43" s="1"/>
      <c r="WDM43" s="1"/>
      <c r="WDN43" s="1"/>
      <c r="WDO43" s="1"/>
      <c r="WDP43" s="1"/>
      <c r="WDQ43" s="1"/>
      <c r="WDR43" s="1"/>
      <c r="WDS43" s="1"/>
      <c r="WDT43" s="1"/>
      <c r="WDU43" s="1"/>
      <c r="WDV43" s="1"/>
      <c r="WDW43" s="1"/>
      <c r="WDX43" s="1"/>
      <c r="WDY43" s="1"/>
      <c r="WDZ43" s="1"/>
      <c r="WEA43" s="1"/>
      <c r="WEB43" s="1"/>
      <c r="WEC43" s="1"/>
      <c r="WED43" s="1"/>
      <c r="WEE43" s="1"/>
      <c r="WEF43" s="1"/>
      <c r="WEG43" s="1"/>
      <c r="WEH43" s="1"/>
      <c r="WEI43" s="1"/>
      <c r="WEJ43" s="1"/>
      <c r="WEK43" s="1"/>
      <c r="WEL43" s="1"/>
      <c r="WEM43" s="1"/>
      <c r="WEN43" s="1"/>
      <c r="WEO43" s="1"/>
      <c r="WEP43" s="1"/>
      <c r="WEQ43" s="1"/>
      <c r="WER43" s="1"/>
      <c r="WES43" s="1"/>
      <c r="WET43" s="1"/>
      <c r="WEU43" s="1"/>
      <c r="WEV43" s="1"/>
      <c r="WEW43" s="1"/>
      <c r="WEX43" s="1"/>
      <c r="WEY43" s="1"/>
      <c r="WEZ43" s="1"/>
      <c r="WFA43" s="1"/>
      <c r="WFB43" s="1"/>
      <c r="WFC43" s="1"/>
      <c r="WFD43" s="1"/>
      <c r="WFE43" s="1"/>
      <c r="WFF43" s="1"/>
      <c r="WFG43" s="1"/>
      <c r="WFH43" s="1"/>
      <c r="WFI43" s="1"/>
      <c r="WFJ43" s="1"/>
      <c r="WFK43" s="1"/>
      <c r="WFL43" s="1"/>
      <c r="WFM43" s="1"/>
      <c r="WFN43" s="1"/>
      <c r="WFO43" s="1"/>
      <c r="WFP43" s="1"/>
      <c r="WFQ43" s="1"/>
      <c r="WFR43" s="1"/>
      <c r="WFS43" s="1"/>
      <c r="WFT43" s="1"/>
      <c r="WFU43" s="1"/>
      <c r="WFV43" s="1"/>
      <c r="WFW43" s="1"/>
      <c r="WFX43" s="1"/>
      <c r="WFY43" s="1"/>
      <c r="WFZ43" s="1"/>
      <c r="WGA43" s="1"/>
      <c r="WGB43" s="1"/>
      <c r="WGC43" s="1"/>
      <c r="WGD43" s="1"/>
      <c r="WGE43" s="1"/>
      <c r="WGF43" s="1"/>
      <c r="WGG43" s="1"/>
      <c r="WGH43" s="1"/>
      <c r="WGI43" s="1"/>
      <c r="WGJ43" s="1"/>
      <c r="WGK43" s="1"/>
      <c r="WGL43" s="1"/>
      <c r="WGM43" s="1"/>
      <c r="WGN43" s="1"/>
      <c r="WGO43" s="1"/>
      <c r="WGP43" s="1"/>
      <c r="WGQ43" s="1"/>
      <c r="WGR43" s="1"/>
      <c r="WGS43" s="1"/>
      <c r="WGT43" s="1"/>
      <c r="WGU43" s="1"/>
      <c r="WGV43" s="1"/>
      <c r="WGW43" s="1"/>
      <c r="WGX43" s="1"/>
      <c r="WGY43" s="1"/>
      <c r="WGZ43" s="1"/>
      <c r="WHA43" s="1"/>
      <c r="WHB43" s="1"/>
      <c r="WHC43" s="1"/>
      <c r="WHD43" s="1"/>
      <c r="WHE43" s="1"/>
      <c r="WHF43" s="1"/>
      <c r="WHG43" s="1"/>
      <c r="WHH43" s="1"/>
      <c r="WHI43" s="1"/>
      <c r="WHJ43" s="1"/>
      <c r="WHK43" s="1"/>
      <c r="WHL43" s="1"/>
      <c r="WHM43" s="1"/>
      <c r="WHN43" s="1"/>
      <c r="WHO43" s="1"/>
      <c r="WHP43" s="1"/>
      <c r="WHQ43" s="1"/>
      <c r="WHR43" s="1"/>
      <c r="WHS43" s="1"/>
      <c r="WHT43" s="1"/>
      <c r="WHU43" s="1"/>
      <c r="WHV43" s="1"/>
      <c r="WHW43" s="1"/>
      <c r="WHX43" s="1"/>
      <c r="WHY43" s="1"/>
      <c r="WHZ43" s="1"/>
      <c r="WIA43" s="1"/>
      <c r="WIB43" s="1"/>
      <c r="WIC43" s="1"/>
      <c r="WID43" s="1"/>
      <c r="WIE43" s="1"/>
      <c r="WIF43" s="1"/>
      <c r="WIG43" s="1"/>
      <c r="WIH43" s="1"/>
      <c r="WII43" s="1"/>
      <c r="WIJ43" s="1"/>
      <c r="WIK43" s="1"/>
      <c r="WIL43" s="1"/>
      <c r="WIM43" s="1"/>
      <c r="WIN43" s="1"/>
      <c r="WIO43" s="1"/>
      <c r="WIP43" s="1"/>
      <c r="WIQ43" s="1"/>
      <c r="WIR43" s="1"/>
      <c r="WIS43" s="1"/>
      <c r="WIT43" s="1"/>
      <c r="WIU43" s="1"/>
      <c r="WIV43" s="1"/>
      <c r="WIW43" s="1"/>
      <c r="WIX43" s="1"/>
      <c r="WIY43" s="1"/>
      <c r="WIZ43" s="1"/>
      <c r="WJA43" s="1"/>
      <c r="WJB43" s="1"/>
      <c r="WJC43" s="1"/>
      <c r="WJD43" s="1"/>
      <c r="WJE43" s="1"/>
      <c r="WJF43" s="1"/>
      <c r="WJG43" s="1"/>
      <c r="WJH43" s="1"/>
      <c r="WJI43" s="1"/>
      <c r="WJJ43" s="1"/>
      <c r="WJK43" s="1"/>
      <c r="WJL43" s="1"/>
      <c r="WJM43" s="1"/>
      <c r="WJN43" s="1"/>
      <c r="WJO43" s="1"/>
      <c r="WJP43" s="1"/>
      <c r="WJQ43" s="1"/>
      <c r="WJR43" s="1"/>
      <c r="WJS43" s="1"/>
      <c r="WJT43" s="1"/>
      <c r="WJU43" s="1"/>
      <c r="WJV43" s="1"/>
      <c r="WJW43" s="1"/>
      <c r="WJX43" s="1"/>
      <c r="WJY43" s="1"/>
      <c r="WJZ43" s="1"/>
      <c r="WKA43" s="1"/>
      <c r="WKB43" s="1"/>
      <c r="WKC43" s="1"/>
      <c r="WKD43" s="1"/>
      <c r="WKE43" s="1"/>
      <c r="WKF43" s="1"/>
      <c r="WKG43" s="1"/>
      <c r="WKH43" s="1"/>
      <c r="WKI43" s="1"/>
      <c r="WKJ43" s="1"/>
      <c r="WKK43" s="1"/>
      <c r="WKL43" s="1"/>
      <c r="WKM43" s="1"/>
      <c r="WKN43" s="1"/>
      <c r="WKO43" s="1"/>
      <c r="WKP43" s="1"/>
      <c r="WKQ43" s="1"/>
      <c r="WKR43" s="1"/>
      <c r="WKS43" s="1"/>
      <c r="WKT43" s="1"/>
      <c r="WKU43" s="1"/>
      <c r="WKV43" s="1"/>
      <c r="WKW43" s="1"/>
      <c r="WKX43" s="1"/>
      <c r="WKY43" s="1"/>
      <c r="WKZ43" s="1"/>
      <c r="WLA43" s="1"/>
      <c r="WLB43" s="1"/>
      <c r="WLC43" s="1"/>
      <c r="WLD43" s="1"/>
      <c r="WLE43" s="1"/>
      <c r="WLF43" s="1"/>
      <c r="WLG43" s="1"/>
      <c r="WLH43" s="1"/>
      <c r="WLI43" s="1"/>
      <c r="WLJ43" s="1"/>
      <c r="WLK43" s="1"/>
      <c r="WLL43" s="1"/>
      <c r="WLM43" s="1"/>
      <c r="WLN43" s="1"/>
      <c r="WLO43" s="1"/>
      <c r="WLP43" s="1"/>
      <c r="WLQ43" s="1"/>
      <c r="WLR43" s="1"/>
      <c r="WLS43" s="1"/>
      <c r="WLT43" s="1"/>
      <c r="WLU43" s="1"/>
      <c r="WLV43" s="1"/>
      <c r="WLW43" s="1"/>
      <c r="WLX43" s="1"/>
      <c r="WLY43" s="1"/>
      <c r="WLZ43" s="1"/>
      <c r="WMA43" s="1"/>
      <c r="WMB43" s="1"/>
      <c r="WMC43" s="1"/>
      <c r="WMD43" s="1"/>
      <c r="WME43" s="1"/>
      <c r="WMF43" s="1"/>
      <c r="WMG43" s="1"/>
      <c r="WMH43" s="1"/>
      <c r="WMI43" s="1"/>
      <c r="WMJ43" s="1"/>
      <c r="WMK43" s="1"/>
      <c r="WML43" s="1"/>
      <c r="WMM43" s="1"/>
      <c r="WMN43" s="1"/>
      <c r="WMO43" s="1"/>
      <c r="WMP43" s="1"/>
      <c r="WMQ43" s="1"/>
      <c r="WMR43" s="1"/>
      <c r="WMS43" s="1"/>
      <c r="WMT43" s="1"/>
      <c r="WMU43" s="1"/>
      <c r="WMV43" s="1"/>
      <c r="WMW43" s="1"/>
      <c r="WMX43" s="1"/>
      <c r="WMY43" s="1"/>
      <c r="WMZ43" s="1"/>
      <c r="WNA43" s="1"/>
      <c r="WNB43" s="1"/>
      <c r="WNC43" s="1"/>
      <c r="WND43" s="1"/>
      <c r="WNE43" s="1"/>
      <c r="WNF43" s="1"/>
      <c r="WNG43" s="1"/>
      <c r="WNH43" s="1"/>
      <c r="WNI43" s="1"/>
      <c r="WNJ43" s="1"/>
      <c r="WNK43" s="1"/>
      <c r="WNL43" s="1"/>
      <c r="WNM43" s="1"/>
      <c r="WNN43" s="1"/>
      <c r="WNO43" s="1"/>
      <c r="WNP43" s="1"/>
      <c r="WNQ43" s="1"/>
      <c r="WNR43" s="1"/>
      <c r="WNS43" s="1"/>
      <c r="WNT43" s="1"/>
      <c r="WNU43" s="1"/>
      <c r="WNV43" s="1"/>
      <c r="WNW43" s="1"/>
      <c r="WNX43" s="1"/>
      <c r="WNY43" s="1"/>
      <c r="WNZ43" s="1"/>
      <c r="WOA43" s="1"/>
      <c r="WOB43" s="1"/>
      <c r="WOC43" s="1"/>
      <c r="WOD43" s="1"/>
      <c r="WOE43" s="1"/>
      <c r="WOF43" s="1"/>
      <c r="WOG43" s="1"/>
      <c r="WOH43" s="1"/>
      <c r="WOI43" s="1"/>
      <c r="WOJ43" s="1"/>
      <c r="WOK43" s="1"/>
      <c r="WOL43" s="1"/>
      <c r="WOM43" s="1"/>
      <c r="WON43" s="1"/>
      <c r="WOO43" s="1"/>
      <c r="WOP43" s="1"/>
      <c r="WOQ43" s="1"/>
      <c r="WOR43" s="1"/>
      <c r="WOS43" s="1"/>
      <c r="WOT43" s="1"/>
      <c r="WOU43" s="1"/>
      <c r="WOV43" s="1"/>
      <c r="WOW43" s="1"/>
      <c r="WOX43" s="1"/>
      <c r="WOY43" s="1"/>
      <c r="WOZ43" s="1"/>
      <c r="WPA43" s="1"/>
      <c r="WPB43" s="1"/>
      <c r="WPC43" s="1"/>
      <c r="WPD43" s="1"/>
      <c r="WPE43" s="1"/>
      <c r="WPF43" s="1"/>
      <c r="WPG43" s="1"/>
      <c r="WPH43" s="1"/>
      <c r="WPI43" s="1"/>
      <c r="WPJ43" s="1"/>
      <c r="WPK43" s="1"/>
      <c r="WPL43" s="1"/>
      <c r="WPM43" s="1"/>
      <c r="WPN43" s="1"/>
      <c r="WPO43" s="1"/>
      <c r="WPP43" s="1"/>
      <c r="WPQ43" s="1"/>
      <c r="WPR43" s="1"/>
      <c r="WPS43" s="1"/>
      <c r="WPT43" s="1"/>
      <c r="WPU43" s="1"/>
      <c r="WPV43" s="1"/>
      <c r="WPW43" s="1"/>
      <c r="WPX43" s="1"/>
      <c r="WPY43" s="1"/>
      <c r="WPZ43" s="1"/>
      <c r="WQA43" s="1"/>
      <c r="WQB43" s="1"/>
      <c r="WQC43" s="1"/>
      <c r="WQD43" s="1"/>
      <c r="WQE43" s="1"/>
      <c r="WQF43" s="1"/>
      <c r="WQG43" s="1"/>
      <c r="WQH43" s="1"/>
      <c r="WQI43" s="1"/>
      <c r="WQJ43" s="1"/>
      <c r="WQK43" s="1"/>
      <c r="WQL43" s="1"/>
      <c r="WQM43" s="1"/>
      <c r="WQN43" s="1"/>
      <c r="WQO43" s="1"/>
      <c r="WQP43" s="1"/>
      <c r="WQQ43" s="1"/>
      <c r="WQR43" s="1"/>
      <c r="WQS43" s="1"/>
      <c r="WQT43" s="1"/>
      <c r="WQU43" s="1"/>
      <c r="WQV43" s="1"/>
      <c r="WQW43" s="1"/>
      <c r="WQX43" s="1"/>
      <c r="WQY43" s="1"/>
      <c r="WQZ43" s="1"/>
      <c r="WRA43" s="1"/>
      <c r="WRB43" s="1"/>
      <c r="WRC43" s="1"/>
      <c r="WRD43" s="1"/>
      <c r="WRE43" s="1"/>
      <c r="WRF43" s="1"/>
      <c r="WRG43" s="1"/>
      <c r="WRH43" s="1"/>
      <c r="WRI43" s="1"/>
      <c r="WRJ43" s="1"/>
      <c r="WRK43" s="1"/>
      <c r="WRL43" s="1"/>
      <c r="WRM43" s="1"/>
      <c r="WRN43" s="1"/>
      <c r="WRO43" s="1"/>
      <c r="WRP43" s="1"/>
      <c r="WRQ43" s="1"/>
      <c r="WRR43" s="1"/>
      <c r="WRS43" s="1"/>
      <c r="WRT43" s="1"/>
      <c r="WRU43" s="1"/>
      <c r="WRV43" s="1"/>
      <c r="WRW43" s="1"/>
      <c r="WRX43" s="1"/>
      <c r="WRY43" s="1"/>
      <c r="WRZ43" s="1"/>
      <c r="WSA43" s="1"/>
      <c r="WSB43" s="1"/>
      <c r="WSC43" s="1"/>
      <c r="WSD43" s="1"/>
      <c r="WSE43" s="1"/>
      <c r="WSF43" s="1"/>
      <c r="WSG43" s="1"/>
      <c r="WSH43" s="1"/>
      <c r="WSI43" s="1"/>
      <c r="WSJ43" s="1"/>
      <c r="WSK43" s="1"/>
      <c r="WSL43" s="1"/>
      <c r="WSM43" s="1"/>
      <c r="WSN43" s="1"/>
      <c r="WSO43" s="1"/>
      <c r="WSP43" s="1"/>
      <c r="WSQ43" s="1"/>
      <c r="WSR43" s="1"/>
      <c r="WSS43" s="1"/>
      <c r="WST43" s="1"/>
      <c r="WSU43" s="1"/>
      <c r="WSV43" s="1"/>
      <c r="WSW43" s="1"/>
      <c r="WSX43" s="1"/>
      <c r="WSY43" s="1"/>
      <c r="WSZ43" s="1"/>
      <c r="WTA43" s="1"/>
      <c r="WTB43" s="1"/>
      <c r="WTC43" s="1"/>
      <c r="WTD43" s="1"/>
      <c r="WTE43" s="1"/>
      <c r="WTF43" s="1"/>
      <c r="WTG43" s="1"/>
      <c r="WTH43" s="1"/>
      <c r="WTI43" s="1"/>
      <c r="WTJ43" s="1"/>
      <c r="WTK43" s="1"/>
      <c r="WTL43" s="1"/>
      <c r="WTM43" s="1"/>
      <c r="WTN43" s="1"/>
      <c r="WTO43" s="1"/>
      <c r="WTP43" s="1"/>
      <c r="WTQ43" s="1"/>
      <c r="WTR43" s="1"/>
      <c r="WTS43" s="1"/>
      <c r="WTT43" s="1"/>
      <c r="WTU43" s="1"/>
      <c r="WTV43" s="1"/>
      <c r="WTW43" s="1"/>
      <c r="WTX43" s="1"/>
      <c r="WTY43" s="1"/>
      <c r="WTZ43" s="1"/>
      <c r="WUA43" s="1"/>
      <c r="WUB43" s="1"/>
      <c r="WUC43" s="1"/>
      <c r="WUD43" s="1"/>
      <c r="WUE43" s="1"/>
      <c r="WUF43" s="1"/>
      <c r="WUG43" s="1"/>
      <c r="WUH43" s="1"/>
      <c r="WUI43" s="1"/>
      <c r="WUJ43" s="1"/>
      <c r="WUK43" s="1"/>
      <c r="WUL43" s="1"/>
      <c r="WUM43" s="1"/>
      <c r="WUN43" s="1"/>
      <c r="WUO43" s="1"/>
      <c r="WUP43" s="1"/>
      <c r="WUQ43" s="1"/>
      <c r="WUR43" s="1"/>
      <c r="WUS43" s="1"/>
      <c r="WUT43" s="1"/>
      <c r="WUU43" s="1"/>
      <c r="WUV43" s="1"/>
      <c r="WUW43" s="1"/>
      <c r="WUX43" s="1"/>
      <c r="WUY43" s="1"/>
      <c r="WUZ43" s="1"/>
      <c r="WVA43" s="1"/>
      <c r="WVB43" s="1"/>
      <c r="WVC43" s="1"/>
      <c r="WVD43" s="1"/>
      <c r="WVE43" s="1"/>
      <c r="WVF43" s="1"/>
      <c r="WVG43" s="1"/>
      <c r="WVH43" s="1"/>
      <c r="WVI43" s="1"/>
      <c r="WVJ43" s="1"/>
      <c r="WVK43" s="1"/>
      <c r="WVL43" s="1"/>
      <c r="WVM43" s="1"/>
      <c r="WVN43" s="1"/>
      <c r="WVO43" s="1"/>
      <c r="WVP43" s="1"/>
      <c r="WVQ43" s="1"/>
      <c r="WVR43" s="1"/>
      <c r="WVS43" s="1"/>
      <c r="WVT43" s="1"/>
      <c r="WVU43" s="1"/>
      <c r="WVV43" s="1"/>
      <c r="WVW43" s="1"/>
      <c r="WVX43" s="1"/>
      <c r="WVY43" s="1"/>
      <c r="WVZ43" s="1"/>
      <c r="WWA43" s="1"/>
      <c r="WWB43" s="1"/>
      <c r="WWC43" s="1"/>
      <c r="WWD43" s="1"/>
      <c r="WWE43" s="1"/>
      <c r="WWF43" s="1"/>
      <c r="WWG43" s="1"/>
      <c r="WWH43" s="1"/>
      <c r="WWI43" s="1"/>
      <c r="WWJ43" s="1"/>
      <c r="WWK43" s="1"/>
      <c r="WWL43" s="1"/>
      <c r="WWM43" s="1"/>
      <c r="WWN43" s="1"/>
      <c r="WWO43" s="1"/>
      <c r="WWP43" s="1"/>
      <c r="WWQ43" s="1"/>
      <c r="WWR43" s="1"/>
      <c r="WWS43" s="1"/>
      <c r="WWT43" s="1"/>
      <c r="WWU43" s="1"/>
      <c r="WWV43" s="1"/>
      <c r="WWW43" s="1"/>
      <c r="WWX43" s="1"/>
      <c r="WWY43" s="1"/>
      <c r="WWZ43" s="1"/>
      <c r="WXA43" s="1"/>
      <c r="WXB43" s="1"/>
      <c r="WXC43" s="1"/>
      <c r="WXD43" s="1"/>
      <c r="WXE43" s="1"/>
      <c r="WXF43" s="1"/>
      <c r="WXG43" s="1"/>
      <c r="WXH43" s="1"/>
      <c r="WXI43" s="1"/>
      <c r="WXJ43" s="1"/>
      <c r="WXK43" s="1"/>
      <c r="WXL43" s="1"/>
      <c r="WXM43" s="1"/>
      <c r="WXN43" s="1"/>
      <c r="WXO43" s="1"/>
      <c r="WXP43" s="1"/>
      <c r="WXQ43" s="1"/>
      <c r="WXR43" s="1"/>
      <c r="WXS43" s="1"/>
      <c r="WXT43" s="1"/>
      <c r="WXU43" s="1"/>
      <c r="WXV43" s="1"/>
      <c r="WXW43" s="1"/>
      <c r="WXX43" s="1"/>
      <c r="WXY43" s="1"/>
      <c r="WXZ43" s="1"/>
      <c r="WYA43" s="1"/>
      <c r="WYB43" s="1"/>
      <c r="WYC43" s="1"/>
      <c r="WYD43" s="1"/>
      <c r="WYE43" s="1"/>
      <c r="WYF43" s="1"/>
      <c r="WYG43" s="1"/>
      <c r="WYH43" s="1"/>
      <c r="WYI43" s="1"/>
      <c r="WYJ43" s="1"/>
      <c r="WYK43" s="1"/>
      <c r="WYL43" s="1"/>
      <c r="WYM43" s="1"/>
      <c r="WYN43" s="1"/>
      <c r="WYO43" s="1"/>
      <c r="WYP43" s="1"/>
      <c r="WYQ43" s="1"/>
      <c r="WYR43" s="1"/>
      <c r="WYS43" s="1"/>
      <c r="WYT43" s="1"/>
      <c r="WYU43" s="1"/>
      <c r="WYV43" s="1"/>
      <c r="WYW43" s="1"/>
      <c r="WYX43" s="1"/>
      <c r="WYY43" s="1"/>
      <c r="WYZ43" s="1"/>
      <c r="WZA43" s="1"/>
      <c r="WZB43" s="1"/>
      <c r="WZC43" s="1"/>
      <c r="WZD43" s="1"/>
      <c r="WZE43" s="1"/>
      <c r="WZF43" s="1"/>
      <c r="WZG43" s="1"/>
      <c r="WZH43" s="1"/>
      <c r="WZI43" s="1"/>
      <c r="WZJ43" s="1"/>
      <c r="WZK43" s="1"/>
      <c r="WZL43" s="1"/>
      <c r="WZM43" s="1"/>
      <c r="WZN43" s="1"/>
      <c r="WZO43" s="1"/>
      <c r="WZP43" s="1"/>
      <c r="WZQ43" s="1"/>
      <c r="WZR43" s="1"/>
      <c r="WZS43" s="1"/>
      <c r="WZT43" s="1"/>
      <c r="WZU43" s="1"/>
      <c r="WZV43" s="1"/>
      <c r="WZW43" s="1"/>
      <c r="WZX43" s="1"/>
      <c r="WZY43" s="1"/>
      <c r="WZZ43" s="1"/>
      <c r="XAA43" s="1"/>
      <c r="XAB43" s="1"/>
      <c r="XAC43" s="1"/>
      <c r="XAD43" s="1"/>
      <c r="XAE43" s="1"/>
      <c r="XAF43" s="1"/>
      <c r="XAG43" s="1"/>
      <c r="XAH43" s="1"/>
      <c r="XAI43" s="1"/>
      <c r="XAJ43" s="1"/>
      <c r="XAK43" s="1"/>
      <c r="XAL43" s="1"/>
      <c r="XAM43" s="1"/>
      <c r="XAN43" s="1"/>
      <c r="XAO43" s="1"/>
      <c r="XAP43" s="1"/>
      <c r="XAQ43" s="1"/>
      <c r="XAR43" s="1"/>
      <c r="XAS43" s="1"/>
      <c r="XAT43" s="1"/>
      <c r="XAU43" s="1"/>
      <c r="XAV43" s="1"/>
      <c r="XAW43" s="1"/>
      <c r="XAX43" s="1"/>
      <c r="XAY43" s="1"/>
      <c r="XAZ43" s="1"/>
      <c r="XBA43" s="1"/>
      <c r="XBB43" s="1"/>
      <c r="XBC43" s="1"/>
      <c r="XBD43" s="1"/>
      <c r="XBE43" s="1"/>
      <c r="XBF43" s="1"/>
      <c r="XBG43" s="1"/>
      <c r="XBH43" s="1"/>
      <c r="XBI43" s="1"/>
      <c r="XBJ43" s="1"/>
      <c r="XBK43" s="1"/>
      <c r="XBL43" s="1"/>
      <c r="XBM43" s="1"/>
      <c r="XBN43" s="1"/>
      <c r="XBO43" s="1"/>
      <c r="XBP43" s="1"/>
      <c r="XBQ43" s="1"/>
      <c r="XBR43" s="1"/>
      <c r="XBS43" s="1"/>
      <c r="XBT43" s="1"/>
      <c r="XBU43" s="1"/>
      <c r="XBV43" s="1"/>
      <c r="XBW43" s="1"/>
      <c r="XBX43" s="1"/>
      <c r="XBY43" s="1"/>
      <c r="XBZ43" s="1"/>
      <c r="XCA43" s="1"/>
      <c r="XCB43" s="1"/>
      <c r="XCC43" s="1"/>
      <c r="XCD43" s="1"/>
      <c r="XCE43" s="1"/>
      <c r="XCF43" s="1"/>
      <c r="XCG43" s="1"/>
      <c r="XCH43" s="1"/>
      <c r="XCI43" s="1"/>
      <c r="XCJ43" s="1"/>
      <c r="XCK43" s="1"/>
      <c r="XCL43" s="1"/>
      <c r="XCM43" s="1"/>
      <c r="XCN43" s="1"/>
      <c r="XCO43" s="1"/>
      <c r="XCP43" s="1"/>
      <c r="XCQ43" s="1"/>
      <c r="XCR43" s="1"/>
      <c r="XCS43" s="1"/>
      <c r="XCT43" s="1"/>
      <c r="XCU43" s="1"/>
      <c r="XCV43" s="1"/>
      <c r="XCW43" s="1"/>
      <c r="XCX43" s="1"/>
      <c r="XCY43" s="1"/>
      <c r="XCZ43" s="1"/>
      <c r="XDA43" s="1"/>
      <c r="XDB43" s="1"/>
      <c r="XDC43" s="1"/>
      <c r="XDD43" s="1"/>
      <c r="XDE43" s="1"/>
      <c r="XDF43" s="1"/>
      <c r="XDG43" s="1"/>
      <c r="XDH43" s="1"/>
      <c r="XDI43" s="1"/>
      <c r="XDJ43" s="1"/>
      <c r="XDK43" s="1"/>
      <c r="XDL43" s="1"/>
      <c r="XDM43" s="1"/>
      <c r="XDN43" s="1"/>
      <c r="XDO43" s="1"/>
      <c r="XDP43" s="1"/>
      <c r="XDQ43" s="1"/>
      <c r="XDR43" s="1"/>
      <c r="XDS43" s="1"/>
      <c r="XDT43" s="1"/>
      <c r="XDU43" s="1"/>
      <c r="XDV43" s="1"/>
      <c r="XDW43" s="1"/>
      <c r="XDX43" s="1"/>
      <c r="XDY43" s="1"/>
      <c r="XDZ43" s="1"/>
      <c r="XEA43" s="1"/>
      <c r="XEB43" s="1"/>
      <c r="XEC43" s="1"/>
      <c r="XED43" s="1"/>
      <c r="XEE43" s="1"/>
      <c r="XEF43" s="1"/>
      <c r="XEG43" s="1"/>
      <c r="XEH43" s="1"/>
      <c r="XEI43" s="1"/>
      <c r="XEJ43" s="1"/>
      <c r="XEK43" s="1"/>
      <c r="XEL43" s="1"/>
      <c r="XEM43" s="1"/>
      <c r="XEN43" s="1"/>
      <c r="XEO43" s="1"/>
      <c r="XEP43" s="1"/>
      <c r="XEQ43" s="1"/>
      <c r="XER43" s="1"/>
      <c r="XES43" s="1"/>
      <c r="XET43" s="1"/>
      <c r="XEU43" s="1"/>
      <c r="XEV43" s="1"/>
      <c r="XEW43" s="1"/>
      <c r="XEX43" s="1"/>
      <c r="XEY43" s="1"/>
      <c r="XEZ43" s="1"/>
      <c r="XFA43" s="1"/>
      <c r="XFB43" s="1"/>
      <c r="XFC43" s="1"/>
    </row>
    <row r="44" spans="1:16384" s="161" customFormat="1" x14ac:dyDescent="0.5">
      <c r="A44" s="9" t="s">
        <v>61</v>
      </c>
      <c r="B44" s="8" t="s">
        <v>62</v>
      </c>
      <c r="C44" s="2"/>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c r="IY44" s="1"/>
      <c r="IZ44" s="1"/>
      <c r="JA44" s="1"/>
      <c r="JB44" s="1"/>
      <c r="JC44" s="1"/>
      <c r="JD44" s="1"/>
      <c r="JE44" s="1"/>
      <c r="JF44" s="1"/>
      <c r="JG44" s="1"/>
      <c r="JH44" s="1"/>
      <c r="JI44" s="1"/>
      <c r="JJ44" s="1"/>
      <c r="JK44" s="1"/>
      <c r="JL44" s="1"/>
      <c r="JM44" s="1"/>
      <c r="JN44" s="1"/>
      <c r="JO44" s="1"/>
      <c r="JP44" s="1"/>
      <c r="JQ44" s="1"/>
      <c r="JR44" s="1"/>
      <c r="JS44" s="1"/>
      <c r="JT44" s="1"/>
      <c r="JU44" s="1"/>
      <c r="JV44" s="1"/>
      <c r="JW44" s="1"/>
      <c r="JX44" s="1"/>
      <c r="JY44" s="1"/>
      <c r="JZ44" s="1"/>
      <c r="KA44" s="1"/>
      <c r="KB44" s="1"/>
      <c r="KC44" s="1"/>
      <c r="KD44" s="1"/>
      <c r="KE44" s="1"/>
      <c r="KF44" s="1"/>
      <c r="KG44" s="1"/>
      <c r="KH44" s="1"/>
      <c r="KI44" s="1"/>
      <c r="KJ44" s="1"/>
      <c r="KK44" s="1"/>
      <c r="KL44" s="1"/>
      <c r="KM44" s="1"/>
      <c r="KN44" s="1"/>
      <c r="KO44" s="1"/>
      <c r="KP44" s="1"/>
      <c r="KQ44" s="1"/>
      <c r="KR44" s="1"/>
      <c r="KS44" s="1"/>
      <c r="KT44" s="1"/>
      <c r="KU44" s="1"/>
      <c r="KV44" s="1"/>
      <c r="KW44" s="1"/>
      <c r="KX44" s="1"/>
      <c r="KY44" s="1"/>
      <c r="KZ44" s="1"/>
      <c r="LA44" s="1"/>
      <c r="LB44" s="1"/>
      <c r="LC44" s="1"/>
      <c r="LD44" s="1"/>
      <c r="LE44" s="1"/>
      <c r="LF44" s="1"/>
      <c r="LG44" s="1"/>
      <c r="LH44" s="1"/>
      <c r="LI44" s="1"/>
      <c r="LJ44" s="1"/>
      <c r="LK44" s="1"/>
      <c r="LL44" s="1"/>
      <c r="LM44" s="1"/>
      <c r="LN44" s="1"/>
      <c r="LO44" s="1"/>
      <c r="LP44" s="1"/>
      <c r="LQ44" s="1"/>
      <c r="LR44" s="1"/>
      <c r="LS44" s="1"/>
      <c r="LT44" s="1"/>
      <c r="LU44" s="1"/>
      <c r="LV44" s="1"/>
      <c r="LW44" s="1"/>
      <c r="LX44" s="1"/>
      <c r="LY44" s="1"/>
      <c r="LZ44" s="1"/>
      <c r="MA44" s="1"/>
      <c r="MB44" s="1"/>
      <c r="MC44" s="1"/>
      <c r="MD44" s="1"/>
      <c r="ME44" s="1"/>
      <c r="MF44" s="1"/>
      <c r="MG44" s="1"/>
      <c r="MH44" s="1"/>
      <c r="MI44" s="1"/>
      <c r="MJ44" s="1"/>
      <c r="MK44" s="1"/>
      <c r="ML44" s="1"/>
      <c r="MM44" s="1"/>
      <c r="MN44" s="1"/>
      <c r="MO44" s="1"/>
      <c r="MP44" s="1"/>
      <c r="MQ44" s="1"/>
      <c r="MR44" s="1"/>
      <c r="MS44" s="1"/>
      <c r="MT44" s="1"/>
      <c r="MU44" s="1"/>
      <c r="MV44" s="1"/>
      <c r="MW44" s="1"/>
      <c r="MX44" s="1"/>
      <c r="MY44" s="1"/>
      <c r="MZ44" s="1"/>
      <c r="NA44" s="1"/>
      <c r="NB44" s="1"/>
      <c r="NC44" s="1"/>
      <c r="ND44" s="1"/>
      <c r="NE44" s="1"/>
      <c r="NF44" s="1"/>
      <c r="NG44" s="1"/>
      <c r="NH44" s="1"/>
      <c r="NI44" s="1"/>
      <c r="NJ44" s="1"/>
      <c r="NK44" s="1"/>
      <c r="NL44" s="1"/>
      <c r="NM44" s="1"/>
      <c r="NN44" s="1"/>
      <c r="NO44" s="1"/>
      <c r="NP44" s="1"/>
      <c r="NQ44" s="1"/>
      <c r="NR44" s="1"/>
      <c r="NS44" s="1"/>
      <c r="NT44" s="1"/>
      <c r="NU44" s="1"/>
      <c r="NV44" s="1"/>
      <c r="NW44" s="1"/>
      <c r="NX44" s="1"/>
      <c r="NY44" s="1"/>
      <c r="NZ44" s="1"/>
      <c r="OA44" s="1"/>
      <c r="OB44" s="1"/>
      <c r="OC44" s="1"/>
      <c r="OD44" s="1"/>
      <c r="OE44" s="1"/>
      <c r="OF44" s="1"/>
      <c r="OG44" s="1"/>
      <c r="OH44" s="1"/>
      <c r="OI44" s="1"/>
      <c r="OJ44" s="1"/>
      <c r="OK44" s="1"/>
      <c r="OL44" s="1"/>
      <c r="OM44" s="1"/>
      <c r="ON44" s="1"/>
      <c r="OO44" s="1"/>
      <c r="OP44" s="1"/>
      <c r="OQ44" s="1"/>
      <c r="OR44" s="1"/>
      <c r="OS44" s="1"/>
      <c r="OT44" s="1"/>
      <c r="OU44" s="1"/>
      <c r="OV44" s="1"/>
      <c r="OW44" s="1"/>
      <c r="OX44" s="1"/>
      <c r="OY44" s="1"/>
      <c r="OZ44" s="1"/>
      <c r="PA44" s="1"/>
      <c r="PB44" s="1"/>
      <c r="PC44" s="1"/>
      <c r="PD44" s="1"/>
      <c r="PE44" s="1"/>
      <c r="PF44" s="1"/>
      <c r="PG44" s="1"/>
      <c r="PH44" s="1"/>
      <c r="PI44" s="1"/>
      <c r="PJ44" s="1"/>
      <c r="PK44" s="1"/>
      <c r="PL44" s="1"/>
      <c r="PM44" s="1"/>
      <c r="PN44" s="1"/>
      <c r="PO44" s="1"/>
      <c r="PP44" s="1"/>
      <c r="PQ44" s="1"/>
      <c r="PR44" s="1"/>
      <c r="PS44" s="1"/>
      <c r="PT44" s="1"/>
      <c r="PU44" s="1"/>
      <c r="PV44" s="1"/>
      <c r="PW44" s="1"/>
      <c r="PX44" s="1"/>
      <c r="PY44" s="1"/>
      <c r="PZ44" s="1"/>
      <c r="QA44" s="1"/>
      <c r="QB44" s="1"/>
      <c r="QC44" s="1"/>
      <c r="QD44" s="1"/>
      <c r="QE44" s="1"/>
      <c r="QF44" s="1"/>
      <c r="QG44" s="1"/>
      <c r="QH44" s="1"/>
      <c r="QI44" s="1"/>
      <c r="QJ44" s="1"/>
      <c r="QK44" s="1"/>
      <c r="QL44" s="1"/>
      <c r="QM44" s="1"/>
      <c r="QN44" s="1"/>
      <c r="QO44" s="1"/>
      <c r="QP44" s="1"/>
      <c r="QQ44" s="1"/>
      <c r="QR44" s="1"/>
      <c r="QS44" s="1"/>
      <c r="QT44" s="1"/>
      <c r="QU44" s="1"/>
      <c r="QV44" s="1"/>
      <c r="QW44" s="1"/>
      <c r="QX44" s="1"/>
      <c r="QY44" s="1"/>
      <c r="QZ44" s="1"/>
      <c r="RA44" s="1"/>
      <c r="RB44" s="1"/>
      <c r="RC44" s="1"/>
      <c r="RD44" s="1"/>
      <c r="RE44" s="1"/>
      <c r="RF44" s="1"/>
      <c r="RG44" s="1"/>
      <c r="RH44" s="1"/>
      <c r="RI44" s="1"/>
      <c r="RJ44" s="1"/>
      <c r="RK44" s="1"/>
      <c r="RL44" s="1"/>
      <c r="RM44" s="1"/>
      <c r="RN44" s="1"/>
      <c r="RO44" s="1"/>
      <c r="RP44" s="1"/>
      <c r="RQ44" s="1"/>
      <c r="RR44" s="1"/>
      <c r="RS44" s="1"/>
      <c r="RT44" s="1"/>
      <c r="RU44" s="1"/>
      <c r="RV44" s="1"/>
      <c r="RW44" s="1"/>
      <c r="RX44" s="1"/>
      <c r="RY44" s="1"/>
      <c r="RZ44" s="1"/>
      <c r="SA44" s="1"/>
      <c r="SB44" s="1"/>
      <c r="SC44" s="1"/>
      <c r="SD44" s="1"/>
      <c r="SE44" s="1"/>
      <c r="SF44" s="1"/>
      <c r="SG44" s="1"/>
      <c r="SH44" s="1"/>
      <c r="SI44" s="1"/>
      <c r="SJ44" s="1"/>
      <c r="SK44" s="1"/>
      <c r="SL44" s="1"/>
      <c r="SM44" s="1"/>
      <c r="SN44" s="1"/>
      <c r="SO44" s="1"/>
      <c r="SP44" s="1"/>
      <c r="SQ44" s="1"/>
      <c r="SR44" s="1"/>
      <c r="SS44" s="1"/>
      <c r="ST44" s="1"/>
      <c r="SU44" s="1"/>
      <c r="SV44" s="1"/>
      <c r="SW44" s="1"/>
      <c r="SX44" s="1"/>
      <c r="SY44" s="1"/>
      <c r="SZ44" s="1"/>
      <c r="TA44" s="1"/>
      <c r="TB44" s="1"/>
      <c r="TC44" s="1"/>
      <c r="TD44" s="1"/>
      <c r="TE44" s="1"/>
      <c r="TF44" s="1"/>
      <c r="TG44" s="1"/>
      <c r="TH44" s="1"/>
      <c r="TI44" s="1"/>
      <c r="TJ44" s="1"/>
      <c r="TK44" s="1"/>
      <c r="TL44" s="1"/>
      <c r="TM44" s="1"/>
      <c r="TN44" s="1"/>
      <c r="TO44" s="1"/>
      <c r="TP44" s="1"/>
      <c r="TQ44" s="1"/>
      <c r="TR44" s="1"/>
      <c r="TS44" s="1"/>
      <c r="TT44" s="1"/>
      <c r="TU44" s="1"/>
      <c r="TV44" s="1"/>
      <c r="TW44" s="1"/>
      <c r="TX44" s="1"/>
      <c r="TY44" s="1"/>
      <c r="TZ44" s="1"/>
      <c r="UA44" s="1"/>
      <c r="UB44" s="1"/>
      <c r="UC44" s="1"/>
      <c r="UD44" s="1"/>
      <c r="UE44" s="1"/>
      <c r="UF44" s="1"/>
      <c r="UG44" s="1"/>
      <c r="UH44" s="1"/>
      <c r="UI44" s="1"/>
      <c r="UJ44" s="1"/>
      <c r="UK44" s="1"/>
      <c r="UL44" s="1"/>
      <c r="UM44" s="1"/>
      <c r="UN44" s="1"/>
      <c r="UO44" s="1"/>
      <c r="UP44" s="1"/>
      <c r="UQ44" s="1"/>
      <c r="UR44" s="1"/>
      <c r="US44" s="1"/>
      <c r="UT44" s="1"/>
      <c r="UU44" s="1"/>
      <c r="UV44" s="1"/>
      <c r="UW44" s="1"/>
      <c r="UX44" s="1"/>
      <c r="UY44" s="1"/>
      <c r="UZ44" s="1"/>
      <c r="VA44" s="1"/>
      <c r="VB44" s="1"/>
      <c r="VC44" s="1"/>
      <c r="VD44" s="1"/>
      <c r="VE44" s="1"/>
      <c r="VF44" s="1"/>
      <c r="VG44" s="1"/>
      <c r="VH44" s="1"/>
      <c r="VI44" s="1"/>
      <c r="VJ44" s="1"/>
      <c r="VK44" s="1"/>
      <c r="VL44" s="1"/>
      <c r="VM44" s="1"/>
      <c r="VN44" s="1"/>
      <c r="VO44" s="1"/>
      <c r="VP44" s="1"/>
      <c r="VQ44" s="1"/>
      <c r="VR44" s="1"/>
      <c r="VS44" s="1"/>
      <c r="VT44" s="1"/>
      <c r="VU44" s="1"/>
      <c r="VV44" s="1"/>
      <c r="VW44" s="1"/>
      <c r="VX44" s="1"/>
      <c r="VY44" s="1"/>
      <c r="VZ44" s="1"/>
      <c r="WA44" s="1"/>
      <c r="WB44" s="1"/>
      <c r="WC44" s="1"/>
      <c r="WD44" s="1"/>
      <c r="WE44" s="1"/>
      <c r="WF44" s="1"/>
      <c r="WG44" s="1"/>
      <c r="WH44" s="1"/>
      <c r="WI44" s="1"/>
      <c r="WJ44" s="1"/>
      <c r="WK44" s="1"/>
      <c r="WL44" s="1"/>
      <c r="WM44" s="1"/>
      <c r="WN44" s="1"/>
      <c r="WO44" s="1"/>
      <c r="WP44" s="1"/>
      <c r="WQ44" s="1"/>
      <c r="WR44" s="1"/>
      <c r="WS44" s="1"/>
      <c r="WT44" s="1"/>
      <c r="WU44" s="1"/>
      <c r="WV44" s="1"/>
      <c r="WW44" s="1"/>
      <c r="WX44" s="1"/>
      <c r="WY44" s="1"/>
      <c r="WZ44" s="1"/>
      <c r="XA44" s="1"/>
      <c r="XB44" s="1"/>
      <c r="XC44" s="1"/>
      <c r="XD44" s="1"/>
      <c r="XE44" s="1"/>
      <c r="XF44" s="1"/>
      <c r="XG44" s="1"/>
      <c r="XH44" s="1"/>
      <c r="XI44" s="1"/>
      <c r="XJ44" s="1"/>
      <c r="XK44" s="1"/>
      <c r="XL44" s="1"/>
      <c r="XM44" s="1"/>
      <c r="XN44" s="1"/>
      <c r="XO44" s="1"/>
      <c r="XP44" s="1"/>
      <c r="XQ44" s="1"/>
      <c r="XR44" s="1"/>
      <c r="XS44" s="1"/>
      <c r="XT44" s="1"/>
      <c r="XU44" s="1"/>
      <c r="XV44" s="1"/>
      <c r="XW44" s="1"/>
      <c r="XX44" s="1"/>
      <c r="XY44" s="1"/>
      <c r="XZ44" s="1"/>
      <c r="YA44" s="1"/>
      <c r="YB44" s="1"/>
      <c r="YC44" s="1"/>
      <c r="YD44" s="1"/>
      <c r="YE44" s="1"/>
      <c r="YF44" s="1"/>
      <c r="YG44" s="1"/>
      <c r="YH44" s="1"/>
      <c r="YI44" s="1"/>
      <c r="YJ44" s="1"/>
      <c r="YK44" s="1"/>
      <c r="YL44" s="1"/>
      <c r="YM44" s="1"/>
      <c r="YN44" s="1"/>
      <c r="YO44" s="1"/>
      <c r="YP44" s="1"/>
      <c r="YQ44" s="1"/>
      <c r="YR44" s="1"/>
      <c r="YS44" s="1"/>
      <c r="YT44" s="1"/>
      <c r="YU44" s="1"/>
      <c r="YV44" s="1"/>
      <c r="YW44" s="1"/>
      <c r="YX44" s="1"/>
      <c r="YY44" s="1"/>
      <c r="YZ44" s="1"/>
      <c r="ZA44" s="1"/>
      <c r="ZB44" s="1"/>
      <c r="ZC44" s="1"/>
      <c r="ZD44" s="1"/>
      <c r="ZE44" s="1"/>
      <c r="ZF44" s="1"/>
      <c r="ZG44" s="1"/>
      <c r="ZH44" s="1"/>
      <c r="ZI44" s="1"/>
      <c r="ZJ44" s="1"/>
      <c r="ZK44" s="1"/>
      <c r="ZL44" s="1"/>
      <c r="ZM44" s="1"/>
      <c r="ZN44" s="1"/>
      <c r="ZO44" s="1"/>
      <c r="ZP44" s="1"/>
      <c r="ZQ44" s="1"/>
      <c r="ZR44" s="1"/>
      <c r="ZS44" s="1"/>
      <c r="ZT44" s="1"/>
      <c r="ZU44" s="1"/>
      <c r="ZV44" s="1"/>
      <c r="ZW44" s="1"/>
      <c r="ZX44" s="1"/>
      <c r="ZY44" s="1"/>
      <c r="ZZ44" s="1"/>
      <c r="AAA44" s="1"/>
      <c r="AAB44" s="1"/>
      <c r="AAC44" s="1"/>
      <c r="AAD44" s="1"/>
      <c r="AAE44" s="1"/>
      <c r="AAF44" s="1"/>
      <c r="AAG44" s="1"/>
      <c r="AAH44" s="1"/>
      <c r="AAI44" s="1"/>
      <c r="AAJ44" s="1"/>
      <c r="AAK44" s="1"/>
      <c r="AAL44" s="1"/>
      <c r="AAM44" s="1"/>
      <c r="AAN44" s="1"/>
      <c r="AAO44" s="1"/>
      <c r="AAP44" s="1"/>
      <c r="AAQ44" s="1"/>
      <c r="AAR44" s="1"/>
      <c r="AAS44" s="1"/>
      <c r="AAT44" s="1"/>
      <c r="AAU44" s="1"/>
      <c r="AAV44" s="1"/>
      <c r="AAW44" s="1"/>
      <c r="AAX44" s="1"/>
      <c r="AAY44" s="1"/>
      <c r="AAZ44" s="1"/>
      <c r="ABA44" s="1"/>
      <c r="ABB44" s="1"/>
      <c r="ABC44" s="1"/>
      <c r="ABD44" s="1"/>
      <c r="ABE44" s="1"/>
      <c r="ABF44" s="1"/>
      <c r="ABG44" s="1"/>
      <c r="ABH44" s="1"/>
      <c r="ABI44" s="1"/>
      <c r="ABJ44" s="1"/>
      <c r="ABK44" s="1"/>
      <c r="ABL44" s="1"/>
      <c r="ABM44" s="1"/>
      <c r="ABN44" s="1"/>
      <c r="ABO44" s="1"/>
      <c r="ABP44" s="1"/>
      <c r="ABQ44" s="1"/>
      <c r="ABR44" s="1"/>
      <c r="ABS44" s="1"/>
      <c r="ABT44" s="1"/>
      <c r="ABU44" s="1"/>
      <c r="ABV44" s="1"/>
      <c r="ABW44" s="1"/>
      <c r="ABX44" s="1"/>
      <c r="ABY44" s="1"/>
      <c r="ABZ44" s="1"/>
      <c r="ACA44" s="1"/>
      <c r="ACB44" s="1"/>
      <c r="ACC44" s="1"/>
      <c r="ACD44" s="1"/>
      <c r="ACE44" s="1"/>
      <c r="ACF44" s="1"/>
      <c r="ACG44" s="1"/>
      <c r="ACH44" s="1"/>
      <c r="ACI44" s="1"/>
      <c r="ACJ44" s="1"/>
      <c r="ACK44" s="1"/>
      <c r="ACL44" s="1"/>
      <c r="ACM44" s="1"/>
      <c r="ACN44" s="1"/>
      <c r="ACO44" s="1"/>
      <c r="ACP44" s="1"/>
      <c r="ACQ44" s="1"/>
      <c r="ACR44" s="1"/>
      <c r="ACS44" s="1"/>
      <c r="ACT44" s="1"/>
      <c r="ACU44" s="1"/>
      <c r="ACV44" s="1"/>
      <c r="ACW44" s="1"/>
      <c r="ACX44" s="1"/>
      <c r="ACY44" s="1"/>
      <c r="ACZ44" s="1"/>
      <c r="ADA44" s="1"/>
      <c r="ADB44" s="1"/>
      <c r="ADC44" s="1"/>
      <c r="ADD44" s="1"/>
      <c r="ADE44" s="1"/>
      <c r="ADF44" s="1"/>
      <c r="ADG44" s="1"/>
      <c r="ADH44" s="1"/>
      <c r="ADI44" s="1"/>
      <c r="ADJ44" s="1"/>
      <c r="ADK44" s="1"/>
      <c r="ADL44" s="1"/>
      <c r="ADM44" s="1"/>
      <c r="ADN44" s="1"/>
      <c r="ADO44" s="1"/>
      <c r="ADP44" s="1"/>
      <c r="ADQ44" s="1"/>
      <c r="ADR44" s="1"/>
      <c r="ADS44" s="1"/>
      <c r="ADT44" s="1"/>
      <c r="ADU44" s="1"/>
      <c r="ADV44" s="1"/>
      <c r="ADW44" s="1"/>
      <c r="ADX44" s="1"/>
      <c r="ADY44" s="1"/>
      <c r="ADZ44" s="1"/>
      <c r="AEA44" s="1"/>
      <c r="AEB44" s="1"/>
      <c r="AEC44" s="1"/>
      <c r="AED44" s="1"/>
      <c r="AEE44" s="1"/>
      <c r="AEF44" s="1"/>
      <c r="AEG44" s="1"/>
      <c r="AEH44" s="1"/>
      <c r="AEI44" s="1"/>
      <c r="AEJ44" s="1"/>
      <c r="AEK44" s="1"/>
      <c r="AEL44" s="1"/>
      <c r="AEM44" s="1"/>
      <c r="AEN44" s="1"/>
      <c r="AEO44" s="1"/>
      <c r="AEP44" s="1"/>
      <c r="AEQ44" s="1"/>
      <c r="AER44" s="1"/>
      <c r="AES44" s="1"/>
      <c r="AET44" s="1"/>
      <c r="AEU44" s="1"/>
      <c r="AEV44" s="1"/>
      <c r="AEW44" s="1"/>
      <c r="AEX44" s="1"/>
      <c r="AEY44" s="1"/>
      <c r="AEZ44" s="1"/>
      <c r="AFA44" s="1"/>
      <c r="AFB44" s="1"/>
      <c r="AFC44" s="1"/>
      <c r="AFD44" s="1"/>
      <c r="AFE44" s="1"/>
      <c r="AFF44" s="1"/>
      <c r="AFG44" s="1"/>
      <c r="AFH44" s="1"/>
      <c r="AFI44" s="1"/>
      <c r="AFJ44" s="1"/>
      <c r="AFK44" s="1"/>
      <c r="AFL44" s="1"/>
      <c r="AFM44" s="1"/>
      <c r="AFN44" s="1"/>
      <c r="AFO44" s="1"/>
      <c r="AFP44" s="1"/>
      <c r="AFQ44" s="1"/>
      <c r="AFR44" s="1"/>
      <c r="AFS44" s="1"/>
      <c r="AFT44" s="1"/>
      <c r="AFU44" s="1"/>
      <c r="AFV44" s="1"/>
      <c r="AFW44" s="1"/>
      <c r="AFX44" s="1"/>
      <c r="AFY44" s="1"/>
      <c r="AFZ44" s="1"/>
      <c r="AGA44" s="1"/>
      <c r="AGB44" s="1"/>
      <c r="AGC44" s="1"/>
      <c r="AGD44" s="1"/>
      <c r="AGE44" s="1"/>
      <c r="AGF44" s="1"/>
      <c r="AGG44" s="1"/>
      <c r="AGH44" s="1"/>
      <c r="AGI44" s="1"/>
      <c r="AGJ44" s="1"/>
      <c r="AGK44" s="1"/>
      <c r="AGL44" s="1"/>
      <c r="AGM44" s="1"/>
      <c r="AGN44" s="1"/>
      <c r="AGO44" s="1"/>
      <c r="AGP44" s="1"/>
      <c r="AGQ44" s="1"/>
      <c r="AGR44" s="1"/>
      <c r="AGS44" s="1"/>
      <c r="AGT44" s="1"/>
      <c r="AGU44" s="1"/>
      <c r="AGV44" s="1"/>
      <c r="AGW44" s="1"/>
      <c r="AGX44" s="1"/>
      <c r="AGY44" s="1"/>
      <c r="AGZ44" s="1"/>
      <c r="AHA44" s="1"/>
      <c r="AHB44" s="1"/>
      <c r="AHC44" s="1"/>
      <c r="AHD44" s="1"/>
      <c r="AHE44" s="1"/>
      <c r="AHF44" s="1"/>
      <c r="AHG44" s="1"/>
      <c r="AHH44" s="1"/>
      <c r="AHI44" s="1"/>
      <c r="AHJ44" s="1"/>
      <c r="AHK44" s="1"/>
      <c r="AHL44" s="1"/>
      <c r="AHM44" s="1"/>
      <c r="AHN44" s="1"/>
      <c r="AHO44" s="1"/>
      <c r="AHP44" s="1"/>
      <c r="AHQ44" s="1"/>
      <c r="AHR44" s="1"/>
      <c r="AHS44" s="1"/>
      <c r="AHT44" s="1"/>
      <c r="AHU44" s="1"/>
      <c r="AHV44" s="1"/>
      <c r="AHW44" s="1"/>
      <c r="AHX44" s="1"/>
      <c r="AHY44" s="1"/>
      <c r="AHZ44" s="1"/>
      <c r="AIA44" s="1"/>
      <c r="AIB44" s="1"/>
      <c r="AIC44" s="1"/>
      <c r="AID44" s="1"/>
      <c r="AIE44" s="1"/>
      <c r="AIF44" s="1"/>
      <c r="AIG44" s="1"/>
      <c r="AIH44" s="1"/>
      <c r="AII44" s="1"/>
      <c r="AIJ44" s="1"/>
      <c r="AIK44" s="1"/>
      <c r="AIL44" s="1"/>
      <c r="AIM44" s="1"/>
      <c r="AIN44" s="1"/>
      <c r="AIO44" s="1"/>
      <c r="AIP44" s="1"/>
      <c r="AIQ44" s="1"/>
      <c r="AIR44" s="1"/>
      <c r="AIS44" s="1"/>
      <c r="AIT44" s="1"/>
      <c r="AIU44" s="1"/>
      <c r="AIV44" s="1"/>
      <c r="AIW44" s="1"/>
      <c r="AIX44" s="1"/>
      <c r="AIY44" s="1"/>
      <c r="AIZ44" s="1"/>
      <c r="AJA44" s="1"/>
      <c r="AJB44" s="1"/>
      <c r="AJC44" s="1"/>
      <c r="AJD44" s="1"/>
      <c r="AJE44" s="1"/>
      <c r="AJF44" s="1"/>
      <c r="AJG44" s="1"/>
      <c r="AJH44" s="1"/>
      <c r="AJI44" s="1"/>
      <c r="AJJ44" s="1"/>
      <c r="AJK44" s="1"/>
      <c r="AJL44" s="1"/>
      <c r="AJM44" s="1"/>
      <c r="AJN44" s="1"/>
      <c r="AJO44" s="1"/>
      <c r="AJP44" s="1"/>
      <c r="AJQ44" s="1"/>
      <c r="AJR44" s="1"/>
      <c r="AJS44" s="1"/>
      <c r="AJT44" s="1"/>
      <c r="AJU44" s="1"/>
      <c r="AJV44" s="1"/>
      <c r="AJW44" s="1"/>
      <c r="AJX44" s="1"/>
      <c r="AJY44" s="1"/>
      <c r="AJZ44" s="1"/>
      <c r="AKA44" s="1"/>
      <c r="AKB44" s="1"/>
      <c r="AKC44" s="1"/>
      <c r="AKD44" s="1"/>
      <c r="AKE44" s="1"/>
      <c r="AKF44" s="1"/>
      <c r="AKG44" s="1"/>
      <c r="AKH44" s="1"/>
      <c r="AKI44" s="1"/>
      <c r="AKJ44" s="1"/>
      <c r="AKK44" s="1"/>
      <c r="AKL44" s="1"/>
      <c r="AKM44" s="1"/>
      <c r="AKN44" s="1"/>
      <c r="AKO44" s="1"/>
      <c r="AKP44" s="1"/>
      <c r="AKQ44" s="1"/>
      <c r="AKR44" s="1"/>
      <c r="AKS44" s="1"/>
      <c r="AKT44" s="1"/>
      <c r="AKU44" s="1"/>
      <c r="AKV44" s="1"/>
      <c r="AKW44" s="1"/>
      <c r="AKX44" s="1"/>
      <c r="AKY44" s="1"/>
      <c r="AKZ44" s="1"/>
      <c r="ALA44" s="1"/>
      <c r="ALB44" s="1"/>
      <c r="ALC44" s="1"/>
      <c r="ALD44" s="1"/>
      <c r="ALE44" s="1"/>
      <c r="ALF44" s="1"/>
      <c r="ALG44" s="1"/>
      <c r="ALH44" s="1"/>
      <c r="ALI44" s="1"/>
      <c r="ALJ44" s="1"/>
      <c r="ALK44" s="1"/>
      <c r="ALL44" s="1"/>
      <c r="ALM44" s="1"/>
      <c r="ALN44" s="1"/>
      <c r="ALO44" s="1"/>
      <c r="ALP44" s="1"/>
      <c r="ALQ44" s="1"/>
      <c r="ALR44" s="1"/>
      <c r="ALS44" s="1"/>
      <c r="ALT44" s="1"/>
      <c r="ALU44" s="1"/>
      <c r="ALV44" s="1"/>
      <c r="ALW44" s="1"/>
      <c r="ALX44" s="1"/>
      <c r="ALY44" s="1"/>
      <c r="ALZ44" s="1"/>
      <c r="AMA44" s="1"/>
      <c r="AMB44" s="1"/>
      <c r="AMC44" s="1"/>
      <c r="AMD44" s="1"/>
      <c r="AME44" s="1"/>
      <c r="AMF44" s="1"/>
      <c r="AMG44" s="1"/>
      <c r="AMH44" s="1"/>
      <c r="AMI44" s="1"/>
      <c r="AMJ44" s="1"/>
      <c r="AMK44" s="1"/>
      <c r="AML44" s="1"/>
      <c r="AMM44" s="1"/>
      <c r="AMN44" s="1"/>
      <c r="AMO44" s="1"/>
      <c r="AMP44" s="1"/>
      <c r="AMQ44" s="1"/>
      <c r="AMR44" s="1"/>
      <c r="AMS44" s="1"/>
      <c r="AMT44" s="1"/>
      <c r="AMU44" s="1"/>
      <c r="AMV44" s="1"/>
      <c r="AMW44" s="1"/>
      <c r="AMX44" s="1"/>
      <c r="AMY44" s="1"/>
      <c r="AMZ44" s="1"/>
      <c r="ANA44" s="1"/>
      <c r="ANB44" s="1"/>
      <c r="ANC44" s="1"/>
      <c r="AND44" s="1"/>
      <c r="ANE44" s="1"/>
      <c r="ANF44" s="1"/>
      <c r="ANG44" s="1"/>
      <c r="ANH44" s="1"/>
      <c r="ANI44" s="1"/>
      <c r="ANJ44" s="1"/>
      <c r="ANK44" s="1"/>
      <c r="ANL44" s="1"/>
      <c r="ANM44" s="1"/>
      <c r="ANN44" s="1"/>
      <c r="ANO44" s="1"/>
      <c r="ANP44" s="1"/>
      <c r="ANQ44" s="1"/>
      <c r="ANR44" s="1"/>
      <c r="ANS44" s="1"/>
      <c r="ANT44" s="1"/>
      <c r="ANU44" s="1"/>
      <c r="ANV44" s="1"/>
      <c r="ANW44" s="1"/>
      <c r="ANX44" s="1"/>
      <c r="ANY44" s="1"/>
      <c r="ANZ44" s="1"/>
      <c r="AOA44" s="1"/>
      <c r="AOB44" s="1"/>
      <c r="AOC44" s="1"/>
      <c r="AOD44" s="1"/>
      <c r="AOE44" s="1"/>
      <c r="AOF44" s="1"/>
      <c r="AOG44" s="1"/>
      <c r="AOH44" s="1"/>
      <c r="AOI44" s="1"/>
      <c r="AOJ44" s="1"/>
      <c r="AOK44" s="1"/>
      <c r="AOL44" s="1"/>
      <c r="AOM44" s="1"/>
      <c r="AON44" s="1"/>
      <c r="AOO44" s="1"/>
      <c r="AOP44" s="1"/>
      <c r="AOQ44" s="1"/>
      <c r="AOR44" s="1"/>
      <c r="AOS44" s="1"/>
      <c r="AOT44" s="1"/>
      <c r="AOU44" s="1"/>
      <c r="AOV44" s="1"/>
      <c r="AOW44" s="1"/>
      <c r="AOX44" s="1"/>
      <c r="AOY44" s="1"/>
      <c r="AOZ44" s="1"/>
      <c r="APA44" s="1"/>
      <c r="APB44" s="1"/>
      <c r="APC44" s="1"/>
      <c r="APD44" s="1"/>
      <c r="APE44" s="1"/>
      <c r="APF44" s="1"/>
      <c r="APG44" s="1"/>
      <c r="APH44" s="1"/>
      <c r="API44" s="1"/>
      <c r="APJ44" s="1"/>
      <c r="APK44" s="1"/>
      <c r="APL44" s="1"/>
      <c r="APM44" s="1"/>
      <c r="APN44" s="1"/>
      <c r="APO44" s="1"/>
      <c r="APP44" s="1"/>
      <c r="APQ44" s="1"/>
      <c r="APR44" s="1"/>
      <c r="APS44" s="1"/>
      <c r="APT44" s="1"/>
      <c r="APU44" s="1"/>
      <c r="APV44" s="1"/>
      <c r="APW44" s="1"/>
      <c r="APX44" s="1"/>
      <c r="APY44" s="1"/>
      <c r="APZ44" s="1"/>
      <c r="AQA44" s="1"/>
      <c r="AQB44" s="1"/>
      <c r="AQC44" s="1"/>
      <c r="AQD44" s="1"/>
      <c r="AQE44" s="1"/>
      <c r="AQF44" s="1"/>
      <c r="AQG44" s="1"/>
      <c r="AQH44" s="1"/>
      <c r="AQI44" s="1"/>
      <c r="AQJ44" s="1"/>
      <c r="AQK44" s="1"/>
      <c r="AQL44" s="1"/>
      <c r="AQM44" s="1"/>
      <c r="AQN44" s="1"/>
      <c r="AQO44" s="1"/>
      <c r="AQP44" s="1"/>
      <c r="AQQ44" s="1"/>
      <c r="AQR44" s="1"/>
      <c r="AQS44" s="1"/>
      <c r="AQT44" s="1"/>
      <c r="AQU44" s="1"/>
      <c r="AQV44" s="1"/>
      <c r="AQW44" s="1"/>
      <c r="AQX44" s="1"/>
      <c r="AQY44" s="1"/>
      <c r="AQZ44" s="1"/>
      <c r="ARA44" s="1"/>
      <c r="ARB44" s="1"/>
      <c r="ARC44" s="1"/>
      <c r="ARD44" s="1"/>
      <c r="ARE44" s="1"/>
      <c r="ARF44" s="1"/>
      <c r="ARG44" s="1"/>
      <c r="ARH44" s="1"/>
      <c r="ARI44" s="1"/>
      <c r="ARJ44" s="1"/>
      <c r="ARK44" s="1"/>
      <c r="ARL44" s="1"/>
      <c r="ARM44" s="1"/>
      <c r="ARN44" s="1"/>
      <c r="ARO44" s="1"/>
      <c r="ARP44" s="1"/>
      <c r="ARQ44" s="1"/>
      <c r="ARR44" s="1"/>
      <c r="ARS44" s="1"/>
      <c r="ART44" s="1"/>
      <c r="ARU44" s="1"/>
      <c r="ARV44" s="1"/>
      <c r="ARW44" s="1"/>
      <c r="ARX44" s="1"/>
      <c r="ARY44" s="1"/>
      <c r="ARZ44" s="1"/>
      <c r="ASA44" s="1"/>
      <c r="ASB44" s="1"/>
      <c r="ASC44" s="1"/>
      <c r="ASD44" s="1"/>
      <c r="ASE44" s="1"/>
      <c r="ASF44" s="1"/>
      <c r="ASG44" s="1"/>
      <c r="ASH44" s="1"/>
      <c r="ASI44" s="1"/>
      <c r="ASJ44" s="1"/>
      <c r="ASK44" s="1"/>
      <c r="ASL44" s="1"/>
      <c r="ASM44" s="1"/>
      <c r="ASN44" s="1"/>
      <c r="ASO44" s="1"/>
      <c r="ASP44" s="1"/>
      <c r="ASQ44" s="1"/>
      <c r="ASR44" s="1"/>
      <c r="ASS44" s="1"/>
      <c r="AST44" s="1"/>
      <c r="ASU44" s="1"/>
      <c r="ASV44" s="1"/>
      <c r="ASW44" s="1"/>
      <c r="ASX44" s="1"/>
      <c r="ASY44" s="1"/>
      <c r="ASZ44" s="1"/>
      <c r="ATA44" s="1"/>
      <c r="ATB44" s="1"/>
      <c r="ATC44" s="1"/>
      <c r="ATD44" s="1"/>
      <c r="ATE44" s="1"/>
      <c r="ATF44" s="1"/>
      <c r="ATG44" s="1"/>
      <c r="ATH44" s="1"/>
      <c r="ATI44" s="1"/>
      <c r="ATJ44" s="1"/>
      <c r="ATK44" s="1"/>
      <c r="ATL44" s="1"/>
      <c r="ATM44" s="1"/>
      <c r="ATN44" s="1"/>
      <c r="ATO44" s="1"/>
      <c r="ATP44" s="1"/>
      <c r="ATQ44" s="1"/>
      <c r="ATR44" s="1"/>
      <c r="ATS44" s="1"/>
      <c r="ATT44" s="1"/>
      <c r="ATU44" s="1"/>
      <c r="ATV44" s="1"/>
      <c r="ATW44" s="1"/>
      <c r="ATX44" s="1"/>
      <c r="ATY44" s="1"/>
      <c r="ATZ44" s="1"/>
      <c r="AUA44" s="1"/>
      <c r="AUB44" s="1"/>
      <c r="AUC44" s="1"/>
      <c r="AUD44" s="1"/>
      <c r="AUE44" s="1"/>
      <c r="AUF44" s="1"/>
      <c r="AUG44" s="1"/>
      <c r="AUH44" s="1"/>
      <c r="AUI44" s="1"/>
      <c r="AUJ44" s="1"/>
      <c r="AUK44" s="1"/>
      <c r="AUL44" s="1"/>
      <c r="AUM44" s="1"/>
      <c r="AUN44" s="1"/>
      <c r="AUO44" s="1"/>
      <c r="AUP44" s="1"/>
      <c r="AUQ44" s="1"/>
      <c r="AUR44" s="1"/>
      <c r="AUS44" s="1"/>
      <c r="AUT44" s="1"/>
      <c r="AUU44" s="1"/>
      <c r="AUV44" s="1"/>
      <c r="AUW44" s="1"/>
      <c r="AUX44" s="1"/>
      <c r="AUY44" s="1"/>
      <c r="AUZ44" s="1"/>
      <c r="AVA44" s="1"/>
      <c r="AVB44" s="1"/>
      <c r="AVC44" s="1"/>
      <c r="AVD44" s="1"/>
      <c r="AVE44" s="1"/>
      <c r="AVF44" s="1"/>
      <c r="AVG44" s="1"/>
      <c r="AVH44" s="1"/>
      <c r="AVI44" s="1"/>
      <c r="AVJ44" s="1"/>
      <c r="AVK44" s="1"/>
      <c r="AVL44" s="1"/>
      <c r="AVM44" s="1"/>
      <c r="AVN44" s="1"/>
      <c r="AVO44" s="1"/>
      <c r="AVP44" s="1"/>
      <c r="AVQ44" s="1"/>
      <c r="AVR44" s="1"/>
      <c r="AVS44" s="1"/>
      <c r="AVT44" s="1"/>
      <c r="AVU44" s="1"/>
      <c r="AVV44" s="1"/>
      <c r="AVW44" s="1"/>
      <c r="AVX44" s="1"/>
      <c r="AVY44" s="1"/>
      <c r="AVZ44" s="1"/>
      <c r="AWA44" s="1"/>
      <c r="AWB44" s="1"/>
      <c r="AWC44" s="1"/>
      <c r="AWD44" s="1"/>
      <c r="AWE44" s="1"/>
      <c r="AWF44" s="1"/>
      <c r="AWG44" s="1"/>
      <c r="AWH44" s="1"/>
      <c r="AWI44" s="1"/>
      <c r="AWJ44" s="1"/>
      <c r="AWK44" s="1"/>
      <c r="AWL44" s="1"/>
      <c r="AWM44" s="1"/>
      <c r="AWN44" s="1"/>
      <c r="AWO44" s="1"/>
      <c r="AWP44" s="1"/>
      <c r="AWQ44" s="1"/>
      <c r="AWR44" s="1"/>
      <c r="AWS44" s="1"/>
      <c r="AWT44" s="1"/>
      <c r="AWU44" s="1"/>
      <c r="AWV44" s="1"/>
      <c r="AWW44" s="1"/>
      <c r="AWX44" s="1"/>
      <c r="AWY44" s="1"/>
      <c r="AWZ44" s="1"/>
      <c r="AXA44" s="1"/>
      <c r="AXB44" s="1"/>
      <c r="AXC44" s="1"/>
      <c r="AXD44" s="1"/>
      <c r="AXE44" s="1"/>
      <c r="AXF44" s="1"/>
      <c r="AXG44" s="1"/>
      <c r="AXH44" s="1"/>
      <c r="AXI44" s="1"/>
      <c r="AXJ44" s="1"/>
      <c r="AXK44" s="1"/>
      <c r="AXL44" s="1"/>
      <c r="AXM44" s="1"/>
      <c r="AXN44" s="1"/>
      <c r="AXO44" s="1"/>
      <c r="AXP44" s="1"/>
      <c r="AXQ44" s="1"/>
      <c r="AXR44" s="1"/>
      <c r="AXS44" s="1"/>
      <c r="AXT44" s="1"/>
      <c r="AXU44" s="1"/>
      <c r="AXV44" s="1"/>
      <c r="AXW44" s="1"/>
      <c r="AXX44" s="1"/>
      <c r="AXY44" s="1"/>
      <c r="AXZ44" s="1"/>
      <c r="AYA44" s="1"/>
      <c r="AYB44" s="1"/>
      <c r="AYC44" s="1"/>
      <c r="AYD44" s="1"/>
      <c r="AYE44" s="1"/>
      <c r="AYF44" s="1"/>
      <c r="AYG44" s="1"/>
      <c r="AYH44" s="1"/>
      <c r="AYI44" s="1"/>
      <c r="AYJ44" s="1"/>
      <c r="AYK44" s="1"/>
      <c r="AYL44" s="1"/>
      <c r="AYM44" s="1"/>
      <c r="AYN44" s="1"/>
      <c r="AYO44" s="1"/>
      <c r="AYP44" s="1"/>
      <c r="AYQ44" s="1"/>
      <c r="AYR44" s="1"/>
      <c r="AYS44" s="1"/>
      <c r="AYT44" s="1"/>
      <c r="AYU44" s="1"/>
      <c r="AYV44" s="1"/>
      <c r="AYW44" s="1"/>
      <c r="AYX44" s="1"/>
      <c r="AYY44" s="1"/>
      <c r="AYZ44" s="1"/>
      <c r="AZA44" s="1"/>
      <c r="AZB44" s="1"/>
      <c r="AZC44" s="1"/>
      <c r="AZD44" s="1"/>
      <c r="AZE44" s="1"/>
      <c r="AZF44" s="1"/>
      <c r="AZG44" s="1"/>
      <c r="AZH44" s="1"/>
      <c r="AZI44" s="1"/>
      <c r="AZJ44" s="1"/>
      <c r="AZK44" s="1"/>
      <c r="AZL44" s="1"/>
      <c r="AZM44" s="1"/>
      <c r="AZN44" s="1"/>
      <c r="AZO44" s="1"/>
      <c r="AZP44" s="1"/>
      <c r="AZQ44" s="1"/>
      <c r="AZR44" s="1"/>
      <c r="AZS44" s="1"/>
      <c r="AZT44" s="1"/>
      <c r="AZU44" s="1"/>
      <c r="AZV44" s="1"/>
      <c r="AZW44" s="1"/>
      <c r="AZX44" s="1"/>
      <c r="AZY44" s="1"/>
      <c r="AZZ44" s="1"/>
      <c r="BAA44" s="1"/>
      <c r="BAB44" s="1"/>
      <c r="BAC44" s="1"/>
      <c r="BAD44" s="1"/>
      <c r="BAE44" s="1"/>
      <c r="BAF44" s="1"/>
      <c r="BAG44" s="1"/>
      <c r="BAH44" s="1"/>
      <c r="BAI44" s="1"/>
      <c r="BAJ44" s="1"/>
      <c r="BAK44" s="1"/>
      <c r="BAL44" s="1"/>
      <c r="BAM44" s="1"/>
      <c r="BAN44" s="1"/>
      <c r="BAO44" s="1"/>
      <c r="BAP44" s="1"/>
      <c r="BAQ44" s="1"/>
      <c r="BAR44" s="1"/>
      <c r="BAS44" s="1"/>
      <c r="BAT44" s="1"/>
      <c r="BAU44" s="1"/>
      <c r="BAV44" s="1"/>
      <c r="BAW44" s="1"/>
      <c r="BAX44" s="1"/>
      <c r="BAY44" s="1"/>
      <c r="BAZ44" s="1"/>
      <c r="BBA44" s="1"/>
      <c r="BBB44" s="1"/>
      <c r="BBC44" s="1"/>
      <c r="BBD44" s="1"/>
      <c r="BBE44" s="1"/>
      <c r="BBF44" s="1"/>
      <c r="BBG44" s="1"/>
      <c r="BBH44" s="1"/>
      <c r="BBI44" s="1"/>
      <c r="BBJ44" s="1"/>
      <c r="BBK44" s="1"/>
      <c r="BBL44" s="1"/>
      <c r="BBM44" s="1"/>
      <c r="BBN44" s="1"/>
      <c r="BBO44" s="1"/>
      <c r="BBP44" s="1"/>
      <c r="BBQ44" s="1"/>
      <c r="BBR44" s="1"/>
      <c r="BBS44" s="1"/>
      <c r="BBT44" s="1"/>
      <c r="BBU44" s="1"/>
      <c r="BBV44" s="1"/>
      <c r="BBW44" s="1"/>
      <c r="BBX44" s="1"/>
      <c r="BBY44" s="1"/>
      <c r="BBZ44" s="1"/>
      <c r="BCA44" s="1"/>
      <c r="BCB44" s="1"/>
      <c r="BCC44" s="1"/>
      <c r="BCD44" s="1"/>
      <c r="BCE44" s="1"/>
      <c r="BCF44" s="1"/>
      <c r="BCG44" s="1"/>
      <c r="BCH44" s="1"/>
      <c r="BCI44" s="1"/>
      <c r="BCJ44" s="1"/>
      <c r="BCK44" s="1"/>
      <c r="BCL44" s="1"/>
      <c r="BCM44" s="1"/>
      <c r="BCN44" s="1"/>
      <c r="BCO44" s="1"/>
      <c r="BCP44" s="1"/>
      <c r="BCQ44" s="1"/>
      <c r="BCR44" s="1"/>
      <c r="BCS44" s="1"/>
      <c r="BCT44" s="1"/>
      <c r="BCU44" s="1"/>
      <c r="BCV44" s="1"/>
      <c r="BCW44" s="1"/>
      <c r="BCX44" s="1"/>
      <c r="BCY44" s="1"/>
      <c r="BCZ44" s="1"/>
      <c r="BDA44" s="1"/>
      <c r="BDB44" s="1"/>
      <c r="BDC44" s="1"/>
      <c r="BDD44" s="1"/>
      <c r="BDE44" s="1"/>
      <c r="BDF44" s="1"/>
      <c r="BDG44" s="1"/>
      <c r="BDH44" s="1"/>
      <c r="BDI44" s="1"/>
      <c r="BDJ44" s="1"/>
      <c r="BDK44" s="1"/>
      <c r="BDL44" s="1"/>
      <c r="BDM44" s="1"/>
      <c r="BDN44" s="1"/>
      <c r="BDO44" s="1"/>
      <c r="BDP44" s="1"/>
      <c r="BDQ44" s="1"/>
      <c r="BDR44" s="1"/>
      <c r="BDS44" s="1"/>
      <c r="BDT44" s="1"/>
      <c r="BDU44" s="1"/>
      <c r="BDV44" s="1"/>
      <c r="BDW44" s="1"/>
      <c r="BDX44" s="1"/>
      <c r="BDY44" s="1"/>
      <c r="BDZ44" s="1"/>
      <c r="BEA44" s="1"/>
      <c r="BEB44" s="1"/>
      <c r="BEC44" s="1"/>
      <c r="BED44" s="1"/>
      <c r="BEE44" s="1"/>
      <c r="BEF44" s="1"/>
      <c r="BEG44" s="1"/>
      <c r="BEH44" s="1"/>
      <c r="BEI44" s="1"/>
      <c r="BEJ44" s="1"/>
      <c r="BEK44" s="1"/>
      <c r="BEL44" s="1"/>
      <c r="BEM44" s="1"/>
      <c r="BEN44" s="1"/>
      <c r="BEO44" s="1"/>
      <c r="BEP44" s="1"/>
      <c r="BEQ44" s="1"/>
      <c r="BER44" s="1"/>
      <c r="BES44" s="1"/>
      <c r="BET44" s="1"/>
      <c r="BEU44" s="1"/>
      <c r="BEV44" s="1"/>
      <c r="BEW44" s="1"/>
      <c r="BEX44" s="1"/>
      <c r="BEY44" s="1"/>
      <c r="BEZ44" s="1"/>
      <c r="BFA44" s="1"/>
      <c r="BFB44" s="1"/>
      <c r="BFC44" s="1"/>
      <c r="BFD44" s="1"/>
      <c r="BFE44" s="1"/>
      <c r="BFF44" s="1"/>
      <c r="BFG44" s="1"/>
      <c r="BFH44" s="1"/>
      <c r="BFI44" s="1"/>
      <c r="BFJ44" s="1"/>
      <c r="BFK44" s="1"/>
      <c r="BFL44" s="1"/>
      <c r="BFM44" s="1"/>
      <c r="BFN44" s="1"/>
      <c r="BFO44" s="1"/>
      <c r="BFP44" s="1"/>
      <c r="BFQ44" s="1"/>
      <c r="BFR44" s="1"/>
      <c r="BFS44" s="1"/>
      <c r="BFT44" s="1"/>
      <c r="BFU44" s="1"/>
      <c r="BFV44" s="1"/>
      <c r="BFW44" s="1"/>
      <c r="BFX44" s="1"/>
      <c r="BFY44" s="1"/>
      <c r="BFZ44" s="1"/>
      <c r="BGA44" s="1"/>
      <c r="BGB44" s="1"/>
      <c r="BGC44" s="1"/>
      <c r="BGD44" s="1"/>
      <c r="BGE44" s="1"/>
      <c r="BGF44" s="1"/>
      <c r="BGG44" s="1"/>
      <c r="BGH44" s="1"/>
      <c r="BGI44" s="1"/>
      <c r="BGJ44" s="1"/>
      <c r="BGK44" s="1"/>
      <c r="BGL44" s="1"/>
      <c r="BGM44" s="1"/>
      <c r="BGN44" s="1"/>
      <c r="BGO44" s="1"/>
      <c r="BGP44" s="1"/>
      <c r="BGQ44" s="1"/>
      <c r="BGR44" s="1"/>
      <c r="BGS44" s="1"/>
      <c r="BGT44" s="1"/>
      <c r="BGU44" s="1"/>
      <c r="BGV44" s="1"/>
      <c r="BGW44" s="1"/>
      <c r="BGX44" s="1"/>
      <c r="BGY44" s="1"/>
      <c r="BGZ44" s="1"/>
      <c r="BHA44" s="1"/>
      <c r="BHB44" s="1"/>
      <c r="BHC44" s="1"/>
      <c r="BHD44" s="1"/>
      <c r="BHE44" s="1"/>
      <c r="BHF44" s="1"/>
      <c r="BHG44" s="1"/>
      <c r="BHH44" s="1"/>
      <c r="BHI44" s="1"/>
      <c r="BHJ44" s="1"/>
      <c r="BHK44" s="1"/>
      <c r="BHL44" s="1"/>
      <c r="BHM44" s="1"/>
      <c r="BHN44" s="1"/>
      <c r="BHO44" s="1"/>
      <c r="BHP44" s="1"/>
      <c r="BHQ44" s="1"/>
      <c r="BHR44" s="1"/>
      <c r="BHS44" s="1"/>
      <c r="BHT44" s="1"/>
      <c r="BHU44" s="1"/>
      <c r="BHV44" s="1"/>
      <c r="BHW44" s="1"/>
      <c r="BHX44" s="1"/>
      <c r="BHY44" s="1"/>
      <c r="BHZ44" s="1"/>
      <c r="BIA44" s="1"/>
      <c r="BIB44" s="1"/>
      <c r="BIC44" s="1"/>
      <c r="BID44" s="1"/>
      <c r="BIE44" s="1"/>
      <c r="BIF44" s="1"/>
      <c r="BIG44" s="1"/>
      <c r="BIH44" s="1"/>
      <c r="BII44" s="1"/>
      <c r="BIJ44" s="1"/>
      <c r="BIK44" s="1"/>
      <c r="BIL44" s="1"/>
      <c r="BIM44" s="1"/>
      <c r="BIN44" s="1"/>
      <c r="BIO44" s="1"/>
      <c r="BIP44" s="1"/>
      <c r="BIQ44" s="1"/>
      <c r="BIR44" s="1"/>
      <c r="BIS44" s="1"/>
      <c r="BIT44" s="1"/>
      <c r="BIU44" s="1"/>
      <c r="BIV44" s="1"/>
      <c r="BIW44" s="1"/>
      <c r="BIX44" s="1"/>
      <c r="BIY44" s="1"/>
      <c r="BIZ44" s="1"/>
      <c r="BJA44" s="1"/>
      <c r="BJB44" s="1"/>
      <c r="BJC44" s="1"/>
      <c r="BJD44" s="1"/>
      <c r="BJE44" s="1"/>
      <c r="BJF44" s="1"/>
      <c r="BJG44" s="1"/>
      <c r="BJH44" s="1"/>
      <c r="BJI44" s="1"/>
      <c r="BJJ44" s="1"/>
      <c r="BJK44" s="1"/>
      <c r="BJL44" s="1"/>
      <c r="BJM44" s="1"/>
      <c r="BJN44" s="1"/>
      <c r="BJO44" s="1"/>
      <c r="BJP44" s="1"/>
      <c r="BJQ44" s="1"/>
      <c r="BJR44" s="1"/>
      <c r="BJS44" s="1"/>
      <c r="BJT44" s="1"/>
      <c r="BJU44" s="1"/>
      <c r="BJV44" s="1"/>
      <c r="BJW44" s="1"/>
      <c r="BJX44" s="1"/>
      <c r="BJY44" s="1"/>
      <c r="BJZ44" s="1"/>
      <c r="BKA44" s="1"/>
      <c r="BKB44" s="1"/>
      <c r="BKC44" s="1"/>
      <c r="BKD44" s="1"/>
      <c r="BKE44" s="1"/>
      <c r="BKF44" s="1"/>
      <c r="BKG44" s="1"/>
      <c r="BKH44" s="1"/>
      <c r="BKI44" s="1"/>
      <c r="BKJ44" s="1"/>
      <c r="BKK44" s="1"/>
      <c r="BKL44" s="1"/>
      <c r="BKM44" s="1"/>
      <c r="BKN44" s="1"/>
      <c r="BKO44" s="1"/>
      <c r="BKP44" s="1"/>
      <c r="BKQ44" s="1"/>
      <c r="BKR44" s="1"/>
      <c r="BKS44" s="1"/>
      <c r="BKT44" s="1"/>
      <c r="BKU44" s="1"/>
      <c r="BKV44" s="1"/>
      <c r="BKW44" s="1"/>
      <c r="BKX44" s="1"/>
      <c r="BKY44" s="1"/>
      <c r="BKZ44" s="1"/>
      <c r="BLA44" s="1"/>
      <c r="BLB44" s="1"/>
      <c r="BLC44" s="1"/>
      <c r="BLD44" s="1"/>
      <c r="BLE44" s="1"/>
      <c r="BLF44" s="1"/>
      <c r="BLG44" s="1"/>
      <c r="BLH44" s="1"/>
      <c r="BLI44" s="1"/>
      <c r="BLJ44" s="1"/>
      <c r="BLK44" s="1"/>
      <c r="BLL44" s="1"/>
      <c r="BLM44" s="1"/>
      <c r="BLN44" s="1"/>
      <c r="BLO44" s="1"/>
      <c r="BLP44" s="1"/>
      <c r="BLQ44" s="1"/>
      <c r="BLR44" s="1"/>
      <c r="BLS44" s="1"/>
      <c r="BLT44" s="1"/>
      <c r="BLU44" s="1"/>
      <c r="BLV44" s="1"/>
      <c r="BLW44" s="1"/>
      <c r="BLX44" s="1"/>
      <c r="BLY44" s="1"/>
      <c r="BLZ44" s="1"/>
      <c r="BMA44" s="1"/>
      <c r="BMB44" s="1"/>
      <c r="BMC44" s="1"/>
      <c r="BMD44" s="1"/>
      <c r="BME44" s="1"/>
      <c r="BMF44" s="1"/>
      <c r="BMG44" s="1"/>
      <c r="BMH44" s="1"/>
      <c r="BMI44" s="1"/>
      <c r="BMJ44" s="1"/>
      <c r="BMK44" s="1"/>
      <c r="BML44" s="1"/>
      <c r="BMM44" s="1"/>
      <c r="BMN44" s="1"/>
      <c r="BMO44" s="1"/>
      <c r="BMP44" s="1"/>
      <c r="BMQ44" s="1"/>
      <c r="BMR44" s="1"/>
      <c r="BMS44" s="1"/>
      <c r="BMT44" s="1"/>
      <c r="BMU44" s="1"/>
      <c r="BMV44" s="1"/>
      <c r="BMW44" s="1"/>
      <c r="BMX44" s="1"/>
      <c r="BMY44" s="1"/>
      <c r="BMZ44" s="1"/>
      <c r="BNA44" s="1"/>
      <c r="BNB44" s="1"/>
      <c r="BNC44" s="1"/>
      <c r="BND44" s="1"/>
      <c r="BNE44" s="1"/>
      <c r="BNF44" s="1"/>
      <c r="BNG44" s="1"/>
      <c r="BNH44" s="1"/>
      <c r="BNI44" s="1"/>
      <c r="BNJ44" s="1"/>
      <c r="BNK44" s="1"/>
      <c r="BNL44" s="1"/>
      <c r="BNM44" s="1"/>
      <c r="BNN44" s="1"/>
      <c r="BNO44" s="1"/>
      <c r="BNP44" s="1"/>
      <c r="BNQ44" s="1"/>
      <c r="BNR44" s="1"/>
      <c r="BNS44" s="1"/>
      <c r="BNT44" s="1"/>
      <c r="BNU44" s="1"/>
      <c r="BNV44" s="1"/>
      <c r="BNW44" s="1"/>
      <c r="BNX44" s="1"/>
      <c r="BNY44" s="1"/>
      <c r="BNZ44" s="1"/>
      <c r="BOA44" s="1"/>
      <c r="BOB44" s="1"/>
      <c r="BOC44" s="1"/>
      <c r="BOD44" s="1"/>
      <c r="BOE44" s="1"/>
      <c r="BOF44" s="1"/>
      <c r="BOG44" s="1"/>
      <c r="BOH44" s="1"/>
      <c r="BOI44" s="1"/>
      <c r="BOJ44" s="1"/>
      <c r="BOK44" s="1"/>
      <c r="BOL44" s="1"/>
      <c r="BOM44" s="1"/>
      <c r="BON44" s="1"/>
      <c r="BOO44" s="1"/>
      <c r="BOP44" s="1"/>
      <c r="BOQ44" s="1"/>
      <c r="BOR44" s="1"/>
      <c r="BOS44" s="1"/>
      <c r="BOT44" s="1"/>
      <c r="BOU44" s="1"/>
      <c r="BOV44" s="1"/>
      <c r="BOW44" s="1"/>
      <c r="BOX44" s="1"/>
      <c r="BOY44" s="1"/>
      <c r="BOZ44" s="1"/>
      <c r="BPA44" s="1"/>
      <c r="BPB44" s="1"/>
      <c r="BPC44" s="1"/>
      <c r="BPD44" s="1"/>
      <c r="BPE44" s="1"/>
      <c r="BPF44" s="1"/>
      <c r="BPG44" s="1"/>
      <c r="BPH44" s="1"/>
      <c r="BPI44" s="1"/>
      <c r="BPJ44" s="1"/>
      <c r="BPK44" s="1"/>
      <c r="BPL44" s="1"/>
      <c r="BPM44" s="1"/>
      <c r="BPN44" s="1"/>
      <c r="BPO44" s="1"/>
      <c r="BPP44" s="1"/>
      <c r="BPQ44" s="1"/>
      <c r="BPR44" s="1"/>
      <c r="BPS44" s="1"/>
      <c r="BPT44" s="1"/>
      <c r="BPU44" s="1"/>
      <c r="BPV44" s="1"/>
      <c r="BPW44" s="1"/>
      <c r="BPX44" s="1"/>
      <c r="BPY44" s="1"/>
      <c r="BPZ44" s="1"/>
      <c r="BQA44" s="1"/>
      <c r="BQB44" s="1"/>
      <c r="BQC44" s="1"/>
      <c r="BQD44" s="1"/>
      <c r="BQE44" s="1"/>
      <c r="BQF44" s="1"/>
      <c r="BQG44" s="1"/>
      <c r="BQH44" s="1"/>
      <c r="BQI44" s="1"/>
      <c r="BQJ44" s="1"/>
      <c r="BQK44" s="1"/>
      <c r="BQL44" s="1"/>
      <c r="BQM44" s="1"/>
      <c r="BQN44" s="1"/>
      <c r="BQO44" s="1"/>
      <c r="BQP44" s="1"/>
      <c r="BQQ44" s="1"/>
      <c r="BQR44" s="1"/>
      <c r="BQS44" s="1"/>
      <c r="BQT44" s="1"/>
      <c r="BQU44" s="1"/>
      <c r="BQV44" s="1"/>
      <c r="BQW44" s="1"/>
      <c r="BQX44" s="1"/>
      <c r="BQY44" s="1"/>
      <c r="BQZ44" s="1"/>
      <c r="BRA44" s="1"/>
      <c r="BRB44" s="1"/>
      <c r="BRC44" s="1"/>
      <c r="BRD44" s="1"/>
      <c r="BRE44" s="1"/>
      <c r="BRF44" s="1"/>
      <c r="BRG44" s="1"/>
      <c r="BRH44" s="1"/>
      <c r="BRI44" s="1"/>
      <c r="BRJ44" s="1"/>
      <c r="BRK44" s="1"/>
      <c r="BRL44" s="1"/>
      <c r="BRM44" s="1"/>
      <c r="BRN44" s="1"/>
      <c r="BRO44" s="1"/>
      <c r="BRP44" s="1"/>
      <c r="BRQ44" s="1"/>
      <c r="BRR44" s="1"/>
      <c r="BRS44" s="1"/>
      <c r="BRT44" s="1"/>
      <c r="BRU44" s="1"/>
      <c r="BRV44" s="1"/>
      <c r="BRW44" s="1"/>
      <c r="BRX44" s="1"/>
      <c r="BRY44" s="1"/>
      <c r="BRZ44" s="1"/>
      <c r="BSA44" s="1"/>
      <c r="BSB44" s="1"/>
      <c r="BSC44" s="1"/>
      <c r="BSD44" s="1"/>
      <c r="BSE44" s="1"/>
      <c r="BSF44" s="1"/>
      <c r="BSG44" s="1"/>
      <c r="BSH44" s="1"/>
      <c r="BSI44" s="1"/>
      <c r="BSJ44" s="1"/>
      <c r="BSK44" s="1"/>
      <c r="BSL44" s="1"/>
      <c r="BSM44" s="1"/>
      <c r="BSN44" s="1"/>
      <c r="BSO44" s="1"/>
      <c r="BSP44" s="1"/>
      <c r="BSQ44" s="1"/>
      <c r="BSR44" s="1"/>
      <c r="BSS44" s="1"/>
      <c r="BST44" s="1"/>
      <c r="BSU44" s="1"/>
      <c r="BSV44" s="1"/>
      <c r="BSW44" s="1"/>
      <c r="BSX44" s="1"/>
      <c r="BSY44" s="1"/>
      <c r="BSZ44" s="1"/>
      <c r="BTA44" s="1"/>
      <c r="BTB44" s="1"/>
      <c r="BTC44" s="1"/>
      <c r="BTD44" s="1"/>
      <c r="BTE44" s="1"/>
      <c r="BTF44" s="1"/>
      <c r="BTG44" s="1"/>
      <c r="BTH44" s="1"/>
      <c r="BTI44" s="1"/>
      <c r="BTJ44" s="1"/>
      <c r="BTK44" s="1"/>
      <c r="BTL44" s="1"/>
      <c r="BTM44" s="1"/>
      <c r="BTN44" s="1"/>
      <c r="BTO44" s="1"/>
      <c r="BTP44" s="1"/>
      <c r="BTQ44" s="1"/>
      <c r="BTR44" s="1"/>
      <c r="BTS44" s="1"/>
      <c r="BTT44" s="1"/>
      <c r="BTU44" s="1"/>
      <c r="BTV44" s="1"/>
      <c r="BTW44" s="1"/>
      <c r="BTX44" s="1"/>
      <c r="BTY44" s="1"/>
      <c r="BTZ44" s="1"/>
      <c r="BUA44" s="1"/>
      <c r="BUB44" s="1"/>
      <c r="BUC44" s="1"/>
      <c r="BUD44" s="1"/>
      <c r="BUE44" s="1"/>
      <c r="BUF44" s="1"/>
      <c r="BUG44" s="1"/>
      <c r="BUH44" s="1"/>
      <c r="BUI44" s="1"/>
      <c r="BUJ44" s="1"/>
      <c r="BUK44" s="1"/>
      <c r="BUL44" s="1"/>
      <c r="BUM44" s="1"/>
      <c r="BUN44" s="1"/>
      <c r="BUO44" s="1"/>
      <c r="BUP44" s="1"/>
      <c r="BUQ44" s="1"/>
      <c r="BUR44" s="1"/>
      <c r="BUS44" s="1"/>
      <c r="BUT44" s="1"/>
      <c r="BUU44" s="1"/>
      <c r="BUV44" s="1"/>
      <c r="BUW44" s="1"/>
      <c r="BUX44" s="1"/>
      <c r="BUY44" s="1"/>
      <c r="BUZ44" s="1"/>
      <c r="BVA44" s="1"/>
      <c r="BVB44" s="1"/>
      <c r="BVC44" s="1"/>
      <c r="BVD44" s="1"/>
      <c r="BVE44" s="1"/>
      <c r="BVF44" s="1"/>
      <c r="BVG44" s="1"/>
      <c r="BVH44" s="1"/>
      <c r="BVI44" s="1"/>
      <c r="BVJ44" s="1"/>
      <c r="BVK44" s="1"/>
      <c r="BVL44" s="1"/>
      <c r="BVM44" s="1"/>
      <c r="BVN44" s="1"/>
      <c r="BVO44" s="1"/>
      <c r="BVP44" s="1"/>
      <c r="BVQ44" s="1"/>
      <c r="BVR44" s="1"/>
      <c r="BVS44" s="1"/>
      <c r="BVT44" s="1"/>
      <c r="BVU44" s="1"/>
      <c r="BVV44" s="1"/>
      <c r="BVW44" s="1"/>
      <c r="BVX44" s="1"/>
      <c r="BVY44" s="1"/>
      <c r="BVZ44" s="1"/>
      <c r="BWA44" s="1"/>
      <c r="BWB44" s="1"/>
      <c r="BWC44" s="1"/>
      <c r="BWD44" s="1"/>
      <c r="BWE44" s="1"/>
      <c r="BWF44" s="1"/>
      <c r="BWG44" s="1"/>
      <c r="BWH44" s="1"/>
      <c r="BWI44" s="1"/>
      <c r="BWJ44" s="1"/>
      <c r="BWK44" s="1"/>
      <c r="BWL44" s="1"/>
      <c r="BWM44" s="1"/>
      <c r="BWN44" s="1"/>
      <c r="BWO44" s="1"/>
      <c r="BWP44" s="1"/>
      <c r="BWQ44" s="1"/>
      <c r="BWR44" s="1"/>
      <c r="BWS44" s="1"/>
      <c r="BWT44" s="1"/>
      <c r="BWU44" s="1"/>
      <c r="BWV44" s="1"/>
      <c r="BWW44" s="1"/>
      <c r="BWX44" s="1"/>
      <c r="BWY44" s="1"/>
      <c r="BWZ44" s="1"/>
      <c r="BXA44" s="1"/>
      <c r="BXB44" s="1"/>
      <c r="BXC44" s="1"/>
      <c r="BXD44" s="1"/>
      <c r="BXE44" s="1"/>
      <c r="BXF44" s="1"/>
      <c r="BXG44" s="1"/>
      <c r="BXH44" s="1"/>
      <c r="BXI44" s="1"/>
      <c r="BXJ44" s="1"/>
      <c r="BXK44" s="1"/>
      <c r="BXL44" s="1"/>
      <c r="BXM44" s="1"/>
      <c r="BXN44" s="1"/>
      <c r="BXO44" s="1"/>
      <c r="BXP44" s="1"/>
      <c r="BXQ44" s="1"/>
      <c r="BXR44" s="1"/>
      <c r="BXS44" s="1"/>
      <c r="BXT44" s="1"/>
      <c r="BXU44" s="1"/>
      <c r="BXV44" s="1"/>
      <c r="BXW44" s="1"/>
      <c r="BXX44" s="1"/>
      <c r="BXY44" s="1"/>
      <c r="BXZ44" s="1"/>
      <c r="BYA44" s="1"/>
      <c r="BYB44" s="1"/>
      <c r="BYC44" s="1"/>
      <c r="BYD44" s="1"/>
      <c r="BYE44" s="1"/>
      <c r="BYF44" s="1"/>
      <c r="BYG44" s="1"/>
      <c r="BYH44" s="1"/>
      <c r="BYI44" s="1"/>
      <c r="BYJ44" s="1"/>
      <c r="BYK44" s="1"/>
      <c r="BYL44" s="1"/>
      <c r="BYM44" s="1"/>
      <c r="BYN44" s="1"/>
      <c r="BYO44" s="1"/>
      <c r="BYP44" s="1"/>
      <c r="BYQ44" s="1"/>
      <c r="BYR44" s="1"/>
      <c r="BYS44" s="1"/>
      <c r="BYT44" s="1"/>
      <c r="BYU44" s="1"/>
      <c r="BYV44" s="1"/>
      <c r="BYW44" s="1"/>
      <c r="BYX44" s="1"/>
      <c r="BYY44" s="1"/>
      <c r="BYZ44" s="1"/>
      <c r="BZA44" s="1"/>
      <c r="BZB44" s="1"/>
      <c r="BZC44" s="1"/>
      <c r="BZD44" s="1"/>
      <c r="BZE44" s="1"/>
      <c r="BZF44" s="1"/>
      <c r="BZG44" s="1"/>
      <c r="BZH44" s="1"/>
      <c r="BZI44" s="1"/>
      <c r="BZJ44" s="1"/>
      <c r="BZK44" s="1"/>
      <c r="BZL44" s="1"/>
      <c r="BZM44" s="1"/>
      <c r="BZN44" s="1"/>
      <c r="BZO44" s="1"/>
      <c r="BZP44" s="1"/>
      <c r="BZQ44" s="1"/>
      <c r="BZR44" s="1"/>
      <c r="BZS44" s="1"/>
      <c r="BZT44" s="1"/>
      <c r="BZU44" s="1"/>
      <c r="BZV44" s="1"/>
      <c r="BZW44" s="1"/>
      <c r="BZX44" s="1"/>
      <c r="BZY44" s="1"/>
      <c r="BZZ44" s="1"/>
      <c r="CAA44" s="1"/>
      <c r="CAB44" s="1"/>
      <c r="CAC44" s="1"/>
      <c r="CAD44" s="1"/>
      <c r="CAE44" s="1"/>
      <c r="CAF44" s="1"/>
      <c r="CAG44" s="1"/>
      <c r="CAH44" s="1"/>
      <c r="CAI44" s="1"/>
      <c r="CAJ44" s="1"/>
      <c r="CAK44" s="1"/>
      <c r="CAL44" s="1"/>
      <c r="CAM44" s="1"/>
      <c r="CAN44" s="1"/>
      <c r="CAO44" s="1"/>
      <c r="CAP44" s="1"/>
      <c r="CAQ44" s="1"/>
      <c r="CAR44" s="1"/>
      <c r="CAS44" s="1"/>
      <c r="CAT44" s="1"/>
      <c r="CAU44" s="1"/>
      <c r="CAV44" s="1"/>
      <c r="CAW44" s="1"/>
      <c r="CAX44" s="1"/>
      <c r="CAY44" s="1"/>
      <c r="CAZ44" s="1"/>
      <c r="CBA44" s="1"/>
      <c r="CBB44" s="1"/>
      <c r="CBC44" s="1"/>
      <c r="CBD44" s="1"/>
      <c r="CBE44" s="1"/>
      <c r="CBF44" s="1"/>
      <c r="CBG44" s="1"/>
      <c r="CBH44" s="1"/>
      <c r="CBI44" s="1"/>
      <c r="CBJ44" s="1"/>
      <c r="CBK44" s="1"/>
      <c r="CBL44" s="1"/>
      <c r="CBM44" s="1"/>
      <c r="CBN44" s="1"/>
      <c r="CBO44" s="1"/>
      <c r="CBP44" s="1"/>
      <c r="CBQ44" s="1"/>
      <c r="CBR44" s="1"/>
      <c r="CBS44" s="1"/>
      <c r="CBT44" s="1"/>
      <c r="CBU44" s="1"/>
      <c r="CBV44" s="1"/>
      <c r="CBW44" s="1"/>
      <c r="CBX44" s="1"/>
      <c r="CBY44" s="1"/>
      <c r="CBZ44" s="1"/>
      <c r="CCA44" s="1"/>
      <c r="CCB44" s="1"/>
      <c r="CCC44" s="1"/>
      <c r="CCD44" s="1"/>
      <c r="CCE44" s="1"/>
      <c r="CCF44" s="1"/>
      <c r="CCG44" s="1"/>
      <c r="CCH44" s="1"/>
      <c r="CCI44" s="1"/>
      <c r="CCJ44" s="1"/>
      <c r="CCK44" s="1"/>
      <c r="CCL44" s="1"/>
      <c r="CCM44" s="1"/>
      <c r="CCN44" s="1"/>
      <c r="CCO44" s="1"/>
      <c r="CCP44" s="1"/>
      <c r="CCQ44" s="1"/>
      <c r="CCR44" s="1"/>
      <c r="CCS44" s="1"/>
      <c r="CCT44" s="1"/>
      <c r="CCU44" s="1"/>
      <c r="CCV44" s="1"/>
      <c r="CCW44" s="1"/>
      <c r="CCX44" s="1"/>
      <c r="CCY44" s="1"/>
      <c r="CCZ44" s="1"/>
      <c r="CDA44" s="1"/>
      <c r="CDB44" s="1"/>
      <c r="CDC44" s="1"/>
      <c r="CDD44" s="1"/>
      <c r="CDE44" s="1"/>
      <c r="CDF44" s="1"/>
      <c r="CDG44" s="1"/>
      <c r="CDH44" s="1"/>
      <c r="CDI44" s="1"/>
      <c r="CDJ44" s="1"/>
      <c r="CDK44" s="1"/>
      <c r="CDL44" s="1"/>
      <c r="CDM44" s="1"/>
      <c r="CDN44" s="1"/>
      <c r="CDO44" s="1"/>
      <c r="CDP44" s="1"/>
      <c r="CDQ44" s="1"/>
      <c r="CDR44" s="1"/>
      <c r="CDS44" s="1"/>
      <c r="CDT44" s="1"/>
      <c r="CDU44" s="1"/>
      <c r="CDV44" s="1"/>
      <c r="CDW44" s="1"/>
      <c r="CDX44" s="1"/>
      <c r="CDY44" s="1"/>
      <c r="CDZ44" s="1"/>
      <c r="CEA44" s="1"/>
      <c r="CEB44" s="1"/>
      <c r="CEC44" s="1"/>
      <c r="CED44" s="1"/>
      <c r="CEE44" s="1"/>
      <c r="CEF44" s="1"/>
      <c r="CEG44" s="1"/>
      <c r="CEH44" s="1"/>
      <c r="CEI44" s="1"/>
      <c r="CEJ44" s="1"/>
      <c r="CEK44" s="1"/>
      <c r="CEL44" s="1"/>
      <c r="CEM44" s="1"/>
      <c r="CEN44" s="1"/>
      <c r="CEO44" s="1"/>
      <c r="CEP44" s="1"/>
      <c r="CEQ44" s="1"/>
      <c r="CER44" s="1"/>
      <c r="CES44" s="1"/>
      <c r="CET44" s="1"/>
      <c r="CEU44" s="1"/>
      <c r="CEV44" s="1"/>
      <c r="CEW44" s="1"/>
      <c r="CEX44" s="1"/>
      <c r="CEY44" s="1"/>
      <c r="CEZ44" s="1"/>
      <c r="CFA44" s="1"/>
      <c r="CFB44" s="1"/>
      <c r="CFC44" s="1"/>
      <c r="CFD44" s="1"/>
      <c r="CFE44" s="1"/>
      <c r="CFF44" s="1"/>
      <c r="CFG44" s="1"/>
      <c r="CFH44" s="1"/>
      <c r="CFI44" s="1"/>
      <c r="CFJ44" s="1"/>
      <c r="CFK44" s="1"/>
      <c r="CFL44" s="1"/>
      <c r="CFM44" s="1"/>
      <c r="CFN44" s="1"/>
      <c r="CFO44" s="1"/>
      <c r="CFP44" s="1"/>
      <c r="CFQ44" s="1"/>
      <c r="CFR44" s="1"/>
      <c r="CFS44" s="1"/>
      <c r="CFT44" s="1"/>
      <c r="CFU44" s="1"/>
      <c r="CFV44" s="1"/>
      <c r="CFW44" s="1"/>
      <c r="CFX44" s="1"/>
      <c r="CFY44" s="1"/>
      <c r="CFZ44" s="1"/>
      <c r="CGA44" s="1"/>
      <c r="CGB44" s="1"/>
      <c r="CGC44" s="1"/>
      <c r="CGD44" s="1"/>
      <c r="CGE44" s="1"/>
      <c r="CGF44" s="1"/>
      <c r="CGG44" s="1"/>
      <c r="CGH44" s="1"/>
      <c r="CGI44" s="1"/>
      <c r="CGJ44" s="1"/>
      <c r="CGK44" s="1"/>
      <c r="CGL44" s="1"/>
      <c r="CGM44" s="1"/>
      <c r="CGN44" s="1"/>
      <c r="CGO44" s="1"/>
      <c r="CGP44" s="1"/>
      <c r="CGQ44" s="1"/>
      <c r="CGR44" s="1"/>
      <c r="CGS44" s="1"/>
      <c r="CGT44" s="1"/>
      <c r="CGU44" s="1"/>
      <c r="CGV44" s="1"/>
      <c r="CGW44" s="1"/>
      <c r="CGX44" s="1"/>
      <c r="CGY44" s="1"/>
      <c r="CGZ44" s="1"/>
      <c r="CHA44" s="1"/>
      <c r="CHB44" s="1"/>
      <c r="CHC44" s="1"/>
      <c r="CHD44" s="1"/>
      <c r="CHE44" s="1"/>
      <c r="CHF44" s="1"/>
      <c r="CHG44" s="1"/>
      <c r="CHH44" s="1"/>
      <c r="CHI44" s="1"/>
      <c r="CHJ44" s="1"/>
      <c r="CHK44" s="1"/>
      <c r="CHL44" s="1"/>
      <c r="CHM44" s="1"/>
      <c r="CHN44" s="1"/>
      <c r="CHO44" s="1"/>
      <c r="CHP44" s="1"/>
      <c r="CHQ44" s="1"/>
      <c r="CHR44" s="1"/>
      <c r="CHS44" s="1"/>
      <c r="CHT44" s="1"/>
      <c r="CHU44" s="1"/>
      <c r="CHV44" s="1"/>
      <c r="CHW44" s="1"/>
      <c r="CHX44" s="1"/>
      <c r="CHY44" s="1"/>
      <c r="CHZ44" s="1"/>
      <c r="CIA44" s="1"/>
      <c r="CIB44" s="1"/>
      <c r="CIC44" s="1"/>
      <c r="CID44" s="1"/>
      <c r="CIE44" s="1"/>
      <c r="CIF44" s="1"/>
      <c r="CIG44" s="1"/>
      <c r="CIH44" s="1"/>
      <c r="CII44" s="1"/>
      <c r="CIJ44" s="1"/>
      <c r="CIK44" s="1"/>
      <c r="CIL44" s="1"/>
      <c r="CIM44" s="1"/>
      <c r="CIN44" s="1"/>
      <c r="CIO44" s="1"/>
      <c r="CIP44" s="1"/>
      <c r="CIQ44" s="1"/>
      <c r="CIR44" s="1"/>
      <c r="CIS44" s="1"/>
      <c r="CIT44" s="1"/>
      <c r="CIU44" s="1"/>
      <c r="CIV44" s="1"/>
      <c r="CIW44" s="1"/>
      <c r="CIX44" s="1"/>
      <c r="CIY44" s="1"/>
      <c r="CIZ44" s="1"/>
      <c r="CJA44" s="1"/>
      <c r="CJB44" s="1"/>
      <c r="CJC44" s="1"/>
      <c r="CJD44" s="1"/>
      <c r="CJE44" s="1"/>
      <c r="CJF44" s="1"/>
      <c r="CJG44" s="1"/>
      <c r="CJH44" s="1"/>
      <c r="CJI44" s="1"/>
      <c r="CJJ44" s="1"/>
      <c r="CJK44" s="1"/>
      <c r="CJL44" s="1"/>
      <c r="CJM44" s="1"/>
      <c r="CJN44" s="1"/>
      <c r="CJO44" s="1"/>
      <c r="CJP44" s="1"/>
      <c r="CJQ44" s="1"/>
      <c r="CJR44" s="1"/>
      <c r="CJS44" s="1"/>
      <c r="CJT44" s="1"/>
      <c r="CJU44" s="1"/>
      <c r="CJV44" s="1"/>
      <c r="CJW44" s="1"/>
      <c r="CJX44" s="1"/>
      <c r="CJY44" s="1"/>
      <c r="CJZ44" s="1"/>
      <c r="CKA44" s="1"/>
      <c r="CKB44" s="1"/>
      <c r="CKC44" s="1"/>
      <c r="CKD44" s="1"/>
      <c r="CKE44" s="1"/>
      <c r="CKF44" s="1"/>
      <c r="CKG44" s="1"/>
      <c r="CKH44" s="1"/>
      <c r="CKI44" s="1"/>
      <c r="CKJ44" s="1"/>
      <c r="CKK44" s="1"/>
      <c r="CKL44" s="1"/>
      <c r="CKM44" s="1"/>
      <c r="CKN44" s="1"/>
      <c r="CKO44" s="1"/>
      <c r="CKP44" s="1"/>
      <c r="CKQ44" s="1"/>
      <c r="CKR44" s="1"/>
      <c r="CKS44" s="1"/>
      <c r="CKT44" s="1"/>
      <c r="CKU44" s="1"/>
      <c r="CKV44" s="1"/>
      <c r="CKW44" s="1"/>
      <c r="CKX44" s="1"/>
      <c r="CKY44" s="1"/>
      <c r="CKZ44" s="1"/>
      <c r="CLA44" s="1"/>
      <c r="CLB44" s="1"/>
      <c r="CLC44" s="1"/>
      <c r="CLD44" s="1"/>
      <c r="CLE44" s="1"/>
      <c r="CLF44" s="1"/>
      <c r="CLG44" s="1"/>
      <c r="CLH44" s="1"/>
      <c r="CLI44" s="1"/>
      <c r="CLJ44" s="1"/>
      <c r="CLK44" s="1"/>
      <c r="CLL44" s="1"/>
      <c r="CLM44" s="1"/>
      <c r="CLN44" s="1"/>
      <c r="CLO44" s="1"/>
      <c r="CLP44" s="1"/>
      <c r="CLQ44" s="1"/>
      <c r="CLR44" s="1"/>
      <c r="CLS44" s="1"/>
      <c r="CLT44" s="1"/>
      <c r="CLU44" s="1"/>
      <c r="CLV44" s="1"/>
      <c r="CLW44" s="1"/>
      <c r="CLX44" s="1"/>
      <c r="CLY44" s="1"/>
      <c r="CLZ44" s="1"/>
      <c r="CMA44" s="1"/>
      <c r="CMB44" s="1"/>
      <c r="CMC44" s="1"/>
      <c r="CMD44" s="1"/>
      <c r="CME44" s="1"/>
      <c r="CMF44" s="1"/>
      <c r="CMG44" s="1"/>
      <c r="CMH44" s="1"/>
      <c r="CMI44" s="1"/>
      <c r="CMJ44" s="1"/>
      <c r="CMK44" s="1"/>
      <c r="CML44" s="1"/>
      <c r="CMM44" s="1"/>
      <c r="CMN44" s="1"/>
      <c r="CMO44" s="1"/>
      <c r="CMP44" s="1"/>
      <c r="CMQ44" s="1"/>
      <c r="CMR44" s="1"/>
      <c r="CMS44" s="1"/>
      <c r="CMT44" s="1"/>
      <c r="CMU44" s="1"/>
      <c r="CMV44" s="1"/>
      <c r="CMW44" s="1"/>
      <c r="CMX44" s="1"/>
      <c r="CMY44" s="1"/>
      <c r="CMZ44" s="1"/>
      <c r="CNA44" s="1"/>
      <c r="CNB44" s="1"/>
      <c r="CNC44" s="1"/>
      <c r="CND44" s="1"/>
      <c r="CNE44" s="1"/>
      <c r="CNF44" s="1"/>
      <c r="CNG44" s="1"/>
      <c r="CNH44" s="1"/>
      <c r="CNI44" s="1"/>
      <c r="CNJ44" s="1"/>
      <c r="CNK44" s="1"/>
      <c r="CNL44" s="1"/>
      <c r="CNM44" s="1"/>
      <c r="CNN44" s="1"/>
      <c r="CNO44" s="1"/>
      <c r="CNP44" s="1"/>
      <c r="CNQ44" s="1"/>
      <c r="CNR44" s="1"/>
      <c r="CNS44" s="1"/>
      <c r="CNT44" s="1"/>
      <c r="CNU44" s="1"/>
      <c r="CNV44" s="1"/>
      <c r="CNW44" s="1"/>
      <c r="CNX44" s="1"/>
      <c r="CNY44" s="1"/>
      <c r="CNZ44" s="1"/>
      <c r="COA44" s="1"/>
      <c r="COB44" s="1"/>
      <c r="COC44" s="1"/>
      <c r="COD44" s="1"/>
      <c r="COE44" s="1"/>
      <c r="COF44" s="1"/>
      <c r="COG44" s="1"/>
      <c r="COH44" s="1"/>
      <c r="COI44" s="1"/>
      <c r="COJ44" s="1"/>
      <c r="COK44" s="1"/>
      <c r="COL44" s="1"/>
      <c r="COM44" s="1"/>
      <c r="CON44" s="1"/>
      <c r="COO44" s="1"/>
      <c r="COP44" s="1"/>
      <c r="COQ44" s="1"/>
      <c r="COR44" s="1"/>
      <c r="COS44" s="1"/>
      <c r="COT44" s="1"/>
      <c r="COU44" s="1"/>
      <c r="COV44" s="1"/>
      <c r="COW44" s="1"/>
      <c r="COX44" s="1"/>
      <c r="COY44" s="1"/>
      <c r="COZ44" s="1"/>
      <c r="CPA44" s="1"/>
      <c r="CPB44" s="1"/>
      <c r="CPC44" s="1"/>
      <c r="CPD44" s="1"/>
      <c r="CPE44" s="1"/>
      <c r="CPF44" s="1"/>
      <c r="CPG44" s="1"/>
      <c r="CPH44" s="1"/>
      <c r="CPI44" s="1"/>
      <c r="CPJ44" s="1"/>
      <c r="CPK44" s="1"/>
      <c r="CPL44" s="1"/>
      <c r="CPM44" s="1"/>
      <c r="CPN44" s="1"/>
      <c r="CPO44" s="1"/>
      <c r="CPP44" s="1"/>
      <c r="CPQ44" s="1"/>
      <c r="CPR44" s="1"/>
      <c r="CPS44" s="1"/>
      <c r="CPT44" s="1"/>
      <c r="CPU44" s="1"/>
      <c r="CPV44" s="1"/>
      <c r="CPW44" s="1"/>
      <c r="CPX44" s="1"/>
      <c r="CPY44" s="1"/>
      <c r="CPZ44" s="1"/>
      <c r="CQA44" s="1"/>
      <c r="CQB44" s="1"/>
      <c r="CQC44" s="1"/>
      <c r="CQD44" s="1"/>
      <c r="CQE44" s="1"/>
      <c r="CQF44" s="1"/>
      <c r="CQG44" s="1"/>
      <c r="CQH44" s="1"/>
      <c r="CQI44" s="1"/>
      <c r="CQJ44" s="1"/>
      <c r="CQK44" s="1"/>
      <c r="CQL44" s="1"/>
      <c r="CQM44" s="1"/>
      <c r="CQN44" s="1"/>
      <c r="CQO44" s="1"/>
      <c r="CQP44" s="1"/>
      <c r="CQQ44" s="1"/>
      <c r="CQR44" s="1"/>
      <c r="CQS44" s="1"/>
      <c r="CQT44" s="1"/>
      <c r="CQU44" s="1"/>
      <c r="CQV44" s="1"/>
      <c r="CQW44" s="1"/>
      <c r="CQX44" s="1"/>
      <c r="CQY44" s="1"/>
      <c r="CQZ44" s="1"/>
      <c r="CRA44" s="1"/>
      <c r="CRB44" s="1"/>
      <c r="CRC44" s="1"/>
      <c r="CRD44" s="1"/>
      <c r="CRE44" s="1"/>
      <c r="CRF44" s="1"/>
      <c r="CRG44" s="1"/>
      <c r="CRH44" s="1"/>
      <c r="CRI44" s="1"/>
      <c r="CRJ44" s="1"/>
      <c r="CRK44" s="1"/>
      <c r="CRL44" s="1"/>
      <c r="CRM44" s="1"/>
      <c r="CRN44" s="1"/>
      <c r="CRO44" s="1"/>
      <c r="CRP44" s="1"/>
      <c r="CRQ44" s="1"/>
      <c r="CRR44" s="1"/>
      <c r="CRS44" s="1"/>
      <c r="CRT44" s="1"/>
      <c r="CRU44" s="1"/>
      <c r="CRV44" s="1"/>
      <c r="CRW44" s="1"/>
      <c r="CRX44" s="1"/>
      <c r="CRY44" s="1"/>
      <c r="CRZ44" s="1"/>
      <c r="CSA44" s="1"/>
      <c r="CSB44" s="1"/>
      <c r="CSC44" s="1"/>
      <c r="CSD44" s="1"/>
      <c r="CSE44" s="1"/>
      <c r="CSF44" s="1"/>
      <c r="CSG44" s="1"/>
      <c r="CSH44" s="1"/>
      <c r="CSI44" s="1"/>
      <c r="CSJ44" s="1"/>
      <c r="CSK44" s="1"/>
      <c r="CSL44" s="1"/>
      <c r="CSM44" s="1"/>
      <c r="CSN44" s="1"/>
      <c r="CSO44" s="1"/>
      <c r="CSP44" s="1"/>
      <c r="CSQ44" s="1"/>
      <c r="CSR44" s="1"/>
      <c r="CSS44" s="1"/>
      <c r="CST44" s="1"/>
      <c r="CSU44" s="1"/>
      <c r="CSV44" s="1"/>
      <c r="CSW44" s="1"/>
      <c r="CSX44" s="1"/>
      <c r="CSY44" s="1"/>
      <c r="CSZ44" s="1"/>
      <c r="CTA44" s="1"/>
      <c r="CTB44" s="1"/>
      <c r="CTC44" s="1"/>
      <c r="CTD44" s="1"/>
      <c r="CTE44" s="1"/>
      <c r="CTF44" s="1"/>
      <c r="CTG44" s="1"/>
      <c r="CTH44" s="1"/>
      <c r="CTI44" s="1"/>
      <c r="CTJ44" s="1"/>
      <c r="CTK44" s="1"/>
      <c r="CTL44" s="1"/>
      <c r="CTM44" s="1"/>
      <c r="CTN44" s="1"/>
      <c r="CTO44" s="1"/>
      <c r="CTP44" s="1"/>
      <c r="CTQ44" s="1"/>
      <c r="CTR44" s="1"/>
      <c r="CTS44" s="1"/>
      <c r="CTT44" s="1"/>
      <c r="CTU44" s="1"/>
      <c r="CTV44" s="1"/>
      <c r="CTW44" s="1"/>
      <c r="CTX44" s="1"/>
      <c r="CTY44" s="1"/>
      <c r="CTZ44" s="1"/>
      <c r="CUA44" s="1"/>
      <c r="CUB44" s="1"/>
      <c r="CUC44" s="1"/>
      <c r="CUD44" s="1"/>
      <c r="CUE44" s="1"/>
      <c r="CUF44" s="1"/>
      <c r="CUG44" s="1"/>
      <c r="CUH44" s="1"/>
      <c r="CUI44" s="1"/>
      <c r="CUJ44" s="1"/>
      <c r="CUK44" s="1"/>
      <c r="CUL44" s="1"/>
      <c r="CUM44" s="1"/>
      <c r="CUN44" s="1"/>
      <c r="CUO44" s="1"/>
      <c r="CUP44" s="1"/>
      <c r="CUQ44" s="1"/>
      <c r="CUR44" s="1"/>
      <c r="CUS44" s="1"/>
      <c r="CUT44" s="1"/>
      <c r="CUU44" s="1"/>
      <c r="CUV44" s="1"/>
      <c r="CUW44" s="1"/>
      <c r="CUX44" s="1"/>
      <c r="CUY44" s="1"/>
      <c r="CUZ44" s="1"/>
      <c r="CVA44" s="1"/>
      <c r="CVB44" s="1"/>
      <c r="CVC44" s="1"/>
      <c r="CVD44" s="1"/>
      <c r="CVE44" s="1"/>
      <c r="CVF44" s="1"/>
      <c r="CVG44" s="1"/>
      <c r="CVH44" s="1"/>
      <c r="CVI44" s="1"/>
      <c r="CVJ44" s="1"/>
      <c r="CVK44" s="1"/>
      <c r="CVL44" s="1"/>
      <c r="CVM44" s="1"/>
      <c r="CVN44" s="1"/>
      <c r="CVO44" s="1"/>
      <c r="CVP44" s="1"/>
      <c r="CVQ44" s="1"/>
      <c r="CVR44" s="1"/>
      <c r="CVS44" s="1"/>
      <c r="CVT44" s="1"/>
      <c r="CVU44" s="1"/>
      <c r="CVV44" s="1"/>
      <c r="CVW44" s="1"/>
      <c r="CVX44" s="1"/>
      <c r="CVY44" s="1"/>
      <c r="CVZ44" s="1"/>
      <c r="CWA44" s="1"/>
      <c r="CWB44" s="1"/>
      <c r="CWC44" s="1"/>
      <c r="CWD44" s="1"/>
      <c r="CWE44" s="1"/>
      <c r="CWF44" s="1"/>
      <c r="CWG44" s="1"/>
      <c r="CWH44" s="1"/>
      <c r="CWI44" s="1"/>
      <c r="CWJ44" s="1"/>
      <c r="CWK44" s="1"/>
      <c r="CWL44" s="1"/>
      <c r="CWM44" s="1"/>
      <c r="CWN44" s="1"/>
      <c r="CWO44" s="1"/>
      <c r="CWP44" s="1"/>
      <c r="CWQ44" s="1"/>
      <c r="CWR44" s="1"/>
      <c r="CWS44" s="1"/>
      <c r="CWT44" s="1"/>
      <c r="CWU44" s="1"/>
      <c r="CWV44" s="1"/>
      <c r="CWW44" s="1"/>
      <c r="CWX44" s="1"/>
      <c r="CWY44" s="1"/>
      <c r="CWZ44" s="1"/>
      <c r="CXA44" s="1"/>
      <c r="CXB44" s="1"/>
      <c r="CXC44" s="1"/>
      <c r="CXD44" s="1"/>
      <c r="CXE44" s="1"/>
      <c r="CXF44" s="1"/>
      <c r="CXG44" s="1"/>
      <c r="CXH44" s="1"/>
      <c r="CXI44" s="1"/>
      <c r="CXJ44" s="1"/>
      <c r="CXK44" s="1"/>
      <c r="CXL44" s="1"/>
      <c r="CXM44" s="1"/>
      <c r="CXN44" s="1"/>
      <c r="CXO44" s="1"/>
      <c r="CXP44" s="1"/>
      <c r="CXQ44" s="1"/>
      <c r="CXR44" s="1"/>
      <c r="CXS44" s="1"/>
      <c r="CXT44" s="1"/>
      <c r="CXU44" s="1"/>
      <c r="CXV44" s="1"/>
      <c r="CXW44" s="1"/>
      <c r="CXX44" s="1"/>
      <c r="CXY44" s="1"/>
      <c r="CXZ44" s="1"/>
      <c r="CYA44" s="1"/>
      <c r="CYB44" s="1"/>
      <c r="CYC44" s="1"/>
      <c r="CYD44" s="1"/>
      <c r="CYE44" s="1"/>
      <c r="CYF44" s="1"/>
      <c r="CYG44" s="1"/>
      <c r="CYH44" s="1"/>
      <c r="CYI44" s="1"/>
      <c r="CYJ44" s="1"/>
      <c r="CYK44" s="1"/>
      <c r="CYL44" s="1"/>
      <c r="CYM44" s="1"/>
      <c r="CYN44" s="1"/>
      <c r="CYO44" s="1"/>
      <c r="CYP44" s="1"/>
      <c r="CYQ44" s="1"/>
      <c r="CYR44" s="1"/>
      <c r="CYS44" s="1"/>
      <c r="CYT44" s="1"/>
      <c r="CYU44" s="1"/>
      <c r="CYV44" s="1"/>
      <c r="CYW44" s="1"/>
      <c r="CYX44" s="1"/>
      <c r="CYY44" s="1"/>
      <c r="CYZ44" s="1"/>
      <c r="CZA44" s="1"/>
      <c r="CZB44" s="1"/>
      <c r="CZC44" s="1"/>
      <c r="CZD44" s="1"/>
      <c r="CZE44" s="1"/>
      <c r="CZF44" s="1"/>
      <c r="CZG44" s="1"/>
      <c r="CZH44" s="1"/>
      <c r="CZI44" s="1"/>
      <c r="CZJ44" s="1"/>
      <c r="CZK44" s="1"/>
      <c r="CZL44" s="1"/>
      <c r="CZM44" s="1"/>
      <c r="CZN44" s="1"/>
      <c r="CZO44" s="1"/>
      <c r="CZP44" s="1"/>
      <c r="CZQ44" s="1"/>
      <c r="CZR44" s="1"/>
      <c r="CZS44" s="1"/>
      <c r="CZT44" s="1"/>
      <c r="CZU44" s="1"/>
      <c r="CZV44" s="1"/>
      <c r="CZW44" s="1"/>
      <c r="CZX44" s="1"/>
      <c r="CZY44" s="1"/>
      <c r="CZZ44" s="1"/>
      <c r="DAA44" s="1"/>
      <c r="DAB44" s="1"/>
      <c r="DAC44" s="1"/>
      <c r="DAD44" s="1"/>
      <c r="DAE44" s="1"/>
      <c r="DAF44" s="1"/>
      <c r="DAG44" s="1"/>
      <c r="DAH44" s="1"/>
      <c r="DAI44" s="1"/>
      <c r="DAJ44" s="1"/>
      <c r="DAK44" s="1"/>
      <c r="DAL44" s="1"/>
      <c r="DAM44" s="1"/>
      <c r="DAN44" s="1"/>
      <c r="DAO44" s="1"/>
      <c r="DAP44" s="1"/>
      <c r="DAQ44" s="1"/>
      <c r="DAR44" s="1"/>
      <c r="DAS44" s="1"/>
      <c r="DAT44" s="1"/>
      <c r="DAU44" s="1"/>
      <c r="DAV44" s="1"/>
      <c r="DAW44" s="1"/>
      <c r="DAX44" s="1"/>
      <c r="DAY44" s="1"/>
      <c r="DAZ44" s="1"/>
      <c r="DBA44" s="1"/>
      <c r="DBB44" s="1"/>
      <c r="DBC44" s="1"/>
      <c r="DBD44" s="1"/>
      <c r="DBE44" s="1"/>
      <c r="DBF44" s="1"/>
      <c r="DBG44" s="1"/>
      <c r="DBH44" s="1"/>
      <c r="DBI44" s="1"/>
      <c r="DBJ44" s="1"/>
      <c r="DBK44" s="1"/>
      <c r="DBL44" s="1"/>
      <c r="DBM44" s="1"/>
      <c r="DBN44" s="1"/>
      <c r="DBO44" s="1"/>
      <c r="DBP44" s="1"/>
      <c r="DBQ44" s="1"/>
      <c r="DBR44" s="1"/>
      <c r="DBS44" s="1"/>
      <c r="DBT44" s="1"/>
      <c r="DBU44" s="1"/>
      <c r="DBV44" s="1"/>
      <c r="DBW44" s="1"/>
      <c r="DBX44" s="1"/>
      <c r="DBY44" s="1"/>
      <c r="DBZ44" s="1"/>
      <c r="DCA44" s="1"/>
      <c r="DCB44" s="1"/>
      <c r="DCC44" s="1"/>
      <c r="DCD44" s="1"/>
      <c r="DCE44" s="1"/>
      <c r="DCF44" s="1"/>
      <c r="DCG44" s="1"/>
      <c r="DCH44" s="1"/>
      <c r="DCI44" s="1"/>
      <c r="DCJ44" s="1"/>
      <c r="DCK44" s="1"/>
      <c r="DCL44" s="1"/>
      <c r="DCM44" s="1"/>
      <c r="DCN44" s="1"/>
      <c r="DCO44" s="1"/>
      <c r="DCP44" s="1"/>
      <c r="DCQ44" s="1"/>
      <c r="DCR44" s="1"/>
      <c r="DCS44" s="1"/>
      <c r="DCT44" s="1"/>
      <c r="DCU44" s="1"/>
      <c r="DCV44" s="1"/>
      <c r="DCW44" s="1"/>
      <c r="DCX44" s="1"/>
      <c r="DCY44" s="1"/>
      <c r="DCZ44" s="1"/>
      <c r="DDA44" s="1"/>
      <c r="DDB44" s="1"/>
      <c r="DDC44" s="1"/>
      <c r="DDD44" s="1"/>
      <c r="DDE44" s="1"/>
      <c r="DDF44" s="1"/>
      <c r="DDG44" s="1"/>
      <c r="DDH44" s="1"/>
      <c r="DDI44" s="1"/>
      <c r="DDJ44" s="1"/>
      <c r="DDK44" s="1"/>
      <c r="DDL44" s="1"/>
      <c r="DDM44" s="1"/>
      <c r="DDN44" s="1"/>
      <c r="DDO44" s="1"/>
      <c r="DDP44" s="1"/>
      <c r="DDQ44" s="1"/>
      <c r="DDR44" s="1"/>
      <c r="DDS44" s="1"/>
      <c r="DDT44" s="1"/>
      <c r="DDU44" s="1"/>
      <c r="DDV44" s="1"/>
      <c r="DDW44" s="1"/>
      <c r="DDX44" s="1"/>
      <c r="DDY44" s="1"/>
      <c r="DDZ44" s="1"/>
      <c r="DEA44" s="1"/>
      <c r="DEB44" s="1"/>
      <c r="DEC44" s="1"/>
      <c r="DED44" s="1"/>
      <c r="DEE44" s="1"/>
      <c r="DEF44" s="1"/>
      <c r="DEG44" s="1"/>
      <c r="DEH44" s="1"/>
      <c r="DEI44" s="1"/>
      <c r="DEJ44" s="1"/>
      <c r="DEK44" s="1"/>
      <c r="DEL44" s="1"/>
      <c r="DEM44" s="1"/>
      <c r="DEN44" s="1"/>
      <c r="DEO44" s="1"/>
      <c r="DEP44" s="1"/>
      <c r="DEQ44" s="1"/>
      <c r="DER44" s="1"/>
      <c r="DES44" s="1"/>
      <c r="DET44" s="1"/>
      <c r="DEU44" s="1"/>
      <c r="DEV44" s="1"/>
      <c r="DEW44" s="1"/>
      <c r="DEX44" s="1"/>
      <c r="DEY44" s="1"/>
      <c r="DEZ44" s="1"/>
      <c r="DFA44" s="1"/>
      <c r="DFB44" s="1"/>
      <c r="DFC44" s="1"/>
      <c r="DFD44" s="1"/>
      <c r="DFE44" s="1"/>
      <c r="DFF44" s="1"/>
      <c r="DFG44" s="1"/>
      <c r="DFH44" s="1"/>
      <c r="DFI44" s="1"/>
      <c r="DFJ44" s="1"/>
      <c r="DFK44" s="1"/>
      <c r="DFL44" s="1"/>
      <c r="DFM44" s="1"/>
      <c r="DFN44" s="1"/>
      <c r="DFO44" s="1"/>
      <c r="DFP44" s="1"/>
      <c r="DFQ44" s="1"/>
      <c r="DFR44" s="1"/>
      <c r="DFS44" s="1"/>
      <c r="DFT44" s="1"/>
      <c r="DFU44" s="1"/>
      <c r="DFV44" s="1"/>
      <c r="DFW44" s="1"/>
      <c r="DFX44" s="1"/>
      <c r="DFY44" s="1"/>
      <c r="DFZ44" s="1"/>
      <c r="DGA44" s="1"/>
      <c r="DGB44" s="1"/>
      <c r="DGC44" s="1"/>
      <c r="DGD44" s="1"/>
      <c r="DGE44" s="1"/>
      <c r="DGF44" s="1"/>
      <c r="DGG44" s="1"/>
      <c r="DGH44" s="1"/>
      <c r="DGI44" s="1"/>
      <c r="DGJ44" s="1"/>
      <c r="DGK44" s="1"/>
      <c r="DGL44" s="1"/>
      <c r="DGM44" s="1"/>
      <c r="DGN44" s="1"/>
      <c r="DGO44" s="1"/>
      <c r="DGP44" s="1"/>
      <c r="DGQ44" s="1"/>
      <c r="DGR44" s="1"/>
      <c r="DGS44" s="1"/>
      <c r="DGT44" s="1"/>
      <c r="DGU44" s="1"/>
      <c r="DGV44" s="1"/>
      <c r="DGW44" s="1"/>
      <c r="DGX44" s="1"/>
      <c r="DGY44" s="1"/>
      <c r="DGZ44" s="1"/>
      <c r="DHA44" s="1"/>
      <c r="DHB44" s="1"/>
      <c r="DHC44" s="1"/>
      <c r="DHD44" s="1"/>
      <c r="DHE44" s="1"/>
      <c r="DHF44" s="1"/>
      <c r="DHG44" s="1"/>
      <c r="DHH44" s="1"/>
      <c r="DHI44" s="1"/>
      <c r="DHJ44" s="1"/>
      <c r="DHK44" s="1"/>
      <c r="DHL44" s="1"/>
      <c r="DHM44" s="1"/>
      <c r="DHN44" s="1"/>
      <c r="DHO44" s="1"/>
      <c r="DHP44" s="1"/>
      <c r="DHQ44" s="1"/>
      <c r="DHR44" s="1"/>
      <c r="DHS44" s="1"/>
      <c r="DHT44" s="1"/>
      <c r="DHU44" s="1"/>
      <c r="DHV44" s="1"/>
      <c r="DHW44" s="1"/>
      <c r="DHX44" s="1"/>
      <c r="DHY44" s="1"/>
      <c r="DHZ44" s="1"/>
      <c r="DIA44" s="1"/>
      <c r="DIB44" s="1"/>
      <c r="DIC44" s="1"/>
      <c r="DID44" s="1"/>
      <c r="DIE44" s="1"/>
      <c r="DIF44" s="1"/>
      <c r="DIG44" s="1"/>
      <c r="DIH44" s="1"/>
      <c r="DII44" s="1"/>
      <c r="DIJ44" s="1"/>
      <c r="DIK44" s="1"/>
      <c r="DIL44" s="1"/>
      <c r="DIM44" s="1"/>
      <c r="DIN44" s="1"/>
      <c r="DIO44" s="1"/>
      <c r="DIP44" s="1"/>
      <c r="DIQ44" s="1"/>
      <c r="DIR44" s="1"/>
      <c r="DIS44" s="1"/>
      <c r="DIT44" s="1"/>
      <c r="DIU44" s="1"/>
      <c r="DIV44" s="1"/>
      <c r="DIW44" s="1"/>
      <c r="DIX44" s="1"/>
      <c r="DIY44" s="1"/>
      <c r="DIZ44" s="1"/>
      <c r="DJA44" s="1"/>
      <c r="DJB44" s="1"/>
      <c r="DJC44" s="1"/>
      <c r="DJD44" s="1"/>
      <c r="DJE44" s="1"/>
      <c r="DJF44" s="1"/>
      <c r="DJG44" s="1"/>
      <c r="DJH44" s="1"/>
      <c r="DJI44" s="1"/>
      <c r="DJJ44" s="1"/>
      <c r="DJK44" s="1"/>
      <c r="DJL44" s="1"/>
      <c r="DJM44" s="1"/>
      <c r="DJN44" s="1"/>
      <c r="DJO44" s="1"/>
      <c r="DJP44" s="1"/>
      <c r="DJQ44" s="1"/>
      <c r="DJR44" s="1"/>
      <c r="DJS44" s="1"/>
      <c r="DJT44" s="1"/>
      <c r="DJU44" s="1"/>
      <c r="DJV44" s="1"/>
      <c r="DJW44" s="1"/>
      <c r="DJX44" s="1"/>
      <c r="DJY44" s="1"/>
      <c r="DJZ44" s="1"/>
      <c r="DKA44" s="1"/>
      <c r="DKB44" s="1"/>
      <c r="DKC44" s="1"/>
      <c r="DKD44" s="1"/>
      <c r="DKE44" s="1"/>
      <c r="DKF44" s="1"/>
      <c r="DKG44" s="1"/>
      <c r="DKH44" s="1"/>
      <c r="DKI44" s="1"/>
      <c r="DKJ44" s="1"/>
      <c r="DKK44" s="1"/>
      <c r="DKL44" s="1"/>
      <c r="DKM44" s="1"/>
      <c r="DKN44" s="1"/>
      <c r="DKO44" s="1"/>
      <c r="DKP44" s="1"/>
      <c r="DKQ44" s="1"/>
      <c r="DKR44" s="1"/>
      <c r="DKS44" s="1"/>
      <c r="DKT44" s="1"/>
      <c r="DKU44" s="1"/>
      <c r="DKV44" s="1"/>
      <c r="DKW44" s="1"/>
      <c r="DKX44" s="1"/>
      <c r="DKY44" s="1"/>
      <c r="DKZ44" s="1"/>
      <c r="DLA44" s="1"/>
      <c r="DLB44" s="1"/>
      <c r="DLC44" s="1"/>
      <c r="DLD44" s="1"/>
      <c r="DLE44" s="1"/>
      <c r="DLF44" s="1"/>
      <c r="DLG44" s="1"/>
      <c r="DLH44" s="1"/>
      <c r="DLI44" s="1"/>
      <c r="DLJ44" s="1"/>
      <c r="DLK44" s="1"/>
      <c r="DLL44" s="1"/>
      <c r="DLM44" s="1"/>
      <c r="DLN44" s="1"/>
      <c r="DLO44" s="1"/>
      <c r="DLP44" s="1"/>
      <c r="DLQ44" s="1"/>
      <c r="DLR44" s="1"/>
      <c r="DLS44" s="1"/>
      <c r="DLT44" s="1"/>
      <c r="DLU44" s="1"/>
      <c r="DLV44" s="1"/>
      <c r="DLW44" s="1"/>
      <c r="DLX44" s="1"/>
      <c r="DLY44" s="1"/>
      <c r="DLZ44" s="1"/>
      <c r="DMA44" s="1"/>
      <c r="DMB44" s="1"/>
      <c r="DMC44" s="1"/>
      <c r="DMD44" s="1"/>
      <c r="DME44" s="1"/>
      <c r="DMF44" s="1"/>
      <c r="DMG44" s="1"/>
      <c r="DMH44" s="1"/>
      <c r="DMI44" s="1"/>
      <c r="DMJ44" s="1"/>
      <c r="DMK44" s="1"/>
      <c r="DML44" s="1"/>
      <c r="DMM44" s="1"/>
      <c r="DMN44" s="1"/>
      <c r="DMO44" s="1"/>
      <c r="DMP44" s="1"/>
      <c r="DMQ44" s="1"/>
      <c r="DMR44" s="1"/>
      <c r="DMS44" s="1"/>
      <c r="DMT44" s="1"/>
      <c r="DMU44" s="1"/>
      <c r="DMV44" s="1"/>
      <c r="DMW44" s="1"/>
      <c r="DMX44" s="1"/>
      <c r="DMY44" s="1"/>
      <c r="DMZ44" s="1"/>
      <c r="DNA44" s="1"/>
      <c r="DNB44" s="1"/>
      <c r="DNC44" s="1"/>
      <c r="DND44" s="1"/>
      <c r="DNE44" s="1"/>
      <c r="DNF44" s="1"/>
      <c r="DNG44" s="1"/>
      <c r="DNH44" s="1"/>
      <c r="DNI44" s="1"/>
      <c r="DNJ44" s="1"/>
      <c r="DNK44" s="1"/>
      <c r="DNL44" s="1"/>
      <c r="DNM44" s="1"/>
      <c r="DNN44" s="1"/>
      <c r="DNO44" s="1"/>
      <c r="DNP44" s="1"/>
      <c r="DNQ44" s="1"/>
      <c r="DNR44" s="1"/>
      <c r="DNS44" s="1"/>
      <c r="DNT44" s="1"/>
      <c r="DNU44" s="1"/>
      <c r="DNV44" s="1"/>
      <c r="DNW44" s="1"/>
      <c r="DNX44" s="1"/>
      <c r="DNY44" s="1"/>
      <c r="DNZ44" s="1"/>
      <c r="DOA44" s="1"/>
      <c r="DOB44" s="1"/>
      <c r="DOC44" s="1"/>
      <c r="DOD44" s="1"/>
      <c r="DOE44" s="1"/>
      <c r="DOF44" s="1"/>
      <c r="DOG44" s="1"/>
      <c r="DOH44" s="1"/>
      <c r="DOI44" s="1"/>
      <c r="DOJ44" s="1"/>
      <c r="DOK44" s="1"/>
      <c r="DOL44" s="1"/>
      <c r="DOM44" s="1"/>
      <c r="DON44" s="1"/>
      <c r="DOO44" s="1"/>
      <c r="DOP44" s="1"/>
      <c r="DOQ44" s="1"/>
      <c r="DOR44" s="1"/>
      <c r="DOS44" s="1"/>
      <c r="DOT44" s="1"/>
      <c r="DOU44" s="1"/>
      <c r="DOV44" s="1"/>
      <c r="DOW44" s="1"/>
      <c r="DOX44" s="1"/>
      <c r="DOY44" s="1"/>
      <c r="DOZ44" s="1"/>
      <c r="DPA44" s="1"/>
      <c r="DPB44" s="1"/>
      <c r="DPC44" s="1"/>
      <c r="DPD44" s="1"/>
      <c r="DPE44" s="1"/>
      <c r="DPF44" s="1"/>
      <c r="DPG44" s="1"/>
      <c r="DPH44" s="1"/>
      <c r="DPI44" s="1"/>
      <c r="DPJ44" s="1"/>
      <c r="DPK44" s="1"/>
      <c r="DPL44" s="1"/>
      <c r="DPM44" s="1"/>
      <c r="DPN44" s="1"/>
      <c r="DPO44" s="1"/>
      <c r="DPP44" s="1"/>
      <c r="DPQ44" s="1"/>
      <c r="DPR44" s="1"/>
      <c r="DPS44" s="1"/>
      <c r="DPT44" s="1"/>
      <c r="DPU44" s="1"/>
      <c r="DPV44" s="1"/>
      <c r="DPW44" s="1"/>
      <c r="DPX44" s="1"/>
      <c r="DPY44" s="1"/>
      <c r="DPZ44" s="1"/>
      <c r="DQA44" s="1"/>
      <c r="DQB44" s="1"/>
      <c r="DQC44" s="1"/>
      <c r="DQD44" s="1"/>
      <c r="DQE44" s="1"/>
      <c r="DQF44" s="1"/>
      <c r="DQG44" s="1"/>
      <c r="DQH44" s="1"/>
      <c r="DQI44" s="1"/>
      <c r="DQJ44" s="1"/>
      <c r="DQK44" s="1"/>
      <c r="DQL44" s="1"/>
      <c r="DQM44" s="1"/>
      <c r="DQN44" s="1"/>
      <c r="DQO44" s="1"/>
      <c r="DQP44" s="1"/>
      <c r="DQQ44" s="1"/>
      <c r="DQR44" s="1"/>
      <c r="DQS44" s="1"/>
      <c r="DQT44" s="1"/>
      <c r="DQU44" s="1"/>
      <c r="DQV44" s="1"/>
      <c r="DQW44" s="1"/>
      <c r="DQX44" s="1"/>
      <c r="DQY44" s="1"/>
      <c r="DQZ44" s="1"/>
      <c r="DRA44" s="1"/>
      <c r="DRB44" s="1"/>
      <c r="DRC44" s="1"/>
      <c r="DRD44" s="1"/>
      <c r="DRE44" s="1"/>
      <c r="DRF44" s="1"/>
      <c r="DRG44" s="1"/>
      <c r="DRH44" s="1"/>
      <c r="DRI44" s="1"/>
      <c r="DRJ44" s="1"/>
      <c r="DRK44" s="1"/>
      <c r="DRL44" s="1"/>
      <c r="DRM44" s="1"/>
      <c r="DRN44" s="1"/>
      <c r="DRO44" s="1"/>
      <c r="DRP44" s="1"/>
      <c r="DRQ44" s="1"/>
      <c r="DRR44" s="1"/>
      <c r="DRS44" s="1"/>
      <c r="DRT44" s="1"/>
      <c r="DRU44" s="1"/>
      <c r="DRV44" s="1"/>
      <c r="DRW44" s="1"/>
      <c r="DRX44" s="1"/>
      <c r="DRY44" s="1"/>
      <c r="DRZ44" s="1"/>
      <c r="DSA44" s="1"/>
      <c r="DSB44" s="1"/>
      <c r="DSC44" s="1"/>
      <c r="DSD44" s="1"/>
      <c r="DSE44" s="1"/>
      <c r="DSF44" s="1"/>
      <c r="DSG44" s="1"/>
      <c r="DSH44" s="1"/>
      <c r="DSI44" s="1"/>
      <c r="DSJ44" s="1"/>
      <c r="DSK44" s="1"/>
      <c r="DSL44" s="1"/>
      <c r="DSM44" s="1"/>
      <c r="DSN44" s="1"/>
      <c r="DSO44" s="1"/>
      <c r="DSP44" s="1"/>
      <c r="DSQ44" s="1"/>
      <c r="DSR44" s="1"/>
      <c r="DSS44" s="1"/>
      <c r="DST44" s="1"/>
      <c r="DSU44" s="1"/>
      <c r="DSV44" s="1"/>
      <c r="DSW44" s="1"/>
      <c r="DSX44" s="1"/>
      <c r="DSY44" s="1"/>
      <c r="DSZ44" s="1"/>
      <c r="DTA44" s="1"/>
      <c r="DTB44" s="1"/>
      <c r="DTC44" s="1"/>
      <c r="DTD44" s="1"/>
      <c r="DTE44" s="1"/>
      <c r="DTF44" s="1"/>
      <c r="DTG44" s="1"/>
      <c r="DTH44" s="1"/>
      <c r="DTI44" s="1"/>
      <c r="DTJ44" s="1"/>
      <c r="DTK44" s="1"/>
      <c r="DTL44" s="1"/>
      <c r="DTM44" s="1"/>
      <c r="DTN44" s="1"/>
      <c r="DTO44" s="1"/>
      <c r="DTP44" s="1"/>
      <c r="DTQ44" s="1"/>
      <c r="DTR44" s="1"/>
      <c r="DTS44" s="1"/>
      <c r="DTT44" s="1"/>
      <c r="DTU44" s="1"/>
      <c r="DTV44" s="1"/>
      <c r="DTW44" s="1"/>
      <c r="DTX44" s="1"/>
      <c r="DTY44" s="1"/>
      <c r="DTZ44" s="1"/>
      <c r="DUA44" s="1"/>
      <c r="DUB44" s="1"/>
      <c r="DUC44" s="1"/>
      <c r="DUD44" s="1"/>
      <c r="DUE44" s="1"/>
      <c r="DUF44" s="1"/>
      <c r="DUG44" s="1"/>
      <c r="DUH44" s="1"/>
      <c r="DUI44" s="1"/>
      <c r="DUJ44" s="1"/>
      <c r="DUK44" s="1"/>
      <c r="DUL44" s="1"/>
      <c r="DUM44" s="1"/>
      <c r="DUN44" s="1"/>
      <c r="DUO44" s="1"/>
      <c r="DUP44" s="1"/>
      <c r="DUQ44" s="1"/>
      <c r="DUR44" s="1"/>
      <c r="DUS44" s="1"/>
      <c r="DUT44" s="1"/>
      <c r="DUU44" s="1"/>
      <c r="DUV44" s="1"/>
      <c r="DUW44" s="1"/>
      <c r="DUX44" s="1"/>
      <c r="DUY44" s="1"/>
      <c r="DUZ44" s="1"/>
      <c r="DVA44" s="1"/>
      <c r="DVB44" s="1"/>
      <c r="DVC44" s="1"/>
      <c r="DVD44" s="1"/>
      <c r="DVE44" s="1"/>
      <c r="DVF44" s="1"/>
      <c r="DVG44" s="1"/>
      <c r="DVH44" s="1"/>
      <c r="DVI44" s="1"/>
      <c r="DVJ44" s="1"/>
      <c r="DVK44" s="1"/>
      <c r="DVL44" s="1"/>
      <c r="DVM44" s="1"/>
      <c r="DVN44" s="1"/>
      <c r="DVO44" s="1"/>
      <c r="DVP44" s="1"/>
      <c r="DVQ44" s="1"/>
      <c r="DVR44" s="1"/>
      <c r="DVS44" s="1"/>
      <c r="DVT44" s="1"/>
      <c r="DVU44" s="1"/>
      <c r="DVV44" s="1"/>
      <c r="DVW44" s="1"/>
      <c r="DVX44" s="1"/>
      <c r="DVY44" s="1"/>
      <c r="DVZ44" s="1"/>
      <c r="DWA44" s="1"/>
      <c r="DWB44" s="1"/>
      <c r="DWC44" s="1"/>
      <c r="DWD44" s="1"/>
      <c r="DWE44" s="1"/>
      <c r="DWF44" s="1"/>
      <c r="DWG44" s="1"/>
      <c r="DWH44" s="1"/>
      <c r="DWI44" s="1"/>
      <c r="DWJ44" s="1"/>
      <c r="DWK44" s="1"/>
      <c r="DWL44" s="1"/>
      <c r="DWM44" s="1"/>
      <c r="DWN44" s="1"/>
      <c r="DWO44" s="1"/>
      <c r="DWP44" s="1"/>
      <c r="DWQ44" s="1"/>
      <c r="DWR44" s="1"/>
      <c r="DWS44" s="1"/>
      <c r="DWT44" s="1"/>
      <c r="DWU44" s="1"/>
      <c r="DWV44" s="1"/>
      <c r="DWW44" s="1"/>
      <c r="DWX44" s="1"/>
      <c r="DWY44" s="1"/>
      <c r="DWZ44" s="1"/>
      <c r="DXA44" s="1"/>
      <c r="DXB44" s="1"/>
      <c r="DXC44" s="1"/>
      <c r="DXD44" s="1"/>
      <c r="DXE44" s="1"/>
      <c r="DXF44" s="1"/>
      <c r="DXG44" s="1"/>
      <c r="DXH44" s="1"/>
      <c r="DXI44" s="1"/>
      <c r="DXJ44" s="1"/>
      <c r="DXK44" s="1"/>
      <c r="DXL44" s="1"/>
      <c r="DXM44" s="1"/>
      <c r="DXN44" s="1"/>
      <c r="DXO44" s="1"/>
      <c r="DXP44" s="1"/>
      <c r="DXQ44" s="1"/>
      <c r="DXR44" s="1"/>
      <c r="DXS44" s="1"/>
      <c r="DXT44" s="1"/>
      <c r="DXU44" s="1"/>
      <c r="DXV44" s="1"/>
      <c r="DXW44" s="1"/>
      <c r="DXX44" s="1"/>
      <c r="DXY44" s="1"/>
      <c r="DXZ44" s="1"/>
      <c r="DYA44" s="1"/>
      <c r="DYB44" s="1"/>
      <c r="DYC44" s="1"/>
      <c r="DYD44" s="1"/>
      <c r="DYE44" s="1"/>
      <c r="DYF44" s="1"/>
      <c r="DYG44" s="1"/>
      <c r="DYH44" s="1"/>
      <c r="DYI44" s="1"/>
      <c r="DYJ44" s="1"/>
      <c r="DYK44" s="1"/>
      <c r="DYL44" s="1"/>
      <c r="DYM44" s="1"/>
      <c r="DYN44" s="1"/>
      <c r="DYO44" s="1"/>
      <c r="DYP44" s="1"/>
      <c r="DYQ44" s="1"/>
      <c r="DYR44" s="1"/>
      <c r="DYS44" s="1"/>
      <c r="DYT44" s="1"/>
      <c r="DYU44" s="1"/>
      <c r="DYV44" s="1"/>
      <c r="DYW44" s="1"/>
      <c r="DYX44" s="1"/>
      <c r="DYY44" s="1"/>
      <c r="DYZ44" s="1"/>
      <c r="DZA44" s="1"/>
      <c r="DZB44" s="1"/>
      <c r="DZC44" s="1"/>
      <c r="DZD44" s="1"/>
      <c r="DZE44" s="1"/>
      <c r="DZF44" s="1"/>
      <c r="DZG44" s="1"/>
      <c r="DZH44" s="1"/>
      <c r="DZI44" s="1"/>
      <c r="DZJ44" s="1"/>
      <c r="DZK44" s="1"/>
      <c r="DZL44" s="1"/>
      <c r="DZM44" s="1"/>
      <c r="DZN44" s="1"/>
      <c r="DZO44" s="1"/>
      <c r="DZP44" s="1"/>
      <c r="DZQ44" s="1"/>
      <c r="DZR44" s="1"/>
      <c r="DZS44" s="1"/>
      <c r="DZT44" s="1"/>
      <c r="DZU44" s="1"/>
      <c r="DZV44" s="1"/>
      <c r="DZW44" s="1"/>
      <c r="DZX44" s="1"/>
      <c r="DZY44" s="1"/>
      <c r="DZZ44" s="1"/>
      <c r="EAA44" s="1"/>
      <c r="EAB44" s="1"/>
      <c r="EAC44" s="1"/>
      <c r="EAD44" s="1"/>
      <c r="EAE44" s="1"/>
      <c r="EAF44" s="1"/>
      <c r="EAG44" s="1"/>
      <c r="EAH44" s="1"/>
      <c r="EAI44" s="1"/>
      <c r="EAJ44" s="1"/>
      <c r="EAK44" s="1"/>
      <c r="EAL44" s="1"/>
      <c r="EAM44" s="1"/>
      <c r="EAN44" s="1"/>
      <c r="EAO44" s="1"/>
      <c r="EAP44" s="1"/>
      <c r="EAQ44" s="1"/>
      <c r="EAR44" s="1"/>
      <c r="EAS44" s="1"/>
      <c r="EAT44" s="1"/>
      <c r="EAU44" s="1"/>
      <c r="EAV44" s="1"/>
      <c r="EAW44" s="1"/>
      <c r="EAX44" s="1"/>
      <c r="EAY44" s="1"/>
      <c r="EAZ44" s="1"/>
      <c r="EBA44" s="1"/>
      <c r="EBB44" s="1"/>
      <c r="EBC44" s="1"/>
      <c r="EBD44" s="1"/>
      <c r="EBE44" s="1"/>
      <c r="EBF44" s="1"/>
      <c r="EBG44" s="1"/>
      <c r="EBH44" s="1"/>
      <c r="EBI44" s="1"/>
      <c r="EBJ44" s="1"/>
      <c r="EBK44" s="1"/>
      <c r="EBL44" s="1"/>
      <c r="EBM44" s="1"/>
      <c r="EBN44" s="1"/>
      <c r="EBO44" s="1"/>
      <c r="EBP44" s="1"/>
      <c r="EBQ44" s="1"/>
      <c r="EBR44" s="1"/>
      <c r="EBS44" s="1"/>
      <c r="EBT44" s="1"/>
      <c r="EBU44" s="1"/>
      <c r="EBV44" s="1"/>
      <c r="EBW44" s="1"/>
      <c r="EBX44" s="1"/>
      <c r="EBY44" s="1"/>
      <c r="EBZ44" s="1"/>
      <c r="ECA44" s="1"/>
      <c r="ECB44" s="1"/>
      <c r="ECC44" s="1"/>
      <c r="ECD44" s="1"/>
      <c r="ECE44" s="1"/>
      <c r="ECF44" s="1"/>
      <c r="ECG44" s="1"/>
      <c r="ECH44" s="1"/>
      <c r="ECI44" s="1"/>
      <c r="ECJ44" s="1"/>
      <c r="ECK44" s="1"/>
      <c r="ECL44" s="1"/>
      <c r="ECM44" s="1"/>
      <c r="ECN44" s="1"/>
      <c r="ECO44" s="1"/>
      <c r="ECP44" s="1"/>
      <c r="ECQ44" s="1"/>
      <c r="ECR44" s="1"/>
      <c r="ECS44" s="1"/>
      <c r="ECT44" s="1"/>
      <c r="ECU44" s="1"/>
      <c r="ECV44" s="1"/>
      <c r="ECW44" s="1"/>
      <c r="ECX44" s="1"/>
      <c r="ECY44" s="1"/>
      <c r="ECZ44" s="1"/>
      <c r="EDA44" s="1"/>
      <c r="EDB44" s="1"/>
      <c r="EDC44" s="1"/>
      <c r="EDD44" s="1"/>
      <c r="EDE44" s="1"/>
      <c r="EDF44" s="1"/>
      <c r="EDG44" s="1"/>
      <c r="EDH44" s="1"/>
      <c r="EDI44" s="1"/>
      <c r="EDJ44" s="1"/>
      <c r="EDK44" s="1"/>
      <c r="EDL44" s="1"/>
      <c r="EDM44" s="1"/>
      <c r="EDN44" s="1"/>
      <c r="EDO44" s="1"/>
      <c r="EDP44" s="1"/>
      <c r="EDQ44" s="1"/>
      <c r="EDR44" s="1"/>
      <c r="EDS44" s="1"/>
      <c r="EDT44" s="1"/>
      <c r="EDU44" s="1"/>
      <c r="EDV44" s="1"/>
      <c r="EDW44" s="1"/>
      <c r="EDX44" s="1"/>
      <c r="EDY44" s="1"/>
      <c r="EDZ44" s="1"/>
      <c r="EEA44" s="1"/>
      <c r="EEB44" s="1"/>
      <c r="EEC44" s="1"/>
      <c r="EED44" s="1"/>
      <c r="EEE44" s="1"/>
      <c r="EEF44" s="1"/>
      <c r="EEG44" s="1"/>
      <c r="EEH44" s="1"/>
      <c r="EEI44" s="1"/>
      <c r="EEJ44" s="1"/>
      <c r="EEK44" s="1"/>
      <c r="EEL44" s="1"/>
      <c r="EEM44" s="1"/>
      <c r="EEN44" s="1"/>
      <c r="EEO44" s="1"/>
      <c r="EEP44" s="1"/>
      <c r="EEQ44" s="1"/>
      <c r="EER44" s="1"/>
      <c r="EES44" s="1"/>
      <c r="EET44" s="1"/>
      <c r="EEU44" s="1"/>
      <c r="EEV44" s="1"/>
      <c r="EEW44" s="1"/>
      <c r="EEX44" s="1"/>
      <c r="EEY44" s="1"/>
      <c r="EEZ44" s="1"/>
      <c r="EFA44" s="1"/>
      <c r="EFB44" s="1"/>
      <c r="EFC44" s="1"/>
      <c r="EFD44" s="1"/>
      <c r="EFE44" s="1"/>
      <c r="EFF44" s="1"/>
      <c r="EFG44" s="1"/>
      <c r="EFH44" s="1"/>
      <c r="EFI44" s="1"/>
      <c r="EFJ44" s="1"/>
      <c r="EFK44" s="1"/>
      <c r="EFL44" s="1"/>
      <c r="EFM44" s="1"/>
      <c r="EFN44" s="1"/>
      <c r="EFO44" s="1"/>
      <c r="EFP44" s="1"/>
      <c r="EFQ44" s="1"/>
      <c r="EFR44" s="1"/>
      <c r="EFS44" s="1"/>
      <c r="EFT44" s="1"/>
      <c r="EFU44" s="1"/>
      <c r="EFV44" s="1"/>
      <c r="EFW44" s="1"/>
      <c r="EFX44" s="1"/>
      <c r="EFY44" s="1"/>
      <c r="EFZ44" s="1"/>
      <c r="EGA44" s="1"/>
      <c r="EGB44" s="1"/>
      <c r="EGC44" s="1"/>
      <c r="EGD44" s="1"/>
      <c r="EGE44" s="1"/>
      <c r="EGF44" s="1"/>
      <c r="EGG44" s="1"/>
      <c r="EGH44" s="1"/>
      <c r="EGI44" s="1"/>
      <c r="EGJ44" s="1"/>
      <c r="EGK44" s="1"/>
      <c r="EGL44" s="1"/>
      <c r="EGM44" s="1"/>
      <c r="EGN44" s="1"/>
      <c r="EGO44" s="1"/>
      <c r="EGP44" s="1"/>
      <c r="EGQ44" s="1"/>
      <c r="EGR44" s="1"/>
      <c r="EGS44" s="1"/>
      <c r="EGT44" s="1"/>
      <c r="EGU44" s="1"/>
      <c r="EGV44" s="1"/>
      <c r="EGW44" s="1"/>
      <c r="EGX44" s="1"/>
      <c r="EGY44" s="1"/>
      <c r="EGZ44" s="1"/>
      <c r="EHA44" s="1"/>
      <c r="EHB44" s="1"/>
      <c r="EHC44" s="1"/>
      <c r="EHD44" s="1"/>
      <c r="EHE44" s="1"/>
      <c r="EHF44" s="1"/>
      <c r="EHG44" s="1"/>
      <c r="EHH44" s="1"/>
      <c r="EHI44" s="1"/>
      <c r="EHJ44" s="1"/>
      <c r="EHK44" s="1"/>
      <c r="EHL44" s="1"/>
      <c r="EHM44" s="1"/>
      <c r="EHN44" s="1"/>
      <c r="EHO44" s="1"/>
      <c r="EHP44" s="1"/>
      <c r="EHQ44" s="1"/>
      <c r="EHR44" s="1"/>
      <c r="EHS44" s="1"/>
      <c r="EHT44" s="1"/>
      <c r="EHU44" s="1"/>
      <c r="EHV44" s="1"/>
      <c r="EHW44" s="1"/>
      <c r="EHX44" s="1"/>
      <c r="EHY44" s="1"/>
      <c r="EHZ44" s="1"/>
      <c r="EIA44" s="1"/>
      <c r="EIB44" s="1"/>
      <c r="EIC44" s="1"/>
      <c r="EID44" s="1"/>
      <c r="EIE44" s="1"/>
      <c r="EIF44" s="1"/>
      <c r="EIG44" s="1"/>
      <c r="EIH44" s="1"/>
      <c r="EII44" s="1"/>
      <c r="EIJ44" s="1"/>
      <c r="EIK44" s="1"/>
      <c r="EIL44" s="1"/>
      <c r="EIM44" s="1"/>
      <c r="EIN44" s="1"/>
      <c r="EIO44" s="1"/>
      <c r="EIP44" s="1"/>
      <c r="EIQ44" s="1"/>
      <c r="EIR44" s="1"/>
      <c r="EIS44" s="1"/>
      <c r="EIT44" s="1"/>
      <c r="EIU44" s="1"/>
      <c r="EIV44" s="1"/>
      <c r="EIW44" s="1"/>
      <c r="EIX44" s="1"/>
      <c r="EIY44" s="1"/>
      <c r="EIZ44" s="1"/>
      <c r="EJA44" s="1"/>
      <c r="EJB44" s="1"/>
      <c r="EJC44" s="1"/>
      <c r="EJD44" s="1"/>
      <c r="EJE44" s="1"/>
      <c r="EJF44" s="1"/>
      <c r="EJG44" s="1"/>
      <c r="EJH44" s="1"/>
      <c r="EJI44" s="1"/>
      <c r="EJJ44" s="1"/>
      <c r="EJK44" s="1"/>
      <c r="EJL44" s="1"/>
      <c r="EJM44" s="1"/>
      <c r="EJN44" s="1"/>
      <c r="EJO44" s="1"/>
      <c r="EJP44" s="1"/>
      <c r="EJQ44" s="1"/>
      <c r="EJR44" s="1"/>
      <c r="EJS44" s="1"/>
      <c r="EJT44" s="1"/>
      <c r="EJU44" s="1"/>
      <c r="EJV44" s="1"/>
      <c r="EJW44" s="1"/>
      <c r="EJX44" s="1"/>
      <c r="EJY44" s="1"/>
      <c r="EJZ44" s="1"/>
      <c r="EKA44" s="1"/>
      <c r="EKB44" s="1"/>
      <c r="EKC44" s="1"/>
      <c r="EKD44" s="1"/>
      <c r="EKE44" s="1"/>
      <c r="EKF44" s="1"/>
      <c r="EKG44" s="1"/>
      <c r="EKH44" s="1"/>
      <c r="EKI44" s="1"/>
      <c r="EKJ44" s="1"/>
      <c r="EKK44" s="1"/>
      <c r="EKL44" s="1"/>
      <c r="EKM44" s="1"/>
      <c r="EKN44" s="1"/>
      <c r="EKO44" s="1"/>
      <c r="EKP44" s="1"/>
      <c r="EKQ44" s="1"/>
      <c r="EKR44" s="1"/>
      <c r="EKS44" s="1"/>
      <c r="EKT44" s="1"/>
      <c r="EKU44" s="1"/>
      <c r="EKV44" s="1"/>
      <c r="EKW44" s="1"/>
      <c r="EKX44" s="1"/>
      <c r="EKY44" s="1"/>
      <c r="EKZ44" s="1"/>
      <c r="ELA44" s="1"/>
      <c r="ELB44" s="1"/>
      <c r="ELC44" s="1"/>
      <c r="ELD44" s="1"/>
      <c r="ELE44" s="1"/>
      <c r="ELF44" s="1"/>
      <c r="ELG44" s="1"/>
      <c r="ELH44" s="1"/>
      <c r="ELI44" s="1"/>
      <c r="ELJ44" s="1"/>
      <c r="ELK44" s="1"/>
      <c r="ELL44" s="1"/>
      <c r="ELM44" s="1"/>
      <c r="ELN44" s="1"/>
      <c r="ELO44" s="1"/>
      <c r="ELP44" s="1"/>
      <c r="ELQ44" s="1"/>
      <c r="ELR44" s="1"/>
      <c r="ELS44" s="1"/>
      <c r="ELT44" s="1"/>
      <c r="ELU44" s="1"/>
      <c r="ELV44" s="1"/>
      <c r="ELW44" s="1"/>
      <c r="ELX44" s="1"/>
      <c r="ELY44" s="1"/>
      <c r="ELZ44" s="1"/>
      <c r="EMA44" s="1"/>
      <c r="EMB44" s="1"/>
      <c r="EMC44" s="1"/>
      <c r="EMD44" s="1"/>
      <c r="EME44" s="1"/>
      <c r="EMF44" s="1"/>
      <c r="EMG44" s="1"/>
      <c r="EMH44" s="1"/>
      <c r="EMI44" s="1"/>
      <c r="EMJ44" s="1"/>
      <c r="EMK44" s="1"/>
      <c r="EML44" s="1"/>
      <c r="EMM44" s="1"/>
      <c r="EMN44" s="1"/>
      <c r="EMO44" s="1"/>
      <c r="EMP44" s="1"/>
      <c r="EMQ44" s="1"/>
      <c r="EMR44" s="1"/>
      <c r="EMS44" s="1"/>
      <c r="EMT44" s="1"/>
      <c r="EMU44" s="1"/>
      <c r="EMV44" s="1"/>
      <c r="EMW44" s="1"/>
      <c r="EMX44" s="1"/>
      <c r="EMY44" s="1"/>
      <c r="EMZ44" s="1"/>
      <c r="ENA44" s="1"/>
      <c r="ENB44" s="1"/>
      <c r="ENC44" s="1"/>
      <c r="END44" s="1"/>
      <c r="ENE44" s="1"/>
      <c r="ENF44" s="1"/>
      <c r="ENG44" s="1"/>
      <c r="ENH44" s="1"/>
      <c r="ENI44" s="1"/>
      <c r="ENJ44" s="1"/>
      <c r="ENK44" s="1"/>
      <c r="ENL44" s="1"/>
      <c r="ENM44" s="1"/>
      <c r="ENN44" s="1"/>
      <c r="ENO44" s="1"/>
      <c r="ENP44" s="1"/>
      <c r="ENQ44" s="1"/>
      <c r="ENR44" s="1"/>
      <c r="ENS44" s="1"/>
      <c r="ENT44" s="1"/>
      <c r="ENU44" s="1"/>
      <c r="ENV44" s="1"/>
      <c r="ENW44" s="1"/>
      <c r="ENX44" s="1"/>
      <c r="ENY44" s="1"/>
      <c r="ENZ44" s="1"/>
      <c r="EOA44" s="1"/>
      <c r="EOB44" s="1"/>
      <c r="EOC44" s="1"/>
      <c r="EOD44" s="1"/>
      <c r="EOE44" s="1"/>
      <c r="EOF44" s="1"/>
      <c r="EOG44" s="1"/>
      <c r="EOH44" s="1"/>
      <c r="EOI44" s="1"/>
      <c r="EOJ44" s="1"/>
      <c r="EOK44" s="1"/>
      <c r="EOL44" s="1"/>
      <c r="EOM44" s="1"/>
      <c r="EON44" s="1"/>
      <c r="EOO44" s="1"/>
      <c r="EOP44" s="1"/>
      <c r="EOQ44" s="1"/>
      <c r="EOR44" s="1"/>
      <c r="EOS44" s="1"/>
      <c r="EOT44" s="1"/>
      <c r="EOU44" s="1"/>
      <c r="EOV44" s="1"/>
      <c r="EOW44" s="1"/>
      <c r="EOX44" s="1"/>
      <c r="EOY44" s="1"/>
      <c r="EOZ44" s="1"/>
      <c r="EPA44" s="1"/>
      <c r="EPB44" s="1"/>
      <c r="EPC44" s="1"/>
      <c r="EPD44" s="1"/>
      <c r="EPE44" s="1"/>
      <c r="EPF44" s="1"/>
      <c r="EPG44" s="1"/>
      <c r="EPH44" s="1"/>
      <c r="EPI44" s="1"/>
      <c r="EPJ44" s="1"/>
      <c r="EPK44" s="1"/>
      <c r="EPL44" s="1"/>
      <c r="EPM44" s="1"/>
      <c r="EPN44" s="1"/>
      <c r="EPO44" s="1"/>
      <c r="EPP44" s="1"/>
      <c r="EPQ44" s="1"/>
      <c r="EPR44" s="1"/>
      <c r="EPS44" s="1"/>
      <c r="EPT44" s="1"/>
      <c r="EPU44" s="1"/>
      <c r="EPV44" s="1"/>
      <c r="EPW44" s="1"/>
      <c r="EPX44" s="1"/>
      <c r="EPY44" s="1"/>
      <c r="EPZ44" s="1"/>
      <c r="EQA44" s="1"/>
      <c r="EQB44" s="1"/>
      <c r="EQC44" s="1"/>
      <c r="EQD44" s="1"/>
      <c r="EQE44" s="1"/>
      <c r="EQF44" s="1"/>
      <c r="EQG44" s="1"/>
      <c r="EQH44" s="1"/>
      <c r="EQI44" s="1"/>
      <c r="EQJ44" s="1"/>
      <c r="EQK44" s="1"/>
      <c r="EQL44" s="1"/>
      <c r="EQM44" s="1"/>
      <c r="EQN44" s="1"/>
      <c r="EQO44" s="1"/>
      <c r="EQP44" s="1"/>
      <c r="EQQ44" s="1"/>
      <c r="EQR44" s="1"/>
      <c r="EQS44" s="1"/>
      <c r="EQT44" s="1"/>
      <c r="EQU44" s="1"/>
      <c r="EQV44" s="1"/>
      <c r="EQW44" s="1"/>
      <c r="EQX44" s="1"/>
      <c r="EQY44" s="1"/>
      <c r="EQZ44" s="1"/>
      <c r="ERA44" s="1"/>
      <c r="ERB44" s="1"/>
      <c r="ERC44" s="1"/>
      <c r="ERD44" s="1"/>
      <c r="ERE44" s="1"/>
      <c r="ERF44" s="1"/>
      <c r="ERG44" s="1"/>
      <c r="ERH44" s="1"/>
      <c r="ERI44" s="1"/>
      <c r="ERJ44" s="1"/>
      <c r="ERK44" s="1"/>
      <c r="ERL44" s="1"/>
      <c r="ERM44" s="1"/>
      <c r="ERN44" s="1"/>
      <c r="ERO44" s="1"/>
      <c r="ERP44" s="1"/>
      <c r="ERQ44" s="1"/>
      <c r="ERR44" s="1"/>
      <c r="ERS44" s="1"/>
      <c r="ERT44" s="1"/>
      <c r="ERU44" s="1"/>
      <c r="ERV44" s="1"/>
      <c r="ERW44" s="1"/>
      <c r="ERX44" s="1"/>
      <c r="ERY44" s="1"/>
      <c r="ERZ44" s="1"/>
      <c r="ESA44" s="1"/>
      <c r="ESB44" s="1"/>
      <c r="ESC44" s="1"/>
      <c r="ESD44" s="1"/>
      <c r="ESE44" s="1"/>
      <c r="ESF44" s="1"/>
      <c r="ESG44" s="1"/>
      <c r="ESH44" s="1"/>
      <c r="ESI44" s="1"/>
      <c r="ESJ44" s="1"/>
      <c r="ESK44" s="1"/>
      <c r="ESL44" s="1"/>
      <c r="ESM44" s="1"/>
      <c r="ESN44" s="1"/>
      <c r="ESO44" s="1"/>
      <c r="ESP44" s="1"/>
      <c r="ESQ44" s="1"/>
      <c r="ESR44" s="1"/>
      <c r="ESS44" s="1"/>
      <c r="EST44" s="1"/>
      <c r="ESU44" s="1"/>
      <c r="ESV44" s="1"/>
      <c r="ESW44" s="1"/>
      <c r="ESX44" s="1"/>
      <c r="ESY44" s="1"/>
      <c r="ESZ44" s="1"/>
      <c r="ETA44" s="1"/>
      <c r="ETB44" s="1"/>
      <c r="ETC44" s="1"/>
      <c r="ETD44" s="1"/>
      <c r="ETE44" s="1"/>
      <c r="ETF44" s="1"/>
      <c r="ETG44" s="1"/>
      <c r="ETH44" s="1"/>
      <c r="ETI44" s="1"/>
      <c r="ETJ44" s="1"/>
      <c r="ETK44" s="1"/>
      <c r="ETL44" s="1"/>
      <c r="ETM44" s="1"/>
      <c r="ETN44" s="1"/>
      <c r="ETO44" s="1"/>
      <c r="ETP44" s="1"/>
      <c r="ETQ44" s="1"/>
      <c r="ETR44" s="1"/>
      <c r="ETS44" s="1"/>
      <c r="ETT44" s="1"/>
      <c r="ETU44" s="1"/>
      <c r="ETV44" s="1"/>
      <c r="ETW44" s="1"/>
      <c r="ETX44" s="1"/>
      <c r="ETY44" s="1"/>
      <c r="ETZ44" s="1"/>
      <c r="EUA44" s="1"/>
      <c r="EUB44" s="1"/>
      <c r="EUC44" s="1"/>
      <c r="EUD44" s="1"/>
      <c r="EUE44" s="1"/>
      <c r="EUF44" s="1"/>
      <c r="EUG44" s="1"/>
      <c r="EUH44" s="1"/>
      <c r="EUI44" s="1"/>
      <c r="EUJ44" s="1"/>
      <c r="EUK44" s="1"/>
      <c r="EUL44" s="1"/>
      <c r="EUM44" s="1"/>
      <c r="EUN44" s="1"/>
      <c r="EUO44" s="1"/>
      <c r="EUP44" s="1"/>
      <c r="EUQ44" s="1"/>
      <c r="EUR44" s="1"/>
      <c r="EUS44" s="1"/>
      <c r="EUT44" s="1"/>
      <c r="EUU44" s="1"/>
      <c r="EUV44" s="1"/>
      <c r="EUW44" s="1"/>
      <c r="EUX44" s="1"/>
      <c r="EUY44" s="1"/>
      <c r="EUZ44" s="1"/>
      <c r="EVA44" s="1"/>
      <c r="EVB44" s="1"/>
      <c r="EVC44" s="1"/>
      <c r="EVD44" s="1"/>
      <c r="EVE44" s="1"/>
      <c r="EVF44" s="1"/>
      <c r="EVG44" s="1"/>
      <c r="EVH44" s="1"/>
      <c r="EVI44" s="1"/>
      <c r="EVJ44" s="1"/>
      <c r="EVK44" s="1"/>
      <c r="EVL44" s="1"/>
      <c r="EVM44" s="1"/>
      <c r="EVN44" s="1"/>
      <c r="EVO44" s="1"/>
      <c r="EVP44" s="1"/>
      <c r="EVQ44" s="1"/>
      <c r="EVR44" s="1"/>
      <c r="EVS44" s="1"/>
      <c r="EVT44" s="1"/>
      <c r="EVU44" s="1"/>
      <c r="EVV44" s="1"/>
      <c r="EVW44" s="1"/>
      <c r="EVX44" s="1"/>
      <c r="EVY44" s="1"/>
      <c r="EVZ44" s="1"/>
      <c r="EWA44" s="1"/>
      <c r="EWB44" s="1"/>
      <c r="EWC44" s="1"/>
      <c r="EWD44" s="1"/>
      <c r="EWE44" s="1"/>
      <c r="EWF44" s="1"/>
      <c r="EWG44" s="1"/>
      <c r="EWH44" s="1"/>
      <c r="EWI44" s="1"/>
      <c r="EWJ44" s="1"/>
      <c r="EWK44" s="1"/>
      <c r="EWL44" s="1"/>
      <c r="EWM44" s="1"/>
      <c r="EWN44" s="1"/>
      <c r="EWO44" s="1"/>
      <c r="EWP44" s="1"/>
      <c r="EWQ44" s="1"/>
      <c r="EWR44" s="1"/>
      <c r="EWS44" s="1"/>
      <c r="EWT44" s="1"/>
      <c r="EWU44" s="1"/>
      <c r="EWV44" s="1"/>
      <c r="EWW44" s="1"/>
      <c r="EWX44" s="1"/>
      <c r="EWY44" s="1"/>
      <c r="EWZ44" s="1"/>
      <c r="EXA44" s="1"/>
      <c r="EXB44" s="1"/>
      <c r="EXC44" s="1"/>
      <c r="EXD44" s="1"/>
      <c r="EXE44" s="1"/>
      <c r="EXF44" s="1"/>
      <c r="EXG44" s="1"/>
      <c r="EXH44" s="1"/>
      <c r="EXI44" s="1"/>
      <c r="EXJ44" s="1"/>
      <c r="EXK44" s="1"/>
      <c r="EXL44" s="1"/>
      <c r="EXM44" s="1"/>
      <c r="EXN44" s="1"/>
      <c r="EXO44" s="1"/>
      <c r="EXP44" s="1"/>
      <c r="EXQ44" s="1"/>
      <c r="EXR44" s="1"/>
      <c r="EXS44" s="1"/>
      <c r="EXT44" s="1"/>
      <c r="EXU44" s="1"/>
      <c r="EXV44" s="1"/>
      <c r="EXW44" s="1"/>
      <c r="EXX44" s="1"/>
      <c r="EXY44" s="1"/>
      <c r="EXZ44" s="1"/>
      <c r="EYA44" s="1"/>
      <c r="EYB44" s="1"/>
      <c r="EYC44" s="1"/>
      <c r="EYD44" s="1"/>
      <c r="EYE44" s="1"/>
      <c r="EYF44" s="1"/>
      <c r="EYG44" s="1"/>
      <c r="EYH44" s="1"/>
      <c r="EYI44" s="1"/>
      <c r="EYJ44" s="1"/>
      <c r="EYK44" s="1"/>
      <c r="EYL44" s="1"/>
      <c r="EYM44" s="1"/>
      <c r="EYN44" s="1"/>
      <c r="EYO44" s="1"/>
      <c r="EYP44" s="1"/>
      <c r="EYQ44" s="1"/>
      <c r="EYR44" s="1"/>
      <c r="EYS44" s="1"/>
      <c r="EYT44" s="1"/>
      <c r="EYU44" s="1"/>
      <c r="EYV44" s="1"/>
      <c r="EYW44" s="1"/>
      <c r="EYX44" s="1"/>
      <c r="EYY44" s="1"/>
      <c r="EYZ44" s="1"/>
      <c r="EZA44" s="1"/>
      <c r="EZB44" s="1"/>
      <c r="EZC44" s="1"/>
      <c r="EZD44" s="1"/>
      <c r="EZE44" s="1"/>
      <c r="EZF44" s="1"/>
      <c r="EZG44" s="1"/>
      <c r="EZH44" s="1"/>
      <c r="EZI44" s="1"/>
      <c r="EZJ44" s="1"/>
      <c r="EZK44" s="1"/>
      <c r="EZL44" s="1"/>
      <c r="EZM44" s="1"/>
      <c r="EZN44" s="1"/>
      <c r="EZO44" s="1"/>
      <c r="EZP44" s="1"/>
      <c r="EZQ44" s="1"/>
      <c r="EZR44" s="1"/>
      <c r="EZS44" s="1"/>
      <c r="EZT44" s="1"/>
      <c r="EZU44" s="1"/>
      <c r="EZV44" s="1"/>
      <c r="EZW44" s="1"/>
      <c r="EZX44" s="1"/>
      <c r="EZY44" s="1"/>
      <c r="EZZ44" s="1"/>
      <c r="FAA44" s="1"/>
      <c r="FAB44" s="1"/>
      <c r="FAC44" s="1"/>
      <c r="FAD44" s="1"/>
      <c r="FAE44" s="1"/>
      <c r="FAF44" s="1"/>
      <c r="FAG44" s="1"/>
      <c r="FAH44" s="1"/>
      <c r="FAI44" s="1"/>
      <c r="FAJ44" s="1"/>
      <c r="FAK44" s="1"/>
      <c r="FAL44" s="1"/>
      <c r="FAM44" s="1"/>
      <c r="FAN44" s="1"/>
      <c r="FAO44" s="1"/>
      <c r="FAP44" s="1"/>
      <c r="FAQ44" s="1"/>
      <c r="FAR44" s="1"/>
      <c r="FAS44" s="1"/>
      <c r="FAT44" s="1"/>
      <c r="FAU44" s="1"/>
      <c r="FAV44" s="1"/>
      <c r="FAW44" s="1"/>
      <c r="FAX44" s="1"/>
      <c r="FAY44" s="1"/>
      <c r="FAZ44" s="1"/>
      <c r="FBA44" s="1"/>
      <c r="FBB44" s="1"/>
      <c r="FBC44" s="1"/>
      <c r="FBD44" s="1"/>
      <c r="FBE44" s="1"/>
      <c r="FBF44" s="1"/>
      <c r="FBG44" s="1"/>
      <c r="FBH44" s="1"/>
      <c r="FBI44" s="1"/>
      <c r="FBJ44" s="1"/>
      <c r="FBK44" s="1"/>
      <c r="FBL44" s="1"/>
      <c r="FBM44" s="1"/>
      <c r="FBN44" s="1"/>
      <c r="FBO44" s="1"/>
      <c r="FBP44" s="1"/>
      <c r="FBQ44" s="1"/>
      <c r="FBR44" s="1"/>
      <c r="FBS44" s="1"/>
      <c r="FBT44" s="1"/>
      <c r="FBU44" s="1"/>
      <c r="FBV44" s="1"/>
      <c r="FBW44" s="1"/>
      <c r="FBX44" s="1"/>
      <c r="FBY44" s="1"/>
      <c r="FBZ44" s="1"/>
      <c r="FCA44" s="1"/>
      <c r="FCB44" s="1"/>
      <c r="FCC44" s="1"/>
      <c r="FCD44" s="1"/>
      <c r="FCE44" s="1"/>
      <c r="FCF44" s="1"/>
      <c r="FCG44" s="1"/>
      <c r="FCH44" s="1"/>
      <c r="FCI44" s="1"/>
      <c r="FCJ44" s="1"/>
      <c r="FCK44" s="1"/>
      <c r="FCL44" s="1"/>
      <c r="FCM44" s="1"/>
      <c r="FCN44" s="1"/>
      <c r="FCO44" s="1"/>
      <c r="FCP44" s="1"/>
      <c r="FCQ44" s="1"/>
      <c r="FCR44" s="1"/>
      <c r="FCS44" s="1"/>
      <c r="FCT44" s="1"/>
      <c r="FCU44" s="1"/>
      <c r="FCV44" s="1"/>
      <c r="FCW44" s="1"/>
      <c r="FCX44" s="1"/>
      <c r="FCY44" s="1"/>
      <c r="FCZ44" s="1"/>
      <c r="FDA44" s="1"/>
      <c r="FDB44" s="1"/>
      <c r="FDC44" s="1"/>
      <c r="FDD44" s="1"/>
      <c r="FDE44" s="1"/>
      <c r="FDF44" s="1"/>
      <c r="FDG44" s="1"/>
      <c r="FDH44" s="1"/>
      <c r="FDI44" s="1"/>
      <c r="FDJ44" s="1"/>
      <c r="FDK44" s="1"/>
      <c r="FDL44" s="1"/>
      <c r="FDM44" s="1"/>
      <c r="FDN44" s="1"/>
      <c r="FDO44" s="1"/>
      <c r="FDP44" s="1"/>
      <c r="FDQ44" s="1"/>
      <c r="FDR44" s="1"/>
      <c r="FDS44" s="1"/>
      <c r="FDT44" s="1"/>
      <c r="FDU44" s="1"/>
      <c r="FDV44" s="1"/>
      <c r="FDW44" s="1"/>
      <c r="FDX44" s="1"/>
      <c r="FDY44" s="1"/>
      <c r="FDZ44" s="1"/>
      <c r="FEA44" s="1"/>
      <c r="FEB44" s="1"/>
      <c r="FEC44" s="1"/>
      <c r="FED44" s="1"/>
      <c r="FEE44" s="1"/>
      <c r="FEF44" s="1"/>
      <c r="FEG44" s="1"/>
      <c r="FEH44" s="1"/>
      <c r="FEI44" s="1"/>
      <c r="FEJ44" s="1"/>
      <c r="FEK44" s="1"/>
      <c r="FEL44" s="1"/>
      <c r="FEM44" s="1"/>
      <c r="FEN44" s="1"/>
      <c r="FEO44" s="1"/>
      <c r="FEP44" s="1"/>
      <c r="FEQ44" s="1"/>
      <c r="FER44" s="1"/>
      <c r="FES44" s="1"/>
      <c r="FET44" s="1"/>
      <c r="FEU44" s="1"/>
      <c r="FEV44" s="1"/>
      <c r="FEW44" s="1"/>
      <c r="FEX44" s="1"/>
      <c r="FEY44" s="1"/>
      <c r="FEZ44" s="1"/>
      <c r="FFA44" s="1"/>
      <c r="FFB44" s="1"/>
      <c r="FFC44" s="1"/>
      <c r="FFD44" s="1"/>
      <c r="FFE44" s="1"/>
      <c r="FFF44" s="1"/>
      <c r="FFG44" s="1"/>
      <c r="FFH44" s="1"/>
      <c r="FFI44" s="1"/>
      <c r="FFJ44" s="1"/>
      <c r="FFK44" s="1"/>
      <c r="FFL44" s="1"/>
      <c r="FFM44" s="1"/>
      <c r="FFN44" s="1"/>
      <c r="FFO44" s="1"/>
      <c r="FFP44" s="1"/>
      <c r="FFQ44" s="1"/>
      <c r="FFR44" s="1"/>
      <c r="FFS44" s="1"/>
      <c r="FFT44" s="1"/>
      <c r="FFU44" s="1"/>
      <c r="FFV44" s="1"/>
      <c r="FFW44" s="1"/>
      <c r="FFX44" s="1"/>
      <c r="FFY44" s="1"/>
      <c r="FFZ44" s="1"/>
      <c r="FGA44" s="1"/>
      <c r="FGB44" s="1"/>
      <c r="FGC44" s="1"/>
      <c r="FGD44" s="1"/>
      <c r="FGE44" s="1"/>
      <c r="FGF44" s="1"/>
      <c r="FGG44" s="1"/>
      <c r="FGH44" s="1"/>
      <c r="FGI44" s="1"/>
      <c r="FGJ44" s="1"/>
      <c r="FGK44" s="1"/>
      <c r="FGL44" s="1"/>
      <c r="FGM44" s="1"/>
      <c r="FGN44" s="1"/>
      <c r="FGO44" s="1"/>
      <c r="FGP44" s="1"/>
      <c r="FGQ44" s="1"/>
      <c r="FGR44" s="1"/>
      <c r="FGS44" s="1"/>
      <c r="FGT44" s="1"/>
      <c r="FGU44" s="1"/>
      <c r="FGV44" s="1"/>
      <c r="FGW44" s="1"/>
      <c r="FGX44" s="1"/>
      <c r="FGY44" s="1"/>
      <c r="FGZ44" s="1"/>
      <c r="FHA44" s="1"/>
      <c r="FHB44" s="1"/>
      <c r="FHC44" s="1"/>
      <c r="FHD44" s="1"/>
      <c r="FHE44" s="1"/>
      <c r="FHF44" s="1"/>
      <c r="FHG44" s="1"/>
      <c r="FHH44" s="1"/>
      <c r="FHI44" s="1"/>
      <c r="FHJ44" s="1"/>
      <c r="FHK44" s="1"/>
      <c r="FHL44" s="1"/>
      <c r="FHM44" s="1"/>
      <c r="FHN44" s="1"/>
      <c r="FHO44" s="1"/>
      <c r="FHP44" s="1"/>
      <c r="FHQ44" s="1"/>
      <c r="FHR44" s="1"/>
      <c r="FHS44" s="1"/>
      <c r="FHT44" s="1"/>
      <c r="FHU44" s="1"/>
      <c r="FHV44" s="1"/>
      <c r="FHW44" s="1"/>
      <c r="FHX44" s="1"/>
      <c r="FHY44" s="1"/>
      <c r="FHZ44" s="1"/>
      <c r="FIA44" s="1"/>
      <c r="FIB44" s="1"/>
      <c r="FIC44" s="1"/>
      <c r="FID44" s="1"/>
      <c r="FIE44" s="1"/>
      <c r="FIF44" s="1"/>
      <c r="FIG44" s="1"/>
      <c r="FIH44" s="1"/>
      <c r="FII44" s="1"/>
      <c r="FIJ44" s="1"/>
      <c r="FIK44" s="1"/>
      <c r="FIL44" s="1"/>
      <c r="FIM44" s="1"/>
      <c r="FIN44" s="1"/>
      <c r="FIO44" s="1"/>
      <c r="FIP44" s="1"/>
      <c r="FIQ44" s="1"/>
      <c r="FIR44" s="1"/>
      <c r="FIS44" s="1"/>
      <c r="FIT44" s="1"/>
      <c r="FIU44" s="1"/>
      <c r="FIV44" s="1"/>
      <c r="FIW44" s="1"/>
      <c r="FIX44" s="1"/>
      <c r="FIY44" s="1"/>
      <c r="FIZ44" s="1"/>
      <c r="FJA44" s="1"/>
      <c r="FJB44" s="1"/>
      <c r="FJC44" s="1"/>
      <c r="FJD44" s="1"/>
      <c r="FJE44" s="1"/>
      <c r="FJF44" s="1"/>
      <c r="FJG44" s="1"/>
      <c r="FJH44" s="1"/>
      <c r="FJI44" s="1"/>
      <c r="FJJ44" s="1"/>
      <c r="FJK44" s="1"/>
      <c r="FJL44" s="1"/>
      <c r="FJM44" s="1"/>
      <c r="FJN44" s="1"/>
      <c r="FJO44" s="1"/>
      <c r="FJP44" s="1"/>
      <c r="FJQ44" s="1"/>
      <c r="FJR44" s="1"/>
      <c r="FJS44" s="1"/>
      <c r="FJT44" s="1"/>
      <c r="FJU44" s="1"/>
      <c r="FJV44" s="1"/>
      <c r="FJW44" s="1"/>
      <c r="FJX44" s="1"/>
      <c r="FJY44" s="1"/>
      <c r="FJZ44" s="1"/>
      <c r="FKA44" s="1"/>
      <c r="FKB44" s="1"/>
      <c r="FKC44" s="1"/>
      <c r="FKD44" s="1"/>
      <c r="FKE44" s="1"/>
      <c r="FKF44" s="1"/>
      <c r="FKG44" s="1"/>
      <c r="FKH44" s="1"/>
      <c r="FKI44" s="1"/>
      <c r="FKJ44" s="1"/>
      <c r="FKK44" s="1"/>
      <c r="FKL44" s="1"/>
      <c r="FKM44" s="1"/>
      <c r="FKN44" s="1"/>
      <c r="FKO44" s="1"/>
      <c r="FKP44" s="1"/>
      <c r="FKQ44" s="1"/>
      <c r="FKR44" s="1"/>
      <c r="FKS44" s="1"/>
      <c r="FKT44" s="1"/>
      <c r="FKU44" s="1"/>
      <c r="FKV44" s="1"/>
      <c r="FKW44" s="1"/>
      <c r="FKX44" s="1"/>
      <c r="FKY44" s="1"/>
      <c r="FKZ44" s="1"/>
      <c r="FLA44" s="1"/>
      <c r="FLB44" s="1"/>
      <c r="FLC44" s="1"/>
      <c r="FLD44" s="1"/>
      <c r="FLE44" s="1"/>
      <c r="FLF44" s="1"/>
      <c r="FLG44" s="1"/>
      <c r="FLH44" s="1"/>
      <c r="FLI44" s="1"/>
      <c r="FLJ44" s="1"/>
      <c r="FLK44" s="1"/>
      <c r="FLL44" s="1"/>
      <c r="FLM44" s="1"/>
      <c r="FLN44" s="1"/>
      <c r="FLO44" s="1"/>
      <c r="FLP44" s="1"/>
      <c r="FLQ44" s="1"/>
      <c r="FLR44" s="1"/>
      <c r="FLS44" s="1"/>
      <c r="FLT44" s="1"/>
      <c r="FLU44" s="1"/>
      <c r="FLV44" s="1"/>
      <c r="FLW44" s="1"/>
      <c r="FLX44" s="1"/>
      <c r="FLY44" s="1"/>
      <c r="FLZ44" s="1"/>
      <c r="FMA44" s="1"/>
      <c r="FMB44" s="1"/>
      <c r="FMC44" s="1"/>
      <c r="FMD44" s="1"/>
      <c r="FME44" s="1"/>
      <c r="FMF44" s="1"/>
      <c r="FMG44" s="1"/>
      <c r="FMH44" s="1"/>
      <c r="FMI44" s="1"/>
      <c r="FMJ44" s="1"/>
      <c r="FMK44" s="1"/>
      <c r="FML44" s="1"/>
      <c r="FMM44" s="1"/>
      <c r="FMN44" s="1"/>
      <c r="FMO44" s="1"/>
      <c r="FMP44" s="1"/>
      <c r="FMQ44" s="1"/>
      <c r="FMR44" s="1"/>
      <c r="FMS44" s="1"/>
      <c r="FMT44" s="1"/>
      <c r="FMU44" s="1"/>
      <c r="FMV44" s="1"/>
      <c r="FMW44" s="1"/>
      <c r="FMX44" s="1"/>
      <c r="FMY44" s="1"/>
      <c r="FMZ44" s="1"/>
      <c r="FNA44" s="1"/>
      <c r="FNB44" s="1"/>
      <c r="FNC44" s="1"/>
      <c r="FND44" s="1"/>
      <c r="FNE44" s="1"/>
      <c r="FNF44" s="1"/>
      <c r="FNG44" s="1"/>
      <c r="FNH44" s="1"/>
      <c r="FNI44" s="1"/>
      <c r="FNJ44" s="1"/>
      <c r="FNK44" s="1"/>
      <c r="FNL44" s="1"/>
      <c r="FNM44" s="1"/>
      <c r="FNN44" s="1"/>
      <c r="FNO44" s="1"/>
      <c r="FNP44" s="1"/>
      <c r="FNQ44" s="1"/>
      <c r="FNR44" s="1"/>
      <c r="FNS44" s="1"/>
      <c r="FNT44" s="1"/>
      <c r="FNU44" s="1"/>
      <c r="FNV44" s="1"/>
      <c r="FNW44" s="1"/>
      <c r="FNX44" s="1"/>
      <c r="FNY44" s="1"/>
      <c r="FNZ44" s="1"/>
      <c r="FOA44" s="1"/>
      <c r="FOB44" s="1"/>
      <c r="FOC44" s="1"/>
      <c r="FOD44" s="1"/>
      <c r="FOE44" s="1"/>
      <c r="FOF44" s="1"/>
      <c r="FOG44" s="1"/>
      <c r="FOH44" s="1"/>
      <c r="FOI44" s="1"/>
      <c r="FOJ44" s="1"/>
      <c r="FOK44" s="1"/>
      <c r="FOL44" s="1"/>
      <c r="FOM44" s="1"/>
      <c r="FON44" s="1"/>
      <c r="FOO44" s="1"/>
      <c r="FOP44" s="1"/>
      <c r="FOQ44" s="1"/>
      <c r="FOR44" s="1"/>
      <c r="FOS44" s="1"/>
      <c r="FOT44" s="1"/>
      <c r="FOU44" s="1"/>
      <c r="FOV44" s="1"/>
      <c r="FOW44" s="1"/>
      <c r="FOX44" s="1"/>
      <c r="FOY44" s="1"/>
      <c r="FOZ44" s="1"/>
      <c r="FPA44" s="1"/>
      <c r="FPB44" s="1"/>
      <c r="FPC44" s="1"/>
      <c r="FPD44" s="1"/>
      <c r="FPE44" s="1"/>
      <c r="FPF44" s="1"/>
      <c r="FPG44" s="1"/>
      <c r="FPH44" s="1"/>
      <c r="FPI44" s="1"/>
      <c r="FPJ44" s="1"/>
      <c r="FPK44" s="1"/>
      <c r="FPL44" s="1"/>
      <c r="FPM44" s="1"/>
      <c r="FPN44" s="1"/>
      <c r="FPO44" s="1"/>
      <c r="FPP44" s="1"/>
      <c r="FPQ44" s="1"/>
      <c r="FPR44" s="1"/>
      <c r="FPS44" s="1"/>
      <c r="FPT44" s="1"/>
      <c r="FPU44" s="1"/>
      <c r="FPV44" s="1"/>
      <c r="FPW44" s="1"/>
      <c r="FPX44" s="1"/>
      <c r="FPY44" s="1"/>
      <c r="FPZ44" s="1"/>
      <c r="FQA44" s="1"/>
      <c r="FQB44" s="1"/>
      <c r="FQC44" s="1"/>
      <c r="FQD44" s="1"/>
      <c r="FQE44" s="1"/>
      <c r="FQF44" s="1"/>
      <c r="FQG44" s="1"/>
      <c r="FQH44" s="1"/>
      <c r="FQI44" s="1"/>
      <c r="FQJ44" s="1"/>
      <c r="FQK44" s="1"/>
      <c r="FQL44" s="1"/>
      <c r="FQM44" s="1"/>
      <c r="FQN44" s="1"/>
      <c r="FQO44" s="1"/>
      <c r="FQP44" s="1"/>
      <c r="FQQ44" s="1"/>
      <c r="FQR44" s="1"/>
      <c r="FQS44" s="1"/>
      <c r="FQT44" s="1"/>
      <c r="FQU44" s="1"/>
      <c r="FQV44" s="1"/>
      <c r="FQW44" s="1"/>
      <c r="FQX44" s="1"/>
      <c r="FQY44" s="1"/>
      <c r="FQZ44" s="1"/>
      <c r="FRA44" s="1"/>
      <c r="FRB44" s="1"/>
      <c r="FRC44" s="1"/>
      <c r="FRD44" s="1"/>
      <c r="FRE44" s="1"/>
      <c r="FRF44" s="1"/>
      <c r="FRG44" s="1"/>
      <c r="FRH44" s="1"/>
      <c r="FRI44" s="1"/>
      <c r="FRJ44" s="1"/>
      <c r="FRK44" s="1"/>
      <c r="FRL44" s="1"/>
      <c r="FRM44" s="1"/>
      <c r="FRN44" s="1"/>
      <c r="FRO44" s="1"/>
      <c r="FRP44" s="1"/>
      <c r="FRQ44" s="1"/>
      <c r="FRR44" s="1"/>
      <c r="FRS44" s="1"/>
      <c r="FRT44" s="1"/>
      <c r="FRU44" s="1"/>
      <c r="FRV44" s="1"/>
      <c r="FRW44" s="1"/>
      <c r="FRX44" s="1"/>
      <c r="FRY44" s="1"/>
      <c r="FRZ44" s="1"/>
      <c r="FSA44" s="1"/>
      <c r="FSB44" s="1"/>
      <c r="FSC44" s="1"/>
      <c r="FSD44" s="1"/>
      <c r="FSE44" s="1"/>
      <c r="FSF44" s="1"/>
      <c r="FSG44" s="1"/>
      <c r="FSH44" s="1"/>
      <c r="FSI44" s="1"/>
      <c r="FSJ44" s="1"/>
      <c r="FSK44" s="1"/>
      <c r="FSL44" s="1"/>
      <c r="FSM44" s="1"/>
      <c r="FSN44" s="1"/>
      <c r="FSO44" s="1"/>
      <c r="FSP44" s="1"/>
      <c r="FSQ44" s="1"/>
      <c r="FSR44" s="1"/>
      <c r="FSS44" s="1"/>
      <c r="FST44" s="1"/>
      <c r="FSU44" s="1"/>
      <c r="FSV44" s="1"/>
      <c r="FSW44" s="1"/>
      <c r="FSX44" s="1"/>
      <c r="FSY44" s="1"/>
      <c r="FSZ44" s="1"/>
      <c r="FTA44" s="1"/>
      <c r="FTB44" s="1"/>
      <c r="FTC44" s="1"/>
      <c r="FTD44" s="1"/>
      <c r="FTE44" s="1"/>
      <c r="FTF44" s="1"/>
      <c r="FTG44" s="1"/>
      <c r="FTH44" s="1"/>
      <c r="FTI44" s="1"/>
      <c r="FTJ44" s="1"/>
      <c r="FTK44" s="1"/>
      <c r="FTL44" s="1"/>
      <c r="FTM44" s="1"/>
      <c r="FTN44" s="1"/>
      <c r="FTO44" s="1"/>
      <c r="FTP44" s="1"/>
      <c r="FTQ44" s="1"/>
      <c r="FTR44" s="1"/>
      <c r="FTS44" s="1"/>
      <c r="FTT44" s="1"/>
      <c r="FTU44" s="1"/>
      <c r="FTV44" s="1"/>
      <c r="FTW44" s="1"/>
      <c r="FTX44" s="1"/>
      <c r="FTY44" s="1"/>
      <c r="FTZ44" s="1"/>
      <c r="FUA44" s="1"/>
      <c r="FUB44" s="1"/>
      <c r="FUC44" s="1"/>
      <c r="FUD44" s="1"/>
      <c r="FUE44" s="1"/>
      <c r="FUF44" s="1"/>
      <c r="FUG44" s="1"/>
      <c r="FUH44" s="1"/>
      <c r="FUI44" s="1"/>
      <c r="FUJ44" s="1"/>
      <c r="FUK44" s="1"/>
      <c r="FUL44" s="1"/>
      <c r="FUM44" s="1"/>
      <c r="FUN44" s="1"/>
      <c r="FUO44" s="1"/>
      <c r="FUP44" s="1"/>
      <c r="FUQ44" s="1"/>
      <c r="FUR44" s="1"/>
      <c r="FUS44" s="1"/>
      <c r="FUT44" s="1"/>
      <c r="FUU44" s="1"/>
      <c r="FUV44" s="1"/>
      <c r="FUW44" s="1"/>
      <c r="FUX44" s="1"/>
      <c r="FUY44" s="1"/>
      <c r="FUZ44" s="1"/>
      <c r="FVA44" s="1"/>
      <c r="FVB44" s="1"/>
      <c r="FVC44" s="1"/>
      <c r="FVD44" s="1"/>
      <c r="FVE44" s="1"/>
      <c r="FVF44" s="1"/>
      <c r="FVG44" s="1"/>
      <c r="FVH44" s="1"/>
      <c r="FVI44" s="1"/>
      <c r="FVJ44" s="1"/>
      <c r="FVK44" s="1"/>
      <c r="FVL44" s="1"/>
      <c r="FVM44" s="1"/>
      <c r="FVN44" s="1"/>
      <c r="FVO44" s="1"/>
      <c r="FVP44" s="1"/>
      <c r="FVQ44" s="1"/>
      <c r="FVR44" s="1"/>
      <c r="FVS44" s="1"/>
      <c r="FVT44" s="1"/>
      <c r="FVU44" s="1"/>
      <c r="FVV44" s="1"/>
      <c r="FVW44" s="1"/>
      <c r="FVX44" s="1"/>
      <c r="FVY44" s="1"/>
      <c r="FVZ44" s="1"/>
      <c r="FWA44" s="1"/>
      <c r="FWB44" s="1"/>
      <c r="FWC44" s="1"/>
      <c r="FWD44" s="1"/>
      <c r="FWE44" s="1"/>
      <c r="FWF44" s="1"/>
      <c r="FWG44" s="1"/>
      <c r="FWH44" s="1"/>
      <c r="FWI44" s="1"/>
      <c r="FWJ44" s="1"/>
      <c r="FWK44" s="1"/>
      <c r="FWL44" s="1"/>
      <c r="FWM44" s="1"/>
      <c r="FWN44" s="1"/>
      <c r="FWO44" s="1"/>
      <c r="FWP44" s="1"/>
      <c r="FWQ44" s="1"/>
      <c r="FWR44" s="1"/>
      <c r="FWS44" s="1"/>
      <c r="FWT44" s="1"/>
      <c r="FWU44" s="1"/>
      <c r="FWV44" s="1"/>
      <c r="FWW44" s="1"/>
      <c r="FWX44" s="1"/>
      <c r="FWY44" s="1"/>
      <c r="FWZ44" s="1"/>
      <c r="FXA44" s="1"/>
      <c r="FXB44" s="1"/>
      <c r="FXC44" s="1"/>
      <c r="FXD44" s="1"/>
      <c r="FXE44" s="1"/>
      <c r="FXF44" s="1"/>
      <c r="FXG44" s="1"/>
      <c r="FXH44" s="1"/>
      <c r="FXI44" s="1"/>
      <c r="FXJ44" s="1"/>
      <c r="FXK44" s="1"/>
      <c r="FXL44" s="1"/>
      <c r="FXM44" s="1"/>
      <c r="FXN44" s="1"/>
      <c r="FXO44" s="1"/>
      <c r="FXP44" s="1"/>
      <c r="FXQ44" s="1"/>
      <c r="FXR44" s="1"/>
      <c r="FXS44" s="1"/>
      <c r="FXT44" s="1"/>
      <c r="FXU44" s="1"/>
      <c r="FXV44" s="1"/>
      <c r="FXW44" s="1"/>
      <c r="FXX44" s="1"/>
      <c r="FXY44" s="1"/>
      <c r="FXZ44" s="1"/>
      <c r="FYA44" s="1"/>
      <c r="FYB44" s="1"/>
      <c r="FYC44" s="1"/>
      <c r="FYD44" s="1"/>
      <c r="FYE44" s="1"/>
      <c r="FYF44" s="1"/>
      <c r="FYG44" s="1"/>
      <c r="FYH44" s="1"/>
      <c r="FYI44" s="1"/>
      <c r="FYJ44" s="1"/>
      <c r="FYK44" s="1"/>
      <c r="FYL44" s="1"/>
      <c r="FYM44" s="1"/>
      <c r="FYN44" s="1"/>
      <c r="FYO44" s="1"/>
      <c r="FYP44" s="1"/>
      <c r="FYQ44" s="1"/>
      <c r="FYR44" s="1"/>
      <c r="FYS44" s="1"/>
      <c r="FYT44" s="1"/>
      <c r="FYU44" s="1"/>
      <c r="FYV44" s="1"/>
      <c r="FYW44" s="1"/>
      <c r="FYX44" s="1"/>
      <c r="FYY44" s="1"/>
      <c r="FYZ44" s="1"/>
      <c r="FZA44" s="1"/>
      <c r="FZB44" s="1"/>
      <c r="FZC44" s="1"/>
      <c r="FZD44" s="1"/>
      <c r="FZE44" s="1"/>
      <c r="FZF44" s="1"/>
      <c r="FZG44" s="1"/>
      <c r="FZH44" s="1"/>
      <c r="FZI44" s="1"/>
      <c r="FZJ44" s="1"/>
      <c r="FZK44" s="1"/>
      <c r="FZL44" s="1"/>
      <c r="FZM44" s="1"/>
      <c r="FZN44" s="1"/>
      <c r="FZO44" s="1"/>
      <c r="FZP44" s="1"/>
      <c r="FZQ44" s="1"/>
      <c r="FZR44" s="1"/>
      <c r="FZS44" s="1"/>
      <c r="FZT44" s="1"/>
      <c r="FZU44" s="1"/>
      <c r="FZV44" s="1"/>
      <c r="FZW44" s="1"/>
      <c r="FZX44" s="1"/>
      <c r="FZY44" s="1"/>
      <c r="FZZ44" s="1"/>
      <c r="GAA44" s="1"/>
      <c r="GAB44" s="1"/>
      <c r="GAC44" s="1"/>
      <c r="GAD44" s="1"/>
      <c r="GAE44" s="1"/>
      <c r="GAF44" s="1"/>
      <c r="GAG44" s="1"/>
      <c r="GAH44" s="1"/>
      <c r="GAI44" s="1"/>
      <c r="GAJ44" s="1"/>
      <c r="GAK44" s="1"/>
      <c r="GAL44" s="1"/>
      <c r="GAM44" s="1"/>
      <c r="GAN44" s="1"/>
      <c r="GAO44" s="1"/>
      <c r="GAP44" s="1"/>
      <c r="GAQ44" s="1"/>
      <c r="GAR44" s="1"/>
      <c r="GAS44" s="1"/>
      <c r="GAT44" s="1"/>
      <c r="GAU44" s="1"/>
      <c r="GAV44" s="1"/>
      <c r="GAW44" s="1"/>
      <c r="GAX44" s="1"/>
      <c r="GAY44" s="1"/>
      <c r="GAZ44" s="1"/>
      <c r="GBA44" s="1"/>
      <c r="GBB44" s="1"/>
      <c r="GBC44" s="1"/>
      <c r="GBD44" s="1"/>
      <c r="GBE44" s="1"/>
      <c r="GBF44" s="1"/>
      <c r="GBG44" s="1"/>
      <c r="GBH44" s="1"/>
      <c r="GBI44" s="1"/>
      <c r="GBJ44" s="1"/>
      <c r="GBK44" s="1"/>
      <c r="GBL44" s="1"/>
      <c r="GBM44" s="1"/>
      <c r="GBN44" s="1"/>
      <c r="GBO44" s="1"/>
      <c r="GBP44" s="1"/>
      <c r="GBQ44" s="1"/>
      <c r="GBR44" s="1"/>
      <c r="GBS44" s="1"/>
      <c r="GBT44" s="1"/>
      <c r="GBU44" s="1"/>
      <c r="GBV44" s="1"/>
      <c r="GBW44" s="1"/>
      <c r="GBX44" s="1"/>
      <c r="GBY44" s="1"/>
      <c r="GBZ44" s="1"/>
      <c r="GCA44" s="1"/>
      <c r="GCB44" s="1"/>
      <c r="GCC44" s="1"/>
      <c r="GCD44" s="1"/>
      <c r="GCE44" s="1"/>
      <c r="GCF44" s="1"/>
      <c r="GCG44" s="1"/>
      <c r="GCH44" s="1"/>
      <c r="GCI44" s="1"/>
      <c r="GCJ44" s="1"/>
      <c r="GCK44" s="1"/>
      <c r="GCL44" s="1"/>
      <c r="GCM44" s="1"/>
      <c r="GCN44" s="1"/>
      <c r="GCO44" s="1"/>
      <c r="GCP44" s="1"/>
      <c r="GCQ44" s="1"/>
      <c r="GCR44" s="1"/>
      <c r="GCS44" s="1"/>
      <c r="GCT44" s="1"/>
      <c r="GCU44" s="1"/>
      <c r="GCV44" s="1"/>
      <c r="GCW44" s="1"/>
      <c r="GCX44" s="1"/>
      <c r="GCY44" s="1"/>
      <c r="GCZ44" s="1"/>
      <c r="GDA44" s="1"/>
      <c r="GDB44" s="1"/>
      <c r="GDC44" s="1"/>
      <c r="GDD44" s="1"/>
      <c r="GDE44" s="1"/>
      <c r="GDF44" s="1"/>
      <c r="GDG44" s="1"/>
      <c r="GDH44" s="1"/>
      <c r="GDI44" s="1"/>
      <c r="GDJ44" s="1"/>
      <c r="GDK44" s="1"/>
      <c r="GDL44" s="1"/>
      <c r="GDM44" s="1"/>
      <c r="GDN44" s="1"/>
      <c r="GDO44" s="1"/>
      <c r="GDP44" s="1"/>
      <c r="GDQ44" s="1"/>
      <c r="GDR44" s="1"/>
      <c r="GDS44" s="1"/>
      <c r="GDT44" s="1"/>
      <c r="GDU44" s="1"/>
      <c r="GDV44" s="1"/>
      <c r="GDW44" s="1"/>
      <c r="GDX44" s="1"/>
      <c r="GDY44" s="1"/>
      <c r="GDZ44" s="1"/>
      <c r="GEA44" s="1"/>
      <c r="GEB44" s="1"/>
      <c r="GEC44" s="1"/>
      <c r="GED44" s="1"/>
      <c r="GEE44" s="1"/>
      <c r="GEF44" s="1"/>
      <c r="GEG44" s="1"/>
      <c r="GEH44" s="1"/>
      <c r="GEI44" s="1"/>
      <c r="GEJ44" s="1"/>
      <c r="GEK44" s="1"/>
      <c r="GEL44" s="1"/>
      <c r="GEM44" s="1"/>
      <c r="GEN44" s="1"/>
      <c r="GEO44" s="1"/>
      <c r="GEP44" s="1"/>
      <c r="GEQ44" s="1"/>
      <c r="GER44" s="1"/>
      <c r="GES44" s="1"/>
      <c r="GET44" s="1"/>
      <c r="GEU44" s="1"/>
      <c r="GEV44" s="1"/>
      <c r="GEW44" s="1"/>
      <c r="GEX44" s="1"/>
      <c r="GEY44" s="1"/>
      <c r="GEZ44" s="1"/>
      <c r="GFA44" s="1"/>
      <c r="GFB44" s="1"/>
      <c r="GFC44" s="1"/>
      <c r="GFD44" s="1"/>
      <c r="GFE44" s="1"/>
      <c r="GFF44" s="1"/>
      <c r="GFG44" s="1"/>
      <c r="GFH44" s="1"/>
      <c r="GFI44" s="1"/>
      <c r="GFJ44" s="1"/>
      <c r="GFK44" s="1"/>
      <c r="GFL44" s="1"/>
      <c r="GFM44" s="1"/>
      <c r="GFN44" s="1"/>
      <c r="GFO44" s="1"/>
      <c r="GFP44" s="1"/>
      <c r="GFQ44" s="1"/>
      <c r="GFR44" s="1"/>
      <c r="GFS44" s="1"/>
      <c r="GFT44" s="1"/>
      <c r="GFU44" s="1"/>
      <c r="GFV44" s="1"/>
      <c r="GFW44" s="1"/>
      <c r="GFX44" s="1"/>
      <c r="GFY44" s="1"/>
      <c r="GFZ44" s="1"/>
      <c r="GGA44" s="1"/>
      <c r="GGB44" s="1"/>
      <c r="GGC44" s="1"/>
      <c r="GGD44" s="1"/>
      <c r="GGE44" s="1"/>
      <c r="GGF44" s="1"/>
      <c r="GGG44" s="1"/>
      <c r="GGH44" s="1"/>
      <c r="GGI44" s="1"/>
      <c r="GGJ44" s="1"/>
      <c r="GGK44" s="1"/>
      <c r="GGL44" s="1"/>
      <c r="GGM44" s="1"/>
      <c r="GGN44" s="1"/>
      <c r="GGO44" s="1"/>
      <c r="GGP44" s="1"/>
      <c r="GGQ44" s="1"/>
      <c r="GGR44" s="1"/>
      <c r="GGS44" s="1"/>
      <c r="GGT44" s="1"/>
      <c r="GGU44" s="1"/>
      <c r="GGV44" s="1"/>
      <c r="GGW44" s="1"/>
      <c r="GGX44" s="1"/>
      <c r="GGY44" s="1"/>
      <c r="GGZ44" s="1"/>
      <c r="GHA44" s="1"/>
      <c r="GHB44" s="1"/>
      <c r="GHC44" s="1"/>
      <c r="GHD44" s="1"/>
      <c r="GHE44" s="1"/>
      <c r="GHF44" s="1"/>
      <c r="GHG44" s="1"/>
      <c r="GHH44" s="1"/>
      <c r="GHI44" s="1"/>
      <c r="GHJ44" s="1"/>
      <c r="GHK44" s="1"/>
      <c r="GHL44" s="1"/>
      <c r="GHM44" s="1"/>
      <c r="GHN44" s="1"/>
      <c r="GHO44" s="1"/>
      <c r="GHP44" s="1"/>
      <c r="GHQ44" s="1"/>
      <c r="GHR44" s="1"/>
      <c r="GHS44" s="1"/>
      <c r="GHT44" s="1"/>
      <c r="GHU44" s="1"/>
      <c r="GHV44" s="1"/>
      <c r="GHW44" s="1"/>
      <c r="GHX44" s="1"/>
      <c r="GHY44" s="1"/>
      <c r="GHZ44" s="1"/>
      <c r="GIA44" s="1"/>
      <c r="GIB44" s="1"/>
      <c r="GIC44" s="1"/>
      <c r="GID44" s="1"/>
      <c r="GIE44" s="1"/>
      <c r="GIF44" s="1"/>
      <c r="GIG44" s="1"/>
      <c r="GIH44" s="1"/>
      <c r="GII44" s="1"/>
      <c r="GIJ44" s="1"/>
      <c r="GIK44" s="1"/>
      <c r="GIL44" s="1"/>
      <c r="GIM44" s="1"/>
      <c r="GIN44" s="1"/>
      <c r="GIO44" s="1"/>
      <c r="GIP44" s="1"/>
      <c r="GIQ44" s="1"/>
      <c r="GIR44" s="1"/>
      <c r="GIS44" s="1"/>
      <c r="GIT44" s="1"/>
      <c r="GIU44" s="1"/>
      <c r="GIV44" s="1"/>
      <c r="GIW44" s="1"/>
      <c r="GIX44" s="1"/>
      <c r="GIY44" s="1"/>
      <c r="GIZ44" s="1"/>
      <c r="GJA44" s="1"/>
      <c r="GJB44" s="1"/>
      <c r="GJC44" s="1"/>
      <c r="GJD44" s="1"/>
      <c r="GJE44" s="1"/>
      <c r="GJF44" s="1"/>
      <c r="GJG44" s="1"/>
      <c r="GJH44" s="1"/>
      <c r="GJI44" s="1"/>
      <c r="GJJ44" s="1"/>
      <c r="GJK44" s="1"/>
      <c r="GJL44" s="1"/>
      <c r="GJM44" s="1"/>
      <c r="GJN44" s="1"/>
      <c r="GJO44" s="1"/>
      <c r="GJP44" s="1"/>
      <c r="GJQ44" s="1"/>
      <c r="GJR44" s="1"/>
      <c r="GJS44" s="1"/>
      <c r="GJT44" s="1"/>
      <c r="GJU44" s="1"/>
      <c r="GJV44" s="1"/>
      <c r="GJW44" s="1"/>
      <c r="GJX44" s="1"/>
      <c r="GJY44" s="1"/>
      <c r="GJZ44" s="1"/>
      <c r="GKA44" s="1"/>
      <c r="GKB44" s="1"/>
      <c r="GKC44" s="1"/>
      <c r="GKD44" s="1"/>
      <c r="GKE44" s="1"/>
      <c r="GKF44" s="1"/>
      <c r="GKG44" s="1"/>
      <c r="GKH44" s="1"/>
      <c r="GKI44" s="1"/>
      <c r="GKJ44" s="1"/>
      <c r="GKK44" s="1"/>
      <c r="GKL44" s="1"/>
      <c r="GKM44" s="1"/>
      <c r="GKN44" s="1"/>
      <c r="GKO44" s="1"/>
      <c r="GKP44" s="1"/>
      <c r="GKQ44" s="1"/>
      <c r="GKR44" s="1"/>
      <c r="GKS44" s="1"/>
      <c r="GKT44" s="1"/>
      <c r="GKU44" s="1"/>
      <c r="GKV44" s="1"/>
      <c r="GKW44" s="1"/>
      <c r="GKX44" s="1"/>
      <c r="GKY44" s="1"/>
      <c r="GKZ44" s="1"/>
      <c r="GLA44" s="1"/>
      <c r="GLB44" s="1"/>
      <c r="GLC44" s="1"/>
      <c r="GLD44" s="1"/>
      <c r="GLE44" s="1"/>
      <c r="GLF44" s="1"/>
      <c r="GLG44" s="1"/>
      <c r="GLH44" s="1"/>
      <c r="GLI44" s="1"/>
      <c r="GLJ44" s="1"/>
      <c r="GLK44" s="1"/>
      <c r="GLL44" s="1"/>
      <c r="GLM44" s="1"/>
      <c r="GLN44" s="1"/>
      <c r="GLO44" s="1"/>
      <c r="GLP44" s="1"/>
      <c r="GLQ44" s="1"/>
      <c r="GLR44" s="1"/>
      <c r="GLS44" s="1"/>
      <c r="GLT44" s="1"/>
      <c r="GLU44" s="1"/>
      <c r="GLV44" s="1"/>
      <c r="GLW44" s="1"/>
      <c r="GLX44" s="1"/>
      <c r="GLY44" s="1"/>
      <c r="GLZ44" s="1"/>
      <c r="GMA44" s="1"/>
      <c r="GMB44" s="1"/>
      <c r="GMC44" s="1"/>
      <c r="GMD44" s="1"/>
      <c r="GME44" s="1"/>
      <c r="GMF44" s="1"/>
      <c r="GMG44" s="1"/>
      <c r="GMH44" s="1"/>
      <c r="GMI44" s="1"/>
      <c r="GMJ44" s="1"/>
      <c r="GMK44" s="1"/>
      <c r="GML44" s="1"/>
      <c r="GMM44" s="1"/>
      <c r="GMN44" s="1"/>
      <c r="GMO44" s="1"/>
      <c r="GMP44" s="1"/>
      <c r="GMQ44" s="1"/>
      <c r="GMR44" s="1"/>
      <c r="GMS44" s="1"/>
      <c r="GMT44" s="1"/>
      <c r="GMU44" s="1"/>
      <c r="GMV44" s="1"/>
      <c r="GMW44" s="1"/>
      <c r="GMX44" s="1"/>
      <c r="GMY44" s="1"/>
      <c r="GMZ44" s="1"/>
      <c r="GNA44" s="1"/>
      <c r="GNB44" s="1"/>
      <c r="GNC44" s="1"/>
      <c r="GND44" s="1"/>
      <c r="GNE44" s="1"/>
      <c r="GNF44" s="1"/>
      <c r="GNG44" s="1"/>
      <c r="GNH44" s="1"/>
      <c r="GNI44" s="1"/>
      <c r="GNJ44" s="1"/>
      <c r="GNK44" s="1"/>
      <c r="GNL44" s="1"/>
      <c r="GNM44" s="1"/>
      <c r="GNN44" s="1"/>
      <c r="GNO44" s="1"/>
      <c r="GNP44" s="1"/>
      <c r="GNQ44" s="1"/>
      <c r="GNR44" s="1"/>
      <c r="GNS44" s="1"/>
      <c r="GNT44" s="1"/>
      <c r="GNU44" s="1"/>
      <c r="GNV44" s="1"/>
      <c r="GNW44" s="1"/>
      <c r="GNX44" s="1"/>
      <c r="GNY44" s="1"/>
      <c r="GNZ44" s="1"/>
      <c r="GOA44" s="1"/>
      <c r="GOB44" s="1"/>
      <c r="GOC44" s="1"/>
      <c r="GOD44" s="1"/>
      <c r="GOE44" s="1"/>
      <c r="GOF44" s="1"/>
      <c r="GOG44" s="1"/>
      <c r="GOH44" s="1"/>
      <c r="GOI44" s="1"/>
      <c r="GOJ44" s="1"/>
      <c r="GOK44" s="1"/>
      <c r="GOL44" s="1"/>
      <c r="GOM44" s="1"/>
      <c r="GON44" s="1"/>
      <c r="GOO44" s="1"/>
      <c r="GOP44" s="1"/>
      <c r="GOQ44" s="1"/>
      <c r="GOR44" s="1"/>
      <c r="GOS44" s="1"/>
      <c r="GOT44" s="1"/>
      <c r="GOU44" s="1"/>
      <c r="GOV44" s="1"/>
      <c r="GOW44" s="1"/>
      <c r="GOX44" s="1"/>
      <c r="GOY44" s="1"/>
      <c r="GOZ44" s="1"/>
      <c r="GPA44" s="1"/>
      <c r="GPB44" s="1"/>
      <c r="GPC44" s="1"/>
      <c r="GPD44" s="1"/>
      <c r="GPE44" s="1"/>
      <c r="GPF44" s="1"/>
      <c r="GPG44" s="1"/>
      <c r="GPH44" s="1"/>
      <c r="GPI44" s="1"/>
      <c r="GPJ44" s="1"/>
      <c r="GPK44" s="1"/>
      <c r="GPL44" s="1"/>
      <c r="GPM44" s="1"/>
      <c r="GPN44" s="1"/>
      <c r="GPO44" s="1"/>
      <c r="GPP44" s="1"/>
      <c r="GPQ44" s="1"/>
      <c r="GPR44" s="1"/>
      <c r="GPS44" s="1"/>
      <c r="GPT44" s="1"/>
      <c r="GPU44" s="1"/>
      <c r="GPV44" s="1"/>
      <c r="GPW44" s="1"/>
      <c r="GPX44" s="1"/>
      <c r="GPY44" s="1"/>
      <c r="GPZ44" s="1"/>
      <c r="GQA44" s="1"/>
      <c r="GQB44" s="1"/>
      <c r="GQC44" s="1"/>
      <c r="GQD44" s="1"/>
      <c r="GQE44" s="1"/>
      <c r="GQF44" s="1"/>
      <c r="GQG44" s="1"/>
      <c r="GQH44" s="1"/>
      <c r="GQI44" s="1"/>
      <c r="GQJ44" s="1"/>
      <c r="GQK44" s="1"/>
      <c r="GQL44" s="1"/>
      <c r="GQM44" s="1"/>
      <c r="GQN44" s="1"/>
      <c r="GQO44" s="1"/>
      <c r="GQP44" s="1"/>
      <c r="GQQ44" s="1"/>
      <c r="GQR44" s="1"/>
      <c r="GQS44" s="1"/>
      <c r="GQT44" s="1"/>
      <c r="GQU44" s="1"/>
      <c r="GQV44" s="1"/>
      <c r="GQW44" s="1"/>
      <c r="GQX44" s="1"/>
      <c r="GQY44" s="1"/>
      <c r="GQZ44" s="1"/>
      <c r="GRA44" s="1"/>
      <c r="GRB44" s="1"/>
      <c r="GRC44" s="1"/>
      <c r="GRD44" s="1"/>
      <c r="GRE44" s="1"/>
      <c r="GRF44" s="1"/>
      <c r="GRG44" s="1"/>
      <c r="GRH44" s="1"/>
      <c r="GRI44" s="1"/>
      <c r="GRJ44" s="1"/>
      <c r="GRK44" s="1"/>
      <c r="GRL44" s="1"/>
      <c r="GRM44" s="1"/>
      <c r="GRN44" s="1"/>
      <c r="GRO44" s="1"/>
      <c r="GRP44" s="1"/>
      <c r="GRQ44" s="1"/>
      <c r="GRR44" s="1"/>
      <c r="GRS44" s="1"/>
      <c r="GRT44" s="1"/>
      <c r="GRU44" s="1"/>
      <c r="GRV44" s="1"/>
      <c r="GRW44" s="1"/>
      <c r="GRX44" s="1"/>
      <c r="GRY44" s="1"/>
      <c r="GRZ44" s="1"/>
      <c r="GSA44" s="1"/>
      <c r="GSB44" s="1"/>
      <c r="GSC44" s="1"/>
      <c r="GSD44" s="1"/>
      <c r="GSE44" s="1"/>
      <c r="GSF44" s="1"/>
      <c r="GSG44" s="1"/>
      <c r="GSH44" s="1"/>
      <c r="GSI44" s="1"/>
      <c r="GSJ44" s="1"/>
      <c r="GSK44" s="1"/>
      <c r="GSL44" s="1"/>
      <c r="GSM44" s="1"/>
      <c r="GSN44" s="1"/>
      <c r="GSO44" s="1"/>
      <c r="GSP44" s="1"/>
      <c r="GSQ44" s="1"/>
      <c r="GSR44" s="1"/>
      <c r="GSS44" s="1"/>
      <c r="GST44" s="1"/>
      <c r="GSU44" s="1"/>
      <c r="GSV44" s="1"/>
      <c r="GSW44" s="1"/>
      <c r="GSX44" s="1"/>
      <c r="GSY44" s="1"/>
      <c r="GSZ44" s="1"/>
      <c r="GTA44" s="1"/>
      <c r="GTB44" s="1"/>
      <c r="GTC44" s="1"/>
      <c r="GTD44" s="1"/>
      <c r="GTE44" s="1"/>
      <c r="GTF44" s="1"/>
      <c r="GTG44" s="1"/>
      <c r="GTH44" s="1"/>
      <c r="GTI44" s="1"/>
      <c r="GTJ44" s="1"/>
      <c r="GTK44" s="1"/>
      <c r="GTL44" s="1"/>
      <c r="GTM44" s="1"/>
      <c r="GTN44" s="1"/>
      <c r="GTO44" s="1"/>
      <c r="GTP44" s="1"/>
      <c r="GTQ44" s="1"/>
      <c r="GTR44" s="1"/>
      <c r="GTS44" s="1"/>
      <c r="GTT44" s="1"/>
      <c r="GTU44" s="1"/>
      <c r="GTV44" s="1"/>
      <c r="GTW44" s="1"/>
      <c r="GTX44" s="1"/>
      <c r="GTY44" s="1"/>
      <c r="GTZ44" s="1"/>
      <c r="GUA44" s="1"/>
      <c r="GUB44" s="1"/>
      <c r="GUC44" s="1"/>
      <c r="GUD44" s="1"/>
      <c r="GUE44" s="1"/>
      <c r="GUF44" s="1"/>
      <c r="GUG44" s="1"/>
      <c r="GUH44" s="1"/>
      <c r="GUI44" s="1"/>
      <c r="GUJ44" s="1"/>
      <c r="GUK44" s="1"/>
      <c r="GUL44" s="1"/>
      <c r="GUM44" s="1"/>
      <c r="GUN44" s="1"/>
      <c r="GUO44" s="1"/>
      <c r="GUP44" s="1"/>
      <c r="GUQ44" s="1"/>
      <c r="GUR44" s="1"/>
      <c r="GUS44" s="1"/>
      <c r="GUT44" s="1"/>
      <c r="GUU44" s="1"/>
      <c r="GUV44" s="1"/>
      <c r="GUW44" s="1"/>
      <c r="GUX44" s="1"/>
      <c r="GUY44" s="1"/>
      <c r="GUZ44" s="1"/>
      <c r="GVA44" s="1"/>
      <c r="GVB44" s="1"/>
      <c r="GVC44" s="1"/>
      <c r="GVD44" s="1"/>
      <c r="GVE44" s="1"/>
      <c r="GVF44" s="1"/>
      <c r="GVG44" s="1"/>
      <c r="GVH44" s="1"/>
      <c r="GVI44" s="1"/>
      <c r="GVJ44" s="1"/>
      <c r="GVK44" s="1"/>
      <c r="GVL44" s="1"/>
      <c r="GVM44" s="1"/>
      <c r="GVN44" s="1"/>
      <c r="GVO44" s="1"/>
      <c r="GVP44" s="1"/>
      <c r="GVQ44" s="1"/>
      <c r="GVR44" s="1"/>
      <c r="GVS44" s="1"/>
      <c r="GVT44" s="1"/>
      <c r="GVU44" s="1"/>
      <c r="GVV44" s="1"/>
      <c r="GVW44" s="1"/>
      <c r="GVX44" s="1"/>
      <c r="GVY44" s="1"/>
      <c r="GVZ44" s="1"/>
      <c r="GWA44" s="1"/>
      <c r="GWB44" s="1"/>
      <c r="GWC44" s="1"/>
      <c r="GWD44" s="1"/>
      <c r="GWE44" s="1"/>
      <c r="GWF44" s="1"/>
      <c r="GWG44" s="1"/>
      <c r="GWH44" s="1"/>
      <c r="GWI44" s="1"/>
      <c r="GWJ44" s="1"/>
      <c r="GWK44" s="1"/>
      <c r="GWL44" s="1"/>
      <c r="GWM44" s="1"/>
      <c r="GWN44" s="1"/>
      <c r="GWO44" s="1"/>
      <c r="GWP44" s="1"/>
      <c r="GWQ44" s="1"/>
      <c r="GWR44" s="1"/>
      <c r="GWS44" s="1"/>
      <c r="GWT44" s="1"/>
      <c r="GWU44" s="1"/>
      <c r="GWV44" s="1"/>
      <c r="GWW44" s="1"/>
      <c r="GWX44" s="1"/>
      <c r="GWY44" s="1"/>
      <c r="GWZ44" s="1"/>
      <c r="GXA44" s="1"/>
      <c r="GXB44" s="1"/>
      <c r="GXC44" s="1"/>
      <c r="GXD44" s="1"/>
      <c r="GXE44" s="1"/>
      <c r="GXF44" s="1"/>
      <c r="GXG44" s="1"/>
      <c r="GXH44" s="1"/>
      <c r="GXI44" s="1"/>
      <c r="GXJ44" s="1"/>
      <c r="GXK44" s="1"/>
      <c r="GXL44" s="1"/>
      <c r="GXM44" s="1"/>
      <c r="GXN44" s="1"/>
      <c r="GXO44" s="1"/>
      <c r="GXP44" s="1"/>
      <c r="GXQ44" s="1"/>
      <c r="GXR44" s="1"/>
      <c r="GXS44" s="1"/>
      <c r="GXT44" s="1"/>
      <c r="GXU44" s="1"/>
      <c r="GXV44" s="1"/>
      <c r="GXW44" s="1"/>
      <c r="GXX44" s="1"/>
      <c r="GXY44" s="1"/>
      <c r="GXZ44" s="1"/>
      <c r="GYA44" s="1"/>
      <c r="GYB44" s="1"/>
      <c r="GYC44" s="1"/>
      <c r="GYD44" s="1"/>
      <c r="GYE44" s="1"/>
      <c r="GYF44" s="1"/>
      <c r="GYG44" s="1"/>
      <c r="GYH44" s="1"/>
      <c r="GYI44" s="1"/>
      <c r="GYJ44" s="1"/>
      <c r="GYK44" s="1"/>
      <c r="GYL44" s="1"/>
      <c r="GYM44" s="1"/>
      <c r="GYN44" s="1"/>
      <c r="GYO44" s="1"/>
      <c r="GYP44" s="1"/>
      <c r="GYQ44" s="1"/>
      <c r="GYR44" s="1"/>
      <c r="GYS44" s="1"/>
      <c r="GYT44" s="1"/>
      <c r="GYU44" s="1"/>
      <c r="GYV44" s="1"/>
      <c r="GYW44" s="1"/>
      <c r="GYX44" s="1"/>
      <c r="GYY44" s="1"/>
      <c r="GYZ44" s="1"/>
      <c r="GZA44" s="1"/>
      <c r="GZB44" s="1"/>
      <c r="GZC44" s="1"/>
      <c r="GZD44" s="1"/>
      <c r="GZE44" s="1"/>
      <c r="GZF44" s="1"/>
      <c r="GZG44" s="1"/>
      <c r="GZH44" s="1"/>
      <c r="GZI44" s="1"/>
      <c r="GZJ44" s="1"/>
      <c r="GZK44" s="1"/>
      <c r="GZL44" s="1"/>
      <c r="GZM44" s="1"/>
      <c r="GZN44" s="1"/>
      <c r="GZO44" s="1"/>
      <c r="GZP44" s="1"/>
      <c r="GZQ44" s="1"/>
      <c r="GZR44" s="1"/>
      <c r="GZS44" s="1"/>
      <c r="GZT44" s="1"/>
      <c r="GZU44" s="1"/>
      <c r="GZV44" s="1"/>
      <c r="GZW44" s="1"/>
      <c r="GZX44" s="1"/>
      <c r="GZY44" s="1"/>
      <c r="GZZ44" s="1"/>
      <c r="HAA44" s="1"/>
      <c r="HAB44" s="1"/>
      <c r="HAC44" s="1"/>
      <c r="HAD44" s="1"/>
      <c r="HAE44" s="1"/>
      <c r="HAF44" s="1"/>
      <c r="HAG44" s="1"/>
      <c r="HAH44" s="1"/>
      <c r="HAI44" s="1"/>
      <c r="HAJ44" s="1"/>
      <c r="HAK44" s="1"/>
      <c r="HAL44" s="1"/>
      <c r="HAM44" s="1"/>
      <c r="HAN44" s="1"/>
      <c r="HAO44" s="1"/>
      <c r="HAP44" s="1"/>
      <c r="HAQ44" s="1"/>
      <c r="HAR44" s="1"/>
      <c r="HAS44" s="1"/>
      <c r="HAT44" s="1"/>
      <c r="HAU44" s="1"/>
      <c r="HAV44" s="1"/>
      <c r="HAW44" s="1"/>
      <c r="HAX44" s="1"/>
      <c r="HAY44" s="1"/>
      <c r="HAZ44" s="1"/>
      <c r="HBA44" s="1"/>
      <c r="HBB44" s="1"/>
      <c r="HBC44" s="1"/>
      <c r="HBD44" s="1"/>
      <c r="HBE44" s="1"/>
      <c r="HBF44" s="1"/>
      <c r="HBG44" s="1"/>
      <c r="HBH44" s="1"/>
      <c r="HBI44" s="1"/>
      <c r="HBJ44" s="1"/>
      <c r="HBK44" s="1"/>
      <c r="HBL44" s="1"/>
      <c r="HBM44" s="1"/>
      <c r="HBN44" s="1"/>
      <c r="HBO44" s="1"/>
      <c r="HBP44" s="1"/>
      <c r="HBQ44" s="1"/>
      <c r="HBR44" s="1"/>
      <c r="HBS44" s="1"/>
      <c r="HBT44" s="1"/>
      <c r="HBU44" s="1"/>
      <c r="HBV44" s="1"/>
      <c r="HBW44" s="1"/>
      <c r="HBX44" s="1"/>
      <c r="HBY44" s="1"/>
      <c r="HBZ44" s="1"/>
      <c r="HCA44" s="1"/>
      <c r="HCB44" s="1"/>
      <c r="HCC44" s="1"/>
      <c r="HCD44" s="1"/>
      <c r="HCE44" s="1"/>
      <c r="HCF44" s="1"/>
      <c r="HCG44" s="1"/>
      <c r="HCH44" s="1"/>
      <c r="HCI44" s="1"/>
      <c r="HCJ44" s="1"/>
      <c r="HCK44" s="1"/>
      <c r="HCL44" s="1"/>
      <c r="HCM44" s="1"/>
      <c r="HCN44" s="1"/>
      <c r="HCO44" s="1"/>
      <c r="HCP44" s="1"/>
      <c r="HCQ44" s="1"/>
      <c r="HCR44" s="1"/>
      <c r="HCS44" s="1"/>
      <c r="HCT44" s="1"/>
      <c r="HCU44" s="1"/>
      <c r="HCV44" s="1"/>
      <c r="HCW44" s="1"/>
      <c r="HCX44" s="1"/>
      <c r="HCY44" s="1"/>
      <c r="HCZ44" s="1"/>
      <c r="HDA44" s="1"/>
      <c r="HDB44" s="1"/>
      <c r="HDC44" s="1"/>
      <c r="HDD44" s="1"/>
      <c r="HDE44" s="1"/>
      <c r="HDF44" s="1"/>
      <c r="HDG44" s="1"/>
      <c r="HDH44" s="1"/>
      <c r="HDI44" s="1"/>
      <c r="HDJ44" s="1"/>
      <c r="HDK44" s="1"/>
      <c r="HDL44" s="1"/>
      <c r="HDM44" s="1"/>
      <c r="HDN44" s="1"/>
      <c r="HDO44" s="1"/>
      <c r="HDP44" s="1"/>
      <c r="HDQ44" s="1"/>
      <c r="HDR44" s="1"/>
      <c r="HDS44" s="1"/>
      <c r="HDT44" s="1"/>
      <c r="HDU44" s="1"/>
      <c r="HDV44" s="1"/>
      <c r="HDW44" s="1"/>
      <c r="HDX44" s="1"/>
      <c r="HDY44" s="1"/>
      <c r="HDZ44" s="1"/>
      <c r="HEA44" s="1"/>
      <c r="HEB44" s="1"/>
      <c r="HEC44" s="1"/>
      <c r="HED44" s="1"/>
      <c r="HEE44" s="1"/>
      <c r="HEF44" s="1"/>
      <c r="HEG44" s="1"/>
      <c r="HEH44" s="1"/>
      <c r="HEI44" s="1"/>
      <c r="HEJ44" s="1"/>
      <c r="HEK44" s="1"/>
      <c r="HEL44" s="1"/>
      <c r="HEM44" s="1"/>
      <c r="HEN44" s="1"/>
      <c r="HEO44" s="1"/>
      <c r="HEP44" s="1"/>
      <c r="HEQ44" s="1"/>
      <c r="HER44" s="1"/>
      <c r="HES44" s="1"/>
      <c r="HET44" s="1"/>
      <c r="HEU44" s="1"/>
      <c r="HEV44" s="1"/>
      <c r="HEW44" s="1"/>
      <c r="HEX44" s="1"/>
      <c r="HEY44" s="1"/>
      <c r="HEZ44" s="1"/>
      <c r="HFA44" s="1"/>
      <c r="HFB44" s="1"/>
      <c r="HFC44" s="1"/>
      <c r="HFD44" s="1"/>
      <c r="HFE44" s="1"/>
      <c r="HFF44" s="1"/>
      <c r="HFG44" s="1"/>
      <c r="HFH44" s="1"/>
      <c r="HFI44" s="1"/>
      <c r="HFJ44" s="1"/>
      <c r="HFK44" s="1"/>
      <c r="HFL44" s="1"/>
      <c r="HFM44" s="1"/>
      <c r="HFN44" s="1"/>
      <c r="HFO44" s="1"/>
      <c r="HFP44" s="1"/>
      <c r="HFQ44" s="1"/>
      <c r="HFR44" s="1"/>
      <c r="HFS44" s="1"/>
      <c r="HFT44" s="1"/>
      <c r="HFU44" s="1"/>
      <c r="HFV44" s="1"/>
      <c r="HFW44" s="1"/>
      <c r="HFX44" s="1"/>
      <c r="HFY44" s="1"/>
      <c r="HFZ44" s="1"/>
      <c r="HGA44" s="1"/>
      <c r="HGB44" s="1"/>
      <c r="HGC44" s="1"/>
      <c r="HGD44" s="1"/>
      <c r="HGE44" s="1"/>
      <c r="HGF44" s="1"/>
      <c r="HGG44" s="1"/>
      <c r="HGH44" s="1"/>
      <c r="HGI44" s="1"/>
      <c r="HGJ44" s="1"/>
      <c r="HGK44" s="1"/>
      <c r="HGL44" s="1"/>
      <c r="HGM44" s="1"/>
      <c r="HGN44" s="1"/>
      <c r="HGO44" s="1"/>
      <c r="HGP44" s="1"/>
      <c r="HGQ44" s="1"/>
      <c r="HGR44" s="1"/>
      <c r="HGS44" s="1"/>
      <c r="HGT44" s="1"/>
      <c r="HGU44" s="1"/>
      <c r="HGV44" s="1"/>
      <c r="HGW44" s="1"/>
      <c r="HGX44" s="1"/>
      <c r="HGY44" s="1"/>
      <c r="HGZ44" s="1"/>
      <c r="HHA44" s="1"/>
      <c r="HHB44" s="1"/>
      <c r="HHC44" s="1"/>
      <c r="HHD44" s="1"/>
      <c r="HHE44" s="1"/>
      <c r="HHF44" s="1"/>
      <c r="HHG44" s="1"/>
      <c r="HHH44" s="1"/>
      <c r="HHI44" s="1"/>
      <c r="HHJ44" s="1"/>
      <c r="HHK44" s="1"/>
      <c r="HHL44" s="1"/>
      <c r="HHM44" s="1"/>
      <c r="HHN44" s="1"/>
      <c r="HHO44" s="1"/>
      <c r="HHP44" s="1"/>
      <c r="HHQ44" s="1"/>
      <c r="HHR44" s="1"/>
      <c r="HHS44" s="1"/>
      <c r="HHT44" s="1"/>
      <c r="HHU44" s="1"/>
      <c r="HHV44" s="1"/>
      <c r="HHW44" s="1"/>
      <c r="HHX44" s="1"/>
      <c r="HHY44" s="1"/>
      <c r="HHZ44" s="1"/>
      <c r="HIA44" s="1"/>
      <c r="HIB44" s="1"/>
      <c r="HIC44" s="1"/>
      <c r="HID44" s="1"/>
      <c r="HIE44" s="1"/>
      <c r="HIF44" s="1"/>
      <c r="HIG44" s="1"/>
      <c r="HIH44" s="1"/>
      <c r="HII44" s="1"/>
      <c r="HIJ44" s="1"/>
      <c r="HIK44" s="1"/>
      <c r="HIL44" s="1"/>
      <c r="HIM44" s="1"/>
      <c r="HIN44" s="1"/>
      <c r="HIO44" s="1"/>
      <c r="HIP44" s="1"/>
      <c r="HIQ44" s="1"/>
      <c r="HIR44" s="1"/>
      <c r="HIS44" s="1"/>
      <c r="HIT44" s="1"/>
      <c r="HIU44" s="1"/>
      <c r="HIV44" s="1"/>
      <c r="HIW44" s="1"/>
      <c r="HIX44" s="1"/>
      <c r="HIY44" s="1"/>
      <c r="HIZ44" s="1"/>
      <c r="HJA44" s="1"/>
      <c r="HJB44" s="1"/>
      <c r="HJC44" s="1"/>
      <c r="HJD44" s="1"/>
      <c r="HJE44" s="1"/>
      <c r="HJF44" s="1"/>
      <c r="HJG44" s="1"/>
      <c r="HJH44" s="1"/>
      <c r="HJI44" s="1"/>
      <c r="HJJ44" s="1"/>
      <c r="HJK44" s="1"/>
      <c r="HJL44" s="1"/>
      <c r="HJM44" s="1"/>
      <c r="HJN44" s="1"/>
      <c r="HJO44" s="1"/>
      <c r="HJP44" s="1"/>
      <c r="HJQ44" s="1"/>
      <c r="HJR44" s="1"/>
      <c r="HJS44" s="1"/>
      <c r="HJT44" s="1"/>
      <c r="HJU44" s="1"/>
      <c r="HJV44" s="1"/>
      <c r="HJW44" s="1"/>
      <c r="HJX44" s="1"/>
      <c r="HJY44" s="1"/>
      <c r="HJZ44" s="1"/>
      <c r="HKA44" s="1"/>
      <c r="HKB44" s="1"/>
      <c r="HKC44" s="1"/>
      <c r="HKD44" s="1"/>
      <c r="HKE44" s="1"/>
      <c r="HKF44" s="1"/>
      <c r="HKG44" s="1"/>
      <c r="HKH44" s="1"/>
      <c r="HKI44" s="1"/>
      <c r="HKJ44" s="1"/>
      <c r="HKK44" s="1"/>
      <c r="HKL44" s="1"/>
      <c r="HKM44" s="1"/>
      <c r="HKN44" s="1"/>
      <c r="HKO44" s="1"/>
      <c r="HKP44" s="1"/>
      <c r="HKQ44" s="1"/>
      <c r="HKR44" s="1"/>
      <c r="HKS44" s="1"/>
      <c r="HKT44" s="1"/>
      <c r="HKU44" s="1"/>
      <c r="HKV44" s="1"/>
      <c r="HKW44" s="1"/>
      <c r="HKX44" s="1"/>
      <c r="HKY44" s="1"/>
      <c r="HKZ44" s="1"/>
      <c r="HLA44" s="1"/>
      <c r="HLB44" s="1"/>
      <c r="HLC44" s="1"/>
      <c r="HLD44" s="1"/>
      <c r="HLE44" s="1"/>
      <c r="HLF44" s="1"/>
      <c r="HLG44" s="1"/>
      <c r="HLH44" s="1"/>
      <c r="HLI44" s="1"/>
      <c r="HLJ44" s="1"/>
      <c r="HLK44" s="1"/>
      <c r="HLL44" s="1"/>
      <c r="HLM44" s="1"/>
      <c r="HLN44" s="1"/>
      <c r="HLO44" s="1"/>
      <c r="HLP44" s="1"/>
      <c r="HLQ44" s="1"/>
      <c r="HLR44" s="1"/>
      <c r="HLS44" s="1"/>
      <c r="HLT44" s="1"/>
      <c r="HLU44" s="1"/>
      <c r="HLV44" s="1"/>
      <c r="HLW44" s="1"/>
      <c r="HLX44" s="1"/>
      <c r="HLY44" s="1"/>
      <c r="HLZ44" s="1"/>
      <c r="HMA44" s="1"/>
      <c r="HMB44" s="1"/>
      <c r="HMC44" s="1"/>
      <c r="HMD44" s="1"/>
      <c r="HME44" s="1"/>
      <c r="HMF44" s="1"/>
      <c r="HMG44" s="1"/>
      <c r="HMH44" s="1"/>
      <c r="HMI44" s="1"/>
      <c r="HMJ44" s="1"/>
      <c r="HMK44" s="1"/>
      <c r="HML44" s="1"/>
      <c r="HMM44" s="1"/>
      <c r="HMN44" s="1"/>
      <c r="HMO44" s="1"/>
      <c r="HMP44" s="1"/>
      <c r="HMQ44" s="1"/>
      <c r="HMR44" s="1"/>
      <c r="HMS44" s="1"/>
      <c r="HMT44" s="1"/>
      <c r="HMU44" s="1"/>
      <c r="HMV44" s="1"/>
      <c r="HMW44" s="1"/>
      <c r="HMX44" s="1"/>
      <c r="HMY44" s="1"/>
      <c r="HMZ44" s="1"/>
      <c r="HNA44" s="1"/>
      <c r="HNB44" s="1"/>
      <c r="HNC44" s="1"/>
      <c r="HND44" s="1"/>
      <c r="HNE44" s="1"/>
      <c r="HNF44" s="1"/>
      <c r="HNG44" s="1"/>
      <c r="HNH44" s="1"/>
      <c r="HNI44" s="1"/>
      <c r="HNJ44" s="1"/>
      <c r="HNK44" s="1"/>
      <c r="HNL44" s="1"/>
      <c r="HNM44" s="1"/>
      <c r="HNN44" s="1"/>
      <c r="HNO44" s="1"/>
      <c r="HNP44" s="1"/>
      <c r="HNQ44" s="1"/>
      <c r="HNR44" s="1"/>
      <c r="HNS44" s="1"/>
      <c r="HNT44" s="1"/>
      <c r="HNU44" s="1"/>
      <c r="HNV44" s="1"/>
      <c r="HNW44" s="1"/>
      <c r="HNX44" s="1"/>
      <c r="HNY44" s="1"/>
      <c r="HNZ44" s="1"/>
      <c r="HOA44" s="1"/>
      <c r="HOB44" s="1"/>
      <c r="HOC44" s="1"/>
      <c r="HOD44" s="1"/>
      <c r="HOE44" s="1"/>
      <c r="HOF44" s="1"/>
      <c r="HOG44" s="1"/>
      <c r="HOH44" s="1"/>
      <c r="HOI44" s="1"/>
      <c r="HOJ44" s="1"/>
      <c r="HOK44" s="1"/>
      <c r="HOL44" s="1"/>
      <c r="HOM44" s="1"/>
      <c r="HON44" s="1"/>
      <c r="HOO44" s="1"/>
      <c r="HOP44" s="1"/>
      <c r="HOQ44" s="1"/>
      <c r="HOR44" s="1"/>
      <c r="HOS44" s="1"/>
      <c r="HOT44" s="1"/>
      <c r="HOU44" s="1"/>
      <c r="HOV44" s="1"/>
      <c r="HOW44" s="1"/>
      <c r="HOX44" s="1"/>
      <c r="HOY44" s="1"/>
      <c r="HOZ44" s="1"/>
      <c r="HPA44" s="1"/>
      <c r="HPB44" s="1"/>
      <c r="HPC44" s="1"/>
      <c r="HPD44" s="1"/>
      <c r="HPE44" s="1"/>
      <c r="HPF44" s="1"/>
      <c r="HPG44" s="1"/>
      <c r="HPH44" s="1"/>
      <c r="HPI44" s="1"/>
      <c r="HPJ44" s="1"/>
      <c r="HPK44" s="1"/>
      <c r="HPL44" s="1"/>
      <c r="HPM44" s="1"/>
      <c r="HPN44" s="1"/>
      <c r="HPO44" s="1"/>
      <c r="HPP44" s="1"/>
      <c r="HPQ44" s="1"/>
      <c r="HPR44" s="1"/>
      <c r="HPS44" s="1"/>
      <c r="HPT44" s="1"/>
      <c r="HPU44" s="1"/>
      <c r="HPV44" s="1"/>
      <c r="HPW44" s="1"/>
      <c r="HPX44" s="1"/>
      <c r="HPY44" s="1"/>
      <c r="HPZ44" s="1"/>
      <c r="HQA44" s="1"/>
      <c r="HQB44" s="1"/>
      <c r="HQC44" s="1"/>
      <c r="HQD44" s="1"/>
      <c r="HQE44" s="1"/>
      <c r="HQF44" s="1"/>
      <c r="HQG44" s="1"/>
      <c r="HQH44" s="1"/>
      <c r="HQI44" s="1"/>
      <c r="HQJ44" s="1"/>
      <c r="HQK44" s="1"/>
      <c r="HQL44" s="1"/>
      <c r="HQM44" s="1"/>
      <c r="HQN44" s="1"/>
      <c r="HQO44" s="1"/>
      <c r="HQP44" s="1"/>
      <c r="HQQ44" s="1"/>
      <c r="HQR44" s="1"/>
      <c r="HQS44" s="1"/>
      <c r="HQT44" s="1"/>
      <c r="HQU44" s="1"/>
      <c r="HQV44" s="1"/>
      <c r="HQW44" s="1"/>
      <c r="HQX44" s="1"/>
      <c r="HQY44" s="1"/>
      <c r="HQZ44" s="1"/>
      <c r="HRA44" s="1"/>
      <c r="HRB44" s="1"/>
      <c r="HRC44" s="1"/>
      <c r="HRD44" s="1"/>
      <c r="HRE44" s="1"/>
      <c r="HRF44" s="1"/>
      <c r="HRG44" s="1"/>
      <c r="HRH44" s="1"/>
      <c r="HRI44" s="1"/>
      <c r="HRJ44" s="1"/>
      <c r="HRK44" s="1"/>
      <c r="HRL44" s="1"/>
      <c r="HRM44" s="1"/>
      <c r="HRN44" s="1"/>
      <c r="HRO44" s="1"/>
      <c r="HRP44" s="1"/>
      <c r="HRQ44" s="1"/>
      <c r="HRR44" s="1"/>
      <c r="HRS44" s="1"/>
      <c r="HRT44" s="1"/>
      <c r="HRU44" s="1"/>
      <c r="HRV44" s="1"/>
      <c r="HRW44" s="1"/>
      <c r="HRX44" s="1"/>
      <c r="HRY44" s="1"/>
      <c r="HRZ44" s="1"/>
      <c r="HSA44" s="1"/>
      <c r="HSB44" s="1"/>
      <c r="HSC44" s="1"/>
      <c r="HSD44" s="1"/>
      <c r="HSE44" s="1"/>
      <c r="HSF44" s="1"/>
      <c r="HSG44" s="1"/>
      <c r="HSH44" s="1"/>
      <c r="HSI44" s="1"/>
      <c r="HSJ44" s="1"/>
      <c r="HSK44" s="1"/>
      <c r="HSL44" s="1"/>
      <c r="HSM44" s="1"/>
      <c r="HSN44" s="1"/>
      <c r="HSO44" s="1"/>
      <c r="HSP44" s="1"/>
      <c r="HSQ44" s="1"/>
      <c r="HSR44" s="1"/>
      <c r="HSS44" s="1"/>
      <c r="HST44" s="1"/>
      <c r="HSU44" s="1"/>
      <c r="HSV44" s="1"/>
      <c r="HSW44" s="1"/>
      <c r="HSX44" s="1"/>
      <c r="HSY44" s="1"/>
      <c r="HSZ44" s="1"/>
      <c r="HTA44" s="1"/>
      <c r="HTB44" s="1"/>
      <c r="HTC44" s="1"/>
      <c r="HTD44" s="1"/>
      <c r="HTE44" s="1"/>
      <c r="HTF44" s="1"/>
      <c r="HTG44" s="1"/>
      <c r="HTH44" s="1"/>
      <c r="HTI44" s="1"/>
      <c r="HTJ44" s="1"/>
      <c r="HTK44" s="1"/>
      <c r="HTL44" s="1"/>
      <c r="HTM44" s="1"/>
      <c r="HTN44" s="1"/>
      <c r="HTO44" s="1"/>
      <c r="HTP44" s="1"/>
      <c r="HTQ44" s="1"/>
      <c r="HTR44" s="1"/>
      <c r="HTS44" s="1"/>
      <c r="HTT44" s="1"/>
      <c r="HTU44" s="1"/>
      <c r="HTV44" s="1"/>
      <c r="HTW44" s="1"/>
      <c r="HTX44" s="1"/>
      <c r="HTY44" s="1"/>
      <c r="HTZ44" s="1"/>
      <c r="HUA44" s="1"/>
      <c r="HUB44" s="1"/>
      <c r="HUC44" s="1"/>
      <c r="HUD44" s="1"/>
      <c r="HUE44" s="1"/>
      <c r="HUF44" s="1"/>
      <c r="HUG44" s="1"/>
      <c r="HUH44" s="1"/>
      <c r="HUI44" s="1"/>
      <c r="HUJ44" s="1"/>
      <c r="HUK44" s="1"/>
      <c r="HUL44" s="1"/>
      <c r="HUM44" s="1"/>
      <c r="HUN44" s="1"/>
      <c r="HUO44" s="1"/>
      <c r="HUP44" s="1"/>
      <c r="HUQ44" s="1"/>
      <c r="HUR44" s="1"/>
      <c r="HUS44" s="1"/>
      <c r="HUT44" s="1"/>
      <c r="HUU44" s="1"/>
      <c r="HUV44" s="1"/>
      <c r="HUW44" s="1"/>
      <c r="HUX44" s="1"/>
      <c r="HUY44" s="1"/>
      <c r="HUZ44" s="1"/>
      <c r="HVA44" s="1"/>
      <c r="HVB44" s="1"/>
      <c r="HVC44" s="1"/>
      <c r="HVD44" s="1"/>
      <c r="HVE44" s="1"/>
      <c r="HVF44" s="1"/>
      <c r="HVG44" s="1"/>
      <c r="HVH44" s="1"/>
      <c r="HVI44" s="1"/>
      <c r="HVJ44" s="1"/>
      <c r="HVK44" s="1"/>
      <c r="HVL44" s="1"/>
      <c r="HVM44" s="1"/>
      <c r="HVN44" s="1"/>
      <c r="HVO44" s="1"/>
      <c r="HVP44" s="1"/>
      <c r="HVQ44" s="1"/>
      <c r="HVR44" s="1"/>
      <c r="HVS44" s="1"/>
      <c r="HVT44" s="1"/>
      <c r="HVU44" s="1"/>
      <c r="HVV44" s="1"/>
      <c r="HVW44" s="1"/>
      <c r="HVX44" s="1"/>
      <c r="HVY44" s="1"/>
      <c r="HVZ44" s="1"/>
      <c r="HWA44" s="1"/>
      <c r="HWB44" s="1"/>
      <c r="HWC44" s="1"/>
      <c r="HWD44" s="1"/>
      <c r="HWE44" s="1"/>
      <c r="HWF44" s="1"/>
      <c r="HWG44" s="1"/>
      <c r="HWH44" s="1"/>
      <c r="HWI44" s="1"/>
      <c r="HWJ44" s="1"/>
      <c r="HWK44" s="1"/>
      <c r="HWL44" s="1"/>
      <c r="HWM44" s="1"/>
      <c r="HWN44" s="1"/>
      <c r="HWO44" s="1"/>
      <c r="HWP44" s="1"/>
      <c r="HWQ44" s="1"/>
      <c r="HWR44" s="1"/>
      <c r="HWS44" s="1"/>
      <c r="HWT44" s="1"/>
      <c r="HWU44" s="1"/>
      <c r="HWV44" s="1"/>
      <c r="HWW44" s="1"/>
      <c r="HWX44" s="1"/>
      <c r="HWY44" s="1"/>
      <c r="HWZ44" s="1"/>
      <c r="HXA44" s="1"/>
      <c r="HXB44" s="1"/>
      <c r="HXC44" s="1"/>
      <c r="HXD44" s="1"/>
      <c r="HXE44" s="1"/>
      <c r="HXF44" s="1"/>
      <c r="HXG44" s="1"/>
      <c r="HXH44" s="1"/>
      <c r="HXI44" s="1"/>
      <c r="HXJ44" s="1"/>
      <c r="HXK44" s="1"/>
      <c r="HXL44" s="1"/>
      <c r="HXM44" s="1"/>
      <c r="HXN44" s="1"/>
      <c r="HXO44" s="1"/>
      <c r="HXP44" s="1"/>
      <c r="HXQ44" s="1"/>
      <c r="HXR44" s="1"/>
      <c r="HXS44" s="1"/>
      <c r="HXT44" s="1"/>
      <c r="HXU44" s="1"/>
      <c r="HXV44" s="1"/>
      <c r="HXW44" s="1"/>
      <c r="HXX44" s="1"/>
      <c r="HXY44" s="1"/>
      <c r="HXZ44" s="1"/>
      <c r="HYA44" s="1"/>
      <c r="HYB44" s="1"/>
      <c r="HYC44" s="1"/>
      <c r="HYD44" s="1"/>
      <c r="HYE44" s="1"/>
      <c r="HYF44" s="1"/>
      <c r="HYG44" s="1"/>
      <c r="HYH44" s="1"/>
      <c r="HYI44" s="1"/>
      <c r="HYJ44" s="1"/>
      <c r="HYK44" s="1"/>
      <c r="HYL44" s="1"/>
      <c r="HYM44" s="1"/>
      <c r="HYN44" s="1"/>
      <c r="HYO44" s="1"/>
      <c r="HYP44" s="1"/>
      <c r="HYQ44" s="1"/>
      <c r="HYR44" s="1"/>
      <c r="HYS44" s="1"/>
      <c r="HYT44" s="1"/>
      <c r="HYU44" s="1"/>
      <c r="HYV44" s="1"/>
      <c r="HYW44" s="1"/>
      <c r="HYX44" s="1"/>
      <c r="HYY44" s="1"/>
      <c r="HYZ44" s="1"/>
      <c r="HZA44" s="1"/>
      <c r="HZB44" s="1"/>
      <c r="HZC44" s="1"/>
      <c r="HZD44" s="1"/>
      <c r="HZE44" s="1"/>
      <c r="HZF44" s="1"/>
      <c r="HZG44" s="1"/>
      <c r="HZH44" s="1"/>
      <c r="HZI44" s="1"/>
      <c r="HZJ44" s="1"/>
      <c r="HZK44" s="1"/>
      <c r="HZL44" s="1"/>
      <c r="HZM44" s="1"/>
      <c r="HZN44" s="1"/>
      <c r="HZO44" s="1"/>
      <c r="HZP44" s="1"/>
      <c r="HZQ44" s="1"/>
      <c r="HZR44" s="1"/>
      <c r="HZS44" s="1"/>
      <c r="HZT44" s="1"/>
      <c r="HZU44" s="1"/>
      <c r="HZV44" s="1"/>
      <c r="HZW44" s="1"/>
      <c r="HZX44" s="1"/>
      <c r="HZY44" s="1"/>
      <c r="HZZ44" s="1"/>
      <c r="IAA44" s="1"/>
      <c r="IAB44" s="1"/>
      <c r="IAC44" s="1"/>
      <c r="IAD44" s="1"/>
      <c r="IAE44" s="1"/>
      <c r="IAF44" s="1"/>
      <c r="IAG44" s="1"/>
      <c r="IAH44" s="1"/>
      <c r="IAI44" s="1"/>
      <c r="IAJ44" s="1"/>
      <c r="IAK44" s="1"/>
      <c r="IAL44" s="1"/>
      <c r="IAM44" s="1"/>
      <c r="IAN44" s="1"/>
      <c r="IAO44" s="1"/>
      <c r="IAP44" s="1"/>
      <c r="IAQ44" s="1"/>
      <c r="IAR44" s="1"/>
      <c r="IAS44" s="1"/>
      <c r="IAT44" s="1"/>
      <c r="IAU44" s="1"/>
      <c r="IAV44" s="1"/>
      <c r="IAW44" s="1"/>
      <c r="IAX44" s="1"/>
      <c r="IAY44" s="1"/>
      <c r="IAZ44" s="1"/>
      <c r="IBA44" s="1"/>
      <c r="IBB44" s="1"/>
      <c r="IBC44" s="1"/>
      <c r="IBD44" s="1"/>
      <c r="IBE44" s="1"/>
      <c r="IBF44" s="1"/>
      <c r="IBG44" s="1"/>
      <c r="IBH44" s="1"/>
      <c r="IBI44" s="1"/>
      <c r="IBJ44" s="1"/>
      <c r="IBK44" s="1"/>
      <c r="IBL44" s="1"/>
      <c r="IBM44" s="1"/>
      <c r="IBN44" s="1"/>
      <c r="IBO44" s="1"/>
      <c r="IBP44" s="1"/>
      <c r="IBQ44" s="1"/>
      <c r="IBR44" s="1"/>
      <c r="IBS44" s="1"/>
      <c r="IBT44" s="1"/>
      <c r="IBU44" s="1"/>
      <c r="IBV44" s="1"/>
      <c r="IBW44" s="1"/>
      <c r="IBX44" s="1"/>
      <c r="IBY44" s="1"/>
      <c r="IBZ44" s="1"/>
      <c r="ICA44" s="1"/>
      <c r="ICB44" s="1"/>
      <c r="ICC44" s="1"/>
      <c r="ICD44" s="1"/>
      <c r="ICE44" s="1"/>
      <c r="ICF44" s="1"/>
      <c r="ICG44" s="1"/>
      <c r="ICH44" s="1"/>
      <c r="ICI44" s="1"/>
      <c r="ICJ44" s="1"/>
      <c r="ICK44" s="1"/>
      <c r="ICL44" s="1"/>
      <c r="ICM44" s="1"/>
      <c r="ICN44" s="1"/>
      <c r="ICO44" s="1"/>
      <c r="ICP44" s="1"/>
      <c r="ICQ44" s="1"/>
      <c r="ICR44" s="1"/>
      <c r="ICS44" s="1"/>
      <c r="ICT44" s="1"/>
      <c r="ICU44" s="1"/>
      <c r="ICV44" s="1"/>
      <c r="ICW44" s="1"/>
      <c r="ICX44" s="1"/>
      <c r="ICY44" s="1"/>
      <c r="ICZ44" s="1"/>
      <c r="IDA44" s="1"/>
      <c r="IDB44" s="1"/>
      <c r="IDC44" s="1"/>
      <c r="IDD44" s="1"/>
      <c r="IDE44" s="1"/>
      <c r="IDF44" s="1"/>
      <c r="IDG44" s="1"/>
      <c r="IDH44" s="1"/>
      <c r="IDI44" s="1"/>
      <c r="IDJ44" s="1"/>
      <c r="IDK44" s="1"/>
      <c r="IDL44" s="1"/>
      <c r="IDM44" s="1"/>
      <c r="IDN44" s="1"/>
      <c r="IDO44" s="1"/>
      <c r="IDP44" s="1"/>
      <c r="IDQ44" s="1"/>
      <c r="IDR44" s="1"/>
      <c r="IDS44" s="1"/>
      <c r="IDT44" s="1"/>
      <c r="IDU44" s="1"/>
      <c r="IDV44" s="1"/>
      <c r="IDW44" s="1"/>
      <c r="IDX44" s="1"/>
      <c r="IDY44" s="1"/>
      <c r="IDZ44" s="1"/>
      <c r="IEA44" s="1"/>
      <c r="IEB44" s="1"/>
      <c r="IEC44" s="1"/>
      <c r="IED44" s="1"/>
      <c r="IEE44" s="1"/>
      <c r="IEF44" s="1"/>
      <c r="IEG44" s="1"/>
      <c r="IEH44" s="1"/>
      <c r="IEI44" s="1"/>
      <c r="IEJ44" s="1"/>
      <c r="IEK44" s="1"/>
      <c r="IEL44" s="1"/>
      <c r="IEM44" s="1"/>
      <c r="IEN44" s="1"/>
      <c r="IEO44" s="1"/>
      <c r="IEP44" s="1"/>
      <c r="IEQ44" s="1"/>
      <c r="IER44" s="1"/>
      <c r="IES44" s="1"/>
      <c r="IET44" s="1"/>
      <c r="IEU44" s="1"/>
      <c r="IEV44" s="1"/>
      <c r="IEW44" s="1"/>
      <c r="IEX44" s="1"/>
      <c r="IEY44" s="1"/>
      <c r="IEZ44" s="1"/>
      <c r="IFA44" s="1"/>
      <c r="IFB44" s="1"/>
      <c r="IFC44" s="1"/>
      <c r="IFD44" s="1"/>
      <c r="IFE44" s="1"/>
      <c r="IFF44" s="1"/>
      <c r="IFG44" s="1"/>
      <c r="IFH44" s="1"/>
      <c r="IFI44" s="1"/>
      <c r="IFJ44" s="1"/>
      <c r="IFK44" s="1"/>
      <c r="IFL44" s="1"/>
      <c r="IFM44" s="1"/>
      <c r="IFN44" s="1"/>
      <c r="IFO44" s="1"/>
      <c r="IFP44" s="1"/>
      <c r="IFQ44" s="1"/>
      <c r="IFR44" s="1"/>
      <c r="IFS44" s="1"/>
      <c r="IFT44" s="1"/>
      <c r="IFU44" s="1"/>
      <c r="IFV44" s="1"/>
      <c r="IFW44" s="1"/>
      <c r="IFX44" s="1"/>
      <c r="IFY44" s="1"/>
      <c r="IFZ44" s="1"/>
      <c r="IGA44" s="1"/>
      <c r="IGB44" s="1"/>
      <c r="IGC44" s="1"/>
      <c r="IGD44" s="1"/>
      <c r="IGE44" s="1"/>
      <c r="IGF44" s="1"/>
      <c r="IGG44" s="1"/>
      <c r="IGH44" s="1"/>
      <c r="IGI44" s="1"/>
      <c r="IGJ44" s="1"/>
      <c r="IGK44" s="1"/>
      <c r="IGL44" s="1"/>
      <c r="IGM44" s="1"/>
      <c r="IGN44" s="1"/>
      <c r="IGO44" s="1"/>
      <c r="IGP44" s="1"/>
      <c r="IGQ44" s="1"/>
      <c r="IGR44" s="1"/>
      <c r="IGS44" s="1"/>
      <c r="IGT44" s="1"/>
      <c r="IGU44" s="1"/>
      <c r="IGV44" s="1"/>
      <c r="IGW44" s="1"/>
      <c r="IGX44" s="1"/>
      <c r="IGY44" s="1"/>
      <c r="IGZ44" s="1"/>
      <c r="IHA44" s="1"/>
      <c r="IHB44" s="1"/>
      <c r="IHC44" s="1"/>
      <c r="IHD44" s="1"/>
      <c r="IHE44" s="1"/>
      <c r="IHF44" s="1"/>
      <c r="IHG44" s="1"/>
      <c r="IHH44" s="1"/>
      <c r="IHI44" s="1"/>
      <c r="IHJ44" s="1"/>
      <c r="IHK44" s="1"/>
      <c r="IHL44" s="1"/>
      <c r="IHM44" s="1"/>
      <c r="IHN44" s="1"/>
      <c r="IHO44" s="1"/>
      <c r="IHP44" s="1"/>
      <c r="IHQ44" s="1"/>
      <c r="IHR44" s="1"/>
      <c r="IHS44" s="1"/>
      <c r="IHT44" s="1"/>
      <c r="IHU44" s="1"/>
      <c r="IHV44" s="1"/>
      <c r="IHW44" s="1"/>
      <c r="IHX44" s="1"/>
      <c r="IHY44" s="1"/>
      <c r="IHZ44" s="1"/>
      <c r="IIA44" s="1"/>
      <c r="IIB44" s="1"/>
      <c r="IIC44" s="1"/>
      <c r="IID44" s="1"/>
      <c r="IIE44" s="1"/>
      <c r="IIF44" s="1"/>
      <c r="IIG44" s="1"/>
      <c r="IIH44" s="1"/>
      <c r="III44" s="1"/>
      <c r="IIJ44" s="1"/>
      <c r="IIK44" s="1"/>
      <c r="IIL44" s="1"/>
      <c r="IIM44" s="1"/>
      <c r="IIN44" s="1"/>
      <c r="IIO44" s="1"/>
      <c r="IIP44" s="1"/>
      <c r="IIQ44" s="1"/>
      <c r="IIR44" s="1"/>
      <c r="IIS44" s="1"/>
      <c r="IIT44" s="1"/>
      <c r="IIU44" s="1"/>
      <c r="IIV44" s="1"/>
      <c r="IIW44" s="1"/>
      <c r="IIX44" s="1"/>
      <c r="IIY44" s="1"/>
      <c r="IIZ44" s="1"/>
      <c r="IJA44" s="1"/>
      <c r="IJB44" s="1"/>
      <c r="IJC44" s="1"/>
      <c r="IJD44" s="1"/>
      <c r="IJE44" s="1"/>
      <c r="IJF44" s="1"/>
      <c r="IJG44" s="1"/>
      <c r="IJH44" s="1"/>
      <c r="IJI44" s="1"/>
      <c r="IJJ44" s="1"/>
      <c r="IJK44" s="1"/>
      <c r="IJL44" s="1"/>
      <c r="IJM44" s="1"/>
      <c r="IJN44" s="1"/>
      <c r="IJO44" s="1"/>
      <c r="IJP44" s="1"/>
      <c r="IJQ44" s="1"/>
      <c r="IJR44" s="1"/>
      <c r="IJS44" s="1"/>
      <c r="IJT44" s="1"/>
      <c r="IJU44" s="1"/>
      <c r="IJV44" s="1"/>
      <c r="IJW44" s="1"/>
      <c r="IJX44" s="1"/>
      <c r="IJY44" s="1"/>
      <c r="IJZ44" s="1"/>
      <c r="IKA44" s="1"/>
      <c r="IKB44" s="1"/>
      <c r="IKC44" s="1"/>
      <c r="IKD44" s="1"/>
      <c r="IKE44" s="1"/>
      <c r="IKF44" s="1"/>
      <c r="IKG44" s="1"/>
      <c r="IKH44" s="1"/>
      <c r="IKI44" s="1"/>
      <c r="IKJ44" s="1"/>
      <c r="IKK44" s="1"/>
      <c r="IKL44" s="1"/>
      <c r="IKM44" s="1"/>
      <c r="IKN44" s="1"/>
      <c r="IKO44" s="1"/>
      <c r="IKP44" s="1"/>
      <c r="IKQ44" s="1"/>
      <c r="IKR44" s="1"/>
      <c r="IKS44" s="1"/>
      <c r="IKT44" s="1"/>
      <c r="IKU44" s="1"/>
      <c r="IKV44" s="1"/>
      <c r="IKW44" s="1"/>
      <c r="IKX44" s="1"/>
      <c r="IKY44" s="1"/>
      <c r="IKZ44" s="1"/>
      <c r="ILA44" s="1"/>
      <c r="ILB44" s="1"/>
      <c r="ILC44" s="1"/>
      <c r="ILD44" s="1"/>
      <c r="ILE44" s="1"/>
      <c r="ILF44" s="1"/>
      <c r="ILG44" s="1"/>
      <c r="ILH44" s="1"/>
      <c r="ILI44" s="1"/>
      <c r="ILJ44" s="1"/>
      <c r="ILK44" s="1"/>
      <c r="ILL44" s="1"/>
      <c r="ILM44" s="1"/>
      <c r="ILN44" s="1"/>
      <c r="ILO44" s="1"/>
      <c r="ILP44" s="1"/>
      <c r="ILQ44" s="1"/>
      <c r="ILR44" s="1"/>
      <c r="ILS44" s="1"/>
      <c r="ILT44" s="1"/>
      <c r="ILU44" s="1"/>
      <c r="ILV44" s="1"/>
      <c r="ILW44" s="1"/>
      <c r="ILX44" s="1"/>
      <c r="ILY44" s="1"/>
      <c r="ILZ44" s="1"/>
      <c r="IMA44" s="1"/>
      <c r="IMB44" s="1"/>
      <c r="IMC44" s="1"/>
      <c r="IMD44" s="1"/>
      <c r="IME44" s="1"/>
      <c r="IMF44" s="1"/>
      <c r="IMG44" s="1"/>
      <c r="IMH44" s="1"/>
      <c r="IMI44" s="1"/>
      <c r="IMJ44" s="1"/>
      <c r="IMK44" s="1"/>
      <c r="IML44" s="1"/>
      <c r="IMM44" s="1"/>
      <c r="IMN44" s="1"/>
      <c r="IMO44" s="1"/>
      <c r="IMP44" s="1"/>
      <c r="IMQ44" s="1"/>
      <c r="IMR44" s="1"/>
      <c r="IMS44" s="1"/>
      <c r="IMT44" s="1"/>
      <c r="IMU44" s="1"/>
      <c r="IMV44" s="1"/>
      <c r="IMW44" s="1"/>
      <c r="IMX44" s="1"/>
      <c r="IMY44" s="1"/>
      <c r="IMZ44" s="1"/>
      <c r="INA44" s="1"/>
      <c r="INB44" s="1"/>
      <c r="INC44" s="1"/>
      <c r="IND44" s="1"/>
      <c r="INE44" s="1"/>
      <c r="INF44" s="1"/>
      <c r="ING44" s="1"/>
      <c r="INH44" s="1"/>
      <c r="INI44" s="1"/>
      <c r="INJ44" s="1"/>
      <c r="INK44" s="1"/>
      <c r="INL44" s="1"/>
      <c r="INM44" s="1"/>
      <c r="INN44" s="1"/>
      <c r="INO44" s="1"/>
      <c r="INP44" s="1"/>
      <c r="INQ44" s="1"/>
      <c r="INR44" s="1"/>
      <c r="INS44" s="1"/>
      <c r="INT44" s="1"/>
      <c r="INU44" s="1"/>
      <c r="INV44" s="1"/>
      <c r="INW44" s="1"/>
      <c r="INX44" s="1"/>
      <c r="INY44" s="1"/>
      <c r="INZ44" s="1"/>
      <c r="IOA44" s="1"/>
      <c r="IOB44" s="1"/>
      <c r="IOC44" s="1"/>
      <c r="IOD44" s="1"/>
      <c r="IOE44" s="1"/>
      <c r="IOF44" s="1"/>
      <c r="IOG44" s="1"/>
      <c r="IOH44" s="1"/>
      <c r="IOI44" s="1"/>
      <c r="IOJ44" s="1"/>
      <c r="IOK44" s="1"/>
      <c r="IOL44" s="1"/>
      <c r="IOM44" s="1"/>
      <c r="ION44" s="1"/>
      <c r="IOO44" s="1"/>
      <c r="IOP44" s="1"/>
      <c r="IOQ44" s="1"/>
      <c r="IOR44" s="1"/>
      <c r="IOS44" s="1"/>
      <c r="IOT44" s="1"/>
      <c r="IOU44" s="1"/>
      <c r="IOV44" s="1"/>
      <c r="IOW44" s="1"/>
      <c r="IOX44" s="1"/>
      <c r="IOY44" s="1"/>
      <c r="IOZ44" s="1"/>
      <c r="IPA44" s="1"/>
      <c r="IPB44" s="1"/>
      <c r="IPC44" s="1"/>
      <c r="IPD44" s="1"/>
      <c r="IPE44" s="1"/>
      <c r="IPF44" s="1"/>
      <c r="IPG44" s="1"/>
      <c r="IPH44" s="1"/>
      <c r="IPI44" s="1"/>
      <c r="IPJ44" s="1"/>
      <c r="IPK44" s="1"/>
      <c r="IPL44" s="1"/>
      <c r="IPM44" s="1"/>
      <c r="IPN44" s="1"/>
      <c r="IPO44" s="1"/>
      <c r="IPP44" s="1"/>
      <c r="IPQ44" s="1"/>
      <c r="IPR44" s="1"/>
      <c r="IPS44" s="1"/>
      <c r="IPT44" s="1"/>
      <c r="IPU44" s="1"/>
      <c r="IPV44" s="1"/>
      <c r="IPW44" s="1"/>
      <c r="IPX44" s="1"/>
      <c r="IPY44" s="1"/>
      <c r="IPZ44" s="1"/>
      <c r="IQA44" s="1"/>
      <c r="IQB44" s="1"/>
      <c r="IQC44" s="1"/>
      <c r="IQD44" s="1"/>
      <c r="IQE44" s="1"/>
      <c r="IQF44" s="1"/>
      <c r="IQG44" s="1"/>
      <c r="IQH44" s="1"/>
      <c r="IQI44" s="1"/>
      <c r="IQJ44" s="1"/>
      <c r="IQK44" s="1"/>
      <c r="IQL44" s="1"/>
      <c r="IQM44" s="1"/>
      <c r="IQN44" s="1"/>
      <c r="IQO44" s="1"/>
      <c r="IQP44" s="1"/>
      <c r="IQQ44" s="1"/>
      <c r="IQR44" s="1"/>
      <c r="IQS44" s="1"/>
      <c r="IQT44" s="1"/>
      <c r="IQU44" s="1"/>
      <c r="IQV44" s="1"/>
      <c r="IQW44" s="1"/>
      <c r="IQX44" s="1"/>
      <c r="IQY44" s="1"/>
      <c r="IQZ44" s="1"/>
      <c r="IRA44" s="1"/>
      <c r="IRB44" s="1"/>
      <c r="IRC44" s="1"/>
      <c r="IRD44" s="1"/>
      <c r="IRE44" s="1"/>
      <c r="IRF44" s="1"/>
      <c r="IRG44" s="1"/>
      <c r="IRH44" s="1"/>
      <c r="IRI44" s="1"/>
      <c r="IRJ44" s="1"/>
      <c r="IRK44" s="1"/>
      <c r="IRL44" s="1"/>
      <c r="IRM44" s="1"/>
      <c r="IRN44" s="1"/>
      <c r="IRO44" s="1"/>
      <c r="IRP44" s="1"/>
      <c r="IRQ44" s="1"/>
      <c r="IRR44" s="1"/>
      <c r="IRS44" s="1"/>
      <c r="IRT44" s="1"/>
      <c r="IRU44" s="1"/>
      <c r="IRV44" s="1"/>
      <c r="IRW44" s="1"/>
      <c r="IRX44" s="1"/>
      <c r="IRY44" s="1"/>
      <c r="IRZ44" s="1"/>
      <c r="ISA44" s="1"/>
      <c r="ISB44" s="1"/>
      <c r="ISC44" s="1"/>
      <c r="ISD44" s="1"/>
      <c r="ISE44" s="1"/>
      <c r="ISF44" s="1"/>
      <c r="ISG44" s="1"/>
      <c r="ISH44" s="1"/>
      <c r="ISI44" s="1"/>
      <c r="ISJ44" s="1"/>
      <c r="ISK44" s="1"/>
      <c r="ISL44" s="1"/>
      <c r="ISM44" s="1"/>
      <c r="ISN44" s="1"/>
      <c r="ISO44" s="1"/>
      <c r="ISP44" s="1"/>
      <c r="ISQ44" s="1"/>
      <c r="ISR44" s="1"/>
      <c r="ISS44" s="1"/>
      <c r="IST44" s="1"/>
      <c r="ISU44" s="1"/>
      <c r="ISV44" s="1"/>
      <c r="ISW44" s="1"/>
      <c r="ISX44" s="1"/>
      <c r="ISY44" s="1"/>
      <c r="ISZ44" s="1"/>
      <c r="ITA44" s="1"/>
      <c r="ITB44" s="1"/>
      <c r="ITC44" s="1"/>
      <c r="ITD44" s="1"/>
      <c r="ITE44" s="1"/>
      <c r="ITF44" s="1"/>
      <c r="ITG44" s="1"/>
      <c r="ITH44" s="1"/>
      <c r="ITI44" s="1"/>
      <c r="ITJ44" s="1"/>
      <c r="ITK44" s="1"/>
      <c r="ITL44" s="1"/>
      <c r="ITM44" s="1"/>
      <c r="ITN44" s="1"/>
      <c r="ITO44" s="1"/>
      <c r="ITP44" s="1"/>
      <c r="ITQ44" s="1"/>
      <c r="ITR44" s="1"/>
      <c r="ITS44" s="1"/>
      <c r="ITT44" s="1"/>
      <c r="ITU44" s="1"/>
      <c r="ITV44" s="1"/>
      <c r="ITW44" s="1"/>
      <c r="ITX44" s="1"/>
      <c r="ITY44" s="1"/>
      <c r="ITZ44" s="1"/>
      <c r="IUA44" s="1"/>
      <c r="IUB44" s="1"/>
      <c r="IUC44" s="1"/>
      <c r="IUD44" s="1"/>
      <c r="IUE44" s="1"/>
      <c r="IUF44" s="1"/>
      <c r="IUG44" s="1"/>
      <c r="IUH44" s="1"/>
      <c r="IUI44" s="1"/>
      <c r="IUJ44" s="1"/>
      <c r="IUK44" s="1"/>
      <c r="IUL44" s="1"/>
      <c r="IUM44" s="1"/>
      <c r="IUN44" s="1"/>
      <c r="IUO44" s="1"/>
      <c r="IUP44" s="1"/>
      <c r="IUQ44" s="1"/>
      <c r="IUR44" s="1"/>
      <c r="IUS44" s="1"/>
      <c r="IUT44" s="1"/>
      <c r="IUU44" s="1"/>
      <c r="IUV44" s="1"/>
      <c r="IUW44" s="1"/>
      <c r="IUX44" s="1"/>
      <c r="IUY44" s="1"/>
      <c r="IUZ44" s="1"/>
      <c r="IVA44" s="1"/>
      <c r="IVB44" s="1"/>
      <c r="IVC44" s="1"/>
      <c r="IVD44" s="1"/>
      <c r="IVE44" s="1"/>
      <c r="IVF44" s="1"/>
      <c r="IVG44" s="1"/>
      <c r="IVH44" s="1"/>
      <c r="IVI44" s="1"/>
      <c r="IVJ44" s="1"/>
      <c r="IVK44" s="1"/>
      <c r="IVL44" s="1"/>
      <c r="IVM44" s="1"/>
      <c r="IVN44" s="1"/>
      <c r="IVO44" s="1"/>
      <c r="IVP44" s="1"/>
      <c r="IVQ44" s="1"/>
      <c r="IVR44" s="1"/>
      <c r="IVS44" s="1"/>
      <c r="IVT44" s="1"/>
      <c r="IVU44" s="1"/>
      <c r="IVV44" s="1"/>
      <c r="IVW44" s="1"/>
      <c r="IVX44" s="1"/>
      <c r="IVY44" s="1"/>
      <c r="IVZ44" s="1"/>
      <c r="IWA44" s="1"/>
      <c r="IWB44" s="1"/>
      <c r="IWC44" s="1"/>
      <c r="IWD44" s="1"/>
      <c r="IWE44" s="1"/>
      <c r="IWF44" s="1"/>
      <c r="IWG44" s="1"/>
      <c r="IWH44" s="1"/>
      <c r="IWI44" s="1"/>
      <c r="IWJ44" s="1"/>
      <c r="IWK44" s="1"/>
      <c r="IWL44" s="1"/>
      <c r="IWM44" s="1"/>
      <c r="IWN44" s="1"/>
      <c r="IWO44" s="1"/>
      <c r="IWP44" s="1"/>
      <c r="IWQ44" s="1"/>
      <c r="IWR44" s="1"/>
      <c r="IWS44" s="1"/>
      <c r="IWT44" s="1"/>
      <c r="IWU44" s="1"/>
      <c r="IWV44" s="1"/>
      <c r="IWW44" s="1"/>
      <c r="IWX44" s="1"/>
      <c r="IWY44" s="1"/>
      <c r="IWZ44" s="1"/>
      <c r="IXA44" s="1"/>
      <c r="IXB44" s="1"/>
      <c r="IXC44" s="1"/>
      <c r="IXD44" s="1"/>
      <c r="IXE44" s="1"/>
      <c r="IXF44" s="1"/>
      <c r="IXG44" s="1"/>
      <c r="IXH44" s="1"/>
      <c r="IXI44" s="1"/>
      <c r="IXJ44" s="1"/>
      <c r="IXK44" s="1"/>
      <c r="IXL44" s="1"/>
      <c r="IXM44" s="1"/>
      <c r="IXN44" s="1"/>
      <c r="IXO44" s="1"/>
      <c r="IXP44" s="1"/>
      <c r="IXQ44" s="1"/>
      <c r="IXR44" s="1"/>
      <c r="IXS44" s="1"/>
      <c r="IXT44" s="1"/>
      <c r="IXU44" s="1"/>
      <c r="IXV44" s="1"/>
      <c r="IXW44" s="1"/>
      <c r="IXX44" s="1"/>
      <c r="IXY44" s="1"/>
      <c r="IXZ44" s="1"/>
      <c r="IYA44" s="1"/>
      <c r="IYB44" s="1"/>
      <c r="IYC44" s="1"/>
      <c r="IYD44" s="1"/>
      <c r="IYE44" s="1"/>
      <c r="IYF44" s="1"/>
      <c r="IYG44" s="1"/>
      <c r="IYH44" s="1"/>
      <c r="IYI44" s="1"/>
      <c r="IYJ44" s="1"/>
      <c r="IYK44" s="1"/>
      <c r="IYL44" s="1"/>
      <c r="IYM44" s="1"/>
      <c r="IYN44" s="1"/>
      <c r="IYO44" s="1"/>
      <c r="IYP44" s="1"/>
      <c r="IYQ44" s="1"/>
      <c r="IYR44" s="1"/>
      <c r="IYS44" s="1"/>
      <c r="IYT44" s="1"/>
      <c r="IYU44" s="1"/>
      <c r="IYV44" s="1"/>
      <c r="IYW44" s="1"/>
      <c r="IYX44" s="1"/>
      <c r="IYY44" s="1"/>
      <c r="IYZ44" s="1"/>
      <c r="IZA44" s="1"/>
      <c r="IZB44" s="1"/>
      <c r="IZC44" s="1"/>
      <c r="IZD44" s="1"/>
      <c r="IZE44" s="1"/>
      <c r="IZF44" s="1"/>
      <c r="IZG44" s="1"/>
      <c r="IZH44" s="1"/>
      <c r="IZI44" s="1"/>
      <c r="IZJ44" s="1"/>
      <c r="IZK44" s="1"/>
      <c r="IZL44" s="1"/>
      <c r="IZM44" s="1"/>
      <c r="IZN44" s="1"/>
      <c r="IZO44" s="1"/>
      <c r="IZP44" s="1"/>
      <c r="IZQ44" s="1"/>
      <c r="IZR44" s="1"/>
      <c r="IZS44" s="1"/>
      <c r="IZT44" s="1"/>
      <c r="IZU44" s="1"/>
      <c r="IZV44" s="1"/>
      <c r="IZW44" s="1"/>
      <c r="IZX44" s="1"/>
      <c r="IZY44" s="1"/>
      <c r="IZZ44" s="1"/>
      <c r="JAA44" s="1"/>
      <c r="JAB44" s="1"/>
      <c r="JAC44" s="1"/>
      <c r="JAD44" s="1"/>
      <c r="JAE44" s="1"/>
      <c r="JAF44" s="1"/>
      <c r="JAG44" s="1"/>
      <c r="JAH44" s="1"/>
      <c r="JAI44" s="1"/>
      <c r="JAJ44" s="1"/>
      <c r="JAK44" s="1"/>
      <c r="JAL44" s="1"/>
      <c r="JAM44" s="1"/>
      <c r="JAN44" s="1"/>
      <c r="JAO44" s="1"/>
      <c r="JAP44" s="1"/>
      <c r="JAQ44" s="1"/>
      <c r="JAR44" s="1"/>
      <c r="JAS44" s="1"/>
      <c r="JAT44" s="1"/>
      <c r="JAU44" s="1"/>
      <c r="JAV44" s="1"/>
      <c r="JAW44" s="1"/>
      <c r="JAX44" s="1"/>
      <c r="JAY44" s="1"/>
      <c r="JAZ44" s="1"/>
      <c r="JBA44" s="1"/>
      <c r="JBB44" s="1"/>
      <c r="JBC44" s="1"/>
      <c r="JBD44" s="1"/>
      <c r="JBE44" s="1"/>
      <c r="JBF44" s="1"/>
      <c r="JBG44" s="1"/>
      <c r="JBH44" s="1"/>
      <c r="JBI44" s="1"/>
      <c r="JBJ44" s="1"/>
      <c r="JBK44" s="1"/>
      <c r="JBL44" s="1"/>
      <c r="JBM44" s="1"/>
      <c r="JBN44" s="1"/>
      <c r="JBO44" s="1"/>
      <c r="JBP44" s="1"/>
      <c r="JBQ44" s="1"/>
      <c r="JBR44" s="1"/>
      <c r="JBS44" s="1"/>
      <c r="JBT44" s="1"/>
      <c r="JBU44" s="1"/>
      <c r="JBV44" s="1"/>
      <c r="JBW44" s="1"/>
      <c r="JBX44" s="1"/>
      <c r="JBY44" s="1"/>
      <c r="JBZ44" s="1"/>
      <c r="JCA44" s="1"/>
      <c r="JCB44" s="1"/>
      <c r="JCC44" s="1"/>
      <c r="JCD44" s="1"/>
      <c r="JCE44" s="1"/>
      <c r="JCF44" s="1"/>
      <c r="JCG44" s="1"/>
      <c r="JCH44" s="1"/>
      <c r="JCI44" s="1"/>
      <c r="JCJ44" s="1"/>
      <c r="JCK44" s="1"/>
      <c r="JCL44" s="1"/>
      <c r="JCM44" s="1"/>
      <c r="JCN44" s="1"/>
      <c r="JCO44" s="1"/>
      <c r="JCP44" s="1"/>
      <c r="JCQ44" s="1"/>
      <c r="JCR44" s="1"/>
      <c r="JCS44" s="1"/>
      <c r="JCT44" s="1"/>
      <c r="JCU44" s="1"/>
      <c r="JCV44" s="1"/>
      <c r="JCW44" s="1"/>
      <c r="JCX44" s="1"/>
      <c r="JCY44" s="1"/>
      <c r="JCZ44" s="1"/>
      <c r="JDA44" s="1"/>
      <c r="JDB44" s="1"/>
      <c r="JDC44" s="1"/>
      <c r="JDD44" s="1"/>
      <c r="JDE44" s="1"/>
      <c r="JDF44" s="1"/>
      <c r="JDG44" s="1"/>
      <c r="JDH44" s="1"/>
      <c r="JDI44" s="1"/>
      <c r="JDJ44" s="1"/>
      <c r="JDK44" s="1"/>
      <c r="JDL44" s="1"/>
      <c r="JDM44" s="1"/>
      <c r="JDN44" s="1"/>
      <c r="JDO44" s="1"/>
      <c r="JDP44" s="1"/>
      <c r="JDQ44" s="1"/>
      <c r="JDR44" s="1"/>
      <c r="JDS44" s="1"/>
      <c r="JDT44" s="1"/>
      <c r="JDU44" s="1"/>
      <c r="JDV44" s="1"/>
      <c r="JDW44" s="1"/>
      <c r="JDX44" s="1"/>
      <c r="JDY44" s="1"/>
      <c r="JDZ44" s="1"/>
      <c r="JEA44" s="1"/>
      <c r="JEB44" s="1"/>
      <c r="JEC44" s="1"/>
      <c r="JED44" s="1"/>
      <c r="JEE44" s="1"/>
      <c r="JEF44" s="1"/>
      <c r="JEG44" s="1"/>
      <c r="JEH44" s="1"/>
      <c r="JEI44" s="1"/>
      <c r="JEJ44" s="1"/>
      <c r="JEK44" s="1"/>
      <c r="JEL44" s="1"/>
      <c r="JEM44" s="1"/>
      <c r="JEN44" s="1"/>
      <c r="JEO44" s="1"/>
      <c r="JEP44" s="1"/>
      <c r="JEQ44" s="1"/>
      <c r="JER44" s="1"/>
      <c r="JES44" s="1"/>
      <c r="JET44" s="1"/>
      <c r="JEU44" s="1"/>
      <c r="JEV44" s="1"/>
      <c r="JEW44" s="1"/>
      <c r="JEX44" s="1"/>
      <c r="JEY44" s="1"/>
      <c r="JEZ44" s="1"/>
      <c r="JFA44" s="1"/>
      <c r="JFB44" s="1"/>
      <c r="JFC44" s="1"/>
      <c r="JFD44" s="1"/>
      <c r="JFE44" s="1"/>
      <c r="JFF44" s="1"/>
      <c r="JFG44" s="1"/>
      <c r="JFH44" s="1"/>
      <c r="JFI44" s="1"/>
      <c r="JFJ44" s="1"/>
      <c r="JFK44" s="1"/>
      <c r="JFL44" s="1"/>
      <c r="JFM44" s="1"/>
      <c r="JFN44" s="1"/>
      <c r="JFO44" s="1"/>
      <c r="JFP44" s="1"/>
      <c r="JFQ44" s="1"/>
      <c r="JFR44" s="1"/>
      <c r="JFS44" s="1"/>
      <c r="JFT44" s="1"/>
      <c r="JFU44" s="1"/>
      <c r="JFV44" s="1"/>
      <c r="JFW44" s="1"/>
      <c r="JFX44" s="1"/>
      <c r="JFY44" s="1"/>
      <c r="JFZ44" s="1"/>
      <c r="JGA44" s="1"/>
      <c r="JGB44" s="1"/>
      <c r="JGC44" s="1"/>
      <c r="JGD44" s="1"/>
      <c r="JGE44" s="1"/>
      <c r="JGF44" s="1"/>
      <c r="JGG44" s="1"/>
      <c r="JGH44" s="1"/>
      <c r="JGI44" s="1"/>
      <c r="JGJ44" s="1"/>
      <c r="JGK44" s="1"/>
      <c r="JGL44" s="1"/>
      <c r="JGM44" s="1"/>
      <c r="JGN44" s="1"/>
      <c r="JGO44" s="1"/>
      <c r="JGP44" s="1"/>
      <c r="JGQ44" s="1"/>
      <c r="JGR44" s="1"/>
      <c r="JGS44" s="1"/>
      <c r="JGT44" s="1"/>
      <c r="JGU44" s="1"/>
      <c r="JGV44" s="1"/>
      <c r="JGW44" s="1"/>
      <c r="JGX44" s="1"/>
      <c r="JGY44" s="1"/>
      <c r="JGZ44" s="1"/>
      <c r="JHA44" s="1"/>
      <c r="JHB44" s="1"/>
      <c r="JHC44" s="1"/>
      <c r="JHD44" s="1"/>
      <c r="JHE44" s="1"/>
      <c r="JHF44" s="1"/>
      <c r="JHG44" s="1"/>
      <c r="JHH44" s="1"/>
      <c r="JHI44" s="1"/>
      <c r="JHJ44" s="1"/>
      <c r="JHK44" s="1"/>
      <c r="JHL44" s="1"/>
      <c r="JHM44" s="1"/>
      <c r="JHN44" s="1"/>
      <c r="JHO44" s="1"/>
      <c r="JHP44" s="1"/>
      <c r="JHQ44" s="1"/>
      <c r="JHR44" s="1"/>
      <c r="JHS44" s="1"/>
      <c r="JHT44" s="1"/>
      <c r="JHU44" s="1"/>
      <c r="JHV44" s="1"/>
      <c r="JHW44" s="1"/>
      <c r="JHX44" s="1"/>
      <c r="JHY44" s="1"/>
      <c r="JHZ44" s="1"/>
      <c r="JIA44" s="1"/>
      <c r="JIB44" s="1"/>
      <c r="JIC44" s="1"/>
      <c r="JID44" s="1"/>
      <c r="JIE44" s="1"/>
      <c r="JIF44" s="1"/>
      <c r="JIG44" s="1"/>
      <c r="JIH44" s="1"/>
      <c r="JII44" s="1"/>
      <c r="JIJ44" s="1"/>
      <c r="JIK44" s="1"/>
      <c r="JIL44" s="1"/>
      <c r="JIM44" s="1"/>
      <c r="JIN44" s="1"/>
      <c r="JIO44" s="1"/>
      <c r="JIP44" s="1"/>
      <c r="JIQ44" s="1"/>
      <c r="JIR44" s="1"/>
      <c r="JIS44" s="1"/>
      <c r="JIT44" s="1"/>
      <c r="JIU44" s="1"/>
      <c r="JIV44" s="1"/>
      <c r="JIW44" s="1"/>
      <c r="JIX44" s="1"/>
      <c r="JIY44" s="1"/>
      <c r="JIZ44" s="1"/>
      <c r="JJA44" s="1"/>
      <c r="JJB44" s="1"/>
      <c r="JJC44" s="1"/>
      <c r="JJD44" s="1"/>
      <c r="JJE44" s="1"/>
      <c r="JJF44" s="1"/>
      <c r="JJG44" s="1"/>
      <c r="JJH44" s="1"/>
      <c r="JJI44" s="1"/>
      <c r="JJJ44" s="1"/>
      <c r="JJK44" s="1"/>
      <c r="JJL44" s="1"/>
      <c r="JJM44" s="1"/>
      <c r="JJN44" s="1"/>
      <c r="JJO44" s="1"/>
      <c r="JJP44" s="1"/>
      <c r="JJQ44" s="1"/>
      <c r="JJR44" s="1"/>
      <c r="JJS44" s="1"/>
      <c r="JJT44" s="1"/>
      <c r="JJU44" s="1"/>
      <c r="JJV44" s="1"/>
      <c r="JJW44" s="1"/>
      <c r="JJX44" s="1"/>
      <c r="JJY44" s="1"/>
      <c r="JJZ44" s="1"/>
      <c r="JKA44" s="1"/>
      <c r="JKB44" s="1"/>
      <c r="JKC44" s="1"/>
      <c r="JKD44" s="1"/>
      <c r="JKE44" s="1"/>
      <c r="JKF44" s="1"/>
      <c r="JKG44" s="1"/>
      <c r="JKH44" s="1"/>
      <c r="JKI44" s="1"/>
      <c r="JKJ44" s="1"/>
      <c r="JKK44" s="1"/>
      <c r="JKL44" s="1"/>
      <c r="JKM44" s="1"/>
      <c r="JKN44" s="1"/>
      <c r="JKO44" s="1"/>
      <c r="JKP44" s="1"/>
      <c r="JKQ44" s="1"/>
      <c r="JKR44" s="1"/>
      <c r="JKS44" s="1"/>
      <c r="JKT44" s="1"/>
      <c r="JKU44" s="1"/>
      <c r="JKV44" s="1"/>
      <c r="JKW44" s="1"/>
      <c r="JKX44" s="1"/>
      <c r="JKY44" s="1"/>
      <c r="JKZ44" s="1"/>
      <c r="JLA44" s="1"/>
      <c r="JLB44" s="1"/>
      <c r="JLC44" s="1"/>
      <c r="JLD44" s="1"/>
      <c r="JLE44" s="1"/>
      <c r="JLF44" s="1"/>
      <c r="JLG44" s="1"/>
      <c r="JLH44" s="1"/>
      <c r="JLI44" s="1"/>
      <c r="JLJ44" s="1"/>
      <c r="JLK44" s="1"/>
      <c r="JLL44" s="1"/>
      <c r="JLM44" s="1"/>
      <c r="JLN44" s="1"/>
      <c r="JLO44" s="1"/>
      <c r="JLP44" s="1"/>
      <c r="JLQ44" s="1"/>
      <c r="JLR44" s="1"/>
      <c r="JLS44" s="1"/>
      <c r="JLT44" s="1"/>
      <c r="JLU44" s="1"/>
      <c r="JLV44" s="1"/>
      <c r="JLW44" s="1"/>
      <c r="JLX44" s="1"/>
      <c r="JLY44" s="1"/>
      <c r="JLZ44" s="1"/>
      <c r="JMA44" s="1"/>
      <c r="JMB44" s="1"/>
      <c r="JMC44" s="1"/>
      <c r="JMD44" s="1"/>
      <c r="JME44" s="1"/>
      <c r="JMF44" s="1"/>
      <c r="JMG44" s="1"/>
      <c r="JMH44" s="1"/>
      <c r="JMI44" s="1"/>
      <c r="JMJ44" s="1"/>
      <c r="JMK44" s="1"/>
      <c r="JML44" s="1"/>
      <c r="JMM44" s="1"/>
      <c r="JMN44" s="1"/>
      <c r="JMO44" s="1"/>
      <c r="JMP44" s="1"/>
      <c r="JMQ44" s="1"/>
      <c r="JMR44" s="1"/>
      <c r="JMS44" s="1"/>
      <c r="JMT44" s="1"/>
      <c r="JMU44" s="1"/>
      <c r="JMV44" s="1"/>
      <c r="JMW44" s="1"/>
      <c r="JMX44" s="1"/>
      <c r="JMY44" s="1"/>
      <c r="JMZ44" s="1"/>
      <c r="JNA44" s="1"/>
      <c r="JNB44" s="1"/>
      <c r="JNC44" s="1"/>
      <c r="JND44" s="1"/>
      <c r="JNE44" s="1"/>
      <c r="JNF44" s="1"/>
      <c r="JNG44" s="1"/>
      <c r="JNH44" s="1"/>
      <c r="JNI44" s="1"/>
      <c r="JNJ44" s="1"/>
      <c r="JNK44" s="1"/>
      <c r="JNL44" s="1"/>
      <c r="JNM44" s="1"/>
      <c r="JNN44" s="1"/>
      <c r="JNO44" s="1"/>
      <c r="JNP44" s="1"/>
      <c r="JNQ44" s="1"/>
      <c r="JNR44" s="1"/>
      <c r="JNS44" s="1"/>
      <c r="JNT44" s="1"/>
      <c r="JNU44" s="1"/>
      <c r="JNV44" s="1"/>
      <c r="JNW44" s="1"/>
      <c r="JNX44" s="1"/>
      <c r="JNY44" s="1"/>
      <c r="JNZ44" s="1"/>
      <c r="JOA44" s="1"/>
      <c r="JOB44" s="1"/>
      <c r="JOC44" s="1"/>
      <c r="JOD44" s="1"/>
      <c r="JOE44" s="1"/>
      <c r="JOF44" s="1"/>
      <c r="JOG44" s="1"/>
      <c r="JOH44" s="1"/>
      <c r="JOI44" s="1"/>
      <c r="JOJ44" s="1"/>
      <c r="JOK44" s="1"/>
      <c r="JOL44" s="1"/>
      <c r="JOM44" s="1"/>
      <c r="JON44" s="1"/>
      <c r="JOO44" s="1"/>
      <c r="JOP44" s="1"/>
      <c r="JOQ44" s="1"/>
      <c r="JOR44" s="1"/>
      <c r="JOS44" s="1"/>
      <c r="JOT44" s="1"/>
      <c r="JOU44" s="1"/>
      <c r="JOV44" s="1"/>
      <c r="JOW44" s="1"/>
      <c r="JOX44" s="1"/>
      <c r="JOY44" s="1"/>
      <c r="JOZ44" s="1"/>
      <c r="JPA44" s="1"/>
      <c r="JPB44" s="1"/>
      <c r="JPC44" s="1"/>
      <c r="JPD44" s="1"/>
      <c r="JPE44" s="1"/>
      <c r="JPF44" s="1"/>
      <c r="JPG44" s="1"/>
      <c r="JPH44" s="1"/>
      <c r="JPI44" s="1"/>
      <c r="JPJ44" s="1"/>
      <c r="JPK44" s="1"/>
      <c r="JPL44" s="1"/>
      <c r="JPM44" s="1"/>
      <c r="JPN44" s="1"/>
      <c r="JPO44" s="1"/>
      <c r="JPP44" s="1"/>
      <c r="JPQ44" s="1"/>
      <c r="JPR44" s="1"/>
      <c r="JPS44" s="1"/>
      <c r="JPT44" s="1"/>
      <c r="JPU44" s="1"/>
      <c r="JPV44" s="1"/>
      <c r="JPW44" s="1"/>
      <c r="JPX44" s="1"/>
      <c r="JPY44" s="1"/>
      <c r="JPZ44" s="1"/>
      <c r="JQA44" s="1"/>
      <c r="JQB44" s="1"/>
      <c r="JQC44" s="1"/>
      <c r="JQD44" s="1"/>
      <c r="JQE44" s="1"/>
      <c r="JQF44" s="1"/>
      <c r="JQG44" s="1"/>
      <c r="JQH44" s="1"/>
      <c r="JQI44" s="1"/>
      <c r="JQJ44" s="1"/>
      <c r="JQK44" s="1"/>
      <c r="JQL44" s="1"/>
      <c r="JQM44" s="1"/>
      <c r="JQN44" s="1"/>
      <c r="JQO44" s="1"/>
      <c r="JQP44" s="1"/>
      <c r="JQQ44" s="1"/>
      <c r="JQR44" s="1"/>
      <c r="JQS44" s="1"/>
      <c r="JQT44" s="1"/>
      <c r="JQU44" s="1"/>
      <c r="JQV44" s="1"/>
      <c r="JQW44" s="1"/>
      <c r="JQX44" s="1"/>
      <c r="JQY44" s="1"/>
      <c r="JQZ44" s="1"/>
      <c r="JRA44" s="1"/>
      <c r="JRB44" s="1"/>
      <c r="JRC44" s="1"/>
      <c r="JRD44" s="1"/>
      <c r="JRE44" s="1"/>
      <c r="JRF44" s="1"/>
      <c r="JRG44" s="1"/>
      <c r="JRH44" s="1"/>
      <c r="JRI44" s="1"/>
      <c r="JRJ44" s="1"/>
      <c r="JRK44" s="1"/>
      <c r="JRL44" s="1"/>
      <c r="JRM44" s="1"/>
      <c r="JRN44" s="1"/>
      <c r="JRO44" s="1"/>
      <c r="JRP44" s="1"/>
      <c r="JRQ44" s="1"/>
      <c r="JRR44" s="1"/>
      <c r="JRS44" s="1"/>
      <c r="JRT44" s="1"/>
      <c r="JRU44" s="1"/>
      <c r="JRV44" s="1"/>
      <c r="JRW44" s="1"/>
      <c r="JRX44" s="1"/>
      <c r="JRY44" s="1"/>
      <c r="JRZ44" s="1"/>
      <c r="JSA44" s="1"/>
      <c r="JSB44" s="1"/>
      <c r="JSC44" s="1"/>
      <c r="JSD44" s="1"/>
      <c r="JSE44" s="1"/>
      <c r="JSF44" s="1"/>
      <c r="JSG44" s="1"/>
      <c r="JSH44" s="1"/>
      <c r="JSI44" s="1"/>
      <c r="JSJ44" s="1"/>
      <c r="JSK44" s="1"/>
      <c r="JSL44" s="1"/>
      <c r="JSM44" s="1"/>
      <c r="JSN44" s="1"/>
      <c r="JSO44" s="1"/>
      <c r="JSP44" s="1"/>
      <c r="JSQ44" s="1"/>
      <c r="JSR44" s="1"/>
      <c r="JSS44" s="1"/>
      <c r="JST44" s="1"/>
      <c r="JSU44" s="1"/>
      <c r="JSV44" s="1"/>
      <c r="JSW44" s="1"/>
      <c r="JSX44" s="1"/>
      <c r="JSY44" s="1"/>
      <c r="JSZ44" s="1"/>
      <c r="JTA44" s="1"/>
      <c r="JTB44" s="1"/>
      <c r="JTC44" s="1"/>
      <c r="JTD44" s="1"/>
      <c r="JTE44" s="1"/>
      <c r="JTF44" s="1"/>
      <c r="JTG44" s="1"/>
      <c r="JTH44" s="1"/>
      <c r="JTI44" s="1"/>
      <c r="JTJ44" s="1"/>
      <c r="JTK44" s="1"/>
      <c r="JTL44" s="1"/>
      <c r="JTM44" s="1"/>
      <c r="JTN44" s="1"/>
      <c r="JTO44" s="1"/>
      <c r="JTP44" s="1"/>
      <c r="JTQ44" s="1"/>
      <c r="JTR44" s="1"/>
      <c r="JTS44" s="1"/>
      <c r="JTT44" s="1"/>
      <c r="JTU44" s="1"/>
      <c r="JTV44" s="1"/>
      <c r="JTW44" s="1"/>
      <c r="JTX44" s="1"/>
      <c r="JTY44" s="1"/>
      <c r="JTZ44" s="1"/>
      <c r="JUA44" s="1"/>
      <c r="JUB44" s="1"/>
      <c r="JUC44" s="1"/>
      <c r="JUD44" s="1"/>
      <c r="JUE44" s="1"/>
      <c r="JUF44" s="1"/>
      <c r="JUG44" s="1"/>
      <c r="JUH44" s="1"/>
      <c r="JUI44" s="1"/>
      <c r="JUJ44" s="1"/>
      <c r="JUK44" s="1"/>
      <c r="JUL44" s="1"/>
      <c r="JUM44" s="1"/>
      <c r="JUN44" s="1"/>
      <c r="JUO44" s="1"/>
      <c r="JUP44" s="1"/>
      <c r="JUQ44" s="1"/>
      <c r="JUR44" s="1"/>
      <c r="JUS44" s="1"/>
      <c r="JUT44" s="1"/>
      <c r="JUU44" s="1"/>
      <c r="JUV44" s="1"/>
      <c r="JUW44" s="1"/>
      <c r="JUX44" s="1"/>
      <c r="JUY44" s="1"/>
      <c r="JUZ44" s="1"/>
      <c r="JVA44" s="1"/>
      <c r="JVB44" s="1"/>
      <c r="JVC44" s="1"/>
      <c r="JVD44" s="1"/>
      <c r="JVE44" s="1"/>
      <c r="JVF44" s="1"/>
      <c r="JVG44" s="1"/>
      <c r="JVH44" s="1"/>
      <c r="JVI44" s="1"/>
      <c r="JVJ44" s="1"/>
      <c r="JVK44" s="1"/>
      <c r="JVL44" s="1"/>
      <c r="JVM44" s="1"/>
      <c r="JVN44" s="1"/>
      <c r="JVO44" s="1"/>
      <c r="JVP44" s="1"/>
      <c r="JVQ44" s="1"/>
      <c r="JVR44" s="1"/>
      <c r="JVS44" s="1"/>
      <c r="JVT44" s="1"/>
      <c r="JVU44" s="1"/>
      <c r="JVV44" s="1"/>
      <c r="JVW44" s="1"/>
      <c r="JVX44" s="1"/>
      <c r="JVY44" s="1"/>
      <c r="JVZ44" s="1"/>
      <c r="JWA44" s="1"/>
      <c r="JWB44" s="1"/>
      <c r="JWC44" s="1"/>
      <c r="JWD44" s="1"/>
      <c r="JWE44" s="1"/>
      <c r="JWF44" s="1"/>
      <c r="JWG44" s="1"/>
      <c r="JWH44" s="1"/>
      <c r="JWI44" s="1"/>
      <c r="JWJ44" s="1"/>
      <c r="JWK44" s="1"/>
      <c r="JWL44" s="1"/>
      <c r="JWM44" s="1"/>
      <c r="JWN44" s="1"/>
      <c r="JWO44" s="1"/>
      <c r="JWP44" s="1"/>
      <c r="JWQ44" s="1"/>
      <c r="JWR44" s="1"/>
      <c r="JWS44" s="1"/>
      <c r="JWT44" s="1"/>
      <c r="JWU44" s="1"/>
      <c r="JWV44" s="1"/>
      <c r="JWW44" s="1"/>
      <c r="JWX44" s="1"/>
      <c r="JWY44" s="1"/>
      <c r="JWZ44" s="1"/>
      <c r="JXA44" s="1"/>
      <c r="JXB44" s="1"/>
      <c r="JXC44" s="1"/>
      <c r="JXD44" s="1"/>
      <c r="JXE44" s="1"/>
      <c r="JXF44" s="1"/>
      <c r="JXG44" s="1"/>
      <c r="JXH44" s="1"/>
      <c r="JXI44" s="1"/>
      <c r="JXJ44" s="1"/>
      <c r="JXK44" s="1"/>
      <c r="JXL44" s="1"/>
      <c r="JXM44" s="1"/>
      <c r="JXN44" s="1"/>
      <c r="JXO44" s="1"/>
      <c r="JXP44" s="1"/>
      <c r="JXQ44" s="1"/>
      <c r="JXR44" s="1"/>
      <c r="JXS44" s="1"/>
      <c r="JXT44" s="1"/>
      <c r="JXU44" s="1"/>
      <c r="JXV44" s="1"/>
      <c r="JXW44" s="1"/>
      <c r="JXX44" s="1"/>
      <c r="JXY44" s="1"/>
      <c r="JXZ44" s="1"/>
      <c r="JYA44" s="1"/>
      <c r="JYB44" s="1"/>
      <c r="JYC44" s="1"/>
      <c r="JYD44" s="1"/>
      <c r="JYE44" s="1"/>
      <c r="JYF44" s="1"/>
      <c r="JYG44" s="1"/>
      <c r="JYH44" s="1"/>
      <c r="JYI44" s="1"/>
      <c r="JYJ44" s="1"/>
      <c r="JYK44" s="1"/>
      <c r="JYL44" s="1"/>
      <c r="JYM44" s="1"/>
      <c r="JYN44" s="1"/>
      <c r="JYO44" s="1"/>
      <c r="JYP44" s="1"/>
      <c r="JYQ44" s="1"/>
      <c r="JYR44" s="1"/>
      <c r="JYS44" s="1"/>
      <c r="JYT44" s="1"/>
      <c r="JYU44" s="1"/>
      <c r="JYV44" s="1"/>
      <c r="JYW44" s="1"/>
      <c r="JYX44" s="1"/>
      <c r="JYY44" s="1"/>
      <c r="JYZ44" s="1"/>
      <c r="JZA44" s="1"/>
      <c r="JZB44" s="1"/>
      <c r="JZC44" s="1"/>
      <c r="JZD44" s="1"/>
      <c r="JZE44" s="1"/>
      <c r="JZF44" s="1"/>
      <c r="JZG44" s="1"/>
      <c r="JZH44" s="1"/>
      <c r="JZI44" s="1"/>
      <c r="JZJ44" s="1"/>
      <c r="JZK44" s="1"/>
      <c r="JZL44" s="1"/>
      <c r="JZM44" s="1"/>
      <c r="JZN44" s="1"/>
      <c r="JZO44" s="1"/>
      <c r="JZP44" s="1"/>
      <c r="JZQ44" s="1"/>
      <c r="JZR44" s="1"/>
      <c r="JZS44" s="1"/>
      <c r="JZT44" s="1"/>
      <c r="JZU44" s="1"/>
      <c r="JZV44" s="1"/>
      <c r="JZW44" s="1"/>
      <c r="JZX44" s="1"/>
      <c r="JZY44" s="1"/>
      <c r="JZZ44" s="1"/>
      <c r="KAA44" s="1"/>
      <c r="KAB44" s="1"/>
      <c r="KAC44" s="1"/>
      <c r="KAD44" s="1"/>
      <c r="KAE44" s="1"/>
      <c r="KAF44" s="1"/>
      <c r="KAG44" s="1"/>
      <c r="KAH44" s="1"/>
      <c r="KAI44" s="1"/>
      <c r="KAJ44" s="1"/>
      <c r="KAK44" s="1"/>
      <c r="KAL44" s="1"/>
      <c r="KAM44" s="1"/>
      <c r="KAN44" s="1"/>
      <c r="KAO44" s="1"/>
      <c r="KAP44" s="1"/>
      <c r="KAQ44" s="1"/>
      <c r="KAR44" s="1"/>
      <c r="KAS44" s="1"/>
      <c r="KAT44" s="1"/>
      <c r="KAU44" s="1"/>
      <c r="KAV44" s="1"/>
      <c r="KAW44" s="1"/>
      <c r="KAX44" s="1"/>
      <c r="KAY44" s="1"/>
      <c r="KAZ44" s="1"/>
      <c r="KBA44" s="1"/>
      <c r="KBB44" s="1"/>
      <c r="KBC44" s="1"/>
      <c r="KBD44" s="1"/>
      <c r="KBE44" s="1"/>
      <c r="KBF44" s="1"/>
      <c r="KBG44" s="1"/>
      <c r="KBH44" s="1"/>
      <c r="KBI44" s="1"/>
      <c r="KBJ44" s="1"/>
      <c r="KBK44" s="1"/>
      <c r="KBL44" s="1"/>
      <c r="KBM44" s="1"/>
      <c r="KBN44" s="1"/>
      <c r="KBO44" s="1"/>
      <c r="KBP44" s="1"/>
      <c r="KBQ44" s="1"/>
      <c r="KBR44" s="1"/>
      <c r="KBS44" s="1"/>
      <c r="KBT44" s="1"/>
      <c r="KBU44" s="1"/>
      <c r="KBV44" s="1"/>
      <c r="KBW44" s="1"/>
      <c r="KBX44" s="1"/>
      <c r="KBY44" s="1"/>
      <c r="KBZ44" s="1"/>
      <c r="KCA44" s="1"/>
      <c r="KCB44" s="1"/>
      <c r="KCC44" s="1"/>
      <c r="KCD44" s="1"/>
      <c r="KCE44" s="1"/>
      <c r="KCF44" s="1"/>
      <c r="KCG44" s="1"/>
      <c r="KCH44" s="1"/>
      <c r="KCI44" s="1"/>
      <c r="KCJ44" s="1"/>
      <c r="KCK44" s="1"/>
      <c r="KCL44" s="1"/>
      <c r="KCM44" s="1"/>
      <c r="KCN44" s="1"/>
      <c r="KCO44" s="1"/>
      <c r="KCP44" s="1"/>
      <c r="KCQ44" s="1"/>
      <c r="KCR44" s="1"/>
      <c r="KCS44" s="1"/>
      <c r="KCT44" s="1"/>
      <c r="KCU44" s="1"/>
      <c r="KCV44" s="1"/>
      <c r="KCW44" s="1"/>
      <c r="KCX44" s="1"/>
      <c r="KCY44" s="1"/>
      <c r="KCZ44" s="1"/>
      <c r="KDA44" s="1"/>
      <c r="KDB44" s="1"/>
      <c r="KDC44" s="1"/>
      <c r="KDD44" s="1"/>
      <c r="KDE44" s="1"/>
      <c r="KDF44" s="1"/>
      <c r="KDG44" s="1"/>
      <c r="KDH44" s="1"/>
      <c r="KDI44" s="1"/>
      <c r="KDJ44" s="1"/>
      <c r="KDK44" s="1"/>
      <c r="KDL44" s="1"/>
      <c r="KDM44" s="1"/>
      <c r="KDN44" s="1"/>
      <c r="KDO44" s="1"/>
      <c r="KDP44" s="1"/>
      <c r="KDQ44" s="1"/>
      <c r="KDR44" s="1"/>
      <c r="KDS44" s="1"/>
      <c r="KDT44" s="1"/>
      <c r="KDU44" s="1"/>
      <c r="KDV44" s="1"/>
      <c r="KDW44" s="1"/>
      <c r="KDX44" s="1"/>
      <c r="KDY44" s="1"/>
      <c r="KDZ44" s="1"/>
      <c r="KEA44" s="1"/>
      <c r="KEB44" s="1"/>
      <c r="KEC44" s="1"/>
      <c r="KED44" s="1"/>
      <c r="KEE44" s="1"/>
      <c r="KEF44" s="1"/>
      <c r="KEG44" s="1"/>
      <c r="KEH44" s="1"/>
      <c r="KEI44" s="1"/>
      <c r="KEJ44" s="1"/>
      <c r="KEK44" s="1"/>
      <c r="KEL44" s="1"/>
      <c r="KEM44" s="1"/>
      <c r="KEN44" s="1"/>
      <c r="KEO44" s="1"/>
      <c r="KEP44" s="1"/>
      <c r="KEQ44" s="1"/>
      <c r="KER44" s="1"/>
      <c r="KES44" s="1"/>
      <c r="KET44" s="1"/>
      <c r="KEU44" s="1"/>
      <c r="KEV44" s="1"/>
      <c r="KEW44" s="1"/>
      <c r="KEX44" s="1"/>
      <c r="KEY44" s="1"/>
      <c r="KEZ44" s="1"/>
      <c r="KFA44" s="1"/>
      <c r="KFB44" s="1"/>
      <c r="KFC44" s="1"/>
      <c r="KFD44" s="1"/>
      <c r="KFE44" s="1"/>
      <c r="KFF44" s="1"/>
      <c r="KFG44" s="1"/>
      <c r="KFH44" s="1"/>
      <c r="KFI44" s="1"/>
      <c r="KFJ44" s="1"/>
      <c r="KFK44" s="1"/>
      <c r="KFL44" s="1"/>
      <c r="KFM44" s="1"/>
      <c r="KFN44" s="1"/>
      <c r="KFO44" s="1"/>
      <c r="KFP44" s="1"/>
      <c r="KFQ44" s="1"/>
      <c r="KFR44" s="1"/>
      <c r="KFS44" s="1"/>
      <c r="KFT44" s="1"/>
      <c r="KFU44" s="1"/>
      <c r="KFV44" s="1"/>
      <c r="KFW44" s="1"/>
      <c r="KFX44" s="1"/>
      <c r="KFY44" s="1"/>
      <c r="KFZ44" s="1"/>
      <c r="KGA44" s="1"/>
      <c r="KGB44" s="1"/>
      <c r="KGC44" s="1"/>
      <c r="KGD44" s="1"/>
      <c r="KGE44" s="1"/>
      <c r="KGF44" s="1"/>
      <c r="KGG44" s="1"/>
      <c r="KGH44" s="1"/>
      <c r="KGI44" s="1"/>
      <c r="KGJ44" s="1"/>
      <c r="KGK44" s="1"/>
      <c r="KGL44" s="1"/>
      <c r="KGM44" s="1"/>
      <c r="KGN44" s="1"/>
      <c r="KGO44" s="1"/>
      <c r="KGP44" s="1"/>
      <c r="KGQ44" s="1"/>
      <c r="KGR44" s="1"/>
      <c r="KGS44" s="1"/>
      <c r="KGT44" s="1"/>
      <c r="KGU44" s="1"/>
      <c r="KGV44" s="1"/>
      <c r="KGW44" s="1"/>
      <c r="KGX44" s="1"/>
      <c r="KGY44" s="1"/>
      <c r="KGZ44" s="1"/>
      <c r="KHA44" s="1"/>
      <c r="KHB44" s="1"/>
      <c r="KHC44" s="1"/>
      <c r="KHD44" s="1"/>
      <c r="KHE44" s="1"/>
      <c r="KHF44" s="1"/>
      <c r="KHG44" s="1"/>
      <c r="KHH44" s="1"/>
      <c r="KHI44" s="1"/>
      <c r="KHJ44" s="1"/>
      <c r="KHK44" s="1"/>
      <c r="KHL44" s="1"/>
      <c r="KHM44" s="1"/>
      <c r="KHN44" s="1"/>
      <c r="KHO44" s="1"/>
      <c r="KHP44" s="1"/>
      <c r="KHQ44" s="1"/>
      <c r="KHR44" s="1"/>
      <c r="KHS44" s="1"/>
      <c r="KHT44" s="1"/>
      <c r="KHU44" s="1"/>
      <c r="KHV44" s="1"/>
      <c r="KHW44" s="1"/>
      <c r="KHX44" s="1"/>
      <c r="KHY44" s="1"/>
      <c r="KHZ44" s="1"/>
      <c r="KIA44" s="1"/>
      <c r="KIB44" s="1"/>
      <c r="KIC44" s="1"/>
      <c r="KID44" s="1"/>
      <c r="KIE44" s="1"/>
      <c r="KIF44" s="1"/>
      <c r="KIG44" s="1"/>
      <c r="KIH44" s="1"/>
      <c r="KII44" s="1"/>
      <c r="KIJ44" s="1"/>
      <c r="KIK44" s="1"/>
      <c r="KIL44" s="1"/>
      <c r="KIM44" s="1"/>
      <c r="KIN44" s="1"/>
      <c r="KIO44" s="1"/>
      <c r="KIP44" s="1"/>
      <c r="KIQ44" s="1"/>
      <c r="KIR44" s="1"/>
      <c r="KIS44" s="1"/>
      <c r="KIT44" s="1"/>
      <c r="KIU44" s="1"/>
      <c r="KIV44" s="1"/>
      <c r="KIW44" s="1"/>
      <c r="KIX44" s="1"/>
      <c r="KIY44" s="1"/>
      <c r="KIZ44" s="1"/>
      <c r="KJA44" s="1"/>
      <c r="KJB44" s="1"/>
      <c r="KJC44" s="1"/>
      <c r="KJD44" s="1"/>
      <c r="KJE44" s="1"/>
      <c r="KJF44" s="1"/>
      <c r="KJG44" s="1"/>
      <c r="KJH44" s="1"/>
      <c r="KJI44" s="1"/>
      <c r="KJJ44" s="1"/>
      <c r="KJK44" s="1"/>
      <c r="KJL44" s="1"/>
      <c r="KJM44" s="1"/>
      <c r="KJN44" s="1"/>
      <c r="KJO44" s="1"/>
      <c r="KJP44" s="1"/>
      <c r="KJQ44" s="1"/>
      <c r="KJR44" s="1"/>
      <c r="KJS44" s="1"/>
      <c r="KJT44" s="1"/>
      <c r="KJU44" s="1"/>
      <c r="KJV44" s="1"/>
      <c r="KJW44" s="1"/>
      <c r="KJX44" s="1"/>
      <c r="KJY44" s="1"/>
      <c r="KJZ44" s="1"/>
      <c r="KKA44" s="1"/>
      <c r="KKB44" s="1"/>
      <c r="KKC44" s="1"/>
      <c r="KKD44" s="1"/>
      <c r="KKE44" s="1"/>
      <c r="KKF44" s="1"/>
      <c r="KKG44" s="1"/>
      <c r="KKH44" s="1"/>
      <c r="KKI44" s="1"/>
      <c r="KKJ44" s="1"/>
      <c r="KKK44" s="1"/>
      <c r="KKL44" s="1"/>
      <c r="KKM44" s="1"/>
      <c r="KKN44" s="1"/>
      <c r="KKO44" s="1"/>
      <c r="KKP44" s="1"/>
      <c r="KKQ44" s="1"/>
      <c r="KKR44" s="1"/>
      <c r="KKS44" s="1"/>
      <c r="KKT44" s="1"/>
      <c r="KKU44" s="1"/>
      <c r="KKV44" s="1"/>
      <c r="KKW44" s="1"/>
      <c r="KKX44" s="1"/>
      <c r="KKY44" s="1"/>
      <c r="KKZ44" s="1"/>
      <c r="KLA44" s="1"/>
      <c r="KLB44" s="1"/>
      <c r="KLC44" s="1"/>
      <c r="KLD44" s="1"/>
      <c r="KLE44" s="1"/>
      <c r="KLF44" s="1"/>
      <c r="KLG44" s="1"/>
      <c r="KLH44" s="1"/>
      <c r="KLI44" s="1"/>
      <c r="KLJ44" s="1"/>
      <c r="KLK44" s="1"/>
      <c r="KLL44" s="1"/>
      <c r="KLM44" s="1"/>
      <c r="KLN44" s="1"/>
      <c r="KLO44" s="1"/>
      <c r="KLP44" s="1"/>
      <c r="KLQ44" s="1"/>
      <c r="KLR44" s="1"/>
      <c r="KLS44" s="1"/>
      <c r="KLT44" s="1"/>
      <c r="KLU44" s="1"/>
      <c r="KLV44" s="1"/>
      <c r="KLW44" s="1"/>
      <c r="KLX44" s="1"/>
      <c r="KLY44" s="1"/>
      <c r="KLZ44" s="1"/>
      <c r="KMA44" s="1"/>
      <c r="KMB44" s="1"/>
      <c r="KMC44" s="1"/>
      <c r="KMD44" s="1"/>
      <c r="KME44" s="1"/>
      <c r="KMF44" s="1"/>
      <c r="KMG44" s="1"/>
      <c r="KMH44" s="1"/>
      <c r="KMI44" s="1"/>
      <c r="KMJ44" s="1"/>
      <c r="KMK44" s="1"/>
      <c r="KML44" s="1"/>
      <c r="KMM44" s="1"/>
      <c r="KMN44" s="1"/>
      <c r="KMO44" s="1"/>
      <c r="KMP44" s="1"/>
      <c r="KMQ44" s="1"/>
      <c r="KMR44" s="1"/>
      <c r="KMS44" s="1"/>
      <c r="KMT44" s="1"/>
      <c r="KMU44" s="1"/>
      <c r="KMV44" s="1"/>
      <c r="KMW44" s="1"/>
      <c r="KMX44" s="1"/>
      <c r="KMY44" s="1"/>
      <c r="KMZ44" s="1"/>
      <c r="KNA44" s="1"/>
      <c r="KNB44" s="1"/>
      <c r="KNC44" s="1"/>
      <c r="KND44" s="1"/>
      <c r="KNE44" s="1"/>
      <c r="KNF44" s="1"/>
      <c r="KNG44" s="1"/>
      <c r="KNH44" s="1"/>
      <c r="KNI44" s="1"/>
      <c r="KNJ44" s="1"/>
      <c r="KNK44" s="1"/>
      <c r="KNL44" s="1"/>
      <c r="KNM44" s="1"/>
      <c r="KNN44" s="1"/>
      <c r="KNO44" s="1"/>
      <c r="KNP44" s="1"/>
      <c r="KNQ44" s="1"/>
      <c r="KNR44" s="1"/>
      <c r="KNS44" s="1"/>
      <c r="KNT44" s="1"/>
      <c r="KNU44" s="1"/>
      <c r="KNV44" s="1"/>
      <c r="KNW44" s="1"/>
      <c r="KNX44" s="1"/>
      <c r="KNY44" s="1"/>
      <c r="KNZ44" s="1"/>
      <c r="KOA44" s="1"/>
      <c r="KOB44" s="1"/>
      <c r="KOC44" s="1"/>
      <c r="KOD44" s="1"/>
      <c r="KOE44" s="1"/>
      <c r="KOF44" s="1"/>
      <c r="KOG44" s="1"/>
      <c r="KOH44" s="1"/>
      <c r="KOI44" s="1"/>
      <c r="KOJ44" s="1"/>
      <c r="KOK44" s="1"/>
      <c r="KOL44" s="1"/>
      <c r="KOM44" s="1"/>
      <c r="KON44" s="1"/>
      <c r="KOO44" s="1"/>
      <c r="KOP44" s="1"/>
      <c r="KOQ44" s="1"/>
      <c r="KOR44" s="1"/>
      <c r="KOS44" s="1"/>
      <c r="KOT44" s="1"/>
      <c r="KOU44" s="1"/>
      <c r="KOV44" s="1"/>
      <c r="KOW44" s="1"/>
      <c r="KOX44" s="1"/>
      <c r="KOY44" s="1"/>
      <c r="KOZ44" s="1"/>
      <c r="KPA44" s="1"/>
      <c r="KPB44" s="1"/>
      <c r="KPC44" s="1"/>
      <c r="KPD44" s="1"/>
      <c r="KPE44" s="1"/>
      <c r="KPF44" s="1"/>
      <c r="KPG44" s="1"/>
      <c r="KPH44" s="1"/>
      <c r="KPI44" s="1"/>
      <c r="KPJ44" s="1"/>
      <c r="KPK44" s="1"/>
      <c r="KPL44" s="1"/>
      <c r="KPM44" s="1"/>
      <c r="KPN44" s="1"/>
      <c r="KPO44" s="1"/>
      <c r="KPP44" s="1"/>
      <c r="KPQ44" s="1"/>
      <c r="KPR44" s="1"/>
      <c r="KPS44" s="1"/>
      <c r="KPT44" s="1"/>
      <c r="KPU44" s="1"/>
      <c r="KPV44" s="1"/>
      <c r="KPW44" s="1"/>
      <c r="KPX44" s="1"/>
      <c r="KPY44" s="1"/>
      <c r="KPZ44" s="1"/>
      <c r="KQA44" s="1"/>
      <c r="KQB44" s="1"/>
      <c r="KQC44" s="1"/>
      <c r="KQD44" s="1"/>
      <c r="KQE44" s="1"/>
      <c r="KQF44" s="1"/>
      <c r="KQG44" s="1"/>
      <c r="KQH44" s="1"/>
      <c r="KQI44" s="1"/>
      <c r="KQJ44" s="1"/>
      <c r="KQK44" s="1"/>
      <c r="KQL44" s="1"/>
      <c r="KQM44" s="1"/>
      <c r="KQN44" s="1"/>
      <c r="KQO44" s="1"/>
      <c r="KQP44" s="1"/>
      <c r="KQQ44" s="1"/>
      <c r="KQR44" s="1"/>
      <c r="KQS44" s="1"/>
      <c r="KQT44" s="1"/>
      <c r="KQU44" s="1"/>
      <c r="KQV44" s="1"/>
      <c r="KQW44" s="1"/>
      <c r="KQX44" s="1"/>
      <c r="KQY44" s="1"/>
      <c r="KQZ44" s="1"/>
      <c r="KRA44" s="1"/>
      <c r="KRB44" s="1"/>
      <c r="KRC44" s="1"/>
      <c r="KRD44" s="1"/>
      <c r="KRE44" s="1"/>
      <c r="KRF44" s="1"/>
      <c r="KRG44" s="1"/>
      <c r="KRH44" s="1"/>
      <c r="KRI44" s="1"/>
      <c r="KRJ44" s="1"/>
      <c r="KRK44" s="1"/>
      <c r="KRL44" s="1"/>
      <c r="KRM44" s="1"/>
      <c r="KRN44" s="1"/>
      <c r="KRO44" s="1"/>
      <c r="KRP44" s="1"/>
      <c r="KRQ44" s="1"/>
      <c r="KRR44" s="1"/>
      <c r="KRS44" s="1"/>
      <c r="KRT44" s="1"/>
      <c r="KRU44" s="1"/>
      <c r="KRV44" s="1"/>
      <c r="KRW44" s="1"/>
      <c r="KRX44" s="1"/>
      <c r="KRY44" s="1"/>
      <c r="KRZ44" s="1"/>
      <c r="KSA44" s="1"/>
      <c r="KSB44" s="1"/>
      <c r="KSC44" s="1"/>
      <c r="KSD44" s="1"/>
      <c r="KSE44" s="1"/>
      <c r="KSF44" s="1"/>
      <c r="KSG44" s="1"/>
      <c r="KSH44" s="1"/>
      <c r="KSI44" s="1"/>
      <c r="KSJ44" s="1"/>
      <c r="KSK44" s="1"/>
      <c r="KSL44" s="1"/>
      <c r="KSM44" s="1"/>
      <c r="KSN44" s="1"/>
      <c r="KSO44" s="1"/>
      <c r="KSP44" s="1"/>
      <c r="KSQ44" s="1"/>
      <c r="KSR44" s="1"/>
      <c r="KSS44" s="1"/>
      <c r="KST44" s="1"/>
      <c r="KSU44" s="1"/>
      <c r="KSV44" s="1"/>
      <c r="KSW44" s="1"/>
      <c r="KSX44" s="1"/>
      <c r="KSY44" s="1"/>
      <c r="KSZ44" s="1"/>
      <c r="KTA44" s="1"/>
      <c r="KTB44" s="1"/>
      <c r="KTC44" s="1"/>
      <c r="KTD44" s="1"/>
      <c r="KTE44" s="1"/>
      <c r="KTF44" s="1"/>
      <c r="KTG44" s="1"/>
      <c r="KTH44" s="1"/>
      <c r="KTI44" s="1"/>
      <c r="KTJ44" s="1"/>
      <c r="KTK44" s="1"/>
      <c r="KTL44" s="1"/>
      <c r="KTM44" s="1"/>
      <c r="KTN44" s="1"/>
      <c r="KTO44" s="1"/>
      <c r="KTP44" s="1"/>
      <c r="KTQ44" s="1"/>
      <c r="KTR44" s="1"/>
      <c r="KTS44" s="1"/>
      <c r="KTT44" s="1"/>
      <c r="KTU44" s="1"/>
      <c r="KTV44" s="1"/>
      <c r="KTW44" s="1"/>
      <c r="KTX44" s="1"/>
      <c r="KTY44" s="1"/>
      <c r="KTZ44" s="1"/>
      <c r="KUA44" s="1"/>
      <c r="KUB44" s="1"/>
      <c r="KUC44" s="1"/>
      <c r="KUD44" s="1"/>
      <c r="KUE44" s="1"/>
      <c r="KUF44" s="1"/>
      <c r="KUG44" s="1"/>
      <c r="KUH44" s="1"/>
      <c r="KUI44" s="1"/>
      <c r="KUJ44" s="1"/>
      <c r="KUK44" s="1"/>
      <c r="KUL44" s="1"/>
      <c r="KUM44" s="1"/>
      <c r="KUN44" s="1"/>
      <c r="KUO44" s="1"/>
      <c r="KUP44" s="1"/>
      <c r="KUQ44" s="1"/>
      <c r="KUR44" s="1"/>
      <c r="KUS44" s="1"/>
      <c r="KUT44" s="1"/>
      <c r="KUU44" s="1"/>
      <c r="KUV44" s="1"/>
      <c r="KUW44" s="1"/>
      <c r="KUX44" s="1"/>
      <c r="KUY44" s="1"/>
      <c r="KUZ44" s="1"/>
      <c r="KVA44" s="1"/>
      <c r="KVB44" s="1"/>
      <c r="KVC44" s="1"/>
      <c r="KVD44" s="1"/>
      <c r="KVE44" s="1"/>
      <c r="KVF44" s="1"/>
      <c r="KVG44" s="1"/>
      <c r="KVH44" s="1"/>
      <c r="KVI44" s="1"/>
      <c r="KVJ44" s="1"/>
      <c r="KVK44" s="1"/>
      <c r="KVL44" s="1"/>
      <c r="KVM44" s="1"/>
      <c r="KVN44" s="1"/>
      <c r="KVO44" s="1"/>
      <c r="KVP44" s="1"/>
      <c r="KVQ44" s="1"/>
      <c r="KVR44" s="1"/>
      <c r="KVS44" s="1"/>
      <c r="KVT44" s="1"/>
      <c r="KVU44" s="1"/>
      <c r="KVV44" s="1"/>
      <c r="KVW44" s="1"/>
      <c r="KVX44" s="1"/>
      <c r="KVY44" s="1"/>
      <c r="KVZ44" s="1"/>
      <c r="KWA44" s="1"/>
      <c r="KWB44" s="1"/>
      <c r="KWC44" s="1"/>
      <c r="KWD44" s="1"/>
      <c r="KWE44" s="1"/>
      <c r="KWF44" s="1"/>
      <c r="KWG44" s="1"/>
      <c r="KWH44" s="1"/>
      <c r="KWI44" s="1"/>
      <c r="KWJ44" s="1"/>
      <c r="KWK44" s="1"/>
      <c r="KWL44" s="1"/>
      <c r="KWM44" s="1"/>
      <c r="KWN44" s="1"/>
      <c r="KWO44" s="1"/>
      <c r="KWP44" s="1"/>
      <c r="KWQ44" s="1"/>
      <c r="KWR44" s="1"/>
      <c r="KWS44" s="1"/>
      <c r="KWT44" s="1"/>
      <c r="KWU44" s="1"/>
      <c r="KWV44" s="1"/>
      <c r="KWW44" s="1"/>
      <c r="KWX44" s="1"/>
      <c r="KWY44" s="1"/>
      <c r="KWZ44" s="1"/>
      <c r="KXA44" s="1"/>
      <c r="KXB44" s="1"/>
      <c r="KXC44" s="1"/>
      <c r="KXD44" s="1"/>
      <c r="KXE44" s="1"/>
      <c r="KXF44" s="1"/>
      <c r="KXG44" s="1"/>
      <c r="KXH44" s="1"/>
      <c r="KXI44" s="1"/>
      <c r="KXJ44" s="1"/>
      <c r="KXK44" s="1"/>
      <c r="KXL44" s="1"/>
      <c r="KXM44" s="1"/>
      <c r="KXN44" s="1"/>
      <c r="KXO44" s="1"/>
      <c r="KXP44" s="1"/>
      <c r="KXQ44" s="1"/>
      <c r="KXR44" s="1"/>
      <c r="KXS44" s="1"/>
      <c r="KXT44" s="1"/>
      <c r="KXU44" s="1"/>
      <c r="KXV44" s="1"/>
      <c r="KXW44" s="1"/>
      <c r="KXX44" s="1"/>
      <c r="KXY44" s="1"/>
      <c r="KXZ44" s="1"/>
      <c r="KYA44" s="1"/>
      <c r="KYB44" s="1"/>
      <c r="KYC44" s="1"/>
      <c r="KYD44" s="1"/>
      <c r="KYE44" s="1"/>
      <c r="KYF44" s="1"/>
      <c r="KYG44" s="1"/>
      <c r="KYH44" s="1"/>
      <c r="KYI44" s="1"/>
      <c r="KYJ44" s="1"/>
      <c r="KYK44" s="1"/>
      <c r="KYL44" s="1"/>
      <c r="KYM44" s="1"/>
      <c r="KYN44" s="1"/>
      <c r="KYO44" s="1"/>
      <c r="KYP44" s="1"/>
      <c r="KYQ44" s="1"/>
      <c r="KYR44" s="1"/>
      <c r="KYS44" s="1"/>
      <c r="KYT44" s="1"/>
      <c r="KYU44" s="1"/>
      <c r="KYV44" s="1"/>
      <c r="KYW44" s="1"/>
      <c r="KYX44" s="1"/>
      <c r="KYY44" s="1"/>
      <c r="KYZ44" s="1"/>
      <c r="KZA44" s="1"/>
      <c r="KZB44" s="1"/>
      <c r="KZC44" s="1"/>
      <c r="KZD44" s="1"/>
      <c r="KZE44" s="1"/>
      <c r="KZF44" s="1"/>
      <c r="KZG44" s="1"/>
      <c r="KZH44" s="1"/>
      <c r="KZI44" s="1"/>
      <c r="KZJ44" s="1"/>
      <c r="KZK44" s="1"/>
      <c r="KZL44" s="1"/>
      <c r="KZM44" s="1"/>
      <c r="KZN44" s="1"/>
      <c r="KZO44" s="1"/>
      <c r="KZP44" s="1"/>
      <c r="KZQ44" s="1"/>
      <c r="KZR44" s="1"/>
      <c r="KZS44" s="1"/>
      <c r="KZT44" s="1"/>
      <c r="KZU44" s="1"/>
      <c r="KZV44" s="1"/>
      <c r="KZW44" s="1"/>
      <c r="KZX44" s="1"/>
      <c r="KZY44" s="1"/>
      <c r="KZZ44" s="1"/>
      <c r="LAA44" s="1"/>
      <c r="LAB44" s="1"/>
      <c r="LAC44" s="1"/>
      <c r="LAD44" s="1"/>
      <c r="LAE44" s="1"/>
      <c r="LAF44" s="1"/>
      <c r="LAG44" s="1"/>
      <c r="LAH44" s="1"/>
      <c r="LAI44" s="1"/>
      <c r="LAJ44" s="1"/>
      <c r="LAK44" s="1"/>
      <c r="LAL44" s="1"/>
      <c r="LAM44" s="1"/>
      <c r="LAN44" s="1"/>
      <c r="LAO44" s="1"/>
      <c r="LAP44" s="1"/>
      <c r="LAQ44" s="1"/>
      <c r="LAR44" s="1"/>
      <c r="LAS44" s="1"/>
      <c r="LAT44" s="1"/>
      <c r="LAU44" s="1"/>
      <c r="LAV44" s="1"/>
      <c r="LAW44" s="1"/>
      <c r="LAX44" s="1"/>
      <c r="LAY44" s="1"/>
      <c r="LAZ44" s="1"/>
      <c r="LBA44" s="1"/>
      <c r="LBB44" s="1"/>
      <c r="LBC44" s="1"/>
      <c r="LBD44" s="1"/>
      <c r="LBE44" s="1"/>
      <c r="LBF44" s="1"/>
      <c r="LBG44" s="1"/>
      <c r="LBH44" s="1"/>
      <c r="LBI44" s="1"/>
      <c r="LBJ44" s="1"/>
      <c r="LBK44" s="1"/>
      <c r="LBL44" s="1"/>
      <c r="LBM44" s="1"/>
      <c r="LBN44" s="1"/>
      <c r="LBO44" s="1"/>
      <c r="LBP44" s="1"/>
      <c r="LBQ44" s="1"/>
      <c r="LBR44" s="1"/>
      <c r="LBS44" s="1"/>
      <c r="LBT44" s="1"/>
      <c r="LBU44" s="1"/>
      <c r="LBV44" s="1"/>
      <c r="LBW44" s="1"/>
      <c r="LBX44" s="1"/>
      <c r="LBY44" s="1"/>
      <c r="LBZ44" s="1"/>
      <c r="LCA44" s="1"/>
      <c r="LCB44" s="1"/>
      <c r="LCC44" s="1"/>
      <c r="LCD44" s="1"/>
      <c r="LCE44" s="1"/>
      <c r="LCF44" s="1"/>
      <c r="LCG44" s="1"/>
      <c r="LCH44" s="1"/>
      <c r="LCI44" s="1"/>
      <c r="LCJ44" s="1"/>
      <c r="LCK44" s="1"/>
      <c r="LCL44" s="1"/>
      <c r="LCM44" s="1"/>
      <c r="LCN44" s="1"/>
      <c r="LCO44" s="1"/>
      <c r="LCP44" s="1"/>
      <c r="LCQ44" s="1"/>
      <c r="LCR44" s="1"/>
      <c r="LCS44" s="1"/>
      <c r="LCT44" s="1"/>
      <c r="LCU44" s="1"/>
      <c r="LCV44" s="1"/>
      <c r="LCW44" s="1"/>
      <c r="LCX44" s="1"/>
      <c r="LCY44" s="1"/>
      <c r="LCZ44" s="1"/>
      <c r="LDA44" s="1"/>
      <c r="LDB44" s="1"/>
      <c r="LDC44" s="1"/>
      <c r="LDD44" s="1"/>
      <c r="LDE44" s="1"/>
      <c r="LDF44" s="1"/>
      <c r="LDG44" s="1"/>
      <c r="LDH44" s="1"/>
      <c r="LDI44" s="1"/>
      <c r="LDJ44" s="1"/>
      <c r="LDK44" s="1"/>
      <c r="LDL44" s="1"/>
      <c r="LDM44" s="1"/>
      <c r="LDN44" s="1"/>
      <c r="LDO44" s="1"/>
      <c r="LDP44" s="1"/>
      <c r="LDQ44" s="1"/>
      <c r="LDR44" s="1"/>
      <c r="LDS44" s="1"/>
      <c r="LDT44" s="1"/>
      <c r="LDU44" s="1"/>
      <c r="LDV44" s="1"/>
      <c r="LDW44" s="1"/>
      <c r="LDX44" s="1"/>
      <c r="LDY44" s="1"/>
      <c r="LDZ44" s="1"/>
      <c r="LEA44" s="1"/>
      <c r="LEB44" s="1"/>
      <c r="LEC44" s="1"/>
      <c r="LED44" s="1"/>
      <c r="LEE44" s="1"/>
      <c r="LEF44" s="1"/>
      <c r="LEG44" s="1"/>
      <c r="LEH44" s="1"/>
      <c r="LEI44" s="1"/>
      <c r="LEJ44" s="1"/>
      <c r="LEK44" s="1"/>
      <c r="LEL44" s="1"/>
      <c r="LEM44" s="1"/>
      <c r="LEN44" s="1"/>
      <c r="LEO44" s="1"/>
      <c r="LEP44" s="1"/>
      <c r="LEQ44" s="1"/>
      <c r="LER44" s="1"/>
      <c r="LES44" s="1"/>
      <c r="LET44" s="1"/>
      <c r="LEU44" s="1"/>
      <c r="LEV44" s="1"/>
      <c r="LEW44" s="1"/>
      <c r="LEX44" s="1"/>
      <c r="LEY44" s="1"/>
      <c r="LEZ44" s="1"/>
      <c r="LFA44" s="1"/>
      <c r="LFB44" s="1"/>
      <c r="LFC44" s="1"/>
      <c r="LFD44" s="1"/>
      <c r="LFE44" s="1"/>
      <c r="LFF44" s="1"/>
      <c r="LFG44" s="1"/>
      <c r="LFH44" s="1"/>
      <c r="LFI44" s="1"/>
      <c r="LFJ44" s="1"/>
      <c r="LFK44" s="1"/>
      <c r="LFL44" s="1"/>
      <c r="LFM44" s="1"/>
      <c r="LFN44" s="1"/>
      <c r="LFO44" s="1"/>
      <c r="LFP44" s="1"/>
      <c r="LFQ44" s="1"/>
      <c r="LFR44" s="1"/>
      <c r="LFS44" s="1"/>
      <c r="LFT44" s="1"/>
      <c r="LFU44" s="1"/>
      <c r="LFV44" s="1"/>
      <c r="LFW44" s="1"/>
      <c r="LFX44" s="1"/>
      <c r="LFY44" s="1"/>
      <c r="LFZ44" s="1"/>
      <c r="LGA44" s="1"/>
      <c r="LGB44" s="1"/>
      <c r="LGC44" s="1"/>
      <c r="LGD44" s="1"/>
      <c r="LGE44" s="1"/>
      <c r="LGF44" s="1"/>
      <c r="LGG44" s="1"/>
      <c r="LGH44" s="1"/>
      <c r="LGI44" s="1"/>
      <c r="LGJ44" s="1"/>
      <c r="LGK44" s="1"/>
      <c r="LGL44" s="1"/>
      <c r="LGM44" s="1"/>
      <c r="LGN44" s="1"/>
      <c r="LGO44" s="1"/>
      <c r="LGP44" s="1"/>
      <c r="LGQ44" s="1"/>
      <c r="LGR44" s="1"/>
      <c r="LGS44" s="1"/>
      <c r="LGT44" s="1"/>
      <c r="LGU44" s="1"/>
      <c r="LGV44" s="1"/>
      <c r="LGW44" s="1"/>
      <c r="LGX44" s="1"/>
      <c r="LGY44" s="1"/>
      <c r="LGZ44" s="1"/>
      <c r="LHA44" s="1"/>
      <c r="LHB44" s="1"/>
      <c r="LHC44" s="1"/>
      <c r="LHD44" s="1"/>
      <c r="LHE44" s="1"/>
      <c r="LHF44" s="1"/>
      <c r="LHG44" s="1"/>
      <c r="LHH44" s="1"/>
      <c r="LHI44" s="1"/>
      <c r="LHJ44" s="1"/>
      <c r="LHK44" s="1"/>
      <c r="LHL44" s="1"/>
      <c r="LHM44" s="1"/>
      <c r="LHN44" s="1"/>
      <c r="LHO44" s="1"/>
      <c r="LHP44" s="1"/>
      <c r="LHQ44" s="1"/>
      <c r="LHR44" s="1"/>
      <c r="LHS44" s="1"/>
      <c r="LHT44" s="1"/>
      <c r="LHU44" s="1"/>
      <c r="LHV44" s="1"/>
      <c r="LHW44" s="1"/>
      <c r="LHX44" s="1"/>
      <c r="LHY44" s="1"/>
      <c r="LHZ44" s="1"/>
      <c r="LIA44" s="1"/>
      <c r="LIB44" s="1"/>
      <c r="LIC44" s="1"/>
      <c r="LID44" s="1"/>
      <c r="LIE44" s="1"/>
      <c r="LIF44" s="1"/>
      <c r="LIG44" s="1"/>
      <c r="LIH44" s="1"/>
      <c r="LII44" s="1"/>
      <c r="LIJ44" s="1"/>
      <c r="LIK44" s="1"/>
      <c r="LIL44" s="1"/>
      <c r="LIM44" s="1"/>
      <c r="LIN44" s="1"/>
      <c r="LIO44" s="1"/>
      <c r="LIP44" s="1"/>
      <c r="LIQ44" s="1"/>
      <c r="LIR44" s="1"/>
      <c r="LIS44" s="1"/>
      <c r="LIT44" s="1"/>
      <c r="LIU44" s="1"/>
      <c r="LIV44" s="1"/>
      <c r="LIW44" s="1"/>
      <c r="LIX44" s="1"/>
      <c r="LIY44" s="1"/>
      <c r="LIZ44" s="1"/>
      <c r="LJA44" s="1"/>
      <c r="LJB44" s="1"/>
      <c r="LJC44" s="1"/>
      <c r="LJD44" s="1"/>
      <c r="LJE44" s="1"/>
      <c r="LJF44" s="1"/>
      <c r="LJG44" s="1"/>
      <c r="LJH44" s="1"/>
      <c r="LJI44" s="1"/>
      <c r="LJJ44" s="1"/>
      <c r="LJK44" s="1"/>
      <c r="LJL44" s="1"/>
      <c r="LJM44" s="1"/>
      <c r="LJN44" s="1"/>
      <c r="LJO44" s="1"/>
      <c r="LJP44" s="1"/>
      <c r="LJQ44" s="1"/>
      <c r="LJR44" s="1"/>
      <c r="LJS44" s="1"/>
      <c r="LJT44" s="1"/>
      <c r="LJU44" s="1"/>
      <c r="LJV44" s="1"/>
      <c r="LJW44" s="1"/>
      <c r="LJX44" s="1"/>
      <c r="LJY44" s="1"/>
      <c r="LJZ44" s="1"/>
      <c r="LKA44" s="1"/>
      <c r="LKB44" s="1"/>
      <c r="LKC44" s="1"/>
      <c r="LKD44" s="1"/>
      <c r="LKE44" s="1"/>
      <c r="LKF44" s="1"/>
      <c r="LKG44" s="1"/>
      <c r="LKH44" s="1"/>
      <c r="LKI44" s="1"/>
      <c r="LKJ44" s="1"/>
      <c r="LKK44" s="1"/>
      <c r="LKL44" s="1"/>
      <c r="LKM44" s="1"/>
      <c r="LKN44" s="1"/>
      <c r="LKO44" s="1"/>
      <c r="LKP44" s="1"/>
      <c r="LKQ44" s="1"/>
      <c r="LKR44" s="1"/>
      <c r="LKS44" s="1"/>
      <c r="LKT44" s="1"/>
      <c r="LKU44" s="1"/>
      <c r="LKV44" s="1"/>
      <c r="LKW44" s="1"/>
      <c r="LKX44" s="1"/>
      <c r="LKY44" s="1"/>
      <c r="LKZ44" s="1"/>
      <c r="LLA44" s="1"/>
      <c r="LLB44" s="1"/>
      <c r="LLC44" s="1"/>
      <c r="LLD44" s="1"/>
      <c r="LLE44" s="1"/>
      <c r="LLF44" s="1"/>
      <c r="LLG44" s="1"/>
      <c r="LLH44" s="1"/>
      <c r="LLI44" s="1"/>
      <c r="LLJ44" s="1"/>
      <c r="LLK44" s="1"/>
      <c r="LLL44" s="1"/>
      <c r="LLM44" s="1"/>
      <c r="LLN44" s="1"/>
      <c r="LLO44" s="1"/>
      <c r="LLP44" s="1"/>
      <c r="LLQ44" s="1"/>
      <c r="LLR44" s="1"/>
      <c r="LLS44" s="1"/>
      <c r="LLT44" s="1"/>
      <c r="LLU44" s="1"/>
      <c r="LLV44" s="1"/>
      <c r="LLW44" s="1"/>
      <c r="LLX44" s="1"/>
      <c r="LLY44" s="1"/>
      <c r="LLZ44" s="1"/>
      <c r="LMA44" s="1"/>
      <c r="LMB44" s="1"/>
      <c r="LMC44" s="1"/>
      <c r="LMD44" s="1"/>
      <c r="LME44" s="1"/>
      <c r="LMF44" s="1"/>
      <c r="LMG44" s="1"/>
      <c r="LMH44" s="1"/>
      <c r="LMI44" s="1"/>
      <c r="LMJ44" s="1"/>
      <c r="LMK44" s="1"/>
      <c r="LML44" s="1"/>
      <c r="LMM44" s="1"/>
      <c r="LMN44" s="1"/>
      <c r="LMO44" s="1"/>
      <c r="LMP44" s="1"/>
      <c r="LMQ44" s="1"/>
      <c r="LMR44" s="1"/>
      <c r="LMS44" s="1"/>
      <c r="LMT44" s="1"/>
      <c r="LMU44" s="1"/>
      <c r="LMV44" s="1"/>
      <c r="LMW44" s="1"/>
      <c r="LMX44" s="1"/>
      <c r="LMY44" s="1"/>
      <c r="LMZ44" s="1"/>
      <c r="LNA44" s="1"/>
      <c r="LNB44" s="1"/>
      <c r="LNC44" s="1"/>
      <c r="LND44" s="1"/>
      <c r="LNE44" s="1"/>
      <c r="LNF44" s="1"/>
      <c r="LNG44" s="1"/>
      <c r="LNH44" s="1"/>
      <c r="LNI44" s="1"/>
      <c r="LNJ44" s="1"/>
      <c r="LNK44" s="1"/>
      <c r="LNL44" s="1"/>
      <c r="LNM44" s="1"/>
      <c r="LNN44" s="1"/>
      <c r="LNO44" s="1"/>
      <c r="LNP44" s="1"/>
      <c r="LNQ44" s="1"/>
      <c r="LNR44" s="1"/>
      <c r="LNS44" s="1"/>
      <c r="LNT44" s="1"/>
      <c r="LNU44" s="1"/>
      <c r="LNV44" s="1"/>
      <c r="LNW44" s="1"/>
      <c r="LNX44" s="1"/>
      <c r="LNY44" s="1"/>
      <c r="LNZ44" s="1"/>
      <c r="LOA44" s="1"/>
      <c r="LOB44" s="1"/>
      <c r="LOC44" s="1"/>
      <c r="LOD44" s="1"/>
      <c r="LOE44" s="1"/>
      <c r="LOF44" s="1"/>
      <c r="LOG44" s="1"/>
      <c r="LOH44" s="1"/>
      <c r="LOI44" s="1"/>
      <c r="LOJ44" s="1"/>
      <c r="LOK44" s="1"/>
      <c r="LOL44" s="1"/>
      <c r="LOM44" s="1"/>
      <c r="LON44" s="1"/>
      <c r="LOO44" s="1"/>
      <c r="LOP44" s="1"/>
      <c r="LOQ44" s="1"/>
      <c r="LOR44" s="1"/>
      <c r="LOS44" s="1"/>
      <c r="LOT44" s="1"/>
      <c r="LOU44" s="1"/>
      <c r="LOV44" s="1"/>
      <c r="LOW44" s="1"/>
      <c r="LOX44" s="1"/>
      <c r="LOY44" s="1"/>
      <c r="LOZ44" s="1"/>
      <c r="LPA44" s="1"/>
      <c r="LPB44" s="1"/>
      <c r="LPC44" s="1"/>
      <c r="LPD44" s="1"/>
      <c r="LPE44" s="1"/>
      <c r="LPF44" s="1"/>
      <c r="LPG44" s="1"/>
      <c r="LPH44" s="1"/>
      <c r="LPI44" s="1"/>
      <c r="LPJ44" s="1"/>
      <c r="LPK44" s="1"/>
      <c r="LPL44" s="1"/>
      <c r="LPM44" s="1"/>
      <c r="LPN44" s="1"/>
      <c r="LPO44" s="1"/>
      <c r="LPP44" s="1"/>
      <c r="LPQ44" s="1"/>
      <c r="LPR44" s="1"/>
      <c r="LPS44" s="1"/>
      <c r="LPT44" s="1"/>
      <c r="LPU44" s="1"/>
      <c r="LPV44" s="1"/>
      <c r="LPW44" s="1"/>
      <c r="LPX44" s="1"/>
      <c r="LPY44" s="1"/>
      <c r="LPZ44" s="1"/>
      <c r="LQA44" s="1"/>
      <c r="LQB44" s="1"/>
      <c r="LQC44" s="1"/>
      <c r="LQD44" s="1"/>
      <c r="LQE44" s="1"/>
      <c r="LQF44" s="1"/>
      <c r="LQG44" s="1"/>
      <c r="LQH44" s="1"/>
      <c r="LQI44" s="1"/>
      <c r="LQJ44" s="1"/>
      <c r="LQK44" s="1"/>
      <c r="LQL44" s="1"/>
      <c r="LQM44" s="1"/>
      <c r="LQN44" s="1"/>
      <c r="LQO44" s="1"/>
      <c r="LQP44" s="1"/>
      <c r="LQQ44" s="1"/>
      <c r="LQR44" s="1"/>
      <c r="LQS44" s="1"/>
      <c r="LQT44" s="1"/>
      <c r="LQU44" s="1"/>
      <c r="LQV44" s="1"/>
      <c r="LQW44" s="1"/>
      <c r="LQX44" s="1"/>
      <c r="LQY44" s="1"/>
      <c r="LQZ44" s="1"/>
      <c r="LRA44" s="1"/>
      <c r="LRB44" s="1"/>
      <c r="LRC44" s="1"/>
      <c r="LRD44" s="1"/>
      <c r="LRE44" s="1"/>
      <c r="LRF44" s="1"/>
      <c r="LRG44" s="1"/>
      <c r="LRH44" s="1"/>
      <c r="LRI44" s="1"/>
      <c r="LRJ44" s="1"/>
      <c r="LRK44" s="1"/>
      <c r="LRL44" s="1"/>
      <c r="LRM44" s="1"/>
      <c r="LRN44" s="1"/>
      <c r="LRO44" s="1"/>
      <c r="LRP44" s="1"/>
      <c r="LRQ44" s="1"/>
      <c r="LRR44" s="1"/>
      <c r="LRS44" s="1"/>
      <c r="LRT44" s="1"/>
      <c r="LRU44" s="1"/>
      <c r="LRV44" s="1"/>
      <c r="LRW44" s="1"/>
      <c r="LRX44" s="1"/>
      <c r="LRY44" s="1"/>
      <c r="LRZ44" s="1"/>
      <c r="LSA44" s="1"/>
      <c r="LSB44" s="1"/>
      <c r="LSC44" s="1"/>
      <c r="LSD44" s="1"/>
      <c r="LSE44" s="1"/>
      <c r="LSF44" s="1"/>
      <c r="LSG44" s="1"/>
      <c r="LSH44" s="1"/>
      <c r="LSI44" s="1"/>
      <c r="LSJ44" s="1"/>
      <c r="LSK44" s="1"/>
      <c r="LSL44" s="1"/>
      <c r="LSM44" s="1"/>
      <c r="LSN44" s="1"/>
      <c r="LSO44" s="1"/>
      <c r="LSP44" s="1"/>
      <c r="LSQ44" s="1"/>
      <c r="LSR44" s="1"/>
      <c r="LSS44" s="1"/>
      <c r="LST44" s="1"/>
      <c r="LSU44" s="1"/>
      <c r="LSV44" s="1"/>
      <c r="LSW44" s="1"/>
      <c r="LSX44" s="1"/>
      <c r="LSY44" s="1"/>
      <c r="LSZ44" s="1"/>
      <c r="LTA44" s="1"/>
      <c r="LTB44" s="1"/>
      <c r="LTC44" s="1"/>
      <c r="LTD44" s="1"/>
      <c r="LTE44" s="1"/>
      <c r="LTF44" s="1"/>
      <c r="LTG44" s="1"/>
      <c r="LTH44" s="1"/>
      <c r="LTI44" s="1"/>
      <c r="LTJ44" s="1"/>
      <c r="LTK44" s="1"/>
      <c r="LTL44" s="1"/>
      <c r="LTM44" s="1"/>
      <c r="LTN44" s="1"/>
      <c r="LTO44" s="1"/>
      <c r="LTP44" s="1"/>
      <c r="LTQ44" s="1"/>
      <c r="LTR44" s="1"/>
      <c r="LTS44" s="1"/>
      <c r="LTT44" s="1"/>
      <c r="LTU44" s="1"/>
      <c r="LTV44" s="1"/>
      <c r="LTW44" s="1"/>
      <c r="LTX44" s="1"/>
      <c r="LTY44" s="1"/>
      <c r="LTZ44" s="1"/>
      <c r="LUA44" s="1"/>
      <c r="LUB44" s="1"/>
      <c r="LUC44" s="1"/>
      <c r="LUD44" s="1"/>
      <c r="LUE44" s="1"/>
      <c r="LUF44" s="1"/>
      <c r="LUG44" s="1"/>
      <c r="LUH44" s="1"/>
      <c r="LUI44" s="1"/>
      <c r="LUJ44" s="1"/>
      <c r="LUK44" s="1"/>
      <c r="LUL44" s="1"/>
      <c r="LUM44" s="1"/>
      <c r="LUN44" s="1"/>
      <c r="LUO44" s="1"/>
      <c r="LUP44" s="1"/>
      <c r="LUQ44" s="1"/>
      <c r="LUR44" s="1"/>
      <c r="LUS44" s="1"/>
      <c r="LUT44" s="1"/>
      <c r="LUU44" s="1"/>
      <c r="LUV44" s="1"/>
      <c r="LUW44" s="1"/>
      <c r="LUX44" s="1"/>
      <c r="LUY44" s="1"/>
      <c r="LUZ44" s="1"/>
      <c r="LVA44" s="1"/>
      <c r="LVB44" s="1"/>
      <c r="LVC44" s="1"/>
      <c r="LVD44" s="1"/>
      <c r="LVE44" s="1"/>
      <c r="LVF44" s="1"/>
      <c r="LVG44" s="1"/>
      <c r="LVH44" s="1"/>
      <c r="LVI44" s="1"/>
      <c r="LVJ44" s="1"/>
      <c r="LVK44" s="1"/>
      <c r="LVL44" s="1"/>
      <c r="LVM44" s="1"/>
      <c r="LVN44" s="1"/>
      <c r="LVO44" s="1"/>
      <c r="LVP44" s="1"/>
      <c r="LVQ44" s="1"/>
      <c r="LVR44" s="1"/>
      <c r="LVS44" s="1"/>
      <c r="LVT44" s="1"/>
      <c r="LVU44" s="1"/>
      <c r="LVV44" s="1"/>
      <c r="LVW44" s="1"/>
      <c r="LVX44" s="1"/>
      <c r="LVY44" s="1"/>
      <c r="LVZ44" s="1"/>
      <c r="LWA44" s="1"/>
      <c r="LWB44" s="1"/>
      <c r="LWC44" s="1"/>
      <c r="LWD44" s="1"/>
      <c r="LWE44" s="1"/>
      <c r="LWF44" s="1"/>
      <c r="LWG44" s="1"/>
      <c r="LWH44" s="1"/>
      <c r="LWI44" s="1"/>
      <c r="LWJ44" s="1"/>
      <c r="LWK44" s="1"/>
      <c r="LWL44" s="1"/>
      <c r="LWM44" s="1"/>
      <c r="LWN44" s="1"/>
      <c r="LWO44" s="1"/>
      <c r="LWP44" s="1"/>
      <c r="LWQ44" s="1"/>
      <c r="LWR44" s="1"/>
      <c r="LWS44" s="1"/>
      <c r="LWT44" s="1"/>
      <c r="LWU44" s="1"/>
      <c r="LWV44" s="1"/>
      <c r="LWW44" s="1"/>
      <c r="LWX44" s="1"/>
      <c r="LWY44" s="1"/>
      <c r="LWZ44" s="1"/>
      <c r="LXA44" s="1"/>
      <c r="LXB44" s="1"/>
      <c r="LXC44" s="1"/>
      <c r="LXD44" s="1"/>
      <c r="LXE44" s="1"/>
      <c r="LXF44" s="1"/>
      <c r="LXG44" s="1"/>
      <c r="LXH44" s="1"/>
      <c r="LXI44" s="1"/>
      <c r="LXJ44" s="1"/>
      <c r="LXK44" s="1"/>
      <c r="LXL44" s="1"/>
      <c r="LXM44" s="1"/>
      <c r="LXN44" s="1"/>
      <c r="LXO44" s="1"/>
      <c r="LXP44" s="1"/>
      <c r="LXQ44" s="1"/>
      <c r="LXR44" s="1"/>
      <c r="LXS44" s="1"/>
      <c r="LXT44" s="1"/>
      <c r="LXU44" s="1"/>
      <c r="LXV44" s="1"/>
      <c r="LXW44" s="1"/>
      <c r="LXX44" s="1"/>
      <c r="LXY44" s="1"/>
      <c r="LXZ44" s="1"/>
      <c r="LYA44" s="1"/>
      <c r="LYB44" s="1"/>
      <c r="LYC44" s="1"/>
      <c r="LYD44" s="1"/>
      <c r="LYE44" s="1"/>
      <c r="LYF44" s="1"/>
      <c r="LYG44" s="1"/>
      <c r="LYH44" s="1"/>
      <c r="LYI44" s="1"/>
      <c r="LYJ44" s="1"/>
      <c r="LYK44" s="1"/>
      <c r="LYL44" s="1"/>
      <c r="LYM44" s="1"/>
      <c r="LYN44" s="1"/>
      <c r="LYO44" s="1"/>
      <c r="LYP44" s="1"/>
      <c r="LYQ44" s="1"/>
      <c r="LYR44" s="1"/>
      <c r="LYS44" s="1"/>
      <c r="LYT44" s="1"/>
      <c r="LYU44" s="1"/>
      <c r="LYV44" s="1"/>
      <c r="LYW44" s="1"/>
      <c r="LYX44" s="1"/>
      <c r="LYY44" s="1"/>
      <c r="LYZ44" s="1"/>
      <c r="LZA44" s="1"/>
      <c r="LZB44" s="1"/>
      <c r="LZC44" s="1"/>
      <c r="LZD44" s="1"/>
      <c r="LZE44" s="1"/>
      <c r="LZF44" s="1"/>
      <c r="LZG44" s="1"/>
      <c r="LZH44" s="1"/>
      <c r="LZI44" s="1"/>
      <c r="LZJ44" s="1"/>
      <c r="LZK44" s="1"/>
      <c r="LZL44" s="1"/>
      <c r="LZM44" s="1"/>
      <c r="LZN44" s="1"/>
      <c r="LZO44" s="1"/>
      <c r="LZP44" s="1"/>
      <c r="LZQ44" s="1"/>
      <c r="LZR44" s="1"/>
      <c r="LZS44" s="1"/>
      <c r="LZT44" s="1"/>
      <c r="LZU44" s="1"/>
      <c r="LZV44" s="1"/>
      <c r="LZW44" s="1"/>
      <c r="LZX44" s="1"/>
      <c r="LZY44" s="1"/>
      <c r="LZZ44" s="1"/>
      <c r="MAA44" s="1"/>
      <c r="MAB44" s="1"/>
      <c r="MAC44" s="1"/>
      <c r="MAD44" s="1"/>
      <c r="MAE44" s="1"/>
      <c r="MAF44" s="1"/>
      <c r="MAG44" s="1"/>
      <c r="MAH44" s="1"/>
      <c r="MAI44" s="1"/>
      <c r="MAJ44" s="1"/>
      <c r="MAK44" s="1"/>
      <c r="MAL44" s="1"/>
      <c r="MAM44" s="1"/>
      <c r="MAN44" s="1"/>
      <c r="MAO44" s="1"/>
      <c r="MAP44" s="1"/>
      <c r="MAQ44" s="1"/>
      <c r="MAR44" s="1"/>
      <c r="MAS44" s="1"/>
      <c r="MAT44" s="1"/>
      <c r="MAU44" s="1"/>
      <c r="MAV44" s="1"/>
      <c r="MAW44" s="1"/>
      <c r="MAX44" s="1"/>
      <c r="MAY44" s="1"/>
      <c r="MAZ44" s="1"/>
      <c r="MBA44" s="1"/>
      <c r="MBB44" s="1"/>
      <c r="MBC44" s="1"/>
      <c r="MBD44" s="1"/>
      <c r="MBE44" s="1"/>
      <c r="MBF44" s="1"/>
      <c r="MBG44" s="1"/>
      <c r="MBH44" s="1"/>
      <c r="MBI44" s="1"/>
      <c r="MBJ44" s="1"/>
      <c r="MBK44" s="1"/>
      <c r="MBL44" s="1"/>
      <c r="MBM44" s="1"/>
      <c r="MBN44" s="1"/>
      <c r="MBO44" s="1"/>
      <c r="MBP44" s="1"/>
      <c r="MBQ44" s="1"/>
      <c r="MBR44" s="1"/>
      <c r="MBS44" s="1"/>
      <c r="MBT44" s="1"/>
      <c r="MBU44" s="1"/>
      <c r="MBV44" s="1"/>
      <c r="MBW44" s="1"/>
      <c r="MBX44" s="1"/>
      <c r="MBY44" s="1"/>
      <c r="MBZ44" s="1"/>
      <c r="MCA44" s="1"/>
      <c r="MCB44" s="1"/>
      <c r="MCC44" s="1"/>
      <c r="MCD44" s="1"/>
      <c r="MCE44" s="1"/>
      <c r="MCF44" s="1"/>
      <c r="MCG44" s="1"/>
      <c r="MCH44" s="1"/>
      <c r="MCI44" s="1"/>
      <c r="MCJ44" s="1"/>
      <c r="MCK44" s="1"/>
      <c r="MCL44" s="1"/>
      <c r="MCM44" s="1"/>
      <c r="MCN44" s="1"/>
      <c r="MCO44" s="1"/>
      <c r="MCP44" s="1"/>
      <c r="MCQ44" s="1"/>
      <c r="MCR44" s="1"/>
      <c r="MCS44" s="1"/>
      <c r="MCT44" s="1"/>
      <c r="MCU44" s="1"/>
      <c r="MCV44" s="1"/>
      <c r="MCW44" s="1"/>
      <c r="MCX44" s="1"/>
      <c r="MCY44" s="1"/>
      <c r="MCZ44" s="1"/>
      <c r="MDA44" s="1"/>
      <c r="MDB44" s="1"/>
      <c r="MDC44" s="1"/>
      <c r="MDD44" s="1"/>
      <c r="MDE44" s="1"/>
      <c r="MDF44" s="1"/>
      <c r="MDG44" s="1"/>
      <c r="MDH44" s="1"/>
      <c r="MDI44" s="1"/>
      <c r="MDJ44" s="1"/>
      <c r="MDK44" s="1"/>
      <c r="MDL44" s="1"/>
      <c r="MDM44" s="1"/>
      <c r="MDN44" s="1"/>
      <c r="MDO44" s="1"/>
      <c r="MDP44" s="1"/>
      <c r="MDQ44" s="1"/>
      <c r="MDR44" s="1"/>
      <c r="MDS44" s="1"/>
      <c r="MDT44" s="1"/>
      <c r="MDU44" s="1"/>
      <c r="MDV44" s="1"/>
      <c r="MDW44" s="1"/>
      <c r="MDX44" s="1"/>
      <c r="MDY44" s="1"/>
      <c r="MDZ44" s="1"/>
      <c r="MEA44" s="1"/>
      <c r="MEB44" s="1"/>
      <c r="MEC44" s="1"/>
      <c r="MED44" s="1"/>
      <c r="MEE44" s="1"/>
      <c r="MEF44" s="1"/>
      <c r="MEG44" s="1"/>
      <c r="MEH44" s="1"/>
      <c r="MEI44" s="1"/>
      <c r="MEJ44" s="1"/>
      <c r="MEK44" s="1"/>
      <c r="MEL44" s="1"/>
      <c r="MEM44" s="1"/>
      <c r="MEN44" s="1"/>
      <c r="MEO44" s="1"/>
      <c r="MEP44" s="1"/>
      <c r="MEQ44" s="1"/>
      <c r="MER44" s="1"/>
      <c r="MES44" s="1"/>
      <c r="MET44" s="1"/>
      <c r="MEU44" s="1"/>
      <c r="MEV44" s="1"/>
      <c r="MEW44" s="1"/>
      <c r="MEX44" s="1"/>
      <c r="MEY44" s="1"/>
      <c r="MEZ44" s="1"/>
      <c r="MFA44" s="1"/>
      <c r="MFB44" s="1"/>
      <c r="MFC44" s="1"/>
      <c r="MFD44" s="1"/>
      <c r="MFE44" s="1"/>
      <c r="MFF44" s="1"/>
      <c r="MFG44" s="1"/>
      <c r="MFH44" s="1"/>
      <c r="MFI44" s="1"/>
      <c r="MFJ44" s="1"/>
      <c r="MFK44" s="1"/>
      <c r="MFL44" s="1"/>
      <c r="MFM44" s="1"/>
      <c r="MFN44" s="1"/>
      <c r="MFO44" s="1"/>
      <c r="MFP44" s="1"/>
      <c r="MFQ44" s="1"/>
      <c r="MFR44" s="1"/>
      <c r="MFS44" s="1"/>
      <c r="MFT44" s="1"/>
      <c r="MFU44" s="1"/>
      <c r="MFV44" s="1"/>
      <c r="MFW44" s="1"/>
      <c r="MFX44" s="1"/>
      <c r="MFY44" s="1"/>
      <c r="MFZ44" s="1"/>
      <c r="MGA44" s="1"/>
      <c r="MGB44" s="1"/>
      <c r="MGC44" s="1"/>
      <c r="MGD44" s="1"/>
      <c r="MGE44" s="1"/>
      <c r="MGF44" s="1"/>
      <c r="MGG44" s="1"/>
      <c r="MGH44" s="1"/>
      <c r="MGI44" s="1"/>
      <c r="MGJ44" s="1"/>
      <c r="MGK44" s="1"/>
      <c r="MGL44" s="1"/>
      <c r="MGM44" s="1"/>
      <c r="MGN44" s="1"/>
      <c r="MGO44" s="1"/>
      <c r="MGP44" s="1"/>
      <c r="MGQ44" s="1"/>
      <c r="MGR44" s="1"/>
      <c r="MGS44" s="1"/>
      <c r="MGT44" s="1"/>
      <c r="MGU44" s="1"/>
      <c r="MGV44" s="1"/>
      <c r="MGW44" s="1"/>
      <c r="MGX44" s="1"/>
      <c r="MGY44" s="1"/>
      <c r="MGZ44" s="1"/>
      <c r="MHA44" s="1"/>
      <c r="MHB44" s="1"/>
      <c r="MHC44" s="1"/>
      <c r="MHD44" s="1"/>
      <c r="MHE44" s="1"/>
      <c r="MHF44" s="1"/>
      <c r="MHG44" s="1"/>
      <c r="MHH44" s="1"/>
      <c r="MHI44" s="1"/>
      <c r="MHJ44" s="1"/>
      <c r="MHK44" s="1"/>
      <c r="MHL44" s="1"/>
      <c r="MHM44" s="1"/>
      <c r="MHN44" s="1"/>
      <c r="MHO44" s="1"/>
      <c r="MHP44" s="1"/>
      <c r="MHQ44" s="1"/>
      <c r="MHR44" s="1"/>
      <c r="MHS44" s="1"/>
      <c r="MHT44" s="1"/>
      <c r="MHU44" s="1"/>
      <c r="MHV44" s="1"/>
      <c r="MHW44" s="1"/>
      <c r="MHX44" s="1"/>
      <c r="MHY44" s="1"/>
      <c r="MHZ44" s="1"/>
      <c r="MIA44" s="1"/>
      <c r="MIB44" s="1"/>
      <c r="MIC44" s="1"/>
      <c r="MID44" s="1"/>
      <c r="MIE44" s="1"/>
      <c r="MIF44" s="1"/>
      <c r="MIG44" s="1"/>
      <c r="MIH44" s="1"/>
      <c r="MII44" s="1"/>
      <c r="MIJ44" s="1"/>
      <c r="MIK44" s="1"/>
      <c r="MIL44" s="1"/>
      <c r="MIM44" s="1"/>
      <c r="MIN44" s="1"/>
      <c r="MIO44" s="1"/>
      <c r="MIP44" s="1"/>
      <c r="MIQ44" s="1"/>
      <c r="MIR44" s="1"/>
      <c r="MIS44" s="1"/>
      <c r="MIT44" s="1"/>
      <c r="MIU44" s="1"/>
      <c r="MIV44" s="1"/>
      <c r="MIW44" s="1"/>
      <c r="MIX44" s="1"/>
      <c r="MIY44" s="1"/>
      <c r="MIZ44" s="1"/>
      <c r="MJA44" s="1"/>
      <c r="MJB44" s="1"/>
      <c r="MJC44" s="1"/>
      <c r="MJD44" s="1"/>
      <c r="MJE44" s="1"/>
      <c r="MJF44" s="1"/>
      <c r="MJG44" s="1"/>
      <c r="MJH44" s="1"/>
      <c r="MJI44" s="1"/>
      <c r="MJJ44" s="1"/>
      <c r="MJK44" s="1"/>
      <c r="MJL44" s="1"/>
      <c r="MJM44" s="1"/>
      <c r="MJN44" s="1"/>
      <c r="MJO44" s="1"/>
      <c r="MJP44" s="1"/>
      <c r="MJQ44" s="1"/>
      <c r="MJR44" s="1"/>
      <c r="MJS44" s="1"/>
      <c r="MJT44" s="1"/>
      <c r="MJU44" s="1"/>
      <c r="MJV44" s="1"/>
      <c r="MJW44" s="1"/>
      <c r="MJX44" s="1"/>
      <c r="MJY44" s="1"/>
      <c r="MJZ44" s="1"/>
      <c r="MKA44" s="1"/>
      <c r="MKB44" s="1"/>
      <c r="MKC44" s="1"/>
      <c r="MKD44" s="1"/>
      <c r="MKE44" s="1"/>
      <c r="MKF44" s="1"/>
      <c r="MKG44" s="1"/>
      <c r="MKH44" s="1"/>
      <c r="MKI44" s="1"/>
      <c r="MKJ44" s="1"/>
      <c r="MKK44" s="1"/>
      <c r="MKL44" s="1"/>
      <c r="MKM44" s="1"/>
      <c r="MKN44" s="1"/>
      <c r="MKO44" s="1"/>
      <c r="MKP44" s="1"/>
      <c r="MKQ44" s="1"/>
      <c r="MKR44" s="1"/>
      <c r="MKS44" s="1"/>
      <c r="MKT44" s="1"/>
      <c r="MKU44" s="1"/>
      <c r="MKV44" s="1"/>
      <c r="MKW44" s="1"/>
      <c r="MKX44" s="1"/>
      <c r="MKY44" s="1"/>
      <c r="MKZ44" s="1"/>
      <c r="MLA44" s="1"/>
      <c r="MLB44" s="1"/>
      <c r="MLC44" s="1"/>
      <c r="MLD44" s="1"/>
      <c r="MLE44" s="1"/>
      <c r="MLF44" s="1"/>
      <c r="MLG44" s="1"/>
      <c r="MLH44" s="1"/>
      <c r="MLI44" s="1"/>
      <c r="MLJ44" s="1"/>
      <c r="MLK44" s="1"/>
      <c r="MLL44" s="1"/>
      <c r="MLM44" s="1"/>
      <c r="MLN44" s="1"/>
      <c r="MLO44" s="1"/>
      <c r="MLP44" s="1"/>
      <c r="MLQ44" s="1"/>
      <c r="MLR44" s="1"/>
      <c r="MLS44" s="1"/>
      <c r="MLT44" s="1"/>
      <c r="MLU44" s="1"/>
      <c r="MLV44" s="1"/>
      <c r="MLW44" s="1"/>
      <c r="MLX44" s="1"/>
      <c r="MLY44" s="1"/>
      <c r="MLZ44" s="1"/>
      <c r="MMA44" s="1"/>
      <c r="MMB44" s="1"/>
      <c r="MMC44" s="1"/>
      <c r="MMD44" s="1"/>
      <c r="MME44" s="1"/>
      <c r="MMF44" s="1"/>
      <c r="MMG44" s="1"/>
      <c r="MMH44" s="1"/>
      <c r="MMI44" s="1"/>
      <c r="MMJ44" s="1"/>
      <c r="MMK44" s="1"/>
      <c r="MML44" s="1"/>
      <c r="MMM44" s="1"/>
      <c r="MMN44" s="1"/>
      <c r="MMO44" s="1"/>
      <c r="MMP44" s="1"/>
      <c r="MMQ44" s="1"/>
      <c r="MMR44" s="1"/>
      <c r="MMS44" s="1"/>
      <c r="MMT44" s="1"/>
      <c r="MMU44" s="1"/>
      <c r="MMV44" s="1"/>
      <c r="MMW44" s="1"/>
      <c r="MMX44" s="1"/>
      <c r="MMY44" s="1"/>
      <c r="MMZ44" s="1"/>
      <c r="MNA44" s="1"/>
      <c r="MNB44" s="1"/>
      <c r="MNC44" s="1"/>
      <c r="MND44" s="1"/>
      <c r="MNE44" s="1"/>
      <c r="MNF44" s="1"/>
      <c r="MNG44" s="1"/>
      <c r="MNH44" s="1"/>
      <c r="MNI44" s="1"/>
      <c r="MNJ44" s="1"/>
      <c r="MNK44" s="1"/>
      <c r="MNL44" s="1"/>
      <c r="MNM44" s="1"/>
      <c r="MNN44" s="1"/>
      <c r="MNO44" s="1"/>
      <c r="MNP44" s="1"/>
      <c r="MNQ44" s="1"/>
      <c r="MNR44" s="1"/>
      <c r="MNS44" s="1"/>
      <c r="MNT44" s="1"/>
      <c r="MNU44" s="1"/>
      <c r="MNV44" s="1"/>
      <c r="MNW44" s="1"/>
      <c r="MNX44" s="1"/>
      <c r="MNY44" s="1"/>
      <c r="MNZ44" s="1"/>
      <c r="MOA44" s="1"/>
      <c r="MOB44" s="1"/>
      <c r="MOC44" s="1"/>
      <c r="MOD44" s="1"/>
      <c r="MOE44" s="1"/>
      <c r="MOF44" s="1"/>
      <c r="MOG44" s="1"/>
      <c r="MOH44" s="1"/>
      <c r="MOI44" s="1"/>
      <c r="MOJ44" s="1"/>
      <c r="MOK44" s="1"/>
      <c r="MOL44" s="1"/>
      <c r="MOM44" s="1"/>
      <c r="MON44" s="1"/>
      <c r="MOO44" s="1"/>
      <c r="MOP44" s="1"/>
      <c r="MOQ44" s="1"/>
      <c r="MOR44" s="1"/>
      <c r="MOS44" s="1"/>
      <c r="MOT44" s="1"/>
      <c r="MOU44" s="1"/>
      <c r="MOV44" s="1"/>
      <c r="MOW44" s="1"/>
      <c r="MOX44" s="1"/>
      <c r="MOY44" s="1"/>
      <c r="MOZ44" s="1"/>
      <c r="MPA44" s="1"/>
      <c r="MPB44" s="1"/>
      <c r="MPC44" s="1"/>
      <c r="MPD44" s="1"/>
      <c r="MPE44" s="1"/>
      <c r="MPF44" s="1"/>
      <c r="MPG44" s="1"/>
      <c r="MPH44" s="1"/>
      <c r="MPI44" s="1"/>
      <c r="MPJ44" s="1"/>
      <c r="MPK44" s="1"/>
      <c r="MPL44" s="1"/>
      <c r="MPM44" s="1"/>
      <c r="MPN44" s="1"/>
      <c r="MPO44" s="1"/>
      <c r="MPP44" s="1"/>
      <c r="MPQ44" s="1"/>
      <c r="MPR44" s="1"/>
      <c r="MPS44" s="1"/>
      <c r="MPT44" s="1"/>
      <c r="MPU44" s="1"/>
      <c r="MPV44" s="1"/>
      <c r="MPW44" s="1"/>
      <c r="MPX44" s="1"/>
      <c r="MPY44" s="1"/>
      <c r="MPZ44" s="1"/>
      <c r="MQA44" s="1"/>
      <c r="MQB44" s="1"/>
      <c r="MQC44" s="1"/>
      <c r="MQD44" s="1"/>
      <c r="MQE44" s="1"/>
      <c r="MQF44" s="1"/>
      <c r="MQG44" s="1"/>
      <c r="MQH44" s="1"/>
      <c r="MQI44" s="1"/>
      <c r="MQJ44" s="1"/>
      <c r="MQK44" s="1"/>
      <c r="MQL44" s="1"/>
      <c r="MQM44" s="1"/>
      <c r="MQN44" s="1"/>
      <c r="MQO44" s="1"/>
      <c r="MQP44" s="1"/>
      <c r="MQQ44" s="1"/>
      <c r="MQR44" s="1"/>
      <c r="MQS44" s="1"/>
      <c r="MQT44" s="1"/>
      <c r="MQU44" s="1"/>
      <c r="MQV44" s="1"/>
      <c r="MQW44" s="1"/>
      <c r="MQX44" s="1"/>
      <c r="MQY44" s="1"/>
      <c r="MQZ44" s="1"/>
      <c r="MRA44" s="1"/>
      <c r="MRB44" s="1"/>
      <c r="MRC44" s="1"/>
      <c r="MRD44" s="1"/>
      <c r="MRE44" s="1"/>
      <c r="MRF44" s="1"/>
      <c r="MRG44" s="1"/>
      <c r="MRH44" s="1"/>
      <c r="MRI44" s="1"/>
      <c r="MRJ44" s="1"/>
      <c r="MRK44" s="1"/>
      <c r="MRL44" s="1"/>
      <c r="MRM44" s="1"/>
      <c r="MRN44" s="1"/>
      <c r="MRO44" s="1"/>
      <c r="MRP44" s="1"/>
      <c r="MRQ44" s="1"/>
      <c r="MRR44" s="1"/>
      <c r="MRS44" s="1"/>
      <c r="MRT44" s="1"/>
      <c r="MRU44" s="1"/>
      <c r="MRV44" s="1"/>
      <c r="MRW44" s="1"/>
      <c r="MRX44" s="1"/>
      <c r="MRY44" s="1"/>
      <c r="MRZ44" s="1"/>
      <c r="MSA44" s="1"/>
      <c r="MSB44" s="1"/>
      <c r="MSC44" s="1"/>
      <c r="MSD44" s="1"/>
      <c r="MSE44" s="1"/>
      <c r="MSF44" s="1"/>
      <c r="MSG44" s="1"/>
      <c r="MSH44" s="1"/>
      <c r="MSI44" s="1"/>
      <c r="MSJ44" s="1"/>
      <c r="MSK44" s="1"/>
      <c r="MSL44" s="1"/>
      <c r="MSM44" s="1"/>
      <c r="MSN44" s="1"/>
      <c r="MSO44" s="1"/>
      <c r="MSP44" s="1"/>
      <c r="MSQ44" s="1"/>
      <c r="MSR44" s="1"/>
      <c r="MSS44" s="1"/>
      <c r="MST44" s="1"/>
      <c r="MSU44" s="1"/>
      <c r="MSV44" s="1"/>
      <c r="MSW44" s="1"/>
      <c r="MSX44" s="1"/>
      <c r="MSY44" s="1"/>
      <c r="MSZ44" s="1"/>
      <c r="MTA44" s="1"/>
      <c r="MTB44" s="1"/>
      <c r="MTC44" s="1"/>
      <c r="MTD44" s="1"/>
      <c r="MTE44" s="1"/>
      <c r="MTF44" s="1"/>
      <c r="MTG44" s="1"/>
      <c r="MTH44" s="1"/>
      <c r="MTI44" s="1"/>
      <c r="MTJ44" s="1"/>
      <c r="MTK44" s="1"/>
      <c r="MTL44" s="1"/>
      <c r="MTM44" s="1"/>
      <c r="MTN44" s="1"/>
      <c r="MTO44" s="1"/>
      <c r="MTP44" s="1"/>
      <c r="MTQ44" s="1"/>
      <c r="MTR44" s="1"/>
      <c r="MTS44" s="1"/>
      <c r="MTT44" s="1"/>
      <c r="MTU44" s="1"/>
      <c r="MTV44" s="1"/>
      <c r="MTW44" s="1"/>
      <c r="MTX44" s="1"/>
      <c r="MTY44" s="1"/>
      <c r="MTZ44" s="1"/>
      <c r="MUA44" s="1"/>
      <c r="MUB44" s="1"/>
      <c r="MUC44" s="1"/>
      <c r="MUD44" s="1"/>
      <c r="MUE44" s="1"/>
      <c r="MUF44" s="1"/>
      <c r="MUG44" s="1"/>
      <c r="MUH44" s="1"/>
      <c r="MUI44" s="1"/>
      <c r="MUJ44" s="1"/>
      <c r="MUK44" s="1"/>
      <c r="MUL44" s="1"/>
      <c r="MUM44" s="1"/>
      <c r="MUN44" s="1"/>
      <c r="MUO44" s="1"/>
      <c r="MUP44" s="1"/>
      <c r="MUQ44" s="1"/>
      <c r="MUR44" s="1"/>
      <c r="MUS44" s="1"/>
      <c r="MUT44" s="1"/>
      <c r="MUU44" s="1"/>
      <c r="MUV44" s="1"/>
      <c r="MUW44" s="1"/>
      <c r="MUX44" s="1"/>
      <c r="MUY44" s="1"/>
      <c r="MUZ44" s="1"/>
      <c r="MVA44" s="1"/>
      <c r="MVB44" s="1"/>
      <c r="MVC44" s="1"/>
      <c r="MVD44" s="1"/>
      <c r="MVE44" s="1"/>
      <c r="MVF44" s="1"/>
      <c r="MVG44" s="1"/>
      <c r="MVH44" s="1"/>
      <c r="MVI44" s="1"/>
      <c r="MVJ44" s="1"/>
      <c r="MVK44" s="1"/>
      <c r="MVL44" s="1"/>
      <c r="MVM44" s="1"/>
      <c r="MVN44" s="1"/>
      <c r="MVO44" s="1"/>
      <c r="MVP44" s="1"/>
      <c r="MVQ44" s="1"/>
      <c r="MVR44" s="1"/>
      <c r="MVS44" s="1"/>
      <c r="MVT44" s="1"/>
      <c r="MVU44" s="1"/>
      <c r="MVV44" s="1"/>
      <c r="MVW44" s="1"/>
      <c r="MVX44" s="1"/>
      <c r="MVY44" s="1"/>
      <c r="MVZ44" s="1"/>
      <c r="MWA44" s="1"/>
      <c r="MWB44" s="1"/>
      <c r="MWC44" s="1"/>
      <c r="MWD44" s="1"/>
      <c r="MWE44" s="1"/>
      <c r="MWF44" s="1"/>
      <c r="MWG44" s="1"/>
      <c r="MWH44" s="1"/>
      <c r="MWI44" s="1"/>
      <c r="MWJ44" s="1"/>
      <c r="MWK44" s="1"/>
      <c r="MWL44" s="1"/>
      <c r="MWM44" s="1"/>
      <c r="MWN44" s="1"/>
      <c r="MWO44" s="1"/>
      <c r="MWP44" s="1"/>
      <c r="MWQ44" s="1"/>
      <c r="MWR44" s="1"/>
      <c r="MWS44" s="1"/>
      <c r="MWT44" s="1"/>
      <c r="MWU44" s="1"/>
      <c r="MWV44" s="1"/>
      <c r="MWW44" s="1"/>
      <c r="MWX44" s="1"/>
      <c r="MWY44" s="1"/>
      <c r="MWZ44" s="1"/>
      <c r="MXA44" s="1"/>
      <c r="MXB44" s="1"/>
      <c r="MXC44" s="1"/>
      <c r="MXD44" s="1"/>
      <c r="MXE44" s="1"/>
      <c r="MXF44" s="1"/>
      <c r="MXG44" s="1"/>
      <c r="MXH44" s="1"/>
      <c r="MXI44" s="1"/>
      <c r="MXJ44" s="1"/>
      <c r="MXK44" s="1"/>
      <c r="MXL44" s="1"/>
      <c r="MXM44" s="1"/>
      <c r="MXN44" s="1"/>
      <c r="MXO44" s="1"/>
      <c r="MXP44" s="1"/>
      <c r="MXQ44" s="1"/>
      <c r="MXR44" s="1"/>
      <c r="MXS44" s="1"/>
      <c r="MXT44" s="1"/>
      <c r="MXU44" s="1"/>
      <c r="MXV44" s="1"/>
      <c r="MXW44" s="1"/>
      <c r="MXX44" s="1"/>
      <c r="MXY44" s="1"/>
      <c r="MXZ44" s="1"/>
      <c r="MYA44" s="1"/>
      <c r="MYB44" s="1"/>
      <c r="MYC44" s="1"/>
      <c r="MYD44" s="1"/>
      <c r="MYE44" s="1"/>
      <c r="MYF44" s="1"/>
      <c r="MYG44" s="1"/>
      <c r="MYH44" s="1"/>
      <c r="MYI44" s="1"/>
      <c r="MYJ44" s="1"/>
      <c r="MYK44" s="1"/>
      <c r="MYL44" s="1"/>
      <c r="MYM44" s="1"/>
      <c r="MYN44" s="1"/>
      <c r="MYO44" s="1"/>
      <c r="MYP44" s="1"/>
      <c r="MYQ44" s="1"/>
      <c r="MYR44" s="1"/>
      <c r="MYS44" s="1"/>
      <c r="MYT44" s="1"/>
      <c r="MYU44" s="1"/>
      <c r="MYV44" s="1"/>
      <c r="MYW44" s="1"/>
      <c r="MYX44" s="1"/>
      <c r="MYY44" s="1"/>
      <c r="MYZ44" s="1"/>
      <c r="MZA44" s="1"/>
      <c r="MZB44" s="1"/>
      <c r="MZC44" s="1"/>
      <c r="MZD44" s="1"/>
      <c r="MZE44" s="1"/>
      <c r="MZF44" s="1"/>
      <c r="MZG44" s="1"/>
      <c r="MZH44" s="1"/>
      <c r="MZI44" s="1"/>
      <c r="MZJ44" s="1"/>
      <c r="MZK44" s="1"/>
      <c r="MZL44" s="1"/>
      <c r="MZM44" s="1"/>
      <c r="MZN44" s="1"/>
      <c r="MZO44" s="1"/>
      <c r="MZP44" s="1"/>
      <c r="MZQ44" s="1"/>
      <c r="MZR44" s="1"/>
      <c r="MZS44" s="1"/>
      <c r="MZT44" s="1"/>
      <c r="MZU44" s="1"/>
      <c r="MZV44" s="1"/>
      <c r="MZW44" s="1"/>
      <c r="MZX44" s="1"/>
      <c r="MZY44" s="1"/>
      <c r="MZZ44" s="1"/>
      <c r="NAA44" s="1"/>
      <c r="NAB44" s="1"/>
      <c r="NAC44" s="1"/>
      <c r="NAD44" s="1"/>
      <c r="NAE44" s="1"/>
      <c r="NAF44" s="1"/>
      <c r="NAG44" s="1"/>
      <c r="NAH44" s="1"/>
      <c r="NAI44" s="1"/>
      <c r="NAJ44" s="1"/>
      <c r="NAK44" s="1"/>
      <c r="NAL44" s="1"/>
      <c r="NAM44" s="1"/>
      <c r="NAN44" s="1"/>
      <c r="NAO44" s="1"/>
      <c r="NAP44" s="1"/>
      <c r="NAQ44" s="1"/>
      <c r="NAR44" s="1"/>
      <c r="NAS44" s="1"/>
      <c r="NAT44" s="1"/>
      <c r="NAU44" s="1"/>
      <c r="NAV44" s="1"/>
      <c r="NAW44" s="1"/>
      <c r="NAX44" s="1"/>
      <c r="NAY44" s="1"/>
      <c r="NAZ44" s="1"/>
      <c r="NBA44" s="1"/>
      <c r="NBB44" s="1"/>
      <c r="NBC44" s="1"/>
      <c r="NBD44" s="1"/>
      <c r="NBE44" s="1"/>
      <c r="NBF44" s="1"/>
      <c r="NBG44" s="1"/>
      <c r="NBH44" s="1"/>
      <c r="NBI44" s="1"/>
      <c r="NBJ44" s="1"/>
      <c r="NBK44" s="1"/>
      <c r="NBL44" s="1"/>
      <c r="NBM44" s="1"/>
      <c r="NBN44" s="1"/>
      <c r="NBO44" s="1"/>
      <c r="NBP44" s="1"/>
      <c r="NBQ44" s="1"/>
      <c r="NBR44" s="1"/>
      <c r="NBS44" s="1"/>
      <c r="NBT44" s="1"/>
      <c r="NBU44" s="1"/>
      <c r="NBV44" s="1"/>
      <c r="NBW44" s="1"/>
      <c r="NBX44" s="1"/>
      <c r="NBY44" s="1"/>
      <c r="NBZ44" s="1"/>
      <c r="NCA44" s="1"/>
      <c r="NCB44" s="1"/>
      <c r="NCC44" s="1"/>
      <c r="NCD44" s="1"/>
      <c r="NCE44" s="1"/>
      <c r="NCF44" s="1"/>
      <c r="NCG44" s="1"/>
      <c r="NCH44" s="1"/>
      <c r="NCI44" s="1"/>
      <c r="NCJ44" s="1"/>
      <c r="NCK44" s="1"/>
      <c r="NCL44" s="1"/>
      <c r="NCM44" s="1"/>
      <c r="NCN44" s="1"/>
      <c r="NCO44" s="1"/>
      <c r="NCP44" s="1"/>
      <c r="NCQ44" s="1"/>
      <c r="NCR44" s="1"/>
      <c r="NCS44" s="1"/>
      <c r="NCT44" s="1"/>
      <c r="NCU44" s="1"/>
      <c r="NCV44" s="1"/>
      <c r="NCW44" s="1"/>
      <c r="NCX44" s="1"/>
      <c r="NCY44" s="1"/>
      <c r="NCZ44" s="1"/>
      <c r="NDA44" s="1"/>
      <c r="NDB44" s="1"/>
      <c r="NDC44" s="1"/>
      <c r="NDD44" s="1"/>
      <c r="NDE44" s="1"/>
      <c r="NDF44" s="1"/>
      <c r="NDG44" s="1"/>
      <c r="NDH44" s="1"/>
      <c r="NDI44" s="1"/>
      <c r="NDJ44" s="1"/>
      <c r="NDK44" s="1"/>
      <c r="NDL44" s="1"/>
      <c r="NDM44" s="1"/>
      <c r="NDN44" s="1"/>
      <c r="NDO44" s="1"/>
      <c r="NDP44" s="1"/>
      <c r="NDQ44" s="1"/>
      <c r="NDR44" s="1"/>
      <c r="NDS44" s="1"/>
      <c r="NDT44" s="1"/>
      <c r="NDU44" s="1"/>
      <c r="NDV44" s="1"/>
      <c r="NDW44" s="1"/>
      <c r="NDX44" s="1"/>
      <c r="NDY44" s="1"/>
      <c r="NDZ44" s="1"/>
      <c r="NEA44" s="1"/>
      <c r="NEB44" s="1"/>
      <c r="NEC44" s="1"/>
      <c r="NED44" s="1"/>
      <c r="NEE44" s="1"/>
      <c r="NEF44" s="1"/>
      <c r="NEG44" s="1"/>
      <c r="NEH44" s="1"/>
      <c r="NEI44" s="1"/>
      <c r="NEJ44" s="1"/>
      <c r="NEK44" s="1"/>
      <c r="NEL44" s="1"/>
      <c r="NEM44" s="1"/>
      <c r="NEN44" s="1"/>
      <c r="NEO44" s="1"/>
      <c r="NEP44" s="1"/>
      <c r="NEQ44" s="1"/>
      <c r="NER44" s="1"/>
      <c r="NES44" s="1"/>
      <c r="NET44" s="1"/>
      <c r="NEU44" s="1"/>
      <c r="NEV44" s="1"/>
      <c r="NEW44" s="1"/>
      <c r="NEX44" s="1"/>
      <c r="NEY44" s="1"/>
      <c r="NEZ44" s="1"/>
      <c r="NFA44" s="1"/>
      <c r="NFB44" s="1"/>
      <c r="NFC44" s="1"/>
      <c r="NFD44" s="1"/>
      <c r="NFE44" s="1"/>
      <c r="NFF44" s="1"/>
      <c r="NFG44" s="1"/>
      <c r="NFH44" s="1"/>
      <c r="NFI44" s="1"/>
      <c r="NFJ44" s="1"/>
      <c r="NFK44" s="1"/>
      <c r="NFL44" s="1"/>
      <c r="NFM44" s="1"/>
      <c r="NFN44" s="1"/>
      <c r="NFO44" s="1"/>
      <c r="NFP44" s="1"/>
      <c r="NFQ44" s="1"/>
      <c r="NFR44" s="1"/>
      <c r="NFS44" s="1"/>
      <c r="NFT44" s="1"/>
      <c r="NFU44" s="1"/>
      <c r="NFV44" s="1"/>
      <c r="NFW44" s="1"/>
      <c r="NFX44" s="1"/>
      <c r="NFY44" s="1"/>
      <c r="NFZ44" s="1"/>
      <c r="NGA44" s="1"/>
      <c r="NGB44" s="1"/>
      <c r="NGC44" s="1"/>
      <c r="NGD44" s="1"/>
      <c r="NGE44" s="1"/>
      <c r="NGF44" s="1"/>
      <c r="NGG44" s="1"/>
      <c r="NGH44" s="1"/>
      <c r="NGI44" s="1"/>
      <c r="NGJ44" s="1"/>
      <c r="NGK44" s="1"/>
      <c r="NGL44" s="1"/>
      <c r="NGM44" s="1"/>
      <c r="NGN44" s="1"/>
      <c r="NGO44" s="1"/>
      <c r="NGP44" s="1"/>
      <c r="NGQ44" s="1"/>
      <c r="NGR44" s="1"/>
      <c r="NGS44" s="1"/>
      <c r="NGT44" s="1"/>
      <c r="NGU44" s="1"/>
      <c r="NGV44" s="1"/>
      <c r="NGW44" s="1"/>
      <c r="NGX44" s="1"/>
      <c r="NGY44" s="1"/>
      <c r="NGZ44" s="1"/>
      <c r="NHA44" s="1"/>
      <c r="NHB44" s="1"/>
      <c r="NHC44" s="1"/>
      <c r="NHD44" s="1"/>
      <c r="NHE44" s="1"/>
      <c r="NHF44" s="1"/>
      <c r="NHG44" s="1"/>
      <c r="NHH44" s="1"/>
      <c r="NHI44" s="1"/>
      <c r="NHJ44" s="1"/>
      <c r="NHK44" s="1"/>
      <c r="NHL44" s="1"/>
      <c r="NHM44" s="1"/>
      <c r="NHN44" s="1"/>
      <c r="NHO44" s="1"/>
      <c r="NHP44" s="1"/>
      <c r="NHQ44" s="1"/>
      <c r="NHR44" s="1"/>
      <c r="NHS44" s="1"/>
      <c r="NHT44" s="1"/>
      <c r="NHU44" s="1"/>
      <c r="NHV44" s="1"/>
      <c r="NHW44" s="1"/>
      <c r="NHX44" s="1"/>
      <c r="NHY44" s="1"/>
      <c r="NHZ44" s="1"/>
      <c r="NIA44" s="1"/>
      <c r="NIB44" s="1"/>
      <c r="NIC44" s="1"/>
      <c r="NID44" s="1"/>
      <c r="NIE44" s="1"/>
      <c r="NIF44" s="1"/>
      <c r="NIG44" s="1"/>
      <c r="NIH44" s="1"/>
      <c r="NII44" s="1"/>
      <c r="NIJ44" s="1"/>
      <c r="NIK44" s="1"/>
      <c r="NIL44" s="1"/>
      <c r="NIM44" s="1"/>
      <c r="NIN44" s="1"/>
      <c r="NIO44" s="1"/>
      <c r="NIP44" s="1"/>
      <c r="NIQ44" s="1"/>
      <c r="NIR44" s="1"/>
      <c r="NIS44" s="1"/>
      <c r="NIT44" s="1"/>
      <c r="NIU44" s="1"/>
      <c r="NIV44" s="1"/>
      <c r="NIW44" s="1"/>
      <c r="NIX44" s="1"/>
      <c r="NIY44" s="1"/>
      <c r="NIZ44" s="1"/>
      <c r="NJA44" s="1"/>
      <c r="NJB44" s="1"/>
      <c r="NJC44" s="1"/>
      <c r="NJD44" s="1"/>
      <c r="NJE44" s="1"/>
      <c r="NJF44" s="1"/>
      <c r="NJG44" s="1"/>
      <c r="NJH44" s="1"/>
      <c r="NJI44" s="1"/>
      <c r="NJJ44" s="1"/>
      <c r="NJK44" s="1"/>
      <c r="NJL44" s="1"/>
      <c r="NJM44" s="1"/>
      <c r="NJN44" s="1"/>
      <c r="NJO44" s="1"/>
      <c r="NJP44" s="1"/>
      <c r="NJQ44" s="1"/>
      <c r="NJR44" s="1"/>
      <c r="NJS44" s="1"/>
      <c r="NJT44" s="1"/>
      <c r="NJU44" s="1"/>
      <c r="NJV44" s="1"/>
      <c r="NJW44" s="1"/>
      <c r="NJX44" s="1"/>
      <c r="NJY44" s="1"/>
      <c r="NJZ44" s="1"/>
      <c r="NKA44" s="1"/>
      <c r="NKB44" s="1"/>
      <c r="NKC44" s="1"/>
      <c r="NKD44" s="1"/>
      <c r="NKE44" s="1"/>
      <c r="NKF44" s="1"/>
      <c r="NKG44" s="1"/>
      <c r="NKH44" s="1"/>
      <c r="NKI44" s="1"/>
      <c r="NKJ44" s="1"/>
      <c r="NKK44" s="1"/>
      <c r="NKL44" s="1"/>
      <c r="NKM44" s="1"/>
      <c r="NKN44" s="1"/>
      <c r="NKO44" s="1"/>
      <c r="NKP44" s="1"/>
      <c r="NKQ44" s="1"/>
      <c r="NKR44" s="1"/>
      <c r="NKS44" s="1"/>
      <c r="NKT44" s="1"/>
      <c r="NKU44" s="1"/>
      <c r="NKV44" s="1"/>
      <c r="NKW44" s="1"/>
      <c r="NKX44" s="1"/>
      <c r="NKY44" s="1"/>
      <c r="NKZ44" s="1"/>
      <c r="NLA44" s="1"/>
      <c r="NLB44" s="1"/>
      <c r="NLC44" s="1"/>
      <c r="NLD44" s="1"/>
      <c r="NLE44" s="1"/>
      <c r="NLF44" s="1"/>
      <c r="NLG44" s="1"/>
      <c r="NLH44" s="1"/>
      <c r="NLI44" s="1"/>
      <c r="NLJ44" s="1"/>
      <c r="NLK44" s="1"/>
      <c r="NLL44" s="1"/>
      <c r="NLM44" s="1"/>
      <c r="NLN44" s="1"/>
      <c r="NLO44" s="1"/>
      <c r="NLP44" s="1"/>
      <c r="NLQ44" s="1"/>
      <c r="NLR44" s="1"/>
      <c r="NLS44" s="1"/>
      <c r="NLT44" s="1"/>
      <c r="NLU44" s="1"/>
      <c r="NLV44" s="1"/>
      <c r="NLW44" s="1"/>
      <c r="NLX44" s="1"/>
      <c r="NLY44" s="1"/>
      <c r="NLZ44" s="1"/>
      <c r="NMA44" s="1"/>
      <c r="NMB44" s="1"/>
      <c r="NMC44" s="1"/>
      <c r="NMD44" s="1"/>
      <c r="NME44" s="1"/>
      <c r="NMF44" s="1"/>
      <c r="NMG44" s="1"/>
      <c r="NMH44" s="1"/>
      <c r="NMI44" s="1"/>
      <c r="NMJ44" s="1"/>
      <c r="NMK44" s="1"/>
      <c r="NML44" s="1"/>
      <c r="NMM44" s="1"/>
      <c r="NMN44" s="1"/>
      <c r="NMO44" s="1"/>
      <c r="NMP44" s="1"/>
      <c r="NMQ44" s="1"/>
      <c r="NMR44" s="1"/>
      <c r="NMS44" s="1"/>
      <c r="NMT44" s="1"/>
      <c r="NMU44" s="1"/>
      <c r="NMV44" s="1"/>
      <c r="NMW44" s="1"/>
      <c r="NMX44" s="1"/>
      <c r="NMY44" s="1"/>
      <c r="NMZ44" s="1"/>
      <c r="NNA44" s="1"/>
      <c r="NNB44" s="1"/>
      <c r="NNC44" s="1"/>
      <c r="NND44" s="1"/>
      <c r="NNE44" s="1"/>
      <c r="NNF44" s="1"/>
      <c r="NNG44" s="1"/>
      <c r="NNH44" s="1"/>
      <c r="NNI44" s="1"/>
      <c r="NNJ44" s="1"/>
      <c r="NNK44" s="1"/>
      <c r="NNL44" s="1"/>
      <c r="NNM44" s="1"/>
      <c r="NNN44" s="1"/>
      <c r="NNO44" s="1"/>
      <c r="NNP44" s="1"/>
      <c r="NNQ44" s="1"/>
      <c r="NNR44" s="1"/>
      <c r="NNS44" s="1"/>
      <c r="NNT44" s="1"/>
      <c r="NNU44" s="1"/>
      <c r="NNV44" s="1"/>
      <c r="NNW44" s="1"/>
      <c r="NNX44" s="1"/>
      <c r="NNY44" s="1"/>
      <c r="NNZ44" s="1"/>
      <c r="NOA44" s="1"/>
      <c r="NOB44" s="1"/>
      <c r="NOC44" s="1"/>
      <c r="NOD44" s="1"/>
      <c r="NOE44" s="1"/>
      <c r="NOF44" s="1"/>
      <c r="NOG44" s="1"/>
      <c r="NOH44" s="1"/>
      <c r="NOI44" s="1"/>
      <c r="NOJ44" s="1"/>
      <c r="NOK44" s="1"/>
      <c r="NOL44" s="1"/>
      <c r="NOM44" s="1"/>
      <c r="NON44" s="1"/>
      <c r="NOO44" s="1"/>
      <c r="NOP44" s="1"/>
      <c r="NOQ44" s="1"/>
      <c r="NOR44" s="1"/>
      <c r="NOS44" s="1"/>
      <c r="NOT44" s="1"/>
      <c r="NOU44" s="1"/>
      <c r="NOV44" s="1"/>
      <c r="NOW44" s="1"/>
      <c r="NOX44" s="1"/>
      <c r="NOY44" s="1"/>
      <c r="NOZ44" s="1"/>
      <c r="NPA44" s="1"/>
      <c r="NPB44" s="1"/>
      <c r="NPC44" s="1"/>
      <c r="NPD44" s="1"/>
      <c r="NPE44" s="1"/>
      <c r="NPF44" s="1"/>
      <c r="NPG44" s="1"/>
      <c r="NPH44" s="1"/>
      <c r="NPI44" s="1"/>
      <c r="NPJ44" s="1"/>
      <c r="NPK44" s="1"/>
      <c r="NPL44" s="1"/>
      <c r="NPM44" s="1"/>
      <c r="NPN44" s="1"/>
      <c r="NPO44" s="1"/>
      <c r="NPP44" s="1"/>
      <c r="NPQ44" s="1"/>
      <c r="NPR44" s="1"/>
      <c r="NPS44" s="1"/>
      <c r="NPT44" s="1"/>
      <c r="NPU44" s="1"/>
      <c r="NPV44" s="1"/>
      <c r="NPW44" s="1"/>
      <c r="NPX44" s="1"/>
      <c r="NPY44" s="1"/>
      <c r="NPZ44" s="1"/>
      <c r="NQA44" s="1"/>
      <c r="NQB44" s="1"/>
      <c r="NQC44" s="1"/>
      <c r="NQD44" s="1"/>
      <c r="NQE44" s="1"/>
      <c r="NQF44" s="1"/>
      <c r="NQG44" s="1"/>
      <c r="NQH44" s="1"/>
      <c r="NQI44" s="1"/>
      <c r="NQJ44" s="1"/>
      <c r="NQK44" s="1"/>
      <c r="NQL44" s="1"/>
      <c r="NQM44" s="1"/>
      <c r="NQN44" s="1"/>
      <c r="NQO44" s="1"/>
      <c r="NQP44" s="1"/>
      <c r="NQQ44" s="1"/>
      <c r="NQR44" s="1"/>
      <c r="NQS44" s="1"/>
      <c r="NQT44" s="1"/>
      <c r="NQU44" s="1"/>
      <c r="NQV44" s="1"/>
      <c r="NQW44" s="1"/>
      <c r="NQX44" s="1"/>
      <c r="NQY44" s="1"/>
      <c r="NQZ44" s="1"/>
      <c r="NRA44" s="1"/>
      <c r="NRB44" s="1"/>
      <c r="NRC44" s="1"/>
      <c r="NRD44" s="1"/>
      <c r="NRE44" s="1"/>
      <c r="NRF44" s="1"/>
      <c r="NRG44" s="1"/>
      <c r="NRH44" s="1"/>
      <c r="NRI44" s="1"/>
      <c r="NRJ44" s="1"/>
      <c r="NRK44" s="1"/>
      <c r="NRL44" s="1"/>
      <c r="NRM44" s="1"/>
      <c r="NRN44" s="1"/>
      <c r="NRO44" s="1"/>
      <c r="NRP44" s="1"/>
      <c r="NRQ44" s="1"/>
      <c r="NRR44" s="1"/>
      <c r="NRS44" s="1"/>
      <c r="NRT44" s="1"/>
      <c r="NRU44" s="1"/>
      <c r="NRV44" s="1"/>
      <c r="NRW44" s="1"/>
      <c r="NRX44" s="1"/>
      <c r="NRY44" s="1"/>
      <c r="NRZ44" s="1"/>
      <c r="NSA44" s="1"/>
      <c r="NSB44" s="1"/>
      <c r="NSC44" s="1"/>
      <c r="NSD44" s="1"/>
      <c r="NSE44" s="1"/>
      <c r="NSF44" s="1"/>
      <c r="NSG44" s="1"/>
      <c r="NSH44" s="1"/>
      <c r="NSI44" s="1"/>
      <c r="NSJ44" s="1"/>
      <c r="NSK44" s="1"/>
      <c r="NSL44" s="1"/>
      <c r="NSM44" s="1"/>
      <c r="NSN44" s="1"/>
      <c r="NSO44" s="1"/>
      <c r="NSP44" s="1"/>
      <c r="NSQ44" s="1"/>
      <c r="NSR44" s="1"/>
      <c r="NSS44" s="1"/>
      <c r="NST44" s="1"/>
      <c r="NSU44" s="1"/>
      <c r="NSV44" s="1"/>
      <c r="NSW44" s="1"/>
      <c r="NSX44" s="1"/>
      <c r="NSY44" s="1"/>
      <c r="NSZ44" s="1"/>
      <c r="NTA44" s="1"/>
      <c r="NTB44" s="1"/>
      <c r="NTC44" s="1"/>
      <c r="NTD44" s="1"/>
      <c r="NTE44" s="1"/>
      <c r="NTF44" s="1"/>
      <c r="NTG44" s="1"/>
      <c r="NTH44" s="1"/>
      <c r="NTI44" s="1"/>
      <c r="NTJ44" s="1"/>
      <c r="NTK44" s="1"/>
      <c r="NTL44" s="1"/>
      <c r="NTM44" s="1"/>
      <c r="NTN44" s="1"/>
      <c r="NTO44" s="1"/>
      <c r="NTP44" s="1"/>
      <c r="NTQ44" s="1"/>
      <c r="NTR44" s="1"/>
      <c r="NTS44" s="1"/>
      <c r="NTT44" s="1"/>
      <c r="NTU44" s="1"/>
      <c r="NTV44" s="1"/>
      <c r="NTW44" s="1"/>
      <c r="NTX44" s="1"/>
      <c r="NTY44" s="1"/>
      <c r="NTZ44" s="1"/>
      <c r="NUA44" s="1"/>
      <c r="NUB44" s="1"/>
      <c r="NUC44" s="1"/>
      <c r="NUD44" s="1"/>
      <c r="NUE44" s="1"/>
      <c r="NUF44" s="1"/>
      <c r="NUG44" s="1"/>
      <c r="NUH44" s="1"/>
      <c r="NUI44" s="1"/>
      <c r="NUJ44" s="1"/>
      <c r="NUK44" s="1"/>
      <c r="NUL44" s="1"/>
      <c r="NUM44" s="1"/>
      <c r="NUN44" s="1"/>
      <c r="NUO44" s="1"/>
      <c r="NUP44" s="1"/>
      <c r="NUQ44" s="1"/>
      <c r="NUR44" s="1"/>
      <c r="NUS44" s="1"/>
      <c r="NUT44" s="1"/>
      <c r="NUU44" s="1"/>
      <c r="NUV44" s="1"/>
      <c r="NUW44" s="1"/>
      <c r="NUX44" s="1"/>
      <c r="NUY44" s="1"/>
      <c r="NUZ44" s="1"/>
      <c r="NVA44" s="1"/>
      <c r="NVB44" s="1"/>
      <c r="NVC44" s="1"/>
      <c r="NVD44" s="1"/>
      <c r="NVE44" s="1"/>
      <c r="NVF44" s="1"/>
      <c r="NVG44" s="1"/>
      <c r="NVH44" s="1"/>
      <c r="NVI44" s="1"/>
      <c r="NVJ44" s="1"/>
      <c r="NVK44" s="1"/>
      <c r="NVL44" s="1"/>
      <c r="NVM44" s="1"/>
      <c r="NVN44" s="1"/>
      <c r="NVO44" s="1"/>
      <c r="NVP44" s="1"/>
      <c r="NVQ44" s="1"/>
      <c r="NVR44" s="1"/>
      <c r="NVS44" s="1"/>
      <c r="NVT44" s="1"/>
      <c r="NVU44" s="1"/>
      <c r="NVV44" s="1"/>
      <c r="NVW44" s="1"/>
      <c r="NVX44" s="1"/>
      <c r="NVY44" s="1"/>
      <c r="NVZ44" s="1"/>
      <c r="NWA44" s="1"/>
      <c r="NWB44" s="1"/>
      <c r="NWC44" s="1"/>
      <c r="NWD44" s="1"/>
      <c r="NWE44" s="1"/>
      <c r="NWF44" s="1"/>
      <c r="NWG44" s="1"/>
      <c r="NWH44" s="1"/>
      <c r="NWI44" s="1"/>
      <c r="NWJ44" s="1"/>
      <c r="NWK44" s="1"/>
      <c r="NWL44" s="1"/>
      <c r="NWM44" s="1"/>
      <c r="NWN44" s="1"/>
      <c r="NWO44" s="1"/>
      <c r="NWP44" s="1"/>
      <c r="NWQ44" s="1"/>
      <c r="NWR44" s="1"/>
      <c r="NWS44" s="1"/>
      <c r="NWT44" s="1"/>
      <c r="NWU44" s="1"/>
      <c r="NWV44" s="1"/>
      <c r="NWW44" s="1"/>
      <c r="NWX44" s="1"/>
      <c r="NWY44" s="1"/>
      <c r="NWZ44" s="1"/>
      <c r="NXA44" s="1"/>
      <c r="NXB44" s="1"/>
      <c r="NXC44" s="1"/>
      <c r="NXD44" s="1"/>
      <c r="NXE44" s="1"/>
      <c r="NXF44" s="1"/>
      <c r="NXG44" s="1"/>
      <c r="NXH44" s="1"/>
      <c r="NXI44" s="1"/>
      <c r="NXJ44" s="1"/>
      <c r="NXK44" s="1"/>
      <c r="NXL44" s="1"/>
      <c r="NXM44" s="1"/>
      <c r="NXN44" s="1"/>
      <c r="NXO44" s="1"/>
      <c r="NXP44" s="1"/>
      <c r="NXQ44" s="1"/>
      <c r="NXR44" s="1"/>
      <c r="NXS44" s="1"/>
      <c r="NXT44" s="1"/>
      <c r="NXU44" s="1"/>
      <c r="NXV44" s="1"/>
      <c r="NXW44" s="1"/>
      <c r="NXX44" s="1"/>
      <c r="NXY44" s="1"/>
      <c r="NXZ44" s="1"/>
      <c r="NYA44" s="1"/>
      <c r="NYB44" s="1"/>
      <c r="NYC44" s="1"/>
      <c r="NYD44" s="1"/>
      <c r="NYE44" s="1"/>
      <c r="NYF44" s="1"/>
      <c r="NYG44" s="1"/>
      <c r="NYH44" s="1"/>
      <c r="NYI44" s="1"/>
      <c r="NYJ44" s="1"/>
      <c r="NYK44" s="1"/>
      <c r="NYL44" s="1"/>
      <c r="NYM44" s="1"/>
      <c r="NYN44" s="1"/>
      <c r="NYO44" s="1"/>
      <c r="NYP44" s="1"/>
      <c r="NYQ44" s="1"/>
      <c r="NYR44" s="1"/>
      <c r="NYS44" s="1"/>
      <c r="NYT44" s="1"/>
      <c r="NYU44" s="1"/>
      <c r="NYV44" s="1"/>
      <c r="NYW44" s="1"/>
      <c r="NYX44" s="1"/>
      <c r="NYY44" s="1"/>
      <c r="NYZ44" s="1"/>
      <c r="NZA44" s="1"/>
      <c r="NZB44" s="1"/>
      <c r="NZC44" s="1"/>
      <c r="NZD44" s="1"/>
      <c r="NZE44" s="1"/>
      <c r="NZF44" s="1"/>
      <c r="NZG44" s="1"/>
      <c r="NZH44" s="1"/>
      <c r="NZI44" s="1"/>
      <c r="NZJ44" s="1"/>
      <c r="NZK44" s="1"/>
      <c r="NZL44" s="1"/>
      <c r="NZM44" s="1"/>
      <c r="NZN44" s="1"/>
      <c r="NZO44" s="1"/>
      <c r="NZP44" s="1"/>
      <c r="NZQ44" s="1"/>
      <c r="NZR44" s="1"/>
      <c r="NZS44" s="1"/>
      <c r="NZT44" s="1"/>
      <c r="NZU44" s="1"/>
      <c r="NZV44" s="1"/>
      <c r="NZW44" s="1"/>
      <c r="NZX44" s="1"/>
      <c r="NZY44" s="1"/>
      <c r="NZZ44" s="1"/>
      <c r="OAA44" s="1"/>
      <c r="OAB44" s="1"/>
      <c r="OAC44" s="1"/>
      <c r="OAD44" s="1"/>
      <c r="OAE44" s="1"/>
      <c r="OAF44" s="1"/>
      <c r="OAG44" s="1"/>
      <c r="OAH44" s="1"/>
      <c r="OAI44" s="1"/>
      <c r="OAJ44" s="1"/>
      <c r="OAK44" s="1"/>
      <c r="OAL44" s="1"/>
      <c r="OAM44" s="1"/>
      <c r="OAN44" s="1"/>
      <c r="OAO44" s="1"/>
      <c r="OAP44" s="1"/>
      <c r="OAQ44" s="1"/>
      <c r="OAR44" s="1"/>
      <c r="OAS44" s="1"/>
      <c r="OAT44" s="1"/>
      <c r="OAU44" s="1"/>
      <c r="OAV44" s="1"/>
      <c r="OAW44" s="1"/>
      <c r="OAX44" s="1"/>
      <c r="OAY44" s="1"/>
      <c r="OAZ44" s="1"/>
      <c r="OBA44" s="1"/>
      <c r="OBB44" s="1"/>
      <c r="OBC44" s="1"/>
      <c r="OBD44" s="1"/>
      <c r="OBE44" s="1"/>
      <c r="OBF44" s="1"/>
      <c r="OBG44" s="1"/>
      <c r="OBH44" s="1"/>
      <c r="OBI44" s="1"/>
      <c r="OBJ44" s="1"/>
      <c r="OBK44" s="1"/>
      <c r="OBL44" s="1"/>
      <c r="OBM44" s="1"/>
      <c r="OBN44" s="1"/>
      <c r="OBO44" s="1"/>
      <c r="OBP44" s="1"/>
      <c r="OBQ44" s="1"/>
      <c r="OBR44" s="1"/>
      <c r="OBS44" s="1"/>
      <c r="OBT44" s="1"/>
      <c r="OBU44" s="1"/>
      <c r="OBV44" s="1"/>
      <c r="OBW44" s="1"/>
      <c r="OBX44" s="1"/>
      <c r="OBY44" s="1"/>
      <c r="OBZ44" s="1"/>
      <c r="OCA44" s="1"/>
      <c r="OCB44" s="1"/>
      <c r="OCC44" s="1"/>
      <c r="OCD44" s="1"/>
      <c r="OCE44" s="1"/>
      <c r="OCF44" s="1"/>
      <c r="OCG44" s="1"/>
      <c r="OCH44" s="1"/>
      <c r="OCI44" s="1"/>
      <c r="OCJ44" s="1"/>
      <c r="OCK44" s="1"/>
      <c r="OCL44" s="1"/>
      <c r="OCM44" s="1"/>
      <c r="OCN44" s="1"/>
      <c r="OCO44" s="1"/>
      <c r="OCP44" s="1"/>
      <c r="OCQ44" s="1"/>
      <c r="OCR44" s="1"/>
      <c r="OCS44" s="1"/>
      <c r="OCT44" s="1"/>
      <c r="OCU44" s="1"/>
      <c r="OCV44" s="1"/>
      <c r="OCW44" s="1"/>
      <c r="OCX44" s="1"/>
      <c r="OCY44" s="1"/>
      <c r="OCZ44" s="1"/>
      <c r="ODA44" s="1"/>
      <c r="ODB44" s="1"/>
      <c r="ODC44" s="1"/>
      <c r="ODD44" s="1"/>
      <c r="ODE44" s="1"/>
      <c r="ODF44" s="1"/>
      <c r="ODG44" s="1"/>
      <c r="ODH44" s="1"/>
      <c r="ODI44" s="1"/>
      <c r="ODJ44" s="1"/>
      <c r="ODK44" s="1"/>
      <c r="ODL44" s="1"/>
      <c r="ODM44" s="1"/>
      <c r="ODN44" s="1"/>
      <c r="ODO44" s="1"/>
      <c r="ODP44" s="1"/>
      <c r="ODQ44" s="1"/>
      <c r="ODR44" s="1"/>
      <c r="ODS44" s="1"/>
      <c r="ODT44" s="1"/>
      <c r="ODU44" s="1"/>
      <c r="ODV44" s="1"/>
      <c r="ODW44" s="1"/>
      <c r="ODX44" s="1"/>
      <c r="ODY44" s="1"/>
      <c r="ODZ44" s="1"/>
      <c r="OEA44" s="1"/>
      <c r="OEB44" s="1"/>
      <c r="OEC44" s="1"/>
      <c r="OED44" s="1"/>
      <c r="OEE44" s="1"/>
      <c r="OEF44" s="1"/>
      <c r="OEG44" s="1"/>
      <c r="OEH44" s="1"/>
      <c r="OEI44" s="1"/>
      <c r="OEJ44" s="1"/>
      <c r="OEK44" s="1"/>
      <c r="OEL44" s="1"/>
      <c r="OEM44" s="1"/>
      <c r="OEN44" s="1"/>
      <c r="OEO44" s="1"/>
      <c r="OEP44" s="1"/>
      <c r="OEQ44" s="1"/>
      <c r="OER44" s="1"/>
      <c r="OES44" s="1"/>
      <c r="OET44" s="1"/>
      <c r="OEU44" s="1"/>
      <c r="OEV44" s="1"/>
      <c r="OEW44" s="1"/>
      <c r="OEX44" s="1"/>
      <c r="OEY44" s="1"/>
      <c r="OEZ44" s="1"/>
      <c r="OFA44" s="1"/>
      <c r="OFB44" s="1"/>
      <c r="OFC44" s="1"/>
      <c r="OFD44" s="1"/>
      <c r="OFE44" s="1"/>
      <c r="OFF44" s="1"/>
      <c r="OFG44" s="1"/>
      <c r="OFH44" s="1"/>
      <c r="OFI44" s="1"/>
      <c r="OFJ44" s="1"/>
      <c r="OFK44" s="1"/>
      <c r="OFL44" s="1"/>
      <c r="OFM44" s="1"/>
      <c r="OFN44" s="1"/>
      <c r="OFO44" s="1"/>
      <c r="OFP44" s="1"/>
      <c r="OFQ44" s="1"/>
      <c r="OFR44" s="1"/>
      <c r="OFS44" s="1"/>
      <c r="OFT44" s="1"/>
      <c r="OFU44" s="1"/>
      <c r="OFV44" s="1"/>
      <c r="OFW44" s="1"/>
      <c r="OFX44" s="1"/>
      <c r="OFY44" s="1"/>
      <c r="OFZ44" s="1"/>
      <c r="OGA44" s="1"/>
      <c r="OGB44" s="1"/>
      <c r="OGC44" s="1"/>
      <c r="OGD44" s="1"/>
      <c r="OGE44" s="1"/>
      <c r="OGF44" s="1"/>
      <c r="OGG44" s="1"/>
      <c r="OGH44" s="1"/>
      <c r="OGI44" s="1"/>
      <c r="OGJ44" s="1"/>
      <c r="OGK44" s="1"/>
      <c r="OGL44" s="1"/>
      <c r="OGM44" s="1"/>
      <c r="OGN44" s="1"/>
      <c r="OGO44" s="1"/>
      <c r="OGP44" s="1"/>
      <c r="OGQ44" s="1"/>
      <c r="OGR44" s="1"/>
      <c r="OGS44" s="1"/>
      <c r="OGT44" s="1"/>
      <c r="OGU44" s="1"/>
      <c r="OGV44" s="1"/>
      <c r="OGW44" s="1"/>
      <c r="OGX44" s="1"/>
      <c r="OGY44" s="1"/>
      <c r="OGZ44" s="1"/>
      <c r="OHA44" s="1"/>
      <c r="OHB44" s="1"/>
      <c r="OHC44" s="1"/>
      <c r="OHD44" s="1"/>
      <c r="OHE44" s="1"/>
      <c r="OHF44" s="1"/>
      <c r="OHG44" s="1"/>
      <c r="OHH44" s="1"/>
      <c r="OHI44" s="1"/>
      <c r="OHJ44" s="1"/>
      <c r="OHK44" s="1"/>
      <c r="OHL44" s="1"/>
      <c r="OHM44" s="1"/>
      <c r="OHN44" s="1"/>
      <c r="OHO44" s="1"/>
      <c r="OHP44" s="1"/>
      <c r="OHQ44" s="1"/>
      <c r="OHR44" s="1"/>
      <c r="OHS44" s="1"/>
      <c r="OHT44" s="1"/>
      <c r="OHU44" s="1"/>
      <c r="OHV44" s="1"/>
      <c r="OHW44" s="1"/>
      <c r="OHX44" s="1"/>
      <c r="OHY44" s="1"/>
      <c r="OHZ44" s="1"/>
      <c r="OIA44" s="1"/>
      <c r="OIB44" s="1"/>
      <c r="OIC44" s="1"/>
      <c r="OID44" s="1"/>
      <c r="OIE44" s="1"/>
      <c r="OIF44" s="1"/>
      <c r="OIG44" s="1"/>
      <c r="OIH44" s="1"/>
      <c r="OII44" s="1"/>
      <c r="OIJ44" s="1"/>
      <c r="OIK44" s="1"/>
      <c r="OIL44" s="1"/>
      <c r="OIM44" s="1"/>
      <c r="OIN44" s="1"/>
      <c r="OIO44" s="1"/>
      <c r="OIP44" s="1"/>
      <c r="OIQ44" s="1"/>
      <c r="OIR44" s="1"/>
      <c r="OIS44" s="1"/>
      <c r="OIT44" s="1"/>
      <c r="OIU44" s="1"/>
      <c r="OIV44" s="1"/>
      <c r="OIW44" s="1"/>
      <c r="OIX44" s="1"/>
      <c r="OIY44" s="1"/>
      <c r="OIZ44" s="1"/>
      <c r="OJA44" s="1"/>
      <c r="OJB44" s="1"/>
      <c r="OJC44" s="1"/>
      <c r="OJD44" s="1"/>
      <c r="OJE44" s="1"/>
      <c r="OJF44" s="1"/>
      <c r="OJG44" s="1"/>
      <c r="OJH44" s="1"/>
      <c r="OJI44" s="1"/>
      <c r="OJJ44" s="1"/>
      <c r="OJK44" s="1"/>
      <c r="OJL44" s="1"/>
      <c r="OJM44" s="1"/>
      <c r="OJN44" s="1"/>
      <c r="OJO44" s="1"/>
      <c r="OJP44" s="1"/>
      <c r="OJQ44" s="1"/>
      <c r="OJR44" s="1"/>
      <c r="OJS44" s="1"/>
      <c r="OJT44" s="1"/>
      <c r="OJU44" s="1"/>
      <c r="OJV44" s="1"/>
      <c r="OJW44" s="1"/>
      <c r="OJX44" s="1"/>
      <c r="OJY44" s="1"/>
      <c r="OJZ44" s="1"/>
      <c r="OKA44" s="1"/>
      <c r="OKB44" s="1"/>
      <c r="OKC44" s="1"/>
      <c r="OKD44" s="1"/>
      <c r="OKE44" s="1"/>
      <c r="OKF44" s="1"/>
      <c r="OKG44" s="1"/>
      <c r="OKH44" s="1"/>
      <c r="OKI44" s="1"/>
      <c r="OKJ44" s="1"/>
      <c r="OKK44" s="1"/>
      <c r="OKL44" s="1"/>
      <c r="OKM44" s="1"/>
      <c r="OKN44" s="1"/>
      <c r="OKO44" s="1"/>
      <c r="OKP44" s="1"/>
      <c r="OKQ44" s="1"/>
      <c r="OKR44" s="1"/>
      <c r="OKS44" s="1"/>
      <c r="OKT44" s="1"/>
      <c r="OKU44" s="1"/>
      <c r="OKV44" s="1"/>
      <c r="OKW44" s="1"/>
      <c r="OKX44" s="1"/>
      <c r="OKY44" s="1"/>
      <c r="OKZ44" s="1"/>
      <c r="OLA44" s="1"/>
      <c r="OLB44" s="1"/>
      <c r="OLC44" s="1"/>
      <c r="OLD44" s="1"/>
      <c r="OLE44" s="1"/>
      <c r="OLF44" s="1"/>
      <c r="OLG44" s="1"/>
      <c r="OLH44" s="1"/>
      <c r="OLI44" s="1"/>
      <c r="OLJ44" s="1"/>
      <c r="OLK44" s="1"/>
      <c r="OLL44" s="1"/>
      <c r="OLM44" s="1"/>
      <c r="OLN44" s="1"/>
      <c r="OLO44" s="1"/>
      <c r="OLP44" s="1"/>
      <c r="OLQ44" s="1"/>
      <c r="OLR44" s="1"/>
      <c r="OLS44" s="1"/>
      <c r="OLT44" s="1"/>
      <c r="OLU44" s="1"/>
      <c r="OLV44" s="1"/>
      <c r="OLW44" s="1"/>
      <c r="OLX44" s="1"/>
      <c r="OLY44" s="1"/>
      <c r="OLZ44" s="1"/>
      <c r="OMA44" s="1"/>
      <c r="OMB44" s="1"/>
      <c r="OMC44" s="1"/>
      <c r="OMD44" s="1"/>
      <c r="OME44" s="1"/>
      <c r="OMF44" s="1"/>
      <c r="OMG44" s="1"/>
      <c r="OMH44" s="1"/>
      <c r="OMI44" s="1"/>
      <c r="OMJ44" s="1"/>
      <c r="OMK44" s="1"/>
      <c r="OML44" s="1"/>
      <c r="OMM44" s="1"/>
      <c r="OMN44" s="1"/>
      <c r="OMO44" s="1"/>
      <c r="OMP44" s="1"/>
      <c r="OMQ44" s="1"/>
      <c r="OMR44" s="1"/>
      <c r="OMS44" s="1"/>
      <c r="OMT44" s="1"/>
      <c r="OMU44" s="1"/>
      <c r="OMV44" s="1"/>
      <c r="OMW44" s="1"/>
      <c r="OMX44" s="1"/>
      <c r="OMY44" s="1"/>
      <c r="OMZ44" s="1"/>
      <c r="ONA44" s="1"/>
      <c r="ONB44" s="1"/>
      <c r="ONC44" s="1"/>
      <c r="OND44" s="1"/>
      <c r="ONE44" s="1"/>
      <c r="ONF44" s="1"/>
      <c r="ONG44" s="1"/>
      <c r="ONH44" s="1"/>
      <c r="ONI44" s="1"/>
      <c r="ONJ44" s="1"/>
      <c r="ONK44" s="1"/>
      <c r="ONL44" s="1"/>
      <c r="ONM44" s="1"/>
      <c r="ONN44" s="1"/>
      <c r="ONO44" s="1"/>
      <c r="ONP44" s="1"/>
      <c r="ONQ44" s="1"/>
      <c r="ONR44" s="1"/>
      <c r="ONS44" s="1"/>
      <c r="ONT44" s="1"/>
      <c r="ONU44" s="1"/>
      <c r="ONV44" s="1"/>
      <c r="ONW44" s="1"/>
      <c r="ONX44" s="1"/>
      <c r="ONY44" s="1"/>
      <c r="ONZ44" s="1"/>
      <c r="OOA44" s="1"/>
      <c r="OOB44" s="1"/>
      <c r="OOC44" s="1"/>
      <c r="OOD44" s="1"/>
      <c r="OOE44" s="1"/>
      <c r="OOF44" s="1"/>
      <c r="OOG44" s="1"/>
      <c r="OOH44" s="1"/>
      <c r="OOI44" s="1"/>
      <c r="OOJ44" s="1"/>
      <c r="OOK44" s="1"/>
      <c r="OOL44" s="1"/>
      <c r="OOM44" s="1"/>
      <c r="OON44" s="1"/>
      <c r="OOO44" s="1"/>
      <c r="OOP44" s="1"/>
      <c r="OOQ44" s="1"/>
      <c r="OOR44" s="1"/>
      <c r="OOS44" s="1"/>
      <c r="OOT44" s="1"/>
      <c r="OOU44" s="1"/>
      <c r="OOV44" s="1"/>
      <c r="OOW44" s="1"/>
      <c r="OOX44" s="1"/>
      <c r="OOY44" s="1"/>
      <c r="OOZ44" s="1"/>
      <c r="OPA44" s="1"/>
      <c r="OPB44" s="1"/>
      <c r="OPC44" s="1"/>
      <c r="OPD44" s="1"/>
      <c r="OPE44" s="1"/>
      <c r="OPF44" s="1"/>
      <c r="OPG44" s="1"/>
      <c r="OPH44" s="1"/>
      <c r="OPI44" s="1"/>
      <c r="OPJ44" s="1"/>
      <c r="OPK44" s="1"/>
      <c r="OPL44" s="1"/>
      <c r="OPM44" s="1"/>
      <c r="OPN44" s="1"/>
      <c r="OPO44" s="1"/>
      <c r="OPP44" s="1"/>
      <c r="OPQ44" s="1"/>
      <c r="OPR44" s="1"/>
      <c r="OPS44" s="1"/>
      <c r="OPT44" s="1"/>
      <c r="OPU44" s="1"/>
      <c r="OPV44" s="1"/>
      <c r="OPW44" s="1"/>
      <c r="OPX44" s="1"/>
      <c r="OPY44" s="1"/>
      <c r="OPZ44" s="1"/>
      <c r="OQA44" s="1"/>
      <c r="OQB44" s="1"/>
      <c r="OQC44" s="1"/>
      <c r="OQD44" s="1"/>
      <c r="OQE44" s="1"/>
      <c r="OQF44" s="1"/>
      <c r="OQG44" s="1"/>
      <c r="OQH44" s="1"/>
      <c r="OQI44" s="1"/>
      <c r="OQJ44" s="1"/>
      <c r="OQK44" s="1"/>
      <c r="OQL44" s="1"/>
      <c r="OQM44" s="1"/>
      <c r="OQN44" s="1"/>
      <c r="OQO44" s="1"/>
      <c r="OQP44" s="1"/>
      <c r="OQQ44" s="1"/>
      <c r="OQR44" s="1"/>
      <c r="OQS44" s="1"/>
      <c r="OQT44" s="1"/>
      <c r="OQU44" s="1"/>
      <c r="OQV44" s="1"/>
      <c r="OQW44" s="1"/>
      <c r="OQX44" s="1"/>
      <c r="OQY44" s="1"/>
      <c r="OQZ44" s="1"/>
      <c r="ORA44" s="1"/>
      <c r="ORB44" s="1"/>
      <c r="ORC44" s="1"/>
      <c r="ORD44" s="1"/>
      <c r="ORE44" s="1"/>
      <c r="ORF44" s="1"/>
      <c r="ORG44" s="1"/>
      <c r="ORH44" s="1"/>
      <c r="ORI44" s="1"/>
      <c r="ORJ44" s="1"/>
      <c r="ORK44" s="1"/>
      <c r="ORL44" s="1"/>
      <c r="ORM44" s="1"/>
      <c r="ORN44" s="1"/>
      <c r="ORO44" s="1"/>
      <c r="ORP44" s="1"/>
      <c r="ORQ44" s="1"/>
      <c r="ORR44" s="1"/>
      <c r="ORS44" s="1"/>
      <c r="ORT44" s="1"/>
      <c r="ORU44" s="1"/>
      <c r="ORV44" s="1"/>
      <c r="ORW44" s="1"/>
      <c r="ORX44" s="1"/>
      <c r="ORY44" s="1"/>
      <c r="ORZ44" s="1"/>
      <c r="OSA44" s="1"/>
      <c r="OSB44" s="1"/>
      <c r="OSC44" s="1"/>
      <c r="OSD44" s="1"/>
      <c r="OSE44" s="1"/>
      <c r="OSF44" s="1"/>
      <c r="OSG44" s="1"/>
      <c r="OSH44" s="1"/>
      <c r="OSI44" s="1"/>
      <c r="OSJ44" s="1"/>
      <c r="OSK44" s="1"/>
      <c r="OSL44" s="1"/>
      <c r="OSM44" s="1"/>
      <c r="OSN44" s="1"/>
      <c r="OSO44" s="1"/>
      <c r="OSP44" s="1"/>
      <c r="OSQ44" s="1"/>
      <c r="OSR44" s="1"/>
      <c r="OSS44" s="1"/>
      <c r="OST44" s="1"/>
      <c r="OSU44" s="1"/>
      <c r="OSV44" s="1"/>
      <c r="OSW44" s="1"/>
      <c r="OSX44" s="1"/>
      <c r="OSY44" s="1"/>
      <c r="OSZ44" s="1"/>
      <c r="OTA44" s="1"/>
      <c r="OTB44" s="1"/>
      <c r="OTC44" s="1"/>
      <c r="OTD44" s="1"/>
      <c r="OTE44" s="1"/>
      <c r="OTF44" s="1"/>
      <c r="OTG44" s="1"/>
      <c r="OTH44" s="1"/>
      <c r="OTI44" s="1"/>
      <c r="OTJ44" s="1"/>
      <c r="OTK44" s="1"/>
      <c r="OTL44" s="1"/>
      <c r="OTM44" s="1"/>
      <c r="OTN44" s="1"/>
      <c r="OTO44" s="1"/>
      <c r="OTP44" s="1"/>
      <c r="OTQ44" s="1"/>
      <c r="OTR44" s="1"/>
      <c r="OTS44" s="1"/>
      <c r="OTT44" s="1"/>
      <c r="OTU44" s="1"/>
      <c r="OTV44" s="1"/>
      <c r="OTW44" s="1"/>
      <c r="OTX44" s="1"/>
      <c r="OTY44" s="1"/>
      <c r="OTZ44" s="1"/>
      <c r="OUA44" s="1"/>
      <c r="OUB44" s="1"/>
      <c r="OUC44" s="1"/>
      <c r="OUD44" s="1"/>
      <c r="OUE44" s="1"/>
      <c r="OUF44" s="1"/>
      <c r="OUG44" s="1"/>
      <c r="OUH44" s="1"/>
      <c r="OUI44" s="1"/>
      <c r="OUJ44" s="1"/>
      <c r="OUK44" s="1"/>
      <c r="OUL44" s="1"/>
      <c r="OUM44" s="1"/>
      <c r="OUN44" s="1"/>
      <c r="OUO44" s="1"/>
      <c r="OUP44" s="1"/>
      <c r="OUQ44" s="1"/>
      <c r="OUR44" s="1"/>
      <c r="OUS44" s="1"/>
      <c r="OUT44" s="1"/>
      <c r="OUU44" s="1"/>
      <c r="OUV44" s="1"/>
      <c r="OUW44" s="1"/>
      <c r="OUX44" s="1"/>
      <c r="OUY44" s="1"/>
      <c r="OUZ44" s="1"/>
      <c r="OVA44" s="1"/>
      <c r="OVB44" s="1"/>
      <c r="OVC44" s="1"/>
      <c r="OVD44" s="1"/>
      <c r="OVE44" s="1"/>
      <c r="OVF44" s="1"/>
      <c r="OVG44" s="1"/>
      <c r="OVH44" s="1"/>
      <c r="OVI44" s="1"/>
      <c r="OVJ44" s="1"/>
      <c r="OVK44" s="1"/>
      <c r="OVL44" s="1"/>
      <c r="OVM44" s="1"/>
      <c r="OVN44" s="1"/>
      <c r="OVO44" s="1"/>
      <c r="OVP44" s="1"/>
      <c r="OVQ44" s="1"/>
      <c r="OVR44" s="1"/>
      <c r="OVS44" s="1"/>
      <c r="OVT44" s="1"/>
      <c r="OVU44" s="1"/>
      <c r="OVV44" s="1"/>
      <c r="OVW44" s="1"/>
      <c r="OVX44" s="1"/>
      <c r="OVY44" s="1"/>
      <c r="OVZ44" s="1"/>
      <c r="OWA44" s="1"/>
      <c r="OWB44" s="1"/>
      <c r="OWC44" s="1"/>
      <c r="OWD44" s="1"/>
      <c r="OWE44" s="1"/>
      <c r="OWF44" s="1"/>
      <c r="OWG44" s="1"/>
      <c r="OWH44" s="1"/>
      <c r="OWI44" s="1"/>
      <c r="OWJ44" s="1"/>
      <c r="OWK44" s="1"/>
      <c r="OWL44" s="1"/>
      <c r="OWM44" s="1"/>
      <c r="OWN44" s="1"/>
      <c r="OWO44" s="1"/>
      <c r="OWP44" s="1"/>
      <c r="OWQ44" s="1"/>
      <c r="OWR44" s="1"/>
      <c r="OWS44" s="1"/>
      <c r="OWT44" s="1"/>
      <c r="OWU44" s="1"/>
      <c r="OWV44" s="1"/>
      <c r="OWW44" s="1"/>
      <c r="OWX44" s="1"/>
      <c r="OWY44" s="1"/>
      <c r="OWZ44" s="1"/>
      <c r="OXA44" s="1"/>
      <c r="OXB44" s="1"/>
      <c r="OXC44" s="1"/>
      <c r="OXD44" s="1"/>
      <c r="OXE44" s="1"/>
      <c r="OXF44" s="1"/>
      <c r="OXG44" s="1"/>
      <c r="OXH44" s="1"/>
      <c r="OXI44" s="1"/>
      <c r="OXJ44" s="1"/>
      <c r="OXK44" s="1"/>
      <c r="OXL44" s="1"/>
      <c r="OXM44" s="1"/>
      <c r="OXN44" s="1"/>
      <c r="OXO44" s="1"/>
      <c r="OXP44" s="1"/>
      <c r="OXQ44" s="1"/>
      <c r="OXR44" s="1"/>
      <c r="OXS44" s="1"/>
      <c r="OXT44" s="1"/>
      <c r="OXU44" s="1"/>
      <c r="OXV44" s="1"/>
      <c r="OXW44" s="1"/>
      <c r="OXX44" s="1"/>
      <c r="OXY44" s="1"/>
      <c r="OXZ44" s="1"/>
      <c r="OYA44" s="1"/>
      <c r="OYB44" s="1"/>
      <c r="OYC44" s="1"/>
      <c r="OYD44" s="1"/>
      <c r="OYE44" s="1"/>
      <c r="OYF44" s="1"/>
      <c r="OYG44" s="1"/>
      <c r="OYH44" s="1"/>
      <c r="OYI44" s="1"/>
      <c r="OYJ44" s="1"/>
      <c r="OYK44" s="1"/>
      <c r="OYL44" s="1"/>
      <c r="OYM44" s="1"/>
      <c r="OYN44" s="1"/>
      <c r="OYO44" s="1"/>
      <c r="OYP44" s="1"/>
      <c r="OYQ44" s="1"/>
      <c r="OYR44" s="1"/>
      <c r="OYS44" s="1"/>
      <c r="OYT44" s="1"/>
      <c r="OYU44" s="1"/>
      <c r="OYV44" s="1"/>
      <c r="OYW44" s="1"/>
      <c r="OYX44" s="1"/>
      <c r="OYY44" s="1"/>
      <c r="OYZ44" s="1"/>
      <c r="OZA44" s="1"/>
      <c r="OZB44" s="1"/>
      <c r="OZC44" s="1"/>
      <c r="OZD44" s="1"/>
      <c r="OZE44" s="1"/>
      <c r="OZF44" s="1"/>
      <c r="OZG44" s="1"/>
      <c r="OZH44" s="1"/>
      <c r="OZI44" s="1"/>
      <c r="OZJ44" s="1"/>
      <c r="OZK44" s="1"/>
      <c r="OZL44" s="1"/>
      <c r="OZM44" s="1"/>
      <c r="OZN44" s="1"/>
      <c r="OZO44" s="1"/>
      <c r="OZP44" s="1"/>
      <c r="OZQ44" s="1"/>
      <c r="OZR44" s="1"/>
      <c r="OZS44" s="1"/>
      <c r="OZT44" s="1"/>
      <c r="OZU44" s="1"/>
      <c r="OZV44" s="1"/>
      <c r="OZW44" s="1"/>
      <c r="OZX44" s="1"/>
      <c r="OZY44" s="1"/>
      <c r="OZZ44" s="1"/>
      <c r="PAA44" s="1"/>
      <c r="PAB44" s="1"/>
      <c r="PAC44" s="1"/>
      <c r="PAD44" s="1"/>
      <c r="PAE44" s="1"/>
      <c r="PAF44" s="1"/>
      <c r="PAG44" s="1"/>
      <c r="PAH44" s="1"/>
      <c r="PAI44" s="1"/>
      <c r="PAJ44" s="1"/>
      <c r="PAK44" s="1"/>
      <c r="PAL44" s="1"/>
      <c r="PAM44" s="1"/>
      <c r="PAN44" s="1"/>
      <c r="PAO44" s="1"/>
      <c r="PAP44" s="1"/>
      <c r="PAQ44" s="1"/>
      <c r="PAR44" s="1"/>
      <c r="PAS44" s="1"/>
      <c r="PAT44" s="1"/>
      <c r="PAU44" s="1"/>
      <c r="PAV44" s="1"/>
      <c r="PAW44" s="1"/>
      <c r="PAX44" s="1"/>
      <c r="PAY44" s="1"/>
      <c r="PAZ44" s="1"/>
      <c r="PBA44" s="1"/>
      <c r="PBB44" s="1"/>
      <c r="PBC44" s="1"/>
      <c r="PBD44" s="1"/>
      <c r="PBE44" s="1"/>
      <c r="PBF44" s="1"/>
      <c r="PBG44" s="1"/>
      <c r="PBH44" s="1"/>
      <c r="PBI44" s="1"/>
      <c r="PBJ44" s="1"/>
      <c r="PBK44" s="1"/>
      <c r="PBL44" s="1"/>
      <c r="PBM44" s="1"/>
      <c r="PBN44" s="1"/>
      <c r="PBO44" s="1"/>
      <c r="PBP44" s="1"/>
      <c r="PBQ44" s="1"/>
      <c r="PBR44" s="1"/>
      <c r="PBS44" s="1"/>
      <c r="PBT44" s="1"/>
      <c r="PBU44" s="1"/>
      <c r="PBV44" s="1"/>
      <c r="PBW44" s="1"/>
      <c r="PBX44" s="1"/>
      <c r="PBY44" s="1"/>
      <c r="PBZ44" s="1"/>
      <c r="PCA44" s="1"/>
      <c r="PCB44" s="1"/>
      <c r="PCC44" s="1"/>
      <c r="PCD44" s="1"/>
      <c r="PCE44" s="1"/>
      <c r="PCF44" s="1"/>
      <c r="PCG44" s="1"/>
      <c r="PCH44" s="1"/>
      <c r="PCI44" s="1"/>
      <c r="PCJ44" s="1"/>
      <c r="PCK44" s="1"/>
      <c r="PCL44" s="1"/>
      <c r="PCM44" s="1"/>
      <c r="PCN44" s="1"/>
      <c r="PCO44" s="1"/>
      <c r="PCP44" s="1"/>
      <c r="PCQ44" s="1"/>
      <c r="PCR44" s="1"/>
      <c r="PCS44" s="1"/>
      <c r="PCT44" s="1"/>
      <c r="PCU44" s="1"/>
      <c r="PCV44" s="1"/>
      <c r="PCW44" s="1"/>
      <c r="PCX44" s="1"/>
      <c r="PCY44" s="1"/>
      <c r="PCZ44" s="1"/>
      <c r="PDA44" s="1"/>
      <c r="PDB44" s="1"/>
      <c r="PDC44" s="1"/>
      <c r="PDD44" s="1"/>
      <c r="PDE44" s="1"/>
      <c r="PDF44" s="1"/>
      <c r="PDG44" s="1"/>
      <c r="PDH44" s="1"/>
      <c r="PDI44" s="1"/>
      <c r="PDJ44" s="1"/>
      <c r="PDK44" s="1"/>
      <c r="PDL44" s="1"/>
      <c r="PDM44" s="1"/>
      <c r="PDN44" s="1"/>
      <c r="PDO44" s="1"/>
      <c r="PDP44" s="1"/>
      <c r="PDQ44" s="1"/>
      <c r="PDR44" s="1"/>
      <c r="PDS44" s="1"/>
      <c r="PDT44" s="1"/>
      <c r="PDU44" s="1"/>
      <c r="PDV44" s="1"/>
      <c r="PDW44" s="1"/>
      <c r="PDX44" s="1"/>
      <c r="PDY44" s="1"/>
      <c r="PDZ44" s="1"/>
      <c r="PEA44" s="1"/>
      <c r="PEB44" s="1"/>
      <c r="PEC44" s="1"/>
      <c r="PED44" s="1"/>
      <c r="PEE44" s="1"/>
      <c r="PEF44" s="1"/>
      <c r="PEG44" s="1"/>
      <c r="PEH44" s="1"/>
      <c r="PEI44" s="1"/>
      <c r="PEJ44" s="1"/>
      <c r="PEK44" s="1"/>
      <c r="PEL44" s="1"/>
      <c r="PEM44" s="1"/>
      <c r="PEN44" s="1"/>
      <c r="PEO44" s="1"/>
      <c r="PEP44" s="1"/>
      <c r="PEQ44" s="1"/>
      <c r="PER44" s="1"/>
      <c r="PES44" s="1"/>
      <c r="PET44" s="1"/>
      <c r="PEU44" s="1"/>
      <c r="PEV44" s="1"/>
      <c r="PEW44" s="1"/>
      <c r="PEX44" s="1"/>
      <c r="PEY44" s="1"/>
      <c r="PEZ44" s="1"/>
      <c r="PFA44" s="1"/>
      <c r="PFB44" s="1"/>
      <c r="PFC44" s="1"/>
      <c r="PFD44" s="1"/>
      <c r="PFE44" s="1"/>
      <c r="PFF44" s="1"/>
      <c r="PFG44" s="1"/>
      <c r="PFH44" s="1"/>
      <c r="PFI44" s="1"/>
      <c r="PFJ44" s="1"/>
      <c r="PFK44" s="1"/>
      <c r="PFL44" s="1"/>
      <c r="PFM44" s="1"/>
      <c r="PFN44" s="1"/>
      <c r="PFO44" s="1"/>
      <c r="PFP44" s="1"/>
      <c r="PFQ44" s="1"/>
      <c r="PFR44" s="1"/>
      <c r="PFS44" s="1"/>
      <c r="PFT44" s="1"/>
      <c r="PFU44" s="1"/>
      <c r="PFV44" s="1"/>
      <c r="PFW44" s="1"/>
      <c r="PFX44" s="1"/>
      <c r="PFY44" s="1"/>
      <c r="PFZ44" s="1"/>
      <c r="PGA44" s="1"/>
      <c r="PGB44" s="1"/>
      <c r="PGC44" s="1"/>
      <c r="PGD44" s="1"/>
      <c r="PGE44" s="1"/>
      <c r="PGF44" s="1"/>
      <c r="PGG44" s="1"/>
      <c r="PGH44" s="1"/>
      <c r="PGI44" s="1"/>
      <c r="PGJ44" s="1"/>
      <c r="PGK44" s="1"/>
      <c r="PGL44" s="1"/>
      <c r="PGM44" s="1"/>
      <c r="PGN44" s="1"/>
      <c r="PGO44" s="1"/>
      <c r="PGP44" s="1"/>
      <c r="PGQ44" s="1"/>
      <c r="PGR44" s="1"/>
      <c r="PGS44" s="1"/>
      <c r="PGT44" s="1"/>
      <c r="PGU44" s="1"/>
      <c r="PGV44" s="1"/>
      <c r="PGW44" s="1"/>
      <c r="PGX44" s="1"/>
      <c r="PGY44" s="1"/>
      <c r="PGZ44" s="1"/>
      <c r="PHA44" s="1"/>
      <c r="PHB44" s="1"/>
      <c r="PHC44" s="1"/>
      <c r="PHD44" s="1"/>
      <c r="PHE44" s="1"/>
      <c r="PHF44" s="1"/>
      <c r="PHG44" s="1"/>
      <c r="PHH44" s="1"/>
      <c r="PHI44" s="1"/>
      <c r="PHJ44" s="1"/>
      <c r="PHK44" s="1"/>
      <c r="PHL44" s="1"/>
      <c r="PHM44" s="1"/>
      <c r="PHN44" s="1"/>
      <c r="PHO44" s="1"/>
      <c r="PHP44" s="1"/>
      <c r="PHQ44" s="1"/>
      <c r="PHR44" s="1"/>
      <c r="PHS44" s="1"/>
      <c r="PHT44" s="1"/>
      <c r="PHU44" s="1"/>
      <c r="PHV44" s="1"/>
      <c r="PHW44" s="1"/>
      <c r="PHX44" s="1"/>
      <c r="PHY44" s="1"/>
      <c r="PHZ44" s="1"/>
      <c r="PIA44" s="1"/>
      <c r="PIB44" s="1"/>
      <c r="PIC44" s="1"/>
      <c r="PID44" s="1"/>
      <c r="PIE44" s="1"/>
      <c r="PIF44" s="1"/>
      <c r="PIG44" s="1"/>
      <c r="PIH44" s="1"/>
      <c r="PII44" s="1"/>
      <c r="PIJ44" s="1"/>
      <c r="PIK44" s="1"/>
      <c r="PIL44" s="1"/>
      <c r="PIM44" s="1"/>
      <c r="PIN44" s="1"/>
      <c r="PIO44" s="1"/>
      <c r="PIP44" s="1"/>
      <c r="PIQ44" s="1"/>
      <c r="PIR44" s="1"/>
      <c r="PIS44" s="1"/>
      <c r="PIT44" s="1"/>
      <c r="PIU44" s="1"/>
      <c r="PIV44" s="1"/>
      <c r="PIW44" s="1"/>
      <c r="PIX44" s="1"/>
      <c r="PIY44" s="1"/>
      <c r="PIZ44" s="1"/>
      <c r="PJA44" s="1"/>
      <c r="PJB44" s="1"/>
      <c r="PJC44" s="1"/>
      <c r="PJD44" s="1"/>
      <c r="PJE44" s="1"/>
      <c r="PJF44" s="1"/>
      <c r="PJG44" s="1"/>
      <c r="PJH44" s="1"/>
      <c r="PJI44" s="1"/>
      <c r="PJJ44" s="1"/>
      <c r="PJK44" s="1"/>
      <c r="PJL44" s="1"/>
      <c r="PJM44" s="1"/>
      <c r="PJN44" s="1"/>
      <c r="PJO44" s="1"/>
      <c r="PJP44" s="1"/>
      <c r="PJQ44" s="1"/>
      <c r="PJR44" s="1"/>
      <c r="PJS44" s="1"/>
      <c r="PJT44" s="1"/>
      <c r="PJU44" s="1"/>
      <c r="PJV44" s="1"/>
      <c r="PJW44" s="1"/>
      <c r="PJX44" s="1"/>
      <c r="PJY44" s="1"/>
      <c r="PJZ44" s="1"/>
      <c r="PKA44" s="1"/>
      <c r="PKB44" s="1"/>
      <c r="PKC44" s="1"/>
      <c r="PKD44" s="1"/>
      <c r="PKE44" s="1"/>
      <c r="PKF44" s="1"/>
      <c r="PKG44" s="1"/>
      <c r="PKH44" s="1"/>
      <c r="PKI44" s="1"/>
      <c r="PKJ44" s="1"/>
      <c r="PKK44" s="1"/>
      <c r="PKL44" s="1"/>
      <c r="PKM44" s="1"/>
      <c r="PKN44" s="1"/>
      <c r="PKO44" s="1"/>
      <c r="PKP44" s="1"/>
      <c r="PKQ44" s="1"/>
      <c r="PKR44" s="1"/>
      <c r="PKS44" s="1"/>
      <c r="PKT44" s="1"/>
      <c r="PKU44" s="1"/>
      <c r="PKV44" s="1"/>
      <c r="PKW44" s="1"/>
      <c r="PKX44" s="1"/>
      <c r="PKY44" s="1"/>
      <c r="PKZ44" s="1"/>
      <c r="PLA44" s="1"/>
      <c r="PLB44" s="1"/>
      <c r="PLC44" s="1"/>
      <c r="PLD44" s="1"/>
      <c r="PLE44" s="1"/>
      <c r="PLF44" s="1"/>
      <c r="PLG44" s="1"/>
      <c r="PLH44" s="1"/>
      <c r="PLI44" s="1"/>
      <c r="PLJ44" s="1"/>
      <c r="PLK44" s="1"/>
      <c r="PLL44" s="1"/>
      <c r="PLM44" s="1"/>
      <c r="PLN44" s="1"/>
      <c r="PLO44" s="1"/>
      <c r="PLP44" s="1"/>
      <c r="PLQ44" s="1"/>
      <c r="PLR44" s="1"/>
      <c r="PLS44" s="1"/>
      <c r="PLT44" s="1"/>
      <c r="PLU44" s="1"/>
      <c r="PLV44" s="1"/>
      <c r="PLW44" s="1"/>
      <c r="PLX44" s="1"/>
      <c r="PLY44" s="1"/>
      <c r="PLZ44" s="1"/>
      <c r="PMA44" s="1"/>
      <c r="PMB44" s="1"/>
      <c r="PMC44" s="1"/>
      <c r="PMD44" s="1"/>
      <c r="PME44" s="1"/>
      <c r="PMF44" s="1"/>
      <c r="PMG44" s="1"/>
      <c r="PMH44" s="1"/>
      <c r="PMI44" s="1"/>
      <c r="PMJ44" s="1"/>
      <c r="PMK44" s="1"/>
      <c r="PML44" s="1"/>
      <c r="PMM44" s="1"/>
      <c r="PMN44" s="1"/>
      <c r="PMO44" s="1"/>
      <c r="PMP44" s="1"/>
      <c r="PMQ44" s="1"/>
      <c r="PMR44" s="1"/>
      <c r="PMS44" s="1"/>
      <c r="PMT44" s="1"/>
      <c r="PMU44" s="1"/>
      <c r="PMV44" s="1"/>
      <c r="PMW44" s="1"/>
      <c r="PMX44" s="1"/>
      <c r="PMY44" s="1"/>
      <c r="PMZ44" s="1"/>
      <c r="PNA44" s="1"/>
      <c r="PNB44" s="1"/>
      <c r="PNC44" s="1"/>
      <c r="PND44" s="1"/>
      <c r="PNE44" s="1"/>
      <c r="PNF44" s="1"/>
      <c r="PNG44" s="1"/>
      <c r="PNH44" s="1"/>
      <c r="PNI44" s="1"/>
      <c r="PNJ44" s="1"/>
      <c r="PNK44" s="1"/>
      <c r="PNL44" s="1"/>
      <c r="PNM44" s="1"/>
      <c r="PNN44" s="1"/>
      <c r="PNO44" s="1"/>
      <c r="PNP44" s="1"/>
      <c r="PNQ44" s="1"/>
      <c r="PNR44" s="1"/>
      <c r="PNS44" s="1"/>
      <c r="PNT44" s="1"/>
      <c r="PNU44" s="1"/>
      <c r="PNV44" s="1"/>
      <c r="PNW44" s="1"/>
      <c r="PNX44" s="1"/>
      <c r="PNY44" s="1"/>
      <c r="PNZ44" s="1"/>
      <c r="POA44" s="1"/>
      <c r="POB44" s="1"/>
      <c r="POC44" s="1"/>
      <c r="POD44" s="1"/>
      <c r="POE44" s="1"/>
      <c r="POF44" s="1"/>
      <c r="POG44" s="1"/>
      <c r="POH44" s="1"/>
      <c r="POI44" s="1"/>
      <c r="POJ44" s="1"/>
      <c r="POK44" s="1"/>
      <c r="POL44" s="1"/>
      <c r="POM44" s="1"/>
      <c r="PON44" s="1"/>
      <c r="POO44" s="1"/>
      <c r="POP44" s="1"/>
      <c r="POQ44" s="1"/>
      <c r="POR44" s="1"/>
      <c r="POS44" s="1"/>
      <c r="POT44" s="1"/>
      <c r="POU44" s="1"/>
      <c r="POV44" s="1"/>
      <c r="POW44" s="1"/>
      <c r="POX44" s="1"/>
      <c r="POY44" s="1"/>
      <c r="POZ44" s="1"/>
      <c r="PPA44" s="1"/>
      <c r="PPB44" s="1"/>
      <c r="PPC44" s="1"/>
      <c r="PPD44" s="1"/>
      <c r="PPE44" s="1"/>
      <c r="PPF44" s="1"/>
      <c r="PPG44" s="1"/>
      <c r="PPH44" s="1"/>
      <c r="PPI44" s="1"/>
      <c r="PPJ44" s="1"/>
      <c r="PPK44" s="1"/>
      <c r="PPL44" s="1"/>
      <c r="PPM44" s="1"/>
      <c r="PPN44" s="1"/>
      <c r="PPO44" s="1"/>
      <c r="PPP44" s="1"/>
      <c r="PPQ44" s="1"/>
      <c r="PPR44" s="1"/>
      <c r="PPS44" s="1"/>
      <c r="PPT44" s="1"/>
      <c r="PPU44" s="1"/>
      <c r="PPV44" s="1"/>
      <c r="PPW44" s="1"/>
      <c r="PPX44" s="1"/>
      <c r="PPY44" s="1"/>
      <c r="PPZ44" s="1"/>
      <c r="PQA44" s="1"/>
      <c r="PQB44" s="1"/>
      <c r="PQC44" s="1"/>
      <c r="PQD44" s="1"/>
      <c r="PQE44" s="1"/>
      <c r="PQF44" s="1"/>
      <c r="PQG44" s="1"/>
      <c r="PQH44" s="1"/>
      <c r="PQI44" s="1"/>
      <c r="PQJ44" s="1"/>
      <c r="PQK44" s="1"/>
      <c r="PQL44" s="1"/>
      <c r="PQM44" s="1"/>
      <c r="PQN44" s="1"/>
      <c r="PQO44" s="1"/>
      <c r="PQP44" s="1"/>
      <c r="PQQ44" s="1"/>
      <c r="PQR44" s="1"/>
      <c r="PQS44" s="1"/>
      <c r="PQT44" s="1"/>
      <c r="PQU44" s="1"/>
      <c r="PQV44" s="1"/>
      <c r="PQW44" s="1"/>
      <c r="PQX44" s="1"/>
      <c r="PQY44" s="1"/>
      <c r="PQZ44" s="1"/>
      <c r="PRA44" s="1"/>
      <c r="PRB44" s="1"/>
      <c r="PRC44" s="1"/>
      <c r="PRD44" s="1"/>
      <c r="PRE44" s="1"/>
      <c r="PRF44" s="1"/>
      <c r="PRG44" s="1"/>
      <c r="PRH44" s="1"/>
      <c r="PRI44" s="1"/>
      <c r="PRJ44" s="1"/>
      <c r="PRK44" s="1"/>
      <c r="PRL44" s="1"/>
      <c r="PRM44" s="1"/>
      <c r="PRN44" s="1"/>
      <c r="PRO44" s="1"/>
      <c r="PRP44" s="1"/>
      <c r="PRQ44" s="1"/>
      <c r="PRR44" s="1"/>
      <c r="PRS44" s="1"/>
      <c r="PRT44" s="1"/>
      <c r="PRU44" s="1"/>
      <c r="PRV44" s="1"/>
      <c r="PRW44" s="1"/>
      <c r="PRX44" s="1"/>
      <c r="PRY44" s="1"/>
      <c r="PRZ44" s="1"/>
      <c r="PSA44" s="1"/>
      <c r="PSB44" s="1"/>
      <c r="PSC44" s="1"/>
      <c r="PSD44" s="1"/>
      <c r="PSE44" s="1"/>
      <c r="PSF44" s="1"/>
      <c r="PSG44" s="1"/>
      <c r="PSH44" s="1"/>
      <c r="PSI44" s="1"/>
      <c r="PSJ44" s="1"/>
      <c r="PSK44" s="1"/>
      <c r="PSL44" s="1"/>
      <c r="PSM44" s="1"/>
      <c r="PSN44" s="1"/>
      <c r="PSO44" s="1"/>
      <c r="PSP44" s="1"/>
      <c r="PSQ44" s="1"/>
      <c r="PSR44" s="1"/>
      <c r="PSS44" s="1"/>
      <c r="PST44" s="1"/>
      <c r="PSU44" s="1"/>
      <c r="PSV44" s="1"/>
      <c r="PSW44" s="1"/>
      <c r="PSX44" s="1"/>
      <c r="PSY44" s="1"/>
      <c r="PSZ44" s="1"/>
      <c r="PTA44" s="1"/>
      <c r="PTB44" s="1"/>
      <c r="PTC44" s="1"/>
      <c r="PTD44" s="1"/>
      <c r="PTE44" s="1"/>
      <c r="PTF44" s="1"/>
      <c r="PTG44" s="1"/>
      <c r="PTH44" s="1"/>
      <c r="PTI44" s="1"/>
      <c r="PTJ44" s="1"/>
      <c r="PTK44" s="1"/>
      <c r="PTL44" s="1"/>
      <c r="PTM44" s="1"/>
      <c r="PTN44" s="1"/>
      <c r="PTO44" s="1"/>
      <c r="PTP44" s="1"/>
      <c r="PTQ44" s="1"/>
      <c r="PTR44" s="1"/>
      <c r="PTS44" s="1"/>
      <c r="PTT44" s="1"/>
      <c r="PTU44" s="1"/>
      <c r="PTV44" s="1"/>
      <c r="PTW44" s="1"/>
      <c r="PTX44" s="1"/>
      <c r="PTY44" s="1"/>
      <c r="PTZ44" s="1"/>
      <c r="PUA44" s="1"/>
      <c r="PUB44" s="1"/>
      <c r="PUC44" s="1"/>
      <c r="PUD44" s="1"/>
      <c r="PUE44" s="1"/>
      <c r="PUF44" s="1"/>
      <c r="PUG44" s="1"/>
      <c r="PUH44" s="1"/>
      <c r="PUI44" s="1"/>
      <c r="PUJ44" s="1"/>
      <c r="PUK44" s="1"/>
      <c r="PUL44" s="1"/>
      <c r="PUM44" s="1"/>
      <c r="PUN44" s="1"/>
      <c r="PUO44" s="1"/>
      <c r="PUP44" s="1"/>
      <c r="PUQ44" s="1"/>
      <c r="PUR44" s="1"/>
      <c r="PUS44" s="1"/>
      <c r="PUT44" s="1"/>
      <c r="PUU44" s="1"/>
      <c r="PUV44" s="1"/>
      <c r="PUW44" s="1"/>
      <c r="PUX44" s="1"/>
      <c r="PUY44" s="1"/>
      <c r="PUZ44" s="1"/>
      <c r="PVA44" s="1"/>
      <c r="PVB44" s="1"/>
      <c r="PVC44" s="1"/>
      <c r="PVD44" s="1"/>
      <c r="PVE44" s="1"/>
      <c r="PVF44" s="1"/>
      <c r="PVG44" s="1"/>
      <c r="PVH44" s="1"/>
      <c r="PVI44" s="1"/>
      <c r="PVJ44" s="1"/>
      <c r="PVK44" s="1"/>
      <c r="PVL44" s="1"/>
      <c r="PVM44" s="1"/>
      <c r="PVN44" s="1"/>
      <c r="PVO44" s="1"/>
      <c r="PVP44" s="1"/>
      <c r="PVQ44" s="1"/>
      <c r="PVR44" s="1"/>
      <c r="PVS44" s="1"/>
      <c r="PVT44" s="1"/>
      <c r="PVU44" s="1"/>
      <c r="PVV44" s="1"/>
      <c r="PVW44" s="1"/>
      <c r="PVX44" s="1"/>
      <c r="PVY44" s="1"/>
      <c r="PVZ44" s="1"/>
      <c r="PWA44" s="1"/>
      <c r="PWB44" s="1"/>
      <c r="PWC44" s="1"/>
      <c r="PWD44" s="1"/>
      <c r="PWE44" s="1"/>
      <c r="PWF44" s="1"/>
      <c r="PWG44" s="1"/>
      <c r="PWH44" s="1"/>
      <c r="PWI44" s="1"/>
      <c r="PWJ44" s="1"/>
      <c r="PWK44" s="1"/>
      <c r="PWL44" s="1"/>
      <c r="PWM44" s="1"/>
      <c r="PWN44" s="1"/>
      <c r="PWO44" s="1"/>
      <c r="PWP44" s="1"/>
      <c r="PWQ44" s="1"/>
      <c r="PWR44" s="1"/>
      <c r="PWS44" s="1"/>
      <c r="PWT44" s="1"/>
      <c r="PWU44" s="1"/>
      <c r="PWV44" s="1"/>
      <c r="PWW44" s="1"/>
      <c r="PWX44" s="1"/>
      <c r="PWY44" s="1"/>
      <c r="PWZ44" s="1"/>
      <c r="PXA44" s="1"/>
      <c r="PXB44" s="1"/>
      <c r="PXC44" s="1"/>
      <c r="PXD44" s="1"/>
      <c r="PXE44" s="1"/>
      <c r="PXF44" s="1"/>
      <c r="PXG44" s="1"/>
      <c r="PXH44" s="1"/>
      <c r="PXI44" s="1"/>
      <c r="PXJ44" s="1"/>
      <c r="PXK44" s="1"/>
      <c r="PXL44" s="1"/>
      <c r="PXM44" s="1"/>
      <c r="PXN44" s="1"/>
      <c r="PXO44" s="1"/>
      <c r="PXP44" s="1"/>
      <c r="PXQ44" s="1"/>
      <c r="PXR44" s="1"/>
      <c r="PXS44" s="1"/>
      <c r="PXT44" s="1"/>
      <c r="PXU44" s="1"/>
      <c r="PXV44" s="1"/>
      <c r="PXW44" s="1"/>
      <c r="PXX44" s="1"/>
      <c r="PXY44" s="1"/>
      <c r="PXZ44" s="1"/>
      <c r="PYA44" s="1"/>
      <c r="PYB44" s="1"/>
      <c r="PYC44" s="1"/>
      <c r="PYD44" s="1"/>
      <c r="PYE44" s="1"/>
      <c r="PYF44" s="1"/>
      <c r="PYG44" s="1"/>
      <c r="PYH44" s="1"/>
      <c r="PYI44" s="1"/>
      <c r="PYJ44" s="1"/>
      <c r="PYK44" s="1"/>
      <c r="PYL44" s="1"/>
      <c r="PYM44" s="1"/>
      <c r="PYN44" s="1"/>
      <c r="PYO44" s="1"/>
      <c r="PYP44" s="1"/>
      <c r="PYQ44" s="1"/>
      <c r="PYR44" s="1"/>
      <c r="PYS44" s="1"/>
      <c r="PYT44" s="1"/>
      <c r="PYU44" s="1"/>
      <c r="PYV44" s="1"/>
      <c r="PYW44" s="1"/>
      <c r="PYX44" s="1"/>
      <c r="PYY44" s="1"/>
      <c r="PYZ44" s="1"/>
      <c r="PZA44" s="1"/>
      <c r="PZB44" s="1"/>
      <c r="PZC44" s="1"/>
      <c r="PZD44" s="1"/>
      <c r="PZE44" s="1"/>
      <c r="PZF44" s="1"/>
      <c r="PZG44" s="1"/>
      <c r="PZH44" s="1"/>
      <c r="PZI44" s="1"/>
      <c r="PZJ44" s="1"/>
      <c r="PZK44" s="1"/>
      <c r="PZL44" s="1"/>
      <c r="PZM44" s="1"/>
      <c r="PZN44" s="1"/>
      <c r="PZO44" s="1"/>
      <c r="PZP44" s="1"/>
      <c r="PZQ44" s="1"/>
      <c r="PZR44" s="1"/>
      <c r="PZS44" s="1"/>
      <c r="PZT44" s="1"/>
      <c r="PZU44" s="1"/>
      <c r="PZV44" s="1"/>
      <c r="PZW44" s="1"/>
      <c r="PZX44" s="1"/>
      <c r="PZY44" s="1"/>
      <c r="PZZ44" s="1"/>
      <c r="QAA44" s="1"/>
      <c r="QAB44" s="1"/>
      <c r="QAC44" s="1"/>
      <c r="QAD44" s="1"/>
      <c r="QAE44" s="1"/>
      <c r="QAF44" s="1"/>
      <c r="QAG44" s="1"/>
      <c r="QAH44" s="1"/>
      <c r="QAI44" s="1"/>
      <c r="QAJ44" s="1"/>
      <c r="QAK44" s="1"/>
      <c r="QAL44" s="1"/>
      <c r="QAM44" s="1"/>
      <c r="QAN44" s="1"/>
      <c r="QAO44" s="1"/>
      <c r="QAP44" s="1"/>
      <c r="QAQ44" s="1"/>
      <c r="QAR44" s="1"/>
      <c r="QAS44" s="1"/>
      <c r="QAT44" s="1"/>
      <c r="QAU44" s="1"/>
      <c r="QAV44" s="1"/>
      <c r="QAW44" s="1"/>
      <c r="QAX44" s="1"/>
      <c r="QAY44" s="1"/>
      <c r="QAZ44" s="1"/>
      <c r="QBA44" s="1"/>
      <c r="QBB44" s="1"/>
      <c r="QBC44" s="1"/>
      <c r="QBD44" s="1"/>
      <c r="QBE44" s="1"/>
      <c r="QBF44" s="1"/>
      <c r="QBG44" s="1"/>
      <c r="QBH44" s="1"/>
      <c r="QBI44" s="1"/>
      <c r="QBJ44" s="1"/>
      <c r="QBK44" s="1"/>
      <c r="QBL44" s="1"/>
      <c r="QBM44" s="1"/>
      <c r="QBN44" s="1"/>
      <c r="QBO44" s="1"/>
      <c r="QBP44" s="1"/>
      <c r="QBQ44" s="1"/>
      <c r="QBR44" s="1"/>
      <c r="QBS44" s="1"/>
      <c r="QBT44" s="1"/>
      <c r="QBU44" s="1"/>
      <c r="QBV44" s="1"/>
      <c r="QBW44" s="1"/>
      <c r="QBX44" s="1"/>
      <c r="QBY44" s="1"/>
      <c r="QBZ44" s="1"/>
      <c r="QCA44" s="1"/>
      <c r="QCB44" s="1"/>
      <c r="QCC44" s="1"/>
      <c r="QCD44" s="1"/>
      <c r="QCE44" s="1"/>
      <c r="QCF44" s="1"/>
      <c r="QCG44" s="1"/>
      <c r="QCH44" s="1"/>
      <c r="QCI44" s="1"/>
      <c r="QCJ44" s="1"/>
      <c r="QCK44" s="1"/>
      <c r="QCL44" s="1"/>
      <c r="QCM44" s="1"/>
      <c r="QCN44" s="1"/>
      <c r="QCO44" s="1"/>
      <c r="QCP44" s="1"/>
      <c r="QCQ44" s="1"/>
      <c r="QCR44" s="1"/>
      <c r="QCS44" s="1"/>
      <c r="QCT44" s="1"/>
      <c r="QCU44" s="1"/>
      <c r="QCV44" s="1"/>
      <c r="QCW44" s="1"/>
      <c r="QCX44" s="1"/>
      <c r="QCY44" s="1"/>
      <c r="QCZ44" s="1"/>
      <c r="QDA44" s="1"/>
      <c r="QDB44" s="1"/>
      <c r="QDC44" s="1"/>
      <c r="QDD44" s="1"/>
      <c r="QDE44" s="1"/>
      <c r="QDF44" s="1"/>
      <c r="QDG44" s="1"/>
      <c r="QDH44" s="1"/>
      <c r="QDI44" s="1"/>
      <c r="QDJ44" s="1"/>
      <c r="QDK44" s="1"/>
      <c r="QDL44" s="1"/>
      <c r="QDM44" s="1"/>
      <c r="QDN44" s="1"/>
      <c r="QDO44" s="1"/>
      <c r="QDP44" s="1"/>
      <c r="QDQ44" s="1"/>
      <c r="QDR44" s="1"/>
      <c r="QDS44" s="1"/>
      <c r="QDT44" s="1"/>
      <c r="QDU44" s="1"/>
      <c r="QDV44" s="1"/>
      <c r="QDW44" s="1"/>
      <c r="QDX44" s="1"/>
      <c r="QDY44" s="1"/>
      <c r="QDZ44" s="1"/>
      <c r="QEA44" s="1"/>
      <c r="QEB44" s="1"/>
      <c r="QEC44" s="1"/>
      <c r="QED44" s="1"/>
      <c r="QEE44" s="1"/>
      <c r="QEF44" s="1"/>
      <c r="QEG44" s="1"/>
      <c r="QEH44" s="1"/>
      <c r="QEI44" s="1"/>
      <c r="QEJ44" s="1"/>
      <c r="QEK44" s="1"/>
      <c r="QEL44" s="1"/>
      <c r="QEM44" s="1"/>
      <c r="QEN44" s="1"/>
      <c r="QEO44" s="1"/>
      <c r="QEP44" s="1"/>
      <c r="QEQ44" s="1"/>
      <c r="QER44" s="1"/>
      <c r="QES44" s="1"/>
      <c r="QET44" s="1"/>
      <c r="QEU44" s="1"/>
      <c r="QEV44" s="1"/>
      <c r="QEW44" s="1"/>
      <c r="QEX44" s="1"/>
      <c r="QEY44" s="1"/>
      <c r="QEZ44" s="1"/>
      <c r="QFA44" s="1"/>
      <c r="QFB44" s="1"/>
      <c r="QFC44" s="1"/>
      <c r="QFD44" s="1"/>
      <c r="QFE44" s="1"/>
      <c r="QFF44" s="1"/>
      <c r="QFG44" s="1"/>
      <c r="QFH44" s="1"/>
      <c r="QFI44" s="1"/>
      <c r="QFJ44" s="1"/>
      <c r="QFK44" s="1"/>
      <c r="QFL44" s="1"/>
      <c r="QFM44" s="1"/>
      <c r="QFN44" s="1"/>
      <c r="QFO44" s="1"/>
      <c r="QFP44" s="1"/>
      <c r="QFQ44" s="1"/>
      <c r="QFR44" s="1"/>
      <c r="QFS44" s="1"/>
      <c r="QFT44" s="1"/>
      <c r="QFU44" s="1"/>
      <c r="QFV44" s="1"/>
      <c r="QFW44" s="1"/>
      <c r="QFX44" s="1"/>
      <c r="QFY44" s="1"/>
      <c r="QFZ44" s="1"/>
      <c r="QGA44" s="1"/>
      <c r="QGB44" s="1"/>
      <c r="QGC44" s="1"/>
      <c r="QGD44" s="1"/>
      <c r="QGE44" s="1"/>
      <c r="QGF44" s="1"/>
      <c r="QGG44" s="1"/>
      <c r="QGH44" s="1"/>
      <c r="QGI44" s="1"/>
      <c r="QGJ44" s="1"/>
      <c r="QGK44" s="1"/>
      <c r="QGL44" s="1"/>
      <c r="QGM44" s="1"/>
      <c r="QGN44" s="1"/>
      <c r="QGO44" s="1"/>
      <c r="QGP44" s="1"/>
      <c r="QGQ44" s="1"/>
      <c r="QGR44" s="1"/>
      <c r="QGS44" s="1"/>
      <c r="QGT44" s="1"/>
      <c r="QGU44" s="1"/>
      <c r="QGV44" s="1"/>
      <c r="QGW44" s="1"/>
      <c r="QGX44" s="1"/>
      <c r="QGY44" s="1"/>
      <c r="QGZ44" s="1"/>
      <c r="QHA44" s="1"/>
      <c r="QHB44" s="1"/>
      <c r="QHC44" s="1"/>
      <c r="QHD44" s="1"/>
      <c r="QHE44" s="1"/>
      <c r="QHF44" s="1"/>
      <c r="QHG44" s="1"/>
      <c r="QHH44" s="1"/>
      <c r="QHI44" s="1"/>
      <c r="QHJ44" s="1"/>
      <c r="QHK44" s="1"/>
      <c r="QHL44" s="1"/>
      <c r="QHM44" s="1"/>
      <c r="QHN44" s="1"/>
      <c r="QHO44" s="1"/>
      <c r="QHP44" s="1"/>
      <c r="QHQ44" s="1"/>
      <c r="QHR44" s="1"/>
      <c r="QHS44" s="1"/>
      <c r="QHT44" s="1"/>
      <c r="QHU44" s="1"/>
      <c r="QHV44" s="1"/>
      <c r="QHW44" s="1"/>
      <c r="QHX44" s="1"/>
      <c r="QHY44" s="1"/>
      <c r="QHZ44" s="1"/>
      <c r="QIA44" s="1"/>
      <c r="QIB44" s="1"/>
      <c r="QIC44" s="1"/>
      <c r="QID44" s="1"/>
      <c r="QIE44" s="1"/>
      <c r="QIF44" s="1"/>
      <c r="QIG44" s="1"/>
      <c r="QIH44" s="1"/>
      <c r="QII44" s="1"/>
      <c r="QIJ44" s="1"/>
      <c r="QIK44" s="1"/>
      <c r="QIL44" s="1"/>
      <c r="QIM44" s="1"/>
      <c r="QIN44" s="1"/>
      <c r="QIO44" s="1"/>
      <c r="QIP44" s="1"/>
      <c r="QIQ44" s="1"/>
      <c r="QIR44" s="1"/>
      <c r="QIS44" s="1"/>
      <c r="QIT44" s="1"/>
      <c r="QIU44" s="1"/>
      <c r="QIV44" s="1"/>
      <c r="QIW44" s="1"/>
      <c r="QIX44" s="1"/>
      <c r="QIY44" s="1"/>
      <c r="QIZ44" s="1"/>
      <c r="QJA44" s="1"/>
      <c r="QJB44" s="1"/>
      <c r="QJC44" s="1"/>
      <c r="QJD44" s="1"/>
      <c r="QJE44" s="1"/>
      <c r="QJF44" s="1"/>
      <c r="QJG44" s="1"/>
      <c r="QJH44" s="1"/>
      <c r="QJI44" s="1"/>
      <c r="QJJ44" s="1"/>
      <c r="QJK44" s="1"/>
      <c r="QJL44" s="1"/>
      <c r="QJM44" s="1"/>
      <c r="QJN44" s="1"/>
      <c r="QJO44" s="1"/>
      <c r="QJP44" s="1"/>
      <c r="QJQ44" s="1"/>
      <c r="QJR44" s="1"/>
      <c r="QJS44" s="1"/>
      <c r="QJT44" s="1"/>
      <c r="QJU44" s="1"/>
      <c r="QJV44" s="1"/>
      <c r="QJW44" s="1"/>
      <c r="QJX44" s="1"/>
      <c r="QJY44" s="1"/>
      <c r="QJZ44" s="1"/>
      <c r="QKA44" s="1"/>
      <c r="QKB44" s="1"/>
      <c r="QKC44" s="1"/>
      <c r="QKD44" s="1"/>
      <c r="QKE44" s="1"/>
      <c r="QKF44" s="1"/>
      <c r="QKG44" s="1"/>
      <c r="QKH44" s="1"/>
      <c r="QKI44" s="1"/>
      <c r="QKJ44" s="1"/>
      <c r="QKK44" s="1"/>
      <c r="QKL44" s="1"/>
      <c r="QKM44" s="1"/>
      <c r="QKN44" s="1"/>
      <c r="QKO44" s="1"/>
      <c r="QKP44" s="1"/>
      <c r="QKQ44" s="1"/>
      <c r="QKR44" s="1"/>
      <c r="QKS44" s="1"/>
      <c r="QKT44" s="1"/>
      <c r="QKU44" s="1"/>
      <c r="QKV44" s="1"/>
      <c r="QKW44" s="1"/>
      <c r="QKX44" s="1"/>
      <c r="QKY44" s="1"/>
      <c r="QKZ44" s="1"/>
      <c r="QLA44" s="1"/>
      <c r="QLB44" s="1"/>
      <c r="QLC44" s="1"/>
      <c r="QLD44" s="1"/>
      <c r="QLE44" s="1"/>
      <c r="QLF44" s="1"/>
      <c r="QLG44" s="1"/>
      <c r="QLH44" s="1"/>
      <c r="QLI44" s="1"/>
      <c r="QLJ44" s="1"/>
      <c r="QLK44" s="1"/>
      <c r="QLL44" s="1"/>
      <c r="QLM44" s="1"/>
      <c r="QLN44" s="1"/>
      <c r="QLO44" s="1"/>
      <c r="QLP44" s="1"/>
      <c r="QLQ44" s="1"/>
      <c r="QLR44" s="1"/>
      <c r="QLS44" s="1"/>
      <c r="QLT44" s="1"/>
      <c r="QLU44" s="1"/>
      <c r="QLV44" s="1"/>
      <c r="QLW44" s="1"/>
      <c r="QLX44" s="1"/>
      <c r="QLY44" s="1"/>
      <c r="QLZ44" s="1"/>
      <c r="QMA44" s="1"/>
      <c r="QMB44" s="1"/>
      <c r="QMC44" s="1"/>
      <c r="QMD44" s="1"/>
      <c r="QME44" s="1"/>
      <c r="QMF44" s="1"/>
      <c r="QMG44" s="1"/>
      <c r="QMH44" s="1"/>
      <c r="QMI44" s="1"/>
      <c r="QMJ44" s="1"/>
      <c r="QMK44" s="1"/>
      <c r="QML44" s="1"/>
      <c r="QMM44" s="1"/>
      <c r="QMN44" s="1"/>
      <c r="QMO44" s="1"/>
      <c r="QMP44" s="1"/>
      <c r="QMQ44" s="1"/>
      <c r="QMR44" s="1"/>
      <c r="QMS44" s="1"/>
      <c r="QMT44" s="1"/>
      <c r="QMU44" s="1"/>
      <c r="QMV44" s="1"/>
      <c r="QMW44" s="1"/>
      <c r="QMX44" s="1"/>
      <c r="QMY44" s="1"/>
      <c r="QMZ44" s="1"/>
      <c r="QNA44" s="1"/>
      <c r="QNB44" s="1"/>
      <c r="QNC44" s="1"/>
      <c r="QND44" s="1"/>
      <c r="QNE44" s="1"/>
      <c r="QNF44" s="1"/>
      <c r="QNG44" s="1"/>
      <c r="QNH44" s="1"/>
      <c r="QNI44" s="1"/>
      <c r="QNJ44" s="1"/>
      <c r="QNK44" s="1"/>
      <c r="QNL44" s="1"/>
      <c r="QNM44" s="1"/>
      <c r="QNN44" s="1"/>
      <c r="QNO44" s="1"/>
      <c r="QNP44" s="1"/>
      <c r="QNQ44" s="1"/>
      <c r="QNR44" s="1"/>
      <c r="QNS44" s="1"/>
      <c r="QNT44" s="1"/>
      <c r="QNU44" s="1"/>
      <c r="QNV44" s="1"/>
      <c r="QNW44" s="1"/>
      <c r="QNX44" s="1"/>
      <c r="QNY44" s="1"/>
      <c r="QNZ44" s="1"/>
      <c r="QOA44" s="1"/>
      <c r="QOB44" s="1"/>
      <c r="QOC44" s="1"/>
      <c r="QOD44" s="1"/>
      <c r="QOE44" s="1"/>
      <c r="QOF44" s="1"/>
      <c r="QOG44" s="1"/>
      <c r="QOH44" s="1"/>
      <c r="QOI44" s="1"/>
      <c r="QOJ44" s="1"/>
      <c r="QOK44" s="1"/>
      <c r="QOL44" s="1"/>
      <c r="QOM44" s="1"/>
      <c r="QON44" s="1"/>
      <c r="QOO44" s="1"/>
      <c r="QOP44" s="1"/>
      <c r="QOQ44" s="1"/>
      <c r="QOR44" s="1"/>
      <c r="QOS44" s="1"/>
      <c r="QOT44" s="1"/>
      <c r="QOU44" s="1"/>
      <c r="QOV44" s="1"/>
      <c r="QOW44" s="1"/>
      <c r="QOX44" s="1"/>
      <c r="QOY44" s="1"/>
      <c r="QOZ44" s="1"/>
      <c r="QPA44" s="1"/>
      <c r="QPB44" s="1"/>
      <c r="QPC44" s="1"/>
      <c r="QPD44" s="1"/>
      <c r="QPE44" s="1"/>
      <c r="QPF44" s="1"/>
      <c r="QPG44" s="1"/>
      <c r="QPH44" s="1"/>
      <c r="QPI44" s="1"/>
      <c r="QPJ44" s="1"/>
      <c r="QPK44" s="1"/>
      <c r="QPL44" s="1"/>
      <c r="QPM44" s="1"/>
      <c r="QPN44" s="1"/>
      <c r="QPO44" s="1"/>
      <c r="QPP44" s="1"/>
      <c r="QPQ44" s="1"/>
      <c r="QPR44" s="1"/>
      <c r="QPS44" s="1"/>
      <c r="QPT44" s="1"/>
      <c r="QPU44" s="1"/>
      <c r="QPV44" s="1"/>
      <c r="QPW44" s="1"/>
      <c r="QPX44" s="1"/>
      <c r="QPY44" s="1"/>
      <c r="QPZ44" s="1"/>
      <c r="QQA44" s="1"/>
      <c r="QQB44" s="1"/>
      <c r="QQC44" s="1"/>
      <c r="QQD44" s="1"/>
      <c r="QQE44" s="1"/>
      <c r="QQF44" s="1"/>
      <c r="QQG44" s="1"/>
      <c r="QQH44" s="1"/>
      <c r="QQI44" s="1"/>
      <c r="QQJ44" s="1"/>
      <c r="QQK44" s="1"/>
      <c r="QQL44" s="1"/>
      <c r="QQM44" s="1"/>
      <c r="QQN44" s="1"/>
      <c r="QQO44" s="1"/>
      <c r="QQP44" s="1"/>
      <c r="QQQ44" s="1"/>
      <c r="QQR44" s="1"/>
      <c r="QQS44" s="1"/>
      <c r="QQT44" s="1"/>
      <c r="QQU44" s="1"/>
      <c r="QQV44" s="1"/>
      <c r="QQW44" s="1"/>
      <c r="QQX44" s="1"/>
      <c r="QQY44" s="1"/>
      <c r="QQZ44" s="1"/>
      <c r="QRA44" s="1"/>
      <c r="QRB44" s="1"/>
      <c r="QRC44" s="1"/>
      <c r="QRD44" s="1"/>
      <c r="QRE44" s="1"/>
      <c r="QRF44" s="1"/>
      <c r="QRG44" s="1"/>
      <c r="QRH44" s="1"/>
      <c r="QRI44" s="1"/>
      <c r="QRJ44" s="1"/>
      <c r="QRK44" s="1"/>
      <c r="QRL44" s="1"/>
      <c r="QRM44" s="1"/>
      <c r="QRN44" s="1"/>
      <c r="QRO44" s="1"/>
      <c r="QRP44" s="1"/>
      <c r="QRQ44" s="1"/>
      <c r="QRR44" s="1"/>
      <c r="QRS44" s="1"/>
      <c r="QRT44" s="1"/>
      <c r="QRU44" s="1"/>
      <c r="QRV44" s="1"/>
      <c r="QRW44" s="1"/>
      <c r="QRX44" s="1"/>
      <c r="QRY44" s="1"/>
      <c r="QRZ44" s="1"/>
      <c r="QSA44" s="1"/>
      <c r="QSB44" s="1"/>
      <c r="QSC44" s="1"/>
      <c r="QSD44" s="1"/>
      <c r="QSE44" s="1"/>
      <c r="QSF44" s="1"/>
      <c r="QSG44" s="1"/>
      <c r="QSH44" s="1"/>
      <c r="QSI44" s="1"/>
      <c r="QSJ44" s="1"/>
      <c r="QSK44" s="1"/>
      <c r="QSL44" s="1"/>
      <c r="QSM44" s="1"/>
      <c r="QSN44" s="1"/>
      <c r="QSO44" s="1"/>
      <c r="QSP44" s="1"/>
      <c r="QSQ44" s="1"/>
      <c r="QSR44" s="1"/>
      <c r="QSS44" s="1"/>
      <c r="QST44" s="1"/>
      <c r="QSU44" s="1"/>
      <c r="QSV44" s="1"/>
      <c r="QSW44" s="1"/>
      <c r="QSX44" s="1"/>
      <c r="QSY44" s="1"/>
      <c r="QSZ44" s="1"/>
      <c r="QTA44" s="1"/>
      <c r="QTB44" s="1"/>
      <c r="QTC44" s="1"/>
      <c r="QTD44" s="1"/>
      <c r="QTE44" s="1"/>
      <c r="QTF44" s="1"/>
      <c r="QTG44" s="1"/>
      <c r="QTH44" s="1"/>
      <c r="QTI44" s="1"/>
      <c r="QTJ44" s="1"/>
      <c r="QTK44" s="1"/>
      <c r="QTL44" s="1"/>
      <c r="QTM44" s="1"/>
      <c r="QTN44" s="1"/>
      <c r="QTO44" s="1"/>
      <c r="QTP44" s="1"/>
      <c r="QTQ44" s="1"/>
      <c r="QTR44" s="1"/>
      <c r="QTS44" s="1"/>
      <c r="QTT44" s="1"/>
      <c r="QTU44" s="1"/>
      <c r="QTV44" s="1"/>
      <c r="QTW44" s="1"/>
      <c r="QTX44" s="1"/>
      <c r="QTY44" s="1"/>
      <c r="QTZ44" s="1"/>
      <c r="QUA44" s="1"/>
      <c r="QUB44" s="1"/>
      <c r="QUC44" s="1"/>
      <c r="QUD44" s="1"/>
      <c r="QUE44" s="1"/>
      <c r="QUF44" s="1"/>
      <c r="QUG44" s="1"/>
      <c r="QUH44" s="1"/>
      <c r="QUI44" s="1"/>
      <c r="QUJ44" s="1"/>
      <c r="QUK44" s="1"/>
      <c r="QUL44" s="1"/>
      <c r="QUM44" s="1"/>
      <c r="QUN44" s="1"/>
      <c r="QUO44" s="1"/>
      <c r="QUP44" s="1"/>
      <c r="QUQ44" s="1"/>
      <c r="QUR44" s="1"/>
      <c r="QUS44" s="1"/>
      <c r="QUT44" s="1"/>
      <c r="QUU44" s="1"/>
      <c r="QUV44" s="1"/>
      <c r="QUW44" s="1"/>
      <c r="QUX44" s="1"/>
      <c r="QUY44" s="1"/>
      <c r="QUZ44" s="1"/>
      <c r="QVA44" s="1"/>
      <c r="QVB44" s="1"/>
      <c r="QVC44" s="1"/>
      <c r="QVD44" s="1"/>
      <c r="QVE44" s="1"/>
      <c r="QVF44" s="1"/>
      <c r="QVG44" s="1"/>
      <c r="QVH44" s="1"/>
      <c r="QVI44" s="1"/>
      <c r="QVJ44" s="1"/>
      <c r="QVK44" s="1"/>
      <c r="QVL44" s="1"/>
      <c r="QVM44" s="1"/>
      <c r="QVN44" s="1"/>
      <c r="QVO44" s="1"/>
      <c r="QVP44" s="1"/>
      <c r="QVQ44" s="1"/>
      <c r="QVR44" s="1"/>
      <c r="QVS44" s="1"/>
      <c r="QVT44" s="1"/>
      <c r="QVU44" s="1"/>
      <c r="QVV44" s="1"/>
      <c r="QVW44" s="1"/>
      <c r="QVX44" s="1"/>
      <c r="QVY44" s="1"/>
      <c r="QVZ44" s="1"/>
      <c r="QWA44" s="1"/>
      <c r="QWB44" s="1"/>
      <c r="QWC44" s="1"/>
      <c r="QWD44" s="1"/>
      <c r="QWE44" s="1"/>
      <c r="QWF44" s="1"/>
      <c r="QWG44" s="1"/>
      <c r="QWH44" s="1"/>
      <c r="QWI44" s="1"/>
      <c r="QWJ44" s="1"/>
      <c r="QWK44" s="1"/>
      <c r="QWL44" s="1"/>
      <c r="QWM44" s="1"/>
      <c r="QWN44" s="1"/>
      <c r="QWO44" s="1"/>
      <c r="QWP44" s="1"/>
      <c r="QWQ44" s="1"/>
      <c r="QWR44" s="1"/>
      <c r="QWS44" s="1"/>
      <c r="QWT44" s="1"/>
      <c r="QWU44" s="1"/>
      <c r="QWV44" s="1"/>
      <c r="QWW44" s="1"/>
      <c r="QWX44" s="1"/>
      <c r="QWY44" s="1"/>
      <c r="QWZ44" s="1"/>
      <c r="QXA44" s="1"/>
      <c r="QXB44" s="1"/>
      <c r="QXC44" s="1"/>
      <c r="QXD44" s="1"/>
      <c r="QXE44" s="1"/>
      <c r="QXF44" s="1"/>
      <c r="QXG44" s="1"/>
      <c r="QXH44" s="1"/>
      <c r="QXI44" s="1"/>
      <c r="QXJ44" s="1"/>
      <c r="QXK44" s="1"/>
      <c r="QXL44" s="1"/>
      <c r="QXM44" s="1"/>
      <c r="QXN44" s="1"/>
      <c r="QXO44" s="1"/>
      <c r="QXP44" s="1"/>
      <c r="QXQ44" s="1"/>
      <c r="QXR44" s="1"/>
      <c r="QXS44" s="1"/>
      <c r="QXT44" s="1"/>
      <c r="QXU44" s="1"/>
      <c r="QXV44" s="1"/>
      <c r="QXW44" s="1"/>
      <c r="QXX44" s="1"/>
      <c r="QXY44" s="1"/>
      <c r="QXZ44" s="1"/>
      <c r="QYA44" s="1"/>
      <c r="QYB44" s="1"/>
      <c r="QYC44" s="1"/>
      <c r="QYD44" s="1"/>
      <c r="QYE44" s="1"/>
      <c r="QYF44" s="1"/>
      <c r="QYG44" s="1"/>
      <c r="QYH44" s="1"/>
      <c r="QYI44" s="1"/>
      <c r="QYJ44" s="1"/>
      <c r="QYK44" s="1"/>
      <c r="QYL44" s="1"/>
      <c r="QYM44" s="1"/>
      <c r="QYN44" s="1"/>
      <c r="QYO44" s="1"/>
      <c r="QYP44" s="1"/>
      <c r="QYQ44" s="1"/>
      <c r="QYR44" s="1"/>
      <c r="QYS44" s="1"/>
      <c r="QYT44" s="1"/>
      <c r="QYU44" s="1"/>
      <c r="QYV44" s="1"/>
      <c r="QYW44" s="1"/>
      <c r="QYX44" s="1"/>
      <c r="QYY44" s="1"/>
      <c r="QYZ44" s="1"/>
      <c r="QZA44" s="1"/>
      <c r="QZB44" s="1"/>
      <c r="QZC44" s="1"/>
      <c r="QZD44" s="1"/>
      <c r="QZE44" s="1"/>
      <c r="QZF44" s="1"/>
      <c r="QZG44" s="1"/>
      <c r="QZH44" s="1"/>
      <c r="QZI44" s="1"/>
      <c r="QZJ44" s="1"/>
      <c r="QZK44" s="1"/>
      <c r="QZL44" s="1"/>
      <c r="QZM44" s="1"/>
      <c r="QZN44" s="1"/>
      <c r="QZO44" s="1"/>
      <c r="QZP44" s="1"/>
      <c r="QZQ44" s="1"/>
      <c r="QZR44" s="1"/>
      <c r="QZS44" s="1"/>
      <c r="QZT44" s="1"/>
      <c r="QZU44" s="1"/>
      <c r="QZV44" s="1"/>
      <c r="QZW44" s="1"/>
      <c r="QZX44" s="1"/>
      <c r="QZY44" s="1"/>
      <c r="QZZ44" s="1"/>
      <c r="RAA44" s="1"/>
      <c r="RAB44" s="1"/>
      <c r="RAC44" s="1"/>
      <c r="RAD44" s="1"/>
      <c r="RAE44" s="1"/>
      <c r="RAF44" s="1"/>
      <c r="RAG44" s="1"/>
      <c r="RAH44" s="1"/>
      <c r="RAI44" s="1"/>
      <c r="RAJ44" s="1"/>
      <c r="RAK44" s="1"/>
      <c r="RAL44" s="1"/>
      <c r="RAM44" s="1"/>
      <c r="RAN44" s="1"/>
      <c r="RAO44" s="1"/>
      <c r="RAP44" s="1"/>
      <c r="RAQ44" s="1"/>
      <c r="RAR44" s="1"/>
      <c r="RAS44" s="1"/>
      <c r="RAT44" s="1"/>
      <c r="RAU44" s="1"/>
      <c r="RAV44" s="1"/>
      <c r="RAW44" s="1"/>
      <c r="RAX44" s="1"/>
      <c r="RAY44" s="1"/>
      <c r="RAZ44" s="1"/>
      <c r="RBA44" s="1"/>
      <c r="RBB44" s="1"/>
      <c r="RBC44" s="1"/>
      <c r="RBD44" s="1"/>
      <c r="RBE44" s="1"/>
      <c r="RBF44" s="1"/>
      <c r="RBG44" s="1"/>
      <c r="RBH44" s="1"/>
      <c r="RBI44" s="1"/>
      <c r="RBJ44" s="1"/>
      <c r="RBK44" s="1"/>
      <c r="RBL44" s="1"/>
      <c r="RBM44" s="1"/>
      <c r="RBN44" s="1"/>
      <c r="RBO44" s="1"/>
      <c r="RBP44" s="1"/>
      <c r="RBQ44" s="1"/>
      <c r="RBR44" s="1"/>
      <c r="RBS44" s="1"/>
      <c r="RBT44" s="1"/>
      <c r="RBU44" s="1"/>
      <c r="RBV44" s="1"/>
      <c r="RBW44" s="1"/>
      <c r="RBX44" s="1"/>
      <c r="RBY44" s="1"/>
      <c r="RBZ44" s="1"/>
      <c r="RCA44" s="1"/>
      <c r="RCB44" s="1"/>
      <c r="RCC44" s="1"/>
      <c r="RCD44" s="1"/>
      <c r="RCE44" s="1"/>
      <c r="RCF44" s="1"/>
      <c r="RCG44" s="1"/>
      <c r="RCH44" s="1"/>
      <c r="RCI44" s="1"/>
      <c r="RCJ44" s="1"/>
      <c r="RCK44" s="1"/>
      <c r="RCL44" s="1"/>
      <c r="RCM44" s="1"/>
      <c r="RCN44" s="1"/>
      <c r="RCO44" s="1"/>
      <c r="RCP44" s="1"/>
      <c r="RCQ44" s="1"/>
      <c r="RCR44" s="1"/>
      <c r="RCS44" s="1"/>
      <c r="RCT44" s="1"/>
      <c r="RCU44" s="1"/>
      <c r="RCV44" s="1"/>
      <c r="RCW44" s="1"/>
      <c r="RCX44" s="1"/>
      <c r="RCY44" s="1"/>
      <c r="RCZ44" s="1"/>
      <c r="RDA44" s="1"/>
      <c r="RDB44" s="1"/>
      <c r="RDC44" s="1"/>
      <c r="RDD44" s="1"/>
      <c r="RDE44" s="1"/>
      <c r="RDF44" s="1"/>
      <c r="RDG44" s="1"/>
      <c r="RDH44" s="1"/>
      <c r="RDI44" s="1"/>
      <c r="RDJ44" s="1"/>
      <c r="RDK44" s="1"/>
      <c r="RDL44" s="1"/>
      <c r="RDM44" s="1"/>
      <c r="RDN44" s="1"/>
      <c r="RDO44" s="1"/>
      <c r="RDP44" s="1"/>
      <c r="RDQ44" s="1"/>
      <c r="RDR44" s="1"/>
      <c r="RDS44" s="1"/>
      <c r="RDT44" s="1"/>
      <c r="RDU44" s="1"/>
      <c r="RDV44" s="1"/>
      <c r="RDW44" s="1"/>
      <c r="RDX44" s="1"/>
      <c r="RDY44" s="1"/>
      <c r="RDZ44" s="1"/>
      <c r="REA44" s="1"/>
      <c r="REB44" s="1"/>
      <c r="REC44" s="1"/>
      <c r="RED44" s="1"/>
      <c r="REE44" s="1"/>
      <c r="REF44" s="1"/>
      <c r="REG44" s="1"/>
      <c r="REH44" s="1"/>
      <c r="REI44" s="1"/>
      <c r="REJ44" s="1"/>
      <c r="REK44" s="1"/>
      <c r="REL44" s="1"/>
      <c r="REM44" s="1"/>
      <c r="REN44" s="1"/>
      <c r="REO44" s="1"/>
      <c r="REP44" s="1"/>
      <c r="REQ44" s="1"/>
      <c r="RER44" s="1"/>
      <c r="RES44" s="1"/>
      <c r="RET44" s="1"/>
      <c r="REU44" s="1"/>
      <c r="REV44" s="1"/>
      <c r="REW44" s="1"/>
      <c r="REX44" s="1"/>
      <c r="REY44" s="1"/>
      <c r="REZ44" s="1"/>
      <c r="RFA44" s="1"/>
      <c r="RFB44" s="1"/>
      <c r="RFC44" s="1"/>
      <c r="RFD44" s="1"/>
      <c r="RFE44" s="1"/>
      <c r="RFF44" s="1"/>
      <c r="RFG44" s="1"/>
      <c r="RFH44" s="1"/>
      <c r="RFI44" s="1"/>
      <c r="RFJ44" s="1"/>
      <c r="RFK44" s="1"/>
      <c r="RFL44" s="1"/>
      <c r="RFM44" s="1"/>
      <c r="RFN44" s="1"/>
      <c r="RFO44" s="1"/>
      <c r="RFP44" s="1"/>
      <c r="RFQ44" s="1"/>
      <c r="RFR44" s="1"/>
      <c r="RFS44" s="1"/>
      <c r="RFT44" s="1"/>
      <c r="RFU44" s="1"/>
      <c r="RFV44" s="1"/>
      <c r="RFW44" s="1"/>
      <c r="RFX44" s="1"/>
      <c r="RFY44" s="1"/>
      <c r="RFZ44" s="1"/>
      <c r="RGA44" s="1"/>
      <c r="RGB44" s="1"/>
      <c r="RGC44" s="1"/>
      <c r="RGD44" s="1"/>
      <c r="RGE44" s="1"/>
      <c r="RGF44" s="1"/>
      <c r="RGG44" s="1"/>
      <c r="RGH44" s="1"/>
      <c r="RGI44" s="1"/>
      <c r="RGJ44" s="1"/>
      <c r="RGK44" s="1"/>
      <c r="RGL44" s="1"/>
      <c r="RGM44" s="1"/>
      <c r="RGN44" s="1"/>
      <c r="RGO44" s="1"/>
      <c r="RGP44" s="1"/>
      <c r="RGQ44" s="1"/>
      <c r="RGR44" s="1"/>
      <c r="RGS44" s="1"/>
      <c r="RGT44" s="1"/>
      <c r="RGU44" s="1"/>
      <c r="RGV44" s="1"/>
      <c r="RGW44" s="1"/>
      <c r="RGX44" s="1"/>
      <c r="RGY44" s="1"/>
      <c r="RGZ44" s="1"/>
      <c r="RHA44" s="1"/>
      <c r="RHB44" s="1"/>
      <c r="RHC44" s="1"/>
      <c r="RHD44" s="1"/>
      <c r="RHE44" s="1"/>
      <c r="RHF44" s="1"/>
      <c r="RHG44" s="1"/>
      <c r="RHH44" s="1"/>
      <c r="RHI44" s="1"/>
      <c r="RHJ44" s="1"/>
      <c r="RHK44" s="1"/>
      <c r="RHL44" s="1"/>
      <c r="RHM44" s="1"/>
      <c r="RHN44" s="1"/>
      <c r="RHO44" s="1"/>
      <c r="RHP44" s="1"/>
      <c r="RHQ44" s="1"/>
      <c r="RHR44" s="1"/>
      <c r="RHS44" s="1"/>
      <c r="RHT44" s="1"/>
      <c r="RHU44" s="1"/>
      <c r="RHV44" s="1"/>
      <c r="RHW44" s="1"/>
      <c r="RHX44" s="1"/>
      <c r="RHY44" s="1"/>
      <c r="RHZ44" s="1"/>
      <c r="RIA44" s="1"/>
      <c r="RIB44" s="1"/>
      <c r="RIC44" s="1"/>
      <c r="RID44" s="1"/>
      <c r="RIE44" s="1"/>
      <c r="RIF44" s="1"/>
      <c r="RIG44" s="1"/>
      <c r="RIH44" s="1"/>
      <c r="RII44" s="1"/>
      <c r="RIJ44" s="1"/>
      <c r="RIK44" s="1"/>
      <c r="RIL44" s="1"/>
      <c r="RIM44" s="1"/>
      <c r="RIN44" s="1"/>
      <c r="RIO44" s="1"/>
      <c r="RIP44" s="1"/>
      <c r="RIQ44" s="1"/>
      <c r="RIR44" s="1"/>
      <c r="RIS44" s="1"/>
      <c r="RIT44" s="1"/>
      <c r="RIU44" s="1"/>
      <c r="RIV44" s="1"/>
      <c r="RIW44" s="1"/>
      <c r="RIX44" s="1"/>
      <c r="RIY44" s="1"/>
      <c r="RIZ44" s="1"/>
      <c r="RJA44" s="1"/>
      <c r="RJB44" s="1"/>
      <c r="RJC44" s="1"/>
      <c r="RJD44" s="1"/>
      <c r="RJE44" s="1"/>
      <c r="RJF44" s="1"/>
      <c r="RJG44" s="1"/>
      <c r="RJH44" s="1"/>
      <c r="RJI44" s="1"/>
      <c r="RJJ44" s="1"/>
      <c r="RJK44" s="1"/>
      <c r="RJL44" s="1"/>
      <c r="RJM44" s="1"/>
      <c r="RJN44" s="1"/>
      <c r="RJO44" s="1"/>
      <c r="RJP44" s="1"/>
      <c r="RJQ44" s="1"/>
      <c r="RJR44" s="1"/>
      <c r="RJS44" s="1"/>
      <c r="RJT44" s="1"/>
      <c r="RJU44" s="1"/>
      <c r="RJV44" s="1"/>
      <c r="RJW44" s="1"/>
      <c r="RJX44" s="1"/>
      <c r="RJY44" s="1"/>
      <c r="RJZ44" s="1"/>
      <c r="RKA44" s="1"/>
      <c r="RKB44" s="1"/>
      <c r="RKC44" s="1"/>
      <c r="RKD44" s="1"/>
      <c r="RKE44" s="1"/>
      <c r="RKF44" s="1"/>
      <c r="RKG44" s="1"/>
      <c r="RKH44" s="1"/>
      <c r="RKI44" s="1"/>
      <c r="RKJ44" s="1"/>
      <c r="RKK44" s="1"/>
      <c r="RKL44" s="1"/>
      <c r="RKM44" s="1"/>
      <c r="RKN44" s="1"/>
      <c r="RKO44" s="1"/>
      <c r="RKP44" s="1"/>
      <c r="RKQ44" s="1"/>
      <c r="RKR44" s="1"/>
      <c r="RKS44" s="1"/>
      <c r="RKT44" s="1"/>
      <c r="RKU44" s="1"/>
      <c r="RKV44" s="1"/>
      <c r="RKW44" s="1"/>
      <c r="RKX44" s="1"/>
      <c r="RKY44" s="1"/>
      <c r="RKZ44" s="1"/>
      <c r="RLA44" s="1"/>
      <c r="RLB44" s="1"/>
      <c r="RLC44" s="1"/>
      <c r="RLD44" s="1"/>
      <c r="RLE44" s="1"/>
      <c r="RLF44" s="1"/>
      <c r="RLG44" s="1"/>
      <c r="RLH44" s="1"/>
      <c r="RLI44" s="1"/>
      <c r="RLJ44" s="1"/>
      <c r="RLK44" s="1"/>
      <c r="RLL44" s="1"/>
      <c r="RLM44" s="1"/>
      <c r="RLN44" s="1"/>
      <c r="RLO44" s="1"/>
      <c r="RLP44" s="1"/>
      <c r="RLQ44" s="1"/>
      <c r="RLR44" s="1"/>
      <c r="RLS44" s="1"/>
      <c r="RLT44" s="1"/>
      <c r="RLU44" s="1"/>
      <c r="RLV44" s="1"/>
      <c r="RLW44" s="1"/>
      <c r="RLX44" s="1"/>
      <c r="RLY44" s="1"/>
      <c r="RLZ44" s="1"/>
      <c r="RMA44" s="1"/>
      <c r="RMB44" s="1"/>
      <c r="RMC44" s="1"/>
      <c r="RMD44" s="1"/>
      <c r="RME44" s="1"/>
      <c r="RMF44" s="1"/>
      <c r="RMG44" s="1"/>
      <c r="RMH44" s="1"/>
      <c r="RMI44" s="1"/>
      <c r="RMJ44" s="1"/>
      <c r="RMK44" s="1"/>
      <c r="RML44" s="1"/>
      <c r="RMM44" s="1"/>
      <c r="RMN44" s="1"/>
      <c r="RMO44" s="1"/>
      <c r="RMP44" s="1"/>
      <c r="RMQ44" s="1"/>
      <c r="RMR44" s="1"/>
      <c r="RMS44" s="1"/>
      <c r="RMT44" s="1"/>
      <c r="RMU44" s="1"/>
      <c r="RMV44" s="1"/>
      <c r="RMW44" s="1"/>
      <c r="RMX44" s="1"/>
      <c r="RMY44" s="1"/>
      <c r="RMZ44" s="1"/>
      <c r="RNA44" s="1"/>
      <c r="RNB44" s="1"/>
      <c r="RNC44" s="1"/>
      <c r="RND44" s="1"/>
      <c r="RNE44" s="1"/>
      <c r="RNF44" s="1"/>
      <c r="RNG44" s="1"/>
      <c r="RNH44" s="1"/>
      <c r="RNI44" s="1"/>
      <c r="RNJ44" s="1"/>
      <c r="RNK44" s="1"/>
      <c r="RNL44" s="1"/>
      <c r="RNM44" s="1"/>
      <c r="RNN44" s="1"/>
      <c r="RNO44" s="1"/>
      <c r="RNP44" s="1"/>
      <c r="RNQ44" s="1"/>
      <c r="RNR44" s="1"/>
      <c r="RNS44" s="1"/>
      <c r="RNT44" s="1"/>
      <c r="RNU44" s="1"/>
      <c r="RNV44" s="1"/>
      <c r="RNW44" s="1"/>
      <c r="RNX44" s="1"/>
      <c r="RNY44" s="1"/>
      <c r="RNZ44" s="1"/>
      <c r="ROA44" s="1"/>
      <c r="ROB44" s="1"/>
      <c r="ROC44" s="1"/>
      <c r="ROD44" s="1"/>
      <c r="ROE44" s="1"/>
      <c r="ROF44" s="1"/>
      <c r="ROG44" s="1"/>
      <c r="ROH44" s="1"/>
      <c r="ROI44" s="1"/>
      <c r="ROJ44" s="1"/>
      <c r="ROK44" s="1"/>
      <c r="ROL44" s="1"/>
      <c r="ROM44" s="1"/>
      <c r="RON44" s="1"/>
      <c r="ROO44" s="1"/>
      <c r="ROP44" s="1"/>
      <c r="ROQ44" s="1"/>
      <c r="ROR44" s="1"/>
      <c r="ROS44" s="1"/>
      <c r="ROT44" s="1"/>
      <c r="ROU44" s="1"/>
      <c r="ROV44" s="1"/>
      <c r="ROW44" s="1"/>
      <c r="ROX44" s="1"/>
      <c r="ROY44" s="1"/>
      <c r="ROZ44" s="1"/>
      <c r="RPA44" s="1"/>
      <c r="RPB44" s="1"/>
      <c r="RPC44" s="1"/>
      <c r="RPD44" s="1"/>
      <c r="RPE44" s="1"/>
      <c r="RPF44" s="1"/>
      <c r="RPG44" s="1"/>
      <c r="RPH44" s="1"/>
      <c r="RPI44" s="1"/>
      <c r="RPJ44" s="1"/>
      <c r="RPK44" s="1"/>
      <c r="RPL44" s="1"/>
      <c r="RPM44" s="1"/>
      <c r="RPN44" s="1"/>
      <c r="RPO44" s="1"/>
      <c r="RPP44" s="1"/>
      <c r="RPQ44" s="1"/>
      <c r="RPR44" s="1"/>
      <c r="RPS44" s="1"/>
      <c r="RPT44" s="1"/>
      <c r="RPU44" s="1"/>
      <c r="RPV44" s="1"/>
      <c r="RPW44" s="1"/>
      <c r="RPX44" s="1"/>
      <c r="RPY44" s="1"/>
      <c r="RPZ44" s="1"/>
      <c r="RQA44" s="1"/>
      <c r="RQB44" s="1"/>
      <c r="RQC44" s="1"/>
      <c r="RQD44" s="1"/>
      <c r="RQE44" s="1"/>
      <c r="RQF44" s="1"/>
      <c r="RQG44" s="1"/>
      <c r="RQH44" s="1"/>
      <c r="RQI44" s="1"/>
      <c r="RQJ44" s="1"/>
      <c r="RQK44" s="1"/>
      <c r="RQL44" s="1"/>
      <c r="RQM44" s="1"/>
      <c r="RQN44" s="1"/>
      <c r="RQO44" s="1"/>
      <c r="RQP44" s="1"/>
      <c r="RQQ44" s="1"/>
      <c r="RQR44" s="1"/>
      <c r="RQS44" s="1"/>
      <c r="RQT44" s="1"/>
      <c r="RQU44" s="1"/>
      <c r="RQV44" s="1"/>
      <c r="RQW44" s="1"/>
      <c r="RQX44" s="1"/>
      <c r="RQY44" s="1"/>
      <c r="RQZ44" s="1"/>
      <c r="RRA44" s="1"/>
      <c r="RRB44" s="1"/>
      <c r="RRC44" s="1"/>
      <c r="RRD44" s="1"/>
      <c r="RRE44" s="1"/>
      <c r="RRF44" s="1"/>
      <c r="RRG44" s="1"/>
      <c r="RRH44" s="1"/>
      <c r="RRI44" s="1"/>
      <c r="RRJ44" s="1"/>
      <c r="RRK44" s="1"/>
      <c r="RRL44" s="1"/>
      <c r="RRM44" s="1"/>
      <c r="RRN44" s="1"/>
      <c r="RRO44" s="1"/>
      <c r="RRP44" s="1"/>
      <c r="RRQ44" s="1"/>
      <c r="RRR44" s="1"/>
      <c r="RRS44" s="1"/>
      <c r="RRT44" s="1"/>
      <c r="RRU44" s="1"/>
      <c r="RRV44" s="1"/>
      <c r="RRW44" s="1"/>
      <c r="RRX44" s="1"/>
      <c r="RRY44" s="1"/>
      <c r="RRZ44" s="1"/>
      <c r="RSA44" s="1"/>
      <c r="RSB44" s="1"/>
      <c r="RSC44" s="1"/>
      <c r="RSD44" s="1"/>
      <c r="RSE44" s="1"/>
      <c r="RSF44" s="1"/>
      <c r="RSG44" s="1"/>
      <c r="RSH44" s="1"/>
      <c r="RSI44" s="1"/>
      <c r="RSJ44" s="1"/>
      <c r="RSK44" s="1"/>
      <c r="RSL44" s="1"/>
      <c r="RSM44" s="1"/>
      <c r="RSN44" s="1"/>
      <c r="RSO44" s="1"/>
      <c r="RSP44" s="1"/>
      <c r="RSQ44" s="1"/>
      <c r="RSR44" s="1"/>
      <c r="RSS44" s="1"/>
      <c r="RST44" s="1"/>
      <c r="RSU44" s="1"/>
      <c r="RSV44" s="1"/>
      <c r="RSW44" s="1"/>
      <c r="RSX44" s="1"/>
      <c r="RSY44" s="1"/>
      <c r="RSZ44" s="1"/>
      <c r="RTA44" s="1"/>
      <c r="RTB44" s="1"/>
      <c r="RTC44" s="1"/>
      <c r="RTD44" s="1"/>
      <c r="RTE44" s="1"/>
      <c r="RTF44" s="1"/>
      <c r="RTG44" s="1"/>
      <c r="RTH44" s="1"/>
      <c r="RTI44" s="1"/>
      <c r="RTJ44" s="1"/>
      <c r="RTK44" s="1"/>
      <c r="RTL44" s="1"/>
      <c r="RTM44" s="1"/>
      <c r="RTN44" s="1"/>
      <c r="RTO44" s="1"/>
      <c r="RTP44" s="1"/>
      <c r="RTQ44" s="1"/>
      <c r="RTR44" s="1"/>
      <c r="RTS44" s="1"/>
      <c r="RTT44" s="1"/>
      <c r="RTU44" s="1"/>
      <c r="RTV44" s="1"/>
      <c r="RTW44" s="1"/>
      <c r="RTX44" s="1"/>
      <c r="RTY44" s="1"/>
      <c r="RTZ44" s="1"/>
      <c r="RUA44" s="1"/>
      <c r="RUB44" s="1"/>
      <c r="RUC44" s="1"/>
      <c r="RUD44" s="1"/>
      <c r="RUE44" s="1"/>
      <c r="RUF44" s="1"/>
      <c r="RUG44" s="1"/>
      <c r="RUH44" s="1"/>
      <c r="RUI44" s="1"/>
      <c r="RUJ44" s="1"/>
      <c r="RUK44" s="1"/>
      <c r="RUL44" s="1"/>
      <c r="RUM44" s="1"/>
      <c r="RUN44" s="1"/>
      <c r="RUO44" s="1"/>
      <c r="RUP44" s="1"/>
      <c r="RUQ44" s="1"/>
      <c r="RUR44" s="1"/>
      <c r="RUS44" s="1"/>
      <c r="RUT44" s="1"/>
      <c r="RUU44" s="1"/>
      <c r="RUV44" s="1"/>
      <c r="RUW44" s="1"/>
      <c r="RUX44" s="1"/>
      <c r="RUY44" s="1"/>
      <c r="RUZ44" s="1"/>
      <c r="RVA44" s="1"/>
      <c r="RVB44" s="1"/>
      <c r="RVC44" s="1"/>
      <c r="RVD44" s="1"/>
      <c r="RVE44" s="1"/>
      <c r="RVF44" s="1"/>
      <c r="RVG44" s="1"/>
      <c r="RVH44" s="1"/>
      <c r="RVI44" s="1"/>
      <c r="RVJ44" s="1"/>
      <c r="RVK44" s="1"/>
      <c r="RVL44" s="1"/>
      <c r="RVM44" s="1"/>
      <c r="RVN44" s="1"/>
      <c r="RVO44" s="1"/>
      <c r="RVP44" s="1"/>
      <c r="RVQ44" s="1"/>
      <c r="RVR44" s="1"/>
      <c r="RVS44" s="1"/>
      <c r="RVT44" s="1"/>
      <c r="RVU44" s="1"/>
      <c r="RVV44" s="1"/>
      <c r="RVW44" s="1"/>
      <c r="RVX44" s="1"/>
      <c r="RVY44" s="1"/>
      <c r="RVZ44" s="1"/>
      <c r="RWA44" s="1"/>
      <c r="RWB44" s="1"/>
      <c r="RWC44" s="1"/>
      <c r="RWD44" s="1"/>
      <c r="RWE44" s="1"/>
      <c r="RWF44" s="1"/>
      <c r="RWG44" s="1"/>
      <c r="RWH44" s="1"/>
      <c r="RWI44" s="1"/>
      <c r="RWJ44" s="1"/>
      <c r="RWK44" s="1"/>
      <c r="RWL44" s="1"/>
      <c r="RWM44" s="1"/>
      <c r="RWN44" s="1"/>
      <c r="RWO44" s="1"/>
      <c r="RWP44" s="1"/>
      <c r="RWQ44" s="1"/>
      <c r="RWR44" s="1"/>
      <c r="RWS44" s="1"/>
      <c r="RWT44" s="1"/>
      <c r="RWU44" s="1"/>
      <c r="RWV44" s="1"/>
      <c r="RWW44" s="1"/>
      <c r="RWX44" s="1"/>
      <c r="RWY44" s="1"/>
      <c r="RWZ44" s="1"/>
      <c r="RXA44" s="1"/>
      <c r="RXB44" s="1"/>
      <c r="RXC44" s="1"/>
      <c r="RXD44" s="1"/>
      <c r="RXE44" s="1"/>
      <c r="RXF44" s="1"/>
      <c r="RXG44" s="1"/>
      <c r="RXH44" s="1"/>
      <c r="RXI44" s="1"/>
      <c r="RXJ44" s="1"/>
      <c r="RXK44" s="1"/>
      <c r="RXL44" s="1"/>
      <c r="RXM44" s="1"/>
      <c r="RXN44" s="1"/>
      <c r="RXO44" s="1"/>
      <c r="RXP44" s="1"/>
      <c r="RXQ44" s="1"/>
      <c r="RXR44" s="1"/>
      <c r="RXS44" s="1"/>
      <c r="RXT44" s="1"/>
      <c r="RXU44" s="1"/>
      <c r="RXV44" s="1"/>
      <c r="RXW44" s="1"/>
      <c r="RXX44" s="1"/>
      <c r="RXY44" s="1"/>
      <c r="RXZ44" s="1"/>
      <c r="RYA44" s="1"/>
      <c r="RYB44" s="1"/>
      <c r="RYC44" s="1"/>
      <c r="RYD44" s="1"/>
      <c r="RYE44" s="1"/>
      <c r="RYF44" s="1"/>
      <c r="RYG44" s="1"/>
      <c r="RYH44" s="1"/>
      <c r="RYI44" s="1"/>
      <c r="RYJ44" s="1"/>
      <c r="RYK44" s="1"/>
      <c r="RYL44" s="1"/>
      <c r="RYM44" s="1"/>
      <c r="RYN44" s="1"/>
      <c r="RYO44" s="1"/>
      <c r="RYP44" s="1"/>
      <c r="RYQ44" s="1"/>
      <c r="RYR44" s="1"/>
      <c r="RYS44" s="1"/>
      <c r="RYT44" s="1"/>
      <c r="RYU44" s="1"/>
      <c r="RYV44" s="1"/>
      <c r="RYW44" s="1"/>
      <c r="RYX44" s="1"/>
      <c r="RYY44" s="1"/>
      <c r="RYZ44" s="1"/>
      <c r="RZA44" s="1"/>
      <c r="RZB44" s="1"/>
      <c r="RZC44" s="1"/>
      <c r="RZD44" s="1"/>
      <c r="RZE44" s="1"/>
      <c r="RZF44" s="1"/>
      <c r="RZG44" s="1"/>
      <c r="RZH44" s="1"/>
      <c r="RZI44" s="1"/>
      <c r="RZJ44" s="1"/>
      <c r="RZK44" s="1"/>
      <c r="RZL44" s="1"/>
      <c r="RZM44" s="1"/>
      <c r="RZN44" s="1"/>
      <c r="RZO44" s="1"/>
      <c r="RZP44" s="1"/>
      <c r="RZQ44" s="1"/>
      <c r="RZR44" s="1"/>
      <c r="RZS44" s="1"/>
      <c r="RZT44" s="1"/>
      <c r="RZU44" s="1"/>
      <c r="RZV44" s="1"/>
      <c r="RZW44" s="1"/>
      <c r="RZX44" s="1"/>
      <c r="RZY44" s="1"/>
      <c r="RZZ44" s="1"/>
      <c r="SAA44" s="1"/>
      <c r="SAB44" s="1"/>
      <c r="SAC44" s="1"/>
      <c r="SAD44" s="1"/>
      <c r="SAE44" s="1"/>
      <c r="SAF44" s="1"/>
      <c r="SAG44" s="1"/>
      <c r="SAH44" s="1"/>
      <c r="SAI44" s="1"/>
      <c r="SAJ44" s="1"/>
      <c r="SAK44" s="1"/>
      <c r="SAL44" s="1"/>
      <c r="SAM44" s="1"/>
      <c r="SAN44" s="1"/>
      <c r="SAO44" s="1"/>
      <c r="SAP44" s="1"/>
      <c r="SAQ44" s="1"/>
      <c r="SAR44" s="1"/>
      <c r="SAS44" s="1"/>
      <c r="SAT44" s="1"/>
      <c r="SAU44" s="1"/>
      <c r="SAV44" s="1"/>
      <c r="SAW44" s="1"/>
      <c r="SAX44" s="1"/>
      <c r="SAY44" s="1"/>
      <c r="SAZ44" s="1"/>
      <c r="SBA44" s="1"/>
      <c r="SBB44" s="1"/>
      <c r="SBC44" s="1"/>
      <c r="SBD44" s="1"/>
      <c r="SBE44" s="1"/>
      <c r="SBF44" s="1"/>
      <c r="SBG44" s="1"/>
      <c r="SBH44" s="1"/>
      <c r="SBI44" s="1"/>
      <c r="SBJ44" s="1"/>
      <c r="SBK44" s="1"/>
      <c r="SBL44" s="1"/>
      <c r="SBM44" s="1"/>
      <c r="SBN44" s="1"/>
      <c r="SBO44" s="1"/>
      <c r="SBP44" s="1"/>
      <c r="SBQ44" s="1"/>
      <c r="SBR44" s="1"/>
      <c r="SBS44" s="1"/>
      <c r="SBT44" s="1"/>
      <c r="SBU44" s="1"/>
      <c r="SBV44" s="1"/>
      <c r="SBW44" s="1"/>
      <c r="SBX44" s="1"/>
      <c r="SBY44" s="1"/>
      <c r="SBZ44" s="1"/>
      <c r="SCA44" s="1"/>
      <c r="SCB44" s="1"/>
      <c r="SCC44" s="1"/>
      <c r="SCD44" s="1"/>
      <c r="SCE44" s="1"/>
      <c r="SCF44" s="1"/>
      <c r="SCG44" s="1"/>
      <c r="SCH44" s="1"/>
      <c r="SCI44" s="1"/>
      <c r="SCJ44" s="1"/>
      <c r="SCK44" s="1"/>
      <c r="SCL44" s="1"/>
      <c r="SCM44" s="1"/>
      <c r="SCN44" s="1"/>
      <c r="SCO44" s="1"/>
      <c r="SCP44" s="1"/>
      <c r="SCQ44" s="1"/>
      <c r="SCR44" s="1"/>
      <c r="SCS44" s="1"/>
      <c r="SCT44" s="1"/>
      <c r="SCU44" s="1"/>
      <c r="SCV44" s="1"/>
      <c r="SCW44" s="1"/>
      <c r="SCX44" s="1"/>
      <c r="SCY44" s="1"/>
      <c r="SCZ44" s="1"/>
      <c r="SDA44" s="1"/>
      <c r="SDB44" s="1"/>
      <c r="SDC44" s="1"/>
      <c r="SDD44" s="1"/>
      <c r="SDE44" s="1"/>
      <c r="SDF44" s="1"/>
      <c r="SDG44" s="1"/>
      <c r="SDH44" s="1"/>
      <c r="SDI44" s="1"/>
      <c r="SDJ44" s="1"/>
      <c r="SDK44" s="1"/>
      <c r="SDL44" s="1"/>
      <c r="SDM44" s="1"/>
      <c r="SDN44" s="1"/>
      <c r="SDO44" s="1"/>
      <c r="SDP44" s="1"/>
      <c r="SDQ44" s="1"/>
      <c r="SDR44" s="1"/>
      <c r="SDS44" s="1"/>
      <c r="SDT44" s="1"/>
      <c r="SDU44" s="1"/>
      <c r="SDV44" s="1"/>
      <c r="SDW44" s="1"/>
      <c r="SDX44" s="1"/>
      <c r="SDY44" s="1"/>
      <c r="SDZ44" s="1"/>
      <c r="SEA44" s="1"/>
      <c r="SEB44" s="1"/>
      <c r="SEC44" s="1"/>
      <c r="SED44" s="1"/>
      <c r="SEE44" s="1"/>
      <c r="SEF44" s="1"/>
      <c r="SEG44" s="1"/>
      <c r="SEH44" s="1"/>
      <c r="SEI44" s="1"/>
      <c r="SEJ44" s="1"/>
      <c r="SEK44" s="1"/>
      <c r="SEL44" s="1"/>
      <c r="SEM44" s="1"/>
      <c r="SEN44" s="1"/>
      <c r="SEO44" s="1"/>
      <c r="SEP44" s="1"/>
      <c r="SEQ44" s="1"/>
      <c r="SER44" s="1"/>
      <c r="SES44" s="1"/>
      <c r="SET44" s="1"/>
      <c r="SEU44" s="1"/>
      <c r="SEV44" s="1"/>
      <c r="SEW44" s="1"/>
      <c r="SEX44" s="1"/>
      <c r="SEY44" s="1"/>
      <c r="SEZ44" s="1"/>
      <c r="SFA44" s="1"/>
      <c r="SFB44" s="1"/>
      <c r="SFC44" s="1"/>
      <c r="SFD44" s="1"/>
      <c r="SFE44" s="1"/>
      <c r="SFF44" s="1"/>
      <c r="SFG44" s="1"/>
      <c r="SFH44" s="1"/>
      <c r="SFI44" s="1"/>
      <c r="SFJ44" s="1"/>
      <c r="SFK44" s="1"/>
      <c r="SFL44" s="1"/>
      <c r="SFM44" s="1"/>
      <c r="SFN44" s="1"/>
      <c r="SFO44" s="1"/>
      <c r="SFP44" s="1"/>
      <c r="SFQ44" s="1"/>
      <c r="SFR44" s="1"/>
      <c r="SFS44" s="1"/>
      <c r="SFT44" s="1"/>
      <c r="SFU44" s="1"/>
      <c r="SFV44" s="1"/>
      <c r="SFW44" s="1"/>
      <c r="SFX44" s="1"/>
      <c r="SFY44" s="1"/>
      <c r="SFZ44" s="1"/>
      <c r="SGA44" s="1"/>
      <c r="SGB44" s="1"/>
      <c r="SGC44" s="1"/>
      <c r="SGD44" s="1"/>
      <c r="SGE44" s="1"/>
      <c r="SGF44" s="1"/>
      <c r="SGG44" s="1"/>
      <c r="SGH44" s="1"/>
      <c r="SGI44" s="1"/>
      <c r="SGJ44" s="1"/>
      <c r="SGK44" s="1"/>
      <c r="SGL44" s="1"/>
      <c r="SGM44" s="1"/>
      <c r="SGN44" s="1"/>
      <c r="SGO44" s="1"/>
      <c r="SGP44" s="1"/>
      <c r="SGQ44" s="1"/>
      <c r="SGR44" s="1"/>
      <c r="SGS44" s="1"/>
      <c r="SGT44" s="1"/>
      <c r="SGU44" s="1"/>
      <c r="SGV44" s="1"/>
      <c r="SGW44" s="1"/>
      <c r="SGX44" s="1"/>
      <c r="SGY44" s="1"/>
      <c r="SGZ44" s="1"/>
      <c r="SHA44" s="1"/>
      <c r="SHB44" s="1"/>
      <c r="SHC44" s="1"/>
      <c r="SHD44" s="1"/>
      <c r="SHE44" s="1"/>
      <c r="SHF44" s="1"/>
      <c r="SHG44" s="1"/>
      <c r="SHH44" s="1"/>
      <c r="SHI44" s="1"/>
      <c r="SHJ44" s="1"/>
      <c r="SHK44" s="1"/>
      <c r="SHL44" s="1"/>
      <c r="SHM44" s="1"/>
      <c r="SHN44" s="1"/>
      <c r="SHO44" s="1"/>
      <c r="SHP44" s="1"/>
      <c r="SHQ44" s="1"/>
      <c r="SHR44" s="1"/>
      <c r="SHS44" s="1"/>
      <c r="SHT44" s="1"/>
      <c r="SHU44" s="1"/>
      <c r="SHV44" s="1"/>
      <c r="SHW44" s="1"/>
      <c r="SHX44" s="1"/>
      <c r="SHY44" s="1"/>
      <c r="SHZ44" s="1"/>
      <c r="SIA44" s="1"/>
      <c r="SIB44" s="1"/>
      <c r="SIC44" s="1"/>
      <c r="SID44" s="1"/>
      <c r="SIE44" s="1"/>
      <c r="SIF44" s="1"/>
      <c r="SIG44" s="1"/>
      <c r="SIH44" s="1"/>
      <c r="SII44" s="1"/>
      <c r="SIJ44" s="1"/>
      <c r="SIK44" s="1"/>
      <c r="SIL44" s="1"/>
      <c r="SIM44" s="1"/>
      <c r="SIN44" s="1"/>
      <c r="SIO44" s="1"/>
      <c r="SIP44" s="1"/>
      <c r="SIQ44" s="1"/>
      <c r="SIR44" s="1"/>
      <c r="SIS44" s="1"/>
      <c r="SIT44" s="1"/>
      <c r="SIU44" s="1"/>
      <c r="SIV44" s="1"/>
      <c r="SIW44" s="1"/>
      <c r="SIX44" s="1"/>
      <c r="SIY44" s="1"/>
      <c r="SIZ44" s="1"/>
      <c r="SJA44" s="1"/>
      <c r="SJB44" s="1"/>
      <c r="SJC44" s="1"/>
      <c r="SJD44" s="1"/>
      <c r="SJE44" s="1"/>
      <c r="SJF44" s="1"/>
      <c r="SJG44" s="1"/>
      <c r="SJH44" s="1"/>
      <c r="SJI44" s="1"/>
      <c r="SJJ44" s="1"/>
      <c r="SJK44" s="1"/>
      <c r="SJL44" s="1"/>
      <c r="SJM44" s="1"/>
      <c r="SJN44" s="1"/>
      <c r="SJO44" s="1"/>
      <c r="SJP44" s="1"/>
      <c r="SJQ44" s="1"/>
      <c r="SJR44" s="1"/>
      <c r="SJS44" s="1"/>
      <c r="SJT44" s="1"/>
      <c r="SJU44" s="1"/>
      <c r="SJV44" s="1"/>
      <c r="SJW44" s="1"/>
      <c r="SJX44" s="1"/>
      <c r="SJY44" s="1"/>
      <c r="SJZ44" s="1"/>
      <c r="SKA44" s="1"/>
      <c r="SKB44" s="1"/>
      <c r="SKC44" s="1"/>
      <c r="SKD44" s="1"/>
      <c r="SKE44" s="1"/>
      <c r="SKF44" s="1"/>
      <c r="SKG44" s="1"/>
      <c r="SKH44" s="1"/>
      <c r="SKI44" s="1"/>
      <c r="SKJ44" s="1"/>
      <c r="SKK44" s="1"/>
      <c r="SKL44" s="1"/>
      <c r="SKM44" s="1"/>
      <c r="SKN44" s="1"/>
      <c r="SKO44" s="1"/>
      <c r="SKP44" s="1"/>
      <c r="SKQ44" s="1"/>
      <c r="SKR44" s="1"/>
      <c r="SKS44" s="1"/>
      <c r="SKT44" s="1"/>
      <c r="SKU44" s="1"/>
      <c r="SKV44" s="1"/>
      <c r="SKW44" s="1"/>
      <c r="SKX44" s="1"/>
      <c r="SKY44" s="1"/>
      <c r="SKZ44" s="1"/>
      <c r="SLA44" s="1"/>
      <c r="SLB44" s="1"/>
      <c r="SLC44" s="1"/>
      <c r="SLD44" s="1"/>
      <c r="SLE44" s="1"/>
      <c r="SLF44" s="1"/>
      <c r="SLG44" s="1"/>
      <c r="SLH44" s="1"/>
      <c r="SLI44" s="1"/>
      <c r="SLJ44" s="1"/>
      <c r="SLK44" s="1"/>
      <c r="SLL44" s="1"/>
      <c r="SLM44" s="1"/>
      <c r="SLN44" s="1"/>
      <c r="SLO44" s="1"/>
      <c r="SLP44" s="1"/>
      <c r="SLQ44" s="1"/>
      <c r="SLR44" s="1"/>
      <c r="SLS44" s="1"/>
      <c r="SLT44" s="1"/>
      <c r="SLU44" s="1"/>
      <c r="SLV44" s="1"/>
      <c r="SLW44" s="1"/>
      <c r="SLX44" s="1"/>
      <c r="SLY44" s="1"/>
      <c r="SLZ44" s="1"/>
      <c r="SMA44" s="1"/>
      <c r="SMB44" s="1"/>
      <c r="SMC44" s="1"/>
      <c r="SMD44" s="1"/>
      <c r="SME44" s="1"/>
      <c r="SMF44" s="1"/>
      <c r="SMG44" s="1"/>
      <c r="SMH44" s="1"/>
      <c r="SMI44" s="1"/>
      <c r="SMJ44" s="1"/>
      <c r="SMK44" s="1"/>
      <c r="SML44" s="1"/>
      <c r="SMM44" s="1"/>
      <c r="SMN44" s="1"/>
      <c r="SMO44" s="1"/>
      <c r="SMP44" s="1"/>
      <c r="SMQ44" s="1"/>
      <c r="SMR44" s="1"/>
      <c r="SMS44" s="1"/>
      <c r="SMT44" s="1"/>
      <c r="SMU44" s="1"/>
      <c r="SMV44" s="1"/>
      <c r="SMW44" s="1"/>
      <c r="SMX44" s="1"/>
      <c r="SMY44" s="1"/>
      <c r="SMZ44" s="1"/>
      <c r="SNA44" s="1"/>
      <c r="SNB44" s="1"/>
      <c r="SNC44" s="1"/>
      <c r="SND44" s="1"/>
      <c r="SNE44" s="1"/>
      <c r="SNF44" s="1"/>
      <c r="SNG44" s="1"/>
      <c r="SNH44" s="1"/>
      <c r="SNI44" s="1"/>
      <c r="SNJ44" s="1"/>
      <c r="SNK44" s="1"/>
      <c r="SNL44" s="1"/>
      <c r="SNM44" s="1"/>
      <c r="SNN44" s="1"/>
      <c r="SNO44" s="1"/>
      <c r="SNP44" s="1"/>
      <c r="SNQ44" s="1"/>
      <c r="SNR44" s="1"/>
      <c r="SNS44" s="1"/>
      <c r="SNT44" s="1"/>
      <c r="SNU44" s="1"/>
      <c r="SNV44" s="1"/>
      <c r="SNW44" s="1"/>
      <c r="SNX44" s="1"/>
      <c r="SNY44" s="1"/>
      <c r="SNZ44" s="1"/>
      <c r="SOA44" s="1"/>
      <c r="SOB44" s="1"/>
      <c r="SOC44" s="1"/>
      <c r="SOD44" s="1"/>
      <c r="SOE44" s="1"/>
      <c r="SOF44" s="1"/>
      <c r="SOG44" s="1"/>
      <c r="SOH44" s="1"/>
      <c r="SOI44" s="1"/>
      <c r="SOJ44" s="1"/>
      <c r="SOK44" s="1"/>
      <c r="SOL44" s="1"/>
      <c r="SOM44" s="1"/>
      <c r="SON44" s="1"/>
      <c r="SOO44" s="1"/>
      <c r="SOP44" s="1"/>
      <c r="SOQ44" s="1"/>
      <c r="SOR44" s="1"/>
      <c r="SOS44" s="1"/>
      <c r="SOT44" s="1"/>
      <c r="SOU44" s="1"/>
      <c r="SOV44" s="1"/>
      <c r="SOW44" s="1"/>
      <c r="SOX44" s="1"/>
      <c r="SOY44" s="1"/>
      <c r="SOZ44" s="1"/>
      <c r="SPA44" s="1"/>
      <c r="SPB44" s="1"/>
      <c r="SPC44" s="1"/>
      <c r="SPD44" s="1"/>
      <c r="SPE44" s="1"/>
      <c r="SPF44" s="1"/>
      <c r="SPG44" s="1"/>
      <c r="SPH44" s="1"/>
      <c r="SPI44" s="1"/>
      <c r="SPJ44" s="1"/>
      <c r="SPK44" s="1"/>
      <c r="SPL44" s="1"/>
      <c r="SPM44" s="1"/>
      <c r="SPN44" s="1"/>
      <c r="SPO44" s="1"/>
      <c r="SPP44" s="1"/>
      <c r="SPQ44" s="1"/>
      <c r="SPR44" s="1"/>
      <c r="SPS44" s="1"/>
      <c r="SPT44" s="1"/>
      <c r="SPU44" s="1"/>
      <c r="SPV44" s="1"/>
      <c r="SPW44" s="1"/>
      <c r="SPX44" s="1"/>
      <c r="SPY44" s="1"/>
      <c r="SPZ44" s="1"/>
      <c r="SQA44" s="1"/>
      <c r="SQB44" s="1"/>
      <c r="SQC44" s="1"/>
      <c r="SQD44" s="1"/>
      <c r="SQE44" s="1"/>
      <c r="SQF44" s="1"/>
      <c r="SQG44" s="1"/>
      <c r="SQH44" s="1"/>
      <c r="SQI44" s="1"/>
      <c r="SQJ44" s="1"/>
      <c r="SQK44" s="1"/>
      <c r="SQL44" s="1"/>
      <c r="SQM44" s="1"/>
      <c r="SQN44" s="1"/>
      <c r="SQO44" s="1"/>
      <c r="SQP44" s="1"/>
      <c r="SQQ44" s="1"/>
      <c r="SQR44" s="1"/>
      <c r="SQS44" s="1"/>
      <c r="SQT44" s="1"/>
      <c r="SQU44" s="1"/>
      <c r="SQV44" s="1"/>
      <c r="SQW44" s="1"/>
      <c r="SQX44" s="1"/>
      <c r="SQY44" s="1"/>
      <c r="SQZ44" s="1"/>
      <c r="SRA44" s="1"/>
      <c r="SRB44" s="1"/>
      <c r="SRC44" s="1"/>
      <c r="SRD44" s="1"/>
      <c r="SRE44" s="1"/>
      <c r="SRF44" s="1"/>
      <c r="SRG44" s="1"/>
      <c r="SRH44" s="1"/>
      <c r="SRI44" s="1"/>
      <c r="SRJ44" s="1"/>
      <c r="SRK44" s="1"/>
      <c r="SRL44" s="1"/>
      <c r="SRM44" s="1"/>
      <c r="SRN44" s="1"/>
      <c r="SRO44" s="1"/>
      <c r="SRP44" s="1"/>
      <c r="SRQ44" s="1"/>
      <c r="SRR44" s="1"/>
      <c r="SRS44" s="1"/>
      <c r="SRT44" s="1"/>
      <c r="SRU44" s="1"/>
      <c r="SRV44" s="1"/>
      <c r="SRW44" s="1"/>
      <c r="SRX44" s="1"/>
      <c r="SRY44" s="1"/>
      <c r="SRZ44" s="1"/>
      <c r="SSA44" s="1"/>
      <c r="SSB44" s="1"/>
      <c r="SSC44" s="1"/>
      <c r="SSD44" s="1"/>
      <c r="SSE44" s="1"/>
      <c r="SSF44" s="1"/>
      <c r="SSG44" s="1"/>
      <c r="SSH44" s="1"/>
      <c r="SSI44" s="1"/>
      <c r="SSJ44" s="1"/>
      <c r="SSK44" s="1"/>
      <c r="SSL44" s="1"/>
      <c r="SSM44" s="1"/>
      <c r="SSN44" s="1"/>
      <c r="SSO44" s="1"/>
      <c r="SSP44" s="1"/>
      <c r="SSQ44" s="1"/>
      <c r="SSR44" s="1"/>
      <c r="SSS44" s="1"/>
      <c r="SST44" s="1"/>
      <c r="SSU44" s="1"/>
      <c r="SSV44" s="1"/>
      <c r="SSW44" s="1"/>
      <c r="SSX44" s="1"/>
      <c r="SSY44" s="1"/>
      <c r="SSZ44" s="1"/>
      <c r="STA44" s="1"/>
      <c r="STB44" s="1"/>
      <c r="STC44" s="1"/>
      <c r="STD44" s="1"/>
      <c r="STE44" s="1"/>
      <c r="STF44" s="1"/>
      <c r="STG44" s="1"/>
      <c r="STH44" s="1"/>
      <c r="STI44" s="1"/>
      <c r="STJ44" s="1"/>
      <c r="STK44" s="1"/>
      <c r="STL44" s="1"/>
      <c r="STM44" s="1"/>
      <c r="STN44" s="1"/>
      <c r="STO44" s="1"/>
      <c r="STP44" s="1"/>
      <c r="STQ44" s="1"/>
      <c r="STR44" s="1"/>
      <c r="STS44" s="1"/>
      <c r="STT44" s="1"/>
      <c r="STU44" s="1"/>
      <c r="STV44" s="1"/>
      <c r="STW44" s="1"/>
      <c r="STX44" s="1"/>
      <c r="STY44" s="1"/>
      <c r="STZ44" s="1"/>
      <c r="SUA44" s="1"/>
      <c r="SUB44" s="1"/>
      <c r="SUC44" s="1"/>
      <c r="SUD44" s="1"/>
      <c r="SUE44" s="1"/>
      <c r="SUF44" s="1"/>
      <c r="SUG44" s="1"/>
      <c r="SUH44" s="1"/>
      <c r="SUI44" s="1"/>
      <c r="SUJ44" s="1"/>
      <c r="SUK44" s="1"/>
      <c r="SUL44" s="1"/>
      <c r="SUM44" s="1"/>
      <c r="SUN44" s="1"/>
      <c r="SUO44" s="1"/>
      <c r="SUP44" s="1"/>
      <c r="SUQ44" s="1"/>
      <c r="SUR44" s="1"/>
      <c r="SUS44" s="1"/>
      <c r="SUT44" s="1"/>
      <c r="SUU44" s="1"/>
      <c r="SUV44" s="1"/>
      <c r="SUW44" s="1"/>
      <c r="SUX44" s="1"/>
      <c r="SUY44" s="1"/>
      <c r="SUZ44" s="1"/>
      <c r="SVA44" s="1"/>
      <c r="SVB44" s="1"/>
      <c r="SVC44" s="1"/>
      <c r="SVD44" s="1"/>
      <c r="SVE44" s="1"/>
      <c r="SVF44" s="1"/>
      <c r="SVG44" s="1"/>
      <c r="SVH44" s="1"/>
      <c r="SVI44" s="1"/>
      <c r="SVJ44" s="1"/>
      <c r="SVK44" s="1"/>
      <c r="SVL44" s="1"/>
      <c r="SVM44" s="1"/>
      <c r="SVN44" s="1"/>
      <c r="SVO44" s="1"/>
      <c r="SVP44" s="1"/>
      <c r="SVQ44" s="1"/>
      <c r="SVR44" s="1"/>
      <c r="SVS44" s="1"/>
      <c r="SVT44" s="1"/>
      <c r="SVU44" s="1"/>
      <c r="SVV44" s="1"/>
      <c r="SVW44" s="1"/>
      <c r="SVX44" s="1"/>
      <c r="SVY44" s="1"/>
      <c r="SVZ44" s="1"/>
      <c r="SWA44" s="1"/>
      <c r="SWB44" s="1"/>
      <c r="SWC44" s="1"/>
      <c r="SWD44" s="1"/>
      <c r="SWE44" s="1"/>
      <c r="SWF44" s="1"/>
      <c r="SWG44" s="1"/>
      <c r="SWH44" s="1"/>
      <c r="SWI44" s="1"/>
      <c r="SWJ44" s="1"/>
      <c r="SWK44" s="1"/>
      <c r="SWL44" s="1"/>
      <c r="SWM44" s="1"/>
      <c r="SWN44" s="1"/>
      <c r="SWO44" s="1"/>
      <c r="SWP44" s="1"/>
      <c r="SWQ44" s="1"/>
      <c r="SWR44" s="1"/>
      <c r="SWS44" s="1"/>
      <c r="SWT44" s="1"/>
      <c r="SWU44" s="1"/>
      <c r="SWV44" s="1"/>
      <c r="SWW44" s="1"/>
      <c r="SWX44" s="1"/>
      <c r="SWY44" s="1"/>
      <c r="SWZ44" s="1"/>
      <c r="SXA44" s="1"/>
      <c r="SXB44" s="1"/>
      <c r="SXC44" s="1"/>
      <c r="SXD44" s="1"/>
      <c r="SXE44" s="1"/>
      <c r="SXF44" s="1"/>
      <c r="SXG44" s="1"/>
      <c r="SXH44" s="1"/>
      <c r="SXI44" s="1"/>
      <c r="SXJ44" s="1"/>
      <c r="SXK44" s="1"/>
      <c r="SXL44" s="1"/>
      <c r="SXM44" s="1"/>
      <c r="SXN44" s="1"/>
      <c r="SXO44" s="1"/>
      <c r="SXP44" s="1"/>
      <c r="SXQ44" s="1"/>
      <c r="SXR44" s="1"/>
      <c r="SXS44" s="1"/>
      <c r="SXT44" s="1"/>
      <c r="SXU44" s="1"/>
      <c r="SXV44" s="1"/>
      <c r="SXW44" s="1"/>
      <c r="SXX44" s="1"/>
      <c r="SXY44" s="1"/>
      <c r="SXZ44" s="1"/>
      <c r="SYA44" s="1"/>
      <c r="SYB44" s="1"/>
      <c r="SYC44" s="1"/>
      <c r="SYD44" s="1"/>
      <c r="SYE44" s="1"/>
      <c r="SYF44" s="1"/>
      <c r="SYG44" s="1"/>
      <c r="SYH44" s="1"/>
      <c r="SYI44" s="1"/>
      <c r="SYJ44" s="1"/>
      <c r="SYK44" s="1"/>
      <c r="SYL44" s="1"/>
      <c r="SYM44" s="1"/>
      <c r="SYN44" s="1"/>
      <c r="SYO44" s="1"/>
      <c r="SYP44" s="1"/>
      <c r="SYQ44" s="1"/>
      <c r="SYR44" s="1"/>
      <c r="SYS44" s="1"/>
      <c r="SYT44" s="1"/>
      <c r="SYU44" s="1"/>
      <c r="SYV44" s="1"/>
      <c r="SYW44" s="1"/>
      <c r="SYX44" s="1"/>
      <c r="SYY44" s="1"/>
      <c r="SYZ44" s="1"/>
      <c r="SZA44" s="1"/>
      <c r="SZB44" s="1"/>
      <c r="SZC44" s="1"/>
      <c r="SZD44" s="1"/>
      <c r="SZE44" s="1"/>
      <c r="SZF44" s="1"/>
      <c r="SZG44" s="1"/>
      <c r="SZH44" s="1"/>
      <c r="SZI44" s="1"/>
      <c r="SZJ44" s="1"/>
      <c r="SZK44" s="1"/>
      <c r="SZL44" s="1"/>
      <c r="SZM44" s="1"/>
      <c r="SZN44" s="1"/>
      <c r="SZO44" s="1"/>
      <c r="SZP44" s="1"/>
      <c r="SZQ44" s="1"/>
      <c r="SZR44" s="1"/>
      <c r="SZS44" s="1"/>
      <c r="SZT44" s="1"/>
      <c r="SZU44" s="1"/>
      <c r="SZV44" s="1"/>
      <c r="SZW44" s="1"/>
      <c r="SZX44" s="1"/>
      <c r="SZY44" s="1"/>
      <c r="SZZ44" s="1"/>
      <c r="TAA44" s="1"/>
      <c r="TAB44" s="1"/>
      <c r="TAC44" s="1"/>
      <c r="TAD44" s="1"/>
      <c r="TAE44" s="1"/>
      <c r="TAF44" s="1"/>
      <c r="TAG44" s="1"/>
      <c r="TAH44" s="1"/>
      <c r="TAI44" s="1"/>
      <c r="TAJ44" s="1"/>
      <c r="TAK44" s="1"/>
      <c r="TAL44" s="1"/>
      <c r="TAM44" s="1"/>
      <c r="TAN44" s="1"/>
      <c r="TAO44" s="1"/>
      <c r="TAP44" s="1"/>
      <c r="TAQ44" s="1"/>
      <c r="TAR44" s="1"/>
      <c r="TAS44" s="1"/>
      <c r="TAT44" s="1"/>
      <c r="TAU44" s="1"/>
      <c r="TAV44" s="1"/>
      <c r="TAW44" s="1"/>
      <c r="TAX44" s="1"/>
      <c r="TAY44" s="1"/>
      <c r="TAZ44" s="1"/>
      <c r="TBA44" s="1"/>
      <c r="TBB44" s="1"/>
      <c r="TBC44" s="1"/>
      <c r="TBD44" s="1"/>
      <c r="TBE44" s="1"/>
      <c r="TBF44" s="1"/>
      <c r="TBG44" s="1"/>
      <c r="TBH44" s="1"/>
      <c r="TBI44" s="1"/>
      <c r="TBJ44" s="1"/>
      <c r="TBK44" s="1"/>
      <c r="TBL44" s="1"/>
      <c r="TBM44" s="1"/>
      <c r="TBN44" s="1"/>
      <c r="TBO44" s="1"/>
      <c r="TBP44" s="1"/>
      <c r="TBQ44" s="1"/>
      <c r="TBR44" s="1"/>
      <c r="TBS44" s="1"/>
      <c r="TBT44" s="1"/>
      <c r="TBU44" s="1"/>
      <c r="TBV44" s="1"/>
      <c r="TBW44" s="1"/>
      <c r="TBX44" s="1"/>
      <c r="TBY44" s="1"/>
      <c r="TBZ44" s="1"/>
      <c r="TCA44" s="1"/>
      <c r="TCB44" s="1"/>
      <c r="TCC44" s="1"/>
      <c r="TCD44" s="1"/>
      <c r="TCE44" s="1"/>
      <c r="TCF44" s="1"/>
      <c r="TCG44" s="1"/>
      <c r="TCH44" s="1"/>
      <c r="TCI44" s="1"/>
      <c r="TCJ44" s="1"/>
      <c r="TCK44" s="1"/>
      <c r="TCL44" s="1"/>
      <c r="TCM44" s="1"/>
      <c r="TCN44" s="1"/>
      <c r="TCO44" s="1"/>
      <c r="TCP44" s="1"/>
      <c r="TCQ44" s="1"/>
      <c r="TCR44" s="1"/>
      <c r="TCS44" s="1"/>
      <c r="TCT44" s="1"/>
      <c r="TCU44" s="1"/>
      <c r="TCV44" s="1"/>
      <c r="TCW44" s="1"/>
      <c r="TCX44" s="1"/>
      <c r="TCY44" s="1"/>
      <c r="TCZ44" s="1"/>
      <c r="TDA44" s="1"/>
      <c r="TDB44" s="1"/>
      <c r="TDC44" s="1"/>
      <c r="TDD44" s="1"/>
      <c r="TDE44" s="1"/>
      <c r="TDF44" s="1"/>
      <c r="TDG44" s="1"/>
      <c r="TDH44" s="1"/>
      <c r="TDI44" s="1"/>
      <c r="TDJ44" s="1"/>
      <c r="TDK44" s="1"/>
      <c r="TDL44" s="1"/>
      <c r="TDM44" s="1"/>
      <c r="TDN44" s="1"/>
      <c r="TDO44" s="1"/>
      <c r="TDP44" s="1"/>
      <c r="TDQ44" s="1"/>
      <c r="TDR44" s="1"/>
      <c r="TDS44" s="1"/>
      <c r="TDT44" s="1"/>
      <c r="TDU44" s="1"/>
      <c r="TDV44" s="1"/>
      <c r="TDW44" s="1"/>
      <c r="TDX44" s="1"/>
      <c r="TDY44" s="1"/>
      <c r="TDZ44" s="1"/>
      <c r="TEA44" s="1"/>
      <c r="TEB44" s="1"/>
      <c r="TEC44" s="1"/>
      <c r="TED44" s="1"/>
      <c r="TEE44" s="1"/>
      <c r="TEF44" s="1"/>
      <c r="TEG44" s="1"/>
      <c r="TEH44" s="1"/>
      <c r="TEI44" s="1"/>
      <c r="TEJ44" s="1"/>
      <c r="TEK44" s="1"/>
      <c r="TEL44" s="1"/>
      <c r="TEM44" s="1"/>
      <c r="TEN44" s="1"/>
      <c r="TEO44" s="1"/>
      <c r="TEP44" s="1"/>
      <c r="TEQ44" s="1"/>
      <c r="TER44" s="1"/>
      <c r="TES44" s="1"/>
      <c r="TET44" s="1"/>
      <c r="TEU44" s="1"/>
      <c r="TEV44" s="1"/>
      <c r="TEW44" s="1"/>
      <c r="TEX44" s="1"/>
      <c r="TEY44" s="1"/>
      <c r="TEZ44" s="1"/>
      <c r="TFA44" s="1"/>
      <c r="TFB44" s="1"/>
      <c r="TFC44" s="1"/>
      <c r="TFD44" s="1"/>
      <c r="TFE44" s="1"/>
      <c r="TFF44" s="1"/>
      <c r="TFG44" s="1"/>
      <c r="TFH44" s="1"/>
      <c r="TFI44" s="1"/>
      <c r="TFJ44" s="1"/>
      <c r="TFK44" s="1"/>
      <c r="TFL44" s="1"/>
      <c r="TFM44" s="1"/>
      <c r="TFN44" s="1"/>
      <c r="TFO44" s="1"/>
      <c r="TFP44" s="1"/>
      <c r="TFQ44" s="1"/>
      <c r="TFR44" s="1"/>
      <c r="TFS44" s="1"/>
      <c r="TFT44" s="1"/>
      <c r="TFU44" s="1"/>
      <c r="TFV44" s="1"/>
      <c r="TFW44" s="1"/>
      <c r="TFX44" s="1"/>
      <c r="TFY44" s="1"/>
      <c r="TFZ44" s="1"/>
      <c r="TGA44" s="1"/>
      <c r="TGB44" s="1"/>
      <c r="TGC44" s="1"/>
      <c r="TGD44" s="1"/>
      <c r="TGE44" s="1"/>
      <c r="TGF44" s="1"/>
      <c r="TGG44" s="1"/>
      <c r="TGH44" s="1"/>
      <c r="TGI44" s="1"/>
      <c r="TGJ44" s="1"/>
      <c r="TGK44" s="1"/>
      <c r="TGL44" s="1"/>
      <c r="TGM44" s="1"/>
      <c r="TGN44" s="1"/>
      <c r="TGO44" s="1"/>
      <c r="TGP44" s="1"/>
      <c r="TGQ44" s="1"/>
      <c r="TGR44" s="1"/>
      <c r="TGS44" s="1"/>
      <c r="TGT44" s="1"/>
      <c r="TGU44" s="1"/>
      <c r="TGV44" s="1"/>
      <c r="TGW44" s="1"/>
      <c r="TGX44" s="1"/>
      <c r="TGY44" s="1"/>
      <c r="TGZ44" s="1"/>
      <c r="THA44" s="1"/>
      <c r="THB44" s="1"/>
      <c r="THC44" s="1"/>
      <c r="THD44" s="1"/>
      <c r="THE44" s="1"/>
      <c r="THF44" s="1"/>
      <c r="THG44" s="1"/>
      <c r="THH44" s="1"/>
      <c r="THI44" s="1"/>
      <c r="THJ44" s="1"/>
      <c r="THK44" s="1"/>
      <c r="THL44" s="1"/>
      <c r="THM44" s="1"/>
      <c r="THN44" s="1"/>
      <c r="THO44" s="1"/>
      <c r="THP44" s="1"/>
      <c r="THQ44" s="1"/>
      <c r="THR44" s="1"/>
      <c r="THS44" s="1"/>
      <c r="THT44" s="1"/>
      <c r="THU44" s="1"/>
      <c r="THV44" s="1"/>
      <c r="THW44" s="1"/>
      <c r="THX44" s="1"/>
      <c r="THY44" s="1"/>
      <c r="THZ44" s="1"/>
      <c r="TIA44" s="1"/>
      <c r="TIB44" s="1"/>
      <c r="TIC44" s="1"/>
      <c r="TID44" s="1"/>
      <c r="TIE44" s="1"/>
      <c r="TIF44" s="1"/>
      <c r="TIG44" s="1"/>
      <c r="TIH44" s="1"/>
      <c r="TII44" s="1"/>
      <c r="TIJ44" s="1"/>
      <c r="TIK44" s="1"/>
      <c r="TIL44" s="1"/>
      <c r="TIM44" s="1"/>
      <c r="TIN44" s="1"/>
      <c r="TIO44" s="1"/>
      <c r="TIP44" s="1"/>
      <c r="TIQ44" s="1"/>
      <c r="TIR44" s="1"/>
      <c r="TIS44" s="1"/>
      <c r="TIT44" s="1"/>
      <c r="TIU44" s="1"/>
      <c r="TIV44" s="1"/>
      <c r="TIW44" s="1"/>
      <c r="TIX44" s="1"/>
      <c r="TIY44" s="1"/>
      <c r="TIZ44" s="1"/>
      <c r="TJA44" s="1"/>
      <c r="TJB44" s="1"/>
      <c r="TJC44" s="1"/>
      <c r="TJD44" s="1"/>
      <c r="TJE44" s="1"/>
      <c r="TJF44" s="1"/>
      <c r="TJG44" s="1"/>
      <c r="TJH44" s="1"/>
      <c r="TJI44" s="1"/>
      <c r="TJJ44" s="1"/>
      <c r="TJK44" s="1"/>
      <c r="TJL44" s="1"/>
      <c r="TJM44" s="1"/>
      <c r="TJN44" s="1"/>
      <c r="TJO44" s="1"/>
      <c r="TJP44" s="1"/>
      <c r="TJQ44" s="1"/>
      <c r="TJR44" s="1"/>
      <c r="TJS44" s="1"/>
      <c r="TJT44" s="1"/>
      <c r="TJU44" s="1"/>
      <c r="TJV44" s="1"/>
      <c r="TJW44" s="1"/>
      <c r="TJX44" s="1"/>
      <c r="TJY44" s="1"/>
      <c r="TJZ44" s="1"/>
      <c r="TKA44" s="1"/>
      <c r="TKB44" s="1"/>
      <c r="TKC44" s="1"/>
      <c r="TKD44" s="1"/>
      <c r="TKE44" s="1"/>
      <c r="TKF44" s="1"/>
      <c r="TKG44" s="1"/>
      <c r="TKH44" s="1"/>
      <c r="TKI44" s="1"/>
      <c r="TKJ44" s="1"/>
      <c r="TKK44" s="1"/>
      <c r="TKL44" s="1"/>
      <c r="TKM44" s="1"/>
      <c r="TKN44" s="1"/>
      <c r="TKO44" s="1"/>
      <c r="TKP44" s="1"/>
      <c r="TKQ44" s="1"/>
      <c r="TKR44" s="1"/>
      <c r="TKS44" s="1"/>
      <c r="TKT44" s="1"/>
      <c r="TKU44" s="1"/>
      <c r="TKV44" s="1"/>
      <c r="TKW44" s="1"/>
      <c r="TKX44" s="1"/>
      <c r="TKY44" s="1"/>
      <c r="TKZ44" s="1"/>
      <c r="TLA44" s="1"/>
      <c r="TLB44" s="1"/>
      <c r="TLC44" s="1"/>
      <c r="TLD44" s="1"/>
      <c r="TLE44" s="1"/>
      <c r="TLF44" s="1"/>
      <c r="TLG44" s="1"/>
      <c r="TLH44" s="1"/>
      <c r="TLI44" s="1"/>
      <c r="TLJ44" s="1"/>
      <c r="TLK44" s="1"/>
      <c r="TLL44" s="1"/>
      <c r="TLM44" s="1"/>
      <c r="TLN44" s="1"/>
      <c r="TLO44" s="1"/>
      <c r="TLP44" s="1"/>
      <c r="TLQ44" s="1"/>
      <c r="TLR44" s="1"/>
      <c r="TLS44" s="1"/>
      <c r="TLT44" s="1"/>
      <c r="TLU44" s="1"/>
      <c r="TLV44" s="1"/>
      <c r="TLW44" s="1"/>
      <c r="TLX44" s="1"/>
      <c r="TLY44" s="1"/>
      <c r="TLZ44" s="1"/>
      <c r="TMA44" s="1"/>
      <c r="TMB44" s="1"/>
      <c r="TMC44" s="1"/>
      <c r="TMD44" s="1"/>
      <c r="TME44" s="1"/>
      <c r="TMF44" s="1"/>
      <c r="TMG44" s="1"/>
      <c r="TMH44" s="1"/>
      <c r="TMI44" s="1"/>
      <c r="TMJ44" s="1"/>
      <c r="TMK44" s="1"/>
      <c r="TML44" s="1"/>
      <c r="TMM44" s="1"/>
      <c r="TMN44" s="1"/>
      <c r="TMO44" s="1"/>
      <c r="TMP44" s="1"/>
      <c r="TMQ44" s="1"/>
      <c r="TMR44" s="1"/>
      <c r="TMS44" s="1"/>
      <c r="TMT44" s="1"/>
      <c r="TMU44" s="1"/>
      <c r="TMV44" s="1"/>
      <c r="TMW44" s="1"/>
      <c r="TMX44" s="1"/>
      <c r="TMY44" s="1"/>
      <c r="TMZ44" s="1"/>
      <c r="TNA44" s="1"/>
      <c r="TNB44" s="1"/>
      <c r="TNC44" s="1"/>
      <c r="TND44" s="1"/>
      <c r="TNE44" s="1"/>
      <c r="TNF44" s="1"/>
      <c r="TNG44" s="1"/>
      <c r="TNH44" s="1"/>
      <c r="TNI44" s="1"/>
      <c r="TNJ44" s="1"/>
      <c r="TNK44" s="1"/>
      <c r="TNL44" s="1"/>
      <c r="TNM44" s="1"/>
      <c r="TNN44" s="1"/>
      <c r="TNO44" s="1"/>
      <c r="TNP44" s="1"/>
      <c r="TNQ44" s="1"/>
      <c r="TNR44" s="1"/>
      <c r="TNS44" s="1"/>
      <c r="TNT44" s="1"/>
      <c r="TNU44" s="1"/>
      <c r="TNV44" s="1"/>
      <c r="TNW44" s="1"/>
      <c r="TNX44" s="1"/>
      <c r="TNY44" s="1"/>
      <c r="TNZ44" s="1"/>
      <c r="TOA44" s="1"/>
      <c r="TOB44" s="1"/>
      <c r="TOC44" s="1"/>
      <c r="TOD44" s="1"/>
      <c r="TOE44" s="1"/>
      <c r="TOF44" s="1"/>
      <c r="TOG44" s="1"/>
      <c r="TOH44" s="1"/>
      <c r="TOI44" s="1"/>
      <c r="TOJ44" s="1"/>
      <c r="TOK44" s="1"/>
      <c r="TOL44" s="1"/>
      <c r="TOM44" s="1"/>
      <c r="TON44" s="1"/>
      <c r="TOO44" s="1"/>
      <c r="TOP44" s="1"/>
      <c r="TOQ44" s="1"/>
      <c r="TOR44" s="1"/>
      <c r="TOS44" s="1"/>
      <c r="TOT44" s="1"/>
      <c r="TOU44" s="1"/>
      <c r="TOV44" s="1"/>
      <c r="TOW44" s="1"/>
      <c r="TOX44" s="1"/>
      <c r="TOY44" s="1"/>
      <c r="TOZ44" s="1"/>
      <c r="TPA44" s="1"/>
      <c r="TPB44" s="1"/>
      <c r="TPC44" s="1"/>
      <c r="TPD44" s="1"/>
      <c r="TPE44" s="1"/>
      <c r="TPF44" s="1"/>
      <c r="TPG44" s="1"/>
      <c r="TPH44" s="1"/>
      <c r="TPI44" s="1"/>
      <c r="TPJ44" s="1"/>
      <c r="TPK44" s="1"/>
      <c r="TPL44" s="1"/>
      <c r="TPM44" s="1"/>
      <c r="TPN44" s="1"/>
      <c r="TPO44" s="1"/>
      <c r="TPP44" s="1"/>
      <c r="TPQ44" s="1"/>
      <c r="TPR44" s="1"/>
      <c r="TPS44" s="1"/>
      <c r="TPT44" s="1"/>
      <c r="TPU44" s="1"/>
      <c r="TPV44" s="1"/>
      <c r="TPW44" s="1"/>
      <c r="TPX44" s="1"/>
      <c r="TPY44" s="1"/>
      <c r="TPZ44" s="1"/>
      <c r="TQA44" s="1"/>
      <c r="TQB44" s="1"/>
      <c r="TQC44" s="1"/>
      <c r="TQD44" s="1"/>
      <c r="TQE44" s="1"/>
      <c r="TQF44" s="1"/>
      <c r="TQG44" s="1"/>
      <c r="TQH44" s="1"/>
      <c r="TQI44" s="1"/>
      <c r="TQJ44" s="1"/>
      <c r="TQK44" s="1"/>
      <c r="TQL44" s="1"/>
      <c r="TQM44" s="1"/>
      <c r="TQN44" s="1"/>
      <c r="TQO44" s="1"/>
      <c r="TQP44" s="1"/>
      <c r="TQQ44" s="1"/>
      <c r="TQR44" s="1"/>
      <c r="TQS44" s="1"/>
      <c r="TQT44" s="1"/>
      <c r="TQU44" s="1"/>
      <c r="TQV44" s="1"/>
      <c r="TQW44" s="1"/>
      <c r="TQX44" s="1"/>
      <c r="TQY44" s="1"/>
      <c r="TQZ44" s="1"/>
      <c r="TRA44" s="1"/>
      <c r="TRB44" s="1"/>
      <c r="TRC44" s="1"/>
      <c r="TRD44" s="1"/>
      <c r="TRE44" s="1"/>
      <c r="TRF44" s="1"/>
      <c r="TRG44" s="1"/>
      <c r="TRH44" s="1"/>
      <c r="TRI44" s="1"/>
      <c r="TRJ44" s="1"/>
      <c r="TRK44" s="1"/>
      <c r="TRL44" s="1"/>
      <c r="TRM44" s="1"/>
      <c r="TRN44" s="1"/>
      <c r="TRO44" s="1"/>
      <c r="TRP44" s="1"/>
      <c r="TRQ44" s="1"/>
      <c r="TRR44" s="1"/>
      <c r="TRS44" s="1"/>
      <c r="TRT44" s="1"/>
      <c r="TRU44" s="1"/>
      <c r="TRV44" s="1"/>
      <c r="TRW44" s="1"/>
      <c r="TRX44" s="1"/>
      <c r="TRY44" s="1"/>
      <c r="TRZ44" s="1"/>
      <c r="TSA44" s="1"/>
      <c r="TSB44" s="1"/>
      <c r="TSC44" s="1"/>
      <c r="TSD44" s="1"/>
      <c r="TSE44" s="1"/>
      <c r="TSF44" s="1"/>
      <c r="TSG44" s="1"/>
      <c r="TSH44" s="1"/>
      <c r="TSI44" s="1"/>
      <c r="TSJ44" s="1"/>
      <c r="TSK44" s="1"/>
      <c r="TSL44" s="1"/>
      <c r="TSM44" s="1"/>
      <c r="TSN44" s="1"/>
      <c r="TSO44" s="1"/>
      <c r="TSP44" s="1"/>
      <c r="TSQ44" s="1"/>
      <c r="TSR44" s="1"/>
      <c r="TSS44" s="1"/>
      <c r="TST44" s="1"/>
      <c r="TSU44" s="1"/>
      <c r="TSV44" s="1"/>
      <c r="TSW44" s="1"/>
      <c r="TSX44" s="1"/>
      <c r="TSY44" s="1"/>
      <c r="TSZ44" s="1"/>
      <c r="TTA44" s="1"/>
      <c r="TTB44" s="1"/>
      <c r="TTC44" s="1"/>
      <c r="TTD44" s="1"/>
      <c r="TTE44" s="1"/>
      <c r="TTF44" s="1"/>
      <c r="TTG44" s="1"/>
      <c r="TTH44" s="1"/>
      <c r="TTI44" s="1"/>
      <c r="TTJ44" s="1"/>
      <c r="TTK44" s="1"/>
      <c r="TTL44" s="1"/>
      <c r="TTM44" s="1"/>
      <c r="TTN44" s="1"/>
      <c r="TTO44" s="1"/>
      <c r="TTP44" s="1"/>
      <c r="TTQ44" s="1"/>
      <c r="TTR44" s="1"/>
      <c r="TTS44" s="1"/>
      <c r="TTT44" s="1"/>
      <c r="TTU44" s="1"/>
      <c r="TTV44" s="1"/>
      <c r="TTW44" s="1"/>
      <c r="TTX44" s="1"/>
      <c r="TTY44" s="1"/>
      <c r="TTZ44" s="1"/>
      <c r="TUA44" s="1"/>
      <c r="TUB44" s="1"/>
      <c r="TUC44" s="1"/>
      <c r="TUD44" s="1"/>
      <c r="TUE44" s="1"/>
      <c r="TUF44" s="1"/>
      <c r="TUG44" s="1"/>
      <c r="TUH44" s="1"/>
      <c r="TUI44" s="1"/>
      <c r="TUJ44" s="1"/>
      <c r="TUK44" s="1"/>
      <c r="TUL44" s="1"/>
      <c r="TUM44" s="1"/>
      <c r="TUN44" s="1"/>
      <c r="TUO44" s="1"/>
      <c r="TUP44" s="1"/>
      <c r="TUQ44" s="1"/>
      <c r="TUR44" s="1"/>
      <c r="TUS44" s="1"/>
      <c r="TUT44" s="1"/>
      <c r="TUU44" s="1"/>
      <c r="TUV44" s="1"/>
      <c r="TUW44" s="1"/>
      <c r="TUX44" s="1"/>
      <c r="TUY44" s="1"/>
      <c r="TUZ44" s="1"/>
      <c r="TVA44" s="1"/>
      <c r="TVB44" s="1"/>
      <c r="TVC44" s="1"/>
      <c r="TVD44" s="1"/>
      <c r="TVE44" s="1"/>
      <c r="TVF44" s="1"/>
      <c r="TVG44" s="1"/>
      <c r="TVH44" s="1"/>
      <c r="TVI44" s="1"/>
      <c r="TVJ44" s="1"/>
      <c r="TVK44" s="1"/>
      <c r="TVL44" s="1"/>
      <c r="TVM44" s="1"/>
      <c r="TVN44" s="1"/>
      <c r="TVO44" s="1"/>
      <c r="TVP44" s="1"/>
      <c r="TVQ44" s="1"/>
      <c r="TVR44" s="1"/>
      <c r="TVS44" s="1"/>
      <c r="TVT44" s="1"/>
      <c r="TVU44" s="1"/>
      <c r="TVV44" s="1"/>
      <c r="TVW44" s="1"/>
      <c r="TVX44" s="1"/>
      <c r="TVY44" s="1"/>
      <c r="TVZ44" s="1"/>
      <c r="TWA44" s="1"/>
      <c r="TWB44" s="1"/>
      <c r="TWC44" s="1"/>
      <c r="TWD44" s="1"/>
      <c r="TWE44" s="1"/>
      <c r="TWF44" s="1"/>
      <c r="TWG44" s="1"/>
      <c r="TWH44" s="1"/>
      <c r="TWI44" s="1"/>
      <c r="TWJ44" s="1"/>
      <c r="TWK44" s="1"/>
      <c r="TWL44" s="1"/>
      <c r="TWM44" s="1"/>
      <c r="TWN44" s="1"/>
      <c r="TWO44" s="1"/>
      <c r="TWP44" s="1"/>
      <c r="TWQ44" s="1"/>
      <c r="TWR44" s="1"/>
      <c r="TWS44" s="1"/>
      <c r="TWT44" s="1"/>
      <c r="TWU44" s="1"/>
      <c r="TWV44" s="1"/>
      <c r="TWW44" s="1"/>
      <c r="TWX44" s="1"/>
      <c r="TWY44" s="1"/>
      <c r="TWZ44" s="1"/>
      <c r="TXA44" s="1"/>
      <c r="TXB44" s="1"/>
      <c r="TXC44" s="1"/>
      <c r="TXD44" s="1"/>
      <c r="TXE44" s="1"/>
      <c r="TXF44" s="1"/>
      <c r="TXG44" s="1"/>
      <c r="TXH44" s="1"/>
      <c r="TXI44" s="1"/>
      <c r="TXJ44" s="1"/>
      <c r="TXK44" s="1"/>
      <c r="TXL44" s="1"/>
      <c r="TXM44" s="1"/>
      <c r="TXN44" s="1"/>
      <c r="TXO44" s="1"/>
      <c r="TXP44" s="1"/>
      <c r="TXQ44" s="1"/>
      <c r="TXR44" s="1"/>
      <c r="TXS44" s="1"/>
      <c r="TXT44" s="1"/>
      <c r="TXU44" s="1"/>
      <c r="TXV44" s="1"/>
      <c r="TXW44" s="1"/>
      <c r="TXX44" s="1"/>
      <c r="TXY44" s="1"/>
      <c r="TXZ44" s="1"/>
      <c r="TYA44" s="1"/>
      <c r="TYB44" s="1"/>
      <c r="TYC44" s="1"/>
      <c r="TYD44" s="1"/>
      <c r="TYE44" s="1"/>
      <c r="TYF44" s="1"/>
      <c r="TYG44" s="1"/>
      <c r="TYH44" s="1"/>
      <c r="TYI44" s="1"/>
      <c r="TYJ44" s="1"/>
      <c r="TYK44" s="1"/>
      <c r="TYL44" s="1"/>
      <c r="TYM44" s="1"/>
      <c r="TYN44" s="1"/>
      <c r="TYO44" s="1"/>
      <c r="TYP44" s="1"/>
      <c r="TYQ44" s="1"/>
      <c r="TYR44" s="1"/>
      <c r="TYS44" s="1"/>
      <c r="TYT44" s="1"/>
      <c r="TYU44" s="1"/>
      <c r="TYV44" s="1"/>
      <c r="TYW44" s="1"/>
      <c r="TYX44" s="1"/>
      <c r="TYY44" s="1"/>
      <c r="TYZ44" s="1"/>
      <c r="TZA44" s="1"/>
      <c r="TZB44" s="1"/>
      <c r="TZC44" s="1"/>
      <c r="TZD44" s="1"/>
      <c r="TZE44" s="1"/>
      <c r="TZF44" s="1"/>
      <c r="TZG44" s="1"/>
      <c r="TZH44" s="1"/>
      <c r="TZI44" s="1"/>
      <c r="TZJ44" s="1"/>
      <c r="TZK44" s="1"/>
      <c r="TZL44" s="1"/>
      <c r="TZM44" s="1"/>
      <c r="TZN44" s="1"/>
      <c r="TZO44" s="1"/>
      <c r="TZP44" s="1"/>
      <c r="TZQ44" s="1"/>
      <c r="TZR44" s="1"/>
      <c r="TZS44" s="1"/>
      <c r="TZT44" s="1"/>
      <c r="TZU44" s="1"/>
      <c r="TZV44" s="1"/>
      <c r="TZW44" s="1"/>
      <c r="TZX44" s="1"/>
      <c r="TZY44" s="1"/>
      <c r="TZZ44" s="1"/>
      <c r="UAA44" s="1"/>
      <c r="UAB44" s="1"/>
      <c r="UAC44" s="1"/>
      <c r="UAD44" s="1"/>
      <c r="UAE44" s="1"/>
      <c r="UAF44" s="1"/>
      <c r="UAG44" s="1"/>
      <c r="UAH44" s="1"/>
      <c r="UAI44" s="1"/>
      <c r="UAJ44" s="1"/>
      <c r="UAK44" s="1"/>
      <c r="UAL44" s="1"/>
      <c r="UAM44" s="1"/>
      <c r="UAN44" s="1"/>
      <c r="UAO44" s="1"/>
      <c r="UAP44" s="1"/>
      <c r="UAQ44" s="1"/>
      <c r="UAR44" s="1"/>
      <c r="UAS44" s="1"/>
      <c r="UAT44" s="1"/>
      <c r="UAU44" s="1"/>
      <c r="UAV44" s="1"/>
      <c r="UAW44" s="1"/>
      <c r="UAX44" s="1"/>
      <c r="UAY44" s="1"/>
      <c r="UAZ44" s="1"/>
      <c r="UBA44" s="1"/>
      <c r="UBB44" s="1"/>
      <c r="UBC44" s="1"/>
      <c r="UBD44" s="1"/>
      <c r="UBE44" s="1"/>
      <c r="UBF44" s="1"/>
      <c r="UBG44" s="1"/>
      <c r="UBH44" s="1"/>
      <c r="UBI44" s="1"/>
      <c r="UBJ44" s="1"/>
      <c r="UBK44" s="1"/>
      <c r="UBL44" s="1"/>
      <c r="UBM44" s="1"/>
      <c r="UBN44" s="1"/>
      <c r="UBO44" s="1"/>
      <c r="UBP44" s="1"/>
      <c r="UBQ44" s="1"/>
      <c r="UBR44" s="1"/>
      <c r="UBS44" s="1"/>
      <c r="UBT44" s="1"/>
      <c r="UBU44" s="1"/>
      <c r="UBV44" s="1"/>
      <c r="UBW44" s="1"/>
      <c r="UBX44" s="1"/>
      <c r="UBY44" s="1"/>
      <c r="UBZ44" s="1"/>
      <c r="UCA44" s="1"/>
      <c r="UCB44" s="1"/>
      <c r="UCC44" s="1"/>
      <c r="UCD44" s="1"/>
      <c r="UCE44" s="1"/>
      <c r="UCF44" s="1"/>
      <c r="UCG44" s="1"/>
      <c r="UCH44" s="1"/>
      <c r="UCI44" s="1"/>
      <c r="UCJ44" s="1"/>
      <c r="UCK44" s="1"/>
      <c r="UCL44" s="1"/>
      <c r="UCM44" s="1"/>
      <c r="UCN44" s="1"/>
      <c r="UCO44" s="1"/>
      <c r="UCP44" s="1"/>
      <c r="UCQ44" s="1"/>
      <c r="UCR44" s="1"/>
      <c r="UCS44" s="1"/>
      <c r="UCT44" s="1"/>
      <c r="UCU44" s="1"/>
      <c r="UCV44" s="1"/>
      <c r="UCW44" s="1"/>
      <c r="UCX44" s="1"/>
      <c r="UCY44" s="1"/>
      <c r="UCZ44" s="1"/>
      <c r="UDA44" s="1"/>
      <c r="UDB44" s="1"/>
      <c r="UDC44" s="1"/>
      <c r="UDD44" s="1"/>
      <c r="UDE44" s="1"/>
      <c r="UDF44" s="1"/>
      <c r="UDG44" s="1"/>
      <c r="UDH44" s="1"/>
      <c r="UDI44" s="1"/>
      <c r="UDJ44" s="1"/>
      <c r="UDK44" s="1"/>
      <c r="UDL44" s="1"/>
      <c r="UDM44" s="1"/>
      <c r="UDN44" s="1"/>
      <c r="UDO44" s="1"/>
      <c r="UDP44" s="1"/>
      <c r="UDQ44" s="1"/>
      <c r="UDR44" s="1"/>
      <c r="UDS44" s="1"/>
      <c r="UDT44" s="1"/>
      <c r="UDU44" s="1"/>
      <c r="UDV44" s="1"/>
      <c r="UDW44" s="1"/>
      <c r="UDX44" s="1"/>
      <c r="UDY44" s="1"/>
      <c r="UDZ44" s="1"/>
      <c r="UEA44" s="1"/>
      <c r="UEB44" s="1"/>
      <c r="UEC44" s="1"/>
      <c r="UED44" s="1"/>
      <c r="UEE44" s="1"/>
      <c r="UEF44" s="1"/>
      <c r="UEG44" s="1"/>
      <c r="UEH44" s="1"/>
      <c r="UEI44" s="1"/>
      <c r="UEJ44" s="1"/>
      <c r="UEK44" s="1"/>
      <c r="UEL44" s="1"/>
      <c r="UEM44" s="1"/>
      <c r="UEN44" s="1"/>
      <c r="UEO44" s="1"/>
      <c r="UEP44" s="1"/>
      <c r="UEQ44" s="1"/>
      <c r="UER44" s="1"/>
      <c r="UES44" s="1"/>
      <c r="UET44" s="1"/>
      <c r="UEU44" s="1"/>
      <c r="UEV44" s="1"/>
      <c r="UEW44" s="1"/>
      <c r="UEX44" s="1"/>
      <c r="UEY44" s="1"/>
      <c r="UEZ44" s="1"/>
      <c r="UFA44" s="1"/>
      <c r="UFB44" s="1"/>
      <c r="UFC44" s="1"/>
      <c r="UFD44" s="1"/>
      <c r="UFE44" s="1"/>
      <c r="UFF44" s="1"/>
      <c r="UFG44" s="1"/>
      <c r="UFH44" s="1"/>
      <c r="UFI44" s="1"/>
      <c r="UFJ44" s="1"/>
      <c r="UFK44" s="1"/>
      <c r="UFL44" s="1"/>
      <c r="UFM44" s="1"/>
      <c r="UFN44" s="1"/>
      <c r="UFO44" s="1"/>
      <c r="UFP44" s="1"/>
      <c r="UFQ44" s="1"/>
      <c r="UFR44" s="1"/>
      <c r="UFS44" s="1"/>
      <c r="UFT44" s="1"/>
      <c r="UFU44" s="1"/>
      <c r="UFV44" s="1"/>
      <c r="UFW44" s="1"/>
      <c r="UFX44" s="1"/>
      <c r="UFY44" s="1"/>
      <c r="UFZ44" s="1"/>
      <c r="UGA44" s="1"/>
      <c r="UGB44" s="1"/>
      <c r="UGC44" s="1"/>
      <c r="UGD44" s="1"/>
      <c r="UGE44" s="1"/>
      <c r="UGF44" s="1"/>
      <c r="UGG44" s="1"/>
      <c r="UGH44" s="1"/>
      <c r="UGI44" s="1"/>
      <c r="UGJ44" s="1"/>
      <c r="UGK44" s="1"/>
      <c r="UGL44" s="1"/>
      <c r="UGM44" s="1"/>
      <c r="UGN44" s="1"/>
      <c r="UGO44" s="1"/>
      <c r="UGP44" s="1"/>
      <c r="UGQ44" s="1"/>
      <c r="UGR44" s="1"/>
      <c r="UGS44" s="1"/>
      <c r="UGT44" s="1"/>
      <c r="UGU44" s="1"/>
      <c r="UGV44" s="1"/>
      <c r="UGW44" s="1"/>
      <c r="UGX44" s="1"/>
      <c r="UGY44" s="1"/>
      <c r="UGZ44" s="1"/>
      <c r="UHA44" s="1"/>
      <c r="UHB44" s="1"/>
      <c r="UHC44" s="1"/>
      <c r="UHD44" s="1"/>
      <c r="UHE44" s="1"/>
      <c r="UHF44" s="1"/>
      <c r="UHG44" s="1"/>
      <c r="UHH44" s="1"/>
      <c r="UHI44" s="1"/>
      <c r="UHJ44" s="1"/>
      <c r="UHK44" s="1"/>
      <c r="UHL44" s="1"/>
      <c r="UHM44" s="1"/>
      <c r="UHN44" s="1"/>
      <c r="UHO44" s="1"/>
      <c r="UHP44" s="1"/>
      <c r="UHQ44" s="1"/>
      <c r="UHR44" s="1"/>
      <c r="UHS44" s="1"/>
      <c r="UHT44" s="1"/>
      <c r="UHU44" s="1"/>
      <c r="UHV44" s="1"/>
      <c r="UHW44" s="1"/>
      <c r="UHX44" s="1"/>
      <c r="UHY44" s="1"/>
      <c r="UHZ44" s="1"/>
      <c r="UIA44" s="1"/>
      <c r="UIB44" s="1"/>
      <c r="UIC44" s="1"/>
      <c r="UID44" s="1"/>
      <c r="UIE44" s="1"/>
      <c r="UIF44" s="1"/>
      <c r="UIG44" s="1"/>
      <c r="UIH44" s="1"/>
      <c r="UII44" s="1"/>
      <c r="UIJ44" s="1"/>
      <c r="UIK44" s="1"/>
      <c r="UIL44" s="1"/>
      <c r="UIM44" s="1"/>
      <c r="UIN44" s="1"/>
      <c r="UIO44" s="1"/>
      <c r="UIP44" s="1"/>
      <c r="UIQ44" s="1"/>
      <c r="UIR44" s="1"/>
      <c r="UIS44" s="1"/>
      <c r="UIT44" s="1"/>
      <c r="UIU44" s="1"/>
      <c r="UIV44" s="1"/>
      <c r="UIW44" s="1"/>
      <c r="UIX44" s="1"/>
      <c r="UIY44" s="1"/>
      <c r="UIZ44" s="1"/>
      <c r="UJA44" s="1"/>
      <c r="UJB44" s="1"/>
      <c r="UJC44" s="1"/>
      <c r="UJD44" s="1"/>
      <c r="UJE44" s="1"/>
      <c r="UJF44" s="1"/>
      <c r="UJG44" s="1"/>
      <c r="UJH44" s="1"/>
      <c r="UJI44" s="1"/>
      <c r="UJJ44" s="1"/>
      <c r="UJK44" s="1"/>
      <c r="UJL44" s="1"/>
      <c r="UJM44" s="1"/>
      <c r="UJN44" s="1"/>
      <c r="UJO44" s="1"/>
      <c r="UJP44" s="1"/>
      <c r="UJQ44" s="1"/>
      <c r="UJR44" s="1"/>
      <c r="UJS44" s="1"/>
      <c r="UJT44" s="1"/>
      <c r="UJU44" s="1"/>
      <c r="UJV44" s="1"/>
      <c r="UJW44" s="1"/>
      <c r="UJX44" s="1"/>
      <c r="UJY44" s="1"/>
      <c r="UJZ44" s="1"/>
      <c r="UKA44" s="1"/>
      <c r="UKB44" s="1"/>
      <c r="UKC44" s="1"/>
      <c r="UKD44" s="1"/>
      <c r="UKE44" s="1"/>
      <c r="UKF44" s="1"/>
      <c r="UKG44" s="1"/>
      <c r="UKH44" s="1"/>
      <c r="UKI44" s="1"/>
      <c r="UKJ44" s="1"/>
      <c r="UKK44" s="1"/>
      <c r="UKL44" s="1"/>
      <c r="UKM44" s="1"/>
      <c r="UKN44" s="1"/>
      <c r="UKO44" s="1"/>
      <c r="UKP44" s="1"/>
      <c r="UKQ44" s="1"/>
      <c r="UKR44" s="1"/>
      <c r="UKS44" s="1"/>
      <c r="UKT44" s="1"/>
      <c r="UKU44" s="1"/>
      <c r="UKV44" s="1"/>
      <c r="UKW44" s="1"/>
      <c r="UKX44" s="1"/>
      <c r="UKY44" s="1"/>
      <c r="UKZ44" s="1"/>
      <c r="ULA44" s="1"/>
      <c r="ULB44" s="1"/>
      <c r="ULC44" s="1"/>
      <c r="ULD44" s="1"/>
      <c r="ULE44" s="1"/>
      <c r="ULF44" s="1"/>
      <c r="ULG44" s="1"/>
      <c r="ULH44" s="1"/>
      <c r="ULI44" s="1"/>
      <c r="ULJ44" s="1"/>
      <c r="ULK44" s="1"/>
      <c r="ULL44" s="1"/>
      <c r="ULM44" s="1"/>
      <c r="ULN44" s="1"/>
      <c r="ULO44" s="1"/>
      <c r="ULP44" s="1"/>
      <c r="ULQ44" s="1"/>
      <c r="ULR44" s="1"/>
      <c r="ULS44" s="1"/>
      <c r="ULT44" s="1"/>
      <c r="ULU44" s="1"/>
      <c r="ULV44" s="1"/>
      <c r="ULW44" s="1"/>
      <c r="ULX44" s="1"/>
      <c r="ULY44" s="1"/>
      <c r="ULZ44" s="1"/>
      <c r="UMA44" s="1"/>
      <c r="UMB44" s="1"/>
      <c r="UMC44" s="1"/>
      <c r="UMD44" s="1"/>
      <c r="UME44" s="1"/>
      <c r="UMF44" s="1"/>
      <c r="UMG44" s="1"/>
      <c r="UMH44" s="1"/>
      <c r="UMI44" s="1"/>
      <c r="UMJ44" s="1"/>
      <c r="UMK44" s="1"/>
      <c r="UML44" s="1"/>
      <c r="UMM44" s="1"/>
      <c r="UMN44" s="1"/>
      <c r="UMO44" s="1"/>
      <c r="UMP44" s="1"/>
      <c r="UMQ44" s="1"/>
      <c r="UMR44" s="1"/>
      <c r="UMS44" s="1"/>
      <c r="UMT44" s="1"/>
      <c r="UMU44" s="1"/>
      <c r="UMV44" s="1"/>
      <c r="UMW44" s="1"/>
      <c r="UMX44" s="1"/>
      <c r="UMY44" s="1"/>
      <c r="UMZ44" s="1"/>
      <c r="UNA44" s="1"/>
      <c r="UNB44" s="1"/>
      <c r="UNC44" s="1"/>
      <c r="UND44" s="1"/>
      <c r="UNE44" s="1"/>
      <c r="UNF44" s="1"/>
      <c r="UNG44" s="1"/>
      <c r="UNH44" s="1"/>
      <c r="UNI44" s="1"/>
      <c r="UNJ44" s="1"/>
      <c r="UNK44" s="1"/>
      <c r="UNL44" s="1"/>
      <c r="UNM44" s="1"/>
      <c r="UNN44" s="1"/>
      <c r="UNO44" s="1"/>
      <c r="UNP44" s="1"/>
      <c r="UNQ44" s="1"/>
      <c r="UNR44" s="1"/>
      <c r="UNS44" s="1"/>
      <c r="UNT44" s="1"/>
      <c r="UNU44" s="1"/>
      <c r="UNV44" s="1"/>
      <c r="UNW44" s="1"/>
      <c r="UNX44" s="1"/>
      <c r="UNY44" s="1"/>
      <c r="UNZ44" s="1"/>
      <c r="UOA44" s="1"/>
      <c r="UOB44" s="1"/>
      <c r="UOC44" s="1"/>
      <c r="UOD44" s="1"/>
      <c r="UOE44" s="1"/>
      <c r="UOF44" s="1"/>
      <c r="UOG44" s="1"/>
      <c r="UOH44" s="1"/>
      <c r="UOI44" s="1"/>
      <c r="UOJ44" s="1"/>
      <c r="UOK44" s="1"/>
      <c r="UOL44" s="1"/>
      <c r="UOM44" s="1"/>
      <c r="UON44" s="1"/>
      <c r="UOO44" s="1"/>
      <c r="UOP44" s="1"/>
      <c r="UOQ44" s="1"/>
      <c r="UOR44" s="1"/>
      <c r="UOS44" s="1"/>
      <c r="UOT44" s="1"/>
      <c r="UOU44" s="1"/>
      <c r="UOV44" s="1"/>
      <c r="UOW44" s="1"/>
      <c r="UOX44" s="1"/>
      <c r="UOY44" s="1"/>
      <c r="UOZ44" s="1"/>
      <c r="UPA44" s="1"/>
      <c r="UPB44" s="1"/>
      <c r="UPC44" s="1"/>
      <c r="UPD44" s="1"/>
      <c r="UPE44" s="1"/>
      <c r="UPF44" s="1"/>
      <c r="UPG44" s="1"/>
      <c r="UPH44" s="1"/>
      <c r="UPI44" s="1"/>
      <c r="UPJ44" s="1"/>
      <c r="UPK44" s="1"/>
      <c r="UPL44" s="1"/>
      <c r="UPM44" s="1"/>
      <c r="UPN44" s="1"/>
      <c r="UPO44" s="1"/>
      <c r="UPP44" s="1"/>
      <c r="UPQ44" s="1"/>
      <c r="UPR44" s="1"/>
      <c r="UPS44" s="1"/>
      <c r="UPT44" s="1"/>
      <c r="UPU44" s="1"/>
      <c r="UPV44" s="1"/>
      <c r="UPW44" s="1"/>
      <c r="UPX44" s="1"/>
      <c r="UPY44" s="1"/>
      <c r="UPZ44" s="1"/>
      <c r="UQA44" s="1"/>
      <c r="UQB44" s="1"/>
      <c r="UQC44" s="1"/>
      <c r="UQD44" s="1"/>
      <c r="UQE44" s="1"/>
      <c r="UQF44" s="1"/>
      <c r="UQG44" s="1"/>
      <c r="UQH44" s="1"/>
      <c r="UQI44" s="1"/>
      <c r="UQJ44" s="1"/>
      <c r="UQK44" s="1"/>
      <c r="UQL44" s="1"/>
      <c r="UQM44" s="1"/>
      <c r="UQN44" s="1"/>
      <c r="UQO44" s="1"/>
      <c r="UQP44" s="1"/>
      <c r="UQQ44" s="1"/>
      <c r="UQR44" s="1"/>
      <c r="UQS44" s="1"/>
      <c r="UQT44" s="1"/>
      <c r="UQU44" s="1"/>
      <c r="UQV44" s="1"/>
      <c r="UQW44" s="1"/>
      <c r="UQX44" s="1"/>
      <c r="UQY44" s="1"/>
      <c r="UQZ44" s="1"/>
      <c r="URA44" s="1"/>
      <c r="URB44" s="1"/>
      <c r="URC44" s="1"/>
      <c r="URD44" s="1"/>
      <c r="URE44" s="1"/>
      <c r="URF44" s="1"/>
      <c r="URG44" s="1"/>
      <c r="URH44" s="1"/>
      <c r="URI44" s="1"/>
      <c r="URJ44" s="1"/>
      <c r="URK44" s="1"/>
      <c r="URL44" s="1"/>
      <c r="URM44" s="1"/>
      <c r="URN44" s="1"/>
      <c r="URO44" s="1"/>
      <c r="URP44" s="1"/>
      <c r="URQ44" s="1"/>
      <c r="URR44" s="1"/>
      <c r="URS44" s="1"/>
      <c r="URT44" s="1"/>
      <c r="URU44" s="1"/>
      <c r="URV44" s="1"/>
      <c r="URW44" s="1"/>
      <c r="URX44" s="1"/>
      <c r="URY44" s="1"/>
      <c r="URZ44" s="1"/>
      <c r="USA44" s="1"/>
      <c r="USB44" s="1"/>
      <c r="USC44" s="1"/>
      <c r="USD44" s="1"/>
      <c r="USE44" s="1"/>
      <c r="USF44" s="1"/>
      <c r="USG44" s="1"/>
      <c r="USH44" s="1"/>
      <c r="USI44" s="1"/>
      <c r="USJ44" s="1"/>
      <c r="USK44" s="1"/>
      <c r="USL44" s="1"/>
      <c r="USM44" s="1"/>
      <c r="USN44" s="1"/>
      <c r="USO44" s="1"/>
      <c r="USP44" s="1"/>
      <c r="USQ44" s="1"/>
      <c r="USR44" s="1"/>
      <c r="USS44" s="1"/>
      <c r="UST44" s="1"/>
      <c r="USU44" s="1"/>
      <c r="USV44" s="1"/>
      <c r="USW44" s="1"/>
      <c r="USX44" s="1"/>
      <c r="USY44" s="1"/>
      <c r="USZ44" s="1"/>
      <c r="UTA44" s="1"/>
      <c r="UTB44" s="1"/>
      <c r="UTC44" s="1"/>
      <c r="UTD44" s="1"/>
      <c r="UTE44" s="1"/>
      <c r="UTF44" s="1"/>
      <c r="UTG44" s="1"/>
      <c r="UTH44" s="1"/>
      <c r="UTI44" s="1"/>
      <c r="UTJ44" s="1"/>
      <c r="UTK44" s="1"/>
      <c r="UTL44" s="1"/>
      <c r="UTM44" s="1"/>
      <c r="UTN44" s="1"/>
      <c r="UTO44" s="1"/>
      <c r="UTP44" s="1"/>
      <c r="UTQ44" s="1"/>
      <c r="UTR44" s="1"/>
      <c r="UTS44" s="1"/>
      <c r="UTT44" s="1"/>
      <c r="UTU44" s="1"/>
      <c r="UTV44" s="1"/>
      <c r="UTW44" s="1"/>
      <c r="UTX44" s="1"/>
      <c r="UTY44" s="1"/>
      <c r="UTZ44" s="1"/>
      <c r="UUA44" s="1"/>
      <c r="UUB44" s="1"/>
      <c r="UUC44" s="1"/>
      <c r="UUD44" s="1"/>
      <c r="UUE44" s="1"/>
      <c r="UUF44" s="1"/>
      <c r="UUG44" s="1"/>
      <c r="UUH44" s="1"/>
      <c r="UUI44" s="1"/>
      <c r="UUJ44" s="1"/>
      <c r="UUK44" s="1"/>
      <c r="UUL44" s="1"/>
      <c r="UUM44" s="1"/>
      <c r="UUN44" s="1"/>
      <c r="UUO44" s="1"/>
      <c r="UUP44" s="1"/>
      <c r="UUQ44" s="1"/>
      <c r="UUR44" s="1"/>
      <c r="UUS44" s="1"/>
      <c r="UUT44" s="1"/>
      <c r="UUU44" s="1"/>
      <c r="UUV44" s="1"/>
      <c r="UUW44" s="1"/>
      <c r="UUX44" s="1"/>
      <c r="UUY44" s="1"/>
      <c r="UUZ44" s="1"/>
      <c r="UVA44" s="1"/>
      <c r="UVB44" s="1"/>
      <c r="UVC44" s="1"/>
      <c r="UVD44" s="1"/>
      <c r="UVE44" s="1"/>
      <c r="UVF44" s="1"/>
      <c r="UVG44" s="1"/>
      <c r="UVH44" s="1"/>
      <c r="UVI44" s="1"/>
      <c r="UVJ44" s="1"/>
      <c r="UVK44" s="1"/>
      <c r="UVL44" s="1"/>
      <c r="UVM44" s="1"/>
      <c r="UVN44" s="1"/>
      <c r="UVO44" s="1"/>
      <c r="UVP44" s="1"/>
      <c r="UVQ44" s="1"/>
      <c r="UVR44" s="1"/>
      <c r="UVS44" s="1"/>
      <c r="UVT44" s="1"/>
      <c r="UVU44" s="1"/>
      <c r="UVV44" s="1"/>
      <c r="UVW44" s="1"/>
      <c r="UVX44" s="1"/>
      <c r="UVY44" s="1"/>
      <c r="UVZ44" s="1"/>
      <c r="UWA44" s="1"/>
      <c r="UWB44" s="1"/>
      <c r="UWC44" s="1"/>
      <c r="UWD44" s="1"/>
      <c r="UWE44" s="1"/>
      <c r="UWF44" s="1"/>
      <c r="UWG44" s="1"/>
      <c r="UWH44" s="1"/>
      <c r="UWI44" s="1"/>
      <c r="UWJ44" s="1"/>
      <c r="UWK44" s="1"/>
      <c r="UWL44" s="1"/>
      <c r="UWM44" s="1"/>
      <c r="UWN44" s="1"/>
      <c r="UWO44" s="1"/>
      <c r="UWP44" s="1"/>
      <c r="UWQ44" s="1"/>
      <c r="UWR44" s="1"/>
      <c r="UWS44" s="1"/>
      <c r="UWT44" s="1"/>
      <c r="UWU44" s="1"/>
      <c r="UWV44" s="1"/>
      <c r="UWW44" s="1"/>
      <c r="UWX44" s="1"/>
      <c r="UWY44" s="1"/>
      <c r="UWZ44" s="1"/>
      <c r="UXA44" s="1"/>
      <c r="UXB44" s="1"/>
      <c r="UXC44" s="1"/>
      <c r="UXD44" s="1"/>
      <c r="UXE44" s="1"/>
      <c r="UXF44" s="1"/>
      <c r="UXG44" s="1"/>
      <c r="UXH44" s="1"/>
      <c r="UXI44" s="1"/>
      <c r="UXJ44" s="1"/>
      <c r="UXK44" s="1"/>
      <c r="UXL44" s="1"/>
      <c r="UXM44" s="1"/>
      <c r="UXN44" s="1"/>
      <c r="UXO44" s="1"/>
      <c r="UXP44" s="1"/>
      <c r="UXQ44" s="1"/>
      <c r="UXR44" s="1"/>
      <c r="UXS44" s="1"/>
      <c r="UXT44" s="1"/>
      <c r="UXU44" s="1"/>
      <c r="UXV44" s="1"/>
      <c r="UXW44" s="1"/>
      <c r="UXX44" s="1"/>
      <c r="UXY44" s="1"/>
      <c r="UXZ44" s="1"/>
      <c r="UYA44" s="1"/>
      <c r="UYB44" s="1"/>
      <c r="UYC44" s="1"/>
      <c r="UYD44" s="1"/>
      <c r="UYE44" s="1"/>
      <c r="UYF44" s="1"/>
      <c r="UYG44" s="1"/>
      <c r="UYH44" s="1"/>
      <c r="UYI44" s="1"/>
      <c r="UYJ44" s="1"/>
      <c r="UYK44" s="1"/>
      <c r="UYL44" s="1"/>
      <c r="UYM44" s="1"/>
      <c r="UYN44" s="1"/>
      <c r="UYO44" s="1"/>
      <c r="UYP44" s="1"/>
      <c r="UYQ44" s="1"/>
      <c r="UYR44" s="1"/>
      <c r="UYS44" s="1"/>
      <c r="UYT44" s="1"/>
      <c r="UYU44" s="1"/>
      <c r="UYV44" s="1"/>
      <c r="UYW44" s="1"/>
      <c r="UYX44" s="1"/>
      <c r="UYY44" s="1"/>
      <c r="UYZ44" s="1"/>
      <c r="UZA44" s="1"/>
      <c r="UZB44" s="1"/>
      <c r="UZC44" s="1"/>
      <c r="UZD44" s="1"/>
      <c r="UZE44" s="1"/>
      <c r="UZF44" s="1"/>
      <c r="UZG44" s="1"/>
      <c r="UZH44" s="1"/>
      <c r="UZI44" s="1"/>
      <c r="UZJ44" s="1"/>
      <c r="UZK44" s="1"/>
      <c r="UZL44" s="1"/>
      <c r="UZM44" s="1"/>
      <c r="UZN44" s="1"/>
      <c r="UZO44" s="1"/>
      <c r="UZP44" s="1"/>
      <c r="UZQ44" s="1"/>
      <c r="UZR44" s="1"/>
      <c r="UZS44" s="1"/>
      <c r="UZT44" s="1"/>
      <c r="UZU44" s="1"/>
      <c r="UZV44" s="1"/>
      <c r="UZW44" s="1"/>
      <c r="UZX44" s="1"/>
      <c r="UZY44" s="1"/>
      <c r="UZZ44" s="1"/>
      <c r="VAA44" s="1"/>
      <c r="VAB44" s="1"/>
      <c r="VAC44" s="1"/>
      <c r="VAD44" s="1"/>
      <c r="VAE44" s="1"/>
      <c r="VAF44" s="1"/>
      <c r="VAG44" s="1"/>
      <c r="VAH44" s="1"/>
      <c r="VAI44" s="1"/>
      <c r="VAJ44" s="1"/>
      <c r="VAK44" s="1"/>
      <c r="VAL44" s="1"/>
      <c r="VAM44" s="1"/>
      <c r="VAN44" s="1"/>
      <c r="VAO44" s="1"/>
      <c r="VAP44" s="1"/>
      <c r="VAQ44" s="1"/>
      <c r="VAR44" s="1"/>
      <c r="VAS44" s="1"/>
      <c r="VAT44" s="1"/>
      <c r="VAU44" s="1"/>
      <c r="VAV44" s="1"/>
      <c r="VAW44" s="1"/>
      <c r="VAX44" s="1"/>
      <c r="VAY44" s="1"/>
      <c r="VAZ44" s="1"/>
      <c r="VBA44" s="1"/>
      <c r="VBB44" s="1"/>
      <c r="VBC44" s="1"/>
      <c r="VBD44" s="1"/>
      <c r="VBE44" s="1"/>
      <c r="VBF44" s="1"/>
      <c r="VBG44" s="1"/>
      <c r="VBH44" s="1"/>
      <c r="VBI44" s="1"/>
      <c r="VBJ44" s="1"/>
      <c r="VBK44" s="1"/>
      <c r="VBL44" s="1"/>
      <c r="VBM44" s="1"/>
      <c r="VBN44" s="1"/>
      <c r="VBO44" s="1"/>
      <c r="VBP44" s="1"/>
      <c r="VBQ44" s="1"/>
      <c r="VBR44" s="1"/>
      <c r="VBS44" s="1"/>
      <c r="VBT44" s="1"/>
      <c r="VBU44" s="1"/>
      <c r="VBV44" s="1"/>
      <c r="VBW44" s="1"/>
      <c r="VBX44" s="1"/>
      <c r="VBY44" s="1"/>
      <c r="VBZ44" s="1"/>
      <c r="VCA44" s="1"/>
      <c r="VCB44" s="1"/>
      <c r="VCC44" s="1"/>
      <c r="VCD44" s="1"/>
      <c r="VCE44" s="1"/>
      <c r="VCF44" s="1"/>
      <c r="VCG44" s="1"/>
      <c r="VCH44" s="1"/>
      <c r="VCI44" s="1"/>
      <c r="VCJ44" s="1"/>
      <c r="VCK44" s="1"/>
      <c r="VCL44" s="1"/>
      <c r="VCM44" s="1"/>
      <c r="VCN44" s="1"/>
      <c r="VCO44" s="1"/>
      <c r="VCP44" s="1"/>
      <c r="VCQ44" s="1"/>
      <c r="VCR44" s="1"/>
      <c r="VCS44" s="1"/>
      <c r="VCT44" s="1"/>
      <c r="VCU44" s="1"/>
      <c r="VCV44" s="1"/>
      <c r="VCW44" s="1"/>
      <c r="VCX44" s="1"/>
      <c r="VCY44" s="1"/>
      <c r="VCZ44" s="1"/>
      <c r="VDA44" s="1"/>
      <c r="VDB44" s="1"/>
      <c r="VDC44" s="1"/>
      <c r="VDD44" s="1"/>
      <c r="VDE44" s="1"/>
      <c r="VDF44" s="1"/>
      <c r="VDG44" s="1"/>
      <c r="VDH44" s="1"/>
      <c r="VDI44" s="1"/>
      <c r="VDJ44" s="1"/>
      <c r="VDK44" s="1"/>
      <c r="VDL44" s="1"/>
      <c r="VDM44" s="1"/>
      <c r="VDN44" s="1"/>
      <c r="VDO44" s="1"/>
      <c r="VDP44" s="1"/>
      <c r="VDQ44" s="1"/>
      <c r="VDR44" s="1"/>
      <c r="VDS44" s="1"/>
      <c r="VDT44" s="1"/>
      <c r="VDU44" s="1"/>
      <c r="VDV44" s="1"/>
      <c r="VDW44" s="1"/>
      <c r="VDX44" s="1"/>
      <c r="VDY44" s="1"/>
      <c r="VDZ44" s="1"/>
      <c r="VEA44" s="1"/>
      <c r="VEB44" s="1"/>
      <c r="VEC44" s="1"/>
      <c r="VED44" s="1"/>
      <c r="VEE44" s="1"/>
      <c r="VEF44" s="1"/>
      <c r="VEG44" s="1"/>
      <c r="VEH44" s="1"/>
      <c r="VEI44" s="1"/>
      <c r="VEJ44" s="1"/>
      <c r="VEK44" s="1"/>
      <c r="VEL44" s="1"/>
      <c r="VEM44" s="1"/>
      <c r="VEN44" s="1"/>
      <c r="VEO44" s="1"/>
      <c r="VEP44" s="1"/>
      <c r="VEQ44" s="1"/>
      <c r="VER44" s="1"/>
      <c r="VES44" s="1"/>
      <c r="VET44" s="1"/>
      <c r="VEU44" s="1"/>
      <c r="VEV44" s="1"/>
      <c r="VEW44" s="1"/>
      <c r="VEX44" s="1"/>
      <c r="VEY44" s="1"/>
      <c r="VEZ44" s="1"/>
      <c r="VFA44" s="1"/>
      <c r="VFB44" s="1"/>
      <c r="VFC44" s="1"/>
      <c r="VFD44" s="1"/>
      <c r="VFE44" s="1"/>
      <c r="VFF44" s="1"/>
      <c r="VFG44" s="1"/>
      <c r="VFH44" s="1"/>
      <c r="VFI44" s="1"/>
      <c r="VFJ44" s="1"/>
      <c r="VFK44" s="1"/>
      <c r="VFL44" s="1"/>
      <c r="VFM44" s="1"/>
      <c r="VFN44" s="1"/>
      <c r="VFO44" s="1"/>
      <c r="VFP44" s="1"/>
      <c r="VFQ44" s="1"/>
      <c r="VFR44" s="1"/>
      <c r="VFS44" s="1"/>
      <c r="VFT44" s="1"/>
      <c r="VFU44" s="1"/>
      <c r="VFV44" s="1"/>
      <c r="VFW44" s="1"/>
      <c r="VFX44" s="1"/>
      <c r="VFY44" s="1"/>
      <c r="VFZ44" s="1"/>
      <c r="VGA44" s="1"/>
      <c r="VGB44" s="1"/>
      <c r="VGC44" s="1"/>
      <c r="VGD44" s="1"/>
      <c r="VGE44" s="1"/>
      <c r="VGF44" s="1"/>
      <c r="VGG44" s="1"/>
      <c r="VGH44" s="1"/>
      <c r="VGI44" s="1"/>
      <c r="VGJ44" s="1"/>
      <c r="VGK44" s="1"/>
      <c r="VGL44" s="1"/>
      <c r="VGM44" s="1"/>
      <c r="VGN44" s="1"/>
      <c r="VGO44" s="1"/>
      <c r="VGP44" s="1"/>
      <c r="VGQ44" s="1"/>
      <c r="VGR44" s="1"/>
      <c r="VGS44" s="1"/>
      <c r="VGT44" s="1"/>
      <c r="VGU44" s="1"/>
      <c r="VGV44" s="1"/>
      <c r="VGW44" s="1"/>
      <c r="VGX44" s="1"/>
      <c r="VGY44" s="1"/>
      <c r="VGZ44" s="1"/>
      <c r="VHA44" s="1"/>
      <c r="VHB44" s="1"/>
      <c r="VHC44" s="1"/>
      <c r="VHD44" s="1"/>
      <c r="VHE44" s="1"/>
      <c r="VHF44" s="1"/>
      <c r="VHG44" s="1"/>
      <c r="VHH44" s="1"/>
      <c r="VHI44" s="1"/>
      <c r="VHJ44" s="1"/>
      <c r="VHK44" s="1"/>
      <c r="VHL44" s="1"/>
      <c r="VHM44" s="1"/>
      <c r="VHN44" s="1"/>
      <c r="VHO44" s="1"/>
      <c r="VHP44" s="1"/>
      <c r="VHQ44" s="1"/>
      <c r="VHR44" s="1"/>
      <c r="VHS44" s="1"/>
      <c r="VHT44" s="1"/>
      <c r="VHU44" s="1"/>
      <c r="VHV44" s="1"/>
      <c r="VHW44" s="1"/>
      <c r="VHX44" s="1"/>
      <c r="VHY44" s="1"/>
      <c r="VHZ44" s="1"/>
      <c r="VIA44" s="1"/>
      <c r="VIB44" s="1"/>
      <c r="VIC44" s="1"/>
      <c r="VID44" s="1"/>
      <c r="VIE44" s="1"/>
      <c r="VIF44" s="1"/>
      <c r="VIG44" s="1"/>
      <c r="VIH44" s="1"/>
      <c r="VII44" s="1"/>
      <c r="VIJ44" s="1"/>
      <c r="VIK44" s="1"/>
      <c r="VIL44" s="1"/>
      <c r="VIM44" s="1"/>
      <c r="VIN44" s="1"/>
      <c r="VIO44" s="1"/>
      <c r="VIP44" s="1"/>
      <c r="VIQ44" s="1"/>
      <c r="VIR44" s="1"/>
      <c r="VIS44" s="1"/>
      <c r="VIT44" s="1"/>
      <c r="VIU44" s="1"/>
      <c r="VIV44" s="1"/>
      <c r="VIW44" s="1"/>
      <c r="VIX44" s="1"/>
      <c r="VIY44" s="1"/>
      <c r="VIZ44" s="1"/>
      <c r="VJA44" s="1"/>
      <c r="VJB44" s="1"/>
      <c r="VJC44" s="1"/>
      <c r="VJD44" s="1"/>
      <c r="VJE44" s="1"/>
      <c r="VJF44" s="1"/>
      <c r="VJG44" s="1"/>
      <c r="VJH44" s="1"/>
      <c r="VJI44" s="1"/>
      <c r="VJJ44" s="1"/>
      <c r="VJK44" s="1"/>
      <c r="VJL44" s="1"/>
      <c r="VJM44" s="1"/>
      <c r="VJN44" s="1"/>
      <c r="VJO44" s="1"/>
      <c r="VJP44" s="1"/>
      <c r="VJQ44" s="1"/>
      <c r="VJR44" s="1"/>
      <c r="VJS44" s="1"/>
      <c r="VJT44" s="1"/>
      <c r="VJU44" s="1"/>
      <c r="VJV44" s="1"/>
      <c r="VJW44" s="1"/>
      <c r="VJX44" s="1"/>
      <c r="VJY44" s="1"/>
      <c r="VJZ44" s="1"/>
      <c r="VKA44" s="1"/>
      <c r="VKB44" s="1"/>
      <c r="VKC44" s="1"/>
      <c r="VKD44" s="1"/>
      <c r="VKE44" s="1"/>
      <c r="VKF44" s="1"/>
      <c r="VKG44" s="1"/>
      <c r="VKH44" s="1"/>
      <c r="VKI44" s="1"/>
      <c r="VKJ44" s="1"/>
      <c r="VKK44" s="1"/>
      <c r="VKL44" s="1"/>
      <c r="VKM44" s="1"/>
      <c r="VKN44" s="1"/>
      <c r="VKO44" s="1"/>
      <c r="VKP44" s="1"/>
      <c r="VKQ44" s="1"/>
      <c r="VKR44" s="1"/>
      <c r="VKS44" s="1"/>
      <c r="VKT44" s="1"/>
      <c r="VKU44" s="1"/>
      <c r="VKV44" s="1"/>
      <c r="VKW44" s="1"/>
      <c r="VKX44" s="1"/>
      <c r="VKY44" s="1"/>
      <c r="VKZ44" s="1"/>
      <c r="VLA44" s="1"/>
      <c r="VLB44" s="1"/>
      <c r="VLC44" s="1"/>
      <c r="VLD44" s="1"/>
      <c r="VLE44" s="1"/>
      <c r="VLF44" s="1"/>
      <c r="VLG44" s="1"/>
      <c r="VLH44" s="1"/>
      <c r="VLI44" s="1"/>
      <c r="VLJ44" s="1"/>
      <c r="VLK44" s="1"/>
      <c r="VLL44" s="1"/>
      <c r="VLM44" s="1"/>
      <c r="VLN44" s="1"/>
      <c r="VLO44" s="1"/>
      <c r="VLP44" s="1"/>
      <c r="VLQ44" s="1"/>
      <c r="VLR44" s="1"/>
      <c r="VLS44" s="1"/>
      <c r="VLT44" s="1"/>
      <c r="VLU44" s="1"/>
      <c r="VLV44" s="1"/>
      <c r="VLW44" s="1"/>
      <c r="VLX44" s="1"/>
      <c r="VLY44" s="1"/>
      <c r="VLZ44" s="1"/>
      <c r="VMA44" s="1"/>
      <c r="VMB44" s="1"/>
      <c r="VMC44" s="1"/>
      <c r="VMD44" s="1"/>
      <c r="VME44" s="1"/>
      <c r="VMF44" s="1"/>
      <c r="VMG44" s="1"/>
      <c r="VMH44" s="1"/>
      <c r="VMI44" s="1"/>
      <c r="VMJ44" s="1"/>
      <c r="VMK44" s="1"/>
      <c r="VML44" s="1"/>
      <c r="VMM44" s="1"/>
      <c r="VMN44" s="1"/>
      <c r="VMO44" s="1"/>
      <c r="VMP44" s="1"/>
      <c r="VMQ44" s="1"/>
      <c r="VMR44" s="1"/>
      <c r="VMS44" s="1"/>
      <c r="VMT44" s="1"/>
      <c r="VMU44" s="1"/>
      <c r="VMV44" s="1"/>
      <c r="VMW44" s="1"/>
      <c r="VMX44" s="1"/>
      <c r="VMY44" s="1"/>
      <c r="VMZ44" s="1"/>
      <c r="VNA44" s="1"/>
      <c r="VNB44" s="1"/>
      <c r="VNC44" s="1"/>
      <c r="VND44" s="1"/>
      <c r="VNE44" s="1"/>
      <c r="VNF44" s="1"/>
      <c r="VNG44" s="1"/>
      <c r="VNH44" s="1"/>
      <c r="VNI44" s="1"/>
      <c r="VNJ44" s="1"/>
      <c r="VNK44" s="1"/>
      <c r="VNL44" s="1"/>
      <c r="VNM44" s="1"/>
      <c r="VNN44" s="1"/>
      <c r="VNO44" s="1"/>
      <c r="VNP44" s="1"/>
      <c r="VNQ44" s="1"/>
      <c r="VNR44" s="1"/>
      <c r="VNS44" s="1"/>
      <c r="VNT44" s="1"/>
      <c r="VNU44" s="1"/>
      <c r="VNV44" s="1"/>
      <c r="VNW44" s="1"/>
      <c r="VNX44" s="1"/>
      <c r="VNY44" s="1"/>
      <c r="VNZ44" s="1"/>
      <c r="VOA44" s="1"/>
      <c r="VOB44" s="1"/>
      <c r="VOC44" s="1"/>
      <c r="VOD44" s="1"/>
      <c r="VOE44" s="1"/>
      <c r="VOF44" s="1"/>
      <c r="VOG44" s="1"/>
      <c r="VOH44" s="1"/>
      <c r="VOI44" s="1"/>
      <c r="VOJ44" s="1"/>
      <c r="VOK44" s="1"/>
      <c r="VOL44" s="1"/>
      <c r="VOM44" s="1"/>
      <c r="VON44" s="1"/>
      <c r="VOO44" s="1"/>
      <c r="VOP44" s="1"/>
      <c r="VOQ44" s="1"/>
      <c r="VOR44" s="1"/>
      <c r="VOS44" s="1"/>
      <c r="VOT44" s="1"/>
      <c r="VOU44" s="1"/>
      <c r="VOV44" s="1"/>
      <c r="VOW44" s="1"/>
      <c r="VOX44" s="1"/>
      <c r="VOY44" s="1"/>
      <c r="VOZ44" s="1"/>
      <c r="VPA44" s="1"/>
      <c r="VPB44" s="1"/>
      <c r="VPC44" s="1"/>
      <c r="VPD44" s="1"/>
      <c r="VPE44" s="1"/>
      <c r="VPF44" s="1"/>
      <c r="VPG44" s="1"/>
      <c r="VPH44" s="1"/>
      <c r="VPI44" s="1"/>
      <c r="VPJ44" s="1"/>
      <c r="VPK44" s="1"/>
      <c r="VPL44" s="1"/>
      <c r="VPM44" s="1"/>
      <c r="VPN44" s="1"/>
      <c r="VPO44" s="1"/>
      <c r="VPP44" s="1"/>
      <c r="VPQ44" s="1"/>
      <c r="VPR44" s="1"/>
      <c r="VPS44" s="1"/>
      <c r="VPT44" s="1"/>
      <c r="VPU44" s="1"/>
      <c r="VPV44" s="1"/>
      <c r="VPW44" s="1"/>
      <c r="VPX44" s="1"/>
      <c r="VPY44" s="1"/>
      <c r="VPZ44" s="1"/>
      <c r="VQA44" s="1"/>
      <c r="VQB44" s="1"/>
      <c r="VQC44" s="1"/>
      <c r="VQD44" s="1"/>
      <c r="VQE44" s="1"/>
      <c r="VQF44" s="1"/>
      <c r="VQG44" s="1"/>
      <c r="VQH44" s="1"/>
      <c r="VQI44" s="1"/>
      <c r="VQJ44" s="1"/>
      <c r="VQK44" s="1"/>
      <c r="VQL44" s="1"/>
      <c r="VQM44" s="1"/>
      <c r="VQN44" s="1"/>
      <c r="VQO44" s="1"/>
      <c r="VQP44" s="1"/>
      <c r="VQQ44" s="1"/>
      <c r="VQR44" s="1"/>
      <c r="VQS44" s="1"/>
      <c r="VQT44" s="1"/>
      <c r="VQU44" s="1"/>
      <c r="VQV44" s="1"/>
      <c r="VQW44" s="1"/>
      <c r="VQX44" s="1"/>
      <c r="VQY44" s="1"/>
      <c r="VQZ44" s="1"/>
      <c r="VRA44" s="1"/>
      <c r="VRB44" s="1"/>
      <c r="VRC44" s="1"/>
      <c r="VRD44" s="1"/>
      <c r="VRE44" s="1"/>
      <c r="VRF44" s="1"/>
      <c r="VRG44" s="1"/>
      <c r="VRH44" s="1"/>
      <c r="VRI44" s="1"/>
      <c r="VRJ44" s="1"/>
      <c r="VRK44" s="1"/>
      <c r="VRL44" s="1"/>
      <c r="VRM44" s="1"/>
      <c r="VRN44" s="1"/>
      <c r="VRO44" s="1"/>
      <c r="VRP44" s="1"/>
      <c r="VRQ44" s="1"/>
      <c r="VRR44" s="1"/>
      <c r="VRS44" s="1"/>
      <c r="VRT44" s="1"/>
      <c r="VRU44" s="1"/>
      <c r="VRV44" s="1"/>
      <c r="VRW44" s="1"/>
      <c r="VRX44" s="1"/>
      <c r="VRY44" s="1"/>
      <c r="VRZ44" s="1"/>
      <c r="VSA44" s="1"/>
      <c r="VSB44" s="1"/>
      <c r="VSC44" s="1"/>
      <c r="VSD44" s="1"/>
      <c r="VSE44" s="1"/>
      <c r="VSF44" s="1"/>
      <c r="VSG44" s="1"/>
      <c r="VSH44" s="1"/>
      <c r="VSI44" s="1"/>
      <c r="VSJ44" s="1"/>
      <c r="VSK44" s="1"/>
      <c r="VSL44" s="1"/>
      <c r="VSM44" s="1"/>
      <c r="VSN44" s="1"/>
      <c r="VSO44" s="1"/>
      <c r="VSP44" s="1"/>
      <c r="VSQ44" s="1"/>
      <c r="VSR44" s="1"/>
      <c r="VSS44" s="1"/>
      <c r="VST44" s="1"/>
      <c r="VSU44" s="1"/>
      <c r="VSV44" s="1"/>
      <c r="VSW44" s="1"/>
      <c r="VSX44" s="1"/>
      <c r="VSY44" s="1"/>
      <c r="VSZ44" s="1"/>
      <c r="VTA44" s="1"/>
      <c r="VTB44" s="1"/>
      <c r="VTC44" s="1"/>
      <c r="VTD44" s="1"/>
      <c r="VTE44" s="1"/>
      <c r="VTF44" s="1"/>
      <c r="VTG44" s="1"/>
      <c r="VTH44" s="1"/>
      <c r="VTI44" s="1"/>
      <c r="VTJ44" s="1"/>
      <c r="VTK44" s="1"/>
      <c r="VTL44" s="1"/>
      <c r="VTM44" s="1"/>
      <c r="VTN44" s="1"/>
      <c r="VTO44" s="1"/>
      <c r="VTP44" s="1"/>
      <c r="VTQ44" s="1"/>
      <c r="VTR44" s="1"/>
      <c r="VTS44" s="1"/>
      <c r="VTT44" s="1"/>
      <c r="VTU44" s="1"/>
      <c r="VTV44" s="1"/>
      <c r="VTW44" s="1"/>
      <c r="VTX44" s="1"/>
      <c r="VTY44" s="1"/>
      <c r="VTZ44" s="1"/>
      <c r="VUA44" s="1"/>
      <c r="VUB44" s="1"/>
      <c r="VUC44" s="1"/>
      <c r="VUD44" s="1"/>
      <c r="VUE44" s="1"/>
      <c r="VUF44" s="1"/>
      <c r="VUG44" s="1"/>
      <c r="VUH44" s="1"/>
      <c r="VUI44" s="1"/>
      <c r="VUJ44" s="1"/>
      <c r="VUK44" s="1"/>
      <c r="VUL44" s="1"/>
      <c r="VUM44" s="1"/>
      <c r="VUN44" s="1"/>
      <c r="VUO44" s="1"/>
      <c r="VUP44" s="1"/>
      <c r="VUQ44" s="1"/>
      <c r="VUR44" s="1"/>
      <c r="VUS44" s="1"/>
      <c r="VUT44" s="1"/>
      <c r="VUU44" s="1"/>
      <c r="VUV44" s="1"/>
      <c r="VUW44" s="1"/>
      <c r="VUX44" s="1"/>
      <c r="VUY44" s="1"/>
      <c r="VUZ44" s="1"/>
      <c r="VVA44" s="1"/>
      <c r="VVB44" s="1"/>
      <c r="VVC44" s="1"/>
      <c r="VVD44" s="1"/>
      <c r="VVE44" s="1"/>
      <c r="VVF44" s="1"/>
      <c r="VVG44" s="1"/>
      <c r="VVH44" s="1"/>
      <c r="VVI44" s="1"/>
      <c r="VVJ44" s="1"/>
      <c r="VVK44" s="1"/>
      <c r="VVL44" s="1"/>
      <c r="VVM44" s="1"/>
      <c r="VVN44" s="1"/>
      <c r="VVO44" s="1"/>
      <c r="VVP44" s="1"/>
      <c r="VVQ44" s="1"/>
      <c r="VVR44" s="1"/>
      <c r="VVS44" s="1"/>
      <c r="VVT44" s="1"/>
      <c r="VVU44" s="1"/>
      <c r="VVV44" s="1"/>
      <c r="VVW44" s="1"/>
      <c r="VVX44" s="1"/>
      <c r="VVY44" s="1"/>
      <c r="VVZ44" s="1"/>
      <c r="VWA44" s="1"/>
      <c r="VWB44" s="1"/>
      <c r="VWC44" s="1"/>
      <c r="VWD44" s="1"/>
      <c r="VWE44" s="1"/>
      <c r="VWF44" s="1"/>
      <c r="VWG44" s="1"/>
      <c r="VWH44" s="1"/>
      <c r="VWI44" s="1"/>
      <c r="VWJ44" s="1"/>
      <c r="VWK44" s="1"/>
      <c r="VWL44" s="1"/>
      <c r="VWM44" s="1"/>
      <c r="VWN44" s="1"/>
      <c r="VWO44" s="1"/>
      <c r="VWP44" s="1"/>
      <c r="VWQ44" s="1"/>
      <c r="VWR44" s="1"/>
      <c r="VWS44" s="1"/>
      <c r="VWT44" s="1"/>
      <c r="VWU44" s="1"/>
      <c r="VWV44" s="1"/>
      <c r="VWW44" s="1"/>
      <c r="VWX44" s="1"/>
      <c r="VWY44" s="1"/>
      <c r="VWZ44" s="1"/>
      <c r="VXA44" s="1"/>
      <c r="VXB44" s="1"/>
      <c r="VXC44" s="1"/>
      <c r="VXD44" s="1"/>
      <c r="VXE44" s="1"/>
      <c r="VXF44" s="1"/>
      <c r="VXG44" s="1"/>
      <c r="VXH44" s="1"/>
      <c r="VXI44" s="1"/>
      <c r="VXJ44" s="1"/>
      <c r="VXK44" s="1"/>
      <c r="VXL44" s="1"/>
      <c r="VXM44" s="1"/>
      <c r="VXN44" s="1"/>
      <c r="VXO44" s="1"/>
      <c r="VXP44" s="1"/>
      <c r="VXQ44" s="1"/>
      <c r="VXR44" s="1"/>
      <c r="VXS44" s="1"/>
      <c r="VXT44" s="1"/>
      <c r="VXU44" s="1"/>
      <c r="VXV44" s="1"/>
      <c r="VXW44" s="1"/>
      <c r="VXX44" s="1"/>
      <c r="VXY44" s="1"/>
      <c r="VXZ44" s="1"/>
      <c r="VYA44" s="1"/>
      <c r="VYB44" s="1"/>
      <c r="VYC44" s="1"/>
      <c r="VYD44" s="1"/>
      <c r="VYE44" s="1"/>
      <c r="VYF44" s="1"/>
      <c r="VYG44" s="1"/>
      <c r="VYH44" s="1"/>
      <c r="VYI44" s="1"/>
      <c r="VYJ44" s="1"/>
      <c r="VYK44" s="1"/>
      <c r="VYL44" s="1"/>
      <c r="VYM44" s="1"/>
      <c r="VYN44" s="1"/>
      <c r="VYO44" s="1"/>
      <c r="VYP44" s="1"/>
      <c r="VYQ44" s="1"/>
      <c r="VYR44" s="1"/>
      <c r="VYS44" s="1"/>
      <c r="VYT44" s="1"/>
      <c r="VYU44" s="1"/>
      <c r="VYV44" s="1"/>
      <c r="VYW44" s="1"/>
      <c r="VYX44" s="1"/>
      <c r="VYY44" s="1"/>
      <c r="VYZ44" s="1"/>
      <c r="VZA44" s="1"/>
      <c r="VZB44" s="1"/>
      <c r="VZC44" s="1"/>
      <c r="VZD44" s="1"/>
      <c r="VZE44" s="1"/>
      <c r="VZF44" s="1"/>
      <c r="VZG44" s="1"/>
      <c r="VZH44" s="1"/>
      <c r="VZI44" s="1"/>
      <c r="VZJ44" s="1"/>
      <c r="VZK44" s="1"/>
      <c r="VZL44" s="1"/>
      <c r="VZM44" s="1"/>
      <c r="VZN44" s="1"/>
      <c r="VZO44" s="1"/>
      <c r="VZP44" s="1"/>
      <c r="VZQ44" s="1"/>
      <c r="VZR44" s="1"/>
      <c r="VZS44" s="1"/>
      <c r="VZT44" s="1"/>
      <c r="VZU44" s="1"/>
      <c r="VZV44" s="1"/>
      <c r="VZW44" s="1"/>
      <c r="VZX44" s="1"/>
      <c r="VZY44" s="1"/>
      <c r="VZZ44" s="1"/>
      <c r="WAA44" s="1"/>
      <c r="WAB44" s="1"/>
      <c r="WAC44" s="1"/>
      <c r="WAD44" s="1"/>
      <c r="WAE44" s="1"/>
      <c r="WAF44" s="1"/>
      <c r="WAG44" s="1"/>
      <c r="WAH44" s="1"/>
      <c r="WAI44" s="1"/>
      <c r="WAJ44" s="1"/>
      <c r="WAK44" s="1"/>
      <c r="WAL44" s="1"/>
      <c r="WAM44" s="1"/>
      <c r="WAN44" s="1"/>
      <c r="WAO44" s="1"/>
      <c r="WAP44" s="1"/>
      <c r="WAQ44" s="1"/>
      <c r="WAR44" s="1"/>
      <c r="WAS44" s="1"/>
      <c r="WAT44" s="1"/>
      <c r="WAU44" s="1"/>
      <c r="WAV44" s="1"/>
      <c r="WAW44" s="1"/>
      <c r="WAX44" s="1"/>
      <c r="WAY44" s="1"/>
      <c r="WAZ44" s="1"/>
      <c r="WBA44" s="1"/>
      <c r="WBB44" s="1"/>
      <c r="WBC44" s="1"/>
      <c r="WBD44" s="1"/>
      <c r="WBE44" s="1"/>
      <c r="WBF44" s="1"/>
      <c r="WBG44" s="1"/>
      <c r="WBH44" s="1"/>
      <c r="WBI44" s="1"/>
      <c r="WBJ44" s="1"/>
      <c r="WBK44" s="1"/>
      <c r="WBL44" s="1"/>
      <c r="WBM44" s="1"/>
      <c r="WBN44" s="1"/>
      <c r="WBO44" s="1"/>
      <c r="WBP44" s="1"/>
      <c r="WBQ44" s="1"/>
      <c r="WBR44" s="1"/>
      <c r="WBS44" s="1"/>
      <c r="WBT44" s="1"/>
      <c r="WBU44" s="1"/>
      <c r="WBV44" s="1"/>
      <c r="WBW44" s="1"/>
      <c r="WBX44" s="1"/>
      <c r="WBY44" s="1"/>
      <c r="WBZ44" s="1"/>
      <c r="WCA44" s="1"/>
      <c r="WCB44" s="1"/>
      <c r="WCC44" s="1"/>
      <c r="WCD44" s="1"/>
      <c r="WCE44" s="1"/>
      <c r="WCF44" s="1"/>
      <c r="WCG44" s="1"/>
      <c r="WCH44" s="1"/>
      <c r="WCI44" s="1"/>
      <c r="WCJ44" s="1"/>
      <c r="WCK44" s="1"/>
      <c r="WCL44" s="1"/>
      <c r="WCM44" s="1"/>
      <c r="WCN44" s="1"/>
      <c r="WCO44" s="1"/>
      <c r="WCP44" s="1"/>
      <c r="WCQ44" s="1"/>
      <c r="WCR44" s="1"/>
      <c r="WCS44" s="1"/>
      <c r="WCT44" s="1"/>
      <c r="WCU44" s="1"/>
      <c r="WCV44" s="1"/>
      <c r="WCW44" s="1"/>
      <c r="WCX44" s="1"/>
      <c r="WCY44" s="1"/>
      <c r="WCZ44" s="1"/>
      <c r="WDA44" s="1"/>
      <c r="WDB44" s="1"/>
      <c r="WDC44" s="1"/>
      <c r="WDD44" s="1"/>
      <c r="WDE44" s="1"/>
      <c r="WDF44" s="1"/>
      <c r="WDG44" s="1"/>
      <c r="WDH44" s="1"/>
      <c r="WDI44" s="1"/>
      <c r="WDJ44" s="1"/>
      <c r="WDK44" s="1"/>
      <c r="WDL44" s="1"/>
      <c r="WDM44" s="1"/>
      <c r="WDN44" s="1"/>
      <c r="WDO44" s="1"/>
      <c r="WDP44" s="1"/>
      <c r="WDQ44" s="1"/>
      <c r="WDR44" s="1"/>
      <c r="WDS44" s="1"/>
      <c r="WDT44" s="1"/>
      <c r="WDU44" s="1"/>
      <c r="WDV44" s="1"/>
      <c r="WDW44" s="1"/>
      <c r="WDX44" s="1"/>
      <c r="WDY44" s="1"/>
      <c r="WDZ44" s="1"/>
      <c r="WEA44" s="1"/>
      <c r="WEB44" s="1"/>
      <c r="WEC44" s="1"/>
      <c r="WED44" s="1"/>
      <c r="WEE44" s="1"/>
      <c r="WEF44" s="1"/>
      <c r="WEG44" s="1"/>
      <c r="WEH44" s="1"/>
      <c r="WEI44" s="1"/>
      <c r="WEJ44" s="1"/>
      <c r="WEK44" s="1"/>
      <c r="WEL44" s="1"/>
      <c r="WEM44" s="1"/>
      <c r="WEN44" s="1"/>
      <c r="WEO44" s="1"/>
      <c r="WEP44" s="1"/>
      <c r="WEQ44" s="1"/>
      <c r="WER44" s="1"/>
      <c r="WES44" s="1"/>
      <c r="WET44" s="1"/>
      <c r="WEU44" s="1"/>
      <c r="WEV44" s="1"/>
      <c r="WEW44" s="1"/>
      <c r="WEX44" s="1"/>
      <c r="WEY44" s="1"/>
      <c r="WEZ44" s="1"/>
      <c r="WFA44" s="1"/>
      <c r="WFB44" s="1"/>
      <c r="WFC44" s="1"/>
      <c r="WFD44" s="1"/>
      <c r="WFE44" s="1"/>
      <c r="WFF44" s="1"/>
      <c r="WFG44" s="1"/>
      <c r="WFH44" s="1"/>
      <c r="WFI44" s="1"/>
      <c r="WFJ44" s="1"/>
      <c r="WFK44" s="1"/>
      <c r="WFL44" s="1"/>
      <c r="WFM44" s="1"/>
      <c r="WFN44" s="1"/>
      <c r="WFO44" s="1"/>
      <c r="WFP44" s="1"/>
      <c r="WFQ44" s="1"/>
      <c r="WFR44" s="1"/>
      <c r="WFS44" s="1"/>
      <c r="WFT44" s="1"/>
      <c r="WFU44" s="1"/>
      <c r="WFV44" s="1"/>
      <c r="WFW44" s="1"/>
      <c r="WFX44" s="1"/>
      <c r="WFY44" s="1"/>
      <c r="WFZ44" s="1"/>
      <c r="WGA44" s="1"/>
      <c r="WGB44" s="1"/>
      <c r="WGC44" s="1"/>
      <c r="WGD44" s="1"/>
      <c r="WGE44" s="1"/>
      <c r="WGF44" s="1"/>
      <c r="WGG44" s="1"/>
      <c r="WGH44" s="1"/>
      <c r="WGI44" s="1"/>
      <c r="WGJ44" s="1"/>
      <c r="WGK44" s="1"/>
      <c r="WGL44" s="1"/>
      <c r="WGM44" s="1"/>
      <c r="WGN44" s="1"/>
      <c r="WGO44" s="1"/>
      <c r="WGP44" s="1"/>
      <c r="WGQ44" s="1"/>
      <c r="WGR44" s="1"/>
      <c r="WGS44" s="1"/>
      <c r="WGT44" s="1"/>
      <c r="WGU44" s="1"/>
      <c r="WGV44" s="1"/>
      <c r="WGW44" s="1"/>
      <c r="WGX44" s="1"/>
      <c r="WGY44" s="1"/>
      <c r="WGZ44" s="1"/>
      <c r="WHA44" s="1"/>
      <c r="WHB44" s="1"/>
      <c r="WHC44" s="1"/>
      <c r="WHD44" s="1"/>
      <c r="WHE44" s="1"/>
      <c r="WHF44" s="1"/>
      <c r="WHG44" s="1"/>
      <c r="WHH44" s="1"/>
      <c r="WHI44" s="1"/>
      <c r="WHJ44" s="1"/>
      <c r="WHK44" s="1"/>
      <c r="WHL44" s="1"/>
      <c r="WHM44" s="1"/>
      <c r="WHN44" s="1"/>
      <c r="WHO44" s="1"/>
      <c r="WHP44" s="1"/>
      <c r="WHQ44" s="1"/>
      <c r="WHR44" s="1"/>
      <c r="WHS44" s="1"/>
      <c r="WHT44" s="1"/>
      <c r="WHU44" s="1"/>
      <c r="WHV44" s="1"/>
      <c r="WHW44" s="1"/>
      <c r="WHX44" s="1"/>
      <c r="WHY44" s="1"/>
      <c r="WHZ44" s="1"/>
      <c r="WIA44" s="1"/>
      <c r="WIB44" s="1"/>
      <c r="WIC44" s="1"/>
      <c r="WID44" s="1"/>
      <c r="WIE44" s="1"/>
      <c r="WIF44" s="1"/>
      <c r="WIG44" s="1"/>
      <c r="WIH44" s="1"/>
      <c r="WII44" s="1"/>
      <c r="WIJ44" s="1"/>
      <c r="WIK44" s="1"/>
      <c r="WIL44" s="1"/>
      <c r="WIM44" s="1"/>
      <c r="WIN44" s="1"/>
      <c r="WIO44" s="1"/>
      <c r="WIP44" s="1"/>
      <c r="WIQ44" s="1"/>
      <c r="WIR44" s="1"/>
      <c r="WIS44" s="1"/>
      <c r="WIT44" s="1"/>
      <c r="WIU44" s="1"/>
      <c r="WIV44" s="1"/>
      <c r="WIW44" s="1"/>
      <c r="WIX44" s="1"/>
      <c r="WIY44" s="1"/>
      <c r="WIZ44" s="1"/>
      <c r="WJA44" s="1"/>
      <c r="WJB44" s="1"/>
      <c r="WJC44" s="1"/>
      <c r="WJD44" s="1"/>
      <c r="WJE44" s="1"/>
      <c r="WJF44" s="1"/>
      <c r="WJG44" s="1"/>
      <c r="WJH44" s="1"/>
      <c r="WJI44" s="1"/>
      <c r="WJJ44" s="1"/>
      <c r="WJK44" s="1"/>
      <c r="WJL44" s="1"/>
      <c r="WJM44" s="1"/>
      <c r="WJN44" s="1"/>
      <c r="WJO44" s="1"/>
      <c r="WJP44" s="1"/>
      <c r="WJQ44" s="1"/>
      <c r="WJR44" s="1"/>
      <c r="WJS44" s="1"/>
      <c r="WJT44" s="1"/>
      <c r="WJU44" s="1"/>
      <c r="WJV44" s="1"/>
      <c r="WJW44" s="1"/>
      <c r="WJX44" s="1"/>
      <c r="WJY44" s="1"/>
      <c r="WJZ44" s="1"/>
      <c r="WKA44" s="1"/>
      <c r="WKB44" s="1"/>
      <c r="WKC44" s="1"/>
      <c r="WKD44" s="1"/>
      <c r="WKE44" s="1"/>
      <c r="WKF44" s="1"/>
      <c r="WKG44" s="1"/>
      <c r="WKH44" s="1"/>
      <c r="WKI44" s="1"/>
      <c r="WKJ44" s="1"/>
      <c r="WKK44" s="1"/>
      <c r="WKL44" s="1"/>
      <c r="WKM44" s="1"/>
      <c r="WKN44" s="1"/>
      <c r="WKO44" s="1"/>
      <c r="WKP44" s="1"/>
      <c r="WKQ44" s="1"/>
      <c r="WKR44" s="1"/>
      <c r="WKS44" s="1"/>
      <c r="WKT44" s="1"/>
      <c r="WKU44" s="1"/>
      <c r="WKV44" s="1"/>
      <c r="WKW44" s="1"/>
      <c r="WKX44" s="1"/>
      <c r="WKY44" s="1"/>
      <c r="WKZ44" s="1"/>
      <c r="WLA44" s="1"/>
      <c r="WLB44" s="1"/>
      <c r="WLC44" s="1"/>
      <c r="WLD44" s="1"/>
      <c r="WLE44" s="1"/>
      <c r="WLF44" s="1"/>
      <c r="WLG44" s="1"/>
      <c r="WLH44" s="1"/>
      <c r="WLI44" s="1"/>
      <c r="WLJ44" s="1"/>
      <c r="WLK44" s="1"/>
      <c r="WLL44" s="1"/>
      <c r="WLM44" s="1"/>
      <c r="WLN44" s="1"/>
      <c r="WLO44" s="1"/>
      <c r="WLP44" s="1"/>
      <c r="WLQ44" s="1"/>
      <c r="WLR44" s="1"/>
      <c r="WLS44" s="1"/>
      <c r="WLT44" s="1"/>
      <c r="WLU44" s="1"/>
      <c r="WLV44" s="1"/>
      <c r="WLW44" s="1"/>
      <c r="WLX44" s="1"/>
      <c r="WLY44" s="1"/>
      <c r="WLZ44" s="1"/>
      <c r="WMA44" s="1"/>
      <c r="WMB44" s="1"/>
      <c r="WMC44" s="1"/>
      <c r="WMD44" s="1"/>
      <c r="WME44" s="1"/>
      <c r="WMF44" s="1"/>
      <c r="WMG44" s="1"/>
      <c r="WMH44" s="1"/>
      <c r="WMI44" s="1"/>
      <c r="WMJ44" s="1"/>
      <c r="WMK44" s="1"/>
      <c r="WML44" s="1"/>
      <c r="WMM44" s="1"/>
      <c r="WMN44" s="1"/>
      <c r="WMO44" s="1"/>
      <c r="WMP44" s="1"/>
      <c r="WMQ44" s="1"/>
      <c r="WMR44" s="1"/>
      <c r="WMS44" s="1"/>
      <c r="WMT44" s="1"/>
      <c r="WMU44" s="1"/>
      <c r="WMV44" s="1"/>
      <c r="WMW44" s="1"/>
      <c r="WMX44" s="1"/>
      <c r="WMY44" s="1"/>
      <c r="WMZ44" s="1"/>
      <c r="WNA44" s="1"/>
      <c r="WNB44" s="1"/>
      <c r="WNC44" s="1"/>
      <c r="WND44" s="1"/>
      <c r="WNE44" s="1"/>
      <c r="WNF44" s="1"/>
      <c r="WNG44" s="1"/>
      <c r="WNH44" s="1"/>
      <c r="WNI44" s="1"/>
      <c r="WNJ44" s="1"/>
      <c r="WNK44" s="1"/>
      <c r="WNL44" s="1"/>
      <c r="WNM44" s="1"/>
      <c r="WNN44" s="1"/>
      <c r="WNO44" s="1"/>
      <c r="WNP44" s="1"/>
      <c r="WNQ44" s="1"/>
      <c r="WNR44" s="1"/>
      <c r="WNS44" s="1"/>
      <c r="WNT44" s="1"/>
      <c r="WNU44" s="1"/>
      <c r="WNV44" s="1"/>
      <c r="WNW44" s="1"/>
      <c r="WNX44" s="1"/>
      <c r="WNY44" s="1"/>
      <c r="WNZ44" s="1"/>
      <c r="WOA44" s="1"/>
      <c r="WOB44" s="1"/>
      <c r="WOC44" s="1"/>
      <c r="WOD44" s="1"/>
      <c r="WOE44" s="1"/>
      <c r="WOF44" s="1"/>
      <c r="WOG44" s="1"/>
      <c r="WOH44" s="1"/>
      <c r="WOI44" s="1"/>
      <c r="WOJ44" s="1"/>
      <c r="WOK44" s="1"/>
      <c r="WOL44" s="1"/>
      <c r="WOM44" s="1"/>
      <c r="WON44" s="1"/>
      <c r="WOO44" s="1"/>
      <c r="WOP44" s="1"/>
      <c r="WOQ44" s="1"/>
      <c r="WOR44" s="1"/>
      <c r="WOS44" s="1"/>
      <c r="WOT44" s="1"/>
      <c r="WOU44" s="1"/>
      <c r="WOV44" s="1"/>
      <c r="WOW44" s="1"/>
      <c r="WOX44" s="1"/>
      <c r="WOY44" s="1"/>
      <c r="WOZ44" s="1"/>
      <c r="WPA44" s="1"/>
      <c r="WPB44" s="1"/>
      <c r="WPC44" s="1"/>
      <c r="WPD44" s="1"/>
      <c r="WPE44" s="1"/>
      <c r="WPF44" s="1"/>
      <c r="WPG44" s="1"/>
      <c r="WPH44" s="1"/>
      <c r="WPI44" s="1"/>
      <c r="WPJ44" s="1"/>
      <c r="WPK44" s="1"/>
      <c r="WPL44" s="1"/>
      <c r="WPM44" s="1"/>
      <c r="WPN44" s="1"/>
      <c r="WPO44" s="1"/>
      <c r="WPP44" s="1"/>
      <c r="WPQ44" s="1"/>
      <c r="WPR44" s="1"/>
      <c r="WPS44" s="1"/>
      <c r="WPT44" s="1"/>
      <c r="WPU44" s="1"/>
      <c r="WPV44" s="1"/>
      <c r="WPW44" s="1"/>
      <c r="WPX44" s="1"/>
      <c r="WPY44" s="1"/>
      <c r="WPZ44" s="1"/>
      <c r="WQA44" s="1"/>
      <c r="WQB44" s="1"/>
      <c r="WQC44" s="1"/>
      <c r="WQD44" s="1"/>
      <c r="WQE44" s="1"/>
      <c r="WQF44" s="1"/>
      <c r="WQG44" s="1"/>
      <c r="WQH44" s="1"/>
      <c r="WQI44" s="1"/>
      <c r="WQJ44" s="1"/>
      <c r="WQK44" s="1"/>
      <c r="WQL44" s="1"/>
      <c r="WQM44" s="1"/>
      <c r="WQN44" s="1"/>
      <c r="WQO44" s="1"/>
      <c r="WQP44" s="1"/>
      <c r="WQQ44" s="1"/>
      <c r="WQR44" s="1"/>
      <c r="WQS44" s="1"/>
      <c r="WQT44" s="1"/>
      <c r="WQU44" s="1"/>
      <c r="WQV44" s="1"/>
      <c r="WQW44" s="1"/>
      <c r="WQX44" s="1"/>
      <c r="WQY44" s="1"/>
      <c r="WQZ44" s="1"/>
      <c r="WRA44" s="1"/>
      <c r="WRB44" s="1"/>
      <c r="WRC44" s="1"/>
      <c r="WRD44" s="1"/>
      <c r="WRE44" s="1"/>
      <c r="WRF44" s="1"/>
      <c r="WRG44" s="1"/>
      <c r="WRH44" s="1"/>
      <c r="WRI44" s="1"/>
      <c r="WRJ44" s="1"/>
      <c r="WRK44" s="1"/>
      <c r="WRL44" s="1"/>
      <c r="WRM44" s="1"/>
      <c r="WRN44" s="1"/>
      <c r="WRO44" s="1"/>
      <c r="WRP44" s="1"/>
      <c r="WRQ44" s="1"/>
      <c r="WRR44" s="1"/>
      <c r="WRS44" s="1"/>
      <c r="WRT44" s="1"/>
      <c r="WRU44" s="1"/>
      <c r="WRV44" s="1"/>
      <c r="WRW44" s="1"/>
      <c r="WRX44" s="1"/>
      <c r="WRY44" s="1"/>
      <c r="WRZ44" s="1"/>
      <c r="WSA44" s="1"/>
      <c r="WSB44" s="1"/>
      <c r="WSC44" s="1"/>
      <c r="WSD44" s="1"/>
      <c r="WSE44" s="1"/>
      <c r="WSF44" s="1"/>
      <c r="WSG44" s="1"/>
      <c r="WSH44" s="1"/>
      <c r="WSI44" s="1"/>
      <c r="WSJ44" s="1"/>
      <c r="WSK44" s="1"/>
      <c r="WSL44" s="1"/>
      <c r="WSM44" s="1"/>
      <c r="WSN44" s="1"/>
      <c r="WSO44" s="1"/>
      <c r="WSP44" s="1"/>
      <c r="WSQ44" s="1"/>
      <c r="WSR44" s="1"/>
      <c r="WSS44" s="1"/>
      <c r="WST44" s="1"/>
      <c r="WSU44" s="1"/>
      <c r="WSV44" s="1"/>
      <c r="WSW44" s="1"/>
      <c r="WSX44" s="1"/>
      <c r="WSY44" s="1"/>
      <c r="WSZ44" s="1"/>
      <c r="WTA44" s="1"/>
      <c r="WTB44" s="1"/>
      <c r="WTC44" s="1"/>
      <c r="WTD44" s="1"/>
      <c r="WTE44" s="1"/>
      <c r="WTF44" s="1"/>
      <c r="WTG44" s="1"/>
      <c r="WTH44" s="1"/>
      <c r="WTI44" s="1"/>
      <c r="WTJ44" s="1"/>
      <c r="WTK44" s="1"/>
      <c r="WTL44" s="1"/>
      <c r="WTM44" s="1"/>
      <c r="WTN44" s="1"/>
      <c r="WTO44" s="1"/>
      <c r="WTP44" s="1"/>
      <c r="WTQ44" s="1"/>
      <c r="WTR44" s="1"/>
      <c r="WTS44" s="1"/>
      <c r="WTT44" s="1"/>
      <c r="WTU44" s="1"/>
      <c r="WTV44" s="1"/>
      <c r="WTW44" s="1"/>
      <c r="WTX44" s="1"/>
      <c r="WTY44" s="1"/>
      <c r="WTZ44" s="1"/>
      <c r="WUA44" s="1"/>
      <c r="WUB44" s="1"/>
      <c r="WUC44" s="1"/>
      <c r="WUD44" s="1"/>
      <c r="WUE44" s="1"/>
      <c r="WUF44" s="1"/>
      <c r="WUG44" s="1"/>
      <c r="WUH44" s="1"/>
      <c r="WUI44" s="1"/>
      <c r="WUJ44" s="1"/>
      <c r="WUK44" s="1"/>
      <c r="WUL44" s="1"/>
      <c r="WUM44" s="1"/>
      <c r="WUN44" s="1"/>
      <c r="WUO44" s="1"/>
      <c r="WUP44" s="1"/>
      <c r="WUQ44" s="1"/>
      <c r="WUR44" s="1"/>
      <c r="WUS44" s="1"/>
      <c r="WUT44" s="1"/>
      <c r="WUU44" s="1"/>
      <c r="WUV44" s="1"/>
      <c r="WUW44" s="1"/>
      <c r="WUX44" s="1"/>
      <c r="WUY44" s="1"/>
      <c r="WUZ44" s="1"/>
      <c r="WVA44" s="1"/>
      <c r="WVB44" s="1"/>
      <c r="WVC44" s="1"/>
      <c r="WVD44" s="1"/>
      <c r="WVE44" s="1"/>
      <c r="WVF44" s="1"/>
      <c r="WVG44" s="1"/>
      <c r="WVH44" s="1"/>
      <c r="WVI44" s="1"/>
      <c r="WVJ44" s="1"/>
      <c r="WVK44" s="1"/>
      <c r="WVL44" s="1"/>
      <c r="WVM44" s="1"/>
      <c r="WVN44" s="1"/>
      <c r="WVO44" s="1"/>
      <c r="WVP44" s="1"/>
      <c r="WVQ44" s="1"/>
      <c r="WVR44" s="1"/>
      <c r="WVS44" s="1"/>
      <c r="WVT44" s="1"/>
      <c r="WVU44" s="1"/>
      <c r="WVV44" s="1"/>
      <c r="WVW44" s="1"/>
      <c r="WVX44" s="1"/>
      <c r="WVY44" s="1"/>
      <c r="WVZ44" s="1"/>
      <c r="WWA44" s="1"/>
      <c r="WWB44" s="1"/>
      <c r="WWC44" s="1"/>
      <c r="WWD44" s="1"/>
      <c r="WWE44" s="1"/>
      <c r="WWF44" s="1"/>
      <c r="WWG44" s="1"/>
      <c r="WWH44" s="1"/>
      <c r="WWI44" s="1"/>
      <c r="WWJ44" s="1"/>
      <c r="WWK44" s="1"/>
      <c r="WWL44" s="1"/>
      <c r="WWM44" s="1"/>
      <c r="WWN44" s="1"/>
      <c r="WWO44" s="1"/>
      <c r="WWP44" s="1"/>
      <c r="WWQ44" s="1"/>
      <c r="WWR44" s="1"/>
      <c r="WWS44" s="1"/>
      <c r="WWT44" s="1"/>
      <c r="WWU44" s="1"/>
      <c r="WWV44" s="1"/>
      <c r="WWW44" s="1"/>
      <c r="WWX44" s="1"/>
      <c r="WWY44" s="1"/>
      <c r="WWZ44" s="1"/>
      <c r="WXA44" s="1"/>
      <c r="WXB44" s="1"/>
      <c r="WXC44" s="1"/>
      <c r="WXD44" s="1"/>
      <c r="WXE44" s="1"/>
      <c r="WXF44" s="1"/>
      <c r="WXG44" s="1"/>
      <c r="WXH44" s="1"/>
      <c r="WXI44" s="1"/>
      <c r="WXJ44" s="1"/>
      <c r="WXK44" s="1"/>
      <c r="WXL44" s="1"/>
      <c r="WXM44" s="1"/>
      <c r="WXN44" s="1"/>
      <c r="WXO44" s="1"/>
      <c r="WXP44" s="1"/>
      <c r="WXQ44" s="1"/>
      <c r="WXR44" s="1"/>
      <c r="WXS44" s="1"/>
      <c r="WXT44" s="1"/>
      <c r="WXU44" s="1"/>
      <c r="WXV44" s="1"/>
      <c r="WXW44" s="1"/>
      <c r="WXX44" s="1"/>
      <c r="WXY44" s="1"/>
      <c r="WXZ44" s="1"/>
      <c r="WYA44" s="1"/>
      <c r="WYB44" s="1"/>
      <c r="WYC44" s="1"/>
      <c r="WYD44" s="1"/>
      <c r="WYE44" s="1"/>
      <c r="WYF44" s="1"/>
      <c r="WYG44" s="1"/>
      <c r="WYH44" s="1"/>
      <c r="WYI44" s="1"/>
      <c r="WYJ44" s="1"/>
      <c r="WYK44" s="1"/>
      <c r="WYL44" s="1"/>
      <c r="WYM44" s="1"/>
      <c r="WYN44" s="1"/>
      <c r="WYO44" s="1"/>
      <c r="WYP44" s="1"/>
      <c r="WYQ44" s="1"/>
      <c r="WYR44" s="1"/>
      <c r="WYS44" s="1"/>
      <c r="WYT44" s="1"/>
      <c r="WYU44" s="1"/>
      <c r="WYV44" s="1"/>
      <c r="WYW44" s="1"/>
      <c r="WYX44" s="1"/>
      <c r="WYY44" s="1"/>
      <c r="WYZ44" s="1"/>
      <c r="WZA44" s="1"/>
      <c r="WZB44" s="1"/>
      <c r="WZC44" s="1"/>
      <c r="WZD44" s="1"/>
      <c r="WZE44" s="1"/>
      <c r="WZF44" s="1"/>
      <c r="WZG44" s="1"/>
      <c r="WZH44" s="1"/>
      <c r="WZI44" s="1"/>
      <c r="WZJ44" s="1"/>
      <c r="WZK44" s="1"/>
      <c r="WZL44" s="1"/>
      <c r="WZM44" s="1"/>
      <c r="WZN44" s="1"/>
      <c r="WZO44" s="1"/>
      <c r="WZP44" s="1"/>
      <c r="WZQ44" s="1"/>
      <c r="WZR44" s="1"/>
      <c r="WZS44" s="1"/>
      <c r="WZT44" s="1"/>
      <c r="WZU44" s="1"/>
      <c r="WZV44" s="1"/>
      <c r="WZW44" s="1"/>
      <c r="WZX44" s="1"/>
      <c r="WZY44" s="1"/>
      <c r="WZZ44" s="1"/>
      <c r="XAA44" s="1"/>
      <c r="XAB44" s="1"/>
      <c r="XAC44" s="1"/>
      <c r="XAD44" s="1"/>
      <c r="XAE44" s="1"/>
      <c r="XAF44" s="1"/>
      <c r="XAG44" s="1"/>
      <c r="XAH44" s="1"/>
      <c r="XAI44" s="1"/>
      <c r="XAJ44" s="1"/>
      <c r="XAK44" s="1"/>
      <c r="XAL44" s="1"/>
      <c r="XAM44" s="1"/>
      <c r="XAN44" s="1"/>
      <c r="XAO44" s="1"/>
      <c r="XAP44" s="1"/>
      <c r="XAQ44" s="1"/>
      <c r="XAR44" s="1"/>
      <c r="XAS44" s="1"/>
      <c r="XAT44" s="1"/>
      <c r="XAU44" s="1"/>
      <c r="XAV44" s="1"/>
      <c r="XAW44" s="1"/>
      <c r="XAX44" s="1"/>
      <c r="XAY44" s="1"/>
      <c r="XAZ44" s="1"/>
      <c r="XBA44" s="1"/>
      <c r="XBB44" s="1"/>
      <c r="XBC44" s="1"/>
      <c r="XBD44" s="1"/>
      <c r="XBE44" s="1"/>
      <c r="XBF44" s="1"/>
      <c r="XBG44" s="1"/>
      <c r="XBH44" s="1"/>
      <c r="XBI44" s="1"/>
      <c r="XBJ44" s="1"/>
      <c r="XBK44" s="1"/>
      <c r="XBL44" s="1"/>
      <c r="XBM44" s="1"/>
      <c r="XBN44" s="1"/>
      <c r="XBO44" s="1"/>
      <c r="XBP44" s="1"/>
      <c r="XBQ44" s="1"/>
      <c r="XBR44" s="1"/>
      <c r="XBS44" s="1"/>
      <c r="XBT44" s="1"/>
      <c r="XBU44" s="1"/>
      <c r="XBV44" s="1"/>
      <c r="XBW44" s="1"/>
      <c r="XBX44" s="1"/>
      <c r="XBY44" s="1"/>
      <c r="XBZ44" s="1"/>
      <c r="XCA44" s="1"/>
      <c r="XCB44" s="1"/>
      <c r="XCC44" s="1"/>
      <c r="XCD44" s="1"/>
      <c r="XCE44" s="1"/>
      <c r="XCF44" s="1"/>
      <c r="XCG44" s="1"/>
      <c r="XCH44" s="1"/>
      <c r="XCI44" s="1"/>
      <c r="XCJ44" s="1"/>
      <c r="XCK44" s="1"/>
      <c r="XCL44" s="1"/>
      <c r="XCM44" s="1"/>
      <c r="XCN44" s="1"/>
      <c r="XCO44" s="1"/>
      <c r="XCP44" s="1"/>
      <c r="XCQ44" s="1"/>
      <c r="XCR44" s="1"/>
      <c r="XCS44" s="1"/>
      <c r="XCT44" s="1"/>
      <c r="XCU44" s="1"/>
      <c r="XCV44" s="1"/>
      <c r="XCW44" s="1"/>
      <c r="XCX44" s="1"/>
      <c r="XCY44" s="1"/>
      <c r="XCZ44" s="1"/>
      <c r="XDA44" s="1"/>
      <c r="XDB44" s="1"/>
      <c r="XDC44" s="1"/>
      <c r="XDD44" s="1"/>
      <c r="XDE44" s="1"/>
      <c r="XDF44" s="1"/>
      <c r="XDG44" s="1"/>
      <c r="XDH44" s="1"/>
      <c r="XDI44" s="1"/>
      <c r="XDJ44" s="1"/>
      <c r="XDK44" s="1"/>
      <c r="XDL44" s="1"/>
      <c r="XDM44" s="1"/>
      <c r="XDN44" s="1"/>
      <c r="XDO44" s="1"/>
      <c r="XDP44" s="1"/>
      <c r="XDQ44" s="1"/>
      <c r="XDR44" s="1"/>
      <c r="XDS44" s="1"/>
      <c r="XDT44" s="1"/>
      <c r="XDU44" s="1"/>
      <c r="XDV44" s="1"/>
      <c r="XDW44" s="1"/>
      <c r="XDX44" s="1"/>
      <c r="XDY44" s="1"/>
      <c r="XDZ44" s="1"/>
      <c r="XEA44" s="1"/>
      <c r="XEB44" s="1"/>
      <c r="XEC44" s="1"/>
      <c r="XED44" s="1"/>
      <c r="XEE44" s="1"/>
      <c r="XEF44" s="1"/>
      <c r="XEG44" s="1"/>
      <c r="XEH44" s="1"/>
      <c r="XEI44" s="1"/>
      <c r="XEJ44" s="1"/>
      <c r="XEK44" s="1"/>
      <c r="XEL44" s="1"/>
      <c r="XEM44" s="1"/>
      <c r="XEN44" s="1"/>
      <c r="XEO44" s="1"/>
      <c r="XEP44" s="1"/>
      <c r="XEQ44" s="1"/>
      <c r="XER44" s="1"/>
      <c r="XES44" s="1"/>
      <c r="XET44" s="1"/>
      <c r="XEU44" s="1"/>
      <c r="XEV44" s="1"/>
      <c r="XEW44" s="1"/>
      <c r="XEX44" s="1"/>
      <c r="XEY44" s="1"/>
      <c r="XEZ44" s="1"/>
      <c r="XFA44" s="1"/>
      <c r="XFB44" s="1"/>
      <c r="XFC44" s="1"/>
    </row>
    <row r="45" spans="1:16384" s="19" customFormat="1" ht="47.25" x14ac:dyDescent="0.5">
      <c r="A45" s="21" t="s">
        <v>63</v>
      </c>
      <c r="B45" s="20"/>
      <c r="C45" s="2"/>
      <c r="XFD45" s="163"/>
    </row>
    <row r="46" spans="1:16384" s="19" customFormat="1" ht="47.25" x14ac:dyDescent="0.5">
      <c r="A46" s="21" t="s">
        <v>63</v>
      </c>
      <c r="B46" s="20"/>
      <c r="C46" s="2"/>
      <c r="XFD46" s="163"/>
    </row>
    <row r="47" spans="1:16384" s="16" customFormat="1" x14ac:dyDescent="0.5">
      <c r="A47" s="18"/>
      <c r="B47" s="17"/>
      <c r="C47" s="2"/>
      <c r="XFD47" s="162"/>
    </row>
    <row r="48" spans="1:16384" s="161" customFormat="1" ht="18.399999999999999" thickBot="1" x14ac:dyDescent="0.6">
      <c r="A48" s="15" t="s">
        <v>91</v>
      </c>
      <c r="B48" s="14"/>
      <c r="C48" s="2"/>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c r="IZ48" s="1"/>
      <c r="JA48" s="1"/>
      <c r="JB48" s="1"/>
      <c r="JC48" s="1"/>
      <c r="JD48" s="1"/>
      <c r="JE48" s="1"/>
      <c r="JF48" s="1"/>
      <c r="JG48" s="1"/>
      <c r="JH48" s="1"/>
      <c r="JI48" s="1"/>
      <c r="JJ48" s="1"/>
      <c r="JK48" s="1"/>
      <c r="JL48" s="1"/>
      <c r="JM48" s="1"/>
      <c r="JN48" s="1"/>
      <c r="JO48" s="1"/>
      <c r="JP48" s="1"/>
      <c r="JQ48" s="1"/>
      <c r="JR48" s="1"/>
      <c r="JS48" s="1"/>
      <c r="JT48" s="1"/>
      <c r="JU48" s="1"/>
      <c r="JV48" s="1"/>
      <c r="JW48" s="1"/>
      <c r="JX48" s="1"/>
      <c r="JY48" s="1"/>
      <c r="JZ48" s="1"/>
      <c r="KA48" s="1"/>
      <c r="KB48" s="1"/>
      <c r="KC48" s="1"/>
      <c r="KD48" s="1"/>
      <c r="KE48" s="1"/>
      <c r="KF48" s="1"/>
      <c r="KG48" s="1"/>
      <c r="KH48" s="1"/>
      <c r="KI48" s="1"/>
      <c r="KJ48" s="1"/>
      <c r="KK48" s="1"/>
      <c r="KL48" s="1"/>
      <c r="KM48" s="1"/>
      <c r="KN48" s="1"/>
      <c r="KO48" s="1"/>
      <c r="KP48" s="1"/>
      <c r="KQ48" s="1"/>
      <c r="KR48" s="1"/>
      <c r="KS48" s="1"/>
      <c r="KT48" s="1"/>
      <c r="KU48" s="1"/>
      <c r="KV48" s="1"/>
      <c r="KW48" s="1"/>
      <c r="KX48" s="1"/>
      <c r="KY48" s="1"/>
      <c r="KZ48" s="1"/>
      <c r="LA48" s="1"/>
      <c r="LB48" s="1"/>
      <c r="LC48" s="1"/>
      <c r="LD48" s="1"/>
      <c r="LE48" s="1"/>
      <c r="LF48" s="1"/>
      <c r="LG48" s="1"/>
      <c r="LH48" s="1"/>
      <c r="LI48" s="1"/>
      <c r="LJ48" s="1"/>
      <c r="LK48" s="1"/>
      <c r="LL48" s="1"/>
      <c r="LM48" s="1"/>
      <c r="LN48" s="1"/>
      <c r="LO48" s="1"/>
      <c r="LP48" s="1"/>
      <c r="LQ48" s="1"/>
      <c r="LR48" s="1"/>
      <c r="LS48" s="1"/>
      <c r="LT48" s="1"/>
      <c r="LU48" s="1"/>
      <c r="LV48" s="1"/>
      <c r="LW48" s="1"/>
      <c r="LX48" s="1"/>
      <c r="LY48" s="1"/>
      <c r="LZ48" s="1"/>
      <c r="MA48" s="1"/>
      <c r="MB48" s="1"/>
      <c r="MC48" s="1"/>
      <c r="MD48" s="1"/>
      <c r="ME48" s="1"/>
      <c r="MF48" s="1"/>
      <c r="MG48" s="1"/>
      <c r="MH48" s="1"/>
      <c r="MI48" s="1"/>
      <c r="MJ48" s="1"/>
      <c r="MK48" s="1"/>
      <c r="ML48" s="1"/>
      <c r="MM48" s="1"/>
      <c r="MN48" s="1"/>
      <c r="MO48" s="1"/>
      <c r="MP48" s="1"/>
      <c r="MQ48" s="1"/>
      <c r="MR48" s="1"/>
      <c r="MS48" s="1"/>
      <c r="MT48" s="1"/>
      <c r="MU48" s="1"/>
      <c r="MV48" s="1"/>
      <c r="MW48" s="1"/>
      <c r="MX48" s="1"/>
      <c r="MY48" s="1"/>
      <c r="MZ48" s="1"/>
      <c r="NA48" s="1"/>
      <c r="NB48" s="1"/>
      <c r="NC48" s="1"/>
      <c r="ND48" s="1"/>
      <c r="NE48" s="1"/>
      <c r="NF48" s="1"/>
      <c r="NG48" s="1"/>
      <c r="NH48" s="1"/>
      <c r="NI48" s="1"/>
      <c r="NJ48" s="1"/>
      <c r="NK48" s="1"/>
      <c r="NL48" s="1"/>
      <c r="NM48" s="1"/>
      <c r="NN48" s="1"/>
      <c r="NO48" s="1"/>
      <c r="NP48" s="1"/>
      <c r="NQ48" s="1"/>
      <c r="NR48" s="1"/>
      <c r="NS48" s="1"/>
      <c r="NT48" s="1"/>
      <c r="NU48" s="1"/>
      <c r="NV48" s="1"/>
      <c r="NW48" s="1"/>
      <c r="NX48" s="1"/>
      <c r="NY48" s="1"/>
      <c r="NZ48" s="1"/>
      <c r="OA48" s="1"/>
      <c r="OB48" s="1"/>
      <c r="OC48" s="1"/>
      <c r="OD48" s="1"/>
      <c r="OE48" s="1"/>
      <c r="OF48" s="1"/>
      <c r="OG48" s="1"/>
      <c r="OH48" s="1"/>
      <c r="OI48" s="1"/>
      <c r="OJ48" s="1"/>
      <c r="OK48" s="1"/>
      <c r="OL48" s="1"/>
      <c r="OM48" s="1"/>
      <c r="ON48" s="1"/>
      <c r="OO48" s="1"/>
      <c r="OP48" s="1"/>
      <c r="OQ48" s="1"/>
      <c r="OR48" s="1"/>
      <c r="OS48" s="1"/>
      <c r="OT48" s="1"/>
      <c r="OU48" s="1"/>
      <c r="OV48" s="1"/>
      <c r="OW48" s="1"/>
      <c r="OX48" s="1"/>
      <c r="OY48" s="1"/>
      <c r="OZ48" s="1"/>
      <c r="PA48" s="1"/>
      <c r="PB48" s="1"/>
      <c r="PC48" s="1"/>
      <c r="PD48" s="1"/>
      <c r="PE48" s="1"/>
      <c r="PF48" s="1"/>
      <c r="PG48" s="1"/>
      <c r="PH48" s="1"/>
      <c r="PI48" s="1"/>
      <c r="PJ48" s="1"/>
      <c r="PK48" s="1"/>
      <c r="PL48" s="1"/>
      <c r="PM48" s="1"/>
      <c r="PN48" s="1"/>
      <c r="PO48" s="1"/>
      <c r="PP48" s="1"/>
      <c r="PQ48" s="1"/>
      <c r="PR48" s="1"/>
      <c r="PS48" s="1"/>
      <c r="PT48" s="1"/>
      <c r="PU48" s="1"/>
      <c r="PV48" s="1"/>
      <c r="PW48" s="1"/>
      <c r="PX48" s="1"/>
      <c r="PY48" s="1"/>
      <c r="PZ48" s="1"/>
      <c r="QA48" s="1"/>
      <c r="QB48" s="1"/>
      <c r="QC48" s="1"/>
      <c r="QD48" s="1"/>
      <c r="QE48" s="1"/>
      <c r="QF48" s="1"/>
      <c r="QG48" s="1"/>
      <c r="QH48" s="1"/>
      <c r="QI48" s="1"/>
      <c r="QJ48" s="1"/>
      <c r="QK48" s="1"/>
      <c r="QL48" s="1"/>
      <c r="QM48" s="1"/>
      <c r="QN48" s="1"/>
      <c r="QO48" s="1"/>
      <c r="QP48" s="1"/>
      <c r="QQ48" s="1"/>
      <c r="QR48" s="1"/>
      <c r="QS48" s="1"/>
      <c r="QT48" s="1"/>
      <c r="QU48" s="1"/>
      <c r="QV48" s="1"/>
      <c r="QW48" s="1"/>
      <c r="QX48" s="1"/>
      <c r="QY48" s="1"/>
      <c r="QZ48" s="1"/>
      <c r="RA48" s="1"/>
      <c r="RB48" s="1"/>
      <c r="RC48" s="1"/>
      <c r="RD48" s="1"/>
      <c r="RE48" s="1"/>
      <c r="RF48" s="1"/>
      <c r="RG48" s="1"/>
      <c r="RH48" s="1"/>
      <c r="RI48" s="1"/>
      <c r="RJ48" s="1"/>
      <c r="RK48" s="1"/>
      <c r="RL48" s="1"/>
      <c r="RM48" s="1"/>
      <c r="RN48" s="1"/>
      <c r="RO48" s="1"/>
      <c r="RP48" s="1"/>
      <c r="RQ48" s="1"/>
      <c r="RR48" s="1"/>
      <c r="RS48" s="1"/>
      <c r="RT48" s="1"/>
      <c r="RU48" s="1"/>
      <c r="RV48" s="1"/>
      <c r="RW48" s="1"/>
      <c r="RX48" s="1"/>
      <c r="RY48" s="1"/>
      <c r="RZ48" s="1"/>
      <c r="SA48" s="1"/>
      <c r="SB48" s="1"/>
      <c r="SC48" s="1"/>
      <c r="SD48" s="1"/>
      <c r="SE48" s="1"/>
      <c r="SF48" s="1"/>
      <c r="SG48" s="1"/>
      <c r="SH48" s="1"/>
      <c r="SI48" s="1"/>
      <c r="SJ48" s="1"/>
      <c r="SK48" s="1"/>
      <c r="SL48" s="1"/>
      <c r="SM48" s="1"/>
      <c r="SN48" s="1"/>
      <c r="SO48" s="1"/>
      <c r="SP48" s="1"/>
      <c r="SQ48" s="1"/>
      <c r="SR48" s="1"/>
      <c r="SS48" s="1"/>
      <c r="ST48" s="1"/>
      <c r="SU48" s="1"/>
      <c r="SV48" s="1"/>
      <c r="SW48" s="1"/>
      <c r="SX48" s="1"/>
      <c r="SY48" s="1"/>
      <c r="SZ48" s="1"/>
      <c r="TA48" s="1"/>
      <c r="TB48" s="1"/>
      <c r="TC48" s="1"/>
      <c r="TD48" s="1"/>
      <c r="TE48" s="1"/>
      <c r="TF48" s="1"/>
      <c r="TG48" s="1"/>
      <c r="TH48" s="1"/>
      <c r="TI48" s="1"/>
      <c r="TJ48" s="1"/>
      <c r="TK48" s="1"/>
      <c r="TL48" s="1"/>
      <c r="TM48" s="1"/>
      <c r="TN48" s="1"/>
      <c r="TO48" s="1"/>
      <c r="TP48" s="1"/>
      <c r="TQ48" s="1"/>
      <c r="TR48" s="1"/>
      <c r="TS48" s="1"/>
      <c r="TT48" s="1"/>
      <c r="TU48" s="1"/>
      <c r="TV48" s="1"/>
      <c r="TW48" s="1"/>
      <c r="TX48" s="1"/>
      <c r="TY48" s="1"/>
      <c r="TZ48" s="1"/>
      <c r="UA48" s="1"/>
      <c r="UB48" s="1"/>
      <c r="UC48" s="1"/>
      <c r="UD48" s="1"/>
      <c r="UE48" s="1"/>
      <c r="UF48" s="1"/>
      <c r="UG48" s="1"/>
      <c r="UH48" s="1"/>
      <c r="UI48" s="1"/>
      <c r="UJ48" s="1"/>
      <c r="UK48" s="1"/>
      <c r="UL48" s="1"/>
      <c r="UM48" s="1"/>
      <c r="UN48" s="1"/>
      <c r="UO48" s="1"/>
      <c r="UP48" s="1"/>
      <c r="UQ48" s="1"/>
      <c r="UR48" s="1"/>
      <c r="US48" s="1"/>
      <c r="UT48" s="1"/>
      <c r="UU48" s="1"/>
      <c r="UV48" s="1"/>
      <c r="UW48" s="1"/>
      <c r="UX48" s="1"/>
      <c r="UY48" s="1"/>
      <c r="UZ48" s="1"/>
      <c r="VA48" s="1"/>
      <c r="VB48" s="1"/>
      <c r="VC48" s="1"/>
      <c r="VD48" s="1"/>
      <c r="VE48" s="1"/>
      <c r="VF48" s="1"/>
      <c r="VG48" s="1"/>
      <c r="VH48" s="1"/>
      <c r="VI48" s="1"/>
      <c r="VJ48" s="1"/>
      <c r="VK48" s="1"/>
      <c r="VL48" s="1"/>
      <c r="VM48" s="1"/>
      <c r="VN48" s="1"/>
      <c r="VO48" s="1"/>
      <c r="VP48" s="1"/>
      <c r="VQ48" s="1"/>
      <c r="VR48" s="1"/>
      <c r="VS48" s="1"/>
      <c r="VT48" s="1"/>
      <c r="VU48" s="1"/>
      <c r="VV48" s="1"/>
      <c r="VW48" s="1"/>
      <c r="VX48" s="1"/>
      <c r="VY48" s="1"/>
      <c r="VZ48" s="1"/>
      <c r="WA48" s="1"/>
      <c r="WB48" s="1"/>
      <c r="WC48" s="1"/>
      <c r="WD48" s="1"/>
      <c r="WE48" s="1"/>
      <c r="WF48" s="1"/>
      <c r="WG48" s="1"/>
      <c r="WH48" s="1"/>
      <c r="WI48" s="1"/>
      <c r="WJ48" s="1"/>
      <c r="WK48" s="1"/>
      <c r="WL48" s="1"/>
      <c r="WM48" s="1"/>
      <c r="WN48" s="1"/>
      <c r="WO48" s="1"/>
      <c r="WP48" s="1"/>
      <c r="WQ48" s="1"/>
      <c r="WR48" s="1"/>
      <c r="WS48" s="1"/>
      <c r="WT48" s="1"/>
      <c r="WU48" s="1"/>
      <c r="WV48" s="1"/>
      <c r="WW48" s="1"/>
      <c r="WX48" s="1"/>
      <c r="WY48" s="1"/>
      <c r="WZ48" s="1"/>
      <c r="XA48" s="1"/>
      <c r="XB48" s="1"/>
      <c r="XC48" s="1"/>
      <c r="XD48" s="1"/>
      <c r="XE48" s="1"/>
      <c r="XF48" s="1"/>
      <c r="XG48" s="1"/>
      <c r="XH48" s="1"/>
      <c r="XI48" s="1"/>
      <c r="XJ48" s="1"/>
      <c r="XK48" s="1"/>
      <c r="XL48" s="1"/>
      <c r="XM48" s="1"/>
      <c r="XN48" s="1"/>
      <c r="XO48" s="1"/>
      <c r="XP48" s="1"/>
      <c r="XQ48" s="1"/>
      <c r="XR48" s="1"/>
      <c r="XS48" s="1"/>
      <c r="XT48" s="1"/>
      <c r="XU48" s="1"/>
      <c r="XV48" s="1"/>
      <c r="XW48" s="1"/>
      <c r="XX48" s="1"/>
      <c r="XY48" s="1"/>
      <c r="XZ48" s="1"/>
      <c r="YA48" s="1"/>
      <c r="YB48" s="1"/>
      <c r="YC48" s="1"/>
      <c r="YD48" s="1"/>
      <c r="YE48" s="1"/>
      <c r="YF48" s="1"/>
      <c r="YG48" s="1"/>
      <c r="YH48" s="1"/>
      <c r="YI48" s="1"/>
      <c r="YJ48" s="1"/>
      <c r="YK48" s="1"/>
      <c r="YL48" s="1"/>
      <c r="YM48" s="1"/>
      <c r="YN48" s="1"/>
      <c r="YO48" s="1"/>
      <c r="YP48" s="1"/>
      <c r="YQ48" s="1"/>
      <c r="YR48" s="1"/>
      <c r="YS48" s="1"/>
      <c r="YT48" s="1"/>
      <c r="YU48" s="1"/>
      <c r="YV48" s="1"/>
      <c r="YW48" s="1"/>
      <c r="YX48" s="1"/>
      <c r="YY48" s="1"/>
      <c r="YZ48" s="1"/>
      <c r="ZA48" s="1"/>
      <c r="ZB48" s="1"/>
      <c r="ZC48" s="1"/>
      <c r="ZD48" s="1"/>
      <c r="ZE48" s="1"/>
      <c r="ZF48" s="1"/>
      <c r="ZG48" s="1"/>
      <c r="ZH48" s="1"/>
      <c r="ZI48" s="1"/>
      <c r="ZJ48" s="1"/>
      <c r="ZK48" s="1"/>
      <c r="ZL48" s="1"/>
      <c r="ZM48" s="1"/>
      <c r="ZN48" s="1"/>
      <c r="ZO48" s="1"/>
      <c r="ZP48" s="1"/>
      <c r="ZQ48" s="1"/>
      <c r="ZR48" s="1"/>
      <c r="ZS48" s="1"/>
      <c r="ZT48" s="1"/>
      <c r="ZU48" s="1"/>
      <c r="ZV48" s="1"/>
      <c r="ZW48" s="1"/>
      <c r="ZX48" s="1"/>
      <c r="ZY48" s="1"/>
      <c r="ZZ48" s="1"/>
      <c r="AAA48" s="1"/>
      <c r="AAB48" s="1"/>
      <c r="AAC48" s="1"/>
      <c r="AAD48" s="1"/>
      <c r="AAE48" s="1"/>
      <c r="AAF48" s="1"/>
      <c r="AAG48" s="1"/>
      <c r="AAH48" s="1"/>
      <c r="AAI48" s="1"/>
      <c r="AAJ48" s="1"/>
      <c r="AAK48" s="1"/>
      <c r="AAL48" s="1"/>
      <c r="AAM48" s="1"/>
      <c r="AAN48" s="1"/>
      <c r="AAO48" s="1"/>
      <c r="AAP48" s="1"/>
      <c r="AAQ48" s="1"/>
      <c r="AAR48" s="1"/>
      <c r="AAS48" s="1"/>
      <c r="AAT48" s="1"/>
      <c r="AAU48" s="1"/>
      <c r="AAV48" s="1"/>
      <c r="AAW48" s="1"/>
      <c r="AAX48" s="1"/>
      <c r="AAY48" s="1"/>
      <c r="AAZ48" s="1"/>
      <c r="ABA48" s="1"/>
      <c r="ABB48" s="1"/>
      <c r="ABC48" s="1"/>
      <c r="ABD48" s="1"/>
      <c r="ABE48" s="1"/>
      <c r="ABF48" s="1"/>
      <c r="ABG48" s="1"/>
      <c r="ABH48" s="1"/>
      <c r="ABI48" s="1"/>
      <c r="ABJ48" s="1"/>
      <c r="ABK48" s="1"/>
      <c r="ABL48" s="1"/>
      <c r="ABM48" s="1"/>
      <c r="ABN48" s="1"/>
      <c r="ABO48" s="1"/>
      <c r="ABP48" s="1"/>
      <c r="ABQ48" s="1"/>
      <c r="ABR48" s="1"/>
      <c r="ABS48" s="1"/>
      <c r="ABT48" s="1"/>
      <c r="ABU48" s="1"/>
      <c r="ABV48" s="1"/>
      <c r="ABW48" s="1"/>
      <c r="ABX48" s="1"/>
      <c r="ABY48" s="1"/>
      <c r="ABZ48" s="1"/>
      <c r="ACA48" s="1"/>
      <c r="ACB48" s="1"/>
      <c r="ACC48" s="1"/>
      <c r="ACD48" s="1"/>
      <c r="ACE48" s="1"/>
      <c r="ACF48" s="1"/>
      <c r="ACG48" s="1"/>
      <c r="ACH48" s="1"/>
      <c r="ACI48" s="1"/>
      <c r="ACJ48" s="1"/>
      <c r="ACK48" s="1"/>
      <c r="ACL48" s="1"/>
      <c r="ACM48" s="1"/>
      <c r="ACN48" s="1"/>
      <c r="ACO48" s="1"/>
      <c r="ACP48" s="1"/>
      <c r="ACQ48" s="1"/>
      <c r="ACR48" s="1"/>
      <c r="ACS48" s="1"/>
      <c r="ACT48" s="1"/>
      <c r="ACU48" s="1"/>
      <c r="ACV48" s="1"/>
      <c r="ACW48" s="1"/>
      <c r="ACX48" s="1"/>
      <c r="ACY48" s="1"/>
      <c r="ACZ48" s="1"/>
      <c r="ADA48" s="1"/>
      <c r="ADB48" s="1"/>
      <c r="ADC48" s="1"/>
      <c r="ADD48" s="1"/>
      <c r="ADE48" s="1"/>
      <c r="ADF48" s="1"/>
      <c r="ADG48" s="1"/>
      <c r="ADH48" s="1"/>
      <c r="ADI48" s="1"/>
      <c r="ADJ48" s="1"/>
      <c r="ADK48" s="1"/>
      <c r="ADL48" s="1"/>
      <c r="ADM48" s="1"/>
      <c r="ADN48" s="1"/>
      <c r="ADO48" s="1"/>
      <c r="ADP48" s="1"/>
      <c r="ADQ48" s="1"/>
      <c r="ADR48" s="1"/>
      <c r="ADS48" s="1"/>
      <c r="ADT48" s="1"/>
      <c r="ADU48" s="1"/>
      <c r="ADV48" s="1"/>
      <c r="ADW48" s="1"/>
      <c r="ADX48" s="1"/>
      <c r="ADY48" s="1"/>
      <c r="ADZ48" s="1"/>
      <c r="AEA48" s="1"/>
      <c r="AEB48" s="1"/>
      <c r="AEC48" s="1"/>
      <c r="AED48" s="1"/>
      <c r="AEE48" s="1"/>
      <c r="AEF48" s="1"/>
      <c r="AEG48" s="1"/>
      <c r="AEH48" s="1"/>
      <c r="AEI48" s="1"/>
      <c r="AEJ48" s="1"/>
      <c r="AEK48" s="1"/>
      <c r="AEL48" s="1"/>
      <c r="AEM48" s="1"/>
      <c r="AEN48" s="1"/>
      <c r="AEO48" s="1"/>
      <c r="AEP48" s="1"/>
      <c r="AEQ48" s="1"/>
      <c r="AER48" s="1"/>
      <c r="AES48" s="1"/>
      <c r="AET48" s="1"/>
      <c r="AEU48" s="1"/>
      <c r="AEV48" s="1"/>
      <c r="AEW48" s="1"/>
      <c r="AEX48" s="1"/>
      <c r="AEY48" s="1"/>
      <c r="AEZ48" s="1"/>
      <c r="AFA48" s="1"/>
      <c r="AFB48" s="1"/>
      <c r="AFC48" s="1"/>
      <c r="AFD48" s="1"/>
      <c r="AFE48" s="1"/>
      <c r="AFF48" s="1"/>
      <c r="AFG48" s="1"/>
      <c r="AFH48" s="1"/>
      <c r="AFI48" s="1"/>
      <c r="AFJ48" s="1"/>
      <c r="AFK48" s="1"/>
      <c r="AFL48" s="1"/>
      <c r="AFM48" s="1"/>
      <c r="AFN48" s="1"/>
      <c r="AFO48" s="1"/>
      <c r="AFP48" s="1"/>
      <c r="AFQ48" s="1"/>
      <c r="AFR48" s="1"/>
      <c r="AFS48" s="1"/>
      <c r="AFT48" s="1"/>
      <c r="AFU48" s="1"/>
      <c r="AFV48" s="1"/>
      <c r="AFW48" s="1"/>
      <c r="AFX48" s="1"/>
      <c r="AFY48" s="1"/>
      <c r="AFZ48" s="1"/>
      <c r="AGA48" s="1"/>
      <c r="AGB48" s="1"/>
      <c r="AGC48" s="1"/>
      <c r="AGD48" s="1"/>
      <c r="AGE48" s="1"/>
      <c r="AGF48" s="1"/>
      <c r="AGG48" s="1"/>
      <c r="AGH48" s="1"/>
      <c r="AGI48" s="1"/>
      <c r="AGJ48" s="1"/>
      <c r="AGK48" s="1"/>
      <c r="AGL48" s="1"/>
      <c r="AGM48" s="1"/>
      <c r="AGN48" s="1"/>
      <c r="AGO48" s="1"/>
      <c r="AGP48" s="1"/>
      <c r="AGQ48" s="1"/>
      <c r="AGR48" s="1"/>
      <c r="AGS48" s="1"/>
      <c r="AGT48" s="1"/>
      <c r="AGU48" s="1"/>
      <c r="AGV48" s="1"/>
      <c r="AGW48" s="1"/>
      <c r="AGX48" s="1"/>
      <c r="AGY48" s="1"/>
      <c r="AGZ48" s="1"/>
      <c r="AHA48" s="1"/>
      <c r="AHB48" s="1"/>
      <c r="AHC48" s="1"/>
      <c r="AHD48" s="1"/>
      <c r="AHE48" s="1"/>
      <c r="AHF48" s="1"/>
      <c r="AHG48" s="1"/>
      <c r="AHH48" s="1"/>
      <c r="AHI48" s="1"/>
      <c r="AHJ48" s="1"/>
      <c r="AHK48" s="1"/>
      <c r="AHL48" s="1"/>
      <c r="AHM48" s="1"/>
      <c r="AHN48" s="1"/>
      <c r="AHO48" s="1"/>
      <c r="AHP48" s="1"/>
      <c r="AHQ48" s="1"/>
      <c r="AHR48" s="1"/>
      <c r="AHS48" s="1"/>
      <c r="AHT48" s="1"/>
      <c r="AHU48" s="1"/>
      <c r="AHV48" s="1"/>
      <c r="AHW48" s="1"/>
      <c r="AHX48" s="1"/>
      <c r="AHY48" s="1"/>
      <c r="AHZ48" s="1"/>
      <c r="AIA48" s="1"/>
      <c r="AIB48" s="1"/>
      <c r="AIC48" s="1"/>
      <c r="AID48" s="1"/>
      <c r="AIE48" s="1"/>
      <c r="AIF48" s="1"/>
      <c r="AIG48" s="1"/>
      <c r="AIH48" s="1"/>
      <c r="AII48" s="1"/>
      <c r="AIJ48" s="1"/>
      <c r="AIK48" s="1"/>
      <c r="AIL48" s="1"/>
      <c r="AIM48" s="1"/>
      <c r="AIN48" s="1"/>
      <c r="AIO48" s="1"/>
      <c r="AIP48" s="1"/>
      <c r="AIQ48" s="1"/>
      <c r="AIR48" s="1"/>
      <c r="AIS48" s="1"/>
      <c r="AIT48" s="1"/>
      <c r="AIU48" s="1"/>
      <c r="AIV48" s="1"/>
      <c r="AIW48" s="1"/>
      <c r="AIX48" s="1"/>
      <c r="AIY48" s="1"/>
      <c r="AIZ48" s="1"/>
      <c r="AJA48" s="1"/>
      <c r="AJB48" s="1"/>
      <c r="AJC48" s="1"/>
      <c r="AJD48" s="1"/>
      <c r="AJE48" s="1"/>
      <c r="AJF48" s="1"/>
      <c r="AJG48" s="1"/>
      <c r="AJH48" s="1"/>
      <c r="AJI48" s="1"/>
      <c r="AJJ48" s="1"/>
      <c r="AJK48" s="1"/>
      <c r="AJL48" s="1"/>
      <c r="AJM48" s="1"/>
      <c r="AJN48" s="1"/>
      <c r="AJO48" s="1"/>
      <c r="AJP48" s="1"/>
      <c r="AJQ48" s="1"/>
      <c r="AJR48" s="1"/>
      <c r="AJS48" s="1"/>
      <c r="AJT48" s="1"/>
      <c r="AJU48" s="1"/>
      <c r="AJV48" s="1"/>
      <c r="AJW48" s="1"/>
      <c r="AJX48" s="1"/>
      <c r="AJY48" s="1"/>
      <c r="AJZ48" s="1"/>
      <c r="AKA48" s="1"/>
      <c r="AKB48" s="1"/>
      <c r="AKC48" s="1"/>
      <c r="AKD48" s="1"/>
      <c r="AKE48" s="1"/>
      <c r="AKF48" s="1"/>
      <c r="AKG48" s="1"/>
      <c r="AKH48" s="1"/>
      <c r="AKI48" s="1"/>
      <c r="AKJ48" s="1"/>
      <c r="AKK48" s="1"/>
      <c r="AKL48" s="1"/>
      <c r="AKM48" s="1"/>
      <c r="AKN48" s="1"/>
      <c r="AKO48" s="1"/>
      <c r="AKP48" s="1"/>
      <c r="AKQ48" s="1"/>
      <c r="AKR48" s="1"/>
      <c r="AKS48" s="1"/>
      <c r="AKT48" s="1"/>
      <c r="AKU48" s="1"/>
      <c r="AKV48" s="1"/>
      <c r="AKW48" s="1"/>
      <c r="AKX48" s="1"/>
      <c r="AKY48" s="1"/>
      <c r="AKZ48" s="1"/>
      <c r="ALA48" s="1"/>
      <c r="ALB48" s="1"/>
      <c r="ALC48" s="1"/>
      <c r="ALD48" s="1"/>
      <c r="ALE48" s="1"/>
      <c r="ALF48" s="1"/>
      <c r="ALG48" s="1"/>
      <c r="ALH48" s="1"/>
      <c r="ALI48" s="1"/>
      <c r="ALJ48" s="1"/>
      <c r="ALK48" s="1"/>
      <c r="ALL48" s="1"/>
      <c r="ALM48" s="1"/>
      <c r="ALN48" s="1"/>
      <c r="ALO48" s="1"/>
      <c r="ALP48" s="1"/>
      <c r="ALQ48" s="1"/>
      <c r="ALR48" s="1"/>
      <c r="ALS48" s="1"/>
      <c r="ALT48" s="1"/>
      <c r="ALU48" s="1"/>
      <c r="ALV48" s="1"/>
      <c r="ALW48" s="1"/>
      <c r="ALX48" s="1"/>
      <c r="ALY48" s="1"/>
      <c r="ALZ48" s="1"/>
      <c r="AMA48" s="1"/>
      <c r="AMB48" s="1"/>
      <c r="AMC48" s="1"/>
      <c r="AMD48" s="1"/>
      <c r="AME48" s="1"/>
      <c r="AMF48" s="1"/>
      <c r="AMG48" s="1"/>
      <c r="AMH48" s="1"/>
      <c r="AMI48" s="1"/>
      <c r="AMJ48" s="1"/>
      <c r="AMK48" s="1"/>
      <c r="AML48" s="1"/>
      <c r="AMM48" s="1"/>
      <c r="AMN48" s="1"/>
      <c r="AMO48" s="1"/>
      <c r="AMP48" s="1"/>
      <c r="AMQ48" s="1"/>
      <c r="AMR48" s="1"/>
      <c r="AMS48" s="1"/>
      <c r="AMT48" s="1"/>
      <c r="AMU48" s="1"/>
      <c r="AMV48" s="1"/>
      <c r="AMW48" s="1"/>
      <c r="AMX48" s="1"/>
      <c r="AMY48" s="1"/>
      <c r="AMZ48" s="1"/>
      <c r="ANA48" s="1"/>
      <c r="ANB48" s="1"/>
      <c r="ANC48" s="1"/>
      <c r="AND48" s="1"/>
      <c r="ANE48" s="1"/>
      <c r="ANF48" s="1"/>
      <c r="ANG48" s="1"/>
      <c r="ANH48" s="1"/>
      <c r="ANI48" s="1"/>
      <c r="ANJ48" s="1"/>
      <c r="ANK48" s="1"/>
      <c r="ANL48" s="1"/>
      <c r="ANM48" s="1"/>
      <c r="ANN48" s="1"/>
      <c r="ANO48" s="1"/>
      <c r="ANP48" s="1"/>
      <c r="ANQ48" s="1"/>
      <c r="ANR48" s="1"/>
      <c r="ANS48" s="1"/>
      <c r="ANT48" s="1"/>
      <c r="ANU48" s="1"/>
      <c r="ANV48" s="1"/>
      <c r="ANW48" s="1"/>
      <c r="ANX48" s="1"/>
      <c r="ANY48" s="1"/>
      <c r="ANZ48" s="1"/>
      <c r="AOA48" s="1"/>
      <c r="AOB48" s="1"/>
      <c r="AOC48" s="1"/>
      <c r="AOD48" s="1"/>
      <c r="AOE48" s="1"/>
      <c r="AOF48" s="1"/>
      <c r="AOG48" s="1"/>
      <c r="AOH48" s="1"/>
      <c r="AOI48" s="1"/>
      <c r="AOJ48" s="1"/>
      <c r="AOK48" s="1"/>
      <c r="AOL48" s="1"/>
      <c r="AOM48" s="1"/>
      <c r="AON48" s="1"/>
      <c r="AOO48" s="1"/>
      <c r="AOP48" s="1"/>
      <c r="AOQ48" s="1"/>
      <c r="AOR48" s="1"/>
      <c r="AOS48" s="1"/>
      <c r="AOT48" s="1"/>
      <c r="AOU48" s="1"/>
      <c r="AOV48" s="1"/>
      <c r="AOW48" s="1"/>
      <c r="AOX48" s="1"/>
      <c r="AOY48" s="1"/>
      <c r="AOZ48" s="1"/>
      <c r="APA48" s="1"/>
      <c r="APB48" s="1"/>
      <c r="APC48" s="1"/>
      <c r="APD48" s="1"/>
      <c r="APE48" s="1"/>
      <c r="APF48" s="1"/>
      <c r="APG48" s="1"/>
      <c r="APH48" s="1"/>
      <c r="API48" s="1"/>
      <c r="APJ48" s="1"/>
      <c r="APK48" s="1"/>
      <c r="APL48" s="1"/>
      <c r="APM48" s="1"/>
      <c r="APN48" s="1"/>
      <c r="APO48" s="1"/>
      <c r="APP48" s="1"/>
      <c r="APQ48" s="1"/>
      <c r="APR48" s="1"/>
      <c r="APS48" s="1"/>
      <c r="APT48" s="1"/>
      <c r="APU48" s="1"/>
      <c r="APV48" s="1"/>
      <c r="APW48" s="1"/>
      <c r="APX48" s="1"/>
      <c r="APY48" s="1"/>
      <c r="APZ48" s="1"/>
      <c r="AQA48" s="1"/>
      <c r="AQB48" s="1"/>
      <c r="AQC48" s="1"/>
      <c r="AQD48" s="1"/>
      <c r="AQE48" s="1"/>
      <c r="AQF48" s="1"/>
      <c r="AQG48" s="1"/>
      <c r="AQH48" s="1"/>
      <c r="AQI48" s="1"/>
      <c r="AQJ48" s="1"/>
      <c r="AQK48" s="1"/>
      <c r="AQL48" s="1"/>
      <c r="AQM48" s="1"/>
      <c r="AQN48" s="1"/>
      <c r="AQO48" s="1"/>
      <c r="AQP48" s="1"/>
      <c r="AQQ48" s="1"/>
      <c r="AQR48" s="1"/>
      <c r="AQS48" s="1"/>
      <c r="AQT48" s="1"/>
      <c r="AQU48" s="1"/>
      <c r="AQV48" s="1"/>
      <c r="AQW48" s="1"/>
      <c r="AQX48" s="1"/>
      <c r="AQY48" s="1"/>
      <c r="AQZ48" s="1"/>
      <c r="ARA48" s="1"/>
      <c r="ARB48" s="1"/>
      <c r="ARC48" s="1"/>
      <c r="ARD48" s="1"/>
      <c r="ARE48" s="1"/>
      <c r="ARF48" s="1"/>
      <c r="ARG48" s="1"/>
      <c r="ARH48" s="1"/>
      <c r="ARI48" s="1"/>
      <c r="ARJ48" s="1"/>
      <c r="ARK48" s="1"/>
      <c r="ARL48" s="1"/>
      <c r="ARM48" s="1"/>
      <c r="ARN48" s="1"/>
      <c r="ARO48" s="1"/>
      <c r="ARP48" s="1"/>
      <c r="ARQ48" s="1"/>
      <c r="ARR48" s="1"/>
      <c r="ARS48" s="1"/>
      <c r="ART48" s="1"/>
      <c r="ARU48" s="1"/>
      <c r="ARV48" s="1"/>
      <c r="ARW48" s="1"/>
      <c r="ARX48" s="1"/>
      <c r="ARY48" s="1"/>
      <c r="ARZ48" s="1"/>
      <c r="ASA48" s="1"/>
      <c r="ASB48" s="1"/>
      <c r="ASC48" s="1"/>
      <c r="ASD48" s="1"/>
      <c r="ASE48" s="1"/>
      <c r="ASF48" s="1"/>
      <c r="ASG48" s="1"/>
      <c r="ASH48" s="1"/>
      <c r="ASI48" s="1"/>
      <c r="ASJ48" s="1"/>
      <c r="ASK48" s="1"/>
      <c r="ASL48" s="1"/>
      <c r="ASM48" s="1"/>
      <c r="ASN48" s="1"/>
      <c r="ASO48" s="1"/>
      <c r="ASP48" s="1"/>
      <c r="ASQ48" s="1"/>
      <c r="ASR48" s="1"/>
      <c r="ASS48" s="1"/>
      <c r="AST48" s="1"/>
      <c r="ASU48" s="1"/>
      <c r="ASV48" s="1"/>
      <c r="ASW48" s="1"/>
      <c r="ASX48" s="1"/>
      <c r="ASY48" s="1"/>
      <c r="ASZ48" s="1"/>
      <c r="ATA48" s="1"/>
      <c r="ATB48" s="1"/>
      <c r="ATC48" s="1"/>
      <c r="ATD48" s="1"/>
      <c r="ATE48" s="1"/>
      <c r="ATF48" s="1"/>
      <c r="ATG48" s="1"/>
      <c r="ATH48" s="1"/>
      <c r="ATI48" s="1"/>
      <c r="ATJ48" s="1"/>
      <c r="ATK48" s="1"/>
      <c r="ATL48" s="1"/>
      <c r="ATM48" s="1"/>
      <c r="ATN48" s="1"/>
      <c r="ATO48" s="1"/>
      <c r="ATP48" s="1"/>
      <c r="ATQ48" s="1"/>
      <c r="ATR48" s="1"/>
      <c r="ATS48" s="1"/>
      <c r="ATT48" s="1"/>
      <c r="ATU48" s="1"/>
      <c r="ATV48" s="1"/>
      <c r="ATW48" s="1"/>
      <c r="ATX48" s="1"/>
      <c r="ATY48" s="1"/>
      <c r="ATZ48" s="1"/>
      <c r="AUA48" s="1"/>
      <c r="AUB48" s="1"/>
      <c r="AUC48" s="1"/>
      <c r="AUD48" s="1"/>
      <c r="AUE48" s="1"/>
      <c r="AUF48" s="1"/>
      <c r="AUG48" s="1"/>
      <c r="AUH48" s="1"/>
      <c r="AUI48" s="1"/>
      <c r="AUJ48" s="1"/>
      <c r="AUK48" s="1"/>
      <c r="AUL48" s="1"/>
      <c r="AUM48" s="1"/>
      <c r="AUN48" s="1"/>
      <c r="AUO48" s="1"/>
      <c r="AUP48" s="1"/>
      <c r="AUQ48" s="1"/>
      <c r="AUR48" s="1"/>
      <c r="AUS48" s="1"/>
      <c r="AUT48" s="1"/>
      <c r="AUU48" s="1"/>
      <c r="AUV48" s="1"/>
      <c r="AUW48" s="1"/>
      <c r="AUX48" s="1"/>
      <c r="AUY48" s="1"/>
      <c r="AUZ48" s="1"/>
      <c r="AVA48" s="1"/>
      <c r="AVB48" s="1"/>
      <c r="AVC48" s="1"/>
      <c r="AVD48" s="1"/>
      <c r="AVE48" s="1"/>
      <c r="AVF48" s="1"/>
      <c r="AVG48" s="1"/>
      <c r="AVH48" s="1"/>
      <c r="AVI48" s="1"/>
      <c r="AVJ48" s="1"/>
      <c r="AVK48" s="1"/>
      <c r="AVL48" s="1"/>
      <c r="AVM48" s="1"/>
      <c r="AVN48" s="1"/>
      <c r="AVO48" s="1"/>
      <c r="AVP48" s="1"/>
      <c r="AVQ48" s="1"/>
      <c r="AVR48" s="1"/>
      <c r="AVS48" s="1"/>
      <c r="AVT48" s="1"/>
      <c r="AVU48" s="1"/>
      <c r="AVV48" s="1"/>
      <c r="AVW48" s="1"/>
      <c r="AVX48" s="1"/>
      <c r="AVY48" s="1"/>
      <c r="AVZ48" s="1"/>
      <c r="AWA48" s="1"/>
      <c r="AWB48" s="1"/>
      <c r="AWC48" s="1"/>
      <c r="AWD48" s="1"/>
      <c r="AWE48" s="1"/>
      <c r="AWF48" s="1"/>
      <c r="AWG48" s="1"/>
      <c r="AWH48" s="1"/>
      <c r="AWI48" s="1"/>
      <c r="AWJ48" s="1"/>
      <c r="AWK48" s="1"/>
      <c r="AWL48" s="1"/>
      <c r="AWM48" s="1"/>
      <c r="AWN48" s="1"/>
      <c r="AWO48" s="1"/>
      <c r="AWP48" s="1"/>
      <c r="AWQ48" s="1"/>
      <c r="AWR48" s="1"/>
      <c r="AWS48" s="1"/>
      <c r="AWT48" s="1"/>
      <c r="AWU48" s="1"/>
      <c r="AWV48" s="1"/>
      <c r="AWW48" s="1"/>
      <c r="AWX48" s="1"/>
      <c r="AWY48" s="1"/>
      <c r="AWZ48" s="1"/>
      <c r="AXA48" s="1"/>
      <c r="AXB48" s="1"/>
      <c r="AXC48" s="1"/>
      <c r="AXD48" s="1"/>
      <c r="AXE48" s="1"/>
      <c r="AXF48" s="1"/>
      <c r="AXG48" s="1"/>
      <c r="AXH48" s="1"/>
      <c r="AXI48" s="1"/>
      <c r="AXJ48" s="1"/>
      <c r="AXK48" s="1"/>
      <c r="AXL48" s="1"/>
      <c r="AXM48" s="1"/>
      <c r="AXN48" s="1"/>
      <c r="AXO48" s="1"/>
      <c r="AXP48" s="1"/>
      <c r="AXQ48" s="1"/>
      <c r="AXR48" s="1"/>
      <c r="AXS48" s="1"/>
      <c r="AXT48" s="1"/>
      <c r="AXU48" s="1"/>
      <c r="AXV48" s="1"/>
      <c r="AXW48" s="1"/>
      <c r="AXX48" s="1"/>
      <c r="AXY48" s="1"/>
      <c r="AXZ48" s="1"/>
      <c r="AYA48" s="1"/>
      <c r="AYB48" s="1"/>
      <c r="AYC48" s="1"/>
      <c r="AYD48" s="1"/>
      <c r="AYE48" s="1"/>
      <c r="AYF48" s="1"/>
      <c r="AYG48" s="1"/>
      <c r="AYH48" s="1"/>
      <c r="AYI48" s="1"/>
      <c r="AYJ48" s="1"/>
      <c r="AYK48" s="1"/>
      <c r="AYL48" s="1"/>
      <c r="AYM48" s="1"/>
      <c r="AYN48" s="1"/>
      <c r="AYO48" s="1"/>
      <c r="AYP48" s="1"/>
      <c r="AYQ48" s="1"/>
      <c r="AYR48" s="1"/>
      <c r="AYS48" s="1"/>
      <c r="AYT48" s="1"/>
      <c r="AYU48" s="1"/>
      <c r="AYV48" s="1"/>
      <c r="AYW48" s="1"/>
      <c r="AYX48" s="1"/>
      <c r="AYY48" s="1"/>
      <c r="AYZ48" s="1"/>
      <c r="AZA48" s="1"/>
      <c r="AZB48" s="1"/>
      <c r="AZC48" s="1"/>
      <c r="AZD48" s="1"/>
      <c r="AZE48" s="1"/>
      <c r="AZF48" s="1"/>
      <c r="AZG48" s="1"/>
      <c r="AZH48" s="1"/>
      <c r="AZI48" s="1"/>
      <c r="AZJ48" s="1"/>
      <c r="AZK48" s="1"/>
      <c r="AZL48" s="1"/>
      <c r="AZM48" s="1"/>
      <c r="AZN48" s="1"/>
      <c r="AZO48" s="1"/>
      <c r="AZP48" s="1"/>
      <c r="AZQ48" s="1"/>
      <c r="AZR48" s="1"/>
      <c r="AZS48" s="1"/>
      <c r="AZT48" s="1"/>
      <c r="AZU48" s="1"/>
      <c r="AZV48" s="1"/>
      <c r="AZW48" s="1"/>
      <c r="AZX48" s="1"/>
      <c r="AZY48" s="1"/>
      <c r="AZZ48" s="1"/>
      <c r="BAA48" s="1"/>
      <c r="BAB48" s="1"/>
      <c r="BAC48" s="1"/>
      <c r="BAD48" s="1"/>
      <c r="BAE48" s="1"/>
      <c r="BAF48" s="1"/>
      <c r="BAG48" s="1"/>
      <c r="BAH48" s="1"/>
      <c r="BAI48" s="1"/>
      <c r="BAJ48" s="1"/>
      <c r="BAK48" s="1"/>
      <c r="BAL48" s="1"/>
      <c r="BAM48" s="1"/>
      <c r="BAN48" s="1"/>
      <c r="BAO48" s="1"/>
      <c r="BAP48" s="1"/>
      <c r="BAQ48" s="1"/>
      <c r="BAR48" s="1"/>
      <c r="BAS48" s="1"/>
      <c r="BAT48" s="1"/>
      <c r="BAU48" s="1"/>
      <c r="BAV48" s="1"/>
      <c r="BAW48" s="1"/>
      <c r="BAX48" s="1"/>
      <c r="BAY48" s="1"/>
      <c r="BAZ48" s="1"/>
      <c r="BBA48" s="1"/>
      <c r="BBB48" s="1"/>
      <c r="BBC48" s="1"/>
      <c r="BBD48" s="1"/>
      <c r="BBE48" s="1"/>
      <c r="BBF48" s="1"/>
      <c r="BBG48" s="1"/>
      <c r="BBH48" s="1"/>
      <c r="BBI48" s="1"/>
      <c r="BBJ48" s="1"/>
      <c r="BBK48" s="1"/>
      <c r="BBL48" s="1"/>
      <c r="BBM48" s="1"/>
      <c r="BBN48" s="1"/>
      <c r="BBO48" s="1"/>
      <c r="BBP48" s="1"/>
      <c r="BBQ48" s="1"/>
      <c r="BBR48" s="1"/>
      <c r="BBS48" s="1"/>
      <c r="BBT48" s="1"/>
      <c r="BBU48" s="1"/>
      <c r="BBV48" s="1"/>
      <c r="BBW48" s="1"/>
      <c r="BBX48" s="1"/>
      <c r="BBY48" s="1"/>
      <c r="BBZ48" s="1"/>
      <c r="BCA48" s="1"/>
      <c r="BCB48" s="1"/>
      <c r="BCC48" s="1"/>
      <c r="BCD48" s="1"/>
      <c r="BCE48" s="1"/>
      <c r="BCF48" s="1"/>
      <c r="BCG48" s="1"/>
      <c r="BCH48" s="1"/>
      <c r="BCI48" s="1"/>
      <c r="BCJ48" s="1"/>
      <c r="BCK48" s="1"/>
      <c r="BCL48" s="1"/>
      <c r="BCM48" s="1"/>
      <c r="BCN48" s="1"/>
      <c r="BCO48" s="1"/>
      <c r="BCP48" s="1"/>
      <c r="BCQ48" s="1"/>
      <c r="BCR48" s="1"/>
      <c r="BCS48" s="1"/>
      <c r="BCT48" s="1"/>
      <c r="BCU48" s="1"/>
      <c r="BCV48" s="1"/>
      <c r="BCW48" s="1"/>
      <c r="BCX48" s="1"/>
      <c r="BCY48" s="1"/>
      <c r="BCZ48" s="1"/>
      <c r="BDA48" s="1"/>
      <c r="BDB48" s="1"/>
      <c r="BDC48" s="1"/>
      <c r="BDD48" s="1"/>
      <c r="BDE48" s="1"/>
      <c r="BDF48" s="1"/>
      <c r="BDG48" s="1"/>
      <c r="BDH48" s="1"/>
      <c r="BDI48" s="1"/>
      <c r="BDJ48" s="1"/>
      <c r="BDK48" s="1"/>
      <c r="BDL48" s="1"/>
      <c r="BDM48" s="1"/>
      <c r="BDN48" s="1"/>
      <c r="BDO48" s="1"/>
      <c r="BDP48" s="1"/>
      <c r="BDQ48" s="1"/>
      <c r="BDR48" s="1"/>
      <c r="BDS48" s="1"/>
      <c r="BDT48" s="1"/>
      <c r="BDU48" s="1"/>
      <c r="BDV48" s="1"/>
      <c r="BDW48" s="1"/>
      <c r="BDX48" s="1"/>
      <c r="BDY48" s="1"/>
      <c r="BDZ48" s="1"/>
      <c r="BEA48" s="1"/>
      <c r="BEB48" s="1"/>
      <c r="BEC48" s="1"/>
      <c r="BED48" s="1"/>
      <c r="BEE48" s="1"/>
      <c r="BEF48" s="1"/>
      <c r="BEG48" s="1"/>
      <c r="BEH48" s="1"/>
      <c r="BEI48" s="1"/>
      <c r="BEJ48" s="1"/>
      <c r="BEK48" s="1"/>
      <c r="BEL48" s="1"/>
      <c r="BEM48" s="1"/>
      <c r="BEN48" s="1"/>
      <c r="BEO48" s="1"/>
      <c r="BEP48" s="1"/>
      <c r="BEQ48" s="1"/>
      <c r="BER48" s="1"/>
      <c r="BES48" s="1"/>
      <c r="BET48" s="1"/>
      <c r="BEU48" s="1"/>
      <c r="BEV48" s="1"/>
      <c r="BEW48" s="1"/>
      <c r="BEX48" s="1"/>
      <c r="BEY48" s="1"/>
      <c r="BEZ48" s="1"/>
      <c r="BFA48" s="1"/>
      <c r="BFB48" s="1"/>
      <c r="BFC48" s="1"/>
      <c r="BFD48" s="1"/>
      <c r="BFE48" s="1"/>
      <c r="BFF48" s="1"/>
      <c r="BFG48" s="1"/>
      <c r="BFH48" s="1"/>
      <c r="BFI48" s="1"/>
      <c r="BFJ48" s="1"/>
      <c r="BFK48" s="1"/>
      <c r="BFL48" s="1"/>
      <c r="BFM48" s="1"/>
      <c r="BFN48" s="1"/>
      <c r="BFO48" s="1"/>
      <c r="BFP48" s="1"/>
      <c r="BFQ48" s="1"/>
      <c r="BFR48" s="1"/>
      <c r="BFS48" s="1"/>
      <c r="BFT48" s="1"/>
      <c r="BFU48" s="1"/>
      <c r="BFV48" s="1"/>
      <c r="BFW48" s="1"/>
      <c r="BFX48" s="1"/>
      <c r="BFY48" s="1"/>
      <c r="BFZ48" s="1"/>
      <c r="BGA48" s="1"/>
      <c r="BGB48" s="1"/>
      <c r="BGC48" s="1"/>
      <c r="BGD48" s="1"/>
      <c r="BGE48" s="1"/>
      <c r="BGF48" s="1"/>
      <c r="BGG48" s="1"/>
      <c r="BGH48" s="1"/>
      <c r="BGI48" s="1"/>
      <c r="BGJ48" s="1"/>
      <c r="BGK48" s="1"/>
      <c r="BGL48" s="1"/>
      <c r="BGM48" s="1"/>
      <c r="BGN48" s="1"/>
      <c r="BGO48" s="1"/>
      <c r="BGP48" s="1"/>
      <c r="BGQ48" s="1"/>
      <c r="BGR48" s="1"/>
      <c r="BGS48" s="1"/>
      <c r="BGT48" s="1"/>
      <c r="BGU48" s="1"/>
      <c r="BGV48" s="1"/>
      <c r="BGW48" s="1"/>
      <c r="BGX48" s="1"/>
      <c r="BGY48" s="1"/>
      <c r="BGZ48" s="1"/>
      <c r="BHA48" s="1"/>
      <c r="BHB48" s="1"/>
      <c r="BHC48" s="1"/>
      <c r="BHD48" s="1"/>
      <c r="BHE48" s="1"/>
      <c r="BHF48" s="1"/>
      <c r="BHG48" s="1"/>
      <c r="BHH48" s="1"/>
      <c r="BHI48" s="1"/>
      <c r="BHJ48" s="1"/>
      <c r="BHK48" s="1"/>
      <c r="BHL48" s="1"/>
      <c r="BHM48" s="1"/>
      <c r="BHN48" s="1"/>
      <c r="BHO48" s="1"/>
      <c r="BHP48" s="1"/>
      <c r="BHQ48" s="1"/>
      <c r="BHR48" s="1"/>
      <c r="BHS48" s="1"/>
      <c r="BHT48" s="1"/>
      <c r="BHU48" s="1"/>
      <c r="BHV48" s="1"/>
      <c r="BHW48" s="1"/>
      <c r="BHX48" s="1"/>
      <c r="BHY48" s="1"/>
      <c r="BHZ48" s="1"/>
      <c r="BIA48" s="1"/>
      <c r="BIB48" s="1"/>
      <c r="BIC48" s="1"/>
      <c r="BID48" s="1"/>
      <c r="BIE48" s="1"/>
      <c r="BIF48" s="1"/>
      <c r="BIG48" s="1"/>
      <c r="BIH48" s="1"/>
      <c r="BII48" s="1"/>
      <c r="BIJ48" s="1"/>
      <c r="BIK48" s="1"/>
      <c r="BIL48" s="1"/>
      <c r="BIM48" s="1"/>
      <c r="BIN48" s="1"/>
      <c r="BIO48" s="1"/>
      <c r="BIP48" s="1"/>
      <c r="BIQ48" s="1"/>
      <c r="BIR48" s="1"/>
      <c r="BIS48" s="1"/>
      <c r="BIT48" s="1"/>
      <c r="BIU48" s="1"/>
      <c r="BIV48" s="1"/>
      <c r="BIW48" s="1"/>
      <c r="BIX48" s="1"/>
      <c r="BIY48" s="1"/>
      <c r="BIZ48" s="1"/>
      <c r="BJA48" s="1"/>
      <c r="BJB48" s="1"/>
      <c r="BJC48" s="1"/>
      <c r="BJD48" s="1"/>
      <c r="BJE48" s="1"/>
      <c r="BJF48" s="1"/>
      <c r="BJG48" s="1"/>
      <c r="BJH48" s="1"/>
      <c r="BJI48" s="1"/>
      <c r="BJJ48" s="1"/>
      <c r="BJK48" s="1"/>
      <c r="BJL48" s="1"/>
      <c r="BJM48" s="1"/>
      <c r="BJN48" s="1"/>
      <c r="BJO48" s="1"/>
      <c r="BJP48" s="1"/>
      <c r="BJQ48" s="1"/>
      <c r="BJR48" s="1"/>
      <c r="BJS48" s="1"/>
      <c r="BJT48" s="1"/>
      <c r="BJU48" s="1"/>
      <c r="BJV48" s="1"/>
      <c r="BJW48" s="1"/>
      <c r="BJX48" s="1"/>
      <c r="BJY48" s="1"/>
      <c r="BJZ48" s="1"/>
      <c r="BKA48" s="1"/>
      <c r="BKB48" s="1"/>
      <c r="BKC48" s="1"/>
      <c r="BKD48" s="1"/>
      <c r="BKE48" s="1"/>
      <c r="BKF48" s="1"/>
      <c r="BKG48" s="1"/>
      <c r="BKH48" s="1"/>
      <c r="BKI48" s="1"/>
      <c r="BKJ48" s="1"/>
      <c r="BKK48" s="1"/>
      <c r="BKL48" s="1"/>
      <c r="BKM48" s="1"/>
      <c r="BKN48" s="1"/>
      <c r="BKO48" s="1"/>
      <c r="BKP48" s="1"/>
      <c r="BKQ48" s="1"/>
      <c r="BKR48" s="1"/>
      <c r="BKS48" s="1"/>
      <c r="BKT48" s="1"/>
      <c r="BKU48" s="1"/>
      <c r="BKV48" s="1"/>
      <c r="BKW48" s="1"/>
      <c r="BKX48" s="1"/>
      <c r="BKY48" s="1"/>
      <c r="BKZ48" s="1"/>
      <c r="BLA48" s="1"/>
      <c r="BLB48" s="1"/>
      <c r="BLC48" s="1"/>
      <c r="BLD48" s="1"/>
      <c r="BLE48" s="1"/>
      <c r="BLF48" s="1"/>
      <c r="BLG48" s="1"/>
      <c r="BLH48" s="1"/>
      <c r="BLI48" s="1"/>
      <c r="BLJ48" s="1"/>
      <c r="BLK48" s="1"/>
      <c r="BLL48" s="1"/>
      <c r="BLM48" s="1"/>
      <c r="BLN48" s="1"/>
      <c r="BLO48" s="1"/>
      <c r="BLP48" s="1"/>
      <c r="BLQ48" s="1"/>
      <c r="BLR48" s="1"/>
      <c r="BLS48" s="1"/>
      <c r="BLT48" s="1"/>
      <c r="BLU48" s="1"/>
      <c r="BLV48" s="1"/>
      <c r="BLW48" s="1"/>
      <c r="BLX48" s="1"/>
      <c r="BLY48" s="1"/>
      <c r="BLZ48" s="1"/>
      <c r="BMA48" s="1"/>
      <c r="BMB48" s="1"/>
      <c r="BMC48" s="1"/>
      <c r="BMD48" s="1"/>
      <c r="BME48" s="1"/>
      <c r="BMF48" s="1"/>
      <c r="BMG48" s="1"/>
      <c r="BMH48" s="1"/>
      <c r="BMI48" s="1"/>
      <c r="BMJ48" s="1"/>
      <c r="BMK48" s="1"/>
      <c r="BML48" s="1"/>
      <c r="BMM48" s="1"/>
      <c r="BMN48" s="1"/>
      <c r="BMO48" s="1"/>
      <c r="BMP48" s="1"/>
      <c r="BMQ48" s="1"/>
      <c r="BMR48" s="1"/>
      <c r="BMS48" s="1"/>
      <c r="BMT48" s="1"/>
      <c r="BMU48" s="1"/>
      <c r="BMV48" s="1"/>
      <c r="BMW48" s="1"/>
      <c r="BMX48" s="1"/>
      <c r="BMY48" s="1"/>
      <c r="BMZ48" s="1"/>
      <c r="BNA48" s="1"/>
      <c r="BNB48" s="1"/>
      <c r="BNC48" s="1"/>
      <c r="BND48" s="1"/>
      <c r="BNE48" s="1"/>
      <c r="BNF48" s="1"/>
      <c r="BNG48" s="1"/>
      <c r="BNH48" s="1"/>
      <c r="BNI48" s="1"/>
      <c r="BNJ48" s="1"/>
      <c r="BNK48" s="1"/>
      <c r="BNL48" s="1"/>
      <c r="BNM48" s="1"/>
      <c r="BNN48" s="1"/>
      <c r="BNO48" s="1"/>
      <c r="BNP48" s="1"/>
      <c r="BNQ48" s="1"/>
      <c r="BNR48" s="1"/>
      <c r="BNS48" s="1"/>
      <c r="BNT48" s="1"/>
      <c r="BNU48" s="1"/>
      <c r="BNV48" s="1"/>
      <c r="BNW48" s="1"/>
      <c r="BNX48" s="1"/>
      <c r="BNY48" s="1"/>
      <c r="BNZ48" s="1"/>
      <c r="BOA48" s="1"/>
      <c r="BOB48" s="1"/>
      <c r="BOC48" s="1"/>
      <c r="BOD48" s="1"/>
      <c r="BOE48" s="1"/>
      <c r="BOF48" s="1"/>
      <c r="BOG48" s="1"/>
      <c r="BOH48" s="1"/>
      <c r="BOI48" s="1"/>
      <c r="BOJ48" s="1"/>
      <c r="BOK48" s="1"/>
      <c r="BOL48" s="1"/>
      <c r="BOM48" s="1"/>
      <c r="BON48" s="1"/>
      <c r="BOO48" s="1"/>
      <c r="BOP48" s="1"/>
      <c r="BOQ48" s="1"/>
      <c r="BOR48" s="1"/>
      <c r="BOS48" s="1"/>
      <c r="BOT48" s="1"/>
      <c r="BOU48" s="1"/>
      <c r="BOV48" s="1"/>
      <c r="BOW48" s="1"/>
      <c r="BOX48" s="1"/>
      <c r="BOY48" s="1"/>
      <c r="BOZ48" s="1"/>
      <c r="BPA48" s="1"/>
      <c r="BPB48" s="1"/>
      <c r="BPC48" s="1"/>
      <c r="BPD48" s="1"/>
      <c r="BPE48" s="1"/>
      <c r="BPF48" s="1"/>
      <c r="BPG48" s="1"/>
      <c r="BPH48" s="1"/>
      <c r="BPI48" s="1"/>
      <c r="BPJ48" s="1"/>
      <c r="BPK48" s="1"/>
      <c r="BPL48" s="1"/>
      <c r="BPM48" s="1"/>
      <c r="BPN48" s="1"/>
      <c r="BPO48" s="1"/>
      <c r="BPP48" s="1"/>
      <c r="BPQ48" s="1"/>
      <c r="BPR48" s="1"/>
      <c r="BPS48" s="1"/>
      <c r="BPT48" s="1"/>
      <c r="BPU48" s="1"/>
      <c r="BPV48" s="1"/>
      <c r="BPW48" s="1"/>
      <c r="BPX48" s="1"/>
      <c r="BPY48" s="1"/>
      <c r="BPZ48" s="1"/>
      <c r="BQA48" s="1"/>
      <c r="BQB48" s="1"/>
      <c r="BQC48" s="1"/>
      <c r="BQD48" s="1"/>
      <c r="BQE48" s="1"/>
      <c r="BQF48" s="1"/>
      <c r="BQG48" s="1"/>
      <c r="BQH48" s="1"/>
      <c r="BQI48" s="1"/>
      <c r="BQJ48" s="1"/>
      <c r="BQK48" s="1"/>
      <c r="BQL48" s="1"/>
      <c r="BQM48" s="1"/>
      <c r="BQN48" s="1"/>
      <c r="BQO48" s="1"/>
      <c r="BQP48" s="1"/>
      <c r="BQQ48" s="1"/>
      <c r="BQR48" s="1"/>
      <c r="BQS48" s="1"/>
      <c r="BQT48" s="1"/>
      <c r="BQU48" s="1"/>
      <c r="BQV48" s="1"/>
      <c r="BQW48" s="1"/>
      <c r="BQX48" s="1"/>
      <c r="BQY48" s="1"/>
      <c r="BQZ48" s="1"/>
      <c r="BRA48" s="1"/>
      <c r="BRB48" s="1"/>
      <c r="BRC48" s="1"/>
      <c r="BRD48" s="1"/>
      <c r="BRE48" s="1"/>
      <c r="BRF48" s="1"/>
      <c r="BRG48" s="1"/>
      <c r="BRH48" s="1"/>
      <c r="BRI48" s="1"/>
      <c r="BRJ48" s="1"/>
      <c r="BRK48" s="1"/>
      <c r="BRL48" s="1"/>
      <c r="BRM48" s="1"/>
      <c r="BRN48" s="1"/>
      <c r="BRO48" s="1"/>
      <c r="BRP48" s="1"/>
      <c r="BRQ48" s="1"/>
      <c r="BRR48" s="1"/>
      <c r="BRS48" s="1"/>
      <c r="BRT48" s="1"/>
      <c r="BRU48" s="1"/>
      <c r="BRV48" s="1"/>
      <c r="BRW48" s="1"/>
      <c r="BRX48" s="1"/>
      <c r="BRY48" s="1"/>
      <c r="BRZ48" s="1"/>
      <c r="BSA48" s="1"/>
      <c r="BSB48" s="1"/>
      <c r="BSC48" s="1"/>
      <c r="BSD48" s="1"/>
      <c r="BSE48" s="1"/>
      <c r="BSF48" s="1"/>
      <c r="BSG48" s="1"/>
      <c r="BSH48" s="1"/>
      <c r="BSI48" s="1"/>
      <c r="BSJ48" s="1"/>
      <c r="BSK48" s="1"/>
      <c r="BSL48" s="1"/>
      <c r="BSM48" s="1"/>
      <c r="BSN48" s="1"/>
      <c r="BSO48" s="1"/>
      <c r="BSP48" s="1"/>
      <c r="BSQ48" s="1"/>
      <c r="BSR48" s="1"/>
      <c r="BSS48" s="1"/>
      <c r="BST48" s="1"/>
      <c r="BSU48" s="1"/>
      <c r="BSV48" s="1"/>
      <c r="BSW48" s="1"/>
      <c r="BSX48" s="1"/>
      <c r="BSY48" s="1"/>
      <c r="BSZ48" s="1"/>
      <c r="BTA48" s="1"/>
      <c r="BTB48" s="1"/>
      <c r="BTC48" s="1"/>
      <c r="BTD48" s="1"/>
      <c r="BTE48" s="1"/>
      <c r="BTF48" s="1"/>
      <c r="BTG48" s="1"/>
      <c r="BTH48" s="1"/>
      <c r="BTI48" s="1"/>
      <c r="BTJ48" s="1"/>
      <c r="BTK48" s="1"/>
      <c r="BTL48" s="1"/>
      <c r="BTM48" s="1"/>
      <c r="BTN48" s="1"/>
      <c r="BTO48" s="1"/>
      <c r="BTP48" s="1"/>
      <c r="BTQ48" s="1"/>
      <c r="BTR48" s="1"/>
      <c r="BTS48" s="1"/>
      <c r="BTT48" s="1"/>
      <c r="BTU48" s="1"/>
      <c r="BTV48" s="1"/>
      <c r="BTW48" s="1"/>
      <c r="BTX48" s="1"/>
      <c r="BTY48" s="1"/>
      <c r="BTZ48" s="1"/>
      <c r="BUA48" s="1"/>
      <c r="BUB48" s="1"/>
      <c r="BUC48" s="1"/>
      <c r="BUD48" s="1"/>
      <c r="BUE48" s="1"/>
      <c r="BUF48" s="1"/>
      <c r="BUG48" s="1"/>
      <c r="BUH48" s="1"/>
      <c r="BUI48" s="1"/>
      <c r="BUJ48" s="1"/>
      <c r="BUK48" s="1"/>
      <c r="BUL48" s="1"/>
      <c r="BUM48" s="1"/>
      <c r="BUN48" s="1"/>
      <c r="BUO48" s="1"/>
      <c r="BUP48" s="1"/>
      <c r="BUQ48" s="1"/>
      <c r="BUR48" s="1"/>
      <c r="BUS48" s="1"/>
      <c r="BUT48" s="1"/>
      <c r="BUU48" s="1"/>
      <c r="BUV48" s="1"/>
      <c r="BUW48" s="1"/>
      <c r="BUX48" s="1"/>
      <c r="BUY48" s="1"/>
      <c r="BUZ48" s="1"/>
      <c r="BVA48" s="1"/>
      <c r="BVB48" s="1"/>
      <c r="BVC48" s="1"/>
      <c r="BVD48" s="1"/>
      <c r="BVE48" s="1"/>
      <c r="BVF48" s="1"/>
      <c r="BVG48" s="1"/>
      <c r="BVH48" s="1"/>
      <c r="BVI48" s="1"/>
      <c r="BVJ48" s="1"/>
      <c r="BVK48" s="1"/>
      <c r="BVL48" s="1"/>
      <c r="BVM48" s="1"/>
      <c r="BVN48" s="1"/>
      <c r="BVO48" s="1"/>
      <c r="BVP48" s="1"/>
      <c r="BVQ48" s="1"/>
      <c r="BVR48" s="1"/>
      <c r="BVS48" s="1"/>
      <c r="BVT48" s="1"/>
      <c r="BVU48" s="1"/>
      <c r="BVV48" s="1"/>
      <c r="BVW48" s="1"/>
      <c r="BVX48" s="1"/>
      <c r="BVY48" s="1"/>
      <c r="BVZ48" s="1"/>
      <c r="BWA48" s="1"/>
      <c r="BWB48" s="1"/>
      <c r="BWC48" s="1"/>
      <c r="BWD48" s="1"/>
      <c r="BWE48" s="1"/>
      <c r="BWF48" s="1"/>
      <c r="BWG48" s="1"/>
      <c r="BWH48" s="1"/>
      <c r="BWI48" s="1"/>
      <c r="BWJ48" s="1"/>
      <c r="BWK48" s="1"/>
      <c r="BWL48" s="1"/>
      <c r="BWM48" s="1"/>
      <c r="BWN48" s="1"/>
      <c r="BWO48" s="1"/>
      <c r="BWP48" s="1"/>
      <c r="BWQ48" s="1"/>
      <c r="BWR48" s="1"/>
      <c r="BWS48" s="1"/>
      <c r="BWT48" s="1"/>
      <c r="BWU48" s="1"/>
      <c r="BWV48" s="1"/>
      <c r="BWW48" s="1"/>
      <c r="BWX48" s="1"/>
      <c r="BWY48" s="1"/>
      <c r="BWZ48" s="1"/>
      <c r="BXA48" s="1"/>
      <c r="BXB48" s="1"/>
      <c r="BXC48" s="1"/>
      <c r="BXD48" s="1"/>
      <c r="BXE48" s="1"/>
      <c r="BXF48" s="1"/>
      <c r="BXG48" s="1"/>
      <c r="BXH48" s="1"/>
      <c r="BXI48" s="1"/>
      <c r="BXJ48" s="1"/>
      <c r="BXK48" s="1"/>
      <c r="BXL48" s="1"/>
      <c r="BXM48" s="1"/>
      <c r="BXN48" s="1"/>
      <c r="BXO48" s="1"/>
      <c r="BXP48" s="1"/>
      <c r="BXQ48" s="1"/>
      <c r="BXR48" s="1"/>
      <c r="BXS48" s="1"/>
      <c r="BXT48" s="1"/>
      <c r="BXU48" s="1"/>
      <c r="BXV48" s="1"/>
      <c r="BXW48" s="1"/>
      <c r="BXX48" s="1"/>
      <c r="BXY48" s="1"/>
      <c r="BXZ48" s="1"/>
      <c r="BYA48" s="1"/>
      <c r="BYB48" s="1"/>
      <c r="BYC48" s="1"/>
      <c r="BYD48" s="1"/>
      <c r="BYE48" s="1"/>
      <c r="BYF48" s="1"/>
      <c r="BYG48" s="1"/>
      <c r="BYH48" s="1"/>
      <c r="BYI48" s="1"/>
      <c r="BYJ48" s="1"/>
      <c r="BYK48" s="1"/>
      <c r="BYL48" s="1"/>
      <c r="BYM48" s="1"/>
      <c r="BYN48" s="1"/>
      <c r="BYO48" s="1"/>
      <c r="BYP48" s="1"/>
      <c r="BYQ48" s="1"/>
      <c r="BYR48" s="1"/>
      <c r="BYS48" s="1"/>
      <c r="BYT48" s="1"/>
      <c r="BYU48" s="1"/>
      <c r="BYV48" s="1"/>
      <c r="BYW48" s="1"/>
      <c r="BYX48" s="1"/>
      <c r="BYY48" s="1"/>
      <c r="BYZ48" s="1"/>
      <c r="BZA48" s="1"/>
      <c r="BZB48" s="1"/>
      <c r="BZC48" s="1"/>
      <c r="BZD48" s="1"/>
      <c r="BZE48" s="1"/>
      <c r="BZF48" s="1"/>
      <c r="BZG48" s="1"/>
      <c r="BZH48" s="1"/>
      <c r="BZI48" s="1"/>
      <c r="BZJ48" s="1"/>
      <c r="BZK48" s="1"/>
      <c r="BZL48" s="1"/>
      <c r="BZM48" s="1"/>
      <c r="BZN48" s="1"/>
      <c r="BZO48" s="1"/>
      <c r="BZP48" s="1"/>
      <c r="BZQ48" s="1"/>
      <c r="BZR48" s="1"/>
      <c r="BZS48" s="1"/>
      <c r="BZT48" s="1"/>
      <c r="BZU48" s="1"/>
      <c r="BZV48" s="1"/>
      <c r="BZW48" s="1"/>
      <c r="BZX48" s="1"/>
      <c r="BZY48" s="1"/>
      <c r="BZZ48" s="1"/>
      <c r="CAA48" s="1"/>
      <c r="CAB48" s="1"/>
      <c r="CAC48" s="1"/>
      <c r="CAD48" s="1"/>
      <c r="CAE48" s="1"/>
      <c r="CAF48" s="1"/>
      <c r="CAG48" s="1"/>
      <c r="CAH48" s="1"/>
      <c r="CAI48" s="1"/>
      <c r="CAJ48" s="1"/>
      <c r="CAK48" s="1"/>
      <c r="CAL48" s="1"/>
      <c r="CAM48" s="1"/>
      <c r="CAN48" s="1"/>
      <c r="CAO48" s="1"/>
      <c r="CAP48" s="1"/>
      <c r="CAQ48" s="1"/>
      <c r="CAR48" s="1"/>
      <c r="CAS48" s="1"/>
      <c r="CAT48" s="1"/>
      <c r="CAU48" s="1"/>
      <c r="CAV48" s="1"/>
      <c r="CAW48" s="1"/>
      <c r="CAX48" s="1"/>
      <c r="CAY48" s="1"/>
      <c r="CAZ48" s="1"/>
      <c r="CBA48" s="1"/>
      <c r="CBB48" s="1"/>
      <c r="CBC48" s="1"/>
      <c r="CBD48" s="1"/>
      <c r="CBE48" s="1"/>
      <c r="CBF48" s="1"/>
      <c r="CBG48" s="1"/>
      <c r="CBH48" s="1"/>
      <c r="CBI48" s="1"/>
      <c r="CBJ48" s="1"/>
      <c r="CBK48" s="1"/>
      <c r="CBL48" s="1"/>
      <c r="CBM48" s="1"/>
      <c r="CBN48" s="1"/>
      <c r="CBO48" s="1"/>
      <c r="CBP48" s="1"/>
      <c r="CBQ48" s="1"/>
      <c r="CBR48" s="1"/>
      <c r="CBS48" s="1"/>
      <c r="CBT48" s="1"/>
      <c r="CBU48" s="1"/>
      <c r="CBV48" s="1"/>
      <c r="CBW48" s="1"/>
      <c r="CBX48" s="1"/>
      <c r="CBY48" s="1"/>
      <c r="CBZ48" s="1"/>
      <c r="CCA48" s="1"/>
      <c r="CCB48" s="1"/>
      <c r="CCC48" s="1"/>
      <c r="CCD48" s="1"/>
      <c r="CCE48" s="1"/>
      <c r="CCF48" s="1"/>
      <c r="CCG48" s="1"/>
      <c r="CCH48" s="1"/>
      <c r="CCI48" s="1"/>
      <c r="CCJ48" s="1"/>
      <c r="CCK48" s="1"/>
      <c r="CCL48" s="1"/>
      <c r="CCM48" s="1"/>
      <c r="CCN48" s="1"/>
      <c r="CCO48" s="1"/>
      <c r="CCP48" s="1"/>
      <c r="CCQ48" s="1"/>
      <c r="CCR48" s="1"/>
      <c r="CCS48" s="1"/>
      <c r="CCT48" s="1"/>
      <c r="CCU48" s="1"/>
      <c r="CCV48" s="1"/>
      <c r="CCW48" s="1"/>
      <c r="CCX48" s="1"/>
      <c r="CCY48" s="1"/>
      <c r="CCZ48" s="1"/>
      <c r="CDA48" s="1"/>
      <c r="CDB48" s="1"/>
      <c r="CDC48" s="1"/>
      <c r="CDD48" s="1"/>
      <c r="CDE48" s="1"/>
      <c r="CDF48" s="1"/>
      <c r="CDG48" s="1"/>
      <c r="CDH48" s="1"/>
      <c r="CDI48" s="1"/>
      <c r="CDJ48" s="1"/>
      <c r="CDK48" s="1"/>
      <c r="CDL48" s="1"/>
      <c r="CDM48" s="1"/>
      <c r="CDN48" s="1"/>
      <c r="CDO48" s="1"/>
      <c r="CDP48" s="1"/>
      <c r="CDQ48" s="1"/>
      <c r="CDR48" s="1"/>
      <c r="CDS48" s="1"/>
      <c r="CDT48" s="1"/>
      <c r="CDU48" s="1"/>
      <c r="CDV48" s="1"/>
      <c r="CDW48" s="1"/>
      <c r="CDX48" s="1"/>
      <c r="CDY48" s="1"/>
      <c r="CDZ48" s="1"/>
      <c r="CEA48" s="1"/>
      <c r="CEB48" s="1"/>
      <c r="CEC48" s="1"/>
      <c r="CED48" s="1"/>
      <c r="CEE48" s="1"/>
      <c r="CEF48" s="1"/>
      <c r="CEG48" s="1"/>
      <c r="CEH48" s="1"/>
      <c r="CEI48" s="1"/>
      <c r="CEJ48" s="1"/>
      <c r="CEK48" s="1"/>
      <c r="CEL48" s="1"/>
      <c r="CEM48" s="1"/>
      <c r="CEN48" s="1"/>
      <c r="CEO48" s="1"/>
      <c r="CEP48" s="1"/>
      <c r="CEQ48" s="1"/>
      <c r="CER48" s="1"/>
      <c r="CES48" s="1"/>
      <c r="CET48" s="1"/>
      <c r="CEU48" s="1"/>
      <c r="CEV48" s="1"/>
      <c r="CEW48" s="1"/>
      <c r="CEX48" s="1"/>
      <c r="CEY48" s="1"/>
      <c r="CEZ48" s="1"/>
      <c r="CFA48" s="1"/>
      <c r="CFB48" s="1"/>
      <c r="CFC48" s="1"/>
      <c r="CFD48" s="1"/>
      <c r="CFE48" s="1"/>
      <c r="CFF48" s="1"/>
      <c r="CFG48" s="1"/>
      <c r="CFH48" s="1"/>
      <c r="CFI48" s="1"/>
      <c r="CFJ48" s="1"/>
      <c r="CFK48" s="1"/>
      <c r="CFL48" s="1"/>
      <c r="CFM48" s="1"/>
      <c r="CFN48" s="1"/>
      <c r="CFO48" s="1"/>
      <c r="CFP48" s="1"/>
      <c r="CFQ48" s="1"/>
      <c r="CFR48" s="1"/>
      <c r="CFS48" s="1"/>
      <c r="CFT48" s="1"/>
      <c r="CFU48" s="1"/>
      <c r="CFV48" s="1"/>
      <c r="CFW48" s="1"/>
      <c r="CFX48" s="1"/>
      <c r="CFY48" s="1"/>
      <c r="CFZ48" s="1"/>
      <c r="CGA48" s="1"/>
      <c r="CGB48" s="1"/>
      <c r="CGC48" s="1"/>
      <c r="CGD48" s="1"/>
      <c r="CGE48" s="1"/>
      <c r="CGF48" s="1"/>
      <c r="CGG48" s="1"/>
      <c r="CGH48" s="1"/>
      <c r="CGI48" s="1"/>
      <c r="CGJ48" s="1"/>
      <c r="CGK48" s="1"/>
      <c r="CGL48" s="1"/>
      <c r="CGM48" s="1"/>
      <c r="CGN48" s="1"/>
      <c r="CGO48" s="1"/>
      <c r="CGP48" s="1"/>
      <c r="CGQ48" s="1"/>
      <c r="CGR48" s="1"/>
      <c r="CGS48" s="1"/>
      <c r="CGT48" s="1"/>
      <c r="CGU48" s="1"/>
      <c r="CGV48" s="1"/>
      <c r="CGW48" s="1"/>
      <c r="CGX48" s="1"/>
      <c r="CGY48" s="1"/>
      <c r="CGZ48" s="1"/>
      <c r="CHA48" s="1"/>
      <c r="CHB48" s="1"/>
      <c r="CHC48" s="1"/>
      <c r="CHD48" s="1"/>
      <c r="CHE48" s="1"/>
      <c r="CHF48" s="1"/>
      <c r="CHG48" s="1"/>
      <c r="CHH48" s="1"/>
      <c r="CHI48" s="1"/>
      <c r="CHJ48" s="1"/>
      <c r="CHK48" s="1"/>
      <c r="CHL48" s="1"/>
      <c r="CHM48" s="1"/>
      <c r="CHN48" s="1"/>
      <c r="CHO48" s="1"/>
      <c r="CHP48" s="1"/>
      <c r="CHQ48" s="1"/>
      <c r="CHR48" s="1"/>
      <c r="CHS48" s="1"/>
      <c r="CHT48" s="1"/>
      <c r="CHU48" s="1"/>
      <c r="CHV48" s="1"/>
      <c r="CHW48" s="1"/>
      <c r="CHX48" s="1"/>
      <c r="CHY48" s="1"/>
      <c r="CHZ48" s="1"/>
      <c r="CIA48" s="1"/>
      <c r="CIB48" s="1"/>
      <c r="CIC48" s="1"/>
      <c r="CID48" s="1"/>
      <c r="CIE48" s="1"/>
      <c r="CIF48" s="1"/>
      <c r="CIG48" s="1"/>
      <c r="CIH48" s="1"/>
      <c r="CII48" s="1"/>
      <c r="CIJ48" s="1"/>
      <c r="CIK48" s="1"/>
      <c r="CIL48" s="1"/>
      <c r="CIM48" s="1"/>
      <c r="CIN48" s="1"/>
      <c r="CIO48" s="1"/>
      <c r="CIP48" s="1"/>
      <c r="CIQ48" s="1"/>
      <c r="CIR48" s="1"/>
      <c r="CIS48" s="1"/>
      <c r="CIT48" s="1"/>
      <c r="CIU48" s="1"/>
      <c r="CIV48" s="1"/>
      <c r="CIW48" s="1"/>
      <c r="CIX48" s="1"/>
      <c r="CIY48" s="1"/>
      <c r="CIZ48" s="1"/>
      <c r="CJA48" s="1"/>
      <c r="CJB48" s="1"/>
      <c r="CJC48" s="1"/>
      <c r="CJD48" s="1"/>
      <c r="CJE48" s="1"/>
      <c r="CJF48" s="1"/>
      <c r="CJG48" s="1"/>
      <c r="CJH48" s="1"/>
      <c r="CJI48" s="1"/>
      <c r="CJJ48" s="1"/>
      <c r="CJK48" s="1"/>
      <c r="CJL48" s="1"/>
      <c r="CJM48" s="1"/>
      <c r="CJN48" s="1"/>
      <c r="CJO48" s="1"/>
      <c r="CJP48" s="1"/>
      <c r="CJQ48" s="1"/>
      <c r="CJR48" s="1"/>
      <c r="CJS48" s="1"/>
      <c r="CJT48" s="1"/>
      <c r="CJU48" s="1"/>
      <c r="CJV48" s="1"/>
      <c r="CJW48" s="1"/>
      <c r="CJX48" s="1"/>
      <c r="CJY48" s="1"/>
      <c r="CJZ48" s="1"/>
      <c r="CKA48" s="1"/>
      <c r="CKB48" s="1"/>
      <c r="CKC48" s="1"/>
      <c r="CKD48" s="1"/>
      <c r="CKE48" s="1"/>
      <c r="CKF48" s="1"/>
      <c r="CKG48" s="1"/>
      <c r="CKH48" s="1"/>
      <c r="CKI48" s="1"/>
      <c r="CKJ48" s="1"/>
      <c r="CKK48" s="1"/>
      <c r="CKL48" s="1"/>
      <c r="CKM48" s="1"/>
      <c r="CKN48" s="1"/>
      <c r="CKO48" s="1"/>
      <c r="CKP48" s="1"/>
      <c r="CKQ48" s="1"/>
      <c r="CKR48" s="1"/>
      <c r="CKS48" s="1"/>
      <c r="CKT48" s="1"/>
      <c r="CKU48" s="1"/>
      <c r="CKV48" s="1"/>
      <c r="CKW48" s="1"/>
      <c r="CKX48" s="1"/>
      <c r="CKY48" s="1"/>
      <c r="CKZ48" s="1"/>
      <c r="CLA48" s="1"/>
      <c r="CLB48" s="1"/>
      <c r="CLC48" s="1"/>
      <c r="CLD48" s="1"/>
      <c r="CLE48" s="1"/>
      <c r="CLF48" s="1"/>
      <c r="CLG48" s="1"/>
      <c r="CLH48" s="1"/>
      <c r="CLI48" s="1"/>
      <c r="CLJ48" s="1"/>
      <c r="CLK48" s="1"/>
      <c r="CLL48" s="1"/>
      <c r="CLM48" s="1"/>
      <c r="CLN48" s="1"/>
      <c r="CLO48" s="1"/>
      <c r="CLP48" s="1"/>
      <c r="CLQ48" s="1"/>
      <c r="CLR48" s="1"/>
      <c r="CLS48" s="1"/>
      <c r="CLT48" s="1"/>
      <c r="CLU48" s="1"/>
      <c r="CLV48" s="1"/>
      <c r="CLW48" s="1"/>
      <c r="CLX48" s="1"/>
      <c r="CLY48" s="1"/>
      <c r="CLZ48" s="1"/>
      <c r="CMA48" s="1"/>
      <c r="CMB48" s="1"/>
      <c r="CMC48" s="1"/>
      <c r="CMD48" s="1"/>
      <c r="CME48" s="1"/>
      <c r="CMF48" s="1"/>
      <c r="CMG48" s="1"/>
      <c r="CMH48" s="1"/>
      <c r="CMI48" s="1"/>
      <c r="CMJ48" s="1"/>
      <c r="CMK48" s="1"/>
      <c r="CML48" s="1"/>
      <c r="CMM48" s="1"/>
      <c r="CMN48" s="1"/>
      <c r="CMO48" s="1"/>
      <c r="CMP48" s="1"/>
      <c r="CMQ48" s="1"/>
      <c r="CMR48" s="1"/>
      <c r="CMS48" s="1"/>
      <c r="CMT48" s="1"/>
      <c r="CMU48" s="1"/>
      <c r="CMV48" s="1"/>
      <c r="CMW48" s="1"/>
      <c r="CMX48" s="1"/>
      <c r="CMY48" s="1"/>
      <c r="CMZ48" s="1"/>
      <c r="CNA48" s="1"/>
      <c r="CNB48" s="1"/>
      <c r="CNC48" s="1"/>
      <c r="CND48" s="1"/>
      <c r="CNE48" s="1"/>
      <c r="CNF48" s="1"/>
      <c r="CNG48" s="1"/>
      <c r="CNH48" s="1"/>
      <c r="CNI48" s="1"/>
      <c r="CNJ48" s="1"/>
      <c r="CNK48" s="1"/>
      <c r="CNL48" s="1"/>
      <c r="CNM48" s="1"/>
      <c r="CNN48" s="1"/>
      <c r="CNO48" s="1"/>
      <c r="CNP48" s="1"/>
      <c r="CNQ48" s="1"/>
      <c r="CNR48" s="1"/>
      <c r="CNS48" s="1"/>
      <c r="CNT48" s="1"/>
      <c r="CNU48" s="1"/>
      <c r="CNV48" s="1"/>
      <c r="CNW48" s="1"/>
      <c r="CNX48" s="1"/>
      <c r="CNY48" s="1"/>
      <c r="CNZ48" s="1"/>
      <c r="COA48" s="1"/>
      <c r="COB48" s="1"/>
      <c r="COC48" s="1"/>
      <c r="COD48" s="1"/>
      <c r="COE48" s="1"/>
      <c r="COF48" s="1"/>
      <c r="COG48" s="1"/>
      <c r="COH48" s="1"/>
      <c r="COI48" s="1"/>
      <c r="COJ48" s="1"/>
      <c r="COK48" s="1"/>
      <c r="COL48" s="1"/>
      <c r="COM48" s="1"/>
      <c r="CON48" s="1"/>
      <c r="COO48" s="1"/>
      <c r="COP48" s="1"/>
      <c r="COQ48" s="1"/>
      <c r="COR48" s="1"/>
      <c r="COS48" s="1"/>
      <c r="COT48" s="1"/>
      <c r="COU48" s="1"/>
      <c r="COV48" s="1"/>
      <c r="COW48" s="1"/>
      <c r="COX48" s="1"/>
      <c r="COY48" s="1"/>
      <c r="COZ48" s="1"/>
      <c r="CPA48" s="1"/>
      <c r="CPB48" s="1"/>
      <c r="CPC48" s="1"/>
      <c r="CPD48" s="1"/>
      <c r="CPE48" s="1"/>
      <c r="CPF48" s="1"/>
      <c r="CPG48" s="1"/>
      <c r="CPH48" s="1"/>
      <c r="CPI48" s="1"/>
      <c r="CPJ48" s="1"/>
      <c r="CPK48" s="1"/>
      <c r="CPL48" s="1"/>
      <c r="CPM48" s="1"/>
      <c r="CPN48" s="1"/>
      <c r="CPO48" s="1"/>
      <c r="CPP48" s="1"/>
      <c r="CPQ48" s="1"/>
      <c r="CPR48" s="1"/>
      <c r="CPS48" s="1"/>
      <c r="CPT48" s="1"/>
      <c r="CPU48" s="1"/>
      <c r="CPV48" s="1"/>
      <c r="CPW48" s="1"/>
      <c r="CPX48" s="1"/>
      <c r="CPY48" s="1"/>
      <c r="CPZ48" s="1"/>
      <c r="CQA48" s="1"/>
      <c r="CQB48" s="1"/>
      <c r="CQC48" s="1"/>
      <c r="CQD48" s="1"/>
      <c r="CQE48" s="1"/>
      <c r="CQF48" s="1"/>
      <c r="CQG48" s="1"/>
      <c r="CQH48" s="1"/>
      <c r="CQI48" s="1"/>
      <c r="CQJ48" s="1"/>
      <c r="CQK48" s="1"/>
      <c r="CQL48" s="1"/>
      <c r="CQM48" s="1"/>
      <c r="CQN48" s="1"/>
      <c r="CQO48" s="1"/>
      <c r="CQP48" s="1"/>
      <c r="CQQ48" s="1"/>
      <c r="CQR48" s="1"/>
      <c r="CQS48" s="1"/>
      <c r="CQT48" s="1"/>
      <c r="CQU48" s="1"/>
      <c r="CQV48" s="1"/>
      <c r="CQW48" s="1"/>
      <c r="CQX48" s="1"/>
      <c r="CQY48" s="1"/>
      <c r="CQZ48" s="1"/>
      <c r="CRA48" s="1"/>
      <c r="CRB48" s="1"/>
      <c r="CRC48" s="1"/>
      <c r="CRD48" s="1"/>
      <c r="CRE48" s="1"/>
      <c r="CRF48" s="1"/>
      <c r="CRG48" s="1"/>
      <c r="CRH48" s="1"/>
      <c r="CRI48" s="1"/>
      <c r="CRJ48" s="1"/>
      <c r="CRK48" s="1"/>
      <c r="CRL48" s="1"/>
      <c r="CRM48" s="1"/>
      <c r="CRN48" s="1"/>
      <c r="CRO48" s="1"/>
      <c r="CRP48" s="1"/>
      <c r="CRQ48" s="1"/>
      <c r="CRR48" s="1"/>
      <c r="CRS48" s="1"/>
      <c r="CRT48" s="1"/>
      <c r="CRU48" s="1"/>
      <c r="CRV48" s="1"/>
      <c r="CRW48" s="1"/>
      <c r="CRX48" s="1"/>
      <c r="CRY48" s="1"/>
      <c r="CRZ48" s="1"/>
      <c r="CSA48" s="1"/>
      <c r="CSB48" s="1"/>
      <c r="CSC48" s="1"/>
      <c r="CSD48" s="1"/>
      <c r="CSE48" s="1"/>
      <c r="CSF48" s="1"/>
      <c r="CSG48" s="1"/>
      <c r="CSH48" s="1"/>
      <c r="CSI48" s="1"/>
      <c r="CSJ48" s="1"/>
      <c r="CSK48" s="1"/>
      <c r="CSL48" s="1"/>
      <c r="CSM48" s="1"/>
      <c r="CSN48" s="1"/>
      <c r="CSO48" s="1"/>
      <c r="CSP48" s="1"/>
      <c r="CSQ48" s="1"/>
      <c r="CSR48" s="1"/>
      <c r="CSS48" s="1"/>
      <c r="CST48" s="1"/>
      <c r="CSU48" s="1"/>
      <c r="CSV48" s="1"/>
      <c r="CSW48" s="1"/>
      <c r="CSX48" s="1"/>
      <c r="CSY48" s="1"/>
      <c r="CSZ48" s="1"/>
      <c r="CTA48" s="1"/>
      <c r="CTB48" s="1"/>
      <c r="CTC48" s="1"/>
      <c r="CTD48" s="1"/>
      <c r="CTE48" s="1"/>
      <c r="CTF48" s="1"/>
      <c r="CTG48" s="1"/>
      <c r="CTH48" s="1"/>
      <c r="CTI48" s="1"/>
      <c r="CTJ48" s="1"/>
      <c r="CTK48" s="1"/>
      <c r="CTL48" s="1"/>
      <c r="CTM48" s="1"/>
      <c r="CTN48" s="1"/>
      <c r="CTO48" s="1"/>
      <c r="CTP48" s="1"/>
      <c r="CTQ48" s="1"/>
      <c r="CTR48" s="1"/>
      <c r="CTS48" s="1"/>
      <c r="CTT48" s="1"/>
      <c r="CTU48" s="1"/>
      <c r="CTV48" s="1"/>
      <c r="CTW48" s="1"/>
      <c r="CTX48" s="1"/>
      <c r="CTY48" s="1"/>
      <c r="CTZ48" s="1"/>
      <c r="CUA48" s="1"/>
      <c r="CUB48" s="1"/>
      <c r="CUC48" s="1"/>
      <c r="CUD48" s="1"/>
      <c r="CUE48" s="1"/>
      <c r="CUF48" s="1"/>
      <c r="CUG48" s="1"/>
      <c r="CUH48" s="1"/>
      <c r="CUI48" s="1"/>
      <c r="CUJ48" s="1"/>
      <c r="CUK48" s="1"/>
      <c r="CUL48" s="1"/>
      <c r="CUM48" s="1"/>
      <c r="CUN48" s="1"/>
      <c r="CUO48" s="1"/>
      <c r="CUP48" s="1"/>
      <c r="CUQ48" s="1"/>
      <c r="CUR48" s="1"/>
      <c r="CUS48" s="1"/>
      <c r="CUT48" s="1"/>
      <c r="CUU48" s="1"/>
      <c r="CUV48" s="1"/>
      <c r="CUW48" s="1"/>
      <c r="CUX48" s="1"/>
      <c r="CUY48" s="1"/>
      <c r="CUZ48" s="1"/>
      <c r="CVA48" s="1"/>
      <c r="CVB48" s="1"/>
      <c r="CVC48" s="1"/>
      <c r="CVD48" s="1"/>
      <c r="CVE48" s="1"/>
      <c r="CVF48" s="1"/>
      <c r="CVG48" s="1"/>
      <c r="CVH48" s="1"/>
      <c r="CVI48" s="1"/>
      <c r="CVJ48" s="1"/>
      <c r="CVK48" s="1"/>
      <c r="CVL48" s="1"/>
      <c r="CVM48" s="1"/>
      <c r="CVN48" s="1"/>
      <c r="CVO48" s="1"/>
      <c r="CVP48" s="1"/>
      <c r="CVQ48" s="1"/>
      <c r="CVR48" s="1"/>
      <c r="CVS48" s="1"/>
      <c r="CVT48" s="1"/>
      <c r="CVU48" s="1"/>
      <c r="CVV48" s="1"/>
      <c r="CVW48" s="1"/>
      <c r="CVX48" s="1"/>
      <c r="CVY48" s="1"/>
      <c r="CVZ48" s="1"/>
      <c r="CWA48" s="1"/>
      <c r="CWB48" s="1"/>
      <c r="CWC48" s="1"/>
      <c r="CWD48" s="1"/>
      <c r="CWE48" s="1"/>
      <c r="CWF48" s="1"/>
      <c r="CWG48" s="1"/>
      <c r="CWH48" s="1"/>
      <c r="CWI48" s="1"/>
      <c r="CWJ48" s="1"/>
      <c r="CWK48" s="1"/>
      <c r="CWL48" s="1"/>
      <c r="CWM48" s="1"/>
      <c r="CWN48" s="1"/>
      <c r="CWO48" s="1"/>
      <c r="CWP48" s="1"/>
      <c r="CWQ48" s="1"/>
      <c r="CWR48" s="1"/>
      <c r="CWS48" s="1"/>
      <c r="CWT48" s="1"/>
      <c r="CWU48" s="1"/>
      <c r="CWV48" s="1"/>
      <c r="CWW48" s="1"/>
      <c r="CWX48" s="1"/>
      <c r="CWY48" s="1"/>
      <c r="CWZ48" s="1"/>
      <c r="CXA48" s="1"/>
      <c r="CXB48" s="1"/>
      <c r="CXC48" s="1"/>
      <c r="CXD48" s="1"/>
      <c r="CXE48" s="1"/>
      <c r="CXF48" s="1"/>
      <c r="CXG48" s="1"/>
      <c r="CXH48" s="1"/>
      <c r="CXI48" s="1"/>
      <c r="CXJ48" s="1"/>
      <c r="CXK48" s="1"/>
      <c r="CXL48" s="1"/>
      <c r="CXM48" s="1"/>
      <c r="CXN48" s="1"/>
      <c r="CXO48" s="1"/>
      <c r="CXP48" s="1"/>
      <c r="CXQ48" s="1"/>
      <c r="CXR48" s="1"/>
      <c r="CXS48" s="1"/>
      <c r="CXT48" s="1"/>
      <c r="CXU48" s="1"/>
      <c r="CXV48" s="1"/>
      <c r="CXW48" s="1"/>
      <c r="CXX48" s="1"/>
      <c r="CXY48" s="1"/>
      <c r="CXZ48" s="1"/>
      <c r="CYA48" s="1"/>
      <c r="CYB48" s="1"/>
      <c r="CYC48" s="1"/>
      <c r="CYD48" s="1"/>
      <c r="CYE48" s="1"/>
      <c r="CYF48" s="1"/>
      <c r="CYG48" s="1"/>
      <c r="CYH48" s="1"/>
      <c r="CYI48" s="1"/>
      <c r="CYJ48" s="1"/>
      <c r="CYK48" s="1"/>
      <c r="CYL48" s="1"/>
      <c r="CYM48" s="1"/>
      <c r="CYN48" s="1"/>
      <c r="CYO48" s="1"/>
      <c r="CYP48" s="1"/>
      <c r="CYQ48" s="1"/>
      <c r="CYR48" s="1"/>
      <c r="CYS48" s="1"/>
      <c r="CYT48" s="1"/>
      <c r="CYU48" s="1"/>
      <c r="CYV48" s="1"/>
      <c r="CYW48" s="1"/>
      <c r="CYX48" s="1"/>
      <c r="CYY48" s="1"/>
      <c r="CYZ48" s="1"/>
      <c r="CZA48" s="1"/>
      <c r="CZB48" s="1"/>
      <c r="CZC48" s="1"/>
      <c r="CZD48" s="1"/>
      <c r="CZE48" s="1"/>
      <c r="CZF48" s="1"/>
      <c r="CZG48" s="1"/>
      <c r="CZH48" s="1"/>
      <c r="CZI48" s="1"/>
      <c r="CZJ48" s="1"/>
      <c r="CZK48" s="1"/>
      <c r="CZL48" s="1"/>
      <c r="CZM48" s="1"/>
      <c r="CZN48" s="1"/>
      <c r="CZO48" s="1"/>
      <c r="CZP48" s="1"/>
      <c r="CZQ48" s="1"/>
      <c r="CZR48" s="1"/>
      <c r="CZS48" s="1"/>
      <c r="CZT48" s="1"/>
      <c r="CZU48" s="1"/>
      <c r="CZV48" s="1"/>
      <c r="CZW48" s="1"/>
      <c r="CZX48" s="1"/>
      <c r="CZY48" s="1"/>
      <c r="CZZ48" s="1"/>
      <c r="DAA48" s="1"/>
      <c r="DAB48" s="1"/>
      <c r="DAC48" s="1"/>
      <c r="DAD48" s="1"/>
      <c r="DAE48" s="1"/>
      <c r="DAF48" s="1"/>
      <c r="DAG48" s="1"/>
      <c r="DAH48" s="1"/>
      <c r="DAI48" s="1"/>
      <c r="DAJ48" s="1"/>
      <c r="DAK48" s="1"/>
      <c r="DAL48" s="1"/>
      <c r="DAM48" s="1"/>
      <c r="DAN48" s="1"/>
      <c r="DAO48" s="1"/>
      <c r="DAP48" s="1"/>
      <c r="DAQ48" s="1"/>
      <c r="DAR48" s="1"/>
      <c r="DAS48" s="1"/>
      <c r="DAT48" s="1"/>
      <c r="DAU48" s="1"/>
      <c r="DAV48" s="1"/>
      <c r="DAW48" s="1"/>
      <c r="DAX48" s="1"/>
      <c r="DAY48" s="1"/>
      <c r="DAZ48" s="1"/>
      <c r="DBA48" s="1"/>
      <c r="DBB48" s="1"/>
      <c r="DBC48" s="1"/>
      <c r="DBD48" s="1"/>
      <c r="DBE48" s="1"/>
      <c r="DBF48" s="1"/>
      <c r="DBG48" s="1"/>
      <c r="DBH48" s="1"/>
      <c r="DBI48" s="1"/>
      <c r="DBJ48" s="1"/>
      <c r="DBK48" s="1"/>
      <c r="DBL48" s="1"/>
      <c r="DBM48" s="1"/>
      <c r="DBN48" s="1"/>
      <c r="DBO48" s="1"/>
      <c r="DBP48" s="1"/>
      <c r="DBQ48" s="1"/>
      <c r="DBR48" s="1"/>
      <c r="DBS48" s="1"/>
      <c r="DBT48" s="1"/>
      <c r="DBU48" s="1"/>
      <c r="DBV48" s="1"/>
      <c r="DBW48" s="1"/>
      <c r="DBX48" s="1"/>
      <c r="DBY48" s="1"/>
      <c r="DBZ48" s="1"/>
      <c r="DCA48" s="1"/>
      <c r="DCB48" s="1"/>
      <c r="DCC48" s="1"/>
      <c r="DCD48" s="1"/>
      <c r="DCE48" s="1"/>
      <c r="DCF48" s="1"/>
      <c r="DCG48" s="1"/>
      <c r="DCH48" s="1"/>
      <c r="DCI48" s="1"/>
      <c r="DCJ48" s="1"/>
      <c r="DCK48" s="1"/>
      <c r="DCL48" s="1"/>
      <c r="DCM48" s="1"/>
      <c r="DCN48" s="1"/>
      <c r="DCO48" s="1"/>
      <c r="DCP48" s="1"/>
      <c r="DCQ48" s="1"/>
      <c r="DCR48" s="1"/>
      <c r="DCS48" s="1"/>
      <c r="DCT48" s="1"/>
      <c r="DCU48" s="1"/>
      <c r="DCV48" s="1"/>
      <c r="DCW48" s="1"/>
      <c r="DCX48" s="1"/>
      <c r="DCY48" s="1"/>
      <c r="DCZ48" s="1"/>
      <c r="DDA48" s="1"/>
      <c r="DDB48" s="1"/>
      <c r="DDC48" s="1"/>
      <c r="DDD48" s="1"/>
      <c r="DDE48" s="1"/>
      <c r="DDF48" s="1"/>
      <c r="DDG48" s="1"/>
      <c r="DDH48" s="1"/>
      <c r="DDI48" s="1"/>
      <c r="DDJ48" s="1"/>
      <c r="DDK48" s="1"/>
      <c r="DDL48" s="1"/>
      <c r="DDM48" s="1"/>
      <c r="DDN48" s="1"/>
      <c r="DDO48" s="1"/>
      <c r="DDP48" s="1"/>
      <c r="DDQ48" s="1"/>
      <c r="DDR48" s="1"/>
      <c r="DDS48" s="1"/>
      <c r="DDT48" s="1"/>
      <c r="DDU48" s="1"/>
      <c r="DDV48" s="1"/>
      <c r="DDW48" s="1"/>
      <c r="DDX48" s="1"/>
      <c r="DDY48" s="1"/>
      <c r="DDZ48" s="1"/>
      <c r="DEA48" s="1"/>
      <c r="DEB48" s="1"/>
      <c r="DEC48" s="1"/>
      <c r="DED48" s="1"/>
      <c r="DEE48" s="1"/>
      <c r="DEF48" s="1"/>
      <c r="DEG48" s="1"/>
      <c r="DEH48" s="1"/>
      <c r="DEI48" s="1"/>
      <c r="DEJ48" s="1"/>
      <c r="DEK48" s="1"/>
      <c r="DEL48" s="1"/>
      <c r="DEM48" s="1"/>
      <c r="DEN48" s="1"/>
      <c r="DEO48" s="1"/>
      <c r="DEP48" s="1"/>
      <c r="DEQ48" s="1"/>
      <c r="DER48" s="1"/>
      <c r="DES48" s="1"/>
      <c r="DET48" s="1"/>
      <c r="DEU48" s="1"/>
      <c r="DEV48" s="1"/>
      <c r="DEW48" s="1"/>
      <c r="DEX48" s="1"/>
      <c r="DEY48" s="1"/>
      <c r="DEZ48" s="1"/>
      <c r="DFA48" s="1"/>
      <c r="DFB48" s="1"/>
      <c r="DFC48" s="1"/>
      <c r="DFD48" s="1"/>
      <c r="DFE48" s="1"/>
      <c r="DFF48" s="1"/>
      <c r="DFG48" s="1"/>
      <c r="DFH48" s="1"/>
      <c r="DFI48" s="1"/>
      <c r="DFJ48" s="1"/>
      <c r="DFK48" s="1"/>
      <c r="DFL48" s="1"/>
      <c r="DFM48" s="1"/>
      <c r="DFN48" s="1"/>
      <c r="DFO48" s="1"/>
      <c r="DFP48" s="1"/>
      <c r="DFQ48" s="1"/>
      <c r="DFR48" s="1"/>
      <c r="DFS48" s="1"/>
      <c r="DFT48" s="1"/>
      <c r="DFU48" s="1"/>
      <c r="DFV48" s="1"/>
      <c r="DFW48" s="1"/>
      <c r="DFX48" s="1"/>
      <c r="DFY48" s="1"/>
      <c r="DFZ48" s="1"/>
      <c r="DGA48" s="1"/>
      <c r="DGB48" s="1"/>
      <c r="DGC48" s="1"/>
      <c r="DGD48" s="1"/>
      <c r="DGE48" s="1"/>
      <c r="DGF48" s="1"/>
      <c r="DGG48" s="1"/>
      <c r="DGH48" s="1"/>
      <c r="DGI48" s="1"/>
      <c r="DGJ48" s="1"/>
      <c r="DGK48" s="1"/>
      <c r="DGL48" s="1"/>
      <c r="DGM48" s="1"/>
      <c r="DGN48" s="1"/>
      <c r="DGO48" s="1"/>
      <c r="DGP48" s="1"/>
      <c r="DGQ48" s="1"/>
      <c r="DGR48" s="1"/>
      <c r="DGS48" s="1"/>
      <c r="DGT48" s="1"/>
      <c r="DGU48" s="1"/>
      <c r="DGV48" s="1"/>
      <c r="DGW48" s="1"/>
      <c r="DGX48" s="1"/>
      <c r="DGY48" s="1"/>
      <c r="DGZ48" s="1"/>
      <c r="DHA48" s="1"/>
      <c r="DHB48" s="1"/>
      <c r="DHC48" s="1"/>
      <c r="DHD48" s="1"/>
      <c r="DHE48" s="1"/>
      <c r="DHF48" s="1"/>
      <c r="DHG48" s="1"/>
      <c r="DHH48" s="1"/>
      <c r="DHI48" s="1"/>
      <c r="DHJ48" s="1"/>
      <c r="DHK48" s="1"/>
      <c r="DHL48" s="1"/>
      <c r="DHM48" s="1"/>
      <c r="DHN48" s="1"/>
      <c r="DHO48" s="1"/>
      <c r="DHP48" s="1"/>
      <c r="DHQ48" s="1"/>
      <c r="DHR48" s="1"/>
      <c r="DHS48" s="1"/>
      <c r="DHT48" s="1"/>
      <c r="DHU48" s="1"/>
      <c r="DHV48" s="1"/>
      <c r="DHW48" s="1"/>
      <c r="DHX48" s="1"/>
      <c r="DHY48" s="1"/>
      <c r="DHZ48" s="1"/>
      <c r="DIA48" s="1"/>
      <c r="DIB48" s="1"/>
      <c r="DIC48" s="1"/>
      <c r="DID48" s="1"/>
      <c r="DIE48" s="1"/>
      <c r="DIF48" s="1"/>
      <c r="DIG48" s="1"/>
      <c r="DIH48" s="1"/>
      <c r="DII48" s="1"/>
      <c r="DIJ48" s="1"/>
      <c r="DIK48" s="1"/>
      <c r="DIL48" s="1"/>
      <c r="DIM48" s="1"/>
      <c r="DIN48" s="1"/>
      <c r="DIO48" s="1"/>
      <c r="DIP48" s="1"/>
      <c r="DIQ48" s="1"/>
      <c r="DIR48" s="1"/>
      <c r="DIS48" s="1"/>
      <c r="DIT48" s="1"/>
      <c r="DIU48" s="1"/>
      <c r="DIV48" s="1"/>
      <c r="DIW48" s="1"/>
      <c r="DIX48" s="1"/>
      <c r="DIY48" s="1"/>
      <c r="DIZ48" s="1"/>
      <c r="DJA48" s="1"/>
      <c r="DJB48" s="1"/>
      <c r="DJC48" s="1"/>
      <c r="DJD48" s="1"/>
      <c r="DJE48" s="1"/>
      <c r="DJF48" s="1"/>
      <c r="DJG48" s="1"/>
      <c r="DJH48" s="1"/>
      <c r="DJI48" s="1"/>
      <c r="DJJ48" s="1"/>
      <c r="DJK48" s="1"/>
      <c r="DJL48" s="1"/>
      <c r="DJM48" s="1"/>
      <c r="DJN48" s="1"/>
      <c r="DJO48" s="1"/>
      <c r="DJP48" s="1"/>
      <c r="DJQ48" s="1"/>
      <c r="DJR48" s="1"/>
      <c r="DJS48" s="1"/>
      <c r="DJT48" s="1"/>
      <c r="DJU48" s="1"/>
      <c r="DJV48" s="1"/>
      <c r="DJW48" s="1"/>
      <c r="DJX48" s="1"/>
      <c r="DJY48" s="1"/>
      <c r="DJZ48" s="1"/>
      <c r="DKA48" s="1"/>
      <c r="DKB48" s="1"/>
      <c r="DKC48" s="1"/>
      <c r="DKD48" s="1"/>
      <c r="DKE48" s="1"/>
      <c r="DKF48" s="1"/>
      <c r="DKG48" s="1"/>
      <c r="DKH48" s="1"/>
      <c r="DKI48" s="1"/>
      <c r="DKJ48" s="1"/>
      <c r="DKK48" s="1"/>
      <c r="DKL48" s="1"/>
      <c r="DKM48" s="1"/>
      <c r="DKN48" s="1"/>
      <c r="DKO48" s="1"/>
      <c r="DKP48" s="1"/>
      <c r="DKQ48" s="1"/>
      <c r="DKR48" s="1"/>
      <c r="DKS48" s="1"/>
      <c r="DKT48" s="1"/>
      <c r="DKU48" s="1"/>
      <c r="DKV48" s="1"/>
      <c r="DKW48" s="1"/>
      <c r="DKX48" s="1"/>
      <c r="DKY48" s="1"/>
      <c r="DKZ48" s="1"/>
      <c r="DLA48" s="1"/>
      <c r="DLB48" s="1"/>
      <c r="DLC48" s="1"/>
      <c r="DLD48" s="1"/>
      <c r="DLE48" s="1"/>
      <c r="DLF48" s="1"/>
      <c r="DLG48" s="1"/>
      <c r="DLH48" s="1"/>
      <c r="DLI48" s="1"/>
      <c r="DLJ48" s="1"/>
      <c r="DLK48" s="1"/>
      <c r="DLL48" s="1"/>
      <c r="DLM48" s="1"/>
      <c r="DLN48" s="1"/>
      <c r="DLO48" s="1"/>
      <c r="DLP48" s="1"/>
      <c r="DLQ48" s="1"/>
      <c r="DLR48" s="1"/>
      <c r="DLS48" s="1"/>
      <c r="DLT48" s="1"/>
      <c r="DLU48" s="1"/>
      <c r="DLV48" s="1"/>
      <c r="DLW48" s="1"/>
      <c r="DLX48" s="1"/>
      <c r="DLY48" s="1"/>
      <c r="DLZ48" s="1"/>
      <c r="DMA48" s="1"/>
      <c r="DMB48" s="1"/>
      <c r="DMC48" s="1"/>
      <c r="DMD48" s="1"/>
      <c r="DME48" s="1"/>
      <c r="DMF48" s="1"/>
      <c r="DMG48" s="1"/>
      <c r="DMH48" s="1"/>
      <c r="DMI48" s="1"/>
      <c r="DMJ48" s="1"/>
      <c r="DMK48" s="1"/>
      <c r="DML48" s="1"/>
      <c r="DMM48" s="1"/>
      <c r="DMN48" s="1"/>
      <c r="DMO48" s="1"/>
      <c r="DMP48" s="1"/>
      <c r="DMQ48" s="1"/>
      <c r="DMR48" s="1"/>
      <c r="DMS48" s="1"/>
      <c r="DMT48" s="1"/>
      <c r="DMU48" s="1"/>
      <c r="DMV48" s="1"/>
      <c r="DMW48" s="1"/>
      <c r="DMX48" s="1"/>
      <c r="DMY48" s="1"/>
      <c r="DMZ48" s="1"/>
      <c r="DNA48" s="1"/>
      <c r="DNB48" s="1"/>
      <c r="DNC48" s="1"/>
      <c r="DND48" s="1"/>
      <c r="DNE48" s="1"/>
      <c r="DNF48" s="1"/>
      <c r="DNG48" s="1"/>
      <c r="DNH48" s="1"/>
      <c r="DNI48" s="1"/>
      <c r="DNJ48" s="1"/>
      <c r="DNK48" s="1"/>
      <c r="DNL48" s="1"/>
      <c r="DNM48" s="1"/>
      <c r="DNN48" s="1"/>
      <c r="DNO48" s="1"/>
      <c r="DNP48" s="1"/>
      <c r="DNQ48" s="1"/>
      <c r="DNR48" s="1"/>
      <c r="DNS48" s="1"/>
      <c r="DNT48" s="1"/>
      <c r="DNU48" s="1"/>
      <c r="DNV48" s="1"/>
      <c r="DNW48" s="1"/>
      <c r="DNX48" s="1"/>
      <c r="DNY48" s="1"/>
      <c r="DNZ48" s="1"/>
      <c r="DOA48" s="1"/>
      <c r="DOB48" s="1"/>
      <c r="DOC48" s="1"/>
      <c r="DOD48" s="1"/>
      <c r="DOE48" s="1"/>
      <c r="DOF48" s="1"/>
      <c r="DOG48" s="1"/>
      <c r="DOH48" s="1"/>
      <c r="DOI48" s="1"/>
      <c r="DOJ48" s="1"/>
      <c r="DOK48" s="1"/>
      <c r="DOL48" s="1"/>
      <c r="DOM48" s="1"/>
      <c r="DON48" s="1"/>
      <c r="DOO48" s="1"/>
      <c r="DOP48" s="1"/>
      <c r="DOQ48" s="1"/>
      <c r="DOR48" s="1"/>
      <c r="DOS48" s="1"/>
      <c r="DOT48" s="1"/>
      <c r="DOU48" s="1"/>
      <c r="DOV48" s="1"/>
      <c r="DOW48" s="1"/>
      <c r="DOX48" s="1"/>
      <c r="DOY48" s="1"/>
      <c r="DOZ48" s="1"/>
      <c r="DPA48" s="1"/>
      <c r="DPB48" s="1"/>
      <c r="DPC48" s="1"/>
      <c r="DPD48" s="1"/>
      <c r="DPE48" s="1"/>
      <c r="DPF48" s="1"/>
      <c r="DPG48" s="1"/>
      <c r="DPH48" s="1"/>
      <c r="DPI48" s="1"/>
      <c r="DPJ48" s="1"/>
      <c r="DPK48" s="1"/>
      <c r="DPL48" s="1"/>
      <c r="DPM48" s="1"/>
      <c r="DPN48" s="1"/>
      <c r="DPO48" s="1"/>
      <c r="DPP48" s="1"/>
      <c r="DPQ48" s="1"/>
      <c r="DPR48" s="1"/>
      <c r="DPS48" s="1"/>
      <c r="DPT48" s="1"/>
      <c r="DPU48" s="1"/>
      <c r="DPV48" s="1"/>
      <c r="DPW48" s="1"/>
      <c r="DPX48" s="1"/>
      <c r="DPY48" s="1"/>
      <c r="DPZ48" s="1"/>
      <c r="DQA48" s="1"/>
      <c r="DQB48" s="1"/>
      <c r="DQC48" s="1"/>
      <c r="DQD48" s="1"/>
      <c r="DQE48" s="1"/>
      <c r="DQF48" s="1"/>
      <c r="DQG48" s="1"/>
      <c r="DQH48" s="1"/>
      <c r="DQI48" s="1"/>
      <c r="DQJ48" s="1"/>
      <c r="DQK48" s="1"/>
      <c r="DQL48" s="1"/>
      <c r="DQM48" s="1"/>
      <c r="DQN48" s="1"/>
      <c r="DQO48" s="1"/>
      <c r="DQP48" s="1"/>
      <c r="DQQ48" s="1"/>
      <c r="DQR48" s="1"/>
      <c r="DQS48" s="1"/>
      <c r="DQT48" s="1"/>
      <c r="DQU48" s="1"/>
      <c r="DQV48" s="1"/>
      <c r="DQW48" s="1"/>
      <c r="DQX48" s="1"/>
      <c r="DQY48" s="1"/>
      <c r="DQZ48" s="1"/>
      <c r="DRA48" s="1"/>
      <c r="DRB48" s="1"/>
      <c r="DRC48" s="1"/>
      <c r="DRD48" s="1"/>
      <c r="DRE48" s="1"/>
      <c r="DRF48" s="1"/>
      <c r="DRG48" s="1"/>
      <c r="DRH48" s="1"/>
      <c r="DRI48" s="1"/>
      <c r="DRJ48" s="1"/>
      <c r="DRK48" s="1"/>
      <c r="DRL48" s="1"/>
      <c r="DRM48" s="1"/>
      <c r="DRN48" s="1"/>
      <c r="DRO48" s="1"/>
      <c r="DRP48" s="1"/>
      <c r="DRQ48" s="1"/>
      <c r="DRR48" s="1"/>
      <c r="DRS48" s="1"/>
      <c r="DRT48" s="1"/>
      <c r="DRU48" s="1"/>
      <c r="DRV48" s="1"/>
      <c r="DRW48" s="1"/>
      <c r="DRX48" s="1"/>
      <c r="DRY48" s="1"/>
      <c r="DRZ48" s="1"/>
      <c r="DSA48" s="1"/>
      <c r="DSB48" s="1"/>
      <c r="DSC48" s="1"/>
      <c r="DSD48" s="1"/>
      <c r="DSE48" s="1"/>
      <c r="DSF48" s="1"/>
      <c r="DSG48" s="1"/>
      <c r="DSH48" s="1"/>
      <c r="DSI48" s="1"/>
      <c r="DSJ48" s="1"/>
      <c r="DSK48" s="1"/>
      <c r="DSL48" s="1"/>
      <c r="DSM48" s="1"/>
      <c r="DSN48" s="1"/>
      <c r="DSO48" s="1"/>
      <c r="DSP48" s="1"/>
      <c r="DSQ48" s="1"/>
      <c r="DSR48" s="1"/>
      <c r="DSS48" s="1"/>
      <c r="DST48" s="1"/>
      <c r="DSU48" s="1"/>
      <c r="DSV48" s="1"/>
      <c r="DSW48" s="1"/>
      <c r="DSX48" s="1"/>
      <c r="DSY48" s="1"/>
      <c r="DSZ48" s="1"/>
      <c r="DTA48" s="1"/>
      <c r="DTB48" s="1"/>
      <c r="DTC48" s="1"/>
      <c r="DTD48" s="1"/>
      <c r="DTE48" s="1"/>
      <c r="DTF48" s="1"/>
      <c r="DTG48" s="1"/>
      <c r="DTH48" s="1"/>
      <c r="DTI48" s="1"/>
      <c r="DTJ48" s="1"/>
      <c r="DTK48" s="1"/>
      <c r="DTL48" s="1"/>
      <c r="DTM48" s="1"/>
      <c r="DTN48" s="1"/>
      <c r="DTO48" s="1"/>
      <c r="DTP48" s="1"/>
      <c r="DTQ48" s="1"/>
      <c r="DTR48" s="1"/>
      <c r="DTS48" s="1"/>
      <c r="DTT48" s="1"/>
      <c r="DTU48" s="1"/>
      <c r="DTV48" s="1"/>
      <c r="DTW48" s="1"/>
      <c r="DTX48" s="1"/>
      <c r="DTY48" s="1"/>
      <c r="DTZ48" s="1"/>
      <c r="DUA48" s="1"/>
      <c r="DUB48" s="1"/>
      <c r="DUC48" s="1"/>
      <c r="DUD48" s="1"/>
      <c r="DUE48" s="1"/>
      <c r="DUF48" s="1"/>
      <c r="DUG48" s="1"/>
      <c r="DUH48" s="1"/>
      <c r="DUI48" s="1"/>
      <c r="DUJ48" s="1"/>
      <c r="DUK48" s="1"/>
      <c r="DUL48" s="1"/>
      <c r="DUM48" s="1"/>
      <c r="DUN48" s="1"/>
      <c r="DUO48" s="1"/>
      <c r="DUP48" s="1"/>
      <c r="DUQ48" s="1"/>
      <c r="DUR48" s="1"/>
      <c r="DUS48" s="1"/>
      <c r="DUT48" s="1"/>
      <c r="DUU48" s="1"/>
      <c r="DUV48" s="1"/>
      <c r="DUW48" s="1"/>
      <c r="DUX48" s="1"/>
      <c r="DUY48" s="1"/>
      <c r="DUZ48" s="1"/>
      <c r="DVA48" s="1"/>
      <c r="DVB48" s="1"/>
      <c r="DVC48" s="1"/>
      <c r="DVD48" s="1"/>
      <c r="DVE48" s="1"/>
      <c r="DVF48" s="1"/>
      <c r="DVG48" s="1"/>
      <c r="DVH48" s="1"/>
      <c r="DVI48" s="1"/>
      <c r="DVJ48" s="1"/>
      <c r="DVK48" s="1"/>
      <c r="DVL48" s="1"/>
      <c r="DVM48" s="1"/>
      <c r="DVN48" s="1"/>
      <c r="DVO48" s="1"/>
      <c r="DVP48" s="1"/>
      <c r="DVQ48" s="1"/>
      <c r="DVR48" s="1"/>
      <c r="DVS48" s="1"/>
      <c r="DVT48" s="1"/>
      <c r="DVU48" s="1"/>
      <c r="DVV48" s="1"/>
      <c r="DVW48" s="1"/>
      <c r="DVX48" s="1"/>
      <c r="DVY48" s="1"/>
      <c r="DVZ48" s="1"/>
      <c r="DWA48" s="1"/>
      <c r="DWB48" s="1"/>
      <c r="DWC48" s="1"/>
      <c r="DWD48" s="1"/>
      <c r="DWE48" s="1"/>
      <c r="DWF48" s="1"/>
      <c r="DWG48" s="1"/>
      <c r="DWH48" s="1"/>
      <c r="DWI48" s="1"/>
      <c r="DWJ48" s="1"/>
      <c r="DWK48" s="1"/>
      <c r="DWL48" s="1"/>
      <c r="DWM48" s="1"/>
      <c r="DWN48" s="1"/>
      <c r="DWO48" s="1"/>
      <c r="DWP48" s="1"/>
      <c r="DWQ48" s="1"/>
      <c r="DWR48" s="1"/>
      <c r="DWS48" s="1"/>
      <c r="DWT48" s="1"/>
      <c r="DWU48" s="1"/>
      <c r="DWV48" s="1"/>
      <c r="DWW48" s="1"/>
      <c r="DWX48" s="1"/>
      <c r="DWY48" s="1"/>
      <c r="DWZ48" s="1"/>
      <c r="DXA48" s="1"/>
      <c r="DXB48" s="1"/>
      <c r="DXC48" s="1"/>
      <c r="DXD48" s="1"/>
      <c r="DXE48" s="1"/>
      <c r="DXF48" s="1"/>
      <c r="DXG48" s="1"/>
      <c r="DXH48" s="1"/>
      <c r="DXI48" s="1"/>
      <c r="DXJ48" s="1"/>
      <c r="DXK48" s="1"/>
      <c r="DXL48" s="1"/>
      <c r="DXM48" s="1"/>
      <c r="DXN48" s="1"/>
      <c r="DXO48" s="1"/>
      <c r="DXP48" s="1"/>
      <c r="DXQ48" s="1"/>
      <c r="DXR48" s="1"/>
      <c r="DXS48" s="1"/>
      <c r="DXT48" s="1"/>
      <c r="DXU48" s="1"/>
      <c r="DXV48" s="1"/>
      <c r="DXW48" s="1"/>
      <c r="DXX48" s="1"/>
      <c r="DXY48" s="1"/>
      <c r="DXZ48" s="1"/>
      <c r="DYA48" s="1"/>
      <c r="DYB48" s="1"/>
      <c r="DYC48" s="1"/>
      <c r="DYD48" s="1"/>
      <c r="DYE48" s="1"/>
      <c r="DYF48" s="1"/>
      <c r="DYG48" s="1"/>
      <c r="DYH48" s="1"/>
      <c r="DYI48" s="1"/>
      <c r="DYJ48" s="1"/>
      <c r="DYK48" s="1"/>
      <c r="DYL48" s="1"/>
      <c r="DYM48" s="1"/>
      <c r="DYN48" s="1"/>
      <c r="DYO48" s="1"/>
      <c r="DYP48" s="1"/>
      <c r="DYQ48" s="1"/>
      <c r="DYR48" s="1"/>
      <c r="DYS48" s="1"/>
      <c r="DYT48" s="1"/>
      <c r="DYU48" s="1"/>
      <c r="DYV48" s="1"/>
      <c r="DYW48" s="1"/>
      <c r="DYX48" s="1"/>
      <c r="DYY48" s="1"/>
      <c r="DYZ48" s="1"/>
      <c r="DZA48" s="1"/>
      <c r="DZB48" s="1"/>
      <c r="DZC48" s="1"/>
      <c r="DZD48" s="1"/>
      <c r="DZE48" s="1"/>
      <c r="DZF48" s="1"/>
      <c r="DZG48" s="1"/>
      <c r="DZH48" s="1"/>
      <c r="DZI48" s="1"/>
      <c r="DZJ48" s="1"/>
      <c r="DZK48" s="1"/>
      <c r="DZL48" s="1"/>
      <c r="DZM48" s="1"/>
      <c r="DZN48" s="1"/>
      <c r="DZO48" s="1"/>
      <c r="DZP48" s="1"/>
      <c r="DZQ48" s="1"/>
      <c r="DZR48" s="1"/>
      <c r="DZS48" s="1"/>
      <c r="DZT48" s="1"/>
      <c r="DZU48" s="1"/>
      <c r="DZV48" s="1"/>
      <c r="DZW48" s="1"/>
      <c r="DZX48" s="1"/>
      <c r="DZY48" s="1"/>
      <c r="DZZ48" s="1"/>
      <c r="EAA48" s="1"/>
      <c r="EAB48" s="1"/>
      <c r="EAC48" s="1"/>
      <c r="EAD48" s="1"/>
      <c r="EAE48" s="1"/>
      <c r="EAF48" s="1"/>
      <c r="EAG48" s="1"/>
      <c r="EAH48" s="1"/>
      <c r="EAI48" s="1"/>
      <c r="EAJ48" s="1"/>
      <c r="EAK48" s="1"/>
      <c r="EAL48" s="1"/>
      <c r="EAM48" s="1"/>
      <c r="EAN48" s="1"/>
      <c r="EAO48" s="1"/>
      <c r="EAP48" s="1"/>
      <c r="EAQ48" s="1"/>
      <c r="EAR48" s="1"/>
      <c r="EAS48" s="1"/>
      <c r="EAT48" s="1"/>
      <c r="EAU48" s="1"/>
      <c r="EAV48" s="1"/>
      <c r="EAW48" s="1"/>
      <c r="EAX48" s="1"/>
      <c r="EAY48" s="1"/>
      <c r="EAZ48" s="1"/>
      <c r="EBA48" s="1"/>
      <c r="EBB48" s="1"/>
      <c r="EBC48" s="1"/>
      <c r="EBD48" s="1"/>
      <c r="EBE48" s="1"/>
      <c r="EBF48" s="1"/>
      <c r="EBG48" s="1"/>
      <c r="EBH48" s="1"/>
      <c r="EBI48" s="1"/>
      <c r="EBJ48" s="1"/>
      <c r="EBK48" s="1"/>
      <c r="EBL48" s="1"/>
      <c r="EBM48" s="1"/>
      <c r="EBN48" s="1"/>
      <c r="EBO48" s="1"/>
      <c r="EBP48" s="1"/>
      <c r="EBQ48" s="1"/>
      <c r="EBR48" s="1"/>
      <c r="EBS48" s="1"/>
      <c r="EBT48" s="1"/>
      <c r="EBU48" s="1"/>
      <c r="EBV48" s="1"/>
      <c r="EBW48" s="1"/>
      <c r="EBX48" s="1"/>
      <c r="EBY48" s="1"/>
      <c r="EBZ48" s="1"/>
      <c r="ECA48" s="1"/>
      <c r="ECB48" s="1"/>
      <c r="ECC48" s="1"/>
      <c r="ECD48" s="1"/>
      <c r="ECE48" s="1"/>
      <c r="ECF48" s="1"/>
      <c r="ECG48" s="1"/>
      <c r="ECH48" s="1"/>
      <c r="ECI48" s="1"/>
      <c r="ECJ48" s="1"/>
      <c r="ECK48" s="1"/>
      <c r="ECL48" s="1"/>
      <c r="ECM48" s="1"/>
      <c r="ECN48" s="1"/>
      <c r="ECO48" s="1"/>
      <c r="ECP48" s="1"/>
      <c r="ECQ48" s="1"/>
      <c r="ECR48" s="1"/>
      <c r="ECS48" s="1"/>
      <c r="ECT48" s="1"/>
      <c r="ECU48" s="1"/>
      <c r="ECV48" s="1"/>
      <c r="ECW48" s="1"/>
      <c r="ECX48" s="1"/>
      <c r="ECY48" s="1"/>
      <c r="ECZ48" s="1"/>
      <c r="EDA48" s="1"/>
      <c r="EDB48" s="1"/>
      <c r="EDC48" s="1"/>
      <c r="EDD48" s="1"/>
      <c r="EDE48" s="1"/>
      <c r="EDF48" s="1"/>
      <c r="EDG48" s="1"/>
      <c r="EDH48" s="1"/>
      <c r="EDI48" s="1"/>
      <c r="EDJ48" s="1"/>
      <c r="EDK48" s="1"/>
      <c r="EDL48" s="1"/>
      <c r="EDM48" s="1"/>
      <c r="EDN48" s="1"/>
      <c r="EDO48" s="1"/>
      <c r="EDP48" s="1"/>
      <c r="EDQ48" s="1"/>
      <c r="EDR48" s="1"/>
      <c r="EDS48" s="1"/>
      <c r="EDT48" s="1"/>
      <c r="EDU48" s="1"/>
      <c r="EDV48" s="1"/>
      <c r="EDW48" s="1"/>
      <c r="EDX48" s="1"/>
      <c r="EDY48" s="1"/>
      <c r="EDZ48" s="1"/>
      <c r="EEA48" s="1"/>
      <c r="EEB48" s="1"/>
      <c r="EEC48" s="1"/>
      <c r="EED48" s="1"/>
      <c r="EEE48" s="1"/>
      <c r="EEF48" s="1"/>
      <c r="EEG48" s="1"/>
      <c r="EEH48" s="1"/>
      <c r="EEI48" s="1"/>
      <c r="EEJ48" s="1"/>
      <c r="EEK48" s="1"/>
      <c r="EEL48" s="1"/>
      <c r="EEM48" s="1"/>
      <c r="EEN48" s="1"/>
      <c r="EEO48" s="1"/>
      <c r="EEP48" s="1"/>
      <c r="EEQ48" s="1"/>
      <c r="EER48" s="1"/>
      <c r="EES48" s="1"/>
      <c r="EET48" s="1"/>
      <c r="EEU48" s="1"/>
      <c r="EEV48" s="1"/>
      <c r="EEW48" s="1"/>
      <c r="EEX48" s="1"/>
      <c r="EEY48" s="1"/>
      <c r="EEZ48" s="1"/>
      <c r="EFA48" s="1"/>
      <c r="EFB48" s="1"/>
      <c r="EFC48" s="1"/>
      <c r="EFD48" s="1"/>
      <c r="EFE48" s="1"/>
      <c r="EFF48" s="1"/>
      <c r="EFG48" s="1"/>
      <c r="EFH48" s="1"/>
      <c r="EFI48" s="1"/>
      <c r="EFJ48" s="1"/>
      <c r="EFK48" s="1"/>
      <c r="EFL48" s="1"/>
      <c r="EFM48" s="1"/>
      <c r="EFN48" s="1"/>
      <c r="EFO48" s="1"/>
      <c r="EFP48" s="1"/>
      <c r="EFQ48" s="1"/>
      <c r="EFR48" s="1"/>
      <c r="EFS48" s="1"/>
      <c r="EFT48" s="1"/>
      <c r="EFU48" s="1"/>
      <c r="EFV48" s="1"/>
      <c r="EFW48" s="1"/>
      <c r="EFX48" s="1"/>
      <c r="EFY48" s="1"/>
      <c r="EFZ48" s="1"/>
      <c r="EGA48" s="1"/>
      <c r="EGB48" s="1"/>
      <c r="EGC48" s="1"/>
      <c r="EGD48" s="1"/>
      <c r="EGE48" s="1"/>
      <c r="EGF48" s="1"/>
      <c r="EGG48" s="1"/>
      <c r="EGH48" s="1"/>
      <c r="EGI48" s="1"/>
      <c r="EGJ48" s="1"/>
      <c r="EGK48" s="1"/>
      <c r="EGL48" s="1"/>
      <c r="EGM48" s="1"/>
      <c r="EGN48" s="1"/>
      <c r="EGO48" s="1"/>
      <c r="EGP48" s="1"/>
      <c r="EGQ48" s="1"/>
      <c r="EGR48" s="1"/>
      <c r="EGS48" s="1"/>
      <c r="EGT48" s="1"/>
      <c r="EGU48" s="1"/>
      <c r="EGV48" s="1"/>
      <c r="EGW48" s="1"/>
      <c r="EGX48" s="1"/>
      <c r="EGY48" s="1"/>
      <c r="EGZ48" s="1"/>
      <c r="EHA48" s="1"/>
      <c r="EHB48" s="1"/>
      <c r="EHC48" s="1"/>
      <c r="EHD48" s="1"/>
      <c r="EHE48" s="1"/>
      <c r="EHF48" s="1"/>
      <c r="EHG48" s="1"/>
      <c r="EHH48" s="1"/>
      <c r="EHI48" s="1"/>
      <c r="EHJ48" s="1"/>
      <c r="EHK48" s="1"/>
      <c r="EHL48" s="1"/>
      <c r="EHM48" s="1"/>
      <c r="EHN48" s="1"/>
      <c r="EHO48" s="1"/>
      <c r="EHP48" s="1"/>
      <c r="EHQ48" s="1"/>
      <c r="EHR48" s="1"/>
      <c r="EHS48" s="1"/>
      <c r="EHT48" s="1"/>
      <c r="EHU48" s="1"/>
      <c r="EHV48" s="1"/>
      <c r="EHW48" s="1"/>
      <c r="EHX48" s="1"/>
      <c r="EHY48" s="1"/>
      <c r="EHZ48" s="1"/>
      <c r="EIA48" s="1"/>
      <c r="EIB48" s="1"/>
      <c r="EIC48" s="1"/>
      <c r="EID48" s="1"/>
      <c r="EIE48" s="1"/>
      <c r="EIF48" s="1"/>
      <c r="EIG48" s="1"/>
      <c r="EIH48" s="1"/>
      <c r="EII48" s="1"/>
      <c r="EIJ48" s="1"/>
      <c r="EIK48" s="1"/>
      <c r="EIL48" s="1"/>
      <c r="EIM48" s="1"/>
      <c r="EIN48" s="1"/>
      <c r="EIO48" s="1"/>
      <c r="EIP48" s="1"/>
      <c r="EIQ48" s="1"/>
      <c r="EIR48" s="1"/>
      <c r="EIS48" s="1"/>
      <c r="EIT48" s="1"/>
      <c r="EIU48" s="1"/>
      <c r="EIV48" s="1"/>
      <c r="EIW48" s="1"/>
      <c r="EIX48" s="1"/>
      <c r="EIY48" s="1"/>
      <c r="EIZ48" s="1"/>
      <c r="EJA48" s="1"/>
      <c r="EJB48" s="1"/>
      <c r="EJC48" s="1"/>
      <c r="EJD48" s="1"/>
      <c r="EJE48" s="1"/>
      <c r="EJF48" s="1"/>
      <c r="EJG48" s="1"/>
      <c r="EJH48" s="1"/>
      <c r="EJI48" s="1"/>
      <c r="EJJ48" s="1"/>
      <c r="EJK48" s="1"/>
      <c r="EJL48" s="1"/>
      <c r="EJM48" s="1"/>
      <c r="EJN48" s="1"/>
      <c r="EJO48" s="1"/>
      <c r="EJP48" s="1"/>
      <c r="EJQ48" s="1"/>
      <c r="EJR48" s="1"/>
      <c r="EJS48" s="1"/>
      <c r="EJT48" s="1"/>
      <c r="EJU48" s="1"/>
      <c r="EJV48" s="1"/>
      <c r="EJW48" s="1"/>
      <c r="EJX48" s="1"/>
      <c r="EJY48" s="1"/>
      <c r="EJZ48" s="1"/>
      <c r="EKA48" s="1"/>
      <c r="EKB48" s="1"/>
      <c r="EKC48" s="1"/>
      <c r="EKD48" s="1"/>
      <c r="EKE48" s="1"/>
      <c r="EKF48" s="1"/>
      <c r="EKG48" s="1"/>
      <c r="EKH48" s="1"/>
      <c r="EKI48" s="1"/>
      <c r="EKJ48" s="1"/>
      <c r="EKK48" s="1"/>
      <c r="EKL48" s="1"/>
      <c r="EKM48" s="1"/>
      <c r="EKN48" s="1"/>
      <c r="EKO48" s="1"/>
      <c r="EKP48" s="1"/>
      <c r="EKQ48" s="1"/>
      <c r="EKR48" s="1"/>
      <c r="EKS48" s="1"/>
      <c r="EKT48" s="1"/>
      <c r="EKU48" s="1"/>
      <c r="EKV48" s="1"/>
      <c r="EKW48" s="1"/>
      <c r="EKX48" s="1"/>
      <c r="EKY48" s="1"/>
      <c r="EKZ48" s="1"/>
      <c r="ELA48" s="1"/>
      <c r="ELB48" s="1"/>
      <c r="ELC48" s="1"/>
      <c r="ELD48" s="1"/>
      <c r="ELE48" s="1"/>
      <c r="ELF48" s="1"/>
      <c r="ELG48" s="1"/>
      <c r="ELH48" s="1"/>
      <c r="ELI48" s="1"/>
      <c r="ELJ48" s="1"/>
      <c r="ELK48" s="1"/>
      <c r="ELL48" s="1"/>
      <c r="ELM48" s="1"/>
      <c r="ELN48" s="1"/>
      <c r="ELO48" s="1"/>
      <c r="ELP48" s="1"/>
      <c r="ELQ48" s="1"/>
      <c r="ELR48" s="1"/>
      <c r="ELS48" s="1"/>
      <c r="ELT48" s="1"/>
      <c r="ELU48" s="1"/>
      <c r="ELV48" s="1"/>
      <c r="ELW48" s="1"/>
      <c r="ELX48" s="1"/>
      <c r="ELY48" s="1"/>
      <c r="ELZ48" s="1"/>
      <c r="EMA48" s="1"/>
      <c r="EMB48" s="1"/>
      <c r="EMC48" s="1"/>
      <c r="EMD48" s="1"/>
      <c r="EME48" s="1"/>
      <c r="EMF48" s="1"/>
      <c r="EMG48" s="1"/>
      <c r="EMH48" s="1"/>
      <c r="EMI48" s="1"/>
      <c r="EMJ48" s="1"/>
      <c r="EMK48" s="1"/>
      <c r="EML48" s="1"/>
      <c r="EMM48" s="1"/>
      <c r="EMN48" s="1"/>
      <c r="EMO48" s="1"/>
      <c r="EMP48" s="1"/>
      <c r="EMQ48" s="1"/>
      <c r="EMR48" s="1"/>
      <c r="EMS48" s="1"/>
      <c r="EMT48" s="1"/>
      <c r="EMU48" s="1"/>
      <c r="EMV48" s="1"/>
      <c r="EMW48" s="1"/>
      <c r="EMX48" s="1"/>
      <c r="EMY48" s="1"/>
      <c r="EMZ48" s="1"/>
      <c r="ENA48" s="1"/>
      <c r="ENB48" s="1"/>
      <c r="ENC48" s="1"/>
      <c r="END48" s="1"/>
      <c r="ENE48" s="1"/>
      <c r="ENF48" s="1"/>
      <c r="ENG48" s="1"/>
      <c r="ENH48" s="1"/>
      <c r="ENI48" s="1"/>
      <c r="ENJ48" s="1"/>
      <c r="ENK48" s="1"/>
      <c r="ENL48" s="1"/>
      <c r="ENM48" s="1"/>
      <c r="ENN48" s="1"/>
      <c r="ENO48" s="1"/>
      <c r="ENP48" s="1"/>
      <c r="ENQ48" s="1"/>
      <c r="ENR48" s="1"/>
      <c r="ENS48" s="1"/>
      <c r="ENT48" s="1"/>
      <c r="ENU48" s="1"/>
      <c r="ENV48" s="1"/>
      <c r="ENW48" s="1"/>
      <c r="ENX48" s="1"/>
      <c r="ENY48" s="1"/>
      <c r="ENZ48" s="1"/>
      <c r="EOA48" s="1"/>
      <c r="EOB48" s="1"/>
      <c r="EOC48" s="1"/>
      <c r="EOD48" s="1"/>
      <c r="EOE48" s="1"/>
      <c r="EOF48" s="1"/>
      <c r="EOG48" s="1"/>
      <c r="EOH48" s="1"/>
      <c r="EOI48" s="1"/>
      <c r="EOJ48" s="1"/>
      <c r="EOK48" s="1"/>
      <c r="EOL48" s="1"/>
      <c r="EOM48" s="1"/>
      <c r="EON48" s="1"/>
      <c r="EOO48" s="1"/>
      <c r="EOP48" s="1"/>
      <c r="EOQ48" s="1"/>
      <c r="EOR48" s="1"/>
      <c r="EOS48" s="1"/>
      <c r="EOT48" s="1"/>
      <c r="EOU48" s="1"/>
      <c r="EOV48" s="1"/>
      <c r="EOW48" s="1"/>
      <c r="EOX48" s="1"/>
      <c r="EOY48" s="1"/>
      <c r="EOZ48" s="1"/>
      <c r="EPA48" s="1"/>
      <c r="EPB48" s="1"/>
      <c r="EPC48" s="1"/>
      <c r="EPD48" s="1"/>
      <c r="EPE48" s="1"/>
      <c r="EPF48" s="1"/>
      <c r="EPG48" s="1"/>
      <c r="EPH48" s="1"/>
      <c r="EPI48" s="1"/>
      <c r="EPJ48" s="1"/>
      <c r="EPK48" s="1"/>
      <c r="EPL48" s="1"/>
      <c r="EPM48" s="1"/>
      <c r="EPN48" s="1"/>
      <c r="EPO48" s="1"/>
      <c r="EPP48" s="1"/>
      <c r="EPQ48" s="1"/>
      <c r="EPR48" s="1"/>
      <c r="EPS48" s="1"/>
      <c r="EPT48" s="1"/>
      <c r="EPU48" s="1"/>
      <c r="EPV48" s="1"/>
      <c r="EPW48" s="1"/>
      <c r="EPX48" s="1"/>
      <c r="EPY48" s="1"/>
      <c r="EPZ48" s="1"/>
      <c r="EQA48" s="1"/>
      <c r="EQB48" s="1"/>
      <c r="EQC48" s="1"/>
      <c r="EQD48" s="1"/>
      <c r="EQE48" s="1"/>
      <c r="EQF48" s="1"/>
      <c r="EQG48" s="1"/>
      <c r="EQH48" s="1"/>
      <c r="EQI48" s="1"/>
      <c r="EQJ48" s="1"/>
      <c r="EQK48" s="1"/>
      <c r="EQL48" s="1"/>
      <c r="EQM48" s="1"/>
      <c r="EQN48" s="1"/>
      <c r="EQO48" s="1"/>
      <c r="EQP48" s="1"/>
      <c r="EQQ48" s="1"/>
      <c r="EQR48" s="1"/>
      <c r="EQS48" s="1"/>
      <c r="EQT48" s="1"/>
      <c r="EQU48" s="1"/>
      <c r="EQV48" s="1"/>
      <c r="EQW48" s="1"/>
      <c r="EQX48" s="1"/>
      <c r="EQY48" s="1"/>
      <c r="EQZ48" s="1"/>
      <c r="ERA48" s="1"/>
      <c r="ERB48" s="1"/>
      <c r="ERC48" s="1"/>
      <c r="ERD48" s="1"/>
      <c r="ERE48" s="1"/>
      <c r="ERF48" s="1"/>
      <c r="ERG48" s="1"/>
      <c r="ERH48" s="1"/>
      <c r="ERI48" s="1"/>
      <c r="ERJ48" s="1"/>
      <c r="ERK48" s="1"/>
      <c r="ERL48" s="1"/>
      <c r="ERM48" s="1"/>
      <c r="ERN48" s="1"/>
      <c r="ERO48" s="1"/>
      <c r="ERP48" s="1"/>
      <c r="ERQ48" s="1"/>
      <c r="ERR48" s="1"/>
      <c r="ERS48" s="1"/>
      <c r="ERT48" s="1"/>
      <c r="ERU48" s="1"/>
      <c r="ERV48" s="1"/>
      <c r="ERW48" s="1"/>
      <c r="ERX48" s="1"/>
      <c r="ERY48" s="1"/>
      <c r="ERZ48" s="1"/>
      <c r="ESA48" s="1"/>
      <c r="ESB48" s="1"/>
      <c r="ESC48" s="1"/>
      <c r="ESD48" s="1"/>
      <c r="ESE48" s="1"/>
      <c r="ESF48" s="1"/>
      <c r="ESG48" s="1"/>
      <c r="ESH48" s="1"/>
      <c r="ESI48" s="1"/>
      <c r="ESJ48" s="1"/>
      <c r="ESK48" s="1"/>
      <c r="ESL48" s="1"/>
      <c r="ESM48" s="1"/>
      <c r="ESN48" s="1"/>
      <c r="ESO48" s="1"/>
      <c r="ESP48" s="1"/>
      <c r="ESQ48" s="1"/>
      <c r="ESR48" s="1"/>
      <c r="ESS48" s="1"/>
      <c r="EST48" s="1"/>
      <c r="ESU48" s="1"/>
      <c r="ESV48" s="1"/>
      <c r="ESW48" s="1"/>
      <c r="ESX48" s="1"/>
      <c r="ESY48" s="1"/>
      <c r="ESZ48" s="1"/>
      <c r="ETA48" s="1"/>
      <c r="ETB48" s="1"/>
      <c r="ETC48" s="1"/>
      <c r="ETD48" s="1"/>
      <c r="ETE48" s="1"/>
      <c r="ETF48" s="1"/>
      <c r="ETG48" s="1"/>
      <c r="ETH48" s="1"/>
      <c r="ETI48" s="1"/>
      <c r="ETJ48" s="1"/>
      <c r="ETK48" s="1"/>
      <c r="ETL48" s="1"/>
      <c r="ETM48" s="1"/>
      <c r="ETN48" s="1"/>
      <c r="ETO48" s="1"/>
      <c r="ETP48" s="1"/>
      <c r="ETQ48" s="1"/>
      <c r="ETR48" s="1"/>
      <c r="ETS48" s="1"/>
      <c r="ETT48" s="1"/>
      <c r="ETU48" s="1"/>
      <c r="ETV48" s="1"/>
      <c r="ETW48" s="1"/>
      <c r="ETX48" s="1"/>
      <c r="ETY48" s="1"/>
      <c r="ETZ48" s="1"/>
      <c r="EUA48" s="1"/>
      <c r="EUB48" s="1"/>
      <c r="EUC48" s="1"/>
      <c r="EUD48" s="1"/>
      <c r="EUE48" s="1"/>
      <c r="EUF48" s="1"/>
      <c r="EUG48" s="1"/>
      <c r="EUH48" s="1"/>
      <c r="EUI48" s="1"/>
      <c r="EUJ48" s="1"/>
      <c r="EUK48" s="1"/>
      <c r="EUL48" s="1"/>
      <c r="EUM48" s="1"/>
      <c r="EUN48" s="1"/>
      <c r="EUO48" s="1"/>
      <c r="EUP48" s="1"/>
      <c r="EUQ48" s="1"/>
      <c r="EUR48" s="1"/>
      <c r="EUS48" s="1"/>
      <c r="EUT48" s="1"/>
      <c r="EUU48" s="1"/>
      <c r="EUV48" s="1"/>
      <c r="EUW48" s="1"/>
      <c r="EUX48" s="1"/>
      <c r="EUY48" s="1"/>
      <c r="EUZ48" s="1"/>
      <c r="EVA48" s="1"/>
      <c r="EVB48" s="1"/>
      <c r="EVC48" s="1"/>
      <c r="EVD48" s="1"/>
      <c r="EVE48" s="1"/>
      <c r="EVF48" s="1"/>
      <c r="EVG48" s="1"/>
      <c r="EVH48" s="1"/>
      <c r="EVI48" s="1"/>
      <c r="EVJ48" s="1"/>
      <c r="EVK48" s="1"/>
      <c r="EVL48" s="1"/>
      <c r="EVM48" s="1"/>
      <c r="EVN48" s="1"/>
      <c r="EVO48" s="1"/>
      <c r="EVP48" s="1"/>
      <c r="EVQ48" s="1"/>
      <c r="EVR48" s="1"/>
      <c r="EVS48" s="1"/>
      <c r="EVT48" s="1"/>
      <c r="EVU48" s="1"/>
      <c r="EVV48" s="1"/>
      <c r="EVW48" s="1"/>
      <c r="EVX48" s="1"/>
      <c r="EVY48" s="1"/>
      <c r="EVZ48" s="1"/>
      <c r="EWA48" s="1"/>
      <c r="EWB48" s="1"/>
      <c r="EWC48" s="1"/>
      <c r="EWD48" s="1"/>
      <c r="EWE48" s="1"/>
      <c r="EWF48" s="1"/>
      <c r="EWG48" s="1"/>
      <c r="EWH48" s="1"/>
      <c r="EWI48" s="1"/>
      <c r="EWJ48" s="1"/>
      <c r="EWK48" s="1"/>
      <c r="EWL48" s="1"/>
      <c r="EWM48" s="1"/>
      <c r="EWN48" s="1"/>
      <c r="EWO48" s="1"/>
      <c r="EWP48" s="1"/>
      <c r="EWQ48" s="1"/>
      <c r="EWR48" s="1"/>
      <c r="EWS48" s="1"/>
      <c r="EWT48" s="1"/>
      <c r="EWU48" s="1"/>
      <c r="EWV48" s="1"/>
      <c r="EWW48" s="1"/>
      <c r="EWX48" s="1"/>
      <c r="EWY48" s="1"/>
      <c r="EWZ48" s="1"/>
      <c r="EXA48" s="1"/>
      <c r="EXB48" s="1"/>
      <c r="EXC48" s="1"/>
      <c r="EXD48" s="1"/>
      <c r="EXE48" s="1"/>
      <c r="EXF48" s="1"/>
      <c r="EXG48" s="1"/>
      <c r="EXH48" s="1"/>
      <c r="EXI48" s="1"/>
      <c r="EXJ48" s="1"/>
      <c r="EXK48" s="1"/>
      <c r="EXL48" s="1"/>
      <c r="EXM48" s="1"/>
      <c r="EXN48" s="1"/>
      <c r="EXO48" s="1"/>
      <c r="EXP48" s="1"/>
      <c r="EXQ48" s="1"/>
      <c r="EXR48" s="1"/>
      <c r="EXS48" s="1"/>
      <c r="EXT48" s="1"/>
      <c r="EXU48" s="1"/>
      <c r="EXV48" s="1"/>
      <c r="EXW48" s="1"/>
      <c r="EXX48" s="1"/>
      <c r="EXY48" s="1"/>
      <c r="EXZ48" s="1"/>
      <c r="EYA48" s="1"/>
      <c r="EYB48" s="1"/>
      <c r="EYC48" s="1"/>
      <c r="EYD48" s="1"/>
      <c r="EYE48" s="1"/>
      <c r="EYF48" s="1"/>
      <c r="EYG48" s="1"/>
      <c r="EYH48" s="1"/>
      <c r="EYI48" s="1"/>
      <c r="EYJ48" s="1"/>
      <c r="EYK48" s="1"/>
      <c r="EYL48" s="1"/>
      <c r="EYM48" s="1"/>
      <c r="EYN48" s="1"/>
      <c r="EYO48" s="1"/>
      <c r="EYP48" s="1"/>
      <c r="EYQ48" s="1"/>
      <c r="EYR48" s="1"/>
      <c r="EYS48" s="1"/>
      <c r="EYT48" s="1"/>
      <c r="EYU48" s="1"/>
      <c r="EYV48" s="1"/>
      <c r="EYW48" s="1"/>
      <c r="EYX48" s="1"/>
      <c r="EYY48" s="1"/>
      <c r="EYZ48" s="1"/>
      <c r="EZA48" s="1"/>
      <c r="EZB48" s="1"/>
      <c r="EZC48" s="1"/>
      <c r="EZD48" s="1"/>
      <c r="EZE48" s="1"/>
      <c r="EZF48" s="1"/>
      <c r="EZG48" s="1"/>
      <c r="EZH48" s="1"/>
      <c r="EZI48" s="1"/>
      <c r="EZJ48" s="1"/>
      <c r="EZK48" s="1"/>
      <c r="EZL48" s="1"/>
      <c r="EZM48" s="1"/>
      <c r="EZN48" s="1"/>
      <c r="EZO48" s="1"/>
      <c r="EZP48" s="1"/>
      <c r="EZQ48" s="1"/>
      <c r="EZR48" s="1"/>
      <c r="EZS48" s="1"/>
      <c r="EZT48" s="1"/>
      <c r="EZU48" s="1"/>
      <c r="EZV48" s="1"/>
      <c r="EZW48" s="1"/>
      <c r="EZX48" s="1"/>
      <c r="EZY48" s="1"/>
      <c r="EZZ48" s="1"/>
      <c r="FAA48" s="1"/>
      <c r="FAB48" s="1"/>
      <c r="FAC48" s="1"/>
      <c r="FAD48" s="1"/>
      <c r="FAE48" s="1"/>
      <c r="FAF48" s="1"/>
      <c r="FAG48" s="1"/>
      <c r="FAH48" s="1"/>
      <c r="FAI48" s="1"/>
      <c r="FAJ48" s="1"/>
      <c r="FAK48" s="1"/>
      <c r="FAL48" s="1"/>
      <c r="FAM48" s="1"/>
      <c r="FAN48" s="1"/>
      <c r="FAO48" s="1"/>
      <c r="FAP48" s="1"/>
      <c r="FAQ48" s="1"/>
      <c r="FAR48" s="1"/>
      <c r="FAS48" s="1"/>
      <c r="FAT48" s="1"/>
      <c r="FAU48" s="1"/>
      <c r="FAV48" s="1"/>
      <c r="FAW48" s="1"/>
      <c r="FAX48" s="1"/>
      <c r="FAY48" s="1"/>
      <c r="FAZ48" s="1"/>
      <c r="FBA48" s="1"/>
      <c r="FBB48" s="1"/>
      <c r="FBC48" s="1"/>
      <c r="FBD48" s="1"/>
      <c r="FBE48" s="1"/>
      <c r="FBF48" s="1"/>
      <c r="FBG48" s="1"/>
      <c r="FBH48" s="1"/>
      <c r="FBI48" s="1"/>
      <c r="FBJ48" s="1"/>
      <c r="FBK48" s="1"/>
      <c r="FBL48" s="1"/>
      <c r="FBM48" s="1"/>
      <c r="FBN48" s="1"/>
      <c r="FBO48" s="1"/>
      <c r="FBP48" s="1"/>
      <c r="FBQ48" s="1"/>
      <c r="FBR48" s="1"/>
      <c r="FBS48" s="1"/>
      <c r="FBT48" s="1"/>
      <c r="FBU48" s="1"/>
      <c r="FBV48" s="1"/>
      <c r="FBW48" s="1"/>
      <c r="FBX48" s="1"/>
      <c r="FBY48" s="1"/>
      <c r="FBZ48" s="1"/>
      <c r="FCA48" s="1"/>
      <c r="FCB48" s="1"/>
      <c r="FCC48" s="1"/>
      <c r="FCD48" s="1"/>
      <c r="FCE48" s="1"/>
      <c r="FCF48" s="1"/>
      <c r="FCG48" s="1"/>
      <c r="FCH48" s="1"/>
      <c r="FCI48" s="1"/>
      <c r="FCJ48" s="1"/>
      <c r="FCK48" s="1"/>
      <c r="FCL48" s="1"/>
      <c r="FCM48" s="1"/>
      <c r="FCN48" s="1"/>
      <c r="FCO48" s="1"/>
      <c r="FCP48" s="1"/>
      <c r="FCQ48" s="1"/>
      <c r="FCR48" s="1"/>
      <c r="FCS48" s="1"/>
      <c r="FCT48" s="1"/>
      <c r="FCU48" s="1"/>
      <c r="FCV48" s="1"/>
      <c r="FCW48" s="1"/>
      <c r="FCX48" s="1"/>
      <c r="FCY48" s="1"/>
      <c r="FCZ48" s="1"/>
      <c r="FDA48" s="1"/>
      <c r="FDB48" s="1"/>
      <c r="FDC48" s="1"/>
      <c r="FDD48" s="1"/>
      <c r="FDE48" s="1"/>
      <c r="FDF48" s="1"/>
      <c r="FDG48" s="1"/>
      <c r="FDH48" s="1"/>
      <c r="FDI48" s="1"/>
      <c r="FDJ48" s="1"/>
      <c r="FDK48" s="1"/>
      <c r="FDL48" s="1"/>
      <c r="FDM48" s="1"/>
      <c r="FDN48" s="1"/>
      <c r="FDO48" s="1"/>
      <c r="FDP48" s="1"/>
      <c r="FDQ48" s="1"/>
      <c r="FDR48" s="1"/>
      <c r="FDS48" s="1"/>
      <c r="FDT48" s="1"/>
      <c r="FDU48" s="1"/>
      <c r="FDV48" s="1"/>
      <c r="FDW48" s="1"/>
      <c r="FDX48" s="1"/>
      <c r="FDY48" s="1"/>
      <c r="FDZ48" s="1"/>
      <c r="FEA48" s="1"/>
      <c r="FEB48" s="1"/>
      <c r="FEC48" s="1"/>
      <c r="FED48" s="1"/>
      <c r="FEE48" s="1"/>
      <c r="FEF48" s="1"/>
      <c r="FEG48" s="1"/>
      <c r="FEH48" s="1"/>
      <c r="FEI48" s="1"/>
      <c r="FEJ48" s="1"/>
      <c r="FEK48" s="1"/>
      <c r="FEL48" s="1"/>
      <c r="FEM48" s="1"/>
      <c r="FEN48" s="1"/>
      <c r="FEO48" s="1"/>
      <c r="FEP48" s="1"/>
      <c r="FEQ48" s="1"/>
      <c r="FER48" s="1"/>
      <c r="FES48" s="1"/>
      <c r="FET48" s="1"/>
      <c r="FEU48" s="1"/>
      <c r="FEV48" s="1"/>
      <c r="FEW48" s="1"/>
      <c r="FEX48" s="1"/>
      <c r="FEY48" s="1"/>
      <c r="FEZ48" s="1"/>
      <c r="FFA48" s="1"/>
      <c r="FFB48" s="1"/>
      <c r="FFC48" s="1"/>
      <c r="FFD48" s="1"/>
      <c r="FFE48" s="1"/>
      <c r="FFF48" s="1"/>
      <c r="FFG48" s="1"/>
      <c r="FFH48" s="1"/>
      <c r="FFI48" s="1"/>
      <c r="FFJ48" s="1"/>
      <c r="FFK48" s="1"/>
      <c r="FFL48" s="1"/>
      <c r="FFM48" s="1"/>
      <c r="FFN48" s="1"/>
      <c r="FFO48" s="1"/>
      <c r="FFP48" s="1"/>
      <c r="FFQ48" s="1"/>
      <c r="FFR48" s="1"/>
      <c r="FFS48" s="1"/>
      <c r="FFT48" s="1"/>
      <c r="FFU48" s="1"/>
      <c r="FFV48" s="1"/>
      <c r="FFW48" s="1"/>
      <c r="FFX48" s="1"/>
      <c r="FFY48" s="1"/>
      <c r="FFZ48" s="1"/>
      <c r="FGA48" s="1"/>
      <c r="FGB48" s="1"/>
      <c r="FGC48" s="1"/>
      <c r="FGD48" s="1"/>
      <c r="FGE48" s="1"/>
      <c r="FGF48" s="1"/>
      <c r="FGG48" s="1"/>
      <c r="FGH48" s="1"/>
      <c r="FGI48" s="1"/>
      <c r="FGJ48" s="1"/>
      <c r="FGK48" s="1"/>
      <c r="FGL48" s="1"/>
      <c r="FGM48" s="1"/>
      <c r="FGN48" s="1"/>
      <c r="FGO48" s="1"/>
      <c r="FGP48" s="1"/>
      <c r="FGQ48" s="1"/>
      <c r="FGR48" s="1"/>
      <c r="FGS48" s="1"/>
      <c r="FGT48" s="1"/>
      <c r="FGU48" s="1"/>
      <c r="FGV48" s="1"/>
      <c r="FGW48" s="1"/>
      <c r="FGX48" s="1"/>
      <c r="FGY48" s="1"/>
      <c r="FGZ48" s="1"/>
      <c r="FHA48" s="1"/>
      <c r="FHB48" s="1"/>
      <c r="FHC48" s="1"/>
      <c r="FHD48" s="1"/>
      <c r="FHE48" s="1"/>
      <c r="FHF48" s="1"/>
      <c r="FHG48" s="1"/>
      <c r="FHH48" s="1"/>
      <c r="FHI48" s="1"/>
      <c r="FHJ48" s="1"/>
      <c r="FHK48" s="1"/>
      <c r="FHL48" s="1"/>
      <c r="FHM48" s="1"/>
      <c r="FHN48" s="1"/>
      <c r="FHO48" s="1"/>
      <c r="FHP48" s="1"/>
      <c r="FHQ48" s="1"/>
      <c r="FHR48" s="1"/>
      <c r="FHS48" s="1"/>
      <c r="FHT48" s="1"/>
      <c r="FHU48" s="1"/>
      <c r="FHV48" s="1"/>
      <c r="FHW48" s="1"/>
      <c r="FHX48" s="1"/>
      <c r="FHY48" s="1"/>
      <c r="FHZ48" s="1"/>
      <c r="FIA48" s="1"/>
      <c r="FIB48" s="1"/>
      <c r="FIC48" s="1"/>
      <c r="FID48" s="1"/>
      <c r="FIE48" s="1"/>
      <c r="FIF48" s="1"/>
      <c r="FIG48" s="1"/>
      <c r="FIH48" s="1"/>
      <c r="FII48" s="1"/>
      <c r="FIJ48" s="1"/>
      <c r="FIK48" s="1"/>
      <c r="FIL48" s="1"/>
      <c r="FIM48" s="1"/>
      <c r="FIN48" s="1"/>
      <c r="FIO48" s="1"/>
      <c r="FIP48" s="1"/>
      <c r="FIQ48" s="1"/>
      <c r="FIR48" s="1"/>
      <c r="FIS48" s="1"/>
      <c r="FIT48" s="1"/>
      <c r="FIU48" s="1"/>
      <c r="FIV48" s="1"/>
      <c r="FIW48" s="1"/>
      <c r="FIX48" s="1"/>
      <c r="FIY48" s="1"/>
      <c r="FIZ48" s="1"/>
      <c r="FJA48" s="1"/>
      <c r="FJB48" s="1"/>
      <c r="FJC48" s="1"/>
      <c r="FJD48" s="1"/>
      <c r="FJE48" s="1"/>
      <c r="FJF48" s="1"/>
      <c r="FJG48" s="1"/>
      <c r="FJH48" s="1"/>
      <c r="FJI48" s="1"/>
      <c r="FJJ48" s="1"/>
      <c r="FJK48" s="1"/>
      <c r="FJL48" s="1"/>
      <c r="FJM48" s="1"/>
      <c r="FJN48" s="1"/>
      <c r="FJO48" s="1"/>
      <c r="FJP48" s="1"/>
      <c r="FJQ48" s="1"/>
      <c r="FJR48" s="1"/>
      <c r="FJS48" s="1"/>
      <c r="FJT48" s="1"/>
      <c r="FJU48" s="1"/>
      <c r="FJV48" s="1"/>
      <c r="FJW48" s="1"/>
      <c r="FJX48" s="1"/>
      <c r="FJY48" s="1"/>
      <c r="FJZ48" s="1"/>
      <c r="FKA48" s="1"/>
      <c r="FKB48" s="1"/>
      <c r="FKC48" s="1"/>
      <c r="FKD48" s="1"/>
      <c r="FKE48" s="1"/>
      <c r="FKF48" s="1"/>
      <c r="FKG48" s="1"/>
      <c r="FKH48" s="1"/>
      <c r="FKI48" s="1"/>
      <c r="FKJ48" s="1"/>
      <c r="FKK48" s="1"/>
      <c r="FKL48" s="1"/>
      <c r="FKM48" s="1"/>
      <c r="FKN48" s="1"/>
      <c r="FKO48" s="1"/>
      <c r="FKP48" s="1"/>
      <c r="FKQ48" s="1"/>
      <c r="FKR48" s="1"/>
      <c r="FKS48" s="1"/>
      <c r="FKT48" s="1"/>
      <c r="FKU48" s="1"/>
      <c r="FKV48" s="1"/>
      <c r="FKW48" s="1"/>
      <c r="FKX48" s="1"/>
      <c r="FKY48" s="1"/>
      <c r="FKZ48" s="1"/>
      <c r="FLA48" s="1"/>
      <c r="FLB48" s="1"/>
      <c r="FLC48" s="1"/>
      <c r="FLD48" s="1"/>
      <c r="FLE48" s="1"/>
      <c r="FLF48" s="1"/>
      <c r="FLG48" s="1"/>
      <c r="FLH48" s="1"/>
      <c r="FLI48" s="1"/>
      <c r="FLJ48" s="1"/>
      <c r="FLK48" s="1"/>
      <c r="FLL48" s="1"/>
      <c r="FLM48" s="1"/>
      <c r="FLN48" s="1"/>
      <c r="FLO48" s="1"/>
      <c r="FLP48" s="1"/>
      <c r="FLQ48" s="1"/>
      <c r="FLR48" s="1"/>
      <c r="FLS48" s="1"/>
      <c r="FLT48" s="1"/>
      <c r="FLU48" s="1"/>
      <c r="FLV48" s="1"/>
      <c r="FLW48" s="1"/>
      <c r="FLX48" s="1"/>
      <c r="FLY48" s="1"/>
      <c r="FLZ48" s="1"/>
      <c r="FMA48" s="1"/>
      <c r="FMB48" s="1"/>
      <c r="FMC48" s="1"/>
      <c r="FMD48" s="1"/>
      <c r="FME48" s="1"/>
      <c r="FMF48" s="1"/>
      <c r="FMG48" s="1"/>
      <c r="FMH48" s="1"/>
      <c r="FMI48" s="1"/>
      <c r="FMJ48" s="1"/>
      <c r="FMK48" s="1"/>
      <c r="FML48" s="1"/>
      <c r="FMM48" s="1"/>
      <c r="FMN48" s="1"/>
      <c r="FMO48" s="1"/>
      <c r="FMP48" s="1"/>
      <c r="FMQ48" s="1"/>
      <c r="FMR48" s="1"/>
      <c r="FMS48" s="1"/>
      <c r="FMT48" s="1"/>
      <c r="FMU48" s="1"/>
      <c r="FMV48" s="1"/>
      <c r="FMW48" s="1"/>
      <c r="FMX48" s="1"/>
      <c r="FMY48" s="1"/>
      <c r="FMZ48" s="1"/>
      <c r="FNA48" s="1"/>
      <c r="FNB48" s="1"/>
      <c r="FNC48" s="1"/>
      <c r="FND48" s="1"/>
      <c r="FNE48" s="1"/>
      <c r="FNF48" s="1"/>
      <c r="FNG48" s="1"/>
      <c r="FNH48" s="1"/>
      <c r="FNI48" s="1"/>
      <c r="FNJ48" s="1"/>
      <c r="FNK48" s="1"/>
      <c r="FNL48" s="1"/>
      <c r="FNM48" s="1"/>
      <c r="FNN48" s="1"/>
      <c r="FNO48" s="1"/>
      <c r="FNP48" s="1"/>
      <c r="FNQ48" s="1"/>
      <c r="FNR48" s="1"/>
      <c r="FNS48" s="1"/>
      <c r="FNT48" s="1"/>
      <c r="FNU48" s="1"/>
      <c r="FNV48" s="1"/>
      <c r="FNW48" s="1"/>
      <c r="FNX48" s="1"/>
      <c r="FNY48" s="1"/>
      <c r="FNZ48" s="1"/>
      <c r="FOA48" s="1"/>
      <c r="FOB48" s="1"/>
      <c r="FOC48" s="1"/>
      <c r="FOD48" s="1"/>
      <c r="FOE48" s="1"/>
      <c r="FOF48" s="1"/>
      <c r="FOG48" s="1"/>
      <c r="FOH48" s="1"/>
      <c r="FOI48" s="1"/>
      <c r="FOJ48" s="1"/>
      <c r="FOK48" s="1"/>
      <c r="FOL48" s="1"/>
      <c r="FOM48" s="1"/>
      <c r="FON48" s="1"/>
      <c r="FOO48" s="1"/>
      <c r="FOP48" s="1"/>
      <c r="FOQ48" s="1"/>
      <c r="FOR48" s="1"/>
      <c r="FOS48" s="1"/>
      <c r="FOT48" s="1"/>
      <c r="FOU48" s="1"/>
      <c r="FOV48" s="1"/>
      <c r="FOW48" s="1"/>
      <c r="FOX48" s="1"/>
      <c r="FOY48" s="1"/>
      <c r="FOZ48" s="1"/>
      <c r="FPA48" s="1"/>
      <c r="FPB48" s="1"/>
      <c r="FPC48" s="1"/>
      <c r="FPD48" s="1"/>
      <c r="FPE48" s="1"/>
      <c r="FPF48" s="1"/>
      <c r="FPG48" s="1"/>
      <c r="FPH48" s="1"/>
      <c r="FPI48" s="1"/>
      <c r="FPJ48" s="1"/>
      <c r="FPK48" s="1"/>
      <c r="FPL48" s="1"/>
      <c r="FPM48" s="1"/>
      <c r="FPN48" s="1"/>
      <c r="FPO48" s="1"/>
      <c r="FPP48" s="1"/>
      <c r="FPQ48" s="1"/>
      <c r="FPR48" s="1"/>
      <c r="FPS48" s="1"/>
      <c r="FPT48" s="1"/>
      <c r="FPU48" s="1"/>
      <c r="FPV48" s="1"/>
      <c r="FPW48" s="1"/>
      <c r="FPX48" s="1"/>
      <c r="FPY48" s="1"/>
      <c r="FPZ48" s="1"/>
      <c r="FQA48" s="1"/>
      <c r="FQB48" s="1"/>
      <c r="FQC48" s="1"/>
      <c r="FQD48" s="1"/>
      <c r="FQE48" s="1"/>
      <c r="FQF48" s="1"/>
      <c r="FQG48" s="1"/>
      <c r="FQH48" s="1"/>
      <c r="FQI48" s="1"/>
      <c r="FQJ48" s="1"/>
      <c r="FQK48" s="1"/>
      <c r="FQL48" s="1"/>
      <c r="FQM48" s="1"/>
      <c r="FQN48" s="1"/>
      <c r="FQO48" s="1"/>
      <c r="FQP48" s="1"/>
      <c r="FQQ48" s="1"/>
      <c r="FQR48" s="1"/>
      <c r="FQS48" s="1"/>
      <c r="FQT48" s="1"/>
      <c r="FQU48" s="1"/>
      <c r="FQV48" s="1"/>
      <c r="FQW48" s="1"/>
      <c r="FQX48" s="1"/>
      <c r="FQY48" s="1"/>
      <c r="FQZ48" s="1"/>
      <c r="FRA48" s="1"/>
      <c r="FRB48" s="1"/>
      <c r="FRC48" s="1"/>
      <c r="FRD48" s="1"/>
      <c r="FRE48" s="1"/>
      <c r="FRF48" s="1"/>
      <c r="FRG48" s="1"/>
      <c r="FRH48" s="1"/>
      <c r="FRI48" s="1"/>
      <c r="FRJ48" s="1"/>
      <c r="FRK48" s="1"/>
      <c r="FRL48" s="1"/>
      <c r="FRM48" s="1"/>
      <c r="FRN48" s="1"/>
      <c r="FRO48" s="1"/>
      <c r="FRP48" s="1"/>
      <c r="FRQ48" s="1"/>
      <c r="FRR48" s="1"/>
      <c r="FRS48" s="1"/>
      <c r="FRT48" s="1"/>
      <c r="FRU48" s="1"/>
      <c r="FRV48" s="1"/>
      <c r="FRW48" s="1"/>
      <c r="FRX48" s="1"/>
      <c r="FRY48" s="1"/>
      <c r="FRZ48" s="1"/>
      <c r="FSA48" s="1"/>
      <c r="FSB48" s="1"/>
      <c r="FSC48" s="1"/>
      <c r="FSD48" s="1"/>
      <c r="FSE48" s="1"/>
      <c r="FSF48" s="1"/>
      <c r="FSG48" s="1"/>
      <c r="FSH48" s="1"/>
      <c r="FSI48" s="1"/>
      <c r="FSJ48" s="1"/>
      <c r="FSK48" s="1"/>
      <c r="FSL48" s="1"/>
      <c r="FSM48" s="1"/>
      <c r="FSN48" s="1"/>
      <c r="FSO48" s="1"/>
      <c r="FSP48" s="1"/>
      <c r="FSQ48" s="1"/>
      <c r="FSR48" s="1"/>
      <c r="FSS48" s="1"/>
      <c r="FST48" s="1"/>
      <c r="FSU48" s="1"/>
      <c r="FSV48" s="1"/>
      <c r="FSW48" s="1"/>
      <c r="FSX48" s="1"/>
      <c r="FSY48" s="1"/>
      <c r="FSZ48" s="1"/>
      <c r="FTA48" s="1"/>
      <c r="FTB48" s="1"/>
      <c r="FTC48" s="1"/>
      <c r="FTD48" s="1"/>
      <c r="FTE48" s="1"/>
      <c r="FTF48" s="1"/>
      <c r="FTG48" s="1"/>
      <c r="FTH48" s="1"/>
      <c r="FTI48" s="1"/>
      <c r="FTJ48" s="1"/>
      <c r="FTK48" s="1"/>
      <c r="FTL48" s="1"/>
      <c r="FTM48" s="1"/>
      <c r="FTN48" s="1"/>
      <c r="FTO48" s="1"/>
      <c r="FTP48" s="1"/>
      <c r="FTQ48" s="1"/>
      <c r="FTR48" s="1"/>
      <c r="FTS48" s="1"/>
      <c r="FTT48" s="1"/>
      <c r="FTU48" s="1"/>
      <c r="FTV48" s="1"/>
      <c r="FTW48" s="1"/>
      <c r="FTX48" s="1"/>
      <c r="FTY48" s="1"/>
      <c r="FTZ48" s="1"/>
      <c r="FUA48" s="1"/>
      <c r="FUB48" s="1"/>
      <c r="FUC48" s="1"/>
      <c r="FUD48" s="1"/>
      <c r="FUE48" s="1"/>
      <c r="FUF48" s="1"/>
      <c r="FUG48" s="1"/>
      <c r="FUH48" s="1"/>
      <c r="FUI48" s="1"/>
      <c r="FUJ48" s="1"/>
      <c r="FUK48" s="1"/>
      <c r="FUL48" s="1"/>
      <c r="FUM48" s="1"/>
      <c r="FUN48" s="1"/>
      <c r="FUO48" s="1"/>
      <c r="FUP48" s="1"/>
      <c r="FUQ48" s="1"/>
      <c r="FUR48" s="1"/>
      <c r="FUS48" s="1"/>
      <c r="FUT48" s="1"/>
      <c r="FUU48" s="1"/>
      <c r="FUV48" s="1"/>
      <c r="FUW48" s="1"/>
      <c r="FUX48" s="1"/>
      <c r="FUY48" s="1"/>
      <c r="FUZ48" s="1"/>
      <c r="FVA48" s="1"/>
      <c r="FVB48" s="1"/>
      <c r="FVC48" s="1"/>
      <c r="FVD48" s="1"/>
      <c r="FVE48" s="1"/>
      <c r="FVF48" s="1"/>
      <c r="FVG48" s="1"/>
      <c r="FVH48" s="1"/>
      <c r="FVI48" s="1"/>
      <c r="FVJ48" s="1"/>
      <c r="FVK48" s="1"/>
      <c r="FVL48" s="1"/>
      <c r="FVM48" s="1"/>
      <c r="FVN48" s="1"/>
      <c r="FVO48" s="1"/>
      <c r="FVP48" s="1"/>
      <c r="FVQ48" s="1"/>
      <c r="FVR48" s="1"/>
      <c r="FVS48" s="1"/>
      <c r="FVT48" s="1"/>
      <c r="FVU48" s="1"/>
      <c r="FVV48" s="1"/>
      <c r="FVW48" s="1"/>
      <c r="FVX48" s="1"/>
      <c r="FVY48" s="1"/>
      <c r="FVZ48" s="1"/>
      <c r="FWA48" s="1"/>
      <c r="FWB48" s="1"/>
      <c r="FWC48" s="1"/>
      <c r="FWD48" s="1"/>
      <c r="FWE48" s="1"/>
      <c r="FWF48" s="1"/>
      <c r="FWG48" s="1"/>
      <c r="FWH48" s="1"/>
      <c r="FWI48" s="1"/>
      <c r="FWJ48" s="1"/>
      <c r="FWK48" s="1"/>
      <c r="FWL48" s="1"/>
      <c r="FWM48" s="1"/>
      <c r="FWN48" s="1"/>
      <c r="FWO48" s="1"/>
      <c r="FWP48" s="1"/>
      <c r="FWQ48" s="1"/>
      <c r="FWR48" s="1"/>
      <c r="FWS48" s="1"/>
      <c r="FWT48" s="1"/>
      <c r="FWU48" s="1"/>
      <c r="FWV48" s="1"/>
      <c r="FWW48" s="1"/>
      <c r="FWX48" s="1"/>
      <c r="FWY48" s="1"/>
      <c r="FWZ48" s="1"/>
      <c r="FXA48" s="1"/>
      <c r="FXB48" s="1"/>
      <c r="FXC48" s="1"/>
      <c r="FXD48" s="1"/>
      <c r="FXE48" s="1"/>
      <c r="FXF48" s="1"/>
      <c r="FXG48" s="1"/>
      <c r="FXH48" s="1"/>
      <c r="FXI48" s="1"/>
      <c r="FXJ48" s="1"/>
      <c r="FXK48" s="1"/>
      <c r="FXL48" s="1"/>
      <c r="FXM48" s="1"/>
      <c r="FXN48" s="1"/>
      <c r="FXO48" s="1"/>
      <c r="FXP48" s="1"/>
      <c r="FXQ48" s="1"/>
      <c r="FXR48" s="1"/>
      <c r="FXS48" s="1"/>
      <c r="FXT48" s="1"/>
      <c r="FXU48" s="1"/>
      <c r="FXV48" s="1"/>
      <c r="FXW48" s="1"/>
      <c r="FXX48" s="1"/>
      <c r="FXY48" s="1"/>
      <c r="FXZ48" s="1"/>
      <c r="FYA48" s="1"/>
      <c r="FYB48" s="1"/>
      <c r="FYC48" s="1"/>
      <c r="FYD48" s="1"/>
      <c r="FYE48" s="1"/>
      <c r="FYF48" s="1"/>
      <c r="FYG48" s="1"/>
      <c r="FYH48" s="1"/>
      <c r="FYI48" s="1"/>
      <c r="FYJ48" s="1"/>
      <c r="FYK48" s="1"/>
      <c r="FYL48" s="1"/>
      <c r="FYM48" s="1"/>
      <c r="FYN48" s="1"/>
      <c r="FYO48" s="1"/>
      <c r="FYP48" s="1"/>
      <c r="FYQ48" s="1"/>
      <c r="FYR48" s="1"/>
      <c r="FYS48" s="1"/>
      <c r="FYT48" s="1"/>
      <c r="FYU48" s="1"/>
      <c r="FYV48" s="1"/>
      <c r="FYW48" s="1"/>
      <c r="FYX48" s="1"/>
      <c r="FYY48" s="1"/>
      <c r="FYZ48" s="1"/>
      <c r="FZA48" s="1"/>
      <c r="FZB48" s="1"/>
      <c r="FZC48" s="1"/>
      <c r="FZD48" s="1"/>
      <c r="FZE48" s="1"/>
      <c r="FZF48" s="1"/>
      <c r="FZG48" s="1"/>
      <c r="FZH48" s="1"/>
      <c r="FZI48" s="1"/>
      <c r="FZJ48" s="1"/>
      <c r="FZK48" s="1"/>
      <c r="FZL48" s="1"/>
      <c r="FZM48" s="1"/>
      <c r="FZN48" s="1"/>
      <c r="FZO48" s="1"/>
      <c r="FZP48" s="1"/>
      <c r="FZQ48" s="1"/>
      <c r="FZR48" s="1"/>
      <c r="FZS48" s="1"/>
      <c r="FZT48" s="1"/>
      <c r="FZU48" s="1"/>
      <c r="FZV48" s="1"/>
      <c r="FZW48" s="1"/>
      <c r="FZX48" s="1"/>
      <c r="FZY48" s="1"/>
      <c r="FZZ48" s="1"/>
      <c r="GAA48" s="1"/>
      <c r="GAB48" s="1"/>
      <c r="GAC48" s="1"/>
      <c r="GAD48" s="1"/>
      <c r="GAE48" s="1"/>
      <c r="GAF48" s="1"/>
      <c r="GAG48" s="1"/>
      <c r="GAH48" s="1"/>
      <c r="GAI48" s="1"/>
      <c r="GAJ48" s="1"/>
      <c r="GAK48" s="1"/>
      <c r="GAL48" s="1"/>
      <c r="GAM48" s="1"/>
      <c r="GAN48" s="1"/>
      <c r="GAO48" s="1"/>
      <c r="GAP48" s="1"/>
      <c r="GAQ48" s="1"/>
      <c r="GAR48" s="1"/>
      <c r="GAS48" s="1"/>
      <c r="GAT48" s="1"/>
      <c r="GAU48" s="1"/>
      <c r="GAV48" s="1"/>
      <c r="GAW48" s="1"/>
      <c r="GAX48" s="1"/>
      <c r="GAY48" s="1"/>
      <c r="GAZ48" s="1"/>
      <c r="GBA48" s="1"/>
      <c r="GBB48" s="1"/>
      <c r="GBC48" s="1"/>
      <c r="GBD48" s="1"/>
      <c r="GBE48" s="1"/>
      <c r="GBF48" s="1"/>
      <c r="GBG48" s="1"/>
      <c r="GBH48" s="1"/>
      <c r="GBI48" s="1"/>
      <c r="GBJ48" s="1"/>
      <c r="GBK48" s="1"/>
      <c r="GBL48" s="1"/>
      <c r="GBM48" s="1"/>
      <c r="GBN48" s="1"/>
      <c r="GBO48" s="1"/>
      <c r="GBP48" s="1"/>
      <c r="GBQ48" s="1"/>
      <c r="GBR48" s="1"/>
      <c r="GBS48" s="1"/>
      <c r="GBT48" s="1"/>
      <c r="GBU48" s="1"/>
      <c r="GBV48" s="1"/>
      <c r="GBW48" s="1"/>
      <c r="GBX48" s="1"/>
      <c r="GBY48" s="1"/>
      <c r="GBZ48" s="1"/>
      <c r="GCA48" s="1"/>
      <c r="GCB48" s="1"/>
      <c r="GCC48" s="1"/>
      <c r="GCD48" s="1"/>
      <c r="GCE48" s="1"/>
      <c r="GCF48" s="1"/>
      <c r="GCG48" s="1"/>
      <c r="GCH48" s="1"/>
      <c r="GCI48" s="1"/>
      <c r="GCJ48" s="1"/>
      <c r="GCK48" s="1"/>
      <c r="GCL48" s="1"/>
      <c r="GCM48" s="1"/>
      <c r="GCN48" s="1"/>
      <c r="GCO48" s="1"/>
      <c r="GCP48" s="1"/>
      <c r="GCQ48" s="1"/>
      <c r="GCR48" s="1"/>
      <c r="GCS48" s="1"/>
      <c r="GCT48" s="1"/>
      <c r="GCU48" s="1"/>
      <c r="GCV48" s="1"/>
      <c r="GCW48" s="1"/>
      <c r="GCX48" s="1"/>
      <c r="GCY48" s="1"/>
      <c r="GCZ48" s="1"/>
      <c r="GDA48" s="1"/>
      <c r="GDB48" s="1"/>
      <c r="GDC48" s="1"/>
      <c r="GDD48" s="1"/>
      <c r="GDE48" s="1"/>
      <c r="GDF48" s="1"/>
      <c r="GDG48" s="1"/>
      <c r="GDH48" s="1"/>
      <c r="GDI48" s="1"/>
      <c r="GDJ48" s="1"/>
      <c r="GDK48" s="1"/>
      <c r="GDL48" s="1"/>
      <c r="GDM48" s="1"/>
      <c r="GDN48" s="1"/>
      <c r="GDO48" s="1"/>
      <c r="GDP48" s="1"/>
      <c r="GDQ48" s="1"/>
      <c r="GDR48" s="1"/>
      <c r="GDS48" s="1"/>
      <c r="GDT48" s="1"/>
      <c r="GDU48" s="1"/>
      <c r="GDV48" s="1"/>
      <c r="GDW48" s="1"/>
      <c r="GDX48" s="1"/>
      <c r="GDY48" s="1"/>
      <c r="GDZ48" s="1"/>
      <c r="GEA48" s="1"/>
      <c r="GEB48" s="1"/>
      <c r="GEC48" s="1"/>
      <c r="GED48" s="1"/>
      <c r="GEE48" s="1"/>
      <c r="GEF48" s="1"/>
      <c r="GEG48" s="1"/>
      <c r="GEH48" s="1"/>
      <c r="GEI48" s="1"/>
      <c r="GEJ48" s="1"/>
      <c r="GEK48" s="1"/>
      <c r="GEL48" s="1"/>
      <c r="GEM48" s="1"/>
      <c r="GEN48" s="1"/>
      <c r="GEO48" s="1"/>
      <c r="GEP48" s="1"/>
      <c r="GEQ48" s="1"/>
      <c r="GER48" s="1"/>
      <c r="GES48" s="1"/>
      <c r="GET48" s="1"/>
      <c r="GEU48" s="1"/>
      <c r="GEV48" s="1"/>
      <c r="GEW48" s="1"/>
      <c r="GEX48" s="1"/>
      <c r="GEY48" s="1"/>
      <c r="GEZ48" s="1"/>
      <c r="GFA48" s="1"/>
      <c r="GFB48" s="1"/>
      <c r="GFC48" s="1"/>
      <c r="GFD48" s="1"/>
      <c r="GFE48" s="1"/>
      <c r="GFF48" s="1"/>
      <c r="GFG48" s="1"/>
      <c r="GFH48" s="1"/>
      <c r="GFI48" s="1"/>
      <c r="GFJ48" s="1"/>
      <c r="GFK48" s="1"/>
      <c r="GFL48" s="1"/>
      <c r="GFM48" s="1"/>
      <c r="GFN48" s="1"/>
      <c r="GFO48" s="1"/>
      <c r="GFP48" s="1"/>
      <c r="GFQ48" s="1"/>
      <c r="GFR48" s="1"/>
      <c r="GFS48" s="1"/>
      <c r="GFT48" s="1"/>
      <c r="GFU48" s="1"/>
      <c r="GFV48" s="1"/>
      <c r="GFW48" s="1"/>
      <c r="GFX48" s="1"/>
      <c r="GFY48" s="1"/>
      <c r="GFZ48" s="1"/>
      <c r="GGA48" s="1"/>
      <c r="GGB48" s="1"/>
      <c r="GGC48" s="1"/>
      <c r="GGD48" s="1"/>
      <c r="GGE48" s="1"/>
      <c r="GGF48" s="1"/>
      <c r="GGG48" s="1"/>
      <c r="GGH48" s="1"/>
      <c r="GGI48" s="1"/>
      <c r="GGJ48" s="1"/>
      <c r="GGK48" s="1"/>
      <c r="GGL48" s="1"/>
      <c r="GGM48" s="1"/>
      <c r="GGN48" s="1"/>
      <c r="GGO48" s="1"/>
      <c r="GGP48" s="1"/>
      <c r="GGQ48" s="1"/>
      <c r="GGR48" s="1"/>
      <c r="GGS48" s="1"/>
      <c r="GGT48" s="1"/>
      <c r="GGU48" s="1"/>
      <c r="GGV48" s="1"/>
      <c r="GGW48" s="1"/>
      <c r="GGX48" s="1"/>
      <c r="GGY48" s="1"/>
      <c r="GGZ48" s="1"/>
      <c r="GHA48" s="1"/>
      <c r="GHB48" s="1"/>
      <c r="GHC48" s="1"/>
      <c r="GHD48" s="1"/>
      <c r="GHE48" s="1"/>
      <c r="GHF48" s="1"/>
      <c r="GHG48" s="1"/>
      <c r="GHH48" s="1"/>
      <c r="GHI48" s="1"/>
      <c r="GHJ48" s="1"/>
      <c r="GHK48" s="1"/>
      <c r="GHL48" s="1"/>
      <c r="GHM48" s="1"/>
      <c r="GHN48" s="1"/>
      <c r="GHO48" s="1"/>
      <c r="GHP48" s="1"/>
      <c r="GHQ48" s="1"/>
      <c r="GHR48" s="1"/>
      <c r="GHS48" s="1"/>
      <c r="GHT48" s="1"/>
      <c r="GHU48" s="1"/>
      <c r="GHV48" s="1"/>
      <c r="GHW48" s="1"/>
      <c r="GHX48" s="1"/>
      <c r="GHY48" s="1"/>
      <c r="GHZ48" s="1"/>
      <c r="GIA48" s="1"/>
      <c r="GIB48" s="1"/>
      <c r="GIC48" s="1"/>
      <c r="GID48" s="1"/>
      <c r="GIE48" s="1"/>
      <c r="GIF48" s="1"/>
      <c r="GIG48" s="1"/>
      <c r="GIH48" s="1"/>
      <c r="GII48" s="1"/>
      <c r="GIJ48" s="1"/>
      <c r="GIK48" s="1"/>
      <c r="GIL48" s="1"/>
      <c r="GIM48" s="1"/>
      <c r="GIN48" s="1"/>
      <c r="GIO48" s="1"/>
      <c r="GIP48" s="1"/>
      <c r="GIQ48" s="1"/>
      <c r="GIR48" s="1"/>
      <c r="GIS48" s="1"/>
      <c r="GIT48" s="1"/>
      <c r="GIU48" s="1"/>
      <c r="GIV48" s="1"/>
      <c r="GIW48" s="1"/>
      <c r="GIX48" s="1"/>
      <c r="GIY48" s="1"/>
      <c r="GIZ48" s="1"/>
      <c r="GJA48" s="1"/>
      <c r="GJB48" s="1"/>
      <c r="GJC48" s="1"/>
      <c r="GJD48" s="1"/>
      <c r="GJE48" s="1"/>
      <c r="GJF48" s="1"/>
      <c r="GJG48" s="1"/>
      <c r="GJH48" s="1"/>
      <c r="GJI48" s="1"/>
      <c r="GJJ48" s="1"/>
      <c r="GJK48" s="1"/>
      <c r="GJL48" s="1"/>
      <c r="GJM48" s="1"/>
      <c r="GJN48" s="1"/>
      <c r="GJO48" s="1"/>
      <c r="GJP48" s="1"/>
      <c r="GJQ48" s="1"/>
      <c r="GJR48" s="1"/>
      <c r="GJS48" s="1"/>
      <c r="GJT48" s="1"/>
      <c r="GJU48" s="1"/>
      <c r="GJV48" s="1"/>
      <c r="GJW48" s="1"/>
      <c r="GJX48" s="1"/>
      <c r="GJY48" s="1"/>
      <c r="GJZ48" s="1"/>
      <c r="GKA48" s="1"/>
      <c r="GKB48" s="1"/>
      <c r="GKC48" s="1"/>
      <c r="GKD48" s="1"/>
      <c r="GKE48" s="1"/>
      <c r="GKF48" s="1"/>
      <c r="GKG48" s="1"/>
      <c r="GKH48" s="1"/>
      <c r="GKI48" s="1"/>
      <c r="GKJ48" s="1"/>
      <c r="GKK48" s="1"/>
      <c r="GKL48" s="1"/>
      <c r="GKM48" s="1"/>
      <c r="GKN48" s="1"/>
      <c r="GKO48" s="1"/>
      <c r="GKP48" s="1"/>
      <c r="GKQ48" s="1"/>
      <c r="GKR48" s="1"/>
      <c r="GKS48" s="1"/>
      <c r="GKT48" s="1"/>
      <c r="GKU48" s="1"/>
      <c r="GKV48" s="1"/>
      <c r="GKW48" s="1"/>
      <c r="GKX48" s="1"/>
      <c r="GKY48" s="1"/>
      <c r="GKZ48" s="1"/>
      <c r="GLA48" s="1"/>
      <c r="GLB48" s="1"/>
      <c r="GLC48" s="1"/>
      <c r="GLD48" s="1"/>
      <c r="GLE48" s="1"/>
      <c r="GLF48" s="1"/>
      <c r="GLG48" s="1"/>
      <c r="GLH48" s="1"/>
      <c r="GLI48" s="1"/>
      <c r="GLJ48" s="1"/>
      <c r="GLK48" s="1"/>
      <c r="GLL48" s="1"/>
      <c r="GLM48" s="1"/>
      <c r="GLN48" s="1"/>
      <c r="GLO48" s="1"/>
      <c r="GLP48" s="1"/>
      <c r="GLQ48" s="1"/>
      <c r="GLR48" s="1"/>
      <c r="GLS48" s="1"/>
      <c r="GLT48" s="1"/>
      <c r="GLU48" s="1"/>
      <c r="GLV48" s="1"/>
      <c r="GLW48" s="1"/>
      <c r="GLX48" s="1"/>
      <c r="GLY48" s="1"/>
      <c r="GLZ48" s="1"/>
      <c r="GMA48" s="1"/>
      <c r="GMB48" s="1"/>
      <c r="GMC48" s="1"/>
      <c r="GMD48" s="1"/>
      <c r="GME48" s="1"/>
      <c r="GMF48" s="1"/>
      <c r="GMG48" s="1"/>
      <c r="GMH48" s="1"/>
      <c r="GMI48" s="1"/>
      <c r="GMJ48" s="1"/>
      <c r="GMK48" s="1"/>
      <c r="GML48" s="1"/>
      <c r="GMM48" s="1"/>
      <c r="GMN48" s="1"/>
      <c r="GMO48" s="1"/>
      <c r="GMP48" s="1"/>
      <c r="GMQ48" s="1"/>
      <c r="GMR48" s="1"/>
      <c r="GMS48" s="1"/>
      <c r="GMT48" s="1"/>
      <c r="GMU48" s="1"/>
      <c r="GMV48" s="1"/>
      <c r="GMW48" s="1"/>
      <c r="GMX48" s="1"/>
      <c r="GMY48" s="1"/>
      <c r="GMZ48" s="1"/>
      <c r="GNA48" s="1"/>
      <c r="GNB48" s="1"/>
      <c r="GNC48" s="1"/>
      <c r="GND48" s="1"/>
      <c r="GNE48" s="1"/>
      <c r="GNF48" s="1"/>
      <c r="GNG48" s="1"/>
      <c r="GNH48" s="1"/>
      <c r="GNI48" s="1"/>
      <c r="GNJ48" s="1"/>
      <c r="GNK48" s="1"/>
      <c r="GNL48" s="1"/>
      <c r="GNM48" s="1"/>
      <c r="GNN48" s="1"/>
      <c r="GNO48" s="1"/>
      <c r="GNP48" s="1"/>
      <c r="GNQ48" s="1"/>
      <c r="GNR48" s="1"/>
      <c r="GNS48" s="1"/>
      <c r="GNT48" s="1"/>
      <c r="GNU48" s="1"/>
      <c r="GNV48" s="1"/>
      <c r="GNW48" s="1"/>
      <c r="GNX48" s="1"/>
      <c r="GNY48" s="1"/>
      <c r="GNZ48" s="1"/>
      <c r="GOA48" s="1"/>
      <c r="GOB48" s="1"/>
      <c r="GOC48" s="1"/>
      <c r="GOD48" s="1"/>
      <c r="GOE48" s="1"/>
      <c r="GOF48" s="1"/>
      <c r="GOG48" s="1"/>
      <c r="GOH48" s="1"/>
      <c r="GOI48" s="1"/>
      <c r="GOJ48" s="1"/>
      <c r="GOK48" s="1"/>
      <c r="GOL48" s="1"/>
      <c r="GOM48" s="1"/>
      <c r="GON48" s="1"/>
      <c r="GOO48" s="1"/>
      <c r="GOP48" s="1"/>
      <c r="GOQ48" s="1"/>
      <c r="GOR48" s="1"/>
      <c r="GOS48" s="1"/>
      <c r="GOT48" s="1"/>
      <c r="GOU48" s="1"/>
      <c r="GOV48" s="1"/>
      <c r="GOW48" s="1"/>
      <c r="GOX48" s="1"/>
      <c r="GOY48" s="1"/>
      <c r="GOZ48" s="1"/>
      <c r="GPA48" s="1"/>
      <c r="GPB48" s="1"/>
      <c r="GPC48" s="1"/>
      <c r="GPD48" s="1"/>
      <c r="GPE48" s="1"/>
      <c r="GPF48" s="1"/>
      <c r="GPG48" s="1"/>
      <c r="GPH48" s="1"/>
      <c r="GPI48" s="1"/>
      <c r="GPJ48" s="1"/>
      <c r="GPK48" s="1"/>
      <c r="GPL48" s="1"/>
      <c r="GPM48" s="1"/>
      <c r="GPN48" s="1"/>
      <c r="GPO48" s="1"/>
      <c r="GPP48" s="1"/>
      <c r="GPQ48" s="1"/>
      <c r="GPR48" s="1"/>
      <c r="GPS48" s="1"/>
      <c r="GPT48" s="1"/>
      <c r="GPU48" s="1"/>
      <c r="GPV48" s="1"/>
      <c r="GPW48" s="1"/>
      <c r="GPX48" s="1"/>
      <c r="GPY48" s="1"/>
      <c r="GPZ48" s="1"/>
      <c r="GQA48" s="1"/>
      <c r="GQB48" s="1"/>
      <c r="GQC48" s="1"/>
      <c r="GQD48" s="1"/>
      <c r="GQE48" s="1"/>
      <c r="GQF48" s="1"/>
      <c r="GQG48" s="1"/>
      <c r="GQH48" s="1"/>
      <c r="GQI48" s="1"/>
      <c r="GQJ48" s="1"/>
      <c r="GQK48" s="1"/>
      <c r="GQL48" s="1"/>
      <c r="GQM48" s="1"/>
      <c r="GQN48" s="1"/>
      <c r="GQO48" s="1"/>
      <c r="GQP48" s="1"/>
      <c r="GQQ48" s="1"/>
      <c r="GQR48" s="1"/>
      <c r="GQS48" s="1"/>
      <c r="GQT48" s="1"/>
      <c r="GQU48" s="1"/>
      <c r="GQV48" s="1"/>
      <c r="GQW48" s="1"/>
      <c r="GQX48" s="1"/>
      <c r="GQY48" s="1"/>
      <c r="GQZ48" s="1"/>
      <c r="GRA48" s="1"/>
      <c r="GRB48" s="1"/>
      <c r="GRC48" s="1"/>
      <c r="GRD48" s="1"/>
      <c r="GRE48" s="1"/>
      <c r="GRF48" s="1"/>
      <c r="GRG48" s="1"/>
      <c r="GRH48" s="1"/>
      <c r="GRI48" s="1"/>
      <c r="GRJ48" s="1"/>
      <c r="GRK48" s="1"/>
      <c r="GRL48" s="1"/>
      <c r="GRM48" s="1"/>
      <c r="GRN48" s="1"/>
      <c r="GRO48" s="1"/>
      <c r="GRP48" s="1"/>
      <c r="GRQ48" s="1"/>
      <c r="GRR48" s="1"/>
      <c r="GRS48" s="1"/>
      <c r="GRT48" s="1"/>
      <c r="GRU48" s="1"/>
      <c r="GRV48" s="1"/>
      <c r="GRW48" s="1"/>
      <c r="GRX48" s="1"/>
      <c r="GRY48" s="1"/>
      <c r="GRZ48" s="1"/>
      <c r="GSA48" s="1"/>
      <c r="GSB48" s="1"/>
      <c r="GSC48" s="1"/>
      <c r="GSD48" s="1"/>
      <c r="GSE48" s="1"/>
      <c r="GSF48" s="1"/>
      <c r="GSG48" s="1"/>
      <c r="GSH48" s="1"/>
      <c r="GSI48" s="1"/>
      <c r="GSJ48" s="1"/>
      <c r="GSK48" s="1"/>
      <c r="GSL48" s="1"/>
      <c r="GSM48" s="1"/>
      <c r="GSN48" s="1"/>
      <c r="GSO48" s="1"/>
      <c r="GSP48" s="1"/>
      <c r="GSQ48" s="1"/>
      <c r="GSR48" s="1"/>
      <c r="GSS48" s="1"/>
      <c r="GST48" s="1"/>
      <c r="GSU48" s="1"/>
      <c r="GSV48" s="1"/>
      <c r="GSW48" s="1"/>
      <c r="GSX48" s="1"/>
      <c r="GSY48" s="1"/>
      <c r="GSZ48" s="1"/>
      <c r="GTA48" s="1"/>
      <c r="GTB48" s="1"/>
      <c r="GTC48" s="1"/>
      <c r="GTD48" s="1"/>
      <c r="GTE48" s="1"/>
      <c r="GTF48" s="1"/>
      <c r="GTG48" s="1"/>
      <c r="GTH48" s="1"/>
      <c r="GTI48" s="1"/>
      <c r="GTJ48" s="1"/>
      <c r="GTK48" s="1"/>
      <c r="GTL48" s="1"/>
      <c r="GTM48" s="1"/>
      <c r="GTN48" s="1"/>
      <c r="GTO48" s="1"/>
      <c r="GTP48" s="1"/>
      <c r="GTQ48" s="1"/>
      <c r="GTR48" s="1"/>
      <c r="GTS48" s="1"/>
      <c r="GTT48" s="1"/>
      <c r="GTU48" s="1"/>
      <c r="GTV48" s="1"/>
      <c r="GTW48" s="1"/>
      <c r="GTX48" s="1"/>
      <c r="GTY48" s="1"/>
      <c r="GTZ48" s="1"/>
      <c r="GUA48" s="1"/>
      <c r="GUB48" s="1"/>
      <c r="GUC48" s="1"/>
      <c r="GUD48" s="1"/>
      <c r="GUE48" s="1"/>
      <c r="GUF48" s="1"/>
      <c r="GUG48" s="1"/>
      <c r="GUH48" s="1"/>
      <c r="GUI48" s="1"/>
      <c r="GUJ48" s="1"/>
      <c r="GUK48" s="1"/>
      <c r="GUL48" s="1"/>
      <c r="GUM48" s="1"/>
      <c r="GUN48" s="1"/>
      <c r="GUO48" s="1"/>
      <c r="GUP48" s="1"/>
      <c r="GUQ48" s="1"/>
      <c r="GUR48" s="1"/>
      <c r="GUS48" s="1"/>
      <c r="GUT48" s="1"/>
      <c r="GUU48" s="1"/>
      <c r="GUV48" s="1"/>
      <c r="GUW48" s="1"/>
      <c r="GUX48" s="1"/>
      <c r="GUY48" s="1"/>
      <c r="GUZ48" s="1"/>
      <c r="GVA48" s="1"/>
      <c r="GVB48" s="1"/>
      <c r="GVC48" s="1"/>
      <c r="GVD48" s="1"/>
      <c r="GVE48" s="1"/>
      <c r="GVF48" s="1"/>
      <c r="GVG48" s="1"/>
      <c r="GVH48" s="1"/>
      <c r="GVI48" s="1"/>
      <c r="GVJ48" s="1"/>
      <c r="GVK48" s="1"/>
      <c r="GVL48" s="1"/>
      <c r="GVM48" s="1"/>
      <c r="GVN48" s="1"/>
      <c r="GVO48" s="1"/>
      <c r="GVP48" s="1"/>
      <c r="GVQ48" s="1"/>
      <c r="GVR48" s="1"/>
      <c r="GVS48" s="1"/>
      <c r="GVT48" s="1"/>
      <c r="GVU48" s="1"/>
      <c r="GVV48" s="1"/>
      <c r="GVW48" s="1"/>
      <c r="GVX48" s="1"/>
      <c r="GVY48" s="1"/>
      <c r="GVZ48" s="1"/>
      <c r="GWA48" s="1"/>
      <c r="GWB48" s="1"/>
      <c r="GWC48" s="1"/>
      <c r="GWD48" s="1"/>
      <c r="GWE48" s="1"/>
      <c r="GWF48" s="1"/>
      <c r="GWG48" s="1"/>
      <c r="GWH48" s="1"/>
      <c r="GWI48" s="1"/>
      <c r="GWJ48" s="1"/>
      <c r="GWK48" s="1"/>
      <c r="GWL48" s="1"/>
      <c r="GWM48" s="1"/>
      <c r="GWN48" s="1"/>
      <c r="GWO48" s="1"/>
      <c r="GWP48" s="1"/>
      <c r="GWQ48" s="1"/>
      <c r="GWR48" s="1"/>
      <c r="GWS48" s="1"/>
      <c r="GWT48" s="1"/>
      <c r="GWU48" s="1"/>
      <c r="GWV48" s="1"/>
      <c r="GWW48" s="1"/>
      <c r="GWX48" s="1"/>
      <c r="GWY48" s="1"/>
      <c r="GWZ48" s="1"/>
      <c r="GXA48" s="1"/>
      <c r="GXB48" s="1"/>
      <c r="GXC48" s="1"/>
      <c r="GXD48" s="1"/>
      <c r="GXE48" s="1"/>
      <c r="GXF48" s="1"/>
      <c r="GXG48" s="1"/>
      <c r="GXH48" s="1"/>
      <c r="GXI48" s="1"/>
      <c r="GXJ48" s="1"/>
      <c r="GXK48" s="1"/>
      <c r="GXL48" s="1"/>
      <c r="GXM48" s="1"/>
      <c r="GXN48" s="1"/>
      <c r="GXO48" s="1"/>
      <c r="GXP48" s="1"/>
      <c r="GXQ48" s="1"/>
      <c r="GXR48" s="1"/>
      <c r="GXS48" s="1"/>
      <c r="GXT48" s="1"/>
      <c r="GXU48" s="1"/>
      <c r="GXV48" s="1"/>
      <c r="GXW48" s="1"/>
      <c r="GXX48" s="1"/>
      <c r="GXY48" s="1"/>
      <c r="GXZ48" s="1"/>
      <c r="GYA48" s="1"/>
      <c r="GYB48" s="1"/>
      <c r="GYC48" s="1"/>
      <c r="GYD48" s="1"/>
      <c r="GYE48" s="1"/>
      <c r="GYF48" s="1"/>
      <c r="GYG48" s="1"/>
      <c r="GYH48" s="1"/>
      <c r="GYI48" s="1"/>
      <c r="GYJ48" s="1"/>
      <c r="GYK48" s="1"/>
      <c r="GYL48" s="1"/>
      <c r="GYM48" s="1"/>
      <c r="GYN48" s="1"/>
      <c r="GYO48" s="1"/>
      <c r="GYP48" s="1"/>
      <c r="GYQ48" s="1"/>
      <c r="GYR48" s="1"/>
      <c r="GYS48" s="1"/>
      <c r="GYT48" s="1"/>
      <c r="GYU48" s="1"/>
      <c r="GYV48" s="1"/>
      <c r="GYW48" s="1"/>
      <c r="GYX48" s="1"/>
      <c r="GYY48" s="1"/>
      <c r="GYZ48" s="1"/>
      <c r="GZA48" s="1"/>
      <c r="GZB48" s="1"/>
      <c r="GZC48" s="1"/>
      <c r="GZD48" s="1"/>
      <c r="GZE48" s="1"/>
      <c r="GZF48" s="1"/>
      <c r="GZG48" s="1"/>
      <c r="GZH48" s="1"/>
      <c r="GZI48" s="1"/>
      <c r="GZJ48" s="1"/>
      <c r="GZK48" s="1"/>
      <c r="GZL48" s="1"/>
      <c r="GZM48" s="1"/>
      <c r="GZN48" s="1"/>
      <c r="GZO48" s="1"/>
      <c r="GZP48" s="1"/>
      <c r="GZQ48" s="1"/>
      <c r="GZR48" s="1"/>
      <c r="GZS48" s="1"/>
      <c r="GZT48" s="1"/>
      <c r="GZU48" s="1"/>
      <c r="GZV48" s="1"/>
      <c r="GZW48" s="1"/>
      <c r="GZX48" s="1"/>
      <c r="GZY48" s="1"/>
      <c r="GZZ48" s="1"/>
      <c r="HAA48" s="1"/>
      <c r="HAB48" s="1"/>
      <c r="HAC48" s="1"/>
      <c r="HAD48" s="1"/>
      <c r="HAE48" s="1"/>
      <c r="HAF48" s="1"/>
      <c r="HAG48" s="1"/>
      <c r="HAH48" s="1"/>
      <c r="HAI48" s="1"/>
      <c r="HAJ48" s="1"/>
      <c r="HAK48" s="1"/>
      <c r="HAL48" s="1"/>
      <c r="HAM48" s="1"/>
      <c r="HAN48" s="1"/>
      <c r="HAO48" s="1"/>
      <c r="HAP48" s="1"/>
      <c r="HAQ48" s="1"/>
      <c r="HAR48" s="1"/>
      <c r="HAS48" s="1"/>
      <c r="HAT48" s="1"/>
      <c r="HAU48" s="1"/>
      <c r="HAV48" s="1"/>
      <c r="HAW48" s="1"/>
      <c r="HAX48" s="1"/>
      <c r="HAY48" s="1"/>
      <c r="HAZ48" s="1"/>
      <c r="HBA48" s="1"/>
      <c r="HBB48" s="1"/>
      <c r="HBC48" s="1"/>
      <c r="HBD48" s="1"/>
      <c r="HBE48" s="1"/>
      <c r="HBF48" s="1"/>
      <c r="HBG48" s="1"/>
      <c r="HBH48" s="1"/>
      <c r="HBI48" s="1"/>
      <c r="HBJ48" s="1"/>
      <c r="HBK48" s="1"/>
      <c r="HBL48" s="1"/>
      <c r="HBM48" s="1"/>
      <c r="HBN48" s="1"/>
      <c r="HBO48" s="1"/>
      <c r="HBP48" s="1"/>
      <c r="HBQ48" s="1"/>
      <c r="HBR48" s="1"/>
      <c r="HBS48" s="1"/>
      <c r="HBT48" s="1"/>
      <c r="HBU48" s="1"/>
      <c r="HBV48" s="1"/>
      <c r="HBW48" s="1"/>
      <c r="HBX48" s="1"/>
      <c r="HBY48" s="1"/>
      <c r="HBZ48" s="1"/>
      <c r="HCA48" s="1"/>
      <c r="HCB48" s="1"/>
      <c r="HCC48" s="1"/>
      <c r="HCD48" s="1"/>
      <c r="HCE48" s="1"/>
      <c r="HCF48" s="1"/>
      <c r="HCG48" s="1"/>
      <c r="HCH48" s="1"/>
      <c r="HCI48" s="1"/>
      <c r="HCJ48" s="1"/>
      <c r="HCK48" s="1"/>
      <c r="HCL48" s="1"/>
      <c r="HCM48" s="1"/>
      <c r="HCN48" s="1"/>
      <c r="HCO48" s="1"/>
      <c r="HCP48" s="1"/>
      <c r="HCQ48" s="1"/>
      <c r="HCR48" s="1"/>
      <c r="HCS48" s="1"/>
      <c r="HCT48" s="1"/>
      <c r="HCU48" s="1"/>
      <c r="HCV48" s="1"/>
      <c r="HCW48" s="1"/>
      <c r="HCX48" s="1"/>
      <c r="HCY48" s="1"/>
      <c r="HCZ48" s="1"/>
      <c r="HDA48" s="1"/>
      <c r="HDB48" s="1"/>
      <c r="HDC48" s="1"/>
      <c r="HDD48" s="1"/>
      <c r="HDE48" s="1"/>
      <c r="HDF48" s="1"/>
      <c r="HDG48" s="1"/>
      <c r="HDH48" s="1"/>
      <c r="HDI48" s="1"/>
      <c r="HDJ48" s="1"/>
      <c r="HDK48" s="1"/>
      <c r="HDL48" s="1"/>
      <c r="HDM48" s="1"/>
      <c r="HDN48" s="1"/>
      <c r="HDO48" s="1"/>
      <c r="HDP48" s="1"/>
      <c r="HDQ48" s="1"/>
      <c r="HDR48" s="1"/>
      <c r="HDS48" s="1"/>
      <c r="HDT48" s="1"/>
      <c r="HDU48" s="1"/>
      <c r="HDV48" s="1"/>
      <c r="HDW48" s="1"/>
      <c r="HDX48" s="1"/>
      <c r="HDY48" s="1"/>
      <c r="HDZ48" s="1"/>
      <c r="HEA48" s="1"/>
      <c r="HEB48" s="1"/>
      <c r="HEC48" s="1"/>
      <c r="HED48" s="1"/>
      <c r="HEE48" s="1"/>
      <c r="HEF48" s="1"/>
      <c r="HEG48" s="1"/>
      <c r="HEH48" s="1"/>
      <c r="HEI48" s="1"/>
      <c r="HEJ48" s="1"/>
      <c r="HEK48" s="1"/>
      <c r="HEL48" s="1"/>
      <c r="HEM48" s="1"/>
      <c r="HEN48" s="1"/>
      <c r="HEO48" s="1"/>
      <c r="HEP48" s="1"/>
      <c r="HEQ48" s="1"/>
      <c r="HER48" s="1"/>
      <c r="HES48" s="1"/>
      <c r="HET48" s="1"/>
      <c r="HEU48" s="1"/>
      <c r="HEV48" s="1"/>
      <c r="HEW48" s="1"/>
      <c r="HEX48" s="1"/>
      <c r="HEY48" s="1"/>
      <c r="HEZ48" s="1"/>
      <c r="HFA48" s="1"/>
      <c r="HFB48" s="1"/>
      <c r="HFC48" s="1"/>
      <c r="HFD48" s="1"/>
      <c r="HFE48" s="1"/>
      <c r="HFF48" s="1"/>
      <c r="HFG48" s="1"/>
      <c r="HFH48" s="1"/>
      <c r="HFI48" s="1"/>
      <c r="HFJ48" s="1"/>
      <c r="HFK48" s="1"/>
      <c r="HFL48" s="1"/>
      <c r="HFM48" s="1"/>
      <c r="HFN48" s="1"/>
      <c r="HFO48" s="1"/>
      <c r="HFP48" s="1"/>
      <c r="HFQ48" s="1"/>
      <c r="HFR48" s="1"/>
      <c r="HFS48" s="1"/>
      <c r="HFT48" s="1"/>
      <c r="HFU48" s="1"/>
      <c r="HFV48" s="1"/>
      <c r="HFW48" s="1"/>
      <c r="HFX48" s="1"/>
      <c r="HFY48" s="1"/>
      <c r="HFZ48" s="1"/>
      <c r="HGA48" s="1"/>
      <c r="HGB48" s="1"/>
      <c r="HGC48" s="1"/>
      <c r="HGD48" s="1"/>
      <c r="HGE48" s="1"/>
      <c r="HGF48" s="1"/>
      <c r="HGG48" s="1"/>
      <c r="HGH48" s="1"/>
      <c r="HGI48" s="1"/>
      <c r="HGJ48" s="1"/>
      <c r="HGK48" s="1"/>
      <c r="HGL48" s="1"/>
      <c r="HGM48" s="1"/>
      <c r="HGN48" s="1"/>
      <c r="HGO48" s="1"/>
      <c r="HGP48" s="1"/>
      <c r="HGQ48" s="1"/>
      <c r="HGR48" s="1"/>
      <c r="HGS48" s="1"/>
      <c r="HGT48" s="1"/>
      <c r="HGU48" s="1"/>
      <c r="HGV48" s="1"/>
      <c r="HGW48" s="1"/>
      <c r="HGX48" s="1"/>
      <c r="HGY48" s="1"/>
      <c r="HGZ48" s="1"/>
      <c r="HHA48" s="1"/>
      <c r="HHB48" s="1"/>
      <c r="HHC48" s="1"/>
      <c r="HHD48" s="1"/>
      <c r="HHE48" s="1"/>
      <c r="HHF48" s="1"/>
      <c r="HHG48" s="1"/>
      <c r="HHH48" s="1"/>
      <c r="HHI48" s="1"/>
      <c r="HHJ48" s="1"/>
      <c r="HHK48" s="1"/>
      <c r="HHL48" s="1"/>
      <c r="HHM48" s="1"/>
      <c r="HHN48" s="1"/>
      <c r="HHO48" s="1"/>
      <c r="HHP48" s="1"/>
      <c r="HHQ48" s="1"/>
      <c r="HHR48" s="1"/>
      <c r="HHS48" s="1"/>
      <c r="HHT48" s="1"/>
      <c r="HHU48" s="1"/>
      <c r="HHV48" s="1"/>
      <c r="HHW48" s="1"/>
      <c r="HHX48" s="1"/>
      <c r="HHY48" s="1"/>
      <c r="HHZ48" s="1"/>
      <c r="HIA48" s="1"/>
      <c r="HIB48" s="1"/>
      <c r="HIC48" s="1"/>
      <c r="HID48" s="1"/>
      <c r="HIE48" s="1"/>
      <c r="HIF48" s="1"/>
      <c r="HIG48" s="1"/>
      <c r="HIH48" s="1"/>
      <c r="HII48" s="1"/>
      <c r="HIJ48" s="1"/>
      <c r="HIK48" s="1"/>
      <c r="HIL48" s="1"/>
      <c r="HIM48" s="1"/>
      <c r="HIN48" s="1"/>
      <c r="HIO48" s="1"/>
      <c r="HIP48" s="1"/>
      <c r="HIQ48" s="1"/>
      <c r="HIR48" s="1"/>
      <c r="HIS48" s="1"/>
      <c r="HIT48" s="1"/>
      <c r="HIU48" s="1"/>
      <c r="HIV48" s="1"/>
      <c r="HIW48" s="1"/>
      <c r="HIX48" s="1"/>
      <c r="HIY48" s="1"/>
      <c r="HIZ48" s="1"/>
      <c r="HJA48" s="1"/>
      <c r="HJB48" s="1"/>
      <c r="HJC48" s="1"/>
      <c r="HJD48" s="1"/>
      <c r="HJE48" s="1"/>
      <c r="HJF48" s="1"/>
      <c r="HJG48" s="1"/>
      <c r="HJH48" s="1"/>
      <c r="HJI48" s="1"/>
      <c r="HJJ48" s="1"/>
      <c r="HJK48" s="1"/>
      <c r="HJL48" s="1"/>
      <c r="HJM48" s="1"/>
      <c r="HJN48" s="1"/>
      <c r="HJO48" s="1"/>
      <c r="HJP48" s="1"/>
      <c r="HJQ48" s="1"/>
      <c r="HJR48" s="1"/>
      <c r="HJS48" s="1"/>
      <c r="HJT48" s="1"/>
      <c r="HJU48" s="1"/>
      <c r="HJV48" s="1"/>
      <c r="HJW48" s="1"/>
      <c r="HJX48" s="1"/>
      <c r="HJY48" s="1"/>
      <c r="HJZ48" s="1"/>
      <c r="HKA48" s="1"/>
      <c r="HKB48" s="1"/>
      <c r="HKC48" s="1"/>
      <c r="HKD48" s="1"/>
      <c r="HKE48" s="1"/>
      <c r="HKF48" s="1"/>
      <c r="HKG48" s="1"/>
      <c r="HKH48" s="1"/>
      <c r="HKI48" s="1"/>
      <c r="HKJ48" s="1"/>
      <c r="HKK48" s="1"/>
      <c r="HKL48" s="1"/>
      <c r="HKM48" s="1"/>
      <c r="HKN48" s="1"/>
      <c r="HKO48" s="1"/>
      <c r="HKP48" s="1"/>
      <c r="HKQ48" s="1"/>
      <c r="HKR48" s="1"/>
      <c r="HKS48" s="1"/>
      <c r="HKT48" s="1"/>
      <c r="HKU48" s="1"/>
      <c r="HKV48" s="1"/>
      <c r="HKW48" s="1"/>
      <c r="HKX48" s="1"/>
      <c r="HKY48" s="1"/>
      <c r="HKZ48" s="1"/>
      <c r="HLA48" s="1"/>
      <c r="HLB48" s="1"/>
      <c r="HLC48" s="1"/>
      <c r="HLD48" s="1"/>
      <c r="HLE48" s="1"/>
      <c r="HLF48" s="1"/>
      <c r="HLG48" s="1"/>
      <c r="HLH48" s="1"/>
      <c r="HLI48" s="1"/>
      <c r="HLJ48" s="1"/>
      <c r="HLK48" s="1"/>
      <c r="HLL48" s="1"/>
      <c r="HLM48" s="1"/>
      <c r="HLN48" s="1"/>
      <c r="HLO48" s="1"/>
      <c r="HLP48" s="1"/>
      <c r="HLQ48" s="1"/>
      <c r="HLR48" s="1"/>
      <c r="HLS48" s="1"/>
      <c r="HLT48" s="1"/>
      <c r="HLU48" s="1"/>
      <c r="HLV48" s="1"/>
      <c r="HLW48" s="1"/>
      <c r="HLX48" s="1"/>
      <c r="HLY48" s="1"/>
      <c r="HLZ48" s="1"/>
      <c r="HMA48" s="1"/>
      <c r="HMB48" s="1"/>
      <c r="HMC48" s="1"/>
      <c r="HMD48" s="1"/>
      <c r="HME48" s="1"/>
      <c r="HMF48" s="1"/>
      <c r="HMG48" s="1"/>
      <c r="HMH48" s="1"/>
      <c r="HMI48" s="1"/>
      <c r="HMJ48" s="1"/>
      <c r="HMK48" s="1"/>
      <c r="HML48" s="1"/>
      <c r="HMM48" s="1"/>
      <c r="HMN48" s="1"/>
      <c r="HMO48" s="1"/>
      <c r="HMP48" s="1"/>
      <c r="HMQ48" s="1"/>
      <c r="HMR48" s="1"/>
      <c r="HMS48" s="1"/>
      <c r="HMT48" s="1"/>
      <c r="HMU48" s="1"/>
      <c r="HMV48" s="1"/>
      <c r="HMW48" s="1"/>
      <c r="HMX48" s="1"/>
      <c r="HMY48" s="1"/>
      <c r="HMZ48" s="1"/>
      <c r="HNA48" s="1"/>
      <c r="HNB48" s="1"/>
      <c r="HNC48" s="1"/>
      <c r="HND48" s="1"/>
      <c r="HNE48" s="1"/>
      <c r="HNF48" s="1"/>
      <c r="HNG48" s="1"/>
      <c r="HNH48" s="1"/>
      <c r="HNI48" s="1"/>
      <c r="HNJ48" s="1"/>
      <c r="HNK48" s="1"/>
      <c r="HNL48" s="1"/>
      <c r="HNM48" s="1"/>
      <c r="HNN48" s="1"/>
      <c r="HNO48" s="1"/>
      <c r="HNP48" s="1"/>
      <c r="HNQ48" s="1"/>
      <c r="HNR48" s="1"/>
      <c r="HNS48" s="1"/>
      <c r="HNT48" s="1"/>
      <c r="HNU48" s="1"/>
      <c r="HNV48" s="1"/>
      <c r="HNW48" s="1"/>
      <c r="HNX48" s="1"/>
      <c r="HNY48" s="1"/>
      <c r="HNZ48" s="1"/>
      <c r="HOA48" s="1"/>
      <c r="HOB48" s="1"/>
      <c r="HOC48" s="1"/>
      <c r="HOD48" s="1"/>
      <c r="HOE48" s="1"/>
      <c r="HOF48" s="1"/>
      <c r="HOG48" s="1"/>
      <c r="HOH48" s="1"/>
      <c r="HOI48" s="1"/>
      <c r="HOJ48" s="1"/>
      <c r="HOK48" s="1"/>
      <c r="HOL48" s="1"/>
      <c r="HOM48" s="1"/>
      <c r="HON48" s="1"/>
      <c r="HOO48" s="1"/>
      <c r="HOP48" s="1"/>
      <c r="HOQ48" s="1"/>
      <c r="HOR48" s="1"/>
      <c r="HOS48" s="1"/>
      <c r="HOT48" s="1"/>
      <c r="HOU48" s="1"/>
      <c r="HOV48" s="1"/>
      <c r="HOW48" s="1"/>
      <c r="HOX48" s="1"/>
      <c r="HOY48" s="1"/>
      <c r="HOZ48" s="1"/>
      <c r="HPA48" s="1"/>
      <c r="HPB48" s="1"/>
      <c r="HPC48" s="1"/>
      <c r="HPD48" s="1"/>
      <c r="HPE48" s="1"/>
      <c r="HPF48" s="1"/>
      <c r="HPG48" s="1"/>
      <c r="HPH48" s="1"/>
      <c r="HPI48" s="1"/>
      <c r="HPJ48" s="1"/>
      <c r="HPK48" s="1"/>
      <c r="HPL48" s="1"/>
      <c r="HPM48" s="1"/>
      <c r="HPN48" s="1"/>
      <c r="HPO48" s="1"/>
      <c r="HPP48" s="1"/>
      <c r="HPQ48" s="1"/>
      <c r="HPR48" s="1"/>
      <c r="HPS48" s="1"/>
      <c r="HPT48" s="1"/>
      <c r="HPU48" s="1"/>
      <c r="HPV48" s="1"/>
      <c r="HPW48" s="1"/>
      <c r="HPX48" s="1"/>
      <c r="HPY48" s="1"/>
      <c r="HPZ48" s="1"/>
      <c r="HQA48" s="1"/>
      <c r="HQB48" s="1"/>
      <c r="HQC48" s="1"/>
      <c r="HQD48" s="1"/>
      <c r="HQE48" s="1"/>
      <c r="HQF48" s="1"/>
      <c r="HQG48" s="1"/>
      <c r="HQH48" s="1"/>
      <c r="HQI48" s="1"/>
      <c r="HQJ48" s="1"/>
      <c r="HQK48" s="1"/>
      <c r="HQL48" s="1"/>
      <c r="HQM48" s="1"/>
      <c r="HQN48" s="1"/>
      <c r="HQO48" s="1"/>
      <c r="HQP48" s="1"/>
      <c r="HQQ48" s="1"/>
      <c r="HQR48" s="1"/>
      <c r="HQS48" s="1"/>
      <c r="HQT48" s="1"/>
      <c r="HQU48" s="1"/>
      <c r="HQV48" s="1"/>
      <c r="HQW48" s="1"/>
      <c r="HQX48" s="1"/>
      <c r="HQY48" s="1"/>
      <c r="HQZ48" s="1"/>
      <c r="HRA48" s="1"/>
      <c r="HRB48" s="1"/>
      <c r="HRC48" s="1"/>
      <c r="HRD48" s="1"/>
      <c r="HRE48" s="1"/>
      <c r="HRF48" s="1"/>
      <c r="HRG48" s="1"/>
      <c r="HRH48" s="1"/>
      <c r="HRI48" s="1"/>
      <c r="HRJ48" s="1"/>
      <c r="HRK48" s="1"/>
      <c r="HRL48" s="1"/>
      <c r="HRM48" s="1"/>
      <c r="HRN48" s="1"/>
      <c r="HRO48" s="1"/>
      <c r="HRP48" s="1"/>
      <c r="HRQ48" s="1"/>
      <c r="HRR48" s="1"/>
      <c r="HRS48" s="1"/>
      <c r="HRT48" s="1"/>
      <c r="HRU48" s="1"/>
      <c r="HRV48" s="1"/>
      <c r="HRW48" s="1"/>
      <c r="HRX48" s="1"/>
      <c r="HRY48" s="1"/>
      <c r="HRZ48" s="1"/>
      <c r="HSA48" s="1"/>
      <c r="HSB48" s="1"/>
      <c r="HSC48" s="1"/>
      <c r="HSD48" s="1"/>
      <c r="HSE48" s="1"/>
      <c r="HSF48" s="1"/>
      <c r="HSG48" s="1"/>
      <c r="HSH48" s="1"/>
      <c r="HSI48" s="1"/>
      <c r="HSJ48" s="1"/>
      <c r="HSK48" s="1"/>
      <c r="HSL48" s="1"/>
      <c r="HSM48" s="1"/>
      <c r="HSN48" s="1"/>
      <c r="HSO48" s="1"/>
      <c r="HSP48" s="1"/>
      <c r="HSQ48" s="1"/>
      <c r="HSR48" s="1"/>
      <c r="HSS48" s="1"/>
      <c r="HST48" s="1"/>
      <c r="HSU48" s="1"/>
      <c r="HSV48" s="1"/>
      <c r="HSW48" s="1"/>
      <c r="HSX48" s="1"/>
      <c r="HSY48" s="1"/>
      <c r="HSZ48" s="1"/>
      <c r="HTA48" s="1"/>
      <c r="HTB48" s="1"/>
      <c r="HTC48" s="1"/>
      <c r="HTD48" s="1"/>
      <c r="HTE48" s="1"/>
      <c r="HTF48" s="1"/>
      <c r="HTG48" s="1"/>
      <c r="HTH48" s="1"/>
      <c r="HTI48" s="1"/>
      <c r="HTJ48" s="1"/>
      <c r="HTK48" s="1"/>
      <c r="HTL48" s="1"/>
      <c r="HTM48" s="1"/>
      <c r="HTN48" s="1"/>
      <c r="HTO48" s="1"/>
      <c r="HTP48" s="1"/>
      <c r="HTQ48" s="1"/>
      <c r="HTR48" s="1"/>
      <c r="HTS48" s="1"/>
      <c r="HTT48" s="1"/>
      <c r="HTU48" s="1"/>
      <c r="HTV48" s="1"/>
      <c r="HTW48" s="1"/>
      <c r="HTX48" s="1"/>
      <c r="HTY48" s="1"/>
      <c r="HTZ48" s="1"/>
      <c r="HUA48" s="1"/>
      <c r="HUB48" s="1"/>
      <c r="HUC48" s="1"/>
      <c r="HUD48" s="1"/>
      <c r="HUE48" s="1"/>
      <c r="HUF48" s="1"/>
      <c r="HUG48" s="1"/>
      <c r="HUH48" s="1"/>
      <c r="HUI48" s="1"/>
      <c r="HUJ48" s="1"/>
      <c r="HUK48" s="1"/>
      <c r="HUL48" s="1"/>
      <c r="HUM48" s="1"/>
      <c r="HUN48" s="1"/>
      <c r="HUO48" s="1"/>
      <c r="HUP48" s="1"/>
      <c r="HUQ48" s="1"/>
      <c r="HUR48" s="1"/>
      <c r="HUS48" s="1"/>
      <c r="HUT48" s="1"/>
      <c r="HUU48" s="1"/>
      <c r="HUV48" s="1"/>
      <c r="HUW48" s="1"/>
      <c r="HUX48" s="1"/>
      <c r="HUY48" s="1"/>
      <c r="HUZ48" s="1"/>
      <c r="HVA48" s="1"/>
      <c r="HVB48" s="1"/>
      <c r="HVC48" s="1"/>
      <c r="HVD48" s="1"/>
      <c r="HVE48" s="1"/>
      <c r="HVF48" s="1"/>
      <c r="HVG48" s="1"/>
      <c r="HVH48" s="1"/>
      <c r="HVI48" s="1"/>
      <c r="HVJ48" s="1"/>
      <c r="HVK48" s="1"/>
      <c r="HVL48" s="1"/>
      <c r="HVM48" s="1"/>
      <c r="HVN48" s="1"/>
      <c r="HVO48" s="1"/>
      <c r="HVP48" s="1"/>
      <c r="HVQ48" s="1"/>
      <c r="HVR48" s="1"/>
      <c r="HVS48" s="1"/>
      <c r="HVT48" s="1"/>
      <c r="HVU48" s="1"/>
      <c r="HVV48" s="1"/>
      <c r="HVW48" s="1"/>
      <c r="HVX48" s="1"/>
      <c r="HVY48" s="1"/>
      <c r="HVZ48" s="1"/>
      <c r="HWA48" s="1"/>
      <c r="HWB48" s="1"/>
      <c r="HWC48" s="1"/>
      <c r="HWD48" s="1"/>
      <c r="HWE48" s="1"/>
      <c r="HWF48" s="1"/>
      <c r="HWG48" s="1"/>
      <c r="HWH48" s="1"/>
      <c r="HWI48" s="1"/>
      <c r="HWJ48" s="1"/>
      <c r="HWK48" s="1"/>
      <c r="HWL48" s="1"/>
      <c r="HWM48" s="1"/>
      <c r="HWN48" s="1"/>
      <c r="HWO48" s="1"/>
      <c r="HWP48" s="1"/>
      <c r="HWQ48" s="1"/>
      <c r="HWR48" s="1"/>
      <c r="HWS48" s="1"/>
      <c r="HWT48" s="1"/>
      <c r="HWU48" s="1"/>
      <c r="HWV48" s="1"/>
      <c r="HWW48" s="1"/>
      <c r="HWX48" s="1"/>
      <c r="HWY48" s="1"/>
      <c r="HWZ48" s="1"/>
      <c r="HXA48" s="1"/>
      <c r="HXB48" s="1"/>
      <c r="HXC48" s="1"/>
      <c r="HXD48" s="1"/>
      <c r="HXE48" s="1"/>
      <c r="HXF48" s="1"/>
      <c r="HXG48" s="1"/>
      <c r="HXH48" s="1"/>
      <c r="HXI48" s="1"/>
      <c r="HXJ48" s="1"/>
      <c r="HXK48" s="1"/>
      <c r="HXL48" s="1"/>
      <c r="HXM48" s="1"/>
      <c r="HXN48" s="1"/>
      <c r="HXO48" s="1"/>
      <c r="HXP48" s="1"/>
      <c r="HXQ48" s="1"/>
      <c r="HXR48" s="1"/>
      <c r="HXS48" s="1"/>
      <c r="HXT48" s="1"/>
      <c r="HXU48" s="1"/>
      <c r="HXV48" s="1"/>
      <c r="HXW48" s="1"/>
      <c r="HXX48" s="1"/>
      <c r="HXY48" s="1"/>
      <c r="HXZ48" s="1"/>
      <c r="HYA48" s="1"/>
      <c r="HYB48" s="1"/>
      <c r="HYC48" s="1"/>
      <c r="HYD48" s="1"/>
      <c r="HYE48" s="1"/>
      <c r="HYF48" s="1"/>
      <c r="HYG48" s="1"/>
      <c r="HYH48" s="1"/>
      <c r="HYI48" s="1"/>
      <c r="HYJ48" s="1"/>
      <c r="HYK48" s="1"/>
      <c r="HYL48" s="1"/>
      <c r="HYM48" s="1"/>
      <c r="HYN48" s="1"/>
      <c r="HYO48" s="1"/>
      <c r="HYP48" s="1"/>
      <c r="HYQ48" s="1"/>
      <c r="HYR48" s="1"/>
      <c r="HYS48" s="1"/>
      <c r="HYT48" s="1"/>
      <c r="HYU48" s="1"/>
      <c r="HYV48" s="1"/>
      <c r="HYW48" s="1"/>
      <c r="HYX48" s="1"/>
      <c r="HYY48" s="1"/>
      <c r="HYZ48" s="1"/>
      <c r="HZA48" s="1"/>
      <c r="HZB48" s="1"/>
      <c r="HZC48" s="1"/>
      <c r="HZD48" s="1"/>
      <c r="HZE48" s="1"/>
      <c r="HZF48" s="1"/>
      <c r="HZG48" s="1"/>
      <c r="HZH48" s="1"/>
      <c r="HZI48" s="1"/>
      <c r="HZJ48" s="1"/>
      <c r="HZK48" s="1"/>
      <c r="HZL48" s="1"/>
      <c r="HZM48" s="1"/>
      <c r="HZN48" s="1"/>
      <c r="HZO48" s="1"/>
      <c r="HZP48" s="1"/>
      <c r="HZQ48" s="1"/>
      <c r="HZR48" s="1"/>
      <c r="HZS48" s="1"/>
      <c r="HZT48" s="1"/>
      <c r="HZU48" s="1"/>
      <c r="HZV48" s="1"/>
      <c r="HZW48" s="1"/>
      <c r="HZX48" s="1"/>
      <c r="HZY48" s="1"/>
      <c r="HZZ48" s="1"/>
      <c r="IAA48" s="1"/>
      <c r="IAB48" s="1"/>
      <c r="IAC48" s="1"/>
      <c r="IAD48" s="1"/>
      <c r="IAE48" s="1"/>
      <c r="IAF48" s="1"/>
      <c r="IAG48" s="1"/>
      <c r="IAH48" s="1"/>
      <c r="IAI48" s="1"/>
      <c r="IAJ48" s="1"/>
      <c r="IAK48" s="1"/>
      <c r="IAL48" s="1"/>
      <c r="IAM48" s="1"/>
      <c r="IAN48" s="1"/>
      <c r="IAO48" s="1"/>
      <c r="IAP48" s="1"/>
      <c r="IAQ48" s="1"/>
      <c r="IAR48" s="1"/>
      <c r="IAS48" s="1"/>
      <c r="IAT48" s="1"/>
      <c r="IAU48" s="1"/>
      <c r="IAV48" s="1"/>
      <c r="IAW48" s="1"/>
      <c r="IAX48" s="1"/>
      <c r="IAY48" s="1"/>
      <c r="IAZ48" s="1"/>
      <c r="IBA48" s="1"/>
      <c r="IBB48" s="1"/>
      <c r="IBC48" s="1"/>
      <c r="IBD48" s="1"/>
      <c r="IBE48" s="1"/>
      <c r="IBF48" s="1"/>
      <c r="IBG48" s="1"/>
      <c r="IBH48" s="1"/>
      <c r="IBI48" s="1"/>
      <c r="IBJ48" s="1"/>
      <c r="IBK48" s="1"/>
      <c r="IBL48" s="1"/>
      <c r="IBM48" s="1"/>
      <c r="IBN48" s="1"/>
      <c r="IBO48" s="1"/>
      <c r="IBP48" s="1"/>
      <c r="IBQ48" s="1"/>
      <c r="IBR48" s="1"/>
      <c r="IBS48" s="1"/>
      <c r="IBT48" s="1"/>
      <c r="IBU48" s="1"/>
      <c r="IBV48" s="1"/>
      <c r="IBW48" s="1"/>
      <c r="IBX48" s="1"/>
      <c r="IBY48" s="1"/>
      <c r="IBZ48" s="1"/>
      <c r="ICA48" s="1"/>
      <c r="ICB48" s="1"/>
      <c r="ICC48" s="1"/>
      <c r="ICD48" s="1"/>
      <c r="ICE48" s="1"/>
      <c r="ICF48" s="1"/>
      <c r="ICG48" s="1"/>
      <c r="ICH48" s="1"/>
      <c r="ICI48" s="1"/>
      <c r="ICJ48" s="1"/>
      <c r="ICK48" s="1"/>
      <c r="ICL48" s="1"/>
      <c r="ICM48" s="1"/>
      <c r="ICN48" s="1"/>
      <c r="ICO48" s="1"/>
      <c r="ICP48" s="1"/>
      <c r="ICQ48" s="1"/>
      <c r="ICR48" s="1"/>
      <c r="ICS48" s="1"/>
      <c r="ICT48" s="1"/>
      <c r="ICU48" s="1"/>
      <c r="ICV48" s="1"/>
      <c r="ICW48" s="1"/>
      <c r="ICX48" s="1"/>
      <c r="ICY48" s="1"/>
      <c r="ICZ48" s="1"/>
      <c r="IDA48" s="1"/>
      <c r="IDB48" s="1"/>
      <c r="IDC48" s="1"/>
      <c r="IDD48" s="1"/>
      <c r="IDE48" s="1"/>
      <c r="IDF48" s="1"/>
      <c r="IDG48" s="1"/>
      <c r="IDH48" s="1"/>
      <c r="IDI48" s="1"/>
      <c r="IDJ48" s="1"/>
      <c r="IDK48" s="1"/>
      <c r="IDL48" s="1"/>
      <c r="IDM48" s="1"/>
      <c r="IDN48" s="1"/>
      <c r="IDO48" s="1"/>
      <c r="IDP48" s="1"/>
      <c r="IDQ48" s="1"/>
      <c r="IDR48" s="1"/>
      <c r="IDS48" s="1"/>
      <c r="IDT48" s="1"/>
      <c r="IDU48" s="1"/>
      <c r="IDV48" s="1"/>
      <c r="IDW48" s="1"/>
      <c r="IDX48" s="1"/>
      <c r="IDY48" s="1"/>
      <c r="IDZ48" s="1"/>
      <c r="IEA48" s="1"/>
      <c r="IEB48" s="1"/>
      <c r="IEC48" s="1"/>
      <c r="IED48" s="1"/>
      <c r="IEE48" s="1"/>
      <c r="IEF48" s="1"/>
      <c r="IEG48" s="1"/>
      <c r="IEH48" s="1"/>
      <c r="IEI48" s="1"/>
      <c r="IEJ48" s="1"/>
      <c r="IEK48" s="1"/>
      <c r="IEL48" s="1"/>
      <c r="IEM48" s="1"/>
      <c r="IEN48" s="1"/>
      <c r="IEO48" s="1"/>
      <c r="IEP48" s="1"/>
      <c r="IEQ48" s="1"/>
      <c r="IER48" s="1"/>
      <c r="IES48" s="1"/>
      <c r="IET48" s="1"/>
      <c r="IEU48" s="1"/>
      <c r="IEV48" s="1"/>
      <c r="IEW48" s="1"/>
      <c r="IEX48" s="1"/>
      <c r="IEY48" s="1"/>
      <c r="IEZ48" s="1"/>
      <c r="IFA48" s="1"/>
      <c r="IFB48" s="1"/>
      <c r="IFC48" s="1"/>
      <c r="IFD48" s="1"/>
      <c r="IFE48" s="1"/>
      <c r="IFF48" s="1"/>
      <c r="IFG48" s="1"/>
      <c r="IFH48" s="1"/>
      <c r="IFI48" s="1"/>
      <c r="IFJ48" s="1"/>
      <c r="IFK48" s="1"/>
      <c r="IFL48" s="1"/>
      <c r="IFM48" s="1"/>
      <c r="IFN48" s="1"/>
      <c r="IFO48" s="1"/>
      <c r="IFP48" s="1"/>
      <c r="IFQ48" s="1"/>
      <c r="IFR48" s="1"/>
      <c r="IFS48" s="1"/>
      <c r="IFT48" s="1"/>
      <c r="IFU48" s="1"/>
      <c r="IFV48" s="1"/>
      <c r="IFW48" s="1"/>
      <c r="IFX48" s="1"/>
      <c r="IFY48" s="1"/>
      <c r="IFZ48" s="1"/>
      <c r="IGA48" s="1"/>
      <c r="IGB48" s="1"/>
      <c r="IGC48" s="1"/>
      <c r="IGD48" s="1"/>
      <c r="IGE48" s="1"/>
      <c r="IGF48" s="1"/>
      <c r="IGG48" s="1"/>
      <c r="IGH48" s="1"/>
      <c r="IGI48" s="1"/>
      <c r="IGJ48" s="1"/>
      <c r="IGK48" s="1"/>
      <c r="IGL48" s="1"/>
      <c r="IGM48" s="1"/>
      <c r="IGN48" s="1"/>
      <c r="IGO48" s="1"/>
      <c r="IGP48" s="1"/>
      <c r="IGQ48" s="1"/>
      <c r="IGR48" s="1"/>
      <c r="IGS48" s="1"/>
      <c r="IGT48" s="1"/>
      <c r="IGU48" s="1"/>
      <c r="IGV48" s="1"/>
      <c r="IGW48" s="1"/>
      <c r="IGX48" s="1"/>
      <c r="IGY48" s="1"/>
      <c r="IGZ48" s="1"/>
      <c r="IHA48" s="1"/>
      <c r="IHB48" s="1"/>
      <c r="IHC48" s="1"/>
      <c r="IHD48" s="1"/>
      <c r="IHE48" s="1"/>
      <c r="IHF48" s="1"/>
      <c r="IHG48" s="1"/>
      <c r="IHH48" s="1"/>
      <c r="IHI48" s="1"/>
      <c r="IHJ48" s="1"/>
      <c r="IHK48" s="1"/>
      <c r="IHL48" s="1"/>
      <c r="IHM48" s="1"/>
      <c r="IHN48" s="1"/>
      <c r="IHO48" s="1"/>
      <c r="IHP48" s="1"/>
      <c r="IHQ48" s="1"/>
      <c r="IHR48" s="1"/>
      <c r="IHS48" s="1"/>
      <c r="IHT48" s="1"/>
      <c r="IHU48" s="1"/>
      <c r="IHV48" s="1"/>
      <c r="IHW48" s="1"/>
      <c r="IHX48" s="1"/>
      <c r="IHY48" s="1"/>
      <c r="IHZ48" s="1"/>
      <c r="IIA48" s="1"/>
      <c r="IIB48" s="1"/>
      <c r="IIC48" s="1"/>
      <c r="IID48" s="1"/>
      <c r="IIE48" s="1"/>
      <c r="IIF48" s="1"/>
      <c r="IIG48" s="1"/>
      <c r="IIH48" s="1"/>
      <c r="III48" s="1"/>
      <c r="IIJ48" s="1"/>
      <c r="IIK48" s="1"/>
      <c r="IIL48" s="1"/>
      <c r="IIM48" s="1"/>
      <c r="IIN48" s="1"/>
      <c r="IIO48" s="1"/>
      <c r="IIP48" s="1"/>
      <c r="IIQ48" s="1"/>
      <c r="IIR48" s="1"/>
      <c r="IIS48" s="1"/>
      <c r="IIT48" s="1"/>
      <c r="IIU48" s="1"/>
      <c r="IIV48" s="1"/>
      <c r="IIW48" s="1"/>
      <c r="IIX48" s="1"/>
      <c r="IIY48" s="1"/>
      <c r="IIZ48" s="1"/>
      <c r="IJA48" s="1"/>
      <c r="IJB48" s="1"/>
      <c r="IJC48" s="1"/>
      <c r="IJD48" s="1"/>
      <c r="IJE48" s="1"/>
      <c r="IJF48" s="1"/>
      <c r="IJG48" s="1"/>
      <c r="IJH48" s="1"/>
      <c r="IJI48" s="1"/>
      <c r="IJJ48" s="1"/>
      <c r="IJK48" s="1"/>
      <c r="IJL48" s="1"/>
      <c r="IJM48" s="1"/>
      <c r="IJN48" s="1"/>
      <c r="IJO48" s="1"/>
      <c r="IJP48" s="1"/>
      <c r="IJQ48" s="1"/>
      <c r="IJR48" s="1"/>
      <c r="IJS48" s="1"/>
      <c r="IJT48" s="1"/>
      <c r="IJU48" s="1"/>
      <c r="IJV48" s="1"/>
      <c r="IJW48" s="1"/>
      <c r="IJX48" s="1"/>
      <c r="IJY48" s="1"/>
      <c r="IJZ48" s="1"/>
      <c r="IKA48" s="1"/>
      <c r="IKB48" s="1"/>
      <c r="IKC48" s="1"/>
      <c r="IKD48" s="1"/>
      <c r="IKE48" s="1"/>
      <c r="IKF48" s="1"/>
      <c r="IKG48" s="1"/>
      <c r="IKH48" s="1"/>
      <c r="IKI48" s="1"/>
      <c r="IKJ48" s="1"/>
      <c r="IKK48" s="1"/>
      <c r="IKL48" s="1"/>
      <c r="IKM48" s="1"/>
      <c r="IKN48" s="1"/>
      <c r="IKO48" s="1"/>
      <c r="IKP48" s="1"/>
      <c r="IKQ48" s="1"/>
      <c r="IKR48" s="1"/>
      <c r="IKS48" s="1"/>
      <c r="IKT48" s="1"/>
      <c r="IKU48" s="1"/>
      <c r="IKV48" s="1"/>
      <c r="IKW48" s="1"/>
      <c r="IKX48" s="1"/>
      <c r="IKY48" s="1"/>
      <c r="IKZ48" s="1"/>
      <c r="ILA48" s="1"/>
      <c r="ILB48" s="1"/>
      <c r="ILC48" s="1"/>
      <c r="ILD48" s="1"/>
      <c r="ILE48" s="1"/>
      <c r="ILF48" s="1"/>
      <c r="ILG48" s="1"/>
      <c r="ILH48" s="1"/>
      <c r="ILI48" s="1"/>
      <c r="ILJ48" s="1"/>
      <c r="ILK48" s="1"/>
      <c r="ILL48" s="1"/>
      <c r="ILM48" s="1"/>
      <c r="ILN48" s="1"/>
      <c r="ILO48" s="1"/>
      <c r="ILP48" s="1"/>
      <c r="ILQ48" s="1"/>
      <c r="ILR48" s="1"/>
      <c r="ILS48" s="1"/>
      <c r="ILT48" s="1"/>
      <c r="ILU48" s="1"/>
      <c r="ILV48" s="1"/>
      <c r="ILW48" s="1"/>
      <c r="ILX48" s="1"/>
      <c r="ILY48" s="1"/>
      <c r="ILZ48" s="1"/>
      <c r="IMA48" s="1"/>
      <c r="IMB48" s="1"/>
      <c r="IMC48" s="1"/>
      <c r="IMD48" s="1"/>
      <c r="IME48" s="1"/>
      <c r="IMF48" s="1"/>
      <c r="IMG48" s="1"/>
      <c r="IMH48" s="1"/>
      <c r="IMI48" s="1"/>
      <c r="IMJ48" s="1"/>
      <c r="IMK48" s="1"/>
      <c r="IML48" s="1"/>
      <c r="IMM48" s="1"/>
      <c r="IMN48" s="1"/>
      <c r="IMO48" s="1"/>
      <c r="IMP48" s="1"/>
      <c r="IMQ48" s="1"/>
      <c r="IMR48" s="1"/>
      <c r="IMS48" s="1"/>
      <c r="IMT48" s="1"/>
      <c r="IMU48" s="1"/>
      <c r="IMV48" s="1"/>
      <c r="IMW48" s="1"/>
      <c r="IMX48" s="1"/>
      <c r="IMY48" s="1"/>
      <c r="IMZ48" s="1"/>
      <c r="INA48" s="1"/>
      <c r="INB48" s="1"/>
      <c r="INC48" s="1"/>
      <c r="IND48" s="1"/>
      <c r="INE48" s="1"/>
      <c r="INF48" s="1"/>
      <c r="ING48" s="1"/>
      <c r="INH48" s="1"/>
      <c r="INI48" s="1"/>
      <c r="INJ48" s="1"/>
      <c r="INK48" s="1"/>
      <c r="INL48" s="1"/>
      <c r="INM48" s="1"/>
      <c r="INN48" s="1"/>
      <c r="INO48" s="1"/>
      <c r="INP48" s="1"/>
      <c r="INQ48" s="1"/>
      <c r="INR48" s="1"/>
      <c r="INS48" s="1"/>
      <c r="INT48" s="1"/>
      <c r="INU48" s="1"/>
      <c r="INV48" s="1"/>
      <c r="INW48" s="1"/>
      <c r="INX48" s="1"/>
      <c r="INY48" s="1"/>
      <c r="INZ48" s="1"/>
      <c r="IOA48" s="1"/>
      <c r="IOB48" s="1"/>
      <c r="IOC48" s="1"/>
      <c r="IOD48" s="1"/>
      <c r="IOE48" s="1"/>
      <c r="IOF48" s="1"/>
      <c r="IOG48" s="1"/>
      <c r="IOH48" s="1"/>
      <c r="IOI48" s="1"/>
      <c r="IOJ48" s="1"/>
      <c r="IOK48" s="1"/>
      <c r="IOL48" s="1"/>
      <c r="IOM48" s="1"/>
      <c r="ION48" s="1"/>
      <c r="IOO48" s="1"/>
      <c r="IOP48" s="1"/>
      <c r="IOQ48" s="1"/>
      <c r="IOR48" s="1"/>
      <c r="IOS48" s="1"/>
      <c r="IOT48" s="1"/>
      <c r="IOU48" s="1"/>
      <c r="IOV48" s="1"/>
      <c r="IOW48" s="1"/>
      <c r="IOX48" s="1"/>
      <c r="IOY48" s="1"/>
      <c r="IOZ48" s="1"/>
      <c r="IPA48" s="1"/>
      <c r="IPB48" s="1"/>
      <c r="IPC48" s="1"/>
      <c r="IPD48" s="1"/>
      <c r="IPE48" s="1"/>
      <c r="IPF48" s="1"/>
      <c r="IPG48" s="1"/>
      <c r="IPH48" s="1"/>
      <c r="IPI48" s="1"/>
      <c r="IPJ48" s="1"/>
      <c r="IPK48" s="1"/>
      <c r="IPL48" s="1"/>
      <c r="IPM48" s="1"/>
      <c r="IPN48" s="1"/>
      <c r="IPO48" s="1"/>
      <c r="IPP48" s="1"/>
      <c r="IPQ48" s="1"/>
      <c r="IPR48" s="1"/>
      <c r="IPS48" s="1"/>
      <c r="IPT48" s="1"/>
      <c r="IPU48" s="1"/>
      <c r="IPV48" s="1"/>
      <c r="IPW48" s="1"/>
      <c r="IPX48" s="1"/>
      <c r="IPY48" s="1"/>
      <c r="IPZ48" s="1"/>
      <c r="IQA48" s="1"/>
      <c r="IQB48" s="1"/>
      <c r="IQC48" s="1"/>
      <c r="IQD48" s="1"/>
      <c r="IQE48" s="1"/>
      <c r="IQF48" s="1"/>
      <c r="IQG48" s="1"/>
      <c r="IQH48" s="1"/>
      <c r="IQI48" s="1"/>
      <c r="IQJ48" s="1"/>
      <c r="IQK48" s="1"/>
      <c r="IQL48" s="1"/>
      <c r="IQM48" s="1"/>
      <c r="IQN48" s="1"/>
      <c r="IQO48" s="1"/>
      <c r="IQP48" s="1"/>
      <c r="IQQ48" s="1"/>
      <c r="IQR48" s="1"/>
      <c r="IQS48" s="1"/>
      <c r="IQT48" s="1"/>
      <c r="IQU48" s="1"/>
      <c r="IQV48" s="1"/>
      <c r="IQW48" s="1"/>
      <c r="IQX48" s="1"/>
      <c r="IQY48" s="1"/>
      <c r="IQZ48" s="1"/>
      <c r="IRA48" s="1"/>
      <c r="IRB48" s="1"/>
      <c r="IRC48" s="1"/>
      <c r="IRD48" s="1"/>
      <c r="IRE48" s="1"/>
      <c r="IRF48" s="1"/>
      <c r="IRG48" s="1"/>
      <c r="IRH48" s="1"/>
      <c r="IRI48" s="1"/>
      <c r="IRJ48" s="1"/>
      <c r="IRK48" s="1"/>
      <c r="IRL48" s="1"/>
      <c r="IRM48" s="1"/>
      <c r="IRN48" s="1"/>
      <c r="IRO48" s="1"/>
      <c r="IRP48" s="1"/>
      <c r="IRQ48" s="1"/>
      <c r="IRR48" s="1"/>
      <c r="IRS48" s="1"/>
      <c r="IRT48" s="1"/>
      <c r="IRU48" s="1"/>
      <c r="IRV48" s="1"/>
      <c r="IRW48" s="1"/>
      <c r="IRX48" s="1"/>
      <c r="IRY48" s="1"/>
      <c r="IRZ48" s="1"/>
      <c r="ISA48" s="1"/>
      <c r="ISB48" s="1"/>
      <c r="ISC48" s="1"/>
      <c r="ISD48" s="1"/>
      <c r="ISE48" s="1"/>
      <c r="ISF48" s="1"/>
      <c r="ISG48" s="1"/>
      <c r="ISH48" s="1"/>
      <c r="ISI48" s="1"/>
      <c r="ISJ48" s="1"/>
      <c r="ISK48" s="1"/>
      <c r="ISL48" s="1"/>
      <c r="ISM48" s="1"/>
      <c r="ISN48" s="1"/>
      <c r="ISO48" s="1"/>
      <c r="ISP48" s="1"/>
      <c r="ISQ48" s="1"/>
      <c r="ISR48" s="1"/>
      <c r="ISS48" s="1"/>
      <c r="IST48" s="1"/>
      <c r="ISU48" s="1"/>
      <c r="ISV48" s="1"/>
      <c r="ISW48" s="1"/>
      <c r="ISX48" s="1"/>
      <c r="ISY48" s="1"/>
      <c r="ISZ48" s="1"/>
      <c r="ITA48" s="1"/>
      <c r="ITB48" s="1"/>
      <c r="ITC48" s="1"/>
      <c r="ITD48" s="1"/>
      <c r="ITE48" s="1"/>
      <c r="ITF48" s="1"/>
      <c r="ITG48" s="1"/>
      <c r="ITH48" s="1"/>
      <c r="ITI48" s="1"/>
      <c r="ITJ48" s="1"/>
      <c r="ITK48" s="1"/>
      <c r="ITL48" s="1"/>
      <c r="ITM48" s="1"/>
      <c r="ITN48" s="1"/>
      <c r="ITO48" s="1"/>
      <c r="ITP48" s="1"/>
      <c r="ITQ48" s="1"/>
      <c r="ITR48" s="1"/>
      <c r="ITS48" s="1"/>
      <c r="ITT48" s="1"/>
      <c r="ITU48" s="1"/>
      <c r="ITV48" s="1"/>
      <c r="ITW48" s="1"/>
      <c r="ITX48" s="1"/>
      <c r="ITY48" s="1"/>
      <c r="ITZ48" s="1"/>
      <c r="IUA48" s="1"/>
      <c r="IUB48" s="1"/>
      <c r="IUC48" s="1"/>
      <c r="IUD48" s="1"/>
      <c r="IUE48" s="1"/>
      <c r="IUF48" s="1"/>
      <c r="IUG48" s="1"/>
      <c r="IUH48" s="1"/>
      <c r="IUI48" s="1"/>
      <c r="IUJ48" s="1"/>
      <c r="IUK48" s="1"/>
      <c r="IUL48" s="1"/>
      <c r="IUM48" s="1"/>
      <c r="IUN48" s="1"/>
      <c r="IUO48" s="1"/>
      <c r="IUP48" s="1"/>
      <c r="IUQ48" s="1"/>
      <c r="IUR48" s="1"/>
      <c r="IUS48" s="1"/>
      <c r="IUT48" s="1"/>
      <c r="IUU48" s="1"/>
      <c r="IUV48" s="1"/>
      <c r="IUW48" s="1"/>
      <c r="IUX48" s="1"/>
      <c r="IUY48" s="1"/>
      <c r="IUZ48" s="1"/>
      <c r="IVA48" s="1"/>
      <c r="IVB48" s="1"/>
      <c r="IVC48" s="1"/>
      <c r="IVD48" s="1"/>
      <c r="IVE48" s="1"/>
      <c r="IVF48" s="1"/>
      <c r="IVG48" s="1"/>
      <c r="IVH48" s="1"/>
      <c r="IVI48" s="1"/>
      <c r="IVJ48" s="1"/>
      <c r="IVK48" s="1"/>
      <c r="IVL48" s="1"/>
      <c r="IVM48" s="1"/>
      <c r="IVN48" s="1"/>
      <c r="IVO48" s="1"/>
      <c r="IVP48" s="1"/>
      <c r="IVQ48" s="1"/>
      <c r="IVR48" s="1"/>
      <c r="IVS48" s="1"/>
      <c r="IVT48" s="1"/>
      <c r="IVU48" s="1"/>
      <c r="IVV48" s="1"/>
      <c r="IVW48" s="1"/>
      <c r="IVX48" s="1"/>
      <c r="IVY48" s="1"/>
      <c r="IVZ48" s="1"/>
      <c r="IWA48" s="1"/>
      <c r="IWB48" s="1"/>
      <c r="IWC48" s="1"/>
      <c r="IWD48" s="1"/>
      <c r="IWE48" s="1"/>
      <c r="IWF48" s="1"/>
      <c r="IWG48" s="1"/>
      <c r="IWH48" s="1"/>
      <c r="IWI48" s="1"/>
      <c r="IWJ48" s="1"/>
      <c r="IWK48" s="1"/>
      <c r="IWL48" s="1"/>
      <c r="IWM48" s="1"/>
      <c r="IWN48" s="1"/>
      <c r="IWO48" s="1"/>
      <c r="IWP48" s="1"/>
      <c r="IWQ48" s="1"/>
      <c r="IWR48" s="1"/>
      <c r="IWS48" s="1"/>
      <c r="IWT48" s="1"/>
      <c r="IWU48" s="1"/>
      <c r="IWV48" s="1"/>
      <c r="IWW48" s="1"/>
      <c r="IWX48" s="1"/>
      <c r="IWY48" s="1"/>
      <c r="IWZ48" s="1"/>
      <c r="IXA48" s="1"/>
      <c r="IXB48" s="1"/>
      <c r="IXC48" s="1"/>
      <c r="IXD48" s="1"/>
      <c r="IXE48" s="1"/>
      <c r="IXF48" s="1"/>
      <c r="IXG48" s="1"/>
      <c r="IXH48" s="1"/>
      <c r="IXI48" s="1"/>
      <c r="IXJ48" s="1"/>
      <c r="IXK48" s="1"/>
      <c r="IXL48" s="1"/>
      <c r="IXM48" s="1"/>
      <c r="IXN48" s="1"/>
      <c r="IXO48" s="1"/>
      <c r="IXP48" s="1"/>
      <c r="IXQ48" s="1"/>
      <c r="IXR48" s="1"/>
      <c r="IXS48" s="1"/>
      <c r="IXT48" s="1"/>
      <c r="IXU48" s="1"/>
      <c r="IXV48" s="1"/>
      <c r="IXW48" s="1"/>
      <c r="IXX48" s="1"/>
      <c r="IXY48" s="1"/>
      <c r="IXZ48" s="1"/>
      <c r="IYA48" s="1"/>
      <c r="IYB48" s="1"/>
      <c r="IYC48" s="1"/>
      <c r="IYD48" s="1"/>
      <c r="IYE48" s="1"/>
      <c r="IYF48" s="1"/>
      <c r="IYG48" s="1"/>
      <c r="IYH48" s="1"/>
      <c r="IYI48" s="1"/>
      <c r="IYJ48" s="1"/>
      <c r="IYK48" s="1"/>
      <c r="IYL48" s="1"/>
      <c r="IYM48" s="1"/>
      <c r="IYN48" s="1"/>
      <c r="IYO48" s="1"/>
      <c r="IYP48" s="1"/>
      <c r="IYQ48" s="1"/>
      <c r="IYR48" s="1"/>
      <c r="IYS48" s="1"/>
      <c r="IYT48" s="1"/>
      <c r="IYU48" s="1"/>
      <c r="IYV48" s="1"/>
      <c r="IYW48" s="1"/>
      <c r="IYX48" s="1"/>
      <c r="IYY48" s="1"/>
      <c r="IYZ48" s="1"/>
      <c r="IZA48" s="1"/>
      <c r="IZB48" s="1"/>
      <c r="IZC48" s="1"/>
      <c r="IZD48" s="1"/>
      <c r="IZE48" s="1"/>
      <c r="IZF48" s="1"/>
      <c r="IZG48" s="1"/>
      <c r="IZH48" s="1"/>
      <c r="IZI48" s="1"/>
      <c r="IZJ48" s="1"/>
      <c r="IZK48" s="1"/>
      <c r="IZL48" s="1"/>
      <c r="IZM48" s="1"/>
      <c r="IZN48" s="1"/>
      <c r="IZO48" s="1"/>
      <c r="IZP48" s="1"/>
      <c r="IZQ48" s="1"/>
      <c r="IZR48" s="1"/>
      <c r="IZS48" s="1"/>
      <c r="IZT48" s="1"/>
      <c r="IZU48" s="1"/>
      <c r="IZV48" s="1"/>
      <c r="IZW48" s="1"/>
      <c r="IZX48" s="1"/>
      <c r="IZY48" s="1"/>
      <c r="IZZ48" s="1"/>
      <c r="JAA48" s="1"/>
      <c r="JAB48" s="1"/>
      <c r="JAC48" s="1"/>
      <c r="JAD48" s="1"/>
      <c r="JAE48" s="1"/>
      <c r="JAF48" s="1"/>
      <c r="JAG48" s="1"/>
      <c r="JAH48" s="1"/>
      <c r="JAI48" s="1"/>
      <c r="JAJ48" s="1"/>
      <c r="JAK48" s="1"/>
      <c r="JAL48" s="1"/>
      <c r="JAM48" s="1"/>
      <c r="JAN48" s="1"/>
      <c r="JAO48" s="1"/>
      <c r="JAP48" s="1"/>
      <c r="JAQ48" s="1"/>
      <c r="JAR48" s="1"/>
      <c r="JAS48" s="1"/>
      <c r="JAT48" s="1"/>
      <c r="JAU48" s="1"/>
      <c r="JAV48" s="1"/>
      <c r="JAW48" s="1"/>
      <c r="JAX48" s="1"/>
      <c r="JAY48" s="1"/>
      <c r="JAZ48" s="1"/>
      <c r="JBA48" s="1"/>
      <c r="JBB48" s="1"/>
      <c r="JBC48" s="1"/>
      <c r="JBD48" s="1"/>
      <c r="JBE48" s="1"/>
      <c r="JBF48" s="1"/>
      <c r="JBG48" s="1"/>
      <c r="JBH48" s="1"/>
      <c r="JBI48" s="1"/>
      <c r="JBJ48" s="1"/>
      <c r="JBK48" s="1"/>
      <c r="JBL48" s="1"/>
      <c r="JBM48" s="1"/>
      <c r="JBN48" s="1"/>
      <c r="JBO48" s="1"/>
      <c r="JBP48" s="1"/>
      <c r="JBQ48" s="1"/>
      <c r="JBR48" s="1"/>
      <c r="JBS48" s="1"/>
      <c r="JBT48" s="1"/>
      <c r="JBU48" s="1"/>
      <c r="JBV48" s="1"/>
      <c r="JBW48" s="1"/>
      <c r="JBX48" s="1"/>
      <c r="JBY48" s="1"/>
      <c r="JBZ48" s="1"/>
      <c r="JCA48" s="1"/>
      <c r="JCB48" s="1"/>
      <c r="JCC48" s="1"/>
      <c r="JCD48" s="1"/>
      <c r="JCE48" s="1"/>
      <c r="JCF48" s="1"/>
      <c r="JCG48" s="1"/>
      <c r="JCH48" s="1"/>
      <c r="JCI48" s="1"/>
      <c r="JCJ48" s="1"/>
      <c r="JCK48" s="1"/>
      <c r="JCL48" s="1"/>
      <c r="JCM48" s="1"/>
      <c r="JCN48" s="1"/>
      <c r="JCO48" s="1"/>
      <c r="JCP48" s="1"/>
      <c r="JCQ48" s="1"/>
      <c r="JCR48" s="1"/>
      <c r="JCS48" s="1"/>
      <c r="JCT48" s="1"/>
      <c r="JCU48" s="1"/>
      <c r="JCV48" s="1"/>
      <c r="JCW48" s="1"/>
      <c r="JCX48" s="1"/>
      <c r="JCY48" s="1"/>
      <c r="JCZ48" s="1"/>
      <c r="JDA48" s="1"/>
      <c r="JDB48" s="1"/>
      <c r="JDC48" s="1"/>
      <c r="JDD48" s="1"/>
      <c r="JDE48" s="1"/>
      <c r="JDF48" s="1"/>
      <c r="JDG48" s="1"/>
      <c r="JDH48" s="1"/>
      <c r="JDI48" s="1"/>
      <c r="JDJ48" s="1"/>
      <c r="JDK48" s="1"/>
      <c r="JDL48" s="1"/>
      <c r="JDM48" s="1"/>
      <c r="JDN48" s="1"/>
      <c r="JDO48" s="1"/>
      <c r="JDP48" s="1"/>
      <c r="JDQ48" s="1"/>
      <c r="JDR48" s="1"/>
      <c r="JDS48" s="1"/>
      <c r="JDT48" s="1"/>
      <c r="JDU48" s="1"/>
      <c r="JDV48" s="1"/>
      <c r="JDW48" s="1"/>
      <c r="JDX48" s="1"/>
      <c r="JDY48" s="1"/>
      <c r="JDZ48" s="1"/>
      <c r="JEA48" s="1"/>
      <c r="JEB48" s="1"/>
      <c r="JEC48" s="1"/>
      <c r="JED48" s="1"/>
      <c r="JEE48" s="1"/>
      <c r="JEF48" s="1"/>
      <c r="JEG48" s="1"/>
      <c r="JEH48" s="1"/>
      <c r="JEI48" s="1"/>
      <c r="JEJ48" s="1"/>
      <c r="JEK48" s="1"/>
      <c r="JEL48" s="1"/>
      <c r="JEM48" s="1"/>
      <c r="JEN48" s="1"/>
      <c r="JEO48" s="1"/>
      <c r="JEP48" s="1"/>
      <c r="JEQ48" s="1"/>
      <c r="JER48" s="1"/>
      <c r="JES48" s="1"/>
      <c r="JET48" s="1"/>
      <c r="JEU48" s="1"/>
      <c r="JEV48" s="1"/>
      <c r="JEW48" s="1"/>
      <c r="JEX48" s="1"/>
      <c r="JEY48" s="1"/>
      <c r="JEZ48" s="1"/>
      <c r="JFA48" s="1"/>
      <c r="JFB48" s="1"/>
      <c r="JFC48" s="1"/>
      <c r="JFD48" s="1"/>
      <c r="JFE48" s="1"/>
      <c r="JFF48" s="1"/>
      <c r="JFG48" s="1"/>
      <c r="JFH48" s="1"/>
      <c r="JFI48" s="1"/>
      <c r="JFJ48" s="1"/>
      <c r="JFK48" s="1"/>
      <c r="JFL48" s="1"/>
      <c r="JFM48" s="1"/>
      <c r="JFN48" s="1"/>
      <c r="JFO48" s="1"/>
      <c r="JFP48" s="1"/>
      <c r="JFQ48" s="1"/>
      <c r="JFR48" s="1"/>
      <c r="JFS48" s="1"/>
      <c r="JFT48" s="1"/>
      <c r="JFU48" s="1"/>
      <c r="JFV48" s="1"/>
      <c r="JFW48" s="1"/>
      <c r="JFX48" s="1"/>
      <c r="JFY48" s="1"/>
      <c r="JFZ48" s="1"/>
      <c r="JGA48" s="1"/>
      <c r="JGB48" s="1"/>
      <c r="JGC48" s="1"/>
      <c r="JGD48" s="1"/>
      <c r="JGE48" s="1"/>
      <c r="JGF48" s="1"/>
      <c r="JGG48" s="1"/>
      <c r="JGH48" s="1"/>
      <c r="JGI48" s="1"/>
      <c r="JGJ48" s="1"/>
      <c r="JGK48" s="1"/>
      <c r="JGL48" s="1"/>
      <c r="JGM48" s="1"/>
      <c r="JGN48" s="1"/>
      <c r="JGO48" s="1"/>
      <c r="JGP48" s="1"/>
      <c r="JGQ48" s="1"/>
      <c r="JGR48" s="1"/>
      <c r="JGS48" s="1"/>
      <c r="JGT48" s="1"/>
      <c r="JGU48" s="1"/>
      <c r="JGV48" s="1"/>
      <c r="JGW48" s="1"/>
      <c r="JGX48" s="1"/>
      <c r="JGY48" s="1"/>
      <c r="JGZ48" s="1"/>
      <c r="JHA48" s="1"/>
      <c r="JHB48" s="1"/>
      <c r="JHC48" s="1"/>
      <c r="JHD48" s="1"/>
      <c r="JHE48" s="1"/>
      <c r="JHF48" s="1"/>
      <c r="JHG48" s="1"/>
      <c r="JHH48" s="1"/>
      <c r="JHI48" s="1"/>
      <c r="JHJ48" s="1"/>
      <c r="JHK48" s="1"/>
      <c r="JHL48" s="1"/>
      <c r="JHM48" s="1"/>
      <c r="JHN48" s="1"/>
      <c r="JHO48" s="1"/>
      <c r="JHP48" s="1"/>
      <c r="JHQ48" s="1"/>
      <c r="JHR48" s="1"/>
      <c r="JHS48" s="1"/>
      <c r="JHT48" s="1"/>
      <c r="JHU48" s="1"/>
      <c r="JHV48" s="1"/>
      <c r="JHW48" s="1"/>
      <c r="JHX48" s="1"/>
      <c r="JHY48" s="1"/>
      <c r="JHZ48" s="1"/>
      <c r="JIA48" s="1"/>
      <c r="JIB48" s="1"/>
      <c r="JIC48" s="1"/>
      <c r="JID48" s="1"/>
      <c r="JIE48" s="1"/>
      <c r="JIF48" s="1"/>
      <c r="JIG48" s="1"/>
      <c r="JIH48" s="1"/>
      <c r="JII48" s="1"/>
      <c r="JIJ48" s="1"/>
      <c r="JIK48" s="1"/>
      <c r="JIL48" s="1"/>
      <c r="JIM48" s="1"/>
      <c r="JIN48" s="1"/>
      <c r="JIO48" s="1"/>
      <c r="JIP48" s="1"/>
      <c r="JIQ48" s="1"/>
      <c r="JIR48" s="1"/>
      <c r="JIS48" s="1"/>
      <c r="JIT48" s="1"/>
      <c r="JIU48" s="1"/>
      <c r="JIV48" s="1"/>
      <c r="JIW48" s="1"/>
      <c r="JIX48" s="1"/>
      <c r="JIY48" s="1"/>
      <c r="JIZ48" s="1"/>
      <c r="JJA48" s="1"/>
      <c r="JJB48" s="1"/>
      <c r="JJC48" s="1"/>
      <c r="JJD48" s="1"/>
      <c r="JJE48" s="1"/>
      <c r="JJF48" s="1"/>
      <c r="JJG48" s="1"/>
      <c r="JJH48" s="1"/>
      <c r="JJI48" s="1"/>
      <c r="JJJ48" s="1"/>
      <c r="JJK48" s="1"/>
      <c r="JJL48" s="1"/>
      <c r="JJM48" s="1"/>
      <c r="JJN48" s="1"/>
      <c r="JJO48" s="1"/>
      <c r="JJP48" s="1"/>
      <c r="JJQ48" s="1"/>
      <c r="JJR48" s="1"/>
      <c r="JJS48" s="1"/>
      <c r="JJT48" s="1"/>
      <c r="JJU48" s="1"/>
      <c r="JJV48" s="1"/>
      <c r="JJW48" s="1"/>
      <c r="JJX48" s="1"/>
      <c r="JJY48" s="1"/>
      <c r="JJZ48" s="1"/>
      <c r="JKA48" s="1"/>
      <c r="JKB48" s="1"/>
      <c r="JKC48" s="1"/>
      <c r="JKD48" s="1"/>
      <c r="JKE48" s="1"/>
      <c r="JKF48" s="1"/>
      <c r="JKG48" s="1"/>
      <c r="JKH48" s="1"/>
      <c r="JKI48" s="1"/>
      <c r="JKJ48" s="1"/>
      <c r="JKK48" s="1"/>
      <c r="JKL48" s="1"/>
      <c r="JKM48" s="1"/>
      <c r="JKN48" s="1"/>
      <c r="JKO48" s="1"/>
      <c r="JKP48" s="1"/>
      <c r="JKQ48" s="1"/>
      <c r="JKR48" s="1"/>
      <c r="JKS48" s="1"/>
      <c r="JKT48" s="1"/>
      <c r="JKU48" s="1"/>
      <c r="JKV48" s="1"/>
      <c r="JKW48" s="1"/>
      <c r="JKX48" s="1"/>
      <c r="JKY48" s="1"/>
      <c r="JKZ48" s="1"/>
      <c r="JLA48" s="1"/>
      <c r="JLB48" s="1"/>
      <c r="JLC48" s="1"/>
      <c r="JLD48" s="1"/>
      <c r="JLE48" s="1"/>
      <c r="JLF48" s="1"/>
      <c r="JLG48" s="1"/>
      <c r="JLH48" s="1"/>
      <c r="JLI48" s="1"/>
      <c r="JLJ48" s="1"/>
      <c r="JLK48" s="1"/>
      <c r="JLL48" s="1"/>
      <c r="JLM48" s="1"/>
      <c r="JLN48" s="1"/>
      <c r="JLO48" s="1"/>
      <c r="JLP48" s="1"/>
      <c r="JLQ48" s="1"/>
      <c r="JLR48" s="1"/>
      <c r="JLS48" s="1"/>
      <c r="JLT48" s="1"/>
      <c r="JLU48" s="1"/>
      <c r="JLV48" s="1"/>
      <c r="JLW48" s="1"/>
      <c r="JLX48" s="1"/>
      <c r="JLY48" s="1"/>
      <c r="JLZ48" s="1"/>
      <c r="JMA48" s="1"/>
      <c r="JMB48" s="1"/>
      <c r="JMC48" s="1"/>
      <c r="JMD48" s="1"/>
      <c r="JME48" s="1"/>
      <c r="JMF48" s="1"/>
      <c r="JMG48" s="1"/>
      <c r="JMH48" s="1"/>
      <c r="JMI48" s="1"/>
      <c r="JMJ48" s="1"/>
      <c r="JMK48" s="1"/>
      <c r="JML48" s="1"/>
      <c r="JMM48" s="1"/>
      <c r="JMN48" s="1"/>
      <c r="JMO48" s="1"/>
      <c r="JMP48" s="1"/>
      <c r="JMQ48" s="1"/>
      <c r="JMR48" s="1"/>
      <c r="JMS48" s="1"/>
      <c r="JMT48" s="1"/>
      <c r="JMU48" s="1"/>
      <c r="JMV48" s="1"/>
      <c r="JMW48" s="1"/>
      <c r="JMX48" s="1"/>
      <c r="JMY48" s="1"/>
      <c r="JMZ48" s="1"/>
      <c r="JNA48" s="1"/>
      <c r="JNB48" s="1"/>
      <c r="JNC48" s="1"/>
      <c r="JND48" s="1"/>
      <c r="JNE48" s="1"/>
      <c r="JNF48" s="1"/>
      <c r="JNG48" s="1"/>
      <c r="JNH48" s="1"/>
      <c r="JNI48" s="1"/>
      <c r="JNJ48" s="1"/>
      <c r="JNK48" s="1"/>
      <c r="JNL48" s="1"/>
      <c r="JNM48" s="1"/>
      <c r="JNN48" s="1"/>
      <c r="JNO48" s="1"/>
      <c r="JNP48" s="1"/>
      <c r="JNQ48" s="1"/>
      <c r="JNR48" s="1"/>
      <c r="JNS48" s="1"/>
      <c r="JNT48" s="1"/>
      <c r="JNU48" s="1"/>
      <c r="JNV48" s="1"/>
      <c r="JNW48" s="1"/>
      <c r="JNX48" s="1"/>
      <c r="JNY48" s="1"/>
      <c r="JNZ48" s="1"/>
      <c r="JOA48" s="1"/>
      <c r="JOB48" s="1"/>
      <c r="JOC48" s="1"/>
      <c r="JOD48" s="1"/>
      <c r="JOE48" s="1"/>
      <c r="JOF48" s="1"/>
      <c r="JOG48" s="1"/>
      <c r="JOH48" s="1"/>
      <c r="JOI48" s="1"/>
      <c r="JOJ48" s="1"/>
      <c r="JOK48" s="1"/>
      <c r="JOL48" s="1"/>
      <c r="JOM48" s="1"/>
      <c r="JON48" s="1"/>
      <c r="JOO48" s="1"/>
      <c r="JOP48" s="1"/>
      <c r="JOQ48" s="1"/>
      <c r="JOR48" s="1"/>
      <c r="JOS48" s="1"/>
      <c r="JOT48" s="1"/>
      <c r="JOU48" s="1"/>
      <c r="JOV48" s="1"/>
      <c r="JOW48" s="1"/>
      <c r="JOX48" s="1"/>
      <c r="JOY48" s="1"/>
      <c r="JOZ48" s="1"/>
      <c r="JPA48" s="1"/>
      <c r="JPB48" s="1"/>
      <c r="JPC48" s="1"/>
      <c r="JPD48" s="1"/>
      <c r="JPE48" s="1"/>
      <c r="JPF48" s="1"/>
      <c r="JPG48" s="1"/>
      <c r="JPH48" s="1"/>
      <c r="JPI48" s="1"/>
      <c r="JPJ48" s="1"/>
      <c r="JPK48" s="1"/>
      <c r="JPL48" s="1"/>
      <c r="JPM48" s="1"/>
      <c r="JPN48" s="1"/>
      <c r="JPO48" s="1"/>
      <c r="JPP48" s="1"/>
      <c r="JPQ48" s="1"/>
      <c r="JPR48" s="1"/>
      <c r="JPS48" s="1"/>
      <c r="JPT48" s="1"/>
      <c r="JPU48" s="1"/>
      <c r="JPV48" s="1"/>
      <c r="JPW48" s="1"/>
      <c r="JPX48" s="1"/>
      <c r="JPY48" s="1"/>
      <c r="JPZ48" s="1"/>
      <c r="JQA48" s="1"/>
      <c r="JQB48" s="1"/>
      <c r="JQC48" s="1"/>
      <c r="JQD48" s="1"/>
      <c r="JQE48" s="1"/>
      <c r="JQF48" s="1"/>
      <c r="JQG48" s="1"/>
      <c r="JQH48" s="1"/>
      <c r="JQI48" s="1"/>
      <c r="JQJ48" s="1"/>
      <c r="JQK48" s="1"/>
      <c r="JQL48" s="1"/>
      <c r="JQM48" s="1"/>
      <c r="JQN48" s="1"/>
      <c r="JQO48" s="1"/>
      <c r="JQP48" s="1"/>
      <c r="JQQ48" s="1"/>
      <c r="JQR48" s="1"/>
      <c r="JQS48" s="1"/>
      <c r="JQT48" s="1"/>
      <c r="JQU48" s="1"/>
      <c r="JQV48" s="1"/>
      <c r="JQW48" s="1"/>
      <c r="JQX48" s="1"/>
      <c r="JQY48" s="1"/>
      <c r="JQZ48" s="1"/>
      <c r="JRA48" s="1"/>
      <c r="JRB48" s="1"/>
      <c r="JRC48" s="1"/>
      <c r="JRD48" s="1"/>
      <c r="JRE48" s="1"/>
      <c r="JRF48" s="1"/>
      <c r="JRG48" s="1"/>
      <c r="JRH48" s="1"/>
      <c r="JRI48" s="1"/>
      <c r="JRJ48" s="1"/>
      <c r="JRK48" s="1"/>
      <c r="JRL48" s="1"/>
      <c r="JRM48" s="1"/>
      <c r="JRN48" s="1"/>
      <c r="JRO48" s="1"/>
      <c r="JRP48" s="1"/>
      <c r="JRQ48" s="1"/>
      <c r="JRR48" s="1"/>
      <c r="JRS48" s="1"/>
      <c r="JRT48" s="1"/>
      <c r="JRU48" s="1"/>
      <c r="JRV48" s="1"/>
      <c r="JRW48" s="1"/>
      <c r="JRX48" s="1"/>
      <c r="JRY48" s="1"/>
      <c r="JRZ48" s="1"/>
      <c r="JSA48" s="1"/>
      <c r="JSB48" s="1"/>
      <c r="JSC48" s="1"/>
      <c r="JSD48" s="1"/>
      <c r="JSE48" s="1"/>
      <c r="JSF48" s="1"/>
      <c r="JSG48" s="1"/>
      <c r="JSH48" s="1"/>
      <c r="JSI48" s="1"/>
      <c r="JSJ48" s="1"/>
      <c r="JSK48" s="1"/>
      <c r="JSL48" s="1"/>
      <c r="JSM48" s="1"/>
      <c r="JSN48" s="1"/>
      <c r="JSO48" s="1"/>
      <c r="JSP48" s="1"/>
      <c r="JSQ48" s="1"/>
      <c r="JSR48" s="1"/>
      <c r="JSS48" s="1"/>
      <c r="JST48" s="1"/>
      <c r="JSU48" s="1"/>
      <c r="JSV48" s="1"/>
      <c r="JSW48" s="1"/>
      <c r="JSX48" s="1"/>
      <c r="JSY48" s="1"/>
      <c r="JSZ48" s="1"/>
      <c r="JTA48" s="1"/>
      <c r="JTB48" s="1"/>
      <c r="JTC48" s="1"/>
      <c r="JTD48" s="1"/>
      <c r="JTE48" s="1"/>
      <c r="JTF48" s="1"/>
      <c r="JTG48" s="1"/>
      <c r="JTH48" s="1"/>
      <c r="JTI48" s="1"/>
      <c r="JTJ48" s="1"/>
      <c r="JTK48" s="1"/>
      <c r="JTL48" s="1"/>
      <c r="JTM48" s="1"/>
      <c r="JTN48" s="1"/>
      <c r="JTO48" s="1"/>
      <c r="JTP48" s="1"/>
      <c r="JTQ48" s="1"/>
      <c r="JTR48" s="1"/>
      <c r="JTS48" s="1"/>
      <c r="JTT48" s="1"/>
      <c r="JTU48" s="1"/>
      <c r="JTV48" s="1"/>
      <c r="JTW48" s="1"/>
      <c r="JTX48" s="1"/>
      <c r="JTY48" s="1"/>
      <c r="JTZ48" s="1"/>
      <c r="JUA48" s="1"/>
      <c r="JUB48" s="1"/>
      <c r="JUC48" s="1"/>
      <c r="JUD48" s="1"/>
      <c r="JUE48" s="1"/>
      <c r="JUF48" s="1"/>
      <c r="JUG48" s="1"/>
      <c r="JUH48" s="1"/>
      <c r="JUI48" s="1"/>
      <c r="JUJ48" s="1"/>
      <c r="JUK48" s="1"/>
      <c r="JUL48" s="1"/>
      <c r="JUM48" s="1"/>
      <c r="JUN48" s="1"/>
      <c r="JUO48" s="1"/>
      <c r="JUP48" s="1"/>
      <c r="JUQ48" s="1"/>
      <c r="JUR48" s="1"/>
      <c r="JUS48" s="1"/>
      <c r="JUT48" s="1"/>
      <c r="JUU48" s="1"/>
      <c r="JUV48" s="1"/>
      <c r="JUW48" s="1"/>
      <c r="JUX48" s="1"/>
      <c r="JUY48" s="1"/>
      <c r="JUZ48" s="1"/>
      <c r="JVA48" s="1"/>
      <c r="JVB48" s="1"/>
      <c r="JVC48" s="1"/>
      <c r="JVD48" s="1"/>
      <c r="JVE48" s="1"/>
      <c r="JVF48" s="1"/>
      <c r="JVG48" s="1"/>
      <c r="JVH48" s="1"/>
      <c r="JVI48" s="1"/>
      <c r="JVJ48" s="1"/>
      <c r="JVK48" s="1"/>
      <c r="JVL48" s="1"/>
      <c r="JVM48" s="1"/>
      <c r="JVN48" s="1"/>
      <c r="JVO48" s="1"/>
      <c r="JVP48" s="1"/>
      <c r="JVQ48" s="1"/>
      <c r="JVR48" s="1"/>
      <c r="JVS48" s="1"/>
      <c r="JVT48" s="1"/>
      <c r="JVU48" s="1"/>
      <c r="JVV48" s="1"/>
      <c r="JVW48" s="1"/>
      <c r="JVX48" s="1"/>
      <c r="JVY48" s="1"/>
      <c r="JVZ48" s="1"/>
      <c r="JWA48" s="1"/>
      <c r="JWB48" s="1"/>
      <c r="JWC48" s="1"/>
      <c r="JWD48" s="1"/>
      <c r="JWE48" s="1"/>
      <c r="JWF48" s="1"/>
      <c r="JWG48" s="1"/>
      <c r="JWH48" s="1"/>
      <c r="JWI48" s="1"/>
      <c r="JWJ48" s="1"/>
      <c r="JWK48" s="1"/>
      <c r="JWL48" s="1"/>
      <c r="JWM48" s="1"/>
      <c r="JWN48" s="1"/>
      <c r="JWO48" s="1"/>
      <c r="JWP48" s="1"/>
      <c r="JWQ48" s="1"/>
      <c r="JWR48" s="1"/>
      <c r="JWS48" s="1"/>
      <c r="JWT48" s="1"/>
      <c r="JWU48" s="1"/>
      <c r="JWV48" s="1"/>
      <c r="JWW48" s="1"/>
      <c r="JWX48" s="1"/>
      <c r="JWY48" s="1"/>
      <c r="JWZ48" s="1"/>
      <c r="JXA48" s="1"/>
      <c r="JXB48" s="1"/>
      <c r="JXC48" s="1"/>
      <c r="JXD48" s="1"/>
      <c r="JXE48" s="1"/>
      <c r="JXF48" s="1"/>
      <c r="JXG48" s="1"/>
      <c r="JXH48" s="1"/>
      <c r="JXI48" s="1"/>
      <c r="JXJ48" s="1"/>
      <c r="JXK48" s="1"/>
      <c r="JXL48" s="1"/>
      <c r="JXM48" s="1"/>
      <c r="JXN48" s="1"/>
      <c r="JXO48" s="1"/>
      <c r="JXP48" s="1"/>
      <c r="JXQ48" s="1"/>
      <c r="JXR48" s="1"/>
      <c r="JXS48" s="1"/>
      <c r="JXT48" s="1"/>
      <c r="JXU48" s="1"/>
      <c r="JXV48" s="1"/>
      <c r="JXW48" s="1"/>
      <c r="JXX48" s="1"/>
      <c r="JXY48" s="1"/>
      <c r="JXZ48" s="1"/>
      <c r="JYA48" s="1"/>
      <c r="JYB48" s="1"/>
      <c r="JYC48" s="1"/>
      <c r="JYD48" s="1"/>
      <c r="JYE48" s="1"/>
      <c r="JYF48" s="1"/>
      <c r="JYG48" s="1"/>
      <c r="JYH48" s="1"/>
      <c r="JYI48" s="1"/>
      <c r="JYJ48" s="1"/>
      <c r="JYK48" s="1"/>
      <c r="JYL48" s="1"/>
      <c r="JYM48" s="1"/>
      <c r="JYN48" s="1"/>
      <c r="JYO48" s="1"/>
      <c r="JYP48" s="1"/>
      <c r="JYQ48" s="1"/>
      <c r="JYR48" s="1"/>
      <c r="JYS48" s="1"/>
      <c r="JYT48" s="1"/>
      <c r="JYU48" s="1"/>
      <c r="JYV48" s="1"/>
      <c r="JYW48" s="1"/>
      <c r="JYX48" s="1"/>
      <c r="JYY48" s="1"/>
      <c r="JYZ48" s="1"/>
      <c r="JZA48" s="1"/>
      <c r="JZB48" s="1"/>
      <c r="JZC48" s="1"/>
      <c r="JZD48" s="1"/>
      <c r="JZE48" s="1"/>
      <c r="JZF48" s="1"/>
      <c r="JZG48" s="1"/>
      <c r="JZH48" s="1"/>
      <c r="JZI48" s="1"/>
      <c r="JZJ48" s="1"/>
      <c r="JZK48" s="1"/>
      <c r="JZL48" s="1"/>
      <c r="JZM48" s="1"/>
      <c r="JZN48" s="1"/>
      <c r="JZO48" s="1"/>
      <c r="JZP48" s="1"/>
      <c r="JZQ48" s="1"/>
      <c r="JZR48" s="1"/>
      <c r="JZS48" s="1"/>
      <c r="JZT48" s="1"/>
      <c r="JZU48" s="1"/>
      <c r="JZV48" s="1"/>
      <c r="JZW48" s="1"/>
      <c r="JZX48" s="1"/>
      <c r="JZY48" s="1"/>
      <c r="JZZ48" s="1"/>
      <c r="KAA48" s="1"/>
      <c r="KAB48" s="1"/>
      <c r="KAC48" s="1"/>
      <c r="KAD48" s="1"/>
      <c r="KAE48" s="1"/>
      <c r="KAF48" s="1"/>
      <c r="KAG48" s="1"/>
      <c r="KAH48" s="1"/>
      <c r="KAI48" s="1"/>
      <c r="KAJ48" s="1"/>
      <c r="KAK48" s="1"/>
      <c r="KAL48" s="1"/>
      <c r="KAM48" s="1"/>
      <c r="KAN48" s="1"/>
      <c r="KAO48" s="1"/>
      <c r="KAP48" s="1"/>
      <c r="KAQ48" s="1"/>
      <c r="KAR48" s="1"/>
      <c r="KAS48" s="1"/>
      <c r="KAT48" s="1"/>
      <c r="KAU48" s="1"/>
      <c r="KAV48" s="1"/>
      <c r="KAW48" s="1"/>
      <c r="KAX48" s="1"/>
      <c r="KAY48" s="1"/>
      <c r="KAZ48" s="1"/>
      <c r="KBA48" s="1"/>
      <c r="KBB48" s="1"/>
      <c r="KBC48" s="1"/>
      <c r="KBD48" s="1"/>
      <c r="KBE48" s="1"/>
      <c r="KBF48" s="1"/>
      <c r="KBG48" s="1"/>
      <c r="KBH48" s="1"/>
      <c r="KBI48" s="1"/>
      <c r="KBJ48" s="1"/>
      <c r="KBK48" s="1"/>
      <c r="KBL48" s="1"/>
      <c r="KBM48" s="1"/>
      <c r="KBN48" s="1"/>
      <c r="KBO48" s="1"/>
      <c r="KBP48" s="1"/>
      <c r="KBQ48" s="1"/>
      <c r="KBR48" s="1"/>
      <c r="KBS48" s="1"/>
      <c r="KBT48" s="1"/>
      <c r="KBU48" s="1"/>
      <c r="KBV48" s="1"/>
      <c r="KBW48" s="1"/>
      <c r="KBX48" s="1"/>
      <c r="KBY48" s="1"/>
      <c r="KBZ48" s="1"/>
      <c r="KCA48" s="1"/>
      <c r="KCB48" s="1"/>
      <c r="KCC48" s="1"/>
      <c r="KCD48" s="1"/>
      <c r="KCE48" s="1"/>
      <c r="KCF48" s="1"/>
      <c r="KCG48" s="1"/>
      <c r="KCH48" s="1"/>
      <c r="KCI48" s="1"/>
      <c r="KCJ48" s="1"/>
      <c r="KCK48" s="1"/>
      <c r="KCL48" s="1"/>
      <c r="KCM48" s="1"/>
      <c r="KCN48" s="1"/>
      <c r="KCO48" s="1"/>
      <c r="KCP48" s="1"/>
      <c r="KCQ48" s="1"/>
      <c r="KCR48" s="1"/>
      <c r="KCS48" s="1"/>
      <c r="KCT48" s="1"/>
      <c r="KCU48" s="1"/>
      <c r="KCV48" s="1"/>
      <c r="KCW48" s="1"/>
      <c r="KCX48" s="1"/>
      <c r="KCY48" s="1"/>
      <c r="KCZ48" s="1"/>
      <c r="KDA48" s="1"/>
      <c r="KDB48" s="1"/>
      <c r="KDC48" s="1"/>
      <c r="KDD48" s="1"/>
      <c r="KDE48" s="1"/>
      <c r="KDF48" s="1"/>
      <c r="KDG48" s="1"/>
      <c r="KDH48" s="1"/>
      <c r="KDI48" s="1"/>
      <c r="KDJ48" s="1"/>
      <c r="KDK48" s="1"/>
      <c r="KDL48" s="1"/>
      <c r="KDM48" s="1"/>
      <c r="KDN48" s="1"/>
      <c r="KDO48" s="1"/>
      <c r="KDP48" s="1"/>
      <c r="KDQ48" s="1"/>
      <c r="KDR48" s="1"/>
      <c r="KDS48" s="1"/>
      <c r="KDT48" s="1"/>
      <c r="KDU48" s="1"/>
      <c r="KDV48" s="1"/>
      <c r="KDW48" s="1"/>
      <c r="KDX48" s="1"/>
      <c r="KDY48" s="1"/>
      <c r="KDZ48" s="1"/>
      <c r="KEA48" s="1"/>
      <c r="KEB48" s="1"/>
      <c r="KEC48" s="1"/>
      <c r="KED48" s="1"/>
      <c r="KEE48" s="1"/>
      <c r="KEF48" s="1"/>
      <c r="KEG48" s="1"/>
      <c r="KEH48" s="1"/>
      <c r="KEI48" s="1"/>
      <c r="KEJ48" s="1"/>
      <c r="KEK48" s="1"/>
      <c r="KEL48" s="1"/>
      <c r="KEM48" s="1"/>
      <c r="KEN48" s="1"/>
      <c r="KEO48" s="1"/>
      <c r="KEP48" s="1"/>
      <c r="KEQ48" s="1"/>
      <c r="KER48" s="1"/>
      <c r="KES48" s="1"/>
      <c r="KET48" s="1"/>
      <c r="KEU48" s="1"/>
      <c r="KEV48" s="1"/>
      <c r="KEW48" s="1"/>
      <c r="KEX48" s="1"/>
      <c r="KEY48" s="1"/>
      <c r="KEZ48" s="1"/>
      <c r="KFA48" s="1"/>
      <c r="KFB48" s="1"/>
      <c r="KFC48" s="1"/>
      <c r="KFD48" s="1"/>
      <c r="KFE48" s="1"/>
      <c r="KFF48" s="1"/>
      <c r="KFG48" s="1"/>
      <c r="KFH48" s="1"/>
      <c r="KFI48" s="1"/>
      <c r="KFJ48" s="1"/>
      <c r="KFK48" s="1"/>
      <c r="KFL48" s="1"/>
      <c r="KFM48" s="1"/>
      <c r="KFN48" s="1"/>
      <c r="KFO48" s="1"/>
      <c r="KFP48" s="1"/>
      <c r="KFQ48" s="1"/>
      <c r="KFR48" s="1"/>
      <c r="KFS48" s="1"/>
      <c r="KFT48" s="1"/>
      <c r="KFU48" s="1"/>
      <c r="KFV48" s="1"/>
      <c r="KFW48" s="1"/>
      <c r="KFX48" s="1"/>
      <c r="KFY48" s="1"/>
      <c r="KFZ48" s="1"/>
      <c r="KGA48" s="1"/>
      <c r="KGB48" s="1"/>
      <c r="KGC48" s="1"/>
      <c r="KGD48" s="1"/>
      <c r="KGE48" s="1"/>
      <c r="KGF48" s="1"/>
      <c r="KGG48" s="1"/>
      <c r="KGH48" s="1"/>
      <c r="KGI48" s="1"/>
      <c r="KGJ48" s="1"/>
      <c r="KGK48" s="1"/>
      <c r="KGL48" s="1"/>
      <c r="KGM48" s="1"/>
      <c r="KGN48" s="1"/>
      <c r="KGO48" s="1"/>
      <c r="KGP48" s="1"/>
      <c r="KGQ48" s="1"/>
      <c r="KGR48" s="1"/>
      <c r="KGS48" s="1"/>
      <c r="KGT48" s="1"/>
      <c r="KGU48" s="1"/>
      <c r="KGV48" s="1"/>
      <c r="KGW48" s="1"/>
      <c r="KGX48" s="1"/>
      <c r="KGY48" s="1"/>
      <c r="KGZ48" s="1"/>
      <c r="KHA48" s="1"/>
      <c r="KHB48" s="1"/>
      <c r="KHC48" s="1"/>
      <c r="KHD48" s="1"/>
      <c r="KHE48" s="1"/>
      <c r="KHF48" s="1"/>
      <c r="KHG48" s="1"/>
      <c r="KHH48" s="1"/>
      <c r="KHI48" s="1"/>
      <c r="KHJ48" s="1"/>
      <c r="KHK48" s="1"/>
      <c r="KHL48" s="1"/>
      <c r="KHM48" s="1"/>
      <c r="KHN48" s="1"/>
      <c r="KHO48" s="1"/>
      <c r="KHP48" s="1"/>
      <c r="KHQ48" s="1"/>
      <c r="KHR48" s="1"/>
      <c r="KHS48" s="1"/>
      <c r="KHT48" s="1"/>
      <c r="KHU48" s="1"/>
      <c r="KHV48" s="1"/>
      <c r="KHW48" s="1"/>
      <c r="KHX48" s="1"/>
      <c r="KHY48" s="1"/>
      <c r="KHZ48" s="1"/>
      <c r="KIA48" s="1"/>
      <c r="KIB48" s="1"/>
      <c r="KIC48" s="1"/>
      <c r="KID48" s="1"/>
      <c r="KIE48" s="1"/>
      <c r="KIF48" s="1"/>
      <c r="KIG48" s="1"/>
      <c r="KIH48" s="1"/>
      <c r="KII48" s="1"/>
      <c r="KIJ48" s="1"/>
      <c r="KIK48" s="1"/>
      <c r="KIL48" s="1"/>
      <c r="KIM48" s="1"/>
      <c r="KIN48" s="1"/>
      <c r="KIO48" s="1"/>
      <c r="KIP48" s="1"/>
      <c r="KIQ48" s="1"/>
      <c r="KIR48" s="1"/>
      <c r="KIS48" s="1"/>
      <c r="KIT48" s="1"/>
      <c r="KIU48" s="1"/>
      <c r="KIV48" s="1"/>
      <c r="KIW48" s="1"/>
      <c r="KIX48" s="1"/>
      <c r="KIY48" s="1"/>
      <c r="KIZ48" s="1"/>
      <c r="KJA48" s="1"/>
      <c r="KJB48" s="1"/>
      <c r="KJC48" s="1"/>
      <c r="KJD48" s="1"/>
      <c r="KJE48" s="1"/>
      <c r="KJF48" s="1"/>
      <c r="KJG48" s="1"/>
      <c r="KJH48" s="1"/>
      <c r="KJI48" s="1"/>
      <c r="KJJ48" s="1"/>
      <c r="KJK48" s="1"/>
      <c r="KJL48" s="1"/>
      <c r="KJM48" s="1"/>
      <c r="KJN48" s="1"/>
      <c r="KJO48" s="1"/>
      <c r="KJP48" s="1"/>
      <c r="KJQ48" s="1"/>
      <c r="KJR48" s="1"/>
      <c r="KJS48" s="1"/>
      <c r="KJT48" s="1"/>
      <c r="KJU48" s="1"/>
      <c r="KJV48" s="1"/>
      <c r="KJW48" s="1"/>
      <c r="KJX48" s="1"/>
      <c r="KJY48" s="1"/>
      <c r="KJZ48" s="1"/>
      <c r="KKA48" s="1"/>
      <c r="KKB48" s="1"/>
      <c r="KKC48" s="1"/>
      <c r="KKD48" s="1"/>
      <c r="KKE48" s="1"/>
      <c r="KKF48" s="1"/>
      <c r="KKG48" s="1"/>
      <c r="KKH48" s="1"/>
      <c r="KKI48" s="1"/>
      <c r="KKJ48" s="1"/>
      <c r="KKK48" s="1"/>
      <c r="KKL48" s="1"/>
      <c r="KKM48" s="1"/>
      <c r="KKN48" s="1"/>
      <c r="KKO48" s="1"/>
      <c r="KKP48" s="1"/>
      <c r="KKQ48" s="1"/>
      <c r="KKR48" s="1"/>
      <c r="KKS48" s="1"/>
      <c r="KKT48" s="1"/>
      <c r="KKU48" s="1"/>
      <c r="KKV48" s="1"/>
      <c r="KKW48" s="1"/>
      <c r="KKX48" s="1"/>
      <c r="KKY48" s="1"/>
      <c r="KKZ48" s="1"/>
      <c r="KLA48" s="1"/>
      <c r="KLB48" s="1"/>
      <c r="KLC48" s="1"/>
      <c r="KLD48" s="1"/>
      <c r="KLE48" s="1"/>
      <c r="KLF48" s="1"/>
      <c r="KLG48" s="1"/>
      <c r="KLH48" s="1"/>
      <c r="KLI48" s="1"/>
      <c r="KLJ48" s="1"/>
      <c r="KLK48" s="1"/>
      <c r="KLL48" s="1"/>
      <c r="KLM48" s="1"/>
      <c r="KLN48" s="1"/>
      <c r="KLO48" s="1"/>
      <c r="KLP48" s="1"/>
      <c r="KLQ48" s="1"/>
      <c r="KLR48" s="1"/>
      <c r="KLS48" s="1"/>
      <c r="KLT48" s="1"/>
      <c r="KLU48" s="1"/>
      <c r="KLV48" s="1"/>
      <c r="KLW48" s="1"/>
      <c r="KLX48" s="1"/>
      <c r="KLY48" s="1"/>
      <c r="KLZ48" s="1"/>
      <c r="KMA48" s="1"/>
      <c r="KMB48" s="1"/>
      <c r="KMC48" s="1"/>
      <c r="KMD48" s="1"/>
      <c r="KME48" s="1"/>
      <c r="KMF48" s="1"/>
      <c r="KMG48" s="1"/>
      <c r="KMH48" s="1"/>
      <c r="KMI48" s="1"/>
      <c r="KMJ48" s="1"/>
      <c r="KMK48" s="1"/>
      <c r="KML48" s="1"/>
      <c r="KMM48" s="1"/>
      <c r="KMN48" s="1"/>
      <c r="KMO48" s="1"/>
      <c r="KMP48" s="1"/>
      <c r="KMQ48" s="1"/>
      <c r="KMR48" s="1"/>
      <c r="KMS48" s="1"/>
      <c r="KMT48" s="1"/>
      <c r="KMU48" s="1"/>
      <c r="KMV48" s="1"/>
      <c r="KMW48" s="1"/>
      <c r="KMX48" s="1"/>
      <c r="KMY48" s="1"/>
      <c r="KMZ48" s="1"/>
      <c r="KNA48" s="1"/>
      <c r="KNB48" s="1"/>
      <c r="KNC48" s="1"/>
      <c r="KND48" s="1"/>
      <c r="KNE48" s="1"/>
      <c r="KNF48" s="1"/>
      <c r="KNG48" s="1"/>
      <c r="KNH48" s="1"/>
      <c r="KNI48" s="1"/>
      <c r="KNJ48" s="1"/>
      <c r="KNK48" s="1"/>
      <c r="KNL48" s="1"/>
      <c r="KNM48" s="1"/>
      <c r="KNN48" s="1"/>
      <c r="KNO48" s="1"/>
      <c r="KNP48" s="1"/>
      <c r="KNQ48" s="1"/>
      <c r="KNR48" s="1"/>
      <c r="KNS48" s="1"/>
      <c r="KNT48" s="1"/>
      <c r="KNU48" s="1"/>
      <c r="KNV48" s="1"/>
      <c r="KNW48" s="1"/>
      <c r="KNX48" s="1"/>
      <c r="KNY48" s="1"/>
      <c r="KNZ48" s="1"/>
      <c r="KOA48" s="1"/>
      <c r="KOB48" s="1"/>
      <c r="KOC48" s="1"/>
      <c r="KOD48" s="1"/>
      <c r="KOE48" s="1"/>
      <c r="KOF48" s="1"/>
      <c r="KOG48" s="1"/>
      <c r="KOH48" s="1"/>
      <c r="KOI48" s="1"/>
      <c r="KOJ48" s="1"/>
      <c r="KOK48" s="1"/>
      <c r="KOL48" s="1"/>
      <c r="KOM48" s="1"/>
      <c r="KON48" s="1"/>
      <c r="KOO48" s="1"/>
      <c r="KOP48" s="1"/>
      <c r="KOQ48" s="1"/>
      <c r="KOR48" s="1"/>
      <c r="KOS48" s="1"/>
      <c r="KOT48" s="1"/>
      <c r="KOU48" s="1"/>
      <c r="KOV48" s="1"/>
      <c r="KOW48" s="1"/>
      <c r="KOX48" s="1"/>
      <c r="KOY48" s="1"/>
      <c r="KOZ48" s="1"/>
      <c r="KPA48" s="1"/>
      <c r="KPB48" s="1"/>
      <c r="KPC48" s="1"/>
      <c r="KPD48" s="1"/>
      <c r="KPE48" s="1"/>
      <c r="KPF48" s="1"/>
      <c r="KPG48" s="1"/>
      <c r="KPH48" s="1"/>
      <c r="KPI48" s="1"/>
      <c r="KPJ48" s="1"/>
      <c r="KPK48" s="1"/>
      <c r="KPL48" s="1"/>
      <c r="KPM48" s="1"/>
      <c r="KPN48" s="1"/>
      <c r="KPO48" s="1"/>
      <c r="KPP48" s="1"/>
      <c r="KPQ48" s="1"/>
      <c r="KPR48" s="1"/>
      <c r="KPS48" s="1"/>
      <c r="KPT48" s="1"/>
      <c r="KPU48" s="1"/>
      <c r="KPV48" s="1"/>
      <c r="KPW48" s="1"/>
      <c r="KPX48" s="1"/>
      <c r="KPY48" s="1"/>
      <c r="KPZ48" s="1"/>
      <c r="KQA48" s="1"/>
      <c r="KQB48" s="1"/>
      <c r="KQC48" s="1"/>
      <c r="KQD48" s="1"/>
      <c r="KQE48" s="1"/>
      <c r="KQF48" s="1"/>
      <c r="KQG48" s="1"/>
      <c r="KQH48" s="1"/>
      <c r="KQI48" s="1"/>
      <c r="KQJ48" s="1"/>
      <c r="KQK48" s="1"/>
      <c r="KQL48" s="1"/>
      <c r="KQM48" s="1"/>
      <c r="KQN48" s="1"/>
      <c r="KQO48" s="1"/>
      <c r="KQP48" s="1"/>
      <c r="KQQ48" s="1"/>
      <c r="KQR48" s="1"/>
      <c r="KQS48" s="1"/>
      <c r="KQT48" s="1"/>
      <c r="KQU48" s="1"/>
      <c r="KQV48" s="1"/>
      <c r="KQW48" s="1"/>
      <c r="KQX48" s="1"/>
      <c r="KQY48" s="1"/>
      <c r="KQZ48" s="1"/>
      <c r="KRA48" s="1"/>
      <c r="KRB48" s="1"/>
      <c r="KRC48" s="1"/>
      <c r="KRD48" s="1"/>
      <c r="KRE48" s="1"/>
      <c r="KRF48" s="1"/>
      <c r="KRG48" s="1"/>
      <c r="KRH48" s="1"/>
      <c r="KRI48" s="1"/>
      <c r="KRJ48" s="1"/>
      <c r="KRK48" s="1"/>
      <c r="KRL48" s="1"/>
      <c r="KRM48" s="1"/>
      <c r="KRN48" s="1"/>
      <c r="KRO48" s="1"/>
      <c r="KRP48" s="1"/>
      <c r="KRQ48" s="1"/>
      <c r="KRR48" s="1"/>
      <c r="KRS48" s="1"/>
      <c r="KRT48" s="1"/>
      <c r="KRU48" s="1"/>
      <c r="KRV48" s="1"/>
      <c r="KRW48" s="1"/>
      <c r="KRX48" s="1"/>
      <c r="KRY48" s="1"/>
      <c r="KRZ48" s="1"/>
      <c r="KSA48" s="1"/>
      <c r="KSB48" s="1"/>
      <c r="KSC48" s="1"/>
      <c r="KSD48" s="1"/>
      <c r="KSE48" s="1"/>
      <c r="KSF48" s="1"/>
      <c r="KSG48" s="1"/>
      <c r="KSH48" s="1"/>
      <c r="KSI48" s="1"/>
      <c r="KSJ48" s="1"/>
      <c r="KSK48" s="1"/>
      <c r="KSL48" s="1"/>
      <c r="KSM48" s="1"/>
      <c r="KSN48" s="1"/>
      <c r="KSO48" s="1"/>
      <c r="KSP48" s="1"/>
      <c r="KSQ48" s="1"/>
      <c r="KSR48" s="1"/>
      <c r="KSS48" s="1"/>
      <c r="KST48" s="1"/>
      <c r="KSU48" s="1"/>
      <c r="KSV48" s="1"/>
      <c r="KSW48" s="1"/>
      <c r="KSX48" s="1"/>
      <c r="KSY48" s="1"/>
      <c r="KSZ48" s="1"/>
      <c r="KTA48" s="1"/>
      <c r="KTB48" s="1"/>
      <c r="KTC48" s="1"/>
      <c r="KTD48" s="1"/>
      <c r="KTE48" s="1"/>
      <c r="KTF48" s="1"/>
      <c r="KTG48" s="1"/>
      <c r="KTH48" s="1"/>
      <c r="KTI48" s="1"/>
      <c r="KTJ48" s="1"/>
      <c r="KTK48" s="1"/>
      <c r="KTL48" s="1"/>
      <c r="KTM48" s="1"/>
      <c r="KTN48" s="1"/>
      <c r="KTO48" s="1"/>
      <c r="KTP48" s="1"/>
      <c r="KTQ48" s="1"/>
      <c r="KTR48" s="1"/>
      <c r="KTS48" s="1"/>
      <c r="KTT48" s="1"/>
      <c r="KTU48" s="1"/>
      <c r="KTV48" s="1"/>
      <c r="KTW48" s="1"/>
      <c r="KTX48" s="1"/>
      <c r="KTY48" s="1"/>
      <c r="KTZ48" s="1"/>
      <c r="KUA48" s="1"/>
      <c r="KUB48" s="1"/>
      <c r="KUC48" s="1"/>
      <c r="KUD48" s="1"/>
      <c r="KUE48" s="1"/>
      <c r="KUF48" s="1"/>
      <c r="KUG48" s="1"/>
      <c r="KUH48" s="1"/>
      <c r="KUI48" s="1"/>
      <c r="KUJ48" s="1"/>
      <c r="KUK48" s="1"/>
      <c r="KUL48" s="1"/>
      <c r="KUM48" s="1"/>
      <c r="KUN48" s="1"/>
      <c r="KUO48" s="1"/>
      <c r="KUP48" s="1"/>
      <c r="KUQ48" s="1"/>
      <c r="KUR48" s="1"/>
      <c r="KUS48" s="1"/>
      <c r="KUT48" s="1"/>
      <c r="KUU48" s="1"/>
      <c r="KUV48" s="1"/>
      <c r="KUW48" s="1"/>
      <c r="KUX48" s="1"/>
      <c r="KUY48" s="1"/>
      <c r="KUZ48" s="1"/>
      <c r="KVA48" s="1"/>
      <c r="KVB48" s="1"/>
      <c r="KVC48" s="1"/>
      <c r="KVD48" s="1"/>
      <c r="KVE48" s="1"/>
      <c r="KVF48" s="1"/>
      <c r="KVG48" s="1"/>
      <c r="KVH48" s="1"/>
      <c r="KVI48" s="1"/>
      <c r="KVJ48" s="1"/>
      <c r="KVK48" s="1"/>
      <c r="KVL48" s="1"/>
      <c r="KVM48" s="1"/>
      <c r="KVN48" s="1"/>
      <c r="KVO48" s="1"/>
      <c r="KVP48" s="1"/>
      <c r="KVQ48" s="1"/>
      <c r="KVR48" s="1"/>
      <c r="KVS48" s="1"/>
      <c r="KVT48" s="1"/>
      <c r="KVU48" s="1"/>
      <c r="KVV48" s="1"/>
      <c r="KVW48" s="1"/>
      <c r="KVX48" s="1"/>
      <c r="KVY48" s="1"/>
      <c r="KVZ48" s="1"/>
      <c r="KWA48" s="1"/>
      <c r="KWB48" s="1"/>
      <c r="KWC48" s="1"/>
      <c r="KWD48" s="1"/>
      <c r="KWE48" s="1"/>
      <c r="KWF48" s="1"/>
      <c r="KWG48" s="1"/>
      <c r="KWH48" s="1"/>
      <c r="KWI48" s="1"/>
      <c r="KWJ48" s="1"/>
      <c r="KWK48" s="1"/>
      <c r="KWL48" s="1"/>
      <c r="KWM48" s="1"/>
      <c r="KWN48" s="1"/>
      <c r="KWO48" s="1"/>
      <c r="KWP48" s="1"/>
      <c r="KWQ48" s="1"/>
      <c r="KWR48" s="1"/>
      <c r="KWS48" s="1"/>
      <c r="KWT48" s="1"/>
      <c r="KWU48" s="1"/>
      <c r="KWV48" s="1"/>
      <c r="KWW48" s="1"/>
      <c r="KWX48" s="1"/>
      <c r="KWY48" s="1"/>
      <c r="KWZ48" s="1"/>
      <c r="KXA48" s="1"/>
      <c r="KXB48" s="1"/>
      <c r="KXC48" s="1"/>
      <c r="KXD48" s="1"/>
      <c r="KXE48" s="1"/>
      <c r="KXF48" s="1"/>
      <c r="KXG48" s="1"/>
      <c r="KXH48" s="1"/>
      <c r="KXI48" s="1"/>
      <c r="KXJ48" s="1"/>
      <c r="KXK48" s="1"/>
      <c r="KXL48" s="1"/>
      <c r="KXM48" s="1"/>
      <c r="KXN48" s="1"/>
      <c r="KXO48" s="1"/>
      <c r="KXP48" s="1"/>
      <c r="KXQ48" s="1"/>
      <c r="KXR48" s="1"/>
      <c r="KXS48" s="1"/>
      <c r="KXT48" s="1"/>
      <c r="KXU48" s="1"/>
      <c r="KXV48" s="1"/>
      <c r="KXW48" s="1"/>
      <c r="KXX48" s="1"/>
      <c r="KXY48" s="1"/>
      <c r="KXZ48" s="1"/>
      <c r="KYA48" s="1"/>
      <c r="KYB48" s="1"/>
      <c r="KYC48" s="1"/>
      <c r="KYD48" s="1"/>
      <c r="KYE48" s="1"/>
      <c r="KYF48" s="1"/>
      <c r="KYG48" s="1"/>
      <c r="KYH48" s="1"/>
      <c r="KYI48" s="1"/>
      <c r="KYJ48" s="1"/>
      <c r="KYK48" s="1"/>
      <c r="KYL48" s="1"/>
      <c r="KYM48" s="1"/>
      <c r="KYN48" s="1"/>
      <c r="KYO48" s="1"/>
      <c r="KYP48" s="1"/>
      <c r="KYQ48" s="1"/>
      <c r="KYR48" s="1"/>
      <c r="KYS48" s="1"/>
      <c r="KYT48" s="1"/>
      <c r="KYU48" s="1"/>
      <c r="KYV48" s="1"/>
      <c r="KYW48" s="1"/>
      <c r="KYX48" s="1"/>
      <c r="KYY48" s="1"/>
      <c r="KYZ48" s="1"/>
      <c r="KZA48" s="1"/>
      <c r="KZB48" s="1"/>
      <c r="KZC48" s="1"/>
      <c r="KZD48" s="1"/>
      <c r="KZE48" s="1"/>
      <c r="KZF48" s="1"/>
      <c r="KZG48" s="1"/>
      <c r="KZH48" s="1"/>
      <c r="KZI48" s="1"/>
      <c r="KZJ48" s="1"/>
      <c r="KZK48" s="1"/>
      <c r="KZL48" s="1"/>
      <c r="KZM48" s="1"/>
      <c r="KZN48" s="1"/>
      <c r="KZO48" s="1"/>
      <c r="KZP48" s="1"/>
      <c r="KZQ48" s="1"/>
      <c r="KZR48" s="1"/>
      <c r="KZS48" s="1"/>
      <c r="KZT48" s="1"/>
      <c r="KZU48" s="1"/>
      <c r="KZV48" s="1"/>
      <c r="KZW48" s="1"/>
      <c r="KZX48" s="1"/>
      <c r="KZY48" s="1"/>
      <c r="KZZ48" s="1"/>
      <c r="LAA48" s="1"/>
      <c r="LAB48" s="1"/>
      <c r="LAC48" s="1"/>
      <c r="LAD48" s="1"/>
      <c r="LAE48" s="1"/>
      <c r="LAF48" s="1"/>
      <c r="LAG48" s="1"/>
      <c r="LAH48" s="1"/>
      <c r="LAI48" s="1"/>
      <c r="LAJ48" s="1"/>
      <c r="LAK48" s="1"/>
      <c r="LAL48" s="1"/>
      <c r="LAM48" s="1"/>
      <c r="LAN48" s="1"/>
      <c r="LAO48" s="1"/>
      <c r="LAP48" s="1"/>
      <c r="LAQ48" s="1"/>
      <c r="LAR48" s="1"/>
      <c r="LAS48" s="1"/>
      <c r="LAT48" s="1"/>
      <c r="LAU48" s="1"/>
      <c r="LAV48" s="1"/>
      <c r="LAW48" s="1"/>
      <c r="LAX48" s="1"/>
      <c r="LAY48" s="1"/>
      <c r="LAZ48" s="1"/>
      <c r="LBA48" s="1"/>
      <c r="LBB48" s="1"/>
      <c r="LBC48" s="1"/>
      <c r="LBD48" s="1"/>
      <c r="LBE48" s="1"/>
      <c r="LBF48" s="1"/>
      <c r="LBG48" s="1"/>
      <c r="LBH48" s="1"/>
      <c r="LBI48" s="1"/>
      <c r="LBJ48" s="1"/>
      <c r="LBK48" s="1"/>
      <c r="LBL48" s="1"/>
      <c r="LBM48" s="1"/>
      <c r="LBN48" s="1"/>
      <c r="LBO48" s="1"/>
      <c r="LBP48" s="1"/>
      <c r="LBQ48" s="1"/>
      <c r="LBR48" s="1"/>
      <c r="LBS48" s="1"/>
      <c r="LBT48" s="1"/>
      <c r="LBU48" s="1"/>
      <c r="LBV48" s="1"/>
      <c r="LBW48" s="1"/>
      <c r="LBX48" s="1"/>
      <c r="LBY48" s="1"/>
      <c r="LBZ48" s="1"/>
      <c r="LCA48" s="1"/>
      <c r="LCB48" s="1"/>
      <c r="LCC48" s="1"/>
      <c r="LCD48" s="1"/>
      <c r="LCE48" s="1"/>
      <c r="LCF48" s="1"/>
      <c r="LCG48" s="1"/>
      <c r="LCH48" s="1"/>
      <c r="LCI48" s="1"/>
      <c r="LCJ48" s="1"/>
      <c r="LCK48" s="1"/>
      <c r="LCL48" s="1"/>
      <c r="LCM48" s="1"/>
      <c r="LCN48" s="1"/>
      <c r="LCO48" s="1"/>
      <c r="LCP48" s="1"/>
      <c r="LCQ48" s="1"/>
      <c r="LCR48" s="1"/>
      <c r="LCS48" s="1"/>
      <c r="LCT48" s="1"/>
      <c r="LCU48" s="1"/>
      <c r="LCV48" s="1"/>
      <c r="LCW48" s="1"/>
      <c r="LCX48" s="1"/>
      <c r="LCY48" s="1"/>
      <c r="LCZ48" s="1"/>
      <c r="LDA48" s="1"/>
      <c r="LDB48" s="1"/>
      <c r="LDC48" s="1"/>
      <c r="LDD48" s="1"/>
      <c r="LDE48" s="1"/>
      <c r="LDF48" s="1"/>
      <c r="LDG48" s="1"/>
      <c r="LDH48" s="1"/>
      <c r="LDI48" s="1"/>
      <c r="LDJ48" s="1"/>
      <c r="LDK48" s="1"/>
      <c r="LDL48" s="1"/>
      <c r="LDM48" s="1"/>
      <c r="LDN48" s="1"/>
      <c r="LDO48" s="1"/>
      <c r="LDP48" s="1"/>
      <c r="LDQ48" s="1"/>
      <c r="LDR48" s="1"/>
      <c r="LDS48" s="1"/>
      <c r="LDT48" s="1"/>
      <c r="LDU48" s="1"/>
      <c r="LDV48" s="1"/>
      <c r="LDW48" s="1"/>
      <c r="LDX48" s="1"/>
      <c r="LDY48" s="1"/>
      <c r="LDZ48" s="1"/>
      <c r="LEA48" s="1"/>
      <c r="LEB48" s="1"/>
      <c r="LEC48" s="1"/>
      <c r="LED48" s="1"/>
      <c r="LEE48" s="1"/>
      <c r="LEF48" s="1"/>
      <c r="LEG48" s="1"/>
      <c r="LEH48" s="1"/>
      <c r="LEI48" s="1"/>
      <c r="LEJ48" s="1"/>
      <c r="LEK48" s="1"/>
      <c r="LEL48" s="1"/>
      <c r="LEM48" s="1"/>
      <c r="LEN48" s="1"/>
      <c r="LEO48" s="1"/>
      <c r="LEP48" s="1"/>
      <c r="LEQ48" s="1"/>
      <c r="LER48" s="1"/>
      <c r="LES48" s="1"/>
      <c r="LET48" s="1"/>
      <c r="LEU48" s="1"/>
      <c r="LEV48" s="1"/>
      <c r="LEW48" s="1"/>
      <c r="LEX48" s="1"/>
      <c r="LEY48" s="1"/>
      <c r="LEZ48" s="1"/>
      <c r="LFA48" s="1"/>
      <c r="LFB48" s="1"/>
      <c r="LFC48" s="1"/>
      <c r="LFD48" s="1"/>
      <c r="LFE48" s="1"/>
      <c r="LFF48" s="1"/>
      <c r="LFG48" s="1"/>
      <c r="LFH48" s="1"/>
      <c r="LFI48" s="1"/>
      <c r="LFJ48" s="1"/>
      <c r="LFK48" s="1"/>
      <c r="LFL48" s="1"/>
      <c r="LFM48" s="1"/>
      <c r="LFN48" s="1"/>
      <c r="LFO48" s="1"/>
      <c r="LFP48" s="1"/>
      <c r="LFQ48" s="1"/>
      <c r="LFR48" s="1"/>
      <c r="LFS48" s="1"/>
      <c r="LFT48" s="1"/>
      <c r="LFU48" s="1"/>
      <c r="LFV48" s="1"/>
      <c r="LFW48" s="1"/>
      <c r="LFX48" s="1"/>
      <c r="LFY48" s="1"/>
      <c r="LFZ48" s="1"/>
      <c r="LGA48" s="1"/>
      <c r="LGB48" s="1"/>
      <c r="LGC48" s="1"/>
      <c r="LGD48" s="1"/>
      <c r="LGE48" s="1"/>
      <c r="LGF48" s="1"/>
      <c r="LGG48" s="1"/>
      <c r="LGH48" s="1"/>
      <c r="LGI48" s="1"/>
      <c r="LGJ48" s="1"/>
      <c r="LGK48" s="1"/>
      <c r="LGL48" s="1"/>
      <c r="LGM48" s="1"/>
      <c r="LGN48" s="1"/>
      <c r="LGO48" s="1"/>
      <c r="LGP48" s="1"/>
      <c r="LGQ48" s="1"/>
      <c r="LGR48" s="1"/>
      <c r="LGS48" s="1"/>
      <c r="LGT48" s="1"/>
      <c r="LGU48" s="1"/>
      <c r="LGV48" s="1"/>
      <c r="LGW48" s="1"/>
      <c r="LGX48" s="1"/>
      <c r="LGY48" s="1"/>
      <c r="LGZ48" s="1"/>
      <c r="LHA48" s="1"/>
      <c r="LHB48" s="1"/>
      <c r="LHC48" s="1"/>
      <c r="LHD48" s="1"/>
      <c r="LHE48" s="1"/>
      <c r="LHF48" s="1"/>
      <c r="LHG48" s="1"/>
      <c r="LHH48" s="1"/>
      <c r="LHI48" s="1"/>
      <c r="LHJ48" s="1"/>
      <c r="LHK48" s="1"/>
      <c r="LHL48" s="1"/>
      <c r="LHM48" s="1"/>
      <c r="LHN48" s="1"/>
      <c r="LHO48" s="1"/>
      <c r="LHP48" s="1"/>
      <c r="LHQ48" s="1"/>
      <c r="LHR48" s="1"/>
      <c r="LHS48" s="1"/>
      <c r="LHT48" s="1"/>
      <c r="LHU48" s="1"/>
      <c r="LHV48" s="1"/>
      <c r="LHW48" s="1"/>
      <c r="LHX48" s="1"/>
      <c r="LHY48" s="1"/>
      <c r="LHZ48" s="1"/>
      <c r="LIA48" s="1"/>
      <c r="LIB48" s="1"/>
      <c r="LIC48" s="1"/>
      <c r="LID48" s="1"/>
      <c r="LIE48" s="1"/>
      <c r="LIF48" s="1"/>
      <c r="LIG48" s="1"/>
      <c r="LIH48" s="1"/>
      <c r="LII48" s="1"/>
      <c r="LIJ48" s="1"/>
      <c r="LIK48" s="1"/>
      <c r="LIL48" s="1"/>
      <c r="LIM48" s="1"/>
      <c r="LIN48" s="1"/>
      <c r="LIO48" s="1"/>
      <c r="LIP48" s="1"/>
      <c r="LIQ48" s="1"/>
      <c r="LIR48" s="1"/>
      <c r="LIS48" s="1"/>
      <c r="LIT48" s="1"/>
      <c r="LIU48" s="1"/>
      <c r="LIV48" s="1"/>
      <c r="LIW48" s="1"/>
      <c r="LIX48" s="1"/>
      <c r="LIY48" s="1"/>
      <c r="LIZ48" s="1"/>
      <c r="LJA48" s="1"/>
      <c r="LJB48" s="1"/>
      <c r="LJC48" s="1"/>
      <c r="LJD48" s="1"/>
      <c r="LJE48" s="1"/>
      <c r="LJF48" s="1"/>
      <c r="LJG48" s="1"/>
      <c r="LJH48" s="1"/>
      <c r="LJI48" s="1"/>
      <c r="LJJ48" s="1"/>
      <c r="LJK48" s="1"/>
      <c r="LJL48" s="1"/>
      <c r="LJM48" s="1"/>
      <c r="LJN48" s="1"/>
      <c r="LJO48" s="1"/>
      <c r="LJP48" s="1"/>
      <c r="LJQ48" s="1"/>
      <c r="LJR48" s="1"/>
      <c r="LJS48" s="1"/>
      <c r="LJT48" s="1"/>
      <c r="LJU48" s="1"/>
      <c r="LJV48" s="1"/>
      <c r="LJW48" s="1"/>
      <c r="LJX48" s="1"/>
      <c r="LJY48" s="1"/>
      <c r="LJZ48" s="1"/>
      <c r="LKA48" s="1"/>
      <c r="LKB48" s="1"/>
      <c r="LKC48" s="1"/>
      <c r="LKD48" s="1"/>
      <c r="LKE48" s="1"/>
      <c r="LKF48" s="1"/>
      <c r="LKG48" s="1"/>
      <c r="LKH48" s="1"/>
      <c r="LKI48" s="1"/>
      <c r="LKJ48" s="1"/>
      <c r="LKK48" s="1"/>
      <c r="LKL48" s="1"/>
      <c r="LKM48" s="1"/>
      <c r="LKN48" s="1"/>
      <c r="LKO48" s="1"/>
      <c r="LKP48" s="1"/>
      <c r="LKQ48" s="1"/>
      <c r="LKR48" s="1"/>
      <c r="LKS48" s="1"/>
      <c r="LKT48" s="1"/>
      <c r="LKU48" s="1"/>
      <c r="LKV48" s="1"/>
      <c r="LKW48" s="1"/>
      <c r="LKX48" s="1"/>
      <c r="LKY48" s="1"/>
      <c r="LKZ48" s="1"/>
      <c r="LLA48" s="1"/>
      <c r="LLB48" s="1"/>
      <c r="LLC48" s="1"/>
      <c r="LLD48" s="1"/>
      <c r="LLE48" s="1"/>
      <c r="LLF48" s="1"/>
      <c r="LLG48" s="1"/>
      <c r="LLH48" s="1"/>
      <c r="LLI48" s="1"/>
      <c r="LLJ48" s="1"/>
      <c r="LLK48" s="1"/>
      <c r="LLL48" s="1"/>
      <c r="LLM48" s="1"/>
      <c r="LLN48" s="1"/>
      <c r="LLO48" s="1"/>
      <c r="LLP48" s="1"/>
      <c r="LLQ48" s="1"/>
      <c r="LLR48" s="1"/>
      <c r="LLS48" s="1"/>
      <c r="LLT48" s="1"/>
      <c r="LLU48" s="1"/>
      <c r="LLV48" s="1"/>
      <c r="LLW48" s="1"/>
      <c r="LLX48" s="1"/>
      <c r="LLY48" s="1"/>
      <c r="LLZ48" s="1"/>
      <c r="LMA48" s="1"/>
      <c r="LMB48" s="1"/>
      <c r="LMC48" s="1"/>
      <c r="LMD48" s="1"/>
      <c r="LME48" s="1"/>
      <c r="LMF48" s="1"/>
      <c r="LMG48" s="1"/>
      <c r="LMH48" s="1"/>
      <c r="LMI48" s="1"/>
      <c r="LMJ48" s="1"/>
      <c r="LMK48" s="1"/>
      <c r="LML48" s="1"/>
      <c r="LMM48" s="1"/>
      <c r="LMN48" s="1"/>
      <c r="LMO48" s="1"/>
      <c r="LMP48" s="1"/>
      <c r="LMQ48" s="1"/>
      <c r="LMR48" s="1"/>
      <c r="LMS48" s="1"/>
      <c r="LMT48" s="1"/>
      <c r="LMU48" s="1"/>
      <c r="LMV48" s="1"/>
      <c r="LMW48" s="1"/>
      <c r="LMX48" s="1"/>
      <c r="LMY48" s="1"/>
      <c r="LMZ48" s="1"/>
      <c r="LNA48" s="1"/>
      <c r="LNB48" s="1"/>
      <c r="LNC48" s="1"/>
      <c r="LND48" s="1"/>
      <c r="LNE48" s="1"/>
      <c r="LNF48" s="1"/>
      <c r="LNG48" s="1"/>
      <c r="LNH48" s="1"/>
      <c r="LNI48" s="1"/>
      <c r="LNJ48" s="1"/>
      <c r="LNK48" s="1"/>
      <c r="LNL48" s="1"/>
      <c r="LNM48" s="1"/>
      <c r="LNN48" s="1"/>
      <c r="LNO48" s="1"/>
      <c r="LNP48" s="1"/>
      <c r="LNQ48" s="1"/>
      <c r="LNR48" s="1"/>
      <c r="LNS48" s="1"/>
      <c r="LNT48" s="1"/>
      <c r="LNU48" s="1"/>
      <c r="LNV48" s="1"/>
      <c r="LNW48" s="1"/>
      <c r="LNX48" s="1"/>
      <c r="LNY48" s="1"/>
      <c r="LNZ48" s="1"/>
      <c r="LOA48" s="1"/>
      <c r="LOB48" s="1"/>
      <c r="LOC48" s="1"/>
      <c r="LOD48" s="1"/>
      <c r="LOE48" s="1"/>
      <c r="LOF48" s="1"/>
      <c r="LOG48" s="1"/>
      <c r="LOH48" s="1"/>
      <c r="LOI48" s="1"/>
      <c r="LOJ48" s="1"/>
      <c r="LOK48" s="1"/>
      <c r="LOL48" s="1"/>
      <c r="LOM48" s="1"/>
      <c r="LON48" s="1"/>
      <c r="LOO48" s="1"/>
      <c r="LOP48" s="1"/>
      <c r="LOQ48" s="1"/>
      <c r="LOR48" s="1"/>
      <c r="LOS48" s="1"/>
      <c r="LOT48" s="1"/>
      <c r="LOU48" s="1"/>
      <c r="LOV48" s="1"/>
      <c r="LOW48" s="1"/>
      <c r="LOX48" s="1"/>
      <c r="LOY48" s="1"/>
      <c r="LOZ48" s="1"/>
      <c r="LPA48" s="1"/>
      <c r="LPB48" s="1"/>
      <c r="LPC48" s="1"/>
      <c r="LPD48" s="1"/>
      <c r="LPE48" s="1"/>
      <c r="LPF48" s="1"/>
      <c r="LPG48" s="1"/>
      <c r="LPH48" s="1"/>
      <c r="LPI48" s="1"/>
      <c r="LPJ48" s="1"/>
      <c r="LPK48" s="1"/>
      <c r="LPL48" s="1"/>
      <c r="LPM48" s="1"/>
      <c r="LPN48" s="1"/>
      <c r="LPO48" s="1"/>
      <c r="LPP48" s="1"/>
      <c r="LPQ48" s="1"/>
      <c r="LPR48" s="1"/>
      <c r="LPS48" s="1"/>
      <c r="LPT48" s="1"/>
      <c r="LPU48" s="1"/>
      <c r="LPV48" s="1"/>
      <c r="LPW48" s="1"/>
      <c r="LPX48" s="1"/>
      <c r="LPY48" s="1"/>
      <c r="LPZ48" s="1"/>
      <c r="LQA48" s="1"/>
      <c r="LQB48" s="1"/>
      <c r="LQC48" s="1"/>
      <c r="LQD48" s="1"/>
      <c r="LQE48" s="1"/>
      <c r="LQF48" s="1"/>
      <c r="LQG48" s="1"/>
      <c r="LQH48" s="1"/>
      <c r="LQI48" s="1"/>
      <c r="LQJ48" s="1"/>
      <c r="LQK48" s="1"/>
      <c r="LQL48" s="1"/>
      <c r="LQM48" s="1"/>
      <c r="LQN48" s="1"/>
      <c r="LQO48" s="1"/>
      <c r="LQP48" s="1"/>
      <c r="LQQ48" s="1"/>
      <c r="LQR48" s="1"/>
      <c r="LQS48" s="1"/>
      <c r="LQT48" s="1"/>
      <c r="LQU48" s="1"/>
      <c r="LQV48" s="1"/>
      <c r="LQW48" s="1"/>
      <c r="LQX48" s="1"/>
      <c r="LQY48" s="1"/>
      <c r="LQZ48" s="1"/>
      <c r="LRA48" s="1"/>
      <c r="LRB48" s="1"/>
      <c r="LRC48" s="1"/>
      <c r="LRD48" s="1"/>
      <c r="LRE48" s="1"/>
      <c r="LRF48" s="1"/>
      <c r="LRG48" s="1"/>
      <c r="LRH48" s="1"/>
      <c r="LRI48" s="1"/>
      <c r="LRJ48" s="1"/>
      <c r="LRK48" s="1"/>
      <c r="LRL48" s="1"/>
      <c r="LRM48" s="1"/>
      <c r="LRN48" s="1"/>
      <c r="LRO48" s="1"/>
      <c r="LRP48" s="1"/>
      <c r="LRQ48" s="1"/>
      <c r="LRR48" s="1"/>
      <c r="LRS48" s="1"/>
      <c r="LRT48" s="1"/>
      <c r="LRU48" s="1"/>
      <c r="LRV48" s="1"/>
      <c r="LRW48" s="1"/>
      <c r="LRX48" s="1"/>
      <c r="LRY48" s="1"/>
      <c r="LRZ48" s="1"/>
      <c r="LSA48" s="1"/>
      <c r="LSB48" s="1"/>
      <c r="LSC48" s="1"/>
      <c r="LSD48" s="1"/>
      <c r="LSE48" s="1"/>
      <c r="LSF48" s="1"/>
      <c r="LSG48" s="1"/>
      <c r="LSH48" s="1"/>
      <c r="LSI48" s="1"/>
      <c r="LSJ48" s="1"/>
      <c r="LSK48" s="1"/>
      <c r="LSL48" s="1"/>
      <c r="LSM48" s="1"/>
      <c r="LSN48" s="1"/>
      <c r="LSO48" s="1"/>
      <c r="LSP48" s="1"/>
      <c r="LSQ48" s="1"/>
      <c r="LSR48" s="1"/>
      <c r="LSS48" s="1"/>
      <c r="LST48" s="1"/>
      <c r="LSU48" s="1"/>
      <c r="LSV48" s="1"/>
      <c r="LSW48" s="1"/>
      <c r="LSX48" s="1"/>
      <c r="LSY48" s="1"/>
      <c r="LSZ48" s="1"/>
      <c r="LTA48" s="1"/>
      <c r="LTB48" s="1"/>
      <c r="LTC48" s="1"/>
      <c r="LTD48" s="1"/>
      <c r="LTE48" s="1"/>
      <c r="LTF48" s="1"/>
      <c r="LTG48" s="1"/>
      <c r="LTH48" s="1"/>
      <c r="LTI48" s="1"/>
      <c r="LTJ48" s="1"/>
      <c r="LTK48" s="1"/>
      <c r="LTL48" s="1"/>
      <c r="LTM48" s="1"/>
      <c r="LTN48" s="1"/>
      <c r="LTO48" s="1"/>
      <c r="LTP48" s="1"/>
      <c r="LTQ48" s="1"/>
      <c r="LTR48" s="1"/>
      <c r="LTS48" s="1"/>
      <c r="LTT48" s="1"/>
      <c r="LTU48" s="1"/>
      <c r="LTV48" s="1"/>
      <c r="LTW48" s="1"/>
      <c r="LTX48" s="1"/>
      <c r="LTY48" s="1"/>
      <c r="LTZ48" s="1"/>
      <c r="LUA48" s="1"/>
      <c r="LUB48" s="1"/>
      <c r="LUC48" s="1"/>
      <c r="LUD48" s="1"/>
      <c r="LUE48" s="1"/>
      <c r="LUF48" s="1"/>
      <c r="LUG48" s="1"/>
      <c r="LUH48" s="1"/>
      <c r="LUI48" s="1"/>
      <c r="LUJ48" s="1"/>
      <c r="LUK48" s="1"/>
      <c r="LUL48" s="1"/>
      <c r="LUM48" s="1"/>
      <c r="LUN48" s="1"/>
      <c r="LUO48" s="1"/>
      <c r="LUP48" s="1"/>
      <c r="LUQ48" s="1"/>
      <c r="LUR48" s="1"/>
      <c r="LUS48" s="1"/>
      <c r="LUT48" s="1"/>
      <c r="LUU48" s="1"/>
      <c r="LUV48" s="1"/>
      <c r="LUW48" s="1"/>
      <c r="LUX48" s="1"/>
      <c r="LUY48" s="1"/>
      <c r="LUZ48" s="1"/>
      <c r="LVA48" s="1"/>
      <c r="LVB48" s="1"/>
      <c r="LVC48" s="1"/>
      <c r="LVD48" s="1"/>
      <c r="LVE48" s="1"/>
      <c r="LVF48" s="1"/>
      <c r="LVG48" s="1"/>
      <c r="LVH48" s="1"/>
      <c r="LVI48" s="1"/>
      <c r="LVJ48" s="1"/>
      <c r="LVK48" s="1"/>
      <c r="LVL48" s="1"/>
      <c r="LVM48" s="1"/>
      <c r="LVN48" s="1"/>
      <c r="LVO48" s="1"/>
      <c r="LVP48" s="1"/>
      <c r="LVQ48" s="1"/>
      <c r="LVR48" s="1"/>
      <c r="LVS48" s="1"/>
      <c r="LVT48" s="1"/>
      <c r="LVU48" s="1"/>
      <c r="LVV48" s="1"/>
      <c r="LVW48" s="1"/>
      <c r="LVX48" s="1"/>
      <c r="LVY48" s="1"/>
      <c r="LVZ48" s="1"/>
      <c r="LWA48" s="1"/>
      <c r="LWB48" s="1"/>
      <c r="LWC48" s="1"/>
      <c r="LWD48" s="1"/>
      <c r="LWE48" s="1"/>
      <c r="LWF48" s="1"/>
      <c r="LWG48" s="1"/>
      <c r="LWH48" s="1"/>
      <c r="LWI48" s="1"/>
      <c r="LWJ48" s="1"/>
      <c r="LWK48" s="1"/>
      <c r="LWL48" s="1"/>
      <c r="LWM48" s="1"/>
      <c r="LWN48" s="1"/>
      <c r="LWO48" s="1"/>
      <c r="LWP48" s="1"/>
      <c r="LWQ48" s="1"/>
      <c r="LWR48" s="1"/>
      <c r="LWS48" s="1"/>
      <c r="LWT48" s="1"/>
      <c r="LWU48" s="1"/>
      <c r="LWV48" s="1"/>
      <c r="LWW48" s="1"/>
      <c r="LWX48" s="1"/>
      <c r="LWY48" s="1"/>
      <c r="LWZ48" s="1"/>
      <c r="LXA48" s="1"/>
      <c r="LXB48" s="1"/>
      <c r="LXC48" s="1"/>
      <c r="LXD48" s="1"/>
      <c r="LXE48" s="1"/>
      <c r="LXF48" s="1"/>
      <c r="LXG48" s="1"/>
      <c r="LXH48" s="1"/>
      <c r="LXI48" s="1"/>
      <c r="LXJ48" s="1"/>
      <c r="LXK48" s="1"/>
      <c r="LXL48" s="1"/>
      <c r="LXM48" s="1"/>
      <c r="LXN48" s="1"/>
      <c r="LXO48" s="1"/>
      <c r="LXP48" s="1"/>
      <c r="LXQ48" s="1"/>
      <c r="LXR48" s="1"/>
      <c r="LXS48" s="1"/>
      <c r="LXT48" s="1"/>
      <c r="LXU48" s="1"/>
      <c r="LXV48" s="1"/>
      <c r="LXW48" s="1"/>
      <c r="LXX48" s="1"/>
      <c r="LXY48" s="1"/>
      <c r="LXZ48" s="1"/>
      <c r="LYA48" s="1"/>
      <c r="LYB48" s="1"/>
      <c r="LYC48" s="1"/>
      <c r="LYD48" s="1"/>
      <c r="LYE48" s="1"/>
      <c r="LYF48" s="1"/>
      <c r="LYG48" s="1"/>
      <c r="LYH48" s="1"/>
      <c r="LYI48" s="1"/>
      <c r="LYJ48" s="1"/>
      <c r="LYK48" s="1"/>
      <c r="LYL48" s="1"/>
      <c r="LYM48" s="1"/>
      <c r="LYN48" s="1"/>
      <c r="LYO48" s="1"/>
      <c r="LYP48" s="1"/>
      <c r="LYQ48" s="1"/>
      <c r="LYR48" s="1"/>
      <c r="LYS48" s="1"/>
      <c r="LYT48" s="1"/>
      <c r="LYU48" s="1"/>
      <c r="LYV48" s="1"/>
      <c r="LYW48" s="1"/>
      <c r="LYX48" s="1"/>
      <c r="LYY48" s="1"/>
      <c r="LYZ48" s="1"/>
      <c r="LZA48" s="1"/>
      <c r="LZB48" s="1"/>
      <c r="LZC48" s="1"/>
      <c r="LZD48" s="1"/>
      <c r="LZE48" s="1"/>
      <c r="LZF48" s="1"/>
      <c r="LZG48" s="1"/>
      <c r="LZH48" s="1"/>
      <c r="LZI48" s="1"/>
      <c r="LZJ48" s="1"/>
      <c r="LZK48" s="1"/>
      <c r="LZL48" s="1"/>
      <c r="LZM48" s="1"/>
      <c r="LZN48" s="1"/>
      <c r="LZO48" s="1"/>
      <c r="LZP48" s="1"/>
      <c r="LZQ48" s="1"/>
      <c r="LZR48" s="1"/>
      <c r="LZS48" s="1"/>
      <c r="LZT48" s="1"/>
      <c r="LZU48" s="1"/>
      <c r="LZV48" s="1"/>
      <c r="LZW48" s="1"/>
      <c r="LZX48" s="1"/>
      <c r="LZY48" s="1"/>
      <c r="LZZ48" s="1"/>
      <c r="MAA48" s="1"/>
      <c r="MAB48" s="1"/>
      <c r="MAC48" s="1"/>
      <c r="MAD48" s="1"/>
      <c r="MAE48" s="1"/>
      <c r="MAF48" s="1"/>
      <c r="MAG48" s="1"/>
      <c r="MAH48" s="1"/>
      <c r="MAI48" s="1"/>
      <c r="MAJ48" s="1"/>
      <c r="MAK48" s="1"/>
      <c r="MAL48" s="1"/>
      <c r="MAM48" s="1"/>
      <c r="MAN48" s="1"/>
      <c r="MAO48" s="1"/>
      <c r="MAP48" s="1"/>
      <c r="MAQ48" s="1"/>
      <c r="MAR48" s="1"/>
      <c r="MAS48" s="1"/>
      <c r="MAT48" s="1"/>
      <c r="MAU48" s="1"/>
      <c r="MAV48" s="1"/>
      <c r="MAW48" s="1"/>
      <c r="MAX48" s="1"/>
      <c r="MAY48" s="1"/>
      <c r="MAZ48" s="1"/>
      <c r="MBA48" s="1"/>
      <c r="MBB48" s="1"/>
      <c r="MBC48" s="1"/>
      <c r="MBD48" s="1"/>
      <c r="MBE48" s="1"/>
      <c r="MBF48" s="1"/>
      <c r="MBG48" s="1"/>
      <c r="MBH48" s="1"/>
      <c r="MBI48" s="1"/>
      <c r="MBJ48" s="1"/>
      <c r="MBK48" s="1"/>
      <c r="MBL48" s="1"/>
      <c r="MBM48" s="1"/>
      <c r="MBN48" s="1"/>
      <c r="MBO48" s="1"/>
      <c r="MBP48" s="1"/>
      <c r="MBQ48" s="1"/>
      <c r="MBR48" s="1"/>
      <c r="MBS48" s="1"/>
      <c r="MBT48" s="1"/>
      <c r="MBU48" s="1"/>
      <c r="MBV48" s="1"/>
      <c r="MBW48" s="1"/>
      <c r="MBX48" s="1"/>
      <c r="MBY48" s="1"/>
      <c r="MBZ48" s="1"/>
      <c r="MCA48" s="1"/>
      <c r="MCB48" s="1"/>
      <c r="MCC48" s="1"/>
      <c r="MCD48" s="1"/>
      <c r="MCE48" s="1"/>
      <c r="MCF48" s="1"/>
      <c r="MCG48" s="1"/>
      <c r="MCH48" s="1"/>
      <c r="MCI48" s="1"/>
      <c r="MCJ48" s="1"/>
      <c r="MCK48" s="1"/>
      <c r="MCL48" s="1"/>
      <c r="MCM48" s="1"/>
      <c r="MCN48" s="1"/>
      <c r="MCO48" s="1"/>
      <c r="MCP48" s="1"/>
      <c r="MCQ48" s="1"/>
      <c r="MCR48" s="1"/>
      <c r="MCS48" s="1"/>
      <c r="MCT48" s="1"/>
      <c r="MCU48" s="1"/>
      <c r="MCV48" s="1"/>
      <c r="MCW48" s="1"/>
      <c r="MCX48" s="1"/>
      <c r="MCY48" s="1"/>
      <c r="MCZ48" s="1"/>
      <c r="MDA48" s="1"/>
      <c r="MDB48" s="1"/>
      <c r="MDC48" s="1"/>
      <c r="MDD48" s="1"/>
      <c r="MDE48" s="1"/>
      <c r="MDF48" s="1"/>
      <c r="MDG48" s="1"/>
      <c r="MDH48" s="1"/>
      <c r="MDI48" s="1"/>
      <c r="MDJ48" s="1"/>
      <c r="MDK48" s="1"/>
      <c r="MDL48" s="1"/>
      <c r="MDM48" s="1"/>
      <c r="MDN48" s="1"/>
      <c r="MDO48" s="1"/>
      <c r="MDP48" s="1"/>
      <c r="MDQ48" s="1"/>
      <c r="MDR48" s="1"/>
      <c r="MDS48" s="1"/>
      <c r="MDT48" s="1"/>
      <c r="MDU48" s="1"/>
      <c r="MDV48" s="1"/>
      <c r="MDW48" s="1"/>
      <c r="MDX48" s="1"/>
      <c r="MDY48" s="1"/>
      <c r="MDZ48" s="1"/>
      <c r="MEA48" s="1"/>
      <c r="MEB48" s="1"/>
      <c r="MEC48" s="1"/>
      <c r="MED48" s="1"/>
      <c r="MEE48" s="1"/>
      <c r="MEF48" s="1"/>
      <c r="MEG48" s="1"/>
      <c r="MEH48" s="1"/>
      <c r="MEI48" s="1"/>
      <c r="MEJ48" s="1"/>
      <c r="MEK48" s="1"/>
      <c r="MEL48" s="1"/>
      <c r="MEM48" s="1"/>
      <c r="MEN48" s="1"/>
      <c r="MEO48" s="1"/>
      <c r="MEP48" s="1"/>
      <c r="MEQ48" s="1"/>
      <c r="MER48" s="1"/>
      <c r="MES48" s="1"/>
      <c r="MET48" s="1"/>
      <c r="MEU48" s="1"/>
      <c r="MEV48" s="1"/>
      <c r="MEW48" s="1"/>
      <c r="MEX48" s="1"/>
      <c r="MEY48" s="1"/>
      <c r="MEZ48" s="1"/>
      <c r="MFA48" s="1"/>
      <c r="MFB48" s="1"/>
      <c r="MFC48" s="1"/>
      <c r="MFD48" s="1"/>
      <c r="MFE48" s="1"/>
      <c r="MFF48" s="1"/>
      <c r="MFG48" s="1"/>
      <c r="MFH48" s="1"/>
      <c r="MFI48" s="1"/>
      <c r="MFJ48" s="1"/>
      <c r="MFK48" s="1"/>
      <c r="MFL48" s="1"/>
      <c r="MFM48" s="1"/>
      <c r="MFN48" s="1"/>
      <c r="MFO48" s="1"/>
      <c r="MFP48" s="1"/>
      <c r="MFQ48" s="1"/>
      <c r="MFR48" s="1"/>
      <c r="MFS48" s="1"/>
      <c r="MFT48" s="1"/>
      <c r="MFU48" s="1"/>
      <c r="MFV48" s="1"/>
      <c r="MFW48" s="1"/>
      <c r="MFX48" s="1"/>
      <c r="MFY48" s="1"/>
      <c r="MFZ48" s="1"/>
      <c r="MGA48" s="1"/>
      <c r="MGB48" s="1"/>
      <c r="MGC48" s="1"/>
      <c r="MGD48" s="1"/>
      <c r="MGE48" s="1"/>
      <c r="MGF48" s="1"/>
      <c r="MGG48" s="1"/>
      <c r="MGH48" s="1"/>
      <c r="MGI48" s="1"/>
      <c r="MGJ48" s="1"/>
      <c r="MGK48" s="1"/>
      <c r="MGL48" s="1"/>
      <c r="MGM48" s="1"/>
      <c r="MGN48" s="1"/>
      <c r="MGO48" s="1"/>
      <c r="MGP48" s="1"/>
      <c r="MGQ48" s="1"/>
      <c r="MGR48" s="1"/>
      <c r="MGS48" s="1"/>
      <c r="MGT48" s="1"/>
      <c r="MGU48" s="1"/>
      <c r="MGV48" s="1"/>
      <c r="MGW48" s="1"/>
      <c r="MGX48" s="1"/>
      <c r="MGY48" s="1"/>
      <c r="MGZ48" s="1"/>
      <c r="MHA48" s="1"/>
      <c r="MHB48" s="1"/>
      <c r="MHC48" s="1"/>
      <c r="MHD48" s="1"/>
      <c r="MHE48" s="1"/>
      <c r="MHF48" s="1"/>
      <c r="MHG48" s="1"/>
      <c r="MHH48" s="1"/>
      <c r="MHI48" s="1"/>
      <c r="MHJ48" s="1"/>
      <c r="MHK48" s="1"/>
      <c r="MHL48" s="1"/>
      <c r="MHM48" s="1"/>
      <c r="MHN48" s="1"/>
      <c r="MHO48" s="1"/>
      <c r="MHP48" s="1"/>
      <c r="MHQ48" s="1"/>
      <c r="MHR48" s="1"/>
      <c r="MHS48" s="1"/>
      <c r="MHT48" s="1"/>
      <c r="MHU48" s="1"/>
      <c r="MHV48" s="1"/>
      <c r="MHW48" s="1"/>
      <c r="MHX48" s="1"/>
      <c r="MHY48" s="1"/>
      <c r="MHZ48" s="1"/>
      <c r="MIA48" s="1"/>
      <c r="MIB48" s="1"/>
      <c r="MIC48" s="1"/>
      <c r="MID48" s="1"/>
      <c r="MIE48" s="1"/>
      <c r="MIF48" s="1"/>
      <c r="MIG48" s="1"/>
      <c r="MIH48" s="1"/>
      <c r="MII48" s="1"/>
      <c r="MIJ48" s="1"/>
      <c r="MIK48" s="1"/>
      <c r="MIL48" s="1"/>
      <c r="MIM48" s="1"/>
      <c r="MIN48" s="1"/>
      <c r="MIO48" s="1"/>
      <c r="MIP48" s="1"/>
      <c r="MIQ48" s="1"/>
      <c r="MIR48" s="1"/>
      <c r="MIS48" s="1"/>
      <c r="MIT48" s="1"/>
      <c r="MIU48" s="1"/>
      <c r="MIV48" s="1"/>
      <c r="MIW48" s="1"/>
      <c r="MIX48" s="1"/>
      <c r="MIY48" s="1"/>
      <c r="MIZ48" s="1"/>
      <c r="MJA48" s="1"/>
      <c r="MJB48" s="1"/>
      <c r="MJC48" s="1"/>
      <c r="MJD48" s="1"/>
      <c r="MJE48" s="1"/>
      <c r="MJF48" s="1"/>
      <c r="MJG48" s="1"/>
      <c r="MJH48" s="1"/>
      <c r="MJI48" s="1"/>
      <c r="MJJ48" s="1"/>
      <c r="MJK48" s="1"/>
      <c r="MJL48" s="1"/>
      <c r="MJM48" s="1"/>
      <c r="MJN48" s="1"/>
      <c r="MJO48" s="1"/>
      <c r="MJP48" s="1"/>
      <c r="MJQ48" s="1"/>
      <c r="MJR48" s="1"/>
      <c r="MJS48" s="1"/>
      <c r="MJT48" s="1"/>
      <c r="MJU48" s="1"/>
      <c r="MJV48" s="1"/>
      <c r="MJW48" s="1"/>
      <c r="MJX48" s="1"/>
      <c r="MJY48" s="1"/>
      <c r="MJZ48" s="1"/>
      <c r="MKA48" s="1"/>
      <c r="MKB48" s="1"/>
      <c r="MKC48" s="1"/>
      <c r="MKD48" s="1"/>
      <c r="MKE48" s="1"/>
      <c r="MKF48" s="1"/>
      <c r="MKG48" s="1"/>
      <c r="MKH48" s="1"/>
      <c r="MKI48" s="1"/>
      <c r="MKJ48" s="1"/>
      <c r="MKK48" s="1"/>
      <c r="MKL48" s="1"/>
      <c r="MKM48" s="1"/>
      <c r="MKN48" s="1"/>
      <c r="MKO48" s="1"/>
      <c r="MKP48" s="1"/>
      <c r="MKQ48" s="1"/>
      <c r="MKR48" s="1"/>
      <c r="MKS48" s="1"/>
      <c r="MKT48" s="1"/>
      <c r="MKU48" s="1"/>
      <c r="MKV48" s="1"/>
      <c r="MKW48" s="1"/>
      <c r="MKX48" s="1"/>
      <c r="MKY48" s="1"/>
      <c r="MKZ48" s="1"/>
      <c r="MLA48" s="1"/>
      <c r="MLB48" s="1"/>
      <c r="MLC48" s="1"/>
      <c r="MLD48" s="1"/>
      <c r="MLE48" s="1"/>
      <c r="MLF48" s="1"/>
      <c r="MLG48" s="1"/>
      <c r="MLH48" s="1"/>
      <c r="MLI48" s="1"/>
      <c r="MLJ48" s="1"/>
      <c r="MLK48" s="1"/>
      <c r="MLL48" s="1"/>
      <c r="MLM48" s="1"/>
      <c r="MLN48" s="1"/>
      <c r="MLO48" s="1"/>
      <c r="MLP48" s="1"/>
      <c r="MLQ48" s="1"/>
      <c r="MLR48" s="1"/>
      <c r="MLS48" s="1"/>
      <c r="MLT48" s="1"/>
      <c r="MLU48" s="1"/>
      <c r="MLV48" s="1"/>
      <c r="MLW48" s="1"/>
      <c r="MLX48" s="1"/>
      <c r="MLY48" s="1"/>
      <c r="MLZ48" s="1"/>
      <c r="MMA48" s="1"/>
      <c r="MMB48" s="1"/>
      <c r="MMC48" s="1"/>
      <c r="MMD48" s="1"/>
      <c r="MME48" s="1"/>
      <c r="MMF48" s="1"/>
      <c r="MMG48" s="1"/>
      <c r="MMH48" s="1"/>
      <c r="MMI48" s="1"/>
      <c r="MMJ48" s="1"/>
      <c r="MMK48" s="1"/>
      <c r="MML48" s="1"/>
      <c r="MMM48" s="1"/>
      <c r="MMN48" s="1"/>
      <c r="MMO48" s="1"/>
      <c r="MMP48" s="1"/>
      <c r="MMQ48" s="1"/>
      <c r="MMR48" s="1"/>
      <c r="MMS48" s="1"/>
      <c r="MMT48" s="1"/>
      <c r="MMU48" s="1"/>
      <c r="MMV48" s="1"/>
      <c r="MMW48" s="1"/>
      <c r="MMX48" s="1"/>
      <c r="MMY48" s="1"/>
      <c r="MMZ48" s="1"/>
      <c r="MNA48" s="1"/>
      <c r="MNB48" s="1"/>
      <c r="MNC48" s="1"/>
      <c r="MND48" s="1"/>
      <c r="MNE48" s="1"/>
      <c r="MNF48" s="1"/>
      <c r="MNG48" s="1"/>
      <c r="MNH48" s="1"/>
      <c r="MNI48" s="1"/>
      <c r="MNJ48" s="1"/>
      <c r="MNK48" s="1"/>
      <c r="MNL48" s="1"/>
      <c r="MNM48" s="1"/>
      <c r="MNN48" s="1"/>
      <c r="MNO48" s="1"/>
      <c r="MNP48" s="1"/>
      <c r="MNQ48" s="1"/>
      <c r="MNR48" s="1"/>
      <c r="MNS48" s="1"/>
      <c r="MNT48" s="1"/>
      <c r="MNU48" s="1"/>
      <c r="MNV48" s="1"/>
      <c r="MNW48" s="1"/>
      <c r="MNX48" s="1"/>
      <c r="MNY48" s="1"/>
      <c r="MNZ48" s="1"/>
      <c r="MOA48" s="1"/>
      <c r="MOB48" s="1"/>
      <c r="MOC48" s="1"/>
      <c r="MOD48" s="1"/>
      <c r="MOE48" s="1"/>
      <c r="MOF48" s="1"/>
      <c r="MOG48" s="1"/>
      <c r="MOH48" s="1"/>
      <c r="MOI48" s="1"/>
      <c r="MOJ48" s="1"/>
      <c r="MOK48" s="1"/>
      <c r="MOL48" s="1"/>
      <c r="MOM48" s="1"/>
      <c r="MON48" s="1"/>
      <c r="MOO48" s="1"/>
      <c r="MOP48" s="1"/>
      <c r="MOQ48" s="1"/>
      <c r="MOR48" s="1"/>
      <c r="MOS48" s="1"/>
      <c r="MOT48" s="1"/>
      <c r="MOU48" s="1"/>
      <c r="MOV48" s="1"/>
      <c r="MOW48" s="1"/>
      <c r="MOX48" s="1"/>
      <c r="MOY48" s="1"/>
      <c r="MOZ48" s="1"/>
      <c r="MPA48" s="1"/>
      <c r="MPB48" s="1"/>
      <c r="MPC48" s="1"/>
      <c r="MPD48" s="1"/>
      <c r="MPE48" s="1"/>
      <c r="MPF48" s="1"/>
      <c r="MPG48" s="1"/>
      <c r="MPH48" s="1"/>
      <c r="MPI48" s="1"/>
      <c r="MPJ48" s="1"/>
      <c r="MPK48" s="1"/>
      <c r="MPL48" s="1"/>
      <c r="MPM48" s="1"/>
      <c r="MPN48" s="1"/>
      <c r="MPO48" s="1"/>
      <c r="MPP48" s="1"/>
      <c r="MPQ48" s="1"/>
      <c r="MPR48" s="1"/>
      <c r="MPS48" s="1"/>
      <c r="MPT48" s="1"/>
      <c r="MPU48" s="1"/>
      <c r="MPV48" s="1"/>
      <c r="MPW48" s="1"/>
      <c r="MPX48" s="1"/>
      <c r="MPY48" s="1"/>
      <c r="MPZ48" s="1"/>
      <c r="MQA48" s="1"/>
      <c r="MQB48" s="1"/>
      <c r="MQC48" s="1"/>
      <c r="MQD48" s="1"/>
      <c r="MQE48" s="1"/>
      <c r="MQF48" s="1"/>
      <c r="MQG48" s="1"/>
      <c r="MQH48" s="1"/>
      <c r="MQI48" s="1"/>
      <c r="MQJ48" s="1"/>
      <c r="MQK48" s="1"/>
      <c r="MQL48" s="1"/>
      <c r="MQM48" s="1"/>
      <c r="MQN48" s="1"/>
      <c r="MQO48" s="1"/>
      <c r="MQP48" s="1"/>
      <c r="MQQ48" s="1"/>
      <c r="MQR48" s="1"/>
      <c r="MQS48" s="1"/>
      <c r="MQT48" s="1"/>
      <c r="MQU48" s="1"/>
      <c r="MQV48" s="1"/>
      <c r="MQW48" s="1"/>
      <c r="MQX48" s="1"/>
      <c r="MQY48" s="1"/>
      <c r="MQZ48" s="1"/>
      <c r="MRA48" s="1"/>
      <c r="MRB48" s="1"/>
      <c r="MRC48" s="1"/>
      <c r="MRD48" s="1"/>
      <c r="MRE48" s="1"/>
      <c r="MRF48" s="1"/>
      <c r="MRG48" s="1"/>
      <c r="MRH48" s="1"/>
      <c r="MRI48" s="1"/>
      <c r="MRJ48" s="1"/>
      <c r="MRK48" s="1"/>
      <c r="MRL48" s="1"/>
      <c r="MRM48" s="1"/>
      <c r="MRN48" s="1"/>
      <c r="MRO48" s="1"/>
      <c r="MRP48" s="1"/>
      <c r="MRQ48" s="1"/>
      <c r="MRR48" s="1"/>
      <c r="MRS48" s="1"/>
      <c r="MRT48" s="1"/>
      <c r="MRU48" s="1"/>
      <c r="MRV48" s="1"/>
      <c r="MRW48" s="1"/>
      <c r="MRX48" s="1"/>
      <c r="MRY48" s="1"/>
      <c r="MRZ48" s="1"/>
      <c r="MSA48" s="1"/>
      <c r="MSB48" s="1"/>
      <c r="MSC48" s="1"/>
      <c r="MSD48" s="1"/>
      <c r="MSE48" s="1"/>
      <c r="MSF48" s="1"/>
      <c r="MSG48" s="1"/>
      <c r="MSH48" s="1"/>
      <c r="MSI48" s="1"/>
      <c r="MSJ48" s="1"/>
      <c r="MSK48" s="1"/>
      <c r="MSL48" s="1"/>
      <c r="MSM48" s="1"/>
      <c r="MSN48" s="1"/>
      <c r="MSO48" s="1"/>
      <c r="MSP48" s="1"/>
      <c r="MSQ48" s="1"/>
      <c r="MSR48" s="1"/>
      <c r="MSS48" s="1"/>
      <c r="MST48" s="1"/>
      <c r="MSU48" s="1"/>
      <c r="MSV48" s="1"/>
      <c r="MSW48" s="1"/>
      <c r="MSX48" s="1"/>
      <c r="MSY48" s="1"/>
      <c r="MSZ48" s="1"/>
      <c r="MTA48" s="1"/>
      <c r="MTB48" s="1"/>
      <c r="MTC48" s="1"/>
      <c r="MTD48" s="1"/>
      <c r="MTE48" s="1"/>
      <c r="MTF48" s="1"/>
      <c r="MTG48" s="1"/>
      <c r="MTH48" s="1"/>
      <c r="MTI48" s="1"/>
      <c r="MTJ48" s="1"/>
      <c r="MTK48" s="1"/>
      <c r="MTL48" s="1"/>
      <c r="MTM48" s="1"/>
      <c r="MTN48" s="1"/>
      <c r="MTO48" s="1"/>
      <c r="MTP48" s="1"/>
      <c r="MTQ48" s="1"/>
      <c r="MTR48" s="1"/>
      <c r="MTS48" s="1"/>
      <c r="MTT48" s="1"/>
      <c r="MTU48" s="1"/>
      <c r="MTV48" s="1"/>
      <c r="MTW48" s="1"/>
      <c r="MTX48" s="1"/>
      <c r="MTY48" s="1"/>
      <c r="MTZ48" s="1"/>
      <c r="MUA48" s="1"/>
      <c r="MUB48" s="1"/>
      <c r="MUC48" s="1"/>
      <c r="MUD48" s="1"/>
      <c r="MUE48" s="1"/>
      <c r="MUF48" s="1"/>
      <c r="MUG48" s="1"/>
      <c r="MUH48" s="1"/>
      <c r="MUI48" s="1"/>
      <c r="MUJ48" s="1"/>
      <c r="MUK48" s="1"/>
      <c r="MUL48" s="1"/>
      <c r="MUM48" s="1"/>
      <c r="MUN48" s="1"/>
      <c r="MUO48" s="1"/>
      <c r="MUP48" s="1"/>
      <c r="MUQ48" s="1"/>
      <c r="MUR48" s="1"/>
      <c r="MUS48" s="1"/>
      <c r="MUT48" s="1"/>
      <c r="MUU48" s="1"/>
      <c r="MUV48" s="1"/>
      <c r="MUW48" s="1"/>
      <c r="MUX48" s="1"/>
      <c r="MUY48" s="1"/>
      <c r="MUZ48" s="1"/>
      <c r="MVA48" s="1"/>
      <c r="MVB48" s="1"/>
      <c r="MVC48" s="1"/>
      <c r="MVD48" s="1"/>
      <c r="MVE48" s="1"/>
      <c r="MVF48" s="1"/>
      <c r="MVG48" s="1"/>
      <c r="MVH48" s="1"/>
      <c r="MVI48" s="1"/>
      <c r="MVJ48" s="1"/>
      <c r="MVK48" s="1"/>
      <c r="MVL48" s="1"/>
      <c r="MVM48" s="1"/>
      <c r="MVN48" s="1"/>
      <c r="MVO48" s="1"/>
      <c r="MVP48" s="1"/>
      <c r="MVQ48" s="1"/>
      <c r="MVR48" s="1"/>
      <c r="MVS48" s="1"/>
      <c r="MVT48" s="1"/>
      <c r="MVU48" s="1"/>
      <c r="MVV48" s="1"/>
      <c r="MVW48" s="1"/>
      <c r="MVX48" s="1"/>
      <c r="MVY48" s="1"/>
      <c r="MVZ48" s="1"/>
      <c r="MWA48" s="1"/>
      <c r="MWB48" s="1"/>
      <c r="MWC48" s="1"/>
      <c r="MWD48" s="1"/>
      <c r="MWE48" s="1"/>
      <c r="MWF48" s="1"/>
      <c r="MWG48" s="1"/>
      <c r="MWH48" s="1"/>
      <c r="MWI48" s="1"/>
      <c r="MWJ48" s="1"/>
      <c r="MWK48" s="1"/>
      <c r="MWL48" s="1"/>
      <c r="MWM48" s="1"/>
      <c r="MWN48" s="1"/>
      <c r="MWO48" s="1"/>
      <c r="MWP48" s="1"/>
      <c r="MWQ48" s="1"/>
      <c r="MWR48" s="1"/>
      <c r="MWS48" s="1"/>
      <c r="MWT48" s="1"/>
      <c r="MWU48" s="1"/>
      <c r="MWV48" s="1"/>
      <c r="MWW48" s="1"/>
      <c r="MWX48" s="1"/>
      <c r="MWY48" s="1"/>
      <c r="MWZ48" s="1"/>
      <c r="MXA48" s="1"/>
      <c r="MXB48" s="1"/>
      <c r="MXC48" s="1"/>
      <c r="MXD48" s="1"/>
      <c r="MXE48" s="1"/>
      <c r="MXF48" s="1"/>
      <c r="MXG48" s="1"/>
      <c r="MXH48" s="1"/>
      <c r="MXI48" s="1"/>
      <c r="MXJ48" s="1"/>
      <c r="MXK48" s="1"/>
      <c r="MXL48" s="1"/>
      <c r="MXM48" s="1"/>
      <c r="MXN48" s="1"/>
      <c r="MXO48" s="1"/>
      <c r="MXP48" s="1"/>
      <c r="MXQ48" s="1"/>
      <c r="MXR48" s="1"/>
      <c r="MXS48" s="1"/>
      <c r="MXT48" s="1"/>
      <c r="MXU48" s="1"/>
      <c r="MXV48" s="1"/>
      <c r="MXW48" s="1"/>
      <c r="MXX48" s="1"/>
      <c r="MXY48" s="1"/>
      <c r="MXZ48" s="1"/>
      <c r="MYA48" s="1"/>
      <c r="MYB48" s="1"/>
      <c r="MYC48" s="1"/>
      <c r="MYD48" s="1"/>
      <c r="MYE48" s="1"/>
      <c r="MYF48" s="1"/>
      <c r="MYG48" s="1"/>
      <c r="MYH48" s="1"/>
      <c r="MYI48" s="1"/>
      <c r="MYJ48" s="1"/>
      <c r="MYK48" s="1"/>
      <c r="MYL48" s="1"/>
      <c r="MYM48" s="1"/>
      <c r="MYN48" s="1"/>
      <c r="MYO48" s="1"/>
      <c r="MYP48" s="1"/>
      <c r="MYQ48" s="1"/>
      <c r="MYR48" s="1"/>
      <c r="MYS48" s="1"/>
      <c r="MYT48" s="1"/>
      <c r="MYU48" s="1"/>
      <c r="MYV48" s="1"/>
      <c r="MYW48" s="1"/>
      <c r="MYX48" s="1"/>
      <c r="MYY48" s="1"/>
      <c r="MYZ48" s="1"/>
      <c r="MZA48" s="1"/>
      <c r="MZB48" s="1"/>
      <c r="MZC48" s="1"/>
      <c r="MZD48" s="1"/>
      <c r="MZE48" s="1"/>
      <c r="MZF48" s="1"/>
      <c r="MZG48" s="1"/>
      <c r="MZH48" s="1"/>
      <c r="MZI48" s="1"/>
      <c r="MZJ48" s="1"/>
      <c r="MZK48" s="1"/>
      <c r="MZL48" s="1"/>
      <c r="MZM48" s="1"/>
      <c r="MZN48" s="1"/>
      <c r="MZO48" s="1"/>
      <c r="MZP48" s="1"/>
      <c r="MZQ48" s="1"/>
      <c r="MZR48" s="1"/>
      <c r="MZS48" s="1"/>
      <c r="MZT48" s="1"/>
      <c r="MZU48" s="1"/>
      <c r="MZV48" s="1"/>
      <c r="MZW48" s="1"/>
      <c r="MZX48" s="1"/>
      <c r="MZY48" s="1"/>
      <c r="MZZ48" s="1"/>
      <c r="NAA48" s="1"/>
      <c r="NAB48" s="1"/>
      <c r="NAC48" s="1"/>
      <c r="NAD48" s="1"/>
      <c r="NAE48" s="1"/>
      <c r="NAF48" s="1"/>
      <c r="NAG48" s="1"/>
      <c r="NAH48" s="1"/>
      <c r="NAI48" s="1"/>
      <c r="NAJ48" s="1"/>
      <c r="NAK48" s="1"/>
      <c r="NAL48" s="1"/>
      <c r="NAM48" s="1"/>
      <c r="NAN48" s="1"/>
      <c r="NAO48" s="1"/>
      <c r="NAP48" s="1"/>
      <c r="NAQ48" s="1"/>
      <c r="NAR48" s="1"/>
      <c r="NAS48" s="1"/>
      <c r="NAT48" s="1"/>
      <c r="NAU48" s="1"/>
      <c r="NAV48" s="1"/>
      <c r="NAW48" s="1"/>
      <c r="NAX48" s="1"/>
      <c r="NAY48" s="1"/>
      <c r="NAZ48" s="1"/>
      <c r="NBA48" s="1"/>
      <c r="NBB48" s="1"/>
      <c r="NBC48" s="1"/>
      <c r="NBD48" s="1"/>
      <c r="NBE48" s="1"/>
      <c r="NBF48" s="1"/>
      <c r="NBG48" s="1"/>
      <c r="NBH48" s="1"/>
      <c r="NBI48" s="1"/>
      <c r="NBJ48" s="1"/>
      <c r="NBK48" s="1"/>
      <c r="NBL48" s="1"/>
      <c r="NBM48" s="1"/>
      <c r="NBN48" s="1"/>
      <c r="NBO48" s="1"/>
      <c r="NBP48" s="1"/>
      <c r="NBQ48" s="1"/>
      <c r="NBR48" s="1"/>
      <c r="NBS48" s="1"/>
      <c r="NBT48" s="1"/>
      <c r="NBU48" s="1"/>
      <c r="NBV48" s="1"/>
      <c r="NBW48" s="1"/>
      <c r="NBX48" s="1"/>
      <c r="NBY48" s="1"/>
      <c r="NBZ48" s="1"/>
      <c r="NCA48" s="1"/>
      <c r="NCB48" s="1"/>
      <c r="NCC48" s="1"/>
      <c r="NCD48" s="1"/>
      <c r="NCE48" s="1"/>
      <c r="NCF48" s="1"/>
      <c r="NCG48" s="1"/>
      <c r="NCH48" s="1"/>
      <c r="NCI48" s="1"/>
      <c r="NCJ48" s="1"/>
      <c r="NCK48" s="1"/>
      <c r="NCL48" s="1"/>
      <c r="NCM48" s="1"/>
      <c r="NCN48" s="1"/>
      <c r="NCO48" s="1"/>
      <c r="NCP48" s="1"/>
      <c r="NCQ48" s="1"/>
      <c r="NCR48" s="1"/>
      <c r="NCS48" s="1"/>
      <c r="NCT48" s="1"/>
      <c r="NCU48" s="1"/>
      <c r="NCV48" s="1"/>
      <c r="NCW48" s="1"/>
      <c r="NCX48" s="1"/>
      <c r="NCY48" s="1"/>
      <c r="NCZ48" s="1"/>
      <c r="NDA48" s="1"/>
      <c r="NDB48" s="1"/>
      <c r="NDC48" s="1"/>
      <c r="NDD48" s="1"/>
      <c r="NDE48" s="1"/>
      <c r="NDF48" s="1"/>
      <c r="NDG48" s="1"/>
      <c r="NDH48" s="1"/>
      <c r="NDI48" s="1"/>
      <c r="NDJ48" s="1"/>
      <c r="NDK48" s="1"/>
      <c r="NDL48" s="1"/>
      <c r="NDM48" s="1"/>
      <c r="NDN48" s="1"/>
      <c r="NDO48" s="1"/>
      <c r="NDP48" s="1"/>
      <c r="NDQ48" s="1"/>
      <c r="NDR48" s="1"/>
      <c r="NDS48" s="1"/>
      <c r="NDT48" s="1"/>
      <c r="NDU48" s="1"/>
      <c r="NDV48" s="1"/>
      <c r="NDW48" s="1"/>
      <c r="NDX48" s="1"/>
      <c r="NDY48" s="1"/>
      <c r="NDZ48" s="1"/>
      <c r="NEA48" s="1"/>
      <c r="NEB48" s="1"/>
      <c r="NEC48" s="1"/>
      <c r="NED48" s="1"/>
      <c r="NEE48" s="1"/>
      <c r="NEF48" s="1"/>
      <c r="NEG48" s="1"/>
      <c r="NEH48" s="1"/>
      <c r="NEI48" s="1"/>
      <c r="NEJ48" s="1"/>
      <c r="NEK48" s="1"/>
      <c r="NEL48" s="1"/>
      <c r="NEM48" s="1"/>
      <c r="NEN48" s="1"/>
      <c r="NEO48" s="1"/>
      <c r="NEP48" s="1"/>
      <c r="NEQ48" s="1"/>
      <c r="NER48" s="1"/>
      <c r="NES48" s="1"/>
      <c r="NET48" s="1"/>
      <c r="NEU48" s="1"/>
      <c r="NEV48" s="1"/>
      <c r="NEW48" s="1"/>
      <c r="NEX48" s="1"/>
      <c r="NEY48" s="1"/>
      <c r="NEZ48" s="1"/>
      <c r="NFA48" s="1"/>
      <c r="NFB48" s="1"/>
      <c r="NFC48" s="1"/>
      <c r="NFD48" s="1"/>
      <c r="NFE48" s="1"/>
      <c r="NFF48" s="1"/>
      <c r="NFG48" s="1"/>
      <c r="NFH48" s="1"/>
      <c r="NFI48" s="1"/>
      <c r="NFJ48" s="1"/>
      <c r="NFK48" s="1"/>
      <c r="NFL48" s="1"/>
      <c r="NFM48" s="1"/>
      <c r="NFN48" s="1"/>
      <c r="NFO48" s="1"/>
      <c r="NFP48" s="1"/>
      <c r="NFQ48" s="1"/>
      <c r="NFR48" s="1"/>
      <c r="NFS48" s="1"/>
      <c r="NFT48" s="1"/>
      <c r="NFU48" s="1"/>
      <c r="NFV48" s="1"/>
      <c r="NFW48" s="1"/>
      <c r="NFX48" s="1"/>
      <c r="NFY48" s="1"/>
      <c r="NFZ48" s="1"/>
      <c r="NGA48" s="1"/>
      <c r="NGB48" s="1"/>
      <c r="NGC48" s="1"/>
      <c r="NGD48" s="1"/>
      <c r="NGE48" s="1"/>
      <c r="NGF48" s="1"/>
      <c r="NGG48" s="1"/>
      <c r="NGH48" s="1"/>
      <c r="NGI48" s="1"/>
      <c r="NGJ48" s="1"/>
      <c r="NGK48" s="1"/>
      <c r="NGL48" s="1"/>
      <c r="NGM48" s="1"/>
      <c r="NGN48" s="1"/>
      <c r="NGO48" s="1"/>
      <c r="NGP48" s="1"/>
      <c r="NGQ48" s="1"/>
      <c r="NGR48" s="1"/>
      <c r="NGS48" s="1"/>
      <c r="NGT48" s="1"/>
      <c r="NGU48" s="1"/>
      <c r="NGV48" s="1"/>
      <c r="NGW48" s="1"/>
      <c r="NGX48" s="1"/>
      <c r="NGY48" s="1"/>
      <c r="NGZ48" s="1"/>
      <c r="NHA48" s="1"/>
      <c r="NHB48" s="1"/>
      <c r="NHC48" s="1"/>
      <c r="NHD48" s="1"/>
      <c r="NHE48" s="1"/>
      <c r="NHF48" s="1"/>
      <c r="NHG48" s="1"/>
      <c r="NHH48" s="1"/>
      <c r="NHI48" s="1"/>
      <c r="NHJ48" s="1"/>
      <c r="NHK48" s="1"/>
      <c r="NHL48" s="1"/>
      <c r="NHM48" s="1"/>
      <c r="NHN48" s="1"/>
      <c r="NHO48" s="1"/>
      <c r="NHP48" s="1"/>
      <c r="NHQ48" s="1"/>
      <c r="NHR48" s="1"/>
      <c r="NHS48" s="1"/>
      <c r="NHT48" s="1"/>
      <c r="NHU48" s="1"/>
      <c r="NHV48" s="1"/>
      <c r="NHW48" s="1"/>
      <c r="NHX48" s="1"/>
      <c r="NHY48" s="1"/>
      <c r="NHZ48" s="1"/>
      <c r="NIA48" s="1"/>
      <c r="NIB48" s="1"/>
      <c r="NIC48" s="1"/>
      <c r="NID48" s="1"/>
      <c r="NIE48" s="1"/>
      <c r="NIF48" s="1"/>
      <c r="NIG48" s="1"/>
      <c r="NIH48" s="1"/>
      <c r="NII48" s="1"/>
      <c r="NIJ48" s="1"/>
      <c r="NIK48" s="1"/>
      <c r="NIL48" s="1"/>
      <c r="NIM48" s="1"/>
      <c r="NIN48" s="1"/>
      <c r="NIO48" s="1"/>
      <c r="NIP48" s="1"/>
      <c r="NIQ48" s="1"/>
      <c r="NIR48" s="1"/>
      <c r="NIS48" s="1"/>
      <c r="NIT48" s="1"/>
      <c r="NIU48" s="1"/>
      <c r="NIV48" s="1"/>
      <c r="NIW48" s="1"/>
      <c r="NIX48" s="1"/>
      <c r="NIY48" s="1"/>
      <c r="NIZ48" s="1"/>
      <c r="NJA48" s="1"/>
      <c r="NJB48" s="1"/>
      <c r="NJC48" s="1"/>
      <c r="NJD48" s="1"/>
      <c r="NJE48" s="1"/>
      <c r="NJF48" s="1"/>
      <c r="NJG48" s="1"/>
      <c r="NJH48" s="1"/>
      <c r="NJI48" s="1"/>
      <c r="NJJ48" s="1"/>
      <c r="NJK48" s="1"/>
      <c r="NJL48" s="1"/>
      <c r="NJM48" s="1"/>
      <c r="NJN48" s="1"/>
      <c r="NJO48" s="1"/>
      <c r="NJP48" s="1"/>
      <c r="NJQ48" s="1"/>
      <c r="NJR48" s="1"/>
      <c r="NJS48" s="1"/>
      <c r="NJT48" s="1"/>
      <c r="NJU48" s="1"/>
      <c r="NJV48" s="1"/>
      <c r="NJW48" s="1"/>
      <c r="NJX48" s="1"/>
      <c r="NJY48" s="1"/>
      <c r="NJZ48" s="1"/>
      <c r="NKA48" s="1"/>
      <c r="NKB48" s="1"/>
      <c r="NKC48" s="1"/>
      <c r="NKD48" s="1"/>
      <c r="NKE48" s="1"/>
      <c r="NKF48" s="1"/>
      <c r="NKG48" s="1"/>
      <c r="NKH48" s="1"/>
      <c r="NKI48" s="1"/>
      <c r="NKJ48" s="1"/>
      <c r="NKK48" s="1"/>
      <c r="NKL48" s="1"/>
      <c r="NKM48" s="1"/>
      <c r="NKN48" s="1"/>
      <c r="NKO48" s="1"/>
      <c r="NKP48" s="1"/>
      <c r="NKQ48" s="1"/>
      <c r="NKR48" s="1"/>
      <c r="NKS48" s="1"/>
      <c r="NKT48" s="1"/>
      <c r="NKU48" s="1"/>
      <c r="NKV48" s="1"/>
      <c r="NKW48" s="1"/>
      <c r="NKX48" s="1"/>
      <c r="NKY48" s="1"/>
      <c r="NKZ48" s="1"/>
      <c r="NLA48" s="1"/>
      <c r="NLB48" s="1"/>
      <c r="NLC48" s="1"/>
      <c r="NLD48" s="1"/>
      <c r="NLE48" s="1"/>
      <c r="NLF48" s="1"/>
      <c r="NLG48" s="1"/>
      <c r="NLH48" s="1"/>
      <c r="NLI48" s="1"/>
      <c r="NLJ48" s="1"/>
      <c r="NLK48" s="1"/>
      <c r="NLL48" s="1"/>
      <c r="NLM48" s="1"/>
      <c r="NLN48" s="1"/>
      <c r="NLO48" s="1"/>
      <c r="NLP48" s="1"/>
      <c r="NLQ48" s="1"/>
      <c r="NLR48" s="1"/>
      <c r="NLS48" s="1"/>
      <c r="NLT48" s="1"/>
      <c r="NLU48" s="1"/>
      <c r="NLV48" s="1"/>
      <c r="NLW48" s="1"/>
      <c r="NLX48" s="1"/>
      <c r="NLY48" s="1"/>
      <c r="NLZ48" s="1"/>
      <c r="NMA48" s="1"/>
      <c r="NMB48" s="1"/>
      <c r="NMC48" s="1"/>
      <c r="NMD48" s="1"/>
      <c r="NME48" s="1"/>
      <c r="NMF48" s="1"/>
      <c r="NMG48" s="1"/>
      <c r="NMH48" s="1"/>
      <c r="NMI48" s="1"/>
      <c r="NMJ48" s="1"/>
      <c r="NMK48" s="1"/>
      <c r="NML48" s="1"/>
      <c r="NMM48" s="1"/>
      <c r="NMN48" s="1"/>
      <c r="NMO48" s="1"/>
      <c r="NMP48" s="1"/>
      <c r="NMQ48" s="1"/>
      <c r="NMR48" s="1"/>
      <c r="NMS48" s="1"/>
      <c r="NMT48" s="1"/>
      <c r="NMU48" s="1"/>
      <c r="NMV48" s="1"/>
      <c r="NMW48" s="1"/>
      <c r="NMX48" s="1"/>
      <c r="NMY48" s="1"/>
      <c r="NMZ48" s="1"/>
      <c r="NNA48" s="1"/>
      <c r="NNB48" s="1"/>
      <c r="NNC48" s="1"/>
      <c r="NND48" s="1"/>
      <c r="NNE48" s="1"/>
      <c r="NNF48" s="1"/>
      <c r="NNG48" s="1"/>
      <c r="NNH48" s="1"/>
      <c r="NNI48" s="1"/>
      <c r="NNJ48" s="1"/>
      <c r="NNK48" s="1"/>
      <c r="NNL48" s="1"/>
      <c r="NNM48" s="1"/>
      <c r="NNN48" s="1"/>
      <c r="NNO48" s="1"/>
      <c r="NNP48" s="1"/>
      <c r="NNQ48" s="1"/>
      <c r="NNR48" s="1"/>
      <c r="NNS48" s="1"/>
      <c r="NNT48" s="1"/>
      <c r="NNU48" s="1"/>
      <c r="NNV48" s="1"/>
      <c r="NNW48" s="1"/>
      <c r="NNX48" s="1"/>
      <c r="NNY48" s="1"/>
      <c r="NNZ48" s="1"/>
      <c r="NOA48" s="1"/>
      <c r="NOB48" s="1"/>
      <c r="NOC48" s="1"/>
      <c r="NOD48" s="1"/>
      <c r="NOE48" s="1"/>
      <c r="NOF48" s="1"/>
      <c r="NOG48" s="1"/>
      <c r="NOH48" s="1"/>
      <c r="NOI48" s="1"/>
      <c r="NOJ48" s="1"/>
      <c r="NOK48" s="1"/>
      <c r="NOL48" s="1"/>
      <c r="NOM48" s="1"/>
      <c r="NON48" s="1"/>
      <c r="NOO48" s="1"/>
      <c r="NOP48" s="1"/>
      <c r="NOQ48" s="1"/>
      <c r="NOR48" s="1"/>
      <c r="NOS48" s="1"/>
      <c r="NOT48" s="1"/>
      <c r="NOU48" s="1"/>
      <c r="NOV48" s="1"/>
      <c r="NOW48" s="1"/>
      <c r="NOX48" s="1"/>
      <c r="NOY48" s="1"/>
      <c r="NOZ48" s="1"/>
      <c r="NPA48" s="1"/>
      <c r="NPB48" s="1"/>
      <c r="NPC48" s="1"/>
      <c r="NPD48" s="1"/>
      <c r="NPE48" s="1"/>
      <c r="NPF48" s="1"/>
      <c r="NPG48" s="1"/>
      <c r="NPH48" s="1"/>
      <c r="NPI48" s="1"/>
      <c r="NPJ48" s="1"/>
      <c r="NPK48" s="1"/>
      <c r="NPL48" s="1"/>
      <c r="NPM48" s="1"/>
      <c r="NPN48" s="1"/>
      <c r="NPO48" s="1"/>
      <c r="NPP48" s="1"/>
      <c r="NPQ48" s="1"/>
      <c r="NPR48" s="1"/>
      <c r="NPS48" s="1"/>
      <c r="NPT48" s="1"/>
      <c r="NPU48" s="1"/>
      <c r="NPV48" s="1"/>
      <c r="NPW48" s="1"/>
      <c r="NPX48" s="1"/>
      <c r="NPY48" s="1"/>
      <c r="NPZ48" s="1"/>
      <c r="NQA48" s="1"/>
      <c r="NQB48" s="1"/>
      <c r="NQC48" s="1"/>
      <c r="NQD48" s="1"/>
      <c r="NQE48" s="1"/>
      <c r="NQF48" s="1"/>
      <c r="NQG48" s="1"/>
      <c r="NQH48" s="1"/>
      <c r="NQI48" s="1"/>
      <c r="NQJ48" s="1"/>
      <c r="NQK48" s="1"/>
      <c r="NQL48" s="1"/>
      <c r="NQM48" s="1"/>
      <c r="NQN48" s="1"/>
      <c r="NQO48" s="1"/>
      <c r="NQP48" s="1"/>
      <c r="NQQ48" s="1"/>
      <c r="NQR48" s="1"/>
      <c r="NQS48" s="1"/>
      <c r="NQT48" s="1"/>
      <c r="NQU48" s="1"/>
      <c r="NQV48" s="1"/>
      <c r="NQW48" s="1"/>
      <c r="NQX48" s="1"/>
      <c r="NQY48" s="1"/>
      <c r="NQZ48" s="1"/>
      <c r="NRA48" s="1"/>
      <c r="NRB48" s="1"/>
      <c r="NRC48" s="1"/>
      <c r="NRD48" s="1"/>
      <c r="NRE48" s="1"/>
      <c r="NRF48" s="1"/>
      <c r="NRG48" s="1"/>
      <c r="NRH48" s="1"/>
      <c r="NRI48" s="1"/>
      <c r="NRJ48" s="1"/>
      <c r="NRK48" s="1"/>
      <c r="NRL48" s="1"/>
      <c r="NRM48" s="1"/>
      <c r="NRN48" s="1"/>
      <c r="NRO48" s="1"/>
      <c r="NRP48" s="1"/>
      <c r="NRQ48" s="1"/>
      <c r="NRR48" s="1"/>
      <c r="NRS48" s="1"/>
      <c r="NRT48" s="1"/>
      <c r="NRU48" s="1"/>
      <c r="NRV48" s="1"/>
      <c r="NRW48" s="1"/>
      <c r="NRX48" s="1"/>
      <c r="NRY48" s="1"/>
      <c r="NRZ48" s="1"/>
      <c r="NSA48" s="1"/>
      <c r="NSB48" s="1"/>
      <c r="NSC48" s="1"/>
      <c r="NSD48" s="1"/>
      <c r="NSE48" s="1"/>
      <c r="NSF48" s="1"/>
      <c r="NSG48" s="1"/>
      <c r="NSH48" s="1"/>
      <c r="NSI48" s="1"/>
      <c r="NSJ48" s="1"/>
      <c r="NSK48" s="1"/>
      <c r="NSL48" s="1"/>
      <c r="NSM48" s="1"/>
      <c r="NSN48" s="1"/>
      <c r="NSO48" s="1"/>
      <c r="NSP48" s="1"/>
      <c r="NSQ48" s="1"/>
      <c r="NSR48" s="1"/>
      <c r="NSS48" s="1"/>
      <c r="NST48" s="1"/>
      <c r="NSU48" s="1"/>
      <c r="NSV48" s="1"/>
      <c r="NSW48" s="1"/>
      <c r="NSX48" s="1"/>
      <c r="NSY48" s="1"/>
      <c r="NSZ48" s="1"/>
      <c r="NTA48" s="1"/>
      <c r="NTB48" s="1"/>
      <c r="NTC48" s="1"/>
      <c r="NTD48" s="1"/>
      <c r="NTE48" s="1"/>
      <c r="NTF48" s="1"/>
      <c r="NTG48" s="1"/>
      <c r="NTH48" s="1"/>
      <c r="NTI48" s="1"/>
      <c r="NTJ48" s="1"/>
      <c r="NTK48" s="1"/>
      <c r="NTL48" s="1"/>
      <c r="NTM48" s="1"/>
      <c r="NTN48" s="1"/>
      <c r="NTO48" s="1"/>
      <c r="NTP48" s="1"/>
      <c r="NTQ48" s="1"/>
      <c r="NTR48" s="1"/>
      <c r="NTS48" s="1"/>
      <c r="NTT48" s="1"/>
      <c r="NTU48" s="1"/>
      <c r="NTV48" s="1"/>
      <c r="NTW48" s="1"/>
      <c r="NTX48" s="1"/>
      <c r="NTY48" s="1"/>
      <c r="NTZ48" s="1"/>
      <c r="NUA48" s="1"/>
      <c r="NUB48" s="1"/>
      <c r="NUC48" s="1"/>
      <c r="NUD48" s="1"/>
      <c r="NUE48" s="1"/>
      <c r="NUF48" s="1"/>
      <c r="NUG48" s="1"/>
      <c r="NUH48" s="1"/>
      <c r="NUI48" s="1"/>
      <c r="NUJ48" s="1"/>
      <c r="NUK48" s="1"/>
      <c r="NUL48" s="1"/>
      <c r="NUM48" s="1"/>
      <c r="NUN48" s="1"/>
      <c r="NUO48" s="1"/>
      <c r="NUP48" s="1"/>
      <c r="NUQ48" s="1"/>
      <c r="NUR48" s="1"/>
      <c r="NUS48" s="1"/>
      <c r="NUT48" s="1"/>
      <c r="NUU48" s="1"/>
      <c r="NUV48" s="1"/>
      <c r="NUW48" s="1"/>
      <c r="NUX48" s="1"/>
      <c r="NUY48" s="1"/>
      <c r="NUZ48" s="1"/>
      <c r="NVA48" s="1"/>
      <c r="NVB48" s="1"/>
      <c r="NVC48" s="1"/>
      <c r="NVD48" s="1"/>
      <c r="NVE48" s="1"/>
      <c r="NVF48" s="1"/>
      <c r="NVG48" s="1"/>
      <c r="NVH48" s="1"/>
      <c r="NVI48" s="1"/>
      <c r="NVJ48" s="1"/>
      <c r="NVK48" s="1"/>
      <c r="NVL48" s="1"/>
      <c r="NVM48" s="1"/>
      <c r="NVN48" s="1"/>
      <c r="NVO48" s="1"/>
      <c r="NVP48" s="1"/>
      <c r="NVQ48" s="1"/>
      <c r="NVR48" s="1"/>
      <c r="NVS48" s="1"/>
      <c r="NVT48" s="1"/>
      <c r="NVU48" s="1"/>
      <c r="NVV48" s="1"/>
      <c r="NVW48" s="1"/>
      <c r="NVX48" s="1"/>
      <c r="NVY48" s="1"/>
      <c r="NVZ48" s="1"/>
      <c r="NWA48" s="1"/>
      <c r="NWB48" s="1"/>
      <c r="NWC48" s="1"/>
      <c r="NWD48" s="1"/>
      <c r="NWE48" s="1"/>
      <c r="NWF48" s="1"/>
      <c r="NWG48" s="1"/>
      <c r="NWH48" s="1"/>
      <c r="NWI48" s="1"/>
      <c r="NWJ48" s="1"/>
      <c r="NWK48" s="1"/>
      <c r="NWL48" s="1"/>
      <c r="NWM48" s="1"/>
      <c r="NWN48" s="1"/>
      <c r="NWO48" s="1"/>
      <c r="NWP48" s="1"/>
      <c r="NWQ48" s="1"/>
      <c r="NWR48" s="1"/>
      <c r="NWS48" s="1"/>
      <c r="NWT48" s="1"/>
      <c r="NWU48" s="1"/>
      <c r="NWV48" s="1"/>
      <c r="NWW48" s="1"/>
      <c r="NWX48" s="1"/>
      <c r="NWY48" s="1"/>
      <c r="NWZ48" s="1"/>
      <c r="NXA48" s="1"/>
      <c r="NXB48" s="1"/>
      <c r="NXC48" s="1"/>
      <c r="NXD48" s="1"/>
      <c r="NXE48" s="1"/>
      <c r="NXF48" s="1"/>
      <c r="NXG48" s="1"/>
      <c r="NXH48" s="1"/>
      <c r="NXI48" s="1"/>
      <c r="NXJ48" s="1"/>
      <c r="NXK48" s="1"/>
      <c r="NXL48" s="1"/>
      <c r="NXM48" s="1"/>
      <c r="NXN48" s="1"/>
      <c r="NXO48" s="1"/>
      <c r="NXP48" s="1"/>
      <c r="NXQ48" s="1"/>
      <c r="NXR48" s="1"/>
      <c r="NXS48" s="1"/>
      <c r="NXT48" s="1"/>
      <c r="NXU48" s="1"/>
      <c r="NXV48" s="1"/>
      <c r="NXW48" s="1"/>
      <c r="NXX48" s="1"/>
      <c r="NXY48" s="1"/>
      <c r="NXZ48" s="1"/>
      <c r="NYA48" s="1"/>
      <c r="NYB48" s="1"/>
      <c r="NYC48" s="1"/>
      <c r="NYD48" s="1"/>
      <c r="NYE48" s="1"/>
      <c r="NYF48" s="1"/>
      <c r="NYG48" s="1"/>
      <c r="NYH48" s="1"/>
      <c r="NYI48" s="1"/>
      <c r="NYJ48" s="1"/>
      <c r="NYK48" s="1"/>
      <c r="NYL48" s="1"/>
      <c r="NYM48" s="1"/>
      <c r="NYN48" s="1"/>
      <c r="NYO48" s="1"/>
      <c r="NYP48" s="1"/>
      <c r="NYQ48" s="1"/>
      <c r="NYR48" s="1"/>
      <c r="NYS48" s="1"/>
      <c r="NYT48" s="1"/>
      <c r="NYU48" s="1"/>
      <c r="NYV48" s="1"/>
      <c r="NYW48" s="1"/>
      <c r="NYX48" s="1"/>
      <c r="NYY48" s="1"/>
      <c r="NYZ48" s="1"/>
      <c r="NZA48" s="1"/>
      <c r="NZB48" s="1"/>
      <c r="NZC48" s="1"/>
      <c r="NZD48" s="1"/>
      <c r="NZE48" s="1"/>
      <c r="NZF48" s="1"/>
      <c r="NZG48" s="1"/>
      <c r="NZH48" s="1"/>
      <c r="NZI48" s="1"/>
      <c r="NZJ48" s="1"/>
      <c r="NZK48" s="1"/>
      <c r="NZL48" s="1"/>
      <c r="NZM48" s="1"/>
      <c r="NZN48" s="1"/>
      <c r="NZO48" s="1"/>
      <c r="NZP48" s="1"/>
      <c r="NZQ48" s="1"/>
      <c r="NZR48" s="1"/>
      <c r="NZS48" s="1"/>
      <c r="NZT48" s="1"/>
      <c r="NZU48" s="1"/>
      <c r="NZV48" s="1"/>
      <c r="NZW48" s="1"/>
      <c r="NZX48" s="1"/>
      <c r="NZY48" s="1"/>
      <c r="NZZ48" s="1"/>
      <c r="OAA48" s="1"/>
      <c r="OAB48" s="1"/>
      <c r="OAC48" s="1"/>
      <c r="OAD48" s="1"/>
      <c r="OAE48" s="1"/>
      <c r="OAF48" s="1"/>
      <c r="OAG48" s="1"/>
      <c r="OAH48" s="1"/>
      <c r="OAI48" s="1"/>
      <c r="OAJ48" s="1"/>
      <c r="OAK48" s="1"/>
      <c r="OAL48" s="1"/>
      <c r="OAM48" s="1"/>
      <c r="OAN48" s="1"/>
      <c r="OAO48" s="1"/>
      <c r="OAP48" s="1"/>
      <c r="OAQ48" s="1"/>
      <c r="OAR48" s="1"/>
      <c r="OAS48" s="1"/>
      <c r="OAT48" s="1"/>
      <c r="OAU48" s="1"/>
      <c r="OAV48" s="1"/>
      <c r="OAW48" s="1"/>
      <c r="OAX48" s="1"/>
      <c r="OAY48" s="1"/>
      <c r="OAZ48" s="1"/>
      <c r="OBA48" s="1"/>
      <c r="OBB48" s="1"/>
      <c r="OBC48" s="1"/>
      <c r="OBD48" s="1"/>
      <c r="OBE48" s="1"/>
      <c r="OBF48" s="1"/>
      <c r="OBG48" s="1"/>
      <c r="OBH48" s="1"/>
      <c r="OBI48" s="1"/>
      <c r="OBJ48" s="1"/>
      <c r="OBK48" s="1"/>
      <c r="OBL48" s="1"/>
      <c r="OBM48" s="1"/>
      <c r="OBN48" s="1"/>
      <c r="OBO48" s="1"/>
      <c r="OBP48" s="1"/>
      <c r="OBQ48" s="1"/>
      <c r="OBR48" s="1"/>
      <c r="OBS48" s="1"/>
      <c r="OBT48" s="1"/>
      <c r="OBU48" s="1"/>
      <c r="OBV48" s="1"/>
      <c r="OBW48" s="1"/>
      <c r="OBX48" s="1"/>
      <c r="OBY48" s="1"/>
      <c r="OBZ48" s="1"/>
      <c r="OCA48" s="1"/>
      <c r="OCB48" s="1"/>
      <c r="OCC48" s="1"/>
      <c r="OCD48" s="1"/>
      <c r="OCE48" s="1"/>
      <c r="OCF48" s="1"/>
      <c r="OCG48" s="1"/>
      <c r="OCH48" s="1"/>
      <c r="OCI48" s="1"/>
      <c r="OCJ48" s="1"/>
      <c r="OCK48" s="1"/>
      <c r="OCL48" s="1"/>
      <c r="OCM48" s="1"/>
      <c r="OCN48" s="1"/>
      <c r="OCO48" s="1"/>
      <c r="OCP48" s="1"/>
      <c r="OCQ48" s="1"/>
      <c r="OCR48" s="1"/>
      <c r="OCS48" s="1"/>
      <c r="OCT48" s="1"/>
      <c r="OCU48" s="1"/>
      <c r="OCV48" s="1"/>
      <c r="OCW48" s="1"/>
      <c r="OCX48" s="1"/>
      <c r="OCY48" s="1"/>
      <c r="OCZ48" s="1"/>
      <c r="ODA48" s="1"/>
      <c r="ODB48" s="1"/>
      <c r="ODC48" s="1"/>
      <c r="ODD48" s="1"/>
      <c r="ODE48" s="1"/>
      <c r="ODF48" s="1"/>
      <c r="ODG48" s="1"/>
      <c r="ODH48" s="1"/>
      <c r="ODI48" s="1"/>
      <c r="ODJ48" s="1"/>
      <c r="ODK48" s="1"/>
      <c r="ODL48" s="1"/>
      <c r="ODM48" s="1"/>
      <c r="ODN48" s="1"/>
      <c r="ODO48" s="1"/>
      <c r="ODP48" s="1"/>
      <c r="ODQ48" s="1"/>
      <c r="ODR48" s="1"/>
      <c r="ODS48" s="1"/>
      <c r="ODT48" s="1"/>
      <c r="ODU48" s="1"/>
      <c r="ODV48" s="1"/>
      <c r="ODW48" s="1"/>
      <c r="ODX48" s="1"/>
      <c r="ODY48" s="1"/>
      <c r="ODZ48" s="1"/>
      <c r="OEA48" s="1"/>
      <c r="OEB48" s="1"/>
      <c r="OEC48" s="1"/>
      <c r="OED48" s="1"/>
      <c r="OEE48" s="1"/>
      <c r="OEF48" s="1"/>
      <c r="OEG48" s="1"/>
      <c r="OEH48" s="1"/>
      <c r="OEI48" s="1"/>
      <c r="OEJ48" s="1"/>
      <c r="OEK48" s="1"/>
      <c r="OEL48" s="1"/>
      <c r="OEM48" s="1"/>
      <c r="OEN48" s="1"/>
      <c r="OEO48" s="1"/>
      <c r="OEP48" s="1"/>
      <c r="OEQ48" s="1"/>
      <c r="OER48" s="1"/>
      <c r="OES48" s="1"/>
      <c r="OET48" s="1"/>
      <c r="OEU48" s="1"/>
      <c r="OEV48" s="1"/>
      <c r="OEW48" s="1"/>
      <c r="OEX48" s="1"/>
      <c r="OEY48" s="1"/>
      <c r="OEZ48" s="1"/>
      <c r="OFA48" s="1"/>
      <c r="OFB48" s="1"/>
      <c r="OFC48" s="1"/>
      <c r="OFD48" s="1"/>
      <c r="OFE48" s="1"/>
      <c r="OFF48" s="1"/>
      <c r="OFG48" s="1"/>
      <c r="OFH48" s="1"/>
      <c r="OFI48" s="1"/>
      <c r="OFJ48" s="1"/>
      <c r="OFK48" s="1"/>
      <c r="OFL48" s="1"/>
      <c r="OFM48" s="1"/>
      <c r="OFN48" s="1"/>
      <c r="OFO48" s="1"/>
      <c r="OFP48" s="1"/>
      <c r="OFQ48" s="1"/>
      <c r="OFR48" s="1"/>
      <c r="OFS48" s="1"/>
      <c r="OFT48" s="1"/>
      <c r="OFU48" s="1"/>
      <c r="OFV48" s="1"/>
      <c r="OFW48" s="1"/>
      <c r="OFX48" s="1"/>
      <c r="OFY48" s="1"/>
      <c r="OFZ48" s="1"/>
      <c r="OGA48" s="1"/>
      <c r="OGB48" s="1"/>
      <c r="OGC48" s="1"/>
      <c r="OGD48" s="1"/>
      <c r="OGE48" s="1"/>
      <c r="OGF48" s="1"/>
      <c r="OGG48" s="1"/>
      <c r="OGH48" s="1"/>
      <c r="OGI48" s="1"/>
      <c r="OGJ48" s="1"/>
      <c r="OGK48" s="1"/>
      <c r="OGL48" s="1"/>
      <c r="OGM48" s="1"/>
      <c r="OGN48" s="1"/>
      <c r="OGO48" s="1"/>
      <c r="OGP48" s="1"/>
      <c r="OGQ48" s="1"/>
      <c r="OGR48" s="1"/>
      <c r="OGS48" s="1"/>
      <c r="OGT48" s="1"/>
      <c r="OGU48" s="1"/>
      <c r="OGV48" s="1"/>
      <c r="OGW48" s="1"/>
      <c r="OGX48" s="1"/>
      <c r="OGY48" s="1"/>
      <c r="OGZ48" s="1"/>
      <c r="OHA48" s="1"/>
      <c r="OHB48" s="1"/>
      <c r="OHC48" s="1"/>
      <c r="OHD48" s="1"/>
      <c r="OHE48" s="1"/>
      <c r="OHF48" s="1"/>
      <c r="OHG48" s="1"/>
      <c r="OHH48" s="1"/>
      <c r="OHI48" s="1"/>
      <c r="OHJ48" s="1"/>
      <c r="OHK48" s="1"/>
      <c r="OHL48" s="1"/>
      <c r="OHM48" s="1"/>
      <c r="OHN48" s="1"/>
      <c r="OHO48" s="1"/>
      <c r="OHP48" s="1"/>
      <c r="OHQ48" s="1"/>
      <c r="OHR48" s="1"/>
      <c r="OHS48" s="1"/>
      <c r="OHT48" s="1"/>
      <c r="OHU48" s="1"/>
      <c r="OHV48" s="1"/>
      <c r="OHW48" s="1"/>
      <c r="OHX48" s="1"/>
      <c r="OHY48" s="1"/>
      <c r="OHZ48" s="1"/>
      <c r="OIA48" s="1"/>
      <c r="OIB48" s="1"/>
      <c r="OIC48" s="1"/>
      <c r="OID48" s="1"/>
      <c r="OIE48" s="1"/>
      <c r="OIF48" s="1"/>
      <c r="OIG48" s="1"/>
      <c r="OIH48" s="1"/>
      <c r="OII48" s="1"/>
      <c r="OIJ48" s="1"/>
      <c r="OIK48" s="1"/>
      <c r="OIL48" s="1"/>
      <c r="OIM48" s="1"/>
      <c r="OIN48" s="1"/>
      <c r="OIO48" s="1"/>
      <c r="OIP48" s="1"/>
      <c r="OIQ48" s="1"/>
      <c r="OIR48" s="1"/>
      <c r="OIS48" s="1"/>
      <c r="OIT48" s="1"/>
      <c r="OIU48" s="1"/>
      <c r="OIV48" s="1"/>
      <c r="OIW48" s="1"/>
      <c r="OIX48" s="1"/>
      <c r="OIY48" s="1"/>
      <c r="OIZ48" s="1"/>
      <c r="OJA48" s="1"/>
      <c r="OJB48" s="1"/>
      <c r="OJC48" s="1"/>
      <c r="OJD48" s="1"/>
      <c r="OJE48" s="1"/>
      <c r="OJF48" s="1"/>
      <c r="OJG48" s="1"/>
      <c r="OJH48" s="1"/>
      <c r="OJI48" s="1"/>
      <c r="OJJ48" s="1"/>
      <c r="OJK48" s="1"/>
      <c r="OJL48" s="1"/>
      <c r="OJM48" s="1"/>
      <c r="OJN48" s="1"/>
      <c r="OJO48" s="1"/>
      <c r="OJP48" s="1"/>
      <c r="OJQ48" s="1"/>
      <c r="OJR48" s="1"/>
      <c r="OJS48" s="1"/>
      <c r="OJT48" s="1"/>
      <c r="OJU48" s="1"/>
      <c r="OJV48" s="1"/>
      <c r="OJW48" s="1"/>
      <c r="OJX48" s="1"/>
      <c r="OJY48" s="1"/>
      <c r="OJZ48" s="1"/>
      <c r="OKA48" s="1"/>
      <c r="OKB48" s="1"/>
      <c r="OKC48" s="1"/>
      <c r="OKD48" s="1"/>
      <c r="OKE48" s="1"/>
      <c r="OKF48" s="1"/>
      <c r="OKG48" s="1"/>
      <c r="OKH48" s="1"/>
      <c r="OKI48" s="1"/>
      <c r="OKJ48" s="1"/>
      <c r="OKK48" s="1"/>
      <c r="OKL48" s="1"/>
      <c r="OKM48" s="1"/>
      <c r="OKN48" s="1"/>
      <c r="OKO48" s="1"/>
      <c r="OKP48" s="1"/>
      <c r="OKQ48" s="1"/>
      <c r="OKR48" s="1"/>
      <c r="OKS48" s="1"/>
      <c r="OKT48" s="1"/>
      <c r="OKU48" s="1"/>
      <c r="OKV48" s="1"/>
      <c r="OKW48" s="1"/>
      <c r="OKX48" s="1"/>
      <c r="OKY48" s="1"/>
      <c r="OKZ48" s="1"/>
      <c r="OLA48" s="1"/>
      <c r="OLB48" s="1"/>
      <c r="OLC48" s="1"/>
      <c r="OLD48" s="1"/>
      <c r="OLE48" s="1"/>
      <c r="OLF48" s="1"/>
      <c r="OLG48" s="1"/>
      <c r="OLH48" s="1"/>
      <c r="OLI48" s="1"/>
      <c r="OLJ48" s="1"/>
      <c r="OLK48" s="1"/>
      <c r="OLL48" s="1"/>
      <c r="OLM48" s="1"/>
      <c r="OLN48" s="1"/>
      <c r="OLO48" s="1"/>
      <c r="OLP48" s="1"/>
      <c r="OLQ48" s="1"/>
      <c r="OLR48" s="1"/>
      <c r="OLS48" s="1"/>
      <c r="OLT48" s="1"/>
      <c r="OLU48" s="1"/>
      <c r="OLV48" s="1"/>
      <c r="OLW48" s="1"/>
      <c r="OLX48" s="1"/>
      <c r="OLY48" s="1"/>
      <c r="OLZ48" s="1"/>
      <c r="OMA48" s="1"/>
      <c r="OMB48" s="1"/>
      <c r="OMC48" s="1"/>
      <c r="OMD48" s="1"/>
      <c r="OME48" s="1"/>
      <c r="OMF48" s="1"/>
      <c r="OMG48" s="1"/>
      <c r="OMH48" s="1"/>
      <c r="OMI48" s="1"/>
      <c r="OMJ48" s="1"/>
      <c r="OMK48" s="1"/>
      <c r="OML48" s="1"/>
      <c r="OMM48" s="1"/>
      <c r="OMN48" s="1"/>
      <c r="OMO48" s="1"/>
      <c r="OMP48" s="1"/>
      <c r="OMQ48" s="1"/>
      <c r="OMR48" s="1"/>
      <c r="OMS48" s="1"/>
      <c r="OMT48" s="1"/>
      <c r="OMU48" s="1"/>
      <c r="OMV48" s="1"/>
      <c r="OMW48" s="1"/>
      <c r="OMX48" s="1"/>
      <c r="OMY48" s="1"/>
      <c r="OMZ48" s="1"/>
      <c r="ONA48" s="1"/>
      <c r="ONB48" s="1"/>
      <c r="ONC48" s="1"/>
      <c r="OND48" s="1"/>
      <c r="ONE48" s="1"/>
      <c r="ONF48" s="1"/>
      <c r="ONG48" s="1"/>
      <c r="ONH48" s="1"/>
      <c r="ONI48" s="1"/>
      <c r="ONJ48" s="1"/>
      <c r="ONK48" s="1"/>
      <c r="ONL48" s="1"/>
      <c r="ONM48" s="1"/>
      <c r="ONN48" s="1"/>
      <c r="ONO48" s="1"/>
      <c r="ONP48" s="1"/>
      <c r="ONQ48" s="1"/>
      <c r="ONR48" s="1"/>
      <c r="ONS48" s="1"/>
      <c r="ONT48" s="1"/>
      <c r="ONU48" s="1"/>
      <c r="ONV48" s="1"/>
      <c r="ONW48" s="1"/>
      <c r="ONX48" s="1"/>
      <c r="ONY48" s="1"/>
      <c r="ONZ48" s="1"/>
      <c r="OOA48" s="1"/>
      <c r="OOB48" s="1"/>
      <c r="OOC48" s="1"/>
      <c r="OOD48" s="1"/>
      <c r="OOE48" s="1"/>
      <c r="OOF48" s="1"/>
      <c r="OOG48" s="1"/>
      <c r="OOH48" s="1"/>
      <c r="OOI48" s="1"/>
      <c r="OOJ48" s="1"/>
      <c r="OOK48" s="1"/>
      <c r="OOL48" s="1"/>
      <c r="OOM48" s="1"/>
      <c r="OON48" s="1"/>
      <c r="OOO48" s="1"/>
      <c r="OOP48" s="1"/>
      <c r="OOQ48" s="1"/>
      <c r="OOR48" s="1"/>
      <c r="OOS48" s="1"/>
      <c r="OOT48" s="1"/>
      <c r="OOU48" s="1"/>
      <c r="OOV48" s="1"/>
      <c r="OOW48" s="1"/>
      <c r="OOX48" s="1"/>
      <c r="OOY48" s="1"/>
      <c r="OOZ48" s="1"/>
      <c r="OPA48" s="1"/>
      <c r="OPB48" s="1"/>
      <c r="OPC48" s="1"/>
      <c r="OPD48" s="1"/>
      <c r="OPE48" s="1"/>
      <c r="OPF48" s="1"/>
      <c r="OPG48" s="1"/>
      <c r="OPH48" s="1"/>
      <c r="OPI48" s="1"/>
      <c r="OPJ48" s="1"/>
      <c r="OPK48" s="1"/>
      <c r="OPL48" s="1"/>
      <c r="OPM48" s="1"/>
      <c r="OPN48" s="1"/>
      <c r="OPO48" s="1"/>
      <c r="OPP48" s="1"/>
      <c r="OPQ48" s="1"/>
      <c r="OPR48" s="1"/>
      <c r="OPS48" s="1"/>
      <c r="OPT48" s="1"/>
      <c r="OPU48" s="1"/>
      <c r="OPV48" s="1"/>
      <c r="OPW48" s="1"/>
      <c r="OPX48" s="1"/>
      <c r="OPY48" s="1"/>
      <c r="OPZ48" s="1"/>
      <c r="OQA48" s="1"/>
      <c r="OQB48" s="1"/>
      <c r="OQC48" s="1"/>
      <c r="OQD48" s="1"/>
      <c r="OQE48" s="1"/>
      <c r="OQF48" s="1"/>
      <c r="OQG48" s="1"/>
      <c r="OQH48" s="1"/>
      <c r="OQI48" s="1"/>
      <c r="OQJ48" s="1"/>
      <c r="OQK48" s="1"/>
      <c r="OQL48" s="1"/>
      <c r="OQM48" s="1"/>
      <c r="OQN48" s="1"/>
      <c r="OQO48" s="1"/>
      <c r="OQP48" s="1"/>
      <c r="OQQ48" s="1"/>
      <c r="OQR48" s="1"/>
      <c r="OQS48" s="1"/>
      <c r="OQT48" s="1"/>
      <c r="OQU48" s="1"/>
      <c r="OQV48" s="1"/>
      <c r="OQW48" s="1"/>
      <c r="OQX48" s="1"/>
      <c r="OQY48" s="1"/>
      <c r="OQZ48" s="1"/>
      <c r="ORA48" s="1"/>
      <c r="ORB48" s="1"/>
      <c r="ORC48" s="1"/>
      <c r="ORD48" s="1"/>
      <c r="ORE48" s="1"/>
      <c r="ORF48" s="1"/>
      <c r="ORG48" s="1"/>
      <c r="ORH48" s="1"/>
      <c r="ORI48" s="1"/>
      <c r="ORJ48" s="1"/>
      <c r="ORK48" s="1"/>
      <c r="ORL48" s="1"/>
      <c r="ORM48" s="1"/>
      <c r="ORN48" s="1"/>
      <c r="ORO48" s="1"/>
      <c r="ORP48" s="1"/>
      <c r="ORQ48" s="1"/>
      <c r="ORR48" s="1"/>
      <c r="ORS48" s="1"/>
      <c r="ORT48" s="1"/>
      <c r="ORU48" s="1"/>
      <c r="ORV48" s="1"/>
      <c r="ORW48" s="1"/>
      <c r="ORX48" s="1"/>
      <c r="ORY48" s="1"/>
      <c r="ORZ48" s="1"/>
      <c r="OSA48" s="1"/>
      <c r="OSB48" s="1"/>
      <c r="OSC48" s="1"/>
      <c r="OSD48" s="1"/>
      <c r="OSE48" s="1"/>
      <c r="OSF48" s="1"/>
      <c r="OSG48" s="1"/>
      <c r="OSH48" s="1"/>
      <c r="OSI48" s="1"/>
      <c r="OSJ48" s="1"/>
      <c r="OSK48" s="1"/>
      <c r="OSL48" s="1"/>
      <c r="OSM48" s="1"/>
      <c r="OSN48" s="1"/>
      <c r="OSO48" s="1"/>
      <c r="OSP48" s="1"/>
      <c r="OSQ48" s="1"/>
      <c r="OSR48" s="1"/>
      <c r="OSS48" s="1"/>
      <c r="OST48" s="1"/>
      <c r="OSU48" s="1"/>
      <c r="OSV48" s="1"/>
      <c r="OSW48" s="1"/>
      <c r="OSX48" s="1"/>
      <c r="OSY48" s="1"/>
      <c r="OSZ48" s="1"/>
      <c r="OTA48" s="1"/>
      <c r="OTB48" s="1"/>
      <c r="OTC48" s="1"/>
      <c r="OTD48" s="1"/>
      <c r="OTE48" s="1"/>
      <c r="OTF48" s="1"/>
      <c r="OTG48" s="1"/>
      <c r="OTH48" s="1"/>
      <c r="OTI48" s="1"/>
      <c r="OTJ48" s="1"/>
      <c r="OTK48" s="1"/>
      <c r="OTL48" s="1"/>
      <c r="OTM48" s="1"/>
      <c r="OTN48" s="1"/>
      <c r="OTO48" s="1"/>
      <c r="OTP48" s="1"/>
      <c r="OTQ48" s="1"/>
      <c r="OTR48" s="1"/>
      <c r="OTS48" s="1"/>
      <c r="OTT48" s="1"/>
      <c r="OTU48" s="1"/>
      <c r="OTV48" s="1"/>
      <c r="OTW48" s="1"/>
      <c r="OTX48" s="1"/>
      <c r="OTY48" s="1"/>
      <c r="OTZ48" s="1"/>
      <c r="OUA48" s="1"/>
      <c r="OUB48" s="1"/>
      <c r="OUC48" s="1"/>
      <c r="OUD48" s="1"/>
      <c r="OUE48" s="1"/>
      <c r="OUF48" s="1"/>
      <c r="OUG48" s="1"/>
      <c r="OUH48" s="1"/>
      <c r="OUI48" s="1"/>
      <c r="OUJ48" s="1"/>
      <c r="OUK48" s="1"/>
      <c r="OUL48" s="1"/>
      <c r="OUM48" s="1"/>
      <c r="OUN48" s="1"/>
      <c r="OUO48" s="1"/>
      <c r="OUP48" s="1"/>
      <c r="OUQ48" s="1"/>
      <c r="OUR48" s="1"/>
      <c r="OUS48" s="1"/>
      <c r="OUT48" s="1"/>
      <c r="OUU48" s="1"/>
      <c r="OUV48" s="1"/>
      <c r="OUW48" s="1"/>
      <c r="OUX48" s="1"/>
      <c r="OUY48" s="1"/>
      <c r="OUZ48" s="1"/>
      <c r="OVA48" s="1"/>
      <c r="OVB48" s="1"/>
      <c r="OVC48" s="1"/>
      <c r="OVD48" s="1"/>
      <c r="OVE48" s="1"/>
      <c r="OVF48" s="1"/>
      <c r="OVG48" s="1"/>
      <c r="OVH48" s="1"/>
      <c r="OVI48" s="1"/>
      <c r="OVJ48" s="1"/>
      <c r="OVK48" s="1"/>
      <c r="OVL48" s="1"/>
      <c r="OVM48" s="1"/>
      <c r="OVN48" s="1"/>
      <c r="OVO48" s="1"/>
      <c r="OVP48" s="1"/>
      <c r="OVQ48" s="1"/>
      <c r="OVR48" s="1"/>
      <c r="OVS48" s="1"/>
      <c r="OVT48" s="1"/>
      <c r="OVU48" s="1"/>
      <c r="OVV48" s="1"/>
      <c r="OVW48" s="1"/>
      <c r="OVX48" s="1"/>
      <c r="OVY48" s="1"/>
      <c r="OVZ48" s="1"/>
      <c r="OWA48" s="1"/>
      <c r="OWB48" s="1"/>
      <c r="OWC48" s="1"/>
      <c r="OWD48" s="1"/>
      <c r="OWE48" s="1"/>
      <c r="OWF48" s="1"/>
      <c r="OWG48" s="1"/>
      <c r="OWH48" s="1"/>
      <c r="OWI48" s="1"/>
      <c r="OWJ48" s="1"/>
      <c r="OWK48" s="1"/>
      <c r="OWL48" s="1"/>
      <c r="OWM48" s="1"/>
      <c r="OWN48" s="1"/>
      <c r="OWO48" s="1"/>
      <c r="OWP48" s="1"/>
      <c r="OWQ48" s="1"/>
      <c r="OWR48" s="1"/>
      <c r="OWS48" s="1"/>
      <c r="OWT48" s="1"/>
      <c r="OWU48" s="1"/>
      <c r="OWV48" s="1"/>
      <c r="OWW48" s="1"/>
      <c r="OWX48" s="1"/>
      <c r="OWY48" s="1"/>
      <c r="OWZ48" s="1"/>
      <c r="OXA48" s="1"/>
      <c r="OXB48" s="1"/>
      <c r="OXC48" s="1"/>
      <c r="OXD48" s="1"/>
      <c r="OXE48" s="1"/>
      <c r="OXF48" s="1"/>
      <c r="OXG48" s="1"/>
      <c r="OXH48" s="1"/>
      <c r="OXI48" s="1"/>
      <c r="OXJ48" s="1"/>
      <c r="OXK48" s="1"/>
      <c r="OXL48" s="1"/>
      <c r="OXM48" s="1"/>
      <c r="OXN48" s="1"/>
      <c r="OXO48" s="1"/>
      <c r="OXP48" s="1"/>
      <c r="OXQ48" s="1"/>
      <c r="OXR48" s="1"/>
      <c r="OXS48" s="1"/>
      <c r="OXT48" s="1"/>
      <c r="OXU48" s="1"/>
      <c r="OXV48" s="1"/>
      <c r="OXW48" s="1"/>
      <c r="OXX48" s="1"/>
      <c r="OXY48" s="1"/>
      <c r="OXZ48" s="1"/>
      <c r="OYA48" s="1"/>
      <c r="OYB48" s="1"/>
      <c r="OYC48" s="1"/>
      <c r="OYD48" s="1"/>
      <c r="OYE48" s="1"/>
      <c r="OYF48" s="1"/>
      <c r="OYG48" s="1"/>
      <c r="OYH48" s="1"/>
      <c r="OYI48" s="1"/>
      <c r="OYJ48" s="1"/>
      <c r="OYK48" s="1"/>
      <c r="OYL48" s="1"/>
      <c r="OYM48" s="1"/>
      <c r="OYN48" s="1"/>
      <c r="OYO48" s="1"/>
      <c r="OYP48" s="1"/>
      <c r="OYQ48" s="1"/>
      <c r="OYR48" s="1"/>
      <c r="OYS48" s="1"/>
      <c r="OYT48" s="1"/>
      <c r="OYU48" s="1"/>
      <c r="OYV48" s="1"/>
      <c r="OYW48" s="1"/>
      <c r="OYX48" s="1"/>
      <c r="OYY48" s="1"/>
      <c r="OYZ48" s="1"/>
      <c r="OZA48" s="1"/>
      <c r="OZB48" s="1"/>
      <c r="OZC48" s="1"/>
      <c r="OZD48" s="1"/>
      <c r="OZE48" s="1"/>
      <c r="OZF48" s="1"/>
      <c r="OZG48" s="1"/>
      <c r="OZH48" s="1"/>
      <c r="OZI48" s="1"/>
      <c r="OZJ48" s="1"/>
      <c r="OZK48" s="1"/>
      <c r="OZL48" s="1"/>
      <c r="OZM48" s="1"/>
      <c r="OZN48" s="1"/>
      <c r="OZO48" s="1"/>
      <c r="OZP48" s="1"/>
      <c r="OZQ48" s="1"/>
      <c r="OZR48" s="1"/>
      <c r="OZS48" s="1"/>
      <c r="OZT48" s="1"/>
      <c r="OZU48" s="1"/>
      <c r="OZV48" s="1"/>
      <c r="OZW48" s="1"/>
      <c r="OZX48" s="1"/>
      <c r="OZY48" s="1"/>
      <c r="OZZ48" s="1"/>
      <c r="PAA48" s="1"/>
      <c r="PAB48" s="1"/>
      <c r="PAC48" s="1"/>
      <c r="PAD48" s="1"/>
      <c r="PAE48" s="1"/>
      <c r="PAF48" s="1"/>
      <c r="PAG48" s="1"/>
      <c r="PAH48" s="1"/>
      <c r="PAI48" s="1"/>
      <c r="PAJ48" s="1"/>
      <c r="PAK48" s="1"/>
      <c r="PAL48" s="1"/>
      <c r="PAM48" s="1"/>
      <c r="PAN48" s="1"/>
      <c r="PAO48" s="1"/>
      <c r="PAP48" s="1"/>
      <c r="PAQ48" s="1"/>
      <c r="PAR48" s="1"/>
      <c r="PAS48" s="1"/>
      <c r="PAT48" s="1"/>
      <c r="PAU48" s="1"/>
      <c r="PAV48" s="1"/>
      <c r="PAW48" s="1"/>
      <c r="PAX48" s="1"/>
      <c r="PAY48" s="1"/>
      <c r="PAZ48" s="1"/>
      <c r="PBA48" s="1"/>
      <c r="PBB48" s="1"/>
      <c r="PBC48" s="1"/>
      <c r="PBD48" s="1"/>
      <c r="PBE48" s="1"/>
      <c r="PBF48" s="1"/>
      <c r="PBG48" s="1"/>
      <c r="PBH48" s="1"/>
      <c r="PBI48" s="1"/>
      <c r="PBJ48" s="1"/>
      <c r="PBK48" s="1"/>
      <c r="PBL48" s="1"/>
      <c r="PBM48" s="1"/>
      <c r="PBN48" s="1"/>
      <c r="PBO48" s="1"/>
      <c r="PBP48" s="1"/>
      <c r="PBQ48" s="1"/>
      <c r="PBR48" s="1"/>
      <c r="PBS48" s="1"/>
      <c r="PBT48" s="1"/>
      <c r="PBU48" s="1"/>
      <c r="PBV48" s="1"/>
      <c r="PBW48" s="1"/>
      <c r="PBX48" s="1"/>
      <c r="PBY48" s="1"/>
      <c r="PBZ48" s="1"/>
      <c r="PCA48" s="1"/>
      <c r="PCB48" s="1"/>
      <c r="PCC48" s="1"/>
      <c r="PCD48" s="1"/>
      <c r="PCE48" s="1"/>
      <c r="PCF48" s="1"/>
      <c r="PCG48" s="1"/>
      <c r="PCH48" s="1"/>
      <c r="PCI48" s="1"/>
      <c r="PCJ48" s="1"/>
      <c r="PCK48" s="1"/>
      <c r="PCL48" s="1"/>
      <c r="PCM48" s="1"/>
      <c r="PCN48" s="1"/>
      <c r="PCO48" s="1"/>
      <c r="PCP48" s="1"/>
      <c r="PCQ48" s="1"/>
      <c r="PCR48" s="1"/>
      <c r="PCS48" s="1"/>
      <c r="PCT48" s="1"/>
      <c r="PCU48" s="1"/>
      <c r="PCV48" s="1"/>
      <c r="PCW48" s="1"/>
      <c r="PCX48" s="1"/>
      <c r="PCY48" s="1"/>
      <c r="PCZ48" s="1"/>
      <c r="PDA48" s="1"/>
      <c r="PDB48" s="1"/>
      <c r="PDC48" s="1"/>
      <c r="PDD48" s="1"/>
      <c r="PDE48" s="1"/>
      <c r="PDF48" s="1"/>
      <c r="PDG48" s="1"/>
      <c r="PDH48" s="1"/>
      <c r="PDI48" s="1"/>
      <c r="PDJ48" s="1"/>
      <c r="PDK48" s="1"/>
      <c r="PDL48" s="1"/>
      <c r="PDM48" s="1"/>
      <c r="PDN48" s="1"/>
      <c r="PDO48" s="1"/>
      <c r="PDP48" s="1"/>
      <c r="PDQ48" s="1"/>
      <c r="PDR48" s="1"/>
      <c r="PDS48" s="1"/>
      <c r="PDT48" s="1"/>
      <c r="PDU48" s="1"/>
      <c r="PDV48" s="1"/>
      <c r="PDW48" s="1"/>
      <c r="PDX48" s="1"/>
      <c r="PDY48" s="1"/>
      <c r="PDZ48" s="1"/>
      <c r="PEA48" s="1"/>
      <c r="PEB48" s="1"/>
      <c r="PEC48" s="1"/>
      <c r="PED48" s="1"/>
      <c r="PEE48" s="1"/>
      <c r="PEF48" s="1"/>
      <c r="PEG48" s="1"/>
      <c r="PEH48" s="1"/>
      <c r="PEI48" s="1"/>
      <c r="PEJ48" s="1"/>
      <c r="PEK48" s="1"/>
      <c r="PEL48" s="1"/>
      <c r="PEM48" s="1"/>
      <c r="PEN48" s="1"/>
      <c r="PEO48" s="1"/>
      <c r="PEP48" s="1"/>
      <c r="PEQ48" s="1"/>
      <c r="PER48" s="1"/>
      <c r="PES48" s="1"/>
      <c r="PET48" s="1"/>
      <c r="PEU48" s="1"/>
      <c r="PEV48" s="1"/>
      <c r="PEW48" s="1"/>
      <c r="PEX48" s="1"/>
      <c r="PEY48" s="1"/>
      <c r="PEZ48" s="1"/>
      <c r="PFA48" s="1"/>
      <c r="PFB48" s="1"/>
      <c r="PFC48" s="1"/>
      <c r="PFD48" s="1"/>
      <c r="PFE48" s="1"/>
      <c r="PFF48" s="1"/>
      <c r="PFG48" s="1"/>
      <c r="PFH48" s="1"/>
      <c r="PFI48" s="1"/>
      <c r="PFJ48" s="1"/>
      <c r="PFK48" s="1"/>
      <c r="PFL48" s="1"/>
      <c r="PFM48" s="1"/>
      <c r="PFN48" s="1"/>
      <c r="PFO48" s="1"/>
      <c r="PFP48" s="1"/>
      <c r="PFQ48" s="1"/>
      <c r="PFR48" s="1"/>
      <c r="PFS48" s="1"/>
      <c r="PFT48" s="1"/>
      <c r="PFU48" s="1"/>
      <c r="PFV48" s="1"/>
      <c r="PFW48" s="1"/>
      <c r="PFX48" s="1"/>
      <c r="PFY48" s="1"/>
      <c r="PFZ48" s="1"/>
      <c r="PGA48" s="1"/>
      <c r="PGB48" s="1"/>
      <c r="PGC48" s="1"/>
      <c r="PGD48" s="1"/>
      <c r="PGE48" s="1"/>
      <c r="PGF48" s="1"/>
      <c r="PGG48" s="1"/>
      <c r="PGH48" s="1"/>
      <c r="PGI48" s="1"/>
      <c r="PGJ48" s="1"/>
      <c r="PGK48" s="1"/>
      <c r="PGL48" s="1"/>
      <c r="PGM48" s="1"/>
      <c r="PGN48" s="1"/>
      <c r="PGO48" s="1"/>
      <c r="PGP48" s="1"/>
      <c r="PGQ48" s="1"/>
      <c r="PGR48" s="1"/>
      <c r="PGS48" s="1"/>
      <c r="PGT48" s="1"/>
      <c r="PGU48" s="1"/>
      <c r="PGV48" s="1"/>
      <c r="PGW48" s="1"/>
      <c r="PGX48" s="1"/>
      <c r="PGY48" s="1"/>
      <c r="PGZ48" s="1"/>
      <c r="PHA48" s="1"/>
      <c r="PHB48" s="1"/>
      <c r="PHC48" s="1"/>
      <c r="PHD48" s="1"/>
      <c r="PHE48" s="1"/>
      <c r="PHF48" s="1"/>
      <c r="PHG48" s="1"/>
      <c r="PHH48" s="1"/>
      <c r="PHI48" s="1"/>
      <c r="PHJ48" s="1"/>
      <c r="PHK48" s="1"/>
      <c r="PHL48" s="1"/>
      <c r="PHM48" s="1"/>
      <c r="PHN48" s="1"/>
      <c r="PHO48" s="1"/>
      <c r="PHP48" s="1"/>
      <c r="PHQ48" s="1"/>
      <c r="PHR48" s="1"/>
      <c r="PHS48" s="1"/>
      <c r="PHT48" s="1"/>
      <c r="PHU48" s="1"/>
      <c r="PHV48" s="1"/>
      <c r="PHW48" s="1"/>
      <c r="PHX48" s="1"/>
      <c r="PHY48" s="1"/>
      <c r="PHZ48" s="1"/>
      <c r="PIA48" s="1"/>
      <c r="PIB48" s="1"/>
      <c r="PIC48" s="1"/>
      <c r="PID48" s="1"/>
      <c r="PIE48" s="1"/>
      <c r="PIF48" s="1"/>
      <c r="PIG48" s="1"/>
      <c r="PIH48" s="1"/>
      <c r="PII48" s="1"/>
      <c r="PIJ48" s="1"/>
      <c r="PIK48" s="1"/>
      <c r="PIL48" s="1"/>
      <c r="PIM48" s="1"/>
      <c r="PIN48" s="1"/>
      <c r="PIO48" s="1"/>
      <c r="PIP48" s="1"/>
      <c r="PIQ48" s="1"/>
      <c r="PIR48" s="1"/>
      <c r="PIS48" s="1"/>
      <c r="PIT48" s="1"/>
      <c r="PIU48" s="1"/>
      <c r="PIV48" s="1"/>
      <c r="PIW48" s="1"/>
      <c r="PIX48" s="1"/>
      <c r="PIY48" s="1"/>
      <c r="PIZ48" s="1"/>
      <c r="PJA48" s="1"/>
      <c r="PJB48" s="1"/>
      <c r="PJC48" s="1"/>
      <c r="PJD48" s="1"/>
      <c r="PJE48" s="1"/>
      <c r="PJF48" s="1"/>
      <c r="PJG48" s="1"/>
      <c r="PJH48" s="1"/>
      <c r="PJI48" s="1"/>
      <c r="PJJ48" s="1"/>
      <c r="PJK48" s="1"/>
      <c r="PJL48" s="1"/>
      <c r="PJM48" s="1"/>
      <c r="PJN48" s="1"/>
      <c r="PJO48" s="1"/>
      <c r="PJP48" s="1"/>
      <c r="PJQ48" s="1"/>
      <c r="PJR48" s="1"/>
      <c r="PJS48" s="1"/>
      <c r="PJT48" s="1"/>
      <c r="PJU48" s="1"/>
      <c r="PJV48" s="1"/>
      <c r="PJW48" s="1"/>
      <c r="PJX48" s="1"/>
      <c r="PJY48" s="1"/>
      <c r="PJZ48" s="1"/>
      <c r="PKA48" s="1"/>
      <c r="PKB48" s="1"/>
      <c r="PKC48" s="1"/>
      <c r="PKD48" s="1"/>
      <c r="PKE48" s="1"/>
      <c r="PKF48" s="1"/>
      <c r="PKG48" s="1"/>
      <c r="PKH48" s="1"/>
      <c r="PKI48" s="1"/>
      <c r="PKJ48" s="1"/>
      <c r="PKK48" s="1"/>
      <c r="PKL48" s="1"/>
      <c r="PKM48" s="1"/>
      <c r="PKN48" s="1"/>
      <c r="PKO48" s="1"/>
      <c r="PKP48" s="1"/>
      <c r="PKQ48" s="1"/>
      <c r="PKR48" s="1"/>
      <c r="PKS48" s="1"/>
      <c r="PKT48" s="1"/>
      <c r="PKU48" s="1"/>
      <c r="PKV48" s="1"/>
      <c r="PKW48" s="1"/>
      <c r="PKX48" s="1"/>
      <c r="PKY48" s="1"/>
      <c r="PKZ48" s="1"/>
      <c r="PLA48" s="1"/>
      <c r="PLB48" s="1"/>
      <c r="PLC48" s="1"/>
      <c r="PLD48" s="1"/>
      <c r="PLE48" s="1"/>
      <c r="PLF48" s="1"/>
      <c r="PLG48" s="1"/>
      <c r="PLH48" s="1"/>
      <c r="PLI48" s="1"/>
      <c r="PLJ48" s="1"/>
      <c r="PLK48" s="1"/>
      <c r="PLL48" s="1"/>
      <c r="PLM48" s="1"/>
      <c r="PLN48" s="1"/>
      <c r="PLO48" s="1"/>
      <c r="PLP48" s="1"/>
      <c r="PLQ48" s="1"/>
      <c r="PLR48" s="1"/>
      <c r="PLS48" s="1"/>
      <c r="PLT48" s="1"/>
      <c r="PLU48" s="1"/>
      <c r="PLV48" s="1"/>
      <c r="PLW48" s="1"/>
      <c r="PLX48" s="1"/>
      <c r="PLY48" s="1"/>
      <c r="PLZ48" s="1"/>
      <c r="PMA48" s="1"/>
      <c r="PMB48" s="1"/>
      <c r="PMC48" s="1"/>
      <c r="PMD48" s="1"/>
      <c r="PME48" s="1"/>
      <c r="PMF48" s="1"/>
      <c r="PMG48" s="1"/>
      <c r="PMH48" s="1"/>
      <c r="PMI48" s="1"/>
      <c r="PMJ48" s="1"/>
      <c r="PMK48" s="1"/>
      <c r="PML48" s="1"/>
      <c r="PMM48" s="1"/>
      <c r="PMN48" s="1"/>
      <c r="PMO48" s="1"/>
      <c r="PMP48" s="1"/>
      <c r="PMQ48" s="1"/>
      <c r="PMR48" s="1"/>
      <c r="PMS48" s="1"/>
      <c r="PMT48" s="1"/>
      <c r="PMU48" s="1"/>
      <c r="PMV48" s="1"/>
      <c r="PMW48" s="1"/>
      <c r="PMX48" s="1"/>
      <c r="PMY48" s="1"/>
      <c r="PMZ48" s="1"/>
      <c r="PNA48" s="1"/>
      <c r="PNB48" s="1"/>
      <c r="PNC48" s="1"/>
      <c r="PND48" s="1"/>
      <c r="PNE48" s="1"/>
      <c r="PNF48" s="1"/>
      <c r="PNG48" s="1"/>
      <c r="PNH48" s="1"/>
      <c r="PNI48" s="1"/>
      <c r="PNJ48" s="1"/>
      <c r="PNK48" s="1"/>
      <c r="PNL48" s="1"/>
      <c r="PNM48" s="1"/>
      <c r="PNN48" s="1"/>
      <c r="PNO48" s="1"/>
      <c r="PNP48" s="1"/>
      <c r="PNQ48" s="1"/>
      <c r="PNR48" s="1"/>
      <c r="PNS48" s="1"/>
      <c r="PNT48" s="1"/>
      <c r="PNU48" s="1"/>
      <c r="PNV48" s="1"/>
      <c r="PNW48" s="1"/>
      <c r="PNX48" s="1"/>
      <c r="PNY48" s="1"/>
      <c r="PNZ48" s="1"/>
      <c r="POA48" s="1"/>
      <c r="POB48" s="1"/>
      <c r="POC48" s="1"/>
      <c r="POD48" s="1"/>
      <c r="POE48" s="1"/>
      <c r="POF48" s="1"/>
      <c r="POG48" s="1"/>
      <c r="POH48" s="1"/>
      <c r="POI48" s="1"/>
      <c r="POJ48" s="1"/>
      <c r="POK48" s="1"/>
      <c r="POL48" s="1"/>
      <c r="POM48" s="1"/>
      <c r="PON48" s="1"/>
      <c r="POO48" s="1"/>
      <c r="POP48" s="1"/>
      <c r="POQ48" s="1"/>
      <c r="POR48" s="1"/>
      <c r="POS48" s="1"/>
      <c r="POT48" s="1"/>
      <c r="POU48" s="1"/>
      <c r="POV48" s="1"/>
      <c r="POW48" s="1"/>
      <c r="POX48" s="1"/>
      <c r="POY48" s="1"/>
      <c r="POZ48" s="1"/>
      <c r="PPA48" s="1"/>
      <c r="PPB48" s="1"/>
      <c r="PPC48" s="1"/>
      <c r="PPD48" s="1"/>
      <c r="PPE48" s="1"/>
      <c r="PPF48" s="1"/>
      <c r="PPG48" s="1"/>
      <c r="PPH48" s="1"/>
      <c r="PPI48" s="1"/>
      <c r="PPJ48" s="1"/>
      <c r="PPK48" s="1"/>
      <c r="PPL48" s="1"/>
      <c r="PPM48" s="1"/>
      <c r="PPN48" s="1"/>
      <c r="PPO48" s="1"/>
      <c r="PPP48" s="1"/>
      <c r="PPQ48" s="1"/>
      <c r="PPR48" s="1"/>
      <c r="PPS48" s="1"/>
      <c r="PPT48" s="1"/>
      <c r="PPU48" s="1"/>
      <c r="PPV48" s="1"/>
      <c r="PPW48" s="1"/>
      <c r="PPX48" s="1"/>
      <c r="PPY48" s="1"/>
      <c r="PPZ48" s="1"/>
      <c r="PQA48" s="1"/>
      <c r="PQB48" s="1"/>
      <c r="PQC48" s="1"/>
      <c r="PQD48" s="1"/>
      <c r="PQE48" s="1"/>
      <c r="PQF48" s="1"/>
      <c r="PQG48" s="1"/>
      <c r="PQH48" s="1"/>
      <c r="PQI48" s="1"/>
      <c r="PQJ48" s="1"/>
      <c r="PQK48" s="1"/>
      <c r="PQL48" s="1"/>
      <c r="PQM48" s="1"/>
      <c r="PQN48" s="1"/>
      <c r="PQO48" s="1"/>
      <c r="PQP48" s="1"/>
      <c r="PQQ48" s="1"/>
      <c r="PQR48" s="1"/>
      <c r="PQS48" s="1"/>
      <c r="PQT48" s="1"/>
      <c r="PQU48" s="1"/>
      <c r="PQV48" s="1"/>
      <c r="PQW48" s="1"/>
      <c r="PQX48" s="1"/>
      <c r="PQY48" s="1"/>
      <c r="PQZ48" s="1"/>
      <c r="PRA48" s="1"/>
      <c r="PRB48" s="1"/>
      <c r="PRC48" s="1"/>
      <c r="PRD48" s="1"/>
      <c r="PRE48" s="1"/>
      <c r="PRF48" s="1"/>
      <c r="PRG48" s="1"/>
      <c r="PRH48" s="1"/>
      <c r="PRI48" s="1"/>
      <c r="PRJ48" s="1"/>
      <c r="PRK48" s="1"/>
      <c r="PRL48" s="1"/>
      <c r="PRM48" s="1"/>
      <c r="PRN48" s="1"/>
      <c r="PRO48" s="1"/>
      <c r="PRP48" s="1"/>
      <c r="PRQ48" s="1"/>
      <c r="PRR48" s="1"/>
      <c r="PRS48" s="1"/>
      <c r="PRT48" s="1"/>
      <c r="PRU48" s="1"/>
      <c r="PRV48" s="1"/>
      <c r="PRW48" s="1"/>
      <c r="PRX48" s="1"/>
      <c r="PRY48" s="1"/>
      <c r="PRZ48" s="1"/>
      <c r="PSA48" s="1"/>
      <c r="PSB48" s="1"/>
      <c r="PSC48" s="1"/>
      <c r="PSD48" s="1"/>
      <c r="PSE48" s="1"/>
      <c r="PSF48" s="1"/>
      <c r="PSG48" s="1"/>
      <c r="PSH48" s="1"/>
      <c r="PSI48" s="1"/>
      <c r="PSJ48" s="1"/>
      <c r="PSK48" s="1"/>
      <c r="PSL48" s="1"/>
      <c r="PSM48" s="1"/>
      <c r="PSN48" s="1"/>
      <c r="PSO48" s="1"/>
      <c r="PSP48" s="1"/>
      <c r="PSQ48" s="1"/>
      <c r="PSR48" s="1"/>
      <c r="PSS48" s="1"/>
      <c r="PST48" s="1"/>
      <c r="PSU48" s="1"/>
      <c r="PSV48" s="1"/>
      <c r="PSW48" s="1"/>
      <c r="PSX48" s="1"/>
      <c r="PSY48" s="1"/>
      <c r="PSZ48" s="1"/>
      <c r="PTA48" s="1"/>
      <c r="PTB48" s="1"/>
      <c r="PTC48" s="1"/>
      <c r="PTD48" s="1"/>
      <c r="PTE48" s="1"/>
      <c r="PTF48" s="1"/>
      <c r="PTG48" s="1"/>
      <c r="PTH48" s="1"/>
      <c r="PTI48" s="1"/>
      <c r="PTJ48" s="1"/>
      <c r="PTK48" s="1"/>
      <c r="PTL48" s="1"/>
      <c r="PTM48" s="1"/>
      <c r="PTN48" s="1"/>
      <c r="PTO48" s="1"/>
      <c r="PTP48" s="1"/>
      <c r="PTQ48" s="1"/>
      <c r="PTR48" s="1"/>
      <c r="PTS48" s="1"/>
      <c r="PTT48" s="1"/>
      <c r="PTU48" s="1"/>
      <c r="PTV48" s="1"/>
      <c r="PTW48" s="1"/>
      <c r="PTX48" s="1"/>
      <c r="PTY48" s="1"/>
      <c r="PTZ48" s="1"/>
      <c r="PUA48" s="1"/>
      <c r="PUB48" s="1"/>
      <c r="PUC48" s="1"/>
      <c r="PUD48" s="1"/>
      <c r="PUE48" s="1"/>
      <c r="PUF48" s="1"/>
      <c r="PUG48" s="1"/>
      <c r="PUH48" s="1"/>
      <c r="PUI48" s="1"/>
      <c r="PUJ48" s="1"/>
      <c r="PUK48" s="1"/>
      <c r="PUL48" s="1"/>
      <c r="PUM48" s="1"/>
      <c r="PUN48" s="1"/>
      <c r="PUO48" s="1"/>
      <c r="PUP48" s="1"/>
      <c r="PUQ48" s="1"/>
      <c r="PUR48" s="1"/>
      <c r="PUS48" s="1"/>
      <c r="PUT48" s="1"/>
      <c r="PUU48" s="1"/>
      <c r="PUV48" s="1"/>
      <c r="PUW48" s="1"/>
      <c r="PUX48" s="1"/>
      <c r="PUY48" s="1"/>
      <c r="PUZ48" s="1"/>
      <c r="PVA48" s="1"/>
      <c r="PVB48" s="1"/>
      <c r="PVC48" s="1"/>
      <c r="PVD48" s="1"/>
      <c r="PVE48" s="1"/>
      <c r="PVF48" s="1"/>
      <c r="PVG48" s="1"/>
      <c r="PVH48" s="1"/>
      <c r="PVI48" s="1"/>
      <c r="PVJ48" s="1"/>
      <c r="PVK48" s="1"/>
      <c r="PVL48" s="1"/>
      <c r="PVM48" s="1"/>
      <c r="PVN48" s="1"/>
      <c r="PVO48" s="1"/>
      <c r="PVP48" s="1"/>
      <c r="PVQ48" s="1"/>
      <c r="PVR48" s="1"/>
      <c r="PVS48" s="1"/>
      <c r="PVT48" s="1"/>
      <c r="PVU48" s="1"/>
      <c r="PVV48" s="1"/>
      <c r="PVW48" s="1"/>
      <c r="PVX48" s="1"/>
      <c r="PVY48" s="1"/>
      <c r="PVZ48" s="1"/>
      <c r="PWA48" s="1"/>
      <c r="PWB48" s="1"/>
      <c r="PWC48" s="1"/>
      <c r="PWD48" s="1"/>
      <c r="PWE48" s="1"/>
      <c r="PWF48" s="1"/>
      <c r="PWG48" s="1"/>
      <c r="PWH48" s="1"/>
      <c r="PWI48" s="1"/>
      <c r="PWJ48" s="1"/>
      <c r="PWK48" s="1"/>
      <c r="PWL48" s="1"/>
      <c r="PWM48" s="1"/>
      <c r="PWN48" s="1"/>
      <c r="PWO48" s="1"/>
      <c r="PWP48" s="1"/>
      <c r="PWQ48" s="1"/>
      <c r="PWR48" s="1"/>
      <c r="PWS48" s="1"/>
      <c r="PWT48" s="1"/>
      <c r="PWU48" s="1"/>
      <c r="PWV48" s="1"/>
      <c r="PWW48" s="1"/>
      <c r="PWX48" s="1"/>
      <c r="PWY48" s="1"/>
      <c r="PWZ48" s="1"/>
      <c r="PXA48" s="1"/>
      <c r="PXB48" s="1"/>
      <c r="PXC48" s="1"/>
      <c r="PXD48" s="1"/>
      <c r="PXE48" s="1"/>
      <c r="PXF48" s="1"/>
      <c r="PXG48" s="1"/>
      <c r="PXH48" s="1"/>
      <c r="PXI48" s="1"/>
      <c r="PXJ48" s="1"/>
      <c r="PXK48" s="1"/>
      <c r="PXL48" s="1"/>
      <c r="PXM48" s="1"/>
      <c r="PXN48" s="1"/>
      <c r="PXO48" s="1"/>
      <c r="PXP48" s="1"/>
      <c r="PXQ48" s="1"/>
      <c r="PXR48" s="1"/>
      <c r="PXS48" s="1"/>
      <c r="PXT48" s="1"/>
      <c r="PXU48" s="1"/>
      <c r="PXV48" s="1"/>
      <c r="PXW48" s="1"/>
      <c r="PXX48" s="1"/>
      <c r="PXY48" s="1"/>
      <c r="PXZ48" s="1"/>
      <c r="PYA48" s="1"/>
      <c r="PYB48" s="1"/>
      <c r="PYC48" s="1"/>
      <c r="PYD48" s="1"/>
      <c r="PYE48" s="1"/>
      <c r="PYF48" s="1"/>
      <c r="PYG48" s="1"/>
      <c r="PYH48" s="1"/>
      <c r="PYI48" s="1"/>
      <c r="PYJ48" s="1"/>
      <c r="PYK48" s="1"/>
      <c r="PYL48" s="1"/>
      <c r="PYM48" s="1"/>
      <c r="PYN48" s="1"/>
      <c r="PYO48" s="1"/>
      <c r="PYP48" s="1"/>
      <c r="PYQ48" s="1"/>
      <c r="PYR48" s="1"/>
      <c r="PYS48" s="1"/>
      <c r="PYT48" s="1"/>
      <c r="PYU48" s="1"/>
      <c r="PYV48" s="1"/>
      <c r="PYW48" s="1"/>
      <c r="PYX48" s="1"/>
      <c r="PYY48" s="1"/>
      <c r="PYZ48" s="1"/>
      <c r="PZA48" s="1"/>
      <c r="PZB48" s="1"/>
      <c r="PZC48" s="1"/>
      <c r="PZD48" s="1"/>
      <c r="PZE48" s="1"/>
      <c r="PZF48" s="1"/>
      <c r="PZG48" s="1"/>
      <c r="PZH48" s="1"/>
      <c r="PZI48" s="1"/>
      <c r="PZJ48" s="1"/>
      <c r="PZK48" s="1"/>
      <c r="PZL48" s="1"/>
      <c r="PZM48" s="1"/>
      <c r="PZN48" s="1"/>
      <c r="PZO48" s="1"/>
      <c r="PZP48" s="1"/>
      <c r="PZQ48" s="1"/>
      <c r="PZR48" s="1"/>
      <c r="PZS48" s="1"/>
      <c r="PZT48" s="1"/>
      <c r="PZU48" s="1"/>
      <c r="PZV48" s="1"/>
      <c r="PZW48" s="1"/>
      <c r="PZX48" s="1"/>
      <c r="PZY48" s="1"/>
      <c r="PZZ48" s="1"/>
      <c r="QAA48" s="1"/>
      <c r="QAB48" s="1"/>
      <c r="QAC48" s="1"/>
      <c r="QAD48" s="1"/>
      <c r="QAE48" s="1"/>
      <c r="QAF48" s="1"/>
      <c r="QAG48" s="1"/>
      <c r="QAH48" s="1"/>
      <c r="QAI48" s="1"/>
      <c r="QAJ48" s="1"/>
      <c r="QAK48" s="1"/>
      <c r="QAL48" s="1"/>
      <c r="QAM48" s="1"/>
      <c r="QAN48" s="1"/>
      <c r="QAO48" s="1"/>
      <c r="QAP48" s="1"/>
      <c r="QAQ48" s="1"/>
      <c r="QAR48" s="1"/>
      <c r="QAS48" s="1"/>
      <c r="QAT48" s="1"/>
      <c r="QAU48" s="1"/>
      <c r="QAV48" s="1"/>
      <c r="QAW48" s="1"/>
      <c r="QAX48" s="1"/>
      <c r="QAY48" s="1"/>
      <c r="QAZ48" s="1"/>
      <c r="QBA48" s="1"/>
      <c r="QBB48" s="1"/>
      <c r="QBC48" s="1"/>
      <c r="QBD48" s="1"/>
      <c r="QBE48" s="1"/>
      <c r="QBF48" s="1"/>
      <c r="QBG48" s="1"/>
      <c r="QBH48" s="1"/>
      <c r="QBI48" s="1"/>
      <c r="QBJ48" s="1"/>
      <c r="QBK48" s="1"/>
      <c r="QBL48" s="1"/>
      <c r="QBM48" s="1"/>
      <c r="QBN48" s="1"/>
      <c r="QBO48" s="1"/>
      <c r="QBP48" s="1"/>
      <c r="QBQ48" s="1"/>
      <c r="QBR48" s="1"/>
      <c r="QBS48" s="1"/>
      <c r="QBT48" s="1"/>
      <c r="QBU48" s="1"/>
      <c r="QBV48" s="1"/>
      <c r="QBW48" s="1"/>
      <c r="QBX48" s="1"/>
      <c r="QBY48" s="1"/>
      <c r="QBZ48" s="1"/>
      <c r="QCA48" s="1"/>
      <c r="QCB48" s="1"/>
      <c r="QCC48" s="1"/>
      <c r="QCD48" s="1"/>
      <c r="QCE48" s="1"/>
      <c r="QCF48" s="1"/>
      <c r="QCG48" s="1"/>
      <c r="QCH48" s="1"/>
      <c r="QCI48" s="1"/>
      <c r="QCJ48" s="1"/>
      <c r="QCK48" s="1"/>
      <c r="QCL48" s="1"/>
      <c r="QCM48" s="1"/>
      <c r="QCN48" s="1"/>
      <c r="QCO48" s="1"/>
      <c r="QCP48" s="1"/>
      <c r="QCQ48" s="1"/>
      <c r="QCR48" s="1"/>
      <c r="QCS48" s="1"/>
      <c r="QCT48" s="1"/>
      <c r="QCU48" s="1"/>
      <c r="QCV48" s="1"/>
      <c r="QCW48" s="1"/>
      <c r="QCX48" s="1"/>
      <c r="QCY48" s="1"/>
      <c r="QCZ48" s="1"/>
      <c r="QDA48" s="1"/>
      <c r="QDB48" s="1"/>
      <c r="QDC48" s="1"/>
      <c r="QDD48" s="1"/>
      <c r="QDE48" s="1"/>
      <c r="QDF48" s="1"/>
      <c r="QDG48" s="1"/>
      <c r="QDH48" s="1"/>
      <c r="QDI48" s="1"/>
      <c r="QDJ48" s="1"/>
      <c r="QDK48" s="1"/>
      <c r="QDL48" s="1"/>
      <c r="QDM48" s="1"/>
      <c r="QDN48" s="1"/>
      <c r="QDO48" s="1"/>
      <c r="QDP48" s="1"/>
      <c r="QDQ48" s="1"/>
      <c r="QDR48" s="1"/>
      <c r="QDS48" s="1"/>
      <c r="QDT48" s="1"/>
      <c r="QDU48" s="1"/>
      <c r="QDV48" s="1"/>
      <c r="QDW48" s="1"/>
      <c r="QDX48" s="1"/>
      <c r="QDY48" s="1"/>
      <c r="QDZ48" s="1"/>
      <c r="QEA48" s="1"/>
      <c r="QEB48" s="1"/>
      <c r="QEC48" s="1"/>
      <c r="QED48" s="1"/>
      <c r="QEE48" s="1"/>
      <c r="QEF48" s="1"/>
      <c r="QEG48" s="1"/>
      <c r="QEH48" s="1"/>
      <c r="QEI48" s="1"/>
      <c r="QEJ48" s="1"/>
      <c r="QEK48" s="1"/>
      <c r="QEL48" s="1"/>
      <c r="QEM48" s="1"/>
      <c r="QEN48" s="1"/>
      <c r="QEO48" s="1"/>
      <c r="QEP48" s="1"/>
      <c r="QEQ48" s="1"/>
      <c r="QER48" s="1"/>
      <c r="QES48" s="1"/>
      <c r="QET48" s="1"/>
      <c r="QEU48" s="1"/>
      <c r="QEV48" s="1"/>
      <c r="QEW48" s="1"/>
      <c r="QEX48" s="1"/>
      <c r="QEY48" s="1"/>
      <c r="QEZ48" s="1"/>
      <c r="QFA48" s="1"/>
      <c r="QFB48" s="1"/>
      <c r="QFC48" s="1"/>
      <c r="QFD48" s="1"/>
      <c r="QFE48" s="1"/>
      <c r="QFF48" s="1"/>
      <c r="QFG48" s="1"/>
      <c r="QFH48" s="1"/>
      <c r="QFI48" s="1"/>
      <c r="QFJ48" s="1"/>
      <c r="QFK48" s="1"/>
      <c r="QFL48" s="1"/>
      <c r="QFM48" s="1"/>
      <c r="QFN48" s="1"/>
      <c r="QFO48" s="1"/>
      <c r="QFP48" s="1"/>
      <c r="QFQ48" s="1"/>
      <c r="QFR48" s="1"/>
      <c r="QFS48" s="1"/>
      <c r="QFT48" s="1"/>
      <c r="QFU48" s="1"/>
      <c r="QFV48" s="1"/>
      <c r="QFW48" s="1"/>
      <c r="QFX48" s="1"/>
      <c r="QFY48" s="1"/>
      <c r="QFZ48" s="1"/>
      <c r="QGA48" s="1"/>
      <c r="QGB48" s="1"/>
      <c r="QGC48" s="1"/>
      <c r="QGD48" s="1"/>
      <c r="QGE48" s="1"/>
      <c r="QGF48" s="1"/>
      <c r="QGG48" s="1"/>
      <c r="QGH48" s="1"/>
      <c r="QGI48" s="1"/>
      <c r="QGJ48" s="1"/>
      <c r="QGK48" s="1"/>
      <c r="QGL48" s="1"/>
      <c r="QGM48" s="1"/>
      <c r="QGN48" s="1"/>
      <c r="QGO48" s="1"/>
      <c r="QGP48" s="1"/>
      <c r="QGQ48" s="1"/>
      <c r="QGR48" s="1"/>
      <c r="QGS48" s="1"/>
      <c r="QGT48" s="1"/>
      <c r="QGU48" s="1"/>
      <c r="QGV48" s="1"/>
      <c r="QGW48" s="1"/>
      <c r="QGX48" s="1"/>
      <c r="QGY48" s="1"/>
      <c r="QGZ48" s="1"/>
      <c r="QHA48" s="1"/>
      <c r="QHB48" s="1"/>
      <c r="QHC48" s="1"/>
      <c r="QHD48" s="1"/>
      <c r="QHE48" s="1"/>
      <c r="QHF48" s="1"/>
      <c r="QHG48" s="1"/>
      <c r="QHH48" s="1"/>
      <c r="QHI48" s="1"/>
      <c r="QHJ48" s="1"/>
      <c r="QHK48" s="1"/>
      <c r="QHL48" s="1"/>
      <c r="QHM48" s="1"/>
      <c r="QHN48" s="1"/>
      <c r="QHO48" s="1"/>
      <c r="QHP48" s="1"/>
      <c r="QHQ48" s="1"/>
      <c r="QHR48" s="1"/>
      <c r="QHS48" s="1"/>
      <c r="QHT48" s="1"/>
      <c r="QHU48" s="1"/>
      <c r="QHV48" s="1"/>
      <c r="QHW48" s="1"/>
      <c r="QHX48" s="1"/>
      <c r="QHY48" s="1"/>
      <c r="QHZ48" s="1"/>
      <c r="QIA48" s="1"/>
      <c r="QIB48" s="1"/>
      <c r="QIC48" s="1"/>
      <c r="QID48" s="1"/>
      <c r="QIE48" s="1"/>
      <c r="QIF48" s="1"/>
      <c r="QIG48" s="1"/>
      <c r="QIH48" s="1"/>
      <c r="QII48" s="1"/>
      <c r="QIJ48" s="1"/>
      <c r="QIK48" s="1"/>
      <c r="QIL48" s="1"/>
      <c r="QIM48" s="1"/>
      <c r="QIN48" s="1"/>
      <c r="QIO48" s="1"/>
      <c r="QIP48" s="1"/>
      <c r="QIQ48" s="1"/>
      <c r="QIR48" s="1"/>
      <c r="QIS48" s="1"/>
      <c r="QIT48" s="1"/>
      <c r="QIU48" s="1"/>
      <c r="QIV48" s="1"/>
      <c r="QIW48" s="1"/>
      <c r="QIX48" s="1"/>
      <c r="QIY48" s="1"/>
      <c r="QIZ48" s="1"/>
      <c r="QJA48" s="1"/>
      <c r="QJB48" s="1"/>
      <c r="QJC48" s="1"/>
      <c r="QJD48" s="1"/>
      <c r="QJE48" s="1"/>
      <c r="QJF48" s="1"/>
      <c r="QJG48" s="1"/>
      <c r="QJH48" s="1"/>
      <c r="QJI48" s="1"/>
      <c r="QJJ48" s="1"/>
      <c r="QJK48" s="1"/>
      <c r="QJL48" s="1"/>
      <c r="QJM48" s="1"/>
      <c r="QJN48" s="1"/>
      <c r="QJO48" s="1"/>
      <c r="QJP48" s="1"/>
      <c r="QJQ48" s="1"/>
      <c r="QJR48" s="1"/>
      <c r="QJS48" s="1"/>
      <c r="QJT48" s="1"/>
      <c r="QJU48" s="1"/>
      <c r="QJV48" s="1"/>
      <c r="QJW48" s="1"/>
      <c r="QJX48" s="1"/>
      <c r="QJY48" s="1"/>
      <c r="QJZ48" s="1"/>
      <c r="QKA48" s="1"/>
      <c r="QKB48" s="1"/>
      <c r="QKC48" s="1"/>
      <c r="QKD48" s="1"/>
      <c r="QKE48" s="1"/>
      <c r="QKF48" s="1"/>
      <c r="QKG48" s="1"/>
      <c r="QKH48" s="1"/>
      <c r="QKI48" s="1"/>
      <c r="QKJ48" s="1"/>
      <c r="QKK48" s="1"/>
      <c r="QKL48" s="1"/>
      <c r="QKM48" s="1"/>
      <c r="QKN48" s="1"/>
      <c r="QKO48" s="1"/>
      <c r="QKP48" s="1"/>
      <c r="QKQ48" s="1"/>
      <c r="QKR48" s="1"/>
      <c r="QKS48" s="1"/>
      <c r="QKT48" s="1"/>
      <c r="QKU48" s="1"/>
      <c r="QKV48" s="1"/>
      <c r="QKW48" s="1"/>
      <c r="QKX48" s="1"/>
      <c r="QKY48" s="1"/>
      <c r="QKZ48" s="1"/>
      <c r="QLA48" s="1"/>
      <c r="QLB48" s="1"/>
      <c r="QLC48" s="1"/>
      <c r="QLD48" s="1"/>
      <c r="QLE48" s="1"/>
      <c r="QLF48" s="1"/>
      <c r="QLG48" s="1"/>
      <c r="QLH48" s="1"/>
      <c r="QLI48" s="1"/>
      <c r="QLJ48" s="1"/>
      <c r="QLK48" s="1"/>
      <c r="QLL48" s="1"/>
      <c r="QLM48" s="1"/>
      <c r="QLN48" s="1"/>
      <c r="QLO48" s="1"/>
      <c r="QLP48" s="1"/>
      <c r="QLQ48" s="1"/>
      <c r="QLR48" s="1"/>
      <c r="QLS48" s="1"/>
      <c r="QLT48" s="1"/>
      <c r="QLU48" s="1"/>
      <c r="QLV48" s="1"/>
      <c r="QLW48" s="1"/>
      <c r="QLX48" s="1"/>
      <c r="QLY48" s="1"/>
      <c r="QLZ48" s="1"/>
      <c r="QMA48" s="1"/>
      <c r="QMB48" s="1"/>
      <c r="QMC48" s="1"/>
      <c r="QMD48" s="1"/>
      <c r="QME48" s="1"/>
      <c r="QMF48" s="1"/>
      <c r="QMG48" s="1"/>
      <c r="QMH48" s="1"/>
      <c r="QMI48" s="1"/>
      <c r="QMJ48" s="1"/>
      <c r="QMK48" s="1"/>
      <c r="QML48" s="1"/>
      <c r="QMM48" s="1"/>
      <c r="QMN48" s="1"/>
      <c r="QMO48" s="1"/>
      <c r="QMP48" s="1"/>
      <c r="QMQ48" s="1"/>
      <c r="QMR48" s="1"/>
      <c r="QMS48" s="1"/>
      <c r="QMT48" s="1"/>
      <c r="QMU48" s="1"/>
      <c r="QMV48" s="1"/>
      <c r="QMW48" s="1"/>
      <c r="QMX48" s="1"/>
      <c r="QMY48" s="1"/>
      <c r="QMZ48" s="1"/>
      <c r="QNA48" s="1"/>
      <c r="QNB48" s="1"/>
      <c r="QNC48" s="1"/>
      <c r="QND48" s="1"/>
      <c r="QNE48" s="1"/>
      <c r="QNF48" s="1"/>
      <c r="QNG48" s="1"/>
      <c r="QNH48" s="1"/>
      <c r="QNI48" s="1"/>
      <c r="QNJ48" s="1"/>
      <c r="QNK48" s="1"/>
      <c r="QNL48" s="1"/>
      <c r="QNM48" s="1"/>
      <c r="QNN48" s="1"/>
      <c r="QNO48" s="1"/>
      <c r="QNP48" s="1"/>
      <c r="QNQ48" s="1"/>
      <c r="QNR48" s="1"/>
      <c r="QNS48" s="1"/>
      <c r="QNT48" s="1"/>
      <c r="QNU48" s="1"/>
      <c r="QNV48" s="1"/>
      <c r="QNW48" s="1"/>
      <c r="QNX48" s="1"/>
      <c r="QNY48" s="1"/>
      <c r="QNZ48" s="1"/>
      <c r="QOA48" s="1"/>
      <c r="QOB48" s="1"/>
      <c r="QOC48" s="1"/>
      <c r="QOD48" s="1"/>
      <c r="QOE48" s="1"/>
      <c r="QOF48" s="1"/>
      <c r="QOG48" s="1"/>
      <c r="QOH48" s="1"/>
      <c r="QOI48" s="1"/>
      <c r="QOJ48" s="1"/>
      <c r="QOK48" s="1"/>
      <c r="QOL48" s="1"/>
      <c r="QOM48" s="1"/>
      <c r="QON48" s="1"/>
      <c r="QOO48" s="1"/>
      <c r="QOP48" s="1"/>
      <c r="QOQ48" s="1"/>
      <c r="QOR48" s="1"/>
      <c r="QOS48" s="1"/>
      <c r="QOT48" s="1"/>
      <c r="QOU48" s="1"/>
      <c r="QOV48" s="1"/>
      <c r="QOW48" s="1"/>
      <c r="QOX48" s="1"/>
      <c r="QOY48" s="1"/>
      <c r="QOZ48" s="1"/>
      <c r="QPA48" s="1"/>
      <c r="QPB48" s="1"/>
      <c r="QPC48" s="1"/>
      <c r="QPD48" s="1"/>
      <c r="QPE48" s="1"/>
      <c r="QPF48" s="1"/>
      <c r="QPG48" s="1"/>
      <c r="QPH48" s="1"/>
      <c r="QPI48" s="1"/>
      <c r="QPJ48" s="1"/>
      <c r="QPK48" s="1"/>
      <c r="QPL48" s="1"/>
      <c r="QPM48" s="1"/>
      <c r="QPN48" s="1"/>
      <c r="QPO48" s="1"/>
      <c r="QPP48" s="1"/>
      <c r="QPQ48" s="1"/>
      <c r="QPR48" s="1"/>
      <c r="QPS48" s="1"/>
      <c r="QPT48" s="1"/>
      <c r="QPU48" s="1"/>
      <c r="QPV48" s="1"/>
      <c r="QPW48" s="1"/>
      <c r="QPX48" s="1"/>
      <c r="QPY48" s="1"/>
      <c r="QPZ48" s="1"/>
      <c r="QQA48" s="1"/>
      <c r="QQB48" s="1"/>
      <c r="QQC48" s="1"/>
      <c r="QQD48" s="1"/>
      <c r="QQE48" s="1"/>
      <c r="QQF48" s="1"/>
      <c r="QQG48" s="1"/>
      <c r="QQH48" s="1"/>
      <c r="QQI48" s="1"/>
      <c r="QQJ48" s="1"/>
      <c r="QQK48" s="1"/>
      <c r="QQL48" s="1"/>
      <c r="QQM48" s="1"/>
      <c r="QQN48" s="1"/>
      <c r="QQO48" s="1"/>
      <c r="QQP48" s="1"/>
      <c r="QQQ48" s="1"/>
      <c r="QQR48" s="1"/>
      <c r="QQS48" s="1"/>
      <c r="QQT48" s="1"/>
      <c r="QQU48" s="1"/>
      <c r="QQV48" s="1"/>
      <c r="QQW48" s="1"/>
      <c r="QQX48" s="1"/>
      <c r="QQY48" s="1"/>
      <c r="QQZ48" s="1"/>
      <c r="QRA48" s="1"/>
      <c r="QRB48" s="1"/>
      <c r="QRC48" s="1"/>
      <c r="QRD48" s="1"/>
      <c r="QRE48" s="1"/>
      <c r="QRF48" s="1"/>
      <c r="QRG48" s="1"/>
      <c r="QRH48" s="1"/>
      <c r="QRI48" s="1"/>
      <c r="QRJ48" s="1"/>
      <c r="QRK48" s="1"/>
      <c r="QRL48" s="1"/>
      <c r="QRM48" s="1"/>
      <c r="QRN48" s="1"/>
      <c r="QRO48" s="1"/>
      <c r="QRP48" s="1"/>
      <c r="QRQ48" s="1"/>
      <c r="QRR48" s="1"/>
      <c r="QRS48" s="1"/>
      <c r="QRT48" s="1"/>
      <c r="QRU48" s="1"/>
      <c r="QRV48" s="1"/>
      <c r="QRW48" s="1"/>
      <c r="QRX48" s="1"/>
      <c r="QRY48" s="1"/>
      <c r="QRZ48" s="1"/>
      <c r="QSA48" s="1"/>
      <c r="QSB48" s="1"/>
      <c r="QSC48" s="1"/>
      <c r="QSD48" s="1"/>
      <c r="QSE48" s="1"/>
      <c r="QSF48" s="1"/>
      <c r="QSG48" s="1"/>
      <c r="QSH48" s="1"/>
      <c r="QSI48" s="1"/>
      <c r="QSJ48" s="1"/>
      <c r="QSK48" s="1"/>
      <c r="QSL48" s="1"/>
      <c r="QSM48" s="1"/>
      <c r="QSN48" s="1"/>
      <c r="QSO48" s="1"/>
      <c r="QSP48" s="1"/>
      <c r="QSQ48" s="1"/>
      <c r="QSR48" s="1"/>
      <c r="QSS48" s="1"/>
      <c r="QST48" s="1"/>
      <c r="QSU48" s="1"/>
      <c r="QSV48" s="1"/>
      <c r="QSW48" s="1"/>
      <c r="QSX48" s="1"/>
      <c r="QSY48" s="1"/>
      <c r="QSZ48" s="1"/>
      <c r="QTA48" s="1"/>
      <c r="QTB48" s="1"/>
      <c r="QTC48" s="1"/>
      <c r="QTD48" s="1"/>
      <c r="QTE48" s="1"/>
      <c r="QTF48" s="1"/>
      <c r="QTG48" s="1"/>
      <c r="QTH48" s="1"/>
      <c r="QTI48" s="1"/>
      <c r="QTJ48" s="1"/>
      <c r="QTK48" s="1"/>
      <c r="QTL48" s="1"/>
      <c r="QTM48" s="1"/>
      <c r="QTN48" s="1"/>
      <c r="QTO48" s="1"/>
      <c r="QTP48" s="1"/>
      <c r="QTQ48" s="1"/>
      <c r="QTR48" s="1"/>
      <c r="QTS48" s="1"/>
      <c r="QTT48" s="1"/>
      <c r="QTU48" s="1"/>
      <c r="QTV48" s="1"/>
      <c r="QTW48" s="1"/>
      <c r="QTX48" s="1"/>
      <c r="QTY48" s="1"/>
      <c r="QTZ48" s="1"/>
      <c r="QUA48" s="1"/>
      <c r="QUB48" s="1"/>
      <c r="QUC48" s="1"/>
      <c r="QUD48" s="1"/>
      <c r="QUE48" s="1"/>
      <c r="QUF48" s="1"/>
      <c r="QUG48" s="1"/>
      <c r="QUH48" s="1"/>
      <c r="QUI48" s="1"/>
      <c r="QUJ48" s="1"/>
      <c r="QUK48" s="1"/>
      <c r="QUL48" s="1"/>
      <c r="QUM48" s="1"/>
      <c r="QUN48" s="1"/>
      <c r="QUO48" s="1"/>
      <c r="QUP48" s="1"/>
      <c r="QUQ48" s="1"/>
      <c r="QUR48" s="1"/>
      <c r="QUS48" s="1"/>
      <c r="QUT48" s="1"/>
      <c r="QUU48" s="1"/>
      <c r="QUV48" s="1"/>
      <c r="QUW48" s="1"/>
      <c r="QUX48" s="1"/>
      <c r="QUY48" s="1"/>
      <c r="QUZ48" s="1"/>
      <c r="QVA48" s="1"/>
      <c r="QVB48" s="1"/>
      <c r="QVC48" s="1"/>
      <c r="QVD48" s="1"/>
      <c r="QVE48" s="1"/>
      <c r="QVF48" s="1"/>
      <c r="QVG48" s="1"/>
      <c r="QVH48" s="1"/>
      <c r="QVI48" s="1"/>
      <c r="QVJ48" s="1"/>
      <c r="QVK48" s="1"/>
      <c r="QVL48" s="1"/>
      <c r="QVM48" s="1"/>
      <c r="QVN48" s="1"/>
      <c r="QVO48" s="1"/>
      <c r="QVP48" s="1"/>
      <c r="QVQ48" s="1"/>
      <c r="QVR48" s="1"/>
      <c r="QVS48" s="1"/>
      <c r="QVT48" s="1"/>
      <c r="QVU48" s="1"/>
      <c r="QVV48" s="1"/>
      <c r="QVW48" s="1"/>
      <c r="QVX48" s="1"/>
      <c r="QVY48" s="1"/>
      <c r="QVZ48" s="1"/>
      <c r="QWA48" s="1"/>
      <c r="QWB48" s="1"/>
      <c r="QWC48" s="1"/>
      <c r="QWD48" s="1"/>
      <c r="QWE48" s="1"/>
      <c r="QWF48" s="1"/>
      <c r="QWG48" s="1"/>
      <c r="QWH48" s="1"/>
      <c r="QWI48" s="1"/>
      <c r="QWJ48" s="1"/>
      <c r="QWK48" s="1"/>
      <c r="QWL48" s="1"/>
      <c r="QWM48" s="1"/>
      <c r="QWN48" s="1"/>
      <c r="QWO48" s="1"/>
      <c r="QWP48" s="1"/>
      <c r="QWQ48" s="1"/>
      <c r="QWR48" s="1"/>
      <c r="QWS48" s="1"/>
      <c r="QWT48" s="1"/>
      <c r="QWU48" s="1"/>
      <c r="QWV48" s="1"/>
      <c r="QWW48" s="1"/>
      <c r="QWX48" s="1"/>
      <c r="QWY48" s="1"/>
      <c r="QWZ48" s="1"/>
      <c r="QXA48" s="1"/>
      <c r="QXB48" s="1"/>
      <c r="QXC48" s="1"/>
      <c r="QXD48" s="1"/>
      <c r="QXE48" s="1"/>
      <c r="QXF48" s="1"/>
      <c r="QXG48" s="1"/>
      <c r="QXH48" s="1"/>
      <c r="QXI48" s="1"/>
      <c r="QXJ48" s="1"/>
      <c r="QXK48" s="1"/>
      <c r="QXL48" s="1"/>
      <c r="QXM48" s="1"/>
      <c r="QXN48" s="1"/>
      <c r="QXO48" s="1"/>
      <c r="QXP48" s="1"/>
      <c r="QXQ48" s="1"/>
      <c r="QXR48" s="1"/>
      <c r="QXS48" s="1"/>
      <c r="QXT48" s="1"/>
      <c r="QXU48" s="1"/>
      <c r="QXV48" s="1"/>
      <c r="QXW48" s="1"/>
      <c r="QXX48" s="1"/>
      <c r="QXY48" s="1"/>
      <c r="QXZ48" s="1"/>
      <c r="QYA48" s="1"/>
      <c r="QYB48" s="1"/>
      <c r="QYC48" s="1"/>
      <c r="QYD48" s="1"/>
      <c r="QYE48" s="1"/>
      <c r="QYF48" s="1"/>
      <c r="QYG48" s="1"/>
      <c r="QYH48" s="1"/>
      <c r="QYI48" s="1"/>
      <c r="QYJ48" s="1"/>
      <c r="QYK48" s="1"/>
      <c r="QYL48" s="1"/>
      <c r="QYM48" s="1"/>
      <c r="QYN48" s="1"/>
      <c r="QYO48" s="1"/>
      <c r="QYP48" s="1"/>
      <c r="QYQ48" s="1"/>
      <c r="QYR48" s="1"/>
      <c r="QYS48" s="1"/>
      <c r="QYT48" s="1"/>
      <c r="QYU48" s="1"/>
      <c r="QYV48" s="1"/>
      <c r="QYW48" s="1"/>
      <c r="QYX48" s="1"/>
      <c r="QYY48" s="1"/>
      <c r="QYZ48" s="1"/>
      <c r="QZA48" s="1"/>
      <c r="QZB48" s="1"/>
      <c r="QZC48" s="1"/>
      <c r="QZD48" s="1"/>
      <c r="QZE48" s="1"/>
      <c r="QZF48" s="1"/>
      <c r="QZG48" s="1"/>
      <c r="QZH48" s="1"/>
      <c r="QZI48" s="1"/>
      <c r="QZJ48" s="1"/>
      <c r="QZK48" s="1"/>
      <c r="QZL48" s="1"/>
      <c r="QZM48" s="1"/>
      <c r="QZN48" s="1"/>
      <c r="QZO48" s="1"/>
      <c r="QZP48" s="1"/>
      <c r="QZQ48" s="1"/>
      <c r="QZR48" s="1"/>
      <c r="QZS48" s="1"/>
      <c r="QZT48" s="1"/>
      <c r="QZU48" s="1"/>
      <c r="QZV48" s="1"/>
      <c r="QZW48" s="1"/>
      <c r="QZX48" s="1"/>
      <c r="QZY48" s="1"/>
      <c r="QZZ48" s="1"/>
      <c r="RAA48" s="1"/>
      <c r="RAB48" s="1"/>
      <c r="RAC48" s="1"/>
      <c r="RAD48" s="1"/>
      <c r="RAE48" s="1"/>
      <c r="RAF48" s="1"/>
      <c r="RAG48" s="1"/>
      <c r="RAH48" s="1"/>
      <c r="RAI48" s="1"/>
      <c r="RAJ48" s="1"/>
      <c r="RAK48" s="1"/>
      <c r="RAL48" s="1"/>
      <c r="RAM48" s="1"/>
      <c r="RAN48" s="1"/>
      <c r="RAO48" s="1"/>
      <c r="RAP48" s="1"/>
      <c r="RAQ48" s="1"/>
      <c r="RAR48" s="1"/>
      <c r="RAS48" s="1"/>
      <c r="RAT48" s="1"/>
      <c r="RAU48" s="1"/>
      <c r="RAV48" s="1"/>
      <c r="RAW48" s="1"/>
      <c r="RAX48" s="1"/>
      <c r="RAY48" s="1"/>
      <c r="RAZ48" s="1"/>
      <c r="RBA48" s="1"/>
      <c r="RBB48" s="1"/>
      <c r="RBC48" s="1"/>
      <c r="RBD48" s="1"/>
      <c r="RBE48" s="1"/>
      <c r="RBF48" s="1"/>
      <c r="RBG48" s="1"/>
      <c r="RBH48" s="1"/>
      <c r="RBI48" s="1"/>
      <c r="RBJ48" s="1"/>
      <c r="RBK48" s="1"/>
      <c r="RBL48" s="1"/>
      <c r="RBM48" s="1"/>
      <c r="RBN48" s="1"/>
      <c r="RBO48" s="1"/>
      <c r="RBP48" s="1"/>
      <c r="RBQ48" s="1"/>
      <c r="RBR48" s="1"/>
      <c r="RBS48" s="1"/>
      <c r="RBT48" s="1"/>
      <c r="RBU48" s="1"/>
      <c r="RBV48" s="1"/>
      <c r="RBW48" s="1"/>
      <c r="RBX48" s="1"/>
      <c r="RBY48" s="1"/>
      <c r="RBZ48" s="1"/>
      <c r="RCA48" s="1"/>
      <c r="RCB48" s="1"/>
      <c r="RCC48" s="1"/>
      <c r="RCD48" s="1"/>
      <c r="RCE48" s="1"/>
      <c r="RCF48" s="1"/>
      <c r="RCG48" s="1"/>
      <c r="RCH48" s="1"/>
      <c r="RCI48" s="1"/>
      <c r="RCJ48" s="1"/>
      <c r="RCK48" s="1"/>
      <c r="RCL48" s="1"/>
      <c r="RCM48" s="1"/>
      <c r="RCN48" s="1"/>
      <c r="RCO48" s="1"/>
      <c r="RCP48" s="1"/>
      <c r="RCQ48" s="1"/>
      <c r="RCR48" s="1"/>
      <c r="RCS48" s="1"/>
      <c r="RCT48" s="1"/>
      <c r="RCU48" s="1"/>
      <c r="RCV48" s="1"/>
      <c r="RCW48" s="1"/>
      <c r="RCX48" s="1"/>
      <c r="RCY48" s="1"/>
      <c r="RCZ48" s="1"/>
      <c r="RDA48" s="1"/>
      <c r="RDB48" s="1"/>
      <c r="RDC48" s="1"/>
      <c r="RDD48" s="1"/>
      <c r="RDE48" s="1"/>
      <c r="RDF48" s="1"/>
      <c r="RDG48" s="1"/>
      <c r="RDH48" s="1"/>
      <c r="RDI48" s="1"/>
      <c r="RDJ48" s="1"/>
      <c r="RDK48" s="1"/>
      <c r="RDL48" s="1"/>
      <c r="RDM48" s="1"/>
      <c r="RDN48" s="1"/>
      <c r="RDO48" s="1"/>
      <c r="RDP48" s="1"/>
      <c r="RDQ48" s="1"/>
      <c r="RDR48" s="1"/>
      <c r="RDS48" s="1"/>
      <c r="RDT48" s="1"/>
      <c r="RDU48" s="1"/>
      <c r="RDV48" s="1"/>
      <c r="RDW48" s="1"/>
      <c r="RDX48" s="1"/>
      <c r="RDY48" s="1"/>
      <c r="RDZ48" s="1"/>
      <c r="REA48" s="1"/>
      <c r="REB48" s="1"/>
      <c r="REC48" s="1"/>
      <c r="RED48" s="1"/>
      <c r="REE48" s="1"/>
      <c r="REF48" s="1"/>
      <c r="REG48" s="1"/>
      <c r="REH48" s="1"/>
      <c r="REI48" s="1"/>
      <c r="REJ48" s="1"/>
      <c r="REK48" s="1"/>
      <c r="REL48" s="1"/>
      <c r="REM48" s="1"/>
      <c r="REN48" s="1"/>
      <c r="REO48" s="1"/>
      <c r="REP48" s="1"/>
      <c r="REQ48" s="1"/>
      <c r="RER48" s="1"/>
      <c r="RES48" s="1"/>
      <c r="RET48" s="1"/>
      <c r="REU48" s="1"/>
      <c r="REV48" s="1"/>
      <c r="REW48" s="1"/>
      <c r="REX48" s="1"/>
      <c r="REY48" s="1"/>
      <c r="REZ48" s="1"/>
      <c r="RFA48" s="1"/>
      <c r="RFB48" s="1"/>
      <c r="RFC48" s="1"/>
      <c r="RFD48" s="1"/>
      <c r="RFE48" s="1"/>
      <c r="RFF48" s="1"/>
      <c r="RFG48" s="1"/>
      <c r="RFH48" s="1"/>
      <c r="RFI48" s="1"/>
      <c r="RFJ48" s="1"/>
      <c r="RFK48" s="1"/>
      <c r="RFL48" s="1"/>
      <c r="RFM48" s="1"/>
      <c r="RFN48" s="1"/>
      <c r="RFO48" s="1"/>
      <c r="RFP48" s="1"/>
      <c r="RFQ48" s="1"/>
      <c r="RFR48" s="1"/>
      <c r="RFS48" s="1"/>
      <c r="RFT48" s="1"/>
      <c r="RFU48" s="1"/>
      <c r="RFV48" s="1"/>
      <c r="RFW48" s="1"/>
      <c r="RFX48" s="1"/>
      <c r="RFY48" s="1"/>
      <c r="RFZ48" s="1"/>
      <c r="RGA48" s="1"/>
      <c r="RGB48" s="1"/>
      <c r="RGC48" s="1"/>
      <c r="RGD48" s="1"/>
      <c r="RGE48" s="1"/>
      <c r="RGF48" s="1"/>
      <c r="RGG48" s="1"/>
      <c r="RGH48" s="1"/>
      <c r="RGI48" s="1"/>
      <c r="RGJ48" s="1"/>
      <c r="RGK48" s="1"/>
      <c r="RGL48" s="1"/>
      <c r="RGM48" s="1"/>
      <c r="RGN48" s="1"/>
      <c r="RGO48" s="1"/>
      <c r="RGP48" s="1"/>
      <c r="RGQ48" s="1"/>
      <c r="RGR48" s="1"/>
      <c r="RGS48" s="1"/>
      <c r="RGT48" s="1"/>
      <c r="RGU48" s="1"/>
      <c r="RGV48" s="1"/>
      <c r="RGW48" s="1"/>
      <c r="RGX48" s="1"/>
      <c r="RGY48" s="1"/>
      <c r="RGZ48" s="1"/>
      <c r="RHA48" s="1"/>
      <c r="RHB48" s="1"/>
      <c r="RHC48" s="1"/>
      <c r="RHD48" s="1"/>
      <c r="RHE48" s="1"/>
      <c r="RHF48" s="1"/>
      <c r="RHG48" s="1"/>
      <c r="RHH48" s="1"/>
      <c r="RHI48" s="1"/>
      <c r="RHJ48" s="1"/>
      <c r="RHK48" s="1"/>
      <c r="RHL48" s="1"/>
      <c r="RHM48" s="1"/>
      <c r="RHN48" s="1"/>
      <c r="RHO48" s="1"/>
      <c r="RHP48" s="1"/>
      <c r="RHQ48" s="1"/>
      <c r="RHR48" s="1"/>
      <c r="RHS48" s="1"/>
      <c r="RHT48" s="1"/>
      <c r="RHU48" s="1"/>
      <c r="RHV48" s="1"/>
      <c r="RHW48" s="1"/>
      <c r="RHX48" s="1"/>
      <c r="RHY48" s="1"/>
      <c r="RHZ48" s="1"/>
      <c r="RIA48" s="1"/>
      <c r="RIB48" s="1"/>
      <c r="RIC48" s="1"/>
      <c r="RID48" s="1"/>
      <c r="RIE48" s="1"/>
      <c r="RIF48" s="1"/>
      <c r="RIG48" s="1"/>
      <c r="RIH48" s="1"/>
      <c r="RII48" s="1"/>
      <c r="RIJ48" s="1"/>
      <c r="RIK48" s="1"/>
      <c r="RIL48" s="1"/>
      <c r="RIM48" s="1"/>
      <c r="RIN48" s="1"/>
      <c r="RIO48" s="1"/>
      <c r="RIP48" s="1"/>
      <c r="RIQ48" s="1"/>
      <c r="RIR48" s="1"/>
      <c r="RIS48" s="1"/>
      <c r="RIT48" s="1"/>
      <c r="RIU48" s="1"/>
      <c r="RIV48" s="1"/>
      <c r="RIW48" s="1"/>
      <c r="RIX48" s="1"/>
      <c r="RIY48" s="1"/>
      <c r="RIZ48" s="1"/>
      <c r="RJA48" s="1"/>
      <c r="RJB48" s="1"/>
      <c r="RJC48" s="1"/>
      <c r="RJD48" s="1"/>
      <c r="RJE48" s="1"/>
      <c r="RJF48" s="1"/>
      <c r="RJG48" s="1"/>
      <c r="RJH48" s="1"/>
      <c r="RJI48" s="1"/>
      <c r="RJJ48" s="1"/>
      <c r="RJK48" s="1"/>
      <c r="RJL48" s="1"/>
      <c r="RJM48" s="1"/>
      <c r="RJN48" s="1"/>
      <c r="RJO48" s="1"/>
      <c r="RJP48" s="1"/>
      <c r="RJQ48" s="1"/>
      <c r="RJR48" s="1"/>
      <c r="RJS48" s="1"/>
      <c r="RJT48" s="1"/>
      <c r="RJU48" s="1"/>
      <c r="RJV48" s="1"/>
      <c r="RJW48" s="1"/>
      <c r="RJX48" s="1"/>
      <c r="RJY48" s="1"/>
      <c r="RJZ48" s="1"/>
      <c r="RKA48" s="1"/>
      <c r="RKB48" s="1"/>
      <c r="RKC48" s="1"/>
      <c r="RKD48" s="1"/>
      <c r="RKE48" s="1"/>
      <c r="RKF48" s="1"/>
      <c r="RKG48" s="1"/>
      <c r="RKH48" s="1"/>
      <c r="RKI48" s="1"/>
      <c r="RKJ48" s="1"/>
      <c r="RKK48" s="1"/>
      <c r="RKL48" s="1"/>
      <c r="RKM48" s="1"/>
      <c r="RKN48" s="1"/>
      <c r="RKO48" s="1"/>
      <c r="RKP48" s="1"/>
      <c r="RKQ48" s="1"/>
      <c r="RKR48" s="1"/>
      <c r="RKS48" s="1"/>
      <c r="RKT48" s="1"/>
      <c r="RKU48" s="1"/>
      <c r="RKV48" s="1"/>
      <c r="RKW48" s="1"/>
      <c r="RKX48" s="1"/>
      <c r="RKY48" s="1"/>
      <c r="RKZ48" s="1"/>
      <c r="RLA48" s="1"/>
      <c r="RLB48" s="1"/>
      <c r="RLC48" s="1"/>
      <c r="RLD48" s="1"/>
      <c r="RLE48" s="1"/>
      <c r="RLF48" s="1"/>
      <c r="RLG48" s="1"/>
      <c r="RLH48" s="1"/>
      <c r="RLI48" s="1"/>
      <c r="RLJ48" s="1"/>
      <c r="RLK48" s="1"/>
      <c r="RLL48" s="1"/>
      <c r="RLM48" s="1"/>
      <c r="RLN48" s="1"/>
      <c r="RLO48" s="1"/>
      <c r="RLP48" s="1"/>
      <c r="RLQ48" s="1"/>
      <c r="RLR48" s="1"/>
      <c r="RLS48" s="1"/>
      <c r="RLT48" s="1"/>
      <c r="RLU48" s="1"/>
      <c r="RLV48" s="1"/>
      <c r="RLW48" s="1"/>
      <c r="RLX48" s="1"/>
      <c r="RLY48" s="1"/>
      <c r="RLZ48" s="1"/>
      <c r="RMA48" s="1"/>
      <c r="RMB48" s="1"/>
      <c r="RMC48" s="1"/>
      <c r="RMD48" s="1"/>
      <c r="RME48" s="1"/>
      <c r="RMF48" s="1"/>
      <c r="RMG48" s="1"/>
      <c r="RMH48" s="1"/>
      <c r="RMI48" s="1"/>
      <c r="RMJ48" s="1"/>
      <c r="RMK48" s="1"/>
      <c r="RML48" s="1"/>
      <c r="RMM48" s="1"/>
      <c r="RMN48" s="1"/>
      <c r="RMO48" s="1"/>
      <c r="RMP48" s="1"/>
      <c r="RMQ48" s="1"/>
      <c r="RMR48" s="1"/>
      <c r="RMS48" s="1"/>
      <c r="RMT48" s="1"/>
      <c r="RMU48" s="1"/>
      <c r="RMV48" s="1"/>
      <c r="RMW48" s="1"/>
      <c r="RMX48" s="1"/>
      <c r="RMY48" s="1"/>
      <c r="RMZ48" s="1"/>
      <c r="RNA48" s="1"/>
      <c r="RNB48" s="1"/>
      <c r="RNC48" s="1"/>
      <c r="RND48" s="1"/>
      <c r="RNE48" s="1"/>
      <c r="RNF48" s="1"/>
      <c r="RNG48" s="1"/>
      <c r="RNH48" s="1"/>
      <c r="RNI48" s="1"/>
      <c r="RNJ48" s="1"/>
      <c r="RNK48" s="1"/>
      <c r="RNL48" s="1"/>
      <c r="RNM48" s="1"/>
      <c r="RNN48" s="1"/>
      <c r="RNO48" s="1"/>
      <c r="RNP48" s="1"/>
      <c r="RNQ48" s="1"/>
      <c r="RNR48" s="1"/>
      <c r="RNS48" s="1"/>
      <c r="RNT48" s="1"/>
      <c r="RNU48" s="1"/>
      <c r="RNV48" s="1"/>
      <c r="RNW48" s="1"/>
      <c r="RNX48" s="1"/>
      <c r="RNY48" s="1"/>
      <c r="RNZ48" s="1"/>
      <c r="ROA48" s="1"/>
      <c r="ROB48" s="1"/>
      <c r="ROC48" s="1"/>
      <c r="ROD48" s="1"/>
      <c r="ROE48" s="1"/>
      <c r="ROF48" s="1"/>
      <c r="ROG48" s="1"/>
      <c r="ROH48" s="1"/>
      <c r="ROI48" s="1"/>
      <c r="ROJ48" s="1"/>
      <c r="ROK48" s="1"/>
      <c r="ROL48" s="1"/>
      <c r="ROM48" s="1"/>
      <c r="RON48" s="1"/>
      <c r="ROO48" s="1"/>
      <c r="ROP48" s="1"/>
      <c r="ROQ48" s="1"/>
      <c r="ROR48" s="1"/>
      <c r="ROS48" s="1"/>
      <c r="ROT48" s="1"/>
      <c r="ROU48" s="1"/>
      <c r="ROV48" s="1"/>
      <c r="ROW48" s="1"/>
      <c r="ROX48" s="1"/>
      <c r="ROY48" s="1"/>
      <c r="ROZ48" s="1"/>
      <c r="RPA48" s="1"/>
      <c r="RPB48" s="1"/>
      <c r="RPC48" s="1"/>
      <c r="RPD48" s="1"/>
      <c r="RPE48" s="1"/>
      <c r="RPF48" s="1"/>
      <c r="RPG48" s="1"/>
      <c r="RPH48" s="1"/>
      <c r="RPI48" s="1"/>
      <c r="RPJ48" s="1"/>
      <c r="RPK48" s="1"/>
      <c r="RPL48" s="1"/>
      <c r="RPM48" s="1"/>
      <c r="RPN48" s="1"/>
      <c r="RPO48" s="1"/>
      <c r="RPP48" s="1"/>
      <c r="RPQ48" s="1"/>
      <c r="RPR48" s="1"/>
      <c r="RPS48" s="1"/>
      <c r="RPT48" s="1"/>
      <c r="RPU48" s="1"/>
      <c r="RPV48" s="1"/>
      <c r="RPW48" s="1"/>
      <c r="RPX48" s="1"/>
      <c r="RPY48" s="1"/>
      <c r="RPZ48" s="1"/>
      <c r="RQA48" s="1"/>
      <c r="RQB48" s="1"/>
      <c r="RQC48" s="1"/>
      <c r="RQD48" s="1"/>
      <c r="RQE48" s="1"/>
      <c r="RQF48" s="1"/>
      <c r="RQG48" s="1"/>
      <c r="RQH48" s="1"/>
      <c r="RQI48" s="1"/>
      <c r="RQJ48" s="1"/>
      <c r="RQK48" s="1"/>
      <c r="RQL48" s="1"/>
      <c r="RQM48" s="1"/>
      <c r="RQN48" s="1"/>
      <c r="RQO48" s="1"/>
      <c r="RQP48" s="1"/>
      <c r="RQQ48" s="1"/>
      <c r="RQR48" s="1"/>
      <c r="RQS48" s="1"/>
      <c r="RQT48" s="1"/>
      <c r="RQU48" s="1"/>
      <c r="RQV48" s="1"/>
      <c r="RQW48" s="1"/>
      <c r="RQX48" s="1"/>
      <c r="RQY48" s="1"/>
      <c r="RQZ48" s="1"/>
      <c r="RRA48" s="1"/>
      <c r="RRB48" s="1"/>
      <c r="RRC48" s="1"/>
      <c r="RRD48" s="1"/>
      <c r="RRE48" s="1"/>
      <c r="RRF48" s="1"/>
      <c r="RRG48" s="1"/>
      <c r="RRH48" s="1"/>
      <c r="RRI48" s="1"/>
      <c r="RRJ48" s="1"/>
      <c r="RRK48" s="1"/>
      <c r="RRL48" s="1"/>
      <c r="RRM48" s="1"/>
      <c r="RRN48" s="1"/>
      <c r="RRO48" s="1"/>
      <c r="RRP48" s="1"/>
      <c r="RRQ48" s="1"/>
      <c r="RRR48" s="1"/>
      <c r="RRS48" s="1"/>
      <c r="RRT48" s="1"/>
      <c r="RRU48" s="1"/>
      <c r="RRV48" s="1"/>
      <c r="RRW48" s="1"/>
      <c r="RRX48" s="1"/>
      <c r="RRY48" s="1"/>
      <c r="RRZ48" s="1"/>
      <c r="RSA48" s="1"/>
      <c r="RSB48" s="1"/>
      <c r="RSC48" s="1"/>
      <c r="RSD48" s="1"/>
      <c r="RSE48" s="1"/>
      <c r="RSF48" s="1"/>
      <c r="RSG48" s="1"/>
      <c r="RSH48" s="1"/>
      <c r="RSI48" s="1"/>
      <c r="RSJ48" s="1"/>
      <c r="RSK48" s="1"/>
      <c r="RSL48" s="1"/>
      <c r="RSM48" s="1"/>
      <c r="RSN48" s="1"/>
      <c r="RSO48" s="1"/>
      <c r="RSP48" s="1"/>
      <c r="RSQ48" s="1"/>
      <c r="RSR48" s="1"/>
      <c r="RSS48" s="1"/>
      <c r="RST48" s="1"/>
      <c r="RSU48" s="1"/>
      <c r="RSV48" s="1"/>
      <c r="RSW48" s="1"/>
      <c r="RSX48" s="1"/>
      <c r="RSY48" s="1"/>
      <c r="RSZ48" s="1"/>
      <c r="RTA48" s="1"/>
      <c r="RTB48" s="1"/>
      <c r="RTC48" s="1"/>
      <c r="RTD48" s="1"/>
      <c r="RTE48" s="1"/>
      <c r="RTF48" s="1"/>
      <c r="RTG48" s="1"/>
      <c r="RTH48" s="1"/>
      <c r="RTI48" s="1"/>
      <c r="RTJ48" s="1"/>
      <c r="RTK48" s="1"/>
      <c r="RTL48" s="1"/>
      <c r="RTM48" s="1"/>
      <c r="RTN48" s="1"/>
      <c r="RTO48" s="1"/>
      <c r="RTP48" s="1"/>
      <c r="RTQ48" s="1"/>
      <c r="RTR48" s="1"/>
      <c r="RTS48" s="1"/>
      <c r="RTT48" s="1"/>
      <c r="RTU48" s="1"/>
      <c r="RTV48" s="1"/>
      <c r="RTW48" s="1"/>
      <c r="RTX48" s="1"/>
      <c r="RTY48" s="1"/>
      <c r="RTZ48" s="1"/>
      <c r="RUA48" s="1"/>
      <c r="RUB48" s="1"/>
      <c r="RUC48" s="1"/>
      <c r="RUD48" s="1"/>
      <c r="RUE48" s="1"/>
      <c r="RUF48" s="1"/>
      <c r="RUG48" s="1"/>
      <c r="RUH48" s="1"/>
      <c r="RUI48" s="1"/>
      <c r="RUJ48" s="1"/>
      <c r="RUK48" s="1"/>
      <c r="RUL48" s="1"/>
      <c r="RUM48" s="1"/>
      <c r="RUN48" s="1"/>
      <c r="RUO48" s="1"/>
      <c r="RUP48" s="1"/>
      <c r="RUQ48" s="1"/>
      <c r="RUR48" s="1"/>
      <c r="RUS48" s="1"/>
      <c r="RUT48" s="1"/>
      <c r="RUU48" s="1"/>
      <c r="RUV48" s="1"/>
      <c r="RUW48" s="1"/>
      <c r="RUX48" s="1"/>
      <c r="RUY48" s="1"/>
      <c r="RUZ48" s="1"/>
      <c r="RVA48" s="1"/>
      <c r="RVB48" s="1"/>
      <c r="RVC48" s="1"/>
      <c r="RVD48" s="1"/>
      <c r="RVE48" s="1"/>
      <c r="RVF48" s="1"/>
      <c r="RVG48" s="1"/>
      <c r="RVH48" s="1"/>
      <c r="RVI48" s="1"/>
      <c r="RVJ48" s="1"/>
      <c r="RVK48" s="1"/>
      <c r="RVL48" s="1"/>
      <c r="RVM48" s="1"/>
      <c r="RVN48" s="1"/>
      <c r="RVO48" s="1"/>
      <c r="RVP48" s="1"/>
      <c r="RVQ48" s="1"/>
      <c r="RVR48" s="1"/>
      <c r="RVS48" s="1"/>
      <c r="RVT48" s="1"/>
      <c r="RVU48" s="1"/>
      <c r="RVV48" s="1"/>
      <c r="RVW48" s="1"/>
      <c r="RVX48" s="1"/>
      <c r="RVY48" s="1"/>
      <c r="RVZ48" s="1"/>
      <c r="RWA48" s="1"/>
      <c r="RWB48" s="1"/>
      <c r="RWC48" s="1"/>
      <c r="RWD48" s="1"/>
      <c r="RWE48" s="1"/>
      <c r="RWF48" s="1"/>
      <c r="RWG48" s="1"/>
      <c r="RWH48" s="1"/>
      <c r="RWI48" s="1"/>
      <c r="RWJ48" s="1"/>
      <c r="RWK48" s="1"/>
      <c r="RWL48" s="1"/>
      <c r="RWM48" s="1"/>
      <c r="RWN48" s="1"/>
      <c r="RWO48" s="1"/>
      <c r="RWP48" s="1"/>
      <c r="RWQ48" s="1"/>
      <c r="RWR48" s="1"/>
      <c r="RWS48" s="1"/>
      <c r="RWT48" s="1"/>
      <c r="RWU48" s="1"/>
      <c r="RWV48" s="1"/>
      <c r="RWW48" s="1"/>
      <c r="RWX48" s="1"/>
      <c r="RWY48" s="1"/>
      <c r="RWZ48" s="1"/>
      <c r="RXA48" s="1"/>
      <c r="RXB48" s="1"/>
      <c r="RXC48" s="1"/>
      <c r="RXD48" s="1"/>
      <c r="RXE48" s="1"/>
      <c r="RXF48" s="1"/>
      <c r="RXG48" s="1"/>
      <c r="RXH48" s="1"/>
      <c r="RXI48" s="1"/>
      <c r="RXJ48" s="1"/>
      <c r="RXK48" s="1"/>
      <c r="RXL48" s="1"/>
      <c r="RXM48" s="1"/>
      <c r="RXN48" s="1"/>
      <c r="RXO48" s="1"/>
      <c r="RXP48" s="1"/>
      <c r="RXQ48" s="1"/>
      <c r="RXR48" s="1"/>
      <c r="RXS48" s="1"/>
      <c r="RXT48" s="1"/>
      <c r="RXU48" s="1"/>
      <c r="RXV48" s="1"/>
      <c r="RXW48" s="1"/>
      <c r="RXX48" s="1"/>
      <c r="RXY48" s="1"/>
      <c r="RXZ48" s="1"/>
      <c r="RYA48" s="1"/>
      <c r="RYB48" s="1"/>
      <c r="RYC48" s="1"/>
      <c r="RYD48" s="1"/>
      <c r="RYE48" s="1"/>
      <c r="RYF48" s="1"/>
      <c r="RYG48" s="1"/>
      <c r="RYH48" s="1"/>
      <c r="RYI48" s="1"/>
      <c r="RYJ48" s="1"/>
      <c r="RYK48" s="1"/>
      <c r="RYL48" s="1"/>
      <c r="RYM48" s="1"/>
      <c r="RYN48" s="1"/>
      <c r="RYO48" s="1"/>
      <c r="RYP48" s="1"/>
      <c r="RYQ48" s="1"/>
      <c r="RYR48" s="1"/>
      <c r="RYS48" s="1"/>
      <c r="RYT48" s="1"/>
      <c r="RYU48" s="1"/>
      <c r="RYV48" s="1"/>
      <c r="RYW48" s="1"/>
      <c r="RYX48" s="1"/>
      <c r="RYY48" s="1"/>
      <c r="RYZ48" s="1"/>
      <c r="RZA48" s="1"/>
      <c r="RZB48" s="1"/>
      <c r="RZC48" s="1"/>
      <c r="RZD48" s="1"/>
      <c r="RZE48" s="1"/>
      <c r="RZF48" s="1"/>
      <c r="RZG48" s="1"/>
      <c r="RZH48" s="1"/>
      <c r="RZI48" s="1"/>
      <c r="RZJ48" s="1"/>
      <c r="RZK48" s="1"/>
      <c r="RZL48" s="1"/>
      <c r="RZM48" s="1"/>
      <c r="RZN48" s="1"/>
      <c r="RZO48" s="1"/>
      <c r="RZP48" s="1"/>
      <c r="RZQ48" s="1"/>
      <c r="RZR48" s="1"/>
      <c r="RZS48" s="1"/>
      <c r="RZT48" s="1"/>
      <c r="RZU48" s="1"/>
      <c r="RZV48" s="1"/>
      <c r="RZW48" s="1"/>
      <c r="RZX48" s="1"/>
      <c r="RZY48" s="1"/>
      <c r="RZZ48" s="1"/>
      <c r="SAA48" s="1"/>
      <c r="SAB48" s="1"/>
      <c r="SAC48" s="1"/>
      <c r="SAD48" s="1"/>
      <c r="SAE48" s="1"/>
      <c r="SAF48" s="1"/>
      <c r="SAG48" s="1"/>
      <c r="SAH48" s="1"/>
      <c r="SAI48" s="1"/>
      <c r="SAJ48" s="1"/>
      <c r="SAK48" s="1"/>
      <c r="SAL48" s="1"/>
      <c r="SAM48" s="1"/>
      <c r="SAN48" s="1"/>
      <c r="SAO48" s="1"/>
      <c r="SAP48" s="1"/>
      <c r="SAQ48" s="1"/>
      <c r="SAR48" s="1"/>
      <c r="SAS48" s="1"/>
      <c r="SAT48" s="1"/>
      <c r="SAU48" s="1"/>
      <c r="SAV48" s="1"/>
      <c r="SAW48" s="1"/>
      <c r="SAX48" s="1"/>
      <c r="SAY48" s="1"/>
      <c r="SAZ48" s="1"/>
      <c r="SBA48" s="1"/>
      <c r="SBB48" s="1"/>
      <c r="SBC48" s="1"/>
      <c r="SBD48" s="1"/>
      <c r="SBE48" s="1"/>
      <c r="SBF48" s="1"/>
      <c r="SBG48" s="1"/>
      <c r="SBH48" s="1"/>
      <c r="SBI48" s="1"/>
      <c r="SBJ48" s="1"/>
      <c r="SBK48" s="1"/>
      <c r="SBL48" s="1"/>
      <c r="SBM48" s="1"/>
      <c r="SBN48" s="1"/>
      <c r="SBO48" s="1"/>
      <c r="SBP48" s="1"/>
      <c r="SBQ48" s="1"/>
      <c r="SBR48" s="1"/>
      <c r="SBS48" s="1"/>
      <c r="SBT48" s="1"/>
      <c r="SBU48" s="1"/>
      <c r="SBV48" s="1"/>
      <c r="SBW48" s="1"/>
      <c r="SBX48" s="1"/>
      <c r="SBY48" s="1"/>
      <c r="SBZ48" s="1"/>
      <c r="SCA48" s="1"/>
      <c r="SCB48" s="1"/>
      <c r="SCC48" s="1"/>
      <c r="SCD48" s="1"/>
      <c r="SCE48" s="1"/>
      <c r="SCF48" s="1"/>
      <c r="SCG48" s="1"/>
      <c r="SCH48" s="1"/>
      <c r="SCI48" s="1"/>
      <c r="SCJ48" s="1"/>
      <c r="SCK48" s="1"/>
      <c r="SCL48" s="1"/>
      <c r="SCM48" s="1"/>
      <c r="SCN48" s="1"/>
      <c r="SCO48" s="1"/>
      <c r="SCP48" s="1"/>
      <c r="SCQ48" s="1"/>
      <c r="SCR48" s="1"/>
      <c r="SCS48" s="1"/>
      <c r="SCT48" s="1"/>
      <c r="SCU48" s="1"/>
      <c r="SCV48" s="1"/>
      <c r="SCW48" s="1"/>
      <c r="SCX48" s="1"/>
      <c r="SCY48" s="1"/>
      <c r="SCZ48" s="1"/>
      <c r="SDA48" s="1"/>
      <c r="SDB48" s="1"/>
      <c r="SDC48" s="1"/>
      <c r="SDD48" s="1"/>
      <c r="SDE48" s="1"/>
      <c r="SDF48" s="1"/>
      <c r="SDG48" s="1"/>
      <c r="SDH48" s="1"/>
      <c r="SDI48" s="1"/>
      <c r="SDJ48" s="1"/>
      <c r="SDK48" s="1"/>
      <c r="SDL48" s="1"/>
      <c r="SDM48" s="1"/>
      <c r="SDN48" s="1"/>
      <c r="SDO48" s="1"/>
      <c r="SDP48" s="1"/>
      <c r="SDQ48" s="1"/>
      <c r="SDR48" s="1"/>
      <c r="SDS48" s="1"/>
      <c r="SDT48" s="1"/>
      <c r="SDU48" s="1"/>
      <c r="SDV48" s="1"/>
      <c r="SDW48" s="1"/>
      <c r="SDX48" s="1"/>
      <c r="SDY48" s="1"/>
      <c r="SDZ48" s="1"/>
      <c r="SEA48" s="1"/>
      <c r="SEB48" s="1"/>
      <c r="SEC48" s="1"/>
      <c r="SED48" s="1"/>
      <c r="SEE48" s="1"/>
      <c r="SEF48" s="1"/>
      <c r="SEG48" s="1"/>
      <c r="SEH48" s="1"/>
      <c r="SEI48" s="1"/>
      <c r="SEJ48" s="1"/>
      <c r="SEK48" s="1"/>
      <c r="SEL48" s="1"/>
      <c r="SEM48" s="1"/>
      <c r="SEN48" s="1"/>
      <c r="SEO48" s="1"/>
      <c r="SEP48" s="1"/>
      <c r="SEQ48" s="1"/>
      <c r="SER48" s="1"/>
      <c r="SES48" s="1"/>
      <c r="SET48" s="1"/>
      <c r="SEU48" s="1"/>
      <c r="SEV48" s="1"/>
      <c r="SEW48" s="1"/>
      <c r="SEX48" s="1"/>
      <c r="SEY48" s="1"/>
      <c r="SEZ48" s="1"/>
      <c r="SFA48" s="1"/>
      <c r="SFB48" s="1"/>
      <c r="SFC48" s="1"/>
      <c r="SFD48" s="1"/>
      <c r="SFE48" s="1"/>
      <c r="SFF48" s="1"/>
      <c r="SFG48" s="1"/>
      <c r="SFH48" s="1"/>
      <c r="SFI48" s="1"/>
      <c r="SFJ48" s="1"/>
      <c r="SFK48" s="1"/>
      <c r="SFL48" s="1"/>
      <c r="SFM48" s="1"/>
      <c r="SFN48" s="1"/>
      <c r="SFO48" s="1"/>
      <c r="SFP48" s="1"/>
      <c r="SFQ48" s="1"/>
      <c r="SFR48" s="1"/>
      <c r="SFS48" s="1"/>
      <c r="SFT48" s="1"/>
      <c r="SFU48" s="1"/>
      <c r="SFV48" s="1"/>
      <c r="SFW48" s="1"/>
      <c r="SFX48" s="1"/>
      <c r="SFY48" s="1"/>
      <c r="SFZ48" s="1"/>
      <c r="SGA48" s="1"/>
      <c r="SGB48" s="1"/>
      <c r="SGC48" s="1"/>
      <c r="SGD48" s="1"/>
      <c r="SGE48" s="1"/>
      <c r="SGF48" s="1"/>
      <c r="SGG48" s="1"/>
      <c r="SGH48" s="1"/>
      <c r="SGI48" s="1"/>
      <c r="SGJ48" s="1"/>
      <c r="SGK48" s="1"/>
      <c r="SGL48" s="1"/>
      <c r="SGM48" s="1"/>
      <c r="SGN48" s="1"/>
      <c r="SGO48" s="1"/>
      <c r="SGP48" s="1"/>
      <c r="SGQ48" s="1"/>
      <c r="SGR48" s="1"/>
      <c r="SGS48" s="1"/>
      <c r="SGT48" s="1"/>
      <c r="SGU48" s="1"/>
      <c r="SGV48" s="1"/>
      <c r="SGW48" s="1"/>
      <c r="SGX48" s="1"/>
      <c r="SGY48" s="1"/>
      <c r="SGZ48" s="1"/>
      <c r="SHA48" s="1"/>
      <c r="SHB48" s="1"/>
      <c r="SHC48" s="1"/>
      <c r="SHD48" s="1"/>
      <c r="SHE48" s="1"/>
      <c r="SHF48" s="1"/>
      <c r="SHG48" s="1"/>
      <c r="SHH48" s="1"/>
      <c r="SHI48" s="1"/>
      <c r="SHJ48" s="1"/>
      <c r="SHK48" s="1"/>
      <c r="SHL48" s="1"/>
      <c r="SHM48" s="1"/>
      <c r="SHN48" s="1"/>
      <c r="SHO48" s="1"/>
      <c r="SHP48" s="1"/>
      <c r="SHQ48" s="1"/>
      <c r="SHR48" s="1"/>
      <c r="SHS48" s="1"/>
      <c r="SHT48" s="1"/>
      <c r="SHU48" s="1"/>
      <c r="SHV48" s="1"/>
      <c r="SHW48" s="1"/>
      <c r="SHX48" s="1"/>
      <c r="SHY48" s="1"/>
      <c r="SHZ48" s="1"/>
      <c r="SIA48" s="1"/>
      <c r="SIB48" s="1"/>
      <c r="SIC48" s="1"/>
      <c r="SID48" s="1"/>
      <c r="SIE48" s="1"/>
      <c r="SIF48" s="1"/>
      <c r="SIG48" s="1"/>
      <c r="SIH48" s="1"/>
      <c r="SII48" s="1"/>
      <c r="SIJ48" s="1"/>
      <c r="SIK48" s="1"/>
      <c r="SIL48" s="1"/>
      <c r="SIM48" s="1"/>
      <c r="SIN48" s="1"/>
      <c r="SIO48" s="1"/>
      <c r="SIP48" s="1"/>
      <c r="SIQ48" s="1"/>
      <c r="SIR48" s="1"/>
      <c r="SIS48" s="1"/>
      <c r="SIT48" s="1"/>
      <c r="SIU48" s="1"/>
      <c r="SIV48" s="1"/>
      <c r="SIW48" s="1"/>
      <c r="SIX48" s="1"/>
      <c r="SIY48" s="1"/>
      <c r="SIZ48" s="1"/>
      <c r="SJA48" s="1"/>
      <c r="SJB48" s="1"/>
      <c r="SJC48" s="1"/>
      <c r="SJD48" s="1"/>
      <c r="SJE48" s="1"/>
      <c r="SJF48" s="1"/>
      <c r="SJG48" s="1"/>
      <c r="SJH48" s="1"/>
      <c r="SJI48" s="1"/>
      <c r="SJJ48" s="1"/>
      <c r="SJK48" s="1"/>
      <c r="SJL48" s="1"/>
      <c r="SJM48" s="1"/>
      <c r="SJN48" s="1"/>
      <c r="SJO48" s="1"/>
      <c r="SJP48" s="1"/>
      <c r="SJQ48" s="1"/>
      <c r="SJR48" s="1"/>
      <c r="SJS48" s="1"/>
      <c r="SJT48" s="1"/>
      <c r="SJU48" s="1"/>
      <c r="SJV48" s="1"/>
      <c r="SJW48" s="1"/>
      <c r="SJX48" s="1"/>
      <c r="SJY48" s="1"/>
      <c r="SJZ48" s="1"/>
      <c r="SKA48" s="1"/>
      <c r="SKB48" s="1"/>
      <c r="SKC48" s="1"/>
      <c r="SKD48" s="1"/>
      <c r="SKE48" s="1"/>
      <c r="SKF48" s="1"/>
      <c r="SKG48" s="1"/>
      <c r="SKH48" s="1"/>
      <c r="SKI48" s="1"/>
      <c r="SKJ48" s="1"/>
      <c r="SKK48" s="1"/>
      <c r="SKL48" s="1"/>
      <c r="SKM48" s="1"/>
      <c r="SKN48" s="1"/>
      <c r="SKO48" s="1"/>
      <c r="SKP48" s="1"/>
      <c r="SKQ48" s="1"/>
      <c r="SKR48" s="1"/>
      <c r="SKS48" s="1"/>
      <c r="SKT48" s="1"/>
      <c r="SKU48" s="1"/>
      <c r="SKV48" s="1"/>
      <c r="SKW48" s="1"/>
      <c r="SKX48" s="1"/>
      <c r="SKY48" s="1"/>
      <c r="SKZ48" s="1"/>
      <c r="SLA48" s="1"/>
      <c r="SLB48" s="1"/>
      <c r="SLC48" s="1"/>
      <c r="SLD48" s="1"/>
      <c r="SLE48" s="1"/>
      <c r="SLF48" s="1"/>
      <c r="SLG48" s="1"/>
      <c r="SLH48" s="1"/>
      <c r="SLI48" s="1"/>
      <c r="SLJ48" s="1"/>
      <c r="SLK48" s="1"/>
      <c r="SLL48" s="1"/>
      <c r="SLM48" s="1"/>
      <c r="SLN48" s="1"/>
      <c r="SLO48" s="1"/>
      <c r="SLP48" s="1"/>
      <c r="SLQ48" s="1"/>
      <c r="SLR48" s="1"/>
      <c r="SLS48" s="1"/>
      <c r="SLT48" s="1"/>
      <c r="SLU48" s="1"/>
      <c r="SLV48" s="1"/>
      <c r="SLW48" s="1"/>
      <c r="SLX48" s="1"/>
      <c r="SLY48" s="1"/>
      <c r="SLZ48" s="1"/>
      <c r="SMA48" s="1"/>
      <c r="SMB48" s="1"/>
      <c r="SMC48" s="1"/>
      <c r="SMD48" s="1"/>
      <c r="SME48" s="1"/>
      <c r="SMF48" s="1"/>
      <c r="SMG48" s="1"/>
      <c r="SMH48" s="1"/>
      <c r="SMI48" s="1"/>
      <c r="SMJ48" s="1"/>
      <c r="SMK48" s="1"/>
      <c r="SML48" s="1"/>
      <c r="SMM48" s="1"/>
      <c r="SMN48" s="1"/>
      <c r="SMO48" s="1"/>
      <c r="SMP48" s="1"/>
      <c r="SMQ48" s="1"/>
      <c r="SMR48" s="1"/>
      <c r="SMS48" s="1"/>
      <c r="SMT48" s="1"/>
      <c r="SMU48" s="1"/>
      <c r="SMV48" s="1"/>
      <c r="SMW48" s="1"/>
      <c r="SMX48" s="1"/>
      <c r="SMY48" s="1"/>
      <c r="SMZ48" s="1"/>
      <c r="SNA48" s="1"/>
      <c r="SNB48" s="1"/>
      <c r="SNC48" s="1"/>
      <c r="SND48" s="1"/>
      <c r="SNE48" s="1"/>
      <c r="SNF48" s="1"/>
      <c r="SNG48" s="1"/>
      <c r="SNH48" s="1"/>
      <c r="SNI48" s="1"/>
      <c r="SNJ48" s="1"/>
      <c r="SNK48" s="1"/>
      <c r="SNL48" s="1"/>
      <c r="SNM48" s="1"/>
      <c r="SNN48" s="1"/>
      <c r="SNO48" s="1"/>
      <c r="SNP48" s="1"/>
      <c r="SNQ48" s="1"/>
      <c r="SNR48" s="1"/>
      <c r="SNS48" s="1"/>
      <c r="SNT48" s="1"/>
      <c r="SNU48" s="1"/>
      <c r="SNV48" s="1"/>
      <c r="SNW48" s="1"/>
      <c r="SNX48" s="1"/>
      <c r="SNY48" s="1"/>
      <c r="SNZ48" s="1"/>
      <c r="SOA48" s="1"/>
      <c r="SOB48" s="1"/>
      <c r="SOC48" s="1"/>
      <c r="SOD48" s="1"/>
      <c r="SOE48" s="1"/>
      <c r="SOF48" s="1"/>
      <c r="SOG48" s="1"/>
      <c r="SOH48" s="1"/>
      <c r="SOI48" s="1"/>
      <c r="SOJ48" s="1"/>
      <c r="SOK48" s="1"/>
      <c r="SOL48" s="1"/>
      <c r="SOM48" s="1"/>
      <c r="SON48" s="1"/>
      <c r="SOO48" s="1"/>
      <c r="SOP48" s="1"/>
      <c r="SOQ48" s="1"/>
      <c r="SOR48" s="1"/>
      <c r="SOS48" s="1"/>
      <c r="SOT48" s="1"/>
      <c r="SOU48" s="1"/>
      <c r="SOV48" s="1"/>
      <c r="SOW48" s="1"/>
      <c r="SOX48" s="1"/>
      <c r="SOY48" s="1"/>
      <c r="SOZ48" s="1"/>
      <c r="SPA48" s="1"/>
      <c r="SPB48" s="1"/>
      <c r="SPC48" s="1"/>
      <c r="SPD48" s="1"/>
      <c r="SPE48" s="1"/>
      <c r="SPF48" s="1"/>
      <c r="SPG48" s="1"/>
      <c r="SPH48" s="1"/>
      <c r="SPI48" s="1"/>
      <c r="SPJ48" s="1"/>
      <c r="SPK48" s="1"/>
      <c r="SPL48" s="1"/>
      <c r="SPM48" s="1"/>
      <c r="SPN48" s="1"/>
      <c r="SPO48" s="1"/>
      <c r="SPP48" s="1"/>
      <c r="SPQ48" s="1"/>
      <c r="SPR48" s="1"/>
      <c r="SPS48" s="1"/>
      <c r="SPT48" s="1"/>
      <c r="SPU48" s="1"/>
      <c r="SPV48" s="1"/>
      <c r="SPW48" s="1"/>
      <c r="SPX48" s="1"/>
      <c r="SPY48" s="1"/>
      <c r="SPZ48" s="1"/>
      <c r="SQA48" s="1"/>
      <c r="SQB48" s="1"/>
      <c r="SQC48" s="1"/>
      <c r="SQD48" s="1"/>
      <c r="SQE48" s="1"/>
      <c r="SQF48" s="1"/>
      <c r="SQG48" s="1"/>
      <c r="SQH48" s="1"/>
      <c r="SQI48" s="1"/>
      <c r="SQJ48" s="1"/>
      <c r="SQK48" s="1"/>
      <c r="SQL48" s="1"/>
      <c r="SQM48" s="1"/>
      <c r="SQN48" s="1"/>
      <c r="SQO48" s="1"/>
      <c r="SQP48" s="1"/>
      <c r="SQQ48" s="1"/>
      <c r="SQR48" s="1"/>
      <c r="SQS48" s="1"/>
      <c r="SQT48" s="1"/>
      <c r="SQU48" s="1"/>
      <c r="SQV48" s="1"/>
      <c r="SQW48" s="1"/>
      <c r="SQX48" s="1"/>
      <c r="SQY48" s="1"/>
      <c r="SQZ48" s="1"/>
      <c r="SRA48" s="1"/>
      <c r="SRB48" s="1"/>
      <c r="SRC48" s="1"/>
      <c r="SRD48" s="1"/>
      <c r="SRE48" s="1"/>
      <c r="SRF48" s="1"/>
      <c r="SRG48" s="1"/>
      <c r="SRH48" s="1"/>
      <c r="SRI48" s="1"/>
      <c r="SRJ48" s="1"/>
      <c r="SRK48" s="1"/>
      <c r="SRL48" s="1"/>
      <c r="SRM48" s="1"/>
      <c r="SRN48" s="1"/>
      <c r="SRO48" s="1"/>
      <c r="SRP48" s="1"/>
      <c r="SRQ48" s="1"/>
      <c r="SRR48" s="1"/>
      <c r="SRS48" s="1"/>
      <c r="SRT48" s="1"/>
      <c r="SRU48" s="1"/>
      <c r="SRV48" s="1"/>
      <c r="SRW48" s="1"/>
      <c r="SRX48" s="1"/>
      <c r="SRY48" s="1"/>
      <c r="SRZ48" s="1"/>
      <c r="SSA48" s="1"/>
      <c r="SSB48" s="1"/>
      <c r="SSC48" s="1"/>
      <c r="SSD48" s="1"/>
      <c r="SSE48" s="1"/>
      <c r="SSF48" s="1"/>
      <c r="SSG48" s="1"/>
      <c r="SSH48" s="1"/>
      <c r="SSI48" s="1"/>
      <c r="SSJ48" s="1"/>
      <c r="SSK48" s="1"/>
      <c r="SSL48" s="1"/>
      <c r="SSM48" s="1"/>
      <c r="SSN48" s="1"/>
      <c r="SSO48" s="1"/>
      <c r="SSP48" s="1"/>
      <c r="SSQ48" s="1"/>
      <c r="SSR48" s="1"/>
      <c r="SSS48" s="1"/>
      <c r="SST48" s="1"/>
      <c r="SSU48" s="1"/>
      <c r="SSV48" s="1"/>
      <c r="SSW48" s="1"/>
      <c r="SSX48" s="1"/>
      <c r="SSY48" s="1"/>
      <c r="SSZ48" s="1"/>
      <c r="STA48" s="1"/>
      <c r="STB48" s="1"/>
      <c r="STC48" s="1"/>
      <c r="STD48" s="1"/>
      <c r="STE48" s="1"/>
      <c r="STF48" s="1"/>
      <c r="STG48" s="1"/>
      <c r="STH48" s="1"/>
      <c r="STI48" s="1"/>
      <c r="STJ48" s="1"/>
      <c r="STK48" s="1"/>
      <c r="STL48" s="1"/>
      <c r="STM48" s="1"/>
      <c r="STN48" s="1"/>
      <c r="STO48" s="1"/>
      <c r="STP48" s="1"/>
      <c r="STQ48" s="1"/>
      <c r="STR48" s="1"/>
      <c r="STS48" s="1"/>
      <c r="STT48" s="1"/>
      <c r="STU48" s="1"/>
      <c r="STV48" s="1"/>
      <c r="STW48" s="1"/>
      <c r="STX48" s="1"/>
      <c r="STY48" s="1"/>
      <c r="STZ48" s="1"/>
      <c r="SUA48" s="1"/>
      <c r="SUB48" s="1"/>
      <c r="SUC48" s="1"/>
      <c r="SUD48" s="1"/>
      <c r="SUE48" s="1"/>
      <c r="SUF48" s="1"/>
      <c r="SUG48" s="1"/>
      <c r="SUH48" s="1"/>
      <c r="SUI48" s="1"/>
      <c r="SUJ48" s="1"/>
      <c r="SUK48" s="1"/>
      <c r="SUL48" s="1"/>
      <c r="SUM48" s="1"/>
      <c r="SUN48" s="1"/>
      <c r="SUO48" s="1"/>
      <c r="SUP48" s="1"/>
      <c r="SUQ48" s="1"/>
      <c r="SUR48" s="1"/>
      <c r="SUS48" s="1"/>
      <c r="SUT48" s="1"/>
      <c r="SUU48" s="1"/>
      <c r="SUV48" s="1"/>
      <c r="SUW48" s="1"/>
      <c r="SUX48" s="1"/>
      <c r="SUY48" s="1"/>
      <c r="SUZ48" s="1"/>
      <c r="SVA48" s="1"/>
      <c r="SVB48" s="1"/>
      <c r="SVC48" s="1"/>
      <c r="SVD48" s="1"/>
      <c r="SVE48" s="1"/>
      <c r="SVF48" s="1"/>
      <c r="SVG48" s="1"/>
      <c r="SVH48" s="1"/>
      <c r="SVI48" s="1"/>
      <c r="SVJ48" s="1"/>
      <c r="SVK48" s="1"/>
      <c r="SVL48" s="1"/>
      <c r="SVM48" s="1"/>
      <c r="SVN48" s="1"/>
      <c r="SVO48" s="1"/>
      <c r="SVP48" s="1"/>
      <c r="SVQ48" s="1"/>
      <c r="SVR48" s="1"/>
      <c r="SVS48" s="1"/>
      <c r="SVT48" s="1"/>
      <c r="SVU48" s="1"/>
      <c r="SVV48" s="1"/>
      <c r="SVW48" s="1"/>
      <c r="SVX48" s="1"/>
      <c r="SVY48" s="1"/>
      <c r="SVZ48" s="1"/>
      <c r="SWA48" s="1"/>
      <c r="SWB48" s="1"/>
      <c r="SWC48" s="1"/>
      <c r="SWD48" s="1"/>
      <c r="SWE48" s="1"/>
      <c r="SWF48" s="1"/>
      <c r="SWG48" s="1"/>
      <c r="SWH48" s="1"/>
      <c r="SWI48" s="1"/>
      <c r="SWJ48" s="1"/>
      <c r="SWK48" s="1"/>
      <c r="SWL48" s="1"/>
      <c r="SWM48" s="1"/>
      <c r="SWN48" s="1"/>
      <c r="SWO48" s="1"/>
      <c r="SWP48" s="1"/>
      <c r="SWQ48" s="1"/>
      <c r="SWR48" s="1"/>
      <c r="SWS48" s="1"/>
      <c r="SWT48" s="1"/>
      <c r="SWU48" s="1"/>
      <c r="SWV48" s="1"/>
      <c r="SWW48" s="1"/>
      <c r="SWX48" s="1"/>
      <c r="SWY48" s="1"/>
      <c r="SWZ48" s="1"/>
      <c r="SXA48" s="1"/>
      <c r="SXB48" s="1"/>
      <c r="SXC48" s="1"/>
      <c r="SXD48" s="1"/>
      <c r="SXE48" s="1"/>
      <c r="SXF48" s="1"/>
      <c r="SXG48" s="1"/>
      <c r="SXH48" s="1"/>
      <c r="SXI48" s="1"/>
      <c r="SXJ48" s="1"/>
      <c r="SXK48" s="1"/>
      <c r="SXL48" s="1"/>
      <c r="SXM48" s="1"/>
      <c r="SXN48" s="1"/>
      <c r="SXO48" s="1"/>
      <c r="SXP48" s="1"/>
      <c r="SXQ48" s="1"/>
      <c r="SXR48" s="1"/>
      <c r="SXS48" s="1"/>
      <c r="SXT48" s="1"/>
      <c r="SXU48" s="1"/>
      <c r="SXV48" s="1"/>
      <c r="SXW48" s="1"/>
      <c r="SXX48" s="1"/>
      <c r="SXY48" s="1"/>
      <c r="SXZ48" s="1"/>
      <c r="SYA48" s="1"/>
      <c r="SYB48" s="1"/>
      <c r="SYC48" s="1"/>
      <c r="SYD48" s="1"/>
      <c r="SYE48" s="1"/>
      <c r="SYF48" s="1"/>
      <c r="SYG48" s="1"/>
      <c r="SYH48" s="1"/>
      <c r="SYI48" s="1"/>
      <c r="SYJ48" s="1"/>
      <c r="SYK48" s="1"/>
      <c r="SYL48" s="1"/>
      <c r="SYM48" s="1"/>
      <c r="SYN48" s="1"/>
      <c r="SYO48" s="1"/>
      <c r="SYP48" s="1"/>
      <c r="SYQ48" s="1"/>
      <c r="SYR48" s="1"/>
      <c r="SYS48" s="1"/>
      <c r="SYT48" s="1"/>
      <c r="SYU48" s="1"/>
      <c r="SYV48" s="1"/>
      <c r="SYW48" s="1"/>
      <c r="SYX48" s="1"/>
      <c r="SYY48" s="1"/>
      <c r="SYZ48" s="1"/>
      <c r="SZA48" s="1"/>
      <c r="SZB48" s="1"/>
      <c r="SZC48" s="1"/>
      <c r="SZD48" s="1"/>
      <c r="SZE48" s="1"/>
      <c r="SZF48" s="1"/>
      <c r="SZG48" s="1"/>
      <c r="SZH48" s="1"/>
      <c r="SZI48" s="1"/>
      <c r="SZJ48" s="1"/>
      <c r="SZK48" s="1"/>
      <c r="SZL48" s="1"/>
      <c r="SZM48" s="1"/>
      <c r="SZN48" s="1"/>
      <c r="SZO48" s="1"/>
      <c r="SZP48" s="1"/>
      <c r="SZQ48" s="1"/>
      <c r="SZR48" s="1"/>
      <c r="SZS48" s="1"/>
      <c r="SZT48" s="1"/>
      <c r="SZU48" s="1"/>
      <c r="SZV48" s="1"/>
      <c r="SZW48" s="1"/>
      <c r="SZX48" s="1"/>
      <c r="SZY48" s="1"/>
      <c r="SZZ48" s="1"/>
      <c r="TAA48" s="1"/>
      <c r="TAB48" s="1"/>
      <c r="TAC48" s="1"/>
      <c r="TAD48" s="1"/>
      <c r="TAE48" s="1"/>
      <c r="TAF48" s="1"/>
      <c r="TAG48" s="1"/>
      <c r="TAH48" s="1"/>
      <c r="TAI48" s="1"/>
      <c r="TAJ48" s="1"/>
      <c r="TAK48" s="1"/>
      <c r="TAL48" s="1"/>
      <c r="TAM48" s="1"/>
      <c r="TAN48" s="1"/>
      <c r="TAO48" s="1"/>
      <c r="TAP48" s="1"/>
      <c r="TAQ48" s="1"/>
      <c r="TAR48" s="1"/>
      <c r="TAS48" s="1"/>
      <c r="TAT48" s="1"/>
      <c r="TAU48" s="1"/>
      <c r="TAV48" s="1"/>
      <c r="TAW48" s="1"/>
      <c r="TAX48" s="1"/>
      <c r="TAY48" s="1"/>
      <c r="TAZ48" s="1"/>
      <c r="TBA48" s="1"/>
      <c r="TBB48" s="1"/>
      <c r="TBC48" s="1"/>
      <c r="TBD48" s="1"/>
      <c r="TBE48" s="1"/>
      <c r="TBF48" s="1"/>
      <c r="TBG48" s="1"/>
      <c r="TBH48" s="1"/>
      <c r="TBI48" s="1"/>
      <c r="TBJ48" s="1"/>
      <c r="TBK48" s="1"/>
      <c r="TBL48" s="1"/>
      <c r="TBM48" s="1"/>
      <c r="TBN48" s="1"/>
      <c r="TBO48" s="1"/>
      <c r="TBP48" s="1"/>
      <c r="TBQ48" s="1"/>
      <c r="TBR48" s="1"/>
      <c r="TBS48" s="1"/>
      <c r="TBT48" s="1"/>
      <c r="TBU48" s="1"/>
      <c r="TBV48" s="1"/>
      <c r="TBW48" s="1"/>
      <c r="TBX48" s="1"/>
      <c r="TBY48" s="1"/>
      <c r="TBZ48" s="1"/>
      <c r="TCA48" s="1"/>
      <c r="TCB48" s="1"/>
      <c r="TCC48" s="1"/>
      <c r="TCD48" s="1"/>
      <c r="TCE48" s="1"/>
      <c r="TCF48" s="1"/>
      <c r="TCG48" s="1"/>
      <c r="TCH48" s="1"/>
      <c r="TCI48" s="1"/>
      <c r="TCJ48" s="1"/>
      <c r="TCK48" s="1"/>
      <c r="TCL48" s="1"/>
      <c r="TCM48" s="1"/>
      <c r="TCN48" s="1"/>
      <c r="TCO48" s="1"/>
      <c r="TCP48" s="1"/>
      <c r="TCQ48" s="1"/>
      <c r="TCR48" s="1"/>
      <c r="TCS48" s="1"/>
      <c r="TCT48" s="1"/>
      <c r="TCU48" s="1"/>
      <c r="TCV48" s="1"/>
      <c r="TCW48" s="1"/>
      <c r="TCX48" s="1"/>
      <c r="TCY48" s="1"/>
      <c r="TCZ48" s="1"/>
      <c r="TDA48" s="1"/>
      <c r="TDB48" s="1"/>
      <c r="TDC48" s="1"/>
      <c r="TDD48" s="1"/>
      <c r="TDE48" s="1"/>
      <c r="TDF48" s="1"/>
      <c r="TDG48" s="1"/>
      <c r="TDH48" s="1"/>
      <c r="TDI48" s="1"/>
      <c r="TDJ48" s="1"/>
      <c r="TDK48" s="1"/>
      <c r="TDL48" s="1"/>
      <c r="TDM48" s="1"/>
      <c r="TDN48" s="1"/>
      <c r="TDO48" s="1"/>
      <c r="TDP48" s="1"/>
      <c r="TDQ48" s="1"/>
      <c r="TDR48" s="1"/>
      <c r="TDS48" s="1"/>
      <c r="TDT48" s="1"/>
      <c r="TDU48" s="1"/>
      <c r="TDV48" s="1"/>
      <c r="TDW48" s="1"/>
      <c r="TDX48" s="1"/>
      <c r="TDY48" s="1"/>
      <c r="TDZ48" s="1"/>
      <c r="TEA48" s="1"/>
      <c r="TEB48" s="1"/>
      <c r="TEC48" s="1"/>
      <c r="TED48" s="1"/>
      <c r="TEE48" s="1"/>
      <c r="TEF48" s="1"/>
      <c r="TEG48" s="1"/>
      <c r="TEH48" s="1"/>
      <c r="TEI48" s="1"/>
      <c r="TEJ48" s="1"/>
      <c r="TEK48" s="1"/>
      <c r="TEL48" s="1"/>
      <c r="TEM48" s="1"/>
      <c r="TEN48" s="1"/>
      <c r="TEO48" s="1"/>
      <c r="TEP48" s="1"/>
      <c r="TEQ48" s="1"/>
      <c r="TER48" s="1"/>
      <c r="TES48" s="1"/>
      <c r="TET48" s="1"/>
      <c r="TEU48" s="1"/>
      <c r="TEV48" s="1"/>
      <c r="TEW48" s="1"/>
      <c r="TEX48" s="1"/>
      <c r="TEY48" s="1"/>
      <c r="TEZ48" s="1"/>
      <c r="TFA48" s="1"/>
      <c r="TFB48" s="1"/>
      <c r="TFC48" s="1"/>
      <c r="TFD48" s="1"/>
      <c r="TFE48" s="1"/>
      <c r="TFF48" s="1"/>
      <c r="TFG48" s="1"/>
      <c r="TFH48" s="1"/>
      <c r="TFI48" s="1"/>
      <c r="TFJ48" s="1"/>
      <c r="TFK48" s="1"/>
      <c r="TFL48" s="1"/>
      <c r="TFM48" s="1"/>
      <c r="TFN48" s="1"/>
      <c r="TFO48" s="1"/>
      <c r="TFP48" s="1"/>
      <c r="TFQ48" s="1"/>
      <c r="TFR48" s="1"/>
      <c r="TFS48" s="1"/>
      <c r="TFT48" s="1"/>
      <c r="TFU48" s="1"/>
      <c r="TFV48" s="1"/>
      <c r="TFW48" s="1"/>
      <c r="TFX48" s="1"/>
      <c r="TFY48" s="1"/>
      <c r="TFZ48" s="1"/>
      <c r="TGA48" s="1"/>
      <c r="TGB48" s="1"/>
      <c r="TGC48" s="1"/>
      <c r="TGD48" s="1"/>
      <c r="TGE48" s="1"/>
      <c r="TGF48" s="1"/>
      <c r="TGG48" s="1"/>
      <c r="TGH48" s="1"/>
      <c r="TGI48" s="1"/>
      <c r="TGJ48" s="1"/>
      <c r="TGK48" s="1"/>
      <c r="TGL48" s="1"/>
      <c r="TGM48" s="1"/>
      <c r="TGN48" s="1"/>
      <c r="TGO48" s="1"/>
      <c r="TGP48" s="1"/>
      <c r="TGQ48" s="1"/>
      <c r="TGR48" s="1"/>
      <c r="TGS48" s="1"/>
      <c r="TGT48" s="1"/>
      <c r="TGU48" s="1"/>
      <c r="TGV48" s="1"/>
      <c r="TGW48" s="1"/>
      <c r="TGX48" s="1"/>
      <c r="TGY48" s="1"/>
      <c r="TGZ48" s="1"/>
      <c r="THA48" s="1"/>
      <c r="THB48" s="1"/>
      <c r="THC48" s="1"/>
      <c r="THD48" s="1"/>
      <c r="THE48" s="1"/>
      <c r="THF48" s="1"/>
      <c r="THG48" s="1"/>
      <c r="THH48" s="1"/>
      <c r="THI48" s="1"/>
      <c r="THJ48" s="1"/>
      <c r="THK48" s="1"/>
      <c r="THL48" s="1"/>
      <c r="THM48" s="1"/>
      <c r="THN48" s="1"/>
      <c r="THO48" s="1"/>
      <c r="THP48" s="1"/>
      <c r="THQ48" s="1"/>
      <c r="THR48" s="1"/>
      <c r="THS48" s="1"/>
      <c r="THT48" s="1"/>
      <c r="THU48" s="1"/>
      <c r="THV48" s="1"/>
      <c r="THW48" s="1"/>
      <c r="THX48" s="1"/>
      <c r="THY48" s="1"/>
      <c r="THZ48" s="1"/>
      <c r="TIA48" s="1"/>
      <c r="TIB48" s="1"/>
      <c r="TIC48" s="1"/>
      <c r="TID48" s="1"/>
      <c r="TIE48" s="1"/>
      <c r="TIF48" s="1"/>
      <c r="TIG48" s="1"/>
      <c r="TIH48" s="1"/>
      <c r="TII48" s="1"/>
      <c r="TIJ48" s="1"/>
      <c r="TIK48" s="1"/>
      <c r="TIL48" s="1"/>
      <c r="TIM48" s="1"/>
      <c r="TIN48" s="1"/>
      <c r="TIO48" s="1"/>
      <c r="TIP48" s="1"/>
      <c r="TIQ48" s="1"/>
      <c r="TIR48" s="1"/>
      <c r="TIS48" s="1"/>
      <c r="TIT48" s="1"/>
      <c r="TIU48" s="1"/>
      <c r="TIV48" s="1"/>
      <c r="TIW48" s="1"/>
      <c r="TIX48" s="1"/>
      <c r="TIY48" s="1"/>
      <c r="TIZ48" s="1"/>
      <c r="TJA48" s="1"/>
      <c r="TJB48" s="1"/>
      <c r="TJC48" s="1"/>
      <c r="TJD48" s="1"/>
      <c r="TJE48" s="1"/>
      <c r="TJF48" s="1"/>
      <c r="TJG48" s="1"/>
      <c r="TJH48" s="1"/>
      <c r="TJI48" s="1"/>
      <c r="TJJ48" s="1"/>
      <c r="TJK48" s="1"/>
      <c r="TJL48" s="1"/>
      <c r="TJM48" s="1"/>
      <c r="TJN48" s="1"/>
      <c r="TJO48" s="1"/>
      <c r="TJP48" s="1"/>
      <c r="TJQ48" s="1"/>
      <c r="TJR48" s="1"/>
      <c r="TJS48" s="1"/>
      <c r="TJT48" s="1"/>
      <c r="TJU48" s="1"/>
      <c r="TJV48" s="1"/>
      <c r="TJW48" s="1"/>
      <c r="TJX48" s="1"/>
      <c r="TJY48" s="1"/>
      <c r="TJZ48" s="1"/>
      <c r="TKA48" s="1"/>
      <c r="TKB48" s="1"/>
      <c r="TKC48" s="1"/>
      <c r="TKD48" s="1"/>
      <c r="TKE48" s="1"/>
      <c r="TKF48" s="1"/>
      <c r="TKG48" s="1"/>
      <c r="TKH48" s="1"/>
      <c r="TKI48" s="1"/>
      <c r="TKJ48" s="1"/>
      <c r="TKK48" s="1"/>
      <c r="TKL48" s="1"/>
      <c r="TKM48" s="1"/>
      <c r="TKN48" s="1"/>
      <c r="TKO48" s="1"/>
      <c r="TKP48" s="1"/>
      <c r="TKQ48" s="1"/>
      <c r="TKR48" s="1"/>
      <c r="TKS48" s="1"/>
      <c r="TKT48" s="1"/>
      <c r="TKU48" s="1"/>
      <c r="TKV48" s="1"/>
      <c r="TKW48" s="1"/>
      <c r="TKX48" s="1"/>
      <c r="TKY48" s="1"/>
      <c r="TKZ48" s="1"/>
      <c r="TLA48" s="1"/>
      <c r="TLB48" s="1"/>
      <c r="TLC48" s="1"/>
      <c r="TLD48" s="1"/>
      <c r="TLE48" s="1"/>
      <c r="TLF48" s="1"/>
      <c r="TLG48" s="1"/>
      <c r="TLH48" s="1"/>
      <c r="TLI48" s="1"/>
      <c r="TLJ48" s="1"/>
      <c r="TLK48" s="1"/>
      <c r="TLL48" s="1"/>
      <c r="TLM48" s="1"/>
      <c r="TLN48" s="1"/>
      <c r="TLO48" s="1"/>
      <c r="TLP48" s="1"/>
      <c r="TLQ48" s="1"/>
      <c r="TLR48" s="1"/>
      <c r="TLS48" s="1"/>
      <c r="TLT48" s="1"/>
      <c r="TLU48" s="1"/>
      <c r="TLV48" s="1"/>
      <c r="TLW48" s="1"/>
      <c r="TLX48" s="1"/>
      <c r="TLY48" s="1"/>
      <c r="TLZ48" s="1"/>
      <c r="TMA48" s="1"/>
      <c r="TMB48" s="1"/>
      <c r="TMC48" s="1"/>
      <c r="TMD48" s="1"/>
      <c r="TME48" s="1"/>
      <c r="TMF48" s="1"/>
      <c r="TMG48" s="1"/>
      <c r="TMH48" s="1"/>
      <c r="TMI48" s="1"/>
      <c r="TMJ48" s="1"/>
      <c r="TMK48" s="1"/>
      <c r="TML48" s="1"/>
      <c r="TMM48" s="1"/>
      <c r="TMN48" s="1"/>
      <c r="TMO48" s="1"/>
      <c r="TMP48" s="1"/>
      <c r="TMQ48" s="1"/>
      <c r="TMR48" s="1"/>
      <c r="TMS48" s="1"/>
      <c r="TMT48" s="1"/>
      <c r="TMU48" s="1"/>
      <c r="TMV48" s="1"/>
      <c r="TMW48" s="1"/>
      <c r="TMX48" s="1"/>
      <c r="TMY48" s="1"/>
      <c r="TMZ48" s="1"/>
      <c r="TNA48" s="1"/>
      <c r="TNB48" s="1"/>
      <c r="TNC48" s="1"/>
      <c r="TND48" s="1"/>
      <c r="TNE48" s="1"/>
      <c r="TNF48" s="1"/>
      <c r="TNG48" s="1"/>
      <c r="TNH48" s="1"/>
      <c r="TNI48" s="1"/>
      <c r="TNJ48" s="1"/>
      <c r="TNK48" s="1"/>
      <c r="TNL48" s="1"/>
      <c r="TNM48" s="1"/>
      <c r="TNN48" s="1"/>
      <c r="TNO48" s="1"/>
      <c r="TNP48" s="1"/>
      <c r="TNQ48" s="1"/>
      <c r="TNR48" s="1"/>
      <c r="TNS48" s="1"/>
      <c r="TNT48" s="1"/>
      <c r="TNU48" s="1"/>
      <c r="TNV48" s="1"/>
      <c r="TNW48" s="1"/>
      <c r="TNX48" s="1"/>
      <c r="TNY48" s="1"/>
      <c r="TNZ48" s="1"/>
      <c r="TOA48" s="1"/>
      <c r="TOB48" s="1"/>
      <c r="TOC48" s="1"/>
      <c r="TOD48" s="1"/>
      <c r="TOE48" s="1"/>
      <c r="TOF48" s="1"/>
      <c r="TOG48" s="1"/>
      <c r="TOH48" s="1"/>
      <c r="TOI48" s="1"/>
      <c r="TOJ48" s="1"/>
      <c r="TOK48" s="1"/>
      <c r="TOL48" s="1"/>
      <c r="TOM48" s="1"/>
      <c r="TON48" s="1"/>
      <c r="TOO48" s="1"/>
      <c r="TOP48" s="1"/>
      <c r="TOQ48" s="1"/>
      <c r="TOR48" s="1"/>
      <c r="TOS48" s="1"/>
      <c r="TOT48" s="1"/>
      <c r="TOU48" s="1"/>
      <c r="TOV48" s="1"/>
      <c r="TOW48" s="1"/>
      <c r="TOX48" s="1"/>
      <c r="TOY48" s="1"/>
      <c r="TOZ48" s="1"/>
      <c r="TPA48" s="1"/>
      <c r="TPB48" s="1"/>
      <c r="TPC48" s="1"/>
      <c r="TPD48" s="1"/>
      <c r="TPE48" s="1"/>
      <c r="TPF48" s="1"/>
      <c r="TPG48" s="1"/>
      <c r="TPH48" s="1"/>
      <c r="TPI48" s="1"/>
      <c r="TPJ48" s="1"/>
      <c r="TPK48" s="1"/>
      <c r="TPL48" s="1"/>
      <c r="TPM48" s="1"/>
      <c r="TPN48" s="1"/>
      <c r="TPO48" s="1"/>
      <c r="TPP48" s="1"/>
      <c r="TPQ48" s="1"/>
      <c r="TPR48" s="1"/>
      <c r="TPS48" s="1"/>
      <c r="TPT48" s="1"/>
      <c r="TPU48" s="1"/>
      <c r="TPV48" s="1"/>
      <c r="TPW48" s="1"/>
      <c r="TPX48" s="1"/>
      <c r="TPY48" s="1"/>
      <c r="TPZ48" s="1"/>
      <c r="TQA48" s="1"/>
      <c r="TQB48" s="1"/>
      <c r="TQC48" s="1"/>
      <c r="TQD48" s="1"/>
      <c r="TQE48" s="1"/>
      <c r="TQF48" s="1"/>
      <c r="TQG48" s="1"/>
      <c r="TQH48" s="1"/>
      <c r="TQI48" s="1"/>
      <c r="TQJ48" s="1"/>
      <c r="TQK48" s="1"/>
      <c r="TQL48" s="1"/>
      <c r="TQM48" s="1"/>
      <c r="TQN48" s="1"/>
      <c r="TQO48" s="1"/>
      <c r="TQP48" s="1"/>
      <c r="TQQ48" s="1"/>
      <c r="TQR48" s="1"/>
      <c r="TQS48" s="1"/>
      <c r="TQT48" s="1"/>
      <c r="TQU48" s="1"/>
      <c r="TQV48" s="1"/>
      <c r="TQW48" s="1"/>
      <c r="TQX48" s="1"/>
      <c r="TQY48" s="1"/>
      <c r="TQZ48" s="1"/>
      <c r="TRA48" s="1"/>
      <c r="TRB48" s="1"/>
      <c r="TRC48" s="1"/>
      <c r="TRD48" s="1"/>
      <c r="TRE48" s="1"/>
      <c r="TRF48" s="1"/>
      <c r="TRG48" s="1"/>
      <c r="TRH48" s="1"/>
      <c r="TRI48" s="1"/>
      <c r="TRJ48" s="1"/>
      <c r="TRK48" s="1"/>
      <c r="TRL48" s="1"/>
      <c r="TRM48" s="1"/>
      <c r="TRN48" s="1"/>
      <c r="TRO48" s="1"/>
      <c r="TRP48" s="1"/>
      <c r="TRQ48" s="1"/>
      <c r="TRR48" s="1"/>
      <c r="TRS48" s="1"/>
      <c r="TRT48" s="1"/>
      <c r="TRU48" s="1"/>
      <c r="TRV48" s="1"/>
      <c r="TRW48" s="1"/>
      <c r="TRX48" s="1"/>
      <c r="TRY48" s="1"/>
      <c r="TRZ48" s="1"/>
      <c r="TSA48" s="1"/>
      <c r="TSB48" s="1"/>
      <c r="TSC48" s="1"/>
      <c r="TSD48" s="1"/>
      <c r="TSE48" s="1"/>
      <c r="TSF48" s="1"/>
      <c r="TSG48" s="1"/>
      <c r="TSH48" s="1"/>
      <c r="TSI48" s="1"/>
      <c r="TSJ48" s="1"/>
      <c r="TSK48" s="1"/>
      <c r="TSL48" s="1"/>
      <c r="TSM48" s="1"/>
      <c r="TSN48" s="1"/>
      <c r="TSO48" s="1"/>
      <c r="TSP48" s="1"/>
      <c r="TSQ48" s="1"/>
      <c r="TSR48" s="1"/>
      <c r="TSS48" s="1"/>
      <c r="TST48" s="1"/>
      <c r="TSU48" s="1"/>
      <c r="TSV48" s="1"/>
      <c r="TSW48" s="1"/>
      <c r="TSX48" s="1"/>
      <c r="TSY48" s="1"/>
      <c r="TSZ48" s="1"/>
      <c r="TTA48" s="1"/>
      <c r="TTB48" s="1"/>
      <c r="TTC48" s="1"/>
      <c r="TTD48" s="1"/>
      <c r="TTE48" s="1"/>
      <c r="TTF48" s="1"/>
      <c r="TTG48" s="1"/>
      <c r="TTH48" s="1"/>
      <c r="TTI48" s="1"/>
      <c r="TTJ48" s="1"/>
      <c r="TTK48" s="1"/>
      <c r="TTL48" s="1"/>
      <c r="TTM48" s="1"/>
      <c r="TTN48" s="1"/>
      <c r="TTO48" s="1"/>
      <c r="TTP48" s="1"/>
      <c r="TTQ48" s="1"/>
      <c r="TTR48" s="1"/>
      <c r="TTS48" s="1"/>
      <c r="TTT48" s="1"/>
      <c r="TTU48" s="1"/>
      <c r="TTV48" s="1"/>
      <c r="TTW48" s="1"/>
      <c r="TTX48" s="1"/>
      <c r="TTY48" s="1"/>
      <c r="TTZ48" s="1"/>
      <c r="TUA48" s="1"/>
      <c r="TUB48" s="1"/>
      <c r="TUC48" s="1"/>
      <c r="TUD48" s="1"/>
      <c r="TUE48" s="1"/>
      <c r="TUF48" s="1"/>
      <c r="TUG48" s="1"/>
      <c r="TUH48" s="1"/>
      <c r="TUI48" s="1"/>
      <c r="TUJ48" s="1"/>
      <c r="TUK48" s="1"/>
      <c r="TUL48" s="1"/>
      <c r="TUM48" s="1"/>
      <c r="TUN48" s="1"/>
      <c r="TUO48" s="1"/>
      <c r="TUP48" s="1"/>
      <c r="TUQ48" s="1"/>
      <c r="TUR48" s="1"/>
      <c r="TUS48" s="1"/>
      <c r="TUT48" s="1"/>
      <c r="TUU48" s="1"/>
      <c r="TUV48" s="1"/>
      <c r="TUW48" s="1"/>
      <c r="TUX48" s="1"/>
      <c r="TUY48" s="1"/>
      <c r="TUZ48" s="1"/>
      <c r="TVA48" s="1"/>
      <c r="TVB48" s="1"/>
      <c r="TVC48" s="1"/>
      <c r="TVD48" s="1"/>
      <c r="TVE48" s="1"/>
      <c r="TVF48" s="1"/>
      <c r="TVG48" s="1"/>
      <c r="TVH48" s="1"/>
      <c r="TVI48" s="1"/>
      <c r="TVJ48" s="1"/>
      <c r="TVK48" s="1"/>
      <c r="TVL48" s="1"/>
      <c r="TVM48" s="1"/>
      <c r="TVN48" s="1"/>
      <c r="TVO48" s="1"/>
      <c r="TVP48" s="1"/>
      <c r="TVQ48" s="1"/>
      <c r="TVR48" s="1"/>
      <c r="TVS48" s="1"/>
      <c r="TVT48" s="1"/>
      <c r="TVU48" s="1"/>
      <c r="TVV48" s="1"/>
      <c r="TVW48" s="1"/>
      <c r="TVX48" s="1"/>
      <c r="TVY48" s="1"/>
      <c r="TVZ48" s="1"/>
      <c r="TWA48" s="1"/>
      <c r="TWB48" s="1"/>
      <c r="TWC48" s="1"/>
      <c r="TWD48" s="1"/>
      <c r="TWE48" s="1"/>
      <c r="TWF48" s="1"/>
      <c r="TWG48" s="1"/>
      <c r="TWH48" s="1"/>
      <c r="TWI48" s="1"/>
      <c r="TWJ48" s="1"/>
      <c r="TWK48" s="1"/>
      <c r="TWL48" s="1"/>
      <c r="TWM48" s="1"/>
      <c r="TWN48" s="1"/>
      <c r="TWO48" s="1"/>
      <c r="TWP48" s="1"/>
      <c r="TWQ48" s="1"/>
      <c r="TWR48" s="1"/>
      <c r="TWS48" s="1"/>
      <c r="TWT48" s="1"/>
      <c r="TWU48" s="1"/>
      <c r="TWV48" s="1"/>
      <c r="TWW48" s="1"/>
      <c r="TWX48" s="1"/>
      <c r="TWY48" s="1"/>
      <c r="TWZ48" s="1"/>
      <c r="TXA48" s="1"/>
      <c r="TXB48" s="1"/>
      <c r="TXC48" s="1"/>
      <c r="TXD48" s="1"/>
      <c r="TXE48" s="1"/>
      <c r="TXF48" s="1"/>
      <c r="TXG48" s="1"/>
      <c r="TXH48" s="1"/>
      <c r="TXI48" s="1"/>
      <c r="TXJ48" s="1"/>
      <c r="TXK48" s="1"/>
      <c r="TXL48" s="1"/>
      <c r="TXM48" s="1"/>
      <c r="TXN48" s="1"/>
      <c r="TXO48" s="1"/>
      <c r="TXP48" s="1"/>
      <c r="TXQ48" s="1"/>
      <c r="TXR48" s="1"/>
      <c r="TXS48" s="1"/>
      <c r="TXT48" s="1"/>
      <c r="TXU48" s="1"/>
      <c r="TXV48" s="1"/>
      <c r="TXW48" s="1"/>
      <c r="TXX48" s="1"/>
      <c r="TXY48" s="1"/>
      <c r="TXZ48" s="1"/>
      <c r="TYA48" s="1"/>
      <c r="TYB48" s="1"/>
      <c r="TYC48" s="1"/>
      <c r="TYD48" s="1"/>
      <c r="TYE48" s="1"/>
      <c r="TYF48" s="1"/>
      <c r="TYG48" s="1"/>
      <c r="TYH48" s="1"/>
      <c r="TYI48" s="1"/>
      <c r="TYJ48" s="1"/>
      <c r="TYK48" s="1"/>
      <c r="TYL48" s="1"/>
      <c r="TYM48" s="1"/>
      <c r="TYN48" s="1"/>
      <c r="TYO48" s="1"/>
      <c r="TYP48" s="1"/>
      <c r="TYQ48" s="1"/>
      <c r="TYR48" s="1"/>
      <c r="TYS48" s="1"/>
      <c r="TYT48" s="1"/>
      <c r="TYU48" s="1"/>
      <c r="TYV48" s="1"/>
      <c r="TYW48" s="1"/>
      <c r="TYX48" s="1"/>
      <c r="TYY48" s="1"/>
      <c r="TYZ48" s="1"/>
      <c r="TZA48" s="1"/>
      <c r="TZB48" s="1"/>
      <c r="TZC48" s="1"/>
      <c r="TZD48" s="1"/>
      <c r="TZE48" s="1"/>
      <c r="TZF48" s="1"/>
      <c r="TZG48" s="1"/>
      <c r="TZH48" s="1"/>
      <c r="TZI48" s="1"/>
      <c r="TZJ48" s="1"/>
      <c r="TZK48" s="1"/>
      <c r="TZL48" s="1"/>
      <c r="TZM48" s="1"/>
      <c r="TZN48" s="1"/>
      <c r="TZO48" s="1"/>
      <c r="TZP48" s="1"/>
      <c r="TZQ48" s="1"/>
      <c r="TZR48" s="1"/>
      <c r="TZS48" s="1"/>
      <c r="TZT48" s="1"/>
      <c r="TZU48" s="1"/>
      <c r="TZV48" s="1"/>
      <c r="TZW48" s="1"/>
      <c r="TZX48" s="1"/>
      <c r="TZY48" s="1"/>
      <c r="TZZ48" s="1"/>
      <c r="UAA48" s="1"/>
      <c r="UAB48" s="1"/>
      <c r="UAC48" s="1"/>
      <c r="UAD48" s="1"/>
      <c r="UAE48" s="1"/>
      <c r="UAF48" s="1"/>
      <c r="UAG48" s="1"/>
      <c r="UAH48" s="1"/>
      <c r="UAI48" s="1"/>
      <c r="UAJ48" s="1"/>
      <c r="UAK48" s="1"/>
      <c r="UAL48" s="1"/>
      <c r="UAM48" s="1"/>
      <c r="UAN48" s="1"/>
      <c r="UAO48" s="1"/>
      <c r="UAP48" s="1"/>
      <c r="UAQ48" s="1"/>
      <c r="UAR48" s="1"/>
      <c r="UAS48" s="1"/>
      <c r="UAT48" s="1"/>
      <c r="UAU48" s="1"/>
      <c r="UAV48" s="1"/>
      <c r="UAW48" s="1"/>
      <c r="UAX48" s="1"/>
      <c r="UAY48" s="1"/>
      <c r="UAZ48" s="1"/>
      <c r="UBA48" s="1"/>
      <c r="UBB48" s="1"/>
      <c r="UBC48" s="1"/>
      <c r="UBD48" s="1"/>
      <c r="UBE48" s="1"/>
      <c r="UBF48" s="1"/>
      <c r="UBG48" s="1"/>
      <c r="UBH48" s="1"/>
      <c r="UBI48" s="1"/>
      <c r="UBJ48" s="1"/>
      <c r="UBK48" s="1"/>
      <c r="UBL48" s="1"/>
      <c r="UBM48" s="1"/>
      <c r="UBN48" s="1"/>
      <c r="UBO48" s="1"/>
      <c r="UBP48" s="1"/>
      <c r="UBQ48" s="1"/>
      <c r="UBR48" s="1"/>
      <c r="UBS48" s="1"/>
      <c r="UBT48" s="1"/>
      <c r="UBU48" s="1"/>
      <c r="UBV48" s="1"/>
      <c r="UBW48" s="1"/>
      <c r="UBX48" s="1"/>
      <c r="UBY48" s="1"/>
      <c r="UBZ48" s="1"/>
      <c r="UCA48" s="1"/>
      <c r="UCB48" s="1"/>
      <c r="UCC48" s="1"/>
      <c r="UCD48" s="1"/>
      <c r="UCE48" s="1"/>
      <c r="UCF48" s="1"/>
      <c r="UCG48" s="1"/>
      <c r="UCH48" s="1"/>
      <c r="UCI48" s="1"/>
      <c r="UCJ48" s="1"/>
      <c r="UCK48" s="1"/>
      <c r="UCL48" s="1"/>
      <c r="UCM48" s="1"/>
      <c r="UCN48" s="1"/>
      <c r="UCO48" s="1"/>
      <c r="UCP48" s="1"/>
      <c r="UCQ48" s="1"/>
      <c r="UCR48" s="1"/>
      <c r="UCS48" s="1"/>
      <c r="UCT48" s="1"/>
      <c r="UCU48" s="1"/>
      <c r="UCV48" s="1"/>
      <c r="UCW48" s="1"/>
      <c r="UCX48" s="1"/>
      <c r="UCY48" s="1"/>
      <c r="UCZ48" s="1"/>
      <c r="UDA48" s="1"/>
      <c r="UDB48" s="1"/>
      <c r="UDC48" s="1"/>
      <c r="UDD48" s="1"/>
      <c r="UDE48" s="1"/>
      <c r="UDF48" s="1"/>
      <c r="UDG48" s="1"/>
      <c r="UDH48" s="1"/>
      <c r="UDI48" s="1"/>
      <c r="UDJ48" s="1"/>
      <c r="UDK48" s="1"/>
      <c r="UDL48" s="1"/>
      <c r="UDM48" s="1"/>
      <c r="UDN48" s="1"/>
      <c r="UDO48" s="1"/>
      <c r="UDP48" s="1"/>
      <c r="UDQ48" s="1"/>
      <c r="UDR48" s="1"/>
      <c r="UDS48" s="1"/>
      <c r="UDT48" s="1"/>
      <c r="UDU48" s="1"/>
      <c r="UDV48" s="1"/>
      <c r="UDW48" s="1"/>
      <c r="UDX48" s="1"/>
      <c r="UDY48" s="1"/>
      <c r="UDZ48" s="1"/>
      <c r="UEA48" s="1"/>
      <c r="UEB48" s="1"/>
      <c r="UEC48" s="1"/>
      <c r="UED48" s="1"/>
      <c r="UEE48" s="1"/>
      <c r="UEF48" s="1"/>
      <c r="UEG48" s="1"/>
      <c r="UEH48" s="1"/>
      <c r="UEI48" s="1"/>
      <c r="UEJ48" s="1"/>
      <c r="UEK48" s="1"/>
      <c r="UEL48" s="1"/>
      <c r="UEM48" s="1"/>
      <c r="UEN48" s="1"/>
      <c r="UEO48" s="1"/>
      <c r="UEP48" s="1"/>
      <c r="UEQ48" s="1"/>
      <c r="UER48" s="1"/>
      <c r="UES48" s="1"/>
      <c r="UET48" s="1"/>
      <c r="UEU48" s="1"/>
      <c r="UEV48" s="1"/>
      <c r="UEW48" s="1"/>
      <c r="UEX48" s="1"/>
      <c r="UEY48" s="1"/>
      <c r="UEZ48" s="1"/>
      <c r="UFA48" s="1"/>
      <c r="UFB48" s="1"/>
      <c r="UFC48" s="1"/>
      <c r="UFD48" s="1"/>
      <c r="UFE48" s="1"/>
      <c r="UFF48" s="1"/>
      <c r="UFG48" s="1"/>
      <c r="UFH48" s="1"/>
      <c r="UFI48" s="1"/>
      <c r="UFJ48" s="1"/>
      <c r="UFK48" s="1"/>
      <c r="UFL48" s="1"/>
      <c r="UFM48" s="1"/>
      <c r="UFN48" s="1"/>
      <c r="UFO48" s="1"/>
      <c r="UFP48" s="1"/>
      <c r="UFQ48" s="1"/>
      <c r="UFR48" s="1"/>
      <c r="UFS48" s="1"/>
      <c r="UFT48" s="1"/>
      <c r="UFU48" s="1"/>
      <c r="UFV48" s="1"/>
      <c r="UFW48" s="1"/>
      <c r="UFX48" s="1"/>
      <c r="UFY48" s="1"/>
      <c r="UFZ48" s="1"/>
      <c r="UGA48" s="1"/>
      <c r="UGB48" s="1"/>
      <c r="UGC48" s="1"/>
      <c r="UGD48" s="1"/>
      <c r="UGE48" s="1"/>
      <c r="UGF48" s="1"/>
      <c r="UGG48" s="1"/>
      <c r="UGH48" s="1"/>
      <c r="UGI48" s="1"/>
      <c r="UGJ48" s="1"/>
      <c r="UGK48" s="1"/>
      <c r="UGL48" s="1"/>
      <c r="UGM48" s="1"/>
      <c r="UGN48" s="1"/>
      <c r="UGO48" s="1"/>
      <c r="UGP48" s="1"/>
      <c r="UGQ48" s="1"/>
      <c r="UGR48" s="1"/>
      <c r="UGS48" s="1"/>
      <c r="UGT48" s="1"/>
      <c r="UGU48" s="1"/>
      <c r="UGV48" s="1"/>
      <c r="UGW48" s="1"/>
      <c r="UGX48" s="1"/>
      <c r="UGY48" s="1"/>
      <c r="UGZ48" s="1"/>
      <c r="UHA48" s="1"/>
      <c r="UHB48" s="1"/>
      <c r="UHC48" s="1"/>
      <c r="UHD48" s="1"/>
      <c r="UHE48" s="1"/>
      <c r="UHF48" s="1"/>
      <c r="UHG48" s="1"/>
      <c r="UHH48" s="1"/>
      <c r="UHI48" s="1"/>
      <c r="UHJ48" s="1"/>
      <c r="UHK48" s="1"/>
      <c r="UHL48" s="1"/>
      <c r="UHM48" s="1"/>
      <c r="UHN48" s="1"/>
      <c r="UHO48" s="1"/>
      <c r="UHP48" s="1"/>
      <c r="UHQ48" s="1"/>
      <c r="UHR48" s="1"/>
      <c r="UHS48" s="1"/>
      <c r="UHT48" s="1"/>
      <c r="UHU48" s="1"/>
      <c r="UHV48" s="1"/>
      <c r="UHW48" s="1"/>
      <c r="UHX48" s="1"/>
      <c r="UHY48" s="1"/>
      <c r="UHZ48" s="1"/>
      <c r="UIA48" s="1"/>
      <c r="UIB48" s="1"/>
      <c r="UIC48" s="1"/>
      <c r="UID48" s="1"/>
      <c r="UIE48" s="1"/>
      <c r="UIF48" s="1"/>
      <c r="UIG48" s="1"/>
      <c r="UIH48" s="1"/>
      <c r="UII48" s="1"/>
      <c r="UIJ48" s="1"/>
      <c r="UIK48" s="1"/>
      <c r="UIL48" s="1"/>
      <c r="UIM48" s="1"/>
      <c r="UIN48" s="1"/>
      <c r="UIO48" s="1"/>
      <c r="UIP48" s="1"/>
      <c r="UIQ48" s="1"/>
      <c r="UIR48" s="1"/>
      <c r="UIS48" s="1"/>
      <c r="UIT48" s="1"/>
      <c r="UIU48" s="1"/>
      <c r="UIV48" s="1"/>
      <c r="UIW48" s="1"/>
      <c r="UIX48" s="1"/>
      <c r="UIY48" s="1"/>
      <c r="UIZ48" s="1"/>
      <c r="UJA48" s="1"/>
      <c r="UJB48" s="1"/>
      <c r="UJC48" s="1"/>
      <c r="UJD48" s="1"/>
      <c r="UJE48" s="1"/>
      <c r="UJF48" s="1"/>
      <c r="UJG48" s="1"/>
      <c r="UJH48" s="1"/>
      <c r="UJI48" s="1"/>
      <c r="UJJ48" s="1"/>
      <c r="UJK48" s="1"/>
      <c r="UJL48" s="1"/>
      <c r="UJM48" s="1"/>
      <c r="UJN48" s="1"/>
      <c r="UJO48" s="1"/>
      <c r="UJP48" s="1"/>
      <c r="UJQ48" s="1"/>
      <c r="UJR48" s="1"/>
      <c r="UJS48" s="1"/>
      <c r="UJT48" s="1"/>
      <c r="UJU48" s="1"/>
      <c r="UJV48" s="1"/>
      <c r="UJW48" s="1"/>
      <c r="UJX48" s="1"/>
      <c r="UJY48" s="1"/>
      <c r="UJZ48" s="1"/>
      <c r="UKA48" s="1"/>
      <c r="UKB48" s="1"/>
      <c r="UKC48" s="1"/>
      <c r="UKD48" s="1"/>
      <c r="UKE48" s="1"/>
      <c r="UKF48" s="1"/>
      <c r="UKG48" s="1"/>
      <c r="UKH48" s="1"/>
      <c r="UKI48" s="1"/>
      <c r="UKJ48" s="1"/>
      <c r="UKK48" s="1"/>
      <c r="UKL48" s="1"/>
      <c r="UKM48" s="1"/>
      <c r="UKN48" s="1"/>
      <c r="UKO48" s="1"/>
      <c r="UKP48" s="1"/>
      <c r="UKQ48" s="1"/>
      <c r="UKR48" s="1"/>
      <c r="UKS48" s="1"/>
      <c r="UKT48" s="1"/>
      <c r="UKU48" s="1"/>
      <c r="UKV48" s="1"/>
      <c r="UKW48" s="1"/>
      <c r="UKX48" s="1"/>
      <c r="UKY48" s="1"/>
      <c r="UKZ48" s="1"/>
      <c r="ULA48" s="1"/>
      <c r="ULB48" s="1"/>
      <c r="ULC48" s="1"/>
      <c r="ULD48" s="1"/>
      <c r="ULE48" s="1"/>
      <c r="ULF48" s="1"/>
      <c r="ULG48" s="1"/>
      <c r="ULH48" s="1"/>
      <c r="ULI48" s="1"/>
      <c r="ULJ48" s="1"/>
      <c r="ULK48" s="1"/>
      <c r="ULL48" s="1"/>
      <c r="ULM48" s="1"/>
      <c r="ULN48" s="1"/>
      <c r="ULO48" s="1"/>
      <c r="ULP48" s="1"/>
      <c r="ULQ48" s="1"/>
      <c r="ULR48" s="1"/>
      <c r="ULS48" s="1"/>
      <c r="ULT48" s="1"/>
      <c r="ULU48" s="1"/>
      <c r="ULV48" s="1"/>
      <c r="ULW48" s="1"/>
      <c r="ULX48" s="1"/>
      <c r="ULY48" s="1"/>
      <c r="ULZ48" s="1"/>
      <c r="UMA48" s="1"/>
      <c r="UMB48" s="1"/>
      <c r="UMC48" s="1"/>
      <c r="UMD48" s="1"/>
      <c r="UME48" s="1"/>
      <c r="UMF48" s="1"/>
      <c r="UMG48" s="1"/>
      <c r="UMH48" s="1"/>
      <c r="UMI48" s="1"/>
      <c r="UMJ48" s="1"/>
      <c r="UMK48" s="1"/>
      <c r="UML48" s="1"/>
      <c r="UMM48" s="1"/>
      <c r="UMN48" s="1"/>
      <c r="UMO48" s="1"/>
      <c r="UMP48" s="1"/>
      <c r="UMQ48" s="1"/>
      <c r="UMR48" s="1"/>
      <c r="UMS48" s="1"/>
      <c r="UMT48" s="1"/>
      <c r="UMU48" s="1"/>
      <c r="UMV48" s="1"/>
      <c r="UMW48" s="1"/>
      <c r="UMX48" s="1"/>
      <c r="UMY48" s="1"/>
      <c r="UMZ48" s="1"/>
      <c r="UNA48" s="1"/>
      <c r="UNB48" s="1"/>
      <c r="UNC48" s="1"/>
      <c r="UND48" s="1"/>
      <c r="UNE48" s="1"/>
      <c r="UNF48" s="1"/>
      <c r="UNG48" s="1"/>
      <c r="UNH48" s="1"/>
      <c r="UNI48" s="1"/>
      <c r="UNJ48" s="1"/>
      <c r="UNK48" s="1"/>
      <c r="UNL48" s="1"/>
      <c r="UNM48" s="1"/>
      <c r="UNN48" s="1"/>
      <c r="UNO48" s="1"/>
      <c r="UNP48" s="1"/>
      <c r="UNQ48" s="1"/>
      <c r="UNR48" s="1"/>
      <c r="UNS48" s="1"/>
      <c r="UNT48" s="1"/>
      <c r="UNU48" s="1"/>
      <c r="UNV48" s="1"/>
      <c r="UNW48" s="1"/>
      <c r="UNX48" s="1"/>
      <c r="UNY48" s="1"/>
      <c r="UNZ48" s="1"/>
      <c r="UOA48" s="1"/>
      <c r="UOB48" s="1"/>
      <c r="UOC48" s="1"/>
      <c r="UOD48" s="1"/>
      <c r="UOE48" s="1"/>
      <c r="UOF48" s="1"/>
      <c r="UOG48" s="1"/>
      <c r="UOH48" s="1"/>
      <c r="UOI48" s="1"/>
      <c r="UOJ48" s="1"/>
      <c r="UOK48" s="1"/>
      <c r="UOL48" s="1"/>
      <c r="UOM48" s="1"/>
      <c r="UON48" s="1"/>
      <c r="UOO48" s="1"/>
      <c r="UOP48" s="1"/>
      <c r="UOQ48" s="1"/>
      <c r="UOR48" s="1"/>
      <c r="UOS48" s="1"/>
      <c r="UOT48" s="1"/>
      <c r="UOU48" s="1"/>
      <c r="UOV48" s="1"/>
      <c r="UOW48" s="1"/>
      <c r="UOX48" s="1"/>
      <c r="UOY48" s="1"/>
      <c r="UOZ48" s="1"/>
      <c r="UPA48" s="1"/>
      <c r="UPB48" s="1"/>
      <c r="UPC48" s="1"/>
      <c r="UPD48" s="1"/>
      <c r="UPE48" s="1"/>
      <c r="UPF48" s="1"/>
      <c r="UPG48" s="1"/>
      <c r="UPH48" s="1"/>
      <c r="UPI48" s="1"/>
      <c r="UPJ48" s="1"/>
      <c r="UPK48" s="1"/>
      <c r="UPL48" s="1"/>
      <c r="UPM48" s="1"/>
      <c r="UPN48" s="1"/>
      <c r="UPO48" s="1"/>
      <c r="UPP48" s="1"/>
      <c r="UPQ48" s="1"/>
      <c r="UPR48" s="1"/>
      <c r="UPS48" s="1"/>
      <c r="UPT48" s="1"/>
      <c r="UPU48" s="1"/>
      <c r="UPV48" s="1"/>
      <c r="UPW48" s="1"/>
      <c r="UPX48" s="1"/>
      <c r="UPY48" s="1"/>
      <c r="UPZ48" s="1"/>
      <c r="UQA48" s="1"/>
      <c r="UQB48" s="1"/>
      <c r="UQC48" s="1"/>
      <c r="UQD48" s="1"/>
      <c r="UQE48" s="1"/>
      <c r="UQF48" s="1"/>
      <c r="UQG48" s="1"/>
      <c r="UQH48" s="1"/>
      <c r="UQI48" s="1"/>
      <c r="UQJ48" s="1"/>
      <c r="UQK48" s="1"/>
      <c r="UQL48" s="1"/>
      <c r="UQM48" s="1"/>
      <c r="UQN48" s="1"/>
      <c r="UQO48" s="1"/>
      <c r="UQP48" s="1"/>
      <c r="UQQ48" s="1"/>
      <c r="UQR48" s="1"/>
      <c r="UQS48" s="1"/>
      <c r="UQT48" s="1"/>
      <c r="UQU48" s="1"/>
      <c r="UQV48" s="1"/>
      <c r="UQW48" s="1"/>
      <c r="UQX48" s="1"/>
      <c r="UQY48" s="1"/>
      <c r="UQZ48" s="1"/>
      <c r="URA48" s="1"/>
      <c r="URB48" s="1"/>
      <c r="URC48" s="1"/>
      <c r="URD48" s="1"/>
      <c r="URE48" s="1"/>
      <c r="URF48" s="1"/>
      <c r="URG48" s="1"/>
      <c r="URH48" s="1"/>
      <c r="URI48" s="1"/>
      <c r="URJ48" s="1"/>
      <c r="URK48" s="1"/>
      <c r="URL48" s="1"/>
      <c r="URM48" s="1"/>
      <c r="URN48" s="1"/>
      <c r="URO48" s="1"/>
      <c r="URP48" s="1"/>
      <c r="URQ48" s="1"/>
      <c r="URR48" s="1"/>
      <c r="URS48" s="1"/>
      <c r="URT48" s="1"/>
      <c r="URU48" s="1"/>
      <c r="URV48" s="1"/>
      <c r="URW48" s="1"/>
      <c r="URX48" s="1"/>
      <c r="URY48" s="1"/>
      <c r="URZ48" s="1"/>
      <c r="USA48" s="1"/>
      <c r="USB48" s="1"/>
      <c r="USC48" s="1"/>
      <c r="USD48" s="1"/>
      <c r="USE48" s="1"/>
      <c r="USF48" s="1"/>
      <c r="USG48" s="1"/>
      <c r="USH48" s="1"/>
      <c r="USI48" s="1"/>
      <c r="USJ48" s="1"/>
      <c r="USK48" s="1"/>
      <c r="USL48" s="1"/>
      <c r="USM48" s="1"/>
      <c r="USN48" s="1"/>
      <c r="USO48" s="1"/>
      <c r="USP48" s="1"/>
      <c r="USQ48" s="1"/>
      <c r="USR48" s="1"/>
      <c r="USS48" s="1"/>
      <c r="UST48" s="1"/>
      <c r="USU48" s="1"/>
      <c r="USV48" s="1"/>
      <c r="USW48" s="1"/>
      <c r="USX48" s="1"/>
      <c r="USY48" s="1"/>
      <c r="USZ48" s="1"/>
      <c r="UTA48" s="1"/>
      <c r="UTB48" s="1"/>
      <c r="UTC48" s="1"/>
      <c r="UTD48" s="1"/>
      <c r="UTE48" s="1"/>
      <c r="UTF48" s="1"/>
      <c r="UTG48" s="1"/>
      <c r="UTH48" s="1"/>
      <c r="UTI48" s="1"/>
      <c r="UTJ48" s="1"/>
      <c r="UTK48" s="1"/>
      <c r="UTL48" s="1"/>
      <c r="UTM48" s="1"/>
      <c r="UTN48" s="1"/>
      <c r="UTO48" s="1"/>
      <c r="UTP48" s="1"/>
      <c r="UTQ48" s="1"/>
      <c r="UTR48" s="1"/>
      <c r="UTS48" s="1"/>
      <c r="UTT48" s="1"/>
      <c r="UTU48" s="1"/>
      <c r="UTV48" s="1"/>
      <c r="UTW48" s="1"/>
      <c r="UTX48" s="1"/>
      <c r="UTY48" s="1"/>
      <c r="UTZ48" s="1"/>
      <c r="UUA48" s="1"/>
      <c r="UUB48" s="1"/>
      <c r="UUC48" s="1"/>
      <c r="UUD48" s="1"/>
      <c r="UUE48" s="1"/>
      <c r="UUF48" s="1"/>
      <c r="UUG48" s="1"/>
      <c r="UUH48" s="1"/>
      <c r="UUI48" s="1"/>
      <c r="UUJ48" s="1"/>
      <c r="UUK48" s="1"/>
      <c r="UUL48" s="1"/>
      <c r="UUM48" s="1"/>
      <c r="UUN48" s="1"/>
      <c r="UUO48" s="1"/>
      <c r="UUP48" s="1"/>
      <c r="UUQ48" s="1"/>
      <c r="UUR48" s="1"/>
      <c r="UUS48" s="1"/>
      <c r="UUT48" s="1"/>
      <c r="UUU48" s="1"/>
      <c r="UUV48" s="1"/>
      <c r="UUW48" s="1"/>
      <c r="UUX48" s="1"/>
      <c r="UUY48" s="1"/>
      <c r="UUZ48" s="1"/>
      <c r="UVA48" s="1"/>
      <c r="UVB48" s="1"/>
      <c r="UVC48" s="1"/>
      <c r="UVD48" s="1"/>
      <c r="UVE48" s="1"/>
      <c r="UVF48" s="1"/>
      <c r="UVG48" s="1"/>
      <c r="UVH48" s="1"/>
      <c r="UVI48" s="1"/>
      <c r="UVJ48" s="1"/>
      <c r="UVK48" s="1"/>
      <c r="UVL48" s="1"/>
      <c r="UVM48" s="1"/>
      <c r="UVN48" s="1"/>
      <c r="UVO48" s="1"/>
      <c r="UVP48" s="1"/>
      <c r="UVQ48" s="1"/>
      <c r="UVR48" s="1"/>
      <c r="UVS48" s="1"/>
      <c r="UVT48" s="1"/>
      <c r="UVU48" s="1"/>
      <c r="UVV48" s="1"/>
      <c r="UVW48" s="1"/>
      <c r="UVX48" s="1"/>
      <c r="UVY48" s="1"/>
      <c r="UVZ48" s="1"/>
      <c r="UWA48" s="1"/>
      <c r="UWB48" s="1"/>
      <c r="UWC48" s="1"/>
      <c r="UWD48" s="1"/>
      <c r="UWE48" s="1"/>
      <c r="UWF48" s="1"/>
      <c r="UWG48" s="1"/>
      <c r="UWH48" s="1"/>
      <c r="UWI48" s="1"/>
      <c r="UWJ48" s="1"/>
      <c r="UWK48" s="1"/>
      <c r="UWL48" s="1"/>
      <c r="UWM48" s="1"/>
      <c r="UWN48" s="1"/>
      <c r="UWO48" s="1"/>
      <c r="UWP48" s="1"/>
      <c r="UWQ48" s="1"/>
      <c r="UWR48" s="1"/>
      <c r="UWS48" s="1"/>
      <c r="UWT48" s="1"/>
      <c r="UWU48" s="1"/>
      <c r="UWV48" s="1"/>
      <c r="UWW48" s="1"/>
      <c r="UWX48" s="1"/>
      <c r="UWY48" s="1"/>
      <c r="UWZ48" s="1"/>
      <c r="UXA48" s="1"/>
      <c r="UXB48" s="1"/>
      <c r="UXC48" s="1"/>
      <c r="UXD48" s="1"/>
      <c r="UXE48" s="1"/>
      <c r="UXF48" s="1"/>
      <c r="UXG48" s="1"/>
      <c r="UXH48" s="1"/>
      <c r="UXI48" s="1"/>
      <c r="UXJ48" s="1"/>
      <c r="UXK48" s="1"/>
      <c r="UXL48" s="1"/>
      <c r="UXM48" s="1"/>
      <c r="UXN48" s="1"/>
      <c r="UXO48" s="1"/>
      <c r="UXP48" s="1"/>
      <c r="UXQ48" s="1"/>
      <c r="UXR48" s="1"/>
      <c r="UXS48" s="1"/>
      <c r="UXT48" s="1"/>
      <c r="UXU48" s="1"/>
      <c r="UXV48" s="1"/>
      <c r="UXW48" s="1"/>
      <c r="UXX48" s="1"/>
      <c r="UXY48" s="1"/>
      <c r="UXZ48" s="1"/>
      <c r="UYA48" s="1"/>
      <c r="UYB48" s="1"/>
      <c r="UYC48" s="1"/>
      <c r="UYD48" s="1"/>
      <c r="UYE48" s="1"/>
      <c r="UYF48" s="1"/>
      <c r="UYG48" s="1"/>
      <c r="UYH48" s="1"/>
      <c r="UYI48" s="1"/>
      <c r="UYJ48" s="1"/>
      <c r="UYK48" s="1"/>
      <c r="UYL48" s="1"/>
      <c r="UYM48" s="1"/>
      <c r="UYN48" s="1"/>
      <c r="UYO48" s="1"/>
      <c r="UYP48" s="1"/>
      <c r="UYQ48" s="1"/>
      <c r="UYR48" s="1"/>
      <c r="UYS48" s="1"/>
      <c r="UYT48" s="1"/>
      <c r="UYU48" s="1"/>
      <c r="UYV48" s="1"/>
      <c r="UYW48" s="1"/>
      <c r="UYX48" s="1"/>
      <c r="UYY48" s="1"/>
      <c r="UYZ48" s="1"/>
      <c r="UZA48" s="1"/>
      <c r="UZB48" s="1"/>
      <c r="UZC48" s="1"/>
      <c r="UZD48" s="1"/>
      <c r="UZE48" s="1"/>
      <c r="UZF48" s="1"/>
      <c r="UZG48" s="1"/>
      <c r="UZH48" s="1"/>
      <c r="UZI48" s="1"/>
      <c r="UZJ48" s="1"/>
      <c r="UZK48" s="1"/>
      <c r="UZL48" s="1"/>
      <c r="UZM48" s="1"/>
      <c r="UZN48" s="1"/>
      <c r="UZO48" s="1"/>
      <c r="UZP48" s="1"/>
      <c r="UZQ48" s="1"/>
      <c r="UZR48" s="1"/>
      <c r="UZS48" s="1"/>
      <c r="UZT48" s="1"/>
      <c r="UZU48" s="1"/>
      <c r="UZV48" s="1"/>
      <c r="UZW48" s="1"/>
      <c r="UZX48" s="1"/>
      <c r="UZY48" s="1"/>
      <c r="UZZ48" s="1"/>
      <c r="VAA48" s="1"/>
      <c r="VAB48" s="1"/>
      <c r="VAC48" s="1"/>
      <c r="VAD48" s="1"/>
      <c r="VAE48" s="1"/>
      <c r="VAF48" s="1"/>
      <c r="VAG48" s="1"/>
      <c r="VAH48" s="1"/>
      <c r="VAI48" s="1"/>
      <c r="VAJ48" s="1"/>
      <c r="VAK48" s="1"/>
      <c r="VAL48" s="1"/>
      <c r="VAM48" s="1"/>
      <c r="VAN48" s="1"/>
      <c r="VAO48" s="1"/>
      <c r="VAP48" s="1"/>
      <c r="VAQ48" s="1"/>
      <c r="VAR48" s="1"/>
      <c r="VAS48" s="1"/>
      <c r="VAT48" s="1"/>
      <c r="VAU48" s="1"/>
      <c r="VAV48" s="1"/>
      <c r="VAW48" s="1"/>
      <c r="VAX48" s="1"/>
      <c r="VAY48" s="1"/>
      <c r="VAZ48" s="1"/>
      <c r="VBA48" s="1"/>
      <c r="VBB48" s="1"/>
      <c r="VBC48" s="1"/>
      <c r="VBD48" s="1"/>
      <c r="VBE48" s="1"/>
      <c r="VBF48" s="1"/>
      <c r="VBG48" s="1"/>
      <c r="VBH48" s="1"/>
      <c r="VBI48" s="1"/>
      <c r="VBJ48" s="1"/>
      <c r="VBK48" s="1"/>
      <c r="VBL48" s="1"/>
      <c r="VBM48" s="1"/>
      <c r="VBN48" s="1"/>
      <c r="VBO48" s="1"/>
      <c r="VBP48" s="1"/>
      <c r="VBQ48" s="1"/>
      <c r="VBR48" s="1"/>
      <c r="VBS48" s="1"/>
      <c r="VBT48" s="1"/>
      <c r="VBU48" s="1"/>
      <c r="VBV48" s="1"/>
      <c r="VBW48" s="1"/>
      <c r="VBX48" s="1"/>
      <c r="VBY48" s="1"/>
      <c r="VBZ48" s="1"/>
      <c r="VCA48" s="1"/>
      <c r="VCB48" s="1"/>
      <c r="VCC48" s="1"/>
      <c r="VCD48" s="1"/>
      <c r="VCE48" s="1"/>
      <c r="VCF48" s="1"/>
      <c r="VCG48" s="1"/>
      <c r="VCH48" s="1"/>
      <c r="VCI48" s="1"/>
      <c r="VCJ48" s="1"/>
      <c r="VCK48" s="1"/>
      <c r="VCL48" s="1"/>
      <c r="VCM48" s="1"/>
      <c r="VCN48" s="1"/>
      <c r="VCO48" s="1"/>
      <c r="VCP48" s="1"/>
      <c r="VCQ48" s="1"/>
      <c r="VCR48" s="1"/>
      <c r="VCS48" s="1"/>
      <c r="VCT48" s="1"/>
      <c r="VCU48" s="1"/>
      <c r="VCV48" s="1"/>
      <c r="VCW48" s="1"/>
      <c r="VCX48" s="1"/>
      <c r="VCY48" s="1"/>
      <c r="VCZ48" s="1"/>
      <c r="VDA48" s="1"/>
      <c r="VDB48" s="1"/>
      <c r="VDC48" s="1"/>
      <c r="VDD48" s="1"/>
      <c r="VDE48" s="1"/>
      <c r="VDF48" s="1"/>
      <c r="VDG48" s="1"/>
      <c r="VDH48" s="1"/>
      <c r="VDI48" s="1"/>
      <c r="VDJ48" s="1"/>
      <c r="VDK48" s="1"/>
      <c r="VDL48" s="1"/>
      <c r="VDM48" s="1"/>
      <c r="VDN48" s="1"/>
      <c r="VDO48" s="1"/>
      <c r="VDP48" s="1"/>
      <c r="VDQ48" s="1"/>
      <c r="VDR48" s="1"/>
      <c r="VDS48" s="1"/>
      <c r="VDT48" s="1"/>
      <c r="VDU48" s="1"/>
      <c r="VDV48" s="1"/>
      <c r="VDW48" s="1"/>
      <c r="VDX48" s="1"/>
      <c r="VDY48" s="1"/>
      <c r="VDZ48" s="1"/>
      <c r="VEA48" s="1"/>
      <c r="VEB48" s="1"/>
      <c r="VEC48" s="1"/>
      <c r="VED48" s="1"/>
      <c r="VEE48" s="1"/>
      <c r="VEF48" s="1"/>
      <c r="VEG48" s="1"/>
      <c r="VEH48" s="1"/>
      <c r="VEI48" s="1"/>
      <c r="VEJ48" s="1"/>
      <c r="VEK48" s="1"/>
      <c r="VEL48" s="1"/>
      <c r="VEM48" s="1"/>
      <c r="VEN48" s="1"/>
      <c r="VEO48" s="1"/>
      <c r="VEP48" s="1"/>
      <c r="VEQ48" s="1"/>
      <c r="VER48" s="1"/>
      <c r="VES48" s="1"/>
      <c r="VET48" s="1"/>
      <c r="VEU48" s="1"/>
      <c r="VEV48" s="1"/>
      <c r="VEW48" s="1"/>
      <c r="VEX48" s="1"/>
      <c r="VEY48" s="1"/>
      <c r="VEZ48" s="1"/>
      <c r="VFA48" s="1"/>
      <c r="VFB48" s="1"/>
      <c r="VFC48" s="1"/>
      <c r="VFD48" s="1"/>
      <c r="VFE48" s="1"/>
      <c r="VFF48" s="1"/>
      <c r="VFG48" s="1"/>
      <c r="VFH48" s="1"/>
      <c r="VFI48" s="1"/>
      <c r="VFJ48" s="1"/>
      <c r="VFK48" s="1"/>
      <c r="VFL48" s="1"/>
      <c r="VFM48" s="1"/>
      <c r="VFN48" s="1"/>
      <c r="VFO48" s="1"/>
      <c r="VFP48" s="1"/>
      <c r="VFQ48" s="1"/>
      <c r="VFR48" s="1"/>
      <c r="VFS48" s="1"/>
      <c r="VFT48" s="1"/>
      <c r="VFU48" s="1"/>
      <c r="VFV48" s="1"/>
      <c r="VFW48" s="1"/>
      <c r="VFX48" s="1"/>
      <c r="VFY48" s="1"/>
      <c r="VFZ48" s="1"/>
      <c r="VGA48" s="1"/>
      <c r="VGB48" s="1"/>
      <c r="VGC48" s="1"/>
      <c r="VGD48" s="1"/>
      <c r="VGE48" s="1"/>
      <c r="VGF48" s="1"/>
      <c r="VGG48" s="1"/>
      <c r="VGH48" s="1"/>
      <c r="VGI48" s="1"/>
      <c r="VGJ48" s="1"/>
      <c r="VGK48" s="1"/>
      <c r="VGL48" s="1"/>
      <c r="VGM48" s="1"/>
      <c r="VGN48" s="1"/>
      <c r="VGO48" s="1"/>
      <c r="VGP48" s="1"/>
      <c r="VGQ48" s="1"/>
      <c r="VGR48" s="1"/>
      <c r="VGS48" s="1"/>
      <c r="VGT48" s="1"/>
      <c r="VGU48" s="1"/>
      <c r="VGV48" s="1"/>
      <c r="VGW48" s="1"/>
      <c r="VGX48" s="1"/>
      <c r="VGY48" s="1"/>
      <c r="VGZ48" s="1"/>
      <c r="VHA48" s="1"/>
      <c r="VHB48" s="1"/>
      <c r="VHC48" s="1"/>
      <c r="VHD48" s="1"/>
      <c r="VHE48" s="1"/>
      <c r="VHF48" s="1"/>
      <c r="VHG48" s="1"/>
      <c r="VHH48" s="1"/>
      <c r="VHI48" s="1"/>
      <c r="VHJ48" s="1"/>
      <c r="VHK48" s="1"/>
      <c r="VHL48" s="1"/>
      <c r="VHM48" s="1"/>
      <c r="VHN48" s="1"/>
      <c r="VHO48" s="1"/>
      <c r="VHP48" s="1"/>
      <c r="VHQ48" s="1"/>
      <c r="VHR48" s="1"/>
      <c r="VHS48" s="1"/>
      <c r="VHT48" s="1"/>
      <c r="VHU48" s="1"/>
      <c r="VHV48" s="1"/>
      <c r="VHW48" s="1"/>
      <c r="VHX48" s="1"/>
      <c r="VHY48" s="1"/>
      <c r="VHZ48" s="1"/>
      <c r="VIA48" s="1"/>
      <c r="VIB48" s="1"/>
      <c r="VIC48" s="1"/>
      <c r="VID48" s="1"/>
      <c r="VIE48" s="1"/>
      <c r="VIF48" s="1"/>
      <c r="VIG48" s="1"/>
      <c r="VIH48" s="1"/>
      <c r="VII48" s="1"/>
      <c r="VIJ48" s="1"/>
      <c r="VIK48" s="1"/>
      <c r="VIL48" s="1"/>
      <c r="VIM48" s="1"/>
      <c r="VIN48" s="1"/>
      <c r="VIO48" s="1"/>
      <c r="VIP48" s="1"/>
      <c r="VIQ48" s="1"/>
      <c r="VIR48" s="1"/>
      <c r="VIS48" s="1"/>
      <c r="VIT48" s="1"/>
      <c r="VIU48" s="1"/>
      <c r="VIV48" s="1"/>
      <c r="VIW48" s="1"/>
      <c r="VIX48" s="1"/>
      <c r="VIY48" s="1"/>
      <c r="VIZ48" s="1"/>
      <c r="VJA48" s="1"/>
      <c r="VJB48" s="1"/>
      <c r="VJC48" s="1"/>
      <c r="VJD48" s="1"/>
      <c r="VJE48" s="1"/>
      <c r="VJF48" s="1"/>
      <c r="VJG48" s="1"/>
      <c r="VJH48" s="1"/>
      <c r="VJI48" s="1"/>
      <c r="VJJ48" s="1"/>
      <c r="VJK48" s="1"/>
      <c r="VJL48" s="1"/>
      <c r="VJM48" s="1"/>
      <c r="VJN48" s="1"/>
      <c r="VJO48" s="1"/>
      <c r="VJP48" s="1"/>
      <c r="VJQ48" s="1"/>
      <c r="VJR48" s="1"/>
      <c r="VJS48" s="1"/>
      <c r="VJT48" s="1"/>
      <c r="VJU48" s="1"/>
      <c r="VJV48" s="1"/>
      <c r="VJW48" s="1"/>
      <c r="VJX48" s="1"/>
      <c r="VJY48" s="1"/>
      <c r="VJZ48" s="1"/>
      <c r="VKA48" s="1"/>
      <c r="VKB48" s="1"/>
      <c r="VKC48" s="1"/>
      <c r="VKD48" s="1"/>
      <c r="VKE48" s="1"/>
      <c r="VKF48" s="1"/>
      <c r="VKG48" s="1"/>
      <c r="VKH48" s="1"/>
      <c r="VKI48" s="1"/>
      <c r="VKJ48" s="1"/>
      <c r="VKK48" s="1"/>
      <c r="VKL48" s="1"/>
      <c r="VKM48" s="1"/>
      <c r="VKN48" s="1"/>
      <c r="VKO48" s="1"/>
      <c r="VKP48" s="1"/>
      <c r="VKQ48" s="1"/>
      <c r="VKR48" s="1"/>
      <c r="VKS48" s="1"/>
      <c r="VKT48" s="1"/>
      <c r="VKU48" s="1"/>
      <c r="VKV48" s="1"/>
      <c r="VKW48" s="1"/>
      <c r="VKX48" s="1"/>
      <c r="VKY48" s="1"/>
      <c r="VKZ48" s="1"/>
      <c r="VLA48" s="1"/>
      <c r="VLB48" s="1"/>
      <c r="VLC48" s="1"/>
      <c r="VLD48" s="1"/>
      <c r="VLE48" s="1"/>
      <c r="VLF48" s="1"/>
      <c r="VLG48" s="1"/>
      <c r="VLH48" s="1"/>
      <c r="VLI48" s="1"/>
      <c r="VLJ48" s="1"/>
      <c r="VLK48" s="1"/>
      <c r="VLL48" s="1"/>
      <c r="VLM48" s="1"/>
      <c r="VLN48" s="1"/>
      <c r="VLO48" s="1"/>
      <c r="VLP48" s="1"/>
      <c r="VLQ48" s="1"/>
      <c r="VLR48" s="1"/>
      <c r="VLS48" s="1"/>
      <c r="VLT48" s="1"/>
      <c r="VLU48" s="1"/>
      <c r="VLV48" s="1"/>
      <c r="VLW48" s="1"/>
      <c r="VLX48" s="1"/>
      <c r="VLY48" s="1"/>
      <c r="VLZ48" s="1"/>
      <c r="VMA48" s="1"/>
      <c r="VMB48" s="1"/>
      <c r="VMC48" s="1"/>
      <c r="VMD48" s="1"/>
      <c r="VME48" s="1"/>
      <c r="VMF48" s="1"/>
      <c r="VMG48" s="1"/>
      <c r="VMH48" s="1"/>
      <c r="VMI48" s="1"/>
      <c r="VMJ48" s="1"/>
      <c r="VMK48" s="1"/>
      <c r="VML48" s="1"/>
      <c r="VMM48" s="1"/>
      <c r="VMN48" s="1"/>
      <c r="VMO48" s="1"/>
      <c r="VMP48" s="1"/>
      <c r="VMQ48" s="1"/>
      <c r="VMR48" s="1"/>
      <c r="VMS48" s="1"/>
      <c r="VMT48" s="1"/>
      <c r="VMU48" s="1"/>
      <c r="VMV48" s="1"/>
      <c r="VMW48" s="1"/>
      <c r="VMX48" s="1"/>
      <c r="VMY48" s="1"/>
      <c r="VMZ48" s="1"/>
      <c r="VNA48" s="1"/>
      <c r="VNB48" s="1"/>
      <c r="VNC48" s="1"/>
      <c r="VND48" s="1"/>
      <c r="VNE48" s="1"/>
      <c r="VNF48" s="1"/>
      <c r="VNG48" s="1"/>
      <c r="VNH48" s="1"/>
      <c r="VNI48" s="1"/>
      <c r="VNJ48" s="1"/>
      <c r="VNK48" s="1"/>
      <c r="VNL48" s="1"/>
      <c r="VNM48" s="1"/>
      <c r="VNN48" s="1"/>
      <c r="VNO48" s="1"/>
      <c r="VNP48" s="1"/>
      <c r="VNQ48" s="1"/>
      <c r="VNR48" s="1"/>
      <c r="VNS48" s="1"/>
      <c r="VNT48" s="1"/>
      <c r="VNU48" s="1"/>
      <c r="VNV48" s="1"/>
      <c r="VNW48" s="1"/>
      <c r="VNX48" s="1"/>
      <c r="VNY48" s="1"/>
      <c r="VNZ48" s="1"/>
      <c r="VOA48" s="1"/>
      <c r="VOB48" s="1"/>
      <c r="VOC48" s="1"/>
      <c r="VOD48" s="1"/>
      <c r="VOE48" s="1"/>
      <c r="VOF48" s="1"/>
      <c r="VOG48" s="1"/>
      <c r="VOH48" s="1"/>
      <c r="VOI48" s="1"/>
      <c r="VOJ48" s="1"/>
      <c r="VOK48" s="1"/>
      <c r="VOL48" s="1"/>
      <c r="VOM48" s="1"/>
      <c r="VON48" s="1"/>
      <c r="VOO48" s="1"/>
      <c r="VOP48" s="1"/>
      <c r="VOQ48" s="1"/>
      <c r="VOR48" s="1"/>
      <c r="VOS48" s="1"/>
      <c r="VOT48" s="1"/>
      <c r="VOU48" s="1"/>
      <c r="VOV48" s="1"/>
      <c r="VOW48" s="1"/>
      <c r="VOX48" s="1"/>
      <c r="VOY48" s="1"/>
      <c r="VOZ48" s="1"/>
      <c r="VPA48" s="1"/>
      <c r="VPB48" s="1"/>
      <c r="VPC48" s="1"/>
      <c r="VPD48" s="1"/>
      <c r="VPE48" s="1"/>
      <c r="VPF48" s="1"/>
      <c r="VPG48" s="1"/>
      <c r="VPH48" s="1"/>
      <c r="VPI48" s="1"/>
      <c r="VPJ48" s="1"/>
      <c r="VPK48" s="1"/>
      <c r="VPL48" s="1"/>
      <c r="VPM48" s="1"/>
      <c r="VPN48" s="1"/>
      <c r="VPO48" s="1"/>
      <c r="VPP48" s="1"/>
      <c r="VPQ48" s="1"/>
      <c r="VPR48" s="1"/>
      <c r="VPS48" s="1"/>
      <c r="VPT48" s="1"/>
      <c r="VPU48" s="1"/>
      <c r="VPV48" s="1"/>
      <c r="VPW48" s="1"/>
      <c r="VPX48" s="1"/>
      <c r="VPY48" s="1"/>
      <c r="VPZ48" s="1"/>
      <c r="VQA48" s="1"/>
      <c r="VQB48" s="1"/>
      <c r="VQC48" s="1"/>
      <c r="VQD48" s="1"/>
      <c r="VQE48" s="1"/>
      <c r="VQF48" s="1"/>
      <c r="VQG48" s="1"/>
      <c r="VQH48" s="1"/>
      <c r="VQI48" s="1"/>
      <c r="VQJ48" s="1"/>
      <c r="VQK48" s="1"/>
      <c r="VQL48" s="1"/>
      <c r="VQM48" s="1"/>
      <c r="VQN48" s="1"/>
      <c r="VQO48" s="1"/>
      <c r="VQP48" s="1"/>
      <c r="VQQ48" s="1"/>
      <c r="VQR48" s="1"/>
      <c r="VQS48" s="1"/>
      <c r="VQT48" s="1"/>
      <c r="VQU48" s="1"/>
      <c r="VQV48" s="1"/>
      <c r="VQW48" s="1"/>
      <c r="VQX48" s="1"/>
      <c r="VQY48" s="1"/>
      <c r="VQZ48" s="1"/>
      <c r="VRA48" s="1"/>
      <c r="VRB48" s="1"/>
      <c r="VRC48" s="1"/>
      <c r="VRD48" s="1"/>
      <c r="VRE48" s="1"/>
      <c r="VRF48" s="1"/>
      <c r="VRG48" s="1"/>
      <c r="VRH48" s="1"/>
      <c r="VRI48" s="1"/>
      <c r="VRJ48" s="1"/>
      <c r="VRK48" s="1"/>
      <c r="VRL48" s="1"/>
      <c r="VRM48" s="1"/>
      <c r="VRN48" s="1"/>
      <c r="VRO48" s="1"/>
      <c r="VRP48" s="1"/>
      <c r="VRQ48" s="1"/>
      <c r="VRR48" s="1"/>
      <c r="VRS48" s="1"/>
      <c r="VRT48" s="1"/>
      <c r="VRU48" s="1"/>
      <c r="VRV48" s="1"/>
      <c r="VRW48" s="1"/>
      <c r="VRX48" s="1"/>
      <c r="VRY48" s="1"/>
      <c r="VRZ48" s="1"/>
      <c r="VSA48" s="1"/>
      <c r="VSB48" s="1"/>
      <c r="VSC48" s="1"/>
      <c r="VSD48" s="1"/>
      <c r="VSE48" s="1"/>
      <c r="VSF48" s="1"/>
      <c r="VSG48" s="1"/>
      <c r="VSH48" s="1"/>
      <c r="VSI48" s="1"/>
      <c r="VSJ48" s="1"/>
      <c r="VSK48" s="1"/>
      <c r="VSL48" s="1"/>
      <c r="VSM48" s="1"/>
      <c r="VSN48" s="1"/>
      <c r="VSO48" s="1"/>
      <c r="VSP48" s="1"/>
      <c r="VSQ48" s="1"/>
      <c r="VSR48" s="1"/>
      <c r="VSS48" s="1"/>
      <c r="VST48" s="1"/>
      <c r="VSU48" s="1"/>
      <c r="VSV48" s="1"/>
      <c r="VSW48" s="1"/>
      <c r="VSX48" s="1"/>
      <c r="VSY48" s="1"/>
      <c r="VSZ48" s="1"/>
      <c r="VTA48" s="1"/>
      <c r="VTB48" s="1"/>
      <c r="VTC48" s="1"/>
      <c r="VTD48" s="1"/>
      <c r="VTE48" s="1"/>
      <c r="VTF48" s="1"/>
      <c r="VTG48" s="1"/>
      <c r="VTH48" s="1"/>
      <c r="VTI48" s="1"/>
      <c r="VTJ48" s="1"/>
      <c r="VTK48" s="1"/>
      <c r="VTL48" s="1"/>
      <c r="VTM48" s="1"/>
      <c r="VTN48" s="1"/>
      <c r="VTO48" s="1"/>
      <c r="VTP48" s="1"/>
      <c r="VTQ48" s="1"/>
      <c r="VTR48" s="1"/>
      <c r="VTS48" s="1"/>
      <c r="VTT48" s="1"/>
      <c r="VTU48" s="1"/>
      <c r="VTV48" s="1"/>
      <c r="VTW48" s="1"/>
      <c r="VTX48" s="1"/>
      <c r="VTY48" s="1"/>
      <c r="VTZ48" s="1"/>
      <c r="VUA48" s="1"/>
      <c r="VUB48" s="1"/>
      <c r="VUC48" s="1"/>
      <c r="VUD48" s="1"/>
      <c r="VUE48" s="1"/>
      <c r="VUF48" s="1"/>
      <c r="VUG48" s="1"/>
      <c r="VUH48" s="1"/>
      <c r="VUI48" s="1"/>
      <c r="VUJ48" s="1"/>
      <c r="VUK48" s="1"/>
      <c r="VUL48" s="1"/>
      <c r="VUM48" s="1"/>
      <c r="VUN48" s="1"/>
      <c r="VUO48" s="1"/>
      <c r="VUP48" s="1"/>
      <c r="VUQ48" s="1"/>
      <c r="VUR48" s="1"/>
      <c r="VUS48" s="1"/>
      <c r="VUT48" s="1"/>
      <c r="VUU48" s="1"/>
      <c r="VUV48" s="1"/>
      <c r="VUW48" s="1"/>
      <c r="VUX48" s="1"/>
      <c r="VUY48" s="1"/>
      <c r="VUZ48" s="1"/>
      <c r="VVA48" s="1"/>
      <c r="VVB48" s="1"/>
      <c r="VVC48" s="1"/>
      <c r="VVD48" s="1"/>
      <c r="VVE48" s="1"/>
      <c r="VVF48" s="1"/>
      <c r="VVG48" s="1"/>
      <c r="VVH48" s="1"/>
      <c r="VVI48" s="1"/>
      <c r="VVJ48" s="1"/>
      <c r="VVK48" s="1"/>
      <c r="VVL48" s="1"/>
      <c r="VVM48" s="1"/>
      <c r="VVN48" s="1"/>
      <c r="VVO48" s="1"/>
      <c r="VVP48" s="1"/>
      <c r="VVQ48" s="1"/>
      <c r="VVR48" s="1"/>
      <c r="VVS48" s="1"/>
      <c r="VVT48" s="1"/>
      <c r="VVU48" s="1"/>
      <c r="VVV48" s="1"/>
      <c r="VVW48" s="1"/>
      <c r="VVX48" s="1"/>
      <c r="VVY48" s="1"/>
      <c r="VVZ48" s="1"/>
      <c r="VWA48" s="1"/>
      <c r="VWB48" s="1"/>
      <c r="VWC48" s="1"/>
      <c r="VWD48" s="1"/>
      <c r="VWE48" s="1"/>
      <c r="VWF48" s="1"/>
      <c r="VWG48" s="1"/>
      <c r="VWH48" s="1"/>
      <c r="VWI48" s="1"/>
      <c r="VWJ48" s="1"/>
      <c r="VWK48" s="1"/>
      <c r="VWL48" s="1"/>
      <c r="VWM48" s="1"/>
      <c r="VWN48" s="1"/>
      <c r="VWO48" s="1"/>
      <c r="VWP48" s="1"/>
      <c r="VWQ48" s="1"/>
      <c r="VWR48" s="1"/>
      <c r="VWS48" s="1"/>
      <c r="VWT48" s="1"/>
      <c r="VWU48" s="1"/>
      <c r="VWV48" s="1"/>
      <c r="VWW48" s="1"/>
      <c r="VWX48" s="1"/>
      <c r="VWY48" s="1"/>
      <c r="VWZ48" s="1"/>
      <c r="VXA48" s="1"/>
      <c r="VXB48" s="1"/>
      <c r="VXC48" s="1"/>
      <c r="VXD48" s="1"/>
      <c r="VXE48" s="1"/>
      <c r="VXF48" s="1"/>
      <c r="VXG48" s="1"/>
      <c r="VXH48" s="1"/>
      <c r="VXI48" s="1"/>
      <c r="VXJ48" s="1"/>
      <c r="VXK48" s="1"/>
      <c r="VXL48" s="1"/>
      <c r="VXM48" s="1"/>
      <c r="VXN48" s="1"/>
      <c r="VXO48" s="1"/>
      <c r="VXP48" s="1"/>
      <c r="VXQ48" s="1"/>
      <c r="VXR48" s="1"/>
      <c r="VXS48" s="1"/>
      <c r="VXT48" s="1"/>
      <c r="VXU48" s="1"/>
      <c r="VXV48" s="1"/>
      <c r="VXW48" s="1"/>
      <c r="VXX48" s="1"/>
      <c r="VXY48" s="1"/>
      <c r="VXZ48" s="1"/>
      <c r="VYA48" s="1"/>
      <c r="VYB48" s="1"/>
      <c r="VYC48" s="1"/>
      <c r="VYD48" s="1"/>
      <c r="VYE48" s="1"/>
      <c r="VYF48" s="1"/>
      <c r="VYG48" s="1"/>
      <c r="VYH48" s="1"/>
      <c r="VYI48" s="1"/>
      <c r="VYJ48" s="1"/>
      <c r="VYK48" s="1"/>
      <c r="VYL48" s="1"/>
      <c r="VYM48" s="1"/>
      <c r="VYN48" s="1"/>
      <c r="VYO48" s="1"/>
      <c r="VYP48" s="1"/>
      <c r="VYQ48" s="1"/>
      <c r="VYR48" s="1"/>
      <c r="VYS48" s="1"/>
      <c r="VYT48" s="1"/>
      <c r="VYU48" s="1"/>
      <c r="VYV48" s="1"/>
      <c r="VYW48" s="1"/>
      <c r="VYX48" s="1"/>
      <c r="VYY48" s="1"/>
      <c r="VYZ48" s="1"/>
      <c r="VZA48" s="1"/>
      <c r="VZB48" s="1"/>
      <c r="VZC48" s="1"/>
      <c r="VZD48" s="1"/>
      <c r="VZE48" s="1"/>
      <c r="VZF48" s="1"/>
      <c r="VZG48" s="1"/>
      <c r="VZH48" s="1"/>
      <c r="VZI48" s="1"/>
      <c r="VZJ48" s="1"/>
      <c r="VZK48" s="1"/>
      <c r="VZL48" s="1"/>
      <c r="VZM48" s="1"/>
      <c r="VZN48" s="1"/>
      <c r="VZO48" s="1"/>
      <c r="VZP48" s="1"/>
      <c r="VZQ48" s="1"/>
      <c r="VZR48" s="1"/>
      <c r="VZS48" s="1"/>
      <c r="VZT48" s="1"/>
      <c r="VZU48" s="1"/>
      <c r="VZV48" s="1"/>
      <c r="VZW48" s="1"/>
      <c r="VZX48" s="1"/>
      <c r="VZY48" s="1"/>
      <c r="VZZ48" s="1"/>
      <c r="WAA48" s="1"/>
      <c r="WAB48" s="1"/>
      <c r="WAC48" s="1"/>
      <c r="WAD48" s="1"/>
      <c r="WAE48" s="1"/>
      <c r="WAF48" s="1"/>
      <c r="WAG48" s="1"/>
      <c r="WAH48" s="1"/>
      <c r="WAI48" s="1"/>
      <c r="WAJ48" s="1"/>
      <c r="WAK48" s="1"/>
      <c r="WAL48" s="1"/>
      <c r="WAM48" s="1"/>
      <c r="WAN48" s="1"/>
      <c r="WAO48" s="1"/>
      <c r="WAP48" s="1"/>
      <c r="WAQ48" s="1"/>
      <c r="WAR48" s="1"/>
      <c r="WAS48" s="1"/>
      <c r="WAT48" s="1"/>
      <c r="WAU48" s="1"/>
      <c r="WAV48" s="1"/>
      <c r="WAW48" s="1"/>
      <c r="WAX48" s="1"/>
      <c r="WAY48" s="1"/>
      <c r="WAZ48" s="1"/>
      <c r="WBA48" s="1"/>
      <c r="WBB48" s="1"/>
      <c r="WBC48" s="1"/>
      <c r="WBD48" s="1"/>
      <c r="WBE48" s="1"/>
      <c r="WBF48" s="1"/>
      <c r="WBG48" s="1"/>
      <c r="WBH48" s="1"/>
      <c r="WBI48" s="1"/>
      <c r="WBJ48" s="1"/>
      <c r="WBK48" s="1"/>
      <c r="WBL48" s="1"/>
      <c r="WBM48" s="1"/>
      <c r="WBN48" s="1"/>
      <c r="WBO48" s="1"/>
      <c r="WBP48" s="1"/>
      <c r="WBQ48" s="1"/>
      <c r="WBR48" s="1"/>
      <c r="WBS48" s="1"/>
      <c r="WBT48" s="1"/>
      <c r="WBU48" s="1"/>
      <c r="WBV48" s="1"/>
      <c r="WBW48" s="1"/>
      <c r="WBX48" s="1"/>
      <c r="WBY48" s="1"/>
      <c r="WBZ48" s="1"/>
      <c r="WCA48" s="1"/>
      <c r="WCB48" s="1"/>
      <c r="WCC48" s="1"/>
      <c r="WCD48" s="1"/>
      <c r="WCE48" s="1"/>
      <c r="WCF48" s="1"/>
      <c r="WCG48" s="1"/>
      <c r="WCH48" s="1"/>
      <c r="WCI48" s="1"/>
      <c r="WCJ48" s="1"/>
      <c r="WCK48" s="1"/>
      <c r="WCL48" s="1"/>
      <c r="WCM48" s="1"/>
      <c r="WCN48" s="1"/>
      <c r="WCO48" s="1"/>
      <c r="WCP48" s="1"/>
      <c r="WCQ48" s="1"/>
      <c r="WCR48" s="1"/>
      <c r="WCS48" s="1"/>
      <c r="WCT48" s="1"/>
      <c r="WCU48" s="1"/>
      <c r="WCV48" s="1"/>
      <c r="WCW48" s="1"/>
      <c r="WCX48" s="1"/>
      <c r="WCY48" s="1"/>
      <c r="WCZ48" s="1"/>
      <c r="WDA48" s="1"/>
      <c r="WDB48" s="1"/>
      <c r="WDC48" s="1"/>
      <c r="WDD48" s="1"/>
      <c r="WDE48" s="1"/>
      <c r="WDF48" s="1"/>
      <c r="WDG48" s="1"/>
      <c r="WDH48" s="1"/>
      <c r="WDI48" s="1"/>
      <c r="WDJ48" s="1"/>
      <c r="WDK48" s="1"/>
      <c r="WDL48" s="1"/>
      <c r="WDM48" s="1"/>
      <c r="WDN48" s="1"/>
      <c r="WDO48" s="1"/>
      <c r="WDP48" s="1"/>
      <c r="WDQ48" s="1"/>
      <c r="WDR48" s="1"/>
      <c r="WDS48" s="1"/>
      <c r="WDT48" s="1"/>
      <c r="WDU48" s="1"/>
      <c r="WDV48" s="1"/>
      <c r="WDW48" s="1"/>
      <c r="WDX48" s="1"/>
      <c r="WDY48" s="1"/>
      <c r="WDZ48" s="1"/>
      <c r="WEA48" s="1"/>
      <c r="WEB48" s="1"/>
      <c r="WEC48" s="1"/>
      <c r="WED48" s="1"/>
      <c r="WEE48" s="1"/>
      <c r="WEF48" s="1"/>
      <c r="WEG48" s="1"/>
      <c r="WEH48" s="1"/>
      <c r="WEI48" s="1"/>
      <c r="WEJ48" s="1"/>
      <c r="WEK48" s="1"/>
      <c r="WEL48" s="1"/>
      <c r="WEM48" s="1"/>
      <c r="WEN48" s="1"/>
      <c r="WEO48" s="1"/>
      <c r="WEP48" s="1"/>
      <c r="WEQ48" s="1"/>
      <c r="WER48" s="1"/>
      <c r="WES48" s="1"/>
      <c r="WET48" s="1"/>
      <c r="WEU48" s="1"/>
      <c r="WEV48" s="1"/>
      <c r="WEW48" s="1"/>
      <c r="WEX48" s="1"/>
      <c r="WEY48" s="1"/>
      <c r="WEZ48" s="1"/>
      <c r="WFA48" s="1"/>
      <c r="WFB48" s="1"/>
      <c r="WFC48" s="1"/>
      <c r="WFD48" s="1"/>
      <c r="WFE48" s="1"/>
      <c r="WFF48" s="1"/>
      <c r="WFG48" s="1"/>
      <c r="WFH48" s="1"/>
      <c r="WFI48" s="1"/>
      <c r="WFJ48" s="1"/>
      <c r="WFK48" s="1"/>
      <c r="WFL48" s="1"/>
      <c r="WFM48" s="1"/>
      <c r="WFN48" s="1"/>
      <c r="WFO48" s="1"/>
      <c r="WFP48" s="1"/>
      <c r="WFQ48" s="1"/>
      <c r="WFR48" s="1"/>
      <c r="WFS48" s="1"/>
      <c r="WFT48" s="1"/>
      <c r="WFU48" s="1"/>
      <c r="WFV48" s="1"/>
      <c r="WFW48" s="1"/>
      <c r="WFX48" s="1"/>
      <c r="WFY48" s="1"/>
      <c r="WFZ48" s="1"/>
      <c r="WGA48" s="1"/>
      <c r="WGB48" s="1"/>
      <c r="WGC48" s="1"/>
      <c r="WGD48" s="1"/>
      <c r="WGE48" s="1"/>
      <c r="WGF48" s="1"/>
      <c r="WGG48" s="1"/>
      <c r="WGH48" s="1"/>
      <c r="WGI48" s="1"/>
      <c r="WGJ48" s="1"/>
      <c r="WGK48" s="1"/>
      <c r="WGL48" s="1"/>
      <c r="WGM48" s="1"/>
      <c r="WGN48" s="1"/>
      <c r="WGO48" s="1"/>
      <c r="WGP48" s="1"/>
      <c r="WGQ48" s="1"/>
      <c r="WGR48" s="1"/>
      <c r="WGS48" s="1"/>
      <c r="WGT48" s="1"/>
      <c r="WGU48" s="1"/>
      <c r="WGV48" s="1"/>
      <c r="WGW48" s="1"/>
      <c r="WGX48" s="1"/>
      <c r="WGY48" s="1"/>
      <c r="WGZ48" s="1"/>
      <c r="WHA48" s="1"/>
      <c r="WHB48" s="1"/>
      <c r="WHC48" s="1"/>
      <c r="WHD48" s="1"/>
      <c r="WHE48" s="1"/>
      <c r="WHF48" s="1"/>
      <c r="WHG48" s="1"/>
      <c r="WHH48" s="1"/>
      <c r="WHI48" s="1"/>
      <c r="WHJ48" s="1"/>
      <c r="WHK48" s="1"/>
      <c r="WHL48" s="1"/>
      <c r="WHM48" s="1"/>
      <c r="WHN48" s="1"/>
      <c r="WHO48" s="1"/>
      <c r="WHP48" s="1"/>
      <c r="WHQ48" s="1"/>
      <c r="WHR48" s="1"/>
      <c r="WHS48" s="1"/>
      <c r="WHT48" s="1"/>
      <c r="WHU48" s="1"/>
      <c r="WHV48" s="1"/>
      <c r="WHW48" s="1"/>
      <c r="WHX48" s="1"/>
      <c r="WHY48" s="1"/>
      <c r="WHZ48" s="1"/>
      <c r="WIA48" s="1"/>
      <c r="WIB48" s="1"/>
      <c r="WIC48" s="1"/>
      <c r="WID48" s="1"/>
      <c r="WIE48" s="1"/>
      <c r="WIF48" s="1"/>
      <c r="WIG48" s="1"/>
      <c r="WIH48" s="1"/>
      <c r="WII48" s="1"/>
      <c r="WIJ48" s="1"/>
      <c r="WIK48" s="1"/>
      <c r="WIL48" s="1"/>
      <c r="WIM48" s="1"/>
      <c r="WIN48" s="1"/>
      <c r="WIO48" s="1"/>
      <c r="WIP48" s="1"/>
      <c r="WIQ48" s="1"/>
      <c r="WIR48" s="1"/>
      <c r="WIS48" s="1"/>
      <c r="WIT48" s="1"/>
      <c r="WIU48" s="1"/>
      <c r="WIV48" s="1"/>
      <c r="WIW48" s="1"/>
      <c r="WIX48" s="1"/>
      <c r="WIY48" s="1"/>
      <c r="WIZ48" s="1"/>
      <c r="WJA48" s="1"/>
      <c r="WJB48" s="1"/>
      <c r="WJC48" s="1"/>
      <c r="WJD48" s="1"/>
      <c r="WJE48" s="1"/>
      <c r="WJF48" s="1"/>
      <c r="WJG48" s="1"/>
      <c r="WJH48" s="1"/>
      <c r="WJI48" s="1"/>
      <c r="WJJ48" s="1"/>
      <c r="WJK48" s="1"/>
      <c r="WJL48" s="1"/>
      <c r="WJM48" s="1"/>
      <c r="WJN48" s="1"/>
      <c r="WJO48" s="1"/>
      <c r="WJP48" s="1"/>
      <c r="WJQ48" s="1"/>
      <c r="WJR48" s="1"/>
      <c r="WJS48" s="1"/>
      <c r="WJT48" s="1"/>
      <c r="WJU48" s="1"/>
      <c r="WJV48" s="1"/>
      <c r="WJW48" s="1"/>
      <c r="WJX48" s="1"/>
      <c r="WJY48" s="1"/>
      <c r="WJZ48" s="1"/>
      <c r="WKA48" s="1"/>
      <c r="WKB48" s="1"/>
      <c r="WKC48" s="1"/>
      <c r="WKD48" s="1"/>
      <c r="WKE48" s="1"/>
      <c r="WKF48" s="1"/>
      <c r="WKG48" s="1"/>
      <c r="WKH48" s="1"/>
      <c r="WKI48" s="1"/>
      <c r="WKJ48" s="1"/>
      <c r="WKK48" s="1"/>
      <c r="WKL48" s="1"/>
      <c r="WKM48" s="1"/>
      <c r="WKN48" s="1"/>
      <c r="WKO48" s="1"/>
      <c r="WKP48" s="1"/>
      <c r="WKQ48" s="1"/>
      <c r="WKR48" s="1"/>
      <c r="WKS48" s="1"/>
      <c r="WKT48" s="1"/>
      <c r="WKU48" s="1"/>
      <c r="WKV48" s="1"/>
      <c r="WKW48" s="1"/>
      <c r="WKX48" s="1"/>
      <c r="WKY48" s="1"/>
      <c r="WKZ48" s="1"/>
      <c r="WLA48" s="1"/>
      <c r="WLB48" s="1"/>
      <c r="WLC48" s="1"/>
      <c r="WLD48" s="1"/>
      <c r="WLE48" s="1"/>
      <c r="WLF48" s="1"/>
      <c r="WLG48" s="1"/>
      <c r="WLH48" s="1"/>
      <c r="WLI48" s="1"/>
      <c r="WLJ48" s="1"/>
      <c r="WLK48" s="1"/>
      <c r="WLL48" s="1"/>
      <c r="WLM48" s="1"/>
      <c r="WLN48" s="1"/>
      <c r="WLO48" s="1"/>
      <c r="WLP48" s="1"/>
      <c r="WLQ48" s="1"/>
      <c r="WLR48" s="1"/>
      <c r="WLS48" s="1"/>
      <c r="WLT48" s="1"/>
      <c r="WLU48" s="1"/>
      <c r="WLV48" s="1"/>
      <c r="WLW48" s="1"/>
      <c r="WLX48" s="1"/>
      <c r="WLY48" s="1"/>
      <c r="WLZ48" s="1"/>
      <c r="WMA48" s="1"/>
      <c r="WMB48" s="1"/>
      <c r="WMC48" s="1"/>
      <c r="WMD48" s="1"/>
      <c r="WME48" s="1"/>
      <c r="WMF48" s="1"/>
      <c r="WMG48" s="1"/>
      <c r="WMH48" s="1"/>
      <c r="WMI48" s="1"/>
      <c r="WMJ48" s="1"/>
      <c r="WMK48" s="1"/>
      <c r="WML48" s="1"/>
      <c r="WMM48" s="1"/>
      <c r="WMN48" s="1"/>
      <c r="WMO48" s="1"/>
      <c r="WMP48" s="1"/>
      <c r="WMQ48" s="1"/>
      <c r="WMR48" s="1"/>
      <c r="WMS48" s="1"/>
      <c r="WMT48" s="1"/>
      <c r="WMU48" s="1"/>
      <c r="WMV48" s="1"/>
      <c r="WMW48" s="1"/>
      <c r="WMX48" s="1"/>
      <c r="WMY48" s="1"/>
      <c r="WMZ48" s="1"/>
      <c r="WNA48" s="1"/>
      <c r="WNB48" s="1"/>
      <c r="WNC48" s="1"/>
      <c r="WND48" s="1"/>
      <c r="WNE48" s="1"/>
      <c r="WNF48" s="1"/>
      <c r="WNG48" s="1"/>
      <c r="WNH48" s="1"/>
      <c r="WNI48" s="1"/>
      <c r="WNJ48" s="1"/>
      <c r="WNK48" s="1"/>
      <c r="WNL48" s="1"/>
      <c r="WNM48" s="1"/>
      <c r="WNN48" s="1"/>
      <c r="WNO48" s="1"/>
      <c r="WNP48" s="1"/>
      <c r="WNQ48" s="1"/>
      <c r="WNR48" s="1"/>
      <c r="WNS48" s="1"/>
      <c r="WNT48" s="1"/>
      <c r="WNU48" s="1"/>
      <c r="WNV48" s="1"/>
      <c r="WNW48" s="1"/>
      <c r="WNX48" s="1"/>
      <c r="WNY48" s="1"/>
      <c r="WNZ48" s="1"/>
      <c r="WOA48" s="1"/>
      <c r="WOB48" s="1"/>
      <c r="WOC48" s="1"/>
      <c r="WOD48" s="1"/>
      <c r="WOE48" s="1"/>
      <c r="WOF48" s="1"/>
      <c r="WOG48" s="1"/>
      <c r="WOH48" s="1"/>
      <c r="WOI48" s="1"/>
      <c r="WOJ48" s="1"/>
      <c r="WOK48" s="1"/>
      <c r="WOL48" s="1"/>
      <c r="WOM48" s="1"/>
      <c r="WON48" s="1"/>
      <c r="WOO48" s="1"/>
      <c r="WOP48" s="1"/>
      <c r="WOQ48" s="1"/>
      <c r="WOR48" s="1"/>
      <c r="WOS48" s="1"/>
      <c r="WOT48" s="1"/>
      <c r="WOU48" s="1"/>
      <c r="WOV48" s="1"/>
      <c r="WOW48" s="1"/>
      <c r="WOX48" s="1"/>
      <c r="WOY48" s="1"/>
      <c r="WOZ48" s="1"/>
      <c r="WPA48" s="1"/>
      <c r="WPB48" s="1"/>
      <c r="WPC48" s="1"/>
      <c r="WPD48" s="1"/>
      <c r="WPE48" s="1"/>
      <c r="WPF48" s="1"/>
      <c r="WPG48" s="1"/>
      <c r="WPH48" s="1"/>
      <c r="WPI48" s="1"/>
      <c r="WPJ48" s="1"/>
      <c r="WPK48" s="1"/>
      <c r="WPL48" s="1"/>
      <c r="WPM48" s="1"/>
      <c r="WPN48" s="1"/>
      <c r="WPO48" s="1"/>
      <c r="WPP48" s="1"/>
      <c r="WPQ48" s="1"/>
      <c r="WPR48" s="1"/>
      <c r="WPS48" s="1"/>
      <c r="WPT48" s="1"/>
      <c r="WPU48" s="1"/>
      <c r="WPV48" s="1"/>
      <c r="WPW48" s="1"/>
      <c r="WPX48" s="1"/>
      <c r="WPY48" s="1"/>
      <c r="WPZ48" s="1"/>
      <c r="WQA48" s="1"/>
      <c r="WQB48" s="1"/>
      <c r="WQC48" s="1"/>
      <c r="WQD48" s="1"/>
      <c r="WQE48" s="1"/>
      <c r="WQF48" s="1"/>
      <c r="WQG48" s="1"/>
      <c r="WQH48" s="1"/>
      <c r="WQI48" s="1"/>
      <c r="WQJ48" s="1"/>
      <c r="WQK48" s="1"/>
      <c r="WQL48" s="1"/>
      <c r="WQM48" s="1"/>
      <c r="WQN48" s="1"/>
      <c r="WQO48" s="1"/>
      <c r="WQP48" s="1"/>
      <c r="WQQ48" s="1"/>
      <c r="WQR48" s="1"/>
      <c r="WQS48" s="1"/>
      <c r="WQT48" s="1"/>
      <c r="WQU48" s="1"/>
      <c r="WQV48" s="1"/>
      <c r="WQW48" s="1"/>
      <c r="WQX48" s="1"/>
      <c r="WQY48" s="1"/>
      <c r="WQZ48" s="1"/>
      <c r="WRA48" s="1"/>
      <c r="WRB48" s="1"/>
      <c r="WRC48" s="1"/>
      <c r="WRD48" s="1"/>
      <c r="WRE48" s="1"/>
      <c r="WRF48" s="1"/>
      <c r="WRG48" s="1"/>
      <c r="WRH48" s="1"/>
      <c r="WRI48" s="1"/>
      <c r="WRJ48" s="1"/>
      <c r="WRK48" s="1"/>
      <c r="WRL48" s="1"/>
      <c r="WRM48" s="1"/>
      <c r="WRN48" s="1"/>
      <c r="WRO48" s="1"/>
      <c r="WRP48" s="1"/>
      <c r="WRQ48" s="1"/>
      <c r="WRR48" s="1"/>
      <c r="WRS48" s="1"/>
      <c r="WRT48" s="1"/>
      <c r="WRU48" s="1"/>
      <c r="WRV48" s="1"/>
      <c r="WRW48" s="1"/>
      <c r="WRX48" s="1"/>
      <c r="WRY48" s="1"/>
      <c r="WRZ48" s="1"/>
      <c r="WSA48" s="1"/>
      <c r="WSB48" s="1"/>
      <c r="WSC48" s="1"/>
      <c r="WSD48" s="1"/>
      <c r="WSE48" s="1"/>
      <c r="WSF48" s="1"/>
      <c r="WSG48" s="1"/>
      <c r="WSH48" s="1"/>
      <c r="WSI48" s="1"/>
      <c r="WSJ48" s="1"/>
      <c r="WSK48" s="1"/>
      <c r="WSL48" s="1"/>
      <c r="WSM48" s="1"/>
      <c r="WSN48" s="1"/>
      <c r="WSO48" s="1"/>
      <c r="WSP48" s="1"/>
      <c r="WSQ48" s="1"/>
      <c r="WSR48" s="1"/>
      <c r="WSS48" s="1"/>
      <c r="WST48" s="1"/>
      <c r="WSU48" s="1"/>
      <c r="WSV48" s="1"/>
      <c r="WSW48" s="1"/>
      <c r="WSX48" s="1"/>
      <c r="WSY48" s="1"/>
      <c r="WSZ48" s="1"/>
      <c r="WTA48" s="1"/>
      <c r="WTB48" s="1"/>
      <c r="WTC48" s="1"/>
      <c r="WTD48" s="1"/>
      <c r="WTE48" s="1"/>
      <c r="WTF48" s="1"/>
      <c r="WTG48" s="1"/>
      <c r="WTH48" s="1"/>
      <c r="WTI48" s="1"/>
      <c r="WTJ48" s="1"/>
      <c r="WTK48" s="1"/>
      <c r="WTL48" s="1"/>
      <c r="WTM48" s="1"/>
      <c r="WTN48" s="1"/>
      <c r="WTO48" s="1"/>
      <c r="WTP48" s="1"/>
      <c r="WTQ48" s="1"/>
      <c r="WTR48" s="1"/>
      <c r="WTS48" s="1"/>
      <c r="WTT48" s="1"/>
      <c r="WTU48" s="1"/>
      <c r="WTV48" s="1"/>
      <c r="WTW48" s="1"/>
      <c r="WTX48" s="1"/>
      <c r="WTY48" s="1"/>
      <c r="WTZ48" s="1"/>
      <c r="WUA48" s="1"/>
      <c r="WUB48" s="1"/>
      <c r="WUC48" s="1"/>
      <c r="WUD48" s="1"/>
      <c r="WUE48" s="1"/>
      <c r="WUF48" s="1"/>
      <c r="WUG48" s="1"/>
      <c r="WUH48" s="1"/>
      <c r="WUI48" s="1"/>
      <c r="WUJ48" s="1"/>
      <c r="WUK48" s="1"/>
      <c r="WUL48" s="1"/>
      <c r="WUM48" s="1"/>
      <c r="WUN48" s="1"/>
      <c r="WUO48" s="1"/>
      <c r="WUP48" s="1"/>
      <c r="WUQ48" s="1"/>
      <c r="WUR48" s="1"/>
      <c r="WUS48" s="1"/>
      <c r="WUT48" s="1"/>
      <c r="WUU48" s="1"/>
      <c r="WUV48" s="1"/>
      <c r="WUW48" s="1"/>
      <c r="WUX48" s="1"/>
      <c r="WUY48" s="1"/>
      <c r="WUZ48" s="1"/>
      <c r="WVA48" s="1"/>
      <c r="WVB48" s="1"/>
      <c r="WVC48" s="1"/>
      <c r="WVD48" s="1"/>
      <c r="WVE48" s="1"/>
      <c r="WVF48" s="1"/>
      <c r="WVG48" s="1"/>
      <c r="WVH48" s="1"/>
      <c r="WVI48" s="1"/>
      <c r="WVJ48" s="1"/>
      <c r="WVK48" s="1"/>
      <c r="WVL48" s="1"/>
      <c r="WVM48" s="1"/>
      <c r="WVN48" s="1"/>
      <c r="WVO48" s="1"/>
      <c r="WVP48" s="1"/>
      <c r="WVQ48" s="1"/>
      <c r="WVR48" s="1"/>
      <c r="WVS48" s="1"/>
      <c r="WVT48" s="1"/>
      <c r="WVU48" s="1"/>
      <c r="WVV48" s="1"/>
      <c r="WVW48" s="1"/>
      <c r="WVX48" s="1"/>
      <c r="WVY48" s="1"/>
      <c r="WVZ48" s="1"/>
      <c r="WWA48" s="1"/>
      <c r="WWB48" s="1"/>
      <c r="WWC48" s="1"/>
      <c r="WWD48" s="1"/>
      <c r="WWE48" s="1"/>
      <c r="WWF48" s="1"/>
      <c r="WWG48" s="1"/>
      <c r="WWH48" s="1"/>
      <c r="WWI48" s="1"/>
      <c r="WWJ48" s="1"/>
      <c r="WWK48" s="1"/>
      <c r="WWL48" s="1"/>
      <c r="WWM48" s="1"/>
      <c r="WWN48" s="1"/>
      <c r="WWO48" s="1"/>
      <c r="WWP48" s="1"/>
      <c r="WWQ48" s="1"/>
      <c r="WWR48" s="1"/>
      <c r="WWS48" s="1"/>
      <c r="WWT48" s="1"/>
      <c r="WWU48" s="1"/>
      <c r="WWV48" s="1"/>
      <c r="WWW48" s="1"/>
      <c r="WWX48" s="1"/>
      <c r="WWY48" s="1"/>
      <c r="WWZ48" s="1"/>
      <c r="WXA48" s="1"/>
      <c r="WXB48" s="1"/>
      <c r="WXC48" s="1"/>
      <c r="WXD48" s="1"/>
      <c r="WXE48" s="1"/>
      <c r="WXF48" s="1"/>
      <c r="WXG48" s="1"/>
      <c r="WXH48" s="1"/>
      <c r="WXI48" s="1"/>
      <c r="WXJ48" s="1"/>
      <c r="WXK48" s="1"/>
      <c r="WXL48" s="1"/>
      <c r="WXM48" s="1"/>
      <c r="WXN48" s="1"/>
      <c r="WXO48" s="1"/>
      <c r="WXP48" s="1"/>
      <c r="WXQ48" s="1"/>
      <c r="WXR48" s="1"/>
      <c r="WXS48" s="1"/>
      <c r="WXT48" s="1"/>
      <c r="WXU48" s="1"/>
      <c r="WXV48" s="1"/>
      <c r="WXW48" s="1"/>
      <c r="WXX48" s="1"/>
      <c r="WXY48" s="1"/>
      <c r="WXZ48" s="1"/>
      <c r="WYA48" s="1"/>
      <c r="WYB48" s="1"/>
      <c r="WYC48" s="1"/>
      <c r="WYD48" s="1"/>
      <c r="WYE48" s="1"/>
      <c r="WYF48" s="1"/>
      <c r="WYG48" s="1"/>
      <c r="WYH48" s="1"/>
      <c r="WYI48" s="1"/>
      <c r="WYJ48" s="1"/>
      <c r="WYK48" s="1"/>
      <c r="WYL48" s="1"/>
      <c r="WYM48" s="1"/>
      <c r="WYN48" s="1"/>
      <c r="WYO48" s="1"/>
      <c r="WYP48" s="1"/>
      <c r="WYQ48" s="1"/>
      <c r="WYR48" s="1"/>
      <c r="WYS48" s="1"/>
      <c r="WYT48" s="1"/>
      <c r="WYU48" s="1"/>
      <c r="WYV48" s="1"/>
      <c r="WYW48" s="1"/>
      <c r="WYX48" s="1"/>
      <c r="WYY48" s="1"/>
      <c r="WYZ48" s="1"/>
      <c r="WZA48" s="1"/>
      <c r="WZB48" s="1"/>
      <c r="WZC48" s="1"/>
      <c r="WZD48" s="1"/>
      <c r="WZE48" s="1"/>
      <c r="WZF48" s="1"/>
      <c r="WZG48" s="1"/>
      <c r="WZH48" s="1"/>
      <c r="WZI48" s="1"/>
      <c r="WZJ48" s="1"/>
      <c r="WZK48" s="1"/>
      <c r="WZL48" s="1"/>
      <c r="WZM48" s="1"/>
      <c r="WZN48" s="1"/>
      <c r="WZO48" s="1"/>
      <c r="WZP48" s="1"/>
      <c r="WZQ48" s="1"/>
      <c r="WZR48" s="1"/>
      <c r="WZS48" s="1"/>
      <c r="WZT48" s="1"/>
      <c r="WZU48" s="1"/>
      <c r="WZV48" s="1"/>
      <c r="WZW48" s="1"/>
      <c r="WZX48" s="1"/>
      <c r="WZY48" s="1"/>
      <c r="WZZ48" s="1"/>
      <c r="XAA48" s="1"/>
      <c r="XAB48" s="1"/>
      <c r="XAC48" s="1"/>
      <c r="XAD48" s="1"/>
      <c r="XAE48" s="1"/>
      <c r="XAF48" s="1"/>
      <c r="XAG48" s="1"/>
      <c r="XAH48" s="1"/>
      <c r="XAI48" s="1"/>
      <c r="XAJ48" s="1"/>
      <c r="XAK48" s="1"/>
      <c r="XAL48" s="1"/>
      <c r="XAM48" s="1"/>
      <c r="XAN48" s="1"/>
      <c r="XAO48" s="1"/>
      <c r="XAP48" s="1"/>
      <c r="XAQ48" s="1"/>
      <c r="XAR48" s="1"/>
      <c r="XAS48" s="1"/>
      <c r="XAT48" s="1"/>
      <c r="XAU48" s="1"/>
      <c r="XAV48" s="1"/>
      <c r="XAW48" s="1"/>
      <c r="XAX48" s="1"/>
      <c r="XAY48" s="1"/>
      <c r="XAZ48" s="1"/>
      <c r="XBA48" s="1"/>
      <c r="XBB48" s="1"/>
      <c r="XBC48" s="1"/>
      <c r="XBD48" s="1"/>
      <c r="XBE48" s="1"/>
      <c r="XBF48" s="1"/>
      <c r="XBG48" s="1"/>
      <c r="XBH48" s="1"/>
      <c r="XBI48" s="1"/>
      <c r="XBJ48" s="1"/>
      <c r="XBK48" s="1"/>
      <c r="XBL48" s="1"/>
      <c r="XBM48" s="1"/>
      <c r="XBN48" s="1"/>
      <c r="XBO48" s="1"/>
      <c r="XBP48" s="1"/>
      <c r="XBQ48" s="1"/>
      <c r="XBR48" s="1"/>
      <c r="XBS48" s="1"/>
      <c r="XBT48" s="1"/>
      <c r="XBU48" s="1"/>
      <c r="XBV48" s="1"/>
      <c r="XBW48" s="1"/>
      <c r="XBX48" s="1"/>
      <c r="XBY48" s="1"/>
      <c r="XBZ48" s="1"/>
      <c r="XCA48" s="1"/>
      <c r="XCB48" s="1"/>
      <c r="XCC48" s="1"/>
      <c r="XCD48" s="1"/>
      <c r="XCE48" s="1"/>
      <c r="XCF48" s="1"/>
      <c r="XCG48" s="1"/>
      <c r="XCH48" s="1"/>
      <c r="XCI48" s="1"/>
      <c r="XCJ48" s="1"/>
      <c r="XCK48" s="1"/>
      <c r="XCL48" s="1"/>
      <c r="XCM48" s="1"/>
      <c r="XCN48" s="1"/>
      <c r="XCO48" s="1"/>
      <c r="XCP48" s="1"/>
      <c r="XCQ48" s="1"/>
      <c r="XCR48" s="1"/>
      <c r="XCS48" s="1"/>
      <c r="XCT48" s="1"/>
      <c r="XCU48" s="1"/>
      <c r="XCV48" s="1"/>
      <c r="XCW48" s="1"/>
      <c r="XCX48" s="1"/>
      <c r="XCY48" s="1"/>
      <c r="XCZ48" s="1"/>
      <c r="XDA48" s="1"/>
      <c r="XDB48" s="1"/>
      <c r="XDC48" s="1"/>
      <c r="XDD48" s="1"/>
      <c r="XDE48" s="1"/>
      <c r="XDF48" s="1"/>
      <c r="XDG48" s="1"/>
      <c r="XDH48" s="1"/>
      <c r="XDI48" s="1"/>
      <c r="XDJ48" s="1"/>
      <c r="XDK48" s="1"/>
      <c r="XDL48" s="1"/>
      <c r="XDM48" s="1"/>
      <c r="XDN48" s="1"/>
      <c r="XDO48" s="1"/>
      <c r="XDP48" s="1"/>
      <c r="XDQ48" s="1"/>
      <c r="XDR48" s="1"/>
      <c r="XDS48" s="1"/>
      <c r="XDT48" s="1"/>
      <c r="XDU48" s="1"/>
      <c r="XDV48" s="1"/>
      <c r="XDW48" s="1"/>
      <c r="XDX48" s="1"/>
      <c r="XDY48" s="1"/>
      <c r="XDZ48" s="1"/>
      <c r="XEA48" s="1"/>
      <c r="XEB48" s="1"/>
      <c r="XEC48" s="1"/>
      <c r="XED48" s="1"/>
      <c r="XEE48" s="1"/>
      <c r="XEF48" s="1"/>
      <c r="XEG48" s="1"/>
      <c r="XEH48" s="1"/>
      <c r="XEI48" s="1"/>
      <c r="XEJ48" s="1"/>
      <c r="XEK48" s="1"/>
      <c r="XEL48" s="1"/>
      <c r="XEM48" s="1"/>
      <c r="XEN48" s="1"/>
      <c r="XEO48" s="1"/>
      <c r="XEP48" s="1"/>
      <c r="XEQ48" s="1"/>
      <c r="XER48" s="1"/>
      <c r="XES48" s="1"/>
      <c r="XET48" s="1"/>
      <c r="XEU48" s="1"/>
      <c r="XEV48" s="1"/>
      <c r="XEW48" s="1"/>
      <c r="XEX48" s="1"/>
      <c r="XEY48" s="1"/>
      <c r="XEZ48" s="1"/>
      <c r="XFA48" s="1"/>
      <c r="XFB48" s="1"/>
      <c r="XFC48" s="1"/>
    </row>
    <row r="49" spans="1:16384" s="161" customFormat="1" ht="16.149999999999999" thickBot="1" x14ac:dyDescent="0.55000000000000004">
      <c r="A49" s="13" t="s">
        <v>59</v>
      </c>
      <c r="B49" s="220">
        <v>24873</v>
      </c>
      <c r="C49" s="2"/>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c r="IY49" s="1"/>
      <c r="IZ49" s="1"/>
      <c r="JA49" s="1"/>
      <c r="JB49" s="1"/>
      <c r="JC49" s="1"/>
      <c r="JD49" s="1"/>
      <c r="JE49" s="1"/>
      <c r="JF49" s="1"/>
      <c r="JG49" s="1"/>
      <c r="JH49" s="1"/>
      <c r="JI49" s="1"/>
      <c r="JJ49" s="1"/>
      <c r="JK49" s="1"/>
      <c r="JL49" s="1"/>
      <c r="JM49" s="1"/>
      <c r="JN49" s="1"/>
      <c r="JO49" s="1"/>
      <c r="JP49" s="1"/>
      <c r="JQ49" s="1"/>
      <c r="JR49" s="1"/>
      <c r="JS49" s="1"/>
      <c r="JT49" s="1"/>
      <c r="JU49" s="1"/>
      <c r="JV49" s="1"/>
      <c r="JW49" s="1"/>
      <c r="JX49" s="1"/>
      <c r="JY49" s="1"/>
      <c r="JZ49" s="1"/>
      <c r="KA49" s="1"/>
      <c r="KB49" s="1"/>
      <c r="KC49" s="1"/>
      <c r="KD49" s="1"/>
      <c r="KE49" s="1"/>
      <c r="KF49" s="1"/>
      <c r="KG49" s="1"/>
      <c r="KH49" s="1"/>
      <c r="KI49" s="1"/>
      <c r="KJ49" s="1"/>
      <c r="KK49" s="1"/>
      <c r="KL49" s="1"/>
      <c r="KM49" s="1"/>
      <c r="KN49" s="1"/>
      <c r="KO49" s="1"/>
      <c r="KP49" s="1"/>
      <c r="KQ49" s="1"/>
      <c r="KR49" s="1"/>
      <c r="KS49" s="1"/>
      <c r="KT49" s="1"/>
      <c r="KU49" s="1"/>
      <c r="KV49" s="1"/>
      <c r="KW49" s="1"/>
      <c r="KX49" s="1"/>
      <c r="KY49" s="1"/>
      <c r="KZ49" s="1"/>
      <c r="LA49" s="1"/>
      <c r="LB49" s="1"/>
      <c r="LC49" s="1"/>
      <c r="LD49" s="1"/>
      <c r="LE49" s="1"/>
      <c r="LF49" s="1"/>
      <c r="LG49" s="1"/>
      <c r="LH49" s="1"/>
      <c r="LI49" s="1"/>
      <c r="LJ49" s="1"/>
      <c r="LK49" s="1"/>
      <c r="LL49" s="1"/>
      <c r="LM49" s="1"/>
      <c r="LN49" s="1"/>
      <c r="LO49" s="1"/>
      <c r="LP49" s="1"/>
      <c r="LQ49" s="1"/>
      <c r="LR49" s="1"/>
      <c r="LS49" s="1"/>
      <c r="LT49" s="1"/>
      <c r="LU49" s="1"/>
      <c r="LV49" s="1"/>
      <c r="LW49" s="1"/>
      <c r="LX49" s="1"/>
      <c r="LY49" s="1"/>
      <c r="LZ49" s="1"/>
      <c r="MA49" s="1"/>
      <c r="MB49" s="1"/>
      <c r="MC49" s="1"/>
      <c r="MD49" s="1"/>
      <c r="ME49" s="1"/>
      <c r="MF49" s="1"/>
      <c r="MG49" s="1"/>
      <c r="MH49" s="1"/>
      <c r="MI49" s="1"/>
      <c r="MJ49" s="1"/>
      <c r="MK49" s="1"/>
      <c r="ML49" s="1"/>
      <c r="MM49" s="1"/>
      <c r="MN49" s="1"/>
      <c r="MO49" s="1"/>
      <c r="MP49" s="1"/>
      <c r="MQ49" s="1"/>
      <c r="MR49" s="1"/>
      <c r="MS49" s="1"/>
      <c r="MT49" s="1"/>
      <c r="MU49" s="1"/>
      <c r="MV49" s="1"/>
      <c r="MW49" s="1"/>
      <c r="MX49" s="1"/>
      <c r="MY49" s="1"/>
      <c r="MZ49" s="1"/>
      <c r="NA49" s="1"/>
      <c r="NB49" s="1"/>
      <c r="NC49" s="1"/>
      <c r="ND49" s="1"/>
      <c r="NE49" s="1"/>
      <c r="NF49" s="1"/>
      <c r="NG49" s="1"/>
      <c r="NH49" s="1"/>
      <c r="NI49" s="1"/>
      <c r="NJ49" s="1"/>
      <c r="NK49" s="1"/>
      <c r="NL49" s="1"/>
      <c r="NM49" s="1"/>
      <c r="NN49" s="1"/>
      <c r="NO49" s="1"/>
      <c r="NP49" s="1"/>
      <c r="NQ49" s="1"/>
      <c r="NR49" s="1"/>
      <c r="NS49" s="1"/>
      <c r="NT49" s="1"/>
      <c r="NU49" s="1"/>
      <c r="NV49" s="1"/>
      <c r="NW49" s="1"/>
      <c r="NX49" s="1"/>
      <c r="NY49" s="1"/>
      <c r="NZ49" s="1"/>
      <c r="OA49" s="1"/>
      <c r="OB49" s="1"/>
      <c r="OC49" s="1"/>
      <c r="OD49" s="1"/>
      <c r="OE49" s="1"/>
      <c r="OF49" s="1"/>
      <c r="OG49" s="1"/>
      <c r="OH49" s="1"/>
      <c r="OI49" s="1"/>
      <c r="OJ49" s="1"/>
      <c r="OK49" s="1"/>
      <c r="OL49" s="1"/>
      <c r="OM49" s="1"/>
      <c r="ON49" s="1"/>
      <c r="OO49" s="1"/>
      <c r="OP49" s="1"/>
      <c r="OQ49" s="1"/>
      <c r="OR49" s="1"/>
      <c r="OS49" s="1"/>
      <c r="OT49" s="1"/>
      <c r="OU49" s="1"/>
      <c r="OV49" s="1"/>
      <c r="OW49" s="1"/>
      <c r="OX49" s="1"/>
      <c r="OY49" s="1"/>
      <c r="OZ49" s="1"/>
      <c r="PA49" s="1"/>
      <c r="PB49" s="1"/>
      <c r="PC49" s="1"/>
      <c r="PD49" s="1"/>
      <c r="PE49" s="1"/>
      <c r="PF49" s="1"/>
      <c r="PG49" s="1"/>
      <c r="PH49" s="1"/>
      <c r="PI49" s="1"/>
      <c r="PJ49" s="1"/>
      <c r="PK49" s="1"/>
      <c r="PL49" s="1"/>
      <c r="PM49" s="1"/>
      <c r="PN49" s="1"/>
      <c r="PO49" s="1"/>
      <c r="PP49" s="1"/>
      <c r="PQ49" s="1"/>
      <c r="PR49" s="1"/>
      <c r="PS49" s="1"/>
      <c r="PT49" s="1"/>
      <c r="PU49" s="1"/>
      <c r="PV49" s="1"/>
      <c r="PW49" s="1"/>
      <c r="PX49" s="1"/>
      <c r="PY49" s="1"/>
      <c r="PZ49" s="1"/>
      <c r="QA49" s="1"/>
      <c r="QB49" s="1"/>
      <c r="QC49" s="1"/>
      <c r="QD49" s="1"/>
      <c r="QE49" s="1"/>
      <c r="QF49" s="1"/>
      <c r="QG49" s="1"/>
      <c r="QH49" s="1"/>
      <c r="QI49" s="1"/>
      <c r="QJ49" s="1"/>
      <c r="QK49" s="1"/>
      <c r="QL49" s="1"/>
      <c r="QM49" s="1"/>
      <c r="QN49" s="1"/>
      <c r="QO49" s="1"/>
      <c r="QP49" s="1"/>
      <c r="QQ49" s="1"/>
      <c r="QR49" s="1"/>
      <c r="QS49" s="1"/>
      <c r="QT49" s="1"/>
      <c r="QU49" s="1"/>
      <c r="QV49" s="1"/>
      <c r="QW49" s="1"/>
      <c r="QX49" s="1"/>
      <c r="QY49" s="1"/>
      <c r="QZ49" s="1"/>
      <c r="RA49" s="1"/>
      <c r="RB49" s="1"/>
      <c r="RC49" s="1"/>
      <c r="RD49" s="1"/>
      <c r="RE49" s="1"/>
      <c r="RF49" s="1"/>
      <c r="RG49" s="1"/>
      <c r="RH49" s="1"/>
      <c r="RI49" s="1"/>
      <c r="RJ49" s="1"/>
      <c r="RK49" s="1"/>
      <c r="RL49" s="1"/>
      <c r="RM49" s="1"/>
      <c r="RN49" s="1"/>
      <c r="RO49" s="1"/>
      <c r="RP49" s="1"/>
      <c r="RQ49" s="1"/>
      <c r="RR49" s="1"/>
      <c r="RS49" s="1"/>
      <c r="RT49" s="1"/>
      <c r="RU49" s="1"/>
      <c r="RV49" s="1"/>
      <c r="RW49" s="1"/>
      <c r="RX49" s="1"/>
      <c r="RY49" s="1"/>
      <c r="RZ49" s="1"/>
      <c r="SA49" s="1"/>
      <c r="SB49" s="1"/>
      <c r="SC49" s="1"/>
      <c r="SD49" s="1"/>
      <c r="SE49" s="1"/>
      <c r="SF49" s="1"/>
      <c r="SG49" s="1"/>
      <c r="SH49" s="1"/>
      <c r="SI49" s="1"/>
      <c r="SJ49" s="1"/>
      <c r="SK49" s="1"/>
      <c r="SL49" s="1"/>
      <c r="SM49" s="1"/>
      <c r="SN49" s="1"/>
      <c r="SO49" s="1"/>
      <c r="SP49" s="1"/>
      <c r="SQ49" s="1"/>
      <c r="SR49" s="1"/>
      <c r="SS49" s="1"/>
      <c r="ST49" s="1"/>
      <c r="SU49" s="1"/>
      <c r="SV49" s="1"/>
      <c r="SW49" s="1"/>
      <c r="SX49" s="1"/>
      <c r="SY49" s="1"/>
      <c r="SZ49" s="1"/>
      <c r="TA49" s="1"/>
      <c r="TB49" s="1"/>
      <c r="TC49" s="1"/>
      <c r="TD49" s="1"/>
      <c r="TE49" s="1"/>
      <c r="TF49" s="1"/>
      <c r="TG49" s="1"/>
      <c r="TH49" s="1"/>
      <c r="TI49" s="1"/>
      <c r="TJ49" s="1"/>
      <c r="TK49" s="1"/>
      <c r="TL49" s="1"/>
      <c r="TM49" s="1"/>
      <c r="TN49" s="1"/>
      <c r="TO49" s="1"/>
      <c r="TP49" s="1"/>
      <c r="TQ49" s="1"/>
      <c r="TR49" s="1"/>
      <c r="TS49" s="1"/>
      <c r="TT49" s="1"/>
      <c r="TU49" s="1"/>
      <c r="TV49" s="1"/>
      <c r="TW49" s="1"/>
      <c r="TX49" s="1"/>
      <c r="TY49" s="1"/>
      <c r="TZ49" s="1"/>
      <c r="UA49" s="1"/>
      <c r="UB49" s="1"/>
      <c r="UC49" s="1"/>
      <c r="UD49" s="1"/>
      <c r="UE49" s="1"/>
      <c r="UF49" s="1"/>
      <c r="UG49" s="1"/>
      <c r="UH49" s="1"/>
      <c r="UI49" s="1"/>
      <c r="UJ49" s="1"/>
      <c r="UK49" s="1"/>
      <c r="UL49" s="1"/>
      <c r="UM49" s="1"/>
      <c r="UN49" s="1"/>
      <c r="UO49" s="1"/>
      <c r="UP49" s="1"/>
      <c r="UQ49" s="1"/>
      <c r="UR49" s="1"/>
      <c r="US49" s="1"/>
      <c r="UT49" s="1"/>
      <c r="UU49" s="1"/>
      <c r="UV49" s="1"/>
      <c r="UW49" s="1"/>
      <c r="UX49" s="1"/>
      <c r="UY49" s="1"/>
      <c r="UZ49" s="1"/>
      <c r="VA49" s="1"/>
      <c r="VB49" s="1"/>
      <c r="VC49" s="1"/>
      <c r="VD49" s="1"/>
      <c r="VE49" s="1"/>
      <c r="VF49" s="1"/>
      <c r="VG49" s="1"/>
      <c r="VH49" s="1"/>
      <c r="VI49" s="1"/>
      <c r="VJ49" s="1"/>
      <c r="VK49" s="1"/>
      <c r="VL49" s="1"/>
      <c r="VM49" s="1"/>
      <c r="VN49" s="1"/>
      <c r="VO49" s="1"/>
      <c r="VP49" s="1"/>
      <c r="VQ49" s="1"/>
      <c r="VR49" s="1"/>
      <c r="VS49" s="1"/>
      <c r="VT49" s="1"/>
      <c r="VU49" s="1"/>
      <c r="VV49" s="1"/>
      <c r="VW49" s="1"/>
      <c r="VX49" s="1"/>
      <c r="VY49" s="1"/>
      <c r="VZ49" s="1"/>
      <c r="WA49" s="1"/>
      <c r="WB49" s="1"/>
      <c r="WC49" s="1"/>
      <c r="WD49" s="1"/>
      <c r="WE49" s="1"/>
      <c r="WF49" s="1"/>
      <c r="WG49" s="1"/>
      <c r="WH49" s="1"/>
      <c r="WI49" s="1"/>
      <c r="WJ49" s="1"/>
      <c r="WK49" s="1"/>
      <c r="WL49" s="1"/>
      <c r="WM49" s="1"/>
      <c r="WN49" s="1"/>
      <c r="WO49" s="1"/>
      <c r="WP49" s="1"/>
      <c r="WQ49" s="1"/>
      <c r="WR49" s="1"/>
      <c r="WS49" s="1"/>
      <c r="WT49" s="1"/>
      <c r="WU49" s="1"/>
      <c r="WV49" s="1"/>
      <c r="WW49" s="1"/>
      <c r="WX49" s="1"/>
      <c r="WY49" s="1"/>
      <c r="WZ49" s="1"/>
      <c r="XA49" s="1"/>
      <c r="XB49" s="1"/>
      <c r="XC49" s="1"/>
      <c r="XD49" s="1"/>
      <c r="XE49" s="1"/>
      <c r="XF49" s="1"/>
      <c r="XG49" s="1"/>
      <c r="XH49" s="1"/>
      <c r="XI49" s="1"/>
      <c r="XJ49" s="1"/>
      <c r="XK49" s="1"/>
      <c r="XL49" s="1"/>
      <c r="XM49" s="1"/>
      <c r="XN49" s="1"/>
      <c r="XO49" s="1"/>
      <c r="XP49" s="1"/>
      <c r="XQ49" s="1"/>
      <c r="XR49" s="1"/>
      <c r="XS49" s="1"/>
      <c r="XT49" s="1"/>
      <c r="XU49" s="1"/>
      <c r="XV49" s="1"/>
      <c r="XW49" s="1"/>
      <c r="XX49" s="1"/>
      <c r="XY49" s="1"/>
      <c r="XZ49" s="1"/>
      <c r="YA49" s="1"/>
      <c r="YB49" s="1"/>
      <c r="YC49" s="1"/>
      <c r="YD49" s="1"/>
      <c r="YE49" s="1"/>
      <c r="YF49" s="1"/>
      <c r="YG49" s="1"/>
      <c r="YH49" s="1"/>
      <c r="YI49" s="1"/>
      <c r="YJ49" s="1"/>
      <c r="YK49" s="1"/>
      <c r="YL49" s="1"/>
      <c r="YM49" s="1"/>
      <c r="YN49" s="1"/>
      <c r="YO49" s="1"/>
      <c r="YP49" s="1"/>
      <c r="YQ49" s="1"/>
      <c r="YR49" s="1"/>
      <c r="YS49" s="1"/>
      <c r="YT49" s="1"/>
      <c r="YU49" s="1"/>
      <c r="YV49" s="1"/>
      <c r="YW49" s="1"/>
      <c r="YX49" s="1"/>
      <c r="YY49" s="1"/>
      <c r="YZ49" s="1"/>
      <c r="ZA49" s="1"/>
      <c r="ZB49" s="1"/>
      <c r="ZC49" s="1"/>
      <c r="ZD49" s="1"/>
      <c r="ZE49" s="1"/>
      <c r="ZF49" s="1"/>
      <c r="ZG49" s="1"/>
      <c r="ZH49" s="1"/>
      <c r="ZI49" s="1"/>
      <c r="ZJ49" s="1"/>
      <c r="ZK49" s="1"/>
      <c r="ZL49" s="1"/>
      <c r="ZM49" s="1"/>
      <c r="ZN49" s="1"/>
      <c r="ZO49" s="1"/>
      <c r="ZP49" s="1"/>
      <c r="ZQ49" s="1"/>
      <c r="ZR49" s="1"/>
      <c r="ZS49" s="1"/>
      <c r="ZT49" s="1"/>
      <c r="ZU49" s="1"/>
      <c r="ZV49" s="1"/>
      <c r="ZW49" s="1"/>
      <c r="ZX49" s="1"/>
      <c r="ZY49" s="1"/>
      <c r="ZZ49" s="1"/>
      <c r="AAA49" s="1"/>
      <c r="AAB49" s="1"/>
      <c r="AAC49" s="1"/>
      <c r="AAD49" s="1"/>
      <c r="AAE49" s="1"/>
      <c r="AAF49" s="1"/>
      <c r="AAG49" s="1"/>
      <c r="AAH49" s="1"/>
      <c r="AAI49" s="1"/>
      <c r="AAJ49" s="1"/>
      <c r="AAK49" s="1"/>
      <c r="AAL49" s="1"/>
      <c r="AAM49" s="1"/>
      <c r="AAN49" s="1"/>
      <c r="AAO49" s="1"/>
      <c r="AAP49" s="1"/>
      <c r="AAQ49" s="1"/>
      <c r="AAR49" s="1"/>
      <c r="AAS49" s="1"/>
      <c r="AAT49" s="1"/>
      <c r="AAU49" s="1"/>
      <c r="AAV49" s="1"/>
      <c r="AAW49" s="1"/>
      <c r="AAX49" s="1"/>
      <c r="AAY49" s="1"/>
      <c r="AAZ49" s="1"/>
      <c r="ABA49" s="1"/>
      <c r="ABB49" s="1"/>
      <c r="ABC49" s="1"/>
      <c r="ABD49" s="1"/>
      <c r="ABE49" s="1"/>
      <c r="ABF49" s="1"/>
      <c r="ABG49" s="1"/>
      <c r="ABH49" s="1"/>
      <c r="ABI49" s="1"/>
      <c r="ABJ49" s="1"/>
      <c r="ABK49" s="1"/>
      <c r="ABL49" s="1"/>
      <c r="ABM49" s="1"/>
      <c r="ABN49" s="1"/>
      <c r="ABO49" s="1"/>
      <c r="ABP49" s="1"/>
      <c r="ABQ49" s="1"/>
      <c r="ABR49" s="1"/>
      <c r="ABS49" s="1"/>
      <c r="ABT49" s="1"/>
      <c r="ABU49" s="1"/>
      <c r="ABV49" s="1"/>
      <c r="ABW49" s="1"/>
      <c r="ABX49" s="1"/>
      <c r="ABY49" s="1"/>
      <c r="ABZ49" s="1"/>
      <c r="ACA49" s="1"/>
      <c r="ACB49" s="1"/>
      <c r="ACC49" s="1"/>
      <c r="ACD49" s="1"/>
      <c r="ACE49" s="1"/>
      <c r="ACF49" s="1"/>
      <c r="ACG49" s="1"/>
      <c r="ACH49" s="1"/>
      <c r="ACI49" s="1"/>
      <c r="ACJ49" s="1"/>
      <c r="ACK49" s="1"/>
      <c r="ACL49" s="1"/>
      <c r="ACM49" s="1"/>
      <c r="ACN49" s="1"/>
      <c r="ACO49" s="1"/>
      <c r="ACP49" s="1"/>
      <c r="ACQ49" s="1"/>
      <c r="ACR49" s="1"/>
      <c r="ACS49" s="1"/>
      <c r="ACT49" s="1"/>
      <c r="ACU49" s="1"/>
      <c r="ACV49" s="1"/>
      <c r="ACW49" s="1"/>
      <c r="ACX49" s="1"/>
      <c r="ACY49" s="1"/>
      <c r="ACZ49" s="1"/>
      <c r="ADA49" s="1"/>
      <c r="ADB49" s="1"/>
      <c r="ADC49" s="1"/>
      <c r="ADD49" s="1"/>
      <c r="ADE49" s="1"/>
      <c r="ADF49" s="1"/>
      <c r="ADG49" s="1"/>
      <c r="ADH49" s="1"/>
      <c r="ADI49" s="1"/>
      <c r="ADJ49" s="1"/>
      <c r="ADK49" s="1"/>
      <c r="ADL49" s="1"/>
      <c r="ADM49" s="1"/>
      <c r="ADN49" s="1"/>
      <c r="ADO49" s="1"/>
      <c r="ADP49" s="1"/>
      <c r="ADQ49" s="1"/>
      <c r="ADR49" s="1"/>
      <c r="ADS49" s="1"/>
      <c r="ADT49" s="1"/>
      <c r="ADU49" s="1"/>
      <c r="ADV49" s="1"/>
      <c r="ADW49" s="1"/>
      <c r="ADX49" s="1"/>
      <c r="ADY49" s="1"/>
      <c r="ADZ49" s="1"/>
      <c r="AEA49" s="1"/>
      <c r="AEB49" s="1"/>
      <c r="AEC49" s="1"/>
      <c r="AED49" s="1"/>
      <c r="AEE49" s="1"/>
      <c r="AEF49" s="1"/>
      <c r="AEG49" s="1"/>
      <c r="AEH49" s="1"/>
      <c r="AEI49" s="1"/>
      <c r="AEJ49" s="1"/>
      <c r="AEK49" s="1"/>
      <c r="AEL49" s="1"/>
      <c r="AEM49" s="1"/>
      <c r="AEN49" s="1"/>
      <c r="AEO49" s="1"/>
      <c r="AEP49" s="1"/>
      <c r="AEQ49" s="1"/>
      <c r="AER49" s="1"/>
      <c r="AES49" s="1"/>
      <c r="AET49" s="1"/>
      <c r="AEU49" s="1"/>
      <c r="AEV49" s="1"/>
      <c r="AEW49" s="1"/>
      <c r="AEX49" s="1"/>
      <c r="AEY49" s="1"/>
      <c r="AEZ49" s="1"/>
      <c r="AFA49" s="1"/>
      <c r="AFB49" s="1"/>
      <c r="AFC49" s="1"/>
      <c r="AFD49" s="1"/>
      <c r="AFE49" s="1"/>
      <c r="AFF49" s="1"/>
      <c r="AFG49" s="1"/>
      <c r="AFH49" s="1"/>
      <c r="AFI49" s="1"/>
      <c r="AFJ49" s="1"/>
      <c r="AFK49" s="1"/>
      <c r="AFL49" s="1"/>
      <c r="AFM49" s="1"/>
      <c r="AFN49" s="1"/>
      <c r="AFO49" s="1"/>
      <c r="AFP49" s="1"/>
      <c r="AFQ49" s="1"/>
      <c r="AFR49" s="1"/>
      <c r="AFS49" s="1"/>
      <c r="AFT49" s="1"/>
      <c r="AFU49" s="1"/>
      <c r="AFV49" s="1"/>
      <c r="AFW49" s="1"/>
      <c r="AFX49" s="1"/>
      <c r="AFY49" s="1"/>
      <c r="AFZ49" s="1"/>
      <c r="AGA49" s="1"/>
      <c r="AGB49" s="1"/>
      <c r="AGC49" s="1"/>
      <c r="AGD49" s="1"/>
      <c r="AGE49" s="1"/>
      <c r="AGF49" s="1"/>
      <c r="AGG49" s="1"/>
      <c r="AGH49" s="1"/>
      <c r="AGI49" s="1"/>
      <c r="AGJ49" s="1"/>
      <c r="AGK49" s="1"/>
      <c r="AGL49" s="1"/>
      <c r="AGM49" s="1"/>
      <c r="AGN49" s="1"/>
      <c r="AGO49" s="1"/>
      <c r="AGP49" s="1"/>
      <c r="AGQ49" s="1"/>
      <c r="AGR49" s="1"/>
      <c r="AGS49" s="1"/>
      <c r="AGT49" s="1"/>
      <c r="AGU49" s="1"/>
      <c r="AGV49" s="1"/>
      <c r="AGW49" s="1"/>
      <c r="AGX49" s="1"/>
      <c r="AGY49" s="1"/>
      <c r="AGZ49" s="1"/>
      <c r="AHA49" s="1"/>
      <c r="AHB49" s="1"/>
      <c r="AHC49" s="1"/>
      <c r="AHD49" s="1"/>
      <c r="AHE49" s="1"/>
      <c r="AHF49" s="1"/>
      <c r="AHG49" s="1"/>
      <c r="AHH49" s="1"/>
      <c r="AHI49" s="1"/>
      <c r="AHJ49" s="1"/>
      <c r="AHK49" s="1"/>
      <c r="AHL49" s="1"/>
      <c r="AHM49" s="1"/>
      <c r="AHN49" s="1"/>
      <c r="AHO49" s="1"/>
      <c r="AHP49" s="1"/>
      <c r="AHQ49" s="1"/>
      <c r="AHR49" s="1"/>
      <c r="AHS49" s="1"/>
      <c r="AHT49" s="1"/>
      <c r="AHU49" s="1"/>
      <c r="AHV49" s="1"/>
      <c r="AHW49" s="1"/>
      <c r="AHX49" s="1"/>
      <c r="AHY49" s="1"/>
      <c r="AHZ49" s="1"/>
      <c r="AIA49" s="1"/>
      <c r="AIB49" s="1"/>
      <c r="AIC49" s="1"/>
      <c r="AID49" s="1"/>
      <c r="AIE49" s="1"/>
      <c r="AIF49" s="1"/>
      <c r="AIG49" s="1"/>
      <c r="AIH49" s="1"/>
      <c r="AII49" s="1"/>
      <c r="AIJ49" s="1"/>
      <c r="AIK49" s="1"/>
      <c r="AIL49" s="1"/>
      <c r="AIM49" s="1"/>
      <c r="AIN49" s="1"/>
      <c r="AIO49" s="1"/>
      <c r="AIP49" s="1"/>
      <c r="AIQ49" s="1"/>
      <c r="AIR49" s="1"/>
      <c r="AIS49" s="1"/>
      <c r="AIT49" s="1"/>
      <c r="AIU49" s="1"/>
      <c r="AIV49" s="1"/>
      <c r="AIW49" s="1"/>
      <c r="AIX49" s="1"/>
      <c r="AIY49" s="1"/>
      <c r="AIZ49" s="1"/>
      <c r="AJA49" s="1"/>
      <c r="AJB49" s="1"/>
      <c r="AJC49" s="1"/>
      <c r="AJD49" s="1"/>
      <c r="AJE49" s="1"/>
      <c r="AJF49" s="1"/>
      <c r="AJG49" s="1"/>
      <c r="AJH49" s="1"/>
      <c r="AJI49" s="1"/>
      <c r="AJJ49" s="1"/>
      <c r="AJK49" s="1"/>
      <c r="AJL49" s="1"/>
      <c r="AJM49" s="1"/>
      <c r="AJN49" s="1"/>
      <c r="AJO49" s="1"/>
      <c r="AJP49" s="1"/>
      <c r="AJQ49" s="1"/>
      <c r="AJR49" s="1"/>
      <c r="AJS49" s="1"/>
      <c r="AJT49" s="1"/>
      <c r="AJU49" s="1"/>
      <c r="AJV49" s="1"/>
      <c r="AJW49" s="1"/>
      <c r="AJX49" s="1"/>
      <c r="AJY49" s="1"/>
      <c r="AJZ49" s="1"/>
      <c r="AKA49" s="1"/>
      <c r="AKB49" s="1"/>
      <c r="AKC49" s="1"/>
      <c r="AKD49" s="1"/>
      <c r="AKE49" s="1"/>
      <c r="AKF49" s="1"/>
      <c r="AKG49" s="1"/>
      <c r="AKH49" s="1"/>
      <c r="AKI49" s="1"/>
      <c r="AKJ49" s="1"/>
      <c r="AKK49" s="1"/>
      <c r="AKL49" s="1"/>
      <c r="AKM49" s="1"/>
      <c r="AKN49" s="1"/>
      <c r="AKO49" s="1"/>
      <c r="AKP49" s="1"/>
      <c r="AKQ49" s="1"/>
      <c r="AKR49" s="1"/>
      <c r="AKS49" s="1"/>
      <c r="AKT49" s="1"/>
      <c r="AKU49" s="1"/>
      <c r="AKV49" s="1"/>
      <c r="AKW49" s="1"/>
      <c r="AKX49" s="1"/>
      <c r="AKY49" s="1"/>
      <c r="AKZ49" s="1"/>
      <c r="ALA49" s="1"/>
      <c r="ALB49" s="1"/>
      <c r="ALC49" s="1"/>
      <c r="ALD49" s="1"/>
      <c r="ALE49" s="1"/>
      <c r="ALF49" s="1"/>
      <c r="ALG49" s="1"/>
      <c r="ALH49" s="1"/>
      <c r="ALI49" s="1"/>
      <c r="ALJ49" s="1"/>
      <c r="ALK49" s="1"/>
      <c r="ALL49" s="1"/>
      <c r="ALM49" s="1"/>
      <c r="ALN49" s="1"/>
      <c r="ALO49" s="1"/>
      <c r="ALP49" s="1"/>
      <c r="ALQ49" s="1"/>
      <c r="ALR49" s="1"/>
      <c r="ALS49" s="1"/>
      <c r="ALT49" s="1"/>
      <c r="ALU49" s="1"/>
      <c r="ALV49" s="1"/>
      <c r="ALW49" s="1"/>
      <c r="ALX49" s="1"/>
      <c r="ALY49" s="1"/>
      <c r="ALZ49" s="1"/>
      <c r="AMA49" s="1"/>
      <c r="AMB49" s="1"/>
      <c r="AMC49" s="1"/>
      <c r="AMD49" s="1"/>
      <c r="AME49" s="1"/>
      <c r="AMF49" s="1"/>
      <c r="AMG49" s="1"/>
      <c r="AMH49" s="1"/>
      <c r="AMI49" s="1"/>
      <c r="AMJ49" s="1"/>
      <c r="AMK49" s="1"/>
      <c r="AML49" s="1"/>
      <c r="AMM49" s="1"/>
      <c r="AMN49" s="1"/>
      <c r="AMO49" s="1"/>
      <c r="AMP49" s="1"/>
      <c r="AMQ49" s="1"/>
      <c r="AMR49" s="1"/>
      <c r="AMS49" s="1"/>
      <c r="AMT49" s="1"/>
      <c r="AMU49" s="1"/>
      <c r="AMV49" s="1"/>
      <c r="AMW49" s="1"/>
      <c r="AMX49" s="1"/>
      <c r="AMY49" s="1"/>
      <c r="AMZ49" s="1"/>
      <c r="ANA49" s="1"/>
      <c r="ANB49" s="1"/>
      <c r="ANC49" s="1"/>
      <c r="AND49" s="1"/>
      <c r="ANE49" s="1"/>
      <c r="ANF49" s="1"/>
      <c r="ANG49" s="1"/>
      <c r="ANH49" s="1"/>
      <c r="ANI49" s="1"/>
      <c r="ANJ49" s="1"/>
      <c r="ANK49" s="1"/>
      <c r="ANL49" s="1"/>
      <c r="ANM49" s="1"/>
      <c r="ANN49" s="1"/>
      <c r="ANO49" s="1"/>
      <c r="ANP49" s="1"/>
      <c r="ANQ49" s="1"/>
      <c r="ANR49" s="1"/>
      <c r="ANS49" s="1"/>
      <c r="ANT49" s="1"/>
      <c r="ANU49" s="1"/>
      <c r="ANV49" s="1"/>
      <c r="ANW49" s="1"/>
      <c r="ANX49" s="1"/>
      <c r="ANY49" s="1"/>
      <c r="ANZ49" s="1"/>
      <c r="AOA49" s="1"/>
      <c r="AOB49" s="1"/>
      <c r="AOC49" s="1"/>
      <c r="AOD49" s="1"/>
      <c r="AOE49" s="1"/>
      <c r="AOF49" s="1"/>
      <c r="AOG49" s="1"/>
      <c r="AOH49" s="1"/>
      <c r="AOI49" s="1"/>
      <c r="AOJ49" s="1"/>
      <c r="AOK49" s="1"/>
      <c r="AOL49" s="1"/>
      <c r="AOM49" s="1"/>
      <c r="AON49" s="1"/>
      <c r="AOO49" s="1"/>
      <c r="AOP49" s="1"/>
      <c r="AOQ49" s="1"/>
      <c r="AOR49" s="1"/>
      <c r="AOS49" s="1"/>
      <c r="AOT49" s="1"/>
      <c r="AOU49" s="1"/>
      <c r="AOV49" s="1"/>
      <c r="AOW49" s="1"/>
      <c r="AOX49" s="1"/>
      <c r="AOY49" s="1"/>
      <c r="AOZ49" s="1"/>
      <c r="APA49" s="1"/>
      <c r="APB49" s="1"/>
      <c r="APC49" s="1"/>
      <c r="APD49" s="1"/>
      <c r="APE49" s="1"/>
      <c r="APF49" s="1"/>
      <c r="APG49" s="1"/>
      <c r="APH49" s="1"/>
      <c r="API49" s="1"/>
      <c r="APJ49" s="1"/>
      <c r="APK49" s="1"/>
      <c r="APL49" s="1"/>
      <c r="APM49" s="1"/>
      <c r="APN49" s="1"/>
      <c r="APO49" s="1"/>
      <c r="APP49" s="1"/>
      <c r="APQ49" s="1"/>
      <c r="APR49" s="1"/>
      <c r="APS49" s="1"/>
      <c r="APT49" s="1"/>
      <c r="APU49" s="1"/>
      <c r="APV49" s="1"/>
      <c r="APW49" s="1"/>
      <c r="APX49" s="1"/>
      <c r="APY49" s="1"/>
      <c r="APZ49" s="1"/>
      <c r="AQA49" s="1"/>
      <c r="AQB49" s="1"/>
      <c r="AQC49" s="1"/>
      <c r="AQD49" s="1"/>
      <c r="AQE49" s="1"/>
      <c r="AQF49" s="1"/>
      <c r="AQG49" s="1"/>
      <c r="AQH49" s="1"/>
      <c r="AQI49" s="1"/>
      <c r="AQJ49" s="1"/>
      <c r="AQK49" s="1"/>
      <c r="AQL49" s="1"/>
      <c r="AQM49" s="1"/>
      <c r="AQN49" s="1"/>
      <c r="AQO49" s="1"/>
      <c r="AQP49" s="1"/>
      <c r="AQQ49" s="1"/>
      <c r="AQR49" s="1"/>
      <c r="AQS49" s="1"/>
      <c r="AQT49" s="1"/>
      <c r="AQU49" s="1"/>
      <c r="AQV49" s="1"/>
      <c r="AQW49" s="1"/>
      <c r="AQX49" s="1"/>
      <c r="AQY49" s="1"/>
      <c r="AQZ49" s="1"/>
      <c r="ARA49" s="1"/>
      <c r="ARB49" s="1"/>
      <c r="ARC49" s="1"/>
      <c r="ARD49" s="1"/>
      <c r="ARE49" s="1"/>
      <c r="ARF49" s="1"/>
      <c r="ARG49" s="1"/>
      <c r="ARH49" s="1"/>
      <c r="ARI49" s="1"/>
      <c r="ARJ49" s="1"/>
      <c r="ARK49" s="1"/>
      <c r="ARL49" s="1"/>
      <c r="ARM49" s="1"/>
      <c r="ARN49" s="1"/>
      <c r="ARO49" s="1"/>
      <c r="ARP49" s="1"/>
      <c r="ARQ49" s="1"/>
      <c r="ARR49" s="1"/>
      <c r="ARS49" s="1"/>
      <c r="ART49" s="1"/>
      <c r="ARU49" s="1"/>
      <c r="ARV49" s="1"/>
      <c r="ARW49" s="1"/>
      <c r="ARX49" s="1"/>
      <c r="ARY49" s="1"/>
      <c r="ARZ49" s="1"/>
      <c r="ASA49" s="1"/>
      <c r="ASB49" s="1"/>
      <c r="ASC49" s="1"/>
      <c r="ASD49" s="1"/>
      <c r="ASE49" s="1"/>
      <c r="ASF49" s="1"/>
      <c r="ASG49" s="1"/>
      <c r="ASH49" s="1"/>
      <c r="ASI49" s="1"/>
      <c r="ASJ49" s="1"/>
      <c r="ASK49" s="1"/>
      <c r="ASL49" s="1"/>
      <c r="ASM49" s="1"/>
      <c r="ASN49" s="1"/>
      <c r="ASO49" s="1"/>
      <c r="ASP49" s="1"/>
      <c r="ASQ49" s="1"/>
      <c r="ASR49" s="1"/>
      <c r="ASS49" s="1"/>
      <c r="AST49" s="1"/>
      <c r="ASU49" s="1"/>
      <c r="ASV49" s="1"/>
      <c r="ASW49" s="1"/>
      <c r="ASX49" s="1"/>
      <c r="ASY49" s="1"/>
      <c r="ASZ49" s="1"/>
      <c r="ATA49" s="1"/>
      <c r="ATB49" s="1"/>
      <c r="ATC49" s="1"/>
      <c r="ATD49" s="1"/>
      <c r="ATE49" s="1"/>
      <c r="ATF49" s="1"/>
      <c r="ATG49" s="1"/>
      <c r="ATH49" s="1"/>
      <c r="ATI49" s="1"/>
      <c r="ATJ49" s="1"/>
      <c r="ATK49" s="1"/>
      <c r="ATL49" s="1"/>
      <c r="ATM49" s="1"/>
      <c r="ATN49" s="1"/>
      <c r="ATO49" s="1"/>
      <c r="ATP49" s="1"/>
      <c r="ATQ49" s="1"/>
      <c r="ATR49" s="1"/>
      <c r="ATS49" s="1"/>
      <c r="ATT49" s="1"/>
      <c r="ATU49" s="1"/>
      <c r="ATV49" s="1"/>
      <c r="ATW49" s="1"/>
      <c r="ATX49" s="1"/>
      <c r="ATY49" s="1"/>
      <c r="ATZ49" s="1"/>
      <c r="AUA49" s="1"/>
      <c r="AUB49" s="1"/>
      <c r="AUC49" s="1"/>
      <c r="AUD49" s="1"/>
      <c r="AUE49" s="1"/>
      <c r="AUF49" s="1"/>
      <c r="AUG49" s="1"/>
      <c r="AUH49" s="1"/>
      <c r="AUI49" s="1"/>
      <c r="AUJ49" s="1"/>
      <c r="AUK49" s="1"/>
      <c r="AUL49" s="1"/>
      <c r="AUM49" s="1"/>
      <c r="AUN49" s="1"/>
      <c r="AUO49" s="1"/>
      <c r="AUP49" s="1"/>
      <c r="AUQ49" s="1"/>
      <c r="AUR49" s="1"/>
      <c r="AUS49" s="1"/>
      <c r="AUT49" s="1"/>
      <c r="AUU49" s="1"/>
      <c r="AUV49" s="1"/>
      <c r="AUW49" s="1"/>
      <c r="AUX49" s="1"/>
      <c r="AUY49" s="1"/>
      <c r="AUZ49" s="1"/>
      <c r="AVA49" s="1"/>
      <c r="AVB49" s="1"/>
      <c r="AVC49" s="1"/>
      <c r="AVD49" s="1"/>
      <c r="AVE49" s="1"/>
      <c r="AVF49" s="1"/>
      <c r="AVG49" s="1"/>
      <c r="AVH49" s="1"/>
      <c r="AVI49" s="1"/>
      <c r="AVJ49" s="1"/>
      <c r="AVK49" s="1"/>
      <c r="AVL49" s="1"/>
      <c r="AVM49" s="1"/>
      <c r="AVN49" s="1"/>
      <c r="AVO49" s="1"/>
      <c r="AVP49" s="1"/>
      <c r="AVQ49" s="1"/>
      <c r="AVR49" s="1"/>
      <c r="AVS49" s="1"/>
      <c r="AVT49" s="1"/>
      <c r="AVU49" s="1"/>
      <c r="AVV49" s="1"/>
      <c r="AVW49" s="1"/>
      <c r="AVX49" s="1"/>
      <c r="AVY49" s="1"/>
      <c r="AVZ49" s="1"/>
      <c r="AWA49" s="1"/>
      <c r="AWB49" s="1"/>
      <c r="AWC49" s="1"/>
      <c r="AWD49" s="1"/>
      <c r="AWE49" s="1"/>
      <c r="AWF49" s="1"/>
      <c r="AWG49" s="1"/>
      <c r="AWH49" s="1"/>
      <c r="AWI49" s="1"/>
      <c r="AWJ49" s="1"/>
      <c r="AWK49" s="1"/>
      <c r="AWL49" s="1"/>
      <c r="AWM49" s="1"/>
      <c r="AWN49" s="1"/>
      <c r="AWO49" s="1"/>
      <c r="AWP49" s="1"/>
      <c r="AWQ49" s="1"/>
      <c r="AWR49" s="1"/>
      <c r="AWS49" s="1"/>
      <c r="AWT49" s="1"/>
      <c r="AWU49" s="1"/>
      <c r="AWV49" s="1"/>
      <c r="AWW49" s="1"/>
      <c r="AWX49" s="1"/>
      <c r="AWY49" s="1"/>
      <c r="AWZ49" s="1"/>
      <c r="AXA49" s="1"/>
      <c r="AXB49" s="1"/>
      <c r="AXC49" s="1"/>
      <c r="AXD49" s="1"/>
      <c r="AXE49" s="1"/>
      <c r="AXF49" s="1"/>
      <c r="AXG49" s="1"/>
      <c r="AXH49" s="1"/>
      <c r="AXI49" s="1"/>
      <c r="AXJ49" s="1"/>
      <c r="AXK49" s="1"/>
      <c r="AXL49" s="1"/>
      <c r="AXM49" s="1"/>
      <c r="AXN49" s="1"/>
      <c r="AXO49" s="1"/>
      <c r="AXP49" s="1"/>
      <c r="AXQ49" s="1"/>
      <c r="AXR49" s="1"/>
      <c r="AXS49" s="1"/>
      <c r="AXT49" s="1"/>
      <c r="AXU49" s="1"/>
      <c r="AXV49" s="1"/>
      <c r="AXW49" s="1"/>
      <c r="AXX49" s="1"/>
      <c r="AXY49" s="1"/>
      <c r="AXZ49" s="1"/>
      <c r="AYA49" s="1"/>
      <c r="AYB49" s="1"/>
      <c r="AYC49" s="1"/>
      <c r="AYD49" s="1"/>
      <c r="AYE49" s="1"/>
      <c r="AYF49" s="1"/>
      <c r="AYG49" s="1"/>
      <c r="AYH49" s="1"/>
      <c r="AYI49" s="1"/>
      <c r="AYJ49" s="1"/>
      <c r="AYK49" s="1"/>
      <c r="AYL49" s="1"/>
      <c r="AYM49" s="1"/>
      <c r="AYN49" s="1"/>
      <c r="AYO49" s="1"/>
      <c r="AYP49" s="1"/>
      <c r="AYQ49" s="1"/>
      <c r="AYR49" s="1"/>
      <c r="AYS49" s="1"/>
      <c r="AYT49" s="1"/>
      <c r="AYU49" s="1"/>
      <c r="AYV49" s="1"/>
      <c r="AYW49" s="1"/>
      <c r="AYX49" s="1"/>
      <c r="AYY49" s="1"/>
      <c r="AYZ49" s="1"/>
      <c r="AZA49" s="1"/>
      <c r="AZB49" s="1"/>
      <c r="AZC49" s="1"/>
      <c r="AZD49" s="1"/>
      <c r="AZE49" s="1"/>
      <c r="AZF49" s="1"/>
      <c r="AZG49" s="1"/>
      <c r="AZH49" s="1"/>
      <c r="AZI49" s="1"/>
      <c r="AZJ49" s="1"/>
      <c r="AZK49" s="1"/>
      <c r="AZL49" s="1"/>
      <c r="AZM49" s="1"/>
      <c r="AZN49" s="1"/>
      <c r="AZO49" s="1"/>
      <c r="AZP49" s="1"/>
      <c r="AZQ49" s="1"/>
      <c r="AZR49" s="1"/>
      <c r="AZS49" s="1"/>
      <c r="AZT49" s="1"/>
      <c r="AZU49" s="1"/>
      <c r="AZV49" s="1"/>
      <c r="AZW49" s="1"/>
      <c r="AZX49" s="1"/>
      <c r="AZY49" s="1"/>
      <c r="AZZ49" s="1"/>
      <c r="BAA49" s="1"/>
      <c r="BAB49" s="1"/>
      <c r="BAC49" s="1"/>
      <c r="BAD49" s="1"/>
      <c r="BAE49" s="1"/>
      <c r="BAF49" s="1"/>
      <c r="BAG49" s="1"/>
      <c r="BAH49" s="1"/>
      <c r="BAI49" s="1"/>
      <c r="BAJ49" s="1"/>
      <c r="BAK49" s="1"/>
      <c r="BAL49" s="1"/>
      <c r="BAM49" s="1"/>
      <c r="BAN49" s="1"/>
      <c r="BAO49" s="1"/>
      <c r="BAP49" s="1"/>
      <c r="BAQ49" s="1"/>
      <c r="BAR49" s="1"/>
      <c r="BAS49" s="1"/>
      <c r="BAT49" s="1"/>
      <c r="BAU49" s="1"/>
      <c r="BAV49" s="1"/>
      <c r="BAW49" s="1"/>
      <c r="BAX49" s="1"/>
      <c r="BAY49" s="1"/>
      <c r="BAZ49" s="1"/>
      <c r="BBA49" s="1"/>
      <c r="BBB49" s="1"/>
      <c r="BBC49" s="1"/>
      <c r="BBD49" s="1"/>
      <c r="BBE49" s="1"/>
      <c r="BBF49" s="1"/>
      <c r="BBG49" s="1"/>
      <c r="BBH49" s="1"/>
      <c r="BBI49" s="1"/>
      <c r="BBJ49" s="1"/>
      <c r="BBK49" s="1"/>
      <c r="BBL49" s="1"/>
      <c r="BBM49" s="1"/>
      <c r="BBN49" s="1"/>
      <c r="BBO49" s="1"/>
      <c r="BBP49" s="1"/>
      <c r="BBQ49" s="1"/>
      <c r="BBR49" s="1"/>
      <c r="BBS49" s="1"/>
      <c r="BBT49" s="1"/>
      <c r="BBU49" s="1"/>
      <c r="BBV49" s="1"/>
      <c r="BBW49" s="1"/>
      <c r="BBX49" s="1"/>
      <c r="BBY49" s="1"/>
      <c r="BBZ49" s="1"/>
      <c r="BCA49" s="1"/>
      <c r="BCB49" s="1"/>
      <c r="BCC49" s="1"/>
      <c r="BCD49" s="1"/>
      <c r="BCE49" s="1"/>
      <c r="BCF49" s="1"/>
      <c r="BCG49" s="1"/>
      <c r="BCH49" s="1"/>
      <c r="BCI49" s="1"/>
      <c r="BCJ49" s="1"/>
      <c r="BCK49" s="1"/>
      <c r="BCL49" s="1"/>
      <c r="BCM49" s="1"/>
      <c r="BCN49" s="1"/>
      <c r="BCO49" s="1"/>
      <c r="BCP49" s="1"/>
      <c r="BCQ49" s="1"/>
      <c r="BCR49" s="1"/>
      <c r="BCS49" s="1"/>
      <c r="BCT49" s="1"/>
      <c r="BCU49" s="1"/>
      <c r="BCV49" s="1"/>
      <c r="BCW49" s="1"/>
      <c r="BCX49" s="1"/>
      <c r="BCY49" s="1"/>
      <c r="BCZ49" s="1"/>
      <c r="BDA49" s="1"/>
      <c r="BDB49" s="1"/>
      <c r="BDC49" s="1"/>
      <c r="BDD49" s="1"/>
      <c r="BDE49" s="1"/>
      <c r="BDF49" s="1"/>
      <c r="BDG49" s="1"/>
      <c r="BDH49" s="1"/>
      <c r="BDI49" s="1"/>
      <c r="BDJ49" s="1"/>
      <c r="BDK49" s="1"/>
      <c r="BDL49" s="1"/>
      <c r="BDM49" s="1"/>
      <c r="BDN49" s="1"/>
      <c r="BDO49" s="1"/>
      <c r="BDP49" s="1"/>
      <c r="BDQ49" s="1"/>
      <c r="BDR49" s="1"/>
      <c r="BDS49" s="1"/>
      <c r="BDT49" s="1"/>
      <c r="BDU49" s="1"/>
      <c r="BDV49" s="1"/>
      <c r="BDW49" s="1"/>
      <c r="BDX49" s="1"/>
      <c r="BDY49" s="1"/>
      <c r="BDZ49" s="1"/>
      <c r="BEA49" s="1"/>
      <c r="BEB49" s="1"/>
      <c r="BEC49" s="1"/>
      <c r="BED49" s="1"/>
      <c r="BEE49" s="1"/>
      <c r="BEF49" s="1"/>
      <c r="BEG49" s="1"/>
      <c r="BEH49" s="1"/>
      <c r="BEI49" s="1"/>
      <c r="BEJ49" s="1"/>
      <c r="BEK49" s="1"/>
      <c r="BEL49" s="1"/>
      <c r="BEM49" s="1"/>
      <c r="BEN49" s="1"/>
      <c r="BEO49" s="1"/>
      <c r="BEP49" s="1"/>
      <c r="BEQ49" s="1"/>
      <c r="BER49" s="1"/>
      <c r="BES49" s="1"/>
      <c r="BET49" s="1"/>
      <c r="BEU49" s="1"/>
      <c r="BEV49" s="1"/>
      <c r="BEW49" s="1"/>
      <c r="BEX49" s="1"/>
      <c r="BEY49" s="1"/>
      <c r="BEZ49" s="1"/>
      <c r="BFA49" s="1"/>
      <c r="BFB49" s="1"/>
      <c r="BFC49" s="1"/>
      <c r="BFD49" s="1"/>
      <c r="BFE49" s="1"/>
      <c r="BFF49" s="1"/>
      <c r="BFG49" s="1"/>
      <c r="BFH49" s="1"/>
      <c r="BFI49" s="1"/>
      <c r="BFJ49" s="1"/>
      <c r="BFK49" s="1"/>
      <c r="BFL49" s="1"/>
      <c r="BFM49" s="1"/>
      <c r="BFN49" s="1"/>
      <c r="BFO49" s="1"/>
      <c r="BFP49" s="1"/>
      <c r="BFQ49" s="1"/>
      <c r="BFR49" s="1"/>
      <c r="BFS49" s="1"/>
      <c r="BFT49" s="1"/>
      <c r="BFU49" s="1"/>
      <c r="BFV49" s="1"/>
      <c r="BFW49" s="1"/>
      <c r="BFX49" s="1"/>
      <c r="BFY49" s="1"/>
      <c r="BFZ49" s="1"/>
      <c r="BGA49" s="1"/>
      <c r="BGB49" s="1"/>
      <c r="BGC49" s="1"/>
      <c r="BGD49" s="1"/>
      <c r="BGE49" s="1"/>
      <c r="BGF49" s="1"/>
      <c r="BGG49" s="1"/>
      <c r="BGH49" s="1"/>
      <c r="BGI49" s="1"/>
      <c r="BGJ49" s="1"/>
      <c r="BGK49" s="1"/>
      <c r="BGL49" s="1"/>
      <c r="BGM49" s="1"/>
      <c r="BGN49" s="1"/>
      <c r="BGO49" s="1"/>
      <c r="BGP49" s="1"/>
      <c r="BGQ49" s="1"/>
      <c r="BGR49" s="1"/>
      <c r="BGS49" s="1"/>
      <c r="BGT49" s="1"/>
      <c r="BGU49" s="1"/>
      <c r="BGV49" s="1"/>
      <c r="BGW49" s="1"/>
      <c r="BGX49" s="1"/>
      <c r="BGY49" s="1"/>
      <c r="BGZ49" s="1"/>
      <c r="BHA49" s="1"/>
      <c r="BHB49" s="1"/>
      <c r="BHC49" s="1"/>
      <c r="BHD49" s="1"/>
      <c r="BHE49" s="1"/>
      <c r="BHF49" s="1"/>
      <c r="BHG49" s="1"/>
      <c r="BHH49" s="1"/>
      <c r="BHI49" s="1"/>
      <c r="BHJ49" s="1"/>
      <c r="BHK49" s="1"/>
      <c r="BHL49" s="1"/>
      <c r="BHM49" s="1"/>
      <c r="BHN49" s="1"/>
      <c r="BHO49" s="1"/>
      <c r="BHP49" s="1"/>
      <c r="BHQ49" s="1"/>
      <c r="BHR49" s="1"/>
      <c r="BHS49" s="1"/>
      <c r="BHT49" s="1"/>
      <c r="BHU49" s="1"/>
      <c r="BHV49" s="1"/>
      <c r="BHW49" s="1"/>
      <c r="BHX49" s="1"/>
      <c r="BHY49" s="1"/>
      <c r="BHZ49" s="1"/>
      <c r="BIA49" s="1"/>
      <c r="BIB49" s="1"/>
      <c r="BIC49" s="1"/>
      <c r="BID49" s="1"/>
      <c r="BIE49" s="1"/>
      <c r="BIF49" s="1"/>
      <c r="BIG49" s="1"/>
      <c r="BIH49" s="1"/>
      <c r="BII49" s="1"/>
      <c r="BIJ49" s="1"/>
      <c r="BIK49" s="1"/>
      <c r="BIL49" s="1"/>
      <c r="BIM49" s="1"/>
      <c r="BIN49" s="1"/>
      <c r="BIO49" s="1"/>
      <c r="BIP49" s="1"/>
      <c r="BIQ49" s="1"/>
      <c r="BIR49" s="1"/>
      <c r="BIS49" s="1"/>
      <c r="BIT49" s="1"/>
      <c r="BIU49" s="1"/>
      <c r="BIV49" s="1"/>
      <c r="BIW49" s="1"/>
      <c r="BIX49" s="1"/>
      <c r="BIY49" s="1"/>
      <c r="BIZ49" s="1"/>
      <c r="BJA49" s="1"/>
      <c r="BJB49" s="1"/>
      <c r="BJC49" s="1"/>
      <c r="BJD49" s="1"/>
      <c r="BJE49" s="1"/>
      <c r="BJF49" s="1"/>
      <c r="BJG49" s="1"/>
      <c r="BJH49" s="1"/>
      <c r="BJI49" s="1"/>
      <c r="BJJ49" s="1"/>
      <c r="BJK49" s="1"/>
      <c r="BJL49" s="1"/>
      <c r="BJM49" s="1"/>
      <c r="BJN49" s="1"/>
      <c r="BJO49" s="1"/>
      <c r="BJP49" s="1"/>
      <c r="BJQ49" s="1"/>
      <c r="BJR49" s="1"/>
      <c r="BJS49" s="1"/>
      <c r="BJT49" s="1"/>
      <c r="BJU49" s="1"/>
      <c r="BJV49" s="1"/>
      <c r="BJW49" s="1"/>
      <c r="BJX49" s="1"/>
      <c r="BJY49" s="1"/>
      <c r="BJZ49" s="1"/>
      <c r="BKA49" s="1"/>
      <c r="BKB49" s="1"/>
      <c r="BKC49" s="1"/>
      <c r="BKD49" s="1"/>
      <c r="BKE49" s="1"/>
      <c r="BKF49" s="1"/>
      <c r="BKG49" s="1"/>
      <c r="BKH49" s="1"/>
      <c r="BKI49" s="1"/>
      <c r="BKJ49" s="1"/>
      <c r="BKK49" s="1"/>
      <c r="BKL49" s="1"/>
      <c r="BKM49" s="1"/>
      <c r="BKN49" s="1"/>
      <c r="BKO49" s="1"/>
      <c r="BKP49" s="1"/>
      <c r="BKQ49" s="1"/>
      <c r="BKR49" s="1"/>
      <c r="BKS49" s="1"/>
      <c r="BKT49" s="1"/>
      <c r="BKU49" s="1"/>
      <c r="BKV49" s="1"/>
      <c r="BKW49" s="1"/>
      <c r="BKX49" s="1"/>
      <c r="BKY49" s="1"/>
      <c r="BKZ49" s="1"/>
      <c r="BLA49" s="1"/>
      <c r="BLB49" s="1"/>
      <c r="BLC49" s="1"/>
      <c r="BLD49" s="1"/>
      <c r="BLE49" s="1"/>
      <c r="BLF49" s="1"/>
      <c r="BLG49" s="1"/>
      <c r="BLH49" s="1"/>
      <c r="BLI49" s="1"/>
      <c r="BLJ49" s="1"/>
      <c r="BLK49" s="1"/>
      <c r="BLL49" s="1"/>
      <c r="BLM49" s="1"/>
      <c r="BLN49" s="1"/>
      <c r="BLO49" s="1"/>
      <c r="BLP49" s="1"/>
      <c r="BLQ49" s="1"/>
      <c r="BLR49" s="1"/>
      <c r="BLS49" s="1"/>
      <c r="BLT49" s="1"/>
      <c r="BLU49" s="1"/>
      <c r="BLV49" s="1"/>
      <c r="BLW49" s="1"/>
      <c r="BLX49" s="1"/>
      <c r="BLY49" s="1"/>
      <c r="BLZ49" s="1"/>
      <c r="BMA49" s="1"/>
      <c r="BMB49" s="1"/>
      <c r="BMC49" s="1"/>
      <c r="BMD49" s="1"/>
      <c r="BME49" s="1"/>
      <c r="BMF49" s="1"/>
      <c r="BMG49" s="1"/>
      <c r="BMH49" s="1"/>
      <c r="BMI49" s="1"/>
      <c r="BMJ49" s="1"/>
      <c r="BMK49" s="1"/>
      <c r="BML49" s="1"/>
      <c r="BMM49" s="1"/>
      <c r="BMN49" s="1"/>
      <c r="BMO49" s="1"/>
      <c r="BMP49" s="1"/>
      <c r="BMQ49" s="1"/>
      <c r="BMR49" s="1"/>
      <c r="BMS49" s="1"/>
      <c r="BMT49" s="1"/>
      <c r="BMU49" s="1"/>
      <c r="BMV49" s="1"/>
      <c r="BMW49" s="1"/>
      <c r="BMX49" s="1"/>
      <c r="BMY49" s="1"/>
      <c r="BMZ49" s="1"/>
      <c r="BNA49" s="1"/>
      <c r="BNB49" s="1"/>
      <c r="BNC49" s="1"/>
      <c r="BND49" s="1"/>
      <c r="BNE49" s="1"/>
      <c r="BNF49" s="1"/>
      <c r="BNG49" s="1"/>
      <c r="BNH49" s="1"/>
      <c r="BNI49" s="1"/>
      <c r="BNJ49" s="1"/>
      <c r="BNK49" s="1"/>
      <c r="BNL49" s="1"/>
      <c r="BNM49" s="1"/>
      <c r="BNN49" s="1"/>
      <c r="BNO49" s="1"/>
      <c r="BNP49" s="1"/>
      <c r="BNQ49" s="1"/>
      <c r="BNR49" s="1"/>
      <c r="BNS49" s="1"/>
      <c r="BNT49" s="1"/>
      <c r="BNU49" s="1"/>
      <c r="BNV49" s="1"/>
      <c r="BNW49" s="1"/>
      <c r="BNX49" s="1"/>
      <c r="BNY49" s="1"/>
      <c r="BNZ49" s="1"/>
      <c r="BOA49" s="1"/>
      <c r="BOB49" s="1"/>
      <c r="BOC49" s="1"/>
      <c r="BOD49" s="1"/>
      <c r="BOE49" s="1"/>
      <c r="BOF49" s="1"/>
      <c r="BOG49" s="1"/>
      <c r="BOH49" s="1"/>
      <c r="BOI49" s="1"/>
      <c r="BOJ49" s="1"/>
      <c r="BOK49" s="1"/>
      <c r="BOL49" s="1"/>
      <c r="BOM49" s="1"/>
      <c r="BON49" s="1"/>
      <c r="BOO49" s="1"/>
      <c r="BOP49" s="1"/>
      <c r="BOQ49" s="1"/>
      <c r="BOR49" s="1"/>
      <c r="BOS49" s="1"/>
      <c r="BOT49" s="1"/>
      <c r="BOU49" s="1"/>
      <c r="BOV49" s="1"/>
      <c r="BOW49" s="1"/>
      <c r="BOX49" s="1"/>
      <c r="BOY49" s="1"/>
      <c r="BOZ49" s="1"/>
      <c r="BPA49" s="1"/>
      <c r="BPB49" s="1"/>
      <c r="BPC49" s="1"/>
      <c r="BPD49" s="1"/>
      <c r="BPE49" s="1"/>
      <c r="BPF49" s="1"/>
      <c r="BPG49" s="1"/>
      <c r="BPH49" s="1"/>
      <c r="BPI49" s="1"/>
      <c r="BPJ49" s="1"/>
      <c r="BPK49" s="1"/>
      <c r="BPL49" s="1"/>
      <c r="BPM49" s="1"/>
      <c r="BPN49" s="1"/>
      <c r="BPO49" s="1"/>
      <c r="BPP49" s="1"/>
      <c r="BPQ49" s="1"/>
      <c r="BPR49" s="1"/>
      <c r="BPS49" s="1"/>
      <c r="BPT49" s="1"/>
      <c r="BPU49" s="1"/>
      <c r="BPV49" s="1"/>
      <c r="BPW49" s="1"/>
      <c r="BPX49" s="1"/>
      <c r="BPY49" s="1"/>
      <c r="BPZ49" s="1"/>
      <c r="BQA49" s="1"/>
      <c r="BQB49" s="1"/>
      <c r="BQC49" s="1"/>
      <c r="BQD49" s="1"/>
      <c r="BQE49" s="1"/>
      <c r="BQF49" s="1"/>
      <c r="BQG49" s="1"/>
      <c r="BQH49" s="1"/>
      <c r="BQI49" s="1"/>
      <c r="BQJ49" s="1"/>
      <c r="BQK49" s="1"/>
      <c r="BQL49" s="1"/>
      <c r="BQM49" s="1"/>
      <c r="BQN49" s="1"/>
      <c r="BQO49" s="1"/>
      <c r="BQP49" s="1"/>
      <c r="BQQ49" s="1"/>
      <c r="BQR49" s="1"/>
      <c r="BQS49" s="1"/>
      <c r="BQT49" s="1"/>
      <c r="BQU49" s="1"/>
      <c r="BQV49" s="1"/>
      <c r="BQW49" s="1"/>
      <c r="BQX49" s="1"/>
      <c r="BQY49" s="1"/>
      <c r="BQZ49" s="1"/>
      <c r="BRA49" s="1"/>
      <c r="BRB49" s="1"/>
      <c r="BRC49" s="1"/>
      <c r="BRD49" s="1"/>
      <c r="BRE49" s="1"/>
      <c r="BRF49" s="1"/>
      <c r="BRG49" s="1"/>
      <c r="BRH49" s="1"/>
      <c r="BRI49" s="1"/>
      <c r="BRJ49" s="1"/>
      <c r="BRK49" s="1"/>
      <c r="BRL49" s="1"/>
      <c r="BRM49" s="1"/>
      <c r="BRN49" s="1"/>
      <c r="BRO49" s="1"/>
      <c r="BRP49" s="1"/>
      <c r="BRQ49" s="1"/>
      <c r="BRR49" s="1"/>
      <c r="BRS49" s="1"/>
      <c r="BRT49" s="1"/>
      <c r="BRU49" s="1"/>
      <c r="BRV49" s="1"/>
      <c r="BRW49" s="1"/>
      <c r="BRX49" s="1"/>
      <c r="BRY49" s="1"/>
      <c r="BRZ49" s="1"/>
      <c r="BSA49" s="1"/>
      <c r="BSB49" s="1"/>
      <c r="BSC49" s="1"/>
      <c r="BSD49" s="1"/>
      <c r="BSE49" s="1"/>
      <c r="BSF49" s="1"/>
      <c r="BSG49" s="1"/>
      <c r="BSH49" s="1"/>
      <c r="BSI49" s="1"/>
      <c r="BSJ49" s="1"/>
      <c r="BSK49" s="1"/>
      <c r="BSL49" s="1"/>
      <c r="BSM49" s="1"/>
      <c r="BSN49" s="1"/>
      <c r="BSO49" s="1"/>
      <c r="BSP49" s="1"/>
      <c r="BSQ49" s="1"/>
      <c r="BSR49" s="1"/>
      <c r="BSS49" s="1"/>
      <c r="BST49" s="1"/>
      <c r="BSU49" s="1"/>
      <c r="BSV49" s="1"/>
      <c r="BSW49" s="1"/>
      <c r="BSX49" s="1"/>
      <c r="BSY49" s="1"/>
      <c r="BSZ49" s="1"/>
      <c r="BTA49" s="1"/>
      <c r="BTB49" s="1"/>
      <c r="BTC49" s="1"/>
      <c r="BTD49" s="1"/>
      <c r="BTE49" s="1"/>
      <c r="BTF49" s="1"/>
      <c r="BTG49" s="1"/>
      <c r="BTH49" s="1"/>
      <c r="BTI49" s="1"/>
      <c r="BTJ49" s="1"/>
      <c r="BTK49" s="1"/>
      <c r="BTL49" s="1"/>
      <c r="BTM49" s="1"/>
      <c r="BTN49" s="1"/>
      <c r="BTO49" s="1"/>
      <c r="BTP49" s="1"/>
      <c r="BTQ49" s="1"/>
      <c r="BTR49" s="1"/>
      <c r="BTS49" s="1"/>
      <c r="BTT49" s="1"/>
      <c r="BTU49" s="1"/>
      <c r="BTV49" s="1"/>
      <c r="BTW49" s="1"/>
      <c r="BTX49" s="1"/>
      <c r="BTY49" s="1"/>
      <c r="BTZ49" s="1"/>
      <c r="BUA49" s="1"/>
      <c r="BUB49" s="1"/>
      <c r="BUC49" s="1"/>
      <c r="BUD49" s="1"/>
      <c r="BUE49" s="1"/>
      <c r="BUF49" s="1"/>
      <c r="BUG49" s="1"/>
      <c r="BUH49" s="1"/>
      <c r="BUI49" s="1"/>
      <c r="BUJ49" s="1"/>
      <c r="BUK49" s="1"/>
      <c r="BUL49" s="1"/>
      <c r="BUM49" s="1"/>
      <c r="BUN49" s="1"/>
      <c r="BUO49" s="1"/>
      <c r="BUP49" s="1"/>
      <c r="BUQ49" s="1"/>
      <c r="BUR49" s="1"/>
      <c r="BUS49" s="1"/>
      <c r="BUT49" s="1"/>
      <c r="BUU49" s="1"/>
      <c r="BUV49" s="1"/>
      <c r="BUW49" s="1"/>
      <c r="BUX49" s="1"/>
      <c r="BUY49" s="1"/>
      <c r="BUZ49" s="1"/>
      <c r="BVA49" s="1"/>
      <c r="BVB49" s="1"/>
      <c r="BVC49" s="1"/>
      <c r="BVD49" s="1"/>
      <c r="BVE49" s="1"/>
      <c r="BVF49" s="1"/>
      <c r="BVG49" s="1"/>
      <c r="BVH49" s="1"/>
      <c r="BVI49" s="1"/>
      <c r="BVJ49" s="1"/>
      <c r="BVK49" s="1"/>
      <c r="BVL49" s="1"/>
      <c r="BVM49" s="1"/>
      <c r="BVN49" s="1"/>
      <c r="BVO49" s="1"/>
      <c r="BVP49" s="1"/>
      <c r="BVQ49" s="1"/>
      <c r="BVR49" s="1"/>
      <c r="BVS49" s="1"/>
      <c r="BVT49" s="1"/>
      <c r="BVU49" s="1"/>
      <c r="BVV49" s="1"/>
      <c r="BVW49" s="1"/>
      <c r="BVX49" s="1"/>
      <c r="BVY49" s="1"/>
      <c r="BVZ49" s="1"/>
      <c r="BWA49" s="1"/>
      <c r="BWB49" s="1"/>
      <c r="BWC49" s="1"/>
      <c r="BWD49" s="1"/>
      <c r="BWE49" s="1"/>
      <c r="BWF49" s="1"/>
      <c r="BWG49" s="1"/>
      <c r="BWH49" s="1"/>
      <c r="BWI49" s="1"/>
      <c r="BWJ49" s="1"/>
      <c r="BWK49" s="1"/>
      <c r="BWL49" s="1"/>
      <c r="BWM49" s="1"/>
      <c r="BWN49" s="1"/>
      <c r="BWO49" s="1"/>
      <c r="BWP49" s="1"/>
      <c r="BWQ49" s="1"/>
      <c r="BWR49" s="1"/>
      <c r="BWS49" s="1"/>
      <c r="BWT49" s="1"/>
      <c r="BWU49" s="1"/>
      <c r="BWV49" s="1"/>
      <c r="BWW49" s="1"/>
      <c r="BWX49" s="1"/>
      <c r="BWY49" s="1"/>
      <c r="BWZ49" s="1"/>
      <c r="BXA49" s="1"/>
      <c r="BXB49" s="1"/>
      <c r="BXC49" s="1"/>
      <c r="BXD49" s="1"/>
      <c r="BXE49" s="1"/>
      <c r="BXF49" s="1"/>
      <c r="BXG49" s="1"/>
      <c r="BXH49" s="1"/>
      <c r="BXI49" s="1"/>
      <c r="BXJ49" s="1"/>
      <c r="BXK49" s="1"/>
      <c r="BXL49" s="1"/>
      <c r="BXM49" s="1"/>
      <c r="BXN49" s="1"/>
      <c r="BXO49" s="1"/>
      <c r="BXP49" s="1"/>
      <c r="BXQ49" s="1"/>
      <c r="BXR49" s="1"/>
      <c r="BXS49" s="1"/>
      <c r="BXT49" s="1"/>
      <c r="BXU49" s="1"/>
      <c r="BXV49" s="1"/>
      <c r="BXW49" s="1"/>
      <c r="BXX49" s="1"/>
      <c r="BXY49" s="1"/>
      <c r="BXZ49" s="1"/>
      <c r="BYA49" s="1"/>
      <c r="BYB49" s="1"/>
      <c r="BYC49" s="1"/>
      <c r="BYD49" s="1"/>
      <c r="BYE49" s="1"/>
      <c r="BYF49" s="1"/>
      <c r="BYG49" s="1"/>
      <c r="BYH49" s="1"/>
      <c r="BYI49" s="1"/>
      <c r="BYJ49" s="1"/>
      <c r="BYK49" s="1"/>
      <c r="BYL49" s="1"/>
      <c r="BYM49" s="1"/>
      <c r="BYN49" s="1"/>
      <c r="BYO49" s="1"/>
      <c r="BYP49" s="1"/>
      <c r="BYQ49" s="1"/>
      <c r="BYR49" s="1"/>
      <c r="BYS49" s="1"/>
      <c r="BYT49" s="1"/>
      <c r="BYU49" s="1"/>
      <c r="BYV49" s="1"/>
      <c r="BYW49" s="1"/>
      <c r="BYX49" s="1"/>
      <c r="BYY49" s="1"/>
      <c r="BYZ49" s="1"/>
      <c r="BZA49" s="1"/>
      <c r="BZB49" s="1"/>
      <c r="BZC49" s="1"/>
      <c r="BZD49" s="1"/>
      <c r="BZE49" s="1"/>
      <c r="BZF49" s="1"/>
      <c r="BZG49" s="1"/>
      <c r="BZH49" s="1"/>
      <c r="BZI49" s="1"/>
      <c r="BZJ49" s="1"/>
      <c r="BZK49" s="1"/>
      <c r="BZL49" s="1"/>
      <c r="BZM49" s="1"/>
      <c r="BZN49" s="1"/>
      <c r="BZO49" s="1"/>
      <c r="BZP49" s="1"/>
      <c r="BZQ49" s="1"/>
      <c r="BZR49" s="1"/>
      <c r="BZS49" s="1"/>
      <c r="BZT49" s="1"/>
      <c r="BZU49" s="1"/>
      <c r="BZV49" s="1"/>
      <c r="BZW49" s="1"/>
      <c r="BZX49" s="1"/>
      <c r="BZY49" s="1"/>
      <c r="BZZ49" s="1"/>
      <c r="CAA49" s="1"/>
      <c r="CAB49" s="1"/>
      <c r="CAC49" s="1"/>
      <c r="CAD49" s="1"/>
      <c r="CAE49" s="1"/>
      <c r="CAF49" s="1"/>
      <c r="CAG49" s="1"/>
      <c r="CAH49" s="1"/>
      <c r="CAI49" s="1"/>
      <c r="CAJ49" s="1"/>
      <c r="CAK49" s="1"/>
      <c r="CAL49" s="1"/>
      <c r="CAM49" s="1"/>
      <c r="CAN49" s="1"/>
      <c r="CAO49" s="1"/>
      <c r="CAP49" s="1"/>
      <c r="CAQ49" s="1"/>
      <c r="CAR49" s="1"/>
      <c r="CAS49" s="1"/>
      <c r="CAT49" s="1"/>
      <c r="CAU49" s="1"/>
      <c r="CAV49" s="1"/>
      <c r="CAW49" s="1"/>
      <c r="CAX49" s="1"/>
      <c r="CAY49" s="1"/>
      <c r="CAZ49" s="1"/>
      <c r="CBA49" s="1"/>
      <c r="CBB49" s="1"/>
      <c r="CBC49" s="1"/>
      <c r="CBD49" s="1"/>
      <c r="CBE49" s="1"/>
      <c r="CBF49" s="1"/>
      <c r="CBG49" s="1"/>
      <c r="CBH49" s="1"/>
      <c r="CBI49" s="1"/>
      <c r="CBJ49" s="1"/>
      <c r="CBK49" s="1"/>
      <c r="CBL49" s="1"/>
      <c r="CBM49" s="1"/>
      <c r="CBN49" s="1"/>
      <c r="CBO49" s="1"/>
      <c r="CBP49" s="1"/>
      <c r="CBQ49" s="1"/>
      <c r="CBR49" s="1"/>
      <c r="CBS49" s="1"/>
      <c r="CBT49" s="1"/>
      <c r="CBU49" s="1"/>
      <c r="CBV49" s="1"/>
      <c r="CBW49" s="1"/>
      <c r="CBX49" s="1"/>
      <c r="CBY49" s="1"/>
      <c r="CBZ49" s="1"/>
      <c r="CCA49" s="1"/>
      <c r="CCB49" s="1"/>
      <c r="CCC49" s="1"/>
      <c r="CCD49" s="1"/>
      <c r="CCE49" s="1"/>
      <c r="CCF49" s="1"/>
      <c r="CCG49" s="1"/>
      <c r="CCH49" s="1"/>
      <c r="CCI49" s="1"/>
      <c r="CCJ49" s="1"/>
      <c r="CCK49" s="1"/>
      <c r="CCL49" s="1"/>
      <c r="CCM49" s="1"/>
      <c r="CCN49" s="1"/>
      <c r="CCO49" s="1"/>
      <c r="CCP49" s="1"/>
      <c r="CCQ49" s="1"/>
      <c r="CCR49" s="1"/>
      <c r="CCS49" s="1"/>
      <c r="CCT49" s="1"/>
      <c r="CCU49" s="1"/>
      <c r="CCV49" s="1"/>
      <c r="CCW49" s="1"/>
      <c r="CCX49" s="1"/>
      <c r="CCY49" s="1"/>
      <c r="CCZ49" s="1"/>
      <c r="CDA49" s="1"/>
      <c r="CDB49" s="1"/>
      <c r="CDC49" s="1"/>
      <c r="CDD49" s="1"/>
      <c r="CDE49" s="1"/>
      <c r="CDF49" s="1"/>
      <c r="CDG49" s="1"/>
      <c r="CDH49" s="1"/>
      <c r="CDI49" s="1"/>
      <c r="CDJ49" s="1"/>
      <c r="CDK49" s="1"/>
      <c r="CDL49" s="1"/>
      <c r="CDM49" s="1"/>
      <c r="CDN49" s="1"/>
      <c r="CDO49" s="1"/>
      <c r="CDP49" s="1"/>
      <c r="CDQ49" s="1"/>
      <c r="CDR49" s="1"/>
      <c r="CDS49" s="1"/>
      <c r="CDT49" s="1"/>
      <c r="CDU49" s="1"/>
      <c r="CDV49" s="1"/>
      <c r="CDW49" s="1"/>
      <c r="CDX49" s="1"/>
      <c r="CDY49" s="1"/>
      <c r="CDZ49" s="1"/>
      <c r="CEA49" s="1"/>
      <c r="CEB49" s="1"/>
      <c r="CEC49" s="1"/>
      <c r="CED49" s="1"/>
      <c r="CEE49" s="1"/>
      <c r="CEF49" s="1"/>
      <c r="CEG49" s="1"/>
      <c r="CEH49" s="1"/>
      <c r="CEI49" s="1"/>
      <c r="CEJ49" s="1"/>
      <c r="CEK49" s="1"/>
      <c r="CEL49" s="1"/>
      <c r="CEM49" s="1"/>
      <c r="CEN49" s="1"/>
      <c r="CEO49" s="1"/>
      <c r="CEP49" s="1"/>
      <c r="CEQ49" s="1"/>
      <c r="CER49" s="1"/>
      <c r="CES49" s="1"/>
      <c r="CET49" s="1"/>
      <c r="CEU49" s="1"/>
      <c r="CEV49" s="1"/>
      <c r="CEW49" s="1"/>
      <c r="CEX49" s="1"/>
      <c r="CEY49" s="1"/>
      <c r="CEZ49" s="1"/>
      <c r="CFA49" s="1"/>
      <c r="CFB49" s="1"/>
      <c r="CFC49" s="1"/>
      <c r="CFD49" s="1"/>
      <c r="CFE49" s="1"/>
      <c r="CFF49" s="1"/>
      <c r="CFG49" s="1"/>
      <c r="CFH49" s="1"/>
      <c r="CFI49" s="1"/>
      <c r="CFJ49" s="1"/>
      <c r="CFK49" s="1"/>
      <c r="CFL49" s="1"/>
      <c r="CFM49" s="1"/>
      <c r="CFN49" s="1"/>
      <c r="CFO49" s="1"/>
      <c r="CFP49" s="1"/>
      <c r="CFQ49" s="1"/>
      <c r="CFR49" s="1"/>
      <c r="CFS49" s="1"/>
      <c r="CFT49" s="1"/>
      <c r="CFU49" s="1"/>
      <c r="CFV49" s="1"/>
      <c r="CFW49" s="1"/>
      <c r="CFX49" s="1"/>
      <c r="CFY49" s="1"/>
      <c r="CFZ49" s="1"/>
      <c r="CGA49" s="1"/>
      <c r="CGB49" s="1"/>
      <c r="CGC49" s="1"/>
      <c r="CGD49" s="1"/>
      <c r="CGE49" s="1"/>
      <c r="CGF49" s="1"/>
      <c r="CGG49" s="1"/>
      <c r="CGH49" s="1"/>
      <c r="CGI49" s="1"/>
      <c r="CGJ49" s="1"/>
      <c r="CGK49" s="1"/>
      <c r="CGL49" s="1"/>
      <c r="CGM49" s="1"/>
      <c r="CGN49" s="1"/>
      <c r="CGO49" s="1"/>
      <c r="CGP49" s="1"/>
      <c r="CGQ49" s="1"/>
      <c r="CGR49" s="1"/>
      <c r="CGS49" s="1"/>
      <c r="CGT49" s="1"/>
      <c r="CGU49" s="1"/>
      <c r="CGV49" s="1"/>
      <c r="CGW49" s="1"/>
      <c r="CGX49" s="1"/>
      <c r="CGY49" s="1"/>
      <c r="CGZ49" s="1"/>
      <c r="CHA49" s="1"/>
      <c r="CHB49" s="1"/>
      <c r="CHC49" s="1"/>
      <c r="CHD49" s="1"/>
      <c r="CHE49" s="1"/>
      <c r="CHF49" s="1"/>
      <c r="CHG49" s="1"/>
      <c r="CHH49" s="1"/>
      <c r="CHI49" s="1"/>
      <c r="CHJ49" s="1"/>
      <c r="CHK49" s="1"/>
      <c r="CHL49" s="1"/>
      <c r="CHM49" s="1"/>
      <c r="CHN49" s="1"/>
      <c r="CHO49" s="1"/>
      <c r="CHP49" s="1"/>
      <c r="CHQ49" s="1"/>
      <c r="CHR49" s="1"/>
      <c r="CHS49" s="1"/>
      <c r="CHT49" s="1"/>
      <c r="CHU49" s="1"/>
      <c r="CHV49" s="1"/>
      <c r="CHW49" s="1"/>
      <c r="CHX49" s="1"/>
      <c r="CHY49" s="1"/>
      <c r="CHZ49" s="1"/>
      <c r="CIA49" s="1"/>
      <c r="CIB49" s="1"/>
      <c r="CIC49" s="1"/>
      <c r="CID49" s="1"/>
      <c r="CIE49" s="1"/>
      <c r="CIF49" s="1"/>
      <c r="CIG49" s="1"/>
      <c r="CIH49" s="1"/>
      <c r="CII49" s="1"/>
      <c r="CIJ49" s="1"/>
      <c r="CIK49" s="1"/>
      <c r="CIL49" s="1"/>
      <c r="CIM49" s="1"/>
      <c r="CIN49" s="1"/>
      <c r="CIO49" s="1"/>
      <c r="CIP49" s="1"/>
      <c r="CIQ49" s="1"/>
      <c r="CIR49" s="1"/>
      <c r="CIS49" s="1"/>
      <c r="CIT49" s="1"/>
      <c r="CIU49" s="1"/>
      <c r="CIV49" s="1"/>
      <c r="CIW49" s="1"/>
      <c r="CIX49" s="1"/>
      <c r="CIY49" s="1"/>
      <c r="CIZ49" s="1"/>
      <c r="CJA49" s="1"/>
      <c r="CJB49" s="1"/>
      <c r="CJC49" s="1"/>
      <c r="CJD49" s="1"/>
      <c r="CJE49" s="1"/>
      <c r="CJF49" s="1"/>
      <c r="CJG49" s="1"/>
      <c r="CJH49" s="1"/>
      <c r="CJI49" s="1"/>
      <c r="CJJ49" s="1"/>
      <c r="CJK49" s="1"/>
      <c r="CJL49" s="1"/>
      <c r="CJM49" s="1"/>
      <c r="CJN49" s="1"/>
      <c r="CJO49" s="1"/>
      <c r="CJP49" s="1"/>
      <c r="CJQ49" s="1"/>
      <c r="CJR49" s="1"/>
      <c r="CJS49" s="1"/>
      <c r="CJT49" s="1"/>
      <c r="CJU49" s="1"/>
      <c r="CJV49" s="1"/>
      <c r="CJW49" s="1"/>
      <c r="CJX49" s="1"/>
      <c r="CJY49" s="1"/>
      <c r="CJZ49" s="1"/>
      <c r="CKA49" s="1"/>
      <c r="CKB49" s="1"/>
      <c r="CKC49" s="1"/>
      <c r="CKD49" s="1"/>
      <c r="CKE49" s="1"/>
      <c r="CKF49" s="1"/>
      <c r="CKG49" s="1"/>
      <c r="CKH49" s="1"/>
      <c r="CKI49" s="1"/>
      <c r="CKJ49" s="1"/>
      <c r="CKK49" s="1"/>
      <c r="CKL49" s="1"/>
      <c r="CKM49" s="1"/>
      <c r="CKN49" s="1"/>
      <c r="CKO49" s="1"/>
      <c r="CKP49" s="1"/>
      <c r="CKQ49" s="1"/>
      <c r="CKR49" s="1"/>
      <c r="CKS49" s="1"/>
      <c r="CKT49" s="1"/>
      <c r="CKU49" s="1"/>
      <c r="CKV49" s="1"/>
      <c r="CKW49" s="1"/>
      <c r="CKX49" s="1"/>
      <c r="CKY49" s="1"/>
      <c r="CKZ49" s="1"/>
      <c r="CLA49" s="1"/>
      <c r="CLB49" s="1"/>
      <c r="CLC49" s="1"/>
      <c r="CLD49" s="1"/>
      <c r="CLE49" s="1"/>
      <c r="CLF49" s="1"/>
      <c r="CLG49" s="1"/>
      <c r="CLH49" s="1"/>
      <c r="CLI49" s="1"/>
      <c r="CLJ49" s="1"/>
      <c r="CLK49" s="1"/>
      <c r="CLL49" s="1"/>
      <c r="CLM49" s="1"/>
      <c r="CLN49" s="1"/>
      <c r="CLO49" s="1"/>
      <c r="CLP49" s="1"/>
      <c r="CLQ49" s="1"/>
      <c r="CLR49" s="1"/>
      <c r="CLS49" s="1"/>
      <c r="CLT49" s="1"/>
      <c r="CLU49" s="1"/>
      <c r="CLV49" s="1"/>
      <c r="CLW49" s="1"/>
      <c r="CLX49" s="1"/>
      <c r="CLY49" s="1"/>
      <c r="CLZ49" s="1"/>
      <c r="CMA49" s="1"/>
      <c r="CMB49" s="1"/>
      <c r="CMC49" s="1"/>
      <c r="CMD49" s="1"/>
      <c r="CME49" s="1"/>
      <c r="CMF49" s="1"/>
      <c r="CMG49" s="1"/>
      <c r="CMH49" s="1"/>
      <c r="CMI49" s="1"/>
      <c r="CMJ49" s="1"/>
      <c r="CMK49" s="1"/>
      <c r="CML49" s="1"/>
      <c r="CMM49" s="1"/>
      <c r="CMN49" s="1"/>
      <c r="CMO49" s="1"/>
      <c r="CMP49" s="1"/>
      <c r="CMQ49" s="1"/>
      <c r="CMR49" s="1"/>
      <c r="CMS49" s="1"/>
      <c r="CMT49" s="1"/>
      <c r="CMU49" s="1"/>
      <c r="CMV49" s="1"/>
      <c r="CMW49" s="1"/>
      <c r="CMX49" s="1"/>
      <c r="CMY49" s="1"/>
      <c r="CMZ49" s="1"/>
      <c r="CNA49" s="1"/>
      <c r="CNB49" s="1"/>
      <c r="CNC49" s="1"/>
      <c r="CND49" s="1"/>
      <c r="CNE49" s="1"/>
      <c r="CNF49" s="1"/>
      <c r="CNG49" s="1"/>
      <c r="CNH49" s="1"/>
      <c r="CNI49" s="1"/>
      <c r="CNJ49" s="1"/>
      <c r="CNK49" s="1"/>
      <c r="CNL49" s="1"/>
      <c r="CNM49" s="1"/>
      <c r="CNN49" s="1"/>
      <c r="CNO49" s="1"/>
      <c r="CNP49" s="1"/>
      <c r="CNQ49" s="1"/>
      <c r="CNR49" s="1"/>
      <c r="CNS49" s="1"/>
      <c r="CNT49" s="1"/>
      <c r="CNU49" s="1"/>
      <c r="CNV49" s="1"/>
      <c r="CNW49" s="1"/>
      <c r="CNX49" s="1"/>
      <c r="CNY49" s="1"/>
      <c r="CNZ49" s="1"/>
      <c r="COA49" s="1"/>
      <c r="COB49" s="1"/>
      <c r="COC49" s="1"/>
      <c r="COD49" s="1"/>
      <c r="COE49" s="1"/>
      <c r="COF49" s="1"/>
      <c r="COG49" s="1"/>
      <c r="COH49" s="1"/>
      <c r="COI49" s="1"/>
      <c r="COJ49" s="1"/>
      <c r="COK49" s="1"/>
      <c r="COL49" s="1"/>
      <c r="COM49" s="1"/>
      <c r="CON49" s="1"/>
      <c r="COO49" s="1"/>
      <c r="COP49" s="1"/>
      <c r="COQ49" s="1"/>
      <c r="COR49" s="1"/>
      <c r="COS49" s="1"/>
      <c r="COT49" s="1"/>
      <c r="COU49" s="1"/>
      <c r="COV49" s="1"/>
      <c r="COW49" s="1"/>
      <c r="COX49" s="1"/>
      <c r="COY49" s="1"/>
      <c r="COZ49" s="1"/>
      <c r="CPA49" s="1"/>
      <c r="CPB49" s="1"/>
      <c r="CPC49" s="1"/>
      <c r="CPD49" s="1"/>
      <c r="CPE49" s="1"/>
      <c r="CPF49" s="1"/>
      <c r="CPG49" s="1"/>
      <c r="CPH49" s="1"/>
      <c r="CPI49" s="1"/>
      <c r="CPJ49" s="1"/>
      <c r="CPK49" s="1"/>
      <c r="CPL49" s="1"/>
      <c r="CPM49" s="1"/>
      <c r="CPN49" s="1"/>
      <c r="CPO49" s="1"/>
      <c r="CPP49" s="1"/>
      <c r="CPQ49" s="1"/>
      <c r="CPR49" s="1"/>
      <c r="CPS49" s="1"/>
      <c r="CPT49" s="1"/>
      <c r="CPU49" s="1"/>
      <c r="CPV49" s="1"/>
      <c r="CPW49" s="1"/>
      <c r="CPX49" s="1"/>
      <c r="CPY49" s="1"/>
      <c r="CPZ49" s="1"/>
      <c r="CQA49" s="1"/>
      <c r="CQB49" s="1"/>
      <c r="CQC49" s="1"/>
      <c r="CQD49" s="1"/>
      <c r="CQE49" s="1"/>
      <c r="CQF49" s="1"/>
      <c r="CQG49" s="1"/>
      <c r="CQH49" s="1"/>
      <c r="CQI49" s="1"/>
      <c r="CQJ49" s="1"/>
      <c r="CQK49" s="1"/>
      <c r="CQL49" s="1"/>
      <c r="CQM49" s="1"/>
      <c r="CQN49" s="1"/>
      <c r="CQO49" s="1"/>
      <c r="CQP49" s="1"/>
      <c r="CQQ49" s="1"/>
      <c r="CQR49" s="1"/>
      <c r="CQS49" s="1"/>
      <c r="CQT49" s="1"/>
      <c r="CQU49" s="1"/>
      <c r="CQV49" s="1"/>
      <c r="CQW49" s="1"/>
      <c r="CQX49" s="1"/>
      <c r="CQY49" s="1"/>
      <c r="CQZ49" s="1"/>
      <c r="CRA49" s="1"/>
      <c r="CRB49" s="1"/>
      <c r="CRC49" s="1"/>
      <c r="CRD49" s="1"/>
      <c r="CRE49" s="1"/>
      <c r="CRF49" s="1"/>
      <c r="CRG49" s="1"/>
      <c r="CRH49" s="1"/>
      <c r="CRI49" s="1"/>
      <c r="CRJ49" s="1"/>
      <c r="CRK49" s="1"/>
      <c r="CRL49" s="1"/>
      <c r="CRM49" s="1"/>
      <c r="CRN49" s="1"/>
      <c r="CRO49" s="1"/>
      <c r="CRP49" s="1"/>
      <c r="CRQ49" s="1"/>
      <c r="CRR49" s="1"/>
      <c r="CRS49" s="1"/>
      <c r="CRT49" s="1"/>
      <c r="CRU49" s="1"/>
      <c r="CRV49" s="1"/>
      <c r="CRW49" s="1"/>
      <c r="CRX49" s="1"/>
      <c r="CRY49" s="1"/>
      <c r="CRZ49" s="1"/>
      <c r="CSA49" s="1"/>
      <c r="CSB49" s="1"/>
      <c r="CSC49" s="1"/>
      <c r="CSD49" s="1"/>
      <c r="CSE49" s="1"/>
      <c r="CSF49" s="1"/>
      <c r="CSG49" s="1"/>
      <c r="CSH49" s="1"/>
      <c r="CSI49" s="1"/>
      <c r="CSJ49" s="1"/>
      <c r="CSK49" s="1"/>
      <c r="CSL49" s="1"/>
      <c r="CSM49" s="1"/>
      <c r="CSN49" s="1"/>
      <c r="CSO49" s="1"/>
      <c r="CSP49" s="1"/>
      <c r="CSQ49" s="1"/>
      <c r="CSR49" s="1"/>
      <c r="CSS49" s="1"/>
      <c r="CST49" s="1"/>
      <c r="CSU49" s="1"/>
      <c r="CSV49" s="1"/>
      <c r="CSW49" s="1"/>
      <c r="CSX49" s="1"/>
      <c r="CSY49" s="1"/>
      <c r="CSZ49" s="1"/>
      <c r="CTA49" s="1"/>
      <c r="CTB49" s="1"/>
      <c r="CTC49" s="1"/>
      <c r="CTD49" s="1"/>
      <c r="CTE49" s="1"/>
      <c r="CTF49" s="1"/>
      <c r="CTG49" s="1"/>
      <c r="CTH49" s="1"/>
      <c r="CTI49" s="1"/>
      <c r="CTJ49" s="1"/>
      <c r="CTK49" s="1"/>
      <c r="CTL49" s="1"/>
      <c r="CTM49" s="1"/>
      <c r="CTN49" s="1"/>
      <c r="CTO49" s="1"/>
      <c r="CTP49" s="1"/>
      <c r="CTQ49" s="1"/>
      <c r="CTR49" s="1"/>
      <c r="CTS49" s="1"/>
      <c r="CTT49" s="1"/>
      <c r="CTU49" s="1"/>
      <c r="CTV49" s="1"/>
      <c r="CTW49" s="1"/>
      <c r="CTX49" s="1"/>
      <c r="CTY49" s="1"/>
      <c r="CTZ49" s="1"/>
      <c r="CUA49" s="1"/>
      <c r="CUB49" s="1"/>
      <c r="CUC49" s="1"/>
      <c r="CUD49" s="1"/>
      <c r="CUE49" s="1"/>
      <c r="CUF49" s="1"/>
      <c r="CUG49" s="1"/>
      <c r="CUH49" s="1"/>
      <c r="CUI49" s="1"/>
      <c r="CUJ49" s="1"/>
      <c r="CUK49" s="1"/>
      <c r="CUL49" s="1"/>
      <c r="CUM49" s="1"/>
      <c r="CUN49" s="1"/>
      <c r="CUO49" s="1"/>
      <c r="CUP49" s="1"/>
      <c r="CUQ49" s="1"/>
      <c r="CUR49" s="1"/>
      <c r="CUS49" s="1"/>
      <c r="CUT49" s="1"/>
      <c r="CUU49" s="1"/>
      <c r="CUV49" s="1"/>
      <c r="CUW49" s="1"/>
      <c r="CUX49" s="1"/>
      <c r="CUY49" s="1"/>
      <c r="CUZ49" s="1"/>
      <c r="CVA49" s="1"/>
      <c r="CVB49" s="1"/>
      <c r="CVC49" s="1"/>
      <c r="CVD49" s="1"/>
      <c r="CVE49" s="1"/>
      <c r="CVF49" s="1"/>
      <c r="CVG49" s="1"/>
      <c r="CVH49" s="1"/>
      <c r="CVI49" s="1"/>
      <c r="CVJ49" s="1"/>
      <c r="CVK49" s="1"/>
      <c r="CVL49" s="1"/>
      <c r="CVM49" s="1"/>
      <c r="CVN49" s="1"/>
      <c r="CVO49" s="1"/>
      <c r="CVP49" s="1"/>
      <c r="CVQ49" s="1"/>
      <c r="CVR49" s="1"/>
      <c r="CVS49" s="1"/>
      <c r="CVT49" s="1"/>
      <c r="CVU49" s="1"/>
      <c r="CVV49" s="1"/>
      <c r="CVW49" s="1"/>
      <c r="CVX49" s="1"/>
      <c r="CVY49" s="1"/>
      <c r="CVZ49" s="1"/>
      <c r="CWA49" s="1"/>
      <c r="CWB49" s="1"/>
      <c r="CWC49" s="1"/>
      <c r="CWD49" s="1"/>
      <c r="CWE49" s="1"/>
      <c r="CWF49" s="1"/>
      <c r="CWG49" s="1"/>
      <c r="CWH49" s="1"/>
      <c r="CWI49" s="1"/>
      <c r="CWJ49" s="1"/>
      <c r="CWK49" s="1"/>
      <c r="CWL49" s="1"/>
      <c r="CWM49" s="1"/>
      <c r="CWN49" s="1"/>
      <c r="CWO49" s="1"/>
      <c r="CWP49" s="1"/>
      <c r="CWQ49" s="1"/>
      <c r="CWR49" s="1"/>
      <c r="CWS49" s="1"/>
      <c r="CWT49" s="1"/>
      <c r="CWU49" s="1"/>
      <c r="CWV49" s="1"/>
      <c r="CWW49" s="1"/>
      <c r="CWX49" s="1"/>
      <c r="CWY49" s="1"/>
      <c r="CWZ49" s="1"/>
      <c r="CXA49" s="1"/>
      <c r="CXB49" s="1"/>
      <c r="CXC49" s="1"/>
      <c r="CXD49" s="1"/>
      <c r="CXE49" s="1"/>
      <c r="CXF49" s="1"/>
      <c r="CXG49" s="1"/>
      <c r="CXH49" s="1"/>
      <c r="CXI49" s="1"/>
      <c r="CXJ49" s="1"/>
      <c r="CXK49" s="1"/>
      <c r="CXL49" s="1"/>
      <c r="CXM49" s="1"/>
      <c r="CXN49" s="1"/>
      <c r="CXO49" s="1"/>
      <c r="CXP49" s="1"/>
      <c r="CXQ49" s="1"/>
      <c r="CXR49" s="1"/>
      <c r="CXS49" s="1"/>
      <c r="CXT49" s="1"/>
      <c r="CXU49" s="1"/>
      <c r="CXV49" s="1"/>
      <c r="CXW49" s="1"/>
      <c r="CXX49" s="1"/>
      <c r="CXY49" s="1"/>
      <c r="CXZ49" s="1"/>
      <c r="CYA49" s="1"/>
      <c r="CYB49" s="1"/>
      <c r="CYC49" s="1"/>
      <c r="CYD49" s="1"/>
      <c r="CYE49" s="1"/>
      <c r="CYF49" s="1"/>
      <c r="CYG49" s="1"/>
      <c r="CYH49" s="1"/>
      <c r="CYI49" s="1"/>
      <c r="CYJ49" s="1"/>
      <c r="CYK49" s="1"/>
      <c r="CYL49" s="1"/>
      <c r="CYM49" s="1"/>
      <c r="CYN49" s="1"/>
      <c r="CYO49" s="1"/>
      <c r="CYP49" s="1"/>
      <c r="CYQ49" s="1"/>
      <c r="CYR49" s="1"/>
      <c r="CYS49" s="1"/>
      <c r="CYT49" s="1"/>
      <c r="CYU49" s="1"/>
      <c r="CYV49" s="1"/>
      <c r="CYW49" s="1"/>
      <c r="CYX49" s="1"/>
      <c r="CYY49" s="1"/>
      <c r="CYZ49" s="1"/>
      <c r="CZA49" s="1"/>
      <c r="CZB49" s="1"/>
      <c r="CZC49" s="1"/>
      <c r="CZD49" s="1"/>
      <c r="CZE49" s="1"/>
      <c r="CZF49" s="1"/>
      <c r="CZG49" s="1"/>
      <c r="CZH49" s="1"/>
      <c r="CZI49" s="1"/>
      <c r="CZJ49" s="1"/>
      <c r="CZK49" s="1"/>
      <c r="CZL49" s="1"/>
      <c r="CZM49" s="1"/>
      <c r="CZN49" s="1"/>
      <c r="CZO49" s="1"/>
      <c r="CZP49" s="1"/>
      <c r="CZQ49" s="1"/>
      <c r="CZR49" s="1"/>
      <c r="CZS49" s="1"/>
      <c r="CZT49" s="1"/>
      <c r="CZU49" s="1"/>
      <c r="CZV49" s="1"/>
      <c r="CZW49" s="1"/>
      <c r="CZX49" s="1"/>
      <c r="CZY49" s="1"/>
      <c r="CZZ49" s="1"/>
      <c r="DAA49" s="1"/>
      <c r="DAB49" s="1"/>
      <c r="DAC49" s="1"/>
      <c r="DAD49" s="1"/>
      <c r="DAE49" s="1"/>
      <c r="DAF49" s="1"/>
      <c r="DAG49" s="1"/>
      <c r="DAH49" s="1"/>
      <c r="DAI49" s="1"/>
      <c r="DAJ49" s="1"/>
      <c r="DAK49" s="1"/>
      <c r="DAL49" s="1"/>
      <c r="DAM49" s="1"/>
      <c r="DAN49" s="1"/>
      <c r="DAO49" s="1"/>
      <c r="DAP49" s="1"/>
      <c r="DAQ49" s="1"/>
      <c r="DAR49" s="1"/>
      <c r="DAS49" s="1"/>
      <c r="DAT49" s="1"/>
      <c r="DAU49" s="1"/>
      <c r="DAV49" s="1"/>
      <c r="DAW49" s="1"/>
      <c r="DAX49" s="1"/>
      <c r="DAY49" s="1"/>
      <c r="DAZ49" s="1"/>
      <c r="DBA49" s="1"/>
      <c r="DBB49" s="1"/>
      <c r="DBC49" s="1"/>
      <c r="DBD49" s="1"/>
      <c r="DBE49" s="1"/>
      <c r="DBF49" s="1"/>
      <c r="DBG49" s="1"/>
      <c r="DBH49" s="1"/>
      <c r="DBI49" s="1"/>
      <c r="DBJ49" s="1"/>
      <c r="DBK49" s="1"/>
      <c r="DBL49" s="1"/>
      <c r="DBM49" s="1"/>
      <c r="DBN49" s="1"/>
      <c r="DBO49" s="1"/>
      <c r="DBP49" s="1"/>
      <c r="DBQ49" s="1"/>
      <c r="DBR49" s="1"/>
      <c r="DBS49" s="1"/>
      <c r="DBT49" s="1"/>
      <c r="DBU49" s="1"/>
      <c r="DBV49" s="1"/>
      <c r="DBW49" s="1"/>
      <c r="DBX49" s="1"/>
      <c r="DBY49" s="1"/>
      <c r="DBZ49" s="1"/>
      <c r="DCA49" s="1"/>
      <c r="DCB49" s="1"/>
      <c r="DCC49" s="1"/>
      <c r="DCD49" s="1"/>
      <c r="DCE49" s="1"/>
      <c r="DCF49" s="1"/>
      <c r="DCG49" s="1"/>
      <c r="DCH49" s="1"/>
      <c r="DCI49" s="1"/>
      <c r="DCJ49" s="1"/>
      <c r="DCK49" s="1"/>
      <c r="DCL49" s="1"/>
      <c r="DCM49" s="1"/>
      <c r="DCN49" s="1"/>
      <c r="DCO49" s="1"/>
      <c r="DCP49" s="1"/>
      <c r="DCQ49" s="1"/>
      <c r="DCR49" s="1"/>
      <c r="DCS49" s="1"/>
      <c r="DCT49" s="1"/>
      <c r="DCU49" s="1"/>
      <c r="DCV49" s="1"/>
      <c r="DCW49" s="1"/>
      <c r="DCX49" s="1"/>
      <c r="DCY49" s="1"/>
      <c r="DCZ49" s="1"/>
      <c r="DDA49" s="1"/>
      <c r="DDB49" s="1"/>
      <c r="DDC49" s="1"/>
      <c r="DDD49" s="1"/>
      <c r="DDE49" s="1"/>
      <c r="DDF49" s="1"/>
      <c r="DDG49" s="1"/>
      <c r="DDH49" s="1"/>
      <c r="DDI49" s="1"/>
      <c r="DDJ49" s="1"/>
      <c r="DDK49" s="1"/>
      <c r="DDL49" s="1"/>
      <c r="DDM49" s="1"/>
      <c r="DDN49" s="1"/>
      <c r="DDO49" s="1"/>
      <c r="DDP49" s="1"/>
      <c r="DDQ49" s="1"/>
      <c r="DDR49" s="1"/>
      <c r="DDS49" s="1"/>
      <c r="DDT49" s="1"/>
      <c r="DDU49" s="1"/>
      <c r="DDV49" s="1"/>
      <c r="DDW49" s="1"/>
      <c r="DDX49" s="1"/>
      <c r="DDY49" s="1"/>
      <c r="DDZ49" s="1"/>
      <c r="DEA49" s="1"/>
      <c r="DEB49" s="1"/>
      <c r="DEC49" s="1"/>
      <c r="DED49" s="1"/>
      <c r="DEE49" s="1"/>
      <c r="DEF49" s="1"/>
      <c r="DEG49" s="1"/>
      <c r="DEH49" s="1"/>
      <c r="DEI49" s="1"/>
      <c r="DEJ49" s="1"/>
      <c r="DEK49" s="1"/>
      <c r="DEL49" s="1"/>
      <c r="DEM49" s="1"/>
      <c r="DEN49" s="1"/>
      <c r="DEO49" s="1"/>
      <c r="DEP49" s="1"/>
      <c r="DEQ49" s="1"/>
      <c r="DER49" s="1"/>
      <c r="DES49" s="1"/>
      <c r="DET49" s="1"/>
      <c r="DEU49" s="1"/>
      <c r="DEV49" s="1"/>
      <c r="DEW49" s="1"/>
      <c r="DEX49" s="1"/>
      <c r="DEY49" s="1"/>
      <c r="DEZ49" s="1"/>
      <c r="DFA49" s="1"/>
      <c r="DFB49" s="1"/>
      <c r="DFC49" s="1"/>
      <c r="DFD49" s="1"/>
      <c r="DFE49" s="1"/>
      <c r="DFF49" s="1"/>
      <c r="DFG49" s="1"/>
      <c r="DFH49" s="1"/>
      <c r="DFI49" s="1"/>
      <c r="DFJ49" s="1"/>
      <c r="DFK49" s="1"/>
      <c r="DFL49" s="1"/>
      <c r="DFM49" s="1"/>
      <c r="DFN49" s="1"/>
      <c r="DFO49" s="1"/>
      <c r="DFP49" s="1"/>
      <c r="DFQ49" s="1"/>
      <c r="DFR49" s="1"/>
      <c r="DFS49" s="1"/>
      <c r="DFT49" s="1"/>
      <c r="DFU49" s="1"/>
      <c r="DFV49" s="1"/>
      <c r="DFW49" s="1"/>
      <c r="DFX49" s="1"/>
      <c r="DFY49" s="1"/>
      <c r="DFZ49" s="1"/>
      <c r="DGA49" s="1"/>
      <c r="DGB49" s="1"/>
      <c r="DGC49" s="1"/>
      <c r="DGD49" s="1"/>
      <c r="DGE49" s="1"/>
      <c r="DGF49" s="1"/>
      <c r="DGG49" s="1"/>
      <c r="DGH49" s="1"/>
      <c r="DGI49" s="1"/>
      <c r="DGJ49" s="1"/>
      <c r="DGK49" s="1"/>
      <c r="DGL49" s="1"/>
      <c r="DGM49" s="1"/>
      <c r="DGN49" s="1"/>
      <c r="DGO49" s="1"/>
      <c r="DGP49" s="1"/>
      <c r="DGQ49" s="1"/>
      <c r="DGR49" s="1"/>
      <c r="DGS49" s="1"/>
      <c r="DGT49" s="1"/>
      <c r="DGU49" s="1"/>
      <c r="DGV49" s="1"/>
      <c r="DGW49" s="1"/>
      <c r="DGX49" s="1"/>
      <c r="DGY49" s="1"/>
      <c r="DGZ49" s="1"/>
      <c r="DHA49" s="1"/>
      <c r="DHB49" s="1"/>
      <c r="DHC49" s="1"/>
      <c r="DHD49" s="1"/>
      <c r="DHE49" s="1"/>
      <c r="DHF49" s="1"/>
      <c r="DHG49" s="1"/>
      <c r="DHH49" s="1"/>
      <c r="DHI49" s="1"/>
      <c r="DHJ49" s="1"/>
      <c r="DHK49" s="1"/>
      <c r="DHL49" s="1"/>
      <c r="DHM49" s="1"/>
      <c r="DHN49" s="1"/>
      <c r="DHO49" s="1"/>
      <c r="DHP49" s="1"/>
      <c r="DHQ49" s="1"/>
      <c r="DHR49" s="1"/>
      <c r="DHS49" s="1"/>
      <c r="DHT49" s="1"/>
      <c r="DHU49" s="1"/>
      <c r="DHV49" s="1"/>
      <c r="DHW49" s="1"/>
      <c r="DHX49" s="1"/>
      <c r="DHY49" s="1"/>
      <c r="DHZ49" s="1"/>
      <c r="DIA49" s="1"/>
      <c r="DIB49" s="1"/>
      <c r="DIC49" s="1"/>
      <c r="DID49" s="1"/>
      <c r="DIE49" s="1"/>
      <c r="DIF49" s="1"/>
      <c r="DIG49" s="1"/>
      <c r="DIH49" s="1"/>
      <c r="DII49" s="1"/>
      <c r="DIJ49" s="1"/>
      <c r="DIK49" s="1"/>
      <c r="DIL49" s="1"/>
      <c r="DIM49" s="1"/>
      <c r="DIN49" s="1"/>
      <c r="DIO49" s="1"/>
      <c r="DIP49" s="1"/>
      <c r="DIQ49" s="1"/>
      <c r="DIR49" s="1"/>
      <c r="DIS49" s="1"/>
      <c r="DIT49" s="1"/>
      <c r="DIU49" s="1"/>
      <c r="DIV49" s="1"/>
      <c r="DIW49" s="1"/>
      <c r="DIX49" s="1"/>
      <c r="DIY49" s="1"/>
      <c r="DIZ49" s="1"/>
      <c r="DJA49" s="1"/>
      <c r="DJB49" s="1"/>
      <c r="DJC49" s="1"/>
      <c r="DJD49" s="1"/>
      <c r="DJE49" s="1"/>
      <c r="DJF49" s="1"/>
      <c r="DJG49" s="1"/>
      <c r="DJH49" s="1"/>
      <c r="DJI49" s="1"/>
      <c r="DJJ49" s="1"/>
      <c r="DJK49" s="1"/>
      <c r="DJL49" s="1"/>
      <c r="DJM49" s="1"/>
      <c r="DJN49" s="1"/>
      <c r="DJO49" s="1"/>
      <c r="DJP49" s="1"/>
      <c r="DJQ49" s="1"/>
      <c r="DJR49" s="1"/>
      <c r="DJS49" s="1"/>
      <c r="DJT49" s="1"/>
      <c r="DJU49" s="1"/>
      <c r="DJV49" s="1"/>
      <c r="DJW49" s="1"/>
      <c r="DJX49" s="1"/>
      <c r="DJY49" s="1"/>
      <c r="DJZ49" s="1"/>
      <c r="DKA49" s="1"/>
      <c r="DKB49" s="1"/>
      <c r="DKC49" s="1"/>
      <c r="DKD49" s="1"/>
      <c r="DKE49" s="1"/>
      <c r="DKF49" s="1"/>
      <c r="DKG49" s="1"/>
      <c r="DKH49" s="1"/>
      <c r="DKI49" s="1"/>
      <c r="DKJ49" s="1"/>
      <c r="DKK49" s="1"/>
      <c r="DKL49" s="1"/>
      <c r="DKM49" s="1"/>
      <c r="DKN49" s="1"/>
      <c r="DKO49" s="1"/>
      <c r="DKP49" s="1"/>
      <c r="DKQ49" s="1"/>
      <c r="DKR49" s="1"/>
      <c r="DKS49" s="1"/>
      <c r="DKT49" s="1"/>
      <c r="DKU49" s="1"/>
      <c r="DKV49" s="1"/>
      <c r="DKW49" s="1"/>
      <c r="DKX49" s="1"/>
      <c r="DKY49" s="1"/>
      <c r="DKZ49" s="1"/>
      <c r="DLA49" s="1"/>
      <c r="DLB49" s="1"/>
      <c r="DLC49" s="1"/>
      <c r="DLD49" s="1"/>
      <c r="DLE49" s="1"/>
      <c r="DLF49" s="1"/>
      <c r="DLG49" s="1"/>
      <c r="DLH49" s="1"/>
      <c r="DLI49" s="1"/>
      <c r="DLJ49" s="1"/>
      <c r="DLK49" s="1"/>
      <c r="DLL49" s="1"/>
      <c r="DLM49" s="1"/>
      <c r="DLN49" s="1"/>
      <c r="DLO49" s="1"/>
      <c r="DLP49" s="1"/>
      <c r="DLQ49" s="1"/>
      <c r="DLR49" s="1"/>
      <c r="DLS49" s="1"/>
      <c r="DLT49" s="1"/>
      <c r="DLU49" s="1"/>
      <c r="DLV49" s="1"/>
      <c r="DLW49" s="1"/>
      <c r="DLX49" s="1"/>
      <c r="DLY49" s="1"/>
      <c r="DLZ49" s="1"/>
      <c r="DMA49" s="1"/>
      <c r="DMB49" s="1"/>
      <c r="DMC49" s="1"/>
      <c r="DMD49" s="1"/>
      <c r="DME49" s="1"/>
      <c r="DMF49" s="1"/>
      <c r="DMG49" s="1"/>
      <c r="DMH49" s="1"/>
      <c r="DMI49" s="1"/>
      <c r="DMJ49" s="1"/>
      <c r="DMK49" s="1"/>
      <c r="DML49" s="1"/>
      <c r="DMM49" s="1"/>
      <c r="DMN49" s="1"/>
      <c r="DMO49" s="1"/>
      <c r="DMP49" s="1"/>
      <c r="DMQ49" s="1"/>
      <c r="DMR49" s="1"/>
      <c r="DMS49" s="1"/>
      <c r="DMT49" s="1"/>
      <c r="DMU49" s="1"/>
      <c r="DMV49" s="1"/>
      <c r="DMW49" s="1"/>
      <c r="DMX49" s="1"/>
      <c r="DMY49" s="1"/>
      <c r="DMZ49" s="1"/>
      <c r="DNA49" s="1"/>
      <c r="DNB49" s="1"/>
      <c r="DNC49" s="1"/>
      <c r="DND49" s="1"/>
      <c r="DNE49" s="1"/>
      <c r="DNF49" s="1"/>
      <c r="DNG49" s="1"/>
      <c r="DNH49" s="1"/>
      <c r="DNI49" s="1"/>
      <c r="DNJ49" s="1"/>
      <c r="DNK49" s="1"/>
      <c r="DNL49" s="1"/>
      <c r="DNM49" s="1"/>
      <c r="DNN49" s="1"/>
      <c r="DNO49" s="1"/>
      <c r="DNP49" s="1"/>
      <c r="DNQ49" s="1"/>
      <c r="DNR49" s="1"/>
      <c r="DNS49" s="1"/>
      <c r="DNT49" s="1"/>
      <c r="DNU49" s="1"/>
      <c r="DNV49" s="1"/>
      <c r="DNW49" s="1"/>
      <c r="DNX49" s="1"/>
      <c r="DNY49" s="1"/>
      <c r="DNZ49" s="1"/>
      <c r="DOA49" s="1"/>
      <c r="DOB49" s="1"/>
      <c r="DOC49" s="1"/>
      <c r="DOD49" s="1"/>
      <c r="DOE49" s="1"/>
      <c r="DOF49" s="1"/>
      <c r="DOG49" s="1"/>
      <c r="DOH49" s="1"/>
      <c r="DOI49" s="1"/>
      <c r="DOJ49" s="1"/>
      <c r="DOK49" s="1"/>
      <c r="DOL49" s="1"/>
      <c r="DOM49" s="1"/>
      <c r="DON49" s="1"/>
      <c r="DOO49" s="1"/>
      <c r="DOP49" s="1"/>
      <c r="DOQ49" s="1"/>
      <c r="DOR49" s="1"/>
      <c r="DOS49" s="1"/>
      <c r="DOT49" s="1"/>
      <c r="DOU49" s="1"/>
      <c r="DOV49" s="1"/>
      <c r="DOW49" s="1"/>
      <c r="DOX49" s="1"/>
      <c r="DOY49" s="1"/>
      <c r="DOZ49" s="1"/>
      <c r="DPA49" s="1"/>
      <c r="DPB49" s="1"/>
      <c r="DPC49" s="1"/>
      <c r="DPD49" s="1"/>
      <c r="DPE49" s="1"/>
      <c r="DPF49" s="1"/>
      <c r="DPG49" s="1"/>
      <c r="DPH49" s="1"/>
      <c r="DPI49" s="1"/>
      <c r="DPJ49" s="1"/>
      <c r="DPK49" s="1"/>
      <c r="DPL49" s="1"/>
      <c r="DPM49" s="1"/>
      <c r="DPN49" s="1"/>
      <c r="DPO49" s="1"/>
      <c r="DPP49" s="1"/>
      <c r="DPQ49" s="1"/>
      <c r="DPR49" s="1"/>
      <c r="DPS49" s="1"/>
      <c r="DPT49" s="1"/>
      <c r="DPU49" s="1"/>
      <c r="DPV49" s="1"/>
      <c r="DPW49" s="1"/>
      <c r="DPX49" s="1"/>
      <c r="DPY49" s="1"/>
      <c r="DPZ49" s="1"/>
      <c r="DQA49" s="1"/>
      <c r="DQB49" s="1"/>
      <c r="DQC49" s="1"/>
      <c r="DQD49" s="1"/>
      <c r="DQE49" s="1"/>
      <c r="DQF49" s="1"/>
      <c r="DQG49" s="1"/>
      <c r="DQH49" s="1"/>
      <c r="DQI49" s="1"/>
      <c r="DQJ49" s="1"/>
      <c r="DQK49" s="1"/>
      <c r="DQL49" s="1"/>
      <c r="DQM49" s="1"/>
      <c r="DQN49" s="1"/>
      <c r="DQO49" s="1"/>
      <c r="DQP49" s="1"/>
      <c r="DQQ49" s="1"/>
      <c r="DQR49" s="1"/>
      <c r="DQS49" s="1"/>
      <c r="DQT49" s="1"/>
      <c r="DQU49" s="1"/>
      <c r="DQV49" s="1"/>
      <c r="DQW49" s="1"/>
      <c r="DQX49" s="1"/>
      <c r="DQY49" s="1"/>
      <c r="DQZ49" s="1"/>
      <c r="DRA49" s="1"/>
      <c r="DRB49" s="1"/>
      <c r="DRC49" s="1"/>
      <c r="DRD49" s="1"/>
      <c r="DRE49" s="1"/>
      <c r="DRF49" s="1"/>
      <c r="DRG49" s="1"/>
      <c r="DRH49" s="1"/>
      <c r="DRI49" s="1"/>
      <c r="DRJ49" s="1"/>
      <c r="DRK49" s="1"/>
      <c r="DRL49" s="1"/>
      <c r="DRM49" s="1"/>
      <c r="DRN49" s="1"/>
      <c r="DRO49" s="1"/>
      <c r="DRP49" s="1"/>
      <c r="DRQ49" s="1"/>
      <c r="DRR49" s="1"/>
      <c r="DRS49" s="1"/>
      <c r="DRT49" s="1"/>
      <c r="DRU49" s="1"/>
      <c r="DRV49" s="1"/>
      <c r="DRW49" s="1"/>
      <c r="DRX49" s="1"/>
      <c r="DRY49" s="1"/>
      <c r="DRZ49" s="1"/>
      <c r="DSA49" s="1"/>
      <c r="DSB49" s="1"/>
      <c r="DSC49" s="1"/>
      <c r="DSD49" s="1"/>
      <c r="DSE49" s="1"/>
      <c r="DSF49" s="1"/>
      <c r="DSG49" s="1"/>
      <c r="DSH49" s="1"/>
      <c r="DSI49" s="1"/>
      <c r="DSJ49" s="1"/>
      <c r="DSK49" s="1"/>
      <c r="DSL49" s="1"/>
      <c r="DSM49" s="1"/>
      <c r="DSN49" s="1"/>
      <c r="DSO49" s="1"/>
      <c r="DSP49" s="1"/>
      <c r="DSQ49" s="1"/>
      <c r="DSR49" s="1"/>
      <c r="DSS49" s="1"/>
      <c r="DST49" s="1"/>
      <c r="DSU49" s="1"/>
      <c r="DSV49" s="1"/>
      <c r="DSW49" s="1"/>
      <c r="DSX49" s="1"/>
      <c r="DSY49" s="1"/>
      <c r="DSZ49" s="1"/>
      <c r="DTA49" s="1"/>
      <c r="DTB49" s="1"/>
      <c r="DTC49" s="1"/>
      <c r="DTD49" s="1"/>
      <c r="DTE49" s="1"/>
      <c r="DTF49" s="1"/>
      <c r="DTG49" s="1"/>
      <c r="DTH49" s="1"/>
      <c r="DTI49" s="1"/>
      <c r="DTJ49" s="1"/>
      <c r="DTK49" s="1"/>
      <c r="DTL49" s="1"/>
      <c r="DTM49" s="1"/>
      <c r="DTN49" s="1"/>
      <c r="DTO49" s="1"/>
      <c r="DTP49" s="1"/>
      <c r="DTQ49" s="1"/>
      <c r="DTR49" s="1"/>
      <c r="DTS49" s="1"/>
      <c r="DTT49" s="1"/>
      <c r="DTU49" s="1"/>
      <c r="DTV49" s="1"/>
      <c r="DTW49" s="1"/>
      <c r="DTX49" s="1"/>
      <c r="DTY49" s="1"/>
      <c r="DTZ49" s="1"/>
      <c r="DUA49" s="1"/>
      <c r="DUB49" s="1"/>
      <c r="DUC49" s="1"/>
      <c r="DUD49" s="1"/>
      <c r="DUE49" s="1"/>
      <c r="DUF49" s="1"/>
      <c r="DUG49" s="1"/>
      <c r="DUH49" s="1"/>
      <c r="DUI49" s="1"/>
      <c r="DUJ49" s="1"/>
      <c r="DUK49" s="1"/>
      <c r="DUL49" s="1"/>
      <c r="DUM49" s="1"/>
      <c r="DUN49" s="1"/>
      <c r="DUO49" s="1"/>
      <c r="DUP49" s="1"/>
      <c r="DUQ49" s="1"/>
      <c r="DUR49" s="1"/>
      <c r="DUS49" s="1"/>
      <c r="DUT49" s="1"/>
      <c r="DUU49" s="1"/>
      <c r="DUV49" s="1"/>
      <c r="DUW49" s="1"/>
      <c r="DUX49" s="1"/>
      <c r="DUY49" s="1"/>
      <c r="DUZ49" s="1"/>
      <c r="DVA49" s="1"/>
      <c r="DVB49" s="1"/>
      <c r="DVC49" s="1"/>
      <c r="DVD49" s="1"/>
      <c r="DVE49" s="1"/>
      <c r="DVF49" s="1"/>
      <c r="DVG49" s="1"/>
      <c r="DVH49" s="1"/>
      <c r="DVI49" s="1"/>
      <c r="DVJ49" s="1"/>
      <c r="DVK49" s="1"/>
      <c r="DVL49" s="1"/>
      <c r="DVM49" s="1"/>
      <c r="DVN49" s="1"/>
      <c r="DVO49" s="1"/>
      <c r="DVP49" s="1"/>
      <c r="DVQ49" s="1"/>
      <c r="DVR49" s="1"/>
      <c r="DVS49" s="1"/>
      <c r="DVT49" s="1"/>
      <c r="DVU49" s="1"/>
      <c r="DVV49" s="1"/>
      <c r="DVW49" s="1"/>
      <c r="DVX49" s="1"/>
      <c r="DVY49" s="1"/>
      <c r="DVZ49" s="1"/>
      <c r="DWA49" s="1"/>
      <c r="DWB49" s="1"/>
      <c r="DWC49" s="1"/>
      <c r="DWD49" s="1"/>
      <c r="DWE49" s="1"/>
      <c r="DWF49" s="1"/>
      <c r="DWG49" s="1"/>
      <c r="DWH49" s="1"/>
      <c r="DWI49" s="1"/>
      <c r="DWJ49" s="1"/>
      <c r="DWK49" s="1"/>
      <c r="DWL49" s="1"/>
      <c r="DWM49" s="1"/>
      <c r="DWN49" s="1"/>
      <c r="DWO49" s="1"/>
      <c r="DWP49" s="1"/>
      <c r="DWQ49" s="1"/>
      <c r="DWR49" s="1"/>
      <c r="DWS49" s="1"/>
      <c r="DWT49" s="1"/>
      <c r="DWU49" s="1"/>
      <c r="DWV49" s="1"/>
      <c r="DWW49" s="1"/>
      <c r="DWX49" s="1"/>
      <c r="DWY49" s="1"/>
      <c r="DWZ49" s="1"/>
      <c r="DXA49" s="1"/>
      <c r="DXB49" s="1"/>
      <c r="DXC49" s="1"/>
      <c r="DXD49" s="1"/>
      <c r="DXE49" s="1"/>
      <c r="DXF49" s="1"/>
      <c r="DXG49" s="1"/>
      <c r="DXH49" s="1"/>
      <c r="DXI49" s="1"/>
      <c r="DXJ49" s="1"/>
      <c r="DXK49" s="1"/>
      <c r="DXL49" s="1"/>
      <c r="DXM49" s="1"/>
      <c r="DXN49" s="1"/>
      <c r="DXO49" s="1"/>
      <c r="DXP49" s="1"/>
      <c r="DXQ49" s="1"/>
      <c r="DXR49" s="1"/>
      <c r="DXS49" s="1"/>
      <c r="DXT49" s="1"/>
      <c r="DXU49" s="1"/>
      <c r="DXV49" s="1"/>
      <c r="DXW49" s="1"/>
      <c r="DXX49" s="1"/>
      <c r="DXY49" s="1"/>
      <c r="DXZ49" s="1"/>
      <c r="DYA49" s="1"/>
      <c r="DYB49" s="1"/>
      <c r="DYC49" s="1"/>
      <c r="DYD49" s="1"/>
      <c r="DYE49" s="1"/>
      <c r="DYF49" s="1"/>
      <c r="DYG49" s="1"/>
      <c r="DYH49" s="1"/>
      <c r="DYI49" s="1"/>
      <c r="DYJ49" s="1"/>
      <c r="DYK49" s="1"/>
      <c r="DYL49" s="1"/>
      <c r="DYM49" s="1"/>
      <c r="DYN49" s="1"/>
      <c r="DYO49" s="1"/>
      <c r="DYP49" s="1"/>
      <c r="DYQ49" s="1"/>
      <c r="DYR49" s="1"/>
      <c r="DYS49" s="1"/>
      <c r="DYT49" s="1"/>
      <c r="DYU49" s="1"/>
      <c r="DYV49" s="1"/>
      <c r="DYW49" s="1"/>
      <c r="DYX49" s="1"/>
      <c r="DYY49" s="1"/>
      <c r="DYZ49" s="1"/>
      <c r="DZA49" s="1"/>
      <c r="DZB49" s="1"/>
      <c r="DZC49" s="1"/>
      <c r="DZD49" s="1"/>
      <c r="DZE49" s="1"/>
      <c r="DZF49" s="1"/>
      <c r="DZG49" s="1"/>
      <c r="DZH49" s="1"/>
      <c r="DZI49" s="1"/>
      <c r="DZJ49" s="1"/>
      <c r="DZK49" s="1"/>
      <c r="DZL49" s="1"/>
      <c r="DZM49" s="1"/>
      <c r="DZN49" s="1"/>
      <c r="DZO49" s="1"/>
      <c r="DZP49" s="1"/>
      <c r="DZQ49" s="1"/>
      <c r="DZR49" s="1"/>
      <c r="DZS49" s="1"/>
      <c r="DZT49" s="1"/>
      <c r="DZU49" s="1"/>
      <c r="DZV49" s="1"/>
      <c r="DZW49" s="1"/>
      <c r="DZX49" s="1"/>
      <c r="DZY49" s="1"/>
      <c r="DZZ49" s="1"/>
      <c r="EAA49" s="1"/>
      <c r="EAB49" s="1"/>
      <c r="EAC49" s="1"/>
      <c r="EAD49" s="1"/>
      <c r="EAE49" s="1"/>
      <c r="EAF49" s="1"/>
      <c r="EAG49" s="1"/>
      <c r="EAH49" s="1"/>
      <c r="EAI49" s="1"/>
      <c r="EAJ49" s="1"/>
      <c r="EAK49" s="1"/>
      <c r="EAL49" s="1"/>
      <c r="EAM49" s="1"/>
      <c r="EAN49" s="1"/>
      <c r="EAO49" s="1"/>
      <c r="EAP49" s="1"/>
      <c r="EAQ49" s="1"/>
      <c r="EAR49" s="1"/>
      <c r="EAS49" s="1"/>
      <c r="EAT49" s="1"/>
      <c r="EAU49" s="1"/>
      <c r="EAV49" s="1"/>
      <c r="EAW49" s="1"/>
      <c r="EAX49" s="1"/>
      <c r="EAY49" s="1"/>
      <c r="EAZ49" s="1"/>
      <c r="EBA49" s="1"/>
      <c r="EBB49" s="1"/>
      <c r="EBC49" s="1"/>
      <c r="EBD49" s="1"/>
      <c r="EBE49" s="1"/>
      <c r="EBF49" s="1"/>
      <c r="EBG49" s="1"/>
      <c r="EBH49" s="1"/>
      <c r="EBI49" s="1"/>
      <c r="EBJ49" s="1"/>
      <c r="EBK49" s="1"/>
      <c r="EBL49" s="1"/>
      <c r="EBM49" s="1"/>
      <c r="EBN49" s="1"/>
      <c r="EBO49" s="1"/>
      <c r="EBP49" s="1"/>
      <c r="EBQ49" s="1"/>
      <c r="EBR49" s="1"/>
      <c r="EBS49" s="1"/>
      <c r="EBT49" s="1"/>
      <c r="EBU49" s="1"/>
      <c r="EBV49" s="1"/>
      <c r="EBW49" s="1"/>
      <c r="EBX49" s="1"/>
      <c r="EBY49" s="1"/>
      <c r="EBZ49" s="1"/>
      <c r="ECA49" s="1"/>
      <c r="ECB49" s="1"/>
      <c r="ECC49" s="1"/>
      <c r="ECD49" s="1"/>
      <c r="ECE49" s="1"/>
      <c r="ECF49" s="1"/>
      <c r="ECG49" s="1"/>
      <c r="ECH49" s="1"/>
      <c r="ECI49" s="1"/>
      <c r="ECJ49" s="1"/>
      <c r="ECK49" s="1"/>
      <c r="ECL49" s="1"/>
      <c r="ECM49" s="1"/>
      <c r="ECN49" s="1"/>
      <c r="ECO49" s="1"/>
      <c r="ECP49" s="1"/>
      <c r="ECQ49" s="1"/>
      <c r="ECR49" s="1"/>
      <c r="ECS49" s="1"/>
      <c r="ECT49" s="1"/>
      <c r="ECU49" s="1"/>
      <c r="ECV49" s="1"/>
      <c r="ECW49" s="1"/>
      <c r="ECX49" s="1"/>
      <c r="ECY49" s="1"/>
      <c r="ECZ49" s="1"/>
      <c r="EDA49" s="1"/>
      <c r="EDB49" s="1"/>
      <c r="EDC49" s="1"/>
      <c r="EDD49" s="1"/>
      <c r="EDE49" s="1"/>
      <c r="EDF49" s="1"/>
      <c r="EDG49" s="1"/>
      <c r="EDH49" s="1"/>
      <c r="EDI49" s="1"/>
      <c r="EDJ49" s="1"/>
      <c r="EDK49" s="1"/>
      <c r="EDL49" s="1"/>
      <c r="EDM49" s="1"/>
      <c r="EDN49" s="1"/>
      <c r="EDO49" s="1"/>
      <c r="EDP49" s="1"/>
      <c r="EDQ49" s="1"/>
      <c r="EDR49" s="1"/>
      <c r="EDS49" s="1"/>
      <c r="EDT49" s="1"/>
      <c r="EDU49" s="1"/>
      <c r="EDV49" s="1"/>
      <c r="EDW49" s="1"/>
      <c r="EDX49" s="1"/>
      <c r="EDY49" s="1"/>
      <c r="EDZ49" s="1"/>
      <c r="EEA49" s="1"/>
      <c r="EEB49" s="1"/>
      <c r="EEC49" s="1"/>
      <c r="EED49" s="1"/>
      <c r="EEE49" s="1"/>
      <c r="EEF49" s="1"/>
      <c r="EEG49" s="1"/>
      <c r="EEH49" s="1"/>
      <c r="EEI49" s="1"/>
      <c r="EEJ49" s="1"/>
      <c r="EEK49" s="1"/>
      <c r="EEL49" s="1"/>
      <c r="EEM49" s="1"/>
      <c r="EEN49" s="1"/>
      <c r="EEO49" s="1"/>
      <c r="EEP49" s="1"/>
      <c r="EEQ49" s="1"/>
      <c r="EER49" s="1"/>
      <c r="EES49" s="1"/>
      <c r="EET49" s="1"/>
      <c r="EEU49" s="1"/>
      <c r="EEV49" s="1"/>
      <c r="EEW49" s="1"/>
      <c r="EEX49" s="1"/>
      <c r="EEY49" s="1"/>
      <c r="EEZ49" s="1"/>
      <c r="EFA49" s="1"/>
      <c r="EFB49" s="1"/>
      <c r="EFC49" s="1"/>
      <c r="EFD49" s="1"/>
      <c r="EFE49" s="1"/>
      <c r="EFF49" s="1"/>
      <c r="EFG49" s="1"/>
      <c r="EFH49" s="1"/>
      <c r="EFI49" s="1"/>
      <c r="EFJ49" s="1"/>
      <c r="EFK49" s="1"/>
      <c r="EFL49" s="1"/>
      <c r="EFM49" s="1"/>
      <c r="EFN49" s="1"/>
      <c r="EFO49" s="1"/>
      <c r="EFP49" s="1"/>
      <c r="EFQ49" s="1"/>
      <c r="EFR49" s="1"/>
      <c r="EFS49" s="1"/>
      <c r="EFT49" s="1"/>
      <c r="EFU49" s="1"/>
      <c r="EFV49" s="1"/>
      <c r="EFW49" s="1"/>
      <c r="EFX49" s="1"/>
      <c r="EFY49" s="1"/>
      <c r="EFZ49" s="1"/>
      <c r="EGA49" s="1"/>
      <c r="EGB49" s="1"/>
      <c r="EGC49" s="1"/>
      <c r="EGD49" s="1"/>
      <c r="EGE49" s="1"/>
      <c r="EGF49" s="1"/>
      <c r="EGG49" s="1"/>
      <c r="EGH49" s="1"/>
      <c r="EGI49" s="1"/>
      <c r="EGJ49" s="1"/>
      <c r="EGK49" s="1"/>
      <c r="EGL49" s="1"/>
      <c r="EGM49" s="1"/>
      <c r="EGN49" s="1"/>
      <c r="EGO49" s="1"/>
      <c r="EGP49" s="1"/>
      <c r="EGQ49" s="1"/>
      <c r="EGR49" s="1"/>
      <c r="EGS49" s="1"/>
      <c r="EGT49" s="1"/>
      <c r="EGU49" s="1"/>
      <c r="EGV49" s="1"/>
      <c r="EGW49" s="1"/>
      <c r="EGX49" s="1"/>
      <c r="EGY49" s="1"/>
      <c r="EGZ49" s="1"/>
      <c r="EHA49" s="1"/>
      <c r="EHB49" s="1"/>
      <c r="EHC49" s="1"/>
      <c r="EHD49" s="1"/>
      <c r="EHE49" s="1"/>
      <c r="EHF49" s="1"/>
      <c r="EHG49" s="1"/>
      <c r="EHH49" s="1"/>
      <c r="EHI49" s="1"/>
      <c r="EHJ49" s="1"/>
      <c r="EHK49" s="1"/>
      <c r="EHL49" s="1"/>
      <c r="EHM49" s="1"/>
      <c r="EHN49" s="1"/>
      <c r="EHO49" s="1"/>
      <c r="EHP49" s="1"/>
      <c r="EHQ49" s="1"/>
      <c r="EHR49" s="1"/>
      <c r="EHS49" s="1"/>
      <c r="EHT49" s="1"/>
      <c r="EHU49" s="1"/>
      <c r="EHV49" s="1"/>
      <c r="EHW49" s="1"/>
      <c r="EHX49" s="1"/>
      <c r="EHY49" s="1"/>
      <c r="EHZ49" s="1"/>
      <c r="EIA49" s="1"/>
      <c r="EIB49" s="1"/>
      <c r="EIC49" s="1"/>
      <c r="EID49" s="1"/>
      <c r="EIE49" s="1"/>
      <c r="EIF49" s="1"/>
      <c r="EIG49" s="1"/>
      <c r="EIH49" s="1"/>
      <c r="EII49" s="1"/>
      <c r="EIJ49" s="1"/>
      <c r="EIK49" s="1"/>
      <c r="EIL49" s="1"/>
      <c r="EIM49" s="1"/>
      <c r="EIN49" s="1"/>
      <c r="EIO49" s="1"/>
      <c r="EIP49" s="1"/>
      <c r="EIQ49" s="1"/>
      <c r="EIR49" s="1"/>
      <c r="EIS49" s="1"/>
      <c r="EIT49" s="1"/>
      <c r="EIU49" s="1"/>
      <c r="EIV49" s="1"/>
      <c r="EIW49" s="1"/>
      <c r="EIX49" s="1"/>
      <c r="EIY49" s="1"/>
      <c r="EIZ49" s="1"/>
      <c r="EJA49" s="1"/>
      <c r="EJB49" s="1"/>
      <c r="EJC49" s="1"/>
      <c r="EJD49" s="1"/>
      <c r="EJE49" s="1"/>
      <c r="EJF49" s="1"/>
      <c r="EJG49" s="1"/>
      <c r="EJH49" s="1"/>
      <c r="EJI49" s="1"/>
      <c r="EJJ49" s="1"/>
      <c r="EJK49" s="1"/>
      <c r="EJL49" s="1"/>
      <c r="EJM49" s="1"/>
      <c r="EJN49" s="1"/>
      <c r="EJO49" s="1"/>
      <c r="EJP49" s="1"/>
      <c r="EJQ49" s="1"/>
      <c r="EJR49" s="1"/>
      <c r="EJS49" s="1"/>
      <c r="EJT49" s="1"/>
      <c r="EJU49" s="1"/>
      <c r="EJV49" s="1"/>
      <c r="EJW49" s="1"/>
      <c r="EJX49" s="1"/>
      <c r="EJY49" s="1"/>
      <c r="EJZ49" s="1"/>
      <c r="EKA49" s="1"/>
      <c r="EKB49" s="1"/>
      <c r="EKC49" s="1"/>
      <c r="EKD49" s="1"/>
      <c r="EKE49" s="1"/>
      <c r="EKF49" s="1"/>
      <c r="EKG49" s="1"/>
      <c r="EKH49" s="1"/>
      <c r="EKI49" s="1"/>
      <c r="EKJ49" s="1"/>
      <c r="EKK49" s="1"/>
      <c r="EKL49" s="1"/>
      <c r="EKM49" s="1"/>
      <c r="EKN49" s="1"/>
      <c r="EKO49" s="1"/>
      <c r="EKP49" s="1"/>
      <c r="EKQ49" s="1"/>
      <c r="EKR49" s="1"/>
      <c r="EKS49" s="1"/>
      <c r="EKT49" s="1"/>
      <c r="EKU49" s="1"/>
      <c r="EKV49" s="1"/>
      <c r="EKW49" s="1"/>
      <c r="EKX49" s="1"/>
      <c r="EKY49" s="1"/>
      <c r="EKZ49" s="1"/>
      <c r="ELA49" s="1"/>
      <c r="ELB49" s="1"/>
      <c r="ELC49" s="1"/>
      <c r="ELD49" s="1"/>
      <c r="ELE49" s="1"/>
      <c r="ELF49" s="1"/>
      <c r="ELG49" s="1"/>
      <c r="ELH49" s="1"/>
      <c r="ELI49" s="1"/>
      <c r="ELJ49" s="1"/>
      <c r="ELK49" s="1"/>
      <c r="ELL49" s="1"/>
      <c r="ELM49" s="1"/>
      <c r="ELN49" s="1"/>
      <c r="ELO49" s="1"/>
      <c r="ELP49" s="1"/>
      <c r="ELQ49" s="1"/>
      <c r="ELR49" s="1"/>
      <c r="ELS49" s="1"/>
      <c r="ELT49" s="1"/>
      <c r="ELU49" s="1"/>
      <c r="ELV49" s="1"/>
      <c r="ELW49" s="1"/>
      <c r="ELX49" s="1"/>
      <c r="ELY49" s="1"/>
      <c r="ELZ49" s="1"/>
      <c r="EMA49" s="1"/>
      <c r="EMB49" s="1"/>
      <c r="EMC49" s="1"/>
      <c r="EMD49" s="1"/>
      <c r="EME49" s="1"/>
      <c r="EMF49" s="1"/>
      <c r="EMG49" s="1"/>
      <c r="EMH49" s="1"/>
      <c r="EMI49" s="1"/>
      <c r="EMJ49" s="1"/>
      <c r="EMK49" s="1"/>
      <c r="EML49" s="1"/>
      <c r="EMM49" s="1"/>
      <c r="EMN49" s="1"/>
      <c r="EMO49" s="1"/>
      <c r="EMP49" s="1"/>
      <c r="EMQ49" s="1"/>
      <c r="EMR49" s="1"/>
      <c r="EMS49" s="1"/>
      <c r="EMT49" s="1"/>
      <c r="EMU49" s="1"/>
      <c r="EMV49" s="1"/>
      <c r="EMW49" s="1"/>
      <c r="EMX49" s="1"/>
      <c r="EMY49" s="1"/>
      <c r="EMZ49" s="1"/>
      <c r="ENA49" s="1"/>
      <c r="ENB49" s="1"/>
      <c r="ENC49" s="1"/>
      <c r="END49" s="1"/>
      <c r="ENE49" s="1"/>
      <c r="ENF49" s="1"/>
      <c r="ENG49" s="1"/>
      <c r="ENH49" s="1"/>
      <c r="ENI49" s="1"/>
      <c r="ENJ49" s="1"/>
      <c r="ENK49" s="1"/>
      <c r="ENL49" s="1"/>
      <c r="ENM49" s="1"/>
      <c r="ENN49" s="1"/>
      <c r="ENO49" s="1"/>
      <c r="ENP49" s="1"/>
      <c r="ENQ49" s="1"/>
      <c r="ENR49" s="1"/>
      <c r="ENS49" s="1"/>
      <c r="ENT49" s="1"/>
      <c r="ENU49" s="1"/>
      <c r="ENV49" s="1"/>
      <c r="ENW49" s="1"/>
      <c r="ENX49" s="1"/>
      <c r="ENY49" s="1"/>
      <c r="ENZ49" s="1"/>
      <c r="EOA49" s="1"/>
      <c r="EOB49" s="1"/>
      <c r="EOC49" s="1"/>
      <c r="EOD49" s="1"/>
      <c r="EOE49" s="1"/>
      <c r="EOF49" s="1"/>
      <c r="EOG49" s="1"/>
      <c r="EOH49" s="1"/>
      <c r="EOI49" s="1"/>
      <c r="EOJ49" s="1"/>
      <c r="EOK49" s="1"/>
      <c r="EOL49" s="1"/>
      <c r="EOM49" s="1"/>
      <c r="EON49" s="1"/>
      <c r="EOO49" s="1"/>
      <c r="EOP49" s="1"/>
      <c r="EOQ49" s="1"/>
      <c r="EOR49" s="1"/>
      <c r="EOS49" s="1"/>
      <c r="EOT49" s="1"/>
      <c r="EOU49" s="1"/>
      <c r="EOV49" s="1"/>
      <c r="EOW49" s="1"/>
      <c r="EOX49" s="1"/>
      <c r="EOY49" s="1"/>
      <c r="EOZ49" s="1"/>
      <c r="EPA49" s="1"/>
      <c r="EPB49" s="1"/>
      <c r="EPC49" s="1"/>
      <c r="EPD49" s="1"/>
      <c r="EPE49" s="1"/>
      <c r="EPF49" s="1"/>
      <c r="EPG49" s="1"/>
      <c r="EPH49" s="1"/>
      <c r="EPI49" s="1"/>
      <c r="EPJ49" s="1"/>
      <c r="EPK49" s="1"/>
      <c r="EPL49" s="1"/>
      <c r="EPM49" s="1"/>
      <c r="EPN49" s="1"/>
      <c r="EPO49" s="1"/>
      <c r="EPP49" s="1"/>
      <c r="EPQ49" s="1"/>
      <c r="EPR49" s="1"/>
      <c r="EPS49" s="1"/>
      <c r="EPT49" s="1"/>
      <c r="EPU49" s="1"/>
      <c r="EPV49" s="1"/>
      <c r="EPW49" s="1"/>
      <c r="EPX49" s="1"/>
      <c r="EPY49" s="1"/>
      <c r="EPZ49" s="1"/>
      <c r="EQA49" s="1"/>
      <c r="EQB49" s="1"/>
      <c r="EQC49" s="1"/>
      <c r="EQD49" s="1"/>
      <c r="EQE49" s="1"/>
      <c r="EQF49" s="1"/>
      <c r="EQG49" s="1"/>
      <c r="EQH49" s="1"/>
      <c r="EQI49" s="1"/>
      <c r="EQJ49" s="1"/>
      <c r="EQK49" s="1"/>
      <c r="EQL49" s="1"/>
      <c r="EQM49" s="1"/>
      <c r="EQN49" s="1"/>
      <c r="EQO49" s="1"/>
      <c r="EQP49" s="1"/>
      <c r="EQQ49" s="1"/>
      <c r="EQR49" s="1"/>
      <c r="EQS49" s="1"/>
      <c r="EQT49" s="1"/>
      <c r="EQU49" s="1"/>
      <c r="EQV49" s="1"/>
      <c r="EQW49" s="1"/>
      <c r="EQX49" s="1"/>
      <c r="EQY49" s="1"/>
      <c r="EQZ49" s="1"/>
      <c r="ERA49" s="1"/>
      <c r="ERB49" s="1"/>
      <c r="ERC49" s="1"/>
      <c r="ERD49" s="1"/>
      <c r="ERE49" s="1"/>
      <c r="ERF49" s="1"/>
      <c r="ERG49" s="1"/>
      <c r="ERH49" s="1"/>
      <c r="ERI49" s="1"/>
      <c r="ERJ49" s="1"/>
      <c r="ERK49" s="1"/>
      <c r="ERL49" s="1"/>
      <c r="ERM49" s="1"/>
      <c r="ERN49" s="1"/>
      <c r="ERO49" s="1"/>
      <c r="ERP49" s="1"/>
      <c r="ERQ49" s="1"/>
      <c r="ERR49" s="1"/>
      <c r="ERS49" s="1"/>
      <c r="ERT49" s="1"/>
      <c r="ERU49" s="1"/>
      <c r="ERV49" s="1"/>
      <c r="ERW49" s="1"/>
      <c r="ERX49" s="1"/>
      <c r="ERY49" s="1"/>
      <c r="ERZ49" s="1"/>
      <c r="ESA49" s="1"/>
      <c r="ESB49" s="1"/>
      <c r="ESC49" s="1"/>
      <c r="ESD49" s="1"/>
      <c r="ESE49" s="1"/>
      <c r="ESF49" s="1"/>
      <c r="ESG49" s="1"/>
      <c r="ESH49" s="1"/>
      <c r="ESI49" s="1"/>
      <c r="ESJ49" s="1"/>
      <c r="ESK49" s="1"/>
      <c r="ESL49" s="1"/>
      <c r="ESM49" s="1"/>
      <c r="ESN49" s="1"/>
      <c r="ESO49" s="1"/>
      <c r="ESP49" s="1"/>
      <c r="ESQ49" s="1"/>
      <c r="ESR49" s="1"/>
      <c r="ESS49" s="1"/>
      <c r="EST49" s="1"/>
      <c r="ESU49" s="1"/>
      <c r="ESV49" s="1"/>
      <c r="ESW49" s="1"/>
      <c r="ESX49" s="1"/>
      <c r="ESY49" s="1"/>
      <c r="ESZ49" s="1"/>
      <c r="ETA49" s="1"/>
      <c r="ETB49" s="1"/>
      <c r="ETC49" s="1"/>
      <c r="ETD49" s="1"/>
      <c r="ETE49" s="1"/>
      <c r="ETF49" s="1"/>
      <c r="ETG49" s="1"/>
      <c r="ETH49" s="1"/>
      <c r="ETI49" s="1"/>
      <c r="ETJ49" s="1"/>
      <c r="ETK49" s="1"/>
      <c r="ETL49" s="1"/>
      <c r="ETM49" s="1"/>
      <c r="ETN49" s="1"/>
      <c r="ETO49" s="1"/>
      <c r="ETP49" s="1"/>
      <c r="ETQ49" s="1"/>
      <c r="ETR49" s="1"/>
      <c r="ETS49" s="1"/>
      <c r="ETT49" s="1"/>
      <c r="ETU49" s="1"/>
      <c r="ETV49" s="1"/>
      <c r="ETW49" s="1"/>
      <c r="ETX49" s="1"/>
      <c r="ETY49" s="1"/>
      <c r="ETZ49" s="1"/>
      <c r="EUA49" s="1"/>
      <c r="EUB49" s="1"/>
      <c r="EUC49" s="1"/>
      <c r="EUD49" s="1"/>
      <c r="EUE49" s="1"/>
      <c r="EUF49" s="1"/>
      <c r="EUG49" s="1"/>
      <c r="EUH49" s="1"/>
      <c r="EUI49" s="1"/>
      <c r="EUJ49" s="1"/>
      <c r="EUK49" s="1"/>
      <c r="EUL49" s="1"/>
      <c r="EUM49" s="1"/>
      <c r="EUN49" s="1"/>
      <c r="EUO49" s="1"/>
      <c r="EUP49" s="1"/>
      <c r="EUQ49" s="1"/>
      <c r="EUR49" s="1"/>
      <c r="EUS49" s="1"/>
      <c r="EUT49" s="1"/>
      <c r="EUU49" s="1"/>
      <c r="EUV49" s="1"/>
      <c r="EUW49" s="1"/>
      <c r="EUX49" s="1"/>
      <c r="EUY49" s="1"/>
      <c r="EUZ49" s="1"/>
      <c r="EVA49" s="1"/>
      <c r="EVB49" s="1"/>
      <c r="EVC49" s="1"/>
      <c r="EVD49" s="1"/>
      <c r="EVE49" s="1"/>
      <c r="EVF49" s="1"/>
      <c r="EVG49" s="1"/>
      <c r="EVH49" s="1"/>
      <c r="EVI49" s="1"/>
      <c r="EVJ49" s="1"/>
      <c r="EVK49" s="1"/>
      <c r="EVL49" s="1"/>
      <c r="EVM49" s="1"/>
      <c r="EVN49" s="1"/>
      <c r="EVO49" s="1"/>
      <c r="EVP49" s="1"/>
      <c r="EVQ49" s="1"/>
      <c r="EVR49" s="1"/>
      <c r="EVS49" s="1"/>
      <c r="EVT49" s="1"/>
      <c r="EVU49" s="1"/>
      <c r="EVV49" s="1"/>
      <c r="EVW49" s="1"/>
      <c r="EVX49" s="1"/>
      <c r="EVY49" s="1"/>
      <c r="EVZ49" s="1"/>
      <c r="EWA49" s="1"/>
      <c r="EWB49" s="1"/>
      <c r="EWC49" s="1"/>
      <c r="EWD49" s="1"/>
      <c r="EWE49" s="1"/>
      <c r="EWF49" s="1"/>
      <c r="EWG49" s="1"/>
      <c r="EWH49" s="1"/>
      <c r="EWI49" s="1"/>
      <c r="EWJ49" s="1"/>
      <c r="EWK49" s="1"/>
      <c r="EWL49" s="1"/>
      <c r="EWM49" s="1"/>
      <c r="EWN49" s="1"/>
      <c r="EWO49" s="1"/>
      <c r="EWP49" s="1"/>
      <c r="EWQ49" s="1"/>
      <c r="EWR49" s="1"/>
      <c r="EWS49" s="1"/>
      <c r="EWT49" s="1"/>
      <c r="EWU49" s="1"/>
      <c r="EWV49" s="1"/>
      <c r="EWW49" s="1"/>
      <c r="EWX49" s="1"/>
      <c r="EWY49" s="1"/>
      <c r="EWZ49" s="1"/>
      <c r="EXA49" s="1"/>
      <c r="EXB49" s="1"/>
      <c r="EXC49" s="1"/>
      <c r="EXD49" s="1"/>
      <c r="EXE49" s="1"/>
      <c r="EXF49" s="1"/>
      <c r="EXG49" s="1"/>
      <c r="EXH49" s="1"/>
      <c r="EXI49" s="1"/>
      <c r="EXJ49" s="1"/>
      <c r="EXK49" s="1"/>
      <c r="EXL49" s="1"/>
      <c r="EXM49" s="1"/>
      <c r="EXN49" s="1"/>
      <c r="EXO49" s="1"/>
      <c r="EXP49" s="1"/>
      <c r="EXQ49" s="1"/>
      <c r="EXR49" s="1"/>
      <c r="EXS49" s="1"/>
      <c r="EXT49" s="1"/>
      <c r="EXU49" s="1"/>
      <c r="EXV49" s="1"/>
      <c r="EXW49" s="1"/>
      <c r="EXX49" s="1"/>
      <c r="EXY49" s="1"/>
      <c r="EXZ49" s="1"/>
      <c r="EYA49" s="1"/>
      <c r="EYB49" s="1"/>
      <c r="EYC49" s="1"/>
      <c r="EYD49" s="1"/>
      <c r="EYE49" s="1"/>
      <c r="EYF49" s="1"/>
      <c r="EYG49" s="1"/>
      <c r="EYH49" s="1"/>
      <c r="EYI49" s="1"/>
      <c r="EYJ49" s="1"/>
      <c r="EYK49" s="1"/>
      <c r="EYL49" s="1"/>
      <c r="EYM49" s="1"/>
      <c r="EYN49" s="1"/>
      <c r="EYO49" s="1"/>
      <c r="EYP49" s="1"/>
      <c r="EYQ49" s="1"/>
      <c r="EYR49" s="1"/>
      <c r="EYS49" s="1"/>
      <c r="EYT49" s="1"/>
      <c r="EYU49" s="1"/>
      <c r="EYV49" s="1"/>
      <c r="EYW49" s="1"/>
      <c r="EYX49" s="1"/>
      <c r="EYY49" s="1"/>
      <c r="EYZ49" s="1"/>
      <c r="EZA49" s="1"/>
      <c r="EZB49" s="1"/>
      <c r="EZC49" s="1"/>
      <c r="EZD49" s="1"/>
      <c r="EZE49" s="1"/>
      <c r="EZF49" s="1"/>
      <c r="EZG49" s="1"/>
      <c r="EZH49" s="1"/>
      <c r="EZI49" s="1"/>
      <c r="EZJ49" s="1"/>
      <c r="EZK49" s="1"/>
      <c r="EZL49" s="1"/>
      <c r="EZM49" s="1"/>
      <c r="EZN49" s="1"/>
      <c r="EZO49" s="1"/>
      <c r="EZP49" s="1"/>
      <c r="EZQ49" s="1"/>
      <c r="EZR49" s="1"/>
      <c r="EZS49" s="1"/>
      <c r="EZT49" s="1"/>
      <c r="EZU49" s="1"/>
      <c r="EZV49" s="1"/>
      <c r="EZW49" s="1"/>
      <c r="EZX49" s="1"/>
      <c r="EZY49" s="1"/>
      <c r="EZZ49" s="1"/>
      <c r="FAA49" s="1"/>
      <c r="FAB49" s="1"/>
      <c r="FAC49" s="1"/>
      <c r="FAD49" s="1"/>
      <c r="FAE49" s="1"/>
      <c r="FAF49" s="1"/>
      <c r="FAG49" s="1"/>
      <c r="FAH49" s="1"/>
      <c r="FAI49" s="1"/>
      <c r="FAJ49" s="1"/>
      <c r="FAK49" s="1"/>
      <c r="FAL49" s="1"/>
      <c r="FAM49" s="1"/>
      <c r="FAN49" s="1"/>
      <c r="FAO49" s="1"/>
      <c r="FAP49" s="1"/>
      <c r="FAQ49" s="1"/>
      <c r="FAR49" s="1"/>
      <c r="FAS49" s="1"/>
      <c r="FAT49" s="1"/>
      <c r="FAU49" s="1"/>
      <c r="FAV49" s="1"/>
      <c r="FAW49" s="1"/>
      <c r="FAX49" s="1"/>
      <c r="FAY49" s="1"/>
      <c r="FAZ49" s="1"/>
      <c r="FBA49" s="1"/>
      <c r="FBB49" s="1"/>
      <c r="FBC49" s="1"/>
      <c r="FBD49" s="1"/>
      <c r="FBE49" s="1"/>
      <c r="FBF49" s="1"/>
      <c r="FBG49" s="1"/>
      <c r="FBH49" s="1"/>
      <c r="FBI49" s="1"/>
      <c r="FBJ49" s="1"/>
      <c r="FBK49" s="1"/>
      <c r="FBL49" s="1"/>
      <c r="FBM49" s="1"/>
      <c r="FBN49" s="1"/>
      <c r="FBO49" s="1"/>
      <c r="FBP49" s="1"/>
      <c r="FBQ49" s="1"/>
      <c r="FBR49" s="1"/>
      <c r="FBS49" s="1"/>
      <c r="FBT49" s="1"/>
      <c r="FBU49" s="1"/>
      <c r="FBV49" s="1"/>
      <c r="FBW49" s="1"/>
      <c r="FBX49" s="1"/>
      <c r="FBY49" s="1"/>
      <c r="FBZ49" s="1"/>
      <c r="FCA49" s="1"/>
      <c r="FCB49" s="1"/>
      <c r="FCC49" s="1"/>
      <c r="FCD49" s="1"/>
      <c r="FCE49" s="1"/>
      <c r="FCF49" s="1"/>
      <c r="FCG49" s="1"/>
      <c r="FCH49" s="1"/>
      <c r="FCI49" s="1"/>
      <c r="FCJ49" s="1"/>
      <c r="FCK49" s="1"/>
      <c r="FCL49" s="1"/>
      <c r="FCM49" s="1"/>
      <c r="FCN49" s="1"/>
      <c r="FCO49" s="1"/>
      <c r="FCP49" s="1"/>
      <c r="FCQ49" s="1"/>
      <c r="FCR49" s="1"/>
      <c r="FCS49" s="1"/>
      <c r="FCT49" s="1"/>
      <c r="FCU49" s="1"/>
      <c r="FCV49" s="1"/>
      <c r="FCW49" s="1"/>
      <c r="FCX49" s="1"/>
      <c r="FCY49" s="1"/>
      <c r="FCZ49" s="1"/>
      <c r="FDA49" s="1"/>
      <c r="FDB49" s="1"/>
      <c r="FDC49" s="1"/>
      <c r="FDD49" s="1"/>
      <c r="FDE49" s="1"/>
      <c r="FDF49" s="1"/>
      <c r="FDG49" s="1"/>
      <c r="FDH49" s="1"/>
      <c r="FDI49" s="1"/>
      <c r="FDJ49" s="1"/>
      <c r="FDK49" s="1"/>
      <c r="FDL49" s="1"/>
      <c r="FDM49" s="1"/>
      <c r="FDN49" s="1"/>
      <c r="FDO49" s="1"/>
      <c r="FDP49" s="1"/>
      <c r="FDQ49" s="1"/>
      <c r="FDR49" s="1"/>
      <c r="FDS49" s="1"/>
      <c r="FDT49" s="1"/>
      <c r="FDU49" s="1"/>
      <c r="FDV49" s="1"/>
      <c r="FDW49" s="1"/>
      <c r="FDX49" s="1"/>
      <c r="FDY49" s="1"/>
      <c r="FDZ49" s="1"/>
      <c r="FEA49" s="1"/>
      <c r="FEB49" s="1"/>
      <c r="FEC49" s="1"/>
      <c r="FED49" s="1"/>
      <c r="FEE49" s="1"/>
      <c r="FEF49" s="1"/>
      <c r="FEG49" s="1"/>
      <c r="FEH49" s="1"/>
      <c r="FEI49" s="1"/>
      <c r="FEJ49" s="1"/>
      <c r="FEK49" s="1"/>
      <c r="FEL49" s="1"/>
      <c r="FEM49" s="1"/>
      <c r="FEN49" s="1"/>
      <c r="FEO49" s="1"/>
      <c r="FEP49" s="1"/>
      <c r="FEQ49" s="1"/>
      <c r="FER49" s="1"/>
      <c r="FES49" s="1"/>
      <c r="FET49" s="1"/>
      <c r="FEU49" s="1"/>
      <c r="FEV49" s="1"/>
      <c r="FEW49" s="1"/>
      <c r="FEX49" s="1"/>
      <c r="FEY49" s="1"/>
      <c r="FEZ49" s="1"/>
      <c r="FFA49" s="1"/>
      <c r="FFB49" s="1"/>
      <c r="FFC49" s="1"/>
      <c r="FFD49" s="1"/>
      <c r="FFE49" s="1"/>
      <c r="FFF49" s="1"/>
      <c r="FFG49" s="1"/>
      <c r="FFH49" s="1"/>
      <c r="FFI49" s="1"/>
      <c r="FFJ49" s="1"/>
      <c r="FFK49" s="1"/>
      <c r="FFL49" s="1"/>
      <c r="FFM49" s="1"/>
      <c r="FFN49" s="1"/>
      <c r="FFO49" s="1"/>
      <c r="FFP49" s="1"/>
      <c r="FFQ49" s="1"/>
      <c r="FFR49" s="1"/>
      <c r="FFS49" s="1"/>
      <c r="FFT49" s="1"/>
      <c r="FFU49" s="1"/>
      <c r="FFV49" s="1"/>
      <c r="FFW49" s="1"/>
      <c r="FFX49" s="1"/>
      <c r="FFY49" s="1"/>
      <c r="FFZ49" s="1"/>
      <c r="FGA49" s="1"/>
      <c r="FGB49" s="1"/>
      <c r="FGC49" s="1"/>
      <c r="FGD49" s="1"/>
      <c r="FGE49" s="1"/>
      <c r="FGF49" s="1"/>
      <c r="FGG49" s="1"/>
      <c r="FGH49" s="1"/>
      <c r="FGI49" s="1"/>
      <c r="FGJ49" s="1"/>
      <c r="FGK49" s="1"/>
      <c r="FGL49" s="1"/>
      <c r="FGM49" s="1"/>
      <c r="FGN49" s="1"/>
      <c r="FGO49" s="1"/>
      <c r="FGP49" s="1"/>
      <c r="FGQ49" s="1"/>
      <c r="FGR49" s="1"/>
      <c r="FGS49" s="1"/>
      <c r="FGT49" s="1"/>
      <c r="FGU49" s="1"/>
      <c r="FGV49" s="1"/>
      <c r="FGW49" s="1"/>
      <c r="FGX49" s="1"/>
      <c r="FGY49" s="1"/>
      <c r="FGZ49" s="1"/>
      <c r="FHA49" s="1"/>
      <c r="FHB49" s="1"/>
      <c r="FHC49" s="1"/>
      <c r="FHD49" s="1"/>
      <c r="FHE49" s="1"/>
      <c r="FHF49" s="1"/>
      <c r="FHG49" s="1"/>
      <c r="FHH49" s="1"/>
      <c r="FHI49" s="1"/>
      <c r="FHJ49" s="1"/>
      <c r="FHK49" s="1"/>
      <c r="FHL49" s="1"/>
      <c r="FHM49" s="1"/>
      <c r="FHN49" s="1"/>
      <c r="FHO49" s="1"/>
      <c r="FHP49" s="1"/>
      <c r="FHQ49" s="1"/>
      <c r="FHR49" s="1"/>
      <c r="FHS49" s="1"/>
      <c r="FHT49" s="1"/>
      <c r="FHU49" s="1"/>
      <c r="FHV49" s="1"/>
      <c r="FHW49" s="1"/>
      <c r="FHX49" s="1"/>
      <c r="FHY49" s="1"/>
      <c r="FHZ49" s="1"/>
      <c r="FIA49" s="1"/>
      <c r="FIB49" s="1"/>
      <c r="FIC49" s="1"/>
      <c r="FID49" s="1"/>
      <c r="FIE49" s="1"/>
      <c r="FIF49" s="1"/>
      <c r="FIG49" s="1"/>
      <c r="FIH49" s="1"/>
      <c r="FII49" s="1"/>
      <c r="FIJ49" s="1"/>
      <c r="FIK49" s="1"/>
      <c r="FIL49" s="1"/>
      <c r="FIM49" s="1"/>
      <c r="FIN49" s="1"/>
      <c r="FIO49" s="1"/>
      <c r="FIP49" s="1"/>
      <c r="FIQ49" s="1"/>
      <c r="FIR49" s="1"/>
      <c r="FIS49" s="1"/>
      <c r="FIT49" s="1"/>
      <c r="FIU49" s="1"/>
      <c r="FIV49" s="1"/>
      <c r="FIW49" s="1"/>
      <c r="FIX49" s="1"/>
      <c r="FIY49" s="1"/>
      <c r="FIZ49" s="1"/>
      <c r="FJA49" s="1"/>
      <c r="FJB49" s="1"/>
      <c r="FJC49" s="1"/>
      <c r="FJD49" s="1"/>
      <c r="FJE49" s="1"/>
      <c r="FJF49" s="1"/>
      <c r="FJG49" s="1"/>
      <c r="FJH49" s="1"/>
      <c r="FJI49" s="1"/>
      <c r="FJJ49" s="1"/>
      <c r="FJK49" s="1"/>
      <c r="FJL49" s="1"/>
      <c r="FJM49" s="1"/>
      <c r="FJN49" s="1"/>
      <c r="FJO49" s="1"/>
      <c r="FJP49" s="1"/>
      <c r="FJQ49" s="1"/>
      <c r="FJR49" s="1"/>
      <c r="FJS49" s="1"/>
      <c r="FJT49" s="1"/>
      <c r="FJU49" s="1"/>
      <c r="FJV49" s="1"/>
      <c r="FJW49" s="1"/>
      <c r="FJX49" s="1"/>
      <c r="FJY49" s="1"/>
      <c r="FJZ49" s="1"/>
      <c r="FKA49" s="1"/>
      <c r="FKB49" s="1"/>
      <c r="FKC49" s="1"/>
      <c r="FKD49" s="1"/>
      <c r="FKE49" s="1"/>
      <c r="FKF49" s="1"/>
      <c r="FKG49" s="1"/>
      <c r="FKH49" s="1"/>
      <c r="FKI49" s="1"/>
      <c r="FKJ49" s="1"/>
      <c r="FKK49" s="1"/>
      <c r="FKL49" s="1"/>
      <c r="FKM49" s="1"/>
      <c r="FKN49" s="1"/>
      <c r="FKO49" s="1"/>
      <c r="FKP49" s="1"/>
      <c r="FKQ49" s="1"/>
      <c r="FKR49" s="1"/>
      <c r="FKS49" s="1"/>
      <c r="FKT49" s="1"/>
      <c r="FKU49" s="1"/>
      <c r="FKV49" s="1"/>
      <c r="FKW49" s="1"/>
      <c r="FKX49" s="1"/>
      <c r="FKY49" s="1"/>
      <c r="FKZ49" s="1"/>
      <c r="FLA49" s="1"/>
      <c r="FLB49" s="1"/>
      <c r="FLC49" s="1"/>
      <c r="FLD49" s="1"/>
      <c r="FLE49" s="1"/>
      <c r="FLF49" s="1"/>
      <c r="FLG49" s="1"/>
      <c r="FLH49" s="1"/>
      <c r="FLI49" s="1"/>
      <c r="FLJ49" s="1"/>
      <c r="FLK49" s="1"/>
      <c r="FLL49" s="1"/>
      <c r="FLM49" s="1"/>
      <c r="FLN49" s="1"/>
      <c r="FLO49" s="1"/>
      <c r="FLP49" s="1"/>
      <c r="FLQ49" s="1"/>
      <c r="FLR49" s="1"/>
      <c r="FLS49" s="1"/>
      <c r="FLT49" s="1"/>
      <c r="FLU49" s="1"/>
      <c r="FLV49" s="1"/>
      <c r="FLW49" s="1"/>
      <c r="FLX49" s="1"/>
      <c r="FLY49" s="1"/>
      <c r="FLZ49" s="1"/>
      <c r="FMA49" s="1"/>
      <c r="FMB49" s="1"/>
      <c r="FMC49" s="1"/>
      <c r="FMD49" s="1"/>
      <c r="FME49" s="1"/>
      <c r="FMF49" s="1"/>
      <c r="FMG49" s="1"/>
      <c r="FMH49" s="1"/>
      <c r="FMI49" s="1"/>
      <c r="FMJ49" s="1"/>
      <c r="FMK49" s="1"/>
      <c r="FML49" s="1"/>
      <c r="FMM49" s="1"/>
      <c r="FMN49" s="1"/>
      <c r="FMO49" s="1"/>
      <c r="FMP49" s="1"/>
      <c r="FMQ49" s="1"/>
      <c r="FMR49" s="1"/>
      <c r="FMS49" s="1"/>
      <c r="FMT49" s="1"/>
      <c r="FMU49" s="1"/>
      <c r="FMV49" s="1"/>
      <c r="FMW49" s="1"/>
      <c r="FMX49" s="1"/>
      <c r="FMY49" s="1"/>
      <c r="FMZ49" s="1"/>
      <c r="FNA49" s="1"/>
      <c r="FNB49" s="1"/>
      <c r="FNC49" s="1"/>
      <c r="FND49" s="1"/>
      <c r="FNE49" s="1"/>
      <c r="FNF49" s="1"/>
      <c r="FNG49" s="1"/>
      <c r="FNH49" s="1"/>
      <c r="FNI49" s="1"/>
      <c r="FNJ49" s="1"/>
      <c r="FNK49" s="1"/>
      <c r="FNL49" s="1"/>
      <c r="FNM49" s="1"/>
      <c r="FNN49" s="1"/>
      <c r="FNO49" s="1"/>
      <c r="FNP49" s="1"/>
      <c r="FNQ49" s="1"/>
      <c r="FNR49" s="1"/>
      <c r="FNS49" s="1"/>
      <c r="FNT49" s="1"/>
      <c r="FNU49" s="1"/>
      <c r="FNV49" s="1"/>
      <c r="FNW49" s="1"/>
      <c r="FNX49" s="1"/>
      <c r="FNY49" s="1"/>
      <c r="FNZ49" s="1"/>
      <c r="FOA49" s="1"/>
      <c r="FOB49" s="1"/>
      <c r="FOC49" s="1"/>
      <c r="FOD49" s="1"/>
      <c r="FOE49" s="1"/>
      <c r="FOF49" s="1"/>
      <c r="FOG49" s="1"/>
      <c r="FOH49" s="1"/>
      <c r="FOI49" s="1"/>
      <c r="FOJ49" s="1"/>
      <c r="FOK49" s="1"/>
      <c r="FOL49" s="1"/>
      <c r="FOM49" s="1"/>
      <c r="FON49" s="1"/>
      <c r="FOO49" s="1"/>
      <c r="FOP49" s="1"/>
      <c r="FOQ49" s="1"/>
      <c r="FOR49" s="1"/>
      <c r="FOS49" s="1"/>
      <c r="FOT49" s="1"/>
      <c r="FOU49" s="1"/>
      <c r="FOV49" s="1"/>
      <c r="FOW49" s="1"/>
      <c r="FOX49" s="1"/>
      <c r="FOY49" s="1"/>
      <c r="FOZ49" s="1"/>
      <c r="FPA49" s="1"/>
      <c r="FPB49" s="1"/>
      <c r="FPC49" s="1"/>
      <c r="FPD49" s="1"/>
      <c r="FPE49" s="1"/>
      <c r="FPF49" s="1"/>
      <c r="FPG49" s="1"/>
      <c r="FPH49" s="1"/>
      <c r="FPI49" s="1"/>
      <c r="FPJ49" s="1"/>
      <c r="FPK49" s="1"/>
      <c r="FPL49" s="1"/>
      <c r="FPM49" s="1"/>
      <c r="FPN49" s="1"/>
      <c r="FPO49" s="1"/>
      <c r="FPP49" s="1"/>
      <c r="FPQ49" s="1"/>
      <c r="FPR49" s="1"/>
      <c r="FPS49" s="1"/>
      <c r="FPT49" s="1"/>
      <c r="FPU49" s="1"/>
      <c r="FPV49" s="1"/>
      <c r="FPW49" s="1"/>
      <c r="FPX49" s="1"/>
      <c r="FPY49" s="1"/>
      <c r="FPZ49" s="1"/>
      <c r="FQA49" s="1"/>
      <c r="FQB49" s="1"/>
      <c r="FQC49" s="1"/>
      <c r="FQD49" s="1"/>
      <c r="FQE49" s="1"/>
      <c r="FQF49" s="1"/>
      <c r="FQG49" s="1"/>
      <c r="FQH49" s="1"/>
      <c r="FQI49" s="1"/>
      <c r="FQJ49" s="1"/>
      <c r="FQK49" s="1"/>
      <c r="FQL49" s="1"/>
      <c r="FQM49" s="1"/>
      <c r="FQN49" s="1"/>
      <c r="FQO49" s="1"/>
      <c r="FQP49" s="1"/>
      <c r="FQQ49" s="1"/>
      <c r="FQR49" s="1"/>
      <c r="FQS49" s="1"/>
      <c r="FQT49" s="1"/>
      <c r="FQU49" s="1"/>
      <c r="FQV49" s="1"/>
      <c r="FQW49" s="1"/>
      <c r="FQX49" s="1"/>
      <c r="FQY49" s="1"/>
      <c r="FQZ49" s="1"/>
      <c r="FRA49" s="1"/>
      <c r="FRB49" s="1"/>
      <c r="FRC49" s="1"/>
      <c r="FRD49" s="1"/>
      <c r="FRE49" s="1"/>
      <c r="FRF49" s="1"/>
      <c r="FRG49" s="1"/>
      <c r="FRH49" s="1"/>
      <c r="FRI49" s="1"/>
      <c r="FRJ49" s="1"/>
      <c r="FRK49" s="1"/>
      <c r="FRL49" s="1"/>
      <c r="FRM49" s="1"/>
      <c r="FRN49" s="1"/>
      <c r="FRO49" s="1"/>
      <c r="FRP49" s="1"/>
      <c r="FRQ49" s="1"/>
      <c r="FRR49" s="1"/>
      <c r="FRS49" s="1"/>
      <c r="FRT49" s="1"/>
      <c r="FRU49" s="1"/>
      <c r="FRV49" s="1"/>
      <c r="FRW49" s="1"/>
      <c r="FRX49" s="1"/>
      <c r="FRY49" s="1"/>
      <c r="FRZ49" s="1"/>
      <c r="FSA49" s="1"/>
      <c r="FSB49" s="1"/>
      <c r="FSC49" s="1"/>
      <c r="FSD49" s="1"/>
      <c r="FSE49" s="1"/>
      <c r="FSF49" s="1"/>
      <c r="FSG49" s="1"/>
      <c r="FSH49" s="1"/>
      <c r="FSI49" s="1"/>
      <c r="FSJ49" s="1"/>
      <c r="FSK49" s="1"/>
      <c r="FSL49" s="1"/>
      <c r="FSM49" s="1"/>
      <c r="FSN49" s="1"/>
      <c r="FSO49" s="1"/>
      <c r="FSP49" s="1"/>
      <c r="FSQ49" s="1"/>
      <c r="FSR49" s="1"/>
      <c r="FSS49" s="1"/>
      <c r="FST49" s="1"/>
      <c r="FSU49" s="1"/>
      <c r="FSV49" s="1"/>
      <c r="FSW49" s="1"/>
      <c r="FSX49" s="1"/>
      <c r="FSY49" s="1"/>
      <c r="FSZ49" s="1"/>
      <c r="FTA49" s="1"/>
      <c r="FTB49" s="1"/>
      <c r="FTC49" s="1"/>
      <c r="FTD49" s="1"/>
      <c r="FTE49" s="1"/>
      <c r="FTF49" s="1"/>
      <c r="FTG49" s="1"/>
      <c r="FTH49" s="1"/>
      <c r="FTI49" s="1"/>
      <c r="FTJ49" s="1"/>
      <c r="FTK49" s="1"/>
      <c r="FTL49" s="1"/>
      <c r="FTM49" s="1"/>
      <c r="FTN49" s="1"/>
      <c r="FTO49" s="1"/>
      <c r="FTP49" s="1"/>
      <c r="FTQ49" s="1"/>
      <c r="FTR49" s="1"/>
      <c r="FTS49" s="1"/>
      <c r="FTT49" s="1"/>
      <c r="FTU49" s="1"/>
      <c r="FTV49" s="1"/>
      <c r="FTW49" s="1"/>
      <c r="FTX49" s="1"/>
      <c r="FTY49" s="1"/>
      <c r="FTZ49" s="1"/>
      <c r="FUA49" s="1"/>
      <c r="FUB49" s="1"/>
      <c r="FUC49" s="1"/>
      <c r="FUD49" s="1"/>
      <c r="FUE49" s="1"/>
      <c r="FUF49" s="1"/>
      <c r="FUG49" s="1"/>
      <c r="FUH49" s="1"/>
      <c r="FUI49" s="1"/>
      <c r="FUJ49" s="1"/>
      <c r="FUK49" s="1"/>
      <c r="FUL49" s="1"/>
      <c r="FUM49" s="1"/>
      <c r="FUN49" s="1"/>
      <c r="FUO49" s="1"/>
      <c r="FUP49" s="1"/>
      <c r="FUQ49" s="1"/>
      <c r="FUR49" s="1"/>
      <c r="FUS49" s="1"/>
      <c r="FUT49" s="1"/>
      <c r="FUU49" s="1"/>
      <c r="FUV49" s="1"/>
      <c r="FUW49" s="1"/>
      <c r="FUX49" s="1"/>
      <c r="FUY49" s="1"/>
      <c r="FUZ49" s="1"/>
      <c r="FVA49" s="1"/>
      <c r="FVB49" s="1"/>
      <c r="FVC49" s="1"/>
      <c r="FVD49" s="1"/>
      <c r="FVE49" s="1"/>
      <c r="FVF49" s="1"/>
      <c r="FVG49" s="1"/>
      <c r="FVH49" s="1"/>
      <c r="FVI49" s="1"/>
      <c r="FVJ49" s="1"/>
      <c r="FVK49" s="1"/>
      <c r="FVL49" s="1"/>
      <c r="FVM49" s="1"/>
      <c r="FVN49" s="1"/>
      <c r="FVO49" s="1"/>
      <c r="FVP49" s="1"/>
      <c r="FVQ49" s="1"/>
      <c r="FVR49" s="1"/>
      <c r="FVS49" s="1"/>
      <c r="FVT49" s="1"/>
      <c r="FVU49" s="1"/>
      <c r="FVV49" s="1"/>
      <c r="FVW49" s="1"/>
      <c r="FVX49" s="1"/>
      <c r="FVY49" s="1"/>
      <c r="FVZ49" s="1"/>
      <c r="FWA49" s="1"/>
      <c r="FWB49" s="1"/>
      <c r="FWC49" s="1"/>
      <c r="FWD49" s="1"/>
      <c r="FWE49" s="1"/>
      <c r="FWF49" s="1"/>
      <c r="FWG49" s="1"/>
      <c r="FWH49" s="1"/>
      <c r="FWI49" s="1"/>
      <c r="FWJ49" s="1"/>
      <c r="FWK49" s="1"/>
      <c r="FWL49" s="1"/>
      <c r="FWM49" s="1"/>
      <c r="FWN49" s="1"/>
      <c r="FWO49" s="1"/>
      <c r="FWP49" s="1"/>
      <c r="FWQ49" s="1"/>
      <c r="FWR49" s="1"/>
      <c r="FWS49" s="1"/>
      <c r="FWT49" s="1"/>
      <c r="FWU49" s="1"/>
      <c r="FWV49" s="1"/>
      <c r="FWW49" s="1"/>
      <c r="FWX49" s="1"/>
      <c r="FWY49" s="1"/>
      <c r="FWZ49" s="1"/>
      <c r="FXA49" s="1"/>
      <c r="FXB49" s="1"/>
      <c r="FXC49" s="1"/>
      <c r="FXD49" s="1"/>
      <c r="FXE49" s="1"/>
      <c r="FXF49" s="1"/>
      <c r="FXG49" s="1"/>
      <c r="FXH49" s="1"/>
      <c r="FXI49" s="1"/>
      <c r="FXJ49" s="1"/>
      <c r="FXK49" s="1"/>
      <c r="FXL49" s="1"/>
      <c r="FXM49" s="1"/>
      <c r="FXN49" s="1"/>
      <c r="FXO49" s="1"/>
      <c r="FXP49" s="1"/>
      <c r="FXQ49" s="1"/>
      <c r="FXR49" s="1"/>
      <c r="FXS49" s="1"/>
      <c r="FXT49" s="1"/>
      <c r="FXU49" s="1"/>
      <c r="FXV49" s="1"/>
      <c r="FXW49" s="1"/>
      <c r="FXX49" s="1"/>
      <c r="FXY49" s="1"/>
      <c r="FXZ49" s="1"/>
      <c r="FYA49" s="1"/>
      <c r="FYB49" s="1"/>
      <c r="FYC49" s="1"/>
      <c r="FYD49" s="1"/>
      <c r="FYE49" s="1"/>
      <c r="FYF49" s="1"/>
      <c r="FYG49" s="1"/>
      <c r="FYH49" s="1"/>
      <c r="FYI49" s="1"/>
      <c r="FYJ49" s="1"/>
      <c r="FYK49" s="1"/>
      <c r="FYL49" s="1"/>
      <c r="FYM49" s="1"/>
      <c r="FYN49" s="1"/>
      <c r="FYO49" s="1"/>
      <c r="FYP49" s="1"/>
      <c r="FYQ49" s="1"/>
      <c r="FYR49" s="1"/>
      <c r="FYS49" s="1"/>
      <c r="FYT49" s="1"/>
      <c r="FYU49" s="1"/>
      <c r="FYV49" s="1"/>
      <c r="FYW49" s="1"/>
      <c r="FYX49" s="1"/>
      <c r="FYY49" s="1"/>
      <c r="FYZ49" s="1"/>
      <c r="FZA49" s="1"/>
      <c r="FZB49" s="1"/>
      <c r="FZC49" s="1"/>
      <c r="FZD49" s="1"/>
      <c r="FZE49" s="1"/>
      <c r="FZF49" s="1"/>
      <c r="FZG49" s="1"/>
      <c r="FZH49" s="1"/>
      <c r="FZI49" s="1"/>
      <c r="FZJ49" s="1"/>
      <c r="FZK49" s="1"/>
      <c r="FZL49" s="1"/>
      <c r="FZM49" s="1"/>
      <c r="FZN49" s="1"/>
      <c r="FZO49" s="1"/>
      <c r="FZP49" s="1"/>
      <c r="FZQ49" s="1"/>
      <c r="FZR49" s="1"/>
      <c r="FZS49" s="1"/>
      <c r="FZT49" s="1"/>
      <c r="FZU49" s="1"/>
      <c r="FZV49" s="1"/>
      <c r="FZW49" s="1"/>
      <c r="FZX49" s="1"/>
      <c r="FZY49" s="1"/>
      <c r="FZZ49" s="1"/>
      <c r="GAA49" s="1"/>
      <c r="GAB49" s="1"/>
      <c r="GAC49" s="1"/>
      <c r="GAD49" s="1"/>
      <c r="GAE49" s="1"/>
      <c r="GAF49" s="1"/>
      <c r="GAG49" s="1"/>
      <c r="GAH49" s="1"/>
      <c r="GAI49" s="1"/>
      <c r="GAJ49" s="1"/>
      <c r="GAK49" s="1"/>
      <c r="GAL49" s="1"/>
      <c r="GAM49" s="1"/>
      <c r="GAN49" s="1"/>
      <c r="GAO49" s="1"/>
      <c r="GAP49" s="1"/>
      <c r="GAQ49" s="1"/>
      <c r="GAR49" s="1"/>
      <c r="GAS49" s="1"/>
      <c r="GAT49" s="1"/>
      <c r="GAU49" s="1"/>
      <c r="GAV49" s="1"/>
      <c r="GAW49" s="1"/>
      <c r="GAX49" s="1"/>
      <c r="GAY49" s="1"/>
      <c r="GAZ49" s="1"/>
      <c r="GBA49" s="1"/>
      <c r="GBB49" s="1"/>
      <c r="GBC49" s="1"/>
      <c r="GBD49" s="1"/>
      <c r="GBE49" s="1"/>
      <c r="GBF49" s="1"/>
      <c r="GBG49" s="1"/>
      <c r="GBH49" s="1"/>
      <c r="GBI49" s="1"/>
      <c r="GBJ49" s="1"/>
      <c r="GBK49" s="1"/>
      <c r="GBL49" s="1"/>
      <c r="GBM49" s="1"/>
      <c r="GBN49" s="1"/>
      <c r="GBO49" s="1"/>
      <c r="GBP49" s="1"/>
      <c r="GBQ49" s="1"/>
      <c r="GBR49" s="1"/>
      <c r="GBS49" s="1"/>
      <c r="GBT49" s="1"/>
      <c r="GBU49" s="1"/>
      <c r="GBV49" s="1"/>
      <c r="GBW49" s="1"/>
      <c r="GBX49" s="1"/>
      <c r="GBY49" s="1"/>
      <c r="GBZ49" s="1"/>
      <c r="GCA49" s="1"/>
      <c r="GCB49" s="1"/>
      <c r="GCC49" s="1"/>
      <c r="GCD49" s="1"/>
      <c r="GCE49" s="1"/>
      <c r="GCF49" s="1"/>
      <c r="GCG49" s="1"/>
      <c r="GCH49" s="1"/>
      <c r="GCI49" s="1"/>
      <c r="GCJ49" s="1"/>
      <c r="GCK49" s="1"/>
      <c r="GCL49" s="1"/>
      <c r="GCM49" s="1"/>
      <c r="GCN49" s="1"/>
      <c r="GCO49" s="1"/>
      <c r="GCP49" s="1"/>
      <c r="GCQ49" s="1"/>
      <c r="GCR49" s="1"/>
      <c r="GCS49" s="1"/>
      <c r="GCT49" s="1"/>
      <c r="GCU49" s="1"/>
      <c r="GCV49" s="1"/>
      <c r="GCW49" s="1"/>
      <c r="GCX49" s="1"/>
      <c r="GCY49" s="1"/>
      <c r="GCZ49" s="1"/>
      <c r="GDA49" s="1"/>
      <c r="GDB49" s="1"/>
      <c r="GDC49" s="1"/>
      <c r="GDD49" s="1"/>
      <c r="GDE49" s="1"/>
      <c r="GDF49" s="1"/>
      <c r="GDG49" s="1"/>
      <c r="GDH49" s="1"/>
      <c r="GDI49" s="1"/>
      <c r="GDJ49" s="1"/>
      <c r="GDK49" s="1"/>
      <c r="GDL49" s="1"/>
      <c r="GDM49" s="1"/>
      <c r="GDN49" s="1"/>
      <c r="GDO49" s="1"/>
      <c r="GDP49" s="1"/>
      <c r="GDQ49" s="1"/>
      <c r="GDR49" s="1"/>
      <c r="GDS49" s="1"/>
      <c r="GDT49" s="1"/>
      <c r="GDU49" s="1"/>
      <c r="GDV49" s="1"/>
      <c r="GDW49" s="1"/>
      <c r="GDX49" s="1"/>
      <c r="GDY49" s="1"/>
      <c r="GDZ49" s="1"/>
      <c r="GEA49" s="1"/>
      <c r="GEB49" s="1"/>
      <c r="GEC49" s="1"/>
      <c r="GED49" s="1"/>
      <c r="GEE49" s="1"/>
      <c r="GEF49" s="1"/>
      <c r="GEG49" s="1"/>
      <c r="GEH49" s="1"/>
      <c r="GEI49" s="1"/>
      <c r="GEJ49" s="1"/>
      <c r="GEK49" s="1"/>
      <c r="GEL49" s="1"/>
      <c r="GEM49" s="1"/>
      <c r="GEN49" s="1"/>
      <c r="GEO49" s="1"/>
      <c r="GEP49" s="1"/>
      <c r="GEQ49" s="1"/>
      <c r="GER49" s="1"/>
      <c r="GES49" s="1"/>
      <c r="GET49" s="1"/>
      <c r="GEU49" s="1"/>
      <c r="GEV49" s="1"/>
      <c r="GEW49" s="1"/>
      <c r="GEX49" s="1"/>
      <c r="GEY49" s="1"/>
      <c r="GEZ49" s="1"/>
      <c r="GFA49" s="1"/>
      <c r="GFB49" s="1"/>
      <c r="GFC49" s="1"/>
      <c r="GFD49" s="1"/>
      <c r="GFE49" s="1"/>
      <c r="GFF49" s="1"/>
      <c r="GFG49" s="1"/>
      <c r="GFH49" s="1"/>
      <c r="GFI49" s="1"/>
      <c r="GFJ49" s="1"/>
      <c r="GFK49" s="1"/>
      <c r="GFL49" s="1"/>
      <c r="GFM49" s="1"/>
      <c r="GFN49" s="1"/>
      <c r="GFO49" s="1"/>
      <c r="GFP49" s="1"/>
      <c r="GFQ49" s="1"/>
      <c r="GFR49" s="1"/>
      <c r="GFS49" s="1"/>
      <c r="GFT49" s="1"/>
      <c r="GFU49" s="1"/>
      <c r="GFV49" s="1"/>
      <c r="GFW49" s="1"/>
      <c r="GFX49" s="1"/>
      <c r="GFY49" s="1"/>
      <c r="GFZ49" s="1"/>
      <c r="GGA49" s="1"/>
      <c r="GGB49" s="1"/>
      <c r="GGC49" s="1"/>
      <c r="GGD49" s="1"/>
      <c r="GGE49" s="1"/>
      <c r="GGF49" s="1"/>
      <c r="GGG49" s="1"/>
      <c r="GGH49" s="1"/>
      <c r="GGI49" s="1"/>
      <c r="GGJ49" s="1"/>
      <c r="GGK49" s="1"/>
      <c r="GGL49" s="1"/>
      <c r="GGM49" s="1"/>
      <c r="GGN49" s="1"/>
      <c r="GGO49" s="1"/>
      <c r="GGP49" s="1"/>
      <c r="GGQ49" s="1"/>
      <c r="GGR49" s="1"/>
      <c r="GGS49" s="1"/>
      <c r="GGT49" s="1"/>
      <c r="GGU49" s="1"/>
      <c r="GGV49" s="1"/>
      <c r="GGW49" s="1"/>
      <c r="GGX49" s="1"/>
      <c r="GGY49" s="1"/>
      <c r="GGZ49" s="1"/>
      <c r="GHA49" s="1"/>
      <c r="GHB49" s="1"/>
      <c r="GHC49" s="1"/>
      <c r="GHD49" s="1"/>
      <c r="GHE49" s="1"/>
      <c r="GHF49" s="1"/>
      <c r="GHG49" s="1"/>
      <c r="GHH49" s="1"/>
      <c r="GHI49" s="1"/>
      <c r="GHJ49" s="1"/>
      <c r="GHK49" s="1"/>
      <c r="GHL49" s="1"/>
      <c r="GHM49" s="1"/>
      <c r="GHN49" s="1"/>
      <c r="GHO49" s="1"/>
      <c r="GHP49" s="1"/>
      <c r="GHQ49" s="1"/>
      <c r="GHR49" s="1"/>
      <c r="GHS49" s="1"/>
      <c r="GHT49" s="1"/>
      <c r="GHU49" s="1"/>
      <c r="GHV49" s="1"/>
      <c r="GHW49" s="1"/>
      <c r="GHX49" s="1"/>
      <c r="GHY49" s="1"/>
      <c r="GHZ49" s="1"/>
      <c r="GIA49" s="1"/>
      <c r="GIB49" s="1"/>
      <c r="GIC49" s="1"/>
      <c r="GID49" s="1"/>
      <c r="GIE49" s="1"/>
      <c r="GIF49" s="1"/>
      <c r="GIG49" s="1"/>
      <c r="GIH49" s="1"/>
      <c r="GII49" s="1"/>
      <c r="GIJ49" s="1"/>
      <c r="GIK49" s="1"/>
      <c r="GIL49" s="1"/>
      <c r="GIM49" s="1"/>
      <c r="GIN49" s="1"/>
      <c r="GIO49" s="1"/>
      <c r="GIP49" s="1"/>
      <c r="GIQ49" s="1"/>
      <c r="GIR49" s="1"/>
      <c r="GIS49" s="1"/>
      <c r="GIT49" s="1"/>
      <c r="GIU49" s="1"/>
      <c r="GIV49" s="1"/>
      <c r="GIW49" s="1"/>
      <c r="GIX49" s="1"/>
      <c r="GIY49" s="1"/>
      <c r="GIZ49" s="1"/>
      <c r="GJA49" s="1"/>
      <c r="GJB49" s="1"/>
      <c r="GJC49" s="1"/>
      <c r="GJD49" s="1"/>
      <c r="GJE49" s="1"/>
      <c r="GJF49" s="1"/>
      <c r="GJG49" s="1"/>
      <c r="GJH49" s="1"/>
      <c r="GJI49" s="1"/>
      <c r="GJJ49" s="1"/>
      <c r="GJK49" s="1"/>
      <c r="GJL49" s="1"/>
      <c r="GJM49" s="1"/>
      <c r="GJN49" s="1"/>
      <c r="GJO49" s="1"/>
      <c r="GJP49" s="1"/>
      <c r="GJQ49" s="1"/>
      <c r="GJR49" s="1"/>
      <c r="GJS49" s="1"/>
      <c r="GJT49" s="1"/>
      <c r="GJU49" s="1"/>
      <c r="GJV49" s="1"/>
      <c r="GJW49" s="1"/>
      <c r="GJX49" s="1"/>
      <c r="GJY49" s="1"/>
      <c r="GJZ49" s="1"/>
      <c r="GKA49" s="1"/>
      <c r="GKB49" s="1"/>
      <c r="GKC49" s="1"/>
      <c r="GKD49" s="1"/>
      <c r="GKE49" s="1"/>
      <c r="GKF49" s="1"/>
      <c r="GKG49" s="1"/>
      <c r="GKH49" s="1"/>
      <c r="GKI49" s="1"/>
      <c r="GKJ49" s="1"/>
      <c r="GKK49" s="1"/>
      <c r="GKL49" s="1"/>
      <c r="GKM49" s="1"/>
      <c r="GKN49" s="1"/>
      <c r="GKO49" s="1"/>
      <c r="GKP49" s="1"/>
      <c r="GKQ49" s="1"/>
      <c r="GKR49" s="1"/>
      <c r="GKS49" s="1"/>
      <c r="GKT49" s="1"/>
      <c r="GKU49" s="1"/>
      <c r="GKV49" s="1"/>
      <c r="GKW49" s="1"/>
      <c r="GKX49" s="1"/>
      <c r="GKY49" s="1"/>
      <c r="GKZ49" s="1"/>
      <c r="GLA49" s="1"/>
      <c r="GLB49" s="1"/>
      <c r="GLC49" s="1"/>
      <c r="GLD49" s="1"/>
      <c r="GLE49" s="1"/>
      <c r="GLF49" s="1"/>
      <c r="GLG49" s="1"/>
      <c r="GLH49" s="1"/>
      <c r="GLI49" s="1"/>
      <c r="GLJ49" s="1"/>
      <c r="GLK49" s="1"/>
      <c r="GLL49" s="1"/>
      <c r="GLM49" s="1"/>
      <c r="GLN49" s="1"/>
      <c r="GLO49" s="1"/>
      <c r="GLP49" s="1"/>
      <c r="GLQ49" s="1"/>
      <c r="GLR49" s="1"/>
      <c r="GLS49" s="1"/>
      <c r="GLT49" s="1"/>
      <c r="GLU49" s="1"/>
      <c r="GLV49" s="1"/>
      <c r="GLW49" s="1"/>
      <c r="GLX49" s="1"/>
      <c r="GLY49" s="1"/>
      <c r="GLZ49" s="1"/>
      <c r="GMA49" s="1"/>
      <c r="GMB49" s="1"/>
      <c r="GMC49" s="1"/>
      <c r="GMD49" s="1"/>
      <c r="GME49" s="1"/>
      <c r="GMF49" s="1"/>
      <c r="GMG49" s="1"/>
      <c r="GMH49" s="1"/>
      <c r="GMI49" s="1"/>
      <c r="GMJ49" s="1"/>
      <c r="GMK49" s="1"/>
      <c r="GML49" s="1"/>
      <c r="GMM49" s="1"/>
      <c r="GMN49" s="1"/>
      <c r="GMO49" s="1"/>
      <c r="GMP49" s="1"/>
      <c r="GMQ49" s="1"/>
      <c r="GMR49" s="1"/>
      <c r="GMS49" s="1"/>
      <c r="GMT49" s="1"/>
      <c r="GMU49" s="1"/>
      <c r="GMV49" s="1"/>
      <c r="GMW49" s="1"/>
      <c r="GMX49" s="1"/>
      <c r="GMY49" s="1"/>
      <c r="GMZ49" s="1"/>
      <c r="GNA49" s="1"/>
      <c r="GNB49" s="1"/>
      <c r="GNC49" s="1"/>
      <c r="GND49" s="1"/>
      <c r="GNE49" s="1"/>
      <c r="GNF49" s="1"/>
      <c r="GNG49" s="1"/>
      <c r="GNH49" s="1"/>
      <c r="GNI49" s="1"/>
      <c r="GNJ49" s="1"/>
      <c r="GNK49" s="1"/>
      <c r="GNL49" s="1"/>
      <c r="GNM49" s="1"/>
      <c r="GNN49" s="1"/>
      <c r="GNO49" s="1"/>
      <c r="GNP49" s="1"/>
      <c r="GNQ49" s="1"/>
      <c r="GNR49" s="1"/>
      <c r="GNS49" s="1"/>
      <c r="GNT49" s="1"/>
      <c r="GNU49" s="1"/>
      <c r="GNV49" s="1"/>
      <c r="GNW49" s="1"/>
      <c r="GNX49" s="1"/>
      <c r="GNY49" s="1"/>
      <c r="GNZ49" s="1"/>
      <c r="GOA49" s="1"/>
      <c r="GOB49" s="1"/>
      <c r="GOC49" s="1"/>
      <c r="GOD49" s="1"/>
      <c r="GOE49" s="1"/>
      <c r="GOF49" s="1"/>
      <c r="GOG49" s="1"/>
      <c r="GOH49" s="1"/>
      <c r="GOI49" s="1"/>
      <c r="GOJ49" s="1"/>
      <c r="GOK49" s="1"/>
      <c r="GOL49" s="1"/>
      <c r="GOM49" s="1"/>
      <c r="GON49" s="1"/>
      <c r="GOO49" s="1"/>
      <c r="GOP49" s="1"/>
      <c r="GOQ49" s="1"/>
      <c r="GOR49" s="1"/>
      <c r="GOS49" s="1"/>
      <c r="GOT49" s="1"/>
      <c r="GOU49" s="1"/>
      <c r="GOV49" s="1"/>
      <c r="GOW49" s="1"/>
      <c r="GOX49" s="1"/>
      <c r="GOY49" s="1"/>
      <c r="GOZ49" s="1"/>
      <c r="GPA49" s="1"/>
      <c r="GPB49" s="1"/>
      <c r="GPC49" s="1"/>
      <c r="GPD49" s="1"/>
      <c r="GPE49" s="1"/>
      <c r="GPF49" s="1"/>
      <c r="GPG49" s="1"/>
      <c r="GPH49" s="1"/>
      <c r="GPI49" s="1"/>
      <c r="GPJ49" s="1"/>
      <c r="GPK49" s="1"/>
      <c r="GPL49" s="1"/>
      <c r="GPM49" s="1"/>
      <c r="GPN49" s="1"/>
      <c r="GPO49" s="1"/>
      <c r="GPP49" s="1"/>
      <c r="GPQ49" s="1"/>
      <c r="GPR49" s="1"/>
      <c r="GPS49" s="1"/>
      <c r="GPT49" s="1"/>
      <c r="GPU49" s="1"/>
      <c r="GPV49" s="1"/>
      <c r="GPW49" s="1"/>
      <c r="GPX49" s="1"/>
      <c r="GPY49" s="1"/>
      <c r="GPZ49" s="1"/>
      <c r="GQA49" s="1"/>
      <c r="GQB49" s="1"/>
      <c r="GQC49" s="1"/>
      <c r="GQD49" s="1"/>
      <c r="GQE49" s="1"/>
      <c r="GQF49" s="1"/>
      <c r="GQG49" s="1"/>
      <c r="GQH49" s="1"/>
      <c r="GQI49" s="1"/>
      <c r="GQJ49" s="1"/>
      <c r="GQK49" s="1"/>
      <c r="GQL49" s="1"/>
      <c r="GQM49" s="1"/>
      <c r="GQN49" s="1"/>
      <c r="GQO49" s="1"/>
      <c r="GQP49" s="1"/>
      <c r="GQQ49" s="1"/>
      <c r="GQR49" s="1"/>
      <c r="GQS49" s="1"/>
      <c r="GQT49" s="1"/>
      <c r="GQU49" s="1"/>
      <c r="GQV49" s="1"/>
      <c r="GQW49" s="1"/>
      <c r="GQX49" s="1"/>
      <c r="GQY49" s="1"/>
      <c r="GQZ49" s="1"/>
      <c r="GRA49" s="1"/>
      <c r="GRB49" s="1"/>
      <c r="GRC49" s="1"/>
      <c r="GRD49" s="1"/>
      <c r="GRE49" s="1"/>
      <c r="GRF49" s="1"/>
      <c r="GRG49" s="1"/>
      <c r="GRH49" s="1"/>
      <c r="GRI49" s="1"/>
      <c r="GRJ49" s="1"/>
      <c r="GRK49" s="1"/>
      <c r="GRL49" s="1"/>
      <c r="GRM49" s="1"/>
      <c r="GRN49" s="1"/>
      <c r="GRO49" s="1"/>
      <c r="GRP49" s="1"/>
      <c r="GRQ49" s="1"/>
      <c r="GRR49" s="1"/>
      <c r="GRS49" s="1"/>
      <c r="GRT49" s="1"/>
      <c r="GRU49" s="1"/>
      <c r="GRV49" s="1"/>
      <c r="GRW49" s="1"/>
      <c r="GRX49" s="1"/>
      <c r="GRY49" s="1"/>
      <c r="GRZ49" s="1"/>
      <c r="GSA49" s="1"/>
      <c r="GSB49" s="1"/>
      <c r="GSC49" s="1"/>
      <c r="GSD49" s="1"/>
      <c r="GSE49" s="1"/>
      <c r="GSF49" s="1"/>
      <c r="GSG49" s="1"/>
      <c r="GSH49" s="1"/>
      <c r="GSI49" s="1"/>
      <c r="GSJ49" s="1"/>
      <c r="GSK49" s="1"/>
      <c r="GSL49" s="1"/>
      <c r="GSM49" s="1"/>
      <c r="GSN49" s="1"/>
      <c r="GSO49" s="1"/>
      <c r="GSP49" s="1"/>
      <c r="GSQ49" s="1"/>
      <c r="GSR49" s="1"/>
      <c r="GSS49" s="1"/>
      <c r="GST49" s="1"/>
      <c r="GSU49" s="1"/>
      <c r="GSV49" s="1"/>
      <c r="GSW49" s="1"/>
      <c r="GSX49" s="1"/>
      <c r="GSY49" s="1"/>
      <c r="GSZ49" s="1"/>
      <c r="GTA49" s="1"/>
      <c r="GTB49" s="1"/>
      <c r="GTC49" s="1"/>
      <c r="GTD49" s="1"/>
      <c r="GTE49" s="1"/>
      <c r="GTF49" s="1"/>
      <c r="GTG49" s="1"/>
      <c r="GTH49" s="1"/>
      <c r="GTI49" s="1"/>
      <c r="GTJ49" s="1"/>
      <c r="GTK49" s="1"/>
      <c r="GTL49" s="1"/>
      <c r="GTM49" s="1"/>
      <c r="GTN49" s="1"/>
      <c r="GTO49" s="1"/>
      <c r="GTP49" s="1"/>
      <c r="GTQ49" s="1"/>
      <c r="GTR49" s="1"/>
      <c r="GTS49" s="1"/>
      <c r="GTT49" s="1"/>
      <c r="GTU49" s="1"/>
      <c r="GTV49" s="1"/>
      <c r="GTW49" s="1"/>
      <c r="GTX49" s="1"/>
      <c r="GTY49" s="1"/>
      <c r="GTZ49" s="1"/>
      <c r="GUA49" s="1"/>
      <c r="GUB49" s="1"/>
      <c r="GUC49" s="1"/>
      <c r="GUD49" s="1"/>
      <c r="GUE49" s="1"/>
      <c r="GUF49" s="1"/>
      <c r="GUG49" s="1"/>
      <c r="GUH49" s="1"/>
      <c r="GUI49" s="1"/>
      <c r="GUJ49" s="1"/>
      <c r="GUK49" s="1"/>
      <c r="GUL49" s="1"/>
      <c r="GUM49" s="1"/>
      <c r="GUN49" s="1"/>
      <c r="GUO49" s="1"/>
      <c r="GUP49" s="1"/>
      <c r="GUQ49" s="1"/>
      <c r="GUR49" s="1"/>
      <c r="GUS49" s="1"/>
      <c r="GUT49" s="1"/>
      <c r="GUU49" s="1"/>
      <c r="GUV49" s="1"/>
      <c r="GUW49" s="1"/>
      <c r="GUX49" s="1"/>
      <c r="GUY49" s="1"/>
      <c r="GUZ49" s="1"/>
      <c r="GVA49" s="1"/>
      <c r="GVB49" s="1"/>
      <c r="GVC49" s="1"/>
      <c r="GVD49" s="1"/>
      <c r="GVE49" s="1"/>
      <c r="GVF49" s="1"/>
      <c r="GVG49" s="1"/>
      <c r="GVH49" s="1"/>
      <c r="GVI49" s="1"/>
      <c r="GVJ49" s="1"/>
      <c r="GVK49" s="1"/>
      <c r="GVL49" s="1"/>
      <c r="GVM49" s="1"/>
      <c r="GVN49" s="1"/>
      <c r="GVO49" s="1"/>
      <c r="GVP49" s="1"/>
      <c r="GVQ49" s="1"/>
      <c r="GVR49" s="1"/>
      <c r="GVS49" s="1"/>
      <c r="GVT49" s="1"/>
      <c r="GVU49" s="1"/>
      <c r="GVV49" s="1"/>
      <c r="GVW49" s="1"/>
      <c r="GVX49" s="1"/>
      <c r="GVY49" s="1"/>
      <c r="GVZ49" s="1"/>
      <c r="GWA49" s="1"/>
      <c r="GWB49" s="1"/>
      <c r="GWC49" s="1"/>
      <c r="GWD49" s="1"/>
      <c r="GWE49" s="1"/>
      <c r="GWF49" s="1"/>
      <c r="GWG49" s="1"/>
      <c r="GWH49" s="1"/>
      <c r="GWI49" s="1"/>
      <c r="GWJ49" s="1"/>
      <c r="GWK49" s="1"/>
      <c r="GWL49" s="1"/>
      <c r="GWM49" s="1"/>
      <c r="GWN49" s="1"/>
      <c r="GWO49" s="1"/>
      <c r="GWP49" s="1"/>
      <c r="GWQ49" s="1"/>
      <c r="GWR49" s="1"/>
      <c r="GWS49" s="1"/>
      <c r="GWT49" s="1"/>
      <c r="GWU49" s="1"/>
      <c r="GWV49" s="1"/>
      <c r="GWW49" s="1"/>
      <c r="GWX49" s="1"/>
      <c r="GWY49" s="1"/>
      <c r="GWZ49" s="1"/>
      <c r="GXA49" s="1"/>
      <c r="GXB49" s="1"/>
      <c r="GXC49" s="1"/>
      <c r="GXD49" s="1"/>
      <c r="GXE49" s="1"/>
      <c r="GXF49" s="1"/>
      <c r="GXG49" s="1"/>
      <c r="GXH49" s="1"/>
      <c r="GXI49" s="1"/>
      <c r="GXJ49" s="1"/>
      <c r="GXK49" s="1"/>
      <c r="GXL49" s="1"/>
      <c r="GXM49" s="1"/>
      <c r="GXN49" s="1"/>
      <c r="GXO49" s="1"/>
      <c r="GXP49" s="1"/>
      <c r="GXQ49" s="1"/>
      <c r="GXR49" s="1"/>
      <c r="GXS49" s="1"/>
      <c r="GXT49" s="1"/>
      <c r="GXU49" s="1"/>
      <c r="GXV49" s="1"/>
      <c r="GXW49" s="1"/>
      <c r="GXX49" s="1"/>
      <c r="GXY49" s="1"/>
      <c r="GXZ49" s="1"/>
      <c r="GYA49" s="1"/>
      <c r="GYB49" s="1"/>
      <c r="GYC49" s="1"/>
      <c r="GYD49" s="1"/>
      <c r="GYE49" s="1"/>
      <c r="GYF49" s="1"/>
      <c r="GYG49" s="1"/>
      <c r="GYH49" s="1"/>
      <c r="GYI49" s="1"/>
      <c r="GYJ49" s="1"/>
      <c r="GYK49" s="1"/>
      <c r="GYL49" s="1"/>
      <c r="GYM49" s="1"/>
      <c r="GYN49" s="1"/>
      <c r="GYO49" s="1"/>
      <c r="GYP49" s="1"/>
      <c r="GYQ49" s="1"/>
      <c r="GYR49" s="1"/>
      <c r="GYS49" s="1"/>
      <c r="GYT49" s="1"/>
      <c r="GYU49" s="1"/>
      <c r="GYV49" s="1"/>
      <c r="GYW49" s="1"/>
      <c r="GYX49" s="1"/>
      <c r="GYY49" s="1"/>
      <c r="GYZ49" s="1"/>
      <c r="GZA49" s="1"/>
      <c r="GZB49" s="1"/>
      <c r="GZC49" s="1"/>
      <c r="GZD49" s="1"/>
      <c r="GZE49" s="1"/>
      <c r="GZF49" s="1"/>
      <c r="GZG49" s="1"/>
      <c r="GZH49" s="1"/>
      <c r="GZI49" s="1"/>
      <c r="GZJ49" s="1"/>
      <c r="GZK49" s="1"/>
      <c r="GZL49" s="1"/>
      <c r="GZM49" s="1"/>
      <c r="GZN49" s="1"/>
      <c r="GZO49" s="1"/>
      <c r="GZP49" s="1"/>
      <c r="GZQ49" s="1"/>
      <c r="GZR49" s="1"/>
      <c r="GZS49" s="1"/>
      <c r="GZT49" s="1"/>
      <c r="GZU49" s="1"/>
      <c r="GZV49" s="1"/>
      <c r="GZW49" s="1"/>
      <c r="GZX49" s="1"/>
      <c r="GZY49" s="1"/>
      <c r="GZZ49" s="1"/>
      <c r="HAA49" s="1"/>
      <c r="HAB49" s="1"/>
      <c r="HAC49" s="1"/>
      <c r="HAD49" s="1"/>
      <c r="HAE49" s="1"/>
      <c r="HAF49" s="1"/>
      <c r="HAG49" s="1"/>
      <c r="HAH49" s="1"/>
      <c r="HAI49" s="1"/>
      <c r="HAJ49" s="1"/>
      <c r="HAK49" s="1"/>
      <c r="HAL49" s="1"/>
      <c r="HAM49" s="1"/>
      <c r="HAN49" s="1"/>
      <c r="HAO49" s="1"/>
      <c r="HAP49" s="1"/>
      <c r="HAQ49" s="1"/>
      <c r="HAR49" s="1"/>
      <c r="HAS49" s="1"/>
      <c r="HAT49" s="1"/>
      <c r="HAU49" s="1"/>
      <c r="HAV49" s="1"/>
      <c r="HAW49" s="1"/>
      <c r="HAX49" s="1"/>
      <c r="HAY49" s="1"/>
      <c r="HAZ49" s="1"/>
      <c r="HBA49" s="1"/>
      <c r="HBB49" s="1"/>
      <c r="HBC49" s="1"/>
      <c r="HBD49" s="1"/>
      <c r="HBE49" s="1"/>
      <c r="HBF49" s="1"/>
      <c r="HBG49" s="1"/>
      <c r="HBH49" s="1"/>
      <c r="HBI49" s="1"/>
      <c r="HBJ49" s="1"/>
      <c r="HBK49" s="1"/>
      <c r="HBL49" s="1"/>
      <c r="HBM49" s="1"/>
      <c r="HBN49" s="1"/>
      <c r="HBO49" s="1"/>
      <c r="HBP49" s="1"/>
      <c r="HBQ49" s="1"/>
      <c r="HBR49" s="1"/>
      <c r="HBS49" s="1"/>
      <c r="HBT49" s="1"/>
      <c r="HBU49" s="1"/>
      <c r="HBV49" s="1"/>
      <c r="HBW49" s="1"/>
      <c r="HBX49" s="1"/>
      <c r="HBY49" s="1"/>
      <c r="HBZ49" s="1"/>
      <c r="HCA49" s="1"/>
      <c r="HCB49" s="1"/>
      <c r="HCC49" s="1"/>
      <c r="HCD49" s="1"/>
      <c r="HCE49" s="1"/>
      <c r="HCF49" s="1"/>
      <c r="HCG49" s="1"/>
      <c r="HCH49" s="1"/>
      <c r="HCI49" s="1"/>
      <c r="HCJ49" s="1"/>
      <c r="HCK49" s="1"/>
      <c r="HCL49" s="1"/>
      <c r="HCM49" s="1"/>
      <c r="HCN49" s="1"/>
      <c r="HCO49" s="1"/>
      <c r="HCP49" s="1"/>
      <c r="HCQ49" s="1"/>
      <c r="HCR49" s="1"/>
      <c r="HCS49" s="1"/>
      <c r="HCT49" s="1"/>
      <c r="HCU49" s="1"/>
      <c r="HCV49" s="1"/>
      <c r="HCW49" s="1"/>
      <c r="HCX49" s="1"/>
      <c r="HCY49" s="1"/>
      <c r="HCZ49" s="1"/>
      <c r="HDA49" s="1"/>
      <c r="HDB49" s="1"/>
      <c r="HDC49" s="1"/>
      <c r="HDD49" s="1"/>
      <c r="HDE49" s="1"/>
      <c r="HDF49" s="1"/>
      <c r="HDG49" s="1"/>
      <c r="HDH49" s="1"/>
      <c r="HDI49" s="1"/>
      <c r="HDJ49" s="1"/>
      <c r="HDK49" s="1"/>
      <c r="HDL49" s="1"/>
      <c r="HDM49" s="1"/>
      <c r="HDN49" s="1"/>
      <c r="HDO49" s="1"/>
      <c r="HDP49" s="1"/>
      <c r="HDQ49" s="1"/>
      <c r="HDR49" s="1"/>
      <c r="HDS49" s="1"/>
      <c r="HDT49" s="1"/>
      <c r="HDU49" s="1"/>
      <c r="HDV49" s="1"/>
      <c r="HDW49" s="1"/>
      <c r="HDX49" s="1"/>
      <c r="HDY49" s="1"/>
      <c r="HDZ49" s="1"/>
      <c r="HEA49" s="1"/>
      <c r="HEB49" s="1"/>
      <c r="HEC49" s="1"/>
      <c r="HED49" s="1"/>
      <c r="HEE49" s="1"/>
      <c r="HEF49" s="1"/>
      <c r="HEG49" s="1"/>
      <c r="HEH49" s="1"/>
      <c r="HEI49" s="1"/>
      <c r="HEJ49" s="1"/>
      <c r="HEK49" s="1"/>
      <c r="HEL49" s="1"/>
      <c r="HEM49" s="1"/>
      <c r="HEN49" s="1"/>
      <c r="HEO49" s="1"/>
      <c r="HEP49" s="1"/>
      <c r="HEQ49" s="1"/>
      <c r="HER49" s="1"/>
      <c r="HES49" s="1"/>
      <c r="HET49" s="1"/>
      <c r="HEU49" s="1"/>
      <c r="HEV49" s="1"/>
      <c r="HEW49" s="1"/>
      <c r="HEX49" s="1"/>
      <c r="HEY49" s="1"/>
      <c r="HEZ49" s="1"/>
      <c r="HFA49" s="1"/>
      <c r="HFB49" s="1"/>
      <c r="HFC49" s="1"/>
      <c r="HFD49" s="1"/>
      <c r="HFE49" s="1"/>
      <c r="HFF49" s="1"/>
      <c r="HFG49" s="1"/>
      <c r="HFH49" s="1"/>
      <c r="HFI49" s="1"/>
      <c r="HFJ49" s="1"/>
      <c r="HFK49" s="1"/>
      <c r="HFL49" s="1"/>
      <c r="HFM49" s="1"/>
      <c r="HFN49" s="1"/>
      <c r="HFO49" s="1"/>
      <c r="HFP49" s="1"/>
      <c r="HFQ49" s="1"/>
      <c r="HFR49" s="1"/>
      <c r="HFS49" s="1"/>
      <c r="HFT49" s="1"/>
      <c r="HFU49" s="1"/>
      <c r="HFV49" s="1"/>
      <c r="HFW49" s="1"/>
      <c r="HFX49" s="1"/>
      <c r="HFY49" s="1"/>
      <c r="HFZ49" s="1"/>
      <c r="HGA49" s="1"/>
      <c r="HGB49" s="1"/>
      <c r="HGC49" s="1"/>
      <c r="HGD49" s="1"/>
      <c r="HGE49" s="1"/>
      <c r="HGF49" s="1"/>
      <c r="HGG49" s="1"/>
      <c r="HGH49" s="1"/>
      <c r="HGI49" s="1"/>
      <c r="HGJ49" s="1"/>
      <c r="HGK49" s="1"/>
      <c r="HGL49" s="1"/>
      <c r="HGM49" s="1"/>
      <c r="HGN49" s="1"/>
      <c r="HGO49" s="1"/>
      <c r="HGP49" s="1"/>
      <c r="HGQ49" s="1"/>
      <c r="HGR49" s="1"/>
      <c r="HGS49" s="1"/>
      <c r="HGT49" s="1"/>
      <c r="HGU49" s="1"/>
      <c r="HGV49" s="1"/>
      <c r="HGW49" s="1"/>
      <c r="HGX49" s="1"/>
      <c r="HGY49" s="1"/>
      <c r="HGZ49" s="1"/>
      <c r="HHA49" s="1"/>
      <c r="HHB49" s="1"/>
      <c r="HHC49" s="1"/>
      <c r="HHD49" s="1"/>
      <c r="HHE49" s="1"/>
      <c r="HHF49" s="1"/>
      <c r="HHG49" s="1"/>
      <c r="HHH49" s="1"/>
      <c r="HHI49" s="1"/>
      <c r="HHJ49" s="1"/>
      <c r="HHK49" s="1"/>
      <c r="HHL49" s="1"/>
      <c r="HHM49" s="1"/>
      <c r="HHN49" s="1"/>
      <c r="HHO49" s="1"/>
      <c r="HHP49" s="1"/>
      <c r="HHQ49" s="1"/>
      <c r="HHR49" s="1"/>
      <c r="HHS49" s="1"/>
      <c r="HHT49" s="1"/>
      <c r="HHU49" s="1"/>
      <c r="HHV49" s="1"/>
      <c r="HHW49" s="1"/>
      <c r="HHX49" s="1"/>
      <c r="HHY49" s="1"/>
      <c r="HHZ49" s="1"/>
      <c r="HIA49" s="1"/>
      <c r="HIB49" s="1"/>
      <c r="HIC49" s="1"/>
      <c r="HID49" s="1"/>
      <c r="HIE49" s="1"/>
      <c r="HIF49" s="1"/>
      <c r="HIG49" s="1"/>
      <c r="HIH49" s="1"/>
      <c r="HII49" s="1"/>
      <c r="HIJ49" s="1"/>
      <c r="HIK49" s="1"/>
      <c r="HIL49" s="1"/>
      <c r="HIM49" s="1"/>
      <c r="HIN49" s="1"/>
      <c r="HIO49" s="1"/>
      <c r="HIP49" s="1"/>
      <c r="HIQ49" s="1"/>
      <c r="HIR49" s="1"/>
      <c r="HIS49" s="1"/>
      <c r="HIT49" s="1"/>
      <c r="HIU49" s="1"/>
      <c r="HIV49" s="1"/>
      <c r="HIW49" s="1"/>
      <c r="HIX49" s="1"/>
      <c r="HIY49" s="1"/>
      <c r="HIZ49" s="1"/>
      <c r="HJA49" s="1"/>
      <c r="HJB49" s="1"/>
      <c r="HJC49" s="1"/>
      <c r="HJD49" s="1"/>
      <c r="HJE49" s="1"/>
      <c r="HJF49" s="1"/>
      <c r="HJG49" s="1"/>
      <c r="HJH49" s="1"/>
      <c r="HJI49" s="1"/>
      <c r="HJJ49" s="1"/>
      <c r="HJK49" s="1"/>
      <c r="HJL49" s="1"/>
      <c r="HJM49" s="1"/>
      <c r="HJN49" s="1"/>
      <c r="HJO49" s="1"/>
      <c r="HJP49" s="1"/>
      <c r="HJQ49" s="1"/>
      <c r="HJR49" s="1"/>
      <c r="HJS49" s="1"/>
      <c r="HJT49" s="1"/>
      <c r="HJU49" s="1"/>
      <c r="HJV49" s="1"/>
      <c r="HJW49" s="1"/>
      <c r="HJX49" s="1"/>
      <c r="HJY49" s="1"/>
      <c r="HJZ49" s="1"/>
      <c r="HKA49" s="1"/>
      <c r="HKB49" s="1"/>
      <c r="HKC49" s="1"/>
      <c r="HKD49" s="1"/>
      <c r="HKE49" s="1"/>
      <c r="HKF49" s="1"/>
      <c r="HKG49" s="1"/>
      <c r="HKH49" s="1"/>
      <c r="HKI49" s="1"/>
      <c r="HKJ49" s="1"/>
      <c r="HKK49" s="1"/>
      <c r="HKL49" s="1"/>
      <c r="HKM49" s="1"/>
      <c r="HKN49" s="1"/>
      <c r="HKO49" s="1"/>
      <c r="HKP49" s="1"/>
      <c r="HKQ49" s="1"/>
      <c r="HKR49" s="1"/>
      <c r="HKS49" s="1"/>
      <c r="HKT49" s="1"/>
      <c r="HKU49" s="1"/>
      <c r="HKV49" s="1"/>
      <c r="HKW49" s="1"/>
      <c r="HKX49" s="1"/>
      <c r="HKY49" s="1"/>
      <c r="HKZ49" s="1"/>
      <c r="HLA49" s="1"/>
      <c r="HLB49" s="1"/>
      <c r="HLC49" s="1"/>
      <c r="HLD49" s="1"/>
      <c r="HLE49" s="1"/>
      <c r="HLF49" s="1"/>
      <c r="HLG49" s="1"/>
      <c r="HLH49" s="1"/>
      <c r="HLI49" s="1"/>
      <c r="HLJ49" s="1"/>
      <c r="HLK49" s="1"/>
      <c r="HLL49" s="1"/>
      <c r="HLM49" s="1"/>
      <c r="HLN49" s="1"/>
      <c r="HLO49" s="1"/>
      <c r="HLP49" s="1"/>
      <c r="HLQ49" s="1"/>
      <c r="HLR49" s="1"/>
      <c r="HLS49" s="1"/>
      <c r="HLT49" s="1"/>
      <c r="HLU49" s="1"/>
      <c r="HLV49" s="1"/>
      <c r="HLW49" s="1"/>
      <c r="HLX49" s="1"/>
      <c r="HLY49" s="1"/>
      <c r="HLZ49" s="1"/>
      <c r="HMA49" s="1"/>
      <c r="HMB49" s="1"/>
      <c r="HMC49" s="1"/>
      <c r="HMD49" s="1"/>
      <c r="HME49" s="1"/>
      <c r="HMF49" s="1"/>
      <c r="HMG49" s="1"/>
      <c r="HMH49" s="1"/>
      <c r="HMI49" s="1"/>
      <c r="HMJ49" s="1"/>
      <c r="HMK49" s="1"/>
      <c r="HML49" s="1"/>
      <c r="HMM49" s="1"/>
      <c r="HMN49" s="1"/>
      <c r="HMO49" s="1"/>
      <c r="HMP49" s="1"/>
      <c r="HMQ49" s="1"/>
      <c r="HMR49" s="1"/>
      <c r="HMS49" s="1"/>
      <c r="HMT49" s="1"/>
      <c r="HMU49" s="1"/>
      <c r="HMV49" s="1"/>
      <c r="HMW49" s="1"/>
      <c r="HMX49" s="1"/>
      <c r="HMY49" s="1"/>
      <c r="HMZ49" s="1"/>
      <c r="HNA49" s="1"/>
      <c r="HNB49" s="1"/>
      <c r="HNC49" s="1"/>
      <c r="HND49" s="1"/>
      <c r="HNE49" s="1"/>
      <c r="HNF49" s="1"/>
      <c r="HNG49" s="1"/>
      <c r="HNH49" s="1"/>
      <c r="HNI49" s="1"/>
      <c r="HNJ49" s="1"/>
      <c r="HNK49" s="1"/>
      <c r="HNL49" s="1"/>
      <c r="HNM49" s="1"/>
      <c r="HNN49" s="1"/>
      <c r="HNO49" s="1"/>
      <c r="HNP49" s="1"/>
      <c r="HNQ49" s="1"/>
      <c r="HNR49" s="1"/>
      <c r="HNS49" s="1"/>
      <c r="HNT49" s="1"/>
      <c r="HNU49" s="1"/>
      <c r="HNV49" s="1"/>
      <c r="HNW49" s="1"/>
      <c r="HNX49" s="1"/>
      <c r="HNY49" s="1"/>
      <c r="HNZ49" s="1"/>
      <c r="HOA49" s="1"/>
      <c r="HOB49" s="1"/>
      <c r="HOC49" s="1"/>
      <c r="HOD49" s="1"/>
      <c r="HOE49" s="1"/>
      <c r="HOF49" s="1"/>
      <c r="HOG49" s="1"/>
      <c r="HOH49" s="1"/>
      <c r="HOI49" s="1"/>
      <c r="HOJ49" s="1"/>
      <c r="HOK49" s="1"/>
      <c r="HOL49" s="1"/>
      <c r="HOM49" s="1"/>
      <c r="HON49" s="1"/>
      <c r="HOO49" s="1"/>
      <c r="HOP49" s="1"/>
      <c r="HOQ49" s="1"/>
      <c r="HOR49" s="1"/>
      <c r="HOS49" s="1"/>
      <c r="HOT49" s="1"/>
      <c r="HOU49" s="1"/>
      <c r="HOV49" s="1"/>
      <c r="HOW49" s="1"/>
      <c r="HOX49" s="1"/>
      <c r="HOY49" s="1"/>
      <c r="HOZ49" s="1"/>
      <c r="HPA49" s="1"/>
      <c r="HPB49" s="1"/>
      <c r="HPC49" s="1"/>
      <c r="HPD49" s="1"/>
      <c r="HPE49" s="1"/>
      <c r="HPF49" s="1"/>
      <c r="HPG49" s="1"/>
      <c r="HPH49" s="1"/>
      <c r="HPI49" s="1"/>
      <c r="HPJ49" s="1"/>
      <c r="HPK49" s="1"/>
      <c r="HPL49" s="1"/>
      <c r="HPM49" s="1"/>
      <c r="HPN49" s="1"/>
      <c r="HPO49" s="1"/>
      <c r="HPP49" s="1"/>
      <c r="HPQ49" s="1"/>
      <c r="HPR49" s="1"/>
      <c r="HPS49" s="1"/>
      <c r="HPT49" s="1"/>
      <c r="HPU49" s="1"/>
      <c r="HPV49" s="1"/>
      <c r="HPW49" s="1"/>
      <c r="HPX49" s="1"/>
      <c r="HPY49" s="1"/>
      <c r="HPZ49" s="1"/>
      <c r="HQA49" s="1"/>
      <c r="HQB49" s="1"/>
      <c r="HQC49" s="1"/>
      <c r="HQD49" s="1"/>
      <c r="HQE49" s="1"/>
      <c r="HQF49" s="1"/>
      <c r="HQG49" s="1"/>
      <c r="HQH49" s="1"/>
      <c r="HQI49" s="1"/>
      <c r="HQJ49" s="1"/>
      <c r="HQK49" s="1"/>
      <c r="HQL49" s="1"/>
      <c r="HQM49" s="1"/>
      <c r="HQN49" s="1"/>
      <c r="HQO49" s="1"/>
      <c r="HQP49" s="1"/>
      <c r="HQQ49" s="1"/>
      <c r="HQR49" s="1"/>
      <c r="HQS49" s="1"/>
      <c r="HQT49" s="1"/>
      <c r="HQU49" s="1"/>
      <c r="HQV49" s="1"/>
      <c r="HQW49" s="1"/>
      <c r="HQX49" s="1"/>
      <c r="HQY49" s="1"/>
      <c r="HQZ49" s="1"/>
      <c r="HRA49" s="1"/>
      <c r="HRB49" s="1"/>
      <c r="HRC49" s="1"/>
      <c r="HRD49" s="1"/>
      <c r="HRE49" s="1"/>
      <c r="HRF49" s="1"/>
      <c r="HRG49" s="1"/>
      <c r="HRH49" s="1"/>
      <c r="HRI49" s="1"/>
      <c r="HRJ49" s="1"/>
      <c r="HRK49" s="1"/>
      <c r="HRL49" s="1"/>
      <c r="HRM49" s="1"/>
      <c r="HRN49" s="1"/>
      <c r="HRO49" s="1"/>
      <c r="HRP49" s="1"/>
      <c r="HRQ49" s="1"/>
      <c r="HRR49" s="1"/>
      <c r="HRS49" s="1"/>
      <c r="HRT49" s="1"/>
      <c r="HRU49" s="1"/>
      <c r="HRV49" s="1"/>
      <c r="HRW49" s="1"/>
      <c r="HRX49" s="1"/>
      <c r="HRY49" s="1"/>
      <c r="HRZ49" s="1"/>
      <c r="HSA49" s="1"/>
      <c r="HSB49" s="1"/>
      <c r="HSC49" s="1"/>
      <c r="HSD49" s="1"/>
      <c r="HSE49" s="1"/>
      <c r="HSF49" s="1"/>
      <c r="HSG49" s="1"/>
      <c r="HSH49" s="1"/>
      <c r="HSI49" s="1"/>
      <c r="HSJ49" s="1"/>
      <c r="HSK49" s="1"/>
      <c r="HSL49" s="1"/>
      <c r="HSM49" s="1"/>
      <c r="HSN49" s="1"/>
      <c r="HSO49" s="1"/>
      <c r="HSP49" s="1"/>
      <c r="HSQ49" s="1"/>
      <c r="HSR49" s="1"/>
      <c r="HSS49" s="1"/>
      <c r="HST49" s="1"/>
      <c r="HSU49" s="1"/>
      <c r="HSV49" s="1"/>
      <c r="HSW49" s="1"/>
      <c r="HSX49" s="1"/>
      <c r="HSY49" s="1"/>
      <c r="HSZ49" s="1"/>
      <c r="HTA49" s="1"/>
      <c r="HTB49" s="1"/>
      <c r="HTC49" s="1"/>
      <c r="HTD49" s="1"/>
      <c r="HTE49" s="1"/>
      <c r="HTF49" s="1"/>
      <c r="HTG49" s="1"/>
      <c r="HTH49" s="1"/>
      <c r="HTI49" s="1"/>
      <c r="HTJ49" s="1"/>
      <c r="HTK49" s="1"/>
      <c r="HTL49" s="1"/>
      <c r="HTM49" s="1"/>
      <c r="HTN49" s="1"/>
      <c r="HTO49" s="1"/>
      <c r="HTP49" s="1"/>
      <c r="HTQ49" s="1"/>
      <c r="HTR49" s="1"/>
      <c r="HTS49" s="1"/>
      <c r="HTT49" s="1"/>
      <c r="HTU49" s="1"/>
      <c r="HTV49" s="1"/>
      <c r="HTW49" s="1"/>
      <c r="HTX49" s="1"/>
      <c r="HTY49" s="1"/>
      <c r="HTZ49" s="1"/>
      <c r="HUA49" s="1"/>
      <c r="HUB49" s="1"/>
      <c r="HUC49" s="1"/>
      <c r="HUD49" s="1"/>
      <c r="HUE49" s="1"/>
      <c r="HUF49" s="1"/>
      <c r="HUG49" s="1"/>
      <c r="HUH49" s="1"/>
      <c r="HUI49" s="1"/>
      <c r="HUJ49" s="1"/>
      <c r="HUK49" s="1"/>
      <c r="HUL49" s="1"/>
      <c r="HUM49" s="1"/>
      <c r="HUN49" s="1"/>
      <c r="HUO49" s="1"/>
      <c r="HUP49" s="1"/>
      <c r="HUQ49" s="1"/>
      <c r="HUR49" s="1"/>
      <c r="HUS49" s="1"/>
      <c r="HUT49" s="1"/>
      <c r="HUU49" s="1"/>
      <c r="HUV49" s="1"/>
      <c r="HUW49" s="1"/>
      <c r="HUX49" s="1"/>
      <c r="HUY49" s="1"/>
      <c r="HUZ49" s="1"/>
      <c r="HVA49" s="1"/>
      <c r="HVB49" s="1"/>
      <c r="HVC49" s="1"/>
      <c r="HVD49" s="1"/>
      <c r="HVE49" s="1"/>
      <c r="HVF49" s="1"/>
      <c r="HVG49" s="1"/>
      <c r="HVH49" s="1"/>
      <c r="HVI49" s="1"/>
      <c r="HVJ49" s="1"/>
      <c r="HVK49" s="1"/>
      <c r="HVL49" s="1"/>
      <c r="HVM49" s="1"/>
      <c r="HVN49" s="1"/>
      <c r="HVO49" s="1"/>
      <c r="HVP49" s="1"/>
      <c r="HVQ49" s="1"/>
      <c r="HVR49" s="1"/>
      <c r="HVS49" s="1"/>
      <c r="HVT49" s="1"/>
      <c r="HVU49" s="1"/>
      <c r="HVV49" s="1"/>
      <c r="HVW49" s="1"/>
      <c r="HVX49" s="1"/>
      <c r="HVY49" s="1"/>
      <c r="HVZ49" s="1"/>
      <c r="HWA49" s="1"/>
      <c r="HWB49" s="1"/>
      <c r="HWC49" s="1"/>
      <c r="HWD49" s="1"/>
      <c r="HWE49" s="1"/>
      <c r="HWF49" s="1"/>
      <c r="HWG49" s="1"/>
      <c r="HWH49" s="1"/>
      <c r="HWI49" s="1"/>
      <c r="HWJ49" s="1"/>
      <c r="HWK49" s="1"/>
      <c r="HWL49" s="1"/>
      <c r="HWM49" s="1"/>
      <c r="HWN49" s="1"/>
      <c r="HWO49" s="1"/>
      <c r="HWP49" s="1"/>
      <c r="HWQ49" s="1"/>
      <c r="HWR49" s="1"/>
      <c r="HWS49" s="1"/>
      <c r="HWT49" s="1"/>
      <c r="HWU49" s="1"/>
      <c r="HWV49" s="1"/>
      <c r="HWW49" s="1"/>
      <c r="HWX49" s="1"/>
      <c r="HWY49" s="1"/>
      <c r="HWZ49" s="1"/>
      <c r="HXA49" s="1"/>
      <c r="HXB49" s="1"/>
      <c r="HXC49" s="1"/>
      <c r="HXD49" s="1"/>
      <c r="HXE49" s="1"/>
      <c r="HXF49" s="1"/>
      <c r="HXG49" s="1"/>
      <c r="HXH49" s="1"/>
      <c r="HXI49" s="1"/>
      <c r="HXJ49" s="1"/>
      <c r="HXK49" s="1"/>
      <c r="HXL49" s="1"/>
      <c r="HXM49" s="1"/>
      <c r="HXN49" s="1"/>
      <c r="HXO49" s="1"/>
      <c r="HXP49" s="1"/>
      <c r="HXQ49" s="1"/>
      <c r="HXR49" s="1"/>
      <c r="HXS49" s="1"/>
      <c r="HXT49" s="1"/>
      <c r="HXU49" s="1"/>
      <c r="HXV49" s="1"/>
      <c r="HXW49" s="1"/>
      <c r="HXX49" s="1"/>
      <c r="HXY49" s="1"/>
      <c r="HXZ49" s="1"/>
      <c r="HYA49" s="1"/>
      <c r="HYB49" s="1"/>
      <c r="HYC49" s="1"/>
      <c r="HYD49" s="1"/>
      <c r="HYE49" s="1"/>
      <c r="HYF49" s="1"/>
      <c r="HYG49" s="1"/>
      <c r="HYH49" s="1"/>
      <c r="HYI49" s="1"/>
      <c r="HYJ49" s="1"/>
      <c r="HYK49" s="1"/>
      <c r="HYL49" s="1"/>
      <c r="HYM49" s="1"/>
      <c r="HYN49" s="1"/>
      <c r="HYO49" s="1"/>
      <c r="HYP49" s="1"/>
      <c r="HYQ49" s="1"/>
      <c r="HYR49" s="1"/>
      <c r="HYS49" s="1"/>
      <c r="HYT49" s="1"/>
      <c r="HYU49" s="1"/>
      <c r="HYV49" s="1"/>
      <c r="HYW49" s="1"/>
      <c r="HYX49" s="1"/>
      <c r="HYY49" s="1"/>
      <c r="HYZ49" s="1"/>
      <c r="HZA49" s="1"/>
      <c r="HZB49" s="1"/>
      <c r="HZC49" s="1"/>
      <c r="HZD49" s="1"/>
      <c r="HZE49" s="1"/>
      <c r="HZF49" s="1"/>
      <c r="HZG49" s="1"/>
      <c r="HZH49" s="1"/>
      <c r="HZI49" s="1"/>
      <c r="HZJ49" s="1"/>
      <c r="HZK49" s="1"/>
      <c r="HZL49" s="1"/>
      <c r="HZM49" s="1"/>
      <c r="HZN49" s="1"/>
      <c r="HZO49" s="1"/>
      <c r="HZP49" s="1"/>
      <c r="HZQ49" s="1"/>
      <c r="HZR49" s="1"/>
      <c r="HZS49" s="1"/>
      <c r="HZT49" s="1"/>
      <c r="HZU49" s="1"/>
      <c r="HZV49" s="1"/>
      <c r="HZW49" s="1"/>
      <c r="HZX49" s="1"/>
      <c r="HZY49" s="1"/>
      <c r="HZZ49" s="1"/>
      <c r="IAA49" s="1"/>
      <c r="IAB49" s="1"/>
      <c r="IAC49" s="1"/>
      <c r="IAD49" s="1"/>
      <c r="IAE49" s="1"/>
      <c r="IAF49" s="1"/>
      <c r="IAG49" s="1"/>
      <c r="IAH49" s="1"/>
      <c r="IAI49" s="1"/>
      <c r="IAJ49" s="1"/>
      <c r="IAK49" s="1"/>
      <c r="IAL49" s="1"/>
      <c r="IAM49" s="1"/>
      <c r="IAN49" s="1"/>
      <c r="IAO49" s="1"/>
      <c r="IAP49" s="1"/>
      <c r="IAQ49" s="1"/>
      <c r="IAR49" s="1"/>
      <c r="IAS49" s="1"/>
      <c r="IAT49" s="1"/>
      <c r="IAU49" s="1"/>
      <c r="IAV49" s="1"/>
      <c r="IAW49" s="1"/>
      <c r="IAX49" s="1"/>
      <c r="IAY49" s="1"/>
      <c r="IAZ49" s="1"/>
      <c r="IBA49" s="1"/>
      <c r="IBB49" s="1"/>
      <c r="IBC49" s="1"/>
      <c r="IBD49" s="1"/>
      <c r="IBE49" s="1"/>
      <c r="IBF49" s="1"/>
      <c r="IBG49" s="1"/>
      <c r="IBH49" s="1"/>
      <c r="IBI49" s="1"/>
      <c r="IBJ49" s="1"/>
      <c r="IBK49" s="1"/>
      <c r="IBL49" s="1"/>
      <c r="IBM49" s="1"/>
      <c r="IBN49" s="1"/>
      <c r="IBO49" s="1"/>
      <c r="IBP49" s="1"/>
      <c r="IBQ49" s="1"/>
      <c r="IBR49" s="1"/>
      <c r="IBS49" s="1"/>
      <c r="IBT49" s="1"/>
      <c r="IBU49" s="1"/>
      <c r="IBV49" s="1"/>
      <c r="IBW49" s="1"/>
      <c r="IBX49" s="1"/>
      <c r="IBY49" s="1"/>
      <c r="IBZ49" s="1"/>
      <c r="ICA49" s="1"/>
      <c r="ICB49" s="1"/>
      <c r="ICC49" s="1"/>
      <c r="ICD49" s="1"/>
      <c r="ICE49" s="1"/>
      <c r="ICF49" s="1"/>
      <c r="ICG49" s="1"/>
      <c r="ICH49" s="1"/>
      <c r="ICI49" s="1"/>
      <c r="ICJ49" s="1"/>
      <c r="ICK49" s="1"/>
      <c r="ICL49" s="1"/>
      <c r="ICM49" s="1"/>
      <c r="ICN49" s="1"/>
      <c r="ICO49" s="1"/>
      <c r="ICP49" s="1"/>
      <c r="ICQ49" s="1"/>
      <c r="ICR49" s="1"/>
      <c r="ICS49" s="1"/>
      <c r="ICT49" s="1"/>
      <c r="ICU49" s="1"/>
      <c r="ICV49" s="1"/>
      <c r="ICW49" s="1"/>
      <c r="ICX49" s="1"/>
      <c r="ICY49" s="1"/>
      <c r="ICZ49" s="1"/>
      <c r="IDA49" s="1"/>
      <c r="IDB49" s="1"/>
      <c r="IDC49" s="1"/>
      <c r="IDD49" s="1"/>
      <c r="IDE49" s="1"/>
      <c r="IDF49" s="1"/>
      <c r="IDG49" s="1"/>
      <c r="IDH49" s="1"/>
      <c r="IDI49" s="1"/>
      <c r="IDJ49" s="1"/>
      <c r="IDK49" s="1"/>
      <c r="IDL49" s="1"/>
      <c r="IDM49" s="1"/>
      <c r="IDN49" s="1"/>
      <c r="IDO49" s="1"/>
      <c r="IDP49" s="1"/>
      <c r="IDQ49" s="1"/>
      <c r="IDR49" s="1"/>
      <c r="IDS49" s="1"/>
      <c r="IDT49" s="1"/>
      <c r="IDU49" s="1"/>
      <c r="IDV49" s="1"/>
      <c r="IDW49" s="1"/>
      <c r="IDX49" s="1"/>
      <c r="IDY49" s="1"/>
      <c r="IDZ49" s="1"/>
      <c r="IEA49" s="1"/>
      <c r="IEB49" s="1"/>
      <c r="IEC49" s="1"/>
      <c r="IED49" s="1"/>
      <c r="IEE49" s="1"/>
      <c r="IEF49" s="1"/>
      <c r="IEG49" s="1"/>
      <c r="IEH49" s="1"/>
      <c r="IEI49" s="1"/>
      <c r="IEJ49" s="1"/>
      <c r="IEK49" s="1"/>
      <c r="IEL49" s="1"/>
      <c r="IEM49" s="1"/>
      <c r="IEN49" s="1"/>
      <c r="IEO49" s="1"/>
      <c r="IEP49" s="1"/>
      <c r="IEQ49" s="1"/>
      <c r="IER49" s="1"/>
      <c r="IES49" s="1"/>
      <c r="IET49" s="1"/>
      <c r="IEU49" s="1"/>
      <c r="IEV49" s="1"/>
      <c r="IEW49" s="1"/>
      <c r="IEX49" s="1"/>
      <c r="IEY49" s="1"/>
      <c r="IEZ49" s="1"/>
      <c r="IFA49" s="1"/>
      <c r="IFB49" s="1"/>
      <c r="IFC49" s="1"/>
      <c r="IFD49" s="1"/>
      <c r="IFE49" s="1"/>
      <c r="IFF49" s="1"/>
      <c r="IFG49" s="1"/>
      <c r="IFH49" s="1"/>
      <c r="IFI49" s="1"/>
      <c r="IFJ49" s="1"/>
      <c r="IFK49" s="1"/>
      <c r="IFL49" s="1"/>
      <c r="IFM49" s="1"/>
      <c r="IFN49" s="1"/>
      <c r="IFO49" s="1"/>
      <c r="IFP49" s="1"/>
      <c r="IFQ49" s="1"/>
      <c r="IFR49" s="1"/>
      <c r="IFS49" s="1"/>
      <c r="IFT49" s="1"/>
      <c r="IFU49" s="1"/>
      <c r="IFV49" s="1"/>
      <c r="IFW49" s="1"/>
      <c r="IFX49" s="1"/>
      <c r="IFY49" s="1"/>
      <c r="IFZ49" s="1"/>
      <c r="IGA49" s="1"/>
      <c r="IGB49" s="1"/>
      <c r="IGC49" s="1"/>
      <c r="IGD49" s="1"/>
      <c r="IGE49" s="1"/>
      <c r="IGF49" s="1"/>
      <c r="IGG49" s="1"/>
      <c r="IGH49" s="1"/>
      <c r="IGI49" s="1"/>
      <c r="IGJ49" s="1"/>
      <c r="IGK49" s="1"/>
      <c r="IGL49" s="1"/>
      <c r="IGM49" s="1"/>
      <c r="IGN49" s="1"/>
      <c r="IGO49" s="1"/>
      <c r="IGP49" s="1"/>
      <c r="IGQ49" s="1"/>
      <c r="IGR49" s="1"/>
      <c r="IGS49" s="1"/>
      <c r="IGT49" s="1"/>
      <c r="IGU49" s="1"/>
      <c r="IGV49" s="1"/>
      <c r="IGW49" s="1"/>
      <c r="IGX49" s="1"/>
      <c r="IGY49" s="1"/>
      <c r="IGZ49" s="1"/>
      <c r="IHA49" s="1"/>
      <c r="IHB49" s="1"/>
      <c r="IHC49" s="1"/>
      <c r="IHD49" s="1"/>
      <c r="IHE49" s="1"/>
      <c r="IHF49" s="1"/>
      <c r="IHG49" s="1"/>
      <c r="IHH49" s="1"/>
      <c r="IHI49" s="1"/>
      <c r="IHJ49" s="1"/>
      <c r="IHK49" s="1"/>
      <c r="IHL49" s="1"/>
      <c r="IHM49" s="1"/>
      <c r="IHN49" s="1"/>
      <c r="IHO49" s="1"/>
      <c r="IHP49" s="1"/>
      <c r="IHQ49" s="1"/>
      <c r="IHR49" s="1"/>
      <c r="IHS49" s="1"/>
      <c r="IHT49" s="1"/>
      <c r="IHU49" s="1"/>
      <c r="IHV49" s="1"/>
      <c r="IHW49" s="1"/>
      <c r="IHX49" s="1"/>
      <c r="IHY49" s="1"/>
      <c r="IHZ49" s="1"/>
      <c r="IIA49" s="1"/>
      <c r="IIB49" s="1"/>
      <c r="IIC49" s="1"/>
      <c r="IID49" s="1"/>
      <c r="IIE49" s="1"/>
      <c r="IIF49" s="1"/>
      <c r="IIG49" s="1"/>
      <c r="IIH49" s="1"/>
      <c r="III49" s="1"/>
      <c r="IIJ49" s="1"/>
      <c r="IIK49" s="1"/>
      <c r="IIL49" s="1"/>
      <c r="IIM49" s="1"/>
      <c r="IIN49" s="1"/>
      <c r="IIO49" s="1"/>
      <c r="IIP49" s="1"/>
      <c r="IIQ49" s="1"/>
      <c r="IIR49" s="1"/>
      <c r="IIS49" s="1"/>
      <c r="IIT49" s="1"/>
      <c r="IIU49" s="1"/>
      <c r="IIV49" s="1"/>
      <c r="IIW49" s="1"/>
      <c r="IIX49" s="1"/>
      <c r="IIY49" s="1"/>
      <c r="IIZ49" s="1"/>
      <c r="IJA49" s="1"/>
      <c r="IJB49" s="1"/>
      <c r="IJC49" s="1"/>
      <c r="IJD49" s="1"/>
      <c r="IJE49" s="1"/>
      <c r="IJF49" s="1"/>
      <c r="IJG49" s="1"/>
      <c r="IJH49" s="1"/>
      <c r="IJI49" s="1"/>
      <c r="IJJ49" s="1"/>
      <c r="IJK49" s="1"/>
      <c r="IJL49" s="1"/>
      <c r="IJM49" s="1"/>
      <c r="IJN49" s="1"/>
      <c r="IJO49" s="1"/>
      <c r="IJP49" s="1"/>
      <c r="IJQ49" s="1"/>
      <c r="IJR49" s="1"/>
      <c r="IJS49" s="1"/>
      <c r="IJT49" s="1"/>
      <c r="IJU49" s="1"/>
      <c r="IJV49" s="1"/>
      <c r="IJW49" s="1"/>
      <c r="IJX49" s="1"/>
      <c r="IJY49" s="1"/>
      <c r="IJZ49" s="1"/>
      <c r="IKA49" s="1"/>
      <c r="IKB49" s="1"/>
      <c r="IKC49" s="1"/>
      <c r="IKD49" s="1"/>
      <c r="IKE49" s="1"/>
      <c r="IKF49" s="1"/>
      <c r="IKG49" s="1"/>
      <c r="IKH49" s="1"/>
      <c r="IKI49" s="1"/>
      <c r="IKJ49" s="1"/>
      <c r="IKK49" s="1"/>
      <c r="IKL49" s="1"/>
      <c r="IKM49" s="1"/>
      <c r="IKN49" s="1"/>
      <c r="IKO49" s="1"/>
      <c r="IKP49" s="1"/>
      <c r="IKQ49" s="1"/>
      <c r="IKR49" s="1"/>
      <c r="IKS49" s="1"/>
      <c r="IKT49" s="1"/>
      <c r="IKU49" s="1"/>
      <c r="IKV49" s="1"/>
      <c r="IKW49" s="1"/>
      <c r="IKX49" s="1"/>
      <c r="IKY49" s="1"/>
      <c r="IKZ49" s="1"/>
      <c r="ILA49" s="1"/>
      <c r="ILB49" s="1"/>
      <c r="ILC49" s="1"/>
      <c r="ILD49" s="1"/>
      <c r="ILE49" s="1"/>
      <c r="ILF49" s="1"/>
      <c r="ILG49" s="1"/>
      <c r="ILH49" s="1"/>
      <c r="ILI49" s="1"/>
      <c r="ILJ49" s="1"/>
      <c r="ILK49" s="1"/>
      <c r="ILL49" s="1"/>
      <c r="ILM49" s="1"/>
      <c r="ILN49" s="1"/>
      <c r="ILO49" s="1"/>
      <c r="ILP49" s="1"/>
      <c r="ILQ49" s="1"/>
      <c r="ILR49" s="1"/>
      <c r="ILS49" s="1"/>
      <c r="ILT49" s="1"/>
      <c r="ILU49" s="1"/>
      <c r="ILV49" s="1"/>
      <c r="ILW49" s="1"/>
      <c r="ILX49" s="1"/>
      <c r="ILY49" s="1"/>
      <c r="ILZ49" s="1"/>
      <c r="IMA49" s="1"/>
      <c r="IMB49" s="1"/>
      <c r="IMC49" s="1"/>
      <c r="IMD49" s="1"/>
      <c r="IME49" s="1"/>
      <c r="IMF49" s="1"/>
      <c r="IMG49" s="1"/>
      <c r="IMH49" s="1"/>
      <c r="IMI49" s="1"/>
      <c r="IMJ49" s="1"/>
      <c r="IMK49" s="1"/>
      <c r="IML49" s="1"/>
      <c r="IMM49" s="1"/>
      <c r="IMN49" s="1"/>
      <c r="IMO49" s="1"/>
      <c r="IMP49" s="1"/>
      <c r="IMQ49" s="1"/>
      <c r="IMR49" s="1"/>
      <c r="IMS49" s="1"/>
      <c r="IMT49" s="1"/>
      <c r="IMU49" s="1"/>
      <c r="IMV49" s="1"/>
      <c r="IMW49" s="1"/>
      <c r="IMX49" s="1"/>
      <c r="IMY49" s="1"/>
      <c r="IMZ49" s="1"/>
      <c r="INA49" s="1"/>
      <c r="INB49" s="1"/>
      <c r="INC49" s="1"/>
      <c r="IND49" s="1"/>
      <c r="INE49" s="1"/>
      <c r="INF49" s="1"/>
      <c r="ING49" s="1"/>
      <c r="INH49" s="1"/>
      <c r="INI49" s="1"/>
      <c r="INJ49" s="1"/>
      <c r="INK49" s="1"/>
      <c r="INL49" s="1"/>
      <c r="INM49" s="1"/>
      <c r="INN49" s="1"/>
      <c r="INO49" s="1"/>
      <c r="INP49" s="1"/>
      <c r="INQ49" s="1"/>
      <c r="INR49" s="1"/>
      <c r="INS49" s="1"/>
      <c r="INT49" s="1"/>
      <c r="INU49" s="1"/>
      <c r="INV49" s="1"/>
      <c r="INW49" s="1"/>
      <c r="INX49" s="1"/>
      <c r="INY49" s="1"/>
      <c r="INZ49" s="1"/>
      <c r="IOA49" s="1"/>
      <c r="IOB49" s="1"/>
      <c r="IOC49" s="1"/>
      <c r="IOD49" s="1"/>
      <c r="IOE49" s="1"/>
      <c r="IOF49" s="1"/>
      <c r="IOG49" s="1"/>
      <c r="IOH49" s="1"/>
      <c r="IOI49" s="1"/>
      <c r="IOJ49" s="1"/>
      <c r="IOK49" s="1"/>
      <c r="IOL49" s="1"/>
      <c r="IOM49" s="1"/>
      <c r="ION49" s="1"/>
      <c r="IOO49" s="1"/>
      <c r="IOP49" s="1"/>
      <c r="IOQ49" s="1"/>
      <c r="IOR49" s="1"/>
      <c r="IOS49" s="1"/>
      <c r="IOT49" s="1"/>
      <c r="IOU49" s="1"/>
      <c r="IOV49" s="1"/>
      <c r="IOW49" s="1"/>
      <c r="IOX49" s="1"/>
      <c r="IOY49" s="1"/>
      <c r="IOZ49" s="1"/>
      <c r="IPA49" s="1"/>
      <c r="IPB49" s="1"/>
      <c r="IPC49" s="1"/>
      <c r="IPD49" s="1"/>
      <c r="IPE49" s="1"/>
      <c r="IPF49" s="1"/>
      <c r="IPG49" s="1"/>
      <c r="IPH49" s="1"/>
      <c r="IPI49" s="1"/>
      <c r="IPJ49" s="1"/>
      <c r="IPK49" s="1"/>
      <c r="IPL49" s="1"/>
      <c r="IPM49" s="1"/>
      <c r="IPN49" s="1"/>
      <c r="IPO49" s="1"/>
      <c r="IPP49" s="1"/>
      <c r="IPQ49" s="1"/>
      <c r="IPR49" s="1"/>
      <c r="IPS49" s="1"/>
      <c r="IPT49" s="1"/>
      <c r="IPU49" s="1"/>
      <c r="IPV49" s="1"/>
      <c r="IPW49" s="1"/>
      <c r="IPX49" s="1"/>
      <c r="IPY49" s="1"/>
      <c r="IPZ49" s="1"/>
      <c r="IQA49" s="1"/>
      <c r="IQB49" s="1"/>
      <c r="IQC49" s="1"/>
      <c r="IQD49" s="1"/>
      <c r="IQE49" s="1"/>
      <c r="IQF49" s="1"/>
      <c r="IQG49" s="1"/>
      <c r="IQH49" s="1"/>
      <c r="IQI49" s="1"/>
      <c r="IQJ49" s="1"/>
      <c r="IQK49" s="1"/>
      <c r="IQL49" s="1"/>
      <c r="IQM49" s="1"/>
      <c r="IQN49" s="1"/>
      <c r="IQO49" s="1"/>
      <c r="IQP49" s="1"/>
      <c r="IQQ49" s="1"/>
      <c r="IQR49" s="1"/>
      <c r="IQS49" s="1"/>
      <c r="IQT49" s="1"/>
      <c r="IQU49" s="1"/>
      <c r="IQV49" s="1"/>
      <c r="IQW49" s="1"/>
      <c r="IQX49" s="1"/>
      <c r="IQY49" s="1"/>
      <c r="IQZ49" s="1"/>
      <c r="IRA49" s="1"/>
      <c r="IRB49" s="1"/>
      <c r="IRC49" s="1"/>
      <c r="IRD49" s="1"/>
      <c r="IRE49" s="1"/>
      <c r="IRF49" s="1"/>
      <c r="IRG49" s="1"/>
      <c r="IRH49" s="1"/>
      <c r="IRI49" s="1"/>
      <c r="IRJ49" s="1"/>
      <c r="IRK49" s="1"/>
      <c r="IRL49" s="1"/>
      <c r="IRM49" s="1"/>
      <c r="IRN49" s="1"/>
      <c r="IRO49" s="1"/>
      <c r="IRP49" s="1"/>
      <c r="IRQ49" s="1"/>
      <c r="IRR49" s="1"/>
      <c r="IRS49" s="1"/>
      <c r="IRT49" s="1"/>
      <c r="IRU49" s="1"/>
      <c r="IRV49" s="1"/>
      <c r="IRW49" s="1"/>
      <c r="IRX49" s="1"/>
      <c r="IRY49" s="1"/>
      <c r="IRZ49" s="1"/>
      <c r="ISA49" s="1"/>
      <c r="ISB49" s="1"/>
      <c r="ISC49" s="1"/>
      <c r="ISD49" s="1"/>
      <c r="ISE49" s="1"/>
      <c r="ISF49" s="1"/>
      <c r="ISG49" s="1"/>
      <c r="ISH49" s="1"/>
      <c r="ISI49" s="1"/>
      <c r="ISJ49" s="1"/>
      <c r="ISK49" s="1"/>
      <c r="ISL49" s="1"/>
      <c r="ISM49" s="1"/>
      <c r="ISN49" s="1"/>
      <c r="ISO49" s="1"/>
      <c r="ISP49" s="1"/>
      <c r="ISQ49" s="1"/>
      <c r="ISR49" s="1"/>
      <c r="ISS49" s="1"/>
      <c r="IST49" s="1"/>
      <c r="ISU49" s="1"/>
      <c r="ISV49" s="1"/>
      <c r="ISW49" s="1"/>
      <c r="ISX49" s="1"/>
      <c r="ISY49" s="1"/>
      <c r="ISZ49" s="1"/>
      <c r="ITA49" s="1"/>
      <c r="ITB49" s="1"/>
      <c r="ITC49" s="1"/>
      <c r="ITD49" s="1"/>
      <c r="ITE49" s="1"/>
      <c r="ITF49" s="1"/>
      <c r="ITG49" s="1"/>
      <c r="ITH49" s="1"/>
      <c r="ITI49" s="1"/>
      <c r="ITJ49" s="1"/>
      <c r="ITK49" s="1"/>
      <c r="ITL49" s="1"/>
      <c r="ITM49" s="1"/>
      <c r="ITN49" s="1"/>
      <c r="ITO49" s="1"/>
      <c r="ITP49" s="1"/>
      <c r="ITQ49" s="1"/>
      <c r="ITR49" s="1"/>
      <c r="ITS49" s="1"/>
      <c r="ITT49" s="1"/>
      <c r="ITU49" s="1"/>
      <c r="ITV49" s="1"/>
      <c r="ITW49" s="1"/>
      <c r="ITX49" s="1"/>
      <c r="ITY49" s="1"/>
      <c r="ITZ49" s="1"/>
      <c r="IUA49" s="1"/>
      <c r="IUB49" s="1"/>
      <c r="IUC49" s="1"/>
      <c r="IUD49" s="1"/>
      <c r="IUE49" s="1"/>
      <c r="IUF49" s="1"/>
      <c r="IUG49" s="1"/>
      <c r="IUH49" s="1"/>
      <c r="IUI49" s="1"/>
      <c r="IUJ49" s="1"/>
      <c r="IUK49" s="1"/>
      <c r="IUL49" s="1"/>
      <c r="IUM49" s="1"/>
      <c r="IUN49" s="1"/>
      <c r="IUO49" s="1"/>
      <c r="IUP49" s="1"/>
      <c r="IUQ49" s="1"/>
      <c r="IUR49" s="1"/>
      <c r="IUS49" s="1"/>
      <c r="IUT49" s="1"/>
      <c r="IUU49" s="1"/>
      <c r="IUV49" s="1"/>
      <c r="IUW49" s="1"/>
      <c r="IUX49" s="1"/>
      <c r="IUY49" s="1"/>
      <c r="IUZ49" s="1"/>
      <c r="IVA49" s="1"/>
      <c r="IVB49" s="1"/>
      <c r="IVC49" s="1"/>
      <c r="IVD49" s="1"/>
      <c r="IVE49" s="1"/>
      <c r="IVF49" s="1"/>
      <c r="IVG49" s="1"/>
      <c r="IVH49" s="1"/>
      <c r="IVI49" s="1"/>
      <c r="IVJ49" s="1"/>
      <c r="IVK49" s="1"/>
      <c r="IVL49" s="1"/>
      <c r="IVM49" s="1"/>
      <c r="IVN49" s="1"/>
      <c r="IVO49" s="1"/>
      <c r="IVP49" s="1"/>
      <c r="IVQ49" s="1"/>
      <c r="IVR49" s="1"/>
      <c r="IVS49" s="1"/>
      <c r="IVT49" s="1"/>
      <c r="IVU49" s="1"/>
      <c r="IVV49" s="1"/>
      <c r="IVW49" s="1"/>
      <c r="IVX49" s="1"/>
      <c r="IVY49" s="1"/>
      <c r="IVZ49" s="1"/>
      <c r="IWA49" s="1"/>
      <c r="IWB49" s="1"/>
      <c r="IWC49" s="1"/>
      <c r="IWD49" s="1"/>
      <c r="IWE49" s="1"/>
      <c r="IWF49" s="1"/>
      <c r="IWG49" s="1"/>
      <c r="IWH49" s="1"/>
      <c r="IWI49" s="1"/>
      <c r="IWJ49" s="1"/>
      <c r="IWK49" s="1"/>
      <c r="IWL49" s="1"/>
      <c r="IWM49" s="1"/>
      <c r="IWN49" s="1"/>
      <c r="IWO49" s="1"/>
      <c r="IWP49" s="1"/>
      <c r="IWQ49" s="1"/>
      <c r="IWR49" s="1"/>
      <c r="IWS49" s="1"/>
      <c r="IWT49" s="1"/>
      <c r="IWU49" s="1"/>
      <c r="IWV49" s="1"/>
      <c r="IWW49" s="1"/>
      <c r="IWX49" s="1"/>
      <c r="IWY49" s="1"/>
      <c r="IWZ49" s="1"/>
      <c r="IXA49" s="1"/>
      <c r="IXB49" s="1"/>
      <c r="IXC49" s="1"/>
      <c r="IXD49" s="1"/>
      <c r="IXE49" s="1"/>
      <c r="IXF49" s="1"/>
      <c r="IXG49" s="1"/>
      <c r="IXH49" s="1"/>
      <c r="IXI49" s="1"/>
      <c r="IXJ49" s="1"/>
      <c r="IXK49" s="1"/>
      <c r="IXL49" s="1"/>
      <c r="IXM49" s="1"/>
      <c r="IXN49" s="1"/>
      <c r="IXO49" s="1"/>
      <c r="IXP49" s="1"/>
      <c r="IXQ49" s="1"/>
      <c r="IXR49" s="1"/>
      <c r="IXS49" s="1"/>
      <c r="IXT49" s="1"/>
      <c r="IXU49" s="1"/>
      <c r="IXV49" s="1"/>
      <c r="IXW49" s="1"/>
      <c r="IXX49" s="1"/>
      <c r="IXY49" s="1"/>
      <c r="IXZ49" s="1"/>
      <c r="IYA49" s="1"/>
      <c r="IYB49" s="1"/>
      <c r="IYC49" s="1"/>
      <c r="IYD49" s="1"/>
      <c r="IYE49" s="1"/>
      <c r="IYF49" s="1"/>
      <c r="IYG49" s="1"/>
      <c r="IYH49" s="1"/>
      <c r="IYI49" s="1"/>
      <c r="IYJ49" s="1"/>
      <c r="IYK49" s="1"/>
      <c r="IYL49" s="1"/>
      <c r="IYM49" s="1"/>
      <c r="IYN49" s="1"/>
      <c r="IYO49" s="1"/>
      <c r="IYP49" s="1"/>
      <c r="IYQ49" s="1"/>
      <c r="IYR49" s="1"/>
      <c r="IYS49" s="1"/>
      <c r="IYT49" s="1"/>
      <c r="IYU49" s="1"/>
      <c r="IYV49" s="1"/>
      <c r="IYW49" s="1"/>
      <c r="IYX49" s="1"/>
      <c r="IYY49" s="1"/>
      <c r="IYZ49" s="1"/>
      <c r="IZA49" s="1"/>
      <c r="IZB49" s="1"/>
      <c r="IZC49" s="1"/>
      <c r="IZD49" s="1"/>
      <c r="IZE49" s="1"/>
      <c r="IZF49" s="1"/>
      <c r="IZG49" s="1"/>
      <c r="IZH49" s="1"/>
      <c r="IZI49" s="1"/>
      <c r="IZJ49" s="1"/>
      <c r="IZK49" s="1"/>
      <c r="IZL49" s="1"/>
      <c r="IZM49" s="1"/>
      <c r="IZN49" s="1"/>
      <c r="IZO49" s="1"/>
      <c r="IZP49" s="1"/>
      <c r="IZQ49" s="1"/>
      <c r="IZR49" s="1"/>
      <c r="IZS49" s="1"/>
      <c r="IZT49" s="1"/>
      <c r="IZU49" s="1"/>
      <c r="IZV49" s="1"/>
      <c r="IZW49" s="1"/>
      <c r="IZX49" s="1"/>
      <c r="IZY49" s="1"/>
      <c r="IZZ49" s="1"/>
      <c r="JAA49" s="1"/>
      <c r="JAB49" s="1"/>
      <c r="JAC49" s="1"/>
      <c r="JAD49" s="1"/>
      <c r="JAE49" s="1"/>
      <c r="JAF49" s="1"/>
      <c r="JAG49" s="1"/>
      <c r="JAH49" s="1"/>
      <c r="JAI49" s="1"/>
      <c r="JAJ49" s="1"/>
      <c r="JAK49" s="1"/>
      <c r="JAL49" s="1"/>
      <c r="JAM49" s="1"/>
      <c r="JAN49" s="1"/>
      <c r="JAO49" s="1"/>
      <c r="JAP49" s="1"/>
      <c r="JAQ49" s="1"/>
      <c r="JAR49" s="1"/>
      <c r="JAS49" s="1"/>
      <c r="JAT49" s="1"/>
      <c r="JAU49" s="1"/>
      <c r="JAV49" s="1"/>
      <c r="JAW49" s="1"/>
      <c r="JAX49" s="1"/>
      <c r="JAY49" s="1"/>
      <c r="JAZ49" s="1"/>
      <c r="JBA49" s="1"/>
      <c r="JBB49" s="1"/>
      <c r="JBC49" s="1"/>
      <c r="JBD49" s="1"/>
      <c r="JBE49" s="1"/>
      <c r="JBF49" s="1"/>
      <c r="JBG49" s="1"/>
      <c r="JBH49" s="1"/>
      <c r="JBI49" s="1"/>
      <c r="JBJ49" s="1"/>
      <c r="JBK49" s="1"/>
      <c r="JBL49" s="1"/>
      <c r="JBM49" s="1"/>
      <c r="JBN49" s="1"/>
      <c r="JBO49" s="1"/>
      <c r="JBP49" s="1"/>
      <c r="JBQ49" s="1"/>
      <c r="JBR49" s="1"/>
      <c r="JBS49" s="1"/>
      <c r="JBT49" s="1"/>
      <c r="JBU49" s="1"/>
      <c r="JBV49" s="1"/>
      <c r="JBW49" s="1"/>
      <c r="JBX49" s="1"/>
      <c r="JBY49" s="1"/>
      <c r="JBZ49" s="1"/>
      <c r="JCA49" s="1"/>
      <c r="JCB49" s="1"/>
      <c r="JCC49" s="1"/>
      <c r="JCD49" s="1"/>
      <c r="JCE49" s="1"/>
      <c r="JCF49" s="1"/>
      <c r="JCG49" s="1"/>
      <c r="JCH49" s="1"/>
      <c r="JCI49" s="1"/>
      <c r="JCJ49" s="1"/>
      <c r="JCK49" s="1"/>
      <c r="JCL49" s="1"/>
      <c r="JCM49" s="1"/>
      <c r="JCN49" s="1"/>
      <c r="JCO49" s="1"/>
      <c r="JCP49" s="1"/>
      <c r="JCQ49" s="1"/>
      <c r="JCR49" s="1"/>
      <c r="JCS49" s="1"/>
      <c r="JCT49" s="1"/>
      <c r="JCU49" s="1"/>
      <c r="JCV49" s="1"/>
      <c r="JCW49" s="1"/>
      <c r="JCX49" s="1"/>
      <c r="JCY49" s="1"/>
      <c r="JCZ49" s="1"/>
      <c r="JDA49" s="1"/>
      <c r="JDB49" s="1"/>
      <c r="JDC49" s="1"/>
      <c r="JDD49" s="1"/>
      <c r="JDE49" s="1"/>
      <c r="JDF49" s="1"/>
      <c r="JDG49" s="1"/>
      <c r="JDH49" s="1"/>
      <c r="JDI49" s="1"/>
      <c r="JDJ49" s="1"/>
      <c r="JDK49" s="1"/>
      <c r="JDL49" s="1"/>
      <c r="JDM49" s="1"/>
      <c r="JDN49" s="1"/>
      <c r="JDO49" s="1"/>
      <c r="JDP49" s="1"/>
      <c r="JDQ49" s="1"/>
      <c r="JDR49" s="1"/>
      <c r="JDS49" s="1"/>
      <c r="JDT49" s="1"/>
      <c r="JDU49" s="1"/>
      <c r="JDV49" s="1"/>
      <c r="JDW49" s="1"/>
      <c r="JDX49" s="1"/>
      <c r="JDY49" s="1"/>
      <c r="JDZ49" s="1"/>
      <c r="JEA49" s="1"/>
      <c r="JEB49" s="1"/>
      <c r="JEC49" s="1"/>
      <c r="JED49" s="1"/>
      <c r="JEE49" s="1"/>
      <c r="JEF49" s="1"/>
      <c r="JEG49" s="1"/>
      <c r="JEH49" s="1"/>
      <c r="JEI49" s="1"/>
      <c r="JEJ49" s="1"/>
      <c r="JEK49" s="1"/>
      <c r="JEL49" s="1"/>
      <c r="JEM49" s="1"/>
      <c r="JEN49" s="1"/>
      <c r="JEO49" s="1"/>
      <c r="JEP49" s="1"/>
      <c r="JEQ49" s="1"/>
      <c r="JER49" s="1"/>
      <c r="JES49" s="1"/>
      <c r="JET49" s="1"/>
      <c r="JEU49" s="1"/>
      <c r="JEV49" s="1"/>
      <c r="JEW49" s="1"/>
      <c r="JEX49" s="1"/>
      <c r="JEY49" s="1"/>
      <c r="JEZ49" s="1"/>
      <c r="JFA49" s="1"/>
      <c r="JFB49" s="1"/>
      <c r="JFC49" s="1"/>
      <c r="JFD49" s="1"/>
      <c r="JFE49" s="1"/>
      <c r="JFF49" s="1"/>
      <c r="JFG49" s="1"/>
      <c r="JFH49" s="1"/>
      <c r="JFI49" s="1"/>
      <c r="JFJ49" s="1"/>
      <c r="JFK49" s="1"/>
      <c r="JFL49" s="1"/>
      <c r="JFM49" s="1"/>
      <c r="JFN49" s="1"/>
      <c r="JFO49" s="1"/>
      <c r="JFP49" s="1"/>
      <c r="JFQ49" s="1"/>
      <c r="JFR49" s="1"/>
      <c r="JFS49" s="1"/>
      <c r="JFT49" s="1"/>
      <c r="JFU49" s="1"/>
      <c r="JFV49" s="1"/>
      <c r="JFW49" s="1"/>
      <c r="JFX49" s="1"/>
      <c r="JFY49" s="1"/>
      <c r="JFZ49" s="1"/>
      <c r="JGA49" s="1"/>
      <c r="JGB49" s="1"/>
      <c r="JGC49" s="1"/>
      <c r="JGD49" s="1"/>
      <c r="JGE49" s="1"/>
      <c r="JGF49" s="1"/>
      <c r="JGG49" s="1"/>
      <c r="JGH49" s="1"/>
      <c r="JGI49" s="1"/>
      <c r="JGJ49" s="1"/>
      <c r="JGK49" s="1"/>
      <c r="JGL49" s="1"/>
      <c r="JGM49" s="1"/>
      <c r="JGN49" s="1"/>
      <c r="JGO49" s="1"/>
      <c r="JGP49" s="1"/>
      <c r="JGQ49" s="1"/>
      <c r="JGR49" s="1"/>
      <c r="JGS49" s="1"/>
      <c r="JGT49" s="1"/>
      <c r="JGU49" s="1"/>
      <c r="JGV49" s="1"/>
      <c r="JGW49" s="1"/>
      <c r="JGX49" s="1"/>
      <c r="JGY49" s="1"/>
      <c r="JGZ49" s="1"/>
      <c r="JHA49" s="1"/>
      <c r="JHB49" s="1"/>
      <c r="JHC49" s="1"/>
      <c r="JHD49" s="1"/>
      <c r="JHE49" s="1"/>
      <c r="JHF49" s="1"/>
      <c r="JHG49" s="1"/>
      <c r="JHH49" s="1"/>
      <c r="JHI49" s="1"/>
      <c r="JHJ49" s="1"/>
      <c r="JHK49" s="1"/>
      <c r="JHL49" s="1"/>
      <c r="JHM49" s="1"/>
      <c r="JHN49" s="1"/>
      <c r="JHO49" s="1"/>
      <c r="JHP49" s="1"/>
      <c r="JHQ49" s="1"/>
      <c r="JHR49" s="1"/>
      <c r="JHS49" s="1"/>
      <c r="JHT49" s="1"/>
      <c r="JHU49" s="1"/>
      <c r="JHV49" s="1"/>
      <c r="JHW49" s="1"/>
      <c r="JHX49" s="1"/>
      <c r="JHY49" s="1"/>
      <c r="JHZ49" s="1"/>
      <c r="JIA49" s="1"/>
      <c r="JIB49" s="1"/>
      <c r="JIC49" s="1"/>
      <c r="JID49" s="1"/>
      <c r="JIE49" s="1"/>
      <c r="JIF49" s="1"/>
      <c r="JIG49" s="1"/>
      <c r="JIH49" s="1"/>
      <c r="JII49" s="1"/>
      <c r="JIJ49" s="1"/>
      <c r="JIK49" s="1"/>
      <c r="JIL49" s="1"/>
      <c r="JIM49" s="1"/>
      <c r="JIN49" s="1"/>
      <c r="JIO49" s="1"/>
      <c r="JIP49" s="1"/>
      <c r="JIQ49" s="1"/>
      <c r="JIR49" s="1"/>
      <c r="JIS49" s="1"/>
      <c r="JIT49" s="1"/>
      <c r="JIU49" s="1"/>
      <c r="JIV49" s="1"/>
      <c r="JIW49" s="1"/>
      <c r="JIX49" s="1"/>
      <c r="JIY49" s="1"/>
      <c r="JIZ49" s="1"/>
      <c r="JJA49" s="1"/>
      <c r="JJB49" s="1"/>
      <c r="JJC49" s="1"/>
      <c r="JJD49" s="1"/>
      <c r="JJE49" s="1"/>
      <c r="JJF49" s="1"/>
      <c r="JJG49" s="1"/>
      <c r="JJH49" s="1"/>
      <c r="JJI49" s="1"/>
      <c r="JJJ49" s="1"/>
      <c r="JJK49" s="1"/>
      <c r="JJL49" s="1"/>
      <c r="JJM49" s="1"/>
      <c r="JJN49" s="1"/>
      <c r="JJO49" s="1"/>
      <c r="JJP49" s="1"/>
      <c r="JJQ49" s="1"/>
      <c r="JJR49" s="1"/>
      <c r="JJS49" s="1"/>
      <c r="JJT49" s="1"/>
      <c r="JJU49" s="1"/>
      <c r="JJV49" s="1"/>
      <c r="JJW49" s="1"/>
      <c r="JJX49" s="1"/>
      <c r="JJY49" s="1"/>
      <c r="JJZ49" s="1"/>
      <c r="JKA49" s="1"/>
      <c r="JKB49" s="1"/>
      <c r="JKC49" s="1"/>
      <c r="JKD49" s="1"/>
      <c r="JKE49" s="1"/>
      <c r="JKF49" s="1"/>
      <c r="JKG49" s="1"/>
      <c r="JKH49" s="1"/>
      <c r="JKI49" s="1"/>
      <c r="JKJ49" s="1"/>
      <c r="JKK49" s="1"/>
      <c r="JKL49" s="1"/>
      <c r="JKM49" s="1"/>
      <c r="JKN49" s="1"/>
      <c r="JKO49" s="1"/>
      <c r="JKP49" s="1"/>
      <c r="JKQ49" s="1"/>
      <c r="JKR49" s="1"/>
      <c r="JKS49" s="1"/>
      <c r="JKT49" s="1"/>
      <c r="JKU49" s="1"/>
      <c r="JKV49" s="1"/>
      <c r="JKW49" s="1"/>
      <c r="JKX49" s="1"/>
      <c r="JKY49" s="1"/>
      <c r="JKZ49" s="1"/>
      <c r="JLA49" s="1"/>
      <c r="JLB49" s="1"/>
      <c r="JLC49" s="1"/>
      <c r="JLD49" s="1"/>
      <c r="JLE49" s="1"/>
      <c r="JLF49" s="1"/>
      <c r="JLG49" s="1"/>
      <c r="JLH49" s="1"/>
      <c r="JLI49" s="1"/>
      <c r="JLJ49" s="1"/>
      <c r="JLK49" s="1"/>
      <c r="JLL49" s="1"/>
      <c r="JLM49" s="1"/>
      <c r="JLN49" s="1"/>
      <c r="JLO49" s="1"/>
      <c r="JLP49" s="1"/>
      <c r="JLQ49" s="1"/>
      <c r="JLR49" s="1"/>
      <c r="JLS49" s="1"/>
      <c r="JLT49" s="1"/>
      <c r="JLU49" s="1"/>
      <c r="JLV49" s="1"/>
      <c r="JLW49" s="1"/>
      <c r="JLX49" s="1"/>
      <c r="JLY49" s="1"/>
      <c r="JLZ49" s="1"/>
      <c r="JMA49" s="1"/>
      <c r="JMB49" s="1"/>
      <c r="JMC49" s="1"/>
      <c r="JMD49" s="1"/>
      <c r="JME49" s="1"/>
      <c r="JMF49" s="1"/>
      <c r="JMG49" s="1"/>
      <c r="JMH49" s="1"/>
      <c r="JMI49" s="1"/>
      <c r="JMJ49" s="1"/>
      <c r="JMK49" s="1"/>
      <c r="JML49" s="1"/>
      <c r="JMM49" s="1"/>
      <c r="JMN49" s="1"/>
      <c r="JMO49" s="1"/>
      <c r="JMP49" s="1"/>
      <c r="JMQ49" s="1"/>
      <c r="JMR49" s="1"/>
      <c r="JMS49" s="1"/>
      <c r="JMT49" s="1"/>
      <c r="JMU49" s="1"/>
      <c r="JMV49" s="1"/>
      <c r="JMW49" s="1"/>
      <c r="JMX49" s="1"/>
      <c r="JMY49" s="1"/>
      <c r="JMZ49" s="1"/>
      <c r="JNA49" s="1"/>
      <c r="JNB49" s="1"/>
      <c r="JNC49" s="1"/>
      <c r="JND49" s="1"/>
      <c r="JNE49" s="1"/>
      <c r="JNF49" s="1"/>
      <c r="JNG49" s="1"/>
      <c r="JNH49" s="1"/>
      <c r="JNI49" s="1"/>
      <c r="JNJ49" s="1"/>
      <c r="JNK49" s="1"/>
      <c r="JNL49" s="1"/>
      <c r="JNM49" s="1"/>
      <c r="JNN49" s="1"/>
      <c r="JNO49" s="1"/>
      <c r="JNP49" s="1"/>
      <c r="JNQ49" s="1"/>
      <c r="JNR49" s="1"/>
      <c r="JNS49" s="1"/>
      <c r="JNT49" s="1"/>
      <c r="JNU49" s="1"/>
      <c r="JNV49" s="1"/>
      <c r="JNW49" s="1"/>
      <c r="JNX49" s="1"/>
      <c r="JNY49" s="1"/>
      <c r="JNZ49" s="1"/>
      <c r="JOA49" s="1"/>
      <c r="JOB49" s="1"/>
      <c r="JOC49" s="1"/>
      <c r="JOD49" s="1"/>
      <c r="JOE49" s="1"/>
      <c r="JOF49" s="1"/>
      <c r="JOG49" s="1"/>
      <c r="JOH49" s="1"/>
      <c r="JOI49" s="1"/>
      <c r="JOJ49" s="1"/>
      <c r="JOK49" s="1"/>
      <c r="JOL49" s="1"/>
      <c r="JOM49" s="1"/>
      <c r="JON49" s="1"/>
      <c r="JOO49" s="1"/>
      <c r="JOP49" s="1"/>
      <c r="JOQ49" s="1"/>
      <c r="JOR49" s="1"/>
      <c r="JOS49" s="1"/>
      <c r="JOT49" s="1"/>
      <c r="JOU49" s="1"/>
      <c r="JOV49" s="1"/>
      <c r="JOW49" s="1"/>
      <c r="JOX49" s="1"/>
      <c r="JOY49" s="1"/>
      <c r="JOZ49" s="1"/>
      <c r="JPA49" s="1"/>
      <c r="JPB49" s="1"/>
      <c r="JPC49" s="1"/>
      <c r="JPD49" s="1"/>
      <c r="JPE49" s="1"/>
      <c r="JPF49" s="1"/>
      <c r="JPG49" s="1"/>
      <c r="JPH49" s="1"/>
      <c r="JPI49" s="1"/>
      <c r="JPJ49" s="1"/>
      <c r="JPK49" s="1"/>
      <c r="JPL49" s="1"/>
      <c r="JPM49" s="1"/>
      <c r="JPN49" s="1"/>
      <c r="JPO49" s="1"/>
      <c r="JPP49" s="1"/>
      <c r="JPQ49" s="1"/>
      <c r="JPR49" s="1"/>
      <c r="JPS49" s="1"/>
      <c r="JPT49" s="1"/>
      <c r="JPU49" s="1"/>
      <c r="JPV49" s="1"/>
      <c r="JPW49" s="1"/>
      <c r="JPX49" s="1"/>
      <c r="JPY49" s="1"/>
      <c r="JPZ49" s="1"/>
      <c r="JQA49" s="1"/>
      <c r="JQB49" s="1"/>
      <c r="JQC49" s="1"/>
      <c r="JQD49" s="1"/>
      <c r="JQE49" s="1"/>
      <c r="JQF49" s="1"/>
      <c r="JQG49" s="1"/>
      <c r="JQH49" s="1"/>
      <c r="JQI49" s="1"/>
      <c r="JQJ49" s="1"/>
      <c r="JQK49" s="1"/>
      <c r="JQL49" s="1"/>
      <c r="JQM49" s="1"/>
      <c r="JQN49" s="1"/>
      <c r="JQO49" s="1"/>
      <c r="JQP49" s="1"/>
      <c r="JQQ49" s="1"/>
      <c r="JQR49" s="1"/>
      <c r="JQS49" s="1"/>
      <c r="JQT49" s="1"/>
      <c r="JQU49" s="1"/>
      <c r="JQV49" s="1"/>
      <c r="JQW49" s="1"/>
      <c r="JQX49" s="1"/>
      <c r="JQY49" s="1"/>
      <c r="JQZ49" s="1"/>
      <c r="JRA49" s="1"/>
      <c r="JRB49" s="1"/>
      <c r="JRC49" s="1"/>
      <c r="JRD49" s="1"/>
      <c r="JRE49" s="1"/>
      <c r="JRF49" s="1"/>
      <c r="JRG49" s="1"/>
      <c r="JRH49" s="1"/>
      <c r="JRI49" s="1"/>
      <c r="JRJ49" s="1"/>
      <c r="JRK49" s="1"/>
      <c r="JRL49" s="1"/>
      <c r="JRM49" s="1"/>
      <c r="JRN49" s="1"/>
      <c r="JRO49" s="1"/>
      <c r="JRP49" s="1"/>
      <c r="JRQ49" s="1"/>
      <c r="JRR49" s="1"/>
      <c r="JRS49" s="1"/>
      <c r="JRT49" s="1"/>
      <c r="JRU49" s="1"/>
      <c r="JRV49" s="1"/>
      <c r="JRW49" s="1"/>
      <c r="JRX49" s="1"/>
      <c r="JRY49" s="1"/>
      <c r="JRZ49" s="1"/>
      <c r="JSA49" s="1"/>
      <c r="JSB49" s="1"/>
      <c r="JSC49" s="1"/>
      <c r="JSD49" s="1"/>
      <c r="JSE49" s="1"/>
      <c r="JSF49" s="1"/>
      <c r="JSG49" s="1"/>
      <c r="JSH49" s="1"/>
      <c r="JSI49" s="1"/>
      <c r="JSJ49" s="1"/>
      <c r="JSK49" s="1"/>
      <c r="JSL49" s="1"/>
      <c r="JSM49" s="1"/>
      <c r="JSN49" s="1"/>
      <c r="JSO49" s="1"/>
      <c r="JSP49" s="1"/>
      <c r="JSQ49" s="1"/>
      <c r="JSR49" s="1"/>
      <c r="JSS49" s="1"/>
      <c r="JST49" s="1"/>
      <c r="JSU49" s="1"/>
      <c r="JSV49" s="1"/>
      <c r="JSW49" s="1"/>
      <c r="JSX49" s="1"/>
      <c r="JSY49" s="1"/>
      <c r="JSZ49" s="1"/>
      <c r="JTA49" s="1"/>
      <c r="JTB49" s="1"/>
      <c r="JTC49" s="1"/>
      <c r="JTD49" s="1"/>
      <c r="JTE49" s="1"/>
      <c r="JTF49" s="1"/>
      <c r="JTG49" s="1"/>
      <c r="JTH49" s="1"/>
      <c r="JTI49" s="1"/>
      <c r="JTJ49" s="1"/>
      <c r="JTK49" s="1"/>
      <c r="JTL49" s="1"/>
      <c r="JTM49" s="1"/>
      <c r="JTN49" s="1"/>
      <c r="JTO49" s="1"/>
      <c r="JTP49" s="1"/>
      <c r="JTQ49" s="1"/>
      <c r="JTR49" s="1"/>
      <c r="JTS49" s="1"/>
      <c r="JTT49" s="1"/>
      <c r="JTU49" s="1"/>
      <c r="JTV49" s="1"/>
      <c r="JTW49" s="1"/>
      <c r="JTX49" s="1"/>
      <c r="JTY49" s="1"/>
      <c r="JTZ49" s="1"/>
      <c r="JUA49" s="1"/>
      <c r="JUB49" s="1"/>
      <c r="JUC49" s="1"/>
      <c r="JUD49" s="1"/>
      <c r="JUE49" s="1"/>
      <c r="JUF49" s="1"/>
      <c r="JUG49" s="1"/>
      <c r="JUH49" s="1"/>
      <c r="JUI49" s="1"/>
      <c r="JUJ49" s="1"/>
      <c r="JUK49" s="1"/>
      <c r="JUL49" s="1"/>
      <c r="JUM49" s="1"/>
      <c r="JUN49" s="1"/>
      <c r="JUO49" s="1"/>
      <c r="JUP49" s="1"/>
      <c r="JUQ49" s="1"/>
      <c r="JUR49" s="1"/>
      <c r="JUS49" s="1"/>
      <c r="JUT49" s="1"/>
      <c r="JUU49" s="1"/>
      <c r="JUV49" s="1"/>
      <c r="JUW49" s="1"/>
      <c r="JUX49" s="1"/>
      <c r="JUY49" s="1"/>
      <c r="JUZ49" s="1"/>
      <c r="JVA49" s="1"/>
      <c r="JVB49" s="1"/>
      <c r="JVC49" s="1"/>
      <c r="JVD49" s="1"/>
      <c r="JVE49" s="1"/>
      <c r="JVF49" s="1"/>
      <c r="JVG49" s="1"/>
      <c r="JVH49" s="1"/>
      <c r="JVI49" s="1"/>
      <c r="JVJ49" s="1"/>
      <c r="JVK49" s="1"/>
      <c r="JVL49" s="1"/>
      <c r="JVM49" s="1"/>
      <c r="JVN49" s="1"/>
      <c r="JVO49" s="1"/>
      <c r="JVP49" s="1"/>
      <c r="JVQ49" s="1"/>
      <c r="JVR49" s="1"/>
      <c r="JVS49" s="1"/>
      <c r="JVT49" s="1"/>
      <c r="JVU49" s="1"/>
      <c r="JVV49" s="1"/>
      <c r="JVW49" s="1"/>
      <c r="JVX49" s="1"/>
      <c r="JVY49" s="1"/>
      <c r="JVZ49" s="1"/>
      <c r="JWA49" s="1"/>
      <c r="JWB49" s="1"/>
      <c r="JWC49" s="1"/>
      <c r="JWD49" s="1"/>
      <c r="JWE49" s="1"/>
      <c r="JWF49" s="1"/>
      <c r="JWG49" s="1"/>
      <c r="JWH49" s="1"/>
      <c r="JWI49" s="1"/>
      <c r="JWJ49" s="1"/>
      <c r="JWK49" s="1"/>
      <c r="JWL49" s="1"/>
      <c r="JWM49" s="1"/>
      <c r="JWN49" s="1"/>
      <c r="JWO49" s="1"/>
      <c r="JWP49" s="1"/>
      <c r="JWQ49" s="1"/>
      <c r="JWR49" s="1"/>
      <c r="JWS49" s="1"/>
      <c r="JWT49" s="1"/>
      <c r="JWU49" s="1"/>
      <c r="JWV49" s="1"/>
      <c r="JWW49" s="1"/>
      <c r="JWX49" s="1"/>
      <c r="JWY49" s="1"/>
      <c r="JWZ49" s="1"/>
      <c r="JXA49" s="1"/>
      <c r="JXB49" s="1"/>
      <c r="JXC49" s="1"/>
      <c r="JXD49" s="1"/>
      <c r="JXE49" s="1"/>
      <c r="JXF49" s="1"/>
      <c r="JXG49" s="1"/>
      <c r="JXH49" s="1"/>
      <c r="JXI49" s="1"/>
      <c r="JXJ49" s="1"/>
      <c r="JXK49" s="1"/>
      <c r="JXL49" s="1"/>
      <c r="JXM49" s="1"/>
      <c r="JXN49" s="1"/>
      <c r="JXO49" s="1"/>
      <c r="JXP49" s="1"/>
      <c r="JXQ49" s="1"/>
      <c r="JXR49" s="1"/>
      <c r="JXS49" s="1"/>
      <c r="JXT49" s="1"/>
      <c r="JXU49" s="1"/>
      <c r="JXV49" s="1"/>
      <c r="JXW49" s="1"/>
      <c r="JXX49" s="1"/>
      <c r="JXY49" s="1"/>
      <c r="JXZ49" s="1"/>
      <c r="JYA49" s="1"/>
      <c r="JYB49" s="1"/>
      <c r="JYC49" s="1"/>
      <c r="JYD49" s="1"/>
      <c r="JYE49" s="1"/>
      <c r="JYF49" s="1"/>
      <c r="JYG49" s="1"/>
      <c r="JYH49" s="1"/>
      <c r="JYI49" s="1"/>
      <c r="JYJ49" s="1"/>
      <c r="JYK49" s="1"/>
      <c r="JYL49" s="1"/>
      <c r="JYM49" s="1"/>
      <c r="JYN49" s="1"/>
      <c r="JYO49" s="1"/>
      <c r="JYP49" s="1"/>
      <c r="JYQ49" s="1"/>
      <c r="JYR49" s="1"/>
      <c r="JYS49" s="1"/>
      <c r="JYT49" s="1"/>
      <c r="JYU49" s="1"/>
      <c r="JYV49" s="1"/>
      <c r="JYW49" s="1"/>
      <c r="JYX49" s="1"/>
      <c r="JYY49" s="1"/>
      <c r="JYZ49" s="1"/>
      <c r="JZA49" s="1"/>
      <c r="JZB49" s="1"/>
      <c r="JZC49" s="1"/>
      <c r="JZD49" s="1"/>
      <c r="JZE49" s="1"/>
      <c r="JZF49" s="1"/>
      <c r="JZG49" s="1"/>
      <c r="JZH49" s="1"/>
      <c r="JZI49" s="1"/>
      <c r="JZJ49" s="1"/>
      <c r="JZK49" s="1"/>
      <c r="JZL49" s="1"/>
      <c r="JZM49" s="1"/>
      <c r="JZN49" s="1"/>
      <c r="JZO49" s="1"/>
      <c r="JZP49" s="1"/>
      <c r="JZQ49" s="1"/>
      <c r="JZR49" s="1"/>
      <c r="JZS49" s="1"/>
      <c r="JZT49" s="1"/>
      <c r="JZU49" s="1"/>
      <c r="JZV49" s="1"/>
      <c r="JZW49" s="1"/>
      <c r="JZX49" s="1"/>
      <c r="JZY49" s="1"/>
      <c r="JZZ49" s="1"/>
      <c r="KAA49" s="1"/>
      <c r="KAB49" s="1"/>
      <c r="KAC49" s="1"/>
      <c r="KAD49" s="1"/>
      <c r="KAE49" s="1"/>
      <c r="KAF49" s="1"/>
      <c r="KAG49" s="1"/>
      <c r="KAH49" s="1"/>
      <c r="KAI49" s="1"/>
      <c r="KAJ49" s="1"/>
      <c r="KAK49" s="1"/>
      <c r="KAL49" s="1"/>
      <c r="KAM49" s="1"/>
      <c r="KAN49" s="1"/>
      <c r="KAO49" s="1"/>
      <c r="KAP49" s="1"/>
      <c r="KAQ49" s="1"/>
      <c r="KAR49" s="1"/>
      <c r="KAS49" s="1"/>
      <c r="KAT49" s="1"/>
      <c r="KAU49" s="1"/>
      <c r="KAV49" s="1"/>
      <c r="KAW49" s="1"/>
      <c r="KAX49" s="1"/>
      <c r="KAY49" s="1"/>
      <c r="KAZ49" s="1"/>
      <c r="KBA49" s="1"/>
      <c r="KBB49" s="1"/>
      <c r="KBC49" s="1"/>
      <c r="KBD49" s="1"/>
      <c r="KBE49" s="1"/>
      <c r="KBF49" s="1"/>
      <c r="KBG49" s="1"/>
      <c r="KBH49" s="1"/>
      <c r="KBI49" s="1"/>
      <c r="KBJ49" s="1"/>
      <c r="KBK49" s="1"/>
      <c r="KBL49" s="1"/>
      <c r="KBM49" s="1"/>
      <c r="KBN49" s="1"/>
      <c r="KBO49" s="1"/>
      <c r="KBP49" s="1"/>
      <c r="KBQ49" s="1"/>
      <c r="KBR49" s="1"/>
      <c r="KBS49" s="1"/>
      <c r="KBT49" s="1"/>
      <c r="KBU49" s="1"/>
      <c r="KBV49" s="1"/>
      <c r="KBW49" s="1"/>
      <c r="KBX49" s="1"/>
      <c r="KBY49" s="1"/>
      <c r="KBZ49" s="1"/>
      <c r="KCA49" s="1"/>
      <c r="KCB49" s="1"/>
      <c r="KCC49" s="1"/>
      <c r="KCD49" s="1"/>
      <c r="KCE49" s="1"/>
      <c r="KCF49" s="1"/>
      <c r="KCG49" s="1"/>
      <c r="KCH49" s="1"/>
      <c r="KCI49" s="1"/>
      <c r="KCJ49" s="1"/>
      <c r="KCK49" s="1"/>
      <c r="KCL49" s="1"/>
      <c r="KCM49" s="1"/>
      <c r="KCN49" s="1"/>
      <c r="KCO49" s="1"/>
      <c r="KCP49" s="1"/>
      <c r="KCQ49" s="1"/>
      <c r="KCR49" s="1"/>
      <c r="KCS49" s="1"/>
      <c r="KCT49" s="1"/>
      <c r="KCU49" s="1"/>
      <c r="KCV49" s="1"/>
      <c r="KCW49" s="1"/>
      <c r="KCX49" s="1"/>
      <c r="KCY49" s="1"/>
      <c r="KCZ49" s="1"/>
      <c r="KDA49" s="1"/>
      <c r="KDB49" s="1"/>
      <c r="KDC49" s="1"/>
      <c r="KDD49" s="1"/>
      <c r="KDE49" s="1"/>
      <c r="KDF49" s="1"/>
      <c r="KDG49" s="1"/>
      <c r="KDH49" s="1"/>
      <c r="KDI49" s="1"/>
      <c r="KDJ49" s="1"/>
      <c r="KDK49" s="1"/>
      <c r="KDL49" s="1"/>
      <c r="KDM49" s="1"/>
      <c r="KDN49" s="1"/>
      <c r="KDO49" s="1"/>
      <c r="KDP49" s="1"/>
      <c r="KDQ49" s="1"/>
      <c r="KDR49" s="1"/>
      <c r="KDS49" s="1"/>
      <c r="KDT49" s="1"/>
      <c r="KDU49" s="1"/>
      <c r="KDV49" s="1"/>
      <c r="KDW49" s="1"/>
      <c r="KDX49" s="1"/>
      <c r="KDY49" s="1"/>
      <c r="KDZ49" s="1"/>
      <c r="KEA49" s="1"/>
      <c r="KEB49" s="1"/>
      <c r="KEC49" s="1"/>
      <c r="KED49" s="1"/>
      <c r="KEE49" s="1"/>
      <c r="KEF49" s="1"/>
      <c r="KEG49" s="1"/>
      <c r="KEH49" s="1"/>
      <c r="KEI49" s="1"/>
      <c r="KEJ49" s="1"/>
      <c r="KEK49" s="1"/>
      <c r="KEL49" s="1"/>
      <c r="KEM49" s="1"/>
      <c r="KEN49" s="1"/>
      <c r="KEO49" s="1"/>
      <c r="KEP49" s="1"/>
      <c r="KEQ49" s="1"/>
      <c r="KER49" s="1"/>
      <c r="KES49" s="1"/>
      <c r="KET49" s="1"/>
      <c r="KEU49" s="1"/>
      <c r="KEV49" s="1"/>
      <c r="KEW49" s="1"/>
      <c r="KEX49" s="1"/>
      <c r="KEY49" s="1"/>
      <c r="KEZ49" s="1"/>
      <c r="KFA49" s="1"/>
      <c r="KFB49" s="1"/>
      <c r="KFC49" s="1"/>
      <c r="KFD49" s="1"/>
      <c r="KFE49" s="1"/>
      <c r="KFF49" s="1"/>
      <c r="KFG49" s="1"/>
      <c r="KFH49" s="1"/>
      <c r="KFI49" s="1"/>
      <c r="KFJ49" s="1"/>
      <c r="KFK49" s="1"/>
      <c r="KFL49" s="1"/>
      <c r="KFM49" s="1"/>
      <c r="KFN49" s="1"/>
      <c r="KFO49" s="1"/>
      <c r="KFP49" s="1"/>
      <c r="KFQ49" s="1"/>
      <c r="KFR49" s="1"/>
      <c r="KFS49" s="1"/>
      <c r="KFT49" s="1"/>
      <c r="KFU49" s="1"/>
      <c r="KFV49" s="1"/>
      <c r="KFW49" s="1"/>
      <c r="KFX49" s="1"/>
      <c r="KFY49" s="1"/>
      <c r="KFZ49" s="1"/>
      <c r="KGA49" s="1"/>
      <c r="KGB49" s="1"/>
      <c r="KGC49" s="1"/>
      <c r="KGD49" s="1"/>
      <c r="KGE49" s="1"/>
      <c r="KGF49" s="1"/>
      <c r="KGG49" s="1"/>
      <c r="KGH49" s="1"/>
      <c r="KGI49" s="1"/>
      <c r="KGJ49" s="1"/>
      <c r="KGK49" s="1"/>
      <c r="KGL49" s="1"/>
      <c r="KGM49" s="1"/>
      <c r="KGN49" s="1"/>
      <c r="KGO49" s="1"/>
      <c r="KGP49" s="1"/>
      <c r="KGQ49" s="1"/>
      <c r="KGR49" s="1"/>
      <c r="KGS49" s="1"/>
      <c r="KGT49" s="1"/>
      <c r="KGU49" s="1"/>
      <c r="KGV49" s="1"/>
      <c r="KGW49" s="1"/>
      <c r="KGX49" s="1"/>
      <c r="KGY49" s="1"/>
      <c r="KGZ49" s="1"/>
      <c r="KHA49" s="1"/>
      <c r="KHB49" s="1"/>
      <c r="KHC49" s="1"/>
      <c r="KHD49" s="1"/>
      <c r="KHE49" s="1"/>
      <c r="KHF49" s="1"/>
      <c r="KHG49" s="1"/>
      <c r="KHH49" s="1"/>
      <c r="KHI49" s="1"/>
      <c r="KHJ49" s="1"/>
      <c r="KHK49" s="1"/>
      <c r="KHL49" s="1"/>
      <c r="KHM49" s="1"/>
      <c r="KHN49" s="1"/>
      <c r="KHO49" s="1"/>
      <c r="KHP49" s="1"/>
      <c r="KHQ49" s="1"/>
      <c r="KHR49" s="1"/>
      <c r="KHS49" s="1"/>
      <c r="KHT49" s="1"/>
      <c r="KHU49" s="1"/>
      <c r="KHV49" s="1"/>
      <c r="KHW49" s="1"/>
      <c r="KHX49" s="1"/>
      <c r="KHY49" s="1"/>
      <c r="KHZ49" s="1"/>
      <c r="KIA49" s="1"/>
      <c r="KIB49" s="1"/>
      <c r="KIC49" s="1"/>
      <c r="KID49" s="1"/>
      <c r="KIE49" s="1"/>
      <c r="KIF49" s="1"/>
      <c r="KIG49" s="1"/>
      <c r="KIH49" s="1"/>
      <c r="KII49" s="1"/>
      <c r="KIJ49" s="1"/>
      <c r="KIK49" s="1"/>
      <c r="KIL49" s="1"/>
      <c r="KIM49" s="1"/>
      <c r="KIN49" s="1"/>
      <c r="KIO49" s="1"/>
      <c r="KIP49" s="1"/>
      <c r="KIQ49" s="1"/>
      <c r="KIR49" s="1"/>
      <c r="KIS49" s="1"/>
      <c r="KIT49" s="1"/>
      <c r="KIU49" s="1"/>
      <c r="KIV49" s="1"/>
      <c r="KIW49" s="1"/>
      <c r="KIX49" s="1"/>
      <c r="KIY49" s="1"/>
      <c r="KIZ49" s="1"/>
      <c r="KJA49" s="1"/>
      <c r="KJB49" s="1"/>
      <c r="KJC49" s="1"/>
      <c r="KJD49" s="1"/>
      <c r="KJE49" s="1"/>
      <c r="KJF49" s="1"/>
      <c r="KJG49" s="1"/>
      <c r="KJH49" s="1"/>
      <c r="KJI49" s="1"/>
      <c r="KJJ49" s="1"/>
      <c r="KJK49" s="1"/>
      <c r="KJL49" s="1"/>
      <c r="KJM49" s="1"/>
      <c r="KJN49" s="1"/>
      <c r="KJO49" s="1"/>
      <c r="KJP49" s="1"/>
      <c r="KJQ49" s="1"/>
      <c r="KJR49" s="1"/>
      <c r="KJS49" s="1"/>
      <c r="KJT49" s="1"/>
      <c r="KJU49" s="1"/>
      <c r="KJV49" s="1"/>
      <c r="KJW49" s="1"/>
      <c r="KJX49" s="1"/>
      <c r="KJY49" s="1"/>
      <c r="KJZ49" s="1"/>
      <c r="KKA49" s="1"/>
      <c r="KKB49" s="1"/>
      <c r="KKC49" s="1"/>
      <c r="KKD49" s="1"/>
      <c r="KKE49" s="1"/>
      <c r="KKF49" s="1"/>
      <c r="KKG49" s="1"/>
      <c r="KKH49" s="1"/>
      <c r="KKI49" s="1"/>
      <c r="KKJ49" s="1"/>
      <c r="KKK49" s="1"/>
      <c r="KKL49" s="1"/>
      <c r="KKM49" s="1"/>
      <c r="KKN49" s="1"/>
      <c r="KKO49" s="1"/>
      <c r="KKP49" s="1"/>
      <c r="KKQ49" s="1"/>
      <c r="KKR49" s="1"/>
      <c r="KKS49" s="1"/>
      <c r="KKT49" s="1"/>
      <c r="KKU49" s="1"/>
      <c r="KKV49" s="1"/>
      <c r="KKW49" s="1"/>
      <c r="KKX49" s="1"/>
      <c r="KKY49" s="1"/>
      <c r="KKZ49" s="1"/>
      <c r="KLA49" s="1"/>
      <c r="KLB49" s="1"/>
      <c r="KLC49" s="1"/>
      <c r="KLD49" s="1"/>
      <c r="KLE49" s="1"/>
      <c r="KLF49" s="1"/>
      <c r="KLG49" s="1"/>
      <c r="KLH49" s="1"/>
      <c r="KLI49" s="1"/>
      <c r="KLJ49" s="1"/>
      <c r="KLK49" s="1"/>
      <c r="KLL49" s="1"/>
      <c r="KLM49" s="1"/>
      <c r="KLN49" s="1"/>
      <c r="KLO49" s="1"/>
      <c r="KLP49" s="1"/>
      <c r="KLQ49" s="1"/>
      <c r="KLR49" s="1"/>
      <c r="KLS49" s="1"/>
      <c r="KLT49" s="1"/>
      <c r="KLU49" s="1"/>
      <c r="KLV49" s="1"/>
      <c r="KLW49" s="1"/>
      <c r="KLX49" s="1"/>
      <c r="KLY49" s="1"/>
      <c r="KLZ49" s="1"/>
      <c r="KMA49" s="1"/>
      <c r="KMB49" s="1"/>
      <c r="KMC49" s="1"/>
      <c r="KMD49" s="1"/>
      <c r="KME49" s="1"/>
      <c r="KMF49" s="1"/>
      <c r="KMG49" s="1"/>
      <c r="KMH49" s="1"/>
      <c r="KMI49" s="1"/>
      <c r="KMJ49" s="1"/>
      <c r="KMK49" s="1"/>
      <c r="KML49" s="1"/>
      <c r="KMM49" s="1"/>
      <c r="KMN49" s="1"/>
      <c r="KMO49" s="1"/>
      <c r="KMP49" s="1"/>
      <c r="KMQ49" s="1"/>
      <c r="KMR49" s="1"/>
      <c r="KMS49" s="1"/>
      <c r="KMT49" s="1"/>
      <c r="KMU49" s="1"/>
      <c r="KMV49" s="1"/>
      <c r="KMW49" s="1"/>
      <c r="KMX49" s="1"/>
      <c r="KMY49" s="1"/>
      <c r="KMZ49" s="1"/>
      <c r="KNA49" s="1"/>
      <c r="KNB49" s="1"/>
      <c r="KNC49" s="1"/>
      <c r="KND49" s="1"/>
      <c r="KNE49" s="1"/>
      <c r="KNF49" s="1"/>
      <c r="KNG49" s="1"/>
      <c r="KNH49" s="1"/>
      <c r="KNI49" s="1"/>
      <c r="KNJ49" s="1"/>
      <c r="KNK49" s="1"/>
      <c r="KNL49" s="1"/>
      <c r="KNM49" s="1"/>
      <c r="KNN49" s="1"/>
      <c r="KNO49" s="1"/>
      <c r="KNP49" s="1"/>
      <c r="KNQ49" s="1"/>
      <c r="KNR49" s="1"/>
      <c r="KNS49" s="1"/>
      <c r="KNT49" s="1"/>
      <c r="KNU49" s="1"/>
      <c r="KNV49" s="1"/>
      <c r="KNW49" s="1"/>
      <c r="KNX49" s="1"/>
      <c r="KNY49" s="1"/>
      <c r="KNZ49" s="1"/>
      <c r="KOA49" s="1"/>
      <c r="KOB49" s="1"/>
      <c r="KOC49" s="1"/>
      <c r="KOD49" s="1"/>
      <c r="KOE49" s="1"/>
      <c r="KOF49" s="1"/>
      <c r="KOG49" s="1"/>
      <c r="KOH49" s="1"/>
      <c r="KOI49" s="1"/>
      <c r="KOJ49" s="1"/>
      <c r="KOK49" s="1"/>
      <c r="KOL49" s="1"/>
      <c r="KOM49" s="1"/>
      <c r="KON49" s="1"/>
      <c r="KOO49" s="1"/>
      <c r="KOP49" s="1"/>
      <c r="KOQ49" s="1"/>
      <c r="KOR49" s="1"/>
      <c r="KOS49" s="1"/>
      <c r="KOT49" s="1"/>
      <c r="KOU49" s="1"/>
      <c r="KOV49" s="1"/>
      <c r="KOW49" s="1"/>
      <c r="KOX49" s="1"/>
      <c r="KOY49" s="1"/>
      <c r="KOZ49" s="1"/>
      <c r="KPA49" s="1"/>
      <c r="KPB49" s="1"/>
      <c r="KPC49" s="1"/>
      <c r="KPD49" s="1"/>
      <c r="KPE49" s="1"/>
      <c r="KPF49" s="1"/>
      <c r="KPG49" s="1"/>
      <c r="KPH49" s="1"/>
      <c r="KPI49" s="1"/>
      <c r="KPJ49" s="1"/>
      <c r="KPK49" s="1"/>
      <c r="KPL49" s="1"/>
      <c r="KPM49" s="1"/>
      <c r="KPN49" s="1"/>
      <c r="KPO49" s="1"/>
      <c r="KPP49" s="1"/>
      <c r="KPQ49" s="1"/>
      <c r="KPR49" s="1"/>
      <c r="KPS49" s="1"/>
      <c r="KPT49" s="1"/>
      <c r="KPU49" s="1"/>
      <c r="KPV49" s="1"/>
      <c r="KPW49" s="1"/>
      <c r="KPX49" s="1"/>
      <c r="KPY49" s="1"/>
      <c r="KPZ49" s="1"/>
      <c r="KQA49" s="1"/>
      <c r="KQB49" s="1"/>
      <c r="KQC49" s="1"/>
      <c r="KQD49" s="1"/>
      <c r="KQE49" s="1"/>
      <c r="KQF49" s="1"/>
      <c r="KQG49" s="1"/>
      <c r="KQH49" s="1"/>
      <c r="KQI49" s="1"/>
      <c r="KQJ49" s="1"/>
      <c r="KQK49" s="1"/>
      <c r="KQL49" s="1"/>
      <c r="KQM49" s="1"/>
      <c r="KQN49" s="1"/>
      <c r="KQO49" s="1"/>
      <c r="KQP49" s="1"/>
      <c r="KQQ49" s="1"/>
      <c r="KQR49" s="1"/>
      <c r="KQS49" s="1"/>
      <c r="KQT49" s="1"/>
      <c r="KQU49" s="1"/>
      <c r="KQV49" s="1"/>
      <c r="KQW49" s="1"/>
      <c r="KQX49" s="1"/>
      <c r="KQY49" s="1"/>
      <c r="KQZ49" s="1"/>
      <c r="KRA49" s="1"/>
      <c r="KRB49" s="1"/>
      <c r="KRC49" s="1"/>
      <c r="KRD49" s="1"/>
      <c r="KRE49" s="1"/>
      <c r="KRF49" s="1"/>
      <c r="KRG49" s="1"/>
      <c r="KRH49" s="1"/>
      <c r="KRI49" s="1"/>
      <c r="KRJ49" s="1"/>
      <c r="KRK49" s="1"/>
      <c r="KRL49" s="1"/>
      <c r="KRM49" s="1"/>
      <c r="KRN49" s="1"/>
      <c r="KRO49" s="1"/>
      <c r="KRP49" s="1"/>
      <c r="KRQ49" s="1"/>
      <c r="KRR49" s="1"/>
      <c r="KRS49" s="1"/>
      <c r="KRT49" s="1"/>
      <c r="KRU49" s="1"/>
      <c r="KRV49" s="1"/>
      <c r="KRW49" s="1"/>
      <c r="KRX49" s="1"/>
      <c r="KRY49" s="1"/>
      <c r="KRZ49" s="1"/>
      <c r="KSA49" s="1"/>
      <c r="KSB49" s="1"/>
      <c r="KSC49" s="1"/>
      <c r="KSD49" s="1"/>
      <c r="KSE49" s="1"/>
      <c r="KSF49" s="1"/>
      <c r="KSG49" s="1"/>
      <c r="KSH49" s="1"/>
      <c r="KSI49" s="1"/>
      <c r="KSJ49" s="1"/>
      <c r="KSK49" s="1"/>
      <c r="KSL49" s="1"/>
      <c r="KSM49" s="1"/>
      <c r="KSN49" s="1"/>
      <c r="KSO49" s="1"/>
      <c r="KSP49" s="1"/>
      <c r="KSQ49" s="1"/>
      <c r="KSR49" s="1"/>
      <c r="KSS49" s="1"/>
      <c r="KST49" s="1"/>
      <c r="KSU49" s="1"/>
      <c r="KSV49" s="1"/>
      <c r="KSW49" s="1"/>
      <c r="KSX49" s="1"/>
      <c r="KSY49" s="1"/>
      <c r="KSZ49" s="1"/>
      <c r="KTA49" s="1"/>
      <c r="KTB49" s="1"/>
      <c r="KTC49" s="1"/>
      <c r="KTD49" s="1"/>
      <c r="KTE49" s="1"/>
      <c r="KTF49" s="1"/>
      <c r="KTG49" s="1"/>
      <c r="KTH49" s="1"/>
      <c r="KTI49" s="1"/>
      <c r="KTJ49" s="1"/>
      <c r="KTK49" s="1"/>
      <c r="KTL49" s="1"/>
      <c r="KTM49" s="1"/>
      <c r="KTN49" s="1"/>
      <c r="KTO49" s="1"/>
      <c r="KTP49" s="1"/>
      <c r="KTQ49" s="1"/>
      <c r="KTR49" s="1"/>
      <c r="KTS49" s="1"/>
      <c r="KTT49" s="1"/>
      <c r="KTU49" s="1"/>
      <c r="KTV49" s="1"/>
      <c r="KTW49" s="1"/>
      <c r="KTX49" s="1"/>
      <c r="KTY49" s="1"/>
      <c r="KTZ49" s="1"/>
      <c r="KUA49" s="1"/>
      <c r="KUB49" s="1"/>
      <c r="KUC49" s="1"/>
      <c r="KUD49" s="1"/>
      <c r="KUE49" s="1"/>
      <c r="KUF49" s="1"/>
      <c r="KUG49" s="1"/>
      <c r="KUH49" s="1"/>
      <c r="KUI49" s="1"/>
      <c r="KUJ49" s="1"/>
      <c r="KUK49" s="1"/>
      <c r="KUL49" s="1"/>
      <c r="KUM49" s="1"/>
      <c r="KUN49" s="1"/>
      <c r="KUO49" s="1"/>
      <c r="KUP49" s="1"/>
      <c r="KUQ49" s="1"/>
      <c r="KUR49" s="1"/>
      <c r="KUS49" s="1"/>
      <c r="KUT49" s="1"/>
      <c r="KUU49" s="1"/>
      <c r="KUV49" s="1"/>
      <c r="KUW49" s="1"/>
      <c r="KUX49" s="1"/>
      <c r="KUY49" s="1"/>
      <c r="KUZ49" s="1"/>
      <c r="KVA49" s="1"/>
      <c r="KVB49" s="1"/>
      <c r="KVC49" s="1"/>
      <c r="KVD49" s="1"/>
      <c r="KVE49" s="1"/>
      <c r="KVF49" s="1"/>
      <c r="KVG49" s="1"/>
      <c r="KVH49" s="1"/>
      <c r="KVI49" s="1"/>
      <c r="KVJ49" s="1"/>
      <c r="KVK49" s="1"/>
      <c r="KVL49" s="1"/>
      <c r="KVM49" s="1"/>
      <c r="KVN49" s="1"/>
      <c r="KVO49" s="1"/>
      <c r="KVP49" s="1"/>
      <c r="KVQ49" s="1"/>
      <c r="KVR49" s="1"/>
      <c r="KVS49" s="1"/>
      <c r="KVT49" s="1"/>
      <c r="KVU49" s="1"/>
      <c r="KVV49" s="1"/>
      <c r="KVW49" s="1"/>
      <c r="KVX49" s="1"/>
      <c r="KVY49" s="1"/>
      <c r="KVZ49" s="1"/>
      <c r="KWA49" s="1"/>
      <c r="KWB49" s="1"/>
      <c r="KWC49" s="1"/>
      <c r="KWD49" s="1"/>
      <c r="KWE49" s="1"/>
      <c r="KWF49" s="1"/>
      <c r="KWG49" s="1"/>
      <c r="KWH49" s="1"/>
      <c r="KWI49" s="1"/>
      <c r="KWJ49" s="1"/>
      <c r="KWK49" s="1"/>
      <c r="KWL49" s="1"/>
      <c r="KWM49" s="1"/>
      <c r="KWN49" s="1"/>
      <c r="KWO49" s="1"/>
      <c r="KWP49" s="1"/>
      <c r="KWQ49" s="1"/>
      <c r="KWR49" s="1"/>
      <c r="KWS49" s="1"/>
      <c r="KWT49" s="1"/>
      <c r="KWU49" s="1"/>
      <c r="KWV49" s="1"/>
      <c r="KWW49" s="1"/>
      <c r="KWX49" s="1"/>
      <c r="KWY49" s="1"/>
      <c r="KWZ49" s="1"/>
      <c r="KXA49" s="1"/>
      <c r="KXB49" s="1"/>
      <c r="KXC49" s="1"/>
      <c r="KXD49" s="1"/>
      <c r="KXE49" s="1"/>
      <c r="KXF49" s="1"/>
      <c r="KXG49" s="1"/>
      <c r="KXH49" s="1"/>
      <c r="KXI49" s="1"/>
      <c r="KXJ49" s="1"/>
      <c r="KXK49" s="1"/>
      <c r="KXL49" s="1"/>
      <c r="KXM49" s="1"/>
      <c r="KXN49" s="1"/>
      <c r="KXO49" s="1"/>
      <c r="KXP49" s="1"/>
      <c r="KXQ49" s="1"/>
      <c r="KXR49" s="1"/>
      <c r="KXS49" s="1"/>
      <c r="KXT49" s="1"/>
      <c r="KXU49" s="1"/>
      <c r="KXV49" s="1"/>
      <c r="KXW49" s="1"/>
      <c r="KXX49" s="1"/>
      <c r="KXY49" s="1"/>
      <c r="KXZ49" s="1"/>
      <c r="KYA49" s="1"/>
      <c r="KYB49" s="1"/>
      <c r="KYC49" s="1"/>
      <c r="KYD49" s="1"/>
      <c r="KYE49" s="1"/>
      <c r="KYF49" s="1"/>
      <c r="KYG49" s="1"/>
      <c r="KYH49" s="1"/>
      <c r="KYI49" s="1"/>
      <c r="KYJ49" s="1"/>
      <c r="KYK49" s="1"/>
      <c r="KYL49" s="1"/>
      <c r="KYM49" s="1"/>
      <c r="KYN49" s="1"/>
      <c r="KYO49" s="1"/>
      <c r="KYP49" s="1"/>
      <c r="KYQ49" s="1"/>
      <c r="KYR49" s="1"/>
      <c r="KYS49" s="1"/>
      <c r="KYT49" s="1"/>
      <c r="KYU49" s="1"/>
      <c r="KYV49" s="1"/>
      <c r="KYW49" s="1"/>
      <c r="KYX49" s="1"/>
      <c r="KYY49" s="1"/>
      <c r="KYZ49" s="1"/>
      <c r="KZA49" s="1"/>
      <c r="KZB49" s="1"/>
      <c r="KZC49" s="1"/>
      <c r="KZD49" s="1"/>
      <c r="KZE49" s="1"/>
      <c r="KZF49" s="1"/>
      <c r="KZG49" s="1"/>
      <c r="KZH49" s="1"/>
      <c r="KZI49" s="1"/>
      <c r="KZJ49" s="1"/>
      <c r="KZK49" s="1"/>
      <c r="KZL49" s="1"/>
      <c r="KZM49" s="1"/>
      <c r="KZN49" s="1"/>
      <c r="KZO49" s="1"/>
      <c r="KZP49" s="1"/>
      <c r="KZQ49" s="1"/>
      <c r="KZR49" s="1"/>
      <c r="KZS49" s="1"/>
      <c r="KZT49" s="1"/>
      <c r="KZU49" s="1"/>
      <c r="KZV49" s="1"/>
      <c r="KZW49" s="1"/>
      <c r="KZX49" s="1"/>
      <c r="KZY49" s="1"/>
      <c r="KZZ49" s="1"/>
      <c r="LAA49" s="1"/>
      <c r="LAB49" s="1"/>
      <c r="LAC49" s="1"/>
      <c r="LAD49" s="1"/>
      <c r="LAE49" s="1"/>
      <c r="LAF49" s="1"/>
      <c r="LAG49" s="1"/>
      <c r="LAH49" s="1"/>
      <c r="LAI49" s="1"/>
      <c r="LAJ49" s="1"/>
      <c r="LAK49" s="1"/>
      <c r="LAL49" s="1"/>
      <c r="LAM49" s="1"/>
      <c r="LAN49" s="1"/>
      <c r="LAO49" s="1"/>
      <c r="LAP49" s="1"/>
      <c r="LAQ49" s="1"/>
      <c r="LAR49" s="1"/>
      <c r="LAS49" s="1"/>
      <c r="LAT49" s="1"/>
      <c r="LAU49" s="1"/>
      <c r="LAV49" s="1"/>
      <c r="LAW49" s="1"/>
      <c r="LAX49" s="1"/>
      <c r="LAY49" s="1"/>
      <c r="LAZ49" s="1"/>
      <c r="LBA49" s="1"/>
      <c r="LBB49" s="1"/>
      <c r="LBC49" s="1"/>
      <c r="LBD49" s="1"/>
      <c r="LBE49" s="1"/>
      <c r="LBF49" s="1"/>
      <c r="LBG49" s="1"/>
      <c r="LBH49" s="1"/>
      <c r="LBI49" s="1"/>
      <c r="LBJ49" s="1"/>
      <c r="LBK49" s="1"/>
      <c r="LBL49" s="1"/>
      <c r="LBM49" s="1"/>
      <c r="LBN49" s="1"/>
      <c r="LBO49" s="1"/>
      <c r="LBP49" s="1"/>
      <c r="LBQ49" s="1"/>
      <c r="LBR49" s="1"/>
      <c r="LBS49" s="1"/>
      <c r="LBT49" s="1"/>
      <c r="LBU49" s="1"/>
      <c r="LBV49" s="1"/>
      <c r="LBW49" s="1"/>
      <c r="LBX49" s="1"/>
      <c r="LBY49" s="1"/>
      <c r="LBZ49" s="1"/>
      <c r="LCA49" s="1"/>
      <c r="LCB49" s="1"/>
      <c r="LCC49" s="1"/>
      <c r="LCD49" s="1"/>
      <c r="LCE49" s="1"/>
      <c r="LCF49" s="1"/>
      <c r="LCG49" s="1"/>
      <c r="LCH49" s="1"/>
      <c r="LCI49" s="1"/>
      <c r="LCJ49" s="1"/>
      <c r="LCK49" s="1"/>
      <c r="LCL49" s="1"/>
      <c r="LCM49" s="1"/>
      <c r="LCN49" s="1"/>
      <c r="LCO49" s="1"/>
      <c r="LCP49" s="1"/>
      <c r="LCQ49" s="1"/>
      <c r="LCR49" s="1"/>
      <c r="LCS49" s="1"/>
      <c r="LCT49" s="1"/>
      <c r="LCU49" s="1"/>
      <c r="LCV49" s="1"/>
      <c r="LCW49" s="1"/>
      <c r="LCX49" s="1"/>
      <c r="LCY49" s="1"/>
      <c r="LCZ49" s="1"/>
      <c r="LDA49" s="1"/>
      <c r="LDB49" s="1"/>
      <c r="LDC49" s="1"/>
      <c r="LDD49" s="1"/>
      <c r="LDE49" s="1"/>
      <c r="LDF49" s="1"/>
      <c r="LDG49" s="1"/>
      <c r="LDH49" s="1"/>
      <c r="LDI49" s="1"/>
      <c r="LDJ49" s="1"/>
      <c r="LDK49" s="1"/>
      <c r="LDL49" s="1"/>
      <c r="LDM49" s="1"/>
      <c r="LDN49" s="1"/>
      <c r="LDO49" s="1"/>
      <c r="LDP49" s="1"/>
      <c r="LDQ49" s="1"/>
      <c r="LDR49" s="1"/>
      <c r="LDS49" s="1"/>
      <c r="LDT49" s="1"/>
      <c r="LDU49" s="1"/>
      <c r="LDV49" s="1"/>
      <c r="LDW49" s="1"/>
      <c r="LDX49" s="1"/>
      <c r="LDY49" s="1"/>
      <c r="LDZ49" s="1"/>
      <c r="LEA49" s="1"/>
      <c r="LEB49" s="1"/>
      <c r="LEC49" s="1"/>
      <c r="LED49" s="1"/>
      <c r="LEE49" s="1"/>
      <c r="LEF49" s="1"/>
      <c r="LEG49" s="1"/>
      <c r="LEH49" s="1"/>
      <c r="LEI49" s="1"/>
      <c r="LEJ49" s="1"/>
      <c r="LEK49" s="1"/>
      <c r="LEL49" s="1"/>
      <c r="LEM49" s="1"/>
      <c r="LEN49" s="1"/>
      <c r="LEO49" s="1"/>
      <c r="LEP49" s="1"/>
      <c r="LEQ49" s="1"/>
      <c r="LER49" s="1"/>
      <c r="LES49" s="1"/>
      <c r="LET49" s="1"/>
      <c r="LEU49" s="1"/>
      <c r="LEV49" s="1"/>
      <c r="LEW49" s="1"/>
      <c r="LEX49" s="1"/>
      <c r="LEY49" s="1"/>
      <c r="LEZ49" s="1"/>
      <c r="LFA49" s="1"/>
      <c r="LFB49" s="1"/>
      <c r="LFC49" s="1"/>
      <c r="LFD49" s="1"/>
      <c r="LFE49" s="1"/>
      <c r="LFF49" s="1"/>
      <c r="LFG49" s="1"/>
      <c r="LFH49" s="1"/>
      <c r="LFI49" s="1"/>
      <c r="LFJ49" s="1"/>
      <c r="LFK49" s="1"/>
      <c r="LFL49" s="1"/>
      <c r="LFM49" s="1"/>
      <c r="LFN49" s="1"/>
      <c r="LFO49" s="1"/>
      <c r="LFP49" s="1"/>
      <c r="LFQ49" s="1"/>
      <c r="LFR49" s="1"/>
      <c r="LFS49" s="1"/>
      <c r="LFT49" s="1"/>
      <c r="LFU49" s="1"/>
      <c r="LFV49" s="1"/>
      <c r="LFW49" s="1"/>
      <c r="LFX49" s="1"/>
      <c r="LFY49" s="1"/>
      <c r="LFZ49" s="1"/>
      <c r="LGA49" s="1"/>
      <c r="LGB49" s="1"/>
      <c r="LGC49" s="1"/>
      <c r="LGD49" s="1"/>
      <c r="LGE49" s="1"/>
      <c r="LGF49" s="1"/>
      <c r="LGG49" s="1"/>
      <c r="LGH49" s="1"/>
      <c r="LGI49" s="1"/>
      <c r="LGJ49" s="1"/>
      <c r="LGK49" s="1"/>
      <c r="LGL49" s="1"/>
      <c r="LGM49" s="1"/>
      <c r="LGN49" s="1"/>
      <c r="LGO49" s="1"/>
      <c r="LGP49" s="1"/>
      <c r="LGQ49" s="1"/>
      <c r="LGR49" s="1"/>
      <c r="LGS49" s="1"/>
      <c r="LGT49" s="1"/>
      <c r="LGU49" s="1"/>
      <c r="LGV49" s="1"/>
      <c r="LGW49" s="1"/>
      <c r="LGX49" s="1"/>
      <c r="LGY49" s="1"/>
      <c r="LGZ49" s="1"/>
      <c r="LHA49" s="1"/>
      <c r="LHB49" s="1"/>
      <c r="LHC49" s="1"/>
      <c r="LHD49" s="1"/>
      <c r="LHE49" s="1"/>
      <c r="LHF49" s="1"/>
      <c r="LHG49" s="1"/>
      <c r="LHH49" s="1"/>
      <c r="LHI49" s="1"/>
      <c r="LHJ49" s="1"/>
      <c r="LHK49" s="1"/>
      <c r="LHL49" s="1"/>
      <c r="LHM49" s="1"/>
      <c r="LHN49" s="1"/>
      <c r="LHO49" s="1"/>
      <c r="LHP49" s="1"/>
      <c r="LHQ49" s="1"/>
      <c r="LHR49" s="1"/>
      <c r="LHS49" s="1"/>
      <c r="LHT49" s="1"/>
      <c r="LHU49" s="1"/>
      <c r="LHV49" s="1"/>
      <c r="LHW49" s="1"/>
      <c r="LHX49" s="1"/>
      <c r="LHY49" s="1"/>
      <c r="LHZ49" s="1"/>
      <c r="LIA49" s="1"/>
      <c r="LIB49" s="1"/>
      <c r="LIC49" s="1"/>
      <c r="LID49" s="1"/>
      <c r="LIE49" s="1"/>
      <c r="LIF49" s="1"/>
      <c r="LIG49" s="1"/>
      <c r="LIH49" s="1"/>
      <c r="LII49" s="1"/>
      <c r="LIJ49" s="1"/>
      <c r="LIK49" s="1"/>
      <c r="LIL49" s="1"/>
      <c r="LIM49" s="1"/>
      <c r="LIN49" s="1"/>
      <c r="LIO49" s="1"/>
      <c r="LIP49" s="1"/>
      <c r="LIQ49" s="1"/>
      <c r="LIR49" s="1"/>
      <c r="LIS49" s="1"/>
      <c r="LIT49" s="1"/>
      <c r="LIU49" s="1"/>
      <c r="LIV49" s="1"/>
      <c r="LIW49" s="1"/>
      <c r="LIX49" s="1"/>
      <c r="LIY49" s="1"/>
      <c r="LIZ49" s="1"/>
      <c r="LJA49" s="1"/>
      <c r="LJB49" s="1"/>
      <c r="LJC49" s="1"/>
      <c r="LJD49" s="1"/>
      <c r="LJE49" s="1"/>
      <c r="LJF49" s="1"/>
      <c r="LJG49" s="1"/>
      <c r="LJH49" s="1"/>
      <c r="LJI49" s="1"/>
      <c r="LJJ49" s="1"/>
      <c r="LJK49" s="1"/>
      <c r="LJL49" s="1"/>
      <c r="LJM49" s="1"/>
      <c r="LJN49" s="1"/>
      <c r="LJO49" s="1"/>
      <c r="LJP49" s="1"/>
      <c r="LJQ49" s="1"/>
      <c r="LJR49" s="1"/>
      <c r="LJS49" s="1"/>
      <c r="LJT49" s="1"/>
      <c r="LJU49" s="1"/>
      <c r="LJV49" s="1"/>
      <c r="LJW49" s="1"/>
      <c r="LJX49" s="1"/>
      <c r="LJY49" s="1"/>
      <c r="LJZ49" s="1"/>
      <c r="LKA49" s="1"/>
      <c r="LKB49" s="1"/>
      <c r="LKC49" s="1"/>
      <c r="LKD49" s="1"/>
      <c r="LKE49" s="1"/>
      <c r="LKF49" s="1"/>
      <c r="LKG49" s="1"/>
      <c r="LKH49" s="1"/>
      <c r="LKI49" s="1"/>
      <c r="LKJ49" s="1"/>
      <c r="LKK49" s="1"/>
      <c r="LKL49" s="1"/>
      <c r="LKM49" s="1"/>
      <c r="LKN49" s="1"/>
      <c r="LKO49" s="1"/>
      <c r="LKP49" s="1"/>
      <c r="LKQ49" s="1"/>
      <c r="LKR49" s="1"/>
      <c r="LKS49" s="1"/>
      <c r="LKT49" s="1"/>
      <c r="LKU49" s="1"/>
      <c r="LKV49" s="1"/>
      <c r="LKW49" s="1"/>
      <c r="LKX49" s="1"/>
      <c r="LKY49" s="1"/>
      <c r="LKZ49" s="1"/>
      <c r="LLA49" s="1"/>
      <c r="LLB49" s="1"/>
      <c r="LLC49" s="1"/>
      <c r="LLD49" s="1"/>
      <c r="LLE49" s="1"/>
      <c r="LLF49" s="1"/>
      <c r="LLG49" s="1"/>
      <c r="LLH49" s="1"/>
      <c r="LLI49" s="1"/>
      <c r="LLJ49" s="1"/>
      <c r="LLK49" s="1"/>
      <c r="LLL49" s="1"/>
      <c r="LLM49" s="1"/>
      <c r="LLN49" s="1"/>
      <c r="LLO49" s="1"/>
      <c r="LLP49" s="1"/>
      <c r="LLQ49" s="1"/>
      <c r="LLR49" s="1"/>
      <c r="LLS49" s="1"/>
      <c r="LLT49" s="1"/>
      <c r="LLU49" s="1"/>
      <c r="LLV49" s="1"/>
      <c r="LLW49" s="1"/>
      <c r="LLX49" s="1"/>
      <c r="LLY49" s="1"/>
      <c r="LLZ49" s="1"/>
      <c r="LMA49" s="1"/>
      <c r="LMB49" s="1"/>
      <c r="LMC49" s="1"/>
      <c r="LMD49" s="1"/>
      <c r="LME49" s="1"/>
      <c r="LMF49" s="1"/>
      <c r="LMG49" s="1"/>
      <c r="LMH49" s="1"/>
      <c r="LMI49" s="1"/>
      <c r="LMJ49" s="1"/>
      <c r="LMK49" s="1"/>
      <c r="LML49" s="1"/>
      <c r="LMM49" s="1"/>
      <c r="LMN49" s="1"/>
      <c r="LMO49" s="1"/>
      <c r="LMP49" s="1"/>
      <c r="LMQ49" s="1"/>
      <c r="LMR49" s="1"/>
      <c r="LMS49" s="1"/>
      <c r="LMT49" s="1"/>
      <c r="LMU49" s="1"/>
      <c r="LMV49" s="1"/>
      <c r="LMW49" s="1"/>
      <c r="LMX49" s="1"/>
      <c r="LMY49" s="1"/>
      <c r="LMZ49" s="1"/>
      <c r="LNA49" s="1"/>
      <c r="LNB49" s="1"/>
      <c r="LNC49" s="1"/>
      <c r="LND49" s="1"/>
      <c r="LNE49" s="1"/>
      <c r="LNF49" s="1"/>
      <c r="LNG49" s="1"/>
      <c r="LNH49" s="1"/>
      <c r="LNI49" s="1"/>
      <c r="LNJ49" s="1"/>
      <c r="LNK49" s="1"/>
      <c r="LNL49" s="1"/>
      <c r="LNM49" s="1"/>
      <c r="LNN49" s="1"/>
      <c r="LNO49" s="1"/>
      <c r="LNP49" s="1"/>
      <c r="LNQ49" s="1"/>
      <c r="LNR49" s="1"/>
      <c r="LNS49" s="1"/>
      <c r="LNT49" s="1"/>
      <c r="LNU49" s="1"/>
      <c r="LNV49" s="1"/>
      <c r="LNW49" s="1"/>
      <c r="LNX49" s="1"/>
      <c r="LNY49" s="1"/>
      <c r="LNZ49" s="1"/>
      <c r="LOA49" s="1"/>
      <c r="LOB49" s="1"/>
      <c r="LOC49" s="1"/>
      <c r="LOD49" s="1"/>
      <c r="LOE49" s="1"/>
      <c r="LOF49" s="1"/>
      <c r="LOG49" s="1"/>
      <c r="LOH49" s="1"/>
      <c r="LOI49" s="1"/>
      <c r="LOJ49" s="1"/>
      <c r="LOK49" s="1"/>
      <c r="LOL49" s="1"/>
      <c r="LOM49" s="1"/>
      <c r="LON49" s="1"/>
      <c r="LOO49" s="1"/>
      <c r="LOP49" s="1"/>
      <c r="LOQ49" s="1"/>
      <c r="LOR49" s="1"/>
      <c r="LOS49" s="1"/>
      <c r="LOT49" s="1"/>
      <c r="LOU49" s="1"/>
      <c r="LOV49" s="1"/>
      <c r="LOW49" s="1"/>
      <c r="LOX49" s="1"/>
      <c r="LOY49" s="1"/>
      <c r="LOZ49" s="1"/>
      <c r="LPA49" s="1"/>
      <c r="LPB49" s="1"/>
      <c r="LPC49" s="1"/>
      <c r="LPD49" s="1"/>
      <c r="LPE49" s="1"/>
      <c r="LPF49" s="1"/>
      <c r="LPG49" s="1"/>
      <c r="LPH49" s="1"/>
      <c r="LPI49" s="1"/>
      <c r="LPJ49" s="1"/>
      <c r="LPK49" s="1"/>
      <c r="LPL49" s="1"/>
      <c r="LPM49" s="1"/>
      <c r="LPN49" s="1"/>
      <c r="LPO49" s="1"/>
      <c r="LPP49" s="1"/>
      <c r="LPQ49" s="1"/>
      <c r="LPR49" s="1"/>
      <c r="LPS49" s="1"/>
      <c r="LPT49" s="1"/>
      <c r="LPU49" s="1"/>
      <c r="LPV49" s="1"/>
      <c r="LPW49" s="1"/>
      <c r="LPX49" s="1"/>
      <c r="LPY49" s="1"/>
      <c r="LPZ49" s="1"/>
      <c r="LQA49" s="1"/>
      <c r="LQB49" s="1"/>
      <c r="LQC49" s="1"/>
      <c r="LQD49" s="1"/>
      <c r="LQE49" s="1"/>
      <c r="LQF49" s="1"/>
      <c r="LQG49" s="1"/>
      <c r="LQH49" s="1"/>
      <c r="LQI49" s="1"/>
      <c r="LQJ49" s="1"/>
      <c r="LQK49" s="1"/>
      <c r="LQL49" s="1"/>
      <c r="LQM49" s="1"/>
      <c r="LQN49" s="1"/>
      <c r="LQO49" s="1"/>
      <c r="LQP49" s="1"/>
      <c r="LQQ49" s="1"/>
      <c r="LQR49" s="1"/>
      <c r="LQS49" s="1"/>
      <c r="LQT49" s="1"/>
      <c r="LQU49" s="1"/>
      <c r="LQV49" s="1"/>
      <c r="LQW49" s="1"/>
      <c r="LQX49" s="1"/>
      <c r="LQY49" s="1"/>
      <c r="LQZ49" s="1"/>
      <c r="LRA49" s="1"/>
      <c r="LRB49" s="1"/>
      <c r="LRC49" s="1"/>
      <c r="LRD49" s="1"/>
      <c r="LRE49" s="1"/>
      <c r="LRF49" s="1"/>
      <c r="LRG49" s="1"/>
      <c r="LRH49" s="1"/>
      <c r="LRI49" s="1"/>
      <c r="LRJ49" s="1"/>
      <c r="LRK49" s="1"/>
      <c r="LRL49" s="1"/>
      <c r="LRM49" s="1"/>
      <c r="LRN49" s="1"/>
      <c r="LRO49" s="1"/>
      <c r="LRP49" s="1"/>
      <c r="LRQ49" s="1"/>
      <c r="LRR49" s="1"/>
      <c r="LRS49" s="1"/>
      <c r="LRT49" s="1"/>
      <c r="LRU49" s="1"/>
      <c r="LRV49" s="1"/>
      <c r="LRW49" s="1"/>
      <c r="LRX49" s="1"/>
      <c r="LRY49" s="1"/>
      <c r="LRZ49" s="1"/>
      <c r="LSA49" s="1"/>
      <c r="LSB49" s="1"/>
      <c r="LSC49" s="1"/>
      <c r="LSD49" s="1"/>
      <c r="LSE49" s="1"/>
      <c r="LSF49" s="1"/>
      <c r="LSG49" s="1"/>
      <c r="LSH49" s="1"/>
      <c r="LSI49" s="1"/>
      <c r="LSJ49" s="1"/>
      <c r="LSK49" s="1"/>
      <c r="LSL49" s="1"/>
      <c r="LSM49" s="1"/>
      <c r="LSN49" s="1"/>
      <c r="LSO49" s="1"/>
      <c r="LSP49" s="1"/>
      <c r="LSQ49" s="1"/>
      <c r="LSR49" s="1"/>
      <c r="LSS49" s="1"/>
      <c r="LST49" s="1"/>
      <c r="LSU49" s="1"/>
      <c r="LSV49" s="1"/>
      <c r="LSW49" s="1"/>
      <c r="LSX49" s="1"/>
      <c r="LSY49" s="1"/>
      <c r="LSZ49" s="1"/>
      <c r="LTA49" s="1"/>
      <c r="LTB49" s="1"/>
      <c r="LTC49" s="1"/>
      <c r="LTD49" s="1"/>
      <c r="LTE49" s="1"/>
      <c r="LTF49" s="1"/>
      <c r="LTG49" s="1"/>
      <c r="LTH49" s="1"/>
      <c r="LTI49" s="1"/>
      <c r="LTJ49" s="1"/>
      <c r="LTK49" s="1"/>
      <c r="LTL49" s="1"/>
      <c r="LTM49" s="1"/>
      <c r="LTN49" s="1"/>
      <c r="LTO49" s="1"/>
      <c r="LTP49" s="1"/>
      <c r="LTQ49" s="1"/>
      <c r="LTR49" s="1"/>
      <c r="LTS49" s="1"/>
      <c r="LTT49" s="1"/>
      <c r="LTU49" s="1"/>
      <c r="LTV49" s="1"/>
      <c r="LTW49" s="1"/>
      <c r="LTX49" s="1"/>
      <c r="LTY49" s="1"/>
      <c r="LTZ49" s="1"/>
      <c r="LUA49" s="1"/>
      <c r="LUB49" s="1"/>
      <c r="LUC49" s="1"/>
      <c r="LUD49" s="1"/>
      <c r="LUE49" s="1"/>
      <c r="LUF49" s="1"/>
      <c r="LUG49" s="1"/>
      <c r="LUH49" s="1"/>
      <c r="LUI49" s="1"/>
      <c r="LUJ49" s="1"/>
      <c r="LUK49" s="1"/>
      <c r="LUL49" s="1"/>
      <c r="LUM49" s="1"/>
      <c r="LUN49" s="1"/>
      <c r="LUO49" s="1"/>
      <c r="LUP49" s="1"/>
      <c r="LUQ49" s="1"/>
      <c r="LUR49" s="1"/>
      <c r="LUS49" s="1"/>
      <c r="LUT49" s="1"/>
      <c r="LUU49" s="1"/>
      <c r="LUV49" s="1"/>
      <c r="LUW49" s="1"/>
      <c r="LUX49" s="1"/>
      <c r="LUY49" s="1"/>
      <c r="LUZ49" s="1"/>
      <c r="LVA49" s="1"/>
      <c r="LVB49" s="1"/>
      <c r="LVC49" s="1"/>
      <c r="LVD49" s="1"/>
      <c r="LVE49" s="1"/>
      <c r="LVF49" s="1"/>
      <c r="LVG49" s="1"/>
      <c r="LVH49" s="1"/>
      <c r="LVI49" s="1"/>
      <c r="LVJ49" s="1"/>
      <c r="LVK49" s="1"/>
      <c r="LVL49" s="1"/>
      <c r="LVM49" s="1"/>
      <c r="LVN49" s="1"/>
      <c r="LVO49" s="1"/>
      <c r="LVP49" s="1"/>
      <c r="LVQ49" s="1"/>
      <c r="LVR49" s="1"/>
      <c r="LVS49" s="1"/>
      <c r="LVT49" s="1"/>
      <c r="LVU49" s="1"/>
      <c r="LVV49" s="1"/>
      <c r="LVW49" s="1"/>
      <c r="LVX49" s="1"/>
      <c r="LVY49" s="1"/>
      <c r="LVZ49" s="1"/>
      <c r="LWA49" s="1"/>
      <c r="LWB49" s="1"/>
      <c r="LWC49" s="1"/>
      <c r="LWD49" s="1"/>
      <c r="LWE49" s="1"/>
      <c r="LWF49" s="1"/>
      <c r="LWG49" s="1"/>
      <c r="LWH49" s="1"/>
      <c r="LWI49" s="1"/>
      <c r="LWJ49" s="1"/>
      <c r="LWK49" s="1"/>
      <c r="LWL49" s="1"/>
      <c r="LWM49" s="1"/>
      <c r="LWN49" s="1"/>
      <c r="LWO49" s="1"/>
      <c r="LWP49" s="1"/>
      <c r="LWQ49" s="1"/>
      <c r="LWR49" s="1"/>
      <c r="LWS49" s="1"/>
      <c r="LWT49" s="1"/>
      <c r="LWU49" s="1"/>
      <c r="LWV49" s="1"/>
      <c r="LWW49" s="1"/>
      <c r="LWX49" s="1"/>
      <c r="LWY49" s="1"/>
      <c r="LWZ49" s="1"/>
      <c r="LXA49" s="1"/>
      <c r="LXB49" s="1"/>
      <c r="LXC49" s="1"/>
      <c r="LXD49" s="1"/>
      <c r="LXE49" s="1"/>
      <c r="LXF49" s="1"/>
      <c r="LXG49" s="1"/>
      <c r="LXH49" s="1"/>
      <c r="LXI49" s="1"/>
      <c r="LXJ49" s="1"/>
      <c r="LXK49" s="1"/>
      <c r="LXL49" s="1"/>
      <c r="LXM49" s="1"/>
      <c r="LXN49" s="1"/>
      <c r="LXO49" s="1"/>
      <c r="LXP49" s="1"/>
      <c r="LXQ49" s="1"/>
      <c r="LXR49" s="1"/>
      <c r="LXS49" s="1"/>
      <c r="LXT49" s="1"/>
      <c r="LXU49" s="1"/>
      <c r="LXV49" s="1"/>
      <c r="LXW49" s="1"/>
      <c r="LXX49" s="1"/>
      <c r="LXY49" s="1"/>
      <c r="LXZ49" s="1"/>
      <c r="LYA49" s="1"/>
      <c r="LYB49" s="1"/>
      <c r="LYC49" s="1"/>
      <c r="LYD49" s="1"/>
      <c r="LYE49" s="1"/>
      <c r="LYF49" s="1"/>
      <c r="LYG49" s="1"/>
      <c r="LYH49" s="1"/>
      <c r="LYI49" s="1"/>
      <c r="LYJ49" s="1"/>
      <c r="LYK49" s="1"/>
      <c r="LYL49" s="1"/>
      <c r="LYM49" s="1"/>
      <c r="LYN49" s="1"/>
      <c r="LYO49" s="1"/>
      <c r="LYP49" s="1"/>
      <c r="LYQ49" s="1"/>
      <c r="LYR49" s="1"/>
      <c r="LYS49" s="1"/>
      <c r="LYT49" s="1"/>
      <c r="LYU49" s="1"/>
      <c r="LYV49" s="1"/>
      <c r="LYW49" s="1"/>
      <c r="LYX49" s="1"/>
      <c r="LYY49" s="1"/>
      <c r="LYZ49" s="1"/>
      <c r="LZA49" s="1"/>
      <c r="LZB49" s="1"/>
      <c r="LZC49" s="1"/>
      <c r="LZD49" s="1"/>
      <c r="LZE49" s="1"/>
      <c r="LZF49" s="1"/>
      <c r="LZG49" s="1"/>
      <c r="LZH49" s="1"/>
      <c r="LZI49" s="1"/>
      <c r="LZJ49" s="1"/>
      <c r="LZK49" s="1"/>
      <c r="LZL49" s="1"/>
      <c r="LZM49" s="1"/>
      <c r="LZN49" s="1"/>
      <c r="LZO49" s="1"/>
      <c r="LZP49" s="1"/>
      <c r="LZQ49" s="1"/>
      <c r="LZR49" s="1"/>
      <c r="LZS49" s="1"/>
      <c r="LZT49" s="1"/>
      <c r="LZU49" s="1"/>
      <c r="LZV49" s="1"/>
      <c r="LZW49" s="1"/>
      <c r="LZX49" s="1"/>
      <c r="LZY49" s="1"/>
      <c r="LZZ49" s="1"/>
      <c r="MAA49" s="1"/>
      <c r="MAB49" s="1"/>
      <c r="MAC49" s="1"/>
      <c r="MAD49" s="1"/>
      <c r="MAE49" s="1"/>
      <c r="MAF49" s="1"/>
      <c r="MAG49" s="1"/>
      <c r="MAH49" s="1"/>
      <c r="MAI49" s="1"/>
      <c r="MAJ49" s="1"/>
      <c r="MAK49" s="1"/>
      <c r="MAL49" s="1"/>
      <c r="MAM49" s="1"/>
      <c r="MAN49" s="1"/>
      <c r="MAO49" s="1"/>
      <c r="MAP49" s="1"/>
      <c r="MAQ49" s="1"/>
      <c r="MAR49" s="1"/>
      <c r="MAS49" s="1"/>
      <c r="MAT49" s="1"/>
      <c r="MAU49" s="1"/>
      <c r="MAV49" s="1"/>
      <c r="MAW49" s="1"/>
      <c r="MAX49" s="1"/>
      <c r="MAY49" s="1"/>
      <c r="MAZ49" s="1"/>
      <c r="MBA49" s="1"/>
      <c r="MBB49" s="1"/>
      <c r="MBC49" s="1"/>
      <c r="MBD49" s="1"/>
      <c r="MBE49" s="1"/>
      <c r="MBF49" s="1"/>
      <c r="MBG49" s="1"/>
      <c r="MBH49" s="1"/>
      <c r="MBI49" s="1"/>
      <c r="MBJ49" s="1"/>
      <c r="MBK49" s="1"/>
      <c r="MBL49" s="1"/>
      <c r="MBM49" s="1"/>
      <c r="MBN49" s="1"/>
      <c r="MBO49" s="1"/>
      <c r="MBP49" s="1"/>
      <c r="MBQ49" s="1"/>
      <c r="MBR49" s="1"/>
      <c r="MBS49" s="1"/>
      <c r="MBT49" s="1"/>
      <c r="MBU49" s="1"/>
      <c r="MBV49" s="1"/>
      <c r="MBW49" s="1"/>
      <c r="MBX49" s="1"/>
      <c r="MBY49" s="1"/>
      <c r="MBZ49" s="1"/>
      <c r="MCA49" s="1"/>
      <c r="MCB49" s="1"/>
      <c r="MCC49" s="1"/>
      <c r="MCD49" s="1"/>
      <c r="MCE49" s="1"/>
      <c r="MCF49" s="1"/>
      <c r="MCG49" s="1"/>
      <c r="MCH49" s="1"/>
      <c r="MCI49" s="1"/>
      <c r="MCJ49" s="1"/>
      <c r="MCK49" s="1"/>
      <c r="MCL49" s="1"/>
      <c r="MCM49" s="1"/>
      <c r="MCN49" s="1"/>
      <c r="MCO49" s="1"/>
      <c r="MCP49" s="1"/>
      <c r="MCQ49" s="1"/>
      <c r="MCR49" s="1"/>
      <c r="MCS49" s="1"/>
      <c r="MCT49" s="1"/>
      <c r="MCU49" s="1"/>
      <c r="MCV49" s="1"/>
      <c r="MCW49" s="1"/>
      <c r="MCX49" s="1"/>
      <c r="MCY49" s="1"/>
      <c r="MCZ49" s="1"/>
      <c r="MDA49" s="1"/>
      <c r="MDB49" s="1"/>
      <c r="MDC49" s="1"/>
      <c r="MDD49" s="1"/>
      <c r="MDE49" s="1"/>
      <c r="MDF49" s="1"/>
      <c r="MDG49" s="1"/>
      <c r="MDH49" s="1"/>
      <c r="MDI49" s="1"/>
      <c r="MDJ49" s="1"/>
      <c r="MDK49" s="1"/>
      <c r="MDL49" s="1"/>
      <c r="MDM49" s="1"/>
      <c r="MDN49" s="1"/>
      <c r="MDO49" s="1"/>
      <c r="MDP49" s="1"/>
      <c r="MDQ49" s="1"/>
      <c r="MDR49" s="1"/>
      <c r="MDS49" s="1"/>
      <c r="MDT49" s="1"/>
      <c r="MDU49" s="1"/>
      <c r="MDV49" s="1"/>
      <c r="MDW49" s="1"/>
      <c r="MDX49" s="1"/>
      <c r="MDY49" s="1"/>
      <c r="MDZ49" s="1"/>
      <c r="MEA49" s="1"/>
      <c r="MEB49" s="1"/>
      <c r="MEC49" s="1"/>
      <c r="MED49" s="1"/>
      <c r="MEE49" s="1"/>
      <c r="MEF49" s="1"/>
      <c r="MEG49" s="1"/>
      <c r="MEH49" s="1"/>
      <c r="MEI49" s="1"/>
      <c r="MEJ49" s="1"/>
      <c r="MEK49" s="1"/>
      <c r="MEL49" s="1"/>
      <c r="MEM49" s="1"/>
      <c r="MEN49" s="1"/>
      <c r="MEO49" s="1"/>
      <c r="MEP49" s="1"/>
      <c r="MEQ49" s="1"/>
      <c r="MER49" s="1"/>
      <c r="MES49" s="1"/>
      <c r="MET49" s="1"/>
      <c r="MEU49" s="1"/>
      <c r="MEV49" s="1"/>
      <c r="MEW49" s="1"/>
      <c r="MEX49" s="1"/>
      <c r="MEY49" s="1"/>
      <c r="MEZ49" s="1"/>
      <c r="MFA49" s="1"/>
      <c r="MFB49" s="1"/>
      <c r="MFC49" s="1"/>
      <c r="MFD49" s="1"/>
      <c r="MFE49" s="1"/>
      <c r="MFF49" s="1"/>
      <c r="MFG49" s="1"/>
      <c r="MFH49" s="1"/>
      <c r="MFI49" s="1"/>
      <c r="MFJ49" s="1"/>
      <c r="MFK49" s="1"/>
      <c r="MFL49" s="1"/>
      <c r="MFM49" s="1"/>
      <c r="MFN49" s="1"/>
      <c r="MFO49" s="1"/>
      <c r="MFP49" s="1"/>
      <c r="MFQ49" s="1"/>
      <c r="MFR49" s="1"/>
      <c r="MFS49" s="1"/>
      <c r="MFT49" s="1"/>
      <c r="MFU49" s="1"/>
      <c r="MFV49" s="1"/>
      <c r="MFW49" s="1"/>
      <c r="MFX49" s="1"/>
      <c r="MFY49" s="1"/>
      <c r="MFZ49" s="1"/>
      <c r="MGA49" s="1"/>
      <c r="MGB49" s="1"/>
      <c r="MGC49" s="1"/>
      <c r="MGD49" s="1"/>
      <c r="MGE49" s="1"/>
      <c r="MGF49" s="1"/>
      <c r="MGG49" s="1"/>
      <c r="MGH49" s="1"/>
      <c r="MGI49" s="1"/>
      <c r="MGJ49" s="1"/>
      <c r="MGK49" s="1"/>
      <c r="MGL49" s="1"/>
      <c r="MGM49" s="1"/>
      <c r="MGN49" s="1"/>
      <c r="MGO49" s="1"/>
      <c r="MGP49" s="1"/>
      <c r="MGQ49" s="1"/>
      <c r="MGR49" s="1"/>
      <c r="MGS49" s="1"/>
      <c r="MGT49" s="1"/>
      <c r="MGU49" s="1"/>
      <c r="MGV49" s="1"/>
      <c r="MGW49" s="1"/>
      <c r="MGX49" s="1"/>
      <c r="MGY49" s="1"/>
      <c r="MGZ49" s="1"/>
      <c r="MHA49" s="1"/>
      <c r="MHB49" s="1"/>
      <c r="MHC49" s="1"/>
      <c r="MHD49" s="1"/>
      <c r="MHE49" s="1"/>
      <c r="MHF49" s="1"/>
      <c r="MHG49" s="1"/>
      <c r="MHH49" s="1"/>
      <c r="MHI49" s="1"/>
      <c r="MHJ49" s="1"/>
      <c r="MHK49" s="1"/>
      <c r="MHL49" s="1"/>
      <c r="MHM49" s="1"/>
      <c r="MHN49" s="1"/>
      <c r="MHO49" s="1"/>
      <c r="MHP49" s="1"/>
      <c r="MHQ49" s="1"/>
      <c r="MHR49" s="1"/>
      <c r="MHS49" s="1"/>
      <c r="MHT49" s="1"/>
      <c r="MHU49" s="1"/>
      <c r="MHV49" s="1"/>
      <c r="MHW49" s="1"/>
      <c r="MHX49" s="1"/>
      <c r="MHY49" s="1"/>
      <c r="MHZ49" s="1"/>
      <c r="MIA49" s="1"/>
      <c r="MIB49" s="1"/>
      <c r="MIC49" s="1"/>
      <c r="MID49" s="1"/>
      <c r="MIE49" s="1"/>
      <c r="MIF49" s="1"/>
      <c r="MIG49" s="1"/>
      <c r="MIH49" s="1"/>
      <c r="MII49" s="1"/>
      <c r="MIJ49" s="1"/>
      <c r="MIK49" s="1"/>
      <c r="MIL49" s="1"/>
      <c r="MIM49" s="1"/>
      <c r="MIN49" s="1"/>
      <c r="MIO49" s="1"/>
      <c r="MIP49" s="1"/>
      <c r="MIQ49" s="1"/>
      <c r="MIR49" s="1"/>
      <c r="MIS49" s="1"/>
      <c r="MIT49" s="1"/>
      <c r="MIU49" s="1"/>
      <c r="MIV49" s="1"/>
      <c r="MIW49" s="1"/>
      <c r="MIX49" s="1"/>
      <c r="MIY49" s="1"/>
      <c r="MIZ49" s="1"/>
      <c r="MJA49" s="1"/>
      <c r="MJB49" s="1"/>
      <c r="MJC49" s="1"/>
      <c r="MJD49" s="1"/>
      <c r="MJE49" s="1"/>
      <c r="MJF49" s="1"/>
      <c r="MJG49" s="1"/>
      <c r="MJH49" s="1"/>
      <c r="MJI49" s="1"/>
      <c r="MJJ49" s="1"/>
      <c r="MJK49" s="1"/>
      <c r="MJL49" s="1"/>
      <c r="MJM49" s="1"/>
      <c r="MJN49" s="1"/>
      <c r="MJO49" s="1"/>
      <c r="MJP49" s="1"/>
      <c r="MJQ49" s="1"/>
      <c r="MJR49" s="1"/>
      <c r="MJS49" s="1"/>
      <c r="MJT49" s="1"/>
      <c r="MJU49" s="1"/>
      <c r="MJV49" s="1"/>
      <c r="MJW49" s="1"/>
      <c r="MJX49" s="1"/>
      <c r="MJY49" s="1"/>
      <c r="MJZ49" s="1"/>
      <c r="MKA49" s="1"/>
      <c r="MKB49" s="1"/>
      <c r="MKC49" s="1"/>
      <c r="MKD49" s="1"/>
      <c r="MKE49" s="1"/>
      <c r="MKF49" s="1"/>
      <c r="MKG49" s="1"/>
      <c r="MKH49" s="1"/>
      <c r="MKI49" s="1"/>
      <c r="MKJ49" s="1"/>
      <c r="MKK49" s="1"/>
      <c r="MKL49" s="1"/>
      <c r="MKM49" s="1"/>
      <c r="MKN49" s="1"/>
      <c r="MKO49" s="1"/>
      <c r="MKP49" s="1"/>
      <c r="MKQ49" s="1"/>
      <c r="MKR49" s="1"/>
      <c r="MKS49" s="1"/>
      <c r="MKT49" s="1"/>
      <c r="MKU49" s="1"/>
      <c r="MKV49" s="1"/>
      <c r="MKW49" s="1"/>
      <c r="MKX49" s="1"/>
      <c r="MKY49" s="1"/>
      <c r="MKZ49" s="1"/>
      <c r="MLA49" s="1"/>
      <c r="MLB49" s="1"/>
      <c r="MLC49" s="1"/>
      <c r="MLD49" s="1"/>
      <c r="MLE49" s="1"/>
      <c r="MLF49" s="1"/>
      <c r="MLG49" s="1"/>
      <c r="MLH49" s="1"/>
      <c r="MLI49" s="1"/>
      <c r="MLJ49" s="1"/>
      <c r="MLK49" s="1"/>
      <c r="MLL49" s="1"/>
      <c r="MLM49" s="1"/>
      <c r="MLN49" s="1"/>
      <c r="MLO49" s="1"/>
      <c r="MLP49" s="1"/>
      <c r="MLQ49" s="1"/>
      <c r="MLR49" s="1"/>
      <c r="MLS49" s="1"/>
      <c r="MLT49" s="1"/>
      <c r="MLU49" s="1"/>
      <c r="MLV49" s="1"/>
      <c r="MLW49" s="1"/>
      <c r="MLX49" s="1"/>
      <c r="MLY49" s="1"/>
      <c r="MLZ49" s="1"/>
      <c r="MMA49" s="1"/>
      <c r="MMB49" s="1"/>
      <c r="MMC49" s="1"/>
      <c r="MMD49" s="1"/>
      <c r="MME49" s="1"/>
      <c r="MMF49" s="1"/>
      <c r="MMG49" s="1"/>
      <c r="MMH49" s="1"/>
      <c r="MMI49" s="1"/>
      <c r="MMJ49" s="1"/>
      <c r="MMK49" s="1"/>
      <c r="MML49" s="1"/>
      <c r="MMM49" s="1"/>
      <c r="MMN49" s="1"/>
      <c r="MMO49" s="1"/>
      <c r="MMP49" s="1"/>
      <c r="MMQ49" s="1"/>
      <c r="MMR49" s="1"/>
      <c r="MMS49" s="1"/>
      <c r="MMT49" s="1"/>
      <c r="MMU49" s="1"/>
      <c r="MMV49" s="1"/>
      <c r="MMW49" s="1"/>
      <c r="MMX49" s="1"/>
      <c r="MMY49" s="1"/>
      <c r="MMZ49" s="1"/>
      <c r="MNA49" s="1"/>
      <c r="MNB49" s="1"/>
      <c r="MNC49" s="1"/>
      <c r="MND49" s="1"/>
      <c r="MNE49" s="1"/>
      <c r="MNF49" s="1"/>
      <c r="MNG49" s="1"/>
      <c r="MNH49" s="1"/>
      <c r="MNI49" s="1"/>
      <c r="MNJ49" s="1"/>
      <c r="MNK49" s="1"/>
      <c r="MNL49" s="1"/>
      <c r="MNM49" s="1"/>
      <c r="MNN49" s="1"/>
      <c r="MNO49" s="1"/>
      <c r="MNP49" s="1"/>
      <c r="MNQ49" s="1"/>
      <c r="MNR49" s="1"/>
      <c r="MNS49" s="1"/>
      <c r="MNT49" s="1"/>
      <c r="MNU49" s="1"/>
      <c r="MNV49" s="1"/>
      <c r="MNW49" s="1"/>
      <c r="MNX49" s="1"/>
      <c r="MNY49" s="1"/>
      <c r="MNZ49" s="1"/>
      <c r="MOA49" s="1"/>
      <c r="MOB49" s="1"/>
      <c r="MOC49" s="1"/>
      <c r="MOD49" s="1"/>
      <c r="MOE49" s="1"/>
      <c r="MOF49" s="1"/>
      <c r="MOG49" s="1"/>
      <c r="MOH49" s="1"/>
      <c r="MOI49" s="1"/>
      <c r="MOJ49" s="1"/>
      <c r="MOK49" s="1"/>
      <c r="MOL49" s="1"/>
      <c r="MOM49" s="1"/>
      <c r="MON49" s="1"/>
      <c r="MOO49" s="1"/>
      <c r="MOP49" s="1"/>
      <c r="MOQ49" s="1"/>
      <c r="MOR49" s="1"/>
      <c r="MOS49" s="1"/>
      <c r="MOT49" s="1"/>
      <c r="MOU49" s="1"/>
      <c r="MOV49" s="1"/>
      <c r="MOW49" s="1"/>
      <c r="MOX49" s="1"/>
      <c r="MOY49" s="1"/>
      <c r="MOZ49" s="1"/>
      <c r="MPA49" s="1"/>
      <c r="MPB49" s="1"/>
      <c r="MPC49" s="1"/>
      <c r="MPD49" s="1"/>
      <c r="MPE49" s="1"/>
      <c r="MPF49" s="1"/>
      <c r="MPG49" s="1"/>
      <c r="MPH49" s="1"/>
      <c r="MPI49" s="1"/>
      <c r="MPJ49" s="1"/>
      <c r="MPK49" s="1"/>
      <c r="MPL49" s="1"/>
      <c r="MPM49" s="1"/>
      <c r="MPN49" s="1"/>
      <c r="MPO49" s="1"/>
      <c r="MPP49" s="1"/>
      <c r="MPQ49" s="1"/>
      <c r="MPR49" s="1"/>
      <c r="MPS49" s="1"/>
      <c r="MPT49" s="1"/>
      <c r="MPU49" s="1"/>
      <c r="MPV49" s="1"/>
      <c r="MPW49" s="1"/>
      <c r="MPX49" s="1"/>
      <c r="MPY49" s="1"/>
      <c r="MPZ49" s="1"/>
      <c r="MQA49" s="1"/>
      <c r="MQB49" s="1"/>
      <c r="MQC49" s="1"/>
      <c r="MQD49" s="1"/>
      <c r="MQE49" s="1"/>
      <c r="MQF49" s="1"/>
      <c r="MQG49" s="1"/>
      <c r="MQH49" s="1"/>
      <c r="MQI49" s="1"/>
      <c r="MQJ49" s="1"/>
      <c r="MQK49" s="1"/>
      <c r="MQL49" s="1"/>
      <c r="MQM49" s="1"/>
      <c r="MQN49" s="1"/>
      <c r="MQO49" s="1"/>
      <c r="MQP49" s="1"/>
      <c r="MQQ49" s="1"/>
      <c r="MQR49" s="1"/>
      <c r="MQS49" s="1"/>
      <c r="MQT49" s="1"/>
      <c r="MQU49" s="1"/>
      <c r="MQV49" s="1"/>
      <c r="MQW49" s="1"/>
      <c r="MQX49" s="1"/>
      <c r="MQY49" s="1"/>
      <c r="MQZ49" s="1"/>
      <c r="MRA49" s="1"/>
      <c r="MRB49" s="1"/>
      <c r="MRC49" s="1"/>
      <c r="MRD49" s="1"/>
      <c r="MRE49" s="1"/>
      <c r="MRF49" s="1"/>
      <c r="MRG49" s="1"/>
      <c r="MRH49" s="1"/>
      <c r="MRI49" s="1"/>
      <c r="MRJ49" s="1"/>
      <c r="MRK49" s="1"/>
      <c r="MRL49" s="1"/>
      <c r="MRM49" s="1"/>
      <c r="MRN49" s="1"/>
      <c r="MRO49" s="1"/>
      <c r="MRP49" s="1"/>
      <c r="MRQ49" s="1"/>
      <c r="MRR49" s="1"/>
      <c r="MRS49" s="1"/>
      <c r="MRT49" s="1"/>
      <c r="MRU49" s="1"/>
      <c r="MRV49" s="1"/>
      <c r="MRW49" s="1"/>
      <c r="MRX49" s="1"/>
      <c r="MRY49" s="1"/>
      <c r="MRZ49" s="1"/>
      <c r="MSA49" s="1"/>
      <c r="MSB49" s="1"/>
      <c r="MSC49" s="1"/>
      <c r="MSD49" s="1"/>
      <c r="MSE49" s="1"/>
      <c r="MSF49" s="1"/>
      <c r="MSG49" s="1"/>
      <c r="MSH49" s="1"/>
      <c r="MSI49" s="1"/>
      <c r="MSJ49" s="1"/>
      <c r="MSK49" s="1"/>
      <c r="MSL49" s="1"/>
      <c r="MSM49" s="1"/>
      <c r="MSN49" s="1"/>
      <c r="MSO49" s="1"/>
      <c r="MSP49" s="1"/>
      <c r="MSQ49" s="1"/>
      <c r="MSR49" s="1"/>
      <c r="MSS49" s="1"/>
      <c r="MST49" s="1"/>
      <c r="MSU49" s="1"/>
      <c r="MSV49" s="1"/>
      <c r="MSW49" s="1"/>
      <c r="MSX49" s="1"/>
      <c r="MSY49" s="1"/>
      <c r="MSZ49" s="1"/>
      <c r="MTA49" s="1"/>
      <c r="MTB49" s="1"/>
      <c r="MTC49" s="1"/>
      <c r="MTD49" s="1"/>
      <c r="MTE49" s="1"/>
      <c r="MTF49" s="1"/>
      <c r="MTG49" s="1"/>
      <c r="MTH49" s="1"/>
      <c r="MTI49" s="1"/>
      <c r="MTJ49" s="1"/>
      <c r="MTK49" s="1"/>
      <c r="MTL49" s="1"/>
      <c r="MTM49" s="1"/>
      <c r="MTN49" s="1"/>
      <c r="MTO49" s="1"/>
      <c r="MTP49" s="1"/>
      <c r="MTQ49" s="1"/>
      <c r="MTR49" s="1"/>
      <c r="MTS49" s="1"/>
      <c r="MTT49" s="1"/>
      <c r="MTU49" s="1"/>
      <c r="MTV49" s="1"/>
      <c r="MTW49" s="1"/>
      <c r="MTX49" s="1"/>
      <c r="MTY49" s="1"/>
      <c r="MTZ49" s="1"/>
      <c r="MUA49" s="1"/>
      <c r="MUB49" s="1"/>
      <c r="MUC49" s="1"/>
      <c r="MUD49" s="1"/>
      <c r="MUE49" s="1"/>
      <c r="MUF49" s="1"/>
      <c r="MUG49" s="1"/>
      <c r="MUH49" s="1"/>
      <c r="MUI49" s="1"/>
      <c r="MUJ49" s="1"/>
      <c r="MUK49" s="1"/>
      <c r="MUL49" s="1"/>
      <c r="MUM49" s="1"/>
      <c r="MUN49" s="1"/>
      <c r="MUO49" s="1"/>
      <c r="MUP49" s="1"/>
      <c r="MUQ49" s="1"/>
      <c r="MUR49" s="1"/>
      <c r="MUS49" s="1"/>
      <c r="MUT49" s="1"/>
      <c r="MUU49" s="1"/>
      <c r="MUV49" s="1"/>
      <c r="MUW49" s="1"/>
      <c r="MUX49" s="1"/>
      <c r="MUY49" s="1"/>
      <c r="MUZ49" s="1"/>
      <c r="MVA49" s="1"/>
      <c r="MVB49" s="1"/>
      <c r="MVC49" s="1"/>
      <c r="MVD49" s="1"/>
      <c r="MVE49" s="1"/>
      <c r="MVF49" s="1"/>
      <c r="MVG49" s="1"/>
      <c r="MVH49" s="1"/>
      <c r="MVI49" s="1"/>
      <c r="MVJ49" s="1"/>
      <c r="MVK49" s="1"/>
      <c r="MVL49" s="1"/>
      <c r="MVM49" s="1"/>
      <c r="MVN49" s="1"/>
      <c r="MVO49" s="1"/>
      <c r="MVP49" s="1"/>
      <c r="MVQ49" s="1"/>
      <c r="MVR49" s="1"/>
      <c r="MVS49" s="1"/>
      <c r="MVT49" s="1"/>
      <c r="MVU49" s="1"/>
      <c r="MVV49" s="1"/>
      <c r="MVW49" s="1"/>
      <c r="MVX49" s="1"/>
      <c r="MVY49" s="1"/>
      <c r="MVZ49" s="1"/>
      <c r="MWA49" s="1"/>
      <c r="MWB49" s="1"/>
      <c r="MWC49" s="1"/>
      <c r="MWD49" s="1"/>
      <c r="MWE49" s="1"/>
      <c r="MWF49" s="1"/>
      <c r="MWG49" s="1"/>
      <c r="MWH49" s="1"/>
      <c r="MWI49" s="1"/>
      <c r="MWJ49" s="1"/>
      <c r="MWK49" s="1"/>
      <c r="MWL49" s="1"/>
      <c r="MWM49" s="1"/>
      <c r="MWN49" s="1"/>
      <c r="MWO49" s="1"/>
      <c r="MWP49" s="1"/>
      <c r="MWQ49" s="1"/>
      <c r="MWR49" s="1"/>
      <c r="MWS49" s="1"/>
      <c r="MWT49" s="1"/>
      <c r="MWU49" s="1"/>
      <c r="MWV49" s="1"/>
      <c r="MWW49" s="1"/>
      <c r="MWX49" s="1"/>
      <c r="MWY49" s="1"/>
      <c r="MWZ49" s="1"/>
      <c r="MXA49" s="1"/>
      <c r="MXB49" s="1"/>
      <c r="MXC49" s="1"/>
      <c r="MXD49" s="1"/>
      <c r="MXE49" s="1"/>
      <c r="MXF49" s="1"/>
      <c r="MXG49" s="1"/>
      <c r="MXH49" s="1"/>
      <c r="MXI49" s="1"/>
      <c r="MXJ49" s="1"/>
      <c r="MXK49" s="1"/>
      <c r="MXL49" s="1"/>
      <c r="MXM49" s="1"/>
      <c r="MXN49" s="1"/>
      <c r="MXO49" s="1"/>
      <c r="MXP49" s="1"/>
      <c r="MXQ49" s="1"/>
      <c r="MXR49" s="1"/>
      <c r="MXS49" s="1"/>
      <c r="MXT49" s="1"/>
      <c r="MXU49" s="1"/>
      <c r="MXV49" s="1"/>
      <c r="MXW49" s="1"/>
      <c r="MXX49" s="1"/>
      <c r="MXY49" s="1"/>
      <c r="MXZ49" s="1"/>
      <c r="MYA49" s="1"/>
      <c r="MYB49" s="1"/>
      <c r="MYC49" s="1"/>
      <c r="MYD49" s="1"/>
      <c r="MYE49" s="1"/>
      <c r="MYF49" s="1"/>
      <c r="MYG49" s="1"/>
      <c r="MYH49" s="1"/>
      <c r="MYI49" s="1"/>
      <c r="MYJ49" s="1"/>
      <c r="MYK49" s="1"/>
      <c r="MYL49" s="1"/>
      <c r="MYM49" s="1"/>
      <c r="MYN49" s="1"/>
      <c r="MYO49" s="1"/>
      <c r="MYP49" s="1"/>
      <c r="MYQ49" s="1"/>
      <c r="MYR49" s="1"/>
      <c r="MYS49" s="1"/>
      <c r="MYT49" s="1"/>
      <c r="MYU49" s="1"/>
      <c r="MYV49" s="1"/>
      <c r="MYW49" s="1"/>
      <c r="MYX49" s="1"/>
      <c r="MYY49" s="1"/>
      <c r="MYZ49" s="1"/>
      <c r="MZA49" s="1"/>
      <c r="MZB49" s="1"/>
      <c r="MZC49" s="1"/>
      <c r="MZD49" s="1"/>
      <c r="MZE49" s="1"/>
      <c r="MZF49" s="1"/>
      <c r="MZG49" s="1"/>
      <c r="MZH49" s="1"/>
      <c r="MZI49" s="1"/>
      <c r="MZJ49" s="1"/>
      <c r="MZK49" s="1"/>
      <c r="MZL49" s="1"/>
      <c r="MZM49" s="1"/>
      <c r="MZN49" s="1"/>
      <c r="MZO49" s="1"/>
      <c r="MZP49" s="1"/>
      <c r="MZQ49" s="1"/>
      <c r="MZR49" s="1"/>
      <c r="MZS49" s="1"/>
      <c r="MZT49" s="1"/>
      <c r="MZU49" s="1"/>
      <c r="MZV49" s="1"/>
      <c r="MZW49" s="1"/>
      <c r="MZX49" s="1"/>
      <c r="MZY49" s="1"/>
      <c r="MZZ49" s="1"/>
      <c r="NAA49" s="1"/>
      <c r="NAB49" s="1"/>
      <c r="NAC49" s="1"/>
      <c r="NAD49" s="1"/>
      <c r="NAE49" s="1"/>
      <c r="NAF49" s="1"/>
      <c r="NAG49" s="1"/>
      <c r="NAH49" s="1"/>
      <c r="NAI49" s="1"/>
      <c r="NAJ49" s="1"/>
      <c r="NAK49" s="1"/>
      <c r="NAL49" s="1"/>
      <c r="NAM49" s="1"/>
      <c r="NAN49" s="1"/>
      <c r="NAO49" s="1"/>
      <c r="NAP49" s="1"/>
      <c r="NAQ49" s="1"/>
      <c r="NAR49" s="1"/>
      <c r="NAS49" s="1"/>
      <c r="NAT49" s="1"/>
      <c r="NAU49" s="1"/>
      <c r="NAV49" s="1"/>
      <c r="NAW49" s="1"/>
      <c r="NAX49" s="1"/>
      <c r="NAY49" s="1"/>
      <c r="NAZ49" s="1"/>
      <c r="NBA49" s="1"/>
      <c r="NBB49" s="1"/>
      <c r="NBC49" s="1"/>
      <c r="NBD49" s="1"/>
      <c r="NBE49" s="1"/>
      <c r="NBF49" s="1"/>
      <c r="NBG49" s="1"/>
      <c r="NBH49" s="1"/>
      <c r="NBI49" s="1"/>
      <c r="NBJ49" s="1"/>
      <c r="NBK49" s="1"/>
      <c r="NBL49" s="1"/>
      <c r="NBM49" s="1"/>
      <c r="NBN49" s="1"/>
      <c r="NBO49" s="1"/>
      <c r="NBP49" s="1"/>
      <c r="NBQ49" s="1"/>
      <c r="NBR49" s="1"/>
      <c r="NBS49" s="1"/>
      <c r="NBT49" s="1"/>
      <c r="NBU49" s="1"/>
      <c r="NBV49" s="1"/>
      <c r="NBW49" s="1"/>
      <c r="NBX49" s="1"/>
      <c r="NBY49" s="1"/>
      <c r="NBZ49" s="1"/>
      <c r="NCA49" s="1"/>
      <c r="NCB49" s="1"/>
      <c r="NCC49" s="1"/>
      <c r="NCD49" s="1"/>
      <c r="NCE49" s="1"/>
      <c r="NCF49" s="1"/>
      <c r="NCG49" s="1"/>
      <c r="NCH49" s="1"/>
      <c r="NCI49" s="1"/>
      <c r="NCJ49" s="1"/>
      <c r="NCK49" s="1"/>
      <c r="NCL49" s="1"/>
      <c r="NCM49" s="1"/>
      <c r="NCN49" s="1"/>
      <c r="NCO49" s="1"/>
      <c r="NCP49" s="1"/>
      <c r="NCQ49" s="1"/>
      <c r="NCR49" s="1"/>
      <c r="NCS49" s="1"/>
      <c r="NCT49" s="1"/>
      <c r="NCU49" s="1"/>
      <c r="NCV49" s="1"/>
      <c r="NCW49" s="1"/>
      <c r="NCX49" s="1"/>
      <c r="NCY49" s="1"/>
      <c r="NCZ49" s="1"/>
      <c r="NDA49" s="1"/>
      <c r="NDB49" s="1"/>
      <c r="NDC49" s="1"/>
      <c r="NDD49" s="1"/>
      <c r="NDE49" s="1"/>
      <c r="NDF49" s="1"/>
      <c r="NDG49" s="1"/>
      <c r="NDH49" s="1"/>
      <c r="NDI49" s="1"/>
      <c r="NDJ49" s="1"/>
      <c r="NDK49" s="1"/>
      <c r="NDL49" s="1"/>
      <c r="NDM49" s="1"/>
      <c r="NDN49" s="1"/>
      <c r="NDO49" s="1"/>
      <c r="NDP49" s="1"/>
      <c r="NDQ49" s="1"/>
      <c r="NDR49" s="1"/>
      <c r="NDS49" s="1"/>
      <c r="NDT49" s="1"/>
      <c r="NDU49" s="1"/>
      <c r="NDV49" s="1"/>
      <c r="NDW49" s="1"/>
      <c r="NDX49" s="1"/>
      <c r="NDY49" s="1"/>
      <c r="NDZ49" s="1"/>
      <c r="NEA49" s="1"/>
      <c r="NEB49" s="1"/>
      <c r="NEC49" s="1"/>
      <c r="NED49" s="1"/>
      <c r="NEE49" s="1"/>
      <c r="NEF49" s="1"/>
      <c r="NEG49" s="1"/>
      <c r="NEH49" s="1"/>
      <c r="NEI49" s="1"/>
      <c r="NEJ49" s="1"/>
      <c r="NEK49" s="1"/>
      <c r="NEL49" s="1"/>
      <c r="NEM49" s="1"/>
      <c r="NEN49" s="1"/>
      <c r="NEO49" s="1"/>
      <c r="NEP49" s="1"/>
      <c r="NEQ49" s="1"/>
      <c r="NER49" s="1"/>
      <c r="NES49" s="1"/>
      <c r="NET49" s="1"/>
      <c r="NEU49" s="1"/>
      <c r="NEV49" s="1"/>
      <c r="NEW49" s="1"/>
      <c r="NEX49" s="1"/>
      <c r="NEY49" s="1"/>
      <c r="NEZ49" s="1"/>
      <c r="NFA49" s="1"/>
      <c r="NFB49" s="1"/>
      <c r="NFC49" s="1"/>
      <c r="NFD49" s="1"/>
      <c r="NFE49" s="1"/>
      <c r="NFF49" s="1"/>
      <c r="NFG49" s="1"/>
      <c r="NFH49" s="1"/>
      <c r="NFI49" s="1"/>
      <c r="NFJ49" s="1"/>
      <c r="NFK49" s="1"/>
      <c r="NFL49" s="1"/>
      <c r="NFM49" s="1"/>
      <c r="NFN49" s="1"/>
      <c r="NFO49" s="1"/>
      <c r="NFP49" s="1"/>
      <c r="NFQ49" s="1"/>
      <c r="NFR49" s="1"/>
      <c r="NFS49" s="1"/>
      <c r="NFT49" s="1"/>
      <c r="NFU49" s="1"/>
      <c r="NFV49" s="1"/>
      <c r="NFW49" s="1"/>
      <c r="NFX49" s="1"/>
      <c r="NFY49" s="1"/>
      <c r="NFZ49" s="1"/>
      <c r="NGA49" s="1"/>
      <c r="NGB49" s="1"/>
      <c r="NGC49" s="1"/>
      <c r="NGD49" s="1"/>
      <c r="NGE49" s="1"/>
      <c r="NGF49" s="1"/>
      <c r="NGG49" s="1"/>
      <c r="NGH49" s="1"/>
      <c r="NGI49" s="1"/>
      <c r="NGJ49" s="1"/>
      <c r="NGK49" s="1"/>
      <c r="NGL49" s="1"/>
      <c r="NGM49" s="1"/>
      <c r="NGN49" s="1"/>
      <c r="NGO49" s="1"/>
      <c r="NGP49" s="1"/>
      <c r="NGQ49" s="1"/>
      <c r="NGR49" s="1"/>
      <c r="NGS49" s="1"/>
      <c r="NGT49" s="1"/>
      <c r="NGU49" s="1"/>
      <c r="NGV49" s="1"/>
      <c r="NGW49" s="1"/>
      <c r="NGX49" s="1"/>
      <c r="NGY49" s="1"/>
      <c r="NGZ49" s="1"/>
      <c r="NHA49" s="1"/>
      <c r="NHB49" s="1"/>
      <c r="NHC49" s="1"/>
      <c r="NHD49" s="1"/>
      <c r="NHE49" s="1"/>
      <c r="NHF49" s="1"/>
      <c r="NHG49" s="1"/>
      <c r="NHH49" s="1"/>
      <c r="NHI49" s="1"/>
      <c r="NHJ49" s="1"/>
      <c r="NHK49" s="1"/>
      <c r="NHL49" s="1"/>
      <c r="NHM49" s="1"/>
      <c r="NHN49" s="1"/>
      <c r="NHO49" s="1"/>
      <c r="NHP49" s="1"/>
      <c r="NHQ49" s="1"/>
      <c r="NHR49" s="1"/>
      <c r="NHS49" s="1"/>
      <c r="NHT49" s="1"/>
      <c r="NHU49" s="1"/>
      <c r="NHV49" s="1"/>
      <c r="NHW49" s="1"/>
      <c r="NHX49" s="1"/>
      <c r="NHY49" s="1"/>
      <c r="NHZ49" s="1"/>
      <c r="NIA49" s="1"/>
      <c r="NIB49" s="1"/>
      <c r="NIC49" s="1"/>
      <c r="NID49" s="1"/>
      <c r="NIE49" s="1"/>
      <c r="NIF49" s="1"/>
      <c r="NIG49" s="1"/>
      <c r="NIH49" s="1"/>
      <c r="NII49" s="1"/>
      <c r="NIJ49" s="1"/>
      <c r="NIK49" s="1"/>
      <c r="NIL49" s="1"/>
      <c r="NIM49" s="1"/>
      <c r="NIN49" s="1"/>
      <c r="NIO49" s="1"/>
      <c r="NIP49" s="1"/>
      <c r="NIQ49" s="1"/>
      <c r="NIR49" s="1"/>
      <c r="NIS49" s="1"/>
      <c r="NIT49" s="1"/>
      <c r="NIU49" s="1"/>
      <c r="NIV49" s="1"/>
      <c r="NIW49" s="1"/>
      <c r="NIX49" s="1"/>
      <c r="NIY49" s="1"/>
      <c r="NIZ49" s="1"/>
      <c r="NJA49" s="1"/>
      <c r="NJB49" s="1"/>
      <c r="NJC49" s="1"/>
      <c r="NJD49" s="1"/>
      <c r="NJE49" s="1"/>
      <c r="NJF49" s="1"/>
      <c r="NJG49" s="1"/>
      <c r="NJH49" s="1"/>
      <c r="NJI49" s="1"/>
      <c r="NJJ49" s="1"/>
      <c r="NJK49" s="1"/>
      <c r="NJL49" s="1"/>
      <c r="NJM49" s="1"/>
      <c r="NJN49" s="1"/>
      <c r="NJO49" s="1"/>
      <c r="NJP49" s="1"/>
      <c r="NJQ49" s="1"/>
      <c r="NJR49" s="1"/>
      <c r="NJS49" s="1"/>
      <c r="NJT49" s="1"/>
      <c r="NJU49" s="1"/>
      <c r="NJV49" s="1"/>
      <c r="NJW49" s="1"/>
      <c r="NJX49" s="1"/>
      <c r="NJY49" s="1"/>
      <c r="NJZ49" s="1"/>
      <c r="NKA49" s="1"/>
      <c r="NKB49" s="1"/>
      <c r="NKC49" s="1"/>
      <c r="NKD49" s="1"/>
      <c r="NKE49" s="1"/>
      <c r="NKF49" s="1"/>
      <c r="NKG49" s="1"/>
      <c r="NKH49" s="1"/>
      <c r="NKI49" s="1"/>
      <c r="NKJ49" s="1"/>
      <c r="NKK49" s="1"/>
      <c r="NKL49" s="1"/>
      <c r="NKM49" s="1"/>
      <c r="NKN49" s="1"/>
      <c r="NKO49" s="1"/>
      <c r="NKP49" s="1"/>
      <c r="NKQ49" s="1"/>
      <c r="NKR49" s="1"/>
      <c r="NKS49" s="1"/>
      <c r="NKT49" s="1"/>
      <c r="NKU49" s="1"/>
      <c r="NKV49" s="1"/>
      <c r="NKW49" s="1"/>
      <c r="NKX49" s="1"/>
      <c r="NKY49" s="1"/>
      <c r="NKZ49" s="1"/>
      <c r="NLA49" s="1"/>
      <c r="NLB49" s="1"/>
      <c r="NLC49" s="1"/>
      <c r="NLD49" s="1"/>
      <c r="NLE49" s="1"/>
      <c r="NLF49" s="1"/>
      <c r="NLG49" s="1"/>
      <c r="NLH49" s="1"/>
      <c r="NLI49" s="1"/>
      <c r="NLJ49" s="1"/>
      <c r="NLK49" s="1"/>
      <c r="NLL49" s="1"/>
      <c r="NLM49" s="1"/>
      <c r="NLN49" s="1"/>
      <c r="NLO49" s="1"/>
      <c r="NLP49" s="1"/>
      <c r="NLQ49" s="1"/>
      <c r="NLR49" s="1"/>
      <c r="NLS49" s="1"/>
      <c r="NLT49" s="1"/>
      <c r="NLU49" s="1"/>
      <c r="NLV49" s="1"/>
      <c r="NLW49" s="1"/>
      <c r="NLX49" s="1"/>
      <c r="NLY49" s="1"/>
      <c r="NLZ49" s="1"/>
      <c r="NMA49" s="1"/>
      <c r="NMB49" s="1"/>
      <c r="NMC49" s="1"/>
      <c r="NMD49" s="1"/>
      <c r="NME49" s="1"/>
      <c r="NMF49" s="1"/>
      <c r="NMG49" s="1"/>
      <c r="NMH49" s="1"/>
      <c r="NMI49" s="1"/>
      <c r="NMJ49" s="1"/>
      <c r="NMK49" s="1"/>
      <c r="NML49" s="1"/>
      <c r="NMM49" s="1"/>
      <c r="NMN49" s="1"/>
      <c r="NMO49" s="1"/>
      <c r="NMP49" s="1"/>
      <c r="NMQ49" s="1"/>
      <c r="NMR49" s="1"/>
      <c r="NMS49" s="1"/>
      <c r="NMT49" s="1"/>
      <c r="NMU49" s="1"/>
      <c r="NMV49" s="1"/>
      <c r="NMW49" s="1"/>
      <c r="NMX49" s="1"/>
      <c r="NMY49" s="1"/>
      <c r="NMZ49" s="1"/>
      <c r="NNA49" s="1"/>
      <c r="NNB49" s="1"/>
      <c r="NNC49" s="1"/>
      <c r="NND49" s="1"/>
      <c r="NNE49" s="1"/>
      <c r="NNF49" s="1"/>
      <c r="NNG49" s="1"/>
      <c r="NNH49" s="1"/>
      <c r="NNI49" s="1"/>
      <c r="NNJ49" s="1"/>
      <c r="NNK49" s="1"/>
      <c r="NNL49" s="1"/>
      <c r="NNM49" s="1"/>
      <c r="NNN49" s="1"/>
      <c r="NNO49" s="1"/>
      <c r="NNP49" s="1"/>
      <c r="NNQ49" s="1"/>
      <c r="NNR49" s="1"/>
      <c r="NNS49" s="1"/>
      <c r="NNT49" s="1"/>
      <c r="NNU49" s="1"/>
      <c r="NNV49" s="1"/>
      <c r="NNW49" s="1"/>
      <c r="NNX49" s="1"/>
      <c r="NNY49" s="1"/>
      <c r="NNZ49" s="1"/>
      <c r="NOA49" s="1"/>
      <c r="NOB49" s="1"/>
      <c r="NOC49" s="1"/>
      <c r="NOD49" s="1"/>
      <c r="NOE49" s="1"/>
      <c r="NOF49" s="1"/>
      <c r="NOG49" s="1"/>
      <c r="NOH49" s="1"/>
      <c r="NOI49" s="1"/>
      <c r="NOJ49" s="1"/>
      <c r="NOK49" s="1"/>
      <c r="NOL49" s="1"/>
      <c r="NOM49" s="1"/>
      <c r="NON49" s="1"/>
      <c r="NOO49" s="1"/>
      <c r="NOP49" s="1"/>
      <c r="NOQ49" s="1"/>
      <c r="NOR49" s="1"/>
      <c r="NOS49" s="1"/>
      <c r="NOT49" s="1"/>
      <c r="NOU49" s="1"/>
      <c r="NOV49" s="1"/>
      <c r="NOW49" s="1"/>
      <c r="NOX49" s="1"/>
      <c r="NOY49" s="1"/>
      <c r="NOZ49" s="1"/>
      <c r="NPA49" s="1"/>
      <c r="NPB49" s="1"/>
      <c r="NPC49" s="1"/>
      <c r="NPD49" s="1"/>
      <c r="NPE49" s="1"/>
      <c r="NPF49" s="1"/>
      <c r="NPG49" s="1"/>
      <c r="NPH49" s="1"/>
      <c r="NPI49" s="1"/>
      <c r="NPJ49" s="1"/>
      <c r="NPK49" s="1"/>
      <c r="NPL49" s="1"/>
      <c r="NPM49" s="1"/>
      <c r="NPN49" s="1"/>
      <c r="NPO49" s="1"/>
      <c r="NPP49" s="1"/>
      <c r="NPQ49" s="1"/>
      <c r="NPR49" s="1"/>
      <c r="NPS49" s="1"/>
      <c r="NPT49" s="1"/>
      <c r="NPU49" s="1"/>
      <c r="NPV49" s="1"/>
      <c r="NPW49" s="1"/>
      <c r="NPX49" s="1"/>
      <c r="NPY49" s="1"/>
      <c r="NPZ49" s="1"/>
      <c r="NQA49" s="1"/>
      <c r="NQB49" s="1"/>
      <c r="NQC49" s="1"/>
      <c r="NQD49" s="1"/>
      <c r="NQE49" s="1"/>
      <c r="NQF49" s="1"/>
      <c r="NQG49" s="1"/>
      <c r="NQH49" s="1"/>
      <c r="NQI49" s="1"/>
      <c r="NQJ49" s="1"/>
      <c r="NQK49" s="1"/>
      <c r="NQL49" s="1"/>
      <c r="NQM49" s="1"/>
      <c r="NQN49" s="1"/>
      <c r="NQO49" s="1"/>
      <c r="NQP49" s="1"/>
      <c r="NQQ49" s="1"/>
      <c r="NQR49" s="1"/>
      <c r="NQS49" s="1"/>
      <c r="NQT49" s="1"/>
      <c r="NQU49" s="1"/>
      <c r="NQV49" s="1"/>
      <c r="NQW49" s="1"/>
      <c r="NQX49" s="1"/>
      <c r="NQY49" s="1"/>
      <c r="NQZ49" s="1"/>
      <c r="NRA49" s="1"/>
      <c r="NRB49" s="1"/>
      <c r="NRC49" s="1"/>
      <c r="NRD49" s="1"/>
      <c r="NRE49" s="1"/>
      <c r="NRF49" s="1"/>
      <c r="NRG49" s="1"/>
      <c r="NRH49" s="1"/>
      <c r="NRI49" s="1"/>
      <c r="NRJ49" s="1"/>
      <c r="NRK49" s="1"/>
      <c r="NRL49" s="1"/>
      <c r="NRM49" s="1"/>
      <c r="NRN49" s="1"/>
      <c r="NRO49" s="1"/>
      <c r="NRP49" s="1"/>
      <c r="NRQ49" s="1"/>
      <c r="NRR49" s="1"/>
      <c r="NRS49" s="1"/>
      <c r="NRT49" s="1"/>
      <c r="NRU49" s="1"/>
      <c r="NRV49" s="1"/>
      <c r="NRW49" s="1"/>
      <c r="NRX49" s="1"/>
      <c r="NRY49" s="1"/>
      <c r="NRZ49" s="1"/>
      <c r="NSA49" s="1"/>
      <c r="NSB49" s="1"/>
      <c r="NSC49" s="1"/>
      <c r="NSD49" s="1"/>
      <c r="NSE49" s="1"/>
      <c r="NSF49" s="1"/>
      <c r="NSG49" s="1"/>
      <c r="NSH49" s="1"/>
      <c r="NSI49" s="1"/>
      <c r="NSJ49" s="1"/>
      <c r="NSK49" s="1"/>
      <c r="NSL49" s="1"/>
      <c r="NSM49" s="1"/>
      <c r="NSN49" s="1"/>
      <c r="NSO49" s="1"/>
      <c r="NSP49" s="1"/>
      <c r="NSQ49" s="1"/>
      <c r="NSR49" s="1"/>
      <c r="NSS49" s="1"/>
      <c r="NST49" s="1"/>
      <c r="NSU49" s="1"/>
      <c r="NSV49" s="1"/>
      <c r="NSW49" s="1"/>
      <c r="NSX49" s="1"/>
      <c r="NSY49" s="1"/>
      <c r="NSZ49" s="1"/>
      <c r="NTA49" s="1"/>
      <c r="NTB49" s="1"/>
      <c r="NTC49" s="1"/>
      <c r="NTD49" s="1"/>
      <c r="NTE49" s="1"/>
      <c r="NTF49" s="1"/>
      <c r="NTG49" s="1"/>
      <c r="NTH49" s="1"/>
      <c r="NTI49" s="1"/>
      <c r="NTJ49" s="1"/>
      <c r="NTK49" s="1"/>
      <c r="NTL49" s="1"/>
      <c r="NTM49" s="1"/>
      <c r="NTN49" s="1"/>
      <c r="NTO49" s="1"/>
      <c r="NTP49" s="1"/>
      <c r="NTQ49" s="1"/>
      <c r="NTR49" s="1"/>
      <c r="NTS49" s="1"/>
      <c r="NTT49" s="1"/>
      <c r="NTU49" s="1"/>
      <c r="NTV49" s="1"/>
      <c r="NTW49" s="1"/>
      <c r="NTX49" s="1"/>
      <c r="NTY49" s="1"/>
      <c r="NTZ49" s="1"/>
      <c r="NUA49" s="1"/>
      <c r="NUB49" s="1"/>
      <c r="NUC49" s="1"/>
      <c r="NUD49" s="1"/>
      <c r="NUE49" s="1"/>
      <c r="NUF49" s="1"/>
      <c r="NUG49" s="1"/>
      <c r="NUH49" s="1"/>
      <c r="NUI49" s="1"/>
      <c r="NUJ49" s="1"/>
      <c r="NUK49" s="1"/>
      <c r="NUL49" s="1"/>
      <c r="NUM49" s="1"/>
      <c r="NUN49" s="1"/>
      <c r="NUO49" s="1"/>
      <c r="NUP49" s="1"/>
      <c r="NUQ49" s="1"/>
      <c r="NUR49" s="1"/>
      <c r="NUS49" s="1"/>
      <c r="NUT49" s="1"/>
      <c r="NUU49" s="1"/>
      <c r="NUV49" s="1"/>
      <c r="NUW49" s="1"/>
      <c r="NUX49" s="1"/>
      <c r="NUY49" s="1"/>
      <c r="NUZ49" s="1"/>
      <c r="NVA49" s="1"/>
      <c r="NVB49" s="1"/>
      <c r="NVC49" s="1"/>
      <c r="NVD49" s="1"/>
      <c r="NVE49" s="1"/>
      <c r="NVF49" s="1"/>
      <c r="NVG49" s="1"/>
      <c r="NVH49" s="1"/>
      <c r="NVI49" s="1"/>
      <c r="NVJ49" s="1"/>
      <c r="NVK49" s="1"/>
      <c r="NVL49" s="1"/>
      <c r="NVM49" s="1"/>
      <c r="NVN49" s="1"/>
      <c r="NVO49" s="1"/>
      <c r="NVP49" s="1"/>
      <c r="NVQ49" s="1"/>
      <c r="NVR49" s="1"/>
      <c r="NVS49" s="1"/>
      <c r="NVT49" s="1"/>
      <c r="NVU49" s="1"/>
      <c r="NVV49" s="1"/>
      <c r="NVW49" s="1"/>
      <c r="NVX49" s="1"/>
      <c r="NVY49" s="1"/>
      <c r="NVZ49" s="1"/>
      <c r="NWA49" s="1"/>
      <c r="NWB49" s="1"/>
      <c r="NWC49" s="1"/>
      <c r="NWD49" s="1"/>
      <c r="NWE49" s="1"/>
      <c r="NWF49" s="1"/>
      <c r="NWG49" s="1"/>
      <c r="NWH49" s="1"/>
      <c r="NWI49" s="1"/>
      <c r="NWJ49" s="1"/>
      <c r="NWK49" s="1"/>
      <c r="NWL49" s="1"/>
      <c r="NWM49" s="1"/>
      <c r="NWN49" s="1"/>
      <c r="NWO49" s="1"/>
      <c r="NWP49" s="1"/>
      <c r="NWQ49" s="1"/>
      <c r="NWR49" s="1"/>
      <c r="NWS49" s="1"/>
      <c r="NWT49" s="1"/>
      <c r="NWU49" s="1"/>
      <c r="NWV49" s="1"/>
      <c r="NWW49" s="1"/>
      <c r="NWX49" s="1"/>
      <c r="NWY49" s="1"/>
      <c r="NWZ49" s="1"/>
      <c r="NXA49" s="1"/>
      <c r="NXB49" s="1"/>
      <c r="NXC49" s="1"/>
      <c r="NXD49" s="1"/>
      <c r="NXE49" s="1"/>
      <c r="NXF49" s="1"/>
      <c r="NXG49" s="1"/>
      <c r="NXH49" s="1"/>
      <c r="NXI49" s="1"/>
      <c r="NXJ49" s="1"/>
      <c r="NXK49" s="1"/>
      <c r="NXL49" s="1"/>
      <c r="NXM49" s="1"/>
      <c r="NXN49" s="1"/>
      <c r="NXO49" s="1"/>
      <c r="NXP49" s="1"/>
      <c r="NXQ49" s="1"/>
      <c r="NXR49" s="1"/>
      <c r="NXS49" s="1"/>
      <c r="NXT49" s="1"/>
      <c r="NXU49" s="1"/>
      <c r="NXV49" s="1"/>
      <c r="NXW49" s="1"/>
      <c r="NXX49" s="1"/>
      <c r="NXY49" s="1"/>
      <c r="NXZ49" s="1"/>
      <c r="NYA49" s="1"/>
      <c r="NYB49" s="1"/>
      <c r="NYC49" s="1"/>
      <c r="NYD49" s="1"/>
      <c r="NYE49" s="1"/>
      <c r="NYF49" s="1"/>
      <c r="NYG49" s="1"/>
      <c r="NYH49" s="1"/>
      <c r="NYI49" s="1"/>
      <c r="NYJ49" s="1"/>
      <c r="NYK49" s="1"/>
      <c r="NYL49" s="1"/>
      <c r="NYM49" s="1"/>
      <c r="NYN49" s="1"/>
      <c r="NYO49" s="1"/>
      <c r="NYP49" s="1"/>
      <c r="NYQ49" s="1"/>
      <c r="NYR49" s="1"/>
      <c r="NYS49" s="1"/>
      <c r="NYT49" s="1"/>
      <c r="NYU49" s="1"/>
      <c r="NYV49" s="1"/>
      <c r="NYW49" s="1"/>
      <c r="NYX49" s="1"/>
      <c r="NYY49" s="1"/>
      <c r="NYZ49" s="1"/>
      <c r="NZA49" s="1"/>
      <c r="NZB49" s="1"/>
      <c r="NZC49" s="1"/>
      <c r="NZD49" s="1"/>
      <c r="NZE49" s="1"/>
      <c r="NZF49" s="1"/>
      <c r="NZG49" s="1"/>
      <c r="NZH49" s="1"/>
      <c r="NZI49" s="1"/>
      <c r="NZJ49" s="1"/>
      <c r="NZK49" s="1"/>
      <c r="NZL49" s="1"/>
      <c r="NZM49" s="1"/>
      <c r="NZN49" s="1"/>
      <c r="NZO49" s="1"/>
      <c r="NZP49" s="1"/>
      <c r="NZQ49" s="1"/>
      <c r="NZR49" s="1"/>
      <c r="NZS49" s="1"/>
      <c r="NZT49" s="1"/>
      <c r="NZU49" s="1"/>
      <c r="NZV49" s="1"/>
      <c r="NZW49" s="1"/>
      <c r="NZX49" s="1"/>
      <c r="NZY49" s="1"/>
      <c r="NZZ49" s="1"/>
      <c r="OAA49" s="1"/>
      <c r="OAB49" s="1"/>
      <c r="OAC49" s="1"/>
      <c r="OAD49" s="1"/>
      <c r="OAE49" s="1"/>
      <c r="OAF49" s="1"/>
      <c r="OAG49" s="1"/>
      <c r="OAH49" s="1"/>
      <c r="OAI49" s="1"/>
      <c r="OAJ49" s="1"/>
      <c r="OAK49" s="1"/>
      <c r="OAL49" s="1"/>
      <c r="OAM49" s="1"/>
      <c r="OAN49" s="1"/>
      <c r="OAO49" s="1"/>
      <c r="OAP49" s="1"/>
      <c r="OAQ49" s="1"/>
      <c r="OAR49" s="1"/>
      <c r="OAS49" s="1"/>
      <c r="OAT49" s="1"/>
      <c r="OAU49" s="1"/>
      <c r="OAV49" s="1"/>
      <c r="OAW49" s="1"/>
      <c r="OAX49" s="1"/>
      <c r="OAY49" s="1"/>
      <c r="OAZ49" s="1"/>
      <c r="OBA49" s="1"/>
      <c r="OBB49" s="1"/>
      <c r="OBC49" s="1"/>
      <c r="OBD49" s="1"/>
      <c r="OBE49" s="1"/>
      <c r="OBF49" s="1"/>
      <c r="OBG49" s="1"/>
      <c r="OBH49" s="1"/>
      <c r="OBI49" s="1"/>
      <c r="OBJ49" s="1"/>
      <c r="OBK49" s="1"/>
      <c r="OBL49" s="1"/>
      <c r="OBM49" s="1"/>
      <c r="OBN49" s="1"/>
      <c r="OBO49" s="1"/>
      <c r="OBP49" s="1"/>
      <c r="OBQ49" s="1"/>
      <c r="OBR49" s="1"/>
      <c r="OBS49" s="1"/>
      <c r="OBT49" s="1"/>
      <c r="OBU49" s="1"/>
      <c r="OBV49" s="1"/>
      <c r="OBW49" s="1"/>
      <c r="OBX49" s="1"/>
      <c r="OBY49" s="1"/>
      <c r="OBZ49" s="1"/>
      <c r="OCA49" s="1"/>
      <c r="OCB49" s="1"/>
      <c r="OCC49" s="1"/>
      <c r="OCD49" s="1"/>
      <c r="OCE49" s="1"/>
      <c r="OCF49" s="1"/>
      <c r="OCG49" s="1"/>
      <c r="OCH49" s="1"/>
      <c r="OCI49" s="1"/>
      <c r="OCJ49" s="1"/>
      <c r="OCK49" s="1"/>
      <c r="OCL49" s="1"/>
      <c r="OCM49" s="1"/>
      <c r="OCN49" s="1"/>
      <c r="OCO49" s="1"/>
      <c r="OCP49" s="1"/>
      <c r="OCQ49" s="1"/>
      <c r="OCR49" s="1"/>
      <c r="OCS49" s="1"/>
      <c r="OCT49" s="1"/>
      <c r="OCU49" s="1"/>
      <c r="OCV49" s="1"/>
      <c r="OCW49" s="1"/>
      <c r="OCX49" s="1"/>
      <c r="OCY49" s="1"/>
      <c r="OCZ49" s="1"/>
      <c r="ODA49" s="1"/>
      <c r="ODB49" s="1"/>
      <c r="ODC49" s="1"/>
      <c r="ODD49" s="1"/>
      <c r="ODE49" s="1"/>
      <c r="ODF49" s="1"/>
      <c r="ODG49" s="1"/>
      <c r="ODH49" s="1"/>
      <c r="ODI49" s="1"/>
      <c r="ODJ49" s="1"/>
      <c r="ODK49" s="1"/>
      <c r="ODL49" s="1"/>
      <c r="ODM49" s="1"/>
      <c r="ODN49" s="1"/>
      <c r="ODO49" s="1"/>
      <c r="ODP49" s="1"/>
      <c r="ODQ49" s="1"/>
      <c r="ODR49" s="1"/>
      <c r="ODS49" s="1"/>
      <c r="ODT49" s="1"/>
      <c r="ODU49" s="1"/>
      <c r="ODV49" s="1"/>
      <c r="ODW49" s="1"/>
      <c r="ODX49" s="1"/>
      <c r="ODY49" s="1"/>
      <c r="ODZ49" s="1"/>
      <c r="OEA49" s="1"/>
      <c r="OEB49" s="1"/>
      <c r="OEC49" s="1"/>
      <c r="OED49" s="1"/>
      <c r="OEE49" s="1"/>
      <c r="OEF49" s="1"/>
      <c r="OEG49" s="1"/>
      <c r="OEH49" s="1"/>
      <c r="OEI49" s="1"/>
      <c r="OEJ49" s="1"/>
      <c r="OEK49" s="1"/>
      <c r="OEL49" s="1"/>
      <c r="OEM49" s="1"/>
      <c r="OEN49" s="1"/>
      <c r="OEO49" s="1"/>
      <c r="OEP49" s="1"/>
      <c r="OEQ49" s="1"/>
      <c r="OER49" s="1"/>
      <c r="OES49" s="1"/>
      <c r="OET49" s="1"/>
      <c r="OEU49" s="1"/>
      <c r="OEV49" s="1"/>
      <c r="OEW49" s="1"/>
      <c r="OEX49" s="1"/>
      <c r="OEY49" s="1"/>
      <c r="OEZ49" s="1"/>
      <c r="OFA49" s="1"/>
      <c r="OFB49" s="1"/>
      <c r="OFC49" s="1"/>
      <c r="OFD49" s="1"/>
      <c r="OFE49" s="1"/>
      <c r="OFF49" s="1"/>
      <c r="OFG49" s="1"/>
      <c r="OFH49" s="1"/>
      <c r="OFI49" s="1"/>
      <c r="OFJ49" s="1"/>
      <c r="OFK49" s="1"/>
      <c r="OFL49" s="1"/>
      <c r="OFM49" s="1"/>
      <c r="OFN49" s="1"/>
      <c r="OFO49" s="1"/>
      <c r="OFP49" s="1"/>
      <c r="OFQ49" s="1"/>
      <c r="OFR49" s="1"/>
      <c r="OFS49" s="1"/>
      <c r="OFT49" s="1"/>
      <c r="OFU49" s="1"/>
      <c r="OFV49" s="1"/>
      <c r="OFW49" s="1"/>
      <c r="OFX49" s="1"/>
      <c r="OFY49" s="1"/>
      <c r="OFZ49" s="1"/>
      <c r="OGA49" s="1"/>
      <c r="OGB49" s="1"/>
      <c r="OGC49" s="1"/>
      <c r="OGD49" s="1"/>
      <c r="OGE49" s="1"/>
      <c r="OGF49" s="1"/>
      <c r="OGG49" s="1"/>
      <c r="OGH49" s="1"/>
      <c r="OGI49" s="1"/>
      <c r="OGJ49" s="1"/>
      <c r="OGK49" s="1"/>
      <c r="OGL49" s="1"/>
      <c r="OGM49" s="1"/>
      <c r="OGN49" s="1"/>
      <c r="OGO49" s="1"/>
      <c r="OGP49" s="1"/>
      <c r="OGQ49" s="1"/>
      <c r="OGR49" s="1"/>
      <c r="OGS49" s="1"/>
      <c r="OGT49" s="1"/>
      <c r="OGU49" s="1"/>
      <c r="OGV49" s="1"/>
      <c r="OGW49" s="1"/>
      <c r="OGX49" s="1"/>
      <c r="OGY49" s="1"/>
      <c r="OGZ49" s="1"/>
      <c r="OHA49" s="1"/>
      <c r="OHB49" s="1"/>
      <c r="OHC49" s="1"/>
      <c r="OHD49" s="1"/>
      <c r="OHE49" s="1"/>
      <c r="OHF49" s="1"/>
      <c r="OHG49" s="1"/>
      <c r="OHH49" s="1"/>
      <c r="OHI49" s="1"/>
      <c r="OHJ49" s="1"/>
      <c r="OHK49" s="1"/>
      <c r="OHL49" s="1"/>
      <c r="OHM49" s="1"/>
      <c r="OHN49" s="1"/>
      <c r="OHO49" s="1"/>
      <c r="OHP49" s="1"/>
      <c r="OHQ49" s="1"/>
      <c r="OHR49" s="1"/>
      <c r="OHS49" s="1"/>
      <c r="OHT49" s="1"/>
      <c r="OHU49" s="1"/>
      <c r="OHV49" s="1"/>
      <c r="OHW49" s="1"/>
      <c r="OHX49" s="1"/>
      <c r="OHY49" s="1"/>
      <c r="OHZ49" s="1"/>
      <c r="OIA49" s="1"/>
      <c r="OIB49" s="1"/>
      <c r="OIC49" s="1"/>
      <c r="OID49" s="1"/>
      <c r="OIE49" s="1"/>
      <c r="OIF49" s="1"/>
      <c r="OIG49" s="1"/>
      <c r="OIH49" s="1"/>
      <c r="OII49" s="1"/>
      <c r="OIJ49" s="1"/>
      <c r="OIK49" s="1"/>
      <c r="OIL49" s="1"/>
      <c r="OIM49" s="1"/>
      <c r="OIN49" s="1"/>
      <c r="OIO49" s="1"/>
      <c r="OIP49" s="1"/>
      <c r="OIQ49" s="1"/>
      <c r="OIR49" s="1"/>
      <c r="OIS49" s="1"/>
      <c r="OIT49" s="1"/>
      <c r="OIU49" s="1"/>
      <c r="OIV49" s="1"/>
      <c r="OIW49" s="1"/>
      <c r="OIX49" s="1"/>
      <c r="OIY49" s="1"/>
      <c r="OIZ49" s="1"/>
      <c r="OJA49" s="1"/>
      <c r="OJB49" s="1"/>
      <c r="OJC49" s="1"/>
      <c r="OJD49" s="1"/>
      <c r="OJE49" s="1"/>
      <c r="OJF49" s="1"/>
      <c r="OJG49" s="1"/>
      <c r="OJH49" s="1"/>
      <c r="OJI49" s="1"/>
      <c r="OJJ49" s="1"/>
      <c r="OJK49" s="1"/>
      <c r="OJL49" s="1"/>
      <c r="OJM49" s="1"/>
      <c r="OJN49" s="1"/>
      <c r="OJO49" s="1"/>
      <c r="OJP49" s="1"/>
      <c r="OJQ49" s="1"/>
      <c r="OJR49" s="1"/>
      <c r="OJS49" s="1"/>
      <c r="OJT49" s="1"/>
      <c r="OJU49" s="1"/>
      <c r="OJV49" s="1"/>
      <c r="OJW49" s="1"/>
      <c r="OJX49" s="1"/>
      <c r="OJY49" s="1"/>
      <c r="OJZ49" s="1"/>
      <c r="OKA49" s="1"/>
      <c r="OKB49" s="1"/>
      <c r="OKC49" s="1"/>
      <c r="OKD49" s="1"/>
      <c r="OKE49" s="1"/>
      <c r="OKF49" s="1"/>
      <c r="OKG49" s="1"/>
      <c r="OKH49" s="1"/>
      <c r="OKI49" s="1"/>
      <c r="OKJ49" s="1"/>
      <c r="OKK49" s="1"/>
      <c r="OKL49" s="1"/>
      <c r="OKM49" s="1"/>
      <c r="OKN49" s="1"/>
      <c r="OKO49" s="1"/>
      <c r="OKP49" s="1"/>
      <c r="OKQ49" s="1"/>
      <c r="OKR49" s="1"/>
      <c r="OKS49" s="1"/>
      <c r="OKT49" s="1"/>
      <c r="OKU49" s="1"/>
      <c r="OKV49" s="1"/>
      <c r="OKW49" s="1"/>
      <c r="OKX49" s="1"/>
      <c r="OKY49" s="1"/>
      <c r="OKZ49" s="1"/>
      <c r="OLA49" s="1"/>
      <c r="OLB49" s="1"/>
      <c r="OLC49" s="1"/>
      <c r="OLD49" s="1"/>
      <c r="OLE49" s="1"/>
      <c r="OLF49" s="1"/>
      <c r="OLG49" s="1"/>
      <c r="OLH49" s="1"/>
      <c r="OLI49" s="1"/>
      <c r="OLJ49" s="1"/>
      <c r="OLK49" s="1"/>
      <c r="OLL49" s="1"/>
      <c r="OLM49" s="1"/>
      <c r="OLN49" s="1"/>
      <c r="OLO49" s="1"/>
      <c r="OLP49" s="1"/>
      <c r="OLQ49" s="1"/>
      <c r="OLR49" s="1"/>
      <c r="OLS49" s="1"/>
      <c r="OLT49" s="1"/>
      <c r="OLU49" s="1"/>
      <c r="OLV49" s="1"/>
      <c r="OLW49" s="1"/>
      <c r="OLX49" s="1"/>
      <c r="OLY49" s="1"/>
      <c r="OLZ49" s="1"/>
      <c r="OMA49" s="1"/>
      <c r="OMB49" s="1"/>
      <c r="OMC49" s="1"/>
      <c r="OMD49" s="1"/>
      <c r="OME49" s="1"/>
      <c r="OMF49" s="1"/>
      <c r="OMG49" s="1"/>
      <c r="OMH49" s="1"/>
      <c r="OMI49" s="1"/>
      <c r="OMJ49" s="1"/>
      <c r="OMK49" s="1"/>
      <c r="OML49" s="1"/>
      <c r="OMM49" s="1"/>
      <c r="OMN49" s="1"/>
      <c r="OMO49" s="1"/>
      <c r="OMP49" s="1"/>
      <c r="OMQ49" s="1"/>
      <c r="OMR49" s="1"/>
      <c r="OMS49" s="1"/>
      <c r="OMT49" s="1"/>
      <c r="OMU49" s="1"/>
      <c r="OMV49" s="1"/>
      <c r="OMW49" s="1"/>
      <c r="OMX49" s="1"/>
      <c r="OMY49" s="1"/>
      <c r="OMZ49" s="1"/>
      <c r="ONA49" s="1"/>
      <c r="ONB49" s="1"/>
      <c r="ONC49" s="1"/>
      <c r="OND49" s="1"/>
      <c r="ONE49" s="1"/>
      <c r="ONF49" s="1"/>
      <c r="ONG49" s="1"/>
      <c r="ONH49" s="1"/>
      <c r="ONI49" s="1"/>
      <c r="ONJ49" s="1"/>
      <c r="ONK49" s="1"/>
      <c r="ONL49" s="1"/>
      <c r="ONM49" s="1"/>
      <c r="ONN49" s="1"/>
      <c r="ONO49" s="1"/>
      <c r="ONP49" s="1"/>
      <c r="ONQ49" s="1"/>
      <c r="ONR49" s="1"/>
      <c r="ONS49" s="1"/>
      <c r="ONT49" s="1"/>
      <c r="ONU49" s="1"/>
      <c r="ONV49" s="1"/>
      <c r="ONW49" s="1"/>
      <c r="ONX49" s="1"/>
      <c r="ONY49" s="1"/>
      <c r="ONZ49" s="1"/>
      <c r="OOA49" s="1"/>
      <c r="OOB49" s="1"/>
      <c r="OOC49" s="1"/>
      <c r="OOD49" s="1"/>
      <c r="OOE49" s="1"/>
      <c r="OOF49" s="1"/>
      <c r="OOG49" s="1"/>
      <c r="OOH49" s="1"/>
      <c r="OOI49" s="1"/>
      <c r="OOJ49" s="1"/>
      <c r="OOK49" s="1"/>
      <c r="OOL49" s="1"/>
      <c r="OOM49" s="1"/>
      <c r="OON49" s="1"/>
      <c r="OOO49" s="1"/>
      <c r="OOP49" s="1"/>
      <c r="OOQ49" s="1"/>
      <c r="OOR49" s="1"/>
      <c r="OOS49" s="1"/>
      <c r="OOT49" s="1"/>
      <c r="OOU49" s="1"/>
      <c r="OOV49" s="1"/>
      <c r="OOW49" s="1"/>
      <c r="OOX49" s="1"/>
      <c r="OOY49" s="1"/>
      <c r="OOZ49" s="1"/>
      <c r="OPA49" s="1"/>
      <c r="OPB49" s="1"/>
      <c r="OPC49" s="1"/>
      <c r="OPD49" s="1"/>
      <c r="OPE49" s="1"/>
      <c r="OPF49" s="1"/>
      <c r="OPG49" s="1"/>
      <c r="OPH49" s="1"/>
      <c r="OPI49" s="1"/>
      <c r="OPJ49" s="1"/>
      <c r="OPK49" s="1"/>
      <c r="OPL49" s="1"/>
      <c r="OPM49" s="1"/>
      <c r="OPN49" s="1"/>
      <c r="OPO49" s="1"/>
      <c r="OPP49" s="1"/>
      <c r="OPQ49" s="1"/>
      <c r="OPR49" s="1"/>
      <c r="OPS49" s="1"/>
      <c r="OPT49" s="1"/>
      <c r="OPU49" s="1"/>
      <c r="OPV49" s="1"/>
      <c r="OPW49" s="1"/>
      <c r="OPX49" s="1"/>
      <c r="OPY49" s="1"/>
      <c r="OPZ49" s="1"/>
      <c r="OQA49" s="1"/>
      <c r="OQB49" s="1"/>
      <c r="OQC49" s="1"/>
      <c r="OQD49" s="1"/>
      <c r="OQE49" s="1"/>
      <c r="OQF49" s="1"/>
      <c r="OQG49" s="1"/>
      <c r="OQH49" s="1"/>
      <c r="OQI49" s="1"/>
      <c r="OQJ49" s="1"/>
      <c r="OQK49" s="1"/>
      <c r="OQL49" s="1"/>
      <c r="OQM49" s="1"/>
      <c r="OQN49" s="1"/>
      <c r="OQO49" s="1"/>
      <c r="OQP49" s="1"/>
      <c r="OQQ49" s="1"/>
      <c r="OQR49" s="1"/>
      <c r="OQS49" s="1"/>
      <c r="OQT49" s="1"/>
      <c r="OQU49" s="1"/>
      <c r="OQV49" s="1"/>
      <c r="OQW49" s="1"/>
      <c r="OQX49" s="1"/>
      <c r="OQY49" s="1"/>
      <c r="OQZ49" s="1"/>
      <c r="ORA49" s="1"/>
      <c r="ORB49" s="1"/>
      <c r="ORC49" s="1"/>
      <c r="ORD49" s="1"/>
      <c r="ORE49" s="1"/>
      <c r="ORF49" s="1"/>
      <c r="ORG49" s="1"/>
      <c r="ORH49" s="1"/>
      <c r="ORI49" s="1"/>
      <c r="ORJ49" s="1"/>
      <c r="ORK49" s="1"/>
      <c r="ORL49" s="1"/>
      <c r="ORM49" s="1"/>
      <c r="ORN49" s="1"/>
      <c r="ORO49" s="1"/>
      <c r="ORP49" s="1"/>
      <c r="ORQ49" s="1"/>
      <c r="ORR49" s="1"/>
      <c r="ORS49" s="1"/>
      <c r="ORT49" s="1"/>
      <c r="ORU49" s="1"/>
      <c r="ORV49" s="1"/>
      <c r="ORW49" s="1"/>
      <c r="ORX49" s="1"/>
      <c r="ORY49" s="1"/>
      <c r="ORZ49" s="1"/>
      <c r="OSA49" s="1"/>
      <c r="OSB49" s="1"/>
      <c r="OSC49" s="1"/>
      <c r="OSD49" s="1"/>
      <c r="OSE49" s="1"/>
      <c r="OSF49" s="1"/>
      <c r="OSG49" s="1"/>
      <c r="OSH49" s="1"/>
      <c r="OSI49" s="1"/>
      <c r="OSJ49" s="1"/>
      <c r="OSK49" s="1"/>
      <c r="OSL49" s="1"/>
      <c r="OSM49" s="1"/>
      <c r="OSN49" s="1"/>
      <c r="OSO49" s="1"/>
      <c r="OSP49" s="1"/>
      <c r="OSQ49" s="1"/>
      <c r="OSR49" s="1"/>
      <c r="OSS49" s="1"/>
      <c r="OST49" s="1"/>
      <c r="OSU49" s="1"/>
      <c r="OSV49" s="1"/>
      <c r="OSW49" s="1"/>
      <c r="OSX49" s="1"/>
      <c r="OSY49" s="1"/>
      <c r="OSZ49" s="1"/>
      <c r="OTA49" s="1"/>
      <c r="OTB49" s="1"/>
      <c r="OTC49" s="1"/>
      <c r="OTD49" s="1"/>
      <c r="OTE49" s="1"/>
      <c r="OTF49" s="1"/>
      <c r="OTG49" s="1"/>
      <c r="OTH49" s="1"/>
      <c r="OTI49" s="1"/>
      <c r="OTJ49" s="1"/>
      <c r="OTK49" s="1"/>
      <c r="OTL49" s="1"/>
      <c r="OTM49" s="1"/>
      <c r="OTN49" s="1"/>
      <c r="OTO49" s="1"/>
      <c r="OTP49" s="1"/>
      <c r="OTQ49" s="1"/>
      <c r="OTR49" s="1"/>
      <c r="OTS49" s="1"/>
      <c r="OTT49" s="1"/>
      <c r="OTU49" s="1"/>
      <c r="OTV49" s="1"/>
      <c r="OTW49" s="1"/>
      <c r="OTX49" s="1"/>
      <c r="OTY49" s="1"/>
      <c r="OTZ49" s="1"/>
      <c r="OUA49" s="1"/>
      <c r="OUB49" s="1"/>
      <c r="OUC49" s="1"/>
      <c r="OUD49" s="1"/>
      <c r="OUE49" s="1"/>
      <c r="OUF49" s="1"/>
      <c r="OUG49" s="1"/>
      <c r="OUH49" s="1"/>
      <c r="OUI49" s="1"/>
      <c r="OUJ49" s="1"/>
      <c r="OUK49" s="1"/>
      <c r="OUL49" s="1"/>
      <c r="OUM49" s="1"/>
      <c r="OUN49" s="1"/>
      <c r="OUO49" s="1"/>
      <c r="OUP49" s="1"/>
      <c r="OUQ49" s="1"/>
      <c r="OUR49" s="1"/>
      <c r="OUS49" s="1"/>
      <c r="OUT49" s="1"/>
      <c r="OUU49" s="1"/>
      <c r="OUV49" s="1"/>
      <c r="OUW49" s="1"/>
      <c r="OUX49" s="1"/>
      <c r="OUY49" s="1"/>
      <c r="OUZ49" s="1"/>
      <c r="OVA49" s="1"/>
      <c r="OVB49" s="1"/>
      <c r="OVC49" s="1"/>
      <c r="OVD49" s="1"/>
      <c r="OVE49" s="1"/>
      <c r="OVF49" s="1"/>
      <c r="OVG49" s="1"/>
      <c r="OVH49" s="1"/>
      <c r="OVI49" s="1"/>
      <c r="OVJ49" s="1"/>
      <c r="OVK49" s="1"/>
      <c r="OVL49" s="1"/>
      <c r="OVM49" s="1"/>
      <c r="OVN49" s="1"/>
      <c r="OVO49" s="1"/>
      <c r="OVP49" s="1"/>
      <c r="OVQ49" s="1"/>
      <c r="OVR49" s="1"/>
      <c r="OVS49" s="1"/>
      <c r="OVT49" s="1"/>
      <c r="OVU49" s="1"/>
      <c r="OVV49" s="1"/>
      <c r="OVW49" s="1"/>
      <c r="OVX49" s="1"/>
      <c r="OVY49" s="1"/>
      <c r="OVZ49" s="1"/>
      <c r="OWA49" s="1"/>
      <c r="OWB49" s="1"/>
      <c r="OWC49" s="1"/>
      <c r="OWD49" s="1"/>
      <c r="OWE49" s="1"/>
      <c r="OWF49" s="1"/>
      <c r="OWG49" s="1"/>
      <c r="OWH49" s="1"/>
      <c r="OWI49" s="1"/>
      <c r="OWJ49" s="1"/>
      <c r="OWK49" s="1"/>
      <c r="OWL49" s="1"/>
      <c r="OWM49" s="1"/>
      <c r="OWN49" s="1"/>
      <c r="OWO49" s="1"/>
      <c r="OWP49" s="1"/>
      <c r="OWQ49" s="1"/>
      <c r="OWR49" s="1"/>
      <c r="OWS49" s="1"/>
      <c r="OWT49" s="1"/>
      <c r="OWU49" s="1"/>
      <c r="OWV49" s="1"/>
      <c r="OWW49" s="1"/>
      <c r="OWX49" s="1"/>
      <c r="OWY49" s="1"/>
      <c r="OWZ49" s="1"/>
      <c r="OXA49" s="1"/>
      <c r="OXB49" s="1"/>
      <c r="OXC49" s="1"/>
      <c r="OXD49" s="1"/>
      <c r="OXE49" s="1"/>
      <c r="OXF49" s="1"/>
      <c r="OXG49" s="1"/>
      <c r="OXH49" s="1"/>
      <c r="OXI49" s="1"/>
      <c r="OXJ49" s="1"/>
      <c r="OXK49" s="1"/>
      <c r="OXL49" s="1"/>
      <c r="OXM49" s="1"/>
      <c r="OXN49" s="1"/>
      <c r="OXO49" s="1"/>
      <c r="OXP49" s="1"/>
      <c r="OXQ49" s="1"/>
      <c r="OXR49" s="1"/>
      <c r="OXS49" s="1"/>
      <c r="OXT49" s="1"/>
      <c r="OXU49" s="1"/>
      <c r="OXV49" s="1"/>
      <c r="OXW49" s="1"/>
      <c r="OXX49" s="1"/>
      <c r="OXY49" s="1"/>
      <c r="OXZ49" s="1"/>
      <c r="OYA49" s="1"/>
      <c r="OYB49" s="1"/>
      <c r="OYC49" s="1"/>
      <c r="OYD49" s="1"/>
      <c r="OYE49" s="1"/>
      <c r="OYF49" s="1"/>
      <c r="OYG49" s="1"/>
      <c r="OYH49" s="1"/>
      <c r="OYI49" s="1"/>
      <c r="OYJ49" s="1"/>
      <c r="OYK49" s="1"/>
      <c r="OYL49" s="1"/>
      <c r="OYM49" s="1"/>
      <c r="OYN49" s="1"/>
      <c r="OYO49" s="1"/>
      <c r="OYP49" s="1"/>
      <c r="OYQ49" s="1"/>
      <c r="OYR49" s="1"/>
      <c r="OYS49" s="1"/>
      <c r="OYT49" s="1"/>
      <c r="OYU49" s="1"/>
      <c r="OYV49" s="1"/>
      <c r="OYW49" s="1"/>
      <c r="OYX49" s="1"/>
      <c r="OYY49" s="1"/>
      <c r="OYZ49" s="1"/>
      <c r="OZA49" s="1"/>
      <c r="OZB49" s="1"/>
      <c r="OZC49" s="1"/>
      <c r="OZD49" s="1"/>
      <c r="OZE49" s="1"/>
      <c r="OZF49" s="1"/>
      <c r="OZG49" s="1"/>
      <c r="OZH49" s="1"/>
      <c r="OZI49" s="1"/>
      <c r="OZJ49" s="1"/>
      <c r="OZK49" s="1"/>
      <c r="OZL49" s="1"/>
      <c r="OZM49" s="1"/>
      <c r="OZN49" s="1"/>
      <c r="OZO49" s="1"/>
      <c r="OZP49" s="1"/>
      <c r="OZQ49" s="1"/>
      <c r="OZR49" s="1"/>
      <c r="OZS49" s="1"/>
      <c r="OZT49" s="1"/>
      <c r="OZU49" s="1"/>
      <c r="OZV49" s="1"/>
      <c r="OZW49" s="1"/>
      <c r="OZX49" s="1"/>
      <c r="OZY49" s="1"/>
      <c r="OZZ49" s="1"/>
      <c r="PAA49" s="1"/>
      <c r="PAB49" s="1"/>
      <c r="PAC49" s="1"/>
      <c r="PAD49" s="1"/>
      <c r="PAE49" s="1"/>
      <c r="PAF49" s="1"/>
      <c r="PAG49" s="1"/>
      <c r="PAH49" s="1"/>
      <c r="PAI49" s="1"/>
      <c r="PAJ49" s="1"/>
      <c r="PAK49" s="1"/>
      <c r="PAL49" s="1"/>
      <c r="PAM49" s="1"/>
      <c r="PAN49" s="1"/>
      <c r="PAO49" s="1"/>
      <c r="PAP49" s="1"/>
      <c r="PAQ49" s="1"/>
      <c r="PAR49" s="1"/>
      <c r="PAS49" s="1"/>
      <c r="PAT49" s="1"/>
      <c r="PAU49" s="1"/>
      <c r="PAV49" s="1"/>
      <c r="PAW49" s="1"/>
      <c r="PAX49" s="1"/>
      <c r="PAY49" s="1"/>
      <c r="PAZ49" s="1"/>
      <c r="PBA49" s="1"/>
      <c r="PBB49" s="1"/>
      <c r="PBC49" s="1"/>
      <c r="PBD49" s="1"/>
      <c r="PBE49" s="1"/>
      <c r="PBF49" s="1"/>
      <c r="PBG49" s="1"/>
      <c r="PBH49" s="1"/>
      <c r="PBI49" s="1"/>
      <c r="PBJ49" s="1"/>
      <c r="PBK49" s="1"/>
      <c r="PBL49" s="1"/>
      <c r="PBM49" s="1"/>
      <c r="PBN49" s="1"/>
      <c r="PBO49" s="1"/>
      <c r="PBP49" s="1"/>
      <c r="PBQ49" s="1"/>
      <c r="PBR49" s="1"/>
      <c r="PBS49" s="1"/>
      <c r="PBT49" s="1"/>
      <c r="PBU49" s="1"/>
      <c r="PBV49" s="1"/>
      <c r="PBW49" s="1"/>
      <c r="PBX49" s="1"/>
      <c r="PBY49" s="1"/>
      <c r="PBZ49" s="1"/>
      <c r="PCA49" s="1"/>
      <c r="PCB49" s="1"/>
      <c r="PCC49" s="1"/>
      <c r="PCD49" s="1"/>
      <c r="PCE49" s="1"/>
      <c r="PCF49" s="1"/>
      <c r="PCG49" s="1"/>
      <c r="PCH49" s="1"/>
      <c r="PCI49" s="1"/>
      <c r="PCJ49" s="1"/>
      <c r="PCK49" s="1"/>
      <c r="PCL49" s="1"/>
      <c r="PCM49" s="1"/>
      <c r="PCN49" s="1"/>
      <c r="PCO49" s="1"/>
      <c r="PCP49" s="1"/>
      <c r="PCQ49" s="1"/>
      <c r="PCR49" s="1"/>
      <c r="PCS49" s="1"/>
      <c r="PCT49" s="1"/>
      <c r="PCU49" s="1"/>
      <c r="PCV49" s="1"/>
      <c r="PCW49" s="1"/>
      <c r="PCX49" s="1"/>
      <c r="PCY49" s="1"/>
      <c r="PCZ49" s="1"/>
      <c r="PDA49" s="1"/>
      <c r="PDB49" s="1"/>
      <c r="PDC49" s="1"/>
      <c r="PDD49" s="1"/>
      <c r="PDE49" s="1"/>
      <c r="PDF49" s="1"/>
      <c r="PDG49" s="1"/>
      <c r="PDH49" s="1"/>
      <c r="PDI49" s="1"/>
      <c r="PDJ49" s="1"/>
      <c r="PDK49" s="1"/>
      <c r="PDL49" s="1"/>
      <c r="PDM49" s="1"/>
      <c r="PDN49" s="1"/>
      <c r="PDO49" s="1"/>
      <c r="PDP49" s="1"/>
      <c r="PDQ49" s="1"/>
      <c r="PDR49" s="1"/>
      <c r="PDS49" s="1"/>
      <c r="PDT49" s="1"/>
      <c r="PDU49" s="1"/>
      <c r="PDV49" s="1"/>
      <c r="PDW49" s="1"/>
      <c r="PDX49" s="1"/>
      <c r="PDY49" s="1"/>
      <c r="PDZ49" s="1"/>
      <c r="PEA49" s="1"/>
      <c r="PEB49" s="1"/>
      <c r="PEC49" s="1"/>
      <c r="PED49" s="1"/>
      <c r="PEE49" s="1"/>
      <c r="PEF49" s="1"/>
      <c r="PEG49" s="1"/>
      <c r="PEH49" s="1"/>
      <c r="PEI49" s="1"/>
      <c r="PEJ49" s="1"/>
      <c r="PEK49" s="1"/>
      <c r="PEL49" s="1"/>
      <c r="PEM49" s="1"/>
      <c r="PEN49" s="1"/>
      <c r="PEO49" s="1"/>
      <c r="PEP49" s="1"/>
      <c r="PEQ49" s="1"/>
      <c r="PER49" s="1"/>
      <c r="PES49" s="1"/>
      <c r="PET49" s="1"/>
      <c r="PEU49" s="1"/>
      <c r="PEV49" s="1"/>
      <c r="PEW49" s="1"/>
      <c r="PEX49" s="1"/>
      <c r="PEY49" s="1"/>
      <c r="PEZ49" s="1"/>
      <c r="PFA49" s="1"/>
      <c r="PFB49" s="1"/>
      <c r="PFC49" s="1"/>
      <c r="PFD49" s="1"/>
      <c r="PFE49" s="1"/>
      <c r="PFF49" s="1"/>
      <c r="PFG49" s="1"/>
      <c r="PFH49" s="1"/>
      <c r="PFI49" s="1"/>
      <c r="PFJ49" s="1"/>
      <c r="PFK49" s="1"/>
      <c r="PFL49" s="1"/>
      <c r="PFM49" s="1"/>
      <c r="PFN49" s="1"/>
      <c r="PFO49" s="1"/>
      <c r="PFP49" s="1"/>
      <c r="PFQ49" s="1"/>
      <c r="PFR49" s="1"/>
      <c r="PFS49" s="1"/>
      <c r="PFT49" s="1"/>
      <c r="PFU49" s="1"/>
      <c r="PFV49" s="1"/>
      <c r="PFW49" s="1"/>
      <c r="PFX49" s="1"/>
      <c r="PFY49" s="1"/>
      <c r="PFZ49" s="1"/>
      <c r="PGA49" s="1"/>
      <c r="PGB49" s="1"/>
      <c r="PGC49" s="1"/>
      <c r="PGD49" s="1"/>
      <c r="PGE49" s="1"/>
      <c r="PGF49" s="1"/>
      <c r="PGG49" s="1"/>
      <c r="PGH49" s="1"/>
      <c r="PGI49" s="1"/>
      <c r="PGJ49" s="1"/>
      <c r="PGK49" s="1"/>
      <c r="PGL49" s="1"/>
      <c r="PGM49" s="1"/>
      <c r="PGN49" s="1"/>
      <c r="PGO49" s="1"/>
      <c r="PGP49" s="1"/>
      <c r="PGQ49" s="1"/>
      <c r="PGR49" s="1"/>
      <c r="PGS49" s="1"/>
      <c r="PGT49" s="1"/>
      <c r="PGU49" s="1"/>
      <c r="PGV49" s="1"/>
      <c r="PGW49" s="1"/>
      <c r="PGX49" s="1"/>
      <c r="PGY49" s="1"/>
      <c r="PGZ49" s="1"/>
      <c r="PHA49" s="1"/>
      <c r="PHB49" s="1"/>
      <c r="PHC49" s="1"/>
      <c r="PHD49" s="1"/>
      <c r="PHE49" s="1"/>
      <c r="PHF49" s="1"/>
      <c r="PHG49" s="1"/>
      <c r="PHH49" s="1"/>
      <c r="PHI49" s="1"/>
      <c r="PHJ49" s="1"/>
      <c r="PHK49" s="1"/>
      <c r="PHL49" s="1"/>
      <c r="PHM49" s="1"/>
      <c r="PHN49" s="1"/>
      <c r="PHO49" s="1"/>
      <c r="PHP49" s="1"/>
      <c r="PHQ49" s="1"/>
      <c r="PHR49" s="1"/>
      <c r="PHS49" s="1"/>
      <c r="PHT49" s="1"/>
      <c r="PHU49" s="1"/>
      <c r="PHV49" s="1"/>
      <c r="PHW49" s="1"/>
      <c r="PHX49" s="1"/>
      <c r="PHY49" s="1"/>
      <c r="PHZ49" s="1"/>
      <c r="PIA49" s="1"/>
      <c r="PIB49" s="1"/>
      <c r="PIC49" s="1"/>
      <c r="PID49" s="1"/>
      <c r="PIE49" s="1"/>
      <c r="PIF49" s="1"/>
      <c r="PIG49" s="1"/>
      <c r="PIH49" s="1"/>
      <c r="PII49" s="1"/>
      <c r="PIJ49" s="1"/>
      <c r="PIK49" s="1"/>
      <c r="PIL49" s="1"/>
      <c r="PIM49" s="1"/>
      <c r="PIN49" s="1"/>
      <c r="PIO49" s="1"/>
      <c r="PIP49" s="1"/>
      <c r="PIQ49" s="1"/>
      <c r="PIR49" s="1"/>
      <c r="PIS49" s="1"/>
      <c r="PIT49" s="1"/>
      <c r="PIU49" s="1"/>
      <c r="PIV49" s="1"/>
      <c r="PIW49" s="1"/>
      <c r="PIX49" s="1"/>
      <c r="PIY49" s="1"/>
      <c r="PIZ49" s="1"/>
      <c r="PJA49" s="1"/>
      <c r="PJB49" s="1"/>
      <c r="PJC49" s="1"/>
      <c r="PJD49" s="1"/>
      <c r="PJE49" s="1"/>
      <c r="PJF49" s="1"/>
      <c r="PJG49" s="1"/>
      <c r="PJH49" s="1"/>
      <c r="PJI49" s="1"/>
      <c r="PJJ49" s="1"/>
      <c r="PJK49" s="1"/>
      <c r="PJL49" s="1"/>
      <c r="PJM49" s="1"/>
      <c r="PJN49" s="1"/>
      <c r="PJO49" s="1"/>
      <c r="PJP49" s="1"/>
      <c r="PJQ49" s="1"/>
      <c r="PJR49" s="1"/>
      <c r="PJS49" s="1"/>
      <c r="PJT49" s="1"/>
      <c r="PJU49" s="1"/>
      <c r="PJV49" s="1"/>
      <c r="PJW49" s="1"/>
      <c r="PJX49" s="1"/>
      <c r="PJY49" s="1"/>
      <c r="PJZ49" s="1"/>
      <c r="PKA49" s="1"/>
      <c r="PKB49" s="1"/>
      <c r="PKC49" s="1"/>
      <c r="PKD49" s="1"/>
      <c r="PKE49" s="1"/>
      <c r="PKF49" s="1"/>
      <c r="PKG49" s="1"/>
      <c r="PKH49" s="1"/>
      <c r="PKI49" s="1"/>
      <c r="PKJ49" s="1"/>
      <c r="PKK49" s="1"/>
      <c r="PKL49" s="1"/>
      <c r="PKM49" s="1"/>
      <c r="PKN49" s="1"/>
      <c r="PKO49" s="1"/>
      <c r="PKP49" s="1"/>
      <c r="PKQ49" s="1"/>
      <c r="PKR49" s="1"/>
      <c r="PKS49" s="1"/>
      <c r="PKT49" s="1"/>
      <c r="PKU49" s="1"/>
      <c r="PKV49" s="1"/>
      <c r="PKW49" s="1"/>
      <c r="PKX49" s="1"/>
      <c r="PKY49" s="1"/>
      <c r="PKZ49" s="1"/>
      <c r="PLA49" s="1"/>
      <c r="PLB49" s="1"/>
      <c r="PLC49" s="1"/>
      <c r="PLD49" s="1"/>
      <c r="PLE49" s="1"/>
      <c r="PLF49" s="1"/>
      <c r="PLG49" s="1"/>
      <c r="PLH49" s="1"/>
      <c r="PLI49" s="1"/>
      <c r="PLJ49" s="1"/>
      <c r="PLK49" s="1"/>
      <c r="PLL49" s="1"/>
      <c r="PLM49" s="1"/>
      <c r="PLN49" s="1"/>
      <c r="PLO49" s="1"/>
      <c r="PLP49" s="1"/>
      <c r="PLQ49" s="1"/>
      <c r="PLR49" s="1"/>
      <c r="PLS49" s="1"/>
      <c r="PLT49" s="1"/>
      <c r="PLU49" s="1"/>
      <c r="PLV49" s="1"/>
      <c r="PLW49" s="1"/>
      <c r="PLX49" s="1"/>
      <c r="PLY49" s="1"/>
      <c r="PLZ49" s="1"/>
      <c r="PMA49" s="1"/>
      <c r="PMB49" s="1"/>
      <c r="PMC49" s="1"/>
      <c r="PMD49" s="1"/>
      <c r="PME49" s="1"/>
      <c r="PMF49" s="1"/>
      <c r="PMG49" s="1"/>
      <c r="PMH49" s="1"/>
      <c r="PMI49" s="1"/>
      <c r="PMJ49" s="1"/>
      <c r="PMK49" s="1"/>
      <c r="PML49" s="1"/>
      <c r="PMM49" s="1"/>
      <c r="PMN49" s="1"/>
      <c r="PMO49" s="1"/>
      <c r="PMP49" s="1"/>
      <c r="PMQ49" s="1"/>
      <c r="PMR49" s="1"/>
      <c r="PMS49" s="1"/>
      <c r="PMT49" s="1"/>
      <c r="PMU49" s="1"/>
      <c r="PMV49" s="1"/>
      <c r="PMW49" s="1"/>
      <c r="PMX49" s="1"/>
      <c r="PMY49" s="1"/>
      <c r="PMZ49" s="1"/>
      <c r="PNA49" s="1"/>
      <c r="PNB49" s="1"/>
      <c r="PNC49" s="1"/>
      <c r="PND49" s="1"/>
      <c r="PNE49" s="1"/>
      <c r="PNF49" s="1"/>
      <c r="PNG49" s="1"/>
      <c r="PNH49" s="1"/>
      <c r="PNI49" s="1"/>
      <c r="PNJ49" s="1"/>
      <c r="PNK49" s="1"/>
      <c r="PNL49" s="1"/>
      <c r="PNM49" s="1"/>
      <c r="PNN49" s="1"/>
      <c r="PNO49" s="1"/>
      <c r="PNP49" s="1"/>
      <c r="PNQ49" s="1"/>
      <c r="PNR49" s="1"/>
      <c r="PNS49" s="1"/>
      <c r="PNT49" s="1"/>
      <c r="PNU49" s="1"/>
      <c r="PNV49" s="1"/>
      <c r="PNW49" s="1"/>
      <c r="PNX49" s="1"/>
      <c r="PNY49" s="1"/>
      <c r="PNZ49" s="1"/>
      <c r="POA49" s="1"/>
      <c r="POB49" s="1"/>
      <c r="POC49" s="1"/>
      <c r="POD49" s="1"/>
      <c r="POE49" s="1"/>
      <c r="POF49" s="1"/>
      <c r="POG49" s="1"/>
      <c r="POH49" s="1"/>
      <c r="POI49" s="1"/>
      <c r="POJ49" s="1"/>
      <c r="POK49" s="1"/>
      <c r="POL49" s="1"/>
      <c r="POM49" s="1"/>
      <c r="PON49" s="1"/>
      <c r="POO49" s="1"/>
      <c r="POP49" s="1"/>
      <c r="POQ49" s="1"/>
      <c r="POR49" s="1"/>
      <c r="POS49" s="1"/>
      <c r="POT49" s="1"/>
      <c r="POU49" s="1"/>
      <c r="POV49" s="1"/>
      <c r="POW49" s="1"/>
      <c r="POX49" s="1"/>
      <c r="POY49" s="1"/>
      <c r="POZ49" s="1"/>
      <c r="PPA49" s="1"/>
      <c r="PPB49" s="1"/>
      <c r="PPC49" s="1"/>
      <c r="PPD49" s="1"/>
      <c r="PPE49" s="1"/>
      <c r="PPF49" s="1"/>
      <c r="PPG49" s="1"/>
      <c r="PPH49" s="1"/>
      <c r="PPI49" s="1"/>
      <c r="PPJ49" s="1"/>
      <c r="PPK49" s="1"/>
      <c r="PPL49" s="1"/>
      <c r="PPM49" s="1"/>
      <c r="PPN49" s="1"/>
      <c r="PPO49" s="1"/>
      <c r="PPP49" s="1"/>
      <c r="PPQ49" s="1"/>
      <c r="PPR49" s="1"/>
      <c r="PPS49" s="1"/>
      <c r="PPT49" s="1"/>
      <c r="PPU49" s="1"/>
      <c r="PPV49" s="1"/>
      <c r="PPW49" s="1"/>
      <c r="PPX49" s="1"/>
      <c r="PPY49" s="1"/>
      <c r="PPZ49" s="1"/>
      <c r="PQA49" s="1"/>
      <c r="PQB49" s="1"/>
      <c r="PQC49" s="1"/>
      <c r="PQD49" s="1"/>
      <c r="PQE49" s="1"/>
      <c r="PQF49" s="1"/>
      <c r="PQG49" s="1"/>
      <c r="PQH49" s="1"/>
      <c r="PQI49" s="1"/>
      <c r="PQJ49" s="1"/>
      <c r="PQK49" s="1"/>
      <c r="PQL49" s="1"/>
      <c r="PQM49" s="1"/>
      <c r="PQN49" s="1"/>
      <c r="PQO49" s="1"/>
      <c r="PQP49" s="1"/>
      <c r="PQQ49" s="1"/>
      <c r="PQR49" s="1"/>
      <c r="PQS49" s="1"/>
      <c r="PQT49" s="1"/>
      <c r="PQU49" s="1"/>
      <c r="PQV49" s="1"/>
      <c r="PQW49" s="1"/>
      <c r="PQX49" s="1"/>
      <c r="PQY49" s="1"/>
      <c r="PQZ49" s="1"/>
      <c r="PRA49" s="1"/>
      <c r="PRB49" s="1"/>
      <c r="PRC49" s="1"/>
      <c r="PRD49" s="1"/>
      <c r="PRE49" s="1"/>
      <c r="PRF49" s="1"/>
      <c r="PRG49" s="1"/>
      <c r="PRH49" s="1"/>
      <c r="PRI49" s="1"/>
      <c r="PRJ49" s="1"/>
      <c r="PRK49" s="1"/>
      <c r="PRL49" s="1"/>
      <c r="PRM49" s="1"/>
      <c r="PRN49" s="1"/>
      <c r="PRO49" s="1"/>
      <c r="PRP49" s="1"/>
      <c r="PRQ49" s="1"/>
      <c r="PRR49" s="1"/>
      <c r="PRS49" s="1"/>
      <c r="PRT49" s="1"/>
      <c r="PRU49" s="1"/>
      <c r="PRV49" s="1"/>
      <c r="PRW49" s="1"/>
      <c r="PRX49" s="1"/>
      <c r="PRY49" s="1"/>
      <c r="PRZ49" s="1"/>
      <c r="PSA49" s="1"/>
      <c r="PSB49" s="1"/>
      <c r="PSC49" s="1"/>
      <c r="PSD49" s="1"/>
      <c r="PSE49" s="1"/>
      <c r="PSF49" s="1"/>
      <c r="PSG49" s="1"/>
      <c r="PSH49" s="1"/>
      <c r="PSI49" s="1"/>
      <c r="PSJ49" s="1"/>
      <c r="PSK49" s="1"/>
      <c r="PSL49" s="1"/>
      <c r="PSM49" s="1"/>
      <c r="PSN49" s="1"/>
      <c r="PSO49" s="1"/>
      <c r="PSP49" s="1"/>
      <c r="PSQ49" s="1"/>
      <c r="PSR49" s="1"/>
      <c r="PSS49" s="1"/>
      <c r="PST49" s="1"/>
      <c r="PSU49" s="1"/>
      <c r="PSV49" s="1"/>
      <c r="PSW49" s="1"/>
      <c r="PSX49" s="1"/>
      <c r="PSY49" s="1"/>
      <c r="PSZ49" s="1"/>
      <c r="PTA49" s="1"/>
      <c r="PTB49" s="1"/>
      <c r="PTC49" s="1"/>
      <c r="PTD49" s="1"/>
      <c r="PTE49" s="1"/>
      <c r="PTF49" s="1"/>
      <c r="PTG49" s="1"/>
      <c r="PTH49" s="1"/>
      <c r="PTI49" s="1"/>
      <c r="PTJ49" s="1"/>
      <c r="PTK49" s="1"/>
      <c r="PTL49" s="1"/>
      <c r="PTM49" s="1"/>
      <c r="PTN49" s="1"/>
      <c r="PTO49" s="1"/>
      <c r="PTP49" s="1"/>
      <c r="PTQ49" s="1"/>
      <c r="PTR49" s="1"/>
      <c r="PTS49" s="1"/>
      <c r="PTT49" s="1"/>
      <c r="PTU49" s="1"/>
      <c r="PTV49" s="1"/>
      <c r="PTW49" s="1"/>
      <c r="PTX49" s="1"/>
      <c r="PTY49" s="1"/>
      <c r="PTZ49" s="1"/>
      <c r="PUA49" s="1"/>
      <c r="PUB49" s="1"/>
      <c r="PUC49" s="1"/>
      <c r="PUD49" s="1"/>
      <c r="PUE49" s="1"/>
      <c r="PUF49" s="1"/>
      <c r="PUG49" s="1"/>
      <c r="PUH49" s="1"/>
      <c r="PUI49" s="1"/>
      <c r="PUJ49" s="1"/>
      <c r="PUK49" s="1"/>
      <c r="PUL49" s="1"/>
      <c r="PUM49" s="1"/>
      <c r="PUN49" s="1"/>
      <c r="PUO49" s="1"/>
      <c r="PUP49" s="1"/>
      <c r="PUQ49" s="1"/>
      <c r="PUR49" s="1"/>
      <c r="PUS49" s="1"/>
      <c r="PUT49" s="1"/>
      <c r="PUU49" s="1"/>
      <c r="PUV49" s="1"/>
      <c r="PUW49" s="1"/>
      <c r="PUX49" s="1"/>
      <c r="PUY49" s="1"/>
      <c r="PUZ49" s="1"/>
      <c r="PVA49" s="1"/>
      <c r="PVB49" s="1"/>
      <c r="PVC49" s="1"/>
      <c r="PVD49" s="1"/>
      <c r="PVE49" s="1"/>
      <c r="PVF49" s="1"/>
      <c r="PVG49" s="1"/>
      <c r="PVH49" s="1"/>
      <c r="PVI49" s="1"/>
      <c r="PVJ49" s="1"/>
      <c r="PVK49" s="1"/>
      <c r="PVL49" s="1"/>
      <c r="PVM49" s="1"/>
      <c r="PVN49" s="1"/>
      <c r="PVO49" s="1"/>
      <c r="PVP49" s="1"/>
      <c r="PVQ49" s="1"/>
      <c r="PVR49" s="1"/>
      <c r="PVS49" s="1"/>
      <c r="PVT49" s="1"/>
      <c r="PVU49" s="1"/>
      <c r="PVV49" s="1"/>
      <c r="PVW49" s="1"/>
      <c r="PVX49" s="1"/>
      <c r="PVY49" s="1"/>
      <c r="PVZ49" s="1"/>
      <c r="PWA49" s="1"/>
      <c r="PWB49" s="1"/>
      <c r="PWC49" s="1"/>
      <c r="PWD49" s="1"/>
      <c r="PWE49" s="1"/>
      <c r="PWF49" s="1"/>
      <c r="PWG49" s="1"/>
      <c r="PWH49" s="1"/>
      <c r="PWI49" s="1"/>
      <c r="PWJ49" s="1"/>
      <c r="PWK49" s="1"/>
      <c r="PWL49" s="1"/>
      <c r="PWM49" s="1"/>
      <c r="PWN49" s="1"/>
      <c r="PWO49" s="1"/>
      <c r="PWP49" s="1"/>
      <c r="PWQ49" s="1"/>
      <c r="PWR49" s="1"/>
      <c r="PWS49" s="1"/>
      <c r="PWT49" s="1"/>
      <c r="PWU49" s="1"/>
      <c r="PWV49" s="1"/>
      <c r="PWW49" s="1"/>
      <c r="PWX49" s="1"/>
      <c r="PWY49" s="1"/>
      <c r="PWZ49" s="1"/>
      <c r="PXA49" s="1"/>
      <c r="PXB49" s="1"/>
      <c r="PXC49" s="1"/>
      <c r="PXD49" s="1"/>
      <c r="PXE49" s="1"/>
      <c r="PXF49" s="1"/>
      <c r="PXG49" s="1"/>
      <c r="PXH49" s="1"/>
      <c r="PXI49" s="1"/>
      <c r="PXJ49" s="1"/>
      <c r="PXK49" s="1"/>
      <c r="PXL49" s="1"/>
      <c r="PXM49" s="1"/>
      <c r="PXN49" s="1"/>
      <c r="PXO49" s="1"/>
      <c r="PXP49" s="1"/>
      <c r="PXQ49" s="1"/>
      <c r="PXR49" s="1"/>
      <c r="PXS49" s="1"/>
      <c r="PXT49" s="1"/>
      <c r="PXU49" s="1"/>
      <c r="PXV49" s="1"/>
      <c r="PXW49" s="1"/>
      <c r="PXX49" s="1"/>
      <c r="PXY49" s="1"/>
      <c r="PXZ49" s="1"/>
      <c r="PYA49" s="1"/>
      <c r="PYB49" s="1"/>
      <c r="PYC49" s="1"/>
      <c r="PYD49" s="1"/>
      <c r="PYE49" s="1"/>
      <c r="PYF49" s="1"/>
      <c r="PYG49" s="1"/>
      <c r="PYH49" s="1"/>
      <c r="PYI49" s="1"/>
      <c r="PYJ49" s="1"/>
      <c r="PYK49" s="1"/>
      <c r="PYL49" s="1"/>
      <c r="PYM49" s="1"/>
      <c r="PYN49" s="1"/>
      <c r="PYO49" s="1"/>
      <c r="PYP49" s="1"/>
      <c r="PYQ49" s="1"/>
      <c r="PYR49" s="1"/>
      <c r="PYS49" s="1"/>
      <c r="PYT49" s="1"/>
      <c r="PYU49" s="1"/>
      <c r="PYV49" s="1"/>
      <c r="PYW49" s="1"/>
      <c r="PYX49" s="1"/>
      <c r="PYY49" s="1"/>
      <c r="PYZ49" s="1"/>
      <c r="PZA49" s="1"/>
      <c r="PZB49" s="1"/>
      <c r="PZC49" s="1"/>
      <c r="PZD49" s="1"/>
      <c r="PZE49" s="1"/>
      <c r="PZF49" s="1"/>
      <c r="PZG49" s="1"/>
      <c r="PZH49" s="1"/>
      <c r="PZI49" s="1"/>
      <c r="PZJ49" s="1"/>
      <c r="PZK49" s="1"/>
      <c r="PZL49" s="1"/>
      <c r="PZM49" s="1"/>
      <c r="PZN49" s="1"/>
      <c r="PZO49" s="1"/>
      <c r="PZP49" s="1"/>
      <c r="PZQ49" s="1"/>
      <c r="PZR49" s="1"/>
      <c r="PZS49" s="1"/>
      <c r="PZT49" s="1"/>
      <c r="PZU49" s="1"/>
      <c r="PZV49" s="1"/>
      <c r="PZW49" s="1"/>
      <c r="PZX49" s="1"/>
      <c r="PZY49" s="1"/>
      <c r="PZZ49" s="1"/>
      <c r="QAA49" s="1"/>
      <c r="QAB49" s="1"/>
      <c r="QAC49" s="1"/>
      <c r="QAD49" s="1"/>
      <c r="QAE49" s="1"/>
      <c r="QAF49" s="1"/>
      <c r="QAG49" s="1"/>
      <c r="QAH49" s="1"/>
      <c r="QAI49" s="1"/>
      <c r="QAJ49" s="1"/>
      <c r="QAK49" s="1"/>
      <c r="QAL49" s="1"/>
      <c r="QAM49" s="1"/>
      <c r="QAN49" s="1"/>
      <c r="QAO49" s="1"/>
      <c r="QAP49" s="1"/>
      <c r="QAQ49" s="1"/>
      <c r="QAR49" s="1"/>
      <c r="QAS49" s="1"/>
      <c r="QAT49" s="1"/>
      <c r="QAU49" s="1"/>
      <c r="QAV49" s="1"/>
      <c r="QAW49" s="1"/>
      <c r="QAX49" s="1"/>
      <c r="QAY49" s="1"/>
      <c r="QAZ49" s="1"/>
      <c r="QBA49" s="1"/>
      <c r="QBB49" s="1"/>
      <c r="QBC49" s="1"/>
      <c r="QBD49" s="1"/>
      <c r="QBE49" s="1"/>
      <c r="QBF49" s="1"/>
      <c r="QBG49" s="1"/>
      <c r="QBH49" s="1"/>
      <c r="QBI49" s="1"/>
      <c r="QBJ49" s="1"/>
      <c r="QBK49" s="1"/>
      <c r="QBL49" s="1"/>
      <c r="QBM49" s="1"/>
      <c r="QBN49" s="1"/>
      <c r="QBO49" s="1"/>
      <c r="QBP49" s="1"/>
      <c r="QBQ49" s="1"/>
      <c r="QBR49" s="1"/>
      <c r="QBS49" s="1"/>
      <c r="QBT49" s="1"/>
      <c r="QBU49" s="1"/>
      <c r="QBV49" s="1"/>
      <c r="QBW49" s="1"/>
      <c r="QBX49" s="1"/>
      <c r="QBY49" s="1"/>
      <c r="QBZ49" s="1"/>
      <c r="QCA49" s="1"/>
      <c r="QCB49" s="1"/>
      <c r="QCC49" s="1"/>
      <c r="QCD49" s="1"/>
      <c r="QCE49" s="1"/>
      <c r="QCF49" s="1"/>
      <c r="QCG49" s="1"/>
      <c r="QCH49" s="1"/>
      <c r="QCI49" s="1"/>
      <c r="QCJ49" s="1"/>
      <c r="QCK49" s="1"/>
      <c r="QCL49" s="1"/>
      <c r="QCM49" s="1"/>
      <c r="QCN49" s="1"/>
      <c r="QCO49" s="1"/>
      <c r="QCP49" s="1"/>
      <c r="QCQ49" s="1"/>
      <c r="QCR49" s="1"/>
      <c r="QCS49" s="1"/>
      <c r="QCT49" s="1"/>
      <c r="QCU49" s="1"/>
      <c r="QCV49" s="1"/>
      <c r="QCW49" s="1"/>
      <c r="QCX49" s="1"/>
      <c r="QCY49" s="1"/>
      <c r="QCZ49" s="1"/>
      <c r="QDA49" s="1"/>
      <c r="QDB49" s="1"/>
      <c r="QDC49" s="1"/>
      <c r="QDD49" s="1"/>
      <c r="QDE49" s="1"/>
      <c r="QDF49" s="1"/>
      <c r="QDG49" s="1"/>
      <c r="QDH49" s="1"/>
      <c r="QDI49" s="1"/>
      <c r="QDJ49" s="1"/>
      <c r="QDK49" s="1"/>
      <c r="QDL49" s="1"/>
      <c r="QDM49" s="1"/>
      <c r="QDN49" s="1"/>
      <c r="QDO49" s="1"/>
      <c r="QDP49" s="1"/>
      <c r="QDQ49" s="1"/>
      <c r="QDR49" s="1"/>
      <c r="QDS49" s="1"/>
      <c r="QDT49" s="1"/>
      <c r="QDU49" s="1"/>
      <c r="QDV49" s="1"/>
      <c r="QDW49" s="1"/>
      <c r="QDX49" s="1"/>
      <c r="QDY49" s="1"/>
      <c r="QDZ49" s="1"/>
      <c r="QEA49" s="1"/>
      <c r="QEB49" s="1"/>
      <c r="QEC49" s="1"/>
      <c r="QED49" s="1"/>
      <c r="QEE49" s="1"/>
      <c r="QEF49" s="1"/>
      <c r="QEG49" s="1"/>
      <c r="QEH49" s="1"/>
      <c r="QEI49" s="1"/>
      <c r="QEJ49" s="1"/>
      <c r="QEK49" s="1"/>
      <c r="QEL49" s="1"/>
      <c r="QEM49" s="1"/>
      <c r="QEN49" s="1"/>
      <c r="QEO49" s="1"/>
      <c r="QEP49" s="1"/>
      <c r="QEQ49" s="1"/>
      <c r="QER49" s="1"/>
      <c r="QES49" s="1"/>
      <c r="QET49" s="1"/>
      <c r="QEU49" s="1"/>
      <c r="QEV49" s="1"/>
      <c r="QEW49" s="1"/>
      <c r="QEX49" s="1"/>
      <c r="QEY49" s="1"/>
      <c r="QEZ49" s="1"/>
      <c r="QFA49" s="1"/>
      <c r="QFB49" s="1"/>
      <c r="QFC49" s="1"/>
      <c r="QFD49" s="1"/>
      <c r="QFE49" s="1"/>
      <c r="QFF49" s="1"/>
      <c r="QFG49" s="1"/>
      <c r="QFH49" s="1"/>
      <c r="QFI49" s="1"/>
      <c r="QFJ49" s="1"/>
      <c r="QFK49" s="1"/>
      <c r="QFL49" s="1"/>
      <c r="QFM49" s="1"/>
      <c r="QFN49" s="1"/>
      <c r="QFO49" s="1"/>
      <c r="QFP49" s="1"/>
      <c r="QFQ49" s="1"/>
      <c r="QFR49" s="1"/>
      <c r="QFS49" s="1"/>
      <c r="QFT49" s="1"/>
      <c r="QFU49" s="1"/>
      <c r="QFV49" s="1"/>
      <c r="QFW49" s="1"/>
      <c r="QFX49" s="1"/>
      <c r="QFY49" s="1"/>
      <c r="QFZ49" s="1"/>
      <c r="QGA49" s="1"/>
      <c r="QGB49" s="1"/>
      <c r="QGC49" s="1"/>
      <c r="QGD49" s="1"/>
      <c r="QGE49" s="1"/>
      <c r="QGF49" s="1"/>
      <c r="QGG49" s="1"/>
      <c r="QGH49" s="1"/>
      <c r="QGI49" s="1"/>
      <c r="QGJ49" s="1"/>
      <c r="QGK49" s="1"/>
      <c r="QGL49" s="1"/>
      <c r="QGM49" s="1"/>
      <c r="QGN49" s="1"/>
      <c r="QGO49" s="1"/>
      <c r="QGP49" s="1"/>
      <c r="QGQ49" s="1"/>
      <c r="QGR49" s="1"/>
      <c r="QGS49" s="1"/>
      <c r="QGT49" s="1"/>
      <c r="QGU49" s="1"/>
      <c r="QGV49" s="1"/>
      <c r="QGW49" s="1"/>
      <c r="QGX49" s="1"/>
      <c r="QGY49" s="1"/>
      <c r="QGZ49" s="1"/>
      <c r="QHA49" s="1"/>
      <c r="QHB49" s="1"/>
      <c r="QHC49" s="1"/>
      <c r="QHD49" s="1"/>
      <c r="QHE49" s="1"/>
      <c r="QHF49" s="1"/>
      <c r="QHG49" s="1"/>
      <c r="QHH49" s="1"/>
      <c r="QHI49" s="1"/>
      <c r="QHJ49" s="1"/>
      <c r="QHK49" s="1"/>
      <c r="QHL49" s="1"/>
      <c r="QHM49" s="1"/>
      <c r="QHN49" s="1"/>
      <c r="QHO49" s="1"/>
      <c r="QHP49" s="1"/>
      <c r="QHQ49" s="1"/>
      <c r="QHR49" s="1"/>
      <c r="QHS49" s="1"/>
      <c r="QHT49" s="1"/>
      <c r="QHU49" s="1"/>
      <c r="QHV49" s="1"/>
      <c r="QHW49" s="1"/>
      <c r="QHX49" s="1"/>
      <c r="QHY49" s="1"/>
      <c r="QHZ49" s="1"/>
      <c r="QIA49" s="1"/>
      <c r="QIB49" s="1"/>
      <c r="QIC49" s="1"/>
      <c r="QID49" s="1"/>
      <c r="QIE49" s="1"/>
      <c r="QIF49" s="1"/>
      <c r="QIG49" s="1"/>
      <c r="QIH49" s="1"/>
      <c r="QII49" s="1"/>
      <c r="QIJ49" s="1"/>
      <c r="QIK49" s="1"/>
      <c r="QIL49" s="1"/>
      <c r="QIM49" s="1"/>
      <c r="QIN49" s="1"/>
      <c r="QIO49" s="1"/>
      <c r="QIP49" s="1"/>
      <c r="QIQ49" s="1"/>
      <c r="QIR49" s="1"/>
      <c r="QIS49" s="1"/>
      <c r="QIT49" s="1"/>
      <c r="QIU49" s="1"/>
      <c r="QIV49" s="1"/>
      <c r="QIW49" s="1"/>
      <c r="QIX49" s="1"/>
      <c r="QIY49" s="1"/>
      <c r="QIZ49" s="1"/>
      <c r="QJA49" s="1"/>
      <c r="QJB49" s="1"/>
      <c r="QJC49" s="1"/>
      <c r="QJD49" s="1"/>
      <c r="QJE49" s="1"/>
      <c r="QJF49" s="1"/>
      <c r="QJG49" s="1"/>
      <c r="QJH49" s="1"/>
      <c r="QJI49" s="1"/>
      <c r="QJJ49" s="1"/>
      <c r="QJK49" s="1"/>
      <c r="QJL49" s="1"/>
      <c r="QJM49" s="1"/>
      <c r="QJN49" s="1"/>
      <c r="QJO49" s="1"/>
      <c r="QJP49" s="1"/>
      <c r="QJQ49" s="1"/>
      <c r="QJR49" s="1"/>
      <c r="QJS49" s="1"/>
      <c r="QJT49" s="1"/>
      <c r="QJU49" s="1"/>
      <c r="QJV49" s="1"/>
      <c r="QJW49" s="1"/>
      <c r="QJX49" s="1"/>
      <c r="QJY49" s="1"/>
      <c r="QJZ49" s="1"/>
      <c r="QKA49" s="1"/>
      <c r="QKB49" s="1"/>
      <c r="QKC49" s="1"/>
      <c r="QKD49" s="1"/>
      <c r="QKE49" s="1"/>
      <c r="QKF49" s="1"/>
      <c r="QKG49" s="1"/>
      <c r="QKH49" s="1"/>
      <c r="QKI49" s="1"/>
      <c r="QKJ49" s="1"/>
      <c r="QKK49" s="1"/>
      <c r="QKL49" s="1"/>
      <c r="QKM49" s="1"/>
      <c r="QKN49" s="1"/>
      <c r="QKO49" s="1"/>
      <c r="QKP49" s="1"/>
      <c r="QKQ49" s="1"/>
      <c r="QKR49" s="1"/>
      <c r="QKS49" s="1"/>
      <c r="QKT49" s="1"/>
      <c r="QKU49" s="1"/>
      <c r="QKV49" s="1"/>
      <c r="QKW49" s="1"/>
      <c r="QKX49" s="1"/>
      <c r="QKY49" s="1"/>
      <c r="QKZ49" s="1"/>
      <c r="QLA49" s="1"/>
      <c r="QLB49" s="1"/>
      <c r="QLC49" s="1"/>
      <c r="QLD49" s="1"/>
      <c r="QLE49" s="1"/>
      <c r="QLF49" s="1"/>
      <c r="QLG49" s="1"/>
      <c r="QLH49" s="1"/>
      <c r="QLI49" s="1"/>
      <c r="QLJ49" s="1"/>
      <c r="QLK49" s="1"/>
      <c r="QLL49" s="1"/>
      <c r="QLM49" s="1"/>
      <c r="QLN49" s="1"/>
      <c r="QLO49" s="1"/>
      <c r="QLP49" s="1"/>
      <c r="QLQ49" s="1"/>
      <c r="QLR49" s="1"/>
      <c r="QLS49" s="1"/>
      <c r="QLT49" s="1"/>
      <c r="QLU49" s="1"/>
      <c r="QLV49" s="1"/>
      <c r="QLW49" s="1"/>
      <c r="QLX49" s="1"/>
      <c r="QLY49" s="1"/>
      <c r="QLZ49" s="1"/>
      <c r="QMA49" s="1"/>
      <c r="QMB49" s="1"/>
      <c r="QMC49" s="1"/>
      <c r="QMD49" s="1"/>
      <c r="QME49" s="1"/>
      <c r="QMF49" s="1"/>
      <c r="QMG49" s="1"/>
      <c r="QMH49" s="1"/>
      <c r="QMI49" s="1"/>
      <c r="QMJ49" s="1"/>
      <c r="QMK49" s="1"/>
      <c r="QML49" s="1"/>
      <c r="QMM49" s="1"/>
      <c r="QMN49" s="1"/>
      <c r="QMO49" s="1"/>
      <c r="QMP49" s="1"/>
      <c r="QMQ49" s="1"/>
      <c r="QMR49" s="1"/>
      <c r="QMS49" s="1"/>
      <c r="QMT49" s="1"/>
      <c r="QMU49" s="1"/>
      <c r="QMV49" s="1"/>
      <c r="QMW49" s="1"/>
      <c r="QMX49" s="1"/>
      <c r="QMY49" s="1"/>
      <c r="QMZ49" s="1"/>
      <c r="QNA49" s="1"/>
      <c r="QNB49" s="1"/>
      <c r="QNC49" s="1"/>
      <c r="QND49" s="1"/>
      <c r="QNE49" s="1"/>
      <c r="QNF49" s="1"/>
      <c r="QNG49" s="1"/>
      <c r="QNH49" s="1"/>
      <c r="QNI49" s="1"/>
      <c r="QNJ49" s="1"/>
      <c r="QNK49" s="1"/>
      <c r="QNL49" s="1"/>
      <c r="QNM49" s="1"/>
      <c r="QNN49" s="1"/>
      <c r="QNO49" s="1"/>
      <c r="QNP49" s="1"/>
      <c r="QNQ49" s="1"/>
      <c r="QNR49" s="1"/>
      <c r="QNS49" s="1"/>
      <c r="QNT49" s="1"/>
      <c r="QNU49" s="1"/>
      <c r="QNV49" s="1"/>
      <c r="QNW49" s="1"/>
      <c r="QNX49" s="1"/>
      <c r="QNY49" s="1"/>
      <c r="QNZ49" s="1"/>
      <c r="QOA49" s="1"/>
      <c r="QOB49" s="1"/>
      <c r="QOC49" s="1"/>
      <c r="QOD49" s="1"/>
      <c r="QOE49" s="1"/>
      <c r="QOF49" s="1"/>
      <c r="QOG49" s="1"/>
      <c r="QOH49" s="1"/>
      <c r="QOI49" s="1"/>
      <c r="QOJ49" s="1"/>
      <c r="QOK49" s="1"/>
      <c r="QOL49" s="1"/>
      <c r="QOM49" s="1"/>
      <c r="QON49" s="1"/>
      <c r="QOO49" s="1"/>
      <c r="QOP49" s="1"/>
      <c r="QOQ49" s="1"/>
      <c r="QOR49" s="1"/>
      <c r="QOS49" s="1"/>
      <c r="QOT49" s="1"/>
      <c r="QOU49" s="1"/>
      <c r="QOV49" s="1"/>
      <c r="QOW49" s="1"/>
      <c r="QOX49" s="1"/>
      <c r="QOY49" s="1"/>
      <c r="QOZ49" s="1"/>
      <c r="QPA49" s="1"/>
      <c r="QPB49" s="1"/>
      <c r="QPC49" s="1"/>
      <c r="QPD49" s="1"/>
      <c r="QPE49" s="1"/>
      <c r="QPF49" s="1"/>
      <c r="QPG49" s="1"/>
      <c r="QPH49" s="1"/>
      <c r="QPI49" s="1"/>
      <c r="QPJ49" s="1"/>
      <c r="QPK49" s="1"/>
      <c r="QPL49" s="1"/>
      <c r="QPM49" s="1"/>
      <c r="QPN49" s="1"/>
      <c r="QPO49" s="1"/>
      <c r="QPP49" s="1"/>
      <c r="QPQ49" s="1"/>
      <c r="QPR49" s="1"/>
      <c r="QPS49" s="1"/>
      <c r="QPT49" s="1"/>
      <c r="QPU49" s="1"/>
      <c r="QPV49" s="1"/>
      <c r="QPW49" s="1"/>
      <c r="QPX49" s="1"/>
      <c r="QPY49" s="1"/>
      <c r="QPZ49" s="1"/>
      <c r="QQA49" s="1"/>
      <c r="QQB49" s="1"/>
      <c r="QQC49" s="1"/>
      <c r="QQD49" s="1"/>
      <c r="QQE49" s="1"/>
      <c r="QQF49" s="1"/>
      <c r="QQG49" s="1"/>
      <c r="QQH49" s="1"/>
      <c r="QQI49" s="1"/>
      <c r="QQJ49" s="1"/>
      <c r="QQK49" s="1"/>
      <c r="QQL49" s="1"/>
      <c r="QQM49" s="1"/>
      <c r="QQN49" s="1"/>
      <c r="QQO49" s="1"/>
      <c r="QQP49" s="1"/>
      <c r="QQQ49" s="1"/>
      <c r="QQR49" s="1"/>
      <c r="QQS49" s="1"/>
      <c r="QQT49" s="1"/>
      <c r="QQU49" s="1"/>
      <c r="QQV49" s="1"/>
      <c r="QQW49" s="1"/>
      <c r="QQX49" s="1"/>
      <c r="QQY49" s="1"/>
      <c r="QQZ49" s="1"/>
      <c r="QRA49" s="1"/>
      <c r="QRB49" s="1"/>
      <c r="QRC49" s="1"/>
      <c r="QRD49" s="1"/>
      <c r="QRE49" s="1"/>
      <c r="QRF49" s="1"/>
      <c r="QRG49" s="1"/>
      <c r="QRH49" s="1"/>
      <c r="QRI49" s="1"/>
      <c r="QRJ49" s="1"/>
      <c r="QRK49" s="1"/>
      <c r="QRL49" s="1"/>
      <c r="QRM49" s="1"/>
      <c r="QRN49" s="1"/>
      <c r="QRO49" s="1"/>
      <c r="QRP49" s="1"/>
      <c r="QRQ49" s="1"/>
      <c r="QRR49" s="1"/>
      <c r="QRS49" s="1"/>
      <c r="QRT49" s="1"/>
      <c r="QRU49" s="1"/>
      <c r="QRV49" s="1"/>
      <c r="QRW49" s="1"/>
      <c r="QRX49" s="1"/>
      <c r="QRY49" s="1"/>
      <c r="QRZ49" s="1"/>
      <c r="QSA49" s="1"/>
      <c r="QSB49" s="1"/>
      <c r="QSC49" s="1"/>
      <c r="QSD49" s="1"/>
      <c r="QSE49" s="1"/>
      <c r="QSF49" s="1"/>
      <c r="QSG49" s="1"/>
      <c r="QSH49" s="1"/>
      <c r="QSI49" s="1"/>
      <c r="QSJ49" s="1"/>
      <c r="QSK49" s="1"/>
      <c r="QSL49" s="1"/>
      <c r="QSM49" s="1"/>
      <c r="QSN49" s="1"/>
      <c r="QSO49" s="1"/>
      <c r="QSP49" s="1"/>
      <c r="QSQ49" s="1"/>
      <c r="QSR49" s="1"/>
      <c r="QSS49" s="1"/>
      <c r="QST49" s="1"/>
      <c r="QSU49" s="1"/>
      <c r="QSV49" s="1"/>
      <c r="QSW49" s="1"/>
      <c r="QSX49" s="1"/>
      <c r="QSY49" s="1"/>
      <c r="QSZ49" s="1"/>
      <c r="QTA49" s="1"/>
      <c r="QTB49" s="1"/>
      <c r="QTC49" s="1"/>
      <c r="QTD49" s="1"/>
      <c r="QTE49" s="1"/>
      <c r="QTF49" s="1"/>
      <c r="QTG49" s="1"/>
      <c r="QTH49" s="1"/>
      <c r="QTI49" s="1"/>
      <c r="QTJ49" s="1"/>
      <c r="QTK49" s="1"/>
      <c r="QTL49" s="1"/>
      <c r="QTM49" s="1"/>
      <c r="QTN49" s="1"/>
      <c r="QTO49" s="1"/>
      <c r="QTP49" s="1"/>
      <c r="QTQ49" s="1"/>
      <c r="QTR49" s="1"/>
      <c r="QTS49" s="1"/>
      <c r="QTT49" s="1"/>
      <c r="QTU49" s="1"/>
      <c r="QTV49" s="1"/>
      <c r="QTW49" s="1"/>
      <c r="QTX49" s="1"/>
      <c r="QTY49" s="1"/>
      <c r="QTZ49" s="1"/>
      <c r="QUA49" s="1"/>
      <c r="QUB49" s="1"/>
      <c r="QUC49" s="1"/>
      <c r="QUD49" s="1"/>
      <c r="QUE49" s="1"/>
      <c r="QUF49" s="1"/>
      <c r="QUG49" s="1"/>
      <c r="QUH49" s="1"/>
      <c r="QUI49" s="1"/>
      <c r="QUJ49" s="1"/>
      <c r="QUK49" s="1"/>
      <c r="QUL49" s="1"/>
      <c r="QUM49" s="1"/>
      <c r="QUN49" s="1"/>
      <c r="QUO49" s="1"/>
      <c r="QUP49" s="1"/>
      <c r="QUQ49" s="1"/>
      <c r="QUR49" s="1"/>
      <c r="QUS49" s="1"/>
      <c r="QUT49" s="1"/>
      <c r="QUU49" s="1"/>
      <c r="QUV49" s="1"/>
      <c r="QUW49" s="1"/>
      <c r="QUX49" s="1"/>
      <c r="QUY49" s="1"/>
      <c r="QUZ49" s="1"/>
      <c r="QVA49" s="1"/>
      <c r="QVB49" s="1"/>
      <c r="QVC49" s="1"/>
      <c r="QVD49" s="1"/>
      <c r="QVE49" s="1"/>
      <c r="QVF49" s="1"/>
      <c r="QVG49" s="1"/>
      <c r="QVH49" s="1"/>
      <c r="QVI49" s="1"/>
      <c r="QVJ49" s="1"/>
      <c r="QVK49" s="1"/>
      <c r="QVL49" s="1"/>
      <c r="QVM49" s="1"/>
      <c r="QVN49" s="1"/>
      <c r="QVO49" s="1"/>
      <c r="QVP49" s="1"/>
      <c r="QVQ49" s="1"/>
      <c r="QVR49" s="1"/>
      <c r="QVS49" s="1"/>
      <c r="QVT49" s="1"/>
      <c r="QVU49" s="1"/>
      <c r="QVV49" s="1"/>
      <c r="QVW49" s="1"/>
      <c r="QVX49" s="1"/>
      <c r="QVY49" s="1"/>
      <c r="QVZ49" s="1"/>
      <c r="QWA49" s="1"/>
      <c r="QWB49" s="1"/>
      <c r="QWC49" s="1"/>
      <c r="QWD49" s="1"/>
      <c r="QWE49" s="1"/>
      <c r="QWF49" s="1"/>
      <c r="QWG49" s="1"/>
      <c r="QWH49" s="1"/>
      <c r="QWI49" s="1"/>
      <c r="QWJ49" s="1"/>
      <c r="QWK49" s="1"/>
      <c r="QWL49" s="1"/>
      <c r="QWM49" s="1"/>
      <c r="QWN49" s="1"/>
      <c r="QWO49" s="1"/>
      <c r="QWP49" s="1"/>
      <c r="QWQ49" s="1"/>
      <c r="QWR49" s="1"/>
      <c r="QWS49" s="1"/>
      <c r="QWT49" s="1"/>
      <c r="QWU49" s="1"/>
      <c r="QWV49" s="1"/>
      <c r="QWW49" s="1"/>
      <c r="QWX49" s="1"/>
      <c r="QWY49" s="1"/>
      <c r="QWZ49" s="1"/>
      <c r="QXA49" s="1"/>
      <c r="QXB49" s="1"/>
      <c r="QXC49" s="1"/>
      <c r="QXD49" s="1"/>
      <c r="QXE49" s="1"/>
      <c r="QXF49" s="1"/>
      <c r="QXG49" s="1"/>
      <c r="QXH49" s="1"/>
      <c r="QXI49" s="1"/>
      <c r="QXJ49" s="1"/>
      <c r="QXK49" s="1"/>
      <c r="QXL49" s="1"/>
      <c r="QXM49" s="1"/>
      <c r="QXN49" s="1"/>
      <c r="QXO49" s="1"/>
      <c r="QXP49" s="1"/>
      <c r="QXQ49" s="1"/>
      <c r="QXR49" s="1"/>
      <c r="QXS49" s="1"/>
      <c r="QXT49" s="1"/>
      <c r="QXU49" s="1"/>
      <c r="QXV49" s="1"/>
      <c r="QXW49" s="1"/>
      <c r="QXX49" s="1"/>
      <c r="QXY49" s="1"/>
      <c r="QXZ49" s="1"/>
      <c r="QYA49" s="1"/>
      <c r="QYB49" s="1"/>
      <c r="QYC49" s="1"/>
      <c r="QYD49" s="1"/>
      <c r="QYE49" s="1"/>
      <c r="QYF49" s="1"/>
      <c r="QYG49" s="1"/>
      <c r="QYH49" s="1"/>
      <c r="QYI49" s="1"/>
      <c r="QYJ49" s="1"/>
      <c r="QYK49" s="1"/>
      <c r="QYL49" s="1"/>
      <c r="QYM49" s="1"/>
      <c r="QYN49" s="1"/>
      <c r="QYO49" s="1"/>
      <c r="QYP49" s="1"/>
      <c r="QYQ49" s="1"/>
      <c r="QYR49" s="1"/>
      <c r="QYS49" s="1"/>
      <c r="QYT49" s="1"/>
      <c r="QYU49" s="1"/>
      <c r="QYV49" s="1"/>
      <c r="QYW49" s="1"/>
      <c r="QYX49" s="1"/>
      <c r="QYY49" s="1"/>
      <c r="QYZ49" s="1"/>
      <c r="QZA49" s="1"/>
      <c r="QZB49" s="1"/>
      <c r="QZC49" s="1"/>
      <c r="QZD49" s="1"/>
      <c r="QZE49" s="1"/>
      <c r="QZF49" s="1"/>
      <c r="QZG49" s="1"/>
      <c r="QZH49" s="1"/>
      <c r="QZI49" s="1"/>
      <c r="QZJ49" s="1"/>
      <c r="QZK49" s="1"/>
      <c r="QZL49" s="1"/>
      <c r="QZM49" s="1"/>
      <c r="QZN49" s="1"/>
      <c r="QZO49" s="1"/>
      <c r="QZP49" s="1"/>
      <c r="QZQ49" s="1"/>
      <c r="QZR49" s="1"/>
      <c r="QZS49" s="1"/>
      <c r="QZT49" s="1"/>
      <c r="QZU49" s="1"/>
      <c r="QZV49" s="1"/>
      <c r="QZW49" s="1"/>
      <c r="QZX49" s="1"/>
      <c r="QZY49" s="1"/>
      <c r="QZZ49" s="1"/>
      <c r="RAA49" s="1"/>
      <c r="RAB49" s="1"/>
      <c r="RAC49" s="1"/>
      <c r="RAD49" s="1"/>
      <c r="RAE49" s="1"/>
      <c r="RAF49" s="1"/>
      <c r="RAG49" s="1"/>
      <c r="RAH49" s="1"/>
      <c r="RAI49" s="1"/>
      <c r="RAJ49" s="1"/>
      <c r="RAK49" s="1"/>
      <c r="RAL49" s="1"/>
      <c r="RAM49" s="1"/>
      <c r="RAN49" s="1"/>
      <c r="RAO49" s="1"/>
      <c r="RAP49" s="1"/>
      <c r="RAQ49" s="1"/>
      <c r="RAR49" s="1"/>
      <c r="RAS49" s="1"/>
      <c r="RAT49" s="1"/>
      <c r="RAU49" s="1"/>
      <c r="RAV49" s="1"/>
      <c r="RAW49" s="1"/>
      <c r="RAX49" s="1"/>
      <c r="RAY49" s="1"/>
      <c r="RAZ49" s="1"/>
      <c r="RBA49" s="1"/>
      <c r="RBB49" s="1"/>
      <c r="RBC49" s="1"/>
      <c r="RBD49" s="1"/>
      <c r="RBE49" s="1"/>
      <c r="RBF49" s="1"/>
      <c r="RBG49" s="1"/>
      <c r="RBH49" s="1"/>
      <c r="RBI49" s="1"/>
      <c r="RBJ49" s="1"/>
      <c r="RBK49" s="1"/>
      <c r="RBL49" s="1"/>
      <c r="RBM49" s="1"/>
      <c r="RBN49" s="1"/>
      <c r="RBO49" s="1"/>
      <c r="RBP49" s="1"/>
      <c r="RBQ49" s="1"/>
      <c r="RBR49" s="1"/>
      <c r="RBS49" s="1"/>
      <c r="RBT49" s="1"/>
      <c r="RBU49" s="1"/>
      <c r="RBV49" s="1"/>
      <c r="RBW49" s="1"/>
      <c r="RBX49" s="1"/>
      <c r="RBY49" s="1"/>
      <c r="RBZ49" s="1"/>
      <c r="RCA49" s="1"/>
      <c r="RCB49" s="1"/>
      <c r="RCC49" s="1"/>
      <c r="RCD49" s="1"/>
      <c r="RCE49" s="1"/>
      <c r="RCF49" s="1"/>
      <c r="RCG49" s="1"/>
      <c r="RCH49" s="1"/>
      <c r="RCI49" s="1"/>
      <c r="RCJ49" s="1"/>
      <c r="RCK49" s="1"/>
      <c r="RCL49" s="1"/>
      <c r="RCM49" s="1"/>
      <c r="RCN49" s="1"/>
      <c r="RCO49" s="1"/>
      <c r="RCP49" s="1"/>
      <c r="RCQ49" s="1"/>
      <c r="RCR49" s="1"/>
      <c r="RCS49" s="1"/>
      <c r="RCT49" s="1"/>
      <c r="RCU49" s="1"/>
      <c r="RCV49" s="1"/>
      <c r="RCW49" s="1"/>
      <c r="RCX49" s="1"/>
      <c r="RCY49" s="1"/>
      <c r="RCZ49" s="1"/>
      <c r="RDA49" s="1"/>
      <c r="RDB49" s="1"/>
      <c r="RDC49" s="1"/>
      <c r="RDD49" s="1"/>
      <c r="RDE49" s="1"/>
      <c r="RDF49" s="1"/>
      <c r="RDG49" s="1"/>
      <c r="RDH49" s="1"/>
      <c r="RDI49" s="1"/>
      <c r="RDJ49" s="1"/>
      <c r="RDK49" s="1"/>
      <c r="RDL49" s="1"/>
      <c r="RDM49" s="1"/>
      <c r="RDN49" s="1"/>
      <c r="RDO49" s="1"/>
      <c r="RDP49" s="1"/>
      <c r="RDQ49" s="1"/>
      <c r="RDR49" s="1"/>
      <c r="RDS49" s="1"/>
      <c r="RDT49" s="1"/>
      <c r="RDU49" s="1"/>
      <c r="RDV49" s="1"/>
      <c r="RDW49" s="1"/>
      <c r="RDX49" s="1"/>
      <c r="RDY49" s="1"/>
      <c r="RDZ49" s="1"/>
      <c r="REA49" s="1"/>
      <c r="REB49" s="1"/>
      <c r="REC49" s="1"/>
      <c r="RED49" s="1"/>
      <c r="REE49" s="1"/>
      <c r="REF49" s="1"/>
      <c r="REG49" s="1"/>
      <c r="REH49" s="1"/>
      <c r="REI49" s="1"/>
      <c r="REJ49" s="1"/>
      <c r="REK49" s="1"/>
      <c r="REL49" s="1"/>
      <c r="REM49" s="1"/>
      <c r="REN49" s="1"/>
      <c r="REO49" s="1"/>
      <c r="REP49" s="1"/>
      <c r="REQ49" s="1"/>
      <c r="RER49" s="1"/>
      <c r="RES49" s="1"/>
      <c r="RET49" s="1"/>
      <c r="REU49" s="1"/>
      <c r="REV49" s="1"/>
      <c r="REW49" s="1"/>
      <c r="REX49" s="1"/>
      <c r="REY49" s="1"/>
      <c r="REZ49" s="1"/>
      <c r="RFA49" s="1"/>
      <c r="RFB49" s="1"/>
      <c r="RFC49" s="1"/>
      <c r="RFD49" s="1"/>
      <c r="RFE49" s="1"/>
      <c r="RFF49" s="1"/>
      <c r="RFG49" s="1"/>
      <c r="RFH49" s="1"/>
      <c r="RFI49" s="1"/>
      <c r="RFJ49" s="1"/>
      <c r="RFK49" s="1"/>
      <c r="RFL49" s="1"/>
      <c r="RFM49" s="1"/>
      <c r="RFN49" s="1"/>
      <c r="RFO49" s="1"/>
      <c r="RFP49" s="1"/>
      <c r="RFQ49" s="1"/>
      <c r="RFR49" s="1"/>
      <c r="RFS49" s="1"/>
      <c r="RFT49" s="1"/>
      <c r="RFU49" s="1"/>
      <c r="RFV49" s="1"/>
      <c r="RFW49" s="1"/>
      <c r="RFX49" s="1"/>
      <c r="RFY49" s="1"/>
      <c r="RFZ49" s="1"/>
      <c r="RGA49" s="1"/>
      <c r="RGB49" s="1"/>
      <c r="RGC49" s="1"/>
      <c r="RGD49" s="1"/>
      <c r="RGE49" s="1"/>
      <c r="RGF49" s="1"/>
      <c r="RGG49" s="1"/>
      <c r="RGH49" s="1"/>
      <c r="RGI49" s="1"/>
      <c r="RGJ49" s="1"/>
      <c r="RGK49" s="1"/>
      <c r="RGL49" s="1"/>
      <c r="RGM49" s="1"/>
      <c r="RGN49" s="1"/>
      <c r="RGO49" s="1"/>
      <c r="RGP49" s="1"/>
      <c r="RGQ49" s="1"/>
      <c r="RGR49" s="1"/>
      <c r="RGS49" s="1"/>
      <c r="RGT49" s="1"/>
      <c r="RGU49" s="1"/>
      <c r="RGV49" s="1"/>
      <c r="RGW49" s="1"/>
      <c r="RGX49" s="1"/>
      <c r="RGY49" s="1"/>
      <c r="RGZ49" s="1"/>
      <c r="RHA49" s="1"/>
      <c r="RHB49" s="1"/>
      <c r="RHC49" s="1"/>
      <c r="RHD49" s="1"/>
      <c r="RHE49" s="1"/>
      <c r="RHF49" s="1"/>
      <c r="RHG49" s="1"/>
      <c r="RHH49" s="1"/>
      <c r="RHI49" s="1"/>
      <c r="RHJ49" s="1"/>
      <c r="RHK49" s="1"/>
      <c r="RHL49" s="1"/>
      <c r="RHM49" s="1"/>
      <c r="RHN49" s="1"/>
      <c r="RHO49" s="1"/>
      <c r="RHP49" s="1"/>
      <c r="RHQ49" s="1"/>
      <c r="RHR49" s="1"/>
      <c r="RHS49" s="1"/>
      <c r="RHT49" s="1"/>
      <c r="RHU49" s="1"/>
      <c r="RHV49" s="1"/>
      <c r="RHW49" s="1"/>
      <c r="RHX49" s="1"/>
      <c r="RHY49" s="1"/>
      <c r="RHZ49" s="1"/>
      <c r="RIA49" s="1"/>
      <c r="RIB49" s="1"/>
      <c r="RIC49" s="1"/>
      <c r="RID49" s="1"/>
      <c r="RIE49" s="1"/>
      <c r="RIF49" s="1"/>
      <c r="RIG49" s="1"/>
      <c r="RIH49" s="1"/>
      <c r="RII49" s="1"/>
      <c r="RIJ49" s="1"/>
      <c r="RIK49" s="1"/>
      <c r="RIL49" s="1"/>
      <c r="RIM49" s="1"/>
      <c r="RIN49" s="1"/>
      <c r="RIO49" s="1"/>
      <c r="RIP49" s="1"/>
      <c r="RIQ49" s="1"/>
      <c r="RIR49" s="1"/>
      <c r="RIS49" s="1"/>
      <c r="RIT49" s="1"/>
      <c r="RIU49" s="1"/>
      <c r="RIV49" s="1"/>
      <c r="RIW49" s="1"/>
      <c r="RIX49" s="1"/>
      <c r="RIY49" s="1"/>
      <c r="RIZ49" s="1"/>
      <c r="RJA49" s="1"/>
      <c r="RJB49" s="1"/>
      <c r="RJC49" s="1"/>
      <c r="RJD49" s="1"/>
      <c r="RJE49" s="1"/>
      <c r="RJF49" s="1"/>
      <c r="RJG49" s="1"/>
      <c r="RJH49" s="1"/>
      <c r="RJI49" s="1"/>
      <c r="RJJ49" s="1"/>
      <c r="RJK49" s="1"/>
      <c r="RJL49" s="1"/>
      <c r="RJM49" s="1"/>
      <c r="RJN49" s="1"/>
      <c r="RJO49" s="1"/>
      <c r="RJP49" s="1"/>
      <c r="RJQ49" s="1"/>
      <c r="RJR49" s="1"/>
      <c r="RJS49" s="1"/>
      <c r="RJT49" s="1"/>
      <c r="RJU49" s="1"/>
      <c r="RJV49" s="1"/>
      <c r="RJW49" s="1"/>
      <c r="RJX49" s="1"/>
      <c r="RJY49" s="1"/>
      <c r="RJZ49" s="1"/>
      <c r="RKA49" s="1"/>
      <c r="RKB49" s="1"/>
      <c r="RKC49" s="1"/>
      <c r="RKD49" s="1"/>
      <c r="RKE49" s="1"/>
      <c r="RKF49" s="1"/>
      <c r="RKG49" s="1"/>
      <c r="RKH49" s="1"/>
      <c r="RKI49" s="1"/>
      <c r="RKJ49" s="1"/>
      <c r="RKK49" s="1"/>
      <c r="RKL49" s="1"/>
      <c r="RKM49" s="1"/>
      <c r="RKN49" s="1"/>
      <c r="RKO49" s="1"/>
      <c r="RKP49" s="1"/>
      <c r="RKQ49" s="1"/>
      <c r="RKR49" s="1"/>
      <c r="RKS49" s="1"/>
      <c r="RKT49" s="1"/>
      <c r="RKU49" s="1"/>
      <c r="RKV49" s="1"/>
      <c r="RKW49" s="1"/>
      <c r="RKX49" s="1"/>
      <c r="RKY49" s="1"/>
      <c r="RKZ49" s="1"/>
      <c r="RLA49" s="1"/>
      <c r="RLB49" s="1"/>
      <c r="RLC49" s="1"/>
      <c r="RLD49" s="1"/>
      <c r="RLE49" s="1"/>
      <c r="RLF49" s="1"/>
      <c r="RLG49" s="1"/>
      <c r="RLH49" s="1"/>
      <c r="RLI49" s="1"/>
      <c r="RLJ49" s="1"/>
      <c r="RLK49" s="1"/>
      <c r="RLL49" s="1"/>
      <c r="RLM49" s="1"/>
      <c r="RLN49" s="1"/>
      <c r="RLO49" s="1"/>
      <c r="RLP49" s="1"/>
      <c r="RLQ49" s="1"/>
      <c r="RLR49" s="1"/>
      <c r="RLS49" s="1"/>
      <c r="RLT49" s="1"/>
      <c r="RLU49" s="1"/>
      <c r="RLV49" s="1"/>
      <c r="RLW49" s="1"/>
      <c r="RLX49" s="1"/>
      <c r="RLY49" s="1"/>
      <c r="RLZ49" s="1"/>
      <c r="RMA49" s="1"/>
      <c r="RMB49" s="1"/>
      <c r="RMC49" s="1"/>
      <c r="RMD49" s="1"/>
      <c r="RME49" s="1"/>
      <c r="RMF49" s="1"/>
      <c r="RMG49" s="1"/>
      <c r="RMH49" s="1"/>
      <c r="RMI49" s="1"/>
      <c r="RMJ49" s="1"/>
      <c r="RMK49" s="1"/>
      <c r="RML49" s="1"/>
      <c r="RMM49" s="1"/>
      <c r="RMN49" s="1"/>
      <c r="RMO49" s="1"/>
      <c r="RMP49" s="1"/>
      <c r="RMQ49" s="1"/>
      <c r="RMR49" s="1"/>
      <c r="RMS49" s="1"/>
      <c r="RMT49" s="1"/>
      <c r="RMU49" s="1"/>
      <c r="RMV49" s="1"/>
      <c r="RMW49" s="1"/>
      <c r="RMX49" s="1"/>
      <c r="RMY49" s="1"/>
      <c r="RMZ49" s="1"/>
      <c r="RNA49" s="1"/>
      <c r="RNB49" s="1"/>
      <c r="RNC49" s="1"/>
      <c r="RND49" s="1"/>
      <c r="RNE49" s="1"/>
      <c r="RNF49" s="1"/>
      <c r="RNG49" s="1"/>
      <c r="RNH49" s="1"/>
      <c r="RNI49" s="1"/>
      <c r="RNJ49" s="1"/>
      <c r="RNK49" s="1"/>
      <c r="RNL49" s="1"/>
      <c r="RNM49" s="1"/>
      <c r="RNN49" s="1"/>
      <c r="RNO49" s="1"/>
      <c r="RNP49" s="1"/>
      <c r="RNQ49" s="1"/>
      <c r="RNR49" s="1"/>
      <c r="RNS49" s="1"/>
      <c r="RNT49" s="1"/>
      <c r="RNU49" s="1"/>
      <c r="RNV49" s="1"/>
      <c r="RNW49" s="1"/>
      <c r="RNX49" s="1"/>
      <c r="RNY49" s="1"/>
      <c r="RNZ49" s="1"/>
      <c r="ROA49" s="1"/>
      <c r="ROB49" s="1"/>
      <c r="ROC49" s="1"/>
      <c r="ROD49" s="1"/>
      <c r="ROE49" s="1"/>
      <c r="ROF49" s="1"/>
      <c r="ROG49" s="1"/>
      <c r="ROH49" s="1"/>
      <c r="ROI49" s="1"/>
      <c r="ROJ49" s="1"/>
      <c r="ROK49" s="1"/>
      <c r="ROL49" s="1"/>
      <c r="ROM49" s="1"/>
      <c r="RON49" s="1"/>
      <c r="ROO49" s="1"/>
      <c r="ROP49" s="1"/>
      <c r="ROQ49" s="1"/>
      <c r="ROR49" s="1"/>
      <c r="ROS49" s="1"/>
      <c r="ROT49" s="1"/>
      <c r="ROU49" s="1"/>
      <c r="ROV49" s="1"/>
      <c r="ROW49" s="1"/>
      <c r="ROX49" s="1"/>
      <c r="ROY49" s="1"/>
      <c r="ROZ49" s="1"/>
      <c r="RPA49" s="1"/>
      <c r="RPB49" s="1"/>
      <c r="RPC49" s="1"/>
      <c r="RPD49" s="1"/>
      <c r="RPE49" s="1"/>
      <c r="RPF49" s="1"/>
      <c r="RPG49" s="1"/>
      <c r="RPH49" s="1"/>
      <c r="RPI49" s="1"/>
      <c r="RPJ49" s="1"/>
      <c r="RPK49" s="1"/>
      <c r="RPL49" s="1"/>
      <c r="RPM49" s="1"/>
      <c r="RPN49" s="1"/>
      <c r="RPO49" s="1"/>
      <c r="RPP49" s="1"/>
      <c r="RPQ49" s="1"/>
      <c r="RPR49" s="1"/>
      <c r="RPS49" s="1"/>
      <c r="RPT49" s="1"/>
      <c r="RPU49" s="1"/>
      <c r="RPV49" s="1"/>
      <c r="RPW49" s="1"/>
      <c r="RPX49" s="1"/>
      <c r="RPY49" s="1"/>
      <c r="RPZ49" s="1"/>
      <c r="RQA49" s="1"/>
      <c r="RQB49" s="1"/>
      <c r="RQC49" s="1"/>
      <c r="RQD49" s="1"/>
      <c r="RQE49" s="1"/>
      <c r="RQF49" s="1"/>
      <c r="RQG49" s="1"/>
      <c r="RQH49" s="1"/>
      <c r="RQI49" s="1"/>
      <c r="RQJ49" s="1"/>
      <c r="RQK49" s="1"/>
      <c r="RQL49" s="1"/>
      <c r="RQM49" s="1"/>
      <c r="RQN49" s="1"/>
      <c r="RQO49" s="1"/>
      <c r="RQP49" s="1"/>
      <c r="RQQ49" s="1"/>
      <c r="RQR49" s="1"/>
      <c r="RQS49" s="1"/>
      <c r="RQT49" s="1"/>
      <c r="RQU49" s="1"/>
      <c r="RQV49" s="1"/>
      <c r="RQW49" s="1"/>
      <c r="RQX49" s="1"/>
      <c r="RQY49" s="1"/>
      <c r="RQZ49" s="1"/>
      <c r="RRA49" s="1"/>
      <c r="RRB49" s="1"/>
      <c r="RRC49" s="1"/>
      <c r="RRD49" s="1"/>
      <c r="RRE49" s="1"/>
      <c r="RRF49" s="1"/>
      <c r="RRG49" s="1"/>
      <c r="RRH49" s="1"/>
      <c r="RRI49" s="1"/>
      <c r="RRJ49" s="1"/>
      <c r="RRK49" s="1"/>
      <c r="RRL49" s="1"/>
      <c r="RRM49" s="1"/>
      <c r="RRN49" s="1"/>
      <c r="RRO49" s="1"/>
      <c r="RRP49" s="1"/>
      <c r="RRQ49" s="1"/>
      <c r="RRR49" s="1"/>
      <c r="RRS49" s="1"/>
      <c r="RRT49" s="1"/>
      <c r="RRU49" s="1"/>
      <c r="RRV49" s="1"/>
      <c r="RRW49" s="1"/>
      <c r="RRX49" s="1"/>
      <c r="RRY49" s="1"/>
      <c r="RRZ49" s="1"/>
      <c r="RSA49" s="1"/>
      <c r="RSB49" s="1"/>
      <c r="RSC49" s="1"/>
      <c r="RSD49" s="1"/>
      <c r="RSE49" s="1"/>
      <c r="RSF49" s="1"/>
      <c r="RSG49" s="1"/>
      <c r="RSH49" s="1"/>
      <c r="RSI49" s="1"/>
      <c r="RSJ49" s="1"/>
      <c r="RSK49" s="1"/>
      <c r="RSL49" s="1"/>
      <c r="RSM49" s="1"/>
      <c r="RSN49" s="1"/>
      <c r="RSO49" s="1"/>
      <c r="RSP49" s="1"/>
      <c r="RSQ49" s="1"/>
      <c r="RSR49" s="1"/>
      <c r="RSS49" s="1"/>
      <c r="RST49" s="1"/>
      <c r="RSU49" s="1"/>
      <c r="RSV49" s="1"/>
      <c r="RSW49" s="1"/>
      <c r="RSX49" s="1"/>
      <c r="RSY49" s="1"/>
      <c r="RSZ49" s="1"/>
      <c r="RTA49" s="1"/>
      <c r="RTB49" s="1"/>
      <c r="RTC49" s="1"/>
      <c r="RTD49" s="1"/>
      <c r="RTE49" s="1"/>
      <c r="RTF49" s="1"/>
      <c r="RTG49" s="1"/>
      <c r="RTH49" s="1"/>
      <c r="RTI49" s="1"/>
      <c r="RTJ49" s="1"/>
      <c r="RTK49" s="1"/>
      <c r="RTL49" s="1"/>
      <c r="RTM49" s="1"/>
      <c r="RTN49" s="1"/>
      <c r="RTO49" s="1"/>
      <c r="RTP49" s="1"/>
      <c r="RTQ49" s="1"/>
      <c r="RTR49" s="1"/>
      <c r="RTS49" s="1"/>
      <c r="RTT49" s="1"/>
      <c r="RTU49" s="1"/>
      <c r="RTV49" s="1"/>
      <c r="RTW49" s="1"/>
      <c r="RTX49" s="1"/>
      <c r="RTY49" s="1"/>
      <c r="RTZ49" s="1"/>
      <c r="RUA49" s="1"/>
      <c r="RUB49" s="1"/>
      <c r="RUC49" s="1"/>
      <c r="RUD49" s="1"/>
      <c r="RUE49" s="1"/>
      <c r="RUF49" s="1"/>
      <c r="RUG49" s="1"/>
      <c r="RUH49" s="1"/>
      <c r="RUI49" s="1"/>
      <c r="RUJ49" s="1"/>
      <c r="RUK49" s="1"/>
      <c r="RUL49" s="1"/>
      <c r="RUM49" s="1"/>
      <c r="RUN49" s="1"/>
      <c r="RUO49" s="1"/>
      <c r="RUP49" s="1"/>
      <c r="RUQ49" s="1"/>
      <c r="RUR49" s="1"/>
      <c r="RUS49" s="1"/>
      <c r="RUT49" s="1"/>
      <c r="RUU49" s="1"/>
      <c r="RUV49" s="1"/>
      <c r="RUW49" s="1"/>
      <c r="RUX49" s="1"/>
      <c r="RUY49" s="1"/>
      <c r="RUZ49" s="1"/>
      <c r="RVA49" s="1"/>
      <c r="RVB49" s="1"/>
      <c r="RVC49" s="1"/>
      <c r="RVD49" s="1"/>
      <c r="RVE49" s="1"/>
      <c r="RVF49" s="1"/>
      <c r="RVG49" s="1"/>
      <c r="RVH49" s="1"/>
      <c r="RVI49" s="1"/>
      <c r="RVJ49" s="1"/>
      <c r="RVK49" s="1"/>
      <c r="RVL49" s="1"/>
      <c r="RVM49" s="1"/>
      <c r="RVN49" s="1"/>
      <c r="RVO49" s="1"/>
      <c r="RVP49" s="1"/>
      <c r="RVQ49" s="1"/>
      <c r="RVR49" s="1"/>
      <c r="RVS49" s="1"/>
      <c r="RVT49" s="1"/>
      <c r="RVU49" s="1"/>
      <c r="RVV49" s="1"/>
      <c r="RVW49" s="1"/>
      <c r="RVX49" s="1"/>
      <c r="RVY49" s="1"/>
      <c r="RVZ49" s="1"/>
      <c r="RWA49" s="1"/>
      <c r="RWB49" s="1"/>
      <c r="RWC49" s="1"/>
      <c r="RWD49" s="1"/>
      <c r="RWE49" s="1"/>
      <c r="RWF49" s="1"/>
      <c r="RWG49" s="1"/>
      <c r="RWH49" s="1"/>
      <c r="RWI49" s="1"/>
      <c r="RWJ49" s="1"/>
      <c r="RWK49" s="1"/>
      <c r="RWL49" s="1"/>
      <c r="RWM49" s="1"/>
      <c r="RWN49" s="1"/>
      <c r="RWO49" s="1"/>
      <c r="RWP49" s="1"/>
      <c r="RWQ49" s="1"/>
      <c r="RWR49" s="1"/>
      <c r="RWS49" s="1"/>
      <c r="RWT49" s="1"/>
      <c r="RWU49" s="1"/>
      <c r="RWV49" s="1"/>
      <c r="RWW49" s="1"/>
      <c r="RWX49" s="1"/>
      <c r="RWY49" s="1"/>
      <c r="RWZ49" s="1"/>
      <c r="RXA49" s="1"/>
      <c r="RXB49" s="1"/>
      <c r="RXC49" s="1"/>
      <c r="RXD49" s="1"/>
      <c r="RXE49" s="1"/>
      <c r="RXF49" s="1"/>
      <c r="RXG49" s="1"/>
      <c r="RXH49" s="1"/>
      <c r="RXI49" s="1"/>
      <c r="RXJ49" s="1"/>
      <c r="RXK49" s="1"/>
      <c r="RXL49" s="1"/>
      <c r="RXM49" s="1"/>
      <c r="RXN49" s="1"/>
      <c r="RXO49" s="1"/>
      <c r="RXP49" s="1"/>
      <c r="RXQ49" s="1"/>
      <c r="RXR49" s="1"/>
      <c r="RXS49" s="1"/>
      <c r="RXT49" s="1"/>
      <c r="RXU49" s="1"/>
      <c r="RXV49" s="1"/>
      <c r="RXW49" s="1"/>
      <c r="RXX49" s="1"/>
      <c r="RXY49" s="1"/>
      <c r="RXZ49" s="1"/>
      <c r="RYA49" s="1"/>
      <c r="RYB49" s="1"/>
      <c r="RYC49" s="1"/>
      <c r="RYD49" s="1"/>
      <c r="RYE49" s="1"/>
      <c r="RYF49" s="1"/>
      <c r="RYG49" s="1"/>
      <c r="RYH49" s="1"/>
      <c r="RYI49" s="1"/>
      <c r="RYJ49" s="1"/>
      <c r="RYK49" s="1"/>
      <c r="RYL49" s="1"/>
      <c r="RYM49" s="1"/>
      <c r="RYN49" s="1"/>
      <c r="RYO49" s="1"/>
      <c r="RYP49" s="1"/>
      <c r="RYQ49" s="1"/>
      <c r="RYR49" s="1"/>
      <c r="RYS49" s="1"/>
      <c r="RYT49" s="1"/>
      <c r="RYU49" s="1"/>
      <c r="RYV49" s="1"/>
      <c r="RYW49" s="1"/>
      <c r="RYX49" s="1"/>
      <c r="RYY49" s="1"/>
      <c r="RYZ49" s="1"/>
      <c r="RZA49" s="1"/>
      <c r="RZB49" s="1"/>
      <c r="RZC49" s="1"/>
      <c r="RZD49" s="1"/>
      <c r="RZE49" s="1"/>
      <c r="RZF49" s="1"/>
      <c r="RZG49" s="1"/>
      <c r="RZH49" s="1"/>
      <c r="RZI49" s="1"/>
      <c r="RZJ49" s="1"/>
      <c r="RZK49" s="1"/>
      <c r="RZL49" s="1"/>
      <c r="RZM49" s="1"/>
      <c r="RZN49" s="1"/>
      <c r="RZO49" s="1"/>
      <c r="RZP49" s="1"/>
      <c r="RZQ49" s="1"/>
      <c r="RZR49" s="1"/>
      <c r="RZS49" s="1"/>
      <c r="RZT49" s="1"/>
      <c r="RZU49" s="1"/>
      <c r="RZV49" s="1"/>
      <c r="RZW49" s="1"/>
      <c r="RZX49" s="1"/>
      <c r="RZY49" s="1"/>
      <c r="RZZ49" s="1"/>
      <c r="SAA49" s="1"/>
      <c r="SAB49" s="1"/>
      <c r="SAC49" s="1"/>
      <c r="SAD49" s="1"/>
      <c r="SAE49" s="1"/>
      <c r="SAF49" s="1"/>
      <c r="SAG49" s="1"/>
      <c r="SAH49" s="1"/>
      <c r="SAI49" s="1"/>
      <c r="SAJ49" s="1"/>
      <c r="SAK49" s="1"/>
      <c r="SAL49" s="1"/>
      <c r="SAM49" s="1"/>
      <c r="SAN49" s="1"/>
      <c r="SAO49" s="1"/>
      <c r="SAP49" s="1"/>
      <c r="SAQ49" s="1"/>
      <c r="SAR49" s="1"/>
      <c r="SAS49" s="1"/>
      <c r="SAT49" s="1"/>
      <c r="SAU49" s="1"/>
      <c r="SAV49" s="1"/>
      <c r="SAW49" s="1"/>
      <c r="SAX49" s="1"/>
      <c r="SAY49" s="1"/>
      <c r="SAZ49" s="1"/>
      <c r="SBA49" s="1"/>
      <c r="SBB49" s="1"/>
      <c r="SBC49" s="1"/>
      <c r="SBD49" s="1"/>
      <c r="SBE49" s="1"/>
      <c r="SBF49" s="1"/>
      <c r="SBG49" s="1"/>
      <c r="SBH49" s="1"/>
      <c r="SBI49" s="1"/>
      <c r="SBJ49" s="1"/>
      <c r="SBK49" s="1"/>
      <c r="SBL49" s="1"/>
      <c r="SBM49" s="1"/>
      <c r="SBN49" s="1"/>
      <c r="SBO49" s="1"/>
      <c r="SBP49" s="1"/>
      <c r="SBQ49" s="1"/>
      <c r="SBR49" s="1"/>
      <c r="SBS49" s="1"/>
      <c r="SBT49" s="1"/>
      <c r="SBU49" s="1"/>
      <c r="SBV49" s="1"/>
      <c r="SBW49" s="1"/>
      <c r="SBX49" s="1"/>
      <c r="SBY49" s="1"/>
      <c r="SBZ49" s="1"/>
      <c r="SCA49" s="1"/>
      <c r="SCB49" s="1"/>
      <c r="SCC49" s="1"/>
      <c r="SCD49" s="1"/>
      <c r="SCE49" s="1"/>
      <c r="SCF49" s="1"/>
      <c r="SCG49" s="1"/>
      <c r="SCH49" s="1"/>
      <c r="SCI49" s="1"/>
      <c r="SCJ49" s="1"/>
      <c r="SCK49" s="1"/>
      <c r="SCL49" s="1"/>
      <c r="SCM49" s="1"/>
      <c r="SCN49" s="1"/>
      <c r="SCO49" s="1"/>
      <c r="SCP49" s="1"/>
      <c r="SCQ49" s="1"/>
      <c r="SCR49" s="1"/>
      <c r="SCS49" s="1"/>
      <c r="SCT49" s="1"/>
      <c r="SCU49" s="1"/>
      <c r="SCV49" s="1"/>
      <c r="SCW49" s="1"/>
      <c r="SCX49" s="1"/>
      <c r="SCY49" s="1"/>
      <c r="SCZ49" s="1"/>
      <c r="SDA49" s="1"/>
      <c r="SDB49" s="1"/>
      <c r="SDC49" s="1"/>
      <c r="SDD49" s="1"/>
      <c r="SDE49" s="1"/>
      <c r="SDF49" s="1"/>
      <c r="SDG49" s="1"/>
      <c r="SDH49" s="1"/>
      <c r="SDI49" s="1"/>
      <c r="SDJ49" s="1"/>
      <c r="SDK49" s="1"/>
      <c r="SDL49" s="1"/>
      <c r="SDM49" s="1"/>
      <c r="SDN49" s="1"/>
      <c r="SDO49" s="1"/>
      <c r="SDP49" s="1"/>
      <c r="SDQ49" s="1"/>
      <c r="SDR49" s="1"/>
      <c r="SDS49" s="1"/>
      <c r="SDT49" s="1"/>
      <c r="SDU49" s="1"/>
      <c r="SDV49" s="1"/>
      <c r="SDW49" s="1"/>
      <c r="SDX49" s="1"/>
      <c r="SDY49" s="1"/>
      <c r="SDZ49" s="1"/>
      <c r="SEA49" s="1"/>
      <c r="SEB49" s="1"/>
      <c r="SEC49" s="1"/>
      <c r="SED49" s="1"/>
      <c r="SEE49" s="1"/>
      <c r="SEF49" s="1"/>
      <c r="SEG49" s="1"/>
      <c r="SEH49" s="1"/>
      <c r="SEI49" s="1"/>
      <c r="SEJ49" s="1"/>
      <c r="SEK49" s="1"/>
      <c r="SEL49" s="1"/>
      <c r="SEM49" s="1"/>
      <c r="SEN49" s="1"/>
      <c r="SEO49" s="1"/>
      <c r="SEP49" s="1"/>
      <c r="SEQ49" s="1"/>
      <c r="SER49" s="1"/>
      <c r="SES49" s="1"/>
      <c r="SET49" s="1"/>
      <c r="SEU49" s="1"/>
      <c r="SEV49" s="1"/>
      <c r="SEW49" s="1"/>
      <c r="SEX49" s="1"/>
      <c r="SEY49" s="1"/>
      <c r="SEZ49" s="1"/>
      <c r="SFA49" s="1"/>
      <c r="SFB49" s="1"/>
      <c r="SFC49" s="1"/>
      <c r="SFD49" s="1"/>
      <c r="SFE49" s="1"/>
      <c r="SFF49" s="1"/>
      <c r="SFG49" s="1"/>
      <c r="SFH49" s="1"/>
      <c r="SFI49" s="1"/>
      <c r="SFJ49" s="1"/>
      <c r="SFK49" s="1"/>
      <c r="SFL49" s="1"/>
      <c r="SFM49" s="1"/>
      <c r="SFN49" s="1"/>
      <c r="SFO49" s="1"/>
      <c r="SFP49" s="1"/>
      <c r="SFQ49" s="1"/>
      <c r="SFR49" s="1"/>
      <c r="SFS49" s="1"/>
      <c r="SFT49" s="1"/>
      <c r="SFU49" s="1"/>
      <c r="SFV49" s="1"/>
      <c r="SFW49" s="1"/>
      <c r="SFX49" s="1"/>
      <c r="SFY49" s="1"/>
      <c r="SFZ49" s="1"/>
      <c r="SGA49" s="1"/>
      <c r="SGB49" s="1"/>
      <c r="SGC49" s="1"/>
      <c r="SGD49" s="1"/>
      <c r="SGE49" s="1"/>
      <c r="SGF49" s="1"/>
      <c r="SGG49" s="1"/>
      <c r="SGH49" s="1"/>
      <c r="SGI49" s="1"/>
      <c r="SGJ49" s="1"/>
      <c r="SGK49" s="1"/>
      <c r="SGL49" s="1"/>
      <c r="SGM49" s="1"/>
      <c r="SGN49" s="1"/>
      <c r="SGO49" s="1"/>
      <c r="SGP49" s="1"/>
      <c r="SGQ49" s="1"/>
      <c r="SGR49" s="1"/>
      <c r="SGS49" s="1"/>
      <c r="SGT49" s="1"/>
      <c r="SGU49" s="1"/>
      <c r="SGV49" s="1"/>
      <c r="SGW49" s="1"/>
      <c r="SGX49" s="1"/>
      <c r="SGY49" s="1"/>
      <c r="SGZ49" s="1"/>
      <c r="SHA49" s="1"/>
      <c r="SHB49" s="1"/>
      <c r="SHC49" s="1"/>
      <c r="SHD49" s="1"/>
      <c r="SHE49" s="1"/>
      <c r="SHF49" s="1"/>
      <c r="SHG49" s="1"/>
      <c r="SHH49" s="1"/>
      <c r="SHI49" s="1"/>
      <c r="SHJ49" s="1"/>
      <c r="SHK49" s="1"/>
      <c r="SHL49" s="1"/>
      <c r="SHM49" s="1"/>
      <c r="SHN49" s="1"/>
      <c r="SHO49" s="1"/>
      <c r="SHP49" s="1"/>
      <c r="SHQ49" s="1"/>
      <c r="SHR49" s="1"/>
      <c r="SHS49" s="1"/>
      <c r="SHT49" s="1"/>
      <c r="SHU49" s="1"/>
      <c r="SHV49" s="1"/>
      <c r="SHW49" s="1"/>
      <c r="SHX49" s="1"/>
      <c r="SHY49" s="1"/>
      <c r="SHZ49" s="1"/>
      <c r="SIA49" s="1"/>
      <c r="SIB49" s="1"/>
      <c r="SIC49" s="1"/>
      <c r="SID49" s="1"/>
      <c r="SIE49" s="1"/>
      <c r="SIF49" s="1"/>
      <c r="SIG49" s="1"/>
      <c r="SIH49" s="1"/>
      <c r="SII49" s="1"/>
      <c r="SIJ49" s="1"/>
      <c r="SIK49" s="1"/>
      <c r="SIL49" s="1"/>
      <c r="SIM49" s="1"/>
      <c r="SIN49" s="1"/>
      <c r="SIO49" s="1"/>
      <c r="SIP49" s="1"/>
      <c r="SIQ49" s="1"/>
      <c r="SIR49" s="1"/>
      <c r="SIS49" s="1"/>
      <c r="SIT49" s="1"/>
      <c r="SIU49" s="1"/>
      <c r="SIV49" s="1"/>
      <c r="SIW49" s="1"/>
      <c r="SIX49" s="1"/>
      <c r="SIY49" s="1"/>
      <c r="SIZ49" s="1"/>
      <c r="SJA49" s="1"/>
      <c r="SJB49" s="1"/>
      <c r="SJC49" s="1"/>
      <c r="SJD49" s="1"/>
      <c r="SJE49" s="1"/>
      <c r="SJF49" s="1"/>
      <c r="SJG49" s="1"/>
      <c r="SJH49" s="1"/>
      <c r="SJI49" s="1"/>
      <c r="SJJ49" s="1"/>
      <c r="SJK49" s="1"/>
      <c r="SJL49" s="1"/>
      <c r="SJM49" s="1"/>
      <c r="SJN49" s="1"/>
      <c r="SJO49" s="1"/>
      <c r="SJP49" s="1"/>
      <c r="SJQ49" s="1"/>
      <c r="SJR49" s="1"/>
      <c r="SJS49" s="1"/>
      <c r="SJT49" s="1"/>
      <c r="SJU49" s="1"/>
      <c r="SJV49" s="1"/>
      <c r="SJW49" s="1"/>
      <c r="SJX49" s="1"/>
      <c r="SJY49" s="1"/>
      <c r="SJZ49" s="1"/>
      <c r="SKA49" s="1"/>
      <c r="SKB49" s="1"/>
      <c r="SKC49" s="1"/>
      <c r="SKD49" s="1"/>
      <c r="SKE49" s="1"/>
      <c r="SKF49" s="1"/>
      <c r="SKG49" s="1"/>
      <c r="SKH49" s="1"/>
      <c r="SKI49" s="1"/>
      <c r="SKJ49" s="1"/>
      <c r="SKK49" s="1"/>
      <c r="SKL49" s="1"/>
      <c r="SKM49" s="1"/>
      <c r="SKN49" s="1"/>
      <c r="SKO49" s="1"/>
      <c r="SKP49" s="1"/>
      <c r="SKQ49" s="1"/>
      <c r="SKR49" s="1"/>
      <c r="SKS49" s="1"/>
      <c r="SKT49" s="1"/>
      <c r="SKU49" s="1"/>
      <c r="SKV49" s="1"/>
      <c r="SKW49" s="1"/>
      <c r="SKX49" s="1"/>
      <c r="SKY49" s="1"/>
      <c r="SKZ49" s="1"/>
      <c r="SLA49" s="1"/>
      <c r="SLB49" s="1"/>
      <c r="SLC49" s="1"/>
      <c r="SLD49" s="1"/>
      <c r="SLE49" s="1"/>
      <c r="SLF49" s="1"/>
      <c r="SLG49" s="1"/>
      <c r="SLH49" s="1"/>
      <c r="SLI49" s="1"/>
      <c r="SLJ49" s="1"/>
      <c r="SLK49" s="1"/>
      <c r="SLL49" s="1"/>
      <c r="SLM49" s="1"/>
      <c r="SLN49" s="1"/>
      <c r="SLO49" s="1"/>
      <c r="SLP49" s="1"/>
      <c r="SLQ49" s="1"/>
      <c r="SLR49" s="1"/>
      <c r="SLS49" s="1"/>
      <c r="SLT49" s="1"/>
      <c r="SLU49" s="1"/>
      <c r="SLV49" s="1"/>
      <c r="SLW49" s="1"/>
      <c r="SLX49" s="1"/>
      <c r="SLY49" s="1"/>
      <c r="SLZ49" s="1"/>
      <c r="SMA49" s="1"/>
      <c r="SMB49" s="1"/>
      <c r="SMC49" s="1"/>
      <c r="SMD49" s="1"/>
      <c r="SME49" s="1"/>
      <c r="SMF49" s="1"/>
      <c r="SMG49" s="1"/>
      <c r="SMH49" s="1"/>
      <c r="SMI49" s="1"/>
      <c r="SMJ49" s="1"/>
      <c r="SMK49" s="1"/>
      <c r="SML49" s="1"/>
      <c r="SMM49" s="1"/>
      <c r="SMN49" s="1"/>
      <c r="SMO49" s="1"/>
      <c r="SMP49" s="1"/>
      <c r="SMQ49" s="1"/>
      <c r="SMR49" s="1"/>
      <c r="SMS49" s="1"/>
      <c r="SMT49" s="1"/>
      <c r="SMU49" s="1"/>
      <c r="SMV49" s="1"/>
      <c r="SMW49" s="1"/>
      <c r="SMX49" s="1"/>
      <c r="SMY49" s="1"/>
      <c r="SMZ49" s="1"/>
      <c r="SNA49" s="1"/>
      <c r="SNB49" s="1"/>
      <c r="SNC49" s="1"/>
      <c r="SND49" s="1"/>
      <c r="SNE49" s="1"/>
      <c r="SNF49" s="1"/>
      <c r="SNG49" s="1"/>
      <c r="SNH49" s="1"/>
      <c r="SNI49" s="1"/>
      <c r="SNJ49" s="1"/>
      <c r="SNK49" s="1"/>
      <c r="SNL49" s="1"/>
      <c r="SNM49" s="1"/>
      <c r="SNN49" s="1"/>
      <c r="SNO49" s="1"/>
      <c r="SNP49" s="1"/>
      <c r="SNQ49" s="1"/>
      <c r="SNR49" s="1"/>
      <c r="SNS49" s="1"/>
      <c r="SNT49" s="1"/>
      <c r="SNU49" s="1"/>
      <c r="SNV49" s="1"/>
      <c r="SNW49" s="1"/>
      <c r="SNX49" s="1"/>
      <c r="SNY49" s="1"/>
      <c r="SNZ49" s="1"/>
      <c r="SOA49" s="1"/>
      <c r="SOB49" s="1"/>
      <c r="SOC49" s="1"/>
      <c r="SOD49" s="1"/>
      <c r="SOE49" s="1"/>
      <c r="SOF49" s="1"/>
      <c r="SOG49" s="1"/>
      <c r="SOH49" s="1"/>
      <c r="SOI49" s="1"/>
      <c r="SOJ49" s="1"/>
      <c r="SOK49" s="1"/>
      <c r="SOL49" s="1"/>
      <c r="SOM49" s="1"/>
      <c r="SON49" s="1"/>
      <c r="SOO49" s="1"/>
      <c r="SOP49" s="1"/>
      <c r="SOQ49" s="1"/>
      <c r="SOR49" s="1"/>
      <c r="SOS49" s="1"/>
      <c r="SOT49" s="1"/>
      <c r="SOU49" s="1"/>
      <c r="SOV49" s="1"/>
      <c r="SOW49" s="1"/>
      <c r="SOX49" s="1"/>
      <c r="SOY49" s="1"/>
      <c r="SOZ49" s="1"/>
      <c r="SPA49" s="1"/>
      <c r="SPB49" s="1"/>
      <c r="SPC49" s="1"/>
      <c r="SPD49" s="1"/>
      <c r="SPE49" s="1"/>
      <c r="SPF49" s="1"/>
      <c r="SPG49" s="1"/>
      <c r="SPH49" s="1"/>
      <c r="SPI49" s="1"/>
      <c r="SPJ49" s="1"/>
      <c r="SPK49" s="1"/>
      <c r="SPL49" s="1"/>
      <c r="SPM49" s="1"/>
      <c r="SPN49" s="1"/>
      <c r="SPO49" s="1"/>
      <c r="SPP49" s="1"/>
      <c r="SPQ49" s="1"/>
      <c r="SPR49" s="1"/>
      <c r="SPS49" s="1"/>
      <c r="SPT49" s="1"/>
      <c r="SPU49" s="1"/>
      <c r="SPV49" s="1"/>
      <c r="SPW49" s="1"/>
      <c r="SPX49" s="1"/>
      <c r="SPY49" s="1"/>
      <c r="SPZ49" s="1"/>
      <c r="SQA49" s="1"/>
      <c r="SQB49" s="1"/>
      <c r="SQC49" s="1"/>
      <c r="SQD49" s="1"/>
      <c r="SQE49" s="1"/>
      <c r="SQF49" s="1"/>
      <c r="SQG49" s="1"/>
      <c r="SQH49" s="1"/>
      <c r="SQI49" s="1"/>
      <c r="SQJ49" s="1"/>
      <c r="SQK49" s="1"/>
      <c r="SQL49" s="1"/>
      <c r="SQM49" s="1"/>
      <c r="SQN49" s="1"/>
      <c r="SQO49" s="1"/>
      <c r="SQP49" s="1"/>
      <c r="SQQ49" s="1"/>
      <c r="SQR49" s="1"/>
      <c r="SQS49" s="1"/>
      <c r="SQT49" s="1"/>
      <c r="SQU49" s="1"/>
      <c r="SQV49" s="1"/>
      <c r="SQW49" s="1"/>
      <c r="SQX49" s="1"/>
      <c r="SQY49" s="1"/>
      <c r="SQZ49" s="1"/>
      <c r="SRA49" s="1"/>
      <c r="SRB49" s="1"/>
      <c r="SRC49" s="1"/>
      <c r="SRD49" s="1"/>
      <c r="SRE49" s="1"/>
      <c r="SRF49" s="1"/>
      <c r="SRG49" s="1"/>
      <c r="SRH49" s="1"/>
      <c r="SRI49" s="1"/>
      <c r="SRJ49" s="1"/>
      <c r="SRK49" s="1"/>
      <c r="SRL49" s="1"/>
      <c r="SRM49" s="1"/>
      <c r="SRN49" s="1"/>
      <c r="SRO49" s="1"/>
      <c r="SRP49" s="1"/>
      <c r="SRQ49" s="1"/>
      <c r="SRR49" s="1"/>
      <c r="SRS49" s="1"/>
      <c r="SRT49" s="1"/>
      <c r="SRU49" s="1"/>
      <c r="SRV49" s="1"/>
      <c r="SRW49" s="1"/>
      <c r="SRX49" s="1"/>
      <c r="SRY49" s="1"/>
      <c r="SRZ49" s="1"/>
      <c r="SSA49" s="1"/>
      <c r="SSB49" s="1"/>
      <c r="SSC49" s="1"/>
      <c r="SSD49" s="1"/>
      <c r="SSE49" s="1"/>
      <c r="SSF49" s="1"/>
      <c r="SSG49" s="1"/>
      <c r="SSH49" s="1"/>
      <c r="SSI49" s="1"/>
      <c r="SSJ49" s="1"/>
      <c r="SSK49" s="1"/>
      <c r="SSL49" s="1"/>
      <c r="SSM49" s="1"/>
      <c r="SSN49" s="1"/>
      <c r="SSO49" s="1"/>
      <c r="SSP49" s="1"/>
      <c r="SSQ49" s="1"/>
      <c r="SSR49" s="1"/>
      <c r="SSS49" s="1"/>
      <c r="SST49" s="1"/>
      <c r="SSU49" s="1"/>
      <c r="SSV49" s="1"/>
      <c r="SSW49" s="1"/>
      <c r="SSX49" s="1"/>
      <c r="SSY49" s="1"/>
      <c r="SSZ49" s="1"/>
      <c r="STA49" s="1"/>
      <c r="STB49" s="1"/>
      <c r="STC49" s="1"/>
      <c r="STD49" s="1"/>
      <c r="STE49" s="1"/>
      <c r="STF49" s="1"/>
      <c r="STG49" s="1"/>
      <c r="STH49" s="1"/>
      <c r="STI49" s="1"/>
      <c r="STJ49" s="1"/>
      <c r="STK49" s="1"/>
      <c r="STL49" s="1"/>
      <c r="STM49" s="1"/>
      <c r="STN49" s="1"/>
      <c r="STO49" s="1"/>
      <c r="STP49" s="1"/>
      <c r="STQ49" s="1"/>
      <c r="STR49" s="1"/>
      <c r="STS49" s="1"/>
      <c r="STT49" s="1"/>
      <c r="STU49" s="1"/>
      <c r="STV49" s="1"/>
      <c r="STW49" s="1"/>
      <c r="STX49" s="1"/>
      <c r="STY49" s="1"/>
      <c r="STZ49" s="1"/>
      <c r="SUA49" s="1"/>
      <c r="SUB49" s="1"/>
      <c r="SUC49" s="1"/>
      <c r="SUD49" s="1"/>
      <c r="SUE49" s="1"/>
      <c r="SUF49" s="1"/>
      <c r="SUG49" s="1"/>
      <c r="SUH49" s="1"/>
      <c r="SUI49" s="1"/>
      <c r="SUJ49" s="1"/>
      <c r="SUK49" s="1"/>
      <c r="SUL49" s="1"/>
      <c r="SUM49" s="1"/>
      <c r="SUN49" s="1"/>
      <c r="SUO49" s="1"/>
      <c r="SUP49" s="1"/>
      <c r="SUQ49" s="1"/>
      <c r="SUR49" s="1"/>
      <c r="SUS49" s="1"/>
      <c r="SUT49" s="1"/>
      <c r="SUU49" s="1"/>
      <c r="SUV49" s="1"/>
      <c r="SUW49" s="1"/>
      <c r="SUX49" s="1"/>
      <c r="SUY49" s="1"/>
      <c r="SUZ49" s="1"/>
      <c r="SVA49" s="1"/>
      <c r="SVB49" s="1"/>
      <c r="SVC49" s="1"/>
      <c r="SVD49" s="1"/>
      <c r="SVE49" s="1"/>
      <c r="SVF49" s="1"/>
      <c r="SVG49" s="1"/>
      <c r="SVH49" s="1"/>
      <c r="SVI49" s="1"/>
      <c r="SVJ49" s="1"/>
      <c r="SVK49" s="1"/>
      <c r="SVL49" s="1"/>
      <c r="SVM49" s="1"/>
      <c r="SVN49" s="1"/>
      <c r="SVO49" s="1"/>
      <c r="SVP49" s="1"/>
      <c r="SVQ49" s="1"/>
      <c r="SVR49" s="1"/>
      <c r="SVS49" s="1"/>
      <c r="SVT49" s="1"/>
      <c r="SVU49" s="1"/>
      <c r="SVV49" s="1"/>
      <c r="SVW49" s="1"/>
      <c r="SVX49" s="1"/>
      <c r="SVY49" s="1"/>
      <c r="SVZ49" s="1"/>
      <c r="SWA49" s="1"/>
      <c r="SWB49" s="1"/>
      <c r="SWC49" s="1"/>
      <c r="SWD49" s="1"/>
      <c r="SWE49" s="1"/>
      <c r="SWF49" s="1"/>
      <c r="SWG49" s="1"/>
      <c r="SWH49" s="1"/>
      <c r="SWI49" s="1"/>
      <c r="SWJ49" s="1"/>
      <c r="SWK49" s="1"/>
      <c r="SWL49" s="1"/>
      <c r="SWM49" s="1"/>
      <c r="SWN49" s="1"/>
      <c r="SWO49" s="1"/>
      <c r="SWP49" s="1"/>
      <c r="SWQ49" s="1"/>
      <c r="SWR49" s="1"/>
      <c r="SWS49" s="1"/>
      <c r="SWT49" s="1"/>
      <c r="SWU49" s="1"/>
      <c r="SWV49" s="1"/>
      <c r="SWW49" s="1"/>
      <c r="SWX49" s="1"/>
      <c r="SWY49" s="1"/>
      <c r="SWZ49" s="1"/>
      <c r="SXA49" s="1"/>
      <c r="SXB49" s="1"/>
      <c r="SXC49" s="1"/>
      <c r="SXD49" s="1"/>
      <c r="SXE49" s="1"/>
      <c r="SXF49" s="1"/>
      <c r="SXG49" s="1"/>
      <c r="SXH49" s="1"/>
      <c r="SXI49" s="1"/>
      <c r="SXJ49" s="1"/>
      <c r="SXK49" s="1"/>
      <c r="SXL49" s="1"/>
      <c r="SXM49" s="1"/>
      <c r="SXN49" s="1"/>
      <c r="SXO49" s="1"/>
      <c r="SXP49" s="1"/>
      <c r="SXQ49" s="1"/>
      <c r="SXR49" s="1"/>
      <c r="SXS49" s="1"/>
      <c r="SXT49" s="1"/>
      <c r="SXU49" s="1"/>
      <c r="SXV49" s="1"/>
      <c r="SXW49" s="1"/>
      <c r="SXX49" s="1"/>
      <c r="SXY49" s="1"/>
      <c r="SXZ49" s="1"/>
      <c r="SYA49" s="1"/>
      <c r="SYB49" s="1"/>
      <c r="SYC49" s="1"/>
      <c r="SYD49" s="1"/>
      <c r="SYE49" s="1"/>
      <c r="SYF49" s="1"/>
      <c r="SYG49" s="1"/>
      <c r="SYH49" s="1"/>
      <c r="SYI49" s="1"/>
      <c r="SYJ49" s="1"/>
      <c r="SYK49" s="1"/>
      <c r="SYL49" s="1"/>
      <c r="SYM49" s="1"/>
      <c r="SYN49" s="1"/>
      <c r="SYO49" s="1"/>
      <c r="SYP49" s="1"/>
      <c r="SYQ49" s="1"/>
      <c r="SYR49" s="1"/>
      <c r="SYS49" s="1"/>
      <c r="SYT49" s="1"/>
      <c r="SYU49" s="1"/>
      <c r="SYV49" s="1"/>
      <c r="SYW49" s="1"/>
      <c r="SYX49" s="1"/>
      <c r="SYY49" s="1"/>
      <c r="SYZ49" s="1"/>
      <c r="SZA49" s="1"/>
      <c r="SZB49" s="1"/>
      <c r="SZC49" s="1"/>
      <c r="SZD49" s="1"/>
      <c r="SZE49" s="1"/>
      <c r="SZF49" s="1"/>
      <c r="SZG49" s="1"/>
      <c r="SZH49" s="1"/>
      <c r="SZI49" s="1"/>
      <c r="SZJ49" s="1"/>
      <c r="SZK49" s="1"/>
      <c r="SZL49" s="1"/>
      <c r="SZM49" s="1"/>
      <c r="SZN49" s="1"/>
      <c r="SZO49" s="1"/>
      <c r="SZP49" s="1"/>
      <c r="SZQ49" s="1"/>
      <c r="SZR49" s="1"/>
      <c r="SZS49" s="1"/>
      <c r="SZT49" s="1"/>
      <c r="SZU49" s="1"/>
      <c r="SZV49" s="1"/>
      <c r="SZW49" s="1"/>
      <c r="SZX49" s="1"/>
      <c r="SZY49" s="1"/>
      <c r="SZZ49" s="1"/>
      <c r="TAA49" s="1"/>
      <c r="TAB49" s="1"/>
      <c r="TAC49" s="1"/>
      <c r="TAD49" s="1"/>
      <c r="TAE49" s="1"/>
      <c r="TAF49" s="1"/>
      <c r="TAG49" s="1"/>
      <c r="TAH49" s="1"/>
      <c r="TAI49" s="1"/>
      <c r="TAJ49" s="1"/>
      <c r="TAK49" s="1"/>
      <c r="TAL49" s="1"/>
      <c r="TAM49" s="1"/>
      <c r="TAN49" s="1"/>
      <c r="TAO49" s="1"/>
      <c r="TAP49" s="1"/>
      <c r="TAQ49" s="1"/>
      <c r="TAR49" s="1"/>
      <c r="TAS49" s="1"/>
      <c r="TAT49" s="1"/>
      <c r="TAU49" s="1"/>
      <c r="TAV49" s="1"/>
      <c r="TAW49" s="1"/>
      <c r="TAX49" s="1"/>
      <c r="TAY49" s="1"/>
      <c r="TAZ49" s="1"/>
      <c r="TBA49" s="1"/>
      <c r="TBB49" s="1"/>
      <c r="TBC49" s="1"/>
      <c r="TBD49" s="1"/>
      <c r="TBE49" s="1"/>
      <c r="TBF49" s="1"/>
      <c r="TBG49" s="1"/>
      <c r="TBH49" s="1"/>
      <c r="TBI49" s="1"/>
      <c r="TBJ49" s="1"/>
      <c r="TBK49" s="1"/>
      <c r="TBL49" s="1"/>
      <c r="TBM49" s="1"/>
      <c r="TBN49" s="1"/>
      <c r="TBO49" s="1"/>
      <c r="TBP49" s="1"/>
      <c r="TBQ49" s="1"/>
      <c r="TBR49" s="1"/>
      <c r="TBS49" s="1"/>
      <c r="TBT49" s="1"/>
      <c r="TBU49" s="1"/>
      <c r="TBV49" s="1"/>
      <c r="TBW49" s="1"/>
      <c r="TBX49" s="1"/>
      <c r="TBY49" s="1"/>
      <c r="TBZ49" s="1"/>
      <c r="TCA49" s="1"/>
      <c r="TCB49" s="1"/>
      <c r="TCC49" s="1"/>
      <c r="TCD49" s="1"/>
      <c r="TCE49" s="1"/>
      <c r="TCF49" s="1"/>
      <c r="TCG49" s="1"/>
      <c r="TCH49" s="1"/>
      <c r="TCI49" s="1"/>
      <c r="TCJ49" s="1"/>
      <c r="TCK49" s="1"/>
      <c r="TCL49" s="1"/>
      <c r="TCM49" s="1"/>
      <c r="TCN49" s="1"/>
      <c r="TCO49" s="1"/>
      <c r="TCP49" s="1"/>
      <c r="TCQ49" s="1"/>
      <c r="TCR49" s="1"/>
      <c r="TCS49" s="1"/>
      <c r="TCT49" s="1"/>
      <c r="TCU49" s="1"/>
      <c r="TCV49" s="1"/>
      <c r="TCW49" s="1"/>
      <c r="TCX49" s="1"/>
      <c r="TCY49" s="1"/>
      <c r="TCZ49" s="1"/>
      <c r="TDA49" s="1"/>
      <c r="TDB49" s="1"/>
      <c r="TDC49" s="1"/>
      <c r="TDD49" s="1"/>
      <c r="TDE49" s="1"/>
      <c r="TDF49" s="1"/>
      <c r="TDG49" s="1"/>
      <c r="TDH49" s="1"/>
      <c r="TDI49" s="1"/>
      <c r="TDJ49" s="1"/>
      <c r="TDK49" s="1"/>
      <c r="TDL49" s="1"/>
      <c r="TDM49" s="1"/>
      <c r="TDN49" s="1"/>
      <c r="TDO49" s="1"/>
      <c r="TDP49" s="1"/>
      <c r="TDQ49" s="1"/>
      <c r="TDR49" s="1"/>
      <c r="TDS49" s="1"/>
      <c r="TDT49" s="1"/>
      <c r="TDU49" s="1"/>
      <c r="TDV49" s="1"/>
      <c r="TDW49" s="1"/>
      <c r="TDX49" s="1"/>
      <c r="TDY49" s="1"/>
      <c r="TDZ49" s="1"/>
      <c r="TEA49" s="1"/>
      <c r="TEB49" s="1"/>
      <c r="TEC49" s="1"/>
      <c r="TED49" s="1"/>
      <c r="TEE49" s="1"/>
      <c r="TEF49" s="1"/>
      <c r="TEG49" s="1"/>
      <c r="TEH49" s="1"/>
      <c r="TEI49" s="1"/>
      <c r="TEJ49" s="1"/>
      <c r="TEK49" s="1"/>
      <c r="TEL49" s="1"/>
      <c r="TEM49" s="1"/>
      <c r="TEN49" s="1"/>
      <c r="TEO49" s="1"/>
      <c r="TEP49" s="1"/>
      <c r="TEQ49" s="1"/>
      <c r="TER49" s="1"/>
      <c r="TES49" s="1"/>
      <c r="TET49" s="1"/>
      <c r="TEU49" s="1"/>
      <c r="TEV49" s="1"/>
      <c r="TEW49" s="1"/>
      <c r="TEX49" s="1"/>
      <c r="TEY49" s="1"/>
      <c r="TEZ49" s="1"/>
      <c r="TFA49" s="1"/>
      <c r="TFB49" s="1"/>
      <c r="TFC49" s="1"/>
      <c r="TFD49" s="1"/>
      <c r="TFE49" s="1"/>
      <c r="TFF49" s="1"/>
      <c r="TFG49" s="1"/>
      <c r="TFH49" s="1"/>
      <c r="TFI49" s="1"/>
      <c r="TFJ49" s="1"/>
      <c r="TFK49" s="1"/>
      <c r="TFL49" s="1"/>
      <c r="TFM49" s="1"/>
      <c r="TFN49" s="1"/>
      <c r="TFO49" s="1"/>
      <c r="TFP49" s="1"/>
      <c r="TFQ49" s="1"/>
      <c r="TFR49" s="1"/>
      <c r="TFS49" s="1"/>
      <c r="TFT49" s="1"/>
      <c r="TFU49" s="1"/>
      <c r="TFV49" s="1"/>
      <c r="TFW49" s="1"/>
      <c r="TFX49" s="1"/>
      <c r="TFY49" s="1"/>
      <c r="TFZ49" s="1"/>
      <c r="TGA49" s="1"/>
      <c r="TGB49" s="1"/>
      <c r="TGC49" s="1"/>
      <c r="TGD49" s="1"/>
      <c r="TGE49" s="1"/>
      <c r="TGF49" s="1"/>
      <c r="TGG49" s="1"/>
      <c r="TGH49" s="1"/>
      <c r="TGI49" s="1"/>
      <c r="TGJ49" s="1"/>
      <c r="TGK49" s="1"/>
      <c r="TGL49" s="1"/>
      <c r="TGM49" s="1"/>
      <c r="TGN49" s="1"/>
      <c r="TGO49" s="1"/>
      <c r="TGP49" s="1"/>
      <c r="TGQ49" s="1"/>
      <c r="TGR49" s="1"/>
      <c r="TGS49" s="1"/>
      <c r="TGT49" s="1"/>
      <c r="TGU49" s="1"/>
      <c r="TGV49" s="1"/>
      <c r="TGW49" s="1"/>
      <c r="TGX49" s="1"/>
      <c r="TGY49" s="1"/>
      <c r="TGZ49" s="1"/>
      <c r="THA49" s="1"/>
      <c r="THB49" s="1"/>
      <c r="THC49" s="1"/>
      <c r="THD49" s="1"/>
      <c r="THE49" s="1"/>
      <c r="THF49" s="1"/>
      <c r="THG49" s="1"/>
      <c r="THH49" s="1"/>
      <c r="THI49" s="1"/>
      <c r="THJ49" s="1"/>
      <c r="THK49" s="1"/>
      <c r="THL49" s="1"/>
      <c r="THM49" s="1"/>
      <c r="THN49" s="1"/>
      <c r="THO49" s="1"/>
      <c r="THP49" s="1"/>
      <c r="THQ49" s="1"/>
      <c r="THR49" s="1"/>
      <c r="THS49" s="1"/>
      <c r="THT49" s="1"/>
      <c r="THU49" s="1"/>
      <c r="THV49" s="1"/>
      <c r="THW49" s="1"/>
      <c r="THX49" s="1"/>
      <c r="THY49" s="1"/>
      <c r="THZ49" s="1"/>
      <c r="TIA49" s="1"/>
      <c r="TIB49" s="1"/>
      <c r="TIC49" s="1"/>
      <c r="TID49" s="1"/>
      <c r="TIE49" s="1"/>
      <c r="TIF49" s="1"/>
      <c r="TIG49" s="1"/>
      <c r="TIH49" s="1"/>
      <c r="TII49" s="1"/>
      <c r="TIJ49" s="1"/>
      <c r="TIK49" s="1"/>
      <c r="TIL49" s="1"/>
      <c r="TIM49" s="1"/>
      <c r="TIN49" s="1"/>
      <c r="TIO49" s="1"/>
      <c r="TIP49" s="1"/>
      <c r="TIQ49" s="1"/>
      <c r="TIR49" s="1"/>
      <c r="TIS49" s="1"/>
      <c r="TIT49" s="1"/>
      <c r="TIU49" s="1"/>
      <c r="TIV49" s="1"/>
      <c r="TIW49" s="1"/>
      <c r="TIX49" s="1"/>
      <c r="TIY49" s="1"/>
      <c r="TIZ49" s="1"/>
      <c r="TJA49" s="1"/>
      <c r="TJB49" s="1"/>
      <c r="TJC49" s="1"/>
      <c r="TJD49" s="1"/>
      <c r="TJE49" s="1"/>
      <c r="TJF49" s="1"/>
      <c r="TJG49" s="1"/>
      <c r="TJH49" s="1"/>
      <c r="TJI49" s="1"/>
      <c r="TJJ49" s="1"/>
      <c r="TJK49" s="1"/>
      <c r="TJL49" s="1"/>
      <c r="TJM49" s="1"/>
      <c r="TJN49" s="1"/>
      <c r="TJO49" s="1"/>
      <c r="TJP49" s="1"/>
      <c r="TJQ49" s="1"/>
      <c r="TJR49" s="1"/>
      <c r="TJS49" s="1"/>
      <c r="TJT49" s="1"/>
      <c r="TJU49" s="1"/>
      <c r="TJV49" s="1"/>
      <c r="TJW49" s="1"/>
      <c r="TJX49" s="1"/>
      <c r="TJY49" s="1"/>
      <c r="TJZ49" s="1"/>
      <c r="TKA49" s="1"/>
      <c r="TKB49" s="1"/>
      <c r="TKC49" s="1"/>
      <c r="TKD49" s="1"/>
      <c r="TKE49" s="1"/>
      <c r="TKF49" s="1"/>
      <c r="TKG49" s="1"/>
      <c r="TKH49" s="1"/>
      <c r="TKI49" s="1"/>
      <c r="TKJ49" s="1"/>
      <c r="TKK49" s="1"/>
      <c r="TKL49" s="1"/>
      <c r="TKM49" s="1"/>
      <c r="TKN49" s="1"/>
      <c r="TKO49" s="1"/>
      <c r="TKP49" s="1"/>
      <c r="TKQ49" s="1"/>
      <c r="TKR49" s="1"/>
      <c r="TKS49" s="1"/>
      <c r="TKT49" s="1"/>
      <c r="TKU49" s="1"/>
      <c r="TKV49" s="1"/>
      <c r="TKW49" s="1"/>
      <c r="TKX49" s="1"/>
      <c r="TKY49" s="1"/>
      <c r="TKZ49" s="1"/>
      <c r="TLA49" s="1"/>
      <c r="TLB49" s="1"/>
      <c r="TLC49" s="1"/>
      <c r="TLD49" s="1"/>
      <c r="TLE49" s="1"/>
      <c r="TLF49" s="1"/>
      <c r="TLG49" s="1"/>
      <c r="TLH49" s="1"/>
      <c r="TLI49" s="1"/>
      <c r="TLJ49" s="1"/>
      <c r="TLK49" s="1"/>
      <c r="TLL49" s="1"/>
      <c r="TLM49" s="1"/>
      <c r="TLN49" s="1"/>
      <c r="TLO49" s="1"/>
      <c r="TLP49" s="1"/>
      <c r="TLQ49" s="1"/>
      <c r="TLR49" s="1"/>
      <c r="TLS49" s="1"/>
      <c r="TLT49" s="1"/>
      <c r="TLU49" s="1"/>
      <c r="TLV49" s="1"/>
      <c r="TLW49" s="1"/>
      <c r="TLX49" s="1"/>
      <c r="TLY49" s="1"/>
      <c r="TLZ49" s="1"/>
      <c r="TMA49" s="1"/>
      <c r="TMB49" s="1"/>
      <c r="TMC49" s="1"/>
      <c r="TMD49" s="1"/>
      <c r="TME49" s="1"/>
      <c r="TMF49" s="1"/>
      <c r="TMG49" s="1"/>
      <c r="TMH49" s="1"/>
      <c r="TMI49" s="1"/>
      <c r="TMJ49" s="1"/>
      <c r="TMK49" s="1"/>
      <c r="TML49" s="1"/>
      <c r="TMM49" s="1"/>
      <c r="TMN49" s="1"/>
      <c r="TMO49" s="1"/>
      <c r="TMP49" s="1"/>
      <c r="TMQ49" s="1"/>
      <c r="TMR49" s="1"/>
      <c r="TMS49" s="1"/>
      <c r="TMT49" s="1"/>
      <c r="TMU49" s="1"/>
      <c r="TMV49" s="1"/>
      <c r="TMW49" s="1"/>
      <c r="TMX49" s="1"/>
      <c r="TMY49" s="1"/>
      <c r="TMZ49" s="1"/>
      <c r="TNA49" s="1"/>
      <c r="TNB49" s="1"/>
      <c r="TNC49" s="1"/>
      <c r="TND49" s="1"/>
      <c r="TNE49" s="1"/>
      <c r="TNF49" s="1"/>
      <c r="TNG49" s="1"/>
      <c r="TNH49" s="1"/>
      <c r="TNI49" s="1"/>
      <c r="TNJ49" s="1"/>
      <c r="TNK49" s="1"/>
      <c r="TNL49" s="1"/>
      <c r="TNM49" s="1"/>
      <c r="TNN49" s="1"/>
      <c r="TNO49" s="1"/>
      <c r="TNP49" s="1"/>
      <c r="TNQ49" s="1"/>
      <c r="TNR49" s="1"/>
      <c r="TNS49" s="1"/>
      <c r="TNT49" s="1"/>
      <c r="TNU49" s="1"/>
      <c r="TNV49" s="1"/>
      <c r="TNW49" s="1"/>
      <c r="TNX49" s="1"/>
      <c r="TNY49" s="1"/>
      <c r="TNZ49" s="1"/>
      <c r="TOA49" s="1"/>
      <c r="TOB49" s="1"/>
      <c r="TOC49" s="1"/>
      <c r="TOD49" s="1"/>
      <c r="TOE49" s="1"/>
      <c r="TOF49" s="1"/>
      <c r="TOG49" s="1"/>
      <c r="TOH49" s="1"/>
      <c r="TOI49" s="1"/>
      <c r="TOJ49" s="1"/>
      <c r="TOK49" s="1"/>
      <c r="TOL49" s="1"/>
      <c r="TOM49" s="1"/>
      <c r="TON49" s="1"/>
      <c r="TOO49" s="1"/>
      <c r="TOP49" s="1"/>
      <c r="TOQ49" s="1"/>
      <c r="TOR49" s="1"/>
      <c r="TOS49" s="1"/>
      <c r="TOT49" s="1"/>
      <c r="TOU49" s="1"/>
      <c r="TOV49" s="1"/>
      <c r="TOW49" s="1"/>
      <c r="TOX49" s="1"/>
      <c r="TOY49" s="1"/>
      <c r="TOZ49" s="1"/>
      <c r="TPA49" s="1"/>
      <c r="TPB49" s="1"/>
      <c r="TPC49" s="1"/>
      <c r="TPD49" s="1"/>
      <c r="TPE49" s="1"/>
      <c r="TPF49" s="1"/>
      <c r="TPG49" s="1"/>
      <c r="TPH49" s="1"/>
      <c r="TPI49" s="1"/>
      <c r="TPJ49" s="1"/>
      <c r="TPK49" s="1"/>
      <c r="TPL49" s="1"/>
      <c r="TPM49" s="1"/>
      <c r="TPN49" s="1"/>
      <c r="TPO49" s="1"/>
      <c r="TPP49" s="1"/>
      <c r="TPQ49" s="1"/>
      <c r="TPR49" s="1"/>
      <c r="TPS49" s="1"/>
      <c r="TPT49" s="1"/>
      <c r="TPU49" s="1"/>
      <c r="TPV49" s="1"/>
      <c r="TPW49" s="1"/>
      <c r="TPX49" s="1"/>
      <c r="TPY49" s="1"/>
      <c r="TPZ49" s="1"/>
      <c r="TQA49" s="1"/>
      <c r="TQB49" s="1"/>
      <c r="TQC49" s="1"/>
      <c r="TQD49" s="1"/>
      <c r="TQE49" s="1"/>
      <c r="TQF49" s="1"/>
      <c r="TQG49" s="1"/>
      <c r="TQH49" s="1"/>
      <c r="TQI49" s="1"/>
      <c r="TQJ49" s="1"/>
      <c r="TQK49" s="1"/>
      <c r="TQL49" s="1"/>
      <c r="TQM49" s="1"/>
      <c r="TQN49" s="1"/>
      <c r="TQO49" s="1"/>
      <c r="TQP49" s="1"/>
      <c r="TQQ49" s="1"/>
      <c r="TQR49" s="1"/>
      <c r="TQS49" s="1"/>
      <c r="TQT49" s="1"/>
      <c r="TQU49" s="1"/>
      <c r="TQV49" s="1"/>
      <c r="TQW49" s="1"/>
      <c r="TQX49" s="1"/>
      <c r="TQY49" s="1"/>
      <c r="TQZ49" s="1"/>
      <c r="TRA49" s="1"/>
      <c r="TRB49" s="1"/>
      <c r="TRC49" s="1"/>
      <c r="TRD49" s="1"/>
      <c r="TRE49" s="1"/>
      <c r="TRF49" s="1"/>
      <c r="TRG49" s="1"/>
      <c r="TRH49" s="1"/>
      <c r="TRI49" s="1"/>
      <c r="TRJ49" s="1"/>
      <c r="TRK49" s="1"/>
      <c r="TRL49" s="1"/>
      <c r="TRM49" s="1"/>
      <c r="TRN49" s="1"/>
      <c r="TRO49" s="1"/>
      <c r="TRP49" s="1"/>
      <c r="TRQ49" s="1"/>
      <c r="TRR49" s="1"/>
      <c r="TRS49" s="1"/>
      <c r="TRT49" s="1"/>
      <c r="TRU49" s="1"/>
      <c r="TRV49" s="1"/>
      <c r="TRW49" s="1"/>
      <c r="TRX49" s="1"/>
      <c r="TRY49" s="1"/>
      <c r="TRZ49" s="1"/>
      <c r="TSA49" s="1"/>
      <c r="TSB49" s="1"/>
      <c r="TSC49" s="1"/>
      <c r="TSD49" s="1"/>
      <c r="TSE49" s="1"/>
      <c r="TSF49" s="1"/>
      <c r="TSG49" s="1"/>
      <c r="TSH49" s="1"/>
      <c r="TSI49" s="1"/>
      <c r="TSJ49" s="1"/>
      <c r="TSK49" s="1"/>
      <c r="TSL49" s="1"/>
      <c r="TSM49" s="1"/>
      <c r="TSN49" s="1"/>
      <c r="TSO49" s="1"/>
      <c r="TSP49" s="1"/>
      <c r="TSQ49" s="1"/>
      <c r="TSR49" s="1"/>
      <c r="TSS49" s="1"/>
      <c r="TST49" s="1"/>
      <c r="TSU49" s="1"/>
      <c r="TSV49" s="1"/>
      <c r="TSW49" s="1"/>
      <c r="TSX49" s="1"/>
      <c r="TSY49" s="1"/>
      <c r="TSZ49" s="1"/>
      <c r="TTA49" s="1"/>
      <c r="TTB49" s="1"/>
      <c r="TTC49" s="1"/>
      <c r="TTD49" s="1"/>
      <c r="TTE49" s="1"/>
      <c r="TTF49" s="1"/>
      <c r="TTG49" s="1"/>
      <c r="TTH49" s="1"/>
      <c r="TTI49" s="1"/>
      <c r="TTJ49" s="1"/>
      <c r="TTK49" s="1"/>
      <c r="TTL49" s="1"/>
      <c r="TTM49" s="1"/>
      <c r="TTN49" s="1"/>
      <c r="TTO49" s="1"/>
      <c r="TTP49" s="1"/>
      <c r="TTQ49" s="1"/>
      <c r="TTR49" s="1"/>
      <c r="TTS49" s="1"/>
      <c r="TTT49" s="1"/>
      <c r="TTU49" s="1"/>
      <c r="TTV49" s="1"/>
      <c r="TTW49" s="1"/>
      <c r="TTX49" s="1"/>
      <c r="TTY49" s="1"/>
      <c r="TTZ49" s="1"/>
      <c r="TUA49" s="1"/>
      <c r="TUB49" s="1"/>
      <c r="TUC49" s="1"/>
      <c r="TUD49" s="1"/>
      <c r="TUE49" s="1"/>
      <c r="TUF49" s="1"/>
      <c r="TUG49" s="1"/>
      <c r="TUH49" s="1"/>
      <c r="TUI49" s="1"/>
      <c r="TUJ49" s="1"/>
      <c r="TUK49" s="1"/>
      <c r="TUL49" s="1"/>
      <c r="TUM49" s="1"/>
      <c r="TUN49" s="1"/>
      <c r="TUO49" s="1"/>
      <c r="TUP49" s="1"/>
      <c r="TUQ49" s="1"/>
      <c r="TUR49" s="1"/>
      <c r="TUS49" s="1"/>
      <c r="TUT49" s="1"/>
      <c r="TUU49" s="1"/>
      <c r="TUV49" s="1"/>
      <c r="TUW49" s="1"/>
      <c r="TUX49" s="1"/>
      <c r="TUY49" s="1"/>
      <c r="TUZ49" s="1"/>
      <c r="TVA49" s="1"/>
      <c r="TVB49" s="1"/>
      <c r="TVC49" s="1"/>
      <c r="TVD49" s="1"/>
      <c r="TVE49" s="1"/>
      <c r="TVF49" s="1"/>
      <c r="TVG49" s="1"/>
      <c r="TVH49" s="1"/>
      <c r="TVI49" s="1"/>
      <c r="TVJ49" s="1"/>
      <c r="TVK49" s="1"/>
      <c r="TVL49" s="1"/>
      <c r="TVM49" s="1"/>
      <c r="TVN49" s="1"/>
      <c r="TVO49" s="1"/>
      <c r="TVP49" s="1"/>
      <c r="TVQ49" s="1"/>
      <c r="TVR49" s="1"/>
      <c r="TVS49" s="1"/>
      <c r="TVT49" s="1"/>
      <c r="TVU49" s="1"/>
      <c r="TVV49" s="1"/>
      <c r="TVW49" s="1"/>
      <c r="TVX49" s="1"/>
      <c r="TVY49" s="1"/>
      <c r="TVZ49" s="1"/>
      <c r="TWA49" s="1"/>
      <c r="TWB49" s="1"/>
      <c r="TWC49" s="1"/>
      <c r="TWD49" s="1"/>
      <c r="TWE49" s="1"/>
      <c r="TWF49" s="1"/>
      <c r="TWG49" s="1"/>
      <c r="TWH49" s="1"/>
      <c r="TWI49" s="1"/>
      <c r="TWJ49" s="1"/>
      <c r="TWK49" s="1"/>
      <c r="TWL49" s="1"/>
      <c r="TWM49" s="1"/>
      <c r="TWN49" s="1"/>
      <c r="TWO49" s="1"/>
      <c r="TWP49" s="1"/>
      <c r="TWQ49" s="1"/>
      <c r="TWR49" s="1"/>
      <c r="TWS49" s="1"/>
      <c r="TWT49" s="1"/>
      <c r="TWU49" s="1"/>
      <c r="TWV49" s="1"/>
      <c r="TWW49" s="1"/>
      <c r="TWX49" s="1"/>
      <c r="TWY49" s="1"/>
      <c r="TWZ49" s="1"/>
      <c r="TXA49" s="1"/>
      <c r="TXB49" s="1"/>
      <c r="TXC49" s="1"/>
      <c r="TXD49" s="1"/>
      <c r="TXE49" s="1"/>
      <c r="TXF49" s="1"/>
      <c r="TXG49" s="1"/>
      <c r="TXH49" s="1"/>
      <c r="TXI49" s="1"/>
      <c r="TXJ49" s="1"/>
      <c r="TXK49" s="1"/>
      <c r="TXL49" s="1"/>
      <c r="TXM49" s="1"/>
      <c r="TXN49" s="1"/>
      <c r="TXO49" s="1"/>
      <c r="TXP49" s="1"/>
      <c r="TXQ49" s="1"/>
      <c r="TXR49" s="1"/>
      <c r="TXS49" s="1"/>
      <c r="TXT49" s="1"/>
      <c r="TXU49" s="1"/>
      <c r="TXV49" s="1"/>
      <c r="TXW49" s="1"/>
      <c r="TXX49" s="1"/>
      <c r="TXY49" s="1"/>
      <c r="TXZ49" s="1"/>
      <c r="TYA49" s="1"/>
      <c r="TYB49" s="1"/>
      <c r="TYC49" s="1"/>
      <c r="TYD49" s="1"/>
      <c r="TYE49" s="1"/>
      <c r="TYF49" s="1"/>
      <c r="TYG49" s="1"/>
      <c r="TYH49" s="1"/>
      <c r="TYI49" s="1"/>
      <c r="TYJ49" s="1"/>
      <c r="TYK49" s="1"/>
      <c r="TYL49" s="1"/>
      <c r="TYM49" s="1"/>
      <c r="TYN49" s="1"/>
      <c r="TYO49" s="1"/>
      <c r="TYP49" s="1"/>
      <c r="TYQ49" s="1"/>
      <c r="TYR49" s="1"/>
      <c r="TYS49" s="1"/>
      <c r="TYT49" s="1"/>
      <c r="TYU49" s="1"/>
      <c r="TYV49" s="1"/>
      <c r="TYW49" s="1"/>
      <c r="TYX49" s="1"/>
      <c r="TYY49" s="1"/>
      <c r="TYZ49" s="1"/>
      <c r="TZA49" s="1"/>
      <c r="TZB49" s="1"/>
      <c r="TZC49" s="1"/>
      <c r="TZD49" s="1"/>
      <c r="TZE49" s="1"/>
      <c r="TZF49" s="1"/>
      <c r="TZG49" s="1"/>
      <c r="TZH49" s="1"/>
      <c r="TZI49" s="1"/>
      <c r="TZJ49" s="1"/>
      <c r="TZK49" s="1"/>
      <c r="TZL49" s="1"/>
      <c r="TZM49" s="1"/>
      <c r="TZN49" s="1"/>
      <c r="TZO49" s="1"/>
      <c r="TZP49" s="1"/>
      <c r="TZQ49" s="1"/>
      <c r="TZR49" s="1"/>
      <c r="TZS49" s="1"/>
      <c r="TZT49" s="1"/>
      <c r="TZU49" s="1"/>
      <c r="TZV49" s="1"/>
      <c r="TZW49" s="1"/>
      <c r="TZX49" s="1"/>
      <c r="TZY49" s="1"/>
      <c r="TZZ49" s="1"/>
      <c r="UAA49" s="1"/>
      <c r="UAB49" s="1"/>
      <c r="UAC49" s="1"/>
      <c r="UAD49" s="1"/>
      <c r="UAE49" s="1"/>
      <c r="UAF49" s="1"/>
      <c r="UAG49" s="1"/>
      <c r="UAH49" s="1"/>
      <c r="UAI49" s="1"/>
      <c r="UAJ49" s="1"/>
      <c r="UAK49" s="1"/>
      <c r="UAL49" s="1"/>
      <c r="UAM49" s="1"/>
      <c r="UAN49" s="1"/>
      <c r="UAO49" s="1"/>
      <c r="UAP49" s="1"/>
      <c r="UAQ49" s="1"/>
      <c r="UAR49" s="1"/>
      <c r="UAS49" s="1"/>
      <c r="UAT49" s="1"/>
      <c r="UAU49" s="1"/>
      <c r="UAV49" s="1"/>
      <c r="UAW49" s="1"/>
      <c r="UAX49" s="1"/>
      <c r="UAY49" s="1"/>
      <c r="UAZ49" s="1"/>
      <c r="UBA49" s="1"/>
      <c r="UBB49" s="1"/>
      <c r="UBC49" s="1"/>
      <c r="UBD49" s="1"/>
      <c r="UBE49" s="1"/>
      <c r="UBF49" s="1"/>
      <c r="UBG49" s="1"/>
      <c r="UBH49" s="1"/>
      <c r="UBI49" s="1"/>
      <c r="UBJ49" s="1"/>
      <c r="UBK49" s="1"/>
      <c r="UBL49" s="1"/>
      <c r="UBM49" s="1"/>
      <c r="UBN49" s="1"/>
      <c r="UBO49" s="1"/>
      <c r="UBP49" s="1"/>
      <c r="UBQ49" s="1"/>
      <c r="UBR49" s="1"/>
      <c r="UBS49" s="1"/>
      <c r="UBT49" s="1"/>
      <c r="UBU49" s="1"/>
      <c r="UBV49" s="1"/>
      <c r="UBW49" s="1"/>
      <c r="UBX49" s="1"/>
      <c r="UBY49" s="1"/>
      <c r="UBZ49" s="1"/>
      <c r="UCA49" s="1"/>
      <c r="UCB49" s="1"/>
      <c r="UCC49" s="1"/>
      <c r="UCD49" s="1"/>
      <c r="UCE49" s="1"/>
      <c r="UCF49" s="1"/>
      <c r="UCG49" s="1"/>
      <c r="UCH49" s="1"/>
      <c r="UCI49" s="1"/>
      <c r="UCJ49" s="1"/>
      <c r="UCK49" s="1"/>
      <c r="UCL49" s="1"/>
      <c r="UCM49" s="1"/>
      <c r="UCN49" s="1"/>
      <c r="UCO49" s="1"/>
      <c r="UCP49" s="1"/>
      <c r="UCQ49" s="1"/>
      <c r="UCR49" s="1"/>
      <c r="UCS49" s="1"/>
      <c r="UCT49" s="1"/>
      <c r="UCU49" s="1"/>
      <c r="UCV49" s="1"/>
      <c r="UCW49" s="1"/>
      <c r="UCX49" s="1"/>
      <c r="UCY49" s="1"/>
      <c r="UCZ49" s="1"/>
      <c r="UDA49" s="1"/>
      <c r="UDB49" s="1"/>
      <c r="UDC49" s="1"/>
      <c r="UDD49" s="1"/>
      <c r="UDE49" s="1"/>
      <c r="UDF49" s="1"/>
      <c r="UDG49" s="1"/>
      <c r="UDH49" s="1"/>
      <c r="UDI49" s="1"/>
      <c r="UDJ49" s="1"/>
      <c r="UDK49" s="1"/>
      <c r="UDL49" s="1"/>
      <c r="UDM49" s="1"/>
      <c r="UDN49" s="1"/>
      <c r="UDO49" s="1"/>
      <c r="UDP49" s="1"/>
      <c r="UDQ49" s="1"/>
      <c r="UDR49" s="1"/>
      <c r="UDS49" s="1"/>
      <c r="UDT49" s="1"/>
      <c r="UDU49" s="1"/>
      <c r="UDV49" s="1"/>
      <c r="UDW49" s="1"/>
      <c r="UDX49" s="1"/>
      <c r="UDY49" s="1"/>
      <c r="UDZ49" s="1"/>
      <c r="UEA49" s="1"/>
      <c r="UEB49" s="1"/>
      <c r="UEC49" s="1"/>
      <c r="UED49" s="1"/>
      <c r="UEE49" s="1"/>
      <c r="UEF49" s="1"/>
      <c r="UEG49" s="1"/>
      <c r="UEH49" s="1"/>
      <c r="UEI49" s="1"/>
      <c r="UEJ49" s="1"/>
      <c r="UEK49" s="1"/>
      <c r="UEL49" s="1"/>
      <c r="UEM49" s="1"/>
      <c r="UEN49" s="1"/>
      <c r="UEO49" s="1"/>
      <c r="UEP49" s="1"/>
      <c r="UEQ49" s="1"/>
      <c r="UER49" s="1"/>
      <c r="UES49" s="1"/>
      <c r="UET49" s="1"/>
      <c r="UEU49" s="1"/>
      <c r="UEV49" s="1"/>
      <c r="UEW49" s="1"/>
      <c r="UEX49" s="1"/>
      <c r="UEY49" s="1"/>
      <c r="UEZ49" s="1"/>
      <c r="UFA49" s="1"/>
      <c r="UFB49" s="1"/>
      <c r="UFC49" s="1"/>
      <c r="UFD49" s="1"/>
      <c r="UFE49" s="1"/>
      <c r="UFF49" s="1"/>
      <c r="UFG49" s="1"/>
      <c r="UFH49" s="1"/>
      <c r="UFI49" s="1"/>
      <c r="UFJ49" s="1"/>
      <c r="UFK49" s="1"/>
      <c r="UFL49" s="1"/>
      <c r="UFM49" s="1"/>
      <c r="UFN49" s="1"/>
      <c r="UFO49" s="1"/>
      <c r="UFP49" s="1"/>
      <c r="UFQ49" s="1"/>
      <c r="UFR49" s="1"/>
      <c r="UFS49" s="1"/>
      <c r="UFT49" s="1"/>
      <c r="UFU49" s="1"/>
      <c r="UFV49" s="1"/>
      <c r="UFW49" s="1"/>
      <c r="UFX49" s="1"/>
      <c r="UFY49" s="1"/>
      <c r="UFZ49" s="1"/>
      <c r="UGA49" s="1"/>
      <c r="UGB49" s="1"/>
      <c r="UGC49" s="1"/>
      <c r="UGD49" s="1"/>
      <c r="UGE49" s="1"/>
      <c r="UGF49" s="1"/>
      <c r="UGG49" s="1"/>
      <c r="UGH49" s="1"/>
      <c r="UGI49" s="1"/>
      <c r="UGJ49" s="1"/>
      <c r="UGK49" s="1"/>
      <c r="UGL49" s="1"/>
      <c r="UGM49" s="1"/>
      <c r="UGN49" s="1"/>
      <c r="UGO49" s="1"/>
      <c r="UGP49" s="1"/>
      <c r="UGQ49" s="1"/>
      <c r="UGR49" s="1"/>
      <c r="UGS49" s="1"/>
      <c r="UGT49" s="1"/>
      <c r="UGU49" s="1"/>
      <c r="UGV49" s="1"/>
      <c r="UGW49" s="1"/>
      <c r="UGX49" s="1"/>
      <c r="UGY49" s="1"/>
      <c r="UGZ49" s="1"/>
      <c r="UHA49" s="1"/>
      <c r="UHB49" s="1"/>
      <c r="UHC49" s="1"/>
      <c r="UHD49" s="1"/>
      <c r="UHE49" s="1"/>
      <c r="UHF49" s="1"/>
      <c r="UHG49" s="1"/>
      <c r="UHH49" s="1"/>
      <c r="UHI49" s="1"/>
      <c r="UHJ49" s="1"/>
      <c r="UHK49" s="1"/>
      <c r="UHL49" s="1"/>
      <c r="UHM49" s="1"/>
      <c r="UHN49" s="1"/>
      <c r="UHO49" s="1"/>
      <c r="UHP49" s="1"/>
      <c r="UHQ49" s="1"/>
      <c r="UHR49" s="1"/>
      <c r="UHS49" s="1"/>
      <c r="UHT49" s="1"/>
      <c r="UHU49" s="1"/>
      <c r="UHV49" s="1"/>
      <c r="UHW49" s="1"/>
      <c r="UHX49" s="1"/>
      <c r="UHY49" s="1"/>
      <c r="UHZ49" s="1"/>
      <c r="UIA49" s="1"/>
      <c r="UIB49" s="1"/>
      <c r="UIC49" s="1"/>
      <c r="UID49" s="1"/>
      <c r="UIE49" s="1"/>
      <c r="UIF49" s="1"/>
      <c r="UIG49" s="1"/>
      <c r="UIH49" s="1"/>
      <c r="UII49" s="1"/>
      <c r="UIJ49" s="1"/>
      <c r="UIK49" s="1"/>
      <c r="UIL49" s="1"/>
      <c r="UIM49" s="1"/>
      <c r="UIN49" s="1"/>
      <c r="UIO49" s="1"/>
      <c r="UIP49" s="1"/>
      <c r="UIQ49" s="1"/>
      <c r="UIR49" s="1"/>
      <c r="UIS49" s="1"/>
      <c r="UIT49" s="1"/>
      <c r="UIU49" s="1"/>
      <c r="UIV49" s="1"/>
      <c r="UIW49" s="1"/>
      <c r="UIX49" s="1"/>
      <c r="UIY49" s="1"/>
      <c r="UIZ49" s="1"/>
      <c r="UJA49" s="1"/>
      <c r="UJB49" s="1"/>
      <c r="UJC49" s="1"/>
      <c r="UJD49" s="1"/>
      <c r="UJE49" s="1"/>
      <c r="UJF49" s="1"/>
      <c r="UJG49" s="1"/>
      <c r="UJH49" s="1"/>
      <c r="UJI49" s="1"/>
      <c r="UJJ49" s="1"/>
      <c r="UJK49" s="1"/>
      <c r="UJL49" s="1"/>
      <c r="UJM49" s="1"/>
      <c r="UJN49" s="1"/>
      <c r="UJO49" s="1"/>
      <c r="UJP49" s="1"/>
      <c r="UJQ49" s="1"/>
      <c r="UJR49" s="1"/>
      <c r="UJS49" s="1"/>
      <c r="UJT49" s="1"/>
      <c r="UJU49" s="1"/>
      <c r="UJV49" s="1"/>
      <c r="UJW49" s="1"/>
      <c r="UJX49" s="1"/>
      <c r="UJY49" s="1"/>
      <c r="UJZ49" s="1"/>
      <c r="UKA49" s="1"/>
      <c r="UKB49" s="1"/>
      <c r="UKC49" s="1"/>
      <c r="UKD49" s="1"/>
      <c r="UKE49" s="1"/>
      <c r="UKF49" s="1"/>
      <c r="UKG49" s="1"/>
      <c r="UKH49" s="1"/>
      <c r="UKI49" s="1"/>
      <c r="UKJ49" s="1"/>
      <c r="UKK49" s="1"/>
      <c r="UKL49" s="1"/>
      <c r="UKM49" s="1"/>
      <c r="UKN49" s="1"/>
      <c r="UKO49" s="1"/>
      <c r="UKP49" s="1"/>
      <c r="UKQ49" s="1"/>
      <c r="UKR49" s="1"/>
      <c r="UKS49" s="1"/>
      <c r="UKT49" s="1"/>
      <c r="UKU49" s="1"/>
      <c r="UKV49" s="1"/>
      <c r="UKW49" s="1"/>
      <c r="UKX49" s="1"/>
      <c r="UKY49" s="1"/>
      <c r="UKZ49" s="1"/>
      <c r="ULA49" s="1"/>
      <c r="ULB49" s="1"/>
      <c r="ULC49" s="1"/>
      <c r="ULD49" s="1"/>
      <c r="ULE49" s="1"/>
      <c r="ULF49" s="1"/>
      <c r="ULG49" s="1"/>
      <c r="ULH49" s="1"/>
      <c r="ULI49" s="1"/>
      <c r="ULJ49" s="1"/>
      <c r="ULK49" s="1"/>
      <c r="ULL49" s="1"/>
      <c r="ULM49" s="1"/>
      <c r="ULN49" s="1"/>
      <c r="ULO49" s="1"/>
      <c r="ULP49" s="1"/>
      <c r="ULQ49" s="1"/>
      <c r="ULR49" s="1"/>
      <c r="ULS49" s="1"/>
      <c r="ULT49" s="1"/>
      <c r="ULU49" s="1"/>
      <c r="ULV49" s="1"/>
      <c r="ULW49" s="1"/>
      <c r="ULX49" s="1"/>
      <c r="ULY49" s="1"/>
      <c r="ULZ49" s="1"/>
      <c r="UMA49" s="1"/>
      <c r="UMB49" s="1"/>
      <c r="UMC49" s="1"/>
      <c r="UMD49" s="1"/>
      <c r="UME49" s="1"/>
      <c r="UMF49" s="1"/>
      <c r="UMG49" s="1"/>
      <c r="UMH49" s="1"/>
      <c r="UMI49" s="1"/>
      <c r="UMJ49" s="1"/>
      <c r="UMK49" s="1"/>
      <c r="UML49" s="1"/>
      <c r="UMM49" s="1"/>
      <c r="UMN49" s="1"/>
      <c r="UMO49" s="1"/>
      <c r="UMP49" s="1"/>
      <c r="UMQ49" s="1"/>
      <c r="UMR49" s="1"/>
      <c r="UMS49" s="1"/>
      <c r="UMT49" s="1"/>
      <c r="UMU49" s="1"/>
      <c r="UMV49" s="1"/>
      <c r="UMW49" s="1"/>
      <c r="UMX49" s="1"/>
      <c r="UMY49" s="1"/>
      <c r="UMZ49" s="1"/>
      <c r="UNA49" s="1"/>
      <c r="UNB49" s="1"/>
      <c r="UNC49" s="1"/>
      <c r="UND49" s="1"/>
      <c r="UNE49" s="1"/>
      <c r="UNF49" s="1"/>
      <c r="UNG49" s="1"/>
      <c r="UNH49" s="1"/>
      <c r="UNI49" s="1"/>
      <c r="UNJ49" s="1"/>
      <c r="UNK49" s="1"/>
      <c r="UNL49" s="1"/>
      <c r="UNM49" s="1"/>
      <c r="UNN49" s="1"/>
      <c r="UNO49" s="1"/>
      <c r="UNP49" s="1"/>
      <c r="UNQ49" s="1"/>
      <c r="UNR49" s="1"/>
      <c r="UNS49" s="1"/>
      <c r="UNT49" s="1"/>
      <c r="UNU49" s="1"/>
      <c r="UNV49" s="1"/>
      <c r="UNW49" s="1"/>
      <c r="UNX49" s="1"/>
      <c r="UNY49" s="1"/>
      <c r="UNZ49" s="1"/>
      <c r="UOA49" s="1"/>
      <c r="UOB49" s="1"/>
      <c r="UOC49" s="1"/>
      <c r="UOD49" s="1"/>
      <c r="UOE49" s="1"/>
      <c r="UOF49" s="1"/>
      <c r="UOG49" s="1"/>
      <c r="UOH49" s="1"/>
      <c r="UOI49" s="1"/>
      <c r="UOJ49" s="1"/>
      <c r="UOK49" s="1"/>
      <c r="UOL49" s="1"/>
      <c r="UOM49" s="1"/>
      <c r="UON49" s="1"/>
      <c r="UOO49" s="1"/>
      <c r="UOP49" s="1"/>
      <c r="UOQ49" s="1"/>
      <c r="UOR49" s="1"/>
      <c r="UOS49" s="1"/>
      <c r="UOT49" s="1"/>
      <c r="UOU49" s="1"/>
      <c r="UOV49" s="1"/>
      <c r="UOW49" s="1"/>
      <c r="UOX49" s="1"/>
      <c r="UOY49" s="1"/>
      <c r="UOZ49" s="1"/>
      <c r="UPA49" s="1"/>
      <c r="UPB49" s="1"/>
      <c r="UPC49" s="1"/>
      <c r="UPD49" s="1"/>
      <c r="UPE49" s="1"/>
      <c r="UPF49" s="1"/>
      <c r="UPG49" s="1"/>
      <c r="UPH49" s="1"/>
      <c r="UPI49" s="1"/>
      <c r="UPJ49" s="1"/>
      <c r="UPK49" s="1"/>
      <c r="UPL49" s="1"/>
      <c r="UPM49" s="1"/>
      <c r="UPN49" s="1"/>
      <c r="UPO49" s="1"/>
      <c r="UPP49" s="1"/>
      <c r="UPQ49" s="1"/>
      <c r="UPR49" s="1"/>
      <c r="UPS49" s="1"/>
      <c r="UPT49" s="1"/>
      <c r="UPU49" s="1"/>
      <c r="UPV49" s="1"/>
      <c r="UPW49" s="1"/>
      <c r="UPX49" s="1"/>
      <c r="UPY49" s="1"/>
      <c r="UPZ49" s="1"/>
      <c r="UQA49" s="1"/>
      <c r="UQB49" s="1"/>
      <c r="UQC49" s="1"/>
      <c r="UQD49" s="1"/>
      <c r="UQE49" s="1"/>
      <c r="UQF49" s="1"/>
      <c r="UQG49" s="1"/>
      <c r="UQH49" s="1"/>
      <c r="UQI49" s="1"/>
      <c r="UQJ49" s="1"/>
      <c r="UQK49" s="1"/>
      <c r="UQL49" s="1"/>
      <c r="UQM49" s="1"/>
      <c r="UQN49" s="1"/>
      <c r="UQO49" s="1"/>
      <c r="UQP49" s="1"/>
      <c r="UQQ49" s="1"/>
      <c r="UQR49" s="1"/>
      <c r="UQS49" s="1"/>
      <c r="UQT49" s="1"/>
      <c r="UQU49" s="1"/>
      <c r="UQV49" s="1"/>
      <c r="UQW49" s="1"/>
      <c r="UQX49" s="1"/>
      <c r="UQY49" s="1"/>
      <c r="UQZ49" s="1"/>
      <c r="URA49" s="1"/>
      <c r="URB49" s="1"/>
      <c r="URC49" s="1"/>
      <c r="URD49" s="1"/>
      <c r="URE49" s="1"/>
      <c r="URF49" s="1"/>
      <c r="URG49" s="1"/>
      <c r="URH49" s="1"/>
      <c r="URI49" s="1"/>
      <c r="URJ49" s="1"/>
      <c r="URK49" s="1"/>
      <c r="URL49" s="1"/>
      <c r="URM49" s="1"/>
      <c r="URN49" s="1"/>
      <c r="URO49" s="1"/>
      <c r="URP49" s="1"/>
      <c r="URQ49" s="1"/>
      <c r="URR49" s="1"/>
      <c r="URS49" s="1"/>
      <c r="URT49" s="1"/>
      <c r="URU49" s="1"/>
      <c r="URV49" s="1"/>
      <c r="URW49" s="1"/>
      <c r="URX49" s="1"/>
      <c r="URY49" s="1"/>
      <c r="URZ49" s="1"/>
      <c r="USA49" s="1"/>
      <c r="USB49" s="1"/>
      <c r="USC49" s="1"/>
      <c r="USD49" s="1"/>
      <c r="USE49" s="1"/>
      <c r="USF49" s="1"/>
      <c r="USG49" s="1"/>
      <c r="USH49" s="1"/>
      <c r="USI49" s="1"/>
      <c r="USJ49" s="1"/>
      <c r="USK49" s="1"/>
      <c r="USL49" s="1"/>
      <c r="USM49" s="1"/>
      <c r="USN49" s="1"/>
      <c r="USO49" s="1"/>
      <c r="USP49" s="1"/>
      <c r="USQ49" s="1"/>
      <c r="USR49" s="1"/>
      <c r="USS49" s="1"/>
      <c r="UST49" s="1"/>
      <c r="USU49" s="1"/>
      <c r="USV49" s="1"/>
      <c r="USW49" s="1"/>
      <c r="USX49" s="1"/>
      <c r="USY49" s="1"/>
      <c r="USZ49" s="1"/>
      <c r="UTA49" s="1"/>
      <c r="UTB49" s="1"/>
      <c r="UTC49" s="1"/>
      <c r="UTD49" s="1"/>
      <c r="UTE49" s="1"/>
      <c r="UTF49" s="1"/>
      <c r="UTG49" s="1"/>
      <c r="UTH49" s="1"/>
      <c r="UTI49" s="1"/>
      <c r="UTJ49" s="1"/>
      <c r="UTK49" s="1"/>
      <c r="UTL49" s="1"/>
      <c r="UTM49" s="1"/>
      <c r="UTN49" s="1"/>
      <c r="UTO49" s="1"/>
      <c r="UTP49" s="1"/>
      <c r="UTQ49" s="1"/>
      <c r="UTR49" s="1"/>
      <c r="UTS49" s="1"/>
      <c r="UTT49" s="1"/>
      <c r="UTU49" s="1"/>
      <c r="UTV49" s="1"/>
      <c r="UTW49" s="1"/>
      <c r="UTX49" s="1"/>
      <c r="UTY49" s="1"/>
      <c r="UTZ49" s="1"/>
      <c r="UUA49" s="1"/>
      <c r="UUB49" s="1"/>
      <c r="UUC49" s="1"/>
      <c r="UUD49" s="1"/>
      <c r="UUE49" s="1"/>
      <c r="UUF49" s="1"/>
      <c r="UUG49" s="1"/>
      <c r="UUH49" s="1"/>
      <c r="UUI49" s="1"/>
      <c r="UUJ49" s="1"/>
      <c r="UUK49" s="1"/>
      <c r="UUL49" s="1"/>
      <c r="UUM49" s="1"/>
      <c r="UUN49" s="1"/>
      <c r="UUO49" s="1"/>
      <c r="UUP49" s="1"/>
      <c r="UUQ49" s="1"/>
      <c r="UUR49" s="1"/>
      <c r="UUS49" s="1"/>
      <c r="UUT49" s="1"/>
      <c r="UUU49" s="1"/>
      <c r="UUV49" s="1"/>
      <c r="UUW49" s="1"/>
      <c r="UUX49" s="1"/>
      <c r="UUY49" s="1"/>
      <c r="UUZ49" s="1"/>
      <c r="UVA49" s="1"/>
      <c r="UVB49" s="1"/>
      <c r="UVC49" s="1"/>
      <c r="UVD49" s="1"/>
      <c r="UVE49" s="1"/>
      <c r="UVF49" s="1"/>
      <c r="UVG49" s="1"/>
      <c r="UVH49" s="1"/>
      <c r="UVI49" s="1"/>
      <c r="UVJ49" s="1"/>
      <c r="UVK49" s="1"/>
      <c r="UVL49" s="1"/>
      <c r="UVM49" s="1"/>
      <c r="UVN49" s="1"/>
      <c r="UVO49" s="1"/>
      <c r="UVP49" s="1"/>
      <c r="UVQ49" s="1"/>
      <c r="UVR49" s="1"/>
      <c r="UVS49" s="1"/>
      <c r="UVT49" s="1"/>
      <c r="UVU49" s="1"/>
      <c r="UVV49" s="1"/>
      <c r="UVW49" s="1"/>
      <c r="UVX49" s="1"/>
      <c r="UVY49" s="1"/>
      <c r="UVZ49" s="1"/>
      <c r="UWA49" s="1"/>
      <c r="UWB49" s="1"/>
      <c r="UWC49" s="1"/>
      <c r="UWD49" s="1"/>
      <c r="UWE49" s="1"/>
      <c r="UWF49" s="1"/>
      <c r="UWG49" s="1"/>
      <c r="UWH49" s="1"/>
      <c r="UWI49" s="1"/>
      <c r="UWJ49" s="1"/>
      <c r="UWK49" s="1"/>
      <c r="UWL49" s="1"/>
      <c r="UWM49" s="1"/>
      <c r="UWN49" s="1"/>
      <c r="UWO49" s="1"/>
      <c r="UWP49" s="1"/>
      <c r="UWQ49" s="1"/>
      <c r="UWR49" s="1"/>
      <c r="UWS49" s="1"/>
      <c r="UWT49" s="1"/>
      <c r="UWU49" s="1"/>
      <c r="UWV49" s="1"/>
      <c r="UWW49" s="1"/>
      <c r="UWX49" s="1"/>
      <c r="UWY49" s="1"/>
      <c r="UWZ49" s="1"/>
      <c r="UXA49" s="1"/>
      <c r="UXB49" s="1"/>
      <c r="UXC49" s="1"/>
      <c r="UXD49" s="1"/>
      <c r="UXE49" s="1"/>
      <c r="UXF49" s="1"/>
      <c r="UXG49" s="1"/>
      <c r="UXH49" s="1"/>
      <c r="UXI49" s="1"/>
      <c r="UXJ49" s="1"/>
      <c r="UXK49" s="1"/>
      <c r="UXL49" s="1"/>
      <c r="UXM49" s="1"/>
      <c r="UXN49" s="1"/>
      <c r="UXO49" s="1"/>
      <c r="UXP49" s="1"/>
      <c r="UXQ49" s="1"/>
      <c r="UXR49" s="1"/>
      <c r="UXS49" s="1"/>
      <c r="UXT49" s="1"/>
      <c r="UXU49" s="1"/>
      <c r="UXV49" s="1"/>
      <c r="UXW49" s="1"/>
      <c r="UXX49" s="1"/>
      <c r="UXY49" s="1"/>
      <c r="UXZ49" s="1"/>
      <c r="UYA49" s="1"/>
      <c r="UYB49" s="1"/>
      <c r="UYC49" s="1"/>
      <c r="UYD49" s="1"/>
      <c r="UYE49" s="1"/>
      <c r="UYF49" s="1"/>
      <c r="UYG49" s="1"/>
      <c r="UYH49" s="1"/>
      <c r="UYI49" s="1"/>
      <c r="UYJ49" s="1"/>
      <c r="UYK49" s="1"/>
      <c r="UYL49" s="1"/>
      <c r="UYM49" s="1"/>
      <c r="UYN49" s="1"/>
      <c r="UYO49" s="1"/>
      <c r="UYP49" s="1"/>
      <c r="UYQ49" s="1"/>
      <c r="UYR49" s="1"/>
      <c r="UYS49" s="1"/>
      <c r="UYT49" s="1"/>
      <c r="UYU49" s="1"/>
      <c r="UYV49" s="1"/>
      <c r="UYW49" s="1"/>
      <c r="UYX49" s="1"/>
      <c r="UYY49" s="1"/>
      <c r="UYZ49" s="1"/>
      <c r="UZA49" s="1"/>
      <c r="UZB49" s="1"/>
      <c r="UZC49" s="1"/>
      <c r="UZD49" s="1"/>
      <c r="UZE49" s="1"/>
      <c r="UZF49" s="1"/>
      <c r="UZG49" s="1"/>
      <c r="UZH49" s="1"/>
      <c r="UZI49" s="1"/>
      <c r="UZJ49" s="1"/>
      <c r="UZK49" s="1"/>
      <c r="UZL49" s="1"/>
      <c r="UZM49" s="1"/>
      <c r="UZN49" s="1"/>
      <c r="UZO49" s="1"/>
      <c r="UZP49" s="1"/>
      <c r="UZQ49" s="1"/>
      <c r="UZR49" s="1"/>
      <c r="UZS49" s="1"/>
      <c r="UZT49" s="1"/>
      <c r="UZU49" s="1"/>
      <c r="UZV49" s="1"/>
      <c r="UZW49" s="1"/>
      <c r="UZX49" s="1"/>
      <c r="UZY49" s="1"/>
      <c r="UZZ49" s="1"/>
      <c r="VAA49" s="1"/>
      <c r="VAB49" s="1"/>
      <c r="VAC49" s="1"/>
      <c r="VAD49" s="1"/>
      <c r="VAE49" s="1"/>
      <c r="VAF49" s="1"/>
      <c r="VAG49" s="1"/>
      <c r="VAH49" s="1"/>
      <c r="VAI49" s="1"/>
      <c r="VAJ49" s="1"/>
      <c r="VAK49" s="1"/>
      <c r="VAL49" s="1"/>
      <c r="VAM49" s="1"/>
      <c r="VAN49" s="1"/>
      <c r="VAO49" s="1"/>
      <c r="VAP49" s="1"/>
      <c r="VAQ49" s="1"/>
      <c r="VAR49" s="1"/>
      <c r="VAS49" s="1"/>
      <c r="VAT49" s="1"/>
      <c r="VAU49" s="1"/>
      <c r="VAV49" s="1"/>
      <c r="VAW49" s="1"/>
      <c r="VAX49" s="1"/>
      <c r="VAY49" s="1"/>
      <c r="VAZ49" s="1"/>
      <c r="VBA49" s="1"/>
      <c r="VBB49" s="1"/>
      <c r="VBC49" s="1"/>
      <c r="VBD49" s="1"/>
      <c r="VBE49" s="1"/>
      <c r="VBF49" s="1"/>
      <c r="VBG49" s="1"/>
      <c r="VBH49" s="1"/>
      <c r="VBI49" s="1"/>
      <c r="VBJ49" s="1"/>
      <c r="VBK49" s="1"/>
      <c r="VBL49" s="1"/>
      <c r="VBM49" s="1"/>
      <c r="VBN49" s="1"/>
      <c r="VBO49" s="1"/>
      <c r="VBP49" s="1"/>
      <c r="VBQ49" s="1"/>
      <c r="VBR49" s="1"/>
      <c r="VBS49" s="1"/>
      <c r="VBT49" s="1"/>
      <c r="VBU49" s="1"/>
      <c r="VBV49" s="1"/>
      <c r="VBW49" s="1"/>
      <c r="VBX49" s="1"/>
      <c r="VBY49" s="1"/>
      <c r="VBZ49" s="1"/>
      <c r="VCA49" s="1"/>
      <c r="VCB49" s="1"/>
      <c r="VCC49" s="1"/>
      <c r="VCD49" s="1"/>
      <c r="VCE49" s="1"/>
      <c r="VCF49" s="1"/>
      <c r="VCG49" s="1"/>
      <c r="VCH49" s="1"/>
      <c r="VCI49" s="1"/>
      <c r="VCJ49" s="1"/>
      <c r="VCK49" s="1"/>
      <c r="VCL49" s="1"/>
      <c r="VCM49" s="1"/>
      <c r="VCN49" s="1"/>
      <c r="VCO49" s="1"/>
      <c r="VCP49" s="1"/>
      <c r="VCQ49" s="1"/>
      <c r="VCR49" s="1"/>
      <c r="VCS49" s="1"/>
      <c r="VCT49" s="1"/>
      <c r="VCU49" s="1"/>
      <c r="VCV49" s="1"/>
      <c r="VCW49" s="1"/>
      <c r="VCX49" s="1"/>
      <c r="VCY49" s="1"/>
      <c r="VCZ49" s="1"/>
      <c r="VDA49" s="1"/>
      <c r="VDB49" s="1"/>
      <c r="VDC49" s="1"/>
      <c r="VDD49" s="1"/>
      <c r="VDE49" s="1"/>
      <c r="VDF49" s="1"/>
      <c r="VDG49" s="1"/>
      <c r="VDH49" s="1"/>
      <c r="VDI49" s="1"/>
      <c r="VDJ49" s="1"/>
      <c r="VDK49" s="1"/>
      <c r="VDL49" s="1"/>
      <c r="VDM49" s="1"/>
      <c r="VDN49" s="1"/>
      <c r="VDO49" s="1"/>
      <c r="VDP49" s="1"/>
      <c r="VDQ49" s="1"/>
      <c r="VDR49" s="1"/>
      <c r="VDS49" s="1"/>
      <c r="VDT49" s="1"/>
      <c r="VDU49" s="1"/>
      <c r="VDV49" s="1"/>
      <c r="VDW49" s="1"/>
      <c r="VDX49" s="1"/>
      <c r="VDY49" s="1"/>
      <c r="VDZ49" s="1"/>
      <c r="VEA49" s="1"/>
      <c r="VEB49" s="1"/>
      <c r="VEC49" s="1"/>
      <c r="VED49" s="1"/>
      <c r="VEE49" s="1"/>
      <c r="VEF49" s="1"/>
      <c r="VEG49" s="1"/>
      <c r="VEH49" s="1"/>
      <c r="VEI49" s="1"/>
      <c r="VEJ49" s="1"/>
      <c r="VEK49" s="1"/>
      <c r="VEL49" s="1"/>
      <c r="VEM49" s="1"/>
      <c r="VEN49" s="1"/>
      <c r="VEO49" s="1"/>
      <c r="VEP49" s="1"/>
      <c r="VEQ49" s="1"/>
      <c r="VER49" s="1"/>
      <c r="VES49" s="1"/>
      <c r="VET49" s="1"/>
      <c r="VEU49" s="1"/>
      <c r="VEV49" s="1"/>
      <c r="VEW49" s="1"/>
      <c r="VEX49" s="1"/>
      <c r="VEY49" s="1"/>
      <c r="VEZ49" s="1"/>
      <c r="VFA49" s="1"/>
      <c r="VFB49" s="1"/>
      <c r="VFC49" s="1"/>
      <c r="VFD49" s="1"/>
      <c r="VFE49" s="1"/>
      <c r="VFF49" s="1"/>
      <c r="VFG49" s="1"/>
      <c r="VFH49" s="1"/>
      <c r="VFI49" s="1"/>
      <c r="VFJ49" s="1"/>
      <c r="VFK49" s="1"/>
      <c r="VFL49" s="1"/>
      <c r="VFM49" s="1"/>
      <c r="VFN49" s="1"/>
      <c r="VFO49" s="1"/>
      <c r="VFP49" s="1"/>
      <c r="VFQ49" s="1"/>
      <c r="VFR49" s="1"/>
      <c r="VFS49" s="1"/>
      <c r="VFT49" s="1"/>
      <c r="VFU49" s="1"/>
      <c r="VFV49" s="1"/>
      <c r="VFW49" s="1"/>
      <c r="VFX49" s="1"/>
      <c r="VFY49" s="1"/>
      <c r="VFZ49" s="1"/>
      <c r="VGA49" s="1"/>
      <c r="VGB49" s="1"/>
      <c r="VGC49" s="1"/>
      <c r="VGD49" s="1"/>
      <c r="VGE49" s="1"/>
      <c r="VGF49" s="1"/>
      <c r="VGG49" s="1"/>
      <c r="VGH49" s="1"/>
      <c r="VGI49" s="1"/>
      <c r="VGJ49" s="1"/>
      <c r="VGK49" s="1"/>
      <c r="VGL49" s="1"/>
      <c r="VGM49" s="1"/>
      <c r="VGN49" s="1"/>
      <c r="VGO49" s="1"/>
      <c r="VGP49" s="1"/>
      <c r="VGQ49" s="1"/>
      <c r="VGR49" s="1"/>
      <c r="VGS49" s="1"/>
      <c r="VGT49" s="1"/>
      <c r="VGU49" s="1"/>
      <c r="VGV49" s="1"/>
      <c r="VGW49" s="1"/>
      <c r="VGX49" s="1"/>
      <c r="VGY49" s="1"/>
      <c r="VGZ49" s="1"/>
      <c r="VHA49" s="1"/>
      <c r="VHB49" s="1"/>
      <c r="VHC49" s="1"/>
      <c r="VHD49" s="1"/>
      <c r="VHE49" s="1"/>
      <c r="VHF49" s="1"/>
      <c r="VHG49" s="1"/>
      <c r="VHH49" s="1"/>
      <c r="VHI49" s="1"/>
      <c r="VHJ49" s="1"/>
      <c r="VHK49" s="1"/>
      <c r="VHL49" s="1"/>
      <c r="VHM49" s="1"/>
      <c r="VHN49" s="1"/>
      <c r="VHO49" s="1"/>
      <c r="VHP49" s="1"/>
      <c r="VHQ49" s="1"/>
      <c r="VHR49" s="1"/>
      <c r="VHS49" s="1"/>
      <c r="VHT49" s="1"/>
      <c r="VHU49" s="1"/>
      <c r="VHV49" s="1"/>
      <c r="VHW49" s="1"/>
      <c r="VHX49" s="1"/>
      <c r="VHY49" s="1"/>
      <c r="VHZ49" s="1"/>
      <c r="VIA49" s="1"/>
      <c r="VIB49" s="1"/>
      <c r="VIC49" s="1"/>
      <c r="VID49" s="1"/>
      <c r="VIE49" s="1"/>
      <c r="VIF49" s="1"/>
      <c r="VIG49" s="1"/>
      <c r="VIH49" s="1"/>
      <c r="VII49" s="1"/>
      <c r="VIJ49" s="1"/>
      <c r="VIK49" s="1"/>
      <c r="VIL49" s="1"/>
      <c r="VIM49" s="1"/>
      <c r="VIN49" s="1"/>
      <c r="VIO49" s="1"/>
      <c r="VIP49" s="1"/>
      <c r="VIQ49" s="1"/>
      <c r="VIR49" s="1"/>
      <c r="VIS49" s="1"/>
      <c r="VIT49" s="1"/>
      <c r="VIU49" s="1"/>
      <c r="VIV49" s="1"/>
      <c r="VIW49" s="1"/>
      <c r="VIX49" s="1"/>
      <c r="VIY49" s="1"/>
      <c r="VIZ49" s="1"/>
      <c r="VJA49" s="1"/>
      <c r="VJB49" s="1"/>
      <c r="VJC49" s="1"/>
      <c r="VJD49" s="1"/>
      <c r="VJE49" s="1"/>
      <c r="VJF49" s="1"/>
      <c r="VJG49" s="1"/>
      <c r="VJH49" s="1"/>
      <c r="VJI49" s="1"/>
      <c r="VJJ49" s="1"/>
      <c r="VJK49" s="1"/>
      <c r="VJL49" s="1"/>
      <c r="VJM49" s="1"/>
      <c r="VJN49" s="1"/>
      <c r="VJO49" s="1"/>
      <c r="VJP49" s="1"/>
      <c r="VJQ49" s="1"/>
      <c r="VJR49" s="1"/>
      <c r="VJS49" s="1"/>
      <c r="VJT49" s="1"/>
      <c r="VJU49" s="1"/>
      <c r="VJV49" s="1"/>
      <c r="VJW49" s="1"/>
      <c r="VJX49" s="1"/>
      <c r="VJY49" s="1"/>
      <c r="VJZ49" s="1"/>
      <c r="VKA49" s="1"/>
      <c r="VKB49" s="1"/>
      <c r="VKC49" s="1"/>
      <c r="VKD49" s="1"/>
      <c r="VKE49" s="1"/>
      <c r="VKF49" s="1"/>
      <c r="VKG49" s="1"/>
      <c r="VKH49" s="1"/>
      <c r="VKI49" s="1"/>
      <c r="VKJ49" s="1"/>
      <c r="VKK49" s="1"/>
      <c r="VKL49" s="1"/>
      <c r="VKM49" s="1"/>
      <c r="VKN49" s="1"/>
      <c r="VKO49" s="1"/>
      <c r="VKP49" s="1"/>
      <c r="VKQ49" s="1"/>
      <c r="VKR49" s="1"/>
      <c r="VKS49" s="1"/>
      <c r="VKT49" s="1"/>
      <c r="VKU49" s="1"/>
      <c r="VKV49" s="1"/>
      <c r="VKW49" s="1"/>
      <c r="VKX49" s="1"/>
      <c r="VKY49" s="1"/>
      <c r="VKZ49" s="1"/>
      <c r="VLA49" s="1"/>
      <c r="VLB49" s="1"/>
      <c r="VLC49" s="1"/>
      <c r="VLD49" s="1"/>
      <c r="VLE49" s="1"/>
      <c r="VLF49" s="1"/>
      <c r="VLG49" s="1"/>
      <c r="VLH49" s="1"/>
      <c r="VLI49" s="1"/>
      <c r="VLJ49" s="1"/>
      <c r="VLK49" s="1"/>
      <c r="VLL49" s="1"/>
      <c r="VLM49" s="1"/>
      <c r="VLN49" s="1"/>
      <c r="VLO49" s="1"/>
      <c r="VLP49" s="1"/>
      <c r="VLQ49" s="1"/>
      <c r="VLR49" s="1"/>
      <c r="VLS49" s="1"/>
      <c r="VLT49" s="1"/>
      <c r="VLU49" s="1"/>
      <c r="VLV49" s="1"/>
      <c r="VLW49" s="1"/>
      <c r="VLX49" s="1"/>
      <c r="VLY49" s="1"/>
      <c r="VLZ49" s="1"/>
      <c r="VMA49" s="1"/>
      <c r="VMB49" s="1"/>
      <c r="VMC49" s="1"/>
      <c r="VMD49" s="1"/>
      <c r="VME49" s="1"/>
      <c r="VMF49" s="1"/>
      <c r="VMG49" s="1"/>
      <c r="VMH49" s="1"/>
      <c r="VMI49" s="1"/>
      <c r="VMJ49" s="1"/>
      <c r="VMK49" s="1"/>
      <c r="VML49" s="1"/>
      <c r="VMM49" s="1"/>
      <c r="VMN49" s="1"/>
      <c r="VMO49" s="1"/>
      <c r="VMP49" s="1"/>
      <c r="VMQ49" s="1"/>
      <c r="VMR49" s="1"/>
      <c r="VMS49" s="1"/>
      <c r="VMT49" s="1"/>
      <c r="VMU49" s="1"/>
      <c r="VMV49" s="1"/>
      <c r="VMW49" s="1"/>
      <c r="VMX49" s="1"/>
      <c r="VMY49" s="1"/>
      <c r="VMZ49" s="1"/>
      <c r="VNA49" s="1"/>
      <c r="VNB49" s="1"/>
      <c r="VNC49" s="1"/>
      <c r="VND49" s="1"/>
      <c r="VNE49" s="1"/>
      <c r="VNF49" s="1"/>
      <c r="VNG49" s="1"/>
      <c r="VNH49" s="1"/>
      <c r="VNI49" s="1"/>
      <c r="VNJ49" s="1"/>
      <c r="VNK49" s="1"/>
      <c r="VNL49" s="1"/>
      <c r="VNM49" s="1"/>
      <c r="VNN49" s="1"/>
      <c r="VNO49" s="1"/>
      <c r="VNP49" s="1"/>
      <c r="VNQ49" s="1"/>
      <c r="VNR49" s="1"/>
      <c r="VNS49" s="1"/>
      <c r="VNT49" s="1"/>
      <c r="VNU49" s="1"/>
      <c r="VNV49" s="1"/>
      <c r="VNW49" s="1"/>
      <c r="VNX49" s="1"/>
      <c r="VNY49" s="1"/>
      <c r="VNZ49" s="1"/>
      <c r="VOA49" s="1"/>
      <c r="VOB49" s="1"/>
      <c r="VOC49" s="1"/>
      <c r="VOD49" s="1"/>
      <c r="VOE49" s="1"/>
      <c r="VOF49" s="1"/>
      <c r="VOG49" s="1"/>
      <c r="VOH49" s="1"/>
      <c r="VOI49" s="1"/>
      <c r="VOJ49" s="1"/>
      <c r="VOK49" s="1"/>
      <c r="VOL49" s="1"/>
      <c r="VOM49" s="1"/>
      <c r="VON49" s="1"/>
      <c r="VOO49" s="1"/>
      <c r="VOP49" s="1"/>
      <c r="VOQ49" s="1"/>
      <c r="VOR49" s="1"/>
      <c r="VOS49" s="1"/>
      <c r="VOT49" s="1"/>
      <c r="VOU49" s="1"/>
      <c r="VOV49" s="1"/>
      <c r="VOW49" s="1"/>
      <c r="VOX49" s="1"/>
      <c r="VOY49" s="1"/>
      <c r="VOZ49" s="1"/>
      <c r="VPA49" s="1"/>
      <c r="VPB49" s="1"/>
      <c r="VPC49" s="1"/>
      <c r="VPD49" s="1"/>
      <c r="VPE49" s="1"/>
      <c r="VPF49" s="1"/>
      <c r="VPG49" s="1"/>
      <c r="VPH49" s="1"/>
      <c r="VPI49" s="1"/>
      <c r="VPJ49" s="1"/>
      <c r="VPK49" s="1"/>
      <c r="VPL49" s="1"/>
      <c r="VPM49" s="1"/>
      <c r="VPN49" s="1"/>
      <c r="VPO49" s="1"/>
      <c r="VPP49" s="1"/>
      <c r="VPQ49" s="1"/>
      <c r="VPR49" s="1"/>
      <c r="VPS49" s="1"/>
      <c r="VPT49" s="1"/>
      <c r="VPU49" s="1"/>
      <c r="VPV49" s="1"/>
      <c r="VPW49" s="1"/>
      <c r="VPX49" s="1"/>
      <c r="VPY49" s="1"/>
      <c r="VPZ49" s="1"/>
      <c r="VQA49" s="1"/>
      <c r="VQB49" s="1"/>
      <c r="VQC49" s="1"/>
      <c r="VQD49" s="1"/>
      <c r="VQE49" s="1"/>
      <c r="VQF49" s="1"/>
      <c r="VQG49" s="1"/>
      <c r="VQH49" s="1"/>
      <c r="VQI49" s="1"/>
      <c r="VQJ49" s="1"/>
      <c r="VQK49" s="1"/>
      <c r="VQL49" s="1"/>
      <c r="VQM49" s="1"/>
      <c r="VQN49" s="1"/>
      <c r="VQO49" s="1"/>
      <c r="VQP49" s="1"/>
      <c r="VQQ49" s="1"/>
      <c r="VQR49" s="1"/>
      <c r="VQS49" s="1"/>
      <c r="VQT49" s="1"/>
      <c r="VQU49" s="1"/>
      <c r="VQV49" s="1"/>
      <c r="VQW49" s="1"/>
      <c r="VQX49" s="1"/>
      <c r="VQY49" s="1"/>
      <c r="VQZ49" s="1"/>
      <c r="VRA49" s="1"/>
      <c r="VRB49" s="1"/>
      <c r="VRC49" s="1"/>
      <c r="VRD49" s="1"/>
      <c r="VRE49" s="1"/>
      <c r="VRF49" s="1"/>
      <c r="VRG49" s="1"/>
      <c r="VRH49" s="1"/>
      <c r="VRI49" s="1"/>
      <c r="VRJ49" s="1"/>
      <c r="VRK49" s="1"/>
      <c r="VRL49" s="1"/>
      <c r="VRM49" s="1"/>
      <c r="VRN49" s="1"/>
      <c r="VRO49" s="1"/>
      <c r="VRP49" s="1"/>
      <c r="VRQ49" s="1"/>
      <c r="VRR49" s="1"/>
      <c r="VRS49" s="1"/>
      <c r="VRT49" s="1"/>
      <c r="VRU49" s="1"/>
      <c r="VRV49" s="1"/>
      <c r="VRW49" s="1"/>
      <c r="VRX49" s="1"/>
      <c r="VRY49" s="1"/>
      <c r="VRZ49" s="1"/>
      <c r="VSA49" s="1"/>
      <c r="VSB49" s="1"/>
      <c r="VSC49" s="1"/>
      <c r="VSD49" s="1"/>
      <c r="VSE49" s="1"/>
      <c r="VSF49" s="1"/>
      <c r="VSG49" s="1"/>
      <c r="VSH49" s="1"/>
      <c r="VSI49" s="1"/>
      <c r="VSJ49" s="1"/>
      <c r="VSK49" s="1"/>
      <c r="VSL49" s="1"/>
      <c r="VSM49" s="1"/>
      <c r="VSN49" s="1"/>
      <c r="VSO49" s="1"/>
      <c r="VSP49" s="1"/>
      <c r="VSQ49" s="1"/>
      <c r="VSR49" s="1"/>
      <c r="VSS49" s="1"/>
      <c r="VST49" s="1"/>
      <c r="VSU49" s="1"/>
      <c r="VSV49" s="1"/>
      <c r="VSW49" s="1"/>
      <c r="VSX49" s="1"/>
      <c r="VSY49" s="1"/>
      <c r="VSZ49" s="1"/>
      <c r="VTA49" s="1"/>
      <c r="VTB49" s="1"/>
      <c r="VTC49" s="1"/>
      <c r="VTD49" s="1"/>
      <c r="VTE49" s="1"/>
      <c r="VTF49" s="1"/>
      <c r="VTG49" s="1"/>
      <c r="VTH49" s="1"/>
      <c r="VTI49" s="1"/>
      <c r="VTJ49" s="1"/>
      <c r="VTK49" s="1"/>
      <c r="VTL49" s="1"/>
      <c r="VTM49" s="1"/>
      <c r="VTN49" s="1"/>
      <c r="VTO49" s="1"/>
      <c r="VTP49" s="1"/>
      <c r="VTQ49" s="1"/>
      <c r="VTR49" s="1"/>
      <c r="VTS49" s="1"/>
      <c r="VTT49" s="1"/>
      <c r="VTU49" s="1"/>
      <c r="VTV49" s="1"/>
      <c r="VTW49" s="1"/>
      <c r="VTX49" s="1"/>
      <c r="VTY49" s="1"/>
      <c r="VTZ49" s="1"/>
      <c r="VUA49" s="1"/>
      <c r="VUB49" s="1"/>
      <c r="VUC49" s="1"/>
      <c r="VUD49" s="1"/>
      <c r="VUE49" s="1"/>
      <c r="VUF49" s="1"/>
      <c r="VUG49" s="1"/>
      <c r="VUH49" s="1"/>
      <c r="VUI49" s="1"/>
      <c r="VUJ49" s="1"/>
      <c r="VUK49" s="1"/>
      <c r="VUL49" s="1"/>
      <c r="VUM49" s="1"/>
      <c r="VUN49" s="1"/>
      <c r="VUO49" s="1"/>
      <c r="VUP49" s="1"/>
      <c r="VUQ49" s="1"/>
      <c r="VUR49" s="1"/>
      <c r="VUS49" s="1"/>
      <c r="VUT49" s="1"/>
      <c r="VUU49" s="1"/>
      <c r="VUV49" s="1"/>
      <c r="VUW49" s="1"/>
      <c r="VUX49" s="1"/>
      <c r="VUY49" s="1"/>
      <c r="VUZ49" s="1"/>
      <c r="VVA49" s="1"/>
      <c r="VVB49" s="1"/>
      <c r="VVC49" s="1"/>
      <c r="VVD49" s="1"/>
      <c r="VVE49" s="1"/>
      <c r="VVF49" s="1"/>
      <c r="VVG49" s="1"/>
      <c r="VVH49" s="1"/>
      <c r="VVI49" s="1"/>
      <c r="VVJ49" s="1"/>
      <c r="VVK49" s="1"/>
      <c r="VVL49" s="1"/>
      <c r="VVM49" s="1"/>
      <c r="VVN49" s="1"/>
      <c r="VVO49" s="1"/>
      <c r="VVP49" s="1"/>
      <c r="VVQ49" s="1"/>
      <c r="VVR49" s="1"/>
      <c r="VVS49" s="1"/>
      <c r="VVT49" s="1"/>
      <c r="VVU49" s="1"/>
      <c r="VVV49" s="1"/>
      <c r="VVW49" s="1"/>
      <c r="VVX49" s="1"/>
      <c r="VVY49" s="1"/>
      <c r="VVZ49" s="1"/>
      <c r="VWA49" s="1"/>
      <c r="VWB49" s="1"/>
      <c r="VWC49" s="1"/>
      <c r="VWD49" s="1"/>
      <c r="VWE49" s="1"/>
      <c r="VWF49" s="1"/>
      <c r="VWG49" s="1"/>
      <c r="VWH49" s="1"/>
      <c r="VWI49" s="1"/>
      <c r="VWJ49" s="1"/>
      <c r="VWK49" s="1"/>
      <c r="VWL49" s="1"/>
      <c r="VWM49" s="1"/>
      <c r="VWN49" s="1"/>
      <c r="VWO49" s="1"/>
      <c r="VWP49" s="1"/>
      <c r="VWQ49" s="1"/>
      <c r="VWR49" s="1"/>
      <c r="VWS49" s="1"/>
      <c r="VWT49" s="1"/>
      <c r="VWU49" s="1"/>
      <c r="VWV49" s="1"/>
      <c r="VWW49" s="1"/>
      <c r="VWX49" s="1"/>
      <c r="VWY49" s="1"/>
      <c r="VWZ49" s="1"/>
      <c r="VXA49" s="1"/>
      <c r="VXB49" s="1"/>
      <c r="VXC49" s="1"/>
      <c r="VXD49" s="1"/>
      <c r="VXE49" s="1"/>
      <c r="VXF49" s="1"/>
      <c r="VXG49" s="1"/>
      <c r="VXH49" s="1"/>
      <c r="VXI49" s="1"/>
      <c r="VXJ49" s="1"/>
      <c r="VXK49" s="1"/>
      <c r="VXL49" s="1"/>
      <c r="VXM49" s="1"/>
      <c r="VXN49" s="1"/>
      <c r="VXO49" s="1"/>
      <c r="VXP49" s="1"/>
      <c r="VXQ49" s="1"/>
      <c r="VXR49" s="1"/>
      <c r="VXS49" s="1"/>
      <c r="VXT49" s="1"/>
      <c r="VXU49" s="1"/>
      <c r="VXV49" s="1"/>
      <c r="VXW49" s="1"/>
      <c r="VXX49" s="1"/>
      <c r="VXY49" s="1"/>
      <c r="VXZ49" s="1"/>
      <c r="VYA49" s="1"/>
      <c r="VYB49" s="1"/>
      <c r="VYC49" s="1"/>
      <c r="VYD49" s="1"/>
      <c r="VYE49" s="1"/>
      <c r="VYF49" s="1"/>
      <c r="VYG49" s="1"/>
      <c r="VYH49" s="1"/>
      <c r="VYI49" s="1"/>
      <c r="VYJ49" s="1"/>
      <c r="VYK49" s="1"/>
      <c r="VYL49" s="1"/>
      <c r="VYM49" s="1"/>
      <c r="VYN49" s="1"/>
      <c r="VYO49" s="1"/>
      <c r="VYP49" s="1"/>
      <c r="VYQ49" s="1"/>
      <c r="VYR49" s="1"/>
      <c r="VYS49" s="1"/>
      <c r="VYT49" s="1"/>
      <c r="VYU49" s="1"/>
      <c r="VYV49" s="1"/>
      <c r="VYW49" s="1"/>
      <c r="VYX49" s="1"/>
      <c r="VYY49" s="1"/>
      <c r="VYZ49" s="1"/>
      <c r="VZA49" s="1"/>
      <c r="VZB49" s="1"/>
      <c r="VZC49" s="1"/>
      <c r="VZD49" s="1"/>
      <c r="VZE49" s="1"/>
      <c r="VZF49" s="1"/>
      <c r="VZG49" s="1"/>
      <c r="VZH49" s="1"/>
      <c r="VZI49" s="1"/>
      <c r="VZJ49" s="1"/>
      <c r="VZK49" s="1"/>
      <c r="VZL49" s="1"/>
      <c r="VZM49" s="1"/>
      <c r="VZN49" s="1"/>
      <c r="VZO49" s="1"/>
      <c r="VZP49" s="1"/>
      <c r="VZQ49" s="1"/>
      <c r="VZR49" s="1"/>
      <c r="VZS49" s="1"/>
      <c r="VZT49" s="1"/>
      <c r="VZU49" s="1"/>
      <c r="VZV49" s="1"/>
      <c r="VZW49" s="1"/>
      <c r="VZX49" s="1"/>
      <c r="VZY49" s="1"/>
      <c r="VZZ49" s="1"/>
      <c r="WAA49" s="1"/>
      <c r="WAB49" s="1"/>
      <c r="WAC49" s="1"/>
      <c r="WAD49" s="1"/>
      <c r="WAE49" s="1"/>
      <c r="WAF49" s="1"/>
      <c r="WAG49" s="1"/>
      <c r="WAH49" s="1"/>
      <c r="WAI49" s="1"/>
      <c r="WAJ49" s="1"/>
      <c r="WAK49" s="1"/>
      <c r="WAL49" s="1"/>
      <c r="WAM49" s="1"/>
      <c r="WAN49" s="1"/>
      <c r="WAO49" s="1"/>
      <c r="WAP49" s="1"/>
      <c r="WAQ49" s="1"/>
      <c r="WAR49" s="1"/>
      <c r="WAS49" s="1"/>
      <c r="WAT49" s="1"/>
      <c r="WAU49" s="1"/>
      <c r="WAV49" s="1"/>
      <c r="WAW49" s="1"/>
      <c r="WAX49" s="1"/>
      <c r="WAY49" s="1"/>
      <c r="WAZ49" s="1"/>
      <c r="WBA49" s="1"/>
      <c r="WBB49" s="1"/>
      <c r="WBC49" s="1"/>
      <c r="WBD49" s="1"/>
      <c r="WBE49" s="1"/>
      <c r="WBF49" s="1"/>
      <c r="WBG49" s="1"/>
      <c r="WBH49" s="1"/>
      <c r="WBI49" s="1"/>
      <c r="WBJ49" s="1"/>
      <c r="WBK49" s="1"/>
      <c r="WBL49" s="1"/>
      <c r="WBM49" s="1"/>
      <c r="WBN49" s="1"/>
      <c r="WBO49" s="1"/>
      <c r="WBP49" s="1"/>
      <c r="WBQ49" s="1"/>
      <c r="WBR49" s="1"/>
      <c r="WBS49" s="1"/>
      <c r="WBT49" s="1"/>
      <c r="WBU49" s="1"/>
      <c r="WBV49" s="1"/>
      <c r="WBW49" s="1"/>
      <c r="WBX49" s="1"/>
      <c r="WBY49" s="1"/>
      <c r="WBZ49" s="1"/>
      <c r="WCA49" s="1"/>
      <c r="WCB49" s="1"/>
      <c r="WCC49" s="1"/>
      <c r="WCD49" s="1"/>
      <c r="WCE49" s="1"/>
      <c r="WCF49" s="1"/>
      <c r="WCG49" s="1"/>
      <c r="WCH49" s="1"/>
      <c r="WCI49" s="1"/>
      <c r="WCJ49" s="1"/>
      <c r="WCK49" s="1"/>
      <c r="WCL49" s="1"/>
      <c r="WCM49" s="1"/>
      <c r="WCN49" s="1"/>
      <c r="WCO49" s="1"/>
      <c r="WCP49" s="1"/>
      <c r="WCQ49" s="1"/>
      <c r="WCR49" s="1"/>
      <c r="WCS49" s="1"/>
      <c r="WCT49" s="1"/>
      <c r="WCU49" s="1"/>
      <c r="WCV49" s="1"/>
      <c r="WCW49" s="1"/>
      <c r="WCX49" s="1"/>
      <c r="WCY49" s="1"/>
      <c r="WCZ49" s="1"/>
      <c r="WDA49" s="1"/>
      <c r="WDB49" s="1"/>
      <c r="WDC49" s="1"/>
      <c r="WDD49" s="1"/>
      <c r="WDE49" s="1"/>
      <c r="WDF49" s="1"/>
      <c r="WDG49" s="1"/>
      <c r="WDH49" s="1"/>
      <c r="WDI49" s="1"/>
      <c r="WDJ49" s="1"/>
      <c r="WDK49" s="1"/>
      <c r="WDL49" s="1"/>
      <c r="WDM49" s="1"/>
      <c r="WDN49" s="1"/>
      <c r="WDO49" s="1"/>
      <c r="WDP49" s="1"/>
      <c r="WDQ49" s="1"/>
      <c r="WDR49" s="1"/>
      <c r="WDS49" s="1"/>
      <c r="WDT49" s="1"/>
      <c r="WDU49" s="1"/>
      <c r="WDV49" s="1"/>
      <c r="WDW49" s="1"/>
      <c r="WDX49" s="1"/>
      <c r="WDY49" s="1"/>
      <c r="WDZ49" s="1"/>
      <c r="WEA49" s="1"/>
      <c r="WEB49" s="1"/>
      <c r="WEC49" s="1"/>
      <c r="WED49" s="1"/>
      <c r="WEE49" s="1"/>
      <c r="WEF49" s="1"/>
      <c r="WEG49" s="1"/>
      <c r="WEH49" s="1"/>
      <c r="WEI49" s="1"/>
      <c r="WEJ49" s="1"/>
      <c r="WEK49" s="1"/>
      <c r="WEL49" s="1"/>
      <c r="WEM49" s="1"/>
      <c r="WEN49" s="1"/>
      <c r="WEO49" s="1"/>
      <c r="WEP49" s="1"/>
      <c r="WEQ49" s="1"/>
      <c r="WER49" s="1"/>
      <c r="WES49" s="1"/>
      <c r="WET49" s="1"/>
      <c r="WEU49" s="1"/>
      <c r="WEV49" s="1"/>
      <c r="WEW49" s="1"/>
      <c r="WEX49" s="1"/>
      <c r="WEY49" s="1"/>
      <c r="WEZ49" s="1"/>
      <c r="WFA49" s="1"/>
      <c r="WFB49" s="1"/>
      <c r="WFC49" s="1"/>
      <c r="WFD49" s="1"/>
      <c r="WFE49" s="1"/>
      <c r="WFF49" s="1"/>
      <c r="WFG49" s="1"/>
      <c r="WFH49" s="1"/>
      <c r="WFI49" s="1"/>
      <c r="WFJ49" s="1"/>
      <c r="WFK49" s="1"/>
      <c r="WFL49" s="1"/>
      <c r="WFM49" s="1"/>
      <c r="WFN49" s="1"/>
      <c r="WFO49" s="1"/>
      <c r="WFP49" s="1"/>
      <c r="WFQ49" s="1"/>
      <c r="WFR49" s="1"/>
      <c r="WFS49" s="1"/>
      <c r="WFT49" s="1"/>
      <c r="WFU49" s="1"/>
      <c r="WFV49" s="1"/>
      <c r="WFW49" s="1"/>
      <c r="WFX49" s="1"/>
      <c r="WFY49" s="1"/>
      <c r="WFZ49" s="1"/>
      <c r="WGA49" s="1"/>
      <c r="WGB49" s="1"/>
      <c r="WGC49" s="1"/>
      <c r="WGD49" s="1"/>
      <c r="WGE49" s="1"/>
      <c r="WGF49" s="1"/>
      <c r="WGG49" s="1"/>
      <c r="WGH49" s="1"/>
      <c r="WGI49" s="1"/>
      <c r="WGJ49" s="1"/>
      <c r="WGK49" s="1"/>
      <c r="WGL49" s="1"/>
      <c r="WGM49" s="1"/>
      <c r="WGN49" s="1"/>
      <c r="WGO49" s="1"/>
      <c r="WGP49" s="1"/>
      <c r="WGQ49" s="1"/>
      <c r="WGR49" s="1"/>
      <c r="WGS49" s="1"/>
      <c r="WGT49" s="1"/>
      <c r="WGU49" s="1"/>
      <c r="WGV49" s="1"/>
      <c r="WGW49" s="1"/>
      <c r="WGX49" s="1"/>
      <c r="WGY49" s="1"/>
      <c r="WGZ49" s="1"/>
      <c r="WHA49" s="1"/>
      <c r="WHB49" s="1"/>
      <c r="WHC49" s="1"/>
      <c r="WHD49" s="1"/>
      <c r="WHE49" s="1"/>
      <c r="WHF49" s="1"/>
      <c r="WHG49" s="1"/>
      <c r="WHH49" s="1"/>
      <c r="WHI49" s="1"/>
      <c r="WHJ49" s="1"/>
      <c r="WHK49" s="1"/>
      <c r="WHL49" s="1"/>
      <c r="WHM49" s="1"/>
      <c r="WHN49" s="1"/>
      <c r="WHO49" s="1"/>
      <c r="WHP49" s="1"/>
      <c r="WHQ49" s="1"/>
      <c r="WHR49" s="1"/>
      <c r="WHS49" s="1"/>
      <c r="WHT49" s="1"/>
      <c r="WHU49" s="1"/>
      <c r="WHV49" s="1"/>
      <c r="WHW49" s="1"/>
      <c r="WHX49" s="1"/>
      <c r="WHY49" s="1"/>
      <c r="WHZ49" s="1"/>
      <c r="WIA49" s="1"/>
      <c r="WIB49" s="1"/>
      <c r="WIC49" s="1"/>
      <c r="WID49" s="1"/>
      <c r="WIE49" s="1"/>
      <c r="WIF49" s="1"/>
      <c r="WIG49" s="1"/>
      <c r="WIH49" s="1"/>
      <c r="WII49" s="1"/>
      <c r="WIJ49" s="1"/>
      <c r="WIK49" s="1"/>
      <c r="WIL49" s="1"/>
      <c r="WIM49" s="1"/>
      <c r="WIN49" s="1"/>
      <c r="WIO49" s="1"/>
      <c r="WIP49" s="1"/>
      <c r="WIQ49" s="1"/>
      <c r="WIR49" s="1"/>
      <c r="WIS49" s="1"/>
      <c r="WIT49" s="1"/>
      <c r="WIU49" s="1"/>
      <c r="WIV49" s="1"/>
      <c r="WIW49" s="1"/>
      <c r="WIX49" s="1"/>
      <c r="WIY49" s="1"/>
      <c r="WIZ49" s="1"/>
      <c r="WJA49" s="1"/>
      <c r="WJB49" s="1"/>
      <c r="WJC49" s="1"/>
      <c r="WJD49" s="1"/>
      <c r="WJE49" s="1"/>
      <c r="WJF49" s="1"/>
      <c r="WJG49" s="1"/>
      <c r="WJH49" s="1"/>
      <c r="WJI49" s="1"/>
      <c r="WJJ49" s="1"/>
      <c r="WJK49" s="1"/>
      <c r="WJL49" s="1"/>
      <c r="WJM49" s="1"/>
      <c r="WJN49" s="1"/>
      <c r="WJO49" s="1"/>
      <c r="WJP49" s="1"/>
      <c r="WJQ49" s="1"/>
      <c r="WJR49" s="1"/>
      <c r="WJS49" s="1"/>
      <c r="WJT49" s="1"/>
      <c r="WJU49" s="1"/>
      <c r="WJV49" s="1"/>
      <c r="WJW49" s="1"/>
      <c r="WJX49" s="1"/>
      <c r="WJY49" s="1"/>
      <c r="WJZ49" s="1"/>
      <c r="WKA49" s="1"/>
      <c r="WKB49" s="1"/>
      <c r="WKC49" s="1"/>
      <c r="WKD49" s="1"/>
      <c r="WKE49" s="1"/>
      <c r="WKF49" s="1"/>
      <c r="WKG49" s="1"/>
      <c r="WKH49" s="1"/>
      <c r="WKI49" s="1"/>
      <c r="WKJ49" s="1"/>
      <c r="WKK49" s="1"/>
      <c r="WKL49" s="1"/>
      <c r="WKM49" s="1"/>
      <c r="WKN49" s="1"/>
      <c r="WKO49" s="1"/>
      <c r="WKP49" s="1"/>
      <c r="WKQ49" s="1"/>
      <c r="WKR49" s="1"/>
      <c r="WKS49" s="1"/>
      <c r="WKT49" s="1"/>
      <c r="WKU49" s="1"/>
      <c r="WKV49" s="1"/>
      <c r="WKW49" s="1"/>
      <c r="WKX49" s="1"/>
      <c r="WKY49" s="1"/>
      <c r="WKZ49" s="1"/>
      <c r="WLA49" s="1"/>
      <c r="WLB49" s="1"/>
      <c r="WLC49" s="1"/>
      <c r="WLD49" s="1"/>
      <c r="WLE49" s="1"/>
      <c r="WLF49" s="1"/>
      <c r="WLG49" s="1"/>
      <c r="WLH49" s="1"/>
      <c r="WLI49" s="1"/>
      <c r="WLJ49" s="1"/>
      <c r="WLK49" s="1"/>
      <c r="WLL49" s="1"/>
      <c r="WLM49" s="1"/>
      <c r="WLN49" s="1"/>
      <c r="WLO49" s="1"/>
      <c r="WLP49" s="1"/>
      <c r="WLQ49" s="1"/>
      <c r="WLR49" s="1"/>
      <c r="WLS49" s="1"/>
      <c r="WLT49" s="1"/>
      <c r="WLU49" s="1"/>
      <c r="WLV49" s="1"/>
      <c r="WLW49" s="1"/>
      <c r="WLX49" s="1"/>
      <c r="WLY49" s="1"/>
      <c r="WLZ49" s="1"/>
      <c r="WMA49" s="1"/>
      <c r="WMB49" s="1"/>
      <c r="WMC49" s="1"/>
      <c r="WMD49" s="1"/>
      <c r="WME49" s="1"/>
      <c r="WMF49" s="1"/>
      <c r="WMG49" s="1"/>
      <c r="WMH49" s="1"/>
      <c r="WMI49" s="1"/>
      <c r="WMJ49" s="1"/>
      <c r="WMK49" s="1"/>
      <c r="WML49" s="1"/>
      <c r="WMM49" s="1"/>
      <c r="WMN49" s="1"/>
      <c r="WMO49" s="1"/>
      <c r="WMP49" s="1"/>
      <c r="WMQ49" s="1"/>
      <c r="WMR49" s="1"/>
      <c r="WMS49" s="1"/>
      <c r="WMT49" s="1"/>
      <c r="WMU49" s="1"/>
      <c r="WMV49" s="1"/>
      <c r="WMW49" s="1"/>
      <c r="WMX49" s="1"/>
      <c r="WMY49" s="1"/>
      <c r="WMZ49" s="1"/>
      <c r="WNA49" s="1"/>
      <c r="WNB49" s="1"/>
      <c r="WNC49" s="1"/>
      <c r="WND49" s="1"/>
      <c r="WNE49" s="1"/>
      <c r="WNF49" s="1"/>
      <c r="WNG49" s="1"/>
      <c r="WNH49" s="1"/>
      <c r="WNI49" s="1"/>
      <c r="WNJ49" s="1"/>
      <c r="WNK49" s="1"/>
      <c r="WNL49" s="1"/>
      <c r="WNM49" s="1"/>
      <c r="WNN49" s="1"/>
      <c r="WNO49" s="1"/>
      <c r="WNP49" s="1"/>
      <c r="WNQ49" s="1"/>
      <c r="WNR49" s="1"/>
      <c r="WNS49" s="1"/>
      <c r="WNT49" s="1"/>
      <c r="WNU49" s="1"/>
      <c r="WNV49" s="1"/>
      <c r="WNW49" s="1"/>
      <c r="WNX49" s="1"/>
      <c r="WNY49" s="1"/>
      <c r="WNZ49" s="1"/>
      <c r="WOA49" s="1"/>
      <c r="WOB49" s="1"/>
      <c r="WOC49" s="1"/>
      <c r="WOD49" s="1"/>
      <c r="WOE49" s="1"/>
      <c r="WOF49" s="1"/>
      <c r="WOG49" s="1"/>
      <c r="WOH49" s="1"/>
      <c r="WOI49" s="1"/>
      <c r="WOJ49" s="1"/>
      <c r="WOK49" s="1"/>
      <c r="WOL49" s="1"/>
      <c r="WOM49" s="1"/>
      <c r="WON49" s="1"/>
      <c r="WOO49" s="1"/>
      <c r="WOP49" s="1"/>
      <c r="WOQ49" s="1"/>
      <c r="WOR49" s="1"/>
      <c r="WOS49" s="1"/>
      <c r="WOT49" s="1"/>
      <c r="WOU49" s="1"/>
      <c r="WOV49" s="1"/>
      <c r="WOW49" s="1"/>
      <c r="WOX49" s="1"/>
      <c r="WOY49" s="1"/>
      <c r="WOZ49" s="1"/>
      <c r="WPA49" s="1"/>
      <c r="WPB49" s="1"/>
      <c r="WPC49" s="1"/>
      <c r="WPD49" s="1"/>
      <c r="WPE49" s="1"/>
      <c r="WPF49" s="1"/>
      <c r="WPG49" s="1"/>
      <c r="WPH49" s="1"/>
      <c r="WPI49" s="1"/>
      <c r="WPJ49" s="1"/>
      <c r="WPK49" s="1"/>
      <c r="WPL49" s="1"/>
      <c r="WPM49" s="1"/>
      <c r="WPN49" s="1"/>
      <c r="WPO49" s="1"/>
      <c r="WPP49" s="1"/>
      <c r="WPQ49" s="1"/>
      <c r="WPR49" s="1"/>
      <c r="WPS49" s="1"/>
      <c r="WPT49" s="1"/>
      <c r="WPU49" s="1"/>
      <c r="WPV49" s="1"/>
      <c r="WPW49" s="1"/>
      <c r="WPX49" s="1"/>
      <c r="WPY49" s="1"/>
      <c r="WPZ49" s="1"/>
      <c r="WQA49" s="1"/>
      <c r="WQB49" s="1"/>
      <c r="WQC49" s="1"/>
      <c r="WQD49" s="1"/>
      <c r="WQE49" s="1"/>
      <c r="WQF49" s="1"/>
      <c r="WQG49" s="1"/>
      <c r="WQH49" s="1"/>
      <c r="WQI49" s="1"/>
      <c r="WQJ49" s="1"/>
      <c r="WQK49" s="1"/>
      <c r="WQL49" s="1"/>
      <c r="WQM49" s="1"/>
      <c r="WQN49" s="1"/>
      <c r="WQO49" s="1"/>
      <c r="WQP49" s="1"/>
      <c r="WQQ49" s="1"/>
      <c r="WQR49" s="1"/>
      <c r="WQS49" s="1"/>
      <c r="WQT49" s="1"/>
      <c r="WQU49" s="1"/>
      <c r="WQV49" s="1"/>
      <c r="WQW49" s="1"/>
      <c r="WQX49" s="1"/>
      <c r="WQY49" s="1"/>
      <c r="WQZ49" s="1"/>
      <c r="WRA49" s="1"/>
      <c r="WRB49" s="1"/>
      <c r="WRC49" s="1"/>
      <c r="WRD49" s="1"/>
      <c r="WRE49" s="1"/>
      <c r="WRF49" s="1"/>
      <c r="WRG49" s="1"/>
      <c r="WRH49" s="1"/>
      <c r="WRI49" s="1"/>
      <c r="WRJ49" s="1"/>
      <c r="WRK49" s="1"/>
      <c r="WRL49" s="1"/>
      <c r="WRM49" s="1"/>
      <c r="WRN49" s="1"/>
      <c r="WRO49" s="1"/>
      <c r="WRP49" s="1"/>
      <c r="WRQ49" s="1"/>
      <c r="WRR49" s="1"/>
      <c r="WRS49" s="1"/>
      <c r="WRT49" s="1"/>
      <c r="WRU49" s="1"/>
      <c r="WRV49" s="1"/>
      <c r="WRW49" s="1"/>
      <c r="WRX49" s="1"/>
      <c r="WRY49" s="1"/>
      <c r="WRZ49" s="1"/>
      <c r="WSA49" s="1"/>
      <c r="WSB49" s="1"/>
      <c r="WSC49" s="1"/>
      <c r="WSD49" s="1"/>
      <c r="WSE49" s="1"/>
      <c r="WSF49" s="1"/>
      <c r="WSG49" s="1"/>
      <c r="WSH49" s="1"/>
      <c r="WSI49" s="1"/>
      <c r="WSJ49" s="1"/>
      <c r="WSK49" s="1"/>
      <c r="WSL49" s="1"/>
      <c r="WSM49" s="1"/>
      <c r="WSN49" s="1"/>
      <c r="WSO49" s="1"/>
      <c r="WSP49" s="1"/>
      <c r="WSQ49" s="1"/>
      <c r="WSR49" s="1"/>
      <c r="WSS49" s="1"/>
      <c r="WST49" s="1"/>
      <c r="WSU49" s="1"/>
      <c r="WSV49" s="1"/>
      <c r="WSW49" s="1"/>
      <c r="WSX49" s="1"/>
      <c r="WSY49" s="1"/>
      <c r="WSZ49" s="1"/>
      <c r="WTA49" s="1"/>
      <c r="WTB49" s="1"/>
      <c r="WTC49" s="1"/>
      <c r="WTD49" s="1"/>
      <c r="WTE49" s="1"/>
      <c r="WTF49" s="1"/>
      <c r="WTG49" s="1"/>
      <c r="WTH49" s="1"/>
      <c r="WTI49" s="1"/>
      <c r="WTJ49" s="1"/>
      <c r="WTK49" s="1"/>
      <c r="WTL49" s="1"/>
      <c r="WTM49" s="1"/>
      <c r="WTN49" s="1"/>
      <c r="WTO49" s="1"/>
      <c r="WTP49" s="1"/>
      <c r="WTQ49" s="1"/>
      <c r="WTR49" s="1"/>
      <c r="WTS49" s="1"/>
      <c r="WTT49" s="1"/>
      <c r="WTU49" s="1"/>
      <c r="WTV49" s="1"/>
      <c r="WTW49" s="1"/>
      <c r="WTX49" s="1"/>
      <c r="WTY49" s="1"/>
      <c r="WTZ49" s="1"/>
      <c r="WUA49" s="1"/>
      <c r="WUB49" s="1"/>
      <c r="WUC49" s="1"/>
      <c r="WUD49" s="1"/>
      <c r="WUE49" s="1"/>
      <c r="WUF49" s="1"/>
      <c r="WUG49" s="1"/>
      <c r="WUH49" s="1"/>
      <c r="WUI49" s="1"/>
      <c r="WUJ49" s="1"/>
      <c r="WUK49" s="1"/>
      <c r="WUL49" s="1"/>
      <c r="WUM49" s="1"/>
      <c r="WUN49" s="1"/>
      <c r="WUO49" s="1"/>
      <c r="WUP49" s="1"/>
      <c r="WUQ49" s="1"/>
      <c r="WUR49" s="1"/>
      <c r="WUS49" s="1"/>
      <c r="WUT49" s="1"/>
      <c r="WUU49" s="1"/>
      <c r="WUV49" s="1"/>
      <c r="WUW49" s="1"/>
      <c r="WUX49" s="1"/>
      <c r="WUY49" s="1"/>
      <c r="WUZ49" s="1"/>
      <c r="WVA49" s="1"/>
      <c r="WVB49" s="1"/>
      <c r="WVC49" s="1"/>
      <c r="WVD49" s="1"/>
      <c r="WVE49" s="1"/>
      <c r="WVF49" s="1"/>
      <c r="WVG49" s="1"/>
      <c r="WVH49" s="1"/>
      <c r="WVI49" s="1"/>
      <c r="WVJ49" s="1"/>
      <c r="WVK49" s="1"/>
      <c r="WVL49" s="1"/>
      <c r="WVM49" s="1"/>
      <c r="WVN49" s="1"/>
      <c r="WVO49" s="1"/>
      <c r="WVP49" s="1"/>
      <c r="WVQ49" s="1"/>
      <c r="WVR49" s="1"/>
      <c r="WVS49" s="1"/>
      <c r="WVT49" s="1"/>
      <c r="WVU49" s="1"/>
      <c r="WVV49" s="1"/>
      <c r="WVW49" s="1"/>
      <c r="WVX49" s="1"/>
      <c r="WVY49" s="1"/>
      <c r="WVZ49" s="1"/>
      <c r="WWA49" s="1"/>
      <c r="WWB49" s="1"/>
      <c r="WWC49" s="1"/>
      <c r="WWD49" s="1"/>
      <c r="WWE49" s="1"/>
      <c r="WWF49" s="1"/>
      <c r="WWG49" s="1"/>
      <c r="WWH49" s="1"/>
      <c r="WWI49" s="1"/>
      <c r="WWJ49" s="1"/>
      <c r="WWK49" s="1"/>
      <c r="WWL49" s="1"/>
      <c r="WWM49" s="1"/>
      <c r="WWN49" s="1"/>
      <c r="WWO49" s="1"/>
      <c r="WWP49" s="1"/>
      <c r="WWQ49" s="1"/>
      <c r="WWR49" s="1"/>
      <c r="WWS49" s="1"/>
      <c r="WWT49" s="1"/>
      <c r="WWU49" s="1"/>
      <c r="WWV49" s="1"/>
      <c r="WWW49" s="1"/>
      <c r="WWX49" s="1"/>
      <c r="WWY49" s="1"/>
      <c r="WWZ49" s="1"/>
      <c r="WXA49" s="1"/>
      <c r="WXB49" s="1"/>
      <c r="WXC49" s="1"/>
      <c r="WXD49" s="1"/>
      <c r="WXE49" s="1"/>
      <c r="WXF49" s="1"/>
      <c r="WXG49" s="1"/>
      <c r="WXH49" s="1"/>
      <c r="WXI49" s="1"/>
      <c r="WXJ49" s="1"/>
      <c r="WXK49" s="1"/>
      <c r="WXL49" s="1"/>
      <c r="WXM49" s="1"/>
      <c r="WXN49" s="1"/>
      <c r="WXO49" s="1"/>
      <c r="WXP49" s="1"/>
      <c r="WXQ49" s="1"/>
      <c r="WXR49" s="1"/>
      <c r="WXS49" s="1"/>
      <c r="WXT49" s="1"/>
      <c r="WXU49" s="1"/>
      <c r="WXV49" s="1"/>
      <c r="WXW49" s="1"/>
      <c r="WXX49" s="1"/>
      <c r="WXY49" s="1"/>
      <c r="WXZ49" s="1"/>
      <c r="WYA49" s="1"/>
      <c r="WYB49" s="1"/>
      <c r="WYC49" s="1"/>
      <c r="WYD49" s="1"/>
      <c r="WYE49" s="1"/>
      <c r="WYF49" s="1"/>
      <c r="WYG49" s="1"/>
      <c r="WYH49" s="1"/>
      <c r="WYI49" s="1"/>
      <c r="WYJ49" s="1"/>
      <c r="WYK49" s="1"/>
      <c r="WYL49" s="1"/>
      <c r="WYM49" s="1"/>
      <c r="WYN49" s="1"/>
      <c r="WYO49" s="1"/>
      <c r="WYP49" s="1"/>
      <c r="WYQ49" s="1"/>
      <c r="WYR49" s="1"/>
      <c r="WYS49" s="1"/>
      <c r="WYT49" s="1"/>
      <c r="WYU49" s="1"/>
      <c r="WYV49" s="1"/>
      <c r="WYW49" s="1"/>
      <c r="WYX49" s="1"/>
      <c r="WYY49" s="1"/>
      <c r="WYZ49" s="1"/>
      <c r="WZA49" s="1"/>
      <c r="WZB49" s="1"/>
      <c r="WZC49" s="1"/>
      <c r="WZD49" s="1"/>
      <c r="WZE49" s="1"/>
      <c r="WZF49" s="1"/>
      <c r="WZG49" s="1"/>
      <c r="WZH49" s="1"/>
      <c r="WZI49" s="1"/>
      <c r="WZJ49" s="1"/>
      <c r="WZK49" s="1"/>
      <c r="WZL49" s="1"/>
      <c r="WZM49" s="1"/>
      <c r="WZN49" s="1"/>
      <c r="WZO49" s="1"/>
      <c r="WZP49" s="1"/>
      <c r="WZQ49" s="1"/>
      <c r="WZR49" s="1"/>
      <c r="WZS49" s="1"/>
      <c r="WZT49" s="1"/>
      <c r="WZU49" s="1"/>
      <c r="WZV49" s="1"/>
      <c r="WZW49" s="1"/>
      <c r="WZX49" s="1"/>
      <c r="WZY49" s="1"/>
      <c r="WZZ49" s="1"/>
      <c r="XAA49" s="1"/>
      <c r="XAB49" s="1"/>
      <c r="XAC49" s="1"/>
      <c r="XAD49" s="1"/>
      <c r="XAE49" s="1"/>
      <c r="XAF49" s="1"/>
      <c r="XAG49" s="1"/>
      <c r="XAH49" s="1"/>
      <c r="XAI49" s="1"/>
      <c r="XAJ49" s="1"/>
      <c r="XAK49" s="1"/>
      <c r="XAL49" s="1"/>
      <c r="XAM49" s="1"/>
      <c r="XAN49" s="1"/>
      <c r="XAO49" s="1"/>
      <c r="XAP49" s="1"/>
      <c r="XAQ49" s="1"/>
      <c r="XAR49" s="1"/>
      <c r="XAS49" s="1"/>
      <c r="XAT49" s="1"/>
      <c r="XAU49" s="1"/>
      <c r="XAV49" s="1"/>
      <c r="XAW49" s="1"/>
      <c r="XAX49" s="1"/>
      <c r="XAY49" s="1"/>
      <c r="XAZ49" s="1"/>
      <c r="XBA49" s="1"/>
      <c r="XBB49" s="1"/>
      <c r="XBC49" s="1"/>
      <c r="XBD49" s="1"/>
      <c r="XBE49" s="1"/>
      <c r="XBF49" s="1"/>
      <c r="XBG49" s="1"/>
      <c r="XBH49" s="1"/>
      <c r="XBI49" s="1"/>
      <c r="XBJ49" s="1"/>
      <c r="XBK49" s="1"/>
      <c r="XBL49" s="1"/>
      <c r="XBM49" s="1"/>
      <c r="XBN49" s="1"/>
      <c r="XBO49" s="1"/>
      <c r="XBP49" s="1"/>
      <c r="XBQ49" s="1"/>
      <c r="XBR49" s="1"/>
      <c r="XBS49" s="1"/>
      <c r="XBT49" s="1"/>
      <c r="XBU49" s="1"/>
      <c r="XBV49" s="1"/>
      <c r="XBW49" s="1"/>
      <c r="XBX49" s="1"/>
      <c r="XBY49" s="1"/>
      <c r="XBZ49" s="1"/>
      <c r="XCA49" s="1"/>
      <c r="XCB49" s="1"/>
      <c r="XCC49" s="1"/>
      <c r="XCD49" s="1"/>
      <c r="XCE49" s="1"/>
      <c r="XCF49" s="1"/>
      <c r="XCG49" s="1"/>
      <c r="XCH49" s="1"/>
      <c r="XCI49" s="1"/>
      <c r="XCJ49" s="1"/>
      <c r="XCK49" s="1"/>
      <c r="XCL49" s="1"/>
      <c r="XCM49" s="1"/>
      <c r="XCN49" s="1"/>
      <c r="XCO49" s="1"/>
      <c r="XCP49" s="1"/>
      <c r="XCQ49" s="1"/>
      <c r="XCR49" s="1"/>
      <c r="XCS49" s="1"/>
      <c r="XCT49" s="1"/>
      <c r="XCU49" s="1"/>
      <c r="XCV49" s="1"/>
      <c r="XCW49" s="1"/>
      <c r="XCX49" s="1"/>
      <c r="XCY49" s="1"/>
      <c r="XCZ49" s="1"/>
      <c r="XDA49" s="1"/>
      <c r="XDB49" s="1"/>
      <c r="XDC49" s="1"/>
      <c r="XDD49" s="1"/>
      <c r="XDE49" s="1"/>
      <c r="XDF49" s="1"/>
      <c r="XDG49" s="1"/>
      <c r="XDH49" s="1"/>
      <c r="XDI49" s="1"/>
      <c r="XDJ49" s="1"/>
      <c r="XDK49" s="1"/>
      <c r="XDL49" s="1"/>
      <c r="XDM49" s="1"/>
      <c r="XDN49" s="1"/>
      <c r="XDO49" s="1"/>
      <c r="XDP49" s="1"/>
      <c r="XDQ49" s="1"/>
      <c r="XDR49" s="1"/>
      <c r="XDS49" s="1"/>
      <c r="XDT49" s="1"/>
      <c r="XDU49" s="1"/>
      <c r="XDV49" s="1"/>
      <c r="XDW49" s="1"/>
      <c r="XDX49" s="1"/>
      <c r="XDY49" s="1"/>
      <c r="XDZ49" s="1"/>
      <c r="XEA49" s="1"/>
      <c r="XEB49" s="1"/>
      <c r="XEC49" s="1"/>
      <c r="XED49" s="1"/>
      <c r="XEE49" s="1"/>
      <c r="XEF49" s="1"/>
      <c r="XEG49" s="1"/>
      <c r="XEH49" s="1"/>
      <c r="XEI49" s="1"/>
      <c r="XEJ49" s="1"/>
      <c r="XEK49" s="1"/>
      <c r="XEL49" s="1"/>
      <c r="XEM49" s="1"/>
      <c r="XEN49" s="1"/>
      <c r="XEO49" s="1"/>
      <c r="XEP49" s="1"/>
      <c r="XEQ49" s="1"/>
      <c r="XER49" s="1"/>
      <c r="XES49" s="1"/>
      <c r="XET49" s="1"/>
      <c r="XEU49" s="1"/>
      <c r="XEV49" s="1"/>
      <c r="XEW49" s="1"/>
      <c r="XEX49" s="1"/>
      <c r="XEY49" s="1"/>
      <c r="XEZ49" s="1"/>
      <c r="XFA49" s="1"/>
      <c r="XFB49" s="1"/>
      <c r="XFC49" s="1"/>
    </row>
    <row r="50" spans="1:16384" s="161" customFormat="1" x14ac:dyDescent="0.5">
      <c r="A50" s="11" t="s">
        <v>60</v>
      </c>
      <c r="B50" s="10">
        <f>B49/B68</f>
        <v>5.3771623335323671E-3</v>
      </c>
      <c r="C50" s="2"/>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c r="IY50" s="1"/>
      <c r="IZ50" s="1"/>
      <c r="JA50" s="1"/>
      <c r="JB50" s="1"/>
      <c r="JC50" s="1"/>
      <c r="JD50" s="1"/>
      <c r="JE50" s="1"/>
      <c r="JF50" s="1"/>
      <c r="JG50" s="1"/>
      <c r="JH50" s="1"/>
      <c r="JI50" s="1"/>
      <c r="JJ50" s="1"/>
      <c r="JK50" s="1"/>
      <c r="JL50" s="1"/>
      <c r="JM50" s="1"/>
      <c r="JN50" s="1"/>
      <c r="JO50" s="1"/>
      <c r="JP50" s="1"/>
      <c r="JQ50" s="1"/>
      <c r="JR50" s="1"/>
      <c r="JS50" s="1"/>
      <c r="JT50" s="1"/>
      <c r="JU50" s="1"/>
      <c r="JV50" s="1"/>
      <c r="JW50" s="1"/>
      <c r="JX50" s="1"/>
      <c r="JY50" s="1"/>
      <c r="JZ50" s="1"/>
      <c r="KA50" s="1"/>
      <c r="KB50" s="1"/>
      <c r="KC50" s="1"/>
      <c r="KD50" s="1"/>
      <c r="KE50" s="1"/>
      <c r="KF50" s="1"/>
      <c r="KG50" s="1"/>
      <c r="KH50" s="1"/>
      <c r="KI50" s="1"/>
      <c r="KJ50" s="1"/>
      <c r="KK50" s="1"/>
      <c r="KL50" s="1"/>
      <c r="KM50" s="1"/>
      <c r="KN50" s="1"/>
      <c r="KO50" s="1"/>
      <c r="KP50" s="1"/>
      <c r="KQ50" s="1"/>
      <c r="KR50" s="1"/>
      <c r="KS50" s="1"/>
      <c r="KT50" s="1"/>
      <c r="KU50" s="1"/>
      <c r="KV50" s="1"/>
      <c r="KW50" s="1"/>
      <c r="KX50" s="1"/>
      <c r="KY50" s="1"/>
      <c r="KZ50" s="1"/>
      <c r="LA50" s="1"/>
      <c r="LB50" s="1"/>
      <c r="LC50" s="1"/>
      <c r="LD50" s="1"/>
      <c r="LE50" s="1"/>
      <c r="LF50" s="1"/>
      <c r="LG50" s="1"/>
      <c r="LH50" s="1"/>
      <c r="LI50" s="1"/>
      <c r="LJ50" s="1"/>
      <c r="LK50" s="1"/>
      <c r="LL50" s="1"/>
      <c r="LM50" s="1"/>
      <c r="LN50" s="1"/>
      <c r="LO50" s="1"/>
      <c r="LP50" s="1"/>
      <c r="LQ50" s="1"/>
      <c r="LR50" s="1"/>
      <c r="LS50" s="1"/>
      <c r="LT50" s="1"/>
      <c r="LU50" s="1"/>
      <c r="LV50" s="1"/>
      <c r="LW50" s="1"/>
      <c r="LX50" s="1"/>
      <c r="LY50" s="1"/>
      <c r="LZ50" s="1"/>
      <c r="MA50" s="1"/>
      <c r="MB50" s="1"/>
      <c r="MC50" s="1"/>
      <c r="MD50" s="1"/>
      <c r="ME50" s="1"/>
      <c r="MF50" s="1"/>
      <c r="MG50" s="1"/>
      <c r="MH50" s="1"/>
      <c r="MI50" s="1"/>
      <c r="MJ50" s="1"/>
      <c r="MK50" s="1"/>
      <c r="ML50" s="1"/>
      <c r="MM50" s="1"/>
      <c r="MN50" s="1"/>
      <c r="MO50" s="1"/>
      <c r="MP50" s="1"/>
      <c r="MQ50" s="1"/>
      <c r="MR50" s="1"/>
      <c r="MS50" s="1"/>
      <c r="MT50" s="1"/>
      <c r="MU50" s="1"/>
      <c r="MV50" s="1"/>
      <c r="MW50" s="1"/>
      <c r="MX50" s="1"/>
      <c r="MY50" s="1"/>
      <c r="MZ50" s="1"/>
      <c r="NA50" s="1"/>
      <c r="NB50" s="1"/>
      <c r="NC50" s="1"/>
      <c r="ND50" s="1"/>
      <c r="NE50" s="1"/>
      <c r="NF50" s="1"/>
      <c r="NG50" s="1"/>
      <c r="NH50" s="1"/>
      <c r="NI50" s="1"/>
      <c r="NJ50" s="1"/>
      <c r="NK50" s="1"/>
      <c r="NL50" s="1"/>
      <c r="NM50" s="1"/>
      <c r="NN50" s="1"/>
      <c r="NO50" s="1"/>
      <c r="NP50" s="1"/>
      <c r="NQ50" s="1"/>
      <c r="NR50" s="1"/>
      <c r="NS50" s="1"/>
      <c r="NT50" s="1"/>
      <c r="NU50" s="1"/>
      <c r="NV50" s="1"/>
      <c r="NW50" s="1"/>
      <c r="NX50" s="1"/>
      <c r="NY50" s="1"/>
      <c r="NZ50" s="1"/>
      <c r="OA50" s="1"/>
      <c r="OB50" s="1"/>
      <c r="OC50" s="1"/>
      <c r="OD50" s="1"/>
      <c r="OE50" s="1"/>
      <c r="OF50" s="1"/>
      <c r="OG50" s="1"/>
      <c r="OH50" s="1"/>
      <c r="OI50" s="1"/>
      <c r="OJ50" s="1"/>
      <c r="OK50" s="1"/>
      <c r="OL50" s="1"/>
      <c r="OM50" s="1"/>
      <c r="ON50" s="1"/>
      <c r="OO50" s="1"/>
      <c r="OP50" s="1"/>
      <c r="OQ50" s="1"/>
      <c r="OR50" s="1"/>
      <c r="OS50" s="1"/>
      <c r="OT50" s="1"/>
      <c r="OU50" s="1"/>
      <c r="OV50" s="1"/>
      <c r="OW50" s="1"/>
      <c r="OX50" s="1"/>
      <c r="OY50" s="1"/>
      <c r="OZ50" s="1"/>
      <c r="PA50" s="1"/>
      <c r="PB50" s="1"/>
      <c r="PC50" s="1"/>
      <c r="PD50" s="1"/>
      <c r="PE50" s="1"/>
      <c r="PF50" s="1"/>
      <c r="PG50" s="1"/>
      <c r="PH50" s="1"/>
      <c r="PI50" s="1"/>
      <c r="PJ50" s="1"/>
      <c r="PK50" s="1"/>
      <c r="PL50" s="1"/>
      <c r="PM50" s="1"/>
      <c r="PN50" s="1"/>
      <c r="PO50" s="1"/>
      <c r="PP50" s="1"/>
      <c r="PQ50" s="1"/>
      <c r="PR50" s="1"/>
      <c r="PS50" s="1"/>
      <c r="PT50" s="1"/>
      <c r="PU50" s="1"/>
      <c r="PV50" s="1"/>
      <c r="PW50" s="1"/>
      <c r="PX50" s="1"/>
      <c r="PY50" s="1"/>
      <c r="PZ50" s="1"/>
      <c r="QA50" s="1"/>
      <c r="QB50" s="1"/>
      <c r="QC50" s="1"/>
      <c r="QD50" s="1"/>
      <c r="QE50" s="1"/>
      <c r="QF50" s="1"/>
      <c r="QG50" s="1"/>
      <c r="QH50" s="1"/>
      <c r="QI50" s="1"/>
      <c r="QJ50" s="1"/>
      <c r="QK50" s="1"/>
      <c r="QL50" s="1"/>
      <c r="QM50" s="1"/>
      <c r="QN50" s="1"/>
      <c r="QO50" s="1"/>
      <c r="QP50" s="1"/>
      <c r="QQ50" s="1"/>
      <c r="QR50" s="1"/>
      <c r="QS50" s="1"/>
      <c r="QT50" s="1"/>
      <c r="QU50" s="1"/>
      <c r="QV50" s="1"/>
      <c r="QW50" s="1"/>
      <c r="QX50" s="1"/>
      <c r="QY50" s="1"/>
      <c r="QZ50" s="1"/>
      <c r="RA50" s="1"/>
      <c r="RB50" s="1"/>
      <c r="RC50" s="1"/>
      <c r="RD50" s="1"/>
      <c r="RE50" s="1"/>
      <c r="RF50" s="1"/>
      <c r="RG50" s="1"/>
      <c r="RH50" s="1"/>
      <c r="RI50" s="1"/>
      <c r="RJ50" s="1"/>
      <c r="RK50" s="1"/>
      <c r="RL50" s="1"/>
      <c r="RM50" s="1"/>
      <c r="RN50" s="1"/>
      <c r="RO50" s="1"/>
      <c r="RP50" s="1"/>
      <c r="RQ50" s="1"/>
      <c r="RR50" s="1"/>
      <c r="RS50" s="1"/>
      <c r="RT50" s="1"/>
      <c r="RU50" s="1"/>
      <c r="RV50" s="1"/>
      <c r="RW50" s="1"/>
      <c r="RX50" s="1"/>
      <c r="RY50" s="1"/>
      <c r="RZ50" s="1"/>
      <c r="SA50" s="1"/>
      <c r="SB50" s="1"/>
      <c r="SC50" s="1"/>
      <c r="SD50" s="1"/>
      <c r="SE50" s="1"/>
      <c r="SF50" s="1"/>
      <c r="SG50" s="1"/>
      <c r="SH50" s="1"/>
      <c r="SI50" s="1"/>
      <c r="SJ50" s="1"/>
      <c r="SK50" s="1"/>
      <c r="SL50" s="1"/>
      <c r="SM50" s="1"/>
      <c r="SN50" s="1"/>
      <c r="SO50" s="1"/>
      <c r="SP50" s="1"/>
      <c r="SQ50" s="1"/>
      <c r="SR50" s="1"/>
      <c r="SS50" s="1"/>
      <c r="ST50" s="1"/>
      <c r="SU50" s="1"/>
      <c r="SV50" s="1"/>
      <c r="SW50" s="1"/>
      <c r="SX50" s="1"/>
      <c r="SY50" s="1"/>
      <c r="SZ50" s="1"/>
      <c r="TA50" s="1"/>
      <c r="TB50" s="1"/>
      <c r="TC50" s="1"/>
      <c r="TD50" s="1"/>
      <c r="TE50" s="1"/>
      <c r="TF50" s="1"/>
      <c r="TG50" s="1"/>
      <c r="TH50" s="1"/>
      <c r="TI50" s="1"/>
      <c r="TJ50" s="1"/>
      <c r="TK50" s="1"/>
      <c r="TL50" s="1"/>
      <c r="TM50" s="1"/>
      <c r="TN50" s="1"/>
      <c r="TO50" s="1"/>
      <c r="TP50" s="1"/>
      <c r="TQ50" s="1"/>
      <c r="TR50" s="1"/>
      <c r="TS50" s="1"/>
      <c r="TT50" s="1"/>
      <c r="TU50" s="1"/>
      <c r="TV50" s="1"/>
      <c r="TW50" s="1"/>
      <c r="TX50" s="1"/>
      <c r="TY50" s="1"/>
      <c r="TZ50" s="1"/>
      <c r="UA50" s="1"/>
      <c r="UB50" s="1"/>
      <c r="UC50" s="1"/>
      <c r="UD50" s="1"/>
      <c r="UE50" s="1"/>
      <c r="UF50" s="1"/>
      <c r="UG50" s="1"/>
      <c r="UH50" s="1"/>
      <c r="UI50" s="1"/>
      <c r="UJ50" s="1"/>
      <c r="UK50" s="1"/>
      <c r="UL50" s="1"/>
      <c r="UM50" s="1"/>
      <c r="UN50" s="1"/>
      <c r="UO50" s="1"/>
      <c r="UP50" s="1"/>
      <c r="UQ50" s="1"/>
      <c r="UR50" s="1"/>
      <c r="US50" s="1"/>
      <c r="UT50" s="1"/>
      <c r="UU50" s="1"/>
      <c r="UV50" s="1"/>
      <c r="UW50" s="1"/>
      <c r="UX50" s="1"/>
      <c r="UY50" s="1"/>
      <c r="UZ50" s="1"/>
      <c r="VA50" s="1"/>
      <c r="VB50" s="1"/>
      <c r="VC50" s="1"/>
      <c r="VD50" s="1"/>
      <c r="VE50" s="1"/>
      <c r="VF50" s="1"/>
      <c r="VG50" s="1"/>
      <c r="VH50" s="1"/>
      <c r="VI50" s="1"/>
      <c r="VJ50" s="1"/>
      <c r="VK50" s="1"/>
      <c r="VL50" s="1"/>
      <c r="VM50" s="1"/>
      <c r="VN50" s="1"/>
      <c r="VO50" s="1"/>
      <c r="VP50" s="1"/>
      <c r="VQ50" s="1"/>
      <c r="VR50" s="1"/>
      <c r="VS50" s="1"/>
      <c r="VT50" s="1"/>
      <c r="VU50" s="1"/>
      <c r="VV50" s="1"/>
      <c r="VW50" s="1"/>
      <c r="VX50" s="1"/>
      <c r="VY50" s="1"/>
      <c r="VZ50" s="1"/>
      <c r="WA50" s="1"/>
      <c r="WB50" s="1"/>
      <c r="WC50" s="1"/>
      <c r="WD50" s="1"/>
      <c r="WE50" s="1"/>
      <c r="WF50" s="1"/>
      <c r="WG50" s="1"/>
      <c r="WH50" s="1"/>
      <c r="WI50" s="1"/>
      <c r="WJ50" s="1"/>
      <c r="WK50" s="1"/>
      <c r="WL50" s="1"/>
      <c r="WM50" s="1"/>
      <c r="WN50" s="1"/>
      <c r="WO50" s="1"/>
      <c r="WP50" s="1"/>
      <c r="WQ50" s="1"/>
      <c r="WR50" s="1"/>
      <c r="WS50" s="1"/>
      <c r="WT50" s="1"/>
      <c r="WU50" s="1"/>
      <c r="WV50" s="1"/>
      <c r="WW50" s="1"/>
      <c r="WX50" s="1"/>
      <c r="WY50" s="1"/>
      <c r="WZ50" s="1"/>
      <c r="XA50" s="1"/>
      <c r="XB50" s="1"/>
      <c r="XC50" s="1"/>
      <c r="XD50" s="1"/>
      <c r="XE50" s="1"/>
      <c r="XF50" s="1"/>
      <c r="XG50" s="1"/>
      <c r="XH50" s="1"/>
      <c r="XI50" s="1"/>
      <c r="XJ50" s="1"/>
      <c r="XK50" s="1"/>
      <c r="XL50" s="1"/>
      <c r="XM50" s="1"/>
      <c r="XN50" s="1"/>
      <c r="XO50" s="1"/>
      <c r="XP50" s="1"/>
      <c r="XQ50" s="1"/>
      <c r="XR50" s="1"/>
      <c r="XS50" s="1"/>
      <c r="XT50" s="1"/>
      <c r="XU50" s="1"/>
      <c r="XV50" s="1"/>
      <c r="XW50" s="1"/>
      <c r="XX50" s="1"/>
      <c r="XY50" s="1"/>
      <c r="XZ50" s="1"/>
      <c r="YA50" s="1"/>
      <c r="YB50" s="1"/>
      <c r="YC50" s="1"/>
      <c r="YD50" s="1"/>
      <c r="YE50" s="1"/>
      <c r="YF50" s="1"/>
      <c r="YG50" s="1"/>
      <c r="YH50" s="1"/>
      <c r="YI50" s="1"/>
      <c r="YJ50" s="1"/>
      <c r="YK50" s="1"/>
      <c r="YL50" s="1"/>
      <c r="YM50" s="1"/>
      <c r="YN50" s="1"/>
      <c r="YO50" s="1"/>
      <c r="YP50" s="1"/>
      <c r="YQ50" s="1"/>
      <c r="YR50" s="1"/>
      <c r="YS50" s="1"/>
      <c r="YT50" s="1"/>
      <c r="YU50" s="1"/>
      <c r="YV50" s="1"/>
      <c r="YW50" s="1"/>
      <c r="YX50" s="1"/>
      <c r="YY50" s="1"/>
      <c r="YZ50" s="1"/>
      <c r="ZA50" s="1"/>
      <c r="ZB50" s="1"/>
      <c r="ZC50" s="1"/>
      <c r="ZD50" s="1"/>
      <c r="ZE50" s="1"/>
      <c r="ZF50" s="1"/>
      <c r="ZG50" s="1"/>
      <c r="ZH50" s="1"/>
      <c r="ZI50" s="1"/>
      <c r="ZJ50" s="1"/>
      <c r="ZK50" s="1"/>
      <c r="ZL50" s="1"/>
      <c r="ZM50" s="1"/>
      <c r="ZN50" s="1"/>
      <c r="ZO50" s="1"/>
      <c r="ZP50" s="1"/>
      <c r="ZQ50" s="1"/>
      <c r="ZR50" s="1"/>
      <c r="ZS50" s="1"/>
      <c r="ZT50" s="1"/>
      <c r="ZU50" s="1"/>
      <c r="ZV50" s="1"/>
      <c r="ZW50" s="1"/>
      <c r="ZX50" s="1"/>
      <c r="ZY50" s="1"/>
      <c r="ZZ50" s="1"/>
      <c r="AAA50" s="1"/>
      <c r="AAB50" s="1"/>
      <c r="AAC50" s="1"/>
      <c r="AAD50" s="1"/>
      <c r="AAE50" s="1"/>
      <c r="AAF50" s="1"/>
      <c r="AAG50" s="1"/>
      <c r="AAH50" s="1"/>
      <c r="AAI50" s="1"/>
      <c r="AAJ50" s="1"/>
      <c r="AAK50" s="1"/>
      <c r="AAL50" s="1"/>
      <c r="AAM50" s="1"/>
      <c r="AAN50" s="1"/>
      <c r="AAO50" s="1"/>
      <c r="AAP50" s="1"/>
      <c r="AAQ50" s="1"/>
      <c r="AAR50" s="1"/>
      <c r="AAS50" s="1"/>
      <c r="AAT50" s="1"/>
      <c r="AAU50" s="1"/>
      <c r="AAV50" s="1"/>
      <c r="AAW50" s="1"/>
      <c r="AAX50" s="1"/>
      <c r="AAY50" s="1"/>
      <c r="AAZ50" s="1"/>
      <c r="ABA50" s="1"/>
      <c r="ABB50" s="1"/>
      <c r="ABC50" s="1"/>
      <c r="ABD50" s="1"/>
      <c r="ABE50" s="1"/>
      <c r="ABF50" s="1"/>
      <c r="ABG50" s="1"/>
      <c r="ABH50" s="1"/>
      <c r="ABI50" s="1"/>
      <c r="ABJ50" s="1"/>
      <c r="ABK50" s="1"/>
      <c r="ABL50" s="1"/>
      <c r="ABM50" s="1"/>
      <c r="ABN50" s="1"/>
      <c r="ABO50" s="1"/>
      <c r="ABP50" s="1"/>
      <c r="ABQ50" s="1"/>
      <c r="ABR50" s="1"/>
      <c r="ABS50" s="1"/>
      <c r="ABT50" s="1"/>
      <c r="ABU50" s="1"/>
      <c r="ABV50" s="1"/>
      <c r="ABW50" s="1"/>
      <c r="ABX50" s="1"/>
      <c r="ABY50" s="1"/>
      <c r="ABZ50" s="1"/>
      <c r="ACA50" s="1"/>
      <c r="ACB50" s="1"/>
      <c r="ACC50" s="1"/>
      <c r="ACD50" s="1"/>
      <c r="ACE50" s="1"/>
      <c r="ACF50" s="1"/>
      <c r="ACG50" s="1"/>
      <c r="ACH50" s="1"/>
      <c r="ACI50" s="1"/>
      <c r="ACJ50" s="1"/>
      <c r="ACK50" s="1"/>
      <c r="ACL50" s="1"/>
      <c r="ACM50" s="1"/>
      <c r="ACN50" s="1"/>
      <c r="ACO50" s="1"/>
      <c r="ACP50" s="1"/>
      <c r="ACQ50" s="1"/>
      <c r="ACR50" s="1"/>
      <c r="ACS50" s="1"/>
      <c r="ACT50" s="1"/>
      <c r="ACU50" s="1"/>
      <c r="ACV50" s="1"/>
      <c r="ACW50" s="1"/>
      <c r="ACX50" s="1"/>
      <c r="ACY50" s="1"/>
      <c r="ACZ50" s="1"/>
      <c r="ADA50" s="1"/>
      <c r="ADB50" s="1"/>
      <c r="ADC50" s="1"/>
      <c r="ADD50" s="1"/>
      <c r="ADE50" s="1"/>
      <c r="ADF50" s="1"/>
      <c r="ADG50" s="1"/>
      <c r="ADH50" s="1"/>
      <c r="ADI50" s="1"/>
      <c r="ADJ50" s="1"/>
      <c r="ADK50" s="1"/>
      <c r="ADL50" s="1"/>
      <c r="ADM50" s="1"/>
      <c r="ADN50" s="1"/>
      <c r="ADO50" s="1"/>
      <c r="ADP50" s="1"/>
      <c r="ADQ50" s="1"/>
      <c r="ADR50" s="1"/>
      <c r="ADS50" s="1"/>
      <c r="ADT50" s="1"/>
      <c r="ADU50" s="1"/>
      <c r="ADV50" s="1"/>
      <c r="ADW50" s="1"/>
      <c r="ADX50" s="1"/>
      <c r="ADY50" s="1"/>
      <c r="ADZ50" s="1"/>
      <c r="AEA50" s="1"/>
      <c r="AEB50" s="1"/>
      <c r="AEC50" s="1"/>
      <c r="AED50" s="1"/>
      <c r="AEE50" s="1"/>
      <c r="AEF50" s="1"/>
      <c r="AEG50" s="1"/>
      <c r="AEH50" s="1"/>
      <c r="AEI50" s="1"/>
      <c r="AEJ50" s="1"/>
      <c r="AEK50" s="1"/>
      <c r="AEL50" s="1"/>
      <c r="AEM50" s="1"/>
      <c r="AEN50" s="1"/>
      <c r="AEO50" s="1"/>
      <c r="AEP50" s="1"/>
      <c r="AEQ50" s="1"/>
      <c r="AER50" s="1"/>
      <c r="AES50" s="1"/>
      <c r="AET50" s="1"/>
      <c r="AEU50" s="1"/>
      <c r="AEV50" s="1"/>
      <c r="AEW50" s="1"/>
      <c r="AEX50" s="1"/>
      <c r="AEY50" s="1"/>
      <c r="AEZ50" s="1"/>
      <c r="AFA50" s="1"/>
      <c r="AFB50" s="1"/>
      <c r="AFC50" s="1"/>
      <c r="AFD50" s="1"/>
      <c r="AFE50" s="1"/>
      <c r="AFF50" s="1"/>
      <c r="AFG50" s="1"/>
      <c r="AFH50" s="1"/>
      <c r="AFI50" s="1"/>
      <c r="AFJ50" s="1"/>
      <c r="AFK50" s="1"/>
      <c r="AFL50" s="1"/>
      <c r="AFM50" s="1"/>
      <c r="AFN50" s="1"/>
      <c r="AFO50" s="1"/>
      <c r="AFP50" s="1"/>
      <c r="AFQ50" s="1"/>
      <c r="AFR50" s="1"/>
      <c r="AFS50" s="1"/>
      <c r="AFT50" s="1"/>
      <c r="AFU50" s="1"/>
      <c r="AFV50" s="1"/>
      <c r="AFW50" s="1"/>
      <c r="AFX50" s="1"/>
      <c r="AFY50" s="1"/>
      <c r="AFZ50" s="1"/>
      <c r="AGA50" s="1"/>
      <c r="AGB50" s="1"/>
      <c r="AGC50" s="1"/>
      <c r="AGD50" s="1"/>
      <c r="AGE50" s="1"/>
      <c r="AGF50" s="1"/>
      <c r="AGG50" s="1"/>
      <c r="AGH50" s="1"/>
      <c r="AGI50" s="1"/>
      <c r="AGJ50" s="1"/>
      <c r="AGK50" s="1"/>
      <c r="AGL50" s="1"/>
      <c r="AGM50" s="1"/>
      <c r="AGN50" s="1"/>
      <c r="AGO50" s="1"/>
      <c r="AGP50" s="1"/>
      <c r="AGQ50" s="1"/>
      <c r="AGR50" s="1"/>
      <c r="AGS50" s="1"/>
      <c r="AGT50" s="1"/>
      <c r="AGU50" s="1"/>
      <c r="AGV50" s="1"/>
      <c r="AGW50" s="1"/>
      <c r="AGX50" s="1"/>
      <c r="AGY50" s="1"/>
      <c r="AGZ50" s="1"/>
      <c r="AHA50" s="1"/>
      <c r="AHB50" s="1"/>
      <c r="AHC50" s="1"/>
      <c r="AHD50" s="1"/>
      <c r="AHE50" s="1"/>
      <c r="AHF50" s="1"/>
      <c r="AHG50" s="1"/>
      <c r="AHH50" s="1"/>
      <c r="AHI50" s="1"/>
      <c r="AHJ50" s="1"/>
      <c r="AHK50" s="1"/>
      <c r="AHL50" s="1"/>
      <c r="AHM50" s="1"/>
      <c r="AHN50" s="1"/>
      <c r="AHO50" s="1"/>
      <c r="AHP50" s="1"/>
      <c r="AHQ50" s="1"/>
      <c r="AHR50" s="1"/>
      <c r="AHS50" s="1"/>
      <c r="AHT50" s="1"/>
      <c r="AHU50" s="1"/>
      <c r="AHV50" s="1"/>
      <c r="AHW50" s="1"/>
      <c r="AHX50" s="1"/>
      <c r="AHY50" s="1"/>
      <c r="AHZ50" s="1"/>
      <c r="AIA50" s="1"/>
      <c r="AIB50" s="1"/>
      <c r="AIC50" s="1"/>
      <c r="AID50" s="1"/>
      <c r="AIE50" s="1"/>
      <c r="AIF50" s="1"/>
      <c r="AIG50" s="1"/>
      <c r="AIH50" s="1"/>
      <c r="AII50" s="1"/>
      <c r="AIJ50" s="1"/>
      <c r="AIK50" s="1"/>
      <c r="AIL50" s="1"/>
      <c r="AIM50" s="1"/>
      <c r="AIN50" s="1"/>
      <c r="AIO50" s="1"/>
      <c r="AIP50" s="1"/>
      <c r="AIQ50" s="1"/>
      <c r="AIR50" s="1"/>
      <c r="AIS50" s="1"/>
      <c r="AIT50" s="1"/>
      <c r="AIU50" s="1"/>
      <c r="AIV50" s="1"/>
      <c r="AIW50" s="1"/>
      <c r="AIX50" s="1"/>
      <c r="AIY50" s="1"/>
      <c r="AIZ50" s="1"/>
      <c r="AJA50" s="1"/>
      <c r="AJB50" s="1"/>
      <c r="AJC50" s="1"/>
      <c r="AJD50" s="1"/>
      <c r="AJE50" s="1"/>
      <c r="AJF50" s="1"/>
      <c r="AJG50" s="1"/>
      <c r="AJH50" s="1"/>
      <c r="AJI50" s="1"/>
      <c r="AJJ50" s="1"/>
      <c r="AJK50" s="1"/>
      <c r="AJL50" s="1"/>
      <c r="AJM50" s="1"/>
      <c r="AJN50" s="1"/>
      <c r="AJO50" s="1"/>
      <c r="AJP50" s="1"/>
      <c r="AJQ50" s="1"/>
      <c r="AJR50" s="1"/>
      <c r="AJS50" s="1"/>
      <c r="AJT50" s="1"/>
      <c r="AJU50" s="1"/>
      <c r="AJV50" s="1"/>
      <c r="AJW50" s="1"/>
      <c r="AJX50" s="1"/>
      <c r="AJY50" s="1"/>
      <c r="AJZ50" s="1"/>
      <c r="AKA50" s="1"/>
      <c r="AKB50" s="1"/>
      <c r="AKC50" s="1"/>
      <c r="AKD50" s="1"/>
      <c r="AKE50" s="1"/>
      <c r="AKF50" s="1"/>
      <c r="AKG50" s="1"/>
      <c r="AKH50" s="1"/>
      <c r="AKI50" s="1"/>
      <c r="AKJ50" s="1"/>
      <c r="AKK50" s="1"/>
      <c r="AKL50" s="1"/>
      <c r="AKM50" s="1"/>
      <c r="AKN50" s="1"/>
      <c r="AKO50" s="1"/>
      <c r="AKP50" s="1"/>
      <c r="AKQ50" s="1"/>
      <c r="AKR50" s="1"/>
      <c r="AKS50" s="1"/>
      <c r="AKT50" s="1"/>
      <c r="AKU50" s="1"/>
      <c r="AKV50" s="1"/>
      <c r="AKW50" s="1"/>
      <c r="AKX50" s="1"/>
      <c r="AKY50" s="1"/>
      <c r="AKZ50" s="1"/>
      <c r="ALA50" s="1"/>
      <c r="ALB50" s="1"/>
      <c r="ALC50" s="1"/>
      <c r="ALD50" s="1"/>
      <c r="ALE50" s="1"/>
      <c r="ALF50" s="1"/>
      <c r="ALG50" s="1"/>
      <c r="ALH50" s="1"/>
      <c r="ALI50" s="1"/>
      <c r="ALJ50" s="1"/>
      <c r="ALK50" s="1"/>
      <c r="ALL50" s="1"/>
      <c r="ALM50" s="1"/>
      <c r="ALN50" s="1"/>
      <c r="ALO50" s="1"/>
      <c r="ALP50" s="1"/>
      <c r="ALQ50" s="1"/>
      <c r="ALR50" s="1"/>
      <c r="ALS50" s="1"/>
      <c r="ALT50" s="1"/>
      <c r="ALU50" s="1"/>
      <c r="ALV50" s="1"/>
      <c r="ALW50" s="1"/>
      <c r="ALX50" s="1"/>
      <c r="ALY50" s="1"/>
      <c r="ALZ50" s="1"/>
      <c r="AMA50" s="1"/>
      <c r="AMB50" s="1"/>
      <c r="AMC50" s="1"/>
      <c r="AMD50" s="1"/>
      <c r="AME50" s="1"/>
      <c r="AMF50" s="1"/>
      <c r="AMG50" s="1"/>
      <c r="AMH50" s="1"/>
      <c r="AMI50" s="1"/>
      <c r="AMJ50" s="1"/>
      <c r="AMK50" s="1"/>
      <c r="AML50" s="1"/>
      <c r="AMM50" s="1"/>
      <c r="AMN50" s="1"/>
      <c r="AMO50" s="1"/>
      <c r="AMP50" s="1"/>
      <c r="AMQ50" s="1"/>
      <c r="AMR50" s="1"/>
      <c r="AMS50" s="1"/>
      <c r="AMT50" s="1"/>
      <c r="AMU50" s="1"/>
      <c r="AMV50" s="1"/>
      <c r="AMW50" s="1"/>
      <c r="AMX50" s="1"/>
      <c r="AMY50" s="1"/>
      <c r="AMZ50" s="1"/>
      <c r="ANA50" s="1"/>
      <c r="ANB50" s="1"/>
      <c r="ANC50" s="1"/>
      <c r="AND50" s="1"/>
      <c r="ANE50" s="1"/>
      <c r="ANF50" s="1"/>
      <c r="ANG50" s="1"/>
      <c r="ANH50" s="1"/>
      <c r="ANI50" s="1"/>
      <c r="ANJ50" s="1"/>
      <c r="ANK50" s="1"/>
      <c r="ANL50" s="1"/>
      <c r="ANM50" s="1"/>
      <c r="ANN50" s="1"/>
      <c r="ANO50" s="1"/>
      <c r="ANP50" s="1"/>
      <c r="ANQ50" s="1"/>
      <c r="ANR50" s="1"/>
      <c r="ANS50" s="1"/>
      <c r="ANT50" s="1"/>
      <c r="ANU50" s="1"/>
      <c r="ANV50" s="1"/>
      <c r="ANW50" s="1"/>
      <c r="ANX50" s="1"/>
      <c r="ANY50" s="1"/>
      <c r="ANZ50" s="1"/>
      <c r="AOA50" s="1"/>
      <c r="AOB50" s="1"/>
      <c r="AOC50" s="1"/>
      <c r="AOD50" s="1"/>
      <c r="AOE50" s="1"/>
      <c r="AOF50" s="1"/>
      <c r="AOG50" s="1"/>
      <c r="AOH50" s="1"/>
      <c r="AOI50" s="1"/>
      <c r="AOJ50" s="1"/>
      <c r="AOK50" s="1"/>
      <c r="AOL50" s="1"/>
      <c r="AOM50" s="1"/>
      <c r="AON50" s="1"/>
      <c r="AOO50" s="1"/>
      <c r="AOP50" s="1"/>
      <c r="AOQ50" s="1"/>
      <c r="AOR50" s="1"/>
      <c r="AOS50" s="1"/>
      <c r="AOT50" s="1"/>
      <c r="AOU50" s="1"/>
      <c r="AOV50" s="1"/>
      <c r="AOW50" s="1"/>
      <c r="AOX50" s="1"/>
      <c r="AOY50" s="1"/>
      <c r="AOZ50" s="1"/>
      <c r="APA50" s="1"/>
      <c r="APB50" s="1"/>
      <c r="APC50" s="1"/>
      <c r="APD50" s="1"/>
      <c r="APE50" s="1"/>
      <c r="APF50" s="1"/>
      <c r="APG50" s="1"/>
      <c r="APH50" s="1"/>
      <c r="API50" s="1"/>
      <c r="APJ50" s="1"/>
      <c r="APK50" s="1"/>
      <c r="APL50" s="1"/>
      <c r="APM50" s="1"/>
      <c r="APN50" s="1"/>
      <c r="APO50" s="1"/>
      <c r="APP50" s="1"/>
      <c r="APQ50" s="1"/>
      <c r="APR50" s="1"/>
      <c r="APS50" s="1"/>
      <c r="APT50" s="1"/>
      <c r="APU50" s="1"/>
      <c r="APV50" s="1"/>
      <c r="APW50" s="1"/>
      <c r="APX50" s="1"/>
      <c r="APY50" s="1"/>
      <c r="APZ50" s="1"/>
      <c r="AQA50" s="1"/>
      <c r="AQB50" s="1"/>
      <c r="AQC50" s="1"/>
      <c r="AQD50" s="1"/>
      <c r="AQE50" s="1"/>
      <c r="AQF50" s="1"/>
      <c r="AQG50" s="1"/>
      <c r="AQH50" s="1"/>
      <c r="AQI50" s="1"/>
      <c r="AQJ50" s="1"/>
      <c r="AQK50" s="1"/>
      <c r="AQL50" s="1"/>
      <c r="AQM50" s="1"/>
      <c r="AQN50" s="1"/>
      <c r="AQO50" s="1"/>
      <c r="AQP50" s="1"/>
      <c r="AQQ50" s="1"/>
      <c r="AQR50" s="1"/>
      <c r="AQS50" s="1"/>
      <c r="AQT50" s="1"/>
      <c r="AQU50" s="1"/>
      <c r="AQV50" s="1"/>
      <c r="AQW50" s="1"/>
      <c r="AQX50" s="1"/>
      <c r="AQY50" s="1"/>
      <c r="AQZ50" s="1"/>
      <c r="ARA50" s="1"/>
      <c r="ARB50" s="1"/>
      <c r="ARC50" s="1"/>
      <c r="ARD50" s="1"/>
      <c r="ARE50" s="1"/>
      <c r="ARF50" s="1"/>
      <c r="ARG50" s="1"/>
      <c r="ARH50" s="1"/>
      <c r="ARI50" s="1"/>
      <c r="ARJ50" s="1"/>
      <c r="ARK50" s="1"/>
      <c r="ARL50" s="1"/>
      <c r="ARM50" s="1"/>
      <c r="ARN50" s="1"/>
      <c r="ARO50" s="1"/>
      <c r="ARP50" s="1"/>
      <c r="ARQ50" s="1"/>
      <c r="ARR50" s="1"/>
      <c r="ARS50" s="1"/>
      <c r="ART50" s="1"/>
      <c r="ARU50" s="1"/>
      <c r="ARV50" s="1"/>
      <c r="ARW50" s="1"/>
      <c r="ARX50" s="1"/>
      <c r="ARY50" s="1"/>
      <c r="ARZ50" s="1"/>
      <c r="ASA50" s="1"/>
      <c r="ASB50" s="1"/>
      <c r="ASC50" s="1"/>
      <c r="ASD50" s="1"/>
      <c r="ASE50" s="1"/>
      <c r="ASF50" s="1"/>
      <c r="ASG50" s="1"/>
      <c r="ASH50" s="1"/>
      <c r="ASI50" s="1"/>
      <c r="ASJ50" s="1"/>
      <c r="ASK50" s="1"/>
      <c r="ASL50" s="1"/>
      <c r="ASM50" s="1"/>
      <c r="ASN50" s="1"/>
      <c r="ASO50" s="1"/>
      <c r="ASP50" s="1"/>
      <c r="ASQ50" s="1"/>
      <c r="ASR50" s="1"/>
      <c r="ASS50" s="1"/>
      <c r="AST50" s="1"/>
      <c r="ASU50" s="1"/>
      <c r="ASV50" s="1"/>
      <c r="ASW50" s="1"/>
      <c r="ASX50" s="1"/>
      <c r="ASY50" s="1"/>
      <c r="ASZ50" s="1"/>
      <c r="ATA50" s="1"/>
      <c r="ATB50" s="1"/>
      <c r="ATC50" s="1"/>
      <c r="ATD50" s="1"/>
      <c r="ATE50" s="1"/>
      <c r="ATF50" s="1"/>
      <c r="ATG50" s="1"/>
      <c r="ATH50" s="1"/>
      <c r="ATI50" s="1"/>
      <c r="ATJ50" s="1"/>
      <c r="ATK50" s="1"/>
      <c r="ATL50" s="1"/>
      <c r="ATM50" s="1"/>
      <c r="ATN50" s="1"/>
      <c r="ATO50" s="1"/>
      <c r="ATP50" s="1"/>
      <c r="ATQ50" s="1"/>
      <c r="ATR50" s="1"/>
      <c r="ATS50" s="1"/>
      <c r="ATT50" s="1"/>
      <c r="ATU50" s="1"/>
      <c r="ATV50" s="1"/>
      <c r="ATW50" s="1"/>
      <c r="ATX50" s="1"/>
      <c r="ATY50" s="1"/>
      <c r="ATZ50" s="1"/>
      <c r="AUA50" s="1"/>
      <c r="AUB50" s="1"/>
      <c r="AUC50" s="1"/>
      <c r="AUD50" s="1"/>
      <c r="AUE50" s="1"/>
      <c r="AUF50" s="1"/>
      <c r="AUG50" s="1"/>
      <c r="AUH50" s="1"/>
      <c r="AUI50" s="1"/>
      <c r="AUJ50" s="1"/>
      <c r="AUK50" s="1"/>
      <c r="AUL50" s="1"/>
      <c r="AUM50" s="1"/>
      <c r="AUN50" s="1"/>
      <c r="AUO50" s="1"/>
      <c r="AUP50" s="1"/>
      <c r="AUQ50" s="1"/>
      <c r="AUR50" s="1"/>
      <c r="AUS50" s="1"/>
      <c r="AUT50" s="1"/>
      <c r="AUU50" s="1"/>
      <c r="AUV50" s="1"/>
      <c r="AUW50" s="1"/>
      <c r="AUX50" s="1"/>
      <c r="AUY50" s="1"/>
      <c r="AUZ50" s="1"/>
      <c r="AVA50" s="1"/>
      <c r="AVB50" s="1"/>
      <c r="AVC50" s="1"/>
      <c r="AVD50" s="1"/>
      <c r="AVE50" s="1"/>
      <c r="AVF50" s="1"/>
      <c r="AVG50" s="1"/>
      <c r="AVH50" s="1"/>
      <c r="AVI50" s="1"/>
      <c r="AVJ50" s="1"/>
      <c r="AVK50" s="1"/>
      <c r="AVL50" s="1"/>
      <c r="AVM50" s="1"/>
      <c r="AVN50" s="1"/>
      <c r="AVO50" s="1"/>
      <c r="AVP50" s="1"/>
      <c r="AVQ50" s="1"/>
      <c r="AVR50" s="1"/>
      <c r="AVS50" s="1"/>
      <c r="AVT50" s="1"/>
      <c r="AVU50" s="1"/>
      <c r="AVV50" s="1"/>
      <c r="AVW50" s="1"/>
      <c r="AVX50" s="1"/>
      <c r="AVY50" s="1"/>
      <c r="AVZ50" s="1"/>
      <c r="AWA50" s="1"/>
      <c r="AWB50" s="1"/>
      <c r="AWC50" s="1"/>
      <c r="AWD50" s="1"/>
      <c r="AWE50" s="1"/>
      <c r="AWF50" s="1"/>
      <c r="AWG50" s="1"/>
      <c r="AWH50" s="1"/>
      <c r="AWI50" s="1"/>
      <c r="AWJ50" s="1"/>
      <c r="AWK50" s="1"/>
      <c r="AWL50" s="1"/>
      <c r="AWM50" s="1"/>
      <c r="AWN50" s="1"/>
      <c r="AWO50" s="1"/>
      <c r="AWP50" s="1"/>
      <c r="AWQ50" s="1"/>
      <c r="AWR50" s="1"/>
      <c r="AWS50" s="1"/>
      <c r="AWT50" s="1"/>
      <c r="AWU50" s="1"/>
      <c r="AWV50" s="1"/>
      <c r="AWW50" s="1"/>
      <c r="AWX50" s="1"/>
      <c r="AWY50" s="1"/>
      <c r="AWZ50" s="1"/>
      <c r="AXA50" s="1"/>
      <c r="AXB50" s="1"/>
      <c r="AXC50" s="1"/>
      <c r="AXD50" s="1"/>
      <c r="AXE50" s="1"/>
      <c r="AXF50" s="1"/>
      <c r="AXG50" s="1"/>
      <c r="AXH50" s="1"/>
      <c r="AXI50" s="1"/>
      <c r="AXJ50" s="1"/>
      <c r="AXK50" s="1"/>
      <c r="AXL50" s="1"/>
      <c r="AXM50" s="1"/>
      <c r="AXN50" s="1"/>
      <c r="AXO50" s="1"/>
      <c r="AXP50" s="1"/>
      <c r="AXQ50" s="1"/>
      <c r="AXR50" s="1"/>
      <c r="AXS50" s="1"/>
      <c r="AXT50" s="1"/>
      <c r="AXU50" s="1"/>
      <c r="AXV50" s="1"/>
      <c r="AXW50" s="1"/>
      <c r="AXX50" s="1"/>
      <c r="AXY50" s="1"/>
      <c r="AXZ50" s="1"/>
      <c r="AYA50" s="1"/>
      <c r="AYB50" s="1"/>
      <c r="AYC50" s="1"/>
      <c r="AYD50" s="1"/>
      <c r="AYE50" s="1"/>
      <c r="AYF50" s="1"/>
      <c r="AYG50" s="1"/>
      <c r="AYH50" s="1"/>
      <c r="AYI50" s="1"/>
      <c r="AYJ50" s="1"/>
      <c r="AYK50" s="1"/>
      <c r="AYL50" s="1"/>
      <c r="AYM50" s="1"/>
      <c r="AYN50" s="1"/>
      <c r="AYO50" s="1"/>
      <c r="AYP50" s="1"/>
      <c r="AYQ50" s="1"/>
      <c r="AYR50" s="1"/>
      <c r="AYS50" s="1"/>
      <c r="AYT50" s="1"/>
      <c r="AYU50" s="1"/>
      <c r="AYV50" s="1"/>
      <c r="AYW50" s="1"/>
      <c r="AYX50" s="1"/>
      <c r="AYY50" s="1"/>
      <c r="AYZ50" s="1"/>
      <c r="AZA50" s="1"/>
      <c r="AZB50" s="1"/>
      <c r="AZC50" s="1"/>
      <c r="AZD50" s="1"/>
      <c r="AZE50" s="1"/>
      <c r="AZF50" s="1"/>
      <c r="AZG50" s="1"/>
      <c r="AZH50" s="1"/>
      <c r="AZI50" s="1"/>
      <c r="AZJ50" s="1"/>
      <c r="AZK50" s="1"/>
      <c r="AZL50" s="1"/>
      <c r="AZM50" s="1"/>
      <c r="AZN50" s="1"/>
      <c r="AZO50" s="1"/>
      <c r="AZP50" s="1"/>
      <c r="AZQ50" s="1"/>
      <c r="AZR50" s="1"/>
      <c r="AZS50" s="1"/>
      <c r="AZT50" s="1"/>
      <c r="AZU50" s="1"/>
      <c r="AZV50" s="1"/>
      <c r="AZW50" s="1"/>
      <c r="AZX50" s="1"/>
      <c r="AZY50" s="1"/>
      <c r="AZZ50" s="1"/>
      <c r="BAA50" s="1"/>
      <c r="BAB50" s="1"/>
      <c r="BAC50" s="1"/>
      <c r="BAD50" s="1"/>
      <c r="BAE50" s="1"/>
      <c r="BAF50" s="1"/>
      <c r="BAG50" s="1"/>
      <c r="BAH50" s="1"/>
      <c r="BAI50" s="1"/>
      <c r="BAJ50" s="1"/>
      <c r="BAK50" s="1"/>
      <c r="BAL50" s="1"/>
      <c r="BAM50" s="1"/>
      <c r="BAN50" s="1"/>
      <c r="BAO50" s="1"/>
      <c r="BAP50" s="1"/>
      <c r="BAQ50" s="1"/>
      <c r="BAR50" s="1"/>
      <c r="BAS50" s="1"/>
      <c r="BAT50" s="1"/>
      <c r="BAU50" s="1"/>
      <c r="BAV50" s="1"/>
      <c r="BAW50" s="1"/>
      <c r="BAX50" s="1"/>
      <c r="BAY50" s="1"/>
      <c r="BAZ50" s="1"/>
      <c r="BBA50" s="1"/>
      <c r="BBB50" s="1"/>
      <c r="BBC50" s="1"/>
      <c r="BBD50" s="1"/>
      <c r="BBE50" s="1"/>
      <c r="BBF50" s="1"/>
      <c r="BBG50" s="1"/>
      <c r="BBH50" s="1"/>
      <c r="BBI50" s="1"/>
      <c r="BBJ50" s="1"/>
      <c r="BBK50" s="1"/>
      <c r="BBL50" s="1"/>
      <c r="BBM50" s="1"/>
      <c r="BBN50" s="1"/>
      <c r="BBO50" s="1"/>
      <c r="BBP50" s="1"/>
      <c r="BBQ50" s="1"/>
      <c r="BBR50" s="1"/>
      <c r="BBS50" s="1"/>
      <c r="BBT50" s="1"/>
      <c r="BBU50" s="1"/>
      <c r="BBV50" s="1"/>
      <c r="BBW50" s="1"/>
      <c r="BBX50" s="1"/>
      <c r="BBY50" s="1"/>
      <c r="BBZ50" s="1"/>
      <c r="BCA50" s="1"/>
      <c r="BCB50" s="1"/>
      <c r="BCC50" s="1"/>
      <c r="BCD50" s="1"/>
      <c r="BCE50" s="1"/>
      <c r="BCF50" s="1"/>
      <c r="BCG50" s="1"/>
      <c r="BCH50" s="1"/>
      <c r="BCI50" s="1"/>
      <c r="BCJ50" s="1"/>
      <c r="BCK50" s="1"/>
      <c r="BCL50" s="1"/>
      <c r="BCM50" s="1"/>
      <c r="BCN50" s="1"/>
      <c r="BCO50" s="1"/>
      <c r="BCP50" s="1"/>
      <c r="BCQ50" s="1"/>
      <c r="BCR50" s="1"/>
      <c r="BCS50" s="1"/>
      <c r="BCT50" s="1"/>
      <c r="BCU50" s="1"/>
      <c r="BCV50" s="1"/>
      <c r="BCW50" s="1"/>
      <c r="BCX50" s="1"/>
      <c r="BCY50" s="1"/>
      <c r="BCZ50" s="1"/>
      <c r="BDA50" s="1"/>
      <c r="BDB50" s="1"/>
      <c r="BDC50" s="1"/>
      <c r="BDD50" s="1"/>
      <c r="BDE50" s="1"/>
      <c r="BDF50" s="1"/>
      <c r="BDG50" s="1"/>
      <c r="BDH50" s="1"/>
      <c r="BDI50" s="1"/>
      <c r="BDJ50" s="1"/>
      <c r="BDK50" s="1"/>
      <c r="BDL50" s="1"/>
      <c r="BDM50" s="1"/>
      <c r="BDN50" s="1"/>
      <c r="BDO50" s="1"/>
      <c r="BDP50" s="1"/>
      <c r="BDQ50" s="1"/>
      <c r="BDR50" s="1"/>
      <c r="BDS50" s="1"/>
      <c r="BDT50" s="1"/>
      <c r="BDU50" s="1"/>
      <c r="BDV50" s="1"/>
      <c r="BDW50" s="1"/>
      <c r="BDX50" s="1"/>
      <c r="BDY50" s="1"/>
      <c r="BDZ50" s="1"/>
      <c r="BEA50" s="1"/>
      <c r="BEB50" s="1"/>
      <c r="BEC50" s="1"/>
      <c r="BED50" s="1"/>
      <c r="BEE50" s="1"/>
      <c r="BEF50" s="1"/>
      <c r="BEG50" s="1"/>
      <c r="BEH50" s="1"/>
      <c r="BEI50" s="1"/>
      <c r="BEJ50" s="1"/>
      <c r="BEK50" s="1"/>
      <c r="BEL50" s="1"/>
      <c r="BEM50" s="1"/>
      <c r="BEN50" s="1"/>
      <c r="BEO50" s="1"/>
      <c r="BEP50" s="1"/>
      <c r="BEQ50" s="1"/>
      <c r="BER50" s="1"/>
      <c r="BES50" s="1"/>
      <c r="BET50" s="1"/>
      <c r="BEU50" s="1"/>
      <c r="BEV50" s="1"/>
      <c r="BEW50" s="1"/>
      <c r="BEX50" s="1"/>
      <c r="BEY50" s="1"/>
      <c r="BEZ50" s="1"/>
      <c r="BFA50" s="1"/>
      <c r="BFB50" s="1"/>
      <c r="BFC50" s="1"/>
      <c r="BFD50" s="1"/>
      <c r="BFE50" s="1"/>
      <c r="BFF50" s="1"/>
      <c r="BFG50" s="1"/>
      <c r="BFH50" s="1"/>
      <c r="BFI50" s="1"/>
      <c r="BFJ50" s="1"/>
      <c r="BFK50" s="1"/>
      <c r="BFL50" s="1"/>
      <c r="BFM50" s="1"/>
      <c r="BFN50" s="1"/>
      <c r="BFO50" s="1"/>
      <c r="BFP50" s="1"/>
      <c r="BFQ50" s="1"/>
      <c r="BFR50" s="1"/>
      <c r="BFS50" s="1"/>
      <c r="BFT50" s="1"/>
      <c r="BFU50" s="1"/>
      <c r="BFV50" s="1"/>
      <c r="BFW50" s="1"/>
      <c r="BFX50" s="1"/>
      <c r="BFY50" s="1"/>
      <c r="BFZ50" s="1"/>
      <c r="BGA50" s="1"/>
      <c r="BGB50" s="1"/>
      <c r="BGC50" s="1"/>
      <c r="BGD50" s="1"/>
      <c r="BGE50" s="1"/>
      <c r="BGF50" s="1"/>
      <c r="BGG50" s="1"/>
      <c r="BGH50" s="1"/>
      <c r="BGI50" s="1"/>
      <c r="BGJ50" s="1"/>
      <c r="BGK50" s="1"/>
      <c r="BGL50" s="1"/>
      <c r="BGM50" s="1"/>
      <c r="BGN50" s="1"/>
      <c r="BGO50" s="1"/>
      <c r="BGP50" s="1"/>
      <c r="BGQ50" s="1"/>
      <c r="BGR50" s="1"/>
      <c r="BGS50" s="1"/>
      <c r="BGT50" s="1"/>
      <c r="BGU50" s="1"/>
      <c r="BGV50" s="1"/>
      <c r="BGW50" s="1"/>
      <c r="BGX50" s="1"/>
      <c r="BGY50" s="1"/>
      <c r="BGZ50" s="1"/>
      <c r="BHA50" s="1"/>
      <c r="BHB50" s="1"/>
      <c r="BHC50" s="1"/>
      <c r="BHD50" s="1"/>
      <c r="BHE50" s="1"/>
      <c r="BHF50" s="1"/>
      <c r="BHG50" s="1"/>
      <c r="BHH50" s="1"/>
      <c r="BHI50" s="1"/>
      <c r="BHJ50" s="1"/>
      <c r="BHK50" s="1"/>
      <c r="BHL50" s="1"/>
      <c r="BHM50" s="1"/>
      <c r="BHN50" s="1"/>
      <c r="BHO50" s="1"/>
      <c r="BHP50" s="1"/>
      <c r="BHQ50" s="1"/>
      <c r="BHR50" s="1"/>
      <c r="BHS50" s="1"/>
      <c r="BHT50" s="1"/>
      <c r="BHU50" s="1"/>
      <c r="BHV50" s="1"/>
      <c r="BHW50" s="1"/>
      <c r="BHX50" s="1"/>
      <c r="BHY50" s="1"/>
      <c r="BHZ50" s="1"/>
      <c r="BIA50" s="1"/>
      <c r="BIB50" s="1"/>
      <c r="BIC50" s="1"/>
      <c r="BID50" s="1"/>
      <c r="BIE50" s="1"/>
      <c r="BIF50" s="1"/>
      <c r="BIG50" s="1"/>
      <c r="BIH50" s="1"/>
      <c r="BII50" s="1"/>
      <c r="BIJ50" s="1"/>
      <c r="BIK50" s="1"/>
      <c r="BIL50" s="1"/>
      <c r="BIM50" s="1"/>
      <c r="BIN50" s="1"/>
      <c r="BIO50" s="1"/>
      <c r="BIP50" s="1"/>
      <c r="BIQ50" s="1"/>
      <c r="BIR50" s="1"/>
      <c r="BIS50" s="1"/>
      <c r="BIT50" s="1"/>
      <c r="BIU50" s="1"/>
      <c r="BIV50" s="1"/>
      <c r="BIW50" s="1"/>
      <c r="BIX50" s="1"/>
      <c r="BIY50" s="1"/>
      <c r="BIZ50" s="1"/>
      <c r="BJA50" s="1"/>
      <c r="BJB50" s="1"/>
      <c r="BJC50" s="1"/>
      <c r="BJD50" s="1"/>
      <c r="BJE50" s="1"/>
      <c r="BJF50" s="1"/>
      <c r="BJG50" s="1"/>
      <c r="BJH50" s="1"/>
      <c r="BJI50" s="1"/>
      <c r="BJJ50" s="1"/>
      <c r="BJK50" s="1"/>
      <c r="BJL50" s="1"/>
      <c r="BJM50" s="1"/>
      <c r="BJN50" s="1"/>
      <c r="BJO50" s="1"/>
      <c r="BJP50" s="1"/>
      <c r="BJQ50" s="1"/>
      <c r="BJR50" s="1"/>
      <c r="BJS50" s="1"/>
      <c r="BJT50" s="1"/>
      <c r="BJU50" s="1"/>
      <c r="BJV50" s="1"/>
      <c r="BJW50" s="1"/>
      <c r="BJX50" s="1"/>
      <c r="BJY50" s="1"/>
      <c r="BJZ50" s="1"/>
      <c r="BKA50" s="1"/>
      <c r="BKB50" s="1"/>
      <c r="BKC50" s="1"/>
      <c r="BKD50" s="1"/>
      <c r="BKE50" s="1"/>
      <c r="BKF50" s="1"/>
      <c r="BKG50" s="1"/>
      <c r="BKH50" s="1"/>
      <c r="BKI50" s="1"/>
      <c r="BKJ50" s="1"/>
      <c r="BKK50" s="1"/>
      <c r="BKL50" s="1"/>
      <c r="BKM50" s="1"/>
      <c r="BKN50" s="1"/>
      <c r="BKO50" s="1"/>
      <c r="BKP50" s="1"/>
      <c r="BKQ50" s="1"/>
      <c r="BKR50" s="1"/>
      <c r="BKS50" s="1"/>
      <c r="BKT50" s="1"/>
      <c r="BKU50" s="1"/>
      <c r="BKV50" s="1"/>
      <c r="BKW50" s="1"/>
      <c r="BKX50" s="1"/>
      <c r="BKY50" s="1"/>
      <c r="BKZ50" s="1"/>
      <c r="BLA50" s="1"/>
      <c r="BLB50" s="1"/>
      <c r="BLC50" s="1"/>
      <c r="BLD50" s="1"/>
      <c r="BLE50" s="1"/>
      <c r="BLF50" s="1"/>
      <c r="BLG50" s="1"/>
      <c r="BLH50" s="1"/>
      <c r="BLI50" s="1"/>
      <c r="BLJ50" s="1"/>
      <c r="BLK50" s="1"/>
      <c r="BLL50" s="1"/>
      <c r="BLM50" s="1"/>
      <c r="BLN50" s="1"/>
      <c r="BLO50" s="1"/>
      <c r="BLP50" s="1"/>
      <c r="BLQ50" s="1"/>
      <c r="BLR50" s="1"/>
      <c r="BLS50" s="1"/>
      <c r="BLT50" s="1"/>
      <c r="BLU50" s="1"/>
      <c r="BLV50" s="1"/>
      <c r="BLW50" s="1"/>
      <c r="BLX50" s="1"/>
      <c r="BLY50" s="1"/>
      <c r="BLZ50" s="1"/>
      <c r="BMA50" s="1"/>
      <c r="BMB50" s="1"/>
      <c r="BMC50" s="1"/>
      <c r="BMD50" s="1"/>
      <c r="BME50" s="1"/>
      <c r="BMF50" s="1"/>
      <c r="BMG50" s="1"/>
      <c r="BMH50" s="1"/>
      <c r="BMI50" s="1"/>
      <c r="BMJ50" s="1"/>
      <c r="BMK50" s="1"/>
      <c r="BML50" s="1"/>
      <c r="BMM50" s="1"/>
      <c r="BMN50" s="1"/>
      <c r="BMO50" s="1"/>
      <c r="BMP50" s="1"/>
      <c r="BMQ50" s="1"/>
      <c r="BMR50" s="1"/>
      <c r="BMS50" s="1"/>
      <c r="BMT50" s="1"/>
      <c r="BMU50" s="1"/>
      <c r="BMV50" s="1"/>
      <c r="BMW50" s="1"/>
      <c r="BMX50" s="1"/>
      <c r="BMY50" s="1"/>
      <c r="BMZ50" s="1"/>
      <c r="BNA50" s="1"/>
      <c r="BNB50" s="1"/>
      <c r="BNC50" s="1"/>
      <c r="BND50" s="1"/>
      <c r="BNE50" s="1"/>
      <c r="BNF50" s="1"/>
      <c r="BNG50" s="1"/>
      <c r="BNH50" s="1"/>
      <c r="BNI50" s="1"/>
      <c r="BNJ50" s="1"/>
      <c r="BNK50" s="1"/>
      <c r="BNL50" s="1"/>
      <c r="BNM50" s="1"/>
      <c r="BNN50" s="1"/>
      <c r="BNO50" s="1"/>
      <c r="BNP50" s="1"/>
      <c r="BNQ50" s="1"/>
      <c r="BNR50" s="1"/>
      <c r="BNS50" s="1"/>
      <c r="BNT50" s="1"/>
      <c r="BNU50" s="1"/>
      <c r="BNV50" s="1"/>
      <c r="BNW50" s="1"/>
      <c r="BNX50" s="1"/>
      <c r="BNY50" s="1"/>
      <c r="BNZ50" s="1"/>
      <c r="BOA50" s="1"/>
      <c r="BOB50" s="1"/>
      <c r="BOC50" s="1"/>
      <c r="BOD50" s="1"/>
      <c r="BOE50" s="1"/>
      <c r="BOF50" s="1"/>
      <c r="BOG50" s="1"/>
      <c r="BOH50" s="1"/>
      <c r="BOI50" s="1"/>
      <c r="BOJ50" s="1"/>
      <c r="BOK50" s="1"/>
      <c r="BOL50" s="1"/>
      <c r="BOM50" s="1"/>
      <c r="BON50" s="1"/>
      <c r="BOO50" s="1"/>
      <c r="BOP50" s="1"/>
      <c r="BOQ50" s="1"/>
      <c r="BOR50" s="1"/>
      <c r="BOS50" s="1"/>
      <c r="BOT50" s="1"/>
      <c r="BOU50" s="1"/>
      <c r="BOV50" s="1"/>
      <c r="BOW50" s="1"/>
      <c r="BOX50" s="1"/>
      <c r="BOY50" s="1"/>
      <c r="BOZ50" s="1"/>
      <c r="BPA50" s="1"/>
      <c r="BPB50" s="1"/>
      <c r="BPC50" s="1"/>
      <c r="BPD50" s="1"/>
      <c r="BPE50" s="1"/>
      <c r="BPF50" s="1"/>
      <c r="BPG50" s="1"/>
      <c r="BPH50" s="1"/>
      <c r="BPI50" s="1"/>
      <c r="BPJ50" s="1"/>
      <c r="BPK50" s="1"/>
      <c r="BPL50" s="1"/>
      <c r="BPM50" s="1"/>
      <c r="BPN50" s="1"/>
      <c r="BPO50" s="1"/>
      <c r="BPP50" s="1"/>
      <c r="BPQ50" s="1"/>
      <c r="BPR50" s="1"/>
      <c r="BPS50" s="1"/>
      <c r="BPT50" s="1"/>
      <c r="BPU50" s="1"/>
      <c r="BPV50" s="1"/>
      <c r="BPW50" s="1"/>
      <c r="BPX50" s="1"/>
      <c r="BPY50" s="1"/>
      <c r="BPZ50" s="1"/>
      <c r="BQA50" s="1"/>
      <c r="BQB50" s="1"/>
      <c r="BQC50" s="1"/>
      <c r="BQD50" s="1"/>
      <c r="BQE50" s="1"/>
      <c r="BQF50" s="1"/>
      <c r="BQG50" s="1"/>
      <c r="BQH50" s="1"/>
      <c r="BQI50" s="1"/>
      <c r="BQJ50" s="1"/>
      <c r="BQK50" s="1"/>
      <c r="BQL50" s="1"/>
      <c r="BQM50" s="1"/>
      <c r="BQN50" s="1"/>
      <c r="BQO50" s="1"/>
      <c r="BQP50" s="1"/>
      <c r="BQQ50" s="1"/>
      <c r="BQR50" s="1"/>
      <c r="BQS50" s="1"/>
      <c r="BQT50" s="1"/>
      <c r="BQU50" s="1"/>
      <c r="BQV50" s="1"/>
      <c r="BQW50" s="1"/>
      <c r="BQX50" s="1"/>
      <c r="BQY50" s="1"/>
      <c r="BQZ50" s="1"/>
      <c r="BRA50" s="1"/>
      <c r="BRB50" s="1"/>
      <c r="BRC50" s="1"/>
      <c r="BRD50" s="1"/>
      <c r="BRE50" s="1"/>
      <c r="BRF50" s="1"/>
      <c r="BRG50" s="1"/>
      <c r="BRH50" s="1"/>
      <c r="BRI50" s="1"/>
      <c r="BRJ50" s="1"/>
      <c r="BRK50" s="1"/>
      <c r="BRL50" s="1"/>
      <c r="BRM50" s="1"/>
      <c r="BRN50" s="1"/>
      <c r="BRO50" s="1"/>
      <c r="BRP50" s="1"/>
      <c r="BRQ50" s="1"/>
      <c r="BRR50" s="1"/>
      <c r="BRS50" s="1"/>
      <c r="BRT50" s="1"/>
      <c r="BRU50" s="1"/>
      <c r="BRV50" s="1"/>
      <c r="BRW50" s="1"/>
      <c r="BRX50" s="1"/>
      <c r="BRY50" s="1"/>
      <c r="BRZ50" s="1"/>
      <c r="BSA50" s="1"/>
      <c r="BSB50" s="1"/>
      <c r="BSC50" s="1"/>
      <c r="BSD50" s="1"/>
      <c r="BSE50" s="1"/>
      <c r="BSF50" s="1"/>
      <c r="BSG50" s="1"/>
      <c r="BSH50" s="1"/>
      <c r="BSI50" s="1"/>
      <c r="BSJ50" s="1"/>
      <c r="BSK50" s="1"/>
      <c r="BSL50" s="1"/>
      <c r="BSM50" s="1"/>
      <c r="BSN50" s="1"/>
      <c r="BSO50" s="1"/>
      <c r="BSP50" s="1"/>
      <c r="BSQ50" s="1"/>
      <c r="BSR50" s="1"/>
      <c r="BSS50" s="1"/>
      <c r="BST50" s="1"/>
      <c r="BSU50" s="1"/>
      <c r="BSV50" s="1"/>
      <c r="BSW50" s="1"/>
      <c r="BSX50" s="1"/>
      <c r="BSY50" s="1"/>
      <c r="BSZ50" s="1"/>
      <c r="BTA50" s="1"/>
      <c r="BTB50" s="1"/>
      <c r="BTC50" s="1"/>
      <c r="BTD50" s="1"/>
      <c r="BTE50" s="1"/>
      <c r="BTF50" s="1"/>
      <c r="BTG50" s="1"/>
      <c r="BTH50" s="1"/>
      <c r="BTI50" s="1"/>
      <c r="BTJ50" s="1"/>
      <c r="BTK50" s="1"/>
      <c r="BTL50" s="1"/>
      <c r="BTM50" s="1"/>
      <c r="BTN50" s="1"/>
      <c r="BTO50" s="1"/>
      <c r="BTP50" s="1"/>
      <c r="BTQ50" s="1"/>
      <c r="BTR50" s="1"/>
      <c r="BTS50" s="1"/>
      <c r="BTT50" s="1"/>
      <c r="BTU50" s="1"/>
      <c r="BTV50" s="1"/>
      <c r="BTW50" s="1"/>
      <c r="BTX50" s="1"/>
      <c r="BTY50" s="1"/>
      <c r="BTZ50" s="1"/>
      <c r="BUA50" s="1"/>
      <c r="BUB50" s="1"/>
      <c r="BUC50" s="1"/>
      <c r="BUD50" s="1"/>
      <c r="BUE50" s="1"/>
      <c r="BUF50" s="1"/>
      <c r="BUG50" s="1"/>
      <c r="BUH50" s="1"/>
      <c r="BUI50" s="1"/>
      <c r="BUJ50" s="1"/>
      <c r="BUK50" s="1"/>
      <c r="BUL50" s="1"/>
      <c r="BUM50" s="1"/>
      <c r="BUN50" s="1"/>
      <c r="BUO50" s="1"/>
      <c r="BUP50" s="1"/>
      <c r="BUQ50" s="1"/>
      <c r="BUR50" s="1"/>
      <c r="BUS50" s="1"/>
      <c r="BUT50" s="1"/>
      <c r="BUU50" s="1"/>
      <c r="BUV50" s="1"/>
      <c r="BUW50" s="1"/>
      <c r="BUX50" s="1"/>
      <c r="BUY50" s="1"/>
      <c r="BUZ50" s="1"/>
      <c r="BVA50" s="1"/>
      <c r="BVB50" s="1"/>
      <c r="BVC50" s="1"/>
      <c r="BVD50" s="1"/>
      <c r="BVE50" s="1"/>
      <c r="BVF50" s="1"/>
      <c r="BVG50" s="1"/>
      <c r="BVH50" s="1"/>
      <c r="BVI50" s="1"/>
      <c r="BVJ50" s="1"/>
      <c r="BVK50" s="1"/>
      <c r="BVL50" s="1"/>
      <c r="BVM50" s="1"/>
      <c r="BVN50" s="1"/>
      <c r="BVO50" s="1"/>
      <c r="BVP50" s="1"/>
      <c r="BVQ50" s="1"/>
      <c r="BVR50" s="1"/>
      <c r="BVS50" s="1"/>
      <c r="BVT50" s="1"/>
      <c r="BVU50" s="1"/>
      <c r="BVV50" s="1"/>
      <c r="BVW50" s="1"/>
      <c r="BVX50" s="1"/>
      <c r="BVY50" s="1"/>
      <c r="BVZ50" s="1"/>
      <c r="BWA50" s="1"/>
      <c r="BWB50" s="1"/>
      <c r="BWC50" s="1"/>
      <c r="BWD50" s="1"/>
      <c r="BWE50" s="1"/>
      <c r="BWF50" s="1"/>
      <c r="BWG50" s="1"/>
      <c r="BWH50" s="1"/>
      <c r="BWI50" s="1"/>
      <c r="BWJ50" s="1"/>
      <c r="BWK50" s="1"/>
      <c r="BWL50" s="1"/>
      <c r="BWM50" s="1"/>
      <c r="BWN50" s="1"/>
      <c r="BWO50" s="1"/>
      <c r="BWP50" s="1"/>
      <c r="BWQ50" s="1"/>
      <c r="BWR50" s="1"/>
      <c r="BWS50" s="1"/>
      <c r="BWT50" s="1"/>
      <c r="BWU50" s="1"/>
      <c r="BWV50" s="1"/>
      <c r="BWW50" s="1"/>
      <c r="BWX50" s="1"/>
      <c r="BWY50" s="1"/>
      <c r="BWZ50" s="1"/>
      <c r="BXA50" s="1"/>
      <c r="BXB50" s="1"/>
      <c r="BXC50" s="1"/>
      <c r="BXD50" s="1"/>
      <c r="BXE50" s="1"/>
      <c r="BXF50" s="1"/>
      <c r="BXG50" s="1"/>
      <c r="BXH50" s="1"/>
      <c r="BXI50" s="1"/>
      <c r="BXJ50" s="1"/>
      <c r="BXK50" s="1"/>
      <c r="BXL50" s="1"/>
      <c r="BXM50" s="1"/>
      <c r="BXN50" s="1"/>
      <c r="BXO50" s="1"/>
      <c r="BXP50" s="1"/>
      <c r="BXQ50" s="1"/>
      <c r="BXR50" s="1"/>
      <c r="BXS50" s="1"/>
      <c r="BXT50" s="1"/>
      <c r="BXU50" s="1"/>
      <c r="BXV50" s="1"/>
      <c r="BXW50" s="1"/>
      <c r="BXX50" s="1"/>
      <c r="BXY50" s="1"/>
      <c r="BXZ50" s="1"/>
      <c r="BYA50" s="1"/>
      <c r="BYB50" s="1"/>
      <c r="BYC50" s="1"/>
      <c r="BYD50" s="1"/>
      <c r="BYE50" s="1"/>
      <c r="BYF50" s="1"/>
      <c r="BYG50" s="1"/>
      <c r="BYH50" s="1"/>
      <c r="BYI50" s="1"/>
      <c r="BYJ50" s="1"/>
      <c r="BYK50" s="1"/>
      <c r="BYL50" s="1"/>
      <c r="BYM50" s="1"/>
      <c r="BYN50" s="1"/>
      <c r="BYO50" s="1"/>
      <c r="BYP50" s="1"/>
      <c r="BYQ50" s="1"/>
      <c r="BYR50" s="1"/>
      <c r="BYS50" s="1"/>
      <c r="BYT50" s="1"/>
      <c r="BYU50" s="1"/>
      <c r="BYV50" s="1"/>
      <c r="BYW50" s="1"/>
      <c r="BYX50" s="1"/>
      <c r="BYY50" s="1"/>
      <c r="BYZ50" s="1"/>
      <c r="BZA50" s="1"/>
      <c r="BZB50" s="1"/>
      <c r="BZC50" s="1"/>
      <c r="BZD50" s="1"/>
      <c r="BZE50" s="1"/>
      <c r="BZF50" s="1"/>
      <c r="BZG50" s="1"/>
      <c r="BZH50" s="1"/>
      <c r="BZI50" s="1"/>
      <c r="BZJ50" s="1"/>
      <c r="BZK50" s="1"/>
      <c r="BZL50" s="1"/>
      <c r="BZM50" s="1"/>
      <c r="BZN50" s="1"/>
      <c r="BZO50" s="1"/>
      <c r="BZP50" s="1"/>
      <c r="BZQ50" s="1"/>
      <c r="BZR50" s="1"/>
      <c r="BZS50" s="1"/>
      <c r="BZT50" s="1"/>
      <c r="BZU50" s="1"/>
      <c r="BZV50" s="1"/>
      <c r="BZW50" s="1"/>
      <c r="BZX50" s="1"/>
      <c r="BZY50" s="1"/>
      <c r="BZZ50" s="1"/>
      <c r="CAA50" s="1"/>
      <c r="CAB50" s="1"/>
      <c r="CAC50" s="1"/>
      <c r="CAD50" s="1"/>
      <c r="CAE50" s="1"/>
      <c r="CAF50" s="1"/>
      <c r="CAG50" s="1"/>
      <c r="CAH50" s="1"/>
      <c r="CAI50" s="1"/>
      <c r="CAJ50" s="1"/>
      <c r="CAK50" s="1"/>
      <c r="CAL50" s="1"/>
      <c r="CAM50" s="1"/>
      <c r="CAN50" s="1"/>
      <c r="CAO50" s="1"/>
      <c r="CAP50" s="1"/>
      <c r="CAQ50" s="1"/>
      <c r="CAR50" s="1"/>
      <c r="CAS50" s="1"/>
      <c r="CAT50" s="1"/>
      <c r="CAU50" s="1"/>
      <c r="CAV50" s="1"/>
      <c r="CAW50" s="1"/>
      <c r="CAX50" s="1"/>
      <c r="CAY50" s="1"/>
      <c r="CAZ50" s="1"/>
      <c r="CBA50" s="1"/>
      <c r="CBB50" s="1"/>
      <c r="CBC50" s="1"/>
      <c r="CBD50" s="1"/>
      <c r="CBE50" s="1"/>
      <c r="CBF50" s="1"/>
      <c r="CBG50" s="1"/>
      <c r="CBH50" s="1"/>
      <c r="CBI50" s="1"/>
      <c r="CBJ50" s="1"/>
      <c r="CBK50" s="1"/>
      <c r="CBL50" s="1"/>
      <c r="CBM50" s="1"/>
      <c r="CBN50" s="1"/>
      <c r="CBO50" s="1"/>
      <c r="CBP50" s="1"/>
      <c r="CBQ50" s="1"/>
      <c r="CBR50" s="1"/>
      <c r="CBS50" s="1"/>
      <c r="CBT50" s="1"/>
      <c r="CBU50" s="1"/>
      <c r="CBV50" s="1"/>
      <c r="CBW50" s="1"/>
      <c r="CBX50" s="1"/>
      <c r="CBY50" s="1"/>
      <c r="CBZ50" s="1"/>
      <c r="CCA50" s="1"/>
      <c r="CCB50" s="1"/>
      <c r="CCC50" s="1"/>
      <c r="CCD50" s="1"/>
      <c r="CCE50" s="1"/>
      <c r="CCF50" s="1"/>
      <c r="CCG50" s="1"/>
      <c r="CCH50" s="1"/>
      <c r="CCI50" s="1"/>
      <c r="CCJ50" s="1"/>
      <c r="CCK50" s="1"/>
      <c r="CCL50" s="1"/>
      <c r="CCM50" s="1"/>
      <c r="CCN50" s="1"/>
      <c r="CCO50" s="1"/>
      <c r="CCP50" s="1"/>
      <c r="CCQ50" s="1"/>
      <c r="CCR50" s="1"/>
      <c r="CCS50" s="1"/>
      <c r="CCT50" s="1"/>
      <c r="CCU50" s="1"/>
      <c r="CCV50" s="1"/>
      <c r="CCW50" s="1"/>
      <c r="CCX50" s="1"/>
      <c r="CCY50" s="1"/>
      <c r="CCZ50" s="1"/>
      <c r="CDA50" s="1"/>
      <c r="CDB50" s="1"/>
      <c r="CDC50" s="1"/>
      <c r="CDD50" s="1"/>
      <c r="CDE50" s="1"/>
      <c r="CDF50" s="1"/>
      <c r="CDG50" s="1"/>
      <c r="CDH50" s="1"/>
      <c r="CDI50" s="1"/>
      <c r="CDJ50" s="1"/>
      <c r="CDK50" s="1"/>
      <c r="CDL50" s="1"/>
      <c r="CDM50" s="1"/>
      <c r="CDN50" s="1"/>
      <c r="CDO50" s="1"/>
      <c r="CDP50" s="1"/>
      <c r="CDQ50" s="1"/>
      <c r="CDR50" s="1"/>
      <c r="CDS50" s="1"/>
      <c r="CDT50" s="1"/>
      <c r="CDU50" s="1"/>
      <c r="CDV50" s="1"/>
      <c r="CDW50" s="1"/>
      <c r="CDX50" s="1"/>
      <c r="CDY50" s="1"/>
      <c r="CDZ50" s="1"/>
      <c r="CEA50" s="1"/>
      <c r="CEB50" s="1"/>
      <c r="CEC50" s="1"/>
      <c r="CED50" s="1"/>
      <c r="CEE50" s="1"/>
      <c r="CEF50" s="1"/>
      <c r="CEG50" s="1"/>
      <c r="CEH50" s="1"/>
      <c r="CEI50" s="1"/>
      <c r="CEJ50" s="1"/>
      <c r="CEK50" s="1"/>
      <c r="CEL50" s="1"/>
      <c r="CEM50" s="1"/>
      <c r="CEN50" s="1"/>
      <c r="CEO50" s="1"/>
      <c r="CEP50" s="1"/>
      <c r="CEQ50" s="1"/>
      <c r="CER50" s="1"/>
      <c r="CES50" s="1"/>
      <c r="CET50" s="1"/>
      <c r="CEU50" s="1"/>
      <c r="CEV50" s="1"/>
      <c r="CEW50" s="1"/>
      <c r="CEX50" s="1"/>
      <c r="CEY50" s="1"/>
      <c r="CEZ50" s="1"/>
      <c r="CFA50" s="1"/>
      <c r="CFB50" s="1"/>
      <c r="CFC50" s="1"/>
      <c r="CFD50" s="1"/>
      <c r="CFE50" s="1"/>
      <c r="CFF50" s="1"/>
      <c r="CFG50" s="1"/>
      <c r="CFH50" s="1"/>
      <c r="CFI50" s="1"/>
      <c r="CFJ50" s="1"/>
      <c r="CFK50" s="1"/>
      <c r="CFL50" s="1"/>
      <c r="CFM50" s="1"/>
      <c r="CFN50" s="1"/>
      <c r="CFO50" s="1"/>
      <c r="CFP50" s="1"/>
      <c r="CFQ50" s="1"/>
      <c r="CFR50" s="1"/>
      <c r="CFS50" s="1"/>
      <c r="CFT50" s="1"/>
      <c r="CFU50" s="1"/>
      <c r="CFV50" s="1"/>
      <c r="CFW50" s="1"/>
      <c r="CFX50" s="1"/>
      <c r="CFY50" s="1"/>
      <c r="CFZ50" s="1"/>
      <c r="CGA50" s="1"/>
      <c r="CGB50" s="1"/>
      <c r="CGC50" s="1"/>
      <c r="CGD50" s="1"/>
      <c r="CGE50" s="1"/>
      <c r="CGF50" s="1"/>
      <c r="CGG50" s="1"/>
      <c r="CGH50" s="1"/>
      <c r="CGI50" s="1"/>
      <c r="CGJ50" s="1"/>
      <c r="CGK50" s="1"/>
      <c r="CGL50" s="1"/>
      <c r="CGM50" s="1"/>
      <c r="CGN50" s="1"/>
      <c r="CGO50" s="1"/>
      <c r="CGP50" s="1"/>
      <c r="CGQ50" s="1"/>
      <c r="CGR50" s="1"/>
      <c r="CGS50" s="1"/>
      <c r="CGT50" s="1"/>
      <c r="CGU50" s="1"/>
      <c r="CGV50" s="1"/>
      <c r="CGW50" s="1"/>
      <c r="CGX50" s="1"/>
      <c r="CGY50" s="1"/>
      <c r="CGZ50" s="1"/>
      <c r="CHA50" s="1"/>
      <c r="CHB50" s="1"/>
      <c r="CHC50" s="1"/>
      <c r="CHD50" s="1"/>
      <c r="CHE50" s="1"/>
      <c r="CHF50" s="1"/>
      <c r="CHG50" s="1"/>
      <c r="CHH50" s="1"/>
      <c r="CHI50" s="1"/>
      <c r="CHJ50" s="1"/>
      <c r="CHK50" s="1"/>
      <c r="CHL50" s="1"/>
      <c r="CHM50" s="1"/>
      <c r="CHN50" s="1"/>
      <c r="CHO50" s="1"/>
      <c r="CHP50" s="1"/>
      <c r="CHQ50" s="1"/>
      <c r="CHR50" s="1"/>
      <c r="CHS50" s="1"/>
      <c r="CHT50" s="1"/>
      <c r="CHU50" s="1"/>
      <c r="CHV50" s="1"/>
      <c r="CHW50" s="1"/>
      <c r="CHX50" s="1"/>
      <c r="CHY50" s="1"/>
      <c r="CHZ50" s="1"/>
      <c r="CIA50" s="1"/>
      <c r="CIB50" s="1"/>
      <c r="CIC50" s="1"/>
      <c r="CID50" s="1"/>
      <c r="CIE50" s="1"/>
      <c r="CIF50" s="1"/>
      <c r="CIG50" s="1"/>
      <c r="CIH50" s="1"/>
      <c r="CII50" s="1"/>
      <c r="CIJ50" s="1"/>
      <c r="CIK50" s="1"/>
      <c r="CIL50" s="1"/>
      <c r="CIM50" s="1"/>
      <c r="CIN50" s="1"/>
      <c r="CIO50" s="1"/>
      <c r="CIP50" s="1"/>
      <c r="CIQ50" s="1"/>
      <c r="CIR50" s="1"/>
      <c r="CIS50" s="1"/>
      <c r="CIT50" s="1"/>
      <c r="CIU50" s="1"/>
      <c r="CIV50" s="1"/>
      <c r="CIW50" s="1"/>
      <c r="CIX50" s="1"/>
      <c r="CIY50" s="1"/>
      <c r="CIZ50" s="1"/>
      <c r="CJA50" s="1"/>
      <c r="CJB50" s="1"/>
      <c r="CJC50" s="1"/>
      <c r="CJD50" s="1"/>
      <c r="CJE50" s="1"/>
      <c r="CJF50" s="1"/>
      <c r="CJG50" s="1"/>
      <c r="CJH50" s="1"/>
      <c r="CJI50" s="1"/>
      <c r="CJJ50" s="1"/>
      <c r="CJK50" s="1"/>
      <c r="CJL50" s="1"/>
      <c r="CJM50" s="1"/>
      <c r="CJN50" s="1"/>
      <c r="CJO50" s="1"/>
      <c r="CJP50" s="1"/>
      <c r="CJQ50" s="1"/>
      <c r="CJR50" s="1"/>
      <c r="CJS50" s="1"/>
      <c r="CJT50" s="1"/>
      <c r="CJU50" s="1"/>
      <c r="CJV50" s="1"/>
      <c r="CJW50" s="1"/>
      <c r="CJX50" s="1"/>
      <c r="CJY50" s="1"/>
      <c r="CJZ50" s="1"/>
      <c r="CKA50" s="1"/>
      <c r="CKB50" s="1"/>
      <c r="CKC50" s="1"/>
      <c r="CKD50" s="1"/>
      <c r="CKE50" s="1"/>
      <c r="CKF50" s="1"/>
      <c r="CKG50" s="1"/>
      <c r="CKH50" s="1"/>
      <c r="CKI50" s="1"/>
      <c r="CKJ50" s="1"/>
      <c r="CKK50" s="1"/>
      <c r="CKL50" s="1"/>
      <c r="CKM50" s="1"/>
      <c r="CKN50" s="1"/>
      <c r="CKO50" s="1"/>
      <c r="CKP50" s="1"/>
      <c r="CKQ50" s="1"/>
      <c r="CKR50" s="1"/>
      <c r="CKS50" s="1"/>
      <c r="CKT50" s="1"/>
      <c r="CKU50" s="1"/>
      <c r="CKV50" s="1"/>
      <c r="CKW50" s="1"/>
      <c r="CKX50" s="1"/>
      <c r="CKY50" s="1"/>
      <c r="CKZ50" s="1"/>
      <c r="CLA50" s="1"/>
      <c r="CLB50" s="1"/>
      <c r="CLC50" s="1"/>
      <c r="CLD50" s="1"/>
      <c r="CLE50" s="1"/>
      <c r="CLF50" s="1"/>
      <c r="CLG50" s="1"/>
      <c r="CLH50" s="1"/>
      <c r="CLI50" s="1"/>
      <c r="CLJ50" s="1"/>
      <c r="CLK50" s="1"/>
      <c r="CLL50" s="1"/>
      <c r="CLM50" s="1"/>
      <c r="CLN50" s="1"/>
      <c r="CLO50" s="1"/>
      <c r="CLP50" s="1"/>
      <c r="CLQ50" s="1"/>
      <c r="CLR50" s="1"/>
      <c r="CLS50" s="1"/>
      <c r="CLT50" s="1"/>
      <c r="CLU50" s="1"/>
      <c r="CLV50" s="1"/>
      <c r="CLW50" s="1"/>
      <c r="CLX50" s="1"/>
      <c r="CLY50" s="1"/>
      <c r="CLZ50" s="1"/>
      <c r="CMA50" s="1"/>
      <c r="CMB50" s="1"/>
      <c r="CMC50" s="1"/>
      <c r="CMD50" s="1"/>
      <c r="CME50" s="1"/>
      <c r="CMF50" s="1"/>
      <c r="CMG50" s="1"/>
      <c r="CMH50" s="1"/>
      <c r="CMI50" s="1"/>
      <c r="CMJ50" s="1"/>
      <c r="CMK50" s="1"/>
      <c r="CML50" s="1"/>
      <c r="CMM50" s="1"/>
      <c r="CMN50" s="1"/>
      <c r="CMO50" s="1"/>
      <c r="CMP50" s="1"/>
      <c r="CMQ50" s="1"/>
      <c r="CMR50" s="1"/>
      <c r="CMS50" s="1"/>
      <c r="CMT50" s="1"/>
      <c r="CMU50" s="1"/>
      <c r="CMV50" s="1"/>
      <c r="CMW50" s="1"/>
      <c r="CMX50" s="1"/>
      <c r="CMY50" s="1"/>
      <c r="CMZ50" s="1"/>
      <c r="CNA50" s="1"/>
      <c r="CNB50" s="1"/>
      <c r="CNC50" s="1"/>
      <c r="CND50" s="1"/>
      <c r="CNE50" s="1"/>
      <c r="CNF50" s="1"/>
      <c r="CNG50" s="1"/>
      <c r="CNH50" s="1"/>
      <c r="CNI50" s="1"/>
      <c r="CNJ50" s="1"/>
      <c r="CNK50" s="1"/>
      <c r="CNL50" s="1"/>
      <c r="CNM50" s="1"/>
      <c r="CNN50" s="1"/>
      <c r="CNO50" s="1"/>
      <c r="CNP50" s="1"/>
      <c r="CNQ50" s="1"/>
      <c r="CNR50" s="1"/>
      <c r="CNS50" s="1"/>
      <c r="CNT50" s="1"/>
      <c r="CNU50" s="1"/>
      <c r="CNV50" s="1"/>
      <c r="CNW50" s="1"/>
      <c r="CNX50" s="1"/>
      <c r="CNY50" s="1"/>
      <c r="CNZ50" s="1"/>
      <c r="COA50" s="1"/>
      <c r="COB50" s="1"/>
      <c r="COC50" s="1"/>
      <c r="COD50" s="1"/>
      <c r="COE50" s="1"/>
      <c r="COF50" s="1"/>
      <c r="COG50" s="1"/>
      <c r="COH50" s="1"/>
      <c r="COI50" s="1"/>
      <c r="COJ50" s="1"/>
      <c r="COK50" s="1"/>
      <c r="COL50" s="1"/>
      <c r="COM50" s="1"/>
      <c r="CON50" s="1"/>
      <c r="COO50" s="1"/>
      <c r="COP50" s="1"/>
      <c r="COQ50" s="1"/>
      <c r="COR50" s="1"/>
      <c r="COS50" s="1"/>
      <c r="COT50" s="1"/>
      <c r="COU50" s="1"/>
      <c r="COV50" s="1"/>
      <c r="COW50" s="1"/>
      <c r="COX50" s="1"/>
      <c r="COY50" s="1"/>
      <c r="COZ50" s="1"/>
      <c r="CPA50" s="1"/>
      <c r="CPB50" s="1"/>
      <c r="CPC50" s="1"/>
      <c r="CPD50" s="1"/>
      <c r="CPE50" s="1"/>
      <c r="CPF50" s="1"/>
      <c r="CPG50" s="1"/>
      <c r="CPH50" s="1"/>
      <c r="CPI50" s="1"/>
      <c r="CPJ50" s="1"/>
      <c r="CPK50" s="1"/>
      <c r="CPL50" s="1"/>
      <c r="CPM50" s="1"/>
      <c r="CPN50" s="1"/>
      <c r="CPO50" s="1"/>
      <c r="CPP50" s="1"/>
      <c r="CPQ50" s="1"/>
      <c r="CPR50" s="1"/>
      <c r="CPS50" s="1"/>
      <c r="CPT50" s="1"/>
      <c r="CPU50" s="1"/>
      <c r="CPV50" s="1"/>
      <c r="CPW50" s="1"/>
      <c r="CPX50" s="1"/>
      <c r="CPY50" s="1"/>
      <c r="CPZ50" s="1"/>
      <c r="CQA50" s="1"/>
      <c r="CQB50" s="1"/>
      <c r="CQC50" s="1"/>
      <c r="CQD50" s="1"/>
      <c r="CQE50" s="1"/>
      <c r="CQF50" s="1"/>
      <c r="CQG50" s="1"/>
      <c r="CQH50" s="1"/>
      <c r="CQI50" s="1"/>
      <c r="CQJ50" s="1"/>
      <c r="CQK50" s="1"/>
      <c r="CQL50" s="1"/>
      <c r="CQM50" s="1"/>
      <c r="CQN50" s="1"/>
      <c r="CQO50" s="1"/>
      <c r="CQP50" s="1"/>
      <c r="CQQ50" s="1"/>
      <c r="CQR50" s="1"/>
      <c r="CQS50" s="1"/>
      <c r="CQT50" s="1"/>
      <c r="CQU50" s="1"/>
      <c r="CQV50" s="1"/>
      <c r="CQW50" s="1"/>
      <c r="CQX50" s="1"/>
      <c r="CQY50" s="1"/>
      <c r="CQZ50" s="1"/>
      <c r="CRA50" s="1"/>
      <c r="CRB50" s="1"/>
      <c r="CRC50" s="1"/>
      <c r="CRD50" s="1"/>
      <c r="CRE50" s="1"/>
      <c r="CRF50" s="1"/>
      <c r="CRG50" s="1"/>
      <c r="CRH50" s="1"/>
      <c r="CRI50" s="1"/>
      <c r="CRJ50" s="1"/>
      <c r="CRK50" s="1"/>
      <c r="CRL50" s="1"/>
      <c r="CRM50" s="1"/>
      <c r="CRN50" s="1"/>
      <c r="CRO50" s="1"/>
      <c r="CRP50" s="1"/>
      <c r="CRQ50" s="1"/>
      <c r="CRR50" s="1"/>
      <c r="CRS50" s="1"/>
      <c r="CRT50" s="1"/>
      <c r="CRU50" s="1"/>
      <c r="CRV50" s="1"/>
      <c r="CRW50" s="1"/>
      <c r="CRX50" s="1"/>
      <c r="CRY50" s="1"/>
      <c r="CRZ50" s="1"/>
      <c r="CSA50" s="1"/>
      <c r="CSB50" s="1"/>
      <c r="CSC50" s="1"/>
      <c r="CSD50" s="1"/>
      <c r="CSE50" s="1"/>
      <c r="CSF50" s="1"/>
      <c r="CSG50" s="1"/>
      <c r="CSH50" s="1"/>
      <c r="CSI50" s="1"/>
      <c r="CSJ50" s="1"/>
      <c r="CSK50" s="1"/>
      <c r="CSL50" s="1"/>
      <c r="CSM50" s="1"/>
      <c r="CSN50" s="1"/>
      <c r="CSO50" s="1"/>
      <c r="CSP50" s="1"/>
      <c r="CSQ50" s="1"/>
      <c r="CSR50" s="1"/>
      <c r="CSS50" s="1"/>
      <c r="CST50" s="1"/>
      <c r="CSU50" s="1"/>
      <c r="CSV50" s="1"/>
      <c r="CSW50" s="1"/>
      <c r="CSX50" s="1"/>
      <c r="CSY50" s="1"/>
      <c r="CSZ50" s="1"/>
      <c r="CTA50" s="1"/>
      <c r="CTB50" s="1"/>
      <c r="CTC50" s="1"/>
      <c r="CTD50" s="1"/>
      <c r="CTE50" s="1"/>
      <c r="CTF50" s="1"/>
      <c r="CTG50" s="1"/>
      <c r="CTH50" s="1"/>
      <c r="CTI50" s="1"/>
      <c r="CTJ50" s="1"/>
      <c r="CTK50" s="1"/>
      <c r="CTL50" s="1"/>
      <c r="CTM50" s="1"/>
      <c r="CTN50" s="1"/>
      <c r="CTO50" s="1"/>
      <c r="CTP50" s="1"/>
      <c r="CTQ50" s="1"/>
      <c r="CTR50" s="1"/>
      <c r="CTS50" s="1"/>
      <c r="CTT50" s="1"/>
      <c r="CTU50" s="1"/>
      <c r="CTV50" s="1"/>
      <c r="CTW50" s="1"/>
      <c r="CTX50" s="1"/>
      <c r="CTY50" s="1"/>
      <c r="CTZ50" s="1"/>
      <c r="CUA50" s="1"/>
      <c r="CUB50" s="1"/>
      <c r="CUC50" s="1"/>
      <c r="CUD50" s="1"/>
      <c r="CUE50" s="1"/>
      <c r="CUF50" s="1"/>
      <c r="CUG50" s="1"/>
      <c r="CUH50" s="1"/>
      <c r="CUI50" s="1"/>
      <c r="CUJ50" s="1"/>
      <c r="CUK50" s="1"/>
      <c r="CUL50" s="1"/>
      <c r="CUM50" s="1"/>
      <c r="CUN50" s="1"/>
      <c r="CUO50" s="1"/>
      <c r="CUP50" s="1"/>
      <c r="CUQ50" s="1"/>
      <c r="CUR50" s="1"/>
      <c r="CUS50" s="1"/>
      <c r="CUT50" s="1"/>
      <c r="CUU50" s="1"/>
      <c r="CUV50" s="1"/>
      <c r="CUW50" s="1"/>
      <c r="CUX50" s="1"/>
      <c r="CUY50" s="1"/>
      <c r="CUZ50" s="1"/>
      <c r="CVA50" s="1"/>
      <c r="CVB50" s="1"/>
      <c r="CVC50" s="1"/>
      <c r="CVD50" s="1"/>
      <c r="CVE50" s="1"/>
      <c r="CVF50" s="1"/>
      <c r="CVG50" s="1"/>
      <c r="CVH50" s="1"/>
      <c r="CVI50" s="1"/>
      <c r="CVJ50" s="1"/>
      <c r="CVK50" s="1"/>
      <c r="CVL50" s="1"/>
      <c r="CVM50" s="1"/>
      <c r="CVN50" s="1"/>
      <c r="CVO50" s="1"/>
      <c r="CVP50" s="1"/>
      <c r="CVQ50" s="1"/>
      <c r="CVR50" s="1"/>
      <c r="CVS50" s="1"/>
      <c r="CVT50" s="1"/>
      <c r="CVU50" s="1"/>
      <c r="CVV50" s="1"/>
      <c r="CVW50" s="1"/>
      <c r="CVX50" s="1"/>
      <c r="CVY50" s="1"/>
      <c r="CVZ50" s="1"/>
      <c r="CWA50" s="1"/>
      <c r="CWB50" s="1"/>
      <c r="CWC50" s="1"/>
      <c r="CWD50" s="1"/>
      <c r="CWE50" s="1"/>
      <c r="CWF50" s="1"/>
      <c r="CWG50" s="1"/>
      <c r="CWH50" s="1"/>
      <c r="CWI50" s="1"/>
      <c r="CWJ50" s="1"/>
      <c r="CWK50" s="1"/>
      <c r="CWL50" s="1"/>
      <c r="CWM50" s="1"/>
      <c r="CWN50" s="1"/>
      <c r="CWO50" s="1"/>
      <c r="CWP50" s="1"/>
      <c r="CWQ50" s="1"/>
      <c r="CWR50" s="1"/>
      <c r="CWS50" s="1"/>
      <c r="CWT50" s="1"/>
      <c r="CWU50" s="1"/>
      <c r="CWV50" s="1"/>
      <c r="CWW50" s="1"/>
      <c r="CWX50" s="1"/>
      <c r="CWY50" s="1"/>
      <c r="CWZ50" s="1"/>
      <c r="CXA50" s="1"/>
      <c r="CXB50" s="1"/>
      <c r="CXC50" s="1"/>
      <c r="CXD50" s="1"/>
      <c r="CXE50" s="1"/>
      <c r="CXF50" s="1"/>
      <c r="CXG50" s="1"/>
      <c r="CXH50" s="1"/>
      <c r="CXI50" s="1"/>
      <c r="CXJ50" s="1"/>
      <c r="CXK50" s="1"/>
      <c r="CXL50" s="1"/>
      <c r="CXM50" s="1"/>
      <c r="CXN50" s="1"/>
      <c r="CXO50" s="1"/>
      <c r="CXP50" s="1"/>
      <c r="CXQ50" s="1"/>
      <c r="CXR50" s="1"/>
      <c r="CXS50" s="1"/>
      <c r="CXT50" s="1"/>
      <c r="CXU50" s="1"/>
      <c r="CXV50" s="1"/>
      <c r="CXW50" s="1"/>
      <c r="CXX50" s="1"/>
      <c r="CXY50" s="1"/>
      <c r="CXZ50" s="1"/>
      <c r="CYA50" s="1"/>
      <c r="CYB50" s="1"/>
      <c r="CYC50" s="1"/>
      <c r="CYD50" s="1"/>
      <c r="CYE50" s="1"/>
      <c r="CYF50" s="1"/>
      <c r="CYG50" s="1"/>
      <c r="CYH50" s="1"/>
      <c r="CYI50" s="1"/>
      <c r="CYJ50" s="1"/>
      <c r="CYK50" s="1"/>
      <c r="CYL50" s="1"/>
      <c r="CYM50" s="1"/>
      <c r="CYN50" s="1"/>
      <c r="CYO50" s="1"/>
      <c r="CYP50" s="1"/>
      <c r="CYQ50" s="1"/>
      <c r="CYR50" s="1"/>
      <c r="CYS50" s="1"/>
      <c r="CYT50" s="1"/>
      <c r="CYU50" s="1"/>
      <c r="CYV50" s="1"/>
      <c r="CYW50" s="1"/>
      <c r="CYX50" s="1"/>
      <c r="CYY50" s="1"/>
      <c r="CYZ50" s="1"/>
      <c r="CZA50" s="1"/>
      <c r="CZB50" s="1"/>
      <c r="CZC50" s="1"/>
      <c r="CZD50" s="1"/>
      <c r="CZE50" s="1"/>
      <c r="CZF50" s="1"/>
      <c r="CZG50" s="1"/>
      <c r="CZH50" s="1"/>
      <c r="CZI50" s="1"/>
      <c r="CZJ50" s="1"/>
      <c r="CZK50" s="1"/>
      <c r="CZL50" s="1"/>
      <c r="CZM50" s="1"/>
      <c r="CZN50" s="1"/>
      <c r="CZO50" s="1"/>
      <c r="CZP50" s="1"/>
      <c r="CZQ50" s="1"/>
      <c r="CZR50" s="1"/>
      <c r="CZS50" s="1"/>
      <c r="CZT50" s="1"/>
      <c r="CZU50" s="1"/>
      <c r="CZV50" s="1"/>
      <c r="CZW50" s="1"/>
      <c r="CZX50" s="1"/>
      <c r="CZY50" s="1"/>
      <c r="CZZ50" s="1"/>
      <c r="DAA50" s="1"/>
      <c r="DAB50" s="1"/>
      <c r="DAC50" s="1"/>
      <c r="DAD50" s="1"/>
      <c r="DAE50" s="1"/>
      <c r="DAF50" s="1"/>
      <c r="DAG50" s="1"/>
      <c r="DAH50" s="1"/>
      <c r="DAI50" s="1"/>
      <c r="DAJ50" s="1"/>
      <c r="DAK50" s="1"/>
      <c r="DAL50" s="1"/>
      <c r="DAM50" s="1"/>
      <c r="DAN50" s="1"/>
      <c r="DAO50" s="1"/>
      <c r="DAP50" s="1"/>
      <c r="DAQ50" s="1"/>
      <c r="DAR50" s="1"/>
      <c r="DAS50" s="1"/>
      <c r="DAT50" s="1"/>
      <c r="DAU50" s="1"/>
      <c r="DAV50" s="1"/>
      <c r="DAW50" s="1"/>
      <c r="DAX50" s="1"/>
      <c r="DAY50" s="1"/>
      <c r="DAZ50" s="1"/>
      <c r="DBA50" s="1"/>
      <c r="DBB50" s="1"/>
      <c r="DBC50" s="1"/>
      <c r="DBD50" s="1"/>
      <c r="DBE50" s="1"/>
      <c r="DBF50" s="1"/>
      <c r="DBG50" s="1"/>
      <c r="DBH50" s="1"/>
      <c r="DBI50" s="1"/>
      <c r="DBJ50" s="1"/>
      <c r="DBK50" s="1"/>
      <c r="DBL50" s="1"/>
      <c r="DBM50" s="1"/>
      <c r="DBN50" s="1"/>
      <c r="DBO50" s="1"/>
      <c r="DBP50" s="1"/>
      <c r="DBQ50" s="1"/>
      <c r="DBR50" s="1"/>
      <c r="DBS50" s="1"/>
      <c r="DBT50" s="1"/>
      <c r="DBU50" s="1"/>
      <c r="DBV50" s="1"/>
      <c r="DBW50" s="1"/>
      <c r="DBX50" s="1"/>
      <c r="DBY50" s="1"/>
      <c r="DBZ50" s="1"/>
      <c r="DCA50" s="1"/>
      <c r="DCB50" s="1"/>
      <c r="DCC50" s="1"/>
      <c r="DCD50" s="1"/>
      <c r="DCE50" s="1"/>
      <c r="DCF50" s="1"/>
      <c r="DCG50" s="1"/>
      <c r="DCH50" s="1"/>
      <c r="DCI50" s="1"/>
      <c r="DCJ50" s="1"/>
      <c r="DCK50" s="1"/>
      <c r="DCL50" s="1"/>
      <c r="DCM50" s="1"/>
      <c r="DCN50" s="1"/>
      <c r="DCO50" s="1"/>
      <c r="DCP50" s="1"/>
      <c r="DCQ50" s="1"/>
      <c r="DCR50" s="1"/>
      <c r="DCS50" s="1"/>
      <c r="DCT50" s="1"/>
      <c r="DCU50" s="1"/>
      <c r="DCV50" s="1"/>
      <c r="DCW50" s="1"/>
      <c r="DCX50" s="1"/>
      <c r="DCY50" s="1"/>
      <c r="DCZ50" s="1"/>
      <c r="DDA50" s="1"/>
      <c r="DDB50" s="1"/>
      <c r="DDC50" s="1"/>
      <c r="DDD50" s="1"/>
      <c r="DDE50" s="1"/>
      <c r="DDF50" s="1"/>
      <c r="DDG50" s="1"/>
      <c r="DDH50" s="1"/>
      <c r="DDI50" s="1"/>
      <c r="DDJ50" s="1"/>
      <c r="DDK50" s="1"/>
      <c r="DDL50" s="1"/>
      <c r="DDM50" s="1"/>
      <c r="DDN50" s="1"/>
      <c r="DDO50" s="1"/>
      <c r="DDP50" s="1"/>
      <c r="DDQ50" s="1"/>
      <c r="DDR50" s="1"/>
      <c r="DDS50" s="1"/>
      <c r="DDT50" s="1"/>
      <c r="DDU50" s="1"/>
      <c r="DDV50" s="1"/>
      <c r="DDW50" s="1"/>
      <c r="DDX50" s="1"/>
      <c r="DDY50" s="1"/>
      <c r="DDZ50" s="1"/>
      <c r="DEA50" s="1"/>
      <c r="DEB50" s="1"/>
      <c r="DEC50" s="1"/>
      <c r="DED50" s="1"/>
      <c r="DEE50" s="1"/>
      <c r="DEF50" s="1"/>
      <c r="DEG50" s="1"/>
      <c r="DEH50" s="1"/>
      <c r="DEI50" s="1"/>
      <c r="DEJ50" s="1"/>
      <c r="DEK50" s="1"/>
      <c r="DEL50" s="1"/>
      <c r="DEM50" s="1"/>
      <c r="DEN50" s="1"/>
      <c r="DEO50" s="1"/>
      <c r="DEP50" s="1"/>
      <c r="DEQ50" s="1"/>
      <c r="DER50" s="1"/>
      <c r="DES50" s="1"/>
      <c r="DET50" s="1"/>
      <c r="DEU50" s="1"/>
      <c r="DEV50" s="1"/>
      <c r="DEW50" s="1"/>
      <c r="DEX50" s="1"/>
      <c r="DEY50" s="1"/>
      <c r="DEZ50" s="1"/>
      <c r="DFA50" s="1"/>
      <c r="DFB50" s="1"/>
      <c r="DFC50" s="1"/>
      <c r="DFD50" s="1"/>
      <c r="DFE50" s="1"/>
      <c r="DFF50" s="1"/>
      <c r="DFG50" s="1"/>
      <c r="DFH50" s="1"/>
      <c r="DFI50" s="1"/>
      <c r="DFJ50" s="1"/>
      <c r="DFK50" s="1"/>
      <c r="DFL50" s="1"/>
      <c r="DFM50" s="1"/>
      <c r="DFN50" s="1"/>
      <c r="DFO50" s="1"/>
      <c r="DFP50" s="1"/>
      <c r="DFQ50" s="1"/>
      <c r="DFR50" s="1"/>
      <c r="DFS50" s="1"/>
      <c r="DFT50" s="1"/>
      <c r="DFU50" s="1"/>
      <c r="DFV50" s="1"/>
      <c r="DFW50" s="1"/>
      <c r="DFX50" s="1"/>
      <c r="DFY50" s="1"/>
      <c r="DFZ50" s="1"/>
      <c r="DGA50" s="1"/>
      <c r="DGB50" s="1"/>
      <c r="DGC50" s="1"/>
      <c r="DGD50" s="1"/>
      <c r="DGE50" s="1"/>
      <c r="DGF50" s="1"/>
      <c r="DGG50" s="1"/>
      <c r="DGH50" s="1"/>
      <c r="DGI50" s="1"/>
      <c r="DGJ50" s="1"/>
      <c r="DGK50" s="1"/>
      <c r="DGL50" s="1"/>
      <c r="DGM50" s="1"/>
      <c r="DGN50" s="1"/>
      <c r="DGO50" s="1"/>
      <c r="DGP50" s="1"/>
      <c r="DGQ50" s="1"/>
      <c r="DGR50" s="1"/>
      <c r="DGS50" s="1"/>
      <c r="DGT50" s="1"/>
      <c r="DGU50" s="1"/>
      <c r="DGV50" s="1"/>
      <c r="DGW50" s="1"/>
      <c r="DGX50" s="1"/>
      <c r="DGY50" s="1"/>
      <c r="DGZ50" s="1"/>
      <c r="DHA50" s="1"/>
      <c r="DHB50" s="1"/>
      <c r="DHC50" s="1"/>
      <c r="DHD50" s="1"/>
      <c r="DHE50" s="1"/>
      <c r="DHF50" s="1"/>
      <c r="DHG50" s="1"/>
      <c r="DHH50" s="1"/>
      <c r="DHI50" s="1"/>
      <c r="DHJ50" s="1"/>
      <c r="DHK50" s="1"/>
      <c r="DHL50" s="1"/>
      <c r="DHM50" s="1"/>
      <c r="DHN50" s="1"/>
      <c r="DHO50" s="1"/>
      <c r="DHP50" s="1"/>
      <c r="DHQ50" s="1"/>
      <c r="DHR50" s="1"/>
      <c r="DHS50" s="1"/>
      <c r="DHT50" s="1"/>
      <c r="DHU50" s="1"/>
      <c r="DHV50" s="1"/>
      <c r="DHW50" s="1"/>
      <c r="DHX50" s="1"/>
      <c r="DHY50" s="1"/>
      <c r="DHZ50" s="1"/>
      <c r="DIA50" s="1"/>
      <c r="DIB50" s="1"/>
      <c r="DIC50" s="1"/>
      <c r="DID50" s="1"/>
      <c r="DIE50" s="1"/>
      <c r="DIF50" s="1"/>
      <c r="DIG50" s="1"/>
      <c r="DIH50" s="1"/>
      <c r="DII50" s="1"/>
      <c r="DIJ50" s="1"/>
      <c r="DIK50" s="1"/>
      <c r="DIL50" s="1"/>
      <c r="DIM50" s="1"/>
      <c r="DIN50" s="1"/>
      <c r="DIO50" s="1"/>
      <c r="DIP50" s="1"/>
      <c r="DIQ50" s="1"/>
      <c r="DIR50" s="1"/>
      <c r="DIS50" s="1"/>
      <c r="DIT50" s="1"/>
      <c r="DIU50" s="1"/>
      <c r="DIV50" s="1"/>
      <c r="DIW50" s="1"/>
      <c r="DIX50" s="1"/>
      <c r="DIY50" s="1"/>
      <c r="DIZ50" s="1"/>
      <c r="DJA50" s="1"/>
      <c r="DJB50" s="1"/>
      <c r="DJC50" s="1"/>
      <c r="DJD50" s="1"/>
      <c r="DJE50" s="1"/>
      <c r="DJF50" s="1"/>
      <c r="DJG50" s="1"/>
      <c r="DJH50" s="1"/>
      <c r="DJI50" s="1"/>
      <c r="DJJ50" s="1"/>
      <c r="DJK50" s="1"/>
      <c r="DJL50" s="1"/>
      <c r="DJM50" s="1"/>
      <c r="DJN50" s="1"/>
      <c r="DJO50" s="1"/>
      <c r="DJP50" s="1"/>
      <c r="DJQ50" s="1"/>
      <c r="DJR50" s="1"/>
      <c r="DJS50" s="1"/>
      <c r="DJT50" s="1"/>
      <c r="DJU50" s="1"/>
      <c r="DJV50" s="1"/>
      <c r="DJW50" s="1"/>
      <c r="DJX50" s="1"/>
      <c r="DJY50" s="1"/>
      <c r="DJZ50" s="1"/>
      <c r="DKA50" s="1"/>
      <c r="DKB50" s="1"/>
      <c r="DKC50" s="1"/>
      <c r="DKD50" s="1"/>
      <c r="DKE50" s="1"/>
      <c r="DKF50" s="1"/>
      <c r="DKG50" s="1"/>
      <c r="DKH50" s="1"/>
      <c r="DKI50" s="1"/>
      <c r="DKJ50" s="1"/>
      <c r="DKK50" s="1"/>
      <c r="DKL50" s="1"/>
      <c r="DKM50" s="1"/>
      <c r="DKN50" s="1"/>
      <c r="DKO50" s="1"/>
      <c r="DKP50" s="1"/>
      <c r="DKQ50" s="1"/>
      <c r="DKR50" s="1"/>
      <c r="DKS50" s="1"/>
      <c r="DKT50" s="1"/>
      <c r="DKU50" s="1"/>
      <c r="DKV50" s="1"/>
      <c r="DKW50" s="1"/>
      <c r="DKX50" s="1"/>
      <c r="DKY50" s="1"/>
      <c r="DKZ50" s="1"/>
      <c r="DLA50" s="1"/>
      <c r="DLB50" s="1"/>
      <c r="DLC50" s="1"/>
      <c r="DLD50" s="1"/>
      <c r="DLE50" s="1"/>
      <c r="DLF50" s="1"/>
      <c r="DLG50" s="1"/>
      <c r="DLH50" s="1"/>
      <c r="DLI50" s="1"/>
      <c r="DLJ50" s="1"/>
      <c r="DLK50" s="1"/>
      <c r="DLL50" s="1"/>
      <c r="DLM50" s="1"/>
      <c r="DLN50" s="1"/>
      <c r="DLO50" s="1"/>
      <c r="DLP50" s="1"/>
      <c r="DLQ50" s="1"/>
      <c r="DLR50" s="1"/>
      <c r="DLS50" s="1"/>
      <c r="DLT50" s="1"/>
      <c r="DLU50" s="1"/>
      <c r="DLV50" s="1"/>
      <c r="DLW50" s="1"/>
      <c r="DLX50" s="1"/>
      <c r="DLY50" s="1"/>
      <c r="DLZ50" s="1"/>
      <c r="DMA50" s="1"/>
      <c r="DMB50" s="1"/>
      <c r="DMC50" s="1"/>
      <c r="DMD50" s="1"/>
      <c r="DME50" s="1"/>
      <c r="DMF50" s="1"/>
      <c r="DMG50" s="1"/>
      <c r="DMH50" s="1"/>
      <c r="DMI50" s="1"/>
      <c r="DMJ50" s="1"/>
      <c r="DMK50" s="1"/>
      <c r="DML50" s="1"/>
      <c r="DMM50" s="1"/>
      <c r="DMN50" s="1"/>
      <c r="DMO50" s="1"/>
      <c r="DMP50" s="1"/>
      <c r="DMQ50" s="1"/>
      <c r="DMR50" s="1"/>
      <c r="DMS50" s="1"/>
      <c r="DMT50" s="1"/>
      <c r="DMU50" s="1"/>
      <c r="DMV50" s="1"/>
      <c r="DMW50" s="1"/>
      <c r="DMX50" s="1"/>
      <c r="DMY50" s="1"/>
      <c r="DMZ50" s="1"/>
      <c r="DNA50" s="1"/>
      <c r="DNB50" s="1"/>
      <c r="DNC50" s="1"/>
      <c r="DND50" s="1"/>
      <c r="DNE50" s="1"/>
      <c r="DNF50" s="1"/>
      <c r="DNG50" s="1"/>
      <c r="DNH50" s="1"/>
      <c r="DNI50" s="1"/>
      <c r="DNJ50" s="1"/>
      <c r="DNK50" s="1"/>
      <c r="DNL50" s="1"/>
      <c r="DNM50" s="1"/>
      <c r="DNN50" s="1"/>
      <c r="DNO50" s="1"/>
      <c r="DNP50" s="1"/>
      <c r="DNQ50" s="1"/>
      <c r="DNR50" s="1"/>
      <c r="DNS50" s="1"/>
      <c r="DNT50" s="1"/>
      <c r="DNU50" s="1"/>
      <c r="DNV50" s="1"/>
      <c r="DNW50" s="1"/>
      <c r="DNX50" s="1"/>
      <c r="DNY50" s="1"/>
      <c r="DNZ50" s="1"/>
      <c r="DOA50" s="1"/>
      <c r="DOB50" s="1"/>
      <c r="DOC50" s="1"/>
      <c r="DOD50" s="1"/>
      <c r="DOE50" s="1"/>
      <c r="DOF50" s="1"/>
      <c r="DOG50" s="1"/>
      <c r="DOH50" s="1"/>
      <c r="DOI50" s="1"/>
      <c r="DOJ50" s="1"/>
      <c r="DOK50" s="1"/>
      <c r="DOL50" s="1"/>
      <c r="DOM50" s="1"/>
      <c r="DON50" s="1"/>
      <c r="DOO50" s="1"/>
      <c r="DOP50" s="1"/>
      <c r="DOQ50" s="1"/>
      <c r="DOR50" s="1"/>
      <c r="DOS50" s="1"/>
      <c r="DOT50" s="1"/>
      <c r="DOU50" s="1"/>
      <c r="DOV50" s="1"/>
      <c r="DOW50" s="1"/>
      <c r="DOX50" s="1"/>
      <c r="DOY50" s="1"/>
      <c r="DOZ50" s="1"/>
      <c r="DPA50" s="1"/>
      <c r="DPB50" s="1"/>
      <c r="DPC50" s="1"/>
      <c r="DPD50" s="1"/>
      <c r="DPE50" s="1"/>
      <c r="DPF50" s="1"/>
      <c r="DPG50" s="1"/>
      <c r="DPH50" s="1"/>
      <c r="DPI50" s="1"/>
      <c r="DPJ50" s="1"/>
      <c r="DPK50" s="1"/>
      <c r="DPL50" s="1"/>
      <c r="DPM50" s="1"/>
      <c r="DPN50" s="1"/>
      <c r="DPO50" s="1"/>
      <c r="DPP50" s="1"/>
      <c r="DPQ50" s="1"/>
      <c r="DPR50" s="1"/>
      <c r="DPS50" s="1"/>
      <c r="DPT50" s="1"/>
      <c r="DPU50" s="1"/>
      <c r="DPV50" s="1"/>
      <c r="DPW50" s="1"/>
      <c r="DPX50" s="1"/>
      <c r="DPY50" s="1"/>
      <c r="DPZ50" s="1"/>
      <c r="DQA50" s="1"/>
      <c r="DQB50" s="1"/>
      <c r="DQC50" s="1"/>
      <c r="DQD50" s="1"/>
      <c r="DQE50" s="1"/>
      <c r="DQF50" s="1"/>
      <c r="DQG50" s="1"/>
      <c r="DQH50" s="1"/>
      <c r="DQI50" s="1"/>
      <c r="DQJ50" s="1"/>
      <c r="DQK50" s="1"/>
      <c r="DQL50" s="1"/>
      <c r="DQM50" s="1"/>
      <c r="DQN50" s="1"/>
      <c r="DQO50" s="1"/>
      <c r="DQP50" s="1"/>
      <c r="DQQ50" s="1"/>
      <c r="DQR50" s="1"/>
      <c r="DQS50" s="1"/>
      <c r="DQT50" s="1"/>
      <c r="DQU50" s="1"/>
      <c r="DQV50" s="1"/>
      <c r="DQW50" s="1"/>
      <c r="DQX50" s="1"/>
      <c r="DQY50" s="1"/>
      <c r="DQZ50" s="1"/>
      <c r="DRA50" s="1"/>
      <c r="DRB50" s="1"/>
      <c r="DRC50" s="1"/>
      <c r="DRD50" s="1"/>
      <c r="DRE50" s="1"/>
      <c r="DRF50" s="1"/>
      <c r="DRG50" s="1"/>
      <c r="DRH50" s="1"/>
      <c r="DRI50" s="1"/>
      <c r="DRJ50" s="1"/>
      <c r="DRK50" s="1"/>
      <c r="DRL50" s="1"/>
      <c r="DRM50" s="1"/>
      <c r="DRN50" s="1"/>
      <c r="DRO50" s="1"/>
      <c r="DRP50" s="1"/>
      <c r="DRQ50" s="1"/>
      <c r="DRR50" s="1"/>
      <c r="DRS50" s="1"/>
      <c r="DRT50" s="1"/>
      <c r="DRU50" s="1"/>
      <c r="DRV50" s="1"/>
      <c r="DRW50" s="1"/>
      <c r="DRX50" s="1"/>
      <c r="DRY50" s="1"/>
      <c r="DRZ50" s="1"/>
      <c r="DSA50" s="1"/>
      <c r="DSB50" s="1"/>
      <c r="DSC50" s="1"/>
      <c r="DSD50" s="1"/>
      <c r="DSE50" s="1"/>
      <c r="DSF50" s="1"/>
      <c r="DSG50" s="1"/>
      <c r="DSH50" s="1"/>
      <c r="DSI50" s="1"/>
      <c r="DSJ50" s="1"/>
      <c r="DSK50" s="1"/>
      <c r="DSL50" s="1"/>
      <c r="DSM50" s="1"/>
      <c r="DSN50" s="1"/>
      <c r="DSO50" s="1"/>
      <c r="DSP50" s="1"/>
      <c r="DSQ50" s="1"/>
      <c r="DSR50" s="1"/>
      <c r="DSS50" s="1"/>
      <c r="DST50" s="1"/>
      <c r="DSU50" s="1"/>
      <c r="DSV50" s="1"/>
      <c r="DSW50" s="1"/>
      <c r="DSX50" s="1"/>
      <c r="DSY50" s="1"/>
      <c r="DSZ50" s="1"/>
      <c r="DTA50" s="1"/>
      <c r="DTB50" s="1"/>
      <c r="DTC50" s="1"/>
      <c r="DTD50" s="1"/>
      <c r="DTE50" s="1"/>
      <c r="DTF50" s="1"/>
      <c r="DTG50" s="1"/>
      <c r="DTH50" s="1"/>
      <c r="DTI50" s="1"/>
      <c r="DTJ50" s="1"/>
      <c r="DTK50" s="1"/>
      <c r="DTL50" s="1"/>
      <c r="DTM50" s="1"/>
      <c r="DTN50" s="1"/>
      <c r="DTO50" s="1"/>
      <c r="DTP50" s="1"/>
      <c r="DTQ50" s="1"/>
      <c r="DTR50" s="1"/>
      <c r="DTS50" s="1"/>
      <c r="DTT50" s="1"/>
      <c r="DTU50" s="1"/>
      <c r="DTV50" s="1"/>
      <c r="DTW50" s="1"/>
      <c r="DTX50" s="1"/>
      <c r="DTY50" s="1"/>
      <c r="DTZ50" s="1"/>
      <c r="DUA50" s="1"/>
      <c r="DUB50" s="1"/>
      <c r="DUC50" s="1"/>
      <c r="DUD50" s="1"/>
      <c r="DUE50" s="1"/>
      <c r="DUF50" s="1"/>
      <c r="DUG50" s="1"/>
      <c r="DUH50" s="1"/>
      <c r="DUI50" s="1"/>
      <c r="DUJ50" s="1"/>
      <c r="DUK50" s="1"/>
      <c r="DUL50" s="1"/>
      <c r="DUM50" s="1"/>
      <c r="DUN50" s="1"/>
      <c r="DUO50" s="1"/>
      <c r="DUP50" s="1"/>
      <c r="DUQ50" s="1"/>
      <c r="DUR50" s="1"/>
      <c r="DUS50" s="1"/>
      <c r="DUT50" s="1"/>
      <c r="DUU50" s="1"/>
      <c r="DUV50" s="1"/>
      <c r="DUW50" s="1"/>
      <c r="DUX50" s="1"/>
      <c r="DUY50" s="1"/>
      <c r="DUZ50" s="1"/>
      <c r="DVA50" s="1"/>
      <c r="DVB50" s="1"/>
      <c r="DVC50" s="1"/>
      <c r="DVD50" s="1"/>
      <c r="DVE50" s="1"/>
      <c r="DVF50" s="1"/>
      <c r="DVG50" s="1"/>
      <c r="DVH50" s="1"/>
      <c r="DVI50" s="1"/>
      <c r="DVJ50" s="1"/>
      <c r="DVK50" s="1"/>
      <c r="DVL50" s="1"/>
      <c r="DVM50" s="1"/>
      <c r="DVN50" s="1"/>
      <c r="DVO50" s="1"/>
      <c r="DVP50" s="1"/>
      <c r="DVQ50" s="1"/>
      <c r="DVR50" s="1"/>
      <c r="DVS50" s="1"/>
      <c r="DVT50" s="1"/>
      <c r="DVU50" s="1"/>
      <c r="DVV50" s="1"/>
      <c r="DVW50" s="1"/>
      <c r="DVX50" s="1"/>
      <c r="DVY50" s="1"/>
      <c r="DVZ50" s="1"/>
      <c r="DWA50" s="1"/>
      <c r="DWB50" s="1"/>
      <c r="DWC50" s="1"/>
      <c r="DWD50" s="1"/>
      <c r="DWE50" s="1"/>
      <c r="DWF50" s="1"/>
      <c r="DWG50" s="1"/>
      <c r="DWH50" s="1"/>
      <c r="DWI50" s="1"/>
      <c r="DWJ50" s="1"/>
      <c r="DWK50" s="1"/>
      <c r="DWL50" s="1"/>
      <c r="DWM50" s="1"/>
      <c r="DWN50" s="1"/>
      <c r="DWO50" s="1"/>
      <c r="DWP50" s="1"/>
      <c r="DWQ50" s="1"/>
      <c r="DWR50" s="1"/>
      <c r="DWS50" s="1"/>
      <c r="DWT50" s="1"/>
      <c r="DWU50" s="1"/>
      <c r="DWV50" s="1"/>
      <c r="DWW50" s="1"/>
      <c r="DWX50" s="1"/>
      <c r="DWY50" s="1"/>
      <c r="DWZ50" s="1"/>
      <c r="DXA50" s="1"/>
      <c r="DXB50" s="1"/>
      <c r="DXC50" s="1"/>
      <c r="DXD50" s="1"/>
      <c r="DXE50" s="1"/>
      <c r="DXF50" s="1"/>
      <c r="DXG50" s="1"/>
      <c r="DXH50" s="1"/>
      <c r="DXI50" s="1"/>
      <c r="DXJ50" s="1"/>
      <c r="DXK50" s="1"/>
      <c r="DXL50" s="1"/>
      <c r="DXM50" s="1"/>
      <c r="DXN50" s="1"/>
      <c r="DXO50" s="1"/>
      <c r="DXP50" s="1"/>
      <c r="DXQ50" s="1"/>
      <c r="DXR50" s="1"/>
      <c r="DXS50" s="1"/>
      <c r="DXT50" s="1"/>
      <c r="DXU50" s="1"/>
      <c r="DXV50" s="1"/>
      <c r="DXW50" s="1"/>
      <c r="DXX50" s="1"/>
      <c r="DXY50" s="1"/>
      <c r="DXZ50" s="1"/>
      <c r="DYA50" s="1"/>
      <c r="DYB50" s="1"/>
      <c r="DYC50" s="1"/>
      <c r="DYD50" s="1"/>
      <c r="DYE50" s="1"/>
      <c r="DYF50" s="1"/>
      <c r="DYG50" s="1"/>
      <c r="DYH50" s="1"/>
      <c r="DYI50" s="1"/>
      <c r="DYJ50" s="1"/>
      <c r="DYK50" s="1"/>
      <c r="DYL50" s="1"/>
      <c r="DYM50" s="1"/>
      <c r="DYN50" s="1"/>
      <c r="DYO50" s="1"/>
      <c r="DYP50" s="1"/>
      <c r="DYQ50" s="1"/>
      <c r="DYR50" s="1"/>
      <c r="DYS50" s="1"/>
      <c r="DYT50" s="1"/>
      <c r="DYU50" s="1"/>
      <c r="DYV50" s="1"/>
      <c r="DYW50" s="1"/>
      <c r="DYX50" s="1"/>
      <c r="DYY50" s="1"/>
      <c r="DYZ50" s="1"/>
      <c r="DZA50" s="1"/>
      <c r="DZB50" s="1"/>
      <c r="DZC50" s="1"/>
      <c r="DZD50" s="1"/>
      <c r="DZE50" s="1"/>
      <c r="DZF50" s="1"/>
      <c r="DZG50" s="1"/>
      <c r="DZH50" s="1"/>
      <c r="DZI50" s="1"/>
      <c r="DZJ50" s="1"/>
      <c r="DZK50" s="1"/>
      <c r="DZL50" s="1"/>
      <c r="DZM50" s="1"/>
      <c r="DZN50" s="1"/>
      <c r="DZO50" s="1"/>
      <c r="DZP50" s="1"/>
      <c r="DZQ50" s="1"/>
      <c r="DZR50" s="1"/>
      <c r="DZS50" s="1"/>
      <c r="DZT50" s="1"/>
      <c r="DZU50" s="1"/>
      <c r="DZV50" s="1"/>
      <c r="DZW50" s="1"/>
      <c r="DZX50" s="1"/>
      <c r="DZY50" s="1"/>
      <c r="DZZ50" s="1"/>
      <c r="EAA50" s="1"/>
      <c r="EAB50" s="1"/>
      <c r="EAC50" s="1"/>
      <c r="EAD50" s="1"/>
      <c r="EAE50" s="1"/>
      <c r="EAF50" s="1"/>
      <c r="EAG50" s="1"/>
      <c r="EAH50" s="1"/>
      <c r="EAI50" s="1"/>
      <c r="EAJ50" s="1"/>
      <c r="EAK50" s="1"/>
      <c r="EAL50" s="1"/>
      <c r="EAM50" s="1"/>
      <c r="EAN50" s="1"/>
      <c r="EAO50" s="1"/>
      <c r="EAP50" s="1"/>
      <c r="EAQ50" s="1"/>
      <c r="EAR50" s="1"/>
      <c r="EAS50" s="1"/>
      <c r="EAT50" s="1"/>
      <c r="EAU50" s="1"/>
      <c r="EAV50" s="1"/>
      <c r="EAW50" s="1"/>
      <c r="EAX50" s="1"/>
      <c r="EAY50" s="1"/>
      <c r="EAZ50" s="1"/>
      <c r="EBA50" s="1"/>
      <c r="EBB50" s="1"/>
      <c r="EBC50" s="1"/>
      <c r="EBD50" s="1"/>
      <c r="EBE50" s="1"/>
      <c r="EBF50" s="1"/>
      <c r="EBG50" s="1"/>
      <c r="EBH50" s="1"/>
      <c r="EBI50" s="1"/>
      <c r="EBJ50" s="1"/>
      <c r="EBK50" s="1"/>
      <c r="EBL50" s="1"/>
      <c r="EBM50" s="1"/>
      <c r="EBN50" s="1"/>
      <c r="EBO50" s="1"/>
      <c r="EBP50" s="1"/>
      <c r="EBQ50" s="1"/>
      <c r="EBR50" s="1"/>
      <c r="EBS50" s="1"/>
      <c r="EBT50" s="1"/>
      <c r="EBU50" s="1"/>
      <c r="EBV50" s="1"/>
      <c r="EBW50" s="1"/>
      <c r="EBX50" s="1"/>
      <c r="EBY50" s="1"/>
      <c r="EBZ50" s="1"/>
      <c r="ECA50" s="1"/>
      <c r="ECB50" s="1"/>
      <c r="ECC50" s="1"/>
      <c r="ECD50" s="1"/>
      <c r="ECE50" s="1"/>
      <c r="ECF50" s="1"/>
      <c r="ECG50" s="1"/>
      <c r="ECH50" s="1"/>
      <c r="ECI50" s="1"/>
      <c r="ECJ50" s="1"/>
      <c r="ECK50" s="1"/>
      <c r="ECL50" s="1"/>
      <c r="ECM50" s="1"/>
      <c r="ECN50" s="1"/>
      <c r="ECO50" s="1"/>
      <c r="ECP50" s="1"/>
      <c r="ECQ50" s="1"/>
      <c r="ECR50" s="1"/>
      <c r="ECS50" s="1"/>
      <c r="ECT50" s="1"/>
      <c r="ECU50" s="1"/>
      <c r="ECV50" s="1"/>
      <c r="ECW50" s="1"/>
      <c r="ECX50" s="1"/>
      <c r="ECY50" s="1"/>
      <c r="ECZ50" s="1"/>
      <c r="EDA50" s="1"/>
      <c r="EDB50" s="1"/>
      <c r="EDC50" s="1"/>
      <c r="EDD50" s="1"/>
      <c r="EDE50" s="1"/>
      <c r="EDF50" s="1"/>
      <c r="EDG50" s="1"/>
      <c r="EDH50" s="1"/>
      <c r="EDI50" s="1"/>
      <c r="EDJ50" s="1"/>
      <c r="EDK50" s="1"/>
      <c r="EDL50" s="1"/>
      <c r="EDM50" s="1"/>
      <c r="EDN50" s="1"/>
      <c r="EDO50" s="1"/>
      <c r="EDP50" s="1"/>
      <c r="EDQ50" s="1"/>
      <c r="EDR50" s="1"/>
      <c r="EDS50" s="1"/>
      <c r="EDT50" s="1"/>
      <c r="EDU50" s="1"/>
      <c r="EDV50" s="1"/>
      <c r="EDW50" s="1"/>
      <c r="EDX50" s="1"/>
      <c r="EDY50" s="1"/>
      <c r="EDZ50" s="1"/>
      <c r="EEA50" s="1"/>
      <c r="EEB50" s="1"/>
      <c r="EEC50" s="1"/>
      <c r="EED50" s="1"/>
      <c r="EEE50" s="1"/>
      <c r="EEF50" s="1"/>
      <c r="EEG50" s="1"/>
      <c r="EEH50" s="1"/>
      <c r="EEI50" s="1"/>
      <c r="EEJ50" s="1"/>
      <c r="EEK50" s="1"/>
      <c r="EEL50" s="1"/>
      <c r="EEM50" s="1"/>
      <c r="EEN50" s="1"/>
      <c r="EEO50" s="1"/>
      <c r="EEP50" s="1"/>
      <c r="EEQ50" s="1"/>
      <c r="EER50" s="1"/>
      <c r="EES50" s="1"/>
      <c r="EET50" s="1"/>
      <c r="EEU50" s="1"/>
      <c r="EEV50" s="1"/>
      <c r="EEW50" s="1"/>
      <c r="EEX50" s="1"/>
      <c r="EEY50" s="1"/>
      <c r="EEZ50" s="1"/>
      <c r="EFA50" s="1"/>
      <c r="EFB50" s="1"/>
      <c r="EFC50" s="1"/>
      <c r="EFD50" s="1"/>
      <c r="EFE50" s="1"/>
      <c r="EFF50" s="1"/>
      <c r="EFG50" s="1"/>
      <c r="EFH50" s="1"/>
      <c r="EFI50" s="1"/>
      <c r="EFJ50" s="1"/>
      <c r="EFK50" s="1"/>
      <c r="EFL50" s="1"/>
      <c r="EFM50" s="1"/>
      <c r="EFN50" s="1"/>
      <c r="EFO50" s="1"/>
      <c r="EFP50" s="1"/>
      <c r="EFQ50" s="1"/>
      <c r="EFR50" s="1"/>
      <c r="EFS50" s="1"/>
      <c r="EFT50" s="1"/>
      <c r="EFU50" s="1"/>
      <c r="EFV50" s="1"/>
      <c r="EFW50" s="1"/>
      <c r="EFX50" s="1"/>
      <c r="EFY50" s="1"/>
      <c r="EFZ50" s="1"/>
      <c r="EGA50" s="1"/>
      <c r="EGB50" s="1"/>
      <c r="EGC50" s="1"/>
      <c r="EGD50" s="1"/>
      <c r="EGE50" s="1"/>
      <c r="EGF50" s="1"/>
      <c r="EGG50" s="1"/>
      <c r="EGH50" s="1"/>
      <c r="EGI50" s="1"/>
      <c r="EGJ50" s="1"/>
      <c r="EGK50" s="1"/>
      <c r="EGL50" s="1"/>
      <c r="EGM50" s="1"/>
      <c r="EGN50" s="1"/>
      <c r="EGO50" s="1"/>
      <c r="EGP50" s="1"/>
      <c r="EGQ50" s="1"/>
      <c r="EGR50" s="1"/>
      <c r="EGS50" s="1"/>
      <c r="EGT50" s="1"/>
      <c r="EGU50" s="1"/>
      <c r="EGV50" s="1"/>
      <c r="EGW50" s="1"/>
      <c r="EGX50" s="1"/>
      <c r="EGY50" s="1"/>
      <c r="EGZ50" s="1"/>
      <c r="EHA50" s="1"/>
      <c r="EHB50" s="1"/>
      <c r="EHC50" s="1"/>
      <c r="EHD50" s="1"/>
      <c r="EHE50" s="1"/>
      <c r="EHF50" s="1"/>
      <c r="EHG50" s="1"/>
      <c r="EHH50" s="1"/>
      <c r="EHI50" s="1"/>
      <c r="EHJ50" s="1"/>
      <c r="EHK50" s="1"/>
      <c r="EHL50" s="1"/>
      <c r="EHM50" s="1"/>
      <c r="EHN50" s="1"/>
      <c r="EHO50" s="1"/>
      <c r="EHP50" s="1"/>
      <c r="EHQ50" s="1"/>
      <c r="EHR50" s="1"/>
      <c r="EHS50" s="1"/>
      <c r="EHT50" s="1"/>
      <c r="EHU50" s="1"/>
      <c r="EHV50" s="1"/>
      <c r="EHW50" s="1"/>
      <c r="EHX50" s="1"/>
      <c r="EHY50" s="1"/>
      <c r="EHZ50" s="1"/>
      <c r="EIA50" s="1"/>
      <c r="EIB50" s="1"/>
      <c r="EIC50" s="1"/>
      <c r="EID50" s="1"/>
      <c r="EIE50" s="1"/>
      <c r="EIF50" s="1"/>
      <c r="EIG50" s="1"/>
      <c r="EIH50" s="1"/>
      <c r="EII50" s="1"/>
      <c r="EIJ50" s="1"/>
      <c r="EIK50" s="1"/>
      <c r="EIL50" s="1"/>
      <c r="EIM50" s="1"/>
      <c r="EIN50" s="1"/>
      <c r="EIO50" s="1"/>
      <c r="EIP50" s="1"/>
      <c r="EIQ50" s="1"/>
      <c r="EIR50" s="1"/>
      <c r="EIS50" s="1"/>
      <c r="EIT50" s="1"/>
      <c r="EIU50" s="1"/>
      <c r="EIV50" s="1"/>
      <c r="EIW50" s="1"/>
      <c r="EIX50" s="1"/>
      <c r="EIY50" s="1"/>
      <c r="EIZ50" s="1"/>
      <c r="EJA50" s="1"/>
      <c r="EJB50" s="1"/>
      <c r="EJC50" s="1"/>
      <c r="EJD50" s="1"/>
      <c r="EJE50" s="1"/>
      <c r="EJF50" s="1"/>
      <c r="EJG50" s="1"/>
      <c r="EJH50" s="1"/>
      <c r="EJI50" s="1"/>
      <c r="EJJ50" s="1"/>
      <c r="EJK50" s="1"/>
      <c r="EJL50" s="1"/>
      <c r="EJM50" s="1"/>
      <c r="EJN50" s="1"/>
      <c r="EJO50" s="1"/>
      <c r="EJP50" s="1"/>
      <c r="EJQ50" s="1"/>
      <c r="EJR50" s="1"/>
      <c r="EJS50" s="1"/>
      <c r="EJT50" s="1"/>
      <c r="EJU50" s="1"/>
      <c r="EJV50" s="1"/>
      <c r="EJW50" s="1"/>
      <c r="EJX50" s="1"/>
      <c r="EJY50" s="1"/>
      <c r="EJZ50" s="1"/>
      <c r="EKA50" s="1"/>
      <c r="EKB50" s="1"/>
      <c r="EKC50" s="1"/>
      <c r="EKD50" s="1"/>
      <c r="EKE50" s="1"/>
      <c r="EKF50" s="1"/>
      <c r="EKG50" s="1"/>
      <c r="EKH50" s="1"/>
      <c r="EKI50" s="1"/>
      <c r="EKJ50" s="1"/>
      <c r="EKK50" s="1"/>
      <c r="EKL50" s="1"/>
      <c r="EKM50" s="1"/>
      <c r="EKN50" s="1"/>
      <c r="EKO50" s="1"/>
      <c r="EKP50" s="1"/>
      <c r="EKQ50" s="1"/>
      <c r="EKR50" s="1"/>
      <c r="EKS50" s="1"/>
      <c r="EKT50" s="1"/>
      <c r="EKU50" s="1"/>
      <c r="EKV50" s="1"/>
      <c r="EKW50" s="1"/>
      <c r="EKX50" s="1"/>
      <c r="EKY50" s="1"/>
      <c r="EKZ50" s="1"/>
      <c r="ELA50" s="1"/>
      <c r="ELB50" s="1"/>
      <c r="ELC50" s="1"/>
      <c r="ELD50" s="1"/>
      <c r="ELE50" s="1"/>
      <c r="ELF50" s="1"/>
      <c r="ELG50" s="1"/>
      <c r="ELH50" s="1"/>
      <c r="ELI50" s="1"/>
      <c r="ELJ50" s="1"/>
      <c r="ELK50" s="1"/>
      <c r="ELL50" s="1"/>
      <c r="ELM50" s="1"/>
      <c r="ELN50" s="1"/>
      <c r="ELO50" s="1"/>
      <c r="ELP50" s="1"/>
      <c r="ELQ50" s="1"/>
      <c r="ELR50" s="1"/>
      <c r="ELS50" s="1"/>
      <c r="ELT50" s="1"/>
      <c r="ELU50" s="1"/>
      <c r="ELV50" s="1"/>
      <c r="ELW50" s="1"/>
      <c r="ELX50" s="1"/>
      <c r="ELY50" s="1"/>
      <c r="ELZ50" s="1"/>
      <c r="EMA50" s="1"/>
      <c r="EMB50" s="1"/>
      <c r="EMC50" s="1"/>
      <c r="EMD50" s="1"/>
      <c r="EME50" s="1"/>
      <c r="EMF50" s="1"/>
      <c r="EMG50" s="1"/>
      <c r="EMH50" s="1"/>
      <c r="EMI50" s="1"/>
      <c r="EMJ50" s="1"/>
      <c r="EMK50" s="1"/>
      <c r="EML50" s="1"/>
      <c r="EMM50" s="1"/>
      <c r="EMN50" s="1"/>
      <c r="EMO50" s="1"/>
      <c r="EMP50" s="1"/>
      <c r="EMQ50" s="1"/>
      <c r="EMR50" s="1"/>
      <c r="EMS50" s="1"/>
      <c r="EMT50" s="1"/>
      <c r="EMU50" s="1"/>
      <c r="EMV50" s="1"/>
      <c r="EMW50" s="1"/>
      <c r="EMX50" s="1"/>
      <c r="EMY50" s="1"/>
      <c r="EMZ50" s="1"/>
      <c r="ENA50" s="1"/>
      <c r="ENB50" s="1"/>
      <c r="ENC50" s="1"/>
      <c r="END50" s="1"/>
      <c r="ENE50" s="1"/>
      <c r="ENF50" s="1"/>
      <c r="ENG50" s="1"/>
      <c r="ENH50" s="1"/>
      <c r="ENI50" s="1"/>
      <c r="ENJ50" s="1"/>
      <c r="ENK50" s="1"/>
      <c r="ENL50" s="1"/>
      <c r="ENM50" s="1"/>
      <c r="ENN50" s="1"/>
      <c r="ENO50" s="1"/>
      <c r="ENP50" s="1"/>
      <c r="ENQ50" s="1"/>
      <c r="ENR50" s="1"/>
      <c r="ENS50" s="1"/>
      <c r="ENT50" s="1"/>
      <c r="ENU50" s="1"/>
      <c r="ENV50" s="1"/>
      <c r="ENW50" s="1"/>
      <c r="ENX50" s="1"/>
      <c r="ENY50" s="1"/>
      <c r="ENZ50" s="1"/>
      <c r="EOA50" s="1"/>
      <c r="EOB50" s="1"/>
      <c r="EOC50" s="1"/>
      <c r="EOD50" s="1"/>
      <c r="EOE50" s="1"/>
      <c r="EOF50" s="1"/>
      <c r="EOG50" s="1"/>
      <c r="EOH50" s="1"/>
      <c r="EOI50" s="1"/>
      <c r="EOJ50" s="1"/>
      <c r="EOK50" s="1"/>
      <c r="EOL50" s="1"/>
      <c r="EOM50" s="1"/>
      <c r="EON50" s="1"/>
      <c r="EOO50" s="1"/>
      <c r="EOP50" s="1"/>
      <c r="EOQ50" s="1"/>
      <c r="EOR50" s="1"/>
      <c r="EOS50" s="1"/>
      <c r="EOT50" s="1"/>
      <c r="EOU50" s="1"/>
      <c r="EOV50" s="1"/>
      <c r="EOW50" s="1"/>
      <c r="EOX50" s="1"/>
      <c r="EOY50" s="1"/>
      <c r="EOZ50" s="1"/>
      <c r="EPA50" s="1"/>
      <c r="EPB50" s="1"/>
      <c r="EPC50" s="1"/>
      <c r="EPD50" s="1"/>
      <c r="EPE50" s="1"/>
      <c r="EPF50" s="1"/>
      <c r="EPG50" s="1"/>
      <c r="EPH50" s="1"/>
      <c r="EPI50" s="1"/>
      <c r="EPJ50" s="1"/>
      <c r="EPK50" s="1"/>
      <c r="EPL50" s="1"/>
      <c r="EPM50" s="1"/>
      <c r="EPN50" s="1"/>
      <c r="EPO50" s="1"/>
      <c r="EPP50" s="1"/>
      <c r="EPQ50" s="1"/>
      <c r="EPR50" s="1"/>
      <c r="EPS50" s="1"/>
      <c r="EPT50" s="1"/>
      <c r="EPU50" s="1"/>
      <c r="EPV50" s="1"/>
      <c r="EPW50" s="1"/>
      <c r="EPX50" s="1"/>
      <c r="EPY50" s="1"/>
      <c r="EPZ50" s="1"/>
      <c r="EQA50" s="1"/>
      <c r="EQB50" s="1"/>
      <c r="EQC50" s="1"/>
      <c r="EQD50" s="1"/>
      <c r="EQE50" s="1"/>
      <c r="EQF50" s="1"/>
      <c r="EQG50" s="1"/>
      <c r="EQH50" s="1"/>
      <c r="EQI50" s="1"/>
      <c r="EQJ50" s="1"/>
      <c r="EQK50" s="1"/>
      <c r="EQL50" s="1"/>
      <c r="EQM50" s="1"/>
      <c r="EQN50" s="1"/>
      <c r="EQO50" s="1"/>
      <c r="EQP50" s="1"/>
      <c r="EQQ50" s="1"/>
      <c r="EQR50" s="1"/>
      <c r="EQS50" s="1"/>
      <c r="EQT50" s="1"/>
      <c r="EQU50" s="1"/>
      <c r="EQV50" s="1"/>
      <c r="EQW50" s="1"/>
      <c r="EQX50" s="1"/>
      <c r="EQY50" s="1"/>
      <c r="EQZ50" s="1"/>
      <c r="ERA50" s="1"/>
      <c r="ERB50" s="1"/>
      <c r="ERC50" s="1"/>
      <c r="ERD50" s="1"/>
      <c r="ERE50" s="1"/>
      <c r="ERF50" s="1"/>
      <c r="ERG50" s="1"/>
      <c r="ERH50" s="1"/>
      <c r="ERI50" s="1"/>
      <c r="ERJ50" s="1"/>
      <c r="ERK50" s="1"/>
      <c r="ERL50" s="1"/>
      <c r="ERM50" s="1"/>
      <c r="ERN50" s="1"/>
      <c r="ERO50" s="1"/>
      <c r="ERP50" s="1"/>
      <c r="ERQ50" s="1"/>
      <c r="ERR50" s="1"/>
      <c r="ERS50" s="1"/>
      <c r="ERT50" s="1"/>
      <c r="ERU50" s="1"/>
      <c r="ERV50" s="1"/>
      <c r="ERW50" s="1"/>
      <c r="ERX50" s="1"/>
      <c r="ERY50" s="1"/>
      <c r="ERZ50" s="1"/>
      <c r="ESA50" s="1"/>
      <c r="ESB50" s="1"/>
      <c r="ESC50" s="1"/>
      <c r="ESD50" s="1"/>
      <c r="ESE50" s="1"/>
      <c r="ESF50" s="1"/>
      <c r="ESG50" s="1"/>
      <c r="ESH50" s="1"/>
      <c r="ESI50" s="1"/>
      <c r="ESJ50" s="1"/>
      <c r="ESK50" s="1"/>
      <c r="ESL50" s="1"/>
      <c r="ESM50" s="1"/>
      <c r="ESN50" s="1"/>
      <c r="ESO50" s="1"/>
      <c r="ESP50" s="1"/>
      <c r="ESQ50" s="1"/>
      <c r="ESR50" s="1"/>
      <c r="ESS50" s="1"/>
      <c r="EST50" s="1"/>
      <c r="ESU50" s="1"/>
      <c r="ESV50" s="1"/>
      <c r="ESW50" s="1"/>
      <c r="ESX50" s="1"/>
      <c r="ESY50" s="1"/>
      <c r="ESZ50" s="1"/>
      <c r="ETA50" s="1"/>
      <c r="ETB50" s="1"/>
      <c r="ETC50" s="1"/>
      <c r="ETD50" s="1"/>
      <c r="ETE50" s="1"/>
      <c r="ETF50" s="1"/>
      <c r="ETG50" s="1"/>
      <c r="ETH50" s="1"/>
      <c r="ETI50" s="1"/>
      <c r="ETJ50" s="1"/>
      <c r="ETK50" s="1"/>
      <c r="ETL50" s="1"/>
      <c r="ETM50" s="1"/>
      <c r="ETN50" s="1"/>
      <c r="ETO50" s="1"/>
      <c r="ETP50" s="1"/>
      <c r="ETQ50" s="1"/>
      <c r="ETR50" s="1"/>
      <c r="ETS50" s="1"/>
      <c r="ETT50" s="1"/>
      <c r="ETU50" s="1"/>
      <c r="ETV50" s="1"/>
      <c r="ETW50" s="1"/>
      <c r="ETX50" s="1"/>
      <c r="ETY50" s="1"/>
      <c r="ETZ50" s="1"/>
      <c r="EUA50" s="1"/>
      <c r="EUB50" s="1"/>
      <c r="EUC50" s="1"/>
      <c r="EUD50" s="1"/>
      <c r="EUE50" s="1"/>
      <c r="EUF50" s="1"/>
      <c r="EUG50" s="1"/>
      <c r="EUH50" s="1"/>
      <c r="EUI50" s="1"/>
      <c r="EUJ50" s="1"/>
      <c r="EUK50" s="1"/>
      <c r="EUL50" s="1"/>
      <c r="EUM50" s="1"/>
      <c r="EUN50" s="1"/>
      <c r="EUO50" s="1"/>
      <c r="EUP50" s="1"/>
      <c r="EUQ50" s="1"/>
      <c r="EUR50" s="1"/>
      <c r="EUS50" s="1"/>
      <c r="EUT50" s="1"/>
      <c r="EUU50" s="1"/>
      <c r="EUV50" s="1"/>
      <c r="EUW50" s="1"/>
      <c r="EUX50" s="1"/>
      <c r="EUY50" s="1"/>
      <c r="EUZ50" s="1"/>
      <c r="EVA50" s="1"/>
      <c r="EVB50" s="1"/>
      <c r="EVC50" s="1"/>
      <c r="EVD50" s="1"/>
      <c r="EVE50" s="1"/>
      <c r="EVF50" s="1"/>
      <c r="EVG50" s="1"/>
      <c r="EVH50" s="1"/>
      <c r="EVI50" s="1"/>
      <c r="EVJ50" s="1"/>
      <c r="EVK50" s="1"/>
      <c r="EVL50" s="1"/>
      <c r="EVM50" s="1"/>
      <c r="EVN50" s="1"/>
      <c r="EVO50" s="1"/>
      <c r="EVP50" s="1"/>
      <c r="EVQ50" s="1"/>
      <c r="EVR50" s="1"/>
      <c r="EVS50" s="1"/>
      <c r="EVT50" s="1"/>
      <c r="EVU50" s="1"/>
      <c r="EVV50" s="1"/>
      <c r="EVW50" s="1"/>
      <c r="EVX50" s="1"/>
      <c r="EVY50" s="1"/>
      <c r="EVZ50" s="1"/>
      <c r="EWA50" s="1"/>
      <c r="EWB50" s="1"/>
      <c r="EWC50" s="1"/>
      <c r="EWD50" s="1"/>
      <c r="EWE50" s="1"/>
      <c r="EWF50" s="1"/>
      <c r="EWG50" s="1"/>
      <c r="EWH50" s="1"/>
      <c r="EWI50" s="1"/>
      <c r="EWJ50" s="1"/>
      <c r="EWK50" s="1"/>
      <c r="EWL50" s="1"/>
      <c r="EWM50" s="1"/>
      <c r="EWN50" s="1"/>
      <c r="EWO50" s="1"/>
      <c r="EWP50" s="1"/>
      <c r="EWQ50" s="1"/>
      <c r="EWR50" s="1"/>
      <c r="EWS50" s="1"/>
      <c r="EWT50" s="1"/>
      <c r="EWU50" s="1"/>
      <c r="EWV50" s="1"/>
      <c r="EWW50" s="1"/>
      <c r="EWX50" s="1"/>
      <c r="EWY50" s="1"/>
      <c r="EWZ50" s="1"/>
      <c r="EXA50" s="1"/>
      <c r="EXB50" s="1"/>
      <c r="EXC50" s="1"/>
      <c r="EXD50" s="1"/>
      <c r="EXE50" s="1"/>
      <c r="EXF50" s="1"/>
      <c r="EXG50" s="1"/>
      <c r="EXH50" s="1"/>
      <c r="EXI50" s="1"/>
      <c r="EXJ50" s="1"/>
      <c r="EXK50" s="1"/>
      <c r="EXL50" s="1"/>
      <c r="EXM50" s="1"/>
      <c r="EXN50" s="1"/>
      <c r="EXO50" s="1"/>
      <c r="EXP50" s="1"/>
      <c r="EXQ50" s="1"/>
      <c r="EXR50" s="1"/>
      <c r="EXS50" s="1"/>
      <c r="EXT50" s="1"/>
      <c r="EXU50" s="1"/>
      <c r="EXV50" s="1"/>
      <c r="EXW50" s="1"/>
      <c r="EXX50" s="1"/>
      <c r="EXY50" s="1"/>
      <c r="EXZ50" s="1"/>
      <c r="EYA50" s="1"/>
      <c r="EYB50" s="1"/>
      <c r="EYC50" s="1"/>
      <c r="EYD50" s="1"/>
      <c r="EYE50" s="1"/>
      <c r="EYF50" s="1"/>
      <c r="EYG50" s="1"/>
      <c r="EYH50" s="1"/>
      <c r="EYI50" s="1"/>
      <c r="EYJ50" s="1"/>
      <c r="EYK50" s="1"/>
      <c r="EYL50" s="1"/>
      <c r="EYM50" s="1"/>
      <c r="EYN50" s="1"/>
      <c r="EYO50" s="1"/>
      <c r="EYP50" s="1"/>
      <c r="EYQ50" s="1"/>
      <c r="EYR50" s="1"/>
      <c r="EYS50" s="1"/>
      <c r="EYT50" s="1"/>
      <c r="EYU50" s="1"/>
      <c r="EYV50" s="1"/>
      <c r="EYW50" s="1"/>
      <c r="EYX50" s="1"/>
      <c r="EYY50" s="1"/>
      <c r="EYZ50" s="1"/>
      <c r="EZA50" s="1"/>
      <c r="EZB50" s="1"/>
      <c r="EZC50" s="1"/>
      <c r="EZD50" s="1"/>
      <c r="EZE50" s="1"/>
      <c r="EZF50" s="1"/>
      <c r="EZG50" s="1"/>
      <c r="EZH50" s="1"/>
      <c r="EZI50" s="1"/>
      <c r="EZJ50" s="1"/>
      <c r="EZK50" s="1"/>
      <c r="EZL50" s="1"/>
      <c r="EZM50" s="1"/>
      <c r="EZN50" s="1"/>
      <c r="EZO50" s="1"/>
      <c r="EZP50" s="1"/>
      <c r="EZQ50" s="1"/>
      <c r="EZR50" s="1"/>
      <c r="EZS50" s="1"/>
      <c r="EZT50" s="1"/>
      <c r="EZU50" s="1"/>
      <c r="EZV50" s="1"/>
      <c r="EZW50" s="1"/>
      <c r="EZX50" s="1"/>
      <c r="EZY50" s="1"/>
      <c r="EZZ50" s="1"/>
      <c r="FAA50" s="1"/>
      <c r="FAB50" s="1"/>
      <c r="FAC50" s="1"/>
      <c r="FAD50" s="1"/>
      <c r="FAE50" s="1"/>
      <c r="FAF50" s="1"/>
      <c r="FAG50" s="1"/>
      <c r="FAH50" s="1"/>
      <c r="FAI50" s="1"/>
      <c r="FAJ50" s="1"/>
      <c r="FAK50" s="1"/>
      <c r="FAL50" s="1"/>
      <c r="FAM50" s="1"/>
      <c r="FAN50" s="1"/>
      <c r="FAO50" s="1"/>
      <c r="FAP50" s="1"/>
      <c r="FAQ50" s="1"/>
      <c r="FAR50" s="1"/>
      <c r="FAS50" s="1"/>
      <c r="FAT50" s="1"/>
      <c r="FAU50" s="1"/>
      <c r="FAV50" s="1"/>
      <c r="FAW50" s="1"/>
      <c r="FAX50" s="1"/>
      <c r="FAY50" s="1"/>
      <c r="FAZ50" s="1"/>
      <c r="FBA50" s="1"/>
      <c r="FBB50" s="1"/>
      <c r="FBC50" s="1"/>
      <c r="FBD50" s="1"/>
      <c r="FBE50" s="1"/>
      <c r="FBF50" s="1"/>
      <c r="FBG50" s="1"/>
      <c r="FBH50" s="1"/>
      <c r="FBI50" s="1"/>
      <c r="FBJ50" s="1"/>
      <c r="FBK50" s="1"/>
      <c r="FBL50" s="1"/>
      <c r="FBM50" s="1"/>
      <c r="FBN50" s="1"/>
      <c r="FBO50" s="1"/>
      <c r="FBP50" s="1"/>
      <c r="FBQ50" s="1"/>
      <c r="FBR50" s="1"/>
      <c r="FBS50" s="1"/>
      <c r="FBT50" s="1"/>
      <c r="FBU50" s="1"/>
      <c r="FBV50" s="1"/>
      <c r="FBW50" s="1"/>
      <c r="FBX50" s="1"/>
      <c r="FBY50" s="1"/>
      <c r="FBZ50" s="1"/>
      <c r="FCA50" s="1"/>
      <c r="FCB50" s="1"/>
      <c r="FCC50" s="1"/>
      <c r="FCD50" s="1"/>
      <c r="FCE50" s="1"/>
      <c r="FCF50" s="1"/>
      <c r="FCG50" s="1"/>
      <c r="FCH50" s="1"/>
      <c r="FCI50" s="1"/>
      <c r="FCJ50" s="1"/>
      <c r="FCK50" s="1"/>
      <c r="FCL50" s="1"/>
      <c r="FCM50" s="1"/>
      <c r="FCN50" s="1"/>
      <c r="FCO50" s="1"/>
      <c r="FCP50" s="1"/>
      <c r="FCQ50" s="1"/>
      <c r="FCR50" s="1"/>
      <c r="FCS50" s="1"/>
      <c r="FCT50" s="1"/>
      <c r="FCU50" s="1"/>
      <c r="FCV50" s="1"/>
      <c r="FCW50" s="1"/>
      <c r="FCX50" s="1"/>
      <c r="FCY50" s="1"/>
      <c r="FCZ50" s="1"/>
      <c r="FDA50" s="1"/>
      <c r="FDB50" s="1"/>
      <c r="FDC50" s="1"/>
      <c r="FDD50" s="1"/>
      <c r="FDE50" s="1"/>
      <c r="FDF50" s="1"/>
      <c r="FDG50" s="1"/>
      <c r="FDH50" s="1"/>
      <c r="FDI50" s="1"/>
      <c r="FDJ50" s="1"/>
      <c r="FDK50" s="1"/>
      <c r="FDL50" s="1"/>
      <c r="FDM50" s="1"/>
      <c r="FDN50" s="1"/>
      <c r="FDO50" s="1"/>
      <c r="FDP50" s="1"/>
      <c r="FDQ50" s="1"/>
      <c r="FDR50" s="1"/>
      <c r="FDS50" s="1"/>
      <c r="FDT50" s="1"/>
      <c r="FDU50" s="1"/>
      <c r="FDV50" s="1"/>
      <c r="FDW50" s="1"/>
      <c r="FDX50" s="1"/>
      <c r="FDY50" s="1"/>
      <c r="FDZ50" s="1"/>
      <c r="FEA50" s="1"/>
      <c r="FEB50" s="1"/>
      <c r="FEC50" s="1"/>
      <c r="FED50" s="1"/>
      <c r="FEE50" s="1"/>
      <c r="FEF50" s="1"/>
      <c r="FEG50" s="1"/>
      <c r="FEH50" s="1"/>
      <c r="FEI50" s="1"/>
      <c r="FEJ50" s="1"/>
      <c r="FEK50" s="1"/>
      <c r="FEL50" s="1"/>
      <c r="FEM50" s="1"/>
      <c r="FEN50" s="1"/>
      <c r="FEO50" s="1"/>
      <c r="FEP50" s="1"/>
      <c r="FEQ50" s="1"/>
      <c r="FER50" s="1"/>
      <c r="FES50" s="1"/>
      <c r="FET50" s="1"/>
      <c r="FEU50" s="1"/>
      <c r="FEV50" s="1"/>
      <c r="FEW50" s="1"/>
      <c r="FEX50" s="1"/>
      <c r="FEY50" s="1"/>
      <c r="FEZ50" s="1"/>
      <c r="FFA50" s="1"/>
      <c r="FFB50" s="1"/>
      <c r="FFC50" s="1"/>
      <c r="FFD50" s="1"/>
      <c r="FFE50" s="1"/>
      <c r="FFF50" s="1"/>
      <c r="FFG50" s="1"/>
      <c r="FFH50" s="1"/>
      <c r="FFI50" s="1"/>
      <c r="FFJ50" s="1"/>
      <c r="FFK50" s="1"/>
      <c r="FFL50" s="1"/>
      <c r="FFM50" s="1"/>
      <c r="FFN50" s="1"/>
      <c r="FFO50" s="1"/>
      <c r="FFP50" s="1"/>
      <c r="FFQ50" s="1"/>
      <c r="FFR50" s="1"/>
      <c r="FFS50" s="1"/>
      <c r="FFT50" s="1"/>
      <c r="FFU50" s="1"/>
      <c r="FFV50" s="1"/>
      <c r="FFW50" s="1"/>
      <c r="FFX50" s="1"/>
      <c r="FFY50" s="1"/>
      <c r="FFZ50" s="1"/>
      <c r="FGA50" s="1"/>
      <c r="FGB50" s="1"/>
      <c r="FGC50" s="1"/>
      <c r="FGD50" s="1"/>
      <c r="FGE50" s="1"/>
      <c r="FGF50" s="1"/>
      <c r="FGG50" s="1"/>
      <c r="FGH50" s="1"/>
      <c r="FGI50" s="1"/>
      <c r="FGJ50" s="1"/>
      <c r="FGK50" s="1"/>
      <c r="FGL50" s="1"/>
      <c r="FGM50" s="1"/>
      <c r="FGN50" s="1"/>
      <c r="FGO50" s="1"/>
      <c r="FGP50" s="1"/>
      <c r="FGQ50" s="1"/>
      <c r="FGR50" s="1"/>
      <c r="FGS50" s="1"/>
      <c r="FGT50" s="1"/>
      <c r="FGU50" s="1"/>
      <c r="FGV50" s="1"/>
      <c r="FGW50" s="1"/>
      <c r="FGX50" s="1"/>
      <c r="FGY50" s="1"/>
      <c r="FGZ50" s="1"/>
      <c r="FHA50" s="1"/>
      <c r="FHB50" s="1"/>
      <c r="FHC50" s="1"/>
      <c r="FHD50" s="1"/>
      <c r="FHE50" s="1"/>
      <c r="FHF50" s="1"/>
      <c r="FHG50" s="1"/>
      <c r="FHH50" s="1"/>
      <c r="FHI50" s="1"/>
      <c r="FHJ50" s="1"/>
      <c r="FHK50" s="1"/>
      <c r="FHL50" s="1"/>
      <c r="FHM50" s="1"/>
      <c r="FHN50" s="1"/>
      <c r="FHO50" s="1"/>
      <c r="FHP50" s="1"/>
      <c r="FHQ50" s="1"/>
      <c r="FHR50" s="1"/>
      <c r="FHS50" s="1"/>
      <c r="FHT50" s="1"/>
      <c r="FHU50" s="1"/>
      <c r="FHV50" s="1"/>
      <c r="FHW50" s="1"/>
      <c r="FHX50" s="1"/>
      <c r="FHY50" s="1"/>
      <c r="FHZ50" s="1"/>
      <c r="FIA50" s="1"/>
      <c r="FIB50" s="1"/>
      <c r="FIC50" s="1"/>
      <c r="FID50" s="1"/>
      <c r="FIE50" s="1"/>
      <c r="FIF50" s="1"/>
      <c r="FIG50" s="1"/>
      <c r="FIH50" s="1"/>
      <c r="FII50" s="1"/>
      <c r="FIJ50" s="1"/>
      <c r="FIK50" s="1"/>
      <c r="FIL50" s="1"/>
      <c r="FIM50" s="1"/>
      <c r="FIN50" s="1"/>
      <c r="FIO50" s="1"/>
      <c r="FIP50" s="1"/>
      <c r="FIQ50" s="1"/>
      <c r="FIR50" s="1"/>
      <c r="FIS50" s="1"/>
      <c r="FIT50" s="1"/>
      <c r="FIU50" s="1"/>
      <c r="FIV50" s="1"/>
      <c r="FIW50" s="1"/>
      <c r="FIX50" s="1"/>
      <c r="FIY50" s="1"/>
      <c r="FIZ50" s="1"/>
      <c r="FJA50" s="1"/>
      <c r="FJB50" s="1"/>
      <c r="FJC50" s="1"/>
      <c r="FJD50" s="1"/>
      <c r="FJE50" s="1"/>
      <c r="FJF50" s="1"/>
      <c r="FJG50" s="1"/>
      <c r="FJH50" s="1"/>
      <c r="FJI50" s="1"/>
      <c r="FJJ50" s="1"/>
      <c r="FJK50" s="1"/>
      <c r="FJL50" s="1"/>
      <c r="FJM50" s="1"/>
      <c r="FJN50" s="1"/>
      <c r="FJO50" s="1"/>
      <c r="FJP50" s="1"/>
      <c r="FJQ50" s="1"/>
      <c r="FJR50" s="1"/>
      <c r="FJS50" s="1"/>
      <c r="FJT50" s="1"/>
      <c r="FJU50" s="1"/>
      <c r="FJV50" s="1"/>
      <c r="FJW50" s="1"/>
      <c r="FJX50" s="1"/>
      <c r="FJY50" s="1"/>
      <c r="FJZ50" s="1"/>
      <c r="FKA50" s="1"/>
      <c r="FKB50" s="1"/>
      <c r="FKC50" s="1"/>
      <c r="FKD50" s="1"/>
      <c r="FKE50" s="1"/>
      <c r="FKF50" s="1"/>
      <c r="FKG50" s="1"/>
      <c r="FKH50" s="1"/>
      <c r="FKI50" s="1"/>
      <c r="FKJ50" s="1"/>
      <c r="FKK50" s="1"/>
      <c r="FKL50" s="1"/>
      <c r="FKM50" s="1"/>
      <c r="FKN50" s="1"/>
      <c r="FKO50" s="1"/>
      <c r="FKP50" s="1"/>
      <c r="FKQ50" s="1"/>
      <c r="FKR50" s="1"/>
      <c r="FKS50" s="1"/>
      <c r="FKT50" s="1"/>
      <c r="FKU50" s="1"/>
      <c r="FKV50" s="1"/>
      <c r="FKW50" s="1"/>
      <c r="FKX50" s="1"/>
      <c r="FKY50" s="1"/>
      <c r="FKZ50" s="1"/>
      <c r="FLA50" s="1"/>
      <c r="FLB50" s="1"/>
      <c r="FLC50" s="1"/>
      <c r="FLD50" s="1"/>
      <c r="FLE50" s="1"/>
      <c r="FLF50" s="1"/>
      <c r="FLG50" s="1"/>
      <c r="FLH50" s="1"/>
      <c r="FLI50" s="1"/>
      <c r="FLJ50" s="1"/>
      <c r="FLK50" s="1"/>
      <c r="FLL50" s="1"/>
      <c r="FLM50" s="1"/>
      <c r="FLN50" s="1"/>
      <c r="FLO50" s="1"/>
      <c r="FLP50" s="1"/>
      <c r="FLQ50" s="1"/>
      <c r="FLR50" s="1"/>
      <c r="FLS50" s="1"/>
      <c r="FLT50" s="1"/>
      <c r="FLU50" s="1"/>
      <c r="FLV50" s="1"/>
      <c r="FLW50" s="1"/>
      <c r="FLX50" s="1"/>
      <c r="FLY50" s="1"/>
      <c r="FLZ50" s="1"/>
      <c r="FMA50" s="1"/>
      <c r="FMB50" s="1"/>
      <c r="FMC50" s="1"/>
      <c r="FMD50" s="1"/>
      <c r="FME50" s="1"/>
      <c r="FMF50" s="1"/>
      <c r="FMG50" s="1"/>
      <c r="FMH50" s="1"/>
      <c r="FMI50" s="1"/>
      <c r="FMJ50" s="1"/>
      <c r="FMK50" s="1"/>
      <c r="FML50" s="1"/>
      <c r="FMM50" s="1"/>
      <c r="FMN50" s="1"/>
      <c r="FMO50" s="1"/>
      <c r="FMP50" s="1"/>
      <c r="FMQ50" s="1"/>
      <c r="FMR50" s="1"/>
      <c r="FMS50" s="1"/>
      <c r="FMT50" s="1"/>
      <c r="FMU50" s="1"/>
      <c r="FMV50" s="1"/>
      <c r="FMW50" s="1"/>
      <c r="FMX50" s="1"/>
      <c r="FMY50" s="1"/>
      <c r="FMZ50" s="1"/>
      <c r="FNA50" s="1"/>
      <c r="FNB50" s="1"/>
      <c r="FNC50" s="1"/>
      <c r="FND50" s="1"/>
      <c r="FNE50" s="1"/>
      <c r="FNF50" s="1"/>
      <c r="FNG50" s="1"/>
      <c r="FNH50" s="1"/>
      <c r="FNI50" s="1"/>
      <c r="FNJ50" s="1"/>
      <c r="FNK50" s="1"/>
      <c r="FNL50" s="1"/>
      <c r="FNM50" s="1"/>
      <c r="FNN50" s="1"/>
      <c r="FNO50" s="1"/>
      <c r="FNP50" s="1"/>
      <c r="FNQ50" s="1"/>
      <c r="FNR50" s="1"/>
      <c r="FNS50" s="1"/>
      <c r="FNT50" s="1"/>
      <c r="FNU50" s="1"/>
      <c r="FNV50" s="1"/>
      <c r="FNW50" s="1"/>
      <c r="FNX50" s="1"/>
      <c r="FNY50" s="1"/>
      <c r="FNZ50" s="1"/>
      <c r="FOA50" s="1"/>
      <c r="FOB50" s="1"/>
      <c r="FOC50" s="1"/>
      <c r="FOD50" s="1"/>
      <c r="FOE50" s="1"/>
      <c r="FOF50" s="1"/>
      <c r="FOG50" s="1"/>
      <c r="FOH50" s="1"/>
      <c r="FOI50" s="1"/>
      <c r="FOJ50" s="1"/>
      <c r="FOK50" s="1"/>
      <c r="FOL50" s="1"/>
      <c r="FOM50" s="1"/>
      <c r="FON50" s="1"/>
      <c r="FOO50" s="1"/>
      <c r="FOP50" s="1"/>
      <c r="FOQ50" s="1"/>
      <c r="FOR50" s="1"/>
      <c r="FOS50" s="1"/>
      <c r="FOT50" s="1"/>
      <c r="FOU50" s="1"/>
      <c r="FOV50" s="1"/>
      <c r="FOW50" s="1"/>
      <c r="FOX50" s="1"/>
      <c r="FOY50" s="1"/>
      <c r="FOZ50" s="1"/>
      <c r="FPA50" s="1"/>
      <c r="FPB50" s="1"/>
      <c r="FPC50" s="1"/>
      <c r="FPD50" s="1"/>
      <c r="FPE50" s="1"/>
      <c r="FPF50" s="1"/>
      <c r="FPG50" s="1"/>
      <c r="FPH50" s="1"/>
      <c r="FPI50" s="1"/>
      <c r="FPJ50" s="1"/>
      <c r="FPK50" s="1"/>
      <c r="FPL50" s="1"/>
      <c r="FPM50" s="1"/>
      <c r="FPN50" s="1"/>
      <c r="FPO50" s="1"/>
      <c r="FPP50" s="1"/>
      <c r="FPQ50" s="1"/>
      <c r="FPR50" s="1"/>
      <c r="FPS50" s="1"/>
      <c r="FPT50" s="1"/>
      <c r="FPU50" s="1"/>
      <c r="FPV50" s="1"/>
      <c r="FPW50" s="1"/>
      <c r="FPX50" s="1"/>
      <c r="FPY50" s="1"/>
      <c r="FPZ50" s="1"/>
      <c r="FQA50" s="1"/>
      <c r="FQB50" s="1"/>
      <c r="FQC50" s="1"/>
      <c r="FQD50" s="1"/>
      <c r="FQE50" s="1"/>
      <c r="FQF50" s="1"/>
      <c r="FQG50" s="1"/>
      <c r="FQH50" s="1"/>
      <c r="FQI50" s="1"/>
      <c r="FQJ50" s="1"/>
      <c r="FQK50" s="1"/>
      <c r="FQL50" s="1"/>
      <c r="FQM50" s="1"/>
      <c r="FQN50" s="1"/>
      <c r="FQO50" s="1"/>
      <c r="FQP50" s="1"/>
      <c r="FQQ50" s="1"/>
      <c r="FQR50" s="1"/>
      <c r="FQS50" s="1"/>
      <c r="FQT50" s="1"/>
      <c r="FQU50" s="1"/>
      <c r="FQV50" s="1"/>
      <c r="FQW50" s="1"/>
      <c r="FQX50" s="1"/>
      <c r="FQY50" s="1"/>
      <c r="FQZ50" s="1"/>
      <c r="FRA50" s="1"/>
      <c r="FRB50" s="1"/>
      <c r="FRC50" s="1"/>
      <c r="FRD50" s="1"/>
      <c r="FRE50" s="1"/>
      <c r="FRF50" s="1"/>
      <c r="FRG50" s="1"/>
      <c r="FRH50" s="1"/>
      <c r="FRI50" s="1"/>
      <c r="FRJ50" s="1"/>
      <c r="FRK50" s="1"/>
      <c r="FRL50" s="1"/>
      <c r="FRM50" s="1"/>
      <c r="FRN50" s="1"/>
      <c r="FRO50" s="1"/>
      <c r="FRP50" s="1"/>
      <c r="FRQ50" s="1"/>
      <c r="FRR50" s="1"/>
      <c r="FRS50" s="1"/>
      <c r="FRT50" s="1"/>
      <c r="FRU50" s="1"/>
      <c r="FRV50" s="1"/>
      <c r="FRW50" s="1"/>
      <c r="FRX50" s="1"/>
      <c r="FRY50" s="1"/>
      <c r="FRZ50" s="1"/>
      <c r="FSA50" s="1"/>
      <c r="FSB50" s="1"/>
      <c r="FSC50" s="1"/>
      <c r="FSD50" s="1"/>
      <c r="FSE50" s="1"/>
      <c r="FSF50" s="1"/>
      <c r="FSG50" s="1"/>
      <c r="FSH50" s="1"/>
      <c r="FSI50" s="1"/>
      <c r="FSJ50" s="1"/>
      <c r="FSK50" s="1"/>
      <c r="FSL50" s="1"/>
      <c r="FSM50" s="1"/>
      <c r="FSN50" s="1"/>
      <c r="FSO50" s="1"/>
      <c r="FSP50" s="1"/>
      <c r="FSQ50" s="1"/>
      <c r="FSR50" s="1"/>
      <c r="FSS50" s="1"/>
      <c r="FST50" s="1"/>
      <c r="FSU50" s="1"/>
      <c r="FSV50" s="1"/>
      <c r="FSW50" s="1"/>
      <c r="FSX50" s="1"/>
      <c r="FSY50" s="1"/>
      <c r="FSZ50" s="1"/>
      <c r="FTA50" s="1"/>
      <c r="FTB50" s="1"/>
      <c r="FTC50" s="1"/>
      <c r="FTD50" s="1"/>
      <c r="FTE50" s="1"/>
      <c r="FTF50" s="1"/>
      <c r="FTG50" s="1"/>
      <c r="FTH50" s="1"/>
      <c r="FTI50" s="1"/>
      <c r="FTJ50" s="1"/>
      <c r="FTK50" s="1"/>
      <c r="FTL50" s="1"/>
      <c r="FTM50" s="1"/>
      <c r="FTN50" s="1"/>
      <c r="FTO50" s="1"/>
      <c r="FTP50" s="1"/>
      <c r="FTQ50" s="1"/>
      <c r="FTR50" s="1"/>
      <c r="FTS50" s="1"/>
      <c r="FTT50" s="1"/>
      <c r="FTU50" s="1"/>
      <c r="FTV50" s="1"/>
      <c r="FTW50" s="1"/>
      <c r="FTX50" s="1"/>
      <c r="FTY50" s="1"/>
      <c r="FTZ50" s="1"/>
      <c r="FUA50" s="1"/>
      <c r="FUB50" s="1"/>
      <c r="FUC50" s="1"/>
      <c r="FUD50" s="1"/>
      <c r="FUE50" s="1"/>
      <c r="FUF50" s="1"/>
      <c r="FUG50" s="1"/>
      <c r="FUH50" s="1"/>
      <c r="FUI50" s="1"/>
      <c r="FUJ50" s="1"/>
      <c r="FUK50" s="1"/>
      <c r="FUL50" s="1"/>
      <c r="FUM50" s="1"/>
      <c r="FUN50" s="1"/>
      <c r="FUO50" s="1"/>
      <c r="FUP50" s="1"/>
      <c r="FUQ50" s="1"/>
      <c r="FUR50" s="1"/>
      <c r="FUS50" s="1"/>
      <c r="FUT50" s="1"/>
      <c r="FUU50" s="1"/>
      <c r="FUV50" s="1"/>
      <c r="FUW50" s="1"/>
      <c r="FUX50" s="1"/>
      <c r="FUY50" s="1"/>
      <c r="FUZ50" s="1"/>
      <c r="FVA50" s="1"/>
      <c r="FVB50" s="1"/>
      <c r="FVC50" s="1"/>
      <c r="FVD50" s="1"/>
      <c r="FVE50" s="1"/>
      <c r="FVF50" s="1"/>
      <c r="FVG50" s="1"/>
      <c r="FVH50" s="1"/>
      <c r="FVI50" s="1"/>
      <c r="FVJ50" s="1"/>
      <c r="FVK50" s="1"/>
      <c r="FVL50" s="1"/>
      <c r="FVM50" s="1"/>
      <c r="FVN50" s="1"/>
      <c r="FVO50" s="1"/>
      <c r="FVP50" s="1"/>
      <c r="FVQ50" s="1"/>
      <c r="FVR50" s="1"/>
      <c r="FVS50" s="1"/>
      <c r="FVT50" s="1"/>
      <c r="FVU50" s="1"/>
      <c r="FVV50" s="1"/>
      <c r="FVW50" s="1"/>
      <c r="FVX50" s="1"/>
      <c r="FVY50" s="1"/>
      <c r="FVZ50" s="1"/>
      <c r="FWA50" s="1"/>
      <c r="FWB50" s="1"/>
      <c r="FWC50" s="1"/>
      <c r="FWD50" s="1"/>
      <c r="FWE50" s="1"/>
      <c r="FWF50" s="1"/>
      <c r="FWG50" s="1"/>
      <c r="FWH50" s="1"/>
      <c r="FWI50" s="1"/>
      <c r="FWJ50" s="1"/>
      <c r="FWK50" s="1"/>
      <c r="FWL50" s="1"/>
      <c r="FWM50" s="1"/>
      <c r="FWN50" s="1"/>
      <c r="FWO50" s="1"/>
      <c r="FWP50" s="1"/>
      <c r="FWQ50" s="1"/>
      <c r="FWR50" s="1"/>
      <c r="FWS50" s="1"/>
      <c r="FWT50" s="1"/>
      <c r="FWU50" s="1"/>
      <c r="FWV50" s="1"/>
      <c r="FWW50" s="1"/>
      <c r="FWX50" s="1"/>
      <c r="FWY50" s="1"/>
      <c r="FWZ50" s="1"/>
      <c r="FXA50" s="1"/>
      <c r="FXB50" s="1"/>
      <c r="FXC50" s="1"/>
      <c r="FXD50" s="1"/>
      <c r="FXE50" s="1"/>
      <c r="FXF50" s="1"/>
      <c r="FXG50" s="1"/>
      <c r="FXH50" s="1"/>
      <c r="FXI50" s="1"/>
      <c r="FXJ50" s="1"/>
      <c r="FXK50" s="1"/>
      <c r="FXL50" s="1"/>
      <c r="FXM50" s="1"/>
      <c r="FXN50" s="1"/>
      <c r="FXO50" s="1"/>
      <c r="FXP50" s="1"/>
      <c r="FXQ50" s="1"/>
      <c r="FXR50" s="1"/>
      <c r="FXS50" s="1"/>
      <c r="FXT50" s="1"/>
      <c r="FXU50" s="1"/>
      <c r="FXV50" s="1"/>
      <c r="FXW50" s="1"/>
      <c r="FXX50" s="1"/>
      <c r="FXY50" s="1"/>
      <c r="FXZ50" s="1"/>
      <c r="FYA50" s="1"/>
      <c r="FYB50" s="1"/>
      <c r="FYC50" s="1"/>
      <c r="FYD50" s="1"/>
      <c r="FYE50" s="1"/>
      <c r="FYF50" s="1"/>
      <c r="FYG50" s="1"/>
      <c r="FYH50" s="1"/>
      <c r="FYI50" s="1"/>
      <c r="FYJ50" s="1"/>
      <c r="FYK50" s="1"/>
      <c r="FYL50" s="1"/>
      <c r="FYM50" s="1"/>
      <c r="FYN50" s="1"/>
      <c r="FYO50" s="1"/>
      <c r="FYP50" s="1"/>
      <c r="FYQ50" s="1"/>
      <c r="FYR50" s="1"/>
      <c r="FYS50" s="1"/>
      <c r="FYT50" s="1"/>
      <c r="FYU50" s="1"/>
      <c r="FYV50" s="1"/>
      <c r="FYW50" s="1"/>
      <c r="FYX50" s="1"/>
      <c r="FYY50" s="1"/>
      <c r="FYZ50" s="1"/>
      <c r="FZA50" s="1"/>
      <c r="FZB50" s="1"/>
      <c r="FZC50" s="1"/>
      <c r="FZD50" s="1"/>
      <c r="FZE50" s="1"/>
      <c r="FZF50" s="1"/>
      <c r="FZG50" s="1"/>
      <c r="FZH50" s="1"/>
      <c r="FZI50" s="1"/>
      <c r="FZJ50" s="1"/>
      <c r="FZK50" s="1"/>
      <c r="FZL50" s="1"/>
      <c r="FZM50" s="1"/>
      <c r="FZN50" s="1"/>
      <c r="FZO50" s="1"/>
      <c r="FZP50" s="1"/>
      <c r="FZQ50" s="1"/>
      <c r="FZR50" s="1"/>
      <c r="FZS50" s="1"/>
      <c r="FZT50" s="1"/>
      <c r="FZU50" s="1"/>
      <c r="FZV50" s="1"/>
      <c r="FZW50" s="1"/>
      <c r="FZX50" s="1"/>
      <c r="FZY50" s="1"/>
      <c r="FZZ50" s="1"/>
      <c r="GAA50" s="1"/>
      <c r="GAB50" s="1"/>
      <c r="GAC50" s="1"/>
      <c r="GAD50" s="1"/>
      <c r="GAE50" s="1"/>
      <c r="GAF50" s="1"/>
      <c r="GAG50" s="1"/>
      <c r="GAH50" s="1"/>
      <c r="GAI50" s="1"/>
      <c r="GAJ50" s="1"/>
      <c r="GAK50" s="1"/>
      <c r="GAL50" s="1"/>
      <c r="GAM50" s="1"/>
      <c r="GAN50" s="1"/>
      <c r="GAO50" s="1"/>
      <c r="GAP50" s="1"/>
      <c r="GAQ50" s="1"/>
      <c r="GAR50" s="1"/>
      <c r="GAS50" s="1"/>
      <c r="GAT50" s="1"/>
      <c r="GAU50" s="1"/>
      <c r="GAV50" s="1"/>
      <c r="GAW50" s="1"/>
      <c r="GAX50" s="1"/>
      <c r="GAY50" s="1"/>
      <c r="GAZ50" s="1"/>
      <c r="GBA50" s="1"/>
      <c r="GBB50" s="1"/>
      <c r="GBC50" s="1"/>
      <c r="GBD50" s="1"/>
      <c r="GBE50" s="1"/>
      <c r="GBF50" s="1"/>
      <c r="GBG50" s="1"/>
      <c r="GBH50" s="1"/>
      <c r="GBI50" s="1"/>
      <c r="GBJ50" s="1"/>
      <c r="GBK50" s="1"/>
      <c r="GBL50" s="1"/>
      <c r="GBM50" s="1"/>
      <c r="GBN50" s="1"/>
      <c r="GBO50" s="1"/>
      <c r="GBP50" s="1"/>
      <c r="GBQ50" s="1"/>
      <c r="GBR50" s="1"/>
      <c r="GBS50" s="1"/>
      <c r="GBT50" s="1"/>
      <c r="GBU50" s="1"/>
      <c r="GBV50" s="1"/>
      <c r="GBW50" s="1"/>
      <c r="GBX50" s="1"/>
      <c r="GBY50" s="1"/>
      <c r="GBZ50" s="1"/>
      <c r="GCA50" s="1"/>
      <c r="GCB50" s="1"/>
      <c r="GCC50" s="1"/>
      <c r="GCD50" s="1"/>
      <c r="GCE50" s="1"/>
      <c r="GCF50" s="1"/>
      <c r="GCG50" s="1"/>
      <c r="GCH50" s="1"/>
      <c r="GCI50" s="1"/>
      <c r="GCJ50" s="1"/>
      <c r="GCK50" s="1"/>
      <c r="GCL50" s="1"/>
      <c r="GCM50" s="1"/>
      <c r="GCN50" s="1"/>
      <c r="GCO50" s="1"/>
      <c r="GCP50" s="1"/>
      <c r="GCQ50" s="1"/>
      <c r="GCR50" s="1"/>
      <c r="GCS50" s="1"/>
      <c r="GCT50" s="1"/>
      <c r="GCU50" s="1"/>
      <c r="GCV50" s="1"/>
      <c r="GCW50" s="1"/>
      <c r="GCX50" s="1"/>
      <c r="GCY50" s="1"/>
      <c r="GCZ50" s="1"/>
      <c r="GDA50" s="1"/>
      <c r="GDB50" s="1"/>
      <c r="GDC50" s="1"/>
      <c r="GDD50" s="1"/>
      <c r="GDE50" s="1"/>
      <c r="GDF50" s="1"/>
      <c r="GDG50" s="1"/>
      <c r="GDH50" s="1"/>
      <c r="GDI50" s="1"/>
      <c r="GDJ50" s="1"/>
      <c r="GDK50" s="1"/>
      <c r="GDL50" s="1"/>
      <c r="GDM50" s="1"/>
      <c r="GDN50" s="1"/>
      <c r="GDO50" s="1"/>
      <c r="GDP50" s="1"/>
      <c r="GDQ50" s="1"/>
      <c r="GDR50" s="1"/>
      <c r="GDS50" s="1"/>
      <c r="GDT50" s="1"/>
      <c r="GDU50" s="1"/>
      <c r="GDV50" s="1"/>
      <c r="GDW50" s="1"/>
      <c r="GDX50" s="1"/>
      <c r="GDY50" s="1"/>
      <c r="GDZ50" s="1"/>
      <c r="GEA50" s="1"/>
      <c r="GEB50" s="1"/>
      <c r="GEC50" s="1"/>
      <c r="GED50" s="1"/>
      <c r="GEE50" s="1"/>
      <c r="GEF50" s="1"/>
      <c r="GEG50" s="1"/>
      <c r="GEH50" s="1"/>
      <c r="GEI50" s="1"/>
      <c r="GEJ50" s="1"/>
      <c r="GEK50" s="1"/>
      <c r="GEL50" s="1"/>
      <c r="GEM50" s="1"/>
      <c r="GEN50" s="1"/>
      <c r="GEO50" s="1"/>
      <c r="GEP50" s="1"/>
      <c r="GEQ50" s="1"/>
      <c r="GER50" s="1"/>
      <c r="GES50" s="1"/>
      <c r="GET50" s="1"/>
      <c r="GEU50" s="1"/>
      <c r="GEV50" s="1"/>
      <c r="GEW50" s="1"/>
      <c r="GEX50" s="1"/>
      <c r="GEY50" s="1"/>
      <c r="GEZ50" s="1"/>
      <c r="GFA50" s="1"/>
      <c r="GFB50" s="1"/>
      <c r="GFC50" s="1"/>
      <c r="GFD50" s="1"/>
      <c r="GFE50" s="1"/>
      <c r="GFF50" s="1"/>
      <c r="GFG50" s="1"/>
      <c r="GFH50" s="1"/>
      <c r="GFI50" s="1"/>
      <c r="GFJ50" s="1"/>
      <c r="GFK50" s="1"/>
      <c r="GFL50" s="1"/>
      <c r="GFM50" s="1"/>
      <c r="GFN50" s="1"/>
      <c r="GFO50" s="1"/>
      <c r="GFP50" s="1"/>
      <c r="GFQ50" s="1"/>
      <c r="GFR50" s="1"/>
      <c r="GFS50" s="1"/>
      <c r="GFT50" s="1"/>
      <c r="GFU50" s="1"/>
      <c r="GFV50" s="1"/>
      <c r="GFW50" s="1"/>
      <c r="GFX50" s="1"/>
      <c r="GFY50" s="1"/>
      <c r="GFZ50" s="1"/>
      <c r="GGA50" s="1"/>
      <c r="GGB50" s="1"/>
      <c r="GGC50" s="1"/>
      <c r="GGD50" s="1"/>
      <c r="GGE50" s="1"/>
      <c r="GGF50" s="1"/>
      <c r="GGG50" s="1"/>
      <c r="GGH50" s="1"/>
      <c r="GGI50" s="1"/>
      <c r="GGJ50" s="1"/>
      <c r="GGK50" s="1"/>
      <c r="GGL50" s="1"/>
      <c r="GGM50" s="1"/>
      <c r="GGN50" s="1"/>
      <c r="GGO50" s="1"/>
      <c r="GGP50" s="1"/>
      <c r="GGQ50" s="1"/>
      <c r="GGR50" s="1"/>
      <c r="GGS50" s="1"/>
      <c r="GGT50" s="1"/>
      <c r="GGU50" s="1"/>
      <c r="GGV50" s="1"/>
      <c r="GGW50" s="1"/>
      <c r="GGX50" s="1"/>
      <c r="GGY50" s="1"/>
      <c r="GGZ50" s="1"/>
      <c r="GHA50" s="1"/>
      <c r="GHB50" s="1"/>
      <c r="GHC50" s="1"/>
      <c r="GHD50" s="1"/>
      <c r="GHE50" s="1"/>
      <c r="GHF50" s="1"/>
      <c r="GHG50" s="1"/>
      <c r="GHH50" s="1"/>
      <c r="GHI50" s="1"/>
      <c r="GHJ50" s="1"/>
      <c r="GHK50" s="1"/>
      <c r="GHL50" s="1"/>
      <c r="GHM50" s="1"/>
      <c r="GHN50" s="1"/>
      <c r="GHO50" s="1"/>
      <c r="GHP50" s="1"/>
      <c r="GHQ50" s="1"/>
      <c r="GHR50" s="1"/>
      <c r="GHS50" s="1"/>
      <c r="GHT50" s="1"/>
      <c r="GHU50" s="1"/>
      <c r="GHV50" s="1"/>
      <c r="GHW50" s="1"/>
      <c r="GHX50" s="1"/>
      <c r="GHY50" s="1"/>
      <c r="GHZ50" s="1"/>
      <c r="GIA50" s="1"/>
      <c r="GIB50" s="1"/>
      <c r="GIC50" s="1"/>
      <c r="GID50" s="1"/>
      <c r="GIE50" s="1"/>
      <c r="GIF50" s="1"/>
      <c r="GIG50" s="1"/>
      <c r="GIH50" s="1"/>
      <c r="GII50" s="1"/>
      <c r="GIJ50" s="1"/>
      <c r="GIK50" s="1"/>
      <c r="GIL50" s="1"/>
      <c r="GIM50" s="1"/>
      <c r="GIN50" s="1"/>
      <c r="GIO50" s="1"/>
      <c r="GIP50" s="1"/>
      <c r="GIQ50" s="1"/>
      <c r="GIR50" s="1"/>
      <c r="GIS50" s="1"/>
      <c r="GIT50" s="1"/>
      <c r="GIU50" s="1"/>
      <c r="GIV50" s="1"/>
      <c r="GIW50" s="1"/>
      <c r="GIX50" s="1"/>
      <c r="GIY50" s="1"/>
      <c r="GIZ50" s="1"/>
      <c r="GJA50" s="1"/>
      <c r="GJB50" s="1"/>
      <c r="GJC50" s="1"/>
      <c r="GJD50" s="1"/>
      <c r="GJE50" s="1"/>
      <c r="GJF50" s="1"/>
      <c r="GJG50" s="1"/>
      <c r="GJH50" s="1"/>
      <c r="GJI50" s="1"/>
      <c r="GJJ50" s="1"/>
      <c r="GJK50" s="1"/>
      <c r="GJL50" s="1"/>
      <c r="GJM50" s="1"/>
      <c r="GJN50" s="1"/>
      <c r="GJO50" s="1"/>
      <c r="GJP50" s="1"/>
      <c r="GJQ50" s="1"/>
      <c r="GJR50" s="1"/>
      <c r="GJS50" s="1"/>
      <c r="GJT50" s="1"/>
      <c r="GJU50" s="1"/>
      <c r="GJV50" s="1"/>
      <c r="GJW50" s="1"/>
      <c r="GJX50" s="1"/>
      <c r="GJY50" s="1"/>
      <c r="GJZ50" s="1"/>
      <c r="GKA50" s="1"/>
      <c r="GKB50" s="1"/>
      <c r="GKC50" s="1"/>
      <c r="GKD50" s="1"/>
      <c r="GKE50" s="1"/>
      <c r="GKF50" s="1"/>
      <c r="GKG50" s="1"/>
      <c r="GKH50" s="1"/>
      <c r="GKI50" s="1"/>
      <c r="GKJ50" s="1"/>
      <c r="GKK50" s="1"/>
      <c r="GKL50" s="1"/>
      <c r="GKM50" s="1"/>
      <c r="GKN50" s="1"/>
      <c r="GKO50" s="1"/>
      <c r="GKP50" s="1"/>
      <c r="GKQ50" s="1"/>
      <c r="GKR50" s="1"/>
      <c r="GKS50" s="1"/>
      <c r="GKT50" s="1"/>
      <c r="GKU50" s="1"/>
      <c r="GKV50" s="1"/>
      <c r="GKW50" s="1"/>
      <c r="GKX50" s="1"/>
      <c r="GKY50" s="1"/>
      <c r="GKZ50" s="1"/>
      <c r="GLA50" s="1"/>
      <c r="GLB50" s="1"/>
      <c r="GLC50" s="1"/>
      <c r="GLD50" s="1"/>
      <c r="GLE50" s="1"/>
      <c r="GLF50" s="1"/>
      <c r="GLG50" s="1"/>
      <c r="GLH50" s="1"/>
      <c r="GLI50" s="1"/>
      <c r="GLJ50" s="1"/>
      <c r="GLK50" s="1"/>
      <c r="GLL50" s="1"/>
      <c r="GLM50" s="1"/>
      <c r="GLN50" s="1"/>
      <c r="GLO50" s="1"/>
      <c r="GLP50" s="1"/>
      <c r="GLQ50" s="1"/>
      <c r="GLR50" s="1"/>
      <c r="GLS50" s="1"/>
      <c r="GLT50" s="1"/>
      <c r="GLU50" s="1"/>
      <c r="GLV50" s="1"/>
      <c r="GLW50" s="1"/>
      <c r="GLX50" s="1"/>
      <c r="GLY50" s="1"/>
      <c r="GLZ50" s="1"/>
      <c r="GMA50" s="1"/>
      <c r="GMB50" s="1"/>
      <c r="GMC50" s="1"/>
      <c r="GMD50" s="1"/>
      <c r="GME50" s="1"/>
      <c r="GMF50" s="1"/>
      <c r="GMG50" s="1"/>
      <c r="GMH50" s="1"/>
      <c r="GMI50" s="1"/>
      <c r="GMJ50" s="1"/>
      <c r="GMK50" s="1"/>
      <c r="GML50" s="1"/>
      <c r="GMM50" s="1"/>
      <c r="GMN50" s="1"/>
      <c r="GMO50" s="1"/>
      <c r="GMP50" s="1"/>
      <c r="GMQ50" s="1"/>
      <c r="GMR50" s="1"/>
      <c r="GMS50" s="1"/>
      <c r="GMT50" s="1"/>
      <c r="GMU50" s="1"/>
      <c r="GMV50" s="1"/>
      <c r="GMW50" s="1"/>
      <c r="GMX50" s="1"/>
      <c r="GMY50" s="1"/>
      <c r="GMZ50" s="1"/>
      <c r="GNA50" s="1"/>
      <c r="GNB50" s="1"/>
      <c r="GNC50" s="1"/>
      <c r="GND50" s="1"/>
      <c r="GNE50" s="1"/>
      <c r="GNF50" s="1"/>
      <c r="GNG50" s="1"/>
      <c r="GNH50" s="1"/>
      <c r="GNI50" s="1"/>
      <c r="GNJ50" s="1"/>
      <c r="GNK50" s="1"/>
      <c r="GNL50" s="1"/>
      <c r="GNM50" s="1"/>
      <c r="GNN50" s="1"/>
      <c r="GNO50" s="1"/>
      <c r="GNP50" s="1"/>
      <c r="GNQ50" s="1"/>
      <c r="GNR50" s="1"/>
      <c r="GNS50" s="1"/>
      <c r="GNT50" s="1"/>
      <c r="GNU50" s="1"/>
      <c r="GNV50" s="1"/>
      <c r="GNW50" s="1"/>
      <c r="GNX50" s="1"/>
      <c r="GNY50" s="1"/>
      <c r="GNZ50" s="1"/>
      <c r="GOA50" s="1"/>
      <c r="GOB50" s="1"/>
      <c r="GOC50" s="1"/>
      <c r="GOD50" s="1"/>
      <c r="GOE50" s="1"/>
      <c r="GOF50" s="1"/>
      <c r="GOG50" s="1"/>
      <c r="GOH50" s="1"/>
      <c r="GOI50" s="1"/>
      <c r="GOJ50" s="1"/>
      <c r="GOK50" s="1"/>
      <c r="GOL50" s="1"/>
      <c r="GOM50" s="1"/>
      <c r="GON50" s="1"/>
      <c r="GOO50" s="1"/>
      <c r="GOP50" s="1"/>
      <c r="GOQ50" s="1"/>
      <c r="GOR50" s="1"/>
      <c r="GOS50" s="1"/>
      <c r="GOT50" s="1"/>
      <c r="GOU50" s="1"/>
      <c r="GOV50" s="1"/>
      <c r="GOW50" s="1"/>
      <c r="GOX50" s="1"/>
      <c r="GOY50" s="1"/>
      <c r="GOZ50" s="1"/>
      <c r="GPA50" s="1"/>
      <c r="GPB50" s="1"/>
      <c r="GPC50" s="1"/>
      <c r="GPD50" s="1"/>
      <c r="GPE50" s="1"/>
      <c r="GPF50" s="1"/>
      <c r="GPG50" s="1"/>
      <c r="GPH50" s="1"/>
      <c r="GPI50" s="1"/>
      <c r="GPJ50" s="1"/>
      <c r="GPK50" s="1"/>
      <c r="GPL50" s="1"/>
      <c r="GPM50" s="1"/>
      <c r="GPN50" s="1"/>
      <c r="GPO50" s="1"/>
      <c r="GPP50" s="1"/>
      <c r="GPQ50" s="1"/>
      <c r="GPR50" s="1"/>
      <c r="GPS50" s="1"/>
      <c r="GPT50" s="1"/>
      <c r="GPU50" s="1"/>
      <c r="GPV50" s="1"/>
      <c r="GPW50" s="1"/>
      <c r="GPX50" s="1"/>
      <c r="GPY50" s="1"/>
      <c r="GPZ50" s="1"/>
      <c r="GQA50" s="1"/>
      <c r="GQB50" s="1"/>
      <c r="GQC50" s="1"/>
      <c r="GQD50" s="1"/>
      <c r="GQE50" s="1"/>
      <c r="GQF50" s="1"/>
      <c r="GQG50" s="1"/>
      <c r="GQH50" s="1"/>
      <c r="GQI50" s="1"/>
      <c r="GQJ50" s="1"/>
      <c r="GQK50" s="1"/>
      <c r="GQL50" s="1"/>
      <c r="GQM50" s="1"/>
      <c r="GQN50" s="1"/>
      <c r="GQO50" s="1"/>
      <c r="GQP50" s="1"/>
      <c r="GQQ50" s="1"/>
      <c r="GQR50" s="1"/>
      <c r="GQS50" s="1"/>
      <c r="GQT50" s="1"/>
      <c r="GQU50" s="1"/>
      <c r="GQV50" s="1"/>
      <c r="GQW50" s="1"/>
      <c r="GQX50" s="1"/>
      <c r="GQY50" s="1"/>
      <c r="GQZ50" s="1"/>
      <c r="GRA50" s="1"/>
      <c r="GRB50" s="1"/>
      <c r="GRC50" s="1"/>
      <c r="GRD50" s="1"/>
      <c r="GRE50" s="1"/>
      <c r="GRF50" s="1"/>
      <c r="GRG50" s="1"/>
      <c r="GRH50" s="1"/>
      <c r="GRI50" s="1"/>
      <c r="GRJ50" s="1"/>
      <c r="GRK50" s="1"/>
      <c r="GRL50" s="1"/>
      <c r="GRM50" s="1"/>
      <c r="GRN50" s="1"/>
      <c r="GRO50" s="1"/>
      <c r="GRP50" s="1"/>
      <c r="GRQ50" s="1"/>
      <c r="GRR50" s="1"/>
      <c r="GRS50" s="1"/>
      <c r="GRT50" s="1"/>
      <c r="GRU50" s="1"/>
      <c r="GRV50" s="1"/>
      <c r="GRW50" s="1"/>
      <c r="GRX50" s="1"/>
      <c r="GRY50" s="1"/>
      <c r="GRZ50" s="1"/>
      <c r="GSA50" s="1"/>
      <c r="GSB50" s="1"/>
      <c r="GSC50" s="1"/>
      <c r="GSD50" s="1"/>
      <c r="GSE50" s="1"/>
      <c r="GSF50" s="1"/>
      <c r="GSG50" s="1"/>
      <c r="GSH50" s="1"/>
      <c r="GSI50" s="1"/>
      <c r="GSJ50" s="1"/>
      <c r="GSK50" s="1"/>
      <c r="GSL50" s="1"/>
      <c r="GSM50" s="1"/>
      <c r="GSN50" s="1"/>
      <c r="GSO50" s="1"/>
      <c r="GSP50" s="1"/>
      <c r="GSQ50" s="1"/>
      <c r="GSR50" s="1"/>
      <c r="GSS50" s="1"/>
      <c r="GST50" s="1"/>
      <c r="GSU50" s="1"/>
      <c r="GSV50" s="1"/>
      <c r="GSW50" s="1"/>
      <c r="GSX50" s="1"/>
      <c r="GSY50" s="1"/>
      <c r="GSZ50" s="1"/>
      <c r="GTA50" s="1"/>
      <c r="GTB50" s="1"/>
      <c r="GTC50" s="1"/>
      <c r="GTD50" s="1"/>
      <c r="GTE50" s="1"/>
      <c r="GTF50" s="1"/>
      <c r="GTG50" s="1"/>
      <c r="GTH50" s="1"/>
      <c r="GTI50" s="1"/>
      <c r="GTJ50" s="1"/>
      <c r="GTK50" s="1"/>
      <c r="GTL50" s="1"/>
      <c r="GTM50" s="1"/>
      <c r="GTN50" s="1"/>
      <c r="GTO50" s="1"/>
      <c r="GTP50" s="1"/>
      <c r="GTQ50" s="1"/>
      <c r="GTR50" s="1"/>
      <c r="GTS50" s="1"/>
      <c r="GTT50" s="1"/>
      <c r="GTU50" s="1"/>
      <c r="GTV50" s="1"/>
      <c r="GTW50" s="1"/>
      <c r="GTX50" s="1"/>
      <c r="GTY50" s="1"/>
      <c r="GTZ50" s="1"/>
      <c r="GUA50" s="1"/>
      <c r="GUB50" s="1"/>
      <c r="GUC50" s="1"/>
      <c r="GUD50" s="1"/>
      <c r="GUE50" s="1"/>
      <c r="GUF50" s="1"/>
      <c r="GUG50" s="1"/>
      <c r="GUH50" s="1"/>
      <c r="GUI50" s="1"/>
      <c r="GUJ50" s="1"/>
      <c r="GUK50" s="1"/>
      <c r="GUL50" s="1"/>
      <c r="GUM50" s="1"/>
      <c r="GUN50" s="1"/>
      <c r="GUO50" s="1"/>
      <c r="GUP50" s="1"/>
      <c r="GUQ50" s="1"/>
      <c r="GUR50" s="1"/>
      <c r="GUS50" s="1"/>
      <c r="GUT50" s="1"/>
      <c r="GUU50" s="1"/>
      <c r="GUV50" s="1"/>
      <c r="GUW50" s="1"/>
      <c r="GUX50" s="1"/>
      <c r="GUY50" s="1"/>
      <c r="GUZ50" s="1"/>
      <c r="GVA50" s="1"/>
      <c r="GVB50" s="1"/>
      <c r="GVC50" s="1"/>
      <c r="GVD50" s="1"/>
      <c r="GVE50" s="1"/>
      <c r="GVF50" s="1"/>
      <c r="GVG50" s="1"/>
      <c r="GVH50" s="1"/>
      <c r="GVI50" s="1"/>
      <c r="GVJ50" s="1"/>
      <c r="GVK50" s="1"/>
      <c r="GVL50" s="1"/>
      <c r="GVM50" s="1"/>
      <c r="GVN50" s="1"/>
      <c r="GVO50" s="1"/>
      <c r="GVP50" s="1"/>
      <c r="GVQ50" s="1"/>
      <c r="GVR50" s="1"/>
      <c r="GVS50" s="1"/>
      <c r="GVT50" s="1"/>
      <c r="GVU50" s="1"/>
      <c r="GVV50" s="1"/>
      <c r="GVW50" s="1"/>
      <c r="GVX50" s="1"/>
      <c r="GVY50" s="1"/>
      <c r="GVZ50" s="1"/>
      <c r="GWA50" s="1"/>
      <c r="GWB50" s="1"/>
      <c r="GWC50" s="1"/>
      <c r="GWD50" s="1"/>
      <c r="GWE50" s="1"/>
      <c r="GWF50" s="1"/>
      <c r="GWG50" s="1"/>
      <c r="GWH50" s="1"/>
      <c r="GWI50" s="1"/>
      <c r="GWJ50" s="1"/>
      <c r="GWK50" s="1"/>
      <c r="GWL50" s="1"/>
      <c r="GWM50" s="1"/>
      <c r="GWN50" s="1"/>
      <c r="GWO50" s="1"/>
      <c r="GWP50" s="1"/>
      <c r="GWQ50" s="1"/>
      <c r="GWR50" s="1"/>
      <c r="GWS50" s="1"/>
      <c r="GWT50" s="1"/>
      <c r="GWU50" s="1"/>
      <c r="GWV50" s="1"/>
      <c r="GWW50" s="1"/>
      <c r="GWX50" s="1"/>
      <c r="GWY50" s="1"/>
      <c r="GWZ50" s="1"/>
      <c r="GXA50" s="1"/>
      <c r="GXB50" s="1"/>
      <c r="GXC50" s="1"/>
      <c r="GXD50" s="1"/>
      <c r="GXE50" s="1"/>
      <c r="GXF50" s="1"/>
      <c r="GXG50" s="1"/>
      <c r="GXH50" s="1"/>
      <c r="GXI50" s="1"/>
      <c r="GXJ50" s="1"/>
      <c r="GXK50" s="1"/>
      <c r="GXL50" s="1"/>
      <c r="GXM50" s="1"/>
      <c r="GXN50" s="1"/>
      <c r="GXO50" s="1"/>
      <c r="GXP50" s="1"/>
      <c r="GXQ50" s="1"/>
      <c r="GXR50" s="1"/>
      <c r="GXS50" s="1"/>
      <c r="GXT50" s="1"/>
      <c r="GXU50" s="1"/>
      <c r="GXV50" s="1"/>
      <c r="GXW50" s="1"/>
      <c r="GXX50" s="1"/>
      <c r="GXY50" s="1"/>
      <c r="GXZ50" s="1"/>
      <c r="GYA50" s="1"/>
      <c r="GYB50" s="1"/>
      <c r="GYC50" s="1"/>
      <c r="GYD50" s="1"/>
      <c r="GYE50" s="1"/>
      <c r="GYF50" s="1"/>
      <c r="GYG50" s="1"/>
      <c r="GYH50" s="1"/>
      <c r="GYI50" s="1"/>
      <c r="GYJ50" s="1"/>
      <c r="GYK50" s="1"/>
      <c r="GYL50" s="1"/>
      <c r="GYM50" s="1"/>
      <c r="GYN50" s="1"/>
      <c r="GYO50" s="1"/>
      <c r="GYP50" s="1"/>
      <c r="GYQ50" s="1"/>
      <c r="GYR50" s="1"/>
      <c r="GYS50" s="1"/>
      <c r="GYT50" s="1"/>
      <c r="GYU50" s="1"/>
      <c r="GYV50" s="1"/>
      <c r="GYW50" s="1"/>
      <c r="GYX50" s="1"/>
      <c r="GYY50" s="1"/>
      <c r="GYZ50" s="1"/>
      <c r="GZA50" s="1"/>
      <c r="GZB50" s="1"/>
      <c r="GZC50" s="1"/>
      <c r="GZD50" s="1"/>
      <c r="GZE50" s="1"/>
      <c r="GZF50" s="1"/>
      <c r="GZG50" s="1"/>
      <c r="GZH50" s="1"/>
      <c r="GZI50" s="1"/>
      <c r="GZJ50" s="1"/>
      <c r="GZK50" s="1"/>
      <c r="GZL50" s="1"/>
      <c r="GZM50" s="1"/>
      <c r="GZN50" s="1"/>
      <c r="GZO50" s="1"/>
      <c r="GZP50" s="1"/>
      <c r="GZQ50" s="1"/>
      <c r="GZR50" s="1"/>
      <c r="GZS50" s="1"/>
      <c r="GZT50" s="1"/>
      <c r="GZU50" s="1"/>
      <c r="GZV50" s="1"/>
      <c r="GZW50" s="1"/>
      <c r="GZX50" s="1"/>
      <c r="GZY50" s="1"/>
      <c r="GZZ50" s="1"/>
      <c r="HAA50" s="1"/>
      <c r="HAB50" s="1"/>
      <c r="HAC50" s="1"/>
      <c r="HAD50" s="1"/>
      <c r="HAE50" s="1"/>
      <c r="HAF50" s="1"/>
      <c r="HAG50" s="1"/>
      <c r="HAH50" s="1"/>
      <c r="HAI50" s="1"/>
      <c r="HAJ50" s="1"/>
      <c r="HAK50" s="1"/>
      <c r="HAL50" s="1"/>
      <c r="HAM50" s="1"/>
      <c r="HAN50" s="1"/>
      <c r="HAO50" s="1"/>
      <c r="HAP50" s="1"/>
      <c r="HAQ50" s="1"/>
      <c r="HAR50" s="1"/>
      <c r="HAS50" s="1"/>
      <c r="HAT50" s="1"/>
      <c r="HAU50" s="1"/>
      <c r="HAV50" s="1"/>
      <c r="HAW50" s="1"/>
      <c r="HAX50" s="1"/>
      <c r="HAY50" s="1"/>
      <c r="HAZ50" s="1"/>
      <c r="HBA50" s="1"/>
      <c r="HBB50" s="1"/>
      <c r="HBC50" s="1"/>
      <c r="HBD50" s="1"/>
      <c r="HBE50" s="1"/>
      <c r="HBF50" s="1"/>
      <c r="HBG50" s="1"/>
      <c r="HBH50" s="1"/>
      <c r="HBI50" s="1"/>
      <c r="HBJ50" s="1"/>
      <c r="HBK50" s="1"/>
      <c r="HBL50" s="1"/>
      <c r="HBM50" s="1"/>
      <c r="HBN50" s="1"/>
      <c r="HBO50" s="1"/>
      <c r="HBP50" s="1"/>
      <c r="HBQ50" s="1"/>
      <c r="HBR50" s="1"/>
      <c r="HBS50" s="1"/>
      <c r="HBT50" s="1"/>
      <c r="HBU50" s="1"/>
      <c r="HBV50" s="1"/>
      <c r="HBW50" s="1"/>
      <c r="HBX50" s="1"/>
      <c r="HBY50" s="1"/>
      <c r="HBZ50" s="1"/>
      <c r="HCA50" s="1"/>
      <c r="HCB50" s="1"/>
      <c r="HCC50" s="1"/>
      <c r="HCD50" s="1"/>
      <c r="HCE50" s="1"/>
      <c r="HCF50" s="1"/>
      <c r="HCG50" s="1"/>
      <c r="HCH50" s="1"/>
      <c r="HCI50" s="1"/>
      <c r="HCJ50" s="1"/>
      <c r="HCK50" s="1"/>
      <c r="HCL50" s="1"/>
      <c r="HCM50" s="1"/>
      <c r="HCN50" s="1"/>
      <c r="HCO50" s="1"/>
      <c r="HCP50" s="1"/>
      <c r="HCQ50" s="1"/>
      <c r="HCR50" s="1"/>
      <c r="HCS50" s="1"/>
      <c r="HCT50" s="1"/>
      <c r="HCU50" s="1"/>
      <c r="HCV50" s="1"/>
      <c r="HCW50" s="1"/>
      <c r="HCX50" s="1"/>
      <c r="HCY50" s="1"/>
      <c r="HCZ50" s="1"/>
      <c r="HDA50" s="1"/>
      <c r="HDB50" s="1"/>
      <c r="HDC50" s="1"/>
      <c r="HDD50" s="1"/>
      <c r="HDE50" s="1"/>
      <c r="HDF50" s="1"/>
      <c r="HDG50" s="1"/>
      <c r="HDH50" s="1"/>
      <c r="HDI50" s="1"/>
      <c r="HDJ50" s="1"/>
      <c r="HDK50" s="1"/>
      <c r="HDL50" s="1"/>
      <c r="HDM50" s="1"/>
      <c r="HDN50" s="1"/>
      <c r="HDO50" s="1"/>
      <c r="HDP50" s="1"/>
      <c r="HDQ50" s="1"/>
      <c r="HDR50" s="1"/>
      <c r="HDS50" s="1"/>
      <c r="HDT50" s="1"/>
      <c r="HDU50" s="1"/>
      <c r="HDV50" s="1"/>
      <c r="HDW50" s="1"/>
      <c r="HDX50" s="1"/>
      <c r="HDY50" s="1"/>
      <c r="HDZ50" s="1"/>
      <c r="HEA50" s="1"/>
      <c r="HEB50" s="1"/>
      <c r="HEC50" s="1"/>
      <c r="HED50" s="1"/>
      <c r="HEE50" s="1"/>
      <c r="HEF50" s="1"/>
      <c r="HEG50" s="1"/>
      <c r="HEH50" s="1"/>
      <c r="HEI50" s="1"/>
      <c r="HEJ50" s="1"/>
      <c r="HEK50" s="1"/>
      <c r="HEL50" s="1"/>
      <c r="HEM50" s="1"/>
      <c r="HEN50" s="1"/>
      <c r="HEO50" s="1"/>
      <c r="HEP50" s="1"/>
      <c r="HEQ50" s="1"/>
      <c r="HER50" s="1"/>
      <c r="HES50" s="1"/>
      <c r="HET50" s="1"/>
      <c r="HEU50" s="1"/>
      <c r="HEV50" s="1"/>
      <c r="HEW50" s="1"/>
      <c r="HEX50" s="1"/>
      <c r="HEY50" s="1"/>
      <c r="HEZ50" s="1"/>
      <c r="HFA50" s="1"/>
      <c r="HFB50" s="1"/>
      <c r="HFC50" s="1"/>
      <c r="HFD50" s="1"/>
      <c r="HFE50" s="1"/>
      <c r="HFF50" s="1"/>
      <c r="HFG50" s="1"/>
      <c r="HFH50" s="1"/>
      <c r="HFI50" s="1"/>
      <c r="HFJ50" s="1"/>
      <c r="HFK50" s="1"/>
      <c r="HFL50" s="1"/>
      <c r="HFM50" s="1"/>
      <c r="HFN50" s="1"/>
      <c r="HFO50" s="1"/>
      <c r="HFP50" s="1"/>
      <c r="HFQ50" s="1"/>
      <c r="HFR50" s="1"/>
      <c r="HFS50" s="1"/>
      <c r="HFT50" s="1"/>
      <c r="HFU50" s="1"/>
      <c r="HFV50" s="1"/>
      <c r="HFW50" s="1"/>
      <c r="HFX50" s="1"/>
      <c r="HFY50" s="1"/>
      <c r="HFZ50" s="1"/>
      <c r="HGA50" s="1"/>
      <c r="HGB50" s="1"/>
      <c r="HGC50" s="1"/>
      <c r="HGD50" s="1"/>
      <c r="HGE50" s="1"/>
      <c r="HGF50" s="1"/>
      <c r="HGG50" s="1"/>
      <c r="HGH50" s="1"/>
      <c r="HGI50" s="1"/>
      <c r="HGJ50" s="1"/>
      <c r="HGK50" s="1"/>
      <c r="HGL50" s="1"/>
      <c r="HGM50" s="1"/>
      <c r="HGN50" s="1"/>
      <c r="HGO50" s="1"/>
      <c r="HGP50" s="1"/>
      <c r="HGQ50" s="1"/>
      <c r="HGR50" s="1"/>
      <c r="HGS50" s="1"/>
      <c r="HGT50" s="1"/>
      <c r="HGU50" s="1"/>
      <c r="HGV50" s="1"/>
      <c r="HGW50" s="1"/>
      <c r="HGX50" s="1"/>
      <c r="HGY50" s="1"/>
      <c r="HGZ50" s="1"/>
      <c r="HHA50" s="1"/>
      <c r="HHB50" s="1"/>
      <c r="HHC50" s="1"/>
      <c r="HHD50" s="1"/>
      <c r="HHE50" s="1"/>
      <c r="HHF50" s="1"/>
      <c r="HHG50" s="1"/>
      <c r="HHH50" s="1"/>
      <c r="HHI50" s="1"/>
      <c r="HHJ50" s="1"/>
      <c r="HHK50" s="1"/>
      <c r="HHL50" s="1"/>
      <c r="HHM50" s="1"/>
      <c r="HHN50" s="1"/>
      <c r="HHO50" s="1"/>
      <c r="HHP50" s="1"/>
      <c r="HHQ50" s="1"/>
      <c r="HHR50" s="1"/>
      <c r="HHS50" s="1"/>
      <c r="HHT50" s="1"/>
      <c r="HHU50" s="1"/>
      <c r="HHV50" s="1"/>
      <c r="HHW50" s="1"/>
      <c r="HHX50" s="1"/>
      <c r="HHY50" s="1"/>
      <c r="HHZ50" s="1"/>
      <c r="HIA50" s="1"/>
      <c r="HIB50" s="1"/>
      <c r="HIC50" s="1"/>
      <c r="HID50" s="1"/>
      <c r="HIE50" s="1"/>
      <c r="HIF50" s="1"/>
      <c r="HIG50" s="1"/>
      <c r="HIH50" s="1"/>
      <c r="HII50" s="1"/>
      <c r="HIJ50" s="1"/>
      <c r="HIK50" s="1"/>
      <c r="HIL50" s="1"/>
      <c r="HIM50" s="1"/>
      <c r="HIN50" s="1"/>
      <c r="HIO50" s="1"/>
      <c r="HIP50" s="1"/>
      <c r="HIQ50" s="1"/>
      <c r="HIR50" s="1"/>
      <c r="HIS50" s="1"/>
      <c r="HIT50" s="1"/>
      <c r="HIU50" s="1"/>
      <c r="HIV50" s="1"/>
      <c r="HIW50" s="1"/>
      <c r="HIX50" s="1"/>
      <c r="HIY50" s="1"/>
      <c r="HIZ50" s="1"/>
      <c r="HJA50" s="1"/>
      <c r="HJB50" s="1"/>
      <c r="HJC50" s="1"/>
      <c r="HJD50" s="1"/>
      <c r="HJE50" s="1"/>
      <c r="HJF50" s="1"/>
      <c r="HJG50" s="1"/>
      <c r="HJH50" s="1"/>
      <c r="HJI50" s="1"/>
      <c r="HJJ50" s="1"/>
      <c r="HJK50" s="1"/>
      <c r="HJL50" s="1"/>
      <c r="HJM50" s="1"/>
      <c r="HJN50" s="1"/>
      <c r="HJO50" s="1"/>
      <c r="HJP50" s="1"/>
      <c r="HJQ50" s="1"/>
      <c r="HJR50" s="1"/>
      <c r="HJS50" s="1"/>
      <c r="HJT50" s="1"/>
      <c r="HJU50" s="1"/>
      <c r="HJV50" s="1"/>
      <c r="HJW50" s="1"/>
      <c r="HJX50" s="1"/>
      <c r="HJY50" s="1"/>
      <c r="HJZ50" s="1"/>
      <c r="HKA50" s="1"/>
      <c r="HKB50" s="1"/>
      <c r="HKC50" s="1"/>
      <c r="HKD50" s="1"/>
      <c r="HKE50" s="1"/>
      <c r="HKF50" s="1"/>
      <c r="HKG50" s="1"/>
      <c r="HKH50" s="1"/>
      <c r="HKI50" s="1"/>
      <c r="HKJ50" s="1"/>
      <c r="HKK50" s="1"/>
      <c r="HKL50" s="1"/>
      <c r="HKM50" s="1"/>
      <c r="HKN50" s="1"/>
      <c r="HKO50" s="1"/>
      <c r="HKP50" s="1"/>
      <c r="HKQ50" s="1"/>
      <c r="HKR50" s="1"/>
      <c r="HKS50" s="1"/>
      <c r="HKT50" s="1"/>
      <c r="HKU50" s="1"/>
      <c r="HKV50" s="1"/>
      <c r="HKW50" s="1"/>
      <c r="HKX50" s="1"/>
      <c r="HKY50" s="1"/>
      <c r="HKZ50" s="1"/>
      <c r="HLA50" s="1"/>
      <c r="HLB50" s="1"/>
      <c r="HLC50" s="1"/>
      <c r="HLD50" s="1"/>
      <c r="HLE50" s="1"/>
      <c r="HLF50" s="1"/>
      <c r="HLG50" s="1"/>
      <c r="HLH50" s="1"/>
      <c r="HLI50" s="1"/>
      <c r="HLJ50" s="1"/>
      <c r="HLK50" s="1"/>
      <c r="HLL50" s="1"/>
      <c r="HLM50" s="1"/>
      <c r="HLN50" s="1"/>
      <c r="HLO50" s="1"/>
      <c r="HLP50" s="1"/>
      <c r="HLQ50" s="1"/>
      <c r="HLR50" s="1"/>
      <c r="HLS50" s="1"/>
      <c r="HLT50" s="1"/>
      <c r="HLU50" s="1"/>
      <c r="HLV50" s="1"/>
      <c r="HLW50" s="1"/>
      <c r="HLX50" s="1"/>
      <c r="HLY50" s="1"/>
      <c r="HLZ50" s="1"/>
      <c r="HMA50" s="1"/>
      <c r="HMB50" s="1"/>
      <c r="HMC50" s="1"/>
      <c r="HMD50" s="1"/>
      <c r="HME50" s="1"/>
      <c r="HMF50" s="1"/>
      <c r="HMG50" s="1"/>
      <c r="HMH50" s="1"/>
      <c r="HMI50" s="1"/>
      <c r="HMJ50" s="1"/>
      <c r="HMK50" s="1"/>
      <c r="HML50" s="1"/>
      <c r="HMM50" s="1"/>
      <c r="HMN50" s="1"/>
      <c r="HMO50" s="1"/>
      <c r="HMP50" s="1"/>
      <c r="HMQ50" s="1"/>
      <c r="HMR50" s="1"/>
      <c r="HMS50" s="1"/>
      <c r="HMT50" s="1"/>
      <c r="HMU50" s="1"/>
      <c r="HMV50" s="1"/>
      <c r="HMW50" s="1"/>
      <c r="HMX50" s="1"/>
      <c r="HMY50" s="1"/>
      <c r="HMZ50" s="1"/>
      <c r="HNA50" s="1"/>
      <c r="HNB50" s="1"/>
      <c r="HNC50" s="1"/>
      <c r="HND50" s="1"/>
      <c r="HNE50" s="1"/>
      <c r="HNF50" s="1"/>
      <c r="HNG50" s="1"/>
      <c r="HNH50" s="1"/>
      <c r="HNI50" s="1"/>
      <c r="HNJ50" s="1"/>
      <c r="HNK50" s="1"/>
      <c r="HNL50" s="1"/>
      <c r="HNM50" s="1"/>
      <c r="HNN50" s="1"/>
      <c r="HNO50" s="1"/>
      <c r="HNP50" s="1"/>
      <c r="HNQ50" s="1"/>
      <c r="HNR50" s="1"/>
      <c r="HNS50" s="1"/>
      <c r="HNT50" s="1"/>
      <c r="HNU50" s="1"/>
      <c r="HNV50" s="1"/>
      <c r="HNW50" s="1"/>
      <c r="HNX50" s="1"/>
      <c r="HNY50" s="1"/>
      <c r="HNZ50" s="1"/>
      <c r="HOA50" s="1"/>
      <c r="HOB50" s="1"/>
      <c r="HOC50" s="1"/>
      <c r="HOD50" s="1"/>
      <c r="HOE50" s="1"/>
      <c r="HOF50" s="1"/>
      <c r="HOG50" s="1"/>
      <c r="HOH50" s="1"/>
      <c r="HOI50" s="1"/>
      <c r="HOJ50" s="1"/>
      <c r="HOK50" s="1"/>
      <c r="HOL50" s="1"/>
      <c r="HOM50" s="1"/>
      <c r="HON50" s="1"/>
      <c r="HOO50" s="1"/>
      <c r="HOP50" s="1"/>
      <c r="HOQ50" s="1"/>
      <c r="HOR50" s="1"/>
      <c r="HOS50" s="1"/>
      <c r="HOT50" s="1"/>
      <c r="HOU50" s="1"/>
      <c r="HOV50" s="1"/>
      <c r="HOW50" s="1"/>
      <c r="HOX50" s="1"/>
      <c r="HOY50" s="1"/>
      <c r="HOZ50" s="1"/>
      <c r="HPA50" s="1"/>
      <c r="HPB50" s="1"/>
      <c r="HPC50" s="1"/>
      <c r="HPD50" s="1"/>
      <c r="HPE50" s="1"/>
      <c r="HPF50" s="1"/>
      <c r="HPG50" s="1"/>
      <c r="HPH50" s="1"/>
      <c r="HPI50" s="1"/>
      <c r="HPJ50" s="1"/>
      <c r="HPK50" s="1"/>
      <c r="HPL50" s="1"/>
      <c r="HPM50" s="1"/>
      <c r="HPN50" s="1"/>
      <c r="HPO50" s="1"/>
      <c r="HPP50" s="1"/>
      <c r="HPQ50" s="1"/>
      <c r="HPR50" s="1"/>
      <c r="HPS50" s="1"/>
      <c r="HPT50" s="1"/>
      <c r="HPU50" s="1"/>
      <c r="HPV50" s="1"/>
      <c r="HPW50" s="1"/>
      <c r="HPX50" s="1"/>
      <c r="HPY50" s="1"/>
      <c r="HPZ50" s="1"/>
      <c r="HQA50" s="1"/>
      <c r="HQB50" s="1"/>
      <c r="HQC50" s="1"/>
      <c r="HQD50" s="1"/>
      <c r="HQE50" s="1"/>
      <c r="HQF50" s="1"/>
      <c r="HQG50" s="1"/>
      <c r="HQH50" s="1"/>
      <c r="HQI50" s="1"/>
      <c r="HQJ50" s="1"/>
      <c r="HQK50" s="1"/>
      <c r="HQL50" s="1"/>
      <c r="HQM50" s="1"/>
      <c r="HQN50" s="1"/>
      <c r="HQO50" s="1"/>
      <c r="HQP50" s="1"/>
      <c r="HQQ50" s="1"/>
      <c r="HQR50" s="1"/>
      <c r="HQS50" s="1"/>
      <c r="HQT50" s="1"/>
      <c r="HQU50" s="1"/>
      <c r="HQV50" s="1"/>
      <c r="HQW50" s="1"/>
      <c r="HQX50" s="1"/>
      <c r="HQY50" s="1"/>
      <c r="HQZ50" s="1"/>
      <c r="HRA50" s="1"/>
      <c r="HRB50" s="1"/>
      <c r="HRC50" s="1"/>
      <c r="HRD50" s="1"/>
      <c r="HRE50" s="1"/>
      <c r="HRF50" s="1"/>
      <c r="HRG50" s="1"/>
      <c r="HRH50" s="1"/>
      <c r="HRI50" s="1"/>
      <c r="HRJ50" s="1"/>
      <c r="HRK50" s="1"/>
      <c r="HRL50" s="1"/>
      <c r="HRM50" s="1"/>
      <c r="HRN50" s="1"/>
      <c r="HRO50" s="1"/>
      <c r="HRP50" s="1"/>
      <c r="HRQ50" s="1"/>
      <c r="HRR50" s="1"/>
      <c r="HRS50" s="1"/>
      <c r="HRT50" s="1"/>
      <c r="HRU50" s="1"/>
      <c r="HRV50" s="1"/>
      <c r="HRW50" s="1"/>
      <c r="HRX50" s="1"/>
      <c r="HRY50" s="1"/>
      <c r="HRZ50" s="1"/>
      <c r="HSA50" s="1"/>
      <c r="HSB50" s="1"/>
      <c r="HSC50" s="1"/>
      <c r="HSD50" s="1"/>
      <c r="HSE50" s="1"/>
      <c r="HSF50" s="1"/>
      <c r="HSG50" s="1"/>
      <c r="HSH50" s="1"/>
      <c r="HSI50" s="1"/>
      <c r="HSJ50" s="1"/>
      <c r="HSK50" s="1"/>
      <c r="HSL50" s="1"/>
      <c r="HSM50" s="1"/>
      <c r="HSN50" s="1"/>
      <c r="HSO50" s="1"/>
      <c r="HSP50" s="1"/>
      <c r="HSQ50" s="1"/>
      <c r="HSR50" s="1"/>
      <c r="HSS50" s="1"/>
      <c r="HST50" s="1"/>
      <c r="HSU50" s="1"/>
      <c r="HSV50" s="1"/>
      <c r="HSW50" s="1"/>
      <c r="HSX50" s="1"/>
      <c r="HSY50" s="1"/>
      <c r="HSZ50" s="1"/>
      <c r="HTA50" s="1"/>
      <c r="HTB50" s="1"/>
      <c r="HTC50" s="1"/>
      <c r="HTD50" s="1"/>
      <c r="HTE50" s="1"/>
      <c r="HTF50" s="1"/>
      <c r="HTG50" s="1"/>
      <c r="HTH50" s="1"/>
      <c r="HTI50" s="1"/>
      <c r="HTJ50" s="1"/>
      <c r="HTK50" s="1"/>
      <c r="HTL50" s="1"/>
      <c r="HTM50" s="1"/>
      <c r="HTN50" s="1"/>
      <c r="HTO50" s="1"/>
      <c r="HTP50" s="1"/>
      <c r="HTQ50" s="1"/>
      <c r="HTR50" s="1"/>
      <c r="HTS50" s="1"/>
      <c r="HTT50" s="1"/>
      <c r="HTU50" s="1"/>
      <c r="HTV50" s="1"/>
      <c r="HTW50" s="1"/>
      <c r="HTX50" s="1"/>
      <c r="HTY50" s="1"/>
      <c r="HTZ50" s="1"/>
      <c r="HUA50" s="1"/>
      <c r="HUB50" s="1"/>
      <c r="HUC50" s="1"/>
      <c r="HUD50" s="1"/>
      <c r="HUE50" s="1"/>
      <c r="HUF50" s="1"/>
      <c r="HUG50" s="1"/>
      <c r="HUH50" s="1"/>
      <c r="HUI50" s="1"/>
      <c r="HUJ50" s="1"/>
      <c r="HUK50" s="1"/>
      <c r="HUL50" s="1"/>
      <c r="HUM50" s="1"/>
      <c r="HUN50" s="1"/>
      <c r="HUO50" s="1"/>
      <c r="HUP50" s="1"/>
      <c r="HUQ50" s="1"/>
      <c r="HUR50" s="1"/>
      <c r="HUS50" s="1"/>
      <c r="HUT50" s="1"/>
      <c r="HUU50" s="1"/>
      <c r="HUV50" s="1"/>
      <c r="HUW50" s="1"/>
      <c r="HUX50" s="1"/>
      <c r="HUY50" s="1"/>
      <c r="HUZ50" s="1"/>
      <c r="HVA50" s="1"/>
      <c r="HVB50" s="1"/>
      <c r="HVC50" s="1"/>
      <c r="HVD50" s="1"/>
      <c r="HVE50" s="1"/>
      <c r="HVF50" s="1"/>
      <c r="HVG50" s="1"/>
      <c r="HVH50" s="1"/>
      <c r="HVI50" s="1"/>
      <c r="HVJ50" s="1"/>
      <c r="HVK50" s="1"/>
      <c r="HVL50" s="1"/>
      <c r="HVM50" s="1"/>
      <c r="HVN50" s="1"/>
      <c r="HVO50" s="1"/>
      <c r="HVP50" s="1"/>
      <c r="HVQ50" s="1"/>
      <c r="HVR50" s="1"/>
      <c r="HVS50" s="1"/>
      <c r="HVT50" s="1"/>
      <c r="HVU50" s="1"/>
      <c r="HVV50" s="1"/>
      <c r="HVW50" s="1"/>
      <c r="HVX50" s="1"/>
      <c r="HVY50" s="1"/>
      <c r="HVZ50" s="1"/>
      <c r="HWA50" s="1"/>
      <c r="HWB50" s="1"/>
      <c r="HWC50" s="1"/>
      <c r="HWD50" s="1"/>
      <c r="HWE50" s="1"/>
      <c r="HWF50" s="1"/>
      <c r="HWG50" s="1"/>
      <c r="HWH50" s="1"/>
      <c r="HWI50" s="1"/>
      <c r="HWJ50" s="1"/>
      <c r="HWK50" s="1"/>
      <c r="HWL50" s="1"/>
      <c r="HWM50" s="1"/>
      <c r="HWN50" s="1"/>
      <c r="HWO50" s="1"/>
      <c r="HWP50" s="1"/>
      <c r="HWQ50" s="1"/>
      <c r="HWR50" s="1"/>
      <c r="HWS50" s="1"/>
      <c r="HWT50" s="1"/>
      <c r="HWU50" s="1"/>
      <c r="HWV50" s="1"/>
      <c r="HWW50" s="1"/>
      <c r="HWX50" s="1"/>
      <c r="HWY50" s="1"/>
      <c r="HWZ50" s="1"/>
      <c r="HXA50" s="1"/>
      <c r="HXB50" s="1"/>
      <c r="HXC50" s="1"/>
      <c r="HXD50" s="1"/>
      <c r="HXE50" s="1"/>
      <c r="HXF50" s="1"/>
      <c r="HXG50" s="1"/>
      <c r="HXH50" s="1"/>
      <c r="HXI50" s="1"/>
      <c r="HXJ50" s="1"/>
      <c r="HXK50" s="1"/>
      <c r="HXL50" s="1"/>
      <c r="HXM50" s="1"/>
      <c r="HXN50" s="1"/>
      <c r="HXO50" s="1"/>
      <c r="HXP50" s="1"/>
      <c r="HXQ50" s="1"/>
      <c r="HXR50" s="1"/>
      <c r="HXS50" s="1"/>
      <c r="HXT50" s="1"/>
      <c r="HXU50" s="1"/>
      <c r="HXV50" s="1"/>
      <c r="HXW50" s="1"/>
      <c r="HXX50" s="1"/>
      <c r="HXY50" s="1"/>
      <c r="HXZ50" s="1"/>
      <c r="HYA50" s="1"/>
      <c r="HYB50" s="1"/>
      <c r="HYC50" s="1"/>
      <c r="HYD50" s="1"/>
      <c r="HYE50" s="1"/>
      <c r="HYF50" s="1"/>
      <c r="HYG50" s="1"/>
      <c r="HYH50" s="1"/>
      <c r="HYI50" s="1"/>
      <c r="HYJ50" s="1"/>
      <c r="HYK50" s="1"/>
      <c r="HYL50" s="1"/>
      <c r="HYM50" s="1"/>
      <c r="HYN50" s="1"/>
      <c r="HYO50" s="1"/>
      <c r="HYP50" s="1"/>
      <c r="HYQ50" s="1"/>
      <c r="HYR50" s="1"/>
      <c r="HYS50" s="1"/>
      <c r="HYT50" s="1"/>
      <c r="HYU50" s="1"/>
      <c r="HYV50" s="1"/>
      <c r="HYW50" s="1"/>
      <c r="HYX50" s="1"/>
      <c r="HYY50" s="1"/>
      <c r="HYZ50" s="1"/>
      <c r="HZA50" s="1"/>
      <c r="HZB50" s="1"/>
      <c r="HZC50" s="1"/>
      <c r="HZD50" s="1"/>
      <c r="HZE50" s="1"/>
      <c r="HZF50" s="1"/>
      <c r="HZG50" s="1"/>
      <c r="HZH50" s="1"/>
      <c r="HZI50" s="1"/>
      <c r="HZJ50" s="1"/>
      <c r="HZK50" s="1"/>
      <c r="HZL50" s="1"/>
      <c r="HZM50" s="1"/>
      <c r="HZN50" s="1"/>
      <c r="HZO50" s="1"/>
      <c r="HZP50" s="1"/>
      <c r="HZQ50" s="1"/>
      <c r="HZR50" s="1"/>
      <c r="HZS50" s="1"/>
      <c r="HZT50" s="1"/>
      <c r="HZU50" s="1"/>
      <c r="HZV50" s="1"/>
      <c r="HZW50" s="1"/>
      <c r="HZX50" s="1"/>
      <c r="HZY50" s="1"/>
      <c r="HZZ50" s="1"/>
      <c r="IAA50" s="1"/>
      <c r="IAB50" s="1"/>
      <c r="IAC50" s="1"/>
      <c r="IAD50" s="1"/>
      <c r="IAE50" s="1"/>
      <c r="IAF50" s="1"/>
      <c r="IAG50" s="1"/>
      <c r="IAH50" s="1"/>
      <c r="IAI50" s="1"/>
      <c r="IAJ50" s="1"/>
      <c r="IAK50" s="1"/>
      <c r="IAL50" s="1"/>
      <c r="IAM50" s="1"/>
      <c r="IAN50" s="1"/>
      <c r="IAO50" s="1"/>
      <c r="IAP50" s="1"/>
      <c r="IAQ50" s="1"/>
      <c r="IAR50" s="1"/>
      <c r="IAS50" s="1"/>
      <c r="IAT50" s="1"/>
      <c r="IAU50" s="1"/>
      <c r="IAV50" s="1"/>
      <c r="IAW50" s="1"/>
      <c r="IAX50" s="1"/>
      <c r="IAY50" s="1"/>
      <c r="IAZ50" s="1"/>
      <c r="IBA50" s="1"/>
      <c r="IBB50" s="1"/>
      <c r="IBC50" s="1"/>
      <c r="IBD50" s="1"/>
      <c r="IBE50" s="1"/>
      <c r="IBF50" s="1"/>
      <c r="IBG50" s="1"/>
      <c r="IBH50" s="1"/>
      <c r="IBI50" s="1"/>
      <c r="IBJ50" s="1"/>
      <c r="IBK50" s="1"/>
      <c r="IBL50" s="1"/>
      <c r="IBM50" s="1"/>
      <c r="IBN50" s="1"/>
      <c r="IBO50" s="1"/>
      <c r="IBP50" s="1"/>
      <c r="IBQ50" s="1"/>
      <c r="IBR50" s="1"/>
      <c r="IBS50" s="1"/>
      <c r="IBT50" s="1"/>
      <c r="IBU50" s="1"/>
      <c r="IBV50" s="1"/>
      <c r="IBW50" s="1"/>
      <c r="IBX50" s="1"/>
      <c r="IBY50" s="1"/>
      <c r="IBZ50" s="1"/>
      <c r="ICA50" s="1"/>
      <c r="ICB50" s="1"/>
      <c r="ICC50" s="1"/>
      <c r="ICD50" s="1"/>
      <c r="ICE50" s="1"/>
      <c r="ICF50" s="1"/>
      <c r="ICG50" s="1"/>
      <c r="ICH50" s="1"/>
      <c r="ICI50" s="1"/>
      <c r="ICJ50" s="1"/>
      <c r="ICK50" s="1"/>
      <c r="ICL50" s="1"/>
      <c r="ICM50" s="1"/>
      <c r="ICN50" s="1"/>
      <c r="ICO50" s="1"/>
      <c r="ICP50" s="1"/>
      <c r="ICQ50" s="1"/>
      <c r="ICR50" s="1"/>
      <c r="ICS50" s="1"/>
      <c r="ICT50" s="1"/>
      <c r="ICU50" s="1"/>
      <c r="ICV50" s="1"/>
      <c r="ICW50" s="1"/>
      <c r="ICX50" s="1"/>
      <c r="ICY50" s="1"/>
      <c r="ICZ50" s="1"/>
      <c r="IDA50" s="1"/>
      <c r="IDB50" s="1"/>
      <c r="IDC50" s="1"/>
      <c r="IDD50" s="1"/>
      <c r="IDE50" s="1"/>
      <c r="IDF50" s="1"/>
      <c r="IDG50" s="1"/>
      <c r="IDH50" s="1"/>
      <c r="IDI50" s="1"/>
      <c r="IDJ50" s="1"/>
      <c r="IDK50" s="1"/>
      <c r="IDL50" s="1"/>
      <c r="IDM50" s="1"/>
      <c r="IDN50" s="1"/>
      <c r="IDO50" s="1"/>
      <c r="IDP50" s="1"/>
      <c r="IDQ50" s="1"/>
      <c r="IDR50" s="1"/>
      <c r="IDS50" s="1"/>
      <c r="IDT50" s="1"/>
      <c r="IDU50" s="1"/>
      <c r="IDV50" s="1"/>
      <c r="IDW50" s="1"/>
      <c r="IDX50" s="1"/>
      <c r="IDY50" s="1"/>
      <c r="IDZ50" s="1"/>
      <c r="IEA50" s="1"/>
      <c r="IEB50" s="1"/>
      <c r="IEC50" s="1"/>
      <c r="IED50" s="1"/>
      <c r="IEE50" s="1"/>
      <c r="IEF50" s="1"/>
      <c r="IEG50" s="1"/>
      <c r="IEH50" s="1"/>
      <c r="IEI50" s="1"/>
      <c r="IEJ50" s="1"/>
      <c r="IEK50" s="1"/>
      <c r="IEL50" s="1"/>
      <c r="IEM50" s="1"/>
      <c r="IEN50" s="1"/>
      <c r="IEO50" s="1"/>
      <c r="IEP50" s="1"/>
      <c r="IEQ50" s="1"/>
      <c r="IER50" s="1"/>
      <c r="IES50" s="1"/>
      <c r="IET50" s="1"/>
      <c r="IEU50" s="1"/>
      <c r="IEV50" s="1"/>
      <c r="IEW50" s="1"/>
      <c r="IEX50" s="1"/>
      <c r="IEY50" s="1"/>
      <c r="IEZ50" s="1"/>
      <c r="IFA50" s="1"/>
      <c r="IFB50" s="1"/>
      <c r="IFC50" s="1"/>
      <c r="IFD50" s="1"/>
      <c r="IFE50" s="1"/>
      <c r="IFF50" s="1"/>
      <c r="IFG50" s="1"/>
      <c r="IFH50" s="1"/>
      <c r="IFI50" s="1"/>
      <c r="IFJ50" s="1"/>
      <c r="IFK50" s="1"/>
      <c r="IFL50" s="1"/>
      <c r="IFM50" s="1"/>
      <c r="IFN50" s="1"/>
      <c r="IFO50" s="1"/>
      <c r="IFP50" s="1"/>
      <c r="IFQ50" s="1"/>
      <c r="IFR50" s="1"/>
      <c r="IFS50" s="1"/>
      <c r="IFT50" s="1"/>
      <c r="IFU50" s="1"/>
      <c r="IFV50" s="1"/>
      <c r="IFW50" s="1"/>
      <c r="IFX50" s="1"/>
      <c r="IFY50" s="1"/>
      <c r="IFZ50" s="1"/>
      <c r="IGA50" s="1"/>
      <c r="IGB50" s="1"/>
      <c r="IGC50" s="1"/>
      <c r="IGD50" s="1"/>
      <c r="IGE50" s="1"/>
      <c r="IGF50" s="1"/>
      <c r="IGG50" s="1"/>
      <c r="IGH50" s="1"/>
      <c r="IGI50" s="1"/>
      <c r="IGJ50" s="1"/>
      <c r="IGK50" s="1"/>
      <c r="IGL50" s="1"/>
      <c r="IGM50" s="1"/>
      <c r="IGN50" s="1"/>
      <c r="IGO50" s="1"/>
      <c r="IGP50" s="1"/>
      <c r="IGQ50" s="1"/>
      <c r="IGR50" s="1"/>
      <c r="IGS50" s="1"/>
      <c r="IGT50" s="1"/>
      <c r="IGU50" s="1"/>
      <c r="IGV50" s="1"/>
      <c r="IGW50" s="1"/>
      <c r="IGX50" s="1"/>
      <c r="IGY50" s="1"/>
      <c r="IGZ50" s="1"/>
      <c r="IHA50" s="1"/>
      <c r="IHB50" s="1"/>
      <c r="IHC50" s="1"/>
      <c r="IHD50" s="1"/>
      <c r="IHE50" s="1"/>
      <c r="IHF50" s="1"/>
      <c r="IHG50" s="1"/>
      <c r="IHH50" s="1"/>
      <c r="IHI50" s="1"/>
      <c r="IHJ50" s="1"/>
      <c r="IHK50" s="1"/>
      <c r="IHL50" s="1"/>
      <c r="IHM50" s="1"/>
      <c r="IHN50" s="1"/>
      <c r="IHO50" s="1"/>
      <c r="IHP50" s="1"/>
      <c r="IHQ50" s="1"/>
      <c r="IHR50" s="1"/>
      <c r="IHS50" s="1"/>
      <c r="IHT50" s="1"/>
      <c r="IHU50" s="1"/>
      <c r="IHV50" s="1"/>
      <c r="IHW50" s="1"/>
      <c r="IHX50" s="1"/>
      <c r="IHY50" s="1"/>
      <c r="IHZ50" s="1"/>
      <c r="IIA50" s="1"/>
      <c r="IIB50" s="1"/>
      <c r="IIC50" s="1"/>
      <c r="IID50" s="1"/>
      <c r="IIE50" s="1"/>
      <c r="IIF50" s="1"/>
      <c r="IIG50" s="1"/>
      <c r="IIH50" s="1"/>
      <c r="III50" s="1"/>
      <c r="IIJ50" s="1"/>
      <c r="IIK50" s="1"/>
      <c r="IIL50" s="1"/>
      <c r="IIM50" s="1"/>
      <c r="IIN50" s="1"/>
      <c r="IIO50" s="1"/>
      <c r="IIP50" s="1"/>
      <c r="IIQ50" s="1"/>
      <c r="IIR50" s="1"/>
      <c r="IIS50" s="1"/>
      <c r="IIT50" s="1"/>
      <c r="IIU50" s="1"/>
      <c r="IIV50" s="1"/>
      <c r="IIW50" s="1"/>
      <c r="IIX50" s="1"/>
      <c r="IIY50" s="1"/>
      <c r="IIZ50" s="1"/>
      <c r="IJA50" s="1"/>
      <c r="IJB50" s="1"/>
      <c r="IJC50" s="1"/>
      <c r="IJD50" s="1"/>
      <c r="IJE50" s="1"/>
      <c r="IJF50" s="1"/>
      <c r="IJG50" s="1"/>
      <c r="IJH50" s="1"/>
      <c r="IJI50" s="1"/>
      <c r="IJJ50" s="1"/>
      <c r="IJK50" s="1"/>
      <c r="IJL50" s="1"/>
      <c r="IJM50" s="1"/>
      <c r="IJN50" s="1"/>
      <c r="IJO50" s="1"/>
      <c r="IJP50" s="1"/>
      <c r="IJQ50" s="1"/>
      <c r="IJR50" s="1"/>
      <c r="IJS50" s="1"/>
      <c r="IJT50" s="1"/>
      <c r="IJU50" s="1"/>
      <c r="IJV50" s="1"/>
      <c r="IJW50" s="1"/>
      <c r="IJX50" s="1"/>
      <c r="IJY50" s="1"/>
      <c r="IJZ50" s="1"/>
      <c r="IKA50" s="1"/>
      <c r="IKB50" s="1"/>
      <c r="IKC50" s="1"/>
      <c r="IKD50" s="1"/>
      <c r="IKE50" s="1"/>
      <c r="IKF50" s="1"/>
      <c r="IKG50" s="1"/>
      <c r="IKH50" s="1"/>
      <c r="IKI50" s="1"/>
      <c r="IKJ50" s="1"/>
      <c r="IKK50" s="1"/>
      <c r="IKL50" s="1"/>
      <c r="IKM50" s="1"/>
      <c r="IKN50" s="1"/>
      <c r="IKO50" s="1"/>
      <c r="IKP50" s="1"/>
      <c r="IKQ50" s="1"/>
      <c r="IKR50" s="1"/>
      <c r="IKS50" s="1"/>
      <c r="IKT50" s="1"/>
      <c r="IKU50" s="1"/>
      <c r="IKV50" s="1"/>
      <c r="IKW50" s="1"/>
      <c r="IKX50" s="1"/>
      <c r="IKY50" s="1"/>
      <c r="IKZ50" s="1"/>
      <c r="ILA50" s="1"/>
      <c r="ILB50" s="1"/>
      <c r="ILC50" s="1"/>
      <c r="ILD50" s="1"/>
      <c r="ILE50" s="1"/>
      <c r="ILF50" s="1"/>
      <c r="ILG50" s="1"/>
      <c r="ILH50" s="1"/>
      <c r="ILI50" s="1"/>
      <c r="ILJ50" s="1"/>
      <c r="ILK50" s="1"/>
      <c r="ILL50" s="1"/>
      <c r="ILM50" s="1"/>
      <c r="ILN50" s="1"/>
      <c r="ILO50" s="1"/>
      <c r="ILP50" s="1"/>
      <c r="ILQ50" s="1"/>
      <c r="ILR50" s="1"/>
      <c r="ILS50" s="1"/>
      <c r="ILT50" s="1"/>
      <c r="ILU50" s="1"/>
      <c r="ILV50" s="1"/>
      <c r="ILW50" s="1"/>
      <c r="ILX50" s="1"/>
      <c r="ILY50" s="1"/>
      <c r="ILZ50" s="1"/>
      <c r="IMA50" s="1"/>
      <c r="IMB50" s="1"/>
      <c r="IMC50" s="1"/>
      <c r="IMD50" s="1"/>
      <c r="IME50" s="1"/>
      <c r="IMF50" s="1"/>
      <c r="IMG50" s="1"/>
      <c r="IMH50" s="1"/>
      <c r="IMI50" s="1"/>
      <c r="IMJ50" s="1"/>
      <c r="IMK50" s="1"/>
      <c r="IML50" s="1"/>
      <c r="IMM50" s="1"/>
      <c r="IMN50" s="1"/>
      <c r="IMO50" s="1"/>
      <c r="IMP50" s="1"/>
      <c r="IMQ50" s="1"/>
      <c r="IMR50" s="1"/>
      <c r="IMS50" s="1"/>
      <c r="IMT50" s="1"/>
      <c r="IMU50" s="1"/>
      <c r="IMV50" s="1"/>
      <c r="IMW50" s="1"/>
      <c r="IMX50" s="1"/>
      <c r="IMY50" s="1"/>
      <c r="IMZ50" s="1"/>
      <c r="INA50" s="1"/>
      <c r="INB50" s="1"/>
      <c r="INC50" s="1"/>
      <c r="IND50" s="1"/>
      <c r="INE50" s="1"/>
      <c r="INF50" s="1"/>
      <c r="ING50" s="1"/>
      <c r="INH50" s="1"/>
      <c r="INI50" s="1"/>
      <c r="INJ50" s="1"/>
      <c r="INK50" s="1"/>
      <c r="INL50" s="1"/>
      <c r="INM50" s="1"/>
      <c r="INN50" s="1"/>
      <c r="INO50" s="1"/>
      <c r="INP50" s="1"/>
      <c r="INQ50" s="1"/>
      <c r="INR50" s="1"/>
      <c r="INS50" s="1"/>
      <c r="INT50" s="1"/>
      <c r="INU50" s="1"/>
      <c r="INV50" s="1"/>
      <c r="INW50" s="1"/>
      <c r="INX50" s="1"/>
      <c r="INY50" s="1"/>
      <c r="INZ50" s="1"/>
      <c r="IOA50" s="1"/>
      <c r="IOB50" s="1"/>
      <c r="IOC50" s="1"/>
      <c r="IOD50" s="1"/>
      <c r="IOE50" s="1"/>
      <c r="IOF50" s="1"/>
      <c r="IOG50" s="1"/>
      <c r="IOH50" s="1"/>
      <c r="IOI50" s="1"/>
      <c r="IOJ50" s="1"/>
      <c r="IOK50" s="1"/>
      <c r="IOL50" s="1"/>
      <c r="IOM50" s="1"/>
      <c r="ION50" s="1"/>
      <c r="IOO50" s="1"/>
      <c r="IOP50" s="1"/>
      <c r="IOQ50" s="1"/>
      <c r="IOR50" s="1"/>
      <c r="IOS50" s="1"/>
      <c r="IOT50" s="1"/>
      <c r="IOU50" s="1"/>
      <c r="IOV50" s="1"/>
      <c r="IOW50" s="1"/>
      <c r="IOX50" s="1"/>
      <c r="IOY50" s="1"/>
      <c r="IOZ50" s="1"/>
      <c r="IPA50" s="1"/>
      <c r="IPB50" s="1"/>
      <c r="IPC50" s="1"/>
      <c r="IPD50" s="1"/>
      <c r="IPE50" s="1"/>
      <c r="IPF50" s="1"/>
      <c r="IPG50" s="1"/>
      <c r="IPH50" s="1"/>
      <c r="IPI50" s="1"/>
      <c r="IPJ50" s="1"/>
      <c r="IPK50" s="1"/>
      <c r="IPL50" s="1"/>
      <c r="IPM50" s="1"/>
      <c r="IPN50" s="1"/>
      <c r="IPO50" s="1"/>
      <c r="IPP50" s="1"/>
      <c r="IPQ50" s="1"/>
      <c r="IPR50" s="1"/>
      <c r="IPS50" s="1"/>
      <c r="IPT50" s="1"/>
      <c r="IPU50" s="1"/>
      <c r="IPV50" s="1"/>
      <c r="IPW50" s="1"/>
      <c r="IPX50" s="1"/>
      <c r="IPY50" s="1"/>
      <c r="IPZ50" s="1"/>
      <c r="IQA50" s="1"/>
      <c r="IQB50" s="1"/>
      <c r="IQC50" s="1"/>
      <c r="IQD50" s="1"/>
      <c r="IQE50" s="1"/>
      <c r="IQF50" s="1"/>
      <c r="IQG50" s="1"/>
      <c r="IQH50" s="1"/>
      <c r="IQI50" s="1"/>
      <c r="IQJ50" s="1"/>
      <c r="IQK50" s="1"/>
      <c r="IQL50" s="1"/>
      <c r="IQM50" s="1"/>
      <c r="IQN50" s="1"/>
      <c r="IQO50" s="1"/>
      <c r="IQP50" s="1"/>
      <c r="IQQ50" s="1"/>
      <c r="IQR50" s="1"/>
      <c r="IQS50" s="1"/>
      <c r="IQT50" s="1"/>
      <c r="IQU50" s="1"/>
      <c r="IQV50" s="1"/>
      <c r="IQW50" s="1"/>
      <c r="IQX50" s="1"/>
      <c r="IQY50" s="1"/>
      <c r="IQZ50" s="1"/>
      <c r="IRA50" s="1"/>
      <c r="IRB50" s="1"/>
      <c r="IRC50" s="1"/>
      <c r="IRD50" s="1"/>
      <c r="IRE50" s="1"/>
      <c r="IRF50" s="1"/>
      <c r="IRG50" s="1"/>
      <c r="IRH50" s="1"/>
      <c r="IRI50" s="1"/>
      <c r="IRJ50" s="1"/>
      <c r="IRK50" s="1"/>
      <c r="IRL50" s="1"/>
      <c r="IRM50" s="1"/>
      <c r="IRN50" s="1"/>
      <c r="IRO50" s="1"/>
      <c r="IRP50" s="1"/>
      <c r="IRQ50" s="1"/>
      <c r="IRR50" s="1"/>
      <c r="IRS50" s="1"/>
      <c r="IRT50" s="1"/>
      <c r="IRU50" s="1"/>
      <c r="IRV50" s="1"/>
      <c r="IRW50" s="1"/>
      <c r="IRX50" s="1"/>
      <c r="IRY50" s="1"/>
      <c r="IRZ50" s="1"/>
      <c r="ISA50" s="1"/>
      <c r="ISB50" s="1"/>
      <c r="ISC50" s="1"/>
      <c r="ISD50" s="1"/>
      <c r="ISE50" s="1"/>
      <c r="ISF50" s="1"/>
      <c r="ISG50" s="1"/>
      <c r="ISH50" s="1"/>
      <c r="ISI50" s="1"/>
      <c r="ISJ50" s="1"/>
      <c r="ISK50" s="1"/>
      <c r="ISL50" s="1"/>
      <c r="ISM50" s="1"/>
      <c r="ISN50" s="1"/>
      <c r="ISO50" s="1"/>
      <c r="ISP50" s="1"/>
      <c r="ISQ50" s="1"/>
      <c r="ISR50" s="1"/>
      <c r="ISS50" s="1"/>
      <c r="IST50" s="1"/>
      <c r="ISU50" s="1"/>
      <c r="ISV50" s="1"/>
      <c r="ISW50" s="1"/>
      <c r="ISX50" s="1"/>
      <c r="ISY50" s="1"/>
      <c r="ISZ50" s="1"/>
      <c r="ITA50" s="1"/>
      <c r="ITB50" s="1"/>
      <c r="ITC50" s="1"/>
      <c r="ITD50" s="1"/>
      <c r="ITE50" s="1"/>
      <c r="ITF50" s="1"/>
      <c r="ITG50" s="1"/>
      <c r="ITH50" s="1"/>
      <c r="ITI50" s="1"/>
      <c r="ITJ50" s="1"/>
      <c r="ITK50" s="1"/>
      <c r="ITL50" s="1"/>
      <c r="ITM50" s="1"/>
      <c r="ITN50" s="1"/>
      <c r="ITO50" s="1"/>
      <c r="ITP50" s="1"/>
      <c r="ITQ50" s="1"/>
      <c r="ITR50" s="1"/>
      <c r="ITS50" s="1"/>
      <c r="ITT50" s="1"/>
      <c r="ITU50" s="1"/>
      <c r="ITV50" s="1"/>
      <c r="ITW50" s="1"/>
      <c r="ITX50" s="1"/>
      <c r="ITY50" s="1"/>
      <c r="ITZ50" s="1"/>
      <c r="IUA50" s="1"/>
      <c r="IUB50" s="1"/>
      <c r="IUC50" s="1"/>
      <c r="IUD50" s="1"/>
      <c r="IUE50" s="1"/>
      <c r="IUF50" s="1"/>
      <c r="IUG50" s="1"/>
      <c r="IUH50" s="1"/>
      <c r="IUI50" s="1"/>
      <c r="IUJ50" s="1"/>
      <c r="IUK50" s="1"/>
      <c r="IUL50" s="1"/>
      <c r="IUM50" s="1"/>
      <c r="IUN50" s="1"/>
      <c r="IUO50" s="1"/>
      <c r="IUP50" s="1"/>
      <c r="IUQ50" s="1"/>
      <c r="IUR50" s="1"/>
      <c r="IUS50" s="1"/>
      <c r="IUT50" s="1"/>
      <c r="IUU50" s="1"/>
      <c r="IUV50" s="1"/>
      <c r="IUW50" s="1"/>
      <c r="IUX50" s="1"/>
      <c r="IUY50" s="1"/>
      <c r="IUZ50" s="1"/>
      <c r="IVA50" s="1"/>
      <c r="IVB50" s="1"/>
      <c r="IVC50" s="1"/>
      <c r="IVD50" s="1"/>
      <c r="IVE50" s="1"/>
      <c r="IVF50" s="1"/>
      <c r="IVG50" s="1"/>
      <c r="IVH50" s="1"/>
      <c r="IVI50" s="1"/>
      <c r="IVJ50" s="1"/>
      <c r="IVK50" s="1"/>
      <c r="IVL50" s="1"/>
      <c r="IVM50" s="1"/>
      <c r="IVN50" s="1"/>
      <c r="IVO50" s="1"/>
      <c r="IVP50" s="1"/>
      <c r="IVQ50" s="1"/>
      <c r="IVR50" s="1"/>
      <c r="IVS50" s="1"/>
      <c r="IVT50" s="1"/>
      <c r="IVU50" s="1"/>
      <c r="IVV50" s="1"/>
      <c r="IVW50" s="1"/>
      <c r="IVX50" s="1"/>
      <c r="IVY50" s="1"/>
      <c r="IVZ50" s="1"/>
      <c r="IWA50" s="1"/>
      <c r="IWB50" s="1"/>
      <c r="IWC50" s="1"/>
      <c r="IWD50" s="1"/>
      <c r="IWE50" s="1"/>
      <c r="IWF50" s="1"/>
      <c r="IWG50" s="1"/>
      <c r="IWH50" s="1"/>
      <c r="IWI50" s="1"/>
      <c r="IWJ50" s="1"/>
      <c r="IWK50" s="1"/>
      <c r="IWL50" s="1"/>
      <c r="IWM50" s="1"/>
      <c r="IWN50" s="1"/>
      <c r="IWO50" s="1"/>
      <c r="IWP50" s="1"/>
      <c r="IWQ50" s="1"/>
      <c r="IWR50" s="1"/>
      <c r="IWS50" s="1"/>
      <c r="IWT50" s="1"/>
      <c r="IWU50" s="1"/>
      <c r="IWV50" s="1"/>
      <c r="IWW50" s="1"/>
      <c r="IWX50" s="1"/>
      <c r="IWY50" s="1"/>
      <c r="IWZ50" s="1"/>
      <c r="IXA50" s="1"/>
      <c r="IXB50" s="1"/>
      <c r="IXC50" s="1"/>
      <c r="IXD50" s="1"/>
      <c r="IXE50" s="1"/>
      <c r="IXF50" s="1"/>
      <c r="IXG50" s="1"/>
      <c r="IXH50" s="1"/>
      <c r="IXI50" s="1"/>
      <c r="IXJ50" s="1"/>
      <c r="IXK50" s="1"/>
      <c r="IXL50" s="1"/>
      <c r="IXM50" s="1"/>
      <c r="IXN50" s="1"/>
      <c r="IXO50" s="1"/>
      <c r="IXP50" s="1"/>
      <c r="IXQ50" s="1"/>
      <c r="IXR50" s="1"/>
      <c r="IXS50" s="1"/>
      <c r="IXT50" s="1"/>
      <c r="IXU50" s="1"/>
      <c r="IXV50" s="1"/>
      <c r="IXW50" s="1"/>
      <c r="IXX50" s="1"/>
      <c r="IXY50" s="1"/>
      <c r="IXZ50" s="1"/>
      <c r="IYA50" s="1"/>
      <c r="IYB50" s="1"/>
      <c r="IYC50" s="1"/>
      <c r="IYD50" s="1"/>
      <c r="IYE50" s="1"/>
      <c r="IYF50" s="1"/>
      <c r="IYG50" s="1"/>
      <c r="IYH50" s="1"/>
      <c r="IYI50" s="1"/>
      <c r="IYJ50" s="1"/>
      <c r="IYK50" s="1"/>
      <c r="IYL50" s="1"/>
      <c r="IYM50" s="1"/>
      <c r="IYN50" s="1"/>
      <c r="IYO50" s="1"/>
      <c r="IYP50" s="1"/>
      <c r="IYQ50" s="1"/>
      <c r="IYR50" s="1"/>
      <c r="IYS50" s="1"/>
      <c r="IYT50" s="1"/>
      <c r="IYU50" s="1"/>
      <c r="IYV50" s="1"/>
      <c r="IYW50" s="1"/>
      <c r="IYX50" s="1"/>
      <c r="IYY50" s="1"/>
      <c r="IYZ50" s="1"/>
      <c r="IZA50" s="1"/>
      <c r="IZB50" s="1"/>
      <c r="IZC50" s="1"/>
      <c r="IZD50" s="1"/>
      <c r="IZE50" s="1"/>
      <c r="IZF50" s="1"/>
      <c r="IZG50" s="1"/>
      <c r="IZH50" s="1"/>
      <c r="IZI50" s="1"/>
      <c r="IZJ50" s="1"/>
      <c r="IZK50" s="1"/>
      <c r="IZL50" s="1"/>
      <c r="IZM50" s="1"/>
      <c r="IZN50" s="1"/>
      <c r="IZO50" s="1"/>
      <c r="IZP50" s="1"/>
      <c r="IZQ50" s="1"/>
      <c r="IZR50" s="1"/>
      <c r="IZS50" s="1"/>
      <c r="IZT50" s="1"/>
      <c r="IZU50" s="1"/>
      <c r="IZV50" s="1"/>
      <c r="IZW50" s="1"/>
      <c r="IZX50" s="1"/>
      <c r="IZY50" s="1"/>
      <c r="IZZ50" s="1"/>
      <c r="JAA50" s="1"/>
      <c r="JAB50" s="1"/>
      <c r="JAC50" s="1"/>
      <c r="JAD50" s="1"/>
      <c r="JAE50" s="1"/>
      <c r="JAF50" s="1"/>
      <c r="JAG50" s="1"/>
      <c r="JAH50" s="1"/>
      <c r="JAI50" s="1"/>
      <c r="JAJ50" s="1"/>
      <c r="JAK50" s="1"/>
      <c r="JAL50" s="1"/>
      <c r="JAM50" s="1"/>
      <c r="JAN50" s="1"/>
      <c r="JAO50" s="1"/>
      <c r="JAP50" s="1"/>
      <c r="JAQ50" s="1"/>
      <c r="JAR50" s="1"/>
      <c r="JAS50" s="1"/>
      <c r="JAT50" s="1"/>
      <c r="JAU50" s="1"/>
      <c r="JAV50" s="1"/>
      <c r="JAW50" s="1"/>
      <c r="JAX50" s="1"/>
      <c r="JAY50" s="1"/>
      <c r="JAZ50" s="1"/>
      <c r="JBA50" s="1"/>
      <c r="JBB50" s="1"/>
      <c r="JBC50" s="1"/>
      <c r="JBD50" s="1"/>
      <c r="JBE50" s="1"/>
      <c r="JBF50" s="1"/>
      <c r="JBG50" s="1"/>
      <c r="JBH50" s="1"/>
      <c r="JBI50" s="1"/>
      <c r="JBJ50" s="1"/>
      <c r="JBK50" s="1"/>
      <c r="JBL50" s="1"/>
      <c r="JBM50" s="1"/>
      <c r="JBN50" s="1"/>
      <c r="JBO50" s="1"/>
      <c r="JBP50" s="1"/>
      <c r="JBQ50" s="1"/>
      <c r="JBR50" s="1"/>
      <c r="JBS50" s="1"/>
      <c r="JBT50" s="1"/>
      <c r="JBU50" s="1"/>
      <c r="JBV50" s="1"/>
      <c r="JBW50" s="1"/>
      <c r="JBX50" s="1"/>
      <c r="JBY50" s="1"/>
      <c r="JBZ50" s="1"/>
      <c r="JCA50" s="1"/>
      <c r="JCB50" s="1"/>
      <c r="JCC50" s="1"/>
      <c r="JCD50" s="1"/>
      <c r="JCE50" s="1"/>
      <c r="JCF50" s="1"/>
      <c r="JCG50" s="1"/>
      <c r="JCH50" s="1"/>
      <c r="JCI50" s="1"/>
      <c r="JCJ50" s="1"/>
      <c r="JCK50" s="1"/>
      <c r="JCL50" s="1"/>
      <c r="JCM50" s="1"/>
      <c r="JCN50" s="1"/>
      <c r="JCO50" s="1"/>
      <c r="JCP50" s="1"/>
      <c r="JCQ50" s="1"/>
      <c r="JCR50" s="1"/>
      <c r="JCS50" s="1"/>
      <c r="JCT50" s="1"/>
      <c r="JCU50" s="1"/>
      <c r="JCV50" s="1"/>
      <c r="JCW50" s="1"/>
      <c r="JCX50" s="1"/>
      <c r="JCY50" s="1"/>
      <c r="JCZ50" s="1"/>
      <c r="JDA50" s="1"/>
      <c r="JDB50" s="1"/>
      <c r="JDC50" s="1"/>
      <c r="JDD50" s="1"/>
      <c r="JDE50" s="1"/>
      <c r="JDF50" s="1"/>
      <c r="JDG50" s="1"/>
      <c r="JDH50" s="1"/>
      <c r="JDI50" s="1"/>
      <c r="JDJ50" s="1"/>
      <c r="JDK50" s="1"/>
      <c r="JDL50" s="1"/>
      <c r="JDM50" s="1"/>
      <c r="JDN50" s="1"/>
      <c r="JDO50" s="1"/>
      <c r="JDP50" s="1"/>
      <c r="JDQ50" s="1"/>
      <c r="JDR50" s="1"/>
      <c r="JDS50" s="1"/>
      <c r="JDT50" s="1"/>
      <c r="JDU50" s="1"/>
      <c r="JDV50" s="1"/>
      <c r="JDW50" s="1"/>
      <c r="JDX50" s="1"/>
      <c r="JDY50" s="1"/>
      <c r="JDZ50" s="1"/>
      <c r="JEA50" s="1"/>
      <c r="JEB50" s="1"/>
      <c r="JEC50" s="1"/>
      <c r="JED50" s="1"/>
      <c r="JEE50" s="1"/>
      <c r="JEF50" s="1"/>
      <c r="JEG50" s="1"/>
      <c r="JEH50" s="1"/>
      <c r="JEI50" s="1"/>
      <c r="JEJ50" s="1"/>
      <c r="JEK50" s="1"/>
      <c r="JEL50" s="1"/>
      <c r="JEM50" s="1"/>
      <c r="JEN50" s="1"/>
      <c r="JEO50" s="1"/>
      <c r="JEP50" s="1"/>
      <c r="JEQ50" s="1"/>
      <c r="JER50" s="1"/>
      <c r="JES50" s="1"/>
      <c r="JET50" s="1"/>
      <c r="JEU50" s="1"/>
      <c r="JEV50" s="1"/>
      <c r="JEW50" s="1"/>
      <c r="JEX50" s="1"/>
      <c r="JEY50" s="1"/>
      <c r="JEZ50" s="1"/>
      <c r="JFA50" s="1"/>
      <c r="JFB50" s="1"/>
      <c r="JFC50" s="1"/>
      <c r="JFD50" s="1"/>
      <c r="JFE50" s="1"/>
      <c r="JFF50" s="1"/>
      <c r="JFG50" s="1"/>
      <c r="JFH50" s="1"/>
      <c r="JFI50" s="1"/>
      <c r="JFJ50" s="1"/>
      <c r="JFK50" s="1"/>
      <c r="JFL50" s="1"/>
      <c r="JFM50" s="1"/>
      <c r="JFN50" s="1"/>
      <c r="JFO50" s="1"/>
      <c r="JFP50" s="1"/>
      <c r="JFQ50" s="1"/>
      <c r="JFR50" s="1"/>
      <c r="JFS50" s="1"/>
      <c r="JFT50" s="1"/>
      <c r="JFU50" s="1"/>
      <c r="JFV50" s="1"/>
      <c r="JFW50" s="1"/>
      <c r="JFX50" s="1"/>
      <c r="JFY50" s="1"/>
      <c r="JFZ50" s="1"/>
      <c r="JGA50" s="1"/>
      <c r="JGB50" s="1"/>
      <c r="JGC50" s="1"/>
      <c r="JGD50" s="1"/>
      <c r="JGE50" s="1"/>
      <c r="JGF50" s="1"/>
      <c r="JGG50" s="1"/>
      <c r="JGH50" s="1"/>
      <c r="JGI50" s="1"/>
      <c r="JGJ50" s="1"/>
      <c r="JGK50" s="1"/>
      <c r="JGL50" s="1"/>
      <c r="JGM50" s="1"/>
      <c r="JGN50" s="1"/>
      <c r="JGO50" s="1"/>
      <c r="JGP50" s="1"/>
      <c r="JGQ50" s="1"/>
      <c r="JGR50" s="1"/>
      <c r="JGS50" s="1"/>
      <c r="JGT50" s="1"/>
      <c r="JGU50" s="1"/>
      <c r="JGV50" s="1"/>
      <c r="JGW50" s="1"/>
      <c r="JGX50" s="1"/>
      <c r="JGY50" s="1"/>
      <c r="JGZ50" s="1"/>
      <c r="JHA50" s="1"/>
      <c r="JHB50" s="1"/>
      <c r="JHC50" s="1"/>
      <c r="JHD50" s="1"/>
      <c r="JHE50" s="1"/>
      <c r="JHF50" s="1"/>
      <c r="JHG50" s="1"/>
      <c r="JHH50" s="1"/>
      <c r="JHI50" s="1"/>
      <c r="JHJ50" s="1"/>
      <c r="JHK50" s="1"/>
      <c r="JHL50" s="1"/>
      <c r="JHM50" s="1"/>
      <c r="JHN50" s="1"/>
      <c r="JHO50" s="1"/>
      <c r="JHP50" s="1"/>
      <c r="JHQ50" s="1"/>
      <c r="JHR50" s="1"/>
      <c r="JHS50" s="1"/>
      <c r="JHT50" s="1"/>
      <c r="JHU50" s="1"/>
      <c r="JHV50" s="1"/>
      <c r="JHW50" s="1"/>
      <c r="JHX50" s="1"/>
      <c r="JHY50" s="1"/>
      <c r="JHZ50" s="1"/>
      <c r="JIA50" s="1"/>
      <c r="JIB50" s="1"/>
      <c r="JIC50" s="1"/>
      <c r="JID50" s="1"/>
      <c r="JIE50" s="1"/>
      <c r="JIF50" s="1"/>
      <c r="JIG50" s="1"/>
      <c r="JIH50" s="1"/>
      <c r="JII50" s="1"/>
      <c r="JIJ50" s="1"/>
      <c r="JIK50" s="1"/>
      <c r="JIL50" s="1"/>
      <c r="JIM50" s="1"/>
      <c r="JIN50" s="1"/>
      <c r="JIO50" s="1"/>
      <c r="JIP50" s="1"/>
      <c r="JIQ50" s="1"/>
      <c r="JIR50" s="1"/>
      <c r="JIS50" s="1"/>
      <c r="JIT50" s="1"/>
      <c r="JIU50" s="1"/>
      <c r="JIV50" s="1"/>
      <c r="JIW50" s="1"/>
      <c r="JIX50" s="1"/>
      <c r="JIY50" s="1"/>
      <c r="JIZ50" s="1"/>
      <c r="JJA50" s="1"/>
      <c r="JJB50" s="1"/>
      <c r="JJC50" s="1"/>
      <c r="JJD50" s="1"/>
      <c r="JJE50" s="1"/>
      <c r="JJF50" s="1"/>
      <c r="JJG50" s="1"/>
      <c r="JJH50" s="1"/>
      <c r="JJI50" s="1"/>
      <c r="JJJ50" s="1"/>
      <c r="JJK50" s="1"/>
      <c r="JJL50" s="1"/>
      <c r="JJM50" s="1"/>
      <c r="JJN50" s="1"/>
      <c r="JJO50" s="1"/>
      <c r="JJP50" s="1"/>
      <c r="JJQ50" s="1"/>
      <c r="JJR50" s="1"/>
      <c r="JJS50" s="1"/>
      <c r="JJT50" s="1"/>
      <c r="JJU50" s="1"/>
      <c r="JJV50" s="1"/>
      <c r="JJW50" s="1"/>
      <c r="JJX50" s="1"/>
      <c r="JJY50" s="1"/>
      <c r="JJZ50" s="1"/>
      <c r="JKA50" s="1"/>
      <c r="JKB50" s="1"/>
      <c r="JKC50" s="1"/>
      <c r="JKD50" s="1"/>
      <c r="JKE50" s="1"/>
      <c r="JKF50" s="1"/>
      <c r="JKG50" s="1"/>
      <c r="JKH50" s="1"/>
      <c r="JKI50" s="1"/>
      <c r="JKJ50" s="1"/>
      <c r="JKK50" s="1"/>
      <c r="JKL50" s="1"/>
      <c r="JKM50" s="1"/>
      <c r="JKN50" s="1"/>
      <c r="JKO50" s="1"/>
      <c r="JKP50" s="1"/>
      <c r="JKQ50" s="1"/>
      <c r="JKR50" s="1"/>
      <c r="JKS50" s="1"/>
      <c r="JKT50" s="1"/>
      <c r="JKU50" s="1"/>
      <c r="JKV50" s="1"/>
      <c r="JKW50" s="1"/>
      <c r="JKX50" s="1"/>
      <c r="JKY50" s="1"/>
      <c r="JKZ50" s="1"/>
      <c r="JLA50" s="1"/>
      <c r="JLB50" s="1"/>
      <c r="JLC50" s="1"/>
      <c r="JLD50" s="1"/>
      <c r="JLE50" s="1"/>
      <c r="JLF50" s="1"/>
      <c r="JLG50" s="1"/>
      <c r="JLH50" s="1"/>
      <c r="JLI50" s="1"/>
      <c r="JLJ50" s="1"/>
      <c r="JLK50" s="1"/>
      <c r="JLL50" s="1"/>
      <c r="JLM50" s="1"/>
      <c r="JLN50" s="1"/>
      <c r="JLO50" s="1"/>
      <c r="JLP50" s="1"/>
      <c r="JLQ50" s="1"/>
      <c r="JLR50" s="1"/>
      <c r="JLS50" s="1"/>
      <c r="JLT50" s="1"/>
      <c r="JLU50" s="1"/>
      <c r="JLV50" s="1"/>
      <c r="JLW50" s="1"/>
      <c r="JLX50" s="1"/>
      <c r="JLY50" s="1"/>
      <c r="JLZ50" s="1"/>
      <c r="JMA50" s="1"/>
      <c r="JMB50" s="1"/>
      <c r="JMC50" s="1"/>
      <c r="JMD50" s="1"/>
      <c r="JME50" s="1"/>
      <c r="JMF50" s="1"/>
      <c r="JMG50" s="1"/>
      <c r="JMH50" s="1"/>
      <c r="JMI50" s="1"/>
      <c r="JMJ50" s="1"/>
      <c r="JMK50" s="1"/>
      <c r="JML50" s="1"/>
      <c r="JMM50" s="1"/>
      <c r="JMN50" s="1"/>
      <c r="JMO50" s="1"/>
      <c r="JMP50" s="1"/>
      <c r="JMQ50" s="1"/>
      <c r="JMR50" s="1"/>
      <c r="JMS50" s="1"/>
      <c r="JMT50" s="1"/>
      <c r="JMU50" s="1"/>
      <c r="JMV50" s="1"/>
      <c r="JMW50" s="1"/>
      <c r="JMX50" s="1"/>
      <c r="JMY50" s="1"/>
      <c r="JMZ50" s="1"/>
      <c r="JNA50" s="1"/>
      <c r="JNB50" s="1"/>
      <c r="JNC50" s="1"/>
      <c r="JND50" s="1"/>
      <c r="JNE50" s="1"/>
      <c r="JNF50" s="1"/>
      <c r="JNG50" s="1"/>
      <c r="JNH50" s="1"/>
      <c r="JNI50" s="1"/>
      <c r="JNJ50" s="1"/>
      <c r="JNK50" s="1"/>
      <c r="JNL50" s="1"/>
      <c r="JNM50" s="1"/>
      <c r="JNN50" s="1"/>
      <c r="JNO50" s="1"/>
      <c r="JNP50" s="1"/>
      <c r="JNQ50" s="1"/>
      <c r="JNR50" s="1"/>
      <c r="JNS50" s="1"/>
      <c r="JNT50" s="1"/>
      <c r="JNU50" s="1"/>
      <c r="JNV50" s="1"/>
      <c r="JNW50" s="1"/>
      <c r="JNX50" s="1"/>
      <c r="JNY50" s="1"/>
      <c r="JNZ50" s="1"/>
      <c r="JOA50" s="1"/>
      <c r="JOB50" s="1"/>
      <c r="JOC50" s="1"/>
      <c r="JOD50" s="1"/>
      <c r="JOE50" s="1"/>
      <c r="JOF50" s="1"/>
      <c r="JOG50" s="1"/>
      <c r="JOH50" s="1"/>
      <c r="JOI50" s="1"/>
      <c r="JOJ50" s="1"/>
      <c r="JOK50" s="1"/>
      <c r="JOL50" s="1"/>
      <c r="JOM50" s="1"/>
      <c r="JON50" s="1"/>
      <c r="JOO50" s="1"/>
      <c r="JOP50" s="1"/>
      <c r="JOQ50" s="1"/>
      <c r="JOR50" s="1"/>
      <c r="JOS50" s="1"/>
      <c r="JOT50" s="1"/>
      <c r="JOU50" s="1"/>
      <c r="JOV50" s="1"/>
      <c r="JOW50" s="1"/>
      <c r="JOX50" s="1"/>
      <c r="JOY50" s="1"/>
      <c r="JOZ50" s="1"/>
      <c r="JPA50" s="1"/>
      <c r="JPB50" s="1"/>
      <c r="JPC50" s="1"/>
      <c r="JPD50" s="1"/>
      <c r="JPE50" s="1"/>
      <c r="JPF50" s="1"/>
      <c r="JPG50" s="1"/>
      <c r="JPH50" s="1"/>
      <c r="JPI50" s="1"/>
      <c r="JPJ50" s="1"/>
      <c r="JPK50" s="1"/>
      <c r="JPL50" s="1"/>
      <c r="JPM50" s="1"/>
      <c r="JPN50" s="1"/>
      <c r="JPO50" s="1"/>
      <c r="JPP50" s="1"/>
      <c r="JPQ50" s="1"/>
      <c r="JPR50" s="1"/>
      <c r="JPS50" s="1"/>
      <c r="JPT50" s="1"/>
      <c r="JPU50" s="1"/>
      <c r="JPV50" s="1"/>
      <c r="JPW50" s="1"/>
      <c r="JPX50" s="1"/>
      <c r="JPY50" s="1"/>
      <c r="JPZ50" s="1"/>
      <c r="JQA50" s="1"/>
      <c r="JQB50" s="1"/>
      <c r="JQC50" s="1"/>
      <c r="JQD50" s="1"/>
      <c r="JQE50" s="1"/>
      <c r="JQF50" s="1"/>
      <c r="JQG50" s="1"/>
      <c r="JQH50" s="1"/>
      <c r="JQI50" s="1"/>
      <c r="JQJ50" s="1"/>
      <c r="JQK50" s="1"/>
      <c r="JQL50" s="1"/>
      <c r="JQM50" s="1"/>
      <c r="JQN50" s="1"/>
      <c r="JQO50" s="1"/>
      <c r="JQP50" s="1"/>
      <c r="JQQ50" s="1"/>
      <c r="JQR50" s="1"/>
      <c r="JQS50" s="1"/>
      <c r="JQT50" s="1"/>
      <c r="JQU50" s="1"/>
      <c r="JQV50" s="1"/>
      <c r="JQW50" s="1"/>
      <c r="JQX50" s="1"/>
      <c r="JQY50" s="1"/>
      <c r="JQZ50" s="1"/>
      <c r="JRA50" s="1"/>
      <c r="JRB50" s="1"/>
      <c r="JRC50" s="1"/>
      <c r="JRD50" s="1"/>
      <c r="JRE50" s="1"/>
      <c r="JRF50" s="1"/>
      <c r="JRG50" s="1"/>
      <c r="JRH50" s="1"/>
      <c r="JRI50" s="1"/>
      <c r="JRJ50" s="1"/>
      <c r="JRK50" s="1"/>
      <c r="JRL50" s="1"/>
      <c r="JRM50" s="1"/>
      <c r="JRN50" s="1"/>
      <c r="JRO50" s="1"/>
      <c r="JRP50" s="1"/>
      <c r="JRQ50" s="1"/>
      <c r="JRR50" s="1"/>
      <c r="JRS50" s="1"/>
      <c r="JRT50" s="1"/>
      <c r="JRU50" s="1"/>
      <c r="JRV50" s="1"/>
      <c r="JRW50" s="1"/>
      <c r="JRX50" s="1"/>
      <c r="JRY50" s="1"/>
      <c r="JRZ50" s="1"/>
      <c r="JSA50" s="1"/>
      <c r="JSB50" s="1"/>
      <c r="JSC50" s="1"/>
      <c r="JSD50" s="1"/>
      <c r="JSE50" s="1"/>
      <c r="JSF50" s="1"/>
      <c r="JSG50" s="1"/>
      <c r="JSH50" s="1"/>
      <c r="JSI50" s="1"/>
      <c r="JSJ50" s="1"/>
      <c r="JSK50" s="1"/>
      <c r="JSL50" s="1"/>
      <c r="JSM50" s="1"/>
      <c r="JSN50" s="1"/>
      <c r="JSO50" s="1"/>
      <c r="JSP50" s="1"/>
      <c r="JSQ50" s="1"/>
      <c r="JSR50" s="1"/>
      <c r="JSS50" s="1"/>
      <c r="JST50" s="1"/>
      <c r="JSU50" s="1"/>
      <c r="JSV50" s="1"/>
      <c r="JSW50" s="1"/>
      <c r="JSX50" s="1"/>
      <c r="JSY50" s="1"/>
      <c r="JSZ50" s="1"/>
      <c r="JTA50" s="1"/>
      <c r="JTB50" s="1"/>
      <c r="JTC50" s="1"/>
      <c r="JTD50" s="1"/>
      <c r="JTE50" s="1"/>
      <c r="JTF50" s="1"/>
      <c r="JTG50" s="1"/>
      <c r="JTH50" s="1"/>
      <c r="JTI50" s="1"/>
      <c r="JTJ50" s="1"/>
      <c r="JTK50" s="1"/>
      <c r="JTL50" s="1"/>
      <c r="JTM50" s="1"/>
      <c r="JTN50" s="1"/>
      <c r="JTO50" s="1"/>
      <c r="JTP50" s="1"/>
      <c r="JTQ50" s="1"/>
      <c r="JTR50" s="1"/>
      <c r="JTS50" s="1"/>
      <c r="JTT50" s="1"/>
      <c r="JTU50" s="1"/>
      <c r="JTV50" s="1"/>
      <c r="JTW50" s="1"/>
      <c r="JTX50" s="1"/>
      <c r="JTY50" s="1"/>
      <c r="JTZ50" s="1"/>
      <c r="JUA50" s="1"/>
      <c r="JUB50" s="1"/>
      <c r="JUC50" s="1"/>
      <c r="JUD50" s="1"/>
      <c r="JUE50" s="1"/>
      <c r="JUF50" s="1"/>
      <c r="JUG50" s="1"/>
      <c r="JUH50" s="1"/>
      <c r="JUI50" s="1"/>
      <c r="JUJ50" s="1"/>
      <c r="JUK50" s="1"/>
      <c r="JUL50" s="1"/>
      <c r="JUM50" s="1"/>
      <c r="JUN50" s="1"/>
      <c r="JUO50" s="1"/>
      <c r="JUP50" s="1"/>
      <c r="JUQ50" s="1"/>
      <c r="JUR50" s="1"/>
      <c r="JUS50" s="1"/>
      <c r="JUT50" s="1"/>
      <c r="JUU50" s="1"/>
      <c r="JUV50" s="1"/>
      <c r="JUW50" s="1"/>
      <c r="JUX50" s="1"/>
      <c r="JUY50" s="1"/>
      <c r="JUZ50" s="1"/>
      <c r="JVA50" s="1"/>
      <c r="JVB50" s="1"/>
      <c r="JVC50" s="1"/>
      <c r="JVD50" s="1"/>
      <c r="JVE50" s="1"/>
      <c r="JVF50" s="1"/>
      <c r="JVG50" s="1"/>
      <c r="JVH50" s="1"/>
      <c r="JVI50" s="1"/>
      <c r="JVJ50" s="1"/>
      <c r="JVK50" s="1"/>
      <c r="JVL50" s="1"/>
      <c r="JVM50" s="1"/>
      <c r="JVN50" s="1"/>
      <c r="JVO50" s="1"/>
      <c r="JVP50" s="1"/>
      <c r="JVQ50" s="1"/>
      <c r="JVR50" s="1"/>
      <c r="JVS50" s="1"/>
      <c r="JVT50" s="1"/>
      <c r="JVU50" s="1"/>
      <c r="JVV50" s="1"/>
      <c r="JVW50" s="1"/>
      <c r="JVX50" s="1"/>
      <c r="JVY50" s="1"/>
      <c r="JVZ50" s="1"/>
      <c r="JWA50" s="1"/>
      <c r="JWB50" s="1"/>
      <c r="JWC50" s="1"/>
      <c r="JWD50" s="1"/>
      <c r="JWE50" s="1"/>
      <c r="JWF50" s="1"/>
      <c r="JWG50" s="1"/>
      <c r="JWH50" s="1"/>
      <c r="JWI50" s="1"/>
      <c r="JWJ50" s="1"/>
      <c r="JWK50" s="1"/>
      <c r="JWL50" s="1"/>
      <c r="JWM50" s="1"/>
      <c r="JWN50" s="1"/>
      <c r="JWO50" s="1"/>
      <c r="JWP50" s="1"/>
      <c r="JWQ50" s="1"/>
      <c r="JWR50" s="1"/>
      <c r="JWS50" s="1"/>
      <c r="JWT50" s="1"/>
      <c r="JWU50" s="1"/>
      <c r="JWV50" s="1"/>
      <c r="JWW50" s="1"/>
      <c r="JWX50" s="1"/>
      <c r="JWY50" s="1"/>
      <c r="JWZ50" s="1"/>
      <c r="JXA50" s="1"/>
      <c r="JXB50" s="1"/>
      <c r="JXC50" s="1"/>
      <c r="JXD50" s="1"/>
      <c r="JXE50" s="1"/>
      <c r="JXF50" s="1"/>
      <c r="JXG50" s="1"/>
      <c r="JXH50" s="1"/>
      <c r="JXI50" s="1"/>
      <c r="JXJ50" s="1"/>
      <c r="JXK50" s="1"/>
      <c r="JXL50" s="1"/>
      <c r="JXM50" s="1"/>
      <c r="JXN50" s="1"/>
      <c r="JXO50" s="1"/>
      <c r="JXP50" s="1"/>
      <c r="JXQ50" s="1"/>
      <c r="JXR50" s="1"/>
      <c r="JXS50" s="1"/>
      <c r="JXT50" s="1"/>
      <c r="JXU50" s="1"/>
      <c r="JXV50" s="1"/>
      <c r="JXW50" s="1"/>
      <c r="JXX50" s="1"/>
      <c r="JXY50" s="1"/>
      <c r="JXZ50" s="1"/>
      <c r="JYA50" s="1"/>
      <c r="JYB50" s="1"/>
      <c r="JYC50" s="1"/>
      <c r="JYD50" s="1"/>
      <c r="JYE50" s="1"/>
      <c r="JYF50" s="1"/>
      <c r="JYG50" s="1"/>
      <c r="JYH50" s="1"/>
      <c r="JYI50" s="1"/>
      <c r="JYJ50" s="1"/>
      <c r="JYK50" s="1"/>
      <c r="JYL50" s="1"/>
      <c r="JYM50" s="1"/>
      <c r="JYN50" s="1"/>
      <c r="JYO50" s="1"/>
      <c r="JYP50" s="1"/>
      <c r="JYQ50" s="1"/>
      <c r="JYR50" s="1"/>
      <c r="JYS50" s="1"/>
      <c r="JYT50" s="1"/>
      <c r="JYU50" s="1"/>
      <c r="JYV50" s="1"/>
      <c r="JYW50" s="1"/>
      <c r="JYX50" s="1"/>
      <c r="JYY50" s="1"/>
      <c r="JYZ50" s="1"/>
      <c r="JZA50" s="1"/>
      <c r="JZB50" s="1"/>
      <c r="JZC50" s="1"/>
      <c r="JZD50" s="1"/>
      <c r="JZE50" s="1"/>
      <c r="JZF50" s="1"/>
      <c r="JZG50" s="1"/>
      <c r="JZH50" s="1"/>
      <c r="JZI50" s="1"/>
      <c r="JZJ50" s="1"/>
      <c r="JZK50" s="1"/>
      <c r="JZL50" s="1"/>
      <c r="JZM50" s="1"/>
      <c r="JZN50" s="1"/>
      <c r="JZO50" s="1"/>
      <c r="JZP50" s="1"/>
      <c r="JZQ50" s="1"/>
      <c r="JZR50" s="1"/>
      <c r="JZS50" s="1"/>
      <c r="JZT50" s="1"/>
      <c r="JZU50" s="1"/>
      <c r="JZV50" s="1"/>
      <c r="JZW50" s="1"/>
      <c r="JZX50" s="1"/>
      <c r="JZY50" s="1"/>
      <c r="JZZ50" s="1"/>
      <c r="KAA50" s="1"/>
      <c r="KAB50" s="1"/>
      <c r="KAC50" s="1"/>
      <c r="KAD50" s="1"/>
      <c r="KAE50" s="1"/>
      <c r="KAF50" s="1"/>
      <c r="KAG50" s="1"/>
      <c r="KAH50" s="1"/>
      <c r="KAI50" s="1"/>
      <c r="KAJ50" s="1"/>
      <c r="KAK50" s="1"/>
      <c r="KAL50" s="1"/>
      <c r="KAM50" s="1"/>
      <c r="KAN50" s="1"/>
      <c r="KAO50" s="1"/>
      <c r="KAP50" s="1"/>
      <c r="KAQ50" s="1"/>
      <c r="KAR50" s="1"/>
      <c r="KAS50" s="1"/>
      <c r="KAT50" s="1"/>
      <c r="KAU50" s="1"/>
      <c r="KAV50" s="1"/>
      <c r="KAW50" s="1"/>
      <c r="KAX50" s="1"/>
      <c r="KAY50" s="1"/>
      <c r="KAZ50" s="1"/>
      <c r="KBA50" s="1"/>
      <c r="KBB50" s="1"/>
      <c r="KBC50" s="1"/>
      <c r="KBD50" s="1"/>
      <c r="KBE50" s="1"/>
      <c r="KBF50" s="1"/>
      <c r="KBG50" s="1"/>
      <c r="KBH50" s="1"/>
      <c r="KBI50" s="1"/>
      <c r="KBJ50" s="1"/>
      <c r="KBK50" s="1"/>
      <c r="KBL50" s="1"/>
      <c r="KBM50" s="1"/>
      <c r="KBN50" s="1"/>
      <c r="KBO50" s="1"/>
      <c r="KBP50" s="1"/>
      <c r="KBQ50" s="1"/>
      <c r="KBR50" s="1"/>
      <c r="KBS50" s="1"/>
      <c r="KBT50" s="1"/>
      <c r="KBU50" s="1"/>
      <c r="KBV50" s="1"/>
      <c r="KBW50" s="1"/>
      <c r="KBX50" s="1"/>
      <c r="KBY50" s="1"/>
      <c r="KBZ50" s="1"/>
      <c r="KCA50" s="1"/>
      <c r="KCB50" s="1"/>
      <c r="KCC50" s="1"/>
      <c r="KCD50" s="1"/>
      <c r="KCE50" s="1"/>
      <c r="KCF50" s="1"/>
      <c r="KCG50" s="1"/>
      <c r="KCH50" s="1"/>
      <c r="KCI50" s="1"/>
      <c r="KCJ50" s="1"/>
      <c r="KCK50" s="1"/>
      <c r="KCL50" s="1"/>
      <c r="KCM50" s="1"/>
      <c r="KCN50" s="1"/>
      <c r="KCO50" s="1"/>
      <c r="KCP50" s="1"/>
      <c r="KCQ50" s="1"/>
      <c r="KCR50" s="1"/>
      <c r="KCS50" s="1"/>
      <c r="KCT50" s="1"/>
      <c r="KCU50" s="1"/>
      <c r="KCV50" s="1"/>
      <c r="KCW50" s="1"/>
      <c r="KCX50" s="1"/>
      <c r="KCY50" s="1"/>
      <c r="KCZ50" s="1"/>
      <c r="KDA50" s="1"/>
      <c r="KDB50" s="1"/>
      <c r="KDC50" s="1"/>
      <c r="KDD50" s="1"/>
      <c r="KDE50" s="1"/>
      <c r="KDF50" s="1"/>
      <c r="KDG50" s="1"/>
      <c r="KDH50" s="1"/>
      <c r="KDI50" s="1"/>
      <c r="KDJ50" s="1"/>
      <c r="KDK50" s="1"/>
      <c r="KDL50" s="1"/>
      <c r="KDM50" s="1"/>
      <c r="KDN50" s="1"/>
      <c r="KDO50" s="1"/>
      <c r="KDP50" s="1"/>
      <c r="KDQ50" s="1"/>
      <c r="KDR50" s="1"/>
      <c r="KDS50" s="1"/>
      <c r="KDT50" s="1"/>
      <c r="KDU50" s="1"/>
      <c r="KDV50" s="1"/>
      <c r="KDW50" s="1"/>
      <c r="KDX50" s="1"/>
      <c r="KDY50" s="1"/>
      <c r="KDZ50" s="1"/>
      <c r="KEA50" s="1"/>
      <c r="KEB50" s="1"/>
      <c r="KEC50" s="1"/>
      <c r="KED50" s="1"/>
      <c r="KEE50" s="1"/>
      <c r="KEF50" s="1"/>
      <c r="KEG50" s="1"/>
      <c r="KEH50" s="1"/>
      <c r="KEI50" s="1"/>
      <c r="KEJ50" s="1"/>
      <c r="KEK50" s="1"/>
      <c r="KEL50" s="1"/>
      <c r="KEM50" s="1"/>
      <c r="KEN50" s="1"/>
      <c r="KEO50" s="1"/>
      <c r="KEP50" s="1"/>
      <c r="KEQ50" s="1"/>
      <c r="KER50" s="1"/>
      <c r="KES50" s="1"/>
      <c r="KET50" s="1"/>
      <c r="KEU50" s="1"/>
      <c r="KEV50" s="1"/>
      <c r="KEW50" s="1"/>
      <c r="KEX50" s="1"/>
      <c r="KEY50" s="1"/>
      <c r="KEZ50" s="1"/>
      <c r="KFA50" s="1"/>
      <c r="KFB50" s="1"/>
      <c r="KFC50" s="1"/>
      <c r="KFD50" s="1"/>
      <c r="KFE50" s="1"/>
      <c r="KFF50" s="1"/>
      <c r="KFG50" s="1"/>
      <c r="KFH50" s="1"/>
      <c r="KFI50" s="1"/>
      <c r="KFJ50" s="1"/>
      <c r="KFK50" s="1"/>
      <c r="KFL50" s="1"/>
      <c r="KFM50" s="1"/>
      <c r="KFN50" s="1"/>
      <c r="KFO50" s="1"/>
      <c r="KFP50" s="1"/>
      <c r="KFQ50" s="1"/>
      <c r="KFR50" s="1"/>
      <c r="KFS50" s="1"/>
      <c r="KFT50" s="1"/>
      <c r="KFU50" s="1"/>
      <c r="KFV50" s="1"/>
      <c r="KFW50" s="1"/>
      <c r="KFX50" s="1"/>
      <c r="KFY50" s="1"/>
      <c r="KFZ50" s="1"/>
      <c r="KGA50" s="1"/>
      <c r="KGB50" s="1"/>
      <c r="KGC50" s="1"/>
      <c r="KGD50" s="1"/>
      <c r="KGE50" s="1"/>
      <c r="KGF50" s="1"/>
      <c r="KGG50" s="1"/>
      <c r="KGH50" s="1"/>
      <c r="KGI50" s="1"/>
      <c r="KGJ50" s="1"/>
      <c r="KGK50" s="1"/>
      <c r="KGL50" s="1"/>
      <c r="KGM50" s="1"/>
      <c r="KGN50" s="1"/>
      <c r="KGO50" s="1"/>
      <c r="KGP50" s="1"/>
      <c r="KGQ50" s="1"/>
      <c r="KGR50" s="1"/>
      <c r="KGS50" s="1"/>
      <c r="KGT50" s="1"/>
      <c r="KGU50" s="1"/>
      <c r="KGV50" s="1"/>
      <c r="KGW50" s="1"/>
      <c r="KGX50" s="1"/>
      <c r="KGY50" s="1"/>
      <c r="KGZ50" s="1"/>
      <c r="KHA50" s="1"/>
      <c r="KHB50" s="1"/>
      <c r="KHC50" s="1"/>
      <c r="KHD50" s="1"/>
      <c r="KHE50" s="1"/>
      <c r="KHF50" s="1"/>
      <c r="KHG50" s="1"/>
      <c r="KHH50" s="1"/>
      <c r="KHI50" s="1"/>
      <c r="KHJ50" s="1"/>
      <c r="KHK50" s="1"/>
      <c r="KHL50" s="1"/>
      <c r="KHM50" s="1"/>
      <c r="KHN50" s="1"/>
      <c r="KHO50" s="1"/>
      <c r="KHP50" s="1"/>
      <c r="KHQ50" s="1"/>
      <c r="KHR50" s="1"/>
      <c r="KHS50" s="1"/>
      <c r="KHT50" s="1"/>
      <c r="KHU50" s="1"/>
      <c r="KHV50" s="1"/>
      <c r="KHW50" s="1"/>
      <c r="KHX50" s="1"/>
      <c r="KHY50" s="1"/>
      <c r="KHZ50" s="1"/>
      <c r="KIA50" s="1"/>
      <c r="KIB50" s="1"/>
      <c r="KIC50" s="1"/>
      <c r="KID50" s="1"/>
      <c r="KIE50" s="1"/>
      <c r="KIF50" s="1"/>
      <c r="KIG50" s="1"/>
      <c r="KIH50" s="1"/>
      <c r="KII50" s="1"/>
      <c r="KIJ50" s="1"/>
      <c r="KIK50" s="1"/>
      <c r="KIL50" s="1"/>
      <c r="KIM50" s="1"/>
      <c r="KIN50" s="1"/>
      <c r="KIO50" s="1"/>
      <c r="KIP50" s="1"/>
      <c r="KIQ50" s="1"/>
      <c r="KIR50" s="1"/>
      <c r="KIS50" s="1"/>
      <c r="KIT50" s="1"/>
      <c r="KIU50" s="1"/>
      <c r="KIV50" s="1"/>
      <c r="KIW50" s="1"/>
      <c r="KIX50" s="1"/>
      <c r="KIY50" s="1"/>
      <c r="KIZ50" s="1"/>
      <c r="KJA50" s="1"/>
      <c r="KJB50" s="1"/>
      <c r="KJC50" s="1"/>
      <c r="KJD50" s="1"/>
      <c r="KJE50" s="1"/>
      <c r="KJF50" s="1"/>
      <c r="KJG50" s="1"/>
      <c r="KJH50" s="1"/>
      <c r="KJI50" s="1"/>
      <c r="KJJ50" s="1"/>
      <c r="KJK50" s="1"/>
      <c r="KJL50" s="1"/>
      <c r="KJM50" s="1"/>
      <c r="KJN50" s="1"/>
      <c r="KJO50" s="1"/>
      <c r="KJP50" s="1"/>
      <c r="KJQ50" s="1"/>
      <c r="KJR50" s="1"/>
      <c r="KJS50" s="1"/>
      <c r="KJT50" s="1"/>
      <c r="KJU50" s="1"/>
      <c r="KJV50" s="1"/>
      <c r="KJW50" s="1"/>
      <c r="KJX50" s="1"/>
      <c r="KJY50" s="1"/>
      <c r="KJZ50" s="1"/>
      <c r="KKA50" s="1"/>
      <c r="KKB50" s="1"/>
      <c r="KKC50" s="1"/>
      <c r="KKD50" s="1"/>
      <c r="KKE50" s="1"/>
      <c r="KKF50" s="1"/>
      <c r="KKG50" s="1"/>
      <c r="KKH50" s="1"/>
      <c r="KKI50" s="1"/>
      <c r="KKJ50" s="1"/>
      <c r="KKK50" s="1"/>
      <c r="KKL50" s="1"/>
      <c r="KKM50" s="1"/>
      <c r="KKN50" s="1"/>
      <c r="KKO50" s="1"/>
      <c r="KKP50" s="1"/>
      <c r="KKQ50" s="1"/>
      <c r="KKR50" s="1"/>
      <c r="KKS50" s="1"/>
      <c r="KKT50" s="1"/>
      <c r="KKU50" s="1"/>
      <c r="KKV50" s="1"/>
      <c r="KKW50" s="1"/>
      <c r="KKX50" s="1"/>
      <c r="KKY50" s="1"/>
      <c r="KKZ50" s="1"/>
      <c r="KLA50" s="1"/>
      <c r="KLB50" s="1"/>
      <c r="KLC50" s="1"/>
      <c r="KLD50" s="1"/>
      <c r="KLE50" s="1"/>
      <c r="KLF50" s="1"/>
      <c r="KLG50" s="1"/>
      <c r="KLH50" s="1"/>
      <c r="KLI50" s="1"/>
      <c r="KLJ50" s="1"/>
      <c r="KLK50" s="1"/>
      <c r="KLL50" s="1"/>
      <c r="KLM50" s="1"/>
      <c r="KLN50" s="1"/>
      <c r="KLO50" s="1"/>
      <c r="KLP50" s="1"/>
      <c r="KLQ50" s="1"/>
      <c r="KLR50" s="1"/>
      <c r="KLS50" s="1"/>
      <c r="KLT50" s="1"/>
      <c r="KLU50" s="1"/>
      <c r="KLV50" s="1"/>
      <c r="KLW50" s="1"/>
      <c r="KLX50" s="1"/>
      <c r="KLY50" s="1"/>
      <c r="KLZ50" s="1"/>
      <c r="KMA50" s="1"/>
      <c r="KMB50" s="1"/>
      <c r="KMC50" s="1"/>
      <c r="KMD50" s="1"/>
      <c r="KME50" s="1"/>
      <c r="KMF50" s="1"/>
      <c r="KMG50" s="1"/>
      <c r="KMH50" s="1"/>
      <c r="KMI50" s="1"/>
      <c r="KMJ50" s="1"/>
      <c r="KMK50" s="1"/>
      <c r="KML50" s="1"/>
      <c r="KMM50" s="1"/>
      <c r="KMN50" s="1"/>
      <c r="KMO50" s="1"/>
      <c r="KMP50" s="1"/>
      <c r="KMQ50" s="1"/>
      <c r="KMR50" s="1"/>
      <c r="KMS50" s="1"/>
      <c r="KMT50" s="1"/>
      <c r="KMU50" s="1"/>
      <c r="KMV50" s="1"/>
      <c r="KMW50" s="1"/>
      <c r="KMX50" s="1"/>
      <c r="KMY50" s="1"/>
      <c r="KMZ50" s="1"/>
      <c r="KNA50" s="1"/>
      <c r="KNB50" s="1"/>
      <c r="KNC50" s="1"/>
      <c r="KND50" s="1"/>
      <c r="KNE50" s="1"/>
      <c r="KNF50" s="1"/>
      <c r="KNG50" s="1"/>
      <c r="KNH50" s="1"/>
      <c r="KNI50" s="1"/>
      <c r="KNJ50" s="1"/>
      <c r="KNK50" s="1"/>
      <c r="KNL50" s="1"/>
      <c r="KNM50" s="1"/>
      <c r="KNN50" s="1"/>
      <c r="KNO50" s="1"/>
      <c r="KNP50" s="1"/>
      <c r="KNQ50" s="1"/>
      <c r="KNR50" s="1"/>
      <c r="KNS50" s="1"/>
      <c r="KNT50" s="1"/>
      <c r="KNU50" s="1"/>
      <c r="KNV50" s="1"/>
      <c r="KNW50" s="1"/>
      <c r="KNX50" s="1"/>
      <c r="KNY50" s="1"/>
      <c r="KNZ50" s="1"/>
      <c r="KOA50" s="1"/>
      <c r="KOB50" s="1"/>
      <c r="KOC50" s="1"/>
      <c r="KOD50" s="1"/>
      <c r="KOE50" s="1"/>
      <c r="KOF50" s="1"/>
      <c r="KOG50" s="1"/>
      <c r="KOH50" s="1"/>
      <c r="KOI50" s="1"/>
      <c r="KOJ50" s="1"/>
      <c r="KOK50" s="1"/>
      <c r="KOL50" s="1"/>
      <c r="KOM50" s="1"/>
      <c r="KON50" s="1"/>
      <c r="KOO50" s="1"/>
      <c r="KOP50" s="1"/>
      <c r="KOQ50" s="1"/>
      <c r="KOR50" s="1"/>
      <c r="KOS50" s="1"/>
      <c r="KOT50" s="1"/>
      <c r="KOU50" s="1"/>
      <c r="KOV50" s="1"/>
      <c r="KOW50" s="1"/>
      <c r="KOX50" s="1"/>
      <c r="KOY50" s="1"/>
      <c r="KOZ50" s="1"/>
      <c r="KPA50" s="1"/>
      <c r="KPB50" s="1"/>
      <c r="KPC50" s="1"/>
      <c r="KPD50" s="1"/>
      <c r="KPE50" s="1"/>
      <c r="KPF50" s="1"/>
      <c r="KPG50" s="1"/>
      <c r="KPH50" s="1"/>
      <c r="KPI50" s="1"/>
      <c r="KPJ50" s="1"/>
      <c r="KPK50" s="1"/>
      <c r="KPL50" s="1"/>
      <c r="KPM50" s="1"/>
      <c r="KPN50" s="1"/>
      <c r="KPO50" s="1"/>
      <c r="KPP50" s="1"/>
      <c r="KPQ50" s="1"/>
      <c r="KPR50" s="1"/>
      <c r="KPS50" s="1"/>
      <c r="KPT50" s="1"/>
      <c r="KPU50" s="1"/>
      <c r="KPV50" s="1"/>
      <c r="KPW50" s="1"/>
      <c r="KPX50" s="1"/>
      <c r="KPY50" s="1"/>
      <c r="KPZ50" s="1"/>
      <c r="KQA50" s="1"/>
      <c r="KQB50" s="1"/>
      <c r="KQC50" s="1"/>
      <c r="KQD50" s="1"/>
      <c r="KQE50" s="1"/>
      <c r="KQF50" s="1"/>
      <c r="KQG50" s="1"/>
      <c r="KQH50" s="1"/>
      <c r="KQI50" s="1"/>
      <c r="KQJ50" s="1"/>
      <c r="KQK50" s="1"/>
      <c r="KQL50" s="1"/>
      <c r="KQM50" s="1"/>
      <c r="KQN50" s="1"/>
      <c r="KQO50" s="1"/>
      <c r="KQP50" s="1"/>
      <c r="KQQ50" s="1"/>
      <c r="KQR50" s="1"/>
      <c r="KQS50" s="1"/>
      <c r="KQT50" s="1"/>
      <c r="KQU50" s="1"/>
      <c r="KQV50" s="1"/>
      <c r="KQW50" s="1"/>
      <c r="KQX50" s="1"/>
      <c r="KQY50" s="1"/>
      <c r="KQZ50" s="1"/>
      <c r="KRA50" s="1"/>
      <c r="KRB50" s="1"/>
      <c r="KRC50" s="1"/>
      <c r="KRD50" s="1"/>
      <c r="KRE50" s="1"/>
      <c r="KRF50" s="1"/>
      <c r="KRG50" s="1"/>
      <c r="KRH50" s="1"/>
      <c r="KRI50" s="1"/>
      <c r="KRJ50" s="1"/>
      <c r="KRK50" s="1"/>
      <c r="KRL50" s="1"/>
      <c r="KRM50" s="1"/>
      <c r="KRN50" s="1"/>
      <c r="KRO50" s="1"/>
      <c r="KRP50" s="1"/>
      <c r="KRQ50" s="1"/>
      <c r="KRR50" s="1"/>
      <c r="KRS50" s="1"/>
      <c r="KRT50" s="1"/>
      <c r="KRU50" s="1"/>
      <c r="KRV50" s="1"/>
      <c r="KRW50" s="1"/>
      <c r="KRX50" s="1"/>
      <c r="KRY50" s="1"/>
      <c r="KRZ50" s="1"/>
      <c r="KSA50" s="1"/>
      <c r="KSB50" s="1"/>
      <c r="KSC50" s="1"/>
      <c r="KSD50" s="1"/>
      <c r="KSE50" s="1"/>
      <c r="KSF50" s="1"/>
      <c r="KSG50" s="1"/>
      <c r="KSH50" s="1"/>
      <c r="KSI50" s="1"/>
      <c r="KSJ50" s="1"/>
      <c r="KSK50" s="1"/>
      <c r="KSL50" s="1"/>
      <c r="KSM50" s="1"/>
      <c r="KSN50" s="1"/>
      <c r="KSO50" s="1"/>
      <c r="KSP50" s="1"/>
      <c r="KSQ50" s="1"/>
      <c r="KSR50" s="1"/>
      <c r="KSS50" s="1"/>
      <c r="KST50" s="1"/>
      <c r="KSU50" s="1"/>
      <c r="KSV50" s="1"/>
      <c r="KSW50" s="1"/>
      <c r="KSX50" s="1"/>
      <c r="KSY50" s="1"/>
      <c r="KSZ50" s="1"/>
      <c r="KTA50" s="1"/>
      <c r="KTB50" s="1"/>
      <c r="KTC50" s="1"/>
      <c r="KTD50" s="1"/>
      <c r="KTE50" s="1"/>
      <c r="KTF50" s="1"/>
      <c r="KTG50" s="1"/>
      <c r="KTH50" s="1"/>
      <c r="KTI50" s="1"/>
      <c r="KTJ50" s="1"/>
      <c r="KTK50" s="1"/>
      <c r="KTL50" s="1"/>
      <c r="KTM50" s="1"/>
      <c r="KTN50" s="1"/>
      <c r="KTO50" s="1"/>
      <c r="KTP50" s="1"/>
      <c r="KTQ50" s="1"/>
      <c r="KTR50" s="1"/>
      <c r="KTS50" s="1"/>
      <c r="KTT50" s="1"/>
      <c r="KTU50" s="1"/>
      <c r="KTV50" s="1"/>
      <c r="KTW50" s="1"/>
      <c r="KTX50" s="1"/>
      <c r="KTY50" s="1"/>
      <c r="KTZ50" s="1"/>
      <c r="KUA50" s="1"/>
      <c r="KUB50" s="1"/>
      <c r="KUC50" s="1"/>
      <c r="KUD50" s="1"/>
      <c r="KUE50" s="1"/>
      <c r="KUF50" s="1"/>
      <c r="KUG50" s="1"/>
      <c r="KUH50" s="1"/>
      <c r="KUI50" s="1"/>
      <c r="KUJ50" s="1"/>
      <c r="KUK50" s="1"/>
      <c r="KUL50" s="1"/>
      <c r="KUM50" s="1"/>
      <c r="KUN50" s="1"/>
      <c r="KUO50" s="1"/>
      <c r="KUP50" s="1"/>
      <c r="KUQ50" s="1"/>
      <c r="KUR50" s="1"/>
      <c r="KUS50" s="1"/>
      <c r="KUT50" s="1"/>
      <c r="KUU50" s="1"/>
      <c r="KUV50" s="1"/>
      <c r="KUW50" s="1"/>
      <c r="KUX50" s="1"/>
      <c r="KUY50" s="1"/>
      <c r="KUZ50" s="1"/>
      <c r="KVA50" s="1"/>
      <c r="KVB50" s="1"/>
      <c r="KVC50" s="1"/>
      <c r="KVD50" s="1"/>
      <c r="KVE50" s="1"/>
      <c r="KVF50" s="1"/>
      <c r="KVG50" s="1"/>
      <c r="KVH50" s="1"/>
      <c r="KVI50" s="1"/>
      <c r="KVJ50" s="1"/>
      <c r="KVK50" s="1"/>
      <c r="KVL50" s="1"/>
      <c r="KVM50" s="1"/>
      <c r="KVN50" s="1"/>
      <c r="KVO50" s="1"/>
      <c r="KVP50" s="1"/>
      <c r="KVQ50" s="1"/>
      <c r="KVR50" s="1"/>
      <c r="KVS50" s="1"/>
      <c r="KVT50" s="1"/>
      <c r="KVU50" s="1"/>
      <c r="KVV50" s="1"/>
      <c r="KVW50" s="1"/>
      <c r="KVX50" s="1"/>
      <c r="KVY50" s="1"/>
      <c r="KVZ50" s="1"/>
      <c r="KWA50" s="1"/>
      <c r="KWB50" s="1"/>
      <c r="KWC50" s="1"/>
      <c r="KWD50" s="1"/>
      <c r="KWE50" s="1"/>
      <c r="KWF50" s="1"/>
      <c r="KWG50" s="1"/>
      <c r="KWH50" s="1"/>
      <c r="KWI50" s="1"/>
      <c r="KWJ50" s="1"/>
      <c r="KWK50" s="1"/>
      <c r="KWL50" s="1"/>
      <c r="KWM50" s="1"/>
      <c r="KWN50" s="1"/>
      <c r="KWO50" s="1"/>
      <c r="KWP50" s="1"/>
      <c r="KWQ50" s="1"/>
      <c r="KWR50" s="1"/>
      <c r="KWS50" s="1"/>
      <c r="KWT50" s="1"/>
      <c r="KWU50" s="1"/>
      <c r="KWV50" s="1"/>
      <c r="KWW50" s="1"/>
      <c r="KWX50" s="1"/>
      <c r="KWY50" s="1"/>
      <c r="KWZ50" s="1"/>
      <c r="KXA50" s="1"/>
      <c r="KXB50" s="1"/>
      <c r="KXC50" s="1"/>
      <c r="KXD50" s="1"/>
      <c r="KXE50" s="1"/>
      <c r="KXF50" s="1"/>
      <c r="KXG50" s="1"/>
      <c r="KXH50" s="1"/>
      <c r="KXI50" s="1"/>
      <c r="KXJ50" s="1"/>
      <c r="KXK50" s="1"/>
      <c r="KXL50" s="1"/>
      <c r="KXM50" s="1"/>
      <c r="KXN50" s="1"/>
      <c r="KXO50" s="1"/>
      <c r="KXP50" s="1"/>
      <c r="KXQ50" s="1"/>
      <c r="KXR50" s="1"/>
      <c r="KXS50" s="1"/>
      <c r="KXT50" s="1"/>
      <c r="KXU50" s="1"/>
      <c r="KXV50" s="1"/>
      <c r="KXW50" s="1"/>
      <c r="KXX50" s="1"/>
      <c r="KXY50" s="1"/>
      <c r="KXZ50" s="1"/>
      <c r="KYA50" s="1"/>
      <c r="KYB50" s="1"/>
      <c r="KYC50" s="1"/>
      <c r="KYD50" s="1"/>
      <c r="KYE50" s="1"/>
      <c r="KYF50" s="1"/>
      <c r="KYG50" s="1"/>
      <c r="KYH50" s="1"/>
      <c r="KYI50" s="1"/>
      <c r="KYJ50" s="1"/>
      <c r="KYK50" s="1"/>
      <c r="KYL50" s="1"/>
      <c r="KYM50" s="1"/>
      <c r="KYN50" s="1"/>
      <c r="KYO50" s="1"/>
      <c r="KYP50" s="1"/>
      <c r="KYQ50" s="1"/>
      <c r="KYR50" s="1"/>
      <c r="KYS50" s="1"/>
      <c r="KYT50" s="1"/>
      <c r="KYU50" s="1"/>
      <c r="KYV50" s="1"/>
      <c r="KYW50" s="1"/>
      <c r="KYX50" s="1"/>
      <c r="KYY50" s="1"/>
      <c r="KYZ50" s="1"/>
      <c r="KZA50" s="1"/>
      <c r="KZB50" s="1"/>
      <c r="KZC50" s="1"/>
      <c r="KZD50" s="1"/>
      <c r="KZE50" s="1"/>
      <c r="KZF50" s="1"/>
      <c r="KZG50" s="1"/>
      <c r="KZH50" s="1"/>
      <c r="KZI50" s="1"/>
      <c r="KZJ50" s="1"/>
      <c r="KZK50" s="1"/>
      <c r="KZL50" s="1"/>
      <c r="KZM50" s="1"/>
      <c r="KZN50" s="1"/>
      <c r="KZO50" s="1"/>
      <c r="KZP50" s="1"/>
      <c r="KZQ50" s="1"/>
      <c r="KZR50" s="1"/>
      <c r="KZS50" s="1"/>
      <c r="KZT50" s="1"/>
      <c r="KZU50" s="1"/>
      <c r="KZV50" s="1"/>
      <c r="KZW50" s="1"/>
      <c r="KZX50" s="1"/>
      <c r="KZY50" s="1"/>
      <c r="KZZ50" s="1"/>
      <c r="LAA50" s="1"/>
      <c r="LAB50" s="1"/>
      <c r="LAC50" s="1"/>
      <c r="LAD50" s="1"/>
      <c r="LAE50" s="1"/>
      <c r="LAF50" s="1"/>
      <c r="LAG50" s="1"/>
      <c r="LAH50" s="1"/>
      <c r="LAI50" s="1"/>
      <c r="LAJ50" s="1"/>
      <c r="LAK50" s="1"/>
      <c r="LAL50" s="1"/>
      <c r="LAM50" s="1"/>
      <c r="LAN50" s="1"/>
      <c r="LAO50" s="1"/>
      <c r="LAP50" s="1"/>
      <c r="LAQ50" s="1"/>
      <c r="LAR50" s="1"/>
      <c r="LAS50" s="1"/>
      <c r="LAT50" s="1"/>
      <c r="LAU50" s="1"/>
      <c r="LAV50" s="1"/>
      <c r="LAW50" s="1"/>
      <c r="LAX50" s="1"/>
      <c r="LAY50" s="1"/>
      <c r="LAZ50" s="1"/>
      <c r="LBA50" s="1"/>
      <c r="LBB50" s="1"/>
      <c r="LBC50" s="1"/>
      <c r="LBD50" s="1"/>
      <c r="LBE50" s="1"/>
      <c r="LBF50" s="1"/>
      <c r="LBG50" s="1"/>
      <c r="LBH50" s="1"/>
      <c r="LBI50" s="1"/>
      <c r="LBJ50" s="1"/>
      <c r="LBK50" s="1"/>
      <c r="LBL50" s="1"/>
      <c r="LBM50" s="1"/>
      <c r="LBN50" s="1"/>
      <c r="LBO50" s="1"/>
      <c r="LBP50" s="1"/>
      <c r="LBQ50" s="1"/>
      <c r="LBR50" s="1"/>
      <c r="LBS50" s="1"/>
      <c r="LBT50" s="1"/>
      <c r="LBU50" s="1"/>
      <c r="LBV50" s="1"/>
      <c r="LBW50" s="1"/>
      <c r="LBX50" s="1"/>
      <c r="LBY50" s="1"/>
      <c r="LBZ50" s="1"/>
      <c r="LCA50" s="1"/>
      <c r="LCB50" s="1"/>
      <c r="LCC50" s="1"/>
      <c r="LCD50" s="1"/>
      <c r="LCE50" s="1"/>
      <c r="LCF50" s="1"/>
      <c r="LCG50" s="1"/>
      <c r="LCH50" s="1"/>
      <c r="LCI50" s="1"/>
      <c r="LCJ50" s="1"/>
      <c r="LCK50" s="1"/>
      <c r="LCL50" s="1"/>
      <c r="LCM50" s="1"/>
      <c r="LCN50" s="1"/>
      <c r="LCO50" s="1"/>
      <c r="LCP50" s="1"/>
      <c r="LCQ50" s="1"/>
      <c r="LCR50" s="1"/>
      <c r="LCS50" s="1"/>
      <c r="LCT50" s="1"/>
      <c r="LCU50" s="1"/>
      <c r="LCV50" s="1"/>
      <c r="LCW50" s="1"/>
      <c r="LCX50" s="1"/>
      <c r="LCY50" s="1"/>
      <c r="LCZ50" s="1"/>
      <c r="LDA50" s="1"/>
      <c r="LDB50" s="1"/>
      <c r="LDC50" s="1"/>
      <c r="LDD50" s="1"/>
      <c r="LDE50" s="1"/>
      <c r="LDF50" s="1"/>
      <c r="LDG50" s="1"/>
      <c r="LDH50" s="1"/>
      <c r="LDI50" s="1"/>
      <c r="LDJ50" s="1"/>
      <c r="LDK50" s="1"/>
      <c r="LDL50" s="1"/>
      <c r="LDM50" s="1"/>
      <c r="LDN50" s="1"/>
      <c r="LDO50" s="1"/>
      <c r="LDP50" s="1"/>
      <c r="LDQ50" s="1"/>
      <c r="LDR50" s="1"/>
      <c r="LDS50" s="1"/>
      <c r="LDT50" s="1"/>
      <c r="LDU50" s="1"/>
      <c r="LDV50" s="1"/>
      <c r="LDW50" s="1"/>
      <c r="LDX50" s="1"/>
      <c r="LDY50" s="1"/>
      <c r="LDZ50" s="1"/>
      <c r="LEA50" s="1"/>
      <c r="LEB50" s="1"/>
      <c r="LEC50" s="1"/>
      <c r="LED50" s="1"/>
      <c r="LEE50" s="1"/>
      <c r="LEF50" s="1"/>
      <c r="LEG50" s="1"/>
      <c r="LEH50" s="1"/>
      <c r="LEI50" s="1"/>
      <c r="LEJ50" s="1"/>
      <c r="LEK50" s="1"/>
      <c r="LEL50" s="1"/>
      <c r="LEM50" s="1"/>
      <c r="LEN50" s="1"/>
      <c r="LEO50" s="1"/>
      <c r="LEP50" s="1"/>
      <c r="LEQ50" s="1"/>
      <c r="LER50" s="1"/>
      <c r="LES50" s="1"/>
      <c r="LET50" s="1"/>
      <c r="LEU50" s="1"/>
      <c r="LEV50" s="1"/>
      <c r="LEW50" s="1"/>
      <c r="LEX50" s="1"/>
      <c r="LEY50" s="1"/>
      <c r="LEZ50" s="1"/>
      <c r="LFA50" s="1"/>
      <c r="LFB50" s="1"/>
      <c r="LFC50" s="1"/>
      <c r="LFD50" s="1"/>
      <c r="LFE50" s="1"/>
      <c r="LFF50" s="1"/>
      <c r="LFG50" s="1"/>
      <c r="LFH50" s="1"/>
      <c r="LFI50" s="1"/>
      <c r="LFJ50" s="1"/>
      <c r="LFK50" s="1"/>
      <c r="LFL50" s="1"/>
      <c r="LFM50" s="1"/>
      <c r="LFN50" s="1"/>
      <c r="LFO50" s="1"/>
      <c r="LFP50" s="1"/>
      <c r="LFQ50" s="1"/>
      <c r="LFR50" s="1"/>
      <c r="LFS50" s="1"/>
      <c r="LFT50" s="1"/>
      <c r="LFU50" s="1"/>
      <c r="LFV50" s="1"/>
      <c r="LFW50" s="1"/>
      <c r="LFX50" s="1"/>
      <c r="LFY50" s="1"/>
      <c r="LFZ50" s="1"/>
      <c r="LGA50" s="1"/>
      <c r="LGB50" s="1"/>
      <c r="LGC50" s="1"/>
      <c r="LGD50" s="1"/>
      <c r="LGE50" s="1"/>
      <c r="LGF50" s="1"/>
      <c r="LGG50" s="1"/>
      <c r="LGH50" s="1"/>
      <c r="LGI50" s="1"/>
      <c r="LGJ50" s="1"/>
      <c r="LGK50" s="1"/>
      <c r="LGL50" s="1"/>
      <c r="LGM50" s="1"/>
      <c r="LGN50" s="1"/>
      <c r="LGO50" s="1"/>
      <c r="LGP50" s="1"/>
      <c r="LGQ50" s="1"/>
      <c r="LGR50" s="1"/>
      <c r="LGS50" s="1"/>
      <c r="LGT50" s="1"/>
      <c r="LGU50" s="1"/>
      <c r="LGV50" s="1"/>
      <c r="LGW50" s="1"/>
      <c r="LGX50" s="1"/>
      <c r="LGY50" s="1"/>
      <c r="LGZ50" s="1"/>
      <c r="LHA50" s="1"/>
      <c r="LHB50" s="1"/>
      <c r="LHC50" s="1"/>
      <c r="LHD50" s="1"/>
      <c r="LHE50" s="1"/>
      <c r="LHF50" s="1"/>
      <c r="LHG50" s="1"/>
      <c r="LHH50" s="1"/>
      <c r="LHI50" s="1"/>
      <c r="LHJ50" s="1"/>
      <c r="LHK50" s="1"/>
      <c r="LHL50" s="1"/>
      <c r="LHM50" s="1"/>
      <c r="LHN50" s="1"/>
      <c r="LHO50" s="1"/>
      <c r="LHP50" s="1"/>
      <c r="LHQ50" s="1"/>
      <c r="LHR50" s="1"/>
      <c r="LHS50" s="1"/>
      <c r="LHT50" s="1"/>
      <c r="LHU50" s="1"/>
      <c r="LHV50" s="1"/>
      <c r="LHW50" s="1"/>
      <c r="LHX50" s="1"/>
      <c r="LHY50" s="1"/>
      <c r="LHZ50" s="1"/>
      <c r="LIA50" s="1"/>
      <c r="LIB50" s="1"/>
      <c r="LIC50" s="1"/>
      <c r="LID50" s="1"/>
      <c r="LIE50" s="1"/>
      <c r="LIF50" s="1"/>
      <c r="LIG50" s="1"/>
      <c r="LIH50" s="1"/>
      <c r="LII50" s="1"/>
      <c r="LIJ50" s="1"/>
      <c r="LIK50" s="1"/>
      <c r="LIL50" s="1"/>
      <c r="LIM50" s="1"/>
      <c r="LIN50" s="1"/>
      <c r="LIO50" s="1"/>
      <c r="LIP50" s="1"/>
      <c r="LIQ50" s="1"/>
      <c r="LIR50" s="1"/>
      <c r="LIS50" s="1"/>
      <c r="LIT50" s="1"/>
      <c r="LIU50" s="1"/>
      <c r="LIV50" s="1"/>
      <c r="LIW50" s="1"/>
      <c r="LIX50" s="1"/>
      <c r="LIY50" s="1"/>
      <c r="LIZ50" s="1"/>
      <c r="LJA50" s="1"/>
      <c r="LJB50" s="1"/>
      <c r="LJC50" s="1"/>
      <c r="LJD50" s="1"/>
      <c r="LJE50" s="1"/>
      <c r="LJF50" s="1"/>
      <c r="LJG50" s="1"/>
      <c r="LJH50" s="1"/>
      <c r="LJI50" s="1"/>
      <c r="LJJ50" s="1"/>
      <c r="LJK50" s="1"/>
      <c r="LJL50" s="1"/>
      <c r="LJM50" s="1"/>
      <c r="LJN50" s="1"/>
      <c r="LJO50" s="1"/>
      <c r="LJP50" s="1"/>
      <c r="LJQ50" s="1"/>
      <c r="LJR50" s="1"/>
      <c r="LJS50" s="1"/>
      <c r="LJT50" s="1"/>
      <c r="LJU50" s="1"/>
      <c r="LJV50" s="1"/>
      <c r="LJW50" s="1"/>
      <c r="LJX50" s="1"/>
      <c r="LJY50" s="1"/>
      <c r="LJZ50" s="1"/>
      <c r="LKA50" s="1"/>
      <c r="LKB50" s="1"/>
      <c r="LKC50" s="1"/>
      <c r="LKD50" s="1"/>
      <c r="LKE50" s="1"/>
      <c r="LKF50" s="1"/>
      <c r="LKG50" s="1"/>
      <c r="LKH50" s="1"/>
      <c r="LKI50" s="1"/>
      <c r="LKJ50" s="1"/>
      <c r="LKK50" s="1"/>
      <c r="LKL50" s="1"/>
      <c r="LKM50" s="1"/>
      <c r="LKN50" s="1"/>
      <c r="LKO50" s="1"/>
      <c r="LKP50" s="1"/>
      <c r="LKQ50" s="1"/>
      <c r="LKR50" s="1"/>
      <c r="LKS50" s="1"/>
      <c r="LKT50" s="1"/>
      <c r="LKU50" s="1"/>
      <c r="LKV50" s="1"/>
      <c r="LKW50" s="1"/>
      <c r="LKX50" s="1"/>
      <c r="LKY50" s="1"/>
      <c r="LKZ50" s="1"/>
      <c r="LLA50" s="1"/>
      <c r="LLB50" s="1"/>
      <c r="LLC50" s="1"/>
      <c r="LLD50" s="1"/>
      <c r="LLE50" s="1"/>
      <c r="LLF50" s="1"/>
      <c r="LLG50" s="1"/>
      <c r="LLH50" s="1"/>
      <c r="LLI50" s="1"/>
      <c r="LLJ50" s="1"/>
      <c r="LLK50" s="1"/>
      <c r="LLL50" s="1"/>
      <c r="LLM50" s="1"/>
      <c r="LLN50" s="1"/>
      <c r="LLO50" s="1"/>
      <c r="LLP50" s="1"/>
      <c r="LLQ50" s="1"/>
      <c r="LLR50" s="1"/>
      <c r="LLS50" s="1"/>
      <c r="LLT50" s="1"/>
      <c r="LLU50" s="1"/>
      <c r="LLV50" s="1"/>
      <c r="LLW50" s="1"/>
      <c r="LLX50" s="1"/>
      <c r="LLY50" s="1"/>
      <c r="LLZ50" s="1"/>
      <c r="LMA50" s="1"/>
      <c r="LMB50" s="1"/>
      <c r="LMC50" s="1"/>
      <c r="LMD50" s="1"/>
      <c r="LME50" s="1"/>
      <c r="LMF50" s="1"/>
      <c r="LMG50" s="1"/>
      <c r="LMH50" s="1"/>
      <c r="LMI50" s="1"/>
      <c r="LMJ50" s="1"/>
      <c r="LMK50" s="1"/>
      <c r="LML50" s="1"/>
      <c r="LMM50" s="1"/>
      <c r="LMN50" s="1"/>
      <c r="LMO50" s="1"/>
      <c r="LMP50" s="1"/>
      <c r="LMQ50" s="1"/>
      <c r="LMR50" s="1"/>
      <c r="LMS50" s="1"/>
      <c r="LMT50" s="1"/>
      <c r="LMU50" s="1"/>
      <c r="LMV50" s="1"/>
      <c r="LMW50" s="1"/>
      <c r="LMX50" s="1"/>
      <c r="LMY50" s="1"/>
      <c r="LMZ50" s="1"/>
      <c r="LNA50" s="1"/>
      <c r="LNB50" s="1"/>
      <c r="LNC50" s="1"/>
      <c r="LND50" s="1"/>
      <c r="LNE50" s="1"/>
      <c r="LNF50" s="1"/>
      <c r="LNG50" s="1"/>
      <c r="LNH50" s="1"/>
      <c r="LNI50" s="1"/>
      <c r="LNJ50" s="1"/>
      <c r="LNK50" s="1"/>
      <c r="LNL50" s="1"/>
      <c r="LNM50" s="1"/>
      <c r="LNN50" s="1"/>
      <c r="LNO50" s="1"/>
      <c r="LNP50" s="1"/>
      <c r="LNQ50" s="1"/>
      <c r="LNR50" s="1"/>
      <c r="LNS50" s="1"/>
      <c r="LNT50" s="1"/>
      <c r="LNU50" s="1"/>
      <c r="LNV50" s="1"/>
      <c r="LNW50" s="1"/>
      <c r="LNX50" s="1"/>
      <c r="LNY50" s="1"/>
      <c r="LNZ50" s="1"/>
      <c r="LOA50" s="1"/>
      <c r="LOB50" s="1"/>
      <c r="LOC50" s="1"/>
      <c r="LOD50" s="1"/>
      <c r="LOE50" s="1"/>
      <c r="LOF50" s="1"/>
      <c r="LOG50" s="1"/>
      <c r="LOH50" s="1"/>
      <c r="LOI50" s="1"/>
      <c r="LOJ50" s="1"/>
      <c r="LOK50" s="1"/>
      <c r="LOL50" s="1"/>
      <c r="LOM50" s="1"/>
      <c r="LON50" s="1"/>
      <c r="LOO50" s="1"/>
      <c r="LOP50" s="1"/>
      <c r="LOQ50" s="1"/>
      <c r="LOR50" s="1"/>
      <c r="LOS50" s="1"/>
      <c r="LOT50" s="1"/>
      <c r="LOU50" s="1"/>
      <c r="LOV50" s="1"/>
      <c r="LOW50" s="1"/>
      <c r="LOX50" s="1"/>
      <c r="LOY50" s="1"/>
      <c r="LOZ50" s="1"/>
      <c r="LPA50" s="1"/>
      <c r="LPB50" s="1"/>
      <c r="LPC50" s="1"/>
      <c r="LPD50" s="1"/>
      <c r="LPE50" s="1"/>
      <c r="LPF50" s="1"/>
      <c r="LPG50" s="1"/>
      <c r="LPH50" s="1"/>
      <c r="LPI50" s="1"/>
      <c r="LPJ50" s="1"/>
      <c r="LPK50" s="1"/>
      <c r="LPL50" s="1"/>
      <c r="LPM50" s="1"/>
      <c r="LPN50" s="1"/>
      <c r="LPO50" s="1"/>
      <c r="LPP50" s="1"/>
      <c r="LPQ50" s="1"/>
      <c r="LPR50" s="1"/>
      <c r="LPS50" s="1"/>
      <c r="LPT50" s="1"/>
      <c r="LPU50" s="1"/>
      <c r="LPV50" s="1"/>
      <c r="LPW50" s="1"/>
      <c r="LPX50" s="1"/>
      <c r="LPY50" s="1"/>
      <c r="LPZ50" s="1"/>
      <c r="LQA50" s="1"/>
      <c r="LQB50" s="1"/>
      <c r="LQC50" s="1"/>
      <c r="LQD50" s="1"/>
      <c r="LQE50" s="1"/>
      <c r="LQF50" s="1"/>
      <c r="LQG50" s="1"/>
      <c r="LQH50" s="1"/>
      <c r="LQI50" s="1"/>
      <c r="LQJ50" s="1"/>
      <c r="LQK50" s="1"/>
      <c r="LQL50" s="1"/>
      <c r="LQM50" s="1"/>
      <c r="LQN50" s="1"/>
      <c r="LQO50" s="1"/>
      <c r="LQP50" s="1"/>
      <c r="LQQ50" s="1"/>
      <c r="LQR50" s="1"/>
      <c r="LQS50" s="1"/>
      <c r="LQT50" s="1"/>
      <c r="LQU50" s="1"/>
      <c r="LQV50" s="1"/>
      <c r="LQW50" s="1"/>
      <c r="LQX50" s="1"/>
      <c r="LQY50" s="1"/>
      <c r="LQZ50" s="1"/>
      <c r="LRA50" s="1"/>
      <c r="LRB50" s="1"/>
      <c r="LRC50" s="1"/>
      <c r="LRD50" s="1"/>
      <c r="LRE50" s="1"/>
      <c r="LRF50" s="1"/>
      <c r="LRG50" s="1"/>
      <c r="LRH50" s="1"/>
      <c r="LRI50" s="1"/>
      <c r="LRJ50" s="1"/>
      <c r="LRK50" s="1"/>
      <c r="LRL50" s="1"/>
      <c r="LRM50" s="1"/>
      <c r="LRN50" s="1"/>
      <c r="LRO50" s="1"/>
      <c r="LRP50" s="1"/>
      <c r="LRQ50" s="1"/>
      <c r="LRR50" s="1"/>
      <c r="LRS50" s="1"/>
      <c r="LRT50" s="1"/>
      <c r="LRU50" s="1"/>
      <c r="LRV50" s="1"/>
      <c r="LRW50" s="1"/>
      <c r="LRX50" s="1"/>
      <c r="LRY50" s="1"/>
      <c r="LRZ50" s="1"/>
      <c r="LSA50" s="1"/>
      <c r="LSB50" s="1"/>
      <c r="LSC50" s="1"/>
      <c r="LSD50" s="1"/>
      <c r="LSE50" s="1"/>
      <c r="LSF50" s="1"/>
      <c r="LSG50" s="1"/>
      <c r="LSH50" s="1"/>
      <c r="LSI50" s="1"/>
      <c r="LSJ50" s="1"/>
      <c r="LSK50" s="1"/>
      <c r="LSL50" s="1"/>
      <c r="LSM50" s="1"/>
      <c r="LSN50" s="1"/>
      <c r="LSO50" s="1"/>
      <c r="LSP50" s="1"/>
      <c r="LSQ50" s="1"/>
      <c r="LSR50" s="1"/>
      <c r="LSS50" s="1"/>
      <c r="LST50" s="1"/>
      <c r="LSU50" s="1"/>
      <c r="LSV50" s="1"/>
      <c r="LSW50" s="1"/>
      <c r="LSX50" s="1"/>
      <c r="LSY50" s="1"/>
      <c r="LSZ50" s="1"/>
      <c r="LTA50" s="1"/>
      <c r="LTB50" s="1"/>
      <c r="LTC50" s="1"/>
      <c r="LTD50" s="1"/>
      <c r="LTE50" s="1"/>
      <c r="LTF50" s="1"/>
      <c r="LTG50" s="1"/>
      <c r="LTH50" s="1"/>
      <c r="LTI50" s="1"/>
      <c r="LTJ50" s="1"/>
      <c r="LTK50" s="1"/>
      <c r="LTL50" s="1"/>
      <c r="LTM50" s="1"/>
      <c r="LTN50" s="1"/>
      <c r="LTO50" s="1"/>
      <c r="LTP50" s="1"/>
      <c r="LTQ50" s="1"/>
      <c r="LTR50" s="1"/>
      <c r="LTS50" s="1"/>
      <c r="LTT50" s="1"/>
      <c r="LTU50" s="1"/>
      <c r="LTV50" s="1"/>
      <c r="LTW50" s="1"/>
      <c r="LTX50" s="1"/>
      <c r="LTY50" s="1"/>
      <c r="LTZ50" s="1"/>
      <c r="LUA50" s="1"/>
      <c r="LUB50" s="1"/>
      <c r="LUC50" s="1"/>
      <c r="LUD50" s="1"/>
      <c r="LUE50" s="1"/>
      <c r="LUF50" s="1"/>
      <c r="LUG50" s="1"/>
      <c r="LUH50" s="1"/>
      <c r="LUI50" s="1"/>
      <c r="LUJ50" s="1"/>
      <c r="LUK50" s="1"/>
      <c r="LUL50" s="1"/>
      <c r="LUM50" s="1"/>
      <c r="LUN50" s="1"/>
      <c r="LUO50" s="1"/>
      <c r="LUP50" s="1"/>
      <c r="LUQ50" s="1"/>
      <c r="LUR50" s="1"/>
      <c r="LUS50" s="1"/>
      <c r="LUT50" s="1"/>
      <c r="LUU50" s="1"/>
      <c r="LUV50" s="1"/>
      <c r="LUW50" s="1"/>
      <c r="LUX50" s="1"/>
      <c r="LUY50" s="1"/>
      <c r="LUZ50" s="1"/>
      <c r="LVA50" s="1"/>
      <c r="LVB50" s="1"/>
      <c r="LVC50" s="1"/>
      <c r="LVD50" s="1"/>
      <c r="LVE50" s="1"/>
      <c r="LVF50" s="1"/>
      <c r="LVG50" s="1"/>
      <c r="LVH50" s="1"/>
      <c r="LVI50" s="1"/>
      <c r="LVJ50" s="1"/>
      <c r="LVK50" s="1"/>
      <c r="LVL50" s="1"/>
      <c r="LVM50" s="1"/>
      <c r="LVN50" s="1"/>
      <c r="LVO50" s="1"/>
      <c r="LVP50" s="1"/>
      <c r="LVQ50" s="1"/>
      <c r="LVR50" s="1"/>
      <c r="LVS50" s="1"/>
      <c r="LVT50" s="1"/>
      <c r="LVU50" s="1"/>
      <c r="LVV50" s="1"/>
      <c r="LVW50" s="1"/>
      <c r="LVX50" s="1"/>
      <c r="LVY50" s="1"/>
      <c r="LVZ50" s="1"/>
      <c r="LWA50" s="1"/>
      <c r="LWB50" s="1"/>
      <c r="LWC50" s="1"/>
      <c r="LWD50" s="1"/>
      <c r="LWE50" s="1"/>
      <c r="LWF50" s="1"/>
      <c r="LWG50" s="1"/>
      <c r="LWH50" s="1"/>
      <c r="LWI50" s="1"/>
      <c r="LWJ50" s="1"/>
      <c r="LWK50" s="1"/>
      <c r="LWL50" s="1"/>
      <c r="LWM50" s="1"/>
      <c r="LWN50" s="1"/>
      <c r="LWO50" s="1"/>
      <c r="LWP50" s="1"/>
      <c r="LWQ50" s="1"/>
      <c r="LWR50" s="1"/>
      <c r="LWS50" s="1"/>
      <c r="LWT50" s="1"/>
      <c r="LWU50" s="1"/>
      <c r="LWV50" s="1"/>
      <c r="LWW50" s="1"/>
      <c r="LWX50" s="1"/>
      <c r="LWY50" s="1"/>
      <c r="LWZ50" s="1"/>
      <c r="LXA50" s="1"/>
      <c r="LXB50" s="1"/>
      <c r="LXC50" s="1"/>
      <c r="LXD50" s="1"/>
      <c r="LXE50" s="1"/>
      <c r="LXF50" s="1"/>
      <c r="LXG50" s="1"/>
      <c r="LXH50" s="1"/>
      <c r="LXI50" s="1"/>
      <c r="LXJ50" s="1"/>
      <c r="LXK50" s="1"/>
      <c r="LXL50" s="1"/>
      <c r="LXM50" s="1"/>
      <c r="LXN50" s="1"/>
      <c r="LXO50" s="1"/>
      <c r="LXP50" s="1"/>
      <c r="LXQ50" s="1"/>
      <c r="LXR50" s="1"/>
      <c r="LXS50" s="1"/>
      <c r="LXT50" s="1"/>
      <c r="LXU50" s="1"/>
      <c r="LXV50" s="1"/>
      <c r="LXW50" s="1"/>
      <c r="LXX50" s="1"/>
      <c r="LXY50" s="1"/>
      <c r="LXZ50" s="1"/>
      <c r="LYA50" s="1"/>
      <c r="LYB50" s="1"/>
      <c r="LYC50" s="1"/>
      <c r="LYD50" s="1"/>
      <c r="LYE50" s="1"/>
      <c r="LYF50" s="1"/>
      <c r="LYG50" s="1"/>
      <c r="LYH50" s="1"/>
      <c r="LYI50" s="1"/>
      <c r="LYJ50" s="1"/>
      <c r="LYK50" s="1"/>
      <c r="LYL50" s="1"/>
      <c r="LYM50" s="1"/>
      <c r="LYN50" s="1"/>
      <c r="LYO50" s="1"/>
      <c r="LYP50" s="1"/>
      <c r="LYQ50" s="1"/>
      <c r="LYR50" s="1"/>
      <c r="LYS50" s="1"/>
      <c r="LYT50" s="1"/>
      <c r="LYU50" s="1"/>
      <c r="LYV50" s="1"/>
      <c r="LYW50" s="1"/>
      <c r="LYX50" s="1"/>
      <c r="LYY50" s="1"/>
      <c r="LYZ50" s="1"/>
      <c r="LZA50" s="1"/>
      <c r="LZB50" s="1"/>
      <c r="LZC50" s="1"/>
      <c r="LZD50" s="1"/>
      <c r="LZE50" s="1"/>
      <c r="LZF50" s="1"/>
      <c r="LZG50" s="1"/>
      <c r="LZH50" s="1"/>
      <c r="LZI50" s="1"/>
      <c r="LZJ50" s="1"/>
      <c r="LZK50" s="1"/>
      <c r="LZL50" s="1"/>
      <c r="LZM50" s="1"/>
      <c r="LZN50" s="1"/>
      <c r="LZO50" s="1"/>
      <c r="LZP50" s="1"/>
      <c r="LZQ50" s="1"/>
      <c r="LZR50" s="1"/>
      <c r="LZS50" s="1"/>
      <c r="LZT50" s="1"/>
      <c r="LZU50" s="1"/>
      <c r="LZV50" s="1"/>
      <c r="LZW50" s="1"/>
      <c r="LZX50" s="1"/>
      <c r="LZY50" s="1"/>
      <c r="LZZ50" s="1"/>
      <c r="MAA50" s="1"/>
      <c r="MAB50" s="1"/>
      <c r="MAC50" s="1"/>
      <c r="MAD50" s="1"/>
      <c r="MAE50" s="1"/>
      <c r="MAF50" s="1"/>
      <c r="MAG50" s="1"/>
      <c r="MAH50" s="1"/>
      <c r="MAI50" s="1"/>
      <c r="MAJ50" s="1"/>
      <c r="MAK50" s="1"/>
      <c r="MAL50" s="1"/>
      <c r="MAM50" s="1"/>
      <c r="MAN50" s="1"/>
      <c r="MAO50" s="1"/>
      <c r="MAP50" s="1"/>
      <c r="MAQ50" s="1"/>
      <c r="MAR50" s="1"/>
      <c r="MAS50" s="1"/>
      <c r="MAT50" s="1"/>
      <c r="MAU50" s="1"/>
      <c r="MAV50" s="1"/>
      <c r="MAW50" s="1"/>
      <c r="MAX50" s="1"/>
      <c r="MAY50" s="1"/>
      <c r="MAZ50" s="1"/>
      <c r="MBA50" s="1"/>
      <c r="MBB50" s="1"/>
      <c r="MBC50" s="1"/>
      <c r="MBD50" s="1"/>
      <c r="MBE50" s="1"/>
      <c r="MBF50" s="1"/>
      <c r="MBG50" s="1"/>
      <c r="MBH50" s="1"/>
      <c r="MBI50" s="1"/>
      <c r="MBJ50" s="1"/>
      <c r="MBK50" s="1"/>
      <c r="MBL50" s="1"/>
      <c r="MBM50" s="1"/>
      <c r="MBN50" s="1"/>
      <c r="MBO50" s="1"/>
      <c r="MBP50" s="1"/>
      <c r="MBQ50" s="1"/>
      <c r="MBR50" s="1"/>
      <c r="MBS50" s="1"/>
      <c r="MBT50" s="1"/>
      <c r="MBU50" s="1"/>
      <c r="MBV50" s="1"/>
      <c r="MBW50" s="1"/>
      <c r="MBX50" s="1"/>
      <c r="MBY50" s="1"/>
      <c r="MBZ50" s="1"/>
      <c r="MCA50" s="1"/>
      <c r="MCB50" s="1"/>
      <c r="MCC50" s="1"/>
      <c r="MCD50" s="1"/>
      <c r="MCE50" s="1"/>
      <c r="MCF50" s="1"/>
      <c r="MCG50" s="1"/>
      <c r="MCH50" s="1"/>
      <c r="MCI50" s="1"/>
      <c r="MCJ50" s="1"/>
      <c r="MCK50" s="1"/>
      <c r="MCL50" s="1"/>
      <c r="MCM50" s="1"/>
      <c r="MCN50" s="1"/>
      <c r="MCO50" s="1"/>
      <c r="MCP50" s="1"/>
      <c r="MCQ50" s="1"/>
      <c r="MCR50" s="1"/>
      <c r="MCS50" s="1"/>
      <c r="MCT50" s="1"/>
      <c r="MCU50" s="1"/>
      <c r="MCV50" s="1"/>
      <c r="MCW50" s="1"/>
      <c r="MCX50" s="1"/>
      <c r="MCY50" s="1"/>
      <c r="MCZ50" s="1"/>
      <c r="MDA50" s="1"/>
      <c r="MDB50" s="1"/>
      <c r="MDC50" s="1"/>
      <c r="MDD50" s="1"/>
      <c r="MDE50" s="1"/>
      <c r="MDF50" s="1"/>
      <c r="MDG50" s="1"/>
      <c r="MDH50" s="1"/>
      <c r="MDI50" s="1"/>
      <c r="MDJ50" s="1"/>
      <c r="MDK50" s="1"/>
      <c r="MDL50" s="1"/>
      <c r="MDM50" s="1"/>
      <c r="MDN50" s="1"/>
      <c r="MDO50" s="1"/>
      <c r="MDP50" s="1"/>
      <c r="MDQ50" s="1"/>
      <c r="MDR50" s="1"/>
      <c r="MDS50" s="1"/>
      <c r="MDT50" s="1"/>
      <c r="MDU50" s="1"/>
      <c r="MDV50" s="1"/>
      <c r="MDW50" s="1"/>
      <c r="MDX50" s="1"/>
      <c r="MDY50" s="1"/>
      <c r="MDZ50" s="1"/>
      <c r="MEA50" s="1"/>
      <c r="MEB50" s="1"/>
      <c r="MEC50" s="1"/>
      <c r="MED50" s="1"/>
      <c r="MEE50" s="1"/>
      <c r="MEF50" s="1"/>
      <c r="MEG50" s="1"/>
      <c r="MEH50" s="1"/>
      <c r="MEI50" s="1"/>
      <c r="MEJ50" s="1"/>
      <c r="MEK50" s="1"/>
      <c r="MEL50" s="1"/>
      <c r="MEM50" s="1"/>
      <c r="MEN50" s="1"/>
      <c r="MEO50" s="1"/>
      <c r="MEP50" s="1"/>
      <c r="MEQ50" s="1"/>
      <c r="MER50" s="1"/>
      <c r="MES50" s="1"/>
      <c r="MET50" s="1"/>
      <c r="MEU50" s="1"/>
      <c r="MEV50" s="1"/>
      <c r="MEW50" s="1"/>
      <c r="MEX50" s="1"/>
      <c r="MEY50" s="1"/>
      <c r="MEZ50" s="1"/>
      <c r="MFA50" s="1"/>
      <c r="MFB50" s="1"/>
      <c r="MFC50" s="1"/>
      <c r="MFD50" s="1"/>
      <c r="MFE50" s="1"/>
      <c r="MFF50" s="1"/>
      <c r="MFG50" s="1"/>
      <c r="MFH50" s="1"/>
      <c r="MFI50" s="1"/>
      <c r="MFJ50" s="1"/>
      <c r="MFK50" s="1"/>
      <c r="MFL50" s="1"/>
      <c r="MFM50" s="1"/>
      <c r="MFN50" s="1"/>
      <c r="MFO50" s="1"/>
      <c r="MFP50" s="1"/>
      <c r="MFQ50" s="1"/>
      <c r="MFR50" s="1"/>
      <c r="MFS50" s="1"/>
      <c r="MFT50" s="1"/>
      <c r="MFU50" s="1"/>
      <c r="MFV50" s="1"/>
      <c r="MFW50" s="1"/>
      <c r="MFX50" s="1"/>
      <c r="MFY50" s="1"/>
      <c r="MFZ50" s="1"/>
      <c r="MGA50" s="1"/>
      <c r="MGB50" s="1"/>
      <c r="MGC50" s="1"/>
      <c r="MGD50" s="1"/>
      <c r="MGE50" s="1"/>
      <c r="MGF50" s="1"/>
      <c r="MGG50" s="1"/>
      <c r="MGH50" s="1"/>
      <c r="MGI50" s="1"/>
      <c r="MGJ50" s="1"/>
      <c r="MGK50" s="1"/>
      <c r="MGL50" s="1"/>
      <c r="MGM50" s="1"/>
      <c r="MGN50" s="1"/>
      <c r="MGO50" s="1"/>
      <c r="MGP50" s="1"/>
      <c r="MGQ50" s="1"/>
      <c r="MGR50" s="1"/>
      <c r="MGS50" s="1"/>
      <c r="MGT50" s="1"/>
      <c r="MGU50" s="1"/>
      <c r="MGV50" s="1"/>
      <c r="MGW50" s="1"/>
      <c r="MGX50" s="1"/>
      <c r="MGY50" s="1"/>
      <c r="MGZ50" s="1"/>
      <c r="MHA50" s="1"/>
      <c r="MHB50" s="1"/>
      <c r="MHC50" s="1"/>
      <c r="MHD50" s="1"/>
      <c r="MHE50" s="1"/>
      <c r="MHF50" s="1"/>
      <c r="MHG50" s="1"/>
      <c r="MHH50" s="1"/>
      <c r="MHI50" s="1"/>
      <c r="MHJ50" s="1"/>
      <c r="MHK50" s="1"/>
      <c r="MHL50" s="1"/>
      <c r="MHM50" s="1"/>
      <c r="MHN50" s="1"/>
      <c r="MHO50" s="1"/>
      <c r="MHP50" s="1"/>
      <c r="MHQ50" s="1"/>
      <c r="MHR50" s="1"/>
      <c r="MHS50" s="1"/>
      <c r="MHT50" s="1"/>
      <c r="MHU50" s="1"/>
      <c r="MHV50" s="1"/>
      <c r="MHW50" s="1"/>
      <c r="MHX50" s="1"/>
      <c r="MHY50" s="1"/>
      <c r="MHZ50" s="1"/>
      <c r="MIA50" s="1"/>
      <c r="MIB50" s="1"/>
      <c r="MIC50" s="1"/>
      <c r="MID50" s="1"/>
      <c r="MIE50" s="1"/>
      <c r="MIF50" s="1"/>
      <c r="MIG50" s="1"/>
      <c r="MIH50" s="1"/>
      <c r="MII50" s="1"/>
      <c r="MIJ50" s="1"/>
      <c r="MIK50" s="1"/>
      <c r="MIL50" s="1"/>
      <c r="MIM50" s="1"/>
      <c r="MIN50" s="1"/>
      <c r="MIO50" s="1"/>
      <c r="MIP50" s="1"/>
      <c r="MIQ50" s="1"/>
      <c r="MIR50" s="1"/>
      <c r="MIS50" s="1"/>
      <c r="MIT50" s="1"/>
      <c r="MIU50" s="1"/>
      <c r="MIV50" s="1"/>
      <c r="MIW50" s="1"/>
      <c r="MIX50" s="1"/>
      <c r="MIY50" s="1"/>
      <c r="MIZ50" s="1"/>
      <c r="MJA50" s="1"/>
      <c r="MJB50" s="1"/>
      <c r="MJC50" s="1"/>
      <c r="MJD50" s="1"/>
      <c r="MJE50" s="1"/>
      <c r="MJF50" s="1"/>
      <c r="MJG50" s="1"/>
      <c r="MJH50" s="1"/>
      <c r="MJI50" s="1"/>
      <c r="MJJ50" s="1"/>
      <c r="MJK50" s="1"/>
      <c r="MJL50" s="1"/>
      <c r="MJM50" s="1"/>
      <c r="MJN50" s="1"/>
      <c r="MJO50" s="1"/>
      <c r="MJP50" s="1"/>
      <c r="MJQ50" s="1"/>
      <c r="MJR50" s="1"/>
      <c r="MJS50" s="1"/>
      <c r="MJT50" s="1"/>
      <c r="MJU50" s="1"/>
      <c r="MJV50" s="1"/>
      <c r="MJW50" s="1"/>
      <c r="MJX50" s="1"/>
      <c r="MJY50" s="1"/>
      <c r="MJZ50" s="1"/>
      <c r="MKA50" s="1"/>
      <c r="MKB50" s="1"/>
      <c r="MKC50" s="1"/>
      <c r="MKD50" s="1"/>
      <c r="MKE50" s="1"/>
      <c r="MKF50" s="1"/>
      <c r="MKG50" s="1"/>
      <c r="MKH50" s="1"/>
      <c r="MKI50" s="1"/>
      <c r="MKJ50" s="1"/>
      <c r="MKK50" s="1"/>
      <c r="MKL50" s="1"/>
      <c r="MKM50" s="1"/>
      <c r="MKN50" s="1"/>
      <c r="MKO50" s="1"/>
      <c r="MKP50" s="1"/>
      <c r="MKQ50" s="1"/>
      <c r="MKR50" s="1"/>
      <c r="MKS50" s="1"/>
      <c r="MKT50" s="1"/>
      <c r="MKU50" s="1"/>
      <c r="MKV50" s="1"/>
      <c r="MKW50" s="1"/>
      <c r="MKX50" s="1"/>
      <c r="MKY50" s="1"/>
      <c r="MKZ50" s="1"/>
      <c r="MLA50" s="1"/>
      <c r="MLB50" s="1"/>
      <c r="MLC50" s="1"/>
      <c r="MLD50" s="1"/>
      <c r="MLE50" s="1"/>
      <c r="MLF50" s="1"/>
      <c r="MLG50" s="1"/>
      <c r="MLH50" s="1"/>
      <c r="MLI50" s="1"/>
      <c r="MLJ50" s="1"/>
      <c r="MLK50" s="1"/>
      <c r="MLL50" s="1"/>
      <c r="MLM50" s="1"/>
      <c r="MLN50" s="1"/>
      <c r="MLO50" s="1"/>
      <c r="MLP50" s="1"/>
      <c r="MLQ50" s="1"/>
      <c r="MLR50" s="1"/>
      <c r="MLS50" s="1"/>
      <c r="MLT50" s="1"/>
      <c r="MLU50" s="1"/>
      <c r="MLV50" s="1"/>
      <c r="MLW50" s="1"/>
      <c r="MLX50" s="1"/>
      <c r="MLY50" s="1"/>
      <c r="MLZ50" s="1"/>
      <c r="MMA50" s="1"/>
      <c r="MMB50" s="1"/>
      <c r="MMC50" s="1"/>
      <c r="MMD50" s="1"/>
      <c r="MME50" s="1"/>
      <c r="MMF50" s="1"/>
      <c r="MMG50" s="1"/>
      <c r="MMH50" s="1"/>
      <c r="MMI50" s="1"/>
      <c r="MMJ50" s="1"/>
      <c r="MMK50" s="1"/>
      <c r="MML50" s="1"/>
      <c r="MMM50" s="1"/>
      <c r="MMN50" s="1"/>
      <c r="MMO50" s="1"/>
      <c r="MMP50" s="1"/>
      <c r="MMQ50" s="1"/>
      <c r="MMR50" s="1"/>
      <c r="MMS50" s="1"/>
      <c r="MMT50" s="1"/>
      <c r="MMU50" s="1"/>
      <c r="MMV50" s="1"/>
      <c r="MMW50" s="1"/>
      <c r="MMX50" s="1"/>
      <c r="MMY50" s="1"/>
      <c r="MMZ50" s="1"/>
      <c r="MNA50" s="1"/>
      <c r="MNB50" s="1"/>
      <c r="MNC50" s="1"/>
      <c r="MND50" s="1"/>
      <c r="MNE50" s="1"/>
      <c r="MNF50" s="1"/>
      <c r="MNG50" s="1"/>
      <c r="MNH50" s="1"/>
      <c r="MNI50" s="1"/>
      <c r="MNJ50" s="1"/>
      <c r="MNK50" s="1"/>
      <c r="MNL50" s="1"/>
      <c r="MNM50" s="1"/>
      <c r="MNN50" s="1"/>
      <c r="MNO50" s="1"/>
      <c r="MNP50" s="1"/>
      <c r="MNQ50" s="1"/>
      <c r="MNR50" s="1"/>
      <c r="MNS50" s="1"/>
      <c r="MNT50" s="1"/>
      <c r="MNU50" s="1"/>
      <c r="MNV50" s="1"/>
      <c r="MNW50" s="1"/>
      <c r="MNX50" s="1"/>
      <c r="MNY50" s="1"/>
      <c r="MNZ50" s="1"/>
      <c r="MOA50" s="1"/>
      <c r="MOB50" s="1"/>
      <c r="MOC50" s="1"/>
      <c r="MOD50" s="1"/>
      <c r="MOE50" s="1"/>
      <c r="MOF50" s="1"/>
      <c r="MOG50" s="1"/>
      <c r="MOH50" s="1"/>
      <c r="MOI50" s="1"/>
      <c r="MOJ50" s="1"/>
      <c r="MOK50" s="1"/>
      <c r="MOL50" s="1"/>
      <c r="MOM50" s="1"/>
      <c r="MON50" s="1"/>
      <c r="MOO50" s="1"/>
      <c r="MOP50" s="1"/>
      <c r="MOQ50" s="1"/>
      <c r="MOR50" s="1"/>
      <c r="MOS50" s="1"/>
      <c r="MOT50" s="1"/>
      <c r="MOU50" s="1"/>
      <c r="MOV50" s="1"/>
      <c r="MOW50" s="1"/>
      <c r="MOX50" s="1"/>
      <c r="MOY50" s="1"/>
      <c r="MOZ50" s="1"/>
      <c r="MPA50" s="1"/>
      <c r="MPB50" s="1"/>
      <c r="MPC50" s="1"/>
      <c r="MPD50" s="1"/>
      <c r="MPE50" s="1"/>
      <c r="MPF50" s="1"/>
      <c r="MPG50" s="1"/>
      <c r="MPH50" s="1"/>
      <c r="MPI50" s="1"/>
      <c r="MPJ50" s="1"/>
      <c r="MPK50" s="1"/>
      <c r="MPL50" s="1"/>
      <c r="MPM50" s="1"/>
      <c r="MPN50" s="1"/>
      <c r="MPO50" s="1"/>
      <c r="MPP50" s="1"/>
      <c r="MPQ50" s="1"/>
      <c r="MPR50" s="1"/>
      <c r="MPS50" s="1"/>
      <c r="MPT50" s="1"/>
      <c r="MPU50" s="1"/>
      <c r="MPV50" s="1"/>
      <c r="MPW50" s="1"/>
      <c r="MPX50" s="1"/>
      <c r="MPY50" s="1"/>
      <c r="MPZ50" s="1"/>
      <c r="MQA50" s="1"/>
      <c r="MQB50" s="1"/>
      <c r="MQC50" s="1"/>
      <c r="MQD50" s="1"/>
      <c r="MQE50" s="1"/>
      <c r="MQF50" s="1"/>
      <c r="MQG50" s="1"/>
      <c r="MQH50" s="1"/>
      <c r="MQI50" s="1"/>
      <c r="MQJ50" s="1"/>
      <c r="MQK50" s="1"/>
      <c r="MQL50" s="1"/>
      <c r="MQM50" s="1"/>
      <c r="MQN50" s="1"/>
      <c r="MQO50" s="1"/>
      <c r="MQP50" s="1"/>
      <c r="MQQ50" s="1"/>
      <c r="MQR50" s="1"/>
      <c r="MQS50" s="1"/>
      <c r="MQT50" s="1"/>
      <c r="MQU50" s="1"/>
      <c r="MQV50" s="1"/>
      <c r="MQW50" s="1"/>
      <c r="MQX50" s="1"/>
      <c r="MQY50" s="1"/>
      <c r="MQZ50" s="1"/>
      <c r="MRA50" s="1"/>
      <c r="MRB50" s="1"/>
      <c r="MRC50" s="1"/>
      <c r="MRD50" s="1"/>
      <c r="MRE50" s="1"/>
      <c r="MRF50" s="1"/>
      <c r="MRG50" s="1"/>
      <c r="MRH50" s="1"/>
      <c r="MRI50" s="1"/>
      <c r="MRJ50" s="1"/>
      <c r="MRK50" s="1"/>
      <c r="MRL50" s="1"/>
      <c r="MRM50" s="1"/>
      <c r="MRN50" s="1"/>
      <c r="MRO50" s="1"/>
      <c r="MRP50" s="1"/>
      <c r="MRQ50" s="1"/>
      <c r="MRR50" s="1"/>
      <c r="MRS50" s="1"/>
      <c r="MRT50" s="1"/>
      <c r="MRU50" s="1"/>
      <c r="MRV50" s="1"/>
      <c r="MRW50" s="1"/>
      <c r="MRX50" s="1"/>
      <c r="MRY50" s="1"/>
      <c r="MRZ50" s="1"/>
      <c r="MSA50" s="1"/>
      <c r="MSB50" s="1"/>
      <c r="MSC50" s="1"/>
      <c r="MSD50" s="1"/>
      <c r="MSE50" s="1"/>
      <c r="MSF50" s="1"/>
      <c r="MSG50" s="1"/>
      <c r="MSH50" s="1"/>
      <c r="MSI50" s="1"/>
      <c r="MSJ50" s="1"/>
      <c r="MSK50" s="1"/>
      <c r="MSL50" s="1"/>
      <c r="MSM50" s="1"/>
      <c r="MSN50" s="1"/>
      <c r="MSO50" s="1"/>
      <c r="MSP50" s="1"/>
      <c r="MSQ50" s="1"/>
      <c r="MSR50" s="1"/>
      <c r="MSS50" s="1"/>
      <c r="MST50" s="1"/>
      <c r="MSU50" s="1"/>
      <c r="MSV50" s="1"/>
      <c r="MSW50" s="1"/>
      <c r="MSX50" s="1"/>
      <c r="MSY50" s="1"/>
      <c r="MSZ50" s="1"/>
      <c r="MTA50" s="1"/>
      <c r="MTB50" s="1"/>
      <c r="MTC50" s="1"/>
      <c r="MTD50" s="1"/>
      <c r="MTE50" s="1"/>
      <c r="MTF50" s="1"/>
      <c r="MTG50" s="1"/>
      <c r="MTH50" s="1"/>
      <c r="MTI50" s="1"/>
      <c r="MTJ50" s="1"/>
      <c r="MTK50" s="1"/>
      <c r="MTL50" s="1"/>
      <c r="MTM50" s="1"/>
      <c r="MTN50" s="1"/>
      <c r="MTO50" s="1"/>
      <c r="MTP50" s="1"/>
      <c r="MTQ50" s="1"/>
      <c r="MTR50" s="1"/>
      <c r="MTS50" s="1"/>
      <c r="MTT50" s="1"/>
      <c r="MTU50" s="1"/>
      <c r="MTV50" s="1"/>
      <c r="MTW50" s="1"/>
      <c r="MTX50" s="1"/>
      <c r="MTY50" s="1"/>
      <c r="MTZ50" s="1"/>
      <c r="MUA50" s="1"/>
      <c r="MUB50" s="1"/>
      <c r="MUC50" s="1"/>
      <c r="MUD50" s="1"/>
      <c r="MUE50" s="1"/>
      <c r="MUF50" s="1"/>
      <c r="MUG50" s="1"/>
      <c r="MUH50" s="1"/>
      <c r="MUI50" s="1"/>
      <c r="MUJ50" s="1"/>
      <c r="MUK50" s="1"/>
      <c r="MUL50" s="1"/>
      <c r="MUM50" s="1"/>
      <c r="MUN50" s="1"/>
      <c r="MUO50" s="1"/>
      <c r="MUP50" s="1"/>
      <c r="MUQ50" s="1"/>
      <c r="MUR50" s="1"/>
      <c r="MUS50" s="1"/>
      <c r="MUT50" s="1"/>
      <c r="MUU50" s="1"/>
      <c r="MUV50" s="1"/>
      <c r="MUW50" s="1"/>
      <c r="MUX50" s="1"/>
      <c r="MUY50" s="1"/>
      <c r="MUZ50" s="1"/>
      <c r="MVA50" s="1"/>
      <c r="MVB50" s="1"/>
      <c r="MVC50" s="1"/>
      <c r="MVD50" s="1"/>
      <c r="MVE50" s="1"/>
      <c r="MVF50" s="1"/>
      <c r="MVG50" s="1"/>
      <c r="MVH50" s="1"/>
      <c r="MVI50" s="1"/>
      <c r="MVJ50" s="1"/>
      <c r="MVK50" s="1"/>
      <c r="MVL50" s="1"/>
      <c r="MVM50" s="1"/>
      <c r="MVN50" s="1"/>
      <c r="MVO50" s="1"/>
      <c r="MVP50" s="1"/>
      <c r="MVQ50" s="1"/>
      <c r="MVR50" s="1"/>
      <c r="MVS50" s="1"/>
      <c r="MVT50" s="1"/>
      <c r="MVU50" s="1"/>
      <c r="MVV50" s="1"/>
      <c r="MVW50" s="1"/>
      <c r="MVX50" s="1"/>
      <c r="MVY50" s="1"/>
      <c r="MVZ50" s="1"/>
      <c r="MWA50" s="1"/>
      <c r="MWB50" s="1"/>
      <c r="MWC50" s="1"/>
      <c r="MWD50" s="1"/>
      <c r="MWE50" s="1"/>
      <c r="MWF50" s="1"/>
      <c r="MWG50" s="1"/>
      <c r="MWH50" s="1"/>
      <c r="MWI50" s="1"/>
      <c r="MWJ50" s="1"/>
      <c r="MWK50" s="1"/>
      <c r="MWL50" s="1"/>
      <c r="MWM50" s="1"/>
      <c r="MWN50" s="1"/>
      <c r="MWO50" s="1"/>
      <c r="MWP50" s="1"/>
      <c r="MWQ50" s="1"/>
      <c r="MWR50" s="1"/>
      <c r="MWS50" s="1"/>
      <c r="MWT50" s="1"/>
      <c r="MWU50" s="1"/>
      <c r="MWV50" s="1"/>
      <c r="MWW50" s="1"/>
      <c r="MWX50" s="1"/>
      <c r="MWY50" s="1"/>
      <c r="MWZ50" s="1"/>
      <c r="MXA50" s="1"/>
      <c r="MXB50" s="1"/>
      <c r="MXC50" s="1"/>
      <c r="MXD50" s="1"/>
      <c r="MXE50" s="1"/>
      <c r="MXF50" s="1"/>
      <c r="MXG50" s="1"/>
      <c r="MXH50" s="1"/>
      <c r="MXI50" s="1"/>
      <c r="MXJ50" s="1"/>
      <c r="MXK50" s="1"/>
      <c r="MXL50" s="1"/>
      <c r="MXM50" s="1"/>
      <c r="MXN50" s="1"/>
      <c r="MXO50" s="1"/>
      <c r="MXP50" s="1"/>
      <c r="MXQ50" s="1"/>
      <c r="MXR50" s="1"/>
      <c r="MXS50" s="1"/>
      <c r="MXT50" s="1"/>
      <c r="MXU50" s="1"/>
      <c r="MXV50" s="1"/>
      <c r="MXW50" s="1"/>
      <c r="MXX50" s="1"/>
      <c r="MXY50" s="1"/>
      <c r="MXZ50" s="1"/>
      <c r="MYA50" s="1"/>
      <c r="MYB50" s="1"/>
      <c r="MYC50" s="1"/>
      <c r="MYD50" s="1"/>
      <c r="MYE50" s="1"/>
      <c r="MYF50" s="1"/>
      <c r="MYG50" s="1"/>
      <c r="MYH50" s="1"/>
      <c r="MYI50" s="1"/>
      <c r="MYJ50" s="1"/>
      <c r="MYK50" s="1"/>
      <c r="MYL50" s="1"/>
      <c r="MYM50" s="1"/>
      <c r="MYN50" s="1"/>
      <c r="MYO50" s="1"/>
      <c r="MYP50" s="1"/>
      <c r="MYQ50" s="1"/>
      <c r="MYR50" s="1"/>
      <c r="MYS50" s="1"/>
      <c r="MYT50" s="1"/>
      <c r="MYU50" s="1"/>
      <c r="MYV50" s="1"/>
      <c r="MYW50" s="1"/>
      <c r="MYX50" s="1"/>
      <c r="MYY50" s="1"/>
      <c r="MYZ50" s="1"/>
      <c r="MZA50" s="1"/>
      <c r="MZB50" s="1"/>
      <c r="MZC50" s="1"/>
      <c r="MZD50" s="1"/>
      <c r="MZE50" s="1"/>
      <c r="MZF50" s="1"/>
      <c r="MZG50" s="1"/>
      <c r="MZH50" s="1"/>
      <c r="MZI50" s="1"/>
      <c r="MZJ50" s="1"/>
      <c r="MZK50" s="1"/>
      <c r="MZL50" s="1"/>
      <c r="MZM50" s="1"/>
      <c r="MZN50" s="1"/>
      <c r="MZO50" s="1"/>
      <c r="MZP50" s="1"/>
      <c r="MZQ50" s="1"/>
      <c r="MZR50" s="1"/>
      <c r="MZS50" s="1"/>
      <c r="MZT50" s="1"/>
      <c r="MZU50" s="1"/>
      <c r="MZV50" s="1"/>
      <c r="MZW50" s="1"/>
      <c r="MZX50" s="1"/>
      <c r="MZY50" s="1"/>
      <c r="MZZ50" s="1"/>
      <c r="NAA50" s="1"/>
      <c r="NAB50" s="1"/>
      <c r="NAC50" s="1"/>
      <c r="NAD50" s="1"/>
      <c r="NAE50" s="1"/>
      <c r="NAF50" s="1"/>
      <c r="NAG50" s="1"/>
      <c r="NAH50" s="1"/>
      <c r="NAI50" s="1"/>
      <c r="NAJ50" s="1"/>
      <c r="NAK50" s="1"/>
      <c r="NAL50" s="1"/>
      <c r="NAM50" s="1"/>
      <c r="NAN50" s="1"/>
      <c r="NAO50" s="1"/>
      <c r="NAP50" s="1"/>
      <c r="NAQ50" s="1"/>
      <c r="NAR50" s="1"/>
      <c r="NAS50" s="1"/>
      <c r="NAT50" s="1"/>
      <c r="NAU50" s="1"/>
      <c r="NAV50" s="1"/>
      <c r="NAW50" s="1"/>
      <c r="NAX50" s="1"/>
      <c r="NAY50" s="1"/>
      <c r="NAZ50" s="1"/>
      <c r="NBA50" s="1"/>
      <c r="NBB50" s="1"/>
      <c r="NBC50" s="1"/>
      <c r="NBD50" s="1"/>
      <c r="NBE50" s="1"/>
      <c r="NBF50" s="1"/>
      <c r="NBG50" s="1"/>
      <c r="NBH50" s="1"/>
      <c r="NBI50" s="1"/>
      <c r="NBJ50" s="1"/>
      <c r="NBK50" s="1"/>
      <c r="NBL50" s="1"/>
      <c r="NBM50" s="1"/>
      <c r="NBN50" s="1"/>
      <c r="NBO50" s="1"/>
      <c r="NBP50" s="1"/>
      <c r="NBQ50" s="1"/>
      <c r="NBR50" s="1"/>
      <c r="NBS50" s="1"/>
      <c r="NBT50" s="1"/>
      <c r="NBU50" s="1"/>
      <c r="NBV50" s="1"/>
      <c r="NBW50" s="1"/>
      <c r="NBX50" s="1"/>
      <c r="NBY50" s="1"/>
      <c r="NBZ50" s="1"/>
      <c r="NCA50" s="1"/>
      <c r="NCB50" s="1"/>
      <c r="NCC50" s="1"/>
      <c r="NCD50" s="1"/>
      <c r="NCE50" s="1"/>
      <c r="NCF50" s="1"/>
      <c r="NCG50" s="1"/>
      <c r="NCH50" s="1"/>
      <c r="NCI50" s="1"/>
      <c r="NCJ50" s="1"/>
      <c r="NCK50" s="1"/>
      <c r="NCL50" s="1"/>
      <c r="NCM50" s="1"/>
      <c r="NCN50" s="1"/>
      <c r="NCO50" s="1"/>
      <c r="NCP50" s="1"/>
      <c r="NCQ50" s="1"/>
      <c r="NCR50" s="1"/>
      <c r="NCS50" s="1"/>
      <c r="NCT50" s="1"/>
      <c r="NCU50" s="1"/>
      <c r="NCV50" s="1"/>
      <c r="NCW50" s="1"/>
      <c r="NCX50" s="1"/>
      <c r="NCY50" s="1"/>
      <c r="NCZ50" s="1"/>
      <c r="NDA50" s="1"/>
      <c r="NDB50" s="1"/>
      <c r="NDC50" s="1"/>
      <c r="NDD50" s="1"/>
      <c r="NDE50" s="1"/>
      <c r="NDF50" s="1"/>
      <c r="NDG50" s="1"/>
      <c r="NDH50" s="1"/>
      <c r="NDI50" s="1"/>
      <c r="NDJ50" s="1"/>
      <c r="NDK50" s="1"/>
      <c r="NDL50" s="1"/>
      <c r="NDM50" s="1"/>
      <c r="NDN50" s="1"/>
      <c r="NDO50" s="1"/>
      <c r="NDP50" s="1"/>
      <c r="NDQ50" s="1"/>
      <c r="NDR50" s="1"/>
      <c r="NDS50" s="1"/>
      <c r="NDT50" s="1"/>
      <c r="NDU50" s="1"/>
      <c r="NDV50" s="1"/>
      <c r="NDW50" s="1"/>
      <c r="NDX50" s="1"/>
      <c r="NDY50" s="1"/>
      <c r="NDZ50" s="1"/>
      <c r="NEA50" s="1"/>
      <c r="NEB50" s="1"/>
      <c r="NEC50" s="1"/>
      <c r="NED50" s="1"/>
      <c r="NEE50" s="1"/>
      <c r="NEF50" s="1"/>
      <c r="NEG50" s="1"/>
      <c r="NEH50" s="1"/>
      <c r="NEI50" s="1"/>
      <c r="NEJ50" s="1"/>
      <c r="NEK50" s="1"/>
      <c r="NEL50" s="1"/>
      <c r="NEM50" s="1"/>
      <c r="NEN50" s="1"/>
      <c r="NEO50" s="1"/>
      <c r="NEP50" s="1"/>
      <c r="NEQ50" s="1"/>
      <c r="NER50" s="1"/>
      <c r="NES50" s="1"/>
      <c r="NET50" s="1"/>
      <c r="NEU50" s="1"/>
      <c r="NEV50" s="1"/>
      <c r="NEW50" s="1"/>
      <c r="NEX50" s="1"/>
      <c r="NEY50" s="1"/>
      <c r="NEZ50" s="1"/>
      <c r="NFA50" s="1"/>
      <c r="NFB50" s="1"/>
      <c r="NFC50" s="1"/>
      <c r="NFD50" s="1"/>
      <c r="NFE50" s="1"/>
      <c r="NFF50" s="1"/>
      <c r="NFG50" s="1"/>
      <c r="NFH50" s="1"/>
      <c r="NFI50" s="1"/>
      <c r="NFJ50" s="1"/>
      <c r="NFK50" s="1"/>
      <c r="NFL50" s="1"/>
      <c r="NFM50" s="1"/>
      <c r="NFN50" s="1"/>
      <c r="NFO50" s="1"/>
      <c r="NFP50" s="1"/>
      <c r="NFQ50" s="1"/>
      <c r="NFR50" s="1"/>
      <c r="NFS50" s="1"/>
      <c r="NFT50" s="1"/>
      <c r="NFU50" s="1"/>
      <c r="NFV50" s="1"/>
      <c r="NFW50" s="1"/>
      <c r="NFX50" s="1"/>
      <c r="NFY50" s="1"/>
      <c r="NFZ50" s="1"/>
      <c r="NGA50" s="1"/>
      <c r="NGB50" s="1"/>
      <c r="NGC50" s="1"/>
      <c r="NGD50" s="1"/>
      <c r="NGE50" s="1"/>
      <c r="NGF50" s="1"/>
      <c r="NGG50" s="1"/>
      <c r="NGH50" s="1"/>
      <c r="NGI50" s="1"/>
      <c r="NGJ50" s="1"/>
      <c r="NGK50" s="1"/>
      <c r="NGL50" s="1"/>
      <c r="NGM50" s="1"/>
      <c r="NGN50" s="1"/>
      <c r="NGO50" s="1"/>
      <c r="NGP50" s="1"/>
      <c r="NGQ50" s="1"/>
      <c r="NGR50" s="1"/>
      <c r="NGS50" s="1"/>
      <c r="NGT50" s="1"/>
      <c r="NGU50" s="1"/>
      <c r="NGV50" s="1"/>
      <c r="NGW50" s="1"/>
      <c r="NGX50" s="1"/>
      <c r="NGY50" s="1"/>
      <c r="NGZ50" s="1"/>
      <c r="NHA50" s="1"/>
      <c r="NHB50" s="1"/>
      <c r="NHC50" s="1"/>
      <c r="NHD50" s="1"/>
      <c r="NHE50" s="1"/>
      <c r="NHF50" s="1"/>
      <c r="NHG50" s="1"/>
      <c r="NHH50" s="1"/>
      <c r="NHI50" s="1"/>
      <c r="NHJ50" s="1"/>
      <c r="NHK50" s="1"/>
      <c r="NHL50" s="1"/>
      <c r="NHM50" s="1"/>
      <c r="NHN50" s="1"/>
      <c r="NHO50" s="1"/>
      <c r="NHP50" s="1"/>
      <c r="NHQ50" s="1"/>
      <c r="NHR50" s="1"/>
      <c r="NHS50" s="1"/>
      <c r="NHT50" s="1"/>
      <c r="NHU50" s="1"/>
      <c r="NHV50" s="1"/>
      <c r="NHW50" s="1"/>
      <c r="NHX50" s="1"/>
      <c r="NHY50" s="1"/>
      <c r="NHZ50" s="1"/>
      <c r="NIA50" s="1"/>
      <c r="NIB50" s="1"/>
      <c r="NIC50" s="1"/>
      <c r="NID50" s="1"/>
      <c r="NIE50" s="1"/>
      <c r="NIF50" s="1"/>
      <c r="NIG50" s="1"/>
      <c r="NIH50" s="1"/>
      <c r="NII50" s="1"/>
      <c r="NIJ50" s="1"/>
      <c r="NIK50" s="1"/>
      <c r="NIL50" s="1"/>
      <c r="NIM50" s="1"/>
      <c r="NIN50" s="1"/>
      <c r="NIO50" s="1"/>
      <c r="NIP50" s="1"/>
      <c r="NIQ50" s="1"/>
      <c r="NIR50" s="1"/>
      <c r="NIS50" s="1"/>
      <c r="NIT50" s="1"/>
      <c r="NIU50" s="1"/>
      <c r="NIV50" s="1"/>
      <c r="NIW50" s="1"/>
      <c r="NIX50" s="1"/>
      <c r="NIY50" s="1"/>
      <c r="NIZ50" s="1"/>
      <c r="NJA50" s="1"/>
      <c r="NJB50" s="1"/>
      <c r="NJC50" s="1"/>
      <c r="NJD50" s="1"/>
      <c r="NJE50" s="1"/>
      <c r="NJF50" s="1"/>
      <c r="NJG50" s="1"/>
      <c r="NJH50" s="1"/>
      <c r="NJI50" s="1"/>
      <c r="NJJ50" s="1"/>
      <c r="NJK50" s="1"/>
      <c r="NJL50" s="1"/>
      <c r="NJM50" s="1"/>
      <c r="NJN50" s="1"/>
      <c r="NJO50" s="1"/>
      <c r="NJP50" s="1"/>
      <c r="NJQ50" s="1"/>
      <c r="NJR50" s="1"/>
      <c r="NJS50" s="1"/>
      <c r="NJT50" s="1"/>
      <c r="NJU50" s="1"/>
      <c r="NJV50" s="1"/>
      <c r="NJW50" s="1"/>
      <c r="NJX50" s="1"/>
      <c r="NJY50" s="1"/>
      <c r="NJZ50" s="1"/>
      <c r="NKA50" s="1"/>
      <c r="NKB50" s="1"/>
      <c r="NKC50" s="1"/>
      <c r="NKD50" s="1"/>
      <c r="NKE50" s="1"/>
      <c r="NKF50" s="1"/>
      <c r="NKG50" s="1"/>
      <c r="NKH50" s="1"/>
      <c r="NKI50" s="1"/>
      <c r="NKJ50" s="1"/>
      <c r="NKK50" s="1"/>
      <c r="NKL50" s="1"/>
      <c r="NKM50" s="1"/>
      <c r="NKN50" s="1"/>
      <c r="NKO50" s="1"/>
      <c r="NKP50" s="1"/>
      <c r="NKQ50" s="1"/>
      <c r="NKR50" s="1"/>
      <c r="NKS50" s="1"/>
      <c r="NKT50" s="1"/>
      <c r="NKU50" s="1"/>
      <c r="NKV50" s="1"/>
      <c r="NKW50" s="1"/>
      <c r="NKX50" s="1"/>
      <c r="NKY50" s="1"/>
      <c r="NKZ50" s="1"/>
      <c r="NLA50" s="1"/>
      <c r="NLB50" s="1"/>
      <c r="NLC50" s="1"/>
      <c r="NLD50" s="1"/>
      <c r="NLE50" s="1"/>
      <c r="NLF50" s="1"/>
      <c r="NLG50" s="1"/>
      <c r="NLH50" s="1"/>
      <c r="NLI50" s="1"/>
      <c r="NLJ50" s="1"/>
      <c r="NLK50" s="1"/>
      <c r="NLL50" s="1"/>
      <c r="NLM50" s="1"/>
      <c r="NLN50" s="1"/>
      <c r="NLO50" s="1"/>
      <c r="NLP50" s="1"/>
      <c r="NLQ50" s="1"/>
      <c r="NLR50" s="1"/>
      <c r="NLS50" s="1"/>
      <c r="NLT50" s="1"/>
      <c r="NLU50" s="1"/>
      <c r="NLV50" s="1"/>
      <c r="NLW50" s="1"/>
      <c r="NLX50" s="1"/>
      <c r="NLY50" s="1"/>
      <c r="NLZ50" s="1"/>
      <c r="NMA50" s="1"/>
      <c r="NMB50" s="1"/>
      <c r="NMC50" s="1"/>
      <c r="NMD50" s="1"/>
      <c r="NME50" s="1"/>
      <c r="NMF50" s="1"/>
      <c r="NMG50" s="1"/>
      <c r="NMH50" s="1"/>
      <c r="NMI50" s="1"/>
      <c r="NMJ50" s="1"/>
      <c r="NMK50" s="1"/>
      <c r="NML50" s="1"/>
      <c r="NMM50" s="1"/>
      <c r="NMN50" s="1"/>
      <c r="NMO50" s="1"/>
      <c r="NMP50" s="1"/>
      <c r="NMQ50" s="1"/>
      <c r="NMR50" s="1"/>
      <c r="NMS50" s="1"/>
      <c r="NMT50" s="1"/>
      <c r="NMU50" s="1"/>
      <c r="NMV50" s="1"/>
      <c r="NMW50" s="1"/>
      <c r="NMX50" s="1"/>
      <c r="NMY50" s="1"/>
      <c r="NMZ50" s="1"/>
      <c r="NNA50" s="1"/>
      <c r="NNB50" s="1"/>
      <c r="NNC50" s="1"/>
      <c r="NND50" s="1"/>
      <c r="NNE50" s="1"/>
      <c r="NNF50" s="1"/>
      <c r="NNG50" s="1"/>
      <c r="NNH50" s="1"/>
      <c r="NNI50" s="1"/>
      <c r="NNJ50" s="1"/>
      <c r="NNK50" s="1"/>
      <c r="NNL50" s="1"/>
      <c r="NNM50" s="1"/>
      <c r="NNN50" s="1"/>
      <c r="NNO50" s="1"/>
      <c r="NNP50" s="1"/>
      <c r="NNQ50" s="1"/>
      <c r="NNR50" s="1"/>
      <c r="NNS50" s="1"/>
      <c r="NNT50" s="1"/>
      <c r="NNU50" s="1"/>
      <c r="NNV50" s="1"/>
      <c r="NNW50" s="1"/>
      <c r="NNX50" s="1"/>
      <c r="NNY50" s="1"/>
      <c r="NNZ50" s="1"/>
      <c r="NOA50" s="1"/>
      <c r="NOB50" s="1"/>
      <c r="NOC50" s="1"/>
      <c r="NOD50" s="1"/>
      <c r="NOE50" s="1"/>
      <c r="NOF50" s="1"/>
      <c r="NOG50" s="1"/>
      <c r="NOH50" s="1"/>
      <c r="NOI50" s="1"/>
      <c r="NOJ50" s="1"/>
      <c r="NOK50" s="1"/>
      <c r="NOL50" s="1"/>
      <c r="NOM50" s="1"/>
      <c r="NON50" s="1"/>
      <c r="NOO50" s="1"/>
      <c r="NOP50" s="1"/>
      <c r="NOQ50" s="1"/>
      <c r="NOR50" s="1"/>
      <c r="NOS50" s="1"/>
      <c r="NOT50" s="1"/>
      <c r="NOU50" s="1"/>
      <c r="NOV50" s="1"/>
      <c r="NOW50" s="1"/>
      <c r="NOX50" s="1"/>
      <c r="NOY50" s="1"/>
      <c r="NOZ50" s="1"/>
      <c r="NPA50" s="1"/>
      <c r="NPB50" s="1"/>
      <c r="NPC50" s="1"/>
      <c r="NPD50" s="1"/>
      <c r="NPE50" s="1"/>
      <c r="NPF50" s="1"/>
      <c r="NPG50" s="1"/>
      <c r="NPH50" s="1"/>
      <c r="NPI50" s="1"/>
      <c r="NPJ50" s="1"/>
      <c r="NPK50" s="1"/>
      <c r="NPL50" s="1"/>
      <c r="NPM50" s="1"/>
      <c r="NPN50" s="1"/>
      <c r="NPO50" s="1"/>
      <c r="NPP50" s="1"/>
      <c r="NPQ50" s="1"/>
      <c r="NPR50" s="1"/>
      <c r="NPS50" s="1"/>
      <c r="NPT50" s="1"/>
      <c r="NPU50" s="1"/>
      <c r="NPV50" s="1"/>
      <c r="NPW50" s="1"/>
      <c r="NPX50" s="1"/>
      <c r="NPY50" s="1"/>
      <c r="NPZ50" s="1"/>
      <c r="NQA50" s="1"/>
      <c r="NQB50" s="1"/>
      <c r="NQC50" s="1"/>
      <c r="NQD50" s="1"/>
      <c r="NQE50" s="1"/>
      <c r="NQF50" s="1"/>
      <c r="NQG50" s="1"/>
      <c r="NQH50" s="1"/>
      <c r="NQI50" s="1"/>
      <c r="NQJ50" s="1"/>
      <c r="NQK50" s="1"/>
      <c r="NQL50" s="1"/>
      <c r="NQM50" s="1"/>
      <c r="NQN50" s="1"/>
      <c r="NQO50" s="1"/>
      <c r="NQP50" s="1"/>
      <c r="NQQ50" s="1"/>
      <c r="NQR50" s="1"/>
      <c r="NQS50" s="1"/>
      <c r="NQT50" s="1"/>
      <c r="NQU50" s="1"/>
      <c r="NQV50" s="1"/>
      <c r="NQW50" s="1"/>
      <c r="NQX50" s="1"/>
      <c r="NQY50" s="1"/>
      <c r="NQZ50" s="1"/>
      <c r="NRA50" s="1"/>
      <c r="NRB50" s="1"/>
      <c r="NRC50" s="1"/>
      <c r="NRD50" s="1"/>
      <c r="NRE50" s="1"/>
      <c r="NRF50" s="1"/>
      <c r="NRG50" s="1"/>
      <c r="NRH50" s="1"/>
      <c r="NRI50" s="1"/>
      <c r="NRJ50" s="1"/>
      <c r="NRK50" s="1"/>
      <c r="NRL50" s="1"/>
      <c r="NRM50" s="1"/>
      <c r="NRN50" s="1"/>
      <c r="NRO50" s="1"/>
      <c r="NRP50" s="1"/>
      <c r="NRQ50" s="1"/>
      <c r="NRR50" s="1"/>
      <c r="NRS50" s="1"/>
      <c r="NRT50" s="1"/>
      <c r="NRU50" s="1"/>
      <c r="NRV50" s="1"/>
      <c r="NRW50" s="1"/>
      <c r="NRX50" s="1"/>
      <c r="NRY50" s="1"/>
      <c r="NRZ50" s="1"/>
      <c r="NSA50" s="1"/>
      <c r="NSB50" s="1"/>
      <c r="NSC50" s="1"/>
      <c r="NSD50" s="1"/>
      <c r="NSE50" s="1"/>
      <c r="NSF50" s="1"/>
      <c r="NSG50" s="1"/>
      <c r="NSH50" s="1"/>
      <c r="NSI50" s="1"/>
      <c r="NSJ50" s="1"/>
      <c r="NSK50" s="1"/>
      <c r="NSL50" s="1"/>
      <c r="NSM50" s="1"/>
      <c r="NSN50" s="1"/>
      <c r="NSO50" s="1"/>
      <c r="NSP50" s="1"/>
      <c r="NSQ50" s="1"/>
      <c r="NSR50" s="1"/>
      <c r="NSS50" s="1"/>
      <c r="NST50" s="1"/>
      <c r="NSU50" s="1"/>
      <c r="NSV50" s="1"/>
      <c r="NSW50" s="1"/>
      <c r="NSX50" s="1"/>
      <c r="NSY50" s="1"/>
      <c r="NSZ50" s="1"/>
      <c r="NTA50" s="1"/>
      <c r="NTB50" s="1"/>
      <c r="NTC50" s="1"/>
      <c r="NTD50" s="1"/>
      <c r="NTE50" s="1"/>
      <c r="NTF50" s="1"/>
      <c r="NTG50" s="1"/>
      <c r="NTH50" s="1"/>
      <c r="NTI50" s="1"/>
      <c r="NTJ50" s="1"/>
      <c r="NTK50" s="1"/>
      <c r="NTL50" s="1"/>
      <c r="NTM50" s="1"/>
      <c r="NTN50" s="1"/>
      <c r="NTO50" s="1"/>
      <c r="NTP50" s="1"/>
      <c r="NTQ50" s="1"/>
      <c r="NTR50" s="1"/>
      <c r="NTS50" s="1"/>
      <c r="NTT50" s="1"/>
      <c r="NTU50" s="1"/>
      <c r="NTV50" s="1"/>
      <c r="NTW50" s="1"/>
      <c r="NTX50" s="1"/>
      <c r="NTY50" s="1"/>
      <c r="NTZ50" s="1"/>
      <c r="NUA50" s="1"/>
      <c r="NUB50" s="1"/>
      <c r="NUC50" s="1"/>
      <c r="NUD50" s="1"/>
      <c r="NUE50" s="1"/>
      <c r="NUF50" s="1"/>
      <c r="NUG50" s="1"/>
      <c r="NUH50" s="1"/>
      <c r="NUI50" s="1"/>
      <c r="NUJ50" s="1"/>
      <c r="NUK50" s="1"/>
      <c r="NUL50" s="1"/>
      <c r="NUM50" s="1"/>
      <c r="NUN50" s="1"/>
      <c r="NUO50" s="1"/>
      <c r="NUP50" s="1"/>
      <c r="NUQ50" s="1"/>
      <c r="NUR50" s="1"/>
      <c r="NUS50" s="1"/>
      <c r="NUT50" s="1"/>
      <c r="NUU50" s="1"/>
      <c r="NUV50" s="1"/>
      <c r="NUW50" s="1"/>
      <c r="NUX50" s="1"/>
      <c r="NUY50" s="1"/>
      <c r="NUZ50" s="1"/>
      <c r="NVA50" s="1"/>
      <c r="NVB50" s="1"/>
      <c r="NVC50" s="1"/>
      <c r="NVD50" s="1"/>
      <c r="NVE50" s="1"/>
      <c r="NVF50" s="1"/>
      <c r="NVG50" s="1"/>
      <c r="NVH50" s="1"/>
      <c r="NVI50" s="1"/>
      <c r="NVJ50" s="1"/>
      <c r="NVK50" s="1"/>
      <c r="NVL50" s="1"/>
      <c r="NVM50" s="1"/>
      <c r="NVN50" s="1"/>
      <c r="NVO50" s="1"/>
      <c r="NVP50" s="1"/>
      <c r="NVQ50" s="1"/>
      <c r="NVR50" s="1"/>
      <c r="NVS50" s="1"/>
      <c r="NVT50" s="1"/>
      <c r="NVU50" s="1"/>
      <c r="NVV50" s="1"/>
      <c r="NVW50" s="1"/>
      <c r="NVX50" s="1"/>
      <c r="NVY50" s="1"/>
      <c r="NVZ50" s="1"/>
      <c r="NWA50" s="1"/>
      <c r="NWB50" s="1"/>
      <c r="NWC50" s="1"/>
      <c r="NWD50" s="1"/>
      <c r="NWE50" s="1"/>
      <c r="NWF50" s="1"/>
      <c r="NWG50" s="1"/>
      <c r="NWH50" s="1"/>
      <c r="NWI50" s="1"/>
      <c r="NWJ50" s="1"/>
      <c r="NWK50" s="1"/>
      <c r="NWL50" s="1"/>
      <c r="NWM50" s="1"/>
      <c r="NWN50" s="1"/>
      <c r="NWO50" s="1"/>
      <c r="NWP50" s="1"/>
      <c r="NWQ50" s="1"/>
      <c r="NWR50" s="1"/>
      <c r="NWS50" s="1"/>
      <c r="NWT50" s="1"/>
      <c r="NWU50" s="1"/>
      <c r="NWV50" s="1"/>
      <c r="NWW50" s="1"/>
      <c r="NWX50" s="1"/>
      <c r="NWY50" s="1"/>
      <c r="NWZ50" s="1"/>
      <c r="NXA50" s="1"/>
      <c r="NXB50" s="1"/>
      <c r="NXC50" s="1"/>
      <c r="NXD50" s="1"/>
      <c r="NXE50" s="1"/>
      <c r="NXF50" s="1"/>
      <c r="NXG50" s="1"/>
      <c r="NXH50" s="1"/>
      <c r="NXI50" s="1"/>
      <c r="NXJ50" s="1"/>
      <c r="NXK50" s="1"/>
      <c r="NXL50" s="1"/>
      <c r="NXM50" s="1"/>
      <c r="NXN50" s="1"/>
      <c r="NXO50" s="1"/>
      <c r="NXP50" s="1"/>
      <c r="NXQ50" s="1"/>
      <c r="NXR50" s="1"/>
      <c r="NXS50" s="1"/>
      <c r="NXT50" s="1"/>
      <c r="NXU50" s="1"/>
      <c r="NXV50" s="1"/>
      <c r="NXW50" s="1"/>
      <c r="NXX50" s="1"/>
      <c r="NXY50" s="1"/>
      <c r="NXZ50" s="1"/>
      <c r="NYA50" s="1"/>
      <c r="NYB50" s="1"/>
      <c r="NYC50" s="1"/>
      <c r="NYD50" s="1"/>
      <c r="NYE50" s="1"/>
      <c r="NYF50" s="1"/>
      <c r="NYG50" s="1"/>
      <c r="NYH50" s="1"/>
      <c r="NYI50" s="1"/>
      <c r="NYJ50" s="1"/>
      <c r="NYK50" s="1"/>
      <c r="NYL50" s="1"/>
      <c r="NYM50" s="1"/>
      <c r="NYN50" s="1"/>
      <c r="NYO50" s="1"/>
      <c r="NYP50" s="1"/>
      <c r="NYQ50" s="1"/>
      <c r="NYR50" s="1"/>
      <c r="NYS50" s="1"/>
      <c r="NYT50" s="1"/>
      <c r="NYU50" s="1"/>
      <c r="NYV50" s="1"/>
      <c r="NYW50" s="1"/>
      <c r="NYX50" s="1"/>
      <c r="NYY50" s="1"/>
      <c r="NYZ50" s="1"/>
      <c r="NZA50" s="1"/>
      <c r="NZB50" s="1"/>
      <c r="NZC50" s="1"/>
      <c r="NZD50" s="1"/>
      <c r="NZE50" s="1"/>
      <c r="NZF50" s="1"/>
      <c r="NZG50" s="1"/>
      <c r="NZH50" s="1"/>
      <c r="NZI50" s="1"/>
      <c r="NZJ50" s="1"/>
      <c r="NZK50" s="1"/>
      <c r="NZL50" s="1"/>
      <c r="NZM50" s="1"/>
      <c r="NZN50" s="1"/>
      <c r="NZO50" s="1"/>
      <c r="NZP50" s="1"/>
      <c r="NZQ50" s="1"/>
      <c r="NZR50" s="1"/>
      <c r="NZS50" s="1"/>
      <c r="NZT50" s="1"/>
      <c r="NZU50" s="1"/>
      <c r="NZV50" s="1"/>
      <c r="NZW50" s="1"/>
      <c r="NZX50" s="1"/>
      <c r="NZY50" s="1"/>
      <c r="NZZ50" s="1"/>
      <c r="OAA50" s="1"/>
      <c r="OAB50" s="1"/>
      <c r="OAC50" s="1"/>
      <c r="OAD50" s="1"/>
      <c r="OAE50" s="1"/>
      <c r="OAF50" s="1"/>
      <c r="OAG50" s="1"/>
      <c r="OAH50" s="1"/>
      <c r="OAI50" s="1"/>
      <c r="OAJ50" s="1"/>
      <c r="OAK50" s="1"/>
      <c r="OAL50" s="1"/>
      <c r="OAM50" s="1"/>
      <c r="OAN50" s="1"/>
      <c r="OAO50" s="1"/>
      <c r="OAP50" s="1"/>
      <c r="OAQ50" s="1"/>
      <c r="OAR50" s="1"/>
      <c r="OAS50" s="1"/>
      <c r="OAT50" s="1"/>
      <c r="OAU50" s="1"/>
      <c r="OAV50" s="1"/>
      <c r="OAW50" s="1"/>
      <c r="OAX50" s="1"/>
      <c r="OAY50" s="1"/>
      <c r="OAZ50" s="1"/>
      <c r="OBA50" s="1"/>
      <c r="OBB50" s="1"/>
      <c r="OBC50" s="1"/>
      <c r="OBD50" s="1"/>
      <c r="OBE50" s="1"/>
      <c r="OBF50" s="1"/>
      <c r="OBG50" s="1"/>
      <c r="OBH50" s="1"/>
      <c r="OBI50" s="1"/>
      <c r="OBJ50" s="1"/>
      <c r="OBK50" s="1"/>
      <c r="OBL50" s="1"/>
      <c r="OBM50" s="1"/>
      <c r="OBN50" s="1"/>
      <c r="OBO50" s="1"/>
      <c r="OBP50" s="1"/>
      <c r="OBQ50" s="1"/>
      <c r="OBR50" s="1"/>
      <c r="OBS50" s="1"/>
      <c r="OBT50" s="1"/>
      <c r="OBU50" s="1"/>
      <c r="OBV50" s="1"/>
      <c r="OBW50" s="1"/>
      <c r="OBX50" s="1"/>
      <c r="OBY50" s="1"/>
      <c r="OBZ50" s="1"/>
      <c r="OCA50" s="1"/>
      <c r="OCB50" s="1"/>
      <c r="OCC50" s="1"/>
      <c r="OCD50" s="1"/>
      <c r="OCE50" s="1"/>
      <c r="OCF50" s="1"/>
      <c r="OCG50" s="1"/>
      <c r="OCH50" s="1"/>
      <c r="OCI50" s="1"/>
      <c r="OCJ50" s="1"/>
      <c r="OCK50" s="1"/>
      <c r="OCL50" s="1"/>
      <c r="OCM50" s="1"/>
      <c r="OCN50" s="1"/>
      <c r="OCO50" s="1"/>
      <c r="OCP50" s="1"/>
      <c r="OCQ50" s="1"/>
      <c r="OCR50" s="1"/>
      <c r="OCS50" s="1"/>
      <c r="OCT50" s="1"/>
      <c r="OCU50" s="1"/>
      <c r="OCV50" s="1"/>
      <c r="OCW50" s="1"/>
      <c r="OCX50" s="1"/>
      <c r="OCY50" s="1"/>
      <c r="OCZ50" s="1"/>
      <c r="ODA50" s="1"/>
      <c r="ODB50" s="1"/>
      <c r="ODC50" s="1"/>
      <c r="ODD50" s="1"/>
      <c r="ODE50" s="1"/>
      <c r="ODF50" s="1"/>
      <c r="ODG50" s="1"/>
      <c r="ODH50" s="1"/>
      <c r="ODI50" s="1"/>
      <c r="ODJ50" s="1"/>
      <c r="ODK50" s="1"/>
      <c r="ODL50" s="1"/>
      <c r="ODM50" s="1"/>
      <c r="ODN50" s="1"/>
      <c r="ODO50" s="1"/>
      <c r="ODP50" s="1"/>
      <c r="ODQ50" s="1"/>
      <c r="ODR50" s="1"/>
      <c r="ODS50" s="1"/>
      <c r="ODT50" s="1"/>
      <c r="ODU50" s="1"/>
      <c r="ODV50" s="1"/>
      <c r="ODW50" s="1"/>
      <c r="ODX50" s="1"/>
      <c r="ODY50" s="1"/>
      <c r="ODZ50" s="1"/>
      <c r="OEA50" s="1"/>
      <c r="OEB50" s="1"/>
      <c r="OEC50" s="1"/>
      <c r="OED50" s="1"/>
      <c r="OEE50" s="1"/>
      <c r="OEF50" s="1"/>
      <c r="OEG50" s="1"/>
      <c r="OEH50" s="1"/>
      <c r="OEI50" s="1"/>
      <c r="OEJ50" s="1"/>
      <c r="OEK50" s="1"/>
      <c r="OEL50" s="1"/>
      <c r="OEM50" s="1"/>
      <c r="OEN50" s="1"/>
      <c r="OEO50" s="1"/>
      <c r="OEP50" s="1"/>
      <c r="OEQ50" s="1"/>
      <c r="OER50" s="1"/>
      <c r="OES50" s="1"/>
      <c r="OET50" s="1"/>
      <c r="OEU50" s="1"/>
      <c r="OEV50" s="1"/>
      <c r="OEW50" s="1"/>
      <c r="OEX50" s="1"/>
      <c r="OEY50" s="1"/>
      <c r="OEZ50" s="1"/>
      <c r="OFA50" s="1"/>
      <c r="OFB50" s="1"/>
      <c r="OFC50" s="1"/>
      <c r="OFD50" s="1"/>
      <c r="OFE50" s="1"/>
      <c r="OFF50" s="1"/>
      <c r="OFG50" s="1"/>
      <c r="OFH50" s="1"/>
      <c r="OFI50" s="1"/>
      <c r="OFJ50" s="1"/>
      <c r="OFK50" s="1"/>
      <c r="OFL50" s="1"/>
      <c r="OFM50" s="1"/>
      <c r="OFN50" s="1"/>
      <c r="OFO50" s="1"/>
      <c r="OFP50" s="1"/>
      <c r="OFQ50" s="1"/>
      <c r="OFR50" s="1"/>
      <c r="OFS50" s="1"/>
      <c r="OFT50" s="1"/>
      <c r="OFU50" s="1"/>
      <c r="OFV50" s="1"/>
      <c r="OFW50" s="1"/>
      <c r="OFX50" s="1"/>
      <c r="OFY50" s="1"/>
      <c r="OFZ50" s="1"/>
      <c r="OGA50" s="1"/>
      <c r="OGB50" s="1"/>
      <c r="OGC50" s="1"/>
      <c r="OGD50" s="1"/>
      <c r="OGE50" s="1"/>
      <c r="OGF50" s="1"/>
      <c r="OGG50" s="1"/>
      <c r="OGH50" s="1"/>
      <c r="OGI50" s="1"/>
      <c r="OGJ50" s="1"/>
      <c r="OGK50" s="1"/>
      <c r="OGL50" s="1"/>
      <c r="OGM50" s="1"/>
      <c r="OGN50" s="1"/>
      <c r="OGO50" s="1"/>
      <c r="OGP50" s="1"/>
      <c r="OGQ50" s="1"/>
      <c r="OGR50" s="1"/>
      <c r="OGS50" s="1"/>
      <c r="OGT50" s="1"/>
      <c r="OGU50" s="1"/>
      <c r="OGV50" s="1"/>
      <c r="OGW50" s="1"/>
      <c r="OGX50" s="1"/>
      <c r="OGY50" s="1"/>
      <c r="OGZ50" s="1"/>
      <c r="OHA50" s="1"/>
      <c r="OHB50" s="1"/>
      <c r="OHC50" s="1"/>
      <c r="OHD50" s="1"/>
      <c r="OHE50" s="1"/>
      <c r="OHF50" s="1"/>
      <c r="OHG50" s="1"/>
      <c r="OHH50" s="1"/>
      <c r="OHI50" s="1"/>
      <c r="OHJ50" s="1"/>
      <c r="OHK50" s="1"/>
      <c r="OHL50" s="1"/>
      <c r="OHM50" s="1"/>
      <c r="OHN50" s="1"/>
      <c r="OHO50" s="1"/>
      <c r="OHP50" s="1"/>
      <c r="OHQ50" s="1"/>
      <c r="OHR50" s="1"/>
      <c r="OHS50" s="1"/>
      <c r="OHT50" s="1"/>
      <c r="OHU50" s="1"/>
      <c r="OHV50" s="1"/>
      <c r="OHW50" s="1"/>
      <c r="OHX50" s="1"/>
      <c r="OHY50" s="1"/>
      <c r="OHZ50" s="1"/>
      <c r="OIA50" s="1"/>
      <c r="OIB50" s="1"/>
      <c r="OIC50" s="1"/>
      <c r="OID50" s="1"/>
      <c r="OIE50" s="1"/>
      <c r="OIF50" s="1"/>
      <c r="OIG50" s="1"/>
      <c r="OIH50" s="1"/>
      <c r="OII50" s="1"/>
      <c r="OIJ50" s="1"/>
      <c r="OIK50" s="1"/>
      <c r="OIL50" s="1"/>
      <c r="OIM50" s="1"/>
      <c r="OIN50" s="1"/>
      <c r="OIO50" s="1"/>
      <c r="OIP50" s="1"/>
      <c r="OIQ50" s="1"/>
      <c r="OIR50" s="1"/>
      <c r="OIS50" s="1"/>
      <c r="OIT50" s="1"/>
      <c r="OIU50" s="1"/>
      <c r="OIV50" s="1"/>
      <c r="OIW50" s="1"/>
      <c r="OIX50" s="1"/>
      <c r="OIY50" s="1"/>
      <c r="OIZ50" s="1"/>
      <c r="OJA50" s="1"/>
      <c r="OJB50" s="1"/>
      <c r="OJC50" s="1"/>
      <c r="OJD50" s="1"/>
      <c r="OJE50" s="1"/>
      <c r="OJF50" s="1"/>
      <c r="OJG50" s="1"/>
      <c r="OJH50" s="1"/>
      <c r="OJI50" s="1"/>
      <c r="OJJ50" s="1"/>
      <c r="OJK50" s="1"/>
      <c r="OJL50" s="1"/>
      <c r="OJM50" s="1"/>
      <c r="OJN50" s="1"/>
      <c r="OJO50" s="1"/>
      <c r="OJP50" s="1"/>
      <c r="OJQ50" s="1"/>
      <c r="OJR50" s="1"/>
      <c r="OJS50" s="1"/>
      <c r="OJT50" s="1"/>
      <c r="OJU50" s="1"/>
      <c r="OJV50" s="1"/>
      <c r="OJW50" s="1"/>
      <c r="OJX50" s="1"/>
      <c r="OJY50" s="1"/>
      <c r="OJZ50" s="1"/>
      <c r="OKA50" s="1"/>
      <c r="OKB50" s="1"/>
      <c r="OKC50" s="1"/>
      <c r="OKD50" s="1"/>
      <c r="OKE50" s="1"/>
      <c r="OKF50" s="1"/>
      <c r="OKG50" s="1"/>
      <c r="OKH50" s="1"/>
      <c r="OKI50" s="1"/>
      <c r="OKJ50" s="1"/>
      <c r="OKK50" s="1"/>
      <c r="OKL50" s="1"/>
      <c r="OKM50" s="1"/>
      <c r="OKN50" s="1"/>
      <c r="OKO50" s="1"/>
      <c r="OKP50" s="1"/>
      <c r="OKQ50" s="1"/>
      <c r="OKR50" s="1"/>
      <c r="OKS50" s="1"/>
      <c r="OKT50" s="1"/>
      <c r="OKU50" s="1"/>
      <c r="OKV50" s="1"/>
      <c r="OKW50" s="1"/>
      <c r="OKX50" s="1"/>
      <c r="OKY50" s="1"/>
      <c r="OKZ50" s="1"/>
      <c r="OLA50" s="1"/>
      <c r="OLB50" s="1"/>
      <c r="OLC50" s="1"/>
      <c r="OLD50" s="1"/>
      <c r="OLE50" s="1"/>
      <c r="OLF50" s="1"/>
      <c r="OLG50" s="1"/>
      <c r="OLH50" s="1"/>
      <c r="OLI50" s="1"/>
      <c r="OLJ50" s="1"/>
      <c r="OLK50" s="1"/>
      <c r="OLL50" s="1"/>
      <c r="OLM50" s="1"/>
      <c r="OLN50" s="1"/>
      <c r="OLO50" s="1"/>
      <c r="OLP50" s="1"/>
      <c r="OLQ50" s="1"/>
      <c r="OLR50" s="1"/>
      <c r="OLS50" s="1"/>
      <c r="OLT50" s="1"/>
      <c r="OLU50" s="1"/>
      <c r="OLV50" s="1"/>
      <c r="OLW50" s="1"/>
      <c r="OLX50" s="1"/>
      <c r="OLY50" s="1"/>
      <c r="OLZ50" s="1"/>
      <c r="OMA50" s="1"/>
      <c r="OMB50" s="1"/>
      <c r="OMC50" s="1"/>
      <c r="OMD50" s="1"/>
      <c r="OME50" s="1"/>
      <c r="OMF50" s="1"/>
      <c r="OMG50" s="1"/>
      <c r="OMH50" s="1"/>
      <c r="OMI50" s="1"/>
      <c r="OMJ50" s="1"/>
      <c r="OMK50" s="1"/>
      <c r="OML50" s="1"/>
      <c r="OMM50" s="1"/>
      <c r="OMN50" s="1"/>
      <c r="OMO50" s="1"/>
      <c r="OMP50" s="1"/>
      <c r="OMQ50" s="1"/>
      <c r="OMR50" s="1"/>
      <c r="OMS50" s="1"/>
      <c r="OMT50" s="1"/>
      <c r="OMU50" s="1"/>
      <c r="OMV50" s="1"/>
      <c r="OMW50" s="1"/>
      <c r="OMX50" s="1"/>
      <c r="OMY50" s="1"/>
      <c r="OMZ50" s="1"/>
      <c r="ONA50" s="1"/>
      <c r="ONB50" s="1"/>
      <c r="ONC50" s="1"/>
      <c r="OND50" s="1"/>
      <c r="ONE50" s="1"/>
      <c r="ONF50" s="1"/>
      <c r="ONG50" s="1"/>
      <c r="ONH50" s="1"/>
      <c r="ONI50" s="1"/>
      <c r="ONJ50" s="1"/>
      <c r="ONK50" s="1"/>
      <c r="ONL50" s="1"/>
      <c r="ONM50" s="1"/>
      <c r="ONN50" s="1"/>
      <c r="ONO50" s="1"/>
      <c r="ONP50" s="1"/>
      <c r="ONQ50" s="1"/>
      <c r="ONR50" s="1"/>
      <c r="ONS50" s="1"/>
      <c r="ONT50" s="1"/>
      <c r="ONU50" s="1"/>
      <c r="ONV50" s="1"/>
      <c r="ONW50" s="1"/>
      <c r="ONX50" s="1"/>
      <c r="ONY50" s="1"/>
      <c r="ONZ50" s="1"/>
      <c r="OOA50" s="1"/>
      <c r="OOB50" s="1"/>
      <c r="OOC50" s="1"/>
      <c r="OOD50" s="1"/>
      <c r="OOE50" s="1"/>
      <c r="OOF50" s="1"/>
      <c r="OOG50" s="1"/>
      <c r="OOH50" s="1"/>
      <c r="OOI50" s="1"/>
      <c r="OOJ50" s="1"/>
      <c r="OOK50" s="1"/>
      <c r="OOL50" s="1"/>
      <c r="OOM50" s="1"/>
      <c r="OON50" s="1"/>
      <c r="OOO50" s="1"/>
      <c r="OOP50" s="1"/>
      <c r="OOQ50" s="1"/>
      <c r="OOR50" s="1"/>
      <c r="OOS50" s="1"/>
      <c r="OOT50" s="1"/>
      <c r="OOU50" s="1"/>
      <c r="OOV50" s="1"/>
      <c r="OOW50" s="1"/>
      <c r="OOX50" s="1"/>
      <c r="OOY50" s="1"/>
      <c r="OOZ50" s="1"/>
      <c r="OPA50" s="1"/>
      <c r="OPB50" s="1"/>
      <c r="OPC50" s="1"/>
      <c r="OPD50" s="1"/>
      <c r="OPE50" s="1"/>
      <c r="OPF50" s="1"/>
      <c r="OPG50" s="1"/>
      <c r="OPH50" s="1"/>
      <c r="OPI50" s="1"/>
      <c r="OPJ50" s="1"/>
      <c r="OPK50" s="1"/>
      <c r="OPL50" s="1"/>
      <c r="OPM50" s="1"/>
      <c r="OPN50" s="1"/>
      <c r="OPO50" s="1"/>
      <c r="OPP50" s="1"/>
      <c r="OPQ50" s="1"/>
      <c r="OPR50" s="1"/>
      <c r="OPS50" s="1"/>
      <c r="OPT50" s="1"/>
      <c r="OPU50" s="1"/>
      <c r="OPV50" s="1"/>
      <c r="OPW50" s="1"/>
      <c r="OPX50" s="1"/>
      <c r="OPY50" s="1"/>
      <c r="OPZ50" s="1"/>
      <c r="OQA50" s="1"/>
      <c r="OQB50" s="1"/>
      <c r="OQC50" s="1"/>
      <c r="OQD50" s="1"/>
      <c r="OQE50" s="1"/>
      <c r="OQF50" s="1"/>
      <c r="OQG50" s="1"/>
      <c r="OQH50" s="1"/>
      <c r="OQI50" s="1"/>
      <c r="OQJ50" s="1"/>
      <c r="OQK50" s="1"/>
      <c r="OQL50" s="1"/>
      <c r="OQM50" s="1"/>
      <c r="OQN50" s="1"/>
      <c r="OQO50" s="1"/>
      <c r="OQP50" s="1"/>
      <c r="OQQ50" s="1"/>
      <c r="OQR50" s="1"/>
      <c r="OQS50" s="1"/>
      <c r="OQT50" s="1"/>
      <c r="OQU50" s="1"/>
      <c r="OQV50" s="1"/>
      <c r="OQW50" s="1"/>
      <c r="OQX50" s="1"/>
      <c r="OQY50" s="1"/>
      <c r="OQZ50" s="1"/>
      <c r="ORA50" s="1"/>
      <c r="ORB50" s="1"/>
      <c r="ORC50" s="1"/>
      <c r="ORD50" s="1"/>
      <c r="ORE50" s="1"/>
      <c r="ORF50" s="1"/>
      <c r="ORG50" s="1"/>
      <c r="ORH50" s="1"/>
      <c r="ORI50" s="1"/>
      <c r="ORJ50" s="1"/>
      <c r="ORK50" s="1"/>
      <c r="ORL50" s="1"/>
      <c r="ORM50" s="1"/>
      <c r="ORN50" s="1"/>
      <c r="ORO50" s="1"/>
      <c r="ORP50" s="1"/>
      <c r="ORQ50" s="1"/>
      <c r="ORR50" s="1"/>
      <c r="ORS50" s="1"/>
      <c r="ORT50" s="1"/>
      <c r="ORU50" s="1"/>
      <c r="ORV50" s="1"/>
      <c r="ORW50" s="1"/>
      <c r="ORX50" s="1"/>
      <c r="ORY50" s="1"/>
      <c r="ORZ50" s="1"/>
      <c r="OSA50" s="1"/>
      <c r="OSB50" s="1"/>
      <c r="OSC50" s="1"/>
      <c r="OSD50" s="1"/>
      <c r="OSE50" s="1"/>
      <c r="OSF50" s="1"/>
      <c r="OSG50" s="1"/>
      <c r="OSH50" s="1"/>
      <c r="OSI50" s="1"/>
      <c r="OSJ50" s="1"/>
      <c r="OSK50" s="1"/>
      <c r="OSL50" s="1"/>
      <c r="OSM50" s="1"/>
      <c r="OSN50" s="1"/>
      <c r="OSO50" s="1"/>
      <c r="OSP50" s="1"/>
      <c r="OSQ50" s="1"/>
      <c r="OSR50" s="1"/>
      <c r="OSS50" s="1"/>
      <c r="OST50" s="1"/>
      <c r="OSU50" s="1"/>
      <c r="OSV50" s="1"/>
      <c r="OSW50" s="1"/>
      <c r="OSX50" s="1"/>
      <c r="OSY50" s="1"/>
      <c r="OSZ50" s="1"/>
      <c r="OTA50" s="1"/>
      <c r="OTB50" s="1"/>
      <c r="OTC50" s="1"/>
      <c r="OTD50" s="1"/>
      <c r="OTE50" s="1"/>
      <c r="OTF50" s="1"/>
      <c r="OTG50" s="1"/>
      <c r="OTH50" s="1"/>
      <c r="OTI50" s="1"/>
      <c r="OTJ50" s="1"/>
      <c r="OTK50" s="1"/>
      <c r="OTL50" s="1"/>
      <c r="OTM50" s="1"/>
      <c r="OTN50" s="1"/>
      <c r="OTO50" s="1"/>
      <c r="OTP50" s="1"/>
      <c r="OTQ50" s="1"/>
      <c r="OTR50" s="1"/>
      <c r="OTS50" s="1"/>
      <c r="OTT50" s="1"/>
      <c r="OTU50" s="1"/>
      <c r="OTV50" s="1"/>
      <c r="OTW50" s="1"/>
      <c r="OTX50" s="1"/>
      <c r="OTY50" s="1"/>
      <c r="OTZ50" s="1"/>
      <c r="OUA50" s="1"/>
      <c r="OUB50" s="1"/>
      <c r="OUC50" s="1"/>
      <c r="OUD50" s="1"/>
      <c r="OUE50" s="1"/>
      <c r="OUF50" s="1"/>
      <c r="OUG50" s="1"/>
      <c r="OUH50" s="1"/>
      <c r="OUI50" s="1"/>
      <c r="OUJ50" s="1"/>
      <c r="OUK50" s="1"/>
      <c r="OUL50" s="1"/>
      <c r="OUM50" s="1"/>
      <c r="OUN50" s="1"/>
      <c r="OUO50" s="1"/>
      <c r="OUP50" s="1"/>
      <c r="OUQ50" s="1"/>
      <c r="OUR50" s="1"/>
      <c r="OUS50" s="1"/>
      <c r="OUT50" s="1"/>
      <c r="OUU50" s="1"/>
      <c r="OUV50" s="1"/>
      <c r="OUW50" s="1"/>
      <c r="OUX50" s="1"/>
      <c r="OUY50" s="1"/>
      <c r="OUZ50" s="1"/>
      <c r="OVA50" s="1"/>
      <c r="OVB50" s="1"/>
      <c r="OVC50" s="1"/>
      <c r="OVD50" s="1"/>
      <c r="OVE50" s="1"/>
      <c r="OVF50" s="1"/>
      <c r="OVG50" s="1"/>
      <c r="OVH50" s="1"/>
      <c r="OVI50" s="1"/>
      <c r="OVJ50" s="1"/>
      <c r="OVK50" s="1"/>
      <c r="OVL50" s="1"/>
      <c r="OVM50" s="1"/>
      <c r="OVN50" s="1"/>
      <c r="OVO50" s="1"/>
      <c r="OVP50" s="1"/>
      <c r="OVQ50" s="1"/>
      <c r="OVR50" s="1"/>
      <c r="OVS50" s="1"/>
      <c r="OVT50" s="1"/>
      <c r="OVU50" s="1"/>
      <c r="OVV50" s="1"/>
      <c r="OVW50" s="1"/>
      <c r="OVX50" s="1"/>
      <c r="OVY50" s="1"/>
      <c r="OVZ50" s="1"/>
      <c r="OWA50" s="1"/>
      <c r="OWB50" s="1"/>
      <c r="OWC50" s="1"/>
      <c r="OWD50" s="1"/>
      <c r="OWE50" s="1"/>
      <c r="OWF50" s="1"/>
      <c r="OWG50" s="1"/>
      <c r="OWH50" s="1"/>
      <c r="OWI50" s="1"/>
      <c r="OWJ50" s="1"/>
      <c r="OWK50" s="1"/>
      <c r="OWL50" s="1"/>
      <c r="OWM50" s="1"/>
      <c r="OWN50" s="1"/>
      <c r="OWO50" s="1"/>
      <c r="OWP50" s="1"/>
      <c r="OWQ50" s="1"/>
      <c r="OWR50" s="1"/>
      <c r="OWS50" s="1"/>
      <c r="OWT50" s="1"/>
      <c r="OWU50" s="1"/>
      <c r="OWV50" s="1"/>
      <c r="OWW50" s="1"/>
      <c r="OWX50" s="1"/>
      <c r="OWY50" s="1"/>
      <c r="OWZ50" s="1"/>
      <c r="OXA50" s="1"/>
      <c r="OXB50" s="1"/>
      <c r="OXC50" s="1"/>
      <c r="OXD50" s="1"/>
      <c r="OXE50" s="1"/>
      <c r="OXF50" s="1"/>
      <c r="OXG50" s="1"/>
      <c r="OXH50" s="1"/>
      <c r="OXI50" s="1"/>
      <c r="OXJ50" s="1"/>
      <c r="OXK50" s="1"/>
      <c r="OXL50" s="1"/>
      <c r="OXM50" s="1"/>
      <c r="OXN50" s="1"/>
      <c r="OXO50" s="1"/>
      <c r="OXP50" s="1"/>
      <c r="OXQ50" s="1"/>
      <c r="OXR50" s="1"/>
      <c r="OXS50" s="1"/>
      <c r="OXT50" s="1"/>
      <c r="OXU50" s="1"/>
      <c r="OXV50" s="1"/>
      <c r="OXW50" s="1"/>
      <c r="OXX50" s="1"/>
      <c r="OXY50" s="1"/>
      <c r="OXZ50" s="1"/>
      <c r="OYA50" s="1"/>
      <c r="OYB50" s="1"/>
      <c r="OYC50" s="1"/>
      <c r="OYD50" s="1"/>
      <c r="OYE50" s="1"/>
      <c r="OYF50" s="1"/>
      <c r="OYG50" s="1"/>
      <c r="OYH50" s="1"/>
      <c r="OYI50" s="1"/>
      <c r="OYJ50" s="1"/>
      <c r="OYK50" s="1"/>
      <c r="OYL50" s="1"/>
      <c r="OYM50" s="1"/>
      <c r="OYN50" s="1"/>
      <c r="OYO50" s="1"/>
      <c r="OYP50" s="1"/>
      <c r="OYQ50" s="1"/>
      <c r="OYR50" s="1"/>
      <c r="OYS50" s="1"/>
      <c r="OYT50" s="1"/>
      <c r="OYU50" s="1"/>
      <c r="OYV50" s="1"/>
      <c r="OYW50" s="1"/>
      <c r="OYX50" s="1"/>
      <c r="OYY50" s="1"/>
      <c r="OYZ50" s="1"/>
      <c r="OZA50" s="1"/>
      <c r="OZB50" s="1"/>
      <c r="OZC50" s="1"/>
      <c r="OZD50" s="1"/>
      <c r="OZE50" s="1"/>
      <c r="OZF50" s="1"/>
      <c r="OZG50" s="1"/>
      <c r="OZH50" s="1"/>
      <c r="OZI50" s="1"/>
      <c r="OZJ50" s="1"/>
      <c r="OZK50" s="1"/>
      <c r="OZL50" s="1"/>
      <c r="OZM50" s="1"/>
      <c r="OZN50" s="1"/>
      <c r="OZO50" s="1"/>
      <c r="OZP50" s="1"/>
      <c r="OZQ50" s="1"/>
      <c r="OZR50" s="1"/>
      <c r="OZS50" s="1"/>
      <c r="OZT50" s="1"/>
      <c r="OZU50" s="1"/>
      <c r="OZV50" s="1"/>
      <c r="OZW50" s="1"/>
      <c r="OZX50" s="1"/>
      <c r="OZY50" s="1"/>
      <c r="OZZ50" s="1"/>
      <c r="PAA50" s="1"/>
      <c r="PAB50" s="1"/>
      <c r="PAC50" s="1"/>
      <c r="PAD50" s="1"/>
      <c r="PAE50" s="1"/>
      <c r="PAF50" s="1"/>
      <c r="PAG50" s="1"/>
      <c r="PAH50" s="1"/>
      <c r="PAI50" s="1"/>
      <c r="PAJ50" s="1"/>
      <c r="PAK50" s="1"/>
      <c r="PAL50" s="1"/>
      <c r="PAM50" s="1"/>
      <c r="PAN50" s="1"/>
      <c r="PAO50" s="1"/>
      <c r="PAP50" s="1"/>
      <c r="PAQ50" s="1"/>
      <c r="PAR50" s="1"/>
      <c r="PAS50" s="1"/>
      <c r="PAT50" s="1"/>
      <c r="PAU50" s="1"/>
      <c r="PAV50" s="1"/>
      <c r="PAW50" s="1"/>
      <c r="PAX50" s="1"/>
      <c r="PAY50" s="1"/>
      <c r="PAZ50" s="1"/>
      <c r="PBA50" s="1"/>
      <c r="PBB50" s="1"/>
      <c r="PBC50" s="1"/>
      <c r="PBD50" s="1"/>
      <c r="PBE50" s="1"/>
      <c r="PBF50" s="1"/>
      <c r="PBG50" s="1"/>
      <c r="PBH50" s="1"/>
      <c r="PBI50" s="1"/>
      <c r="PBJ50" s="1"/>
      <c r="PBK50" s="1"/>
      <c r="PBL50" s="1"/>
      <c r="PBM50" s="1"/>
      <c r="PBN50" s="1"/>
      <c r="PBO50" s="1"/>
      <c r="PBP50" s="1"/>
      <c r="PBQ50" s="1"/>
      <c r="PBR50" s="1"/>
      <c r="PBS50" s="1"/>
      <c r="PBT50" s="1"/>
      <c r="PBU50" s="1"/>
      <c r="PBV50" s="1"/>
      <c r="PBW50" s="1"/>
      <c r="PBX50" s="1"/>
      <c r="PBY50" s="1"/>
      <c r="PBZ50" s="1"/>
      <c r="PCA50" s="1"/>
      <c r="PCB50" s="1"/>
      <c r="PCC50" s="1"/>
      <c r="PCD50" s="1"/>
      <c r="PCE50" s="1"/>
      <c r="PCF50" s="1"/>
      <c r="PCG50" s="1"/>
      <c r="PCH50" s="1"/>
      <c r="PCI50" s="1"/>
      <c r="PCJ50" s="1"/>
      <c r="PCK50" s="1"/>
      <c r="PCL50" s="1"/>
      <c r="PCM50" s="1"/>
      <c r="PCN50" s="1"/>
      <c r="PCO50" s="1"/>
      <c r="PCP50" s="1"/>
      <c r="PCQ50" s="1"/>
      <c r="PCR50" s="1"/>
      <c r="PCS50" s="1"/>
      <c r="PCT50" s="1"/>
      <c r="PCU50" s="1"/>
      <c r="PCV50" s="1"/>
      <c r="PCW50" s="1"/>
      <c r="PCX50" s="1"/>
      <c r="PCY50" s="1"/>
      <c r="PCZ50" s="1"/>
      <c r="PDA50" s="1"/>
      <c r="PDB50" s="1"/>
      <c r="PDC50" s="1"/>
      <c r="PDD50" s="1"/>
      <c r="PDE50" s="1"/>
      <c r="PDF50" s="1"/>
      <c r="PDG50" s="1"/>
      <c r="PDH50" s="1"/>
      <c r="PDI50" s="1"/>
      <c r="PDJ50" s="1"/>
      <c r="PDK50" s="1"/>
      <c r="PDL50" s="1"/>
      <c r="PDM50" s="1"/>
      <c r="PDN50" s="1"/>
      <c r="PDO50" s="1"/>
      <c r="PDP50" s="1"/>
      <c r="PDQ50" s="1"/>
      <c r="PDR50" s="1"/>
      <c r="PDS50" s="1"/>
      <c r="PDT50" s="1"/>
      <c r="PDU50" s="1"/>
      <c r="PDV50" s="1"/>
      <c r="PDW50" s="1"/>
      <c r="PDX50" s="1"/>
      <c r="PDY50" s="1"/>
      <c r="PDZ50" s="1"/>
      <c r="PEA50" s="1"/>
      <c r="PEB50" s="1"/>
      <c r="PEC50" s="1"/>
      <c r="PED50" s="1"/>
      <c r="PEE50" s="1"/>
      <c r="PEF50" s="1"/>
      <c r="PEG50" s="1"/>
      <c r="PEH50" s="1"/>
      <c r="PEI50" s="1"/>
      <c r="PEJ50" s="1"/>
      <c r="PEK50" s="1"/>
      <c r="PEL50" s="1"/>
      <c r="PEM50" s="1"/>
      <c r="PEN50" s="1"/>
      <c r="PEO50" s="1"/>
      <c r="PEP50" s="1"/>
      <c r="PEQ50" s="1"/>
      <c r="PER50" s="1"/>
      <c r="PES50" s="1"/>
      <c r="PET50" s="1"/>
      <c r="PEU50" s="1"/>
      <c r="PEV50" s="1"/>
      <c r="PEW50" s="1"/>
      <c r="PEX50" s="1"/>
      <c r="PEY50" s="1"/>
      <c r="PEZ50" s="1"/>
      <c r="PFA50" s="1"/>
      <c r="PFB50" s="1"/>
      <c r="PFC50" s="1"/>
      <c r="PFD50" s="1"/>
      <c r="PFE50" s="1"/>
      <c r="PFF50" s="1"/>
      <c r="PFG50" s="1"/>
      <c r="PFH50" s="1"/>
      <c r="PFI50" s="1"/>
      <c r="PFJ50" s="1"/>
      <c r="PFK50" s="1"/>
      <c r="PFL50" s="1"/>
      <c r="PFM50" s="1"/>
      <c r="PFN50" s="1"/>
      <c r="PFO50" s="1"/>
      <c r="PFP50" s="1"/>
      <c r="PFQ50" s="1"/>
      <c r="PFR50" s="1"/>
      <c r="PFS50" s="1"/>
      <c r="PFT50" s="1"/>
      <c r="PFU50" s="1"/>
      <c r="PFV50" s="1"/>
      <c r="PFW50" s="1"/>
      <c r="PFX50" s="1"/>
      <c r="PFY50" s="1"/>
      <c r="PFZ50" s="1"/>
      <c r="PGA50" s="1"/>
      <c r="PGB50" s="1"/>
      <c r="PGC50" s="1"/>
      <c r="PGD50" s="1"/>
      <c r="PGE50" s="1"/>
      <c r="PGF50" s="1"/>
      <c r="PGG50" s="1"/>
      <c r="PGH50" s="1"/>
      <c r="PGI50" s="1"/>
      <c r="PGJ50" s="1"/>
      <c r="PGK50" s="1"/>
      <c r="PGL50" s="1"/>
      <c r="PGM50" s="1"/>
      <c r="PGN50" s="1"/>
      <c r="PGO50" s="1"/>
      <c r="PGP50" s="1"/>
      <c r="PGQ50" s="1"/>
      <c r="PGR50" s="1"/>
      <c r="PGS50" s="1"/>
      <c r="PGT50" s="1"/>
      <c r="PGU50" s="1"/>
      <c r="PGV50" s="1"/>
      <c r="PGW50" s="1"/>
      <c r="PGX50" s="1"/>
      <c r="PGY50" s="1"/>
      <c r="PGZ50" s="1"/>
      <c r="PHA50" s="1"/>
      <c r="PHB50" s="1"/>
      <c r="PHC50" s="1"/>
      <c r="PHD50" s="1"/>
      <c r="PHE50" s="1"/>
      <c r="PHF50" s="1"/>
      <c r="PHG50" s="1"/>
      <c r="PHH50" s="1"/>
      <c r="PHI50" s="1"/>
      <c r="PHJ50" s="1"/>
      <c r="PHK50" s="1"/>
      <c r="PHL50" s="1"/>
      <c r="PHM50" s="1"/>
      <c r="PHN50" s="1"/>
      <c r="PHO50" s="1"/>
      <c r="PHP50" s="1"/>
      <c r="PHQ50" s="1"/>
      <c r="PHR50" s="1"/>
      <c r="PHS50" s="1"/>
      <c r="PHT50" s="1"/>
      <c r="PHU50" s="1"/>
      <c r="PHV50" s="1"/>
      <c r="PHW50" s="1"/>
      <c r="PHX50" s="1"/>
      <c r="PHY50" s="1"/>
      <c r="PHZ50" s="1"/>
      <c r="PIA50" s="1"/>
      <c r="PIB50" s="1"/>
      <c r="PIC50" s="1"/>
      <c r="PID50" s="1"/>
      <c r="PIE50" s="1"/>
      <c r="PIF50" s="1"/>
      <c r="PIG50" s="1"/>
      <c r="PIH50" s="1"/>
      <c r="PII50" s="1"/>
      <c r="PIJ50" s="1"/>
      <c r="PIK50" s="1"/>
      <c r="PIL50" s="1"/>
      <c r="PIM50" s="1"/>
      <c r="PIN50" s="1"/>
      <c r="PIO50" s="1"/>
      <c r="PIP50" s="1"/>
      <c r="PIQ50" s="1"/>
      <c r="PIR50" s="1"/>
      <c r="PIS50" s="1"/>
      <c r="PIT50" s="1"/>
      <c r="PIU50" s="1"/>
      <c r="PIV50" s="1"/>
      <c r="PIW50" s="1"/>
      <c r="PIX50" s="1"/>
      <c r="PIY50" s="1"/>
      <c r="PIZ50" s="1"/>
      <c r="PJA50" s="1"/>
      <c r="PJB50" s="1"/>
      <c r="PJC50" s="1"/>
      <c r="PJD50" s="1"/>
      <c r="PJE50" s="1"/>
      <c r="PJF50" s="1"/>
      <c r="PJG50" s="1"/>
      <c r="PJH50" s="1"/>
      <c r="PJI50" s="1"/>
      <c r="PJJ50" s="1"/>
      <c r="PJK50" s="1"/>
      <c r="PJL50" s="1"/>
      <c r="PJM50" s="1"/>
      <c r="PJN50" s="1"/>
      <c r="PJO50" s="1"/>
      <c r="PJP50" s="1"/>
      <c r="PJQ50" s="1"/>
      <c r="PJR50" s="1"/>
      <c r="PJS50" s="1"/>
      <c r="PJT50" s="1"/>
      <c r="PJU50" s="1"/>
      <c r="PJV50" s="1"/>
      <c r="PJW50" s="1"/>
      <c r="PJX50" s="1"/>
      <c r="PJY50" s="1"/>
      <c r="PJZ50" s="1"/>
      <c r="PKA50" s="1"/>
      <c r="PKB50" s="1"/>
      <c r="PKC50" s="1"/>
      <c r="PKD50" s="1"/>
      <c r="PKE50" s="1"/>
      <c r="PKF50" s="1"/>
      <c r="PKG50" s="1"/>
      <c r="PKH50" s="1"/>
      <c r="PKI50" s="1"/>
      <c r="PKJ50" s="1"/>
      <c r="PKK50" s="1"/>
      <c r="PKL50" s="1"/>
      <c r="PKM50" s="1"/>
      <c r="PKN50" s="1"/>
      <c r="PKO50" s="1"/>
      <c r="PKP50" s="1"/>
      <c r="PKQ50" s="1"/>
      <c r="PKR50" s="1"/>
      <c r="PKS50" s="1"/>
      <c r="PKT50" s="1"/>
      <c r="PKU50" s="1"/>
      <c r="PKV50" s="1"/>
      <c r="PKW50" s="1"/>
      <c r="PKX50" s="1"/>
      <c r="PKY50" s="1"/>
      <c r="PKZ50" s="1"/>
      <c r="PLA50" s="1"/>
      <c r="PLB50" s="1"/>
      <c r="PLC50" s="1"/>
      <c r="PLD50" s="1"/>
      <c r="PLE50" s="1"/>
      <c r="PLF50" s="1"/>
      <c r="PLG50" s="1"/>
      <c r="PLH50" s="1"/>
      <c r="PLI50" s="1"/>
      <c r="PLJ50" s="1"/>
      <c r="PLK50" s="1"/>
      <c r="PLL50" s="1"/>
      <c r="PLM50" s="1"/>
      <c r="PLN50" s="1"/>
      <c r="PLO50" s="1"/>
      <c r="PLP50" s="1"/>
      <c r="PLQ50" s="1"/>
      <c r="PLR50" s="1"/>
      <c r="PLS50" s="1"/>
      <c r="PLT50" s="1"/>
      <c r="PLU50" s="1"/>
      <c r="PLV50" s="1"/>
      <c r="PLW50" s="1"/>
      <c r="PLX50" s="1"/>
      <c r="PLY50" s="1"/>
      <c r="PLZ50" s="1"/>
      <c r="PMA50" s="1"/>
      <c r="PMB50" s="1"/>
      <c r="PMC50" s="1"/>
      <c r="PMD50" s="1"/>
      <c r="PME50" s="1"/>
      <c r="PMF50" s="1"/>
      <c r="PMG50" s="1"/>
      <c r="PMH50" s="1"/>
      <c r="PMI50" s="1"/>
      <c r="PMJ50" s="1"/>
      <c r="PMK50" s="1"/>
      <c r="PML50" s="1"/>
      <c r="PMM50" s="1"/>
      <c r="PMN50" s="1"/>
      <c r="PMO50" s="1"/>
      <c r="PMP50" s="1"/>
      <c r="PMQ50" s="1"/>
      <c r="PMR50" s="1"/>
      <c r="PMS50" s="1"/>
      <c r="PMT50" s="1"/>
      <c r="PMU50" s="1"/>
      <c r="PMV50" s="1"/>
      <c r="PMW50" s="1"/>
      <c r="PMX50" s="1"/>
      <c r="PMY50" s="1"/>
      <c r="PMZ50" s="1"/>
      <c r="PNA50" s="1"/>
      <c r="PNB50" s="1"/>
      <c r="PNC50" s="1"/>
      <c r="PND50" s="1"/>
      <c r="PNE50" s="1"/>
      <c r="PNF50" s="1"/>
      <c r="PNG50" s="1"/>
      <c r="PNH50" s="1"/>
      <c r="PNI50" s="1"/>
      <c r="PNJ50" s="1"/>
      <c r="PNK50" s="1"/>
      <c r="PNL50" s="1"/>
      <c r="PNM50" s="1"/>
      <c r="PNN50" s="1"/>
      <c r="PNO50" s="1"/>
      <c r="PNP50" s="1"/>
      <c r="PNQ50" s="1"/>
      <c r="PNR50" s="1"/>
      <c r="PNS50" s="1"/>
      <c r="PNT50" s="1"/>
      <c r="PNU50" s="1"/>
      <c r="PNV50" s="1"/>
      <c r="PNW50" s="1"/>
      <c r="PNX50" s="1"/>
      <c r="PNY50" s="1"/>
      <c r="PNZ50" s="1"/>
      <c r="POA50" s="1"/>
      <c r="POB50" s="1"/>
      <c r="POC50" s="1"/>
      <c r="POD50" s="1"/>
      <c r="POE50" s="1"/>
      <c r="POF50" s="1"/>
      <c r="POG50" s="1"/>
      <c r="POH50" s="1"/>
      <c r="POI50" s="1"/>
      <c r="POJ50" s="1"/>
      <c r="POK50" s="1"/>
      <c r="POL50" s="1"/>
      <c r="POM50" s="1"/>
      <c r="PON50" s="1"/>
      <c r="POO50" s="1"/>
      <c r="POP50" s="1"/>
      <c r="POQ50" s="1"/>
      <c r="POR50" s="1"/>
      <c r="POS50" s="1"/>
      <c r="POT50" s="1"/>
      <c r="POU50" s="1"/>
      <c r="POV50" s="1"/>
      <c r="POW50" s="1"/>
      <c r="POX50" s="1"/>
      <c r="POY50" s="1"/>
      <c r="POZ50" s="1"/>
      <c r="PPA50" s="1"/>
      <c r="PPB50" s="1"/>
      <c r="PPC50" s="1"/>
      <c r="PPD50" s="1"/>
      <c r="PPE50" s="1"/>
      <c r="PPF50" s="1"/>
      <c r="PPG50" s="1"/>
      <c r="PPH50" s="1"/>
      <c r="PPI50" s="1"/>
      <c r="PPJ50" s="1"/>
      <c r="PPK50" s="1"/>
      <c r="PPL50" s="1"/>
      <c r="PPM50" s="1"/>
      <c r="PPN50" s="1"/>
      <c r="PPO50" s="1"/>
      <c r="PPP50" s="1"/>
      <c r="PPQ50" s="1"/>
      <c r="PPR50" s="1"/>
      <c r="PPS50" s="1"/>
      <c r="PPT50" s="1"/>
      <c r="PPU50" s="1"/>
      <c r="PPV50" s="1"/>
      <c r="PPW50" s="1"/>
      <c r="PPX50" s="1"/>
      <c r="PPY50" s="1"/>
      <c r="PPZ50" s="1"/>
      <c r="PQA50" s="1"/>
      <c r="PQB50" s="1"/>
      <c r="PQC50" s="1"/>
      <c r="PQD50" s="1"/>
      <c r="PQE50" s="1"/>
      <c r="PQF50" s="1"/>
      <c r="PQG50" s="1"/>
      <c r="PQH50" s="1"/>
      <c r="PQI50" s="1"/>
      <c r="PQJ50" s="1"/>
      <c r="PQK50" s="1"/>
      <c r="PQL50" s="1"/>
      <c r="PQM50" s="1"/>
      <c r="PQN50" s="1"/>
      <c r="PQO50" s="1"/>
      <c r="PQP50" s="1"/>
      <c r="PQQ50" s="1"/>
      <c r="PQR50" s="1"/>
      <c r="PQS50" s="1"/>
      <c r="PQT50" s="1"/>
      <c r="PQU50" s="1"/>
      <c r="PQV50" s="1"/>
      <c r="PQW50" s="1"/>
      <c r="PQX50" s="1"/>
      <c r="PQY50" s="1"/>
      <c r="PQZ50" s="1"/>
      <c r="PRA50" s="1"/>
      <c r="PRB50" s="1"/>
      <c r="PRC50" s="1"/>
      <c r="PRD50" s="1"/>
      <c r="PRE50" s="1"/>
      <c r="PRF50" s="1"/>
      <c r="PRG50" s="1"/>
      <c r="PRH50" s="1"/>
      <c r="PRI50" s="1"/>
      <c r="PRJ50" s="1"/>
      <c r="PRK50" s="1"/>
      <c r="PRL50" s="1"/>
      <c r="PRM50" s="1"/>
      <c r="PRN50" s="1"/>
      <c r="PRO50" s="1"/>
      <c r="PRP50" s="1"/>
      <c r="PRQ50" s="1"/>
      <c r="PRR50" s="1"/>
      <c r="PRS50" s="1"/>
      <c r="PRT50" s="1"/>
      <c r="PRU50" s="1"/>
      <c r="PRV50" s="1"/>
      <c r="PRW50" s="1"/>
      <c r="PRX50" s="1"/>
      <c r="PRY50" s="1"/>
      <c r="PRZ50" s="1"/>
      <c r="PSA50" s="1"/>
      <c r="PSB50" s="1"/>
      <c r="PSC50" s="1"/>
      <c r="PSD50" s="1"/>
      <c r="PSE50" s="1"/>
      <c r="PSF50" s="1"/>
      <c r="PSG50" s="1"/>
      <c r="PSH50" s="1"/>
      <c r="PSI50" s="1"/>
      <c r="PSJ50" s="1"/>
      <c r="PSK50" s="1"/>
      <c r="PSL50" s="1"/>
      <c r="PSM50" s="1"/>
      <c r="PSN50" s="1"/>
      <c r="PSO50" s="1"/>
      <c r="PSP50" s="1"/>
      <c r="PSQ50" s="1"/>
      <c r="PSR50" s="1"/>
      <c r="PSS50" s="1"/>
      <c r="PST50" s="1"/>
      <c r="PSU50" s="1"/>
      <c r="PSV50" s="1"/>
      <c r="PSW50" s="1"/>
      <c r="PSX50" s="1"/>
      <c r="PSY50" s="1"/>
      <c r="PSZ50" s="1"/>
      <c r="PTA50" s="1"/>
      <c r="PTB50" s="1"/>
      <c r="PTC50" s="1"/>
      <c r="PTD50" s="1"/>
      <c r="PTE50" s="1"/>
      <c r="PTF50" s="1"/>
      <c r="PTG50" s="1"/>
      <c r="PTH50" s="1"/>
      <c r="PTI50" s="1"/>
      <c r="PTJ50" s="1"/>
      <c r="PTK50" s="1"/>
      <c r="PTL50" s="1"/>
      <c r="PTM50" s="1"/>
      <c r="PTN50" s="1"/>
      <c r="PTO50" s="1"/>
      <c r="PTP50" s="1"/>
      <c r="PTQ50" s="1"/>
      <c r="PTR50" s="1"/>
      <c r="PTS50" s="1"/>
      <c r="PTT50" s="1"/>
      <c r="PTU50" s="1"/>
      <c r="PTV50" s="1"/>
      <c r="PTW50" s="1"/>
      <c r="PTX50" s="1"/>
      <c r="PTY50" s="1"/>
      <c r="PTZ50" s="1"/>
      <c r="PUA50" s="1"/>
      <c r="PUB50" s="1"/>
      <c r="PUC50" s="1"/>
      <c r="PUD50" s="1"/>
      <c r="PUE50" s="1"/>
      <c r="PUF50" s="1"/>
      <c r="PUG50" s="1"/>
      <c r="PUH50" s="1"/>
      <c r="PUI50" s="1"/>
      <c r="PUJ50" s="1"/>
      <c r="PUK50" s="1"/>
      <c r="PUL50" s="1"/>
      <c r="PUM50" s="1"/>
      <c r="PUN50" s="1"/>
      <c r="PUO50" s="1"/>
      <c r="PUP50" s="1"/>
      <c r="PUQ50" s="1"/>
      <c r="PUR50" s="1"/>
      <c r="PUS50" s="1"/>
      <c r="PUT50" s="1"/>
      <c r="PUU50" s="1"/>
      <c r="PUV50" s="1"/>
      <c r="PUW50" s="1"/>
      <c r="PUX50" s="1"/>
      <c r="PUY50" s="1"/>
      <c r="PUZ50" s="1"/>
      <c r="PVA50" s="1"/>
      <c r="PVB50" s="1"/>
      <c r="PVC50" s="1"/>
      <c r="PVD50" s="1"/>
      <c r="PVE50" s="1"/>
      <c r="PVF50" s="1"/>
      <c r="PVG50" s="1"/>
      <c r="PVH50" s="1"/>
      <c r="PVI50" s="1"/>
      <c r="PVJ50" s="1"/>
      <c r="PVK50" s="1"/>
      <c r="PVL50" s="1"/>
      <c r="PVM50" s="1"/>
      <c r="PVN50" s="1"/>
      <c r="PVO50" s="1"/>
      <c r="PVP50" s="1"/>
      <c r="PVQ50" s="1"/>
      <c r="PVR50" s="1"/>
      <c r="PVS50" s="1"/>
      <c r="PVT50" s="1"/>
      <c r="PVU50" s="1"/>
      <c r="PVV50" s="1"/>
      <c r="PVW50" s="1"/>
      <c r="PVX50" s="1"/>
      <c r="PVY50" s="1"/>
      <c r="PVZ50" s="1"/>
      <c r="PWA50" s="1"/>
      <c r="PWB50" s="1"/>
      <c r="PWC50" s="1"/>
      <c r="PWD50" s="1"/>
      <c r="PWE50" s="1"/>
      <c r="PWF50" s="1"/>
      <c r="PWG50" s="1"/>
      <c r="PWH50" s="1"/>
      <c r="PWI50" s="1"/>
      <c r="PWJ50" s="1"/>
      <c r="PWK50" s="1"/>
      <c r="PWL50" s="1"/>
      <c r="PWM50" s="1"/>
      <c r="PWN50" s="1"/>
      <c r="PWO50" s="1"/>
      <c r="PWP50" s="1"/>
      <c r="PWQ50" s="1"/>
      <c r="PWR50" s="1"/>
      <c r="PWS50" s="1"/>
      <c r="PWT50" s="1"/>
      <c r="PWU50" s="1"/>
      <c r="PWV50" s="1"/>
      <c r="PWW50" s="1"/>
      <c r="PWX50" s="1"/>
      <c r="PWY50" s="1"/>
      <c r="PWZ50" s="1"/>
      <c r="PXA50" s="1"/>
      <c r="PXB50" s="1"/>
      <c r="PXC50" s="1"/>
      <c r="PXD50" s="1"/>
      <c r="PXE50" s="1"/>
      <c r="PXF50" s="1"/>
      <c r="PXG50" s="1"/>
      <c r="PXH50" s="1"/>
      <c r="PXI50" s="1"/>
      <c r="PXJ50" s="1"/>
      <c r="PXK50" s="1"/>
      <c r="PXL50" s="1"/>
      <c r="PXM50" s="1"/>
      <c r="PXN50" s="1"/>
      <c r="PXO50" s="1"/>
      <c r="PXP50" s="1"/>
      <c r="PXQ50" s="1"/>
      <c r="PXR50" s="1"/>
      <c r="PXS50" s="1"/>
      <c r="PXT50" s="1"/>
      <c r="PXU50" s="1"/>
      <c r="PXV50" s="1"/>
      <c r="PXW50" s="1"/>
      <c r="PXX50" s="1"/>
      <c r="PXY50" s="1"/>
      <c r="PXZ50" s="1"/>
      <c r="PYA50" s="1"/>
      <c r="PYB50" s="1"/>
      <c r="PYC50" s="1"/>
      <c r="PYD50" s="1"/>
      <c r="PYE50" s="1"/>
      <c r="PYF50" s="1"/>
      <c r="PYG50" s="1"/>
      <c r="PYH50" s="1"/>
      <c r="PYI50" s="1"/>
      <c r="PYJ50" s="1"/>
      <c r="PYK50" s="1"/>
      <c r="PYL50" s="1"/>
      <c r="PYM50" s="1"/>
      <c r="PYN50" s="1"/>
      <c r="PYO50" s="1"/>
      <c r="PYP50" s="1"/>
      <c r="PYQ50" s="1"/>
      <c r="PYR50" s="1"/>
      <c r="PYS50" s="1"/>
      <c r="PYT50" s="1"/>
      <c r="PYU50" s="1"/>
      <c r="PYV50" s="1"/>
      <c r="PYW50" s="1"/>
      <c r="PYX50" s="1"/>
      <c r="PYY50" s="1"/>
      <c r="PYZ50" s="1"/>
      <c r="PZA50" s="1"/>
      <c r="PZB50" s="1"/>
      <c r="PZC50" s="1"/>
      <c r="PZD50" s="1"/>
      <c r="PZE50" s="1"/>
      <c r="PZF50" s="1"/>
      <c r="PZG50" s="1"/>
      <c r="PZH50" s="1"/>
      <c r="PZI50" s="1"/>
      <c r="PZJ50" s="1"/>
      <c r="PZK50" s="1"/>
      <c r="PZL50" s="1"/>
      <c r="PZM50" s="1"/>
      <c r="PZN50" s="1"/>
      <c r="PZO50" s="1"/>
      <c r="PZP50" s="1"/>
      <c r="PZQ50" s="1"/>
      <c r="PZR50" s="1"/>
      <c r="PZS50" s="1"/>
      <c r="PZT50" s="1"/>
      <c r="PZU50" s="1"/>
      <c r="PZV50" s="1"/>
      <c r="PZW50" s="1"/>
      <c r="PZX50" s="1"/>
      <c r="PZY50" s="1"/>
      <c r="PZZ50" s="1"/>
      <c r="QAA50" s="1"/>
      <c r="QAB50" s="1"/>
      <c r="QAC50" s="1"/>
      <c r="QAD50" s="1"/>
      <c r="QAE50" s="1"/>
      <c r="QAF50" s="1"/>
      <c r="QAG50" s="1"/>
      <c r="QAH50" s="1"/>
      <c r="QAI50" s="1"/>
      <c r="QAJ50" s="1"/>
      <c r="QAK50" s="1"/>
      <c r="QAL50" s="1"/>
      <c r="QAM50" s="1"/>
      <c r="QAN50" s="1"/>
      <c r="QAO50" s="1"/>
      <c r="QAP50" s="1"/>
      <c r="QAQ50" s="1"/>
      <c r="QAR50" s="1"/>
      <c r="QAS50" s="1"/>
      <c r="QAT50" s="1"/>
      <c r="QAU50" s="1"/>
      <c r="QAV50" s="1"/>
      <c r="QAW50" s="1"/>
      <c r="QAX50" s="1"/>
      <c r="QAY50" s="1"/>
      <c r="QAZ50" s="1"/>
      <c r="QBA50" s="1"/>
      <c r="QBB50" s="1"/>
      <c r="QBC50" s="1"/>
      <c r="QBD50" s="1"/>
      <c r="QBE50" s="1"/>
      <c r="QBF50" s="1"/>
      <c r="QBG50" s="1"/>
      <c r="QBH50" s="1"/>
      <c r="QBI50" s="1"/>
      <c r="QBJ50" s="1"/>
      <c r="QBK50" s="1"/>
      <c r="QBL50" s="1"/>
      <c r="QBM50" s="1"/>
      <c r="QBN50" s="1"/>
      <c r="QBO50" s="1"/>
      <c r="QBP50" s="1"/>
      <c r="QBQ50" s="1"/>
      <c r="QBR50" s="1"/>
      <c r="QBS50" s="1"/>
      <c r="QBT50" s="1"/>
      <c r="QBU50" s="1"/>
      <c r="QBV50" s="1"/>
      <c r="QBW50" s="1"/>
      <c r="QBX50" s="1"/>
      <c r="QBY50" s="1"/>
      <c r="QBZ50" s="1"/>
      <c r="QCA50" s="1"/>
      <c r="QCB50" s="1"/>
      <c r="QCC50" s="1"/>
      <c r="QCD50" s="1"/>
      <c r="QCE50" s="1"/>
      <c r="QCF50" s="1"/>
      <c r="QCG50" s="1"/>
      <c r="QCH50" s="1"/>
      <c r="QCI50" s="1"/>
      <c r="QCJ50" s="1"/>
      <c r="QCK50" s="1"/>
      <c r="QCL50" s="1"/>
      <c r="QCM50" s="1"/>
      <c r="QCN50" s="1"/>
      <c r="QCO50" s="1"/>
      <c r="QCP50" s="1"/>
      <c r="QCQ50" s="1"/>
      <c r="QCR50" s="1"/>
      <c r="QCS50" s="1"/>
      <c r="QCT50" s="1"/>
      <c r="QCU50" s="1"/>
      <c r="QCV50" s="1"/>
      <c r="QCW50" s="1"/>
      <c r="QCX50" s="1"/>
      <c r="QCY50" s="1"/>
      <c r="QCZ50" s="1"/>
      <c r="QDA50" s="1"/>
      <c r="QDB50" s="1"/>
      <c r="QDC50" s="1"/>
      <c r="QDD50" s="1"/>
      <c r="QDE50" s="1"/>
      <c r="QDF50" s="1"/>
      <c r="QDG50" s="1"/>
      <c r="QDH50" s="1"/>
      <c r="QDI50" s="1"/>
      <c r="QDJ50" s="1"/>
      <c r="QDK50" s="1"/>
      <c r="QDL50" s="1"/>
      <c r="QDM50" s="1"/>
      <c r="QDN50" s="1"/>
      <c r="QDO50" s="1"/>
      <c r="QDP50" s="1"/>
      <c r="QDQ50" s="1"/>
      <c r="QDR50" s="1"/>
      <c r="QDS50" s="1"/>
      <c r="QDT50" s="1"/>
      <c r="QDU50" s="1"/>
      <c r="QDV50" s="1"/>
      <c r="QDW50" s="1"/>
      <c r="QDX50" s="1"/>
      <c r="QDY50" s="1"/>
      <c r="QDZ50" s="1"/>
      <c r="QEA50" s="1"/>
      <c r="QEB50" s="1"/>
      <c r="QEC50" s="1"/>
      <c r="QED50" s="1"/>
      <c r="QEE50" s="1"/>
      <c r="QEF50" s="1"/>
      <c r="QEG50" s="1"/>
      <c r="QEH50" s="1"/>
      <c r="QEI50" s="1"/>
      <c r="QEJ50" s="1"/>
      <c r="QEK50" s="1"/>
      <c r="QEL50" s="1"/>
      <c r="QEM50" s="1"/>
      <c r="QEN50" s="1"/>
      <c r="QEO50" s="1"/>
      <c r="QEP50" s="1"/>
      <c r="QEQ50" s="1"/>
      <c r="QER50" s="1"/>
      <c r="QES50" s="1"/>
      <c r="QET50" s="1"/>
      <c r="QEU50" s="1"/>
      <c r="QEV50" s="1"/>
      <c r="QEW50" s="1"/>
      <c r="QEX50" s="1"/>
      <c r="QEY50" s="1"/>
      <c r="QEZ50" s="1"/>
      <c r="QFA50" s="1"/>
      <c r="QFB50" s="1"/>
      <c r="QFC50" s="1"/>
      <c r="QFD50" s="1"/>
      <c r="QFE50" s="1"/>
      <c r="QFF50" s="1"/>
      <c r="QFG50" s="1"/>
      <c r="QFH50" s="1"/>
      <c r="QFI50" s="1"/>
      <c r="QFJ50" s="1"/>
      <c r="QFK50" s="1"/>
      <c r="QFL50" s="1"/>
      <c r="QFM50" s="1"/>
      <c r="QFN50" s="1"/>
      <c r="QFO50" s="1"/>
      <c r="QFP50" s="1"/>
      <c r="QFQ50" s="1"/>
      <c r="QFR50" s="1"/>
      <c r="QFS50" s="1"/>
      <c r="QFT50" s="1"/>
      <c r="QFU50" s="1"/>
      <c r="QFV50" s="1"/>
      <c r="QFW50" s="1"/>
      <c r="QFX50" s="1"/>
      <c r="QFY50" s="1"/>
      <c r="QFZ50" s="1"/>
      <c r="QGA50" s="1"/>
      <c r="QGB50" s="1"/>
      <c r="QGC50" s="1"/>
      <c r="QGD50" s="1"/>
      <c r="QGE50" s="1"/>
      <c r="QGF50" s="1"/>
      <c r="QGG50" s="1"/>
      <c r="QGH50" s="1"/>
      <c r="QGI50" s="1"/>
      <c r="QGJ50" s="1"/>
      <c r="QGK50" s="1"/>
      <c r="QGL50" s="1"/>
      <c r="QGM50" s="1"/>
      <c r="QGN50" s="1"/>
      <c r="QGO50" s="1"/>
      <c r="QGP50" s="1"/>
      <c r="QGQ50" s="1"/>
      <c r="QGR50" s="1"/>
      <c r="QGS50" s="1"/>
      <c r="QGT50" s="1"/>
      <c r="QGU50" s="1"/>
      <c r="QGV50" s="1"/>
      <c r="QGW50" s="1"/>
      <c r="QGX50" s="1"/>
      <c r="QGY50" s="1"/>
      <c r="QGZ50" s="1"/>
      <c r="QHA50" s="1"/>
      <c r="QHB50" s="1"/>
      <c r="QHC50" s="1"/>
      <c r="QHD50" s="1"/>
      <c r="QHE50" s="1"/>
      <c r="QHF50" s="1"/>
      <c r="QHG50" s="1"/>
      <c r="QHH50" s="1"/>
      <c r="QHI50" s="1"/>
      <c r="QHJ50" s="1"/>
      <c r="QHK50" s="1"/>
      <c r="QHL50" s="1"/>
      <c r="QHM50" s="1"/>
      <c r="QHN50" s="1"/>
      <c r="QHO50" s="1"/>
      <c r="QHP50" s="1"/>
      <c r="QHQ50" s="1"/>
      <c r="QHR50" s="1"/>
      <c r="QHS50" s="1"/>
      <c r="QHT50" s="1"/>
      <c r="QHU50" s="1"/>
      <c r="QHV50" s="1"/>
      <c r="QHW50" s="1"/>
      <c r="QHX50" s="1"/>
      <c r="QHY50" s="1"/>
      <c r="QHZ50" s="1"/>
      <c r="QIA50" s="1"/>
      <c r="QIB50" s="1"/>
      <c r="QIC50" s="1"/>
      <c r="QID50" s="1"/>
      <c r="QIE50" s="1"/>
      <c r="QIF50" s="1"/>
      <c r="QIG50" s="1"/>
      <c r="QIH50" s="1"/>
      <c r="QII50" s="1"/>
      <c r="QIJ50" s="1"/>
      <c r="QIK50" s="1"/>
      <c r="QIL50" s="1"/>
      <c r="QIM50" s="1"/>
      <c r="QIN50" s="1"/>
      <c r="QIO50" s="1"/>
      <c r="QIP50" s="1"/>
      <c r="QIQ50" s="1"/>
      <c r="QIR50" s="1"/>
      <c r="QIS50" s="1"/>
      <c r="QIT50" s="1"/>
      <c r="QIU50" s="1"/>
      <c r="QIV50" s="1"/>
      <c r="QIW50" s="1"/>
      <c r="QIX50" s="1"/>
      <c r="QIY50" s="1"/>
      <c r="QIZ50" s="1"/>
      <c r="QJA50" s="1"/>
      <c r="QJB50" s="1"/>
      <c r="QJC50" s="1"/>
      <c r="QJD50" s="1"/>
      <c r="QJE50" s="1"/>
      <c r="QJF50" s="1"/>
      <c r="QJG50" s="1"/>
      <c r="QJH50" s="1"/>
      <c r="QJI50" s="1"/>
      <c r="QJJ50" s="1"/>
      <c r="QJK50" s="1"/>
      <c r="QJL50" s="1"/>
      <c r="QJM50" s="1"/>
      <c r="QJN50" s="1"/>
      <c r="QJO50" s="1"/>
      <c r="QJP50" s="1"/>
      <c r="QJQ50" s="1"/>
      <c r="QJR50" s="1"/>
      <c r="QJS50" s="1"/>
      <c r="QJT50" s="1"/>
      <c r="QJU50" s="1"/>
      <c r="QJV50" s="1"/>
      <c r="QJW50" s="1"/>
      <c r="QJX50" s="1"/>
      <c r="QJY50" s="1"/>
      <c r="QJZ50" s="1"/>
      <c r="QKA50" s="1"/>
      <c r="QKB50" s="1"/>
      <c r="QKC50" s="1"/>
      <c r="QKD50" s="1"/>
      <c r="QKE50" s="1"/>
      <c r="QKF50" s="1"/>
      <c r="QKG50" s="1"/>
      <c r="QKH50" s="1"/>
      <c r="QKI50" s="1"/>
      <c r="QKJ50" s="1"/>
      <c r="QKK50" s="1"/>
      <c r="QKL50" s="1"/>
      <c r="QKM50" s="1"/>
      <c r="QKN50" s="1"/>
      <c r="QKO50" s="1"/>
      <c r="QKP50" s="1"/>
      <c r="QKQ50" s="1"/>
      <c r="QKR50" s="1"/>
      <c r="QKS50" s="1"/>
      <c r="QKT50" s="1"/>
      <c r="QKU50" s="1"/>
      <c r="QKV50" s="1"/>
      <c r="QKW50" s="1"/>
      <c r="QKX50" s="1"/>
      <c r="QKY50" s="1"/>
      <c r="QKZ50" s="1"/>
      <c r="QLA50" s="1"/>
      <c r="QLB50" s="1"/>
      <c r="QLC50" s="1"/>
      <c r="QLD50" s="1"/>
      <c r="QLE50" s="1"/>
      <c r="QLF50" s="1"/>
      <c r="QLG50" s="1"/>
      <c r="QLH50" s="1"/>
      <c r="QLI50" s="1"/>
      <c r="QLJ50" s="1"/>
      <c r="QLK50" s="1"/>
      <c r="QLL50" s="1"/>
      <c r="QLM50" s="1"/>
      <c r="QLN50" s="1"/>
      <c r="QLO50" s="1"/>
      <c r="QLP50" s="1"/>
      <c r="QLQ50" s="1"/>
      <c r="QLR50" s="1"/>
      <c r="QLS50" s="1"/>
      <c r="QLT50" s="1"/>
      <c r="QLU50" s="1"/>
      <c r="QLV50" s="1"/>
      <c r="QLW50" s="1"/>
      <c r="QLX50" s="1"/>
      <c r="QLY50" s="1"/>
      <c r="QLZ50" s="1"/>
      <c r="QMA50" s="1"/>
      <c r="QMB50" s="1"/>
      <c r="QMC50" s="1"/>
      <c r="QMD50" s="1"/>
      <c r="QME50" s="1"/>
      <c r="QMF50" s="1"/>
      <c r="QMG50" s="1"/>
      <c r="QMH50" s="1"/>
      <c r="QMI50" s="1"/>
      <c r="QMJ50" s="1"/>
      <c r="QMK50" s="1"/>
      <c r="QML50" s="1"/>
      <c r="QMM50" s="1"/>
      <c r="QMN50" s="1"/>
      <c r="QMO50" s="1"/>
      <c r="QMP50" s="1"/>
      <c r="QMQ50" s="1"/>
      <c r="QMR50" s="1"/>
      <c r="QMS50" s="1"/>
      <c r="QMT50" s="1"/>
      <c r="QMU50" s="1"/>
      <c r="QMV50" s="1"/>
      <c r="QMW50" s="1"/>
      <c r="QMX50" s="1"/>
      <c r="QMY50" s="1"/>
      <c r="QMZ50" s="1"/>
      <c r="QNA50" s="1"/>
      <c r="QNB50" s="1"/>
      <c r="QNC50" s="1"/>
      <c r="QND50" s="1"/>
      <c r="QNE50" s="1"/>
      <c r="QNF50" s="1"/>
      <c r="QNG50" s="1"/>
      <c r="QNH50" s="1"/>
      <c r="QNI50" s="1"/>
      <c r="QNJ50" s="1"/>
      <c r="QNK50" s="1"/>
      <c r="QNL50" s="1"/>
      <c r="QNM50" s="1"/>
      <c r="QNN50" s="1"/>
      <c r="QNO50" s="1"/>
      <c r="QNP50" s="1"/>
      <c r="QNQ50" s="1"/>
      <c r="QNR50" s="1"/>
      <c r="QNS50" s="1"/>
      <c r="QNT50" s="1"/>
      <c r="QNU50" s="1"/>
      <c r="QNV50" s="1"/>
      <c r="QNW50" s="1"/>
      <c r="QNX50" s="1"/>
      <c r="QNY50" s="1"/>
      <c r="QNZ50" s="1"/>
      <c r="QOA50" s="1"/>
      <c r="QOB50" s="1"/>
      <c r="QOC50" s="1"/>
      <c r="QOD50" s="1"/>
      <c r="QOE50" s="1"/>
      <c r="QOF50" s="1"/>
      <c r="QOG50" s="1"/>
      <c r="QOH50" s="1"/>
      <c r="QOI50" s="1"/>
      <c r="QOJ50" s="1"/>
      <c r="QOK50" s="1"/>
      <c r="QOL50" s="1"/>
      <c r="QOM50" s="1"/>
      <c r="QON50" s="1"/>
      <c r="QOO50" s="1"/>
      <c r="QOP50" s="1"/>
      <c r="QOQ50" s="1"/>
      <c r="QOR50" s="1"/>
      <c r="QOS50" s="1"/>
      <c r="QOT50" s="1"/>
      <c r="QOU50" s="1"/>
      <c r="QOV50" s="1"/>
      <c r="QOW50" s="1"/>
      <c r="QOX50" s="1"/>
      <c r="QOY50" s="1"/>
      <c r="QOZ50" s="1"/>
      <c r="QPA50" s="1"/>
      <c r="QPB50" s="1"/>
      <c r="QPC50" s="1"/>
      <c r="QPD50" s="1"/>
      <c r="QPE50" s="1"/>
      <c r="QPF50" s="1"/>
      <c r="QPG50" s="1"/>
      <c r="QPH50" s="1"/>
      <c r="QPI50" s="1"/>
      <c r="QPJ50" s="1"/>
      <c r="QPK50" s="1"/>
      <c r="QPL50" s="1"/>
      <c r="QPM50" s="1"/>
      <c r="QPN50" s="1"/>
      <c r="QPO50" s="1"/>
      <c r="QPP50" s="1"/>
      <c r="QPQ50" s="1"/>
      <c r="QPR50" s="1"/>
      <c r="QPS50" s="1"/>
      <c r="QPT50" s="1"/>
      <c r="QPU50" s="1"/>
      <c r="QPV50" s="1"/>
      <c r="QPW50" s="1"/>
      <c r="QPX50" s="1"/>
      <c r="QPY50" s="1"/>
      <c r="QPZ50" s="1"/>
      <c r="QQA50" s="1"/>
      <c r="QQB50" s="1"/>
      <c r="QQC50" s="1"/>
      <c r="QQD50" s="1"/>
      <c r="QQE50" s="1"/>
      <c r="QQF50" s="1"/>
      <c r="QQG50" s="1"/>
      <c r="QQH50" s="1"/>
      <c r="QQI50" s="1"/>
      <c r="QQJ50" s="1"/>
      <c r="QQK50" s="1"/>
      <c r="QQL50" s="1"/>
      <c r="QQM50" s="1"/>
      <c r="QQN50" s="1"/>
      <c r="QQO50" s="1"/>
      <c r="QQP50" s="1"/>
      <c r="QQQ50" s="1"/>
      <c r="QQR50" s="1"/>
      <c r="QQS50" s="1"/>
      <c r="QQT50" s="1"/>
      <c r="QQU50" s="1"/>
      <c r="QQV50" s="1"/>
      <c r="QQW50" s="1"/>
      <c r="QQX50" s="1"/>
      <c r="QQY50" s="1"/>
      <c r="QQZ50" s="1"/>
      <c r="QRA50" s="1"/>
      <c r="QRB50" s="1"/>
      <c r="QRC50" s="1"/>
      <c r="QRD50" s="1"/>
      <c r="QRE50" s="1"/>
      <c r="QRF50" s="1"/>
      <c r="QRG50" s="1"/>
      <c r="QRH50" s="1"/>
      <c r="QRI50" s="1"/>
      <c r="QRJ50" s="1"/>
      <c r="QRK50" s="1"/>
      <c r="QRL50" s="1"/>
      <c r="QRM50" s="1"/>
      <c r="QRN50" s="1"/>
      <c r="QRO50" s="1"/>
      <c r="QRP50" s="1"/>
      <c r="QRQ50" s="1"/>
      <c r="QRR50" s="1"/>
      <c r="QRS50" s="1"/>
      <c r="QRT50" s="1"/>
      <c r="QRU50" s="1"/>
      <c r="QRV50" s="1"/>
      <c r="QRW50" s="1"/>
      <c r="QRX50" s="1"/>
      <c r="QRY50" s="1"/>
      <c r="QRZ50" s="1"/>
      <c r="QSA50" s="1"/>
      <c r="QSB50" s="1"/>
      <c r="QSC50" s="1"/>
      <c r="QSD50" s="1"/>
      <c r="QSE50" s="1"/>
      <c r="QSF50" s="1"/>
      <c r="QSG50" s="1"/>
      <c r="QSH50" s="1"/>
      <c r="QSI50" s="1"/>
      <c r="QSJ50" s="1"/>
      <c r="QSK50" s="1"/>
      <c r="QSL50" s="1"/>
      <c r="QSM50" s="1"/>
      <c r="QSN50" s="1"/>
      <c r="QSO50" s="1"/>
      <c r="QSP50" s="1"/>
      <c r="QSQ50" s="1"/>
      <c r="QSR50" s="1"/>
      <c r="QSS50" s="1"/>
      <c r="QST50" s="1"/>
      <c r="QSU50" s="1"/>
      <c r="QSV50" s="1"/>
      <c r="QSW50" s="1"/>
      <c r="QSX50" s="1"/>
      <c r="QSY50" s="1"/>
      <c r="QSZ50" s="1"/>
      <c r="QTA50" s="1"/>
      <c r="QTB50" s="1"/>
      <c r="QTC50" s="1"/>
      <c r="QTD50" s="1"/>
      <c r="QTE50" s="1"/>
      <c r="QTF50" s="1"/>
      <c r="QTG50" s="1"/>
      <c r="QTH50" s="1"/>
      <c r="QTI50" s="1"/>
      <c r="QTJ50" s="1"/>
      <c r="QTK50" s="1"/>
      <c r="QTL50" s="1"/>
      <c r="QTM50" s="1"/>
      <c r="QTN50" s="1"/>
      <c r="QTO50" s="1"/>
      <c r="QTP50" s="1"/>
      <c r="QTQ50" s="1"/>
      <c r="QTR50" s="1"/>
      <c r="QTS50" s="1"/>
      <c r="QTT50" s="1"/>
      <c r="QTU50" s="1"/>
      <c r="QTV50" s="1"/>
      <c r="QTW50" s="1"/>
      <c r="QTX50" s="1"/>
      <c r="QTY50" s="1"/>
      <c r="QTZ50" s="1"/>
      <c r="QUA50" s="1"/>
      <c r="QUB50" s="1"/>
      <c r="QUC50" s="1"/>
      <c r="QUD50" s="1"/>
      <c r="QUE50" s="1"/>
      <c r="QUF50" s="1"/>
      <c r="QUG50" s="1"/>
      <c r="QUH50" s="1"/>
      <c r="QUI50" s="1"/>
      <c r="QUJ50" s="1"/>
      <c r="QUK50" s="1"/>
      <c r="QUL50" s="1"/>
      <c r="QUM50" s="1"/>
      <c r="QUN50" s="1"/>
      <c r="QUO50" s="1"/>
      <c r="QUP50" s="1"/>
      <c r="QUQ50" s="1"/>
      <c r="QUR50" s="1"/>
      <c r="QUS50" s="1"/>
      <c r="QUT50" s="1"/>
      <c r="QUU50" s="1"/>
      <c r="QUV50" s="1"/>
      <c r="QUW50" s="1"/>
      <c r="QUX50" s="1"/>
      <c r="QUY50" s="1"/>
      <c r="QUZ50" s="1"/>
      <c r="QVA50" s="1"/>
      <c r="QVB50" s="1"/>
      <c r="QVC50" s="1"/>
      <c r="QVD50" s="1"/>
      <c r="QVE50" s="1"/>
      <c r="QVF50" s="1"/>
      <c r="QVG50" s="1"/>
      <c r="QVH50" s="1"/>
      <c r="QVI50" s="1"/>
      <c r="QVJ50" s="1"/>
      <c r="QVK50" s="1"/>
      <c r="QVL50" s="1"/>
      <c r="QVM50" s="1"/>
      <c r="QVN50" s="1"/>
      <c r="QVO50" s="1"/>
      <c r="QVP50" s="1"/>
      <c r="QVQ50" s="1"/>
      <c r="QVR50" s="1"/>
      <c r="QVS50" s="1"/>
      <c r="QVT50" s="1"/>
      <c r="QVU50" s="1"/>
      <c r="QVV50" s="1"/>
      <c r="QVW50" s="1"/>
      <c r="QVX50" s="1"/>
      <c r="QVY50" s="1"/>
      <c r="QVZ50" s="1"/>
      <c r="QWA50" s="1"/>
      <c r="QWB50" s="1"/>
      <c r="QWC50" s="1"/>
      <c r="QWD50" s="1"/>
      <c r="QWE50" s="1"/>
      <c r="QWF50" s="1"/>
      <c r="QWG50" s="1"/>
      <c r="QWH50" s="1"/>
      <c r="QWI50" s="1"/>
      <c r="QWJ50" s="1"/>
      <c r="QWK50" s="1"/>
      <c r="QWL50" s="1"/>
      <c r="QWM50" s="1"/>
      <c r="QWN50" s="1"/>
      <c r="QWO50" s="1"/>
      <c r="QWP50" s="1"/>
      <c r="QWQ50" s="1"/>
      <c r="QWR50" s="1"/>
      <c r="QWS50" s="1"/>
      <c r="QWT50" s="1"/>
      <c r="QWU50" s="1"/>
      <c r="QWV50" s="1"/>
      <c r="QWW50" s="1"/>
      <c r="QWX50" s="1"/>
      <c r="QWY50" s="1"/>
      <c r="QWZ50" s="1"/>
      <c r="QXA50" s="1"/>
      <c r="QXB50" s="1"/>
      <c r="QXC50" s="1"/>
      <c r="QXD50" s="1"/>
      <c r="QXE50" s="1"/>
      <c r="QXF50" s="1"/>
      <c r="QXG50" s="1"/>
      <c r="QXH50" s="1"/>
      <c r="QXI50" s="1"/>
      <c r="QXJ50" s="1"/>
      <c r="QXK50" s="1"/>
      <c r="QXL50" s="1"/>
      <c r="QXM50" s="1"/>
      <c r="QXN50" s="1"/>
      <c r="QXO50" s="1"/>
      <c r="QXP50" s="1"/>
      <c r="QXQ50" s="1"/>
      <c r="QXR50" s="1"/>
      <c r="QXS50" s="1"/>
      <c r="QXT50" s="1"/>
      <c r="QXU50" s="1"/>
      <c r="QXV50" s="1"/>
      <c r="QXW50" s="1"/>
      <c r="QXX50" s="1"/>
      <c r="QXY50" s="1"/>
      <c r="QXZ50" s="1"/>
      <c r="QYA50" s="1"/>
      <c r="QYB50" s="1"/>
      <c r="QYC50" s="1"/>
      <c r="QYD50" s="1"/>
      <c r="QYE50" s="1"/>
      <c r="QYF50" s="1"/>
      <c r="QYG50" s="1"/>
      <c r="QYH50" s="1"/>
      <c r="QYI50" s="1"/>
      <c r="QYJ50" s="1"/>
      <c r="QYK50" s="1"/>
      <c r="QYL50" s="1"/>
      <c r="QYM50" s="1"/>
      <c r="QYN50" s="1"/>
      <c r="QYO50" s="1"/>
      <c r="QYP50" s="1"/>
      <c r="QYQ50" s="1"/>
      <c r="QYR50" s="1"/>
      <c r="QYS50" s="1"/>
      <c r="QYT50" s="1"/>
      <c r="QYU50" s="1"/>
      <c r="QYV50" s="1"/>
      <c r="QYW50" s="1"/>
      <c r="QYX50" s="1"/>
      <c r="QYY50" s="1"/>
      <c r="QYZ50" s="1"/>
      <c r="QZA50" s="1"/>
      <c r="QZB50" s="1"/>
      <c r="QZC50" s="1"/>
      <c r="QZD50" s="1"/>
      <c r="QZE50" s="1"/>
      <c r="QZF50" s="1"/>
      <c r="QZG50" s="1"/>
      <c r="QZH50" s="1"/>
      <c r="QZI50" s="1"/>
      <c r="QZJ50" s="1"/>
      <c r="QZK50" s="1"/>
      <c r="QZL50" s="1"/>
      <c r="QZM50" s="1"/>
      <c r="QZN50" s="1"/>
      <c r="QZO50" s="1"/>
      <c r="QZP50" s="1"/>
      <c r="QZQ50" s="1"/>
      <c r="QZR50" s="1"/>
      <c r="QZS50" s="1"/>
      <c r="QZT50" s="1"/>
      <c r="QZU50" s="1"/>
      <c r="QZV50" s="1"/>
      <c r="QZW50" s="1"/>
      <c r="QZX50" s="1"/>
      <c r="QZY50" s="1"/>
      <c r="QZZ50" s="1"/>
      <c r="RAA50" s="1"/>
      <c r="RAB50" s="1"/>
      <c r="RAC50" s="1"/>
      <c r="RAD50" s="1"/>
      <c r="RAE50" s="1"/>
      <c r="RAF50" s="1"/>
      <c r="RAG50" s="1"/>
      <c r="RAH50" s="1"/>
      <c r="RAI50" s="1"/>
      <c r="RAJ50" s="1"/>
      <c r="RAK50" s="1"/>
      <c r="RAL50" s="1"/>
      <c r="RAM50" s="1"/>
      <c r="RAN50" s="1"/>
      <c r="RAO50" s="1"/>
      <c r="RAP50" s="1"/>
      <c r="RAQ50" s="1"/>
      <c r="RAR50" s="1"/>
      <c r="RAS50" s="1"/>
      <c r="RAT50" s="1"/>
      <c r="RAU50" s="1"/>
      <c r="RAV50" s="1"/>
      <c r="RAW50" s="1"/>
      <c r="RAX50" s="1"/>
      <c r="RAY50" s="1"/>
      <c r="RAZ50" s="1"/>
      <c r="RBA50" s="1"/>
      <c r="RBB50" s="1"/>
      <c r="RBC50" s="1"/>
      <c r="RBD50" s="1"/>
      <c r="RBE50" s="1"/>
      <c r="RBF50" s="1"/>
      <c r="RBG50" s="1"/>
      <c r="RBH50" s="1"/>
      <c r="RBI50" s="1"/>
      <c r="RBJ50" s="1"/>
      <c r="RBK50" s="1"/>
      <c r="RBL50" s="1"/>
      <c r="RBM50" s="1"/>
      <c r="RBN50" s="1"/>
      <c r="RBO50" s="1"/>
      <c r="RBP50" s="1"/>
      <c r="RBQ50" s="1"/>
      <c r="RBR50" s="1"/>
      <c r="RBS50" s="1"/>
      <c r="RBT50" s="1"/>
      <c r="RBU50" s="1"/>
      <c r="RBV50" s="1"/>
      <c r="RBW50" s="1"/>
      <c r="RBX50" s="1"/>
      <c r="RBY50" s="1"/>
      <c r="RBZ50" s="1"/>
      <c r="RCA50" s="1"/>
      <c r="RCB50" s="1"/>
      <c r="RCC50" s="1"/>
      <c r="RCD50" s="1"/>
      <c r="RCE50" s="1"/>
      <c r="RCF50" s="1"/>
      <c r="RCG50" s="1"/>
      <c r="RCH50" s="1"/>
      <c r="RCI50" s="1"/>
      <c r="RCJ50" s="1"/>
      <c r="RCK50" s="1"/>
      <c r="RCL50" s="1"/>
      <c r="RCM50" s="1"/>
      <c r="RCN50" s="1"/>
      <c r="RCO50" s="1"/>
      <c r="RCP50" s="1"/>
      <c r="RCQ50" s="1"/>
      <c r="RCR50" s="1"/>
      <c r="RCS50" s="1"/>
      <c r="RCT50" s="1"/>
      <c r="RCU50" s="1"/>
      <c r="RCV50" s="1"/>
      <c r="RCW50" s="1"/>
      <c r="RCX50" s="1"/>
      <c r="RCY50" s="1"/>
      <c r="RCZ50" s="1"/>
      <c r="RDA50" s="1"/>
      <c r="RDB50" s="1"/>
      <c r="RDC50" s="1"/>
      <c r="RDD50" s="1"/>
      <c r="RDE50" s="1"/>
      <c r="RDF50" s="1"/>
      <c r="RDG50" s="1"/>
      <c r="RDH50" s="1"/>
      <c r="RDI50" s="1"/>
      <c r="RDJ50" s="1"/>
      <c r="RDK50" s="1"/>
      <c r="RDL50" s="1"/>
      <c r="RDM50" s="1"/>
      <c r="RDN50" s="1"/>
      <c r="RDO50" s="1"/>
      <c r="RDP50" s="1"/>
      <c r="RDQ50" s="1"/>
      <c r="RDR50" s="1"/>
      <c r="RDS50" s="1"/>
      <c r="RDT50" s="1"/>
      <c r="RDU50" s="1"/>
      <c r="RDV50" s="1"/>
      <c r="RDW50" s="1"/>
      <c r="RDX50" s="1"/>
      <c r="RDY50" s="1"/>
      <c r="RDZ50" s="1"/>
      <c r="REA50" s="1"/>
      <c r="REB50" s="1"/>
      <c r="REC50" s="1"/>
      <c r="RED50" s="1"/>
      <c r="REE50" s="1"/>
      <c r="REF50" s="1"/>
      <c r="REG50" s="1"/>
      <c r="REH50" s="1"/>
      <c r="REI50" s="1"/>
      <c r="REJ50" s="1"/>
      <c r="REK50" s="1"/>
      <c r="REL50" s="1"/>
      <c r="REM50" s="1"/>
      <c r="REN50" s="1"/>
      <c r="REO50" s="1"/>
      <c r="REP50" s="1"/>
      <c r="REQ50" s="1"/>
      <c r="RER50" s="1"/>
      <c r="RES50" s="1"/>
      <c r="RET50" s="1"/>
      <c r="REU50" s="1"/>
      <c r="REV50" s="1"/>
      <c r="REW50" s="1"/>
      <c r="REX50" s="1"/>
      <c r="REY50" s="1"/>
      <c r="REZ50" s="1"/>
      <c r="RFA50" s="1"/>
      <c r="RFB50" s="1"/>
      <c r="RFC50" s="1"/>
      <c r="RFD50" s="1"/>
      <c r="RFE50" s="1"/>
      <c r="RFF50" s="1"/>
      <c r="RFG50" s="1"/>
      <c r="RFH50" s="1"/>
      <c r="RFI50" s="1"/>
      <c r="RFJ50" s="1"/>
      <c r="RFK50" s="1"/>
      <c r="RFL50" s="1"/>
      <c r="RFM50" s="1"/>
      <c r="RFN50" s="1"/>
      <c r="RFO50" s="1"/>
      <c r="RFP50" s="1"/>
      <c r="RFQ50" s="1"/>
      <c r="RFR50" s="1"/>
      <c r="RFS50" s="1"/>
      <c r="RFT50" s="1"/>
      <c r="RFU50" s="1"/>
      <c r="RFV50" s="1"/>
      <c r="RFW50" s="1"/>
      <c r="RFX50" s="1"/>
      <c r="RFY50" s="1"/>
      <c r="RFZ50" s="1"/>
      <c r="RGA50" s="1"/>
      <c r="RGB50" s="1"/>
      <c r="RGC50" s="1"/>
      <c r="RGD50" s="1"/>
      <c r="RGE50" s="1"/>
      <c r="RGF50" s="1"/>
      <c r="RGG50" s="1"/>
      <c r="RGH50" s="1"/>
      <c r="RGI50" s="1"/>
      <c r="RGJ50" s="1"/>
      <c r="RGK50" s="1"/>
      <c r="RGL50" s="1"/>
      <c r="RGM50" s="1"/>
      <c r="RGN50" s="1"/>
      <c r="RGO50" s="1"/>
      <c r="RGP50" s="1"/>
      <c r="RGQ50" s="1"/>
      <c r="RGR50" s="1"/>
      <c r="RGS50" s="1"/>
      <c r="RGT50" s="1"/>
      <c r="RGU50" s="1"/>
      <c r="RGV50" s="1"/>
      <c r="RGW50" s="1"/>
      <c r="RGX50" s="1"/>
      <c r="RGY50" s="1"/>
      <c r="RGZ50" s="1"/>
      <c r="RHA50" s="1"/>
      <c r="RHB50" s="1"/>
      <c r="RHC50" s="1"/>
      <c r="RHD50" s="1"/>
      <c r="RHE50" s="1"/>
      <c r="RHF50" s="1"/>
      <c r="RHG50" s="1"/>
      <c r="RHH50" s="1"/>
      <c r="RHI50" s="1"/>
      <c r="RHJ50" s="1"/>
      <c r="RHK50" s="1"/>
      <c r="RHL50" s="1"/>
      <c r="RHM50" s="1"/>
      <c r="RHN50" s="1"/>
      <c r="RHO50" s="1"/>
      <c r="RHP50" s="1"/>
      <c r="RHQ50" s="1"/>
      <c r="RHR50" s="1"/>
      <c r="RHS50" s="1"/>
      <c r="RHT50" s="1"/>
      <c r="RHU50" s="1"/>
      <c r="RHV50" s="1"/>
      <c r="RHW50" s="1"/>
      <c r="RHX50" s="1"/>
      <c r="RHY50" s="1"/>
      <c r="RHZ50" s="1"/>
      <c r="RIA50" s="1"/>
      <c r="RIB50" s="1"/>
      <c r="RIC50" s="1"/>
      <c r="RID50" s="1"/>
      <c r="RIE50" s="1"/>
      <c r="RIF50" s="1"/>
      <c r="RIG50" s="1"/>
      <c r="RIH50" s="1"/>
      <c r="RII50" s="1"/>
      <c r="RIJ50" s="1"/>
      <c r="RIK50" s="1"/>
      <c r="RIL50" s="1"/>
      <c r="RIM50" s="1"/>
      <c r="RIN50" s="1"/>
      <c r="RIO50" s="1"/>
      <c r="RIP50" s="1"/>
      <c r="RIQ50" s="1"/>
      <c r="RIR50" s="1"/>
      <c r="RIS50" s="1"/>
      <c r="RIT50" s="1"/>
      <c r="RIU50" s="1"/>
      <c r="RIV50" s="1"/>
      <c r="RIW50" s="1"/>
      <c r="RIX50" s="1"/>
      <c r="RIY50" s="1"/>
      <c r="RIZ50" s="1"/>
      <c r="RJA50" s="1"/>
      <c r="RJB50" s="1"/>
      <c r="RJC50" s="1"/>
      <c r="RJD50" s="1"/>
      <c r="RJE50" s="1"/>
      <c r="RJF50" s="1"/>
      <c r="RJG50" s="1"/>
      <c r="RJH50" s="1"/>
      <c r="RJI50" s="1"/>
      <c r="RJJ50" s="1"/>
      <c r="RJK50" s="1"/>
      <c r="RJL50" s="1"/>
      <c r="RJM50" s="1"/>
      <c r="RJN50" s="1"/>
      <c r="RJO50" s="1"/>
      <c r="RJP50" s="1"/>
      <c r="RJQ50" s="1"/>
      <c r="RJR50" s="1"/>
      <c r="RJS50" s="1"/>
      <c r="RJT50" s="1"/>
      <c r="RJU50" s="1"/>
      <c r="RJV50" s="1"/>
      <c r="RJW50" s="1"/>
      <c r="RJX50" s="1"/>
      <c r="RJY50" s="1"/>
      <c r="RJZ50" s="1"/>
      <c r="RKA50" s="1"/>
      <c r="RKB50" s="1"/>
      <c r="RKC50" s="1"/>
      <c r="RKD50" s="1"/>
      <c r="RKE50" s="1"/>
      <c r="RKF50" s="1"/>
      <c r="RKG50" s="1"/>
      <c r="RKH50" s="1"/>
      <c r="RKI50" s="1"/>
      <c r="RKJ50" s="1"/>
      <c r="RKK50" s="1"/>
      <c r="RKL50" s="1"/>
      <c r="RKM50" s="1"/>
      <c r="RKN50" s="1"/>
      <c r="RKO50" s="1"/>
      <c r="RKP50" s="1"/>
      <c r="RKQ50" s="1"/>
      <c r="RKR50" s="1"/>
      <c r="RKS50" s="1"/>
      <c r="RKT50" s="1"/>
      <c r="RKU50" s="1"/>
      <c r="RKV50" s="1"/>
      <c r="RKW50" s="1"/>
      <c r="RKX50" s="1"/>
      <c r="RKY50" s="1"/>
      <c r="RKZ50" s="1"/>
      <c r="RLA50" s="1"/>
      <c r="RLB50" s="1"/>
      <c r="RLC50" s="1"/>
      <c r="RLD50" s="1"/>
      <c r="RLE50" s="1"/>
      <c r="RLF50" s="1"/>
      <c r="RLG50" s="1"/>
      <c r="RLH50" s="1"/>
      <c r="RLI50" s="1"/>
      <c r="RLJ50" s="1"/>
      <c r="RLK50" s="1"/>
      <c r="RLL50" s="1"/>
      <c r="RLM50" s="1"/>
      <c r="RLN50" s="1"/>
      <c r="RLO50" s="1"/>
      <c r="RLP50" s="1"/>
      <c r="RLQ50" s="1"/>
      <c r="RLR50" s="1"/>
      <c r="RLS50" s="1"/>
      <c r="RLT50" s="1"/>
      <c r="RLU50" s="1"/>
      <c r="RLV50" s="1"/>
      <c r="RLW50" s="1"/>
      <c r="RLX50" s="1"/>
      <c r="RLY50" s="1"/>
      <c r="RLZ50" s="1"/>
      <c r="RMA50" s="1"/>
      <c r="RMB50" s="1"/>
      <c r="RMC50" s="1"/>
      <c r="RMD50" s="1"/>
      <c r="RME50" s="1"/>
      <c r="RMF50" s="1"/>
      <c r="RMG50" s="1"/>
      <c r="RMH50" s="1"/>
      <c r="RMI50" s="1"/>
      <c r="RMJ50" s="1"/>
      <c r="RMK50" s="1"/>
      <c r="RML50" s="1"/>
      <c r="RMM50" s="1"/>
      <c r="RMN50" s="1"/>
      <c r="RMO50" s="1"/>
      <c r="RMP50" s="1"/>
      <c r="RMQ50" s="1"/>
      <c r="RMR50" s="1"/>
      <c r="RMS50" s="1"/>
      <c r="RMT50" s="1"/>
      <c r="RMU50" s="1"/>
      <c r="RMV50" s="1"/>
      <c r="RMW50" s="1"/>
      <c r="RMX50" s="1"/>
      <c r="RMY50" s="1"/>
      <c r="RMZ50" s="1"/>
      <c r="RNA50" s="1"/>
      <c r="RNB50" s="1"/>
      <c r="RNC50" s="1"/>
      <c r="RND50" s="1"/>
      <c r="RNE50" s="1"/>
      <c r="RNF50" s="1"/>
      <c r="RNG50" s="1"/>
      <c r="RNH50" s="1"/>
      <c r="RNI50" s="1"/>
      <c r="RNJ50" s="1"/>
      <c r="RNK50" s="1"/>
      <c r="RNL50" s="1"/>
      <c r="RNM50" s="1"/>
      <c r="RNN50" s="1"/>
      <c r="RNO50" s="1"/>
      <c r="RNP50" s="1"/>
      <c r="RNQ50" s="1"/>
      <c r="RNR50" s="1"/>
      <c r="RNS50" s="1"/>
      <c r="RNT50" s="1"/>
      <c r="RNU50" s="1"/>
      <c r="RNV50" s="1"/>
      <c r="RNW50" s="1"/>
      <c r="RNX50" s="1"/>
      <c r="RNY50" s="1"/>
      <c r="RNZ50" s="1"/>
      <c r="ROA50" s="1"/>
      <c r="ROB50" s="1"/>
      <c r="ROC50" s="1"/>
      <c r="ROD50" s="1"/>
      <c r="ROE50" s="1"/>
      <c r="ROF50" s="1"/>
      <c r="ROG50" s="1"/>
      <c r="ROH50" s="1"/>
      <c r="ROI50" s="1"/>
      <c r="ROJ50" s="1"/>
      <c r="ROK50" s="1"/>
      <c r="ROL50" s="1"/>
      <c r="ROM50" s="1"/>
      <c r="RON50" s="1"/>
      <c r="ROO50" s="1"/>
      <c r="ROP50" s="1"/>
      <c r="ROQ50" s="1"/>
      <c r="ROR50" s="1"/>
      <c r="ROS50" s="1"/>
      <c r="ROT50" s="1"/>
      <c r="ROU50" s="1"/>
      <c r="ROV50" s="1"/>
      <c r="ROW50" s="1"/>
      <c r="ROX50" s="1"/>
      <c r="ROY50" s="1"/>
      <c r="ROZ50" s="1"/>
      <c r="RPA50" s="1"/>
      <c r="RPB50" s="1"/>
      <c r="RPC50" s="1"/>
      <c r="RPD50" s="1"/>
      <c r="RPE50" s="1"/>
      <c r="RPF50" s="1"/>
      <c r="RPG50" s="1"/>
      <c r="RPH50" s="1"/>
      <c r="RPI50" s="1"/>
      <c r="RPJ50" s="1"/>
      <c r="RPK50" s="1"/>
      <c r="RPL50" s="1"/>
      <c r="RPM50" s="1"/>
      <c r="RPN50" s="1"/>
      <c r="RPO50" s="1"/>
      <c r="RPP50" s="1"/>
      <c r="RPQ50" s="1"/>
      <c r="RPR50" s="1"/>
      <c r="RPS50" s="1"/>
      <c r="RPT50" s="1"/>
      <c r="RPU50" s="1"/>
      <c r="RPV50" s="1"/>
      <c r="RPW50" s="1"/>
      <c r="RPX50" s="1"/>
      <c r="RPY50" s="1"/>
      <c r="RPZ50" s="1"/>
      <c r="RQA50" s="1"/>
      <c r="RQB50" s="1"/>
      <c r="RQC50" s="1"/>
      <c r="RQD50" s="1"/>
      <c r="RQE50" s="1"/>
      <c r="RQF50" s="1"/>
      <c r="RQG50" s="1"/>
      <c r="RQH50" s="1"/>
      <c r="RQI50" s="1"/>
      <c r="RQJ50" s="1"/>
      <c r="RQK50" s="1"/>
      <c r="RQL50" s="1"/>
      <c r="RQM50" s="1"/>
      <c r="RQN50" s="1"/>
      <c r="RQO50" s="1"/>
      <c r="RQP50" s="1"/>
      <c r="RQQ50" s="1"/>
      <c r="RQR50" s="1"/>
      <c r="RQS50" s="1"/>
      <c r="RQT50" s="1"/>
      <c r="RQU50" s="1"/>
      <c r="RQV50" s="1"/>
      <c r="RQW50" s="1"/>
      <c r="RQX50" s="1"/>
      <c r="RQY50" s="1"/>
      <c r="RQZ50" s="1"/>
      <c r="RRA50" s="1"/>
      <c r="RRB50" s="1"/>
      <c r="RRC50" s="1"/>
      <c r="RRD50" s="1"/>
      <c r="RRE50" s="1"/>
      <c r="RRF50" s="1"/>
      <c r="RRG50" s="1"/>
      <c r="RRH50" s="1"/>
      <c r="RRI50" s="1"/>
      <c r="RRJ50" s="1"/>
      <c r="RRK50" s="1"/>
      <c r="RRL50" s="1"/>
      <c r="RRM50" s="1"/>
      <c r="RRN50" s="1"/>
      <c r="RRO50" s="1"/>
      <c r="RRP50" s="1"/>
      <c r="RRQ50" s="1"/>
      <c r="RRR50" s="1"/>
      <c r="RRS50" s="1"/>
      <c r="RRT50" s="1"/>
      <c r="RRU50" s="1"/>
      <c r="RRV50" s="1"/>
      <c r="RRW50" s="1"/>
      <c r="RRX50" s="1"/>
      <c r="RRY50" s="1"/>
      <c r="RRZ50" s="1"/>
      <c r="RSA50" s="1"/>
      <c r="RSB50" s="1"/>
      <c r="RSC50" s="1"/>
      <c r="RSD50" s="1"/>
      <c r="RSE50" s="1"/>
      <c r="RSF50" s="1"/>
      <c r="RSG50" s="1"/>
      <c r="RSH50" s="1"/>
      <c r="RSI50" s="1"/>
      <c r="RSJ50" s="1"/>
      <c r="RSK50" s="1"/>
      <c r="RSL50" s="1"/>
      <c r="RSM50" s="1"/>
      <c r="RSN50" s="1"/>
      <c r="RSO50" s="1"/>
      <c r="RSP50" s="1"/>
      <c r="RSQ50" s="1"/>
      <c r="RSR50" s="1"/>
      <c r="RSS50" s="1"/>
      <c r="RST50" s="1"/>
      <c r="RSU50" s="1"/>
      <c r="RSV50" s="1"/>
      <c r="RSW50" s="1"/>
      <c r="RSX50" s="1"/>
      <c r="RSY50" s="1"/>
      <c r="RSZ50" s="1"/>
      <c r="RTA50" s="1"/>
      <c r="RTB50" s="1"/>
      <c r="RTC50" s="1"/>
      <c r="RTD50" s="1"/>
      <c r="RTE50" s="1"/>
      <c r="RTF50" s="1"/>
      <c r="RTG50" s="1"/>
      <c r="RTH50" s="1"/>
      <c r="RTI50" s="1"/>
      <c r="RTJ50" s="1"/>
      <c r="RTK50" s="1"/>
      <c r="RTL50" s="1"/>
      <c r="RTM50" s="1"/>
      <c r="RTN50" s="1"/>
      <c r="RTO50" s="1"/>
      <c r="RTP50" s="1"/>
      <c r="RTQ50" s="1"/>
      <c r="RTR50" s="1"/>
      <c r="RTS50" s="1"/>
      <c r="RTT50" s="1"/>
      <c r="RTU50" s="1"/>
      <c r="RTV50" s="1"/>
      <c r="RTW50" s="1"/>
      <c r="RTX50" s="1"/>
      <c r="RTY50" s="1"/>
      <c r="RTZ50" s="1"/>
      <c r="RUA50" s="1"/>
      <c r="RUB50" s="1"/>
      <c r="RUC50" s="1"/>
      <c r="RUD50" s="1"/>
      <c r="RUE50" s="1"/>
      <c r="RUF50" s="1"/>
      <c r="RUG50" s="1"/>
      <c r="RUH50" s="1"/>
      <c r="RUI50" s="1"/>
      <c r="RUJ50" s="1"/>
      <c r="RUK50" s="1"/>
      <c r="RUL50" s="1"/>
      <c r="RUM50" s="1"/>
      <c r="RUN50" s="1"/>
      <c r="RUO50" s="1"/>
      <c r="RUP50" s="1"/>
      <c r="RUQ50" s="1"/>
      <c r="RUR50" s="1"/>
      <c r="RUS50" s="1"/>
      <c r="RUT50" s="1"/>
      <c r="RUU50" s="1"/>
      <c r="RUV50" s="1"/>
      <c r="RUW50" s="1"/>
      <c r="RUX50" s="1"/>
      <c r="RUY50" s="1"/>
      <c r="RUZ50" s="1"/>
      <c r="RVA50" s="1"/>
      <c r="RVB50" s="1"/>
      <c r="RVC50" s="1"/>
      <c r="RVD50" s="1"/>
      <c r="RVE50" s="1"/>
      <c r="RVF50" s="1"/>
      <c r="RVG50" s="1"/>
      <c r="RVH50" s="1"/>
      <c r="RVI50" s="1"/>
      <c r="RVJ50" s="1"/>
      <c r="RVK50" s="1"/>
      <c r="RVL50" s="1"/>
      <c r="RVM50" s="1"/>
      <c r="RVN50" s="1"/>
      <c r="RVO50" s="1"/>
      <c r="RVP50" s="1"/>
      <c r="RVQ50" s="1"/>
      <c r="RVR50" s="1"/>
      <c r="RVS50" s="1"/>
      <c r="RVT50" s="1"/>
      <c r="RVU50" s="1"/>
      <c r="RVV50" s="1"/>
      <c r="RVW50" s="1"/>
      <c r="RVX50" s="1"/>
      <c r="RVY50" s="1"/>
      <c r="RVZ50" s="1"/>
      <c r="RWA50" s="1"/>
      <c r="RWB50" s="1"/>
      <c r="RWC50" s="1"/>
      <c r="RWD50" s="1"/>
      <c r="RWE50" s="1"/>
      <c r="RWF50" s="1"/>
      <c r="RWG50" s="1"/>
      <c r="RWH50" s="1"/>
      <c r="RWI50" s="1"/>
      <c r="RWJ50" s="1"/>
      <c r="RWK50" s="1"/>
      <c r="RWL50" s="1"/>
      <c r="RWM50" s="1"/>
      <c r="RWN50" s="1"/>
      <c r="RWO50" s="1"/>
      <c r="RWP50" s="1"/>
      <c r="RWQ50" s="1"/>
      <c r="RWR50" s="1"/>
      <c r="RWS50" s="1"/>
      <c r="RWT50" s="1"/>
      <c r="RWU50" s="1"/>
      <c r="RWV50" s="1"/>
      <c r="RWW50" s="1"/>
      <c r="RWX50" s="1"/>
      <c r="RWY50" s="1"/>
      <c r="RWZ50" s="1"/>
      <c r="RXA50" s="1"/>
      <c r="RXB50" s="1"/>
      <c r="RXC50" s="1"/>
      <c r="RXD50" s="1"/>
      <c r="RXE50" s="1"/>
      <c r="RXF50" s="1"/>
      <c r="RXG50" s="1"/>
      <c r="RXH50" s="1"/>
      <c r="RXI50" s="1"/>
      <c r="RXJ50" s="1"/>
      <c r="RXK50" s="1"/>
      <c r="RXL50" s="1"/>
      <c r="RXM50" s="1"/>
      <c r="RXN50" s="1"/>
      <c r="RXO50" s="1"/>
      <c r="RXP50" s="1"/>
      <c r="RXQ50" s="1"/>
      <c r="RXR50" s="1"/>
      <c r="RXS50" s="1"/>
      <c r="RXT50" s="1"/>
      <c r="RXU50" s="1"/>
      <c r="RXV50" s="1"/>
      <c r="RXW50" s="1"/>
      <c r="RXX50" s="1"/>
      <c r="RXY50" s="1"/>
      <c r="RXZ50" s="1"/>
      <c r="RYA50" s="1"/>
      <c r="RYB50" s="1"/>
      <c r="RYC50" s="1"/>
      <c r="RYD50" s="1"/>
      <c r="RYE50" s="1"/>
      <c r="RYF50" s="1"/>
      <c r="RYG50" s="1"/>
      <c r="RYH50" s="1"/>
      <c r="RYI50" s="1"/>
      <c r="RYJ50" s="1"/>
      <c r="RYK50" s="1"/>
      <c r="RYL50" s="1"/>
      <c r="RYM50" s="1"/>
      <c r="RYN50" s="1"/>
      <c r="RYO50" s="1"/>
      <c r="RYP50" s="1"/>
      <c r="RYQ50" s="1"/>
      <c r="RYR50" s="1"/>
      <c r="RYS50" s="1"/>
      <c r="RYT50" s="1"/>
      <c r="RYU50" s="1"/>
      <c r="RYV50" s="1"/>
      <c r="RYW50" s="1"/>
      <c r="RYX50" s="1"/>
      <c r="RYY50" s="1"/>
      <c r="RYZ50" s="1"/>
      <c r="RZA50" s="1"/>
      <c r="RZB50" s="1"/>
      <c r="RZC50" s="1"/>
      <c r="RZD50" s="1"/>
      <c r="RZE50" s="1"/>
      <c r="RZF50" s="1"/>
      <c r="RZG50" s="1"/>
      <c r="RZH50" s="1"/>
      <c r="RZI50" s="1"/>
      <c r="RZJ50" s="1"/>
      <c r="RZK50" s="1"/>
      <c r="RZL50" s="1"/>
      <c r="RZM50" s="1"/>
      <c r="RZN50" s="1"/>
      <c r="RZO50" s="1"/>
      <c r="RZP50" s="1"/>
      <c r="RZQ50" s="1"/>
      <c r="RZR50" s="1"/>
      <c r="RZS50" s="1"/>
      <c r="RZT50" s="1"/>
      <c r="RZU50" s="1"/>
      <c r="RZV50" s="1"/>
      <c r="RZW50" s="1"/>
      <c r="RZX50" s="1"/>
      <c r="RZY50" s="1"/>
      <c r="RZZ50" s="1"/>
      <c r="SAA50" s="1"/>
      <c r="SAB50" s="1"/>
      <c r="SAC50" s="1"/>
      <c r="SAD50" s="1"/>
      <c r="SAE50" s="1"/>
      <c r="SAF50" s="1"/>
      <c r="SAG50" s="1"/>
      <c r="SAH50" s="1"/>
      <c r="SAI50" s="1"/>
      <c r="SAJ50" s="1"/>
      <c r="SAK50" s="1"/>
      <c r="SAL50" s="1"/>
      <c r="SAM50" s="1"/>
      <c r="SAN50" s="1"/>
      <c r="SAO50" s="1"/>
      <c r="SAP50" s="1"/>
      <c r="SAQ50" s="1"/>
      <c r="SAR50" s="1"/>
      <c r="SAS50" s="1"/>
      <c r="SAT50" s="1"/>
      <c r="SAU50" s="1"/>
      <c r="SAV50" s="1"/>
      <c r="SAW50" s="1"/>
      <c r="SAX50" s="1"/>
      <c r="SAY50" s="1"/>
      <c r="SAZ50" s="1"/>
      <c r="SBA50" s="1"/>
      <c r="SBB50" s="1"/>
      <c r="SBC50" s="1"/>
      <c r="SBD50" s="1"/>
      <c r="SBE50" s="1"/>
      <c r="SBF50" s="1"/>
      <c r="SBG50" s="1"/>
      <c r="SBH50" s="1"/>
      <c r="SBI50" s="1"/>
      <c r="SBJ50" s="1"/>
      <c r="SBK50" s="1"/>
      <c r="SBL50" s="1"/>
      <c r="SBM50" s="1"/>
      <c r="SBN50" s="1"/>
      <c r="SBO50" s="1"/>
      <c r="SBP50" s="1"/>
      <c r="SBQ50" s="1"/>
      <c r="SBR50" s="1"/>
      <c r="SBS50" s="1"/>
      <c r="SBT50" s="1"/>
      <c r="SBU50" s="1"/>
      <c r="SBV50" s="1"/>
      <c r="SBW50" s="1"/>
      <c r="SBX50" s="1"/>
      <c r="SBY50" s="1"/>
      <c r="SBZ50" s="1"/>
      <c r="SCA50" s="1"/>
      <c r="SCB50" s="1"/>
      <c r="SCC50" s="1"/>
      <c r="SCD50" s="1"/>
      <c r="SCE50" s="1"/>
      <c r="SCF50" s="1"/>
      <c r="SCG50" s="1"/>
      <c r="SCH50" s="1"/>
      <c r="SCI50" s="1"/>
      <c r="SCJ50" s="1"/>
      <c r="SCK50" s="1"/>
      <c r="SCL50" s="1"/>
      <c r="SCM50" s="1"/>
      <c r="SCN50" s="1"/>
      <c r="SCO50" s="1"/>
      <c r="SCP50" s="1"/>
      <c r="SCQ50" s="1"/>
      <c r="SCR50" s="1"/>
      <c r="SCS50" s="1"/>
      <c r="SCT50" s="1"/>
      <c r="SCU50" s="1"/>
      <c r="SCV50" s="1"/>
      <c r="SCW50" s="1"/>
      <c r="SCX50" s="1"/>
      <c r="SCY50" s="1"/>
      <c r="SCZ50" s="1"/>
      <c r="SDA50" s="1"/>
      <c r="SDB50" s="1"/>
      <c r="SDC50" s="1"/>
      <c r="SDD50" s="1"/>
      <c r="SDE50" s="1"/>
      <c r="SDF50" s="1"/>
      <c r="SDG50" s="1"/>
      <c r="SDH50" s="1"/>
      <c r="SDI50" s="1"/>
      <c r="SDJ50" s="1"/>
      <c r="SDK50" s="1"/>
      <c r="SDL50" s="1"/>
      <c r="SDM50" s="1"/>
      <c r="SDN50" s="1"/>
      <c r="SDO50" s="1"/>
      <c r="SDP50" s="1"/>
      <c r="SDQ50" s="1"/>
      <c r="SDR50" s="1"/>
      <c r="SDS50" s="1"/>
      <c r="SDT50" s="1"/>
      <c r="SDU50" s="1"/>
      <c r="SDV50" s="1"/>
      <c r="SDW50" s="1"/>
      <c r="SDX50" s="1"/>
      <c r="SDY50" s="1"/>
      <c r="SDZ50" s="1"/>
      <c r="SEA50" s="1"/>
      <c r="SEB50" s="1"/>
      <c r="SEC50" s="1"/>
      <c r="SED50" s="1"/>
      <c r="SEE50" s="1"/>
      <c r="SEF50" s="1"/>
      <c r="SEG50" s="1"/>
      <c r="SEH50" s="1"/>
      <c r="SEI50" s="1"/>
      <c r="SEJ50" s="1"/>
      <c r="SEK50" s="1"/>
      <c r="SEL50" s="1"/>
      <c r="SEM50" s="1"/>
      <c r="SEN50" s="1"/>
      <c r="SEO50" s="1"/>
      <c r="SEP50" s="1"/>
      <c r="SEQ50" s="1"/>
      <c r="SER50" s="1"/>
      <c r="SES50" s="1"/>
      <c r="SET50" s="1"/>
      <c r="SEU50" s="1"/>
      <c r="SEV50" s="1"/>
      <c r="SEW50" s="1"/>
      <c r="SEX50" s="1"/>
      <c r="SEY50" s="1"/>
      <c r="SEZ50" s="1"/>
      <c r="SFA50" s="1"/>
      <c r="SFB50" s="1"/>
      <c r="SFC50" s="1"/>
      <c r="SFD50" s="1"/>
      <c r="SFE50" s="1"/>
      <c r="SFF50" s="1"/>
      <c r="SFG50" s="1"/>
      <c r="SFH50" s="1"/>
      <c r="SFI50" s="1"/>
      <c r="SFJ50" s="1"/>
      <c r="SFK50" s="1"/>
      <c r="SFL50" s="1"/>
      <c r="SFM50" s="1"/>
      <c r="SFN50" s="1"/>
      <c r="SFO50" s="1"/>
      <c r="SFP50" s="1"/>
      <c r="SFQ50" s="1"/>
      <c r="SFR50" s="1"/>
      <c r="SFS50" s="1"/>
      <c r="SFT50" s="1"/>
      <c r="SFU50" s="1"/>
      <c r="SFV50" s="1"/>
      <c r="SFW50" s="1"/>
      <c r="SFX50" s="1"/>
      <c r="SFY50" s="1"/>
      <c r="SFZ50" s="1"/>
      <c r="SGA50" s="1"/>
      <c r="SGB50" s="1"/>
      <c r="SGC50" s="1"/>
      <c r="SGD50" s="1"/>
      <c r="SGE50" s="1"/>
      <c r="SGF50" s="1"/>
      <c r="SGG50" s="1"/>
      <c r="SGH50" s="1"/>
      <c r="SGI50" s="1"/>
      <c r="SGJ50" s="1"/>
      <c r="SGK50" s="1"/>
      <c r="SGL50" s="1"/>
      <c r="SGM50" s="1"/>
      <c r="SGN50" s="1"/>
      <c r="SGO50" s="1"/>
      <c r="SGP50" s="1"/>
      <c r="SGQ50" s="1"/>
      <c r="SGR50" s="1"/>
      <c r="SGS50" s="1"/>
      <c r="SGT50" s="1"/>
      <c r="SGU50" s="1"/>
      <c r="SGV50" s="1"/>
      <c r="SGW50" s="1"/>
      <c r="SGX50" s="1"/>
      <c r="SGY50" s="1"/>
      <c r="SGZ50" s="1"/>
      <c r="SHA50" s="1"/>
      <c r="SHB50" s="1"/>
      <c r="SHC50" s="1"/>
      <c r="SHD50" s="1"/>
      <c r="SHE50" s="1"/>
      <c r="SHF50" s="1"/>
      <c r="SHG50" s="1"/>
      <c r="SHH50" s="1"/>
      <c r="SHI50" s="1"/>
      <c r="SHJ50" s="1"/>
      <c r="SHK50" s="1"/>
      <c r="SHL50" s="1"/>
      <c r="SHM50" s="1"/>
      <c r="SHN50" s="1"/>
      <c r="SHO50" s="1"/>
      <c r="SHP50" s="1"/>
      <c r="SHQ50" s="1"/>
      <c r="SHR50" s="1"/>
      <c r="SHS50" s="1"/>
      <c r="SHT50" s="1"/>
      <c r="SHU50" s="1"/>
      <c r="SHV50" s="1"/>
      <c r="SHW50" s="1"/>
      <c r="SHX50" s="1"/>
      <c r="SHY50" s="1"/>
      <c r="SHZ50" s="1"/>
      <c r="SIA50" s="1"/>
      <c r="SIB50" s="1"/>
      <c r="SIC50" s="1"/>
      <c r="SID50" s="1"/>
      <c r="SIE50" s="1"/>
      <c r="SIF50" s="1"/>
      <c r="SIG50" s="1"/>
      <c r="SIH50" s="1"/>
      <c r="SII50" s="1"/>
      <c r="SIJ50" s="1"/>
      <c r="SIK50" s="1"/>
      <c r="SIL50" s="1"/>
      <c r="SIM50" s="1"/>
      <c r="SIN50" s="1"/>
      <c r="SIO50" s="1"/>
      <c r="SIP50" s="1"/>
      <c r="SIQ50" s="1"/>
      <c r="SIR50" s="1"/>
      <c r="SIS50" s="1"/>
      <c r="SIT50" s="1"/>
      <c r="SIU50" s="1"/>
      <c r="SIV50" s="1"/>
      <c r="SIW50" s="1"/>
      <c r="SIX50" s="1"/>
      <c r="SIY50" s="1"/>
      <c r="SIZ50" s="1"/>
      <c r="SJA50" s="1"/>
      <c r="SJB50" s="1"/>
      <c r="SJC50" s="1"/>
      <c r="SJD50" s="1"/>
      <c r="SJE50" s="1"/>
      <c r="SJF50" s="1"/>
      <c r="SJG50" s="1"/>
      <c r="SJH50" s="1"/>
      <c r="SJI50" s="1"/>
      <c r="SJJ50" s="1"/>
      <c r="SJK50" s="1"/>
      <c r="SJL50" s="1"/>
      <c r="SJM50" s="1"/>
      <c r="SJN50" s="1"/>
      <c r="SJO50" s="1"/>
      <c r="SJP50" s="1"/>
      <c r="SJQ50" s="1"/>
      <c r="SJR50" s="1"/>
      <c r="SJS50" s="1"/>
      <c r="SJT50" s="1"/>
      <c r="SJU50" s="1"/>
      <c r="SJV50" s="1"/>
      <c r="SJW50" s="1"/>
      <c r="SJX50" s="1"/>
      <c r="SJY50" s="1"/>
      <c r="SJZ50" s="1"/>
      <c r="SKA50" s="1"/>
      <c r="SKB50" s="1"/>
      <c r="SKC50" s="1"/>
      <c r="SKD50" s="1"/>
      <c r="SKE50" s="1"/>
      <c r="SKF50" s="1"/>
      <c r="SKG50" s="1"/>
      <c r="SKH50" s="1"/>
      <c r="SKI50" s="1"/>
      <c r="SKJ50" s="1"/>
      <c r="SKK50" s="1"/>
      <c r="SKL50" s="1"/>
      <c r="SKM50" s="1"/>
      <c r="SKN50" s="1"/>
      <c r="SKO50" s="1"/>
      <c r="SKP50" s="1"/>
      <c r="SKQ50" s="1"/>
      <c r="SKR50" s="1"/>
      <c r="SKS50" s="1"/>
      <c r="SKT50" s="1"/>
      <c r="SKU50" s="1"/>
      <c r="SKV50" s="1"/>
      <c r="SKW50" s="1"/>
      <c r="SKX50" s="1"/>
      <c r="SKY50" s="1"/>
      <c r="SKZ50" s="1"/>
      <c r="SLA50" s="1"/>
      <c r="SLB50" s="1"/>
      <c r="SLC50" s="1"/>
      <c r="SLD50" s="1"/>
      <c r="SLE50" s="1"/>
      <c r="SLF50" s="1"/>
      <c r="SLG50" s="1"/>
      <c r="SLH50" s="1"/>
      <c r="SLI50" s="1"/>
      <c r="SLJ50" s="1"/>
      <c r="SLK50" s="1"/>
      <c r="SLL50" s="1"/>
      <c r="SLM50" s="1"/>
      <c r="SLN50" s="1"/>
      <c r="SLO50" s="1"/>
      <c r="SLP50" s="1"/>
      <c r="SLQ50" s="1"/>
      <c r="SLR50" s="1"/>
      <c r="SLS50" s="1"/>
      <c r="SLT50" s="1"/>
      <c r="SLU50" s="1"/>
      <c r="SLV50" s="1"/>
      <c r="SLW50" s="1"/>
      <c r="SLX50" s="1"/>
      <c r="SLY50" s="1"/>
      <c r="SLZ50" s="1"/>
      <c r="SMA50" s="1"/>
      <c r="SMB50" s="1"/>
      <c r="SMC50" s="1"/>
      <c r="SMD50" s="1"/>
      <c r="SME50" s="1"/>
      <c r="SMF50" s="1"/>
      <c r="SMG50" s="1"/>
      <c r="SMH50" s="1"/>
      <c r="SMI50" s="1"/>
      <c r="SMJ50" s="1"/>
      <c r="SMK50" s="1"/>
      <c r="SML50" s="1"/>
      <c r="SMM50" s="1"/>
      <c r="SMN50" s="1"/>
      <c r="SMO50" s="1"/>
      <c r="SMP50" s="1"/>
      <c r="SMQ50" s="1"/>
      <c r="SMR50" s="1"/>
      <c r="SMS50" s="1"/>
      <c r="SMT50" s="1"/>
      <c r="SMU50" s="1"/>
      <c r="SMV50" s="1"/>
      <c r="SMW50" s="1"/>
      <c r="SMX50" s="1"/>
      <c r="SMY50" s="1"/>
      <c r="SMZ50" s="1"/>
      <c r="SNA50" s="1"/>
      <c r="SNB50" s="1"/>
      <c r="SNC50" s="1"/>
      <c r="SND50" s="1"/>
      <c r="SNE50" s="1"/>
      <c r="SNF50" s="1"/>
      <c r="SNG50" s="1"/>
      <c r="SNH50" s="1"/>
      <c r="SNI50" s="1"/>
      <c r="SNJ50" s="1"/>
      <c r="SNK50" s="1"/>
      <c r="SNL50" s="1"/>
      <c r="SNM50" s="1"/>
      <c r="SNN50" s="1"/>
      <c r="SNO50" s="1"/>
      <c r="SNP50" s="1"/>
      <c r="SNQ50" s="1"/>
      <c r="SNR50" s="1"/>
      <c r="SNS50" s="1"/>
      <c r="SNT50" s="1"/>
      <c r="SNU50" s="1"/>
      <c r="SNV50" s="1"/>
      <c r="SNW50" s="1"/>
      <c r="SNX50" s="1"/>
      <c r="SNY50" s="1"/>
      <c r="SNZ50" s="1"/>
      <c r="SOA50" s="1"/>
      <c r="SOB50" s="1"/>
      <c r="SOC50" s="1"/>
      <c r="SOD50" s="1"/>
      <c r="SOE50" s="1"/>
      <c r="SOF50" s="1"/>
      <c r="SOG50" s="1"/>
      <c r="SOH50" s="1"/>
      <c r="SOI50" s="1"/>
      <c r="SOJ50" s="1"/>
      <c r="SOK50" s="1"/>
      <c r="SOL50" s="1"/>
      <c r="SOM50" s="1"/>
      <c r="SON50" s="1"/>
      <c r="SOO50" s="1"/>
      <c r="SOP50" s="1"/>
      <c r="SOQ50" s="1"/>
      <c r="SOR50" s="1"/>
      <c r="SOS50" s="1"/>
      <c r="SOT50" s="1"/>
      <c r="SOU50" s="1"/>
      <c r="SOV50" s="1"/>
      <c r="SOW50" s="1"/>
      <c r="SOX50" s="1"/>
      <c r="SOY50" s="1"/>
      <c r="SOZ50" s="1"/>
      <c r="SPA50" s="1"/>
      <c r="SPB50" s="1"/>
      <c r="SPC50" s="1"/>
      <c r="SPD50" s="1"/>
      <c r="SPE50" s="1"/>
      <c r="SPF50" s="1"/>
      <c r="SPG50" s="1"/>
      <c r="SPH50" s="1"/>
      <c r="SPI50" s="1"/>
      <c r="SPJ50" s="1"/>
      <c r="SPK50" s="1"/>
      <c r="SPL50" s="1"/>
      <c r="SPM50" s="1"/>
      <c r="SPN50" s="1"/>
      <c r="SPO50" s="1"/>
      <c r="SPP50" s="1"/>
      <c r="SPQ50" s="1"/>
      <c r="SPR50" s="1"/>
      <c r="SPS50" s="1"/>
      <c r="SPT50" s="1"/>
      <c r="SPU50" s="1"/>
      <c r="SPV50" s="1"/>
      <c r="SPW50" s="1"/>
      <c r="SPX50" s="1"/>
      <c r="SPY50" s="1"/>
      <c r="SPZ50" s="1"/>
      <c r="SQA50" s="1"/>
      <c r="SQB50" s="1"/>
      <c r="SQC50" s="1"/>
      <c r="SQD50" s="1"/>
      <c r="SQE50" s="1"/>
      <c r="SQF50" s="1"/>
      <c r="SQG50" s="1"/>
      <c r="SQH50" s="1"/>
      <c r="SQI50" s="1"/>
      <c r="SQJ50" s="1"/>
      <c r="SQK50" s="1"/>
      <c r="SQL50" s="1"/>
      <c r="SQM50" s="1"/>
      <c r="SQN50" s="1"/>
      <c r="SQO50" s="1"/>
      <c r="SQP50" s="1"/>
      <c r="SQQ50" s="1"/>
      <c r="SQR50" s="1"/>
      <c r="SQS50" s="1"/>
      <c r="SQT50" s="1"/>
      <c r="SQU50" s="1"/>
      <c r="SQV50" s="1"/>
      <c r="SQW50" s="1"/>
      <c r="SQX50" s="1"/>
      <c r="SQY50" s="1"/>
      <c r="SQZ50" s="1"/>
      <c r="SRA50" s="1"/>
      <c r="SRB50" s="1"/>
      <c r="SRC50" s="1"/>
      <c r="SRD50" s="1"/>
      <c r="SRE50" s="1"/>
      <c r="SRF50" s="1"/>
      <c r="SRG50" s="1"/>
      <c r="SRH50" s="1"/>
      <c r="SRI50" s="1"/>
      <c r="SRJ50" s="1"/>
      <c r="SRK50" s="1"/>
      <c r="SRL50" s="1"/>
      <c r="SRM50" s="1"/>
      <c r="SRN50" s="1"/>
      <c r="SRO50" s="1"/>
      <c r="SRP50" s="1"/>
      <c r="SRQ50" s="1"/>
      <c r="SRR50" s="1"/>
      <c r="SRS50" s="1"/>
      <c r="SRT50" s="1"/>
      <c r="SRU50" s="1"/>
      <c r="SRV50" s="1"/>
      <c r="SRW50" s="1"/>
      <c r="SRX50" s="1"/>
      <c r="SRY50" s="1"/>
      <c r="SRZ50" s="1"/>
      <c r="SSA50" s="1"/>
      <c r="SSB50" s="1"/>
      <c r="SSC50" s="1"/>
      <c r="SSD50" s="1"/>
      <c r="SSE50" s="1"/>
      <c r="SSF50" s="1"/>
      <c r="SSG50" s="1"/>
      <c r="SSH50" s="1"/>
      <c r="SSI50" s="1"/>
      <c r="SSJ50" s="1"/>
      <c r="SSK50" s="1"/>
      <c r="SSL50" s="1"/>
      <c r="SSM50" s="1"/>
      <c r="SSN50" s="1"/>
      <c r="SSO50" s="1"/>
      <c r="SSP50" s="1"/>
      <c r="SSQ50" s="1"/>
      <c r="SSR50" s="1"/>
      <c r="SSS50" s="1"/>
      <c r="SST50" s="1"/>
      <c r="SSU50" s="1"/>
      <c r="SSV50" s="1"/>
      <c r="SSW50" s="1"/>
      <c r="SSX50" s="1"/>
      <c r="SSY50" s="1"/>
      <c r="SSZ50" s="1"/>
      <c r="STA50" s="1"/>
      <c r="STB50" s="1"/>
      <c r="STC50" s="1"/>
      <c r="STD50" s="1"/>
      <c r="STE50" s="1"/>
      <c r="STF50" s="1"/>
      <c r="STG50" s="1"/>
      <c r="STH50" s="1"/>
      <c r="STI50" s="1"/>
      <c r="STJ50" s="1"/>
      <c r="STK50" s="1"/>
      <c r="STL50" s="1"/>
      <c r="STM50" s="1"/>
      <c r="STN50" s="1"/>
      <c r="STO50" s="1"/>
      <c r="STP50" s="1"/>
      <c r="STQ50" s="1"/>
      <c r="STR50" s="1"/>
      <c r="STS50" s="1"/>
      <c r="STT50" s="1"/>
      <c r="STU50" s="1"/>
      <c r="STV50" s="1"/>
      <c r="STW50" s="1"/>
      <c r="STX50" s="1"/>
      <c r="STY50" s="1"/>
      <c r="STZ50" s="1"/>
      <c r="SUA50" s="1"/>
      <c r="SUB50" s="1"/>
      <c r="SUC50" s="1"/>
      <c r="SUD50" s="1"/>
      <c r="SUE50" s="1"/>
      <c r="SUF50" s="1"/>
      <c r="SUG50" s="1"/>
      <c r="SUH50" s="1"/>
      <c r="SUI50" s="1"/>
      <c r="SUJ50" s="1"/>
      <c r="SUK50" s="1"/>
      <c r="SUL50" s="1"/>
      <c r="SUM50" s="1"/>
      <c r="SUN50" s="1"/>
      <c r="SUO50" s="1"/>
      <c r="SUP50" s="1"/>
      <c r="SUQ50" s="1"/>
      <c r="SUR50" s="1"/>
      <c r="SUS50" s="1"/>
      <c r="SUT50" s="1"/>
      <c r="SUU50" s="1"/>
      <c r="SUV50" s="1"/>
      <c r="SUW50" s="1"/>
      <c r="SUX50" s="1"/>
      <c r="SUY50" s="1"/>
      <c r="SUZ50" s="1"/>
      <c r="SVA50" s="1"/>
      <c r="SVB50" s="1"/>
      <c r="SVC50" s="1"/>
      <c r="SVD50" s="1"/>
      <c r="SVE50" s="1"/>
      <c r="SVF50" s="1"/>
      <c r="SVG50" s="1"/>
      <c r="SVH50" s="1"/>
      <c r="SVI50" s="1"/>
      <c r="SVJ50" s="1"/>
      <c r="SVK50" s="1"/>
      <c r="SVL50" s="1"/>
      <c r="SVM50" s="1"/>
      <c r="SVN50" s="1"/>
      <c r="SVO50" s="1"/>
      <c r="SVP50" s="1"/>
      <c r="SVQ50" s="1"/>
      <c r="SVR50" s="1"/>
      <c r="SVS50" s="1"/>
      <c r="SVT50" s="1"/>
      <c r="SVU50" s="1"/>
      <c r="SVV50" s="1"/>
      <c r="SVW50" s="1"/>
      <c r="SVX50" s="1"/>
      <c r="SVY50" s="1"/>
      <c r="SVZ50" s="1"/>
      <c r="SWA50" s="1"/>
      <c r="SWB50" s="1"/>
      <c r="SWC50" s="1"/>
      <c r="SWD50" s="1"/>
      <c r="SWE50" s="1"/>
      <c r="SWF50" s="1"/>
      <c r="SWG50" s="1"/>
      <c r="SWH50" s="1"/>
      <c r="SWI50" s="1"/>
      <c r="SWJ50" s="1"/>
      <c r="SWK50" s="1"/>
      <c r="SWL50" s="1"/>
      <c r="SWM50" s="1"/>
      <c r="SWN50" s="1"/>
      <c r="SWO50" s="1"/>
      <c r="SWP50" s="1"/>
      <c r="SWQ50" s="1"/>
      <c r="SWR50" s="1"/>
      <c r="SWS50" s="1"/>
      <c r="SWT50" s="1"/>
      <c r="SWU50" s="1"/>
      <c r="SWV50" s="1"/>
      <c r="SWW50" s="1"/>
      <c r="SWX50" s="1"/>
      <c r="SWY50" s="1"/>
      <c r="SWZ50" s="1"/>
      <c r="SXA50" s="1"/>
      <c r="SXB50" s="1"/>
      <c r="SXC50" s="1"/>
      <c r="SXD50" s="1"/>
      <c r="SXE50" s="1"/>
      <c r="SXF50" s="1"/>
      <c r="SXG50" s="1"/>
      <c r="SXH50" s="1"/>
      <c r="SXI50" s="1"/>
      <c r="SXJ50" s="1"/>
      <c r="SXK50" s="1"/>
      <c r="SXL50" s="1"/>
      <c r="SXM50" s="1"/>
      <c r="SXN50" s="1"/>
      <c r="SXO50" s="1"/>
      <c r="SXP50" s="1"/>
      <c r="SXQ50" s="1"/>
      <c r="SXR50" s="1"/>
      <c r="SXS50" s="1"/>
      <c r="SXT50" s="1"/>
      <c r="SXU50" s="1"/>
      <c r="SXV50" s="1"/>
      <c r="SXW50" s="1"/>
      <c r="SXX50" s="1"/>
      <c r="SXY50" s="1"/>
      <c r="SXZ50" s="1"/>
      <c r="SYA50" s="1"/>
      <c r="SYB50" s="1"/>
      <c r="SYC50" s="1"/>
      <c r="SYD50" s="1"/>
      <c r="SYE50" s="1"/>
      <c r="SYF50" s="1"/>
      <c r="SYG50" s="1"/>
      <c r="SYH50" s="1"/>
      <c r="SYI50" s="1"/>
      <c r="SYJ50" s="1"/>
      <c r="SYK50" s="1"/>
      <c r="SYL50" s="1"/>
      <c r="SYM50" s="1"/>
      <c r="SYN50" s="1"/>
      <c r="SYO50" s="1"/>
      <c r="SYP50" s="1"/>
      <c r="SYQ50" s="1"/>
      <c r="SYR50" s="1"/>
      <c r="SYS50" s="1"/>
      <c r="SYT50" s="1"/>
      <c r="SYU50" s="1"/>
      <c r="SYV50" s="1"/>
      <c r="SYW50" s="1"/>
      <c r="SYX50" s="1"/>
      <c r="SYY50" s="1"/>
      <c r="SYZ50" s="1"/>
      <c r="SZA50" s="1"/>
      <c r="SZB50" s="1"/>
      <c r="SZC50" s="1"/>
      <c r="SZD50" s="1"/>
      <c r="SZE50" s="1"/>
      <c r="SZF50" s="1"/>
      <c r="SZG50" s="1"/>
      <c r="SZH50" s="1"/>
      <c r="SZI50" s="1"/>
      <c r="SZJ50" s="1"/>
      <c r="SZK50" s="1"/>
      <c r="SZL50" s="1"/>
      <c r="SZM50" s="1"/>
      <c r="SZN50" s="1"/>
      <c r="SZO50" s="1"/>
      <c r="SZP50" s="1"/>
      <c r="SZQ50" s="1"/>
      <c r="SZR50" s="1"/>
      <c r="SZS50" s="1"/>
      <c r="SZT50" s="1"/>
      <c r="SZU50" s="1"/>
      <c r="SZV50" s="1"/>
      <c r="SZW50" s="1"/>
      <c r="SZX50" s="1"/>
      <c r="SZY50" s="1"/>
      <c r="SZZ50" s="1"/>
      <c r="TAA50" s="1"/>
      <c r="TAB50" s="1"/>
      <c r="TAC50" s="1"/>
      <c r="TAD50" s="1"/>
      <c r="TAE50" s="1"/>
      <c r="TAF50" s="1"/>
      <c r="TAG50" s="1"/>
      <c r="TAH50" s="1"/>
      <c r="TAI50" s="1"/>
      <c r="TAJ50" s="1"/>
      <c r="TAK50" s="1"/>
      <c r="TAL50" s="1"/>
      <c r="TAM50" s="1"/>
      <c r="TAN50" s="1"/>
      <c r="TAO50" s="1"/>
      <c r="TAP50" s="1"/>
      <c r="TAQ50" s="1"/>
      <c r="TAR50" s="1"/>
      <c r="TAS50" s="1"/>
      <c r="TAT50" s="1"/>
      <c r="TAU50" s="1"/>
      <c r="TAV50" s="1"/>
      <c r="TAW50" s="1"/>
      <c r="TAX50" s="1"/>
      <c r="TAY50" s="1"/>
      <c r="TAZ50" s="1"/>
      <c r="TBA50" s="1"/>
      <c r="TBB50" s="1"/>
      <c r="TBC50" s="1"/>
      <c r="TBD50" s="1"/>
      <c r="TBE50" s="1"/>
      <c r="TBF50" s="1"/>
      <c r="TBG50" s="1"/>
      <c r="TBH50" s="1"/>
      <c r="TBI50" s="1"/>
      <c r="TBJ50" s="1"/>
      <c r="TBK50" s="1"/>
      <c r="TBL50" s="1"/>
      <c r="TBM50" s="1"/>
      <c r="TBN50" s="1"/>
      <c r="TBO50" s="1"/>
      <c r="TBP50" s="1"/>
      <c r="TBQ50" s="1"/>
      <c r="TBR50" s="1"/>
      <c r="TBS50" s="1"/>
      <c r="TBT50" s="1"/>
      <c r="TBU50" s="1"/>
      <c r="TBV50" s="1"/>
      <c r="TBW50" s="1"/>
      <c r="TBX50" s="1"/>
      <c r="TBY50" s="1"/>
      <c r="TBZ50" s="1"/>
      <c r="TCA50" s="1"/>
      <c r="TCB50" s="1"/>
      <c r="TCC50" s="1"/>
      <c r="TCD50" s="1"/>
      <c r="TCE50" s="1"/>
      <c r="TCF50" s="1"/>
      <c r="TCG50" s="1"/>
      <c r="TCH50" s="1"/>
      <c r="TCI50" s="1"/>
      <c r="TCJ50" s="1"/>
      <c r="TCK50" s="1"/>
      <c r="TCL50" s="1"/>
      <c r="TCM50" s="1"/>
      <c r="TCN50" s="1"/>
      <c r="TCO50" s="1"/>
      <c r="TCP50" s="1"/>
      <c r="TCQ50" s="1"/>
      <c r="TCR50" s="1"/>
      <c r="TCS50" s="1"/>
      <c r="TCT50" s="1"/>
      <c r="TCU50" s="1"/>
      <c r="TCV50" s="1"/>
      <c r="TCW50" s="1"/>
      <c r="TCX50" s="1"/>
      <c r="TCY50" s="1"/>
      <c r="TCZ50" s="1"/>
      <c r="TDA50" s="1"/>
      <c r="TDB50" s="1"/>
      <c r="TDC50" s="1"/>
      <c r="TDD50" s="1"/>
      <c r="TDE50" s="1"/>
      <c r="TDF50" s="1"/>
      <c r="TDG50" s="1"/>
      <c r="TDH50" s="1"/>
      <c r="TDI50" s="1"/>
      <c r="TDJ50" s="1"/>
      <c r="TDK50" s="1"/>
      <c r="TDL50" s="1"/>
      <c r="TDM50" s="1"/>
      <c r="TDN50" s="1"/>
      <c r="TDO50" s="1"/>
      <c r="TDP50" s="1"/>
      <c r="TDQ50" s="1"/>
      <c r="TDR50" s="1"/>
      <c r="TDS50" s="1"/>
      <c r="TDT50" s="1"/>
      <c r="TDU50" s="1"/>
      <c r="TDV50" s="1"/>
      <c r="TDW50" s="1"/>
      <c r="TDX50" s="1"/>
      <c r="TDY50" s="1"/>
      <c r="TDZ50" s="1"/>
      <c r="TEA50" s="1"/>
      <c r="TEB50" s="1"/>
      <c r="TEC50" s="1"/>
      <c r="TED50" s="1"/>
      <c r="TEE50" s="1"/>
      <c r="TEF50" s="1"/>
      <c r="TEG50" s="1"/>
      <c r="TEH50" s="1"/>
      <c r="TEI50" s="1"/>
      <c r="TEJ50" s="1"/>
      <c r="TEK50" s="1"/>
      <c r="TEL50" s="1"/>
      <c r="TEM50" s="1"/>
      <c r="TEN50" s="1"/>
      <c r="TEO50" s="1"/>
      <c r="TEP50" s="1"/>
      <c r="TEQ50" s="1"/>
      <c r="TER50" s="1"/>
      <c r="TES50" s="1"/>
      <c r="TET50" s="1"/>
      <c r="TEU50" s="1"/>
      <c r="TEV50" s="1"/>
      <c r="TEW50" s="1"/>
      <c r="TEX50" s="1"/>
      <c r="TEY50" s="1"/>
      <c r="TEZ50" s="1"/>
      <c r="TFA50" s="1"/>
      <c r="TFB50" s="1"/>
      <c r="TFC50" s="1"/>
      <c r="TFD50" s="1"/>
      <c r="TFE50" s="1"/>
      <c r="TFF50" s="1"/>
      <c r="TFG50" s="1"/>
      <c r="TFH50" s="1"/>
      <c r="TFI50" s="1"/>
      <c r="TFJ50" s="1"/>
      <c r="TFK50" s="1"/>
      <c r="TFL50" s="1"/>
      <c r="TFM50" s="1"/>
      <c r="TFN50" s="1"/>
      <c r="TFO50" s="1"/>
      <c r="TFP50" s="1"/>
      <c r="TFQ50" s="1"/>
      <c r="TFR50" s="1"/>
      <c r="TFS50" s="1"/>
      <c r="TFT50" s="1"/>
      <c r="TFU50" s="1"/>
      <c r="TFV50" s="1"/>
      <c r="TFW50" s="1"/>
      <c r="TFX50" s="1"/>
      <c r="TFY50" s="1"/>
      <c r="TFZ50" s="1"/>
      <c r="TGA50" s="1"/>
      <c r="TGB50" s="1"/>
      <c r="TGC50" s="1"/>
      <c r="TGD50" s="1"/>
      <c r="TGE50" s="1"/>
      <c r="TGF50" s="1"/>
      <c r="TGG50" s="1"/>
      <c r="TGH50" s="1"/>
      <c r="TGI50" s="1"/>
      <c r="TGJ50" s="1"/>
      <c r="TGK50" s="1"/>
      <c r="TGL50" s="1"/>
      <c r="TGM50" s="1"/>
      <c r="TGN50" s="1"/>
      <c r="TGO50" s="1"/>
      <c r="TGP50" s="1"/>
      <c r="TGQ50" s="1"/>
      <c r="TGR50" s="1"/>
      <c r="TGS50" s="1"/>
      <c r="TGT50" s="1"/>
      <c r="TGU50" s="1"/>
      <c r="TGV50" s="1"/>
      <c r="TGW50" s="1"/>
      <c r="TGX50" s="1"/>
      <c r="TGY50" s="1"/>
      <c r="TGZ50" s="1"/>
      <c r="THA50" s="1"/>
      <c r="THB50" s="1"/>
      <c r="THC50" s="1"/>
      <c r="THD50" s="1"/>
      <c r="THE50" s="1"/>
      <c r="THF50" s="1"/>
      <c r="THG50" s="1"/>
      <c r="THH50" s="1"/>
      <c r="THI50" s="1"/>
      <c r="THJ50" s="1"/>
      <c r="THK50" s="1"/>
      <c r="THL50" s="1"/>
      <c r="THM50" s="1"/>
      <c r="THN50" s="1"/>
      <c r="THO50" s="1"/>
      <c r="THP50" s="1"/>
      <c r="THQ50" s="1"/>
      <c r="THR50" s="1"/>
      <c r="THS50" s="1"/>
      <c r="THT50" s="1"/>
      <c r="THU50" s="1"/>
      <c r="THV50" s="1"/>
      <c r="THW50" s="1"/>
      <c r="THX50" s="1"/>
      <c r="THY50" s="1"/>
      <c r="THZ50" s="1"/>
      <c r="TIA50" s="1"/>
      <c r="TIB50" s="1"/>
      <c r="TIC50" s="1"/>
      <c r="TID50" s="1"/>
      <c r="TIE50" s="1"/>
      <c r="TIF50" s="1"/>
      <c r="TIG50" s="1"/>
      <c r="TIH50" s="1"/>
      <c r="TII50" s="1"/>
      <c r="TIJ50" s="1"/>
      <c r="TIK50" s="1"/>
      <c r="TIL50" s="1"/>
      <c r="TIM50" s="1"/>
      <c r="TIN50" s="1"/>
      <c r="TIO50" s="1"/>
      <c r="TIP50" s="1"/>
      <c r="TIQ50" s="1"/>
      <c r="TIR50" s="1"/>
      <c r="TIS50" s="1"/>
      <c r="TIT50" s="1"/>
      <c r="TIU50" s="1"/>
      <c r="TIV50" s="1"/>
      <c r="TIW50" s="1"/>
      <c r="TIX50" s="1"/>
      <c r="TIY50" s="1"/>
      <c r="TIZ50" s="1"/>
      <c r="TJA50" s="1"/>
      <c r="TJB50" s="1"/>
      <c r="TJC50" s="1"/>
      <c r="TJD50" s="1"/>
      <c r="TJE50" s="1"/>
      <c r="TJF50" s="1"/>
      <c r="TJG50" s="1"/>
      <c r="TJH50" s="1"/>
      <c r="TJI50" s="1"/>
      <c r="TJJ50" s="1"/>
      <c r="TJK50" s="1"/>
      <c r="TJL50" s="1"/>
      <c r="TJM50" s="1"/>
      <c r="TJN50" s="1"/>
      <c r="TJO50" s="1"/>
      <c r="TJP50" s="1"/>
      <c r="TJQ50" s="1"/>
      <c r="TJR50" s="1"/>
      <c r="TJS50" s="1"/>
      <c r="TJT50" s="1"/>
      <c r="TJU50" s="1"/>
      <c r="TJV50" s="1"/>
      <c r="TJW50" s="1"/>
      <c r="TJX50" s="1"/>
      <c r="TJY50" s="1"/>
      <c r="TJZ50" s="1"/>
      <c r="TKA50" s="1"/>
      <c r="TKB50" s="1"/>
      <c r="TKC50" s="1"/>
      <c r="TKD50" s="1"/>
      <c r="TKE50" s="1"/>
      <c r="TKF50" s="1"/>
      <c r="TKG50" s="1"/>
      <c r="TKH50" s="1"/>
      <c r="TKI50" s="1"/>
      <c r="TKJ50" s="1"/>
      <c r="TKK50" s="1"/>
      <c r="TKL50" s="1"/>
      <c r="TKM50" s="1"/>
      <c r="TKN50" s="1"/>
      <c r="TKO50" s="1"/>
      <c r="TKP50" s="1"/>
      <c r="TKQ50" s="1"/>
      <c r="TKR50" s="1"/>
      <c r="TKS50" s="1"/>
      <c r="TKT50" s="1"/>
      <c r="TKU50" s="1"/>
      <c r="TKV50" s="1"/>
      <c r="TKW50" s="1"/>
      <c r="TKX50" s="1"/>
      <c r="TKY50" s="1"/>
      <c r="TKZ50" s="1"/>
      <c r="TLA50" s="1"/>
      <c r="TLB50" s="1"/>
      <c r="TLC50" s="1"/>
      <c r="TLD50" s="1"/>
      <c r="TLE50" s="1"/>
      <c r="TLF50" s="1"/>
      <c r="TLG50" s="1"/>
      <c r="TLH50" s="1"/>
      <c r="TLI50" s="1"/>
      <c r="TLJ50" s="1"/>
      <c r="TLK50" s="1"/>
      <c r="TLL50" s="1"/>
      <c r="TLM50" s="1"/>
      <c r="TLN50" s="1"/>
      <c r="TLO50" s="1"/>
      <c r="TLP50" s="1"/>
      <c r="TLQ50" s="1"/>
      <c r="TLR50" s="1"/>
      <c r="TLS50" s="1"/>
      <c r="TLT50" s="1"/>
      <c r="TLU50" s="1"/>
      <c r="TLV50" s="1"/>
      <c r="TLW50" s="1"/>
      <c r="TLX50" s="1"/>
      <c r="TLY50" s="1"/>
      <c r="TLZ50" s="1"/>
      <c r="TMA50" s="1"/>
      <c r="TMB50" s="1"/>
      <c r="TMC50" s="1"/>
      <c r="TMD50" s="1"/>
      <c r="TME50" s="1"/>
      <c r="TMF50" s="1"/>
      <c r="TMG50" s="1"/>
      <c r="TMH50" s="1"/>
      <c r="TMI50" s="1"/>
      <c r="TMJ50" s="1"/>
      <c r="TMK50" s="1"/>
      <c r="TML50" s="1"/>
      <c r="TMM50" s="1"/>
      <c r="TMN50" s="1"/>
      <c r="TMO50" s="1"/>
      <c r="TMP50" s="1"/>
      <c r="TMQ50" s="1"/>
      <c r="TMR50" s="1"/>
      <c r="TMS50" s="1"/>
      <c r="TMT50" s="1"/>
      <c r="TMU50" s="1"/>
      <c r="TMV50" s="1"/>
      <c r="TMW50" s="1"/>
      <c r="TMX50" s="1"/>
      <c r="TMY50" s="1"/>
      <c r="TMZ50" s="1"/>
      <c r="TNA50" s="1"/>
      <c r="TNB50" s="1"/>
      <c r="TNC50" s="1"/>
      <c r="TND50" s="1"/>
      <c r="TNE50" s="1"/>
      <c r="TNF50" s="1"/>
      <c r="TNG50" s="1"/>
      <c r="TNH50" s="1"/>
      <c r="TNI50" s="1"/>
      <c r="TNJ50" s="1"/>
      <c r="TNK50" s="1"/>
      <c r="TNL50" s="1"/>
      <c r="TNM50" s="1"/>
      <c r="TNN50" s="1"/>
      <c r="TNO50" s="1"/>
      <c r="TNP50" s="1"/>
      <c r="TNQ50" s="1"/>
      <c r="TNR50" s="1"/>
      <c r="TNS50" s="1"/>
      <c r="TNT50" s="1"/>
      <c r="TNU50" s="1"/>
      <c r="TNV50" s="1"/>
      <c r="TNW50" s="1"/>
      <c r="TNX50" s="1"/>
      <c r="TNY50" s="1"/>
      <c r="TNZ50" s="1"/>
      <c r="TOA50" s="1"/>
      <c r="TOB50" s="1"/>
      <c r="TOC50" s="1"/>
      <c r="TOD50" s="1"/>
      <c r="TOE50" s="1"/>
      <c r="TOF50" s="1"/>
      <c r="TOG50" s="1"/>
      <c r="TOH50" s="1"/>
      <c r="TOI50" s="1"/>
      <c r="TOJ50" s="1"/>
      <c r="TOK50" s="1"/>
      <c r="TOL50" s="1"/>
      <c r="TOM50" s="1"/>
      <c r="TON50" s="1"/>
      <c r="TOO50" s="1"/>
      <c r="TOP50" s="1"/>
      <c r="TOQ50" s="1"/>
      <c r="TOR50" s="1"/>
      <c r="TOS50" s="1"/>
      <c r="TOT50" s="1"/>
      <c r="TOU50" s="1"/>
      <c r="TOV50" s="1"/>
      <c r="TOW50" s="1"/>
      <c r="TOX50" s="1"/>
      <c r="TOY50" s="1"/>
      <c r="TOZ50" s="1"/>
      <c r="TPA50" s="1"/>
      <c r="TPB50" s="1"/>
      <c r="TPC50" s="1"/>
      <c r="TPD50" s="1"/>
      <c r="TPE50" s="1"/>
      <c r="TPF50" s="1"/>
      <c r="TPG50" s="1"/>
      <c r="TPH50" s="1"/>
      <c r="TPI50" s="1"/>
      <c r="TPJ50" s="1"/>
      <c r="TPK50" s="1"/>
      <c r="TPL50" s="1"/>
      <c r="TPM50" s="1"/>
      <c r="TPN50" s="1"/>
      <c r="TPO50" s="1"/>
      <c r="TPP50" s="1"/>
      <c r="TPQ50" s="1"/>
      <c r="TPR50" s="1"/>
      <c r="TPS50" s="1"/>
      <c r="TPT50" s="1"/>
      <c r="TPU50" s="1"/>
      <c r="TPV50" s="1"/>
      <c r="TPW50" s="1"/>
      <c r="TPX50" s="1"/>
      <c r="TPY50" s="1"/>
      <c r="TPZ50" s="1"/>
      <c r="TQA50" s="1"/>
      <c r="TQB50" s="1"/>
      <c r="TQC50" s="1"/>
      <c r="TQD50" s="1"/>
      <c r="TQE50" s="1"/>
      <c r="TQF50" s="1"/>
      <c r="TQG50" s="1"/>
      <c r="TQH50" s="1"/>
      <c r="TQI50" s="1"/>
      <c r="TQJ50" s="1"/>
      <c r="TQK50" s="1"/>
      <c r="TQL50" s="1"/>
      <c r="TQM50" s="1"/>
      <c r="TQN50" s="1"/>
      <c r="TQO50" s="1"/>
      <c r="TQP50" s="1"/>
      <c r="TQQ50" s="1"/>
      <c r="TQR50" s="1"/>
      <c r="TQS50" s="1"/>
      <c r="TQT50" s="1"/>
      <c r="TQU50" s="1"/>
      <c r="TQV50" s="1"/>
      <c r="TQW50" s="1"/>
      <c r="TQX50" s="1"/>
      <c r="TQY50" s="1"/>
      <c r="TQZ50" s="1"/>
      <c r="TRA50" s="1"/>
      <c r="TRB50" s="1"/>
      <c r="TRC50" s="1"/>
      <c r="TRD50" s="1"/>
      <c r="TRE50" s="1"/>
      <c r="TRF50" s="1"/>
      <c r="TRG50" s="1"/>
      <c r="TRH50" s="1"/>
      <c r="TRI50" s="1"/>
      <c r="TRJ50" s="1"/>
      <c r="TRK50" s="1"/>
      <c r="TRL50" s="1"/>
      <c r="TRM50" s="1"/>
      <c r="TRN50" s="1"/>
      <c r="TRO50" s="1"/>
      <c r="TRP50" s="1"/>
      <c r="TRQ50" s="1"/>
      <c r="TRR50" s="1"/>
      <c r="TRS50" s="1"/>
      <c r="TRT50" s="1"/>
      <c r="TRU50" s="1"/>
      <c r="TRV50" s="1"/>
      <c r="TRW50" s="1"/>
      <c r="TRX50" s="1"/>
      <c r="TRY50" s="1"/>
      <c r="TRZ50" s="1"/>
      <c r="TSA50" s="1"/>
      <c r="TSB50" s="1"/>
      <c r="TSC50" s="1"/>
      <c r="TSD50" s="1"/>
      <c r="TSE50" s="1"/>
      <c r="TSF50" s="1"/>
      <c r="TSG50" s="1"/>
      <c r="TSH50" s="1"/>
      <c r="TSI50" s="1"/>
      <c r="TSJ50" s="1"/>
      <c r="TSK50" s="1"/>
      <c r="TSL50" s="1"/>
      <c r="TSM50" s="1"/>
      <c r="TSN50" s="1"/>
      <c r="TSO50" s="1"/>
      <c r="TSP50" s="1"/>
      <c r="TSQ50" s="1"/>
      <c r="TSR50" s="1"/>
      <c r="TSS50" s="1"/>
      <c r="TST50" s="1"/>
      <c r="TSU50" s="1"/>
      <c r="TSV50" s="1"/>
      <c r="TSW50" s="1"/>
      <c r="TSX50" s="1"/>
      <c r="TSY50" s="1"/>
      <c r="TSZ50" s="1"/>
      <c r="TTA50" s="1"/>
      <c r="TTB50" s="1"/>
      <c r="TTC50" s="1"/>
      <c r="TTD50" s="1"/>
      <c r="TTE50" s="1"/>
      <c r="TTF50" s="1"/>
      <c r="TTG50" s="1"/>
      <c r="TTH50" s="1"/>
      <c r="TTI50" s="1"/>
      <c r="TTJ50" s="1"/>
      <c r="TTK50" s="1"/>
      <c r="TTL50" s="1"/>
      <c r="TTM50" s="1"/>
      <c r="TTN50" s="1"/>
      <c r="TTO50" s="1"/>
      <c r="TTP50" s="1"/>
      <c r="TTQ50" s="1"/>
      <c r="TTR50" s="1"/>
      <c r="TTS50" s="1"/>
      <c r="TTT50" s="1"/>
      <c r="TTU50" s="1"/>
      <c r="TTV50" s="1"/>
      <c r="TTW50" s="1"/>
      <c r="TTX50" s="1"/>
      <c r="TTY50" s="1"/>
      <c r="TTZ50" s="1"/>
      <c r="TUA50" s="1"/>
      <c r="TUB50" s="1"/>
      <c r="TUC50" s="1"/>
      <c r="TUD50" s="1"/>
      <c r="TUE50" s="1"/>
      <c r="TUF50" s="1"/>
      <c r="TUG50" s="1"/>
      <c r="TUH50" s="1"/>
      <c r="TUI50" s="1"/>
      <c r="TUJ50" s="1"/>
      <c r="TUK50" s="1"/>
      <c r="TUL50" s="1"/>
      <c r="TUM50" s="1"/>
      <c r="TUN50" s="1"/>
      <c r="TUO50" s="1"/>
      <c r="TUP50" s="1"/>
      <c r="TUQ50" s="1"/>
      <c r="TUR50" s="1"/>
      <c r="TUS50" s="1"/>
      <c r="TUT50" s="1"/>
      <c r="TUU50" s="1"/>
      <c r="TUV50" s="1"/>
      <c r="TUW50" s="1"/>
      <c r="TUX50" s="1"/>
      <c r="TUY50" s="1"/>
      <c r="TUZ50" s="1"/>
      <c r="TVA50" s="1"/>
      <c r="TVB50" s="1"/>
      <c r="TVC50" s="1"/>
      <c r="TVD50" s="1"/>
      <c r="TVE50" s="1"/>
      <c r="TVF50" s="1"/>
      <c r="TVG50" s="1"/>
      <c r="TVH50" s="1"/>
      <c r="TVI50" s="1"/>
      <c r="TVJ50" s="1"/>
      <c r="TVK50" s="1"/>
      <c r="TVL50" s="1"/>
      <c r="TVM50" s="1"/>
      <c r="TVN50" s="1"/>
      <c r="TVO50" s="1"/>
      <c r="TVP50" s="1"/>
      <c r="TVQ50" s="1"/>
      <c r="TVR50" s="1"/>
      <c r="TVS50" s="1"/>
      <c r="TVT50" s="1"/>
      <c r="TVU50" s="1"/>
      <c r="TVV50" s="1"/>
      <c r="TVW50" s="1"/>
      <c r="TVX50" s="1"/>
      <c r="TVY50" s="1"/>
      <c r="TVZ50" s="1"/>
      <c r="TWA50" s="1"/>
      <c r="TWB50" s="1"/>
      <c r="TWC50" s="1"/>
      <c r="TWD50" s="1"/>
      <c r="TWE50" s="1"/>
      <c r="TWF50" s="1"/>
      <c r="TWG50" s="1"/>
      <c r="TWH50" s="1"/>
      <c r="TWI50" s="1"/>
      <c r="TWJ50" s="1"/>
      <c r="TWK50" s="1"/>
      <c r="TWL50" s="1"/>
      <c r="TWM50" s="1"/>
      <c r="TWN50" s="1"/>
      <c r="TWO50" s="1"/>
      <c r="TWP50" s="1"/>
      <c r="TWQ50" s="1"/>
      <c r="TWR50" s="1"/>
      <c r="TWS50" s="1"/>
      <c r="TWT50" s="1"/>
      <c r="TWU50" s="1"/>
      <c r="TWV50" s="1"/>
      <c r="TWW50" s="1"/>
      <c r="TWX50" s="1"/>
      <c r="TWY50" s="1"/>
      <c r="TWZ50" s="1"/>
      <c r="TXA50" s="1"/>
      <c r="TXB50" s="1"/>
      <c r="TXC50" s="1"/>
      <c r="TXD50" s="1"/>
      <c r="TXE50" s="1"/>
      <c r="TXF50" s="1"/>
      <c r="TXG50" s="1"/>
      <c r="TXH50" s="1"/>
      <c r="TXI50" s="1"/>
      <c r="TXJ50" s="1"/>
      <c r="TXK50" s="1"/>
      <c r="TXL50" s="1"/>
      <c r="TXM50" s="1"/>
      <c r="TXN50" s="1"/>
      <c r="TXO50" s="1"/>
      <c r="TXP50" s="1"/>
      <c r="TXQ50" s="1"/>
      <c r="TXR50" s="1"/>
      <c r="TXS50" s="1"/>
      <c r="TXT50" s="1"/>
      <c r="TXU50" s="1"/>
      <c r="TXV50" s="1"/>
      <c r="TXW50" s="1"/>
      <c r="TXX50" s="1"/>
      <c r="TXY50" s="1"/>
      <c r="TXZ50" s="1"/>
      <c r="TYA50" s="1"/>
      <c r="TYB50" s="1"/>
      <c r="TYC50" s="1"/>
      <c r="TYD50" s="1"/>
      <c r="TYE50" s="1"/>
      <c r="TYF50" s="1"/>
      <c r="TYG50" s="1"/>
      <c r="TYH50" s="1"/>
      <c r="TYI50" s="1"/>
      <c r="TYJ50" s="1"/>
      <c r="TYK50" s="1"/>
      <c r="TYL50" s="1"/>
      <c r="TYM50" s="1"/>
      <c r="TYN50" s="1"/>
      <c r="TYO50" s="1"/>
      <c r="TYP50" s="1"/>
      <c r="TYQ50" s="1"/>
      <c r="TYR50" s="1"/>
      <c r="TYS50" s="1"/>
      <c r="TYT50" s="1"/>
      <c r="TYU50" s="1"/>
      <c r="TYV50" s="1"/>
      <c r="TYW50" s="1"/>
      <c r="TYX50" s="1"/>
      <c r="TYY50" s="1"/>
      <c r="TYZ50" s="1"/>
      <c r="TZA50" s="1"/>
      <c r="TZB50" s="1"/>
      <c r="TZC50" s="1"/>
      <c r="TZD50" s="1"/>
      <c r="TZE50" s="1"/>
      <c r="TZF50" s="1"/>
      <c r="TZG50" s="1"/>
      <c r="TZH50" s="1"/>
      <c r="TZI50" s="1"/>
      <c r="TZJ50" s="1"/>
      <c r="TZK50" s="1"/>
      <c r="TZL50" s="1"/>
      <c r="TZM50" s="1"/>
      <c r="TZN50" s="1"/>
      <c r="TZO50" s="1"/>
      <c r="TZP50" s="1"/>
      <c r="TZQ50" s="1"/>
      <c r="TZR50" s="1"/>
      <c r="TZS50" s="1"/>
      <c r="TZT50" s="1"/>
      <c r="TZU50" s="1"/>
      <c r="TZV50" s="1"/>
      <c r="TZW50" s="1"/>
      <c r="TZX50" s="1"/>
      <c r="TZY50" s="1"/>
      <c r="TZZ50" s="1"/>
      <c r="UAA50" s="1"/>
      <c r="UAB50" s="1"/>
      <c r="UAC50" s="1"/>
      <c r="UAD50" s="1"/>
      <c r="UAE50" s="1"/>
      <c r="UAF50" s="1"/>
      <c r="UAG50" s="1"/>
      <c r="UAH50" s="1"/>
      <c r="UAI50" s="1"/>
      <c r="UAJ50" s="1"/>
      <c r="UAK50" s="1"/>
      <c r="UAL50" s="1"/>
      <c r="UAM50" s="1"/>
      <c r="UAN50" s="1"/>
      <c r="UAO50" s="1"/>
      <c r="UAP50" s="1"/>
      <c r="UAQ50" s="1"/>
      <c r="UAR50" s="1"/>
      <c r="UAS50" s="1"/>
      <c r="UAT50" s="1"/>
      <c r="UAU50" s="1"/>
      <c r="UAV50" s="1"/>
      <c r="UAW50" s="1"/>
      <c r="UAX50" s="1"/>
      <c r="UAY50" s="1"/>
      <c r="UAZ50" s="1"/>
      <c r="UBA50" s="1"/>
      <c r="UBB50" s="1"/>
      <c r="UBC50" s="1"/>
      <c r="UBD50" s="1"/>
      <c r="UBE50" s="1"/>
      <c r="UBF50" s="1"/>
      <c r="UBG50" s="1"/>
      <c r="UBH50" s="1"/>
      <c r="UBI50" s="1"/>
      <c r="UBJ50" s="1"/>
      <c r="UBK50" s="1"/>
      <c r="UBL50" s="1"/>
      <c r="UBM50" s="1"/>
      <c r="UBN50" s="1"/>
      <c r="UBO50" s="1"/>
      <c r="UBP50" s="1"/>
      <c r="UBQ50" s="1"/>
      <c r="UBR50" s="1"/>
      <c r="UBS50" s="1"/>
      <c r="UBT50" s="1"/>
      <c r="UBU50" s="1"/>
      <c r="UBV50" s="1"/>
      <c r="UBW50" s="1"/>
      <c r="UBX50" s="1"/>
      <c r="UBY50" s="1"/>
      <c r="UBZ50" s="1"/>
      <c r="UCA50" s="1"/>
      <c r="UCB50" s="1"/>
      <c r="UCC50" s="1"/>
      <c r="UCD50" s="1"/>
      <c r="UCE50" s="1"/>
      <c r="UCF50" s="1"/>
      <c r="UCG50" s="1"/>
      <c r="UCH50" s="1"/>
      <c r="UCI50" s="1"/>
      <c r="UCJ50" s="1"/>
      <c r="UCK50" s="1"/>
      <c r="UCL50" s="1"/>
      <c r="UCM50" s="1"/>
      <c r="UCN50" s="1"/>
      <c r="UCO50" s="1"/>
      <c r="UCP50" s="1"/>
      <c r="UCQ50" s="1"/>
      <c r="UCR50" s="1"/>
      <c r="UCS50" s="1"/>
      <c r="UCT50" s="1"/>
      <c r="UCU50" s="1"/>
      <c r="UCV50" s="1"/>
      <c r="UCW50" s="1"/>
      <c r="UCX50" s="1"/>
      <c r="UCY50" s="1"/>
      <c r="UCZ50" s="1"/>
      <c r="UDA50" s="1"/>
      <c r="UDB50" s="1"/>
      <c r="UDC50" s="1"/>
      <c r="UDD50" s="1"/>
      <c r="UDE50" s="1"/>
      <c r="UDF50" s="1"/>
      <c r="UDG50" s="1"/>
      <c r="UDH50" s="1"/>
      <c r="UDI50" s="1"/>
      <c r="UDJ50" s="1"/>
      <c r="UDK50" s="1"/>
      <c r="UDL50" s="1"/>
      <c r="UDM50" s="1"/>
      <c r="UDN50" s="1"/>
      <c r="UDO50" s="1"/>
      <c r="UDP50" s="1"/>
      <c r="UDQ50" s="1"/>
      <c r="UDR50" s="1"/>
      <c r="UDS50" s="1"/>
      <c r="UDT50" s="1"/>
      <c r="UDU50" s="1"/>
      <c r="UDV50" s="1"/>
      <c r="UDW50" s="1"/>
      <c r="UDX50" s="1"/>
      <c r="UDY50" s="1"/>
      <c r="UDZ50" s="1"/>
      <c r="UEA50" s="1"/>
      <c r="UEB50" s="1"/>
      <c r="UEC50" s="1"/>
      <c r="UED50" s="1"/>
      <c r="UEE50" s="1"/>
      <c r="UEF50" s="1"/>
      <c r="UEG50" s="1"/>
      <c r="UEH50" s="1"/>
      <c r="UEI50" s="1"/>
      <c r="UEJ50" s="1"/>
      <c r="UEK50" s="1"/>
      <c r="UEL50" s="1"/>
      <c r="UEM50" s="1"/>
      <c r="UEN50" s="1"/>
      <c r="UEO50" s="1"/>
      <c r="UEP50" s="1"/>
      <c r="UEQ50" s="1"/>
      <c r="UER50" s="1"/>
      <c r="UES50" s="1"/>
      <c r="UET50" s="1"/>
      <c r="UEU50" s="1"/>
      <c r="UEV50" s="1"/>
      <c r="UEW50" s="1"/>
      <c r="UEX50" s="1"/>
      <c r="UEY50" s="1"/>
      <c r="UEZ50" s="1"/>
      <c r="UFA50" s="1"/>
      <c r="UFB50" s="1"/>
      <c r="UFC50" s="1"/>
      <c r="UFD50" s="1"/>
      <c r="UFE50" s="1"/>
      <c r="UFF50" s="1"/>
      <c r="UFG50" s="1"/>
      <c r="UFH50" s="1"/>
      <c r="UFI50" s="1"/>
      <c r="UFJ50" s="1"/>
      <c r="UFK50" s="1"/>
      <c r="UFL50" s="1"/>
      <c r="UFM50" s="1"/>
      <c r="UFN50" s="1"/>
      <c r="UFO50" s="1"/>
      <c r="UFP50" s="1"/>
      <c r="UFQ50" s="1"/>
      <c r="UFR50" s="1"/>
      <c r="UFS50" s="1"/>
      <c r="UFT50" s="1"/>
      <c r="UFU50" s="1"/>
      <c r="UFV50" s="1"/>
      <c r="UFW50" s="1"/>
      <c r="UFX50" s="1"/>
      <c r="UFY50" s="1"/>
      <c r="UFZ50" s="1"/>
      <c r="UGA50" s="1"/>
      <c r="UGB50" s="1"/>
      <c r="UGC50" s="1"/>
      <c r="UGD50" s="1"/>
      <c r="UGE50" s="1"/>
      <c r="UGF50" s="1"/>
      <c r="UGG50" s="1"/>
      <c r="UGH50" s="1"/>
      <c r="UGI50" s="1"/>
      <c r="UGJ50" s="1"/>
      <c r="UGK50" s="1"/>
      <c r="UGL50" s="1"/>
      <c r="UGM50" s="1"/>
      <c r="UGN50" s="1"/>
      <c r="UGO50" s="1"/>
      <c r="UGP50" s="1"/>
      <c r="UGQ50" s="1"/>
      <c r="UGR50" s="1"/>
      <c r="UGS50" s="1"/>
      <c r="UGT50" s="1"/>
      <c r="UGU50" s="1"/>
      <c r="UGV50" s="1"/>
      <c r="UGW50" s="1"/>
      <c r="UGX50" s="1"/>
      <c r="UGY50" s="1"/>
      <c r="UGZ50" s="1"/>
      <c r="UHA50" s="1"/>
      <c r="UHB50" s="1"/>
      <c r="UHC50" s="1"/>
      <c r="UHD50" s="1"/>
      <c r="UHE50" s="1"/>
      <c r="UHF50" s="1"/>
      <c r="UHG50" s="1"/>
      <c r="UHH50" s="1"/>
      <c r="UHI50" s="1"/>
      <c r="UHJ50" s="1"/>
      <c r="UHK50" s="1"/>
      <c r="UHL50" s="1"/>
      <c r="UHM50" s="1"/>
      <c r="UHN50" s="1"/>
      <c r="UHO50" s="1"/>
      <c r="UHP50" s="1"/>
      <c r="UHQ50" s="1"/>
      <c r="UHR50" s="1"/>
      <c r="UHS50" s="1"/>
      <c r="UHT50" s="1"/>
      <c r="UHU50" s="1"/>
      <c r="UHV50" s="1"/>
      <c r="UHW50" s="1"/>
      <c r="UHX50" s="1"/>
      <c r="UHY50" s="1"/>
      <c r="UHZ50" s="1"/>
      <c r="UIA50" s="1"/>
      <c r="UIB50" s="1"/>
      <c r="UIC50" s="1"/>
      <c r="UID50" s="1"/>
      <c r="UIE50" s="1"/>
      <c r="UIF50" s="1"/>
      <c r="UIG50" s="1"/>
      <c r="UIH50" s="1"/>
      <c r="UII50" s="1"/>
      <c r="UIJ50" s="1"/>
      <c r="UIK50" s="1"/>
      <c r="UIL50" s="1"/>
      <c r="UIM50" s="1"/>
      <c r="UIN50" s="1"/>
      <c r="UIO50" s="1"/>
      <c r="UIP50" s="1"/>
      <c r="UIQ50" s="1"/>
      <c r="UIR50" s="1"/>
      <c r="UIS50" s="1"/>
      <c r="UIT50" s="1"/>
      <c r="UIU50" s="1"/>
      <c r="UIV50" s="1"/>
      <c r="UIW50" s="1"/>
      <c r="UIX50" s="1"/>
      <c r="UIY50" s="1"/>
      <c r="UIZ50" s="1"/>
      <c r="UJA50" s="1"/>
      <c r="UJB50" s="1"/>
      <c r="UJC50" s="1"/>
      <c r="UJD50" s="1"/>
      <c r="UJE50" s="1"/>
      <c r="UJF50" s="1"/>
      <c r="UJG50" s="1"/>
      <c r="UJH50" s="1"/>
      <c r="UJI50" s="1"/>
      <c r="UJJ50" s="1"/>
      <c r="UJK50" s="1"/>
      <c r="UJL50" s="1"/>
      <c r="UJM50" s="1"/>
      <c r="UJN50" s="1"/>
      <c r="UJO50" s="1"/>
      <c r="UJP50" s="1"/>
      <c r="UJQ50" s="1"/>
      <c r="UJR50" s="1"/>
      <c r="UJS50" s="1"/>
      <c r="UJT50" s="1"/>
      <c r="UJU50" s="1"/>
      <c r="UJV50" s="1"/>
      <c r="UJW50" s="1"/>
      <c r="UJX50" s="1"/>
      <c r="UJY50" s="1"/>
      <c r="UJZ50" s="1"/>
      <c r="UKA50" s="1"/>
      <c r="UKB50" s="1"/>
      <c r="UKC50" s="1"/>
      <c r="UKD50" s="1"/>
      <c r="UKE50" s="1"/>
      <c r="UKF50" s="1"/>
      <c r="UKG50" s="1"/>
      <c r="UKH50" s="1"/>
      <c r="UKI50" s="1"/>
      <c r="UKJ50" s="1"/>
      <c r="UKK50" s="1"/>
      <c r="UKL50" s="1"/>
      <c r="UKM50" s="1"/>
      <c r="UKN50" s="1"/>
      <c r="UKO50" s="1"/>
      <c r="UKP50" s="1"/>
      <c r="UKQ50" s="1"/>
      <c r="UKR50" s="1"/>
      <c r="UKS50" s="1"/>
      <c r="UKT50" s="1"/>
      <c r="UKU50" s="1"/>
      <c r="UKV50" s="1"/>
      <c r="UKW50" s="1"/>
      <c r="UKX50" s="1"/>
      <c r="UKY50" s="1"/>
      <c r="UKZ50" s="1"/>
      <c r="ULA50" s="1"/>
      <c r="ULB50" s="1"/>
      <c r="ULC50" s="1"/>
      <c r="ULD50" s="1"/>
      <c r="ULE50" s="1"/>
      <c r="ULF50" s="1"/>
      <c r="ULG50" s="1"/>
      <c r="ULH50" s="1"/>
      <c r="ULI50" s="1"/>
      <c r="ULJ50" s="1"/>
      <c r="ULK50" s="1"/>
      <c r="ULL50" s="1"/>
      <c r="ULM50" s="1"/>
      <c r="ULN50" s="1"/>
      <c r="ULO50" s="1"/>
      <c r="ULP50" s="1"/>
      <c r="ULQ50" s="1"/>
      <c r="ULR50" s="1"/>
      <c r="ULS50" s="1"/>
      <c r="ULT50" s="1"/>
      <c r="ULU50" s="1"/>
      <c r="ULV50" s="1"/>
      <c r="ULW50" s="1"/>
      <c r="ULX50" s="1"/>
      <c r="ULY50" s="1"/>
      <c r="ULZ50" s="1"/>
      <c r="UMA50" s="1"/>
      <c r="UMB50" s="1"/>
      <c r="UMC50" s="1"/>
      <c r="UMD50" s="1"/>
      <c r="UME50" s="1"/>
      <c r="UMF50" s="1"/>
      <c r="UMG50" s="1"/>
      <c r="UMH50" s="1"/>
      <c r="UMI50" s="1"/>
      <c r="UMJ50" s="1"/>
      <c r="UMK50" s="1"/>
      <c r="UML50" s="1"/>
      <c r="UMM50" s="1"/>
      <c r="UMN50" s="1"/>
      <c r="UMO50" s="1"/>
      <c r="UMP50" s="1"/>
      <c r="UMQ50" s="1"/>
      <c r="UMR50" s="1"/>
      <c r="UMS50" s="1"/>
      <c r="UMT50" s="1"/>
      <c r="UMU50" s="1"/>
      <c r="UMV50" s="1"/>
      <c r="UMW50" s="1"/>
      <c r="UMX50" s="1"/>
      <c r="UMY50" s="1"/>
      <c r="UMZ50" s="1"/>
      <c r="UNA50" s="1"/>
      <c r="UNB50" s="1"/>
      <c r="UNC50" s="1"/>
      <c r="UND50" s="1"/>
      <c r="UNE50" s="1"/>
      <c r="UNF50" s="1"/>
      <c r="UNG50" s="1"/>
      <c r="UNH50" s="1"/>
      <c r="UNI50" s="1"/>
      <c r="UNJ50" s="1"/>
      <c r="UNK50" s="1"/>
      <c r="UNL50" s="1"/>
      <c r="UNM50" s="1"/>
      <c r="UNN50" s="1"/>
      <c r="UNO50" s="1"/>
      <c r="UNP50" s="1"/>
      <c r="UNQ50" s="1"/>
      <c r="UNR50" s="1"/>
      <c r="UNS50" s="1"/>
      <c r="UNT50" s="1"/>
      <c r="UNU50" s="1"/>
      <c r="UNV50" s="1"/>
      <c r="UNW50" s="1"/>
      <c r="UNX50" s="1"/>
      <c r="UNY50" s="1"/>
      <c r="UNZ50" s="1"/>
      <c r="UOA50" s="1"/>
      <c r="UOB50" s="1"/>
      <c r="UOC50" s="1"/>
      <c r="UOD50" s="1"/>
      <c r="UOE50" s="1"/>
      <c r="UOF50" s="1"/>
      <c r="UOG50" s="1"/>
      <c r="UOH50" s="1"/>
      <c r="UOI50" s="1"/>
      <c r="UOJ50" s="1"/>
      <c r="UOK50" s="1"/>
      <c r="UOL50" s="1"/>
      <c r="UOM50" s="1"/>
      <c r="UON50" s="1"/>
      <c r="UOO50" s="1"/>
      <c r="UOP50" s="1"/>
      <c r="UOQ50" s="1"/>
      <c r="UOR50" s="1"/>
      <c r="UOS50" s="1"/>
      <c r="UOT50" s="1"/>
      <c r="UOU50" s="1"/>
      <c r="UOV50" s="1"/>
      <c r="UOW50" s="1"/>
      <c r="UOX50" s="1"/>
      <c r="UOY50" s="1"/>
      <c r="UOZ50" s="1"/>
      <c r="UPA50" s="1"/>
      <c r="UPB50" s="1"/>
      <c r="UPC50" s="1"/>
      <c r="UPD50" s="1"/>
      <c r="UPE50" s="1"/>
      <c r="UPF50" s="1"/>
      <c r="UPG50" s="1"/>
      <c r="UPH50" s="1"/>
      <c r="UPI50" s="1"/>
      <c r="UPJ50" s="1"/>
      <c r="UPK50" s="1"/>
      <c r="UPL50" s="1"/>
      <c r="UPM50" s="1"/>
      <c r="UPN50" s="1"/>
      <c r="UPO50" s="1"/>
      <c r="UPP50" s="1"/>
      <c r="UPQ50" s="1"/>
      <c r="UPR50" s="1"/>
      <c r="UPS50" s="1"/>
      <c r="UPT50" s="1"/>
      <c r="UPU50" s="1"/>
      <c r="UPV50" s="1"/>
      <c r="UPW50" s="1"/>
      <c r="UPX50" s="1"/>
      <c r="UPY50" s="1"/>
      <c r="UPZ50" s="1"/>
      <c r="UQA50" s="1"/>
      <c r="UQB50" s="1"/>
      <c r="UQC50" s="1"/>
      <c r="UQD50" s="1"/>
      <c r="UQE50" s="1"/>
      <c r="UQF50" s="1"/>
      <c r="UQG50" s="1"/>
      <c r="UQH50" s="1"/>
      <c r="UQI50" s="1"/>
      <c r="UQJ50" s="1"/>
      <c r="UQK50" s="1"/>
      <c r="UQL50" s="1"/>
      <c r="UQM50" s="1"/>
      <c r="UQN50" s="1"/>
      <c r="UQO50" s="1"/>
      <c r="UQP50" s="1"/>
      <c r="UQQ50" s="1"/>
      <c r="UQR50" s="1"/>
      <c r="UQS50" s="1"/>
      <c r="UQT50" s="1"/>
      <c r="UQU50" s="1"/>
      <c r="UQV50" s="1"/>
      <c r="UQW50" s="1"/>
      <c r="UQX50" s="1"/>
      <c r="UQY50" s="1"/>
      <c r="UQZ50" s="1"/>
      <c r="URA50" s="1"/>
      <c r="URB50" s="1"/>
      <c r="URC50" s="1"/>
      <c r="URD50" s="1"/>
      <c r="URE50" s="1"/>
      <c r="URF50" s="1"/>
      <c r="URG50" s="1"/>
      <c r="URH50" s="1"/>
      <c r="URI50" s="1"/>
      <c r="URJ50" s="1"/>
      <c r="URK50" s="1"/>
      <c r="URL50" s="1"/>
      <c r="URM50" s="1"/>
      <c r="URN50" s="1"/>
      <c r="URO50" s="1"/>
      <c r="URP50" s="1"/>
      <c r="URQ50" s="1"/>
      <c r="URR50" s="1"/>
      <c r="URS50" s="1"/>
      <c r="URT50" s="1"/>
      <c r="URU50" s="1"/>
      <c r="URV50" s="1"/>
      <c r="URW50" s="1"/>
      <c r="URX50" s="1"/>
      <c r="URY50" s="1"/>
      <c r="URZ50" s="1"/>
      <c r="USA50" s="1"/>
      <c r="USB50" s="1"/>
      <c r="USC50" s="1"/>
      <c r="USD50" s="1"/>
      <c r="USE50" s="1"/>
      <c r="USF50" s="1"/>
      <c r="USG50" s="1"/>
      <c r="USH50" s="1"/>
      <c r="USI50" s="1"/>
      <c r="USJ50" s="1"/>
      <c r="USK50" s="1"/>
      <c r="USL50" s="1"/>
      <c r="USM50" s="1"/>
      <c r="USN50" s="1"/>
      <c r="USO50" s="1"/>
      <c r="USP50" s="1"/>
      <c r="USQ50" s="1"/>
      <c r="USR50" s="1"/>
      <c r="USS50" s="1"/>
      <c r="UST50" s="1"/>
      <c r="USU50" s="1"/>
      <c r="USV50" s="1"/>
      <c r="USW50" s="1"/>
      <c r="USX50" s="1"/>
      <c r="USY50" s="1"/>
      <c r="USZ50" s="1"/>
      <c r="UTA50" s="1"/>
      <c r="UTB50" s="1"/>
      <c r="UTC50" s="1"/>
      <c r="UTD50" s="1"/>
      <c r="UTE50" s="1"/>
      <c r="UTF50" s="1"/>
      <c r="UTG50" s="1"/>
      <c r="UTH50" s="1"/>
      <c r="UTI50" s="1"/>
      <c r="UTJ50" s="1"/>
      <c r="UTK50" s="1"/>
      <c r="UTL50" s="1"/>
      <c r="UTM50" s="1"/>
      <c r="UTN50" s="1"/>
      <c r="UTO50" s="1"/>
      <c r="UTP50" s="1"/>
      <c r="UTQ50" s="1"/>
      <c r="UTR50" s="1"/>
      <c r="UTS50" s="1"/>
      <c r="UTT50" s="1"/>
      <c r="UTU50" s="1"/>
      <c r="UTV50" s="1"/>
      <c r="UTW50" s="1"/>
      <c r="UTX50" s="1"/>
      <c r="UTY50" s="1"/>
      <c r="UTZ50" s="1"/>
      <c r="UUA50" s="1"/>
      <c r="UUB50" s="1"/>
      <c r="UUC50" s="1"/>
      <c r="UUD50" s="1"/>
      <c r="UUE50" s="1"/>
      <c r="UUF50" s="1"/>
      <c r="UUG50" s="1"/>
      <c r="UUH50" s="1"/>
      <c r="UUI50" s="1"/>
      <c r="UUJ50" s="1"/>
      <c r="UUK50" s="1"/>
      <c r="UUL50" s="1"/>
      <c r="UUM50" s="1"/>
      <c r="UUN50" s="1"/>
      <c r="UUO50" s="1"/>
      <c r="UUP50" s="1"/>
      <c r="UUQ50" s="1"/>
      <c r="UUR50" s="1"/>
      <c r="UUS50" s="1"/>
      <c r="UUT50" s="1"/>
      <c r="UUU50" s="1"/>
      <c r="UUV50" s="1"/>
      <c r="UUW50" s="1"/>
      <c r="UUX50" s="1"/>
      <c r="UUY50" s="1"/>
      <c r="UUZ50" s="1"/>
      <c r="UVA50" s="1"/>
      <c r="UVB50" s="1"/>
      <c r="UVC50" s="1"/>
      <c r="UVD50" s="1"/>
      <c r="UVE50" s="1"/>
      <c r="UVF50" s="1"/>
      <c r="UVG50" s="1"/>
      <c r="UVH50" s="1"/>
      <c r="UVI50" s="1"/>
      <c r="UVJ50" s="1"/>
      <c r="UVK50" s="1"/>
      <c r="UVL50" s="1"/>
      <c r="UVM50" s="1"/>
      <c r="UVN50" s="1"/>
      <c r="UVO50" s="1"/>
      <c r="UVP50" s="1"/>
      <c r="UVQ50" s="1"/>
      <c r="UVR50" s="1"/>
      <c r="UVS50" s="1"/>
      <c r="UVT50" s="1"/>
      <c r="UVU50" s="1"/>
      <c r="UVV50" s="1"/>
      <c r="UVW50" s="1"/>
      <c r="UVX50" s="1"/>
      <c r="UVY50" s="1"/>
      <c r="UVZ50" s="1"/>
      <c r="UWA50" s="1"/>
      <c r="UWB50" s="1"/>
      <c r="UWC50" s="1"/>
      <c r="UWD50" s="1"/>
      <c r="UWE50" s="1"/>
      <c r="UWF50" s="1"/>
      <c r="UWG50" s="1"/>
      <c r="UWH50" s="1"/>
      <c r="UWI50" s="1"/>
      <c r="UWJ50" s="1"/>
      <c r="UWK50" s="1"/>
      <c r="UWL50" s="1"/>
      <c r="UWM50" s="1"/>
      <c r="UWN50" s="1"/>
      <c r="UWO50" s="1"/>
      <c r="UWP50" s="1"/>
      <c r="UWQ50" s="1"/>
      <c r="UWR50" s="1"/>
      <c r="UWS50" s="1"/>
      <c r="UWT50" s="1"/>
      <c r="UWU50" s="1"/>
      <c r="UWV50" s="1"/>
      <c r="UWW50" s="1"/>
      <c r="UWX50" s="1"/>
      <c r="UWY50" s="1"/>
      <c r="UWZ50" s="1"/>
      <c r="UXA50" s="1"/>
      <c r="UXB50" s="1"/>
      <c r="UXC50" s="1"/>
      <c r="UXD50" s="1"/>
      <c r="UXE50" s="1"/>
      <c r="UXF50" s="1"/>
      <c r="UXG50" s="1"/>
      <c r="UXH50" s="1"/>
      <c r="UXI50" s="1"/>
      <c r="UXJ50" s="1"/>
      <c r="UXK50" s="1"/>
      <c r="UXL50" s="1"/>
      <c r="UXM50" s="1"/>
      <c r="UXN50" s="1"/>
      <c r="UXO50" s="1"/>
      <c r="UXP50" s="1"/>
      <c r="UXQ50" s="1"/>
      <c r="UXR50" s="1"/>
      <c r="UXS50" s="1"/>
      <c r="UXT50" s="1"/>
      <c r="UXU50" s="1"/>
      <c r="UXV50" s="1"/>
      <c r="UXW50" s="1"/>
      <c r="UXX50" s="1"/>
      <c r="UXY50" s="1"/>
      <c r="UXZ50" s="1"/>
      <c r="UYA50" s="1"/>
      <c r="UYB50" s="1"/>
      <c r="UYC50" s="1"/>
      <c r="UYD50" s="1"/>
      <c r="UYE50" s="1"/>
      <c r="UYF50" s="1"/>
      <c r="UYG50" s="1"/>
      <c r="UYH50" s="1"/>
      <c r="UYI50" s="1"/>
      <c r="UYJ50" s="1"/>
      <c r="UYK50" s="1"/>
      <c r="UYL50" s="1"/>
      <c r="UYM50" s="1"/>
      <c r="UYN50" s="1"/>
      <c r="UYO50" s="1"/>
      <c r="UYP50" s="1"/>
      <c r="UYQ50" s="1"/>
      <c r="UYR50" s="1"/>
      <c r="UYS50" s="1"/>
      <c r="UYT50" s="1"/>
      <c r="UYU50" s="1"/>
      <c r="UYV50" s="1"/>
      <c r="UYW50" s="1"/>
      <c r="UYX50" s="1"/>
      <c r="UYY50" s="1"/>
      <c r="UYZ50" s="1"/>
      <c r="UZA50" s="1"/>
      <c r="UZB50" s="1"/>
      <c r="UZC50" s="1"/>
      <c r="UZD50" s="1"/>
      <c r="UZE50" s="1"/>
      <c r="UZF50" s="1"/>
      <c r="UZG50" s="1"/>
      <c r="UZH50" s="1"/>
      <c r="UZI50" s="1"/>
      <c r="UZJ50" s="1"/>
      <c r="UZK50" s="1"/>
      <c r="UZL50" s="1"/>
      <c r="UZM50" s="1"/>
      <c r="UZN50" s="1"/>
      <c r="UZO50" s="1"/>
      <c r="UZP50" s="1"/>
      <c r="UZQ50" s="1"/>
      <c r="UZR50" s="1"/>
      <c r="UZS50" s="1"/>
      <c r="UZT50" s="1"/>
      <c r="UZU50" s="1"/>
      <c r="UZV50" s="1"/>
      <c r="UZW50" s="1"/>
      <c r="UZX50" s="1"/>
      <c r="UZY50" s="1"/>
      <c r="UZZ50" s="1"/>
      <c r="VAA50" s="1"/>
      <c r="VAB50" s="1"/>
      <c r="VAC50" s="1"/>
      <c r="VAD50" s="1"/>
      <c r="VAE50" s="1"/>
      <c r="VAF50" s="1"/>
      <c r="VAG50" s="1"/>
      <c r="VAH50" s="1"/>
      <c r="VAI50" s="1"/>
      <c r="VAJ50" s="1"/>
      <c r="VAK50" s="1"/>
      <c r="VAL50" s="1"/>
      <c r="VAM50" s="1"/>
      <c r="VAN50" s="1"/>
      <c r="VAO50" s="1"/>
      <c r="VAP50" s="1"/>
      <c r="VAQ50" s="1"/>
      <c r="VAR50" s="1"/>
      <c r="VAS50" s="1"/>
      <c r="VAT50" s="1"/>
      <c r="VAU50" s="1"/>
      <c r="VAV50" s="1"/>
      <c r="VAW50" s="1"/>
      <c r="VAX50" s="1"/>
      <c r="VAY50" s="1"/>
      <c r="VAZ50" s="1"/>
      <c r="VBA50" s="1"/>
      <c r="VBB50" s="1"/>
      <c r="VBC50" s="1"/>
      <c r="VBD50" s="1"/>
      <c r="VBE50" s="1"/>
      <c r="VBF50" s="1"/>
      <c r="VBG50" s="1"/>
      <c r="VBH50" s="1"/>
      <c r="VBI50" s="1"/>
      <c r="VBJ50" s="1"/>
      <c r="VBK50" s="1"/>
      <c r="VBL50" s="1"/>
      <c r="VBM50" s="1"/>
      <c r="VBN50" s="1"/>
      <c r="VBO50" s="1"/>
      <c r="VBP50" s="1"/>
      <c r="VBQ50" s="1"/>
      <c r="VBR50" s="1"/>
      <c r="VBS50" s="1"/>
      <c r="VBT50" s="1"/>
      <c r="VBU50" s="1"/>
      <c r="VBV50" s="1"/>
      <c r="VBW50" s="1"/>
      <c r="VBX50" s="1"/>
      <c r="VBY50" s="1"/>
      <c r="VBZ50" s="1"/>
      <c r="VCA50" s="1"/>
      <c r="VCB50" s="1"/>
      <c r="VCC50" s="1"/>
      <c r="VCD50" s="1"/>
      <c r="VCE50" s="1"/>
      <c r="VCF50" s="1"/>
      <c r="VCG50" s="1"/>
      <c r="VCH50" s="1"/>
      <c r="VCI50" s="1"/>
      <c r="VCJ50" s="1"/>
      <c r="VCK50" s="1"/>
      <c r="VCL50" s="1"/>
      <c r="VCM50" s="1"/>
      <c r="VCN50" s="1"/>
      <c r="VCO50" s="1"/>
      <c r="VCP50" s="1"/>
      <c r="VCQ50" s="1"/>
      <c r="VCR50" s="1"/>
      <c r="VCS50" s="1"/>
      <c r="VCT50" s="1"/>
      <c r="VCU50" s="1"/>
      <c r="VCV50" s="1"/>
      <c r="VCW50" s="1"/>
      <c r="VCX50" s="1"/>
      <c r="VCY50" s="1"/>
      <c r="VCZ50" s="1"/>
      <c r="VDA50" s="1"/>
      <c r="VDB50" s="1"/>
      <c r="VDC50" s="1"/>
      <c r="VDD50" s="1"/>
      <c r="VDE50" s="1"/>
      <c r="VDF50" s="1"/>
      <c r="VDG50" s="1"/>
      <c r="VDH50" s="1"/>
      <c r="VDI50" s="1"/>
      <c r="VDJ50" s="1"/>
      <c r="VDK50" s="1"/>
      <c r="VDL50" s="1"/>
      <c r="VDM50" s="1"/>
      <c r="VDN50" s="1"/>
      <c r="VDO50" s="1"/>
      <c r="VDP50" s="1"/>
      <c r="VDQ50" s="1"/>
      <c r="VDR50" s="1"/>
      <c r="VDS50" s="1"/>
      <c r="VDT50" s="1"/>
      <c r="VDU50" s="1"/>
      <c r="VDV50" s="1"/>
      <c r="VDW50" s="1"/>
      <c r="VDX50" s="1"/>
      <c r="VDY50" s="1"/>
      <c r="VDZ50" s="1"/>
      <c r="VEA50" s="1"/>
      <c r="VEB50" s="1"/>
      <c r="VEC50" s="1"/>
      <c r="VED50" s="1"/>
      <c r="VEE50" s="1"/>
      <c r="VEF50" s="1"/>
      <c r="VEG50" s="1"/>
      <c r="VEH50" s="1"/>
      <c r="VEI50" s="1"/>
      <c r="VEJ50" s="1"/>
      <c r="VEK50" s="1"/>
      <c r="VEL50" s="1"/>
      <c r="VEM50" s="1"/>
      <c r="VEN50" s="1"/>
      <c r="VEO50" s="1"/>
      <c r="VEP50" s="1"/>
      <c r="VEQ50" s="1"/>
      <c r="VER50" s="1"/>
      <c r="VES50" s="1"/>
      <c r="VET50" s="1"/>
      <c r="VEU50" s="1"/>
      <c r="VEV50" s="1"/>
      <c r="VEW50" s="1"/>
      <c r="VEX50" s="1"/>
      <c r="VEY50" s="1"/>
      <c r="VEZ50" s="1"/>
      <c r="VFA50" s="1"/>
      <c r="VFB50" s="1"/>
      <c r="VFC50" s="1"/>
      <c r="VFD50" s="1"/>
      <c r="VFE50" s="1"/>
      <c r="VFF50" s="1"/>
      <c r="VFG50" s="1"/>
      <c r="VFH50" s="1"/>
      <c r="VFI50" s="1"/>
      <c r="VFJ50" s="1"/>
      <c r="VFK50" s="1"/>
      <c r="VFL50" s="1"/>
      <c r="VFM50" s="1"/>
      <c r="VFN50" s="1"/>
      <c r="VFO50" s="1"/>
      <c r="VFP50" s="1"/>
      <c r="VFQ50" s="1"/>
      <c r="VFR50" s="1"/>
      <c r="VFS50" s="1"/>
      <c r="VFT50" s="1"/>
      <c r="VFU50" s="1"/>
      <c r="VFV50" s="1"/>
      <c r="VFW50" s="1"/>
      <c r="VFX50" s="1"/>
      <c r="VFY50" s="1"/>
      <c r="VFZ50" s="1"/>
      <c r="VGA50" s="1"/>
      <c r="VGB50" s="1"/>
      <c r="VGC50" s="1"/>
      <c r="VGD50" s="1"/>
      <c r="VGE50" s="1"/>
      <c r="VGF50" s="1"/>
      <c r="VGG50" s="1"/>
      <c r="VGH50" s="1"/>
      <c r="VGI50" s="1"/>
      <c r="VGJ50" s="1"/>
      <c r="VGK50" s="1"/>
      <c r="VGL50" s="1"/>
      <c r="VGM50" s="1"/>
      <c r="VGN50" s="1"/>
      <c r="VGO50" s="1"/>
      <c r="VGP50" s="1"/>
      <c r="VGQ50" s="1"/>
      <c r="VGR50" s="1"/>
      <c r="VGS50" s="1"/>
      <c r="VGT50" s="1"/>
      <c r="VGU50" s="1"/>
      <c r="VGV50" s="1"/>
      <c r="VGW50" s="1"/>
      <c r="VGX50" s="1"/>
      <c r="VGY50" s="1"/>
      <c r="VGZ50" s="1"/>
      <c r="VHA50" s="1"/>
      <c r="VHB50" s="1"/>
      <c r="VHC50" s="1"/>
      <c r="VHD50" s="1"/>
      <c r="VHE50" s="1"/>
      <c r="VHF50" s="1"/>
      <c r="VHG50" s="1"/>
      <c r="VHH50" s="1"/>
      <c r="VHI50" s="1"/>
      <c r="VHJ50" s="1"/>
      <c r="VHK50" s="1"/>
      <c r="VHL50" s="1"/>
      <c r="VHM50" s="1"/>
      <c r="VHN50" s="1"/>
      <c r="VHO50" s="1"/>
      <c r="VHP50" s="1"/>
      <c r="VHQ50" s="1"/>
      <c r="VHR50" s="1"/>
      <c r="VHS50" s="1"/>
      <c r="VHT50" s="1"/>
      <c r="VHU50" s="1"/>
      <c r="VHV50" s="1"/>
      <c r="VHW50" s="1"/>
      <c r="VHX50" s="1"/>
      <c r="VHY50" s="1"/>
      <c r="VHZ50" s="1"/>
      <c r="VIA50" s="1"/>
      <c r="VIB50" s="1"/>
      <c r="VIC50" s="1"/>
      <c r="VID50" s="1"/>
      <c r="VIE50" s="1"/>
      <c r="VIF50" s="1"/>
      <c r="VIG50" s="1"/>
      <c r="VIH50" s="1"/>
      <c r="VII50" s="1"/>
      <c r="VIJ50" s="1"/>
      <c r="VIK50" s="1"/>
      <c r="VIL50" s="1"/>
      <c r="VIM50" s="1"/>
      <c r="VIN50" s="1"/>
      <c r="VIO50" s="1"/>
      <c r="VIP50" s="1"/>
      <c r="VIQ50" s="1"/>
      <c r="VIR50" s="1"/>
      <c r="VIS50" s="1"/>
      <c r="VIT50" s="1"/>
      <c r="VIU50" s="1"/>
      <c r="VIV50" s="1"/>
      <c r="VIW50" s="1"/>
      <c r="VIX50" s="1"/>
      <c r="VIY50" s="1"/>
      <c r="VIZ50" s="1"/>
      <c r="VJA50" s="1"/>
      <c r="VJB50" s="1"/>
      <c r="VJC50" s="1"/>
      <c r="VJD50" s="1"/>
      <c r="VJE50" s="1"/>
      <c r="VJF50" s="1"/>
      <c r="VJG50" s="1"/>
      <c r="VJH50" s="1"/>
      <c r="VJI50" s="1"/>
      <c r="VJJ50" s="1"/>
      <c r="VJK50" s="1"/>
      <c r="VJL50" s="1"/>
      <c r="VJM50" s="1"/>
      <c r="VJN50" s="1"/>
      <c r="VJO50" s="1"/>
      <c r="VJP50" s="1"/>
      <c r="VJQ50" s="1"/>
      <c r="VJR50" s="1"/>
      <c r="VJS50" s="1"/>
      <c r="VJT50" s="1"/>
      <c r="VJU50" s="1"/>
      <c r="VJV50" s="1"/>
      <c r="VJW50" s="1"/>
      <c r="VJX50" s="1"/>
      <c r="VJY50" s="1"/>
      <c r="VJZ50" s="1"/>
      <c r="VKA50" s="1"/>
      <c r="VKB50" s="1"/>
      <c r="VKC50" s="1"/>
      <c r="VKD50" s="1"/>
      <c r="VKE50" s="1"/>
      <c r="VKF50" s="1"/>
      <c r="VKG50" s="1"/>
      <c r="VKH50" s="1"/>
      <c r="VKI50" s="1"/>
      <c r="VKJ50" s="1"/>
      <c r="VKK50" s="1"/>
      <c r="VKL50" s="1"/>
      <c r="VKM50" s="1"/>
      <c r="VKN50" s="1"/>
      <c r="VKO50" s="1"/>
      <c r="VKP50" s="1"/>
      <c r="VKQ50" s="1"/>
      <c r="VKR50" s="1"/>
      <c r="VKS50" s="1"/>
      <c r="VKT50" s="1"/>
      <c r="VKU50" s="1"/>
      <c r="VKV50" s="1"/>
      <c r="VKW50" s="1"/>
      <c r="VKX50" s="1"/>
      <c r="VKY50" s="1"/>
      <c r="VKZ50" s="1"/>
      <c r="VLA50" s="1"/>
      <c r="VLB50" s="1"/>
      <c r="VLC50" s="1"/>
      <c r="VLD50" s="1"/>
      <c r="VLE50" s="1"/>
      <c r="VLF50" s="1"/>
      <c r="VLG50" s="1"/>
      <c r="VLH50" s="1"/>
      <c r="VLI50" s="1"/>
      <c r="VLJ50" s="1"/>
      <c r="VLK50" s="1"/>
      <c r="VLL50" s="1"/>
      <c r="VLM50" s="1"/>
      <c r="VLN50" s="1"/>
      <c r="VLO50" s="1"/>
      <c r="VLP50" s="1"/>
      <c r="VLQ50" s="1"/>
      <c r="VLR50" s="1"/>
      <c r="VLS50" s="1"/>
      <c r="VLT50" s="1"/>
      <c r="VLU50" s="1"/>
      <c r="VLV50" s="1"/>
      <c r="VLW50" s="1"/>
      <c r="VLX50" s="1"/>
      <c r="VLY50" s="1"/>
      <c r="VLZ50" s="1"/>
      <c r="VMA50" s="1"/>
      <c r="VMB50" s="1"/>
      <c r="VMC50" s="1"/>
      <c r="VMD50" s="1"/>
      <c r="VME50" s="1"/>
      <c r="VMF50" s="1"/>
      <c r="VMG50" s="1"/>
      <c r="VMH50" s="1"/>
      <c r="VMI50" s="1"/>
      <c r="VMJ50" s="1"/>
      <c r="VMK50" s="1"/>
      <c r="VML50" s="1"/>
      <c r="VMM50" s="1"/>
      <c r="VMN50" s="1"/>
      <c r="VMO50" s="1"/>
      <c r="VMP50" s="1"/>
      <c r="VMQ50" s="1"/>
      <c r="VMR50" s="1"/>
      <c r="VMS50" s="1"/>
      <c r="VMT50" s="1"/>
      <c r="VMU50" s="1"/>
      <c r="VMV50" s="1"/>
      <c r="VMW50" s="1"/>
      <c r="VMX50" s="1"/>
      <c r="VMY50" s="1"/>
      <c r="VMZ50" s="1"/>
      <c r="VNA50" s="1"/>
      <c r="VNB50" s="1"/>
      <c r="VNC50" s="1"/>
      <c r="VND50" s="1"/>
      <c r="VNE50" s="1"/>
      <c r="VNF50" s="1"/>
      <c r="VNG50" s="1"/>
      <c r="VNH50" s="1"/>
      <c r="VNI50" s="1"/>
      <c r="VNJ50" s="1"/>
      <c r="VNK50" s="1"/>
      <c r="VNL50" s="1"/>
      <c r="VNM50" s="1"/>
      <c r="VNN50" s="1"/>
      <c r="VNO50" s="1"/>
      <c r="VNP50" s="1"/>
      <c r="VNQ50" s="1"/>
      <c r="VNR50" s="1"/>
      <c r="VNS50" s="1"/>
      <c r="VNT50" s="1"/>
      <c r="VNU50" s="1"/>
      <c r="VNV50" s="1"/>
      <c r="VNW50" s="1"/>
      <c r="VNX50" s="1"/>
      <c r="VNY50" s="1"/>
      <c r="VNZ50" s="1"/>
      <c r="VOA50" s="1"/>
      <c r="VOB50" s="1"/>
      <c r="VOC50" s="1"/>
      <c r="VOD50" s="1"/>
      <c r="VOE50" s="1"/>
      <c r="VOF50" s="1"/>
      <c r="VOG50" s="1"/>
      <c r="VOH50" s="1"/>
      <c r="VOI50" s="1"/>
      <c r="VOJ50" s="1"/>
      <c r="VOK50" s="1"/>
      <c r="VOL50" s="1"/>
      <c r="VOM50" s="1"/>
      <c r="VON50" s="1"/>
      <c r="VOO50" s="1"/>
      <c r="VOP50" s="1"/>
      <c r="VOQ50" s="1"/>
      <c r="VOR50" s="1"/>
      <c r="VOS50" s="1"/>
      <c r="VOT50" s="1"/>
      <c r="VOU50" s="1"/>
      <c r="VOV50" s="1"/>
      <c r="VOW50" s="1"/>
      <c r="VOX50" s="1"/>
      <c r="VOY50" s="1"/>
      <c r="VOZ50" s="1"/>
      <c r="VPA50" s="1"/>
      <c r="VPB50" s="1"/>
      <c r="VPC50" s="1"/>
      <c r="VPD50" s="1"/>
      <c r="VPE50" s="1"/>
      <c r="VPF50" s="1"/>
      <c r="VPG50" s="1"/>
      <c r="VPH50" s="1"/>
      <c r="VPI50" s="1"/>
      <c r="VPJ50" s="1"/>
      <c r="VPK50" s="1"/>
      <c r="VPL50" s="1"/>
      <c r="VPM50" s="1"/>
      <c r="VPN50" s="1"/>
      <c r="VPO50" s="1"/>
      <c r="VPP50" s="1"/>
      <c r="VPQ50" s="1"/>
      <c r="VPR50" s="1"/>
      <c r="VPS50" s="1"/>
      <c r="VPT50" s="1"/>
      <c r="VPU50" s="1"/>
      <c r="VPV50" s="1"/>
      <c r="VPW50" s="1"/>
      <c r="VPX50" s="1"/>
      <c r="VPY50" s="1"/>
      <c r="VPZ50" s="1"/>
      <c r="VQA50" s="1"/>
      <c r="VQB50" s="1"/>
      <c r="VQC50" s="1"/>
      <c r="VQD50" s="1"/>
      <c r="VQE50" s="1"/>
      <c r="VQF50" s="1"/>
      <c r="VQG50" s="1"/>
      <c r="VQH50" s="1"/>
      <c r="VQI50" s="1"/>
      <c r="VQJ50" s="1"/>
      <c r="VQK50" s="1"/>
      <c r="VQL50" s="1"/>
      <c r="VQM50" s="1"/>
      <c r="VQN50" s="1"/>
      <c r="VQO50" s="1"/>
      <c r="VQP50" s="1"/>
      <c r="VQQ50" s="1"/>
      <c r="VQR50" s="1"/>
      <c r="VQS50" s="1"/>
      <c r="VQT50" s="1"/>
      <c r="VQU50" s="1"/>
      <c r="VQV50" s="1"/>
      <c r="VQW50" s="1"/>
      <c r="VQX50" s="1"/>
      <c r="VQY50" s="1"/>
      <c r="VQZ50" s="1"/>
      <c r="VRA50" s="1"/>
      <c r="VRB50" s="1"/>
      <c r="VRC50" s="1"/>
      <c r="VRD50" s="1"/>
      <c r="VRE50" s="1"/>
      <c r="VRF50" s="1"/>
      <c r="VRG50" s="1"/>
      <c r="VRH50" s="1"/>
      <c r="VRI50" s="1"/>
      <c r="VRJ50" s="1"/>
      <c r="VRK50" s="1"/>
      <c r="VRL50" s="1"/>
      <c r="VRM50" s="1"/>
      <c r="VRN50" s="1"/>
      <c r="VRO50" s="1"/>
      <c r="VRP50" s="1"/>
      <c r="VRQ50" s="1"/>
      <c r="VRR50" s="1"/>
      <c r="VRS50" s="1"/>
      <c r="VRT50" s="1"/>
      <c r="VRU50" s="1"/>
      <c r="VRV50" s="1"/>
      <c r="VRW50" s="1"/>
      <c r="VRX50" s="1"/>
      <c r="VRY50" s="1"/>
      <c r="VRZ50" s="1"/>
      <c r="VSA50" s="1"/>
      <c r="VSB50" s="1"/>
      <c r="VSC50" s="1"/>
      <c r="VSD50" s="1"/>
      <c r="VSE50" s="1"/>
      <c r="VSF50" s="1"/>
      <c r="VSG50" s="1"/>
      <c r="VSH50" s="1"/>
      <c r="VSI50" s="1"/>
      <c r="VSJ50" s="1"/>
      <c r="VSK50" s="1"/>
      <c r="VSL50" s="1"/>
      <c r="VSM50" s="1"/>
      <c r="VSN50" s="1"/>
      <c r="VSO50" s="1"/>
      <c r="VSP50" s="1"/>
      <c r="VSQ50" s="1"/>
      <c r="VSR50" s="1"/>
      <c r="VSS50" s="1"/>
      <c r="VST50" s="1"/>
      <c r="VSU50" s="1"/>
      <c r="VSV50" s="1"/>
      <c r="VSW50" s="1"/>
      <c r="VSX50" s="1"/>
      <c r="VSY50" s="1"/>
      <c r="VSZ50" s="1"/>
      <c r="VTA50" s="1"/>
      <c r="VTB50" s="1"/>
      <c r="VTC50" s="1"/>
      <c r="VTD50" s="1"/>
      <c r="VTE50" s="1"/>
      <c r="VTF50" s="1"/>
      <c r="VTG50" s="1"/>
      <c r="VTH50" s="1"/>
      <c r="VTI50" s="1"/>
      <c r="VTJ50" s="1"/>
      <c r="VTK50" s="1"/>
      <c r="VTL50" s="1"/>
      <c r="VTM50" s="1"/>
      <c r="VTN50" s="1"/>
      <c r="VTO50" s="1"/>
      <c r="VTP50" s="1"/>
      <c r="VTQ50" s="1"/>
      <c r="VTR50" s="1"/>
      <c r="VTS50" s="1"/>
      <c r="VTT50" s="1"/>
      <c r="VTU50" s="1"/>
      <c r="VTV50" s="1"/>
      <c r="VTW50" s="1"/>
      <c r="VTX50" s="1"/>
      <c r="VTY50" s="1"/>
      <c r="VTZ50" s="1"/>
      <c r="VUA50" s="1"/>
      <c r="VUB50" s="1"/>
      <c r="VUC50" s="1"/>
      <c r="VUD50" s="1"/>
      <c r="VUE50" s="1"/>
      <c r="VUF50" s="1"/>
      <c r="VUG50" s="1"/>
      <c r="VUH50" s="1"/>
      <c r="VUI50" s="1"/>
      <c r="VUJ50" s="1"/>
      <c r="VUK50" s="1"/>
      <c r="VUL50" s="1"/>
      <c r="VUM50" s="1"/>
      <c r="VUN50" s="1"/>
      <c r="VUO50" s="1"/>
      <c r="VUP50" s="1"/>
      <c r="VUQ50" s="1"/>
      <c r="VUR50" s="1"/>
      <c r="VUS50" s="1"/>
      <c r="VUT50" s="1"/>
      <c r="VUU50" s="1"/>
      <c r="VUV50" s="1"/>
      <c r="VUW50" s="1"/>
      <c r="VUX50" s="1"/>
      <c r="VUY50" s="1"/>
      <c r="VUZ50" s="1"/>
      <c r="VVA50" s="1"/>
      <c r="VVB50" s="1"/>
      <c r="VVC50" s="1"/>
      <c r="VVD50" s="1"/>
      <c r="VVE50" s="1"/>
      <c r="VVF50" s="1"/>
      <c r="VVG50" s="1"/>
      <c r="VVH50" s="1"/>
      <c r="VVI50" s="1"/>
      <c r="VVJ50" s="1"/>
      <c r="VVK50" s="1"/>
      <c r="VVL50" s="1"/>
      <c r="VVM50" s="1"/>
      <c r="VVN50" s="1"/>
      <c r="VVO50" s="1"/>
      <c r="VVP50" s="1"/>
      <c r="VVQ50" s="1"/>
      <c r="VVR50" s="1"/>
      <c r="VVS50" s="1"/>
      <c r="VVT50" s="1"/>
      <c r="VVU50" s="1"/>
      <c r="VVV50" s="1"/>
      <c r="VVW50" s="1"/>
      <c r="VVX50" s="1"/>
      <c r="VVY50" s="1"/>
      <c r="VVZ50" s="1"/>
      <c r="VWA50" s="1"/>
      <c r="VWB50" s="1"/>
      <c r="VWC50" s="1"/>
      <c r="VWD50" s="1"/>
      <c r="VWE50" s="1"/>
      <c r="VWF50" s="1"/>
      <c r="VWG50" s="1"/>
      <c r="VWH50" s="1"/>
      <c r="VWI50" s="1"/>
      <c r="VWJ50" s="1"/>
      <c r="VWK50" s="1"/>
      <c r="VWL50" s="1"/>
      <c r="VWM50" s="1"/>
      <c r="VWN50" s="1"/>
      <c r="VWO50" s="1"/>
      <c r="VWP50" s="1"/>
      <c r="VWQ50" s="1"/>
      <c r="VWR50" s="1"/>
      <c r="VWS50" s="1"/>
      <c r="VWT50" s="1"/>
      <c r="VWU50" s="1"/>
      <c r="VWV50" s="1"/>
      <c r="VWW50" s="1"/>
      <c r="VWX50" s="1"/>
      <c r="VWY50" s="1"/>
      <c r="VWZ50" s="1"/>
      <c r="VXA50" s="1"/>
      <c r="VXB50" s="1"/>
      <c r="VXC50" s="1"/>
      <c r="VXD50" s="1"/>
      <c r="VXE50" s="1"/>
      <c r="VXF50" s="1"/>
      <c r="VXG50" s="1"/>
      <c r="VXH50" s="1"/>
      <c r="VXI50" s="1"/>
      <c r="VXJ50" s="1"/>
      <c r="VXK50" s="1"/>
      <c r="VXL50" s="1"/>
      <c r="VXM50" s="1"/>
      <c r="VXN50" s="1"/>
      <c r="VXO50" s="1"/>
      <c r="VXP50" s="1"/>
      <c r="VXQ50" s="1"/>
      <c r="VXR50" s="1"/>
      <c r="VXS50" s="1"/>
      <c r="VXT50" s="1"/>
      <c r="VXU50" s="1"/>
      <c r="VXV50" s="1"/>
      <c r="VXW50" s="1"/>
      <c r="VXX50" s="1"/>
      <c r="VXY50" s="1"/>
      <c r="VXZ50" s="1"/>
      <c r="VYA50" s="1"/>
      <c r="VYB50" s="1"/>
      <c r="VYC50" s="1"/>
      <c r="VYD50" s="1"/>
      <c r="VYE50" s="1"/>
      <c r="VYF50" s="1"/>
      <c r="VYG50" s="1"/>
      <c r="VYH50" s="1"/>
      <c r="VYI50" s="1"/>
      <c r="VYJ50" s="1"/>
      <c r="VYK50" s="1"/>
      <c r="VYL50" s="1"/>
      <c r="VYM50" s="1"/>
      <c r="VYN50" s="1"/>
      <c r="VYO50" s="1"/>
      <c r="VYP50" s="1"/>
      <c r="VYQ50" s="1"/>
      <c r="VYR50" s="1"/>
      <c r="VYS50" s="1"/>
      <c r="VYT50" s="1"/>
      <c r="VYU50" s="1"/>
      <c r="VYV50" s="1"/>
      <c r="VYW50" s="1"/>
      <c r="VYX50" s="1"/>
      <c r="VYY50" s="1"/>
      <c r="VYZ50" s="1"/>
      <c r="VZA50" s="1"/>
      <c r="VZB50" s="1"/>
      <c r="VZC50" s="1"/>
      <c r="VZD50" s="1"/>
      <c r="VZE50" s="1"/>
      <c r="VZF50" s="1"/>
      <c r="VZG50" s="1"/>
      <c r="VZH50" s="1"/>
      <c r="VZI50" s="1"/>
      <c r="VZJ50" s="1"/>
      <c r="VZK50" s="1"/>
      <c r="VZL50" s="1"/>
      <c r="VZM50" s="1"/>
      <c r="VZN50" s="1"/>
      <c r="VZO50" s="1"/>
      <c r="VZP50" s="1"/>
      <c r="VZQ50" s="1"/>
      <c r="VZR50" s="1"/>
      <c r="VZS50" s="1"/>
      <c r="VZT50" s="1"/>
      <c r="VZU50" s="1"/>
      <c r="VZV50" s="1"/>
      <c r="VZW50" s="1"/>
      <c r="VZX50" s="1"/>
      <c r="VZY50" s="1"/>
      <c r="VZZ50" s="1"/>
      <c r="WAA50" s="1"/>
      <c r="WAB50" s="1"/>
      <c r="WAC50" s="1"/>
      <c r="WAD50" s="1"/>
      <c r="WAE50" s="1"/>
      <c r="WAF50" s="1"/>
      <c r="WAG50" s="1"/>
      <c r="WAH50" s="1"/>
      <c r="WAI50" s="1"/>
      <c r="WAJ50" s="1"/>
      <c r="WAK50" s="1"/>
      <c r="WAL50" s="1"/>
      <c r="WAM50" s="1"/>
      <c r="WAN50" s="1"/>
      <c r="WAO50" s="1"/>
      <c r="WAP50" s="1"/>
      <c r="WAQ50" s="1"/>
      <c r="WAR50" s="1"/>
      <c r="WAS50" s="1"/>
      <c r="WAT50" s="1"/>
      <c r="WAU50" s="1"/>
      <c r="WAV50" s="1"/>
      <c r="WAW50" s="1"/>
      <c r="WAX50" s="1"/>
      <c r="WAY50" s="1"/>
      <c r="WAZ50" s="1"/>
      <c r="WBA50" s="1"/>
      <c r="WBB50" s="1"/>
      <c r="WBC50" s="1"/>
      <c r="WBD50" s="1"/>
      <c r="WBE50" s="1"/>
      <c r="WBF50" s="1"/>
      <c r="WBG50" s="1"/>
      <c r="WBH50" s="1"/>
      <c r="WBI50" s="1"/>
      <c r="WBJ50" s="1"/>
      <c r="WBK50" s="1"/>
      <c r="WBL50" s="1"/>
      <c r="WBM50" s="1"/>
      <c r="WBN50" s="1"/>
      <c r="WBO50" s="1"/>
      <c r="WBP50" s="1"/>
      <c r="WBQ50" s="1"/>
      <c r="WBR50" s="1"/>
      <c r="WBS50" s="1"/>
      <c r="WBT50" s="1"/>
      <c r="WBU50" s="1"/>
      <c r="WBV50" s="1"/>
      <c r="WBW50" s="1"/>
      <c r="WBX50" s="1"/>
      <c r="WBY50" s="1"/>
      <c r="WBZ50" s="1"/>
      <c r="WCA50" s="1"/>
      <c r="WCB50" s="1"/>
      <c r="WCC50" s="1"/>
      <c r="WCD50" s="1"/>
      <c r="WCE50" s="1"/>
      <c r="WCF50" s="1"/>
      <c r="WCG50" s="1"/>
      <c r="WCH50" s="1"/>
      <c r="WCI50" s="1"/>
      <c r="WCJ50" s="1"/>
      <c r="WCK50" s="1"/>
      <c r="WCL50" s="1"/>
      <c r="WCM50" s="1"/>
      <c r="WCN50" s="1"/>
      <c r="WCO50" s="1"/>
      <c r="WCP50" s="1"/>
      <c r="WCQ50" s="1"/>
      <c r="WCR50" s="1"/>
      <c r="WCS50" s="1"/>
      <c r="WCT50" s="1"/>
      <c r="WCU50" s="1"/>
      <c r="WCV50" s="1"/>
      <c r="WCW50" s="1"/>
      <c r="WCX50" s="1"/>
      <c r="WCY50" s="1"/>
      <c r="WCZ50" s="1"/>
      <c r="WDA50" s="1"/>
      <c r="WDB50" s="1"/>
      <c r="WDC50" s="1"/>
      <c r="WDD50" s="1"/>
      <c r="WDE50" s="1"/>
      <c r="WDF50" s="1"/>
      <c r="WDG50" s="1"/>
      <c r="WDH50" s="1"/>
      <c r="WDI50" s="1"/>
      <c r="WDJ50" s="1"/>
      <c r="WDK50" s="1"/>
      <c r="WDL50" s="1"/>
      <c r="WDM50" s="1"/>
      <c r="WDN50" s="1"/>
      <c r="WDO50" s="1"/>
      <c r="WDP50" s="1"/>
      <c r="WDQ50" s="1"/>
      <c r="WDR50" s="1"/>
      <c r="WDS50" s="1"/>
      <c r="WDT50" s="1"/>
      <c r="WDU50" s="1"/>
      <c r="WDV50" s="1"/>
      <c r="WDW50" s="1"/>
      <c r="WDX50" s="1"/>
      <c r="WDY50" s="1"/>
      <c r="WDZ50" s="1"/>
      <c r="WEA50" s="1"/>
      <c r="WEB50" s="1"/>
      <c r="WEC50" s="1"/>
      <c r="WED50" s="1"/>
      <c r="WEE50" s="1"/>
      <c r="WEF50" s="1"/>
      <c r="WEG50" s="1"/>
      <c r="WEH50" s="1"/>
      <c r="WEI50" s="1"/>
      <c r="WEJ50" s="1"/>
      <c r="WEK50" s="1"/>
      <c r="WEL50" s="1"/>
      <c r="WEM50" s="1"/>
      <c r="WEN50" s="1"/>
      <c r="WEO50" s="1"/>
      <c r="WEP50" s="1"/>
      <c r="WEQ50" s="1"/>
      <c r="WER50" s="1"/>
      <c r="WES50" s="1"/>
      <c r="WET50" s="1"/>
      <c r="WEU50" s="1"/>
      <c r="WEV50" s="1"/>
      <c r="WEW50" s="1"/>
      <c r="WEX50" s="1"/>
      <c r="WEY50" s="1"/>
      <c r="WEZ50" s="1"/>
      <c r="WFA50" s="1"/>
      <c r="WFB50" s="1"/>
      <c r="WFC50" s="1"/>
      <c r="WFD50" s="1"/>
      <c r="WFE50" s="1"/>
      <c r="WFF50" s="1"/>
      <c r="WFG50" s="1"/>
      <c r="WFH50" s="1"/>
      <c r="WFI50" s="1"/>
      <c r="WFJ50" s="1"/>
      <c r="WFK50" s="1"/>
      <c r="WFL50" s="1"/>
      <c r="WFM50" s="1"/>
      <c r="WFN50" s="1"/>
      <c r="WFO50" s="1"/>
      <c r="WFP50" s="1"/>
      <c r="WFQ50" s="1"/>
      <c r="WFR50" s="1"/>
      <c r="WFS50" s="1"/>
      <c r="WFT50" s="1"/>
      <c r="WFU50" s="1"/>
      <c r="WFV50" s="1"/>
      <c r="WFW50" s="1"/>
      <c r="WFX50" s="1"/>
      <c r="WFY50" s="1"/>
      <c r="WFZ50" s="1"/>
      <c r="WGA50" s="1"/>
      <c r="WGB50" s="1"/>
      <c r="WGC50" s="1"/>
      <c r="WGD50" s="1"/>
      <c r="WGE50" s="1"/>
      <c r="WGF50" s="1"/>
      <c r="WGG50" s="1"/>
      <c r="WGH50" s="1"/>
      <c r="WGI50" s="1"/>
      <c r="WGJ50" s="1"/>
      <c r="WGK50" s="1"/>
      <c r="WGL50" s="1"/>
      <c r="WGM50" s="1"/>
      <c r="WGN50" s="1"/>
      <c r="WGO50" s="1"/>
      <c r="WGP50" s="1"/>
      <c r="WGQ50" s="1"/>
      <c r="WGR50" s="1"/>
      <c r="WGS50" s="1"/>
      <c r="WGT50" s="1"/>
      <c r="WGU50" s="1"/>
      <c r="WGV50" s="1"/>
      <c r="WGW50" s="1"/>
      <c r="WGX50" s="1"/>
      <c r="WGY50" s="1"/>
      <c r="WGZ50" s="1"/>
      <c r="WHA50" s="1"/>
      <c r="WHB50" s="1"/>
      <c r="WHC50" s="1"/>
      <c r="WHD50" s="1"/>
      <c r="WHE50" s="1"/>
      <c r="WHF50" s="1"/>
      <c r="WHG50" s="1"/>
      <c r="WHH50" s="1"/>
      <c r="WHI50" s="1"/>
      <c r="WHJ50" s="1"/>
      <c r="WHK50" s="1"/>
      <c r="WHL50" s="1"/>
      <c r="WHM50" s="1"/>
      <c r="WHN50" s="1"/>
      <c r="WHO50" s="1"/>
      <c r="WHP50" s="1"/>
      <c r="WHQ50" s="1"/>
      <c r="WHR50" s="1"/>
      <c r="WHS50" s="1"/>
      <c r="WHT50" s="1"/>
      <c r="WHU50" s="1"/>
      <c r="WHV50" s="1"/>
      <c r="WHW50" s="1"/>
      <c r="WHX50" s="1"/>
      <c r="WHY50" s="1"/>
      <c r="WHZ50" s="1"/>
      <c r="WIA50" s="1"/>
      <c r="WIB50" s="1"/>
      <c r="WIC50" s="1"/>
      <c r="WID50" s="1"/>
      <c r="WIE50" s="1"/>
      <c r="WIF50" s="1"/>
      <c r="WIG50" s="1"/>
      <c r="WIH50" s="1"/>
      <c r="WII50" s="1"/>
      <c r="WIJ50" s="1"/>
      <c r="WIK50" s="1"/>
      <c r="WIL50" s="1"/>
      <c r="WIM50" s="1"/>
      <c r="WIN50" s="1"/>
      <c r="WIO50" s="1"/>
      <c r="WIP50" s="1"/>
      <c r="WIQ50" s="1"/>
      <c r="WIR50" s="1"/>
      <c r="WIS50" s="1"/>
      <c r="WIT50" s="1"/>
      <c r="WIU50" s="1"/>
      <c r="WIV50" s="1"/>
      <c r="WIW50" s="1"/>
      <c r="WIX50" s="1"/>
      <c r="WIY50" s="1"/>
      <c r="WIZ50" s="1"/>
      <c r="WJA50" s="1"/>
      <c r="WJB50" s="1"/>
      <c r="WJC50" s="1"/>
      <c r="WJD50" s="1"/>
      <c r="WJE50" s="1"/>
      <c r="WJF50" s="1"/>
      <c r="WJG50" s="1"/>
      <c r="WJH50" s="1"/>
      <c r="WJI50" s="1"/>
      <c r="WJJ50" s="1"/>
      <c r="WJK50" s="1"/>
      <c r="WJL50" s="1"/>
      <c r="WJM50" s="1"/>
      <c r="WJN50" s="1"/>
      <c r="WJO50" s="1"/>
      <c r="WJP50" s="1"/>
      <c r="WJQ50" s="1"/>
      <c r="WJR50" s="1"/>
      <c r="WJS50" s="1"/>
      <c r="WJT50" s="1"/>
      <c r="WJU50" s="1"/>
      <c r="WJV50" s="1"/>
      <c r="WJW50" s="1"/>
      <c r="WJX50" s="1"/>
      <c r="WJY50" s="1"/>
      <c r="WJZ50" s="1"/>
      <c r="WKA50" s="1"/>
      <c r="WKB50" s="1"/>
      <c r="WKC50" s="1"/>
      <c r="WKD50" s="1"/>
      <c r="WKE50" s="1"/>
      <c r="WKF50" s="1"/>
      <c r="WKG50" s="1"/>
      <c r="WKH50" s="1"/>
      <c r="WKI50" s="1"/>
      <c r="WKJ50" s="1"/>
      <c r="WKK50" s="1"/>
      <c r="WKL50" s="1"/>
      <c r="WKM50" s="1"/>
      <c r="WKN50" s="1"/>
      <c r="WKO50" s="1"/>
      <c r="WKP50" s="1"/>
      <c r="WKQ50" s="1"/>
      <c r="WKR50" s="1"/>
      <c r="WKS50" s="1"/>
      <c r="WKT50" s="1"/>
      <c r="WKU50" s="1"/>
      <c r="WKV50" s="1"/>
      <c r="WKW50" s="1"/>
      <c r="WKX50" s="1"/>
      <c r="WKY50" s="1"/>
      <c r="WKZ50" s="1"/>
      <c r="WLA50" s="1"/>
      <c r="WLB50" s="1"/>
      <c r="WLC50" s="1"/>
      <c r="WLD50" s="1"/>
      <c r="WLE50" s="1"/>
      <c r="WLF50" s="1"/>
      <c r="WLG50" s="1"/>
      <c r="WLH50" s="1"/>
      <c r="WLI50" s="1"/>
      <c r="WLJ50" s="1"/>
      <c r="WLK50" s="1"/>
      <c r="WLL50" s="1"/>
      <c r="WLM50" s="1"/>
      <c r="WLN50" s="1"/>
      <c r="WLO50" s="1"/>
      <c r="WLP50" s="1"/>
      <c r="WLQ50" s="1"/>
      <c r="WLR50" s="1"/>
      <c r="WLS50" s="1"/>
      <c r="WLT50" s="1"/>
      <c r="WLU50" s="1"/>
      <c r="WLV50" s="1"/>
      <c r="WLW50" s="1"/>
      <c r="WLX50" s="1"/>
      <c r="WLY50" s="1"/>
      <c r="WLZ50" s="1"/>
      <c r="WMA50" s="1"/>
      <c r="WMB50" s="1"/>
      <c r="WMC50" s="1"/>
      <c r="WMD50" s="1"/>
      <c r="WME50" s="1"/>
      <c r="WMF50" s="1"/>
      <c r="WMG50" s="1"/>
      <c r="WMH50" s="1"/>
      <c r="WMI50" s="1"/>
      <c r="WMJ50" s="1"/>
      <c r="WMK50" s="1"/>
      <c r="WML50" s="1"/>
      <c r="WMM50" s="1"/>
      <c r="WMN50" s="1"/>
      <c r="WMO50" s="1"/>
      <c r="WMP50" s="1"/>
      <c r="WMQ50" s="1"/>
      <c r="WMR50" s="1"/>
      <c r="WMS50" s="1"/>
      <c r="WMT50" s="1"/>
      <c r="WMU50" s="1"/>
      <c r="WMV50" s="1"/>
      <c r="WMW50" s="1"/>
      <c r="WMX50" s="1"/>
      <c r="WMY50" s="1"/>
      <c r="WMZ50" s="1"/>
      <c r="WNA50" s="1"/>
      <c r="WNB50" s="1"/>
      <c r="WNC50" s="1"/>
      <c r="WND50" s="1"/>
      <c r="WNE50" s="1"/>
      <c r="WNF50" s="1"/>
      <c r="WNG50" s="1"/>
      <c r="WNH50" s="1"/>
      <c r="WNI50" s="1"/>
      <c r="WNJ50" s="1"/>
      <c r="WNK50" s="1"/>
      <c r="WNL50" s="1"/>
      <c r="WNM50" s="1"/>
      <c r="WNN50" s="1"/>
      <c r="WNO50" s="1"/>
      <c r="WNP50" s="1"/>
      <c r="WNQ50" s="1"/>
      <c r="WNR50" s="1"/>
      <c r="WNS50" s="1"/>
      <c r="WNT50" s="1"/>
      <c r="WNU50" s="1"/>
      <c r="WNV50" s="1"/>
      <c r="WNW50" s="1"/>
      <c r="WNX50" s="1"/>
      <c r="WNY50" s="1"/>
      <c r="WNZ50" s="1"/>
      <c r="WOA50" s="1"/>
      <c r="WOB50" s="1"/>
      <c r="WOC50" s="1"/>
      <c r="WOD50" s="1"/>
      <c r="WOE50" s="1"/>
      <c r="WOF50" s="1"/>
      <c r="WOG50" s="1"/>
      <c r="WOH50" s="1"/>
      <c r="WOI50" s="1"/>
      <c r="WOJ50" s="1"/>
      <c r="WOK50" s="1"/>
      <c r="WOL50" s="1"/>
      <c r="WOM50" s="1"/>
      <c r="WON50" s="1"/>
      <c r="WOO50" s="1"/>
      <c r="WOP50" s="1"/>
      <c r="WOQ50" s="1"/>
      <c r="WOR50" s="1"/>
      <c r="WOS50" s="1"/>
      <c r="WOT50" s="1"/>
      <c r="WOU50" s="1"/>
      <c r="WOV50" s="1"/>
      <c r="WOW50" s="1"/>
      <c r="WOX50" s="1"/>
      <c r="WOY50" s="1"/>
      <c r="WOZ50" s="1"/>
      <c r="WPA50" s="1"/>
      <c r="WPB50" s="1"/>
      <c r="WPC50" s="1"/>
      <c r="WPD50" s="1"/>
      <c r="WPE50" s="1"/>
      <c r="WPF50" s="1"/>
      <c r="WPG50" s="1"/>
      <c r="WPH50" s="1"/>
      <c r="WPI50" s="1"/>
      <c r="WPJ50" s="1"/>
      <c r="WPK50" s="1"/>
      <c r="WPL50" s="1"/>
      <c r="WPM50" s="1"/>
      <c r="WPN50" s="1"/>
      <c r="WPO50" s="1"/>
      <c r="WPP50" s="1"/>
      <c r="WPQ50" s="1"/>
      <c r="WPR50" s="1"/>
      <c r="WPS50" s="1"/>
      <c r="WPT50" s="1"/>
      <c r="WPU50" s="1"/>
      <c r="WPV50" s="1"/>
      <c r="WPW50" s="1"/>
      <c r="WPX50" s="1"/>
      <c r="WPY50" s="1"/>
      <c r="WPZ50" s="1"/>
      <c r="WQA50" s="1"/>
      <c r="WQB50" s="1"/>
      <c r="WQC50" s="1"/>
      <c r="WQD50" s="1"/>
      <c r="WQE50" s="1"/>
      <c r="WQF50" s="1"/>
      <c r="WQG50" s="1"/>
      <c r="WQH50" s="1"/>
      <c r="WQI50" s="1"/>
      <c r="WQJ50" s="1"/>
      <c r="WQK50" s="1"/>
      <c r="WQL50" s="1"/>
      <c r="WQM50" s="1"/>
      <c r="WQN50" s="1"/>
      <c r="WQO50" s="1"/>
      <c r="WQP50" s="1"/>
      <c r="WQQ50" s="1"/>
      <c r="WQR50" s="1"/>
      <c r="WQS50" s="1"/>
      <c r="WQT50" s="1"/>
      <c r="WQU50" s="1"/>
      <c r="WQV50" s="1"/>
      <c r="WQW50" s="1"/>
      <c r="WQX50" s="1"/>
      <c r="WQY50" s="1"/>
      <c r="WQZ50" s="1"/>
      <c r="WRA50" s="1"/>
      <c r="WRB50" s="1"/>
      <c r="WRC50" s="1"/>
      <c r="WRD50" s="1"/>
      <c r="WRE50" s="1"/>
      <c r="WRF50" s="1"/>
      <c r="WRG50" s="1"/>
      <c r="WRH50" s="1"/>
      <c r="WRI50" s="1"/>
      <c r="WRJ50" s="1"/>
      <c r="WRK50" s="1"/>
      <c r="WRL50" s="1"/>
      <c r="WRM50" s="1"/>
      <c r="WRN50" s="1"/>
      <c r="WRO50" s="1"/>
      <c r="WRP50" s="1"/>
      <c r="WRQ50" s="1"/>
      <c r="WRR50" s="1"/>
      <c r="WRS50" s="1"/>
      <c r="WRT50" s="1"/>
      <c r="WRU50" s="1"/>
      <c r="WRV50" s="1"/>
      <c r="WRW50" s="1"/>
      <c r="WRX50" s="1"/>
      <c r="WRY50" s="1"/>
      <c r="WRZ50" s="1"/>
      <c r="WSA50" s="1"/>
      <c r="WSB50" s="1"/>
      <c r="WSC50" s="1"/>
      <c r="WSD50" s="1"/>
      <c r="WSE50" s="1"/>
      <c r="WSF50" s="1"/>
      <c r="WSG50" s="1"/>
      <c r="WSH50" s="1"/>
      <c r="WSI50" s="1"/>
      <c r="WSJ50" s="1"/>
      <c r="WSK50" s="1"/>
      <c r="WSL50" s="1"/>
      <c r="WSM50" s="1"/>
      <c r="WSN50" s="1"/>
      <c r="WSO50" s="1"/>
      <c r="WSP50" s="1"/>
      <c r="WSQ50" s="1"/>
      <c r="WSR50" s="1"/>
      <c r="WSS50" s="1"/>
      <c r="WST50" s="1"/>
      <c r="WSU50" s="1"/>
      <c r="WSV50" s="1"/>
      <c r="WSW50" s="1"/>
      <c r="WSX50" s="1"/>
      <c r="WSY50" s="1"/>
      <c r="WSZ50" s="1"/>
      <c r="WTA50" s="1"/>
      <c r="WTB50" s="1"/>
      <c r="WTC50" s="1"/>
      <c r="WTD50" s="1"/>
      <c r="WTE50" s="1"/>
      <c r="WTF50" s="1"/>
      <c r="WTG50" s="1"/>
      <c r="WTH50" s="1"/>
      <c r="WTI50" s="1"/>
      <c r="WTJ50" s="1"/>
      <c r="WTK50" s="1"/>
      <c r="WTL50" s="1"/>
      <c r="WTM50" s="1"/>
      <c r="WTN50" s="1"/>
      <c r="WTO50" s="1"/>
      <c r="WTP50" s="1"/>
      <c r="WTQ50" s="1"/>
      <c r="WTR50" s="1"/>
      <c r="WTS50" s="1"/>
      <c r="WTT50" s="1"/>
      <c r="WTU50" s="1"/>
      <c r="WTV50" s="1"/>
      <c r="WTW50" s="1"/>
      <c r="WTX50" s="1"/>
      <c r="WTY50" s="1"/>
      <c r="WTZ50" s="1"/>
      <c r="WUA50" s="1"/>
      <c r="WUB50" s="1"/>
      <c r="WUC50" s="1"/>
      <c r="WUD50" s="1"/>
      <c r="WUE50" s="1"/>
      <c r="WUF50" s="1"/>
      <c r="WUG50" s="1"/>
      <c r="WUH50" s="1"/>
      <c r="WUI50" s="1"/>
      <c r="WUJ50" s="1"/>
      <c r="WUK50" s="1"/>
      <c r="WUL50" s="1"/>
      <c r="WUM50" s="1"/>
      <c r="WUN50" s="1"/>
      <c r="WUO50" s="1"/>
      <c r="WUP50" s="1"/>
      <c r="WUQ50" s="1"/>
      <c r="WUR50" s="1"/>
      <c r="WUS50" s="1"/>
      <c r="WUT50" s="1"/>
      <c r="WUU50" s="1"/>
      <c r="WUV50" s="1"/>
      <c r="WUW50" s="1"/>
      <c r="WUX50" s="1"/>
      <c r="WUY50" s="1"/>
      <c r="WUZ50" s="1"/>
      <c r="WVA50" s="1"/>
      <c r="WVB50" s="1"/>
      <c r="WVC50" s="1"/>
      <c r="WVD50" s="1"/>
      <c r="WVE50" s="1"/>
      <c r="WVF50" s="1"/>
      <c r="WVG50" s="1"/>
      <c r="WVH50" s="1"/>
      <c r="WVI50" s="1"/>
      <c r="WVJ50" s="1"/>
      <c r="WVK50" s="1"/>
      <c r="WVL50" s="1"/>
      <c r="WVM50" s="1"/>
      <c r="WVN50" s="1"/>
      <c r="WVO50" s="1"/>
      <c r="WVP50" s="1"/>
      <c r="WVQ50" s="1"/>
      <c r="WVR50" s="1"/>
      <c r="WVS50" s="1"/>
      <c r="WVT50" s="1"/>
      <c r="WVU50" s="1"/>
      <c r="WVV50" s="1"/>
      <c r="WVW50" s="1"/>
      <c r="WVX50" s="1"/>
      <c r="WVY50" s="1"/>
      <c r="WVZ50" s="1"/>
      <c r="WWA50" s="1"/>
      <c r="WWB50" s="1"/>
      <c r="WWC50" s="1"/>
      <c r="WWD50" s="1"/>
      <c r="WWE50" s="1"/>
      <c r="WWF50" s="1"/>
      <c r="WWG50" s="1"/>
      <c r="WWH50" s="1"/>
      <c r="WWI50" s="1"/>
      <c r="WWJ50" s="1"/>
      <c r="WWK50" s="1"/>
      <c r="WWL50" s="1"/>
      <c r="WWM50" s="1"/>
      <c r="WWN50" s="1"/>
      <c r="WWO50" s="1"/>
      <c r="WWP50" s="1"/>
      <c r="WWQ50" s="1"/>
      <c r="WWR50" s="1"/>
      <c r="WWS50" s="1"/>
      <c r="WWT50" s="1"/>
      <c r="WWU50" s="1"/>
      <c r="WWV50" s="1"/>
      <c r="WWW50" s="1"/>
      <c r="WWX50" s="1"/>
      <c r="WWY50" s="1"/>
      <c r="WWZ50" s="1"/>
      <c r="WXA50" s="1"/>
      <c r="WXB50" s="1"/>
      <c r="WXC50" s="1"/>
      <c r="WXD50" s="1"/>
      <c r="WXE50" s="1"/>
      <c r="WXF50" s="1"/>
      <c r="WXG50" s="1"/>
      <c r="WXH50" s="1"/>
      <c r="WXI50" s="1"/>
      <c r="WXJ50" s="1"/>
      <c r="WXK50" s="1"/>
      <c r="WXL50" s="1"/>
      <c r="WXM50" s="1"/>
      <c r="WXN50" s="1"/>
      <c r="WXO50" s="1"/>
      <c r="WXP50" s="1"/>
      <c r="WXQ50" s="1"/>
      <c r="WXR50" s="1"/>
      <c r="WXS50" s="1"/>
      <c r="WXT50" s="1"/>
      <c r="WXU50" s="1"/>
      <c r="WXV50" s="1"/>
      <c r="WXW50" s="1"/>
      <c r="WXX50" s="1"/>
      <c r="WXY50" s="1"/>
      <c r="WXZ50" s="1"/>
      <c r="WYA50" s="1"/>
      <c r="WYB50" s="1"/>
      <c r="WYC50" s="1"/>
      <c r="WYD50" s="1"/>
      <c r="WYE50" s="1"/>
      <c r="WYF50" s="1"/>
      <c r="WYG50" s="1"/>
      <c r="WYH50" s="1"/>
      <c r="WYI50" s="1"/>
      <c r="WYJ50" s="1"/>
      <c r="WYK50" s="1"/>
      <c r="WYL50" s="1"/>
      <c r="WYM50" s="1"/>
      <c r="WYN50" s="1"/>
      <c r="WYO50" s="1"/>
      <c r="WYP50" s="1"/>
      <c r="WYQ50" s="1"/>
      <c r="WYR50" s="1"/>
      <c r="WYS50" s="1"/>
      <c r="WYT50" s="1"/>
      <c r="WYU50" s="1"/>
      <c r="WYV50" s="1"/>
      <c r="WYW50" s="1"/>
      <c r="WYX50" s="1"/>
      <c r="WYY50" s="1"/>
      <c r="WYZ50" s="1"/>
      <c r="WZA50" s="1"/>
      <c r="WZB50" s="1"/>
      <c r="WZC50" s="1"/>
      <c r="WZD50" s="1"/>
      <c r="WZE50" s="1"/>
      <c r="WZF50" s="1"/>
      <c r="WZG50" s="1"/>
      <c r="WZH50" s="1"/>
      <c r="WZI50" s="1"/>
      <c r="WZJ50" s="1"/>
      <c r="WZK50" s="1"/>
      <c r="WZL50" s="1"/>
      <c r="WZM50" s="1"/>
      <c r="WZN50" s="1"/>
      <c r="WZO50" s="1"/>
      <c r="WZP50" s="1"/>
      <c r="WZQ50" s="1"/>
      <c r="WZR50" s="1"/>
      <c r="WZS50" s="1"/>
      <c r="WZT50" s="1"/>
      <c r="WZU50" s="1"/>
      <c r="WZV50" s="1"/>
      <c r="WZW50" s="1"/>
      <c r="WZX50" s="1"/>
      <c r="WZY50" s="1"/>
      <c r="WZZ50" s="1"/>
      <c r="XAA50" s="1"/>
      <c r="XAB50" s="1"/>
      <c r="XAC50" s="1"/>
      <c r="XAD50" s="1"/>
      <c r="XAE50" s="1"/>
      <c r="XAF50" s="1"/>
      <c r="XAG50" s="1"/>
      <c r="XAH50" s="1"/>
      <c r="XAI50" s="1"/>
      <c r="XAJ50" s="1"/>
      <c r="XAK50" s="1"/>
      <c r="XAL50" s="1"/>
      <c r="XAM50" s="1"/>
      <c r="XAN50" s="1"/>
      <c r="XAO50" s="1"/>
      <c r="XAP50" s="1"/>
      <c r="XAQ50" s="1"/>
      <c r="XAR50" s="1"/>
      <c r="XAS50" s="1"/>
      <c r="XAT50" s="1"/>
      <c r="XAU50" s="1"/>
      <c r="XAV50" s="1"/>
      <c r="XAW50" s="1"/>
      <c r="XAX50" s="1"/>
      <c r="XAY50" s="1"/>
      <c r="XAZ50" s="1"/>
      <c r="XBA50" s="1"/>
      <c r="XBB50" s="1"/>
      <c r="XBC50" s="1"/>
      <c r="XBD50" s="1"/>
      <c r="XBE50" s="1"/>
      <c r="XBF50" s="1"/>
      <c r="XBG50" s="1"/>
      <c r="XBH50" s="1"/>
      <c r="XBI50" s="1"/>
      <c r="XBJ50" s="1"/>
      <c r="XBK50" s="1"/>
      <c r="XBL50" s="1"/>
      <c r="XBM50" s="1"/>
      <c r="XBN50" s="1"/>
      <c r="XBO50" s="1"/>
      <c r="XBP50" s="1"/>
      <c r="XBQ50" s="1"/>
      <c r="XBR50" s="1"/>
      <c r="XBS50" s="1"/>
      <c r="XBT50" s="1"/>
      <c r="XBU50" s="1"/>
      <c r="XBV50" s="1"/>
      <c r="XBW50" s="1"/>
      <c r="XBX50" s="1"/>
      <c r="XBY50" s="1"/>
      <c r="XBZ50" s="1"/>
      <c r="XCA50" s="1"/>
      <c r="XCB50" s="1"/>
      <c r="XCC50" s="1"/>
      <c r="XCD50" s="1"/>
      <c r="XCE50" s="1"/>
      <c r="XCF50" s="1"/>
      <c r="XCG50" s="1"/>
      <c r="XCH50" s="1"/>
      <c r="XCI50" s="1"/>
      <c r="XCJ50" s="1"/>
      <c r="XCK50" s="1"/>
      <c r="XCL50" s="1"/>
      <c r="XCM50" s="1"/>
      <c r="XCN50" s="1"/>
      <c r="XCO50" s="1"/>
      <c r="XCP50" s="1"/>
      <c r="XCQ50" s="1"/>
      <c r="XCR50" s="1"/>
      <c r="XCS50" s="1"/>
      <c r="XCT50" s="1"/>
      <c r="XCU50" s="1"/>
      <c r="XCV50" s="1"/>
      <c r="XCW50" s="1"/>
      <c r="XCX50" s="1"/>
      <c r="XCY50" s="1"/>
      <c r="XCZ50" s="1"/>
      <c r="XDA50" s="1"/>
      <c r="XDB50" s="1"/>
      <c r="XDC50" s="1"/>
      <c r="XDD50" s="1"/>
      <c r="XDE50" s="1"/>
      <c r="XDF50" s="1"/>
      <c r="XDG50" s="1"/>
      <c r="XDH50" s="1"/>
      <c r="XDI50" s="1"/>
      <c r="XDJ50" s="1"/>
      <c r="XDK50" s="1"/>
      <c r="XDL50" s="1"/>
      <c r="XDM50" s="1"/>
      <c r="XDN50" s="1"/>
      <c r="XDO50" s="1"/>
      <c r="XDP50" s="1"/>
      <c r="XDQ50" s="1"/>
      <c r="XDR50" s="1"/>
      <c r="XDS50" s="1"/>
      <c r="XDT50" s="1"/>
      <c r="XDU50" s="1"/>
      <c r="XDV50" s="1"/>
      <c r="XDW50" s="1"/>
      <c r="XDX50" s="1"/>
      <c r="XDY50" s="1"/>
      <c r="XDZ50" s="1"/>
      <c r="XEA50" s="1"/>
      <c r="XEB50" s="1"/>
      <c r="XEC50" s="1"/>
      <c r="XED50" s="1"/>
      <c r="XEE50" s="1"/>
      <c r="XEF50" s="1"/>
      <c r="XEG50" s="1"/>
      <c r="XEH50" s="1"/>
      <c r="XEI50" s="1"/>
      <c r="XEJ50" s="1"/>
      <c r="XEK50" s="1"/>
      <c r="XEL50" s="1"/>
      <c r="XEM50" s="1"/>
      <c r="XEN50" s="1"/>
      <c r="XEO50" s="1"/>
      <c r="XEP50" s="1"/>
      <c r="XEQ50" s="1"/>
      <c r="XER50" s="1"/>
      <c r="XES50" s="1"/>
      <c r="XET50" s="1"/>
      <c r="XEU50" s="1"/>
      <c r="XEV50" s="1"/>
      <c r="XEW50" s="1"/>
      <c r="XEX50" s="1"/>
      <c r="XEY50" s="1"/>
      <c r="XEZ50" s="1"/>
      <c r="XFA50" s="1"/>
      <c r="XFB50" s="1"/>
      <c r="XFC50" s="1"/>
    </row>
    <row r="51" spans="1:16384" s="161" customFormat="1" x14ac:dyDescent="0.5">
      <c r="A51" s="9" t="s">
        <v>61</v>
      </c>
      <c r="B51" s="22" t="s">
        <v>62</v>
      </c>
      <c r="C51" s="2"/>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c r="IY51" s="1"/>
      <c r="IZ51" s="1"/>
      <c r="JA51" s="1"/>
      <c r="JB51" s="1"/>
      <c r="JC51" s="1"/>
      <c r="JD51" s="1"/>
      <c r="JE51" s="1"/>
      <c r="JF51" s="1"/>
      <c r="JG51" s="1"/>
      <c r="JH51" s="1"/>
      <c r="JI51" s="1"/>
      <c r="JJ51" s="1"/>
      <c r="JK51" s="1"/>
      <c r="JL51" s="1"/>
      <c r="JM51" s="1"/>
      <c r="JN51" s="1"/>
      <c r="JO51" s="1"/>
      <c r="JP51" s="1"/>
      <c r="JQ51" s="1"/>
      <c r="JR51" s="1"/>
      <c r="JS51" s="1"/>
      <c r="JT51" s="1"/>
      <c r="JU51" s="1"/>
      <c r="JV51" s="1"/>
      <c r="JW51" s="1"/>
      <c r="JX51" s="1"/>
      <c r="JY51" s="1"/>
      <c r="JZ51" s="1"/>
      <c r="KA51" s="1"/>
      <c r="KB51" s="1"/>
      <c r="KC51" s="1"/>
      <c r="KD51" s="1"/>
      <c r="KE51" s="1"/>
      <c r="KF51" s="1"/>
      <c r="KG51" s="1"/>
      <c r="KH51" s="1"/>
      <c r="KI51" s="1"/>
      <c r="KJ51" s="1"/>
      <c r="KK51" s="1"/>
      <c r="KL51" s="1"/>
      <c r="KM51" s="1"/>
      <c r="KN51" s="1"/>
      <c r="KO51" s="1"/>
      <c r="KP51" s="1"/>
      <c r="KQ51" s="1"/>
      <c r="KR51" s="1"/>
      <c r="KS51" s="1"/>
      <c r="KT51" s="1"/>
      <c r="KU51" s="1"/>
      <c r="KV51" s="1"/>
      <c r="KW51" s="1"/>
      <c r="KX51" s="1"/>
      <c r="KY51" s="1"/>
      <c r="KZ51" s="1"/>
      <c r="LA51" s="1"/>
      <c r="LB51" s="1"/>
      <c r="LC51" s="1"/>
      <c r="LD51" s="1"/>
      <c r="LE51" s="1"/>
      <c r="LF51" s="1"/>
      <c r="LG51" s="1"/>
      <c r="LH51" s="1"/>
      <c r="LI51" s="1"/>
      <c r="LJ51" s="1"/>
      <c r="LK51" s="1"/>
      <c r="LL51" s="1"/>
      <c r="LM51" s="1"/>
      <c r="LN51" s="1"/>
      <c r="LO51" s="1"/>
      <c r="LP51" s="1"/>
      <c r="LQ51" s="1"/>
      <c r="LR51" s="1"/>
      <c r="LS51" s="1"/>
      <c r="LT51" s="1"/>
      <c r="LU51" s="1"/>
      <c r="LV51" s="1"/>
      <c r="LW51" s="1"/>
      <c r="LX51" s="1"/>
      <c r="LY51" s="1"/>
      <c r="LZ51" s="1"/>
      <c r="MA51" s="1"/>
      <c r="MB51" s="1"/>
      <c r="MC51" s="1"/>
      <c r="MD51" s="1"/>
      <c r="ME51" s="1"/>
      <c r="MF51" s="1"/>
      <c r="MG51" s="1"/>
      <c r="MH51" s="1"/>
      <c r="MI51" s="1"/>
      <c r="MJ51" s="1"/>
      <c r="MK51" s="1"/>
      <c r="ML51" s="1"/>
      <c r="MM51" s="1"/>
      <c r="MN51" s="1"/>
      <c r="MO51" s="1"/>
      <c r="MP51" s="1"/>
      <c r="MQ51" s="1"/>
      <c r="MR51" s="1"/>
      <c r="MS51" s="1"/>
      <c r="MT51" s="1"/>
      <c r="MU51" s="1"/>
      <c r="MV51" s="1"/>
      <c r="MW51" s="1"/>
      <c r="MX51" s="1"/>
      <c r="MY51" s="1"/>
      <c r="MZ51" s="1"/>
      <c r="NA51" s="1"/>
      <c r="NB51" s="1"/>
      <c r="NC51" s="1"/>
      <c r="ND51" s="1"/>
      <c r="NE51" s="1"/>
      <c r="NF51" s="1"/>
      <c r="NG51" s="1"/>
      <c r="NH51" s="1"/>
      <c r="NI51" s="1"/>
      <c r="NJ51" s="1"/>
      <c r="NK51" s="1"/>
      <c r="NL51" s="1"/>
      <c r="NM51" s="1"/>
      <c r="NN51" s="1"/>
      <c r="NO51" s="1"/>
      <c r="NP51" s="1"/>
      <c r="NQ51" s="1"/>
      <c r="NR51" s="1"/>
      <c r="NS51" s="1"/>
      <c r="NT51" s="1"/>
      <c r="NU51" s="1"/>
      <c r="NV51" s="1"/>
      <c r="NW51" s="1"/>
      <c r="NX51" s="1"/>
      <c r="NY51" s="1"/>
      <c r="NZ51" s="1"/>
      <c r="OA51" s="1"/>
      <c r="OB51" s="1"/>
      <c r="OC51" s="1"/>
      <c r="OD51" s="1"/>
      <c r="OE51" s="1"/>
      <c r="OF51" s="1"/>
      <c r="OG51" s="1"/>
      <c r="OH51" s="1"/>
      <c r="OI51" s="1"/>
      <c r="OJ51" s="1"/>
      <c r="OK51" s="1"/>
      <c r="OL51" s="1"/>
      <c r="OM51" s="1"/>
      <c r="ON51" s="1"/>
      <c r="OO51" s="1"/>
      <c r="OP51" s="1"/>
      <c r="OQ51" s="1"/>
      <c r="OR51" s="1"/>
      <c r="OS51" s="1"/>
      <c r="OT51" s="1"/>
      <c r="OU51" s="1"/>
      <c r="OV51" s="1"/>
      <c r="OW51" s="1"/>
      <c r="OX51" s="1"/>
      <c r="OY51" s="1"/>
      <c r="OZ51" s="1"/>
      <c r="PA51" s="1"/>
      <c r="PB51" s="1"/>
      <c r="PC51" s="1"/>
      <c r="PD51" s="1"/>
      <c r="PE51" s="1"/>
      <c r="PF51" s="1"/>
      <c r="PG51" s="1"/>
      <c r="PH51" s="1"/>
      <c r="PI51" s="1"/>
      <c r="PJ51" s="1"/>
      <c r="PK51" s="1"/>
      <c r="PL51" s="1"/>
      <c r="PM51" s="1"/>
      <c r="PN51" s="1"/>
      <c r="PO51" s="1"/>
      <c r="PP51" s="1"/>
      <c r="PQ51" s="1"/>
      <c r="PR51" s="1"/>
      <c r="PS51" s="1"/>
      <c r="PT51" s="1"/>
      <c r="PU51" s="1"/>
      <c r="PV51" s="1"/>
      <c r="PW51" s="1"/>
      <c r="PX51" s="1"/>
      <c r="PY51" s="1"/>
      <c r="PZ51" s="1"/>
      <c r="QA51" s="1"/>
      <c r="QB51" s="1"/>
      <c r="QC51" s="1"/>
      <c r="QD51" s="1"/>
      <c r="QE51" s="1"/>
      <c r="QF51" s="1"/>
      <c r="QG51" s="1"/>
      <c r="QH51" s="1"/>
      <c r="QI51" s="1"/>
      <c r="QJ51" s="1"/>
      <c r="QK51" s="1"/>
      <c r="QL51" s="1"/>
      <c r="QM51" s="1"/>
      <c r="QN51" s="1"/>
      <c r="QO51" s="1"/>
      <c r="QP51" s="1"/>
      <c r="QQ51" s="1"/>
      <c r="QR51" s="1"/>
      <c r="QS51" s="1"/>
      <c r="QT51" s="1"/>
      <c r="QU51" s="1"/>
      <c r="QV51" s="1"/>
      <c r="QW51" s="1"/>
      <c r="QX51" s="1"/>
      <c r="QY51" s="1"/>
      <c r="QZ51" s="1"/>
      <c r="RA51" s="1"/>
      <c r="RB51" s="1"/>
      <c r="RC51" s="1"/>
      <c r="RD51" s="1"/>
      <c r="RE51" s="1"/>
      <c r="RF51" s="1"/>
      <c r="RG51" s="1"/>
      <c r="RH51" s="1"/>
      <c r="RI51" s="1"/>
      <c r="RJ51" s="1"/>
      <c r="RK51" s="1"/>
      <c r="RL51" s="1"/>
      <c r="RM51" s="1"/>
      <c r="RN51" s="1"/>
      <c r="RO51" s="1"/>
      <c r="RP51" s="1"/>
      <c r="RQ51" s="1"/>
      <c r="RR51" s="1"/>
      <c r="RS51" s="1"/>
      <c r="RT51" s="1"/>
      <c r="RU51" s="1"/>
      <c r="RV51" s="1"/>
      <c r="RW51" s="1"/>
      <c r="RX51" s="1"/>
      <c r="RY51" s="1"/>
      <c r="RZ51" s="1"/>
      <c r="SA51" s="1"/>
      <c r="SB51" s="1"/>
      <c r="SC51" s="1"/>
      <c r="SD51" s="1"/>
      <c r="SE51" s="1"/>
      <c r="SF51" s="1"/>
      <c r="SG51" s="1"/>
      <c r="SH51" s="1"/>
      <c r="SI51" s="1"/>
      <c r="SJ51" s="1"/>
      <c r="SK51" s="1"/>
      <c r="SL51" s="1"/>
      <c r="SM51" s="1"/>
      <c r="SN51" s="1"/>
      <c r="SO51" s="1"/>
      <c r="SP51" s="1"/>
      <c r="SQ51" s="1"/>
      <c r="SR51" s="1"/>
      <c r="SS51" s="1"/>
      <c r="ST51" s="1"/>
      <c r="SU51" s="1"/>
      <c r="SV51" s="1"/>
      <c r="SW51" s="1"/>
      <c r="SX51" s="1"/>
      <c r="SY51" s="1"/>
      <c r="SZ51" s="1"/>
      <c r="TA51" s="1"/>
      <c r="TB51" s="1"/>
      <c r="TC51" s="1"/>
      <c r="TD51" s="1"/>
      <c r="TE51" s="1"/>
      <c r="TF51" s="1"/>
      <c r="TG51" s="1"/>
      <c r="TH51" s="1"/>
      <c r="TI51" s="1"/>
      <c r="TJ51" s="1"/>
      <c r="TK51" s="1"/>
      <c r="TL51" s="1"/>
      <c r="TM51" s="1"/>
      <c r="TN51" s="1"/>
      <c r="TO51" s="1"/>
      <c r="TP51" s="1"/>
      <c r="TQ51" s="1"/>
      <c r="TR51" s="1"/>
      <c r="TS51" s="1"/>
      <c r="TT51" s="1"/>
      <c r="TU51" s="1"/>
      <c r="TV51" s="1"/>
      <c r="TW51" s="1"/>
      <c r="TX51" s="1"/>
      <c r="TY51" s="1"/>
      <c r="TZ51" s="1"/>
      <c r="UA51" s="1"/>
      <c r="UB51" s="1"/>
      <c r="UC51" s="1"/>
      <c r="UD51" s="1"/>
      <c r="UE51" s="1"/>
      <c r="UF51" s="1"/>
      <c r="UG51" s="1"/>
      <c r="UH51" s="1"/>
      <c r="UI51" s="1"/>
      <c r="UJ51" s="1"/>
      <c r="UK51" s="1"/>
      <c r="UL51" s="1"/>
      <c r="UM51" s="1"/>
      <c r="UN51" s="1"/>
      <c r="UO51" s="1"/>
      <c r="UP51" s="1"/>
      <c r="UQ51" s="1"/>
      <c r="UR51" s="1"/>
      <c r="US51" s="1"/>
      <c r="UT51" s="1"/>
      <c r="UU51" s="1"/>
      <c r="UV51" s="1"/>
      <c r="UW51" s="1"/>
      <c r="UX51" s="1"/>
      <c r="UY51" s="1"/>
      <c r="UZ51" s="1"/>
      <c r="VA51" s="1"/>
      <c r="VB51" s="1"/>
      <c r="VC51" s="1"/>
      <c r="VD51" s="1"/>
      <c r="VE51" s="1"/>
      <c r="VF51" s="1"/>
      <c r="VG51" s="1"/>
      <c r="VH51" s="1"/>
      <c r="VI51" s="1"/>
      <c r="VJ51" s="1"/>
      <c r="VK51" s="1"/>
      <c r="VL51" s="1"/>
      <c r="VM51" s="1"/>
      <c r="VN51" s="1"/>
      <c r="VO51" s="1"/>
      <c r="VP51" s="1"/>
      <c r="VQ51" s="1"/>
      <c r="VR51" s="1"/>
      <c r="VS51" s="1"/>
      <c r="VT51" s="1"/>
      <c r="VU51" s="1"/>
      <c r="VV51" s="1"/>
      <c r="VW51" s="1"/>
      <c r="VX51" s="1"/>
      <c r="VY51" s="1"/>
      <c r="VZ51" s="1"/>
      <c r="WA51" s="1"/>
      <c r="WB51" s="1"/>
      <c r="WC51" s="1"/>
      <c r="WD51" s="1"/>
      <c r="WE51" s="1"/>
      <c r="WF51" s="1"/>
      <c r="WG51" s="1"/>
      <c r="WH51" s="1"/>
      <c r="WI51" s="1"/>
      <c r="WJ51" s="1"/>
      <c r="WK51" s="1"/>
      <c r="WL51" s="1"/>
      <c r="WM51" s="1"/>
      <c r="WN51" s="1"/>
      <c r="WO51" s="1"/>
      <c r="WP51" s="1"/>
      <c r="WQ51" s="1"/>
      <c r="WR51" s="1"/>
      <c r="WS51" s="1"/>
      <c r="WT51" s="1"/>
      <c r="WU51" s="1"/>
      <c r="WV51" s="1"/>
      <c r="WW51" s="1"/>
      <c r="WX51" s="1"/>
      <c r="WY51" s="1"/>
      <c r="WZ51" s="1"/>
      <c r="XA51" s="1"/>
      <c r="XB51" s="1"/>
      <c r="XC51" s="1"/>
      <c r="XD51" s="1"/>
      <c r="XE51" s="1"/>
      <c r="XF51" s="1"/>
      <c r="XG51" s="1"/>
      <c r="XH51" s="1"/>
      <c r="XI51" s="1"/>
      <c r="XJ51" s="1"/>
      <c r="XK51" s="1"/>
      <c r="XL51" s="1"/>
      <c r="XM51" s="1"/>
      <c r="XN51" s="1"/>
      <c r="XO51" s="1"/>
      <c r="XP51" s="1"/>
      <c r="XQ51" s="1"/>
      <c r="XR51" s="1"/>
      <c r="XS51" s="1"/>
      <c r="XT51" s="1"/>
      <c r="XU51" s="1"/>
      <c r="XV51" s="1"/>
      <c r="XW51" s="1"/>
      <c r="XX51" s="1"/>
      <c r="XY51" s="1"/>
      <c r="XZ51" s="1"/>
      <c r="YA51" s="1"/>
      <c r="YB51" s="1"/>
      <c r="YC51" s="1"/>
      <c r="YD51" s="1"/>
      <c r="YE51" s="1"/>
      <c r="YF51" s="1"/>
      <c r="YG51" s="1"/>
      <c r="YH51" s="1"/>
      <c r="YI51" s="1"/>
      <c r="YJ51" s="1"/>
      <c r="YK51" s="1"/>
      <c r="YL51" s="1"/>
      <c r="YM51" s="1"/>
      <c r="YN51" s="1"/>
      <c r="YO51" s="1"/>
      <c r="YP51" s="1"/>
      <c r="YQ51" s="1"/>
      <c r="YR51" s="1"/>
      <c r="YS51" s="1"/>
      <c r="YT51" s="1"/>
      <c r="YU51" s="1"/>
      <c r="YV51" s="1"/>
      <c r="YW51" s="1"/>
      <c r="YX51" s="1"/>
      <c r="YY51" s="1"/>
      <c r="YZ51" s="1"/>
      <c r="ZA51" s="1"/>
      <c r="ZB51" s="1"/>
      <c r="ZC51" s="1"/>
      <c r="ZD51" s="1"/>
      <c r="ZE51" s="1"/>
      <c r="ZF51" s="1"/>
      <c r="ZG51" s="1"/>
      <c r="ZH51" s="1"/>
      <c r="ZI51" s="1"/>
      <c r="ZJ51" s="1"/>
      <c r="ZK51" s="1"/>
      <c r="ZL51" s="1"/>
      <c r="ZM51" s="1"/>
      <c r="ZN51" s="1"/>
      <c r="ZO51" s="1"/>
      <c r="ZP51" s="1"/>
      <c r="ZQ51" s="1"/>
      <c r="ZR51" s="1"/>
      <c r="ZS51" s="1"/>
      <c r="ZT51" s="1"/>
      <c r="ZU51" s="1"/>
      <c r="ZV51" s="1"/>
      <c r="ZW51" s="1"/>
      <c r="ZX51" s="1"/>
      <c r="ZY51" s="1"/>
      <c r="ZZ51" s="1"/>
      <c r="AAA51" s="1"/>
      <c r="AAB51" s="1"/>
      <c r="AAC51" s="1"/>
      <c r="AAD51" s="1"/>
      <c r="AAE51" s="1"/>
      <c r="AAF51" s="1"/>
      <c r="AAG51" s="1"/>
      <c r="AAH51" s="1"/>
      <c r="AAI51" s="1"/>
      <c r="AAJ51" s="1"/>
      <c r="AAK51" s="1"/>
      <c r="AAL51" s="1"/>
      <c r="AAM51" s="1"/>
      <c r="AAN51" s="1"/>
      <c r="AAO51" s="1"/>
      <c r="AAP51" s="1"/>
      <c r="AAQ51" s="1"/>
      <c r="AAR51" s="1"/>
      <c r="AAS51" s="1"/>
      <c r="AAT51" s="1"/>
      <c r="AAU51" s="1"/>
      <c r="AAV51" s="1"/>
      <c r="AAW51" s="1"/>
      <c r="AAX51" s="1"/>
      <c r="AAY51" s="1"/>
      <c r="AAZ51" s="1"/>
      <c r="ABA51" s="1"/>
      <c r="ABB51" s="1"/>
      <c r="ABC51" s="1"/>
      <c r="ABD51" s="1"/>
      <c r="ABE51" s="1"/>
      <c r="ABF51" s="1"/>
      <c r="ABG51" s="1"/>
      <c r="ABH51" s="1"/>
      <c r="ABI51" s="1"/>
      <c r="ABJ51" s="1"/>
      <c r="ABK51" s="1"/>
      <c r="ABL51" s="1"/>
      <c r="ABM51" s="1"/>
      <c r="ABN51" s="1"/>
      <c r="ABO51" s="1"/>
      <c r="ABP51" s="1"/>
      <c r="ABQ51" s="1"/>
      <c r="ABR51" s="1"/>
      <c r="ABS51" s="1"/>
      <c r="ABT51" s="1"/>
      <c r="ABU51" s="1"/>
      <c r="ABV51" s="1"/>
      <c r="ABW51" s="1"/>
      <c r="ABX51" s="1"/>
      <c r="ABY51" s="1"/>
      <c r="ABZ51" s="1"/>
      <c r="ACA51" s="1"/>
      <c r="ACB51" s="1"/>
      <c r="ACC51" s="1"/>
      <c r="ACD51" s="1"/>
      <c r="ACE51" s="1"/>
      <c r="ACF51" s="1"/>
      <c r="ACG51" s="1"/>
      <c r="ACH51" s="1"/>
      <c r="ACI51" s="1"/>
      <c r="ACJ51" s="1"/>
      <c r="ACK51" s="1"/>
      <c r="ACL51" s="1"/>
      <c r="ACM51" s="1"/>
      <c r="ACN51" s="1"/>
      <c r="ACO51" s="1"/>
      <c r="ACP51" s="1"/>
      <c r="ACQ51" s="1"/>
      <c r="ACR51" s="1"/>
      <c r="ACS51" s="1"/>
      <c r="ACT51" s="1"/>
      <c r="ACU51" s="1"/>
      <c r="ACV51" s="1"/>
      <c r="ACW51" s="1"/>
      <c r="ACX51" s="1"/>
      <c r="ACY51" s="1"/>
      <c r="ACZ51" s="1"/>
      <c r="ADA51" s="1"/>
      <c r="ADB51" s="1"/>
      <c r="ADC51" s="1"/>
      <c r="ADD51" s="1"/>
      <c r="ADE51" s="1"/>
      <c r="ADF51" s="1"/>
      <c r="ADG51" s="1"/>
      <c r="ADH51" s="1"/>
      <c r="ADI51" s="1"/>
      <c r="ADJ51" s="1"/>
      <c r="ADK51" s="1"/>
      <c r="ADL51" s="1"/>
      <c r="ADM51" s="1"/>
      <c r="ADN51" s="1"/>
      <c r="ADO51" s="1"/>
      <c r="ADP51" s="1"/>
      <c r="ADQ51" s="1"/>
      <c r="ADR51" s="1"/>
      <c r="ADS51" s="1"/>
      <c r="ADT51" s="1"/>
      <c r="ADU51" s="1"/>
      <c r="ADV51" s="1"/>
      <c r="ADW51" s="1"/>
      <c r="ADX51" s="1"/>
      <c r="ADY51" s="1"/>
      <c r="ADZ51" s="1"/>
      <c r="AEA51" s="1"/>
      <c r="AEB51" s="1"/>
      <c r="AEC51" s="1"/>
      <c r="AED51" s="1"/>
      <c r="AEE51" s="1"/>
      <c r="AEF51" s="1"/>
      <c r="AEG51" s="1"/>
      <c r="AEH51" s="1"/>
      <c r="AEI51" s="1"/>
      <c r="AEJ51" s="1"/>
      <c r="AEK51" s="1"/>
      <c r="AEL51" s="1"/>
      <c r="AEM51" s="1"/>
      <c r="AEN51" s="1"/>
      <c r="AEO51" s="1"/>
      <c r="AEP51" s="1"/>
      <c r="AEQ51" s="1"/>
      <c r="AER51" s="1"/>
      <c r="AES51" s="1"/>
      <c r="AET51" s="1"/>
      <c r="AEU51" s="1"/>
      <c r="AEV51" s="1"/>
      <c r="AEW51" s="1"/>
      <c r="AEX51" s="1"/>
      <c r="AEY51" s="1"/>
      <c r="AEZ51" s="1"/>
      <c r="AFA51" s="1"/>
      <c r="AFB51" s="1"/>
      <c r="AFC51" s="1"/>
      <c r="AFD51" s="1"/>
      <c r="AFE51" s="1"/>
      <c r="AFF51" s="1"/>
      <c r="AFG51" s="1"/>
      <c r="AFH51" s="1"/>
      <c r="AFI51" s="1"/>
      <c r="AFJ51" s="1"/>
      <c r="AFK51" s="1"/>
      <c r="AFL51" s="1"/>
      <c r="AFM51" s="1"/>
      <c r="AFN51" s="1"/>
      <c r="AFO51" s="1"/>
      <c r="AFP51" s="1"/>
      <c r="AFQ51" s="1"/>
      <c r="AFR51" s="1"/>
      <c r="AFS51" s="1"/>
      <c r="AFT51" s="1"/>
      <c r="AFU51" s="1"/>
      <c r="AFV51" s="1"/>
      <c r="AFW51" s="1"/>
      <c r="AFX51" s="1"/>
      <c r="AFY51" s="1"/>
      <c r="AFZ51" s="1"/>
      <c r="AGA51" s="1"/>
      <c r="AGB51" s="1"/>
      <c r="AGC51" s="1"/>
      <c r="AGD51" s="1"/>
      <c r="AGE51" s="1"/>
      <c r="AGF51" s="1"/>
      <c r="AGG51" s="1"/>
      <c r="AGH51" s="1"/>
      <c r="AGI51" s="1"/>
      <c r="AGJ51" s="1"/>
      <c r="AGK51" s="1"/>
      <c r="AGL51" s="1"/>
      <c r="AGM51" s="1"/>
      <c r="AGN51" s="1"/>
      <c r="AGO51" s="1"/>
      <c r="AGP51" s="1"/>
      <c r="AGQ51" s="1"/>
      <c r="AGR51" s="1"/>
      <c r="AGS51" s="1"/>
      <c r="AGT51" s="1"/>
      <c r="AGU51" s="1"/>
      <c r="AGV51" s="1"/>
      <c r="AGW51" s="1"/>
      <c r="AGX51" s="1"/>
      <c r="AGY51" s="1"/>
      <c r="AGZ51" s="1"/>
      <c r="AHA51" s="1"/>
      <c r="AHB51" s="1"/>
      <c r="AHC51" s="1"/>
      <c r="AHD51" s="1"/>
      <c r="AHE51" s="1"/>
      <c r="AHF51" s="1"/>
      <c r="AHG51" s="1"/>
      <c r="AHH51" s="1"/>
      <c r="AHI51" s="1"/>
      <c r="AHJ51" s="1"/>
      <c r="AHK51" s="1"/>
      <c r="AHL51" s="1"/>
      <c r="AHM51" s="1"/>
      <c r="AHN51" s="1"/>
      <c r="AHO51" s="1"/>
      <c r="AHP51" s="1"/>
      <c r="AHQ51" s="1"/>
      <c r="AHR51" s="1"/>
      <c r="AHS51" s="1"/>
      <c r="AHT51" s="1"/>
      <c r="AHU51" s="1"/>
      <c r="AHV51" s="1"/>
      <c r="AHW51" s="1"/>
      <c r="AHX51" s="1"/>
      <c r="AHY51" s="1"/>
      <c r="AHZ51" s="1"/>
      <c r="AIA51" s="1"/>
      <c r="AIB51" s="1"/>
      <c r="AIC51" s="1"/>
      <c r="AID51" s="1"/>
      <c r="AIE51" s="1"/>
      <c r="AIF51" s="1"/>
      <c r="AIG51" s="1"/>
      <c r="AIH51" s="1"/>
      <c r="AII51" s="1"/>
      <c r="AIJ51" s="1"/>
      <c r="AIK51" s="1"/>
      <c r="AIL51" s="1"/>
      <c r="AIM51" s="1"/>
      <c r="AIN51" s="1"/>
      <c r="AIO51" s="1"/>
      <c r="AIP51" s="1"/>
      <c r="AIQ51" s="1"/>
      <c r="AIR51" s="1"/>
      <c r="AIS51" s="1"/>
      <c r="AIT51" s="1"/>
      <c r="AIU51" s="1"/>
      <c r="AIV51" s="1"/>
      <c r="AIW51" s="1"/>
      <c r="AIX51" s="1"/>
      <c r="AIY51" s="1"/>
      <c r="AIZ51" s="1"/>
      <c r="AJA51" s="1"/>
      <c r="AJB51" s="1"/>
      <c r="AJC51" s="1"/>
      <c r="AJD51" s="1"/>
      <c r="AJE51" s="1"/>
      <c r="AJF51" s="1"/>
      <c r="AJG51" s="1"/>
      <c r="AJH51" s="1"/>
      <c r="AJI51" s="1"/>
      <c r="AJJ51" s="1"/>
      <c r="AJK51" s="1"/>
      <c r="AJL51" s="1"/>
      <c r="AJM51" s="1"/>
      <c r="AJN51" s="1"/>
      <c r="AJO51" s="1"/>
      <c r="AJP51" s="1"/>
      <c r="AJQ51" s="1"/>
      <c r="AJR51" s="1"/>
      <c r="AJS51" s="1"/>
      <c r="AJT51" s="1"/>
      <c r="AJU51" s="1"/>
      <c r="AJV51" s="1"/>
      <c r="AJW51" s="1"/>
      <c r="AJX51" s="1"/>
      <c r="AJY51" s="1"/>
      <c r="AJZ51" s="1"/>
      <c r="AKA51" s="1"/>
      <c r="AKB51" s="1"/>
      <c r="AKC51" s="1"/>
      <c r="AKD51" s="1"/>
      <c r="AKE51" s="1"/>
      <c r="AKF51" s="1"/>
      <c r="AKG51" s="1"/>
      <c r="AKH51" s="1"/>
      <c r="AKI51" s="1"/>
      <c r="AKJ51" s="1"/>
      <c r="AKK51" s="1"/>
      <c r="AKL51" s="1"/>
      <c r="AKM51" s="1"/>
      <c r="AKN51" s="1"/>
      <c r="AKO51" s="1"/>
      <c r="AKP51" s="1"/>
      <c r="AKQ51" s="1"/>
      <c r="AKR51" s="1"/>
      <c r="AKS51" s="1"/>
      <c r="AKT51" s="1"/>
      <c r="AKU51" s="1"/>
      <c r="AKV51" s="1"/>
      <c r="AKW51" s="1"/>
      <c r="AKX51" s="1"/>
      <c r="AKY51" s="1"/>
      <c r="AKZ51" s="1"/>
      <c r="ALA51" s="1"/>
      <c r="ALB51" s="1"/>
      <c r="ALC51" s="1"/>
      <c r="ALD51" s="1"/>
      <c r="ALE51" s="1"/>
      <c r="ALF51" s="1"/>
      <c r="ALG51" s="1"/>
      <c r="ALH51" s="1"/>
      <c r="ALI51" s="1"/>
      <c r="ALJ51" s="1"/>
      <c r="ALK51" s="1"/>
      <c r="ALL51" s="1"/>
      <c r="ALM51" s="1"/>
      <c r="ALN51" s="1"/>
      <c r="ALO51" s="1"/>
      <c r="ALP51" s="1"/>
      <c r="ALQ51" s="1"/>
      <c r="ALR51" s="1"/>
      <c r="ALS51" s="1"/>
      <c r="ALT51" s="1"/>
      <c r="ALU51" s="1"/>
      <c r="ALV51" s="1"/>
      <c r="ALW51" s="1"/>
      <c r="ALX51" s="1"/>
      <c r="ALY51" s="1"/>
      <c r="ALZ51" s="1"/>
      <c r="AMA51" s="1"/>
      <c r="AMB51" s="1"/>
      <c r="AMC51" s="1"/>
      <c r="AMD51" s="1"/>
      <c r="AME51" s="1"/>
      <c r="AMF51" s="1"/>
      <c r="AMG51" s="1"/>
      <c r="AMH51" s="1"/>
      <c r="AMI51" s="1"/>
      <c r="AMJ51" s="1"/>
      <c r="AMK51" s="1"/>
      <c r="AML51" s="1"/>
      <c r="AMM51" s="1"/>
      <c r="AMN51" s="1"/>
      <c r="AMO51" s="1"/>
      <c r="AMP51" s="1"/>
      <c r="AMQ51" s="1"/>
      <c r="AMR51" s="1"/>
      <c r="AMS51" s="1"/>
      <c r="AMT51" s="1"/>
      <c r="AMU51" s="1"/>
      <c r="AMV51" s="1"/>
      <c r="AMW51" s="1"/>
      <c r="AMX51" s="1"/>
      <c r="AMY51" s="1"/>
      <c r="AMZ51" s="1"/>
      <c r="ANA51" s="1"/>
      <c r="ANB51" s="1"/>
      <c r="ANC51" s="1"/>
      <c r="AND51" s="1"/>
      <c r="ANE51" s="1"/>
      <c r="ANF51" s="1"/>
      <c r="ANG51" s="1"/>
      <c r="ANH51" s="1"/>
      <c r="ANI51" s="1"/>
      <c r="ANJ51" s="1"/>
      <c r="ANK51" s="1"/>
      <c r="ANL51" s="1"/>
      <c r="ANM51" s="1"/>
      <c r="ANN51" s="1"/>
      <c r="ANO51" s="1"/>
      <c r="ANP51" s="1"/>
      <c r="ANQ51" s="1"/>
      <c r="ANR51" s="1"/>
      <c r="ANS51" s="1"/>
      <c r="ANT51" s="1"/>
      <c r="ANU51" s="1"/>
      <c r="ANV51" s="1"/>
      <c r="ANW51" s="1"/>
      <c r="ANX51" s="1"/>
      <c r="ANY51" s="1"/>
      <c r="ANZ51" s="1"/>
      <c r="AOA51" s="1"/>
      <c r="AOB51" s="1"/>
      <c r="AOC51" s="1"/>
      <c r="AOD51" s="1"/>
      <c r="AOE51" s="1"/>
      <c r="AOF51" s="1"/>
      <c r="AOG51" s="1"/>
      <c r="AOH51" s="1"/>
      <c r="AOI51" s="1"/>
      <c r="AOJ51" s="1"/>
      <c r="AOK51" s="1"/>
      <c r="AOL51" s="1"/>
      <c r="AOM51" s="1"/>
      <c r="AON51" s="1"/>
      <c r="AOO51" s="1"/>
      <c r="AOP51" s="1"/>
      <c r="AOQ51" s="1"/>
      <c r="AOR51" s="1"/>
      <c r="AOS51" s="1"/>
      <c r="AOT51" s="1"/>
      <c r="AOU51" s="1"/>
      <c r="AOV51" s="1"/>
      <c r="AOW51" s="1"/>
      <c r="AOX51" s="1"/>
      <c r="AOY51" s="1"/>
      <c r="AOZ51" s="1"/>
      <c r="APA51" s="1"/>
      <c r="APB51" s="1"/>
      <c r="APC51" s="1"/>
      <c r="APD51" s="1"/>
      <c r="APE51" s="1"/>
      <c r="APF51" s="1"/>
      <c r="APG51" s="1"/>
      <c r="APH51" s="1"/>
      <c r="API51" s="1"/>
      <c r="APJ51" s="1"/>
      <c r="APK51" s="1"/>
      <c r="APL51" s="1"/>
      <c r="APM51" s="1"/>
      <c r="APN51" s="1"/>
      <c r="APO51" s="1"/>
      <c r="APP51" s="1"/>
      <c r="APQ51" s="1"/>
      <c r="APR51" s="1"/>
      <c r="APS51" s="1"/>
      <c r="APT51" s="1"/>
      <c r="APU51" s="1"/>
      <c r="APV51" s="1"/>
      <c r="APW51" s="1"/>
      <c r="APX51" s="1"/>
      <c r="APY51" s="1"/>
      <c r="APZ51" s="1"/>
      <c r="AQA51" s="1"/>
      <c r="AQB51" s="1"/>
      <c r="AQC51" s="1"/>
      <c r="AQD51" s="1"/>
      <c r="AQE51" s="1"/>
      <c r="AQF51" s="1"/>
      <c r="AQG51" s="1"/>
      <c r="AQH51" s="1"/>
      <c r="AQI51" s="1"/>
      <c r="AQJ51" s="1"/>
      <c r="AQK51" s="1"/>
      <c r="AQL51" s="1"/>
      <c r="AQM51" s="1"/>
      <c r="AQN51" s="1"/>
      <c r="AQO51" s="1"/>
      <c r="AQP51" s="1"/>
      <c r="AQQ51" s="1"/>
      <c r="AQR51" s="1"/>
      <c r="AQS51" s="1"/>
      <c r="AQT51" s="1"/>
      <c r="AQU51" s="1"/>
      <c r="AQV51" s="1"/>
      <c r="AQW51" s="1"/>
      <c r="AQX51" s="1"/>
      <c r="AQY51" s="1"/>
      <c r="AQZ51" s="1"/>
      <c r="ARA51" s="1"/>
      <c r="ARB51" s="1"/>
      <c r="ARC51" s="1"/>
      <c r="ARD51" s="1"/>
      <c r="ARE51" s="1"/>
      <c r="ARF51" s="1"/>
      <c r="ARG51" s="1"/>
      <c r="ARH51" s="1"/>
      <c r="ARI51" s="1"/>
      <c r="ARJ51" s="1"/>
      <c r="ARK51" s="1"/>
      <c r="ARL51" s="1"/>
      <c r="ARM51" s="1"/>
      <c r="ARN51" s="1"/>
      <c r="ARO51" s="1"/>
      <c r="ARP51" s="1"/>
      <c r="ARQ51" s="1"/>
      <c r="ARR51" s="1"/>
      <c r="ARS51" s="1"/>
      <c r="ART51" s="1"/>
      <c r="ARU51" s="1"/>
      <c r="ARV51" s="1"/>
      <c r="ARW51" s="1"/>
      <c r="ARX51" s="1"/>
      <c r="ARY51" s="1"/>
      <c r="ARZ51" s="1"/>
      <c r="ASA51" s="1"/>
      <c r="ASB51" s="1"/>
      <c r="ASC51" s="1"/>
      <c r="ASD51" s="1"/>
      <c r="ASE51" s="1"/>
      <c r="ASF51" s="1"/>
      <c r="ASG51" s="1"/>
      <c r="ASH51" s="1"/>
      <c r="ASI51" s="1"/>
      <c r="ASJ51" s="1"/>
      <c r="ASK51" s="1"/>
      <c r="ASL51" s="1"/>
      <c r="ASM51" s="1"/>
      <c r="ASN51" s="1"/>
      <c r="ASO51" s="1"/>
      <c r="ASP51" s="1"/>
      <c r="ASQ51" s="1"/>
      <c r="ASR51" s="1"/>
      <c r="ASS51" s="1"/>
      <c r="AST51" s="1"/>
      <c r="ASU51" s="1"/>
      <c r="ASV51" s="1"/>
      <c r="ASW51" s="1"/>
      <c r="ASX51" s="1"/>
      <c r="ASY51" s="1"/>
      <c r="ASZ51" s="1"/>
      <c r="ATA51" s="1"/>
      <c r="ATB51" s="1"/>
      <c r="ATC51" s="1"/>
      <c r="ATD51" s="1"/>
      <c r="ATE51" s="1"/>
      <c r="ATF51" s="1"/>
      <c r="ATG51" s="1"/>
      <c r="ATH51" s="1"/>
      <c r="ATI51" s="1"/>
      <c r="ATJ51" s="1"/>
      <c r="ATK51" s="1"/>
      <c r="ATL51" s="1"/>
      <c r="ATM51" s="1"/>
      <c r="ATN51" s="1"/>
      <c r="ATO51" s="1"/>
      <c r="ATP51" s="1"/>
      <c r="ATQ51" s="1"/>
      <c r="ATR51" s="1"/>
      <c r="ATS51" s="1"/>
      <c r="ATT51" s="1"/>
      <c r="ATU51" s="1"/>
      <c r="ATV51" s="1"/>
      <c r="ATW51" s="1"/>
      <c r="ATX51" s="1"/>
      <c r="ATY51" s="1"/>
      <c r="ATZ51" s="1"/>
      <c r="AUA51" s="1"/>
      <c r="AUB51" s="1"/>
      <c r="AUC51" s="1"/>
      <c r="AUD51" s="1"/>
      <c r="AUE51" s="1"/>
      <c r="AUF51" s="1"/>
      <c r="AUG51" s="1"/>
      <c r="AUH51" s="1"/>
      <c r="AUI51" s="1"/>
      <c r="AUJ51" s="1"/>
      <c r="AUK51" s="1"/>
      <c r="AUL51" s="1"/>
      <c r="AUM51" s="1"/>
      <c r="AUN51" s="1"/>
      <c r="AUO51" s="1"/>
      <c r="AUP51" s="1"/>
      <c r="AUQ51" s="1"/>
      <c r="AUR51" s="1"/>
      <c r="AUS51" s="1"/>
      <c r="AUT51" s="1"/>
      <c r="AUU51" s="1"/>
      <c r="AUV51" s="1"/>
      <c r="AUW51" s="1"/>
      <c r="AUX51" s="1"/>
      <c r="AUY51" s="1"/>
      <c r="AUZ51" s="1"/>
      <c r="AVA51" s="1"/>
      <c r="AVB51" s="1"/>
      <c r="AVC51" s="1"/>
      <c r="AVD51" s="1"/>
      <c r="AVE51" s="1"/>
      <c r="AVF51" s="1"/>
      <c r="AVG51" s="1"/>
      <c r="AVH51" s="1"/>
      <c r="AVI51" s="1"/>
      <c r="AVJ51" s="1"/>
      <c r="AVK51" s="1"/>
      <c r="AVL51" s="1"/>
      <c r="AVM51" s="1"/>
      <c r="AVN51" s="1"/>
      <c r="AVO51" s="1"/>
      <c r="AVP51" s="1"/>
      <c r="AVQ51" s="1"/>
      <c r="AVR51" s="1"/>
      <c r="AVS51" s="1"/>
      <c r="AVT51" s="1"/>
      <c r="AVU51" s="1"/>
      <c r="AVV51" s="1"/>
      <c r="AVW51" s="1"/>
      <c r="AVX51" s="1"/>
      <c r="AVY51" s="1"/>
      <c r="AVZ51" s="1"/>
      <c r="AWA51" s="1"/>
      <c r="AWB51" s="1"/>
      <c r="AWC51" s="1"/>
      <c r="AWD51" s="1"/>
      <c r="AWE51" s="1"/>
      <c r="AWF51" s="1"/>
      <c r="AWG51" s="1"/>
      <c r="AWH51" s="1"/>
      <c r="AWI51" s="1"/>
      <c r="AWJ51" s="1"/>
      <c r="AWK51" s="1"/>
      <c r="AWL51" s="1"/>
      <c r="AWM51" s="1"/>
      <c r="AWN51" s="1"/>
      <c r="AWO51" s="1"/>
      <c r="AWP51" s="1"/>
      <c r="AWQ51" s="1"/>
      <c r="AWR51" s="1"/>
      <c r="AWS51" s="1"/>
      <c r="AWT51" s="1"/>
      <c r="AWU51" s="1"/>
      <c r="AWV51" s="1"/>
      <c r="AWW51" s="1"/>
      <c r="AWX51" s="1"/>
      <c r="AWY51" s="1"/>
      <c r="AWZ51" s="1"/>
      <c r="AXA51" s="1"/>
      <c r="AXB51" s="1"/>
      <c r="AXC51" s="1"/>
      <c r="AXD51" s="1"/>
      <c r="AXE51" s="1"/>
      <c r="AXF51" s="1"/>
      <c r="AXG51" s="1"/>
      <c r="AXH51" s="1"/>
      <c r="AXI51" s="1"/>
      <c r="AXJ51" s="1"/>
      <c r="AXK51" s="1"/>
      <c r="AXL51" s="1"/>
      <c r="AXM51" s="1"/>
      <c r="AXN51" s="1"/>
      <c r="AXO51" s="1"/>
      <c r="AXP51" s="1"/>
      <c r="AXQ51" s="1"/>
      <c r="AXR51" s="1"/>
      <c r="AXS51" s="1"/>
      <c r="AXT51" s="1"/>
      <c r="AXU51" s="1"/>
      <c r="AXV51" s="1"/>
      <c r="AXW51" s="1"/>
      <c r="AXX51" s="1"/>
      <c r="AXY51" s="1"/>
      <c r="AXZ51" s="1"/>
      <c r="AYA51" s="1"/>
      <c r="AYB51" s="1"/>
      <c r="AYC51" s="1"/>
      <c r="AYD51" s="1"/>
      <c r="AYE51" s="1"/>
      <c r="AYF51" s="1"/>
      <c r="AYG51" s="1"/>
      <c r="AYH51" s="1"/>
      <c r="AYI51" s="1"/>
      <c r="AYJ51" s="1"/>
      <c r="AYK51" s="1"/>
      <c r="AYL51" s="1"/>
      <c r="AYM51" s="1"/>
      <c r="AYN51" s="1"/>
      <c r="AYO51" s="1"/>
      <c r="AYP51" s="1"/>
      <c r="AYQ51" s="1"/>
      <c r="AYR51" s="1"/>
      <c r="AYS51" s="1"/>
      <c r="AYT51" s="1"/>
      <c r="AYU51" s="1"/>
      <c r="AYV51" s="1"/>
      <c r="AYW51" s="1"/>
      <c r="AYX51" s="1"/>
      <c r="AYY51" s="1"/>
      <c r="AYZ51" s="1"/>
      <c r="AZA51" s="1"/>
      <c r="AZB51" s="1"/>
      <c r="AZC51" s="1"/>
      <c r="AZD51" s="1"/>
      <c r="AZE51" s="1"/>
      <c r="AZF51" s="1"/>
      <c r="AZG51" s="1"/>
      <c r="AZH51" s="1"/>
      <c r="AZI51" s="1"/>
      <c r="AZJ51" s="1"/>
      <c r="AZK51" s="1"/>
      <c r="AZL51" s="1"/>
      <c r="AZM51" s="1"/>
      <c r="AZN51" s="1"/>
      <c r="AZO51" s="1"/>
      <c r="AZP51" s="1"/>
      <c r="AZQ51" s="1"/>
      <c r="AZR51" s="1"/>
      <c r="AZS51" s="1"/>
      <c r="AZT51" s="1"/>
      <c r="AZU51" s="1"/>
      <c r="AZV51" s="1"/>
      <c r="AZW51" s="1"/>
      <c r="AZX51" s="1"/>
      <c r="AZY51" s="1"/>
      <c r="AZZ51" s="1"/>
      <c r="BAA51" s="1"/>
      <c r="BAB51" s="1"/>
      <c r="BAC51" s="1"/>
      <c r="BAD51" s="1"/>
      <c r="BAE51" s="1"/>
      <c r="BAF51" s="1"/>
      <c r="BAG51" s="1"/>
      <c r="BAH51" s="1"/>
      <c r="BAI51" s="1"/>
      <c r="BAJ51" s="1"/>
      <c r="BAK51" s="1"/>
      <c r="BAL51" s="1"/>
      <c r="BAM51" s="1"/>
      <c r="BAN51" s="1"/>
      <c r="BAO51" s="1"/>
      <c r="BAP51" s="1"/>
      <c r="BAQ51" s="1"/>
      <c r="BAR51" s="1"/>
      <c r="BAS51" s="1"/>
      <c r="BAT51" s="1"/>
      <c r="BAU51" s="1"/>
      <c r="BAV51" s="1"/>
      <c r="BAW51" s="1"/>
      <c r="BAX51" s="1"/>
      <c r="BAY51" s="1"/>
      <c r="BAZ51" s="1"/>
      <c r="BBA51" s="1"/>
      <c r="BBB51" s="1"/>
      <c r="BBC51" s="1"/>
      <c r="BBD51" s="1"/>
      <c r="BBE51" s="1"/>
      <c r="BBF51" s="1"/>
      <c r="BBG51" s="1"/>
      <c r="BBH51" s="1"/>
      <c r="BBI51" s="1"/>
      <c r="BBJ51" s="1"/>
      <c r="BBK51" s="1"/>
      <c r="BBL51" s="1"/>
      <c r="BBM51" s="1"/>
      <c r="BBN51" s="1"/>
      <c r="BBO51" s="1"/>
      <c r="BBP51" s="1"/>
      <c r="BBQ51" s="1"/>
      <c r="BBR51" s="1"/>
      <c r="BBS51" s="1"/>
      <c r="BBT51" s="1"/>
      <c r="BBU51" s="1"/>
      <c r="BBV51" s="1"/>
      <c r="BBW51" s="1"/>
      <c r="BBX51" s="1"/>
      <c r="BBY51" s="1"/>
      <c r="BBZ51" s="1"/>
      <c r="BCA51" s="1"/>
      <c r="BCB51" s="1"/>
      <c r="BCC51" s="1"/>
      <c r="BCD51" s="1"/>
      <c r="BCE51" s="1"/>
      <c r="BCF51" s="1"/>
      <c r="BCG51" s="1"/>
      <c r="BCH51" s="1"/>
      <c r="BCI51" s="1"/>
      <c r="BCJ51" s="1"/>
      <c r="BCK51" s="1"/>
      <c r="BCL51" s="1"/>
      <c r="BCM51" s="1"/>
      <c r="BCN51" s="1"/>
      <c r="BCO51" s="1"/>
      <c r="BCP51" s="1"/>
      <c r="BCQ51" s="1"/>
      <c r="BCR51" s="1"/>
      <c r="BCS51" s="1"/>
      <c r="BCT51" s="1"/>
      <c r="BCU51" s="1"/>
      <c r="BCV51" s="1"/>
      <c r="BCW51" s="1"/>
      <c r="BCX51" s="1"/>
      <c r="BCY51" s="1"/>
      <c r="BCZ51" s="1"/>
      <c r="BDA51" s="1"/>
      <c r="BDB51" s="1"/>
      <c r="BDC51" s="1"/>
      <c r="BDD51" s="1"/>
      <c r="BDE51" s="1"/>
      <c r="BDF51" s="1"/>
      <c r="BDG51" s="1"/>
      <c r="BDH51" s="1"/>
      <c r="BDI51" s="1"/>
      <c r="BDJ51" s="1"/>
      <c r="BDK51" s="1"/>
      <c r="BDL51" s="1"/>
      <c r="BDM51" s="1"/>
      <c r="BDN51" s="1"/>
      <c r="BDO51" s="1"/>
      <c r="BDP51" s="1"/>
      <c r="BDQ51" s="1"/>
      <c r="BDR51" s="1"/>
      <c r="BDS51" s="1"/>
      <c r="BDT51" s="1"/>
      <c r="BDU51" s="1"/>
      <c r="BDV51" s="1"/>
      <c r="BDW51" s="1"/>
      <c r="BDX51" s="1"/>
      <c r="BDY51" s="1"/>
      <c r="BDZ51" s="1"/>
      <c r="BEA51" s="1"/>
      <c r="BEB51" s="1"/>
      <c r="BEC51" s="1"/>
      <c r="BED51" s="1"/>
      <c r="BEE51" s="1"/>
      <c r="BEF51" s="1"/>
      <c r="BEG51" s="1"/>
      <c r="BEH51" s="1"/>
      <c r="BEI51" s="1"/>
      <c r="BEJ51" s="1"/>
      <c r="BEK51" s="1"/>
      <c r="BEL51" s="1"/>
      <c r="BEM51" s="1"/>
      <c r="BEN51" s="1"/>
      <c r="BEO51" s="1"/>
      <c r="BEP51" s="1"/>
      <c r="BEQ51" s="1"/>
      <c r="BER51" s="1"/>
      <c r="BES51" s="1"/>
      <c r="BET51" s="1"/>
      <c r="BEU51" s="1"/>
      <c r="BEV51" s="1"/>
      <c r="BEW51" s="1"/>
      <c r="BEX51" s="1"/>
      <c r="BEY51" s="1"/>
      <c r="BEZ51" s="1"/>
      <c r="BFA51" s="1"/>
      <c r="BFB51" s="1"/>
      <c r="BFC51" s="1"/>
      <c r="BFD51" s="1"/>
      <c r="BFE51" s="1"/>
      <c r="BFF51" s="1"/>
      <c r="BFG51" s="1"/>
      <c r="BFH51" s="1"/>
      <c r="BFI51" s="1"/>
      <c r="BFJ51" s="1"/>
      <c r="BFK51" s="1"/>
      <c r="BFL51" s="1"/>
      <c r="BFM51" s="1"/>
      <c r="BFN51" s="1"/>
      <c r="BFO51" s="1"/>
      <c r="BFP51" s="1"/>
      <c r="BFQ51" s="1"/>
      <c r="BFR51" s="1"/>
      <c r="BFS51" s="1"/>
      <c r="BFT51" s="1"/>
      <c r="BFU51" s="1"/>
      <c r="BFV51" s="1"/>
      <c r="BFW51" s="1"/>
      <c r="BFX51" s="1"/>
      <c r="BFY51" s="1"/>
      <c r="BFZ51" s="1"/>
      <c r="BGA51" s="1"/>
      <c r="BGB51" s="1"/>
      <c r="BGC51" s="1"/>
      <c r="BGD51" s="1"/>
      <c r="BGE51" s="1"/>
      <c r="BGF51" s="1"/>
      <c r="BGG51" s="1"/>
      <c r="BGH51" s="1"/>
      <c r="BGI51" s="1"/>
      <c r="BGJ51" s="1"/>
      <c r="BGK51" s="1"/>
      <c r="BGL51" s="1"/>
      <c r="BGM51" s="1"/>
      <c r="BGN51" s="1"/>
      <c r="BGO51" s="1"/>
      <c r="BGP51" s="1"/>
      <c r="BGQ51" s="1"/>
      <c r="BGR51" s="1"/>
      <c r="BGS51" s="1"/>
      <c r="BGT51" s="1"/>
      <c r="BGU51" s="1"/>
      <c r="BGV51" s="1"/>
      <c r="BGW51" s="1"/>
      <c r="BGX51" s="1"/>
      <c r="BGY51" s="1"/>
      <c r="BGZ51" s="1"/>
      <c r="BHA51" s="1"/>
      <c r="BHB51" s="1"/>
      <c r="BHC51" s="1"/>
      <c r="BHD51" s="1"/>
      <c r="BHE51" s="1"/>
      <c r="BHF51" s="1"/>
      <c r="BHG51" s="1"/>
      <c r="BHH51" s="1"/>
      <c r="BHI51" s="1"/>
      <c r="BHJ51" s="1"/>
      <c r="BHK51" s="1"/>
      <c r="BHL51" s="1"/>
      <c r="BHM51" s="1"/>
      <c r="BHN51" s="1"/>
      <c r="BHO51" s="1"/>
      <c r="BHP51" s="1"/>
      <c r="BHQ51" s="1"/>
      <c r="BHR51" s="1"/>
      <c r="BHS51" s="1"/>
      <c r="BHT51" s="1"/>
      <c r="BHU51" s="1"/>
      <c r="BHV51" s="1"/>
      <c r="BHW51" s="1"/>
      <c r="BHX51" s="1"/>
      <c r="BHY51" s="1"/>
      <c r="BHZ51" s="1"/>
      <c r="BIA51" s="1"/>
      <c r="BIB51" s="1"/>
      <c r="BIC51" s="1"/>
      <c r="BID51" s="1"/>
      <c r="BIE51" s="1"/>
      <c r="BIF51" s="1"/>
      <c r="BIG51" s="1"/>
      <c r="BIH51" s="1"/>
      <c r="BII51" s="1"/>
      <c r="BIJ51" s="1"/>
      <c r="BIK51" s="1"/>
      <c r="BIL51" s="1"/>
      <c r="BIM51" s="1"/>
      <c r="BIN51" s="1"/>
      <c r="BIO51" s="1"/>
      <c r="BIP51" s="1"/>
      <c r="BIQ51" s="1"/>
      <c r="BIR51" s="1"/>
      <c r="BIS51" s="1"/>
      <c r="BIT51" s="1"/>
      <c r="BIU51" s="1"/>
      <c r="BIV51" s="1"/>
      <c r="BIW51" s="1"/>
      <c r="BIX51" s="1"/>
      <c r="BIY51" s="1"/>
      <c r="BIZ51" s="1"/>
      <c r="BJA51" s="1"/>
      <c r="BJB51" s="1"/>
      <c r="BJC51" s="1"/>
      <c r="BJD51" s="1"/>
      <c r="BJE51" s="1"/>
      <c r="BJF51" s="1"/>
      <c r="BJG51" s="1"/>
      <c r="BJH51" s="1"/>
      <c r="BJI51" s="1"/>
      <c r="BJJ51" s="1"/>
      <c r="BJK51" s="1"/>
      <c r="BJL51" s="1"/>
      <c r="BJM51" s="1"/>
      <c r="BJN51" s="1"/>
      <c r="BJO51" s="1"/>
      <c r="BJP51" s="1"/>
      <c r="BJQ51" s="1"/>
      <c r="BJR51" s="1"/>
      <c r="BJS51" s="1"/>
      <c r="BJT51" s="1"/>
      <c r="BJU51" s="1"/>
      <c r="BJV51" s="1"/>
      <c r="BJW51" s="1"/>
      <c r="BJX51" s="1"/>
      <c r="BJY51" s="1"/>
      <c r="BJZ51" s="1"/>
      <c r="BKA51" s="1"/>
      <c r="BKB51" s="1"/>
      <c r="BKC51" s="1"/>
      <c r="BKD51" s="1"/>
      <c r="BKE51" s="1"/>
      <c r="BKF51" s="1"/>
      <c r="BKG51" s="1"/>
      <c r="BKH51" s="1"/>
      <c r="BKI51" s="1"/>
      <c r="BKJ51" s="1"/>
      <c r="BKK51" s="1"/>
      <c r="BKL51" s="1"/>
      <c r="BKM51" s="1"/>
      <c r="BKN51" s="1"/>
      <c r="BKO51" s="1"/>
      <c r="BKP51" s="1"/>
      <c r="BKQ51" s="1"/>
      <c r="BKR51" s="1"/>
      <c r="BKS51" s="1"/>
      <c r="BKT51" s="1"/>
      <c r="BKU51" s="1"/>
      <c r="BKV51" s="1"/>
      <c r="BKW51" s="1"/>
      <c r="BKX51" s="1"/>
      <c r="BKY51" s="1"/>
      <c r="BKZ51" s="1"/>
      <c r="BLA51" s="1"/>
      <c r="BLB51" s="1"/>
      <c r="BLC51" s="1"/>
      <c r="BLD51" s="1"/>
      <c r="BLE51" s="1"/>
      <c r="BLF51" s="1"/>
      <c r="BLG51" s="1"/>
      <c r="BLH51" s="1"/>
      <c r="BLI51" s="1"/>
      <c r="BLJ51" s="1"/>
      <c r="BLK51" s="1"/>
      <c r="BLL51" s="1"/>
      <c r="BLM51" s="1"/>
      <c r="BLN51" s="1"/>
      <c r="BLO51" s="1"/>
      <c r="BLP51" s="1"/>
      <c r="BLQ51" s="1"/>
      <c r="BLR51" s="1"/>
      <c r="BLS51" s="1"/>
      <c r="BLT51" s="1"/>
      <c r="BLU51" s="1"/>
      <c r="BLV51" s="1"/>
      <c r="BLW51" s="1"/>
      <c r="BLX51" s="1"/>
      <c r="BLY51" s="1"/>
      <c r="BLZ51" s="1"/>
      <c r="BMA51" s="1"/>
      <c r="BMB51" s="1"/>
      <c r="BMC51" s="1"/>
      <c r="BMD51" s="1"/>
      <c r="BME51" s="1"/>
      <c r="BMF51" s="1"/>
      <c r="BMG51" s="1"/>
      <c r="BMH51" s="1"/>
      <c r="BMI51" s="1"/>
      <c r="BMJ51" s="1"/>
      <c r="BMK51" s="1"/>
      <c r="BML51" s="1"/>
      <c r="BMM51" s="1"/>
      <c r="BMN51" s="1"/>
      <c r="BMO51" s="1"/>
      <c r="BMP51" s="1"/>
      <c r="BMQ51" s="1"/>
      <c r="BMR51" s="1"/>
      <c r="BMS51" s="1"/>
      <c r="BMT51" s="1"/>
      <c r="BMU51" s="1"/>
      <c r="BMV51" s="1"/>
      <c r="BMW51" s="1"/>
      <c r="BMX51" s="1"/>
      <c r="BMY51" s="1"/>
      <c r="BMZ51" s="1"/>
      <c r="BNA51" s="1"/>
      <c r="BNB51" s="1"/>
      <c r="BNC51" s="1"/>
      <c r="BND51" s="1"/>
      <c r="BNE51" s="1"/>
      <c r="BNF51" s="1"/>
      <c r="BNG51" s="1"/>
      <c r="BNH51" s="1"/>
      <c r="BNI51" s="1"/>
      <c r="BNJ51" s="1"/>
      <c r="BNK51" s="1"/>
      <c r="BNL51" s="1"/>
      <c r="BNM51" s="1"/>
      <c r="BNN51" s="1"/>
      <c r="BNO51" s="1"/>
      <c r="BNP51" s="1"/>
      <c r="BNQ51" s="1"/>
      <c r="BNR51" s="1"/>
      <c r="BNS51" s="1"/>
      <c r="BNT51" s="1"/>
      <c r="BNU51" s="1"/>
      <c r="BNV51" s="1"/>
      <c r="BNW51" s="1"/>
      <c r="BNX51" s="1"/>
      <c r="BNY51" s="1"/>
      <c r="BNZ51" s="1"/>
      <c r="BOA51" s="1"/>
      <c r="BOB51" s="1"/>
      <c r="BOC51" s="1"/>
      <c r="BOD51" s="1"/>
      <c r="BOE51" s="1"/>
      <c r="BOF51" s="1"/>
      <c r="BOG51" s="1"/>
      <c r="BOH51" s="1"/>
      <c r="BOI51" s="1"/>
      <c r="BOJ51" s="1"/>
      <c r="BOK51" s="1"/>
      <c r="BOL51" s="1"/>
      <c r="BOM51" s="1"/>
      <c r="BON51" s="1"/>
      <c r="BOO51" s="1"/>
      <c r="BOP51" s="1"/>
      <c r="BOQ51" s="1"/>
      <c r="BOR51" s="1"/>
      <c r="BOS51" s="1"/>
      <c r="BOT51" s="1"/>
      <c r="BOU51" s="1"/>
      <c r="BOV51" s="1"/>
      <c r="BOW51" s="1"/>
      <c r="BOX51" s="1"/>
      <c r="BOY51" s="1"/>
      <c r="BOZ51" s="1"/>
      <c r="BPA51" s="1"/>
      <c r="BPB51" s="1"/>
      <c r="BPC51" s="1"/>
      <c r="BPD51" s="1"/>
      <c r="BPE51" s="1"/>
      <c r="BPF51" s="1"/>
      <c r="BPG51" s="1"/>
      <c r="BPH51" s="1"/>
      <c r="BPI51" s="1"/>
      <c r="BPJ51" s="1"/>
      <c r="BPK51" s="1"/>
      <c r="BPL51" s="1"/>
      <c r="BPM51" s="1"/>
      <c r="BPN51" s="1"/>
      <c r="BPO51" s="1"/>
      <c r="BPP51" s="1"/>
      <c r="BPQ51" s="1"/>
      <c r="BPR51" s="1"/>
      <c r="BPS51" s="1"/>
      <c r="BPT51" s="1"/>
      <c r="BPU51" s="1"/>
      <c r="BPV51" s="1"/>
      <c r="BPW51" s="1"/>
      <c r="BPX51" s="1"/>
      <c r="BPY51" s="1"/>
      <c r="BPZ51" s="1"/>
      <c r="BQA51" s="1"/>
      <c r="BQB51" s="1"/>
      <c r="BQC51" s="1"/>
      <c r="BQD51" s="1"/>
      <c r="BQE51" s="1"/>
      <c r="BQF51" s="1"/>
      <c r="BQG51" s="1"/>
      <c r="BQH51" s="1"/>
      <c r="BQI51" s="1"/>
      <c r="BQJ51" s="1"/>
      <c r="BQK51" s="1"/>
      <c r="BQL51" s="1"/>
      <c r="BQM51" s="1"/>
      <c r="BQN51" s="1"/>
      <c r="BQO51" s="1"/>
      <c r="BQP51" s="1"/>
      <c r="BQQ51" s="1"/>
      <c r="BQR51" s="1"/>
      <c r="BQS51" s="1"/>
      <c r="BQT51" s="1"/>
      <c r="BQU51" s="1"/>
      <c r="BQV51" s="1"/>
      <c r="BQW51" s="1"/>
      <c r="BQX51" s="1"/>
      <c r="BQY51" s="1"/>
      <c r="BQZ51" s="1"/>
      <c r="BRA51" s="1"/>
      <c r="BRB51" s="1"/>
      <c r="BRC51" s="1"/>
      <c r="BRD51" s="1"/>
      <c r="BRE51" s="1"/>
      <c r="BRF51" s="1"/>
      <c r="BRG51" s="1"/>
      <c r="BRH51" s="1"/>
      <c r="BRI51" s="1"/>
      <c r="BRJ51" s="1"/>
      <c r="BRK51" s="1"/>
      <c r="BRL51" s="1"/>
      <c r="BRM51" s="1"/>
      <c r="BRN51" s="1"/>
      <c r="BRO51" s="1"/>
      <c r="BRP51" s="1"/>
      <c r="BRQ51" s="1"/>
      <c r="BRR51" s="1"/>
      <c r="BRS51" s="1"/>
      <c r="BRT51" s="1"/>
      <c r="BRU51" s="1"/>
      <c r="BRV51" s="1"/>
      <c r="BRW51" s="1"/>
      <c r="BRX51" s="1"/>
      <c r="BRY51" s="1"/>
      <c r="BRZ51" s="1"/>
      <c r="BSA51" s="1"/>
      <c r="BSB51" s="1"/>
      <c r="BSC51" s="1"/>
      <c r="BSD51" s="1"/>
      <c r="BSE51" s="1"/>
      <c r="BSF51" s="1"/>
      <c r="BSG51" s="1"/>
      <c r="BSH51" s="1"/>
      <c r="BSI51" s="1"/>
      <c r="BSJ51" s="1"/>
      <c r="BSK51" s="1"/>
      <c r="BSL51" s="1"/>
      <c r="BSM51" s="1"/>
      <c r="BSN51" s="1"/>
      <c r="BSO51" s="1"/>
      <c r="BSP51" s="1"/>
      <c r="BSQ51" s="1"/>
      <c r="BSR51" s="1"/>
      <c r="BSS51" s="1"/>
      <c r="BST51" s="1"/>
      <c r="BSU51" s="1"/>
      <c r="BSV51" s="1"/>
      <c r="BSW51" s="1"/>
      <c r="BSX51" s="1"/>
      <c r="BSY51" s="1"/>
      <c r="BSZ51" s="1"/>
      <c r="BTA51" s="1"/>
      <c r="BTB51" s="1"/>
      <c r="BTC51" s="1"/>
      <c r="BTD51" s="1"/>
      <c r="BTE51" s="1"/>
      <c r="BTF51" s="1"/>
      <c r="BTG51" s="1"/>
      <c r="BTH51" s="1"/>
      <c r="BTI51" s="1"/>
      <c r="BTJ51" s="1"/>
      <c r="BTK51" s="1"/>
      <c r="BTL51" s="1"/>
      <c r="BTM51" s="1"/>
      <c r="BTN51" s="1"/>
      <c r="BTO51" s="1"/>
      <c r="BTP51" s="1"/>
      <c r="BTQ51" s="1"/>
      <c r="BTR51" s="1"/>
      <c r="BTS51" s="1"/>
      <c r="BTT51" s="1"/>
      <c r="BTU51" s="1"/>
      <c r="BTV51" s="1"/>
      <c r="BTW51" s="1"/>
      <c r="BTX51" s="1"/>
      <c r="BTY51" s="1"/>
      <c r="BTZ51" s="1"/>
      <c r="BUA51" s="1"/>
      <c r="BUB51" s="1"/>
      <c r="BUC51" s="1"/>
      <c r="BUD51" s="1"/>
      <c r="BUE51" s="1"/>
      <c r="BUF51" s="1"/>
      <c r="BUG51" s="1"/>
      <c r="BUH51" s="1"/>
      <c r="BUI51" s="1"/>
      <c r="BUJ51" s="1"/>
      <c r="BUK51" s="1"/>
      <c r="BUL51" s="1"/>
      <c r="BUM51" s="1"/>
      <c r="BUN51" s="1"/>
      <c r="BUO51" s="1"/>
      <c r="BUP51" s="1"/>
      <c r="BUQ51" s="1"/>
      <c r="BUR51" s="1"/>
      <c r="BUS51" s="1"/>
      <c r="BUT51" s="1"/>
      <c r="BUU51" s="1"/>
      <c r="BUV51" s="1"/>
      <c r="BUW51" s="1"/>
      <c r="BUX51" s="1"/>
      <c r="BUY51" s="1"/>
      <c r="BUZ51" s="1"/>
      <c r="BVA51" s="1"/>
      <c r="BVB51" s="1"/>
      <c r="BVC51" s="1"/>
      <c r="BVD51" s="1"/>
      <c r="BVE51" s="1"/>
      <c r="BVF51" s="1"/>
      <c r="BVG51" s="1"/>
      <c r="BVH51" s="1"/>
      <c r="BVI51" s="1"/>
      <c r="BVJ51" s="1"/>
      <c r="BVK51" s="1"/>
      <c r="BVL51" s="1"/>
      <c r="BVM51" s="1"/>
      <c r="BVN51" s="1"/>
      <c r="BVO51" s="1"/>
      <c r="BVP51" s="1"/>
      <c r="BVQ51" s="1"/>
      <c r="BVR51" s="1"/>
      <c r="BVS51" s="1"/>
      <c r="BVT51" s="1"/>
      <c r="BVU51" s="1"/>
      <c r="BVV51" s="1"/>
      <c r="BVW51" s="1"/>
      <c r="BVX51" s="1"/>
      <c r="BVY51" s="1"/>
      <c r="BVZ51" s="1"/>
      <c r="BWA51" s="1"/>
      <c r="BWB51" s="1"/>
      <c r="BWC51" s="1"/>
      <c r="BWD51" s="1"/>
      <c r="BWE51" s="1"/>
      <c r="BWF51" s="1"/>
      <c r="BWG51" s="1"/>
      <c r="BWH51" s="1"/>
      <c r="BWI51" s="1"/>
      <c r="BWJ51" s="1"/>
      <c r="BWK51" s="1"/>
      <c r="BWL51" s="1"/>
      <c r="BWM51" s="1"/>
      <c r="BWN51" s="1"/>
      <c r="BWO51" s="1"/>
      <c r="BWP51" s="1"/>
      <c r="BWQ51" s="1"/>
      <c r="BWR51" s="1"/>
      <c r="BWS51" s="1"/>
      <c r="BWT51" s="1"/>
      <c r="BWU51" s="1"/>
      <c r="BWV51" s="1"/>
      <c r="BWW51" s="1"/>
      <c r="BWX51" s="1"/>
      <c r="BWY51" s="1"/>
      <c r="BWZ51" s="1"/>
      <c r="BXA51" s="1"/>
      <c r="BXB51" s="1"/>
      <c r="BXC51" s="1"/>
      <c r="BXD51" s="1"/>
      <c r="BXE51" s="1"/>
      <c r="BXF51" s="1"/>
      <c r="BXG51" s="1"/>
      <c r="BXH51" s="1"/>
      <c r="BXI51" s="1"/>
      <c r="BXJ51" s="1"/>
      <c r="BXK51" s="1"/>
      <c r="BXL51" s="1"/>
      <c r="BXM51" s="1"/>
      <c r="BXN51" s="1"/>
      <c r="BXO51" s="1"/>
      <c r="BXP51" s="1"/>
      <c r="BXQ51" s="1"/>
      <c r="BXR51" s="1"/>
      <c r="BXS51" s="1"/>
      <c r="BXT51" s="1"/>
      <c r="BXU51" s="1"/>
      <c r="BXV51" s="1"/>
      <c r="BXW51" s="1"/>
      <c r="BXX51" s="1"/>
      <c r="BXY51" s="1"/>
      <c r="BXZ51" s="1"/>
      <c r="BYA51" s="1"/>
      <c r="BYB51" s="1"/>
      <c r="BYC51" s="1"/>
      <c r="BYD51" s="1"/>
      <c r="BYE51" s="1"/>
      <c r="BYF51" s="1"/>
      <c r="BYG51" s="1"/>
      <c r="BYH51" s="1"/>
      <c r="BYI51" s="1"/>
      <c r="BYJ51" s="1"/>
      <c r="BYK51" s="1"/>
      <c r="BYL51" s="1"/>
      <c r="BYM51" s="1"/>
      <c r="BYN51" s="1"/>
      <c r="BYO51" s="1"/>
      <c r="BYP51" s="1"/>
      <c r="BYQ51" s="1"/>
      <c r="BYR51" s="1"/>
      <c r="BYS51" s="1"/>
      <c r="BYT51" s="1"/>
      <c r="BYU51" s="1"/>
      <c r="BYV51" s="1"/>
      <c r="BYW51" s="1"/>
      <c r="BYX51" s="1"/>
      <c r="BYY51" s="1"/>
      <c r="BYZ51" s="1"/>
      <c r="BZA51" s="1"/>
      <c r="BZB51" s="1"/>
      <c r="BZC51" s="1"/>
      <c r="BZD51" s="1"/>
      <c r="BZE51" s="1"/>
      <c r="BZF51" s="1"/>
      <c r="BZG51" s="1"/>
      <c r="BZH51" s="1"/>
      <c r="BZI51" s="1"/>
      <c r="BZJ51" s="1"/>
      <c r="BZK51" s="1"/>
      <c r="BZL51" s="1"/>
      <c r="BZM51" s="1"/>
      <c r="BZN51" s="1"/>
      <c r="BZO51" s="1"/>
      <c r="BZP51" s="1"/>
      <c r="BZQ51" s="1"/>
      <c r="BZR51" s="1"/>
      <c r="BZS51" s="1"/>
      <c r="BZT51" s="1"/>
      <c r="BZU51" s="1"/>
      <c r="BZV51" s="1"/>
      <c r="BZW51" s="1"/>
      <c r="BZX51" s="1"/>
      <c r="BZY51" s="1"/>
      <c r="BZZ51" s="1"/>
      <c r="CAA51" s="1"/>
      <c r="CAB51" s="1"/>
      <c r="CAC51" s="1"/>
      <c r="CAD51" s="1"/>
      <c r="CAE51" s="1"/>
      <c r="CAF51" s="1"/>
      <c r="CAG51" s="1"/>
      <c r="CAH51" s="1"/>
      <c r="CAI51" s="1"/>
      <c r="CAJ51" s="1"/>
      <c r="CAK51" s="1"/>
      <c r="CAL51" s="1"/>
      <c r="CAM51" s="1"/>
      <c r="CAN51" s="1"/>
      <c r="CAO51" s="1"/>
      <c r="CAP51" s="1"/>
      <c r="CAQ51" s="1"/>
      <c r="CAR51" s="1"/>
      <c r="CAS51" s="1"/>
      <c r="CAT51" s="1"/>
      <c r="CAU51" s="1"/>
      <c r="CAV51" s="1"/>
      <c r="CAW51" s="1"/>
      <c r="CAX51" s="1"/>
      <c r="CAY51" s="1"/>
      <c r="CAZ51" s="1"/>
      <c r="CBA51" s="1"/>
      <c r="CBB51" s="1"/>
      <c r="CBC51" s="1"/>
      <c r="CBD51" s="1"/>
      <c r="CBE51" s="1"/>
      <c r="CBF51" s="1"/>
      <c r="CBG51" s="1"/>
      <c r="CBH51" s="1"/>
      <c r="CBI51" s="1"/>
      <c r="CBJ51" s="1"/>
      <c r="CBK51" s="1"/>
      <c r="CBL51" s="1"/>
      <c r="CBM51" s="1"/>
      <c r="CBN51" s="1"/>
      <c r="CBO51" s="1"/>
      <c r="CBP51" s="1"/>
      <c r="CBQ51" s="1"/>
      <c r="CBR51" s="1"/>
      <c r="CBS51" s="1"/>
      <c r="CBT51" s="1"/>
      <c r="CBU51" s="1"/>
      <c r="CBV51" s="1"/>
      <c r="CBW51" s="1"/>
      <c r="CBX51" s="1"/>
      <c r="CBY51" s="1"/>
      <c r="CBZ51" s="1"/>
      <c r="CCA51" s="1"/>
      <c r="CCB51" s="1"/>
      <c r="CCC51" s="1"/>
      <c r="CCD51" s="1"/>
      <c r="CCE51" s="1"/>
      <c r="CCF51" s="1"/>
      <c r="CCG51" s="1"/>
      <c r="CCH51" s="1"/>
      <c r="CCI51" s="1"/>
      <c r="CCJ51" s="1"/>
      <c r="CCK51" s="1"/>
      <c r="CCL51" s="1"/>
      <c r="CCM51" s="1"/>
      <c r="CCN51" s="1"/>
      <c r="CCO51" s="1"/>
      <c r="CCP51" s="1"/>
      <c r="CCQ51" s="1"/>
      <c r="CCR51" s="1"/>
      <c r="CCS51" s="1"/>
      <c r="CCT51" s="1"/>
      <c r="CCU51" s="1"/>
      <c r="CCV51" s="1"/>
      <c r="CCW51" s="1"/>
      <c r="CCX51" s="1"/>
      <c r="CCY51" s="1"/>
      <c r="CCZ51" s="1"/>
      <c r="CDA51" s="1"/>
      <c r="CDB51" s="1"/>
      <c r="CDC51" s="1"/>
      <c r="CDD51" s="1"/>
      <c r="CDE51" s="1"/>
      <c r="CDF51" s="1"/>
      <c r="CDG51" s="1"/>
      <c r="CDH51" s="1"/>
      <c r="CDI51" s="1"/>
      <c r="CDJ51" s="1"/>
      <c r="CDK51" s="1"/>
      <c r="CDL51" s="1"/>
      <c r="CDM51" s="1"/>
      <c r="CDN51" s="1"/>
      <c r="CDO51" s="1"/>
      <c r="CDP51" s="1"/>
      <c r="CDQ51" s="1"/>
      <c r="CDR51" s="1"/>
      <c r="CDS51" s="1"/>
      <c r="CDT51" s="1"/>
      <c r="CDU51" s="1"/>
      <c r="CDV51" s="1"/>
      <c r="CDW51" s="1"/>
      <c r="CDX51" s="1"/>
      <c r="CDY51" s="1"/>
      <c r="CDZ51" s="1"/>
      <c r="CEA51" s="1"/>
      <c r="CEB51" s="1"/>
      <c r="CEC51" s="1"/>
      <c r="CED51" s="1"/>
      <c r="CEE51" s="1"/>
      <c r="CEF51" s="1"/>
      <c r="CEG51" s="1"/>
      <c r="CEH51" s="1"/>
      <c r="CEI51" s="1"/>
      <c r="CEJ51" s="1"/>
      <c r="CEK51" s="1"/>
      <c r="CEL51" s="1"/>
      <c r="CEM51" s="1"/>
      <c r="CEN51" s="1"/>
      <c r="CEO51" s="1"/>
      <c r="CEP51" s="1"/>
      <c r="CEQ51" s="1"/>
      <c r="CER51" s="1"/>
      <c r="CES51" s="1"/>
      <c r="CET51" s="1"/>
      <c r="CEU51" s="1"/>
      <c r="CEV51" s="1"/>
      <c r="CEW51" s="1"/>
      <c r="CEX51" s="1"/>
      <c r="CEY51" s="1"/>
      <c r="CEZ51" s="1"/>
      <c r="CFA51" s="1"/>
      <c r="CFB51" s="1"/>
      <c r="CFC51" s="1"/>
      <c r="CFD51" s="1"/>
      <c r="CFE51" s="1"/>
      <c r="CFF51" s="1"/>
      <c r="CFG51" s="1"/>
      <c r="CFH51" s="1"/>
      <c r="CFI51" s="1"/>
      <c r="CFJ51" s="1"/>
      <c r="CFK51" s="1"/>
      <c r="CFL51" s="1"/>
      <c r="CFM51" s="1"/>
      <c r="CFN51" s="1"/>
      <c r="CFO51" s="1"/>
      <c r="CFP51" s="1"/>
      <c r="CFQ51" s="1"/>
      <c r="CFR51" s="1"/>
      <c r="CFS51" s="1"/>
      <c r="CFT51" s="1"/>
      <c r="CFU51" s="1"/>
      <c r="CFV51" s="1"/>
      <c r="CFW51" s="1"/>
      <c r="CFX51" s="1"/>
      <c r="CFY51" s="1"/>
      <c r="CFZ51" s="1"/>
      <c r="CGA51" s="1"/>
      <c r="CGB51" s="1"/>
      <c r="CGC51" s="1"/>
      <c r="CGD51" s="1"/>
      <c r="CGE51" s="1"/>
      <c r="CGF51" s="1"/>
      <c r="CGG51" s="1"/>
      <c r="CGH51" s="1"/>
      <c r="CGI51" s="1"/>
      <c r="CGJ51" s="1"/>
      <c r="CGK51" s="1"/>
      <c r="CGL51" s="1"/>
      <c r="CGM51" s="1"/>
      <c r="CGN51" s="1"/>
      <c r="CGO51" s="1"/>
      <c r="CGP51" s="1"/>
      <c r="CGQ51" s="1"/>
      <c r="CGR51" s="1"/>
      <c r="CGS51" s="1"/>
      <c r="CGT51" s="1"/>
      <c r="CGU51" s="1"/>
      <c r="CGV51" s="1"/>
      <c r="CGW51" s="1"/>
      <c r="CGX51" s="1"/>
      <c r="CGY51" s="1"/>
      <c r="CGZ51" s="1"/>
      <c r="CHA51" s="1"/>
      <c r="CHB51" s="1"/>
      <c r="CHC51" s="1"/>
      <c r="CHD51" s="1"/>
      <c r="CHE51" s="1"/>
      <c r="CHF51" s="1"/>
      <c r="CHG51" s="1"/>
      <c r="CHH51" s="1"/>
      <c r="CHI51" s="1"/>
      <c r="CHJ51" s="1"/>
      <c r="CHK51" s="1"/>
      <c r="CHL51" s="1"/>
      <c r="CHM51" s="1"/>
      <c r="CHN51" s="1"/>
      <c r="CHO51" s="1"/>
      <c r="CHP51" s="1"/>
      <c r="CHQ51" s="1"/>
      <c r="CHR51" s="1"/>
      <c r="CHS51" s="1"/>
      <c r="CHT51" s="1"/>
      <c r="CHU51" s="1"/>
      <c r="CHV51" s="1"/>
      <c r="CHW51" s="1"/>
      <c r="CHX51" s="1"/>
      <c r="CHY51" s="1"/>
      <c r="CHZ51" s="1"/>
      <c r="CIA51" s="1"/>
      <c r="CIB51" s="1"/>
      <c r="CIC51" s="1"/>
      <c r="CID51" s="1"/>
      <c r="CIE51" s="1"/>
      <c r="CIF51" s="1"/>
      <c r="CIG51" s="1"/>
      <c r="CIH51" s="1"/>
      <c r="CII51" s="1"/>
      <c r="CIJ51" s="1"/>
      <c r="CIK51" s="1"/>
      <c r="CIL51" s="1"/>
      <c r="CIM51" s="1"/>
      <c r="CIN51" s="1"/>
      <c r="CIO51" s="1"/>
      <c r="CIP51" s="1"/>
      <c r="CIQ51" s="1"/>
      <c r="CIR51" s="1"/>
      <c r="CIS51" s="1"/>
      <c r="CIT51" s="1"/>
      <c r="CIU51" s="1"/>
      <c r="CIV51" s="1"/>
      <c r="CIW51" s="1"/>
      <c r="CIX51" s="1"/>
      <c r="CIY51" s="1"/>
      <c r="CIZ51" s="1"/>
      <c r="CJA51" s="1"/>
      <c r="CJB51" s="1"/>
      <c r="CJC51" s="1"/>
      <c r="CJD51" s="1"/>
      <c r="CJE51" s="1"/>
      <c r="CJF51" s="1"/>
      <c r="CJG51" s="1"/>
      <c r="CJH51" s="1"/>
      <c r="CJI51" s="1"/>
      <c r="CJJ51" s="1"/>
      <c r="CJK51" s="1"/>
      <c r="CJL51" s="1"/>
      <c r="CJM51" s="1"/>
      <c r="CJN51" s="1"/>
      <c r="CJO51" s="1"/>
      <c r="CJP51" s="1"/>
      <c r="CJQ51" s="1"/>
      <c r="CJR51" s="1"/>
      <c r="CJS51" s="1"/>
      <c r="CJT51" s="1"/>
      <c r="CJU51" s="1"/>
      <c r="CJV51" s="1"/>
      <c r="CJW51" s="1"/>
      <c r="CJX51" s="1"/>
      <c r="CJY51" s="1"/>
      <c r="CJZ51" s="1"/>
      <c r="CKA51" s="1"/>
      <c r="CKB51" s="1"/>
      <c r="CKC51" s="1"/>
      <c r="CKD51" s="1"/>
      <c r="CKE51" s="1"/>
      <c r="CKF51" s="1"/>
      <c r="CKG51" s="1"/>
      <c r="CKH51" s="1"/>
      <c r="CKI51" s="1"/>
      <c r="CKJ51" s="1"/>
      <c r="CKK51" s="1"/>
      <c r="CKL51" s="1"/>
      <c r="CKM51" s="1"/>
      <c r="CKN51" s="1"/>
      <c r="CKO51" s="1"/>
      <c r="CKP51" s="1"/>
      <c r="CKQ51" s="1"/>
      <c r="CKR51" s="1"/>
      <c r="CKS51" s="1"/>
      <c r="CKT51" s="1"/>
      <c r="CKU51" s="1"/>
      <c r="CKV51" s="1"/>
      <c r="CKW51" s="1"/>
      <c r="CKX51" s="1"/>
      <c r="CKY51" s="1"/>
      <c r="CKZ51" s="1"/>
      <c r="CLA51" s="1"/>
      <c r="CLB51" s="1"/>
      <c r="CLC51" s="1"/>
      <c r="CLD51" s="1"/>
      <c r="CLE51" s="1"/>
      <c r="CLF51" s="1"/>
      <c r="CLG51" s="1"/>
      <c r="CLH51" s="1"/>
      <c r="CLI51" s="1"/>
      <c r="CLJ51" s="1"/>
      <c r="CLK51" s="1"/>
      <c r="CLL51" s="1"/>
      <c r="CLM51" s="1"/>
      <c r="CLN51" s="1"/>
      <c r="CLO51" s="1"/>
      <c r="CLP51" s="1"/>
      <c r="CLQ51" s="1"/>
      <c r="CLR51" s="1"/>
      <c r="CLS51" s="1"/>
      <c r="CLT51" s="1"/>
      <c r="CLU51" s="1"/>
      <c r="CLV51" s="1"/>
      <c r="CLW51" s="1"/>
      <c r="CLX51" s="1"/>
      <c r="CLY51" s="1"/>
      <c r="CLZ51" s="1"/>
      <c r="CMA51" s="1"/>
      <c r="CMB51" s="1"/>
      <c r="CMC51" s="1"/>
      <c r="CMD51" s="1"/>
      <c r="CME51" s="1"/>
      <c r="CMF51" s="1"/>
      <c r="CMG51" s="1"/>
      <c r="CMH51" s="1"/>
      <c r="CMI51" s="1"/>
      <c r="CMJ51" s="1"/>
      <c r="CMK51" s="1"/>
      <c r="CML51" s="1"/>
      <c r="CMM51" s="1"/>
      <c r="CMN51" s="1"/>
      <c r="CMO51" s="1"/>
      <c r="CMP51" s="1"/>
      <c r="CMQ51" s="1"/>
      <c r="CMR51" s="1"/>
      <c r="CMS51" s="1"/>
      <c r="CMT51" s="1"/>
      <c r="CMU51" s="1"/>
      <c r="CMV51" s="1"/>
      <c r="CMW51" s="1"/>
      <c r="CMX51" s="1"/>
      <c r="CMY51" s="1"/>
      <c r="CMZ51" s="1"/>
      <c r="CNA51" s="1"/>
      <c r="CNB51" s="1"/>
      <c r="CNC51" s="1"/>
      <c r="CND51" s="1"/>
      <c r="CNE51" s="1"/>
      <c r="CNF51" s="1"/>
      <c r="CNG51" s="1"/>
      <c r="CNH51" s="1"/>
      <c r="CNI51" s="1"/>
      <c r="CNJ51" s="1"/>
      <c r="CNK51" s="1"/>
      <c r="CNL51" s="1"/>
      <c r="CNM51" s="1"/>
      <c r="CNN51" s="1"/>
      <c r="CNO51" s="1"/>
      <c r="CNP51" s="1"/>
      <c r="CNQ51" s="1"/>
      <c r="CNR51" s="1"/>
      <c r="CNS51" s="1"/>
      <c r="CNT51" s="1"/>
      <c r="CNU51" s="1"/>
      <c r="CNV51" s="1"/>
      <c r="CNW51" s="1"/>
      <c r="CNX51" s="1"/>
      <c r="CNY51" s="1"/>
      <c r="CNZ51" s="1"/>
      <c r="COA51" s="1"/>
      <c r="COB51" s="1"/>
      <c r="COC51" s="1"/>
      <c r="COD51" s="1"/>
      <c r="COE51" s="1"/>
      <c r="COF51" s="1"/>
      <c r="COG51" s="1"/>
      <c r="COH51" s="1"/>
      <c r="COI51" s="1"/>
      <c r="COJ51" s="1"/>
      <c r="COK51" s="1"/>
      <c r="COL51" s="1"/>
      <c r="COM51" s="1"/>
      <c r="CON51" s="1"/>
      <c r="COO51" s="1"/>
      <c r="COP51" s="1"/>
      <c r="COQ51" s="1"/>
      <c r="COR51" s="1"/>
      <c r="COS51" s="1"/>
      <c r="COT51" s="1"/>
      <c r="COU51" s="1"/>
      <c r="COV51" s="1"/>
      <c r="COW51" s="1"/>
      <c r="COX51" s="1"/>
      <c r="COY51" s="1"/>
      <c r="COZ51" s="1"/>
      <c r="CPA51" s="1"/>
      <c r="CPB51" s="1"/>
      <c r="CPC51" s="1"/>
      <c r="CPD51" s="1"/>
      <c r="CPE51" s="1"/>
      <c r="CPF51" s="1"/>
      <c r="CPG51" s="1"/>
      <c r="CPH51" s="1"/>
      <c r="CPI51" s="1"/>
      <c r="CPJ51" s="1"/>
      <c r="CPK51" s="1"/>
      <c r="CPL51" s="1"/>
      <c r="CPM51" s="1"/>
      <c r="CPN51" s="1"/>
      <c r="CPO51" s="1"/>
      <c r="CPP51" s="1"/>
      <c r="CPQ51" s="1"/>
      <c r="CPR51" s="1"/>
      <c r="CPS51" s="1"/>
      <c r="CPT51" s="1"/>
      <c r="CPU51" s="1"/>
      <c r="CPV51" s="1"/>
      <c r="CPW51" s="1"/>
      <c r="CPX51" s="1"/>
      <c r="CPY51" s="1"/>
      <c r="CPZ51" s="1"/>
      <c r="CQA51" s="1"/>
      <c r="CQB51" s="1"/>
      <c r="CQC51" s="1"/>
      <c r="CQD51" s="1"/>
      <c r="CQE51" s="1"/>
      <c r="CQF51" s="1"/>
      <c r="CQG51" s="1"/>
      <c r="CQH51" s="1"/>
      <c r="CQI51" s="1"/>
      <c r="CQJ51" s="1"/>
      <c r="CQK51" s="1"/>
      <c r="CQL51" s="1"/>
      <c r="CQM51" s="1"/>
      <c r="CQN51" s="1"/>
      <c r="CQO51" s="1"/>
      <c r="CQP51" s="1"/>
      <c r="CQQ51" s="1"/>
      <c r="CQR51" s="1"/>
      <c r="CQS51" s="1"/>
      <c r="CQT51" s="1"/>
      <c r="CQU51" s="1"/>
      <c r="CQV51" s="1"/>
      <c r="CQW51" s="1"/>
      <c r="CQX51" s="1"/>
      <c r="CQY51" s="1"/>
      <c r="CQZ51" s="1"/>
      <c r="CRA51" s="1"/>
      <c r="CRB51" s="1"/>
      <c r="CRC51" s="1"/>
      <c r="CRD51" s="1"/>
      <c r="CRE51" s="1"/>
      <c r="CRF51" s="1"/>
      <c r="CRG51" s="1"/>
      <c r="CRH51" s="1"/>
      <c r="CRI51" s="1"/>
      <c r="CRJ51" s="1"/>
      <c r="CRK51" s="1"/>
      <c r="CRL51" s="1"/>
      <c r="CRM51" s="1"/>
      <c r="CRN51" s="1"/>
      <c r="CRO51" s="1"/>
      <c r="CRP51" s="1"/>
      <c r="CRQ51" s="1"/>
      <c r="CRR51" s="1"/>
      <c r="CRS51" s="1"/>
      <c r="CRT51" s="1"/>
      <c r="CRU51" s="1"/>
      <c r="CRV51" s="1"/>
      <c r="CRW51" s="1"/>
      <c r="CRX51" s="1"/>
      <c r="CRY51" s="1"/>
      <c r="CRZ51" s="1"/>
      <c r="CSA51" s="1"/>
      <c r="CSB51" s="1"/>
      <c r="CSC51" s="1"/>
      <c r="CSD51" s="1"/>
      <c r="CSE51" s="1"/>
      <c r="CSF51" s="1"/>
      <c r="CSG51" s="1"/>
      <c r="CSH51" s="1"/>
      <c r="CSI51" s="1"/>
      <c r="CSJ51" s="1"/>
      <c r="CSK51" s="1"/>
      <c r="CSL51" s="1"/>
      <c r="CSM51" s="1"/>
      <c r="CSN51" s="1"/>
      <c r="CSO51" s="1"/>
      <c r="CSP51" s="1"/>
      <c r="CSQ51" s="1"/>
      <c r="CSR51" s="1"/>
      <c r="CSS51" s="1"/>
      <c r="CST51" s="1"/>
      <c r="CSU51" s="1"/>
      <c r="CSV51" s="1"/>
      <c r="CSW51" s="1"/>
      <c r="CSX51" s="1"/>
      <c r="CSY51" s="1"/>
      <c r="CSZ51" s="1"/>
      <c r="CTA51" s="1"/>
      <c r="CTB51" s="1"/>
      <c r="CTC51" s="1"/>
      <c r="CTD51" s="1"/>
      <c r="CTE51" s="1"/>
      <c r="CTF51" s="1"/>
      <c r="CTG51" s="1"/>
      <c r="CTH51" s="1"/>
      <c r="CTI51" s="1"/>
      <c r="CTJ51" s="1"/>
      <c r="CTK51" s="1"/>
      <c r="CTL51" s="1"/>
      <c r="CTM51" s="1"/>
      <c r="CTN51" s="1"/>
      <c r="CTO51" s="1"/>
      <c r="CTP51" s="1"/>
      <c r="CTQ51" s="1"/>
      <c r="CTR51" s="1"/>
      <c r="CTS51" s="1"/>
      <c r="CTT51" s="1"/>
      <c r="CTU51" s="1"/>
      <c r="CTV51" s="1"/>
      <c r="CTW51" s="1"/>
      <c r="CTX51" s="1"/>
      <c r="CTY51" s="1"/>
      <c r="CTZ51" s="1"/>
      <c r="CUA51" s="1"/>
      <c r="CUB51" s="1"/>
      <c r="CUC51" s="1"/>
      <c r="CUD51" s="1"/>
      <c r="CUE51" s="1"/>
      <c r="CUF51" s="1"/>
      <c r="CUG51" s="1"/>
      <c r="CUH51" s="1"/>
      <c r="CUI51" s="1"/>
      <c r="CUJ51" s="1"/>
      <c r="CUK51" s="1"/>
      <c r="CUL51" s="1"/>
      <c r="CUM51" s="1"/>
      <c r="CUN51" s="1"/>
      <c r="CUO51" s="1"/>
      <c r="CUP51" s="1"/>
      <c r="CUQ51" s="1"/>
      <c r="CUR51" s="1"/>
      <c r="CUS51" s="1"/>
      <c r="CUT51" s="1"/>
      <c r="CUU51" s="1"/>
      <c r="CUV51" s="1"/>
      <c r="CUW51" s="1"/>
      <c r="CUX51" s="1"/>
      <c r="CUY51" s="1"/>
      <c r="CUZ51" s="1"/>
      <c r="CVA51" s="1"/>
      <c r="CVB51" s="1"/>
      <c r="CVC51" s="1"/>
      <c r="CVD51" s="1"/>
      <c r="CVE51" s="1"/>
      <c r="CVF51" s="1"/>
      <c r="CVG51" s="1"/>
      <c r="CVH51" s="1"/>
      <c r="CVI51" s="1"/>
      <c r="CVJ51" s="1"/>
      <c r="CVK51" s="1"/>
      <c r="CVL51" s="1"/>
      <c r="CVM51" s="1"/>
      <c r="CVN51" s="1"/>
      <c r="CVO51" s="1"/>
      <c r="CVP51" s="1"/>
      <c r="CVQ51" s="1"/>
      <c r="CVR51" s="1"/>
      <c r="CVS51" s="1"/>
      <c r="CVT51" s="1"/>
      <c r="CVU51" s="1"/>
      <c r="CVV51" s="1"/>
      <c r="CVW51" s="1"/>
      <c r="CVX51" s="1"/>
      <c r="CVY51" s="1"/>
      <c r="CVZ51" s="1"/>
      <c r="CWA51" s="1"/>
      <c r="CWB51" s="1"/>
      <c r="CWC51" s="1"/>
      <c r="CWD51" s="1"/>
      <c r="CWE51" s="1"/>
      <c r="CWF51" s="1"/>
      <c r="CWG51" s="1"/>
      <c r="CWH51" s="1"/>
      <c r="CWI51" s="1"/>
      <c r="CWJ51" s="1"/>
      <c r="CWK51" s="1"/>
      <c r="CWL51" s="1"/>
      <c r="CWM51" s="1"/>
      <c r="CWN51" s="1"/>
      <c r="CWO51" s="1"/>
      <c r="CWP51" s="1"/>
      <c r="CWQ51" s="1"/>
      <c r="CWR51" s="1"/>
      <c r="CWS51" s="1"/>
      <c r="CWT51" s="1"/>
      <c r="CWU51" s="1"/>
      <c r="CWV51" s="1"/>
      <c r="CWW51" s="1"/>
      <c r="CWX51" s="1"/>
      <c r="CWY51" s="1"/>
      <c r="CWZ51" s="1"/>
      <c r="CXA51" s="1"/>
      <c r="CXB51" s="1"/>
      <c r="CXC51" s="1"/>
      <c r="CXD51" s="1"/>
      <c r="CXE51" s="1"/>
      <c r="CXF51" s="1"/>
      <c r="CXG51" s="1"/>
      <c r="CXH51" s="1"/>
      <c r="CXI51" s="1"/>
      <c r="CXJ51" s="1"/>
      <c r="CXK51" s="1"/>
      <c r="CXL51" s="1"/>
      <c r="CXM51" s="1"/>
      <c r="CXN51" s="1"/>
      <c r="CXO51" s="1"/>
      <c r="CXP51" s="1"/>
      <c r="CXQ51" s="1"/>
      <c r="CXR51" s="1"/>
      <c r="CXS51" s="1"/>
      <c r="CXT51" s="1"/>
      <c r="CXU51" s="1"/>
      <c r="CXV51" s="1"/>
      <c r="CXW51" s="1"/>
      <c r="CXX51" s="1"/>
      <c r="CXY51" s="1"/>
      <c r="CXZ51" s="1"/>
      <c r="CYA51" s="1"/>
      <c r="CYB51" s="1"/>
      <c r="CYC51" s="1"/>
      <c r="CYD51" s="1"/>
      <c r="CYE51" s="1"/>
      <c r="CYF51" s="1"/>
      <c r="CYG51" s="1"/>
      <c r="CYH51" s="1"/>
      <c r="CYI51" s="1"/>
      <c r="CYJ51" s="1"/>
      <c r="CYK51" s="1"/>
      <c r="CYL51" s="1"/>
      <c r="CYM51" s="1"/>
      <c r="CYN51" s="1"/>
      <c r="CYO51" s="1"/>
      <c r="CYP51" s="1"/>
      <c r="CYQ51" s="1"/>
      <c r="CYR51" s="1"/>
      <c r="CYS51" s="1"/>
      <c r="CYT51" s="1"/>
      <c r="CYU51" s="1"/>
      <c r="CYV51" s="1"/>
      <c r="CYW51" s="1"/>
      <c r="CYX51" s="1"/>
      <c r="CYY51" s="1"/>
      <c r="CYZ51" s="1"/>
      <c r="CZA51" s="1"/>
      <c r="CZB51" s="1"/>
      <c r="CZC51" s="1"/>
      <c r="CZD51" s="1"/>
      <c r="CZE51" s="1"/>
      <c r="CZF51" s="1"/>
      <c r="CZG51" s="1"/>
      <c r="CZH51" s="1"/>
      <c r="CZI51" s="1"/>
      <c r="CZJ51" s="1"/>
      <c r="CZK51" s="1"/>
      <c r="CZL51" s="1"/>
      <c r="CZM51" s="1"/>
      <c r="CZN51" s="1"/>
      <c r="CZO51" s="1"/>
      <c r="CZP51" s="1"/>
      <c r="CZQ51" s="1"/>
      <c r="CZR51" s="1"/>
      <c r="CZS51" s="1"/>
      <c r="CZT51" s="1"/>
      <c r="CZU51" s="1"/>
      <c r="CZV51" s="1"/>
      <c r="CZW51" s="1"/>
      <c r="CZX51" s="1"/>
      <c r="CZY51" s="1"/>
      <c r="CZZ51" s="1"/>
      <c r="DAA51" s="1"/>
      <c r="DAB51" s="1"/>
      <c r="DAC51" s="1"/>
      <c r="DAD51" s="1"/>
      <c r="DAE51" s="1"/>
      <c r="DAF51" s="1"/>
      <c r="DAG51" s="1"/>
      <c r="DAH51" s="1"/>
      <c r="DAI51" s="1"/>
      <c r="DAJ51" s="1"/>
      <c r="DAK51" s="1"/>
      <c r="DAL51" s="1"/>
      <c r="DAM51" s="1"/>
      <c r="DAN51" s="1"/>
      <c r="DAO51" s="1"/>
      <c r="DAP51" s="1"/>
      <c r="DAQ51" s="1"/>
      <c r="DAR51" s="1"/>
      <c r="DAS51" s="1"/>
      <c r="DAT51" s="1"/>
      <c r="DAU51" s="1"/>
      <c r="DAV51" s="1"/>
      <c r="DAW51" s="1"/>
      <c r="DAX51" s="1"/>
      <c r="DAY51" s="1"/>
      <c r="DAZ51" s="1"/>
      <c r="DBA51" s="1"/>
      <c r="DBB51" s="1"/>
      <c r="DBC51" s="1"/>
      <c r="DBD51" s="1"/>
      <c r="DBE51" s="1"/>
      <c r="DBF51" s="1"/>
      <c r="DBG51" s="1"/>
      <c r="DBH51" s="1"/>
      <c r="DBI51" s="1"/>
      <c r="DBJ51" s="1"/>
      <c r="DBK51" s="1"/>
      <c r="DBL51" s="1"/>
      <c r="DBM51" s="1"/>
      <c r="DBN51" s="1"/>
      <c r="DBO51" s="1"/>
      <c r="DBP51" s="1"/>
      <c r="DBQ51" s="1"/>
      <c r="DBR51" s="1"/>
      <c r="DBS51" s="1"/>
      <c r="DBT51" s="1"/>
      <c r="DBU51" s="1"/>
      <c r="DBV51" s="1"/>
      <c r="DBW51" s="1"/>
      <c r="DBX51" s="1"/>
      <c r="DBY51" s="1"/>
      <c r="DBZ51" s="1"/>
      <c r="DCA51" s="1"/>
      <c r="DCB51" s="1"/>
      <c r="DCC51" s="1"/>
      <c r="DCD51" s="1"/>
      <c r="DCE51" s="1"/>
      <c r="DCF51" s="1"/>
      <c r="DCG51" s="1"/>
      <c r="DCH51" s="1"/>
      <c r="DCI51" s="1"/>
      <c r="DCJ51" s="1"/>
      <c r="DCK51" s="1"/>
      <c r="DCL51" s="1"/>
      <c r="DCM51" s="1"/>
      <c r="DCN51" s="1"/>
      <c r="DCO51" s="1"/>
      <c r="DCP51" s="1"/>
      <c r="DCQ51" s="1"/>
      <c r="DCR51" s="1"/>
      <c r="DCS51" s="1"/>
      <c r="DCT51" s="1"/>
      <c r="DCU51" s="1"/>
      <c r="DCV51" s="1"/>
      <c r="DCW51" s="1"/>
      <c r="DCX51" s="1"/>
      <c r="DCY51" s="1"/>
      <c r="DCZ51" s="1"/>
      <c r="DDA51" s="1"/>
      <c r="DDB51" s="1"/>
      <c r="DDC51" s="1"/>
      <c r="DDD51" s="1"/>
      <c r="DDE51" s="1"/>
      <c r="DDF51" s="1"/>
      <c r="DDG51" s="1"/>
      <c r="DDH51" s="1"/>
      <c r="DDI51" s="1"/>
      <c r="DDJ51" s="1"/>
      <c r="DDK51" s="1"/>
      <c r="DDL51" s="1"/>
      <c r="DDM51" s="1"/>
      <c r="DDN51" s="1"/>
      <c r="DDO51" s="1"/>
      <c r="DDP51" s="1"/>
      <c r="DDQ51" s="1"/>
      <c r="DDR51" s="1"/>
      <c r="DDS51" s="1"/>
      <c r="DDT51" s="1"/>
      <c r="DDU51" s="1"/>
      <c r="DDV51" s="1"/>
      <c r="DDW51" s="1"/>
      <c r="DDX51" s="1"/>
      <c r="DDY51" s="1"/>
      <c r="DDZ51" s="1"/>
      <c r="DEA51" s="1"/>
      <c r="DEB51" s="1"/>
      <c r="DEC51" s="1"/>
      <c r="DED51" s="1"/>
      <c r="DEE51" s="1"/>
      <c r="DEF51" s="1"/>
      <c r="DEG51" s="1"/>
      <c r="DEH51" s="1"/>
      <c r="DEI51" s="1"/>
      <c r="DEJ51" s="1"/>
      <c r="DEK51" s="1"/>
      <c r="DEL51" s="1"/>
      <c r="DEM51" s="1"/>
      <c r="DEN51" s="1"/>
      <c r="DEO51" s="1"/>
      <c r="DEP51" s="1"/>
      <c r="DEQ51" s="1"/>
      <c r="DER51" s="1"/>
      <c r="DES51" s="1"/>
      <c r="DET51" s="1"/>
      <c r="DEU51" s="1"/>
      <c r="DEV51" s="1"/>
      <c r="DEW51" s="1"/>
      <c r="DEX51" s="1"/>
      <c r="DEY51" s="1"/>
      <c r="DEZ51" s="1"/>
      <c r="DFA51" s="1"/>
      <c r="DFB51" s="1"/>
      <c r="DFC51" s="1"/>
      <c r="DFD51" s="1"/>
      <c r="DFE51" s="1"/>
      <c r="DFF51" s="1"/>
      <c r="DFG51" s="1"/>
      <c r="DFH51" s="1"/>
      <c r="DFI51" s="1"/>
      <c r="DFJ51" s="1"/>
      <c r="DFK51" s="1"/>
      <c r="DFL51" s="1"/>
      <c r="DFM51" s="1"/>
      <c r="DFN51" s="1"/>
      <c r="DFO51" s="1"/>
      <c r="DFP51" s="1"/>
      <c r="DFQ51" s="1"/>
      <c r="DFR51" s="1"/>
      <c r="DFS51" s="1"/>
      <c r="DFT51" s="1"/>
      <c r="DFU51" s="1"/>
      <c r="DFV51" s="1"/>
      <c r="DFW51" s="1"/>
      <c r="DFX51" s="1"/>
      <c r="DFY51" s="1"/>
      <c r="DFZ51" s="1"/>
      <c r="DGA51" s="1"/>
      <c r="DGB51" s="1"/>
      <c r="DGC51" s="1"/>
      <c r="DGD51" s="1"/>
      <c r="DGE51" s="1"/>
      <c r="DGF51" s="1"/>
      <c r="DGG51" s="1"/>
      <c r="DGH51" s="1"/>
      <c r="DGI51" s="1"/>
      <c r="DGJ51" s="1"/>
      <c r="DGK51" s="1"/>
      <c r="DGL51" s="1"/>
      <c r="DGM51" s="1"/>
      <c r="DGN51" s="1"/>
      <c r="DGO51" s="1"/>
      <c r="DGP51" s="1"/>
      <c r="DGQ51" s="1"/>
      <c r="DGR51" s="1"/>
      <c r="DGS51" s="1"/>
      <c r="DGT51" s="1"/>
      <c r="DGU51" s="1"/>
      <c r="DGV51" s="1"/>
      <c r="DGW51" s="1"/>
      <c r="DGX51" s="1"/>
      <c r="DGY51" s="1"/>
      <c r="DGZ51" s="1"/>
      <c r="DHA51" s="1"/>
      <c r="DHB51" s="1"/>
      <c r="DHC51" s="1"/>
      <c r="DHD51" s="1"/>
      <c r="DHE51" s="1"/>
      <c r="DHF51" s="1"/>
      <c r="DHG51" s="1"/>
      <c r="DHH51" s="1"/>
      <c r="DHI51" s="1"/>
      <c r="DHJ51" s="1"/>
      <c r="DHK51" s="1"/>
      <c r="DHL51" s="1"/>
      <c r="DHM51" s="1"/>
      <c r="DHN51" s="1"/>
      <c r="DHO51" s="1"/>
      <c r="DHP51" s="1"/>
      <c r="DHQ51" s="1"/>
      <c r="DHR51" s="1"/>
      <c r="DHS51" s="1"/>
      <c r="DHT51" s="1"/>
      <c r="DHU51" s="1"/>
      <c r="DHV51" s="1"/>
      <c r="DHW51" s="1"/>
      <c r="DHX51" s="1"/>
      <c r="DHY51" s="1"/>
      <c r="DHZ51" s="1"/>
      <c r="DIA51" s="1"/>
      <c r="DIB51" s="1"/>
      <c r="DIC51" s="1"/>
      <c r="DID51" s="1"/>
      <c r="DIE51" s="1"/>
      <c r="DIF51" s="1"/>
      <c r="DIG51" s="1"/>
      <c r="DIH51" s="1"/>
      <c r="DII51" s="1"/>
      <c r="DIJ51" s="1"/>
      <c r="DIK51" s="1"/>
      <c r="DIL51" s="1"/>
      <c r="DIM51" s="1"/>
      <c r="DIN51" s="1"/>
      <c r="DIO51" s="1"/>
      <c r="DIP51" s="1"/>
      <c r="DIQ51" s="1"/>
      <c r="DIR51" s="1"/>
      <c r="DIS51" s="1"/>
      <c r="DIT51" s="1"/>
      <c r="DIU51" s="1"/>
      <c r="DIV51" s="1"/>
      <c r="DIW51" s="1"/>
      <c r="DIX51" s="1"/>
      <c r="DIY51" s="1"/>
      <c r="DIZ51" s="1"/>
      <c r="DJA51" s="1"/>
      <c r="DJB51" s="1"/>
      <c r="DJC51" s="1"/>
      <c r="DJD51" s="1"/>
      <c r="DJE51" s="1"/>
      <c r="DJF51" s="1"/>
      <c r="DJG51" s="1"/>
      <c r="DJH51" s="1"/>
      <c r="DJI51" s="1"/>
      <c r="DJJ51" s="1"/>
      <c r="DJK51" s="1"/>
      <c r="DJL51" s="1"/>
      <c r="DJM51" s="1"/>
      <c r="DJN51" s="1"/>
      <c r="DJO51" s="1"/>
      <c r="DJP51" s="1"/>
      <c r="DJQ51" s="1"/>
      <c r="DJR51" s="1"/>
      <c r="DJS51" s="1"/>
      <c r="DJT51" s="1"/>
      <c r="DJU51" s="1"/>
      <c r="DJV51" s="1"/>
      <c r="DJW51" s="1"/>
      <c r="DJX51" s="1"/>
      <c r="DJY51" s="1"/>
      <c r="DJZ51" s="1"/>
      <c r="DKA51" s="1"/>
      <c r="DKB51" s="1"/>
      <c r="DKC51" s="1"/>
      <c r="DKD51" s="1"/>
      <c r="DKE51" s="1"/>
      <c r="DKF51" s="1"/>
      <c r="DKG51" s="1"/>
      <c r="DKH51" s="1"/>
      <c r="DKI51" s="1"/>
      <c r="DKJ51" s="1"/>
      <c r="DKK51" s="1"/>
      <c r="DKL51" s="1"/>
      <c r="DKM51" s="1"/>
      <c r="DKN51" s="1"/>
      <c r="DKO51" s="1"/>
      <c r="DKP51" s="1"/>
      <c r="DKQ51" s="1"/>
      <c r="DKR51" s="1"/>
      <c r="DKS51" s="1"/>
      <c r="DKT51" s="1"/>
      <c r="DKU51" s="1"/>
      <c r="DKV51" s="1"/>
      <c r="DKW51" s="1"/>
      <c r="DKX51" s="1"/>
      <c r="DKY51" s="1"/>
      <c r="DKZ51" s="1"/>
      <c r="DLA51" s="1"/>
      <c r="DLB51" s="1"/>
      <c r="DLC51" s="1"/>
      <c r="DLD51" s="1"/>
      <c r="DLE51" s="1"/>
      <c r="DLF51" s="1"/>
      <c r="DLG51" s="1"/>
      <c r="DLH51" s="1"/>
      <c r="DLI51" s="1"/>
      <c r="DLJ51" s="1"/>
      <c r="DLK51" s="1"/>
      <c r="DLL51" s="1"/>
      <c r="DLM51" s="1"/>
      <c r="DLN51" s="1"/>
      <c r="DLO51" s="1"/>
      <c r="DLP51" s="1"/>
      <c r="DLQ51" s="1"/>
      <c r="DLR51" s="1"/>
      <c r="DLS51" s="1"/>
      <c r="DLT51" s="1"/>
      <c r="DLU51" s="1"/>
      <c r="DLV51" s="1"/>
      <c r="DLW51" s="1"/>
      <c r="DLX51" s="1"/>
      <c r="DLY51" s="1"/>
      <c r="DLZ51" s="1"/>
      <c r="DMA51" s="1"/>
      <c r="DMB51" s="1"/>
      <c r="DMC51" s="1"/>
      <c r="DMD51" s="1"/>
      <c r="DME51" s="1"/>
      <c r="DMF51" s="1"/>
      <c r="DMG51" s="1"/>
      <c r="DMH51" s="1"/>
      <c r="DMI51" s="1"/>
      <c r="DMJ51" s="1"/>
      <c r="DMK51" s="1"/>
      <c r="DML51" s="1"/>
      <c r="DMM51" s="1"/>
      <c r="DMN51" s="1"/>
      <c r="DMO51" s="1"/>
      <c r="DMP51" s="1"/>
      <c r="DMQ51" s="1"/>
      <c r="DMR51" s="1"/>
      <c r="DMS51" s="1"/>
      <c r="DMT51" s="1"/>
      <c r="DMU51" s="1"/>
      <c r="DMV51" s="1"/>
      <c r="DMW51" s="1"/>
      <c r="DMX51" s="1"/>
      <c r="DMY51" s="1"/>
      <c r="DMZ51" s="1"/>
      <c r="DNA51" s="1"/>
      <c r="DNB51" s="1"/>
      <c r="DNC51" s="1"/>
      <c r="DND51" s="1"/>
      <c r="DNE51" s="1"/>
      <c r="DNF51" s="1"/>
      <c r="DNG51" s="1"/>
      <c r="DNH51" s="1"/>
      <c r="DNI51" s="1"/>
      <c r="DNJ51" s="1"/>
      <c r="DNK51" s="1"/>
      <c r="DNL51" s="1"/>
      <c r="DNM51" s="1"/>
      <c r="DNN51" s="1"/>
      <c r="DNO51" s="1"/>
      <c r="DNP51" s="1"/>
      <c r="DNQ51" s="1"/>
      <c r="DNR51" s="1"/>
      <c r="DNS51" s="1"/>
      <c r="DNT51" s="1"/>
      <c r="DNU51" s="1"/>
      <c r="DNV51" s="1"/>
      <c r="DNW51" s="1"/>
      <c r="DNX51" s="1"/>
      <c r="DNY51" s="1"/>
      <c r="DNZ51" s="1"/>
      <c r="DOA51" s="1"/>
      <c r="DOB51" s="1"/>
      <c r="DOC51" s="1"/>
      <c r="DOD51" s="1"/>
      <c r="DOE51" s="1"/>
      <c r="DOF51" s="1"/>
      <c r="DOG51" s="1"/>
      <c r="DOH51" s="1"/>
      <c r="DOI51" s="1"/>
      <c r="DOJ51" s="1"/>
      <c r="DOK51" s="1"/>
      <c r="DOL51" s="1"/>
      <c r="DOM51" s="1"/>
      <c r="DON51" s="1"/>
      <c r="DOO51" s="1"/>
      <c r="DOP51" s="1"/>
      <c r="DOQ51" s="1"/>
      <c r="DOR51" s="1"/>
      <c r="DOS51" s="1"/>
      <c r="DOT51" s="1"/>
      <c r="DOU51" s="1"/>
      <c r="DOV51" s="1"/>
      <c r="DOW51" s="1"/>
      <c r="DOX51" s="1"/>
      <c r="DOY51" s="1"/>
      <c r="DOZ51" s="1"/>
      <c r="DPA51" s="1"/>
      <c r="DPB51" s="1"/>
      <c r="DPC51" s="1"/>
      <c r="DPD51" s="1"/>
      <c r="DPE51" s="1"/>
      <c r="DPF51" s="1"/>
      <c r="DPG51" s="1"/>
      <c r="DPH51" s="1"/>
      <c r="DPI51" s="1"/>
      <c r="DPJ51" s="1"/>
      <c r="DPK51" s="1"/>
      <c r="DPL51" s="1"/>
      <c r="DPM51" s="1"/>
      <c r="DPN51" s="1"/>
      <c r="DPO51" s="1"/>
      <c r="DPP51" s="1"/>
      <c r="DPQ51" s="1"/>
      <c r="DPR51" s="1"/>
      <c r="DPS51" s="1"/>
      <c r="DPT51" s="1"/>
      <c r="DPU51" s="1"/>
      <c r="DPV51" s="1"/>
      <c r="DPW51" s="1"/>
      <c r="DPX51" s="1"/>
      <c r="DPY51" s="1"/>
      <c r="DPZ51" s="1"/>
      <c r="DQA51" s="1"/>
      <c r="DQB51" s="1"/>
      <c r="DQC51" s="1"/>
      <c r="DQD51" s="1"/>
      <c r="DQE51" s="1"/>
      <c r="DQF51" s="1"/>
      <c r="DQG51" s="1"/>
      <c r="DQH51" s="1"/>
      <c r="DQI51" s="1"/>
      <c r="DQJ51" s="1"/>
      <c r="DQK51" s="1"/>
      <c r="DQL51" s="1"/>
      <c r="DQM51" s="1"/>
      <c r="DQN51" s="1"/>
      <c r="DQO51" s="1"/>
      <c r="DQP51" s="1"/>
      <c r="DQQ51" s="1"/>
      <c r="DQR51" s="1"/>
      <c r="DQS51" s="1"/>
      <c r="DQT51" s="1"/>
      <c r="DQU51" s="1"/>
      <c r="DQV51" s="1"/>
      <c r="DQW51" s="1"/>
      <c r="DQX51" s="1"/>
      <c r="DQY51" s="1"/>
      <c r="DQZ51" s="1"/>
      <c r="DRA51" s="1"/>
      <c r="DRB51" s="1"/>
      <c r="DRC51" s="1"/>
      <c r="DRD51" s="1"/>
      <c r="DRE51" s="1"/>
      <c r="DRF51" s="1"/>
      <c r="DRG51" s="1"/>
      <c r="DRH51" s="1"/>
      <c r="DRI51" s="1"/>
      <c r="DRJ51" s="1"/>
      <c r="DRK51" s="1"/>
      <c r="DRL51" s="1"/>
      <c r="DRM51" s="1"/>
      <c r="DRN51" s="1"/>
      <c r="DRO51" s="1"/>
      <c r="DRP51" s="1"/>
      <c r="DRQ51" s="1"/>
      <c r="DRR51" s="1"/>
      <c r="DRS51" s="1"/>
      <c r="DRT51" s="1"/>
      <c r="DRU51" s="1"/>
      <c r="DRV51" s="1"/>
      <c r="DRW51" s="1"/>
      <c r="DRX51" s="1"/>
      <c r="DRY51" s="1"/>
      <c r="DRZ51" s="1"/>
      <c r="DSA51" s="1"/>
      <c r="DSB51" s="1"/>
      <c r="DSC51" s="1"/>
      <c r="DSD51" s="1"/>
      <c r="DSE51" s="1"/>
      <c r="DSF51" s="1"/>
      <c r="DSG51" s="1"/>
      <c r="DSH51" s="1"/>
      <c r="DSI51" s="1"/>
      <c r="DSJ51" s="1"/>
      <c r="DSK51" s="1"/>
      <c r="DSL51" s="1"/>
      <c r="DSM51" s="1"/>
      <c r="DSN51" s="1"/>
      <c r="DSO51" s="1"/>
      <c r="DSP51" s="1"/>
      <c r="DSQ51" s="1"/>
      <c r="DSR51" s="1"/>
      <c r="DSS51" s="1"/>
      <c r="DST51" s="1"/>
      <c r="DSU51" s="1"/>
      <c r="DSV51" s="1"/>
      <c r="DSW51" s="1"/>
      <c r="DSX51" s="1"/>
      <c r="DSY51" s="1"/>
      <c r="DSZ51" s="1"/>
      <c r="DTA51" s="1"/>
      <c r="DTB51" s="1"/>
      <c r="DTC51" s="1"/>
      <c r="DTD51" s="1"/>
      <c r="DTE51" s="1"/>
      <c r="DTF51" s="1"/>
      <c r="DTG51" s="1"/>
      <c r="DTH51" s="1"/>
      <c r="DTI51" s="1"/>
      <c r="DTJ51" s="1"/>
      <c r="DTK51" s="1"/>
      <c r="DTL51" s="1"/>
      <c r="DTM51" s="1"/>
      <c r="DTN51" s="1"/>
      <c r="DTO51" s="1"/>
      <c r="DTP51" s="1"/>
      <c r="DTQ51" s="1"/>
      <c r="DTR51" s="1"/>
      <c r="DTS51" s="1"/>
      <c r="DTT51" s="1"/>
      <c r="DTU51" s="1"/>
      <c r="DTV51" s="1"/>
      <c r="DTW51" s="1"/>
      <c r="DTX51" s="1"/>
      <c r="DTY51" s="1"/>
      <c r="DTZ51" s="1"/>
      <c r="DUA51" s="1"/>
      <c r="DUB51" s="1"/>
      <c r="DUC51" s="1"/>
      <c r="DUD51" s="1"/>
      <c r="DUE51" s="1"/>
      <c r="DUF51" s="1"/>
      <c r="DUG51" s="1"/>
      <c r="DUH51" s="1"/>
      <c r="DUI51" s="1"/>
      <c r="DUJ51" s="1"/>
      <c r="DUK51" s="1"/>
      <c r="DUL51" s="1"/>
      <c r="DUM51" s="1"/>
      <c r="DUN51" s="1"/>
      <c r="DUO51" s="1"/>
      <c r="DUP51" s="1"/>
      <c r="DUQ51" s="1"/>
      <c r="DUR51" s="1"/>
      <c r="DUS51" s="1"/>
      <c r="DUT51" s="1"/>
      <c r="DUU51" s="1"/>
      <c r="DUV51" s="1"/>
      <c r="DUW51" s="1"/>
      <c r="DUX51" s="1"/>
      <c r="DUY51" s="1"/>
      <c r="DUZ51" s="1"/>
      <c r="DVA51" s="1"/>
      <c r="DVB51" s="1"/>
      <c r="DVC51" s="1"/>
      <c r="DVD51" s="1"/>
      <c r="DVE51" s="1"/>
      <c r="DVF51" s="1"/>
      <c r="DVG51" s="1"/>
      <c r="DVH51" s="1"/>
      <c r="DVI51" s="1"/>
      <c r="DVJ51" s="1"/>
      <c r="DVK51" s="1"/>
      <c r="DVL51" s="1"/>
      <c r="DVM51" s="1"/>
      <c r="DVN51" s="1"/>
      <c r="DVO51" s="1"/>
      <c r="DVP51" s="1"/>
      <c r="DVQ51" s="1"/>
      <c r="DVR51" s="1"/>
      <c r="DVS51" s="1"/>
      <c r="DVT51" s="1"/>
      <c r="DVU51" s="1"/>
      <c r="DVV51" s="1"/>
      <c r="DVW51" s="1"/>
      <c r="DVX51" s="1"/>
      <c r="DVY51" s="1"/>
      <c r="DVZ51" s="1"/>
      <c r="DWA51" s="1"/>
      <c r="DWB51" s="1"/>
      <c r="DWC51" s="1"/>
      <c r="DWD51" s="1"/>
      <c r="DWE51" s="1"/>
      <c r="DWF51" s="1"/>
      <c r="DWG51" s="1"/>
      <c r="DWH51" s="1"/>
      <c r="DWI51" s="1"/>
      <c r="DWJ51" s="1"/>
      <c r="DWK51" s="1"/>
      <c r="DWL51" s="1"/>
      <c r="DWM51" s="1"/>
      <c r="DWN51" s="1"/>
      <c r="DWO51" s="1"/>
      <c r="DWP51" s="1"/>
      <c r="DWQ51" s="1"/>
      <c r="DWR51" s="1"/>
      <c r="DWS51" s="1"/>
      <c r="DWT51" s="1"/>
      <c r="DWU51" s="1"/>
      <c r="DWV51" s="1"/>
      <c r="DWW51" s="1"/>
      <c r="DWX51" s="1"/>
      <c r="DWY51" s="1"/>
      <c r="DWZ51" s="1"/>
      <c r="DXA51" s="1"/>
      <c r="DXB51" s="1"/>
      <c r="DXC51" s="1"/>
      <c r="DXD51" s="1"/>
      <c r="DXE51" s="1"/>
      <c r="DXF51" s="1"/>
      <c r="DXG51" s="1"/>
      <c r="DXH51" s="1"/>
      <c r="DXI51" s="1"/>
      <c r="DXJ51" s="1"/>
      <c r="DXK51" s="1"/>
      <c r="DXL51" s="1"/>
      <c r="DXM51" s="1"/>
      <c r="DXN51" s="1"/>
      <c r="DXO51" s="1"/>
      <c r="DXP51" s="1"/>
      <c r="DXQ51" s="1"/>
      <c r="DXR51" s="1"/>
      <c r="DXS51" s="1"/>
      <c r="DXT51" s="1"/>
      <c r="DXU51" s="1"/>
      <c r="DXV51" s="1"/>
      <c r="DXW51" s="1"/>
      <c r="DXX51" s="1"/>
      <c r="DXY51" s="1"/>
      <c r="DXZ51" s="1"/>
      <c r="DYA51" s="1"/>
      <c r="DYB51" s="1"/>
      <c r="DYC51" s="1"/>
      <c r="DYD51" s="1"/>
      <c r="DYE51" s="1"/>
      <c r="DYF51" s="1"/>
      <c r="DYG51" s="1"/>
      <c r="DYH51" s="1"/>
      <c r="DYI51" s="1"/>
      <c r="DYJ51" s="1"/>
      <c r="DYK51" s="1"/>
      <c r="DYL51" s="1"/>
      <c r="DYM51" s="1"/>
      <c r="DYN51" s="1"/>
      <c r="DYO51" s="1"/>
      <c r="DYP51" s="1"/>
      <c r="DYQ51" s="1"/>
      <c r="DYR51" s="1"/>
      <c r="DYS51" s="1"/>
      <c r="DYT51" s="1"/>
      <c r="DYU51" s="1"/>
      <c r="DYV51" s="1"/>
      <c r="DYW51" s="1"/>
      <c r="DYX51" s="1"/>
      <c r="DYY51" s="1"/>
      <c r="DYZ51" s="1"/>
      <c r="DZA51" s="1"/>
      <c r="DZB51" s="1"/>
      <c r="DZC51" s="1"/>
      <c r="DZD51" s="1"/>
      <c r="DZE51" s="1"/>
      <c r="DZF51" s="1"/>
      <c r="DZG51" s="1"/>
      <c r="DZH51" s="1"/>
      <c r="DZI51" s="1"/>
      <c r="DZJ51" s="1"/>
      <c r="DZK51" s="1"/>
      <c r="DZL51" s="1"/>
      <c r="DZM51" s="1"/>
      <c r="DZN51" s="1"/>
      <c r="DZO51" s="1"/>
      <c r="DZP51" s="1"/>
      <c r="DZQ51" s="1"/>
      <c r="DZR51" s="1"/>
      <c r="DZS51" s="1"/>
      <c r="DZT51" s="1"/>
      <c r="DZU51" s="1"/>
      <c r="DZV51" s="1"/>
      <c r="DZW51" s="1"/>
      <c r="DZX51" s="1"/>
      <c r="DZY51" s="1"/>
      <c r="DZZ51" s="1"/>
      <c r="EAA51" s="1"/>
      <c r="EAB51" s="1"/>
      <c r="EAC51" s="1"/>
      <c r="EAD51" s="1"/>
      <c r="EAE51" s="1"/>
      <c r="EAF51" s="1"/>
      <c r="EAG51" s="1"/>
      <c r="EAH51" s="1"/>
      <c r="EAI51" s="1"/>
      <c r="EAJ51" s="1"/>
      <c r="EAK51" s="1"/>
      <c r="EAL51" s="1"/>
      <c r="EAM51" s="1"/>
      <c r="EAN51" s="1"/>
      <c r="EAO51" s="1"/>
      <c r="EAP51" s="1"/>
      <c r="EAQ51" s="1"/>
      <c r="EAR51" s="1"/>
      <c r="EAS51" s="1"/>
      <c r="EAT51" s="1"/>
      <c r="EAU51" s="1"/>
      <c r="EAV51" s="1"/>
      <c r="EAW51" s="1"/>
      <c r="EAX51" s="1"/>
      <c r="EAY51" s="1"/>
      <c r="EAZ51" s="1"/>
      <c r="EBA51" s="1"/>
      <c r="EBB51" s="1"/>
      <c r="EBC51" s="1"/>
      <c r="EBD51" s="1"/>
      <c r="EBE51" s="1"/>
      <c r="EBF51" s="1"/>
      <c r="EBG51" s="1"/>
      <c r="EBH51" s="1"/>
      <c r="EBI51" s="1"/>
      <c r="EBJ51" s="1"/>
      <c r="EBK51" s="1"/>
      <c r="EBL51" s="1"/>
      <c r="EBM51" s="1"/>
      <c r="EBN51" s="1"/>
      <c r="EBO51" s="1"/>
      <c r="EBP51" s="1"/>
      <c r="EBQ51" s="1"/>
      <c r="EBR51" s="1"/>
      <c r="EBS51" s="1"/>
      <c r="EBT51" s="1"/>
      <c r="EBU51" s="1"/>
      <c r="EBV51" s="1"/>
      <c r="EBW51" s="1"/>
      <c r="EBX51" s="1"/>
      <c r="EBY51" s="1"/>
      <c r="EBZ51" s="1"/>
      <c r="ECA51" s="1"/>
      <c r="ECB51" s="1"/>
      <c r="ECC51" s="1"/>
      <c r="ECD51" s="1"/>
      <c r="ECE51" s="1"/>
      <c r="ECF51" s="1"/>
      <c r="ECG51" s="1"/>
      <c r="ECH51" s="1"/>
      <c r="ECI51" s="1"/>
      <c r="ECJ51" s="1"/>
      <c r="ECK51" s="1"/>
      <c r="ECL51" s="1"/>
      <c r="ECM51" s="1"/>
      <c r="ECN51" s="1"/>
      <c r="ECO51" s="1"/>
      <c r="ECP51" s="1"/>
      <c r="ECQ51" s="1"/>
      <c r="ECR51" s="1"/>
      <c r="ECS51" s="1"/>
      <c r="ECT51" s="1"/>
      <c r="ECU51" s="1"/>
      <c r="ECV51" s="1"/>
      <c r="ECW51" s="1"/>
      <c r="ECX51" s="1"/>
      <c r="ECY51" s="1"/>
      <c r="ECZ51" s="1"/>
      <c r="EDA51" s="1"/>
      <c r="EDB51" s="1"/>
      <c r="EDC51" s="1"/>
      <c r="EDD51" s="1"/>
      <c r="EDE51" s="1"/>
      <c r="EDF51" s="1"/>
      <c r="EDG51" s="1"/>
      <c r="EDH51" s="1"/>
      <c r="EDI51" s="1"/>
      <c r="EDJ51" s="1"/>
      <c r="EDK51" s="1"/>
      <c r="EDL51" s="1"/>
      <c r="EDM51" s="1"/>
      <c r="EDN51" s="1"/>
      <c r="EDO51" s="1"/>
      <c r="EDP51" s="1"/>
      <c r="EDQ51" s="1"/>
      <c r="EDR51" s="1"/>
      <c r="EDS51" s="1"/>
      <c r="EDT51" s="1"/>
      <c r="EDU51" s="1"/>
      <c r="EDV51" s="1"/>
      <c r="EDW51" s="1"/>
      <c r="EDX51" s="1"/>
      <c r="EDY51" s="1"/>
      <c r="EDZ51" s="1"/>
      <c r="EEA51" s="1"/>
      <c r="EEB51" s="1"/>
      <c r="EEC51" s="1"/>
      <c r="EED51" s="1"/>
      <c r="EEE51" s="1"/>
      <c r="EEF51" s="1"/>
      <c r="EEG51" s="1"/>
      <c r="EEH51" s="1"/>
      <c r="EEI51" s="1"/>
      <c r="EEJ51" s="1"/>
      <c r="EEK51" s="1"/>
      <c r="EEL51" s="1"/>
      <c r="EEM51" s="1"/>
      <c r="EEN51" s="1"/>
      <c r="EEO51" s="1"/>
      <c r="EEP51" s="1"/>
      <c r="EEQ51" s="1"/>
      <c r="EER51" s="1"/>
      <c r="EES51" s="1"/>
      <c r="EET51" s="1"/>
      <c r="EEU51" s="1"/>
      <c r="EEV51" s="1"/>
      <c r="EEW51" s="1"/>
      <c r="EEX51" s="1"/>
      <c r="EEY51" s="1"/>
      <c r="EEZ51" s="1"/>
      <c r="EFA51" s="1"/>
      <c r="EFB51" s="1"/>
      <c r="EFC51" s="1"/>
      <c r="EFD51" s="1"/>
      <c r="EFE51" s="1"/>
      <c r="EFF51" s="1"/>
      <c r="EFG51" s="1"/>
      <c r="EFH51" s="1"/>
      <c r="EFI51" s="1"/>
      <c r="EFJ51" s="1"/>
      <c r="EFK51" s="1"/>
      <c r="EFL51" s="1"/>
      <c r="EFM51" s="1"/>
      <c r="EFN51" s="1"/>
      <c r="EFO51" s="1"/>
      <c r="EFP51" s="1"/>
      <c r="EFQ51" s="1"/>
      <c r="EFR51" s="1"/>
      <c r="EFS51" s="1"/>
      <c r="EFT51" s="1"/>
      <c r="EFU51" s="1"/>
      <c r="EFV51" s="1"/>
      <c r="EFW51" s="1"/>
      <c r="EFX51" s="1"/>
      <c r="EFY51" s="1"/>
      <c r="EFZ51" s="1"/>
      <c r="EGA51" s="1"/>
      <c r="EGB51" s="1"/>
      <c r="EGC51" s="1"/>
      <c r="EGD51" s="1"/>
      <c r="EGE51" s="1"/>
      <c r="EGF51" s="1"/>
      <c r="EGG51" s="1"/>
      <c r="EGH51" s="1"/>
      <c r="EGI51" s="1"/>
      <c r="EGJ51" s="1"/>
      <c r="EGK51" s="1"/>
      <c r="EGL51" s="1"/>
      <c r="EGM51" s="1"/>
      <c r="EGN51" s="1"/>
      <c r="EGO51" s="1"/>
      <c r="EGP51" s="1"/>
      <c r="EGQ51" s="1"/>
      <c r="EGR51" s="1"/>
      <c r="EGS51" s="1"/>
      <c r="EGT51" s="1"/>
      <c r="EGU51" s="1"/>
      <c r="EGV51" s="1"/>
      <c r="EGW51" s="1"/>
      <c r="EGX51" s="1"/>
      <c r="EGY51" s="1"/>
      <c r="EGZ51" s="1"/>
      <c r="EHA51" s="1"/>
      <c r="EHB51" s="1"/>
      <c r="EHC51" s="1"/>
      <c r="EHD51" s="1"/>
      <c r="EHE51" s="1"/>
      <c r="EHF51" s="1"/>
      <c r="EHG51" s="1"/>
      <c r="EHH51" s="1"/>
      <c r="EHI51" s="1"/>
      <c r="EHJ51" s="1"/>
      <c r="EHK51" s="1"/>
      <c r="EHL51" s="1"/>
      <c r="EHM51" s="1"/>
      <c r="EHN51" s="1"/>
      <c r="EHO51" s="1"/>
      <c r="EHP51" s="1"/>
      <c r="EHQ51" s="1"/>
      <c r="EHR51" s="1"/>
      <c r="EHS51" s="1"/>
      <c r="EHT51" s="1"/>
      <c r="EHU51" s="1"/>
      <c r="EHV51" s="1"/>
      <c r="EHW51" s="1"/>
      <c r="EHX51" s="1"/>
      <c r="EHY51" s="1"/>
      <c r="EHZ51" s="1"/>
      <c r="EIA51" s="1"/>
      <c r="EIB51" s="1"/>
      <c r="EIC51" s="1"/>
      <c r="EID51" s="1"/>
      <c r="EIE51" s="1"/>
      <c r="EIF51" s="1"/>
      <c r="EIG51" s="1"/>
      <c r="EIH51" s="1"/>
      <c r="EII51" s="1"/>
      <c r="EIJ51" s="1"/>
      <c r="EIK51" s="1"/>
      <c r="EIL51" s="1"/>
      <c r="EIM51" s="1"/>
      <c r="EIN51" s="1"/>
      <c r="EIO51" s="1"/>
      <c r="EIP51" s="1"/>
      <c r="EIQ51" s="1"/>
      <c r="EIR51" s="1"/>
      <c r="EIS51" s="1"/>
      <c r="EIT51" s="1"/>
      <c r="EIU51" s="1"/>
      <c r="EIV51" s="1"/>
      <c r="EIW51" s="1"/>
      <c r="EIX51" s="1"/>
      <c r="EIY51" s="1"/>
      <c r="EIZ51" s="1"/>
      <c r="EJA51" s="1"/>
      <c r="EJB51" s="1"/>
      <c r="EJC51" s="1"/>
      <c r="EJD51" s="1"/>
      <c r="EJE51" s="1"/>
      <c r="EJF51" s="1"/>
      <c r="EJG51" s="1"/>
      <c r="EJH51" s="1"/>
      <c r="EJI51" s="1"/>
      <c r="EJJ51" s="1"/>
      <c r="EJK51" s="1"/>
      <c r="EJL51" s="1"/>
      <c r="EJM51" s="1"/>
      <c r="EJN51" s="1"/>
      <c r="EJO51" s="1"/>
      <c r="EJP51" s="1"/>
      <c r="EJQ51" s="1"/>
      <c r="EJR51" s="1"/>
      <c r="EJS51" s="1"/>
      <c r="EJT51" s="1"/>
      <c r="EJU51" s="1"/>
      <c r="EJV51" s="1"/>
      <c r="EJW51" s="1"/>
      <c r="EJX51" s="1"/>
      <c r="EJY51" s="1"/>
      <c r="EJZ51" s="1"/>
      <c r="EKA51" s="1"/>
      <c r="EKB51" s="1"/>
      <c r="EKC51" s="1"/>
      <c r="EKD51" s="1"/>
      <c r="EKE51" s="1"/>
      <c r="EKF51" s="1"/>
      <c r="EKG51" s="1"/>
      <c r="EKH51" s="1"/>
      <c r="EKI51" s="1"/>
      <c r="EKJ51" s="1"/>
      <c r="EKK51" s="1"/>
      <c r="EKL51" s="1"/>
      <c r="EKM51" s="1"/>
      <c r="EKN51" s="1"/>
      <c r="EKO51" s="1"/>
      <c r="EKP51" s="1"/>
      <c r="EKQ51" s="1"/>
      <c r="EKR51" s="1"/>
      <c r="EKS51" s="1"/>
      <c r="EKT51" s="1"/>
      <c r="EKU51" s="1"/>
      <c r="EKV51" s="1"/>
      <c r="EKW51" s="1"/>
      <c r="EKX51" s="1"/>
      <c r="EKY51" s="1"/>
      <c r="EKZ51" s="1"/>
      <c r="ELA51" s="1"/>
      <c r="ELB51" s="1"/>
      <c r="ELC51" s="1"/>
      <c r="ELD51" s="1"/>
      <c r="ELE51" s="1"/>
      <c r="ELF51" s="1"/>
      <c r="ELG51" s="1"/>
      <c r="ELH51" s="1"/>
      <c r="ELI51" s="1"/>
      <c r="ELJ51" s="1"/>
      <c r="ELK51" s="1"/>
      <c r="ELL51" s="1"/>
      <c r="ELM51" s="1"/>
      <c r="ELN51" s="1"/>
      <c r="ELO51" s="1"/>
      <c r="ELP51" s="1"/>
      <c r="ELQ51" s="1"/>
      <c r="ELR51" s="1"/>
      <c r="ELS51" s="1"/>
      <c r="ELT51" s="1"/>
      <c r="ELU51" s="1"/>
      <c r="ELV51" s="1"/>
      <c r="ELW51" s="1"/>
      <c r="ELX51" s="1"/>
      <c r="ELY51" s="1"/>
      <c r="ELZ51" s="1"/>
      <c r="EMA51" s="1"/>
      <c r="EMB51" s="1"/>
      <c r="EMC51" s="1"/>
      <c r="EMD51" s="1"/>
      <c r="EME51" s="1"/>
      <c r="EMF51" s="1"/>
      <c r="EMG51" s="1"/>
      <c r="EMH51" s="1"/>
      <c r="EMI51" s="1"/>
      <c r="EMJ51" s="1"/>
      <c r="EMK51" s="1"/>
      <c r="EML51" s="1"/>
      <c r="EMM51" s="1"/>
      <c r="EMN51" s="1"/>
      <c r="EMO51" s="1"/>
      <c r="EMP51" s="1"/>
      <c r="EMQ51" s="1"/>
      <c r="EMR51" s="1"/>
      <c r="EMS51" s="1"/>
      <c r="EMT51" s="1"/>
      <c r="EMU51" s="1"/>
      <c r="EMV51" s="1"/>
      <c r="EMW51" s="1"/>
      <c r="EMX51" s="1"/>
      <c r="EMY51" s="1"/>
      <c r="EMZ51" s="1"/>
      <c r="ENA51" s="1"/>
      <c r="ENB51" s="1"/>
      <c r="ENC51" s="1"/>
      <c r="END51" s="1"/>
      <c r="ENE51" s="1"/>
      <c r="ENF51" s="1"/>
      <c r="ENG51" s="1"/>
      <c r="ENH51" s="1"/>
      <c r="ENI51" s="1"/>
      <c r="ENJ51" s="1"/>
      <c r="ENK51" s="1"/>
      <c r="ENL51" s="1"/>
      <c r="ENM51" s="1"/>
      <c r="ENN51" s="1"/>
      <c r="ENO51" s="1"/>
      <c r="ENP51" s="1"/>
      <c r="ENQ51" s="1"/>
      <c r="ENR51" s="1"/>
      <c r="ENS51" s="1"/>
      <c r="ENT51" s="1"/>
      <c r="ENU51" s="1"/>
      <c r="ENV51" s="1"/>
      <c r="ENW51" s="1"/>
      <c r="ENX51" s="1"/>
      <c r="ENY51" s="1"/>
      <c r="ENZ51" s="1"/>
      <c r="EOA51" s="1"/>
      <c r="EOB51" s="1"/>
      <c r="EOC51" s="1"/>
      <c r="EOD51" s="1"/>
      <c r="EOE51" s="1"/>
      <c r="EOF51" s="1"/>
      <c r="EOG51" s="1"/>
      <c r="EOH51" s="1"/>
      <c r="EOI51" s="1"/>
      <c r="EOJ51" s="1"/>
      <c r="EOK51" s="1"/>
      <c r="EOL51" s="1"/>
      <c r="EOM51" s="1"/>
      <c r="EON51" s="1"/>
      <c r="EOO51" s="1"/>
      <c r="EOP51" s="1"/>
      <c r="EOQ51" s="1"/>
      <c r="EOR51" s="1"/>
      <c r="EOS51" s="1"/>
      <c r="EOT51" s="1"/>
      <c r="EOU51" s="1"/>
      <c r="EOV51" s="1"/>
      <c r="EOW51" s="1"/>
      <c r="EOX51" s="1"/>
      <c r="EOY51" s="1"/>
      <c r="EOZ51" s="1"/>
      <c r="EPA51" s="1"/>
      <c r="EPB51" s="1"/>
      <c r="EPC51" s="1"/>
      <c r="EPD51" s="1"/>
      <c r="EPE51" s="1"/>
      <c r="EPF51" s="1"/>
      <c r="EPG51" s="1"/>
      <c r="EPH51" s="1"/>
      <c r="EPI51" s="1"/>
      <c r="EPJ51" s="1"/>
      <c r="EPK51" s="1"/>
      <c r="EPL51" s="1"/>
      <c r="EPM51" s="1"/>
      <c r="EPN51" s="1"/>
      <c r="EPO51" s="1"/>
      <c r="EPP51" s="1"/>
      <c r="EPQ51" s="1"/>
      <c r="EPR51" s="1"/>
      <c r="EPS51" s="1"/>
      <c r="EPT51" s="1"/>
      <c r="EPU51" s="1"/>
      <c r="EPV51" s="1"/>
      <c r="EPW51" s="1"/>
      <c r="EPX51" s="1"/>
      <c r="EPY51" s="1"/>
      <c r="EPZ51" s="1"/>
      <c r="EQA51" s="1"/>
      <c r="EQB51" s="1"/>
      <c r="EQC51" s="1"/>
      <c r="EQD51" s="1"/>
      <c r="EQE51" s="1"/>
      <c r="EQF51" s="1"/>
      <c r="EQG51" s="1"/>
      <c r="EQH51" s="1"/>
      <c r="EQI51" s="1"/>
      <c r="EQJ51" s="1"/>
      <c r="EQK51" s="1"/>
      <c r="EQL51" s="1"/>
      <c r="EQM51" s="1"/>
      <c r="EQN51" s="1"/>
      <c r="EQO51" s="1"/>
      <c r="EQP51" s="1"/>
      <c r="EQQ51" s="1"/>
      <c r="EQR51" s="1"/>
      <c r="EQS51" s="1"/>
      <c r="EQT51" s="1"/>
      <c r="EQU51" s="1"/>
      <c r="EQV51" s="1"/>
      <c r="EQW51" s="1"/>
      <c r="EQX51" s="1"/>
      <c r="EQY51" s="1"/>
      <c r="EQZ51" s="1"/>
      <c r="ERA51" s="1"/>
      <c r="ERB51" s="1"/>
      <c r="ERC51" s="1"/>
      <c r="ERD51" s="1"/>
      <c r="ERE51" s="1"/>
      <c r="ERF51" s="1"/>
      <c r="ERG51" s="1"/>
      <c r="ERH51" s="1"/>
      <c r="ERI51" s="1"/>
      <c r="ERJ51" s="1"/>
      <c r="ERK51" s="1"/>
      <c r="ERL51" s="1"/>
      <c r="ERM51" s="1"/>
      <c r="ERN51" s="1"/>
      <c r="ERO51" s="1"/>
      <c r="ERP51" s="1"/>
      <c r="ERQ51" s="1"/>
      <c r="ERR51" s="1"/>
      <c r="ERS51" s="1"/>
      <c r="ERT51" s="1"/>
      <c r="ERU51" s="1"/>
      <c r="ERV51" s="1"/>
      <c r="ERW51" s="1"/>
      <c r="ERX51" s="1"/>
      <c r="ERY51" s="1"/>
      <c r="ERZ51" s="1"/>
      <c r="ESA51" s="1"/>
      <c r="ESB51" s="1"/>
      <c r="ESC51" s="1"/>
      <c r="ESD51" s="1"/>
      <c r="ESE51" s="1"/>
      <c r="ESF51" s="1"/>
      <c r="ESG51" s="1"/>
      <c r="ESH51" s="1"/>
      <c r="ESI51" s="1"/>
      <c r="ESJ51" s="1"/>
      <c r="ESK51" s="1"/>
      <c r="ESL51" s="1"/>
      <c r="ESM51" s="1"/>
      <c r="ESN51" s="1"/>
      <c r="ESO51" s="1"/>
      <c r="ESP51" s="1"/>
      <c r="ESQ51" s="1"/>
      <c r="ESR51" s="1"/>
      <c r="ESS51" s="1"/>
      <c r="EST51" s="1"/>
      <c r="ESU51" s="1"/>
      <c r="ESV51" s="1"/>
      <c r="ESW51" s="1"/>
      <c r="ESX51" s="1"/>
      <c r="ESY51" s="1"/>
      <c r="ESZ51" s="1"/>
      <c r="ETA51" s="1"/>
      <c r="ETB51" s="1"/>
      <c r="ETC51" s="1"/>
      <c r="ETD51" s="1"/>
      <c r="ETE51" s="1"/>
      <c r="ETF51" s="1"/>
      <c r="ETG51" s="1"/>
      <c r="ETH51" s="1"/>
      <c r="ETI51" s="1"/>
      <c r="ETJ51" s="1"/>
      <c r="ETK51" s="1"/>
      <c r="ETL51" s="1"/>
      <c r="ETM51" s="1"/>
      <c r="ETN51" s="1"/>
      <c r="ETO51" s="1"/>
      <c r="ETP51" s="1"/>
      <c r="ETQ51" s="1"/>
      <c r="ETR51" s="1"/>
      <c r="ETS51" s="1"/>
      <c r="ETT51" s="1"/>
      <c r="ETU51" s="1"/>
      <c r="ETV51" s="1"/>
      <c r="ETW51" s="1"/>
      <c r="ETX51" s="1"/>
      <c r="ETY51" s="1"/>
      <c r="ETZ51" s="1"/>
      <c r="EUA51" s="1"/>
      <c r="EUB51" s="1"/>
      <c r="EUC51" s="1"/>
      <c r="EUD51" s="1"/>
      <c r="EUE51" s="1"/>
      <c r="EUF51" s="1"/>
      <c r="EUG51" s="1"/>
      <c r="EUH51" s="1"/>
      <c r="EUI51" s="1"/>
      <c r="EUJ51" s="1"/>
      <c r="EUK51" s="1"/>
      <c r="EUL51" s="1"/>
      <c r="EUM51" s="1"/>
      <c r="EUN51" s="1"/>
      <c r="EUO51" s="1"/>
      <c r="EUP51" s="1"/>
      <c r="EUQ51" s="1"/>
      <c r="EUR51" s="1"/>
      <c r="EUS51" s="1"/>
      <c r="EUT51" s="1"/>
      <c r="EUU51" s="1"/>
      <c r="EUV51" s="1"/>
      <c r="EUW51" s="1"/>
      <c r="EUX51" s="1"/>
      <c r="EUY51" s="1"/>
      <c r="EUZ51" s="1"/>
      <c r="EVA51" s="1"/>
      <c r="EVB51" s="1"/>
      <c r="EVC51" s="1"/>
      <c r="EVD51" s="1"/>
      <c r="EVE51" s="1"/>
      <c r="EVF51" s="1"/>
      <c r="EVG51" s="1"/>
      <c r="EVH51" s="1"/>
      <c r="EVI51" s="1"/>
      <c r="EVJ51" s="1"/>
      <c r="EVK51" s="1"/>
      <c r="EVL51" s="1"/>
      <c r="EVM51" s="1"/>
      <c r="EVN51" s="1"/>
      <c r="EVO51" s="1"/>
      <c r="EVP51" s="1"/>
      <c r="EVQ51" s="1"/>
      <c r="EVR51" s="1"/>
      <c r="EVS51" s="1"/>
      <c r="EVT51" s="1"/>
      <c r="EVU51" s="1"/>
      <c r="EVV51" s="1"/>
      <c r="EVW51" s="1"/>
      <c r="EVX51" s="1"/>
      <c r="EVY51" s="1"/>
      <c r="EVZ51" s="1"/>
      <c r="EWA51" s="1"/>
      <c r="EWB51" s="1"/>
      <c r="EWC51" s="1"/>
      <c r="EWD51" s="1"/>
      <c r="EWE51" s="1"/>
      <c r="EWF51" s="1"/>
      <c r="EWG51" s="1"/>
      <c r="EWH51" s="1"/>
      <c r="EWI51" s="1"/>
      <c r="EWJ51" s="1"/>
      <c r="EWK51" s="1"/>
      <c r="EWL51" s="1"/>
      <c r="EWM51" s="1"/>
      <c r="EWN51" s="1"/>
      <c r="EWO51" s="1"/>
      <c r="EWP51" s="1"/>
      <c r="EWQ51" s="1"/>
      <c r="EWR51" s="1"/>
      <c r="EWS51" s="1"/>
      <c r="EWT51" s="1"/>
      <c r="EWU51" s="1"/>
      <c r="EWV51" s="1"/>
      <c r="EWW51" s="1"/>
      <c r="EWX51" s="1"/>
      <c r="EWY51" s="1"/>
      <c r="EWZ51" s="1"/>
      <c r="EXA51" s="1"/>
      <c r="EXB51" s="1"/>
      <c r="EXC51" s="1"/>
      <c r="EXD51" s="1"/>
      <c r="EXE51" s="1"/>
      <c r="EXF51" s="1"/>
      <c r="EXG51" s="1"/>
      <c r="EXH51" s="1"/>
      <c r="EXI51" s="1"/>
      <c r="EXJ51" s="1"/>
      <c r="EXK51" s="1"/>
      <c r="EXL51" s="1"/>
      <c r="EXM51" s="1"/>
      <c r="EXN51" s="1"/>
      <c r="EXO51" s="1"/>
      <c r="EXP51" s="1"/>
      <c r="EXQ51" s="1"/>
      <c r="EXR51" s="1"/>
      <c r="EXS51" s="1"/>
      <c r="EXT51" s="1"/>
      <c r="EXU51" s="1"/>
      <c r="EXV51" s="1"/>
      <c r="EXW51" s="1"/>
      <c r="EXX51" s="1"/>
      <c r="EXY51" s="1"/>
      <c r="EXZ51" s="1"/>
      <c r="EYA51" s="1"/>
      <c r="EYB51" s="1"/>
      <c r="EYC51" s="1"/>
      <c r="EYD51" s="1"/>
      <c r="EYE51" s="1"/>
      <c r="EYF51" s="1"/>
      <c r="EYG51" s="1"/>
      <c r="EYH51" s="1"/>
      <c r="EYI51" s="1"/>
      <c r="EYJ51" s="1"/>
      <c r="EYK51" s="1"/>
      <c r="EYL51" s="1"/>
      <c r="EYM51" s="1"/>
      <c r="EYN51" s="1"/>
      <c r="EYO51" s="1"/>
      <c r="EYP51" s="1"/>
      <c r="EYQ51" s="1"/>
      <c r="EYR51" s="1"/>
      <c r="EYS51" s="1"/>
      <c r="EYT51" s="1"/>
      <c r="EYU51" s="1"/>
      <c r="EYV51" s="1"/>
      <c r="EYW51" s="1"/>
      <c r="EYX51" s="1"/>
      <c r="EYY51" s="1"/>
      <c r="EYZ51" s="1"/>
      <c r="EZA51" s="1"/>
      <c r="EZB51" s="1"/>
      <c r="EZC51" s="1"/>
      <c r="EZD51" s="1"/>
      <c r="EZE51" s="1"/>
      <c r="EZF51" s="1"/>
      <c r="EZG51" s="1"/>
      <c r="EZH51" s="1"/>
      <c r="EZI51" s="1"/>
      <c r="EZJ51" s="1"/>
      <c r="EZK51" s="1"/>
      <c r="EZL51" s="1"/>
      <c r="EZM51" s="1"/>
      <c r="EZN51" s="1"/>
      <c r="EZO51" s="1"/>
      <c r="EZP51" s="1"/>
      <c r="EZQ51" s="1"/>
      <c r="EZR51" s="1"/>
      <c r="EZS51" s="1"/>
      <c r="EZT51" s="1"/>
      <c r="EZU51" s="1"/>
      <c r="EZV51" s="1"/>
      <c r="EZW51" s="1"/>
      <c r="EZX51" s="1"/>
      <c r="EZY51" s="1"/>
      <c r="EZZ51" s="1"/>
      <c r="FAA51" s="1"/>
      <c r="FAB51" s="1"/>
      <c r="FAC51" s="1"/>
      <c r="FAD51" s="1"/>
      <c r="FAE51" s="1"/>
      <c r="FAF51" s="1"/>
      <c r="FAG51" s="1"/>
      <c r="FAH51" s="1"/>
      <c r="FAI51" s="1"/>
      <c r="FAJ51" s="1"/>
      <c r="FAK51" s="1"/>
      <c r="FAL51" s="1"/>
      <c r="FAM51" s="1"/>
      <c r="FAN51" s="1"/>
      <c r="FAO51" s="1"/>
      <c r="FAP51" s="1"/>
      <c r="FAQ51" s="1"/>
      <c r="FAR51" s="1"/>
      <c r="FAS51" s="1"/>
      <c r="FAT51" s="1"/>
      <c r="FAU51" s="1"/>
      <c r="FAV51" s="1"/>
      <c r="FAW51" s="1"/>
      <c r="FAX51" s="1"/>
      <c r="FAY51" s="1"/>
      <c r="FAZ51" s="1"/>
      <c r="FBA51" s="1"/>
      <c r="FBB51" s="1"/>
      <c r="FBC51" s="1"/>
      <c r="FBD51" s="1"/>
      <c r="FBE51" s="1"/>
      <c r="FBF51" s="1"/>
      <c r="FBG51" s="1"/>
      <c r="FBH51" s="1"/>
      <c r="FBI51" s="1"/>
      <c r="FBJ51" s="1"/>
      <c r="FBK51" s="1"/>
      <c r="FBL51" s="1"/>
      <c r="FBM51" s="1"/>
      <c r="FBN51" s="1"/>
      <c r="FBO51" s="1"/>
      <c r="FBP51" s="1"/>
      <c r="FBQ51" s="1"/>
      <c r="FBR51" s="1"/>
      <c r="FBS51" s="1"/>
      <c r="FBT51" s="1"/>
      <c r="FBU51" s="1"/>
      <c r="FBV51" s="1"/>
      <c r="FBW51" s="1"/>
      <c r="FBX51" s="1"/>
      <c r="FBY51" s="1"/>
      <c r="FBZ51" s="1"/>
      <c r="FCA51" s="1"/>
      <c r="FCB51" s="1"/>
      <c r="FCC51" s="1"/>
      <c r="FCD51" s="1"/>
      <c r="FCE51" s="1"/>
      <c r="FCF51" s="1"/>
      <c r="FCG51" s="1"/>
      <c r="FCH51" s="1"/>
      <c r="FCI51" s="1"/>
      <c r="FCJ51" s="1"/>
      <c r="FCK51" s="1"/>
      <c r="FCL51" s="1"/>
      <c r="FCM51" s="1"/>
      <c r="FCN51" s="1"/>
      <c r="FCO51" s="1"/>
      <c r="FCP51" s="1"/>
      <c r="FCQ51" s="1"/>
      <c r="FCR51" s="1"/>
      <c r="FCS51" s="1"/>
      <c r="FCT51" s="1"/>
      <c r="FCU51" s="1"/>
      <c r="FCV51" s="1"/>
      <c r="FCW51" s="1"/>
      <c r="FCX51" s="1"/>
      <c r="FCY51" s="1"/>
      <c r="FCZ51" s="1"/>
      <c r="FDA51" s="1"/>
      <c r="FDB51" s="1"/>
      <c r="FDC51" s="1"/>
      <c r="FDD51" s="1"/>
      <c r="FDE51" s="1"/>
      <c r="FDF51" s="1"/>
      <c r="FDG51" s="1"/>
      <c r="FDH51" s="1"/>
      <c r="FDI51" s="1"/>
      <c r="FDJ51" s="1"/>
      <c r="FDK51" s="1"/>
      <c r="FDL51" s="1"/>
      <c r="FDM51" s="1"/>
      <c r="FDN51" s="1"/>
      <c r="FDO51" s="1"/>
      <c r="FDP51" s="1"/>
      <c r="FDQ51" s="1"/>
      <c r="FDR51" s="1"/>
      <c r="FDS51" s="1"/>
      <c r="FDT51" s="1"/>
      <c r="FDU51" s="1"/>
      <c r="FDV51" s="1"/>
      <c r="FDW51" s="1"/>
      <c r="FDX51" s="1"/>
      <c r="FDY51" s="1"/>
      <c r="FDZ51" s="1"/>
      <c r="FEA51" s="1"/>
      <c r="FEB51" s="1"/>
      <c r="FEC51" s="1"/>
      <c r="FED51" s="1"/>
      <c r="FEE51" s="1"/>
      <c r="FEF51" s="1"/>
      <c r="FEG51" s="1"/>
      <c r="FEH51" s="1"/>
      <c r="FEI51" s="1"/>
      <c r="FEJ51" s="1"/>
      <c r="FEK51" s="1"/>
      <c r="FEL51" s="1"/>
      <c r="FEM51" s="1"/>
      <c r="FEN51" s="1"/>
      <c r="FEO51" s="1"/>
      <c r="FEP51" s="1"/>
      <c r="FEQ51" s="1"/>
      <c r="FER51" s="1"/>
      <c r="FES51" s="1"/>
      <c r="FET51" s="1"/>
      <c r="FEU51" s="1"/>
      <c r="FEV51" s="1"/>
      <c r="FEW51" s="1"/>
      <c r="FEX51" s="1"/>
      <c r="FEY51" s="1"/>
      <c r="FEZ51" s="1"/>
      <c r="FFA51" s="1"/>
      <c r="FFB51" s="1"/>
      <c r="FFC51" s="1"/>
      <c r="FFD51" s="1"/>
      <c r="FFE51" s="1"/>
      <c r="FFF51" s="1"/>
      <c r="FFG51" s="1"/>
      <c r="FFH51" s="1"/>
      <c r="FFI51" s="1"/>
      <c r="FFJ51" s="1"/>
      <c r="FFK51" s="1"/>
      <c r="FFL51" s="1"/>
      <c r="FFM51" s="1"/>
      <c r="FFN51" s="1"/>
      <c r="FFO51" s="1"/>
      <c r="FFP51" s="1"/>
      <c r="FFQ51" s="1"/>
      <c r="FFR51" s="1"/>
      <c r="FFS51" s="1"/>
      <c r="FFT51" s="1"/>
      <c r="FFU51" s="1"/>
      <c r="FFV51" s="1"/>
      <c r="FFW51" s="1"/>
      <c r="FFX51" s="1"/>
      <c r="FFY51" s="1"/>
      <c r="FFZ51" s="1"/>
      <c r="FGA51" s="1"/>
      <c r="FGB51" s="1"/>
      <c r="FGC51" s="1"/>
      <c r="FGD51" s="1"/>
      <c r="FGE51" s="1"/>
      <c r="FGF51" s="1"/>
      <c r="FGG51" s="1"/>
      <c r="FGH51" s="1"/>
      <c r="FGI51" s="1"/>
      <c r="FGJ51" s="1"/>
      <c r="FGK51" s="1"/>
      <c r="FGL51" s="1"/>
      <c r="FGM51" s="1"/>
      <c r="FGN51" s="1"/>
      <c r="FGO51" s="1"/>
      <c r="FGP51" s="1"/>
      <c r="FGQ51" s="1"/>
      <c r="FGR51" s="1"/>
      <c r="FGS51" s="1"/>
      <c r="FGT51" s="1"/>
      <c r="FGU51" s="1"/>
      <c r="FGV51" s="1"/>
      <c r="FGW51" s="1"/>
      <c r="FGX51" s="1"/>
      <c r="FGY51" s="1"/>
      <c r="FGZ51" s="1"/>
      <c r="FHA51" s="1"/>
      <c r="FHB51" s="1"/>
      <c r="FHC51" s="1"/>
      <c r="FHD51" s="1"/>
      <c r="FHE51" s="1"/>
      <c r="FHF51" s="1"/>
      <c r="FHG51" s="1"/>
      <c r="FHH51" s="1"/>
      <c r="FHI51" s="1"/>
      <c r="FHJ51" s="1"/>
      <c r="FHK51" s="1"/>
      <c r="FHL51" s="1"/>
      <c r="FHM51" s="1"/>
      <c r="FHN51" s="1"/>
      <c r="FHO51" s="1"/>
      <c r="FHP51" s="1"/>
      <c r="FHQ51" s="1"/>
      <c r="FHR51" s="1"/>
      <c r="FHS51" s="1"/>
      <c r="FHT51" s="1"/>
      <c r="FHU51" s="1"/>
      <c r="FHV51" s="1"/>
      <c r="FHW51" s="1"/>
      <c r="FHX51" s="1"/>
      <c r="FHY51" s="1"/>
      <c r="FHZ51" s="1"/>
      <c r="FIA51" s="1"/>
      <c r="FIB51" s="1"/>
      <c r="FIC51" s="1"/>
      <c r="FID51" s="1"/>
      <c r="FIE51" s="1"/>
      <c r="FIF51" s="1"/>
      <c r="FIG51" s="1"/>
      <c r="FIH51" s="1"/>
      <c r="FII51" s="1"/>
      <c r="FIJ51" s="1"/>
      <c r="FIK51" s="1"/>
      <c r="FIL51" s="1"/>
      <c r="FIM51" s="1"/>
      <c r="FIN51" s="1"/>
      <c r="FIO51" s="1"/>
      <c r="FIP51" s="1"/>
      <c r="FIQ51" s="1"/>
      <c r="FIR51" s="1"/>
      <c r="FIS51" s="1"/>
      <c r="FIT51" s="1"/>
      <c r="FIU51" s="1"/>
      <c r="FIV51" s="1"/>
      <c r="FIW51" s="1"/>
      <c r="FIX51" s="1"/>
      <c r="FIY51" s="1"/>
      <c r="FIZ51" s="1"/>
      <c r="FJA51" s="1"/>
      <c r="FJB51" s="1"/>
      <c r="FJC51" s="1"/>
      <c r="FJD51" s="1"/>
      <c r="FJE51" s="1"/>
      <c r="FJF51" s="1"/>
      <c r="FJG51" s="1"/>
      <c r="FJH51" s="1"/>
      <c r="FJI51" s="1"/>
      <c r="FJJ51" s="1"/>
      <c r="FJK51" s="1"/>
      <c r="FJL51" s="1"/>
      <c r="FJM51" s="1"/>
      <c r="FJN51" s="1"/>
      <c r="FJO51" s="1"/>
      <c r="FJP51" s="1"/>
      <c r="FJQ51" s="1"/>
      <c r="FJR51" s="1"/>
      <c r="FJS51" s="1"/>
      <c r="FJT51" s="1"/>
      <c r="FJU51" s="1"/>
      <c r="FJV51" s="1"/>
      <c r="FJW51" s="1"/>
      <c r="FJX51" s="1"/>
      <c r="FJY51" s="1"/>
      <c r="FJZ51" s="1"/>
      <c r="FKA51" s="1"/>
      <c r="FKB51" s="1"/>
      <c r="FKC51" s="1"/>
      <c r="FKD51" s="1"/>
      <c r="FKE51" s="1"/>
      <c r="FKF51" s="1"/>
      <c r="FKG51" s="1"/>
      <c r="FKH51" s="1"/>
      <c r="FKI51" s="1"/>
      <c r="FKJ51" s="1"/>
      <c r="FKK51" s="1"/>
      <c r="FKL51" s="1"/>
      <c r="FKM51" s="1"/>
      <c r="FKN51" s="1"/>
      <c r="FKO51" s="1"/>
      <c r="FKP51" s="1"/>
      <c r="FKQ51" s="1"/>
      <c r="FKR51" s="1"/>
      <c r="FKS51" s="1"/>
      <c r="FKT51" s="1"/>
      <c r="FKU51" s="1"/>
      <c r="FKV51" s="1"/>
      <c r="FKW51" s="1"/>
      <c r="FKX51" s="1"/>
      <c r="FKY51" s="1"/>
      <c r="FKZ51" s="1"/>
      <c r="FLA51" s="1"/>
      <c r="FLB51" s="1"/>
      <c r="FLC51" s="1"/>
      <c r="FLD51" s="1"/>
      <c r="FLE51" s="1"/>
      <c r="FLF51" s="1"/>
      <c r="FLG51" s="1"/>
      <c r="FLH51" s="1"/>
      <c r="FLI51" s="1"/>
      <c r="FLJ51" s="1"/>
      <c r="FLK51" s="1"/>
      <c r="FLL51" s="1"/>
      <c r="FLM51" s="1"/>
      <c r="FLN51" s="1"/>
      <c r="FLO51" s="1"/>
      <c r="FLP51" s="1"/>
      <c r="FLQ51" s="1"/>
      <c r="FLR51" s="1"/>
      <c r="FLS51" s="1"/>
      <c r="FLT51" s="1"/>
      <c r="FLU51" s="1"/>
      <c r="FLV51" s="1"/>
      <c r="FLW51" s="1"/>
      <c r="FLX51" s="1"/>
      <c r="FLY51" s="1"/>
      <c r="FLZ51" s="1"/>
      <c r="FMA51" s="1"/>
      <c r="FMB51" s="1"/>
      <c r="FMC51" s="1"/>
      <c r="FMD51" s="1"/>
      <c r="FME51" s="1"/>
      <c r="FMF51" s="1"/>
      <c r="FMG51" s="1"/>
      <c r="FMH51" s="1"/>
      <c r="FMI51" s="1"/>
      <c r="FMJ51" s="1"/>
      <c r="FMK51" s="1"/>
      <c r="FML51" s="1"/>
      <c r="FMM51" s="1"/>
      <c r="FMN51" s="1"/>
      <c r="FMO51" s="1"/>
      <c r="FMP51" s="1"/>
      <c r="FMQ51" s="1"/>
      <c r="FMR51" s="1"/>
      <c r="FMS51" s="1"/>
      <c r="FMT51" s="1"/>
      <c r="FMU51" s="1"/>
      <c r="FMV51" s="1"/>
      <c r="FMW51" s="1"/>
      <c r="FMX51" s="1"/>
      <c r="FMY51" s="1"/>
      <c r="FMZ51" s="1"/>
      <c r="FNA51" s="1"/>
      <c r="FNB51" s="1"/>
      <c r="FNC51" s="1"/>
      <c r="FND51" s="1"/>
      <c r="FNE51" s="1"/>
      <c r="FNF51" s="1"/>
      <c r="FNG51" s="1"/>
      <c r="FNH51" s="1"/>
      <c r="FNI51" s="1"/>
      <c r="FNJ51" s="1"/>
      <c r="FNK51" s="1"/>
      <c r="FNL51" s="1"/>
      <c r="FNM51" s="1"/>
      <c r="FNN51" s="1"/>
      <c r="FNO51" s="1"/>
      <c r="FNP51" s="1"/>
      <c r="FNQ51" s="1"/>
      <c r="FNR51" s="1"/>
      <c r="FNS51" s="1"/>
      <c r="FNT51" s="1"/>
      <c r="FNU51" s="1"/>
      <c r="FNV51" s="1"/>
      <c r="FNW51" s="1"/>
      <c r="FNX51" s="1"/>
      <c r="FNY51" s="1"/>
      <c r="FNZ51" s="1"/>
      <c r="FOA51" s="1"/>
      <c r="FOB51" s="1"/>
      <c r="FOC51" s="1"/>
      <c r="FOD51" s="1"/>
      <c r="FOE51" s="1"/>
      <c r="FOF51" s="1"/>
      <c r="FOG51" s="1"/>
      <c r="FOH51" s="1"/>
      <c r="FOI51" s="1"/>
      <c r="FOJ51" s="1"/>
      <c r="FOK51" s="1"/>
      <c r="FOL51" s="1"/>
      <c r="FOM51" s="1"/>
      <c r="FON51" s="1"/>
      <c r="FOO51" s="1"/>
      <c r="FOP51" s="1"/>
      <c r="FOQ51" s="1"/>
      <c r="FOR51" s="1"/>
      <c r="FOS51" s="1"/>
      <c r="FOT51" s="1"/>
      <c r="FOU51" s="1"/>
      <c r="FOV51" s="1"/>
      <c r="FOW51" s="1"/>
      <c r="FOX51" s="1"/>
      <c r="FOY51" s="1"/>
      <c r="FOZ51" s="1"/>
      <c r="FPA51" s="1"/>
      <c r="FPB51" s="1"/>
      <c r="FPC51" s="1"/>
      <c r="FPD51" s="1"/>
      <c r="FPE51" s="1"/>
      <c r="FPF51" s="1"/>
      <c r="FPG51" s="1"/>
      <c r="FPH51" s="1"/>
      <c r="FPI51" s="1"/>
      <c r="FPJ51" s="1"/>
      <c r="FPK51" s="1"/>
      <c r="FPL51" s="1"/>
      <c r="FPM51" s="1"/>
      <c r="FPN51" s="1"/>
      <c r="FPO51" s="1"/>
      <c r="FPP51" s="1"/>
      <c r="FPQ51" s="1"/>
      <c r="FPR51" s="1"/>
      <c r="FPS51" s="1"/>
      <c r="FPT51" s="1"/>
      <c r="FPU51" s="1"/>
      <c r="FPV51" s="1"/>
      <c r="FPW51" s="1"/>
      <c r="FPX51" s="1"/>
      <c r="FPY51" s="1"/>
      <c r="FPZ51" s="1"/>
      <c r="FQA51" s="1"/>
      <c r="FQB51" s="1"/>
      <c r="FQC51" s="1"/>
      <c r="FQD51" s="1"/>
      <c r="FQE51" s="1"/>
      <c r="FQF51" s="1"/>
      <c r="FQG51" s="1"/>
      <c r="FQH51" s="1"/>
      <c r="FQI51" s="1"/>
      <c r="FQJ51" s="1"/>
      <c r="FQK51" s="1"/>
      <c r="FQL51" s="1"/>
      <c r="FQM51" s="1"/>
      <c r="FQN51" s="1"/>
      <c r="FQO51" s="1"/>
      <c r="FQP51" s="1"/>
      <c r="FQQ51" s="1"/>
      <c r="FQR51" s="1"/>
      <c r="FQS51" s="1"/>
      <c r="FQT51" s="1"/>
      <c r="FQU51" s="1"/>
      <c r="FQV51" s="1"/>
      <c r="FQW51" s="1"/>
      <c r="FQX51" s="1"/>
      <c r="FQY51" s="1"/>
      <c r="FQZ51" s="1"/>
      <c r="FRA51" s="1"/>
      <c r="FRB51" s="1"/>
      <c r="FRC51" s="1"/>
      <c r="FRD51" s="1"/>
      <c r="FRE51" s="1"/>
      <c r="FRF51" s="1"/>
      <c r="FRG51" s="1"/>
      <c r="FRH51" s="1"/>
      <c r="FRI51" s="1"/>
      <c r="FRJ51" s="1"/>
      <c r="FRK51" s="1"/>
      <c r="FRL51" s="1"/>
      <c r="FRM51" s="1"/>
      <c r="FRN51" s="1"/>
      <c r="FRO51" s="1"/>
      <c r="FRP51" s="1"/>
      <c r="FRQ51" s="1"/>
      <c r="FRR51" s="1"/>
      <c r="FRS51" s="1"/>
      <c r="FRT51" s="1"/>
      <c r="FRU51" s="1"/>
      <c r="FRV51" s="1"/>
      <c r="FRW51" s="1"/>
      <c r="FRX51" s="1"/>
      <c r="FRY51" s="1"/>
      <c r="FRZ51" s="1"/>
      <c r="FSA51" s="1"/>
      <c r="FSB51" s="1"/>
      <c r="FSC51" s="1"/>
      <c r="FSD51" s="1"/>
      <c r="FSE51" s="1"/>
      <c r="FSF51" s="1"/>
      <c r="FSG51" s="1"/>
      <c r="FSH51" s="1"/>
      <c r="FSI51" s="1"/>
      <c r="FSJ51" s="1"/>
      <c r="FSK51" s="1"/>
      <c r="FSL51" s="1"/>
      <c r="FSM51" s="1"/>
      <c r="FSN51" s="1"/>
      <c r="FSO51" s="1"/>
      <c r="FSP51" s="1"/>
      <c r="FSQ51" s="1"/>
      <c r="FSR51" s="1"/>
      <c r="FSS51" s="1"/>
      <c r="FST51" s="1"/>
      <c r="FSU51" s="1"/>
      <c r="FSV51" s="1"/>
      <c r="FSW51" s="1"/>
      <c r="FSX51" s="1"/>
      <c r="FSY51" s="1"/>
      <c r="FSZ51" s="1"/>
      <c r="FTA51" s="1"/>
      <c r="FTB51" s="1"/>
      <c r="FTC51" s="1"/>
      <c r="FTD51" s="1"/>
      <c r="FTE51" s="1"/>
      <c r="FTF51" s="1"/>
      <c r="FTG51" s="1"/>
      <c r="FTH51" s="1"/>
      <c r="FTI51" s="1"/>
      <c r="FTJ51" s="1"/>
      <c r="FTK51" s="1"/>
      <c r="FTL51" s="1"/>
      <c r="FTM51" s="1"/>
      <c r="FTN51" s="1"/>
      <c r="FTO51" s="1"/>
      <c r="FTP51" s="1"/>
      <c r="FTQ51" s="1"/>
      <c r="FTR51" s="1"/>
      <c r="FTS51" s="1"/>
      <c r="FTT51" s="1"/>
      <c r="FTU51" s="1"/>
      <c r="FTV51" s="1"/>
      <c r="FTW51" s="1"/>
      <c r="FTX51" s="1"/>
      <c r="FTY51" s="1"/>
      <c r="FTZ51" s="1"/>
      <c r="FUA51" s="1"/>
      <c r="FUB51" s="1"/>
      <c r="FUC51" s="1"/>
      <c r="FUD51" s="1"/>
      <c r="FUE51" s="1"/>
      <c r="FUF51" s="1"/>
      <c r="FUG51" s="1"/>
      <c r="FUH51" s="1"/>
      <c r="FUI51" s="1"/>
      <c r="FUJ51" s="1"/>
      <c r="FUK51" s="1"/>
      <c r="FUL51" s="1"/>
      <c r="FUM51" s="1"/>
      <c r="FUN51" s="1"/>
      <c r="FUO51" s="1"/>
      <c r="FUP51" s="1"/>
      <c r="FUQ51" s="1"/>
      <c r="FUR51" s="1"/>
      <c r="FUS51" s="1"/>
      <c r="FUT51" s="1"/>
      <c r="FUU51" s="1"/>
      <c r="FUV51" s="1"/>
      <c r="FUW51" s="1"/>
      <c r="FUX51" s="1"/>
      <c r="FUY51" s="1"/>
      <c r="FUZ51" s="1"/>
      <c r="FVA51" s="1"/>
      <c r="FVB51" s="1"/>
      <c r="FVC51" s="1"/>
      <c r="FVD51" s="1"/>
      <c r="FVE51" s="1"/>
      <c r="FVF51" s="1"/>
      <c r="FVG51" s="1"/>
      <c r="FVH51" s="1"/>
      <c r="FVI51" s="1"/>
      <c r="FVJ51" s="1"/>
      <c r="FVK51" s="1"/>
      <c r="FVL51" s="1"/>
      <c r="FVM51" s="1"/>
      <c r="FVN51" s="1"/>
      <c r="FVO51" s="1"/>
      <c r="FVP51" s="1"/>
      <c r="FVQ51" s="1"/>
      <c r="FVR51" s="1"/>
      <c r="FVS51" s="1"/>
      <c r="FVT51" s="1"/>
      <c r="FVU51" s="1"/>
      <c r="FVV51" s="1"/>
      <c r="FVW51" s="1"/>
      <c r="FVX51" s="1"/>
      <c r="FVY51" s="1"/>
      <c r="FVZ51" s="1"/>
      <c r="FWA51" s="1"/>
      <c r="FWB51" s="1"/>
      <c r="FWC51" s="1"/>
      <c r="FWD51" s="1"/>
      <c r="FWE51" s="1"/>
      <c r="FWF51" s="1"/>
      <c r="FWG51" s="1"/>
      <c r="FWH51" s="1"/>
      <c r="FWI51" s="1"/>
      <c r="FWJ51" s="1"/>
      <c r="FWK51" s="1"/>
      <c r="FWL51" s="1"/>
      <c r="FWM51" s="1"/>
      <c r="FWN51" s="1"/>
      <c r="FWO51" s="1"/>
      <c r="FWP51" s="1"/>
      <c r="FWQ51" s="1"/>
      <c r="FWR51" s="1"/>
      <c r="FWS51" s="1"/>
      <c r="FWT51" s="1"/>
      <c r="FWU51" s="1"/>
      <c r="FWV51" s="1"/>
      <c r="FWW51" s="1"/>
      <c r="FWX51" s="1"/>
      <c r="FWY51" s="1"/>
      <c r="FWZ51" s="1"/>
      <c r="FXA51" s="1"/>
      <c r="FXB51" s="1"/>
      <c r="FXC51" s="1"/>
      <c r="FXD51" s="1"/>
      <c r="FXE51" s="1"/>
      <c r="FXF51" s="1"/>
      <c r="FXG51" s="1"/>
      <c r="FXH51" s="1"/>
      <c r="FXI51" s="1"/>
      <c r="FXJ51" s="1"/>
      <c r="FXK51" s="1"/>
      <c r="FXL51" s="1"/>
      <c r="FXM51" s="1"/>
      <c r="FXN51" s="1"/>
      <c r="FXO51" s="1"/>
      <c r="FXP51" s="1"/>
      <c r="FXQ51" s="1"/>
      <c r="FXR51" s="1"/>
      <c r="FXS51" s="1"/>
      <c r="FXT51" s="1"/>
      <c r="FXU51" s="1"/>
      <c r="FXV51" s="1"/>
      <c r="FXW51" s="1"/>
      <c r="FXX51" s="1"/>
      <c r="FXY51" s="1"/>
      <c r="FXZ51" s="1"/>
      <c r="FYA51" s="1"/>
      <c r="FYB51" s="1"/>
      <c r="FYC51" s="1"/>
      <c r="FYD51" s="1"/>
      <c r="FYE51" s="1"/>
      <c r="FYF51" s="1"/>
      <c r="FYG51" s="1"/>
      <c r="FYH51" s="1"/>
      <c r="FYI51" s="1"/>
      <c r="FYJ51" s="1"/>
      <c r="FYK51" s="1"/>
      <c r="FYL51" s="1"/>
      <c r="FYM51" s="1"/>
      <c r="FYN51" s="1"/>
      <c r="FYO51" s="1"/>
      <c r="FYP51" s="1"/>
      <c r="FYQ51" s="1"/>
      <c r="FYR51" s="1"/>
      <c r="FYS51" s="1"/>
      <c r="FYT51" s="1"/>
      <c r="FYU51" s="1"/>
      <c r="FYV51" s="1"/>
      <c r="FYW51" s="1"/>
      <c r="FYX51" s="1"/>
      <c r="FYY51" s="1"/>
      <c r="FYZ51" s="1"/>
      <c r="FZA51" s="1"/>
      <c r="FZB51" s="1"/>
      <c r="FZC51" s="1"/>
      <c r="FZD51" s="1"/>
      <c r="FZE51" s="1"/>
      <c r="FZF51" s="1"/>
      <c r="FZG51" s="1"/>
      <c r="FZH51" s="1"/>
      <c r="FZI51" s="1"/>
      <c r="FZJ51" s="1"/>
      <c r="FZK51" s="1"/>
      <c r="FZL51" s="1"/>
      <c r="FZM51" s="1"/>
      <c r="FZN51" s="1"/>
      <c r="FZO51" s="1"/>
      <c r="FZP51" s="1"/>
      <c r="FZQ51" s="1"/>
      <c r="FZR51" s="1"/>
      <c r="FZS51" s="1"/>
      <c r="FZT51" s="1"/>
      <c r="FZU51" s="1"/>
      <c r="FZV51" s="1"/>
      <c r="FZW51" s="1"/>
      <c r="FZX51" s="1"/>
      <c r="FZY51" s="1"/>
      <c r="FZZ51" s="1"/>
      <c r="GAA51" s="1"/>
      <c r="GAB51" s="1"/>
      <c r="GAC51" s="1"/>
      <c r="GAD51" s="1"/>
      <c r="GAE51" s="1"/>
      <c r="GAF51" s="1"/>
      <c r="GAG51" s="1"/>
      <c r="GAH51" s="1"/>
      <c r="GAI51" s="1"/>
      <c r="GAJ51" s="1"/>
      <c r="GAK51" s="1"/>
      <c r="GAL51" s="1"/>
      <c r="GAM51" s="1"/>
      <c r="GAN51" s="1"/>
      <c r="GAO51" s="1"/>
      <c r="GAP51" s="1"/>
      <c r="GAQ51" s="1"/>
      <c r="GAR51" s="1"/>
      <c r="GAS51" s="1"/>
      <c r="GAT51" s="1"/>
      <c r="GAU51" s="1"/>
      <c r="GAV51" s="1"/>
      <c r="GAW51" s="1"/>
      <c r="GAX51" s="1"/>
      <c r="GAY51" s="1"/>
      <c r="GAZ51" s="1"/>
      <c r="GBA51" s="1"/>
      <c r="GBB51" s="1"/>
      <c r="GBC51" s="1"/>
      <c r="GBD51" s="1"/>
      <c r="GBE51" s="1"/>
      <c r="GBF51" s="1"/>
      <c r="GBG51" s="1"/>
      <c r="GBH51" s="1"/>
      <c r="GBI51" s="1"/>
      <c r="GBJ51" s="1"/>
      <c r="GBK51" s="1"/>
      <c r="GBL51" s="1"/>
      <c r="GBM51" s="1"/>
      <c r="GBN51" s="1"/>
      <c r="GBO51" s="1"/>
      <c r="GBP51" s="1"/>
      <c r="GBQ51" s="1"/>
      <c r="GBR51" s="1"/>
      <c r="GBS51" s="1"/>
      <c r="GBT51" s="1"/>
      <c r="GBU51" s="1"/>
      <c r="GBV51" s="1"/>
      <c r="GBW51" s="1"/>
      <c r="GBX51" s="1"/>
      <c r="GBY51" s="1"/>
      <c r="GBZ51" s="1"/>
      <c r="GCA51" s="1"/>
      <c r="GCB51" s="1"/>
      <c r="GCC51" s="1"/>
      <c r="GCD51" s="1"/>
      <c r="GCE51" s="1"/>
      <c r="GCF51" s="1"/>
      <c r="GCG51" s="1"/>
      <c r="GCH51" s="1"/>
      <c r="GCI51" s="1"/>
      <c r="GCJ51" s="1"/>
      <c r="GCK51" s="1"/>
      <c r="GCL51" s="1"/>
      <c r="GCM51" s="1"/>
      <c r="GCN51" s="1"/>
      <c r="GCO51" s="1"/>
      <c r="GCP51" s="1"/>
      <c r="GCQ51" s="1"/>
      <c r="GCR51" s="1"/>
      <c r="GCS51" s="1"/>
      <c r="GCT51" s="1"/>
      <c r="GCU51" s="1"/>
      <c r="GCV51" s="1"/>
      <c r="GCW51" s="1"/>
      <c r="GCX51" s="1"/>
      <c r="GCY51" s="1"/>
      <c r="GCZ51" s="1"/>
      <c r="GDA51" s="1"/>
      <c r="GDB51" s="1"/>
      <c r="GDC51" s="1"/>
      <c r="GDD51" s="1"/>
      <c r="GDE51" s="1"/>
      <c r="GDF51" s="1"/>
      <c r="GDG51" s="1"/>
      <c r="GDH51" s="1"/>
      <c r="GDI51" s="1"/>
      <c r="GDJ51" s="1"/>
      <c r="GDK51" s="1"/>
      <c r="GDL51" s="1"/>
      <c r="GDM51" s="1"/>
      <c r="GDN51" s="1"/>
      <c r="GDO51" s="1"/>
      <c r="GDP51" s="1"/>
      <c r="GDQ51" s="1"/>
      <c r="GDR51" s="1"/>
      <c r="GDS51" s="1"/>
      <c r="GDT51" s="1"/>
      <c r="GDU51" s="1"/>
      <c r="GDV51" s="1"/>
      <c r="GDW51" s="1"/>
      <c r="GDX51" s="1"/>
      <c r="GDY51" s="1"/>
      <c r="GDZ51" s="1"/>
      <c r="GEA51" s="1"/>
      <c r="GEB51" s="1"/>
      <c r="GEC51" s="1"/>
      <c r="GED51" s="1"/>
      <c r="GEE51" s="1"/>
      <c r="GEF51" s="1"/>
      <c r="GEG51" s="1"/>
      <c r="GEH51" s="1"/>
      <c r="GEI51" s="1"/>
      <c r="GEJ51" s="1"/>
      <c r="GEK51" s="1"/>
      <c r="GEL51" s="1"/>
      <c r="GEM51" s="1"/>
      <c r="GEN51" s="1"/>
      <c r="GEO51" s="1"/>
      <c r="GEP51" s="1"/>
      <c r="GEQ51" s="1"/>
      <c r="GER51" s="1"/>
      <c r="GES51" s="1"/>
      <c r="GET51" s="1"/>
      <c r="GEU51" s="1"/>
      <c r="GEV51" s="1"/>
      <c r="GEW51" s="1"/>
      <c r="GEX51" s="1"/>
      <c r="GEY51" s="1"/>
      <c r="GEZ51" s="1"/>
      <c r="GFA51" s="1"/>
      <c r="GFB51" s="1"/>
      <c r="GFC51" s="1"/>
      <c r="GFD51" s="1"/>
      <c r="GFE51" s="1"/>
      <c r="GFF51" s="1"/>
      <c r="GFG51" s="1"/>
      <c r="GFH51" s="1"/>
      <c r="GFI51" s="1"/>
      <c r="GFJ51" s="1"/>
      <c r="GFK51" s="1"/>
      <c r="GFL51" s="1"/>
      <c r="GFM51" s="1"/>
      <c r="GFN51" s="1"/>
      <c r="GFO51" s="1"/>
      <c r="GFP51" s="1"/>
      <c r="GFQ51" s="1"/>
      <c r="GFR51" s="1"/>
      <c r="GFS51" s="1"/>
      <c r="GFT51" s="1"/>
      <c r="GFU51" s="1"/>
      <c r="GFV51" s="1"/>
      <c r="GFW51" s="1"/>
      <c r="GFX51" s="1"/>
      <c r="GFY51" s="1"/>
      <c r="GFZ51" s="1"/>
      <c r="GGA51" s="1"/>
      <c r="GGB51" s="1"/>
      <c r="GGC51" s="1"/>
      <c r="GGD51" s="1"/>
      <c r="GGE51" s="1"/>
      <c r="GGF51" s="1"/>
      <c r="GGG51" s="1"/>
      <c r="GGH51" s="1"/>
      <c r="GGI51" s="1"/>
      <c r="GGJ51" s="1"/>
      <c r="GGK51" s="1"/>
      <c r="GGL51" s="1"/>
      <c r="GGM51" s="1"/>
      <c r="GGN51" s="1"/>
      <c r="GGO51" s="1"/>
      <c r="GGP51" s="1"/>
      <c r="GGQ51" s="1"/>
      <c r="GGR51" s="1"/>
      <c r="GGS51" s="1"/>
      <c r="GGT51" s="1"/>
      <c r="GGU51" s="1"/>
      <c r="GGV51" s="1"/>
      <c r="GGW51" s="1"/>
      <c r="GGX51" s="1"/>
      <c r="GGY51" s="1"/>
      <c r="GGZ51" s="1"/>
      <c r="GHA51" s="1"/>
      <c r="GHB51" s="1"/>
      <c r="GHC51" s="1"/>
      <c r="GHD51" s="1"/>
      <c r="GHE51" s="1"/>
      <c r="GHF51" s="1"/>
      <c r="GHG51" s="1"/>
      <c r="GHH51" s="1"/>
      <c r="GHI51" s="1"/>
      <c r="GHJ51" s="1"/>
      <c r="GHK51" s="1"/>
      <c r="GHL51" s="1"/>
      <c r="GHM51" s="1"/>
      <c r="GHN51" s="1"/>
      <c r="GHO51" s="1"/>
      <c r="GHP51" s="1"/>
      <c r="GHQ51" s="1"/>
      <c r="GHR51" s="1"/>
      <c r="GHS51" s="1"/>
      <c r="GHT51" s="1"/>
      <c r="GHU51" s="1"/>
      <c r="GHV51" s="1"/>
      <c r="GHW51" s="1"/>
      <c r="GHX51" s="1"/>
      <c r="GHY51" s="1"/>
      <c r="GHZ51" s="1"/>
      <c r="GIA51" s="1"/>
      <c r="GIB51" s="1"/>
      <c r="GIC51" s="1"/>
      <c r="GID51" s="1"/>
      <c r="GIE51" s="1"/>
      <c r="GIF51" s="1"/>
      <c r="GIG51" s="1"/>
      <c r="GIH51" s="1"/>
      <c r="GII51" s="1"/>
      <c r="GIJ51" s="1"/>
      <c r="GIK51" s="1"/>
      <c r="GIL51" s="1"/>
      <c r="GIM51" s="1"/>
      <c r="GIN51" s="1"/>
      <c r="GIO51" s="1"/>
      <c r="GIP51" s="1"/>
      <c r="GIQ51" s="1"/>
      <c r="GIR51" s="1"/>
      <c r="GIS51" s="1"/>
      <c r="GIT51" s="1"/>
      <c r="GIU51" s="1"/>
      <c r="GIV51" s="1"/>
      <c r="GIW51" s="1"/>
      <c r="GIX51" s="1"/>
      <c r="GIY51" s="1"/>
      <c r="GIZ51" s="1"/>
      <c r="GJA51" s="1"/>
      <c r="GJB51" s="1"/>
      <c r="GJC51" s="1"/>
      <c r="GJD51" s="1"/>
      <c r="GJE51" s="1"/>
      <c r="GJF51" s="1"/>
      <c r="GJG51" s="1"/>
      <c r="GJH51" s="1"/>
      <c r="GJI51" s="1"/>
      <c r="GJJ51" s="1"/>
      <c r="GJK51" s="1"/>
      <c r="GJL51" s="1"/>
      <c r="GJM51" s="1"/>
      <c r="GJN51" s="1"/>
      <c r="GJO51" s="1"/>
      <c r="GJP51" s="1"/>
      <c r="GJQ51" s="1"/>
      <c r="GJR51" s="1"/>
      <c r="GJS51" s="1"/>
      <c r="GJT51" s="1"/>
      <c r="GJU51" s="1"/>
      <c r="GJV51" s="1"/>
      <c r="GJW51" s="1"/>
      <c r="GJX51" s="1"/>
      <c r="GJY51" s="1"/>
      <c r="GJZ51" s="1"/>
      <c r="GKA51" s="1"/>
      <c r="GKB51" s="1"/>
      <c r="GKC51" s="1"/>
      <c r="GKD51" s="1"/>
      <c r="GKE51" s="1"/>
      <c r="GKF51" s="1"/>
      <c r="GKG51" s="1"/>
      <c r="GKH51" s="1"/>
      <c r="GKI51" s="1"/>
      <c r="GKJ51" s="1"/>
      <c r="GKK51" s="1"/>
      <c r="GKL51" s="1"/>
      <c r="GKM51" s="1"/>
      <c r="GKN51" s="1"/>
      <c r="GKO51" s="1"/>
      <c r="GKP51" s="1"/>
      <c r="GKQ51" s="1"/>
      <c r="GKR51" s="1"/>
      <c r="GKS51" s="1"/>
      <c r="GKT51" s="1"/>
      <c r="GKU51" s="1"/>
      <c r="GKV51" s="1"/>
      <c r="GKW51" s="1"/>
      <c r="GKX51" s="1"/>
      <c r="GKY51" s="1"/>
      <c r="GKZ51" s="1"/>
      <c r="GLA51" s="1"/>
      <c r="GLB51" s="1"/>
      <c r="GLC51" s="1"/>
      <c r="GLD51" s="1"/>
      <c r="GLE51" s="1"/>
      <c r="GLF51" s="1"/>
      <c r="GLG51" s="1"/>
      <c r="GLH51" s="1"/>
      <c r="GLI51" s="1"/>
      <c r="GLJ51" s="1"/>
      <c r="GLK51" s="1"/>
      <c r="GLL51" s="1"/>
      <c r="GLM51" s="1"/>
      <c r="GLN51" s="1"/>
      <c r="GLO51" s="1"/>
      <c r="GLP51" s="1"/>
      <c r="GLQ51" s="1"/>
      <c r="GLR51" s="1"/>
      <c r="GLS51" s="1"/>
      <c r="GLT51" s="1"/>
      <c r="GLU51" s="1"/>
      <c r="GLV51" s="1"/>
      <c r="GLW51" s="1"/>
      <c r="GLX51" s="1"/>
      <c r="GLY51" s="1"/>
      <c r="GLZ51" s="1"/>
      <c r="GMA51" s="1"/>
      <c r="GMB51" s="1"/>
      <c r="GMC51" s="1"/>
      <c r="GMD51" s="1"/>
      <c r="GME51" s="1"/>
      <c r="GMF51" s="1"/>
      <c r="GMG51" s="1"/>
      <c r="GMH51" s="1"/>
      <c r="GMI51" s="1"/>
      <c r="GMJ51" s="1"/>
      <c r="GMK51" s="1"/>
      <c r="GML51" s="1"/>
      <c r="GMM51" s="1"/>
      <c r="GMN51" s="1"/>
      <c r="GMO51" s="1"/>
      <c r="GMP51" s="1"/>
      <c r="GMQ51" s="1"/>
      <c r="GMR51" s="1"/>
      <c r="GMS51" s="1"/>
      <c r="GMT51" s="1"/>
      <c r="GMU51" s="1"/>
      <c r="GMV51" s="1"/>
      <c r="GMW51" s="1"/>
      <c r="GMX51" s="1"/>
      <c r="GMY51" s="1"/>
      <c r="GMZ51" s="1"/>
      <c r="GNA51" s="1"/>
      <c r="GNB51" s="1"/>
      <c r="GNC51" s="1"/>
      <c r="GND51" s="1"/>
      <c r="GNE51" s="1"/>
      <c r="GNF51" s="1"/>
      <c r="GNG51" s="1"/>
      <c r="GNH51" s="1"/>
      <c r="GNI51" s="1"/>
      <c r="GNJ51" s="1"/>
      <c r="GNK51" s="1"/>
      <c r="GNL51" s="1"/>
      <c r="GNM51" s="1"/>
      <c r="GNN51" s="1"/>
      <c r="GNO51" s="1"/>
      <c r="GNP51" s="1"/>
      <c r="GNQ51" s="1"/>
      <c r="GNR51" s="1"/>
      <c r="GNS51" s="1"/>
      <c r="GNT51" s="1"/>
      <c r="GNU51" s="1"/>
      <c r="GNV51" s="1"/>
      <c r="GNW51" s="1"/>
      <c r="GNX51" s="1"/>
      <c r="GNY51" s="1"/>
      <c r="GNZ51" s="1"/>
      <c r="GOA51" s="1"/>
      <c r="GOB51" s="1"/>
      <c r="GOC51" s="1"/>
      <c r="GOD51" s="1"/>
      <c r="GOE51" s="1"/>
      <c r="GOF51" s="1"/>
      <c r="GOG51" s="1"/>
      <c r="GOH51" s="1"/>
      <c r="GOI51" s="1"/>
      <c r="GOJ51" s="1"/>
      <c r="GOK51" s="1"/>
      <c r="GOL51" s="1"/>
      <c r="GOM51" s="1"/>
      <c r="GON51" s="1"/>
      <c r="GOO51" s="1"/>
      <c r="GOP51" s="1"/>
      <c r="GOQ51" s="1"/>
      <c r="GOR51" s="1"/>
      <c r="GOS51" s="1"/>
      <c r="GOT51" s="1"/>
      <c r="GOU51" s="1"/>
      <c r="GOV51" s="1"/>
      <c r="GOW51" s="1"/>
      <c r="GOX51" s="1"/>
      <c r="GOY51" s="1"/>
      <c r="GOZ51" s="1"/>
      <c r="GPA51" s="1"/>
      <c r="GPB51" s="1"/>
      <c r="GPC51" s="1"/>
      <c r="GPD51" s="1"/>
      <c r="GPE51" s="1"/>
      <c r="GPF51" s="1"/>
      <c r="GPG51" s="1"/>
      <c r="GPH51" s="1"/>
      <c r="GPI51" s="1"/>
      <c r="GPJ51" s="1"/>
      <c r="GPK51" s="1"/>
      <c r="GPL51" s="1"/>
      <c r="GPM51" s="1"/>
      <c r="GPN51" s="1"/>
      <c r="GPO51" s="1"/>
      <c r="GPP51" s="1"/>
      <c r="GPQ51" s="1"/>
      <c r="GPR51" s="1"/>
      <c r="GPS51" s="1"/>
      <c r="GPT51" s="1"/>
      <c r="GPU51" s="1"/>
      <c r="GPV51" s="1"/>
      <c r="GPW51" s="1"/>
      <c r="GPX51" s="1"/>
      <c r="GPY51" s="1"/>
      <c r="GPZ51" s="1"/>
      <c r="GQA51" s="1"/>
      <c r="GQB51" s="1"/>
      <c r="GQC51" s="1"/>
      <c r="GQD51" s="1"/>
      <c r="GQE51" s="1"/>
      <c r="GQF51" s="1"/>
      <c r="GQG51" s="1"/>
      <c r="GQH51" s="1"/>
      <c r="GQI51" s="1"/>
      <c r="GQJ51" s="1"/>
      <c r="GQK51" s="1"/>
      <c r="GQL51" s="1"/>
      <c r="GQM51" s="1"/>
      <c r="GQN51" s="1"/>
      <c r="GQO51" s="1"/>
      <c r="GQP51" s="1"/>
      <c r="GQQ51" s="1"/>
      <c r="GQR51" s="1"/>
      <c r="GQS51" s="1"/>
      <c r="GQT51" s="1"/>
      <c r="GQU51" s="1"/>
      <c r="GQV51" s="1"/>
      <c r="GQW51" s="1"/>
      <c r="GQX51" s="1"/>
      <c r="GQY51" s="1"/>
      <c r="GQZ51" s="1"/>
      <c r="GRA51" s="1"/>
      <c r="GRB51" s="1"/>
      <c r="GRC51" s="1"/>
      <c r="GRD51" s="1"/>
      <c r="GRE51" s="1"/>
      <c r="GRF51" s="1"/>
      <c r="GRG51" s="1"/>
      <c r="GRH51" s="1"/>
      <c r="GRI51" s="1"/>
      <c r="GRJ51" s="1"/>
      <c r="GRK51" s="1"/>
      <c r="GRL51" s="1"/>
      <c r="GRM51" s="1"/>
      <c r="GRN51" s="1"/>
      <c r="GRO51" s="1"/>
      <c r="GRP51" s="1"/>
      <c r="GRQ51" s="1"/>
      <c r="GRR51" s="1"/>
      <c r="GRS51" s="1"/>
      <c r="GRT51" s="1"/>
      <c r="GRU51" s="1"/>
      <c r="GRV51" s="1"/>
      <c r="GRW51" s="1"/>
      <c r="GRX51" s="1"/>
      <c r="GRY51" s="1"/>
      <c r="GRZ51" s="1"/>
      <c r="GSA51" s="1"/>
      <c r="GSB51" s="1"/>
      <c r="GSC51" s="1"/>
      <c r="GSD51" s="1"/>
      <c r="GSE51" s="1"/>
      <c r="GSF51" s="1"/>
      <c r="GSG51" s="1"/>
      <c r="GSH51" s="1"/>
      <c r="GSI51" s="1"/>
      <c r="GSJ51" s="1"/>
      <c r="GSK51" s="1"/>
      <c r="GSL51" s="1"/>
      <c r="GSM51" s="1"/>
      <c r="GSN51" s="1"/>
      <c r="GSO51" s="1"/>
      <c r="GSP51" s="1"/>
      <c r="GSQ51" s="1"/>
      <c r="GSR51" s="1"/>
      <c r="GSS51" s="1"/>
      <c r="GST51" s="1"/>
      <c r="GSU51" s="1"/>
      <c r="GSV51" s="1"/>
      <c r="GSW51" s="1"/>
      <c r="GSX51" s="1"/>
      <c r="GSY51" s="1"/>
      <c r="GSZ51" s="1"/>
      <c r="GTA51" s="1"/>
      <c r="GTB51" s="1"/>
      <c r="GTC51" s="1"/>
      <c r="GTD51" s="1"/>
      <c r="GTE51" s="1"/>
      <c r="GTF51" s="1"/>
      <c r="GTG51" s="1"/>
      <c r="GTH51" s="1"/>
      <c r="GTI51" s="1"/>
      <c r="GTJ51" s="1"/>
      <c r="GTK51" s="1"/>
      <c r="GTL51" s="1"/>
      <c r="GTM51" s="1"/>
      <c r="GTN51" s="1"/>
      <c r="GTO51" s="1"/>
      <c r="GTP51" s="1"/>
      <c r="GTQ51" s="1"/>
      <c r="GTR51" s="1"/>
      <c r="GTS51" s="1"/>
      <c r="GTT51" s="1"/>
      <c r="GTU51" s="1"/>
      <c r="GTV51" s="1"/>
      <c r="GTW51" s="1"/>
      <c r="GTX51" s="1"/>
      <c r="GTY51" s="1"/>
      <c r="GTZ51" s="1"/>
      <c r="GUA51" s="1"/>
      <c r="GUB51" s="1"/>
      <c r="GUC51" s="1"/>
      <c r="GUD51" s="1"/>
      <c r="GUE51" s="1"/>
      <c r="GUF51" s="1"/>
      <c r="GUG51" s="1"/>
      <c r="GUH51" s="1"/>
      <c r="GUI51" s="1"/>
      <c r="GUJ51" s="1"/>
      <c r="GUK51" s="1"/>
      <c r="GUL51" s="1"/>
      <c r="GUM51" s="1"/>
      <c r="GUN51" s="1"/>
      <c r="GUO51" s="1"/>
      <c r="GUP51" s="1"/>
      <c r="GUQ51" s="1"/>
      <c r="GUR51" s="1"/>
      <c r="GUS51" s="1"/>
      <c r="GUT51" s="1"/>
      <c r="GUU51" s="1"/>
      <c r="GUV51" s="1"/>
      <c r="GUW51" s="1"/>
      <c r="GUX51" s="1"/>
      <c r="GUY51" s="1"/>
      <c r="GUZ51" s="1"/>
      <c r="GVA51" s="1"/>
      <c r="GVB51" s="1"/>
      <c r="GVC51" s="1"/>
      <c r="GVD51" s="1"/>
      <c r="GVE51" s="1"/>
      <c r="GVF51" s="1"/>
      <c r="GVG51" s="1"/>
      <c r="GVH51" s="1"/>
      <c r="GVI51" s="1"/>
      <c r="GVJ51" s="1"/>
      <c r="GVK51" s="1"/>
      <c r="GVL51" s="1"/>
      <c r="GVM51" s="1"/>
      <c r="GVN51" s="1"/>
      <c r="GVO51" s="1"/>
      <c r="GVP51" s="1"/>
      <c r="GVQ51" s="1"/>
      <c r="GVR51" s="1"/>
      <c r="GVS51" s="1"/>
      <c r="GVT51" s="1"/>
      <c r="GVU51" s="1"/>
      <c r="GVV51" s="1"/>
      <c r="GVW51" s="1"/>
      <c r="GVX51" s="1"/>
      <c r="GVY51" s="1"/>
      <c r="GVZ51" s="1"/>
      <c r="GWA51" s="1"/>
      <c r="GWB51" s="1"/>
      <c r="GWC51" s="1"/>
      <c r="GWD51" s="1"/>
      <c r="GWE51" s="1"/>
      <c r="GWF51" s="1"/>
      <c r="GWG51" s="1"/>
      <c r="GWH51" s="1"/>
      <c r="GWI51" s="1"/>
      <c r="GWJ51" s="1"/>
      <c r="GWK51" s="1"/>
      <c r="GWL51" s="1"/>
      <c r="GWM51" s="1"/>
      <c r="GWN51" s="1"/>
      <c r="GWO51" s="1"/>
      <c r="GWP51" s="1"/>
      <c r="GWQ51" s="1"/>
      <c r="GWR51" s="1"/>
      <c r="GWS51" s="1"/>
      <c r="GWT51" s="1"/>
      <c r="GWU51" s="1"/>
      <c r="GWV51" s="1"/>
      <c r="GWW51" s="1"/>
      <c r="GWX51" s="1"/>
      <c r="GWY51" s="1"/>
      <c r="GWZ51" s="1"/>
      <c r="GXA51" s="1"/>
      <c r="GXB51" s="1"/>
      <c r="GXC51" s="1"/>
      <c r="GXD51" s="1"/>
      <c r="GXE51" s="1"/>
      <c r="GXF51" s="1"/>
      <c r="GXG51" s="1"/>
      <c r="GXH51" s="1"/>
      <c r="GXI51" s="1"/>
      <c r="GXJ51" s="1"/>
      <c r="GXK51" s="1"/>
      <c r="GXL51" s="1"/>
      <c r="GXM51" s="1"/>
      <c r="GXN51" s="1"/>
      <c r="GXO51" s="1"/>
      <c r="GXP51" s="1"/>
      <c r="GXQ51" s="1"/>
      <c r="GXR51" s="1"/>
      <c r="GXS51" s="1"/>
      <c r="GXT51" s="1"/>
      <c r="GXU51" s="1"/>
      <c r="GXV51" s="1"/>
      <c r="GXW51" s="1"/>
      <c r="GXX51" s="1"/>
      <c r="GXY51" s="1"/>
      <c r="GXZ51" s="1"/>
      <c r="GYA51" s="1"/>
      <c r="GYB51" s="1"/>
      <c r="GYC51" s="1"/>
      <c r="GYD51" s="1"/>
      <c r="GYE51" s="1"/>
      <c r="GYF51" s="1"/>
      <c r="GYG51" s="1"/>
      <c r="GYH51" s="1"/>
      <c r="GYI51" s="1"/>
      <c r="GYJ51" s="1"/>
      <c r="GYK51" s="1"/>
      <c r="GYL51" s="1"/>
      <c r="GYM51" s="1"/>
      <c r="GYN51" s="1"/>
      <c r="GYO51" s="1"/>
      <c r="GYP51" s="1"/>
      <c r="GYQ51" s="1"/>
      <c r="GYR51" s="1"/>
      <c r="GYS51" s="1"/>
      <c r="GYT51" s="1"/>
      <c r="GYU51" s="1"/>
      <c r="GYV51" s="1"/>
      <c r="GYW51" s="1"/>
      <c r="GYX51" s="1"/>
      <c r="GYY51" s="1"/>
      <c r="GYZ51" s="1"/>
      <c r="GZA51" s="1"/>
      <c r="GZB51" s="1"/>
      <c r="GZC51" s="1"/>
      <c r="GZD51" s="1"/>
      <c r="GZE51" s="1"/>
      <c r="GZF51" s="1"/>
      <c r="GZG51" s="1"/>
      <c r="GZH51" s="1"/>
      <c r="GZI51" s="1"/>
      <c r="GZJ51" s="1"/>
      <c r="GZK51" s="1"/>
      <c r="GZL51" s="1"/>
      <c r="GZM51" s="1"/>
      <c r="GZN51" s="1"/>
      <c r="GZO51" s="1"/>
      <c r="GZP51" s="1"/>
      <c r="GZQ51" s="1"/>
      <c r="GZR51" s="1"/>
      <c r="GZS51" s="1"/>
      <c r="GZT51" s="1"/>
      <c r="GZU51" s="1"/>
      <c r="GZV51" s="1"/>
      <c r="GZW51" s="1"/>
      <c r="GZX51" s="1"/>
      <c r="GZY51" s="1"/>
      <c r="GZZ51" s="1"/>
      <c r="HAA51" s="1"/>
      <c r="HAB51" s="1"/>
      <c r="HAC51" s="1"/>
      <c r="HAD51" s="1"/>
      <c r="HAE51" s="1"/>
      <c r="HAF51" s="1"/>
      <c r="HAG51" s="1"/>
      <c r="HAH51" s="1"/>
      <c r="HAI51" s="1"/>
      <c r="HAJ51" s="1"/>
      <c r="HAK51" s="1"/>
      <c r="HAL51" s="1"/>
      <c r="HAM51" s="1"/>
      <c r="HAN51" s="1"/>
      <c r="HAO51" s="1"/>
      <c r="HAP51" s="1"/>
      <c r="HAQ51" s="1"/>
      <c r="HAR51" s="1"/>
      <c r="HAS51" s="1"/>
      <c r="HAT51" s="1"/>
      <c r="HAU51" s="1"/>
      <c r="HAV51" s="1"/>
      <c r="HAW51" s="1"/>
      <c r="HAX51" s="1"/>
      <c r="HAY51" s="1"/>
      <c r="HAZ51" s="1"/>
      <c r="HBA51" s="1"/>
      <c r="HBB51" s="1"/>
      <c r="HBC51" s="1"/>
      <c r="HBD51" s="1"/>
      <c r="HBE51" s="1"/>
      <c r="HBF51" s="1"/>
      <c r="HBG51" s="1"/>
      <c r="HBH51" s="1"/>
      <c r="HBI51" s="1"/>
      <c r="HBJ51" s="1"/>
      <c r="HBK51" s="1"/>
      <c r="HBL51" s="1"/>
      <c r="HBM51" s="1"/>
      <c r="HBN51" s="1"/>
      <c r="HBO51" s="1"/>
      <c r="HBP51" s="1"/>
      <c r="HBQ51" s="1"/>
      <c r="HBR51" s="1"/>
      <c r="HBS51" s="1"/>
      <c r="HBT51" s="1"/>
      <c r="HBU51" s="1"/>
      <c r="HBV51" s="1"/>
      <c r="HBW51" s="1"/>
      <c r="HBX51" s="1"/>
      <c r="HBY51" s="1"/>
      <c r="HBZ51" s="1"/>
      <c r="HCA51" s="1"/>
      <c r="HCB51" s="1"/>
      <c r="HCC51" s="1"/>
      <c r="HCD51" s="1"/>
      <c r="HCE51" s="1"/>
      <c r="HCF51" s="1"/>
      <c r="HCG51" s="1"/>
      <c r="HCH51" s="1"/>
      <c r="HCI51" s="1"/>
      <c r="HCJ51" s="1"/>
      <c r="HCK51" s="1"/>
      <c r="HCL51" s="1"/>
      <c r="HCM51" s="1"/>
      <c r="HCN51" s="1"/>
      <c r="HCO51" s="1"/>
      <c r="HCP51" s="1"/>
      <c r="HCQ51" s="1"/>
      <c r="HCR51" s="1"/>
      <c r="HCS51" s="1"/>
      <c r="HCT51" s="1"/>
      <c r="HCU51" s="1"/>
      <c r="HCV51" s="1"/>
      <c r="HCW51" s="1"/>
      <c r="HCX51" s="1"/>
      <c r="HCY51" s="1"/>
      <c r="HCZ51" s="1"/>
      <c r="HDA51" s="1"/>
      <c r="HDB51" s="1"/>
      <c r="HDC51" s="1"/>
      <c r="HDD51" s="1"/>
      <c r="HDE51" s="1"/>
      <c r="HDF51" s="1"/>
      <c r="HDG51" s="1"/>
      <c r="HDH51" s="1"/>
      <c r="HDI51" s="1"/>
      <c r="HDJ51" s="1"/>
      <c r="HDK51" s="1"/>
      <c r="HDL51" s="1"/>
      <c r="HDM51" s="1"/>
      <c r="HDN51" s="1"/>
      <c r="HDO51" s="1"/>
      <c r="HDP51" s="1"/>
      <c r="HDQ51" s="1"/>
      <c r="HDR51" s="1"/>
      <c r="HDS51" s="1"/>
      <c r="HDT51" s="1"/>
      <c r="HDU51" s="1"/>
      <c r="HDV51" s="1"/>
      <c r="HDW51" s="1"/>
      <c r="HDX51" s="1"/>
      <c r="HDY51" s="1"/>
      <c r="HDZ51" s="1"/>
      <c r="HEA51" s="1"/>
      <c r="HEB51" s="1"/>
      <c r="HEC51" s="1"/>
      <c r="HED51" s="1"/>
      <c r="HEE51" s="1"/>
      <c r="HEF51" s="1"/>
      <c r="HEG51" s="1"/>
      <c r="HEH51" s="1"/>
      <c r="HEI51" s="1"/>
      <c r="HEJ51" s="1"/>
      <c r="HEK51" s="1"/>
      <c r="HEL51" s="1"/>
      <c r="HEM51" s="1"/>
      <c r="HEN51" s="1"/>
      <c r="HEO51" s="1"/>
      <c r="HEP51" s="1"/>
      <c r="HEQ51" s="1"/>
      <c r="HER51" s="1"/>
      <c r="HES51" s="1"/>
      <c r="HET51" s="1"/>
      <c r="HEU51" s="1"/>
      <c r="HEV51" s="1"/>
      <c r="HEW51" s="1"/>
      <c r="HEX51" s="1"/>
      <c r="HEY51" s="1"/>
      <c r="HEZ51" s="1"/>
      <c r="HFA51" s="1"/>
      <c r="HFB51" s="1"/>
      <c r="HFC51" s="1"/>
      <c r="HFD51" s="1"/>
      <c r="HFE51" s="1"/>
      <c r="HFF51" s="1"/>
      <c r="HFG51" s="1"/>
      <c r="HFH51" s="1"/>
      <c r="HFI51" s="1"/>
      <c r="HFJ51" s="1"/>
      <c r="HFK51" s="1"/>
      <c r="HFL51" s="1"/>
      <c r="HFM51" s="1"/>
      <c r="HFN51" s="1"/>
      <c r="HFO51" s="1"/>
      <c r="HFP51" s="1"/>
      <c r="HFQ51" s="1"/>
      <c r="HFR51" s="1"/>
      <c r="HFS51" s="1"/>
      <c r="HFT51" s="1"/>
      <c r="HFU51" s="1"/>
      <c r="HFV51" s="1"/>
      <c r="HFW51" s="1"/>
      <c r="HFX51" s="1"/>
      <c r="HFY51" s="1"/>
      <c r="HFZ51" s="1"/>
      <c r="HGA51" s="1"/>
      <c r="HGB51" s="1"/>
      <c r="HGC51" s="1"/>
      <c r="HGD51" s="1"/>
      <c r="HGE51" s="1"/>
      <c r="HGF51" s="1"/>
      <c r="HGG51" s="1"/>
      <c r="HGH51" s="1"/>
      <c r="HGI51" s="1"/>
      <c r="HGJ51" s="1"/>
      <c r="HGK51" s="1"/>
      <c r="HGL51" s="1"/>
      <c r="HGM51" s="1"/>
      <c r="HGN51" s="1"/>
      <c r="HGO51" s="1"/>
      <c r="HGP51" s="1"/>
      <c r="HGQ51" s="1"/>
      <c r="HGR51" s="1"/>
      <c r="HGS51" s="1"/>
      <c r="HGT51" s="1"/>
      <c r="HGU51" s="1"/>
      <c r="HGV51" s="1"/>
      <c r="HGW51" s="1"/>
      <c r="HGX51" s="1"/>
      <c r="HGY51" s="1"/>
      <c r="HGZ51" s="1"/>
      <c r="HHA51" s="1"/>
      <c r="HHB51" s="1"/>
      <c r="HHC51" s="1"/>
      <c r="HHD51" s="1"/>
      <c r="HHE51" s="1"/>
      <c r="HHF51" s="1"/>
      <c r="HHG51" s="1"/>
      <c r="HHH51" s="1"/>
      <c r="HHI51" s="1"/>
      <c r="HHJ51" s="1"/>
      <c r="HHK51" s="1"/>
      <c r="HHL51" s="1"/>
      <c r="HHM51" s="1"/>
      <c r="HHN51" s="1"/>
      <c r="HHO51" s="1"/>
      <c r="HHP51" s="1"/>
      <c r="HHQ51" s="1"/>
      <c r="HHR51" s="1"/>
      <c r="HHS51" s="1"/>
      <c r="HHT51" s="1"/>
      <c r="HHU51" s="1"/>
      <c r="HHV51" s="1"/>
      <c r="HHW51" s="1"/>
      <c r="HHX51" s="1"/>
      <c r="HHY51" s="1"/>
      <c r="HHZ51" s="1"/>
      <c r="HIA51" s="1"/>
      <c r="HIB51" s="1"/>
      <c r="HIC51" s="1"/>
      <c r="HID51" s="1"/>
      <c r="HIE51" s="1"/>
      <c r="HIF51" s="1"/>
      <c r="HIG51" s="1"/>
      <c r="HIH51" s="1"/>
      <c r="HII51" s="1"/>
      <c r="HIJ51" s="1"/>
      <c r="HIK51" s="1"/>
      <c r="HIL51" s="1"/>
      <c r="HIM51" s="1"/>
      <c r="HIN51" s="1"/>
      <c r="HIO51" s="1"/>
      <c r="HIP51" s="1"/>
      <c r="HIQ51" s="1"/>
      <c r="HIR51" s="1"/>
      <c r="HIS51" s="1"/>
      <c r="HIT51" s="1"/>
      <c r="HIU51" s="1"/>
      <c r="HIV51" s="1"/>
      <c r="HIW51" s="1"/>
      <c r="HIX51" s="1"/>
      <c r="HIY51" s="1"/>
      <c r="HIZ51" s="1"/>
      <c r="HJA51" s="1"/>
      <c r="HJB51" s="1"/>
      <c r="HJC51" s="1"/>
      <c r="HJD51" s="1"/>
      <c r="HJE51" s="1"/>
      <c r="HJF51" s="1"/>
      <c r="HJG51" s="1"/>
      <c r="HJH51" s="1"/>
      <c r="HJI51" s="1"/>
      <c r="HJJ51" s="1"/>
      <c r="HJK51" s="1"/>
      <c r="HJL51" s="1"/>
      <c r="HJM51" s="1"/>
      <c r="HJN51" s="1"/>
      <c r="HJO51" s="1"/>
      <c r="HJP51" s="1"/>
      <c r="HJQ51" s="1"/>
      <c r="HJR51" s="1"/>
      <c r="HJS51" s="1"/>
      <c r="HJT51" s="1"/>
      <c r="HJU51" s="1"/>
      <c r="HJV51" s="1"/>
      <c r="HJW51" s="1"/>
      <c r="HJX51" s="1"/>
      <c r="HJY51" s="1"/>
      <c r="HJZ51" s="1"/>
      <c r="HKA51" s="1"/>
      <c r="HKB51" s="1"/>
      <c r="HKC51" s="1"/>
      <c r="HKD51" s="1"/>
      <c r="HKE51" s="1"/>
      <c r="HKF51" s="1"/>
      <c r="HKG51" s="1"/>
      <c r="HKH51" s="1"/>
      <c r="HKI51" s="1"/>
      <c r="HKJ51" s="1"/>
      <c r="HKK51" s="1"/>
      <c r="HKL51" s="1"/>
      <c r="HKM51" s="1"/>
      <c r="HKN51" s="1"/>
      <c r="HKO51" s="1"/>
      <c r="HKP51" s="1"/>
      <c r="HKQ51" s="1"/>
      <c r="HKR51" s="1"/>
      <c r="HKS51" s="1"/>
      <c r="HKT51" s="1"/>
      <c r="HKU51" s="1"/>
      <c r="HKV51" s="1"/>
      <c r="HKW51" s="1"/>
      <c r="HKX51" s="1"/>
      <c r="HKY51" s="1"/>
      <c r="HKZ51" s="1"/>
      <c r="HLA51" s="1"/>
      <c r="HLB51" s="1"/>
      <c r="HLC51" s="1"/>
      <c r="HLD51" s="1"/>
      <c r="HLE51" s="1"/>
      <c r="HLF51" s="1"/>
      <c r="HLG51" s="1"/>
      <c r="HLH51" s="1"/>
      <c r="HLI51" s="1"/>
      <c r="HLJ51" s="1"/>
      <c r="HLK51" s="1"/>
      <c r="HLL51" s="1"/>
      <c r="HLM51" s="1"/>
      <c r="HLN51" s="1"/>
      <c r="HLO51" s="1"/>
      <c r="HLP51" s="1"/>
      <c r="HLQ51" s="1"/>
      <c r="HLR51" s="1"/>
      <c r="HLS51" s="1"/>
      <c r="HLT51" s="1"/>
      <c r="HLU51" s="1"/>
      <c r="HLV51" s="1"/>
      <c r="HLW51" s="1"/>
      <c r="HLX51" s="1"/>
      <c r="HLY51" s="1"/>
      <c r="HLZ51" s="1"/>
      <c r="HMA51" s="1"/>
      <c r="HMB51" s="1"/>
      <c r="HMC51" s="1"/>
      <c r="HMD51" s="1"/>
      <c r="HME51" s="1"/>
      <c r="HMF51" s="1"/>
      <c r="HMG51" s="1"/>
      <c r="HMH51" s="1"/>
      <c r="HMI51" s="1"/>
      <c r="HMJ51" s="1"/>
      <c r="HMK51" s="1"/>
      <c r="HML51" s="1"/>
      <c r="HMM51" s="1"/>
      <c r="HMN51" s="1"/>
      <c r="HMO51" s="1"/>
      <c r="HMP51" s="1"/>
      <c r="HMQ51" s="1"/>
      <c r="HMR51" s="1"/>
      <c r="HMS51" s="1"/>
      <c r="HMT51" s="1"/>
      <c r="HMU51" s="1"/>
      <c r="HMV51" s="1"/>
      <c r="HMW51" s="1"/>
      <c r="HMX51" s="1"/>
      <c r="HMY51" s="1"/>
      <c r="HMZ51" s="1"/>
      <c r="HNA51" s="1"/>
      <c r="HNB51" s="1"/>
      <c r="HNC51" s="1"/>
      <c r="HND51" s="1"/>
      <c r="HNE51" s="1"/>
      <c r="HNF51" s="1"/>
      <c r="HNG51" s="1"/>
      <c r="HNH51" s="1"/>
      <c r="HNI51" s="1"/>
      <c r="HNJ51" s="1"/>
      <c r="HNK51" s="1"/>
      <c r="HNL51" s="1"/>
      <c r="HNM51" s="1"/>
      <c r="HNN51" s="1"/>
      <c r="HNO51" s="1"/>
      <c r="HNP51" s="1"/>
      <c r="HNQ51" s="1"/>
      <c r="HNR51" s="1"/>
      <c r="HNS51" s="1"/>
      <c r="HNT51" s="1"/>
      <c r="HNU51" s="1"/>
      <c r="HNV51" s="1"/>
      <c r="HNW51" s="1"/>
      <c r="HNX51" s="1"/>
      <c r="HNY51" s="1"/>
      <c r="HNZ51" s="1"/>
      <c r="HOA51" s="1"/>
      <c r="HOB51" s="1"/>
      <c r="HOC51" s="1"/>
      <c r="HOD51" s="1"/>
      <c r="HOE51" s="1"/>
      <c r="HOF51" s="1"/>
      <c r="HOG51" s="1"/>
      <c r="HOH51" s="1"/>
      <c r="HOI51" s="1"/>
      <c r="HOJ51" s="1"/>
      <c r="HOK51" s="1"/>
      <c r="HOL51" s="1"/>
      <c r="HOM51" s="1"/>
      <c r="HON51" s="1"/>
      <c r="HOO51" s="1"/>
      <c r="HOP51" s="1"/>
      <c r="HOQ51" s="1"/>
      <c r="HOR51" s="1"/>
      <c r="HOS51" s="1"/>
      <c r="HOT51" s="1"/>
      <c r="HOU51" s="1"/>
      <c r="HOV51" s="1"/>
      <c r="HOW51" s="1"/>
      <c r="HOX51" s="1"/>
      <c r="HOY51" s="1"/>
      <c r="HOZ51" s="1"/>
      <c r="HPA51" s="1"/>
      <c r="HPB51" s="1"/>
      <c r="HPC51" s="1"/>
      <c r="HPD51" s="1"/>
      <c r="HPE51" s="1"/>
      <c r="HPF51" s="1"/>
      <c r="HPG51" s="1"/>
      <c r="HPH51" s="1"/>
      <c r="HPI51" s="1"/>
      <c r="HPJ51" s="1"/>
      <c r="HPK51" s="1"/>
      <c r="HPL51" s="1"/>
      <c r="HPM51" s="1"/>
      <c r="HPN51" s="1"/>
      <c r="HPO51" s="1"/>
      <c r="HPP51" s="1"/>
      <c r="HPQ51" s="1"/>
      <c r="HPR51" s="1"/>
      <c r="HPS51" s="1"/>
      <c r="HPT51" s="1"/>
      <c r="HPU51" s="1"/>
      <c r="HPV51" s="1"/>
      <c r="HPW51" s="1"/>
      <c r="HPX51" s="1"/>
      <c r="HPY51" s="1"/>
      <c r="HPZ51" s="1"/>
      <c r="HQA51" s="1"/>
      <c r="HQB51" s="1"/>
      <c r="HQC51" s="1"/>
      <c r="HQD51" s="1"/>
      <c r="HQE51" s="1"/>
      <c r="HQF51" s="1"/>
      <c r="HQG51" s="1"/>
      <c r="HQH51" s="1"/>
      <c r="HQI51" s="1"/>
      <c r="HQJ51" s="1"/>
      <c r="HQK51" s="1"/>
      <c r="HQL51" s="1"/>
      <c r="HQM51" s="1"/>
      <c r="HQN51" s="1"/>
      <c r="HQO51" s="1"/>
      <c r="HQP51" s="1"/>
      <c r="HQQ51" s="1"/>
      <c r="HQR51" s="1"/>
      <c r="HQS51" s="1"/>
      <c r="HQT51" s="1"/>
      <c r="HQU51" s="1"/>
      <c r="HQV51" s="1"/>
      <c r="HQW51" s="1"/>
      <c r="HQX51" s="1"/>
      <c r="HQY51" s="1"/>
      <c r="HQZ51" s="1"/>
      <c r="HRA51" s="1"/>
      <c r="HRB51" s="1"/>
      <c r="HRC51" s="1"/>
      <c r="HRD51" s="1"/>
      <c r="HRE51" s="1"/>
      <c r="HRF51" s="1"/>
      <c r="HRG51" s="1"/>
      <c r="HRH51" s="1"/>
      <c r="HRI51" s="1"/>
      <c r="HRJ51" s="1"/>
      <c r="HRK51" s="1"/>
      <c r="HRL51" s="1"/>
      <c r="HRM51" s="1"/>
      <c r="HRN51" s="1"/>
      <c r="HRO51" s="1"/>
      <c r="HRP51" s="1"/>
      <c r="HRQ51" s="1"/>
      <c r="HRR51" s="1"/>
      <c r="HRS51" s="1"/>
      <c r="HRT51" s="1"/>
      <c r="HRU51" s="1"/>
      <c r="HRV51" s="1"/>
      <c r="HRW51" s="1"/>
      <c r="HRX51" s="1"/>
      <c r="HRY51" s="1"/>
      <c r="HRZ51" s="1"/>
      <c r="HSA51" s="1"/>
      <c r="HSB51" s="1"/>
      <c r="HSC51" s="1"/>
      <c r="HSD51" s="1"/>
      <c r="HSE51" s="1"/>
      <c r="HSF51" s="1"/>
      <c r="HSG51" s="1"/>
      <c r="HSH51" s="1"/>
      <c r="HSI51" s="1"/>
      <c r="HSJ51" s="1"/>
      <c r="HSK51" s="1"/>
      <c r="HSL51" s="1"/>
      <c r="HSM51" s="1"/>
      <c r="HSN51" s="1"/>
      <c r="HSO51" s="1"/>
      <c r="HSP51" s="1"/>
      <c r="HSQ51" s="1"/>
      <c r="HSR51" s="1"/>
      <c r="HSS51" s="1"/>
      <c r="HST51" s="1"/>
      <c r="HSU51" s="1"/>
      <c r="HSV51" s="1"/>
      <c r="HSW51" s="1"/>
      <c r="HSX51" s="1"/>
      <c r="HSY51" s="1"/>
      <c r="HSZ51" s="1"/>
      <c r="HTA51" s="1"/>
      <c r="HTB51" s="1"/>
      <c r="HTC51" s="1"/>
      <c r="HTD51" s="1"/>
      <c r="HTE51" s="1"/>
      <c r="HTF51" s="1"/>
      <c r="HTG51" s="1"/>
      <c r="HTH51" s="1"/>
      <c r="HTI51" s="1"/>
      <c r="HTJ51" s="1"/>
      <c r="HTK51" s="1"/>
      <c r="HTL51" s="1"/>
      <c r="HTM51" s="1"/>
      <c r="HTN51" s="1"/>
      <c r="HTO51" s="1"/>
      <c r="HTP51" s="1"/>
      <c r="HTQ51" s="1"/>
      <c r="HTR51" s="1"/>
      <c r="HTS51" s="1"/>
      <c r="HTT51" s="1"/>
      <c r="HTU51" s="1"/>
      <c r="HTV51" s="1"/>
      <c r="HTW51" s="1"/>
      <c r="HTX51" s="1"/>
      <c r="HTY51" s="1"/>
      <c r="HTZ51" s="1"/>
      <c r="HUA51" s="1"/>
      <c r="HUB51" s="1"/>
      <c r="HUC51" s="1"/>
      <c r="HUD51" s="1"/>
      <c r="HUE51" s="1"/>
      <c r="HUF51" s="1"/>
      <c r="HUG51" s="1"/>
      <c r="HUH51" s="1"/>
      <c r="HUI51" s="1"/>
      <c r="HUJ51" s="1"/>
      <c r="HUK51" s="1"/>
      <c r="HUL51" s="1"/>
      <c r="HUM51" s="1"/>
      <c r="HUN51" s="1"/>
      <c r="HUO51" s="1"/>
      <c r="HUP51" s="1"/>
      <c r="HUQ51" s="1"/>
      <c r="HUR51" s="1"/>
      <c r="HUS51" s="1"/>
      <c r="HUT51" s="1"/>
      <c r="HUU51" s="1"/>
      <c r="HUV51" s="1"/>
      <c r="HUW51" s="1"/>
      <c r="HUX51" s="1"/>
      <c r="HUY51" s="1"/>
      <c r="HUZ51" s="1"/>
      <c r="HVA51" s="1"/>
      <c r="HVB51" s="1"/>
      <c r="HVC51" s="1"/>
      <c r="HVD51" s="1"/>
      <c r="HVE51" s="1"/>
      <c r="HVF51" s="1"/>
      <c r="HVG51" s="1"/>
      <c r="HVH51" s="1"/>
      <c r="HVI51" s="1"/>
      <c r="HVJ51" s="1"/>
      <c r="HVK51" s="1"/>
      <c r="HVL51" s="1"/>
      <c r="HVM51" s="1"/>
      <c r="HVN51" s="1"/>
      <c r="HVO51" s="1"/>
      <c r="HVP51" s="1"/>
      <c r="HVQ51" s="1"/>
      <c r="HVR51" s="1"/>
      <c r="HVS51" s="1"/>
      <c r="HVT51" s="1"/>
      <c r="HVU51" s="1"/>
      <c r="HVV51" s="1"/>
      <c r="HVW51" s="1"/>
      <c r="HVX51" s="1"/>
      <c r="HVY51" s="1"/>
      <c r="HVZ51" s="1"/>
      <c r="HWA51" s="1"/>
      <c r="HWB51" s="1"/>
      <c r="HWC51" s="1"/>
      <c r="HWD51" s="1"/>
      <c r="HWE51" s="1"/>
      <c r="HWF51" s="1"/>
      <c r="HWG51" s="1"/>
      <c r="HWH51" s="1"/>
      <c r="HWI51" s="1"/>
      <c r="HWJ51" s="1"/>
      <c r="HWK51" s="1"/>
      <c r="HWL51" s="1"/>
      <c r="HWM51" s="1"/>
      <c r="HWN51" s="1"/>
      <c r="HWO51" s="1"/>
      <c r="HWP51" s="1"/>
      <c r="HWQ51" s="1"/>
      <c r="HWR51" s="1"/>
      <c r="HWS51" s="1"/>
      <c r="HWT51" s="1"/>
      <c r="HWU51" s="1"/>
      <c r="HWV51" s="1"/>
      <c r="HWW51" s="1"/>
      <c r="HWX51" s="1"/>
      <c r="HWY51" s="1"/>
      <c r="HWZ51" s="1"/>
      <c r="HXA51" s="1"/>
      <c r="HXB51" s="1"/>
      <c r="HXC51" s="1"/>
      <c r="HXD51" s="1"/>
      <c r="HXE51" s="1"/>
      <c r="HXF51" s="1"/>
      <c r="HXG51" s="1"/>
      <c r="HXH51" s="1"/>
      <c r="HXI51" s="1"/>
      <c r="HXJ51" s="1"/>
      <c r="HXK51" s="1"/>
      <c r="HXL51" s="1"/>
      <c r="HXM51" s="1"/>
      <c r="HXN51" s="1"/>
      <c r="HXO51" s="1"/>
      <c r="HXP51" s="1"/>
      <c r="HXQ51" s="1"/>
      <c r="HXR51" s="1"/>
      <c r="HXS51" s="1"/>
      <c r="HXT51" s="1"/>
      <c r="HXU51" s="1"/>
      <c r="HXV51" s="1"/>
      <c r="HXW51" s="1"/>
      <c r="HXX51" s="1"/>
      <c r="HXY51" s="1"/>
      <c r="HXZ51" s="1"/>
      <c r="HYA51" s="1"/>
      <c r="HYB51" s="1"/>
      <c r="HYC51" s="1"/>
      <c r="HYD51" s="1"/>
      <c r="HYE51" s="1"/>
      <c r="HYF51" s="1"/>
      <c r="HYG51" s="1"/>
      <c r="HYH51" s="1"/>
      <c r="HYI51" s="1"/>
      <c r="HYJ51" s="1"/>
      <c r="HYK51" s="1"/>
      <c r="HYL51" s="1"/>
      <c r="HYM51" s="1"/>
      <c r="HYN51" s="1"/>
      <c r="HYO51" s="1"/>
      <c r="HYP51" s="1"/>
      <c r="HYQ51" s="1"/>
      <c r="HYR51" s="1"/>
      <c r="HYS51" s="1"/>
      <c r="HYT51" s="1"/>
      <c r="HYU51" s="1"/>
      <c r="HYV51" s="1"/>
      <c r="HYW51" s="1"/>
      <c r="HYX51" s="1"/>
      <c r="HYY51" s="1"/>
      <c r="HYZ51" s="1"/>
      <c r="HZA51" s="1"/>
      <c r="HZB51" s="1"/>
      <c r="HZC51" s="1"/>
      <c r="HZD51" s="1"/>
      <c r="HZE51" s="1"/>
      <c r="HZF51" s="1"/>
      <c r="HZG51" s="1"/>
      <c r="HZH51" s="1"/>
      <c r="HZI51" s="1"/>
      <c r="HZJ51" s="1"/>
      <c r="HZK51" s="1"/>
      <c r="HZL51" s="1"/>
      <c r="HZM51" s="1"/>
      <c r="HZN51" s="1"/>
      <c r="HZO51" s="1"/>
      <c r="HZP51" s="1"/>
      <c r="HZQ51" s="1"/>
      <c r="HZR51" s="1"/>
      <c r="HZS51" s="1"/>
      <c r="HZT51" s="1"/>
      <c r="HZU51" s="1"/>
      <c r="HZV51" s="1"/>
      <c r="HZW51" s="1"/>
      <c r="HZX51" s="1"/>
      <c r="HZY51" s="1"/>
      <c r="HZZ51" s="1"/>
      <c r="IAA51" s="1"/>
      <c r="IAB51" s="1"/>
      <c r="IAC51" s="1"/>
      <c r="IAD51" s="1"/>
      <c r="IAE51" s="1"/>
      <c r="IAF51" s="1"/>
      <c r="IAG51" s="1"/>
      <c r="IAH51" s="1"/>
      <c r="IAI51" s="1"/>
      <c r="IAJ51" s="1"/>
      <c r="IAK51" s="1"/>
      <c r="IAL51" s="1"/>
      <c r="IAM51" s="1"/>
      <c r="IAN51" s="1"/>
      <c r="IAO51" s="1"/>
      <c r="IAP51" s="1"/>
      <c r="IAQ51" s="1"/>
      <c r="IAR51" s="1"/>
      <c r="IAS51" s="1"/>
      <c r="IAT51" s="1"/>
      <c r="IAU51" s="1"/>
      <c r="IAV51" s="1"/>
      <c r="IAW51" s="1"/>
      <c r="IAX51" s="1"/>
      <c r="IAY51" s="1"/>
      <c r="IAZ51" s="1"/>
      <c r="IBA51" s="1"/>
      <c r="IBB51" s="1"/>
      <c r="IBC51" s="1"/>
      <c r="IBD51" s="1"/>
      <c r="IBE51" s="1"/>
      <c r="IBF51" s="1"/>
      <c r="IBG51" s="1"/>
      <c r="IBH51" s="1"/>
      <c r="IBI51" s="1"/>
      <c r="IBJ51" s="1"/>
      <c r="IBK51" s="1"/>
      <c r="IBL51" s="1"/>
      <c r="IBM51" s="1"/>
      <c r="IBN51" s="1"/>
      <c r="IBO51" s="1"/>
      <c r="IBP51" s="1"/>
      <c r="IBQ51" s="1"/>
      <c r="IBR51" s="1"/>
      <c r="IBS51" s="1"/>
      <c r="IBT51" s="1"/>
      <c r="IBU51" s="1"/>
      <c r="IBV51" s="1"/>
      <c r="IBW51" s="1"/>
      <c r="IBX51" s="1"/>
      <c r="IBY51" s="1"/>
      <c r="IBZ51" s="1"/>
      <c r="ICA51" s="1"/>
      <c r="ICB51" s="1"/>
      <c r="ICC51" s="1"/>
      <c r="ICD51" s="1"/>
      <c r="ICE51" s="1"/>
      <c r="ICF51" s="1"/>
      <c r="ICG51" s="1"/>
      <c r="ICH51" s="1"/>
      <c r="ICI51" s="1"/>
      <c r="ICJ51" s="1"/>
      <c r="ICK51" s="1"/>
      <c r="ICL51" s="1"/>
      <c r="ICM51" s="1"/>
      <c r="ICN51" s="1"/>
      <c r="ICO51" s="1"/>
      <c r="ICP51" s="1"/>
      <c r="ICQ51" s="1"/>
      <c r="ICR51" s="1"/>
      <c r="ICS51" s="1"/>
      <c r="ICT51" s="1"/>
      <c r="ICU51" s="1"/>
      <c r="ICV51" s="1"/>
      <c r="ICW51" s="1"/>
      <c r="ICX51" s="1"/>
      <c r="ICY51" s="1"/>
      <c r="ICZ51" s="1"/>
      <c r="IDA51" s="1"/>
      <c r="IDB51" s="1"/>
      <c r="IDC51" s="1"/>
      <c r="IDD51" s="1"/>
      <c r="IDE51" s="1"/>
      <c r="IDF51" s="1"/>
      <c r="IDG51" s="1"/>
      <c r="IDH51" s="1"/>
      <c r="IDI51" s="1"/>
      <c r="IDJ51" s="1"/>
      <c r="IDK51" s="1"/>
      <c r="IDL51" s="1"/>
      <c r="IDM51" s="1"/>
      <c r="IDN51" s="1"/>
      <c r="IDO51" s="1"/>
      <c r="IDP51" s="1"/>
      <c r="IDQ51" s="1"/>
      <c r="IDR51" s="1"/>
      <c r="IDS51" s="1"/>
      <c r="IDT51" s="1"/>
      <c r="IDU51" s="1"/>
      <c r="IDV51" s="1"/>
      <c r="IDW51" s="1"/>
      <c r="IDX51" s="1"/>
      <c r="IDY51" s="1"/>
      <c r="IDZ51" s="1"/>
      <c r="IEA51" s="1"/>
      <c r="IEB51" s="1"/>
      <c r="IEC51" s="1"/>
      <c r="IED51" s="1"/>
      <c r="IEE51" s="1"/>
      <c r="IEF51" s="1"/>
      <c r="IEG51" s="1"/>
      <c r="IEH51" s="1"/>
      <c r="IEI51" s="1"/>
      <c r="IEJ51" s="1"/>
      <c r="IEK51" s="1"/>
      <c r="IEL51" s="1"/>
      <c r="IEM51" s="1"/>
      <c r="IEN51" s="1"/>
      <c r="IEO51" s="1"/>
      <c r="IEP51" s="1"/>
      <c r="IEQ51" s="1"/>
      <c r="IER51" s="1"/>
      <c r="IES51" s="1"/>
      <c r="IET51" s="1"/>
      <c r="IEU51" s="1"/>
      <c r="IEV51" s="1"/>
      <c r="IEW51" s="1"/>
      <c r="IEX51" s="1"/>
      <c r="IEY51" s="1"/>
      <c r="IEZ51" s="1"/>
      <c r="IFA51" s="1"/>
      <c r="IFB51" s="1"/>
      <c r="IFC51" s="1"/>
      <c r="IFD51" s="1"/>
      <c r="IFE51" s="1"/>
      <c r="IFF51" s="1"/>
      <c r="IFG51" s="1"/>
      <c r="IFH51" s="1"/>
      <c r="IFI51" s="1"/>
      <c r="IFJ51" s="1"/>
      <c r="IFK51" s="1"/>
      <c r="IFL51" s="1"/>
      <c r="IFM51" s="1"/>
      <c r="IFN51" s="1"/>
      <c r="IFO51" s="1"/>
      <c r="IFP51" s="1"/>
      <c r="IFQ51" s="1"/>
      <c r="IFR51" s="1"/>
      <c r="IFS51" s="1"/>
      <c r="IFT51" s="1"/>
      <c r="IFU51" s="1"/>
      <c r="IFV51" s="1"/>
      <c r="IFW51" s="1"/>
      <c r="IFX51" s="1"/>
      <c r="IFY51" s="1"/>
      <c r="IFZ51" s="1"/>
      <c r="IGA51" s="1"/>
      <c r="IGB51" s="1"/>
      <c r="IGC51" s="1"/>
      <c r="IGD51" s="1"/>
      <c r="IGE51" s="1"/>
      <c r="IGF51" s="1"/>
      <c r="IGG51" s="1"/>
      <c r="IGH51" s="1"/>
      <c r="IGI51" s="1"/>
      <c r="IGJ51" s="1"/>
      <c r="IGK51" s="1"/>
      <c r="IGL51" s="1"/>
      <c r="IGM51" s="1"/>
      <c r="IGN51" s="1"/>
      <c r="IGO51" s="1"/>
      <c r="IGP51" s="1"/>
      <c r="IGQ51" s="1"/>
      <c r="IGR51" s="1"/>
      <c r="IGS51" s="1"/>
      <c r="IGT51" s="1"/>
      <c r="IGU51" s="1"/>
      <c r="IGV51" s="1"/>
      <c r="IGW51" s="1"/>
      <c r="IGX51" s="1"/>
      <c r="IGY51" s="1"/>
      <c r="IGZ51" s="1"/>
      <c r="IHA51" s="1"/>
      <c r="IHB51" s="1"/>
      <c r="IHC51" s="1"/>
      <c r="IHD51" s="1"/>
      <c r="IHE51" s="1"/>
      <c r="IHF51" s="1"/>
      <c r="IHG51" s="1"/>
      <c r="IHH51" s="1"/>
      <c r="IHI51" s="1"/>
      <c r="IHJ51" s="1"/>
      <c r="IHK51" s="1"/>
      <c r="IHL51" s="1"/>
      <c r="IHM51" s="1"/>
      <c r="IHN51" s="1"/>
      <c r="IHO51" s="1"/>
      <c r="IHP51" s="1"/>
      <c r="IHQ51" s="1"/>
      <c r="IHR51" s="1"/>
      <c r="IHS51" s="1"/>
      <c r="IHT51" s="1"/>
      <c r="IHU51" s="1"/>
      <c r="IHV51" s="1"/>
      <c r="IHW51" s="1"/>
      <c r="IHX51" s="1"/>
      <c r="IHY51" s="1"/>
      <c r="IHZ51" s="1"/>
      <c r="IIA51" s="1"/>
      <c r="IIB51" s="1"/>
      <c r="IIC51" s="1"/>
      <c r="IID51" s="1"/>
      <c r="IIE51" s="1"/>
      <c r="IIF51" s="1"/>
      <c r="IIG51" s="1"/>
      <c r="IIH51" s="1"/>
      <c r="III51" s="1"/>
      <c r="IIJ51" s="1"/>
      <c r="IIK51" s="1"/>
      <c r="IIL51" s="1"/>
      <c r="IIM51" s="1"/>
      <c r="IIN51" s="1"/>
      <c r="IIO51" s="1"/>
      <c r="IIP51" s="1"/>
      <c r="IIQ51" s="1"/>
      <c r="IIR51" s="1"/>
      <c r="IIS51" s="1"/>
      <c r="IIT51" s="1"/>
      <c r="IIU51" s="1"/>
      <c r="IIV51" s="1"/>
      <c r="IIW51" s="1"/>
      <c r="IIX51" s="1"/>
      <c r="IIY51" s="1"/>
      <c r="IIZ51" s="1"/>
      <c r="IJA51" s="1"/>
      <c r="IJB51" s="1"/>
      <c r="IJC51" s="1"/>
      <c r="IJD51" s="1"/>
      <c r="IJE51" s="1"/>
      <c r="IJF51" s="1"/>
      <c r="IJG51" s="1"/>
      <c r="IJH51" s="1"/>
      <c r="IJI51" s="1"/>
      <c r="IJJ51" s="1"/>
      <c r="IJK51" s="1"/>
      <c r="IJL51" s="1"/>
      <c r="IJM51" s="1"/>
      <c r="IJN51" s="1"/>
      <c r="IJO51" s="1"/>
      <c r="IJP51" s="1"/>
      <c r="IJQ51" s="1"/>
      <c r="IJR51" s="1"/>
      <c r="IJS51" s="1"/>
      <c r="IJT51" s="1"/>
      <c r="IJU51" s="1"/>
      <c r="IJV51" s="1"/>
      <c r="IJW51" s="1"/>
      <c r="IJX51" s="1"/>
      <c r="IJY51" s="1"/>
      <c r="IJZ51" s="1"/>
      <c r="IKA51" s="1"/>
      <c r="IKB51" s="1"/>
      <c r="IKC51" s="1"/>
      <c r="IKD51" s="1"/>
      <c r="IKE51" s="1"/>
      <c r="IKF51" s="1"/>
      <c r="IKG51" s="1"/>
      <c r="IKH51" s="1"/>
      <c r="IKI51" s="1"/>
      <c r="IKJ51" s="1"/>
      <c r="IKK51" s="1"/>
      <c r="IKL51" s="1"/>
      <c r="IKM51" s="1"/>
      <c r="IKN51" s="1"/>
      <c r="IKO51" s="1"/>
      <c r="IKP51" s="1"/>
      <c r="IKQ51" s="1"/>
      <c r="IKR51" s="1"/>
      <c r="IKS51" s="1"/>
      <c r="IKT51" s="1"/>
      <c r="IKU51" s="1"/>
      <c r="IKV51" s="1"/>
      <c r="IKW51" s="1"/>
      <c r="IKX51" s="1"/>
      <c r="IKY51" s="1"/>
      <c r="IKZ51" s="1"/>
      <c r="ILA51" s="1"/>
      <c r="ILB51" s="1"/>
      <c r="ILC51" s="1"/>
      <c r="ILD51" s="1"/>
      <c r="ILE51" s="1"/>
      <c r="ILF51" s="1"/>
      <c r="ILG51" s="1"/>
      <c r="ILH51" s="1"/>
      <c r="ILI51" s="1"/>
      <c r="ILJ51" s="1"/>
      <c r="ILK51" s="1"/>
      <c r="ILL51" s="1"/>
      <c r="ILM51" s="1"/>
      <c r="ILN51" s="1"/>
      <c r="ILO51" s="1"/>
      <c r="ILP51" s="1"/>
      <c r="ILQ51" s="1"/>
      <c r="ILR51" s="1"/>
      <c r="ILS51" s="1"/>
      <c r="ILT51" s="1"/>
      <c r="ILU51" s="1"/>
      <c r="ILV51" s="1"/>
      <c r="ILW51" s="1"/>
      <c r="ILX51" s="1"/>
      <c r="ILY51" s="1"/>
      <c r="ILZ51" s="1"/>
      <c r="IMA51" s="1"/>
      <c r="IMB51" s="1"/>
      <c r="IMC51" s="1"/>
      <c r="IMD51" s="1"/>
      <c r="IME51" s="1"/>
      <c r="IMF51" s="1"/>
      <c r="IMG51" s="1"/>
      <c r="IMH51" s="1"/>
      <c r="IMI51" s="1"/>
      <c r="IMJ51" s="1"/>
      <c r="IMK51" s="1"/>
      <c r="IML51" s="1"/>
      <c r="IMM51" s="1"/>
      <c r="IMN51" s="1"/>
      <c r="IMO51" s="1"/>
      <c r="IMP51" s="1"/>
      <c r="IMQ51" s="1"/>
      <c r="IMR51" s="1"/>
      <c r="IMS51" s="1"/>
      <c r="IMT51" s="1"/>
      <c r="IMU51" s="1"/>
      <c r="IMV51" s="1"/>
      <c r="IMW51" s="1"/>
      <c r="IMX51" s="1"/>
      <c r="IMY51" s="1"/>
      <c r="IMZ51" s="1"/>
      <c r="INA51" s="1"/>
      <c r="INB51" s="1"/>
      <c r="INC51" s="1"/>
      <c r="IND51" s="1"/>
      <c r="INE51" s="1"/>
      <c r="INF51" s="1"/>
      <c r="ING51" s="1"/>
      <c r="INH51" s="1"/>
      <c r="INI51" s="1"/>
      <c r="INJ51" s="1"/>
      <c r="INK51" s="1"/>
      <c r="INL51" s="1"/>
      <c r="INM51" s="1"/>
      <c r="INN51" s="1"/>
      <c r="INO51" s="1"/>
      <c r="INP51" s="1"/>
      <c r="INQ51" s="1"/>
      <c r="INR51" s="1"/>
      <c r="INS51" s="1"/>
      <c r="INT51" s="1"/>
      <c r="INU51" s="1"/>
      <c r="INV51" s="1"/>
      <c r="INW51" s="1"/>
      <c r="INX51" s="1"/>
      <c r="INY51" s="1"/>
      <c r="INZ51" s="1"/>
      <c r="IOA51" s="1"/>
      <c r="IOB51" s="1"/>
      <c r="IOC51" s="1"/>
      <c r="IOD51" s="1"/>
      <c r="IOE51" s="1"/>
      <c r="IOF51" s="1"/>
      <c r="IOG51" s="1"/>
      <c r="IOH51" s="1"/>
      <c r="IOI51" s="1"/>
      <c r="IOJ51" s="1"/>
      <c r="IOK51" s="1"/>
      <c r="IOL51" s="1"/>
      <c r="IOM51" s="1"/>
      <c r="ION51" s="1"/>
      <c r="IOO51" s="1"/>
      <c r="IOP51" s="1"/>
      <c r="IOQ51" s="1"/>
      <c r="IOR51" s="1"/>
      <c r="IOS51" s="1"/>
      <c r="IOT51" s="1"/>
      <c r="IOU51" s="1"/>
      <c r="IOV51" s="1"/>
      <c r="IOW51" s="1"/>
      <c r="IOX51" s="1"/>
      <c r="IOY51" s="1"/>
      <c r="IOZ51" s="1"/>
      <c r="IPA51" s="1"/>
      <c r="IPB51" s="1"/>
      <c r="IPC51" s="1"/>
      <c r="IPD51" s="1"/>
      <c r="IPE51" s="1"/>
      <c r="IPF51" s="1"/>
      <c r="IPG51" s="1"/>
      <c r="IPH51" s="1"/>
      <c r="IPI51" s="1"/>
      <c r="IPJ51" s="1"/>
      <c r="IPK51" s="1"/>
      <c r="IPL51" s="1"/>
      <c r="IPM51" s="1"/>
      <c r="IPN51" s="1"/>
      <c r="IPO51" s="1"/>
      <c r="IPP51" s="1"/>
      <c r="IPQ51" s="1"/>
      <c r="IPR51" s="1"/>
      <c r="IPS51" s="1"/>
      <c r="IPT51" s="1"/>
      <c r="IPU51" s="1"/>
      <c r="IPV51" s="1"/>
      <c r="IPW51" s="1"/>
      <c r="IPX51" s="1"/>
      <c r="IPY51" s="1"/>
      <c r="IPZ51" s="1"/>
      <c r="IQA51" s="1"/>
      <c r="IQB51" s="1"/>
      <c r="IQC51" s="1"/>
      <c r="IQD51" s="1"/>
      <c r="IQE51" s="1"/>
      <c r="IQF51" s="1"/>
      <c r="IQG51" s="1"/>
      <c r="IQH51" s="1"/>
      <c r="IQI51" s="1"/>
      <c r="IQJ51" s="1"/>
      <c r="IQK51" s="1"/>
      <c r="IQL51" s="1"/>
      <c r="IQM51" s="1"/>
      <c r="IQN51" s="1"/>
      <c r="IQO51" s="1"/>
      <c r="IQP51" s="1"/>
      <c r="IQQ51" s="1"/>
      <c r="IQR51" s="1"/>
      <c r="IQS51" s="1"/>
      <c r="IQT51" s="1"/>
      <c r="IQU51" s="1"/>
      <c r="IQV51" s="1"/>
      <c r="IQW51" s="1"/>
      <c r="IQX51" s="1"/>
      <c r="IQY51" s="1"/>
      <c r="IQZ51" s="1"/>
      <c r="IRA51" s="1"/>
      <c r="IRB51" s="1"/>
      <c r="IRC51" s="1"/>
      <c r="IRD51" s="1"/>
      <c r="IRE51" s="1"/>
      <c r="IRF51" s="1"/>
      <c r="IRG51" s="1"/>
      <c r="IRH51" s="1"/>
      <c r="IRI51" s="1"/>
      <c r="IRJ51" s="1"/>
      <c r="IRK51" s="1"/>
      <c r="IRL51" s="1"/>
      <c r="IRM51" s="1"/>
      <c r="IRN51" s="1"/>
      <c r="IRO51" s="1"/>
      <c r="IRP51" s="1"/>
      <c r="IRQ51" s="1"/>
      <c r="IRR51" s="1"/>
      <c r="IRS51" s="1"/>
      <c r="IRT51" s="1"/>
      <c r="IRU51" s="1"/>
      <c r="IRV51" s="1"/>
      <c r="IRW51" s="1"/>
      <c r="IRX51" s="1"/>
      <c r="IRY51" s="1"/>
      <c r="IRZ51" s="1"/>
      <c r="ISA51" s="1"/>
      <c r="ISB51" s="1"/>
      <c r="ISC51" s="1"/>
      <c r="ISD51" s="1"/>
      <c r="ISE51" s="1"/>
      <c r="ISF51" s="1"/>
      <c r="ISG51" s="1"/>
      <c r="ISH51" s="1"/>
      <c r="ISI51" s="1"/>
      <c r="ISJ51" s="1"/>
      <c r="ISK51" s="1"/>
      <c r="ISL51" s="1"/>
      <c r="ISM51" s="1"/>
      <c r="ISN51" s="1"/>
      <c r="ISO51" s="1"/>
      <c r="ISP51" s="1"/>
      <c r="ISQ51" s="1"/>
      <c r="ISR51" s="1"/>
      <c r="ISS51" s="1"/>
      <c r="IST51" s="1"/>
      <c r="ISU51" s="1"/>
      <c r="ISV51" s="1"/>
      <c r="ISW51" s="1"/>
      <c r="ISX51" s="1"/>
      <c r="ISY51" s="1"/>
      <c r="ISZ51" s="1"/>
      <c r="ITA51" s="1"/>
      <c r="ITB51" s="1"/>
      <c r="ITC51" s="1"/>
      <c r="ITD51" s="1"/>
      <c r="ITE51" s="1"/>
      <c r="ITF51" s="1"/>
      <c r="ITG51" s="1"/>
      <c r="ITH51" s="1"/>
      <c r="ITI51" s="1"/>
      <c r="ITJ51" s="1"/>
      <c r="ITK51" s="1"/>
      <c r="ITL51" s="1"/>
      <c r="ITM51" s="1"/>
      <c r="ITN51" s="1"/>
      <c r="ITO51" s="1"/>
      <c r="ITP51" s="1"/>
      <c r="ITQ51" s="1"/>
      <c r="ITR51" s="1"/>
      <c r="ITS51" s="1"/>
      <c r="ITT51" s="1"/>
      <c r="ITU51" s="1"/>
      <c r="ITV51" s="1"/>
      <c r="ITW51" s="1"/>
      <c r="ITX51" s="1"/>
      <c r="ITY51" s="1"/>
      <c r="ITZ51" s="1"/>
      <c r="IUA51" s="1"/>
      <c r="IUB51" s="1"/>
      <c r="IUC51" s="1"/>
      <c r="IUD51" s="1"/>
      <c r="IUE51" s="1"/>
      <c r="IUF51" s="1"/>
      <c r="IUG51" s="1"/>
      <c r="IUH51" s="1"/>
      <c r="IUI51" s="1"/>
      <c r="IUJ51" s="1"/>
      <c r="IUK51" s="1"/>
      <c r="IUL51" s="1"/>
      <c r="IUM51" s="1"/>
      <c r="IUN51" s="1"/>
      <c r="IUO51" s="1"/>
      <c r="IUP51" s="1"/>
      <c r="IUQ51" s="1"/>
      <c r="IUR51" s="1"/>
      <c r="IUS51" s="1"/>
      <c r="IUT51" s="1"/>
      <c r="IUU51" s="1"/>
      <c r="IUV51" s="1"/>
      <c r="IUW51" s="1"/>
      <c r="IUX51" s="1"/>
      <c r="IUY51" s="1"/>
      <c r="IUZ51" s="1"/>
      <c r="IVA51" s="1"/>
      <c r="IVB51" s="1"/>
      <c r="IVC51" s="1"/>
      <c r="IVD51" s="1"/>
      <c r="IVE51" s="1"/>
      <c r="IVF51" s="1"/>
      <c r="IVG51" s="1"/>
      <c r="IVH51" s="1"/>
      <c r="IVI51" s="1"/>
      <c r="IVJ51" s="1"/>
      <c r="IVK51" s="1"/>
      <c r="IVL51" s="1"/>
      <c r="IVM51" s="1"/>
      <c r="IVN51" s="1"/>
      <c r="IVO51" s="1"/>
      <c r="IVP51" s="1"/>
      <c r="IVQ51" s="1"/>
      <c r="IVR51" s="1"/>
      <c r="IVS51" s="1"/>
      <c r="IVT51" s="1"/>
      <c r="IVU51" s="1"/>
      <c r="IVV51" s="1"/>
      <c r="IVW51" s="1"/>
      <c r="IVX51" s="1"/>
      <c r="IVY51" s="1"/>
      <c r="IVZ51" s="1"/>
      <c r="IWA51" s="1"/>
      <c r="IWB51" s="1"/>
      <c r="IWC51" s="1"/>
      <c r="IWD51" s="1"/>
      <c r="IWE51" s="1"/>
      <c r="IWF51" s="1"/>
      <c r="IWG51" s="1"/>
      <c r="IWH51" s="1"/>
      <c r="IWI51" s="1"/>
      <c r="IWJ51" s="1"/>
      <c r="IWK51" s="1"/>
      <c r="IWL51" s="1"/>
      <c r="IWM51" s="1"/>
      <c r="IWN51" s="1"/>
      <c r="IWO51" s="1"/>
      <c r="IWP51" s="1"/>
      <c r="IWQ51" s="1"/>
      <c r="IWR51" s="1"/>
      <c r="IWS51" s="1"/>
      <c r="IWT51" s="1"/>
      <c r="IWU51" s="1"/>
      <c r="IWV51" s="1"/>
      <c r="IWW51" s="1"/>
      <c r="IWX51" s="1"/>
      <c r="IWY51" s="1"/>
      <c r="IWZ51" s="1"/>
      <c r="IXA51" s="1"/>
      <c r="IXB51" s="1"/>
      <c r="IXC51" s="1"/>
      <c r="IXD51" s="1"/>
      <c r="IXE51" s="1"/>
      <c r="IXF51" s="1"/>
      <c r="IXG51" s="1"/>
      <c r="IXH51" s="1"/>
      <c r="IXI51" s="1"/>
      <c r="IXJ51" s="1"/>
      <c r="IXK51" s="1"/>
      <c r="IXL51" s="1"/>
      <c r="IXM51" s="1"/>
      <c r="IXN51" s="1"/>
      <c r="IXO51" s="1"/>
      <c r="IXP51" s="1"/>
      <c r="IXQ51" s="1"/>
      <c r="IXR51" s="1"/>
      <c r="IXS51" s="1"/>
      <c r="IXT51" s="1"/>
      <c r="IXU51" s="1"/>
      <c r="IXV51" s="1"/>
      <c r="IXW51" s="1"/>
      <c r="IXX51" s="1"/>
      <c r="IXY51" s="1"/>
      <c r="IXZ51" s="1"/>
      <c r="IYA51" s="1"/>
      <c r="IYB51" s="1"/>
      <c r="IYC51" s="1"/>
      <c r="IYD51" s="1"/>
      <c r="IYE51" s="1"/>
      <c r="IYF51" s="1"/>
      <c r="IYG51" s="1"/>
      <c r="IYH51" s="1"/>
      <c r="IYI51" s="1"/>
      <c r="IYJ51" s="1"/>
      <c r="IYK51" s="1"/>
      <c r="IYL51" s="1"/>
      <c r="IYM51" s="1"/>
      <c r="IYN51" s="1"/>
      <c r="IYO51" s="1"/>
      <c r="IYP51" s="1"/>
      <c r="IYQ51" s="1"/>
      <c r="IYR51" s="1"/>
      <c r="IYS51" s="1"/>
      <c r="IYT51" s="1"/>
      <c r="IYU51" s="1"/>
      <c r="IYV51" s="1"/>
      <c r="IYW51" s="1"/>
      <c r="IYX51" s="1"/>
      <c r="IYY51" s="1"/>
      <c r="IYZ51" s="1"/>
      <c r="IZA51" s="1"/>
      <c r="IZB51" s="1"/>
      <c r="IZC51" s="1"/>
      <c r="IZD51" s="1"/>
      <c r="IZE51" s="1"/>
      <c r="IZF51" s="1"/>
      <c r="IZG51" s="1"/>
      <c r="IZH51" s="1"/>
      <c r="IZI51" s="1"/>
      <c r="IZJ51" s="1"/>
      <c r="IZK51" s="1"/>
      <c r="IZL51" s="1"/>
      <c r="IZM51" s="1"/>
      <c r="IZN51" s="1"/>
      <c r="IZO51" s="1"/>
      <c r="IZP51" s="1"/>
      <c r="IZQ51" s="1"/>
      <c r="IZR51" s="1"/>
      <c r="IZS51" s="1"/>
      <c r="IZT51" s="1"/>
      <c r="IZU51" s="1"/>
      <c r="IZV51" s="1"/>
      <c r="IZW51" s="1"/>
      <c r="IZX51" s="1"/>
      <c r="IZY51" s="1"/>
      <c r="IZZ51" s="1"/>
      <c r="JAA51" s="1"/>
      <c r="JAB51" s="1"/>
      <c r="JAC51" s="1"/>
      <c r="JAD51" s="1"/>
      <c r="JAE51" s="1"/>
      <c r="JAF51" s="1"/>
      <c r="JAG51" s="1"/>
      <c r="JAH51" s="1"/>
      <c r="JAI51" s="1"/>
      <c r="JAJ51" s="1"/>
      <c r="JAK51" s="1"/>
      <c r="JAL51" s="1"/>
      <c r="JAM51" s="1"/>
      <c r="JAN51" s="1"/>
      <c r="JAO51" s="1"/>
      <c r="JAP51" s="1"/>
      <c r="JAQ51" s="1"/>
      <c r="JAR51" s="1"/>
      <c r="JAS51" s="1"/>
      <c r="JAT51" s="1"/>
      <c r="JAU51" s="1"/>
      <c r="JAV51" s="1"/>
      <c r="JAW51" s="1"/>
      <c r="JAX51" s="1"/>
      <c r="JAY51" s="1"/>
      <c r="JAZ51" s="1"/>
      <c r="JBA51" s="1"/>
      <c r="JBB51" s="1"/>
      <c r="JBC51" s="1"/>
      <c r="JBD51" s="1"/>
      <c r="JBE51" s="1"/>
      <c r="JBF51" s="1"/>
      <c r="JBG51" s="1"/>
      <c r="JBH51" s="1"/>
      <c r="JBI51" s="1"/>
      <c r="JBJ51" s="1"/>
      <c r="JBK51" s="1"/>
      <c r="JBL51" s="1"/>
      <c r="JBM51" s="1"/>
      <c r="JBN51" s="1"/>
      <c r="JBO51" s="1"/>
      <c r="JBP51" s="1"/>
      <c r="JBQ51" s="1"/>
      <c r="JBR51" s="1"/>
      <c r="JBS51" s="1"/>
      <c r="JBT51" s="1"/>
      <c r="JBU51" s="1"/>
      <c r="JBV51" s="1"/>
      <c r="JBW51" s="1"/>
      <c r="JBX51" s="1"/>
      <c r="JBY51" s="1"/>
      <c r="JBZ51" s="1"/>
      <c r="JCA51" s="1"/>
      <c r="JCB51" s="1"/>
      <c r="JCC51" s="1"/>
      <c r="JCD51" s="1"/>
      <c r="JCE51" s="1"/>
      <c r="JCF51" s="1"/>
      <c r="JCG51" s="1"/>
      <c r="JCH51" s="1"/>
      <c r="JCI51" s="1"/>
      <c r="JCJ51" s="1"/>
      <c r="JCK51" s="1"/>
      <c r="JCL51" s="1"/>
      <c r="JCM51" s="1"/>
      <c r="JCN51" s="1"/>
      <c r="JCO51" s="1"/>
      <c r="JCP51" s="1"/>
      <c r="JCQ51" s="1"/>
      <c r="JCR51" s="1"/>
      <c r="JCS51" s="1"/>
      <c r="JCT51" s="1"/>
      <c r="JCU51" s="1"/>
      <c r="JCV51" s="1"/>
      <c r="JCW51" s="1"/>
      <c r="JCX51" s="1"/>
      <c r="JCY51" s="1"/>
      <c r="JCZ51" s="1"/>
      <c r="JDA51" s="1"/>
      <c r="JDB51" s="1"/>
      <c r="JDC51" s="1"/>
      <c r="JDD51" s="1"/>
      <c r="JDE51" s="1"/>
      <c r="JDF51" s="1"/>
      <c r="JDG51" s="1"/>
      <c r="JDH51" s="1"/>
      <c r="JDI51" s="1"/>
      <c r="JDJ51" s="1"/>
      <c r="JDK51" s="1"/>
      <c r="JDL51" s="1"/>
      <c r="JDM51" s="1"/>
      <c r="JDN51" s="1"/>
      <c r="JDO51" s="1"/>
      <c r="JDP51" s="1"/>
      <c r="JDQ51" s="1"/>
      <c r="JDR51" s="1"/>
      <c r="JDS51" s="1"/>
      <c r="JDT51" s="1"/>
      <c r="JDU51" s="1"/>
      <c r="JDV51" s="1"/>
      <c r="JDW51" s="1"/>
      <c r="JDX51" s="1"/>
      <c r="JDY51" s="1"/>
      <c r="JDZ51" s="1"/>
      <c r="JEA51" s="1"/>
      <c r="JEB51" s="1"/>
      <c r="JEC51" s="1"/>
      <c r="JED51" s="1"/>
      <c r="JEE51" s="1"/>
      <c r="JEF51" s="1"/>
      <c r="JEG51" s="1"/>
      <c r="JEH51" s="1"/>
      <c r="JEI51" s="1"/>
      <c r="JEJ51" s="1"/>
      <c r="JEK51" s="1"/>
      <c r="JEL51" s="1"/>
      <c r="JEM51" s="1"/>
      <c r="JEN51" s="1"/>
      <c r="JEO51" s="1"/>
      <c r="JEP51" s="1"/>
      <c r="JEQ51" s="1"/>
      <c r="JER51" s="1"/>
      <c r="JES51" s="1"/>
      <c r="JET51" s="1"/>
      <c r="JEU51" s="1"/>
      <c r="JEV51" s="1"/>
      <c r="JEW51" s="1"/>
      <c r="JEX51" s="1"/>
      <c r="JEY51" s="1"/>
      <c r="JEZ51" s="1"/>
      <c r="JFA51" s="1"/>
      <c r="JFB51" s="1"/>
      <c r="JFC51" s="1"/>
      <c r="JFD51" s="1"/>
      <c r="JFE51" s="1"/>
      <c r="JFF51" s="1"/>
      <c r="JFG51" s="1"/>
      <c r="JFH51" s="1"/>
      <c r="JFI51" s="1"/>
      <c r="JFJ51" s="1"/>
      <c r="JFK51" s="1"/>
      <c r="JFL51" s="1"/>
      <c r="JFM51" s="1"/>
      <c r="JFN51" s="1"/>
      <c r="JFO51" s="1"/>
      <c r="JFP51" s="1"/>
      <c r="JFQ51" s="1"/>
      <c r="JFR51" s="1"/>
      <c r="JFS51" s="1"/>
      <c r="JFT51" s="1"/>
      <c r="JFU51" s="1"/>
      <c r="JFV51" s="1"/>
      <c r="JFW51" s="1"/>
      <c r="JFX51" s="1"/>
      <c r="JFY51" s="1"/>
      <c r="JFZ51" s="1"/>
      <c r="JGA51" s="1"/>
      <c r="JGB51" s="1"/>
      <c r="JGC51" s="1"/>
      <c r="JGD51" s="1"/>
      <c r="JGE51" s="1"/>
      <c r="JGF51" s="1"/>
      <c r="JGG51" s="1"/>
      <c r="JGH51" s="1"/>
      <c r="JGI51" s="1"/>
      <c r="JGJ51" s="1"/>
      <c r="JGK51" s="1"/>
      <c r="JGL51" s="1"/>
      <c r="JGM51" s="1"/>
      <c r="JGN51" s="1"/>
      <c r="JGO51" s="1"/>
      <c r="JGP51" s="1"/>
      <c r="JGQ51" s="1"/>
      <c r="JGR51" s="1"/>
      <c r="JGS51" s="1"/>
      <c r="JGT51" s="1"/>
      <c r="JGU51" s="1"/>
      <c r="JGV51" s="1"/>
      <c r="JGW51" s="1"/>
      <c r="JGX51" s="1"/>
      <c r="JGY51" s="1"/>
      <c r="JGZ51" s="1"/>
      <c r="JHA51" s="1"/>
      <c r="JHB51" s="1"/>
      <c r="JHC51" s="1"/>
      <c r="JHD51" s="1"/>
      <c r="JHE51" s="1"/>
      <c r="JHF51" s="1"/>
      <c r="JHG51" s="1"/>
      <c r="JHH51" s="1"/>
      <c r="JHI51" s="1"/>
      <c r="JHJ51" s="1"/>
      <c r="JHK51" s="1"/>
      <c r="JHL51" s="1"/>
      <c r="JHM51" s="1"/>
      <c r="JHN51" s="1"/>
      <c r="JHO51" s="1"/>
      <c r="JHP51" s="1"/>
      <c r="JHQ51" s="1"/>
      <c r="JHR51" s="1"/>
      <c r="JHS51" s="1"/>
      <c r="JHT51" s="1"/>
      <c r="JHU51" s="1"/>
      <c r="JHV51" s="1"/>
      <c r="JHW51" s="1"/>
      <c r="JHX51" s="1"/>
      <c r="JHY51" s="1"/>
      <c r="JHZ51" s="1"/>
      <c r="JIA51" s="1"/>
      <c r="JIB51" s="1"/>
      <c r="JIC51" s="1"/>
      <c r="JID51" s="1"/>
      <c r="JIE51" s="1"/>
      <c r="JIF51" s="1"/>
      <c r="JIG51" s="1"/>
      <c r="JIH51" s="1"/>
      <c r="JII51" s="1"/>
      <c r="JIJ51" s="1"/>
      <c r="JIK51" s="1"/>
      <c r="JIL51" s="1"/>
      <c r="JIM51" s="1"/>
      <c r="JIN51" s="1"/>
      <c r="JIO51" s="1"/>
      <c r="JIP51" s="1"/>
      <c r="JIQ51" s="1"/>
      <c r="JIR51" s="1"/>
      <c r="JIS51" s="1"/>
      <c r="JIT51" s="1"/>
      <c r="JIU51" s="1"/>
      <c r="JIV51" s="1"/>
      <c r="JIW51" s="1"/>
      <c r="JIX51" s="1"/>
      <c r="JIY51" s="1"/>
      <c r="JIZ51" s="1"/>
      <c r="JJA51" s="1"/>
      <c r="JJB51" s="1"/>
      <c r="JJC51" s="1"/>
      <c r="JJD51" s="1"/>
      <c r="JJE51" s="1"/>
      <c r="JJF51" s="1"/>
      <c r="JJG51" s="1"/>
      <c r="JJH51" s="1"/>
      <c r="JJI51" s="1"/>
      <c r="JJJ51" s="1"/>
      <c r="JJK51" s="1"/>
      <c r="JJL51" s="1"/>
      <c r="JJM51" s="1"/>
      <c r="JJN51" s="1"/>
      <c r="JJO51" s="1"/>
      <c r="JJP51" s="1"/>
      <c r="JJQ51" s="1"/>
      <c r="JJR51" s="1"/>
      <c r="JJS51" s="1"/>
      <c r="JJT51" s="1"/>
      <c r="JJU51" s="1"/>
      <c r="JJV51" s="1"/>
      <c r="JJW51" s="1"/>
      <c r="JJX51" s="1"/>
      <c r="JJY51" s="1"/>
      <c r="JJZ51" s="1"/>
      <c r="JKA51" s="1"/>
      <c r="JKB51" s="1"/>
      <c r="JKC51" s="1"/>
      <c r="JKD51" s="1"/>
      <c r="JKE51" s="1"/>
      <c r="JKF51" s="1"/>
      <c r="JKG51" s="1"/>
      <c r="JKH51" s="1"/>
      <c r="JKI51" s="1"/>
      <c r="JKJ51" s="1"/>
      <c r="JKK51" s="1"/>
      <c r="JKL51" s="1"/>
      <c r="JKM51" s="1"/>
      <c r="JKN51" s="1"/>
      <c r="JKO51" s="1"/>
      <c r="JKP51" s="1"/>
      <c r="JKQ51" s="1"/>
      <c r="JKR51" s="1"/>
      <c r="JKS51" s="1"/>
      <c r="JKT51" s="1"/>
      <c r="JKU51" s="1"/>
      <c r="JKV51" s="1"/>
      <c r="JKW51" s="1"/>
      <c r="JKX51" s="1"/>
      <c r="JKY51" s="1"/>
      <c r="JKZ51" s="1"/>
      <c r="JLA51" s="1"/>
      <c r="JLB51" s="1"/>
      <c r="JLC51" s="1"/>
      <c r="JLD51" s="1"/>
      <c r="JLE51" s="1"/>
      <c r="JLF51" s="1"/>
      <c r="JLG51" s="1"/>
      <c r="JLH51" s="1"/>
      <c r="JLI51" s="1"/>
      <c r="JLJ51" s="1"/>
      <c r="JLK51" s="1"/>
      <c r="JLL51" s="1"/>
      <c r="JLM51" s="1"/>
      <c r="JLN51" s="1"/>
      <c r="JLO51" s="1"/>
      <c r="JLP51" s="1"/>
      <c r="JLQ51" s="1"/>
      <c r="JLR51" s="1"/>
      <c r="JLS51" s="1"/>
      <c r="JLT51" s="1"/>
      <c r="JLU51" s="1"/>
      <c r="JLV51" s="1"/>
      <c r="JLW51" s="1"/>
      <c r="JLX51" s="1"/>
      <c r="JLY51" s="1"/>
      <c r="JLZ51" s="1"/>
      <c r="JMA51" s="1"/>
      <c r="JMB51" s="1"/>
      <c r="JMC51" s="1"/>
      <c r="JMD51" s="1"/>
      <c r="JME51" s="1"/>
      <c r="JMF51" s="1"/>
      <c r="JMG51" s="1"/>
      <c r="JMH51" s="1"/>
      <c r="JMI51" s="1"/>
      <c r="JMJ51" s="1"/>
      <c r="JMK51" s="1"/>
      <c r="JML51" s="1"/>
      <c r="JMM51" s="1"/>
      <c r="JMN51" s="1"/>
      <c r="JMO51" s="1"/>
      <c r="JMP51" s="1"/>
      <c r="JMQ51" s="1"/>
      <c r="JMR51" s="1"/>
      <c r="JMS51" s="1"/>
      <c r="JMT51" s="1"/>
      <c r="JMU51" s="1"/>
      <c r="JMV51" s="1"/>
      <c r="JMW51" s="1"/>
      <c r="JMX51" s="1"/>
      <c r="JMY51" s="1"/>
      <c r="JMZ51" s="1"/>
      <c r="JNA51" s="1"/>
      <c r="JNB51" s="1"/>
      <c r="JNC51" s="1"/>
      <c r="JND51" s="1"/>
      <c r="JNE51" s="1"/>
      <c r="JNF51" s="1"/>
      <c r="JNG51" s="1"/>
      <c r="JNH51" s="1"/>
      <c r="JNI51" s="1"/>
      <c r="JNJ51" s="1"/>
      <c r="JNK51" s="1"/>
      <c r="JNL51" s="1"/>
      <c r="JNM51" s="1"/>
      <c r="JNN51" s="1"/>
      <c r="JNO51" s="1"/>
      <c r="JNP51" s="1"/>
      <c r="JNQ51" s="1"/>
      <c r="JNR51" s="1"/>
      <c r="JNS51" s="1"/>
      <c r="JNT51" s="1"/>
      <c r="JNU51" s="1"/>
      <c r="JNV51" s="1"/>
      <c r="JNW51" s="1"/>
      <c r="JNX51" s="1"/>
      <c r="JNY51" s="1"/>
      <c r="JNZ51" s="1"/>
      <c r="JOA51" s="1"/>
      <c r="JOB51" s="1"/>
      <c r="JOC51" s="1"/>
      <c r="JOD51" s="1"/>
      <c r="JOE51" s="1"/>
      <c r="JOF51" s="1"/>
      <c r="JOG51" s="1"/>
      <c r="JOH51" s="1"/>
      <c r="JOI51" s="1"/>
      <c r="JOJ51" s="1"/>
      <c r="JOK51" s="1"/>
      <c r="JOL51" s="1"/>
      <c r="JOM51" s="1"/>
      <c r="JON51" s="1"/>
      <c r="JOO51" s="1"/>
      <c r="JOP51" s="1"/>
      <c r="JOQ51" s="1"/>
      <c r="JOR51" s="1"/>
      <c r="JOS51" s="1"/>
      <c r="JOT51" s="1"/>
      <c r="JOU51" s="1"/>
      <c r="JOV51" s="1"/>
      <c r="JOW51" s="1"/>
      <c r="JOX51" s="1"/>
      <c r="JOY51" s="1"/>
      <c r="JOZ51" s="1"/>
      <c r="JPA51" s="1"/>
      <c r="JPB51" s="1"/>
      <c r="JPC51" s="1"/>
      <c r="JPD51" s="1"/>
      <c r="JPE51" s="1"/>
      <c r="JPF51" s="1"/>
      <c r="JPG51" s="1"/>
      <c r="JPH51" s="1"/>
      <c r="JPI51" s="1"/>
      <c r="JPJ51" s="1"/>
      <c r="JPK51" s="1"/>
      <c r="JPL51" s="1"/>
      <c r="JPM51" s="1"/>
      <c r="JPN51" s="1"/>
      <c r="JPO51" s="1"/>
      <c r="JPP51" s="1"/>
      <c r="JPQ51" s="1"/>
      <c r="JPR51" s="1"/>
      <c r="JPS51" s="1"/>
      <c r="JPT51" s="1"/>
      <c r="JPU51" s="1"/>
      <c r="JPV51" s="1"/>
      <c r="JPW51" s="1"/>
      <c r="JPX51" s="1"/>
      <c r="JPY51" s="1"/>
      <c r="JPZ51" s="1"/>
      <c r="JQA51" s="1"/>
      <c r="JQB51" s="1"/>
      <c r="JQC51" s="1"/>
      <c r="JQD51" s="1"/>
      <c r="JQE51" s="1"/>
      <c r="JQF51" s="1"/>
      <c r="JQG51" s="1"/>
      <c r="JQH51" s="1"/>
      <c r="JQI51" s="1"/>
      <c r="JQJ51" s="1"/>
      <c r="JQK51" s="1"/>
      <c r="JQL51" s="1"/>
      <c r="JQM51" s="1"/>
      <c r="JQN51" s="1"/>
      <c r="JQO51" s="1"/>
      <c r="JQP51" s="1"/>
      <c r="JQQ51" s="1"/>
      <c r="JQR51" s="1"/>
      <c r="JQS51" s="1"/>
      <c r="JQT51" s="1"/>
      <c r="JQU51" s="1"/>
      <c r="JQV51" s="1"/>
      <c r="JQW51" s="1"/>
      <c r="JQX51" s="1"/>
      <c r="JQY51" s="1"/>
      <c r="JQZ51" s="1"/>
      <c r="JRA51" s="1"/>
      <c r="JRB51" s="1"/>
      <c r="JRC51" s="1"/>
      <c r="JRD51" s="1"/>
      <c r="JRE51" s="1"/>
      <c r="JRF51" s="1"/>
      <c r="JRG51" s="1"/>
      <c r="JRH51" s="1"/>
      <c r="JRI51" s="1"/>
      <c r="JRJ51" s="1"/>
      <c r="JRK51" s="1"/>
      <c r="JRL51" s="1"/>
      <c r="JRM51" s="1"/>
      <c r="JRN51" s="1"/>
      <c r="JRO51" s="1"/>
      <c r="JRP51" s="1"/>
      <c r="JRQ51" s="1"/>
      <c r="JRR51" s="1"/>
      <c r="JRS51" s="1"/>
      <c r="JRT51" s="1"/>
      <c r="JRU51" s="1"/>
      <c r="JRV51" s="1"/>
      <c r="JRW51" s="1"/>
      <c r="JRX51" s="1"/>
      <c r="JRY51" s="1"/>
      <c r="JRZ51" s="1"/>
      <c r="JSA51" s="1"/>
      <c r="JSB51" s="1"/>
      <c r="JSC51" s="1"/>
      <c r="JSD51" s="1"/>
      <c r="JSE51" s="1"/>
      <c r="JSF51" s="1"/>
      <c r="JSG51" s="1"/>
      <c r="JSH51" s="1"/>
      <c r="JSI51" s="1"/>
      <c r="JSJ51" s="1"/>
      <c r="JSK51" s="1"/>
      <c r="JSL51" s="1"/>
      <c r="JSM51" s="1"/>
      <c r="JSN51" s="1"/>
      <c r="JSO51" s="1"/>
      <c r="JSP51" s="1"/>
      <c r="JSQ51" s="1"/>
      <c r="JSR51" s="1"/>
      <c r="JSS51" s="1"/>
      <c r="JST51" s="1"/>
      <c r="JSU51" s="1"/>
      <c r="JSV51" s="1"/>
      <c r="JSW51" s="1"/>
      <c r="JSX51" s="1"/>
      <c r="JSY51" s="1"/>
      <c r="JSZ51" s="1"/>
      <c r="JTA51" s="1"/>
      <c r="JTB51" s="1"/>
      <c r="JTC51" s="1"/>
      <c r="JTD51" s="1"/>
      <c r="JTE51" s="1"/>
      <c r="JTF51" s="1"/>
      <c r="JTG51" s="1"/>
      <c r="JTH51" s="1"/>
      <c r="JTI51" s="1"/>
      <c r="JTJ51" s="1"/>
      <c r="JTK51" s="1"/>
      <c r="JTL51" s="1"/>
      <c r="JTM51" s="1"/>
      <c r="JTN51" s="1"/>
      <c r="JTO51" s="1"/>
      <c r="JTP51" s="1"/>
      <c r="JTQ51" s="1"/>
      <c r="JTR51" s="1"/>
      <c r="JTS51" s="1"/>
      <c r="JTT51" s="1"/>
      <c r="JTU51" s="1"/>
      <c r="JTV51" s="1"/>
      <c r="JTW51" s="1"/>
      <c r="JTX51" s="1"/>
      <c r="JTY51" s="1"/>
      <c r="JTZ51" s="1"/>
      <c r="JUA51" s="1"/>
      <c r="JUB51" s="1"/>
      <c r="JUC51" s="1"/>
      <c r="JUD51" s="1"/>
      <c r="JUE51" s="1"/>
      <c r="JUF51" s="1"/>
      <c r="JUG51" s="1"/>
      <c r="JUH51" s="1"/>
      <c r="JUI51" s="1"/>
      <c r="JUJ51" s="1"/>
      <c r="JUK51" s="1"/>
      <c r="JUL51" s="1"/>
      <c r="JUM51" s="1"/>
      <c r="JUN51" s="1"/>
      <c r="JUO51" s="1"/>
      <c r="JUP51" s="1"/>
      <c r="JUQ51" s="1"/>
      <c r="JUR51" s="1"/>
      <c r="JUS51" s="1"/>
      <c r="JUT51" s="1"/>
      <c r="JUU51" s="1"/>
      <c r="JUV51" s="1"/>
      <c r="JUW51" s="1"/>
      <c r="JUX51" s="1"/>
      <c r="JUY51" s="1"/>
      <c r="JUZ51" s="1"/>
      <c r="JVA51" s="1"/>
      <c r="JVB51" s="1"/>
      <c r="JVC51" s="1"/>
      <c r="JVD51" s="1"/>
      <c r="JVE51" s="1"/>
      <c r="JVF51" s="1"/>
      <c r="JVG51" s="1"/>
      <c r="JVH51" s="1"/>
      <c r="JVI51" s="1"/>
      <c r="JVJ51" s="1"/>
      <c r="JVK51" s="1"/>
      <c r="JVL51" s="1"/>
      <c r="JVM51" s="1"/>
      <c r="JVN51" s="1"/>
      <c r="JVO51" s="1"/>
      <c r="JVP51" s="1"/>
      <c r="JVQ51" s="1"/>
      <c r="JVR51" s="1"/>
      <c r="JVS51" s="1"/>
      <c r="JVT51" s="1"/>
      <c r="JVU51" s="1"/>
      <c r="JVV51" s="1"/>
      <c r="JVW51" s="1"/>
      <c r="JVX51" s="1"/>
      <c r="JVY51" s="1"/>
      <c r="JVZ51" s="1"/>
      <c r="JWA51" s="1"/>
      <c r="JWB51" s="1"/>
      <c r="JWC51" s="1"/>
      <c r="JWD51" s="1"/>
      <c r="JWE51" s="1"/>
      <c r="JWF51" s="1"/>
      <c r="JWG51" s="1"/>
      <c r="JWH51" s="1"/>
      <c r="JWI51" s="1"/>
      <c r="JWJ51" s="1"/>
      <c r="JWK51" s="1"/>
      <c r="JWL51" s="1"/>
      <c r="JWM51" s="1"/>
      <c r="JWN51" s="1"/>
      <c r="JWO51" s="1"/>
      <c r="JWP51" s="1"/>
      <c r="JWQ51" s="1"/>
      <c r="JWR51" s="1"/>
      <c r="JWS51" s="1"/>
      <c r="JWT51" s="1"/>
      <c r="JWU51" s="1"/>
      <c r="JWV51" s="1"/>
      <c r="JWW51" s="1"/>
      <c r="JWX51" s="1"/>
      <c r="JWY51" s="1"/>
      <c r="JWZ51" s="1"/>
      <c r="JXA51" s="1"/>
      <c r="JXB51" s="1"/>
      <c r="JXC51" s="1"/>
      <c r="JXD51" s="1"/>
      <c r="JXE51" s="1"/>
      <c r="JXF51" s="1"/>
      <c r="JXG51" s="1"/>
      <c r="JXH51" s="1"/>
      <c r="JXI51" s="1"/>
      <c r="JXJ51" s="1"/>
      <c r="JXK51" s="1"/>
      <c r="JXL51" s="1"/>
      <c r="JXM51" s="1"/>
      <c r="JXN51" s="1"/>
      <c r="JXO51" s="1"/>
      <c r="JXP51" s="1"/>
      <c r="JXQ51" s="1"/>
      <c r="JXR51" s="1"/>
      <c r="JXS51" s="1"/>
      <c r="JXT51" s="1"/>
      <c r="JXU51" s="1"/>
      <c r="JXV51" s="1"/>
      <c r="JXW51" s="1"/>
      <c r="JXX51" s="1"/>
      <c r="JXY51" s="1"/>
      <c r="JXZ51" s="1"/>
      <c r="JYA51" s="1"/>
      <c r="JYB51" s="1"/>
      <c r="JYC51" s="1"/>
      <c r="JYD51" s="1"/>
      <c r="JYE51" s="1"/>
      <c r="JYF51" s="1"/>
      <c r="JYG51" s="1"/>
      <c r="JYH51" s="1"/>
      <c r="JYI51" s="1"/>
      <c r="JYJ51" s="1"/>
      <c r="JYK51" s="1"/>
      <c r="JYL51" s="1"/>
      <c r="JYM51" s="1"/>
      <c r="JYN51" s="1"/>
      <c r="JYO51" s="1"/>
      <c r="JYP51" s="1"/>
      <c r="JYQ51" s="1"/>
      <c r="JYR51" s="1"/>
      <c r="JYS51" s="1"/>
      <c r="JYT51" s="1"/>
      <c r="JYU51" s="1"/>
      <c r="JYV51" s="1"/>
      <c r="JYW51" s="1"/>
      <c r="JYX51" s="1"/>
      <c r="JYY51" s="1"/>
      <c r="JYZ51" s="1"/>
      <c r="JZA51" s="1"/>
      <c r="JZB51" s="1"/>
      <c r="JZC51" s="1"/>
      <c r="JZD51" s="1"/>
      <c r="JZE51" s="1"/>
      <c r="JZF51" s="1"/>
      <c r="JZG51" s="1"/>
      <c r="JZH51" s="1"/>
      <c r="JZI51" s="1"/>
      <c r="JZJ51" s="1"/>
      <c r="JZK51" s="1"/>
      <c r="JZL51" s="1"/>
      <c r="JZM51" s="1"/>
      <c r="JZN51" s="1"/>
      <c r="JZO51" s="1"/>
      <c r="JZP51" s="1"/>
      <c r="JZQ51" s="1"/>
      <c r="JZR51" s="1"/>
      <c r="JZS51" s="1"/>
      <c r="JZT51" s="1"/>
      <c r="JZU51" s="1"/>
      <c r="JZV51" s="1"/>
      <c r="JZW51" s="1"/>
      <c r="JZX51" s="1"/>
      <c r="JZY51" s="1"/>
      <c r="JZZ51" s="1"/>
      <c r="KAA51" s="1"/>
      <c r="KAB51" s="1"/>
      <c r="KAC51" s="1"/>
      <c r="KAD51" s="1"/>
      <c r="KAE51" s="1"/>
      <c r="KAF51" s="1"/>
      <c r="KAG51" s="1"/>
      <c r="KAH51" s="1"/>
      <c r="KAI51" s="1"/>
      <c r="KAJ51" s="1"/>
      <c r="KAK51" s="1"/>
      <c r="KAL51" s="1"/>
      <c r="KAM51" s="1"/>
      <c r="KAN51" s="1"/>
      <c r="KAO51" s="1"/>
      <c r="KAP51" s="1"/>
      <c r="KAQ51" s="1"/>
      <c r="KAR51" s="1"/>
      <c r="KAS51" s="1"/>
      <c r="KAT51" s="1"/>
      <c r="KAU51" s="1"/>
      <c r="KAV51" s="1"/>
      <c r="KAW51" s="1"/>
      <c r="KAX51" s="1"/>
      <c r="KAY51" s="1"/>
      <c r="KAZ51" s="1"/>
      <c r="KBA51" s="1"/>
      <c r="KBB51" s="1"/>
      <c r="KBC51" s="1"/>
      <c r="KBD51" s="1"/>
      <c r="KBE51" s="1"/>
      <c r="KBF51" s="1"/>
      <c r="KBG51" s="1"/>
      <c r="KBH51" s="1"/>
      <c r="KBI51" s="1"/>
      <c r="KBJ51" s="1"/>
      <c r="KBK51" s="1"/>
      <c r="KBL51" s="1"/>
      <c r="KBM51" s="1"/>
      <c r="KBN51" s="1"/>
      <c r="KBO51" s="1"/>
      <c r="KBP51" s="1"/>
      <c r="KBQ51" s="1"/>
      <c r="KBR51" s="1"/>
      <c r="KBS51" s="1"/>
      <c r="KBT51" s="1"/>
      <c r="KBU51" s="1"/>
      <c r="KBV51" s="1"/>
      <c r="KBW51" s="1"/>
      <c r="KBX51" s="1"/>
      <c r="KBY51" s="1"/>
      <c r="KBZ51" s="1"/>
      <c r="KCA51" s="1"/>
      <c r="KCB51" s="1"/>
      <c r="KCC51" s="1"/>
      <c r="KCD51" s="1"/>
      <c r="KCE51" s="1"/>
      <c r="KCF51" s="1"/>
      <c r="KCG51" s="1"/>
      <c r="KCH51" s="1"/>
      <c r="KCI51" s="1"/>
      <c r="KCJ51" s="1"/>
      <c r="KCK51" s="1"/>
      <c r="KCL51" s="1"/>
      <c r="KCM51" s="1"/>
      <c r="KCN51" s="1"/>
      <c r="KCO51" s="1"/>
      <c r="KCP51" s="1"/>
      <c r="KCQ51" s="1"/>
      <c r="KCR51" s="1"/>
      <c r="KCS51" s="1"/>
      <c r="KCT51" s="1"/>
      <c r="KCU51" s="1"/>
      <c r="KCV51" s="1"/>
      <c r="KCW51" s="1"/>
      <c r="KCX51" s="1"/>
      <c r="KCY51" s="1"/>
      <c r="KCZ51" s="1"/>
      <c r="KDA51" s="1"/>
      <c r="KDB51" s="1"/>
      <c r="KDC51" s="1"/>
      <c r="KDD51" s="1"/>
      <c r="KDE51" s="1"/>
      <c r="KDF51" s="1"/>
      <c r="KDG51" s="1"/>
      <c r="KDH51" s="1"/>
      <c r="KDI51" s="1"/>
      <c r="KDJ51" s="1"/>
      <c r="KDK51" s="1"/>
      <c r="KDL51" s="1"/>
      <c r="KDM51" s="1"/>
      <c r="KDN51" s="1"/>
      <c r="KDO51" s="1"/>
      <c r="KDP51" s="1"/>
      <c r="KDQ51" s="1"/>
      <c r="KDR51" s="1"/>
      <c r="KDS51" s="1"/>
      <c r="KDT51" s="1"/>
      <c r="KDU51" s="1"/>
      <c r="KDV51" s="1"/>
      <c r="KDW51" s="1"/>
      <c r="KDX51" s="1"/>
      <c r="KDY51" s="1"/>
      <c r="KDZ51" s="1"/>
      <c r="KEA51" s="1"/>
      <c r="KEB51" s="1"/>
      <c r="KEC51" s="1"/>
      <c r="KED51" s="1"/>
      <c r="KEE51" s="1"/>
      <c r="KEF51" s="1"/>
      <c r="KEG51" s="1"/>
      <c r="KEH51" s="1"/>
      <c r="KEI51" s="1"/>
      <c r="KEJ51" s="1"/>
      <c r="KEK51" s="1"/>
      <c r="KEL51" s="1"/>
      <c r="KEM51" s="1"/>
      <c r="KEN51" s="1"/>
      <c r="KEO51" s="1"/>
      <c r="KEP51" s="1"/>
      <c r="KEQ51" s="1"/>
      <c r="KER51" s="1"/>
      <c r="KES51" s="1"/>
      <c r="KET51" s="1"/>
      <c r="KEU51" s="1"/>
      <c r="KEV51" s="1"/>
      <c r="KEW51" s="1"/>
      <c r="KEX51" s="1"/>
      <c r="KEY51" s="1"/>
      <c r="KEZ51" s="1"/>
      <c r="KFA51" s="1"/>
      <c r="KFB51" s="1"/>
      <c r="KFC51" s="1"/>
      <c r="KFD51" s="1"/>
      <c r="KFE51" s="1"/>
      <c r="KFF51" s="1"/>
      <c r="KFG51" s="1"/>
      <c r="KFH51" s="1"/>
      <c r="KFI51" s="1"/>
      <c r="KFJ51" s="1"/>
      <c r="KFK51" s="1"/>
      <c r="KFL51" s="1"/>
      <c r="KFM51" s="1"/>
      <c r="KFN51" s="1"/>
      <c r="KFO51" s="1"/>
      <c r="KFP51" s="1"/>
      <c r="KFQ51" s="1"/>
      <c r="KFR51" s="1"/>
      <c r="KFS51" s="1"/>
      <c r="KFT51" s="1"/>
      <c r="KFU51" s="1"/>
      <c r="KFV51" s="1"/>
      <c r="KFW51" s="1"/>
      <c r="KFX51" s="1"/>
      <c r="KFY51" s="1"/>
      <c r="KFZ51" s="1"/>
      <c r="KGA51" s="1"/>
      <c r="KGB51" s="1"/>
      <c r="KGC51" s="1"/>
      <c r="KGD51" s="1"/>
      <c r="KGE51" s="1"/>
      <c r="KGF51" s="1"/>
      <c r="KGG51" s="1"/>
      <c r="KGH51" s="1"/>
      <c r="KGI51" s="1"/>
      <c r="KGJ51" s="1"/>
      <c r="KGK51" s="1"/>
      <c r="KGL51" s="1"/>
      <c r="KGM51" s="1"/>
      <c r="KGN51" s="1"/>
      <c r="KGO51" s="1"/>
      <c r="KGP51" s="1"/>
      <c r="KGQ51" s="1"/>
      <c r="KGR51" s="1"/>
      <c r="KGS51" s="1"/>
      <c r="KGT51" s="1"/>
      <c r="KGU51" s="1"/>
      <c r="KGV51" s="1"/>
      <c r="KGW51" s="1"/>
      <c r="KGX51" s="1"/>
      <c r="KGY51" s="1"/>
      <c r="KGZ51" s="1"/>
      <c r="KHA51" s="1"/>
      <c r="KHB51" s="1"/>
      <c r="KHC51" s="1"/>
      <c r="KHD51" s="1"/>
      <c r="KHE51" s="1"/>
      <c r="KHF51" s="1"/>
      <c r="KHG51" s="1"/>
      <c r="KHH51" s="1"/>
      <c r="KHI51" s="1"/>
      <c r="KHJ51" s="1"/>
      <c r="KHK51" s="1"/>
      <c r="KHL51" s="1"/>
      <c r="KHM51" s="1"/>
      <c r="KHN51" s="1"/>
      <c r="KHO51" s="1"/>
      <c r="KHP51" s="1"/>
      <c r="KHQ51" s="1"/>
      <c r="KHR51" s="1"/>
      <c r="KHS51" s="1"/>
      <c r="KHT51" s="1"/>
      <c r="KHU51" s="1"/>
      <c r="KHV51" s="1"/>
      <c r="KHW51" s="1"/>
      <c r="KHX51" s="1"/>
      <c r="KHY51" s="1"/>
      <c r="KHZ51" s="1"/>
      <c r="KIA51" s="1"/>
      <c r="KIB51" s="1"/>
      <c r="KIC51" s="1"/>
      <c r="KID51" s="1"/>
      <c r="KIE51" s="1"/>
      <c r="KIF51" s="1"/>
      <c r="KIG51" s="1"/>
      <c r="KIH51" s="1"/>
      <c r="KII51" s="1"/>
      <c r="KIJ51" s="1"/>
      <c r="KIK51" s="1"/>
      <c r="KIL51" s="1"/>
      <c r="KIM51" s="1"/>
      <c r="KIN51" s="1"/>
      <c r="KIO51" s="1"/>
      <c r="KIP51" s="1"/>
      <c r="KIQ51" s="1"/>
      <c r="KIR51" s="1"/>
      <c r="KIS51" s="1"/>
      <c r="KIT51" s="1"/>
      <c r="KIU51" s="1"/>
      <c r="KIV51" s="1"/>
      <c r="KIW51" s="1"/>
      <c r="KIX51" s="1"/>
      <c r="KIY51" s="1"/>
      <c r="KIZ51" s="1"/>
      <c r="KJA51" s="1"/>
      <c r="KJB51" s="1"/>
      <c r="KJC51" s="1"/>
      <c r="KJD51" s="1"/>
      <c r="KJE51" s="1"/>
      <c r="KJF51" s="1"/>
      <c r="KJG51" s="1"/>
      <c r="KJH51" s="1"/>
      <c r="KJI51" s="1"/>
      <c r="KJJ51" s="1"/>
      <c r="KJK51" s="1"/>
      <c r="KJL51" s="1"/>
      <c r="KJM51" s="1"/>
      <c r="KJN51" s="1"/>
      <c r="KJO51" s="1"/>
      <c r="KJP51" s="1"/>
      <c r="KJQ51" s="1"/>
      <c r="KJR51" s="1"/>
      <c r="KJS51" s="1"/>
      <c r="KJT51" s="1"/>
      <c r="KJU51" s="1"/>
      <c r="KJV51" s="1"/>
      <c r="KJW51" s="1"/>
      <c r="KJX51" s="1"/>
      <c r="KJY51" s="1"/>
      <c r="KJZ51" s="1"/>
      <c r="KKA51" s="1"/>
      <c r="KKB51" s="1"/>
      <c r="KKC51" s="1"/>
      <c r="KKD51" s="1"/>
      <c r="KKE51" s="1"/>
      <c r="KKF51" s="1"/>
      <c r="KKG51" s="1"/>
      <c r="KKH51" s="1"/>
      <c r="KKI51" s="1"/>
      <c r="KKJ51" s="1"/>
      <c r="KKK51" s="1"/>
      <c r="KKL51" s="1"/>
      <c r="KKM51" s="1"/>
      <c r="KKN51" s="1"/>
      <c r="KKO51" s="1"/>
      <c r="KKP51" s="1"/>
      <c r="KKQ51" s="1"/>
      <c r="KKR51" s="1"/>
      <c r="KKS51" s="1"/>
      <c r="KKT51" s="1"/>
      <c r="KKU51" s="1"/>
      <c r="KKV51" s="1"/>
      <c r="KKW51" s="1"/>
      <c r="KKX51" s="1"/>
      <c r="KKY51" s="1"/>
      <c r="KKZ51" s="1"/>
      <c r="KLA51" s="1"/>
      <c r="KLB51" s="1"/>
      <c r="KLC51" s="1"/>
      <c r="KLD51" s="1"/>
      <c r="KLE51" s="1"/>
      <c r="KLF51" s="1"/>
      <c r="KLG51" s="1"/>
      <c r="KLH51" s="1"/>
      <c r="KLI51" s="1"/>
      <c r="KLJ51" s="1"/>
      <c r="KLK51" s="1"/>
      <c r="KLL51" s="1"/>
      <c r="KLM51" s="1"/>
      <c r="KLN51" s="1"/>
      <c r="KLO51" s="1"/>
      <c r="KLP51" s="1"/>
      <c r="KLQ51" s="1"/>
      <c r="KLR51" s="1"/>
      <c r="KLS51" s="1"/>
      <c r="KLT51" s="1"/>
      <c r="KLU51" s="1"/>
      <c r="KLV51" s="1"/>
      <c r="KLW51" s="1"/>
      <c r="KLX51" s="1"/>
      <c r="KLY51" s="1"/>
      <c r="KLZ51" s="1"/>
      <c r="KMA51" s="1"/>
      <c r="KMB51" s="1"/>
      <c r="KMC51" s="1"/>
      <c r="KMD51" s="1"/>
      <c r="KME51" s="1"/>
      <c r="KMF51" s="1"/>
      <c r="KMG51" s="1"/>
      <c r="KMH51" s="1"/>
      <c r="KMI51" s="1"/>
      <c r="KMJ51" s="1"/>
      <c r="KMK51" s="1"/>
      <c r="KML51" s="1"/>
      <c r="KMM51" s="1"/>
      <c r="KMN51" s="1"/>
      <c r="KMO51" s="1"/>
      <c r="KMP51" s="1"/>
      <c r="KMQ51" s="1"/>
      <c r="KMR51" s="1"/>
      <c r="KMS51" s="1"/>
      <c r="KMT51" s="1"/>
      <c r="KMU51" s="1"/>
      <c r="KMV51" s="1"/>
      <c r="KMW51" s="1"/>
      <c r="KMX51" s="1"/>
      <c r="KMY51" s="1"/>
      <c r="KMZ51" s="1"/>
      <c r="KNA51" s="1"/>
      <c r="KNB51" s="1"/>
      <c r="KNC51" s="1"/>
      <c r="KND51" s="1"/>
      <c r="KNE51" s="1"/>
      <c r="KNF51" s="1"/>
      <c r="KNG51" s="1"/>
      <c r="KNH51" s="1"/>
      <c r="KNI51" s="1"/>
      <c r="KNJ51" s="1"/>
      <c r="KNK51" s="1"/>
      <c r="KNL51" s="1"/>
      <c r="KNM51" s="1"/>
      <c r="KNN51" s="1"/>
      <c r="KNO51" s="1"/>
      <c r="KNP51" s="1"/>
      <c r="KNQ51" s="1"/>
      <c r="KNR51" s="1"/>
      <c r="KNS51" s="1"/>
      <c r="KNT51" s="1"/>
      <c r="KNU51" s="1"/>
      <c r="KNV51" s="1"/>
      <c r="KNW51" s="1"/>
      <c r="KNX51" s="1"/>
      <c r="KNY51" s="1"/>
      <c r="KNZ51" s="1"/>
      <c r="KOA51" s="1"/>
      <c r="KOB51" s="1"/>
      <c r="KOC51" s="1"/>
      <c r="KOD51" s="1"/>
      <c r="KOE51" s="1"/>
      <c r="KOF51" s="1"/>
      <c r="KOG51" s="1"/>
      <c r="KOH51" s="1"/>
      <c r="KOI51" s="1"/>
      <c r="KOJ51" s="1"/>
      <c r="KOK51" s="1"/>
      <c r="KOL51" s="1"/>
      <c r="KOM51" s="1"/>
      <c r="KON51" s="1"/>
      <c r="KOO51" s="1"/>
      <c r="KOP51" s="1"/>
      <c r="KOQ51" s="1"/>
      <c r="KOR51" s="1"/>
      <c r="KOS51" s="1"/>
      <c r="KOT51" s="1"/>
      <c r="KOU51" s="1"/>
      <c r="KOV51" s="1"/>
      <c r="KOW51" s="1"/>
      <c r="KOX51" s="1"/>
      <c r="KOY51" s="1"/>
      <c r="KOZ51" s="1"/>
      <c r="KPA51" s="1"/>
      <c r="KPB51" s="1"/>
      <c r="KPC51" s="1"/>
      <c r="KPD51" s="1"/>
      <c r="KPE51" s="1"/>
      <c r="KPF51" s="1"/>
      <c r="KPG51" s="1"/>
      <c r="KPH51" s="1"/>
      <c r="KPI51" s="1"/>
      <c r="KPJ51" s="1"/>
      <c r="KPK51" s="1"/>
      <c r="KPL51" s="1"/>
      <c r="KPM51" s="1"/>
      <c r="KPN51" s="1"/>
      <c r="KPO51" s="1"/>
      <c r="KPP51" s="1"/>
      <c r="KPQ51" s="1"/>
      <c r="KPR51" s="1"/>
      <c r="KPS51" s="1"/>
      <c r="KPT51" s="1"/>
      <c r="KPU51" s="1"/>
      <c r="KPV51" s="1"/>
      <c r="KPW51" s="1"/>
      <c r="KPX51" s="1"/>
      <c r="KPY51" s="1"/>
      <c r="KPZ51" s="1"/>
      <c r="KQA51" s="1"/>
      <c r="KQB51" s="1"/>
      <c r="KQC51" s="1"/>
      <c r="KQD51" s="1"/>
      <c r="KQE51" s="1"/>
      <c r="KQF51" s="1"/>
      <c r="KQG51" s="1"/>
      <c r="KQH51" s="1"/>
      <c r="KQI51" s="1"/>
      <c r="KQJ51" s="1"/>
      <c r="KQK51" s="1"/>
      <c r="KQL51" s="1"/>
      <c r="KQM51" s="1"/>
      <c r="KQN51" s="1"/>
      <c r="KQO51" s="1"/>
      <c r="KQP51" s="1"/>
      <c r="KQQ51" s="1"/>
      <c r="KQR51" s="1"/>
      <c r="KQS51" s="1"/>
      <c r="KQT51" s="1"/>
      <c r="KQU51" s="1"/>
      <c r="KQV51" s="1"/>
      <c r="KQW51" s="1"/>
      <c r="KQX51" s="1"/>
      <c r="KQY51" s="1"/>
      <c r="KQZ51" s="1"/>
      <c r="KRA51" s="1"/>
      <c r="KRB51" s="1"/>
      <c r="KRC51" s="1"/>
      <c r="KRD51" s="1"/>
      <c r="KRE51" s="1"/>
      <c r="KRF51" s="1"/>
      <c r="KRG51" s="1"/>
      <c r="KRH51" s="1"/>
      <c r="KRI51" s="1"/>
      <c r="KRJ51" s="1"/>
      <c r="KRK51" s="1"/>
      <c r="KRL51" s="1"/>
      <c r="KRM51" s="1"/>
      <c r="KRN51" s="1"/>
      <c r="KRO51" s="1"/>
      <c r="KRP51" s="1"/>
      <c r="KRQ51" s="1"/>
      <c r="KRR51" s="1"/>
      <c r="KRS51" s="1"/>
      <c r="KRT51" s="1"/>
      <c r="KRU51" s="1"/>
      <c r="KRV51" s="1"/>
      <c r="KRW51" s="1"/>
      <c r="KRX51" s="1"/>
      <c r="KRY51" s="1"/>
      <c r="KRZ51" s="1"/>
      <c r="KSA51" s="1"/>
      <c r="KSB51" s="1"/>
      <c r="KSC51" s="1"/>
      <c r="KSD51" s="1"/>
      <c r="KSE51" s="1"/>
      <c r="KSF51" s="1"/>
      <c r="KSG51" s="1"/>
      <c r="KSH51" s="1"/>
      <c r="KSI51" s="1"/>
      <c r="KSJ51" s="1"/>
      <c r="KSK51" s="1"/>
      <c r="KSL51" s="1"/>
      <c r="KSM51" s="1"/>
      <c r="KSN51" s="1"/>
      <c r="KSO51" s="1"/>
      <c r="KSP51" s="1"/>
      <c r="KSQ51" s="1"/>
      <c r="KSR51" s="1"/>
      <c r="KSS51" s="1"/>
      <c r="KST51" s="1"/>
      <c r="KSU51" s="1"/>
      <c r="KSV51" s="1"/>
      <c r="KSW51" s="1"/>
      <c r="KSX51" s="1"/>
      <c r="KSY51" s="1"/>
      <c r="KSZ51" s="1"/>
      <c r="KTA51" s="1"/>
      <c r="KTB51" s="1"/>
      <c r="KTC51" s="1"/>
      <c r="KTD51" s="1"/>
      <c r="KTE51" s="1"/>
      <c r="KTF51" s="1"/>
      <c r="KTG51" s="1"/>
      <c r="KTH51" s="1"/>
      <c r="KTI51" s="1"/>
      <c r="KTJ51" s="1"/>
      <c r="KTK51" s="1"/>
      <c r="KTL51" s="1"/>
      <c r="KTM51" s="1"/>
      <c r="KTN51" s="1"/>
      <c r="KTO51" s="1"/>
      <c r="KTP51" s="1"/>
      <c r="KTQ51" s="1"/>
      <c r="KTR51" s="1"/>
      <c r="KTS51" s="1"/>
      <c r="KTT51" s="1"/>
      <c r="KTU51" s="1"/>
      <c r="KTV51" s="1"/>
      <c r="KTW51" s="1"/>
      <c r="KTX51" s="1"/>
      <c r="KTY51" s="1"/>
      <c r="KTZ51" s="1"/>
      <c r="KUA51" s="1"/>
      <c r="KUB51" s="1"/>
      <c r="KUC51" s="1"/>
      <c r="KUD51" s="1"/>
      <c r="KUE51" s="1"/>
      <c r="KUF51" s="1"/>
      <c r="KUG51" s="1"/>
      <c r="KUH51" s="1"/>
      <c r="KUI51" s="1"/>
      <c r="KUJ51" s="1"/>
      <c r="KUK51" s="1"/>
      <c r="KUL51" s="1"/>
      <c r="KUM51" s="1"/>
      <c r="KUN51" s="1"/>
      <c r="KUO51" s="1"/>
      <c r="KUP51" s="1"/>
      <c r="KUQ51" s="1"/>
      <c r="KUR51" s="1"/>
      <c r="KUS51" s="1"/>
      <c r="KUT51" s="1"/>
      <c r="KUU51" s="1"/>
      <c r="KUV51" s="1"/>
      <c r="KUW51" s="1"/>
      <c r="KUX51" s="1"/>
      <c r="KUY51" s="1"/>
      <c r="KUZ51" s="1"/>
      <c r="KVA51" s="1"/>
      <c r="KVB51" s="1"/>
      <c r="KVC51" s="1"/>
      <c r="KVD51" s="1"/>
      <c r="KVE51" s="1"/>
      <c r="KVF51" s="1"/>
      <c r="KVG51" s="1"/>
      <c r="KVH51" s="1"/>
      <c r="KVI51" s="1"/>
      <c r="KVJ51" s="1"/>
      <c r="KVK51" s="1"/>
      <c r="KVL51" s="1"/>
      <c r="KVM51" s="1"/>
      <c r="KVN51" s="1"/>
      <c r="KVO51" s="1"/>
      <c r="KVP51" s="1"/>
      <c r="KVQ51" s="1"/>
      <c r="KVR51" s="1"/>
      <c r="KVS51" s="1"/>
      <c r="KVT51" s="1"/>
      <c r="KVU51" s="1"/>
      <c r="KVV51" s="1"/>
      <c r="KVW51" s="1"/>
      <c r="KVX51" s="1"/>
      <c r="KVY51" s="1"/>
      <c r="KVZ51" s="1"/>
      <c r="KWA51" s="1"/>
      <c r="KWB51" s="1"/>
      <c r="KWC51" s="1"/>
      <c r="KWD51" s="1"/>
      <c r="KWE51" s="1"/>
      <c r="KWF51" s="1"/>
      <c r="KWG51" s="1"/>
      <c r="KWH51" s="1"/>
      <c r="KWI51" s="1"/>
      <c r="KWJ51" s="1"/>
      <c r="KWK51" s="1"/>
      <c r="KWL51" s="1"/>
      <c r="KWM51" s="1"/>
      <c r="KWN51" s="1"/>
      <c r="KWO51" s="1"/>
      <c r="KWP51" s="1"/>
      <c r="KWQ51" s="1"/>
      <c r="KWR51" s="1"/>
      <c r="KWS51" s="1"/>
      <c r="KWT51" s="1"/>
      <c r="KWU51" s="1"/>
      <c r="KWV51" s="1"/>
      <c r="KWW51" s="1"/>
      <c r="KWX51" s="1"/>
      <c r="KWY51" s="1"/>
      <c r="KWZ51" s="1"/>
      <c r="KXA51" s="1"/>
      <c r="KXB51" s="1"/>
      <c r="KXC51" s="1"/>
      <c r="KXD51" s="1"/>
      <c r="KXE51" s="1"/>
      <c r="KXF51" s="1"/>
      <c r="KXG51" s="1"/>
      <c r="KXH51" s="1"/>
      <c r="KXI51" s="1"/>
      <c r="KXJ51" s="1"/>
      <c r="KXK51" s="1"/>
      <c r="KXL51" s="1"/>
      <c r="KXM51" s="1"/>
      <c r="KXN51" s="1"/>
      <c r="KXO51" s="1"/>
      <c r="KXP51" s="1"/>
      <c r="KXQ51" s="1"/>
      <c r="KXR51" s="1"/>
      <c r="KXS51" s="1"/>
      <c r="KXT51" s="1"/>
      <c r="KXU51" s="1"/>
      <c r="KXV51" s="1"/>
      <c r="KXW51" s="1"/>
      <c r="KXX51" s="1"/>
      <c r="KXY51" s="1"/>
      <c r="KXZ51" s="1"/>
      <c r="KYA51" s="1"/>
      <c r="KYB51" s="1"/>
      <c r="KYC51" s="1"/>
      <c r="KYD51" s="1"/>
      <c r="KYE51" s="1"/>
      <c r="KYF51" s="1"/>
      <c r="KYG51" s="1"/>
      <c r="KYH51" s="1"/>
      <c r="KYI51" s="1"/>
      <c r="KYJ51" s="1"/>
      <c r="KYK51" s="1"/>
      <c r="KYL51" s="1"/>
      <c r="KYM51" s="1"/>
      <c r="KYN51" s="1"/>
      <c r="KYO51" s="1"/>
      <c r="KYP51" s="1"/>
      <c r="KYQ51" s="1"/>
      <c r="KYR51" s="1"/>
      <c r="KYS51" s="1"/>
      <c r="KYT51" s="1"/>
      <c r="KYU51" s="1"/>
      <c r="KYV51" s="1"/>
      <c r="KYW51" s="1"/>
      <c r="KYX51" s="1"/>
      <c r="KYY51" s="1"/>
      <c r="KYZ51" s="1"/>
      <c r="KZA51" s="1"/>
      <c r="KZB51" s="1"/>
      <c r="KZC51" s="1"/>
      <c r="KZD51" s="1"/>
      <c r="KZE51" s="1"/>
      <c r="KZF51" s="1"/>
      <c r="KZG51" s="1"/>
      <c r="KZH51" s="1"/>
      <c r="KZI51" s="1"/>
      <c r="KZJ51" s="1"/>
      <c r="KZK51" s="1"/>
      <c r="KZL51" s="1"/>
      <c r="KZM51" s="1"/>
      <c r="KZN51" s="1"/>
      <c r="KZO51" s="1"/>
      <c r="KZP51" s="1"/>
      <c r="KZQ51" s="1"/>
      <c r="KZR51" s="1"/>
      <c r="KZS51" s="1"/>
      <c r="KZT51" s="1"/>
      <c r="KZU51" s="1"/>
      <c r="KZV51" s="1"/>
      <c r="KZW51" s="1"/>
      <c r="KZX51" s="1"/>
      <c r="KZY51" s="1"/>
      <c r="KZZ51" s="1"/>
      <c r="LAA51" s="1"/>
      <c r="LAB51" s="1"/>
      <c r="LAC51" s="1"/>
      <c r="LAD51" s="1"/>
      <c r="LAE51" s="1"/>
      <c r="LAF51" s="1"/>
      <c r="LAG51" s="1"/>
      <c r="LAH51" s="1"/>
      <c r="LAI51" s="1"/>
      <c r="LAJ51" s="1"/>
      <c r="LAK51" s="1"/>
      <c r="LAL51" s="1"/>
      <c r="LAM51" s="1"/>
      <c r="LAN51" s="1"/>
      <c r="LAO51" s="1"/>
      <c r="LAP51" s="1"/>
      <c r="LAQ51" s="1"/>
      <c r="LAR51" s="1"/>
      <c r="LAS51" s="1"/>
      <c r="LAT51" s="1"/>
      <c r="LAU51" s="1"/>
      <c r="LAV51" s="1"/>
      <c r="LAW51" s="1"/>
      <c r="LAX51" s="1"/>
      <c r="LAY51" s="1"/>
      <c r="LAZ51" s="1"/>
      <c r="LBA51" s="1"/>
      <c r="LBB51" s="1"/>
      <c r="LBC51" s="1"/>
      <c r="LBD51" s="1"/>
      <c r="LBE51" s="1"/>
      <c r="LBF51" s="1"/>
      <c r="LBG51" s="1"/>
      <c r="LBH51" s="1"/>
      <c r="LBI51" s="1"/>
      <c r="LBJ51" s="1"/>
      <c r="LBK51" s="1"/>
      <c r="LBL51" s="1"/>
      <c r="LBM51" s="1"/>
      <c r="LBN51" s="1"/>
      <c r="LBO51" s="1"/>
      <c r="LBP51" s="1"/>
      <c r="LBQ51" s="1"/>
      <c r="LBR51" s="1"/>
      <c r="LBS51" s="1"/>
      <c r="LBT51" s="1"/>
      <c r="LBU51" s="1"/>
      <c r="LBV51" s="1"/>
      <c r="LBW51" s="1"/>
      <c r="LBX51" s="1"/>
      <c r="LBY51" s="1"/>
      <c r="LBZ51" s="1"/>
      <c r="LCA51" s="1"/>
      <c r="LCB51" s="1"/>
      <c r="LCC51" s="1"/>
      <c r="LCD51" s="1"/>
      <c r="LCE51" s="1"/>
      <c r="LCF51" s="1"/>
      <c r="LCG51" s="1"/>
      <c r="LCH51" s="1"/>
      <c r="LCI51" s="1"/>
      <c r="LCJ51" s="1"/>
      <c r="LCK51" s="1"/>
      <c r="LCL51" s="1"/>
      <c r="LCM51" s="1"/>
      <c r="LCN51" s="1"/>
      <c r="LCO51" s="1"/>
      <c r="LCP51" s="1"/>
      <c r="LCQ51" s="1"/>
      <c r="LCR51" s="1"/>
      <c r="LCS51" s="1"/>
      <c r="LCT51" s="1"/>
      <c r="LCU51" s="1"/>
      <c r="LCV51" s="1"/>
      <c r="LCW51" s="1"/>
      <c r="LCX51" s="1"/>
      <c r="LCY51" s="1"/>
      <c r="LCZ51" s="1"/>
      <c r="LDA51" s="1"/>
      <c r="LDB51" s="1"/>
      <c r="LDC51" s="1"/>
      <c r="LDD51" s="1"/>
      <c r="LDE51" s="1"/>
      <c r="LDF51" s="1"/>
      <c r="LDG51" s="1"/>
      <c r="LDH51" s="1"/>
      <c r="LDI51" s="1"/>
      <c r="LDJ51" s="1"/>
      <c r="LDK51" s="1"/>
      <c r="LDL51" s="1"/>
      <c r="LDM51" s="1"/>
      <c r="LDN51" s="1"/>
      <c r="LDO51" s="1"/>
      <c r="LDP51" s="1"/>
      <c r="LDQ51" s="1"/>
      <c r="LDR51" s="1"/>
      <c r="LDS51" s="1"/>
      <c r="LDT51" s="1"/>
      <c r="LDU51" s="1"/>
      <c r="LDV51" s="1"/>
      <c r="LDW51" s="1"/>
      <c r="LDX51" s="1"/>
      <c r="LDY51" s="1"/>
      <c r="LDZ51" s="1"/>
      <c r="LEA51" s="1"/>
      <c r="LEB51" s="1"/>
      <c r="LEC51" s="1"/>
      <c r="LED51" s="1"/>
      <c r="LEE51" s="1"/>
      <c r="LEF51" s="1"/>
      <c r="LEG51" s="1"/>
      <c r="LEH51" s="1"/>
      <c r="LEI51" s="1"/>
      <c r="LEJ51" s="1"/>
      <c r="LEK51" s="1"/>
      <c r="LEL51" s="1"/>
      <c r="LEM51" s="1"/>
      <c r="LEN51" s="1"/>
      <c r="LEO51" s="1"/>
      <c r="LEP51" s="1"/>
      <c r="LEQ51" s="1"/>
      <c r="LER51" s="1"/>
      <c r="LES51" s="1"/>
      <c r="LET51" s="1"/>
      <c r="LEU51" s="1"/>
      <c r="LEV51" s="1"/>
      <c r="LEW51" s="1"/>
      <c r="LEX51" s="1"/>
      <c r="LEY51" s="1"/>
      <c r="LEZ51" s="1"/>
      <c r="LFA51" s="1"/>
      <c r="LFB51" s="1"/>
      <c r="LFC51" s="1"/>
      <c r="LFD51" s="1"/>
      <c r="LFE51" s="1"/>
      <c r="LFF51" s="1"/>
      <c r="LFG51" s="1"/>
      <c r="LFH51" s="1"/>
      <c r="LFI51" s="1"/>
      <c r="LFJ51" s="1"/>
      <c r="LFK51" s="1"/>
      <c r="LFL51" s="1"/>
      <c r="LFM51" s="1"/>
      <c r="LFN51" s="1"/>
      <c r="LFO51" s="1"/>
      <c r="LFP51" s="1"/>
      <c r="LFQ51" s="1"/>
      <c r="LFR51" s="1"/>
      <c r="LFS51" s="1"/>
      <c r="LFT51" s="1"/>
      <c r="LFU51" s="1"/>
      <c r="LFV51" s="1"/>
      <c r="LFW51" s="1"/>
      <c r="LFX51" s="1"/>
      <c r="LFY51" s="1"/>
      <c r="LFZ51" s="1"/>
      <c r="LGA51" s="1"/>
      <c r="LGB51" s="1"/>
      <c r="LGC51" s="1"/>
      <c r="LGD51" s="1"/>
      <c r="LGE51" s="1"/>
      <c r="LGF51" s="1"/>
      <c r="LGG51" s="1"/>
      <c r="LGH51" s="1"/>
      <c r="LGI51" s="1"/>
      <c r="LGJ51" s="1"/>
      <c r="LGK51" s="1"/>
      <c r="LGL51" s="1"/>
      <c r="LGM51" s="1"/>
      <c r="LGN51" s="1"/>
      <c r="LGO51" s="1"/>
      <c r="LGP51" s="1"/>
      <c r="LGQ51" s="1"/>
      <c r="LGR51" s="1"/>
      <c r="LGS51" s="1"/>
      <c r="LGT51" s="1"/>
      <c r="LGU51" s="1"/>
      <c r="LGV51" s="1"/>
      <c r="LGW51" s="1"/>
      <c r="LGX51" s="1"/>
      <c r="LGY51" s="1"/>
      <c r="LGZ51" s="1"/>
      <c r="LHA51" s="1"/>
      <c r="LHB51" s="1"/>
      <c r="LHC51" s="1"/>
      <c r="LHD51" s="1"/>
      <c r="LHE51" s="1"/>
      <c r="LHF51" s="1"/>
      <c r="LHG51" s="1"/>
      <c r="LHH51" s="1"/>
      <c r="LHI51" s="1"/>
      <c r="LHJ51" s="1"/>
      <c r="LHK51" s="1"/>
      <c r="LHL51" s="1"/>
      <c r="LHM51" s="1"/>
      <c r="LHN51" s="1"/>
      <c r="LHO51" s="1"/>
      <c r="LHP51" s="1"/>
      <c r="LHQ51" s="1"/>
      <c r="LHR51" s="1"/>
      <c r="LHS51" s="1"/>
      <c r="LHT51" s="1"/>
      <c r="LHU51" s="1"/>
      <c r="LHV51" s="1"/>
      <c r="LHW51" s="1"/>
      <c r="LHX51" s="1"/>
      <c r="LHY51" s="1"/>
      <c r="LHZ51" s="1"/>
      <c r="LIA51" s="1"/>
      <c r="LIB51" s="1"/>
      <c r="LIC51" s="1"/>
      <c r="LID51" s="1"/>
      <c r="LIE51" s="1"/>
      <c r="LIF51" s="1"/>
      <c r="LIG51" s="1"/>
      <c r="LIH51" s="1"/>
      <c r="LII51" s="1"/>
      <c r="LIJ51" s="1"/>
      <c r="LIK51" s="1"/>
      <c r="LIL51" s="1"/>
      <c r="LIM51" s="1"/>
      <c r="LIN51" s="1"/>
      <c r="LIO51" s="1"/>
      <c r="LIP51" s="1"/>
      <c r="LIQ51" s="1"/>
      <c r="LIR51" s="1"/>
      <c r="LIS51" s="1"/>
      <c r="LIT51" s="1"/>
      <c r="LIU51" s="1"/>
      <c r="LIV51" s="1"/>
      <c r="LIW51" s="1"/>
      <c r="LIX51" s="1"/>
      <c r="LIY51" s="1"/>
      <c r="LIZ51" s="1"/>
      <c r="LJA51" s="1"/>
      <c r="LJB51" s="1"/>
      <c r="LJC51" s="1"/>
      <c r="LJD51" s="1"/>
      <c r="LJE51" s="1"/>
      <c r="LJF51" s="1"/>
      <c r="LJG51" s="1"/>
      <c r="LJH51" s="1"/>
      <c r="LJI51" s="1"/>
      <c r="LJJ51" s="1"/>
      <c r="LJK51" s="1"/>
      <c r="LJL51" s="1"/>
      <c r="LJM51" s="1"/>
      <c r="LJN51" s="1"/>
      <c r="LJO51" s="1"/>
      <c r="LJP51" s="1"/>
      <c r="LJQ51" s="1"/>
      <c r="LJR51" s="1"/>
      <c r="LJS51" s="1"/>
      <c r="LJT51" s="1"/>
      <c r="LJU51" s="1"/>
      <c r="LJV51" s="1"/>
      <c r="LJW51" s="1"/>
      <c r="LJX51" s="1"/>
      <c r="LJY51" s="1"/>
      <c r="LJZ51" s="1"/>
      <c r="LKA51" s="1"/>
      <c r="LKB51" s="1"/>
      <c r="LKC51" s="1"/>
      <c r="LKD51" s="1"/>
      <c r="LKE51" s="1"/>
      <c r="LKF51" s="1"/>
      <c r="LKG51" s="1"/>
      <c r="LKH51" s="1"/>
      <c r="LKI51" s="1"/>
      <c r="LKJ51" s="1"/>
      <c r="LKK51" s="1"/>
      <c r="LKL51" s="1"/>
      <c r="LKM51" s="1"/>
      <c r="LKN51" s="1"/>
      <c r="LKO51" s="1"/>
      <c r="LKP51" s="1"/>
      <c r="LKQ51" s="1"/>
      <c r="LKR51" s="1"/>
      <c r="LKS51" s="1"/>
      <c r="LKT51" s="1"/>
      <c r="LKU51" s="1"/>
      <c r="LKV51" s="1"/>
      <c r="LKW51" s="1"/>
      <c r="LKX51" s="1"/>
      <c r="LKY51" s="1"/>
      <c r="LKZ51" s="1"/>
      <c r="LLA51" s="1"/>
      <c r="LLB51" s="1"/>
      <c r="LLC51" s="1"/>
      <c r="LLD51" s="1"/>
      <c r="LLE51" s="1"/>
      <c r="LLF51" s="1"/>
      <c r="LLG51" s="1"/>
      <c r="LLH51" s="1"/>
      <c r="LLI51" s="1"/>
      <c r="LLJ51" s="1"/>
      <c r="LLK51" s="1"/>
      <c r="LLL51" s="1"/>
      <c r="LLM51" s="1"/>
      <c r="LLN51" s="1"/>
      <c r="LLO51" s="1"/>
      <c r="LLP51" s="1"/>
      <c r="LLQ51" s="1"/>
      <c r="LLR51" s="1"/>
      <c r="LLS51" s="1"/>
      <c r="LLT51" s="1"/>
      <c r="LLU51" s="1"/>
      <c r="LLV51" s="1"/>
      <c r="LLW51" s="1"/>
      <c r="LLX51" s="1"/>
      <c r="LLY51" s="1"/>
      <c r="LLZ51" s="1"/>
      <c r="LMA51" s="1"/>
      <c r="LMB51" s="1"/>
      <c r="LMC51" s="1"/>
      <c r="LMD51" s="1"/>
      <c r="LME51" s="1"/>
      <c r="LMF51" s="1"/>
      <c r="LMG51" s="1"/>
      <c r="LMH51" s="1"/>
      <c r="LMI51" s="1"/>
      <c r="LMJ51" s="1"/>
      <c r="LMK51" s="1"/>
      <c r="LML51" s="1"/>
      <c r="LMM51" s="1"/>
      <c r="LMN51" s="1"/>
      <c r="LMO51" s="1"/>
      <c r="LMP51" s="1"/>
      <c r="LMQ51" s="1"/>
      <c r="LMR51" s="1"/>
      <c r="LMS51" s="1"/>
      <c r="LMT51" s="1"/>
      <c r="LMU51" s="1"/>
      <c r="LMV51" s="1"/>
      <c r="LMW51" s="1"/>
      <c r="LMX51" s="1"/>
      <c r="LMY51" s="1"/>
      <c r="LMZ51" s="1"/>
      <c r="LNA51" s="1"/>
      <c r="LNB51" s="1"/>
      <c r="LNC51" s="1"/>
      <c r="LND51" s="1"/>
      <c r="LNE51" s="1"/>
      <c r="LNF51" s="1"/>
      <c r="LNG51" s="1"/>
      <c r="LNH51" s="1"/>
      <c r="LNI51" s="1"/>
      <c r="LNJ51" s="1"/>
      <c r="LNK51" s="1"/>
      <c r="LNL51" s="1"/>
      <c r="LNM51" s="1"/>
      <c r="LNN51" s="1"/>
      <c r="LNO51" s="1"/>
      <c r="LNP51" s="1"/>
      <c r="LNQ51" s="1"/>
      <c r="LNR51" s="1"/>
      <c r="LNS51" s="1"/>
      <c r="LNT51" s="1"/>
      <c r="LNU51" s="1"/>
      <c r="LNV51" s="1"/>
      <c r="LNW51" s="1"/>
      <c r="LNX51" s="1"/>
      <c r="LNY51" s="1"/>
      <c r="LNZ51" s="1"/>
      <c r="LOA51" s="1"/>
      <c r="LOB51" s="1"/>
      <c r="LOC51" s="1"/>
      <c r="LOD51" s="1"/>
      <c r="LOE51" s="1"/>
      <c r="LOF51" s="1"/>
      <c r="LOG51" s="1"/>
      <c r="LOH51" s="1"/>
      <c r="LOI51" s="1"/>
      <c r="LOJ51" s="1"/>
      <c r="LOK51" s="1"/>
      <c r="LOL51" s="1"/>
      <c r="LOM51" s="1"/>
      <c r="LON51" s="1"/>
      <c r="LOO51" s="1"/>
      <c r="LOP51" s="1"/>
      <c r="LOQ51" s="1"/>
      <c r="LOR51" s="1"/>
      <c r="LOS51" s="1"/>
      <c r="LOT51" s="1"/>
      <c r="LOU51" s="1"/>
      <c r="LOV51" s="1"/>
      <c r="LOW51" s="1"/>
      <c r="LOX51" s="1"/>
      <c r="LOY51" s="1"/>
      <c r="LOZ51" s="1"/>
      <c r="LPA51" s="1"/>
      <c r="LPB51" s="1"/>
      <c r="LPC51" s="1"/>
      <c r="LPD51" s="1"/>
      <c r="LPE51" s="1"/>
      <c r="LPF51" s="1"/>
      <c r="LPG51" s="1"/>
      <c r="LPH51" s="1"/>
      <c r="LPI51" s="1"/>
      <c r="LPJ51" s="1"/>
      <c r="LPK51" s="1"/>
      <c r="LPL51" s="1"/>
      <c r="LPM51" s="1"/>
      <c r="LPN51" s="1"/>
      <c r="LPO51" s="1"/>
      <c r="LPP51" s="1"/>
      <c r="LPQ51" s="1"/>
      <c r="LPR51" s="1"/>
      <c r="LPS51" s="1"/>
      <c r="LPT51" s="1"/>
      <c r="LPU51" s="1"/>
      <c r="LPV51" s="1"/>
      <c r="LPW51" s="1"/>
      <c r="LPX51" s="1"/>
      <c r="LPY51" s="1"/>
      <c r="LPZ51" s="1"/>
      <c r="LQA51" s="1"/>
      <c r="LQB51" s="1"/>
      <c r="LQC51" s="1"/>
      <c r="LQD51" s="1"/>
      <c r="LQE51" s="1"/>
      <c r="LQF51" s="1"/>
      <c r="LQG51" s="1"/>
      <c r="LQH51" s="1"/>
      <c r="LQI51" s="1"/>
      <c r="LQJ51" s="1"/>
      <c r="LQK51" s="1"/>
      <c r="LQL51" s="1"/>
      <c r="LQM51" s="1"/>
      <c r="LQN51" s="1"/>
      <c r="LQO51" s="1"/>
      <c r="LQP51" s="1"/>
      <c r="LQQ51" s="1"/>
      <c r="LQR51" s="1"/>
      <c r="LQS51" s="1"/>
      <c r="LQT51" s="1"/>
      <c r="LQU51" s="1"/>
      <c r="LQV51" s="1"/>
      <c r="LQW51" s="1"/>
      <c r="LQX51" s="1"/>
      <c r="LQY51" s="1"/>
      <c r="LQZ51" s="1"/>
      <c r="LRA51" s="1"/>
      <c r="LRB51" s="1"/>
      <c r="LRC51" s="1"/>
      <c r="LRD51" s="1"/>
      <c r="LRE51" s="1"/>
      <c r="LRF51" s="1"/>
      <c r="LRG51" s="1"/>
      <c r="LRH51" s="1"/>
      <c r="LRI51" s="1"/>
      <c r="LRJ51" s="1"/>
      <c r="LRK51" s="1"/>
      <c r="LRL51" s="1"/>
      <c r="LRM51" s="1"/>
      <c r="LRN51" s="1"/>
      <c r="LRO51" s="1"/>
      <c r="LRP51" s="1"/>
      <c r="LRQ51" s="1"/>
      <c r="LRR51" s="1"/>
      <c r="LRS51" s="1"/>
      <c r="LRT51" s="1"/>
      <c r="LRU51" s="1"/>
      <c r="LRV51" s="1"/>
      <c r="LRW51" s="1"/>
      <c r="LRX51" s="1"/>
      <c r="LRY51" s="1"/>
      <c r="LRZ51" s="1"/>
      <c r="LSA51" s="1"/>
      <c r="LSB51" s="1"/>
      <c r="LSC51" s="1"/>
      <c r="LSD51" s="1"/>
      <c r="LSE51" s="1"/>
      <c r="LSF51" s="1"/>
      <c r="LSG51" s="1"/>
      <c r="LSH51" s="1"/>
      <c r="LSI51" s="1"/>
      <c r="LSJ51" s="1"/>
      <c r="LSK51" s="1"/>
      <c r="LSL51" s="1"/>
      <c r="LSM51" s="1"/>
      <c r="LSN51" s="1"/>
      <c r="LSO51" s="1"/>
      <c r="LSP51" s="1"/>
      <c r="LSQ51" s="1"/>
      <c r="LSR51" s="1"/>
      <c r="LSS51" s="1"/>
      <c r="LST51" s="1"/>
      <c r="LSU51" s="1"/>
      <c r="LSV51" s="1"/>
      <c r="LSW51" s="1"/>
      <c r="LSX51" s="1"/>
      <c r="LSY51" s="1"/>
      <c r="LSZ51" s="1"/>
      <c r="LTA51" s="1"/>
      <c r="LTB51" s="1"/>
      <c r="LTC51" s="1"/>
      <c r="LTD51" s="1"/>
      <c r="LTE51" s="1"/>
      <c r="LTF51" s="1"/>
      <c r="LTG51" s="1"/>
      <c r="LTH51" s="1"/>
      <c r="LTI51" s="1"/>
      <c r="LTJ51" s="1"/>
      <c r="LTK51" s="1"/>
      <c r="LTL51" s="1"/>
      <c r="LTM51" s="1"/>
      <c r="LTN51" s="1"/>
      <c r="LTO51" s="1"/>
      <c r="LTP51" s="1"/>
      <c r="LTQ51" s="1"/>
      <c r="LTR51" s="1"/>
      <c r="LTS51" s="1"/>
      <c r="LTT51" s="1"/>
      <c r="LTU51" s="1"/>
      <c r="LTV51" s="1"/>
      <c r="LTW51" s="1"/>
      <c r="LTX51" s="1"/>
      <c r="LTY51" s="1"/>
      <c r="LTZ51" s="1"/>
      <c r="LUA51" s="1"/>
      <c r="LUB51" s="1"/>
      <c r="LUC51" s="1"/>
      <c r="LUD51" s="1"/>
      <c r="LUE51" s="1"/>
      <c r="LUF51" s="1"/>
      <c r="LUG51" s="1"/>
      <c r="LUH51" s="1"/>
      <c r="LUI51" s="1"/>
      <c r="LUJ51" s="1"/>
      <c r="LUK51" s="1"/>
      <c r="LUL51" s="1"/>
      <c r="LUM51" s="1"/>
      <c r="LUN51" s="1"/>
      <c r="LUO51" s="1"/>
      <c r="LUP51" s="1"/>
      <c r="LUQ51" s="1"/>
      <c r="LUR51" s="1"/>
      <c r="LUS51" s="1"/>
      <c r="LUT51" s="1"/>
      <c r="LUU51" s="1"/>
      <c r="LUV51" s="1"/>
      <c r="LUW51" s="1"/>
      <c r="LUX51" s="1"/>
      <c r="LUY51" s="1"/>
      <c r="LUZ51" s="1"/>
      <c r="LVA51" s="1"/>
      <c r="LVB51" s="1"/>
      <c r="LVC51" s="1"/>
      <c r="LVD51" s="1"/>
      <c r="LVE51" s="1"/>
      <c r="LVF51" s="1"/>
      <c r="LVG51" s="1"/>
      <c r="LVH51" s="1"/>
      <c r="LVI51" s="1"/>
      <c r="LVJ51" s="1"/>
      <c r="LVK51" s="1"/>
      <c r="LVL51" s="1"/>
      <c r="LVM51" s="1"/>
      <c r="LVN51" s="1"/>
      <c r="LVO51" s="1"/>
      <c r="LVP51" s="1"/>
      <c r="LVQ51" s="1"/>
      <c r="LVR51" s="1"/>
      <c r="LVS51" s="1"/>
      <c r="LVT51" s="1"/>
      <c r="LVU51" s="1"/>
      <c r="LVV51" s="1"/>
      <c r="LVW51" s="1"/>
      <c r="LVX51" s="1"/>
      <c r="LVY51" s="1"/>
      <c r="LVZ51" s="1"/>
      <c r="LWA51" s="1"/>
      <c r="LWB51" s="1"/>
      <c r="LWC51" s="1"/>
      <c r="LWD51" s="1"/>
      <c r="LWE51" s="1"/>
      <c r="LWF51" s="1"/>
      <c r="LWG51" s="1"/>
      <c r="LWH51" s="1"/>
      <c r="LWI51" s="1"/>
      <c r="LWJ51" s="1"/>
      <c r="LWK51" s="1"/>
      <c r="LWL51" s="1"/>
      <c r="LWM51" s="1"/>
      <c r="LWN51" s="1"/>
      <c r="LWO51" s="1"/>
      <c r="LWP51" s="1"/>
      <c r="LWQ51" s="1"/>
      <c r="LWR51" s="1"/>
      <c r="LWS51" s="1"/>
      <c r="LWT51" s="1"/>
      <c r="LWU51" s="1"/>
      <c r="LWV51" s="1"/>
      <c r="LWW51" s="1"/>
      <c r="LWX51" s="1"/>
      <c r="LWY51" s="1"/>
      <c r="LWZ51" s="1"/>
      <c r="LXA51" s="1"/>
      <c r="LXB51" s="1"/>
      <c r="LXC51" s="1"/>
      <c r="LXD51" s="1"/>
      <c r="LXE51" s="1"/>
      <c r="LXF51" s="1"/>
      <c r="LXG51" s="1"/>
      <c r="LXH51" s="1"/>
      <c r="LXI51" s="1"/>
      <c r="LXJ51" s="1"/>
      <c r="LXK51" s="1"/>
      <c r="LXL51" s="1"/>
      <c r="LXM51" s="1"/>
      <c r="LXN51" s="1"/>
      <c r="LXO51" s="1"/>
      <c r="LXP51" s="1"/>
      <c r="LXQ51" s="1"/>
      <c r="LXR51" s="1"/>
      <c r="LXS51" s="1"/>
      <c r="LXT51" s="1"/>
      <c r="LXU51" s="1"/>
      <c r="LXV51" s="1"/>
      <c r="LXW51" s="1"/>
      <c r="LXX51" s="1"/>
      <c r="LXY51" s="1"/>
      <c r="LXZ51" s="1"/>
      <c r="LYA51" s="1"/>
      <c r="LYB51" s="1"/>
      <c r="LYC51" s="1"/>
      <c r="LYD51" s="1"/>
      <c r="LYE51" s="1"/>
      <c r="LYF51" s="1"/>
      <c r="LYG51" s="1"/>
      <c r="LYH51" s="1"/>
      <c r="LYI51" s="1"/>
      <c r="LYJ51" s="1"/>
      <c r="LYK51" s="1"/>
      <c r="LYL51" s="1"/>
      <c r="LYM51" s="1"/>
      <c r="LYN51" s="1"/>
      <c r="LYO51" s="1"/>
      <c r="LYP51" s="1"/>
      <c r="LYQ51" s="1"/>
      <c r="LYR51" s="1"/>
      <c r="LYS51" s="1"/>
      <c r="LYT51" s="1"/>
      <c r="LYU51" s="1"/>
      <c r="LYV51" s="1"/>
      <c r="LYW51" s="1"/>
      <c r="LYX51" s="1"/>
      <c r="LYY51" s="1"/>
      <c r="LYZ51" s="1"/>
      <c r="LZA51" s="1"/>
      <c r="LZB51" s="1"/>
      <c r="LZC51" s="1"/>
      <c r="LZD51" s="1"/>
      <c r="LZE51" s="1"/>
      <c r="LZF51" s="1"/>
      <c r="LZG51" s="1"/>
      <c r="LZH51" s="1"/>
      <c r="LZI51" s="1"/>
      <c r="LZJ51" s="1"/>
      <c r="LZK51" s="1"/>
      <c r="LZL51" s="1"/>
      <c r="LZM51" s="1"/>
      <c r="LZN51" s="1"/>
      <c r="LZO51" s="1"/>
      <c r="LZP51" s="1"/>
      <c r="LZQ51" s="1"/>
      <c r="LZR51" s="1"/>
      <c r="LZS51" s="1"/>
      <c r="LZT51" s="1"/>
      <c r="LZU51" s="1"/>
      <c r="LZV51" s="1"/>
      <c r="LZW51" s="1"/>
      <c r="LZX51" s="1"/>
      <c r="LZY51" s="1"/>
      <c r="LZZ51" s="1"/>
      <c r="MAA51" s="1"/>
      <c r="MAB51" s="1"/>
      <c r="MAC51" s="1"/>
      <c r="MAD51" s="1"/>
      <c r="MAE51" s="1"/>
      <c r="MAF51" s="1"/>
      <c r="MAG51" s="1"/>
      <c r="MAH51" s="1"/>
      <c r="MAI51" s="1"/>
      <c r="MAJ51" s="1"/>
      <c r="MAK51" s="1"/>
      <c r="MAL51" s="1"/>
      <c r="MAM51" s="1"/>
      <c r="MAN51" s="1"/>
      <c r="MAO51" s="1"/>
      <c r="MAP51" s="1"/>
      <c r="MAQ51" s="1"/>
      <c r="MAR51" s="1"/>
      <c r="MAS51" s="1"/>
      <c r="MAT51" s="1"/>
      <c r="MAU51" s="1"/>
      <c r="MAV51" s="1"/>
      <c r="MAW51" s="1"/>
      <c r="MAX51" s="1"/>
      <c r="MAY51" s="1"/>
      <c r="MAZ51" s="1"/>
      <c r="MBA51" s="1"/>
      <c r="MBB51" s="1"/>
      <c r="MBC51" s="1"/>
      <c r="MBD51" s="1"/>
      <c r="MBE51" s="1"/>
      <c r="MBF51" s="1"/>
      <c r="MBG51" s="1"/>
      <c r="MBH51" s="1"/>
      <c r="MBI51" s="1"/>
      <c r="MBJ51" s="1"/>
      <c r="MBK51" s="1"/>
      <c r="MBL51" s="1"/>
      <c r="MBM51" s="1"/>
      <c r="MBN51" s="1"/>
      <c r="MBO51" s="1"/>
      <c r="MBP51" s="1"/>
      <c r="MBQ51" s="1"/>
      <c r="MBR51" s="1"/>
      <c r="MBS51" s="1"/>
      <c r="MBT51" s="1"/>
      <c r="MBU51" s="1"/>
      <c r="MBV51" s="1"/>
      <c r="MBW51" s="1"/>
      <c r="MBX51" s="1"/>
      <c r="MBY51" s="1"/>
      <c r="MBZ51" s="1"/>
      <c r="MCA51" s="1"/>
      <c r="MCB51" s="1"/>
      <c r="MCC51" s="1"/>
      <c r="MCD51" s="1"/>
      <c r="MCE51" s="1"/>
      <c r="MCF51" s="1"/>
      <c r="MCG51" s="1"/>
      <c r="MCH51" s="1"/>
      <c r="MCI51" s="1"/>
      <c r="MCJ51" s="1"/>
      <c r="MCK51" s="1"/>
      <c r="MCL51" s="1"/>
      <c r="MCM51" s="1"/>
      <c r="MCN51" s="1"/>
      <c r="MCO51" s="1"/>
      <c r="MCP51" s="1"/>
      <c r="MCQ51" s="1"/>
      <c r="MCR51" s="1"/>
      <c r="MCS51" s="1"/>
      <c r="MCT51" s="1"/>
      <c r="MCU51" s="1"/>
      <c r="MCV51" s="1"/>
      <c r="MCW51" s="1"/>
      <c r="MCX51" s="1"/>
      <c r="MCY51" s="1"/>
      <c r="MCZ51" s="1"/>
      <c r="MDA51" s="1"/>
      <c r="MDB51" s="1"/>
      <c r="MDC51" s="1"/>
      <c r="MDD51" s="1"/>
      <c r="MDE51" s="1"/>
      <c r="MDF51" s="1"/>
      <c r="MDG51" s="1"/>
      <c r="MDH51" s="1"/>
      <c r="MDI51" s="1"/>
      <c r="MDJ51" s="1"/>
      <c r="MDK51" s="1"/>
      <c r="MDL51" s="1"/>
      <c r="MDM51" s="1"/>
      <c r="MDN51" s="1"/>
      <c r="MDO51" s="1"/>
      <c r="MDP51" s="1"/>
      <c r="MDQ51" s="1"/>
      <c r="MDR51" s="1"/>
      <c r="MDS51" s="1"/>
      <c r="MDT51" s="1"/>
      <c r="MDU51" s="1"/>
      <c r="MDV51" s="1"/>
      <c r="MDW51" s="1"/>
      <c r="MDX51" s="1"/>
      <c r="MDY51" s="1"/>
      <c r="MDZ51" s="1"/>
      <c r="MEA51" s="1"/>
      <c r="MEB51" s="1"/>
      <c r="MEC51" s="1"/>
      <c r="MED51" s="1"/>
      <c r="MEE51" s="1"/>
      <c r="MEF51" s="1"/>
      <c r="MEG51" s="1"/>
      <c r="MEH51" s="1"/>
      <c r="MEI51" s="1"/>
      <c r="MEJ51" s="1"/>
      <c r="MEK51" s="1"/>
      <c r="MEL51" s="1"/>
      <c r="MEM51" s="1"/>
      <c r="MEN51" s="1"/>
      <c r="MEO51" s="1"/>
      <c r="MEP51" s="1"/>
      <c r="MEQ51" s="1"/>
      <c r="MER51" s="1"/>
      <c r="MES51" s="1"/>
      <c r="MET51" s="1"/>
      <c r="MEU51" s="1"/>
      <c r="MEV51" s="1"/>
      <c r="MEW51" s="1"/>
      <c r="MEX51" s="1"/>
      <c r="MEY51" s="1"/>
      <c r="MEZ51" s="1"/>
      <c r="MFA51" s="1"/>
      <c r="MFB51" s="1"/>
      <c r="MFC51" s="1"/>
      <c r="MFD51" s="1"/>
      <c r="MFE51" s="1"/>
      <c r="MFF51" s="1"/>
      <c r="MFG51" s="1"/>
      <c r="MFH51" s="1"/>
      <c r="MFI51" s="1"/>
      <c r="MFJ51" s="1"/>
      <c r="MFK51" s="1"/>
      <c r="MFL51" s="1"/>
      <c r="MFM51" s="1"/>
      <c r="MFN51" s="1"/>
      <c r="MFO51" s="1"/>
      <c r="MFP51" s="1"/>
      <c r="MFQ51" s="1"/>
      <c r="MFR51" s="1"/>
      <c r="MFS51" s="1"/>
      <c r="MFT51" s="1"/>
      <c r="MFU51" s="1"/>
      <c r="MFV51" s="1"/>
      <c r="MFW51" s="1"/>
      <c r="MFX51" s="1"/>
      <c r="MFY51" s="1"/>
      <c r="MFZ51" s="1"/>
      <c r="MGA51" s="1"/>
      <c r="MGB51" s="1"/>
      <c r="MGC51" s="1"/>
      <c r="MGD51" s="1"/>
      <c r="MGE51" s="1"/>
      <c r="MGF51" s="1"/>
      <c r="MGG51" s="1"/>
      <c r="MGH51" s="1"/>
      <c r="MGI51" s="1"/>
      <c r="MGJ51" s="1"/>
      <c r="MGK51" s="1"/>
      <c r="MGL51" s="1"/>
      <c r="MGM51" s="1"/>
      <c r="MGN51" s="1"/>
      <c r="MGO51" s="1"/>
      <c r="MGP51" s="1"/>
      <c r="MGQ51" s="1"/>
      <c r="MGR51" s="1"/>
      <c r="MGS51" s="1"/>
      <c r="MGT51" s="1"/>
      <c r="MGU51" s="1"/>
      <c r="MGV51" s="1"/>
      <c r="MGW51" s="1"/>
      <c r="MGX51" s="1"/>
      <c r="MGY51" s="1"/>
      <c r="MGZ51" s="1"/>
      <c r="MHA51" s="1"/>
      <c r="MHB51" s="1"/>
      <c r="MHC51" s="1"/>
      <c r="MHD51" s="1"/>
      <c r="MHE51" s="1"/>
      <c r="MHF51" s="1"/>
      <c r="MHG51" s="1"/>
      <c r="MHH51" s="1"/>
      <c r="MHI51" s="1"/>
      <c r="MHJ51" s="1"/>
      <c r="MHK51" s="1"/>
      <c r="MHL51" s="1"/>
      <c r="MHM51" s="1"/>
      <c r="MHN51" s="1"/>
      <c r="MHO51" s="1"/>
      <c r="MHP51" s="1"/>
      <c r="MHQ51" s="1"/>
      <c r="MHR51" s="1"/>
      <c r="MHS51" s="1"/>
      <c r="MHT51" s="1"/>
      <c r="MHU51" s="1"/>
      <c r="MHV51" s="1"/>
      <c r="MHW51" s="1"/>
      <c r="MHX51" s="1"/>
      <c r="MHY51" s="1"/>
      <c r="MHZ51" s="1"/>
      <c r="MIA51" s="1"/>
      <c r="MIB51" s="1"/>
      <c r="MIC51" s="1"/>
      <c r="MID51" s="1"/>
      <c r="MIE51" s="1"/>
      <c r="MIF51" s="1"/>
      <c r="MIG51" s="1"/>
      <c r="MIH51" s="1"/>
      <c r="MII51" s="1"/>
      <c r="MIJ51" s="1"/>
      <c r="MIK51" s="1"/>
      <c r="MIL51" s="1"/>
      <c r="MIM51" s="1"/>
      <c r="MIN51" s="1"/>
      <c r="MIO51" s="1"/>
      <c r="MIP51" s="1"/>
      <c r="MIQ51" s="1"/>
      <c r="MIR51" s="1"/>
      <c r="MIS51" s="1"/>
      <c r="MIT51" s="1"/>
      <c r="MIU51" s="1"/>
      <c r="MIV51" s="1"/>
      <c r="MIW51" s="1"/>
      <c r="MIX51" s="1"/>
      <c r="MIY51" s="1"/>
      <c r="MIZ51" s="1"/>
      <c r="MJA51" s="1"/>
      <c r="MJB51" s="1"/>
      <c r="MJC51" s="1"/>
      <c r="MJD51" s="1"/>
      <c r="MJE51" s="1"/>
      <c r="MJF51" s="1"/>
      <c r="MJG51" s="1"/>
      <c r="MJH51" s="1"/>
      <c r="MJI51" s="1"/>
      <c r="MJJ51" s="1"/>
      <c r="MJK51" s="1"/>
      <c r="MJL51" s="1"/>
      <c r="MJM51" s="1"/>
      <c r="MJN51" s="1"/>
      <c r="MJO51" s="1"/>
      <c r="MJP51" s="1"/>
      <c r="MJQ51" s="1"/>
      <c r="MJR51" s="1"/>
      <c r="MJS51" s="1"/>
      <c r="MJT51" s="1"/>
      <c r="MJU51" s="1"/>
      <c r="MJV51" s="1"/>
      <c r="MJW51" s="1"/>
      <c r="MJX51" s="1"/>
      <c r="MJY51" s="1"/>
      <c r="MJZ51" s="1"/>
      <c r="MKA51" s="1"/>
      <c r="MKB51" s="1"/>
      <c r="MKC51" s="1"/>
      <c r="MKD51" s="1"/>
      <c r="MKE51" s="1"/>
      <c r="MKF51" s="1"/>
      <c r="MKG51" s="1"/>
      <c r="MKH51" s="1"/>
      <c r="MKI51" s="1"/>
      <c r="MKJ51" s="1"/>
      <c r="MKK51" s="1"/>
      <c r="MKL51" s="1"/>
      <c r="MKM51" s="1"/>
      <c r="MKN51" s="1"/>
      <c r="MKO51" s="1"/>
      <c r="MKP51" s="1"/>
      <c r="MKQ51" s="1"/>
      <c r="MKR51" s="1"/>
      <c r="MKS51" s="1"/>
      <c r="MKT51" s="1"/>
      <c r="MKU51" s="1"/>
      <c r="MKV51" s="1"/>
      <c r="MKW51" s="1"/>
      <c r="MKX51" s="1"/>
      <c r="MKY51" s="1"/>
      <c r="MKZ51" s="1"/>
      <c r="MLA51" s="1"/>
      <c r="MLB51" s="1"/>
      <c r="MLC51" s="1"/>
      <c r="MLD51" s="1"/>
      <c r="MLE51" s="1"/>
      <c r="MLF51" s="1"/>
      <c r="MLG51" s="1"/>
      <c r="MLH51" s="1"/>
      <c r="MLI51" s="1"/>
      <c r="MLJ51" s="1"/>
      <c r="MLK51" s="1"/>
      <c r="MLL51" s="1"/>
      <c r="MLM51" s="1"/>
      <c r="MLN51" s="1"/>
      <c r="MLO51" s="1"/>
      <c r="MLP51" s="1"/>
      <c r="MLQ51" s="1"/>
      <c r="MLR51" s="1"/>
      <c r="MLS51" s="1"/>
      <c r="MLT51" s="1"/>
      <c r="MLU51" s="1"/>
      <c r="MLV51" s="1"/>
      <c r="MLW51" s="1"/>
      <c r="MLX51" s="1"/>
      <c r="MLY51" s="1"/>
      <c r="MLZ51" s="1"/>
      <c r="MMA51" s="1"/>
      <c r="MMB51" s="1"/>
      <c r="MMC51" s="1"/>
      <c r="MMD51" s="1"/>
      <c r="MME51" s="1"/>
      <c r="MMF51" s="1"/>
      <c r="MMG51" s="1"/>
      <c r="MMH51" s="1"/>
      <c r="MMI51" s="1"/>
      <c r="MMJ51" s="1"/>
      <c r="MMK51" s="1"/>
      <c r="MML51" s="1"/>
      <c r="MMM51" s="1"/>
      <c r="MMN51" s="1"/>
      <c r="MMO51" s="1"/>
      <c r="MMP51" s="1"/>
      <c r="MMQ51" s="1"/>
      <c r="MMR51" s="1"/>
      <c r="MMS51" s="1"/>
      <c r="MMT51" s="1"/>
      <c r="MMU51" s="1"/>
      <c r="MMV51" s="1"/>
      <c r="MMW51" s="1"/>
      <c r="MMX51" s="1"/>
      <c r="MMY51" s="1"/>
      <c r="MMZ51" s="1"/>
      <c r="MNA51" s="1"/>
      <c r="MNB51" s="1"/>
      <c r="MNC51" s="1"/>
      <c r="MND51" s="1"/>
      <c r="MNE51" s="1"/>
      <c r="MNF51" s="1"/>
      <c r="MNG51" s="1"/>
      <c r="MNH51" s="1"/>
      <c r="MNI51" s="1"/>
      <c r="MNJ51" s="1"/>
      <c r="MNK51" s="1"/>
      <c r="MNL51" s="1"/>
      <c r="MNM51" s="1"/>
      <c r="MNN51" s="1"/>
      <c r="MNO51" s="1"/>
      <c r="MNP51" s="1"/>
      <c r="MNQ51" s="1"/>
      <c r="MNR51" s="1"/>
      <c r="MNS51" s="1"/>
      <c r="MNT51" s="1"/>
      <c r="MNU51" s="1"/>
      <c r="MNV51" s="1"/>
      <c r="MNW51" s="1"/>
      <c r="MNX51" s="1"/>
      <c r="MNY51" s="1"/>
      <c r="MNZ51" s="1"/>
      <c r="MOA51" s="1"/>
      <c r="MOB51" s="1"/>
      <c r="MOC51" s="1"/>
      <c r="MOD51" s="1"/>
      <c r="MOE51" s="1"/>
      <c r="MOF51" s="1"/>
      <c r="MOG51" s="1"/>
      <c r="MOH51" s="1"/>
      <c r="MOI51" s="1"/>
      <c r="MOJ51" s="1"/>
      <c r="MOK51" s="1"/>
      <c r="MOL51" s="1"/>
      <c r="MOM51" s="1"/>
      <c r="MON51" s="1"/>
      <c r="MOO51" s="1"/>
      <c r="MOP51" s="1"/>
      <c r="MOQ51" s="1"/>
      <c r="MOR51" s="1"/>
      <c r="MOS51" s="1"/>
      <c r="MOT51" s="1"/>
      <c r="MOU51" s="1"/>
      <c r="MOV51" s="1"/>
      <c r="MOW51" s="1"/>
      <c r="MOX51" s="1"/>
      <c r="MOY51" s="1"/>
      <c r="MOZ51" s="1"/>
      <c r="MPA51" s="1"/>
      <c r="MPB51" s="1"/>
      <c r="MPC51" s="1"/>
      <c r="MPD51" s="1"/>
      <c r="MPE51" s="1"/>
      <c r="MPF51" s="1"/>
      <c r="MPG51" s="1"/>
      <c r="MPH51" s="1"/>
      <c r="MPI51" s="1"/>
      <c r="MPJ51" s="1"/>
      <c r="MPK51" s="1"/>
      <c r="MPL51" s="1"/>
      <c r="MPM51" s="1"/>
      <c r="MPN51" s="1"/>
      <c r="MPO51" s="1"/>
      <c r="MPP51" s="1"/>
      <c r="MPQ51" s="1"/>
      <c r="MPR51" s="1"/>
      <c r="MPS51" s="1"/>
      <c r="MPT51" s="1"/>
      <c r="MPU51" s="1"/>
      <c r="MPV51" s="1"/>
      <c r="MPW51" s="1"/>
      <c r="MPX51" s="1"/>
      <c r="MPY51" s="1"/>
      <c r="MPZ51" s="1"/>
      <c r="MQA51" s="1"/>
      <c r="MQB51" s="1"/>
      <c r="MQC51" s="1"/>
      <c r="MQD51" s="1"/>
      <c r="MQE51" s="1"/>
      <c r="MQF51" s="1"/>
      <c r="MQG51" s="1"/>
      <c r="MQH51" s="1"/>
      <c r="MQI51" s="1"/>
      <c r="MQJ51" s="1"/>
      <c r="MQK51" s="1"/>
      <c r="MQL51" s="1"/>
      <c r="MQM51" s="1"/>
      <c r="MQN51" s="1"/>
      <c r="MQO51" s="1"/>
      <c r="MQP51" s="1"/>
      <c r="MQQ51" s="1"/>
      <c r="MQR51" s="1"/>
      <c r="MQS51" s="1"/>
      <c r="MQT51" s="1"/>
      <c r="MQU51" s="1"/>
      <c r="MQV51" s="1"/>
      <c r="MQW51" s="1"/>
      <c r="MQX51" s="1"/>
      <c r="MQY51" s="1"/>
      <c r="MQZ51" s="1"/>
      <c r="MRA51" s="1"/>
      <c r="MRB51" s="1"/>
      <c r="MRC51" s="1"/>
      <c r="MRD51" s="1"/>
      <c r="MRE51" s="1"/>
      <c r="MRF51" s="1"/>
      <c r="MRG51" s="1"/>
      <c r="MRH51" s="1"/>
      <c r="MRI51" s="1"/>
      <c r="MRJ51" s="1"/>
      <c r="MRK51" s="1"/>
      <c r="MRL51" s="1"/>
      <c r="MRM51" s="1"/>
      <c r="MRN51" s="1"/>
      <c r="MRO51" s="1"/>
      <c r="MRP51" s="1"/>
      <c r="MRQ51" s="1"/>
      <c r="MRR51" s="1"/>
      <c r="MRS51" s="1"/>
      <c r="MRT51" s="1"/>
      <c r="MRU51" s="1"/>
      <c r="MRV51" s="1"/>
      <c r="MRW51" s="1"/>
      <c r="MRX51" s="1"/>
      <c r="MRY51" s="1"/>
      <c r="MRZ51" s="1"/>
      <c r="MSA51" s="1"/>
      <c r="MSB51" s="1"/>
      <c r="MSC51" s="1"/>
      <c r="MSD51" s="1"/>
      <c r="MSE51" s="1"/>
      <c r="MSF51" s="1"/>
      <c r="MSG51" s="1"/>
      <c r="MSH51" s="1"/>
      <c r="MSI51" s="1"/>
      <c r="MSJ51" s="1"/>
      <c r="MSK51" s="1"/>
      <c r="MSL51" s="1"/>
      <c r="MSM51" s="1"/>
      <c r="MSN51" s="1"/>
      <c r="MSO51" s="1"/>
      <c r="MSP51" s="1"/>
      <c r="MSQ51" s="1"/>
      <c r="MSR51" s="1"/>
      <c r="MSS51" s="1"/>
      <c r="MST51" s="1"/>
      <c r="MSU51" s="1"/>
      <c r="MSV51" s="1"/>
      <c r="MSW51" s="1"/>
      <c r="MSX51" s="1"/>
      <c r="MSY51" s="1"/>
      <c r="MSZ51" s="1"/>
      <c r="MTA51" s="1"/>
      <c r="MTB51" s="1"/>
      <c r="MTC51" s="1"/>
      <c r="MTD51" s="1"/>
      <c r="MTE51" s="1"/>
      <c r="MTF51" s="1"/>
      <c r="MTG51" s="1"/>
      <c r="MTH51" s="1"/>
      <c r="MTI51" s="1"/>
      <c r="MTJ51" s="1"/>
      <c r="MTK51" s="1"/>
      <c r="MTL51" s="1"/>
      <c r="MTM51" s="1"/>
      <c r="MTN51" s="1"/>
      <c r="MTO51" s="1"/>
      <c r="MTP51" s="1"/>
      <c r="MTQ51" s="1"/>
      <c r="MTR51" s="1"/>
      <c r="MTS51" s="1"/>
      <c r="MTT51" s="1"/>
      <c r="MTU51" s="1"/>
      <c r="MTV51" s="1"/>
      <c r="MTW51" s="1"/>
      <c r="MTX51" s="1"/>
      <c r="MTY51" s="1"/>
      <c r="MTZ51" s="1"/>
      <c r="MUA51" s="1"/>
      <c r="MUB51" s="1"/>
      <c r="MUC51" s="1"/>
      <c r="MUD51" s="1"/>
      <c r="MUE51" s="1"/>
      <c r="MUF51" s="1"/>
      <c r="MUG51" s="1"/>
      <c r="MUH51" s="1"/>
      <c r="MUI51" s="1"/>
      <c r="MUJ51" s="1"/>
      <c r="MUK51" s="1"/>
      <c r="MUL51" s="1"/>
      <c r="MUM51" s="1"/>
      <c r="MUN51" s="1"/>
      <c r="MUO51" s="1"/>
      <c r="MUP51" s="1"/>
      <c r="MUQ51" s="1"/>
      <c r="MUR51" s="1"/>
      <c r="MUS51" s="1"/>
      <c r="MUT51" s="1"/>
      <c r="MUU51" s="1"/>
      <c r="MUV51" s="1"/>
      <c r="MUW51" s="1"/>
      <c r="MUX51" s="1"/>
      <c r="MUY51" s="1"/>
      <c r="MUZ51" s="1"/>
      <c r="MVA51" s="1"/>
      <c r="MVB51" s="1"/>
      <c r="MVC51" s="1"/>
      <c r="MVD51" s="1"/>
      <c r="MVE51" s="1"/>
      <c r="MVF51" s="1"/>
      <c r="MVG51" s="1"/>
      <c r="MVH51" s="1"/>
      <c r="MVI51" s="1"/>
      <c r="MVJ51" s="1"/>
      <c r="MVK51" s="1"/>
      <c r="MVL51" s="1"/>
      <c r="MVM51" s="1"/>
      <c r="MVN51" s="1"/>
      <c r="MVO51" s="1"/>
      <c r="MVP51" s="1"/>
      <c r="MVQ51" s="1"/>
      <c r="MVR51" s="1"/>
      <c r="MVS51" s="1"/>
      <c r="MVT51" s="1"/>
      <c r="MVU51" s="1"/>
      <c r="MVV51" s="1"/>
      <c r="MVW51" s="1"/>
      <c r="MVX51" s="1"/>
      <c r="MVY51" s="1"/>
      <c r="MVZ51" s="1"/>
      <c r="MWA51" s="1"/>
      <c r="MWB51" s="1"/>
      <c r="MWC51" s="1"/>
      <c r="MWD51" s="1"/>
      <c r="MWE51" s="1"/>
      <c r="MWF51" s="1"/>
      <c r="MWG51" s="1"/>
      <c r="MWH51" s="1"/>
      <c r="MWI51" s="1"/>
      <c r="MWJ51" s="1"/>
      <c r="MWK51" s="1"/>
      <c r="MWL51" s="1"/>
      <c r="MWM51" s="1"/>
      <c r="MWN51" s="1"/>
      <c r="MWO51" s="1"/>
      <c r="MWP51" s="1"/>
      <c r="MWQ51" s="1"/>
      <c r="MWR51" s="1"/>
      <c r="MWS51" s="1"/>
      <c r="MWT51" s="1"/>
      <c r="MWU51" s="1"/>
      <c r="MWV51" s="1"/>
      <c r="MWW51" s="1"/>
      <c r="MWX51" s="1"/>
      <c r="MWY51" s="1"/>
      <c r="MWZ51" s="1"/>
      <c r="MXA51" s="1"/>
      <c r="MXB51" s="1"/>
      <c r="MXC51" s="1"/>
      <c r="MXD51" s="1"/>
      <c r="MXE51" s="1"/>
      <c r="MXF51" s="1"/>
      <c r="MXG51" s="1"/>
      <c r="MXH51" s="1"/>
      <c r="MXI51" s="1"/>
      <c r="MXJ51" s="1"/>
      <c r="MXK51" s="1"/>
      <c r="MXL51" s="1"/>
      <c r="MXM51" s="1"/>
      <c r="MXN51" s="1"/>
      <c r="MXO51" s="1"/>
      <c r="MXP51" s="1"/>
      <c r="MXQ51" s="1"/>
      <c r="MXR51" s="1"/>
      <c r="MXS51" s="1"/>
      <c r="MXT51" s="1"/>
      <c r="MXU51" s="1"/>
      <c r="MXV51" s="1"/>
      <c r="MXW51" s="1"/>
      <c r="MXX51" s="1"/>
      <c r="MXY51" s="1"/>
      <c r="MXZ51" s="1"/>
      <c r="MYA51" s="1"/>
      <c r="MYB51" s="1"/>
      <c r="MYC51" s="1"/>
      <c r="MYD51" s="1"/>
      <c r="MYE51" s="1"/>
      <c r="MYF51" s="1"/>
      <c r="MYG51" s="1"/>
      <c r="MYH51" s="1"/>
      <c r="MYI51" s="1"/>
      <c r="MYJ51" s="1"/>
      <c r="MYK51" s="1"/>
      <c r="MYL51" s="1"/>
      <c r="MYM51" s="1"/>
      <c r="MYN51" s="1"/>
      <c r="MYO51" s="1"/>
      <c r="MYP51" s="1"/>
      <c r="MYQ51" s="1"/>
      <c r="MYR51" s="1"/>
      <c r="MYS51" s="1"/>
      <c r="MYT51" s="1"/>
      <c r="MYU51" s="1"/>
      <c r="MYV51" s="1"/>
      <c r="MYW51" s="1"/>
      <c r="MYX51" s="1"/>
      <c r="MYY51" s="1"/>
      <c r="MYZ51" s="1"/>
      <c r="MZA51" s="1"/>
      <c r="MZB51" s="1"/>
      <c r="MZC51" s="1"/>
      <c r="MZD51" s="1"/>
      <c r="MZE51" s="1"/>
      <c r="MZF51" s="1"/>
      <c r="MZG51" s="1"/>
      <c r="MZH51" s="1"/>
      <c r="MZI51" s="1"/>
      <c r="MZJ51" s="1"/>
      <c r="MZK51" s="1"/>
      <c r="MZL51" s="1"/>
      <c r="MZM51" s="1"/>
      <c r="MZN51" s="1"/>
      <c r="MZO51" s="1"/>
      <c r="MZP51" s="1"/>
      <c r="MZQ51" s="1"/>
      <c r="MZR51" s="1"/>
      <c r="MZS51" s="1"/>
      <c r="MZT51" s="1"/>
      <c r="MZU51" s="1"/>
      <c r="MZV51" s="1"/>
      <c r="MZW51" s="1"/>
      <c r="MZX51" s="1"/>
      <c r="MZY51" s="1"/>
      <c r="MZZ51" s="1"/>
      <c r="NAA51" s="1"/>
      <c r="NAB51" s="1"/>
      <c r="NAC51" s="1"/>
      <c r="NAD51" s="1"/>
      <c r="NAE51" s="1"/>
      <c r="NAF51" s="1"/>
      <c r="NAG51" s="1"/>
      <c r="NAH51" s="1"/>
      <c r="NAI51" s="1"/>
      <c r="NAJ51" s="1"/>
      <c r="NAK51" s="1"/>
      <c r="NAL51" s="1"/>
      <c r="NAM51" s="1"/>
      <c r="NAN51" s="1"/>
      <c r="NAO51" s="1"/>
      <c r="NAP51" s="1"/>
      <c r="NAQ51" s="1"/>
      <c r="NAR51" s="1"/>
      <c r="NAS51" s="1"/>
      <c r="NAT51" s="1"/>
      <c r="NAU51" s="1"/>
      <c r="NAV51" s="1"/>
      <c r="NAW51" s="1"/>
      <c r="NAX51" s="1"/>
      <c r="NAY51" s="1"/>
      <c r="NAZ51" s="1"/>
      <c r="NBA51" s="1"/>
      <c r="NBB51" s="1"/>
      <c r="NBC51" s="1"/>
      <c r="NBD51" s="1"/>
      <c r="NBE51" s="1"/>
      <c r="NBF51" s="1"/>
      <c r="NBG51" s="1"/>
      <c r="NBH51" s="1"/>
      <c r="NBI51" s="1"/>
      <c r="NBJ51" s="1"/>
      <c r="NBK51" s="1"/>
      <c r="NBL51" s="1"/>
      <c r="NBM51" s="1"/>
      <c r="NBN51" s="1"/>
      <c r="NBO51" s="1"/>
      <c r="NBP51" s="1"/>
      <c r="NBQ51" s="1"/>
      <c r="NBR51" s="1"/>
      <c r="NBS51" s="1"/>
      <c r="NBT51" s="1"/>
      <c r="NBU51" s="1"/>
      <c r="NBV51" s="1"/>
      <c r="NBW51" s="1"/>
      <c r="NBX51" s="1"/>
      <c r="NBY51" s="1"/>
      <c r="NBZ51" s="1"/>
      <c r="NCA51" s="1"/>
      <c r="NCB51" s="1"/>
      <c r="NCC51" s="1"/>
      <c r="NCD51" s="1"/>
      <c r="NCE51" s="1"/>
      <c r="NCF51" s="1"/>
      <c r="NCG51" s="1"/>
      <c r="NCH51" s="1"/>
      <c r="NCI51" s="1"/>
      <c r="NCJ51" s="1"/>
      <c r="NCK51" s="1"/>
      <c r="NCL51" s="1"/>
      <c r="NCM51" s="1"/>
      <c r="NCN51" s="1"/>
      <c r="NCO51" s="1"/>
      <c r="NCP51" s="1"/>
      <c r="NCQ51" s="1"/>
      <c r="NCR51" s="1"/>
      <c r="NCS51" s="1"/>
      <c r="NCT51" s="1"/>
      <c r="NCU51" s="1"/>
      <c r="NCV51" s="1"/>
      <c r="NCW51" s="1"/>
      <c r="NCX51" s="1"/>
      <c r="NCY51" s="1"/>
      <c r="NCZ51" s="1"/>
      <c r="NDA51" s="1"/>
      <c r="NDB51" s="1"/>
      <c r="NDC51" s="1"/>
      <c r="NDD51" s="1"/>
      <c r="NDE51" s="1"/>
      <c r="NDF51" s="1"/>
      <c r="NDG51" s="1"/>
      <c r="NDH51" s="1"/>
      <c r="NDI51" s="1"/>
      <c r="NDJ51" s="1"/>
      <c r="NDK51" s="1"/>
      <c r="NDL51" s="1"/>
      <c r="NDM51" s="1"/>
      <c r="NDN51" s="1"/>
      <c r="NDO51" s="1"/>
      <c r="NDP51" s="1"/>
      <c r="NDQ51" s="1"/>
      <c r="NDR51" s="1"/>
      <c r="NDS51" s="1"/>
      <c r="NDT51" s="1"/>
      <c r="NDU51" s="1"/>
      <c r="NDV51" s="1"/>
      <c r="NDW51" s="1"/>
      <c r="NDX51" s="1"/>
      <c r="NDY51" s="1"/>
      <c r="NDZ51" s="1"/>
      <c r="NEA51" s="1"/>
      <c r="NEB51" s="1"/>
      <c r="NEC51" s="1"/>
      <c r="NED51" s="1"/>
      <c r="NEE51" s="1"/>
      <c r="NEF51" s="1"/>
      <c r="NEG51" s="1"/>
      <c r="NEH51" s="1"/>
      <c r="NEI51" s="1"/>
      <c r="NEJ51" s="1"/>
      <c r="NEK51" s="1"/>
      <c r="NEL51" s="1"/>
      <c r="NEM51" s="1"/>
      <c r="NEN51" s="1"/>
      <c r="NEO51" s="1"/>
      <c r="NEP51" s="1"/>
      <c r="NEQ51" s="1"/>
      <c r="NER51" s="1"/>
      <c r="NES51" s="1"/>
      <c r="NET51" s="1"/>
      <c r="NEU51" s="1"/>
      <c r="NEV51" s="1"/>
      <c r="NEW51" s="1"/>
      <c r="NEX51" s="1"/>
      <c r="NEY51" s="1"/>
      <c r="NEZ51" s="1"/>
      <c r="NFA51" s="1"/>
      <c r="NFB51" s="1"/>
      <c r="NFC51" s="1"/>
      <c r="NFD51" s="1"/>
      <c r="NFE51" s="1"/>
      <c r="NFF51" s="1"/>
      <c r="NFG51" s="1"/>
      <c r="NFH51" s="1"/>
      <c r="NFI51" s="1"/>
      <c r="NFJ51" s="1"/>
      <c r="NFK51" s="1"/>
      <c r="NFL51" s="1"/>
      <c r="NFM51" s="1"/>
      <c r="NFN51" s="1"/>
      <c r="NFO51" s="1"/>
      <c r="NFP51" s="1"/>
      <c r="NFQ51" s="1"/>
      <c r="NFR51" s="1"/>
      <c r="NFS51" s="1"/>
      <c r="NFT51" s="1"/>
      <c r="NFU51" s="1"/>
      <c r="NFV51" s="1"/>
      <c r="NFW51" s="1"/>
      <c r="NFX51" s="1"/>
      <c r="NFY51" s="1"/>
      <c r="NFZ51" s="1"/>
      <c r="NGA51" s="1"/>
      <c r="NGB51" s="1"/>
      <c r="NGC51" s="1"/>
      <c r="NGD51" s="1"/>
      <c r="NGE51" s="1"/>
      <c r="NGF51" s="1"/>
      <c r="NGG51" s="1"/>
      <c r="NGH51" s="1"/>
      <c r="NGI51" s="1"/>
      <c r="NGJ51" s="1"/>
      <c r="NGK51" s="1"/>
      <c r="NGL51" s="1"/>
      <c r="NGM51" s="1"/>
      <c r="NGN51" s="1"/>
      <c r="NGO51" s="1"/>
      <c r="NGP51" s="1"/>
      <c r="NGQ51" s="1"/>
      <c r="NGR51" s="1"/>
      <c r="NGS51" s="1"/>
      <c r="NGT51" s="1"/>
      <c r="NGU51" s="1"/>
      <c r="NGV51" s="1"/>
      <c r="NGW51" s="1"/>
      <c r="NGX51" s="1"/>
      <c r="NGY51" s="1"/>
      <c r="NGZ51" s="1"/>
      <c r="NHA51" s="1"/>
      <c r="NHB51" s="1"/>
      <c r="NHC51" s="1"/>
      <c r="NHD51" s="1"/>
      <c r="NHE51" s="1"/>
      <c r="NHF51" s="1"/>
      <c r="NHG51" s="1"/>
      <c r="NHH51" s="1"/>
      <c r="NHI51" s="1"/>
      <c r="NHJ51" s="1"/>
      <c r="NHK51" s="1"/>
      <c r="NHL51" s="1"/>
      <c r="NHM51" s="1"/>
      <c r="NHN51" s="1"/>
      <c r="NHO51" s="1"/>
      <c r="NHP51" s="1"/>
      <c r="NHQ51" s="1"/>
      <c r="NHR51" s="1"/>
      <c r="NHS51" s="1"/>
      <c r="NHT51" s="1"/>
      <c r="NHU51" s="1"/>
      <c r="NHV51" s="1"/>
      <c r="NHW51" s="1"/>
      <c r="NHX51" s="1"/>
      <c r="NHY51" s="1"/>
      <c r="NHZ51" s="1"/>
      <c r="NIA51" s="1"/>
      <c r="NIB51" s="1"/>
      <c r="NIC51" s="1"/>
      <c r="NID51" s="1"/>
      <c r="NIE51" s="1"/>
      <c r="NIF51" s="1"/>
      <c r="NIG51" s="1"/>
      <c r="NIH51" s="1"/>
      <c r="NII51" s="1"/>
      <c r="NIJ51" s="1"/>
      <c r="NIK51" s="1"/>
      <c r="NIL51" s="1"/>
      <c r="NIM51" s="1"/>
      <c r="NIN51" s="1"/>
      <c r="NIO51" s="1"/>
      <c r="NIP51" s="1"/>
      <c r="NIQ51" s="1"/>
      <c r="NIR51" s="1"/>
      <c r="NIS51" s="1"/>
      <c r="NIT51" s="1"/>
      <c r="NIU51" s="1"/>
      <c r="NIV51" s="1"/>
      <c r="NIW51" s="1"/>
      <c r="NIX51" s="1"/>
      <c r="NIY51" s="1"/>
      <c r="NIZ51" s="1"/>
      <c r="NJA51" s="1"/>
      <c r="NJB51" s="1"/>
      <c r="NJC51" s="1"/>
      <c r="NJD51" s="1"/>
      <c r="NJE51" s="1"/>
      <c r="NJF51" s="1"/>
      <c r="NJG51" s="1"/>
      <c r="NJH51" s="1"/>
      <c r="NJI51" s="1"/>
      <c r="NJJ51" s="1"/>
      <c r="NJK51" s="1"/>
      <c r="NJL51" s="1"/>
      <c r="NJM51" s="1"/>
      <c r="NJN51" s="1"/>
      <c r="NJO51" s="1"/>
      <c r="NJP51" s="1"/>
      <c r="NJQ51" s="1"/>
      <c r="NJR51" s="1"/>
      <c r="NJS51" s="1"/>
      <c r="NJT51" s="1"/>
      <c r="NJU51" s="1"/>
      <c r="NJV51" s="1"/>
      <c r="NJW51" s="1"/>
      <c r="NJX51" s="1"/>
      <c r="NJY51" s="1"/>
      <c r="NJZ51" s="1"/>
      <c r="NKA51" s="1"/>
      <c r="NKB51" s="1"/>
      <c r="NKC51" s="1"/>
      <c r="NKD51" s="1"/>
      <c r="NKE51" s="1"/>
      <c r="NKF51" s="1"/>
      <c r="NKG51" s="1"/>
      <c r="NKH51" s="1"/>
      <c r="NKI51" s="1"/>
      <c r="NKJ51" s="1"/>
      <c r="NKK51" s="1"/>
      <c r="NKL51" s="1"/>
      <c r="NKM51" s="1"/>
      <c r="NKN51" s="1"/>
      <c r="NKO51" s="1"/>
      <c r="NKP51" s="1"/>
      <c r="NKQ51" s="1"/>
      <c r="NKR51" s="1"/>
      <c r="NKS51" s="1"/>
      <c r="NKT51" s="1"/>
      <c r="NKU51" s="1"/>
      <c r="NKV51" s="1"/>
      <c r="NKW51" s="1"/>
      <c r="NKX51" s="1"/>
      <c r="NKY51" s="1"/>
      <c r="NKZ51" s="1"/>
      <c r="NLA51" s="1"/>
      <c r="NLB51" s="1"/>
      <c r="NLC51" s="1"/>
      <c r="NLD51" s="1"/>
      <c r="NLE51" s="1"/>
      <c r="NLF51" s="1"/>
      <c r="NLG51" s="1"/>
      <c r="NLH51" s="1"/>
      <c r="NLI51" s="1"/>
      <c r="NLJ51" s="1"/>
      <c r="NLK51" s="1"/>
      <c r="NLL51" s="1"/>
      <c r="NLM51" s="1"/>
      <c r="NLN51" s="1"/>
      <c r="NLO51" s="1"/>
      <c r="NLP51" s="1"/>
      <c r="NLQ51" s="1"/>
      <c r="NLR51" s="1"/>
      <c r="NLS51" s="1"/>
      <c r="NLT51" s="1"/>
      <c r="NLU51" s="1"/>
      <c r="NLV51" s="1"/>
      <c r="NLW51" s="1"/>
      <c r="NLX51" s="1"/>
      <c r="NLY51" s="1"/>
      <c r="NLZ51" s="1"/>
      <c r="NMA51" s="1"/>
      <c r="NMB51" s="1"/>
      <c r="NMC51" s="1"/>
      <c r="NMD51" s="1"/>
      <c r="NME51" s="1"/>
      <c r="NMF51" s="1"/>
      <c r="NMG51" s="1"/>
      <c r="NMH51" s="1"/>
      <c r="NMI51" s="1"/>
      <c r="NMJ51" s="1"/>
      <c r="NMK51" s="1"/>
      <c r="NML51" s="1"/>
      <c r="NMM51" s="1"/>
      <c r="NMN51" s="1"/>
      <c r="NMO51" s="1"/>
      <c r="NMP51" s="1"/>
      <c r="NMQ51" s="1"/>
      <c r="NMR51" s="1"/>
      <c r="NMS51" s="1"/>
      <c r="NMT51" s="1"/>
      <c r="NMU51" s="1"/>
      <c r="NMV51" s="1"/>
      <c r="NMW51" s="1"/>
      <c r="NMX51" s="1"/>
      <c r="NMY51" s="1"/>
      <c r="NMZ51" s="1"/>
      <c r="NNA51" s="1"/>
      <c r="NNB51" s="1"/>
      <c r="NNC51" s="1"/>
      <c r="NND51" s="1"/>
      <c r="NNE51" s="1"/>
      <c r="NNF51" s="1"/>
      <c r="NNG51" s="1"/>
      <c r="NNH51" s="1"/>
      <c r="NNI51" s="1"/>
      <c r="NNJ51" s="1"/>
      <c r="NNK51" s="1"/>
      <c r="NNL51" s="1"/>
      <c r="NNM51" s="1"/>
      <c r="NNN51" s="1"/>
      <c r="NNO51" s="1"/>
      <c r="NNP51" s="1"/>
      <c r="NNQ51" s="1"/>
      <c r="NNR51" s="1"/>
      <c r="NNS51" s="1"/>
      <c r="NNT51" s="1"/>
      <c r="NNU51" s="1"/>
      <c r="NNV51" s="1"/>
      <c r="NNW51" s="1"/>
      <c r="NNX51" s="1"/>
      <c r="NNY51" s="1"/>
      <c r="NNZ51" s="1"/>
      <c r="NOA51" s="1"/>
      <c r="NOB51" s="1"/>
      <c r="NOC51" s="1"/>
      <c r="NOD51" s="1"/>
      <c r="NOE51" s="1"/>
      <c r="NOF51" s="1"/>
      <c r="NOG51" s="1"/>
      <c r="NOH51" s="1"/>
      <c r="NOI51" s="1"/>
      <c r="NOJ51" s="1"/>
      <c r="NOK51" s="1"/>
      <c r="NOL51" s="1"/>
      <c r="NOM51" s="1"/>
      <c r="NON51" s="1"/>
      <c r="NOO51" s="1"/>
      <c r="NOP51" s="1"/>
      <c r="NOQ51" s="1"/>
      <c r="NOR51" s="1"/>
      <c r="NOS51" s="1"/>
      <c r="NOT51" s="1"/>
      <c r="NOU51" s="1"/>
      <c r="NOV51" s="1"/>
      <c r="NOW51" s="1"/>
      <c r="NOX51" s="1"/>
      <c r="NOY51" s="1"/>
      <c r="NOZ51" s="1"/>
      <c r="NPA51" s="1"/>
      <c r="NPB51" s="1"/>
      <c r="NPC51" s="1"/>
      <c r="NPD51" s="1"/>
      <c r="NPE51" s="1"/>
      <c r="NPF51" s="1"/>
      <c r="NPG51" s="1"/>
      <c r="NPH51" s="1"/>
      <c r="NPI51" s="1"/>
      <c r="NPJ51" s="1"/>
      <c r="NPK51" s="1"/>
      <c r="NPL51" s="1"/>
      <c r="NPM51" s="1"/>
      <c r="NPN51" s="1"/>
      <c r="NPO51" s="1"/>
      <c r="NPP51" s="1"/>
      <c r="NPQ51" s="1"/>
      <c r="NPR51" s="1"/>
      <c r="NPS51" s="1"/>
      <c r="NPT51" s="1"/>
      <c r="NPU51" s="1"/>
      <c r="NPV51" s="1"/>
      <c r="NPW51" s="1"/>
      <c r="NPX51" s="1"/>
      <c r="NPY51" s="1"/>
      <c r="NPZ51" s="1"/>
      <c r="NQA51" s="1"/>
      <c r="NQB51" s="1"/>
      <c r="NQC51" s="1"/>
      <c r="NQD51" s="1"/>
      <c r="NQE51" s="1"/>
      <c r="NQF51" s="1"/>
      <c r="NQG51" s="1"/>
      <c r="NQH51" s="1"/>
      <c r="NQI51" s="1"/>
      <c r="NQJ51" s="1"/>
      <c r="NQK51" s="1"/>
      <c r="NQL51" s="1"/>
      <c r="NQM51" s="1"/>
      <c r="NQN51" s="1"/>
      <c r="NQO51" s="1"/>
      <c r="NQP51" s="1"/>
      <c r="NQQ51" s="1"/>
      <c r="NQR51" s="1"/>
      <c r="NQS51" s="1"/>
      <c r="NQT51" s="1"/>
      <c r="NQU51" s="1"/>
      <c r="NQV51" s="1"/>
      <c r="NQW51" s="1"/>
      <c r="NQX51" s="1"/>
      <c r="NQY51" s="1"/>
      <c r="NQZ51" s="1"/>
      <c r="NRA51" s="1"/>
      <c r="NRB51" s="1"/>
      <c r="NRC51" s="1"/>
      <c r="NRD51" s="1"/>
      <c r="NRE51" s="1"/>
      <c r="NRF51" s="1"/>
      <c r="NRG51" s="1"/>
      <c r="NRH51" s="1"/>
      <c r="NRI51" s="1"/>
      <c r="NRJ51" s="1"/>
      <c r="NRK51" s="1"/>
      <c r="NRL51" s="1"/>
      <c r="NRM51" s="1"/>
      <c r="NRN51" s="1"/>
      <c r="NRO51" s="1"/>
      <c r="NRP51" s="1"/>
      <c r="NRQ51" s="1"/>
      <c r="NRR51" s="1"/>
      <c r="NRS51" s="1"/>
      <c r="NRT51" s="1"/>
      <c r="NRU51" s="1"/>
      <c r="NRV51" s="1"/>
      <c r="NRW51" s="1"/>
      <c r="NRX51" s="1"/>
      <c r="NRY51" s="1"/>
      <c r="NRZ51" s="1"/>
      <c r="NSA51" s="1"/>
      <c r="NSB51" s="1"/>
      <c r="NSC51" s="1"/>
      <c r="NSD51" s="1"/>
      <c r="NSE51" s="1"/>
      <c r="NSF51" s="1"/>
      <c r="NSG51" s="1"/>
      <c r="NSH51" s="1"/>
      <c r="NSI51" s="1"/>
      <c r="NSJ51" s="1"/>
      <c r="NSK51" s="1"/>
      <c r="NSL51" s="1"/>
      <c r="NSM51" s="1"/>
      <c r="NSN51" s="1"/>
      <c r="NSO51" s="1"/>
      <c r="NSP51" s="1"/>
      <c r="NSQ51" s="1"/>
      <c r="NSR51" s="1"/>
      <c r="NSS51" s="1"/>
      <c r="NST51" s="1"/>
      <c r="NSU51" s="1"/>
      <c r="NSV51" s="1"/>
      <c r="NSW51" s="1"/>
      <c r="NSX51" s="1"/>
      <c r="NSY51" s="1"/>
      <c r="NSZ51" s="1"/>
      <c r="NTA51" s="1"/>
      <c r="NTB51" s="1"/>
      <c r="NTC51" s="1"/>
      <c r="NTD51" s="1"/>
      <c r="NTE51" s="1"/>
      <c r="NTF51" s="1"/>
      <c r="NTG51" s="1"/>
      <c r="NTH51" s="1"/>
      <c r="NTI51" s="1"/>
      <c r="NTJ51" s="1"/>
      <c r="NTK51" s="1"/>
      <c r="NTL51" s="1"/>
      <c r="NTM51" s="1"/>
      <c r="NTN51" s="1"/>
      <c r="NTO51" s="1"/>
      <c r="NTP51" s="1"/>
      <c r="NTQ51" s="1"/>
      <c r="NTR51" s="1"/>
      <c r="NTS51" s="1"/>
      <c r="NTT51" s="1"/>
      <c r="NTU51" s="1"/>
      <c r="NTV51" s="1"/>
      <c r="NTW51" s="1"/>
      <c r="NTX51" s="1"/>
      <c r="NTY51" s="1"/>
      <c r="NTZ51" s="1"/>
      <c r="NUA51" s="1"/>
      <c r="NUB51" s="1"/>
      <c r="NUC51" s="1"/>
      <c r="NUD51" s="1"/>
      <c r="NUE51" s="1"/>
      <c r="NUF51" s="1"/>
      <c r="NUG51" s="1"/>
      <c r="NUH51" s="1"/>
      <c r="NUI51" s="1"/>
      <c r="NUJ51" s="1"/>
      <c r="NUK51" s="1"/>
      <c r="NUL51" s="1"/>
      <c r="NUM51" s="1"/>
      <c r="NUN51" s="1"/>
      <c r="NUO51" s="1"/>
      <c r="NUP51" s="1"/>
      <c r="NUQ51" s="1"/>
      <c r="NUR51" s="1"/>
      <c r="NUS51" s="1"/>
      <c r="NUT51" s="1"/>
      <c r="NUU51" s="1"/>
      <c r="NUV51" s="1"/>
      <c r="NUW51" s="1"/>
      <c r="NUX51" s="1"/>
      <c r="NUY51" s="1"/>
      <c r="NUZ51" s="1"/>
      <c r="NVA51" s="1"/>
      <c r="NVB51" s="1"/>
      <c r="NVC51" s="1"/>
      <c r="NVD51" s="1"/>
      <c r="NVE51" s="1"/>
      <c r="NVF51" s="1"/>
      <c r="NVG51" s="1"/>
      <c r="NVH51" s="1"/>
      <c r="NVI51" s="1"/>
      <c r="NVJ51" s="1"/>
      <c r="NVK51" s="1"/>
      <c r="NVL51" s="1"/>
      <c r="NVM51" s="1"/>
      <c r="NVN51" s="1"/>
      <c r="NVO51" s="1"/>
      <c r="NVP51" s="1"/>
      <c r="NVQ51" s="1"/>
      <c r="NVR51" s="1"/>
      <c r="NVS51" s="1"/>
      <c r="NVT51" s="1"/>
      <c r="NVU51" s="1"/>
      <c r="NVV51" s="1"/>
      <c r="NVW51" s="1"/>
      <c r="NVX51" s="1"/>
      <c r="NVY51" s="1"/>
      <c r="NVZ51" s="1"/>
      <c r="NWA51" s="1"/>
      <c r="NWB51" s="1"/>
      <c r="NWC51" s="1"/>
      <c r="NWD51" s="1"/>
      <c r="NWE51" s="1"/>
      <c r="NWF51" s="1"/>
      <c r="NWG51" s="1"/>
      <c r="NWH51" s="1"/>
      <c r="NWI51" s="1"/>
      <c r="NWJ51" s="1"/>
      <c r="NWK51" s="1"/>
      <c r="NWL51" s="1"/>
      <c r="NWM51" s="1"/>
      <c r="NWN51" s="1"/>
      <c r="NWO51" s="1"/>
      <c r="NWP51" s="1"/>
      <c r="NWQ51" s="1"/>
      <c r="NWR51" s="1"/>
      <c r="NWS51" s="1"/>
      <c r="NWT51" s="1"/>
      <c r="NWU51" s="1"/>
      <c r="NWV51" s="1"/>
      <c r="NWW51" s="1"/>
      <c r="NWX51" s="1"/>
      <c r="NWY51" s="1"/>
      <c r="NWZ51" s="1"/>
      <c r="NXA51" s="1"/>
      <c r="NXB51" s="1"/>
      <c r="NXC51" s="1"/>
      <c r="NXD51" s="1"/>
      <c r="NXE51" s="1"/>
      <c r="NXF51" s="1"/>
      <c r="NXG51" s="1"/>
      <c r="NXH51" s="1"/>
      <c r="NXI51" s="1"/>
      <c r="NXJ51" s="1"/>
      <c r="NXK51" s="1"/>
      <c r="NXL51" s="1"/>
      <c r="NXM51" s="1"/>
      <c r="NXN51" s="1"/>
      <c r="NXO51" s="1"/>
      <c r="NXP51" s="1"/>
      <c r="NXQ51" s="1"/>
      <c r="NXR51" s="1"/>
      <c r="NXS51" s="1"/>
      <c r="NXT51" s="1"/>
      <c r="NXU51" s="1"/>
      <c r="NXV51" s="1"/>
      <c r="NXW51" s="1"/>
      <c r="NXX51" s="1"/>
      <c r="NXY51" s="1"/>
      <c r="NXZ51" s="1"/>
      <c r="NYA51" s="1"/>
      <c r="NYB51" s="1"/>
      <c r="NYC51" s="1"/>
      <c r="NYD51" s="1"/>
      <c r="NYE51" s="1"/>
      <c r="NYF51" s="1"/>
      <c r="NYG51" s="1"/>
      <c r="NYH51" s="1"/>
      <c r="NYI51" s="1"/>
      <c r="NYJ51" s="1"/>
      <c r="NYK51" s="1"/>
      <c r="NYL51" s="1"/>
      <c r="NYM51" s="1"/>
      <c r="NYN51" s="1"/>
      <c r="NYO51" s="1"/>
      <c r="NYP51" s="1"/>
      <c r="NYQ51" s="1"/>
      <c r="NYR51" s="1"/>
      <c r="NYS51" s="1"/>
      <c r="NYT51" s="1"/>
      <c r="NYU51" s="1"/>
      <c r="NYV51" s="1"/>
      <c r="NYW51" s="1"/>
      <c r="NYX51" s="1"/>
      <c r="NYY51" s="1"/>
      <c r="NYZ51" s="1"/>
      <c r="NZA51" s="1"/>
      <c r="NZB51" s="1"/>
      <c r="NZC51" s="1"/>
      <c r="NZD51" s="1"/>
      <c r="NZE51" s="1"/>
      <c r="NZF51" s="1"/>
      <c r="NZG51" s="1"/>
      <c r="NZH51" s="1"/>
      <c r="NZI51" s="1"/>
      <c r="NZJ51" s="1"/>
      <c r="NZK51" s="1"/>
      <c r="NZL51" s="1"/>
      <c r="NZM51" s="1"/>
      <c r="NZN51" s="1"/>
      <c r="NZO51" s="1"/>
      <c r="NZP51" s="1"/>
      <c r="NZQ51" s="1"/>
      <c r="NZR51" s="1"/>
      <c r="NZS51" s="1"/>
      <c r="NZT51" s="1"/>
      <c r="NZU51" s="1"/>
      <c r="NZV51" s="1"/>
      <c r="NZW51" s="1"/>
      <c r="NZX51" s="1"/>
      <c r="NZY51" s="1"/>
      <c r="NZZ51" s="1"/>
      <c r="OAA51" s="1"/>
      <c r="OAB51" s="1"/>
      <c r="OAC51" s="1"/>
      <c r="OAD51" s="1"/>
      <c r="OAE51" s="1"/>
      <c r="OAF51" s="1"/>
      <c r="OAG51" s="1"/>
      <c r="OAH51" s="1"/>
      <c r="OAI51" s="1"/>
      <c r="OAJ51" s="1"/>
      <c r="OAK51" s="1"/>
      <c r="OAL51" s="1"/>
      <c r="OAM51" s="1"/>
      <c r="OAN51" s="1"/>
      <c r="OAO51" s="1"/>
      <c r="OAP51" s="1"/>
      <c r="OAQ51" s="1"/>
      <c r="OAR51" s="1"/>
      <c r="OAS51" s="1"/>
      <c r="OAT51" s="1"/>
      <c r="OAU51" s="1"/>
      <c r="OAV51" s="1"/>
      <c r="OAW51" s="1"/>
      <c r="OAX51" s="1"/>
      <c r="OAY51" s="1"/>
      <c r="OAZ51" s="1"/>
      <c r="OBA51" s="1"/>
      <c r="OBB51" s="1"/>
      <c r="OBC51" s="1"/>
      <c r="OBD51" s="1"/>
      <c r="OBE51" s="1"/>
      <c r="OBF51" s="1"/>
      <c r="OBG51" s="1"/>
      <c r="OBH51" s="1"/>
      <c r="OBI51" s="1"/>
      <c r="OBJ51" s="1"/>
      <c r="OBK51" s="1"/>
      <c r="OBL51" s="1"/>
      <c r="OBM51" s="1"/>
      <c r="OBN51" s="1"/>
      <c r="OBO51" s="1"/>
      <c r="OBP51" s="1"/>
      <c r="OBQ51" s="1"/>
      <c r="OBR51" s="1"/>
      <c r="OBS51" s="1"/>
      <c r="OBT51" s="1"/>
      <c r="OBU51" s="1"/>
      <c r="OBV51" s="1"/>
      <c r="OBW51" s="1"/>
      <c r="OBX51" s="1"/>
      <c r="OBY51" s="1"/>
      <c r="OBZ51" s="1"/>
      <c r="OCA51" s="1"/>
      <c r="OCB51" s="1"/>
      <c r="OCC51" s="1"/>
      <c r="OCD51" s="1"/>
      <c r="OCE51" s="1"/>
      <c r="OCF51" s="1"/>
      <c r="OCG51" s="1"/>
      <c r="OCH51" s="1"/>
      <c r="OCI51" s="1"/>
      <c r="OCJ51" s="1"/>
      <c r="OCK51" s="1"/>
      <c r="OCL51" s="1"/>
      <c r="OCM51" s="1"/>
      <c r="OCN51" s="1"/>
      <c r="OCO51" s="1"/>
      <c r="OCP51" s="1"/>
      <c r="OCQ51" s="1"/>
      <c r="OCR51" s="1"/>
      <c r="OCS51" s="1"/>
      <c r="OCT51" s="1"/>
      <c r="OCU51" s="1"/>
      <c r="OCV51" s="1"/>
      <c r="OCW51" s="1"/>
      <c r="OCX51" s="1"/>
      <c r="OCY51" s="1"/>
      <c r="OCZ51" s="1"/>
      <c r="ODA51" s="1"/>
      <c r="ODB51" s="1"/>
      <c r="ODC51" s="1"/>
      <c r="ODD51" s="1"/>
      <c r="ODE51" s="1"/>
      <c r="ODF51" s="1"/>
      <c r="ODG51" s="1"/>
      <c r="ODH51" s="1"/>
      <c r="ODI51" s="1"/>
      <c r="ODJ51" s="1"/>
      <c r="ODK51" s="1"/>
      <c r="ODL51" s="1"/>
      <c r="ODM51" s="1"/>
      <c r="ODN51" s="1"/>
      <c r="ODO51" s="1"/>
      <c r="ODP51" s="1"/>
      <c r="ODQ51" s="1"/>
      <c r="ODR51" s="1"/>
      <c r="ODS51" s="1"/>
      <c r="ODT51" s="1"/>
      <c r="ODU51" s="1"/>
      <c r="ODV51" s="1"/>
      <c r="ODW51" s="1"/>
      <c r="ODX51" s="1"/>
      <c r="ODY51" s="1"/>
      <c r="ODZ51" s="1"/>
      <c r="OEA51" s="1"/>
      <c r="OEB51" s="1"/>
      <c r="OEC51" s="1"/>
      <c r="OED51" s="1"/>
      <c r="OEE51" s="1"/>
      <c r="OEF51" s="1"/>
      <c r="OEG51" s="1"/>
      <c r="OEH51" s="1"/>
      <c r="OEI51" s="1"/>
      <c r="OEJ51" s="1"/>
      <c r="OEK51" s="1"/>
      <c r="OEL51" s="1"/>
      <c r="OEM51" s="1"/>
      <c r="OEN51" s="1"/>
      <c r="OEO51" s="1"/>
      <c r="OEP51" s="1"/>
      <c r="OEQ51" s="1"/>
      <c r="OER51" s="1"/>
      <c r="OES51" s="1"/>
      <c r="OET51" s="1"/>
      <c r="OEU51" s="1"/>
      <c r="OEV51" s="1"/>
      <c r="OEW51" s="1"/>
      <c r="OEX51" s="1"/>
      <c r="OEY51" s="1"/>
      <c r="OEZ51" s="1"/>
      <c r="OFA51" s="1"/>
      <c r="OFB51" s="1"/>
      <c r="OFC51" s="1"/>
      <c r="OFD51" s="1"/>
      <c r="OFE51" s="1"/>
      <c r="OFF51" s="1"/>
      <c r="OFG51" s="1"/>
      <c r="OFH51" s="1"/>
      <c r="OFI51" s="1"/>
      <c r="OFJ51" s="1"/>
      <c r="OFK51" s="1"/>
      <c r="OFL51" s="1"/>
      <c r="OFM51" s="1"/>
      <c r="OFN51" s="1"/>
      <c r="OFO51" s="1"/>
      <c r="OFP51" s="1"/>
      <c r="OFQ51" s="1"/>
      <c r="OFR51" s="1"/>
      <c r="OFS51" s="1"/>
      <c r="OFT51" s="1"/>
      <c r="OFU51" s="1"/>
      <c r="OFV51" s="1"/>
      <c r="OFW51" s="1"/>
      <c r="OFX51" s="1"/>
      <c r="OFY51" s="1"/>
      <c r="OFZ51" s="1"/>
      <c r="OGA51" s="1"/>
      <c r="OGB51" s="1"/>
      <c r="OGC51" s="1"/>
      <c r="OGD51" s="1"/>
      <c r="OGE51" s="1"/>
      <c r="OGF51" s="1"/>
      <c r="OGG51" s="1"/>
      <c r="OGH51" s="1"/>
      <c r="OGI51" s="1"/>
      <c r="OGJ51" s="1"/>
      <c r="OGK51" s="1"/>
      <c r="OGL51" s="1"/>
      <c r="OGM51" s="1"/>
      <c r="OGN51" s="1"/>
      <c r="OGO51" s="1"/>
      <c r="OGP51" s="1"/>
      <c r="OGQ51" s="1"/>
      <c r="OGR51" s="1"/>
      <c r="OGS51" s="1"/>
      <c r="OGT51" s="1"/>
      <c r="OGU51" s="1"/>
      <c r="OGV51" s="1"/>
      <c r="OGW51" s="1"/>
      <c r="OGX51" s="1"/>
      <c r="OGY51" s="1"/>
      <c r="OGZ51" s="1"/>
      <c r="OHA51" s="1"/>
      <c r="OHB51" s="1"/>
      <c r="OHC51" s="1"/>
      <c r="OHD51" s="1"/>
      <c r="OHE51" s="1"/>
      <c r="OHF51" s="1"/>
      <c r="OHG51" s="1"/>
      <c r="OHH51" s="1"/>
      <c r="OHI51" s="1"/>
      <c r="OHJ51" s="1"/>
      <c r="OHK51" s="1"/>
      <c r="OHL51" s="1"/>
      <c r="OHM51" s="1"/>
      <c r="OHN51" s="1"/>
      <c r="OHO51" s="1"/>
      <c r="OHP51" s="1"/>
      <c r="OHQ51" s="1"/>
      <c r="OHR51" s="1"/>
      <c r="OHS51" s="1"/>
      <c r="OHT51" s="1"/>
      <c r="OHU51" s="1"/>
      <c r="OHV51" s="1"/>
      <c r="OHW51" s="1"/>
      <c r="OHX51" s="1"/>
      <c r="OHY51" s="1"/>
      <c r="OHZ51" s="1"/>
      <c r="OIA51" s="1"/>
      <c r="OIB51" s="1"/>
      <c r="OIC51" s="1"/>
      <c r="OID51" s="1"/>
      <c r="OIE51" s="1"/>
      <c r="OIF51" s="1"/>
      <c r="OIG51" s="1"/>
      <c r="OIH51" s="1"/>
      <c r="OII51" s="1"/>
      <c r="OIJ51" s="1"/>
      <c r="OIK51" s="1"/>
      <c r="OIL51" s="1"/>
      <c r="OIM51" s="1"/>
      <c r="OIN51" s="1"/>
      <c r="OIO51" s="1"/>
      <c r="OIP51" s="1"/>
      <c r="OIQ51" s="1"/>
      <c r="OIR51" s="1"/>
      <c r="OIS51" s="1"/>
      <c r="OIT51" s="1"/>
      <c r="OIU51" s="1"/>
      <c r="OIV51" s="1"/>
      <c r="OIW51" s="1"/>
      <c r="OIX51" s="1"/>
      <c r="OIY51" s="1"/>
      <c r="OIZ51" s="1"/>
      <c r="OJA51" s="1"/>
      <c r="OJB51" s="1"/>
      <c r="OJC51" s="1"/>
      <c r="OJD51" s="1"/>
      <c r="OJE51" s="1"/>
      <c r="OJF51" s="1"/>
      <c r="OJG51" s="1"/>
      <c r="OJH51" s="1"/>
      <c r="OJI51" s="1"/>
      <c r="OJJ51" s="1"/>
      <c r="OJK51" s="1"/>
      <c r="OJL51" s="1"/>
      <c r="OJM51" s="1"/>
      <c r="OJN51" s="1"/>
      <c r="OJO51" s="1"/>
      <c r="OJP51" s="1"/>
      <c r="OJQ51" s="1"/>
      <c r="OJR51" s="1"/>
      <c r="OJS51" s="1"/>
      <c r="OJT51" s="1"/>
      <c r="OJU51" s="1"/>
      <c r="OJV51" s="1"/>
      <c r="OJW51" s="1"/>
      <c r="OJX51" s="1"/>
      <c r="OJY51" s="1"/>
      <c r="OJZ51" s="1"/>
      <c r="OKA51" s="1"/>
      <c r="OKB51" s="1"/>
      <c r="OKC51" s="1"/>
      <c r="OKD51" s="1"/>
      <c r="OKE51" s="1"/>
      <c r="OKF51" s="1"/>
      <c r="OKG51" s="1"/>
      <c r="OKH51" s="1"/>
      <c r="OKI51" s="1"/>
      <c r="OKJ51" s="1"/>
      <c r="OKK51" s="1"/>
      <c r="OKL51" s="1"/>
      <c r="OKM51" s="1"/>
      <c r="OKN51" s="1"/>
      <c r="OKO51" s="1"/>
      <c r="OKP51" s="1"/>
      <c r="OKQ51" s="1"/>
      <c r="OKR51" s="1"/>
      <c r="OKS51" s="1"/>
      <c r="OKT51" s="1"/>
      <c r="OKU51" s="1"/>
      <c r="OKV51" s="1"/>
      <c r="OKW51" s="1"/>
      <c r="OKX51" s="1"/>
      <c r="OKY51" s="1"/>
      <c r="OKZ51" s="1"/>
      <c r="OLA51" s="1"/>
      <c r="OLB51" s="1"/>
      <c r="OLC51" s="1"/>
      <c r="OLD51" s="1"/>
      <c r="OLE51" s="1"/>
      <c r="OLF51" s="1"/>
      <c r="OLG51" s="1"/>
      <c r="OLH51" s="1"/>
      <c r="OLI51" s="1"/>
      <c r="OLJ51" s="1"/>
      <c r="OLK51" s="1"/>
      <c r="OLL51" s="1"/>
      <c r="OLM51" s="1"/>
      <c r="OLN51" s="1"/>
      <c r="OLO51" s="1"/>
      <c r="OLP51" s="1"/>
      <c r="OLQ51" s="1"/>
      <c r="OLR51" s="1"/>
      <c r="OLS51" s="1"/>
      <c r="OLT51" s="1"/>
      <c r="OLU51" s="1"/>
      <c r="OLV51" s="1"/>
      <c r="OLW51" s="1"/>
      <c r="OLX51" s="1"/>
      <c r="OLY51" s="1"/>
      <c r="OLZ51" s="1"/>
      <c r="OMA51" s="1"/>
      <c r="OMB51" s="1"/>
      <c r="OMC51" s="1"/>
      <c r="OMD51" s="1"/>
      <c r="OME51" s="1"/>
      <c r="OMF51" s="1"/>
      <c r="OMG51" s="1"/>
      <c r="OMH51" s="1"/>
      <c r="OMI51" s="1"/>
      <c r="OMJ51" s="1"/>
      <c r="OMK51" s="1"/>
      <c r="OML51" s="1"/>
      <c r="OMM51" s="1"/>
      <c r="OMN51" s="1"/>
      <c r="OMO51" s="1"/>
      <c r="OMP51" s="1"/>
      <c r="OMQ51" s="1"/>
      <c r="OMR51" s="1"/>
      <c r="OMS51" s="1"/>
      <c r="OMT51" s="1"/>
      <c r="OMU51" s="1"/>
      <c r="OMV51" s="1"/>
      <c r="OMW51" s="1"/>
      <c r="OMX51" s="1"/>
      <c r="OMY51" s="1"/>
      <c r="OMZ51" s="1"/>
      <c r="ONA51" s="1"/>
      <c r="ONB51" s="1"/>
      <c r="ONC51" s="1"/>
      <c r="OND51" s="1"/>
      <c r="ONE51" s="1"/>
      <c r="ONF51" s="1"/>
      <c r="ONG51" s="1"/>
      <c r="ONH51" s="1"/>
      <c r="ONI51" s="1"/>
      <c r="ONJ51" s="1"/>
      <c r="ONK51" s="1"/>
      <c r="ONL51" s="1"/>
      <c r="ONM51" s="1"/>
      <c r="ONN51" s="1"/>
      <c r="ONO51" s="1"/>
      <c r="ONP51" s="1"/>
      <c r="ONQ51" s="1"/>
      <c r="ONR51" s="1"/>
      <c r="ONS51" s="1"/>
      <c r="ONT51" s="1"/>
      <c r="ONU51" s="1"/>
      <c r="ONV51" s="1"/>
      <c r="ONW51" s="1"/>
      <c r="ONX51" s="1"/>
      <c r="ONY51" s="1"/>
      <c r="ONZ51" s="1"/>
      <c r="OOA51" s="1"/>
      <c r="OOB51" s="1"/>
      <c r="OOC51" s="1"/>
      <c r="OOD51" s="1"/>
      <c r="OOE51" s="1"/>
      <c r="OOF51" s="1"/>
      <c r="OOG51" s="1"/>
      <c r="OOH51" s="1"/>
      <c r="OOI51" s="1"/>
      <c r="OOJ51" s="1"/>
      <c r="OOK51" s="1"/>
      <c r="OOL51" s="1"/>
      <c r="OOM51" s="1"/>
      <c r="OON51" s="1"/>
      <c r="OOO51" s="1"/>
      <c r="OOP51" s="1"/>
      <c r="OOQ51" s="1"/>
      <c r="OOR51" s="1"/>
      <c r="OOS51" s="1"/>
      <c r="OOT51" s="1"/>
      <c r="OOU51" s="1"/>
      <c r="OOV51" s="1"/>
      <c r="OOW51" s="1"/>
      <c r="OOX51" s="1"/>
      <c r="OOY51" s="1"/>
      <c r="OOZ51" s="1"/>
      <c r="OPA51" s="1"/>
      <c r="OPB51" s="1"/>
      <c r="OPC51" s="1"/>
      <c r="OPD51" s="1"/>
      <c r="OPE51" s="1"/>
      <c r="OPF51" s="1"/>
      <c r="OPG51" s="1"/>
      <c r="OPH51" s="1"/>
      <c r="OPI51" s="1"/>
      <c r="OPJ51" s="1"/>
      <c r="OPK51" s="1"/>
      <c r="OPL51" s="1"/>
      <c r="OPM51" s="1"/>
      <c r="OPN51" s="1"/>
      <c r="OPO51" s="1"/>
      <c r="OPP51" s="1"/>
      <c r="OPQ51" s="1"/>
      <c r="OPR51" s="1"/>
      <c r="OPS51" s="1"/>
      <c r="OPT51" s="1"/>
      <c r="OPU51" s="1"/>
      <c r="OPV51" s="1"/>
      <c r="OPW51" s="1"/>
      <c r="OPX51" s="1"/>
      <c r="OPY51" s="1"/>
      <c r="OPZ51" s="1"/>
      <c r="OQA51" s="1"/>
      <c r="OQB51" s="1"/>
      <c r="OQC51" s="1"/>
      <c r="OQD51" s="1"/>
      <c r="OQE51" s="1"/>
      <c r="OQF51" s="1"/>
      <c r="OQG51" s="1"/>
      <c r="OQH51" s="1"/>
      <c r="OQI51" s="1"/>
      <c r="OQJ51" s="1"/>
      <c r="OQK51" s="1"/>
      <c r="OQL51" s="1"/>
      <c r="OQM51" s="1"/>
      <c r="OQN51" s="1"/>
      <c r="OQO51" s="1"/>
      <c r="OQP51" s="1"/>
      <c r="OQQ51" s="1"/>
      <c r="OQR51" s="1"/>
      <c r="OQS51" s="1"/>
      <c r="OQT51" s="1"/>
      <c r="OQU51" s="1"/>
      <c r="OQV51" s="1"/>
      <c r="OQW51" s="1"/>
      <c r="OQX51" s="1"/>
      <c r="OQY51" s="1"/>
      <c r="OQZ51" s="1"/>
      <c r="ORA51" s="1"/>
      <c r="ORB51" s="1"/>
      <c r="ORC51" s="1"/>
      <c r="ORD51" s="1"/>
      <c r="ORE51" s="1"/>
      <c r="ORF51" s="1"/>
      <c r="ORG51" s="1"/>
      <c r="ORH51" s="1"/>
      <c r="ORI51" s="1"/>
      <c r="ORJ51" s="1"/>
      <c r="ORK51" s="1"/>
      <c r="ORL51" s="1"/>
      <c r="ORM51" s="1"/>
      <c r="ORN51" s="1"/>
      <c r="ORO51" s="1"/>
      <c r="ORP51" s="1"/>
      <c r="ORQ51" s="1"/>
      <c r="ORR51" s="1"/>
      <c r="ORS51" s="1"/>
      <c r="ORT51" s="1"/>
      <c r="ORU51" s="1"/>
      <c r="ORV51" s="1"/>
      <c r="ORW51" s="1"/>
      <c r="ORX51" s="1"/>
      <c r="ORY51" s="1"/>
      <c r="ORZ51" s="1"/>
      <c r="OSA51" s="1"/>
      <c r="OSB51" s="1"/>
      <c r="OSC51" s="1"/>
      <c r="OSD51" s="1"/>
      <c r="OSE51" s="1"/>
      <c r="OSF51" s="1"/>
      <c r="OSG51" s="1"/>
      <c r="OSH51" s="1"/>
      <c r="OSI51" s="1"/>
      <c r="OSJ51" s="1"/>
      <c r="OSK51" s="1"/>
      <c r="OSL51" s="1"/>
      <c r="OSM51" s="1"/>
      <c r="OSN51" s="1"/>
      <c r="OSO51" s="1"/>
      <c r="OSP51" s="1"/>
      <c r="OSQ51" s="1"/>
      <c r="OSR51" s="1"/>
      <c r="OSS51" s="1"/>
      <c r="OST51" s="1"/>
      <c r="OSU51" s="1"/>
      <c r="OSV51" s="1"/>
      <c r="OSW51" s="1"/>
      <c r="OSX51" s="1"/>
      <c r="OSY51" s="1"/>
      <c r="OSZ51" s="1"/>
      <c r="OTA51" s="1"/>
      <c r="OTB51" s="1"/>
      <c r="OTC51" s="1"/>
      <c r="OTD51" s="1"/>
      <c r="OTE51" s="1"/>
      <c r="OTF51" s="1"/>
      <c r="OTG51" s="1"/>
      <c r="OTH51" s="1"/>
      <c r="OTI51" s="1"/>
      <c r="OTJ51" s="1"/>
      <c r="OTK51" s="1"/>
      <c r="OTL51" s="1"/>
      <c r="OTM51" s="1"/>
      <c r="OTN51" s="1"/>
      <c r="OTO51" s="1"/>
      <c r="OTP51" s="1"/>
      <c r="OTQ51" s="1"/>
      <c r="OTR51" s="1"/>
      <c r="OTS51" s="1"/>
      <c r="OTT51" s="1"/>
      <c r="OTU51" s="1"/>
      <c r="OTV51" s="1"/>
      <c r="OTW51" s="1"/>
      <c r="OTX51" s="1"/>
      <c r="OTY51" s="1"/>
      <c r="OTZ51" s="1"/>
      <c r="OUA51" s="1"/>
      <c r="OUB51" s="1"/>
      <c r="OUC51" s="1"/>
      <c r="OUD51" s="1"/>
      <c r="OUE51" s="1"/>
      <c r="OUF51" s="1"/>
      <c r="OUG51" s="1"/>
      <c r="OUH51" s="1"/>
      <c r="OUI51" s="1"/>
      <c r="OUJ51" s="1"/>
      <c r="OUK51" s="1"/>
      <c r="OUL51" s="1"/>
      <c r="OUM51" s="1"/>
      <c r="OUN51" s="1"/>
      <c r="OUO51" s="1"/>
      <c r="OUP51" s="1"/>
      <c r="OUQ51" s="1"/>
      <c r="OUR51" s="1"/>
      <c r="OUS51" s="1"/>
      <c r="OUT51" s="1"/>
      <c r="OUU51" s="1"/>
      <c r="OUV51" s="1"/>
      <c r="OUW51" s="1"/>
      <c r="OUX51" s="1"/>
      <c r="OUY51" s="1"/>
      <c r="OUZ51" s="1"/>
      <c r="OVA51" s="1"/>
      <c r="OVB51" s="1"/>
      <c r="OVC51" s="1"/>
      <c r="OVD51" s="1"/>
      <c r="OVE51" s="1"/>
      <c r="OVF51" s="1"/>
      <c r="OVG51" s="1"/>
      <c r="OVH51" s="1"/>
      <c r="OVI51" s="1"/>
      <c r="OVJ51" s="1"/>
      <c r="OVK51" s="1"/>
      <c r="OVL51" s="1"/>
      <c r="OVM51" s="1"/>
      <c r="OVN51" s="1"/>
      <c r="OVO51" s="1"/>
      <c r="OVP51" s="1"/>
      <c r="OVQ51" s="1"/>
      <c r="OVR51" s="1"/>
      <c r="OVS51" s="1"/>
      <c r="OVT51" s="1"/>
      <c r="OVU51" s="1"/>
      <c r="OVV51" s="1"/>
      <c r="OVW51" s="1"/>
      <c r="OVX51" s="1"/>
      <c r="OVY51" s="1"/>
      <c r="OVZ51" s="1"/>
      <c r="OWA51" s="1"/>
      <c r="OWB51" s="1"/>
      <c r="OWC51" s="1"/>
      <c r="OWD51" s="1"/>
      <c r="OWE51" s="1"/>
      <c r="OWF51" s="1"/>
      <c r="OWG51" s="1"/>
      <c r="OWH51" s="1"/>
      <c r="OWI51" s="1"/>
      <c r="OWJ51" s="1"/>
      <c r="OWK51" s="1"/>
      <c r="OWL51" s="1"/>
      <c r="OWM51" s="1"/>
      <c r="OWN51" s="1"/>
      <c r="OWO51" s="1"/>
      <c r="OWP51" s="1"/>
      <c r="OWQ51" s="1"/>
      <c r="OWR51" s="1"/>
      <c r="OWS51" s="1"/>
      <c r="OWT51" s="1"/>
      <c r="OWU51" s="1"/>
      <c r="OWV51" s="1"/>
      <c r="OWW51" s="1"/>
      <c r="OWX51" s="1"/>
      <c r="OWY51" s="1"/>
      <c r="OWZ51" s="1"/>
      <c r="OXA51" s="1"/>
      <c r="OXB51" s="1"/>
      <c r="OXC51" s="1"/>
      <c r="OXD51" s="1"/>
      <c r="OXE51" s="1"/>
      <c r="OXF51" s="1"/>
      <c r="OXG51" s="1"/>
      <c r="OXH51" s="1"/>
      <c r="OXI51" s="1"/>
      <c r="OXJ51" s="1"/>
      <c r="OXK51" s="1"/>
      <c r="OXL51" s="1"/>
      <c r="OXM51" s="1"/>
      <c r="OXN51" s="1"/>
      <c r="OXO51" s="1"/>
      <c r="OXP51" s="1"/>
      <c r="OXQ51" s="1"/>
      <c r="OXR51" s="1"/>
      <c r="OXS51" s="1"/>
      <c r="OXT51" s="1"/>
      <c r="OXU51" s="1"/>
      <c r="OXV51" s="1"/>
      <c r="OXW51" s="1"/>
      <c r="OXX51" s="1"/>
      <c r="OXY51" s="1"/>
      <c r="OXZ51" s="1"/>
      <c r="OYA51" s="1"/>
      <c r="OYB51" s="1"/>
      <c r="OYC51" s="1"/>
      <c r="OYD51" s="1"/>
      <c r="OYE51" s="1"/>
      <c r="OYF51" s="1"/>
      <c r="OYG51" s="1"/>
      <c r="OYH51" s="1"/>
      <c r="OYI51" s="1"/>
      <c r="OYJ51" s="1"/>
      <c r="OYK51" s="1"/>
      <c r="OYL51" s="1"/>
      <c r="OYM51" s="1"/>
      <c r="OYN51" s="1"/>
      <c r="OYO51" s="1"/>
      <c r="OYP51" s="1"/>
      <c r="OYQ51" s="1"/>
      <c r="OYR51" s="1"/>
      <c r="OYS51" s="1"/>
      <c r="OYT51" s="1"/>
      <c r="OYU51" s="1"/>
      <c r="OYV51" s="1"/>
      <c r="OYW51" s="1"/>
      <c r="OYX51" s="1"/>
      <c r="OYY51" s="1"/>
      <c r="OYZ51" s="1"/>
      <c r="OZA51" s="1"/>
      <c r="OZB51" s="1"/>
      <c r="OZC51" s="1"/>
      <c r="OZD51" s="1"/>
      <c r="OZE51" s="1"/>
      <c r="OZF51" s="1"/>
      <c r="OZG51" s="1"/>
      <c r="OZH51" s="1"/>
      <c r="OZI51" s="1"/>
      <c r="OZJ51" s="1"/>
      <c r="OZK51" s="1"/>
      <c r="OZL51" s="1"/>
      <c r="OZM51" s="1"/>
      <c r="OZN51" s="1"/>
      <c r="OZO51" s="1"/>
      <c r="OZP51" s="1"/>
      <c r="OZQ51" s="1"/>
      <c r="OZR51" s="1"/>
      <c r="OZS51" s="1"/>
      <c r="OZT51" s="1"/>
      <c r="OZU51" s="1"/>
      <c r="OZV51" s="1"/>
      <c r="OZW51" s="1"/>
      <c r="OZX51" s="1"/>
      <c r="OZY51" s="1"/>
      <c r="OZZ51" s="1"/>
      <c r="PAA51" s="1"/>
      <c r="PAB51" s="1"/>
      <c r="PAC51" s="1"/>
      <c r="PAD51" s="1"/>
      <c r="PAE51" s="1"/>
      <c r="PAF51" s="1"/>
      <c r="PAG51" s="1"/>
      <c r="PAH51" s="1"/>
      <c r="PAI51" s="1"/>
      <c r="PAJ51" s="1"/>
      <c r="PAK51" s="1"/>
      <c r="PAL51" s="1"/>
      <c r="PAM51" s="1"/>
      <c r="PAN51" s="1"/>
      <c r="PAO51" s="1"/>
      <c r="PAP51" s="1"/>
      <c r="PAQ51" s="1"/>
      <c r="PAR51" s="1"/>
      <c r="PAS51" s="1"/>
      <c r="PAT51" s="1"/>
      <c r="PAU51" s="1"/>
      <c r="PAV51" s="1"/>
      <c r="PAW51" s="1"/>
      <c r="PAX51" s="1"/>
      <c r="PAY51" s="1"/>
      <c r="PAZ51" s="1"/>
      <c r="PBA51" s="1"/>
      <c r="PBB51" s="1"/>
      <c r="PBC51" s="1"/>
      <c r="PBD51" s="1"/>
      <c r="PBE51" s="1"/>
      <c r="PBF51" s="1"/>
      <c r="PBG51" s="1"/>
      <c r="PBH51" s="1"/>
      <c r="PBI51" s="1"/>
      <c r="PBJ51" s="1"/>
      <c r="PBK51" s="1"/>
      <c r="PBL51" s="1"/>
      <c r="PBM51" s="1"/>
      <c r="PBN51" s="1"/>
      <c r="PBO51" s="1"/>
      <c r="PBP51" s="1"/>
      <c r="PBQ51" s="1"/>
      <c r="PBR51" s="1"/>
      <c r="PBS51" s="1"/>
      <c r="PBT51" s="1"/>
      <c r="PBU51" s="1"/>
      <c r="PBV51" s="1"/>
      <c r="PBW51" s="1"/>
      <c r="PBX51" s="1"/>
      <c r="PBY51" s="1"/>
      <c r="PBZ51" s="1"/>
      <c r="PCA51" s="1"/>
      <c r="PCB51" s="1"/>
      <c r="PCC51" s="1"/>
      <c r="PCD51" s="1"/>
      <c r="PCE51" s="1"/>
      <c r="PCF51" s="1"/>
      <c r="PCG51" s="1"/>
      <c r="PCH51" s="1"/>
      <c r="PCI51" s="1"/>
      <c r="PCJ51" s="1"/>
      <c r="PCK51" s="1"/>
      <c r="PCL51" s="1"/>
      <c r="PCM51" s="1"/>
      <c r="PCN51" s="1"/>
      <c r="PCO51" s="1"/>
      <c r="PCP51" s="1"/>
      <c r="PCQ51" s="1"/>
      <c r="PCR51" s="1"/>
      <c r="PCS51" s="1"/>
      <c r="PCT51" s="1"/>
      <c r="PCU51" s="1"/>
      <c r="PCV51" s="1"/>
      <c r="PCW51" s="1"/>
      <c r="PCX51" s="1"/>
      <c r="PCY51" s="1"/>
      <c r="PCZ51" s="1"/>
      <c r="PDA51" s="1"/>
      <c r="PDB51" s="1"/>
      <c r="PDC51" s="1"/>
      <c r="PDD51" s="1"/>
      <c r="PDE51" s="1"/>
      <c r="PDF51" s="1"/>
      <c r="PDG51" s="1"/>
      <c r="PDH51" s="1"/>
      <c r="PDI51" s="1"/>
      <c r="PDJ51" s="1"/>
      <c r="PDK51" s="1"/>
      <c r="PDL51" s="1"/>
      <c r="PDM51" s="1"/>
      <c r="PDN51" s="1"/>
      <c r="PDO51" s="1"/>
      <c r="PDP51" s="1"/>
      <c r="PDQ51" s="1"/>
      <c r="PDR51" s="1"/>
      <c r="PDS51" s="1"/>
      <c r="PDT51" s="1"/>
      <c r="PDU51" s="1"/>
      <c r="PDV51" s="1"/>
      <c r="PDW51" s="1"/>
      <c r="PDX51" s="1"/>
      <c r="PDY51" s="1"/>
      <c r="PDZ51" s="1"/>
      <c r="PEA51" s="1"/>
      <c r="PEB51" s="1"/>
      <c r="PEC51" s="1"/>
      <c r="PED51" s="1"/>
      <c r="PEE51" s="1"/>
      <c r="PEF51" s="1"/>
      <c r="PEG51" s="1"/>
      <c r="PEH51" s="1"/>
      <c r="PEI51" s="1"/>
      <c r="PEJ51" s="1"/>
      <c r="PEK51" s="1"/>
      <c r="PEL51" s="1"/>
      <c r="PEM51" s="1"/>
      <c r="PEN51" s="1"/>
      <c r="PEO51" s="1"/>
      <c r="PEP51" s="1"/>
      <c r="PEQ51" s="1"/>
      <c r="PER51" s="1"/>
      <c r="PES51" s="1"/>
      <c r="PET51" s="1"/>
      <c r="PEU51" s="1"/>
      <c r="PEV51" s="1"/>
      <c r="PEW51" s="1"/>
      <c r="PEX51" s="1"/>
      <c r="PEY51" s="1"/>
      <c r="PEZ51" s="1"/>
      <c r="PFA51" s="1"/>
      <c r="PFB51" s="1"/>
      <c r="PFC51" s="1"/>
      <c r="PFD51" s="1"/>
      <c r="PFE51" s="1"/>
      <c r="PFF51" s="1"/>
      <c r="PFG51" s="1"/>
      <c r="PFH51" s="1"/>
      <c r="PFI51" s="1"/>
      <c r="PFJ51" s="1"/>
      <c r="PFK51" s="1"/>
      <c r="PFL51" s="1"/>
      <c r="PFM51" s="1"/>
      <c r="PFN51" s="1"/>
      <c r="PFO51" s="1"/>
      <c r="PFP51" s="1"/>
      <c r="PFQ51" s="1"/>
      <c r="PFR51" s="1"/>
      <c r="PFS51" s="1"/>
      <c r="PFT51" s="1"/>
      <c r="PFU51" s="1"/>
      <c r="PFV51" s="1"/>
      <c r="PFW51" s="1"/>
      <c r="PFX51" s="1"/>
      <c r="PFY51" s="1"/>
      <c r="PFZ51" s="1"/>
      <c r="PGA51" s="1"/>
      <c r="PGB51" s="1"/>
      <c r="PGC51" s="1"/>
      <c r="PGD51" s="1"/>
      <c r="PGE51" s="1"/>
      <c r="PGF51" s="1"/>
      <c r="PGG51" s="1"/>
      <c r="PGH51" s="1"/>
      <c r="PGI51" s="1"/>
      <c r="PGJ51" s="1"/>
      <c r="PGK51" s="1"/>
      <c r="PGL51" s="1"/>
      <c r="PGM51" s="1"/>
      <c r="PGN51" s="1"/>
      <c r="PGO51" s="1"/>
      <c r="PGP51" s="1"/>
      <c r="PGQ51" s="1"/>
      <c r="PGR51" s="1"/>
      <c r="PGS51" s="1"/>
      <c r="PGT51" s="1"/>
      <c r="PGU51" s="1"/>
      <c r="PGV51" s="1"/>
      <c r="PGW51" s="1"/>
      <c r="PGX51" s="1"/>
      <c r="PGY51" s="1"/>
      <c r="PGZ51" s="1"/>
      <c r="PHA51" s="1"/>
      <c r="PHB51" s="1"/>
      <c r="PHC51" s="1"/>
      <c r="PHD51" s="1"/>
      <c r="PHE51" s="1"/>
      <c r="PHF51" s="1"/>
      <c r="PHG51" s="1"/>
      <c r="PHH51" s="1"/>
      <c r="PHI51" s="1"/>
      <c r="PHJ51" s="1"/>
      <c r="PHK51" s="1"/>
      <c r="PHL51" s="1"/>
      <c r="PHM51" s="1"/>
      <c r="PHN51" s="1"/>
      <c r="PHO51" s="1"/>
      <c r="PHP51" s="1"/>
      <c r="PHQ51" s="1"/>
      <c r="PHR51" s="1"/>
      <c r="PHS51" s="1"/>
      <c r="PHT51" s="1"/>
      <c r="PHU51" s="1"/>
      <c r="PHV51" s="1"/>
      <c r="PHW51" s="1"/>
      <c r="PHX51" s="1"/>
      <c r="PHY51" s="1"/>
      <c r="PHZ51" s="1"/>
      <c r="PIA51" s="1"/>
      <c r="PIB51" s="1"/>
      <c r="PIC51" s="1"/>
      <c r="PID51" s="1"/>
      <c r="PIE51" s="1"/>
      <c r="PIF51" s="1"/>
      <c r="PIG51" s="1"/>
      <c r="PIH51" s="1"/>
      <c r="PII51" s="1"/>
      <c r="PIJ51" s="1"/>
      <c r="PIK51" s="1"/>
      <c r="PIL51" s="1"/>
      <c r="PIM51" s="1"/>
      <c r="PIN51" s="1"/>
      <c r="PIO51" s="1"/>
      <c r="PIP51" s="1"/>
      <c r="PIQ51" s="1"/>
      <c r="PIR51" s="1"/>
      <c r="PIS51" s="1"/>
      <c r="PIT51" s="1"/>
      <c r="PIU51" s="1"/>
      <c r="PIV51" s="1"/>
      <c r="PIW51" s="1"/>
      <c r="PIX51" s="1"/>
      <c r="PIY51" s="1"/>
      <c r="PIZ51" s="1"/>
      <c r="PJA51" s="1"/>
      <c r="PJB51" s="1"/>
      <c r="PJC51" s="1"/>
      <c r="PJD51" s="1"/>
      <c r="PJE51" s="1"/>
      <c r="PJF51" s="1"/>
      <c r="PJG51" s="1"/>
      <c r="PJH51" s="1"/>
      <c r="PJI51" s="1"/>
      <c r="PJJ51" s="1"/>
      <c r="PJK51" s="1"/>
      <c r="PJL51" s="1"/>
      <c r="PJM51" s="1"/>
      <c r="PJN51" s="1"/>
      <c r="PJO51" s="1"/>
      <c r="PJP51" s="1"/>
      <c r="PJQ51" s="1"/>
      <c r="PJR51" s="1"/>
      <c r="PJS51" s="1"/>
      <c r="PJT51" s="1"/>
      <c r="PJU51" s="1"/>
      <c r="PJV51" s="1"/>
      <c r="PJW51" s="1"/>
      <c r="PJX51" s="1"/>
      <c r="PJY51" s="1"/>
      <c r="PJZ51" s="1"/>
      <c r="PKA51" s="1"/>
      <c r="PKB51" s="1"/>
      <c r="PKC51" s="1"/>
      <c r="PKD51" s="1"/>
      <c r="PKE51" s="1"/>
      <c r="PKF51" s="1"/>
      <c r="PKG51" s="1"/>
      <c r="PKH51" s="1"/>
      <c r="PKI51" s="1"/>
      <c r="PKJ51" s="1"/>
      <c r="PKK51" s="1"/>
      <c r="PKL51" s="1"/>
      <c r="PKM51" s="1"/>
      <c r="PKN51" s="1"/>
      <c r="PKO51" s="1"/>
      <c r="PKP51" s="1"/>
      <c r="PKQ51" s="1"/>
      <c r="PKR51" s="1"/>
      <c r="PKS51" s="1"/>
      <c r="PKT51" s="1"/>
      <c r="PKU51" s="1"/>
      <c r="PKV51" s="1"/>
      <c r="PKW51" s="1"/>
      <c r="PKX51" s="1"/>
      <c r="PKY51" s="1"/>
      <c r="PKZ51" s="1"/>
      <c r="PLA51" s="1"/>
      <c r="PLB51" s="1"/>
      <c r="PLC51" s="1"/>
      <c r="PLD51" s="1"/>
      <c r="PLE51" s="1"/>
      <c r="PLF51" s="1"/>
      <c r="PLG51" s="1"/>
      <c r="PLH51" s="1"/>
      <c r="PLI51" s="1"/>
      <c r="PLJ51" s="1"/>
      <c r="PLK51" s="1"/>
      <c r="PLL51" s="1"/>
      <c r="PLM51" s="1"/>
      <c r="PLN51" s="1"/>
      <c r="PLO51" s="1"/>
      <c r="PLP51" s="1"/>
      <c r="PLQ51" s="1"/>
      <c r="PLR51" s="1"/>
      <c r="PLS51" s="1"/>
      <c r="PLT51" s="1"/>
      <c r="PLU51" s="1"/>
      <c r="PLV51" s="1"/>
      <c r="PLW51" s="1"/>
      <c r="PLX51" s="1"/>
      <c r="PLY51" s="1"/>
      <c r="PLZ51" s="1"/>
      <c r="PMA51" s="1"/>
      <c r="PMB51" s="1"/>
      <c r="PMC51" s="1"/>
      <c r="PMD51" s="1"/>
      <c r="PME51" s="1"/>
      <c r="PMF51" s="1"/>
      <c r="PMG51" s="1"/>
      <c r="PMH51" s="1"/>
      <c r="PMI51" s="1"/>
      <c r="PMJ51" s="1"/>
      <c r="PMK51" s="1"/>
      <c r="PML51" s="1"/>
      <c r="PMM51" s="1"/>
      <c r="PMN51" s="1"/>
      <c r="PMO51" s="1"/>
      <c r="PMP51" s="1"/>
      <c r="PMQ51" s="1"/>
      <c r="PMR51" s="1"/>
      <c r="PMS51" s="1"/>
      <c r="PMT51" s="1"/>
      <c r="PMU51" s="1"/>
      <c r="PMV51" s="1"/>
      <c r="PMW51" s="1"/>
      <c r="PMX51" s="1"/>
      <c r="PMY51" s="1"/>
      <c r="PMZ51" s="1"/>
      <c r="PNA51" s="1"/>
      <c r="PNB51" s="1"/>
      <c r="PNC51" s="1"/>
      <c r="PND51" s="1"/>
      <c r="PNE51" s="1"/>
      <c r="PNF51" s="1"/>
      <c r="PNG51" s="1"/>
      <c r="PNH51" s="1"/>
      <c r="PNI51" s="1"/>
      <c r="PNJ51" s="1"/>
      <c r="PNK51" s="1"/>
      <c r="PNL51" s="1"/>
      <c r="PNM51" s="1"/>
      <c r="PNN51" s="1"/>
      <c r="PNO51" s="1"/>
      <c r="PNP51" s="1"/>
      <c r="PNQ51" s="1"/>
      <c r="PNR51" s="1"/>
      <c r="PNS51" s="1"/>
      <c r="PNT51" s="1"/>
      <c r="PNU51" s="1"/>
      <c r="PNV51" s="1"/>
      <c r="PNW51" s="1"/>
      <c r="PNX51" s="1"/>
      <c r="PNY51" s="1"/>
      <c r="PNZ51" s="1"/>
      <c r="POA51" s="1"/>
      <c r="POB51" s="1"/>
      <c r="POC51" s="1"/>
      <c r="POD51" s="1"/>
      <c r="POE51" s="1"/>
      <c r="POF51" s="1"/>
      <c r="POG51" s="1"/>
      <c r="POH51" s="1"/>
      <c r="POI51" s="1"/>
      <c r="POJ51" s="1"/>
      <c r="POK51" s="1"/>
      <c r="POL51" s="1"/>
      <c r="POM51" s="1"/>
      <c r="PON51" s="1"/>
      <c r="POO51" s="1"/>
      <c r="POP51" s="1"/>
      <c r="POQ51" s="1"/>
      <c r="POR51" s="1"/>
      <c r="POS51" s="1"/>
      <c r="POT51" s="1"/>
      <c r="POU51" s="1"/>
      <c r="POV51" s="1"/>
      <c r="POW51" s="1"/>
      <c r="POX51" s="1"/>
      <c r="POY51" s="1"/>
      <c r="POZ51" s="1"/>
      <c r="PPA51" s="1"/>
      <c r="PPB51" s="1"/>
      <c r="PPC51" s="1"/>
      <c r="PPD51" s="1"/>
      <c r="PPE51" s="1"/>
      <c r="PPF51" s="1"/>
      <c r="PPG51" s="1"/>
      <c r="PPH51" s="1"/>
      <c r="PPI51" s="1"/>
      <c r="PPJ51" s="1"/>
      <c r="PPK51" s="1"/>
      <c r="PPL51" s="1"/>
      <c r="PPM51" s="1"/>
      <c r="PPN51" s="1"/>
      <c r="PPO51" s="1"/>
      <c r="PPP51" s="1"/>
      <c r="PPQ51" s="1"/>
      <c r="PPR51" s="1"/>
      <c r="PPS51" s="1"/>
      <c r="PPT51" s="1"/>
      <c r="PPU51" s="1"/>
      <c r="PPV51" s="1"/>
      <c r="PPW51" s="1"/>
      <c r="PPX51" s="1"/>
      <c r="PPY51" s="1"/>
      <c r="PPZ51" s="1"/>
      <c r="PQA51" s="1"/>
      <c r="PQB51" s="1"/>
      <c r="PQC51" s="1"/>
      <c r="PQD51" s="1"/>
      <c r="PQE51" s="1"/>
      <c r="PQF51" s="1"/>
      <c r="PQG51" s="1"/>
      <c r="PQH51" s="1"/>
      <c r="PQI51" s="1"/>
      <c r="PQJ51" s="1"/>
      <c r="PQK51" s="1"/>
      <c r="PQL51" s="1"/>
      <c r="PQM51" s="1"/>
      <c r="PQN51" s="1"/>
      <c r="PQO51" s="1"/>
      <c r="PQP51" s="1"/>
      <c r="PQQ51" s="1"/>
      <c r="PQR51" s="1"/>
      <c r="PQS51" s="1"/>
      <c r="PQT51" s="1"/>
      <c r="PQU51" s="1"/>
      <c r="PQV51" s="1"/>
      <c r="PQW51" s="1"/>
      <c r="PQX51" s="1"/>
      <c r="PQY51" s="1"/>
      <c r="PQZ51" s="1"/>
      <c r="PRA51" s="1"/>
      <c r="PRB51" s="1"/>
      <c r="PRC51" s="1"/>
      <c r="PRD51" s="1"/>
      <c r="PRE51" s="1"/>
      <c r="PRF51" s="1"/>
      <c r="PRG51" s="1"/>
      <c r="PRH51" s="1"/>
      <c r="PRI51" s="1"/>
      <c r="PRJ51" s="1"/>
      <c r="PRK51" s="1"/>
      <c r="PRL51" s="1"/>
      <c r="PRM51" s="1"/>
      <c r="PRN51" s="1"/>
      <c r="PRO51" s="1"/>
      <c r="PRP51" s="1"/>
      <c r="PRQ51" s="1"/>
      <c r="PRR51" s="1"/>
      <c r="PRS51" s="1"/>
      <c r="PRT51" s="1"/>
      <c r="PRU51" s="1"/>
      <c r="PRV51" s="1"/>
      <c r="PRW51" s="1"/>
      <c r="PRX51" s="1"/>
      <c r="PRY51" s="1"/>
      <c r="PRZ51" s="1"/>
      <c r="PSA51" s="1"/>
      <c r="PSB51" s="1"/>
      <c r="PSC51" s="1"/>
      <c r="PSD51" s="1"/>
      <c r="PSE51" s="1"/>
      <c r="PSF51" s="1"/>
      <c r="PSG51" s="1"/>
      <c r="PSH51" s="1"/>
      <c r="PSI51" s="1"/>
      <c r="PSJ51" s="1"/>
      <c r="PSK51" s="1"/>
      <c r="PSL51" s="1"/>
      <c r="PSM51" s="1"/>
      <c r="PSN51" s="1"/>
      <c r="PSO51" s="1"/>
      <c r="PSP51" s="1"/>
      <c r="PSQ51" s="1"/>
      <c r="PSR51" s="1"/>
      <c r="PSS51" s="1"/>
      <c r="PST51" s="1"/>
      <c r="PSU51" s="1"/>
      <c r="PSV51" s="1"/>
      <c r="PSW51" s="1"/>
      <c r="PSX51" s="1"/>
      <c r="PSY51" s="1"/>
      <c r="PSZ51" s="1"/>
      <c r="PTA51" s="1"/>
      <c r="PTB51" s="1"/>
      <c r="PTC51" s="1"/>
      <c r="PTD51" s="1"/>
      <c r="PTE51" s="1"/>
      <c r="PTF51" s="1"/>
      <c r="PTG51" s="1"/>
      <c r="PTH51" s="1"/>
      <c r="PTI51" s="1"/>
      <c r="PTJ51" s="1"/>
      <c r="PTK51" s="1"/>
      <c r="PTL51" s="1"/>
      <c r="PTM51" s="1"/>
      <c r="PTN51" s="1"/>
      <c r="PTO51" s="1"/>
      <c r="PTP51" s="1"/>
      <c r="PTQ51" s="1"/>
      <c r="PTR51" s="1"/>
      <c r="PTS51" s="1"/>
      <c r="PTT51" s="1"/>
      <c r="PTU51" s="1"/>
      <c r="PTV51" s="1"/>
      <c r="PTW51" s="1"/>
      <c r="PTX51" s="1"/>
      <c r="PTY51" s="1"/>
      <c r="PTZ51" s="1"/>
      <c r="PUA51" s="1"/>
      <c r="PUB51" s="1"/>
      <c r="PUC51" s="1"/>
      <c r="PUD51" s="1"/>
      <c r="PUE51" s="1"/>
      <c r="PUF51" s="1"/>
      <c r="PUG51" s="1"/>
      <c r="PUH51" s="1"/>
      <c r="PUI51" s="1"/>
      <c r="PUJ51" s="1"/>
      <c r="PUK51" s="1"/>
      <c r="PUL51" s="1"/>
      <c r="PUM51" s="1"/>
      <c r="PUN51" s="1"/>
      <c r="PUO51" s="1"/>
      <c r="PUP51" s="1"/>
      <c r="PUQ51" s="1"/>
      <c r="PUR51" s="1"/>
      <c r="PUS51" s="1"/>
      <c r="PUT51" s="1"/>
      <c r="PUU51" s="1"/>
      <c r="PUV51" s="1"/>
      <c r="PUW51" s="1"/>
      <c r="PUX51" s="1"/>
      <c r="PUY51" s="1"/>
      <c r="PUZ51" s="1"/>
      <c r="PVA51" s="1"/>
      <c r="PVB51" s="1"/>
      <c r="PVC51" s="1"/>
      <c r="PVD51" s="1"/>
      <c r="PVE51" s="1"/>
      <c r="PVF51" s="1"/>
      <c r="PVG51" s="1"/>
      <c r="PVH51" s="1"/>
      <c r="PVI51" s="1"/>
      <c r="PVJ51" s="1"/>
      <c r="PVK51" s="1"/>
      <c r="PVL51" s="1"/>
      <c r="PVM51" s="1"/>
      <c r="PVN51" s="1"/>
      <c r="PVO51" s="1"/>
      <c r="PVP51" s="1"/>
      <c r="PVQ51" s="1"/>
      <c r="PVR51" s="1"/>
      <c r="PVS51" s="1"/>
      <c r="PVT51" s="1"/>
      <c r="PVU51" s="1"/>
      <c r="PVV51" s="1"/>
      <c r="PVW51" s="1"/>
      <c r="PVX51" s="1"/>
      <c r="PVY51" s="1"/>
      <c r="PVZ51" s="1"/>
      <c r="PWA51" s="1"/>
      <c r="PWB51" s="1"/>
      <c r="PWC51" s="1"/>
      <c r="PWD51" s="1"/>
      <c r="PWE51" s="1"/>
      <c r="PWF51" s="1"/>
      <c r="PWG51" s="1"/>
      <c r="PWH51" s="1"/>
      <c r="PWI51" s="1"/>
      <c r="PWJ51" s="1"/>
      <c r="PWK51" s="1"/>
      <c r="PWL51" s="1"/>
      <c r="PWM51" s="1"/>
      <c r="PWN51" s="1"/>
      <c r="PWO51" s="1"/>
      <c r="PWP51" s="1"/>
      <c r="PWQ51" s="1"/>
      <c r="PWR51" s="1"/>
      <c r="PWS51" s="1"/>
      <c r="PWT51" s="1"/>
      <c r="PWU51" s="1"/>
      <c r="PWV51" s="1"/>
      <c r="PWW51" s="1"/>
      <c r="PWX51" s="1"/>
      <c r="PWY51" s="1"/>
      <c r="PWZ51" s="1"/>
      <c r="PXA51" s="1"/>
      <c r="PXB51" s="1"/>
      <c r="PXC51" s="1"/>
      <c r="PXD51" s="1"/>
      <c r="PXE51" s="1"/>
      <c r="PXF51" s="1"/>
      <c r="PXG51" s="1"/>
      <c r="PXH51" s="1"/>
      <c r="PXI51" s="1"/>
      <c r="PXJ51" s="1"/>
      <c r="PXK51" s="1"/>
      <c r="PXL51" s="1"/>
      <c r="PXM51" s="1"/>
      <c r="PXN51" s="1"/>
      <c r="PXO51" s="1"/>
      <c r="PXP51" s="1"/>
      <c r="PXQ51" s="1"/>
      <c r="PXR51" s="1"/>
      <c r="PXS51" s="1"/>
      <c r="PXT51" s="1"/>
      <c r="PXU51" s="1"/>
      <c r="PXV51" s="1"/>
      <c r="PXW51" s="1"/>
      <c r="PXX51" s="1"/>
      <c r="PXY51" s="1"/>
      <c r="PXZ51" s="1"/>
      <c r="PYA51" s="1"/>
      <c r="PYB51" s="1"/>
      <c r="PYC51" s="1"/>
      <c r="PYD51" s="1"/>
      <c r="PYE51" s="1"/>
      <c r="PYF51" s="1"/>
      <c r="PYG51" s="1"/>
      <c r="PYH51" s="1"/>
      <c r="PYI51" s="1"/>
      <c r="PYJ51" s="1"/>
      <c r="PYK51" s="1"/>
      <c r="PYL51" s="1"/>
      <c r="PYM51" s="1"/>
      <c r="PYN51" s="1"/>
      <c r="PYO51" s="1"/>
      <c r="PYP51" s="1"/>
      <c r="PYQ51" s="1"/>
      <c r="PYR51" s="1"/>
      <c r="PYS51" s="1"/>
      <c r="PYT51" s="1"/>
      <c r="PYU51" s="1"/>
      <c r="PYV51" s="1"/>
      <c r="PYW51" s="1"/>
      <c r="PYX51" s="1"/>
      <c r="PYY51" s="1"/>
      <c r="PYZ51" s="1"/>
      <c r="PZA51" s="1"/>
      <c r="PZB51" s="1"/>
      <c r="PZC51" s="1"/>
      <c r="PZD51" s="1"/>
      <c r="PZE51" s="1"/>
      <c r="PZF51" s="1"/>
      <c r="PZG51" s="1"/>
      <c r="PZH51" s="1"/>
      <c r="PZI51" s="1"/>
      <c r="PZJ51" s="1"/>
      <c r="PZK51" s="1"/>
      <c r="PZL51" s="1"/>
      <c r="PZM51" s="1"/>
      <c r="PZN51" s="1"/>
      <c r="PZO51" s="1"/>
      <c r="PZP51" s="1"/>
      <c r="PZQ51" s="1"/>
      <c r="PZR51" s="1"/>
      <c r="PZS51" s="1"/>
      <c r="PZT51" s="1"/>
      <c r="PZU51" s="1"/>
      <c r="PZV51" s="1"/>
      <c r="PZW51" s="1"/>
      <c r="PZX51" s="1"/>
      <c r="PZY51" s="1"/>
      <c r="PZZ51" s="1"/>
      <c r="QAA51" s="1"/>
      <c r="QAB51" s="1"/>
      <c r="QAC51" s="1"/>
      <c r="QAD51" s="1"/>
      <c r="QAE51" s="1"/>
      <c r="QAF51" s="1"/>
      <c r="QAG51" s="1"/>
      <c r="QAH51" s="1"/>
      <c r="QAI51" s="1"/>
      <c r="QAJ51" s="1"/>
      <c r="QAK51" s="1"/>
      <c r="QAL51" s="1"/>
      <c r="QAM51" s="1"/>
      <c r="QAN51" s="1"/>
      <c r="QAO51" s="1"/>
      <c r="QAP51" s="1"/>
      <c r="QAQ51" s="1"/>
      <c r="QAR51" s="1"/>
      <c r="QAS51" s="1"/>
      <c r="QAT51" s="1"/>
      <c r="QAU51" s="1"/>
      <c r="QAV51" s="1"/>
      <c r="QAW51" s="1"/>
      <c r="QAX51" s="1"/>
      <c r="QAY51" s="1"/>
      <c r="QAZ51" s="1"/>
      <c r="QBA51" s="1"/>
      <c r="QBB51" s="1"/>
      <c r="QBC51" s="1"/>
      <c r="QBD51" s="1"/>
      <c r="QBE51" s="1"/>
      <c r="QBF51" s="1"/>
      <c r="QBG51" s="1"/>
      <c r="QBH51" s="1"/>
      <c r="QBI51" s="1"/>
      <c r="QBJ51" s="1"/>
      <c r="QBK51" s="1"/>
      <c r="QBL51" s="1"/>
      <c r="QBM51" s="1"/>
      <c r="QBN51" s="1"/>
      <c r="QBO51" s="1"/>
      <c r="QBP51" s="1"/>
      <c r="QBQ51" s="1"/>
      <c r="QBR51" s="1"/>
      <c r="QBS51" s="1"/>
      <c r="QBT51" s="1"/>
      <c r="QBU51" s="1"/>
      <c r="QBV51" s="1"/>
      <c r="QBW51" s="1"/>
      <c r="QBX51" s="1"/>
      <c r="QBY51" s="1"/>
      <c r="QBZ51" s="1"/>
      <c r="QCA51" s="1"/>
      <c r="QCB51" s="1"/>
      <c r="QCC51" s="1"/>
      <c r="QCD51" s="1"/>
      <c r="QCE51" s="1"/>
      <c r="QCF51" s="1"/>
      <c r="QCG51" s="1"/>
      <c r="QCH51" s="1"/>
      <c r="QCI51" s="1"/>
      <c r="QCJ51" s="1"/>
      <c r="QCK51" s="1"/>
      <c r="QCL51" s="1"/>
      <c r="QCM51" s="1"/>
      <c r="QCN51" s="1"/>
      <c r="QCO51" s="1"/>
      <c r="QCP51" s="1"/>
      <c r="QCQ51" s="1"/>
      <c r="QCR51" s="1"/>
      <c r="QCS51" s="1"/>
      <c r="QCT51" s="1"/>
      <c r="QCU51" s="1"/>
      <c r="QCV51" s="1"/>
      <c r="QCW51" s="1"/>
      <c r="QCX51" s="1"/>
      <c r="QCY51" s="1"/>
      <c r="QCZ51" s="1"/>
      <c r="QDA51" s="1"/>
      <c r="QDB51" s="1"/>
      <c r="QDC51" s="1"/>
      <c r="QDD51" s="1"/>
      <c r="QDE51" s="1"/>
      <c r="QDF51" s="1"/>
      <c r="QDG51" s="1"/>
      <c r="QDH51" s="1"/>
      <c r="QDI51" s="1"/>
      <c r="QDJ51" s="1"/>
      <c r="QDK51" s="1"/>
      <c r="QDL51" s="1"/>
      <c r="QDM51" s="1"/>
      <c r="QDN51" s="1"/>
      <c r="QDO51" s="1"/>
      <c r="QDP51" s="1"/>
      <c r="QDQ51" s="1"/>
      <c r="QDR51" s="1"/>
      <c r="QDS51" s="1"/>
      <c r="QDT51" s="1"/>
      <c r="QDU51" s="1"/>
      <c r="QDV51" s="1"/>
      <c r="QDW51" s="1"/>
      <c r="QDX51" s="1"/>
      <c r="QDY51" s="1"/>
      <c r="QDZ51" s="1"/>
      <c r="QEA51" s="1"/>
      <c r="QEB51" s="1"/>
      <c r="QEC51" s="1"/>
      <c r="QED51" s="1"/>
      <c r="QEE51" s="1"/>
      <c r="QEF51" s="1"/>
      <c r="QEG51" s="1"/>
      <c r="QEH51" s="1"/>
      <c r="QEI51" s="1"/>
      <c r="QEJ51" s="1"/>
      <c r="QEK51" s="1"/>
      <c r="QEL51" s="1"/>
      <c r="QEM51" s="1"/>
      <c r="QEN51" s="1"/>
      <c r="QEO51" s="1"/>
      <c r="QEP51" s="1"/>
      <c r="QEQ51" s="1"/>
      <c r="QER51" s="1"/>
      <c r="QES51" s="1"/>
      <c r="QET51" s="1"/>
      <c r="QEU51" s="1"/>
      <c r="QEV51" s="1"/>
      <c r="QEW51" s="1"/>
      <c r="QEX51" s="1"/>
      <c r="QEY51" s="1"/>
      <c r="QEZ51" s="1"/>
      <c r="QFA51" s="1"/>
      <c r="QFB51" s="1"/>
      <c r="QFC51" s="1"/>
      <c r="QFD51" s="1"/>
      <c r="QFE51" s="1"/>
      <c r="QFF51" s="1"/>
      <c r="QFG51" s="1"/>
      <c r="QFH51" s="1"/>
      <c r="QFI51" s="1"/>
      <c r="QFJ51" s="1"/>
      <c r="QFK51" s="1"/>
      <c r="QFL51" s="1"/>
      <c r="QFM51" s="1"/>
      <c r="QFN51" s="1"/>
      <c r="QFO51" s="1"/>
      <c r="QFP51" s="1"/>
      <c r="QFQ51" s="1"/>
      <c r="QFR51" s="1"/>
      <c r="QFS51" s="1"/>
      <c r="QFT51" s="1"/>
      <c r="QFU51" s="1"/>
      <c r="QFV51" s="1"/>
      <c r="QFW51" s="1"/>
      <c r="QFX51" s="1"/>
      <c r="QFY51" s="1"/>
      <c r="QFZ51" s="1"/>
      <c r="QGA51" s="1"/>
      <c r="QGB51" s="1"/>
      <c r="QGC51" s="1"/>
      <c r="QGD51" s="1"/>
      <c r="QGE51" s="1"/>
      <c r="QGF51" s="1"/>
      <c r="QGG51" s="1"/>
      <c r="QGH51" s="1"/>
      <c r="QGI51" s="1"/>
      <c r="QGJ51" s="1"/>
      <c r="QGK51" s="1"/>
      <c r="QGL51" s="1"/>
      <c r="QGM51" s="1"/>
      <c r="QGN51" s="1"/>
      <c r="QGO51" s="1"/>
      <c r="QGP51" s="1"/>
      <c r="QGQ51" s="1"/>
      <c r="QGR51" s="1"/>
      <c r="QGS51" s="1"/>
      <c r="QGT51" s="1"/>
      <c r="QGU51" s="1"/>
      <c r="QGV51" s="1"/>
      <c r="QGW51" s="1"/>
      <c r="QGX51" s="1"/>
      <c r="QGY51" s="1"/>
      <c r="QGZ51" s="1"/>
      <c r="QHA51" s="1"/>
      <c r="QHB51" s="1"/>
      <c r="QHC51" s="1"/>
      <c r="QHD51" s="1"/>
      <c r="QHE51" s="1"/>
      <c r="QHF51" s="1"/>
      <c r="QHG51" s="1"/>
      <c r="QHH51" s="1"/>
      <c r="QHI51" s="1"/>
      <c r="QHJ51" s="1"/>
      <c r="QHK51" s="1"/>
      <c r="QHL51" s="1"/>
      <c r="QHM51" s="1"/>
      <c r="QHN51" s="1"/>
      <c r="QHO51" s="1"/>
      <c r="QHP51" s="1"/>
      <c r="QHQ51" s="1"/>
      <c r="QHR51" s="1"/>
      <c r="QHS51" s="1"/>
      <c r="QHT51" s="1"/>
      <c r="QHU51" s="1"/>
      <c r="QHV51" s="1"/>
      <c r="QHW51" s="1"/>
      <c r="QHX51" s="1"/>
      <c r="QHY51" s="1"/>
      <c r="QHZ51" s="1"/>
      <c r="QIA51" s="1"/>
      <c r="QIB51" s="1"/>
      <c r="QIC51" s="1"/>
      <c r="QID51" s="1"/>
      <c r="QIE51" s="1"/>
      <c r="QIF51" s="1"/>
      <c r="QIG51" s="1"/>
      <c r="QIH51" s="1"/>
      <c r="QII51" s="1"/>
      <c r="QIJ51" s="1"/>
      <c r="QIK51" s="1"/>
      <c r="QIL51" s="1"/>
      <c r="QIM51" s="1"/>
      <c r="QIN51" s="1"/>
      <c r="QIO51" s="1"/>
      <c r="QIP51" s="1"/>
      <c r="QIQ51" s="1"/>
      <c r="QIR51" s="1"/>
      <c r="QIS51" s="1"/>
      <c r="QIT51" s="1"/>
      <c r="QIU51" s="1"/>
      <c r="QIV51" s="1"/>
      <c r="QIW51" s="1"/>
      <c r="QIX51" s="1"/>
      <c r="QIY51" s="1"/>
      <c r="QIZ51" s="1"/>
      <c r="QJA51" s="1"/>
      <c r="QJB51" s="1"/>
      <c r="QJC51" s="1"/>
      <c r="QJD51" s="1"/>
      <c r="QJE51" s="1"/>
      <c r="QJF51" s="1"/>
      <c r="QJG51" s="1"/>
      <c r="QJH51" s="1"/>
      <c r="QJI51" s="1"/>
      <c r="QJJ51" s="1"/>
      <c r="QJK51" s="1"/>
      <c r="QJL51" s="1"/>
      <c r="QJM51" s="1"/>
      <c r="QJN51" s="1"/>
      <c r="QJO51" s="1"/>
      <c r="QJP51" s="1"/>
      <c r="QJQ51" s="1"/>
      <c r="QJR51" s="1"/>
      <c r="QJS51" s="1"/>
      <c r="QJT51" s="1"/>
      <c r="QJU51" s="1"/>
      <c r="QJV51" s="1"/>
      <c r="QJW51" s="1"/>
      <c r="QJX51" s="1"/>
      <c r="QJY51" s="1"/>
      <c r="QJZ51" s="1"/>
      <c r="QKA51" s="1"/>
      <c r="QKB51" s="1"/>
      <c r="QKC51" s="1"/>
      <c r="QKD51" s="1"/>
      <c r="QKE51" s="1"/>
      <c r="QKF51" s="1"/>
      <c r="QKG51" s="1"/>
      <c r="QKH51" s="1"/>
      <c r="QKI51" s="1"/>
      <c r="QKJ51" s="1"/>
      <c r="QKK51" s="1"/>
      <c r="QKL51" s="1"/>
      <c r="QKM51" s="1"/>
      <c r="QKN51" s="1"/>
      <c r="QKO51" s="1"/>
      <c r="QKP51" s="1"/>
      <c r="QKQ51" s="1"/>
      <c r="QKR51" s="1"/>
      <c r="QKS51" s="1"/>
      <c r="QKT51" s="1"/>
      <c r="QKU51" s="1"/>
      <c r="QKV51" s="1"/>
      <c r="QKW51" s="1"/>
      <c r="QKX51" s="1"/>
      <c r="QKY51" s="1"/>
      <c r="QKZ51" s="1"/>
      <c r="QLA51" s="1"/>
      <c r="QLB51" s="1"/>
      <c r="QLC51" s="1"/>
      <c r="QLD51" s="1"/>
      <c r="QLE51" s="1"/>
      <c r="QLF51" s="1"/>
      <c r="QLG51" s="1"/>
      <c r="QLH51" s="1"/>
      <c r="QLI51" s="1"/>
      <c r="QLJ51" s="1"/>
      <c r="QLK51" s="1"/>
      <c r="QLL51" s="1"/>
      <c r="QLM51" s="1"/>
      <c r="QLN51" s="1"/>
      <c r="QLO51" s="1"/>
      <c r="QLP51" s="1"/>
      <c r="QLQ51" s="1"/>
      <c r="QLR51" s="1"/>
      <c r="QLS51" s="1"/>
      <c r="QLT51" s="1"/>
      <c r="QLU51" s="1"/>
      <c r="QLV51" s="1"/>
      <c r="QLW51" s="1"/>
      <c r="QLX51" s="1"/>
      <c r="QLY51" s="1"/>
      <c r="QLZ51" s="1"/>
      <c r="QMA51" s="1"/>
      <c r="QMB51" s="1"/>
      <c r="QMC51" s="1"/>
      <c r="QMD51" s="1"/>
      <c r="QME51" s="1"/>
      <c r="QMF51" s="1"/>
      <c r="QMG51" s="1"/>
      <c r="QMH51" s="1"/>
      <c r="QMI51" s="1"/>
      <c r="QMJ51" s="1"/>
      <c r="QMK51" s="1"/>
      <c r="QML51" s="1"/>
      <c r="QMM51" s="1"/>
      <c r="QMN51" s="1"/>
      <c r="QMO51" s="1"/>
      <c r="QMP51" s="1"/>
      <c r="QMQ51" s="1"/>
      <c r="QMR51" s="1"/>
      <c r="QMS51" s="1"/>
      <c r="QMT51" s="1"/>
      <c r="QMU51" s="1"/>
      <c r="QMV51" s="1"/>
      <c r="QMW51" s="1"/>
      <c r="QMX51" s="1"/>
      <c r="QMY51" s="1"/>
      <c r="QMZ51" s="1"/>
      <c r="QNA51" s="1"/>
      <c r="QNB51" s="1"/>
      <c r="QNC51" s="1"/>
      <c r="QND51" s="1"/>
      <c r="QNE51" s="1"/>
      <c r="QNF51" s="1"/>
      <c r="QNG51" s="1"/>
      <c r="QNH51" s="1"/>
      <c r="QNI51" s="1"/>
      <c r="QNJ51" s="1"/>
      <c r="QNK51" s="1"/>
      <c r="QNL51" s="1"/>
      <c r="QNM51" s="1"/>
      <c r="QNN51" s="1"/>
      <c r="QNO51" s="1"/>
      <c r="QNP51" s="1"/>
      <c r="QNQ51" s="1"/>
      <c r="QNR51" s="1"/>
      <c r="QNS51" s="1"/>
      <c r="QNT51" s="1"/>
      <c r="QNU51" s="1"/>
      <c r="QNV51" s="1"/>
      <c r="QNW51" s="1"/>
      <c r="QNX51" s="1"/>
      <c r="QNY51" s="1"/>
      <c r="QNZ51" s="1"/>
      <c r="QOA51" s="1"/>
      <c r="QOB51" s="1"/>
      <c r="QOC51" s="1"/>
      <c r="QOD51" s="1"/>
      <c r="QOE51" s="1"/>
      <c r="QOF51" s="1"/>
      <c r="QOG51" s="1"/>
      <c r="QOH51" s="1"/>
      <c r="QOI51" s="1"/>
      <c r="QOJ51" s="1"/>
      <c r="QOK51" s="1"/>
      <c r="QOL51" s="1"/>
      <c r="QOM51" s="1"/>
      <c r="QON51" s="1"/>
      <c r="QOO51" s="1"/>
      <c r="QOP51" s="1"/>
      <c r="QOQ51" s="1"/>
      <c r="QOR51" s="1"/>
      <c r="QOS51" s="1"/>
      <c r="QOT51" s="1"/>
      <c r="QOU51" s="1"/>
      <c r="QOV51" s="1"/>
      <c r="QOW51" s="1"/>
      <c r="QOX51" s="1"/>
      <c r="QOY51" s="1"/>
      <c r="QOZ51" s="1"/>
      <c r="QPA51" s="1"/>
      <c r="QPB51" s="1"/>
      <c r="QPC51" s="1"/>
      <c r="QPD51" s="1"/>
      <c r="QPE51" s="1"/>
      <c r="QPF51" s="1"/>
      <c r="QPG51" s="1"/>
      <c r="QPH51" s="1"/>
      <c r="QPI51" s="1"/>
      <c r="QPJ51" s="1"/>
      <c r="QPK51" s="1"/>
      <c r="QPL51" s="1"/>
      <c r="QPM51" s="1"/>
      <c r="QPN51" s="1"/>
      <c r="QPO51" s="1"/>
      <c r="QPP51" s="1"/>
      <c r="QPQ51" s="1"/>
      <c r="QPR51" s="1"/>
      <c r="QPS51" s="1"/>
      <c r="QPT51" s="1"/>
      <c r="QPU51" s="1"/>
      <c r="QPV51" s="1"/>
      <c r="QPW51" s="1"/>
      <c r="QPX51" s="1"/>
      <c r="QPY51" s="1"/>
      <c r="QPZ51" s="1"/>
      <c r="QQA51" s="1"/>
      <c r="QQB51" s="1"/>
      <c r="QQC51" s="1"/>
      <c r="QQD51" s="1"/>
      <c r="QQE51" s="1"/>
      <c r="QQF51" s="1"/>
      <c r="QQG51" s="1"/>
      <c r="QQH51" s="1"/>
      <c r="QQI51" s="1"/>
      <c r="QQJ51" s="1"/>
      <c r="QQK51" s="1"/>
      <c r="QQL51" s="1"/>
      <c r="QQM51" s="1"/>
      <c r="QQN51" s="1"/>
      <c r="QQO51" s="1"/>
      <c r="QQP51" s="1"/>
      <c r="QQQ51" s="1"/>
      <c r="QQR51" s="1"/>
      <c r="QQS51" s="1"/>
      <c r="QQT51" s="1"/>
      <c r="QQU51" s="1"/>
      <c r="QQV51" s="1"/>
      <c r="QQW51" s="1"/>
      <c r="QQX51" s="1"/>
      <c r="QQY51" s="1"/>
      <c r="QQZ51" s="1"/>
      <c r="QRA51" s="1"/>
      <c r="QRB51" s="1"/>
      <c r="QRC51" s="1"/>
      <c r="QRD51" s="1"/>
      <c r="QRE51" s="1"/>
      <c r="QRF51" s="1"/>
      <c r="QRG51" s="1"/>
      <c r="QRH51" s="1"/>
      <c r="QRI51" s="1"/>
      <c r="QRJ51" s="1"/>
      <c r="QRK51" s="1"/>
      <c r="QRL51" s="1"/>
      <c r="QRM51" s="1"/>
      <c r="QRN51" s="1"/>
      <c r="QRO51" s="1"/>
      <c r="QRP51" s="1"/>
      <c r="QRQ51" s="1"/>
      <c r="QRR51" s="1"/>
      <c r="QRS51" s="1"/>
      <c r="QRT51" s="1"/>
      <c r="QRU51" s="1"/>
      <c r="QRV51" s="1"/>
      <c r="QRW51" s="1"/>
      <c r="QRX51" s="1"/>
      <c r="QRY51" s="1"/>
      <c r="QRZ51" s="1"/>
      <c r="QSA51" s="1"/>
      <c r="QSB51" s="1"/>
      <c r="QSC51" s="1"/>
      <c r="QSD51" s="1"/>
      <c r="QSE51" s="1"/>
      <c r="QSF51" s="1"/>
      <c r="QSG51" s="1"/>
      <c r="QSH51" s="1"/>
      <c r="QSI51" s="1"/>
      <c r="QSJ51" s="1"/>
      <c r="QSK51" s="1"/>
      <c r="QSL51" s="1"/>
      <c r="QSM51" s="1"/>
      <c r="QSN51" s="1"/>
      <c r="QSO51" s="1"/>
      <c r="QSP51" s="1"/>
      <c r="QSQ51" s="1"/>
      <c r="QSR51" s="1"/>
      <c r="QSS51" s="1"/>
      <c r="QST51" s="1"/>
      <c r="QSU51" s="1"/>
      <c r="QSV51" s="1"/>
      <c r="QSW51" s="1"/>
      <c r="QSX51" s="1"/>
      <c r="QSY51" s="1"/>
      <c r="QSZ51" s="1"/>
      <c r="QTA51" s="1"/>
      <c r="QTB51" s="1"/>
      <c r="QTC51" s="1"/>
      <c r="QTD51" s="1"/>
      <c r="QTE51" s="1"/>
      <c r="QTF51" s="1"/>
      <c r="QTG51" s="1"/>
      <c r="QTH51" s="1"/>
      <c r="QTI51" s="1"/>
      <c r="QTJ51" s="1"/>
      <c r="QTK51" s="1"/>
      <c r="QTL51" s="1"/>
      <c r="QTM51" s="1"/>
      <c r="QTN51" s="1"/>
      <c r="QTO51" s="1"/>
      <c r="QTP51" s="1"/>
      <c r="QTQ51" s="1"/>
      <c r="QTR51" s="1"/>
      <c r="QTS51" s="1"/>
      <c r="QTT51" s="1"/>
      <c r="QTU51" s="1"/>
      <c r="QTV51" s="1"/>
      <c r="QTW51" s="1"/>
      <c r="QTX51" s="1"/>
      <c r="QTY51" s="1"/>
      <c r="QTZ51" s="1"/>
      <c r="QUA51" s="1"/>
      <c r="QUB51" s="1"/>
      <c r="QUC51" s="1"/>
      <c r="QUD51" s="1"/>
      <c r="QUE51" s="1"/>
      <c r="QUF51" s="1"/>
      <c r="QUG51" s="1"/>
      <c r="QUH51" s="1"/>
      <c r="QUI51" s="1"/>
      <c r="QUJ51" s="1"/>
      <c r="QUK51" s="1"/>
      <c r="QUL51" s="1"/>
      <c r="QUM51" s="1"/>
      <c r="QUN51" s="1"/>
      <c r="QUO51" s="1"/>
      <c r="QUP51" s="1"/>
      <c r="QUQ51" s="1"/>
      <c r="QUR51" s="1"/>
      <c r="QUS51" s="1"/>
      <c r="QUT51" s="1"/>
      <c r="QUU51" s="1"/>
      <c r="QUV51" s="1"/>
      <c r="QUW51" s="1"/>
      <c r="QUX51" s="1"/>
      <c r="QUY51" s="1"/>
      <c r="QUZ51" s="1"/>
      <c r="QVA51" s="1"/>
      <c r="QVB51" s="1"/>
      <c r="QVC51" s="1"/>
      <c r="QVD51" s="1"/>
      <c r="QVE51" s="1"/>
      <c r="QVF51" s="1"/>
      <c r="QVG51" s="1"/>
      <c r="QVH51" s="1"/>
      <c r="QVI51" s="1"/>
      <c r="QVJ51" s="1"/>
      <c r="QVK51" s="1"/>
      <c r="QVL51" s="1"/>
      <c r="QVM51" s="1"/>
      <c r="QVN51" s="1"/>
      <c r="QVO51" s="1"/>
      <c r="QVP51" s="1"/>
      <c r="QVQ51" s="1"/>
      <c r="QVR51" s="1"/>
      <c r="QVS51" s="1"/>
      <c r="QVT51" s="1"/>
      <c r="QVU51" s="1"/>
      <c r="QVV51" s="1"/>
      <c r="QVW51" s="1"/>
      <c r="QVX51" s="1"/>
      <c r="QVY51" s="1"/>
      <c r="QVZ51" s="1"/>
      <c r="QWA51" s="1"/>
      <c r="QWB51" s="1"/>
      <c r="QWC51" s="1"/>
      <c r="QWD51" s="1"/>
      <c r="QWE51" s="1"/>
      <c r="QWF51" s="1"/>
      <c r="QWG51" s="1"/>
      <c r="QWH51" s="1"/>
      <c r="QWI51" s="1"/>
      <c r="QWJ51" s="1"/>
      <c r="QWK51" s="1"/>
      <c r="QWL51" s="1"/>
      <c r="QWM51" s="1"/>
      <c r="QWN51" s="1"/>
      <c r="QWO51" s="1"/>
      <c r="QWP51" s="1"/>
      <c r="QWQ51" s="1"/>
      <c r="QWR51" s="1"/>
      <c r="QWS51" s="1"/>
      <c r="QWT51" s="1"/>
      <c r="QWU51" s="1"/>
      <c r="QWV51" s="1"/>
      <c r="QWW51" s="1"/>
      <c r="QWX51" s="1"/>
      <c r="QWY51" s="1"/>
      <c r="QWZ51" s="1"/>
      <c r="QXA51" s="1"/>
      <c r="QXB51" s="1"/>
      <c r="QXC51" s="1"/>
      <c r="QXD51" s="1"/>
      <c r="QXE51" s="1"/>
      <c r="QXF51" s="1"/>
      <c r="QXG51" s="1"/>
      <c r="QXH51" s="1"/>
      <c r="QXI51" s="1"/>
      <c r="QXJ51" s="1"/>
      <c r="QXK51" s="1"/>
      <c r="QXL51" s="1"/>
      <c r="QXM51" s="1"/>
      <c r="QXN51" s="1"/>
      <c r="QXO51" s="1"/>
      <c r="QXP51" s="1"/>
      <c r="QXQ51" s="1"/>
      <c r="QXR51" s="1"/>
      <c r="QXS51" s="1"/>
      <c r="QXT51" s="1"/>
      <c r="QXU51" s="1"/>
      <c r="QXV51" s="1"/>
      <c r="QXW51" s="1"/>
      <c r="QXX51" s="1"/>
      <c r="QXY51" s="1"/>
      <c r="QXZ51" s="1"/>
      <c r="QYA51" s="1"/>
      <c r="QYB51" s="1"/>
      <c r="QYC51" s="1"/>
      <c r="QYD51" s="1"/>
      <c r="QYE51" s="1"/>
      <c r="QYF51" s="1"/>
      <c r="QYG51" s="1"/>
      <c r="QYH51" s="1"/>
      <c r="QYI51" s="1"/>
      <c r="QYJ51" s="1"/>
      <c r="QYK51" s="1"/>
      <c r="QYL51" s="1"/>
      <c r="QYM51" s="1"/>
      <c r="QYN51" s="1"/>
      <c r="QYO51" s="1"/>
      <c r="QYP51" s="1"/>
      <c r="QYQ51" s="1"/>
      <c r="QYR51" s="1"/>
      <c r="QYS51" s="1"/>
      <c r="QYT51" s="1"/>
      <c r="QYU51" s="1"/>
      <c r="QYV51" s="1"/>
      <c r="QYW51" s="1"/>
      <c r="QYX51" s="1"/>
      <c r="QYY51" s="1"/>
      <c r="QYZ51" s="1"/>
      <c r="QZA51" s="1"/>
      <c r="QZB51" s="1"/>
      <c r="QZC51" s="1"/>
      <c r="QZD51" s="1"/>
      <c r="QZE51" s="1"/>
      <c r="QZF51" s="1"/>
      <c r="QZG51" s="1"/>
      <c r="QZH51" s="1"/>
      <c r="QZI51" s="1"/>
      <c r="QZJ51" s="1"/>
      <c r="QZK51" s="1"/>
      <c r="QZL51" s="1"/>
      <c r="QZM51" s="1"/>
      <c r="QZN51" s="1"/>
      <c r="QZO51" s="1"/>
      <c r="QZP51" s="1"/>
      <c r="QZQ51" s="1"/>
      <c r="QZR51" s="1"/>
      <c r="QZS51" s="1"/>
      <c r="QZT51" s="1"/>
      <c r="QZU51" s="1"/>
      <c r="QZV51" s="1"/>
      <c r="QZW51" s="1"/>
      <c r="QZX51" s="1"/>
      <c r="QZY51" s="1"/>
      <c r="QZZ51" s="1"/>
      <c r="RAA51" s="1"/>
      <c r="RAB51" s="1"/>
      <c r="RAC51" s="1"/>
      <c r="RAD51" s="1"/>
      <c r="RAE51" s="1"/>
      <c r="RAF51" s="1"/>
      <c r="RAG51" s="1"/>
      <c r="RAH51" s="1"/>
      <c r="RAI51" s="1"/>
      <c r="RAJ51" s="1"/>
      <c r="RAK51" s="1"/>
      <c r="RAL51" s="1"/>
      <c r="RAM51" s="1"/>
      <c r="RAN51" s="1"/>
      <c r="RAO51" s="1"/>
      <c r="RAP51" s="1"/>
      <c r="RAQ51" s="1"/>
      <c r="RAR51" s="1"/>
      <c r="RAS51" s="1"/>
      <c r="RAT51" s="1"/>
      <c r="RAU51" s="1"/>
      <c r="RAV51" s="1"/>
      <c r="RAW51" s="1"/>
      <c r="RAX51" s="1"/>
      <c r="RAY51" s="1"/>
      <c r="RAZ51" s="1"/>
      <c r="RBA51" s="1"/>
      <c r="RBB51" s="1"/>
      <c r="RBC51" s="1"/>
      <c r="RBD51" s="1"/>
      <c r="RBE51" s="1"/>
      <c r="RBF51" s="1"/>
      <c r="RBG51" s="1"/>
      <c r="RBH51" s="1"/>
      <c r="RBI51" s="1"/>
      <c r="RBJ51" s="1"/>
      <c r="RBK51" s="1"/>
      <c r="RBL51" s="1"/>
      <c r="RBM51" s="1"/>
      <c r="RBN51" s="1"/>
      <c r="RBO51" s="1"/>
      <c r="RBP51" s="1"/>
      <c r="RBQ51" s="1"/>
      <c r="RBR51" s="1"/>
      <c r="RBS51" s="1"/>
      <c r="RBT51" s="1"/>
      <c r="RBU51" s="1"/>
      <c r="RBV51" s="1"/>
      <c r="RBW51" s="1"/>
      <c r="RBX51" s="1"/>
      <c r="RBY51" s="1"/>
      <c r="RBZ51" s="1"/>
      <c r="RCA51" s="1"/>
      <c r="RCB51" s="1"/>
      <c r="RCC51" s="1"/>
      <c r="RCD51" s="1"/>
      <c r="RCE51" s="1"/>
      <c r="RCF51" s="1"/>
      <c r="RCG51" s="1"/>
      <c r="RCH51" s="1"/>
      <c r="RCI51" s="1"/>
      <c r="RCJ51" s="1"/>
      <c r="RCK51" s="1"/>
      <c r="RCL51" s="1"/>
      <c r="RCM51" s="1"/>
      <c r="RCN51" s="1"/>
      <c r="RCO51" s="1"/>
      <c r="RCP51" s="1"/>
      <c r="RCQ51" s="1"/>
      <c r="RCR51" s="1"/>
      <c r="RCS51" s="1"/>
      <c r="RCT51" s="1"/>
      <c r="RCU51" s="1"/>
      <c r="RCV51" s="1"/>
      <c r="RCW51" s="1"/>
      <c r="RCX51" s="1"/>
      <c r="RCY51" s="1"/>
      <c r="RCZ51" s="1"/>
      <c r="RDA51" s="1"/>
      <c r="RDB51" s="1"/>
      <c r="RDC51" s="1"/>
      <c r="RDD51" s="1"/>
      <c r="RDE51" s="1"/>
      <c r="RDF51" s="1"/>
      <c r="RDG51" s="1"/>
      <c r="RDH51" s="1"/>
      <c r="RDI51" s="1"/>
      <c r="RDJ51" s="1"/>
      <c r="RDK51" s="1"/>
      <c r="RDL51" s="1"/>
      <c r="RDM51" s="1"/>
      <c r="RDN51" s="1"/>
      <c r="RDO51" s="1"/>
      <c r="RDP51" s="1"/>
      <c r="RDQ51" s="1"/>
      <c r="RDR51" s="1"/>
      <c r="RDS51" s="1"/>
      <c r="RDT51" s="1"/>
      <c r="RDU51" s="1"/>
      <c r="RDV51" s="1"/>
      <c r="RDW51" s="1"/>
      <c r="RDX51" s="1"/>
      <c r="RDY51" s="1"/>
      <c r="RDZ51" s="1"/>
      <c r="REA51" s="1"/>
      <c r="REB51" s="1"/>
      <c r="REC51" s="1"/>
      <c r="RED51" s="1"/>
      <c r="REE51" s="1"/>
      <c r="REF51" s="1"/>
      <c r="REG51" s="1"/>
      <c r="REH51" s="1"/>
      <c r="REI51" s="1"/>
      <c r="REJ51" s="1"/>
      <c r="REK51" s="1"/>
      <c r="REL51" s="1"/>
      <c r="REM51" s="1"/>
      <c r="REN51" s="1"/>
      <c r="REO51" s="1"/>
      <c r="REP51" s="1"/>
      <c r="REQ51" s="1"/>
      <c r="RER51" s="1"/>
      <c r="RES51" s="1"/>
      <c r="RET51" s="1"/>
      <c r="REU51" s="1"/>
      <c r="REV51" s="1"/>
      <c r="REW51" s="1"/>
      <c r="REX51" s="1"/>
      <c r="REY51" s="1"/>
      <c r="REZ51" s="1"/>
      <c r="RFA51" s="1"/>
      <c r="RFB51" s="1"/>
      <c r="RFC51" s="1"/>
      <c r="RFD51" s="1"/>
      <c r="RFE51" s="1"/>
      <c r="RFF51" s="1"/>
      <c r="RFG51" s="1"/>
      <c r="RFH51" s="1"/>
      <c r="RFI51" s="1"/>
      <c r="RFJ51" s="1"/>
      <c r="RFK51" s="1"/>
      <c r="RFL51" s="1"/>
      <c r="RFM51" s="1"/>
      <c r="RFN51" s="1"/>
      <c r="RFO51" s="1"/>
      <c r="RFP51" s="1"/>
      <c r="RFQ51" s="1"/>
      <c r="RFR51" s="1"/>
      <c r="RFS51" s="1"/>
      <c r="RFT51" s="1"/>
      <c r="RFU51" s="1"/>
      <c r="RFV51" s="1"/>
      <c r="RFW51" s="1"/>
      <c r="RFX51" s="1"/>
      <c r="RFY51" s="1"/>
      <c r="RFZ51" s="1"/>
      <c r="RGA51" s="1"/>
      <c r="RGB51" s="1"/>
      <c r="RGC51" s="1"/>
      <c r="RGD51" s="1"/>
      <c r="RGE51" s="1"/>
      <c r="RGF51" s="1"/>
      <c r="RGG51" s="1"/>
      <c r="RGH51" s="1"/>
      <c r="RGI51" s="1"/>
      <c r="RGJ51" s="1"/>
      <c r="RGK51" s="1"/>
      <c r="RGL51" s="1"/>
      <c r="RGM51" s="1"/>
      <c r="RGN51" s="1"/>
      <c r="RGO51" s="1"/>
      <c r="RGP51" s="1"/>
      <c r="RGQ51" s="1"/>
      <c r="RGR51" s="1"/>
      <c r="RGS51" s="1"/>
      <c r="RGT51" s="1"/>
      <c r="RGU51" s="1"/>
      <c r="RGV51" s="1"/>
      <c r="RGW51" s="1"/>
      <c r="RGX51" s="1"/>
      <c r="RGY51" s="1"/>
      <c r="RGZ51" s="1"/>
      <c r="RHA51" s="1"/>
      <c r="RHB51" s="1"/>
      <c r="RHC51" s="1"/>
      <c r="RHD51" s="1"/>
      <c r="RHE51" s="1"/>
      <c r="RHF51" s="1"/>
      <c r="RHG51" s="1"/>
      <c r="RHH51" s="1"/>
      <c r="RHI51" s="1"/>
      <c r="RHJ51" s="1"/>
      <c r="RHK51" s="1"/>
      <c r="RHL51" s="1"/>
      <c r="RHM51" s="1"/>
      <c r="RHN51" s="1"/>
      <c r="RHO51" s="1"/>
      <c r="RHP51" s="1"/>
      <c r="RHQ51" s="1"/>
      <c r="RHR51" s="1"/>
      <c r="RHS51" s="1"/>
      <c r="RHT51" s="1"/>
      <c r="RHU51" s="1"/>
      <c r="RHV51" s="1"/>
      <c r="RHW51" s="1"/>
      <c r="RHX51" s="1"/>
      <c r="RHY51" s="1"/>
      <c r="RHZ51" s="1"/>
      <c r="RIA51" s="1"/>
      <c r="RIB51" s="1"/>
      <c r="RIC51" s="1"/>
      <c r="RID51" s="1"/>
      <c r="RIE51" s="1"/>
      <c r="RIF51" s="1"/>
      <c r="RIG51" s="1"/>
      <c r="RIH51" s="1"/>
      <c r="RII51" s="1"/>
      <c r="RIJ51" s="1"/>
      <c r="RIK51" s="1"/>
      <c r="RIL51" s="1"/>
      <c r="RIM51" s="1"/>
      <c r="RIN51" s="1"/>
      <c r="RIO51" s="1"/>
      <c r="RIP51" s="1"/>
      <c r="RIQ51" s="1"/>
      <c r="RIR51" s="1"/>
      <c r="RIS51" s="1"/>
      <c r="RIT51" s="1"/>
      <c r="RIU51" s="1"/>
      <c r="RIV51" s="1"/>
      <c r="RIW51" s="1"/>
      <c r="RIX51" s="1"/>
      <c r="RIY51" s="1"/>
      <c r="RIZ51" s="1"/>
      <c r="RJA51" s="1"/>
      <c r="RJB51" s="1"/>
      <c r="RJC51" s="1"/>
      <c r="RJD51" s="1"/>
      <c r="RJE51" s="1"/>
      <c r="RJF51" s="1"/>
      <c r="RJG51" s="1"/>
      <c r="RJH51" s="1"/>
      <c r="RJI51" s="1"/>
      <c r="RJJ51" s="1"/>
      <c r="RJK51" s="1"/>
      <c r="RJL51" s="1"/>
      <c r="RJM51" s="1"/>
      <c r="RJN51" s="1"/>
      <c r="RJO51" s="1"/>
      <c r="RJP51" s="1"/>
      <c r="RJQ51" s="1"/>
      <c r="RJR51" s="1"/>
      <c r="RJS51" s="1"/>
      <c r="RJT51" s="1"/>
      <c r="RJU51" s="1"/>
      <c r="RJV51" s="1"/>
      <c r="RJW51" s="1"/>
      <c r="RJX51" s="1"/>
      <c r="RJY51" s="1"/>
      <c r="RJZ51" s="1"/>
      <c r="RKA51" s="1"/>
      <c r="RKB51" s="1"/>
      <c r="RKC51" s="1"/>
      <c r="RKD51" s="1"/>
      <c r="RKE51" s="1"/>
      <c r="RKF51" s="1"/>
      <c r="RKG51" s="1"/>
      <c r="RKH51" s="1"/>
      <c r="RKI51" s="1"/>
      <c r="RKJ51" s="1"/>
      <c r="RKK51" s="1"/>
      <c r="RKL51" s="1"/>
      <c r="RKM51" s="1"/>
      <c r="RKN51" s="1"/>
      <c r="RKO51" s="1"/>
      <c r="RKP51" s="1"/>
      <c r="RKQ51" s="1"/>
      <c r="RKR51" s="1"/>
      <c r="RKS51" s="1"/>
      <c r="RKT51" s="1"/>
      <c r="RKU51" s="1"/>
      <c r="RKV51" s="1"/>
      <c r="RKW51" s="1"/>
      <c r="RKX51" s="1"/>
      <c r="RKY51" s="1"/>
      <c r="RKZ51" s="1"/>
      <c r="RLA51" s="1"/>
      <c r="RLB51" s="1"/>
      <c r="RLC51" s="1"/>
      <c r="RLD51" s="1"/>
      <c r="RLE51" s="1"/>
      <c r="RLF51" s="1"/>
      <c r="RLG51" s="1"/>
      <c r="RLH51" s="1"/>
      <c r="RLI51" s="1"/>
      <c r="RLJ51" s="1"/>
      <c r="RLK51" s="1"/>
      <c r="RLL51" s="1"/>
      <c r="RLM51" s="1"/>
      <c r="RLN51" s="1"/>
      <c r="RLO51" s="1"/>
      <c r="RLP51" s="1"/>
      <c r="RLQ51" s="1"/>
      <c r="RLR51" s="1"/>
      <c r="RLS51" s="1"/>
      <c r="RLT51" s="1"/>
      <c r="RLU51" s="1"/>
      <c r="RLV51" s="1"/>
      <c r="RLW51" s="1"/>
      <c r="RLX51" s="1"/>
      <c r="RLY51" s="1"/>
      <c r="RLZ51" s="1"/>
      <c r="RMA51" s="1"/>
      <c r="RMB51" s="1"/>
      <c r="RMC51" s="1"/>
      <c r="RMD51" s="1"/>
      <c r="RME51" s="1"/>
      <c r="RMF51" s="1"/>
      <c r="RMG51" s="1"/>
      <c r="RMH51" s="1"/>
      <c r="RMI51" s="1"/>
      <c r="RMJ51" s="1"/>
      <c r="RMK51" s="1"/>
      <c r="RML51" s="1"/>
      <c r="RMM51" s="1"/>
      <c r="RMN51" s="1"/>
      <c r="RMO51" s="1"/>
      <c r="RMP51" s="1"/>
      <c r="RMQ51" s="1"/>
      <c r="RMR51" s="1"/>
      <c r="RMS51" s="1"/>
      <c r="RMT51" s="1"/>
      <c r="RMU51" s="1"/>
      <c r="RMV51" s="1"/>
      <c r="RMW51" s="1"/>
      <c r="RMX51" s="1"/>
      <c r="RMY51" s="1"/>
      <c r="RMZ51" s="1"/>
      <c r="RNA51" s="1"/>
      <c r="RNB51" s="1"/>
      <c r="RNC51" s="1"/>
      <c r="RND51" s="1"/>
      <c r="RNE51" s="1"/>
      <c r="RNF51" s="1"/>
      <c r="RNG51" s="1"/>
      <c r="RNH51" s="1"/>
      <c r="RNI51" s="1"/>
      <c r="RNJ51" s="1"/>
      <c r="RNK51" s="1"/>
      <c r="RNL51" s="1"/>
      <c r="RNM51" s="1"/>
      <c r="RNN51" s="1"/>
      <c r="RNO51" s="1"/>
      <c r="RNP51" s="1"/>
      <c r="RNQ51" s="1"/>
      <c r="RNR51" s="1"/>
      <c r="RNS51" s="1"/>
      <c r="RNT51" s="1"/>
      <c r="RNU51" s="1"/>
      <c r="RNV51" s="1"/>
      <c r="RNW51" s="1"/>
      <c r="RNX51" s="1"/>
      <c r="RNY51" s="1"/>
      <c r="RNZ51" s="1"/>
      <c r="ROA51" s="1"/>
      <c r="ROB51" s="1"/>
      <c r="ROC51" s="1"/>
      <c r="ROD51" s="1"/>
      <c r="ROE51" s="1"/>
      <c r="ROF51" s="1"/>
      <c r="ROG51" s="1"/>
      <c r="ROH51" s="1"/>
      <c r="ROI51" s="1"/>
      <c r="ROJ51" s="1"/>
      <c r="ROK51" s="1"/>
      <c r="ROL51" s="1"/>
      <c r="ROM51" s="1"/>
      <c r="RON51" s="1"/>
      <c r="ROO51" s="1"/>
      <c r="ROP51" s="1"/>
      <c r="ROQ51" s="1"/>
      <c r="ROR51" s="1"/>
      <c r="ROS51" s="1"/>
      <c r="ROT51" s="1"/>
      <c r="ROU51" s="1"/>
      <c r="ROV51" s="1"/>
      <c r="ROW51" s="1"/>
      <c r="ROX51" s="1"/>
      <c r="ROY51" s="1"/>
      <c r="ROZ51" s="1"/>
      <c r="RPA51" s="1"/>
      <c r="RPB51" s="1"/>
      <c r="RPC51" s="1"/>
      <c r="RPD51" s="1"/>
      <c r="RPE51" s="1"/>
      <c r="RPF51" s="1"/>
      <c r="RPG51" s="1"/>
      <c r="RPH51" s="1"/>
      <c r="RPI51" s="1"/>
      <c r="RPJ51" s="1"/>
      <c r="RPK51" s="1"/>
      <c r="RPL51" s="1"/>
      <c r="RPM51" s="1"/>
      <c r="RPN51" s="1"/>
      <c r="RPO51" s="1"/>
      <c r="RPP51" s="1"/>
      <c r="RPQ51" s="1"/>
      <c r="RPR51" s="1"/>
      <c r="RPS51" s="1"/>
      <c r="RPT51" s="1"/>
      <c r="RPU51" s="1"/>
      <c r="RPV51" s="1"/>
      <c r="RPW51" s="1"/>
      <c r="RPX51" s="1"/>
      <c r="RPY51" s="1"/>
      <c r="RPZ51" s="1"/>
      <c r="RQA51" s="1"/>
      <c r="RQB51" s="1"/>
      <c r="RQC51" s="1"/>
      <c r="RQD51" s="1"/>
      <c r="RQE51" s="1"/>
      <c r="RQF51" s="1"/>
      <c r="RQG51" s="1"/>
      <c r="RQH51" s="1"/>
      <c r="RQI51" s="1"/>
      <c r="RQJ51" s="1"/>
      <c r="RQK51" s="1"/>
      <c r="RQL51" s="1"/>
      <c r="RQM51" s="1"/>
      <c r="RQN51" s="1"/>
      <c r="RQO51" s="1"/>
      <c r="RQP51" s="1"/>
      <c r="RQQ51" s="1"/>
      <c r="RQR51" s="1"/>
      <c r="RQS51" s="1"/>
      <c r="RQT51" s="1"/>
      <c r="RQU51" s="1"/>
      <c r="RQV51" s="1"/>
      <c r="RQW51" s="1"/>
      <c r="RQX51" s="1"/>
      <c r="RQY51" s="1"/>
      <c r="RQZ51" s="1"/>
      <c r="RRA51" s="1"/>
      <c r="RRB51" s="1"/>
      <c r="RRC51" s="1"/>
      <c r="RRD51" s="1"/>
      <c r="RRE51" s="1"/>
      <c r="RRF51" s="1"/>
      <c r="RRG51" s="1"/>
      <c r="RRH51" s="1"/>
      <c r="RRI51" s="1"/>
      <c r="RRJ51" s="1"/>
      <c r="RRK51" s="1"/>
      <c r="RRL51" s="1"/>
      <c r="RRM51" s="1"/>
      <c r="RRN51" s="1"/>
      <c r="RRO51" s="1"/>
      <c r="RRP51" s="1"/>
      <c r="RRQ51" s="1"/>
      <c r="RRR51" s="1"/>
      <c r="RRS51" s="1"/>
      <c r="RRT51" s="1"/>
      <c r="RRU51" s="1"/>
      <c r="RRV51" s="1"/>
      <c r="RRW51" s="1"/>
      <c r="RRX51" s="1"/>
      <c r="RRY51" s="1"/>
      <c r="RRZ51" s="1"/>
      <c r="RSA51" s="1"/>
      <c r="RSB51" s="1"/>
      <c r="RSC51" s="1"/>
      <c r="RSD51" s="1"/>
      <c r="RSE51" s="1"/>
      <c r="RSF51" s="1"/>
      <c r="RSG51" s="1"/>
      <c r="RSH51" s="1"/>
      <c r="RSI51" s="1"/>
      <c r="RSJ51" s="1"/>
      <c r="RSK51" s="1"/>
      <c r="RSL51" s="1"/>
      <c r="RSM51" s="1"/>
      <c r="RSN51" s="1"/>
      <c r="RSO51" s="1"/>
      <c r="RSP51" s="1"/>
      <c r="RSQ51" s="1"/>
      <c r="RSR51" s="1"/>
      <c r="RSS51" s="1"/>
      <c r="RST51" s="1"/>
      <c r="RSU51" s="1"/>
      <c r="RSV51" s="1"/>
      <c r="RSW51" s="1"/>
      <c r="RSX51" s="1"/>
      <c r="RSY51" s="1"/>
      <c r="RSZ51" s="1"/>
      <c r="RTA51" s="1"/>
      <c r="RTB51" s="1"/>
      <c r="RTC51" s="1"/>
      <c r="RTD51" s="1"/>
      <c r="RTE51" s="1"/>
      <c r="RTF51" s="1"/>
      <c r="RTG51" s="1"/>
      <c r="RTH51" s="1"/>
      <c r="RTI51" s="1"/>
      <c r="RTJ51" s="1"/>
      <c r="RTK51" s="1"/>
      <c r="RTL51" s="1"/>
      <c r="RTM51" s="1"/>
      <c r="RTN51" s="1"/>
      <c r="RTO51" s="1"/>
      <c r="RTP51" s="1"/>
      <c r="RTQ51" s="1"/>
      <c r="RTR51" s="1"/>
      <c r="RTS51" s="1"/>
      <c r="RTT51" s="1"/>
      <c r="RTU51" s="1"/>
      <c r="RTV51" s="1"/>
      <c r="RTW51" s="1"/>
      <c r="RTX51" s="1"/>
      <c r="RTY51" s="1"/>
      <c r="RTZ51" s="1"/>
      <c r="RUA51" s="1"/>
      <c r="RUB51" s="1"/>
      <c r="RUC51" s="1"/>
      <c r="RUD51" s="1"/>
      <c r="RUE51" s="1"/>
      <c r="RUF51" s="1"/>
      <c r="RUG51" s="1"/>
      <c r="RUH51" s="1"/>
      <c r="RUI51" s="1"/>
      <c r="RUJ51" s="1"/>
      <c r="RUK51" s="1"/>
      <c r="RUL51" s="1"/>
      <c r="RUM51" s="1"/>
      <c r="RUN51" s="1"/>
      <c r="RUO51" s="1"/>
      <c r="RUP51" s="1"/>
      <c r="RUQ51" s="1"/>
      <c r="RUR51" s="1"/>
      <c r="RUS51" s="1"/>
      <c r="RUT51" s="1"/>
      <c r="RUU51" s="1"/>
      <c r="RUV51" s="1"/>
      <c r="RUW51" s="1"/>
      <c r="RUX51" s="1"/>
      <c r="RUY51" s="1"/>
      <c r="RUZ51" s="1"/>
      <c r="RVA51" s="1"/>
      <c r="RVB51" s="1"/>
      <c r="RVC51" s="1"/>
      <c r="RVD51" s="1"/>
      <c r="RVE51" s="1"/>
      <c r="RVF51" s="1"/>
      <c r="RVG51" s="1"/>
      <c r="RVH51" s="1"/>
      <c r="RVI51" s="1"/>
      <c r="RVJ51" s="1"/>
      <c r="RVK51" s="1"/>
      <c r="RVL51" s="1"/>
      <c r="RVM51" s="1"/>
      <c r="RVN51" s="1"/>
      <c r="RVO51" s="1"/>
      <c r="RVP51" s="1"/>
      <c r="RVQ51" s="1"/>
      <c r="RVR51" s="1"/>
      <c r="RVS51" s="1"/>
      <c r="RVT51" s="1"/>
      <c r="RVU51" s="1"/>
      <c r="RVV51" s="1"/>
      <c r="RVW51" s="1"/>
      <c r="RVX51" s="1"/>
      <c r="RVY51" s="1"/>
      <c r="RVZ51" s="1"/>
      <c r="RWA51" s="1"/>
      <c r="RWB51" s="1"/>
      <c r="RWC51" s="1"/>
      <c r="RWD51" s="1"/>
      <c r="RWE51" s="1"/>
      <c r="RWF51" s="1"/>
      <c r="RWG51" s="1"/>
      <c r="RWH51" s="1"/>
      <c r="RWI51" s="1"/>
      <c r="RWJ51" s="1"/>
      <c r="RWK51" s="1"/>
      <c r="RWL51" s="1"/>
      <c r="RWM51" s="1"/>
      <c r="RWN51" s="1"/>
      <c r="RWO51" s="1"/>
      <c r="RWP51" s="1"/>
      <c r="RWQ51" s="1"/>
      <c r="RWR51" s="1"/>
      <c r="RWS51" s="1"/>
      <c r="RWT51" s="1"/>
      <c r="RWU51" s="1"/>
      <c r="RWV51" s="1"/>
      <c r="RWW51" s="1"/>
      <c r="RWX51" s="1"/>
      <c r="RWY51" s="1"/>
      <c r="RWZ51" s="1"/>
      <c r="RXA51" s="1"/>
      <c r="RXB51" s="1"/>
      <c r="RXC51" s="1"/>
      <c r="RXD51" s="1"/>
      <c r="RXE51" s="1"/>
      <c r="RXF51" s="1"/>
      <c r="RXG51" s="1"/>
      <c r="RXH51" s="1"/>
      <c r="RXI51" s="1"/>
      <c r="RXJ51" s="1"/>
      <c r="RXK51" s="1"/>
      <c r="RXL51" s="1"/>
      <c r="RXM51" s="1"/>
      <c r="RXN51" s="1"/>
      <c r="RXO51" s="1"/>
      <c r="RXP51" s="1"/>
      <c r="RXQ51" s="1"/>
      <c r="RXR51" s="1"/>
      <c r="RXS51" s="1"/>
      <c r="RXT51" s="1"/>
      <c r="RXU51" s="1"/>
      <c r="RXV51" s="1"/>
      <c r="RXW51" s="1"/>
      <c r="RXX51" s="1"/>
      <c r="RXY51" s="1"/>
      <c r="RXZ51" s="1"/>
      <c r="RYA51" s="1"/>
      <c r="RYB51" s="1"/>
      <c r="RYC51" s="1"/>
      <c r="RYD51" s="1"/>
      <c r="RYE51" s="1"/>
      <c r="RYF51" s="1"/>
      <c r="RYG51" s="1"/>
      <c r="RYH51" s="1"/>
      <c r="RYI51" s="1"/>
      <c r="RYJ51" s="1"/>
      <c r="RYK51" s="1"/>
      <c r="RYL51" s="1"/>
      <c r="RYM51" s="1"/>
      <c r="RYN51" s="1"/>
      <c r="RYO51" s="1"/>
      <c r="RYP51" s="1"/>
      <c r="RYQ51" s="1"/>
      <c r="RYR51" s="1"/>
      <c r="RYS51" s="1"/>
      <c r="RYT51" s="1"/>
      <c r="RYU51" s="1"/>
      <c r="RYV51" s="1"/>
      <c r="RYW51" s="1"/>
      <c r="RYX51" s="1"/>
      <c r="RYY51" s="1"/>
      <c r="RYZ51" s="1"/>
      <c r="RZA51" s="1"/>
      <c r="RZB51" s="1"/>
      <c r="RZC51" s="1"/>
      <c r="RZD51" s="1"/>
      <c r="RZE51" s="1"/>
      <c r="RZF51" s="1"/>
      <c r="RZG51" s="1"/>
      <c r="RZH51" s="1"/>
      <c r="RZI51" s="1"/>
      <c r="RZJ51" s="1"/>
      <c r="RZK51" s="1"/>
      <c r="RZL51" s="1"/>
      <c r="RZM51" s="1"/>
      <c r="RZN51" s="1"/>
      <c r="RZO51" s="1"/>
      <c r="RZP51" s="1"/>
      <c r="RZQ51" s="1"/>
      <c r="RZR51" s="1"/>
      <c r="RZS51" s="1"/>
      <c r="RZT51" s="1"/>
      <c r="RZU51" s="1"/>
      <c r="RZV51" s="1"/>
      <c r="RZW51" s="1"/>
      <c r="RZX51" s="1"/>
      <c r="RZY51" s="1"/>
      <c r="RZZ51" s="1"/>
      <c r="SAA51" s="1"/>
      <c r="SAB51" s="1"/>
      <c r="SAC51" s="1"/>
      <c r="SAD51" s="1"/>
      <c r="SAE51" s="1"/>
      <c r="SAF51" s="1"/>
      <c r="SAG51" s="1"/>
      <c r="SAH51" s="1"/>
      <c r="SAI51" s="1"/>
      <c r="SAJ51" s="1"/>
      <c r="SAK51" s="1"/>
      <c r="SAL51" s="1"/>
      <c r="SAM51" s="1"/>
      <c r="SAN51" s="1"/>
      <c r="SAO51" s="1"/>
      <c r="SAP51" s="1"/>
      <c r="SAQ51" s="1"/>
      <c r="SAR51" s="1"/>
      <c r="SAS51" s="1"/>
      <c r="SAT51" s="1"/>
      <c r="SAU51" s="1"/>
      <c r="SAV51" s="1"/>
      <c r="SAW51" s="1"/>
      <c r="SAX51" s="1"/>
      <c r="SAY51" s="1"/>
      <c r="SAZ51" s="1"/>
      <c r="SBA51" s="1"/>
      <c r="SBB51" s="1"/>
      <c r="SBC51" s="1"/>
      <c r="SBD51" s="1"/>
      <c r="SBE51" s="1"/>
      <c r="SBF51" s="1"/>
      <c r="SBG51" s="1"/>
      <c r="SBH51" s="1"/>
      <c r="SBI51" s="1"/>
      <c r="SBJ51" s="1"/>
      <c r="SBK51" s="1"/>
      <c r="SBL51" s="1"/>
      <c r="SBM51" s="1"/>
      <c r="SBN51" s="1"/>
      <c r="SBO51" s="1"/>
      <c r="SBP51" s="1"/>
      <c r="SBQ51" s="1"/>
      <c r="SBR51" s="1"/>
      <c r="SBS51" s="1"/>
      <c r="SBT51" s="1"/>
      <c r="SBU51" s="1"/>
      <c r="SBV51" s="1"/>
      <c r="SBW51" s="1"/>
      <c r="SBX51" s="1"/>
      <c r="SBY51" s="1"/>
      <c r="SBZ51" s="1"/>
      <c r="SCA51" s="1"/>
      <c r="SCB51" s="1"/>
      <c r="SCC51" s="1"/>
      <c r="SCD51" s="1"/>
      <c r="SCE51" s="1"/>
      <c r="SCF51" s="1"/>
      <c r="SCG51" s="1"/>
      <c r="SCH51" s="1"/>
      <c r="SCI51" s="1"/>
      <c r="SCJ51" s="1"/>
      <c r="SCK51" s="1"/>
      <c r="SCL51" s="1"/>
      <c r="SCM51" s="1"/>
      <c r="SCN51" s="1"/>
      <c r="SCO51" s="1"/>
      <c r="SCP51" s="1"/>
      <c r="SCQ51" s="1"/>
      <c r="SCR51" s="1"/>
      <c r="SCS51" s="1"/>
      <c r="SCT51" s="1"/>
      <c r="SCU51" s="1"/>
      <c r="SCV51" s="1"/>
      <c r="SCW51" s="1"/>
      <c r="SCX51" s="1"/>
      <c r="SCY51" s="1"/>
      <c r="SCZ51" s="1"/>
      <c r="SDA51" s="1"/>
      <c r="SDB51" s="1"/>
      <c r="SDC51" s="1"/>
      <c r="SDD51" s="1"/>
      <c r="SDE51" s="1"/>
      <c r="SDF51" s="1"/>
      <c r="SDG51" s="1"/>
      <c r="SDH51" s="1"/>
      <c r="SDI51" s="1"/>
      <c r="SDJ51" s="1"/>
      <c r="SDK51" s="1"/>
      <c r="SDL51" s="1"/>
      <c r="SDM51" s="1"/>
      <c r="SDN51" s="1"/>
      <c r="SDO51" s="1"/>
      <c r="SDP51" s="1"/>
      <c r="SDQ51" s="1"/>
      <c r="SDR51" s="1"/>
      <c r="SDS51" s="1"/>
      <c r="SDT51" s="1"/>
      <c r="SDU51" s="1"/>
      <c r="SDV51" s="1"/>
      <c r="SDW51" s="1"/>
      <c r="SDX51" s="1"/>
      <c r="SDY51" s="1"/>
      <c r="SDZ51" s="1"/>
      <c r="SEA51" s="1"/>
      <c r="SEB51" s="1"/>
      <c r="SEC51" s="1"/>
      <c r="SED51" s="1"/>
      <c r="SEE51" s="1"/>
      <c r="SEF51" s="1"/>
      <c r="SEG51" s="1"/>
      <c r="SEH51" s="1"/>
      <c r="SEI51" s="1"/>
      <c r="SEJ51" s="1"/>
      <c r="SEK51" s="1"/>
      <c r="SEL51" s="1"/>
      <c r="SEM51" s="1"/>
      <c r="SEN51" s="1"/>
      <c r="SEO51" s="1"/>
      <c r="SEP51" s="1"/>
      <c r="SEQ51" s="1"/>
      <c r="SER51" s="1"/>
      <c r="SES51" s="1"/>
      <c r="SET51" s="1"/>
      <c r="SEU51" s="1"/>
      <c r="SEV51" s="1"/>
      <c r="SEW51" s="1"/>
      <c r="SEX51" s="1"/>
      <c r="SEY51" s="1"/>
      <c r="SEZ51" s="1"/>
      <c r="SFA51" s="1"/>
      <c r="SFB51" s="1"/>
      <c r="SFC51" s="1"/>
      <c r="SFD51" s="1"/>
      <c r="SFE51" s="1"/>
      <c r="SFF51" s="1"/>
      <c r="SFG51" s="1"/>
      <c r="SFH51" s="1"/>
      <c r="SFI51" s="1"/>
      <c r="SFJ51" s="1"/>
      <c r="SFK51" s="1"/>
      <c r="SFL51" s="1"/>
      <c r="SFM51" s="1"/>
      <c r="SFN51" s="1"/>
      <c r="SFO51" s="1"/>
      <c r="SFP51" s="1"/>
      <c r="SFQ51" s="1"/>
      <c r="SFR51" s="1"/>
      <c r="SFS51" s="1"/>
      <c r="SFT51" s="1"/>
      <c r="SFU51" s="1"/>
      <c r="SFV51" s="1"/>
      <c r="SFW51" s="1"/>
      <c r="SFX51" s="1"/>
      <c r="SFY51" s="1"/>
      <c r="SFZ51" s="1"/>
      <c r="SGA51" s="1"/>
      <c r="SGB51" s="1"/>
      <c r="SGC51" s="1"/>
      <c r="SGD51" s="1"/>
      <c r="SGE51" s="1"/>
      <c r="SGF51" s="1"/>
      <c r="SGG51" s="1"/>
      <c r="SGH51" s="1"/>
      <c r="SGI51" s="1"/>
      <c r="SGJ51" s="1"/>
      <c r="SGK51" s="1"/>
      <c r="SGL51" s="1"/>
      <c r="SGM51" s="1"/>
      <c r="SGN51" s="1"/>
      <c r="SGO51" s="1"/>
      <c r="SGP51" s="1"/>
      <c r="SGQ51" s="1"/>
      <c r="SGR51" s="1"/>
      <c r="SGS51" s="1"/>
      <c r="SGT51" s="1"/>
      <c r="SGU51" s="1"/>
      <c r="SGV51" s="1"/>
      <c r="SGW51" s="1"/>
      <c r="SGX51" s="1"/>
      <c r="SGY51" s="1"/>
      <c r="SGZ51" s="1"/>
      <c r="SHA51" s="1"/>
      <c r="SHB51" s="1"/>
      <c r="SHC51" s="1"/>
      <c r="SHD51" s="1"/>
      <c r="SHE51" s="1"/>
      <c r="SHF51" s="1"/>
      <c r="SHG51" s="1"/>
      <c r="SHH51" s="1"/>
      <c r="SHI51" s="1"/>
      <c r="SHJ51" s="1"/>
      <c r="SHK51" s="1"/>
      <c r="SHL51" s="1"/>
      <c r="SHM51" s="1"/>
      <c r="SHN51" s="1"/>
      <c r="SHO51" s="1"/>
      <c r="SHP51" s="1"/>
      <c r="SHQ51" s="1"/>
      <c r="SHR51" s="1"/>
      <c r="SHS51" s="1"/>
      <c r="SHT51" s="1"/>
      <c r="SHU51" s="1"/>
      <c r="SHV51" s="1"/>
      <c r="SHW51" s="1"/>
      <c r="SHX51" s="1"/>
      <c r="SHY51" s="1"/>
      <c r="SHZ51" s="1"/>
      <c r="SIA51" s="1"/>
      <c r="SIB51" s="1"/>
      <c r="SIC51" s="1"/>
      <c r="SID51" s="1"/>
      <c r="SIE51" s="1"/>
      <c r="SIF51" s="1"/>
      <c r="SIG51" s="1"/>
      <c r="SIH51" s="1"/>
      <c r="SII51" s="1"/>
      <c r="SIJ51" s="1"/>
      <c r="SIK51" s="1"/>
      <c r="SIL51" s="1"/>
      <c r="SIM51" s="1"/>
      <c r="SIN51" s="1"/>
      <c r="SIO51" s="1"/>
      <c r="SIP51" s="1"/>
      <c r="SIQ51" s="1"/>
      <c r="SIR51" s="1"/>
      <c r="SIS51" s="1"/>
      <c r="SIT51" s="1"/>
      <c r="SIU51" s="1"/>
      <c r="SIV51" s="1"/>
      <c r="SIW51" s="1"/>
      <c r="SIX51" s="1"/>
      <c r="SIY51" s="1"/>
      <c r="SIZ51" s="1"/>
      <c r="SJA51" s="1"/>
      <c r="SJB51" s="1"/>
      <c r="SJC51" s="1"/>
      <c r="SJD51" s="1"/>
      <c r="SJE51" s="1"/>
      <c r="SJF51" s="1"/>
      <c r="SJG51" s="1"/>
      <c r="SJH51" s="1"/>
      <c r="SJI51" s="1"/>
      <c r="SJJ51" s="1"/>
      <c r="SJK51" s="1"/>
      <c r="SJL51" s="1"/>
      <c r="SJM51" s="1"/>
      <c r="SJN51" s="1"/>
      <c r="SJO51" s="1"/>
      <c r="SJP51" s="1"/>
      <c r="SJQ51" s="1"/>
      <c r="SJR51" s="1"/>
      <c r="SJS51" s="1"/>
      <c r="SJT51" s="1"/>
      <c r="SJU51" s="1"/>
      <c r="SJV51" s="1"/>
      <c r="SJW51" s="1"/>
      <c r="SJX51" s="1"/>
      <c r="SJY51" s="1"/>
      <c r="SJZ51" s="1"/>
      <c r="SKA51" s="1"/>
      <c r="SKB51" s="1"/>
      <c r="SKC51" s="1"/>
      <c r="SKD51" s="1"/>
      <c r="SKE51" s="1"/>
      <c r="SKF51" s="1"/>
      <c r="SKG51" s="1"/>
      <c r="SKH51" s="1"/>
      <c r="SKI51" s="1"/>
      <c r="SKJ51" s="1"/>
      <c r="SKK51" s="1"/>
      <c r="SKL51" s="1"/>
      <c r="SKM51" s="1"/>
      <c r="SKN51" s="1"/>
      <c r="SKO51" s="1"/>
      <c r="SKP51" s="1"/>
      <c r="SKQ51" s="1"/>
      <c r="SKR51" s="1"/>
      <c r="SKS51" s="1"/>
      <c r="SKT51" s="1"/>
      <c r="SKU51" s="1"/>
      <c r="SKV51" s="1"/>
      <c r="SKW51" s="1"/>
      <c r="SKX51" s="1"/>
      <c r="SKY51" s="1"/>
      <c r="SKZ51" s="1"/>
      <c r="SLA51" s="1"/>
      <c r="SLB51" s="1"/>
      <c r="SLC51" s="1"/>
      <c r="SLD51" s="1"/>
      <c r="SLE51" s="1"/>
      <c r="SLF51" s="1"/>
      <c r="SLG51" s="1"/>
      <c r="SLH51" s="1"/>
      <c r="SLI51" s="1"/>
      <c r="SLJ51" s="1"/>
      <c r="SLK51" s="1"/>
      <c r="SLL51" s="1"/>
      <c r="SLM51" s="1"/>
      <c r="SLN51" s="1"/>
      <c r="SLO51" s="1"/>
      <c r="SLP51" s="1"/>
      <c r="SLQ51" s="1"/>
      <c r="SLR51" s="1"/>
      <c r="SLS51" s="1"/>
      <c r="SLT51" s="1"/>
      <c r="SLU51" s="1"/>
      <c r="SLV51" s="1"/>
      <c r="SLW51" s="1"/>
      <c r="SLX51" s="1"/>
      <c r="SLY51" s="1"/>
      <c r="SLZ51" s="1"/>
      <c r="SMA51" s="1"/>
      <c r="SMB51" s="1"/>
      <c r="SMC51" s="1"/>
      <c r="SMD51" s="1"/>
      <c r="SME51" s="1"/>
      <c r="SMF51" s="1"/>
      <c r="SMG51" s="1"/>
      <c r="SMH51" s="1"/>
      <c r="SMI51" s="1"/>
      <c r="SMJ51" s="1"/>
      <c r="SMK51" s="1"/>
      <c r="SML51" s="1"/>
      <c r="SMM51" s="1"/>
      <c r="SMN51" s="1"/>
      <c r="SMO51" s="1"/>
      <c r="SMP51" s="1"/>
      <c r="SMQ51" s="1"/>
      <c r="SMR51" s="1"/>
      <c r="SMS51" s="1"/>
      <c r="SMT51" s="1"/>
      <c r="SMU51" s="1"/>
      <c r="SMV51" s="1"/>
      <c r="SMW51" s="1"/>
      <c r="SMX51" s="1"/>
      <c r="SMY51" s="1"/>
      <c r="SMZ51" s="1"/>
      <c r="SNA51" s="1"/>
      <c r="SNB51" s="1"/>
      <c r="SNC51" s="1"/>
      <c r="SND51" s="1"/>
      <c r="SNE51" s="1"/>
      <c r="SNF51" s="1"/>
      <c r="SNG51" s="1"/>
      <c r="SNH51" s="1"/>
      <c r="SNI51" s="1"/>
      <c r="SNJ51" s="1"/>
      <c r="SNK51" s="1"/>
      <c r="SNL51" s="1"/>
      <c r="SNM51" s="1"/>
      <c r="SNN51" s="1"/>
      <c r="SNO51" s="1"/>
      <c r="SNP51" s="1"/>
      <c r="SNQ51" s="1"/>
      <c r="SNR51" s="1"/>
      <c r="SNS51" s="1"/>
      <c r="SNT51" s="1"/>
      <c r="SNU51" s="1"/>
      <c r="SNV51" s="1"/>
      <c r="SNW51" s="1"/>
      <c r="SNX51" s="1"/>
      <c r="SNY51" s="1"/>
      <c r="SNZ51" s="1"/>
      <c r="SOA51" s="1"/>
      <c r="SOB51" s="1"/>
      <c r="SOC51" s="1"/>
      <c r="SOD51" s="1"/>
      <c r="SOE51" s="1"/>
      <c r="SOF51" s="1"/>
      <c r="SOG51" s="1"/>
      <c r="SOH51" s="1"/>
      <c r="SOI51" s="1"/>
      <c r="SOJ51" s="1"/>
      <c r="SOK51" s="1"/>
      <c r="SOL51" s="1"/>
      <c r="SOM51" s="1"/>
      <c r="SON51" s="1"/>
      <c r="SOO51" s="1"/>
      <c r="SOP51" s="1"/>
      <c r="SOQ51" s="1"/>
      <c r="SOR51" s="1"/>
      <c r="SOS51" s="1"/>
      <c r="SOT51" s="1"/>
      <c r="SOU51" s="1"/>
      <c r="SOV51" s="1"/>
      <c r="SOW51" s="1"/>
      <c r="SOX51" s="1"/>
      <c r="SOY51" s="1"/>
      <c r="SOZ51" s="1"/>
      <c r="SPA51" s="1"/>
      <c r="SPB51" s="1"/>
      <c r="SPC51" s="1"/>
      <c r="SPD51" s="1"/>
      <c r="SPE51" s="1"/>
      <c r="SPF51" s="1"/>
      <c r="SPG51" s="1"/>
      <c r="SPH51" s="1"/>
      <c r="SPI51" s="1"/>
      <c r="SPJ51" s="1"/>
      <c r="SPK51" s="1"/>
      <c r="SPL51" s="1"/>
      <c r="SPM51" s="1"/>
      <c r="SPN51" s="1"/>
      <c r="SPO51" s="1"/>
      <c r="SPP51" s="1"/>
      <c r="SPQ51" s="1"/>
      <c r="SPR51" s="1"/>
      <c r="SPS51" s="1"/>
      <c r="SPT51" s="1"/>
      <c r="SPU51" s="1"/>
      <c r="SPV51" s="1"/>
      <c r="SPW51" s="1"/>
      <c r="SPX51" s="1"/>
      <c r="SPY51" s="1"/>
      <c r="SPZ51" s="1"/>
      <c r="SQA51" s="1"/>
      <c r="SQB51" s="1"/>
      <c r="SQC51" s="1"/>
      <c r="SQD51" s="1"/>
      <c r="SQE51" s="1"/>
      <c r="SQF51" s="1"/>
      <c r="SQG51" s="1"/>
      <c r="SQH51" s="1"/>
      <c r="SQI51" s="1"/>
      <c r="SQJ51" s="1"/>
      <c r="SQK51" s="1"/>
      <c r="SQL51" s="1"/>
      <c r="SQM51" s="1"/>
      <c r="SQN51" s="1"/>
      <c r="SQO51" s="1"/>
      <c r="SQP51" s="1"/>
      <c r="SQQ51" s="1"/>
      <c r="SQR51" s="1"/>
      <c r="SQS51" s="1"/>
      <c r="SQT51" s="1"/>
      <c r="SQU51" s="1"/>
      <c r="SQV51" s="1"/>
      <c r="SQW51" s="1"/>
      <c r="SQX51" s="1"/>
      <c r="SQY51" s="1"/>
      <c r="SQZ51" s="1"/>
      <c r="SRA51" s="1"/>
      <c r="SRB51" s="1"/>
      <c r="SRC51" s="1"/>
      <c r="SRD51" s="1"/>
      <c r="SRE51" s="1"/>
      <c r="SRF51" s="1"/>
      <c r="SRG51" s="1"/>
      <c r="SRH51" s="1"/>
      <c r="SRI51" s="1"/>
      <c r="SRJ51" s="1"/>
      <c r="SRK51" s="1"/>
      <c r="SRL51" s="1"/>
      <c r="SRM51" s="1"/>
      <c r="SRN51" s="1"/>
      <c r="SRO51" s="1"/>
      <c r="SRP51" s="1"/>
      <c r="SRQ51" s="1"/>
      <c r="SRR51" s="1"/>
      <c r="SRS51" s="1"/>
      <c r="SRT51" s="1"/>
      <c r="SRU51" s="1"/>
      <c r="SRV51" s="1"/>
      <c r="SRW51" s="1"/>
      <c r="SRX51" s="1"/>
      <c r="SRY51" s="1"/>
      <c r="SRZ51" s="1"/>
      <c r="SSA51" s="1"/>
      <c r="SSB51" s="1"/>
      <c r="SSC51" s="1"/>
      <c r="SSD51" s="1"/>
      <c r="SSE51" s="1"/>
      <c r="SSF51" s="1"/>
      <c r="SSG51" s="1"/>
      <c r="SSH51" s="1"/>
      <c r="SSI51" s="1"/>
      <c r="SSJ51" s="1"/>
      <c r="SSK51" s="1"/>
      <c r="SSL51" s="1"/>
      <c r="SSM51" s="1"/>
      <c r="SSN51" s="1"/>
      <c r="SSO51" s="1"/>
      <c r="SSP51" s="1"/>
      <c r="SSQ51" s="1"/>
      <c r="SSR51" s="1"/>
      <c r="SSS51" s="1"/>
      <c r="SST51" s="1"/>
      <c r="SSU51" s="1"/>
      <c r="SSV51" s="1"/>
      <c r="SSW51" s="1"/>
      <c r="SSX51" s="1"/>
      <c r="SSY51" s="1"/>
      <c r="SSZ51" s="1"/>
      <c r="STA51" s="1"/>
      <c r="STB51" s="1"/>
      <c r="STC51" s="1"/>
      <c r="STD51" s="1"/>
      <c r="STE51" s="1"/>
      <c r="STF51" s="1"/>
      <c r="STG51" s="1"/>
      <c r="STH51" s="1"/>
      <c r="STI51" s="1"/>
      <c r="STJ51" s="1"/>
      <c r="STK51" s="1"/>
      <c r="STL51" s="1"/>
      <c r="STM51" s="1"/>
      <c r="STN51" s="1"/>
      <c r="STO51" s="1"/>
      <c r="STP51" s="1"/>
      <c r="STQ51" s="1"/>
      <c r="STR51" s="1"/>
      <c r="STS51" s="1"/>
      <c r="STT51" s="1"/>
      <c r="STU51" s="1"/>
      <c r="STV51" s="1"/>
      <c r="STW51" s="1"/>
      <c r="STX51" s="1"/>
      <c r="STY51" s="1"/>
      <c r="STZ51" s="1"/>
      <c r="SUA51" s="1"/>
      <c r="SUB51" s="1"/>
      <c r="SUC51" s="1"/>
      <c r="SUD51" s="1"/>
      <c r="SUE51" s="1"/>
      <c r="SUF51" s="1"/>
      <c r="SUG51" s="1"/>
      <c r="SUH51" s="1"/>
      <c r="SUI51" s="1"/>
      <c r="SUJ51" s="1"/>
      <c r="SUK51" s="1"/>
      <c r="SUL51" s="1"/>
      <c r="SUM51" s="1"/>
      <c r="SUN51" s="1"/>
      <c r="SUO51" s="1"/>
      <c r="SUP51" s="1"/>
      <c r="SUQ51" s="1"/>
      <c r="SUR51" s="1"/>
      <c r="SUS51" s="1"/>
      <c r="SUT51" s="1"/>
      <c r="SUU51" s="1"/>
      <c r="SUV51" s="1"/>
      <c r="SUW51" s="1"/>
      <c r="SUX51" s="1"/>
      <c r="SUY51" s="1"/>
      <c r="SUZ51" s="1"/>
      <c r="SVA51" s="1"/>
      <c r="SVB51" s="1"/>
      <c r="SVC51" s="1"/>
      <c r="SVD51" s="1"/>
      <c r="SVE51" s="1"/>
      <c r="SVF51" s="1"/>
      <c r="SVG51" s="1"/>
      <c r="SVH51" s="1"/>
      <c r="SVI51" s="1"/>
      <c r="SVJ51" s="1"/>
      <c r="SVK51" s="1"/>
      <c r="SVL51" s="1"/>
      <c r="SVM51" s="1"/>
      <c r="SVN51" s="1"/>
      <c r="SVO51" s="1"/>
      <c r="SVP51" s="1"/>
      <c r="SVQ51" s="1"/>
      <c r="SVR51" s="1"/>
      <c r="SVS51" s="1"/>
      <c r="SVT51" s="1"/>
      <c r="SVU51" s="1"/>
      <c r="SVV51" s="1"/>
      <c r="SVW51" s="1"/>
      <c r="SVX51" s="1"/>
      <c r="SVY51" s="1"/>
      <c r="SVZ51" s="1"/>
      <c r="SWA51" s="1"/>
      <c r="SWB51" s="1"/>
      <c r="SWC51" s="1"/>
      <c r="SWD51" s="1"/>
      <c r="SWE51" s="1"/>
      <c r="SWF51" s="1"/>
      <c r="SWG51" s="1"/>
      <c r="SWH51" s="1"/>
      <c r="SWI51" s="1"/>
      <c r="SWJ51" s="1"/>
      <c r="SWK51" s="1"/>
      <c r="SWL51" s="1"/>
      <c r="SWM51" s="1"/>
      <c r="SWN51" s="1"/>
      <c r="SWO51" s="1"/>
      <c r="SWP51" s="1"/>
      <c r="SWQ51" s="1"/>
      <c r="SWR51" s="1"/>
      <c r="SWS51" s="1"/>
      <c r="SWT51" s="1"/>
      <c r="SWU51" s="1"/>
      <c r="SWV51" s="1"/>
      <c r="SWW51" s="1"/>
      <c r="SWX51" s="1"/>
      <c r="SWY51" s="1"/>
      <c r="SWZ51" s="1"/>
      <c r="SXA51" s="1"/>
      <c r="SXB51" s="1"/>
      <c r="SXC51" s="1"/>
      <c r="SXD51" s="1"/>
      <c r="SXE51" s="1"/>
      <c r="SXF51" s="1"/>
      <c r="SXG51" s="1"/>
      <c r="SXH51" s="1"/>
      <c r="SXI51" s="1"/>
      <c r="SXJ51" s="1"/>
      <c r="SXK51" s="1"/>
      <c r="SXL51" s="1"/>
      <c r="SXM51" s="1"/>
      <c r="SXN51" s="1"/>
      <c r="SXO51" s="1"/>
      <c r="SXP51" s="1"/>
      <c r="SXQ51" s="1"/>
      <c r="SXR51" s="1"/>
      <c r="SXS51" s="1"/>
      <c r="SXT51" s="1"/>
      <c r="SXU51" s="1"/>
      <c r="SXV51" s="1"/>
      <c r="SXW51" s="1"/>
      <c r="SXX51" s="1"/>
      <c r="SXY51" s="1"/>
      <c r="SXZ51" s="1"/>
      <c r="SYA51" s="1"/>
      <c r="SYB51" s="1"/>
      <c r="SYC51" s="1"/>
      <c r="SYD51" s="1"/>
      <c r="SYE51" s="1"/>
      <c r="SYF51" s="1"/>
      <c r="SYG51" s="1"/>
      <c r="SYH51" s="1"/>
      <c r="SYI51" s="1"/>
      <c r="SYJ51" s="1"/>
      <c r="SYK51" s="1"/>
      <c r="SYL51" s="1"/>
      <c r="SYM51" s="1"/>
      <c r="SYN51" s="1"/>
      <c r="SYO51" s="1"/>
      <c r="SYP51" s="1"/>
      <c r="SYQ51" s="1"/>
      <c r="SYR51" s="1"/>
      <c r="SYS51" s="1"/>
      <c r="SYT51" s="1"/>
      <c r="SYU51" s="1"/>
      <c r="SYV51" s="1"/>
      <c r="SYW51" s="1"/>
      <c r="SYX51" s="1"/>
      <c r="SYY51" s="1"/>
      <c r="SYZ51" s="1"/>
      <c r="SZA51" s="1"/>
      <c r="SZB51" s="1"/>
      <c r="SZC51" s="1"/>
      <c r="SZD51" s="1"/>
      <c r="SZE51" s="1"/>
      <c r="SZF51" s="1"/>
      <c r="SZG51" s="1"/>
      <c r="SZH51" s="1"/>
      <c r="SZI51" s="1"/>
      <c r="SZJ51" s="1"/>
      <c r="SZK51" s="1"/>
      <c r="SZL51" s="1"/>
      <c r="SZM51" s="1"/>
      <c r="SZN51" s="1"/>
      <c r="SZO51" s="1"/>
      <c r="SZP51" s="1"/>
      <c r="SZQ51" s="1"/>
      <c r="SZR51" s="1"/>
      <c r="SZS51" s="1"/>
      <c r="SZT51" s="1"/>
      <c r="SZU51" s="1"/>
      <c r="SZV51" s="1"/>
      <c r="SZW51" s="1"/>
      <c r="SZX51" s="1"/>
      <c r="SZY51" s="1"/>
      <c r="SZZ51" s="1"/>
      <c r="TAA51" s="1"/>
      <c r="TAB51" s="1"/>
      <c r="TAC51" s="1"/>
      <c r="TAD51" s="1"/>
      <c r="TAE51" s="1"/>
      <c r="TAF51" s="1"/>
      <c r="TAG51" s="1"/>
      <c r="TAH51" s="1"/>
      <c r="TAI51" s="1"/>
      <c r="TAJ51" s="1"/>
      <c r="TAK51" s="1"/>
      <c r="TAL51" s="1"/>
      <c r="TAM51" s="1"/>
      <c r="TAN51" s="1"/>
      <c r="TAO51" s="1"/>
      <c r="TAP51" s="1"/>
      <c r="TAQ51" s="1"/>
      <c r="TAR51" s="1"/>
      <c r="TAS51" s="1"/>
      <c r="TAT51" s="1"/>
      <c r="TAU51" s="1"/>
      <c r="TAV51" s="1"/>
      <c r="TAW51" s="1"/>
      <c r="TAX51" s="1"/>
      <c r="TAY51" s="1"/>
      <c r="TAZ51" s="1"/>
      <c r="TBA51" s="1"/>
      <c r="TBB51" s="1"/>
      <c r="TBC51" s="1"/>
      <c r="TBD51" s="1"/>
      <c r="TBE51" s="1"/>
      <c r="TBF51" s="1"/>
      <c r="TBG51" s="1"/>
      <c r="TBH51" s="1"/>
      <c r="TBI51" s="1"/>
      <c r="TBJ51" s="1"/>
      <c r="TBK51" s="1"/>
      <c r="TBL51" s="1"/>
      <c r="TBM51" s="1"/>
      <c r="TBN51" s="1"/>
      <c r="TBO51" s="1"/>
      <c r="TBP51" s="1"/>
      <c r="TBQ51" s="1"/>
      <c r="TBR51" s="1"/>
      <c r="TBS51" s="1"/>
      <c r="TBT51" s="1"/>
      <c r="TBU51" s="1"/>
      <c r="TBV51" s="1"/>
      <c r="TBW51" s="1"/>
      <c r="TBX51" s="1"/>
      <c r="TBY51" s="1"/>
      <c r="TBZ51" s="1"/>
      <c r="TCA51" s="1"/>
      <c r="TCB51" s="1"/>
      <c r="TCC51" s="1"/>
      <c r="TCD51" s="1"/>
      <c r="TCE51" s="1"/>
      <c r="TCF51" s="1"/>
      <c r="TCG51" s="1"/>
      <c r="TCH51" s="1"/>
      <c r="TCI51" s="1"/>
      <c r="TCJ51" s="1"/>
      <c r="TCK51" s="1"/>
      <c r="TCL51" s="1"/>
      <c r="TCM51" s="1"/>
      <c r="TCN51" s="1"/>
      <c r="TCO51" s="1"/>
      <c r="TCP51" s="1"/>
      <c r="TCQ51" s="1"/>
      <c r="TCR51" s="1"/>
      <c r="TCS51" s="1"/>
      <c r="TCT51" s="1"/>
      <c r="TCU51" s="1"/>
      <c r="TCV51" s="1"/>
      <c r="TCW51" s="1"/>
      <c r="TCX51" s="1"/>
      <c r="TCY51" s="1"/>
      <c r="TCZ51" s="1"/>
      <c r="TDA51" s="1"/>
      <c r="TDB51" s="1"/>
      <c r="TDC51" s="1"/>
      <c r="TDD51" s="1"/>
      <c r="TDE51" s="1"/>
      <c r="TDF51" s="1"/>
      <c r="TDG51" s="1"/>
      <c r="TDH51" s="1"/>
      <c r="TDI51" s="1"/>
      <c r="TDJ51" s="1"/>
      <c r="TDK51" s="1"/>
      <c r="TDL51" s="1"/>
      <c r="TDM51" s="1"/>
      <c r="TDN51" s="1"/>
      <c r="TDO51" s="1"/>
      <c r="TDP51" s="1"/>
      <c r="TDQ51" s="1"/>
      <c r="TDR51" s="1"/>
      <c r="TDS51" s="1"/>
      <c r="TDT51" s="1"/>
      <c r="TDU51" s="1"/>
      <c r="TDV51" s="1"/>
      <c r="TDW51" s="1"/>
      <c r="TDX51" s="1"/>
      <c r="TDY51" s="1"/>
      <c r="TDZ51" s="1"/>
      <c r="TEA51" s="1"/>
      <c r="TEB51" s="1"/>
      <c r="TEC51" s="1"/>
      <c r="TED51" s="1"/>
      <c r="TEE51" s="1"/>
      <c r="TEF51" s="1"/>
      <c r="TEG51" s="1"/>
      <c r="TEH51" s="1"/>
      <c r="TEI51" s="1"/>
      <c r="TEJ51" s="1"/>
      <c r="TEK51" s="1"/>
      <c r="TEL51" s="1"/>
      <c r="TEM51" s="1"/>
      <c r="TEN51" s="1"/>
      <c r="TEO51" s="1"/>
      <c r="TEP51" s="1"/>
      <c r="TEQ51" s="1"/>
      <c r="TER51" s="1"/>
      <c r="TES51" s="1"/>
      <c r="TET51" s="1"/>
      <c r="TEU51" s="1"/>
      <c r="TEV51" s="1"/>
      <c r="TEW51" s="1"/>
      <c r="TEX51" s="1"/>
      <c r="TEY51" s="1"/>
      <c r="TEZ51" s="1"/>
      <c r="TFA51" s="1"/>
      <c r="TFB51" s="1"/>
      <c r="TFC51" s="1"/>
      <c r="TFD51" s="1"/>
      <c r="TFE51" s="1"/>
      <c r="TFF51" s="1"/>
      <c r="TFG51" s="1"/>
      <c r="TFH51" s="1"/>
      <c r="TFI51" s="1"/>
      <c r="TFJ51" s="1"/>
      <c r="TFK51" s="1"/>
      <c r="TFL51" s="1"/>
      <c r="TFM51" s="1"/>
      <c r="TFN51" s="1"/>
      <c r="TFO51" s="1"/>
      <c r="TFP51" s="1"/>
      <c r="TFQ51" s="1"/>
      <c r="TFR51" s="1"/>
      <c r="TFS51" s="1"/>
      <c r="TFT51" s="1"/>
      <c r="TFU51" s="1"/>
      <c r="TFV51" s="1"/>
      <c r="TFW51" s="1"/>
      <c r="TFX51" s="1"/>
      <c r="TFY51" s="1"/>
      <c r="TFZ51" s="1"/>
      <c r="TGA51" s="1"/>
      <c r="TGB51" s="1"/>
      <c r="TGC51" s="1"/>
      <c r="TGD51" s="1"/>
      <c r="TGE51" s="1"/>
      <c r="TGF51" s="1"/>
      <c r="TGG51" s="1"/>
      <c r="TGH51" s="1"/>
      <c r="TGI51" s="1"/>
      <c r="TGJ51" s="1"/>
      <c r="TGK51" s="1"/>
      <c r="TGL51" s="1"/>
      <c r="TGM51" s="1"/>
      <c r="TGN51" s="1"/>
      <c r="TGO51" s="1"/>
      <c r="TGP51" s="1"/>
      <c r="TGQ51" s="1"/>
      <c r="TGR51" s="1"/>
      <c r="TGS51" s="1"/>
      <c r="TGT51" s="1"/>
      <c r="TGU51" s="1"/>
      <c r="TGV51" s="1"/>
      <c r="TGW51" s="1"/>
      <c r="TGX51" s="1"/>
      <c r="TGY51" s="1"/>
      <c r="TGZ51" s="1"/>
      <c r="THA51" s="1"/>
      <c r="THB51" s="1"/>
      <c r="THC51" s="1"/>
      <c r="THD51" s="1"/>
      <c r="THE51" s="1"/>
      <c r="THF51" s="1"/>
      <c r="THG51" s="1"/>
      <c r="THH51" s="1"/>
      <c r="THI51" s="1"/>
      <c r="THJ51" s="1"/>
      <c r="THK51" s="1"/>
      <c r="THL51" s="1"/>
      <c r="THM51" s="1"/>
      <c r="THN51" s="1"/>
      <c r="THO51" s="1"/>
      <c r="THP51" s="1"/>
      <c r="THQ51" s="1"/>
      <c r="THR51" s="1"/>
      <c r="THS51" s="1"/>
      <c r="THT51" s="1"/>
      <c r="THU51" s="1"/>
      <c r="THV51" s="1"/>
      <c r="THW51" s="1"/>
      <c r="THX51" s="1"/>
      <c r="THY51" s="1"/>
      <c r="THZ51" s="1"/>
      <c r="TIA51" s="1"/>
      <c r="TIB51" s="1"/>
      <c r="TIC51" s="1"/>
      <c r="TID51" s="1"/>
      <c r="TIE51" s="1"/>
      <c r="TIF51" s="1"/>
      <c r="TIG51" s="1"/>
      <c r="TIH51" s="1"/>
      <c r="TII51" s="1"/>
      <c r="TIJ51" s="1"/>
      <c r="TIK51" s="1"/>
      <c r="TIL51" s="1"/>
      <c r="TIM51" s="1"/>
      <c r="TIN51" s="1"/>
      <c r="TIO51" s="1"/>
      <c r="TIP51" s="1"/>
      <c r="TIQ51" s="1"/>
      <c r="TIR51" s="1"/>
      <c r="TIS51" s="1"/>
      <c r="TIT51" s="1"/>
      <c r="TIU51" s="1"/>
      <c r="TIV51" s="1"/>
      <c r="TIW51" s="1"/>
      <c r="TIX51" s="1"/>
      <c r="TIY51" s="1"/>
      <c r="TIZ51" s="1"/>
      <c r="TJA51" s="1"/>
      <c r="TJB51" s="1"/>
      <c r="TJC51" s="1"/>
      <c r="TJD51" s="1"/>
      <c r="TJE51" s="1"/>
      <c r="TJF51" s="1"/>
      <c r="TJG51" s="1"/>
      <c r="TJH51" s="1"/>
      <c r="TJI51" s="1"/>
      <c r="TJJ51" s="1"/>
      <c r="TJK51" s="1"/>
      <c r="TJL51" s="1"/>
      <c r="TJM51" s="1"/>
      <c r="TJN51" s="1"/>
      <c r="TJO51" s="1"/>
      <c r="TJP51" s="1"/>
      <c r="TJQ51" s="1"/>
      <c r="TJR51" s="1"/>
      <c r="TJS51" s="1"/>
      <c r="TJT51" s="1"/>
      <c r="TJU51" s="1"/>
      <c r="TJV51" s="1"/>
      <c r="TJW51" s="1"/>
      <c r="TJX51" s="1"/>
      <c r="TJY51" s="1"/>
      <c r="TJZ51" s="1"/>
      <c r="TKA51" s="1"/>
      <c r="TKB51" s="1"/>
      <c r="TKC51" s="1"/>
      <c r="TKD51" s="1"/>
      <c r="TKE51" s="1"/>
      <c r="TKF51" s="1"/>
      <c r="TKG51" s="1"/>
      <c r="TKH51" s="1"/>
      <c r="TKI51" s="1"/>
      <c r="TKJ51" s="1"/>
      <c r="TKK51" s="1"/>
      <c r="TKL51" s="1"/>
      <c r="TKM51" s="1"/>
      <c r="TKN51" s="1"/>
      <c r="TKO51" s="1"/>
      <c r="TKP51" s="1"/>
      <c r="TKQ51" s="1"/>
      <c r="TKR51" s="1"/>
      <c r="TKS51" s="1"/>
      <c r="TKT51" s="1"/>
      <c r="TKU51" s="1"/>
      <c r="TKV51" s="1"/>
      <c r="TKW51" s="1"/>
      <c r="TKX51" s="1"/>
      <c r="TKY51" s="1"/>
      <c r="TKZ51" s="1"/>
      <c r="TLA51" s="1"/>
      <c r="TLB51" s="1"/>
      <c r="TLC51" s="1"/>
      <c r="TLD51" s="1"/>
      <c r="TLE51" s="1"/>
      <c r="TLF51" s="1"/>
      <c r="TLG51" s="1"/>
      <c r="TLH51" s="1"/>
      <c r="TLI51" s="1"/>
      <c r="TLJ51" s="1"/>
      <c r="TLK51" s="1"/>
      <c r="TLL51" s="1"/>
      <c r="TLM51" s="1"/>
      <c r="TLN51" s="1"/>
      <c r="TLO51" s="1"/>
      <c r="TLP51" s="1"/>
      <c r="TLQ51" s="1"/>
      <c r="TLR51" s="1"/>
      <c r="TLS51" s="1"/>
      <c r="TLT51" s="1"/>
      <c r="TLU51" s="1"/>
      <c r="TLV51" s="1"/>
      <c r="TLW51" s="1"/>
      <c r="TLX51" s="1"/>
      <c r="TLY51" s="1"/>
      <c r="TLZ51" s="1"/>
      <c r="TMA51" s="1"/>
      <c r="TMB51" s="1"/>
      <c r="TMC51" s="1"/>
      <c r="TMD51" s="1"/>
      <c r="TME51" s="1"/>
      <c r="TMF51" s="1"/>
      <c r="TMG51" s="1"/>
      <c r="TMH51" s="1"/>
      <c r="TMI51" s="1"/>
      <c r="TMJ51" s="1"/>
      <c r="TMK51" s="1"/>
      <c r="TML51" s="1"/>
      <c r="TMM51" s="1"/>
      <c r="TMN51" s="1"/>
      <c r="TMO51" s="1"/>
      <c r="TMP51" s="1"/>
      <c r="TMQ51" s="1"/>
      <c r="TMR51" s="1"/>
      <c r="TMS51" s="1"/>
      <c r="TMT51" s="1"/>
      <c r="TMU51" s="1"/>
      <c r="TMV51" s="1"/>
      <c r="TMW51" s="1"/>
      <c r="TMX51" s="1"/>
      <c r="TMY51" s="1"/>
      <c r="TMZ51" s="1"/>
      <c r="TNA51" s="1"/>
      <c r="TNB51" s="1"/>
      <c r="TNC51" s="1"/>
      <c r="TND51" s="1"/>
      <c r="TNE51" s="1"/>
      <c r="TNF51" s="1"/>
      <c r="TNG51" s="1"/>
      <c r="TNH51" s="1"/>
      <c r="TNI51" s="1"/>
      <c r="TNJ51" s="1"/>
      <c r="TNK51" s="1"/>
      <c r="TNL51" s="1"/>
      <c r="TNM51" s="1"/>
      <c r="TNN51" s="1"/>
      <c r="TNO51" s="1"/>
      <c r="TNP51" s="1"/>
      <c r="TNQ51" s="1"/>
      <c r="TNR51" s="1"/>
      <c r="TNS51" s="1"/>
      <c r="TNT51" s="1"/>
      <c r="TNU51" s="1"/>
      <c r="TNV51" s="1"/>
      <c r="TNW51" s="1"/>
      <c r="TNX51" s="1"/>
      <c r="TNY51" s="1"/>
      <c r="TNZ51" s="1"/>
      <c r="TOA51" s="1"/>
      <c r="TOB51" s="1"/>
      <c r="TOC51" s="1"/>
      <c r="TOD51" s="1"/>
      <c r="TOE51" s="1"/>
      <c r="TOF51" s="1"/>
      <c r="TOG51" s="1"/>
      <c r="TOH51" s="1"/>
      <c r="TOI51" s="1"/>
      <c r="TOJ51" s="1"/>
      <c r="TOK51" s="1"/>
      <c r="TOL51" s="1"/>
      <c r="TOM51" s="1"/>
      <c r="TON51" s="1"/>
      <c r="TOO51" s="1"/>
      <c r="TOP51" s="1"/>
      <c r="TOQ51" s="1"/>
      <c r="TOR51" s="1"/>
      <c r="TOS51" s="1"/>
      <c r="TOT51" s="1"/>
      <c r="TOU51" s="1"/>
      <c r="TOV51" s="1"/>
      <c r="TOW51" s="1"/>
      <c r="TOX51" s="1"/>
      <c r="TOY51" s="1"/>
      <c r="TOZ51" s="1"/>
      <c r="TPA51" s="1"/>
      <c r="TPB51" s="1"/>
      <c r="TPC51" s="1"/>
      <c r="TPD51" s="1"/>
      <c r="TPE51" s="1"/>
      <c r="TPF51" s="1"/>
      <c r="TPG51" s="1"/>
      <c r="TPH51" s="1"/>
      <c r="TPI51" s="1"/>
      <c r="TPJ51" s="1"/>
      <c r="TPK51" s="1"/>
      <c r="TPL51" s="1"/>
      <c r="TPM51" s="1"/>
      <c r="TPN51" s="1"/>
      <c r="TPO51" s="1"/>
      <c r="TPP51" s="1"/>
      <c r="TPQ51" s="1"/>
      <c r="TPR51" s="1"/>
      <c r="TPS51" s="1"/>
      <c r="TPT51" s="1"/>
      <c r="TPU51" s="1"/>
      <c r="TPV51" s="1"/>
      <c r="TPW51" s="1"/>
      <c r="TPX51" s="1"/>
      <c r="TPY51" s="1"/>
      <c r="TPZ51" s="1"/>
      <c r="TQA51" s="1"/>
      <c r="TQB51" s="1"/>
      <c r="TQC51" s="1"/>
      <c r="TQD51" s="1"/>
      <c r="TQE51" s="1"/>
      <c r="TQF51" s="1"/>
      <c r="TQG51" s="1"/>
      <c r="TQH51" s="1"/>
      <c r="TQI51" s="1"/>
      <c r="TQJ51" s="1"/>
      <c r="TQK51" s="1"/>
      <c r="TQL51" s="1"/>
      <c r="TQM51" s="1"/>
      <c r="TQN51" s="1"/>
      <c r="TQO51" s="1"/>
      <c r="TQP51" s="1"/>
      <c r="TQQ51" s="1"/>
      <c r="TQR51" s="1"/>
      <c r="TQS51" s="1"/>
      <c r="TQT51" s="1"/>
      <c r="TQU51" s="1"/>
      <c r="TQV51" s="1"/>
      <c r="TQW51" s="1"/>
      <c r="TQX51" s="1"/>
      <c r="TQY51" s="1"/>
      <c r="TQZ51" s="1"/>
      <c r="TRA51" s="1"/>
      <c r="TRB51" s="1"/>
      <c r="TRC51" s="1"/>
      <c r="TRD51" s="1"/>
      <c r="TRE51" s="1"/>
      <c r="TRF51" s="1"/>
      <c r="TRG51" s="1"/>
      <c r="TRH51" s="1"/>
      <c r="TRI51" s="1"/>
      <c r="TRJ51" s="1"/>
      <c r="TRK51" s="1"/>
      <c r="TRL51" s="1"/>
      <c r="TRM51" s="1"/>
      <c r="TRN51" s="1"/>
      <c r="TRO51" s="1"/>
      <c r="TRP51" s="1"/>
      <c r="TRQ51" s="1"/>
      <c r="TRR51" s="1"/>
      <c r="TRS51" s="1"/>
      <c r="TRT51" s="1"/>
      <c r="TRU51" s="1"/>
      <c r="TRV51" s="1"/>
      <c r="TRW51" s="1"/>
      <c r="TRX51" s="1"/>
      <c r="TRY51" s="1"/>
      <c r="TRZ51" s="1"/>
      <c r="TSA51" s="1"/>
      <c r="TSB51" s="1"/>
      <c r="TSC51" s="1"/>
      <c r="TSD51" s="1"/>
      <c r="TSE51" s="1"/>
      <c r="TSF51" s="1"/>
      <c r="TSG51" s="1"/>
      <c r="TSH51" s="1"/>
      <c r="TSI51" s="1"/>
      <c r="TSJ51" s="1"/>
      <c r="TSK51" s="1"/>
      <c r="TSL51" s="1"/>
      <c r="TSM51" s="1"/>
      <c r="TSN51" s="1"/>
      <c r="TSO51" s="1"/>
      <c r="TSP51" s="1"/>
      <c r="TSQ51" s="1"/>
      <c r="TSR51" s="1"/>
      <c r="TSS51" s="1"/>
      <c r="TST51" s="1"/>
      <c r="TSU51" s="1"/>
      <c r="TSV51" s="1"/>
      <c r="TSW51" s="1"/>
      <c r="TSX51" s="1"/>
      <c r="TSY51" s="1"/>
      <c r="TSZ51" s="1"/>
      <c r="TTA51" s="1"/>
      <c r="TTB51" s="1"/>
      <c r="TTC51" s="1"/>
      <c r="TTD51" s="1"/>
      <c r="TTE51" s="1"/>
      <c r="TTF51" s="1"/>
      <c r="TTG51" s="1"/>
      <c r="TTH51" s="1"/>
      <c r="TTI51" s="1"/>
      <c r="TTJ51" s="1"/>
      <c r="TTK51" s="1"/>
      <c r="TTL51" s="1"/>
      <c r="TTM51" s="1"/>
      <c r="TTN51" s="1"/>
      <c r="TTO51" s="1"/>
      <c r="TTP51" s="1"/>
      <c r="TTQ51" s="1"/>
      <c r="TTR51" s="1"/>
      <c r="TTS51" s="1"/>
      <c r="TTT51" s="1"/>
      <c r="TTU51" s="1"/>
      <c r="TTV51" s="1"/>
      <c r="TTW51" s="1"/>
      <c r="TTX51" s="1"/>
      <c r="TTY51" s="1"/>
      <c r="TTZ51" s="1"/>
      <c r="TUA51" s="1"/>
      <c r="TUB51" s="1"/>
      <c r="TUC51" s="1"/>
      <c r="TUD51" s="1"/>
      <c r="TUE51" s="1"/>
      <c r="TUF51" s="1"/>
      <c r="TUG51" s="1"/>
      <c r="TUH51" s="1"/>
      <c r="TUI51" s="1"/>
      <c r="TUJ51" s="1"/>
      <c r="TUK51" s="1"/>
      <c r="TUL51" s="1"/>
      <c r="TUM51" s="1"/>
      <c r="TUN51" s="1"/>
      <c r="TUO51" s="1"/>
      <c r="TUP51" s="1"/>
      <c r="TUQ51" s="1"/>
      <c r="TUR51" s="1"/>
      <c r="TUS51" s="1"/>
      <c r="TUT51" s="1"/>
      <c r="TUU51" s="1"/>
      <c r="TUV51" s="1"/>
      <c r="TUW51" s="1"/>
      <c r="TUX51" s="1"/>
      <c r="TUY51" s="1"/>
      <c r="TUZ51" s="1"/>
      <c r="TVA51" s="1"/>
      <c r="TVB51" s="1"/>
      <c r="TVC51" s="1"/>
      <c r="TVD51" s="1"/>
      <c r="TVE51" s="1"/>
      <c r="TVF51" s="1"/>
      <c r="TVG51" s="1"/>
      <c r="TVH51" s="1"/>
      <c r="TVI51" s="1"/>
      <c r="TVJ51" s="1"/>
      <c r="TVK51" s="1"/>
      <c r="TVL51" s="1"/>
      <c r="TVM51" s="1"/>
      <c r="TVN51" s="1"/>
      <c r="TVO51" s="1"/>
      <c r="TVP51" s="1"/>
      <c r="TVQ51" s="1"/>
      <c r="TVR51" s="1"/>
      <c r="TVS51" s="1"/>
      <c r="TVT51" s="1"/>
      <c r="TVU51" s="1"/>
      <c r="TVV51" s="1"/>
      <c r="TVW51" s="1"/>
      <c r="TVX51" s="1"/>
      <c r="TVY51" s="1"/>
      <c r="TVZ51" s="1"/>
      <c r="TWA51" s="1"/>
      <c r="TWB51" s="1"/>
      <c r="TWC51" s="1"/>
      <c r="TWD51" s="1"/>
      <c r="TWE51" s="1"/>
      <c r="TWF51" s="1"/>
      <c r="TWG51" s="1"/>
      <c r="TWH51" s="1"/>
      <c r="TWI51" s="1"/>
      <c r="TWJ51" s="1"/>
      <c r="TWK51" s="1"/>
      <c r="TWL51" s="1"/>
      <c r="TWM51" s="1"/>
      <c r="TWN51" s="1"/>
      <c r="TWO51" s="1"/>
      <c r="TWP51" s="1"/>
      <c r="TWQ51" s="1"/>
      <c r="TWR51" s="1"/>
      <c r="TWS51" s="1"/>
      <c r="TWT51" s="1"/>
      <c r="TWU51" s="1"/>
      <c r="TWV51" s="1"/>
      <c r="TWW51" s="1"/>
      <c r="TWX51" s="1"/>
      <c r="TWY51" s="1"/>
      <c r="TWZ51" s="1"/>
      <c r="TXA51" s="1"/>
      <c r="TXB51" s="1"/>
      <c r="TXC51" s="1"/>
      <c r="TXD51" s="1"/>
      <c r="TXE51" s="1"/>
      <c r="TXF51" s="1"/>
      <c r="TXG51" s="1"/>
      <c r="TXH51" s="1"/>
      <c r="TXI51" s="1"/>
      <c r="TXJ51" s="1"/>
      <c r="TXK51" s="1"/>
      <c r="TXL51" s="1"/>
      <c r="TXM51" s="1"/>
      <c r="TXN51" s="1"/>
      <c r="TXO51" s="1"/>
      <c r="TXP51" s="1"/>
      <c r="TXQ51" s="1"/>
      <c r="TXR51" s="1"/>
      <c r="TXS51" s="1"/>
      <c r="TXT51" s="1"/>
      <c r="TXU51" s="1"/>
      <c r="TXV51" s="1"/>
      <c r="TXW51" s="1"/>
      <c r="TXX51" s="1"/>
      <c r="TXY51" s="1"/>
      <c r="TXZ51" s="1"/>
      <c r="TYA51" s="1"/>
      <c r="TYB51" s="1"/>
      <c r="TYC51" s="1"/>
      <c r="TYD51" s="1"/>
      <c r="TYE51" s="1"/>
      <c r="TYF51" s="1"/>
      <c r="TYG51" s="1"/>
      <c r="TYH51" s="1"/>
      <c r="TYI51" s="1"/>
      <c r="TYJ51" s="1"/>
      <c r="TYK51" s="1"/>
      <c r="TYL51" s="1"/>
      <c r="TYM51" s="1"/>
      <c r="TYN51" s="1"/>
      <c r="TYO51" s="1"/>
      <c r="TYP51" s="1"/>
      <c r="TYQ51" s="1"/>
      <c r="TYR51" s="1"/>
      <c r="TYS51" s="1"/>
      <c r="TYT51" s="1"/>
      <c r="TYU51" s="1"/>
      <c r="TYV51" s="1"/>
      <c r="TYW51" s="1"/>
      <c r="TYX51" s="1"/>
      <c r="TYY51" s="1"/>
      <c r="TYZ51" s="1"/>
      <c r="TZA51" s="1"/>
      <c r="TZB51" s="1"/>
      <c r="TZC51" s="1"/>
      <c r="TZD51" s="1"/>
      <c r="TZE51" s="1"/>
      <c r="TZF51" s="1"/>
      <c r="TZG51" s="1"/>
      <c r="TZH51" s="1"/>
      <c r="TZI51" s="1"/>
      <c r="TZJ51" s="1"/>
      <c r="TZK51" s="1"/>
      <c r="TZL51" s="1"/>
      <c r="TZM51" s="1"/>
      <c r="TZN51" s="1"/>
      <c r="TZO51" s="1"/>
      <c r="TZP51" s="1"/>
      <c r="TZQ51" s="1"/>
      <c r="TZR51" s="1"/>
      <c r="TZS51" s="1"/>
      <c r="TZT51" s="1"/>
      <c r="TZU51" s="1"/>
      <c r="TZV51" s="1"/>
      <c r="TZW51" s="1"/>
      <c r="TZX51" s="1"/>
      <c r="TZY51" s="1"/>
      <c r="TZZ51" s="1"/>
      <c r="UAA51" s="1"/>
      <c r="UAB51" s="1"/>
      <c r="UAC51" s="1"/>
      <c r="UAD51" s="1"/>
      <c r="UAE51" s="1"/>
      <c r="UAF51" s="1"/>
      <c r="UAG51" s="1"/>
      <c r="UAH51" s="1"/>
      <c r="UAI51" s="1"/>
      <c r="UAJ51" s="1"/>
      <c r="UAK51" s="1"/>
      <c r="UAL51" s="1"/>
      <c r="UAM51" s="1"/>
      <c r="UAN51" s="1"/>
      <c r="UAO51" s="1"/>
      <c r="UAP51" s="1"/>
      <c r="UAQ51" s="1"/>
      <c r="UAR51" s="1"/>
      <c r="UAS51" s="1"/>
      <c r="UAT51" s="1"/>
      <c r="UAU51" s="1"/>
      <c r="UAV51" s="1"/>
      <c r="UAW51" s="1"/>
      <c r="UAX51" s="1"/>
      <c r="UAY51" s="1"/>
      <c r="UAZ51" s="1"/>
      <c r="UBA51" s="1"/>
      <c r="UBB51" s="1"/>
      <c r="UBC51" s="1"/>
      <c r="UBD51" s="1"/>
      <c r="UBE51" s="1"/>
      <c r="UBF51" s="1"/>
      <c r="UBG51" s="1"/>
      <c r="UBH51" s="1"/>
      <c r="UBI51" s="1"/>
      <c r="UBJ51" s="1"/>
      <c r="UBK51" s="1"/>
      <c r="UBL51" s="1"/>
      <c r="UBM51" s="1"/>
      <c r="UBN51" s="1"/>
      <c r="UBO51" s="1"/>
      <c r="UBP51" s="1"/>
      <c r="UBQ51" s="1"/>
      <c r="UBR51" s="1"/>
      <c r="UBS51" s="1"/>
      <c r="UBT51" s="1"/>
      <c r="UBU51" s="1"/>
      <c r="UBV51" s="1"/>
      <c r="UBW51" s="1"/>
      <c r="UBX51" s="1"/>
      <c r="UBY51" s="1"/>
      <c r="UBZ51" s="1"/>
      <c r="UCA51" s="1"/>
      <c r="UCB51" s="1"/>
      <c r="UCC51" s="1"/>
      <c r="UCD51" s="1"/>
      <c r="UCE51" s="1"/>
      <c r="UCF51" s="1"/>
      <c r="UCG51" s="1"/>
      <c r="UCH51" s="1"/>
      <c r="UCI51" s="1"/>
      <c r="UCJ51" s="1"/>
      <c r="UCK51" s="1"/>
      <c r="UCL51" s="1"/>
      <c r="UCM51" s="1"/>
      <c r="UCN51" s="1"/>
      <c r="UCO51" s="1"/>
      <c r="UCP51" s="1"/>
      <c r="UCQ51" s="1"/>
      <c r="UCR51" s="1"/>
      <c r="UCS51" s="1"/>
      <c r="UCT51" s="1"/>
      <c r="UCU51" s="1"/>
      <c r="UCV51" s="1"/>
      <c r="UCW51" s="1"/>
      <c r="UCX51" s="1"/>
      <c r="UCY51" s="1"/>
      <c r="UCZ51" s="1"/>
      <c r="UDA51" s="1"/>
      <c r="UDB51" s="1"/>
      <c r="UDC51" s="1"/>
      <c r="UDD51" s="1"/>
      <c r="UDE51" s="1"/>
      <c r="UDF51" s="1"/>
      <c r="UDG51" s="1"/>
      <c r="UDH51" s="1"/>
      <c r="UDI51" s="1"/>
      <c r="UDJ51" s="1"/>
      <c r="UDK51" s="1"/>
      <c r="UDL51" s="1"/>
      <c r="UDM51" s="1"/>
      <c r="UDN51" s="1"/>
      <c r="UDO51" s="1"/>
      <c r="UDP51" s="1"/>
      <c r="UDQ51" s="1"/>
      <c r="UDR51" s="1"/>
      <c r="UDS51" s="1"/>
      <c r="UDT51" s="1"/>
      <c r="UDU51" s="1"/>
      <c r="UDV51" s="1"/>
      <c r="UDW51" s="1"/>
      <c r="UDX51" s="1"/>
      <c r="UDY51" s="1"/>
      <c r="UDZ51" s="1"/>
      <c r="UEA51" s="1"/>
      <c r="UEB51" s="1"/>
      <c r="UEC51" s="1"/>
      <c r="UED51" s="1"/>
      <c r="UEE51" s="1"/>
      <c r="UEF51" s="1"/>
      <c r="UEG51" s="1"/>
      <c r="UEH51" s="1"/>
      <c r="UEI51" s="1"/>
      <c r="UEJ51" s="1"/>
      <c r="UEK51" s="1"/>
      <c r="UEL51" s="1"/>
      <c r="UEM51" s="1"/>
      <c r="UEN51" s="1"/>
      <c r="UEO51" s="1"/>
      <c r="UEP51" s="1"/>
      <c r="UEQ51" s="1"/>
      <c r="UER51" s="1"/>
      <c r="UES51" s="1"/>
      <c r="UET51" s="1"/>
      <c r="UEU51" s="1"/>
      <c r="UEV51" s="1"/>
      <c r="UEW51" s="1"/>
      <c r="UEX51" s="1"/>
      <c r="UEY51" s="1"/>
      <c r="UEZ51" s="1"/>
      <c r="UFA51" s="1"/>
      <c r="UFB51" s="1"/>
      <c r="UFC51" s="1"/>
      <c r="UFD51" s="1"/>
      <c r="UFE51" s="1"/>
      <c r="UFF51" s="1"/>
      <c r="UFG51" s="1"/>
      <c r="UFH51" s="1"/>
      <c r="UFI51" s="1"/>
      <c r="UFJ51" s="1"/>
      <c r="UFK51" s="1"/>
      <c r="UFL51" s="1"/>
      <c r="UFM51" s="1"/>
      <c r="UFN51" s="1"/>
      <c r="UFO51" s="1"/>
      <c r="UFP51" s="1"/>
      <c r="UFQ51" s="1"/>
      <c r="UFR51" s="1"/>
      <c r="UFS51" s="1"/>
      <c r="UFT51" s="1"/>
      <c r="UFU51" s="1"/>
      <c r="UFV51" s="1"/>
      <c r="UFW51" s="1"/>
      <c r="UFX51" s="1"/>
      <c r="UFY51" s="1"/>
      <c r="UFZ51" s="1"/>
      <c r="UGA51" s="1"/>
      <c r="UGB51" s="1"/>
      <c r="UGC51" s="1"/>
      <c r="UGD51" s="1"/>
      <c r="UGE51" s="1"/>
      <c r="UGF51" s="1"/>
      <c r="UGG51" s="1"/>
      <c r="UGH51" s="1"/>
      <c r="UGI51" s="1"/>
      <c r="UGJ51" s="1"/>
      <c r="UGK51" s="1"/>
      <c r="UGL51" s="1"/>
      <c r="UGM51" s="1"/>
      <c r="UGN51" s="1"/>
      <c r="UGO51" s="1"/>
      <c r="UGP51" s="1"/>
      <c r="UGQ51" s="1"/>
      <c r="UGR51" s="1"/>
      <c r="UGS51" s="1"/>
      <c r="UGT51" s="1"/>
      <c r="UGU51" s="1"/>
      <c r="UGV51" s="1"/>
      <c r="UGW51" s="1"/>
      <c r="UGX51" s="1"/>
      <c r="UGY51" s="1"/>
      <c r="UGZ51" s="1"/>
      <c r="UHA51" s="1"/>
      <c r="UHB51" s="1"/>
      <c r="UHC51" s="1"/>
      <c r="UHD51" s="1"/>
      <c r="UHE51" s="1"/>
      <c r="UHF51" s="1"/>
      <c r="UHG51" s="1"/>
      <c r="UHH51" s="1"/>
      <c r="UHI51" s="1"/>
      <c r="UHJ51" s="1"/>
      <c r="UHK51" s="1"/>
      <c r="UHL51" s="1"/>
      <c r="UHM51" s="1"/>
      <c r="UHN51" s="1"/>
      <c r="UHO51" s="1"/>
      <c r="UHP51" s="1"/>
      <c r="UHQ51" s="1"/>
      <c r="UHR51" s="1"/>
      <c r="UHS51" s="1"/>
      <c r="UHT51" s="1"/>
      <c r="UHU51" s="1"/>
      <c r="UHV51" s="1"/>
      <c r="UHW51" s="1"/>
      <c r="UHX51" s="1"/>
      <c r="UHY51" s="1"/>
      <c r="UHZ51" s="1"/>
      <c r="UIA51" s="1"/>
      <c r="UIB51" s="1"/>
      <c r="UIC51" s="1"/>
      <c r="UID51" s="1"/>
      <c r="UIE51" s="1"/>
      <c r="UIF51" s="1"/>
      <c r="UIG51" s="1"/>
      <c r="UIH51" s="1"/>
      <c r="UII51" s="1"/>
      <c r="UIJ51" s="1"/>
      <c r="UIK51" s="1"/>
      <c r="UIL51" s="1"/>
      <c r="UIM51" s="1"/>
      <c r="UIN51" s="1"/>
      <c r="UIO51" s="1"/>
      <c r="UIP51" s="1"/>
      <c r="UIQ51" s="1"/>
      <c r="UIR51" s="1"/>
      <c r="UIS51" s="1"/>
      <c r="UIT51" s="1"/>
      <c r="UIU51" s="1"/>
      <c r="UIV51" s="1"/>
      <c r="UIW51" s="1"/>
      <c r="UIX51" s="1"/>
      <c r="UIY51" s="1"/>
      <c r="UIZ51" s="1"/>
      <c r="UJA51" s="1"/>
      <c r="UJB51" s="1"/>
      <c r="UJC51" s="1"/>
      <c r="UJD51" s="1"/>
      <c r="UJE51" s="1"/>
      <c r="UJF51" s="1"/>
      <c r="UJG51" s="1"/>
      <c r="UJH51" s="1"/>
      <c r="UJI51" s="1"/>
      <c r="UJJ51" s="1"/>
      <c r="UJK51" s="1"/>
      <c r="UJL51" s="1"/>
      <c r="UJM51" s="1"/>
      <c r="UJN51" s="1"/>
      <c r="UJO51" s="1"/>
      <c r="UJP51" s="1"/>
      <c r="UJQ51" s="1"/>
      <c r="UJR51" s="1"/>
      <c r="UJS51" s="1"/>
      <c r="UJT51" s="1"/>
      <c r="UJU51" s="1"/>
      <c r="UJV51" s="1"/>
      <c r="UJW51" s="1"/>
      <c r="UJX51" s="1"/>
      <c r="UJY51" s="1"/>
      <c r="UJZ51" s="1"/>
      <c r="UKA51" s="1"/>
      <c r="UKB51" s="1"/>
      <c r="UKC51" s="1"/>
      <c r="UKD51" s="1"/>
      <c r="UKE51" s="1"/>
      <c r="UKF51" s="1"/>
      <c r="UKG51" s="1"/>
      <c r="UKH51" s="1"/>
      <c r="UKI51" s="1"/>
      <c r="UKJ51" s="1"/>
      <c r="UKK51" s="1"/>
      <c r="UKL51" s="1"/>
      <c r="UKM51" s="1"/>
      <c r="UKN51" s="1"/>
      <c r="UKO51" s="1"/>
      <c r="UKP51" s="1"/>
      <c r="UKQ51" s="1"/>
      <c r="UKR51" s="1"/>
      <c r="UKS51" s="1"/>
      <c r="UKT51" s="1"/>
      <c r="UKU51" s="1"/>
      <c r="UKV51" s="1"/>
      <c r="UKW51" s="1"/>
      <c r="UKX51" s="1"/>
      <c r="UKY51" s="1"/>
      <c r="UKZ51" s="1"/>
      <c r="ULA51" s="1"/>
      <c r="ULB51" s="1"/>
      <c r="ULC51" s="1"/>
      <c r="ULD51" s="1"/>
      <c r="ULE51" s="1"/>
      <c r="ULF51" s="1"/>
      <c r="ULG51" s="1"/>
      <c r="ULH51" s="1"/>
      <c r="ULI51" s="1"/>
      <c r="ULJ51" s="1"/>
      <c r="ULK51" s="1"/>
      <c r="ULL51" s="1"/>
      <c r="ULM51" s="1"/>
      <c r="ULN51" s="1"/>
      <c r="ULO51" s="1"/>
      <c r="ULP51" s="1"/>
      <c r="ULQ51" s="1"/>
      <c r="ULR51" s="1"/>
      <c r="ULS51" s="1"/>
      <c r="ULT51" s="1"/>
      <c r="ULU51" s="1"/>
      <c r="ULV51" s="1"/>
      <c r="ULW51" s="1"/>
      <c r="ULX51" s="1"/>
      <c r="ULY51" s="1"/>
      <c r="ULZ51" s="1"/>
      <c r="UMA51" s="1"/>
      <c r="UMB51" s="1"/>
      <c r="UMC51" s="1"/>
      <c r="UMD51" s="1"/>
      <c r="UME51" s="1"/>
      <c r="UMF51" s="1"/>
      <c r="UMG51" s="1"/>
      <c r="UMH51" s="1"/>
      <c r="UMI51" s="1"/>
      <c r="UMJ51" s="1"/>
      <c r="UMK51" s="1"/>
      <c r="UML51" s="1"/>
      <c r="UMM51" s="1"/>
      <c r="UMN51" s="1"/>
      <c r="UMO51" s="1"/>
      <c r="UMP51" s="1"/>
      <c r="UMQ51" s="1"/>
      <c r="UMR51" s="1"/>
      <c r="UMS51" s="1"/>
      <c r="UMT51" s="1"/>
      <c r="UMU51" s="1"/>
      <c r="UMV51" s="1"/>
      <c r="UMW51" s="1"/>
      <c r="UMX51" s="1"/>
      <c r="UMY51" s="1"/>
      <c r="UMZ51" s="1"/>
      <c r="UNA51" s="1"/>
      <c r="UNB51" s="1"/>
      <c r="UNC51" s="1"/>
      <c r="UND51" s="1"/>
      <c r="UNE51" s="1"/>
      <c r="UNF51" s="1"/>
      <c r="UNG51" s="1"/>
      <c r="UNH51" s="1"/>
      <c r="UNI51" s="1"/>
      <c r="UNJ51" s="1"/>
      <c r="UNK51" s="1"/>
      <c r="UNL51" s="1"/>
      <c r="UNM51" s="1"/>
      <c r="UNN51" s="1"/>
      <c r="UNO51" s="1"/>
      <c r="UNP51" s="1"/>
      <c r="UNQ51" s="1"/>
      <c r="UNR51" s="1"/>
      <c r="UNS51" s="1"/>
      <c r="UNT51" s="1"/>
      <c r="UNU51" s="1"/>
      <c r="UNV51" s="1"/>
      <c r="UNW51" s="1"/>
      <c r="UNX51" s="1"/>
      <c r="UNY51" s="1"/>
      <c r="UNZ51" s="1"/>
      <c r="UOA51" s="1"/>
      <c r="UOB51" s="1"/>
      <c r="UOC51" s="1"/>
      <c r="UOD51" s="1"/>
      <c r="UOE51" s="1"/>
      <c r="UOF51" s="1"/>
      <c r="UOG51" s="1"/>
      <c r="UOH51" s="1"/>
      <c r="UOI51" s="1"/>
      <c r="UOJ51" s="1"/>
      <c r="UOK51" s="1"/>
      <c r="UOL51" s="1"/>
      <c r="UOM51" s="1"/>
      <c r="UON51" s="1"/>
      <c r="UOO51" s="1"/>
      <c r="UOP51" s="1"/>
      <c r="UOQ51" s="1"/>
      <c r="UOR51" s="1"/>
      <c r="UOS51" s="1"/>
      <c r="UOT51" s="1"/>
      <c r="UOU51" s="1"/>
      <c r="UOV51" s="1"/>
      <c r="UOW51" s="1"/>
      <c r="UOX51" s="1"/>
      <c r="UOY51" s="1"/>
      <c r="UOZ51" s="1"/>
      <c r="UPA51" s="1"/>
      <c r="UPB51" s="1"/>
      <c r="UPC51" s="1"/>
      <c r="UPD51" s="1"/>
      <c r="UPE51" s="1"/>
      <c r="UPF51" s="1"/>
      <c r="UPG51" s="1"/>
      <c r="UPH51" s="1"/>
      <c r="UPI51" s="1"/>
      <c r="UPJ51" s="1"/>
      <c r="UPK51" s="1"/>
      <c r="UPL51" s="1"/>
      <c r="UPM51" s="1"/>
      <c r="UPN51" s="1"/>
      <c r="UPO51" s="1"/>
      <c r="UPP51" s="1"/>
      <c r="UPQ51" s="1"/>
      <c r="UPR51" s="1"/>
      <c r="UPS51" s="1"/>
      <c r="UPT51" s="1"/>
      <c r="UPU51" s="1"/>
      <c r="UPV51" s="1"/>
      <c r="UPW51" s="1"/>
      <c r="UPX51" s="1"/>
      <c r="UPY51" s="1"/>
      <c r="UPZ51" s="1"/>
      <c r="UQA51" s="1"/>
      <c r="UQB51" s="1"/>
      <c r="UQC51" s="1"/>
      <c r="UQD51" s="1"/>
      <c r="UQE51" s="1"/>
      <c r="UQF51" s="1"/>
      <c r="UQG51" s="1"/>
      <c r="UQH51" s="1"/>
      <c r="UQI51" s="1"/>
      <c r="UQJ51" s="1"/>
      <c r="UQK51" s="1"/>
      <c r="UQL51" s="1"/>
      <c r="UQM51" s="1"/>
      <c r="UQN51" s="1"/>
      <c r="UQO51" s="1"/>
      <c r="UQP51" s="1"/>
      <c r="UQQ51" s="1"/>
      <c r="UQR51" s="1"/>
      <c r="UQS51" s="1"/>
      <c r="UQT51" s="1"/>
      <c r="UQU51" s="1"/>
      <c r="UQV51" s="1"/>
      <c r="UQW51" s="1"/>
      <c r="UQX51" s="1"/>
      <c r="UQY51" s="1"/>
      <c r="UQZ51" s="1"/>
      <c r="URA51" s="1"/>
      <c r="URB51" s="1"/>
      <c r="URC51" s="1"/>
      <c r="URD51" s="1"/>
      <c r="URE51" s="1"/>
      <c r="URF51" s="1"/>
      <c r="URG51" s="1"/>
      <c r="URH51" s="1"/>
      <c r="URI51" s="1"/>
      <c r="URJ51" s="1"/>
      <c r="URK51" s="1"/>
      <c r="URL51" s="1"/>
      <c r="URM51" s="1"/>
      <c r="URN51" s="1"/>
      <c r="URO51" s="1"/>
      <c r="URP51" s="1"/>
      <c r="URQ51" s="1"/>
      <c r="URR51" s="1"/>
      <c r="URS51" s="1"/>
      <c r="URT51" s="1"/>
      <c r="URU51" s="1"/>
      <c r="URV51" s="1"/>
      <c r="URW51" s="1"/>
      <c r="URX51" s="1"/>
      <c r="URY51" s="1"/>
      <c r="URZ51" s="1"/>
      <c r="USA51" s="1"/>
      <c r="USB51" s="1"/>
      <c r="USC51" s="1"/>
      <c r="USD51" s="1"/>
      <c r="USE51" s="1"/>
      <c r="USF51" s="1"/>
      <c r="USG51" s="1"/>
      <c r="USH51" s="1"/>
      <c r="USI51" s="1"/>
      <c r="USJ51" s="1"/>
      <c r="USK51" s="1"/>
      <c r="USL51" s="1"/>
      <c r="USM51" s="1"/>
      <c r="USN51" s="1"/>
      <c r="USO51" s="1"/>
      <c r="USP51" s="1"/>
      <c r="USQ51" s="1"/>
      <c r="USR51" s="1"/>
      <c r="USS51" s="1"/>
      <c r="UST51" s="1"/>
      <c r="USU51" s="1"/>
      <c r="USV51" s="1"/>
      <c r="USW51" s="1"/>
      <c r="USX51" s="1"/>
      <c r="USY51" s="1"/>
      <c r="USZ51" s="1"/>
      <c r="UTA51" s="1"/>
      <c r="UTB51" s="1"/>
      <c r="UTC51" s="1"/>
      <c r="UTD51" s="1"/>
      <c r="UTE51" s="1"/>
      <c r="UTF51" s="1"/>
      <c r="UTG51" s="1"/>
      <c r="UTH51" s="1"/>
      <c r="UTI51" s="1"/>
      <c r="UTJ51" s="1"/>
      <c r="UTK51" s="1"/>
      <c r="UTL51" s="1"/>
      <c r="UTM51" s="1"/>
      <c r="UTN51" s="1"/>
      <c r="UTO51" s="1"/>
      <c r="UTP51" s="1"/>
      <c r="UTQ51" s="1"/>
      <c r="UTR51" s="1"/>
      <c r="UTS51" s="1"/>
      <c r="UTT51" s="1"/>
      <c r="UTU51" s="1"/>
      <c r="UTV51" s="1"/>
      <c r="UTW51" s="1"/>
      <c r="UTX51" s="1"/>
      <c r="UTY51" s="1"/>
      <c r="UTZ51" s="1"/>
      <c r="UUA51" s="1"/>
      <c r="UUB51" s="1"/>
      <c r="UUC51" s="1"/>
      <c r="UUD51" s="1"/>
      <c r="UUE51" s="1"/>
      <c r="UUF51" s="1"/>
      <c r="UUG51" s="1"/>
      <c r="UUH51" s="1"/>
      <c r="UUI51" s="1"/>
      <c r="UUJ51" s="1"/>
      <c r="UUK51" s="1"/>
      <c r="UUL51" s="1"/>
      <c r="UUM51" s="1"/>
      <c r="UUN51" s="1"/>
      <c r="UUO51" s="1"/>
      <c r="UUP51" s="1"/>
      <c r="UUQ51" s="1"/>
      <c r="UUR51" s="1"/>
      <c r="UUS51" s="1"/>
      <c r="UUT51" s="1"/>
      <c r="UUU51" s="1"/>
      <c r="UUV51" s="1"/>
      <c r="UUW51" s="1"/>
      <c r="UUX51" s="1"/>
      <c r="UUY51" s="1"/>
      <c r="UUZ51" s="1"/>
      <c r="UVA51" s="1"/>
      <c r="UVB51" s="1"/>
      <c r="UVC51" s="1"/>
      <c r="UVD51" s="1"/>
      <c r="UVE51" s="1"/>
      <c r="UVF51" s="1"/>
      <c r="UVG51" s="1"/>
      <c r="UVH51" s="1"/>
      <c r="UVI51" s="1"/>
      <c r="UVJ51" s="1"/>
      <c r="UVK51" s="1"/>
      <c r="UVL51" s="1"/>
      <c r="UVM51" s="1"/>
      <c r="UVN51" s="1"/>
      <c r="UVO51" s="1"/>
      <c r="UVP51" s="1"/>
      <c r="UVQ51" s="1"/>
      <c r="UVR51" s="1"/>
      <c r="UVS51" s="1"/>
      <c r="UVT51" s="1"/>
      <c r="UVU51" s="1"/>
      <c r="UVV51" s="1"/>
      <c r="UVW51" s="1"/>
      <c r="UVX51" s="1"/>
      <c r="UVY51" s="1"/>
      <c r="UVZ51" s="1"/>
      <c r="UWA51" s="1"/>
      <c r="UWB51" s="1"/>
      <c r="UWC51" s="1"/>
      <c r="UWD51" s="1"/>
      <c r="UWE51" s="1"/>
      <c r="UWF51" s="1"/>
      <c r="UWG51" s="1"/>
      <c r="UWH51" s="1"/>
      <c r="UWI51" s="1"/>
      <c r="UWJ51" s="1"/>
      <c r="UWK51" s="1"/>
      <c r="UWL51" s="1"/>
      <c r="UWM51" s="1"/>
      <c r="UWN51" s="1"/>
      <c r="UWO51" s="1"/>
      <c r="UWP51" s="1"/>
      <c r="UWQ51" s="1"/>
      <c r="UWR51" s="1"/>
      <c r="UWS51" s="1"/>
      <c r="UWT51" s="1"/>
      <c r="UWU51" s="1"/>
      <c r="UWV51" s="1"/>
      <c r="UWW51" s="1"/>
      <c r="UWX51" s="1"/>
      <c r="UWY51" s="1"/>
      <c r="UWZ51" s="1"/>
      <c r="UXA51" s="1"/>
      <c r="UXB51" s="1"/>
      <c r="UXC51" s="1"/>
      <c r="UXD51" s="1"/>
      <c r="UXE51" s="1"/>
      <c r="UXF51" s="1"/>
      <c r="UXG51" s="1"/>
      <c r="UXH51" s="1"/>
      <c r="UXI51" s="1"/>
      <c r="UXJ51" s="1"/>
      <c r="UXK51" s="1"/>
      <c r="UXL51" s="1"/>
      <c r="UXM51" s="1"/>
      <c r="UXN51" s="1"/>
      <c r="UXO51" s="1"/>
      <c r="UXP51" s="1"/>
      <c r="UXQ51" s="1"/>
      <c r="UXR51" s="1"/>
      <c r="UXS51" s="1"/>
      <c r="UXT51" s="1"/>
      <c r="UXU51" s="1"/>
      <c r="UXV51" s="1"/>
      <c r="UXW51" s="1"/>
      <c r="UXX51" s="1"/>
      <c r="UXY51" s="1"/>
      <c r="UXZ51" s="1"/>
      <c r="UYA51" s="1"/>
      <c r="UYB51" s="1"/>
      <c r="UYC51" s="1"/>
      <c r="UYD51" s="1"/>
      <c r="UYE51" s="1"/>
      <c r="UYF51" s="1"/>
      <c r="UYG51" s="1"/>
      <c r="UYH51" s="1"/>
      <c r="UYI51" s="1"/>
      <c r="UYJ51" s="1"/>
      <c r="UYK51" s="1"/>
      <c r="UYL51" s="1"/>
      <c r="UYM51" s="1"/>
      <c r="UYN51" s="1"/>
      <c r="UYO51" s="1"/>
      <c r="UYP51" s="1"/>
      <c r="UYQ51" s="1"/>
      <c r="UYR51" s="1"/>
      <c r="UYS51" s="1"/>
      <c r="UYT51" s="1"/>
      <c r="UYU51" s="1"/>
      <c r="UYV51" s="1"/>
      <c r="UYW51" s="1"/>
      <c r="UYX51" s="1"/>
      <c r="UYY51" s="1"/>
      <c r="UYZ51" s="1"/>
      <c r="UZA51" s="1"/>
      <c r="UZB51" s="1"/>
      <c r="UZC51" s="1"/>
      <c r="UZD51" s="1"/>
      <c r="UZE51" s="1"/>
      <c r="UZF51" s="1"/>
      <c r="UZG51" s="1"/>
      <c r="UZH51" s="1"/>
      <c r="UZI51" s="1"/>
      <c r="UZJ51" s="1"/>
      <c r="UZK51" s="1"/>
      <c r="UZL51" s="1"/>
      <c r="UZM51" s="1"/>
      <c r="UZN51" s="1"/>
      <c r="UZO51" s="1"/>
      <c r="UZP51" s="1"/>
      <c r="UZQ51" s="1"/>
      <c r="UZR51" s="1"/>
      <c r="UZS51" s="1"/>
      <c r="UZT51" s="1"/>
      <c r="UZU51" s="1"/>
      <c r="UZV51" s="1"/>
      <c r="UZW51" s="1"/>
      <c r="UZX51" s="1"/>
      <c r="UZY51" s="1"/>
      <c r="UZZ51" s="1"/>
      <c r="VAA51" s="1"/>
      <c r="VAB51" s="1"/>
      <c r="VAC51" s="1"/>
      <c r="VAD51" s="1"/>
      <c r="VAE51" s="1"/>
      <c r="VAF51" s="1"/>
      <c r="VAG51" s="1"/>
      <c r="VAH51" s="1"/>
      <c r="VAI51" s="1"/>
      <c r="VAJ51" s="1"/>
      <c r="VAK51" s="1"/>
      <c r="VAL51" s="1"/>
      <c r="VAM51" s="1"/>
      <c r="VAN51" s="1"/>
      <c r="VAO51" s="1"/>
      <c r="VAP51" s="1"/>
      <c r="VAQ51" s="1"/>
      <c r="VAR51" s="1"/>
      <c r="VAS51" s="1"/>
      <c r="VAT51" s="1"/>
      <c r="VAU51" s="1"/>
      <c r="VAV51" s="1"/>
      <c r="VAW51" s="1"/>
      <c r="VAX51" s="1"/>
      <c r="VAY51" s="1"/>
      <c r="VAZ51" s="1"/>
      <c r="VBA51" s="1"/>
      <c r="VBB51" s="1"/>
      <c r="VBC51" s="1"/>
      <c r="VBD51" s="1"/>
      <c r="VBE51" s="1"/>
      <c r="VBF51" s="1"/>
      <c r="VBG51" s="1"/>
      <c r="VBH51" s="1"/>
      <c r="VBI51" s="1"/>
      <c r="VBJ51" s="1"/>
      <c r="VBK51" s="1"/>
      <c r="VBL51" s="1"/>
      <c r="VBM51" s="1"/>
      <c r="VBN51" s="1"/>
      <c r="VBO51" s="1"/>
      <c r="VBP51" s="1"/>
      <c r="VBQ51" s="1"/>
      <c r="VBR51" s="1"/>
      <c r="VBS51" s="1"/>
      <c r="VBT51" s="1"/>
      <c r="VBU51" s="1"/>
      <c r="VBV51" s="1"/>
      <c r="VBW51" s="1"/>
      <c r="VBX51" s="1"/>
      <c r="VBY51" s="1"/>
      <c r="VBZ51" s="1"/>
      <c r="VCA51" s="1"/>
      <c r="VCB51" s="1"/>
      <c r="VCC51" s="1"/>
      <c r="VCD51" s="1"/>
      <c r="VCE51" s="1"/>
      <c r="VCF51" s="1"/>
      <c r="VCG51" s="1"/>
      <c r="VCH51" s="1"/>
      <c r="VCI51" s="1"/>
      <c r="VCJ51" s="1"/>
      <c r="VCK51" s="1"/>
      <c r="VCL51" s="1"/>
      <c r="VCM51" s="1"/>
      <c r="VCN51" s="1"/>
      <c r="VCO51" s="1"/>
      <c r="VCP51" s="1"/>
      <c r="VCQ51" s="1"/>
      <c r="VCR51" s="1"/>
      <c r="VCS51" s="1"/>
      <c r="VCT51" s="1"/>
      <c r="VCU51" s="1"/>
      <c r="VCV51" s="1"/>
      <c r="VCW51" s="1"/>
      <c r="VCX51" s="1"/>
      <c r="VCY51" s="1"/>
      <c r="VCZ51" s="1"/>
      <c r="VDA51" s="1"/>
      <c r="VDB51" s="1"/>
      <c r="VDC51" s="1"/>
      <c r="VDD51" s="1"/>
      <c r="VDE51" s="1"/>
      <c r="VDF51" s="1"/>
      <c r="VDG51" s="1"/>
      <c r="VDH51" s="1"/>
      <c r="VDI51" s="1"/>
      <c r="VDJ51" s="1"/>
      <c r="VDK51" s="1"/>
      <c r="VDL51" s="1"/>
      <c r="VDM51" s="1"/>
      <c r="VDN51" s="1"/>
      <c r="VDO51" s="1"/>
      <c r="VDP51" s="1"/>
      <c r="VDQ51" s="1"/>
      <c r="VDR51" s="1"/>
      <c r="VDS51" s="1"/>
      <c r="VDT51" s="1"/>
      <c r="VDU51" s="1"/>
      <c r="VDV51" s="1"/>
      <c r="VDW51" s="1"/>
      <c r="VDX51" s="1"/>
      <c r="VDY51" s="1"/>
      <c r="VDZ51" s="1"/>
      <c r="VEA51" s="1"/>
      <c r="VEB51" s="1"/>
      <c r="VEC51" s="1"/>
      <c r="VED51" s="1"/>
      <c r="VEE51" s="1"/>
      <c r="VEF51" s="1"/>
      <c r="VEG51" s="1"/>
      <c r="VEH51" s="1"/>
      <c r="VEI51" s="1"/>
      <c r="VEJ51" s="1"/>
      <c r="VEK51" s="1"/>
      <c r="VEL51" s="1"/>
      <c r="VEM51" s="1"/>
      <c r="VEN51" s="1"/>
      <c r="VEO51" s="1"/>
      <c r="VEP51" s="1"/>
      <c r="VEQ51" s="1"/>
      <c r="VER51" s="1"/>
      <c r="VES51" s="1"/>
      <c r="VET51" s="1"/>
      <c r="VEU51" s="1"/>
      <c r="VEV51" s="1"/>
      <c r="VEW51" s="1"/>
      <c r="VEX51" s="1"/>
      <c r="VEY51" s="1"/>
      <c r="VEZ51" s="1"/>
      <c r="VFA51" s="1"/>
      <c r="VFB51" s="1"/>
      <c r="VFC51" s="1"/>
      <c r="VFD51" s="1"/>
      <c r="VFE51" s="1"/>
      <c r="VFF51" s="1"/>
      <c r="VFG51" s="1"/>
      <c r="VFH51" s="1"/>
      <c r="VFI51" s="1"/>
      <c r="VFJ51" s="1"/>
      <c r="VFK51" s="1"/>
      <c r="VFL51" s="1"/>
      <c r="VFM51" s="1"/>
      <c r="VFN51" s="1"/>
      <c r="VFO51" s="1"/>
      <c r="VFP51" s="1"/>
      <c r="VFQ51" s="1"/>
      <c r="VFR51" s="1"/>
      <c r="VFS51" s="1"/>
      <c r="VFT51" s="1"/>
      <c r="VFU51" s="1"/>
      <c r="VFV51" s="1"/>
      <c r="VFW51" s="1"/>
      <c r="VFX51" s="1"/>
      <c r="VFY51" s="1"/>
      <c r="VFZ51" s="1"/>
      <c r="VGA51" s="1"/>
      <c r="VGB51" s="1"/>
      <c r="VGC51" s="1"/>
      <c r="VGD51" s="1"/>
      <c r="VGE51" s="1"/>
      <c r="VGF51" s="1"/>
      <c r="VGG51" s="1"/>
      <c r="VGH51" s="1"/>
      <c r="VGI51" s="1"/>
      <c r="VGJ51" s="1"/>
      <c r="VGK51" s="1"/>
      <c r="VGL51" s="1"/>
      <c r="VGM51" s="1"/>
      <c r="VGN51" s="1"/>
      <c r="VGO51" s="1"/>
      <c r="VGP51" s="1"/>
      <c r="VGQ51" s="1"/>
      <c r="VGR51" s="1"/>
      <c r="VGS51" s="1"/>
      <c r="VGT51" s="1"/>
      <c r="VGU51" s="1"/>
      <c r="VGV51" s="1"/>
      <c r="VGW51" s="1"/>
      <c r="VGX51" s="1"/>
      <c r="VGY51" s="1"/>
      <c r="VGZ51" s="1"/>
      <c r="VHA51" s="1"/>
      <c r="VHB51" s="1"/>
      <c r="VHC51" s="1"/>
      <c r="VHD51" s="1"/>
      <c r="VHE51" s="1"/>
      <c r="VHF51" s="1"/>
      <c r="VHG51" s="1"/>
      <c r="VHH51" s="1"/>
      <c r="VHI51" s="1"/>
      <c r="VHJ51" s="1"/>
      <c r="VHK51" s="1"/>
      <c r="VHL51" s="1"/>
      <c r="VHM51" s="1"/>
      <c r="VHN51" s="1"/>
      <c r="VHO51" s="1"/>
      <c r="VHP51" s="1"/>
      <c r="VHQ51" s="1"/>
      <c r="VHR51" s="1"/>
      <c r="VHS51" s="1"/>
      <c r="VHT51" s="1"/>
      <c r="VHU51" s="1"/>
      <c r="VHV51" s="1"/>
      <c r="VHW51" s="1"/>
      <c r="VHX51" s="1"/>
      <c r="VHY51" s="1"/>
      <c r="VHZ51" s="1"/>
      <c r="VIA51" s="1"/>
      <c r="VIB51" s="1"/>
      <c r="VIC51" s="1"/>
      <c r="VID51" s="1"/>
      <c r="VIE51" s="1"/>
      <c r="VIF51" s="1"/>
      <c r="VIG51" s="1"/>
      <c r="VIH51" s="1"/>
      <c r="VII51" s="1"/>
      <c r="VIJ51" s="1"/>
      <c r="VIK51" s="1"/>
      <c r="VIL51" s="1"/>
      <c r="VIM51" s="1"/>
      <c r="VIN51" s="1"/>
      <c r="VIO51" s="1"/>
      <c r="VIP51" s="1"/>
      <c r="VIQ51" s="1"/>
      <c r="VIR51" s="1"/>
      <c r="VIS51" s="1"/>
      <c r="VIT51" s="1"/>
      <c r="VIU51" s="1"/>
      <c r="VIV51" s="1"/>
      <c r="VIW51" s="1"/>
      <c r="VIX51" s="1"/>
      <c r="VIY51" s="1"/>
      <c r="VIZ51" s="1"/>
      <c r="VJA51" s="1"/>
      <c r="VJB51" s="1"/>
      <c r="VJC51" s="1"/>
      <c r="VJD51" s="1"/>
      <c r="VJE51" s="1"/>
      <c r="VJF51" s="1"/>
      <c r="VJG51" s="1"/>
      <c r="VJH51" s="1"/>
      <c r="VJI51" s="1"/>
      <c r="VJJ51" s="1"/>
      <c r="VJK51" s="1"/>
      <c r="VJL51" s="1"/>
      <c r="VJM51" s="1"/>
      <c r="VJN51" s="1"/>
      <c r="VJO51" s="1"/>
      <c r="VJP51" s="1"/>
      <c r="VJQ51" s="1"/>
      <c r="VJR51" s="1"/>
      <c r="VJS51" s="1"/>
      <c r="VJT51" s="1"/>
      <c r="VJU51" s="1"/>
      <c r="VJV51" s="1"/>
      <c r="VJW51" s="1"/>
      <c r="VJX51" s="1"/>
      <c r="VJY51" s="1"/>
      <c r="VJZ51" s="1"/>
      <c r="VKA51" s="1"/>
      <c r="VKB51" s="1"/>
      <c r="VKC51" s="1"/>
      <c r="VKD51" s="1"/>
      <c r="VKE51" s="1"/>
      <c r="VKF51" s="1"/>
      <c r="VKG51" s="1"/>
      <c r="VKH51" s="1"/>
      <c r="VKI51" s="1"/>
      <c r="VKJ51" s="1"/>
      <c r="VKK51" s="1"/>
      <c r="VKL51" s="1"/>
      <c r="VKM51" s="1"/>
      <c r="VKN51" s="1"/>
      <c r="VKO51" s="1"/>
      <c r="VKP51" s="1"/>
      <c r="VKQ51" s="1"/>
      <c r="VKR51" s="1"/>
      <c r="VKS51" s="1"/>
      <c r="VKT51" s="1"/>
      <c r="VKU51" s="1"/>
      <c r="VKV51" s="1"/>
      <c r="VKW51" s="1"/>
      <c r="VKX51" s="1"/>
      <c r="VKY51" s="1"/>
      <c r="VKZ51" s="1"/>
      <c r="VLA51" s="1"/>
      <c r="VLB51" s="1"/>
      <c r="VLC51" s="1"/>
      <c r="VLD51" s="1"/>
      <c r="VLE51" s="1"/>
      <c r="VLF51" s="1"/>
      <c r="VLG51" s="1"/>
      <c r="VLH51" s="1"/>
      <c r="VLI51" s="1"/>
      <c r="VLJ51" s="1"/>
      <c r="VLK51" s="1"/>
      <c r="VLL51" s="1"/>
      <c r="VLM51" s="1"/>
      <c r="VLN51" s="1"/>
      <c r="VLO51" s="1"/>
      <c r="VLP51" s="1"/>
      <c r="VLQ51" s="1"/>
      <c r="VLR51" s="1"/>
      <c r="VLS51" s="1"/>
      <c r="VLT51" s="1"/>
      <c r="VLU51" s="1"/>
      <c r="VLV51" s="1"/>
      <c r="VLW51" s="1"/>
      <c r="VLX51" s="1"/>
      <c r="VLY51" s="1"/>
      <c r="VLZ51" s="1"/>
      <c r="VMA51" s="1"/>
      <c r="VMB51" s="1"/>
      <c r="VMC51" s="1"/>
      <c r="VMD51" s="1"/>
      <c r="VME51" s="1"/>
      <c r="VMF51" s="1"/>
      <c r="VMG51" s="1"/>
      <c r="VMH51" s="1"/>
      <c r="VMI51" s="1"/>
      <c r="VMJ51" s="1"/>
      <c r="VMK51" s="1"/>
      <c r="VML51" s="1"/>
      <c r="VMM51" s="1"/>
      <c r="VMN51" s="1"/>
      <c r="VMO51" s="1"/>
      <c r="VMP51" s="1"/>
      <c r="VMQ51" s="1"/>
      <c r="VMR51" s="1"/>
      <c r="VMS51" s="1"/>
      <c r="VMT51" s="1"/>
      <c r="VMU51" s="1"/>
      <c r="VMV51" s="1"/>
      <c r="VMW51" s="1"/>
      <c r="VMX51" s="1"/>
      <c r="VMY51" s="1"/>
      <c r="VMZ51" s="1"/>
      <c r="VNA51" s="1"/>
      <c r="VNB51" s="1"/>
      <c r="VNC51" s="1"/>
      <c r="VND51" s="1"/>
      <c r="VNE51" s="1"/>
      <c r="VNF51" s="1"/>
      <c r="VNG51" s="1"/>
      <c r="VNH51" s="1"/>
      <c r="VNI51" s="1"/>
      <c r="VNJ51" s="1"/>
      <c r="VNK51" s="1"/>
      <c r="VNL51" s="1"/>
      <c r="VNM51" s="1"/>
      <c r="VNN51" s="1"/>
      <c r="VNO51" s="1"/>
      <c r="VNP51" s="1"/>
      <c r="VNQ51" s="1"/>
      <c r="VNR51" s="1"/>
      <c r="VNS51" s="1"/>
      <c r="VNT51" s="1"/>
      <c r="VNU51" s="1"/>
      <c r="VNV51" s="1"/>
      <c r="VNW51" s="1"/>
      <c r="VNX51" s="1"/>
      <c r="VNY51" s="1"/>
      <c r="VNZ51" s="1"/>
      <c r="VOA51" s="1"/>
      <c r="VOB51" s="1"/>
      <c r="VOC51" s="1"/>
      <c r="VOD51" s="1"/>
      <c r="VOE51" s="1"/>
      <c r="VOF51" s="1"/>
      <c r="VOG51" s="1"/>
      <c r="VOH51" s="1"/>
      <c r="VOI51" s="1"/>
      <c r="VOJ51" s="1"/>
      <c r="VOK51" s="1"/>
      <c r="VOL51" s="1"/>
      <c r="VOM51" s="1"/>
      <c r="VON51" s="1"/>
      <c r="VOO51" s="1"/>
      <c r="VOP51" s="1"/>
      <c r="VOQ51" s="1"/>
      <c r="VOR51" s="1"/>
      <c r="VOS51" s="1"/>
      <c r="VOT51" s="1"/>
      <c r="VOU51" s="1"/>
      <c r="VOV51" s="1"/>
      <c r="VOW51" s="1"/>
      <c r="VOX51" s="1"/>
      <c r="VOY51" s="1"/>
      <c r="VOZ51" s="1"/>
      <c r="VPA51" s="1"/>
      <c r="VPB51" s="1"/>
      <c r="VPC51" s="1"/>
      <c r="VPD51" s="1"/>
      <c r="VPE51" s="1"/>
      <c r="VPF51" s="1"/>
      <c r="VPG51" s="1"/>
      <c r="VPH51" s="1"/>
      <c r="VPI51" s="1"/>
      <c r="VPJ51" s="1"/>
      <c r="VPK51" s="1"/>
      <c r="VPL51" s="1"/>
      <c r="VPM51" s="1"/>
      <c r="VPN51" s="1"/>
      <c r="VPO51" s="1"/>
      <c r="VPP51" s="1"/>
      <c r="VPQ51" s="1"/>
      <c r="VPR51" s="1"/>
      <c r="VPS51" s="1"/>
      <c r="VPT51" s="1"/>
      <c r="VPU51" s="1"/>
      <c r="VPV51" s="1"/>
      <c r="VPW51" s="1"/>
      <c r="VPX51" s="1"/>
      <c r="VPY51" s="1"/>
      <c r="VPZ51" s="1"/>
      <c r="VQA51" s="1"/>
      <c r="VQB51" s="1"/>
      <c r="VQC51" s="1"/>
      <c r="VQD51" s="1"/>
      <c r="VQE51" s="1"/>
      <c r="VQF51" s="1"/>
      <c r="VQG51" s="1"/>
      <c r="VQH51" s="1"/>
      <c r="VQI51" s="1"/>
      <c r="VQJ51" s="1"/>
      <c r="VQK51" s="1"/>
      <c r="VQL51" s="1"/>
      <c r="VQM51" s="1"/>
      <c r="VQN51" s="1"/>
      <c r="VQO51" s="1"/>
      <c r="VQP51" s="1"/>
      <c r="VQQ51" s="1"/>
      <c r="VQR51" s="1"/>
      <c r="VQS51" s="1"/>
      <c r="VQT51" s="1"/>
      <c r="VQU51" s="1"/>
      <c r="VQV51" s="1"/>
      <c r="VQW51" s="1"/>
      <c r="VQX51" s="1"/>
      <c r="VQY51" s="1"/>
      <c r="VQZ51" s="1"/>
      <c r="VRA51" s="1"/>
      <c r="VRB51" s="1"/>
      <c r="VRC51" s="1"/>
      <c r="VRD51" s="1"/>
      <c r="VRE51" s="1"/>
      <c r="VRF51" s="1"/>
      <c r="VRG51" s="1"/>
      <c r="VRH51" s="1"/>
      <c r="VRI51" s="1"/>
      <c r="VRJ51" s="1"/>
      <c r="VRK51" s="1"/>
      <c r="VRL51" s="1"/>
      <c r="VRM51" s="1"/>
      <c r="VRN51" s="1"/>
      <c r="VRO51" s="1"/>
      <c r="VRP51" s="1"/>
      <c r="VRQ51" s="1"/>
      <c r="VRR51" s="1"/>
      <c r="VRS51" s="1"/>
      <c r="VRT51" s="1"/>
      <c r="VRU51" s="1"/>
      <c r="VRV51" s="1"/>
      <c r="VRW51" s="1"/>
      <c r="VRX51" s="1"/>
      <c r="VRY51" s="1"/>
      <c r="VRZ51" s="1"/>
      <c r="VSA51" s="1"/>
      <c r="VSB51" s="1"/>
      <c r="VSC51" s="1"/>
      <c r="VSD51" s="1"/>
      <c r="VSE51" s="1"/>
      <c r="VSF51" s="1"/>
      <c r="VSG51" s="1"/>
      <c r="VSH51" s="1"/>
      <c r="VSI51" s="1"/>
      <c r="VSJ51" s="1"/>
      <c r="VSK51" s="1"/>
      <c r="VSL51" s="1"/>
      <c r="VSM51" s="1"/>
      <c r="VSN51" s="1"/>
      <c r="VSO51" s="1"/>
      <c r="VSP51" s="1"/>
      <c r="VSQ51" s="1"/>
      <c r="VSR51" s="1"/>
      <c r="VSS51" s="1"/>
      <c r="VST51" s="1"/>
      <c r="VSU51" s="1"/>
      <c r="VSV51" s="1"/>
      <c r="VSW51" s="1"/>
      <c r="VSX51" s="1"/>
      <c r="VSY51" s="1"/>
      <c r="VSZ51" s="1"/>
      <c r="VTA51" s="1"/>
      <c r="VTB51" s="1"/>
      <c r="VTC51" s="1"/>
      <c r="VTD51" s="1"/>
      <c r="VTE51" s="1"/>
      <c r="VTF51" s="1"/>
      <c r="VTG51" s="1"/>
      <c r="VTH51" s="1"/>
      <c r="VTI51" s="1"/>
      <c r="VTJ51" s="1"/>
      <c r="VTK51" s="1"/>
      <c r="VTL51" s="1"/>
      <c r="VTM51" s="1"/>
      <c r="VTN51" s="1"/>
      <c r="VTO51" s="1"/>
      <c r="VTP51" s="1"/>
      <c r="VTQ51" s="1"/>
      <c r="VTR51" s="1"/>
      <c r="VTS51" s="1"/>
      <c r="VTT51" s="1"/>
      <c r="VTU51" s="1"/>
      <c r="VTV51" s="1"/>
      <c r="VTW51" s="1"/>
      <c r="VTX51" s="1"/>
      <c r="VTY51" s="1"/>
      <c r="VTZ51" s="1"/>
      <c r="VUA51" s="1"/>
      <c r="VUB51" s="1"/>
      <c r="VUC51" s="1"/>
      <c r="VUD51" s="1"/>
      <c r="VUE51" s="1"/>
      <c r="VUF51" s="1"/>
      <c r="VUG51" s="1"/>
      <c r="VUH51" s="1"/>
      <c r="VUI51" s="1"/>
      <c r="VUJ51" s="1"/>
      <c r="VUK51" s="1"/>
      <c r="VUL51" s="1"/>
      <c r="VUM51" s="1"/>
      <c r="VUN51" s="1"/>
      <c r="VUO51" s="1"/>
      <c r="VUP51" s="1"/>
      <c r="VUQ51" s="1"/>
      <c r="VUR51" s="1"/>
      <c r="VUS51" s="1"/>
      <c r="VUT51" s="1"/>
      <c r="VUU51" s="1"/>
      <c r="VUV51" s="1"/>
      <c r="VUW51" s="1"/>
      <c r="VUX51" s="1"/>
      <c r="VUY51" s="1"/>
      <c r="VUZ51" s="1"/>
      <c r="VVA51" s="1"/>
      <c r="VVB51" s="1"/>
      <c r="VVC51" s="1"/>
      <c r="VVD51" s="1"/>
      <c r="VVE51" s="1"/>
      <c r="VVF51" s="1"/>
      <c r="VVG51" s="1"/>
      <c r="VVH51" s="1"/>
      <c r="VVI51" s="1"/>
      <c r="VVJ51" s="1"/>
      <c r="VVK51" s="1"/>
      <c r="VVL51" s="1"/>
      <c r="VVM51" s="1"/>
      <c r="VVN51" s="1"/>
      <c r="VVO51" s="1"/>
      <c r="VVP51" s="1"/>
      <c r="VVQ51" s="1"/>
      <c r="VVR51" s="1"/>
      <c r="VVS51" s="1"/>
      <c r="VVT51" s="1"/>
      <c r="VVU51" s="1"/>
      <c r="VVV51" s="1"/>
      <c r="VVW51" s="1"/>
      <c r="VVX51" s="1"/>
      <c r="VVY51" s="1"/>
      <c r="VVZ51" s="1"/>
      <c r="VWA51" s="1"/>
      <c r="VWB51" s="1"/>
      <c r="VWC51" s="1"/>
      <c r="VWD51" s="1"/>
      <c r="VWE51" s="1"/>
      <c r="VWF51" s="1"/>
      <c r="VWG51" s="1"/>
      <c r="VWH51" s="1"/>
      <c r="VWI51" s="1"/>
      <c r="VWJ51" s="1"/>
      <c r="VWK51" s="1"/>
      <c r="VWL51" s="1"/>
      <c r="VWM51" s="1"/>
      <c r="VWN51" s="1"/>
      <c r="VWO51" s="1"/>
      <c r="VWP51" s="1"/>
      <c r="VWQ51" s="1"/>
      <c r="VWR51" s="1"/>
      <c r="VWS51" s="1"/>
      <c r="VWT51" s="1"/>
      <c r="VWU51" s="1"/>
      <c r="VWV51" s="1"/>
      <c r="VWW51" s="1"/>
      <c r="VWX51" s="1"/>
      <c r="VWY51" s="1"/>
      <c r="VWZ51" s="1"/>
      <c r="VXA51" s="1"/>
      <c r="VXB51" s="1"/>
      <c r="VXC51" s="1"/>
      <c r="VXD51" s="1"/>
      <c r="VXE51" s="1"/>
      <c r="VXF51" s="1"/>
      <c r="VXG51" s="1"/>
      <c r="VXH51" s="1"/>
      <c r="VXI51" s="1"/>
      <c r="VXJ51" s="1"/>
      <c r="VXK51" s="1"/>
      <c r="VXL51" s="1"/>
      <c r="VXM51" s="1"/>
      <c r="VXN51" s="1"/>
      <c r="VXO51" s="1"/>
      <c r="VXP51" s="1"/>
      <c r="VXQ51" s="1"/>
      <c r="VXR51" s="1"/>
      <c r="VXS51" s="1"/>
      <c r="VXT51" s="1"/>
      <c r="VXU51" s="1"/>
      <c r="VXV51" s="1"/>
      <c r="VXW51" s="1"/>
      <c r="VXX51" s="1"/>
      <c r="VXY51" s="1"/>
      <c r="VXZ51" s="1"/>
      <c r="VYA51" s="1"/>
      <c r="VYB51" s="1"/>
      <c r="VYC51" s="1"/>
      <c r="VYD51" s="1"/>
      <c r="VYE51" s="1"/>
      <c r="VYF51" s="1"/>
      <c r="VYG51" s="1"/>
      <c r="VYH51" s="1"/>
      <c r="VYI51" s="1"/>
      <c r="VYJ51" s="1"/>
      <c r="VYK51" s="1"/>
      <c r="VYL51" s="1"/>
      <c r="VYM51" s="1"/>
      <c r="VYN51" s="1"/>
      <c r="VYO51" s="1"/>
      <c r="VYP51" s="1"/>
      <c r="VYQ51" s="1"/>
      <c r="VYR51" s="1"/>
      <c r="VYS51" s="1"/>
      <c r="VYT51" s="1"/>
      <c r="VYU51" s="1"/>
      <c r="VYV51" s="1"/>
      <c r="VYW51" s="1"/>
      <c r="VYX51" s="1"/>
      <c r="VYY51" s="1"/>
      <c r="VYZ51" s="1"/>
      <c r="VZA51" s="1"/>
      <c r="VZB51" s="1"/>
      <c r="VZC51" s="1"/>
      <c r="VZD51" s="1"/>
      <c r="VZE51" s="1"/>
      <c r="VZF51" s="1"/>
      <c r="VZG51" s="1"/>
      <c r="VZH51" s="1"/>
      <c r="VZI51" s="1"/>
      <c r="VZJ51" s="1"/>
      <c r="VZK51" s="1"/>
      <c r="VZL51" s="1"/>
      <c r="VZM51" s="1"/>
      <c r="VZN51" s="1"/>
      <c r="VZO51" s="1"/>
      <c r="VZP51" s="1"/>
      <c r="VZQ51" s="1"/>
      <c r="VZR51" s="1"/>
      <c r="VZS51" s="1"/>
      <c r="VZT51" s="1"/>
      <c r="VZU51" s="1"/>
      <c r="VZV51" s="1"/>
      <c r="VZW51" s="1"/>
      <c r="VZX51" s="1"/>
      <c r="VZY51" s="1"/>
      <c r="VZZ51" s="1"/>
      <c r="WAA51" s="1"/>
      <c r="WAB51" s="1"/>
      <c r="WAC51" s="1"/>
      <c r="WAD51" s="1"/>
      <c r="WAE51" s="1"/>
      <c r="WAF51" s="1"/>
      <c r="WAG51" s="1"/>
      <c r="WAH51" s="1"/>
      <c r="WAI51" s="1"/>
      <c r="WAJ51" s="1"/>
      <c r="WAK51" s="1"/>
      <c r="WAL51" s="1"/>
      <c r="WAM51" s="1"/>
      <c r="WAN51" s="1"/>
      <c r="WAO51" s="1"/>
      <c r="WAP51" s="1"/>
      <c r="WAQ51" s="1"/>
      <c r="WAR51" s="1"/>
      <c r="WAS51" s="1"/>
      <c r="WAT51" s="1"/>
      <c r="WAU51" s="1"/>
      <c r="WAV51" s="1"/>
      <c r="WAW51" s="1"/>
      <c r="WAX51" s="1"/>
      <c r="WAY51" s="1"/>
      <c r="WAZ51" s="1"/>
      <c r="WBA51" s="1"/>
      <c r="WBB51" s="1"/>
      <c r="WBC51" s="1"/>
      <c r="WBD51" s="1"/>
      <c r="WBE51" s="1"/>
      <c r="WBF51" s="1"/>
      <c r="WBG51" s="1"/>
      <c r="WBH51" s="1"/>
      <c r="WBI51" s="1"/>
      <c r="WBJ51" s="1"/>
      <c r="WBK51" s="1"/>
      <c r="WBL51" s="1"/>
      <c r="WBM51" s="1"/>
      <c r="WBN51" s="1"/>
      <c r="WBO51" s="1"/>
      <c r="WBP51" s="1"/>
      <c r="WBQ51" s="1"/>
      <c r="WBR51" s="1"/>
      <c r="WBS51" s="1"/>
      <c r="WBT51" s="1"/>
      <c r="WBU51" s="1"/>
      <c r="WBV51" s="1"/>
      <c r="WBW51" s="1"/>
      <c r="WBX51" s="1"/>
      <c r="WBY51" s="1"/>
      <c r="WBZ51" s="1"/>
      <c r="WCA51" s="1"/>
      <c r="WCB51" s="1"/>
      <c r="WCC51" s="1"/>
      <c r="WCD51" s="1"/>
      <c r="WCE51" s="1"/>
      <c r="WCF51" s="1"/>
      <c r="WCG51" s="1"/>
      <c r="WCH51" s="1"/>
      <c r="WCI51" s="1"/>
      <c r="WCJ51" s="1"/>
      <c r="WCK51" s="1"/>
      <c r="WCL51" s="1"/>
      <c r="WCM51" s="1"/>
      <c r="WCN51" s="1"/>
      <c r="WCO51" s="1"/>
      <c r="WCP51" s="1"/>
      <c r="WCQ51" s="1"/>
      <c r="WCR51" s="1"/>
      <c r="WCS51" s="1"/>
      <c r="WCT51" s="1"/>
      <c r="WCU51" s="1"/>
      <c r="WCV51" s="1"/>
      <c r="WCW51" s="1"/>
      <c r="WCX51" s="1"/>
      <c r="WCY51" s="1"/>
      <c r="WCZ51" s="1"/>
      <c r="WDA51" s="1"/>
      <c r="WDB51" s="1"/>
      <c r="WDC51" s="1"/>
      <c r="WDD51" s="1"/>
      <c r="WDE51" s="1"/>
      <c r="WDF51" s="1"/>
      <c r="WDG51" s="1"/>
      <c r="WDH51" s="1"/>
      <c r="WDI51" s="1"/>
      <c r="WDJ51" s="1"/>
      <c r="WDK51" s="1"/>
      <c r="WDL51" s="1"/>
      <c r="WDM51" s="1"/>
      <c r="WDN51" s="1"/>
      <c r="WDO51" s="1"/>
      <c r="WDP51" s="1"/>
      <c r="WDQ51" s="1"/>
      <c r="WDR51" s="1"/>
      <c r="WDS51" s="1"/>
      <c r="WDT51" s="1"/>
      <c r="WDU51" s="1"/>
      <c r="WDV51" s="1"/>
      <c r="WDW51" s="1"/>
      <c r="WDX51" s="1"/>
      <c r="WDY51" s="1"/>
      <c r="WDZ51" s="1"/>
      <c r="WEA51" s="1"/>
      <c r="WEB51" s="1"/>
      <c r="WEC51" s="1"/>
      <c r="WED51" s="1"/>
      <c r="WEE51" s="1"/>
      <c r="WEF51" s="1"/>
      <c r="WEG51" s="1"/>
      <c r="WEH51" s="1"/>
      <c r="WEI51" s="1"/>
      <c r="WEJ51" s="1"/>
      <c r="WEK51" s="1"/>
      <c r="WEL51" s="1"/>
      <c r="WEM51" s="1"/>
      <c r="WEN51" s="1"/>
      <c r="WEO51" s="1"/>
      <c r="WEP51" s="1"/>
      <c r="WEQ51" s="1"/>
      <c r="WER51" s="1"/>
      <c r="WES51" s="1"/>
      <c r="WET51" s="1"/>
      <c r="WEU51" s="1"/>
      <c r="WEV51" s="1"/>
      <c r="WEW51" s="1"/>
      <c r="WEX51" s="1"/>
      <c r="WEY51" s="1"/>
      <c r="WEZ51" s="1"/>
      <c r="WFA51" s="1"/>
      <c r="WFB51" s="1"/>
      <c r="WFC51" s="1"/>
      <c r="WFD51" s="1"/>
      <c r="WFE51" s="1"/>
      <c r="WFF51" s="1"/>
      <c r="WFG51" s="1"/>
      <c r="WFH51" s="1"/>
      <c r="WFI51" s="1"/>
      <c r="WFJ51" s="1"/>
      <c r="WFK51" s="1"/>
      <c r="WFL51" s="1"/>
      <c r="WFM51" s="1"/>
      <c r="WFN51" s="1"/>
      <c r="WFO51" s="1"/>
      <c r="WFP51" s="1"/>
      <c r="WFQ51" s="1"/>
      <c r="WFR51" s="1"/>
      <c r="WFS51" s="1"/>
      <c r="WFT51" s="1"/>
      <c r="WFU51" s="1"/>
      <c r="WFV51" s="1"/>
      <c r="WFW51" s="1"/>
      <c r="WFX51" s="1"/>
      <c r="WFY51" s="1"/>
      <c r="WFZ51" s="1"/>
      <c r="WGA51" s="1"/>
      <c r="WGB51" s="1"/>
      <c r="WGC51" s="1"/>
      <c r="WGD51" s="1"/>
      <c r="WGE51" s="1"/>
      <c r="WGF51" s="1"/>
      <c r="WGG51" s="1"/>
      <c r="WGH51" s="1"/>
      <c r="WGI51" s="1"/>
      <c r="WGJ51" s="1"/>
      <c r="WGK51" s="1"/>
      <c r="WGL51" s="1"/>
      <c r="WGM51" s="1"/>
      <c r="WGN51" s="1"/>
      <c r="WGO51" s="1"/>
      <c r="WGP51" s="1"/>
      <c r="WGQ51" s="1"/>
      <c r="WGR51" s="1"/>
      <c r="WGS51" s="1"/>
      <c r="WGT51" s="1"/>
      <c r="WGU51" s="1"/>
      <c r="WGV51" s="1"/>
      <c r="WGW51" s="1"/>
      <c r="WGX51" s="1"/>
      <c r="WGY51" s="1"/>
      <c r="WGZ51" s="1"/>
      <c r="WHA51" s="1"/>
      <c r="WHB51" s="1"/>
      <c r="WHC51" s="1"/>
      <c r="WHD51" s="1"/>
      <c r="WHE51" s="1"/>
      <c r="WHF51" s="1"/>
      <c r="WHG51" s="1"/>
      <c r="WHH51" s="1"/>
      <c r="WHI51" s="1"/>
      <c r="WHJ51" s="1"/>
      <c r="WHK51" s="1"/>
      <c r="WHL51" s="1"/>
      <c r="WHM51" s="1"/>
      <c r="WHN51" s="1"/>
      <c r="WHO51" s="1"/>
      <c r="WHP51" s="1"/>
      <c r="WHQ51" s="1"/>
      <c r="WHR51" s="1"/>
      <c r="WHS51" s="1"/>
      <c r="WHT51" s="1"/>
      <c r="WHU51" s="1"/>
      <c r="WHV51" s="1"/>
      <c r="WHW51" s="1"/>
      <c r="WHX51" s="1"/>
      <c r="WHY51" s="1"/>
      <c r="WHZ51" s="1"/>
      <c r="WIA51" s="1"/>
      <c r="WIB51" s="1"/>
      <c r="WIC51" s="1"/>
      <c r="WID51" s="1"/>
      <c r="WIE51" s="1"/>
      <c r="WIF51" s="1"/>
      <c r="WIG51" s="1"/>
      <c r="WIH51" s="1"/>
      <c r="WII51" s="1"/>
      <c r="WIJ51" s="1"/>
      <c r="WIK51" s="1"/>
      <c r="WIL51" s="1"/>
      <c r="WIM51" s="1"/>
      <c r="WIN51" s="1"/>
      <c r="WIO51" s="1"/>
      <c r="WIP51" s="1"/>
      <c r="WIQ51" s="1"/>
      <c r="WIR51" s="1"/>
      <c r="WIS51" s="1"/>
      <c r="WIT51" s="1"/>
      <c r="WIU51" s="1"/>
      <c r="WIV51" s="1"/>
      <c r="WIW51" s="1"/>
      <c r="WIX51" s="1"/>
      <c r="WIY51" s="1"/>
      <c r="WIZ51" s="1"/>
      <c r="WJA51" s="1"/>
      <c r="WJB51" s="1"/>
      <c r="WJC51" s="1"/>
      <c r="WJD51" s="1"/>
      <c r="WJE51" s="1"/>
      <c r="WJF51" s="1"/>
      <c r="WJG51" s="1"/>
      <c r="WJH51" s="1"/>
      <c r="WJI51" s="1"/>
      <c r="WJJ51" s="1"/>
      <c r="WJK51" s="1"/>
      <c r="WJL51" s="1"/>
      <c r="WJM51" s="1"/>
      <c r="WJN51" s="1"/>
      <c r="WJO51" s="1"/>
      <c r="WJP51" s="1"/>
      <c r="WJQ51" s="1"/>
      <c r="WJR51" s="1"/>
      <c r="WJS51" s="1"/>
      <c r="WJT51" s="1"/>
      <c r="WJU51" s="1"/>
      <c r="WJV51" s="1"/>
      <c r="WJW51" s="1"/>
      <c r="WJX51" s="1"/>
      <c r="WJY51" s="1"/>
      <c r="WJZ51" s="1"/>
      <c r="WKA51" s="1"/>
      <c r="WKB51" s="1"/>
      <c r="WKC51" s="1"/>
      <c r="WKD51" s="1"/>
      <c r="WKE51" s="1"/>
      <c r="WKF51" s="1"/>
      <c r="WKG51" s="1"/>
      <c r="WKH51" s="1"/>
      <c r="WKI51" s="1"/>
      <c r="WKJ51" s="1"/>
      <c r="WKK51" s="1"/>
      <c r="WKL51" s="1"/>
      <c r="WKM51" s="1"/>
      <c r="WKN51" s="1"/>
      <c r="WKO51" s="1"/>
      <c r="WKP51" s="1"/>
      <c r="WKQ51" s="1"/>
      <c r="WKR51" s="1"/>
      <c r="WKS51" s="1"/>
      <c r="WKT51" s="1"/>
      <c r="WKU51" s="1"/>
      <c r="WKV51" s="1"/>
      <c r="WKW51" s="1"/>
      <c r="WKX51" s="1"/>
      <c r="WKY51" s="1"/>
      <c r="WKZ51" s="1"/>
      <c r="WLA51" s="1"/>
      <c r="WLB51" s="1"/>
      <c r="WLC51" s="1"/>
      <c r="WLD51" s="1"/>
      <c r="WLE51" s="1"/>
      <c r="WLF51" s="1"/>
      <c r="WLG51" s="1"/>
      <c r="WLH51" s="1"/>
      <c r="WLI51" s="1"/>
      <c r="WLJ51" s="1"/>
      <c r="WLK51" s="1"/>
      <c r="WLL51" s="1"/>
      <c r="WLM51" s="1"/>
      <c r="WLN51" s="1"/>
      <c r="WLO51" s="1"/>
      <c r="WLP51" s="1"/>
      <c r="WLQ51" s="1"/>
      <c r="WLR51" s="1"/>
      <c r="WLS51" s="1"/>
      <c r="WLT51" s="1"/>
      <c r="WLU51" s="1"/>
      <c r="WLV51" s="1"/>
      <c r="WLW51" s="1"/>
      <c r="WLX51" s="1"/>
      <c r="WLY51" s="1"/>
      <c r="WLZ51" s="1"/>
      <c r="WMA51" s="1"/>
      <c r="WMB51" s="1"/>
      <c r="WMC51" s="1"/>
      <c r="WMD51" s="1"/>
      <c r="WME51" s="1"/>
      <c r="WMF51" s="1"/>
      <c r="WMG51" s="1"/>
      <c r="WMH51" s="1"/>
      <c r="WMI51" s="1"/>
      <c r="WMJ51" s="1"/>
      <c r="WMK51" s="1"/>
      <c r="WML51" s="1"/>
      <c r="WMM51" s="1"/>
      <c r="WMN51" s="1"/>
      <c r="WMO51" s="1"/>
      <c r="WMP51" s="1"/>
      <c r="WMQ51" s="1"/>
      <c r="WMR51" s="1"/>
      <c r="WMS51" s="1"/>
      <c r="WMT51" s="1"/>
      <c r="WMU51" s="1"/>
      <c r="WMV51" s="1"/>
      <c r="WMW51" s="1"/>
      <c r="WMX51" s="1"/>
      <c r="WMY51" s="1"/>
      <c r="WMZ51" s="1"/>
      <c r="WNA51" s="1"/>
      <c r="WNB51" s="1"/>
      <c r="WNC51" s="1"/>
      <c r="WND51" s="1"/>
      <c r="WNE51" s="1"/>
      <c r="WNF51" s="1"/>
      <c r="WNG51" s="1"/>
      <c r="WNH51" s="1"/>
      <c r="WNI51" s="1"/>
      <c r="WNJ51" s="1"/>
      <c r="WNK51" s="1"/>
      <c r="WNL51" s="1"/>
      <c r="WNM51" s="1"/>
      <c r="WNN51" s="1"/>
      <c r="WNO51" s="1"/>
      <c r="WNP51" s="1"/>
      <c r="WNQ51" s="1"/>
      <c r="WNR51" s="1"/>
      <c r="WNS51" s="1"/>
      <c r="WNT51" s="1"/>
      <c r="WNU51" s="1"/>
      <c r="WNV51" s="1"/>
      <c r="WNW51" s="1"/>
      <c r="WNX51" s="1"/>
      <c r="WNY51" s="1"/>
      <c r="WNZ51" s="1"/>
      <c r="WOA51" s="1"/>
      <c r="WOB51" s="1"/>
      <c r="WOC51" s="1"/>
      <c r="WOD51" s="1"/>
      <c r="WOE51" s="1"/>
      <c r="WOF51" s="1"/>
      <c r="WOG51" s="1"/>
      <c r="WOH51" s="1"/>
      <c r="WOI51" s="1"/>
      <c r="WOJ51" s="1"/>
      <c r="WOK51" s="1"/>
      <c r="WOL51" s="1"/>
      <c r="WOM51" s="1"/>
      <c r="WON51" s="1"/>
      <c r="WOO51" s="1"/>
      <c r="WOP51" s="1"/>
      <c r="WOQ51" s="1"/>
      <c r="WOR51" s="1"/>
      <c r="WOS51" s="1"/>
      <c r="WOT51" s="1"/>
      <c r="WOU51" s="1"/>
      <c r="WOV51" s="1"/>
      <c r="WOW51" s="1"/>
      <c r="WOX51" s="1"/>
      <c r="WOY51" s="1"/>
      <c r="WOZ51" s="1"/>
      <c r="WPA51" s="1"/>
      <c r="WPB51" s="1"/>
      <c r="WPC51" s="1"/>
      <c r="WPD51" s="1"/>
      <c r="WPE51" s="1"/>
      <c r="WPF51" s="1"/>
      <c r="WPG51" s="1"/>
      <c r="WPH51" s="1"/>
      <c r="WPI51" s="1"/>
      <c r="WPJ51" s="1"/>
      <c r="WPK51" s="1"/>
      <c r="WPL51" s="1"/>
      <c r="WPM51" s="1"/>
      <c r="WPN51" s="1"/>
      <c r="WPO51" s="1"/>
      <c r="WPP51" s="1"/>
      <c r="WPQ51" s="1"/>
      <c r="WPR51" s="1"/>
      <c r="WPS51" s="1"/>
      <c r="WPT51" s="1"/>
      <c r="WPU51" s="1"/>
      <c r="WPV51" s="1"/>
      <c r="WPW51" s="1"/>
      <c r="WPX51" s="1"/>
      <c r="WPY51" s="1"/>
      <c r="WPZ51" s="1"/>
      <c r="WQA51" s="1"/>
      <c r="WQB51" s="1"/>
      <c r="WQC51" s="1"/>
      <c r="WQD51" s="1"/>
      <c r="WQE51" s="1"/>
      <c r="WQF51" s="1"/>
      <c r="WQG51" s="1"/>
      <c r="WQH51" s="1"/>
      <c r="WQI51" s="1"/>
      <c r="WQJ51" s="1"/>
      <c r="WQK51" s="1"/>
      <c r="WQL51" s="1"/>
      <c r="WQM51" s="1"/>
      <c r="WQN51" s="1"/>
      <c r="WQO51" s="1"/>
      <c r="WQP51" s="1"/>
      <c r="WQQ51" s="1"/>
      <c r="WQR51" s="1"/>
      <c r="WQS51" s="1"/>
      <c r="WQT51" s="1"/>
      <c r="WQU51" s="1"/>
      <c r="WQV51" s="1"/>
      <c r="WQW51" s="1"/>
      <c r="WQX51" s="1"/>
      <c r="WQY51" s="1"/>
      <c r="WQZ51" s="1"/>
      <c r="WRA51" s="1"/>
      <c r="WRB51" s="1"/>
      <c r="WRC51" s="1"/>
      <c r="WRD51" s="1"/>
      <c r="WRE51" s="1"/>
      <c r="WRF51" s="1"/>
      <c r="WRG51" s="1"/>
      <c r="WRH51" s="1"/>
      <c r="WRI51" s="1"/>
      <c r="WRJ51" s="1"/>
      <c r="WRK51" s="1"/>
      <c r="WRL51" s="1"/>
      <c r="WRM51" s="1"/>
      <c r="WRN51" s="1"/>
      <c r="WRO51" s="1"/>
      <c r="WRP51" s="1"/>
      <c r="WRQ51" s="1"/>
      <c r="WRR51" s="1"/>
      <c r="WRS51" s="1"/>
      <c r="WRT51" s="1"/>
      <c r="WRU51" s="1"/>
      <c r="WRV51" s="1"/>
      <c r="WRW51" s="1"/>
      <c r="WRX51" s="1"/>
      <c r="WRY51" s="1"/>
      <c r="WRZ51" s="1"/>
      <c r="WSA51" s="1"/>
      <c r="WSB51" s="1"/>
      <c r="WSC51" s="1"/>
      <c r="WSD51" s="1"/>
      <c r="WSE51" s="1"/>
      <c r="WSF51" s="1"/>
      <c r="WSG51" s="1"/>
      <c r="WSH51" s="1"/>
      <c r="WSI51" s="1"/>
      <c r="WSJ51" s="1"/>
      <c r="WSK51" s="1"/>
      <c r="WSL51" s="1"/>
      <c r="WSM51" s="1"/>
      <c r="WSN51" s="1"/>
      <c r="WSO51" s="1"/>
      <c r="WSP51" s="1"/>
      <c r="WSQ51" s="1"/>
      <c r="WSR51" s="1"/>
      <c r="WSS51" s="1"/>
      <c r="WST51" s="1"/>
      <c r="WSU51" s="1"/>
      <c r="WSV51" s="1"/>
      <c r="WSW51" s="1"/>
      <c r="WSX51" s="1"/>
      <c r="WSY51" s="1"/>
      <c r="WSZ51" s="1"/>
      <c r="WTA51" s="1"/>
      <c r="WTB51" s="1"/>
      <c r="WTC51" s="1"/>
      <c r="WTD51" s="1"/>
      <c r="WTE51" s="1"/>
      <c r="WTF51" s="1"/>
      <c r="WTG51" s="1"/>
      <c r="WTH51" s="1"/>
      <c r="WTI51" s="1"/>
      <c r="WTJ51" s="1"/>
      <c r="WTK51" s="1"/>
      <c r="WTL51" s="1"/>
      <c r="WTM51" s="1"/>
      <c r="WTN51" s="1"/>
      <c r="WTO51" s="1"/>
      <c r="WTP51" s="1"/>
      <c r="WTQ51" s="1"/>
      <c r="WTR51" s="1"/>
      <c r="WTS51" s="1"/>
      <c r="WTT51" s="1"/>
      <c r="WTU51" s="1"/>
      <c r="WTV51" s="1"/>
      <c r="WTW51" s="1"/>
      <c r="WTX51" s="1"/>
      <c r="WTY51" s="1"/>
      <c r="WTZ51" s="1"/>
      <c r="WUA51" s="1"/>
      <c r="WUB51" s="1"/>
      <c r="WUC51" s="1"/>
      <c r="WUD51" s="1"/>
      <c r="WUE51" s="1"/>
      <c r="WUF51" s="1"/>
      <c r="WUG51" s="1"/>
      <c r="WUH51" s="1"/>
      <c r="WUI51" s="1"/>
      <c r="WUJ51" s="1"/>
      <c r="WUK51" s="1"/>
      <c r="WUL51" s="1"/>
      <c r="WUM51" s="1"/>
      <c r="WUN51" s="1"/>
      <c r="WUO51" s="1"/>
      <c r="WUP51" s="1"/>
      <c r="WUQ51" s="1"/>
      <c r="WUR51" s="1"/>
      <c r="WUS51" s="1"/>
      <c r="WUT51" s="1"/>
      <c r="WUU51" s="1"/>
      <c r="WUV51" s="1"/>
      <c r="WUW51" s="1"/>
      <c r="WUX51" s="1"/>
      <c r="WUY51" s="1"/>
      <c r="WUZ51" s="1"/>
      <c r="WVA51" s="1"/>
      <c r="WVB51" s="1"/>
      <c r="WVC51" s="1"/>
      <c r="WVD51" s="1"/>
      <c r="WVE51" s="1"/>
      <c r="WVF51" s="1"/>
      <c r="WVG51" s="1"/>
      <c r="WVH51" s="1"/>
      <c r="WVI51" s="1"/>
      <c r="WVJ51" s="1"/>
      <c r="WVK51" s="1"/>
      <c r="WVL51" s="1"/>
      <c r="WVM51" s="1"/>
      <c r="WVN51" s="1"/>
      <c r="WVO51" s="1"/>
      <c r="WVP51" s="1"/>
      <c r="WVQ51" s="1"/>
      <c r="WVR51" s="1"/>
      <c r="WVS51" s="1"/>
      <c r="WVT51" s="1"/>
      <c r="WVU51" s="1"/>
      <c r="WVV51" s="1"/>
      <c r="WVW51" s="1"/>
      <c r="WVX51" s="1"/>
      <c r="WVY51" s="1"/>
      <c r="WVZ51" s="1"/>
      <c r="WWA51" s="1"/>
      <c r="WWB51" s="1"/>
      <c r="WWC51" s="1"/>
      <c r="WWD51" s="1"/>
      <c r="WWE51" s="1"/>
      <c r="WWF51" s="1"/>
      <c r="WWG51" s="1"/>
      <c r="WWH51" s="1"/>
      <c r="WWI51" s="1"/>
      <c r="WWJ51" s="1"/>
      <c r="WWK51" s="1"/>
      <c r="WWL51" s="1"/>
      <c r="WWM51" s="1"/>
      <c r="WWN51" s="1"/>
      <c r="WWO51" s="1"/>
      <c r="WWP51" s="1"/>
      <c r="WWQ51" s="1"/>
      <c r="WWR51" s="1"/>
      <c r="WWS51" s="1"/>
      <c r="WWT51" s="1"/>
      <c r="WWU51" s="1"/>
      <c r="WWV51" s="1"/>
      <c r="WWW51" s="1"/>
      <c r="WWX51" s="1"/>
      <c r="WWY51" s="1"/>
      <c r="WWZ51" s="1"/>
      <c r="WXA51" s="1"/>
      <c r="WXB51" s="1"/>
      <c r="WXC51" s="1"/>
      <c r="WXD51" s="1"/>
      <c r="WXE51" s="1"/>
      <c r="WXF51" s="1"/>
      <c r="WXG51" s="1"/>
      <c r="WXH51" s="1"/>
      <c r="WXI51" s="1"/>
      <c r="WXJ51" s="1"/>
      <c r="WXK51" s="1"/>
      <c r="WXL51" s="1"/>
      <c r="WXM51" s="1"/>
      <c r="WXN51" s="1"/>
      <c r="WXO51" s="1"/>
      <c r="WXP51" s="1"/>
      <c r="WXQ51" s="1"/>
      <c r="WXR51" s="1"/>
      <c r="WXS51" s="1"/>
      <c r="WXT51" s="1"/>
      <c r="WXU51" s="1"/>
      <c r="WXV51" s="1"/>
      <c r="WXW51" s="1"/>
      <c r="WXX51" s="1"/>
      <c r="WXY51" s="1"/>
      <c r="WXZ51" s="1"/>
      <c r="WYA51" s="1"/>
      <c r="WYB51" s="1"/>
      <c r="WYC51" s="1"/>
      <c r="WYD51" s="1"/>
      <c r="WYE51" s="1"/>
      <c r="WYF51" s="1"/>
      <c r="WYG51" s="1"/>
      <c r="WYH51" s="1"/>
      <c r="WYI51" s="1"/>
      <c r="WYJ51" s="1"/>
      <c r="WYK51" s="1"/>
      <c r="WYL51" s="1"/>
      <c r="WYM51" s="1"/>
      <c r="WYN51" s="1"/>
      <c r="WYO51" s="1"/>
      <c r="WYP51" s="1"/>
      <c r="WYQ51" s="1"/>
      <c r="WYR51" s="1"/>
      <c r="WYS51" s="1"/>
      <c r="WYT51" s="1"/>
      <c r="WYU51" s="1"/>
      <c r="WYV51" s="1"/>
      <c r="WYW51" s="1"/>
      <c r="WYX51" s="1"/>
      <c r="WYY51" s="1"/>
      <c r="WYZ51" s="1"/>
      <c r="WZA51" s="1"/>
      <c r="WZB51" s="1"/>
      <c r="WZC51" s="1"/>
      <c r="WZD51" s="1"/>
      <c r="WZE51" s="1"/>
      <c r="WZF51" s="1"/>
      <c r="WZG51" s="1"/>
      <c r="WZH51" s="1"/>
      <c r="WZI51" s="1"/>
      <c r="WZJ51" s="1"/>
      <c r="WZK51" s="1"/>
      <c r="WZL51" s="1"/>
      <c r="WZM51" s="1"/>
      <c r="WZN51" s="1"/>
      <c r="WZO51" s="1"/>
      <c r="WZP51" s="1"/>
      <c r="WZQ51" s="1"/>
      <c r="WZR51" s="1"/>
      <c r="WZS51" s="1"/>
      <c r="WZT51" s="1"/>
      <c r="WZU51" s="1"/>
      <c r="WZV51" s="1"/>
      <c r="WZW51" s="1"/>
      <c r="WZX51" s="1"/>
      <c r="WZY51" s="1"/>
      <c r="WZZ51" s="1"/>
      <c r="XAA51" s="1"/>
      <c r="XAB51" s="1"/>
      <c r="XAC51" s="1"/>
      <c r="XAD51" s="1"/>
      <c r="XAE51" s="1"/>
      <c r="XAF51" s="1"/>
      <c r="XAG51" s="1"/>
      <c r="XAH51" s="1"/>
      <c r="XAI51" s="1"/>
      <c r="XAJ51" s="1"/>
      <c r="XAK51" s="1"/>
      <c r="XAL51" s="1"/>
      <c r="XAM51" s="1"/>
      <c r="XAN51" s="1"/>
      <c r="XAO51" s="1"/>
      <c r="XAP51" s="1"/>
      <c r="XAQ51" s="1"/>
      <c r="XAR51" s="1"/>
      <c r="XAS51" s="1"/>
      <c r="XAT51" s="1"/>
      <c r="XAU51" s="1"/>
      <c r="XAV51" s="1"/>
      <c r="XAW51" s="1"/>
      <c r="XAX51" s="1"/>
      <c r="XAY51" s="1"/>
      <c r="XAZ51" s="1"/>
      <c r="XBA51" s="1"/>
      <c r="XBB51" s="1"/>
      <c r="XBC51" s="1"/>
      <c r="XBD51" s="1"/>
      <c r="XBE51" s="1"/>
      <c r="XBF51" s="1"/>
      <c r="XBG51" s="1"/>
      <c r="XBH51" s="1"/>
      <c r="XBI51" s="1"/>
      <c r="XBJ51" s="1"/>
      <c r="XBK51" s="1"/>
      <c r="XBL51" s="1"/>
      <c r="XBM51" s="1"/>
      <c r="XBN51" s="1"/>
      <c r="XBO51" s="1"/>
      <c r="XBP51" s="1"/>
      <c r="XBQ51" s="1"/>
      <c r="XBR51" s="1"/>
      <c r="XBS51" s="1"/>
      <c r="XBT51" s="1"/>
      <c r="XBU51" s="1"/>
      <c r="XBV51" s="1"/>
      <c r="XBW51" s="1"/>
      <c r="XBX51" s="1"/>
      <c r="XBY51" s="1"/>
      <c r="XBZ51" s="1"/>
      <c r="XCA51" s="1"/>
      <c r="XCB51" s="1"/>
      <c r="XCC51" s="1"/>
      <c r="XCD51" s="1"/>
      <c r="XCE51" s="1"/>
      <c r="XCF51" s="1"/>
      <c r="XCG51" s="1"/>
      <c r="XCH51" s="1"/>
      <c r="XCI51" s="1"/>
      <c r="XCJ51" s="1"/>
      <c r="XCK51" s="1"/>
      <c r="XCL51" s="1"/>
      <c r="XCM51" s="1"/>
      <c r="XCN51" s="1"/>
      <c r="XCO51" s="1"/>
      <c r="XCP51" s="1"/>
      <c r="XCQ51" s="1"/>
      <c r="XCR51" s="1"/>
      <c r="XCS51" s="1"/>
      <c r="XCT51" s="1"/>
      <c r="XCU51" s="1"/>
      <c r="XCV51" s="1"/>
      <c r="XCW51" s="1"/>
      <c r="XCX51" s="1"/>
      <c r="XCY51" s="1"/>
      <c r="XCZ51" s="1"/>
      <c r="XDA51" s="1"/>
      <c r="XDB51" s="1"/>
      <c r="XDC51" s="1"/>
      <c r="XDD51" s="1"/>
      <c r="XDE51" s="1"/>
      <c r="XDF51" s="1"/>
      <c r="XDG51" s="1"/>
      <c r="XDH51" s="1"/>
      <c r="XDI51" s="1"/>
      <c r="XDJ51" s="1"/>
      <c r="XDK51" s="1"/>
      <c r="XDL51" s="1"/>
      <c r="XDM51" s="1"/>
      <c r="XDN51" s="1"/>
      <c r="XDO51" s="1"/>
      <c r="XDP51" s="1"/>
      <c r="XDQ51" s="1"/>
      <c r="XDR51" s="1"/>
      <c r="XDS51" s="1"/>
      <c r="XDT51" s="1"/>
      <c r="XDU51" s="1"/>
      <c r="XDV51" s="1"/>
      <c r="XDW51" s="1"/>
      <c r="XDX51" s="1"/>
      <c r="XDY51" s="1"/>
      <c r="XDZ51" s="1"/>
      <c r="XEA51" s="1"/>
      <c r="XEB51" s="1"/>
      <c r="XEC51" s="1"/>
      <c r="XED51" s="1"/>
      <c r="XEE51" s="1"/>
      <c r="XEF51" s="1"/>
      <c r="XEG51" s="1"/>
      <c r="XEH51" s="1"/>
      <c r="XEI51" s="1"/>
      <c r="XEJ51" s="1"/>
      <c r="XEK51" s="1"/>
      <c r="XEL51" s="1"/>
      <c r="XEM51" s="1"/>
      <c r="XEN51" s="1"/>
      <c r="XEO51" s="1"/>
      <c r="XEP51" s="1"/>
      <c r="XEQ51" s="1"/>
      <c r="XER51" s="1"/>
      <c r="XES51" s="1"/>
      <c r="XET51" s="1"/>
      <c r="XEU51" s="1"/>
      <c r="XEV51" s="1"/>
      <c r="XEW51" s="1"/>
      <c r="XEX51" s="1"/>
      <c r="XEY51" s="1"/>
      <c r="XEZ51" s="1"/>
      <c r="XFA51" s="1"/>
      <c r="XFB51" s="1"/>
      <c r="XFC51" s="1"/>
    </row>
    <row r="52" spans="1:16384" s="19" customFormat="1" ht="94.5" x14ac:dyDescent="0.5">
      <c r="A52" s="39" t="s">
        <v>492</v>
      </c>
      <c r="B52" s="20" t="s">
        <v>845</v>
      </c>
      <c r="C52" s="2"/>
      <c r="XFD52" s="163"/>
    </row>
    <row r="53" spans="1:16384" s="19" customFormat="1" ht="72.75" customHeight="1" x14ac:dyDescent="0.5">
      <c r="A53" s="39" t="s">
        <v>493</v>
      </c>
      <c r="B53" s="20" t="s">
        <v>494</v>
      </c>
      <c r="C53" s="2"/>
      <c r="XFD53" s="163"/>
    </row>
    <row r="54" spans="1:16384" s="16" customFormat="1" x14ac:dyDescent="0.5">
      <c r="A54" s="18"/>
      <c r="B54" s="17"/>
      <c r="C54" s="2"/>
      <c r="XFD54" s="162"/>
    </row>
    <row r="55" spans="1:16384" s="161" customFormat="1" ht="18.399999999999999" thickBot="1" x14ac:dyDescent="0.6">
      <c r="A55" s="15" t="s">
        <v>94</v>
      </c>
      <c r="B55" s="14"/>
      <c r="C55" s="2"/>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c r="IY55" s="1"/>
      <c r="IZ55" s="1"/>
      <c r="JA55" s="1"/>
      <c r="JB55" s="1"/>
      <c r="JC55" s="1"/>
      <c r="JD55" s="1"/>
      <c r="JE55" s="1"/>
      <c r="JF55" s="1"/>
      <c r="JG55" s="1"/>
      <c r="JH55" s="1"/>
      <c r="JI55" s="1"/>
      <c r="JJ55" s="1"/>
      <c r="JK55" s="1"/>
      <c r="JL55" s="1"/>
      <c r="JM55" s="1"/>
      <c r="JN55" s="1"/>
      <c r="JO55" s="1"/>
      <c r="JP55" s="1"/>
      <c r="JQ55" s="1"/>
      <c r="JR55" s="1"/>
      <c r="JS55" s="1"/>
      <c r="JT55" s="1"/>
      <c r="JU55" s="1"/>
      <c r="JV55" s="1"/>
      <c r="JW55" s="1"/>
      <c r="JX55" s="1"/>
      <c r="JY55" s="1"/>
      <c r="JZ55" s="1"/>
      <c r="KA55" s="1"/>
      <c r="KB55" s="1"/>
      <c r="KC55" s="1"/>
      <c r="KD55" s="1"/>
      <c r="KE55" s="1"/>
      <c r="KF55" s="1"/>
      <c r="KG55" s="1"/>
      <c r="KH55" s="1"/>
      <c r="KI55" s="1"/>
      <c r="KJ55" s="1"/>
      <c r="KK55" s="1"/>
      <c r="KL55" s="1"/>
      <c r="KM55" s="1"/>
      <c r="KN55" s="1"/>
      <c r="KO55" s="1"/>
      <c r="KP55" s="1"/>
      <c r="KQ55" s="1"/>
      <c r="KR55" s="1"/>
      <c r="KS55" s="1"/>
      <c r="KT55" s="1"/>
      <c r="KU55" s="1"/>
      <c r="KV55" s="1"/>
      <c r="KW55" s="1"/>
      <c r="KX55" s="1"/>
      <c r="KY55" s="1"/>
      <c r="KZ55" s="1"/>
      <c r="LA55" s="1"/>
      <c r="LB55" s="1"/>
      <c r="LC55" s="1"/>
      <c r="LD55" s="1"/>
      <c r="LE55" s="1"/>
      <c r="LF55" s="1"/>
      <c r="LG55" s="1"/>
      <c r="LH55" s="1"/>
      <c r="LI55" s="1"/>
      <c r="LJ55" s="1"/>
      <c r="LK55" s="1"/>
      <c r="LL55" s="1"/>
      <c r="LM55" s="1"/>
      <c r="LN55" s="1"/>
      <c r="LO55" s="1"/>
      <c r="LP55" s="1"/>
      <c r="LQ55" s="1"/>
      <c r="LR55" s="1"/>
      <c r="LS55" s="1"/>
      <c r="LT55" s="1"/>
      <c r="LU55" s="1"/>
      <c r="LV55" s="1"/>
      <c r="LW55" s="1"/>
      <c r="LX55" s="1"/>
      <c r="LY55" s="1"/>
      <c r="LZ55" s="1"/>
      <c r="MA55" s="1"/>
      <c r="MB55" s="1"/>
      <c r="MC55" s="1"/>
      <c r="MD55" s="1"/>
      <c r="ME55" s="1"/>
      <c r="MF55" s="1"/>
      <c r="MG55" s="1"/>
      <c r="MH55" s="1"/>
      <c r="MI55" s="1"/>
      <c r="MJ55" s="1"/>
      <c r="MK55" s="1"/>
      <c r="ML55" s="1"/>
      <c r="MM55" s="1"/>
      <c r="MN55" s="1"/>
      <c r="MO55" s="1"/>
      <c r="MP55" s="1"/>
      <c r="MQ55" s="1"/>
      <c r="MR55" s="1"/>
      <c r="MS55" s="1"/>
      <c r="MT55" s="1"/>
      <c r="MU55" s="1"/>
      <c r="MV55" s="1"/>
      <c r="MW55" s="1"/>
      <c r="MX55" s="1"/>
      <c r="MY55" s="1"/>
      <c r="MZ55" s="1"/>
      <c r="NA55" s="1"/>
      <c r="NB55" s="1"/>
      <c r="NC55" s="1"/>
      <c r="ND55" s="1"/>
      <c r="NE55" s="1"/>
      <c r="NF55" s="1"/>
      <c r="NG55" s="1"/>
      <c r="NH55" s="1"/>
      <c r="NI55" s="1"/>
      <c r="NJ55" s="1"/>
      <c r="NK55" s="1"/>
      <c r="NL55" s="1"/>
      <c r="NM55" s="1"/>
      <c r="NN55" s="1"/>
      <c r="NO55" s="1"/>
      <c r="NP55" s="1"/>
      <c r="NQ55" s="1"/>
      <c r="NR55" s="1"/>
      <c r="NS55" s="1"/>
      <c r="NT55" s="1"/>
      <c r="NU55" s="1"/>
      <c r="NV55" s="1"/>
      <c r="NW55" s="1"/>
      <c r="NX55" s="1"/>
      <c r="NY55" s="1"/>
      <c r="NZ55" s="1"/>
      <c r="OA55" s="1"/>
      <c r="OB55" s="1"/>
      <c r="OC55" s="1"/>
      <c r="OD55" s="1"/>
      <c r="OE55" s="1"/>
      <c r="OF55" s="1"/>
      <c r="OG55" s="1"/>
      <c r="OH55" s="1"/>
      <c r="OI55" s="1"/>
      <c r="OJ55" s="1"/>
      <c r="OK55" s="1"/>
      <c r="OL55" s="1"/>
      <c r="OM55" s="1"/>
      <c r="ON55" s="1"/>
      <c r="OO55" s="1"/>
      <c r="OP55" s="1"/>
      <c r="OQ55" s="1"/>
      <c r="OR55" s="1"/>
      <c r="OS55" s="1"/>
      <c r="OT55" s="1"/>
      <c r="OU55" s="1"/>
      <c r="OV55" s="1"/>
      <c r="OW55" s="1"/>
      <c r="OX55" s="1"/>
      <c r="OY55" s="1"/>
      <c r="OZ55" s="1"/>
      <c r="PA55" s="1"/>
      <c r="PB55" s="1"/>
      <c r="PC55" s="1"/>
      <c r="PD55" s="1"/>
      <c r="PE55" s="1"/>
      <c r="PF55" s="1"/>
      <c r="PG55" s="1"/>
      <c r="PH55" s="1"/>
      <c r="PI55" s="1"/>
      <c r="PJ55" s="1"/>
      <c r="PK55" s="1"/>
      <c r="PL55" s="1"/>
      <c r="PM55" s="1"/>
      <c r="PN55" s="1"/>
      <c r="PO55" s="1"/>
      <c r="PP55" s="1"/>
      <c r="PQ55" s="1"/>
      <c r="PR55" s="1"/>
      <c r="PS55" s="1"/>
      <c r="PT55" s="1"/>
      <c r="PU55" s="1"/>
      <c r="PV55" s="1"/>
      <c r="PW55" s="1"/>
      <c r="PX55" s="1"/>
      <c r="PY55" s="1"/>
      <c r="PZ55" s="1"/>
      <c r="QA55" s="1"/>
      <c r="QB55" s="1"/>
      <c r="QC55" s="1"/>
      <c r="QD55" s="1"/>
      <c r="QE55" s="1"/>
      <c r="QF55" s="1"/>
      <c r="QG55" s="1"/>
      <c r="QH55" s="1"/>
      <c r="QI55" s="1"/>
      <c r="QJ55" s="1"/>
      <c r="QK55" s="1"/>
      <c r="QL55" s="1"/>
      <c r="QM55" s="1"/>
      <c r="QN55" s="1"/>
      <c r="QO55" s="1"/>
      <c r="QP55" s="1"/>
      <c r="QQ55" s="1"/>
      <c r="QR55" s="1"/>
      <c r="QS55" s="1"/>
      <c r="QT55" s="1"/>
      <c r="QU55" s="1"/>
      <c r="QV55" s="1"/>
      <c r="QW55" s="1"/>
      <c r="QX55" s="1"/>
      <c r="QY55" s="1"/>
      <c r="QZ55" s="1"/>
      <c r="RA55" s="1"/>
      <c r="RB55" s="1"/>
      <c r="RC55" s="1"/>
      <c r="RD55" s="1"/>
      <c r="RE55" s="1"/>
      <c r="RF55" s="1"/>
      <c r="RG55" s="1"/>
      <c r="RH55" s="1"/>
      <c r="RI55" s="1"/>
      <c r="RJ55" s="1"/>
      <c r="RK55" s="1"/>
      <c r="RL55" s="1"/>
      <c r="RM55" s="1"/>
      <c r="RN55" s="1"/>
      <c r="RO55" s="1"/>
      <c r="RP55" s="1"/>
      <c r="RQ55" s="1"/>
      <c r="RR55" s="1"/>
      <c r="RS55" s="1"/>
      <c r="RT55" s="1"/>
      <c r="RU55" s="1"/>
      <c r="RV55" s="1"/>
      <c r="RW55" s="1"/>
      <c r="RX55" s="1"/>
      <c r="RY55" s="1"/>
      <c r="RZ55" s="1"/>
      <c r="SA55" s="1"/>
      <c r="SB55" s="1"/>
      <c r="SC55" s="1"/>
      <c r="SD55" s="1"/>
      <c r="SE55" s="1"/>
      <c r="SF55" s="1"/>
      <c r="SG55" s="1"/>
      <c r="SH55" s="1"/>
      <c r="SI55" s="1"/>
      <c r="SJ55" s="1"/>
      <c r="SK55" s="1"/>
      <c r="SL55" s="1"/>
      <c r="SM55" s="1"/>
      <c r="SN55" s="1"/>
      <c r="SO55" s="1"/>
      <c r="SP55" s="1"/>
      <c r="SQ55" s="1"/>
      <c r="SR55" s="1"/>
      <c r="SS55" s="1"/>
      <c r="ST55" s="1"/>
      <c r="SU55" s="1"/>
      <c r="SV55" s="1"/>
      <c r="SW55" s="1"/>
      <c r="SX55" s="1"/>
      <c r="SY55" s="1"/>
      <c r="SZ55" s="1"/>
      <c r="TA55" s="1"/>
      <c r="TB55" s="1"/>
      <c r="TC55" s="1"/>
      <c r="TD55" s="1"/>
      <c r="TE55" s="1"/>
      <c r="TF55" s="1"/>
      <c r="TG55" s="1"/>
      <c r="TH55" s="1"/>
      <c r="TI55" s="1"/>
      <c r="TJ55" s="1"/>
      <c r="TK55" s="1"/>
      <c r="TL55" s="1"/>
      <c r="TM55" s="1"/>
      <c r="TN55" s="1"/>
      <c r="TO55" s="1"/>
      <c r="TP55" s="1"/>
      <c r="TQ55" s="1"/>
      <c r="TR55" s="1"/>
      <c r="TS55" s="1"/>
      <c r="TT55" s="1"/>
      <c r="TU55" s="1"/>
      <c r="TV55" s="1"/>
      <c r="TW55" s="1"/>
      <c r="TX55" s="1"/>
      <c r="TY55" s="1"/>
      <c r="TZ55" s="1"/>
      <c r="UA55" s="1"/>
      <c r="UB55" s="1"/>
      <c r="UC55" s="1"/>
      <c r="UD55" s="1"/>
      <c r="UE55" s="1"/>
      <c r="UF55" s="1"/>
      <c r="UG55" s="1"/>
      <c r="UH55" s="1"/>
      <c r="UI55" s="1"/>
      <c r="UJ55" s="1"/>
      <c r="UK55" s="1"/>
      <c r="UL55" s="1"/>
      <c r="UM55" s="1"/>
      <c r="UN55" s="1"/>
      <c r="UO55" s="1"/>
      <c r="UP55" s="1"/>
      <c r="UQ55" s="1"/>
      <c r="UR55" s="1"/>
      <c r="US55" s="1"/>
      <c r="UT55" s="1"/>
      <c r="UU55" s="1"/>
      <c r="UV55" s="1"/>
      <c r="UW55" s="1"/>
      <c r="UX55" s="1"/>
      <c r="UY55" s="1"/>
      <c r="UZ55" s="1"/>
      <c r="VA55" s="1"/>
      <c r="VB55" s="1"/>
      <c r="VC55" s="1"/>
      <c r="VD55" s="1"/>
      <c r="VE55" s="1"/>
      <c r="VF55" s="1"/>
      <c r="VG55" s="1"/>
      <c r="VH55" s="1"/>
      <c r="VI55" s="1"/>
      <c r="VJ55" s="1"/>
      <c r="VK55" s="1"/>
      <c r="VL55" s="1"/>
      <c r="VM55" s="1"/>
      <c r="VN55" s="1"/>
      <c r="VO55" s="1"/>
      <c r="VP55" s="1"/>
      <c r="VQ55" s="1"/>
      <c r="VR55" s="1"/>
      <c r="VS55" s="1"/>
      <c r="VT55" s="1"/>
      <c r="VU55" s="1"/>
      <c r="VV55" s="1"/>
      <c r="VW55" s="1"/>
      <c r="VX55" s="1"/>
      <c r="VY55" s="1"/>
      <c r="VZ55" s="1"/>
      <c r="WA55" s="1"/>
      <c r="WB55" s="1"/>
      <c r="WC55" s="1"/>
      <c r="WD55" s="1"/>
      <c r="WE55" s="1"/>
      <c r="WF55" s="1"/>
      <c r="WG55" s="1"/>
      <c r="WH55" s="1"/>
      <c r="WI55" s="1"/>
      <c r="WJ55" s="1"/>
      <c r="WK55" s="1"/>
      <c r="WL55" s="1"/>
      <c r="WM55" s="1"/>
      <c r="WN55" s="1"/>
      <c r="WO55" s="1"/>
      <c r="WP55" s="1"/>
      <c r="WQ55" s="1"/>
      <c r="WR55" s="1"/>
      <c r="WS55" s="1"/>
      <c r="WT55" s="1"/>
      <c r="WU55" s="1"/>
      <c r="WV55" s="1"/>
      <c r="WW55" s="1"/>
      <c r="WX55" s="1"/>
      <c r="WY55" s="1"/>
      <c r="WZ55" s="1"/>
      <c r="XA55" s="1"/>
      <c r="XB55" s="1"/>
      <c r="XC55" s="1"/>
      <c r="XD55" s="1"/>
      <c r="XE55" s="1"/>
      <c r="XF55" s="1"/>
      <c r="XG55" s="1"/>
      <c r="XH55" s="1"/>
      <c r="XI55" s="1"/>
      <c r="XJ55" s="1"/>
      <c r="XK55" s="1"/>
      <c r="XL55" s="1"/>
      <c r="XM55" s="1"/>
      <c r="XN55" s="1"/>
      <c r="XO55" s="1"/>
      <c r="XP55" s="1"/>
      <c r="XQ55" s="1"/>
      <c r="XR55" s="1"/>
      <c r="XS55" s="1"/>
      <c r="XT55" s="1"/>
      <c r="XU55" s="1"/>
      <c r="XV55" s="1"/>
      <c r="XW55" s="1"/>
      <c r="XX55" s="1"/>
      <c r="XY55" s="1"/>
      <c r="XZ55" s="1"/>
      <c r="YA55" s="1"/>
      <c r="YB55" s="1"/>
      <c r="YC55" s="1"/>
      <c r="YD55" s="1"/>
      <c r="YE55" s="1"/>
      <c r="YF55" s="1"/>
      <c r="YG55" s="1"/>
      <c r="YH55" s="1"/>
      <c r="YI55" s="1"/>
      <c r="YJ55" s="1"/>
      <c r="YK55" s="1"/>
      <c r="YL55" s="1"/>
      <c r="YM55" s="1"/>
      <c r="YN55" s="1"/>
      <c r="YO55" s="1"/>
      <c r="YP55" s="1"/>
      <c r="YQ55" s="1"/>
      <c r="YR55" s="1"/>
      <c r="YS55" s="1"/>
      <c r="YT55" s="1"/>
      <c r="YU55" s="1"/>
      <c r="YV55" s="1"/>
      <c r="YW55" s="1"/>
      <c r="YX55" s="1"/>
      <c r="YY55" s="1"/>
      <c r="YZ55" s="1"/>
      <c r="ZA55" s="1"/>
      <c r="ZB55" s="1"/>
      <c r="ZC55" s="1"/>
      <c r="ZD55" s="1"/>
      <c r="ZE55" s="1"/>
      <c r="ZF55" s="1"/>
      <c r="ZG55" s="1"/>
      <c r="ZH55" s="1"/>
      <c r="ZI55" s="1"/>
      <c r="ZJ55" s="1"/>
      <c r="ZK55" s="1"/>
      <c r="ZL55" s="1"/>
      <c r="ZM55" s="1"/>
      <c r="ZN55" s="1"/>
      <c r="ZO55" s="1"/>
      <c r="ZP55" s="1"/>
      <c r="ZQ55" s="1"/>
      <c r="ZR55" s="1"/>
      <c r="ZS55" s="1"/>
      <c r="ZT55" s="1"/>
      <c r="ZU55" s="1"/>
      <c r="ZV55" s="1"/>
      <c r="ZW55" s="1"/>
      <c r="ZX55" s="1"/>
      <c r="ZY55" s="1"/>
      <c r="ZZ55" s="1"/>
      <c r="AAA55" s="1"/>
      <c r="AAB55" s="1"/>
      <c r="AAC55" s="1"/>
      <c r="AAD55" s="1"/>
      <c r="AAE55" s="1"/>
      <c r="AAF55" s="1"/>
      <c r="AAG55" s="1"/>
      <c r="AAH55" s="1"/>
      <c r="AAI55" s="1"/>
      <c r="AAJ55" s="1"/>
      <c r="AAK55" s="1"/>
      <c r="AAL55" s="1"/>
      <c r="AAM55" s="1"/>
      <c r="AAN55" s="1"/>
      <c r="AAO55" s="1"/>
      <c r="AAP55" s="1"/>
      <c r="AAQ55" s="1"/>
      <c r="AAR55" s="1"/>
      <c r="AAS55" s="1"/>
      <c r="AAT55" s="1"/>
      <c r="AAU55" s="1"/>
      <c r="AAV55" s="1"/>
      <c r="AAW55" s="1"/>
      <c r="AAX55" s="1"/>
      <c r="AAY55" s="1"/>
      <c r="AAZ55" s="1"/>
      <c r="ABA55" s="1"/>
      <c r="ABB55" s="1"/>
      <c r="ABC55" s="1"/>
      <c r="ABD55" s="1"/>
      <c r="ABE55" s="1"/>
      <c r="ABF55" s="1"/>
      <c r="ABG55" s="1"/>
      <c r="ABH55" s="1"/>
      <c r="ABI55" s="1"/>
      <c r="ABJ55" s="1"/>
      <c r="ABK55" s="1"/>
      <c r="ABL55" s="1"/>
      <c r="ABM55" s="1"/>
      <c r="ABN55" s="1"/>
      <c r="ABO55" s="1"/>
      <c r="ABP55" s="1"/>
      <c r="ABQ55" s="1"/>
      <c r="ABR55" s="1"/>
      <c r="ABS55" s="1"/>
      <c r="ABT55" s="1"/>
      <c r="ABU55" s="1"/>
      <c r="ABV55" s="1"/>
      <c r="ABW55" s="1"/>
      <c r="ABX55" s="1"/>
      <c r="ABY55" s="1"/>
      <c r="ABZ55" s="1"/>
      <c r="ACA55" s="1"/>
      <c r="ACB55" s="1"/>
      <c r="ACC55" s="1"/>
      <c r="ACD55" s="1"/>
      <c r="ACE55" s="1"/>
      <c r="ACF55" s="1"/>
      <c r="ACG55" s="1"/>
      <c r="ACH55" s="1"/>
      <c r="ACI55" s="1"/>
      <c r="ACJ55" s="1"/>
      <c r="ACK55" s="1"/>
      <c r="ACL55" s="1"/>
      <c r="ACM55" s="1"/>
      <c r="ACN55" s="1"/>
      <c r="ACO55" s="1"/>
      <c r="ACP55" s="1"/>
      <c r="ACQ55" s="1"/>
      <c r="ACR55" s="1"/>
      <c r="ACS55" s="1"/>
      <c r="ACT55" s="1"/>
      <c r="ACU55" s="1"/>
      <c r="ACV55" s="1"/>
      <c r="ACW55" s="1"/>
      <c r="ACX55" s="1"/>
      <c r="ACY55" s="1"/>
      <c r="ACZ55" s="1"/>
      <c r="ADA55" s="1"/>
      <c r="ADB55" s="1"/>
      <c r="ADC55" s="1"/>
      <c r="ADD55" s="1"/>
      <c r="ADE55" s="1"/>
      <c r="ADF55" s="1"/>
      <c r="ADG55" s="1"/>
      <c r="ADH55" s="1"/>
      <c r="ADI55" s="1"/>
      <c r="ADJ55" s="1"/>
      <c r="ADK55" s="1"/>
      <c r="ADL55" s="1"/>
      <c r="ADM55" s="1"/>
      <c r="ADN55" s="1"/>
      <c r="ADO55" s="1"/>
      <c r="ADP55" s="1"/>
      <c r="ADQ55" s="1"/>
      <c r="ADR55" s="1"/>
      <c r="ADS55" s="1"/>
      <c r="ADT55" s="1"/>
      <c r="ADU55" s="1"/>
      <c r="ADV55" s="1"/>
      <c r="ADW55" s="1"/>
      <c r="ADX55" s="1"/>
      <c r="ADY55" s="1"/>
      <c r="ADZ55" s="1"/>
      <c r="AEA55" s="1"/>
      <c r="AEB55" s="1"/>
      <c r="AEC55" s="1"/>
      <c r="AED55" s="1"/>
      <c r="AEE55" s="1"/>
      <c r="AEF55" s="1"/>
      <c r="AEG55" s="1"/>
      <c r="AEH55" s="1"/>
      <c r="AEI55" s="1"/>
      <c r="AEJ55" s="1"/>
      <c r="AEK55" s="1"/>
      <c r="AEL55" s="1"/>
      <c r="AEM55" s="1"/>
      <c r="AEN55" s="1"/>
      <c r="AEO55" s="1"/>
      <c r="AEP55" s="1"/>
      <c r="AEQ55" s="1"/>
      <c r="AER55" s="1"/>
      <c r="AES55" s="1"/>
      <c r="AET55" s="1"/>
      <c r="AEU55" s="1"/>
      <c r="AEV55" s="1"/>
      <c r="AEW55" s="1"/>
      <c r="AEX55" s="1"/>
      <c r="AEY55" s="1"/>
      <c r="AEZ55" s="1"/>
      <c r="AFA55" s="1"/>
      <c r="AFB55" s="1"/>
      <c r="AFC55" s="1"/>
      <c r="AFD55" s="1"/>
      <c r="AFE55" s="1"/>
      <c r="AFF55" s="1"/>
      <c r="AFG55" s="1"/>
      <c r="AFH55" s="1"/>
      <c r="AFI55" s="1"/>
      <c r="AFJ55" s="1"/>
      <c r="AFK55" s="1"/>
      <c r="AFL55" s="1"/>
      <c r="AFM55" s="1"/>
      <c r="AFN55" s="1"/>
      <c r="AFO55" s="1"/>
      <c r="AFP55" s="1"/>
      <c r="AFQ55" s="1"/>
      <c r="AFR55" s="1"/>
      <c r="AFS55" s="1"/>
      <c r="AFT55" s="1"/>
      <c r="AFU55" s="1"/>
      <c r="AFV55" s="1"/>
      <c r="AFW55" s="1"/>
      <c r="AFX55" s="1"/>
      <c r="AFY55" s="1"/>
      <c r="AFZ55" s="1"/>
      <c r="AGA55" s="1"/>
      <c r="AGB55" s="1"/>
      <c r="AGC55" s="1"/>
      <c r="AGD55" s="1"/>
      <c r="AGE55" s="1"/>
      <c r="AGF55" s="1"/>
      <c r="AGG55" s="1"/>
      <c r="AGH55" s="1"/>
      <c r="AGI55" s="1"/>
      <c r="AGJ55" s="1"/>
      <c r="AGK55" s="1"/>
      <c r="AGL55" s="1"/>
      <c r="AGM55" s="1"/>
      <c r="AGN55" s="1"/>
      <c r="AGO55" s="1"/>
      <c r="AGP55" s="1"/>
      <c r="AGQ55" s="1"/>
      <c r="AGR55" s="1"/>
      <c r="AGS55" s="1"/>
      <c r="AGT55" s="1"/>
      <c r="AGU55" s="1"/>
      <c r="AGV55" s="1"/>
      <c r="AGW55" s="1"/>
      <c r="AGX55" s="1"/>
      <c r="AGY55" s="1"/>
      <c r="AGZ55" s="1"/>
      <c r="AHA55" s="1"/>
      <c r="AHB55" s="1"/>
      <c r="AHC55" s="1"/>
      <c r="AHD55" s="1"/>
      <c r="AHE55" s="1"/>
      <c r="AHF55" s="1"/>
      <c r="AHG55" s="1"/>
      <c r="AHH55" s="1"/>
      <c r="AHI55" s="1"/>
      <c r="AHJ55" s="1"/>
      <c r="AHK55" s="1"/>
      <c r="AHL55" s="1"/>
      <c r="AHM55" s="1"/>
      <c r="AHN55" s="1"/>
      <c r="AHO55" s="1"/>
      <c r="AHP55" s="1"/>
      <c r="AHQ55" s="1"/>
      <c r="AHR55" s="1"/>
      <c r="AHS55" s="1"/>
      <c r="AHT55" s="1"/>
      <c r="AHU55" s="1"/>
      <c r="AHV55" s="1"/>
      <c r="AHW55" s="1"/>
      <c r="AHX55" s="1"/>
      <c r="AHY55" s="1"/>
      <c r="AHZ55" s="1"/>
      <c r="AIA55" s="1"/>
      <c r="AIB55" s="1"/>
      <c r="AIC55" s="1"/>
      <c r="AID55" s="1"/>
      <c r="AIE55" s="1"/>
      <c r="AIF55" s="1"/>
      <c r="AIG55" s="1"/>
      <c r="AIH55" s="1"/>
      <c r="AII55" s="1"/>
      <c r="AIJ55" s="1"/>
      <c r="AIK55" s="1"/>
      <c r="AIL55" s="1"/>
      <c r="AIM55" s="1"/>
      <c r="AIN55" s="1"/>
      <c r="AIO55" s="1"/>
      <c r="AIP55" s="1"/>
      <c r="AIQ55" s="1"/>
      <c r="AIR55" s="1"/>
      <c r="AIS55" s="1"/>
      <c r="AIT55" s="1"/>
      <c r="AIU55" s="1"/>
      <c r="AIV55" s="1"/>
      <c r="AIW55" s="1"/>
      <c r="AIX55" s="1"/>
      <c r="AIY55" s="1"/>
      <c r="AIZ55" s="1"/>
      <c r="AJA55" s="1"/>
      <c r="AJB55" s="1"/>
      <c r="AJC55" s="1"/>
      <c r="AJD55" s="1"/>
      <c r="AJE55" s="1"/>
      <c r="AJF55" s="1"/>
      <c r="AJG55" s="1"/>
      <c r="AJH55" s="1"/>
      <c r="AJI55" s="1"/>
      <c r="AJJ55" s="1"/>
      <c r="AJK55" s="1"/>
      <c r="AJL55" s="1"/>
      <c r="AJM55" s="1"/>
      <c r="AJN55" s="1"/>
      <c r="AJO55" s="1"/>
      <c r="AJP55" s="1"/>
      <c r="AJQ55" s="1"/>
      <c r="AJR55" s="1"/>
      <c r="AJS55" s="1"/>
      <c r="AJT55" s="1"/>
      <c r="AJU55" s="1"/>
      <c r="AJV55" s="1"/>
      <c r="AJW55" s="1"/>
      <c r="AJX55" s="1"/>
      <c r="AJY55" s="1"/>
      <c r="AJZ55" s="1"/>
      <c r="AKA55" s="1"/>
      <c r="AKB55" s="1"/>
      <c r="AKC55" s="1"/>
      <c r="AKD55" s="1"/>
      <c r="AKE55" s="1"/>
      <c r="AKF55" s="1"/>
      <c r="AKG55" s="1"/>
      <c r="AKH55" s="1"/>
      <c r="AKI55" s="1"/>
      <c r="AKJ55" s="1"/>
      <c r="AKK55" s="1"/>
      <c r="AKL55" s="1"/>
      <c r="AKM55" s="1"/>
      <c r="AKN55" s="1"/>
      <c r="AKO55" s="1"/>
      <c r="AKP55" s="1"/>
      <c r="AKQ55" s="1"/>
      <c r="AKR55" s="1"/>
      <c r="AKS55" s="1"/>
      <c r="AKT55" s="1"/>
      <c r="AKU55" s="1"/>
      <c r="AKV55" s="1"/>
      <c r="AKW55" s="1"/>
      <c r="AKX55" s="1"/>
      <c r="AKY55" s="1"/>
      <c r="AKZ55" s="1"/>
      <c r="ALA55" s="1"/>
      <c r="ALB55" s="1"/>
      <c r="ALC55" s="1"/>
      <c r="ALD55" s="1"/>
      <c r="ALE55" s="1"/>
      <c r="ALF55" s="1"/>
      <c r="ALG55" s="1"/>
      <c r="ALH55" s="1"/>
      <c r="ALI55" s="1"/>
      <c r="ALJ55" s="1"/>
      <c r="ALK55" s="1"/>
      <c r="ALL55" s="1"/>
      <c r="ALM55" s="1"/>
      <c r="ALN55" s="1"/>
      <c r="ALO55" s="1"/>
      <c r="ALP55" s="1"/>
      <c r="ALQ55" s="1"/>
      <c r="ALR55" s="1"/>
      <c r="ALS55" s="1"/>
      <c r="ALT55" s="1"/>
      <c r="ALU55" s="1"/>
      <c r="ALV55" s="1"/>
      <c r="ALW55" s="1"/>
      <c r="ALX55" s="1"/>
      <c r="ALY55" s="1"/>
      <c r="ALZ55" s="1"/>
      <c r="AMA55" s="1"/>
      <c r="AMB55" s="1"/>
      <c r="AMC55" s="1"/>
      <c r="AMD55" s="1"/>
      <c r="AME55" s="1"/>
      <c r="AMF55" s="1"/>
      <c r="AMG55" s="1"/>
      <c r="AMH55" s="1"/>
      <c r="AMI55" s="1"/>
      <c r="AMJ55" s="1"/>
      <c r="AMK55" s="1"/>
      <c r="AML55" s="1"/>
      <c r="AMM55" s="1"/>
      <c r="AMN55" s="1"/>
      <c r="AMO55" s="1"/>
      <c r="AMP55" s="1"/>
      <c r="AMQ55" s="1"/>
      <c r="AMR55" s="1"/>
      <c r="AMS55" s="1"/>
      <c r="AMT55" s="1"/>
      <c r="AMU55" s="1"/>
      <c r="AMV55" s="1"/>
      <c r="AMW55" s="1"/>
      <c r="AMX55" s="1"/>
      <c r="AMY55" s="1"/>
      <c r="AMZ55" s="1"/>
      <c r="ANA55" s="1"/>
      <c r="ANB55" s="1"/>
      <c r="ANC55" s="1"/>
      <c r="AND55" s="1"/>
      <c r="ANE55" s="1"/>
      <c r="ANF55" s="1"/>
      <c r="ANG55" s="1"/>
      <c r="ANH55" s="1"/>
      <c r="ANI55" s="1"/>
      <c r="ANJ55" s="1"/>
      <c r="ANK55" s="1"/>
      <c r="ANL55" s="1"/>
      <c r="ANM55" s="1"/>
      <c r="ANN55" s="1"/>
      <c r="ANO55" s="1"/>
      <c r="ANP55" s="1"/>
      <c r="ANQ55" s="1"/>
      <c r="ANR55" s="1"/>
      <c r="ANS55" s="1"/>
      <c r="ANT55" s="1"/>
      <c r="ANU55" s="1"/>
      <c r="ANV55" s="1"/>
      <c r="ANW55" s="1"/>
      <c r="ANX55" s="1"/>
      <c r="ANY55" s="1"/>
      <c r="ANZ55" s="1"/>
      <c r="AOA55" s="1"/>
      <c r="AOB55" s="1"/>
      <c r="AOC55" s="1"/>
      <c r="AOD55" s="1"/>
      <c r="AOE55" s="1"/>
      <c r="AOF55" s="1"/>
      <c r="AOG55" s="1"/>
      <c r="AOH55" s="1"/>
      <c r="AOI55" s="1"/>
      <c r="AOJ55" s="1"/>
      <c r="AOK55" s="1"/>
      <c r="AOL55" s="1"/>
      <c r="AOM55" s="1"/>
      <c r="AON55" s="1"/>
      <c r="AOO55" s="1"/>
      <c r="AOP55" s="1"/>
      <c r="AOQ55" s="1"/>
      <c r="AOR55" s="1"/>
      <c r="AOS55" s="1"/>
      <c r="AOT55" s="1"/>
      <c r="AOU55" s="1"/>
      <c r="AOV55" s="1"/>
      <c r="AOW55" s="1"/>
      <c r="AOX55" s="1"/>
      <c r="AOY55" s="1"/>
      <c r="AOZ55" s="1"/>
      <c r="APA55" s="1"/>
      <c r="APB55" s="1"/>
      <c r="APC55" s="1"/>
      <c r="APD55" s="1"/>
      <c r="APE55" s="1"/>
      <c r="APF55" s="1"/>
      <c r="APG55" s="1"/>
      <c r="APH55" s="1"/>
      <c r="API55" s="1"/>
      <c r="APJ55" s="1"/>
      <c r="APK55" s="1"/>
      <c r="APL55" s="1"/>
      <c r="APM55" s="1"/>
      <c r="APN55" s="1"/>
      <c r="APO55" s="1"/>
      <c r="APP55" s="1"/>
      <c r="APQ55" s="1"/>
      <c r="APR55" s="1"/>
      <c r="APS55" s="1"/>
      <c r="APT55" s="1"/>
      <c r="APU55" s="1"/>
      <c r="APV55" s="1"/>
      <c r="APW55" s="1"/>
      <c r="APX55" s="1"/>
      <c r="APY55" s="1"/>
      <c r="APZ55" s="1"/>
      <c r="AQA55" s="1"/>
      <c r="AQB55" s="1"/>
      <c r="AQC55" s="1"/>
      <c r="AQD55" s="1"/>
      <c r="AQE55" s="1"/>
      <c r="AQF55" s="1"/>
      <c r="AQG55" s="1"/>
      <c r="AQH55" s="1"/>
      <c r="AQI55" s="1"/>
      <c r="AQJ55" s="1"/>
      <c r="AQK55" s="1"/>
      <c r="AQL55" s="1"/>
      <c r="AQM55" s="1"/>
      <c r="AQN55" s="1"/>
      <c r="AQO55" s="1"/>
      <c r="AQP55" s="1"/>
      <c r="AQQ55" s="1"/>
      <c r="AQR55" s="1"/>
      <c r="AQS55" s="1"/>
      <c r="AQT55" s="1"/>
      <c r="AQU55" s="1"/>
      <c r="AQV55" s="1"/>
      <c r="AQW55" s="1"/>
      <c r="AQX55" s="1"/>
      <c r="AQY55" s="1"/>
      <c r="AQZ55" s="1"/>
      <c r="ARA55" s="1"/>
      <c r="ARB55" s="1"/>
      <c r="ARC55" s="1"/>
      <c r="ARD55" s="1"/>
      <c r="ARE55" s="1"/>
      <c r="ARF55" s="1"/>
      <c r="ARG55" s="1"/>
      <c r="ARH55" s="1"/>
      <c r="ARI55" s="1"/>
      <c r="ARJ55" s="1"/>
      <c r="ARK55" s="1"/>
      <c r="ARL55" s="1"/>
      <c r="ARM55" s="1"/>
      <c r="ARN55" s="1"/>
      <c r="ARO55" s="1"/>
      <c r="ARP55" s="1"/>
      <c r="ARQ55" s="1"/>
      <c r="ARR55" s="1"/>
      <c r="ARS55" s="1"/>
      <c r="ART55" s="1"/>
      <c r="ARU55" s="1"/>
      <c r="ARV55" s="1"/>
      <c r="ARW55" s="1"/>
      <c r="ARX55" s="1"/>
      <c r="ARY55" s="1"/>
      <c r="ARZ55" s="1"/>
      <c r="ASA55" s="1"/>
      <c r="ASB55" s="1"/>
      <c r="ASC55" s="1"/>
      <c r="ASD55" s="1"/>
      <c r="ASE55" s="1"/>
      <c r="ASF55" s="1"/>
      <c r="ASG55" s="1"/>
      <c r="ASH55" s="1"/>
      <c r="ASI55" s="1"/>
      <c r="ASJ55" s="1"/>
      <c r="ASK55" s="1"/>
      <c r="ASL55" s="1"/>
      <c r="ASM55" s="1"/>
      <c r="ASN55" s="1"/>
      <c r="ASO55" s="1"/>
      <c r="ASP55" s="1"/>
      <c r="ASQ55" s="1"/>
      <c r="ASR55" s="1"/>
      <c r="ASS55" s="1"/>
      <c r="AST55" s="1"/>
      <c r="ASU55" s="1"/>
      <c r="ASV55" s="1"/>
      <c r="ASW55" s="1"/>
      <c r="ASX55" s="1"/>
      <c r="ASY55" s="1"/>
      <c r="ASZ55" s="1"/>
      <c r="ATA55" s="1"/>
      <c r="ATB55" s="1"/>
      <c r="ATC55" s="1"/>
      <c r="ATD55" s="1"/>
      <c r="ATE55" s="1"/>
      <c r="ATF55" s="1"/>
      <c r="ATG55" s="1"/>
      <c r="ATH55" s="1"/>
      <c r="ATI55" s="1"/>
      <c r="ATJ55" s="1"/>
      <c r="ATK55" s="1"/>
      <c r="ATL55" s="1"/>
      <c r="ATM55" s="1"/>
      <c r="ATN55" s="1"/>
      <c r="ATO55" s="1"/>
      <c r="ATP55" s="1"/>
      <c r="ATQ55" s="1"/>
      <c r="ATR55" s="1"/>
      <c r="ATS55" s="1"/>
      <c r="ATT55" s="1"/>
      <c r="ATU55" s="1"/>
      <c r="ATV55" s="1"/>
      <c r="ATW55" s="1"/>
      <c r="ATX55" s="1"/>
      <c r="ATY55" s="1"/>
      <c r="ATZ55" s="1"/>
      <c r="AUA55" s="1"/>
      <c r="AUB55" s="1"/>
      <c r="AUC55" s="1"/>
      <c r="AUD55" s="1"/>
      <c r="AUE55" s="1"/>
      <c r="AUF55" s="1"/>
      <c r="AUG55" s="1"/>
      <c r="AUH55" s="1"/>
      <c r="AUI55" s="1"/>
      <c r="AUJ55" s="1"/>
      <c r="AUK55" s="1"/>
      <c r="AUL55" s="1"/>
      <c r="AUM55" s="1"/>
      <c r="AUN55" s="1"/>
      <c r="AUO55" s="1"/>
      <c r="AUP55" s="1"/>
      <c r="AUQ55" s="1"/>
      <c r="AUR55" s="1"/>
      <c r="AUS55" s="1"/>
      <c r="AUT55" s="1"/>
      <c r="AUU55" s="1"/>
      <c r="AUV55" s="1"/>
      <c r="AUW55" s="1"/>
      <c r="AUX55" s="1"/>
      <c r="AUY55" s="1"/>
      <c r="AUZ55" s="1"/>
      <c r="AVA55" s="1"/>
      <c r="AVB55" s="1"/>
      <c r="AVC55" s="1"/>
      <c r="AVD55" s="1"/>
      <c r="AVE55" s="1"/>
      <c r="AVF55" s="1"/>
      <c r="AVG55" s="1"/>
      <c r="AVH55" s="1"/>
      <c r="AVI55" s="1"/>
      <c r="AVJ55" s="1"/>
      <c r="AVK55" s="1"/>
      <c r="AVL55" s="1"/>
      <c r="AVM55" s="1"/>
      <c r="AVN55" s="1"/>
      <c r="AVO55" s="1"/>
      <c r="AVP55" s="1"/>
      <c r="AVQ55" s="1"/>
      <c r="AVR55" s="1"/>
      <c r="AVS55" s="1"/>
      <c r="AVT55" s="1"/>
      <c r="AVU55" s="1"/>
      <c r="AVV55" s="1"/>
      <c r="AVW55" s="1"/>
      <c r="AVX55" s="1"/>
      <c r="AVY55" s="1"/>
      <c r="AVZ55" s="1"/>
      <c r="AWA55" s="1"/>
      <c r="AWB55" s="1"/>
      <c r="AWC55" s="1"/>
      <c r="AWD55" s="1"/>
      <c r="AWE55" s="1"/>
      <c r="AWF55" s="1"/>
      <c r="AWG55" s="1"/>
      <c r="AWH55" s="1"/>
      <c r="AWI55" s="1"/>
      <c r="AWJ55" s="1"/>
      <c r="AWK55" s="1"/>
      <c r="AWL55" s="1"/>
      <c r="AWM55" s="1"/>
      <c r="AWN55" s="1"/>
      <c r="AWO55" s="1"/>
      <c r="AWP55" s="1"/>
      <c r="AWQ55" s="1"/>
      <c r="AWR55" s="1"/>
      <c r="AWS55" s="1"/>
      <c r="AWT55" s="1"/>
      <c r="AWU55" s="1"/>
      <c r="AWV55" s="1"/>
      <c r="AWW55" s="1"/>
      <c r="AWX55" s="1"/>
      <c r="AWY55" s="1"/>
      <c r="AWZ55" s="1"/>
      <c r="AXA55" s="1"/>
      <c r="AXB55" s="1"/>
      <c r="AXC55" s="1"/>
      <c r="AXD55" s="1"/>
      <c r="AXE55" s="1"/>
      <c r="AXF55" s="1"/>
      <c r="AXG55" s="1"/>
      <c r="AXH55" s="1"/>
      <c r="AXI55" s="1"/>
      <c r="AXJ55" s="1"/>
      <c r="AXK55" s="1"/>
      <c r="AXL55" s="1"/>
      <c r="AXM55" s="1"/>
      <c r="AXN55" s="1"/>
      <c r="AXO55" s="1"/>
      <c r="AXP55" s="1"/>
      <c r="AXQ55" s="1"/>
      <c r="AXR55" s="1"/>
      <c r="AXS55" s="1"/>
      <c r="AXT55" s="1"/>
      <c r="AXU55" s="1"/>
      <c r="AXV55" s="1"/>
      <c r="AXW55" s="1"/>
      <c r="AXX55" s="1"/>
      <c r="AXY55" s="1"/>
      <c r="AXZ55" s="1"/>
      <c r="AYA55" s="1"/>
      <c r="AYB55" s="1"/>
      <c r="AYC55" s="1"/>
      <c r="AYD55" s="1"/>
      <c r="AYE55" s="1"/>
      <c r="AYF55" s="1"/>
      <c r="AYG55" s="1"/>
      <c r="AYH55" s="1"/>
      <c r="AYI55" s="1"/>
      <c r="AYJ55" s="1"/>
      <c r="AYK55" s="1"/>
      <c r="AYL55" s="1"/>
      <c r="AYM55" s="1"/>
      <c r="AYN55" s="1"/>
      <c r="AYO55" s="1"/>
      <c r="AYP55" s="1"/>
      <c r="AYQ55" s="1"/>
      <c r="AYR55" s="1"/>
      <c r="AYS55" s="1"/>
      <c r="AYT55" s="1"/>
      <c r="AYU55" s="1"/>
      <c r="AYV55" s="1"/>
      <c r="AYW55" s="1"/>
      <c r="AYX55" s="1"/>
      <c r="AYY55" s="1"/>
      <c r="AYZ55" s="1"/>
      <c r="AZA55" s="1"/>
      <c r="AZB55" s="1"/>
      <c r="AZC55" s="1"/>
      <c r="AZD55" s="1"/>
      <c r="AZE55" s="1"/>
      <c r="AZF55" s="1"/>
      <c r="AZG55" s="1"/>
      <c r="AZH55" s="1"/>
      <c r="AZI55" s="1"/>
      <c r="AZJ55" s="1"/>
      <c r="AZK55" s="1"/>
      <c r="AZL55" s="1"/>
      <c r="AZM55" s="1"/>
      <c r="AZN55" s="1"/>
      <c r="AZO55" s="1"/>
      <c r="AZP55" s="1"/>
      <c r="AZQ55" s="1"/>
      <c r="AZR55" s="1"/>
      <c r="AZS55" s="1"/>
      <c r="AZT55" s="1"/>
      <c r="AZU55" s="1"/>
      <c r="AZV55" s="1"/>
      <c r="AZW55" s="1"/>
      <c r="AZX55" s="1"/>
      <c r="AZY55" s="1"/>
      <c r="AZZ55" s="1"/>
      <c r="BAA55" s="1"/>
      <c r="BAB55" s="1"/>
      <c r="BAC55" s="1"/>
      <c r="BAD55" s="1"/>
      <c r="BAE55" s="1"/>
      <c r="BAF55" s="1"/>
      <c r="BAG55" s="1"/>
      <c r="BAH55" s="1"/>
      <c r="BAI55" s="1"/>
      <c r="BAJ55" s="1"/>
      <c r="BAK55" s="1"/>
      <c r="BAL55" s="1"/>
      <c r="BAM55" s="1"/>
      <c r="BAN55" s="1"/>
      <c r="BAO55" s="1"/>
      <c r="BAP55" s="1"/>
      <c r="BAQ55" s="1"/>
      <c r="BAR55" s="1"/>
      <c r="BAS55" s="1"/>
      <c r="BAT55" s="1"/>
      <c r="BAU55" s="1"/>
      <c r="BAV55" s="1"/>
      <c r="BAW55" s="1"/>
      <c r="BAX55" s="1"/>
      <c r="BAY55" s="1"/>
      <c r="BAZ55" s="1"/>
      <c r="BBA55" s="1"/>
      <c r="BBB55" s="1"/>
      <c r="BBC55" s="1"/>
      <c r="BBD55" s="1"/>
      <c r="BBE55" s="1"/>
      <c r="BBF55" s="1"/>
      <c r="BBG55" s="1"/>
      <c r="BBH55" s="1"/>
      <c r="BBI55" s="1"/>
      <c r="BBJ55" s="1"/>
      <c r="BBK55" s="1"/>
      <c r="BBL55" s="1"/>
      <c r="BBM55" s="1"/>
      <c r="BBN55" s="1"/>
      <c r="BBO55" s="1"/>
      <c r="BBP55" s="1"/>
      <c r="BBQ55" s="1"/>
      <c r="BBR55" s="1"/>
      <c r="BBS55" s="1"/>
      <c r="BBT55" s="1"/>
      <c r="BBU55" s="1"/>
      <c r="BBV55" s="1"/>
      <c r="BBW55" s="1"/>
      <c r="BBX55" s="1"/>
      <c r="BBY55" s="1"/>
      <c r="BBZ55" s="1"/>
      <c r="BCA55" s="1"/>
      <c r="BCB55" s="1"/>
      <c r="BCC55" s="1"/>
      <c r="BCD55" s="1"/>
      <c r="BCE55" s="1"/>
      <c r="BCF55" s="1"/>
      <c r="BCG55" s="1"/>
      <c r="BCH55" s="1"/>
      <c r="BCI55" s="1"/>
      <c r="BCJ55" s="1"/>
      <c r="BCK55" s="1"/>
      <c r="BCL55" s="1"/>
      <c r="BCM55" s="1"/>
      <c r="BCN55" s="1"/>
      <c r="BCO55" s="1"/>
      <c r="BCP55" s="1"/>
      <c r="BCQ55" s="1"/>
      <c r="BCR55" s="1"/>
      <c r="BCS55" s="1"/>
      <c r="BCT55" s="1"/>
      <c r="BCU55" s="1"/>
      <c r="BCV55" s="1"/>
      <c r="BCW55" s="1"/>
      <c r="BCX55" s="1"/>
      <c r="BCY55" s="1"/>
      <c r="BCZ55" s="1"/>
      <c r="BDA55" s="1"/>
      <c r="BDB55" s="1"/>
      <c r="BDC55" s="1"/>
      <c r="BDD55" s="1"/>
      <c r="BDE55" s="1"/>
      <c r="BDF55" s="1"/>
      <c r="BDG55" s="1"/>
      <c r="BDH55" s="1"/>
      <c r="BDI55" s="1"/>
      <c r="BDJ55" s="1"/>
      <c r="BDK55" s="1"/>
      <c r="BDL55" s="1"/>
      <c r="BDM55" s="1"/>
      <c r="BDN55" s="1"/>
      <c r="BDO55" s="1"/>
      <c r="BDP55" s="1"/>
      <c r="BDQ55" s="1"/>
      <c r="BDR55" s="1"/>
      <c r="BDS55" s="1"/>
      <c r="BDT55" s="1"/>
      <c r="BDU55" s="1"/>
      <c r="BDV55" s="1"/>
      <c r="BDW55" s="1"/>
      <c r="BDX55" s="1"/>
      <c r="BDY55" s="1"/>
      <c r="BDZ55" s="1"/>
      <c r="BEA55" s="1"/>
      <c r="BEB55" s="1"/>
      <c r="BEC55" s="1"/>
      <c r="BED55" s="1"/>
      <c r="BEE55" s="1"/>
      <c r="BEF55" s="1"/>
      <c r="BEG55" s="1"/>
      <c r="BEH55" s="1"/>
      <c r="BEI55" s="1"/>
      <c r="BEJ55" s="1"/>
      <c r="BEK55" s="1"/>
      <c r="BEL55" s="1"/>
      <c r="BEM55" s="1"/>
      <c r="BEN55" s="1"/>
      <c r="BEO55" s="1"/>
      <c r="BEP55" s="1"/>
      <c r="BEQ55" s="1"/>
      <c r="BER55" s="1"/>
      <c r="BES55" s="1"/>
      <c r="BET55" s="1"/>
      <c r="BEU55" s="1"/>
      <c r="BEV55" s="1"/>
      <c r="BEW55" s="1"/>
      <c r="BEX55" s="1"/>
      <c r="BEY55" s="1"/>
      <c r="BEZ55" s="1"/>
      <c r="BFA55" s="1"/>
      <c r="BFB55" s="1"/>
      <c r="BFC55" s="1"/>
      <c r="BFD55" s="1"/>
      <c r="BFE55" s="1"/>
      <c r="BFF55" s="1"/>
      <c r="BFG55" s="1"/>
      <c r="BFH55" s="1"/>
      <c r="BFI55" s="1"/>
      <c r="BFJ55" s="1"/>
      <c r="BFK55" s="1"/>
      <c r="BFL55" s="1"/>
      <c r="BFM55" s="1"/>
      <c r="BFN55" s="1"/>
      <c r="BFO55" s="1"/>
      <c r="BFP55" s="1"/>
      <c r="BFQ55" s="1"/>
      <c r="BFR55" s="1"/>
      <c r="BFS55" s="1"/>
      <c r="BFT55" s="1"/>
      <c r="BFU55" s="1"/>
      <c r="BFV55" s="1"/>
      <c r="BFW55" s="1"/>
      <c r="BFX55" s="1"/>
      <c r="BFY55" s="1"/>
      <c r="BFZ55" s="1"/>
      <c r="BGA55" s="1"/>
      <c r="BGB55" s="1"/>
      <c r="BGC55" s="1"/>
      <c r="BGD55" s="1"/>
      <c r="BGE55" s="1"/>
      <c r="BGF55" s="1"/>
      <c r="BGG55" s="1"/>
      <c r="BGH55" s="1"/>
      <c r="BGI55" s="1"/>
      <c r="BGJ55" s="1"/>
      <c r="BGK55" s="1"/>
      <c r="BGL55" s="1"/>
      <c r="BGM55" s="1"/>
      <c r="BGN55" s="1"/>
      <c r="BGO55" s="1"/>
      <c r="BGP55" s="1"/>
      <c r="BGQ55" s="1"/>
      <c r="BGR55" s="1"/>
      <c r="BGS55" s="1"/>
      <c r="BGT55" s="1"/>
      <c r="BGU55" s="1"/>
      <c r="BGV55" s="1"/>
      <c r="BGW55" s="1"/>
      <c r="BGX55" s="1"/>
      <c r="BGY55" s="1"/>
      <c r="BGZ55" s="1"/>
      <c r="BHA55" s="1"/>
      <c r="BHB55" s="1"/>
      <c r="BHC55" s="1"/>
      <c r="BHD55" s="1"/>
      <c r="BHE55" s="1"/>
      <c r="BHF55" s="1"/>
      <c r="BHG55" s="1"/>
      <c r="BHH55" s="1"/>
      <c r="BHI55" s="1"/>
      <c r="BHJ55" s="1"/>
      <c r="BHK55" s="1"/>
      <c r="BHL55" s="1"/>
      <c r="BHM55" s="1"/>
      <c r="BHN55" s="1"/>
      <c r="BHO55" s="1"/>
      <c r="BHP55" s="1"/>
      <c r="BHQ55" s="1"/>
      <c r="BHR55" s="1"/>
      <c r="BHS55" s="1"/>
      <c r="BHT55" s="1"/>
      <c r="BHU55" s="1"/>
      <c r="BHV55" s="1"/>
      <c r="BHW55" s="1"/>
      <c r="BHX55" s="1"/>
      <c r="BHY55" s="1"/>
      <c r="BHZ55" s="1"/>
      <c r="BIA55" s="1"/>
      <c r="BIB55" s="1"/>
      <c r="BIC55" s="1"/>
      <c r="BID55" s="1"/>
      <c r="BIE55" s="1"/>
      <c r="BIF55" s="1"/>
      <c r="BIG55" s="1"/>
      <c r="BIH55" s="1"/>
      <c r="BII55" s="1"/>
      <c r="BIJ55" s="1"/>
      <c r="BIK55" s="1"/>
      <c r="BIL55" s="1"/>
      <c r="BIM55" s="1"/>
      <c r="BIN55" s="1"/>
      <c r="BIO55" s="1"/>
      <c r="BIP55" s="1"/>
      <c r="BIQ55" s="1"/>
      <c r="BIR55" s="1"/>
      <c r="BIS55" s="1"/>
      <c r="BIT55" s="1"/>
      <c r="BIU55" s="1"/>
      <c r="BIV55" s="1"/>
      <c r="BIW55" s="1"/>
      <c r="BIX55" s="1"/>
      <c r="BIY55" s="1"/>
      <c r="BIZ55" s="1"/>
      <c r="BJA55" s="1"/>
      <c r="BJB55" s="1"/>
      <c r="BJC55" s="1"/>
      <c r="BJD55" s="1"/>
      <c r="BJE55" s="1"/>
      <c r="BJF55" s="1"/>
      <c r="BJG55" s="1"/>
      <c r="BJH55" s="1"/>
      <c r="BJI55" s="1"/>
      <c r="BJJ55" s="1"/>
      <c r="BJK55" s="1"/>
      <c r="BJL55" s="1"/>
      <c r="BJM55" s="1"/>
      <c r="BJN55" s="1"/>
      <c r="BJO55" s="1"/>
      <c r="BJP55" s="1"/>
      <c r="BJQ55" s="1"/>
      <c r="BJR55" s="1"/>
      <c r="BJS55" s="1"/>
      <c r="BJT55" s="1"/>
      <c r="BJU55" s="1"/>
      <c r="BJV55" s="1"/>
      <c r="BJW55" s="1"/>
      <c r="BJX55" s="1"/>
      <c r="BJY55" s="1"/>
      <c r="BJZ55" s="1"/>
      <c r="BKA55" s="1"/>
      <c r="BKB55" s="1"/>
      <c r="BKC55" s="1"/>
      <c r="BKD55" s="1"/>
      <c r="BKE55" s="1"/>
      <c r="BKF55" s="1"/>
      <c r="BKG55" s="1"/>
      <c r="BKH55" s="1"/>
      <c r="BKI55" s="1"/>
      <c r="BKJ55" s="1"/>
      <c r="BKK55" s="1"/>
      <c r="BKL55" s="1"/>
      <c r="BKM55" s="1"/>
      <c r="BKN55" s="1"/>
      <c r="BKO55" s="1"/>
      <c r="BKP55" s="1"/>
      <c r="BKQ55" s="1"/>
      <c r="BKR55" s="1"/>
      <c r="BKS55" s="1"/>
      <c r="BKT55" s="1"/>
      <c r="BKU55" s="1"/>
      <c r="BKV55" s="1"/>
      <c r="BKW55" s="1"/>
      <c r="BKX55" s="1"/>
      <c r="BKY55" s="1"/>
      <c r="BKZ55" s="1"/>
      <c r="BLA55" s="1"/>
      <c r="BLB55" s="1"/>
      <c r="BLC55" s="1"/>
      <c r="BLD55" s="1"/>
      <c r="BLE55" s="1"/>
      <c r="BLF55" s="1"/>
      <c r="BLG55" s="1"/>
      <c r="BLH55" s="1"/>
      <c r="BLI55" s="1"/>
      <c r="BLJ55" s="1"/>
      <c r="BLK55" s="1"/>
      <c r="BLL55" s="1"/>
      <c r="BLM55" s="1"/>
      <c r="BLN55" s="1"/>
      <c r="BLO55" s="1"/>
      <c r="BLP55" s="1"/>
      <c r="BLQ55" s="1"/>
      <c r="BLR55" s="1"/>
      <c r="BLS55" s="1"/>
      <c r="BLT55" s="1"/>
      <c r="BLU55" s="1"/>
      <c r="BLV55" s="1"/>
      <c r="BLW55" s="1"/>
      <c r="BLX55" s="1"/>
      <c r="BLY55" s="1"/>
      <c r="BLZ55" s="1"/>
      <c r="BMA55" s="1"/>
      <c r="BMB55" s="1"/>
      <c r="BMC55" s="1"/>
      <c r="BMD55" s="1"/>
      <c r="BME55" s="1"/>
      <c r="BMF55" s="1"/>
      <c r="BMG55" s="1"/>
      <c r="BMH55" s="1"/>
      <c r="BMI55" s="1"/>
      <c r="BMJ55" s="1"/>
      <c r="BMK55" s="1"/>
      <c r="BML55" s="1"/>
      <c r="BMM55" s="1"/>
      <c r="BMN55" s="1"/>
      <c r="BMO55" s="1"/>
      <c r="BMP55" s="1"/>
      <c r="BMQ55" s="1"/>
      <c r="BMR55" s="1"/>
      <c r="BMS55" s="1"/>
      <c r="BMT55" s="1"/>
      <c r="BMU55" s="1"/>
      <c r="BMV55" s="1"/>
      <c r="BMW55" s="1"/>
      <c r="BMX55" s="1"/>
      <c r="BMY55" s="1"/>
      <c r="BMZ55" s="1"/>
      <c r="BNA55" s="1"/>
      <c r="BNB55" s="1"/>
      <c r="BNC55" s="1"/>
      <c r="BND55" s="1"/>
      <c r="BNE55" s="1"/>
      <c r="BNF55" s="1"/>
      <c r="BNG55" s="1"/>
      <c r="BNH55" s="1"/>
      <c r="BNI55" s="1"/>
      <c r="BNJ55" s="1"/>
      <c r="BNK55" s="1"/>
      <c r="BNL55" s="1"/>
      <c r="BNM55" s="1"/>
      <c r="BNN55" s="1"/>
      <c r="BNO55" s="1"/>
      <c r="BNP55" s="1"/>
      <c r="BNQ55" s="1"/>
      <c r="BNR55" s="1"/>
      <c r="BNS55" s="1"/>
      <c r="BNT55" s="1"/>
      <c r="BNU55" s="1"/>
      <c r="BNV55" s="1"/>
      <c r="BNW55" s="1"/>
      <c r="BNX55" s="1"/>
      <c r="BNY55" s="1"/>
      <c r="BNZ55" s="1"/>
      <c r="BOA55" s="1"/>
      <c r="BOB55" s="1"/>
      <c r="BOC55" s="1"/>
      <c r="BOD55" s="1"/>
      <c r="BOE55" s="1"/>
      <c r="BOF55" s="1"/>
      <c r="BOG55" s="1"/>
      <c r="BOH55" s="1"/>
      <c r="BOI55" s="1"/>
      <c r="BOJ55" s="1"/>
      <c r="BOK55" s="1"/>
      <c r="BOL55" s="1"/>
      <c r="BOM55" s="1"/>
      <c r="BON55" s="1"/>
      <c r="BOO55" s="1"/>
      <c r="BOP55" s="1"/>
      <c r="BOQ55" s="1"/>
      <c r="BOR55" s="1"/>
      <c r="BOS55" s="1"/>
      <c r="BOT55" s="1"/>
      <c r="BOU55" s="1"/>
      <c r="BOV55" s="1"/>
      <c r="BOW55" s="1"/>
      <c r="BOX55" s="1"/>
      <c r="BOY55" s="1"/>
      <c r="BOZ55" s="1"/>
      <c r="BPA55" s="1"/>
      <c r="BPB55" s="1"/>
      <c r="BPC55" s="1"/>
      <c r="BPD55" s="1"/>
      <c r="BPE55" s="1"/>
      <c r="BPF55" s="1"/>
      <c r="BPG55" s="1"/>
      <c r="BPH55" s="1"/>
      <c r="BPI55" s="1"/>
      <c r="BPJ55" s="1"/>
      <c r="BPK55" s="1"/>
      <c r="BPL55" s="1"/>
      <c r="BPM55" s="1"/>
      <c r="BPN55" s="1"/>
      <c r="BPO55" s="1"/>
      <c r="BPP55" s="1"/>
      <c r="BPQ55" s="1"/>
      <c r="BPR55" s="1"/>
      <c r="BPS55" s="1"/>
      <c r="BPT55" s="1"/>
      <c r="BPU55" s="1"/>
      <c r="BPV55" s="1"/>
      <c r="BPW55" s="1"/>
      <c r="BPX55" s="1"/>
      <c r="BPY55" s="1"/>
      <c r="BPZ55" s="1"/>
      <c r="BQA55" s="1"/>
      <c r="BQB55" s="1"/>
      <c r="BQC55" s="1"/>
      <c r="BQD55" s="1"/>
      <c r="BQE55" s="1"/>
      <c r="BQF55" s="1"/>
      <c r="BQG55" s="1"/>
      <c r="BQH55" s="1"/>
      <c r="BQI55" s="1"/>
      <c r="BQJ55" s="1"/>
      <c r="BQK55" s="1"/>
      <c r="BQL55" s="1"/>
      <c r="BQM55" s="1"/>
      <c r="BQN55" s="1"/>
      <c r="BQO55" s="1"/>
      <c r="BQP55" s="1"/>
      <c r="BQQ55" s="1"/>
      <c r="BQR55" s="1"/>
      <c r="BQS55" s="1"/>
      <c r="BQT55" s="1"/>
      <c r="BQU55" s="1"/>
      <c r="BQV55" s="1"/>
      <c r="BQW55" s="1"/>
      <c r="BQX55" s="1"/>
      <c r="BQY55" s="1"/>
      <c r="BQZ55" s="1"/>
      <c r="BRA55" s="1"/>
      <c r="BRB55" s="1"/>
      <c r="BRC55" s="1"/>
      <c r="BRD55" s="1"/>
      <c r="BRE55" s="1"/>
      <c r="BRF55" s="1"/>
      <c r="BRG55" s="1"/>
      <c r="BRH55" s="1"/>
      <c r="BRI55" s="1"/>
      <c r="BRJ55" s="1"/>
      <c r="BRK55" s="1"/>
      <c r="BRL55" s="1"/>
      <c r="BRM55" s="1"/>
      <c r="BRN55" s="1"/>
      <c r="BRO55" s="1"/>
      <c r="BRP55" s="1"/>
      <c r="BRQ55" s="1"/>
      <c r="BRR55" s="1"/>
      <c r="BRS55" s="1"/>
      <c r="BRT55" s="1"/>
      <c r="BRU55" s="1"/>
      <c r="BRV55" s="1"/>
      <c r="BRW55" s="1"/>
      <c r="BRX55" s="1"/>
      <c r="BRY55" s="1"/>
      <c r="BRZ55" s="1"/>
      <c r="BSA55" s="1"/>
      <c r="BSB55" s="1"/>
      <c r="BSC55" s="1"/>
      <c r="BSD55" s="1"/>
      <c r="BSE55" s="1"/>
      <c r="BSF55" s="1"/>
      <c r="BSG55" s="1"/>
      <c r="BSH55" s="1"/>
      <c r="BSI55" s="1"/>
      <c r="BSJ55" s="1"/>
      <c r="BSK55" s="1"/>
      <c r="BSL55" s="1"/>
      <c r="BSM55" s="1"/>
      <c r="BSN55" s="1"/>
      <c r="BSO55" s="1"/>
      <c r="BSP55" s="1"/>
      <c r="BSQ55" s="1"/>
      <c r="BSR55" s="1"/>
      <c r="BSS55" s="1"/>
      <c r="BST55" s="1"/>
      <c r="BSU55" s="1"/>
      <c r="BSV55" s="1"/>
      <c r="BSW55" s="1"/>
      <c r="BSX55" s="1"/>
      <c r="BSY55" s="1"/>
      <c r="BSZ55" s="1"/>
      <c r="BTA55" s="1"/>
      <c r="BTB55" s="1"/>
      <c r="BTC55" s="1"/>
      <c r="BTD55" s="1"/>
      <c r="BTE55" s="1"/>
      <c r="BTF55" s="1"/>
      <c r="BTG55" s="1"/>
      <c r="BTH55" s="1"/>
      <c r="BTI55" s="1"/>
      <c r="BTJ55" s="1"/>
      <c r="BTK55" s="1"/>
      <c r="BTL55" s="1"/>
      <c r="BTM55" s="1"/>
      <c r="BTN55" s="1"/>
      <c r="BTO55" s="1"/>
      <c r="BTP55" s="1"/>
      <c r="BTQ55" s="1"/>
      <c r="BTR55" s="1"/>
      <c r="BTS55" s="1"/>
      <c r="BTT55" s="1"/>
      <c r="BTU55" s="1"/>
      <c r="BTV55" s="1"/>
      <c r="BTW55" s="1"/>
      <c r="BTX55" s="1"/>
      <c r="BTY55" s="1"/>
      <c r="BTZ55" s="1"/>
      <c r="BUA55" s="1"/>
      <c r="BUB55" s="1"/>
      <c r="BUC55" s="1"/>
      <c r="BUD55" s="1"/>
      <c r="BUE55" s="1"/>
      <c r="BUF55" s="1"/>
      <c r="BUG55" s="1"/>
      <c r="BUH55" s="1"/>
      <c r="BUI55" s="1"/>
      <c r="BUJ55" s="1"/>
      <c r="BUK55" s="1"/>
      <c r="BUL55" s="1"/>
      <c r="BUM55" s="1"/>
      <c r="BUN55" s="1"/>
      <c r="BUO55" s="1"/>
      <c r="BUP55" s="1"/>
      <c r="BUQ55" s="1"/>
      <c r="BUR55" s="1"/>
      <c r="BUS55" s="1"/>
      <c r="BUT55" s="1"/>
      <c r="BUU55" s="1"/>
      <c r="BUV55" s="1"/>
      <c r="BUW55" s="1"/>
      <c r="BUX55" s="1"/>
      <c r="BUY55" s="1"/>
      <c r="BUZ55" s="1"/>
      <c r="BVA55" s="1"/>
      <c r="BVB55" s="1"/>
      <c r="BVC55" s="1"/>
      <c r="BVD55" s="1"/>
      <c r="BVE55" s="1"/>
      <c r="BVF55" s="1"/>
      <c r="BVG55" s="1"/>
      <c r="BVH55" s="1"/>
      <c r="BVI55" s="1"/>
      <c r="BVJ55" s="1"/>
      <c r="BVK55" s="1"/>
      <c r="BVL55" s="1"/>
      <c r="BVM55" s="1"/>
      <c r="BVN55" s="1"/>
      <c r="BVO55" s="1"/>
      <c r="BVP55" s="1"/>
      <c r="BVQ55" s="1"/>
      <c r="BVR55" s="1"/>
      <c r="BVS55" s="1"/>
      <c r="BVT55" s="1"/>
      <c r="BVU55" s="1"/>
      <c r="BVV55" s="1"/>
      <c r="BVW55" s="1"/>
      <c r="BVX55" s="1"/>
      <c r="BVY55" s="1"/>
      <c r="BVZ55" s="1"/>
      <c r="BWA55" s="1"/>
      <c r="BWB55" s="1"/>
      <c r="BWC55" s="1"/>
      <c r="BWD55" s="1"/>
      <c r="BWE55" s="1"/>
      <c r="BWF55" s="1"/>
      <c r="BWG55" s="1"/>
      <c r="BWH55" s="1"/>
      <c r="BWI55" s="1"/>
      <c r="BWJ55" s="1"/>
      <c r="BWK55" s="1"/>
      <c r="BWL55" s="1"/>
      <c r="BWM55" s="1"/>
      <c r="BWN55" s="1"/>
      <c r="BWO55" s="1"/>
      <c r="BWP55" s="1"/>
      <c r="BWQ55" s="1"/>
      <c r="BWR55" s="1"/>
      <c r="BWS55" s="1"/>
      <c r="BWT55" s="1"/>
      <c r="BWU55" s="1"/>
      <c r="BWV55" s="1"/>
      <c r="BWW55" s="1"/>
      <c r="BWX55" s="1"/>
      <c r="BWY55" s="1"/>
      <c r="BWZ55" s="1"/>
      <c r="BXA55" s="1"/>
      <c r="BXB55" s="1"/>
      <c r="BXC55" s="1"/>
      <c r="BXD55" s="1"/>
      <c r="BXE55" s="1"/>
      <c r="BXF55" s="1"/>
      <c r="BXG55" s="1"/>
      <c r="BXH55" s="1"/>
      <c r="BXI55" s="1"/>
      <c r="BXJ55" s="1"/>
      <c r="BXK55" s="1"/>
      <c r="BXL55" s="1"/>
      <c r="BXM55" s="1"/>
      <c r="BXN55" s="1"/>
      <c r="BXO55" s="1"/>
      <c r="BXP55" s="1"/>
      <c r="BXQ55" s="1"/>
      <c r="BXR55" s="1"/>
      <c r="BXS55" s="1"/>
      <c r="BXT55" s="1"/>
      <c r="BXU55" s="1"/>
      <c r="BXV55" s="1"/>
      <c r="BXW55" s="1"/>
      <c r="BXX55" s="1"/>
      <c r="BXY55" s="1"/>
      <c r="BXZ55" s="1"/>
      <c r="BYA55" s="1"/>
      <c r="BYB55" s="1"/>
      <c r="BYC55" s="1"/>
      <c r="BYD55" s="1"/>
      <c r="BYE55" s="1"/>
      <c r="BYF55" s="1"/>
      <c r="BYG55" s="1"/>
      <c r="BYH55" s="1"/>
      <c r="BYI55" s="1"/>
      <c r="BYJ55" s="1"/>
      <c r="BYK55" s="1"/>
      <c r="BYL55" s="1"/>
      <c r="BYM55" s="1"/>
      <c r="BYN55" s="1"/>
      <c r="BYO55" s="1"/>
      <c r="BYP55" s="1"/>
      <c r="BYQ55" s="1"/>
      <c r="BYR55" s="1"/>
      <c r="BYS55" s="1"/>
      <c r="BYT55" s="1"/>
      <c r="BYU55" s="1"/>
      <c r="BYV55" s="1"/>
      <c r="BYW55" s="1"/>
      <c r="BYX55" s="1"/>
      <c r="BYY55" s="1"/>
      <c r="BYZ55" s="1"/>
      <c r="BZA55" s="1"/>
      <c r="BZB55" s="1"/>
      <c r="BZC55" s="1"/>
      <c r="BZD55" s="1"/>
      <c r="BZE55" s="1"/>
      <c r="BZF55" s="1"/>
      <c r="BZG55" s="1"/>
      <c r="BZH55" s="1"/>
      <c r="BZI55" s="1"/>
      <c r="BZJ55" s="1"/>
      <c r="BZK55" s="1"/>
      <c r="BZL55" s="1"/>
      <c r="BZM55" s="1"/>
      <c r="BZN55" s="1"/>
      <c r="BZO55" s="1"/>
      <c r="BZP55" s="1"/>
      <c r="BZQ55" s="1"/>
      <c r="BZR55" s="1"/>
      <c r="BZS55" s="1"/>
      <c r="BZT55" s="1"/>
      <c r="BZU55" s="1"/>
      <c r="BZV55" s="1"/>
      <c r="BZW55" s="1"/>
      <c r="BZX55" s="1"/>
      <c r="BZY55" s="1"/>
      <c r="BZZ55" s="1"/>
      <c r="CAA55" s="1"/>
      <c r="CAB55" s="1"/>
      <c r="CAC55" s="1"/>
      <c r="CAD55" s="1"/>
      <c r="CAE55" s="1"/>
      <c r="CAF55" s="1"/>
      <c r="CAG55" s="1"/>
      <c r="CAH55" s="1"/>
      <c r="CAI55" s="1"/>
      <c r="CAJ55" s="1"/>
      <c r="CAK55" s="1"/>
      <c r="CAL55" s="1"/>
      <c r="CAM55" s="1"/>
      <c r="CAN55" s="1"/>
      <c r="CAO55" s="1"/>
      <c r="CAP55" s="1"/>
      <c r="CAQ55" s="1"/>
      <c r="CAR55" s="1"/>
      <c r="CAS55" s="1"/>
      <c r="CAT55" s="1"/>
      <c r="CAU55" s="1"/>
      <c r="CAV55" s="1"/>
      <c r="CAW55" s="1"/>
      <c r="CAX55" s="1"/>
      <c r="CAY55" s="1"/>
      <c r="CAZ55" s="1"/>
      <c r="CBA55" s="1"/>
      <c r="CBB55" s="1"/>
      <c r="CBC55" s="1"/>
      <c r="CBD55" s="1"/>
      <c r="CBE55" s="1"/>
      <c r="CBF55" s="1"/>
      <c r="CBG55" s="1"/>
      <c r="CBH55" s="1"/>
      <c r="CBI55" s="1"/>
      <c r="CBJ55" s="1"/>
      <c r="CBK55" s="1"/>
      <c r="CBL55" s="1"/>
      <c r="CBM55" s="1"/>
      <c r="CBN55" s="1"/>
      <c r="CBO55" s="1"/>
      <c r="CBP55" s="1"/>
      <c r="CBQ55" s="1"/>
      <c r="CBR55" s="1"/>
      <c r="CBS55" s="1"/>
      <c r="CBT55" s="1"/>
      <c r="CBU55" s="1"/>
      <c r="CBV55" s="1"/>
      <c r="CBW55" s="1"/>
      <c r="CBX55" s="1"/>
      <c r="CBY55" s="1"/>
      <c r="CBZ55" s="1"/>
      <c r="CCA55" s="1"/>
      <c r="CCB55" s="1"/>
      <c r="CCC55" s="1"/>
      <c r="CCD55" s="1"/>
      <c r="CCE55" s="1"/>
      <c r="CCF55" s="1"/>
      <c r="CCG55" s="1"/>
      <c r="CCH55" s="1"/>
      <c r="CCI55" s="1"/>
      <c r="CCJ55" s="1"/>
      <c r="CCK55" s="1"/>
      <c r="CCL55" s="1"/>
      <c r="CCM55" s="1"/>
      <c r="CCN55" s="1"/>
      <c r="CCO55" s="1"/>
      <c r="CCP55" s="1"/>
      <c r="CCQ55" s="1"/>
      <c r="CCR55" s="1"/>
      <c r="CCS55" s="1"/>
      <c r="CCT55" s="1"/>
      <c r="CCU55" s="1"/>
      <c r="CCV55" s="1"/>
      <c r="CCW55" s="1"/>
      <c r="CCX55" s="1"/>
      <c r="CCY55" s="1"/>
      <c r="CCZ55" s="1"/>
      <c r="CDA55" s="1"/>
      <c r="CDB55" s="1"/>
      <c r="CDC55" s="1"/>
      <c r="CDD55" s="1"/>
      <c r="CDE55" s="1"/>
      <c r="CDF55" s="1"/>
      <c r="CDG55" s="1"/>
      <c r="CDH55" s="1"/>
      <c r="CDI55" s="1"/>
      <c r="CDJ55" s="1"/>
      <c r="CDK55" s="1"/>
      <c r="CDL55" s="1"/>
      <c r="CDM55" s="1"/>
      <c r="CDN55" s="1"/>
      <c r="CDO55" s="1"/>
      <c r="CDP55" s="1"/>
      <c r="CDQ55" s="1"/>
      <c r="CDR55" s="1"/>
      <c r="CDS55" s="1"/>
      <c r="CDT55" s="1"/>
      <c r="CDU55" s="1"/>
      <c r="CDV55" s="1"/>
      <c r="CDW55" s="1"/>
      <c r="CDX55" s="1"/>
      <c r="CDY55" s="1"/>
      <c r="CDZ55" s="1"/>
      <c r="CEA55" s="1"/>
      <c r="CEB55" s="1"/>
      <c r="CEC55" s="1"/>
      <c r="CED55" s="1"/>
      <c r="CEE55" s="1"/>
      <c r="CEF55" s="1"/>
      <c r="CEG55" s="1"/>
      <c r="CEH55" s="1"/>
      <c r="CEI55" s="1"/>
      <c r="CEJ55" s="1"/>
      <c r="CEK55" s="1"/>
      <c r="CEL55" s="1"/>
      <c r="CEM55" s="1"/>
      <c r="CEN55" s="1"/>
      <c r="CEO55" s="1"/>
      <c r="CEP55" s="1"/>
      <c r="CEQ55" s="1"/>
      <c r="CER55" s="1"/>
      <c r="CES55" s="1"/>
      <c r="CET55" s="1"/>
      <c r="CEU55" s="1"/>
      <c r="CEV55" s="1"/>
      <c r="CEW55" s="1"/>
      <c r="CEX55" s="1"/>
      <c r="CEY55" s="1"/>
      <c r="CEZ55" s="1"/>
      <c r="CFA55" s="1"/>
      <c r="CFB55" s="1"/>
      <c r="CFC55" s="1"/>
      <c r="CFD55" s="1"/>
      <c r="CFE55" s="1"/>
      <c r="CFF55" s="1"/>
      <c r="CFG55" s="1"/>
      <c r="CFH55" s="1"/>
      <c r="CFI55" s="1"/>
      <c r="CFJ55" s="1"/>
      <c r="CFK55" s="1"/>
      <c r="CFL55" s="1"/>
      <c r="CFM55" s="1"/>
      <c r="CFN55" s="1"/>
      <c r="CFO55" s="1"/>
      <c r="CFP55" s="1"/>
      <c r="CFQ55" s="1"/>
      <c r="CFR55" s="1"/>
      <c r="CFS55" s="1"/>
      <c r="CFT55" s="1"/>
      <c r="CFU55" s="1"/>
      <c r="CFV55" s="1"/>
      <c r="CFW55" s="1"/>
      <c r="CFX55" s="1"/>
      <c r="CFY55" s="1"/>
      <c r="CFZ55" s="1"/>
      <c r="CGA55" s="1"/>
      <c r="CGB55" s="1"/>
      <c r="CGC55" s="1"/>
      <c r="CGD55" s="1"/>
      <c r="CGE55" s="1"/>
      <c r="CGF55" s="1"/>
      <c r="CGG55" s="1"/>
      <c r="CGH55" s="1"/>
      <c r="CGI55" s="1"/>
      <c r="CGJ55" s="1"/>
      <c r="CGK55" s="1"/>
      <c r="CGL55" s="1"/>
      <c r="CGM55" s="1"/>
      <c r="CGN55" s="1"/>
      <c r="CGO55" s="1"/>
      <c r="CGP55" s="1"/>
      <c r="CGQ55" s="1"/>
      <c r="CGR55" s="1"/>
      <c r="CGS55" s="1"/>
      <c r="CGT55" s="1"/>
      <c r="CGU55" s="1"/>
      <c r="CGV55" s="1"/>
      <c r="CGW55" s="1"/>
      <c r="CGX55" s="1"/>
      <c r="CGY55" s="1"/>
      <c r="CGZ55" s="1"/>
      <c r="CHA55" s="1"/>
      <c r="CHB55" s="1"/>
      <c r="CHC55" s="1"/>
      <c r="CHD55" s="1"/>
      <c r="CHE55" s="1"/>
      <c r="CHF55" s="1"/>
      <c r="CHG55" s="1"/>
      <c r="CHH55" s="1"/>
      <c r="CHI55" s="1"/>
      <c r="CHJ55" s="1"/>
      <c r="CHK55" s="1"/>
      <c r="CHL55" s="1"/>
      <c r="CHM55" s="1"/>
      <c r="CHN55" s="1"/>
      <c r="CHO55" s="1"/>
      <c r="CHP55" s="1"/>
      <c r="CHQ55" s="1"/>
      <c r="CHR55" s="1"/>
      <c r="CHS55" s="1"/>
      <c r="CHT55" s="1"/>
      <c r="CHU55" s="1"/>
      <c r="CHV55" s="1"/>
      <c r="CHW55" s="1"/>
      <c r="CHX55" s="1"/>
      <c r="CHY55" s="1"/>
      <c r="CHZ55" s="1"/>
      <c r="CIA55" s="1"/>
      <c r="CIB55" s="1"/>
      <c r="CIC55" s="1"/>
      <c r="CID55" s="1"/>
      <c r="CIE55" s="1"/>
      <c r="CIF55" s="1"/>
      <c r="CIG55" s="1"/>
      <c r="CIH55" s="1"/>
      <c r="CII55" s="1"/>
      <c r="CIJ55" s="1"/>
      <c r="CIK55" s="1"/>
      <c r="CIL55" s="1"/>
      <c r="CIM55" s="1"/>
      <c r="CIN55" s="1"/>
      <c r="CIO55" s="1"/>
      <c r="CIP55" s="1"/>
      <c r="CIQ55" s="1"/>
      <c r="CIR55" s="1"/>
      <c r="CIS55" s="1"/>
      <c r="CIT55" s="1"/>
      <c r="CIU55" s="1"/>
      <c r="CIV55" s="1"/>
      <c r="CIW55" s="1"/>
      <c r="CIX55" s="1"/>
      <c r="CIY55" s="1"/>
      <c r="CIZ55" s="1"/>
      <c r="CJA55" s="1"/>
      <c r="CJB55" s="1"/>
      <c r="CJC55" s="1"/>
      <c r="CJD55" s="1"/>
      <c r="CJE55" s="1"/>
      <c r="CJF55" s="1"/>
      <c r="CJG55" s="1"/>
      <c r="CJH55" s="1"/>
      <c r="CJI55" s="1"/>
      <c r="CJJ55" s="1"/>
      <c r="CJK55" s="1"/>
      <c r="CJL55" s="1"/>
      <c r="CJM55" s="1"/>
      <c r="CJN55" s="1"/>
      <c r="CJO55" s="1"/>
      <c r="CJP55" s="1"/>
      <c r="CJQ55" s="1"/>
      <c r="CJR55" s="1"/>
      <c r="CJS55" s="1"/>
      <c r="CJT55" s="1"/>
      <c r="CJU55" s="1"/>
      <c r="CJV55" s="1"/>
      <c r="CJW55" s="1"/>
      <c r="CJX55" s="1"/>
      <c r="CJY55" s="1"/>
      <c r="CJZ55" s="1"/>
      <c r="CKA55" s="1"/>
      <c r="CKB55" s="1"/>
      <c r="CKC55" s="1"/>
      <c r="CKD55" s="1"/>
      <c r="CKE55" s="1"/>
      <c r="CKF55" s="1"/>
      <c r="CKG55" s="1"/>
      <c r="CKH55" s="1"/>
      <c r="CKI55" s="1"/>
      <c r="CKJ55" s="1"/>
      <c r="CKK55" s="1"/>
      <c r="CKL55" s="1"/>
      <c r="CKM55" s="1"/>
      <c r="CKN55" s="1"/>
      <c r="CKO55" s="1"/>
      <c r="CKP55" s="1"/>
      <c r="CKQ55" s="1"/>
      <c r="CKR55" s="1"/>
      <c r="CKS55" s="1"/>
      <c r="CKT55" s="1"/>
      <c r="CKU55" s="1"/>
      <c r="CKV55" s="1"/>
      <c r="CKW55" s="1"/>
      <c r="CKX55" s="1"/>
      <c r="CKY55" s="1"/>
      <c r="CKZ55" s="1"/>
      <c r="CLA55" s="1"/>
      <c r="CLB55" s="1"/>
      <c r="CLC55" s="1"/>
      <c r="CLD55" s="1"/>
      <c r="CLE55" s="1"/>
      <c r="CLF55" s="1"/>
      <c r="CLG55" s="1"/>
      <c r="CLH55" s="1"/>
      <c r="CLI55" s="1"/>
      <c r="CLJ55" s="1"/>
      <c r="CLK55" s="1"/>
      <c r="CLL55" s="1"/>
      <c r="CLM55" s="1"/>
      <c r="CLN55" s="1"/>
      <c r="CLO55" s="1"/>
      <c r="CLP55" s="1"/>
      <c r="CLQ55" s="1"/>
      <c r="CLR55" s="1"/>
      <c r="CLS55" s="1"/>
      <c r="CLT55" s="1"/>
      <c r="CLU55" s="1"/>
      <c r="CLV55" s="1"/>
      <c r="CLW55" s="1"/>
      <c r="CLX55" s="1"/>
      <c r="CLY55" s="1"/>
      <c r="CLZ55" s="1"/>
      <c r="CMA55" s="1"/>
      <c r="CMB55" s="1"/>
      <c r="CMC55" s="1"/>
      <c r="CMD55" s="1"/>
      <c r="CME55" s="1"/>
      <c r="CMF55" s="1"/>
      <c r="CMG55" s="1"/>
      <c r="CMH55" s="1"/>
      <c r="CMI55" s="1"/>
      <c r="CMJ55" s="1"/>
      <c r="CMK55" s="1"/>
      <c r="CML55" s="1"/>
      <c r="CMM55" s="1"/>
      <c r="CMN55" s="1"/>
      <c r="CMO55" s="1"/>
      <c r="CMP55" s="1"/>
      <c r="CMQ55" s="1"/>
      <c r="CMR55" s="1"/>
      <c r="CMS55" s="1"/>
      <c r="CMT55" s="1"/>
      <c r="CMU55" s="1"/>
      <c r="CMV55" s="1"/>
      <c r="CMW55" s="1"/>
      <c r="CMX55" s="1"/>
      <c r="CMY55" s="1"/>
      <c r="CMZ55" s="1"/>
      <c r="CNA55" s="1"/>
      <c r="CNB55" s="1"/>
      <c r="CNC55" s="1"/>
      <c r="CND55" s="1"/>
      <c r="CNE55" s="1"/>
      <c r="CNF55" s="1"/>
      <c r="CNG55" s="1"/>
      <c r="CNH55" s="1"/>
      <c r="CNI55" s="1"/>
      <c r="CNJ55" s="1"/>
      <c r="CNK55" s="1"/>
      <c r="CNL55" s="1"/>
      <c r="CNM55" s="1"/>
      <c r="CNN55" s="1"/>
      <c r="CNO55" s="1"/>
      <c r="CNP55" s="1"/>
      <c r="CNQ55" s="1"/>
      <c r="CNR55" s="1"/>
      <c r="CNS55" s="1"/>
      <c r="CNT55" s="1"/>
      <c r="CNU55" s="1"/>
      <c r="CNV55" s="1"/>
      <c r="CNW55" s="1"/>
      <c r="CNX55" s="1"/>
      <c r="CNY55" s="1"/>
      <c r="CNZ55" s="1"/>
      <c r="COA55" s="1"/>
      <c r="COB55" s="1"/>
      <c r="COC55" s="1"/>
      <c r="COD55" s="1"/>
      <c r="COE55" s="1"/>
      <c r="COF55" s="1"/>
      <c r="COG55" s="1"/>
      <c r="COH55" s="1"/>
      <c r="COI55" s="1"/>
      <c r="COJ55" s="1"/>
      <c r="COK55" s="1"/>
      <c r="COL55" s="1"/>
      <c r="COM55" s="1"/>
      <c r="CON55" s="1"/>
      <c r="COO55" s="1"/>
      <c r="COP55" s="1"/>
      <c r="COQ55" s="1"/>
      <c r="COR55" s="1"/>
      <c r="COS55" s="1"/>
      <c r="COT55" s="1"/>
      <c r="COU55" s="1"/>
      <c r="COV55" s="1"/>
      <c r="COW55" s="1"/>
      <c r="COX55" s="1"/>
      <c r="COY55" s="1"/>
      <c r="COZ55" s="1"/>
      <c r="CPA55" s="1"/>
      <c r="CPB55" s="1"/>
      <c r="CPC55" s="1"/>
      <c r="CPD55" s="1"/>
      <c r="CPE55" s="1"/>
      <c r="CPF55" s="1"/>
      <c r="CPG55" s="1"/>
      <c r="CPH55" s="1"/>
      <c r="CPI55" s="1"/>
      <c r="CPJ55" s="1"/>
      <c r="CPK55" s="1"/>
      <c r="CPL55" s="1"/>
      <c r="CPM55" s="1"/>
      <c r="CPN55" s="1"/>
      <c r="CPO55" s="1"/>
      <c r="CPP55" s="1"/>
      <c r="CPQ55" s="1"/>
      <c r="CPR55" s="1"/>
      <c r="CPS55" s="1"/>
      <c r="CPT55" s="1"/>
      <c r="CPU55" s="1"/>
      <c r="CPV55" s="1"/>
      <c r="CPW55" s="1"/>
      <c r="CPX55" s="1"/>
      <c r="CPY55" s="1"/>
      <c r="CPZ55" s="1"/>
      <c r="CQA55" s="1"/>
      <c r="CQB55" s="1"/>
      <c r="CQC55" s="1"/>
      <c r="CQD55" s="1"/>
      <c r="CQE55" s="1"/>
      <c r="CQF55" s="1"/>
      <c r="CQG55" s="1"/>
      <c r="CQH55" s="1"/>
      <c r="CQI55" s="1"/>
      <c r="CQJ55" s="1"/>
      <c r="CQK55" s="1"/>
      <c r="CQL55" s="1"/>
      <c r="CQM55" s="1"/>
      <c r="CQN55" s="1"/>
      <c r="CQO55" s="1"/>
      <c r="CQP55" s="1"/>
      <c r="CQQ55" s="1"/>
      <c r="CQR55" s="1"/>
      <c r="CQS55" s="1"/>
      <c r="CQT55" s="1"/>
      <c r="CQU55" s="1"/>
      <c r="CQV55" s="1"/>
      <c r="CQW55" s="1"/>
      <c r="CQX55" s="1"/>
      <c r="CQY55" s="1"/>
      <c r="CQZ55" s="1"/>
      <c r="CRA55" s="1"/>
      <c r="CRB55" s="1"/>
      <c r="CRC55" s="1"/>
      <c r="CRD55" s="1"/>
      <c r="CRE55" s="1"/>
      <c r="CRF55" s="1"/>
      <c r="CRG55" s="1"/>
      <c r="CRH55" s="1"/>
      <c r="CRI55" s="1"/>
      <c r="CRJ55" s="1"/>
      <c r="CRK55" s="1"/>
      <c r="CRL55" s="1"/>
      <c r="CRM55" s="1"/>
      <c r="CRN55" s="1"/>
      <c r="CRO55" s="1"/>
      <c r="CRP55" s="1"/>
      <c r="CRQ55" s="1"/>
      <c r="CRR55" s="1"/>
      <c r="CRS55" s="1"/>
      <c r="CRT55" s="1"/>
      <c r="CRU55" s="1"/>
      <c r="CRV55" s="1"/>
      <c r="CRW55" s="1"/>
      <c r="CRX55" s="1"/>
      <c r="CRY55" s="1"/>
      <c r="CRZ55" s="1"/>
      <c r="CSA55" s="1"/>
      <c r="CSB55" s="1"/>
      <c r="CSC55" s="1"/>
      <c r="CSD55" s="1"/>
      <c r="CSE55" s="1"/>
      <c r="CSF55" s="1"/>
      <c r="CSG55" s="1"/>
      <c r="CSH55" s="1"/>
      <c r="CSI55" s="1"/>
      <c r="CSJ55" s="1"/>
      <c r="CSK55" s="1"/>
      <c r="CSL55" s="1"/>
      <c r="CSM55" s="1"/>
      <c r="CSN55" s="1"/>
      <c r="CSO55" s="1"/>
      <c r="CSP55" s="1"/>
      <c r="CSQ55" s="1"/>
      <c r="CSR55" s="1"/>
      <c r="CSS55" s="1"/>
      <c r="CST55" s="1"/>
      <c r="CSU55" s="1"/>
      <c r="CSV55" s="1"/>
      <c r="CSW55" s="1"/>
      <c r="CSX55" s="1"/>
      <c r="CSY55" s="1"/>
      <c r="CSZ55" s="1"/>
      <c r="CTA55" s="1"/>
      <c r="CTB55" s="1"/>
      <c r="CTC55" s="1"/>
      <c r="CTD55" s="1"/>
      <c r="CTE55" s="1"/>
      <c r="CTF55" s="1"/>
      <c r="CTG55" s="1"/>
      <c r="CTH55" s="1"/>
      <c r="CTI55" s="1"/>
      <c r="CTJ55" s="1"/>
      <c r="CTK55" s="1"/>
      <c r="CTL55" s="1"/>
      <c r="CTM55" s="1"/>
      <c r="CTN55" s="1"/>
      <c r="CTO55" s="1"/>
      <c r="CTP55" s="1"/>
      <c r="CTQ55" s="1"/>
      <c r="CTR55" s="1"/>
      <c r="CTS55" s="1"/>
      <c r="CTT55" s="1"/>
      <c r="CTU55" s="1"/>
      <c r="CTV55" s="1"/>
      <c r="CTW55" s="1"/>
      <c r="CTX55" s="1"/>
      <c r="CTY55" s="1"/>
      <c r="CTZ55" s="1"/>
      <c r="CUA55" s="1"/>
      <c r="CUB55" s="1"/>
      <c r="CUC55" s="1"/>
      <c r="CUD55" s="1"/>
      <c r="CUE55" s="1"/>
      <c r="CUF55" s="1"/>
      <c r="CUG55" s="1"/>
      <c r="CUH55" s="1"/>
      <c r="CUI55" s="1"/>
      <c r="CUJ55" s="1"/>
      <c r="CUK55" s="1"/>
      <c r="CUL55" s="1"/>
      <c r="CUM55" s="1"/>
      <c r="CUN55" s="1"/>
      <c r="CUO55" s="1"/>
      <c r="CUP55" s="1"/>
      <c r="CUQ55" s="1"/>
      <c r="CUR55" s="1"/>
      <c r="CUS55" s="1"/>
      <c r="CUT55" s="1"/>
      <c r="CUU55" s="1"/>
      <c r="CUV55" s="1"/>
      <c r="CUW55" s="1"/>
      <c r="CUX55" s="1"/>
      <c r="CUY55" s="1"/>
      <c r="CUZ55" s="1"/>
      <c r="CVA55" s="1"/>
      <c r="CVB55" s="1"/>
      <c r="CVC55" s="1"/>
      <c r="CVD55" s="1"/>
      <c r="CVE55" s="1"/>
      <c r="CVF55" s="1"/>
      <c r="CVG55" s="1"/>
      <c r="CVH55" s="1"/>
      <c r="CVI55" s="1"/>
      <c r="CVJ55" s="1"/>
      <c r="CVK55" s="1"/>
      <c r="CVL55" s="1"/>
      <c r="CVM55" s="1"/>
      <c r="CVN55" s="1"/>
      <c r="CVO55" s="1"/>
      <c r="CVP55" s="1"/>
      <c r="CVQ55" s="1"/>
      <c r="CVR55" s="1"/>
      <c r="CVS55" s="1"/>
      <c r="CVT55" s="1"/>
      <c r="CVU55" s="1"/>
      <c r="CVV55" s="1"/>
      <c r="CVW55" s="1"/>
      <c r="CVX55" s="1"/>
      <c r="CVY55" s="1"/>
      <c r="CVZ55" s="1"/>
      <c r="CWA55" s="1"/>
      <c r="CWB55" s="1"/>
      <c r="CWC55" s="1"/>
      <c r="CWD55" s="1"/>
      <c r="CWE55" s="1"/>
      <c r="CWF55" s="1"/>
      <c r="CWG55" s="1"/>
      <c r="CWH55" s="1"/>
      <c r="CWI55" s="1"/>
      <c r="CWJ55" s="1"/>
      <c r="CWK55" s="1"/>
      <c r="CWL55" s="1"/>
      <c r="CWM55" s="1"/>
      <c r="CWN55" s="1"/>
      <c r="CWO55" s="1"/>
      <c r="CWP55" s="1"/>
      <c r="CWQ55" s="1"/>
      <c r="CWR55" s="1"/>
      <c r="CWS55" s="1"/>
      <c r="CWT55" s="1"/>
      <c r="CWU55" s="1"/>
      <c r="CWV55" s="1"/>
      <c r="CWW55" s="1"/>
      <c r="CWX55" s="1"/>
      <c r="CWY55" s="1"/>
      <c r="CWZ55" s="1"/>
      <c r="CXA55" s="1"/>
      <c r="CXB55" s="1"/>
      <c r="CXC55" s="1"/>
      <c r="CXD55" s="1"/>
      <c r="CXE55" s="1"/>
      <c r="CXF55" s="1"/>
      <c r="CXG55" s="1"/>
      <c r="CXH55" s="1"/>
      <c r="CXI55" s="1"/>
      <c r="CXJ55" s="1"/>
      <c r="CXK55" s="1"/>
      <c r="CXL55" s="1"/>
      <c r="CXM55" s="1"/>
      <c r="CXN55" s="1"/>
      <c r="CXO55" s="1"/>
      <c r="CXP55" s="1"/>
      <c r="CXQ55" s="1"/>
      <c r="CXR55" s="1"/>
      <c r="CXS55" s="1"/>
      <c r="CXT55" s="1"/>
      <c r="CXU55" s="1"/>
      <c r="CXV55" s="1"/>
      <c r="CXW55" s="1"/>
      <c r="CXX55" s="1"/>
      <c r="CXY55" s="1"/>
      <c r="CXZ55" s="1"/>
      <c r="CYA55" s="1"/>
      <c r="CYB55" s="1"/>
      <c r="CYC55" s="1"/>
      <c r="CYD55" s="1"/>
      <c r="CYE55" s="1"/>
      <c r="CYF55" s="1"/>
      <c r="CYG55" s="1"/>
      <c r="CYH55" s="1"/>
      <c r="CYI55" s="1"/>
      <c r="CYJ55" s="1"/>
      <c r="CYK55" s="1"/>
      <c r="CYL55" s="1"/>
      <c r="CYM55" s="1"/>
      <c r="CYN55" s="1"/>
      <c r="CYO55" s="1"/>
      <c r="CYP55" s="1"/>
      <c r="CYQ55" s="1"/>
      <c r="CYR55" s="1"/>
      <c r="CYS55" s="1"/>
      <c r="CYT55" s="1"/>
      <c r="CYU55" s="1"/>
      <c r="CYV55" s="1"/>
      <c r="CYW55" s="1"/>
      <c r="CYX55" s="1"/>
      <c r="CYY55" s="1"/>
      <c r="CYZ55" s="1"/>
      <c r="CZA55" s="1"/>
      <c r="CZB55" s="1"/>
      <c r="CZC55" s="1"/>
      <c r="CZD55" s="1"/>
      <c r="CZE55" s="1"/>
      <c r="CZF55" s="1"/>
      <c r="CZG55" s="1"/>
      <c r="CZH55" s="1"/>
      <c r="CZI55" s="1"/>
      <c r="CZJ55" s="1"/>
      <c r="CZK55" s="1"/>
      <c r="CZL55" s="1"/>
      <c r="CZM55" s="1"/>
      <c r="CZN55" s="1"/>
      <c r="CZO55" s="1"/>
      <c r="CZP55" s="1"/>
      <c r="CZQ55" s="1"/>
      <c r="CZR55" s="1"/>
      <c r="CZS55" s="1"/>
      <c r="CZT55" s="1"/>
      <c r="CZU55" s="1"/>
      <c r="CZV55" s="1"/>
      <c r="CZW55" s="1"/>
      <c r="CZX55" s="1"/>
      <c r="CZY55" s="1"/>
      <c r="CZZ55" s="1"/>
      <c r="DAA55" s="1"/>
      <c r="DAB55" s="1"/>
      <c r="DAC55" s="1"/>
      <c r="DAD55" s="1"/>
      <c r="DAE55" s="1"/>
      <c r="DAF55" s="1"/>
      <c r="DAG55" s="1"/>
      <c r="DAH55" s="1"/>
      <c r="DAI55" s="1"/>
      <c r="DAJ55" s="1"/>
      <c r="DAK55" s="1"/>
      <c r="DAL55" s="1"/>
      <c r="DAM55" s="1"/>
      <c r="DAN55" s="1"/>
      <c r="DAO55" s="1"/>
      <c r="DAP55" s="1"/>
      <c r="DAQ55" s="1"/>
      <c r="DAR55" s="1"/>
      <c r="DAS55" s="1"/>
      <c r="DAT55" s="1"/>
      <c r="DAU55" s="1"/>
      <c r="DAV55" s="1"/>
      <c r="DAW55" s="1"/>
      <c r="DAX55" s="1"/>
      <c r="DAY55" s="1"/>
      <c r="DAZ55" s="1"/>
      <c r="DBA55" s="1"/>
      <c r="DBB55" s="1"/>
      <c r="DBC55" s="1"/>
      <c r="DBD55" s="1"/>
      <c r="DBE55" s="1"/>
      <c r="DBF55" s="1"/>
      <c r="DBG55" s="1"/>
      <c r="DBH55" s="1"/>
      <c r="DBI55" s="1"/>
      <c r="DBJ55" s="1"/>
      <c r="DBK55" s="1"/>
      <c r="DBL55" s="1"/>
      <c r="DBM55" s="1"/>
      <c r="DBN55" s="1"/>
      <c r="DBO55" s="1"/>
      <c r="DBP55" s="1"/>
      <c r="DBQ55" s="1"/>
      <c r="DBR55" s="1"/>
      <c r="DBS55" s="1"/>
      <c r="DBT55" s="1"/>
      <c r="DBU55" s="1"/>
      <c r="DBV55" s="1"/>
      <c r="DBW55" s="1"/>
      <c r="DBX55" s="1"/>
      <c r="DBY55" s="1"/>
      <c r="DBZ55" s="1"/>
      <c r="DCA55" s="1"/>
      <c r="DCB55" s="1"/>
      <c r="DCC55" s="1"/>
      <c r="DCD55" s="1"/>
      <c r="DCE55" s="1"/>
      <c r="DCF55" s="1"/>
      <c r="DCG55" s="1"/>
      <c r="DCH55" s="1"/>
      <c r="DCI55" s="1"/>
      <c r="DCJ55" s="1"/>
      <c r="DCK55" s="1"/>
      <c r="DCL55" s="1"/>
      <c r="DCM55" s="1"/>
      <c r="DCN55" s="1"/>
      <c r="DCO55" s="1"/>
      <c r="DCP55" s="1"/>
      <c r="DCQ55" s="1"/>
      <c r="DCR55" s="1"/>
      <c r="DCS55" s="1"/>
      <c r="DCT55" s="1"/>
      <c r="DCU55" s="1"/>
      <c r="DCV55" s="1"/>
      <c r="DCW55" s="1"/>
      <c r="DCX55" s="1"/>
      <c r="DCY55" s="1"/>
      <c r="DCZ55" s="1"/>
      <c r="DDA55" s="1"/>
      <c r="DDB55" s="1"/>
      <c r="DDC55" s="1"/>
      <c r="DDD55" s="1"/>
      <c r="DDE55" s="1"/>
      <c r="DDF55" s="1"/>
      <c r="DDG55" s="1"/>
      <c r="DDH55" s="1"/>
      <c r="DDI55" s="1"/>
      <c r="DDJ55" s="1"/>
      <c r="DDK55" s="1"/>
      <c r="DDL55" s="1"/>
      <c r="DDM55" s="1"/>
      <c r="DDN55" s="1"/>
      <c r="DDO55" s="1"/>
      <c r="DDP55" s="1"/>
      <c r="DDQ55" s="1"/>
      <c r="DDR55" s="1"/>
      <c r="DDS55" s="1"/>
      <c r="DDT55" s="1"/>
      <c r="DDU55" s="1"/>
      <c r="DDV55" s="1"/>
      <c r="DDW55" s="1"/>
      <c r="DDX55" s="1"/>
      <c r="DDY55" s="1"/>
      <c r="DDZ55" s="1"/>
      <c r="DEA55" s="1"/>
      <c r="DEB55" s="1"/>
      <c r="DEC55" s="1"/>
      <c r="DED55" s="1"/>
      <c r="DEE55" s="1"/>
      <c r="DEF55" s="1"/>
      <c r="DEG55" s="1"/>
      <c r="DEH55" s="1"/>
      <c r="DEI55" s="1"/>
      <c r="DEJ55" s="1"/>
      <c r="DEK55" s="1"/>
      <c r="DEL55" s="1"/>
      <c r="DEM55" s="1"/>
      <c r="DEN55" s="1"/>
      <c r="DEO55" s="1"/>
      <c r="DEP55" s="1"/>
      <c r="DEQ55" s="1"/>
      <c r="DER55" s="1"/>
      <c r="DES55" s="1"/>
      <c r="DET55" s="1"/>
      <c r="DEU55" s="1"/>
      <c r="DEV55" s="1"/>
      <c r="DEW55" s="1"/>
      <c r="DEX55" s="1"/>
      <c r="DEY55" s="1"/>
      <c r="DEZ55" s="1"/>
      <c r="DFA55" s="1"/>
      <c r="DFB55" s="1"/>
      <c r="DFC55" s="1"/>
      <c r="DFD55" s="1"/>
      <c r="DFE55" s="1"/>
      <c r="DFF55" s="1"/>
      <c r="DFG55" s="1"/>
      <c r="DFH55" s="1"/>
      <c r="DFI55" s="1"/>
      <c r="DFJ55" s="1"/>
      <c r="DFK55" s="1"/>
      <c r="DFL55" s="1"/>
      <c r="DFM55" s="1"/>
      <c r="DFN55" s="1"/>
      <c r="DFO55" s="1"/>
      <c r="DFP55" s="1"/>
      <c r="DFQ55" s="1"/>
      <c r="DFR55" s="1"/>
      <c r="DFS55" s="1"/>
      <c r="DFT55" s="1"/>
      <c r="DFU55" s="1"/>
      <c r="DFV55" s="1"/>
      <c r="DFW55" s="1"/>
      <c r="DFX55" s="1"/>
      <c r="DFY55" s="1"/>
      <c r="DFZ55" s="1"/>
      <c r="DGA55" s="1"/>
      <c r="DGB55" s="1"/>
      <c r="DGC55" s="1"/>
      <c r="DGD55" s="1"/>
      <c r="DGE55" s="1"/>
      <c r="DGF55" s="1"/>
      <c r="DGG55" s="1"/>
      <c r="DGH55" s="1"/>
      <c r="DGI55" s="1"/>
      <c r="DGJ55" s="1"/>
      <c r="DGK55" s="1"/>
      <c r="DGL55" s="1"/>
      <c r="DGM55" s="1"/>
      <c r="DGN55" s="1"/>
      <c r="DGO55" s="1"/>
      <c r="DGP55" s="1"/>
      <c r="DGQ55" s="1"/>
      <c r="DGR55" s="1"/>
      <c r="DGS55" s="1"/>
      <c r="DGT55" s="1"/>
      <c r="DGU55" s="1"/>
      <c r="DGV55" s="1"/>
      <c r="DGW55" s="1"/>
      <c r="DGX55" s="1"/>
      <c r="DGY55" s="1"/>
      <c r="DGZ55" s="1"/>
      <c r="DHA55" s="1"/>
      <c r="DHB55" s="1"/>
      <c r="DHC55" s="1"/>
      <c r="DHD55" s="1"/>
      <c r="DHE55" s="1"/>
      <c r="DHF55" s="1"/>
      <c r="DHG55" s="1"/>
      <c r="DHH55" s="1"/>
      <c r="DHI55" s="1"/>
      <c r="DHJ55" s="1"/>
      <c r="DHK55" s="1"/>
      <c r="DHL55" s="1"/>
      <c r="DHM55" s="1"/>
      <c r="DHN55" s="1"/>
      <c r="DHO55" s="1"/>
      <c r="DHP55" s="1"/>
      <c r="DHQ55" s="1"/>
      <c r="DHR55" s="1"/>
      <c r="DHS55" s="1"/>
      <c r="DHT55" s="1"/>
      <c r="DHU55" s="1"/>
      <c r="DHV55" s="1"/>
      <c r="DHW55" s="1"/>
      <c r="DHX55" s="1"/>
      <c r="DHY55" s="1"/>
      <c r="DHZ55" s="1"/>
      <c r="DIA55" s="1"/>
      <c r="DIB55" s="1"/>
      <c r="DIC55" s="1"/>
      <c r="DID55" s="1"/>
      <c r="DIE55" s="1"/>
      <c r="DIF55" s="1"/>
      <c r="DIG55" s="1"/>
      <c r="DIH55" s="1"/>
      <c r="DII55" s="1"/>
      <c r="DIJ55" s="1"/>
      <c r="DIK55" s="1"/>
      <c r="DIL55" s="1"/>
      <c r="DIM55" s="1"/>
      <c r="DIN55" s="1"/>
      <c r="DIO55" s="1"/>
      <c r="DIP55" s="1"/>
      <c r="DIQ55" s="1"/>
      <c r="DIR55" s="1"/>
      <c r="DIS55" s="1"/>
      <c r="DIT55" s="1"/>
      <c r="DIU55" s="1"/>
      <c r="DIV55" s="1"/>
      <c r="DIW55" s="1"/>
      <c r="DIX55" s="1"/>
      <c r="DIY55" s="1"/>
      <c r="DIZ55" s="1"/>
      <c r="DJA55" s="1"/>
      <c r="DJB55" s="1"/>
      <c r="DJC55" s="1"/>
      <c r="DJD55" s="1"/>
      <c r="DJE55" s="1"/>
      <c r="DJF55" s="1"/>
      <c r="DJG55" s="1"/>
      <c r="DJH55" s="1"/>
      <c r="DJI55" s="1"/>
      <c r="DJJ55" s="1"/>
      <c r="DJK55" s="1"/>
      <c r="DJL55" s="1"/>
      <c r="DJM55" s="1"/>
      <c r="DJN55" s="1"/>
      <c r="DJO55" s="1"/>
      <c r="DJP55" s="1"/>
      <c r="DJQ55" s="1"/>
      <c r="DJR55" s="1"/>
      <c r="DJS55" s="1"/>
      <c r="DJT55" s="1"/>
      <c r="DJU55" s="1"/>
      <c r="DJV55" s="1"/>
      <c r="DJW55" s="1"/>
      <c r="DJX55" s="1"/>
      <c r="DJY55" s="1"/>
      <c r="DJZ55" s="1"/>
      <c r="DKA55" s="1"/>
      <c r="DKB55" s="1"/>
      <c r="DKC55" s="1"/>
      <c r="DKD55" s="1"/>
      <c r="DKE55" s="1"/>
      <c r="DKF55" s="1"/>
      <c r="DKG55" s="1"/>
      <c r="DKH55" s="1"/>
      <c r="DKI55" s="1"/>
      <c r="DKJ55" s="1"/>
      <c r="DKK55" s="1"/>
      <c r="DKL55" s="1"/>
      <c r="DKM55" s="1"/>
      <c r="DKN55" s="1"/>
      <c r="DKO55" s="1"/>
      <c r="DKP55" s="1"/>
      <c r="DKQ55" s="1"/>
      <c r="DKR55" s="1"/>
      <c r="DKS55" s="1"/>
      <c r="DKT55" s="1"/>
      <c r="DKU55" s="1"/>
      <c r="DKV55" s="1"/>
      <c r="DKW55" s="1"/>
      <c r="DKX55" s="1"/>
      <c r="DKY55" s="1"/>
      <c r="DKZ55" s="1"/>
      <c r="DLA55" s="1"/>
      <c r="DLB55" s="1"/>
      <c r="DLC55" s="1"/>
      <c r="DLD55" s="1"/>
      <c r="DLE55" s="1"/>
      <c r="DLF55" s="1"/>
      <c r="DLG55" s="1"/>
      <c r="DLH55" s="1"/>
      <c r="DLI55" s="1"/>
      <c r="DLJ55" s="1"/>
      <c r="DLK55" s="1"/>
      <c r="DLL55" s="1"/>
      <c r="DLM55" s="1"/>
      <c r="DLN55" s="1"/>
      <c r="DLO55" s="1"/>
      <c r="DLP55" s="1"/>
      <c r="DLQ55" s="1"/>
      <c r="DLR55" s="1"/>
      <c r="DLS55" s="1"/>
      <c r="DLT55" s="1"/>
      <c r="DLU55" s="1"/>
      <c r="DLV55" s="1"/>
      <c r="DLW55" s="1"/>
      <c r="DLX55" s="1"/>
      <c r="DLY55" s="1"/>
      <c r="DLZ55" s="1"/>
      <c r="DMA55" s="1"/>
      <c r="DMB55" s="1"/>
      <c r="DMC55" s="1"/>
      <c r="DMD55" s="1"/>
      <c r="DME55" s="1"/>
      <c r="DMF55" s="1"/>
      <c r="DMG55" s="1"/>
      <c r="DMH55" s="1"/>
      <c r="DMI55" s="1"/>
      <c r="DMJ55" s="1"/>
      <c r="DMK55" s="1"/>
      <c r="DML55" s="1"/>
      <c r="DMM55" s="1"/>
      <c r="DMN55" s="1"/>
      <c r="DMO55" s="1"/>
      <c r="DMP55" s="1"/>
      <c r="DMQ55" s="1"/>
      <c r="DMR55" s="1"/>
      <c r="DMS55" s="1"/>
      <c r="DMT55" s="1"/>
      <c r="DMU55" s="1"/>
      <c r="DMV55" s="1"/>
      <c r="DMW55" s="1"/>
      <c r="DMX55" s="1"/>
      <c r="DMY55" s="1"/>
      <c r="DMZ55" s="1"/>
      <c r="DNA55" s="1"/>
      <c r="DNB55" s="1"/>
      <c r="DNC55" s="1"/>
      <c r="DND55" s="1"/>
      <c r="DNE55" s="1"/>
      <c r="DNF55" s="1"/>
      <c r="DNG55" s="1"/>
      <c r="DNH55" s="1"/>
      <c r="DNI55" s="1"/>
      <c r="DNJ55" s="1"/>
      <c r="DNK55" s="1"/>
      <c r="DNL55" s="1"/>
      <c r="DNM55" s="1"/>
      <c r="DNN55" s="1"/>
      <c r="DNO55" s="1"/>
      <c r="DNP55" s="1"/>
      <c r="DNQ55" s="1"/>
      <c r="DNR55" s="1"/>
      <c r="DNS55" s="1"/>
      <c r="DNT55" s="1"/>
      <c r="DNU55" s="1"/>
      <c r="DNV55" s="1"/>
      <c r="DNW55" s="1"/>
      <c r="DNX55" s="1"/>
      <c r="DNY55" s="1"/>
      <c r="DNZ55" s="1"/>
      <c r="DOA55" s="1"/>
      <c r="DOB55" s="1"/>
      <c r="DOC55" s="1"/>
      <c r="DOD55" s="1"/>
      <c r="DOE55" s="1"/>
      <c r="DOF55" s="1"/>
      <c r="DOG55" s="1"/>
      <c r="DOH55" s="1"/>
      <c r="DOI55" s="1"/>
      <c r="DOJ55" s="1"/>
      <c r="DOK55" s="1"/>
      <c r="DOL55" s="1"/>
      <c r="DOM55" s="1"/>
      <c r="DON55" s="1"/>
      <c r="DOO55" s="1"/>
      <c r="DOP55" s="1"/>
      <c r="DOQ55" s="1"/>
      <c r="DOR55" s="1"/>
      <c r="DOS55" s="1"/>
      <c r="DOT55" s="1"/>
      <c r="DOU55" s="1"/>
      <c r="DOV55" s="1"/>
      <c r="DOW55" s="1"/>
      <c r="DOX55" s="1"/>
      <c r="DOY55" s="1"/>
      <c r="DOZ55" s="1"/>
      <c r="DPA55" s="1"/>
      <c r="DPB55" s="1"/>
      <c r="DPC55" s="1"/>
      <c r="DPD55" s="1"/>
      <c r="DPE55" s="1"/>
      <c r="DPF55" s="1"/>
      <c r="DPG55" s="1"/>
      <c r="DPH55" s="1"/>
      <c r="DPI55" s="1"/>
      <c r="DPJ55" s="1"/>
      <c r="DPK55" s="1"/>
      <c r="DPL55" s="1"/>
      <c r="DPM55" s="1"/>
      <c r="DPN55" s="1"/>
      <c r="DPO55" s="1"/>
      <c r="DPP55" s="1"/>
      <c r="DPQ55" s="1"/>
      <c r="DPR55" s="1"/>
      <c r="DPS55" s="1"/>
      <c r="DPT55" s="1"/>
      <c r="DPU55" s="1"/>
      <c r="DPV55" s="1"/>
      <c r="DPW55" s="1"/>
      <c r="DPX55" s="1"/>
      <c r="DPY55" s="1"/>
      <c r="DPZ55" s="1"/>
      <c r="DQA55" s="1"/>
      <c r="DQB55" s="1"/>
      <c r="DQC55" s="1"/>
      <c r="DQD55" s="1"/>
      <c r="DQE55" s="1"/>
      <c r="DQF55" s="1"/>
      <c r="DQG55" s="1"/>
      <c r="DQH55" s="1"/>
      <c r="DQI55" s="1"/>
      <c r="DQJ55" s="1"/>
      <c r="DQK55" s="1"/>
      <c r="DQL55" s="1"/>
      <c r="DQM55" s="1"/>
      <c r="DQN55" s="1"/>
      <c r="DQO55" s="1"/>
      <c r="DQP55" s="1"/>
      <c r="DQQ55" s="1"/>
      <c r="DQR55" s="1"/>
      <c r="DQS55" s="1"/>
      <c r="DQT55" s="1"/>
      <c r="DQU55" s="1"/>
      <c r="DQV55" s="1"/>
      <c r="DQW55" s="1"/>
      <c r="DQX55" s="1"/>
      <c r="DQY55" s="1"/>
      <c r="DQZ55" s="1"/>
      <c r="DRA55" s="1"/>
      <c r="DRB55" s="1"/>
      <c r="DRC55" s="1"/>
      <c r="DRD55" s="1"/>
      <c r="DRE55" s="1"/>
      <c r="DRF55" s="1"/>
      <c r="DRG55" s="1"/>
      <c r="DRH55" s="1"/>
      <c r="DRI55" s="1"/>
      <c r="DRJ55" s="1"/>
      <c r="DRK55" s="1"/>
      <c r="DRL55" s="1"/>
      <c r="DRM55" s="1"/>
      <c r="DRN55" s="1"/>
      <c r="DRO55" s="1"/>
      <c r="DRP55" s="1"/>
      <c r="DRQ55" s="1"/>
      <c r="DRR55" s="1"/>
      <c r="DRS55" s="1"/>
      <c r="DRT55" s="1"/>
      <c r="DRU55" s="1"/>
      <c r="DRV55" s="1"/>
      <c r="DRW55" s="1"/>
      <c r="DRX55" s="1"/>
      <c r="DRY55" s="1"/>
      <c r="DRZ55" s="1"/>
      <c r="DSA55" s="1"/>
      <c r="DSB55" s="1"/>
      <c r="DSC55" s="1"/>
      <c r="DSD55" s="1"/>
      <c r="DSE55" s="1"/>
      <c r="DSF55" s="1"/>
      <c r="DSG55" s="1"/>
      <c r="DSH55" s="1"/>
      <c r="DSI55" s="1"/>
      <c r="DSJ55" s="1"/>
      <c r="DSK55" s="1"/>
      <c r="DSL55" s="1"/>
      <c r="DSM55" s="1"/>
      <c r="DSN55" s="1"/>
      <c r="DSO55" s="1"/>
      <c r="DSP55" s="1"/>
      <c r="DSQ55" s="1"/>
      <c r="DSR55" s="1"/>
      <c r="DSS55" s="1"/>
      <c r="DST55" s="1"/>
      <c r="DSU55" s="1"/>
      <c r="DSV55" s="1"/>
      <c r="DSW55" s="1"/>
      <c r="DSX55" s="1"/>
      <c r="DSY55" s="1"/>
      <c r="DSZ55" s="1"/>
      <c r="DTA55" s="1"/>
      <c r="DTB55" s="1"/>
      <c r="DTC55" s="1"/>
      <c r="DTD55" s="1"/>
      <c r="DTE55" s="1"/>
      <c r="DTF55" s="1"/>
      <c r="DTG55" s="1"/>
      <c r="DTH55" s="1"/>
      <c r="DTI55" s="1"/>
      <c r="DTJ55" s="1"/>
      <c r="DTK55" s="1"/>
      <c r="DTL55" s="1"/>
      <c r="DTM55" s="1"/>
      <c r="DTN55" s="1"/>
      <c r="DTO55" s="1"/>
      <c r="DTP55" s="1"/>
      <c r="DTQ55" s="1"/>
      <c r="DTR55" s="1"/>
      <c r="DTS55" s="1"/>
      <c r="DTT55" s="1"/>
      <c r="DTU55" s="1"/>
      <c r="DTV55" s="1"/>
      <c r="DTW55" s="1"/>
      <c r="DTX55" s="1"/>
      <c r="DTY55" s="1"/>
      <c r="DTZ55" s="1"/>
      <c r="DUA55" s="1"/>
      <c r="DUB55" s="1"/>
      <c r="DUC55" s="1"/>
      <c r="DUD55" s="1"/>
      <c r="DUE55" s="1"/>
      <c r="DUF55" s="1"/>
      <c r="DUG55" s="1"/>
      <c r="DUH55" s="1"/>
      <c r="DUI55" s="1"/>
      <c r="DUJ55" s="1"/>
      <c r="DUK55" s="1"/>
      <c r="DUL55" s="1"/>
      <c r="DUM55" s="1"/>
      <c r="DUN55" s="1"/>
      <c r="DUO55" s="1"/>
      <c r="DUP55" s="1"/>
      <c r="DUQ55" s="1"/>
      <c r="DUR55" s="1"/>
      <c r="DUS55" s="1"/>
      <c r="DUT55" s="1"/>
      <c r="DUU55" s="1"/>
      <c r="DUV55" s="1"/>
      <c r="DUW55" s="1"/>
      <c r="DUX55" s="1"/>
      <c r="DUY55" s="1"/>
      <c r="DUZ55" s="1"/>
      <c r="DVA55" s="1"/>
      <c r="DVB55" s="1"/>
      <c r="DVC55" s="1"/>
      <c r="DVD55" s="1"/>
      <c r="DVE55" s="1"/>
      <c r="DVF55" s="1"/>
      <c r="DVG55" s="1"/>
      <c r="DVH55" s="1"/>
      <c r="DVI55" s="1"/>
      <c r="DVJ55" s="1"/>
      <c r="DVK55" s="1"/>
      <c r="DVL55" s="1"/>
      <c r="DVM55" s="1"/>
      <c r="DVN55" s="1"/>
      <c r="DVO55" s="1"/>
      <c r="DVP55" s="1"/>
      <c r="DVQ55" s="1"/>
      <c r="DVR55" s="1"/>
      <c r="DVS55" s="1"/>
      <c r="DVT55" s="1"/>
      <c r="DVU55" s="1"/>
      <c r="DVV55" s="1"/>
      <c r="DVW55" s="1"/>
      <c r="DVX55" s="1"/>
      <c r="DVY55" s="1"/>
      <c r="DVZ55" s="1"/>
      <c r="DWA55" s="1"/>
      <c r="DWB55" s="1"/>
      <c r="DWC55" s="1"/>
      <c r="DWD55" s="1"/>
      <c r="DWE55" s="1"/>
      <c r="DWF55" s="1"/>
      <c r="DWG55" s="1"/>
      <c r="DWH55" s="1"/>
      <c r="DWI55" s="1"/>
      <c r="DWJ55" s="1"/>
      <c r="DWK55" s="1"/>
      <c r="DWL55" s="1"/>
      <c r="DWM55" s="1"/>
      <c r="DWN55" s="1"/>
      <c r="DWO55" s="1"/>
      <c r="DWP55" s="1"/>
      <c r="DWQ55" s="1"/>
      <c r="DWR55" s="1"/>
      <c r="DWS55" s="1"/>
      <c r="DWT55" s="1"/>
      <c r="DWU55" s="1"/>
      <c r="DWV55" s="1"/>
      <c r="DWW55" s="1"/>
      <c r="DWX55" s="1"/>
      <c r="DWY55" s="1"/>
      <c r="DWZ55" s="1"/>
      <c r="DXA55" s="1"/>
      <c r="DXB55" s="1"/>
      <c r="DXC55" s="1"/>
      <c r="DXD55" s="1"/>
      <c r="DXE55" s="1"/>
      <c r="DXF55" s="1"/>
      <c r="DXG55" s="1"/>
      <c r="DXH55" s="1"/>
      <c r="DXI55" s="1"/>
      <c r="DXJ55" s="1"/>
      <c r="DXK55" s="1"/>
      <c r="DXL55" s="1"/>
      <c r="DXM55" s="1"/>
      <c r="DXN55" s="1"/>
      <c r="DXO55" s="1"/>
      <c r="DXP55" s="1"/>
      <c r="DXQ55" s="1"/>
      <c r="DXR55" s="1"/>
      <c r="DXS55" s="1"/>
      <c r="DXT55" s="1"/>
      <c r="DXU55" s="1"/>
      <c r="DXV55" s="1"/>
      <c r="DXW55" s="1"/>
      <c r="DXX55" s="1"/>
      <c r="DXY55" s="1"/>
      <c r="DXZ55" s="1"/>
      <c r="DYA55" s="1"/>
      <c r="DYB55" s="1"/>
      <c r="DYC55" s="1"/>
      <c r="DYD55" s="1"/>
      <c r="DYE55" s="1"/>
      <c r="DYF55" s="1"/>
      <c r="DYG55" s="1"/>
      <c r="DYH55" s="1"/>
      <c r="DYI55" s="1"/>
      <c r="DYJ55" s="1"/>
      <c r="DYK55" s="1"/>
      <c r="DYL55" s="1"/>
      <c r="DYM55" s="1"/>
      <c r="DYN55" s="1"/>
      <c r="DYO55" s="1"/>
      <c r="DYP55" s="1"/>
      <c r="DYQ55" s="1"/>
      <c r="DYR55" s="1"/>
      <c r="DYS55" s="1"/>
      <c r="DYT55" s="1"/>
      <c r="DYU55" s="1"/>
      <c r="DYV55" s="1"/>
      <c r="DYW55" s="1"/>
      <c r="DYX55" s="1"/>
      <c r="DYY55" s="1"/>
      <c r="DYZ55" s="1"/>
      <c r="DZA55" s="1"/>
      <c r="DZB55" s="1"/>
      <c r="DZC55" s="1"/>
      <c r="DZD55" s="1"/>
      <c r="DZE55" s="1"/>
      <c r="DZF55" s="1"/>
      <c r="DZG55" s="1"/>
      <c r="DZH55" s="1"/>
      <c r="DZI55" s="1"/>
      <c r="DZJ55" s="1"/>
      <c r="DZK55" s="1"/>
      <c r="DZL55" s="1"/>
      <c r="DZM55" s="1"/>
      <c r="DZN55" s="1"/>
      <c r="DZO55" s="1"/>
      <c r="DZP55" s="1"/>
      <c r="DZQ55" s="1"/>
      <c r="DZR55" s="1"/>
      <c r="DZS55" s="1"/>
      <c r="DZT55" s="1"/>
      <c r="DZU55" s="1"/>
      <c r="DZV55" s="1"/>
      <c r="DZW55" s="1"/>
      <c r="DZX55" s="1"/>
      <c r="DZY55" s="1"/>
      <c r="DZZ55" s="1"/>
      <c r="EAA55" s="1"/>
      <c r="EAB55" s="1"/>
      <c r="EAC55" s="1"/>
      <c r="EAD55" s="1"/>
      <c r="EAE55" s="1"/>
      <c r="EAF55" s="1"/>
      <c r="EAG55" s="1"/>
      <c r="EAH55" s="1"/>
      <c r="EAI55" s="1"/>
      <c r="EAJ55" s="1"/>
      <c r="EAK55" s="1"/>
      <c r="EAL55" s="1"/>
      <c r="EAM55" s="1"/>
      <c r="EAN55" s="1"/>
      <c r="EAO55" s="1"/>
      <c r="EAP55" s="1"/>
      <c r="EAQ55" s="1"/>
      <c r="EAR55" s="1"/>
      <c r="EAS55" s="1"/>
      <c r="EAT55" s="1"/>
      <c r="EAU55" s="1"/>
      <c r="EAV55" s="1"/>
      <c r="EAW55" s="1"/>
      <c r="EAX55" s="1"/>
      <c r="EAY55" s="1"/>
      <c r="EAZ55" s="1"/>
      <c r="EBA55" s="1"/>
      <c r="EBB55" s="1"/>
      <c r="EBC55" s="1"/>
      <c r="EBD55" s="1"/>
      <c r="EBE55" s="1"/>
      <c r="EBF55" s="1"/>
      <c r="EBG55" s="1"/>
      <c r="EBH55" s="1"/>
      <c r="EBI55" s="1"/>
      <c r="EBJ55" s="1"/>
      <c r="EBK55" s="1"/>
      <c r="EBL55" s="1"/>
      <c r="EBM55" s="1"/>
      <c r="EBN55" s="1"/>
      <c r="EBO55" s="1"/>
      <c r="EBP55" s="1"/>
      <c r="EBQ55" s="1"/>
      <c r="EBR55" s="1"/>
      <c r="EBS55" s="1"/>
      <c r="EBT55" s="1"/>
      <c r="EBU55" s="1"/>
      <c r="EBV55" s="1"/>
      <c r="EBW55" s="1"/>
      <c r="EBX55" s="1"/>
      <c r="EBY55" s="1"/>
      <c r="EBZ55" s="1"/>
      <c r="ECA55" s="1"/>
      <c r="ECB55" s="1"/>
      <c r="ECC55" s="1"/>
      <c r="ECD55" s="1"/>
      <c r="ECE55" s="1"/>
      <c r="ECF55" s="1"/>
      <c r="ECG55" s="1"/>
      <c r="ECH55" s="1"/>
      <c r="ECI55" s="1"/>
      <c r="ECJ55" s="1"/>
      <c r="ECK55" s="1"/>
      <c r="ECL55" s="1"/>
      <c r="ECM55" s="1"/>
      <c r="ECN55" s="1"/>
      <c r="ECO55" s="1"/>
      <c r="ECP55" s="1"/>
      <c r="ECQ55" s="1"/>
      <c r="ECR55" s="1"/>
      <c r="ECS55" s="1"/>
      <c r="ECT55" s="1"/>
      <c r="ECU55" s="1"/>
      <c r="ECV55" s="1"/>
      <c r="ECW55" s="1"/>
      <c r="ECX55" s="1"/>
      <c r="ECY55" s="1"/>
      <c r="ECZ55" s="1"/>
      <c r="EDA55" s="1"/>
      <c r="EDB55" s="1"/>
      <c r="EDC55" s="1"/>
      <c r="EDD55" s="1"/>
      <c r="EDE55" s="1"/>
      <c r="EDF55" s="1"/>
      <c r="EDG55" s="1"/>
      <c r="EDH55" s="1"/>
      <c r="EDI55" s="1"/>
      <c r="EDJ55" s="1"/>
      <c r="EDK55" s="1"/>
      <c r="EDL55" s="1"/>
      <c r="EDM55" s="1"/>
      <c r="EDN55" s="1"/>
      <c r="EDO55" s="1"/>
      <c r="EDP55" s="1"/>
      <c r="EDQ55" s="1"/>
      <c r="EDR55" s="1"/>
      <c r="EDS55" s="1"/>
      <c r="EDT55" s="1"/>
      <c r="EDU55" s="1"/>
      <c r="EDV55" s="1"/>
      <c r="EDW55" s="1"/>
      <c r="EDX55" s="1"/>
      <c r="EDY55" s="1"/>
      <c r="EDZ55" s="1"/>
      <c r="EEA55" s="1"/>
      <c r="EEB55" s="1"/>
      <c r="EEC55" s="1"/>
      <c r="EED55" s="1"/>
      <c r="EEE55" s="1"/>
      <c r="EEF55" s="1"/>
      <c r="EEG55" s="1"/>
      <c r="EEH55" s="1"/>
      <c r="EEI55" s="1"/>
      <c r="EEJ55" s="1"/>
      <c r="EEK55" s="1"/>
      <c r="EEL55" s="1"/>
      <c r="EEM55" s="1"/>
      <c r="EEN55" s="1"/>
      <c r="EEO55" s="1"/>
      <c r="EEP55" s="1"/>
      <c r="EEQ55" s="1"/>
      <c r="EER55" s="1"/>
      <c r="EES55" s="1"/>
      <c r="EET55" s="1"/>
      <c r="EEU55" s="1"/>
      <c r="EEV55" s="1"/>
      <c r="EEW55" s="1"/>
      <c r="EEX55" s="1"/>
      <c r="EEY55" s="1"/>
      <c r="EEZ55" s="1"/>
      <c r="EFA55" s="1"/>
      <c r="EFB55" s="1"/>
      <c r="EFC55" s="1"/>
      <c r="EFD55" s="1"/>
      <c r="EFE55" s="1"/>
      <c r="EFF55" s="1"/>
      <c r="EFG55" s="1"/>
      <c r="EFH55" s="1"/>
      <c r="EFI55" s="1"/>
      <c r="EFJ55" s="1"/>
      <c r="EFK55" s="1"/>
      <c r="EFL55" s="1"/>
      <c r="EFM55" s="1"/>
      <c r="EFN55" s="1"/>
      <c r="EFO55" s="1"/>
      <c r="EFP55" s="1"/>
      <c r="EFQ55" s="1"/>
      <c r="EFR55" s="1"/>
      <c r="EFS55" s="1"/>
      <c r="EFT55" s="1"/>
      <c r="EFU55" s="1"/>
      <c r="EFV55" s="1"/>
      <c r="EFW55" s="1"/>
      <c r="EFX55" s="1"/>
      <c r="EFY55" s="1"/>
      <c r="EFZ55" s="1"/>
      <c r="EGA55" s="1"/>
      <c r="EGB55" s="1"/>
      <c r="EGC55" s="1"/>
      <c r="EGD55" s="1"/>
      <c r="EGE55" s="1"/>
      <c r="EGF55" s="1"/>
      <c r="EGG55" s="1"/>
      <c r="EGH55" s="1"/>
      <c r="EGI55" s="1"/>
      <c r="EGJ55" s="1"/>
      <c r="EGK55" s="1"/>
      <c r="EGL55" s="1"/>
      <c r="EGM55" s="1"/>
      <c r="EGN55" s="1"/>
      <c r="EGO55" s="1"/>
      <c r="EGP55" s="1"/>
      <c r="EGQ55" s="1"/>
      <c r="EGR55" s="1"/>
      <c r="EGS55" s="1"/>
      <c r="EGT55" s="1"/>
      <c r="EGU55" s="1"/>
      <c r="EGV55" s="1"/>
      <c r="EGW55" s="1"/>
      <c r="EGX55" s="1"/>
      <c r="EGY55" s="1"/>
      <c r="EGZ55" s="1"/>
      <c r="EHA55" s="1"/>
      <c r="EHB55" s="1"/>
      <c r="EHC55" s="1"/>
      <c r="EHD55" s="1"/>
      <c r="EHE55" s="1"/>
      <c r="EHF55" s="1"/>
      <c r="EHG55" s="1"/>
      <c r="EHH55" s="1"/>
      <c r="EHI55" s="1"/>
      <c r="EHJ55" s="1"/>
      <c r="EHK55" s="1"/>
      <c r="EHL55" s="1"/>
      <c r="EHM55" s="1"/>
      <c r="EHN55" s="1"/>
      <c r="EHO55" s="1"/>
      <c r="EHP55" s="1"/>
      <c r="EHQ55" s="1"/>
      <c r="EHR55" s="1"/>
      <c r="EHS55" s="1"/>
      <c r="EHT55" s="1"/>
      <c r="EHU55" s="1"/>
      <c r="EHV55" s="1"/>
      <c r="EHW55" s="1"/>
      <c r="EHX55" s="1"/>
      <c r="EHY55" s="1"/>
      <c r="EHZ55" s="1"/>
      <c r="EIA55" s="1"/>
      <c r="EIB55" s="1"/>
      <c r="EIC55" s="1"/>
      <c r="EID55" s="1"/>
      <c r="EIE55" s="1"/>
      <c r="EIF55" s="1"/>
      <c r="EIG55" s="1"/>
      <c r="EIH55" s="1"/>
      <c r="EII55" s="1"/>
      <c r="EIJ55" s="1"/>
      <c r="EIK55" s="1"/>
      <c r="EIL55" s="1"/>
      <c r="EIM55" s="1"/>
      <c r="EIN55" s="1"/>
      <c r="EIO55" s="1"/>
      <c r="EIP55" s="1"/>
      <c r="EIQ55" s="1"/>
      <c r="EIR55" s="1"/>
      <c r="EIS55" s="1"/>
      <c r="EIT55" s="1"/>
      <c r="EIU55" s="1"/>
      <c r="EIV55" s="1"/>
      <c r="EIW55" s="1"/>
      <c r="EIX55" s="1"/>
      <c r="EIY55" s="1"/>
      <c r="EIZ55" s="1"/>
      <c r="EJA55" s="1"/>
      <c r="EJB55" s="1"/>
      <c r="EJC55" s="1"/>
      <c r="EJD55" s="1"/>
      <c r="EJE55" s="1"/>
      <c r="EJF55" s="1"/>
      <c r="EJG55" s="1"/>
      <c r="EJH55" s="1"/>
      <c r="EJI55" s="1"/>
      <c r="EJJ55" s="1"/>
      <c r="EJK55" s="1"/>
      <c r="EJL55" s="1"/>
      <c r="EJM55" s="1"/>
      <c r="EJN55" s="1"/>
      <c r="EJO55" s="1"/>
      <c r="EJP55" s="1"/>
      <c r="EJQ55" s="1"/>
      <c r="EJR55" s="1"/>
      <c r="EJS55" s="1"/>
      <c r="EJT55" s="1"/>
      <c r="EJU55" s="1"/>
      <c r="EJV55" s="1"/>
      <c r="EJW55" s="1"/>
      <c r="EJX55" s="1"/>
      <c r="EJY55" s="1"/>
      <c r="EJZ55" s="1"/>
      <c r="EKA55" s="1"/>
      <c r="EKB55" s="1"/>
      <c r="EKC55" s="1"/>
      <c r="EKD55" s="1"/>
      <c r="EKE55" s="1"/>
      <c r="EKF55" s="1"/>
      <c r="EKG55" s="1"/>
      <c r="EKH55" s="1"/>
      <c r="EKI55" s="1"/>
      <c r="EKJ55" s="1"/>
      <c r="EKK55" s="1"/>
      <c r="EKL55" s="1"/>
      <c r="EKM55" s="1"/>
      <c r="EKN55" s="1"/>
      <c r="EKO55" s="1"/>
      <c r="EKP55" s="1"/>
      <c r="EKQ55" s="1"/>
      <c r="EKR55" s="1"/>
      <c r="EKS55" s="1"/>
      <c r="EKT55" s="1"/>
      <c r="EKU55" s="1"/>
      <c r="EKV55" s="1"/>
      <c r="EKW55" s="1"/>
      <c r="EKX55" s="1"/>
      <c r="EKY55" s="1"/>
      <c r="EKZ55" s="1"/>
      <c r="ELA55" s="1"/>
      <c r="ELB55" s="1"/>
      <c r="ELC55" s="1"/>
      <c r="ELD55" s="1"/>
      <c r="ELE55" s="1"/>
      <c r="ELF55" s="1"/>
      <c r="ELG55" s="1"/>
      <c r="ELH55" s="1"/>
      <c r="ELI55" s="1"/>
      <c r="ELJ55" s="1"/>
      <c r="ELK55" s="1"/>
      <c r="ELL55" s="1"/>
      <c r="ELM55" s="1"/>
      <c r="ELN55" s="1"/>
      <c r="ELO55" s="1"/>
      <c r="ELP55" s="1"/>
      <c r="ELQ55" s="1"/>
      <c r="ELR55" s="1"/>
      <c r="ELS55" s="1"/>
      <c r="ELT55" s="1"/>
      <c r="ELU55" s="1"/>
      <c r="ELV55" s="1"/>
      <c r="ELW55" s="1"/>
      <c r="ELX55" s="1"/>
      <c r="ELY55" s="1"/>
      <c r="ELZ55" s="1"/>
      <c r="EMA55" s="1"/>
      <c r="EMB55" s="1"/>
      <c r="EMC55" s="1"/>
      <c r="EMD55" s="1"/>
      <c r="EME55" s="1"/>
      <c r="EMF55" s="1"/>
      <c r="EMG55" s="1"/>
      <c r="EMH55" s="1"/>
      <c r="EMI55" s="1"/>
      <c r="EMJ55" s="1"/>
      <c r="EMK55" s="1"/>
      <c r="EML55" s="1"/>
      <c r="EMM55" s="1"/>
      <c r="EMN55" s="1"/>
      <c r="EMO55" s="1"/>
      <c r="EMP55" s="1"/>
      <c r="EMQ55" s="1"/>
      <c r="EMR55" s="1"/>
      <c r="EMS55" s="1"/>
      <c r="EMT55" s="1"/>
      <c r="EMU55" s="1"/>
      <c r="EMV55" s="1"/>
      <c r="EMW55" s="1"/>
      <c r="EMX55" s="1"/>
      <c r="EMY55" s="1"/>
      <c r="EMZ55" s="1"/>
      <c r="ENA55" s="1"/>
      <c r="ENB55" s="1"/>
      <c r="ENC55" s="1"/>
      <c r="END55" s="1"/>
      <c r="ENE55" s="1"/>
      <c r="ENF55" s="1"/>
      <c r="ENG55" s="1"/>
      <c r="ENH55" s="1"/>
      <c r="ENI55" s="1"/>
      <c r="ENJ55" s="1"/>
      <c r="ENK55" s="1"/>
      <c r="ENL55" s="1"/>
      <c r="ENM55" s="1"/>
      <c r="ENN55" s="1"/>
      <c r="ENO55" s="1"/>
      <c r="ENP55" s="1"/>
      <c r="ENQ55" s="1"/>
      <c r="ENR55" s="1"/>
      <c r="ENS55" s="1"/>
      <c r="ENT55" s="1"/>
      <c r="ENU55" s="1"/>
      <c r="ENV55" s="1"/>
      <c r="ENW55" s="1"/>
      <c r="ENX55" s="1"/>
      <c r="ENY55" s="1"/>
      <c r="ENZ55" s="1"/>
      <c r="EOA55" s="1"/>
      <c r="EOB55" s="1"/>
      <c r="EOC55" s="1"/>
      <c r="EOD55" s="1"/>
      <c r="EOE55" s="1"/>
      <c r="EOF55" s="1"/>
      <c r="EOG55" s="1"/>
      <c r="EOH55" s="1"/>
      <c r="EOI55" s="1"/>
      <c r="EOJ55" s="1"/>
      <c r="EOK55" s="1"/>
      <c r="EOL55" s="1"/>
      <c r="EOM55" s="1"/>
      <c r="EON55" s="1"/>
      <c r="EOO55" s="1"/>
      <c r="EOP55" s="1"/>
      <c r="EOQ55" s="1"/>
      <c r="EOR55" s="1"/>
      <c r="EOS55" s="1"/>
      <c r="EOT55" s="1"/>
      <c r="EOU55" s="1"/>
      <c r="EOV55" s="1"/>
      <c r="EOW55" s="1"/>
      <c r="EOX55" s="1"/>
      <c r="EOY55" s="1"/>
      <c r="EOZ55" s="1"/>
      <c r="EPA55" s="1"/>
      <c r="EPB55" s="1"/>
      <c r="EPC55" s="1"/>
      <c r="EPD55" s="1"/>
      <c r="EPE55" s="1"/>
      <c r="EPF55" s="1"/>
      <c r="EPG55" s="1"/>
      <c r="EPH55" s="1"/>
      <c r="EPI55" s="1"/>
      <c r="EPJ55" s="1"/>
      <c r="EPK55" s="1"/>
      <c r="EPL55" s="1"/>
      <c r="EPM55" s="1"/>
      <c r="EPN55" s="1"/>
      <c r="EPO55" s="1"/>
      <c r="EPP55" s="1"/>
      <c r="EPQ55" s="1"/>
      <c r="EPR55" s="1"/>
      <c r="EPS55" s="1"/>
      <c r="EPT55" s="1"/>
      <c r="EPU55" s="1"/>
      <c r="EPV55" s="1"/>
      <c r="EPW55" s="1"/>
      <c r="EPX55" s="1"/>
      <c r="EPY55" s="1"/>
      <c r="EPZ55" s="1"/>
      <c r="EQA55" s="1"/>
      <c r="EQB55" s="1"/>
      <c r="EQC55" s="1"/>
      <c r="EQD55" s="1"/>
      <c r="EQE55" s="1"/>
      <c r="EQF55" s="1"/>
      <c r="EQG55" s="1"/>
      <c r="EQH55" s="1"/>
      <c r="EQI55" s="1"/>
      <c r="EQJ55" s="1"/>
      <c r="EQK55" s="1"/>
      <c r="EQL55" s="1"/>
      <c r="EQM55" s="1"/>
      <c r="EQN55" s="1"/>
      <c r="EQO55" s="1"/>
      <c r="EQP55" s="1"/>
      <c r="EQQ55" s="1"/>
      <c r="EQR55" s="1"/>
      <c r="EQS55" s="1"/>
      <c r="EQT55" s="1"/>
      <c r="EQU55" s="1"/>
      <c r="EQV55" s="1"/>
      <c r="EQW55" s="1"/>
      <c r="EQX55" s="1"/>
      <c r="EQY55" s="1"/>
      <c r="EQZ55" s="1"/>
      <c r="ERA55" s="1"/>
      <c r="ERB55" s="1"/>
      <c r="ERC55" s="1"/>
      <c r="ERD55" s="1"/>
      <c r="ERE55" s="1"/>
      <c r="ERF55" s="1"/>
      <c r="ERG55" s="1"/>
      <c r="ERH55" s="1"/>
      <c r="ERI55" s="1"/>
      <c r="ERJ55" s="1"/>
      <c r="ERK55" s="1"/>
      <c r="ERL55" s="1"/>
      <c r="ERM55" s="1"/>
      <c r="ERN55" s="1"/>
      <c r="ERO55" s="1"/>
      <c r="ERP55" s="1"/>
      <c r="ERQ55" s="1"/>
      <c r="ERR55" s="1"/>
      <c r="ERS55" s="1"/>
      <c r="ERT55" s="1"/>
      <c r="ERU55" s="1"/>
      <c r="ERV55" s="1"/>
      <c r="ERW55" s="1"/>
      <c r="ERX55" s="1"/>
      <c r="ERY55" s="1"/>
      <c r="ERZ55" s="1"/>
      <c r="ESA55" s="1"/>
      <c r="ESB55" s="1"/>
      <c r="ESC55" s="1"/>
      <c r="ESD55" s="1"/>
      <c r="ESE55" s="1"/>
      <c r="ESF55" s="1"/>
      <c r="ESG55" s="1"/>
      <c r="ESH55" s="1"/>
      <c r="ESI55" s="1"/>
      <c r="ESJ55" s="1"/>
      <c r="ESK55" s="1"/>
      <c r="ESL55" s="1"/>
      <c r="ESM55" s="1"/>
      <c r="ESN55" s="1"/>
      <c r="ESO55" s="1"/>
      <c r="ESP55" s="1"/>
      <c r="ESQ55" s="1"/>
      <c r="ESR55" s="1"/>
      <c r="ESS55" s="1"/>
      <c r="EST55" s="1"/>
      <c r="ESU55" s="1"/>
      <c r="ESV55" s="1"/>
      <c r="ESW55" s="1"/>
      <c r="ESX55" s="1"/>
      <c r="ESY55" s="1"/>
      <c r="ESZ55" s="1"/>
      <c r="ETA55" s="1"/>
      <c r="ETB55" s="1"/>
      <c r="ETC55" s="1"/>
      <c r="ETD55" s="1"/>
      <c r="ETE55" s="1"/>
      <c r="ETF55" s="1"/>
      <c r="ETG55" s="1"/>
      <c r="ETH55" s="1"/>
      <c r="ETI55" s="1"/>
      <c r="ETJ55" s="1"/>
      <c r="ETK55" s="1"/>
      <c r="ETL55" s="1"/>
      <c r="ETM55" s="1"/>
      <c r="ETN55" s="1"/>
      <c r="ETO55" s="1"/>
      <c r="ETP55" s="1"/>
      <c r="ETQ55" s="1"/>
      <c r="ETR55" s="1"/>
      <c r="ETS55" s="1"/>
      <c r="ETT55" s="1"/>
      <c r="ETU55" s="1"/>
      <c r="ETV55" s="1"/>
      <c r="ETW55" s="1"/>
      <c r="ETX55" s="1"/>
      <c r="ETY55" s="1"/>
      <c r="ETZ55" s="1"/>
      <c r="EUA55" s="1"/>
      <c r="EUB55" s="1"/>
      <c r="EUC55" s="1"/>
      <c r="EUD55" s="1"/>
      <c r="EUE55" s="1"/>
      <c r="EUF55" s="1"/>
      <c r="EUG55" s="1"/>
      <c r="EUH55" s="1"/>
      <c r="EUI55" s="1"/>
      <c r="EUJ55" s="1"/>
      <c r="EUK55" s="1"/>
      <c r="EUL55" s="1"/>
      <c r="EUM55" s="1"/>
      <c r="EUN55" s="1"/>
      <c r="EUO55" s="1"/>
      <c r="EUP55" s="1"/>
      <c r="EUQ55" s="1"/>
      <c r="EUR55" s="1"/>
      <c r="EUS55" s="1"/>
      <c r="EUT55" s="1"/>
      <c r="EUU55" s="1"/>
      <c r="EUV55" s="1"/>
      <c r="EUW55" s="1"/>
      <c r="EUX55" s="1"/>
      <c r="EUY55" s="1"/>
      <c r="EUZ55" s="1"/>
      <c r="EVA55" s="1"/>
      <c r="EVB55" s="1"/>
      <c r="EVC55" s="1"/>
      <c r="EVD55" s="1"/>
      <c r="EVE55" s="1"/>
      <c r="EVF55" s="1"/>
      <c r="EVG55" s="1"/>
      <c r="EVH55" s="1"/>
      <c r="EVI55" s="1"/>
      <c r="EVJ55" s="1"/>
      <c r="EVK55" s="1"/>
      <c r="EVL55" s="1"/>
      <c r="EVM55" s="1"/>
      <c r="EVN55" s="1"/>
      <c r="EVO55" s="1"/>
      <c r="EVP55" s="1"/>
      <c r="EVQ55" s="1"/>
      <c r="EVR55" s="1"/>
      <c r="EVS55" s="1"/>
      <c r="EVT55" s="1"/>
      <c r="EVU55" s="1"/>
      <c r="EVV55" s="1"/>
      <c r="EVW55" s="1"/>
      <c r="EVX55" s="1"/>
      <c r="EVY55" s="1"/>
      <c r="EVZ55" s="1"/>
      <c r="EWA55" s="1"/>
      <c r="EWB55" s="1"/>
      <c r="EWC55" s="1"/>
      <c r="EWD55" s="1"/>
      <c r="EWE55" s="1"/>
      <c r="EWF55" s="1"/>
      <c r="EWG55" s="1"/>
      <c r="EWH55" s="1"/>
      <c r="EWI55" s="1"/>
      <c r="EWJ55" s="1"/>
      <c r="EWK55" s="1"/>
      <c r="EWL55" s="1"/>
      <c r="EWM55" s="1"/>
      <c r="EWN55" s="1"/>
      <c r="EWO55" s="1"/>
      <c r="EWP55" s="1"/>
      <c r="EWQ55" s="1"/>
      <c r="EWR55" s="1"/>
      <c r="EWS55" s="1"/>
      <c r="EWT55" s="1"/>
      <c r="EWU55" s="1"/>
      <c r="EWV55" s="1"/>
      <c r="EWW55" s="1"/>
      <c r="EWX55" s="1"/>
      <c r="EWY55" s="1"/>
      <c r="EWZ55" s="1"/>
      <c r="EXA55" s="1"/>
      <c r="EXB55" s="1"/>
      <c r="EXC55" s="1"/>
      <c r="EXD55" s="1"/>
      <c r="EXE55" s="1"/>
      <c r="EXF55" s="1"/>
      <c r="EXG55" s="1"/>
      <c r="EXH55" s="1"/>
      <c r="EXI55" s="1"/>
      <c r="EXJ55" s="1"/>
      <c r="EXK55" s="1"/>
      <c r="EXL55" s="1"/>
      <c r="EXM55" s="1"/>
      <c r="EXN55" s="1"/>
      <c r="EXO55" s="1"/>
      <c r="EXP55" s="1"/>
      <c r="EXQ55" s="1"/>
      <c r="EXR55" s="1"/>
      <c r="EXS55" s="1"/>
      <c r="EXT55" s="1"/>
      <c r="EXU55" s="1"/>
      <c r="EXV55" s="1"/>
      <c r="EXW55" s="1"/>
      <c r="EXX55" s="1"/>
      <c r="EXY55" s="1"/>
      <c r="EXZ55" s="1"/>
      <c r="EYA55" s="1"/>
      <c r="EYB55" s="1"/>
      <c r="EYC55" s="1"/>
      <c r="EYD55" s="1"/>
      <c r="EYE55" s="1"/>
      <c r="EYF55" s="1"/>
      <c r="EYG55" s="1"/>
      <c r="EYH55" s="1"/>
      <c r="EYI55" s="1"/>
      <c r="EYJ55" s="1"/>
      <c r="EYK55" s="1"/>
      <c r="EYL55" s="1"/>
      <c r="EYM55" s="1"/>
      <c r="EYN55" s="1"/>
      <c r="EYO55" s="1"/>
      <c r="EYP55" s="1"/>
      <c r="EYQ55" s="1"/>
      <c r="EYR55" s="1"/>
      <c r="EYS55" s="1"/>
      <c r="EYT55" s="1"/>
      <c r="EYU55" s="1"/>
      <c r="EYV55" s="1"/>
      <c r="EYW55" s="1"/>
      <c r="EYX55" s="1"/>
      <c r="EYY55" s="1"/>
      <c r="EYZ55" s="1"/>
      <c r="EZA55" s="1"/>
      <c r="EZB55" s="1"/>
      <c r="EZC55" s="1"/>
      <c r="EZD55" s="1"/>
      <c r="EZE55" s="1"/>
      <c r="EZF55" s="1"/>
      <c r="EZG55" s="1"/>
      <c r="EZH55" s="1"/>
      <c r="EZI55" s="1"/>
      <c r="EZJ55" s="1"/>
      <c r="EZK55" s="1"/>
      <c r="EZL55" s="1"/>
      <c r="EZM55" s="1"/>
      <c r="EZN55" s="1"/>
      <c r="EZO55" s="1"/>
      <c r="EZP55" s="1"/>
      <c r="EZQ55" s="1"/>
      <c r="EZR55" s="1"/>
      <c r="EZS55" s="1"/>
      <c r="EZT55" s="1"/>
      <c r="EZU55" s="1"/>
      <c r="EZV55" s="1"/>
      <c r="EZW55" s="1"/>
      <c r="EZX55" s="1"/>
      <c r="EZY55" s="1"/>
      <c r="EZZ55" s="1"/>
      <c r="FAA55" s="1"/>
      <c r="FAB55" s="1"/>
      <c r="FAC55" s="1"/>
      <c r="FAD55" s="1"/>
      <c r="FAE55" s="1"/>
      <c r="FAF55" s="1"/>
      <c r="FAG55" s="1"/>
      <c r="FAH55" s="1"/>
      <c r="FAI55" s="1"/>
      <c r="FAJ55" s="1"/>
      <c r="FAK55" s="1"/>
      <c r="FAL55" s="1"/>
      <c r="FAM55" s="1"/>
      <c r="FAN55" s="1"/>
      <c r="FAO55" s="1"/>
      <c r="FAP55" s="1"/>
      <c r="FAQ55" s="1"/>
      <c r="FAR55" s="1"/>
      <c r="FAS55" s="1"/>
      <c r="FAT55" s="1"/>
      <c r="FAU55" s="1"/>
      <c r="FAV55" s="1"/>
      <c r="FAW55" s="1"/>
      <c r="FAX55" s="1"/>
      <c r="FAY55" s="1"/>
      <c r="FAZ55" s="1"/>
      <c r="FBA55" s="1"/>
      <c r="FBB55" s="1"/>
      <c r="FBC55" s="1"/>
      <c r="FBD55" s="1"/>
      <c r="FBE55" s="1"/>
      <c r="FBF55" s="1"/>
      <c r="FBG55" s="1"/>
      <c r="FBH55" s="1"/>
      <c r="FBI55" s="1"/>
      <c r="FBJ55" s="1"/>
      <c r="FBK55" s="1"/>
      <c r="FBL55" s="1"/>
      <c r="FBM55" s="1"/>
      <c r="FBN55" s="1"/>
      <c r="FBO55" s="1"/>
      <c r="FBP55" s="1"/>
      <c r="FBQ55" s="1"/>
      <c r="FBR55" s="1"/>
      <c r="FBS55" s="1"/>
      <c r="FBT55" s="1"/>
      <c r="FBU55" s="1"/>
      <c r="FBV55" s="1"/>
      <c r="FBW55" s="1"/>
      <c r="FBX55" s="1"/>
      <c r="FBY55" s="1"/>
      <c r="FBZ55" s="1"/>
      <c r="FCA55" s="1"/>
      <c r="FCB55" s="1"/>
      <c r="FCC55" s="1"/>
      <c r="FCD55" s="1"/>
      <c r="FCE55" s="1"/>
      <c r="FCF55" s="1"/>
      <c r="FCG55" s="1"/>
      <c r="FCH55" s="1"/>
      <c r="FCI55" s="1"/>
      <c r="FCJ55" s="1"/>
      <c r="FCK55" s="1"/>
      <c r="FCL55" s="1"/>
      <c r="FCM55" s="1"/>
      <c r="FCN55" s="1"/>
      <c r="FCO55" s="1"/>
      <c r="FCP55" s="1"/>
      <c r="FCQ55" s="1"/>
      <c r="FCR55" s="1"/>
      <c r="FCS55" s="1"/>
      <c r="FCT55" s="1"/>
      <c r="FCU55" s="1"/>
      <c r="FCV55" s="1"/>
      <c r="FCW55" s="1"/>
      <c r="FCX55" s="1"/>
      <c r="FCY55" s="1"/>
      <c r="FCZ55" s="1"/>
      <c r="FDA55" s="1"/>
      <c r="FDB55" s="1"/>
      <c r="FDC55" s="1"/>
      <c r="FDD55" s="1"/>
      <c r="FDE55" s="1"/>
      <c r="FDF55" s="1"/>
      <c r="FDG55" s="1"/>
      <c r="FDH55" s="1"/>
      <c r="FDI55" s="1"/>
      <c r="FDJ55" s="1"/>
      <c r="FDK55" s="1"/>
      <c r="FDL55" s="1"/>
      <c r="FDM55" s="1"/>
      <c r="FDN55" s="1"/>
      <c r="FDO55" s="1"/>
      <c r="FDP55" s="1"/>
      <c r="FDQ55" s="1"/>
      <c r="FDR55" s="1"/>
      <c r="FDS55" s="1"/>
      <c r="FDT55" s="1"/>
      <c r="FDU55" s="1"/>
      <c r="FDV55" s="1"/>
      <c r="FDW55" s="1"/>
      <c r="FDX55" s="1"/>
      <c r="FDY55" s="1"/>
      <c r="FDZ55" s="1"/>
      <c r="FEA55" s="1"/>
      <c r="FEB55" s="1"/>
      <c r="FEC55" s="1"/>
      <c r="FED55" s="1"/>
      <c r="FEE55" s="1"/>
      <c r="FEF55" s="1"/>
      <c r="FEG55" s="1"/>
      <c r="FEH55" s="1"/>
      <c r="FEI55" s="1"/>
      <c r="FEJ55" s="1"/>
      <c r="FEK55" s="1"/>
      <c r="FEL55" s="1"/>
      <c r="FEM55" s="1"/>
      <c r="FEN55" s="1"/>
      <c r="FEO55" s="1"/>
      <c r="FEP55" s="1"/>
      <c r="FEQ55" s="1"/>
      <c r="FER55" s="1"/>
      <c r="FES55" s="1"/>
      <c r="FET55" s="1"/>
      <c r="FEU55" s="1"/>
      <c r="FEV55" s="1"/>
      <c r="FEW55" s="1"/>
      <c r="FEX55" s="1"/>
      <c r="FEY55" s="1"/>
      <c r="FEZ55" s="1"/>
      <c r="FFA55" s="1"/>
      <c r="FFB55" s="1"/>
      <c r="FFC55" s="1"/>
      <c r="FFD55" s="1"/>
      <c r="FFE55" s="1"/>
      <c r="FFF55" s="1"/>
      <c r="FFG55" s="1"/>
      <c r="FFH55" s="1"/>
      <c r="FFI55" s="1"/>
      <c r="FFJ55" s="1"/>
      <c r="FFK55" s="1"/>
      <c r="FFL55" s="1"/>
      <c r="FFM55" s="1"/>
      <c r="FFN55" s="1"/>
      <c r="FFO55" s="1"/>
      <c r="FFP55" s="1"/>
      <c r="FFQ55" s="1"/>
      <c r="FFR55" s="1"/>
      <c r="FFS55" s="1"/>
      <c r="FFT55" s="1"/>
      <c r="FFU55" s="1"/>
      <c r="FFV55" s="1"/>
      <c r="FFW55" s="1"/>
      <c r="FFX55" s="1"/>
      <c r="FFY55" s="1"/>
      <c r="FFZ55" s="1"/>
      <c r="FGA55" s="1"/>
      <c r="FGB55" s="1"/>
      <c r="FGC55" s="1"/>
      <c r="FGD55" s="1"/>
      <c r="FGE55" s="1"/>
      <c r="FGF55" s="1"/>
      <c r="FGG55" s="1"/>
      <c r="FGH55" s="1"/>
      <c r="FGI55" s="1"/>
      <c r="FGJ55" s="1"/>
      <c r="FGK55" s="1"/>
      <c r="FGL55" s="1"/>
      <c r="FGM55" s="1"/>
      <c r="FGN55" s="1"/>
      <c r="FGO55" s="1"/>
      <c r="FGP55" s="1"/>
      <c r="FGQ55" s="1"/>
      <c r="FGR55" s="1"/>
      <c r="FGS55" s="1"/>
      <c r="FGT55" s="1"/>
      <c r="FGU55" s="1"/>
      <c r="FGV55" s="1"/>
      <c r="FGW55" s="1"/>
      <c r="FGX55" s="1"/>
      <c r="FGY55" s="1"/>
      <c r="FGZ55" s="1"/>
      <c r="FHA55" s="1"/>
      <c r="FHB55" s="1"/>
      <c r="FHC55" s="1"/>
      <c r="FHD55" s="1"/>
      <c r="FHE55" s="1"/>
      <c r="FHF55" s="1"/>
      <c r="FHG55" s="1"/>
      <c r="FHH55" s="1"/>
      <c r="FHI55" s="1"/>
      <c r="FHJ55" s="1"/>
      <c r="FHK55" s="1"/>
      <c r="FHL55" s="1"/>
      <c r="FHM55" s="1"/>
      <c r="FHN55" s="1"/>
      <c r="FHO55" s="1"/>
      <c r="FHP55" s="1"/>
      <c r="FHQ55" s="1"/>
      <c r="FHR55" s="1"/>
      <c r="FHS55" s="1"/>
      <c r="FHT55" s="1"/>
      <c r="FHU55" s="1"/>
      <c r="FHV55" s="1"/>
      <c r="FHW55" s="1"/>
      <c r="FHX55" s="1"/>
      <c r="FHY55" s="1"/>
      <c r="FHZ55" s="1"/>
      <c r="FIA55" s="1"/>
      <c r="FIB55" s="1"/>
      <c r="FIC55" s="1"/>
      <c r="FID55" s="1"/>
      <c r="FIE55" s="1"/>
      <c r="FIF55" s="1"/>
      <c r="FIG55" s="1"/>
      <c r="FIH55" s="1"/>
      <c r="FII55" s="1"/>
      <c r="FIJ55" s="1"/>
      <c r="FIK55" s="1"/>
      <c r="FIL55" s="1"/>
      <c r="FIM55" s="1"/>
      <c r="FIN55" s="1"/>
      <c r="FIO55" s="1"/>
      <c r="FIP55" s="1"/>
      <c r="FIQ55" s="1"/>
      <c r="FIR55" s="1"/>
      <c r="FIS55" s="1"/>
      <c r="FIT55" s="1"/>
      <c r="FIU55" s="1"/>
      <c r="FIV55" s="1"/>
      <c r="FIW55" s="1"/>
      <c r="FIX55" s="1"/>
      <c r="FIY55" s="1"/>
      <c r="FIZ55" s="1"/>
      <c r="FJA55" s="1"/>
      <c r="FJB55" s="1"/>
      <c r="FJC55" s="1"/>
      <c r="FJD55" s="1"/>
      <c r="FJE55" s="1"/>
      <c r="FJF55" s="1"/>
      <c r="FJG55" s="1"/>
      <c r="FJH55" s="1"/>
      <c r="FJI55" s="1"/>
      <c r="FJJ55" s="1"/>
      <c r="FJK55" s="1"/>
      <c r="FJL55" s="1"/>
      <c r="FJM55" s="1"/>
      <c r="FJN55" s="1"/>
      <c r="FJO55" s="1"/>
      <c r="FJP55" s="1"/>
      <c r="FJQ55" s="1"/>
      <c r="FJR55" s="1"/>
      <c r="FJS55" s="1"/>
      <c r="FJT55" s="1"/>
      <c r="FJU55" s="1"/>
      <c r="FJV55" s="1"/>
      <c r="FJW55" s="1"/>
      <c r="FJX55" s="1"/>
      <c r="FJY55" s="1"/>
      <c r="FJZ55" s="1"/>
      <c r="FKA55" s="1"/>
      <c r="FKB55" s="1"/>
      <c r="FKC55" s="1"/>
      <c r="FKD55" s="1"/>
      <c r="FKE55" s="1"/>
      <c r="FKF55" s="1"/>
      <c r="FKG55" s="1"/>
      <c r="FKH55" s="1"/>
      <c r="FKI55" s="1"/>
      <c r="FKJ55" s="1"/>
      <c r="FKK55" s="1"/>
      <c r="FKL55" s="1"/>
      <c r="FKM55" s="1"/>
      <c r="FKN55" s="1"/>
      <c r="FKO55" s="1"/>
      <c r="FKP55" s="1"/>
      <c r="FKQ55" s="1"/>
      <c r="FKR55" s="1"/>
      <c r="FKS55" s="1"/>
      <c r="FKT55" s="1"/>
      <c r="FKU55" s="1"/>
      <c r="FKV55" s="1"/>
      <c r="FKW55" s="1"/>
      <c r="FKX55" s="1"/>
      <c r="FKY55" s="1"/>
      <c r="FKZ55" s="1"/>
      <c r="FLA55" s="1"/>
      <c r="FLB55" s="1"/>
      <c r="FLC55" s="1"/>
      <c r="FLD55" s="1"/>
      <c r="FLE55" s="1"/>
      <c r="FLF55" s="1"/>
      <c r="FLG55" s="1"/>
      <c r="FLH55" s="1"/>
      <c r="FLI55" s="1"/>
      <c r="FLJ55" s="1"/>
      <c r="FLK55" s="1"/>
      <c r="FLL55" s="1"/>
      <c r="FLM55" s="1"/>
      <c r="FLN55" s="1"/>
      <c r="FLO55" s="1"/>
      <c r="FLP55" s="1"/>
      <c r="FLQ55" s="1"/>
      <c r="FLR55" s="1"/>
      <c r="FLS55" s="1"/>
      <c r="FLT55" s="1"/>
      <c r="FLU55" s="1"/>
      <c r="FLV55" s="1"/>
      <c r="FLW55" s="1"/>
      <c r="FLX55" s="1"/>
      <c r="FLY55" s="1"/>
      <c r="FLZ55" s="1"/>
      <c r="FMA55" s="1"/>
      <c r="FMB55" s="1"/>
      <c r="FMC55" s="1"/>
      <c r="FMD55" s="1"/>
      <c r="FME55" s="1"/>
      <c r="FMF55" s="1"/>
      <c r="FMG55" s="1"/>
      <c r="FMH55" s="1"/>
      <c r="FMI55" s="1"/>
      <c r="FMJ55" s="1"/>
      <c r="FMK55" s="1"/>
      <c r="FML55" s="1"/>
      <c r="FMM55" s="1"/>
      <c r="FMN55" s="1"/>
      <c r="FMO55" s="1"/>
      <c r="FMP55" s="1"/>
      <c r="FMQ55" s="1"/>
      <c r="FMR55" s="1"/>
      <c r="FMS55" s="1"/>
      <c r="FMT55" s="1"/>
      <c r="FMU55" s="1"/>
      <c r="FMV55" s="1"/>
      <c r="FMW55" s="1"/>
      <c r="FMX55" s="1"/>
      <c r="FMY55" s="1"/>
      <c r="FMZ55" s="1"/>
      <c r="FNA55" s="1"/>
      <c r="FNB55" s="1"/>
      <c r="FNC55" s="1"/>
      <c r="FND55" s="1"/>
      <c r="FNE55" s="1"/>
      <c r="FNF55" s="1"/>
      <c r="FNG55" s="1"/>
      <c r="FNH55" s="1"/>
      <c r="FNI55" s="1"/>
      <c r="FNJ55" s="1"/>
      <c r="FNK55" s="1"/>
      <c r="FNL55" s="1"/>
      <c r="FNM55" s="1"/>
      <c r="FNN55" s="1"/>
      <c r="FNO55" s="1"/>
      <c r="FNP55" s="1"/>
      <c r="FNQ55" s="1"/>
      <c r="FNR55" s="1"/>
      <c r="FNS55" s="1"/>
      <c r="FNT55" s="1"/>
      <c r="FNU55" s="1"/>
      <c r="FNV55" s="1"/>
      <c r="FNW55" s="1"/>
      <c r="FNX55" s="1"/>
      <c r="FNY55" s="1"/>
      <c r="FNZ55" s="1"/>
      <c r="FOA55" s="1"/>
      <c r="FOB55" s="1"/>
      <c r="FOC55" s="1"/>
      <c r="FOD55" s="1"/>
      <c r="FOE55" s="1"/>
      <c r="FOF55" s="1"/>
      <c r="FOG55" s="1"/>
      <c r="FOH55" s="1"/>
      <c r="FOI55" s="1"/>
      <c r="FOJ55" s="1"/>
      <c r="FOK55" s="1"/>
      <c r="FOL55" s="1"/>
      <c r="FOM55" s="1"/>
      <c r="FON55" s="1"/>
      <c r="FOO55" s="1"/>
      <c r="FOP55" s="1"/>
      <c r="FOQ55" s="1"/>
      <c r="FOR55" s="1"/>
      <c r="FOS55" s="1"/>
      <c r="FOT55" s="1"/>
      <c r="FOU55" s="1"/>
      <c r="FOV55" s="1"/>
      <c r="FOW55" s="1"/>
      <c r="FOX55" s="1"/>
      <c r="FOY55" s="1"/>
      <c r="FOZ55" s="1"/>
      <c r="FPA55" s="1"/>
      <c r="FPB55" s="1"/>
      <c r="FPC55" s="1"/>
      <c r="FPD55" s="1"/>
      <c r="FPE55" s="1"/>
      <c r="FPF55" s="1"/>
      <c r="FPG55" s="1"/>
      <c r="FPH55" s="1"/>
      <c r="FPI55" s="1"/>
      <c r="FPJ55" s="1"/>
      <c r="FPK55" s="1"/>
      <c r="FPL55" s="1"/>
      <c r="FPM55" s="1"/>
      <c r="FPN55" s="1"/>
      <c r="FPO55" s="1"/>
      <c r="FPP55" s="1"/>
      <c r="FPQ55" s="1"/>
      <c r="FPR55" s="1"/>
      <c r="FPS55" s="1"/>
      <c r="FPT55" s="1"/>
      <c r="FPU55" s="1"/>
      <c r="FPV55" s="1"/>
      <c r="FPW55" s="1"/>
      <c r="FPX55" s="1"/>
      <c r="FPY55" s="1"/>
      <c r="FPZ55" s="1"/>
      <c r="FQA55" s="1"/>
      <c r="FQB55" s="1"/>
      <c r="FQC55" s="1"/>
      <c r="FQD55" s="1"/>
      <c r="FQE55" s="1"/>
      <c r="FQF55" s="1"/>
      <c r="FQG55" s="1"/>
      <c r="FQH55" s="1"/>
      <c r="FQI55" s="1"/>
      <c r="FQJ55" s="1"/>
      <c r="FQK55" s="1"/>
      <c r="FQL55" s="1"/>
      <c r="FQM55" s="1"/>
      <c r="FQN55" s="1"/>
      <c r="FQO55" s="1"/>
      <c r="FQP55" s="1"/>
      <c r="FQQ55" s="1"/>
      <c r="FQR55" s="1"/>
      <c r="FQS55" s="1"/>
      <c r="FQT55" s="1"/>
      <c r="FQU55" s="1"/>
      <c r="FQV55" s="1"/>
      <c r="FQW55" s="1"/>
      <c r="FQX55" s="1"/>
      <c r="FQY55" s="1"/>
      <c r="FQZ55" s="1"/>
      <c r="FRA55" s="1"/>
      <c r="FRB55" s="1"/>
      <c r="FRC55" s="1"/>
      <c r="FRD55" s="1"/>
      <c r="FRE55" s="1"/>
      <c r="FRF55" s="1"/>
      <c r="FRG55" s="1"/>
      <c r="FRH55" s="1"/>
      <c r="FRI55" s="1"/>
      <c r="FRJ55" s="1"/>
      <c r="FRK55" s="1"/>
      <c r="FRL55" s="1"/>
      <c r="FRM55" s="1"/>
      <c r="FRN55" s="1"/>
      <c r="FRO55" s="1"/>
      <c r="FRP55" s="1"/>
      <c r="FRQ55" s="1"/>
      <c r="FRR55" s="1"/>
      <c r="FRS55" s="1"/>
      <c r="FRT55" s="1"/>
      <c r="FRU55" s="1"/>
      <c r="FRV55" s="1"/>
      <c r="FRW55" s="1"/>
      <c r="FRX55" s="1"/>
      <c r="FRY55" s="1"/>
      <c r="FRZ55" s="1"/>
      <c r="FSA55" s="1"/>
      <c r="FSB55" s="1"/>
      <c r="FSC55" s="1"/>
      <c r="FSD55" s="1"/>
      <c r="FSE55" s="1"/>
      <c r="FSF55" s="1"/>
      <c r="FSG55" s="1"/>
      <c r="FSH55" s="1"/>
      <c r="FSI55" s="1"/>
      <c r="FSJ55" s="1"/>
      <c r="FSK55" s="1"/>
      <c r="FSL55" s="1"/>
      <c r="FSM55" s="1"/>
      <c r="FSN55" s="1"/>
      <c r="FSO55" s="1"/>
      <c r="FSP55" s="1"/>
      <c r="FSQ55" s="1"/>
      <c r="FSR55" s="1"/>
      <c r="FSS55" s="1"/>
      <c r="FST55" s="1"/>
      <c r="FSU55" s="1"/>
      <c r="FSV55" s="1"/>
      <c r="FSW55" s="1"/>
      <c r="FSX55" s="1"/>
      <c r="FSY55" s="1"/>
      <c r="FSZ55" s="1"/>
      <c r="FTA55" s="1"/>
      <c r="FTB55" s="1"/>
      <c r="FTC55" s="1"/>
      <c r="FTD55" s="1"/>
      <c r="FTE55" s="1"/>
      <c r="FTF55" s="1"/>
      <c r="FTG55" s="1"/>
      <c r="FTH55" s="1"/>
      <c r="FTI55" s="1"/>
      <c r="FTJ55" s="1"/>
      <c r="FTK55" s="1"/>
      <c r="FTL55" s="1"/>
      <c r="FTM55" s="1"/>
      <c r="FTN55" s="1"/>
      <c r="FTO55" s="1"/>
      <c r="FTP55" s="1"/>
      <c r="FTQ55" s="1"/>
      <c r="FTR55" s="1"/>
      <c r="FTS55" s="1"/>
      <c r="FTT55" s="1"/>
      <c r="FTU55" s="1"/>
      <c r="FTV55" s="1"/>
      <c r="FTW55" s="1"/>
      <c r="FTX55" s="1"/>
      <c r="FTY55" s="1"/>
      <c r="FTZ55" s="1"/>
      <c r="FUA55" s="1"/>
      <c r="FUB55" s="1"/>
      <c r="FUC55" s="1"/>
      <c r="FUD55" s="1"/>
      <c r="FUE55" s="1"/>
      <c r="FUF55" s="1"/>
      <c r="FUG55" s="1"/>
      <c r="FUH55" s="1"/>
      <c r="FUI55" s="1"/>
      <c r="FUJ55" s="1"/>
      <c r="FUK55" s="1"/>
      <c r="FUL55" s="1"/>
      <c r="FUM55" s="1"/>
      <c r="FUN55" s="1"/>
      <c r="FUO55" s="1"/>
      <c r="FUP55" s="1"/>
      <c r="FUQ55" s="1"/>
      <c r="FUR55" s="1"/>
      <c r="FUS55" s="1"/>
      <c r="FUT55" s="1"/>
      <c r="FUU55" s="1"/>
      <c r="FUV55" s="1"/>
      <c r="FUW55" s="1"/>
      <c r="FUX55" s="1"/>
      <c r="FUY55" s="1"/>
      <c r="FUZ55" s="1"/>
      <c r="FVA55" s="1"/>
      <c r="FVB55" s="1"/>
      <c r="FVC55" s="1"/>
      <c r="FVD55" s="1"/>
      <c r="FVE55" s="1"/>
      <c r="FVF55" s="1"/>
      <c r="FVG55" s="1"/>
      <c r="FVH55" s="1"/>
      <c r="FVI55" s="1"/>
      <c r="FVJ55" s="1"/>
      <c r="FVK55" s="1"/>
      <c r="FVL55" s="1"/>
      <c r="FVM55" s="1"/>
      <c r="FVN55" s="1"/>
      <c r="FVO55" s="1"/>
      <c r="FVP55" s="1"/>
      <c r="FVQ55" s="1"/>
      <c r="FVR55" s="1"/>
      <c r="FVS55" s="1"/>
      <c r="FVT55" s="1"/>
      <c r="FVU55" s="1"/>
      <c r="FVV55" s="1"/>
      <c r="FVW55" s="1"/>
      <c r="FVX55" s="1"/>
      <c r="FVY55" s="1"/>
      <c r="FVZ55" s="1"/>
      <c r="FWA55" s="1"/>
      <c r="FWB55" s="1"/>
      <c r="FWC55" s="1"/>
      <c r="FWD55" s="1"/>
      <c r="FWE55" s="1"/>
      <c r="FWF55" s="1"/>
      <c r="FWG55" s="1"/>
      <c r="FWH55" s="1"/>
      <c r="FWI55" s="1"/>
      <c r="FWJ55" s="1"/>
      <c r="FWK55" s="1"/>
      <c r="FWL55" s="1"/>
      <c r="FWM55" s="1"/>
      <c r="FWN55" s="1"/>
      <c r="FWO55" s="1"/>
      <c r="FWP55" s="1"/>
      <c r="FWQ55" s="1"/>
      <c r="FWR55" s="1"/>
      <c r="FWS55" s="1"/>
      <c r="FWT55" s="1"/>
      <c r="FWU55" s="1"/>
      <c r="FWV55" s="1"/>
      <c r="FWW55" s="1"/>
      <c r="FWX55" s="1"/>
      <c r="FWY55" s="1"/>
      <c r="FWZ55" s="1"/>
      <c r="FXA55" s="1"/>
      <c r="FXB55" s="1"/>
      <c r="FXC55" s="1"/>
      <c r="FXD55" s="1"/>
      <c r="FXE55" s="1"/>
      <c r="FXF55" s="1"/>
      <c r="FXG55" s="1"/>
      <c r="FXH55" s="1"/>
      <c r="FXI55" s="1"/>
      <c r="FXJ55" s="1"/>
      <c r="FXK55" s="1"/>
      <c r="FXL55" s="1"/>
      <c r="FXM55" s="1"/>
      <c r="FXN55" s="1"/>
      <c r="FXO55" s="1"/>
      <c r="FXP55" s="1"/>
      <c r="FXQ55" s="1"/>
      <c r="FXR55" s="1"/>
      <c r="FXS55" s="1"/>
      <c r="FXT55" s="1"/>
      <c r="FXU55" s="1"/>
      <c r="FXV55" s="1"/>
      <c r="FXW55" s="1"/>
      <c r="FXX55" s="1"/>
      <c r="FXY55" s="1"/>
      <c r="FXZ55" s="1"/>
      <c r="FYA55" s="1"/>
      <c r="FYB55" s="1"/>
      <c r="FYC55" s="1"/>
      <c r="FYD55" s="1"/>
      <c r="FYE55" s="1"/>
      <c r="FYF55" s="1"/>
      <c r="FYG55" s="1"/>
      <c r="FYH55" s="1"/>
      <c r="FYI55" s="1"/>
      <c r="FYJ55" s="1"/>
      <c r="FYK55" s="1"/>
      <c r="FYL55" s="1"/>
      <c r="FYM55" s="1"/>
      <c r="FYN55" s="1"/>
      <c r="FYO55" s="1"/>
      <c r="FYP55" s="1"/>
      <c r="FYQ55" s="1"/>
      <c r="FYR55" s="1"/>
      <c r="FYS55" s="1"/>
      <c r="FYT55" s="1"/>
      <c r="FYU55" s="1"/>
      <c r="FYV55" s="1"/>
      <c r="FYW55" s="1"/>
      <c r="FYX55" s="1"/>
      <c r="FYY55" s="1"/>
      <c r="FYZ55" s="1"/>
      <c r="FZA55" s="1"/>
      <c r="FZB55" s="1"/>
      <c r="FZC55" s="1"/>
      <c r="FZD55" s="1"/>
      <c r="FZE55" s="1"/>
      <c r="FZF55" s="1"/>
      <c r="FZG55" s="1"/>
      <c r="FZH55" s="1"/>
      <c r="FZI55" s="1"/>
      <c r="FZJ55" s="1"/>
      <c r="FZK55" s="1"/>
      <c r="FZL55" s="1"/>
      <c r="FZM55" s="1"/>
      <c r="FZN55" s="1"/>
      <c r="FZO55" s="1"/>
      <c r="FZP55" s="1"/>
      <c r="FZQ55" s="1"/>
      <c r="FZR55" s="1"/>
      <c r="FZS55" s="1"/>
      <c r="FZT55" s="1"/>
      <c r="FZU55" s="1"/>
      <c r="FZV55" s="1"/>
      <c r="FZW55" s="1"/>
      <c r="FZX55" s="1"/>
      <c r="FZY55" s="1"/>
      <c r="FZZ55" s="1"/>
      <c r="GAA55" s="1"/>
      <c r="GAB55" s="1"/>
      <c r="GAC55" s="1"/>
      <c r="GAD55" s="1"/>
      <c r="GAE55" s="1"/>
      <c r="GAF55" s="1"/>
      <c r="GAG55" s="1"/>
      <c r="GAH55" s="1"/>
      <c r="GAI55" s="1"/>
      <c r="GAJ55" s="1"/>
      <c r="GAK55" s="1"/>
      <c r="GAL55" s="1"/>
      <c r="GAM55" s="1"/>
      <c r="GAN55" s="1"/>
      <c r="GAO55" s="1"/>
      <c r="GAP55" s="1"/>
      <c r="GAQ55" s="1"/>
      <c r="GAR55" s="1"/>
      <c r="GAS55" s="1"/>
      <c r="GAT55" s="1"/>
      <c r="GAU55" s="1"/>
      <c r="GAV55" s="1"/>
      <c r="GAW55" s="1"/>
      <c r="GAX55" s="1"/>
      <c r="GAY55" s="1"/>
      <c r="GAZ55" s="1"/>
      <c r="GBA55" s="1"/>
      <c r="GBB55" s="1"/>
      <c r="GBC55" s="1"/>
      <c r="GBD55" s="1"/>
      <c r="GBE55" s="1"/>
      <c r="GBF55" s="1"/>
      <c r="GBG55" s="1"/>
      <c r="GBH55" s="1"/>
      <c r="GBI55" s="1"/>
      <c r="GBJ55" s="1"/>
      <c r="GBK55" s="1"/>
      <c r="GBL55" s="1"/>
      <c r="GBM55" s="1"/>
      <c r="GBN55" s="1"/>
      <c r="GBO55" s="1"/>
      <c r="GBP55" s="1"/>
      <c r="GBQ55" s="1"/>
      <c r="GBR55" s="1"/>
      <c r="GBS55" s="1"/>
      <c r="GBT55" s="1"/>
      <c r="GBU55" s="1"/>
      <c r="GBV55" s="1"/>
      <c r="GBW55" s="1"/>
      <c r="GBX55" s="1"/>
      <c r="GBY55" s="1"/>
      <c r="GBZ55" s="1"/>
      <c r="GCA55" s="1"/>
      <c r="GCB55" s="1"/>
      <c r="GCC55" s="1"/>
      <c r="GCD55" s="1"/>
      <c r="GCE55" s="1"/>
      <c r="GCF55" s="1"/>
      <c r="GCG55" s="1"/>
      <c r="GCH55" s="1"/>
      <c r="GCI55" s="1"/>
      <c r="GCJ55" s="1"/>
      <c r="GCK55" s="1"/>
      <c r="GCL55" s="1"/>
      <c r="GCM55" s="1"/>
      <c r="GCN55" s="1"/>
      <c r="GCO55" s="1"/>
      <c r="GCP55" s="1"/>
      <c r="GCQ55" s="1"/>
      <c r="GCR55" s="1"/>
      <c r="GCS55" s="1"/>
      <c r="GCT55" s="1"/>
      <c r="GCU55" s="1"/>
      <c r="GCV55" s="1"/>
      <c r="GCW55" s="1"/>
      <c r="GCX55" s="1"/>
      <c r="GCY55" s="1"/>
      <c r="GCZ55" s="1"/>
      <c r="GDA55" s="1"/>
      <c r="GDB55" s="1"/>
      <c r="GDC55" s="1"/>
      <c r="GDD55" s="1"/>
      <c r="GDE55" s="1"/>
      <c r="GDF55" s="1"/>
      <c r="GDG55" s="1"/>
      <c r="GDH55" s="1"/>
      <c r="GDI55" s="1"/>
      <c r="GDJ55" s="1"/>
      <c r="GDK55" s="1"/>
      <c r="GDL55" s="1"/>
      <c r="GDM55" s="1"/>
      <c r="GDN55" s="1"/>
      <c r="GDO55" s="1"/>
      <c r="GDP55" s="1"/>
      <c r="GDQ55" s="1"/>
      <c r="GDR55" s="1"/>
      <c r="GDS55" s="1"/>
      <c r="GDT55" s="1"/>
      <c r="GDU55" s="1"/>
      <c r="GDV55" s="1"/>
      <c r="GDW55" s="1"/>
      <c r="GDX55" s="1"/>
      <c r="GDY55" s="1"/>
      <c r="GDZ55" s="1"/>
      <c r="GEA55" s="1"/>
      <c r="GEB55" s="1"/>
      <c r="GEC55" s="1"/>
      <c r="GED55" s="1"/>
      <c r="GEE55" s="1"/>
      <c r="GEF55" s="1"/>
      <c r="GEG55" s="1"/>
      <c r="GEH55" s="1"/>
      <c r="GEI55" s="1"/>
      <c r="GEJ55" s="1"/>
      <c r="GEK55" s="1"/>
      <c r="GEL55" s="1"/>
      <c r="GEM55" s="1"/>
      <c r="GEN55" s="1"/>
      <c r="GEO55" s="1"/>
      <c r="GEP55" s="1"/>
      <c r="GEQ55" s="1"/>
      <c r="GER55" s="1"/>
      <c r="GES55" s="1"/>
      <c r="GET55" s="1"/>
      <c r="GEU55" s="1"/>
      <c r="GEV55" s="1"/>
      <c r="GEW55" s="1"/>
      <c r="GEX55" s="1"/>
      <c r="GEY55" s="1"/>
      <c r="GEZ55" s="1"/>
      <c r="GFA55" s="1"/>
      <c r="GFB55" s="1"/>
      <c r="GFC55" s="1"/>
      <c r="GFD55" s="1"/>
      <c r="GFE55" s="1"/>
      <c r="GFF55" s="1"/>
      <c r="GFG55" s="1"/>
      <c r="GFH55" s="1"/>
      <c r="GFI55" s="1"/>
      <c r="GFJ55" s="1"/>
      <c r="GFK55" s="1"/>
      <c r="GFL55" s="1"/>
      <c r="GFM55" s="1"/>
      <c r="GFN55" s="1"/>
      <c r="GFO55" s="1"/>
      <c r="GFP55" s="1"/>
      <c r="GFQ55" s="1"/>
      <c r="GFR55" s="1"/>
      <c r="GFS55" s="1"/>
      <c r="GFT55" s="1"/>
      <c r="GFU55" s="1"/>
      <c r="GFV55" s="1"/>
      <c r="GFW55" s="1"/>
      <c r="GFX55" s="1"/>
      <c r="GFY55" s="1"/>
      <c r="GFZ55" s="1"/>
      <c r="GGA55" s="1"/>
      <c r="GGB55" s="1"/>
      <c r="GGC55" s="1"/>
      <c r="GGD55" s="1"/>
      <c r="GGE55" s="1"/>
      <c r="GGF55" s="1"/>
      <c r="GGG55" s="1"/>
      <c r="GGH55" s="1"/>
      <c r="GGI55" s="1"/>
      <c r="GGJ55" s="1"/>
      <c r="GGK55" s="1"/>
      <c r="GGL55" s="1"/>
      <c r="GGM55" s="1"/>
      <c r="GGN55" s="1"/>
      <c r="GGO55" s="1"/>
      <c r="GGP55" s="1"/>
      <c r="GGQ55" s="1"/>
      <c r="GGR55" s="1"/>
      <c r="GGS55" s="1"/>
      <c r="GGT55" s="1"/>
      <c r="GGU55" s="1"/>
      <c r="GGV55" s="1"/>
      <c r="GGW55" s="1"/>
      <c r="GGX55" s="1"/>
      <c r="GGY55" s="1"/>
      <c r="GGZ55" s="1"/>
      <c r="GHA55" s="1"/>
      <c r="GHB55" s="1"/>
      <c r="GHC55" s="1"/>
      <c r="GHD55" s="1"/>
      <c r="GHE55" s="1"/>
      <c r="GHF55" s="1"/>
      <c r="GHG55" s="1"/>
      <c r="GHH55" s="1"/>
      <c r="GHI55" s="1"/>
      <c r="GHJ55" s="1"/>
      <c r="GHK55" s="1"/>
      <c r="GHL55" s="1"/>
      <c r="GHM55" s="1"/>
      <c r="GHN55" s="1"/>
      <c r="GHO55" s="1"/>
      <c r="GHP55" s="1"/>
      <c r="GHQ55" s="1"/>
      <c r="GHR55" s="1"/>
      <c r="GHS55" s="1"/>
      <c r="GHT55" s="1"/>
      <c r="GHU55" s="1"/>
      <c r="GHV55" s="1"/>
      <c r="GHW55" s="1"/>
      <c r="GHX55" s="1"/>
      <c r="GHY55" s="1"/>
      <c r="GHZ55" s="1"/>
      <c r="GIA55" s="1"/>
      <c r="GIB55" s="1"/>
      <c r="GIC55" s="1"/>
      <c r="GID55" s="1"/>
      <c r="GIE55" s="1"/>
      <c r="GIF55" s="1"/>
      <c r="GIG55" s="1"/>
      <c r="GIH55" s="1"/>
      <c r="GII55" s="1"/>
      <c r="GIJ55" s="1"/>
      <c r="GIK55" s="1"/>
      <c r="GIL55" s="1"/>
      <c r="GIM55" s="1"/>
      <c r="GIN55" s="1"/>
      <c r="GIO55" s="1"/>
      <c r="GIP55" s="1"/>
      <c r="GIQ55" s="1"/>
      <c r="GIR55" s="1"/>
      <c r="GIS55" s="1"/>
      <c r="GIT55" s="1"/>
      <c r="GIU55" s="1"/>
      <c r="GIV55" s="1"/>
      <c r="GIW55" s="1"/>
      <c r="GIX55" s="1"/>
      <c r="GIY55" s="1"/>
      <c r="GIZ55" s="1"/>
      <c r="GJA55" s="1"/>
      <c r="GJB55" s="1"/>
      <c r="GJC55" s="1"/>
      <c r="GJD55" s="1"/>
      <c r="GJE55" s="1"/>
      <c r="GJF55" s="1"/>
      <c r="GJG55" s="1"/>
      <c r="GJH55" s="1"/>
      <c r="GJI55" s="1"/>
      <c r="GJJ55" s="1"/>
      <c r="GJK55" s="1"/>
      <c r="GJL55" s="1"/>
      <c r="GJM55" s="1"/>
      <c r="GJN55" s="1"/>
      <c r="GJO55" s="1"/>
      <c r="GJP55" s="1"/>
      <c r="GJQ55" s="1"/>
      <c r="GJR55" s="1"/>
      <c r="GJS55" s="1"/>
      <c r="GJT55" s="1"/>
      <c r="GJU55" s="1"/>
      <c r="GJV55" s="1"/>
      <c r="GJW55" s="1"/>
      <c r="GJX55" s="1"/>
      <c r="GJY55" s="1"/>
      <c r="GJZ55" s="1"/>
      <c r="GKA55" s="1"/>
      <c r="GKB55" s="1"/>
      <c r="GKC55" s="1"/>
      <c r="GKD55" s="1"/>
      <c r="GKE55" s="1"/>
      <c r="GKF55" s="1"/>
      <c r="GKG55" s="1"/>
      <c r="GKH55" s="1"/>
      <c r="GKI55" s="1"/>
      <c r="GKJ55" s="1"/>
      <c r="GKK55" s="1"/>
      <c r="GKL55" s="1"/>
      <c r="GKM55" s="1"/>
      <c r="GKN55" s="1"/>
      <c r="GKO55" s="1"/>
      <c r="GKP55" s="1"/>
      <c r="GKQ55" s="1"/>
      <c r="GKR55" s="1"/>
      <c r="GKS55" s="1"/>
      <c r="GKT55" s="1"/>
      <c r="GKU55" s="1"/>
      <c r="GKV55" s="1"/>
      <c r="GKW55" s="1"/>
      <c r="GKX55" s="1"/>
      <c r="GKY55" s="1"/>
      <c r="GKZ55" s="1"/>
      <c r="GLA55" s="1"/>
      <c r="GLB55" s="1"/>
      <c r="GLC55" s="1"/>
      <c r="GLD55" s="1"/>
      <c r="GLE55" s="1"/>
      <c r="GLF55" s="1"/>
      <c r="GLG55" s="1"/>
      <c r="GLH55" s="1"/>
      <c r="GLI55" s="1"/>
      <c r="GLJ55" s="1"/>
      <c r="GLK55" s="1"/>
      <c r="GLL55" s="1"/>
      <c r="GLM55" s="1"/>
      <c r="GLN55" s="1"/>
      <c r="GLO55" s="1"/>
      <c r="GLP55" s="1"/>
      <c r="GLQ55" s="1"/>
      <c r="GLR55" s="1"/>
      <c r="GLS55" s="1"/>
      <c r="GLT55" s="1"/>
      <c r="GLU55" s="1"/>
      <c r="GLV55" s="1"/>
      <c r="GLW55" s="1"/>
      <c r="GLX55" s="1"/>
      <c r="GLY55" s="1"/>
      <c r="GLZ55" s="1"/>
      <c r="GMA55" s="1"/>
      <c r="GMB55" s="1"/>
      <c r="GMC55" s="1"/>
      <c r="GMD55" s="1"/>
      <c r="GME55" s="1"/>
      <c r="GMF55" s="1"/>
      <c r="GMG55" s="1"/>
      <c r="GMH55" s="1"/>
      <c r="GMI55" s="1"/>
      <c r="GMJ55" s="1"/>
      <c r="GMK55" s="1"/>
      <c r="GML55" s="1"/>
      <c r="GMM55" s="1"/>
      <c r="GMN55" s="1"/>
      <c r="GMO55" s="1"/>
      <c r="GMP55" s="1"/>
      <c r="GMQ55" s="1"/>
      <c r="GMR55" s="1"/>
      <c r="GMS55" s="1"/>
      <c r="GMT55" s="1"/>
      <c r="GMU55" s="1"/>
      <c r="GMV55" s="1"/>
      <c r="GMW55" s="1"/>
      <c r="GMX55" s="1"/>
      <c r="GMY55" s="1"/>
      <c r="GMZ55" s="1"/>
      <c r="GNA55" s="1"/>
      <c r="GNB55" s="1"/>
      <c r="GNC55" s="1"/>
      <c r="GND55" s="1"/>
      <c r="GNE55" s="1"/>
      <c r="GNF55" s="1"/>
      <c r="GNG55" s="1"/>
      <c r="GNH55" s="1"/>
      <c r="GNI55" s="1"/>
      <c r="GNJ55" s="1"/>
      <c r="GNK55" s="1"/>
      <c r="GNL55" s="1"/>
      <c r="GNM55" s="1"/>
      <c r="GNN55" s="1"/>
      <c r="GNO55" s="1"/>
      <c r="GNP55" s="1"/>
      <c r="GNQ55" s="1"/>
      <c r="GNR55" s="1"/>
      <c r="GNS55" s="1"/>
      <c r="GNT55" s="1"/>
      <c r="GNU55" s="1"/>
      <c r="GNV55" s="1"/>
      <c r="GNW55" s="1"/>
      <c r="GNX55" s="1"/>
      <c r="GNY55" s="1"/>
      <c r="GNZ55" s="1"/>
      <c r="GOA55" s="1"/>
      <c r="GOB55" s="1"/>
      <c r="GOC55" s="1"/>
      <c r="GOD55" s="1"/>
      <c r="GOE55" s="1"/>
      <c r="GOF55" s="1"/>
      <c r="GOG55" s="1"/>
      <c r="GOH55" s="1"/>
      <c r="GOI55" s="1"/>
      <c r="GOJ55" s="1"/>
      <c r="GOK55" s="1"/>
      <c r="GOL55" s="1"/>
      <c r="GOM55" s="1"/>
      <c r="GON55" s="1"/>
      <c r="GOO55" s="1"/>
      <c r="GOP55" s="1"/>
      <c r="GOQ55" s="1"/>
      <c r="GOR55" s="1"/>
      <c r="GOS55" s="1"/>
      <c r="GOT55" s="1"/>
      <c r="GOU55" s="1"/>
      <c r="GOV55" s="1"/>
      <c r="GOW55" s="1"/>
      <c r="GOX55" s="1"/>
      <c r="GOY55" s="1"/>
      <c r="GOZ55" s="1"/>
      <c r="GPA55" s="1"/>
      <c r="GPB55" s="1"/>
      <c r="GPC55" s="1"/>
      <c r="GPD55" s="1"/>
      <c r="GPE55" s="1"/>
      <c r="GPF55" s="1"/>
      <c r="GPG55" s="1"/>
      <c r="GPH55" s="1"/>
      <c r="GPI55" s="1"/>
      <c r="GPJ55" s="1"/>
      <c r="GPK55" s="1"/>
      <c r="GPL55" s="1"/>
      <c r="GPM55" s="1"/>
      <c r="GPN55" s="1"/>
      <c r="GPO55" s="1"/>
      <c r="GPP55" s="1"/>
      <c r="GPQ55" s="1"/>
      <c r="GPR55" s="1"/>
      <c r="GPS55" s="1"/>
      <c r="GPT55" s="1"/>
      <c r="GPU55" s="1"/>
      <c r="GPV55" s="1"/>
      <c r="GPW55" s="1"/>
      <c r="GPX55" s="1"/>
      <c r="GPY55" s="1"/>
      <c r="GPZ55" s="1"/>
      <c r="GQA55" s="1"/>
      <c r="GQB55" s="1"/>
      <c r="GQC55" s="1"/>
      <c r="GQD55" s="1"/>
      <c r="GQE55" s="1"/>
      <c r="GQF55" s="1"/>
      <c r="GQG55" s="1"/>
      <c r="GQH55" s="1"/>
      <c r="GQI55" s="1"/>
      <c r="GQJ55" s="1"/>
      <c r="GQK55" s="1"/>
      <c r="GQL55" s="1"/>
      <c r="GQM55" s="1"/>
      <c r="GQN55" s="1"/>
      <c r="GQO55" s="1"/>
      <c r="GQP55" s="1"/>
      <c r="GQQ55" s="1"/>
      <c r="GQR55" s="1"/>
      <c r="GQS55" s="1"/>
      <c r="GQT55" s="1"/>
      <c r="GQU55" s="1"/>
      <c r="GQV55" s="1"/>
      <c r="GQW55" s="1"/>
      <c r="GQX55" s="1"/>
      <c r="GQY55" s="1"/>
      <c r="GQZ55" s="1"/>
      <c r="GRA55" s="1"/>
      <c r="GRB55" s="1"/>
      <c r="GRC55" s="1"/>
      <c r="GRD55" s="1"/>
      <c r="GRE55" s="1"/>
      <c r="GRF55" s="1"/>
      <c r="GRG55" s="1"/>
      <c r="GRH55" s="1"/>
      <c r="GRI55" s="1"/>
      <c r="GRJ55" s="1"/>
      <c r="GRK55" s="1"/>
      <c r="GRL55" s="1"/>
      <c r="GRM55" s="1"/>
      <c r="GRN55" s="1"/>
      <c r="GRO55" s="1"/>
      <c r="GRP55" s="1"/>
      <c r="GRQ55" s="1"/>
      <c r="GRR55" s="1"/>
      <c r="GRS55" s="1"/>
      <c r="GRT55" s="1"/>
      <c r="GRU55" s="1"/>
      <c r="GRV55" s="1"/>
      <c r="GRW55" s="1"/>
      <c r="GRX55" s="1"/>
      <c r="GRY55" s="1"/>
      <c r="GRZ55" s="1"/>
      <c r="GSA55" s="1"/>
      <c r="GSB55" s="1"/>
      <c r="GSC55" s="1"/>
      <c r="GSD55" s="1"/>
      <c r="GSE55" s="1"/>
      <c r="GSF55" s="1"/>
      <c r="GSG55" s="1"/>
      <c r="GSH55" s="1"/>
      <c r="GSI55" s="1"/>
      <c r="GSJ55" s="1"/>
      <c r="GSK55" s="1"/>
      <c r="GSL55" s="1"/>
      <c r="GSM55" s="1"/>
      <c r="GSN55" s="1"/>
      <c r="GSO55" s="1"/>
      <c r="GSP55" s="1"/>
      <c r="GSQ55" s="1"/>
      <c r="GSR55" s="1"/>
      <c r="GSS55" s="1"/>
      <c r="GST55" s="1"/>
      <c r="GSU55" s="1"/>
      <c r="GSV55" s="1"/>
      <c r="GSW55" s="1"/>
      <c r="GSX55" s="1"/>
      <c r="GSY55" s="1"/>
      <c r="GSZ55" s="1"/>
      <c r="GTA55" s="1"/>
      <c r="GTB55" s="1"/>
      <c r="GTC55" s="1"/>
      <c r="GTD55" s="1"/>
      <c r="GTE55" s="1"/>
      <c r="GTF55" s="1"/>
      <c r="GTG55" s="1"/>
      <c r="GTH55" s="1"/>
      <c r="GTI55" s="1"/>
      <c r="GTJ55" s="1"/>
      <c r="GTK55" s="1"/>
      <c r="GTL55" s="1"/>
      <c r="GTM55" s="1"/>
      <c r="GTN55" s="1"/>
      <c r="GTO55" s="1"/>
      <c r="GTP55" s="1"/>
      <c r="GTQ55" s="1"/>
      <c r="GTR55" s="1"/>
      <c r="GTS55" s="1"/>
      <c r="GTT55" s="1"/>
      <c r="GTU55" s="1"/>
      <c r="GTV55" s="1"/>
      <c r="GTW55" s="1"/>
      <c r="GTX55" s="1"/>
      <c r="GTY55" s="1"/>
      <c r="GTZ55" s="1"/>
      <c r="GUA55" s="1"/>
      <c r="GUB55" s="1"/>
      <c r="GUC55" s="1"/>
      <c r="GUD55" s="1"/>
      <c r="GUE55" s="1"/>
      <c r="GUF55" s="1"/>
      <c r="GUG55" s="1"/>
      <c r="GUH55" s="1"/>
      <c r="GUI55" s="1"/>
      <c r="GUJ55" s="1"/>
      <c r="GUK55" s="1"/>
      <c r="GUL55" s="1"/>
      <c r="GUM55" s="1"/>
      <c r="GUN55" s="1"/>
      <c r="GUO55" s="1"/>
      <c r="GUP55" s="1"/>
      <c r="GUQ55" s="1"/>
      <c r="GUR55" s="1"/>
      <c r="GUS55" s="1"/>
      <c r="GUT55" s="1"/>
      <c r="GUU55" s="1"/>
      <c r="GUV55" s="1"/>
      <c r="GUW55" s="1"/>
      <c r="GUX55" s="1"/>
      <c r="GUY55" s="1"/>
      <c r="GUZ55" s="1"/>
      <c r="GVA55" s="1"/>
      <c r="GVB55" s="1"/>
      <c r="GVC55" s="1"/>
      <c r="GVD55" s="1"/>
      <c r="GVE55" s="1"/>
      <c r="GVF55" s="1"/>
      <c r="GVG55" s="1"/>
      <c r="GVH55" s="1"/>
      <c r="GVI55" s="1"/>
      <c r="GVJ55" s="1"/>
      <c r="GVK55" s="1"/>
      <c r="GVL55" s="1"/>
      <c r="GVM55" s="1"/>
      <c r="GVN55" s="1"/>
      <c r="GVO55" s="1"/>
      <c r="GVP55" s="1"/>
      <c r="GVQ55" s="1"/>
      <c r="GVR55" s="1"/>
      <c r="GVS55" s="1"/>
      <c r="GVT55" s="1"/>
      <c r="GVU55" s="1"/>
      <c r="GVV55" s="1"/>
      <c r="GVW55" s="1"/>
      <c r="GVX55" s="1"/>
      <c r="GVY55" s="1"/>
      <c r="GVZ55" s="1"/>
      <c r="GWA55" s="1"/>
      <c r="GWB55" s="1"/>
      <c r="GWC55" s="1"/>
      <c r="GWD55" s="1"/>
      <c r="GWE55" s="1"/>
      <c r="GWF55" s="1"/>
      <c r="GWG55" s="1"/>
      <c r="GWH55" s="1"/>
      <c r="GWI55" s="1"/>
      <c r="GWJ55" s="1"/>
      <c r="GWK55" s="1"/>
      <c r="GWL55" s="1"/>
      <c r="GWM55" s="1"/>
      <c r="GWN55" s="1"/>
      <c r="GWO55" s="1"/>
      <c r="GWP55" s="1"/>
      <c r="GWQ55" s="1"/>
      <c r="GWR55" s="1"/>
      <c r="GWS55" s="1"/>
      <c r="GWT55" s="1"/>
      <c r="GWU55" s="1"/>
      <c r="GWV55" s="1"/>
      <c r="GWW55" s="1"/>
      <c r="GWX55" s="1"/>
      <c r="GWY55" s="1"/>
      <c r="GWZ55" s="1"/>
      <c r="GXA55" s="1"/>
      <c r="GXB55" s="1"/>
      <c r="GXC55" s="1"/>
      <c r="GXD55" s="1"/>
      <c r="GXE55" s="1"/>
      <c r="GXF55" s="1"/>
      <c r="GXG55" s="1"/>
      <c r="GXH55" s="1"/>
      <c r="GXI55" s="1"/>
      <c r="GXJ55" s="1"/>
      <c r="GXK55" s="1"/>
      <c r="GXL55" s="1"/>
      <c r="GXM55" s="1"/>
      <c r="GXN55" s="1"/>
      <c r="GXO55" s="1"/>
      <c r="GXP55" s="1"/>
      <c r="GXQ55" s="1"/>
      <c r="GXR55" s="1"/>
      <c r="GXS55" s="1"/>
      <c r="GXT55" s="1"/>
      <c r="GXU55" s="1"/>
      <c r="GXV55" s="1"/>
      <c r="GXW55" s="1"/>
      <c r="GXX55" s="1"/>
      <c r="GXY55" s="1"/>
      <c r="GXZ55" s="1"/>
      <c r="GYA55" s="1"/>
      <c r="GYB55" s="1"/>
      <c r="GYC55" s="1"/>
      <c r="GYD55" s="1"/>
      <c r="GYE55" s="1"/>
      <c r="GYF55" s="1"/>
      <c r="GYG55" s="1"/>
      <c r="GYH55" s="1"/>
      <c r="GYI55" s="1"/>
      <c r="GYJ55" s="1"/>
      <c r="GYK55" s="1"/>
      <c r="GYL55" s="1"/>
      <c r="GYM55" s="1"/>
      <c r="GYN55" s="1"/>
      <c r="GYO55" s="1"/>
      <c r="GYP55" s="1"/>
      <c r="GYQ55" s="1"/>
      <c r="GYR55" s="1"/>
      <c r="GYS55" s="1"/>
      <c r="GYT55" s="1"/>
      <c r="GYU55" s="1"/>
      <c r="GYV55" s="1"/>
      <c r="GYW55" s="1"/>
      <c r="GYX55" s="1"/>
      <c r="GYY55" s="1"/>
      <c r="GYZ55" s="1"/>
      <c r="GZA55" s="1"/>
      <c r="GZB55" s="1"/>
      <c r="GZC55" s="1"/>
      <c r="GZD55" s="1"/>
      <c r="GZE55" s="1"/>
      <c r="GZF55" s="1"/>
      <c r="GZG55" s="1"/>
      <c r="GZH55" s="1"/>
      <c r="GZI55" s="1"/>
      <c r="GZJ55" s="1"/>
      <c r="GZK55" s="1"/>
      <c r="GZL55" s="1"/>
      <c r="GZM55" s="1"/>
      <c r="GZN55" s="1"/>
      <c r="GZO55" s="1"/>
      <c r="GZP55" s="1"/>
      <c r="GZQ55" s="1"/>
      <c r="GZR55" s="1"/>
      <c r="GZS55" s="1"/>
      <c r="GZT55" s="1"/>
      <c r="GZU55" s="1"/>
      <c r="GZV55" s="1"/>
      <c r="GZW55" s="1"/>
      <c r="GZX55" s="1"/>
      <c r="GZY55" s="1"/>
      <c r="GZZ55" s="1"/>
      <c r="HAA55" s="1"/>
      <c r="HAB55" s="1"/>
      <c r="HAC55" s="1"/>
      <c r="HAD55" s="1"/>
      <c r="HAE55" s="1"/>
      <c r="HAF55" s="1"/>
      <c r="HAG55" s="1"/>
      <c r="HAH55" s="1"/>
      <c r="HAI55" s="1"/>
      <c r="HAJ55" s="1"/>
      <c r="HAK55" s="1"/>
      <c r="HAL55" s="1"/>
      <c r="HAM55" s="1"/>
      <c r="HAN55" s="1"/>
      <c r="HAO55" s="1"/>
      <c r="HAP55" s="1"/>
      <c r="HAQ55" s="1"/>
      <c r="HAR55" s="1"/>
      <c r="HAS55" s="1"/>
      <c r="HAT55" s="1"/>
      <c r="HAU55" s="1"/>
      <c r="HAV55" s="1"/>
      <c r="HAW55" s="1"/>
      <c r="HAX55" s="1"/>
      <c r="HAY55" s="1"/>
      <c r="HAZ55" s="1"/>
      <c r="HBA55" s="1"/>
      <c r="HBB55" s="1"/>
      <c r="HBC55" s="1"/>
      <c r="HBD55" s="1"/>
      <c r="HBE55" s="1"/>
      <c r="HBF55" s="1"/>
      <c r="HBG55" s="1"/>
      <c r="HBH55" s="1"/>
      <c r="HBI55" s="1"/>
      <c r="HBJ55" s="1"/>
      <c r="HBK55" s="1"/>
      <c r="HBL55" s="1"/>
      <c r="HBM55" s="1"/>
      <c r="HBN55" s="1"/>
      <c r="HBO55" s="1"/>
      <c r="HBP55" s="1"/>
      <c r="HBQ55" s="1"/>
      <c r="HBR55" s="1"/>
      <c r="HBS55" s="1"/>
      <c r="HBT55" s="1"/>
      <c r="HBU55" s="1"/>
      <c r="HBV55" s="1"/>
      <c r="HBW55" s="1"/>
      <c r="HBX55" s="1"/>
      <c r="HBY55" s="1"/>
      <c r="HBZ55" s="1"/>
      <c r="HCA55" s="1"/>
      <c r="HCB55" s="1"/>
      <c r="HCC55" s="1"/>
      <c r="HCD55" s="1"/>
      <c r="HCE55" s="1"/>
      <c r="HCF55" s="1"/>
      <c r="HCG55" s="1"/>
      <c r="HCH55" s="1"/>
      <c r="HCI55" s="1"/>
      <c r="HCJ55" s="1"/>
      <c r="HCK55" s="1"/>
      <c r="HCL55" s="1"/>
      <c r="HCM55" s="1"/>
      <c r="HCN55" s="1"/>
      <c r="HCO55" s="1"/>
      <c r="HCP55" s="1"/>
      <c r="HCQ55" s="1"/>
      <c r="HCR55" s="1"/>
      <c r="HCS55" s="1"/>
      <c r="HCT55" s="1"/>
      <c r="HCU55" s="1"/>
      <c r="HCV55" s="1"/>
      <c r="HCW55" s="1"/>
      <c r="HCX55" s="1"/>
      <c r="HCY55" s="1"/>
      <c r="HCZ55" s="1"/>
      <c r="HDA55" s="1"/>
      <c r="HDB55" s="1"/>
      <c r="HDC55" s="1"/>
      <c r="HDD55" s="1"/>
      <c r="HDE55" s="1"/>
      <c r="HDF55" s="1"/>
      <c r="HDG55" s="1"/>
      <c r="HDH55" s="1"/>
      <c r="HDI55" s="1"/>
      <c r="HDJ55" s="1"/>
      <c r="HDK55" s="1"/>
      <c r="HDL55" s="1"/>
      <c r="HDM55" s="1"/>
      <c r="HDN55" s="1"/>
      <c r="HDO55" s="1"/>
      <c r="HDP55" s="1"/>
      <c r="HDQ55" s="1"/>
      <c r="HDR55" s="1"/>
      <c r="HDS55" s="1"/>
      <c r="HDT55" s="1"/>
      <c r="HDU55" s="1"/>
      <c r="HDV55" s="1"/>
      <c r="HDW55" s="1"/>
      <c r="HDX55" s="1"/>
      <c r="HDY55" s="1"/>
      <c r="HDZ55" s="1"/>
      <c r="HEA55" s="1"/>
      <c r="HEB55" s="1"/>
      <c r="HEC55" s="1"/>
      <c r="HED55" s="1"/>
      <c r="HEE55" s="1"/>
      <c r="HEF55" s="1"/>
      <c r="HEG55" s="1"/>
      <c r="HEH55" s="1"/>
      <c r="HEI55" s="1"/>
      <c r="HEJ55" s="1"/>
      <c r="HEK55" s="1"/>
      <c r="HEL55" s="1"/>
      <c r="HEM55" s="1"/>
      <c r="HEN55" s="1"/>
      <c r="HEO55" s="1"/>
      <c r="HEP55" s="1"/>
      <c r="HEQ55" s="1"/>
      <c r="HER55" s="1"/>
      <c r="HES55" s="1"/>
      <c r="HET55" s="1"/>
      <c r="HEU55" s="1"/>
      <c r="HEV55" s="1"/>
      <c r="HEW55" s="1"/>
      <c r="HEX55" s="1"/>
      <c r="HEY55" s="1"/>
      <c r="HEZ55" s="1"/>
      <c r="HFA55" s="1"/>
      <c r="HFB55" s="1"/>
      <c r="HFC55" s="1"/>
      <c r="HFD55" s="1"/>
      <c r="HFE55" s="1"/>
      <c r="HFF55" s="1"/>
      <c r="HFG55" s="1"/>
      <c r="HFH55" s="1"/>
      <c r="HFI55" s="1"/>
      <c r="HFJ55" s="1"/>
      <c r="HFK55" s="1"/>
      <c r="HFL55" s="1"/>
      <c r="HFM55" s="1"/>
      <c r="HFN55" s="1"/>
      <c r="HFO55" s="1"/>
      <c r="HFP55" s="1"/>
      <c r="HFQ55" s="1"/>
      <c r="HFR55" s="1"/>
      <c r="HFS55" s="1"/>
      <c r="HFT55" s="1"/>
      <c r="HFU55" s="1"/>
      <c r="HFV55" s="1"/>
      <c r="HFW55" s="1"/>
      <c r="HFX55" s="1"/>
      <c r="HFY55" s="1"/>
      <c r="HFZ55" s="1"/>
      <c r="HGA55" s="1"/>
      <c r="HGB55" s="1"/>
      <c r="HGC55" s="1"/>
      <c r="HGD55" s="1"/>
      <c r="HGE55" s="1"/>
      <c r="HGF55" s="1"/>
      <c r="HGG55" s="1"/>
      <c r="HGH55" s="1"/>
      <c r="HGI55" s="1"/>
      <c r="HGJ55" s="1"/>
      <c r="HGK55" s="1"/>
      <c r="HGL55" s="1"/>
      <c r="HGM55" s="1"/>
      <c r="HGN55" s="1"/>
      <c r="HGO55" s="1"/>
      <c r="HGP55" s="1"/>
      <c r="HGQ55" s="1"/>
      <c r="HGR55" s="1"/>
      <c r="HGS55" s="1"/>
      <c r="HGT55" s="1"/>
      <c r="HGU55" s="1"/>
      <c r="HGV55" s="1"/>
      <c r="HGW55" s="1"/>
      <c r="HGX55" s="1"/>
      <c r="HGY55" s="1"/>
      <c r="HGZ55" s="1"/>
      <c r="HHA55" s="1"/>
      <c r="HHB55" s="1"/>
      <c r="HHC55" s="1"/>
      <c r="HHD55" s="1"/>
      <c r="HHE55" s="1"/>
      <c r="HHF55" s="1"/>
      <c r="HHG55" s="1"/>
      <c r="HHH55" s="1"/>
      <c r="HHI55" s="1"/>
      <c r="HHJ55" s="1"/>
      <c r="HHK55" s="1"/>
      <c r="HHL55" s="1"/>
      <c r="HHM55" s="1"/>
      <c r="HHN55" s="1"/>
      <c r="HHO55" s="1"/>
      <c r="HHP55" s="1"/>
      <c r="HHQ55" s="1"/>
      <c r="HHR55" s="1"/>
      <c r="HHS55" s="1"/>
      <c r="HHT55" s="1"/>
      <c r="HHU55" s="1"/>
      <c r="HHV55" s="1"/>
      <c r="HHW55" s="1"/>
      <c r="HHX55" s="1"/>
      <c r="HHY55" s="1"/>
      <c r="HHZ55" s="1"/>
      <c r="HIA55" s="1"/>
      <c r="HIB55" s="1"/>
      <c r="HIC55" s="1"/>
      <c r="HID55" s="1"/>
      <c r="HIE55" s="1"/>
      <c r="HIF55" s="1"/>
      <c r="HIG55" s="1"/>
      <c r="HIH55" s="1"/>
      <c r="HII55" s="1"/>
      <c r="HIJ55" s="1"/>
      <c r="HIK55" s="1"/>
      <c r="HIL55" s="1"/>
      <c r="HIM55" s="1"/>
      <c r="HIN55" s="1"/>
      <c r="HIO55" s="1"/>
      <c r="HIP55" s="1"/>
      <c r="HIQ55" s="1"/>
      <c r="HIR55" s="1"/>
      <c r="HIS55" s="1"/>
      <c r="HIT55" s="1"/>
      <c r="HIU55" s="1"/>
      <c r="HIV55" s="1"/>
      <c r="HIW55" s="1"/>
      <c r="HIX55" s="1"/>
      <c r="HIY55" s="1"/>
      <c r="HIZ55" s="1"/>
      <c r="HJA55" s="1"/>
      <c r="HJB55" s="1"/>
      <c r="HJC55" s="1"/>
      <c r="HJD55" s="1"/>
      <c r="HJE55" s="1"/>
      <c r="HJF55" s="1"/>
      <c r="HJG55" s="1"/>
      <c r="HJH55" s="1"/>
      <c r="HJI55" s="1"/>
      <c r="HJJ55" s="1"/>
      <c r="HJK55" s="1"/>
      <c r="HJL55" s="1"/>
      <c r="HJM55" s="1"/>
      <c r="HJN55" s="1"/>
      <c r="HJO55" s="1"/>
      <c r="HJP55" s="1"/>
      <c r="HJQ55" s="1"/>
      <c r="HJR55" s="1"/>
      <c r="HJS55" s="1"/>
      <c r="HJT55" s="1"/>
      <c r="HJU55" s="1"/>
      <c r="HJV55" s="1"/>
      <c r="HJW55" s="1"/>
      <c r="HJX55" s="1"/>
      <c r="HJY55" s="1"/>
      <c r="HJZ55" s="1"/>
      <c r="HKA55" s="1"/>
      <c r="HKB55" s="1"/>
      <c r="HKC55" s="1"/>
      <c r="HKD55" s="1"/>
      <c r="HKE55" s="1"/>
      <c r="HKF55" s="1"/>
      <c r="HKG55" s="1"/>
      <c r="HKH55" s="1"/>
      <c r="HKI55" s="1"/>
      <c r="HKJ55" s="1"/>
      <c r="HKK55" s="1"/>
      <c r="HKL55" s="1"/>
      <c r="HKM55" s="1"/>
      <c r="HKN55" s="1"/>
      <c r="HKO55" s="1"/>
      <c r="HKP55" s="1"/>
      <c r="HKQ55" s="1"/>
      <c r="HKR55" s="1"/>
      <c r="HKS55" s="1"/>
      <c r="HKT55" s="1"/>
      <c r="HKU55" s="1"/>
      <c r="HKV55" s="1"/>
      <c r="HKW55" s="1"/>
      <c r="HKX55" s="1"/>
      <c r="HKY55" s="1"/>
      <c r="HKZ55" s="1"/>
      <c r="HLA55" s="1"/>
      <c r="HLB55" s="1"/>
      <c r="HLC55" s="1"/>
      <c r="HLD55" s="1"/>
      <c r="HLE55" s="1"/>
      <c r="HLF55" s="1"/>
      <c r="HLG55" s="1"/>
      <c r="HLH55" s="1"/>
      <c r="HLI55" s="1"/>
      <c r="HLJ55" s="1"/>
      <c r="HLK55" s="1"/>
      <c r="HLL55" s="1"/>
      <c r="HLM55" s="1"/>
      <c r="HLN55" s="1"/>
      <c r="HLO55" s="1"/>
      <c r="HLP55" s="1"/>
      <c r="HLQ55" s="1"/>
      <c r="HLR55" s="1"/>
      <c r="HLS55" s="1"/>
      <c r="HLT55" s="1"/>
      <c r="HLU55" s="1"/>
      <c r="HLV55" s="1"/>
      <c r="HLW55" s="1"/>
      <c r="HLX55" s="1"/>
      <c r="HLY55" s="1"/>
      <c r="HLZ55" s="1"/>
      <c r="HMA55" s="1"/>
      <c r="HMB55" s="1"/>
      <c r="HMC55" s="1"/>
      <c r="HMD55" s="1"/>
      <c r="HME55" s="1"/>
      <c r="HMF55" s="1"/>
      <c r="HMG55" s="1"/>
      <c r="HMH55" s="1"/>
      <c r="HMI55" s="1"/>
      <c r="HMJ55" s="1"/>
      <c r="HMK55" s="1"/>
      <c r="HML55" s="1"/>
      <c r="HMM55" s="1"/>
      <c r="HMN55" s="1"/>
      <c r="HMO55" s="1"/>
      <c r="HMP55" s="1"/>
      <c r="HMQ55" s="1"/>
      <c r="HMR55" s="1"/>
      <c r="HMS55" s="1"/>
      <c r="HMT55" s="1"/>
      <c r="HMU55" s="1"/>
      <c r="HMV55" s="1"/>
      <c r="HMW55" s="1"/>
      <c r="HMX55" s="1"/>
      <c r="HMY55" s="1"/>
      <c r="HMZ55" s="1"/>
      <c r="HNA55" s="1"/>
      <c r="HNB55" s="1"/>
      <c r="HNC55" s="1"/>
      <c r="HND55" s="1"/>
      <c r="HNE55" s="1"/>
      <c r="HNF55" s="1"/>
      <c r="HNG55" s="1"/>
      <c r="HNH55" s="1"/>
      <c r="HNI55" s="1"/>
      <c r="HNJ55" s="1"/>
      <c r="HNK55" s="1"/>
      <c r="HNL55" s="1"/>
      <c r="HNM55" s="1"/>
      <c r="HNN55" s="1"/>
      <c r="HNO55" s="1"/>
      <c r="HNP55" s="1"/>
      <c r="HNQ55" s="1"/>
      <c r="HNR55" s="1"/>
      <c r="HNS55" s="1"/>
      <c r="HNT55" s="1"/>
      <c r="HNU55" s="1"/>
      <c r="HNV55" s="1"/>
      <c r="HNW55" s="1"/>
      <c r="HNX55" s="1"/>
      <c r="HNY55" s="1"/>
      <c r="HNZ55" s="1"/>
      <c r="HOA55" s="1"/>
      <c r="HOB55" s="1"/>
      <c r="HOC55" s="1"/>
      <c r="HOD55" s="1"/>
      <c r="HOE55" s="1"/>
      <c r="HOF55" s="1"/>
      <c r="HOG55" s="1"/>
      <c r="HOH55" s="1"/>
      <c r="HOI55" s="1"/>
      <c r="HOJ55" s="1"/>
      <c r="HOK55" s="1"/>
      <c r="HOL55" s="1"/>
      <c r="HOM55" s="1"/>
      <c r="HON55" s="1"/>
      <c r="HOO55" s="1"/>
      <c r="HOP55" s="1"/>
      <c r="HOQ55" s="1"/>
      <c r="HOR55" s="1"/>
      <c r="HOS55" s="1"/>
      <c r="HOT55" s="1"/>
      <c r="HOU55" s="1"/>
      <c r="HOV55" s="1"/>
      <c r="HOW55" s="1"/>
      <c r="HOX55" s="1"/>
      <c r="HOY55" s="1"/>
      <c r="HOZ55" s="1"/>
      <c r="HPA55" s="1"/>
      <c r="HPB55" s="1"/>
      <c r="HPC55" s="1"/>
      <c r="HPD55" s="1"/>
      <c r="HPE55" s="1"/>
      <c r="HPF55" s="1"/>
      <c r="HPG55" s="1"/>
      <c r="HPH55" s="1"/>
      <c r="HPI55" s="1"/>
      <c r="HPJ55" s="1"/>
      <c r="HPK55" s="1"/>
      <c r="HPL55" s="1"/>
      <c r="HPM55" s="1"/>
      <c r="HPN55" s="1"/>
      <c r="HPO55" s="1"/>
      <c r="HPP55" s="1"/>
      <c r="HPQ55" s="1"/>
      <c r="HPR55" s="1"/>
      <c r="HPS55" s="1"/>
      <c r="HPT55" s="1"/>
      <c r="HPU55" s="1"/>
      <c r="HPV55" s="1"/>
      <c r="HPW55" s="1"/>
      <c r="HPX55" s="1"/>
      <c r="HPY55" s="1"/>
      <c r="HPZ55" s="1"/>
      <c r="HQA55" s="1"/>
      <c r="HQB55" s="1"/>
      <c r="HQC55" s="1"/>
      <c r="HQD55" s="1"/>
      <c r="HQE55" s="1"/>
      <c r="HQF55" s="1"/>
      <c r="HQG55" s="1"/>
      <c r="HQH55" s="1"/>
      <c r="HQI55" s="1"/>
      <c r="HQJ55" s="1"/>
      <c r="HQK55" s="1"/>
      <c r="HQL55" s="1"/>
      <c r="HQM55" s="1"/>
      <c r="HQN55" s="1"/>
      <c r="HQO55" s="1"/>
      <c r="HQP55" s="1"/>
      <c r="HQQ55" s="1"/>
      <c r="HQR55" s="1"/>
      <c r="HQS55" s="1"/>
      <c r="HQT55" s="1"/>
      <c r="HQU55" s="1"/>
      <c r="HQV55" s="1"/>
      <c r="HQW55" s="1"/>
      <c r="HQX55" s="1"/>
      <c r="HQY55" s="1"/>
      <c r="HQZ55" s="1"/>
      <c r="HRA55" s="1"/>
      <c r="HRB55" s="1"/>
      <c r="HRC55" s="1"/>
      <c r="HRD55" s="1"/>
      <c r="HRE55" s="1"/>
      <c r="HRF55" s="1"/>
      <c r="HRG55" s="1"/>
      <c r="HRH55" s="1"/>
      <c r="HRI55" s="1"/>
      <c r="HRJ55" s="1"/>
      <c r="HRK55" s="1"/>
      <c r="HRL55" s="1"/>
      <c r="HRM55" s="1"/>
      <c r="HRN55" s="1"/>
      <c r="HRO55" s="1"/>
      <c r="HRP55" s="1"/>
      <c r="HRQ55" s="1"/>
      <c r="HRR55" s="1"/>
      <c r="HRS55" s="1"/>
      <c r="HRT55" s="1"/>
      <c r="HRU55" s="1"/>
      <c r="HRV55" s="1"/>
      <c r="HRW55" s="1"/>
      <c r="HRX55" s="1"/>
      <c r="HRY55" s="1"/>
      <c r="HRZ55" s="1"/>
      <c r="HSA55" s="1"/>
      <c r="HSB55" s="1"/>
      <c r="HSC55" s="1"/>
      <c r="HSD55" s="1"/>
      <c r="HSE55" s="1"/>
      <c r="HSF55" s="1"/>
      <c r="HSG55" s="1"/>
      <c r="HSH55" s="1"/>
      <c r="HSI55" s="1"/>
      <c r="HSJ55" s="1"/>
      <c r="HSK55" s="1"/>
      <c r="HSL55" s="1"/>
      <c r="HSM55" s="1"/>
      <c r="HSN55" s="1"/>
      <c r="HSO55" s="1"/>
      <c r="HSP55" s="1"/>
      <c r="HSQ55" s="1"/>
      <c r="HSR55" s="1"/>
      <c r="HSS55" s="1"/>
      <c r="HST55" s="1"/>
      <c r="HSU55" s="1"/>
      <c r="HSV55" s="1"/>
      <c r="HSW55" s="1"/>
      <c r="HSX55" s="1"/>
      <c r="HSY55" s="1"/>
      <c r="HSZ55" s="1"/>
      <c r="HTA55" s="1"/>
      <c r="HTB55" s="1"/>
      <c r="HTC55" s="1"/>
      <c r="HTD55" s="1"/>
      <c r="HTE55" s="1"/>
      <c r="HTF55" s="1"/>
      <c r="HTG55" s="1"/>
      <c r="HTH55" s="1"/>
      <c r="HTI55" s="1"/>
      <c r="HTJ55" s="1"/>
      <c r="HTK55" s="1"/>
      <c r="HTL55" s="1"/>
      <c r="HTM55" s="1"/>
      <c r="HTN55" s="1"/>
      <c r="HTO55" s="1"/>
      <c r="HTP55" s="1"/>
      <c r="HTQ55" s="1"/>
      <c r="HTR55" s="1"/>
      <c r="HTS55" s="1"/>
      <c r="HTT55" s="1"/>
      <c r="HTU55" s="1"/>
      <c r="HTV55" s="1"/>
      <c r="HTW55" s="1"/>
      <c r="HTX55" s="1"/>
      <c r="HTY55" s="1"/>
      <c r="HTZ55" s="1"/>
      <c r="HUA55" s="1"/>
      <c r="HUB55" s="1"/>
      <c r="HUC55" s="1"/>
      <c r="HUD55" s="1"/>
      <c r="HUE55" s="1"/>
      <c r="HUF55" s="1"/>
      <c r="HUG55" s="1"/>
      <c r="HUH55" s="1"/>
      <c r="HUI55" s="1"/>
      <c r="HUJ55" s="1"/>
      <c r="HUK55" s="1"/>
      <c r="HUL55" s="1"/>
      <c r="HUM55" s="1"/>
      <c r="HUN55" s="1"/>
      <c r="HUO55" s="1"/>
      <c r="HUP55" s="1"/>
      <c r="HUQ55" s="1"/>
      <c r="HUR55" s="1"/>
      <c r="HUS55" s="1"/>
      <c r="HUT55" s="1"/>
      <c r="HUU55" s="1"/>
      <c r="HUV55" s="1"/>
      <c r="HUW55" s="1"/>
      <c r="HUX55" s="1"/>
      <c r="HUY55" s="1"/>
      <c r="HUZ55" s="1"/>
      <c r="HVA55" s="1"/>
      <c r="HVB55" s="1"/>
      <c r="HVC55" s="1"/>
      <c r="HVD55" s="1"/>
      <c r="HVE55" s="1"/>
      <c r="HVF55" s="1"/>
      <c r="HVG55" s="1"/>
      <c r="HVH55" s="1"/>
      <c r="HVI55" s="1"/>
      <c r="HVJ55" s="1"/>
      <c r="HVK55" s="1"/>
      <c r="HVL55" s="1"/>
      <c r="HVM55" s="1"/>
      <c r="HVN55" s="1"/>
      <c r="HVO55" s="1"/>
      <c r="HVP55" s="1"/>
      <c r="HVQ55" s="1"/>
      <c r="HVR55" s="1"/>
      <c r="HVS55" s="1"/>
      <c r="HVT55" s="1"/>
      <c r="HVU55" s="1"/>
      <c r="HVV55" s="1"/>
      <c r="HVW55" s="1"/>
      <c r="HVX55" s="1"/>
      <c r="HVY55" s="1"/>
      <c r="HVZ55" s="1"/>
      <c r="HWA55" s="1"/>
      <c r="HWB55" s="1"/>
      <c r="HWC55" s="1"/>
      <c r="HWD55" s="1"/>
      <c r="HWE55" s="1"/>
      <c r="HWF55" s="1"/>
      <c r="HWG55" s="1"/>
      <c r="HWH55" s="1"/>
      <c r="HWI55" s="1"/>
      <c r="HWJ55" s="1"/>
      <c r="HWK55" s="1"/>
      <c r="HWL55" s="1"/>
      <c r="HWM55" s="1"/>
      <c r="HWN55" s="1"/>
      <c r="HWO55" s="1"/>
      <c r="HWP55" s="1"/>
      <c r="HWQ55" s="1"/>
      <c r="HWR55" s="1"/>
      <c r="HWS55" s="1"/>
      <c r="HWT55" s="1"/>
      <c r="HWU55" s="1"/>
      <c r="HWV55" s="1"/>
      <c r="HWW55" s="1"/>
      <c r="HWX55" s="1"/>
      <c r="HWY55" s="1"/>
      <c r="HWZ55" s="1"/>
      <c r="HXA55" s="1"/>
      <c r="HXB55" s="1"/>
      <c r="HXC55" s="1"/>
      <c r="HXD55" s="1"/>
      <c r="HXE55" s="1"/>
      <c r="HXF55" s="1"/>
      <c r="HXG55" s="1"/>
      <c r="HXH55" s="1"/>
      <c r="HXI55" s="1"/>
      <c r="HXJ55" s="1"/>
      <c r="HXK55" s="1"/>
      <c r="HXL55" s="1"/>
      <c r="HXM55" s="1"/>
      <c r="HXN55" s="1"/>
      <c r="HXO55" s="1"/>
      <c r="HXP55" s="1"/>
      <c r="HXQ55" s="1"/>
      <c r="HXR55" s="1"/>
      <c r="HXS55" s="1"/>
      <c r="HXT55" s="1"/>
      <c r="HXU55" s="1"/>
      <c r="HXV55" s="1"/>
      <c r="HXW55" s="1"/>
      <c r="HXX55" s="1"/>
      <c r="HXY55" s="1"/>
      <c r="HXZ55" s="1"/>
      <c r="HYA55" s="1"/>
      <c r="HYB55" s="1"/>
      <c r="HYC55" s="1"/>
      <c r="HYD55" s="1"/>
      <c r="HYE55" s="1"/>
      <c r="HYF55" s="1"/>
      <c r="HYG55" s="1"/>
      <c r="HYH55" s="1"/>
      <c r="HYI55" s="1"/>
      <c r="HYJ55" s="1"/>
      <c r="HYK55" s="1"/>
      <c r="HYL55" s="1"/>
      <c r="HYM55" s="1"/>
      <c r="HYN55" s="1"/>
      <c r="HYO55" s="1"/>
      <c r="HYP55" s="1"/>
      <c r="HYQ55" s="1"/>
      <c r="HYR55" s="1"/>
      <c r="HYS55" s="1"/>
      <c r="HYT55" s="1"/>
      <c r="HYU55" s="1"/>
      <c r="HYV55" s="1"/>
      <c r="HYW55" s="1"/>
      <c r="HYX55" s="1"/>
      <c r="HYY55" s="1"/>
      <c r="HYZ55" s="1"/>
      <c r="HZA55" s="1"/>
      <c r="HZB55" s="1"/>
      <c r="HZC55" s="1"/>
      <c r="HZD55" s="1"/>
      <c r="HZE55" s="1"/>
      <c r="HZF55" s="1"/>
      <c r="HZG55" s="1"/>
      <c r="HZH55" s="1"/>
      <c r="HZI55" s="1"/>
      <c r="HZJ55" s="1"/>
      <c r="HZK55" s="1"/>
      <c r="HZL55" s="1"/>
      <c r="HZM55" s="1"/>
      <c r="HZN55" s="1"/>
      <c r="HZO55" s="1"/>
      <c r="HZP55" s="1"/>
      <c r="HZQ55" s="1"/>
      <c r="HZR55" s="1"/>
      <c r="HZS55" s="1"/>
      <c r="HZT55" s="1"/>
      <c r="HZU55" s="1"/>
      <c r="HZV55" s="1"/>
      <c r="HZW55" s="1"/>
      <c r="HZX55" s="1"/>
      <c r="HZY55" s="1"/>
      <c r="HZZ55" s="1"/>
      <c r="IAA55" s="1"/>
      <c r="IAB55" s="1"/>
      <c r="IAC55" s="1"/>
      <c r="IAD55" s="1"/>
      <c r="IAE55" s="1"/>
      <c r="IAF55" s="1"/>
      <c r="IAG55" s="1"/>
      <c r="IAH55" s="1"/>
      <c r="IAI55" s="1"/>
      <c r="IAJ55" s="1"/>
      <c r="IAK55" s="1"/>
      <c r="IAL55" s="1"/>
      <c r="IAM55" s="1"/>
      <c r="IAN55" s="1"/>
      <c r="IAO55" s="1"/>
      <c r="IAP55" s="1"/>
      <c r="IAQ55" s="1"/>
      <c r="IAR55" s="1"/>
      <c r="IAS55" s="1"/>
      <c r="IAT55" s="1"/>
      <c r="IAU55" s="1"/>
      <c r="IAV55" s="1"/>
      <c r="IAW55" s="1"/>
      <c r="IAX55" s="1"/>
      <c r="IAY55" s="1"/>
      <c r="IAZ55" s="1"/>
      <c r="IBA55" s="1"/>
      <c r="IBB55" s="1"/>
      <c r="IBC55" s="1"/>
      <c r="IBD55" s="1"/>
      <c r="IBE55" s="1"/>
      <c r="IBF55" s="1"/>
      <c r="IBG55" s="1"/>
      <c r="IBH55" s="1"/>
      <c r="IBI55" s="1"/>
      <c r="IBJ55" s="1"/>
      <c r="IBK55" s="1"/>
      <c r="IBL55" s="1"/>
      <c r="IBM55" s="1"/>
      <c r="IBN55" s="1"/>
      <c r="IBO55" s="1"/>
      <c r="IBP55" s="1"/>
      <c r="IBQ55" s="1"/>
      <c r="IBR55" s="1"/>
      <c r="IBS55" s="1"/>
      <c r="IBT55" s="1"/>
      <c r="IBU55" s="1"/>
      <c r="IBV55" s="1"/>
      <c r="IBW55" s="1"/>
      <c r="IBX55" s="1"/>
      <c r="IBY55" s="1"/>
      <c r="IBZ55" s="1"/>
      <c r="ICA55" s="1"/>
      <c r="ICB55" s="1"/>
      <c r="ICC55" s="1"/>
      <c r="ICD55" s="1"/>
      <c r="ICE55" s="1"/>
      <c r="ICF55" s="1"/>
      <c r="ICG55" s="1"/>
      <c r="ICH55" s="1"/>
      <c r="ICI55" s="1"/>
      <c r="ICJ55" s="1"/>
      <c r="ICK55" s="1"/>
      <c r="ICL55" s="1"/>
      <c r="ICM55" s="1"/>
      <c r="ICN55" s="1"/>
      <c r="ICO55" s="1"/>
      <c r="ICP55" s="1"/>
      <c r="ICQ55" s="1"/>
      <c r="ICR55" s="1"/>
      <c r="ICS55" s="1"/>
      <c r="ICT55" s="1"/>
      <c r="ICU55" s="1"/>
      <c r="ICV55" s="1"/>
      <c r="ICW55" s="1"/>
      <c r="ICX55" s="1"/>
      <c r="ICY55" s="1"/>
      <c r="ICZ55" s="1"/>
      <c r="IDA55" s="1"/>
      <c r="IDB55" s="1"/>
      <c r="IDC55" s="1"/>
      <c r="IDD55" s="1"/>
      <c r="IDE55" s="1"/>
      <c r="IDF55" s="1"/>
      <c r="IDG55" s="1"/>
      <c r="IDH55" s="1"/>
      <c r="IDI55" s="1"/>
      <c r="IDJ55" s="1"/>
      <c r="IDK55" s="1"/>
      <c r="IDL55" s="1"/>
      <c r="IDM55" s="1"/>
      <c r="IDN55" s="1"/>
      <c r="IDO55" s="1"/>
      <c r="IDP55" s="1"/>
      <c r="IDQ55" s="1"/>
      <c r="IDR55" s="1"/>
      <c r="IDS55" s="1"/>
      <c r="IDT55" s="1"/>
      <c r="IDU55" s="1"/>
      <c r="IDV55" s="1"/>
      <c r="IDW55" s="1"/>
      <c r="IDX55" s="1"/>
      <c r="IDY55" s="1"/>
      <c r="IDZ55" s="1"/>
      <c r="IEA55" s="1"/>
      <c r="IEB55" s="1"/>
      <c r="IEC55" s="1"/>
      <c r="IED55" s="1"/>
      <c r="IEE55" s="1"/>
      <c r="IEF55" s="1"/>
      <c r="IEG55" s="1"/>
      <c r="IEH55" s="1"/>
      <c r="IEI55" s="1"/>
      <c r="IEJ55" s="1"/>
      <c r="IEK55" s="1"/>
      <c r="IEL55" s="1"/>
      <c r="IEM55" s="1"/>
      <c r="IEN55" s="1"/>
      <c r="IEO55" s="1"/>
      <c r="IEP55" s="1"/>
      <c r="IEQ55" s="1"/>
      <c r="IER55" s="1"/>
      <c r="IES55" s="1"/>
      <c r="IET55" s="1"/>
      <c r="IEU55" s="1"/>
      <c r="IEV55" s="1"/>
      <c r="IEW55" s="1"/>
      <c r="IEX55" s="1"/>
      <c r="IEY55" s="1"/>
      <c r="IEZ55" s="1"/>
      <c r="IFA55" s="1"/>
      <c r="IFB55" s="1"/>
      <c r="IFC55" s="1"/>
      <c r="IFD55" s="1"/>
      <c r="IFE55" s="1"/>
      <c r="IFF55" s="1"/>
      <c r="IFG55" s="1"/>
      <c r="IFH55" s="1"/>
      <c r="IFI55" s="1"/>
      <c r="IFJ55" s="1"/>
      <c r="IFK55" s="1"/>
      <c r="IFL55" s="1"/>
      <c r="IFM55" s="1"/>
      <c r="IFN55" s="1"/>
      <c r="IFO55" s="1"/>
      <c r="IFP55" s="1"/>
      <c r="IFQ55" s="1"/>
      <c r="IFR55" s="1"/>
      <c r="IFS55" s="1"/>
      <c r="IFT55" s="1"/>
      <c r="IFU55" s="1"/>
      <c r="IFV55" s="1"/>
      <c r="IFW55" s="1"/>
      <c r="IFX55" s="1"/>
      <c r="IFY55" s="1"/>
      <c r="IFZ55" s="1"/>
      <c r="IGA55" s="1"/>
      <c r="IGB55" s="1"/>
      <c r="IGC55" s="1"/>
      <c r="IGD55" s="1"/>
      <c r="IGE55" s="1"/>
      <c r="IGF55" s="1"/>
      <c r="IGG55" s="1"/>
      <c r="IGH55" s="1"/>
      <c r="IGI55" s="1"/>
      <c r="IGJ55" s="1"/>
      <c r="IGK55" s="1"/>
      <c r="IGL55" s="1"/>
      <c r="IGM55" s="1"/>
      <c r="IGN55" s="1"/>
      <c r="IGO55" s="1"/>
      <c r="IGP55" s="1"/>
      <c r="IGQ55" s="1"/>
      <c r="IGR55" s="1"/>
      <c r="IGS55" s="1"/>
      <c r="IGT55" s="1"/>
      <c r="IGU55" s="1"/>
      <c r="IGV55" s="1"/>
      <c r="IGW55" s="1"/>
      <c r="IGX55" s="1"/>
      <c r="IGY55" s="1"/>
      <c r="IGZ55" s="1"/>
      <c r="IHA55" s="1"/>
      <c r="IHB55" s="1"/>
      <c r="IHC55" s="1"/>
      <c r="IHD55" s="1"/>
      <c r="IHE55" s="1"/>
      <c r="IHF55" s="1"/>
      <c r="IHG55" s="1"/>
      <c r="IHH55" s="1"/>
      <c r="IHI55" s="1"/>
      <c r="IHJ55" s="1"/>
      <c r="IHK55" s="1"/>
      <c r="IHL55" s="1"/>
      <c r="IHM55" s="1"/>
      <c r="IHN55" s="1"/>
      <c r="IHO55" s="1"/>
      <c r="IHP55" s="1"/>
      <c r="IHQ55" s="1"/>
      <c r="IHR55" s="1"/>
      <c r="IHS55" s="1"/>
      <c r="IHT55" s="1"/>
      <c r="IHU55" s="1"/>
      <c r="IHV55" s="1"/>
      <c r="IHW55" s="1"/>
      <c r="IHX55" s="1"/>
      <c r="IHY55" s="1"/>
      <c r="IHZ55" s="1"/>
      <c r="IIA55" s="1"/>
      <c r="IIB55" s="1"/>
      <c r="IIC55" s="1"/>
      <c r="IID55" s="1"/>
      <c r="IIE55" s="1"/>
      <c r="IIF55" s="1"/>
      <c r="IIG55" s="1"/>
      <c r="IIH55" s="1"/>
      <c r="III55" s="1"/>
      <c r="IIJ55" s="1"/>
      <c r="IIK55" s="1"/>
      <c r="IIL55" s="1"/>
      <c r="IIM55" s="1"/>
      <c r="IIN55" s="1"/>
      <c r="IIO55" s="1"/>
      <c r="IIP55" s="1"/>
      <c r="IIQ55" s="1"/>
      <c r="IIR55" s="1"/>
      <c r="IIS55" s="1"/>
      <c r="IIT55" s="1"/>
      <c r="IIU55" s="1"/>
      <c r="IIV55" s="1"/>
      <c r="IIW55" s="1"/>
      <c r="IIX55" s="1"/>
      <c r="IIY55" s="1"/>
      <c r="IIZ55" s="1"/>
      <c r="IJA55" s="1"/>
      <c r="IJB55" s="1"/>
      <c r="IJC55" s="1"/>
      <c r="IJD55" s="1"/>
      <c r="IJE55" s="1"/>
      <c r="IJF55" s="1"/>
      <c r="IJG55" s="1"/>
      <c r="IJH55" s="1"/>
      <c r="IJI55" s="1"/>
      <c r="IJJ55" s="1"/>
      <c r="IJK55" s="1"/>
      <c r="IJL55" s="1"/>
      <c r="IJM55" s="1"/>
      <c r="IJN55" s="1"/>
      <c r="IJO55" s="1"/>
      <c r="IJP55" s="1"/>
      <c r="IJQ55" s="1"/>
      <c r="IJR55" s="1"/>
      <c r="IJS55" s="1"/>
      <c r="IJT55" s="1"/>
      <c r="IJU55" s="1"/>
      <c r="IJV55" s="1"/>
      <c r="IJW55" s="1"/>
      <c r="IJX55" s="1"/>
      <c r="IJY55" s="1"/>
      <c r="IJZ55" s="1"/>
      <c r="IKA55" s="1"/>
      <c r="IKB55" s="1"/>
      <c r="IKC55" s="1"/>
      <c r="IKD55" s="1"/>
      <c r="IKE55" s="1"/>
      <c r="IKF55" s="1"/>
      <c r="IKG55" s="1"/>
      <c r="IKH55" s="1"/>
      <c r="IKI55" s="1"/>
      <c r="IKJ55" s="1"/>
      <c r="IKK55" s="1"/>
      <c r="IKL55" s="1"/>
      <c r="IKM55" s="1"/>
      <c r="IKN55" s="1"/>
      <c r="IKO55" s="1"/>
      <c r="IKP55" s="1"/>
      <c r="IKQ55" s="1"/>
      <c r="IKR55" s="1"/>
      <c r="IKS55" s="1"/>
      <c r="IKT55" s="1"/>
      <c r="IKU55" s="1"/>
      <c r="IKV55" s="1"/>
      <c r="IKW55" s="1"/>
      <c r="IKX55" s="1"/>
      <c r="IKY55" s="1"/>
      <c r="IKZ55" s="1"/>
      <c r="ILA55" s="1"/>
      <c r="ILB55" s="1"/>
      <c r="ILC55" s="1"/>
      <c r="ILD55" s="1"/>
      <c r="ILE55" s="1"/>
      <c r="ILF55" s="1"/>
      <c r="ILG55" s="1"/>
      <c r="ILH55" s="1"/>
      <c r="ILI55" s="1"/>
      <c r="ILJ55" s="1"/>
      <c r="ILK55" s="1"/>
      <c r="ILL55" s="1"/>
      <c r="ILM55" s="1"/>
      <c r="ILN55" s="1"/>
      <c r="ILO55" s="1"/>
      <c r="ILP55" s="1"/>
      <c r="ILQ55" s="1"/>
      <c r="ILR55" s="1"/>
      <c r="ILS55" s="1"/>
      <c r="ILT55" s="1"/>
      <c r="ILU55" s="1"/>
      <c r="ILV55" s="1"/>
      <c r="ILW55" s="1"/>
      <c r="ILX55" s="1"/>
      <c r="ILY55" s="1"/>
      <c r="ILZ55" s="1"/>
      <c r="IMA55" s="1"/>
      <c r="IMB55" s="1"/>
      <c r="IMC55" s="1"/>
      <c r="IMD55" s="1"/>
      <c r="IME55" s="1"/>
      <c r="IMF55" s="1"/>
      <c r="IMG55" s="1"/>
      <c r="IMH55" s="1"/>
      <c r="IMI55" s="1"/>
      <c r="IMJ55" s="1"/>
      <c r="IMK55" s="1"/>
      <c r="IML55" s="1"/>
      <c r="IMM55" s="1"/>
      <c r="IMN55" s="1"/>
      <c r="IMO55" s="1"/>
      <c r="IMP55" s="1"/>
      <c r="IMQ55" s="1"/>
      <c r="IMR55" s="1"/>
      <c r="IMS55" s="1"/>
      <c r="IMT55" s="1"/>
      <c r="IMU55" s="1"/>
      <c r="IMV55" s="1"/>
      <c r="IMW55" s="1"/>
      <c r="IMX55" s="1"/>
      <c r="IMY55" s="1"/>
      <c r="IMZ55" s="1"/>
      <c r="INA55" s="1"/>
      <c r="INB55" s="1"/>
      <c r="INC55" s="1"/>
      <c r="IND55" s="1"/>
      <c r="INE55" s="1"/>
      <c r="INF55" s="1"/>
      <c r="ING55" s="1"/>
      <c r="INH55" s="1"/>
      <c r="INI55" s="1"/>
      <c r="INJ55" s="1"/>
      <c r="INK55" s="1"/>
      <c r="INL55" s="1"/>
      <c r="INM55" s="1"/>
      <c r="INN55" s="1"/>
      <c r="INO55" s="1"/>
      <c r="INP55" s="1"/>
      <c r="INQ55" s="1"/>
      <c r="INR55" s="1"/>
      <c r="INS55" s="1"/>
      <c r="INT55" s="1"/>
      <c r="INU55" s="1"/>
      <c r="INV55" s="1"/>
      <c r="INW55" s="1"/>
      <c r="INX55" s="1"/>
      <c r="INY55" s="1"/>
      <c r="INZ55" s="1"/>
      <c r="IOA55" s="1"/>
      <c r="IOB55" s="1"/>
      <c r="IOC55" s="1"/>
      <c r="IOD55" s="1"/>
      <c r="IOE55" s="1"/>
      <c r="IOF55" s="1"/>
      <c r="IOG55" s="1"/>
      <c r="IOH55" s="1"/>
      <c r="IOI55" s="1"/>
      <c r="IOJ55" s="1"/>
      <c r="IOK55" s="1"/>
      <c r="IOL55" s="1"/>
      <c r="IOM55" s="1"/>
      <c r="ION55" s="1"/>
      <c r="IOO55" s="1"/>
      <c r="IOP55" s="1"/>
      <c r="IOQ55" s="1"/>
      <c r="IOR55" s="1"/>
      <c r="IOS55" s="1"/>
      <c r="IOT55" s="1"/>
      <c r="IOU55" s="1"/>
      <c r="IOV55" s="1"/>
      <c r="IOW55" s="1"/>
      <c r="IOX55" s="1"/>
      <c r="IOY55" s="1"/>
      <c r="IOZ55" s="1"/>
      <c r="IPA55" s="1"/>
      <c r="IPB55" s="1"/>
      <c r="IPC55" s="1"/>
      <c r="IPD55" s="1"/>
      <c r="IPE55" s="1"/>
      <c r="IPF55" s="1"/>
      <c r="IPG55" s="1"/>
      <c r="IPH55" s="1"/>
      <c r="IPI55" s="1"/>
      <c r="IPJ55" s="1"/>
      <c r="IPK55" s="1"/>
      <c r="IPL55" s="1"/>
      <c r="IPM55" s="1"/>
      <c r="IPN55" s="1"/>
      <c r="IPO55" s="1"/>
      <c r="IPP55" s="1"/>
      <c r="IPQ55" s="1"/>
      <c r="IPR55" s="1"/>
      <c r="IPS55" s="1"/>
      <c r="IPT55" s="1"/>
      <c r="IPU55" s="1"/>
      <c r="IPV55" s="1"/>
      <c r="IPW55" s="1"/>
      <c r="IPX55" s="1"/>
      <c r="IPY55" s="1"/>
      <c r="IPZ55" s="1"/>
      <c r="IQA55" s="1"/>
      <c r="IQB55" s="1"/>
      <c r="IQC55" s="1"/>
      <c r="IQD55" s="1"/>
      <c r="IQE55" s="1"/>
      <c r="IQF55" s="1"/>
      <c r="IQG55" s="1"/>
      <c r="IQH55" s="1"/>
      <c r="IQI55" s="1"/>
      <c r="IQJ55" s="1"/>
      <c r="IQK55" s="1"/>
      <c r="IQL55" s="1"/>
      <c r="IQM55" s="1"/>
      <c r="IQN55" s="1"/>
      <c r="IQO55" s="1"/>
      <c r="IQP55" s="1"/>
      <c r="IQQ55" s="1"/>
      <c r="IQR55" s="1"/>
      <c r="IQS55" s="1"/>
      <c r="IQT55" s="1"/>
      <c r="IQU55" s="1"/>
      <c r="IQV55" s="1"/>
      <c r="IQW55" s="1"/>
      <c r="IQX55" s="1"/>
      <c r="IQY55" s="1"/>
      <c r="IQZ55" s="1"/>
      <c r="IRA55" s="1"/>
      <c r="IRB55" s="1"/>
      <c r="IRC55" s="1"/>
      <c r="IRD55" s="1"/>
      <c r="IRE55" s="1"/>
      <c r="IRF55" s="1"/>
      <c r="IRG55" s="1"/>
      <c r="IRH55" s="1"/>
      <c r="IRI55" s="1"/>
      <c r="IRJ55" s="1"/>
      <c r="IRK55" s="1"/>
      <c r="IRL55" s="1"/>
      <c r="IRM55" s="1"/>
      <c r="IRN55" s="1"/>
      <c r="IRO55" s="1"/>
      <c r="IRP55" s="1"/>
      <c r="IRQ55" s="1"/>
      <c r="IRR55" s="1"/>
      <c r="IRS55" s="1"/>
      <c r="IRT55" s="1"/>
      <c r="IRU55" s="1"/>
      <c r="IRV55" s="1"/>
      <c r="IRW55" s="1"/>
      <c r="IRX55" s="1"/>
      <c r="IRY55" s="1"/>
      <c r="IRZ55" s="1"/>
      <c r="ISA55" s="1"/>
      <c r="ISB55" s="1"/>
      <c r="ISC55" s="1"/>
      <c r="ISD55" s="1"/>
      <c r="ISE55" s="1"/>
      <c r="ISF55" s="1"/>
      <c r="ISG55" s="1"/>
      <c r="ISH55" s="1"/>
      <c r="ISI55" s="1"/>
      <c r="ISJ55" s="1"/>
      <c r="ISK55" s="1"/>
      <c r="ISL55" s="1"/>
      <c r="ISM55" s="1"/>
      <c r="ISN55" s="1"/>
      <c r="ISO55" s="1"/>
      <c r="ISP55" s="1"/>
      <c r="ISQ55" s="1"/>
      <c r="ISR55" s="1"/>
      <c r="ISS55" s="1"/>
      <c r="IST55" s="1"/>
      <c r="ISU55" s="1"/>
      <c r="ISV55" s="1"/>
      <c r="ISW55" s="1"/>
      <c r="ISX55" s="1"/>
      <c r="ISY55" s="1"/>
      <c r="ISZ55" s="1"/>
      <c r="ITA55" s="1"/>
      <c r="ITB55" s="1"/>
      <c r="ITC55" s="1"/>
      <c r="ITD55" s="1"/>
      <c r="ITE55" s="1"/>
      <c r="ITF55" s="1"/>
      <c r="ITG55" s="1"/>
      <c r="ITH55" s="1"/>
      <c r="ITI55" s="1"/>
      <c r="ITJ55" s="1"/>
      <c r="ITK55" s="1"/>
      <c r="ITL55" s="1"/>
      <c r="ITM55" s="1"/>
      <c r="ITN55" s="1"/>
      <c r="ITO55" s="1"/>
      <c r="ITP55" s="1"/>
      <c r="ITQ55" s="1"/>
      <c r="ITR55" s="1"/>
      <c r="ITS55" s="1"/>
      <c r="ITT55" s="1"/>
      <c r="ITU55" s="1"/>
      <c r="ITV55" s="1"/>
      <c r="ITW55" s="1"/>
      <c r="ITX55" s="1"/>
      <c r="ITY55" s="1"/>
      <c r="ITZ55" s="1"/>
      <c r="IUA55" s="1"/>
      <c r="IUB55" s="1"/>
      <c r="IUC55" s="1"/>
      <c r="IUD55" s="1"/>
      <c r="IUE55" s="1"/>
      <c r="IUF55" s="1"/>
      <c r="IUG55" s="1"/>
      <c r="IUH55" s="1"/>
      <c r="IUI55" s="1"/>
      <c r="IUJ55" s="1"/>
      <c r="IUK55" s="1"/>
      <c r="IUL55" s="1"/>
      <c r="IUM55" s="1"/>
      <c r="IUN55" s="1"/>
      <c r="IUO55" s="1"/>
      <c r="IUP55" s="1"/>
      <c r="IUQ55" s="1"/>
      <c r="IUR55" s="1"/>
      <c r="IUS55" s="1"/>
      <c r="IUT55" s="1"/>
      <c r="IUU55" s="1"/>
      <c r="IUV55" s="1"/>
      <c r="IUW55" s="1"/>
      <c r="IUX55" s="1"/>
      <c r="IUY55" s="1"/>
      <c r="IUZ55" s="1"/>
      <c r="IVA55" s="1"/>
      <c r="IVB55" s="1"/>
      <c r="IVC55" s="1"/>
      <c r="IVD55" s="1"/>
      <c r="IVE55" s="1"/>
      <c r="IVF55" s="1"/>
      <c r="IVG55" s="1"/>
      <c r="IVH55" s="1"/>
      <c r="IVI55" s="1"/>
      <c r="IVJ55" s="1"/>
      <c r="IVK55" s="1"/>
      <c r="IVL55" s="1"/>
      <c r="IVM55" s="1"/>
      <c r="IVN55" s="1"/>
      <c r="IVO55" s="1"/>
      <c r="IVP55" s="1"/>
      <c r="IVQ55" s="1"/>
      <c r="IVR55" s="1"/>
      <c r="IVS55" s="1"/>
      <c r="IVT55" s="1"/>
      <c r="IVU55" s="1"/>
      <c r="IVV55" s="1"/>
      <c r="IVW55" s="1"/>
      <c r="IVX55" s="1"/>
      <c r="IVY55" s="1"/>
      <c r="IVZ55" s="1"/>
      <c r="IWA55" s="1"/>
      <c r="IWB55" s="1"/>
      <c r="IWC55" s="1"/>
      <c r="IWD55" s="1"/>
      <c r="IWE55" s="1"/>
      <c r="IWF55" s="1"/>
      <c r="IWG55" s="1"/>
      <c r="IWH55" s="1"/>
      <c r="IWI55" s="1"/>
      <c r="IWJ55" s="1"/>
      <c r="IWK55" s="1"/>
      <c r="IWL55" s="1"/>
      <c r="IWM55" s="1"/>
      <c r="IWN55" s="1"/>
      <c r="IWO55" s="1"/>
      <c r="IWP55" s="1"/>
      <c r="IWQ55" s="1"/>
      <c r="IWR55" s="1"/>
      <c r="IWS55" s="1"/>
      <c r="IWT55" s="1"/>
      <c r="IWU55" s="1"/>
      <c r="IWV55" s="1"/>
      <c r="IWW55" s="1"/>
      <c r="IWX55" s="1"/>
      <c r="IWY55" s="1"/>
      <c r="IWZ55" s="1"/>
      <c r="IXA55" s="1"/>
      <c r="IXB55" s="1"/>
      <c r="IXC55" s="1"/>
      <c r="IXD55" s="1"/>
      <c r="IXE55" s="1"/>
      <c r="IXF55" s="1"/>
      <c r="IXG55" s="1"/>
      <c r="IXH55" s="1"/>
      <c r="IXI55" s="1"/>
      <c r="IXJ55" s="1"/>
      <c r="IXK55" s="1"/>
      <c r="IXL55" s="1"/>
      <c r="IXM55" s="1"/>
      <c r="IXN55" s="1"/>
      <c r="IXO55" s="1"/>
      <c r="IXP55" s="1"/>
      <c r="IXQ55" s="1"/>
      <c r="IXR55" s="1"/>
      <c r="IXS55" s="1"/>
      <c r="IXT55" s="1"/>
      <c r="IXU55" s="1"/>
      <c r="IXV55" s="1"/>
      <c r="IXW55" s="1"/>
      <c r="IXX55" s="1"/>
      <c r="IXY55" s="1"/>
      <c r="IXZ55" s="1"/>
      <c r="IYA55" s="1"/>
      <c r="IYB55" s="1"/>
      <c r="IYC55" s="1"/>
      <c r="IYD55" s="1"/>
      <c r="IYE55" s="1"/>
      <c r="IYF55" s="1"/>
      <c r="IYG55" s="1"/>
      <c r="IYH55" s="1"/>
      <c r="IYI55" s="1"/>
      <c r="IYJ55" s="1"/>
      <c r="IYK55" s="1"/>
      <c r="IYL55" s="1"/>
      <c r="IYM55" s="1"/>
      <c r="IYN55" s="1"/>
      <c r="IYO55" s="1"/>
      <c r="IYP55" s="1"/>
      <c r="IYQ55" s="1"/>
      <c r="IYR55" s="1"/>
      <c r="IYS55" s="1"/>
      <c r="IYT55" s="1"/>
      <c r="IYU55" s="1"/>
      <c r="IYV55" s="1"/>
      <c r="IYW55" s="1"/>
      <c r="IYX55" s="1"/>
      <c r="IYY55" s="1"/>
      <c r="IYZ55" s="1"/>
      <c r="IZA55" s="1"/>
      <c r="IZB55" s="1"/>
      <c r="IZC55" s="1"/>
      <c r="IZD55" s="1"/>
      <c r="IZE55" s="1"/>
      <c r="IZF55" s="1"/>
      <c r="IZG55" s="1"/>
      <c r="IZH55" s="1"/>
      <c r="IZI55" s="1"/>
      <c r="IZJ55" s="1"/>
      <c r="IZK55" s="1"/>
      <c r="IZL55" s="1"/>
      <c r="IZM55" s="1"/>
      <c r="IZN55" s="1"/>
      <c r="IZO55" s="1"/>
      <c r="IZP55" s="1"/>
      <c r="IZQ55" s="1"/>
      <c r="IZR55" s="1"/>
      <c r="IZS55" s="1"/>
      <c r="IZT55" s="1"/>
      <c r="IZU55" s="1"/>
      <c r="IZV55" s="1"/>
      <c r="IZW55" s="1"/>
      <c r="IZX55" s="1"/>
      <c r="IZY55" s="1"/>
      <c r="IZZ55" s="1"/>
      <c r="JAA55" s="1"/>
      <c r="JAB55" s="1"/>
      <c r="JAC55" s="1"/>
      <c r="JAD55" s="1"/>
      <c r="JAE55" s="1"/>
      <c r="JAF55" s="1"/>
      <c r="JAG55" s="1"/>
      <c r="JAH55" s="1"/>
      <c r="JAI55" s="1"/>
      <c r="JAJ55" s="1"/>
      <c r="JAK55" s="1"/>
      <c r="JAL55" s="1"/>
      <c r="JAM55" s="1"/>
      <c r="JAN55" s="1"/>
      <c r="JAO55" s="1"/>
      <c r="JAP55" s="1"/>
      <c r="JAQ55" s="1"/>
      <c r="JAR55" s="1"/>
      <c r="JAS55" s="1"/>
      <c r="JAT55" s="1"/>
      <c r="JAU55" s="1"/>
      <c r="JAV55" s="1"/>
      <c r="JAW55" s="1"/>
      <c r="JAX55" s="1"/>
      <c r="JAY55" s="1"/>
      <c r="JAZ55" s="1"/>
      <c r="JBA55" s="1"/>
      <c r="JBB55" s="1"/>
      <c r="JBC55" s="1"/>
      <c r="JBD55" s="1"/>
      <c r="JBE55" s="1"/>
      <c r="JBF55" s="1"/>
      <c r="JBG55" s="1"/>
      <c r="JBH55" s="1"/>
      <c r="JBI55" s="1"/>
      <c r="JBJ55" s="1"/>
      <c r="JBK55" s="1"/>
      <c r="JBL55" s="1"/>
      <c r="JBM55" s="1"/>
      <c r="JBN55" s="1"/>
      <c r="JBO55" s="1"/>
      <c r="JBP55" s="1"/>
      <c r="JBQ55" s="1"/>
      <c r="JBR55" s="1"/>
      <c r="JBS55" s="1"/>
      <c r="JBT55" s="1"/>
      <c r="JBU55" s="1"/>
      <c r="JBV55" s="1"/>
      <c r="JBW55" s="1"/>
      <c r="JBX55" s="1"/>
      <c r="JBY55" s="1"/>
      <c r="JBZ55" s="1"/>
      <c r="JCA55" s="1"/>
      <c r="JCB55" s="1"/>
      <c r="JCC55" s="1"/>
      <c r="JCD55" s="1"/>
      <c r="JCE55" s="1"/>
      <c r="JCF55" s="1"/>
      <c r="JCG55" s="1"/>
      <c r="JCH55" s="1"/>
      <c r="JCI55" s="1"/>
      <c r="JCJ55" s="1"/>
      <c r="JCK55" s="1"/>
      <c r="JCL55" s="1"/>
      <c r="JCM55" s="1"/>
      <c r="JCN55" s="1"/>
      <c r="JCO55" s="1"/>
      <c r="JCP55" s="1"/>
      <c r="JCQ55" s="1"/>
      <c r="JCR55" s="1"/>
      <c r="JCS55" s="1"/>
      <c r="JCT55" s="1"/>
      <c r="JCU55" s="1"/>
      <c r="JCV55" s="1"/>
      <c r="JCW55" s="1"/>
      <c r="JCX55" s="1"/>
      <c r="JCY55" s="1"/>
      <c r="JCZ55" s="1"/>
      <c r="JDA55" s="1"/>
      <c r="JDB55" s="1"/>
      <c r="JDC55" s="1"/>
      <c r="JDD55" s="1"/>
      <c r="JDE55" s="1"/>
      <c r="JDF55" s="1"/>
      <c r="JDG55" s="1"/>
      <c r="JDH55" s="1"/>
      <c r="JDI55" s="1"/>
      <c r="JDJ55" s="1"/>
      <c r="JDK55" s="1"/>
      <c r="JDL55" s="1"/>
      <c r="JDM55" s="1"/>
      <c r="JDN55" s="1"/>
      <c r="JDO55" s="1"/>
      <c r="JDP55" s="1"/>
      <c r="JDQ55" s="1"/>
      <c r="JDR55" s="1"/>
      <c r="JDS55" s="1"/>
      <c r="JDT55" s="1"/>
      <c r="JDU55" s="1"/>
      <c r="JDV55" s="1"/>
      <c r="JDW55" s="1"/>
      <c r="JDX55" s="1"/>
      <c r="JDY55" s="1"/>
      <c r="JDZ55" s="1"/>
      <c r="JEA55" s="1"/>
      <c r="JEB55" s="1"/>
      <c r="JEC55" s="1"/>
      <c r="JED55" s="1"/>
      <c r="JEE55" s="1"/>
      <c r="JEF55" s="1"/>
      <c r="JEG55" s="1"/>
      <c r="JEH55" s="1"/>
      <c r="JEI55" s="1"/>
      <c r="JEJ55" s="1"/>
      <c r="JEK55" s="1"/>
      <c r="JEL55" s="1"/>
      <c r="JEM55" s="1"/>
      <c r="JEN55" s="1"/>
      <c r="JEO55" s="1"/>
      <c r="JEP55" s="1"/>
      <c r="JEQ55" s="1"/>
      <c r="JER55" s="1"/>
      <c r="JES55" s="1"/>
      <c r="JET55" s="1"/>
      <c r="JEU55" s="1"/>
      <c r="JEV55" s="1"/>
      <c r="JEW55" s="1"/>
      <c r="JEX55" s="1"/>
      <c r="JEY55" s="1"/>
      <c r="JEZ55" s="1"/>
      <c r="JFA55" s="1"/>
      <c r="JFB55" s="1"/>
      <c r="JFC55" s="1"/>
      <c r="JFD55" s="1"/>
      <c r="JFE55" s="1"/>
      <c r="JFF55" s="1"/>
      <c r="JFG55" s="1"/>
      <c r="JFH55" s="1"/>
      <c r="JFI55" s="1"/>
      <c r="JFJ55" s="1"/>
      <c r="JFK55" s="1"/>
      <c r="JFL55" s="1"/>
      <c r="JFM55" s="1"/>
      <c r="JFN55" s="1"/>
      <c r="JFO55" s="1"/>
      <c r="JFP55" s="1"/>
      <c r="JFQ55" s="1"/>
      <c r="JFR55" s="1"/>
      <c r="JFS55" s="1"/>
      <c r="JFT55" s="1"/>
      <c r="JFU55" s="1"/>
      <c r="JFV55" s="1"/>
      <c r="JFW55" s="1"/>
      <c r="JFX55" s="1"/>
      <c r="JFY55" s="1"/>
      <c r="JFZ55" s="1"/>
      <c r="JGA55" s="1"/>
      <c r="JGB55" s="1"/>
      <c r="JGC55" s="1"/>
      <c r="JGD55" s="1"/>
      <c r="JGE55" s="1"/>
      <c r="JGF55" s="1"/>
      <c r="JGG55" s="1"/>
      <c r="JGH55" s="1"/>
      <c r="JGI55" s="1"/>
      <c r="JGJ55" s="1"/>
      <c r="JGK55" s="1"/>
      <c r="JGL55" s="1"/>
      <c r="JGM55" s="1"/>
      <c r="JGN55" s="1"/>
      <c r="JGO55" s="1"/>
      <c r="JGP55" s="1"/>
      <c r="JGQ55" s="1"/>
      <c r="JGR55" s="1"/>
      <c r="JGS55" s="1"/>
      <c r="JGT55" s="1"/>
      <c r="JGU55" s="1"/>
      <c r="JGV55" s="1"/>
      <c r="JGW55" s="1"/>
      <c r="JGX55" s="1"/>
      <c r="JGY55" s="1"/>
      <c r="JGZ55" s="1"/>
      <c r="JHA55" s="1"/>
      <c r="JHB55" s="1"/>
      <c r="JHC55" s="1"/>
      <c r="JHD55" s="1"/>
      <c r="JHE55" s="1"/>
      <c r="JHF55" s="1"/>
      <c r="JHG55" s="1"/>
      <c r="JHH55" s="1"/>
      <c r="JHI55" s="1"/>
      <c r="JHJ55" s="1"/>
      <c r="JHK55" s="1"/>
      <c r="JHL55" s="1"/>
      <c r="JHM55" s="1"/>
      <c r="JHN55" s="1"/>
      <c r="JHO55" s="1"/>
      <c r="JHP55" s="1"/>
      <c r="JHQ55" s="1"/>
      <c r="JHR55" s="1"/>
      <c r="JHS55" s="1"/>
      <c r="JHT55" s="1"/>
      <c r="JHU55" s="1"/>
      <c r="JHV55" s="1"/>
      <c r="JHW55" s="1"/>
      <c r="JHX55" s="1"/>
      <c r="JHY55" s="1"/>
      <c r="JHZ55" s="1"/>
      <c r="JIA55" s="1"/>
      <c r="JIB55" s="1"/>
      <c r="JIC55" s="1"/>
      <c r="JID55" s="1"/>
      <c r="JIE55" s="1"/>
      <c r="JIF55" s="1"/>
      <c r="JIG55" s="1"/>
      <c r="JIH55" s="1"/>
      <c r="JII55" s="1"/>
      <c r="JIJ55" s="1"/>
      <c r="JIK55" s="1"/>
      <c r="JIL55" s="1"/>
      <c r="JIM55" s="1"/>
      <c r="JIN55" s="1"/>
      <c r="JIO55" s="1"/>
      <c r="JIP55" s="1"/>
      <c r="JIQ55" s="1"/>
      <c r="JIR55" s="1"/>
      <c r="JIS55" s="1"/>
      <c r="JIT55" s="1"/>
      <c r="JIU55" s="1"/>
      <c r="JIV55" s="1"/>
      <c r="JIW55" s="1"/>
      <c r="JIX55" s="1"/>
      <c r="JIY55" s="1"/>
      <c r="JIZ55" s="1"/>
      <c r="JJA55" s="1"/>
      <c r="JJB55" s="1"/>
      <c r="JJC55" s="1"/>
      <c r="JJD55" s="1"/>
      <c r="JJE55" s="1"/>
      <c r="JJF55" s="1"/>
      <c r="JJG55" s="1"/>
      <c r="JJH55" s="1"/>
      <c r="JJI55" s="1"/>
      <c r="JJJ55" s="1"/>
      <c r="JJK55" s="1"/>
      <c r="JJL55" s="1"/>
      <c r="JJM55" s="1"/>
      <c r="JJN55" s="1"/>
      <c r="JJO55" s="1"/>
      <c r="JJP55" s="1"/>
      <c r="JJQ55" s="1"/>
      <c r="JJR55" s="1"/>
      <c r="JJS55" s="1"/>
      <c r="JJT55" s="1"/>
      <c r="JJU55" s="1"/>
      <c r="JJV55" s="1"/>
      <c r="JJW55" s="1"/>
      <c r="JJX55" s="1"/>
      <c r="JJY55" s="1"/>
      <c r="JJZ55" s="1"/>
      <c r="JKA55" s="1"/>
      <c r="JKB55" s="1"/>
      <c r="JKC55" s="1"/>
      <c r="JKD55" s="1"/>
      <c r="JKE55" s="1"/>
      <c r="JKF55" s="1"/>
      <c r="JKG55" s="1"/>
      <c r="JKH55" s="1"/>
      <c r="JKI55" s="1"/>
      <c r="JKJ55" s="1"/>
      <c r="JKK55" s="1"/>
      <c r="JKL55" s="1"/>
      <c r="JKM55" s="1"/>
      <c r="JKN55" s="1"/>
      <c r="JKO55" s="1"/>
      <c r="JKP55" s="1"/>
      <c r="JKQ55" s="1"/>
      <c r="JKR55" s="1"/>
      <c r="JKS55" s="1"/>
      <c r="JKT55" s="1"/>
      <c r="JKU55" s="1"/>
      <c r="JKV55" s="1"/>
      <c r="JKW55" s="1"/>
      <c r="JKX55" s="1"/>
      <c r="JKY55" s="1"/>
      <c r="JKZ55" s="1"/>
      <c r="JLA55" s="1"/>
      <c r="JLB55" s="1"/>
      <c r="JLC55" s="1"/>
      <c r="JLD55" s="1"/>
      <c r="JLE55" s="1"/>
      <c r="JLF55" s="1"/>
      <c r="JLG55" s="1"/>
      <c r="JLH55" s="1"/>
      <c r="JLI55" s="1"/>
      <c r="JLJ55" s="1"/>
      <c r="JLK55" s="1"/>
      <c r="JLL55" s="1"/>
      <c r="JLM55" s="1"/>
      <c r="JLN55" s="1"/>
      <c r="JLO55" s="1"/>
      <c r="JLP55" s="1"/>
      <c r="JLQ55" s="1"/>
      <c r="JLR55" s="1"/>
      <c r="JLS55" s="1"/>
      <c r="JLT55" s="1"/>
      <c r="JLU55" s="1"/>
      <c r="JLV55" s="1"/>
      <c r="JLW55" s="1"/>
      <c r="JLX55" s="1"/>
      <c r="JLY55" s="1"/>
      <c r="JLZ55" s="1"/>
      <c r="JMA55" s="1"/>
      <c r="JMB55" s="1"/>
      <c r="JMC55" s="1"/>
      <c r="JMD55" s="1"/>
      <c r="JME55" s="1"/>
      <c r="JMF55" s="1"/>
      <c r="JMG55" s="1"/>
      <c r="JMH55" s="1"/>
      <c r="JMI55" s="1"/>
      <c r="JMJ55" s="1"/>
      <c r="JMK55" s="1"/>
      <c r="JML55" s="1"/>
      <c r="JMM55" s="1"/>
      <c r="JMN55" s="1"/>
      <c r="JMO55" s="1"/>
      <c r="JMP55" s="1"/>
      <c r="JMQ55" s="1"/>
      <c r="JMR55" s="1"/>
      <c r="JMS55" s="1"/>
      <c r="JMT55" s="1"/>
      <c r="JMU55" s="1"/>
      <c r="JMV55" s="1"/>
      <c r="JMW55" s="1"/>
      <c r="JMX55" s="1"/>
      <c r="JMY55" s="1"/>
      <c r="JMZ55" s="1"/>
      <c r="JNA55" s="1"/>
      <c r="JNB55" s="1"/>
      <c r="JNC55" s="1"/>
      <c r="JND55" s="1"/>
      <c r="JNE55" s="1"/>
      <c r="JNF55" s="1"/>
      <c r="JNG55" s="1"/>
      <c r="JNH55" s="1"/>
      <c r="JNI55" s="1"/>
      <c r="JNJ55" s="1"/>
      <c r="JNK55" s="1"/>
      <c r="JNL55" s="1"/>
      <c r="JNM55" s="1"/>
      <c r="JNN55" s="1"/>
      <c r="JNO55" s="1"/>
      <c r="JNP55" s="1"/>
      <c r="JNQ55" s="1"/>
      <c r="JNR55" s="1"/>
      <c r="JNS55" s="1"/>
      <c r="JNT55" s="1"/>
      <c r="JNU55" s="1"/>
      <c r="JNV55" s="1"/>
      <c r="JNW55" s="1"/>
      <c r="JNX55" s="1"/>
      <c r="JNY55" s="1"/>
      <c r="JNZ55" s="1"/>
      <c r="JOA55" s="1"/>
      <c r="JOB55" s="1"/>
      <c r="JOC55" s="1"/>
      <c r="JOD55" s="1"/>
      <c r="JOE55" s="1"/>
      <c r="JOF55" s="1"/>
      <c r="JOG55" s="1"/>
      <c r="JOH55" s="1"/>
      <c r="JOI55" s="1"/>
      <c r="JOJ55" s="1"/>
      <c r="JOK55" s="1"/>
      <c r="JOL55" s="1"/>
      <c r="JOM55" s="1"/>
      <c r="JON55" s="1"/>
      <c r="JOO55" s="1"/>
      <c r="JOP55" s="1"/>
      <c r="JOQ55" s="1"/>
      <c r="JOR55" s="1"/>
      <c r="JOS55" s="1"/>
      <c r="JOT55" s="1"/>
      <c r="JOU55" s="1"/>
      <c r="JOV55" s="1"/>
      <c r="JOW55" s="1"/>
      <c r="JOX55" s="1"/>
      <c r="JOY55" s="1"/>
      <c r="JOZ55" s="1"/>
      <c r="JPA55" s="1"/>
      <c r="JPB55" s="1"/>
      <c r="JPC55" s="1"/>
      <c r="JPD55" s="1"/>
      <c r="JPE55" s="1"/>
      <c r="JPF55" s="1"/>
      <c r="JPG55" s="1"/>
      <c r="JPH55" s="1"/>
      <c r="JPI55" s="1"/>
      <c r="JPJ55" s="1"/>
      <c r="JPK55" s="1"/>
      <c r="JPL55" s="1"/>
      <c r="JPM55" s="1"/>
      <c r="JPN55" s="1"/>
      <c r="JPO55" s="1"/>
      <c r="JPP55" s="1"/>
      <c r="JPQ55" s="1"/>
      <c r="JPR55" s="1"/>
      <c r="JPS55" s="1"/>
      <c r="JPT55" s="1"/>
      <c r="JPU55" s="1"/>
      <c r="JPV55" s="1"/>
      <c r="JPW55" s="1"/>
      <c r="JPX55" s="1"/>
      <c r="JPY55" s="1"/>
      <c r="JPZ55" s="1"/>
      <c r="JQA55" s="1"/>
      <c r="JQB55" s="1"/>
      <c r="JQC55" s="1"/>
      <c r="JQD55" s="1"/>
      <c r="JQE55" s="1"/>
      <c r="JQF55" s="1"/>
      <c r="JQG55" s="1"/>
      <c r="JQH55" s="1"/>
      <c r="JQI55" s="1"/>
      <c r="JQJ55" s="1"/>
      <c r="JQK55" s="1"/>
      <c r="JQL55" s="1"/>
      <c r="JQM55" s="1"/>
      <c r="JQN55" s="1"/>
      <c r="JQO55" s="1"/>
      <c r="JQP55" s="1"/>
      <c r="JQQ55" s="1"/>
      <c r="JQR55" s="1"/>
      <c r="JQS55" s="1"/>
      <c r="JQT55" s="1"/>
      <c r="JQU55" s="1"/>
      <c r="JQV55" s="1"/>
      <c r="JQW55" s="1"/>
      <c r="JQX55" s="1"/>
      <c r="JQY55" s="1"/>
      <c r="JQZ55" s="1"/>
      <c r="JRA55" s="1"/>
      <c r="JRB55" s="1"/>
      <c r="JRC55" s="1"/>
      <c r="JRD55" s="1"/>
      <c r="JRE55" s="1"/>
      <c r="JRF55" s="1"/>
      <c r="JRG55" s="1"/>
      <c r="JRH55" s="1"/>
      <c r="JRI55" s="1"/>
      <c r="JRJ55" s="1"/>
      <c r="JRK55" s="1"/>
      <c r="JRL55" s="1"/>
      <c r="JRM55" s="1"/>
      <c r="JRN55" s="1"/>
      <c r="JRO55" s="1"/>
      <c r="JRP55" s="1"/>
      <c r="JRQ55" s="1"/>
      <c r="JRR55" s="1"/>
      <c r="JRS55" s="1"/>
      <c r="JRT55" s="1"/>
      <c r="JRU55" s="1"/>
      <c r="JRV55" s="1"/>
      <c r="JRW55" s="1"/>
      <c r="JRX55" s="1"/>
      <c r="JRY55" s="1"/>
      <c r="JRZ55" s="1"/>
      <c r="JSA55" s="1"/>
      <c r="JSB55" s="1"/>
      <c r="JSC55" s="1"/>
      <c r="JSD55" s="1"/>
      <c r="JSE55" s="1"/>
      <c r="JSF55" s="1"/>
      <c r="JSG55" s="1"/>
      <c r="JSH55" s="1"/>
      <c r="JSI55" s="1"/>
      <c r="JSJ55" s="1"/>
      <c r="JSK55" s="1"/>
      <c r="JSL55" s="1"/>
      <c r="JSM55" s="1"/>
      <c r="JSN55" s="1"/>
      <c r="JSO55" s="1"/>
      <c r="JSP55" s="1"/>
      <c r="JSQ55" s="1"/>
      <c r="JSR55" s="1"/>
      <c r="JSS55" s="1"/>
      <c r="JST55" s="1"/>
      <c r="JSU55" s="1"/>
      <c r="JSV55" s="1"/>
      <c r="JSW55" s="1"/>
      <c r="JSX55" s="1"/>
      <c r="JSY55" s="1"/>
      <c r="JSZ55" s="1"/>
      <c r="JTA55" s="1"/>
      <c r="JTB55" s="1"/>
      <c r="JTC55" s="1"/>
      <c r="JTD55" s="1"/>
      <c r="JTE55" s="1"/>
      <c r="JTF55" s="1"/>
      <c r="JTG55" s="1"/>
      <c r="JTH55" s="1"/>
      <c r="JTI55" s="1"/>
      <c r="JTJ55" s="1"/>
      <c r="JTK55" s="1"/>
      <c r="JTL55" s="1"/>
      <c r="JTM55" s="1"/>
      <c r="JTN55" s="1"/>
      <c r="JTO55" s="1"/>
      <c r="JTP55" s="1"/>
      <c r="JTQ55" s="1"/>
      <c r="JTR55" s="1"/>
      <c r="JTS55" s="1"/>
      <c r="JTT55" s="1"/>
      <c r="JTU55" s="1"/>
      <c r="JTV55" s="1"/>
      <c r="JTW55" s="1"/>
      <c r="JTX55" s="1"/>
      <c r="JTY55" s="1"/>
      <c r="JTZ55" s="1"/>
      <c r="JUA55" s="1"/>
      <c r="JUB55" s="1"/>
      <c r="JUC55" s="1"/>
      <c r="JUD55" s="1"/>
      <c r="JUE55" s="1"/>
      <c r="JUF55" s="1"/>
      <c r="JUG55" s="1"/>
      <c r="JUH55" s="1"/>
      <c r="JUI55" s="1"/>
      <c r="JUJ55" s="1"/>
      <c r="JUK55" s="1"/>
      <c r="JUL55" s="1"/>
      <c r="JUM55" s="1"/>
      <c r="JUN55" s="1"/>
      <c r="JUO55" s="1"/>
      <c r="JUP55" s="1"/>
      <c r="JUQ55" s="1"/>
      <c r="JUR55" s="1"/>
      <c r="JUS55" s="1"/>
      <c r="JUT55" s="1"/>
      <c r="JUU55" s="1"/>
      <c r="JUV55" s="1"/>
      <c r="JUW55" s="1"/>
      <c r="JUX55" s="1"/>
      <c r="JUY55" s="1"/>
      <c r="JUZ55" s="1"/>
      <c r="JVA55" s="1"/>
      <c r="JVB55" s="1"/>
      <c r="JVC55" s="1"/>
      <c r="JVD55" s="1"/>
      <c r="JVE55" s="1"/>
      <c r="JVF55" s="1"/>
      <c r="JVG55" s="1"/>
      <c r="JVH55" s="1"/>
      <c r="JVI55" s="1"/>
      <c r="JVJ55" s="1"/>
      <c r="JVK55" s="1"/>
      <c r="JVL55" s="1"/>
      <c r="JVM55" s="1"/>
      <c r="JVN55" s="1"/>
      <c r="JVO55" s="1"/>
      <c r="JVP55" s="1"/>
      <c r="JVQ55" s="1"/>
      <c r="JVR55" s="1"/>
      <c r="JVS55" s="1"/>
      <c r="JVT55" s="1"/>
      <c r="JVU55" s="1"/>
      <c r="JVV55" s="1"/>
      <c r="JVW55" s="1"/>
      <c r="JVX55" s="1"/>
      <c r="JVY55" s="1"/>
      <c r="JVZ55" s="1"/>
      <c r="JWA55" s="1"/>
      <c r="JWB55" s="1"/>
      <c r="JWC55" s="1"/>
      <c r="JWD55" s="1"/>
      <c r="JWE55" s="1"/>
      <c r="JWF55" s="1"/>
      <c r="JWG55" s="1"/>
      <c r="JWH55" s="1"/>
      <c r="JWI55" s="1"/>
      <c r="JWJ55" s="1"/>
      <c r="JWK55" s="1"/>
      <c r="JWL55" s="1"/>
      <c r="JWM55" s="1"/>
      <c r="JWN55" s="1"/>
      <c r="JWO55" s="1"/>
      <c r="JWP55" s="1"/>
      <c r="JWQ55" s="1"/>
      <c r="JWR55" s="1"/>
      <c r="JWS55" s="1"/>
      <c r="JWT55" s="1"/>
      <c r="JWU55" s="1"/>
      <c r="JWV55" s="1"/>
      <c r="JWW55" s="1"/>
      <c r="JWX55" s="1"/>
      <c r="JWY55" s="1"/>
      <c r="JWZ55" s="1"/>
      <c r="JXA55" s="1"/>
      <c r="JXB55" s="1"/>
      <c r="JXC55" s="1"/>
      <c r="JXD55" s="1"/>
      <c r="JXE55" s="1"/>
      <c r="JXF55" s="1"/>
      <c r="JXG55" s="1"/>
      <c r="JXH55" s="1"/>
      <c r="JXI55" s="1"/>
      <c r="JXJ55" s="1"/>
      <c r="JXK55" s="1"/>
      <c r="JXL55" s="1"/>
      <c r="JXM55" s="1"/>
      <c r="JXN55" s="1"/>
      <c r="JXO55" s="1"/>
      <c r="JXP55" s="1"/>
      <c r="JXQ55" s="1"/>
      <c r="JXR55" s="1"/>
      <c r="JXS55" s="1"/>
      <c r="JXT55" s="1"/>
      <c r="JXU55" s="1"/>
      <c r="JXV55" s="1"/>
      <c r="JXW55" s="1"/>
      <c r="JXX55" s="1"/>
      <c r="JXY55" s="1"/>
      <c r="JXZ55" s="1"/>
      <c r="JYA55" s="1"/>
      <c r="JYB55" s="1"/>
      <c r="JYC55" s="1"/>
      <c r="JYD55" s="1"/>
      <c r="JYE55" s="1"/>
      <c r="JYF55" s="1"/>
      <c r="JYG55" s="1"/>
      <c r="JYH55" s="1"/>
      <c r="JYI55" s="1"/>
      <c r="JYJ55" s="1"/>
      <c r="JYK55" s="1"/>
      <c r="JYL55" s="1"/>
      <c r="JYM55" s="1"/>
      <c r="JYN55" s="1"/>
      <c r="JYO55" s="1"/>
      <c r="JYP55" s="1"/>
      <c r="JYQ55" s="1"/>
      <c r="JYR55" s="1"/>
      <c r="JYS55" s="1"/>
      <c r="JYT55" s="1"/>
      <c r="JYU55" s="1"/>
      <c r="JYV55" s="1"/>
      <c r="JYW55" s="1"/>
      <c r="JYX55" s="1"/>
      <c r="JYY55" s="1"/>
      <c r="JYZ55" s="1"/>
      <c r="JZA55" s="1"/>
      <c r="JZB55" s="1"/>
      <c r="JZC55" s="1"/>
      <c r="JZD55" s="1"/>
      <c r="JZE55" s="1"/>
      <c r="JZF55" s="1"/>
      <c r="JZG55" s="1"/>
      <c r="JZH55" s="1"/>
      <c r="JZI55" s="1"/>
      <c r="JZJ55" s="1"/>
      <c r="JZK55" s="1"/>
      <c r="JZL55" s="1"/>
      <c r="JZM55" s="1"/>
      <c r="JZN55" s="1"/>
      <c r="JZO55" s="1"/>
      <c r="JZP55" s="1"/>
      <c r="JZQ55" s="1"/>
      <c r="JZR55" s="1"/>
      <c r="JZS55" s="1"/>
      <c r="JZT55" s="1"/>
      <c r="JZU55" s="1"/>
      <c r="JZV55" s="1"/>
      <c r="JZW55" s="1"/>
      <c r="JZX55" s="1"/>
      <c r="JZY55" s="1"/>
      <c r="JZZ55" s="1"/>
      <c r="KAA55" s="1"/>
      <c r="KAB55" s="1"/>
      <c r="KAC55" s="1"/>
      <c r="KAD55" s="1"/>
      <c r="KAE55" s="1"/>
      <c r="KAF55" s="1"/>
      <c r="KAG55" s="1"/>
      <c r="KAH55" s="1"/>
      <c r="KAI55" s="1"/>
      <c r="KAJ55" s="1"/>
      <c r="KAK55" s="1"/>
      <c r="KAL55" s="1"/>
      <c r="KAM55" s="1"/>
      <c r="KAN55" s="1"/>
      <c r="KAO55" s="1"/>
      <c r="KAP55" s="1"/>
      <c r="KAQ55" s="1"/>
      <c r="KAR55" s="1"/>
      <c r="KAS55" s="1"/>
      <c r="KAT55" s="1"/>
      <c r="KAU55" s="1"/>
      <c r="KAV55" s="1"/>
      <c r="KAW55" s="1"/>
      <c r="KAX55" s="1"/>
      <c r="KAY55" s="1"/>
      <c r="KAZ55" s="1"/>
      <c r="KBA55" s="1"/>
      <c r="KBB55" s="1"/>
      <c r="KBC55" s="1"/>
      <c r="KBD55" s="1"/>
      <c r="KBE55" s="1"/>
      <c r="KBF55" s="1"/>
      <c r="KBG55" s="1"/>
      <c r="KBH55" s="1"/>
      <c r="KBI55" s="1"/>
      <c r="KBJ55" s="1"/>
      <c r="KBK55" s="1"/>
      <c r="KBL55" s="1"/>
      <c r="KBM55" s="1"/>
      <c r="KBN55" s="1"/>
      <c r="KBO55" s="1"/>
      <c r="KBP55" s="1"/>
      <c r="KBQ55" s="1"/>
      <c r="KBR55" s="1"/>
      <c r="KBS55" s="1"/>
      <c r="KBT55" s="1"/>
      <c r="KBU55" s="1"/>
      <c r="KBV55" s="1"/>
      <c r="KBW55" s="1"/>
      <c r="KBX55" s="1"/>
      <c r="KBY55" s="1"/>
      <c r="KBZ55" s="1"/>
      <c r="KCA55" s="1"/>
      <c r="KCB55" s="1"/>
      <c r="KCC55" s="1"/>
      <c r="KCD55" s="1"/>
      <c r="KCE55" s="1"/>
      <c r="KCF55" s="1"/>
      <c r="KCG55" s="1"/>
      <c r="KCH55" s="1"/>
      <c r="KCI55" s="1"/>
      <c r="KCJ55" s="1"/>
      <c r="KCK55" s="1"/>
      <c r="KCL55" s="1"/>
      <c r="KCM55" s="1"/>
      <c r="KCN55" s="1"/>
      <c r="KCO55" s="1"/>
      <c r="KCP55" s="1"/>
      <c r="KCQ55" s="1"/>
      <c r="KCR55" s="1"/>
      <c r="KCS55" s="1"/>
      <c r="KCT55" s="1"/>
      <c r="KCU55" s="1"/>
      <c r="KCV55" s="1"/>
      <c r="KCW55" s="1"/>
      <c r="KCX55" s="1"/>
      <c r="KCY55" s="1"/>
      <c r="KCZ55" s="1"/>
      <c r="KDA55" s="1"/>
      <c r="KDB55" s="1"/>
      <c r="KDC55" s="1"/>
      <c r="KDD55" s="1"/>
      <c r="KDE55" s="1"/>
      <c r="KDF55" s="1"/>
      <c r="KDG55" s="1"/>
      <c r="KDH55" s="1"/>
      <c r="KDI55" s="1"/>
      <c r="KDJ55" s="1"/>
      <c r="KDK55" s="1"/>
      <c r="KDL55" s="1"/>
      <c r="KDM55" s="1"/>
      <c r="KDN55" s="1"/>
      <c r="KDO55" s="1"/>
      <c r="KDP55" s="1"/>
      <c r="KDQ55" s="1"/>
      <c r="KDR55" s="1"/>
      <c r="KDS55" s="1"/>
      <c r="KDT55" s="1"/>
      <c r="KDU55" s="1"/>
      <c r="KDV55" s="1"/>
      <c r="KDW55" s="1"/>
      <c r="KDX55" s="1"/>
      <c r="KDY55" s="1"/>
      <c r="KDZ55" s="1"/>
      <c r="KEA55" s="1"/>
      <c r="KEB55" s="1"/>
      <c r="KEC55" s="1"/>
      <c r="KED55" s="1"/>
      <c r="KEE55" s="1"/>
      <c r="KEF55" s="1"/>
      <c r="KEG55" s="1"/>
      <c r="KEH55" s="1"/>
      <c r="KEI55" s="1"/>
      <c r="KEJ55" s="1"/>
      <c r="KEK55" s="1"/>
      <c r="KEL55" s="1"/>
      <c r="KEM55" s="1"/>
      <c r="KEN55" s="1"/>
      <c r="KEO55" s="1"/>
      <c r="KEP55" s="1"/>
      <c r="KEQ55" s="1"/>
      <c r="KER55" s="1"/>
      <c r="KES55" s="1"/>
      <c r="KET55" s="1"/>
      <c r="KEU55" s="1"/>
      <c r="KEV55" s="1"/>
      <c r="KEW55" s="1"/>
      <c r="KEX55" s="1"/>
      <c r="KEY55" s="1"/>
      <c r="KEZ55" s="1"/>
      <c r="KFA55" s="1"/>
      <c r="KFB55" s="1"/>
      <c r="KFC55" s="1"/>
      <c r="KFD55" s="1"/>
      <c r="KFE55" s="1"/>
      <c r="KFF55" s="1"/>
      <c r="KFG55" s="1"/>
      <c r="KFH55" s="1"/>
      <c r="KFI55" s="1"/>
      <c r="KFJ55" s="1"/>
      <c r="KFK55" s="1"/>
      <c r="KFL55" s="1"/>
      <c r="KFM55" s="1"/>
      <c r="KFN55" s="1"/>
      <c r="KFO55" s="1"/>
      <c r="KFP55" s="1"/>
      <c r="KFQ55" s="1"/>
      <c r="KFR55" s="1"/>
      <c r="KFS55" s="1"/>
      <c r="KFT55" s="1"/>
      <c r="KFU55" s="1"/>
      <c r="KFV55" s="1"/>
      <c r="KFW55" s="1"/>
      <c r="KFX55" s="1"/>
      <c r="KFY55" s="1"/>
      <c r="KFZ55" s="1"/>
      <c r="KGA55" s="1"/>
      <c r="KGB55" s="1"/>
      <c r="KGC55" s="1"/>
      <c r="KGD55" s="1"/>
      <c r="KGE55" s="1"/>
      <c r="KGF55" s="1"/>
      <c r="KGG55" s="1"/>
      <c r="KGH55" s="1"/>
      <c r="KGI55" s="1"/>
      <c r="KGJ55" s="1"/>
      <c r="KGK55" s="1"/>
      <c r="KGL55" s="1"/>
      <c r="KGM55" s="1"/>
      <c r="KGN55" s="1"/>
      <c r="KGO55" s="1"/>
      <c r="KGP55" s="1"/>
      <c r="KGQ55" s="1"/>
      <c r="KGR55" s="1"/>
      <c r="KGS55" s="1"/>
      <c r="KGT55" s="1"/>
      <c r="KGU55" s="1"/>
      <c r="KGV55" s="1"/>
      <c r="KGW55" s="1"/>
      <c r="KGX55" s="1"/>
      <c r="KGY55" s="1"/>
      <c r="KGZ55" s="1"/>
      <c r="KHA55" s="1"/>
      <c r="KHB55" s="1"/>
      <c r="KHC55" s="1"/>
      <c r="KHD55" s="1"/>
      <c r="KHE55" s="1"/>
      <c r="KHF55" s="1"/>
      <c r="KHG55" s="1"/>
      <c r="KHH55" s="1"/>
      <c r="KHI55" s="1"/>
      <c r="KHJ55" s="1"/>
      <c r="KHK55" s="1"/>
      <c r="KHL55" s="1"/>
      <c r="KHM55" s="1"/>
      <c r="KHN55" s="1"/>
      <c r="KHO55" s="1"/>
      <c r="KHP55" s="1"/>
      <c r="KHQ55" s="1"/>
      <c r="KHR55" s="1"/>
      <c r="KHS55" s="1"/>
      <c r="KHT55" s="1"/>
      <c r="KHU55" s="1"/>
      <c r="KHV55" s="1"/>
      <c r="KHW55" s="1"/>
      <c r="KHX55" s="1"/>
      <c r="KHY55" s="1"/>
      <c r="KHZ55" s="1"/>
      <c r="KIA55" s="1"/>
      <c r="KIB55" s="1"/>
      <c r="KIC55" s="1"/>
      <c r="KID55" s="1"/>
      <c r="KIE55" s="1"/>
      <c r="KIF55" s="1"/>
      <c r="KIG55" s="1"/>
      <c r="KIH55" s="1"/>
      <c r="KII55" s="1"/>
      <c r="KIJ55" s="1"/>
      <c r="KIK55" s="1"/>
      <c r="KIL55" s="1"/>
      <c r="KIM55" s="1"/>
      <c r="KIN55" s="1"/>
      <c r="KIO55" s="1"/>
      <c r="KIP55" s="1"/>
      <c r="KIQ55" s="1"/>
      <c r="KIR55" s="1"/>
      <c r="KIS55" s="1"/>
      <c r="KIT55" s="1"/>
      <c r="KIU55" s="1"/>
      <c r="KIV55" s="1"/>
      <c r="KIW55" s="1"/>
      <c r="KIX55" s="1"/>
      <c r="KIY55" s="1"/>
      <c r="KIZ55" s="1"/>
      <c r="KJA55" s="1"/>
      <c r="KJB55" s="1"/>
      <c r="KJC55" s="1"/>
      <c r="KJD55" s="1"/>
      <c r="KJE55" s="1"/>
      <c r="KJF55" s="1"/>
      <c r="KJG55" s="1"/>
      <c r="KJH55" s="1"/>
      <c r="KJI55" s="1"/>
      <c r="KJJ55" s="1"/>
      <c r="KJK55" s="1"/>
      <c r="KJL55" s="1"/>
      <c r="KJM55" s="1"/>
      <c r="KJN55" s="1"/>
      <c r="KJO55" s="1"/>
      <c r="KJP55" s="1"/>
      <c r="KJQ55" s="1"/>
      <c r="KJR55" s="1"/>
      <c r="KJS55" s="1"/>
      <c r="KJT55" s="1"/>
      <c r="KJU55" s="1"/>
      <c r="KJV55" s="1"/>
      <c r="KJW55" s="1"/>
      <c r="KJX55" s="1"/>
      <c r="KJY55" s="1"/>
      <c r="KJZ55" s="1"/>
      <c r="KKA55" s="1"/>
      <c r="KKB55" s="1"/>
      <c r="KKC55" s="1"/>
      <c r="KKD55" s="1"/>
      <c r="KKE55" s="1"/>
      <c r="KKF55" s="1"/>
      <c r="KKG55" s="1"/>
      <c r="KKH55" s="1"/>
      <c r="KKI55" s="1"/>
      <c r="KKJ55" s="1"/>
      <c r="KKK55" s="1"/>
      <c r="KKL55" s="1"/>
      <c r="KKM55" s="1"/>
      <c r="KKN55" s="1"/>
      <c r="KKO55" s="1"/>
      <c r="KKP55" s="1"/>
      <c r="KKQ55" s="1"/>
      <c r="KKR55" s="1"/>
      <c r="KKS55" s="1"/>
      <c r="KKT55" s="1"/>
      <c r="KKU55" s="1"/>
      <c r="KKV55" s="1"/>
      <c r="KKW55" s="1"/>
      <c r="KKX55" s="1"/>
      <c r="KKY55" s="1"/>
      <c r="KKZ55" s="1"/>
      <c r="KLA55" s="1"/>
      <c r="KLB55" s="1"/>
      <c r="KLC55" s="1"/>
      <c r="KLD55" s="1"/>
      <c r="KLE55" s="1"/>
      <c r="KLF55" s="1"/>
      <c r="KLG55" s="1"/>
      <c r="KLH55" s="1"/>
      <c r="KLI55" s="1"/>
      <c r="KLJ55" s="1"/>
      <c r="KLK55" s="1"/>
      <c r="KLL55" s="1"/>
      <c r="KLM55" s="1"/>
      <c r="KLN55" s="1"/>
      <c r="KLO55" s="1"/>
      <c r="KLP55" s="1"/>
      <c r="KLQ55" s="1"/>
      <c r="KLR55" s="1"/>
      <c r="KLS55" s="1"/>
      <c r="KLT55" s="1"/>
      <c r="KLU55" s="1"/>
      <c r="KLV55" s="1"/>
      <c r="KLW55" s="1"/>
      <c r="KLX55" s="1"/>
      <c r="KLY55" s="1"/>
      <c r="KLZ55" s="1"/>
      <c r="KMA55" s="1"/>
      <c r="KMB55" s="1"/>
      <c r="KMC55" s="1"/>
      <c r="KMD55" s="1"/>
      <c r="KME55" s="1"/>
      <c r="KMF55" s="1"/>
      <c r="KMG55" s="1"/>
      <c r="KMH55" s="1"/>
      <c r="KMI55" s="1"/>
      <c r="KMJ55" s="1"/>
      <c r="KMK55" s="1"/>
      <c r="KML55" s="1"/>
      <c r="KMM55" s="1"/>
      <c r="KMN55" s="1"/>
      <c r="KMO55" s="1"/>
      <c r="KMP55" s="1"/>
      <c r="KMQ55" s="1"/>
      <c r="KMR55" s="1"/>
      <c r="KMS55" s="1"/>
      <c r="KMT55" s="1"/>
      <c r="KMU55" s="1"/>
      <c r="KMV55" s="1"/>
      <c r="KMW55" s="1"/>
      <c r="KMX55" s="1"/>
      <c r="KMY55" s="1"/>
      <c r="KMZ55" s="1"/>
      <c r="KNA55" s="1"/>
      <c r="KNB55" s="1"/>
      <c r="KNC55" s="1"/>
      <c r="KND55" s="1"/>
      <c r="KNE55" s="1"/>
      <c r="KNF55" s="1"/>
      <c r="KNG55" s="1"/>
      <c r="KNH55" s="1"/>
      <c r="KNI55" s="1"/>
      <c r="KNJ55" s="1"/>
      <c r="KNK55" s="1"/>
      <c r="KNL55" s="1"/>
      <c r="KNM55" s="1"/>
      <c r="KNN55" s="1"/>
      <c r="KNO55" s="1"/>
      <c r="KNP55" s="1"/>
      <c r="KNQ55" s="1"/>
      <c r="KNR55" s="1"/>
      <c r="KNS55" s="1"/>
      <c r="KNT55" s="1"/>
      <c r="KNU55" s="1"/>
      <c r="KNV55" s="1"/>
      <c r="KNW55" s="1"/>
      <c r="KNX55" s="1"/>
      <c r="KNY55" s="1"/>
      <c r="KNZ55" s="1"/>
      <c r="KOA55" s="1"/>
      <c r="KOB55" s="1"/>
      <c r="KOC55" s="1"/>
      <c r="KOD55" s="1"/>
      <c r="KOE55" s="1"/>
      <c r="KOF55" s="1"/>
      <c r="KOG55" s="1"/>
      <c r="KOH55" s="1"/>
      <c r="KOI55" s="1"/>
      <c r="KOJ55" s="1"/>
      <c r="KOK55" s="1"/>
      <c r="KOL55" s="1"/>
      <c r="KOM55" s="1"/>
      <c r="KON55" s="1"/>
      <c r="KOO55" s="1"/>
      <c r="KOP55" s="1"/>
      <c r="KOQ55" s="1"/>
      <c r="KOR55" s="1"/>
      <c r="KOS55" s="1"/>
      <c r="KOT55" s="1"/>
      <c r="KOU55" s="1"/>
      <c r="KOV55" s="1"/>
      <c r="KOW55" s="1"/>
      <c r="KOX55" s="1"/>
      <c r="KOY55" s="1"/>
      <c r="KOZ55" s="1"/>
      <c r="KPA55" s="1"/>
      <c r="KPB55" s="1"/>
      <c r="KPC55" s="1"/>
      <c r="KPD55" s="1"/>
      <c r="KPE55" s="1"/>
      <c r="KPF55" s="1"/>
      <c r="KPG55" s="1"/>
      <c r="KPH55" s="1"/>
      <c r="KPI55" s="1"/>
      <c r="KPJ55" s="1"/>
      <c r="KPK55" s="1"/>
      <c r="KPL55" s="1"/>
      <c r="KPM55" s="1"/>
      <c r="KPN55" s="1"/>
      <c r="KPO55" s="1"/>
      <c r="KPP55" s="1"/>
      <c r="KPQ55" s="1"/>
      <c r="KPR55" s="1"/>
      <c r="KPS55" s="1"/>
      <c r="KPT55" s="1"/>
      <c r="KPU55" s="1"/>
      <c r="KPV55" s="1"/>
      <c r="KPW55" s="1"/>
      <c r="KPX55" s="1"/>
      <c r="KPY55" s="1"/>
      <c r="KPZ55" s="1"/>
      <c r="KQA55" s="1"/>
      <c r="KQB55" s="1"/>
      <c r="KQC55" s="1"/>
      <c r="KQD55" s="1"/>
      <c r="KQE55" s="1"/>
      <c r="KQF55" s="1"/>
      <c r="KQG55" s="1"/>
      <c r="KQH55" s="1"/>
      <c r="KQI55" s="1"/>
      <c r="KQJ55" s="1"/>
      <c r="KQK55" s="1"/>
      <c r="KQL55" s="1"/>
      <c r="KQM55" s="1"/>
      <c r="KQN55" s="1"/>
      <c r="KQO55" s="1"/>
      <c r="KQP55" s="1"/>
      <c r="KQQ55" s="1"/>
      <c r="KQR55" s="1"/>
      <c r="KQS55" s="1"/>
      <c r="KQT55" s="1"/>
      <c r="KQU55" s="1"/>
      <c r="KQV55" s="1"/>
      <c r="KQW55" s="1"/>
      <c r="KQX55" s="1"/>
      <c r="KQY55" s="1"/>
      <c r="KQZ55" s="1"/>
      <c r="KRA55" s="1"/>
      <c r="KRB55" s="1"/>
      <c r="KRC55" s="1"/>
      <c r="KRD55" s="1"/>
      <c r="KRE55" s="1"/>
      <c r="KRF55" s="1"/>
      <c r="KRG55" s="1"/>
      <c r="KRH55" s="1"/>
      <c r="KRI55" s="1"/>
      <c r="KRJ55" s="1"/>
      <c r="KRK55" s="1"/>
      <c r="KRL55" s="1"/>
      <c r="KRM55" s="1"/>
      <c r="KRN55" s="1"/>
      <c r="KRO55" s="1"/>
      <c r="KRP55" s="1"/>
      <c r="KRQ55" s="1"/>
      <c r="KRR55" s="1"/>
      <c r="KRS55" s="1"/>
      <c r="KRT55" s="1"/>
      <c r="KRU55" s="1"/>
      <c r="KRV55" s="1"/>
      <c r="KRW55" s="1"/>
      <c r="KRX55" s="1"/>
      <c r="KRY55" s="1"/>
      <c r="KRZ55" s="1"/>
      <c r="KSA55" s="1"/>
      <c r="KSB55" s="1"/>
      <c r="KSC55" s="1"/>
      <c r="KSD55" s="1"/>
      <c r="KSE55" s="1"/>
      <c r="KSF55" s="1"/>
      <c r="KSG55" s="1"/>
      <c r="KSH55" s="1"/>
      <c r="KSI55" s="1"/>
      <c r="KSJ55" s="1"/>
      <c r="KSK55" s="1"/>
      <c r="KSL55" s="1"/>
      <c r="KSM55" s="1"/>
      <c r="KSN55" s="1"/>
      <c r="KSO55" s="1"/>
      <c r="KSP55" s="1"/>
      <c r="KSQ55" s="1"/>
      <c r="KSR55" s="1"/>
      <c r="KSS55" s="1"/>
      <c r="KST55" s="1"/>
      <c r="KSU55" s="1"/>
      <c r="KSV55" s="1"/>
      <c r="KSW55" s="1"/>
      <c r="KSX55" s="1"/>
      <c r="KSY55" s="1"/>
      <c r="KSZ55" s="1"/>
      <c r="KTA55" s="1"/>
      <c r="KTB55" s="1"/>
      <c r="KTC55" s="1"/>
      <c r="KTD55" s="1"/>
      <c r="KTE55" s="1"/>
      <c r="KTF55" s="1"/>
      <c r="KTG55" s="1"/>
      <c r="KTH55" s="1"/>
      <c r="KTI55" s="1"/>
      <c r="KTJ55" s="1"/>
      <c r="KTK55" s="1"/>
      <c r="KTL55" s="1"/>
      <c r="KTM55" s="1"/>
      <c r="KTN55" s="1"/>
      <c r="KTO55" s="1"/>
      <c r="KTP55" s="1"/>
      <c r="KTQ55" s="1"/>
      <c r="KTR55" s="1"/>
      <c r="KTS55" s="1"/>
      <c r="KTT55" s="1"/>
      <c r="KTU55" s="1"/>
      <c r="KTV55" s="1"/>
      <c r="KTW55" s="1"/>
      <c r="KTX55" s="1"/>
      <c r="KTY55" s="1"/>
      <c r="KTZ55" s="1"/>
      <c r="KUA55" s="1"/>
      <c r="KUB55" s="1"/>
      <c r="KUC55" s="1"/>
      <c r="KUD55" s="1"/>
      <c r="KUE55" s="1"/>
      <c r="KUF55" s="1"/>
      <c r="KUG55" s="1"/>
      <c r="KUH55" s="1"/>
      <c r="KUI55" s="1"/>
      <c r="KUJ55" s="1"/>
      <c r="KUK55" s="1"/>
      <c r="KUL55" s="1"/>
      <c r="KUM55" s="1"/>
      <c r="KUN55" s="1"/>
      <c r="KUO55" s="1"/>
      <c r="KUP55" s="1"/>
      <c r="KUQ55" s="1"/>
      <c r="KUR55" s="1"/>
      <c r="KUS55" s="1"/>
      <c r="KUT55" s="1"/>
      <c r="KUU55" s="1"/>
      <c r="KUV55" s="1"/>
      <c r="KUW55" s="1"/>
      <c r="KUX55" s="1"/>
      <c r="KUY55" s="1"/>
      <c r="KUZ55" s="1"/>
      <c r="KVA55" s="1"/>
      <c r="KVB55" s="1"/>
      <c r="KVC55" s="1"/>
      <c r="KVD55" s="1"/>
      <c r="KVE55" s="1"/>
      <c r="KVF55" s="1"/>
      <c r="KVG55" s="1"/>
      <c r="KVH55" s="1"/>
      <c r="KVI55" s="1"/>
      <c r="KVJ55" s="1"/>
      <c r="KVK55" s="1"/>
      <c r="KVL55" s="1"/>
      <c r="KVM55" s="1"/>
      <c r="KVN55" s="1"/>
      <c r="KVO55" s="1"/>
      <c r="KVP55" s="1"/>
      <c r="KVQ55" s="1"/>
      <c r="KVR55" s="1"/>
      <c r="KVS55" s="1"/>
      <c r="KVT55" s="1"/>
      <c r="KVU55" s="1"/>
      <c r="KVV55" s="1"/>
      <c r="KVW55" s="1"/>
      <c r="KVX55" s="1"/>
      <c r="KVY55" s="1"/>
      <c r="KVZ55" s="1"/>
      <c r="KWA55" s="1"/>
      <c r="KWB55" s="1"/>
      <c r="KWC55" s="1"/>
      <c r="KWD55" s="1"/>
      <c r="KWE55" s="1"/>
      <c r="KWF55" s="1"/>
      <c r="KWG55" s="1"/>
      <c r="KWH55" s="1"/>
      <c r="KWI55" s="1"/>
      <c r="KWJ55" s="1"/>
      <c r="KWK55" s="1"/>
      <c r="KWL55" s="1"/>
      <c r="KWM55" s="1"/>
      <c r="KWN55" s="1"/>
      <c r="KWO55" s="1"/>
      <c r="KWP55" s="1"/>
      <c r="KWQ55" s="1"/>
      <c r="KWR55" s="1"/>
      <c r="KWS55" s="1"/>
      <c r="KWT55" s="1"/>
      <c r="KWU55" s="1"/>
      <c r="KWV55" s="1"/>
      <c r="KWW55" s="1"/>
      <c r="KWX55" s="1"/>
      <c r="KWY55" s="1"/>
      <c r="KWZ55" s="1"/>
      <c r="KXA55" s="1"/>
      <c r="KXB55" s="1"/>
      <c r="KXC55" s="1"/>
      <c r="KXD55" s="1"/>
      <c r="KXE55" s="1"/>
      <c r="KXF55" s="1"/>
      <c r="KXG55" s="1"/>
      <c r="KXH55" s="1"/>
      <c r="KXI55" s="1"/>
      <c r="KXJ55" s="1"/>
      <c r="KXK55" s="1"/>
      <c r="KXL55" s="1"/>
      <c r="KXM55" s="1"/>
      <c r="KXN55" s="1"/>
      <c r="KXO55" s="1"/>
      <c r="KXP55" s="1"/>
      <c r="KXQ55" s="1"/>
      <c r="KXR55" s="1"/>
      <c r="KXS55" s="1"/>
      <c r="KXT55" s="1"/>
      <c r="KXU55" s="1"/>
      <c r="KXV55" s="1"/>
      <c r="KXW55" s="1"/>
      <c r="KXX55" s="1"/>
      <c r="KXY55" s="1"/>
      <c r="KXZ55" s="1"/>
      <c r="KYA55" s="1"/>
      <c r="KYB55" s="1"/>
      <c r="KYC55" s="1"/>
      <c r="KYD55" s="1"/>
      <c r="KYE55" s="1"/>
      <c r="KYF55" s="1"/>
      <c r="KYG55" s="1"/>
      <c r="KYH55" s="1"/>
      <c r="KYI55" s="1"/>
      <c r="KYJ55" s="1"/>
      <c r="KYK55" s="1"/>
      <c r="KYL55" s="1"/>
      <c r="KYM55" s="1"/>
      <c r="KYN55" s="1"/>
      <c r="KYO55" s="1"/>
      <c r="KYP55" s="1"/>
      <c r="KYQ55" s="1"/>
      <c r="KYR55" s="1"/>
      <c r="KYS55" s="1"/>
      <c r="KYT55" s="1"/>
      <c r="KYU55" s="1"/>
      <c r="KYV55" s="1"/>
      <c r="KYW55" s="1"/>
      <c r="KYX55" s="1"/>
      <c r="KYY55" s="1"/>
      <c r="KYZ55" s="1"/>
      <c r="KZA55" s="1"/>
      <c r="KZB55" s="1"/>
      <c r="KZC55" s="1"/>
      <c r="KZD55" s="1"/>
      <c r="KZE55" s="1"/>
      <c r="KZF55" s="1"/>
      <c r="KZG55" s="1"/>
      <c r="KZH55" s="1"/>
      <c r="KZI55" s="1"/>
      <c r="KZJ55" s="1"/>
      <c r="KZK55" s="1"/>
      <c r="KZL55" s="1"/>
      <c r="KZM55" s="1"/>
      <c r="KZN55" s="1"/>
      <c r="KZO55" s="1"/>
      <c r="KZP55" s="1"/>
      <c r="KZQ55" s="1"/>
      <c r="KZR55" s="1"/>
      <c r="KZS55" s="1"/>
      <c r="KZT55" s="1"/>
      <c r="KZU55" s="1"/>
      <c r="KZV55" s="1"/>
      <c r="KZW55" s="1"/>
      <c r="KZX55" s="1"/>
      <c r="KZY55" s="1"/>
      <c r="KZZ55" s="1"/>
      <c r="LAA55" s="1"/>
      <c r="LAB55" s="1"/>
      <c r="LAC55" s="1"/>
      <c r="LAD55" s="1"/>
      <c r="LAE55" s="1"/>
      <c r="LAF55" s="1"/>
      <c r="LAG55" s="1"/>
      <c r="LAH55" s="1"/>
      <c r="LAI55" s="1"/>
      <c r="LAJ55" s="1"/>
      <c r="LAK55" s="1"/>
      <c r="LAL55" s="1"/>
      <c r="LAM55" s="1"/>
      <c r="LAN55" s="1"/>
      <c r="LAO55" s="1"/>
      <c r="LAP55" s="1"/>
      <c r="LAQ55" s="1"/>
      <c r="LAR55" s="1"/>
      <c r="LAS55" s="1"/>
      <c r="LAT55" s="1"/>
      <c r="LAU55" s="1"/>
      <c r="LAV55" s="1"/>
      <c r="LAW55" s="1"/>
      <c r="LAX55" s="1"/>
      <c r="LAY55" s="1"/>
      <c r="LAZ55" s="1"/>
      <c r="LBA55" s="1"/>
      <c r="LBB55" s="1"/>
      <c r="LBC55" s="1"/>
      <c r="LBD55" s="1"/>
      <c r="LBE55" s="1"/>
      <c r="LBF55" s="1"/>
      <c r="LBG55" s="1"/>
      <c r="LBH55" s="1"/>
      <c r="LBI55" s="1"/>
      <c r="LBJ55" s="1"/>
      <c r="LBK55" s="1"/>
      <c r="LBL55" s="1"/>
      <c r="LBM55" s="1"/>
      <c r="LBN55" s="1"/>
      <c r="LBO55" s="1"/>
      <c r="LBP55" s="1"/>
      <c r="LBQ55" s="1"/>
      <c r="LBR55" s="1"/>
      <c r="LBS55" s="1"/>
      <c r="LBT55" s="1"/>
      <c r="LBU55" s="1"/>
      <c r="LBV55" s="1"/>
      <c r="LBW55" s="1"/>
      <c r="LBX55" s="1"/>
      <c r="LBY55" s="1"/>
      <c r="LBZ55" s="1"/>
      <c r="LCA55" s="1"/>
      <c r="LCB55" s="1"/>
      <c r="LCC55" s="1"/>
      <c r="LCD55" s="1"/>
      <c r="LCE55" s="1"/>
      <c r="LCF55" s="1"/>
      <c r="LCG55" s="1"/>
      <c r="LCH55" s="1"/>
      <c r="LCI55" s="1"/>
      <c r="LCJ55" s="1"/>
      <c r="LCK55" s="1"/>
      <c r="LCL55" s="1"/>
      <c r="LCM55" s="1"/>
      <c r="LCN55" s="1"/>
      <c r="LCO55" s="1"/>
      <c r="LCP55" s="1"/>
      <c r="LCQ55" s="1"/>
      <c r="LCR55" s="1"/>
      <c r="LCS55" s="1"/>
      <c r="LCT55" s="1"/>
      <c r="LCU55" s="1"/>
      <c r="LCV55" s="1"/>
      <c r="LCW55" s="1"/>
      <c r="LCX55" s="1"/>
      <c r="LCY55" s="1"/>
      <c r="LCZ55" s="1"/>
      <c r="LDA55" s="1"/>
      <c r="LDB55" s="1"/>
      <c r="LDC55" s="1"/>
      <c r="LDD55" s="1"/>
      <c r="LDE55" s="1"/>
      <c r="LDF55" s="1"/>
      <c r="LDG55" s="1"/>
      <c r="LDH55" s="1"/>
      <c r="LDI55" s="1"/>
      <c r="LDJ55" s="1"/>
      <c r="LDK55" s="1"/>
      <c r="LDL55" s="1"/>
      <c r="LDM55" s="1"/>
      <c r="LDN55" s="1"/>
      <c r="LDO55" s="1"/>
      <c r="LDP55" s="1"/>
      <c r="LDQ55" s="1"/>
      <c r="LDR55" s="1"/>
      <c r="LDS55" s="1"/>
      <c r="LDT55" s="1"/>
      <c r="LDU55" s="1"/>
      <c r="LDV55" s="1"/>
      <c r="LDW55" s="1"/>
      <c r="LDX55" s="1"/>
      <c r="LDY55" s="1"/>
      <c r="LDZ55" s="1"/>
      <c r="LEA55" s="1"/>
      <c r="LEB55" s="1"/>
      <c r="LEC55" s="1"/>
      <c r="LED55" s="1"/>
      <c r="LEE55" s="1"/>
      <c r="LEF55" s="1"/>
      <c r="LEG55" s="1"/>
      <c r="LEH55" s="1"/>
      <c r="LEI55" s="1"/>
      <c r="LEJ55" s="1"/>
      <c r="LEK55" s="1"/>
      <c r="LEL55" s="1"/>
      <c r="LEM55" s="1"/>
      <c r="LEN55" s="1"/>
      <c r="LEO55" s="1"/>
      <c r="LEP55" s="1"/>
      <c r="LEQ55" s="1"/>
      <c r="LER55" s="1"/>
      <c r="LES55" s="1"/>
      <c r="LET55" s="1"/>
      <c r="LEU55" s="1"/>
      <c r="LEV55" s="1"/>
      <c r="LEW55" s="1"/>
      <c r="LEX55" s="1"/>
      <c r="LEY55" s="1"/>
      <c r="LEZ55" s="1"/>
      <c r="LFA55" s="1"/>
      <c r="LFB55" s="1"/>
      <c r="LFC55" s="1"/>
      <c r="LFD55" s="1"/>
      <c r="LFE55" s="1"/>
      <c r="LFF55" s="1"/>
      <c r="LFG55" s="1"/>
      <c r="LFH55" s="1"/>
      <c r="LFI55" s="1"/>
      <c r="LFJ55" s="1"/>
      <c r="LFK55" s="1"/>
      <c r="LFL55" s="1"/>
      <c r="LFM55" s="1"/>
      <c r="LFN55" s="1"/>
      <c r="LFO55" s="1"/>
      <c r="LFP55" s="1"/>
      <c r="LFQ55" s="1"/>
      <c r="LFR55" s="1"/>
      <c r="LFS55" s="1"/>
      <c r="LFT55" s="1"/>
      <c r="LFU55" s="1"/>
      <c r="LFV55" s="1"/>
      <c r="LFW55" s="1"/>
      <c r="LFX55" s="1"/>
      <c r="LFY55" s="1"/>
      <c r="LFZ55" s="1"/>
      <c r="LGA55" s="1"/>
      <c r="LGB55" s="1"/>
      <c r="LGC55" s="1"/>
      <c r="LGD55" s="1"/>
      <c r="LGE55" s="1"/>
      <c r="LGF55" s="1"/>
      <c r="LGG55" s="1"/>
      <c r="LGH55" s="1"/>
      <c r="LGI55" s="1"/>
      <c r="LGJ55" s="1"/>
      <c r="LGK55" s="1"/>
      <c r="LGL55" s="1"/>
      <c r="LGM55" s="1"/>
      <c r="LGN55" s="1"/>
      <c r="LGO55" s="1"/>
      <c r="LGP55" s="1"/>
      <c r="LGQ55" s="1"/>
      <c r="LGR55" s="1"/>
      <c r="LGS55" s="1"/>
      <c r="LGT55" s="1"/>
      <c r="LGU55" s="1"/>
      <c r="LGV55" s="1"/>
      <c r="LGW55" s="1"/>
      <c r="LGX55" s="1"/>
      <c r="LGY55" s="1"/>
      <c r="LGZ55" s="1"/>
      <c r="LHA55" s="1"/>
      <c r="LHB55" s="1"/>
      <c r="LHC55" s="1"/>
      <c r="LHD55" s="1"/>
      <c r="LHE55" s="1"/>
      <c r="LHF55" s="1"/>
      <c r="LHG55" s="1"/>
      <c r="LHH55" s="1"/>
      <c r="LHI55" s="1"/>
      <c r="LHJ55" s="1"/>
      <c r="LHK55" s="1"/>
      <c r="LHL55" s="1"/>
      <c r="LHM55" s="1"/>
      <c r="LHN55" s="1"/>
      <c r="LHO55" s="1"/>
      <c r="LHP55" s="1"/>
      <c r="LHQ55" s="1"/>
      <c r="LHR55" s="1"/>
      <c r="LHS55" s="1"/>
      <c r="LHT55" s="1"/>
      <c r="LHU55" s="1"/>
      <c r="LHV55" s="1"/>
      <c r="LHW55" s="1"/>
      <c r="LHX55" s="1"/>
      <c r="LHY55" s="1"/>
      <c r="LHZ55" s="1"/>
      <c r="LIA55" s="1"/>
      <c r="LIB55" s="1"/>
      <c r="LIC55" s="1"/>
      <c r="LID55" s="1"/>
      <c r="LIE55" s="1"/>
      <c r="LIF55" s="1"/>
      <c r="LIG55" s="1"/>
      <c r="LIH55" s="1"/>
      <c r="LII55" s="1"/>
      <c r="LIJ55" s="1"/>
      <c r="LIK55" s="1"/>
      <c r="LIL55" s="1"/>
      <c r="LIM55" s="1"/>
      <c r="LIN55" s="1"/>
      <c r="LIO55" s="1"/>
      <c r="LIP55" s="1"/>
      <c r="LIQ55" s="1"/>
      <c r="LIR55" s="1"/>
      <c r="LIS55" s="1"/>
      <c r="LIT55" s="1"/>
      <c r="LIU55" s="1"/>
      <c r="LIV55" s="1"/>
      <c r="LIW55" s="1"/>
      <c r="LIX55" s="1"/>
      <c r="LIY55" s="1"/>
      <c r="LIZ55" s="1"/>
      <c r="LJA55" s="1"/>
      <c r="LJB55" s="1"/>
      <c r="LJC55" s="1"/>
      <c r="LJD55" s="1"/>
      <c r="LJE55" s="1"/>
      <c r="LJF55" s="1"/>
      <c r="LJG55" s="1"/>
      <c r="LJH55" s="1"/>
      <c r="LJI55" s="1"/>
      <c r="LJJ55" s="1"/>
      <c r="LJK55" s="1"/>
      <c r="LJL55" s="1"/>
      <c r="LJM55" s="1"/>
      <c r="LJN55" s="1"/>
      <c r="LJO55" s="1"/>
      <c r="LJP55" s="1"/>
      <c r="LJQ55" s="1"/>
      <c r="LJR55" s="1"/>
      <c r="LJS55" s="1"/>
      <c r="LJT55" s="1"/>
      <c r="LJU55" s="1"/>
      <c r="LJV55" s="1"/>
      <c r="LJW55" s="1"/>
      <c r="LJX55" s="1"/>
      <c r="LJY55" s="1"/>
      <c r="LJZ55" s="1"/>
      <c r="LKA55" s="1"/>
      <c r="LKB55" s="1"/>
      <c r="LKC55" s="1"/>
      <c r="LKD55" s="1"/>
      <c r="LKE55" s="1"/>
      <c r="LKF55" s="1"/>
      <c r="LKG55" s="1"/>
      <c r="LKH55" s="1"/>
      <c r="LKI55" s="1"/>
      <c r="LKJ55" s="1"/>
      <c r="LKK55" s="1"/>
      <c r="LKL55" s="1"/>
      <c r="LKM55" s="1"/>
      <c r="LKN55" s="1"/>
      <c r="LKO55" s="1"/>
      <c r="LKP55" s="1"/>
      <c r="LKQ55" s="1"/>
      <c r="LKR55" s="1"/>
      <c r="LKS55" s="1"/>
      <c r="LKT55" s="1"/>
      <c r="LKU55" s="1"/>
      <c r="LKV55" s="1"/>
      <c r="LKW55" s="1"/>
      <c r="LKX55" s="1"/>
      <c r="LKY55" s="1"/>
      <c r="LKZ55" s="1"/>
      <c r="LLA55" s="1"/>
      <c r="LLB55" s="1"/>
      <c r="LLC55" s="1"/>
      <c r="LLD55" s="1"/>
      <c r="LLE55" s="1"/>
      <c r="LLF55" s="1"/>
      <c r="LLG55" s="1"/>
      <c r="LLH55" s="1"/>
      <c r="LLI55" s="1"/>
      <c r="LLJ55" s="1"/>
      <c r="LLK55" s="1"/>
      <c r="LLL55" s="1"/>
      <c r="LLM55" s="1"/>
      <c r="LLN55" s="1"/>
      <c r="LLO55" s="1"/>
      <c r="LLP55" s="1"/>
      <c r="LLQ55" s="1"/>
      <c r="LLR55" s="1"/>
      <c r="LLS55" s="1"/>
      <c r="LLT55" s="1"/>
      <c r="LLU55" s="1"/>
      <c r="LLV55" s="1"/>
      <c r="LLW55" s="1"/>
      <c r="LLX55" s="1"/>
      <c r="LLY55" s="1"/>
      <c r="LLZ55" s="1"/>
      <c r="LMA55" s="1"/>
      <c r="LMB55" s="1"/>
      <c r="LMC55" s="1"/>
      <c r="LMD55" s="1"/>
      <c r="LME55" s="1"/>
      <c r="LMF55" s="1"/>
      <c r="LMG55" s="1"/>
      <c r="LMH55" s="1"/>
      <c r="LMI55" s="1"/>
      <c r="LMJ55" s="1"/>
      <c r="LMK55" s="1"/>
      <c r="LML55" s="1"/>
      <c r="LMM55" s="1"/>
      <c r="LMN55" s="1"/>
      <c r="LMO55" s="1"/>
      <c r="LMP55" s="1"/>
      <c r="LMQ55" s="1"/>
      <c r="LMR55" s="1"/>
      <c r="LMS55" s="1"/>
      <c r="LMT55" s="1"/>
      <c r="LMU55" s="1"/>
      <c r="LMV55" s="1"/>
      <c r="LMW55" s="1"/>
      <c r="LMX55" s="1"/>
      <c r="LMY55" s="1"/>
      <c r="LMZ55" s="1"/>
      <c r="LNA55" s="1"/>
      <c r="LNB55" s="1"/>
      <c r="LNC55" s="1"/>
      <c r="LND55" s="1"/>
      <c r="LNE55" s="1"/>
      <c r="LNF55" s="1"/>
      <c r="LNG55" s="1"/>
      <c r="LNH55" s="1"/>
      <c r="LNI55" s="1"/>
      <c r="LNJ55" s="1"/>
      <c r="LNK55" s="1"/>
      <c r="LNL55" s="1"/>
      <c r="LNM55" s="1"/>
      <c r="LNN55" s="1"/>
      <c r="LNO55" s="1"/>
      <c r="LNP55" s="1"/>
      <c r="LNQ55" s="1"/>
      <c r="LNR55" s="1"/>
      <c r="LNS55" s="1"/>
      <c r="LNT55" s="1"/>
      <c r="LNU55" s="1"/>
      <c r="LNV55" s="1"/>
      <c r="LNW55" s="1"/>
      <c r="LNX55" s="1"/>
      <c r="LNY55" s="1"/>
      <c r="LNZ55" s="1"/>
      <c r="LOA55" s="1"/>
      <c r="LOB55" s="1"/>
      <c r="LOC55" s="1"/>
      <c r="LOD55" s="1"/>
      <c r="LOE55" s="1"/>
      <c r="LOF55" s="1"/>
      <c r="LOG55" s="1"/>
      <c r="LOH55" s="1"/>
      <c r="LOI55" s="1"/>
      <c r="LOJ55" s="1"/>
      <c r="LOK55" s="1"/>
      <c r="LOL55" s="1"/>
      <c r="LOM55" s="1"/>
      <c r="LON55" s="1"/>
      <c r="LOO55" s="1"/>
      <c r="LOP55" s="1"/>
      <c r="LOQ55" s="1"/>
      <c r="LOR55" s="1"/>
      <c r="LOS55" s="1"/>
      <c r="LOT55" s="1"/>
      <c r="LOU55" s="1"/>
      <c r="LOV55" s="1"/>
      <c r="LOW55" s="1"/>
      <c r="LOX55" s="1"/>
      <c r="LOY55" s="1"/>
      <c r="LOZ55" s="1"/>
      <c r="LPA55" s="1"/>
      <c r="LPB55" s="1"/>
      <c r="LPC55" s="1"/>
      <c r="LPD55" s="1"/>
      <c r="LPE55" s="1"/>
      <c r="LPF55" s="1"/>
      <c r="LPG55" s="1"/>
      <c r="LPH55" s="1"/>
      <c r="LPI55" s="1"/>
      <c r="LPJ55" s="1"/>
      <c r="LPK55" s="1"/>
      <c r="LPL55" s="1"/>
      <c r="LPM55" s="1"/>
      <c r="LPN55" s="1"/>
      <c r="LPO55" s="1"/>
      <c r="LPP55" s="1"/>
      <c r="LPQ55" s="1"/>
      <c r="LPR55" s="1"/>
      <c r="LPS55" s="1"/>
      <c r="LPT55" s="1"/>
      <c r="LPU55" s="1"/>
      <c r="LPV55" s="1"/>
      <c r="LPW55" s="1"/>
      <c r="LPX55" s="1"/>
      <c r="LPY55" s="1"/>
      <c r="LPZ55" s="1"/>
      <c r="LQA55" s="1"/>
      <c r="LQB55" s="1"/>
      <c r="LQC55" s="1"/>
      <c r="LQD55" s="1"/>
      <c r="LQE55" s="1"/>
      <c r="LQF55" s="1"/>
      <c r="LQG55" s="1"/>
      <c r="LQH55" s="1"/>
      <c r="LQI55" s="1"/>
      <c r="LQJ55" s="1"/>
      <c r="LQK55" s="1"/>
      <c r="LQL55" s="1"/>
      <c r="LQM55" s="1"/>
      <c r="LQN55" s="1"/>
      <c r="LQO55" s="1"/>
      <c r="LQP55" s="1"/>
      <c r="LQQ55" s="1"/>
      <c r="LQR55" s="1"/>
      <c r="LQS55" s="1"/>
      <c r="LQT55" s="1"/>
      <c r="LQU55" s="1"/>
      <c r="LQV55" s="1"/>
      <c r="LQW55" s="1"/>
      <c r="LQX55" s="1"/>
      <c r="LQY55" s="1"/>
      <c r="LQZ55" s="1"/>
      <c r="LRA55" s="1"/>
      <c r="LRB55" s="1"/>
      <c r="LRC55" s="1"/>
      <c r="LRD55" s="1"/>
      <c r="LRE55" s="1"/>
      <c r="LRF55" s="1"/>
      <c r="LRG55" s="1"/>
      <c r="LRH55" s="1"/>
      <c r="LRI55" s="1"/>
      <c r="LRJ55" s="1"/>
      <c r="LRK55" s="1"/>
      <c r="LRL55" s="1"/>
      <c r="LRM55" s="1"/>
      <c r="LRN55" s="1"/>
      <c r="LRO55" s="1"/>
      <c r="LRP55" s="1"/>
      <c r="LRQ55" s="1"/>
      <c r="LRR55" s="1"/>
      <c r="LRS55" s="1"/>
      <c r="LRT55" s="1"/>
      <c r="LRU55" s="1"/>
      <c r="LRV55" s="1"/>
      <c r="LRW55" s="1"/>
      <c r="LRX55" s="1"/>
      <c r="LRY55" s="1"/>
      <c r="LRZ55" s="1"/>
      <c r="LSA55" s="1"/>
      <c r="LSB55" s="1"/>
      <c r="LSC55" s="1"/>
      <c r="LSD55" s="1"/>
      <c r="LSE55" s="1"/>
      <c r="LSF55" s="1"/>
      <c r="LSG55" s="1"/>
      <c r="LSH55" s="1"/>
      <c r="LSI55" s="1"/>
      <c r="LSJ55" s="1"/>
      <c r="LSK55" s="1"/>
      <c r="LSL55" s="1"/>
      <c r="LSM55" s="1"/>
      <c r="LSN55" s="1"/>
      <c r="LSO55" s="1"/>
      <c r="LSP55" s="1"/>
      <c r="LSQ55" s="1"/>
      <c r="LSR55" s="1"/>
      <c r="LSS55" s="1"/>
      <c r="LST55" s="1"/>
      <c r="LSU55" s="1"/>
      <c r="LSV55" s="1"/>
      <c r="LSW55" s="1"/>
      <c r="LSX55" s="1"/>
      <c r="LSY55" s="1"/>
      <c r="LSZ55" s="1"/>
      <c r="LTA55" s="1"/>
      <c r="LTB55" s="1"/>
      <c r="LTC55" s="1"/>
      <c r="LTD55" s="1"/>
      <c r="LTE55" s="1"/>
      <c r="LTF55" s="1"/>
      <c r="LTG55" s="1"/>
      <c r="LTH55" s="1"/>
      <c r="LTI55" s="1"/>
      <c r="LTJ55" s="1"/>
      <c r="LTK55" s="1"/>
      <c r="LTL55" s="1"/>
      <c r="LTM55" s="1"/>
      <c r="LTN55" s="1"/>
      <c r="LTO55" s="1"/>
      <c r="LTP55" s="1"/>
      <c r="LTQ55" s="1"/>
      <c r="LTR55" s="1"/>
      <c r="LTS55" s="1"/>
      <c r="LTT55" s="1"/>
      <c r="LTU55" s="1"/>
      <c r="LTV55" s="1"/>
      <c r="LTW55" s="1"/>
      <c r="LTX55" s="1"/>
      <c r="LTY55" s="1"/>
      <c r="LTZ55" s="1"/>
      <c r="LUA55" s="1"/>
      <c r="LUB55" s="1"/>
      <c r="LUC55" s="1"/>
      <c r="LUD55" s="1"/>
      <c r="LUE55" s="1"/>
      <c r="LUF55" s="1"/>
      <c r="LUG55" s="1"/>
      <c r="LUH55" s="1"/>
      <c r="LUI55" s="1"/>
      <c r="LUJ55" s="1"/>
      <c r="LUK55" s="1"/>
      <c r="LUL55" s="1"/>
      <c r="LUM55" s="1"/>
      <c r="LUN55" s="1"/>
      <c r="LUO55" s="1"/>
      <c r="LUP55" s="1"/>
      <c r="LUQ55" s="1"/>
      <c r="LUR55" s="1"/>
      <c r="LUS55" s="1"/>
      <c r="LUT55" s="1"/>
      <c r="LUU55" s="1"/>
      <c r="LUV55" s="1"/>
      <c r="LUW55" s="1"/>
      <c r="LUX55" s="1"/>
      <c r="LUY55" s="1"/>
      <c r="LUZ55" s="1"/>
      <c r="LVA55" s="1"/>
      <c r="LVB55" s="1"/>
      <c r="LVC55" s="1"/>
      <c r="LVD55" s="1"/>
      <c r="LVE55" s="1"/>
      <c r="LVF55" s="1"/>
      <c r="LVG55" s="1"/>
      <c r="LVH55" s="1"/>
      <c r="LVI55" s="1"/>
      <c r="LVJ55" s="1"/>
      <c r="LVK55" s="1"/>
      <c r="LVL55" s="1"/>
      <c r="LVM55" s="1"/>
      <c r="LVN55" s="1"/>
      <c r="LVO55" s="1"/>
      <c r="LVP55" s="1"/>
      <c r="LVQ55" s="1"/>
      <c r="LVR55" s="1"/>
      <c r="LVS55" s="1"/>
      <c r="LVT55" s="1"/>
      <c r="LVU55" s="1"/>
      <c r="LVV55" s="1"/>
      <c r="LVW55" s="1"/>
      <c r="LVX55" s="1"/>
      <c r="LVY55" s="1"/>
      <c r="LVZ55" s="1"/>
      <c r="LWA55" s="1"/>
      <c r="LWB55" s="1"/>
      <c r="LWC55" s="1"/>
      <c r="LWD55" s="1"/>
      <c r="LWE55" s="1"/>
      <c r="LWF55" s="1"/>
      <c r="LWG55" s="1"/>
      <c r="LWH55" s="1"/>
      <c r="LWI55" s="1"/>
      <c r="LWJ55" s="1"/>
      <c r="LWK55" s="1"/>
      <c r="LWL55" s="1"/>
      <c r="LWM55" s="1"/>
      <c r="LWN55" s="1"/>
      <c r="LWO55" s="1"/>
      <c r="LWP55" s="1"/>
      <c r="LWQ55" s="1"/>
      <c r="LWR55" s="1"/>
      <c r="LWS55" s="1"/>
      <c r="LWT55" s="1"/>
      <c r="LWU55" s="1"/>
      <c r="LWV55" s="1"/>
      <c r="LWW55" s="1"/>
      <c r="LWX55" s="1"/>
      <c r="LWY55" s="1"/>
      <c r="LWZ55" s="1"/>
      <c r="LXA55" s="1"/>
      <c r="LXB55" s="1"/>
      <c r="LXC55" s="1"/>
      <c r="LXD55" s="1"/>
      <c r="LXE55" s="1"/>
      <c r="LXF55" s="1"/>
      <c r="LXG55" s="1"/>
      <c r="LXH55" s="1"/>
      <c r="LXI55" s="1"/>
      <c r="LXJ55" s="1"/>
      <c r="LXK55" s="1"/>
      <c r="LXL55" s="1"/>
      <c r="LXM55" s="1"/>
      <c r="LXN55" s="1"/>
      <c r="LXO55" s="1"/>
      <c r="LXP55" s="1"/>
      <c r="LXQ55" s="1"/>
      <c r="LXR55" s="1"/>
      <c r="LXS55" s="1"/>
      <c r="LXT55" s="1"/>
      <c r="LXU55" s="1"/>
      <c r="LXV55" s="1"/>
      <c r="LXW55" s="1"/>
      <c r="LXX55" s="1"/>
      <c r="LXY55" s="1"/>
      <c r="LXZ55" s="1"/>
      <c r="LYA55" s="1"/>
      <c r="LYB55" s="1"/>
      <c r="LYC55" s="1"/>
      <c r="LYD55" s="1"/>
      <c r="LYE55" s="1"/>
      <c r="LYF55" s="1"/>
      <c r="LYG55" s="1"/>
      <c r="LYH55" s="1"/>
      <c r="LYI55" s="1"/>
      <c r="LYJ55" s="1"/>
      <c r="LYK55" s="1"/>
      <c r="LYL55" s="1"/>
      <c r="LYM55" s="1"/>
      <c r="LYN55" s="1"/>
      <c r="LYO55" s="1"/>
      <c r="LYP55" s="1"/>
      <c r="LYQ55" s="1"/>
      <c r="LYR55" s="1"/>
      <c r="LYS55" s="1"/>
      <c r="LYT55" s="1"/>
      <c r="LYU55" s="1"/>
      <c r="LYV55" s="1"/>
      <c r="LYW55" s="1"/>
      <c r="LYX55" s="1"/>
      <c r="LYY55" s="1"/>
      <c r="LYZ55" s="1"/>
      <c r="LZA55" s="1"/>
      <c r="LZB55" s="1"/>
      <c r="LZC55" s="1"/>
      <c r="LZD55" s="1"/>
      <c r="LZE55" s="1"/>
      <c r="LZF55" s="1"/>
      <c r="LZG55" s="1"/>
      <c r="LZH55" s="1"/>
      <c r="LZI55" s="1"/>
      <c r="LZJ55" s="1"/>
      <c r="LZK55" s="1"/>
      <c r="LZL55" s="1"/>
      <c r="LZM55" s="1"/>
      <c r="LZN55" s="1"/>
      <c r="LZO55" s="1"/>
      <c r="LZP55" s="1"/>
      <c r="LZQ55" s="1"/>
      <c r="LZR55" s="1"/>
      <c r="LZS55" s="1"/>
      <c r="LZT55" s="1"/>
      <c r="LZU55" s="1"/>
      <c r="LZV55" s="1"/>
      <c r="LZW55" s="1"/>
      <c r="LZX55" s="1"/>
      <c r="LZY55" s="1"/>
      <c r="LZZ55" s="1"/>
      <c r="MAA55" s="1"/>
      <c r="MAB55" s="1"/>
      <c r="MAC55" s="1"/>
      <c r="MAD55" s="1"/>
      <c r="MAE55" s="1"/>
      <c r="MAF55" s="1"/>
      <c r="MAG55" s="1"/>
      <c r="MAH55" s="1"/>
      <c r="MAI55" s="1"/>
      <c r="MAJ55" s="1"/>
      <c r="MAK55" s="1"/>
      <c r="MAL55" s="1"/>
      <c r="MAM55" s="1"/>
      <c r="MAN55" s="1"/>
      <c r="MAO55" s="1"/>
      <c r="MAP55" s="1"/>
      <c r="MAQ55" s="1"/>
      <c r="MAR55" s="1"/>
      <c r="MAS55" s="1"/>
      <c r="MAT55" s="1"/>
      <c r="MAU55" s="1"/>
      <c r="MAV55" s="1"/>
      <c r="MAW55" s="1"/>
      <c r="MAX55" s="1"/>
      <c r="MAY55" s="1"/>
      <c r="MAZ55" s="1"/>
      <c r="MBA55" s="1"/>
      <c r="MBB55" s="1"/>
      <c r="MBC55" s="1"/>
      <c r="MBD55" s="1"/>
      <c r="MBE55" s="1"/>
      <c r="MBF55" s="1"/>
      <c r="MBG55" s="1"/>
      <c r="MBH55" s="1"/>
      <c r="MBI55" s="1"/>
      <c r="MBJ55" s="1"/>
      <c r="MBK55" s="1"/>
      <c r="MBL55" s="1"/>
      <c r="MBM55" s="1"/>
      <c r="MBN55" s="1"/>
      <c r="MBO55" s="1"/>
      <c r="MBP55" s="1"/>
      <c r="MBQ55" s="1"/>
      <c r="MBR55" s="1"/>
      <c r="MBS55" s="1"/>
      <c r="MBT55" s="1"/>
      <c r="MBU55" s="1"/>
      <c r="MBV55" s="1"/>
      <c r="MBW55" s="1"/>
      <c r="MBX55" s="1"/>
      <c r="MBY55" s="1"/>
      <c r="MBZ55" s="1"/>
      <c r="MCA55" s="1"/>
      <c r="MCB55" s="1"/>
      <c r="MCC55" s="1"/>
      <c r="MCD55" s="1"/>
      <c r="MCE55" s="1"/>
      <c r="MCF55" s="1"/>
      <c r="MCG55" s="1"/>
      <c r="MCH55" s="1"/>
      <c r="MCI55" s="1"/>
      <c r="MCJ55" s="1"/>
      <c r="MCK55" s="1"/>
      <c r="MCL55" s="1"/>
      <c r="MCM55" s="1"/>
      <c r="MCN55" s="1"/>
      <c r="MCO55" s="1"/>
      <c r="MCP55" s="1"/>
      <c r="MCQ55" s="1"/>
      <c r="MCR55" s="1"/>
      <c r="MCS55" s="1"/>
      <c r="MCT55" s="1"/>
      <c r="MCU55" s="1"/>
      <c r="MCV55" s="1"/>
      <c r="MCW55" s="1"/>
      <c r="MCX55" s="1"/>
      <c r="MCY55" s="1"/>
      <c r="MCZ55" s="1"/>
      <c r="MDA55" s="1"/>
      <c r="MDB55" s="1"/>
      <c r="MDC55" s="1"/>
      <c r="MDD55" s="1"/>
      <c r="MDE55" s="1"/>
      <c r="MDF55" s="1"/>
      <c r="MDG55" s="1"/>
      <c r="MDH55" s="1"/>
      <c r="MDI55" s="1"/>
      <c r="MDJ55" s="1"/>
      <c r="MDK55" s="1"/>
      <c r="MDL55" s="1"/>
      <c r="MDM55" s="1"/>
      <c r="MDN55" s="1"/>
      <c r="MDO55" s="1"/>
      <c r="MDP55" s="1"/>
      <c r="MDQ55" s="1"/>
      <c r="MDR55" s="1"/>
      <c r="MDS55" s="1"/>
      <c r="MDT55" s="1"/>
      <c r="MDU55" s="1"/>
      <c r="MDV55" s="1"/>
      <c r="MDW55" s="1"/>
      <c r="MDX55" s="1"/>
      <c r="MDY55" s="1"/>
      <c r="MDZ55" s="1"/>
      <c r="MEA55" s="1"/>
      <c r="MEB55" s="1"/>
      <c r="MEC55" s="1"/>
      <c r="MED55" s="1"/>
      <c r="MEE55" s="1"/>
      <c r="MEF55" s="1"/>
      <c r="MEG55" s="1"/>
      <c r="MEH55" s="1"/>
      <c r="MEI55" s="1"/>
      <c r="MEJ55" s="1"/>
      <c r="MEK55" s="1"/>
      <c r="MEL55" s="1"/>
      <c r="MEM55" s="1"/>
      <c r="MEN55" s="1"/>
      <c r="MEO55" s="1"/>
      <c r="MEP55" s="1"/>
      <c r="MEQ55" s="1"/>
      <c r="MER55" s="1"/>
      <c r="MES55" s="1"/>
      <c r="MET55" s="1"/>
      <c r="MEU55" s="1"/>
      <c r="MEV55" s="1"/>
      <c r="MEW55" s="1"/>
      <c r="MEX55" s="1"/>
      <c r="MEY55" s="1"/>
      <c r="MEZ55" s="1"/>
      <c r="MFA55" s="1"/>
      <c r="MFB55" s="1"/>
      <c r="MFC55" s="1"/>
      <c r="MFD55" s="1"/>
      <c r="MFE55" s="1"/>
      <c r="MFF55" s="1"/>
      <c r="MFG55" s="1"/>
      <c r="MFH55" s="1"/>
      <c r="MFI55" s="1"/>
      <c r="MFJ55" s="1"/>
      <c r="MFK55" s="1"/>
      <c r="MFL55" s="1"/>
      <c r="MFM55" s="1"/>
      <c r="MFN55" s="1"/>
      <c r="MFO55" s="1"/>
      <c r="MFP55" s="1"/>
      <c r="MFQ55" s="1"/>
      <c r="MFR55" s="1"/>
      <c r="MFS55" s="1"/>
      <c r="MFT55" s="1"/>
      <c r="MFU55" s="1"/>
      <c r="MFV55" s="1"/>
      <c r="MFW55" s="1"/>
      <c r="MFX55" s="1"/>
      <c r="MFY55" s="1"/>
      <c r="MFZ55" s="1"/>
      <c r="MGA55" s="1"/>
      <c r="MGB55" s="1"/>
      <c r="MGC55" s="1"/>
      <c r="MGD55" s="1"/>
      <c r="MGE55" s="1"/>
      <c r="MGF55" s="1"/>
      <c r="MGG55" s="1"/>
      <c r="MGH55" s="1"/>
      <c r="MGI55" s="1"/>
      <c r="MGJ55" s="1"/>
      <c r="MGK55" s="1"/>
      <c r="MGL55" s="1"/>
      <c r="MGM55" s="1"/>
      <c r="MGN55" s="1"/>
      <c r="MGO55" s="1"/>
      <c r="MGP55" s="1"/>
      <c r="MGQ55" s="1"/>
      <c r="MGR55" s="1"/>
      <c r="MGS55" s="1"/>
      <c r="MGT55" s="1"/>
      <c r="MGU55" s="1"/>
      <c r="MGV55" s="1"/>
      <c r="MGW55" s="1"/>
      <c r="MGX55" s="1"/>
      <c r="MGY55" s="1"/>
      <c r="MGZ55" s="1"/>
      <c r="MHA55" s="1"/>
      <c r="MHB55" s="1"/>
      <c r="MHC55" s="1"/>
      <c r="MHD55" s="1"/>
      <c r="MHE55" s="1"/>
      <c r="MHF55" s="1"/>
      <c r="MHG55" s="1"/>
      <c r="MHH55" s="1"/>
      <c r="MHI55" s="1"/>
      <c r="MHJ55" s="1"/>
      <c r="MHK55" s="1"/>
      <c r="MHL55" s="1"/>
      <c r="MHM55" s="1"/>
      <c r="MHN55" s="1"/>
      <c r="MHO55" s="1"/>
      <c r="MHP55" s="1"/>
      <c r="MHQ55" s="1"/>
      <c r="MHR55" s="1"/>
      <c r="MHS55" s="1"/>
      <c r="MHT55" s="1"/>
      <c r="MHU55" s="1"/>
      <c r="MHV55" s="1"/>
      <c r="MHW55" s="1"/>
      <c r="MHX55" s="1"/>
      <c r="MHY55" s="1"/>
      <c r="MHZ55" s="1"/>
      <c r="MIA55" s="1"/>
      <c r="MIB55" s="1"/>
      <c r="MIC55" s="1"/>
      <c r="MID55" s="1"/>
      <c r="MIE55" s="1"/>
      <c r="MIF55" s="1"/>
      <c r="MIG55" s="1"/>
      <c r="MIH55" s="1"/>
      <c r="MII55" s="1"/>
      <c r="MIJ55" s="1"/>
      <c r="MIK55" s="1"/>
      <c r="MIL55" s="1"/>
      <c r="MIM55" s="1"/>
      <c r="MIN55" s="1"/>
      <c r="MIO55" s="1"/>
      <c r="MIP55" s="1"/>
      <c r="MIQ55" s="1"/>
      <c r="MIR55" s="1"/>
      <c r="MIS55" s="1"/>
      <c r="MIT55" s="1"/>
      <c r="MIU55" s="1"/>
      <c r="MIV55" s="1"/>
      <c r="MIW55" s="1"/>
      <c r="MIX55" s="1"/>
      <c r="MIY55" s="1"/>
      <c r="MIZ55" s="1"/>
      <c r="MJA55" s="1"/>
      <c r="MJB55" s="1"/>
      <c r="MJC55" s="1"/>
      <c r="MJD55" s="1"/>
      <c r="MJE55" s="1"/>
      <c r="MJF55" s="1"/>
      <c r="MJG55" s="1"/>
      <c r="MJH55" s="1"/>
      <c r="MJI55" s="1"/>
      <c r="MJJ55" s="1"/>
      <c r="MJK55" s="1"/>
      <c r="MJL55" s="1"/>
      <c r="MJM55" s="1"/>
      <c r="MJN55" s="1"/>
      <c r="MJO55" s="1"/>
      <c r="MJP55" s="1"/>
      <c r="MJQ55" s="1"/>
      <c r="MJR55" s="1"/>
      <c r="MJS55" s="1"/>
      <c r="MJT55" s="1"/>
      <c r="MJU55" s="1"/>
      <c r="MJV55" s="1"/>
      <c r="MJW55" s="1"/>
      <c r="MJX55" s="1"/>
      <c r="MJY55" s="1"/>
      <c r="MJZ55" s="1"/>
      <c r="MKA55" s="1"/>
      <c r="MKB55" s="1"/>
      <c r="MKC55" s="1"/>
      <c r="MKD55" s="1"/>
      <c r="MKE55" s="1"/>
      <c r="MKF55" s="1"/>
      <c r="MKG55" s="1"/>
      <c r="MKH55" s="1"/>
      <c r="MKI55" s="1"/>
      <c r="MKJ55" s="1"/>
      <c r="MKK55" s="1"/>
      <c r="MKL55" s="1"/>
      <c r="MKM55" s="1"/>
      <c r="MKN55" s="1"/>
      <c r="MKO55" s="1"/>
      <c r="MKP55" s="1"/>
      <c r="MKQ55" s="1"/>
      <c r="MKR55" s="1"/>
      <c r="MKS55" s="1"/>
      <c r="MKT55" s="1"/>
      <c r="MKU55" s="1"/>
      <c r="MKV55" s="1"/>
      <c r="MKW55" s="1"/>
      <c r="MKX55" s="1"/>
      <c r="MKY55" s="1"/>
      <c r="MKZ55" s="1"/>
      <c r="MLA55" s="1"/>
      <c r="MLB55" s="1"/>
      <c r="MLC55" s="1"/>
      <c r="MLD55" s="1"/>
      <c r="MLE55" s="1"/>
      <c r="MLF55" s="1"/>
      <c r="MLG55" s="1"/>
      <c r="MLH55" s="1"/>
      <c r="MLI55" s="1"/>
      <c r="MLJ55" s="1"/>
      <c r="MLK55" s="1"/>
      <c r="MLL55" s="1"/>
      <c r="MLM55" s="1"/>
      <c r="MLN55" s="1"/>
      <c r="MLO55" s="1"/>
      <c r="MLP55" s="1"/>
      <c r="MLQ55" s="1"/>
      <c r="MLR55" s="1"/>
      <c r="MLS55" s="1"/>
      <c r="MLT55" s="1"/>
      <c r="MLU55" s="1"/>
      <c r="MLV55" s="1"/>
      <c r="MLW55" s="1"/>
      <c r="MLX55" s="1"/>
      <c r="MLY55" s="1"/>
      <c r="MLZ55" s="1"/>
      <c r="MMA55" s="1"/>
      <c r="MMB55" s="1"/>
      <c r="MMC55" s="1"/>
      <c r="MMD55" s="1"/>
      <c r="MME55" s="1"/>
      <c r="MMF55" s="1"/>
      <c r="MMG55" s="1"/>
      <c r="MMH55" s="1"/>
      <c r="MMI55" s="1"/>
      <c r="MMJ55" s="1"/>
      <c r="MMK55" s="1"/>
      <c r="MML55" s="1"/>
      <c r="MMM55" s="1"/>
      <c r="MMN55" s="1"/>
      <c r="MMO55" s="1"/>
      <c r="MMP55" s="1"/>
      <c r="MMQ55" s="1"/>
      <c r="MMR55" s="1"/>
      <c r="MMS55" s="1"/>
      <c r="MMT55" s="1"/>
      <c r="MMU55" s="1"/>
      <c r="MMV55" s="1"/>
      <c r="MMW55" s="1"/>
      <c r="MMX55" s="1"/>
      <c r="MMY55" s="1"/>
      <c r="MMZ55" s="1"/>
      <c r="MNA55" s="1"/>
      <c r="MNB55" s="1"/>
      <c r="MNC55" s="1"/>
      <c r="MND55" s="1"/>
      <c r="MNE55" s="1"/>
      <c r="MNF55" s="1"/>
      <c r="MNG55" s="1"/>
      <c r="MNH55" s="1"/>
      <c r="MNI55" s="1"/>
      <c r="MNJ55" s="1"/>
      <c r="MNK55" s="1"/>
      <c r="MNL55" s="1"/>
      <c r="MNM55" s="1"/>
      <c r="MNN55" s="1"/>
      <c r="MNO55" s="1"/>
      <c r="MNP55" s="1"/>
      <c r="MNQ55" s="1"/>
      <c r="MNR55" s="1"/>
      <c r="MNS55" s="1"/>
      <c r="MNT55" s="1"/>
      <c r="MNU55" s="1"/>
      <c r="MNV55" s="1"/>
      <c r="MNW55" s="1"/>
      <c r="MNX55" s="1"/>
      <c r="MNY55" s="1"/>
      <c r="MNZ55" s="1"/>
      <c r="MOA55" s="1"/>
      <c r="MOB55" s="1"/>
      <c r="MOC55" s="1"/>
      <c r="MOD55" s="1"/>
      <c r="MOE55" s="1"/>
      <c r="MOF55" s="1"/>
      <c r="MOG55" s="1"/>
      <c r="MOH55" s="1"/>
      <c r="MOI55" s="1"/>
      <c r="MOJ55" s="1"/>
      <c r="MOK55" s="1"/>
      <c r="MOL55" s="1"/>
      <c r="MOM55" s="1"/>
      <c r="MON55" s="1"/>
      <c r="MOO55" s="1"/>
      <c r="MOP55" s="1"/>
      <c r="MOQ55" s="1"/>
      <c r="MOR55" s="1"/>
      <c r="MOS55" s="1"/>
      <c r="MOT55" s="1"/>
      <c r="MOU55" s="1"/>
      <c r="MOV55" s="1"/>
      <c r="MOW55" s="1"/>
      <c r="MOX55" s="1"/>
      <c r="MOY55" s="1"/>
      <c r="MOZ55" s="1"/>
      <c r="MPA55" s="1"/>
      <c r="MPB55" s="1"/>
      <c r="MPC55" s="1"/>
      <c r="MPD55" s="1"/>
      <c r="MPE55" s="1"/>
      <c r="MPF55" s="1"/>
      <c r="MPG55" s="1"/>
      <c r="MPH55" s="1"/>
      <c r="MPI55" s="1"/>
      <c r="MPJ55" s="1"/>
      <c r="MPK55" s="1"/>
      <c r="MPL55" s="1"/>
      <c r="MPM55" s="1"/>
      <c r="MPN55" s="1"/>
      <c r="MPO55" s="1"/>
      <c r="MPP55" s="1"/>
      <c r="MPQ55" s="1"/>
      <c r="MPR55" s="1"/>
      <c r="MPS55" s="1"/>
      <c r="MPT55" s="1"/>
      <c r="MPU55" s="1"/>
      <c r="MPV55" s="1"/>
      <c r="MPW55" s="1"/>
      <c r="MPX55" s="1"/>
      <c r="MPY55" s="1"/>
      <c r="MPZ55" s="1"/>
      <c r="MQA55" s="1"/>
      <c r="MQB55" s="1"/>
      <c r="MQC55" s="1"/>
      <c r="MQD55" s="1"/>
      <c r="MQE55" s="1"/>
      <c r="MQF55" s="1"/>
      <c r="MQG55" s="1"/>
      <c r="MQH55" s="1"/>
      <c r="MQI55" s="1"/>
      <c r="MQJ55" s="1"/>
      <c r="MQK55" s="1"/>
      <c r="MQL55" s="1"/>
      <c r="MQM55" s="1"/>
      <c r="MQN55" s="1"/>
      <c r="MQO55" s="1"/>
      <c r="MQP55" s="1"/>
      <c r="MQQ55" s="1"/>
      <c r="MQR55" s="1"/>
      <c r="MQS55" s="1"/>
      <c r="MQT55" s="1"/>
      <c r="MQU55" s="1"/>
      <c r="MQV55" s="1"/>
      <c r="MQW55" s="1"/>
      <c r="MQX55" s="1"/>
      <c r="MQY55" s="1"/>
      <c r="MQZ55" s="1"/>
      <c r="MRA55" s="1"/>
      <c r="MRB55" s="1"/>
      <c r="MRC55" s="1"/>
      <c r="MRD55" s="1"/>
      <c r="MRE55" s="1"/>
      <c r="MRF55" s="1"/>
      <c r="MRG55" s="1"/>
      <c r="MRH55" s="1"/>
      <c r="MRI55" s="1"/>
      <c r="MRJ55" s="1"/>
      <c r="MRK55" s="1"/>
      <c r="MRL55" s="1"/>
      <c r="MRM55" s="1"/>
      <c r="MRN55" s="1"/>
      <c r="MRO55" s="1"/>
      <c r="MRP55" s="1"/>
      <c r="MRQ55" s="1"/>
      <c r="MRR55" s="1"/>
      <c r="MRS55" s="1"/>
      <c r="MRT55" s="1"/>
      <c r="MRU55" s="1"/>
      <c r="MRV55" s="1"/>
      <c r="MRW55" s="1"/>
      <c r="MRX55" s="1"/>
      <c r="MRY55" s="1"/>
      <c r="MRZ55" s="1"/>
      <c r="MSA55" s="1"/>
      <c r="MSB55" s="1"/>
      <c r="MSC55" s="1"/>
      <c r="MSD55" s="1"/>
      <c r="MSE55" s="1"/>
      <c r="MSF55" s="1"/>
      <c r="MSG55" s="1"/>
      <c r="MSH55" s="1"/>
      <c r="MSI55" s="1"/>
      <c r="MSJ55" s="1"/>
      <c r="MSK55" s="1"/>
      <c r="MSL55" s="1"/>
      <c r="MSM55" s="1"/>
      <c r="MSN55" s="1"/>
      <c r="MSO55" s="1"/>
      <c r="MSP55" s="1"/>
      <c r="MSQ55" s="1"/>
      <c r="MSR55" s="1"/>
      <c r="MSS55" s="1"/>
      <c r="MST55" s="1"/>
      <c r="MSU55" s="1"/>
      <c r="MSV55" s="1"/>
      <c r="MSW55" s="1"/>
      <c r="MSX55" s="1"/>
      <c r="MSY55" s="1"/>
      <c r="MSZ55" s="1"/>
      <c r="MTA55" s="1"/>
      <c r="MTB55" s="1"/>
      <c r="MTC55" s="1"/>
      <c r="MTD55" s="1"/>
      <c r="MTE55" s="1"/>
      <c r="MTF55" s="1"/>
      <c r="MTG55" s="1"/>
      <c r="MTH55" s="1"/>
      <c r="MTI55" s="1"/>
      <c r="MTJ55" s="1"/>
      <c r="MTK55" s="1"/>
      <c r="MTL55" s="1"/>
      <c r="MTM55" s="1"/>
      <c r="MTN55" s="1"/>
      <c r="MTO55" s="1"/>
      <c r="MTP55" s="1"/>
      <c r="MTQ55" s="1"/>
      <c r="MTR55" s="1"/>
      <c r="MTS55" s="1"/>
      <c r="MTT55" s="1"/>
      <c r="MTU55" s="1"/>
      <c r="MTV55" s="1"/>
      <c r="MTW55" s="1"/>
      <c r="MTX55" s="1"/>
      <c r="MTY55" s="1"/>
      <c r="MTZ55" s="1"/>
      <c r="MUA55" s="1"/>
      <c r="MUB55" s="1"/>
      <c r="MUC55" s="1"/>
      <c r="MUD55" s="1"/>
      <c r="MUE55" s="1"/>
      <c r="MUF55" s="1"/>
      <c r="MUG55" s="1"/>
      <c r="MUH55" s="1"/>
      <c r="MUI55" s="1"/>
      <c r="MUJ55" s="1"/>
      <c r="MUK55" s="1"/>
      <c r="MUL55" s="1"/>
      <c r="MUM55" s="1"/>
      <c r="MUN55" s="1"/>
      <c r="MUO55" s="1"/>
      <c r="MUP55" s="1"/>
      <c r="MUQ55" s="1"/>
      <c r="MUR55" s="1"/>
      <c r="MUS55" s="1"/>
      <c r="MUT55" s="1"/>
      <c r="MUU55" s="1"/>
      <c r="MUV55" s="1"/>
      <c r="MUW55" s="1"/>
      <c r="MUX55" s="1"/>
      <c r="MUY55" s="1"/>
      <c r="MUZ55" s="1"/>
      <c r="MVA55" s="1"/>
      <c r="MVB55" s="1"/>
      <c r="MVC55" s="1"/>
      <c r="MVD55" s="1"/>
      <c r="MVE55" s="1"/>
      <c r="MVF55" s="1"/>
      <c r="MVG55" s="1"/>
      <c r="MVH55" s="1"/>
      <c r="MVI55" s="1"/>
      <c r="MVJ55" s="1"/>
      <c r="MVK55" s="1"/>
      <c r="MVL55" s="1"/>
      <c r="MVM55" s="1"/>
      <c r="MVN55" s="1"/>
      <c r="MVO55" s="1"/>
      <c r="MVP55" s="1"/>
      <c r="MVQ55" s="1"/>
      <c r="MVR55" s="1"/>
      <c r="MVS55" s="1"/>
      <c r="MVT55" s="1"/>
      <c r="MVU55" s="1"/>
      <c r="MVV55" s="1"/>
      <c r="MVW55" s="1"/>
      <c r="MVX55" s="1"/>
      <c r="MVY55" s="1"/>
      <c r="MVZ55" s="1"/>
      <c r="MWA55" s="1"/>
      <c r="MWB55" s="1"/>
      <c r="MWC55" s="1"/>
      <c r="MWD55" s="1"/>
      <c r="MWE55" s="1"/>
      <c r="MWF55" s="1"/>
      <c r="MWG55" s="1"/>
      <c r="MWH55" s="1"/>
      <c r="MWI55" s="1"/>
      <c r="MWJ55" s="1"/>
      <c r="MWK55" s="1"/>
      <c r="MWL55" s="1"/>
      <c r="MWM55" s="1"/>
      <c r="MWN55" s="1"/>
      <c r="MWO55" s="1"/>
      <c r="MWP55" s="1"/>
      <c r="MWQ55" s="1"/>
      <c r="MWR55" s="1"/>
      <c r="MWS55" s="1"/>
      <c r="MWT55" s="1"/>
      <c r="MWU55" s="1"/>
      <c r="MWV55" s="1"/>
      <c r="MWW55" s="1"/>
      <c r="MWX55" s="1"/>
      <c r="MWY55" s="1"/>
      <c r="MWZ55" s="1"/>
      <c r="MXA55" s="1"/>
      <c r="MXB55" s="1"/>
      <c r="MXC55" s="1"/>
      <c r="MXD55" s="1"/>
      <c r="MXE55" s="1"/>
      <c r="MXF55" s="1"/>
      <c r="MXG55" s="1"/>
      <c r="MXH55" s="1"/>
      <c r="MXI55" s="1"/>
      <c r="MXJ55" s="1"/>
      <c r="MXK55" s="1"/>
      <c r="MXL55" s="1"/>
      <c r="MXM55" s="1"/>
      <c r="MXN55" s="1"/>
      <c r="MXO55" s="1"/>
      <c r="MXP55" s="1"/>
      <c r="MXQ55" s="1"/>
      <c r="MXR55" s="1"/>
      <c r="MXS55" s="1"/>
      <c r="MXT55" s="1"/>
      <c r="MXU55" s="1"/>
      <c r="MXV55" s="1"/>
      <c r="MXW55" s="1"/>
      <c r="MXX55" s="1"/>
      <c r="MXY55" s="1"/>
      <c r="MXZ55" s="1"/>
      <c r="MYA55" s="1"/>
      <c r="MYB55" s="1"/>
      <c r="MYC55" s="1"/>
      <c r="MYD55" s="1"/>
      <c r="MYE55" s="1"/>
      <c r="MYF55" s="1"/>
      <c r="MYG55" s="1"/>
      <c r="MYH55" s="1"/>
      <c r="MYI55" s="1"/>
      <c r="MYJ55" s="1"/>
      <c r="MYK55" s="1"/>
      <c r="MYL55" s="1"/>
      <c r="MYM55" s="1"/>
      <c r="MYN55" s="1"/>
      <c r="MYO55" s="1"/>
      <c r="MYP55" s="1"/>
      <c r="MYQ55" s="1"/>
      <c r="MYR55" s="1"/>
      <c r="MYS55" s="1"/>
      <c r="MYT55" s="1"/>
      <c r="MYU55" s="1"/>
      <c r="MYV55" s="1"/>
      <c r="MYW55" s="1"/>
      <c r="MYX55" s="1"/>
      <c r="MYY55" s="1"/>
      <c r="MYZ55" s="1"/>
      <c r="MZA55" s="1"/>
      <c r="MZB55" s="1"/>
      <c r="MZC55" s="1"/>
      <c r="MZD55" s="1"/>
      <c r="MZE55" s="1"/>
      <c r="MZF55" s="1"/>
      <c r="MZG55" s="1"/>
      <c r="MZH55" s="1"/>
      <c r="MZI55" s="1"/>
      <c r="MZJ55" s="1"/>
      <c r="MZK55" s="1"/>
      <c r="MZL55" s="1"/>
      <c r="MZM55" s="1"/>
      <c r="MZN55" s="1"/>
      <c r="MZO55" s="1"/>
      <c r="MZP55" s="1"/>
      <c r="MZQ55" s="1"/>
      <c r="MZR55" s="1"/>
      <c r="MZS55" s="1"/>
      <c r="MZT55" s="1"/>
      <c r="MZU55" s="1"/>
      <c r="MZV55" s="1"/>
      <c r="MZW55" s="1"/>
      <c r="MZX55" s="1"/>
      <c r="MZY55" s="1"/>
      <c r="MZZ55" s="1"/>
      <c r="NAA55" s="1"/>
      <c r="NAB55" s="1"/>
      <c r="NAC55" s="1"/>
      <c r="NAD55" s="1"/>
      <c r="NAE55" s="1"/>
      <c r="NAF55" s="1"/>
      <c r="NAG55" s="1"/>
      <c r="NAH55" s="1"/>
      <c r="NAI55" s="1"/>
      <c r="NAJ55" s="1"/>
      <c r="NAK55" s="1"/>
      <c r="NAL55" s="1"/>
      <c r="NAM55" s="1"/>
      <c r="NAN55" s="1"/>
      <c r="NAO55" s="1"/>
      <c r="NAP55" s="1"/>
      <c r="NAQ55" s="1"/>
      <c r="NAR55" s="1"/>
      <c r="NAS55" s="1"/>
      <c r="NAT55" s="1"/>
      <c r="NAU55" s="1"/>
      <c r="NAV55" s="1"/>
      <c r="NAW55" s="1"/>
      <c r="NAX55" s="1"/>
      <c r="NAY55" s="1"/>
      <c r="NAZ55" s="1"/>
      <c r="NBA55" s="1"/>
      <c r="NBB55" s="1"/>
      <c r="NBC55" s="1"/>
      <c r="NBD55" s="1"/>
      <c r="NBE55" s="1"/>
      <c r="NBF55" s="1"/>
      <c r="NBG55" s="1"/>
      <c r="NBH55" s="1"/>
      <c r="NBI55" s="1"/>
      <c r="NBJ55" s="1"/>
      <c r="NBK55" s="1"/>
      <c r="NBL55" s="1"/>
      <c r="NBM55" s="1"/>
      <c r="NBN55" s="1"/>
      <c r="NBO55" s="1"/>
      <c r="NBP55" s="1"/>
      <c r="NBQ55" s="1"/>
      <c r="NBR55" s="1"/>
      <c r="NBS55" s="1"/>
      <c r="NBT55" s="1"/>
      <c r="NBU55" s="1"/>
      <c r="NBV55" s="1"/>
      <c r="NBW55" s="1"/>
      <c r="NBX55" s="1"/>
      <c r="NBY55" s="1"/>
      <c r="NBZ55" s="1"/>
      <c r="NCA55" s="1"/>
      <c r="NCB55" s="1"/>
      <c r="NCC55" s="1"/>
      <c r="NCD55" s="1"/>
      <c r="NCE55" s="1"/>
      <c r="NCF55" s="1"/>
      <c r="NCG55" s="1"/>
      <c r="NCH55" s="1"/>
      <c r="NCI55" s="1"/>
      <c r="NCJ55" s="1"/>
      <c r="NCK55" s="1"/>
      <c r="NCL55" s="1"/>
      <c r="NCM55" s="1"/>
      <c r="NCN55" s="1"/>
      <c r="NCO55" s="1"/>
      <c r="NCP55" s="1"/>
      <c r="NCQ55" s="1"/>
      <c r="NCR55" s="1"/>
      <c r="NCS55" s="1"/>
      <c r="NCT55" s="1"/>
      <c r="NCU55" s="1"/>
      <c r="NCV55" s="1"/>
      <c r="NCW55" s="1"/>
      <c r="NCX55" s="1"/>
      <c r="NCY55" s="1"/>
      <c r="NCZ55" s="1"/>
      <c r="NDA55" s="1"/>
      <c r="NDB55" s="1"/>
      <c r="NDC55" s="1"/>
      <c r="NDD55" s="1"/>
      <c r="NDE55" s="1"/>
      <c r="NDF55" s="1"/>
      <c r="NDG55" s="1"/>
      <c r="NDH55" s="1"/>
      <c r="NDI55" s="1"/>
      <c r="NDJ55" s="1"/>
      <c r="NDK55" s="1"/>
      <c r="NDL55" s="1"/>
      <c r="NDM55" s="1"/>
      <c r="NDN55" s="1"/>
      <c r="NDO55" s="1"/>
      <c r="NDP55" s="1"/>
      <c r="NDQ55" s="1"/>
      <c r="NDR55" s="1"/>
      <c r="NDS55" s="1"/>
      <c r="NDT55" s="1"/>
      <c r="NDU55" s="1"/>
      <c r="NDV55" s="1"/>
      <c r="NDW55" s="1"/>
      <c r="NDX55" s="1"/>
      <c r="NDY55" s="1"/>
      <c r="NDZ55" s="1"/>
      <c r="NEA55" s="1"/>
      <c r="NEB55" s="1"/>
      <c r="NEC55" s="1"/>
      <c r="NED55" s="1"/>
      <c r="NEE55" s="1"/>
      <c r="NEF55" s="1"/>
      <c r="NEG55" s="1"/>
      <c r="NEH55" s="1"/>
      <c r="NEI55" s="1"/>
      <c r="NEJ55" s="1"/>
      <c r="NEK55" s="1"/>
      <c r="NEL55" s="1"/>
      <c r="NEM55" s="1"/>
      <c r="NEN55" s="1"/>
      <c r="NEO55" s="1"/>
      <c r="NEP55" s="1"/>
      <c r="NEQ55" s="1"/>
      <c r="NER55" s="1"/>
      <c r="NES55" s="1"/>
      <c r="NET55" s="1"/>
      <c r="NEU55" s="1"/>
      <c r="NEV55" s="1"/>
      <c r="NEW55" s="1"/>
      <c r="NEX55" s="1"/>
      <c r="NEY55" s="1"/>
      <c r="NEZ55" s="1"/>
      <c r="NFA55" s="1"/>
      <c r="NFB55" s="1"/>
      <c r="NFC55" s="1"/>
      <c r="NFD55" s="1"/>
      <c r="NFE55" s="1"/>
      <c r="NFF55" s="1"/>
      <c r="NFG55" s="1"/>
      <c r="NFH55" s="1"/>
      <c r="NFI55" s="1"/>
      <c r="NFJ55" s="1"/>
      <c r="NFK55" s="1"/>
      <c r="NFL55" s="1"/>
      <c r="NFM55" s="1"/>
      <c r="NFN55" s="1"/>
      <c r="NFO55" s="1"/>
      <c r="NFP55" s="1"/>
      <c r="NFQ55" s="1"/>
      <c r="NFR55" s="1"/>
      <c r="NFS55" s="1"/>
      <c r="NFT55" s="1"/>
      <c r="NFU55" s="1"/>
      <c r="NFV55" s="1"/>
      <c r="NFW55" s="1"/>
      <c r="NFX55" s="1"/>
      <c r="NFY55" s="1"/>
      <c r="NFZ55" s="1"/>
      <c r="NGA55" s="1"/>
      <c r="NGB55" s="1"/>
      <c r="NGC55" s="1"/>
      <c r="NGD55" s="1"/>
      <c r="NGE55" s="1"/>
      <c r="NGF55" s="1"/>
      <c r="NGG55" s="1"/>
      <c r="NGH55" s="1"/>
      <c r="NGI55" s="1"/>
      <c r="NGJ55" s="1"/>
      <c r="NGK55" s="1"/>
      <c r="NGL55" s="1"/>
      <c r="NGM55" s="1"/>
      <c r="NGN55" s="1"/>
      <c r="NGO55" s="1"/>
      <c r="NGP55" s="1"/>
      <c r="NGQ55" s="1"/>
      <c r="NGR55" s="1"/>
      <c r="NGS55" s="1"/>
      <c r="NGT55" s="1"/>
      <c r="NGU55" s="1"/>
      <c r="NGV55" s="1"/>
      <c r="NGW55" s="1"/>
      <c r="NGX55" s="1"/>
      <c r="NGY55" s="1"/>
      <c r="NGZ55" s="1"/>
      <c r="NHA55" s="1"/>
      <c r="NHB55" s="1"/>
      <c r="NHC55" s="1"/>
      <c r="NHD55" s="1"/>
      <c r="NHE55" s="1"/>
      <c r="NHF55" s="1"/>
      <c r="NHG55" s="1"/>
      <c r="NHH55" s="1"/>
      <c r="NHI55" s="1"/>
      <c r="NHJ55" s="1"/>
      <c r="NHK55" s="1"/>
      <c r="NHL55" s="1"/>
      <c r="NHM55" s="1"/>
      <c r="NHN55" s="1"/>
      <c r="NHO55" s="1"/>
      <c r="NHP55" s="1"/>
      <c r="NHQ55" s="1"/>
      <c r="NHR55" s="1"/>
      <c r="NHS55" s="1"/>
      <c r="NHT55" s="1"/>
      <c r="NHU55" s="1"/>
      <c r="NHV55" s="1"/>
      <c r="NHW55" s="1"/>
      <c r="NHX55" s="1"/>
      <c r="NHY55" s="1"/>
      <c r="NHZ55" s="1"/>
      <c r="NIA55" s="1"/>
      <c r="NIB55" s="1"/>
      <c r="NIC55" s="1"/>
      <c r="NID55" s="1"/>
      <c r="NIE55" s="1"/>
      <c r="NIF55" s="1"/>
      <c r="NIG55" s="1"/>
      <c r="NIH55" s="1"/>
      <c r="NII55" s="1"/>
      <c r="NIJ55" s="1"/>
      <c r="NIK55" s="1"/>
      <c r="NIL55" s="1"/>
      <c r="NIM55" s="1"/>
      <c r="NIN55" s="1"/>
      <c r="NIO55" s="1"/>
      <c r="NIP55" s="1"/>
      <c r="NIQ55" s="1"/>
      <c r="NIR55" s="1"/>
      <c r="NIS55" s="1"/>
      <c r="NIT55" s="1"/>
      <c r="NIU55" s="1"/>
      <c r="NIV55" s="1"/>
      <c r="NIW55" s="1"/>
      <c r="NIX55" s="1"/>
      <c r="NIY55" s="1"/>
      <c r="NIZ55" s="1"/>
      <c r="NJA55" s="1"/>
      <c r="NJB55" s="1"/>
      <c r="NJC55" s="1"/>
      <c r="NJD55" s="1"/>
      <c r="NJE55" s="1"/>
      <c r="NJF55" s="1"/>
      <c r="NJG55" s="1"/>
      <c r="NJH55" s="1"/>
      <c r="NJI55" s="1"/>
      <c r="NJJ55" s="1"/>
      <c r="NJK55" s="1"/>
      <c r="NJL55" s="1"/>
      <c r="NJM55" s="1"/>
      <c r="NJN55" s="1"/>
      <c r="NJO55" s="1"/>
      <c r="NJP55" s="1"/>
      <c r="NJQ55" s="1"/>
      <c r="NJR55" s="1"/>
      <c r="NJS55" s="1"/>
      <c r="NJT55" s="1"/>
      <c r="NJU55" s="1"/>
      <c r="NJV55" s="1"/>
      <c r="NJW55" s="1"/>
      <c r="NJX55" s="1"/>
      <c r="NJY55" s="1"/>
      <c r="NJZ55" s="1"/>
      <c r="NKA55" s="1"/>
      <c r="NKB55" s="1"/>
      <c r="NKC55" s="1"/>
      <c r="NKD55" s="1"/>
      <c r="NKE55" s="1"/>
      <c r="NKF55" s="1"/>
      <c r="NKG55" s="1"/>
      <c r="NKH55" s="1"/>
      <c r="NKI55" s="1"/>
      <c r="NKJ55" s="1"/>
      <c r="NKK55" s="1"/>
      <c r="NKL55" s="1"/>
      <c r="NKM55" s="1"/>
      <c r="NKN55" s="1"/>
      <c r="NKO55" s="1"/>
      <c r="NKP55" s="1"/>
      <c r="NKQ55" s="1"/>
      <c r="NKR55" s="1"/>
      <c r="NKS55" s="1"/>
      <c r="NKT55" s="1"/>
      <c r="NKU55" s="1"/>
      <c r="NKV55" s="1"/>
      <c r="NKW55" s="1"/>
      <c r="NKX55" s="1"/>
      <c r="NKY55" s="1"/>
      <c r="NKZ55" s="1"/>
      <c r="NLA55" s="1"/>
      <c r="NLB55" s="1"/>
      <c r="NLC55" s="1"/>
      <c r="NLD55" s="1"/>
      <c r="NLE55" s="1"/>
      <c r="NLF55" s="1"/>
      <c r="NLG55" s="1"/>
      <c r="NLH55" s="1"/>
      <c r="NLI55" s="1"/>
      <c r="NLJ55" s="1"/>
      <c r="NLK55" s="1"/>
      <c r="NLL55" s="1"/>
      <c r="NLM55" s="1"/>
      <c r="NLN55" s="1"/>
      <c r="NLO55" s="1"/>
      <c r="NLP55" s="1"/>
      <c r="NLQ55" s="1"/>
      <c r="NLR55" s="1"/>
      <c r="NLS55" s="1"/>
      <c r="NLT55" s="1"/>
      <c r="NLU55" s="1"/>
      <c r="NLV55" s="1"/>
      <c r="NLW55" s="1"/>
      <c r="NLX55" s="1"/>
      <c r="NLY55" s="1"/>
      <c r="NLZ55" s="1"/>
      <c r="NMA55" s="1"/>
      <c r="NMB55" s="1"/>
      <c r="NMC55" s="1"/>
      <c r="NMD55" s="1"/>
      <c r="NME55" s="1"/>
      <c r="NMF55" s="1"/>
      <c r="NMG55" s="1"/>
      <c r="NMH55" s="1"/>
      <c r="NMI55" s="1"/>
      <c r="NMJ55" s="1"/>
      <c r="NMK55" s="1"/>
      <c r="NML55" s="1"/>
      <c r="NMM55" s="1"/>
      <c r="NMN55" s="1"/>
      <c r="NMO55" s="1"/>
      <c r="NMP55" s="1"/>
      <c r="NMQ55" s="1"/>
      <c r="NMR55" s="1"/>
      <c r="NMS55" s="1"/>
      <c r="NMT55" s="1"/>
      <c r="NMU55" s="1"/>
      <c r="NMV55" s="1"/>
      <c r="NMW55" s="1"/>
      <c r="NMX55" s="1"/>
      <c r="NMY55" s="1"/>
      <c r="NMZ55" s="1"/>
      <c r="NNA55" s="1"/>
      <c r="NNB55" s="1"/>
      <c r="NNC55" s="1"/>
      <c r="NND55" s="1"/>
      <c r="NNE55" s="1"/>
      <c r="NNF55" s="1"/>
      <c r="NNG55" s="1"/>
      <c r="NNH55" s="1"/>
      <c r="NNI55" s="1"/>
      <c r="NNJ55" s="1"/>
      <c r="NNK55" s="1"/>
      <c r="NNL55" s="1"/>
      <c r="NNM55" s="1"/>
      <c r="NNN55" s="1"/>
      <c r="NNO55" s="1"/>
      <c r="NNP55" s="1"/>
      <c r="NNQ55" s="1"/>
      <c r="NNR55" s="1"/>
      <c r="NNS55" s="1"/>
      <c r="NNT55" s="1"/>
      <c r="NNU55" s="1"/>
      <c r="NNV55" s="1"/>
      <c r="NNW55" s="1"/>
      <c r="NNX55" s="1"/>
      <c r="NNY55" s="1"/>
      <c r="NNZ55" s="1"/>
      <c r="NOA55" s="1"/>
      <c r="NOB55" s="1"/>
      <c r="NOC55" s="1"/>
      <c r="NOD55" s="1"/>
      <c r="NOE55" s="1"/>
      <c r="NOF55" s="1"/>
      <c r="NOG55" s="1"/>
      <c r="NOH55" s="1"/>
      <c r="NOI55" s="1"/>
      <c r="NOJ55" s="1"/>
      <c r="NOK55" s="1"/>
      <c r="NOL55" s="1"/>
      <c r="NOM55" s="1"/>
      <c r="NON55" s="1"/>
      <c r="NOO55" s="1"/>
      <c r="NOP55" s="1"/>
      <c r="NOQ55" s="1"/>
      <c r="NOR55" s="1"/>
      <c r="NOS55" s="1"/>
      <c r="NOT55" s="1"/>
      <c r="NOU55" s="1"/>
      <c r="NOV55" s="1"/>
      <c r="NOW55" s="1"/>
      <c r="NOX55" s="1"/>
      <c r="NOY55" s="1"/>
      <c r="NOZ55" s="1"/>
      <c r="NPA55" s="1"/>
      <c r="NPB55" s="1"/>
      <c r="NPC55" s="1"/>
      <c r="NPD55" s="1"/>
      <c r="NPE55" s="1"/>
      <c r="NPF55" s="1"/>
      <c r="NPG55" s="1"/>
      <c r="NPH55" s="1"/>
      <c r="NPI55" s="1"/>
      <c r="NPJ55" s="1"/>
      <c r="NPK55" s="1"/>
      <c r="NPL55" s="1"/>
      <c r="NPM55" s="1"/>
      <c r="NPN55" s="1"/>
      <c r="NPO55" s="1"/>
      <c r="NPP55" s="1"/>
      <c r="NPQ55" s="1"/>
      <c r="NPR55" s="1"/>
      <c r="NPS55" s="1"/>
      <c r="NPT55" s="1"/>
      <c r="NPU55" s="1"/>
      <c r="NPV55" s="1"/>
      <c r="NPW55" s="1"/>
      <c r="NPX55" s="1"/>
      <c r="NPY55" s="1"/>
      <c r="NPZ55" s="1"/>
      <c r="NQA55" s="1"/>
      <c r="NQB55" s="1"/>
      <c r="NQC55" s="1"/>
      <c r="NQD55" s="1"/>
      <c r="NQE55" s="1"/>
      <c r="NQF55" s="1"/>
      <c r="NQG55" s="1"/>
      <c r="NQH55" s="1"/>
      <c r="NQI55" s="1"/>
      <c r="NQJ55" s="1"/>
      <c r="NQK55" s="1"/>
      <c r="NQL55" s="1"/>
      <c r="NQM55" s="1"/>
      <c r="NQN55" s="1"/>
      <c r="NQO55" s="1"/>
      <c r="NQP55" s="1"/>
      <c r="NQQ55" s="1"/>
      <c r="NQR55" s="1"/>
      <c r="NQS55" s="1"/>
      <c r="NQT55" s="1"/>
      <c r="NQU55" s="1"/>
      <c r="NQV55" s="1"/>
      <c r="NQW55" s="1"/>
      <c r="NQX55" s="1"/>
      <c r="NQY55" s="1"/>
      <c r="NQZ55" s="1"/>
      <c r="NRA55" s="1"/>
      <c r="NRB55" s="1"/>
      <c r="NRC55" s="1"/>
      <c r="NRD55" s="1"/>
      <c r="NRE55" s="1"/>
      <c r="NRF55" s="1"/>
      <c r="NRG55" s="1"/>
      <c r="NRH55" s="1"/>
      <c r="NRI55" s="1"/>
      <c r="NRJ55" s="1"/>
      <c r="NRK55" s="1"/>
      <c r="NRL55" s="1"/>
      <c r="NRM55" s="1"/>
      <c r="NRN55" s="1"/>
      <c r="NRO55" s="1"/>
      <c r="NRP55" s="1"/>
      <c r="NRQ55" s="1"/>
      <c r="NRR55" s="1"/>
      <c r="NRS55" s="1"/>
      <c r="NRT55" s="1"/>
      <c r="NRU55" s="1"/>
      <c r="NRV55" s="1"/>
      <c r="NRW55" s="1"/>
      <c r="NRX55" s="1"/>
      <c r="NRY55" s="1"/>
      <c r="NRZ55" s="1"/>
      <c r="NSA55" s="1"/>
      <c r="NSB55" s="1"/>
      <c r="NSC55" s="1"/>
      <c r="NSD55" s="1"/>
      <c r="NSE55" s="1"/>
      <c r="NSF55" s="1"/>
      <c r="NSG55" s="1"/>
      <c r="NSH55" s="1"/>
      <c r="NSI55" s="1"/>
      <c r="NSJ55" s="1"/>
      <c r="NSK55" s="1"/>
      <c r="NSL55" s="1"/>
      <c r="NSM55" s="1"/>
      <c r="NSN55" s="1"/>
      <c r="NSO55" s="1"/>
      <c r="NSP55" s="1"/>
      <c r="NSQ55" s="1"/>
      <c r="NSR55" s="1"/>
      <c r="NSS55" s="1"/>
      <c r="NST55" s="1"/>
      <c r="NSU55" s="1"/>
      <c r="NSV55" s="1"/>
      <c r="NSW55" s="1"/>
      <c r="NSX55" s="1"/>
      <c r="NSY55" s="1"/>
      <c r="NSZ55" s="1"/>
      <c r="NTA55" s="1"/>
      <c r="NTB55" s="1"/>
      <c r="NTC55" s="1"/>
      <c r="NTD55" s="1"/>
      <c r="NTE55" s="1"/>
      <c r="NTF55" s="1"/>
      <c r="NTG55" s="1"/>
      <c r="NTH55" s="1"/>
      <c r="NTI55" s="1"/>
      <c r="NTJ55" s="1"/>
      <c r="NTK55" s="1"/>
      <c r="NTL55" s="1"/>
      <c r="NTM55" s="1"/>
      <c r="NTN55" s="1"/>
      <c r="NTO55" s="1"/>
      <c r="NTP55" s="1"/>
      <c r="NTQ55" s="1"/>
      <c r="NTR55" s="1"/>
      <c r="NTS55" s="1"/>
      <c r="NTT55" s="1"/>
      <c r="NTU55" s="1"/>
      <c r="NTV55" s="1"/>
      <c r="NTW55" s="1"/>
      <c r="NTX55" s="1"/>
      <c r="NTY55" s="1"/>
      <c r="NTZ55" s="1"/>
      <c r="NUA55" s="1"/>
      <c r="NUB55" s="1"/>
      <c r="NUC55" s="1"/>
      <c r="NUD55" s="1"/>
      <c r="NUE55" s="1"/>
      <c r="NUF55" s="1"/>
      <c r="NUG55" s="1"/>
      <c r="NUH55" s="1"/>
      <c r="NUI55" s="1"/>
      <c r="NUJ55" s="1"/>
      <c r="NUK55" s="1"/>
      <c r="NUL55" s="1"/>
      <c r="NUM55" s="1"/>
      <c r="NUN55" s="1"/>
      <c r="NUO55" s="1"/>
      <c r="NUP55" s="1"/>
      <c r="NUQ55" s="1"/>
      <c r="NUR55" s="1"/>
      <c r="NUS55" s="1"/>
      <c r="NUT55" s="1"/>
      <c r="NUU55" s="1"/>
      <c r="NUV55" s="1"/>
      <c r="NUW55" s="1"/>
      <c r="NUX55" s="1"/>
      <c r="NUY55" s="1"/>
      <c r="NUZ55" s="1"/>
      <c r="NVA55" s="1"/>
      <c r="NVB55" s="1"/>
      <c r="NVC55" s="1"/>
      <c r="NVD55" s="1"/>
      <c r="NVE55" s="1"/>
      <c r="NVF55" s="1"/>
      <c r="NVG55" s="1"/>
      <c r="NVH55" s="1"/>
      <c r="NVI55" s="1"/>
      <c r="NVJ55" s="1"/>
      <c r="NVK55" s="1"/>
      <c r="NVL55" s="1"/>
      <c r="NVM55" s="1"/>
      <c r="NVN55" s="1"/>
      <c r="NVO55" s="1"/>
      <c r="NVP55" s="1"/>
      <c r="NVQ55" s="1"/>
      <c r="NVR55" s="1"/>
      <c r="NVS55" s="1"/>
      <c r="NVT55" s="1"/>
      <c r="NVU55" s="1"/>
      <c r="NVV55" s="1"/>
      <c r="NVW55" s="1"/>
      <c r="NVX55" s="1"/>
      <c r="NVY55" s="1"/>
      <c r="NVZ55" s="1"/>
      <c r="NWA55" s="1"/>
      <c r="NWB55" s="1"/>
      <c r="NWC55" s="1"/>
      <c r="NWD55" s="1"/>
      <c r="NWE55" s="1"/>
      <c r="NWF55" s="1"/>
      <c r="NWG55" s="1"/>
      <c r="NWH55" s="1"/>
      <c r="NWI55" s="1"/>
      <c r="NWJ55" s="1"/>
      <c r="NWK55" s="1"/>
      <c r="NWL55" s="1"/>
      <c r="NWM55" s="1"/>
      <c r="NWN55" s="1"/>
      <c r="NWO55" s="1"/>
      <c r="NWP55" s="1"/>
      <c r="NWQ55" s="1"/>
      <c r="NWR55" s="1"/>
      <c r="NWS55" s="1"/>
      <c r="NWT55" s="1"/>
      <c r="NWU55" s="1"/>
      <c r="NWV55" s="1"/>
      <c r="NWW55" s="1"/>
      <c r="NWX55" s="1"/>
      <c r="NWY55" s="1"/>
      <c r="NWZ55" s="1"/>
      <c r="NXA55" s="1"/>
      <c r="NXB55" s="1"/>
      <c r="NXC55" s="1"/>
      <c r="NXD55" s="1"/>
      <c r="NXE55" s="1"/>
      <c r="NXF55" s="1"/>
      <c r="NXG55" s="1"/>
      <c r="NXH55" s="1"/>
      <c r="NXI55" s="1"/>
      <c r="NXJ55" s="1"/>
      <c r="NXK55" s="1"/>
      <c r="NXL55" s="1"/>
      <c r="NXM55" s="1"/>
      <c r="NXN55" s="1"/>
      <c r="NXO55" s="1"/>
      <c r="NXP55" s="1"/>
      <c r="NXQ55" s="1"/>
      <c r="NXR55" s="1"/>
      <c r="NXS55" s="1"/>
      <c r="NXT55" s="1"/>
      <c r="NXU55" s="1"/>
      <c r="NXV55" s="1"/>
      <c r="NXW55" s="1"/>
      <c r="NXX55" s="1"/>
      <c r="NXY55" s="1"/>
      <c r="NXZ55" s="1"/>
      <c r="NYA55" s="1"/>
      <c r="NYB55" s="1"/>
      <c r="NYC55" s="1"/>
      <c r="NYD55" s="1"/>
      <c r="NYE55" s="1"/>
      <c r="NYF55" s="1"/>
      <c r="NYG55" s="1"/>
      <c r="NYH55" s="1"/>
      <c r="NYI55" s="1"/>
      <c r="NYJ55" s="1"/>
      <c r="NYK55" s="1"/>
      <c r="NYL55" s="1"/>
      <c r="NYM55" s="1"/>
      <c r="NYN55" s="1"/>
      <c r="NYO55" s="1"/>
      <c r="NYP55" s="1"/>
      <c r="NYQ55" s="1"/>
      <c r="NYR55" s="1"/>
      <c r="NYS55" s="1"/>
      <c r="NYT55" s="1"/>
      <c r="NYU55" s="1"/>
      <c r="NYV55" s="1"/>
      <c r="NYW55" s="1"/>
      <c r="NYX55" s="1"/>
      <c r="NYY55" s="1"/>
      <c r="NYZ55" s="1"/>
      <c r="NZA55" s="1"/>
      <c r="NZB55" s="1"/>
      <c r="NZC55" s="1"/>
      <c r="NZD55" s="1"/>
      <c r="NZE55" s="1"/>
      <c r="NZF55" s="1"/>
      <c r="NZG55" s="1"/>
      <c r="NZH55" s="1"/>
      <c r="NZI55" s="1"/>
      <c r="NZJ55" s="1"/>
      <c r="NZK55" s="1"/>
      <c r="NZL55" s="1"/>
      <c r="NZM55" s="1"/>
      <c r="NZN55" s="1"/>
      <c r="NZO55" s="1"/>
      <c r="NZP55" s="1"/>
      <c r="NZQ55" s="1"/>
      <c r="NZR55" s="1"/>
      <c r="NZS55" s="1"/>
      <c r="NZT55" s="1"/>
      <c r="NZU55" s="1"/>
      <c r="NZV55" s="1"/>
      <c r="NZW55" s="1"/>
      <c r="NZX55" s="1"/>
      <c r="NZY55" s="1"/>
      <c r="NZZ55" s="1"/>
      <c r="OAA55" s="1"/>
      <c r="OAB55" s="1"/>
      <c r="OAC55" s="1"/>
      <c r="OAD55" s="1"/>
      <c r="OAE55" s="1"/>
      <c r="OAF55" s="1"/>
      <c r="OAG55" s="1"/>
      <c r="OAH55" s="1"/>
      <c r="OAI55" s="1"/>
      <c r="OAJ55" s="1"/>
      <c r="OAK55" s="1"/>
      <c r="OAL55" s="1"/>
      <c r="OAM55" s="1"/>
      <c r="OAN55" s="1"/>
      <c r="OAO55" s="1"/>
      <c r="OAP55" s="1"/>
      <c r="OAQ55" s="1"/>
      <c r="OAR55" s="1"/>
      <c r="OAS55" s="1"/>
      <c r="OAT55" s="1"/>
      <c r="OAU55" s="1"/>
      <c r="OAV55" s="1"/>
      <c r="OAW55" s="1"/>
      <c r="OAX55" s="1"/>
      <c r="OAY55" s="1"/>
      <c r="OAZ55" s="1"/>
      <c r="OBA55" s="1"/>
      <c r="OBB55" s="1"/>
      <c r="OBC55" s="1"/>
      <c r="OBD55" s="1"/>
      <c r="OBE55" s="1"/>
      <c r="OBF55" s="1"/>
      <c r="OBG55" s="1"/>
      <c r="OBH55" s="1"/>
      <c r="OBI55" s="1"/>
      <c r="OBJ55" s="1"/>
      <c r="OBK55" s="1"/>
      <c r="OBL55" s="1"/>
      <c r="OBM55" s="1"/>
      <c r="OBN55" s="1"/>
      <c r="OBO55" s="1"/>
      <c r="OBP55" s="1"/>
      <c r="OBQ55" s="1"/>
      <c r="OBR55" s="1"/>
      <c r="OBS55" s="1"/>
      <c r="OBT55" s="1"/>
      <c r="OBU55" s="1"/>
      <c r="OBV55" s="1"/>
      <c r="OBW55" s="1"/>
      <c r="OBX55" s="1"/>
      <c r="OBY55" s="1"/>
      <c r="OBZ55" s="1"/>
      <c r="OCA55" s="1"/>
      <c r="OCB55" s="1"/>
      <c r="OCC55" s="1"/>
      <c r="OCD55" s="1"/>
      <c r="OCE55" s="1"/>
      <c r="OCF55" s="1"/>
      <c r="OCG55" s="1"/>
      <c r="OCH55" s="1"/>
      <c r="OCI55" s="1"/>
      <c r="OCJ55" s="1"/>
      <c r="OCK55" s="1"/>
      <c r="OCL55" s="1"/>
      <c r="OCM55" s="1"/>
      <c r="OCN55" s="1"/>
      <c r="OCO55" s="1"/>
      <c r="OCP55" s="1"/>
      <c r="OCQ55" s="1"/>
      <c r="OCR55" s="1"/>
      <c r="OCS55" s="1"/>
      <c r="OCT55" s="1"/>
      <c r="OCU55" s="1"/>
      <c r="OCV55" s="1"/>
      <c r="OCW55" s="1"/>
      <c r="OCX55" s="1"/>
      <c r="OCY55" s="1"/>
      <c r="OCZ55" s="1"/>
      <c r="ODA55" s="1"/>
      <c r="ODB55" s="1"/>
      <c r="ODC55" s="1"/>
      <c r="ODD55" s="1"/>
      <c r="ODE55" s="1"/>
      <c r="ODF55" s="1"/>
      <c r="ODG55" s="1"/>
      <c r="ODH55" s="1"/>
      <c r="ODI55" s="1"/>
      <c r="ODJ55" s="1"/>
      <c r="ODK55" s="1"/>
      <c r="ODL55" s="1"/>
      <c r="ODM55" s="1"/>
      <c r="ODN55" s="1"/>
      <c r="ODO55" s="1"/>
      <c r="ODP55" s="1"/>
      <c r="ODQ55" s="1"/>
      <c r="ODR55" s="1"/>
      <c r="ODS55" s="1"/>
      <c r="ODT55" s="1"/>
      <c r="ODU55" s="1"/>
      <c r="ODV55" s="1"/>
      <c r="ODW55" s="1"/>
      <c r="ODX55" s="1"/>
      <c r="ODY55" s="1"/>
      <c r="ODZ55" s="1"/>
      <c r="OEA55" s="1"/>
      <c r="OEB55" s="1"/>
      <c r="OEC55" s="1"/>
      <c r="OED55" s="1"/>
      <c r="OEE55" s="1"/>
      <c r="OEF55" s="1"/>
      <c r="OEG55" s="1"/>
      <c r="OEH55" s="1"/>
      <c r="OEI55" s="1"/>
      <c r="OEJ55" s="1"/>
      <c r="OEK55" s="1"/>
      <c r="OEL55" s="1"/>
      <c r="OEM55" s="1"/>
      <c r="OEN55" s="1"/>
      <c r="OEO55" s="1"/>
      <c r="OEP55" s="1"/>
      <c r="OEQ55" s="1"/>
      <c r="OER55" s="1"/>
      <c r="OES55" s="1"/>
      <c r="OET55" s="1"/>
      <c r="OEU55" s="1"/>
      <c r="OEV55" s="1"/>
      <c r="OEW55" s="1"/>
      <c r="OEX55" s="1"/>
      <c r="OEY55" s="1"/>
      <c r="OEZ55" s="1"/>
      <c r="OFA55" s="1"/>
      <c r="OFB55" s="1"/>
      <c r="OFC55" s="1"/>
      <c r="OFD55" s="1"/>
      <c r="OFE55" s="1"/>
      <c r="OFF55" s="1"/>
      <c r="OFG55" s="1"/>
      <c r="OFH55" s="1"/>
      <c r="OFI55" s="1"/>
      <c r="OFJ55" s="1"/>
      <c r="OFK55" s="1"/>
      <c r="OFL55" s="1"/>
      <c r="OFM55" s="1"/>
      <c r="OFN55" s="1"/>
      <c r="OFO55" s="1"/>
      <c r="OFP55" s="1"/>
      <c r="OFQ55" s="1"/>
      <c r="OFR55" s="1"/>
      <c r="OFS55" s="1"/>
      <c r="OFT55" s="1"/>
      <c r="OFU55" s="1"/>
      <c r="OFV55" s="1"/>
      <c r="OFW55" s="1"/>
      <c r="OFX55" s="1"/>
      <c r="OFY55" s="1"/>
      <c r="OFZ55" s="1"/>
      <c r="OGA55" s="1"/>
      <c r="OGB55" s="1"/>
      <c r="OGC55" s="1"/>
      <c r="OGD55" s="1"/>
      <c r="OGE55" s="1"/>
      <c r="OGF55" s="1"/>
      <c r="OGG55" s="1"/>
      <c r="OGH55" s="1"/>
      <c r="OGI55" s="1"/>
      <c r="OGJ55" s="1"/>
      <c r="OGK55" s="1"/>
      <c r="OGL55" s="1"/>
      <c r="OGM55" s="1"/>
      <c r="OGN55" s="1"/>
      <c r="OGO55" s="1"/>
      <c r="OGP55" s="1"/>
      <c r="OGQ55" s="1"/>
      <c r="OGR55" s="1"/>
      <c r="OGS55" s="1"/>
      <c r="OGT55" s="1"/>
      <c r="OGU55" s="1"/>
      <c r="OGV55" s="1"/>
      <c r="OGW55" s="1"/>
      <c r="OGX55" s="1"/>
      <c r="OGY55" s="1"/>
      <c r="OGZ55" s="1"/>
      <c r="OHA55" s="1"/>
      <c r="OHB55" s="1"/>
      <c r="OHC55" s="1"/>
      <c r="OHD55" s="1"/>
      <c r="OHE55" s="1"/>
      <c r="OHF55" s="1"/>
      <c r="OHG55" s="1"/>
      <c r="OHH55" s="1"/>
      <c r="OHI55" s="1"/>
      <c r="OHJ55" s="1"/>
      <c r="OHK55" s="1"/>
      <c r="OHL55" s="1"/>
      <c r="OHM55" s="1"/>
      <c r="OHN55" s="1"/>
      <c r="OHO55" s="1"/>
      <c r="OHP55" s="1"/>
      <c r="OHQ55" s="1"/>
      <c r="OHR55" s="1"/>
      <c r="OHS55" s="1"/>
      <c r="OHT55" s="1"/>
      <c r="OHU55" s="1"/>
      <c r="OHV55" s="1"/>
      <c r="OHW55" s="1"/>
      <c r="OHX55" s="1"/>
      <c r="OHY55" s="1"/>
      <c r="OHZ55" s="1"/>
      <c r="OIA55" s="1"/>
      <c r="OIB55" s="1"/>
      <c r="OIC55" s="1"/>
      <c r="OID55" s="1"/>
      <c r="OIE55" s="1"/>
      <c r="OIF55" s="1"/>
      <c r="OIG55" s="1"/>
      <c r="OIH55" s="1"/>
      <c r="OII55" s="1"/>
      <c r="OIJ55" s="1"/>
      <c r="OIK55" s="1"/>
      <c r="OIL55" s="1"/>
      <c r="OIM55" s="1"/>
      <c r="OIN55" s="1"/>
      <c r="OIO55" s="1"/>
      <c r="OIP55" s="1"/>
      <c r="OIQ55" s="1"/>
      <c r="OIR55" s="1"/>
      <c r="OIS55" s="1"/>
      <c r="OIT55" s="1"/>
      <c r="OIU55" s="1"/>
      <c r="OIV55" s="1"/>
      <c r="OIW55" s="1"/>
      <c r="OIX55" s="1"/>
      <c r="OIY55" s="1"/>
      <c r="OIZ55" s="1"/>
      <c r="OJA55" s="1"/>
      <c r="OJB55" s="1"/>
      <c r="OJC55" s="1"/>
      <c r="OJD55" s="1"/>
      <c r="OJE55" s="1"/>
      <c r="OJF55" s="1"/>
      <c r="OJG55" s="1"/>
      <c r="OJH55" s="1"/>
      <c r="OJI55" s="1"/>
      <c r="OJJ55" s="1"/>
      <c r="OJK55" s="1"/>
      <c r="OJL55" s="1"/>
      <c r="OJM55" s="1"/>
      <c r="OJN55" s="1"/>
      <c r="OJO55" s="1"/>
      <c r="OJP55" s="1"/>
      <c r="OJQ55" s="1"/>
      <c r="OJR55" s="1"/>
      <c r="OJS55" s="1"/>
      <c r="OJT55" s="1"/>
      <c r="OJU55" s="1"/>
      <c r="OJV55" s="1"/>
      <c r="OJW55" s="1"/>
      <c r="OJX55" s="1"/>
      <c r="OJY55" s="1"/>
      <c r="OJZ55" s="1"/>
      <c r="OKA55" s="1"/>
      <c r="OKB55" s="1"/>
      <c r="OKC55" s="1"/>
      <c r="OKD55" s="1"/>
      <c r="OKE55" s="1"/>
      <c r="OKF55" s="1"/>
      <c r="OKG55" s="1"/>
      <c r="OKH55" s="1"/>
      <c r="OKI55" s="1"/>
      <c r="OKJ55" s="1"/>
      <c r="OKK55" s="1"/>
      <c r="OKL55" s="1"/>
      <c r="OKM55" s="1"/>
      <c r="OKN55" s="1"/>
      <c r="OKO55" s="1"/>
      <c r="OKP55" s="1"/>
      <c r="OKQ55" s="1"/>
      <c r="OKR55" s="1"/>
      <c r="OKS55" s="1"/>
      <c r="OKT55" s="1"/>
      <c r="OKU55" s="1"/>
      <c r="OKV55" s="1"/>
      <c r="OKW55" s="1"/>
      <c r="OKX55" s="1"/>
      <c r="OKY55" s="1"/>
      <c r="OKZ55" s="1"/>
      <c r="OLA55" s="1"/>
      <c r="OLB55" s="1"/>
      <c r="OLC55" s="1"/>
      <c r="OLD55" s="1"/>
      <c r="OLE55" s="1"/>
      <c r="OLF55" s="1"/>
      <c r="OLG55" s="1"/>
      <c r="OLH55" s="1"/>
      <c r="OLI55" s="1"/>
      <c r="OLJ55" s="1"/>
      <c r="OLK55" s="1"/>
      <c r="OLL55" s="1"/>
      <c r="OLM55" s="1"/>
      <c r="OLN55" s="1"/>
      <c r="OLO55" s="1"/>
      <c r="OLP55" s="1"/>
      <c r="OLQ55" s="1"/>
      <c r="OLR55" s="1"/>
      <c r="OLS55" s="1"/>
      <c r="OLT55" s="1"/>
      <c r="OLU55" s="1"/>
      <c r="OLV55" s="1"/>
      <c r="OLW55" s="1"/>
      <c r="OLX55" s="1"/>
      <c r="OLY55" s="1"/>
      <c r="OLZ55" s="1"/>
      <c r="OMA55" s="1"/>
      <c r="OMB55" s="1"/>
      <c r="OMC55" s="1"/>
      <c r="OMD55" s="1"/>
      <c r="OME55" s="1"/>
      <c r="OMF55" s="1"/>
      <c r="OMG55" s="1"/>
      <c r="OMH55" s="1"/>
      <c r="OMI55" s="1"/>
      <c r="OMJ55" s="1"/>
      <c r="OMK55" s="1"/>
      <c r="OML55" s="1"/>
      <c r="OMM55" s="1"/>
      <c r="OMN55" s="1"/>
      <c r="OMO55" s="1"/>
      <c r="OMP55" s="1"/>
      <c r="OMQ55" s="1"/>
      <c r="OMR55" s="1"/>
      <c r="OMS55" s="1"/>
      <c r="OMT55" s="1"/>
      <c r="OMU55" s="1"/>
      <c r="OMV55" s="1"/>
      <c r="OMW55" s="1"/>
      <c r="OMX55" s="1"/>
      <c r="OMY55" s="1"/>
      <c r="OMZ55" s="1"/>
      <c r="ONA55" s="1"/>
      <c r="ONB55" s="1"/>
      <c r="ONC55" s="1"/>
      <c r="OND55" s="1"/>
      <c r="ONE55" s="1"/>
      <c r="ONF55" s="1"/>
      <c r="ONG55" s="1"/>
      <c r="ONH55" s="1"/>
      <c r="ONI55" s="1"/>
      <c r="ONJ55" s="1"/>
      <c r="ONK55" s="1"/>
      <c r="ONL55" s="1"/>
      <c r="ONM55" s="1"/>
      <c r="ONN55" s="1"/>
      <c r="ONO55" s="1"/>
      <c r="ONP55" s="1"/>
      <c r="ONQ55" s="1"/>
      <c r="ONR55" s="1"/>
      <c r="ONS55" s="1"/>
      <c r="ONT55" s="1"/>
      <c r="ONU55" s="1"/>
      <c r="ONV55" s="1"/>
      <c r="ONW55" s="1"/>
      <c r="ONX55" s="1"/>
      <c r="ONY55" s="1"/>
      <c r="ONZ55" s="1"/>
      <c r="OOA55" s="1"/>
      <c r="OOB55" s="1"/>
      <c r="OOC55" s="1"/>
      <c r="OOD55" s="1"/>
      <c r="OOE55" s="1"/>
      <c r="OOF55" s="1"/>
      <c r="OOG55" s="1"/>
      <c r="OOH55" s="1"/>
      <c r="OOI55" s="1"/>
      <c r="OOJ55" s="1"/>
      <c r="OOK55" s="1"/>
      <c r="OOL55" s="1"/>
      <c r="OOM55" s="1"/>
      <c r="OON55" s="1"/>
      <c r="OOO55" s="1"/>
      <c r="OOP55" s="1"/>
      <c r="OOQ55" s="1"/>
      <c r="OOR55" s="1"/>
      <c r="OOS55" s="1"/>
      <c r="OOT55" s="1"/>
      <c r="OOU55" s="1"/>
      <c r="OOV55" s="1"/>
      <c r="OOW55" s="1"/>
      <c r="OOX55" s="1"/>
      <c r="OOY55" s="1"/>
      <c r="OOZ55" s="1"/>
      <c r="OPA55" s="1"/>
      <c r="OPB55" s="1"/>
      <c r="OPC55" s="1"/>
      <c r="OPD55" s="1"/>
      <c r="OPE55" s="1"/>
      <c r="OPF55" s="1"/>
      <c r="OPG55" s="1"/>
      <c r="OPH55" s="1"/>
      <c r="OPI55" s="1"/>
      <c r="OPJ55" s="1"/>
      <c r="OPK55" s="1"/>
      <c r="OPL55" s="1"/>
      <c r="OPM55" s="1"/>
      <c r="OPN55" s="1"/>
      <c r="OPO55" s="1"/>
      <c r="OPP55" s="1"/>
      <c r="OPQ55" s="1"/>
      <c r="OPR55" s="1"/>
      <c r="OPS55" s="1"/>
      <c r="OPT55" s="1"/>
      <c r="OPU55" s="1"/>
      <c r="OPV55" s="1"/>
      <c r="OPW55" s="1"/>
      <c r="OPX55" s="1"/>
      <c r="OPY55" s="1"/>
      <c r="OPZ55" s="1"/>
      <c r="OQA55" s="1"/>
      <c r="OQB55" s="1"/>
      <c r="OQC55" s="1"/>
      <c r="OQD55" s="1"/>
      <c r="OQE55" s="1"/>
      <c r="OQF55" s="1"/>
      <c r="OQG55" s="1"/>
      <c r="OQH55" s="1"/>
      <c r="OQI55" s="1"/>
      <c r="OQJ55" s="1"/>
      <c r="OQK55" s="1"/>
      <c r="OQL55" s="1"/>
      <c r="OQM55" s="1"/>
      <c r="OQN55" s="1"/>
      <c r="OQO55" s="1"/>
      <c r="OQP55" s="1"/>
      <c r="OQQ55" s="1"/>
      <c r="OQR55" s="1"/>
      <c r="OQS55" s="1"/>
      <c r="OQT55" s="1"/>
      <c r="OQU55" s="1"/>
      <c r="OQV55" s="1"/>
      <c r="OQW55" s="1"/>
      <c r="OQX55" s="1"/>
      <c r="OQY55" s="1"/>
      <c r="OQZ55" s="1"/>
      <c r="ORA55" s="1"/>
      <c r="ORB55" s="1"/>
      <c r="ORC55" s="1"/>
      <c r="ORD55" s="1"/>
      <c r="ORE55" s="1"/>
      <c r="ORF55" s="1"/>
      <c r="ORG55" s="1"/>
      <c r="ORH55" s="1"/>
      <c r="ORI55" s="1"/>
      <c r="ORJ55" s="1"/>
      <c r="ORK55" s="1"/>
      <c r="ORL55" s="1"/>
      <c r="ORM55" s="1"/>
      <c r="ORN55" s="1"/>
      <c r="ORO55" s="1"/>
      <c r="ORP55" s="1"/>
      <c r="ORQ55" s="1"/>
      <c r="ORR55" s="1"/>
      <c r="ORS55" s="1"/>
      <c r="ORT55" s="1"/>
      <c r="ORU55" s="1"/>
      <c r="ORV55" s="1"/>
      <c r="ORW55" s="1"/>
      <c r="ORX55" s="1"/>
      <c r="ORY55" s="1"/>
      <c r="ORZ55" s="1"/>
      <c r="OSA55" s="1"/>
      <c r="OSB55" s="1"/>
      <c r="OSC55" s="1"/>
      <c r="OSD55" s="1"/>
      <c r="OSE55" s="1"/>
      <c r="OSF55" s="1"/>
      <c r="OSG55" s="1"/>
      <c r="OSH55" s="1"/>
      <c r="OSI55" s="1"/>
      <c r="OSJ55" s="1"/>
      <c r="OSK55" s="1"/>
      <c r="OSL55" s="1"/>
      <c r="OSM55" s="1"/>
      <c r="OSN55" s="1"/>
      <c r="OSO55" s="1"/>
      <c r="OSP55" s="1"/>
      <c r="OSQ55" s="1"/>
      <c r="OSR55" s="1"/>
      <c r="OSS55" s="1"/>
      <c r="OST55" s="1"/>
      <c r="OSU55" s="1"/>
      <c r="OSV55" s="1"/>
      <c r="OSW55" s="1"/>
      <c r="OSX55" s="1"/>
      <c r="OSY55" s="1"/>
      <c r="OSZ55" s="1"/>
      <c r="OTA55" s="1"/>
      <c r="OTB55" s="1"/>
      <c r="OTC55" s="1"/>
      <c r="OTD55" s="1"/>
      <c r="OTE55" s="1"/>
      <c r="OTF55" s="1"/>
      <c r="OTG55" s="1"/>
      <c r="OTH55" s="1"/>
      <c r="OTI55" s="1"/>
      <c r="OTJ55" s="1"/>
      <c r="OTK55" s="1"/>
      <c r="OTL55" s="1"/>
      <c r="OTM55" s="1"/>
      <c r="OTN55" s="1"/>
      <c r="OTO55" s="1"/>
      <c r="OTP55" s="1"/>
      <c r="OTQ55" s="1"/>
      <c r="OTR55" s="1"/>
      <c r="OTS55" s="1"/>
      <c r="OTT55" s="1"/>
      <c r="OTU55" s="1"/>
      <c r="OTV55" s="1"/>
      <c r="OTW55" s="1"/>
      <c r="OTX55" s="1"/>
      <c r="OTY55" s="1"/>
      <c r="OTZ55" s="1"/>
      <c r="OUA55" s="1"/>
      <c r="OUB55" s="1"/>
      <c r="OUC55" s="1"/>
      <c r="OUD55" s="1"/>
      <c r="OUE55" s="1"/>
      <c r="OUF55" s="1"/>
      <c r="OUG55" s="1"/>
      <c r="OUH55" s="1"/>
      <c r="OUI55" s="1"/>
      <c r="OUJ55" s="1"/>
      <c r="OUK55" s="1"/>
      <c r="OUL55" s="1"/>
      <c r="OUM55" s="1"/>
      <c r="OUN55" s="1"/>
      <c r="OUO55" s="1"/>
      <c r="OUP55" s="1"/>
      <c r="OUQ55" s="1"/>
      <c r="OUR55" s="1"/>
      <c r="OUS55" s="1"/>
      <c r="OUT55" s="1"/>
      <c r="OUU55" s="1"/>
      <c r="OUV55" s="1"/>
      <c r="OUW55" s="1"/>
      <c r="OUX55" s="1"/>
      <c r="OUY55" s="1"/>
      <c r="OUZ55" s="1"/>
      <c r="OVA55" s="1"/>
      <c r="OVB55" s="1"/>
      <c r="OVC55" s="1"/>
      <c r="OVD55" s="1"/>
      <c r="OVE55" s="1"/>
      <c r="OVF55" s="1"/>
      <c r="OVG55" s="1"/>
      <c r="OVH55" s="1"/>
      <c r="OVI55" s="1"/>
      <c r="OVJ55" s="1"/>
      <c r="OVK55" s="1"/>
      <c r="OVL55" s="1"/>
      <c r="OVM55" s="1"/>
      <c r="OVN55" s="1"/>
      <c r="OVO55" s="1"/>
      <c r="OVP55" s="1"/>
      <c r="OVQ55" s="1"/>
      <c r="OVR55" s="1"/>
      <c r="OVS55" s="1"/>
      <c r="OVT55" s="1"/>
      <c r="OVU55" s="1"/>
      <c r="OVV55" s="1"/>
      <c r="OVW55" s="1"/>
      <c r="OVX55" s="1"/>
      <c r="OVY55" s="1"/>
      <c r="OVZ55" s="1"/>
      <c r="OWA55" s="1"/>
      <c r="OWB55" s="1"/>
      <c r="OWC55" s="1"/>
      <c r="OWD55" s="1"/>
      <c r="OWE55" s="1"/>
      <c r="OWF55" s="1"/>
      <c r="OWG55" s="1"/>
      <c r="OWH55" s="1"/>
      <c r="OWI55" s="1"/>
      <c r="OWJ55" s="1"/>
      <c r="OWK55" s="1"/>
      <c r="OWL55" s="1"/>
      <c r="OWM55" s="1"/>
      <c r="OWN55" s="1"/>
      <c r="OWO55" s="1"/>
      <c r="OWP55" s="1"/>
      <c r="OWQ55" s="1"/>
      <c r="OWR55" s="1"/>
      <c r="OWS55" s="1"/>
      <c r="OWT55" s="1"/>
      <c r="OWU55" s="1"/>
      <c r="OWV55" s="1"/>
      <c r="OWW55" s="1"/>
      <c r="OWX55" s="1"/>
      <c r="OWY55" s="1"/>
      <c r="OWZ55" s="1"/>
      <c r="OXA55" s="1"/>
      <c r="OXB55" s="1"/>
      <c r="OXC55" s="1"/>
      <c r="OXD55" s="1"/>
      <c r="OXE55" s="1"/>
      <c r="OXF55" s="1"/>
      <c r="OXG55" s="1"/>
      <c r="OXH55" s="1"/>
      <c r="OXI55" s="1"/>
      <c r="OXJ55" s="1"/>
      <c r="OXK55" s="1"/>
      <c r="OXL55" s="1"/>
      <c r="OXM55" s="1"/>
      <c r="OXN55" s="1"/>
      <c r="OXO55" s="1"/>
      <c r="OXP55" s="1"/>
      <c r="OXQ55" s="1"/>
      <c r="OXR55" s="1"/>
      <c r="OXS55" s="1"/>
      <c r="OXT55" s="1"/>
      <c r="OXU55" s="1"/>
      <c r="OXV55" s="1"/>
      <c r="OXW55" s="1"/>
      <c r="OXX55" s="1"/>
      <c r="OXY55" s="1"/>
      <c r="OXZ55" s="1"/>
      <c r="OYA55" s="1"/>
      <c r="OYB55" s="1"/>
      <c r="OYC55" s="1"/>
      <c r="OYD55" s="1"/>
      <c r="OYE55" s="1"/>
      <c r="OYF55" s="1"/>
      <c r="OYG55" s="1"/>
      <c r="OYH55" s="1"/>
      <c r="OYI55" s="1"/>
      <c r="OYJ55" s="1"/>
      <c r="OYK55" s="1"/>
      <c r="OYL55" s="1"/>
      <c r="OYM55" s="1"/>
      <c r="OYN55" s="1"/>
      <c r="OYO55" s="1"/>
      <c r="OYP55" s="1"/>
      <c r="OYQ55" s="1"/>
      <c r="OYR55" s="1"/>
      <c r="OYS55" s="1"/>
      <c r="OYT55" s="1"/>
      <c r="OYU55" s="1"/>
      <c r="OYV55" s="1"/>
      <c r="OYW55" s="1"/>
      <c r="OYX55" s="1"/>
      <c r="OYY55" s="1"/>
      <c r="OYZ55" s="1"/>
      <c r="OZA55" s="1"/>
      <c r="OZB55" s="1"/>
      <c r="OZC55" s="1"/>
      <c r="OZD55" s="1"/>
      <c r="OZE55" s="1"/>
      <c r="OZF55" s="1"/>
      <c r="OZG55" s="1"/>
      <c r="OZH55" s="1"/>
      <c r="OZI55" s="1"/>
      <c r="OZJ55" s="1"/>
      <c r="OZK55" s="1"/>
      <c r="OZL55" s="1"/>
      <c r="OZM55" s="1"/>
      <c r="OZN55" s="1"/>
      <c r="OZO55" s="1"/>
      <c r="OZP55" s="1"/>
      <c r="OZQ55" s="1"/>
      <c r="OZR55" s="1"/>
      <c r="OZS55" s="1"/>
      <c r="OZT55" s="1"/>
      <c r="OZU55" s="1"/>
      <c r="OZV55" s="1"/>
      <c r="OZW55" s="1"/>
      <c r="OZX55" s="1"/>
      <c r="OZY55" s="1"/>
      <c r="OZZ55" s="1"/>
      <c r="PAA55" s="1"/>
      <c r="PAB55" s="1"/>
      <c r="PAC55" s="1"/>
      <c r="PAD55" s="1"/>
      <c r="PAE55" s="1"/>
      <c r="PAF55" s="1"/>
      <c r="PAG55" s="1"/>
      <c r="PAH55" s="1"/>
      <c r="PAI55" s="1"/>
      <c r="PAJ55" s="1"/>
      <c r="PAK55" s="1"/>
      <c r="PAL55" s="1"/>
      <c r="PAM55" s="1"/>
      <c r="PAN55" s="1"/>
      <c r="PAO55" s="1"/>
      <c r="PAP55" s="1"/>
      <c r="PAQ55" s="1"/>
      <c r="PAR55" s="1"/>
      <c r="PAS55" s="1"/>
      <c r="PAT55" s="1"/>
      <c r="PAU55" s="1"/>
      <c r="PAV55" s="1"/>
      <c r="PAW55" s="1"/>
      <c r="PAX55" s="1"/>
      <c r="PAY55" s="1"/>
      <c r="PAZ55" s="1"/>
      <c r="PBA55" s="1"/>
      <c r="PBB55" s="1"/>
      <c r="PBC55" s="1"/>
      <c r="PBD55" s="1"/>
      <c r="PBE55" s="1"/>
      <c r="PBF55" s="1"/>
      <c r="PBG55" s="1"/>
      <c r="PBH55" s="1"/>
      <c r="PBI55" s="1"/>
      <c r="PBJ55" s="1"/>
      <c r="PBK55" s="1"/>
      <c r="PBL55" s="1"/>
      <c r="PBM55" s="1"/>
      <c r="PBN55" s="1"/>
      <c r="PBO55" s="1"/>
      <c r="PBP55" s="1"/>
      <c r="PBQ55" s="1"/>
      <c r="PBR55" s="1"/>
      <c r="PBS55" s="1"/>
      <c r="PBT55" s="1"/>
      <c r="PBU55" s="1"/>
      <c r="PBV55" s="1"/>
      <c r="PBW55" s="1"/>
      <c r="PBX55" s="1"/>
      <c r="PBY55" s="1"/>
      <c r="PBZ55" s="1"/>
      <c r="PCA55" s="1"/>
      <c r="PCB55" s="1"/>
      <c r="PCC55" s="1"/>
      <c r="PCD55" s="1"/>
      <c r="PCE55" s="1"/>
      <c r="PCF55" s="1"/>
      <c r="PCG55" s="1"/>
      <c r="PCH55" s="1"/>
      <c r="PCI55" s="1"/>
      <c r="PCJ55" s="1"/>
      <c r="PCK55" s="1"/>
      <c r="PCL55" s="1"/>
      <c r="PCM55" s="1"/>
      <c r="PCN55" s="1"/>
      <c r="PCO55" s="1"/>
      <c r="PCP55" s="1"/>
      <c r="PCQ55" s="1"/>
      <c r="PCR55" s="1"/>
      <c r="PCS55" s="1"/>
      <c r="PCT55" s="1"/>
      <c r="PCU55" s="1"/>
      <c r="PCV55" s="1"/>
      <c r="PCW55" s="1"/>
      <c r="PCX55" s="1"/>
      <c r="PCY55" s="1"/>
      <c r="PCZ55" s="1"/>
      <c r="PDA55" s="1"/>
      <c r="PDB55" s="1"/>
      <c r="PDC55" s="1"/>
      <c r="PDD55" s="1"/>
      <c r="PDE55" s="1"/>
      <c r="PDF55" s="1"/>
      <c r="PDG55" s="1"/>
      <c r="PDH55" s="1"/>
      <c r="PDI55" s="1"/>
      <c r="PDJ55" s="1"/>
      <c r="PDK55" s="1"/>
      <c r="PDL55" s="1"/>
      <c r="PDM55" s="1"/>
      <c r="PDN55" s="1"/>
      <c r="PDO55" s="1"/>
      <c r="PDP55" s="1"/>
      <c r="PDQ55" s="1"/>
      <c r="PDR55" s="1"/>
      <c r="PDS55" s="1"/>
      <c r="PDT55" s="1"/>
      <c r="PDU55" s="1"/>
      <c r="PDV55" s="1"/>
      <c r="PDW55" s="1"/>
      <c r="PDX55" s="1"/>
      <c r="PDY55" s="1"/>
      <c r="PDZ55" s="1"/>
      <c r="PEA55" s="1"/>
      <c r="PEB55" s="1"/>
      <c r="PEC55" s="1"/>
      <c r="PED55" s="1"/>
      <c r="PEE55" s="1"/>
      <c r="PEF55" s="1"/>
      <c r="PEG55" s="1"/>
      <c r="PEH55" s="1"/>
      <c r="PEI55" s="1"/>
      <c r="PEJ55" s="1"/>
      <c r="PEK55" s="1"/>
      <c r="PEL55" s="1"/>
      <c r="PEM55" s="1"/>
      <c r="PEN55" s="1"/>
      <c r="PEO55" s="1"/>
      <c r="PEP55" s="1"/>
      <c r="PEQ55" s="1"/>
      <c r="PER55" s="1"/>
      <c r="PES55" s="1"/>
      <c r="PET55" s="1"/>
      <c r="PEU55" s="1"/>
      <c r="PEV55" s="1"/>
      <c r="PEW55" s="1"/>
      <c r="PEX55" s="1"/>
      <c r="PEY55" s="1"/>
      <c r="PEZ55" s="1"/>
      <c r="PFA55" s="1"/>
      <c r="PFB55" s="1"/>
      <c r="PFC55" s="1"/>
      <c r="PFD55" s="1"/>
      <c r="PFE55" s="1"/>
      <c r="PFF55" s="1"/>
      <c r="PFG55" s="1"/>
      <c r="PFH55" s="1"/>
      <c r="PFI55" s="1"/>
      <c r="PFJ55" s="1"/>
      <c r="PFK55" s="1"/>
      <c r="PFL55" s="1"/>
      <c r="PFM55" s="1"/>
      <c r="PFN55" s="1"/>
      <c r="PFO55" s="1"/>
      <c r="PFP55" s="1"/>
      <c r="PFQ55" s="1"/>
      <c r="PFR55" s="1"/>
      <c r="PFS55" s="1"/>
      <c r="PFT55" s="1"/>
      <c r="PFU55" s="1"/>
      <c r="PFV55" s="1"/>
      <c r="PFW55" s="1"/>
      <c r="PFX55" s="1"/>
      <c r="PFY55" s="1"/>
      <c r="PFZ55" s="1"/>
      <c r="PGA55" s="1"/>
      <c r="PGB55" s="1"/>
      <c r="PGC55" s="1"/>
      <c r="PGD55" s="1"/>
      <c r="PGE55" s="1"/>
      <c r="PGF55" s="1"/>
      <c r="PGG55" s="1"/>
      <c r="PGH55" s="1"/>
      <c r="PGI55" s="1"/>
      <c r="PGJ55" s="1"/>
      <c r="PGK55" s="1"/>
      <c r="PGL55" s="1"/>
      <c r="PGM55" s="1"/>
      <c r="PGN55" s="1"/>
      <c r="PGO55" s="1"/>
      <c r="PGP55" s="1"/>
      <c r="PGQ55" s="1"/>
      <c r="PGR55" s="1"/>
      <c r="PGS55" s="1"/>
      <c r="PGT55" s="1"/>
      <c r="PGU55" s="1"/>
      <c r="PGV55" s="1"/>
      <c r="PGW55" s="1"/>
      <c r="PGX55" s="1"/>
      <c r="PGY55" s="1"/>
      <c r="PGZ55" s="1"/>
      <c r="PHA55" s="1"/>
      <c r="PHB55" s="1"/>
      <c r="PHC55" s="1"/>
      <c r="PHD55" s="1"/>
      <c r="PHE55" s="1"/>
      <c r="PHF55" s="1"/>
      <c r="PHG55" s="1"/>
      <c r="PHH55" s="1"/>
      <c r="PHI55" s="1"/>
      <c r="PHJ55" s="1"/>
      <c r="PHK55" s="1"/>
      <c r="PHL55" s="1"/>
      <c r="PHM55" s="1"/>
      <c r="PHN55" s="1"/>
      <c r="PHO55" s="1"/>
      <c r="PHP55" s="1"/>
      <c r="PHQ55" s="1"/>
      <c r="PHR55" s="1"/>
      <c r="PHS55" s="1"/>
      <c r="PHT55" s="1"/>
      <c r="PHU55" s="1"/>
      <c r="PHV55" s="1"/>
      <c r="PHW55" s="1"/>
      <c r="PHX55" s="1"/>
      <c r="PHY55" s="1"/>
      <c r="PHZ55" s="1"/>
      <c r="PIA55" s="1"/>
      <c r="PIB55" s="1"/>
      <c r="PIC55" s="1"/>
      <c r="PID55" s="1"/>
      <c r="PIE55" s="1"/>
      <c r="PIF55" s="1"/>
      <c r="PIG55" s="1"/>
      <c r="PIH55" s="1"/>
      <c r="PII55" s="1"/>
      <c r="PIJ55" s="1"/>
      <c r="PIK55" s="1"/>
      <c r="PIL55" s="1"/>
      <c r="PIM55" s="1"/>
      <c r="PIN55" s="1"/>
      <c r="PIO55" s="1"/>
      <c r="PIP55" s="1"/>
      <c r="PIQ55" s="1"/>
      <c r="PIR55" s="1"/>
      <c r="PIS55" s="1"/>
      <c r="PIT55" s="1"/>
      <c r="PIU55" s="1"/>
      <c r="PIV55" s="1"/>
      <c r="PIW55" s="1"/>
      <c r="PIX55" s="1"/>
      <c r="PIY55" s="1"/>
      <c r="PIZ55" s="1"/>
      <c r="PJA55" s="1"/>
      <c r="PJB55" s="1"/>
      <c r="PJC55" s="1"/>
      <c r="PJD55" s="1"/>
      <c r="PJE55" s="1"/>
      <c r="PJF55" s="1"/>
      <c r="PJG55" s="1"/>
      <c r="PJH55" s="1"/>
      <c r="PJI55" s="1"/>
      <c r="PJJ55" s="1"/>
      <c r="PJK55" s="1"/>
      <c r="PJL55" s="1"/>
      <c r="PJM55" s="1"/>
      <c r="PJN55" s="1"/>
      <c r="PJO55" s="1"/>
      <c r="PJP55" s="1"/>
      <c r="PJQ55" s="1"/>
      <c r="PJR55" s="1"/>
      <c r="PJS55" s="1"/>
      <c r="PJT55" s="1"/>
      <c r="PJU55" s="1"/>
      <c r="PJV55" s="1"/>
      <c r="PJW55" s="1"/>
      <c r="PJX55" s="1"/>
      <c r="PJY55" s="1"/>
      <c r="PJZ55" s="1"/>
      <c r="PKA55" s="1"/>
      <c r="PKB55" s="1"/>
      <c r="PKC55" s="1"/>
      <c r="PKD55" s="1"/>
      <c r="PKE55" s="1"/>
      <c r="PKF55" s="1"/>
      <c r="PKG55" s="1"/>
      <c r="PKH55" s="1"/>
      <c r="PKI55" s="1"/>
      <c r="PKJ55" s="1"/>
      <c r="PKK55" s="1"/>
      <c r="PKL55" s="1"/>
      <c r="PKM55" s="1"/>
      <c r="PKN55" s="1"/>
      <c r="PKO55" s="1"/>
      <c r="PKP55" s="1"/>
      <c r="PKQ55" s="1"/>
      <c r="PKR55" s="1"/>
      <c r="PKS55" s="1"/>
      <c r="PKT55" s="1"/>
      <c r="PKU55" s="1"/>
      <c r="PKV55" s="1"/>
      <c r="PKW55" s="1"/>
      <c r="PKX55" s="1"/>
      <c r="PKY55" s="1"/>
      <c r="PKZ55" s="1"/>
      <c r="PLA55" s="1"/>
      <c r="PLB55" s="1"/>
      <c r="PLC55" s="1"/>
      <c r="PLD55" s="1"/>
      <c r="PLE55" s="1"/>
      <c r="PLF55" s="1"/>
      <c r="PLG55" s="1"/>
      <c r="PLH55" s="1"/>
      <c r="PLI55" s="1"/>
      <c r="PLJ55" s="1"/>
      <c r="PLK55" s="1"/>
      <c r="PLL55" s="1"/>
      <c r="PLM55" s="1"/>
      <c r="PLN55" s="1"/>
      <c r="PLO55" s="1"/>
      <c r="PLP55" s="1"/>
      <c r="PLQ55" s="1"/>
      <c r="PLR55" s="1"/>
      <c r="PLS55" s="1"/>
      <c r="PLT55" s="1"/>
      <c r="PLU55" s="1"/>
      <c r="PLV55" s="1"/>
      <c r="PLW55" s="1"/>
      <c r="PLX55" s="1"/>
      <c r="PLY55" s="1"/>
      <c r="PLZ55" s="1"/>
      <c r="PMA55" s="1"/>
      <c r="PMB55" s="1"/>
      <c r="PMC55" s="1"/>
      <c r="PMD55" s="1"/>
      <c r="PME55" s="1"/>
      <c r="PMF55" s="1"/>
      <c r="PMG55" s="1"/>
      <c r="PMH55" s="1"/>
      <c r="PMI55" s="1"/>
      <c r="PMJ55" s="1"/>
      <c r="PMK55" s="1"/>
      <c r="PML55" s="1"/>
      <c r="PMM55" s="1"/>
      <c r="PMN55" s="1"/>
      <c r="PMO55" s="1"/>
      <c r="PMP55" s="1"/>
      <c r="PMQ55" s="1"/>
      <c r="PMR55" s="1"/>
      <c r="PMS55" s="1"/>
      <c r="PMT55" s="1"/>
      <c r="PMU55" s="1"/>
      <c r="PMV55" s="1"/>
      <c r="PMW55" s="1"/>
      <c r="PMX55" s="1"/>
      <c r="PMY55" s="1"/>
      <c r="PMZ55" s="1"/>
      <c r="PNA55" s="1"/>
      <c r="PNB55" s="1"/>
      <c r="PNC55" s="1"/>
      <c r="PND55" s="1"/>
      <c r="PNE55" s="1"/>
      <c r="PNF55" s="1"/>
      <c r="PNG55" s="1"/>
      <c r="PNH55" s="1"/>
      <c r="PNI55" s="1"/>
      <c r="PNJ55" s="1"/>
      <c r="PNK55" s="1"/>
      <c r="PNL55" s="1"/>
      <c r="PNM55" s="1"/>
      <c r="PNN55" s="1"/>
      <c r="PNO55" s="1"/>
      <c r="PNP55" s="1"/>
      <c r="PNQ55" s="1"/>
      <c r="PNR55" s="1"/>
      <c r="PNS55" s="1"/>
      <c r="PNT55" s="1"/>
      <c r="PNU55" s="1"/>
      <c r="PNV55" s="1"/>
      <c r="PNW55" s="1"/>
      <c r="PNX55" s="1"/>
      <c r="PNY55" s="1"/>
      <c r="PNZ55" s="1"/>
      <c r="POA55" s="1"/>
      <c r="POB55" s="1"/>
      <c r="POC55" s="1"/>
      <c r="POD55" s="1"/>
      <c r="POE55" s="1"/>
      <c r="POF55" s="1"/>
      <c r="POG55" s="1"/>
      <c r="POH55" s="1"/>
      <c r="POI55" s="1"/>
      <c r="POJ55" s="1"/>
      <c r="POK55" s="1"/>
      <c r="POL55" s="1"/>
      <c r="POM55" s="1"/>
      <c r="PON55" s="1"/>
      <c r="POO55" s="1"/>
      <c r="POP55" s="1"/>
      <c r="POQ55" s="1"/>
      <c r="POR55" s="1"/>
      <c r="POS55" s="1"/>
      <c r="POT55" s="1"/>
      <c r="POU55" s="1"/>
      <c r="POV55" s="1"/>
      <c r="POW55" s="1"/>
      <c r="POX55" s="1"/>
      <c r="POY55" s="1"/>
      <c r="POZ55" s="1"/>
      <c r="PPA55" s="1"/>
      <c r="PPB55" s="1"/>
      <c r="PPC55" s="1"/>
      <c r="PPD55" s="1"/>
      <c r="PPE55" s="1"/>
      <c r="PPF55" s="1"/>
      <c r="PPG55" s="1"/>
      <c r="PPH55" s="1"/>
      <c r="PPI55" s="1"/>
      <c r="PPJ55" s="1"/>
      <c r="PPK55" s="1"/>
      <c r="PPL55" s="1"/>
      <c r="PPM55" s="1"/>
      <c r="PPN55" s="1"/>
      <c r="PPO55" s="1"/>
      <c r="PPP55" s="1"/>
      <c r="PPQ55" s="1"/>
      <c r="PPR55" s="1"/>
      <c r="PPS55" s="1"/>
      <c r="PPT55" s="1"/>
      <c r="PPU55" s="1"/>
      <c r="PPV55" s="1"/>
      <c r="PPW55" s="1"/>
      <c r="PPX55" s="1"/>
      <c r="PPY55" s="1"/>
      <c r="PPZ55" s="1"/>
      <c r="PQA55" s="1"/>
      <c r="PQB55" s="1"/>
      <c r="PQC55" s="1"/>
      <c r="PQD55" s="1"/>
      <c r="PQE55" s="1"/>
      <c r="PQF55" s="1"/>
      <c r="PQG55" s="1"/>
      <c r="PQH55" s="1"/>
      <c r="PQI55" s="1"/>
      <c r="PQJ55" s="1"/>
      <c r="PQK55" s="1"/>
      <c r="PQL55" s="1"/>
      <c r="PQM55" s="1"/>
      <c r="PQN55" s="1"/>
      <c r="PQO55" s="1"/>
      <c r="PQP55" s="1"/>
      <c r="PQQ55" s="1"/>
      <c r="PQR55" s="1"/>
      <c r="PQS55" s="1"/>
      <c r="PQT55" s="1"/>
      <c r="PQU55" s="1"/>
      <c r="PQV55" s="1"/>
      <c r="PQW55" s="1"/>
      <c r="PQX55" s="1"/>
      <c r="PQY55" s="1"/>
      <c r="PQZ55" s="1"/>
      <c r="PRA55" s="1"/>
      <c r="PRB55" s="1"/>
      <c r="PRC55" s="1"/>
      <c r="PRD55" s="1"/>
      <c r="PRE55" s="1"/>
      <c r="PRF55" s="1"/>
      <c r="PRG55" s="1"/>
      <c r="PRH55" s="1"/>
      <c r="PRI55" s="1"/>
      <c r="PRJ55" s="1"/>
      <c r="PRK55" s="1"/>
      <c r="PRL55" s="1"/>
      <c r="PRM55" s="1"/>
      <c r="PRN55" s="1"/>
      <c r="PRO55" s="1"/>
      <c r="PRP55" s="1"/>
      <c r="PRQ55" s="1"/>
      <c r="PRR55" s="1"/>
      <c r="PRS55" s="1"/>
      <c r="PRT55" s="1"/>
      <c r="PRU55" s="1"/>
      <c r="PRV55" s="1"/>
      <c r="PRW55" s="1"/>
      <c r="PRX55" s="1"/>
      <c r="PRY55" s="1"/>
      <c r="PRZ55" s="1"/>
      <c r="PSA55" s="1"/>
      <c r="PSB55" s="1"/>
      <c r="PSC55" s="1"/>
      <c r="PSD55" s="1"/>
      <c r="PSE55" s="1"/>
      <c r="PSF55" s="1"/>
      <c r="PSG55" s="1"/>
      <c r="PSH55" s="1"/>
      <c r="PSI55" s="1"/>
      <c r="PSJ55" s="1"/>
      <c r="PSK55" s="1"/>
      <c r="PSL55" s="1"/>
      <c r="PSM55" s="1"/>
      <c r="PSN55" s="1"/>
      <c r="PSO55" s="1"/>
      <c r="PSP55" s="1"/>
      <c r="PSQ55" s="1"/>
      <c r="PSR55" s="1"/>
      <c r="PSS55" s="1"/>
      <c r="PST55" s="1"/>
      <c r="PSU55" s="1"/>
      <c r="PSV55" s="1"/>
      <c r="PSW55" s="1"/>
      <c r="PSX55" s="1"/>
      <c r="PSY55" s="1"/>
      <c r="PSZ55" s="1"/>
      <c r="PTA55" s="1"/>
      <c r="PTB55" s="1"/>
      <c r="PTC55" s="1"/>
      <c r="PTD55" s="1"/>
      <c r="PTE55" s="1"/>
      <c r="PTF55" s="1"/>
      <c r="PTG55" s="1"/>
      <c r="PTH55" s="1"/>
      <c r="PTI55" s="1"/>
      <c r="PTJ55" s="1"/>
      <c r="PTK55" s="1"/>
      <c r="PTL55" s="1"/>
      <c r="PTM55" s="1"/>
      <c r="PTN55" s="1"/>
      <c r="PTO55" s="1"/>
      <c r="PTP55" s="1"/>
      <c r="PTQ55" s="1"/>
      <c r="PTR55" s="1"/>
      <c r="PTS55" s="1"/>
      <c r="PTT55" s="1"/>
      <c r="PTU55" s="1"/>
      <c r="PTV55" s="1"/>
      <c r="PTW55" s="1"/>
      <c r="PTX55" s="1"/>
      <c r="PTY55" s="1"/>
      <c r="PTZ55" s="1"/>
      <c r="PUA55" s="1"/>
      <c r="PUB55" s="1"/>
      <c r="PUC55" s="1"/>
      <c r="PUD55" s="1"/>
      <c r="PUE55" s="1"/>
      <c r="PUF55" s="1"/>
      <c r="PUG55" s="1"/>
      <c r="PUH55" s="1"/>
      <c r="PUI55" s="1"/>
      <c r="PUJ55" s="1"/>
      <c r="PUK55" s="1"/>
      <c r="PUL55" s="1"/>
      <c r="PUM55" s="1"/>
      <c r="PUN55" s="1"/>
      <c r="PUO55" s="1"/>
      <c r="PUP55" s="1"/>
      <c r="PUQ55" s="1"/>
      <c r="PUR55" s="1"/>
      <c r="PUS55" s="1"/>
      <c r="PUT55" s="1"/>
      <c r="PUU55" s="1"/>
      <c r="PUV55" s="1"/>
      <c r="PUW55" s="1"/>
      <c r="PUX55" s="1"/>
      <c r="PUY55" s="1"/>
      <c r="PUZ55" s="1"/>
      <c r="PVA55" s="1"/>
      <c r="PVB55" s="1"/>
      <c r="PVC55" s="1"/>
      <c r="PVD55" s="1"/>
      <c r="PVE55" s="1"/>
      <c r="PVF55" s="1"/>
      <c r="PVG55" s="1"/>
      <c r="PVH55" s="1"/>
      <c r="PVI55" s="1"/>
      <c r="PVJ55" s="1"/>
      <c r="PVK55" s="1"/>
      <c r="PVL55" s="1"/>
      <c r="PVM55" s="1"/>
      <c r="PVN55" s="1"/>
      <c r="PVO55" s="1"/>
      <c r="PVP55" s="1"/>
      <c r="PVQ55" s="1"/>
      <c r="PVR55" s="1"/>
      <c r="PVS55" s="1"/>
      <c r="PVT55" s="1"/>
      <c r="PVU55" s="1"/>
      <c r="PVV55" s="1"/>
      <c r="PVW55" s="1"/>
      <c r="PVX55" s="1"/>
      <c r="PVY55" s="1"/>
      <c r="PVZ55" s="1"/>
      <c r="PWA55" s="1"/>
      <c r="PWB55" s="1"/>
      <c r="PWC55" s="1"/>
      <c r="PWD55" s="1"/>
      <c r="PWE55" s="1"/>
      <c r="PWF55" s="1"/>
      <c r="PWG55" s="1"/>
      <c r="PWH55" s="1"/>
      <c r="PWI55" s="1"/>
      <c r="PWJ55" s="1"/>
      <c r="PWK55" s="1"/>
      <c r="PWL55" s="1"/>
      <c r="PWM55" s="1"/>
      <c r="PWN55" s="1"/>
      <c r="PWO55" s="1"/>
      <c r="PWP55" s="1"/>
      <c r="PWQ55" s="1"/>
      <c r="PWR55" s="1"/>
      <c r="PWS55" s="1"/>
      <c r="PWT55" s="1"/>
      <c r="PWU55" s="1"/>
      <c r="PWV55" s="1"/>
      <c r="PWW55" s="1"/>
      <c r="PWX55" s="1"/>
      <c r="PWY55" s="1"/>
      <c r="PWZ55" s="1"/>
      <c r="PXA55" s="1"/>
      <c r="PXB55" s="1"/>
      <c r="PXC55" s="1"/>
      <c r="PXD55" s="1"/>
      <c r="PXE55" s="1"/>
      <c r="PXF55" s="1"/>
      <c r="PXG55" s="1"/>
      <c r="PXH55" s="1"/>
      <c r="PXI55" s="1"/>
      <c r="PXJ55" s="1"/>
      <c r="PXK55" s="1"/>
      <c r="PXL55" s="1"/>
      <c r="PXM55" s="1"/>
      <c r="PXN55" s="1"/>
      <c r="PXO55" s="1"/>
      <c r="PXP55" s="1"/>
      <c r="PXQ55" s="1"/>
      <c r="PXR55" s="1"/>
      <c r="PXS55" s="1"/>
      <c r="PXT55" s="1"/>
      <c r="PXU55" s="1"/>
      <c r="PXV55" s="1"/>
      <c r="PXW55" s="1"/>
      <c r="PXX55" s="1"/>
      <c r="PXY55" s="1"/>
      <c r="PXZ55" s="1"/>
      <c r="PYA55" s="1"/>
      <c r="PYB55" s="1"/>
      <c r="PYC55" s="1"/>
      <c r="PYD55" s="1"/>
      <c r="PYE55" s="1"/>
      <c r="PYF55" s="1"/>
      <c r="PYG55" s="1"/>
      <c r="PYH55" s="1"/>
      <c r="PYI55" s="1"/>
      <c r="PYJ55" s="1"/>
      <c r="PYK55" s="1"/>
      <c r="PYL55" s="1"/>
      <c r="PYM55" s="1"/>
      <c r="PYN55" s="1"/>
      <c r="PYO55" s="1"/>
      <c r="PYP55" s="1"/>
      <c r="PYQ55" s="1"/>
      <c r="PYR55" s="1"/>
      <c r="PYS55" s="1"/>
      <c r="PYT55" s="1"/>
      <c r="PYU55" s="1"/>
      <c r="PYV55" s="1"/>
      <c r="PYW55" s="1"/>
      <c r="PYX55" s="1"/>
      <c r="PYY55" s="1"/>
      <c r="PYZ55" s="1"/>
      <c r="PZA55" s="1"/>
      <c r="PZB55" s="1"/>
      <c r="PZC55" s="1"/>
      <c r="PZD55" s="1"/>
      <c r="PZE55" s="1"/>
      <c r="PZF55" s="1"/>
      <c r="PZG55" s="1"/>
      <c r="PZH55" s="1"/>
      <c r="PZI55" s="1"/>
      <c r="PZJ55" s="1"/>
      <c r="PZK55" s="1"/>
      <c r="PZL55" s="1"/>
      <c r="PZM55" s="1"/>
      <c r="PZN55" s="1"/>
      <c r="PZO55" s="1"/>
      <c r="PZP55" s="1"/>
      <c r="PZQ55" s="1"/>
      <c r="PZR55" s="1"/>
      <c r="PZS55" s="1"/>
      <c r="PZT55" s="1"/>
      <c r="PZU55" s="1"/>
      <c r="PZV55" s="1"/>
      <c r="PZW55" s="1"/>
      <c r="PZX55" s="1"/>
      <c r="PZY55" s="1"/>
      <c r="PZZ55" s="1"/>
      <c r="QAA55" s="1"/>
      <c r="QAB55" s="1"/>
      <c r="QAC55" s="1"/>
      <c r="QAD55" s="1"/>
      <c r="QAE55" s="1"/>
      <c r="QAF55" s="1"/>
      <c r="QAG55" s="1"/>
      <c r="QAH55" s="1"/>
      <c r="QAI55" s="1"/>
      <c r="QAJ55" s="1"/>
      <c r="QAK55" s="1"/>
      <c r="QAL55" s="1"/>
      <c r="QAM55" s="1"/>
      <c r="QAN55" s="1"/>
      <c r="QAO55" s="1"/>
      <c r="QAP55" s="1"/>
      <c r="QAQ55" s="1"/>
      <c r="QAR55" s="1"/>
      <c r="QAS55" s="1"/>
      <c r="QAT55" s="1"/>
      <c r="QAU55" s="1"/>
      <c r="QAV55" s="1"/>
      <c r="QAW55" s="1"/>
      <c r="QAX55" s="1"/>
      <c r="QAY55" s="1"/>
      <c r="QAZ55" s="1"/>
      <c r="QBA55" s="1"/>
      <c r="QBB55" s="1"/>
      <c r="QBC55" s="1"/>
      <c r="QBD55" s="1"/>
      <c r="QBE55" s="1"/>
      <c r="QBF55" s="1"/>
      <c r="QBG55" s="1"/>
      <c r="QBH55" s="1"/>
      <c r="QBI55" s="1"/>
      <c r="QBJ55" s="1"/>
      <c r="QBK55" s="1"/>
      <c r="QBL55" s="1"/>
      <c r="QBM55" s="1"/>
      <c r="QBN55" s="1"/>
      <c r="QBO55" s="1"/>
      <c r="QBP55" s="1"/>
      <c r="QBQ55" s="1"/>
      <c r="QBR55" s="1"/>
      <c r="QBS55" s="1"/>
      <c r="QBT55" s="1"/>
      <c r="QBU55" s="1"/>
      <c r="QBV55" s="1"/>
      <c r="QBW55" s="1"/>
      <c r="QBX55" s="1"/>
      <c r="QBY55" s="1"/>
      <c r="QBZ55" s="1"/>
      <c r="QCA55" s="1"/>
      <c r="QCB55" s="1"/>
      <c r="QCC55" s="1"/>
      <c r="QCD55" s="1"/>
      <c r="QCE55" s="1"/>
      <c r="QCF55" s="1"/>
      <c r="QCG55" s="1"/>
      <c r="QCH55" s="1"/>
      <c r="QCI55" s="1"/>
      <c r="QCJ55" s="1"/>
      <c r="QCK55" s="1"/>
      <c r="QCL55" s="1"/>
      <c r="QCM55" s="1"/>
      <c r="QCN55" s="1"/>
      <c r="QCO55" s="1"/>
      <c r="QCP55" s="1"/>
      <c r="QCQ55" s="1"/>
      <c r="QCR55" s="1"/>
      <c r="QCS55" s="1"/>
      <c r="QCT55" s="1"/>
      <c r="QCU55" s="1"/>
      <c r="QCV55" s="1"/>
      <c r="QCW55" s="1"/>
      <c r="QCX55" s="1"/>
      <c r="QCY55" s="1"/>
      <c r="QCZ55" s="1"/>
      <c r="QDA55" s="1"/>
      <c r="QDB55" s="1"/>
      <c r="QDC55" s="1"/>
      <c r="QDD55" s="1"/>
      <c r="QDE55" s="1"/>
      <c r="QDF55" s="1"/>
      <c r="QDG55" s="1"/>
      <c r="QDH55" s="1"/>
      <c r="QDI55" s="1"/>
      <c r="QDJ55" s="1"/>
      <c r="QDK55" s="1"/>
      <c r="QDL55" s="1"/>
      <c r="QDM55" s="1"/>
      <c r="QDN55" s="1"/>
      <c r="QDO55" s="1"/>
      <c r="QDP55" s="1"/>
      <c r="QDQ55" s="1"/>
      <c r="QDR55" s="1"/>
      <c r="QDS55" s="1"/>
      <c r="QDT55" s="1"/>
      <c r="QDU55" s="1"/>
      <c r="QDV55" s="1"/>
      <c r="QDW55" s="1"/>
      <c r="QDX55" s="1"/>
      <c r="QDY55" s="1"/>
      <c r="QDZ55" s="1"/>
      <c r="QEA55" s="1"/>
      <c r="QEB55" s="1"/>
      <c r="QEC55" s="1"/>
      <c r="QED55" s="1"/>
      <c r="QEE55" s="1"/>
      <c r="QEF55" s="1"/>
      <c r="QEG55" s="1"/>
      <c r="QEH55" s="1"/>
      <c r="QEI55" s="1"/>
      <c r="QEJ55" s="1"/>
      <c r="QEK55" s="1"/>
      <c r="QEL55" s="1"/>
      <c r="QEM55" s="1"/>
      <c r="QEN55" s="1"/>
      <c r="QEO55" s="1"/>
      <c r="QEP55" s="1"/>
      <c r="QEQ55" s="1"/>
      <c r="QER55" s="1"/>
      <c r="QES55" s="1"/>
      <c r="QET55" s="1"/>
      <c r="QEU55" s="1"/>
      <c r="QEV55" s="1"/>
      <c r="QEW55" s="1"/>
      <c r="QEX55" s="1"/>
      <c r="QEY55" s="1"/>
      <c r="QEZ55" s="1"/>
      <c r="QFA55" s="1"/>
      <c r="QFB55" s="1"/>
      <c r="QFC55" s="1"/>
      <c r="QFD55" s="1"/>
      <c r="QFE55" s="1"/>
      <c r="QFF55" s="1"/>
      <c r="QFG55" s="1"/>
      <c r="QFH55" s="1"/>
      <c r="QFI55" s="1"/>
      <c r="QFJ55" s="1"/>
      <c r="QFK55" s="1"/>
      <c r="QFL55" s="1"/>
      <c r="QFM55" s="1"/>
      <c r="QFN55" s="1"/>
      <c r="QFO55" s="1"/>
      <c r="QFP55" s="1"/>
      <c r="QFQ55" s="1"/>
      <c r="QFR55" s="1"/>
      <c r="QFS55" s="1"/>
      <c r="QFT55" s="1"/>
      <c r="QFU55" s="1"/>
      <c r="QFV55" s="1"/>
      <c r="QFW55" s="1"/>
      <c r="QFX55" s="1"/>
      <c r="QFY55" s="1"/>
      <c r="QFZ55" s="1"/>
      <c r="QGA55" s="1"/>
      <c r="QGB55" s="1"/>
      <c r="QGC55" s="1"/>
      <c r="QGD55" s="1"/>
      <c r="QGE55" s="1"/>
      <c r="QGF55" s="1"/>
      <c r="QGG55" s="1"/>
      <c r="QGH55" s="1"/>
      <c r="QGI55" s="1"/>
      <c r="QGJ55" s="1"/>
      <c r="QGK55" s="1"/>
      <c r="QGL55" s="1"/>
      <c r="QGM55" s="1"/>
      <c r="QGN55" s="1"/>
      <c r="QGO55" s="1"/>
      <c r="QGP55" s="1"/>
      <c r="QGQ55" s="1"/>
      <c r="QGR55" s="1"/>
      <c r="QGS55" s="1"/>
      <c r="QGT55" s="1"/>
      <c r="QGU55" s="1"/>
      <c r="QGV55" s="1"/>
      <c r="QGW55" s="1"/>
      <c r="QGX55" s="1"/>
      <c r="QGY55" s="1"/>
      <c r="QGZ55" s="1"/>
      <c r="QHA55" s="1"/>
      <c r="QHB55" s="1"/>
      <c r="QHC55" s="1"/>
      <c r="QHD55" s="1"/>
      <c r="QHE55" s="1"/>
      <c r="QHF55" s="1"/>
      <c r="QHG55" s="1"/>
      <c r="QHH55" s="1"/>
      <c r="QHI55" s="1"/>
      <c r="QHJ55" s="1"/>
      <c r="QHK55" s="1"/>
      <c r="QHL55" s="1"/>
      <c r="QHM55" s="1"/>
      <c r="QHN55" s="1"/>
      <c r="QHO55" s="1"/>
      <c r="QHP55" s="1"/>
      <c r="QHQ55" s="1"/>
      <c r="QHR55" s="1"/>
      <c r="QHS55" s="1"/>
      <c r="QHT55" s="1"/>
      <c r="QHU55" s="1"/>
      <c r="QHV55" s="1"/>
      <c r="QHW55" s="1"/>
      <c r="QHX55" s="1"/>
      <c r="QHY55" s="1"/>
      <c r="QHZ55" s="1"/>
      <c r="QIA55" s="1"/>
      <c r="QIB55" s="1"/>
      <c r="QIC55" s="1"/>
      <c r="QID55" s="1"/>
      <c r="QIE55" s="1"/>
      <c r="QIF55" s="1"/>
      <c r="QIG55" s="1"/>
      <c r="QIH55" s="1"/>
      <c r="QII55" s="1"/>
      <c r="QIJ55" s="1"/>
      <c r="QIK55" s="1"/>
      <c r="QIL55" s="1"/>
      <c r="QIM55" s="1"/>
      <c r="QIN55" s="1"/>
      <c r="QIO55" s="1"/>
      <c r="QIP55" s="1"/>
      <c r="QIQ55" s="1"/>
      <c r="QIR55" s="1"/>
      <c r="QIS55" s="1"/>
      <c r="QIT55" s="1"/>
      <c r="QIU55" s="1"/>
      <c r="QIV55" s="1"/>
      <c r="QIW55" s="1"/>
      <c r="QIX55" s="1"/>
      <c r="QIY55" s="1"/>
      <c r="QIZ55" s="1"/>
      <c r="QJA55" s="1"/>
      <c r="QJB55" s="1"/>
      <c r="QJC55" s="1"/>
      <c r="QJD55" s="1"/>
      <c r="QJE55" s="1"/>
      <c r="QJF55" s="1"/>
      <c r="QJG55" s="1"/>
      <c r="QJH55" s="1"/>
      <c r="QJI55" s="1"/>
      <c r="QJJ55" s="1"/>
      <c r="QJK55" s="1"/>
      <c r="QJL55" s="1"/>
      <c r="QJM55" s="1"/>
      <c r="QJN55" s="1"/>
      <c r="QJO55" s="1"/>
      <c r="QJP55" s="1"/>
      <c r="QJQ55" s="1"/>
      <c r="QJR55" s="1"/>
      <c r="QJS55" s="1"/>
      <c r="QJT55" s="1"/>
      <c r="QJU55" s="1"/>
      <c r="QJV55" s="1"/>
      <c r="QJW55" s="1"/>
      <c r="QJX55" s="1"/>
      <c r="QJY55" s="1"/>
      <c r="QJZ55" s="1"/>
      <c r="QKA55" s="1"/>
      <c r="QKB55" s="1"/>
      <c r="QKC55" s="1"/>
      <c r="QKD55" s="1"/>
      <c r="QKE55" s="1"/>
      <c r="QKF55" s="1"/>
      <c r="QKG55" s="1"/>
      <c r="QKH55" s="1"/>
      <c r="QKI55" s="1"/>
      <c r="QKJ55" s="1"/>
      <c r="QKK55" s="1"/>
      <c r="QKL55" s="1"/>
      <c r="QKM55" s="1"/>
      <c r="QKN55" s="1"/>
      <c r="QKO55" s="1"/>
      <c r="QKP55" s="1"/>
      <c r="QKQ55" s="1"/>
      <c r="QKR55" s="1"/>
      <c r="QKS55" s="1"/>
      <c r="QKT55" s="1"/>
      <c r="QKU55" s="1"/>
      <c r="QKV55" s="1"/>
      <c r="QKW55" s="1"/>
      <c r="QKX55" s="1"/>
      <c r="QKY55" s="1"/>
      <c r="QKZ55" s="1"/>
      <c r="QLA55" s="1"/>
      <c r="QLB55" s="1"/>
      <c r="QLC55" s="1"/>
      <c r="QLD55" s="1"/>
      <c r="QLE55" s="1"/>
      <c r="QLF55" s="1"/>
      <c r="QLG55" s="1"/>
      <c r="QLH55" s="1"/>
      <c r="QLI55" s="1"/>
      <c r="QLJ55" s="1"/>
      <c r="QLK55" s="1"/>
      <c r="QLL55" s="1"/>
      <c r="QLM55" s="1"/>
      <c r="QLN55" s="1"/>
      <c r="QLO55" s="1"/>
      <c r="QLP55" s="1"/>
      <c r="QLQ55" s="1"/>
      <c r="QLR55" s="1"/>
      <c r="QLS55" s="1"/>
      <c r="QLT55" s="1"/>
      <c r="QLU55" s="1"/>
      <c r="QLV55" s="1"/>
      <c r="QLW55" s="1"/>
      <c r="QLX55" s="1"/>
      <c r="QLY55" s="1"/>
      <c r="QLZ55" s="1"/>
      <c r="QMA55" s="1"/>
      <c r="QMB55" s="1"/>
      <c r="QMC55" s="1"/>
      <c r="QMD55" s="1"/>
      <c r="QME55" s="1"/>
      <c r="QMF55" s="1"/>
      <c r="QMG55" s="1"/>
      <c r="QMH55" s="1"/>
      <c r="QMI55" s="1"/>
      <c r="QMJ55" s="1"/>
      <c r="QMK55" s="1"/>
      <c r="QML55" s="1"/>
      <c r="QMM55" s="1"/>
      <c r="QMN55" s="1"/>
      <c r="QMO55" s="1"/>
      <c r="QMP55" s="1"/>
      <c r="QMQ55" s="1"/>
      <c r="QMR55" s="1"/>
      <c r="QMS55" s="1"/>
      <c r="QMT55" s="1"/>
      <c r="QMU55" s="1"/>
      <c r="QMV55" s="1"/>
      <c r="QMW55" s="1"/>
      <c r="QMX55" s="1"/>
      <c r="QMY55" s="1"/>
      <c r="QMZ55" s="1"/>
      <c r="QNA55" s="1"/>
      <c r="QNB55" s="1"/>
      <c r="QNC55" s="1"/>
      <c r="QND55" s="1"/>
      <c r="QNE55" s="1"/>
      <c r="QNF55" s="1"/>
      <c r="QNG55" s="1"/>
      <c r="QNH55" s="1"/>
      <c r="QNI55" s="1"/>
      <c r="QNJ55" s="1"/>
      <c r="QNK55" s="1"/>
      <c r="QNL55" s="1"/>
      <c r="QNM55" s="1"/>
      <c r="QNN55" s="1"/>
      <c r="QNO55" s="1"/>
      <c r="QNP55" s="1"/>
      <c r="QNQ55" s="1"/>
      <c r="QNR55" s="1"/>
      <c r="QNS55" s="1"/>
      <c r="QNT55" s="1"/>
      <c r="QNU55" s="1"/>
      <c r="QNV55" s="1"/>
      <c r="QNW55" s="1"/>
      <c r="QNX55" s="1"/>
      <c r="QNY55" s="1"/>
      <c r="QNZ55" s="1"/>
      <c r="QOA55" s="1"/>
      <c r="QOB55" s="1"/>
      <c r="QOC55" s="1"/>
      <c r="QOD55" s="1"/>
      <c r="QOE55" s="1"/>
      <c r="QOF55" s="1"/>
      <c r="QOG55" s="1"/>
      <c r="QOH55" s="1"/>
      <c r="QOI55" s="1"/>
      <c r="QOJ55" s="1"/>
      <c r="QOK55" s="1"/>
      <c r="QOL55" s="1"/>
      <c r="QOM55" s="1"/>
      <c r="QON55" s="1"/>
      <c r="QOO55" s="1"/>
      <c r="QOP55" s="1"/>
      <c r="QOQ55" s="1"/>
      <c r="QOR55" s="1"/>
      <c r="QOS55" s="1"/>
      <c r="QOT55" s="1"/>
      <c r="QOU55" s="1"/>
      <c r="QOV55" s="1"/>
      <c r="QOW55" s="1"/>
      <c r="QOX55" s="1"/>
      <c r="QOY55" s="1"/>
      <c r="QOZ55" s="1"/>
      <c r="QPA55" s="1"/>
      <c r="QPB55" s="1"/>
      <c r="QPC55" s="1"/>
      <c r="QPD55" s="1"/>
      <c r="QPE55" s="1"/>
      <c r="QPF55" s="1"/>
      <c r="QPG55" s="1"/>
      <c r="QPH55" s="1"/>
      <c r="QPI55" s="1"/>
      <c r="QPJ55" s="1"/>
      <c r="QPK55" s="1"/>
      <c r="QPL55" s="1"/>
      <c r="QPM55" s="1"/>
      <c r="QPN55" s="1"/>
      <c r="QPO55" s="1"/>
      <c r="QPP55" s="1"/>
      <c r="QPQ55" s="1"/>
      <c r="QPR55" s="1"/>
      <c r="QPS55" s="1"/>
      <c r="QPT55" s="1"/>
      <c r="QPU55" s="1"/>
      <c r="QPV55" s="1"/>
      <c r="QPW55" s="1"/>
      <c r="QPX55" s="1"/>
      <c r="QPY55" s="1"/>
      <c r="QPZ55" s="1"/>
      <c r="QQA55" s="1"/>
      <c r="QQB55" s="1"/>
      <c r="QQC55" s="1"/>
      <c r="QQD55" s="1"/>
      <c r="QQE55" s="1"/>
      <c r="QQF55" s="1"/>
      <c r="QQG55" s="1"/>
      <c r="QQH55" s="1"/>
      <c r="QQI55" s="1"/>
      <c r="QQJ55" s="1"/>
      <c r="QQK55" s="1"/>
      <c r="QQL55" s="1"/>
      <c r="QQM55" s="1"/>
      <c r="QQN55" s="1"/>
      <c r="QQO55" s="1"/>
      <c r="QQP55" s="1"/>
      <c r="QQQ55" s="1"/>
      <c r="QQR55" s="1"/>
      <c r="QQS55" s="1"/>
      <c r="QQT55" s="1"/>
      <c r="QQU55" s="1"/>
      <c r="QQV55" s="1"/>
      <c r="QQW55" s="1"/>
      <c r="QQX55" s="1"/>
      <c r="QQY55" s="1"/>
      <c r="QQZ55" s="1"/>
      <c r="QRA55" s="1"/>
      <c r="QRB55" s="1"/>
      <c r="QRC55" s="1"/>
      <c r="QRD55" s="1"/>
      <c r="QRE55" s="1"/>
      <c r="QRF55" s="1"/>
      <c r="QRG55" s="1"/>
      <c r="QRH55" s="1"/>
      <c r="QRI55" s="1"/>
      <c r="QRJ55" s="1"/>
      <c r="QRK55" s="1"/>
      <c r="QRL55" s="1"/>
      <c r="QRM55" s="1"/>
      <c r="QRN55" s="1"/>
      <c r="QRO55" s="1"/>
      <c r="QRP55" s="1"/>
      <c r="QRQ55" s="1"/>
      <c r="QRR55" s="1"/>
      <c r="QRS55" s="1"/>
      <c r="QRT55" s="1"/>
      <c r="QRU55" s="1"/>
      <c r="QRV55" s="1"/>
      <c r="QRW55" s="1"/>
      <c r="QRX55" s="1"/>
      <c r="QRY55" s="1"/>
      <c r="QRZ55" s="1"/>
      <c r="QSA55" s="1"/>
      <c r="QSB55" s="1"/>
      <c r="QSC55" s="1"/>
      <c r="QSD55" s="1"/>
      <c r="QSE55" s="1"/>
      <c r="QSF55" s="1"/>
      <c r="QSG55" s="1"/>
      <c r="QSH55" s="1"/>
      <c r="QSI55" s="1"/>
      <c r="QSJ55" s="1"/>
      <c r="QSK55" s="1"/>
      <c r="QSL55" s="1"/>
      <c r="QSM55" s="1"/>
      <c r="QSN55" s="1"/>
      <c r="QSO55" s="1"/>
      <c r="QSP55" s="1"/>
      <c r="QSQ55" s="1"/>
      <c r="QSR55" s="1"/>
      <c r="QSS55" s="1"/>
      <c r="QST55" s="1"/>
      <c r="QSU55" s="1"/>
      <c r="QSV55" s="1"/>
      <c r="QSW55" s="1"/>
      <c r="QSX55" s="1"/>
      <c r="QSY55" s="1"/>
      <c r="QSZ55" s="1"/>
      <c r="QTA55" s="1"/>
      <c r="QTB55" s="1"/>
      <c r="QTC55" s="1"/>
      <c r="QTD55" s="1"/>
      <c r="QTE55" s="1"/>
      <c r="QTF55" s="1"/>
      <c r="QTG55" s="1"/>
      <c r="QTH55" s="1"/>
      <c r="QTI55" s="1"/>
      <c r="QTJ55" s="1"/>
      <c r="QTK55" s="1"/>
      <c r="QTL55" s="1"/>
      <c r="QTM55" s="1"/>
      <c r="QTN55" s="1"/>
      <c r="QTO55" s="1"/>
      <c r="QTP55" s="1"/>
      <c r="QTQ55" s="1"/>
      <c r="QTR55" s="1"/>
      <c r="QTS55" s="1"/>
      <c r="QTT55" s="1"/>
      <c r="QTU55" s="1"/>
      <c r="QTV55" s="1"/>
      <c r="QTW55" s="1"/>
      <c r="QTX55" s="1"/>
      <c r="QTY55" s="1"/>
      <c r="QTZ55" s="1"/>
      <c r="QUA55" s="1"/>
      <c r="QUB55" s="1"/>
      <c r="QUC55" s="1"/>
      <c r="QUD55" s="1"/>
      <c r="QUE55" s="1"/>
      <c r="QUF55" s="1"/>
      <c r="QUG55" s="1"/>
      <c r="QUH55" s="1"/>
      <c r="QUI55" s="1"/>
      <c r="QUJ55" s="1"/>
      <c r="QUK55" s="1"/>
      <c r="QUL55" s="1"/>
      <c r="QUM55" s="1"/>
      <c r="QUN55" s="1"/>
      <c r="QUO55" s="1"/>
      <c r="QUP55" s="1"/>
      <c r="QUQ55" s="1"/>
      <c r="QUR55" s="1"/>
      <c r="QUS55" s="1"/>
      <c r="QUT55" s="1"/>
      <c r="QUU55" s="1"/>
      <c r="QUV55" s="1"/>
      <c r="QUW55" s="1"/>
      <c r="QUX55" s="1"/>
      <c r="QUY55" s="1"/>
      <c r="QUZ55" s="1"/>
      <c r="QVA55" s="1"/>
      <c r="QVB55" s="1"/>
      <c r="QVC55" s="1"/>
      <c r="QVD55" s="1"/>
      <c r="QVE55" s="1"/>
      <c r="QVF55" s="1"/>
      <c r="QVG55" s="1"/>
      <c r="QVH55" s="1"/>
      <c r="QVI55" s="1"/>
      <c r="QVJ55" s="1"/>
      <c r="QVK55" s="1"/>
      <c r="QVL55" s="1"/>
      <c r="QVM55" s="1"/>
      <c r="QVN55" s="1"/>
      <c r="QVO55" s="1"/>
      <c r="QVP55" s="1"/>
      <c r="QVQ55" s="1"/>
      <c r="QVR55" s="1"/>
      <c r="QVS55" s="1"/>
      <c r="QVT55" s="1"/>
      <c r="QVU55" s="1"/>
      <c r="QVV55" s="1"/>
      <c r="QVW55" s="1"/>
      <c r="QVX55" s="1"/>
      <c r="QVY55" s="1"/>
      <c r="QVZ55" s="1"/>
      <c r="QWA55" s="1"/>
      <c r="QWB55" s="1"/>
      <c r="QWC55" s="1"/>
      <c r="QWD55" s="1"/>
      <c r="QWE55" s="1"/>
      <c r="QWF55" s="1"/>
      <c r="QWG55" s="1"/>
      <c r="QWH55" s="1"/>
      <c r="QWI55" s="1"/>
      <c r="QWJ55" s="1"/>
      <c r="QWK55" s="1"/>
      <c r="QWL55" s="1"/>
      <c r="QWM55" s="1"/>
      <c r="QWN55" s="1"/>
      <c r="QWO55" s="1"/>
      <c r="QWP55" s="1"/>
      <c r="QWQ55" s="1"/>
      <c r="QWR55" s="1"/>
      <c r="QWS55" s="1"/>
      <c r="QWT55" s="1"/>
      <c r="QWU55" s="1"/>
      <c r="QWV55" s="1"/>
      <c r="QWW55" s="1"/>
      <c r="QWX55" s="1"/>
      <c r="QWY55" s="1"/>
      <c r="QWZ55" s="1"/>
      <c r="QXA55" s="1"/>
      <c r="QXB55" s="1"/>
      <c r="QXC55" s="1"/>
      <c r="QXD55" s="1"/>
      <c r="QXE55" s="1"/>
      <c r="QXF55" s="1"/>
      <c r="QXG55" s="1"/>
      <c r="QXH55" s="1"/>
      <c r="QXI55" s="1"/>
      <c r="QXJ55" s="1"/>
      <c r="QXK55" s="1"/>
      <c r="QXL55" s="1"/>
      <c r="QXM55" s="1"/>
      <c r="QXN55" s="1"/>
      <c r="QXO55" s="1"/>
      <c r="QXP55" s="1"/>
      <c r="QXQ55" s="1"/>
      <c r="QXR55" s="1"/>
      <c r="QXS55" s="1"/>
      <c r="QXT55" s="1"/>
      <c r="QXU55" s="1"/>
      <c r="QXV55" s="1"/>
      <c r="QXW55" s="1"/>
      <c r="QXX55" s="1"/>
      <c r="QXY55" s="1"/>
      <c r="QXZ55" s="1"/>
      <c r="QYA55" s="1"/>
      <c r="QYB55" s="1"/>
      <c r="QYC55" s="1"/>
      <c r="QYD55" s="1"/>
      <c r="QYE55" s="1"/>
      <c r="QYF55" s="1"/>
      <c r="QYG55" s="1"/>
      <c r="QYH55" s="1"/>
      <c r="QYI55" s="1"/>
      <c r="QYJ55" s="1"/>
      <c r="QYK55" s="1"/>
      <c r="QYL55" s="1"/>
      <c r="QYM55" s="1"/>
      <c r="QYN55" s="1"/>
      <c r="QYO55" s="1"/>
      <c r="QYP55" s="1"/>
      <c r="QYQ55" s="1"/>
      <c r="QYR55" s="1"/>
      <c r="QYS55" s="1"/>
      <c r="QYT55" s="1"/>
      <c r="QYU55" s="1"/>
      <c r="QYV55" s="1"/>
      <c r="QYW55" s="1"/>
      <c r="QYX55" s="1"/>
      <c r="QYY55" s="1"/>
      <c r="QYZ55" s="1"/>
      <c r="QZA55" s="1"/>
      <c r="QZB55" s="1"/>
      <c r="QZC55" s="1"/>
      <c r="QZD55" s="1"/>
      <c r="QZE55" s="1"/>
      <c r="QZF55" s="1"/>
      <c r="QZG55" s="1"/>
      <c r="QZH55" s="1"/>
      <c r="QZI55" s="1"/>
      <c r="QZJ55" s="1"/>
      <c r="QZK55" s="1"/>
      <c r="QZL55" s="1"/>
      <c r="QZM55" s="1"/>
      <c r="QZN55" s="1"/>
      <c r="QZO55" s="1"/>
      <c r="QZP55" s="1"/>
      <c r="QZQ55" s="1"/>
      <c r="QZR55" s="1"/>
      <c r="QZS55" s="1"/>
      <c r="QZT55" s="1"/>
      <c r="QZU55" s="1"/>
      <c r="QZV55" s="1"/>
      <c r="QZW55" s="1"/>
      <c r="QZX55" s="1"/>
      <c r="QZY55" s="1"/>
      <c r="QZZ55" s="1"/>
      <c r="RAA55" s="1"/>
      <c r="RAB55" s="1"/>
      <c r="RAC55" s="1"/>
      <c r="RAD55" s="1"/>
      <c r="RAE55" s="1"/>
      <c r="RAF55" s="1"/>
      <c r="RAG55" s="1"/>
      <c r="RAH55" s="1"/>
      <c r="RAI55" s="1"/>
      <c r="RAJ55" s="1"/>
      <c r="RAK55" s="1"/>
      <c r="RAL55" s="1"/>
      <c r="RAM55" s="1"/>
      <c r="RAN55" s="1"/>
      <c r="RAO55" s="1"/>
      <c r="RAP55" s="1"/>
      <c r="RAQ55" s="1"/>
      <c r="RAR55" s="1"/>
      <c r="RAS55" s="1"/>
      <c r="RAT55" s="1"/>
      <c r="RAU55" s="1"/>
      <c r="RAV55" s="1"/>
      <c r="RAW55" s="1"/>
      <c r="RAX55" s="1"/>
      <c r="RAY55" s="1"/>
      <c r="RAZ55" s="1"/>
      <c r="RBA55" s="1"/>
      <c r="RBB55" s="1"/>
      <c r="RBC55" s="1"/>
      <c r="RBD55" s="1"/>
      <c r="RBE55" s="1"/>
      <c r="RBF55" s="1"/>
      <c r="RBG55" s="1"/>
      <c r="RBH55" s="1"/>
      <c r="RBI55" s="1"/>
      <c r="RBJ55" s="1"/>
      <c r="RBK55" s="1"/>
      <c r="RBL55" s="1"/>
      <c r="RBM55" s="1"/>
      <c r="RBN55" s="1"/>
      <c r="RBO55" s="1"/>
      <c r="RBP55" s="1"/>
      <c r="RBQ55" s="1"/>
      <c r="RBR55" s="1"/>
      <c r="RBS55" s="1"/>
      <c r="RBT55" s="1"/>
      <c r="RBU55" s="1"/>
      <c r="RBV55" s="1"/>
      <c r="RBW55" s="1"/>
      <c r="RBX55" s="1"/>
      <c r="RBY55" s="1"/>
      <c r="RBZ55" s="1"/>
      <c r="RCA55" s="1"/>
      <c r="RCB55" s="1"/>
      <c r="RCC55" s="1"/>
      <c r="RCD55" s="1"/>
      <c r="RCE55" s="1"/>
      <c r="RCF55" s="1"/>
      <c r="RCG55" s="1"/>
      <c r="RCH55" s="1"/>
      <c r="RCI55" s="1"/>
      <c r="RCJ55" s="1"/>
      <c r="RCK55" s="1"/>
      <c r="RCL55" s="1"/>
      <c r="RCM55" s="1"/>
      <c r="RCN55" s="1"/>
      <c r="RCO55" s="1"/>
      <c r="RCP55" s="1"/>
      <c r="RCQ55" s="1"/>
      <c r="RCR55" s="1"/>
      <c r="RCS55" s="1"/>
      <c r="RCT55" s="1"/>
      <c r="RCU55" s="1"/>
      <c r="RCV55" s="1"/>
      <c r="RCW55" s="1"/>
      <c r="RCX55" s="1"/>
      <c r="RCY55" s="1"/>
      <c r="RCZ55" s="1"/>
      <c r="RDA55" s="1"/>
      <c r="RDB55" s="1"/>
      <c r="RDC55" s="1"/>
      <c r="RDD55" s="1"/>
      <c r="RDE55" s="1"/>
      <c r="RDF55" s="1"/>
      <c r="RDG55" s="1"/>
      <c r="RDH55" s="1"/>
      <c r="RDI55" s="1"/>
      <c r="RDJ55" s="1"/>
      <c r="RDK55" s="1"/>
      <c r="RDL55" s="1"/>
      <c r="RDM55" s="1"/>
      <c r="RDN55" s="1"/>
      <c r="RDO55" s="1"/>
      <c r="RDP55" s="1"/>
      <c r="RDQ55" s="1"/>
      <c r="RDR55" s="1"/>
      <c r="RDS55" s="1"/>
      <c r="RDT55" s="1"/>
      <c r="RDU55" s="1"/>
      <c r="RDV55" s="1"/>
      <c r="RDW55" s="1"/>
      <c r="RDX55" s="1"/>
      <c r="RDY55" s="1"/>
      <c r="RDZ55" s="1"/>
      <c r="REA55" s="1"/>
      <c r="REB55" s="1"/>
      <c r="REC55" s="1"/>
      <c r="RED55" s="1"/>
      <c r="REE55" s="1"/>
      <c r="REF55" s="1"/>
      <c r="REG55" s="1"/>
      <c r="REH55" s="1"/>
      <c r="REI55" s="1"/>
      <c r="REJ55" s="1"/>
      <c r="REK55" s="1"/>
      <c r="REL55" s="1"/>
      <c r="REM55" s="1"/>
      <c r="REN55" s="1"/>
      <c r="REO55" s="1"/>
      <c r="REP55" s="1"/>
      <c r="REQ55" s="1"/>
      <c r="RER55" s="1"/>
      <c r="RES55" s="1"/>
      <c r="RET55" s="1"/>
      <c r="REU55" s="1"/>
      <c r="REV55" s="1"/>
      <c r="REW55" s="1"/>
      <c r="REX55" s="1"/>
      <c r="REY55" s="1"/>
      <c r="REZ55" s="1"/>
      <c r="RFA55" s="1"/>
      <c r="RFB55" s="1"/>
      <c r="RFC55" s="1"/>
      <c r="RFD55" s="1"/>
      <c r="RFE55" s="1"/>
      <c r="RFF55" s="1"/>
      <c r="RFG55" s="1"/>
      <c r="RFH55" s="1"/>
      <c r="RFI55" s="1"/>
      <c r="RFJ55" s="1"/>
      <c r="RFK55" s="1"/>
      <c r="RFL55" s="1"/>
      <c r="RFM55" s="1"/>
      <c r="RFN55" s="1"/>
      <c r="RFO55" s="1"/>
      <c r="RFP55" s="1"/>
      <c r="RFQ55" s="1"/>
      <c r="RFR55" s="1"/>
      <c r="RFS55" s="1"/>
      <c r="RFT55" s="1"/>
      <c r="RFU55" s="1"/>
      <c r="RFV55" s="1"/>
      <c r="RFW55" s="1"/>
      <c r="RFX55" s="1"/>
      <c r="RFY55" s="1"/>
      <c r="RFZ55" s="1"/>
      <c r="RGA55" s="1"/>
      <c r="RGB55" s="1"/>
      <c r="RGC55" s="1"/>
      <c r="RGD55" s="1"/>
      <c r="RGE55" s="1"/>
      <c r="RGF55" s="1"/>
      <c r="RGG55" s="1"/>
      <c r="RGH55" s="1"/>
      <c r="RGI55" s="1"/>
      <c r="RGJ55" s="1"/>
      <c r="RGK55" s="1"/>
      <c r="RGL55" s="1"/>
      <c r="RGM55" s="1"/>
      <c r="RGN55" s="1"/>
      <c r="RGO55" s="1"/>
      <c r="RGP55" s="1"/>
      <c r="RGQ55" s="1"/>
      <c r="RGR55" s="1"/>
      <c r="RGS55" s="1"/>
      <c r="RGT55" s="1"/>
      <c r="RGU55" s="1"/>
      <c r="RGV55" s="1"/>
      <c r="RGW55" s="1"/>
      <c r="RGX55" s="1"/>
      <c r="RGY55" s="1"/>
      <c r="RGZ55" s="1"/>
      <c r="RHA55" s="1"/>
      <c r="RHB55" s="1"/>
      <c r="RHC55" s="1"/>
      <c r="RHD55" s="1"/>
      <c r="RHE55" s="1"/>
      <c r="RHF55" s="1"/>
      <c r="RHG55" s="1"/>
      <c r="RHH55" s="1"/>
      <c r="RHI55" s="1"/>
      <c r="RHJ55" s="1"/>
      <c r="RHK55" s="1"/>
      <c r="RHL55" s="1"/>
      <c r="RHM55" s="1"/>
      <c r="RHN55" s="1"/>
      <c r="RHO55" s="1"/>
      <c r="RHP55" s="1"/>
      <c r="RHQ55" s="1"/>
      <c r="RHR55" s="1"/>
      <c r="RHS55" s="1"/>
      <c r="RHT55" s="1"/>
      <c r="RHU55" s="1"/>
      <c r="RHV55" s="1"/>
      <c r="RHW55" s="1"/>
      <c r="RHX55" s="1"/>
      <c r="RHY55" s="1"/>
      <c r="RHZ55" s="1"/>
      <c r="RIA55" s="1"/>
      <c r="RIB55" s="1"/>
      <c r="RIC55" s="1"/>
      <c r="RID55" s="1"/>
      <c r="RIE55" s="1"/>
      <c r="RIF55" s="1"/>
      <c r="RIG55" s="1"/>
      <c r="RIH55" s="1"/>
      <c r="RII55" s="1"/>
      <c r="RIJ55" s="1"/>
      <c r="RIK55" s="1"/>
      <c r="RIL55" s="1"/>
      <c r="RIM55" s="1"/>
      <c r="RIN55" s="1"/>
      <c r="RIO55" s="1"/>
      <c r="RIP55" s="1"/>
      <c r="RIQ55" s="1"/>
      <c r="RIR55" s="1"/>
      <c r="RIS55" s="1"/>
      <c r="RIT55" s="1"/>
      <c r="RIU55" s="1"/>
      <c r="RIV55" s="1"/>
      <c r="RIW55" s="1"/>
      <c r="RIX55" s="1"/>
      <c r="RIY55" s="1"/>
      <c r="RIZ55" s="1"/>
      <c r="RJA55" s="1"/>
      <c r="RJB55" s="1"/>
      <c r="RJC55" s="1"/>
      <c r="RJD55" s="1"/>
      <c r="RJE55" s="1"/>
      <c r="RJF55" s="1"/>
      <c r="RJG55" s="1"/>
      <c r="RJH55" s="1"/>
      <c r="RJI55" s="1"/>
      <c r="RJJ55" s="1"/>
      <c r="RJK55" s="1"/>
      <c r="RJL55" s="1"/>
      <c r="RJM55" s="1"/>
      <c r="RJN55" s="1"/>
      <c r="RJO55" s="1"/>
      <c r="RJP55" s="1"/>
      <c r="RJQ55" s="1"/>
      <c r="RJR55" s="1"/>
      <c r="RJS55" s="1"/>
      <c r="RJT55" s="1"/>
      <c r="RJU55" s="1"/>
      <c r="RJV55" s="1"/>
      <c r="RJW55" s="1"/>
      <c r="RJX55" s="1"/>
      <c r="RJY55" s="1"/>
      <c r="RJZ55" s="1"/>
      <c r="RKA55" s="1"/>
      <c r="RKB55" s="1"/>
      <c r="RKC55" s="1"/>
      <c r="RKD55" s="1"/>
      <c r="RKE55" s="1"/>
      <c r="RKF55" s="1"/>
      <c r="RKG55" s="1"/>
      <c r="RKH55" s="1"/>
      <c r="RKI55" s="1"/>
      <c r="RKJ55" s="1"/>
      <c r="RKK55" s="1"/>
      <c r="RKL55" s="1"/>
      <c r="RKM55" s="1"/>
      <c r="RKN55" s="1"/>
      <c r="RKO55" s="1"/>
      <c r="RKP55" s="1"/>
      <c r="RKQ55" s="1"/>
      <c r="RKR55" s="1"/>
      <c r="RKS55" s="1"/>
      <c r="RKT55" s="1"/>
      <c r="RKU55" s="1"/>
      <c r="RKV55" s="1"/>
      <c r="RKW55" s="1"/>
      <c r="RKX55" s="1"/>
      <c r="RKY55" s="1"/>
      <c r="RKZ55" s="1"/>
      <c r="RLA55" s="1"/>
      <c r="RLB55" s="1"/>
      <c r="RLC55" s="1"/>
      <c r="RLD55" s="1"/>
      <c r="RLE55" s="1"/>
      <c r="RLF55" s="1"/>
      <c r="RLG55" s="1"/>
      <c r="RLH55" s="1"/>
      <c r="RLI55" s="1"/>
      <c r="RLJ55" s="1"/>
      <c r="RLK55" s="1"/>
      <c r="RLL55" s="1"/>
      <c r="RLM55" s="1"/>
      <c r="RLN55" s="1"/>
      <c r="RLO55" s="1"/>
      <c r="RLP55" s="1"/>
      <c r="RLQ55" s="1"/>
      <c r="RLR55" s="1"/>
      <c r="RLS55" s="1"/>
      <c r="RLT55" s="1"/>
      <c r="RLU55" s="1"/>
      <c r="RLV55" s="1"/>
      <c r="RLW55" s="1"/>
      <c r="RLX55" s="1"/>
      <c r="RLY55" s="1"/>
      <c r="RLZ55" s="1"/>
      <c r="RMA55" s="1"/>
      <c r="RMB55" s="1"/>
      <c r="RMC55" s="1"/>
      <c r="RMD55" s="1"/>
      <c r="RME55" s="1"/>
      <c r="RMF55" s="1"/>
      <c r="RMG55" s="1"/>
      <c r="RMH55" s="1"/>
      <c r="RMI55" s="1"/>
      <c r="RMJ55" s="1"/>
      <c r="RMK55" s="1"/>
      <c r="RML55" s="1"/>
      <c r="RMM55" s="1"/>
      <c r="RMN55" s="1"/>
      <c r="RMO55" s="1"/>
      <c r="RMP55" s="1"/>
      <c r="RMQ55" s="1"/>
      <c r="RMR55" s="1"/>
      <c r="RMS55" s="1"/>
      <c r="RMT55" s="1"/>
      <c r="RMU55" s="1"/>
      <c r="RMV55" s="1"/>
      <c r="RMW55" s="1"/>
      <c r="RMX55" s="1"/>
      <c r="RMY55" s="1"/>
      <c r="RMZ55" s="1"/>
      <c r="RNA55" s="1"/>
      <c r="RNB55" s="1"/>
      <c r="RNC55" s="1"/>
      <c r="RND55" s="1"/>
      <c r="RNE55" s="1"/>
      <c r="RNF55" s="1"/>
      <c r="RNG55" s="1"/>
      <c r="RNH55" s="1"/>
      <c r="RNI55" s="1"/>
      <c r="RNJ55" s="1"/>
      <c r="RNK55" s="1"/>
      <c r="RNL55" s="1"/>
      <c r="RNM55" s="1"/>
      <c r="RNN55" s="1"/>
      <c r="RNO55" s="1"/>
      <c r="RNP55" s="1"/>
      <c r="RNQ55" s="1"/>
      <c r="RNR55" s="1"/>
      <c r="RNS55" s="1"/>
      <c r="RNT55" s="1"/>
      <c r="RNU55" s="1"/>
      <c r="RNV55" s="1"/>
      <c r="RNW55" s="1"/>
      <c r="RNX55" s="1"/>
      <c r="RNY55" s="1"/>
      <c r="RNZ55" s="1"/>
      <c r="ROA55" s="1"/>
      <c r="ROB55" s="1"/>
      <c r="ROC55" s="1"/>
      <c r="ROD55" s="1"/>
      <c r="ROE55" s="1"/>
      <c r="ROF55" s="1"/>
      <c r="ROG55" s="1"/>
      <c r="ROH55" s="1"/>
      <c r="ROI55" s="1"/>
      <c r="ROJ55" s="1"/>
      <c r="ROK55" s="1"/>
      <c r="ROL55" s="1"/>
      <c r="ROM55" s="1"/>
      <c r="RON55" s="1"/>
      <c r="ROO55" s="1"/>
      <c r="ROP55" s="1"/>
      <c r="ROQ55" s="1"/>
      <c r="ROR55" s="1"/>
      <c r="ROS55" s="1"/>
      <c r="ROT55" s="1"/>
      <c r="ROU55" s="1"/>
      <c r="ROV55" s="1"/>
      <c r="ROW55" s="1"/>
      <c r="ROX55" s="1"/>
      <c r="ROY55" s="1"/>
      <c r="ROZ55" s="1"/>
      <c r="RPA55" s="1"/>
      <c r="RPB55" s="1"/>
      <c r="RPC55" s="1"/>
      <c r="RPD55" s="1"/>
      <c r="RPE55" s="1"/>
      <c r="RPF55" s="1"/>
      <c r="RPG55" s="1"/>
      <c r="RPH55" s="1"/>
      <c r="RPI55" s="1"/>
      <c r="RPJ55" s="1"/>
      <c r="RPK55" s="1"/>
      <c r="RPL55" s="1"/>
      <c r="RPM55" s="1"/>
      <c r="RPN55" s="1"/>
      <c r="RPO55" s="1"/>
      <c r="RPP55" s="1"/>
      <c r="RPQ55" s="1"/>
      <c r="RPR55" s="1"/>
      <c r="RPS55" s="1"/>
      <c r="RPT55" s="1"/>
      <c r="RPU55" s="1"/>
      <c r="RPV55" s="1"/>
      <c r="RPW55" s="1"/>
      <c r="RPX55" s="1"/>
      <c r="RPY55" s="1"/>
      <c r="RPZ55" s="1"/>
      <c r="RQA55" s="1"/>
      <c r="RQB55" s="1"/>
      <c r="RQC55" s="1"/>
      <c r="RQD55" s="1"/>
      <c r="RQE55" s="1"/>
      <c r="RQF55" s="1"/>
      <c r="RQG55" s="1"/>
      <c r="RQH55" s="1"/>
      <c r="RQI55" s="1"/>
      <c r="RQJ55" s="1"/>
      <c r="RQK55" s="1"/>
      <c r="RQL55" s="1"/>
      <c r="RQM55" s="1"/>
      <c r="RQN55" s="1"/>
      <c r="RQO55" s="1"/>
      <c r="RQP55" s="1"/>
      <c r="RQQ55" s="1"/>
      <c r="RQR55" s="1"/>
      <c r="RQS55" s="1"/>
      <c r="RQT55" s="1"/>
      <c r="RQU55" s="1"/>
      <c r="RQV55" s="1"/>
      <c r="RQW55" s="1"/>
      <c r="RQX55" s="1"/>
      <c r="RQY55" s="1"/>
      <c r="RQZ55" s="1"/>
      <c r="RRA55" s="1"/>
      <c r="RRB55" s="1"/>
      <c r="RRC55" s="1"/>
      <c r="RRD55" s="1"/>
      <c r="RRE55" s="1"/>
      <c r="RRF55" s="1"/>
      <c r="RRG55" s="1"/>
      <c r="RRH55" s="1"/>
      <c r="RRI55" s="1"/>
      <c r="RRJ55" s="1"/>
      <c r="RRK55" s="1"/>
      <c r="RRL55" s="1"/>
      <c r="RRM55" s="1"/>
      <c r="RRN55" s="1"/>
      <c r="RRO55" s="1"/>
      <c r="RRP55" s="1"/>
      <c r="RRQ55" s="1"/>
      <c r="RRR55" s="1"/>
      <c r="RRS55" s="1"/>
      <c r="RRT55" s="1"/>
      <c r="RRU55" s="1"/>
      <c r="RRV55" s="1"/>
      <c r="RRW55" s="1"/>
      <c r="RRX55" s="1"/>
      <c r="RRY55" s="1"/>
      <c r="RRZ55" s="1"/>
      <c r="RSA55" s="1"/>
      <c r="RSB55" s="1"/>
      <c r="RSC55" s="1"/>
      <c r="RSD55" s="1"/>
      <c r="RSE55" s="1"/>
      <c r="RSF55" s="1"/>
      <c r="RSG55" s="1"/>
      <c r="RSH55" s="1"/>
      <c r="RSI55" s="1"/>
      <c r="RSJ55" s="1"/>
      <c r="RSK55" s="1"/>
      <c r="RSL55" s="1"/>
      <c r="RSM55" s="1"/>
      <c r="RSN55" s="1"/>
      <c r="RSO55" s="1"/>
      <c r="RSP55" s="1"/>
      <c r="RSQ55" s="1"/>
      <c r="RSR55" s="1"/>
      <c r="RSS55" s="1"/>
      <c r="RST55" s="1"/>
      <c r="RSU55" s="1"/>
      <c r="RSV55" s="1"/>
      <c r="RSW55" s="1"/>
      <c r="RSX55" s="1"/>
      <c r="RSY55" s="1"/>
      <c r="RSZ55" s="1"/>
      <c r="RTA55" s="1"/>
      <c r="RTB55" s="1"/>
      <c r="RTC55" s="1"/>
      <c r="RTD55" s="1"/>
      <c r="RTE55" s="1"/>
      <c r="RTF55" s="1"/>
      <c r="RTG55" s="1"/>
      <c r="RTH55" s="1"/>
      <c r="RTI55" s="1"/>
      <c r="RTJ55" s="1"/>
      <c r="RTK55" s="1"/>
      <c r="RTL55" s="1"/>
      <c r="RTM55" s="1"/>
      <c r="RTN55" s="1"/>
      <c r="RTO55" s="1"/>
      <c r="RTP55" s="1"/>
      <c r="RTQ55" s="1"/>
      <c r="RTR55" s="1"/>
      <c r="RTS55" s="1"/>
      <c r="RTT55" s="1"/>
      <c r="RTU55" s="1"/>
      <c r="RTV55" s="1"/>
      <c r="RTW55" s="1"/>
      <c r="RTX55" s="1"/>
      <c r="RTY55" s="1"/>
      <c r="RTZ55" s="1"/>
      <c r="RUA55" s="1"/>
      <c r="RUB55" s="1"/>
      <c r="RUC55" s="1"/>
      <c r="RUD55" s="1"/>
      <c r="RUE55" s="1"/>
      <c r="RUF55" s="1"/>
      <c r="RUG55" s="1"/>
      <c r="RUH55" s="1"/>
      <c r="RUI55" s="1"/>
      <c r="RUJ55" s="1"/>
      <c r="RUK55" s="1"/>
      <c r="RUL55" s="1"/>
      <c r="RUM55" s="1"/>
      <c r="RUN55" s="1"/>
      <c r="RUO55" s="1"/>
      <c r="RUP55" s="1"/>
      <c r="RUQ55" s="1"/>
      <c r="RUR55" s="1"/>
      <c r="RUS55" s="1"/>
      <c r="RUT55" s="1"/>
      <c r="RUU55" s="1"/>
      <c r="RUV55" s="1"/>
      <c r="RUW55" s="1"/>
      <c r="RUX55" s="1"/>
      <c r="RUY55" s="1"/>
      <c r="RUZ55" s="1"/>
      <c r="RVA55" s="1"/>
      <c r="RVB55" s="1"/>
      <c r="RVC55" s="1"/>
      <c r="RVD55" s="1"/>
      <c r="RVE55" s="1"/>
      <c r="RVF55" s="1"/>
      <c r="RVG55" s="1"/>
      <c r="RVH55" s="1"/>
      <c r="RVI55" s="1"/>
      <c r="RVJ55" s="1"/>
      <c r="RVK55" s="1"/>
      <c r="RVL55" s="1"/>
      <c r="RVM55" s="1"/>
      <c r="RVN55" s="1"/>
      <c r="RVO55" s="1"/>
      <c r="RVP55" s="1"/>
      <c r="RVQ55" s="1"/>
      <c r="RVR55" s="1"/>
      <c r="RVS55" s="1"/>
      <c r="RVT55" s="1"/>
      <c r="RVU55" s="1"/>
      <c r="RVV55" s="1"/>
      <c r="RVW55" s="1"/>
      <c r="RVX55" s="1"/>
      <c r="RVY55" s="1"/>
      <c r="RVZ55" s="1"/>
      <c r="RWA55" s="1"/>
      <c r="RWB55" s="1"/>
      <c r="RWC55" s="1"/>
      <c r="RWD55" s="1"/>
      <c r="RWE55" s="1"/>
      <c r="RWF55" s="1"/>
      <c r="RWG55" s="1"/>
      <c r="RWH55" s="1"/>
      <c r="RWI55" s="1"/>
      <c r="RWJ55" s="1"/>
      <c r="RWK55" s="1"/>
      <c r="RWL55" s="1"/>
      <c r="RWM55" s="1"/>
      <c r="RWN55" s="1"/>
      <c r="RWO55" s="1"/>
      <c r="RWP55" s="1"/>
      <c r="RWQ55" s="1"/>
      <c r="RWR55" s="1"/>
      <c r="RWS55" s="1"/>
      <c r="RWT55" s="1"/>
      <c r="RWU55" s="1"/>
      <c r="RWV55" s="1"/>
      <c r="RWW55" s="1"/>
      <c r="RWX55" s="1"/>
      <c r="RWY55" s="1"/>
      <c r="RWZ55" s="1"/>
      <c r="RXA55" s="1"/>
      <c r="RXB55" s="1"/>
      <c r="RXC55" s="1"/>
      <c r="RXD55" s="1"/>
      <c r="RXE55" s="1"/>
      <c r="RXF55" s="1"/>
      <c r="RXG55" s="1"/>
      <c r="RXH55" s="1"/>
      <c r="RXI55" s="1"/>
      <c r="RXJ55" s="1"/>
      <c r="RXK55" s="1"/>
      <c r="RXL55" s="1"/>
      <c r="RXM55" s="1"/>
      <c r="RXN55" s="1"/>
      <c r="RXO55" s="1"/>
      <c r="RXP55" s="1"/>
      <c r="RXQ55" s="1"/>
      <c r="RXR55" s="1"/>
      <c r="RXS55" s="1"/>
      <c r="RXT55" s="1"/>
      <c r="RXU55" s="1"/>
      <c r="RXV55" s="1"/>
      <c r="RXW55" s="1"/>
      <c r="RXX55" s="1"/>
      <c r="RXY55" s="1"/>
      <c r="RXZ55" s="1"/>
      <c r="RYA55" s="1"/>
      <c r="RYB55" s="1"/>
      <c r="RYC55" s="1"/>
      <c r="RYD55" s="1"/>
      <c r="RYE55" s="1"/>
      <c r="RYF55" s="1"/>
      <c r="RYG55" s="1"/>
      <c r="RYH55" s="1"/>
      <c r="RYI55" s="1"/>
      <c r="RYJ55" s="1"/>
      <c r="RYK55" s="1"/>
      <c r="RYL55" s="1"/>
      <c r="RYM55" s="1"/>
      <c r="RYN55" s="1"/>
      <c r="RYO55" s="1"/>
      <c r="RYP55" s="1"/>
      <c r="RYQ55" s="1"/>
      <c r="RYR55" s="1"/>
      <c r="RYS55" s="1"/>
      <c r="RYT55" s="1"/>
      <c r="RYU55" s="1"/>
      <c r="RYV55" s="1"/>
      <c r="RYW55" s="1"/>
      <c r="RYX55" s="1"/>
      <c r="RYY55" s="1"/>
      <c r="RYZ55" s="1"/>
      <c r="RZA55" s="1"/>
      <c r="RZB55" s="1"/>
      <c r="RZC55" s="1"/>
      <c r="RZD55" s="1"/>
      <c r="RZE55" s="1"/>
      <c r="RZF55" s="1"/>
      <c r="RZG55" s="1"/>
      <c r="RZH55" s="1"/>
      <c r="RZI55" s="1"/>
      <c r="RZJ55" s="1"/>
      <c r="RZK55" s="1"/>
      <c r="RZL55" s="1"/>
      <c r="RZM55" s="1"/>
      <c r="RZN55" s="1"/>
      <c r="RZO55" s="1"/>
      <c r="RZP55" s="1"/>
      <c r="RZQ55" s="1"/>
      <c r="RZR55" s="1"/>
      <c r="RZS55" s="1"/>
      <c r="RZT55" s="1"/>
      <c r="RZU55" s="1"/>
      <c r="RZV55" s="1"/>
      <c r="RZW55" s="1"/>
      <c r="RZX55" s="1"/>
      <c r="RZY55" s="1"/>
      <c r="RZZ55" s="1"/>
      <c r="SAA55" s="1"/>
      <c r="SAB55" s="1"/>
      <c r="SAC55" s="1"/>
      <c r="SAD55" s="1"/>
      <c r="SAE55" s="1"/>
      <c r="SAF55" s="1"/>
      <c r="SAG55" s="1"/>
      <c r="SAH55" s="1"/>
      <c r="SAI55" s="1"/>
      <c r="SAJ55" s="1"/>
      <c r="SAK55" s="1"/>
      <c r="SAL55" s="1"/>
      <c r="SAM55" s="1"/>
      <c r="SAN55" s="1"/>
      <c r="SAO55" s="1"/>
      <c r="SAP55" s="1"/>
      <c r="SAQ55" s="1"/>
      <c r="SAR55" s="1"/>
      <c r="SAS55" s="1"/>
      <c r="SAT55" s="1"/>
      <c r="SAU55" s="1"/>
      <c r="SAV55" s="1"/>
      <c r="SAW55" s="1"/>
      <c r="SAX55" s="1"/>
      <c r="SAY55" s="1"/>
      <c r="SAZ55" s="1"/>
      <c r="SBA55" s="1"/>
      <c r="SBB55" s="1"/>
      <c r="SBC55" s="1"/>
      <c r="SBD55" s="1"/>
      <c r="SBE55" s="1"/>
      <c r="SBF55" s="1"/>
      <c r="SBG55" s="1"/>
      <c r="SBH55" s="1"/>
      <c r="SBI55" s="1"/>
      <c r="SBJ55" s="1"/>
      <c r="SBK55" s="1"/>
      <c r="SBL55" s="1"/>
      <c r="SBM55" s="1"/>
      <c r="SBN55" s="1"/>
      <c r="SBO55" s="1"/>
      <c r="SBP55" s="1"/>
      <c r="SBQ55" s="1"/>
      <c r="SBR55" s="1"/>
      <c r="SBS55" s="1"/>
      <c r="SBT55" s="1"/>
      <c r="SBU55" s="1"/>
      <c r="SBV55" s="1"/>
      <c r="SBW55" s="1"/>
      <c r="SBX55" s="1"/>
      <c r="SBY55" s="1"/>
      <c r="SBZ55" s="1"/>
      <c r="SCA55" s="1"/>
      <c r="SCB55" s="1"/>
      <c r="SCC55" s="1"/>
      <c r="SCD55" s="1"/>
      <c r="SCE55" s="1"/>
      <c r="SCF55" s="1"/>
      <c r="SCG55" s="1"/>
      <c r="SCH55" s="1"/>
      <c r="SCI55" s="1"/>
      <c r="SCJ55" s="1"/>
      <c r="SCK55" s="1"/>
      <c r="SCL55" s="1"/>
      <c r="SCM55" s="1"/>
      <c r="SCN55" s="1"/>
      <c r="SCO55" s="1"/>
      <c r="SCP55" s="1"/>
      <c r="SCQ55" s="1"/>
      <c r="SCR55" s="1"/>
      <c r="SCS55" s="1"/>
      <c r="SCT55" s="1"/>
      <c r="SCU55" s="1"/>
      <c r="SCV55" s="1"/>
      <c r="SCW55" s="1"/>
      <c r="SCX55" s="1"/>
      <c r="SCY55" s="1"/>
      <c r="SCZ55" s="1"/>
      <c r="SDA55" s="1"/>
      <c r="SDB55" s="1"/>
      <c r="SDC55" s="1"/>
      <c r="SDD55" s="1"/>
      <c r="SDE55" s="1"/>
      <c r="SDF55" s="1"/>
      <c r="SDG55" s="1"/>
      <c r="SDH55" s="1"/>
      <c r="SDI55" s="1"/>
      <c r="SDJ55" s="1"/>
      <c r="SDK55" s="1"/>
      <c r="SDL55" s="1"/>
      <c r="SDM55" s="1"/>
      <c r="SDN55" s="1"/>
      <c r="SDO55" s="1"/>
      <c r="SDP55" s="1"/>
      <c r="SDQ55" s="1"/>
      <c r="SDR55" s="1"/>
      <c r="SDS55" s="1"/>
      <c r="SDT55" s="1"/>
      <c r="SDU55" s="1"/>
      <c r="SDV55" s="1"/>
      <c r="SDW55" s="1"/>
      <c r="SDX55" s="1"/>
      <c r="SDY55" s="1"/>
      <c r="SDZ55" s="1"/>
      <c r="SEA55" s="1"/>
      <c r="SEB55" s="1"/>
      <c r="SEC55" s="1"/>
      <c r="SED55" s="1"/>
      <c r="SEE55" s="1"/>
      <c r="SEF55" s="1"/>
      <c r="SEG55" s="1"/>
      <c r="SEH55" s="1"/>
      <c r="SEI55" s="1"/>
      <c r="SEJ55" s="1"/>
      <c r="SEK55" s="1"/>
      <c r="SEL55" s="1"/>
      <c r="SEM55" s="1"/>
      <c r="SEN55" s="1"/>
      <c r="SEO55" s="1"/>
      <c r="SEP55" s="1"/>
      <c r="SEQ55" s="1"/>
      <c r="SER55" s="1"/>
      <c r="SES55" s="1"/>
      <c r="SET55" s="1"/>
      <c r="SEU55" s="1"/>
      <c r="SEV55" s="1"/>
      <c r="SEW55" s="1"/>
      <c r="SEX55" s="1"/>
      <c r="SEY55" s="1"/>
      <c r="SEZ55" s="1"/>
      <c r="SFA55" s="1"/>
      <c r="SFB55" s="1"/>
      <c r="SFC55" s="1"/>
      <c r="SFD55" s="1"/>
      <c r="SFE55" s="1"/>
      <c r="SFF55" s="1"/>
      <c r="SFG55" s="1"/>
      <c r="SFH55" s="1"/>
      <c r="SFI55" s="1"/>
      <c r="SFJ55" s="1"/>
      <c r="SFK55" s="1"/>
      <c r="SFL55" s="1"/>
      <c r="SFM55" s="1"/>
      <c r="SFN55" s="1"/>
      <c r="SFO55" s="1"/>
      <c r="SFP55" s="1"/>
      <c r="SFQ55" s="1"/>
      <c r="SFR55" s="1"/>
      <c r="SFS55" s="1"/>
      <c r="SFT55" s="1"/>
      <c r="SFU55" s="1"/>
      <c r="SFV55" s="1"/>
      <c r="SFW55" s="1"/>
      <c r="SFX55" s="1"/>
      <c r="SFY55" s="1"/>
      <c r="SFZ55" s="1"/>
      <c r="SGA55" s="1"/>
      <c r="SGB55" s="1"/>
      <c r="SGC55" s="1"/>
      <c r="SGD55" s="1"/>
      <c r="SGE55" s="1"/>
      <c r="SGF55" s="1"/>
      <c r="SGG55" s="1"/>
      <c r="SGH55" s="1"/>
      <c r="SGI55" s="1"/>
      <c r="SGJ55" s="1"/>
      <c r="SGK55" s="1"/>
      <c r="SGL55" s="1"/>
      <c r="SGM55" s="1"/>
      <c r="SGN55" s="1"/>
      <c r="SGO55" s="1"/>
      <c r="SGP55" s="1"/>
      <c r="SGQ55" s="1"/>
      <c r="SGR55" s="1"/>
      <c r="SGS55" s="1"/>
      <c r="SGT55" s="1"/>
      <c r="SGU55" s="1"/>
      <c r="SGV55" s="1"/>
      <c r="SGW55" s="1"/>
      <c r="SGX55" s="1"/>
      <c r="SGY55" s="1"/>
      <c r="SGZ55" s="1"/>
      <c r="SHA55" s="1"/>
      <c r="SHB55" s="1"/>
      <c r="SHC55" s="1"/>
      <c r="SHD55" s="1"/>
      <c r="SHE55" s="1"/>
      <c r="SHF55" s="1"/>
      <c r="SHG55" s="1"/>
      <c r="SHH55" s="1"/>
      <c r="SHI55" s="1"/>
      <c r="SHJ55" s="1"/>
      <c r="SHK55" s="1"/>
      <c r="SHL55" s="1"/>
      <c r="SHM55" s="1"/>
      <c r="SHN55" s="1"/>
      <c r="SHO55" s="1"/>
      <c r="SHP55" s="1"/>
      <c r="SHQ55" s="1"/>
      <c r="SHR55" s="1"/>
      <c r="SHS55" s="1"/>
      <c r="SHT55" s="1"/>
      <c r="SHU55" s="1"/>
      <c r="SHV55" s="1"/>
      <c r="SHW55" s="1"/>
      <c r="SHX55" s="1"/>
      <c r="SHY55" s="1"/>
      <c r="SHZ55" s="1"/>
      <c r="SIA55" s="1"/>
      <c r="SIB55" s="1"/>
      <c r="SIC55" s="1"/>
      <c r="SID55" s="1"/>
      <c r="SIE55" s="1"/>
      <c r="SIF55" s="1"/>
      <c r="SIG55" s="1"/>
      <c r="SIH55" s="1"/>
      <c r="SII55" s="1"/>
      <c r="SIJ55" s="1"/>
      <c r="SIK55" s="1"/>
      <c r="SIL55" s="1"/>
      <c r="SIM55" s="1"/>
      <c r="SIN55" s="1"/>
      <c r="SIO55" s="1"/>
      <c r="SIP55" s="1"/>
      <c r="SIQ55" s="1"/>
      <c r="SIR55" s="1"/>
      <c r="SIS55" s="1"/>
      <c r="SIT55" s="1"/>
      <c r="SIU55" s="1"/>
      <c r="SIV55" s="1"/>
      <c r="SIW55" s="1"/>
      <c r="SIX55" s="1"/>
      <c r="SIY55" s="1"/>
      <c r="SIZ55" s="1"/>
      <c r="SJA55" s="1"/>
      <c r="SJB55" s="1"/>
      <c r="SJC55" s="1"/>
      <c r="SJD55" s="1"/>
      <c r="SJE55" s="1"/>
      <c r="SJF55" s="1"/>
      <c r="SJG55" s="1"/>
      <c r="SJH55" s="1"/>
      <c r="SJI55" s="1"/>
      <c r="SJJ55" s="1"/>
      <c r="SJK55" s="1"/>
      <c r="SJL55" s="1"/>
      <c r="SJM55" s="1"/>
      <c r="SJN55" s="1"/>
      <c r="SJO55" s="1"/>
      <c r="SJP55" s="1"/>
      <c r="SJQ55" s="1"/>
      <c r="SJR55" s="1"/>
      <c r="SJS55" s="1"/>
      <c r="SJT55" s="1"/>
      <c r="SJU55" s="1"/>
      <c r="SJV55" s="1"/>
      <c r="SJW55" s="1"/>
      <c r="SJX55" s="1"/>
      <c r="SJY55" s="1"/>
      <c r="SJZ55" s="1"/>
      <c r="SKA55" s="1"/>
      <c r="SKB55" s="1"/>
      <c r="SKC55" s="1"/>
      <c r="SKD55" s="1"/>
      <c r="SKE55" s="1"/>
      <c r="SKF55" s="1"/>
      <c r="SKG55" s="1"/>
      <c r="SKH55" s="1"/>
      <c r="SKI55" s="1"/>
      <c r="SKJ55" s="1"/>
      <c r="SKK55" s="1"/>
      <c r="SKL55" s="1"/>
      <c r="SKM55" s="1"/>
      <c r="SKN55" s="1"/>
      <c r="SKO55" s="1"/>
      <c r="SKP55" s="1"/>
      <c r="SKQ55" s="1"/>
      <c r="SKR55" s="1"/>
      <c r="SKS55" s="1"/>
      <c r="SKT55" s="1"/>
      <c r="SKU55" s="1"/>
      <c r="SKV55" s="1"/>
      <c r="SKW55" s="1"/>
      <c r="SKX55" s="1"/>
      <c r="SKY55" s="1"/>
      <c r="SKZ55" s="1"/>
      <c r="SLA55" s="1"/>
      <c r="SLB55" s="1"/>
      <c r="SLC55" s="1"/>
      <c r="SLD55" s="1"/>
      <c r="SLE55" s="1"/>
      <c r="SLF55" s="1"/>
      <c r="SLG55" s="1"/>
      <c r="SLH55" s="1"/>
      <c r="SLI55" s="1"/>
      <c r="SLJ55" s="1"/>
      <c r="SLK55" s="1"/>
      <c r="SLL55" s="1"/>
      <c r="SLM55" s="1"/>
      <c r="SLN55" s="1"/>
      <c r="SLO55" s="1"/>
      <c r="SLP55" s="1"/>
      <c r="SLQ55" s="1"/>
      <c r="SLR55" s="1"/>
      <c r="SLS55" s="1"/>
      <c r="SLT55" s="1"/>
      <c r="SLU55" s="1"/>
      <c r="SLV55" s="1"/>
      <c r="SLW55" s="1"/>
      <c r="SLX55" s="1"/>
      <c r="SLY55" s="1"/>
      <c r="SLZ55" s="1"/>
      <c r="SMA55" s="1"/>
      <c r="SMB55" s="1"/>
      <c r="SMC55" s="1"/>
      <c r="SMD55" s="1"/>
      <c r="SME55" s="1"/>
      <c r="SMF55" s="1"/>
      <c r="SMG55" s="1"/>
      <c r="SMH55" s="1"/>
      <c r="SMI55" s="1"/>
      <c r="SMJ55" s="1"/>
      <c r="SMK55" s="1"/>
      <c r="SML55" s="1"/>
      <c r="SMM55" s="1"/>
      <c r="SMN55" s="1"/>
      <c r="SMO55" s="1"/>
      <c r="SMP55" s="1"/>
      <c r="SMQ55" s="1"/>
      <c r="SMR55" s="1"/>
      <c r="SMS55" s="1"/>
      <c r="SMT55" s="1"/>
      <c r="SMU55" s="1"/>
      <c r="SMV55" s="1"/>
      <c r="SMW55" s="1"/>
      <c r="SMX55" s="1"/>
      <c r="SMY55" s="1"/>
      <c r="SMZ55" s="1"/>
      <c r="SNA55" s="1"/>
      <c r="SNB55" s="1"/>
      <c r="SNC55" s="1"/>
      <c r="SND55" s="1"/>
      <c r="SNE55" s="1"/>
      <c r="SNF55" s="1"/>
      <c r="SNG55" s="1"/>
      <c r="SNH55" s="1"/>
      <c r="SNI55" s="1"/>
      <c r="SNJ55" s="1"/>
      <c r="SNK55" s="1"/>
      <c r="SNL55" s="1"/>
      <c r="SNM55" s="1"/>
      <c r="SNN55" s="1"/>
      <c r="SNO55" s="1"/>
      <c r="SNP55" s="1"/>
      <c r="SNQ55" s="1"/>
      <c r="SNR55" s="1"/>
      <c r="SNS55" s="1"/>
      <c r="SNT55" s="1"/>
      <c r="SNU55" s="1"/>
      <c r="SNV55" s="1"/>
      <c r="SNW55" s="1"/>
      <c r="SNX55" s="1"/>
      <c r="SNY55" s="1"/>
      <c r="SNZ55" s="1"/>
      <c r="SOA55" s="1"/>
      <c r="SOB55" s="1"/>
      <c r="SOC55" s="1"/>
      <c r="SOD55" s="1"/>
      <c r="SOE55" s="1"/>
      <c r="SOF55" s="1"/>
      <c r="SOG55" s="1"/>
      <c r="SOH55" s="1"/>
      <c r="SOI55" s="1"/>
      <c r="SOJ55" s="1"/>
      <c r="SOK55" s="1"/>
      <c r="SOL55" s="1"/>
      <c r="SOM55" s="1"/>
      <c r="SON55" s="1"/>
      <c r="SOO55" s="1"/>
      <c r="SOP55" s="1"/>
      <c r="SOQ55" s="1"/>
      <c r="SOR55" s="1"/>
      <c r="SOS55" s="1"/>
      <c r="SOT55" s="1"/>
      <c r="SOU55" s="1"/>
      <c r="SOV55" s="1"/>
      <c r="SOW55" s="1"/>
      <c r="SOX55" s="1"/>
      <c r="SOY55" s="1"/>
      <c r="SOZ55" s="1"/>
      <c r="SPA55" s="1"/>
      <c r="SPB55" s="1"/>
      <c r="SPC55" s="1"/>
      <c r="SPD55" s="1"/>
      <c r="SPE55" s="1"/>
      <c r="SPF55" s="1"/>
      <c r="SPG55" s="1"/>
      <c r="SPH55" s="1"/>
      <c r="SPI55" s="1"/>
      <c r="SPJ55" s="1"/>
      <c r="SPK55" s="1"/>
      <c r="SPL55" s="1"/>
      <c r="SPM55" s="1"/>
      <c r="SPN55" s="1"/>
      <c r="SPO55" s="1"/>
      <c r="SPP55" s="1"/>
      <c r="SPQ55" s="1"/>
      <c r="SPR55" s="1"/>
      <c r="SPS55" s="1"/>
      <c r="SPT55" s="1"/>
      <c r="SPU55" s="1"/>
      <c r="SPV55" s="1"/>
      <c r="SPW55" s="1"/>
      <c r="SPX55" s="1"/>
      <c r="SPY55" s="1"/>
      <c r="SPZ55" s="1"/>
      <c r="SQA55" s="1"/>
      <c r="SQB55" s="1"/>
      <c r="SQC55" s="1"/>
      <c r="SQD55" s="1"/>
      <c r="SQE55" s="1"/>
      <c r="SQF55" s="1"/>
      <c r="SQG55" s="1"/>
      <c r="SQH55" s="1"/>
      <c r="SQI55" s="1"/>
      <c r="SQJ55" s="1"/>
      <c r="SQK55" s="1"/>
      <c r="SQL55" s="1"/>
      <c r="SQM55" s="1"/>
      <c r="SQN55" s="1"/>
      <c r="SQO55" s="1"/>
      <c r="SQP55" s="1"/>
      <c r="SQQ55" s="1"/>
      <c r="SQR55" s="1"/>
      <c r="SQS55" s="1"/>
      <c r="SQT55" s="1"/>
      <c r="SQU55" s="1"/>
      <c r="SQV55" s="1"/>
      <c r="SQW55" s="1"/>
      <c r="SQX55" s="1"/>
      <c r="SQY55" s="1"/>
      <c r="SQZ55" s="1"/>
      <c r="SRA55" s="1"/>
      <c r="SRB55" s="1"/>
      <c r="SRC55" s="1"/>
      <c r="SRD55" s="1"/>
      <c r="SRE55" s="1"/>
      <c r="SRF55" s="1"/>
      <c r="SRG55" s="1"/>
      <c r="SRH55" s="1"/>
      <c r="SRI55" s="1"/>
      <c r="SRJ55" s="1"/>
      <c r="SRK55" s="1"/>
      <c r="SRL55" s="1"/>
      <c r="SRM55" s="1"/>
      <c r="SRN55" s="1"/>
      <c r="SRO55" s="1"/>
      <c r="SRP55" s="1"/>
      <c r="SRQ55" s="1"/>
      <c r="SRR55" s="1"/>
      <c r="SRS55" s="1"/>
      <c r="SRT55" s="1"/>
      <c r="SRU55" s="1"/>
      <c r="SRV55" s="1"/>
      <c r="SRW55" s="1"/>
      <c r="SRX55" s="1"/>
      <c r="SRY55" s="1"/>
      <c r="SRZ55" s="1"/>
      <c r="SSA55" s="1"/>
      <c r="SSB55" s="1"/>
      <c r="SSC55" s="1"/>
      <c r="SSD55" s="1"/>
      <c r="SSE55" s="1"/>
      <c r="SSF55" s="1"/>
      <c r="SSG55" s="1"/>
      <c r="SSH55" s="1"/>
      <c r="SSI55" s="1"/>
      <c r="SSJ55" s="1"/>
      <c r="SSK55" s="1"/>
      <c r="SSL55" s="1"/>
      <c r="SSM55" s="1"/>
      <c r="SSN55" s="1"/>
      <c r="SSO55" s="1"/>
      <c r="SSP55" s="1"/>
      <c r="SSQ55" s="1"/>
      <c r="SSR55" s="1"/>
      <c r="SSS55" s="1"/>
      <c r="SST55" s="1"/>
      <c r="SSU55" s="1"/>
      <c r="SSV55" s="1"/>
      <c r="SSW55" s="1"/>
      <c r="SSX55" s="1"/>
      <c r="SSY55" s="1"/>
      <c r="SSZ55" s="1"/>
      <c r="STA55" s="1"/>
      <c r="STB55" s="1"/>
      <c r="STC55" s="1"/>
      <c r="STD55" s="1"/>
      <c r="STE55" s="1"/>
      <c r="STF55" s="1"/>
      <c r="STG55" s="1"/>
      <c r="STH55" s="1"/>
      <c r="STI55" s="1"/>
      <c r="STJ55" s="1"/>
      <c r="STK55" s="1"/>
      <c r="STL55" s="1"/>
      <c r="STM55" s="1"/>
      <c r="STN55" s="1"/>
      <c r="STO55" s="1"/>
      <c r="STP55" s="1"/>
      <c r="STQ55" s="1"/>
      <c r="STR55" s="1"/>
      <c r="STS55" s="1"/>
      <c r="STT55" s="1"/>
      <c r="STU55" s="1"/>
      <c r="STV55" s="1"/>
      <c r="STW55" s="1"/>
      <c r="STX55" s="1"/>
      <c r="STY55" s="1"/>
      <c r="STZ55" s="1"/>
      <c r="SUA55" s="1"/>
      <c r="SUB55" s="1"/>
      <c r="SUC55" s="1"/>
      <c r="SUD55" s="1"/>
      <c r="SUE55" s="1"/>
      <c r="SUF55" s="1"/>
      <c r="SUG55" s="1"/>
      <c r="SUH55" s="1"/>
      <c r="SUI55" s="1"/>
      <c r="SUJ55" s="1"/>
      <c r="SUK55" s="1"/>
      <c r="SUL55" s="1"/>
      <c r="SUM55" s="1"/>
      <c r="SUN55" s="1"/>
      <c r="SUO55" s="1"/>
      <c r="SUP55" s="1"/>
      <c r="SUQ55" s="1"/>
      <c r="SUR55" s="1"/>
      <c r="SUS55" s="1"/>
      <c r="SUT55" s="1"/>
      <c r="SUU55" s="1"/>
      <c r="SUV55" s="1"/>
      <c r="SUW55" s="1"/>
      <c r="SUX55" s="1"/>
      <c r="SUY55" s="1"/>
      <c r="SUZ55" s="1"/>
      <c r="SVA55" s="1"/>
      <c r="SVB55" s="1"/>
      <c r="SVC55" s="1"/>
      <c r="SVD55" s="1"/>
      <c r="SVE55" s="1"/>
      <c r="SVF55" s="1"/>
      <c r="SVG55" s="1"/>
      <c r="SVH55" s="1"/>
      <c r="SVI55" s="1"/>
      <c r="SVJ55" s="1"/>
      <c r="SVK55" s="1"/>
      <c r="SVL55" s="1"/>
      <c r="SVM55" s="1"/>
      <c r="SVN55" s="1"/>
      <c r="SVO55" s="1"/>
      <c r="SVP55" s="1"/>
      <c r="SVQ55" s="1"/>
      <c r="SVR55" s="1"/>
      <c r="SVS55" s="1"/>
      <c r="SVT55" s="1"/>
      <c r="SVU55" s="1"/>
      <c r="SVV55" s="1"/>
      <c r="SVW55" s="1"/>
      <c r="SVX55" s="1"/>
      <c r="SVY55" s="1"/>
      <c r="SVZ55" s="1"/>
      <c r="SWA55" s="1"/>
      <c r="SWB55" s="1"/>
      <c r="SWC55" s="1"/>
      <c r="SWD55" s="1"/>
      <c r="SWE55" s="1"/>
      <c r="SWF55" s="1"/>
      <c r="SWG55" s="1"/>
      <c r="SWH55" s="1"/>
      <c r="SWI55" s="1"/>
      <c r="SWJ55" s="1"/>
      <c r="SWK55" s="1"/>
      <c r="SWL55" s="1"/>
      <c r="SWM55" s="1"/>
      <c r="SWN55" s="1"/>
      <c r="SWO55" s="1"/>
      <c r="SWP55" s="1"/>
      <c r="SWQ55" s="1"/>
      <c r="SWR55" s="1"/>
      <c r="SWS55" s="1"/>
      <c r="SWT55" s="1"/>
      <c r="SWU55" s="1"/>
      <c r="SWV55" s="1"/>
      <c r="SWW55" s="1"/>
      <c r="SWX55" s="1"/>
      <c r="SWY55" s="1"/>
      <c r="SWZ55" s="1"/>
      <c r="SXA55" s="1"/>
      <c r="SXB55" s="1"/>
      <c r="SXC55" s="1"/>
      <c r="SXD55" s="1"/>
      <c r="SXE55" s="1"/>
      <c r="SXF55" s="1"/>
      <c r="SXG55" s="1"/>
      <c r="SXH55" s="1"/>
      <c r="SXI55" s="1"/>
      <c r="SXJ55" s="1"/>
      <c r="SXK55" s="1"/>
      <c r="SXL55" s="1"/>
      <c r="SXM55" s="1"/>
      <c r="SXN55" s="1"/>
      <c r="SXO55" s="1"/>
      <c r="SXP55" s="1"/>
      <c r="SXQ55" s="1"/>
      <c r="SXR55" s="1"/>
      <c r="SXS55" s="1"/>
      <c r="SXT55" s="1"/>
      <c r="SXU55" s="1"/>
      <c r="SXV55" s="1"/>
      <c r="SXW55" s="1"/>
      <c r="SXX55" s="1"/>
      <c r="SXY55" s="1"/>
      <c r="SXZ55" s="1"/>
      <c r="SYA55" s="1"/>
      <c r="SYB55" s="1"/>
      <c r="SYC55" s="1"/>
      <c r="SYD55" s="1"/>
      <c r="SYE55" s="1"/>
      <c r="SYF55" s="1"/>
      <c r="SYG55" s="1"/>
      <c r="SYH55" s="1"/>
      <c r="SYI55" s="1"/>
      <c r="SYJ55" s="1"/>
      <c r="SYK55" s="1"/>
      <c r="SYL55" s="1"/>
      <c r="SYM55" s="1"/>
      <c r="SYN55" s="1"/>
      <c r="SYO55" s="1"/>
      <c r="SYP55" s="1"/>
      <c r="SYQ55" s="1"/>
      <c r="SYR55" s="1"/>
      <c r="SYS55" s="1"/>
      <c r="SYT55" s="1"/>
      <c r="SYU55" s="1"/>
      <c r="SYV55" s="1"/>
      <c r="SYW55" s="1"/>
      <c r="SYX55" s="1"/>
      <c r="SYY55" s="1"/>
      <c r="SYZ55" s="1"/>
      <c r="SZA55" s="1"/>
      <c r="SZB55" s="1"/>
      <c r="SZC55" s="1"/>
      <c r="SZD55" s="1"/>
      <c r="SZE55" s="1"/>
      <c r="SZF55" s="1"/>
      <c r="SZG55" s="1"/>
      <c r="SZH55" s="1"/>
      <c r="SZI55" s="1"/>
      <c r="SZJ55" s="1"/>
      <c r="SZK55" s="1"/>
      <c r="SZL55" s="1"/>
      <c r="SZM55" s="1"/>
      <c r="SZN55" s="1"/>
      <c r="SZO55" s="1"/>
      <c r="SZP55" s="1"/>
      <c r="SZQ55" s="1"/>
      <c r="SZR55" s="1"/>
      <c r="SZS55" s="1"/>
      <c r="SZT55" s="1"/>
      <c r="SZU55" s="1"/>
      <c r="SZV55" s="1"/>
      <c r="SZW55" s="1"/>
      <c r="SZX55" s="1"/>
      <c r="SZY55" s="1"/>
      <c r="SZZ55" s="1"/>
      <c r="TAA55" s="1"/>
      <c r="TAB55" s="1"/>
      <c r="TAC55" s="1"/>
      <c r="TAD55" s="1"/>
      <c r="TAE55" s="1"/>
      <c r="TAF55" s="1"/>
      <c r="TAG55" s="1"/>
      <c r="TAH55" s="1"/>
      <c r="TAI55" s="1"/>
      <c r="TAJ55" s="1"/>
      <c r="TAK55" s="1"/>
      <c r="TAL55" s="1"/>
      <c r="TAM55" s="1"/>
      <c r="TAN55" s="1"/>
      <c r="TAO55" s="1"/>
      <c r="TAP55" s="1"/>
      <c r="TAQ55" s="1"/>
      <c r="TAR55" s="1"/>
      <c r="TAS55" s="1"/>
      <c r="TAT55" s="1"/>
      <c r="TAU55" s="1"/>
      <c r="TAV55" s="1"/>
      <c r="TAW55" s="1"/>
      <c r="TAX55" s="1"/>
      <c r="TAY55" s="1"/>
      <c r="TAZ55" s="1"/>
      <c r="TBA55" s="1"/>
      <c r="TBB55" s="1"/>
      <c r="TBC55" s="1"/>
      <c r="TBD55" s="1"/>
      <c r="TBE55" s="1"/>
      <c r="TBF55" s="1"/>
      <c r="TBG55" s="1"/>
      <c r="TBH55" s="1"/>
      <c r="TBI55" s="1"/>
      <c r="TBJ55" s="1"/>
      <c r="TBK55" s="1"/>
      <c r="TBL55" s="1"/>
      <c r="TBM55" s="1"/>
      <c r="TBN55" s="1"/>
      <c r="TBO55" s="1"/>
      <c r="TBP55" s="1"/>
      <c r="TBQ55" s="1"/>
      <c r="TBR55" s="1"/>
      <c r="TBS55" s="1"/>
      <c r="TBT55" s="1"/>
      <c r="TBU55" s="1"/>
      <c r="TBV55" s="1"/>
      <c r="TBW55" s="1"/>
      <c r="TBX55" s="1"/>
      <c r="TBY55" s="1"/>
      <c r="TBZ55" s="1"/>
      <c r="TCA55" s="1"/>
      <c r="TCB55" s="1"/>
      <c r="TCC55" s="1"/>
      <c r="TCD55" s="1"/>
      <c r="TCE55" s="1"/>
      <c r="TCF55" s="1"/>
      <c r="TCG55" s="1"/>
      <c r="TCH55" s="1"/>
      <c r="TCI55" s="1"/>
      <c r="TCJ55" s="1"/>
      <c r="TCK55" s="1"/>
      <c r="TCL55" s="1"/>
      <c r="TCM55" s="1"/>
      <c r="TCN55" s="1"/>
      <c r="TCO55" s="1"/>
      <c r="TCP55" s="1"/>
      <c r="TCQ55" s="1"/>
      <c r="TCR55" s="1"/>
      <c r="TCS55" s="1"/>
      <c r="TCT55" s="1"/>
      <c r="TCU55" s="1"/>
      <c r="TCV55" s="1"/>
      <c r="TCW55" s="1"/>
      <c r="TCX55" s="1"/>
      <c r="TCY55" s="1"/>
      <c r="TCZ55" s="1"/>
      <c r="TDA55" s="1"/>
      <c r="TDB55" s="1"/>
      <c r="TDC55" s="1"/>
      <c r="TDD55" s="1"/>
      <c r="TDE55" s="1"/>
      <c r="TDF55" s="1"/>
      <c r="TDG55" s="1"/>
      <c r="TDH55" s="1"/>
      <c r="TDI55" s="1"/>
      <c r="TDJ55" s="1"/>
      <c r="TDK55" s="1"/>
      <c r="TDL55" s="1"/>
      <c r="TDM55" s="1"/>
      <c r="TDN55" s="1"/>
      <c r="TDO55" s="1"/>
      <c r="TDP55" s="1"/>
      <c r="TDQ55" s="1"/>
      <c r="TDR55" s="1"/>
      <c r="TDS55" s="1"/>
      <c r="TDT55" s="1"/>
      <c r="TDU55" s="1"/>
      <c r="TDV55" s="1"/>
      <c r="TDW55" s="1"/>
      <c r="TDX55" s="1"/>
      <c r="TDY55" s="1"/>
      <c r="TDZ55" s="1"/>
      <c r="TEA55" s="1"/>
      <c r="TEB55" s="1"/>
      <c r="TEC55" s="1"/>
      <c r="TED55" s="1"/>
      <c r="TEE55" s="1"/>
      <c r="TEF55" s="1"/>
      <c r="TEG55" s="1"/>
      <c r="TEH55" s="1"/>
      <c r="TEI55" s="1"/>
      <c r="TEJ55" s="1"/>
      <c r="TEK55" s="1"/>
      <c r="TEL55" s="1"/>
      <c r="TEM55" s="1"/>
      <c r="TEN55" s="1"/>
      <c r="TEO55" s="1"/>
      <c r="TEP55" s="1"/>
      <c r="TEQ55" s="1"/>
      <c r="TER55" s="1"/>
      <c r="TES55" s="1"/>
      <c r="TET55" s="1"/>
      <c r="TEU55" s="1"/>
      <c r="TEV55" s="1"/>
      <c r="TEW55" s="1"/>
      <c r="TEX55" s="1"/>
      <c r="TEY55" s="1"/>
      <c r="TEZ55" s="1"/>
      <c r="TFA55" s="1"/>
      <c r="TFB55" s="1"/>
      <c r="TFC55" s="1"/>
      <c r="TFD55" s="1"/>
      <c r="TFE55" s="1"/>
      <c r="TFF55" s="1"/>
      <c r="TFG55" s="1"/>
      <c r="TFH55" s="1"/>
      <c r="TFI55" s="1"/>
      <c r="TFJ55" s="1"/>
      <c r="TFK55" s="1"/>
      <c r="TFL55" s="1"/>
      <c r="TFM55" s="1"/>
      <c r="TFN55" s="1"/>
      <c r="TFO55" s="1"/>
      <c r="TFP55" s="1"/>
      <c r="TFQ55" s="1"/>
      <c r="TFR55" s="1"/>
      <c r="TFS55" s="1"/>
      <c r="TFT55" s="1"/>
      <c r="TFU55" s="1"/>
      <c r="TFV55" s="1"/>
      <c r="TFW55" s="1"/>
      <c r="TFX55" s="1"/>
      <c r="TFY55" s="1"/>
      <c r="TFZ55" s="1"/>
      <c r="TGA55" s="1"/>
      <c r="TGB55" s="1"/>
      <c r="TGC55" s="1"/>
      <c r="TGD55" s="1"/>
      <c r="TGE55" s="1"/>
      <c r="TGF55" s="1"/>
      <c r="TGG55" s="1"/>
      <c r="TGH55" s="1"/>
      <c r="TGI55" s="1"/>
      <c r="TGJ55" s="1"/>
      <c r="TGK55" s="1"/>
      <c r="TGL55" s="1"/>
      <c r="TGM55" s="1"/>
      <c r="TGN55" s="1"/>
      <c r="TGO55" s="1"/>
      <c r="TGP55" s="1"/>
      <c r="TGQ55" s="1"/>
      <c r="TGR55" s="1"/>
      <c r="TGS55" s="1"/>
      <c r="TGT55" s="1"/>
      <c r="TGU55" s="1"/>
      <c r="TGV55" s="1"/>
      <c r="TGW55" s="1"/>
      <c r="TGX55" s="1"/>
      <c r="TGY55" s="1"/>
      <c r="TGZ55" s="1"/>
      <c r="THA55" s="1"/>
      <c r="THB55" s="1"/>
      <c r="THC55" s="1"/>
      <c r="THD55" s="1"/>
      <c r="THE55" s="1"/>
      <c r="THF55" s="1"/>
      <c r="THG55" s="1"/>
      <c r="THH55" s="1"/>
      <c r="THI55" s="1"/>
      <c r="THJ55" s="1"/>
      <c r="THK55" s="1"/>
      <c r="THL55" s="1"/>
      <c r="THM55" s="1"/>
      <c r="THN55" s="1"/>
      <c r="THO55" s="1"/>
      <c r="THP55" s="1"/>
      <c r="THQ55" s="1"/>
      <c r="THR55" s="1"/>
      <c r="THS55" s="1"/>
      <c r="THT55" s="1"/>
      <c r="THU55" s="1"/>
      <c r="THV55" s="1"/>
      <c r="THW55" s="1"/>
      <c r="THX55" s="1"/>
      <c r="THY55" s="1"/>
      <c r="THZ55" s="1"/>
      <c r="TIA55" s="1"/>
      <c r="TIB55" s="1"/>
      <c r="TIC55" s="1"/>
      <c r="TID55" s="1"/>
      <c r="TIE55" s="1"/>
      <c r="TIF55" s="1"/>
      <c r="TIG55" s="1"/>
      <c r="TIH55" s="1"/>
      <c r="TII55" s="1"/>
      <c r="TIJ55" s="1"/>
      <c r="TIK55" s="1"/>
      <c r="TIL55" s="1"/>
      <c r="TIM55" s="1"/>
      <c r="TIN55" s="1"/>
      <c r="TIO55" s="1"/>
      <c r="TIP55" s="1"/>
      <c r="TIQ55" s="1"/>
      <c r="TIR55" s="1"/>
      <c r="TIS55" s="1"/>
      <c r="TIT55" s="1"/>
      <c r="TIU55" s="1"/>
      <c r="TIV55" s="1"/>
      <c r="TIW55" s="1"/>
      <c r="TIX55" s="1"/>
      <c r="TIY55" s="1"/>
      <c r="TIZ55" s="1"/>
      <c r="TJA55" s="1"/>
      <c r="TJB55" s="1"/>
      <c r="TJC55" s="1"/>
      <c r="TJD55" s="1"/>
      <c r="TJE55" s="1"/>
      <c r="TJF55" s="1"/>
      <c r="TJG55" s="1"/>
      <c r="TJH55" s="1"/>
      <c r="TJI55" s="1"/>
      <c r="TJJ55" s="1"/>
      <c r="TJK55" s="1"/>
      <c r="TJL55" s="1"/>
      <c r="TJM55" s="1"/>
      <c r="TJN55" s="1"/>
      <c r="TJO55" s="1"/>
      <c r="TJP55" s="1"/>
      <c r="TJQ55" s="1"/>
      <c r="TJR55" s="1"/>
      <c r="TJS55" s="1"/>
      <c r="TJT55" s="1"/>
      <c r="TJU55" s="1"/>
      <c r="TJV55" s="1"/>
      <c r="TJW55" s="1"/>
      <c r="TJX55" s="1"/>
      <c r="TJY55" s="1"/>
      <c r="TJZ55" s="1"/>
      <c r="TKA55" s="1"/>
      <c r="TKB55" s="1"/>
      <c r="TKC55" s="1"/>
      <c r="TKD55" s="1"/>
      <c r="TKE55" s="1"/>
      <c r="TKF55" s="1"/>
      <c r="TKG55" s="1"/>
      <c r="TKH55" s="1"/>
      <c r="TKI55" s="1"/>
      <c r="TKJ55" s="1"/>
      <c r="TKK55" s="1"/>
      <c r="TKL55" s="1"/>
      <c r="TKM55" s="1"/>
      <c r="TKN55" s="1"/>
      <c r="TKO55" s="1"/>
      <c r="TKP55" s="1"/>
      <c r="TKQ55" s="1"/>
      <c r="TKR55" s="1"/>
      <c r="TKS55" s="1"/>
      <c r="TKT55" s="1"/>
      <c r="TKU55" s="1"/>
      <c r="TKV55" s="1"/>
      <c r="TKW55" s="1"/>
      <c r="TKX55" s="1"/>
      <c r="TKY55" s="1"/>
      <c r="TKZ55" s="1"/>
      <c r="TLA55" s="1"/>
      <c r="TLB55" s="1"/>
      <c r="TLC55" s="1"/>
      <c r="TLD55" s="1"/>
      <c r="TLE55" s="1"/>
      <c r="TLF55" s="1"/>
      <c r="TLG55" s="1"/>
      <c r="TLH55" s="1"/>
      <c r="TLI55" s="1"/>
      <c r="TLJ55" s="1"/>
      <c r="TLK55" s="1"/>
      <c r="TLL55" s="1"/>
      <c r="TLM55" s="1"/>
      <c r="TLN55" s="1"/>
      <c r="TLO55" s="1"/>
      <c r="TLP55" s="1"/>
      <c r="TLQ55" s="1"/>
      <c r="TLR55" s="1"/>
      <c r="TLS55" s="1"/>
      <c r="TLT55" s="1"/>
      <c r="TLU55" s="1"/>
      <c r="TLV55" s="1"/>
      <c r="TLW55" s="1"/>
      <c r="TLX55" s="1"/>
      <c r="TLY55" s="1"/>
      <c r="TLZ55" s="1"/>
      <c r="TMA55" s="1"/>
      <c r="TMB55" s="1"/>
      <c r="TMC55" s="1"/>
      <c r="TMD55" s="1"/>
      <c r="TME55" s="1"/>
      <c r="TMF55" s="1"/>
      <c r="TMG55" s="1"/>
      <c r="TMH55" s="1"/>
      <c r="TMI55" s="1"/>
      <c r="TMJ55" s="1"/>
      <c r="TMK55" s="1"/>
      <c r="TML55" s="1"/>
      <c r="TMM55" s="1"/>
      <c r="TMN55" s="1"/>
      <c r="TMO55" s="1"/>
      <c r="TMP55" s="1"/>
      <c r="TMQ55" s="1"/>
      <c r="TMR55" s="1"/>
      <c r="TMS55" s="1"/>
      <c r="TMT55" s="1"/>
      <c r="TMU55" s="1"/>
      <c r="TMV55" s="1"/>
      <c r="TMW55" s="1"/>
      <c r="TMX55" s="1"/>
      <c r="TMY55" s="1"/>
      <c r="TMZ55" s="1"/>
      <c r="TNA55" s="1"/>
      <c r="TNB55" s="1"/>
      <c r="TNC55" s="1"/>
      <c r="TND55" s="1"/>
      <c r="TNE55" s="1"/>
      <c r="TNF55" s="1"/>
      <c r="TNG55" s="1"/>
      <c r="TNH55" s="1"/>
      <c r="TNI55" s="1"/>
      <c r="TNJ55" s="1"/>
      <c r="TNK55" s="1"/>
      <c r="TNL55" s="1"/>
      <c r="TNM55" s="1"/>
      <c r="TNN55" s="1"/>
      <c r="TNO55" s="1"/>
      <c r="TNP55" s="1"/>
      <c r="TNQ55" s="1"/>
      <c r="TNR55" s="1"/>
      <c r="TNS55" s="1"/>
      <c r="TNT55" s="1"/>
      <c r="TNU55" s="1"/>
      <c r="TNV55" s="1"/>
      <c r="TNW55" s="1"/>
      <c r="TNX55" s="1"/>
      <c r="TNY55" s="1"/>
      <c r="TNZ55" s="1"/>
      <c r="TOA55" s="1"/>
      <c r="TOB55" s="1"/>
      <c r="TOC55" s="1"/>
      <c r="TOD55" s="1"/>
      <c r="TOE55" s="1"/>
      <c r="TOF55" s="1"/>
      <c r="TOG55" s="1"/>
      <c r="TOH55" s="1"/>
      <c r="TOI55" s="1"/>
      <c r="TOJ55" s="1"/>
      <c r="TOK55" s="1"/>
      <c r="TOL55" s="1"/>
      <c r="TOM55" s="1"/>
      <c r="TON55" s="1"/>
      <c r="TOO55" s="1"/>
      <c r="TOP55" s="1"/>
      <c r="TOQ55" s="1"/>
      <c r="TOR55" s="1"/>
      <c r="TOS55" s="1"/>
      <c r="TOT55" s="1"/>
      <c r="TOU55" s="1"/>
      <c r="TOV55" s="1"/>
      <c r="TOW55" s="1"/>
      <c r="TOX55" s="1"/>
      <c r="TOY55" s="1"/>
      <c r="TOZ55" s="1"/>
      <c r="TPA55" s="1"/>
      <c r="TPB55" s="1"/>
      <c r="TPC55" s="1"/>
      <c r="TPD55" s="1"/>
      <c r="TPE55" s="1"/>
      <c r="TPF55" s="1"/>
      <c r="TPG55" s="1"/>
      <c r="TPH55" s="1"/>
      <c r="TPI55" s="1"/>
      <c r="TPJ55" s="1"/>
      <c r="TPK55" s="1"/>
      <c r="TPL55" s="1"/>
      <c r="TPM55" s="1"/>
      <c r="TPN55" s="1"/>
      <c r="TPO55" s="1"/>
      <c r="TPP55" s="1"/>
      <c r="TPQ55" s="1"/>
      <c r="TPR55" s="1"/>
      <c r="TPS55" s="1"/>
      <c r="TPT55" s="1"/>
      <c r="TPU55" s="1"/>
      <c r="TPV55" s="1"/>
      <c r="TPW55" s="1"/>
      <c r="TPX55" s="1"/>
      <c r="TPY55" s="1"/>
      <c r="TPZ55" s="1"/>
      <c r="TQA55" s="1"/>
      <c r="TQB55" s="1"/>
      <c r="TQC55" s="1"/>
      <c r="TQD55" s="1"/>
      <c r="TQE55" s="1"/>
      <c r="TQF55" s="1"/>
      <c r="TQG55" s="1"/>
      <c r="TQH55" s="1"/>
      <c r="TQI55" s="1"/>
      <c r="TQJ55" s="1"/>
      <c r="TQK55" s="1"/>
      <c r="TQL55" s="1"/>
      <c r="TQM55" s="1"/>
      <c r="TQN55" s="1"/>
      <c r="TQO55" s="1"/>
      <c r="TQP55" s="1"/>
      <c r="TQQ55" s="1"/>
      <c r="TQR55" s="1"/>
      <c r="TQS55" s="1"/>
      <c r="TQT55" s="1"/>
      <c r="TQU55" s="1"/>
      <c r="TQV55" s="1"/>
      <c r="TQW55" s="1"/>
      <c r="TQX55" s="1"/>
      <c r="TQY55" s="1"/>
      <c r="TQZ55" s="1"/>
      <c r="TRA55" s="1"/>
      <c r="TRB55" s="1"/>
      <c r="TRC55" s="1"/>
      <c r="TRD55" s="1"/>
      <c r="TRE55" s="1"/>
      <c r="TRF55" s="1"/>
      <c r="TRG55" s="1"/>
      <c r="TRH55" s="1"/>
      <c r="TRI55" s="1"/>
      <c r="TRJ55" s="1"/>
      <c r="TRK55" s="1"/>
      <c r="TRL55" s="1"/>
      <c r="TRM55" s="1"/>
      <c r="TRN55" s="1"/>
      <c r="TRO55" s="1"/>
      <c r="TRP55" s="1"/>
      <c r="TRQ55" s="1"/>
      <c r="TRR55" s="1"/>
      <c r="TRS55" s="1"/>
      <c r="TRT55" s="1"/>
      <c r="TRU55" s="1"/>
      <c r="TRV55" s="1"/>
      <c r="TRW55" s="1"/>
      <c r="TRX55" s="1"/>
      <c r="TRY55" s="1"/>
      <c r="TRZ55" s="1"/>
      <c r="TSA55" s="1"/>
      <c r="TSB55" s="1"/>
      <c r="TSC55" s="1"/>
      <c r="TSD55" s="1"/>
      <c r="TSE55" s="1"/>
      <c r="TSF55" s="1"/>
      <c r="TSG55" s="1"/>
      <c r="TSH55" s="1"/>
      <c r="TSI55" s="1"/>
      <c r="TSJ55" s="1"/>
      <c r="TSK55" s="1"/>
      <c r="TSL55" s="1"/>
      <c r="TSM55" s="1"/>
      <c r="TSN55" s="1"/>
      <c r="TSO55" s="1"/>
      <c r="TSP55" s="1"/>
      <c r="TSQ55" s="1"/>
      <c r="TSR55" s="1"/>
      <c r="TSS55" s="1"/>
      <c r="TST55" s="1"/>
      <c r="TSU55" s="1"/>
      <c r="TSV55" s="1"/>
      <c r="TSW55" s="1"/>
      <c r="TSX55" s="1"/>
      <c r="TSY55" s="1"/>
      <c r="TSZ55" s="1"/>
      <c r="TTA55" s="1"/>
      <c r="TTB55" s="1"/>
      <c r="TTC55" s="1"/>
      <c r="TTD55" s="1"/>
      <c r="TTE55" s="1"/>
      <c r="TTF55" s="1"/>
      <c r="TTG55" s="1"/>
      <c r="TTH55" s="1"/>
      <c r="TTI55" s="1"/>
      <c r="TTJ55" s="1"/>
      <c r="TTK55" s="1"/>
      <c r="TTL55" s="1"/>
      <c r="TTM55" s="1"/>
      <c r="TTN55" s="1"/>
      <c r="TTO55" s="1"/>
      <c r="TTP55" s="1"/>
      <c r="TTQ55" s="1"/>
      <c r="TTR55" s="1"/>
      <c r="TTS55" s="1"/>
      <c r="TTT55" s="1"/>
      <c r="TTU55" s="1"/>
      <c r="TTV55" s="1"/>
      <c r="TTW55" s="1"/>
      <c r="TTX55" s="1"/>
      <c r="TTY55" s="1"/>
      <c r="TTZ55" s="1"/>
      <c r="TUA55" s="1"/>
      <c r="TUB55" s="1"/>
      <c r="TUC55" s="1"/>
      <c r="TUD55" s="1"/>
      <c r="TUE55" s="1"/>
      <c r="TUF55" s="1"/>
      <c r="TUG55" s="1"/>
      <c r="TUH55" s="1"/>
      <c r="TUI55" s="1"/>
      <c r="TUJ55" s="1"/>
      <c r="TUK55" s="1"/>
      <c r="TUL55" s="1"/>
      <c r="TUM55" s="1"/>
      <c r="TUN55" s="1"/>
      <c r="TUO55" s="1"/>
      <c r="TUP55" s="1"/>
      <c r="TUQ55" s="1"/>
      <c r="TUR55" s="1"/>
      <c r="TUS55" s="1"/>
      <c r="TUT55" s="1"/>
      <c r="TUU55" s="1"/>
      <c r="TUV55" s="1"/>
      <c r="TUW55" s="1"/>
      <c r="TUX55" s="1"/>
      <c r="TUY55" s="1"/>
      <c r="TUZ55" s="1"/>
      <c r="TVA55" s="1"/>
      <c r="TVB55" s="1"/>
      <c r="TVC55" s="1"/>
      <c r="TVD55" s="1"/>
      <c r="TVE55" s="1"/>
      <c r="TVF55" s="1"/>
      <c r="TVG55" s="1"/>
      <c r="TVH55" s="1"/>
      <c r="TVI55" s="1"/>
      <c r="TVJ55" s="1"/>
      <c r="TVK55" s="1"/>
      <c r="TVL55" s="1"/>
      <c r="TVM55" s="1"/>
      <c r="TVN55" s="1"/>
      <c r="TVO55" s="1"/>
      <c r="TVP55" s="1"/>
      <c r="TVQ55" s="1"/>
      <c r="TVR55" s="1"/>
      <c r="TVS55" s="1"/>
      <c r="TVT55" s="1"/>
      <c r="TVU55" s="1"/>
      <c r="TVV55" s="1"/>
      <c r="TVW55" s="1"/>
      <c r="TVX55" s="1"/>
      <c r="TVY55" s="1"/>
      <c r="TVZ55" s="1"/>
      <c r="TWA55" s="1"/>
      <c r="TWB55" s="1"/>
      <c r="TWC55" s="1"/>
      <c r="TWD55" s="1"/>
      <c r="TWE55" s="1"/>
      <c r="TWF55" s="1"/>
      <c r="TWG55" s="1"/>
      <c r="TWH55" s="1"/>
      <c r="TWI55" s="1"/>
      <c r="TWJ55" s="1"/>
      <c r="TWK55" s="1"/>
      <c r="TWL55" s="1"/>
      <c r="TWM55" s="1"/>
      <c r="TWN55" s="1"/>
      <c r="TWO55" s="1"/>
      <c r="TWP55" s="1"/>
      <c r="TWQ55" s="1"/>
      <c r="TWR55" s="1"/>
      <c r="TWS55" s="1"/>
      <c r="TWT55" s="1"/>
      <c r="TWU55" s="1"/>
      <c r="TWV55" s="1"/>
      <c r="TWW55" s="1"/>
      <c r="TWX55" s="1"/>
      <c r="TWY55" s="1"/>
      <c r="TWZ55" s="1"/>
      <c r="TXA55" s="1"/>
      <c r="TXB55" s="1"/>
      <c r="TXC55" s="1"/>
      <c r="TXD55" s="1"/>
      <c r="TXE55" s="1"/>
      <c r="TXF55" s="1"/>
      <c r="TXG55" s="1"/>
      <c r="TXH55" s="1"/>
      <c r="TXI55" s="1"/>
      <c r="TXJ55" s="1"/>
      <c r="TXK55" s="1"/>
      <c r="TXL55" s="1"/>
      <c r="TXM55" s="1"/>
      <c r="TXN55" s="1"/>
      <c r="TXO55" s="1"/>
      <c r="TXP55" s="1"/>
      <c r="TXQ55" s="1"/>
      <c r="TXR55" s="1"/>
      <c r="TXS55" s="1"/>
      <c r="TXT55" s="1"/>
      <c r="TXU55" s="1"/>
      <c r="TXV55" s="1"/>
      <c r="TXW55" s="1"/>
      <c r="TXX55" s="1"/>
      <c r="TXY55" s="1"/>
      <c r="TXZ55" s="1"/>
      <c r="TYA55" s="1"/>
      <c r="TYB55" s="1"/>
      <c r="TYC55" s="1"/>
      <c r="TYD55" s="1"/>
      <c r="TYE55" s="1"/>
      <c r="TYF55" s="1"/>
      <c r="TYG55" s="1"/>
      <c r="TYH55" s="1"/>
      <c r="TYI55" s="1"/>
      <c r="TYJ55" s="1"/>
      <c r="TYK55" s="1"/>
      <c r="TYL55" s="1"/>
      <c r="TYM55" s="1"/>
      <c r="TYN55" s="1"/>
      <c r="TYO55" s="1"/>
      <c r="TYP55" s="1"/>
      <c r="TYQ55" s="1"/>
      <c r="TYR55" s="1"/>
      <c r="TYS55" s="1"/>
      <c r="TYT55" s="1"/>
      <c r="TYU55" s="1"/>
      <c r="TYV55" s="1"/>
      <c r="TYW55" s="1"/>
      <c r="TYX55" s="1"/>
      <c r="TYY55" s="1"/>
      <c r="TYZ55" s="1"/>
      <c r="TZA55" s="1"/>
      <c r="TZB55" s="1"/>
      <c r="TZC55" s="1"/>
      <c r="TZD55" s="1"/>
      <c r="TZE55" s="1"/>
      <c r="TZF55" s="1"/>
      <c r="TZG55" s="1"/>
      <c r="TZH55" s="1"/>
      <c r="TZI55" s="1"/>
      <c r="TZJ55" s="1"/>
      <c r="TZK55" s="1"/>
      <c r="TZL55" s="1"/>
      <c r="TZM55" s="1"/>
      <c r="TZN55" s="1"/>
      <c r="TZO55" s="1"/>
      <c r="TZP55" s="1"/>
      <c r="TZQ55" s="1"/>
      <c r="TZR55" s="1"/>
      <c r="TZS55" s="1"/>
      <c r="TZT55" s="1"/>
      <c r="TZU55" s="1"/>
      <c r="TZV55" s="1"/>
      <c r="TZW55" s="1"/>
      <c r="TZX55" s="1"/>
      <c r="TZY55" s="1"/>
      <c r="TZZ55" s="1"/>
      <c r="UAA55" s="1"/>
      <c r="UAB55" s="1"/>
      <c r="UAC55" s="1"/>
      <c r="UAD55" s="1"/>
      <c r="UAE55" s="1"/>
      <c r="UAF55" s="1"/>
      <c r="UAG55" s="1"/>
      <c r="UAH55" s="1"/>
      <c r="UAI55" s="1"/>
      <c r="UAJ55" s="1"/>
      <c r="UAK55" s="1"/>
      <c r="UAL55" s="1"/>
      <c r="UAM55" s="1"/>
      <c r="UAN55" s="1"/>
      <c r="UAO55" s="1"/>
      <c r="UAP55" s="1"/>
      <c r="UAQ55" s="1"/>
      <c r="UAR55" s="1"/>
      <c r="UAS55" s="1"/>
      <c r="UAT55" s="1"/>
      <c r="UAU55" s="1"/>
      <c r="UAV55" s="1"/>
      <c r="UAW55" s="1"/>
      <c r="UAX55" s="1"/>
      <c r="UAY55" s="1"/>
      <c r="UAZ55" s="1"/>
      <c r="UBA55" s="1"/>
      <c r="UBB55" s="1"/>
      <c r="UBC55" s="1"/>
      <c r="UBD55" s="1"/>
      <c r="UBE55" s="1"/>
      <c r="UBF55" s="1"/>
      <c r="UBG55" s="1"/>
      <c r="UBH55" s="1"/>
      <c r="UBI55" s="1"/>
      <c r="UBJ55" s="1"/>
      <c r="UBK55" s="1"/>
      <c r="UBL55" s="1"/>
      <c r="UBM55" s="1"/>
      <c r="UBN55" s="1"/>
      <c r="UBO55" s="1"/>
      <c r="UBP55" s="1"/>
      <c r="UBQ55" s="1"/>
      <c r="UBR55" s="1"/>
      <c r="UBS55" s="1"/>
      <c r="UBT55" s="1"/>
      <c r="UBU55" s="1"/>
      <c r="UBV55" s="1"/>
      <c r="UBW55" s="1"/>
      <c r="UBX55" s="1"/>
      <c r="UBY55" s="1"/>
      <c r="UBZ55" s="1"/>
      <c r="UCA55" s="1"/>
      <c r="UCB55" s="1"/>
      <c r="UCC55" s="1"/>
      <c r="UCD55" s="1"/>
      <c r="UCE55" s="1"/>
      <c r="UCF55" s="1"/>
      <c r="UCG55" s="1"/>
      <c r="UCH55" s="1"/>
      <c r="UCI55" s="1"/>
      <c r="UCJ55" s="1"/>
      <c r="UCK55" s="1"/>
      <c r="UCL55" s="1"/>
      <c r="UCM55" s="1"/>
      <c r="UCN55" s="1"/>
      <c r="UCO55" s="1"/>
      <c r="UCP55" s="1"/>
      <c r="UCQ55" s="1"/>
      <c r="UCR55" s="1"/>
      <c r="UCS55" s="1"/>
      <c r="UCT55" s="1"/>
      <c r="UCU55" s="1"/>
      <c r="UCV55" s="1"/>
      <c r="UCW55" s="1"/>
      <c r="UCX55" s="1"/>
      <c r="UCY55" s="1"/>
      <c r="UCZ55" s="1"/>
      <c r="UDA55" s="1"/>
      <c r="UDB55" s="1"/>
      <c r="UDC55" s="1"/>
      <c r="UDD55" s="1"/>
      <c r="UDE55" s="1"/>
      <c r="UDF55" s="1"/>
      <c r="UDG55" s="1"/>
      <c r="UDH55" s="1"/>
      <c r="UDI55" s="1"/>
      <c r="UDJ55" s="1"/>
      <c r="UDK55" s="1"/>
      <c r="UDL55" s="1"/>
      <c r="UDM55" s="1"/>
      <c r="UDN55" s="1"/>
      <c r="UDO55" s="1"/>
      <c r="UDP55" s="1"/>
      <c r="UDQ55" s="1"/>
      <c r="UDR55" s="1"/>
      <c r="UDS55" s="1"/>
      <c r="UDT55" s="1"/>
      <c r="UDU55" s="1"/>
      <c r="UDV55" s="1"/>
      <c r="UDW55" s="1"/>
      <c r="UDX55" s="1"/>
      <c r="UDY55" s="1"/>
      <c r="UDZ55" s="1"/>
      <c r="UEA55" s="1"/>
      <c r="UEB55" s="1"/>
      <c r="UEC55" s="1"/>
      <c r="UED55" s="1"/>
      <c r="UEE55" s="1"/>
      <c r="UEF55" s="1"/>
      <c r="UEG55" s="1"/>
      <c r="UEH55" s="1"/>
      <c r="UEI55" s="1"/>
      <c r="UEJ55" s="1"/>
      <c r="UEK55" s="1"/>
      <c r="UEL55" s="1"/>
      <c r="UEM55" s="1"/>
      <c r="UEN55" s="1"/>
      <c r="UEO55" s="1"/>
      <c r="UEP55" s="1"/>
      <c r="UEQ55" s="1"/>
      <c r="UER55" s="1"/>
      <c r="UES55" s="1"/>
      <c r="UET55" s="1"/>
      <c r="UEU55" s="1"/>
      <c r="UEV55" s="1"/>
      <c r="UEW55" s="1"/>
      <c r="UEX55" s="1"/>
      <c r="UEY55" s="1"/>
      <c r="UEZ55" s="1"/>
      <c r="UFA55" s="1"/>
      <c r="UFB55" s="1"/>
      <c r="UFC55" s="1"/>
      <c r="UFD55" s="1"/>
      <c r="UFE55" s="1"/>
      <c r="UFF55" s="1"/>
      <c r="UFG55" s="1"/>
      <c r="UFH55" s="1"/>
      <c r="UFI55" s="1"/>
      <c r="UFJ55" s="1"/>
      <c r="UFK55" s="1"/>
      <c r="UFL55" s="1"/>
      <c r="UFM55" s="1"/>
      <c r="UFN55" s="1"/>
      <c r="UFO55" s="1"/>
      <c r="UFP55" s="1"/>
      <c r="UFQ55" s="1"/>
      <c r="UFR55" s="1"/>
      <c r="UFS55" s="1"/>
      <c r="UFT55" s="1"/>
      <c r="UFU55" s="1"/>
      <c r="UFV55" s="1"/>
      <c r="UFW55" s="1"/>
      <c r="UFX55" s="1"/>
      <c r="UFY55" s="1"/>
      <c r="UFZ55" s="1"/>
      <c r="UGA55" s="1"/>
      <c r="UGB55" s="1"/>
      <c r="UGC55" s="1"/>
      <c r="UGD55" s="1"/>
      <c r="UGE55" s="1"/>
      <c r="UGF55" s="1"/>
      <c r="UGG55" s="1"/>
      <c r="UGH55" s="1"/>
      <c r="UGI55" s="1"/>
      <c r="UGJ55" s="1"/>
      <c r="UGK55" s="1"/>
      <c r="UGL55" s="1"/>
      <c r="UGM55" s="1"/>
      <c r="UGN55" s="1"/>
      <c r="UGO55" s="1"/>
      <c r="UGP55" s="1"/>
      <c r="UGQ55" s="1"/>
      <c r="UGR55" s="1"/>
      <c r="UGS55" s="1"/>
      <c r="UGT55" s="1"/>
      <c r="UGU55" s="1"/>
      <c r="UGV55" s="1"/>
      <c r="UGW55" s="1"/>
      <c r="UGX55" s="1"/>
      <c r="UGY55" s="1"/>
      <c r="UGZ55" s="1"/>
      <c r="UHA55" s="1"/>
      <c r="UHB55" s="1"/>
      <c r="UHC55" s="1"/>
      <c r="UHD55" s="1"/>
      <c r="UHE55" s="1"/>
      <c r="UHF55" s="1"/>
      <c r="UHG55" s="1"/>
      <c r="UHH55" s="1"/>
      <c r="UHI55" s="1"/>
      <c r="UHJ55" s="1"/>
      <c r="UHK55" s="1"/>
      <c r="UHL55" s="1"/>
      <c r="UHM55" s="1"/>
      <c r="UHN55" s="1"/>
      <c r="UHO55" s="1"/>
      <c r="UHP55" s="1"/>
      <c r="UHQ55" s="1"/>
      <c r="UHR55" s="1"/>
      <c r="UHS55" s="1"/>
      <c r="UHT55" s="1"/>
      <c r="UHU55" s="1"/>
      <c r="UHV55" s="1"/>
      <c r="UHW55" s="1"/>
      <c r="UHX55" s="1"/>
      <c r="UHY55" s="1"/>
      <c r="UHZ55" s="1"/>
      <c r="UIA55" s="1"/>
      <c r="UIB55" s="1"/>
      <c r="UIC55" s="1"/>
      <c r="UID55" s="1"/>
      <c r="UIE55" s="1"/>
      <c r="UIF55" s="1"/>
      <c r="UIG55" s="1"/>
      <c r="UIH55" s="1"/>
      <c r="UII55" s="1"/>
      <c r="UIJ55" s="1"/>
      <c r="UIK55" s="1"/>
      <c r="UIL55" s="1"/>
      <c r="UIM55" s="1"/>
      <c r="UIN55" s="1"/>
      <c r="UIO55" s="1"/>
      <c r="UIP55" s="1"/>
      <c r="UIQ55" s="1"/>
      <c r="UIR55" s="1"/>
      <c r="UIS55" s="1"/>
      <c r="UIT55" s="1"/>
      <c r="UIU55" s="1"/>
      <c r="UIV55" s="1"/>
      <c r="UIW55" s="1"/>
      <c r="UIX55" s="1"/>
      <c r="UIY55" s="1"/>
      <c r="UIZ55" s="1"/>
      <c r="UJA55" s="1"/>
      <c r="UJB55" s="1"/>
      <c r="UJC55" s="1"/>
      <c r="UJD55" s="1"/>
      <c r="UJE55" s="1"/>
      <c r="UJF55" s="1"/>
      <c r="UJG55" s="1"/>
      <c r="UJH55" s="1"/>
      <c r="UJI55" s="1"/>
      <c r="UJJ55" s="1"/>
      <c r="UJK55" s="1"/>
      <c r="UJL55" s="1"/>
      <c r="UJM55" s="1"/>
      <c r="UJN55" s="1"/>
      <c r="UJO55" s="1"/>
      <c r="UJP55" s="1"/>
      <c r="UJQ55" s="1"/>
      <c r="UJR55" s="1"/>
      <c r="UJS55" s="1"/>
      <c r="UJT55" s="1"/>
      <c r="UJU55" s="1"/>
      <c r="UJV55" s="1"/>
      <c r="UJW55" s="1"/>
      <c r="UJX55" s="1"/>
      <c r="UJY55" s="1"/>
      <c r="UJZ55" s="1"/>
      <c r="UKA55" s="1"/>
      <c r="UKB55" s="1"/>
      <c r="UKC55" s="1"/>
      <c r="UKD55" s="1"/>
      <c r="UKE55" s="1"/>
      <c r="UKF55" s="1"/>
      <c r="UKG55" s="1"/>
      <c r="UKH55" s="1"/>
      <c r="UKI55" s="1"/>
      <c r="UKJ55" s="1"/>
      <c r="UKK55" s="1"/>
      <c r="UKL55" s="1"/>
      <c r="UKM55" s="1"/>
      <c r="UKN55" s="1"/>
      <c r="UKO55" s="1"/>
      <c r="UKP55" s="1"/>
      <c r="UKQ55" s="1"/>
      <c r="UKR55" s="1"/>
      <c r="UKS55" s="1"/>
      <c r="UKT55" s="1"/>
      <c r="UKU55" s="1"/>
      <c r="UKV55" s="1"/>
      <c r="UKW55" s="1"/>
      <c r="UKX55" s="1"/>
      <c r="UKY55" s="1"/>
      <c r="UKZ55" s="1"/>
      <c r="ULA55" s="1"/>
      <c r="ULB55" s="1"/>
      <c r="ULC55" s="1"/>
      <c r="ULD55" s="1"/>
      <c r="ULE55" s="1"/>
      <c r="ULF55" s="1"/>
      <c r="ULG55" s="1"/>
      <c r="ULH55" s="1"/>
      <c r="ULI55" s="1"/>
      <c r="ULJ55" s="1"/>
      <c r="ULK55" s="1"/>
      <c r="ULL55" s="1"/>
      <c r="ULM55" s="1"/>
      <c r="ULN55" s="1"/>
      <c r="ULO55" s="1"/>
      <c r="ULP55" s="1"/>
      <c r="ULQ55" s="1"/>
      <c r="ULR55" s="1"/>
      <c r="ULS55" s="1"/>
      <c r="ULT55" s="1"/>
      <c r="ULU55" s="1"/>
      <c r="ULV55" s="1"/>
      <c r="ULW55" s="1"/>
      <c r="ULX55" s="1"/>
      <c r="ULY55" s="1"/>
      <c r="ULZ55" s="1"/>
      <c r="UMA55" s="1"/>
      <c r="UMB55" s="1"/>
      <c r="UMC55" s="1"/>
      <c r="UMD55" s="1"/>
      <c r="UME55" s="1"/>
      <c r="UMF55" s="1"/>
      <c r="UMG55" s="1"/>
      <c r="UMH55" s="1"/>
      <c r="UMI55" s="1"/>
      <c r="UMJ55" s="1"/>
      <c r="UMK55" s="1"/>
      <c r="UML55" s="1"/>
      <c r="UMM55" s="1"/>
      <c r="UMN55" s="1"/>
      <c r="UMO55" s="1"/>
      <c r="UMP55" s="1"/>
      <c r="UMQ55" s="1"/>
      <c r="UMR55" s="1"/>
      <c r="UMS55" s="1"/>
      <c r="UMT55" s="1"/>
      <c r="UMU55" s="1"/>
      <c r="UMV55" s="1"/>
      <c r="UMW55" s="1"/>
      <c r="UMX55" s="1"/>
      <c r="UMY55" s="1"/>
      <c r="UMZ55" s="1"/>
      <c r="UNA55" s="1"/>
      <c r="UNB55" s="1"/>
      <c r="UNC55" s="1"/>
      <c r="UND55" s="1"/>
      <c r="UNE55" s="1"/>
      <c r="UNF55" s="1"/>
      <c r="UNG55" s="1"/>
      <c r="UNH55" s="1"/>
      <c r="UNI55" s="1"/>
      <c r="UNJ55" s="1"/>
      <c r="UNK55" s="1"/>
      <c r="UNL55" s="1"/>
      <c r="UNM55" s="1"/>
      <c r="UNN55" s="1"/>
      <c r="UNO55" s="1"/>
      <c r="UNP55" s="1"/>
      <c r="UNQ55" s="1"/>
      <c r="UNR55" s="1"/>
      <c r="UNS55" s="1"/>
      <c r="UNT55" s="1"/>
      <c r="UNU55" s="1"/>
      <c r="UNV55" s="1"/>
      <c r="UNW55" s="1"/>
      <c r="UNX55" s="1"/>
      <c r="UNY55" s="1"/>
      <c r="UNZ55" s="1"/>
      <c r="UOA55" s="1"/>
      <c r="UOB55" s="1"/>
      <c r="UOC55" s="1"/>
      <c r="UOD55" s="1"/>
      <c r="UOE55" s="1"/>
      <c r="UOF55" s="1"/>
      <c r="UOG55" s="1"/>
      <c r="UOH55" s="1"/>
      <c r="UOI55" s="1"/>
      <c r="UOJ55" s="1"/>
      <c r="UOK55" s="1"/>
      <c r="UOL55" s="1"/>
      <c r="UOM55" s="1"/>
      <c r="UON55" s="1"/>
      <c r="UOO55" s="1"/>
      <c r="UOP55" s="1"/>
      <c r="UOQ55" s="1"/>
      <c r="UOR55" s="1"/>
      <c r="UOS55" s="1"/>
      <c r="UOT55" s="1"/>
      <c r="UOU55" s="1"/>
      <c r="UOV55" s="1"/>
      <c r="UOW55" s="1"/>
      <c r="UOX55" s="1"/>
      <c r="UOY55" s="1"/>
      <c r="UOZ55" s="1"/>
      <c r="UPA55" s="1"/>
      <c r="UPB55" s="1"/>
      <c r="UPC55" s="1"/>
      <c r="UPD55" s="1"/>
      <c r="UPE55" s="1"/>
      <c r="UPF55" s="1"/>
      <c r="UPG55" s="1"/>
      <c r="UPH55" s="1"/>
      <c r="UPI55" s="1"/>
      <c r="UPJ55" s="1"/>
      <c r="UPK55" s="1"/>
      <c r="UPL55" s="1"/>
      <c r="UPM55" s="1"/>
      <c r="UPN55" s="1"/>
      <c r="UPO55" s="1"/>
      <c r="UPP55" s="1"/>
      <c r="UPQ55" s="1"/>
      <c r="UPR55" s="1"/>
      <c r="UPS55" s="1"/>
      <c r="UPT55" s="1"/>
      <c r="UPU55" s="1"/>
      <c r="UPV55" s="1"/>
      <c r="UPW55" s="1"/>
      <c r="UPX55" s="1"/>
      <c r="UPY55" s="1"/>
      <c r="UPZ55" s="1"/>
      <c r="UQA55" s="1"/>
      <c r="UQB55" s="1"/>
      <c r="UQC55" s="1"/>
      <c r="UQD55" s="1"/>
      <c r="UQE55" s="1"/>
      <c r="UQF55" s="1"/>
      <c r="UQG55" s="1"/>
      <c r="UQH55" s="1"/>
      <c r="UQI55" s="1"/>
      <c r="UQJ55" s="1"/>
      <c r="UQK55" s="1"/>
      <c r="UQL55" s="1"/>
      <c r="UQM55" s="1"/>
      <c r="UQN55" s="1"/>
      <c r="UQO55" s="1"/>
      <c r="UQP55" s="1"/>
      <c r="UQQ55" s="1"/>
      <c r="UQR55" s="1"/>
      <c r="UQS55" s="1"/>
      <c r="UQT55" s="1"/>
      <c r="UQU55" s="1"/>
      <c r="UQV55" s="1"/>
      <c r="UQW55" s="1"/>
      <c r="UQX55" s="1"/>
      <c r="UQY55" s="1"/>
      <c r="UQZ55" s="1"/>
      <c r="URA55" s="1"/>
      <c r="URB55" s="1"/>
      <c r="URC55" s="1"/>
      <c r="URD55" s="1"/>
      <c r="URE55" s="1"/>
      <c r="URF55" s="1"/>
      <c r="URG55" s="1"/>
      <c r="URH55" s="1"/>
      <c r="URI55" s="1"/>
      <c r="URJ55" s="1"/>
      <c r="URK55" s="1"/>
      <c r="URL55" s="1"/>
      <c r="URM55" s="1"/>
      <c r="URN55" s="1"/>
      <c r="URO55" s="1"/>
      <c r="URP55" s="1"/>
      <c r="URQ55" s="1"/>
      <c r="URR55" s="1"/>
      <c r="URS55" s="1"/>
      <c r="URT55" s="1"/>
      <c r="URU55" s="1"/>
      <c r="URV55" s="1"/>
      <c r="URW55" s="1"/>
      <c r="URX55" s="1"/>
      <c r="URY55" s="1"/>
      <c r="URZ55" s="1"/>
      <c r="USA55" s="1"/>
      <c r="USB55" s="1"/>
      <c r="USC55" s="1"/>
      <c r="USD55" s="1"/>
      <c r="USE55" s="1"/>
      <c r="USF55" s="1"/>
      <c r="USG55" s="1"/>
      <c r="USH55" s="1"/>
      <c r="USI55" s="1"/>
      <c r="USJ55" s="1"/>
      <c r="USK55" s="1"/>
      <c r="USL55" s="1"/>
      <c r="USM55" s="1"/>
      <c r="USN55" s="1"/>
      <c r="USO55" s="1"/>
      <c r="USP55" s="1"/>
      <c r="USQ55" s="1"/>
      <c r="USR55" s="1"/>
      <c r="USS55" s="1"/>
      <c r="UST55" s="1"/>
      <c r="USU55" s="1"/>
      <c r="USV55" s="1"/>
      <c r="USW55" s="1"/>
      <c r="USX55" s="1"/>
      <c r="USY55" s="1"/>
      <c r="USZ55" s="1"/>
      <c r="UTA55" s="1"/>
      <c r="UTB55" s="1"/>
      <c r="UTC55" s="1"/>
      <c r="UTD55" s="1"/>
      <c r="UTE55" s="1"/>
      <c r="UTF55" s="1"/>
      <c r="UTG55" s="1"/>
      <c r="UTH55" s="1"/>
      <c r="UTI55" s="1"/>
      <c r="UTJ55" s="1"/>
      <c r="UTK55" s="1"/>
      <c r="UTL55" s="1"/>
      <c r="UTM55" s="1"/>
      <c r="UTN55" s="1"/>
      <c r="UTO55" s="1"/>
      <c r="UTP55" s="1"/>
      <c r="UTQ55" s="1"/>
      <c r="UTR55" s="1"/>
      <c r="UTS55" s="1"/>
      <c r="UTT55" s="1"/>
      <c r="UTU55" s="1"/>
      <c r="UTV55" s="1"/>
      <c r="UTW55" s="1"/>
      <c r="UTX55" s="1"/>
      <c r="UTY55" s="1"/>
      <c r="UTZ55" s="1"/>
      <c r="UUA55" s="1"/>
      <c r="UUB55" s="1"/>
      <c r="UUC55" s="1"/>
      <c r="UUD55" s="1"/>
      <c r="UUE55" s="1"/>
      <c r="UUF55" s="1"/>
      <c r="UUG55" s="1"/>
      <c r="UUH55" s="1"/>
      <c r="UUI55" s="1"/>
      <c r="UUJ55" s="1"/>
      <c r="UUK55" s="1"/>
      <c r="UUL55" s="1"/>
      <c r="UUM55" s="1"/>
      <c r="UUN55" s="1"/>
      <c r="UUO55" s="1"/>
      <c r="UUP55" s="1"/>
      <c r="UUQ55" s="1"/>
      <c r="UUR55" s="1"/>
      <c r="UUS55" s="1"/>
      <c r="UUT55" s="1"/>
      <c r="UUU55" s="1"/>
      <c r="UUV55" s="1"/>
      <c r="UUW55" s="1"/>
      <c r="UUX55" s="1"/>
      <c r="UUY55" s="1"/>
      <c r="UUZ55" s="1"/>
      <c r="UVA55" s="1"/>
      <c r="UVB55" s="1"/>
      <c r="UVC55" s="1"/>
      <c r="UVD55" s="1"/>
      <c r="UVE55" s="1"/>
      <c r="UVF55" s="1"/>
      <c r="UVG55" s="1"/>
      <c r="UVH55" s="1"/>
      <c r="UVI55" s="1"/>
      <c r="UVJ55" s="1"/>
      <c r="UVK55" s="1"/>
      <c r="UVL55" s="1"/>
      <c r="UVM55" s="1"/>
      <c r="UVN55" s="1"/>
      <c r="UVO55" s="1"/>
      <c r="UVP55" s="1"/>
      <c r="UVQ55" s="1"/>
      <c r="UVR55" s="1"/>
      <c r="UVS55" s="1"/>
      <c r="UVT55" s="1"/>
      <c r="UVU55" s="1"/>
      <c r="UVV55" s="1"/>
      <c r="UVW55" s="1"/>
      <c r="UVX55" s="1"/>
      <c r="UVY55" s="1"/>
      <c r="UVZ55" s="1"/>
      <c r="UWA55" s="1"/>
      <c r="UWB55" s="1"/>
      <c r="UWC55" s="1"/>
      <c r="UWD55" s="1"/>
      <c r="UWE55" s="1"/>
      <c r="UWF55" s="1"/>
      <c r="UWG55" s="1"/>
      <c r="UWH55" s="1"/>
      <c r="UWI55" s="1"/>
      <c r="UWJ55" s="1"/>
      <c r="UWK55" s="1"/>
      <c r="UWL55" s="1"/>
      <c r="UWM55" s="1"/>
      <c r="UWN55" s="1"/>
      <c r="UWO55" s="1"/>
      <c r="UWP55" s="1"/>
      <c r="UWQ55" s="1"/>
      <c r="UWR55" s="1"/>
      <c r="UWS55" s="1"/>
      <c r="UWT55" s="1"/>
      <c r="UWU55" s="1"/>
      <c r="UWV55" s="1"/>
      <c r="UWW55" s="1"/>
      <c r="UWX55" s="1"/>
      <c r="UWY55" s="1"/>
      <c r="UWZ55" s="1"/>
      <c r="UXA55" s="1"/>
      <c r="UXB55" s="1"/>
      <c r="UXC55" s="1"/>
      <c r="UXD55" s="1"/>
      <c r="UXE55" s="1"/>
      <c r="UXF55" s="1"/>
      <c r="UXG55" s="1"/>
      <c r="UXH55" s="1"/>
      <c r="UXI55" s="1"/>
      <c r="UXJ55" s="1"/>
      <c r="UXK55" s="1"/>
      <c r="UXL55" s="1"/>
      <c r="UXM55" s="1"/>
      <c r="UXN55" s="1"/>
      <c r="UXO55" s="1"/>
      <c r="UXP55" s="1"/>
      <c r="UXQ55" s="1"/>
      <c r="UXR55" s="1"/>
      <c r="UXS55" s="1"/>
      <c r="UXT55" s="1"/>
      <c r="UXU55" s="1"/>
      <c r="UXV55" s="1"/>
      <c r="UXW55" s="1"/>
      <c r="UXX55" s="1"/>
      <c r="UXY55" s="1"/>
      <c r="UXZ55" s="1"/>
      <c r="UYA55" s="1"/>
      <c r="UYB55" s="1"/>
      <c r="UYC55" s="1"/>
      <c r="UYD55" s="1"/>
      <c r="UYE55" s="1"/>
      <c r="UYF55" s="1"/>
      <c r="UYG55" s="1"/>
      <c r="UYH55" s="1"/>
      <c r="UYI55" s="1"/>
      <c r="UYJ55" s="1"/>
      <c r="UYK55" s="1"/>
      <c r="UYL55" s="1"/>
      <c r="UYM55" s="1"/>
      <c r="UYN55" s="1"/>
      <c r="UYO55" s="1"/>
      <c r="UYP55" s="1"/>
      <c r="UYQ55" s="1"/>
      <c r="UYR55" s="1"/>
      <c r="UYS55" s="1"/>
      <c r="UYT55" s="1"/>
      <c r="UYU55" s="1"/>
      <c r="UYV55" s="1"/>
      <c r="UYW55" s="1"/>
      <c r="UYX55" s="1"/>
      <c r="UYY55" s="1"/>
      <c r="UYZ55" s="1"/>
      <c r="UZA55" s="1"/>
      <c r="UZB55" s="1"/>
      <c r="UZC55" s="1"/>
      <c r="UZD55" s="1"/>
      <c r="UZE55" s="1"/>
      <c r="UZF55" s="1"/>
      <c r="UZG55" s="1"/>
      <c r="UZH55" s="1"/>
      <c r="UZI55" s="1"/>
      <c r="UZJ55" s="1"/>
      <c r="UZK55" s="1"/>
      <c r="UZL55" s="1"/>
      <c r="UZM55" s="1"/>
      <c r="UZN55" s="1"/>
      <c r="UZO55" s="1"/>
      <c r="UZP55" s="1"/>
      <c r="UZQ55" s="1"/>
      <c r="UZR55" s="1"/>
      <c r="UZS55" s="1"/>
      <c r="UZT55" s="1"/>
      <c r="UZU55" s="1"/>
      <c r="UZV55" s="1"/>
      <c r="UZW55" s="1"/>
      <c r="UZX55" s="1"/>
      <c r="UZY55" s="1"/>
      <c r="UZZ55" s="1"/>
      <c r="VAA55" s="1"/>
      <c r="VAB55" s="1"/>
      <c r="VAC55" s="1"/>
      <c r="VAD55" s="1"/>
      <c r="VAE55" s="1"/>
      <c r="VAF55" s="1"/>
      <c r="VAG55" s="1"/>
      <c r="VAH55" s="1"/>
      <c r="VAI55" s="1"/>
      <c r="VAJ55" s="1"/>
      <c r="VAK55" s="1"/>
      <c r="VAL55" s="1"/>
      <c r="VAM55" s="1"/>
      <c r="VAN55" s="1"/>
      <c r="VAO55" s="1"/>
      <c r="VAP55" s="1"/>
      <c r="VAQ55" s="1"/>
      <c r="VAR55" s="1"/>
      <c r="VAS55" s="1"/>
      <c r="VAT55" s="1"/>
      <c r="VAU55" s="1"/>
      <c r="VAV55" s="1"/>
      <c r="VAW55" s="1"/>
      <c r="VAX55" s="1"/>
      <c r="VAY55" s="1"/>
      <c r="VAZ55" s="1"/>
      <c r="VBA55" s="1"/>
      <c r="VBB55" s="1"/>
      <c r="VBC55" s="1"/>
      <c r="VBD55" s="1"/>
      <c r="VBE55" s="1"/>
      <c r="VBF55" s="1"/>
      <c r="VBG55" s="1"/>
      <c r="VBH55" s="1"/>
      <c r="VBI55" s="1"/>
      <c r="VBJ55" s="1"/>
      <c r="VBK55" s="1"/>
      <c r="VBL55" s="1"/>
      <c r="VBM55" s="1"/>
      <c r="VBN55" s="1"/>
      <c r="VBO55" s="1"/>
      <c r="VBP55" s="1"/>
      <c r="VBQ55" s="1"/>
      <c r="VBR55" s="1"/>
      <c r="VBS55" s="1"/>
      <c r="VBT55" s="1"/>
      <c r="VBU55" s="1"/>
      <c r="VBV55" s="1"/>
      <c r="VBW55" s="1"/>
      <c r="VBX55" s="1"/>
      <c r="VBY55" s="1"/>
      <c r="VBZ55" s="1"/>
      <c r="VCA55" s="1"/>
      <c r="VCB55" s="1"/>
      <c r="VCC55" s="1"/>
      <c r="VCD55" s="1"/>
      <c r="VCE55" s="1"/>
      <c r="VCF55" s="1"/>
      <c r="VCG55" s="1"/>
      <c r="VCH55" s="1"/>
      <c r="VCI55" s="1"/>
      <c r="VCJ55" s="1"/>
      <c r="VCK55" s="1"/>
      <c r="VCL55" s="1"/>
      <c r="VCM55" s="1"/>
      <c r="VCN55" s="1"/>
      <c r="VCO55" s="1"/>
      <c r="VCP55" s="1"/>
      <c r="VCQ55" s="1"/>
      <c r="VCR55" s="1"/>
      <c r="VCS55" s="1"/>
      <c r="VCT55" s="1"/>
      <c r="VCU55" s="1"/>
      <c r="VCV55" s="1"/>
      <c r="VCW55" s="1"/>
      <c r="VCX55" s="1"/>
      <c r="VCY55" s="1"/>
      <c r="VCZ55" s="1"/>
      <c r="VDA55" s="1"/>
      <c r="VDB55" s="1"/>
      <c r="VDC55" s="1"/>
      <c r="VDD55" s="1"/>
      <c r="VDE55" s="1"/>
      <c r="VDF55" s="1"/>
      <c r="VDG55" s="1"/>
      <c r="VDH55" s="1"/>
      <c r="VDI55" s="1"/>
      <c r="VDJ55" s="1"/>
      <c r="VDK55" s="1"/>
      <c r="VDL55" s="1"/>
      <c r="VDM55" s="1"/>
      <c r="VDN55" s="1"/>
      <c r="VDO55" s="1"/>
      <c r="VDP55" s="1"/>
      <c r="VDQ55" s="1"/>
      <c r="VDR55" s="1"/>
      <c r="VDS55" s="1"/>
      <c r="VDT55" s="1"/>
      <c r="VDU55" s="1"/>
      <c r="VDV55" s="1"/>
      <c r="VDW55" s="1"/>
      <c r="VDX55" s="1"/>
      <c r="VDY55" s="1"/>
      <c r="VDZ55" s="1"/>
      <c r="VEA55" s="1"/>
      <c r="VEB55" s="1"/>
      <c r="VEC55" s="1"/>
      <c r="VED55" s="1"/>
      <c r="VEE55" s="1"/>
      <c r="VEF55" s="1"/>
      <c r="VEG55" s="1"/>
      <c r="VEH55" s="1"/>
      <c r="VEI55" s="1"/>
      <c r="VEJ55" s="1"/>
      <c r="VEK55" s="1"/>
      <c r="VEL55" s="1"/>
      <c r="VEM55" s="1"/>
      <c r="VEN55" s="1"/>
      <c r="VEO55" s="1"/>
      <c r="VEP55" s="1"/>
      <c r="VEQ55" s="1"/>
      <c r="VER55" s="1"/>
      <c r="VES55" s="1"/>
      <c r="VET55" s="1"/>
      <c r="VEU55" s="1"/>
      <c r="VEV55" s="1"/>
      <c r="VEW55" s="1"/>
      <c r="VEX55" s="1"/>
      <c r="VEY55" s="1"/>
      <c r="VEZ55" s="1"/>
      <c r="VFA55" s="1"/>
      <c r="VFB55" s="1"/>
      <c r="VFC55" s="1"/>
      <c r="VFD55" s="1"/>
      <c r="VFE55" s="1"/>
      <c r="VFF55" s="1"/>
      <c r="VFG55" s="1"/>
      <c r="VFH55" s="1"/>
      <c r="VFI55" s="1"/>
      <c r="VFJ55" s="1"/>
      <c r="VFK55" s="1"/>
      <c r="VFL55" s="1"/>
      <c r="VFM55" s="1"/>
      <c r="VFN55" s="1"/>
      <c r="VFO55" s="1"/>
      <c r="VFP55" s="1"/>
      <c r="VFQ55" s="1"/>
      <c r="VFR55" s="1"/>
      <c r="VFS55" s="1"/>
      <c r="VFT55" s="1"/>
      <c r="VFU55" s="1"/>
      <c r="VFV55" s="1"/>
      <c r="VFW55" s="1"/>
      <c r="VFX55" s="1"/>
      <c r="VFY55" s="1"/>
      <c r="VFZ55" s="1"/>
      <c r="VGA55" s="1"/>
      <c r="VGB55" s="1"/>
      <c r="VGC55" s="1"/>
      <c r="VGD55" s="1"/>
      <c r="VGE55" s="1"/>
      <c r="VGF55" s="1"/>
      <c r="VGG55" s="1"/>
      <c r="VGH55" s="1"/>
      <c r="VGI55" s="1"/>
      <c r="VGJ55" s="1"/>
      <c r="VGK55" s="1"/>
      <c r="VGL55" s="1"/>
      <c r="VGM55" s="1"/>
      <c r="VGN55" s="1"/>
      <c r="VGO55" s="1"/>
      <c r="VGP55" s="1"/>
      <c r="VGQ55" s="1"/>
      <c r="VGR55" s="1"/>
      <c r="VGS55" s="1"/>
      <c r="VGT55" s="1"/>
      <c r="VGU55" s="1"/>
      <c r="VGV55" s="1"/>
      <c r="VGW55" s="1"/>
      <c r="VGX55" s="1"/>
      <c r="VGY55" s="1"/>
      <c r="VGZ55" s="1"/>
      <c r="VHA55" s="1"/>
      <c r="VHB55" s="1"/>
      <c r="VHC55" s="1"/>
      <c r="VHD55" s="1"/>
      <c r="VHE55" s="1"/>
      <c r="VHF55" s="1"/>
      <c r="VHG55" s="1"/>
      <c r="VHH55" s="1"/>
      <c r="VHI55" s="1"/>
      <c r="VHJ55" s="1"/>
      <c r="VHK55" s="1"/>
      <c r="VHL55" s="1"/>
      <c r="VHM55" s="1"/>
      <c r="VHN55" s="1"/>
      <c r="VHO55" s="1"/>
      <c r="VHP55" s="1"/>
      <c r="VHQ55" s="1"/>
      <c r="VHR55" s="1"/>
      <c r="VHS55" s="1"/>
      <c r="VHT55" s="1"/>
      <c r="VHU55" s="1"/>
      <c r="VHV55" s="1"/>
      <c r="VHW55" s="1"/>
      <c r="VHX55" s="1"/>
      <c r="VHY55" s="1"/>
      <c r="VHZ55" s="1"/>
      <c r="VIA55" s="1"/>
      <c r="VIB55" s="1"/>
      <c r="VIC55" s="1"/>
      <c r="VID55" s="1"/>
      <c r="VIE55" s="1"/>
      <c r="VIF55" s="1"/>
      <c r="VIG55" s="1"/>
      <c r="VIH55" s="1"/>
      <c r="VII55" s="1"/>
      <c r="VIJ55" s="1"/>
      <c r="VIK55" s="1"/>
      <c r="VIL55" s="1"/>
      <c r="VIM55" s="1"/>
      <c r="VIN55" s="1"/>
      <c r="VIO55" s="1"/>
      <c r="VIP55" s="1"/>
      <c r="VIQ55" s="1"/>
      <c r="VIR55" s="1"/>
      <c r="VIS55" s="1"/>
      <c r="VIT55" s="1"/>
      <c r="VIU55" s="1"/>
      <c r="VIV55" s="1"/>
      <c r="VIW55" s="1"/>
      <c r="VIX55" s="1"/>
      <c r="VIY55" s="1"/>
      <c r="VIZ55" s="1"/>
      <c r="VJA55" s="1"/>
      <c r="VJB55" s="1"/>
      <c r="VJC55" s="1"/>
      <c r="VJD55" s="1"/>
      <c r="VJE55" s="1"/>
      <c r="VJF55" s="1"/>
      <c r="VJG55" s="1"/>
      <c r="VJH55" s="1"/>
      <c r="VJI55" s="1"/>
      <c r="VJJ55" s="1"/>
      <c r="VJK55" s="1"/>
      <c r="VJL55" s="1"/>
      <c r="VJM55" s="1"/>
      <c r="VJN55" s="1"/>
      <c r="VJO55" s="1"/>
      <c r="VJP55" s="1"/>
      <c r="VJQ55" s="1"/>
      <c r="VJR55" s="1"/>
      <c r="VJS55" s="1"/>
      <c r="VJT55" s="1"/>
      <c r="VJU55" s="1"/>
      <c r="VJV55" s="1"/>
      <c r="VJW55" s="1"/>
      <c r="VJX55" s="1"/>
      <c r="VJY55" s="1"/>
      <c r="VJZ55" s="1"/>
      <c r="VKA55" s="1"/>
      <c r="VKB55" s="1"/>
      <c r="VKC55" s="1"/>
      <c r="VKD55" s="1"/>
      <c r="VKE55" s="1"/>
      <c r="VKF55" s="1"/>
      <c r="VKG55" s="1"/>
      <c r="VKH55" s="1"/>
      <c r="VKI55" s="1"/>
      <c r="VKJ55" s="1"/>
      <c r="VKK55" s="1"/>
      <c r="VKL55" s="1"/>
      <c r="VKM55" s="1"/>
      <c r="VKN55" s="1"/>
      <c r="VKO55" s="1"/>
      <c r="VKP55" s="1"/>
      <c r="VKQ55" s="1"/>
      <c r="VKR55" s="1"/>
      <c r="VKS55" s="1"/>
      <c r="VKT55" s="1"/>
      <c r="VKU55" s="1"/>
      <c r="VKV55" s="1"/>
      <c r="VKW55" s="1"/>
      <c r="VKX55" s="1"/>
      <c r="VKY55" s="1"/>
      <c r="VKZ55" s="1"/>
      <c r="VLA55" s="1"/>
      <c r="VLB55" s="1"/>
      <c r="VLC55" s="1"/>
      <c r="VLD55" s="1"/>
      <c r="VLE55" s="1"/>
      <c r="VLF55" s="1"/>
      <c r="VLG55" s="1"/>
      <c r="VLH55" s="1"/>
      <c r="VLI55" s="1"/>
      <c r="VLJ55" s="1"/>
      <c r="VLK55" s="1"/>
      <c r="VLL55" s="1"/>
      <c r="VLM55" s="1"/>
      <c r="VLN55" s="1"/>
      <c r="VLO55" s="1"/>
      <c r="VLP55" s="1"/>
      <c r="VLQ55" s="1"/>
      <c r="VLR55" s="1"/>
      <c r="VLS55" s="1"/>
      <c r="VLT55" s="1"/>
      <c r="VLU55" s="1"/>
      <c r="VLV55" s="1"/>
      <c r="VLW55" s="1"/>
      <c r="VLX55" s="1"/>
      <c r="VLY55" s="1"/>
      <c r="VLZ55" s="1"/>
      <c r="VMA55" s="1"/>
      <c r="VMB55" s="1"/>
      <c r="VMC55" s="1"/>
      <c r="VMD55" s="1"/>
      <c r="VME55" s="1"/>
      <c r="VMF55" s="1"/>
      <c r="VMG55" s="1"/>
      <c r="VMH55" s="1"/>
      <c r="VMI55" s="1"/>
      <c r="VMJ55" s="1"/>
      <c r="VMK55" s="1"/>
      <c r="VML55" s="1"/>
      <c r="VMM55" s="1"/>
      <c r="VMN55" s="1"/>
      <c r="VMO55" s="1"/>
      <c r="VMP55" s="1"/>
      <c r="VMQ55" s="1"/>
      <c r="VMR55" s="1"/>
      <c r="VMS55" s="1"/>
      <c r="VMT55" s="1"/>
      <c r="VMU55" s="1"/>
      <c r="VMV55" s="1"/>
      <c r="VMW55" s="1"/>
      <c r="VMX55" s="1"/>
      <c r="VMY55" s="1"/>
      <c r="VMZ55" s="1"/>
      <c r="VNA55" s="1"/>
      <c r="VNB55" s="1"/>
      <c r="VNC55" s="1"/>
      <c r="VND55" s="1"/>
      <c r="VNE55" s="1"/>
      <c r="VNF55" s="1"/>
      <c r="VNG55" s="1"/>
      <c r="VNH55" s="1"/>
      <c r="VNI55" s="1"/>
      <c r="VNJ55" s="1"/>
      <c r="VNK55" s="1"/>
      <c r="VNL55" s="1"/>
      <c r="VNM55" s="1"/>
      <c r="VNN55" s="1"/>
      <c r="VNO55" s="1"/>
      <c r="VNP55" s="1"/>
      <c r="VNQ55" s="1"/>
      <c r="VNR55" s="1"/>
      <c r="VNS55" s="1"/>
      <c r="VNT55" s="1"/>
      <c r="VNU55" s="1"/>
      <c r="VNV55" s="1"/>
      <c r="VNW55" s="1"/>
      <c r="VNX55" s="1"/>
      <c r="VNY55" s="1"/>
      <c r="VNZ55" s="1"/>
      <c r="VOA55" s="1"/>
      <c r="VOB55" s="1"/>
      <c r="VOC55" s="1"/>
      <c r="VOD55" s="1"/>
      <c r="VOE55" s="1"/>
      <c r="VOF55" s="1"/>
      <c r="VOG55" s="1"/>
      <c r="VOH55" s="1"/>
      <c r="VOI55" s="1"/>
      <c r="VOJ55" s="1"/>
      <c r="VOK55" s="1"/>
      <c r="VOL55" s="1"/>
      <c r="VOM55" s="1"/>
      <c r="VON55" s="1"/>
      <c r="VOO55" s="1"/>
      <c r="VOP55" s="1"/>
      <c r="VOQ55" s="1"/>
      <c r="VOR55" s="1"/>
      <c r="VOS55" s="1"/>
      <c r="VOT55" s="1"/>
      <c r="VOU55" s="1"/>
      <c r="VOV55" s="1"/>
      <c r="VOW55" s="1"/>
      <c r="VOX55" s="1"/>
      <c r="VOY55" s="1"/>
      <c r="VOZ55" s="1"/>
      <c r="VPA55" s="1"/>
      <c r="VPB55" s="1"/>
      <c r="VPC55" s="1"/>
      <c r="VPD55" s="1"/>
      <c r="VPE55" s="1"/>
      <c r="VPF55" s="1"/>
      <c r="VPG55" s="1"/>
      <c r="VPH55" s="1"/>
      <c r="VPI55" s="1"/>
      <c r="VPJ55" s="1"/>
      <c r="VPK55" s="1"/>
      <c r="VPL55" s="1"/>
      <c r="VPM55" s="1"/>
      <c r="VPN55" s="1"/>
      <c r="VPO55" s="1"/>
      <c r="VPP55" s="1"/>
      <c r="VPQ55" s="1"/>
      <c r="VPR55" s="1"/>
      <c r="VPS55" s="1"/>
      <c r="VPT55" s="1"/>
      <c r="VPU55" s="1"/>
      <c r="VPV55" s="1"/>
      <c r="VPW55" s="1"/>
      <c r="VPX55" s="1"/>
      <c r="VPY55" s="1"/>
      <c r="VPZ55" s="1"/>
      <c r="VQA55" s="1"/>
      <c r="VQB55" s="1"/>
      <c r="VQC55" s="1"/>
      <c r="VQD55" s="1"/>
      <c r="VQE55" s="1"/>
      <c r="VQF55" s="1"/>
      <c r="VQG55" s="1"/>
      <c r="VQH55" s="1"/>
      <c r="VQI55" s="1"/>
      <c r="VQJ55" s="1"/>
      <c r="VQK55" s="1"/>
      <c r="VQL55" s="1"/>
      <c r="VQM55" s="1"/>
      <c r="VQN55" s="1"/>
      <c r="VQO55" s="1"/>
      <c r="VQP55" s="1"/>
      <c r="VQQ55" s="1"/>
      <c r="VQR55" s="1"/>
      <c r="VQS55" s="1"/>
      <c r="VQT55" s="1"/>
      <c r="VQU55" s="1"/>
      <c r="VQV55" s="1"/>
      <c r="VQW55" s="1"/>
      <c r="VQX55" s="1"/>
      <c r="VQY55" s="1"/>
      <c r="VQZ55" s="1"/>
      <c r="VRA55" s="1"/>
      <c r="VRB55" s="1"/>
      <c r="VRC55" s="1"/>
      <c r="VRD55" s="1"/>
      <c r="VRE55" s="1"/>
      <c r="VRF55" s="1"/>
      <c r="VRG55" s="1"/>
      <c r="VRH55" s="1"/>
      <c r="VRI55" s="1"/>
      <c r="VRJ55" s="1"/>
      <c r="VRK55" s="1"/>
      <c r="VRL55" s="1"/>
      <c r="VRM55" s="1"/>
      <c r="VRN55" s="1"/>
      <c r="VRO55" s="1"/>
      <c r="VRP55" s="1"/>
      <c r="VRQ55" s="1"/>
      <c r="VRR55" s="1"/>
      <c r="VRS55" s="1"/>
      <c r="VRT55" s="1"/>
      <c r="VRU55" s="1"/>
      <c r="VRV55" s="1"/>
      <c r="VRW55" s="1"/>
      <c r="VRX55" s="1"/>
      <c r="VRY55" s="1"/>
      <c r="VRZ55" s="1"/>
      <c r="VSA55" s="1"/>
      <c r="VSB55" s="1"/>
      <c r="VSC55" s="1"/>
      <c r="VSD55" s="1"/>
      <c r="VSE55" s="1"/>
      <c r="VSF55" s="1"/>
      <c r="VSG55" s="1"/>
      <c r="VSH55" s="1"/>
      <c r="VSI55" s="1"/>
      <c r="VSJ55" s="1"/>
      <c r="VSK55" s="1"/>
      <c r="VSL55" s="1"/>
      <c r="VSM55" s="1"/>
      <c r="VSN55" s="1"/>
      <c r="VSO55" s="1"/>
      <c r="VSP55" s="1"/>
      <c r="VSQ55" s="1"/>
      <c r="VSR55" s="1"/>
      <c r="VSS55" s="1"/>
      <c r="VST55" s="1"/>
      <c r="VSU55" s="1"/>
      <c r="VSV55" s="1"/>
      <c r="VSW55" s="1"/>
      <c r="VSX55" s="1"/>
      <c r="VSY55" s="1"/>
      <c r="VSZ55" s="1"/>
      <c r="VTA55" s="1"/>
      <c r="VTB55" s="1"/>
      <c r="VTC55" s="1"/>
      <c r="VTD55" s="1"/>
      <c r="VTE55" s="1"/>
      <c r="VTF55" s="1"/>
      <c r="VTG55" s="1"/>
      <c r="VTH55" s="1"/>
      <c r="VTI55" s="1"/>
      <c r="VTJ55" s="1"/>
      <c r="VTK55" s="1"/>
      <c r="VTL55" s="1"/>
      <c r="VTM55" s="1"/>
      <c r="VTN55" s="1"/>
      <c r="VTO55" s="1"/>
      <c r="VTP55" s="1"/>
      <c r="VTQ55" s="1"/>
      <c r="VTR55" s="1"/>
      <c r="VTS55" s="1"/>
      <c r="VTT55" s="1"/>
      <c r="VTU55" s="1"/>
      <c r="VTV55" s="1"/>
      <c r="VTW55" s="1"/>
      <c r="VTX55" s="1"/>
      <c r="VTY55" s="1"/>
      <c r="VTZ55" s="1"/>
      <c r="VUA55" s="1"/>
      <c r="VUB55" s="1"/>
      <c r="VUC55" s="1"/>
      <c r="VUD55" s="1"/>
      <c r="VUE55" s="1"/>
      <c r="VUF55" s="1"/>
      <c r="VUG55" s="1"/>
      <c r="VUH55" s="1"/>
      <c r="VUI55" s="1"/>
      <c r="VUJ55" s="1"/>
      <c r="VUK55" s="1"/>
      <c r="VUL55" s="1"/>
      <c r="VUM55" s="1"/>
      <c r="VUN55" s="1"/>
      <c r="VUO55" s="1"/>
      <c r="VUP55" s="1"/>
      <c r="VUQ55" s="1"/>
      <c r="VUR55" s="1"/>
      <c r="VUS55" s="1"/>
      <c r="VUT55" s="1"/>
      <c r="VUU55" s="1"/>
      <c r="VUV55" s="1"/>
      <c r="VUW55" s="1"/>
      <c r="VUX55" s="1"/>
      <c r="VUY55" s="1"/>
      <c r="VUZ55" s="1"/>
      <c r="VVA55" s="1"/>
      <c r="VVB55" s="1"/>
      <c r="VVC55" s="1"/>
      <c r="VVD55" s="1"/>
      <c r="VVE55" s="1"/>
      <c r="VVF55" s="1"/>
      <c r="VVG55" s="1"/>
      <c r="VVH55" s="1"/>
      <c r="VVI55" s="1"/>
      <c r="VVJ55" s="1"/>
      <c r="VVK55" s="1"/>
      <c r="VVL55" s="1"/>
      <c r="VVM55" s="1"/>
      <c r="VVN55" s="1"/>
      <c r="VVO55" s="1"/>
      <c r="VVP55" s="1"/>
      <c r="VVQ55" s="1"/>
      <c r="VVR55" s="1"/>
      <c r="VVS55" s="1"/>
      <c r="VVT55" s="1"/>
      <c r="VVU55" s="1"/>
      <c r="VVV55" s="1"/>
      <c r="VVW55" s="1"/>
      <c r="VVX55" s="1"/>
      <c r="VVY55" s="1"/>
      <c r="VVZ55" s="1"/>
      <c r="VWA55" s="1"/>
      <c r="VWB55" s="1"/>
      <c r="VWC55" s="1"/>
      <c r="VWD55" s="1"/>
      <c r="VWE55" s="1"/>
      <c r="VWF55" s="1"/>
      <c r="VWG55" s="1"/>
      <c r="VWH55" s="1"/>
      <c r="VWI55" s="1"/>
      <c r="VWJ55" s="1"/>
      <c r="VWK55" s="1"/>
      <c r="VWL55" s="1"/>
      <c r="VWM55" s="1"/>
      <c r="VWN55" s="1"/>
      <c r="VWO55" s="1"/>
      <c r="VWP55" s="1"/>
      <c r="VWQ55" s="1"/>
      <c r="VWR55" s="1"/>
      <c r="VWS55" s="1"/>
      <c r="VWT55" s="1"/>
      <c r="VWU55" s="1"/>
      <c r="VWV55" s="1"/>
      <c r="VWW55" s="1"/>
      <c r="VWX55" s="1"/>
      <c r="VWY55" s="1"/>
      <c r="VWZ55" s="1"/>
      <c r="VXA55" s="1"/>
      <c r="VXB55" s="1"/>
      <c r="VXC55" s="1"/>
      <c r="VXD55" s="1"/>
      <c r="VXE55" s="1"/>
      <c r="VXF55" s="1"/>
      <c r="VXG55" s="1"/>
      <c r="VXH55" s="1"/>
      <c r="VXI55" s="1"/>
      <c r="VXJ55" s="1"/>
      <c r="VXK55" s="1"/>
      <c r="VXL55" s="1"/>
      <c r="VXM55" s="1"/>
      <c r="VXN55" s="1"/>
      <c r="VXO55" s="1"/>
      <c r="VXP55" s="1"/>
      <c r="VXQ55" s="1"/>
      <c r="VXR55" s="1"/>
      <c r="VXS55" s="1"/>
      <c r="VXT55" s="1"/>
      <c r="VXU55" s="1"/>
      <c r="VXV55" s="1"/>
      <c r="VXW55" s="1"/>
      <c r="VXX55" s="1"/>
      <c r="VXY55" s="1"/>
      <c r="VXZ55" s="1"/>
      <c r="VYA55" s="1"/>
      <c r="VYB55" s="1"/>
      <c r="VYC55" s="1"/>
      <c r="VYD55" s="1"/>
      <c r="VYE55" s="1"/>
      <c r="VYF55" s="1"/>
      <c r="VYG55" s="1"/>
      <c r="VYH55" s="1"/>
      <c r="VYI55" s="1"/>
      <c r="VYJ55" s="1"/>
      <c r="VYK55" s="1"/>
      <c r="VYL55" s="1"/>
      <c r="VYM55" s="1"/>
      <c r="VYN55" s="1"/>
      <c r="VYO55" s="1"/>
      <c r="VYP55" s="1"/>
      <c r="VYQ55" s="1"/>
      <c r="VYR55" s="1"/>
      <c r="VYS55" s="1"/>
      <c r="VYT55" s="1"/>
      <c r="VYU55" s="1"/>
      <c r="VYV55" s="1"/>
      <c r="VYW55" s="1"/>
      <c r="VYX55" s="1"/>
      <c r="VYY55" s="1"/>
      <c r="VYZ55" s="1"/>
      <c r="VZA55" s="1"/>
      <c r="VZB55" s="1"/>
      <c r="VZC55" s="1"/>
      <c r="VZD55" s="1"/>
      <c r="VZE55" s="1"/>
      <c r="VZF55" s="1"/>
      <c r="VZG55" s="1"/>
      <c r="VZH55" s="1"/>
      <c r="VZI55" s="1"/>
      <c r="VZJ55" s="1"/>
      <c r="VZK55" s="1"/>
      <c r="VZL55" s="1"/>
      <c r="VZM55" s="1"/>
      <c r="VZN55" s="1"/>
      <c r="VZO55" s="1"/>
      <c r="VZP55" s="1"/>
      <c r="VZQ55" s="1"/>
      <c r="VZR55" s="1"/>
      <c r="VZS55" s="1"/>
      <c r="VZT55" s="1"/>
      <c r="VZU55" s="1"/>
      <c r="VZV55" s="1"/>
      <c r="VZW55" s="1"/>
      <c r="VZX55" s="1"/>
      <c r="VZY55" s="1"/>
      <c r="VZZ55" s="1"/>
      <c r="WAA55" s="1"/>
      <c r="WAB55" s="1"/>
      <c r="WAC55" s="1"/>
      <c r="WAD55" s="1"/>
      <c r="WAE55" s="1"/>
      <c r="WAF55" s="1"/>
      <c r="WAG55" s="1"/>
      <c r="WAH55" s="1"/>
      <c r="WAI55" s="1"/>
      <c r="WAJ55" s="1"/>
      <c r="WAK55" s="1"/>
      <c r="WAL55" s="1"/>
      <c r="WAM55" s="1"/>
      <c r="WAN55" s="1"/>
      <c r="WAO55" s="1"/>
      <c r="WAP55" s="1"/>
      <c r="WAQ55" s="1"/>
      <c r="WAR55" s="1"/>
      <c r="WAS55" s="1"/>
      <c r="WAT55" s="1"/>
      <c r="WAU55" s="1"/>
      <c r="WAV55" s="1"/>
      <c r="WAW55" s="1"/>
      <c r="WAX55" s="1"/>
      <c r="WAY55" s="1"/>
      <c r="WAZ55" s="1"/>
      <c r="WBA55" s="1"/>
      <c r="WBB55" s="1"/>
      <c r="WBC55" s="1"/>
      <c r="WBD55" s="1"/>
      <c r="WBE55" s="1"/>
      <c r="WBF55" s="1"/>
      <c r="WBG55" s="1"/>
      <c r="WBH55" s="1"/>
      <c r="WBI55" s="1"/>
      <c r="WBJ55" s="1"/>
      <c r="WBK55" s="1"/>
      <c r="WBL55" s="1"/>
      <c r="WBM55" s="1"/>
      <c r="WBN55" s="1"/>
      <c r="WBO55" s="1"/>
      <c r="WBP55" s="1"/>
      <c r="WBQ55" s="1"/>
      <c r="WBR55" s="1"/>
      <c r="WBS55" s="1"/>
      <c r="WBT55" s="1"/>
      <c r="WBU55" s="1"/>
      <c r="WBV55" s="1"/>
      <c r="WBW55" s="1"/>
      <c r="WBX55" s="1"/>
      <c r="WBY55" s="1"/>
      <c r="WBZ55" s="1"/>
      <c r="WCA55" s="1"/>
      <c r="WCB55" s="1"/>
      <c r="WCC55" s="1"/>
      <c r="WCD55" s="1"/>
      <c r="WCE55" s="1"/>
      <c r="WCF55" s="1"/>
      <c r="WCG55" s="1"/>
      <c r="WCH55" s="1"/>
      <c r="WCI55" s="1"/>
      <c r="WCJ55" s="1"/>
      <c r="WCK55" s="1"/>
      <c r="WCL55" s="1"/>
      <c r="WCM55" s="1"/>
      <c r="WCN55" s="1"/>
      <c r="WCO55" s="1"/>
      <c r="WCP55" s="1"/>
      <c r="WCQ55" s="1"/>
      <c r="WCR55" s="1"/>
      <c r="WCS55" s="1"/>
      <c r="WCT55" s="1"/>
      <c r="WCU55" s="1"/>
      <c r="WCV55" s="1"/>
      <c r="WCW55" s="1"/>
      <c r="WCX55" s="1"/>
      <c r="WCY55" s="1"/>
      <c r="WCZ55" s="1"/>
      <c r="WDA55" s="1"/>
      <c r="WDB55" s="1"/>
      <c r="WDC55" s="1"/>
      <c r="WDD55" s="1"/>
      <c r="WDE55" s="1"/>
      <c r="WDF55" s="1"/>
      <c r="WDG55" s="1"/>
      <c r="WDH55" s="1"/>
      <c r="WDI55" s="1"/>
      <c r="WDJ55" s="1"/>
      <c r="WDK55" s="1"/>
      <c r="WDL55" s="1"/>
      <c r="WDM55" s="1"/>
      <c r="WDN55" s="1"/>
      <c r="WDO55" s="1"/>
      <c r="WDP55" s="1"/>
      <c r="WDQ55" s="1"/>
      <c r="WDR55" s="1"/>
      <c r="WDS55" s="1"/>
      <c r="WDT55" s="1"/>
      <c r="WDU55" s="1"/>
      <c r="WDV55" s="1"/>
      <c r="WDW55" s="1"/>
      <c r="WDX55" s="1"/>
      <c r="WDY55" s="1"/>
      <c r="WDZ55" s="1"/>
      <c r="WEA55" s="1"/>
      <c r="WEB55" s="1"/>
      <c r="WEC55" s="1"/>
      <c r="WED55" s="1"/>
      <c r="WEE55" s="1"/>
      <c r="WEF55" s="1"/>
      <c r="WEG55" s="1"/>
      <c r="WEH55" s="1"/>
      <c r="WEI55" s="1"/>
      <c r="WEJ55" s="1"/>
      <c r="WEK55" s="1"/>
      <c r="WEL55" s="1"/>
      <c r="WEM55" s="1"/>
      <c r="WEN55" s="1"/>
      <c r="WEO55" s="1"/>
      <c r="WEP55" s="1"/>
      <c r="WEQ55" s="1"/>
      <c r="WER55" s="1"/>
      <c r="WES55" s="1"/>
      <c r="WET55" s="1"/>
      <c r="WEU55" s="1"/>
      <c r="WEV55" s="1"/>
      <c r="WEW55" s="1"/>
      <c r="WEX55" s="1"/>
      <c r="WEY55" s="1"/>
      <c r="WEZ55" s="1"/>
      <c r="WFA55" s="1"/>
      <c r="WFB55" s="1"/>
      <c r="WFC55" s="1"/>
      <c r="WFD55" s="1"/>
      <c r="WFE55" s="1"/>
      <c r="WFF55" s="1"/>
      <c r="WFG55" s="1"/>
      <c r="WFH55" s="1"/>
      <c r="WFI55" s="1"/>
      <c r="WFJ55" s="1"/>
      <c r="WFK55" s="1"/>
      <c r="WFL55" s="1"/>
      <c r="WFM55" s="1"/>
      <c r="WFN55" s="1"/>
      <c r="WFO55" s="1"/>
      <c r="WFP55" s="1"/>
      <c r="WFQ55" s="1"/>
      <c r="WFR55" s="1"/>
      <c r="WFS55" s="1"/>
      <c r="WFT55" s="1"/>
      <c r="WFU55" s="1"/>
      <c r="WFV55" s="1"/>
      <c r="WFW55" s="1"/>
      <c r="WFX55" s="1"/>
      <c r="WFY55" s="1"/>
      <c r="WFZ55" s="1"/>
      <c r="WGA55" s="1"/>
      <c r="WGB55" s="1"/>
      <c r="WGC55" s="1"/>
      <c r="WGD55" s="1"/>
      <c r="WGE55" s="1"/>
      <c r="WGF55" s="1"/>
      <c r="WGG55" s="1"/>
      <c r="WGH55" s="1"/>
      <c r="WGI55" s="1"/>
      <c r="WGJ55" s="1"/>
      <c r="WGK55" s="1"/>
      <c r="WGL55" s="1"/>
      <c r="WGM55" s="1"/>
      <c r="WGN55" s="1"/>
      <c r="WGO55" s="1"/>
      <c r="WGP55" s="1"/>
      <c r="WGQ55" s="1"/>
      <c r="WGR55" s="1"/>
      <c r="WGS55" s="1"/>
      <c r="WGT55" s="1"/>
      <c r="WGU55" s="1"/>
      <c r="WGV55" s="1"/>
      <c r="WGW55" s="1"/>
      <c r="WGX55" s="1"/>
      <c r="WGY55" s="1"/>
      <c r="WGZ55" s="1"/>
      <c r="WHA55" s="1"/>
      <c r="WHB55" s="1"/>
      <c r="WHC55" s="1"/>
      <c r="WHD55" s="1"/>
      <c r="WHE55" s="1"/>
      <c r="WHF55" s="1"/>
      <c r="WHG55" s="1"/>
      <c r="WHH55" s="1"/>
      <c r="WHI55" s="1"/>
      <c r="WHJ55" s="1"/>
      <c r="WHK55" s="1"/>
      <c r="WHL55" s="1"/>
      <c r="WHM55" s="1"/>
      <c r="WHN55" s="1"/>
      <c r="WHO55" s="1"/>
      <c r="WHP55" s="1"/>
      <c r="WHQ55" s="1"/>
      <c r="WHR55" s="1"/>
      <c r="WHS55" s="1"/>
      <c r="WHT55" s="1"/>
      <c r="WHU55" s="1"/>
      <c r="WHV55" s="1"/>
      <c r="WHW55" s="1"/>
      <c r="WHX55" s="1"/>
      <c r="WHY55" s="1"/>
      <c r="WHZ55" s="1"/>
      <c r="WIA55" s="1"/>
      <c r="WIB55" s="1"/>
      <c r="WIC55" s="1"/>
      <c r="WID55" s="1"/>
      <c r="WIE55" s="1"/>
      <c r="WIF55" s="1"/>
      <c r="WIG55" s="1"/>
      <c r="WIH55" s="1"/>
      <c r="WII55" s="1"/>
      <c r="WIJ55" s="1"/>
      <c r="WIK55" s="1"/>
      <c r="WIL55" s="1"/>
      <c r="WIM55" s="1"/>
      <c r="WIN55" s="1"/>
      <c r="WIO55" s="1"/>
      <c r="WIP55" s="1"/>
      <c r="WIQ55" s="1"/>
      <c r="WIR55" s="1"/>
      <c r="WIS55" s="1"/>
      <c r="WIT55" s="1"/>
      <c r="WIU55" s="1"/>
      <c r="WIV55" s="1"/>
      <c r="WIW55" s="1"/>
      <c r="WIX55" s="1"/>
      <c r="WIY55" s="1"/>
      <c r="WIZ55" s="1"/>
      <c r="WJA55" s="1"/>
      <c r="WJB55" s="1"/>
      <c r="WJC55" s="1"/>
      <c r="WJD55" s="1"/>
      <c r="WJE55" s="1"/>
      <c r="WJF55" s="1"/>
      <c r="WJG55" s="1"/>
      <c r="WJH55" s="1"/>
      <c r="WJI55" s="1"/>
      <c r="WJJ55" s="1"/>
      <c r="WJK55" s="1"/>
      <c r="WJL55" s="1"/>
      <c r="WJM55" s="1"/>
      <c r="WJN55" s="1"/>
      <c r="WJO55" s="1"/>
      <c r="WJP55" s="1"/>
      <c r="WJQ55" s="1"/>
      <c r="WJR55" s="1"/>
      <c r="WJS55" s="1"/>
      <c r="WJT55" s="1"/>
      <c r="WJU55" s="1"/>
      <c r="WJV55" s="1"/>
      <c r="WJW55" s="1"/>
      <c r="WJX55" s="1"/>
      <c r="WJY55" s="1"/>
      <c r="WJZ55" s="1"/>
      <c r="WKA55" s="1"/>
      <c r="WKB55" s="1"/>
      <c r="WKC55" s="1"/>
      <c r="WKD55" s="1"/>
      <c r="WKE55" s="1"/>
      <c r="WKF55" s="1"/>
      <c r="WKG55" s="1"/>
      <c r="WKH55" s="1"/>
      <c r="WKI55" s="1"/>
      <c r="WKJ55" s="1"/>
      <c r="WKK55" s="1"/>
      <c r="WKL55" s="1"/>
      <c r="WKM55" s="1"/>
      <c r="WKN55" s="1"/>
      <c r="WKO55" s="1"/>
      <c r="WKP55" s="1"/>
      <c r="WKQ55" s="1"/>
      <c r="WKR55" s="1"/>
      <c r="WKS55" s="1"/>
      <c r="WKT55" s="1"/>
      <c r="WKU55" s="1"/>
      <c r="WKV55" s="1"/>
      <c r="WKW55" s="1"/>
      <c r="WKX55" s="1"/>
      <c r="WKY55" s="1"/>
      <c r="WKZ55" s="1"/>
      <c r="WLA55" s="1"/>
      <c r="WLB55" s="1"/>
      <c r="WLC55" s="1"/>
      <c r="WLD55" s="1"/>
      <c r="WLE55" s="1"/>
      <c r="WLF55" s="1"/>
      <c r="WLG55" s="1"/>
      <c r="WLH55" s="1"/>
      <c r="WLI55" s="1"/>
      <c r="WLJ55" s="1"/>
      <c r="WLK55" s="1"/>
      <c r="WLL55" s="1"/>
      <c r="WLM55" s="1"/>
      <c r="WLN55" s="1"/>
      <c r="WLO55" s="1"/>
      <c r="WLP55" s="1"/>
      <c r="WLQ55" s="1"/>
      <c r="WLR55" s="1"/>
      <c r="WLS55" s="1"/>
      <c r="WLT55" s="1"/>
      <c r="WLU55" s="1"/>
      <c r="WLV55" s="1"/>
      <c r="WLW55" s="1"/>
      <c r="WLX55" s="1"/>
      <c r="WLY55" s="1"/>
      <c r="WLZ55" s="1"/>
      <c r="WMA55" s="1"/>
      <c r="WMB55" s="1"/>
      <c r="WMC55" s="1"/>
      <c r="WMD55" s="1"/>
      <c r="WME55" s="1"/>
      <c r="WMF55" s="1"/>
      <c r="WMG55" s="1"/>
      <c r="WMH55" s="1"/>
      <c r="WMI55" s="1"/>
      <c r="WMJ55" s="1"/>
      <c r="WMK55" s="1"/>
      <c r="WML55" s="1"/>
      <c r="WMM55" s="1"/>
      <c r="WMN55" s="1"/>
      <c r="WMO55" s="1"/>
      <c r="WMP55" s="1"/>
      <c r="WMQ55" s="1"/>
      <c r="WMR55" s="1"/>
      <c r="WMS55" s="1"/>
      <c r="WMT55" s="1"/>
      <c r="WMU55" s="1"/>
      <c r="WMV55" s="1"/>
      <c r="WMW55" s="1"/>
      <c r="WMX55" s="1"/>
      <c r="WMY55" s="1"/>
      <c r="WMZ55" s="1"/>
      <c r="WNA55" s="1"/>
      <c r="WNB55" s="1"/>
      <c r="WNC55" s="1"/>
      <c r="WND55" s="1"/>
      <c r="WNE55" s="1"/>
      <c r="WNF55" s="1"/>
      <c r="WNG55" s="1"/>
      <c r="WNH55" s="1"/>
      <c r="WNI55" s="1"/>
      <c r="WNJ55" s="1"/>
      <c r="WNK55" s="1"/>
      <c r="WNL55" s="1"/>
      <c r="WNM55" s="1"/>
      <c r="WNN55" s="1"/>
      <c r="WNO55" s="1"/>
      <c r="WNP55" s="1"/>
      <c r="WNQ55" s="1"/>
      <c r="WNR55" s="1"/>
      <c r="WNS55" s="1"/>
      <c r="WNT55" s="1"/>
      <c r="WNU55" s="1"/>
      <c r="WNV55" s="1"/>
      <c r="WNW55" s="1"/>
      <c r="WNX55" s="1"/>
      <c r="WNY55" s="1"/>
      <c r="WNZ55" s="1"/>
      <c r="WOA55" s="1"/>
      <c r="WOB55" s="1"/>
      <c r="WOC55" s="1"/>
      <c r="WOD55" s="1"/>
      <c r="WOE55" s="1"/>
      <c r="WOF55" s="1"/>
      <c r="WOG55" s="1"/>
      <c r="WOH55" s="1"/>
      <c r="WOI55" s="1"/>
      <c r="WOJ55" s="1"/>
      <c r="WOK55" s="1"/>
      <c r="WOL55" s="1"/>
      <c r="WOM55" s="1"/>
      <c r="WON55" s="1"/>
      <c r="WOO55" s="1"/>
      <c r="WOP55" s="1"/>
      <c r="WOQ55" s="1"/>
      <c r="WOR55" s="1"/>
      <c r="WOS55" s="1"/>
      <c r="WOT55" s="1"/>
      <c r="WOU55" s="1"/>
      <c r="WOV55" s="1"/>
      <c r="WOW55" s="1"/>
      <c r="WOX55" s="1"/>
      <c r="WOY55" s="1"/>
      <c r="WOZ55" s="1"/>
      <c r="WPA55" s="1"/>
      <c r="WPB55" s="1"/>
      <c r="WPC55" s="1"/>
      <c r="WPD55" s="1"/>
      <c r="WPE55" s="1"/>
      <c r="WPF55" s="1"/>
      <c r="WPG55" s="1"/>
      <c r="WPH55" s="1"/>
      <c r="WPI55" s="1"/>
      <c r="WPJ55" s="1"/>
      <c r="WPK55" s="1"/>
      <c r="WPL55" s="1"/>
      <c r="WPM55" s="1"/>
      <c r="WPN55" s="1"/>
      <c r="WPO55" s="1"/>
      <c r="WPP55" s="1"/>
      <c r="WPQ55" s="1"/>
      <c r="WPR55" s="1"/>
      <c r="WPS55" s="1"/>
      <c r="WPT55" s="1"/>
      <c r="WPU55" s="1"/>
      <c r="WPV55" s="1"/>
      <c r="WPW55" s="1"/>
      <c r="WPX55" s="1"/>
      <c r="WPY55" s="1"/>
      <c r="WPZ55" s="1"/>
      <c r="WQA55" s="1"/>
      <c r="WQB55" s="1"/>
      <c r="WQC55" s="1"/>
      <c r="WQD55" s="1"/>
      <c r="WQE55" s="1"/>
      <c r="WQF55" s="1"/>
      <c r="WQG55" s="1"/>
      <c r="WQH55" s="1"/>
      <c r="WQI55" s="1"/>
      <c r="WQJ55" s="1"/>
      <c r="WQK55" s="1"/>
      <c r="WQL55" s="1"/>
      <c r="WQM55" s="1"/>
      <c r="WQN55" s="1"/>
      <c r="WQO55" s="1"/>
      <c r="WQP55" s="1"/>
      <c r="WQQ55" s="1"/>
      <c r="WQR55" s="1"/>
      <c r="WQS55" s="1"/>
      <c r="WQT55" s="1"/>
      <c r="WQU55" s="1"/>
      <c r="WQV55" s="1"/>
      <c r="WQW55" s="1"/>
      <c r="WQX55" s="1"/>
      <c r="WQY55" s="1"/>
      <c r="WQZ55" s="1"/>
      <c r="WRA55" s="1"/>
      <c r="WRB55" s="1"/>
      <c r="WRC55" s="1"/>
      <c r="WRD55" s="1"/>
      <c r="WRE55" s="1"/>
      <c r="WRF55" s="1"/>
      <c r="WRG55" s="1"/>
      <c r="WRH55" s="1"/>
      <c r="WRI55" s="1"/>
      <c r="WRJ55" s="1"/>
      <c r="WRK55" s="1"/>
      <c r="WRL55" s="1"/>
      <c r="WRM55" s="1"/>
      <c r="WRN55" s="1"/>
      <c r="WRO55" s="1"/>
      <c r="WRP55" s="1"/>
      <c r="WRQ55" s="1"/>
      <c r="WRR55" s="1"/>
      <c r="WRS55" s="1"/>
      <c r="WRT55" s="1"/>
      <c r="WRU55" s="1"/>
      <c r="WRV55" s="1"/>
      <c r="WRW55" s="1"/>
      <c r="WRX55" s="1"/>
      <c r="WRY55" s="1"/>
      <c r="WRZ55" s="1"/>
      <c r="WSA55" s="1"/>
      <c r="WSB55" s="1"/>
      <c r="WSC55" s="1"/>
      <c r="WSD55" s="1"/>
      <c r="WSE55" s="1"/>
      <c r="WSF55" s="1"/>
      <c r="WSG55" s="1"/>
      <c r="WSH55" s="1"/>
      <c r="WSI55" s="1"/>
      <c r="WSJ55" s="1"/>
      <c r="WSK55" s="1"/>
      <c r="WSL55" s="1"/>
      <c r="WSM55" s="1"/>
      <c r="WSN55" s="1"/>
      <c r="WSO55" s="1"/>
      <c r="WSP55" s="1"/>
      <c r="WSQ55" s="1"/>
      <c r="WSR55" s="1"/>
      <c r="WSS55" s="1"/>
      <c r="WST55" s="1"/>
      <c r="WSU55" s="1"/>
      <c r="WSV55" s="1"/>
      <c r="WSW55" s="1"/>
      <c r="WSX55" s="1"/>
      <c r="WSY55" s="1"/>
      <c r="WSZ55" s="1"/>
      <c r="WTA55" s="1"/>
      <c r="WTB55" s="1"/>
      <c r="WTC55" s="1"/>
      <c r="WTD55" s="1"/>
      <c r="WTE55" s="1"/>
      <c r="WTF55" s="1"/>
      <c r="WTG55" s="1"/>
      <c r="WTH55" s="1"/>
      <c r="WTI55" s="1"/>
      <c r="WTJ55" s="1"/>
      <c r="WTK55" s="1"/>
      <c r="WTL55" s="1"/>
      <c r="WTM55" s="1"/>
      <c r="WTN55" s="1"/>
      <c r="WTO55" s="1"/>
      <c r="WTP55" s="1"/>
      <c r="WTQ55" s="1"/>
      <c r="WTR55" s="1"/>
      <c r="WTS55" s="1"/>
      <c r="WTT55" s="1"/>
      <c r="WTU55" s="1"/>
      <c r="WTV55" s="1"/>
      <c r="WTW55" s="1"/>
      <c r="WTX55" s="1"/>
      <c r="WTY55" s="1"/>
      <c r="WTZ55" s="1"/>
      <c r="WUA55" s="1"/>
      <c r="WUB55" s="1"/>
      <c r="WUC55" s="1"/>
      <c r="WUD55" s="1"/>
      <c r="WUE55" s="1"/>
      <c r="WUF55" s="1"/>
      <c r="WUG55" s="1"/>
      <c r="WUH55" s="1"/>
      <c r="WUI55" s="1"/>
      <c r="WUJ55" s="1"/>
      <c r="WUK55" s="1"/>
      <c r="WUL55" s="1"/>
      <c r="WUM55" s="1"/>
      <c r="WUN55" s="1"/>
      <c r="WUO55" s="1"/>
      <c r="WUP55" s="1"/>
      <c r="WUQ55" s="1"/>
      <c r="WUR55" s="1"/>
      <c r="WUS55" s="1"/>
      <c r="WUT55" s="1"/>
      <c r="WUU55" s="1"/>
      <c r="WUV55" s="1"/>
      <c r="WUW55" s="1"/>
      <c r="WUX55" s="1"/>
      <c r="WUY55" s="1"/>
      <c r="WUZ55" s="1"/>
      <c r="WVA55" s="1"/>
      <c r="WVB55" s="1"/>
      <c r="WVC55" s="1"/>
      <c r="WVD55" s="1"/>
      <c r="WVE55" s="1"/>
      <c r="WVF55" s="1"/>
      <c r="WVG55" s="1"/>
      <c r="WVH55" s="1"/>
      <c r="WVI55" s="1"/>
      <c r="WVJ55" s="1"/>
      <c r="WVK55" s="1"/>
      <c r="WVL55" s="1"/>
      <c r="WVM55" s="1"/>
      <c r="WVN55" s="1"/>
      <c r="WVO55" s="1"/>
      <c r="WVP55" s="1"/>
      <c r="WVQ55" s="1"/>
      <c r="WVR55" s="1"/>
      <c r="WVS55" s="1"/>
      <c r="WVT55" s="1"/>
      <c r="WVU55" s="1"/>
      <c r="WVV55" s="1"/>
      <c r="WVW55" s="1"/>
      <c r="WVX55" s="1"/>
      <c r="WVY55" s="1"/>
      <c r="WVZ55" s="1"/>
      <c r="WWA55" s="1"/>
      <c r="WWB55" s="1"/>
      <c r="WWC55" s="1"/>
      <c r="WWD55" s="1"/>
      <c r="WWE55" s="1"/>
      <c r="WWF55" s="1"/>
      <c r="WWG55" s="1"/>
      <c r="WWH55" s="1"/>
      <c r="WWI55" s="1"/>
      <c r="WWJ55" s="1"/>
      <c r="WWK55" s="1"/>
      <c r="WWL55" s="1"/>
      <c r="WWM55" s="1"/>
      <c r="WWN55" s="1"/>
      <c r="WWO55" s="1"/>
      <c r="WWP55" s="1"/>
      <c r="WWQ55" s="1"/>
      <c r="WWR55" s="1"/>
      <c r="WWS55" s="1"/>
      <c r="WWT55" s="1"/>
      <c r="WWU55" s="1"/>
      <c r="WWV55" s="1"/>
      <c r="WWW55" s="1"/>
      <c r="WWX55" s="1"/>
      <c r="WWY55" s="1"/>
      <c r="WWZ55" s="1"/>
      <c r="WXA55" s="1"/>
      <c r="WXB55" s="1"/>
      <c r="WXC55" s="1"/>
      <c r="WXD55" s="1"/>
      <c r="WXE55" s="1"/>
      <c r="WXF55" s="1"/>
      <c r="WXG55" s="1"/>
      <c r="WXH55" s="1"/>
      <c r="WXI55" s="1"/>
      <c r="WXJ55" s="1"/>
      <c r="WXK55" s="1"/>
      <c r="WXL55" s="1"/>
      <c r="WXM55" s="1"/>
      <c r="WXN55" s="1"/>
      <c r="WXO55" s="1"/>
      <c r="WXP55" s="1"/>
      <c r="WXQ55" s="1"/>
      <c r="WXR55" s="1"/>
      <c r="WXS55" s="1"/>
      <c r="WXT55" s="1"/>
      <c r="WXU55" s="1"/>
      <c r="WXV55" s="1"/>
      <c r="WXW55" s="1"/>
      <c r="WXX55" s="1"/>
      <c r="WXY55" s="1"/>
      <c r="WXZ55" s="1"/>
      <c r="WYA55" s="1"/>
      <c r="WYB55" s="1"/>
      <c r="WYC55" s="1"/>
      <c r="WYD55" s="1"/>
      <c r="WYE55" s="1"/>
      <c r="WYF55" s="1"/>
      <c r="WYG55" s="1"/>
      <c r="WYH55" s="1"/>
      <c r="WYI55" s="1"/>
      <c r="WYJ55" s="1"/>
      <c r="WYK55" s="1"/>
      <c r="WYL55" s="1"/>
      <c r="WYM55" s="1"/>
      <c r="WYN55" s="1"/>
      <c r="WYO55" s="1"/>
      <c r="WYP55" s="1"/>
      <c r="WYQ55" s="1"/>
      <c r="WYR55" s="1"/>
      <c r="WYS55" s="1"/>
      <c r="WYT55" s="1"/>
      <c r="WYU55" s="1"/>
      <c r="WYV55" s="1"/>
      <c r="WYW55" s="1"/>
      <c r="WYX55" s="1"/>
      <c r="WYY55" s="1"/>
      <c r="WYZ55" s="1"/>
      <c r="WZA55" s="1"/>
      <c r="WZB55" s="1"/>
      <c r="WZC55" s="1"/>
      <c r="WZD55" s="1"/>
      <c r="WZE55" s="1"/>
      <c r="WZF55" s="1"/>
      <c r="WZG55" s="1"/>
      <c r="WZH55" s="1"/>
      <c r="WZI55" s="1"/>
      <c r="WZJ55" s="1"/>
      <c r="WZK55" s="1"/>
      <c r="WZL55" s="1"/>
      <c r="WZM55" s="1"/>
      <c r="WZN55" s="1"/>
      <c r="WZO55" s="1"/>
      <c r="WZP55" s="1"/>
      <c r="WZQ55" s="1"/>
      <c r="WZR55" s="1"/>
      <c r="WZS55" s="1"/>
      <c r="WZT55" s="1"/>
      <c r="WZU55" s="1"/>
      <c r="WZV55" s="1"/>
      <c r="WZW55" s="1"/>
      <c r="WZX55" s="1"/>
      <c r="WZY55" s="1"/>
      <c r="WZZ55" s="1"/>
      <c r="XAA55" s="1"/>
      <c r="XAB55" s="1"/>
      <c r="XAC55" s="1"/>
      <c r="XAD55" s="1"/>
      <c r="XAE55" s="1"/>
      <c r="XAF55" s="1"/>
      <c r="XAG55" s="1"/>
      <c r="XAH55" s="1"/>
      <c r="XAI55" s="1"/>
      <c r="XAJ55" s="1"/>
      <c r="XAK55" s="1"/>
      <c r="XAL55" s="1"/>
      <c r="XAM55" s="1"/>
      <c r="XAN55" s="1"/>
      <c r="XAO55" s="1"/>
      <c r="XAP55" s="1"/>
      <c r="XAQ55" s="1"/>
      <c r="XAR55" s="1"/>
      <c r="XAS55" s="1"/>
      <c r="XAT55" s="1"/>
      <c r="XAU55" s="1"/>
      <c r="XAV55" s="1"/>
      <c r="XAW55" s="1"/>
      <c r="XAX55" s="1"/>
      <c r="XAY55" s="1"/>
      <c r="XAZ55" s="1"/>
      <c r="XBA55" s="1"/>
      <c r="XBB55" s="1"/>
      <c r="XBC55" s="1"/>
      <c r="XBD55" s="1"/>
      <c r="XBE55" s="1"/>
      <c r="XBF55" s="1"/>
      <c r="XBG55" s="1"/>
      <c r="XBH55" s="1"/>
      <c r="XBI55" s="1"/>
      <c r="XBJ55" s="1"/>
      <c r="XBK55" s="1"/>
      <c r="XBL55" s="1"/>
      <c r="XBM55" s="1"/>
      <c r="XBN55" s="1"/>
      <c r="XBO55" s="1"/>
      <c r="XBP55" s="1"/>
      <c r="XBQ55" s="1"/>
      <c r="XBR55" s="1"/>
      <c r="XBS55" s="1"/>
      <c r="XBT55" s="1"/>
      <c r="XBU55" s="1"/>
      <c r="XBV55" s="1"/>
      <c r="XBW55" s="1"/>
      <c r="XBX55" s="1"/>
      <c r="XBY55" s="1"/>
      <c r="XBZ55" s="1"/>
      <c r="XCA55" s="1"/>
      <c r="XCB55" s="1"/>
      <c r="XCC55" s="1"/>
      <c r="XCD55" s="1"/>
      <c r="XCE55" s="1"/>
      <c r="XCF55" s="1"/>
      <c r="XCG55" s="1"/>
      <c r="XCH55" s="1"/>
      <c r="XCI55" s="1"/>
      <c r="XCJ55" s="1"/>
      <c r="XCK55" s="1"/>
      <c r="XCL55" s="1"/>
      <c r="XCM55" s="1"/>
      <c r="XCN55" s="1"/>
      <c r="XCO55" s="1"/>
      <c r="XCP55" s="1"/>
      <c r="XCQ55" s="1"/>
      <c r="XCR55" s="1"/>
      <c r="XCS55" s="1"/>
      <c r="XCT55" s="1"/>
      <c r="XCU55" s="1"/>
      <c r="XCV55" s="1"/>
      <c r="XCW55" s="1"/>
      <c r="XCX55" s="1"/>
      <c r="XCY55" s="1"/>
      <c r="XCZ55" s="1"/>
      <c r="XDA55" s="1"/>
      <c r="XDB55" s="1"/>
      <c r="XDC55" s="1"/>
      <c r="XDD55" s="1"/>
      <c r="XDE55" s="1"/>
      <c r="XDF55" s="1"/>
      <c r="XDG55" s="1"/>
      <c r="XDH55" s="1"/>
      <c r="XDI55" s="1"/>
      <c r="XDJ55" s="1"/>
      <c r="XDK55" s="1"/>
      <c r="XDL55" s="1"/>
      <c r="XDM55" s="1"/>
      <c r="XDN55" s="1"/>
      <c r="XDO55" s="1"/>
      <c r="XDP55" s="1"/>
      <c r="XDQ55" s="1"/>
      <c r="XDR55" s="1"/>
      <c r="XDS55" s="1"/>
      <c r="XDT55" s="1"/>
      <c r="XDU55" s="1"/>
      <c r="XDV55" s="1"/>
      <c r="XDW55" s="1"/>
      <c r="XDX55" s="1"/>
      <c r="XDY55" s="1"/>
      <c r="XDZ55" s="1"/>
      <c r="XEA55" s="1"/>
      <c r="XEB55" s="1"/>
      <c r="XEC55" s="1"/>
      <c r="XED55" s="1"/>
      <c r="XEE55" s="1"/>
      <c r="XEF55" s="1"/>
      <c r="XEG55" s="1"/>
      <c r="XEH55" s="1"/>
      <c r="XEI55" s="1"/>
      <c r="XEJ55" s="1"/>
      <c r="XEK55" s="1"/>
      <c r="XEL55" s="1"/>
      <c r="XEM55" s="1"/>
      <c r="XEN55" s="1"/>
      <c r="XEO55" s="1"/>
      <c r="XEP55" s="1"/>
      <c r="XEQ55" s="1"/>
      <c r="XER55" s="1"/>
      <c r="XES55" s="1"/>
      <c r="XET55" s="1"/>
      <c r="XEU55" s="1"/>
      <c r="XEV55" s="1"/>
      <c r="XEW55" s="1"/>
      <c r="XEX55" s="1"/>
      <c r="XEY55" s="1"/>
      <c r="XEZ55" s="1"/>
      <c r="XFA55" s="1"/>
      <c r="XFB55" s="1"/>
      <c r="XFC55" s="1"/>
    </row>
    <row r="56" spans="1:16384" s="161" customFormat="1" ht="16.149999999999999" thickBot="1" x14ac:dyDescent="0.55000000000000004">
      <c r="A56" s="13" t="s">
        <v>59</v>
      </c>
      <c r="B56" s="12">
        <v>0</v>
      </c>
      <c r="C56" s="2"/>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c r="IY56" s="1"/>
      <c r="IZ56" s="1"/>
      <c r="JA56" s="1"/>
      <c r="JB56" s="1"/>
      <c r="JC56" s="1"/>
      <c r="JD56" s="1"/>
      <c r="JE56" s="1"/>
      <c r="JF56" s="1"/>
      <c r="JG56" s="1"/>
      <c r="JH56" s="1"/>
      <c r="JI56" s="1"/>
      <c r="JJ56" s="1"/>
      <c r="JK56" s="1"/>
      <c r="JL56" s="1"/>
      <c r="JM56" s="1"/>
      <c r="JN56" s="1"/>
      <c r="JO56" s="1"/>
      <c r="JP56" s="1"/>
      <c r="JQ56" s="1"/>
      <c r="JR56" s="1"/>
      <c r="JS56" s="1"/>
      <c r="JT56" s="1"/>
      <c r="JU56" s="1"/>
      <c r="JV56" s="1"/>
      <c r="JW56" s="1"/>
      <c r="JX56" s="1"/>
      <c r="JY56" s="1"/>
      <c r="JZ56" s="1"/>
      <c r="KA56" s="1"/>
      <c r="KB56" s="1"/>
      <c r="KC56" s="1"/>
      <c r="KD56" s="1"/>
      <c r="KE56" s="1"/>
      <c r="KF56" s="1"/>
      <c r="KG56" s="1"/>
      <c r="KH56" s="1"/>
      <c r="KI56" s="1"/>
      <c r="KJ56" s="1"/>
      <c r="KK56" s="1"/>
      <c r="KL56" s="1"/>
      <c r="KM56" s="1"/>
      <c r="KN56" s="1"/>
      <c r="KO56" s="1"/>
      <c r="KP56" s="1"/>
      <c r="KQ56" s="1"/>
      <c r="KR56" s="1"/>
      <c r="KS56" s="1"/>
      <c r="KT56" s="1"/>
      <c r="KU56" s="1"/>
      <c r="KV56" s="1"/>
      <c r="KW56" s="1"/>
      <c r="KX56" s="1"/>
      <c r="KY56" s="1"/>
      <c r="KZ56" s="1"/>
      <c r="LA56" s="1"/>
      <c r="LB56" s="1"/>
      <c r="LC56" s="1"/>
      <c r="LD56" s="1"/>
      <c r="LE56" s="1"/>
      <c r="LF56" s="1"/>
      <c r="LG56" s="1"/>
      <c r="LH56" s="1"/>
      <c r="LI56" s="1"/>
      <c r="LJ56" s="1"/>
      <c r="LK56" s="1"/>
      <c r="LL56" s="1"/>
      <c r="LM56" s="1"/>
      <c r="LN56" s="1"/>
      <c r="LO56" s="1"/>
      <c r="LP56" s="1"/>
      <c r="LQ56" s="1"/>
      <c r="LR56" s="1"/>
      <c r="LS56" s="1"/>
      <c r="LT56" s="1"/>
      <c r="LU56" s="1"/>
      <c r="LV56" s="1"/>
      <c r="LW56" s="1"/>
      <c r="LX56" s="1"/>
      <c r="LY56" s="1"/>
      <c r="LZ56" s="1"/>
      <c r="MA56" s="1"/>
      <c r="MB56" s="1"/>
      <c r="MC56" s="1"/>
      <c r="MD56" s="1"/>
      <c r="ME56" s="1"/>
      <c r="MF56" s="1"/>
      <c r="MG56" s="1"/>
      <c r="MH56" s="1"/>
      <c r="MI56" s="1"/>
      <c r="MJ56" s="1"/>
      <c r="MK56" s="1"/>
      <c r="ML56" s="1"/>
      <c r="MM56" s="1"/>
      <c r="MN56" s="1"/>
      <c r="MO56" s="1"/>
      <c r="MP56" s="1"/>
      <c r="MQ56" s="1"/>
      <c r="MR56" s="1"/>
      <c r="MS56" s="1"/>
      <c r="MT56" s="1"/>
      <c r="MU56" s="1"/>
      <c r="MV56" s="1"/>
      <c r="MW56" s="1"/>
      <c r="MX56" s="1"/>
      <c r="MY56" s="1"/>
      <c r="MZ56" s="1"/>
      <c r="NA56" s="1"/>
      <c r="NB56" s="1"/>
      <c r="NC56" s="1"/>
      <c r="ND56" s="1"/>
      <c r="NE56" s="1"/>
      <c r="NF56" s="1"/>
      <c r="NG56" s="1"/>
      <c r="NH56" s="1"/>
      <c r="NI56" s="1"/>
      <c r="NJ56" s="1"/>
      <c r="NK56" s="1"/>
      <c r="NL56" s="1"/>
      <c r="NM56" s="1"/>
      <c r="NN56" s="1"/>
      <c r="NO56" s="1"/>
      <c r="NP56" s="1"/>
      <c r="NQ56" s="1"/>
      <c r="NR56" s="1"/>
      <c r="NS56" s="1"/>
      <c r="NT56" s="1"/>
      <c r="NU56" s="1"/>
      <c r="NV56" s="1"/>
      <c r="NW56" s="1"/>
      <c r="NX56" s="1"/>
      <c r="NY56" s="1"/>
      <c r="NZ56" s="1"/>
      <c r="OA56" s="1"/>
      <c r="OB56" s="1"/>
      <c r="OC56" s="1"/>
      <c r="OD56" s="1"/>
      <c r="OE56" s="1"/>
      <c r="OF56" s="1"/>
      <c r="OG56" s="1"/>
      <c r="OH56" s="1"/>
      <c r="OI56" s="1"/>
      <c r="OJ56" s="1"/>
      <c r="OK56" s="1"/>
      <c r="OL56" s="1"/>
      <c r="OM56" s="1"/>
      <c r="ON56" s="1"/>
      <c r="OO56" s="1"/>
      <c r="OP56" s="1"/>
      <c r="OQ56" s="1"/>
      <c r="OR56" s="1"/>
      <c r="OS56" s="1"/>
      <c r="OT56" s="1"/>
      <c r="OU56" s="1"/>
      <c r="OV56" s="1"/>
      <c r="OW56" s="1"/>
      <c r="OX56" s="1"/>
      <c r="OY56" s="1"/>
      <c r="OZ56" s="1"/>
      <c r="PA56" s="1"/>
      <c r="PB56" s="1"/>
      <c r="PC56" s="1"/>
      <c r="PD56" s="1"/>
      <c r="PE56" s="1"/>
      <c r="PF56" s="1"/>
      <c r="PG56" s="1"/>
      <c r="PH56" s="1"/>
      <c r="PI56" s="1"/>
      <c r="PJ56" s="1"/>
      <c r="PK56" s="1"/>
      <c r="PL56" s="1"/>
      <c r="PM56" s="1"/>
      <c r="PN56" s="1"/>
      <c r="PO56" s="1"/>
      <c r="PP56" s="1"/>
      <c r="PQ56" s="1"/>
      <c r="PR56" s="1"/>
      <c r="PS56" s="1"/>
      <c r="PT56" s="1"/>
      <c r="PU56" s="1"/>
      <c r="PV56" s="1"/>
      <c r="PW56" s="1"/>
      <c r="PX56" s="1"/>
      <c r="PY56" s="1"/>
      <c r="PZ56" s="1"/>
      <c r="QA56" s="1"/>
      <c r="QB56" s="1"/>
      <c r="QC56" s="1"/>
      <c r="QD56" s="1"/>
      <c r="QE56" s="1"/>
      <c r="QF56" s="1"/>
      <c r="QG56" s="1"/>
      <c r="QH56" s="1"/>
      <c r="QI56" s="1"/>
      <c r="QJ56" s="1"/>
      <c r="QK56" s="1"/>
      <c r="QL56" s="1"/>
      <c r="QM56" s="1"/>
      <c r="QN56" s="1"/>
      <c r="QO56" s="1"/>
      <c r="QP56" s="1"/>
      <c r="QQ56" s="1"/>
      <c r="QR56" s="1"/>
      <c r="QS56" s="1"/>
      <c r="QT56" s="1"/>
      <c r="QU56" s="1"/>
      <c r="QV56" s="1"/>
      <c r="QW56" s="1"/>
      <c r="QX56" s="1"/>
      <c r="QY56" s="1"/>
      <c r="QZ56" s="1"/>
      <c r="RA56" s="1"/>
      <c r="RB56" s="1"/>
      <c r="RC56" s="1"/>
      <c r="RD56" s="1"/>
      <c r="RE56" s="1"/>
      <c r="RF56" s="1"/>
      <c r="RG56" s="1"/>
      <c r="RH56" s="1"/>
      <c r="RI56" s="1"/>
      <c r="RJ56" s="1"/>
      <c r="RK56" s="1"/>
      <c r="RL56" s="1"/>
      <c r="RM56" s="1"/>
      <c r="RN56" s="1"/>
      <c r="RO56" s="1"/>
      <c r="RP56" s="1"/>
      <c r="RQ56" s="1"/>
      <c r="RR56" s="1"/>
      <c r="RS56" s="1"/>
      <c r="RT56" s="1"/>
      <c r="RU56" s="1"/>
      <c r="RV56" s="1"/>
      <c r="RW56" s="1"/>
      <c r="RX56" s="1"/>
      <c r="RY56" s="1"/>
      <c r="RZ56" s="1"/>
      <c r="SA56" s="1"/>
      <c r="SB56" s="1"/>
      <c r="SC56" s="1"/>
      <c r="SD56" s="1"/>
      <c r="SE56" s="1"/>
      <c r="SF56" s="1"/>
      <c r="SG56" s="1"/>
      <c r="SH56" s="1"/>
      <c r="SI56" s="1"/>
      <c r="SJ56" s="1"/>
      <c r="SK56" s="1"/>
      <c r="SL56" s="1"/>
      <c r="SM56" s="1"/>
      <c r="SN56" s="1"/>
      <c r="SO56" s="1"/>
      <c r="SP56" s="1"/>
      <c r="SQ56" s="1"/>
      <c r="SR56" s="1"/>
      <c r="SS56" s="1"/>
      <c r="ST56" s="1"/>
      <c r="SU56" s="1"/>
      <c r="SV56" s="1"/>
      <c r="SW56" s="1"/>
      <c r="SX56" s="1"/>
      <c r="SY56" s="1"/>
      <c r="SZ56" s="1"/>
      <c r="TA56" s="1"/>
      <c r="TB56" s="1"/>
      <c r="TC56" s="1"/>
      <c r="TD56" s="1"/>
      <c r="TE56" s="1"/>
      <c r="TF56" s="1"/>
      <c r="TG56" s="1"/>
      <c r="TH56" s="1"/>
      <c r="TI56" s="1"/>
      <c r="TJ56" s="1"/>
      <c r="TK56" s="1"/>
      <c r="TL56" s="1"/>
      <c r="TM56" s="1"/>
      <c r="TN56" s="1"/>
      <c r="TO56" s="1"/>
      <c r="TP56" s="1"/>
      <c r="TQ56" s="1"/>
      <c r="TR56" s="1"/>
      <c r="TS56" s="1"/>
      <c r="TT56" s="1"/>
      <c r="TU56" s="1"/>
      <c r="TV56" s="1"/>
      <c r="TW56" s="1"/>
      <c r="TX56" s="1"/>
      <c r="TY56" s="1"/>
      <c r="TZ56" s="1"/>
      <c r="UA56" s="1"/>
      <c r="UB56" s="1"/>
      <c r="UC56" s="1"/>
      <c r="UD56" s="1"/>
      <c r="UE56" s="1"/>
      <c r="UF56" s="1"/>
      <c r="UG56" s="1"/>
      <c r="UH56" s="1"/>
      <c r="UI56" s="1"/>
      <c r="UJ56" s="1"/>
      <c r="UK56" s="1"/>
      <c r="UL56" s="1"/>
      <c r="UM56" s="1"/>
      <c r="UN56" s="1"/>
      <c r="UO56" s="1"/>
      <c r="UP56" s="1"/>
      <c r="UQ56" s="1"/>
      <c r="UR56" s="1"/>
      <c r="US56" s="1"/>
      <c r="UT56" s="1"/>
      <c r="UU56" s="1"/>
      <c r="UV56" s="1"/>
      <c r="UW56" s="1"/>
      <c r="UX56" s="1"/>
      <c r="UY56" s="1"/>
      <c r="UZ56" s="1"/>
      <c r="VA56" s="1"/>
      <c r="VB56" s="1"/>
      <c r="VC56" s="1"/>
      <c r="VD56" s="1"/>
      <c r="VE56" s="1"/>
      <c r="VF56" s="1"/>
      <c r="VG56" s="1"/>
      <c r="VH56" s="1"/>
      <c r="VI56" s="1"/>
      <c r="VJ56" s="1"/>
      <c r="VK56" s="1"/>
      <c r="VL56" s="1"/>
      <c r="VM56" s="1"/>
      <c r="VN56" s="1"/>
      <c r="VO56" s="1"/>
      <c r="VP56" s="1"/>
      <c r="VQ56" s="1"/>
      <c r="VR56" s="1"/>
      <c r="VS56" s="1"/>
      <c r="VT56" s="1"/>
      <c r="VU56" s="1"/>
      <c r="VV56" s="1"/>
      <c r="VW56" s="1"/>
      <c r="VX56" s="1"/>
      <c r="VY56" s="1"/>
      <c r="VZ56" s="1"/>
      <c r="WA56" s="1"/>
      <c r="WB56" s="1"/>
      <c r="WC56" s="1"/>
      <c r="WD56" s="1"/>
      <c r="WE56" s="1"/>
      <c r="WF56" s="1"/>
      <c r="WG56" s="1"/>
      <c r="WH56" s="1"/>
      <c r="WI56" s="1"/>
      <c r="WJ56" s="1"/>
      <c r="WK56" s="1"/>
      <c r="WL56" s="1"/>
      <c r="WM56" s="1"/>
      <c r="WN56" s="1"/>
      <c r="WO56" s="1"/>
      <c r="WP56" s="1"/>
      <c r="WQ56" s="1"/>
      <c r="WR56" s="1"/>
      <c r="WS56" s="1"/>
      <c r="WT56" s="1"/>
      <c r="WU56" s="1"/>
      <c r="WV56" s="1"/>
      <c r="WW56" s="1"/>
      <c r="WX56" s="1"/>
      <c r="WY56" s="1"/>
      <c r="WZ56" s="1"/>
      <c r="XA56" s="1"/>
      <c r="XB56" s="1"/>
      <c r="XC56" s="1"/>
      <c r="XD56" s="1"/>
      <c r="XE56" s="1"/>
      <c r="XF56" s="1"/>
      <c r="XG56" s="1"/>
      <c r="XH56" s="1"/>
      <c r="XI56" s="1"/>
      <c r="XJ56" s="1"/>
      <c r="XK56" s="1"/>
      <c r="XL56" s="1"/>
      <c r="XM56" s="1"/>
      <c r="XN56" s="1"/>
      <c r="XO56" s="1"/>
      <c r="XP56" s="1"/>
      <c r="XQ56" s="1"/>
      <c r="XR56" s="1"/>
      <c r="XS56" s="1"/>
      <c r="XT56" s="1"/>
      <c r="XU56" s="1"/>
      <c r="XV56" s="1"/>
      <c r="XW56" s="1"/>
      <c r="XX56" s="1"/>
      <c r="XY56" s="1"/>
      <c r="XZ56" s="1"/>
      <c r="YA56" s="1"/>
      <c r="YB56" s="1"/>
      <c r="YC56" s="1"/>
      <c r="YD56" s="1"/>
      <c r="YE56" s="1"/>
      <c r="YF56" s="1"/>
      <c r="YG56" s="1"/>
      <c r="YH56" s="1"/>
      <c r="YI56" s="1"/>
      <c r="YJ56" s="1"/>
      <c r="YK56" s="1"/>
      <c r="YL56" s="1"/>
      <c r="YM56" s="1"/>
      <c r="YN56" s="1"/>
      <c r="YO56" s="1"/>
      <c r="YP56" s="1"/>
      <c r="YQ56" s="1"/>
      <c r="YR56" s="1"/>
      <c r="YS56" s="1"/>
      <c r="YT56" s="1"/>
      <c r="YU56" s="1"/>
      <c r="YV56" s="1"/>
      <c r="YW56" s="1"/>
      <c r="YX56" s="1"/>
      <c r="YY56" s="1"/>
      <c r="YZ56" s="1"/>
      <c r="ZA56" s="1"/>
      <c r="ZB56" s="1"/>
      <c r="ZC56" s="1"/>
      <c r="ZD56" s="1"/>
      <c r="ZE56" s="1"/>
      <c r="ZF56" s="1"/>
      <c r="ZG56" s="1"/>
      <c r="ZH56" s="1"/>
      <c r="ZI56" s="1"/>
      <c r="ZJ56" s="1"/>
      <c r="ZK56" s="1"/>
      <c r="ZL56" s="1"/>
      <c r="ZM56" s="1"/>
      <c r="ZN56" s="1"/>
      <c r="ZO56" s="1"/>
      <c r="ZP56" s="1"/>
      <c r="ZQ56" s="1"/>
      <c r="ZR56" s="1"/>
      <c r="ZS56" s="1"/>
      <c r="ZT56" s="1"/>
      <c r="ZU56" s="1"/>
      <c r="ZV56" s="1"/>
      <c r="ZW56" s="1"/>
      <c r="ZX56" s="1"/>
      <c r="ZY56" s="1"/>
      <c r="ZZ56" s="1"/>
      <c r="AAA56" s="1"/>
      <c r="AAB56" s="1"/>
      <c r="AAC56" s="1"/>
      <c r="AAD56" s="1"/>
      <c r="AAE56" s="1"/>
      <c r="AAF56" s="1"/>
      <c r="AAG56" s="1"/>
      <c r="AAH56" s="1"/>
      <c r="AAI56" s="1"/>
      <c r="AAJ56" s="1"/>
      <c r="AAK56" s="1"/>
      <c r="AAL56" s="1"/>
      <c r="AAM56" s="1"/>
      <c r="AAN56" s="1"/>
      <c r="AAO56" s="1"/>
      <c r="AAP56" s="1"/>
      <c r="AAQ56" s="1"/>
      <c r="AAR56" s="1"/>
      <c r="AAS56" s="1"/>
      <c r="AAT56" s="1"/>
      <c r="AAU56" s="1"/>
      <c r="AAV56" s="1"/>
      <c r="AAW56" s="1"/>
      <c r="AAX56" s="1"/>
      <c r="AAY56" s="1"/>
      <c r="AAZ56" s="1"/>
      <c r="ABA56" s="1"/>
      <c r="ABB56" s="1"/>
      <c r="ABC56" s="1"/>
      <c r="ABD56" s="1"/>
      <c r="ABE56" s="1"/>
      <c r="ABF56" s="1"/>
      <c r="ABG56" s="1"/>
      <c r="ABH56" s="1"/>
      <c r="ABI56" s="1"/>
      <c r="ABJ56" s="1"/>
      <c r="ABK56" s="1"/>
      <c r="ABL56" s="1"/>
      <c r="ABM56" s="1"/>
      <c r="ABN56" s="1"/>
      <c r="ABO56" s="1"/>
      <c r="ABP56" s="1"/>
      <c r="ABQ56" s="1"/>
      <c r="ABR56" s="1"/>
      <c r="ABS56" s="1"/>
      <c r="ABT56" s="1"/>
      <c r="ABU56" s="1"/>
      <c r="ABV56" s="1"/>
      <c r="ABW56" s="1"/>
      <c r="ABX56" s="1"/>
      <c r="ABY56" s="1"/>
      <c r="ABZ56" s="1"/>
      <c r="ACA56" s="1"/>
      <c r="ACB56" s="1"/>
      <c r="ACC56" s="1"/>
      <c r="ACD56" s="1"/>
      <c r="ACE56" s="1"/>
      <c r="ACF56" s="1"/>
      <c r="ACG56" s="1"/>
      <c r="ACH56" s="1"/>
      <c r="ACI56" s="1"/>
      <c r="ACJ56" s="1"/>
      <c r="ACK56" s="1"/>
      <c r="ACL56" s="1"/>
      <c r="ACM56" s="1"/>
      <c r="ACN56" s="1"/>
      <c r="ACO56" s="1"/>
      <c r="ACP56" s="1"/>
      <c r="ACQ56" s="1"/>
      <c r="ACR56" s="1"/>
      <c r="ACS56" s="1"/>
      <c r="ACT56" s="1"/>
      <c r="ACU56" s="1"/>
      <c r="ACV56" s="1"/>
      <c r="ACW56" s="1"/>
      <c r="ACX56" s="1"/>
      <c r="ACY56" s="1"/>
      <c r="ACZ56" s="1"/>
      <c r="ADA56" s="1"/>
      <c r="ADB56" s="1"/>
      <c r="ADC56" s="1"/>
      <c r="ADD56" s="1"/>
      <c r="ADE56" s="1"/>
      <c r="ADF56" s="1"/>
      <c r="ADG56" s="1"/>
      <c r="ADH56" s="1"/>
      <c r="ADI56" s="1"/>
      <c r="ADJ56" s="1"/>
      <c r="ADK56" s="1"/>
      <c r="ADL56" s="1"/>
      <c r="ADM56" s="1"/>
      <c r="ADN56" s="1"/>
      <c r="ADO56" s="1"/>
      <c r="ADP56" s="1"/>
      <c r="ADQ56" s="1"/>
      <c r="ADR56" s="1"/>
      <c r="ADS56" s="1"/>
      <c r="ADT56" s="1"/>
      <c r="ADU56" s="1"/>
      <c r="ADV56" s="1"/>
      <c r="ADW56" s="1"/>
      <c r="ADX56" s="1"/>
      <c r="ADY56" s="1"/>
      <c r="ADZ56" s="1"/>
      <c r="AEA56" s="1"/>
      <c r="AEB56" s="1"/>
      <c r="AEC56" s="1"/>
      <c r="AED56" s="1"/>
      <c r="AEE56" s="1"/>
      <c r="AEF56" s="1"/>
      <c r="AEG56" s="1"/>
      <c r="AEH56" s="1"/>
      <c r="AEI56" s="1"/>
      <c r="AEJ56" s="1"/>
      <c r="AEK56" s="1"/>
      <c r="AEL56" s="1"/>
      <c r="AEM56" s="1"/>
      <c r="AEN56" s="1"/>
      <c r="AEO56" s="1"/>
      <c r="AEP56" s="1"/>
      <c r="AEQ56" s="1"/>
      <c r="AER56" s="1"/>
      <c r="AES56" s="1"/>
      <c r="AET56" s="1"/>
      <c r="AEU56" s="1"/>
      <c r="AEV56" s="1"/>
      <c r="AEW56" s="1"/>
      <c r="AEX56" s="1"/>
      <c r="AEY56" s="1"/>
      <c r="AEZ56" s="1"/>
      <c r="AFA56" s="1"/>
      <c r="AFB56" s="1"/>
      <c r="AFC56" s="1"/>
      <c r="AFD56" s="1"/>
      <c r="AFE56" s="1"/>
      <c r="AFF56" s="1"/>
      <c r="AFG56" s="1"/>
      <c r="AFH56" s="1"/>
      <c r="AFI56" s="1"/>
      <c r="AFJ56" s="1"/>
      <c r="AFK56" s="1"/>
      <c r="AFL56" s="1"/>
      <c r="AFM56" s="1"/>
      <c r="AFN56" s="1"/>
      <c r="AFO56" s="1"/>
      <c r="AFP56" s="1"/>
      <c r="AFQ56" s="1"/>
      <c r="AFR56" s="1"/>
      <c r="AFS56" s="1"/>
      <c r="AFT56" s="1"/>
      <c r="AFU56" s="1"/>
      <c r="AFV56" s="1"/>
      <c r="AFW56" s="1"/>
      <c r="AFX56" s="1"/>
      <c r="AFY56" s="1"/>
      <c r="AFZ56" s="1"/>
      <c r="AGA56" s="1"/>
      <c r="AGB56" s="1"/>
      <c r="AGC56" s="1"/>
      <c r="AGD56" s="1"/>
      <c r="AGE56" s="1"/>
      <c r="AGF56" s="1"/>
      <c r="AGG56" s="1"/>
      <c r="AGH56" s="1"/>
      <c r="AGI56" s="1"/>
      <c r="AGJ56" s="1"/>
      <c r="AGK56" s="1"/>
      <c r="AGL56" s="1"/>
      <c r="AGM56" s="1"/>
      <c r="AGN56" s="1"/>
      <c r="AGO56" s="1"/>
      <c r="AGP56" s="1"/>
      <c r="AGQ56" s="1"/>
      <c r="AGR56" s="1"/>
      <c r="AGS56" s="1"/>
      <c r="AGT56" s="1"/>
      <c r="AGU56" s="1"/>
      <c r="AGV56" s="1"/>
      <c r="AGW56" s="1"/>
      <c r="AGX56" s="1"/>
      <c r="AGY56" s="1"/>
      <c r="AGZ56" s="1"/>
      <c r="AHA56" s="1"/>
      <c r="AHB56" s="1"/>
      <c r="AHC56" s="1"/>
      <c r="AHD56" s="1"/>
      <c r="AHE56" s="1"/>
      <c r="AHF56" s="1"/>
      <c r="AHG56" s="1"/>
      <c r="AHH56" s="1"/>
      <c r="AHI56" s="1"/>
      <c r="AHJ56" s="1"/>
      <c r="AHK56" s="1"/>
      <c r="AHL56" s="1"/>
      <c r="AHM56" s="1"/>
      <c r="AHN56" s="1"/>
      <c r="AHO56" s="1"/>
      <c r="AHP56" s="1"/>
      <c r="AHQ56" s="1"/>
      <c r="AHR56" s="1"/>
      <c r="AHS56" s="1"/>
      <c r="AHT56" s="1"/>
      <c r="AHU56" s="1"/>
      <c r="AHV56" s="1"/>
      <c r="AHW56" s="1"/>
      <c r="AHX56" s="1"/>
      <c r="AHY56" s="1"/>
      <c r="AHZ56" s="1"/>
      <c r="AIA56" s="1"/>
      <c r="AIB56" s="1"/>
      <c r="AIC56" s="1"/>
      <c r="AID56" s="1"/>
      <c r="AIE56" s="1"/>
      <c r="AIF56" s="1"/>
      <c r="AIG56" s="1"/>
      <c r="AIH56" s="1"/>
      <c r="AII56" s="1"/>
      <c r="AIJ56" s="1"/>
      <c r="AIK56" s="1"/>
      <c r="AIL56" s="1"/>
      <c r="AIM56" s="1"/>
      <c r="AIN56" s="1"/>
      <c r="AIO56" s="1"/>
      <c r="AIP56" s="1"/>
      <c r="AIQ56" s="1"/>
      <c r="AIR56" s="1"/>
      <c r="AIS56" s="1"/>
      <c r="AIT56" s="1"/>
      <c r="AIU56" s="1"/>
      <c r="AIV56" s="1"/>
      <c r="AIW56" s="1"/>
      <c r="AIX56" s="1"/>
      <c r="AIY56" s="1"/>
      <c r="AIZ56" s="1"/>
      <c r="AJA56" s="1"/>
      <c r="AJB56" s="1"/>
      <c r="AJC56" s="1"/>
      <c r="AJD56" s="1"/>
      <c r="AJE56" s="1"/>
      <c r="AJF56" s="1"/>
      <c r="AJG56" s="1"/>
      <c r="AJH56" s="1"/>
      <c r="AJI56" s="1"/>
      <c r="AJJ56" s="1"/>
      <c r="AJK56" s="1"/>
      <c r="AJL56" s="1"/>
      <c r="AJM56" s="1"/>
      <c r="AJN56" s="1"/>
      <c r="AJO56" s="1"/>
      <c r="AJP56" s="1"/>
      <c r="AJQ56" s="1"/>
      <c r="AJR56" s="1"/>
      <c r="AJS56" s="1"/>
      <c r="AJT56" s="1"/>
      <c r="AJU56" s="1"/>
      <c r="AJV56" s="1"/>
      <c r="AJW56" s="1"/>
      <c r="AJX56" s="1"/>
      <c r="AJY56" s="1"/>
      <c r="AJZ56" s="1"/>
      <c r="AKA56" s="1"/>
      <c r="AKB56" s="1"/>
      <c r="AKC56" s="1"/>
      <c r="AKD56" s="1"/>
      <c r="AKE56" s="1"/>
      <c r="AKF56" s="1"/>
      <c r="AKG56" s="1"/>
      <c r="AKH56" s="1"/>
      <c r="AKI56" s="1"/>
      <c r="AKJ56" s="1"/>
      <c r="AKK56" s="1"/>
      <c r="AKL56" s="1"/>
      <c r="AKM56" s="1"/>
      <c r="AKN56" s="1"/>
      <c r="AKO56" s="1"/>
      <c r="AKP56" s="1"/>
      <c r="AKQ56" s="1"/>
      <c r="AKR56" s="1"/>
      <c r="AKS56" s="1"/>
      <c r="AKT56" s="1"/>
      <c r="AKU56" s="1"/>
      <c r="AKV56" s="1"/>
      <c r="AKW56" s="1"/>
      <c r="AKX56" s="1"/>
      <c r="AKY56" s="1"/>
      <c r="AKZ56" s="1"/>
      <c r="ALA56" s="1"/>
      <c r="ALB56" s="1"/>
      <c r="ALC56" s="1"/>
      <c r="ALD56" s="1"/>
      <c r="ALE56" s="1"/>
      <c r="ALF56" s="1"/>
      <c r="ALG56" s="1"/>
      <c r="ALH56" s="1"/>
      <c r="ALI56" s="1"/>
      <c r="ALJ56" s="1"/>
      <c r="ALK56" s="1"/>
      <c r="ALL56" s="1"/>
      <c r="ALM56" s="1"/>
      <c r="ALN56" s="1"/>
      <c r="ALO56" s="1"/>
      <c r="ALP56" s="1"/>
      <c r="ALQ56" s="1"/>
      <c r="ALR56" s="1"/>
      <c r="ALS56" s="1"/>
      <c r="ALT56" s="1"/>
      <c r="ALU56" s="1"/>
      <c r="ALV56" s="1"/>
      <c r="ALW56" s="1"/>
      <c r="ALX56" s="1"/>
      <c r="ALY56" s="1"/>
      <c r="ALZ56" s="1"/>
      <c r="AMA56" s="1"/>
      <c r="AMB56" s="1"/>
      <c r="AMC56" s="1"/>
      <c r="AMD56" s="1"/>
      <c r="AME56" s="1"/>
      <c r="AMF56" s="1"/>
      <c r="AMG56" s="1"/>
      <c r="AMH56" s="1"/>
      <c r="AMI56" s="1"/>
      <c r="AMJ56" s="1"/>
      <c r="AMK56" s="1"/>
      <c r="AML56" s="1"/>
      <c r="AMM56" s="1"/>
      <c r="AMN56" s="1"/>
      <c r="AMO56" s="1"/>
      <c r="AMP56" s="1"/>
      <c r="AMQ56" s="1"/>
      <c r="AMR56" s="1"/>
      <c r="AMS56" s="1"/>
      <c r="AMT56" s="1"/>
      <c r="AMU56" s="1"/>
      <c r="AMV56" s="1"/>
      <c r="AMW56" s="1"/>
      <c r="AMX56" s="1"/>
      <c r="AMY56" s="1"/>
      <c r="AMZ56" s="1"/>
      <c r="ANA56" s="1"/>
      <c r="ANB56" s="1"/>
      <c r="ANC56" s="1"/>
      <c r="AND56" s="1"/>
      <c r="ANE56" s="1"/>
      <c r="ANF56" s="1"/>
      <c r="ANG56" s="1"/>
      <c r="ANH56" s="1"/>
      <c r="ANI56" s="1"/>
      <c r="ANJ56" s="1"/>
      <c r="ANK56" s="1"/>
      <c r="ANL56" s="1"/>
      <c r="ANM56" s="1"/>
      <c r="ANN56" s="1"/>
      <c r="ANO56" s="1"/>
      <c r="ANP56" s="1"/>
      <c r="ANQ56" s="1"/>
      <c r="ANR56" s="1"/>
      <c r="ANS56" s="1"/>
      <c r="ANT56" s="1"/>
      <c r="ANU56" s="1"/>
      <c r="ANV56" s="1"/>
      <c r="ANW56" s="1"/>
      <c r="ANX56" s="1"/>
      <c r="ANY56" s="1"/>
      <c r="ANZ56" s="1"/>
      <c r="AOA56" s="1"/>
      <c r="AOB56" s="1"/>
      <c r="AOC56" s="1"/>
      <c r="AOD56" s="1"/>
      <c r="AOE56" s="1"/>
      <c r="AOF56" s="1"/>
      <c r="AOG56" s="1"/>
      <c r="AOH56" s="1"/>
      <c r="AOI56" s="1"/>
      <c r="AOJ56" s="1"/>
      <c r="AOK56" s="1"/>
      <c r="AOL56" s="1"/>
      <c r="AOM56" s="1"/>
      <c r="AON56" s="1"/>
      <c r="AOO56" s="1"/>
      <c r="AOP56" s="1"/>
      <c r="AOQ56" s="1"/>
      <c r="AOR56" s="1"/>
      <c r="AOS56" s="1"/>
      <c r="AOT56" s="1"/>
      <c r="AOU56" s="1"/>
      <c r="AOV56" s="1"/>
      <c r="AOW56" s="1"/>
      <c r="AOX56" s="1"/>
      <c r="AOY56" s="1"/>
      <c r="AOZ56" s="1"/>
      <c r="APA56" s="1"/>
      <c r="APB56" s="1"/>
      <c r="APC56" s="1"/>
      <c r="APD56" s="1"/>
      <c r="APE56" s="1"/>
      <c r="APF56" s="1"/>
      <c r="APG56" s="1"/>
      <c r="APH56" s="1"/>
      <c r="API56" s="1"/>
      <c r="APJ56" s="1"/>
      <c r="APK56" s="1"/>
      <c r="APL56" s="1"/>
      <c r="APM56" s="1"/>
      <c r="APN56" s="1"/>
      <c r="APO56" s="1"/>
      <c r="APP56" s="1"/>
      <c r="APQ56" s="1"/>
      <c r="APR56" s="1"/>
      <c r="APS56" s="1"/>
      <c r="APT56" s="1"/>
      <c r="APU56" s="1"/>
      <c r="APV56" s="1"/>
      <c r="APW56" s="1"/>
      <c r="APX56" s="1"/>
      <c r="APY56" s="1"/>
      <c r="APZ56" s="1"/>
      <c r="AQA56" s="1"/>
      <c r="AQB56" s="1"/>
      <c r="AQC56" s="1"/>
      <c r="AQD56" s="1"/>
      <c r="AQE56" s="1"/>
      <c r="AQF56" s="1"/>
      <c r="AQG56" s="1"/>
      <c r="AQH56" s="1"/>
      <c r="AQI56" s="1"/>
      <c r="AQJ56" s="1"/>
      <c r="AQK56" s="1"/>
      <c r="AQL56" s="1"/>
      <c r="AQM56" s="1"/>
      <c r="AQN56" s="1"/>
      <c r="AQO56" s="1"/>
      <c r="AQP56" s="1"/>
      <c r="AQQ56" s="1"/>
      <c r="AQR56" s="1"/>
      <c r="AQS56" s="1"/>
      <c r="AQT56" s="1"/>
      <c r="AQU56" s="1"/>
      <c r="AQV56" s="1"/>
      <c r="AQW56" s="1"/>
      <c r="AQX56" s="1"/>
      <c r="AQY56" s="1"/>
      <c r="AQZ56" s="1"/>
      <c r="ARA56" s="1"/>
      <c r="ARB56" s="1"/>
      <c r="ARC56" s="1"/>
      <c r="ARD56" s="1"/>
      <c r="ARE56" s="1"/>
      <c r="ARF56" s="1"/>
      <c r="ARG56" s="1"/>
      <c r="ARH56" s="1"/>
      <c r="ARI56" s="1"/>
      <c r="ARJ56" s="1"/>
      <c r="ARK56" s="1"/>
      <c r="ARL56" s="1"/>
      <c r="ARM56" s="1"/>
      <c r="ARN56" s="1"/>
      <c r="ARO56" s="1"/>
      <c r="ARP56" s="1"/>
      <c r="ARQ56" s="1"/>
      <c r="ARR56" s="1"/>
      <c r="ARS56" s="1"/>
      <c r="ART56" s="1"/>
      <c r="ARU56" s="1"/>
      <c r="ARV56" s="1"/>
      <c r="ARW56" s="1"/>
      <c r="ARX56" s="1"/>
      <c r="ARY56" s="1"/>
      <c r="ARZ56" s="1"/>
      <c r="ASA56" s="1"/>
      <c r="ASB56" s="1"/>
      <c r="ASC56" s="1"/>
      <c r="ASD56" s="1"/>
      <c r="ASE56" s="1"/>
      <c r="ASF56" s="1"/>
      <c r="ASG56" s="1"/>
      <c r="ASH56" s="1"/>
      <c r="ASI56" s="1"/>
      <c r="ASJ56" s="1"/>
      <c r="ASK56" s="1"/>
      <c r="ASL56" s="1"/>
      <c r="ASM56" s="1"/>
      <c r="ASN56" s="1"/>
      <c r="ASO56" s="1"/>
      <c r="ASP56" s="1"/>
      <c r="ASQ56" s="1"/>
      <c r="ASR56" s="1"/>
      <c r="ASS56" s="1"/>
      <c r="AST56" s="1"/>
      <c r="ASU56" s="1"/>
      <c r="ASV56" s="1"/>
      <c r="ASW56" s="1"/>
      <c r="ASX56" s="1"/>
      <c r="ASY56" s="1"/>
      <c r="ASZ56" s="1"/>
      <c r="ATA56" s="1"/>
      <c r="ATB56" s="1"/>
      <c r="ATC56" s="1"/>
      <c r="ATD56" s="1"/>
      <c r="ATE56" s="1"/>
      <c r="ATF56" s="1"/>
      <c r="ATG56" s="1"/>
      <c r="ATH56" s="1"/>
      <c r="ATI56" s="1"/>
      <c r="ATJ56" s="1"/>
      <c r="ATK56" s="1"/>
      <c r="ATL56" s="1"/>
      <c r="ATM56" s="1"/>
      <c r="ATN56" s="1"/>
      <c r="ATO56" s="1"/>
      <c r="ATP56" s="1"/>
      <c r="ATQ56" s="1"/>
      <c r="ATR56" s="1"/>
      <c r="ATS56" s="1"/>
      <c r="ATT56" s="1"/>
      <c r="ATU56" s="1"/>
      <c r="ATV56" s="1"/>
      <c r="ATW56" s="1"/>
      <c r="ATX56" s="1"/>
      <c r="ATY56" s="1"/>
      <c r="ATZ56" s="1"/>
      <c r="AUA56" s="1"/>
      <c r="AUB56" s="1"/>
      <c r="AUC56" s="1"/>
      <c r="AUD56" s="1"/>
      <c r="AUE56" s="1"/>
      <c r="AUF56" s="1"/>
      <c r="AUG56" s="1"/>
      <c r="AUH56" s="1"/>
      <c r="AUI56" s="1"/>
      <c r="AUJ56" s="1"/>
      <c r="AUK56" s="1"/>
      <c r="AUL56" s="1"/>
      <c r="AUM56" s="1"/>
      <c r="AUN56" s="1"/>
      <c r="AUO56" s="1"/>
      <c r="AUP56" s="1"/>
      <c r="AUQ56" s="1"/>
      <c r="AUR56" s="1"/>
      <c r="AUS56" s="1"/>
      <c r="AUT56" s="1"/>
      <c r="AUU56" s="1"/>
      <c r="AUV56" s="1"/>
      <c r="AUW56" s="1"/>
      <c r="AUX56" s="1"/>
      <c r="AUY56" s="1"/>
      <c r="AUZ56" s="1"/>
      <c r="AVA56" s="1"/>
      <c r="AVB56" s="1"/>
      <c r="AVC56" s="1"/>
      <c r="AVD56" s="1"/>
      <c r="AVE56" s="1"/>
      <c r="AVF56" s="1"/>
      <c r="AVG56" s="1"/>
      <c r="AVH56" s="1"/>
      <c r="AVI56" s="1"/>
      <c r="AVJ56" s="1"/>
      <c r="AVK56" s="1"/>
      <c r="AVL56" s="1"/>
      <c r="AVM56" s="1"/>
      <c r="AVN56" s="1"/>
      <c r="AVO56" s="1"/>
      <c r="AVP56" s="1"/>
      <c r="AVQ56" s="1"/>
      <c r="AVR56" s="1"/>
      <c r="AVS56" s="1"/>
      <c r="AVT56" s="1"/>
      <c r="AVU56" s="1"/>
      <c r="AVV56" s="1"/>
      <c r="AVW56" s="1"/>
      <c r="AVX56" s="1"/>
      <c r="AVY56" s="1"/>
      <c r="AVZ56" s="1"/>
      <c r="AWA56" s="1"/>
      <c r="AWB56" s="1"/>
      <c r="AWC56" s="1"/>
      <c r="AWD56" s="1"/>
      <c r="AWE56" s="1"/>
      <c r="AWF56" s="1"/>
      <c r="AWG56" s="1"/>
      <c r="AWH56" s="1"/>
      <c r="AWI56" s="1"/>
      <c r="AWJ56" s="1"/>
      <c r="AWK56" s="1"/>
      <c r="AWL56" s="1"/>
      <c r="AWM56" s="1"/>
      <c r="AWN56" s="1"/>
      <c r="AWO56" s="1"/>
      <c r="AWP56" s="1"/>
      <c r="AWQ56" s="1"/>
      <c r="AWR56" s="1"/>
      <c r="AWS56" s="1"/>
      <c r="AWT56" s="1"/>
      <c r="AWU56" s="1"/>
      <c r="AWV56" s="1"/>
      <c r="AWW56" s="1"/>
      <c r="AWX56" s="1"/>
      <c r="AWY56" s="1"/>
      <c r="AWZ56" s="1"/>
      <c r="AXA56" s="1"/>
      <c r="AXB56" s="1"/>
      <c r="AXC56" s="1"/>
      <c r="AXD56" s="1"/>
      <c r="AXE56" s="1"/>
      <c r="AXF56" s="1"/>
      <c r="AXG56" s="1"/>
      <c r="AXH56" s="1"/>
      <c r="AXI56" s="1"/>
      <c r="AXJ56" s="1"/>
      <c r="AXK56" s="1"/>
      <c r="AXL56" s="1"/>
      <c r="AXM56" s="1"/>
      <c r="AXN56" s="1"/>
      <c r="AXO56" s="1"/>
      <c r="AXP56" s="1"/>
      <c r="AXQ56" s="1"/>
      <c r="AXR56" s="1"/>
      <c r="AXS56" s="1"/>
      <c r="AXT56" s="1"/>
      <c r="AXU56" s="1"/>
      <c r="AXV56" s="1"/>
      <c r="AXW56" s="1"/>
      <c r="AXX56" s="1"/>
      <c r="AXY56" s="1"/>
      <c r="AXZ56" s="1"/>
      <c r="AYA56" s="1"/>
      <c r="AYB56" s="1"/>
      <c r="AYC56" s="1"/>
      <c r="AYD56" s="1"/>
      <c r="AYE56" s="1"/>
      <c r="AYF56" s="1"/>
      <c r="AYG56" s="1"/>
      <c r="AYH56" s="1"/>
      <c r="AYI56" s="1"/>
      <c r="AYJ56" s="1"/>
      <c r="AYK56" s="1"/>
      <c r="AYL56" s="1"/>
      <c r="AYM56" s="1"/>
      <c r="AYN56" s="1"/>
      <c r="AYO56" s="1"/>
      <c r="AYP56" s="1"/>
      <c r="AYQ56" s="1"/>
      <c r="AYR56" s="1"/>
      <c r="AYS56" s="1"/>
      <c r="AYT56" s="1"/>
      <c r="AYU56" s="1"/>
      <c r="AYV56" s="1"/>
      <c r="AYW56" s="1"/>
      <c r="AYX56" s="1"/>
      <c r="AYY56" s="1"/>
      <c r="AYZ56" s="1"/>
      <c r="AZA56" s="1"/>
      <c r="AZB56" s="1"/>
      <c r="AZC56" s="1"/>
      <c r="AZD56" s="1"/>
      <c r="AZE56" s="1"/>
      <c r="AZF56" s="1"/>
      <c r="AZG56" s="1"/>
      <c r="AZH56" s="1"/>
      <c r="AZI56" s="1"/>
      <c r="AZJ56" s="1"/>
      <c r="AZK56" s="1"/>
      <c r="AZL56" s="1"/>
      <c r="AZM56" s="1"/>
      <c r="AZN56" s="1"/>
      <c r="AZO56" s="1"/>
      <c r="AZP56" s="1"/>
      <c r="AZQ56" s="1"/>
      <c r="AZR56" s="1"/>
      <c r="AZS56" s="1"/>
      <c r="AZT56" s="1"/>
      <c r="AZU56" s="1"/>
      <c r="AZV56" s="1"/>
      <c r="AZW56" s="1"/>
      <c r="AZX56" s="1"/>
      <c r="AZY56" s="1"/>
      <c r="AZZ56" s="1"/>
      <c r="BAA56" s="1"/>
      <c r="BAB56" s="1"/>
      <c r="BAC56" s="1"/>
      <c r="BAD56" s="1"/>
      <c r="BAE56" s="1"/>
      <c r="BAF56" s="1"/>
      <c r="BAG56" s="1"/>
      <c r="BAH56" s="1"/>
      <c r="BAI56" s="1"/>
      <c r="BAJ56" s="1"/>
      <c r="BAK56" s="1"/>
      <c r="BAL56" s="1"/>
      <c r="BAM56" s="1"/>
      <c r="BAN56" s="1"/>
      <c r="BAO56" s="1"/>
      <c r="BAP56" s="1"/>
      <c r="BAQ56" s="1"/>
      <c r="BAR56" s="1"/>
      <c r="BAS56" s="1"/>
      <c r="BAT56" s="1"/>
      <c r="BAU56" s="1"/>
      <c r="BAV56" s="1"/>
      <c r="BAW56" s="1"/>
      <c r="BAX56" s="1"/>
      <c r="BAY56" s="1"/>
      <c r="BAZ56" s="1"/>
      <c r="BBA56" s="1"/>
      <c r="BBB56" s="1"/>
      <c r="BBC56" s="1"/>
      <c r="BBD56" s="1"/>
      <c r="BBE56" s="1"/>
      <c r="BBF56" s="1"/>
      <c r="BBG56" s="1"/>
      <c r="BBH56" s="1"/>
      <c r="BBI56" s="1"/>
      <c r="BBJ56" s="1"/>
      <c r="BBK56" s="1"/>
      <c r="BBL56" s="1"/>
      <c r="BBM56" s="1"/>
      <c r="BBN56" s="1"/>
      <c r="BBO56" s="1"/>
      <c r="BBP56" s="1"/>
      <c r="BBQ56" s="1"/>
      <c r="BBR56" s="1"/>
      <c r="BBS56" s="1"/>
      <c r="BBT56" s="1"/>
      <c r="BBU56" s="1"/>
      <c r="BBV56" s="1"/>
      <c r="BBW56" s="1"/>
      <c r="BBX56" s="1"/>
      <c r="BBY56" s="1"/>
      <c r="BBZ56" s="1"/>
      <c r="BCA56" s="1"/>
      <c r="BCB56" s="1"/>
      <c r="BCC56" s="1"/>
      <c r="BCD56" s="1"/>
      <c r="BCE56" s="1"/>
      <c r="BCF56" s="1"/>
      <c r="BCG56" s="1"/>
      <c r="BCH56" s="1"/>
      <c r="BCI56" s="1"/>
      <c r="BCJ56" s="1"/>
      <c r="BCK56" s="1"/>
      <c r="BCL56" s="1"/>
      <c r="BCM56" s="1"/>
      <c r="BCN56" s="1"/>
      <c r="BCO56" s="1"/>
      <c r="BCP56" s="1"/>
      <c r="BCQ56" s="1"/>
      <c r="BCR56" s="1"/>
      <c r="BCS56" s="1"/>
      <c r="BCT56" s="1"/>
      <c r="BCU56" s="1"/>
      <c r="BCV56" s="1"/>
      <c r="BCW56" s="1"/>
      <c r="BCX56" s="1"/>
      <c r="BCY56" s="1"/>
      <c r="BCZ56" s="1"/>
      <c r="BDA56" s="1"/>
      <c r="BDB56" s="1"/>
      <c r="BDC56" s="1"/>
      <c r="BDD56" s="1"/>
      <c r="BDE56" s="1"/>
      <c r="BDF56" s="1"/>
      <c r="BDG56" s="1"/>
      <c r="BDH56" s="1"/>
      <c r="BDI56" s="1"/>
      <c r="BDJ56" s="1"/>
      <c r="BDK56" s="1"/>
      <c r="BDL56" s="1"/>
      <c r="BDM56" s="1"/>
      <c r="BDN56" s="1"/>
      <c r="BDO56" s="1"/>
      <c r="BDP56" s="1"/>
      <c r="BDQ56" s="1"/>
      <c r="BDR56" s="1"/>
      <c r="BDS56" s="1"/>
      <c r="BDT56" s="1"/>
      <c r="BDU56" s="1"/>
      <c r="BDV56" s="1"/>
      <c r="BDW56" s="1"/>
      <c r="BDX56" s="1"/>
      <c r="BDY56" s="1"/>
      <c r="BDZ56" s="1"/>
      <c r="BEA56" s="1"/>
      <c r="BEB56" s="1"/>
      <c r="BEC56" s="1"/>
      <c r="BED56" s="1"/>
      <c r="BEE56" s="1"/>
      <c r="BEF56" s="1"/>
      <c r="BEG56" s="1"/>
      <c r="BEH56" s="1"/>
      <c r="BEI56" s="1"/>
      <c r="BEJ56" s="1"/>
      <c r="BEK56" s="1"/>
      <c r="BEL56" s="1"/>
      <c r="BEM56" s="1"/>
      <c r="BEN56" s="1"/>
      <c r="BEO56" s="1"/>
      <c r="BEP56" s="1"/>
      <c r="BEQ56" s="1"/>
      <c r="BER56" s="1"/>
      <c r="BES56" s="1"/>
      <c r="BET56" s="1"/>
      <c r="BEU56" s="1"/>
      <c r="BEV56" s="1"/>
      <c r="BEW56" s="1"/>
      <c r="BEX56" s="1"/>
      <c r="BEY56" s="1"/>
      <c r="BEZ56" s="1"/>
      <c r="BFA56" s="1"/>
      <c r="BFB56" s="1"/>
      <c r="BFC56" s="1"/>
      <c r="BFD56" s="1"/>
      <c r="BFE56" s="1"/>
      <c r="BFF56" s="1"/>
      <c r="BFG56" s="1"/>
      <c r="BFH56" s="1"/>
      <c r="BFI56" s="1"/>
      <c r="BFJ56" s="1"/>
      <c r="BFK56" s="1"/>
      <c r="BFL56" s="1"/>
      <c r="BFM56" s="1"/>
      <c r="BFN56" s="1"/>
      <c r="BFO56" s="1"/>
      <c r="BFP56" s="1"/>
      <c r="BFQ56" s="1"/>
      <c r="BFR56" s="1"/>
      <c r="BFS56" s="1"/>
      <c r="BFT56" s="1"/>
      <c r="BFU56" s="1"/>
      <c r="BFV56" s="1"/>
      <c r="BFW56" s="1"/>
      <c r="BFX56" s="1"/>
      <c r="BFY56" s="1"/>
      <c r="BFZ56" s="1"/>
      <c r="BGA56" s="1"/>
      <c r="BGB56" s="1"/>
      <c r="BGC56" s="1"/>
      <c r="BGD56" s="1"/>
      <c r="BGE56" s="1"/>
      <c r="BGF56" s="1"/>
      <c r="BGG56" s="1"/>
      <c r="BGH56" s="1"/>
      <c r="BGI56" s="1"/>
      <c r="BGJ56" s="1"/>
      <c r="BGK56" s="1"/>
      <c r="BGL56" s="1"/>
      <c r="BGM56" s="1"/>
      <c r="BGN56" s="1"/>
      <c r="BGO56" s="1"/>
      <c r="BGP56" s="1"/>
      <c r="BGQ56" s="1"/>
      <c r="BGR56" s="1"/>
      <c r="BGS56" s="1"/>
      <c r="BGT56" s="1"/>
      <c r="BGU56" s="1"/>
      <c r="BGV56" s="1"/>
      <c r="BGW56" s="1"/>
      <c r="BGX56" s="1"/>
      <c r="BGY56" s="1"/>
      <c r="BGZ56" s="1"/>
      <c r="BHA56" s="1"/>
      <c r="BHB56" s="1"/>
      <c r="BHC56" s="1"/>
      <c r="BHD56" s="1"/>
      <c r="BHE56" s="1"/>
      <c r="BHF56" s="1"/>
      <c r="BHG56" s="1"/>
      <c r="BHH56" s="1"/>
      <c r="BHI56" s="1"/>
      <c r="BHJ56" s="1"/>
      <c r="BHK56" s="1"/>
      <c r="BHL56" s="1"/>
      <c r="BHM56" s="1"/>
      <c r="BHN56" s="1"/>
      <c r="BHO56" s="1"/>
      <c r="BHP56" s="1"/>
      <c r="BHQ56" s="1"/>
      <c r="BHR56" s="1"/>
      <c r="BHS56" s="1"/>
      <c r="BHT56" s="1"/>
      <c r="BHU56" s="1"/>
      <c r="BHV56" s="1"/>
      <c r="BHW56" s="1"/>
      <c r="BHX56" s="1"/>
      <c r="BHY56" s="1"/>
      <c r="BHZ56" s="1"/>
      <c r="BIA56" s="1"/>
      <c r="BIB56" s="1"/>
      <c r="BIC56" s="1"/>
      <c r="BID56" s="1"/>
      <c r="BIE56" s="1"/>
      <c r="BIF56" s="1"/>
      <c r="BIG56" s="1"/>
      <c r="BIH56" s="1"/>
      <c r="BII56" s="1"/>
      <c r="BIJ56" s="1"/>
      <c r="BIK56" s="1"/>
      <c r="BIL56" s="1"/>
      <c r="BIM56" s="1"/>
      <c r="BIN56" s="1"/>
      <c r="BIO56" s="1"/>
      <c r="BIP56" s="1"/>
      <c r="BIQ56" s="1"/>
      <c r="BIR56" s="1"/>
      <c r="BIS56" s="1"/>
      <c r="BIT56" s="1"/>
      <c r="BIU56" s="1"/>
      <c r="BIV56" s="1"/>
      <c r="BIW56" s="1"/>
      <c r="BIX56" s="1"/>
      <c r="BIY56" s="1"/>
      <c r="BIZ56" s="1"/>
      <c r="BJA56" s="1"/>
      <c r="BJB56" s="1"/>
      <c r="BJC56" s="1"/>
      <c r="BJD56" s="1"/>
      <c r="BJE56" s="1"/>
      <c r="BJF56" s="1"/>
      <c r="BJG56" s="1"/>
      <c r="BJH56" s="1"/>
      <c r="BJI56" s="1"/>
      <c r="BJJ56" s="1"/>
      <c r="BJK56" s="1"/>
      <c r="BJL56" s="1"/>
      <c r="BJM56" s="1"/>
      <c r="BJN56" s="1"/>
      <c r="BJO56" s="1"/>
      <c r="BJP56" s="1"/>
      <c r="BJQ56" s="1"/>
      <c r="BJR56" s="1"/>
      <c r="BJS56" s="1"/>
      <c r="BJT56" s="1"/>
      <c r="BJU56" s="1"/>
      <c r="BJV56" s="1"/>
      <c r="BJW56" s="1"/>
      <c r="BJX56" s="1"/>
      <c r="BJY56" s="1"/>
      <c r="BJZ56" s="1"/>
      <c r="BKA56" s="1"/>
      <c r="BKB56" s="1"/>
      <c r="BKC56" s="1"/>
      <c r="BKD56" s="1"/>
      <c r="BKE56" s="1"/>
      <c r="BKF56" s="1"/>
      <c r="BKG56" s="1"/>
      <c r="BKH56" s="1"/>
      <c r="BKI56" s="1"/>
      <c r="BKJ56" s="1"/>
      <c r="BKK56" s="1"/>
      <c r="BKL56" s="1"/>
      <c r="BKM56" s="1"/>
      <c r="BKN56" s="1"/>
      <c r="BKO56" s="1"/>
      <c r="BKP56" s="1"/>
      <c r="BKQ56" s="1"/>
      <c r="BKR56" s="1"/>
      <c r="BKS56" s="1"/>
      <c r="BKT56" s="1"/>
      <c r="BKU56" s="1"/>
      <c r="BKV56" s="1"/>
      <c r="BKW56" s="1"/>
      <c r="BKX56" s="1"/>
      <c r="BKY56" s="1"/>
      <c r="BKZ56" s="1"/>
      <c r="BLA56" s="1"/>
      <c r="BLB56" s="1"/>
      <c r="BLC56" s="1"/>
      <c r="BLD56" s="1"/>
      <c r="BLE56" s="1"/>
      <c r="BLF56" s="1"/>
      <c r="BLG56" s="1"/>
      <c r="BLH56" s="1"/>
      <c r="BLI56" s="1"/>
      <c r="BLJ56" s="1"/>
      <c r="BLK56" s="1"/>
      <c r="BLL56" s="1"/>
      <c r="BLM56" s="1"/>
      <c r="BLN56" s="1"/>
      <c r="BLO56" s="1"/>
      <c r="BLP56" s="1"/>
      <c r="BLQ56" s="1"/>
      <c r="BLR56" s="1"/>
      <c r="BLS56" s="1"/>
      <c r="BLT56" s="1"/>
      <c r="BLU56" s="1"/>
      <c r="BLV56" s="1"/>
      <c r="BLW56" s="1"/>
      <c r="BLX56" s="1"/>
      <c r="BLY56" s="1"/>
      <c r="BLZ56" s="1"/>
      <c r="BMA56" s="1"/>
      <c r="BMB56" s="1"/>
      <c r="BMC56" s="1"/>
      <c r="BMD56" s="1"/>
      <c r="BME56" s="1"/>
      <c r="BMF56" s="1"/>
      <c r="BMG56" s="1"/>
      <c r="BMH56" s="1"/>
      <c r="BMI56" s="1"/>
      <c r="BMJ56" s="1"/>
      <c r="BMK56" s="1"/>
      <c r="BML56" s="1"/>
      <c r="BMM56" s="1"/>
      <c r="BMN56" s="1"/>
      <c r="BMO56" s="1"/>
      <c r="BMP56" s="1"/>
      <c r="BMQ56" s="1"/>
      <c r="BMR56" s="1"/>
      <c r="BMS56" s="1"/>
      <c r="BMT56" s="1"/>
      <c r="BMU56" s="1"/>
      <c r="BMV56" s="1"/>
      <c r="BMW56" s="1"/>
      <c r="BMX56" s="1"/>
      <c r="BMY56" s="1"/>
      <c r="BMZ56" s="1"/>
      <c r="BNA56" s="1"/>
      <c r="BNB56" s="1"/>
      <c r="BNC56" s="1"/>
      <c r="BND56" s="1"/>
      <c r="BNE56" s="1"/>
      <c r="BNF56" s="1"/>
      <c r="BNG56" s="1"/>
      <c r="BNH56" s="1"/>
      <c r="BNI56" s="1"/>
      <c r="BNJ56" s="1"/>
      <c r="BNK56" s="1"/>
      <c r="BNL56" s="1"/>
      <c r="BNM56" s="1"/>
      <c r="BNN56" s="1"/>
      <c r="BNO56" s="1"/>
      <c r="BNP56" s="1"/>
      <c r="BNQ56" s="1"/>
      <c r="BNR56" s="1"/>
      <c r="BNS56" s="1"/>
      <c r="BNT56" s="1"/>
      <c r="BNU56" s="1"/>
      <c r="BNV56" s="1"/>
      <c r="BNW56" s="1"/>
      <c r="BNX56" s="1"/>
      <c r="BNY56" s="1"/>
      <c r="BNZ56" s="1"/>
      <c r="BOA56" s="1"/>
      <c r="BOB56" s="1"/>
      <c r="BOC56" s="1"/>
      <c r="BOD56" s="1"/>
      <c r="BOE56" s="1"/>
      <c r="BOF56" s="1"/>
      <c r="BOG56" s="1"/>
      <c r="BOH56" s="1"/>
      <c r="BOI56" s="1"/>
      <c r="BOJ56" s="1"/>
      <c r="BOK56" s="1"/>
      <c r="BOL56" s="1"/>
      <c r="BOM56" s="1"/>
      <c r="BON56" s="1"/>
      <c r="BOO56" s="1"/>
      <c r="BOP56" s="1"/>
      <c r="BOQ56" s="1"/>
      <c r="BOR56" s="1"/>
      <c r="BOS56" s="1"/>
      <c r="BOT56" s="1"/>
      <c r="BOU56" s="1"/>
      <c r="BOV56" s="1"/>
      <c r="BOW56" s="1"/>
      <c r="BOX56" s="1"/>
      <c r="BOY56" s="1"/>
      <c r="BOZ56" s="1"/>
      <c r="BPA56" s="1"/>
      <c r="BPB56" s="1"/>
      <c r="BPC56" s="1"/>
      <c r="BPD56" s="1"/>
      <c r="BPE56" s="1"/>
      <c r="BPF56" s="1"/>
      <c r="BPG56" s="1"/>
      <c r="BPH56" s="1"/>
      <c r="BPI56" s="1"/>
      <c r="BPJ56" s="1"/>
      <c r="BPK56" s="1"/>
      <c r="BPL56" s="1"/>
      <c r="BPM56" s="1"/>
      <c r="BPN56" s="1"/>
      <c r="BPO56" s="1"/>
      <c r="BPP56" s="1"/>
      <c r="BPQ56" s="1"/>
      <c r="BPR56" s="1"/>
      <c r="BPS56" s="1"/>
      <c r="BPT56" s="1"/>
      <c r="BPU56" s="1"/>
      <c r="BPV56" s="1"/>
      <c r="BPW56" s="1"/>
      <c r="BPX56" s="1"/>
      <c r="BPY56" s="1"/>
      <c r="BPZ56" s="1"/>
      <c r="BQA56" s="1"/>
      <c r="BQB56" s="1"/>
      <c r="BQC56" s="1"/>
      <c r="BQD56" s="1"/>
      <c r="BQE56" s="1"/>
      <c r="BQF56" s="1"/>
      <c r="BQG56" s="1"/>
      <c r="BQH56" s="1"/>
      <c r="BQI56" s="1"/>
      <c r="BQJ56" s="1"/>
      <c r="BQK56" s="1"/>
      <c r="BQL56" s="1"/>
      <c r="BQM56" s="1"/>
      <c r="BQN56" s="1"/>
      <c r="BQO56" s="1"/>
      <c r="BQP56" s="1"/>
      <c r="BQQ56" s="1"/>
      <c r="BQR56" s="1"/>
      <c r="BQS56" s="1"/>
      <c r="BQT56" s="1"/>
      <c r="BQU56" s="1"/>
      <c r="BQV56" s="1"/>
      <c r="BQW56" s="1"/>
      <c r="BQX56" s="1"/>
      <c r="BQY56" s="1"/>
      <c r="BQZ56" s="1"/>
      <c r="BRA56" s="1"/>
      <c r="BRB56" s="1"/>
      <c r="BRC56" s="1"/>
      <c r="BRD56" s="1"/>
      <c r="BRE56" s="1"/>
      <c r="BRF56" s="1"/>
      <c r="BRG56" s="1"/>
      <c r="BRH56" s="1"/>
      <c r="BRI56" s="1"/>
      <c r="BRJ56" s="1"/>
      <c r="BRK56" s="1"/>
      <c r="BRL56" s="1"/>
      <c r="BRM56" s="1"/>
      <c r="BRN56" s="1"/>
      <c r="BRO56" s="1"/>
      <c r="BRP56" s="1"/>
      <c r="BRQ56" s="1"/>
      <c r="BRR56" s="1"/>
      <c r="BRS56" s="1"/>
      <c r="BRT56" s="1"/>
      <c r="BRU56" s="1"/>
      <c r="BRV56" s="1"/>
      <c r="BRW56" s="1"/>
      <c r="BRX56" s="1"/>
      <c r="BRY56" s="1"/>
      <c r="BRZ56" s="1"/>
      <c r="BSA56" s="1"/>
      <c r="BSB56" s="1"/>
      <c r="BSC56" s="1"/>
      <c r="BSD56" s="1"/>
      <c r="BSE56" s="1"/>
      <c r="BSF56" s="1"/>
      <c r="BSG56" s="1"/>
      <c r="BSH56" s="1"/>
      <c r="BSI56" s="1"/>
      <c r="BSJ56" s="1"/>
      <c r="BSK56" s="1"/>
      <c r="BSL56" s="1"/>
      <c r="BSM56" s="1"/>
      <c r="BSN56" s="1"/>
      <c r="BSO56" s="1"/>
      <c r="BSP56" s="1"/>
      <c r="BSQ56" s="1"/>
      <c r="BSR56" s="1"/>
      <c r="BSS56" s="1"/>
      <c r="BST56" s="1"/>
      <c r="BSU56" s="1"/>
      <c r="BSV56" s="1"/>
      <c r="BSW56" s="1"/>
      <c r="BSX56" s="1"/>
      <c r="BSY56" s="1"/>
      <c r="BSZ56" s="1"/>
      <c r="BTA56" s="1"/>
      <c r="BTB56" s="1"/>
      <c r="BTC56" s="1"/>
      <c r="BTD56" s="1"/>
      <c r="BTE56" s="1"/>
      <c r="BTF56" s="1"/>
      <c r="BTG56" s="1"/>
      <c r="BTH56" s="1"/>
      <c r="BTI56" s="1"/>
      <c r="BTJ56" s="1"/>
      <c r="BTK56" s="1"/>
      <c r="BTL56" s="1"/>
      <c r="BTM56" s="1"/>
      <c r="BTN56" s="1"/>
      <c r="BTO56" s="1"/>
      <c r="BTP56" s="1"/>
      <c r="BTQ56" s="1"/>
      <c r="BTR56" s="1"/>
      <c r="BTS56" s="1"/>
      <c r="BTT56" s="1"/>
      <c r="BTU56" s="1"/>
      <c r="BTV56" s="1"/>
      <c r="BTW56" s="1"/>
      <c r="BTX56" s="1"/>
      <c r="BTY56" s="1"/>
      <c r="BTZ56" s="1"/>
      <c r="BUA56" s="1"/>
      <c r="BUB56" s="1"/>
      <c r="BUC56" s="1"/>
      <c r="BUD56" s="1"/>
      <c r="BUE56" s="1"/>
      <c r="BUF56" s="1"/>
      <c r="BUG56" s="1"/>
      <c r="BUH56" s="1"/>
      <c r="BUI56" s="1"/>
      <c r="BUJ56" s="1"/>
      <c r="BUK56" s="1"/>
      <c r="BUL56" s="1"/>
      <c r="BUM56" s="1"/>
      <c r="BUN56" s="1"/>
      <c r="BUO56" s="1"/>
      <c r="BUP56" s="1"/>
      <c r="BUQ56" s="1"/>
      <c r="BUR56" s="1"/>
      <c r="BUS56" s="1"/>
      <c r="BUT56" s="1"/>
      <c r="BUU56" s="1"/>
      <c r="BUV56" s="1"/>
      <c r="BUW56" s="1"/>
      <c r="BUX56" s="1"/>
      <c r="BUY56" s="1"/>
      <c r="BUZ56" s="1"/>
      <c r="BVA56" s="1"/>
      <c r="BVB56" s="1"/>
      <c r="BVC56" s="1"/>
      <c r="BVD56" s="1"/>
      <c r="BVE56" s="1"/>
      <c r="BVF56" s="1"/>
      <c r="BVG56" s="1"/>
      <c r="BVH56" s="1"/>
      <c r="BVI56" s="1"/>
      <c r="BVJ56" s="1"/>
      <c r="BVK56" s="1"/>
      <c r="BVL56" s="1"/>
      <c r="BVM56" s="1"/>
      <c r="BVN56" s="1"/>
      <c r="BVO56" s="1"/>
      <c r="BVP56" s="1"/>
      <c r="BVQ56" s="1"/>
      <c r="BVR56" s="1"/>
      <c r="BVS56" s="1"/>
      <c r="BVT56" s="1"/>
      <c r="BVU56" s="1"/>
      <c r="BVV56" s="1"/>
      <c r="BVW56" s="1"/>
      <c r="BVX56" s="1"/>
      <c r="BVY56" s="1"/>
      <c r="BVZ56" s="1"/>
      <c r="BWA56" s="1"/>
      <c r="BWB56" s="1"/>
      <c r="BWC56" s="1"/>
      <c r="BWD56" s="1"/>
      <c r="BWE56" s="1"/>
      <c r="BWF56" s="1"/>
      <c r="BWG56" s="1"/>
      <c r="BWH56" s="1"/>
      <c r="BWI56" s="1"/>
      <c r="BWJ56" s="1"/>
      <c r="BWK56" s="1"/>
      <c r="BWL56" s="1"/>
      <c r="BWM56" s="1"/>
      <c r="BWN56" s="1"/>
      <c r="BWO56" s="1"/>
      <c r="BWP56" s="1"/>
      <c r="BWQ56" s="1"/>
      <c r="BWR56" s="1"/>
      <c r="BWS56" s="1"/>
      <c r="BWT56" s="1"/>
      <c r="BWU56" s="1"/>
      <c r="BWV56" s="1"/>
      <c r="BWW56" s="1"/>
      <c r="BWX56" s="1"/>
      <c r="BWY56" s="1"/>
      <c r="BWZ56" s="1"/>
      <c r="BXA56" s="1"/>
      <c r="BXB56" s="1"/>
      <c r="BXC56" s="1"/>
      <c r="BXD56" s="1"/>
      <c r="BXE56" s="1"/>
      <c r="BXF56" s="1"/>
      <c r="BXG56" s="1"/>
      <c r="BXH56" s="1"/>
      <c r="BXI56" s="1"/>
      <c r="BXJ56" s="1"/>
      <c r="BXK56" s="1"/>
      <c r="BXL56" s="1"/>
      <c r="BXM56" s="1"/>
      <c r="BXN56" s="1"/>
      <c r="BXO56" s="1"/>
      <c r="BXP56" s="1"/>
      <c r="BXQ56" s="1"/>
      <c r="BXR56" s="1"/>
      <c r="BXS56" s="1"/>
      <c r="BXT56" s="1"/>
      <c r="BXU56" s="1"/>
      <c r="BXV56" s="1"/>
      <c r="BXW56" s="1"/>
      <c r="BXX56" s="1"/>
      <c r="BXY56" s="1"/>
      <c r="BXZ56" s="1"/>
      <c r="BYA56" s="1"/>
      <c r="BYB56" s="1"/>
      <c r="BYC56" s="1"/>
      <c r="BYD56" s="1"/>
      <c r="BYE56" s="1"/>
      <c r="BYF56" s="1"/>
      <c r="BYG56" s="1"/>
      <c r="BYH56" s="1"/>
      <c r="BYI56" s="1"/>
      <c r="BYJ56" s="1"/>
      <c r="BYK56" s="1"/>
      <c r="BYL56" s="1"/>
      <c r="BYM56" s="1"/>
      <c r="BYN56" s="1"/>
      <c r="BYO56" s="1"/>
      <c r="BYP56" s="1"/>
      <c r="BYQ56" s="1"/>
      <c r="BYR56" s="1"/>
      <c r="BYS56" s="1"/>
      <c r="BYT56" s="1"/>
      <c r="BYU56" s="1"/>
      <c r="BYV56" s="1"/>
      <c r="BYW56" s="1"/>
      <c r="BYX56" s="1"/>
      <c r="BYY56" s="1"/>
      <c r="BYZ56" s="1"/>
      <c r="BZA56" s="1"/>
      <c r="BZB56" s="1"/>
      <c r="BZC56" s="1"/>
      <c r="BZD56" s="1"/>
      <c r="BZE56" s="1"/>
      <c r="BZF56" s="1"/>
      <c r="BZG56" s="1"/>
      <c r="BZH56" s="1"/>
      <c r="BZI56" s="1"/>
      <c r="BZJ56" s="1"/>
      <c r="BZK56" s="1"/>
      <c r="BZL56" s="1"/>
      <c r="BZM56" s="1"/>
      <c r="BZN56" s="1"/>
      <c r="BZO56" s="1"/>
      <c r="BZP56" s="1"/>
      <c r="BZQ56" s="1"/>
      <c r="BZR56" s="1"/>
      <c r="BZS56" s="1"/>
      <c r="BZT56" s="1"/>
      <c r="BZU56" s="1"/>
      <c r="BZV56" s="1"/>
      <c r="BZW56" s="1"/>
      <c r="BZX56" s="1"/>
      <c r="BZY56" s="1"/>
      <c r="BZZ56" s="1"/>
      <c r="CAA56" s="1"/>
      <c r="CAB56" s="1"/>
      <c r="CAC56" s="1"/>
      <c r="CAD56" s="1"/>
      <c r="CAE56" s="1"/>
      <c r="CAF56" s="1"/>
      <c r="CAG56" s="1"/>
      <c r="CAH56" s="1"/>
      <c r="CAI56" s="1"/>
      <c r="CAJ56" s="1"/>
      <c r="CAK56" s="1"/>
      <c r="CAL56" s="1"/>
      <c r="CAM56" s="1"/>
      <c r="CAN56" s="1"/>
      <c r="CAO56" s="1"/>
      <c r="CAP56" s="1"/>
      <c r="CAQ56" s="1"/>
      <c r="CAR56" s="1"/>
      <c r="CAS56" s="1"/>
      <c r="CAT56" s="1"/>
      <c r="CAU56" s="1"/>
      <c r="CAV56" s="1"/>
      <c r="CAW56" s="1"/>
      <c r="CAX56" s="1"/>
      <c r="CAY56" s="1"/>
      <c r="CAZ56" s="1"/>
      <c r="CBA56" s="1"/>
      <c r="CBB56" s="1"/>
      <c r="CBC56" s="1"/>
      <c r="CBD56" s="1"/>
      <c r="CBE56" s="1"/>
      <c r="CBF56" s="1"/>
      <c r="CBG56" s="1"/>
      <c r="CBH56" s="1"/>
      <c r="CBI56" s="1"/>
      <c r="CBJ56" s="1"/>
      <c r="CBK56" s="1"/>
      <c r="CBL56" s="1"/>
      <c r="CBM56" s="1"/>
      <c r="CBN56" s="1"/>
      <c r="CBO56" s="1"/>
      <c r="CBP56" s="1"/>
      <c r="CBQ56" s="1"/>
      <c r="CBR56" s="1"/>
      <c r="CBS56" s="1"/>
      <c r="CBT56" s="1"/>
      <c r="CBU56" s="1"/>
      <c r="CBV56" s="1"/>
      <c r="CBW56" s="1"/>
      <c r="CBX56" s="1"/>
      <c r="CBY56" s="1"/>
      <c r="CBZ56" s="1"/>
      <c r="CCA56" s="1"/>
      <c r="CCB56" s="1"/>
      <c r="CCC56" s="1"/>
      <c r="CCD56" s="1"/>
      <c r="CCE56" s="1"/>
      <c r="CCF56" s="1"/>
      <c r="CCG56" s="1"/>
      <c r="CCH56" s="1"/>
      <c r="CCI56" s="1"/>
      <c r="CCJ56" s="1"/>
      <c r="CCK56" s="1"/>
      <c r="CCL56" s="1"/>
      <c r="CCM56" s="1"/>
      <c r="CCN56" s="1"/>
      <c r="CCO56" s="1"/>
      <c r="CCP56" s="1"/>
      <c r="CCQ56" s="1"/>
      <c r="CCR56" s="1"/>
      <c r="CCS56" s="1"/>
      <c r="CCT56" s="1"/>
      <c r="CCU56" s="1"/>
      <c r="CCV56" s="1"/>
      <c r="CCW56" s="1"/>
      <c r="CCX56" s="1"/>
      <c r="CCY56" s="1"/>
      <c r="CCZ56" s="1"/>
      <c r="CDA56" s="1"/>
      <c r="CDB56" s="1"/>
      <c r="CDC56" s="1"/>
      <c r="CDD56" s="1"/>
      <c r="CDE56" s="1"/>
      <c r="CDF56" s="1"/>
      <c r="CDG56" s="1"/>
      <c r="CDH56" s="1"/>
      <c r="CDI56" s="1"/>
      <c r="CDJ56" s="1"/>
      <c r="CDK56" s="1"/>
      <c r="CDL56" s="1"/>
      <c r="CDM56" s="1"/>
      <c r="CDN56" s="1"/>
      <c r="CDO56" s="1"/>
      <c r="CDP56" s="1"/>
      <c r="CDQ56" s="1"/>
      <c r="CDR56" s="1"/>
      <c r="CDS56" s="1"/>
      <c r="CDT56" s="1"/>
      <c r="CDU56" s="1"/>
      <c r="CDV56" s="1"/>
      <c r="CDW56" s="1"/>
      <c r="CDX56" s="1"/>
      <c r="CDY56" s="1"/>
      <c r="CDZ56" s="1"/>
      <c r="CEA56" s="1"/>
      <c r="CEB56" s="1"/>
      <c r="CEC56" s="1"/>
      <c r="CED56" s="1"/>
      <c r="CEE56" s="1"/>
      <c r="CEF56" s="1"/>
      <c r="CEG56" s="1"/>
      <c r="CEH56" s="1"/>
      <c r="CEI56" s="1"/>
      <c r="CEJ56" s="1"/>
      <c r="CEK56" s="1"/>
      <c r="CEL56" s="1"/>
      <c r="CEM56" s="1"/>
      <c r="CEN56" s="1"/>
      <c r="CEO56" s="1"/>
      <c r="CEP56" s="1"/>
      <c r="CEQ56" s="1"/>
      <c r="CER56" s="1"/>
      <c r="CES56" s="1"/>
      <c r="CET56" s="1"/>
      <c r="CEU56" s="1"/>
      <c r="CEV56" s="1"/>
      <c r="CEW56" s="1"/>
      <c r="CEX56" s="1"/>
      <c r="CEY56" s="1"/>
      <c r="CEZ56" s="1"/>
      <c r="CFA56" s="1"/>
      <c r="CFB56" s="1"/>
      <c r="CFC56" s="1"/>
      <c r="CFD56" s="1"/>
      <c r="CFE56" s="1"/>
      <c r="CFF56" s="1"/>
      <c r="CFG56" s="1"/>
      <c r="CFH56" s="1"/>
      <c r="CFI56" s="1"/>
      <c r="CFJ56" s="1"/>
      <c r="CFK56" s="1"/>
      <c r="CFL56" s="1"/>
      <c r="CFM56" s="1"/>
      <c r="CFN56" s="1"/>
      <c r="CFO56" s="1"/>
      <c r="CFP56" s="1"/>
      <c r="CFQ56" s="1"/>
      <c r="CFR56" s="1"/>
      <c r="CFS56" s="1"/>
      <c r="CFT56" s="1"/>
      <c r="CFU56" s="1"/>
      <c r="CFV56" s="1"/>
      <c r="CFW56" s="1"/>
      <c r="CFX56" s="1"/>
      <c r="CFY56" s="1"/>
      <c r="CFZ56" s="1"/>
      <c r="CGA56" s="1"/>
      <c r="CGB56" s="1"/>
      <c r="CGC56" s="1"/>
      <c r="CGD56" s="1"/>
      <c r="CGE56" s="1"/>
      <c r="CGF56" s="1"/>
      <c r="CGG56" s="1"/>
      <c r="CGH56" s="1"/>
      <c r="CGI56" s="1"/>
      <c r="CGJ56" s="1"/>
      <c r="CGK56" s="1"/>
      <c r="CGL56" s="1"/>
      <c r="CGM56" s="1"/>
      <c r="CGN56" s="1"/>
      <c r="CGO56" s="1"/>
      <c r="CGP56" s="1"/>
      <c r="CGQ56" s="1"/>
      <c r="CGR56" s="1"/>
      <c r="CGS56" s="1"/>
      <c r="CGT56" s="1"/>
      <c r="CGU56" s="1"/>
      <c r="CGV56" s="1"/>
      <c r="CGW56" s="1"/>
      <c r="CGX56" s="1"/>
      <c r="CGY56" s="1"/>
      <c r="CGZ56" s="1"/>
      <c r="CHA56" s="1"/>
      <c r="CHB56" s="1"/>
      <c r="CHC56" s="1"/>
      <c r="CHD56" s="1"/>
      <c r="CHE56" s="1"/>
      <c r="CHF56" s="1"/>
      <c r="CHG56" s="1"/>
      <c r="CHH56" s="1"/>
      <c r="CHI56" s="1"/>
      <c r="CHJ56" s="1"/>
      <c r="CHK56" s="1"/>
      <c r="CHL56" s="1"/>
      <c r="CHM56" s="1"/>
      <c r="CHN56" s="1"/>
      <c r="CHO56" s="1"/>
      <c r="CHP56" s="1"/>
      <c r="CHQ56" s="1"/>
      <c r="CHR56" s="1"/>
      <c r="CHS56" s="1"/>
      <c r="CHT56" s="1"/>
      <c r="CHU56" s="1"/>
      <c r="CHV56" s="1"/>
      <c r="CHW56" s="1"/>
      <c r="CHX56" s="1"/>
      <c r="CHY56" s="1"/>
      <c r="CHZ56" s="1"/>
      <c r="CIA56" s="1"/>
      <c r="CIB56" s="1"/>
      <c r="CIC56" s="1"/>
      <c r="CID56" s="1"/>
      <c r="CIE56" s="1"/>
      <c r="CIF56" s="1"/>
      <c r="CIG56" s="1"/>
      <c r="CIH56" s="1"/>
      <c r="CII56" s="1"/>
      <c r="CIJ56" s="1"/>
      <c r="CIK56" s="1"/>
      <c r="CIL56" s="1"/>
      <c r="CIM56" s="1"/>
      <c r="CIN56" s="1"/>
      <c r="CIO56" s="1"/>
      <c r="CIP56" s="1"/>
      <c r="CIQ56" s="1"/>
      <c r="CIR56" s="1"/>
      <c r="CIS56" s="1"/>
      <c r="CIT56" s="1"/>
      <c r="CIU56" s="1"/>
      <c r="CIV56" s="1"/>
      <c r="CIW56" s="1"/>
      <c r="CIX56" s="1"/>
      <c r="CIY56" s="1"/>
      <c r="CIZ56" s="1"/>
      <c r="CJA56" s="1"/>
      <c r="CJB56" s="1"/>
      <c r="CJC56" s="1"/>
      <c r="CJD56" s="1"/>
      <c r="CJE56" s="1"/>
      <c r="CJF56" s="1"/>
      <c r="CJG56" s="1"/>
      <c r="CJH56" s="1"/>
      <c r="CJI56" s="1"/>
      <c r="CJJ56" s="1"/>
      <c r="CJK56" s="1"/>
      <c r="CJL56" s="1"/>
      <c r="CJM56" s="1"/>
      <c r="CJN56" s="1"/>
      <c r="CJO56" s="1"/>
      <c r="CJP56" s="1"/>
      <c r="CJQ56" s="1"/>
      <c r="CJR56" s="1"/>
      <c r="CJS56" s="1"/>
      <c r="CJT56" s="1"/>
      <c r="CJU56" s="1"/>
      <c r="CJV56" s="1"/>
      <c r="CJW56" s="1"/>
      <c r="CJX56" s="1"/>
      <c r="CJY56" s="1"/>
      <c r="CJZ56" s="1"/>
      <c r="CKA56" s="1"/>
      <c r="CKB56" s="1"/>
      <c r="CKC56" s="1"/>
      <c r="CKD56" s="1"/>
      <c r="CKE56" s="1"/>
      <c r="CKF56" s="1"/>
      <c r="CKG56" s="1"/>
      <c r="CKH56" s="1"/>
      <c r="CKI56" s="1"/>
      <c r="CKJ56" s="1"/>
      <c r="CKK56" s="1"/>
      <c r="CKL56" s="1"/>
      <c r="CKM56" s="1"/>
      <c r="CKN56" s="1"/>
      <c r="CKO56" s="1"/>
      <c r="CKP56" s="1"/>
      <c r="CKQ56" s="1"/>
      <c r="CKR56" s="1"/>
      <c r="CKS56" s="1"/>
      <c r="CKT56" s="1"/>
      <c r="CKU56" s="1"/>
      <c r="CKV56" s="1"/>
      <c r="CKW56" s="1"/>
      <c r="CKX56" s="1"/>
      <c r="CKY56" s="1"/>
      <c r="CKZ56" s="1"/>
      <c r="CLA56" s="1"/>
      <c r="CLB56" s="1"/>
      <c r="CLC56" s="1"/>
      <c r="CLD56" s="1"/>
      <c r="CLE56" s="1"/>
      <c r="CLF56" s="1"/>
      <c r="CLG56" s="1"/>
      <c r="CLH56" s="1"/>
      <c r="CLI56" s="1"/>
      <c r="CLJ56" s="1"/>
      <c r="CLK56" s="1"/>
      <c r="CLL56" s="1"/>
      <c r="CLM56" s="1"/>
      <c r="CLN56" s="1"/>
      <c r="CLO56" s="1"/>
      <c r="CLP56" s="1"/>
      <c r="CLQ56" s="1"/>
      <c r="CLR56" s="1"/>
      <c r="CLS56" s="1"/>
      <c r="CLT56" s="1"/>
      <c r="CLU56" s="1"/>
      <c r="CLV56" s="1"/>
      <c r="CLW56" s="1"/>
      <c r="CLX56" s="1"/>
      <c r="CLY56" s="1"/>
      <c r="CLZ56" s="1"/>
      <c r="CMA56" s="1"/>
      <c r="CMB56" s="1"/>
      <c r="CMC56" s="1"/>
      <c r="CMD56" s="1"/>
      <c r="CME56" s="1"/>
      <c r="CMF56" s="1"/>
      <c r="CMG56" s="1"/>
      <c r="CMH56" s="1"/>
      <c r="CMI56" s="1"/>
      <c r="CMJ56" s="1"/>
      <c r="CMK56" s="1"/>
      <c r="CML56" s="1"/>
      <c r="CMM56" s="1"/>
      <c r="CMN56" s="1"/>
      <c r="CMO56" s="1"/>
      <c r="CMP56" s="1"/>
      <c r="CMQ56" s="1"/>
      <c r="CMR56" s="1"/>
      <c r="CMS56" s="1"/>
      <c r="CMT56" s="1"/>
      <c r="CMU56" s="1"/>
      <c r="CMV56" s="1"/>
      <c r="CMW56" s="1"/>
      <c r="CMX56" s="1"/>
      <c r="CMY56" s="1"/>
      <c r="CMZ56" s="1"/>
      <c r="CNA56" s="1"/>
      <c r="CNB56" s="1"/>
      <c r="CNC56" s="1"/>
      <c r="CND56" s="1"/>
      <c r="CNE56" s="1"/>
      <c r="CNF56" s="1"/>
      <c r="CNG56" s="1"/>
      <c r="CNH56" s="1"/>
      <c r="CNI56" s="1"/>
      <c r="CNJ56" s="1"/>
      <c r="CNK56" s="1"/>
      <c r="CNL56" s="1"/>
      <c r="CNM56" s="1"/>
      <c r="CNN56" s="1"/>
      <c r="CNO56" s="1"/>
      <c r="CNP56" s="1"/>
      <c r="CNQ56" s="1"/>
      <c r="CNR56" s="1"/>
      <c r="CNS56" s="1"/>
      <c r="CNT56" s="1"/>
      <c r="CNU56" s="1"/>
      <c r="CNV56" s="1"/>
      <c r="CNW56" s="1"/>
      <c r="CNX56" s="1"/>
      <c r="CNY56" s="1"/>
      <c r="CNZ56" s="1"/>
      <c r="COA56" s="1"/>
      <c r="COB56" s="1"/>
      <c r="COC56" s="1"/>
      <c r="COD56" s="1"/>
      <c r="COE56" s="1"/>
      <c r="COF56" s="1"/>
      <c r="COG56" s="1"/>
      <c r="COH56" s="1"/>
      <c r="COI56" s="1"/>
      <c r="COJ56" s="1"/>
      <c r="COK56" s="1"/>
      <c r="COL56" s="1"/>
      <c r="COM56" s="1"/>
      <c r="CON56" s="1"/>
      <c r="COO56" s="1"/>
      <c r="COP56" s="1"/>
      <c r="COQ56" s="1"/>
      <c r="COR56" s="1"/>
      <c r="COS56" s="1"/>
      <c r="COT56" s="1"/>
      <c r="COU56" s="1"/>
      <c r="COV56" s="1"/>
      <c r="COW56" s="1"/>
      <c r="COX56" s="1"/>
      <c r="COY56" s="1"/>
      <c r="COZ56" s="1"/>
      <c r="CPA56" s="1"/>
      <c r="CPB56" s="1"/>
      <c r="CPC56" s="1"/>
      <c r="CPD56" s="1"/>
      <c r="CPE56" s="1"/>
      <c r="CPF56" s="1"/>
      <c r="CPG56" s="1"/>
      <c r="CPH56" s="1"/>
      <c r="CPI56" s="1"/>
      <c r="CPJ56" s="1"/>
      <c r="CPK56" s="1"/>
      <c r="CPL56" s="1"/>
      <c r="CPM56" s="1"/>
      <c r="CPN56" s="1"/>
      <c r="CPO56" s="1"/>
      <c r="CPP56" s="1"/>
      <c r="CPQ56" s="1"/>
      <c r="CPR56" s="1"/>
      <c r="CPS56" s="1"/>
      <c r="CPT56" s="1"/>
      <c r="CPU56" s="1"/>
      <c r="CPV56" s="1"/>
      <c r="CPW56" s="1"/>
      <c r="CPX56" s="1"/>
      <c r="CPY56" s="1"/>
      <c r="CPZ56" s="1"/>
      <c r="CQA56" s="1"/>
      <c r="CQB56" s="1"/>
      <c r="CQC56" s="1"/>
      <c r="CQD56" s="1"/>
      <c r="CQE56" s="1"/>
      <c r="CQF56" s="1"/>
      <c r="CQG56" s="1"/>
      <c r="CQH56" s="1"/>
      <c r="CQI56" s="1"/>
      <c r="CQJ56" s="1"/>
      <c r="CQK56" s="1"/>
      <c r="CQL56" s="1"/>
      <c r="CQM56" s="1"/>
      <c r="CQN56" s="1"/>
      <c r="CQO56" s="1"/>
      <c r="CQP56" s="1"/>
      <c r="CQQ56" s="1"/>
      <c r="CQR56" s="1"/>
      <c r="CQS56" s="1"/>
      <c r="CQT56" s="1"/>
      <c r="CQU56" s="1"/>
      <c r="CQV56" s="1"/>
      <c r="CQW56" s="1"/>
      <c r="CQX56" s="1"/>
      <c r="CQY56" s="1"/>
      <c r="CQZ56" s="1"/>
      <c r="CRA56" s="1"/>
      <c r="CRB56" s="1"/>
      <c r="CRC56" s="1"/>
      <c r="CRD56" s="1"/>
      <c r="CRE56" s="1"/>
      <c r="CRF56" s="1"/>
      <c r="CRG56" s="1"/>
      <c r="CRH56" s="1"/>
      <c r="CRI56" s="1"/>
      <c r="CRJ56" s="1"/>
      <c r="CRK56" s="1"/>
      <c r="CRL56" s="1"/>
      <c r="CRM56" s="1"/>
      <c r="CRN56" s="1"/>
      <c r="CRO56" s="1"/>
      <c r="CRP56" s="1"/>
      <c r="CRQ56" s="1"/>
      <c r="CRR56" s="1"/>
      <c r="CRS56" s="1"/>
      <c r="CRT56" s="1"/>
      <c r="CRU56" s="1"/>
      <c r="CRV56" s="1"/>
      <c r="CRW56" s="1"/>
      <c r="CRX56" s="1"/>
      <c r="CRY56" s="1"/>
      <c r="CRZ56" s="1"/>
      <c r="CSA56" s="1"/>
      <c r="CSB56" s="1"/>
      <c r="CSC56" s="1"/>
      <c r="CSD56" s="1"/>
      <c r="CSE56" s="1"/>
      <c r="CSF56" s="1"/>
      <c r="CSG56" s="1"/>
      <c r="CSH56" s="1"/>
      <c r="CSI56" s="1"/>
      <c r="CSJ56" s="1"/>
      <c r="CSK56" s="1"/>
      <c r="CSL56" s="1"/>
      <c r="CSM56" s="1"/>
      <c r="CSN56" s="1"/>
      <c r="CSO56" s="1"/>
      <c r="CSP56" s="1"/>
      <c r="CSQ56" s="1"/>
      <c r="CSR56" s="1"/>
      <c r="CSS56" s="1"/>
      <c r="CST56" s="1"/>
      <c r="CSU56" s="1"/>
      <c r="CSV56" s="1"/>
      <c r="CSW56" s="1"/>
      <c r="CSX56" s="1"/>
      <c r="CSY56" s="1"/>
      <c r="CSZ56" s="1"/>
      <c r="CTA56" s="1"/>
      <c r="CTB56" s="1"/>
      <c r="CTC56" s="1"/>
      <c r="CTD56" s="1"/>
      <c r="CTE56" s="1"/>
      <c r="CTF56" s="1"/>
      <c r="CTG56" s="1"/>
      <c r="CTH56" s="1"/>
      <c r="CTI56" s="1"/>
      <c r="CTJ56" s="1"/>
      <c r="CTK56" s="1"/>
      <c r="CTL56" s="1"/>
      <c r="CTM56" s="1"/>
      <c r="CTN56" s="1"/>
      <c r="CTO56" s="1"/>
      <c r="CTP56" s="1"/>
      <c r="CTQ56" s="1"/>
      <c r="CTR56" s="1"/>
      <c r="CTS56" s="1"/>
      <c r="CTT56" s="1"/>
      <c r="CTU56" s="1"/>
      <c r="CTV56" s="1"/>
      <c r="CTW56" s="1"/>
      <c r="CTX56" s="1"/>
      <c r="CTY56" s="1"/>
      <c r="CTZ56" s="1"/>
      <c r="CUA56" s="1"/>
      <c r="CUB56" s="1"/>
      <c r="CUC56" s="1"/>
      <c r="CUD56" s="1"/>
      <c r="CUE56" s="1"/>
      <c r="CUF56" s="1"/>
      <c r="CUG56" s="1"/>
      <c r="CUH56" s="1"/>
      <c r="CUI56" s="1"/>
      <c r="CUJ56" s="1"/>
      <c r="CUK56" s="1"/>
      <c r="CUL56" s="1"/>
      <c r="CUM56" s="1"/>
      <c r="CUN56" s="1"/>
      <c r="CUO56" s="1"/>
      <c r="CUP56" s="1"/>
      <c r="CUQ56" s="1"/>
      <c r="CUR56" s="1"/>
      <c r="CUS56" s="1"/>
      <c r="CUT56" s="1"/>
      <c r="CUU56" s="1"/>
      <c r="CUV56" s="1"/>
      <c r="CUW56" s="1"/>
      <c r="CUX56" s="1"/>
      <c r="CUY56" s="1"/>
      <c r="CUZ56" s="1"/>
      <c r="CVA56" s="1"/>
      <c r="CVB56" s="1"/>
      <c r="CVC56" s="1"/>
      <c r="CVD56" s="1"/>
      <c r="CVE56" s="1"/>
      <c r="CVF56" s="1"/>
      <c r="CVG56" s="1"/>
      <c r="CVH56" s="1"/>
      <c r="CVI56" s="1"/>
      <c r="CVJ56" s="1"/>
      <c r="CVK56" s="1"/>
      <c r="CVL56" s="1"/>
      <c r="CVM56" s="1"/>
      <c r="CVN56" s="1"/>
      <c r="CVO56" s="1"/>
      <c r="CVP56" s="1"/>
      <c r="CVQ56" s="1"/>
      <c r="CVR56" s="1"/>
      <c r="CVS56" s="1"/>
      <c r="CVT56" s="1"/>
      <c r="CVU56" s="1"/>
      <c r="CVV56" s="1"/>
      <c r="CVW56" s="1"/>
      <c r="CVX56" s="1"/>
      <c r="CVY56" s="1"/>
      <c r="CVZ56" s="1"/>
      <c r="CWA56" s="1"/>
      <c r="CWB56" s="1"/>
      <c r="CWC56" s="1"/>
      <c r="CWD56" s="1"/>
      <c r="CWE56" s="1"/>
      <c r="CWF56" s="1"/>
      <c r="CWG56" s="1"/>
      <c r="CWH56" s="1"/>
      <c r="CWI56" s="1"/>
      <c r="CWJ56" s="1"/>
      <c r="CWK56" s="1"/>
      <c r="CWL56" s="1"/>
      <c r="CWM56" s="1"/>
      <c r="CWN56" s="1"/>
      <c r="CWO56" s="1"/>
      <c r="CWP56" s="1"/>
      <c r="CWQ56" s="1"/>
      <c r="CWR56" s="1"/>
      <c r="CWS56" s="1"/>
      <c r="CWT56" s="1"/>
      <c r="CWU56" s="1"/>
      <c r="CWV56" s="1"/>
      <c r="CWW56" s="1"/>
      <c r="CWX56" s="1"/>
      <c r="CWY56" s="1"/>
      <c r="CWZ56" s="1"/>
      <c r="CXA56" s="1"/>
      <c r="CXB56" s="1"/>
      <c r="CXC56" s="1"/>
      <c r="CXD56" s="1"/>
      <c r="CXE56" s="1"/>
      <c r="CXF56" s="1"/>
      <c r="CXG56" s="1"/>
      <c r="CXH56" s="1"/>
      <c r="CXI56" s="1"/>
      <c r="CXJ56" s="1"/>
      <c r="CXK56" s="1"/>
      <c r="CXL56" s="1"/>
      <c r="CXM56" s="1"/>
      <c r="CXN56" s="1"/>
      <c r="CXO56" s="1"/>
      <c r="CXP56" s="1"/>
      <c r="CXQ56" s="1"/>
      <c r="CXR56" s="1"/>
      <c r="CXS56" s="1"/>
      <c r="CXT56" s="1"/>
      <c r="CXU56" s="1"/>
      <c r="CXV56" s="1"/>
      <c r="CXW56" s="1"/>
      <c r="CXX56" s="1"/>
      <c r="CXY56" s="1"/>
      <c r="CXZ56" s="1"/>
      <c r="CYA56" s="1"/>
      <c r="CYB56" s="1"/>
      <c r="CYC56" s="1"/>
      <c r="CYD56" s="1"/>
      <c r="CYE56" s="1"/>
      <c r="CYF56" s="1"/>
      <c r="CYG56" s="1"/>
      <c r="CYH56" s="1"/>
      <c r="CYI56" s="1"/>
      <c r="CYJ56" s="1"/>
      <c r="CYK56" s="1"/>
      <c r="CYL56" s="1"/>
      <c r="CYM56" s="1"/>
      <c r="CYN56" s="1"/>
      <c r="CYO56" s="1"/>
      <c r="CYP56" s="1"/>
      <c r="CYQ56" s="1"/>
      <c r="CYR56" s="1"/>
      <c r="CYS56" s="1"/>
      <c r="CYT56" s="1"/>
      <c r="CYU56" s="1"/>
      <c r="CYV56" s="1"/>
      <c r="CYW56" s="1"/>
      <c r="CYX56" s="1"/>
      <c r="CYY56" s="1"/>
      <c r="CYZ56" s="1"/>
      <c r="CZA56" s="1"/>
      <c r="CZB56" s="1"/>
      <c r="CZC56" s="1"/>
      <c r="CZD56" s="1"/>
      <c r="CZE56" s="1"/>
      <c r="CZF56" s="1"/>
      <c r="CZG56" s="1"/>
      <c r="CZH56" s="1"/>
      <c r="CZI56" s="1"/>
      <c r="CZJ56" s="1"/>
      <c r="CZK56" s="1"/>
      <c r="CZL56" s="1"/>
      <c r="CZM56" s="1"/>
      <c r="CZN56" s="1"/>
      <c r="CZO56" s="1"/>
      <c r="CZP56" s="1"/>
      <c r="CZQ56" s="1"/>
      <c r="CZR56" s="1"/>
      <c r="CZS56" s="1"/>
      <c r="CZT56" s="1"/>
      <c r="CZU56" s="1"/>
      <c r="CZV56" s="1"/>
      <c r="CZW56" s="1"/>
      <c r="CZX56" s="1"/>
      <c r="CZY56" s="1"/>
      <c r="CZZ56" s="1"/>
      <c r="DAA56" s="1"/>
      <c r="DAB56" s="1"/>
      <c r="DAC56" s="1"/>
      <c r="DAD56" s="1"/>
      <c r="DAE56" s="1"/>
      <c r="DAF56" s="1"/>
      <c r="DAG56" s="1"/>
      <c r="DAH56" s="1"/>
      <c r="DAI56" s="1"/>
      <c r="DAJ56" s="1"/>
      <c r="DAK56" s="1"/>
      <c r="DAL56" s="1"/>
      <c r="DAM56" s="1"/>
      <c r="DAN56" s="1"/>
      <c r="DAO56" s="1"/>
      <c r="DAP56" s="1"/>
      <c r="DAQ56" s="1"/>
      <c r="DAR56" s="1"/>
      <c r="DAS56" s="1"/>
      <c r="DAT56" s="1"/>
      <c r="DAU56" s="1"/>
      <c r="DAV56" s="1"/>
      <c r="DAW56" s="1"/>
      <c r="DAX56" s="1"/>
      <c r="DAY56" s="1"/>
      <c r="DAZ56" s="1"/>
      <c r="DBA56" s="1"/>
      <c r="DBB56" s="1"/>
      <c r="DBC56" s="1"/>
      <c r="DBD56" s="1"/>
      <c r="DBE56" s="1"/>
      <c r="DBF56" s="1"/>
      <c r="DBG56" s="1"/>
      <c r="DBH56" s="1"/>
      <c r="DBI56" s="1"/>
      <c r="DBJ56" s="1"/>
      <c r="DBK56" s="1"/>
      <c r="DBL56" s="1"/>
      <c r="DBM56" s="1"/>
      <c r="DBN56" s="1"/>
      <c r="DBO56" s="1"/>
      <c r="DBP56" s="1"/>
      <c r="DBQ56" s="1"/>
      <c r="DBR56" s="1"/>
      <c r="DBS56" s="1"/>
      <c r="DBT56" s="1"/>
      <c r="DBU56" s="1"/>
      <c r="DBV56" s="1"/>
      <c r="DBW56" s="1"/>
      <c r="DBX56" s="1"/>
      <c r="DBY56" s="1"/>
      <c r="DBZ56" s="1"/>
      <c r="DCA56" s="1"/>
      <c r="DCB56" s="1"/>
      <c r="DCC56" s="1"/>
      <c r="DCD56" s="1"/>
      <c r="DCE56" s="1"/>
      <c r="DCF56" s="1"/>
      <c r="DCG56" s="1"/>
      <c r="DCH56" s="1"/>
      <c r="DCI56" s="1"/>
      <c r="DCJ56" s="1"/>
      <c r="DCK56" s="1"/>
      <c r="DCL56" s="1"/>
      <c r="DCM56" s="1"/>
      <c r="DCN56" s="1"/>
      <c r="DCO56" s="1"/>
      <c r="DCP56" s="1"/>
      <c r="DCQ56" s="1"/>
      <c r="DCR56" s="1"/>
      <c r="DCS56" s="1"/>
      <c r="DCT56" s="1"/>
      <c r="DCU56" s="1"/>
      <c r="DCV56" s="1"/>
      <c r="DCW56" s="1"/>
      <c r="DCX56" s="1"/>
      <c r="DCY56" s="1"/>
      <c r="DCZ56" s="1"/>
      <c r="DDA56" s="1"/>
      <c r="DDB56" s="1"/>
      <c r="DDC56" s="1"/>
      <c r="DDD56" s="1"/>
      <c r="DDE56" s="1"/>
      <c r="DDF56" s="1"/>
      <c r="DDG56" s="1"/>
      <c r="DDH56" s="1"/>
      <c r="DDI56" s="1"/>
      <c r="DDJ56" s="1"/>
      <c r="DDK56" s="1"/>
      <c r="DDL56" s="1"/>
      <c r="DDM56" s="1"/>
      <c r="DDN56" s="1"/>
      <c r="DDO56" s="1"/>
      <c r="DDP56" s="1"/>
      <c r="DDQ56" s="1"/>
      <c r="DDR56" s="1"/>
      <c r="DDS56" s="1"/>
      <c r="DDT56" s="1"/>
      <c r="DDU56" s="1"/>
      <c r="DDV56" s="1"/>
      <c r="DDW56" s="1"/>
      <c r="DDX56" s="1"/>
      <c r="DDY56" s="1"/>
      <c r="DDZ56" s="1"/>
      <c r="DEA56" s="1"/>
      <c r="DEB56" s="1"/>
      <c r="DEC56" s="1"/>
      <c r="DED56" s="1"/>
      <c r="DEE56" s="1"/>
      <c r="DEF56" s="1"/>
      <c r="DEG56" s="1"/>
      <c r="DEH56" s="1"/>
      <c r="DEI56" s="1"/>
      <c r="DEJ56" s="1"/>
      <c r="DEK56" s="1"/>
      <c r="DEL56" s="1"/>
      <c r="DEM56" s="1"/>
      <c r="DEN56" s="1"/>
      <c r="DEO56" s="1"/>
      <c r="DEP56" s="1"/>
      <c r="DEQ56" s="1"/>
      <c r="DER56" s="1"/>
      <c r="DES56" s="1"/>
      <c r="DET56" s="1"/>
      <c r="DEU56" s="1"/>
      <c r="DEV56" s="1"/>
      <c r="DEW56" s="1"/>
      <c r="DEX56" s="1"/>
      <c r="DEY56" s="1"/>
      <c r="DEZ56" s="1"/>
      <c r="DFA56" s="1"/>
      <c r="DFB56" s="1"/>
      <c r="DFC56" s="1"/>
      <c r="DFD56" s="1"/>
      <c r="DFE56" s="1"/>
      <c r="DFF56" s="1"/>
      <c r="DFG56" s="1"/>
      <c r="DFH56" s="1"/>
      <c r="DFI56" s="1"/>
      <c r="DFJ56" s="1"/>
      <c r="DFK56" s="1"/>
      <c r="DFL56" s="1"/>
      <c r="DFM56" s="1"/>
      <c r="DFN56" s="1"/>
      <c r="DFO56" s="1"/>
      <c r="DFP56" s="1"/>
      <c r="DFQ56" s="1"/>
      <c r="DFR56" s="1"/>
      <c r="DFS56" s="1"/>
      <c r="DFT56" s="1"/>
      <c r="DFU56" s="1"/>
      <c r="DFV56" s="1"/>
      <c r="DFW56" s="1"/>
      <c r="DFX56" s="1"/>
      <c r="DFY56" s="1"/>
      <c r="DFZ56" s="1"/>
      <c r="DGA56" s="1"/>
      <c r="DGB56" s="1"/>
      <c r="DGC56" s="1"/>
      <c r="DGD56" s="1"/>
      <c r="DGE56" s="1"/>
      <c r="DGF56" s="1"/>
      <c r="DGG56" s="1"/>
      <c r="DGH56" s="1"/>
      <c r="DGI56" s="1"/>
      <c r="DGJ56" s="1"/>
      <c r="DGK56" s="1"/>
      <c r="DGL56" s="1"/>
      <c r="DGM56" s="1"/>
      <c r="DGN56" s="1"/>
      <c r="DGO56" s="1"/>
      <c r="DGP56" s="1"/>
      <c r="DGQ56" s="1"/>
      <c r="DGR56" s="1"/>
      <c r="DGS56" s="1"/>
      <c r="DGT56" s="1"/>
      <c r="DGU56" s="1"/>
      <c r="DGV56" s="1"/>
      <c r="DGW56" s="1"/>
      <c r="DGX56" s="1"/>
      <c r="DGY56" s="1"/>
      <c r="DGZ56" s="1"/>
      <c r="DHA56" s="1"/>
      <c r="DHB56" s="1"/>
      <c r="DHC56" s="1"/>
      <c r="DHD56" s="1"/>
      <c r="DHE56" s="1"/>
      <c r="DHF56" s="1"/>
      <c r="DHG56" s="1"/>
      <c r="DHH56" s="1"/>
      <c r="DHI56" s="1"/>
      <c r="DHJ56" s="1"/>
      <c r="DHK56" s="1"/>
      <c r="DHL56" s="1"/>
      <c r="DHM56" s="1"/>
      <c r="DHN56" s="1"/>
      <c r="DHO56" s="1"/>
      <c r="DHP56" s="1"/>
      <c r="DHQ56" s="1"/>
      <c r="DHR56" s="1"/>
      <c r="DHS56" s="1"/>
      <c r="DHT56" s="1"/>
      <c r="DHU56" s="1"/>
      <c r="DHV56" s="1"/>
      <c r="DHW56" s="1"/>
      <c r="DHX56" s="1"/>
      <c r="DHY56" s="1"/>
      <c r="DHZ56" s="1"/>
      <c r="DIA56" s="1"/>
      <c r="DIB56" s="1"/>
      <c r="DIC56" s="1"/>
      <c r="DID56" s="1"/>
      <c r="DIE56" s="1"/>
      <c r="DIF56" s="1"/>
      <c r="DIG56" s="1"/>
      <c r="DIH56" s="1"/>
      <c r="DII56" s="1"/>
      <c r="DIJ56" s="1"/>
      <c r="DIK56" s="1"/>
      <c r="DIL56" s="1"/>
      <c r="DIM56" s="1"/>
      <c r="DIN56" s="1"/>
      <c r="DIO56" s="1"/>
      <c r="DIP56" s="1"/>
      <c r="DIQ56" s="1"/>
      <c r="DIR56" s="1"/>
      <c r="DIS56" s="1"/>
      <c r="DIT56" s="1"/>
      <c r="DIU56" s="1"/>
      <c r="DIV56" s="1"/>
      <c r="DIW56" s="1"/>
      <c r="DIX56" s="1"/>
      <c r="DIY56" s="1"/>
      <c r="DIZ56" s="1"/>
      <c r="DJA56" s="1"/>
      <c r="DJB56" s="1"/>
      <c r="DJC56" s="1"/>
      <c r="DJD56" s="1"/>
      <c r="DJE56" s="1"/>
      <c r="DJF56" s="1"/>
      <c r="DJG56" s="1"/>
      <c r="DJH56" s="1"/>
      <c r="DJI56" s="1"/>
      <c r="DJJ56" s="1"/>
      <c r="DJK56" s="1"/>
      <c r="DJL56" s="1"/>
      <c r="DJM56" s="1"/>
      <c r="DJN56" s="1"/>
      <c r="DJO56" s="1"/>
      <c r="DJP56" s="1"/>
      <c r="DJQ56" s="1"/>
      <c r="DJR56" s="1"/>
      <c r="DJS56" s="1"/>
      <c r="DJT56" s="1"/>
      <c r="DJU56" s="1"/>
      <c r="DJV56" s="1"/>
      <c r="DJW56" s="1"/>
      <c r="DJX56" s="1"/>
      <c r="DJY56" s="1"/>
      <c r="DJZ56" s="1"/>
      <c r="DKA56" s="1"/>
      <c r="DKB56" s="1"/>
      <c r="DKC56" s="1"/>
      <c r="DKD56" s="1"/>
      <c r="DKE56" s="1"/>
      <c r="DKF56" s="1"/>
      <c r="DKG56" s="1"/>
      <c r="DKH56" s="1"/>
      <c r="DKI56" s="1"/>
      <c r="DKJ56" s="1"/>
      <c r="DKK56" s="1"/>
      <c r="DKL56" s="1"/>
      <c r="DKM56" s="1"/>
      <c r="DKN56" s="1"/>
      <c r="DKO56" s="1"/>
      <c r="DKP56" s="1"/>
      <c r="DKQ56" s="1"/>
      <c r="DKR56" s="1"/>
      <c r="DKS56" s="1"/>
      <c r="DKT56" s="1"/>
      <c r="DKU56" s="1"/>
      <c r="DKV56" s="1"/>
      <c r="DKW56" s="1"/>
      <c r="DKX56" s="1"/>
      <c r="DKY56" s="1"/>
      <c r="DKZ56" s="1"/>
      <c r="DLA56" s="1"/>
      <c r="DLB56" s="1"/>
      <c r="DLC56" s="1"/>
      <c r="DLD56" s="1"/>
      <c r="DLE56" s="1"/>
      <c r="DLF56" s="1"/>
      <c r="DLG56" s="1"/>
      <c r="DLH56" s="1"/>
      <c r="DLI56" s="1"/>
      <c r="DLJ56" s="1"/>
      <c r="DLK56" s="1"/>
      <c r="DLL56" s="1"/>
      <c r="DLM56" s="1"/>
      <c r="DLN56" s="1"/>
      <c r="DLO56" s="1"/>
      <c r="DLP56" s="1"/>
      <c r="DLQ56" s="1"/>
      <c r="DLR56" s="1"/>
      <c r="DLS56" s="1"/>
      <c r="DLT56" s="1"/>
      <c r="DLU56" s="1"/>
      <c r="DLV56" s="1"/>
      <c r="DLW56" s="1"/>
      <c r="DLX56" s="1"/>
      <c r="DLY56" s="1"/>
      <c r="DLZ56" s="1"/>
      <c r="DMA56" s="1"/>
      <c r="DMB56" s="1"/>
      <c r="DMC56" s="1"/>
      <c r="DMD56" s="1"/>
      <c r="DME56" s="1"/>
      <c r="DMF56" s="1"/>
      <c r="DMG56" s="1"/>
      <c r="DMH56" s="1"/>
      <c r="DMI56" s="1"/>
      <c r="DMJ56" s="1"/>
      <c r="DMK56" s="1"/>
      <c r="DML56" s="1"/>
      <c r="DMM56" s="1"/>
      <c r="DMN56" s="1"/>
      <c r="DMO56" s="1"/>
      <c r="DMP56" s="1"/>
      <c r="DMQ56" s="1"/>
      <c r="DMR56" s="1"/>
      <c r="DMS56" s="1"/>
      <c r="DMT56" s="1"/>
      <c r="DMU56" s="1"/>
      <c r="DMV56" s="1"/>
      <c r="DMW56" s="1"/>
      <c r="DMX56" s="1"/>
      <c r="DMY56" s="1"/>
      <c r="DMZ56" s="1"/>
      <c r="DNA56" s="1"/>
      <c r="DNB56" s="1"/>
      <c r="DNC56" s="1"/>
      <c r="DND56" s="1"/>
      <c r="DNE56" s="1"/>
      <c r="DNF56" s="1"/>
      <c r="DNG56" s="1"/>
      <c r="DNH56" s="1"/>
      <c r="DNI56" s="1"/>
      <c r="DNJ56" s="1"/>
      <c r="DNK56" s="1"/>
      <c r="DNL56" s="1"/>
      <c r="DNM56" s="1"/>
      <c r="DNN56" s="1"/>
      <c r="DNO56" s="1"/>
      <c r="DNP56" s="1"/>
      <c r="DNQ56" s="1"/>
      <c r="DNR56" s="1"/>
      <c r="DNS56" s="1"/>
      <c r="DNT56" s="1"/>
      <c r="DNU56" s="1"/>
      <c r="DNV56" s="1"/>
      <c r="DNW56" s="1"/>
      <c r="DNX56" s="1"/>
      <c r="DNY56" s="1"/>
      <c r="DNZ56" s="1"/>
      <c r="DOA56" s="1"/>
      <c r="DOB56" s="1"/>
      <c r="DOC56" s="1"/>
      <c r="DOD56" s="1"/>
      <c r="DOE56" s="1"/>
      <c r="DOF56" s="1"/>
      <c r="DOG56" s="1"/>
      <c r="DOH56" s="1"/>
      <c r="DOI56" s="1"/>
      <c r="DOJ56" s="1"/>
      <c r="DOK56" s="1"/>
      <c r="DOL56" s="1"/>
      <c r="DOM56" s="1"/>
      <c r="DON56" s="1"/>
      <c r="DOO56" s="1"/>
      <c r="DOP56" s="1"/>
      <c r="DOQ56" s="1"/>
      <c r="DOR56" s="1"/>
      <c r="DOS56" s="1"/>
      <c r="DOT56" s="1"/>
      <c r="DOU56" s="1"/>
      <c r="DOV56" s="1"/>
      <c r="DOW56" s="1"/>
      <c r="DOX56" s="1"/>
      <c r="DOY56" s="1"/>
      <c r="DOZ56" s="1"/>
      <c r="DPA56" s="1"/>
      <c r="DPB56" s="1"/>
      <c r="DPC56" s="1"/>
      <c r="DPD56" s="1"/>
      <c r="DPE56" s="1"/>
      <c r="DPF56" s="1"/>
      <c r="DPG56" s="1"/>
      <c r="DPH56" s="1"/>
      <c r="DPI56" s="1"/>
      <c r="DPJ56" s="1"/>
      <c r="DPK56" s="1"/>
      <c r="DPL56" s="1"/>
      <c r="DPM56" s="1"/>
      <c r="DPN56" s="1"/>
      <c r="DPO56" s="1"/>
      <c r="DPP56" s="1"/>
      <c r="DPQ56" s="1"/>
      <c r="DPR56" s="1"/>
      <c r="DPS56" s="1"/>
      <c r="DPT56" s="1"/>
      <c r="DPU56" s="1"/>
      <c r="DPV56" s="1"/>
      <c r="DPW56" s="1"/>
      <c r="DPX56" s="1"/>
      <c r="DPY56" s="1"/>
      <c r="DPZ56" s="1"/>
      <c r="DQA56" s="1"/>
      <c r="DQB56" s="1"/>
      <c r="DQC56" s="1"/>
      <c r="DQD56" s="1"/>
      <c r="DQE56" s="1"/>
      <c r="DQF56" s="1"/>
      <c r="DQG56" s="1"/>
      <c r="DQH56" s="1"/>
      <c r="DQI56" s="1"/>
      <c r="DQJ56" s="1"/>
      <c r="DQK56" s="1"/>
      <c r="DQL56" s="1"/>
      <c r="DQM56" s="1"/>
      <c r="DQN56" s="1"/>
      <c r="DQO56" s="1"/>
      <c r="DQP56" s="1"/>
      <c r="DQQ56" s="1"/>
      <c r="DQR56" s="1"/>
      <c r="DQS56" s="1"/>
      <c r="DQT56" s="1"/>
      <c r="DQU56" s="1"/>
      <c r="DQV56" s="1"/>
      <c r="DQW56" s="1"/>
      <c r="DQX56" s="1"/>
      <c r="DQY56" s="1"/>
      <c r="DQZ56" s="1"/>
      <c r="DRA56" s="1"/>
      <c r="DRB56" s="1"/>
      <c r="DRC56" s="1"/>
      <c r="DRD56" s="1"/>
      <c r="DRE56" s="1"/>
      <c r="DRF56" s="1"/>
      <c r="DRG56" s="1"/>
      <c r="DRH56" s="1"/>
      <c r="DRI56" s="1"/>
      <c r="DRJ56" s="1"/>
      <c r="DRK56" s="1"/>
      <c r="DRL56" s="1"/>
      <c r="DRM56" s="1"/>
      <c r="DRN56" s="1"/>
      <c r="DRO56" s="1"/>
      <c r="DRP56" s="1"/>
      <c r="DRQ56" s="1"/>
      <c r="DRR56" s="1"/>
      <c r="DRS56" s="1"/>
      <c r="DRT56" s="1"/>
      <c r="DRU56" s="1"/>
      <c r="DRV56" s="1"/>
      <c r="DRW56" s="1"/>
      <c r="DRX56" s="1"/>
      <c r="DRY56" s="1"/>
      <c r="DRZ56" s="1"/>
      <c r="DSA56" s="1"/>
      <c r="DSB56" s="1"/>
      <c r="DSC56" s="1"/>
      <c r="DSD56" s="1"/>
      <c r="DSE56" s="1"/>
      <c r="DSF56" s="1"/>
      <c r="DSG56" s="1"/>
      <c r="DSH56" s="1"/>
      <c r="DSI56" s="1"/>
      <c r="DSJ56" s="1"/>
      <c r="DSK56" s="1"/>
      <c r="DSL56" s="1"/>
      <c r="DSM56" s="1"/>
      <c r="DSN56" s="1"/>
      <c r="DSO56" s="1"/>
      <c r="DSP56" s="1"/>
      <c r="DSQ56" s="1"/>
      <c r="DSR56" s="1"/>
      <c r="DSS56" s="1"/>
      <c r="DST56" s="1"/>
      <c r="DSU56" s="1"/>
      <c r="DSV56" s="1"/>
      <c r="DSW56" s="1"/>
      <c r="DSX56" s="1"/>
      <c r="DSY56" s="1"/>
      <c r="DSZ56" s="1"/>
      <c r="DTA56" s="1"/>
      <c r="DTB56" s="1"/>
      <c r="DTC56" s="1"/>
      <c r="DTD56" s="1"/>
      <c r="DTE56" s="1"/>
      <c r="DTF56" s="1"/>
      <c r="DTG56" s="1"/>
      <c r="DTH56" s="1"/>
      <c r="DTI56" s="1"/>
      <c r="DTJ56" s="1"/>
      <c r="DTK56" s="1"/>
      <c r="DTL56" s="1"/>
      <c r="DTM56" s="1"/>
      <c r="DTN56" s="1"/>
      <c r="DTO56" s="1"/>
      <c r="DTP56" s="1"/>
      <c r="DTQ56" s="1"/>
      <c r="DTR56" s="1"/>
      <c r="DTS56" s="1"/>
      <c r="DTT56" s="1"/>
      <c r="DTU56" s="1"/>
      <c r="DTV56" s="1"/>
      <c r="DTW56" s="1"/>
      <c r="DTX56" s="1"/>
      <c r="DTY56" s="1"/>
      <c r="DTZ56" s="1"/>
      <c r="DUA56" s="1"/>
      <c r="DUB56" s="1"/>
      <c r="DUC56" s="1"/>
      <c r="DUD56" s="1"/>
      <c r="DUE56" s="1"/>
      <c r="DUF56" s="1"/>
      <c r="DUG56" s="1"/>
      <c r="DUH56" s="1"/>
      <c r="DUI56" s="1"/>
      <c r="DUJ56" s="1"/>
      <c r="DUK56" s="1"/>
      <c r="DUL56" s="1"/>
      <c r="DUM56" s="1"/>
      <c r="DUN56" s="1"/>
      <c r="DUO56" s="1"/>
      <c r="DUP56" s="1"/>
      <c r="DUQ56" s="1"/>
      <c r="DUR56" s="1"/>
      <c r="DUS56" s="1"/>
      <c r="DUT56" s="1"/>
      <c r="DUU56" s="1"/>
      <c r="DUV56" s="1"/>
      <c r="DUW56" s="1"/>
      <c r="DUX56" s="1"/>
      <c r="DUY56" s="1"/>
      <c r="DUZ56" s="1"/>
      <c r="DVA56" s="1"/>
      <c r="DVB56" s="1"/>
      <c r="DVC56" s="1"/>
      <c r="DVD56" s="1"/>
      <c r="DVE56" s="1"/>
      <c r="DVF56" s="1"/>
      <c r="DVG56" s="1"/>
      <c r="DVH56" s="1"/>
      <c r="DVI56" s="1"/>
      <c r="DVJ56" s="1"/>
      <c r="DVK56" s="1"/>
      <c r="DVL56" s="1"/>
      <c r="DVM56" s="1"/>
      <c r="DVN56" s="1"/>
      <c r="DVO56" s="1"/>
      <c r="DVP56" s="1"/>
      <c r="DVQ56" s="1"/>
      <c r="DVR56" s="1"/>
      <c r="DVS56" s="1"/>
      <c r="DVT56" s="1"/>
      <c r="DVU56" s="1"/>
      <c r="DVV56" s="1"/>
      <c r="DVW56" s="1"/>
      <c r="DVX56" s="1"/>
      <c r="DVY56" s="1"/>
      <c r="DVZ56" s="1"/>
      <c r="DWA56" s="1"/>
      <c r="DWB56" s="1"/>
      <c r="DWC56" s="1"/>
      <c r="DWD56" s="1"/>
      <c r="DWE56" s="1"/>
      <c r="DWF56" s="1"/>
      <c r="DWG56" s="1"/>
      <c r="DWH56" s="1"/>
      <c r="DWI56" s="1"/>
      <c r="DWJ56" s="1"/>
      <c r="DWK56" s="1"/>
      <c r="DWL56" s="1"/>
      <c r="DWM56" s="1"/>
      <c r="DWN56" s="1"/>
      <c r="DWO56" s="1"/>
      <c r="DWP56" s="1"/>
      <c r="DWQ56" s="1"/>
      <c r="DWR56" s="1"/>
      <c r="DWS56" s="1"/>
      <c r="DWT56" s="1"/>
      <c r="DWU56" s="1"/>
      <c r="DWV56" s="1"/>
      <c r="DWW56" s="1"/>
      <c r="DWX56" s="1"/>
      <c r="DWY56" s="1"/>
      <c r="DWZ56" s="1"/>
      <c r="DXA56" s="1"/>
      <c r="DXB56" s="1"/>
      <c r="DXC56" s="1"/>
      <c r="DXD56" s="1"/>
      <c r="DXE56" s="1"/>
      <c r="DXF56" s="1"/>
      <c r="DXG56" s="1"/>
      <c r="DXH56" s="1"/>
      <c r="DXI56" s="1"/>
      <c r="DXJ56" s="1"/>
      <c r="DXK56" s="1"/>
      <c r="DXL56" s="1"/>
      <c r="DXM56" s="1"/>
      <c r="DXN56" s="1"/>
      <c r="DXO56" s="1"/>
      <c r="DXP56" s="1"/>
      <c r="DXQ56" s="1"/>
      <c r="DXR56" s="1"/>
      <c r="DXS56" s="1"/>
      <c r="DXT56" s="1"/>
      <c r="DXU56" s="1"/>
      <c r="DXV56" s="1"/>
      <c r="DXW56" s="1"/>
      <c r="DXX56" s="1"/>
      <c r="DXY56" s="1"/>
      <c r="DXZ56" s="1"/>
      <c r="DYA56" s="1"/>
      <c r="DYB56" s="1"/>
      <c r="DYC56" s="1"/>
      <c r="DYD56" s="1"/>
      <c r="DYE56" s="1"/>
      <c r="DYF56" s="1"/>
      <c r="DYG56" s="1"/>
      <c r="DYH56" s="1"/>
      <c r="DYI56" s="1"/>
      <c r="DYJ56" s="1"/>
      <c r="DYK56" s="1"/>
      <c r="DYL56" s="1"/>
      <c r="DYM56" s="1"/>
      <c r="DYN56" s="1"/>
      <c r="DYO56" s="1"/>
      <c r="DYP56" s="1"/>
      <c r="DYQ56" s="1"/>
      <c r="DYR56" s="1"/>
      <c r="DYS56" s="1"/>
      <c r="DYT56" s="1"/>
      <c r="DYU56" s="1"/>
      <c r="DYV56" s="1"/>
      <c r="DYW56" s="1"/>
      <c r="DYX56" s="1"/>
      <c r="DYY56" s="1"/>
      <c r="DYZ56" s="1"/>
      <c r="DZA56" s="1"/>
      <c r="DZB56" s="1"/>
      <c r="DZC56" s="1"/>
      <c r="DZD56" s="1"/>
      <c r="DZE56" s="1"/>
      <c r="DZF56" s="1"/>
      <c r="DZG56" s="1"/>
      <c r="DZH56" s="1"/>
      <c r="DZI56" s="1"/>
      <c r="DZJ56" s="1"/>
      <c r="DZK56" s="1"/>
      <c r="DZL56" s="1"/>
      <c r="DZM56" s="1"/>
      <c r="DZN56" s="1"/>
      <c r="DZO56" s="1"/>
      <c r="DZP56" s="1"/>
      <c r="DZQ56" s="1"/>
      <c r="DZR56" s="1"/>
      <c r="DZS56" s="1"/>
      <c r="DZT56" s="1"/>
      <c r="DZU56" s="1"/>
      <c r="DZV56" s="1"/>
      <c r="DZW56" s="1"/>
      <c r="DZX56" s="1"/>
      <c r="DZY56" s="1"/>
      <c r="DZZ56" s="1"/>
      <c r="EAA56" s="1"/>
      <c r="EAB56" s="1"/>
      <c r="EAC56" s="1"/>
      <c r="EAD56" s="1"/>
      <c r="EAE56" s="1"/>
      <c r="EAF56" s="1"/>
      <c r="EAG56" s="1"/>
      <c r="EAH56" s="1"/>
      <c r="EAI56" s="1"/>
      <c r="EAJ56" s="1"/>
      <c r="EAK56" s="1"/>
      <c r="EAL56" s="1"/>
      <c r="EAM56" s="1"/>
      <c r="EAN56" s="1"/>
      <c r="EAO56" s="1"/>
      <c r="EAP56" s="1"/>
      <c r="EAQ56" s="1"/>
      <c r="EAR56" s="1"/>
      <c r="EAS56" s="1"/>
      <c r="EAT56" s="1"/>
      <c r="EAU56" s="1"/>
      <c r="EAV56" s="1"/>
      <c r="EAW56" s="1"/>
      <c r="EAX56" s="1"/>
      <c r="EAY56" s="1"/>
      <c r="EAZ56" s="1"/>
      <c r="EBA56" s="1"/>
      <c r="EBB56" s="1"/>
      <c r="EBC56" s="1"/>
      <c r="EBD56" s="1"/>
      <c r="EBE56" s="1"/>
      <c r="EBF56" s="1"/>
      <c r="EBG56" s="1"/>
      <c r="EBH56" s="1"/>
      <c r="EBI56" s="1"/>
      <c r="EBJ56" s="1"/>
      <c r="EBK56" s="1"/>
      <c r="EBL56" s="1"/>
      <c r="EBM56" s="1"/>
      <c r="EBN56" s="1"/>
      <c r="EBO56" s="1"/>
      <c r="EBP56" s="1"/>
      <c r="EBQ56" s="1"/>
      <c r="EBR56" s="1"/>
      <c r="EBS56" s="1"/>
      <c r="EBT56" s="1"/>
      <c r="EBU56" s="1"/>
      <c r="EBV56" s="1"/>
      <c r="EBW56" s="1"/>
      <c r="EBX56" s="1"/>
      <c r="EBY56" s="1"/>
      <c r="EBZ56" s="1"/>
      <c r="ECA56" s="1"/>
      <c r="ECB56" s="1"/>
      <c r="ECC56" s="1"/>
      <c r="ECD56" s="1"/>
      <c r="ECE56" s="1"/>
      <c r="ECF56" s="1"/>
      <c r="ECG56" s="1"/>
      <c r="ECH56" s="1"/>
      <c r="ECI56" s="1"/>
      <c r="ECJ56" s="1"/>
      <c r="ECK56" s="1"/>
      <c r="ECL56" s="1"/>
      <c r="ECM56" s="1"/>
      <c r="ECN56" s="1"/>
      <c r="ECO56" s="1"/>
      <c r="ECP56" s="1"/>
      <c r="ECQ56" s="1"/>
      <c r="ECR56" s="1"/>
      <c r="ECS56" s="1"/>
      <c r="ECT56" s="1"/>
      <c r="ECU56" s="1"/>
      <c r="ECV56" s="1"/>
      <c r="ECW56" s="1"/>
      <c r="ECX56" s="1"/>
      <c r="ECY56" s="1"/>
      <c r="ECZ56" s="1"/>
      <c r="EDA56" s="1"/>
      <c r="EDB56" s="1"/>
      <c r="EDC56" s="1"/>
      <c r="EDD56" s="1"/>
      <c r="EDE56" s="1"/>
      <c r="EDF56" s="1"/>
      <c r="EDG56" s="1"/>
      <c r="EDH56" s="1"/>
      <c r="EDI56" s="1"/>
      <c r="EDJ56" s="1"/>
      <c r="EDK56" s="1"/>
      <c r="EDL56" s="1"/>
      <c r="EDM56" s="1"/>
      <c r="EDN56" s="1"/>
      <c r="EDO56" s="1"/>
      <c r="EDP56" s="1"/>
      <c r="EDQ56" s="1"/>
      <c r="EDR56" s="1"/>
      <c r="EDS56" s="1"/>
      <c r="EDT56" s="1"/>
      <c r="EDU56" s="1"/>
      <c r="EDV56" s="1"/>
      <c r="EDW56" s="1"/>
      <c r="EDX56" s="1"/>
      <c r="EDY56" s="1"/>
      <c r="EDZ56" s="1"/>
      <c r="EEA56" s="1"/>
      <c r="EEB56" s="1"/>
      <c r="EEC56" s="1"/>
      <c r="EED56" s="1"/>
      <c r="EEE56" s="1"/>
      <c r="EEF56" s="1"/>
      <c r="EEG56" s="1"/>
      <c r="EEH56" s="1"/>
      <c r="EEI56" s="1"/>
      <c r="EEJ56" s="1"/>
      <c r="EEK56" s="1"/>
      <c r="EEL56" s="1"/>
      <c r="EEM56" s="1"/>
      <c r="EEN56" s="1"/>
      <c r="EEO56" s="1"/>
      <c r="EEP56" s="1"/>
      <c r="EEQ56" s="1"/>
      <c r="EER56" s="1"/>
      <c r="EES56" s="1"/>
      <c r="EET56" s="1"/>
      <c r="EEU56" s="1"/>
      <c r="EEV56" s="1"/>
      <c r="EEW56" s="1"/>
      <c r="EEX56" s="1"/>
      <c r="EEY56" s="1"/>
      <c r="EEZ56" s="1"/>
      <c r="EFA56" s="1"/>
      <c r="EFB56" s="1"/>
      <c r="EFC56" s="1"/>
      <c r="EFD56" s="1"/>
      <c r="EFE56" s="1"/>
      <c r="EFF56" s="1"/>
      <c r="EFG56" s="1"/>
      <c r="EFH56" s="1"/>
      <c r="EFI56" s="1"/>
      <c r="EFJ56" s="1"/>
      <c r="EFK56" s="1"/>
      <c r="EFL56" s="1"/>
      <c r="EFM56" s="1"/>
      <c r="EFN56" s="1"/>
      <c r="EFO56" s="1"/>
      <c r="EFP56" s="1"/>
      <c r="EFQ56" s="1"/>
      <c r="EFR56" s="1"/>
      <c r="EFS56" s="1"/>
      <c r="EFT56" s="1"/>
      <c r="EFU56" s="1"/>
      <c r="EFV56" s="1"/>
      <c r="EFW56" s="1"/>
      <c r="EFX56" s="1"/>
      <c r="EFY56" s="1"/>
      <c r="EFZ56" s="1"/>
      <c r="EGA56" s="1"/>
      <c r="EGB56" s="1"/>
      <c r="EGC56" s="1"/>
      <c r="EGD56" s="1"/>
      <c r="EGE56" s="1"/>
      <c r="EGF56" s="1"/>
      <c r="EGG56" s="1"/>
      <c r="EGH56" s="1"/>
      <c r="EGI56" s="1"/>
      <c r="EGJ56" s="1"/>
      <c r="EGK56" s="1"/>
      <c r="EGL56" s="1"/>
      <c r="EGM56" s="1"/>
      <c r="EGN56" s="1"/>
      <c r="EGO56" s="1"/>
      <c r="EGP56" s="1"/>
      <c r="EGQ56" s="1"/>
      <c r="EGR56" s="1"/>
      <c r="EGS56" s="1"/>
      <c r="EGT56" s="1"/>
      <c r="EGU56" s="1"/>
      <c r="EGV56" s="1"/>
      <c r="EGW56" s="1"/>
      <c r="EGX56" s="1"/>
      <c r="EGY56" s="1"/>
      <c r="EGZ56" s="1"/>
      <c r="EHA56" s="1"/>
      <c r="EHB56" s="1"/>
      <c r="EHC56" s="1"/>
      <c r="EHD56" s="1"/>
      <c r="EHE56" s="1"/>
      <c r="EHF56" s="1"/>
      <c r="EHG56" s="1"/>
      <c r="EHH56" s="1"/>
      <c r="EHI56" s="1"/>
      <c r="EHJ56" s="1"/>
      <c r="EHK56" s="1"/>
      <c r="EHL56" s="1"/>
      <c r="EHM56" s="1"/>
      <c r="EHN56" s="1"/>
      <c r="EHO56" s="1"/>
      <c r="EHP56" s="1"/>
      <c r="EHQ56" s="1"/>
      <c r="EHR56" s="1"/>
      <c r="EHS56" s="1"/>
      <c r="EHT56" s="1"/>
      <c r="EHU56" s="1"/>
      <c r="EHV56" s="1"/>
      <c r="EHW56" s="1"/>
      <c r="EHX56" s="1"/>
      <c r="EHY56" s="1"/>
      <c r="EHZ56" s="1"/>
      <c r="EIA56" s="1"/>
      <c r="EIB56" s="1"/>
      <c r="EIC56" s="1"/>
      <c r="EID56" s="1"/>
      <c r="EIE56" s="1"/>
      <c r="EIF56" s="1"/>
      <c r="EIG56" s="1"/>
      <c r="EIH56" s="1"/>
      <c r="EII56" s="1"/>
      <c r="EIJ56" s="1"/>
      <c r="EIK56" s="1"/>
      <c r="EIL56" s="1"/>
      <c r="EIM56" s="1"/>
      <c r="EIN56" s="1"/>
      <c r="EIO56" s="1"/>
      <c r="EIP56" s="1"/>
      <c r="EIQ56" s="1"/>
      <c r="EIR56" s="1"/>
      <c r="EIS56" s="1"/>
      <c r="EIT56" s="1"/>
      <c r="EIU56" s="1"/>
      <c r="EIV56" s="1"/>
      <c r="EIW56" s="1"/>
      <c r="EIX56" s="1"/>
      <c r="EIY56" s="1"/>
      <c r="EIZ56" s="1"/>
      <c r="EJA56" s="1"/>
      <c r="EJB56" s="1"/>
      <c r="EJC56" s="1"/>
      <c r="EJD56" s="1"/>
      <c r="EJE56" s="1"/>
      <c r="EJF56" s="1"/>
      <c r="EJG56" s="1"/>
      <c r="EJH56" s="1"/>
      <c r="EJI56" s="1"/>
      <c r="EJJ56" s="1"/>
      <c r="EJK56" s="1"/>
      <c r="EJL56" s="1"/>
      <c r="EJM56" s="1"/>
      <c r="EJN56" s="1"/>
      <c r="EJO56" s="1"/>
      <c r="EJP56" s="1"/>
      <c r="EJQ56" s="1"/>
      <c r="EJR56" s="1"/>
      <c r="EJS56" s="1"/>
      <c r="EJT56" s="1"/>
      <c r="EJU56" s="1"/>
      <c r="EJV56" s="1"/>
      <c r="EJW56" s="1"/>
      <c r="EJX56" s="1"/>
      <c r="EJY56" s="1"/>
      <c r="EJZ56" s="1"/>
      <c r="EKA56" s="1"/>
      <c r="EKB56" s="1"/>
      <c r="EKC56" s="1"/>
      <c r="EKD56" s="1"/>
      <c r="EKE56" s="1"/>
      <c r="EKF56" s="1"/>
      <c r="EKG56" s="1"/>
      <c r="EKH56" s="1"/>
      <c r="EKI56" s="1"/>
      <c r="EKJ56" s="1"/>
      <c r="EKK56" s="1"/>
      <c r="EKL56" s="1"/>
      <c r="EKM56" s="1"/>
      <c r="EKN56" s="1"/>
      <c r="EKO56" s="1"/>
      <c r="EKP56" s="1"/>
      <c r="EKQ56" s="1"/>
      <c r="EKR56" s="1"/>
      <c r="EKS56" s="1"/>
      <c r="EKT56" s="1"/>
      <c r="EKU56" s="1"/>
      <c r="EKV56" s="1"/>
      <c r="EKW56" s="1"/>
      <c r="EKX56" s="1"/>
      <c r="EKY56" s="1"/>
      <c r="EKZ56" s="1"/>
      <c r="ELA56" s="1"/>
      <c r="ELB56" s="1"/>
      <c r="ELC56" s="1"/>
      <c r="ELD56" s="1"/>
      <c r="ELE56" s="1"/>
      <c r="ELF56" s="1"/>
      <c r="ELG56" s="1"/>
      <c r="ELH56" s="1"/>
      <c r="ELI56" s="1"/>
      <c r="ELJ56" s="1"/>
      <c r="ELK56" s="1"/>
      <c r="ELL56" s="1"/>
      <c r="ELM56" s="1"/>
      <c r="ELN56" s="1"/>
      <c r="ELO56" s="1"/>
      <c r="ELP56" s="1"/>
      <c r="ELQ56" s="1"/>
      <c r="ELR56" s="1"/>
      <c r="ELS56" s="1"/>
      <c r="ELT56" s="1"/>
      <c r="ELU56" s="1"/>
      <c r="ELV56" s="1"/>
      <c r="ELW56" s="1"/>
      <c r="ELX56" s="1"/>
      <c r="ELY56" s="1"/>
      <c r="ELZ56" s="1"/>
      <c r="EMA56" s="1"/>
      <c r="EMB56" s="1"/>
      <c r="EMC56" s="1"/>
      <c r="EMD56" s="1"/>
      <c r="EME56" s="1"/>
      <c r="EMF56" s="1"/>
      <c r="EMG56" s="1"/>
      <c r="EMH56" s="1"/>
      <c r="EMI56" s="1"/>
      <c r="EMJ56" s="1"/>
      <c r="EMK56" s="1"/>
      <c r="EML56" s="1"/>
      <c r="EMM56" s="1"/>
      <c r="EMN56" s="1"/>
      <c r="EMO56" s="1"/>
      <c r="EMP56" s="1"/>
      <c r="EMQ56" s="1"/>
      <c r="EMR56" s="1"/>
      <c r="EMS56" s="1"/>
      <c r="EMT56" s="1"/>
      <c r="EMU56" s="1"/>
      <c r="EMV56" s="1"/>
      <c r="EMW56" s="1"/>
      <c r="EMX56" s="1"/>
      <c r="EMY56" s="1"/>
      <c r="EMZ56" s="1"/>
      <c r="ENA56" s="1"/>
      <c r="ENB56" s="1"/>
      <c r="ENC56" s="1"/>
      <c r="END56" s="1"/>
      <c r="ENE56" s="1"/>
      <c r="ENF56" s="1"/>
      <c r="ENG56" s="1"/>
      <c r="ENH56" s="1"/>
      <c r="ENI56" s="1"/>
      <c r="ENJ56" s="1"/>
      <c r="ENK56" s="1"/>
      <c r="ENL56" s="1"/>
      <c r="ENM56" s="1"/>
      <c r="ENN56" s="1"/>
      <c r="ENO56" s="1"/>
      <c r="ENP56" s="1"/>
      <c r="ENQ56" s="1"/>
      <c r="ENR56" s="1"/>
      <c r="ENS56" s="1"/>
      <c r="ENT56" s="1"/>
      <c r="ENU56" s="1"/>
      <c r="ENV56" s="1"/>
      <c r="ENW56" s="1"/>
      <c r="ENX56" s="1"/>
      <c r="ENY56" s="1"/>
      <c r="ENZ56" s="1"/>
      <c r="EOA56" s="1"/>
      <c r="EOB56" s="1"/>
      <c r="EOC56" s="1"/>
      <c r="EOD56" s="1"/>
      <c r="EOE56" s="1"/>
      <c r="EOF56" s="1"/>
      <c r="EOG56" s="1"/>
      <c r="EOH56" s="1"/>
      <c r="EOI56" s="1"/>
      <c r="EOJ56" s="1"/>
      <c r="EOK56" s="1"/>
      <c r="EOL56" s="1"/>
      <c r="EOM56" s="1"/>
      <c r="EON56" s="1"/>
      <c r="EOO56" s="1"/>
      <c r="EOP56" s="1"/>
      <c r="EOQ56" s="1"/>
      <c r="EOR56" s="1"/>
      <c r="EOS56" s="1"/>
      <c r="EOT56" s="1"/>
      <c r="EOU56" s="1"/>
      <c r="EOV56" s="1"/>
      <c r="EOW56" s="1"/>
      <c r="EOX56" s="1"/>
      <c r="EOY56" s="1"/>
      <c r="EOZ56" s="1"/>
      <c r="EPA56" s="1"/>
      <c r="EPB56" s="1"/>
      <c r="EPC56" s="1"/>
      <c r="EPD56" s="1"/>
      <c r="EPE56" s="1"/>
      <c r="EPF56" s="1"/>
      <c r="EPG56" s="1"/>
      <c r="EPH56" s="1"/>
      <c r="EPI56" s="1"/>
      <c r="EPJ56" s="1"/>
      <c r="EPK56" s="1"/>
      <c r="EPL56" s="1"/>
      <c r="EPM56" s="1"/>
      <c r="EPN56" s="1"/>
      <c r="EPO56" s="1"/>
      <c r="EPP56" s="1"/>
      <c r="EPQ56" s="1"/>
      <c r="EPR56" s="1"/>
      <c r="EPS56" s="1"/>
      <c r="EPT56" s="1"/>
      <c r="EPU56" s="1"/>
      <c r="EPV56" s="1"/>
      <c r="EPW56" s="1"/>
      <c r="EPX56" s="1"/>
      <c r="EPY56" s="1"/>
      <c r="EPZ56" s="1"/>
      <c r="EQA56" s="1"/>
      <c r="EQB56" s="1"/>
      <c r="EQC56" s="1"/>
      <c r="EQD56" s="1"/>
      <c r="EQE56" s="1"/>
      <c r="EQF56" s="1"/>
      <c r="EQG56" s="1"/>
      <c r="EQH56" s="1"/>
      <c r="EQI56" s="1"/>
      <c r="EQJ56" s="1"/>
      <c r="EQK56" s="1"/>
      <c r="EQL56" s="1"/>
      <c r="EQM56" s="1"/>
      <c r="EQN56" s="1"/>
      <c r="EQO56" s="1"/>
      <c r="EQP56" s="1"/>
      <c r="EQQ56" s="1"/>
      <c r="EQR56" s="1"/>
      <c r="EQS56" s="1"/>
      <c r="EQT56" s="1"/>
      <c r="EQU56" s="1"/>
      <c r="EQV56" s="1"/>
      <c r="EQW56" s="1"/>
      <c r="EQX56" s="1"/>
      <c r="EQY56" s="1"/>
      <c r="EQZ56" s="1"/>
      <c r="ERA56" s="1"/>
      <c r="ERB56" s="1"/>
      <c r="ERC56" s="1"/>
      <c r="ERD56" s="1"/>
      <c r="ERE56" s="1"/>
      <c r="ERF56" s="1"/>
      <c r="ERG56" s="1"/>
      <c r="ERH56" s="1"/>
      <c r="ERI56" s="1"/>
      <c r="ERJ56" s="1"/>
      <c r="ERK56" s="1"/>
      <c r="ERL56" s="1"/>
      <c r="ERM56" s="1"/>
      <c r="ERN56" s="1"/>
      <c r="ERO56" s="1"/>
      <c r="ERP56" s="1"/>
      <c r="ERQ56" s="1"/>
      <c r="ERR56" s="1"/>
      <c r="ERS56" s="1"/>
      <c r="ERT56" s="1"/>
      <c r="ERU56" s="1"/>
      <c r="ERV56" s="1"/>
      <c r="ERW56" s="1"/>
      <c r="ERX56" s="1"/>
      <c r="ERY56" s="1"/>
      <c r="ERZ56" s="1"/>
      <c r="ESA56" s="1"/>
      <c r="ESB56" s="1"/>
      <c r="ESC56" s="1"/>
      <c r="ESD56" s="1"/>
      <c r="ESE56" s="1"/>
      <c r="ESF56" s="1"/>
      <c r="ESG56" s="1"/>
      <c r="ESH56" s="1"/>
      <c r="ESI56" s="1"/>
      <c r="ESJ56" s="1"/>
      <c r="ESK56" s="1"/>
      <c r="ESL56" s="1"/>
      <c r="ESM56" s="1"/>
      <c r="ESN56" s="1"/>
      <c r="ESO56" s="1"/>
      <c r="ESP56" s="1"/>
      <c r="ESQ56" s="1"/>
      <c r="ESR56" s="1"/>
      <c r="ESS56" s="1"/>
      <c r="EST56" s="1"/>
      <c r="ESU56" s="1"/>
      <c r="ESV56" s="1"/>
      <c r="ESW56" s="1"/>
      <c r="ESX56" s="1"/>
      <c r="ESY56" s="1"/>
      <c r="ESZ56" s="1"/>
      <c r="ETA56" s="1"/>
      <c r="ETB56" s="1"/>
      <c r="ETC56" s="1"/>
      <c r="ETD56" s="1"/>
      <c r="ETE56" s="1"/>
      <c r="ETF56" s="1"/>
      <c r="ETG56" s="1"/>
      <c r="ETH56" s="1"/>
      <c r="ETI56" s="1"/>
      <c r="ETJ56" s="1"/>
      <c r="ETK56" s="1"/>
      <c r="ETL56" s="1"/>
      <c r="ETM56" s="1"/>
      <c r="ETN56" s="1"/>
      <c r="ETO56" s="1"/>
      <c r="ETP56" s="1"/>
      <c r="ETQ56" s="1"/>
      <c r="ETR56" s="1"/>
      <c r="ETS56" s="1"/>
      <c r="ETT56" s="1"/>
      <c r="ETU56" s="1"/>
      <c r="ETV56" s="1"/>
      <c r="ETW56" s="1"/>
      <c r="ETX56" s="1"/>
      <c r="ETY56" s="1"/>
      <c r="ETZ56" s="1"/>
      <c r="EUA56" s="1"/>
      <c r="EUB56" s="1"/>
      <c r="EUC56" s="1"/>
      <c r="EUD56" s="1"/>
      <c r="EUE56" s="1"/>
      <c r="EUF56" s="1"/>
      <c r="EUG56" s="1"/>
      <c r="EUH56" s="1"/>
      <c r="EUI56" s="1"/>
      <c r="EUJ56" s="1"/>
      <c r="EUK56" s="1"/>
      <c r="EUL56" s="1"/>
      <c r="EUM56" s="1"/>
      <c r="EUN56" s="1"/>
      <c r="EUO56" s="1"/>
      <c r="EUP56" s="1"/>
      <c r="EUQ56" s="1"/>
      <c r="EUR56" s="1"/>
      <c r="EUS56" s="1"/>
      <c r="EUT56" s="1"/>
      <c r="EUU56" s="1"/>
      <c r="EUV56" s="1"/>
      <c r="EUW56" s="1"/>
      <c r="EUX56" s="1"/>
      <c r="EUY56" s="1"/>
      <c r="EUZ56" s="1"/>
      <c r="EVA56" s="1"/>
      <c r="EVB56" s="1"/>
      <c r="EVC56" s="1"/>
      <c r="EVD56" s="1"/>
      <c r="EVE56" s="1"/>
      <c r="EVF56" s="1"/>
      <c r="EVG56" s="1"/>
      <c r="EVH56" s="1"/>
      <c r="EVI56" s="1"/>
      <c r="EVJ56" s="1"/>
      <c r="EVK56" s="1"/>
      <c r="EVL56" s="1"/>
      <c r="EVM56" s="1"/>
      <c r="EVN56" s="1"/>
      <c r="EVO56" s="1"/>
      <c r="EVP56" s="1"/>
      <c r="EVQ56" s="1"/>
      <c r="EVR56" s="1"/>
      <c r="EVS56" s="1"/>
      <c r="EVT56" s="1"/>
      <c r="EVU56" s="1"/>
      <c r="EVV56" s="1"/>
      <c r="EVW56" s="1"/>
      <c r="EVX56" s="1"/>
      <c r="EVY56" s="1"/>
      <c r="EVZ56" s="1"/>
      <c r="EWA56" s="1"/>
      <c r="EWB56" s="1"/>
      <c r="EWC56" s="1"/>
      <c r="EWD56" s="1"/>
      <c r="EWE56" s="1"/>
      <c r="EWF56" s="1"/>
      <c r="EWG56" s="1"/>
      <c r="EWH56" s="1"/>
      <c r="EWI56" s="1"/>
      <c r="EWJ56" s="1"/>
      <c r="EWK56" s="1"/>
      <c r="EWL56" s="1"/>
      <c r="EWM56" s="1"/>
      <c r="EWN56" s="1"/>
      <c r="EWO56" s="1"/>
      <c r="EWP56" s="1"/>
      <c r="EWQ56" s="1"/>
      <c r="EWR56" s="1"/>
      <c r="EWS56" s="1"/>
      <c r="EWT56" s="1"/>
      <c r="EWU56" s="1"/>
      <c r="EWV56" s="1"/>
      <c r="EWW56" s="1"/>
      <c r="EWX56" s="1"/>
      <c r="EWY56" s="1"/>
      <c r="EWZ56" s="1"/>
      <c r="EXA56" s="1"/>
      <c r="EXB56" s="1"/>
      <c r="EXC56" s="1"/>
      <c r="EXD56" s="1"/>
      <c r="EXE56" s="1"/>
      <c r="EXF56" s="1"/>
      <c r="EXG56" s="1"/>
      <c r="EXH56" s="1"/>
      <c r="EXI56" s="1"/>
      <c r="EXJ56" s="1"/>
      <c r="EXK56" s="1"/>
      <c r="EXL56" s="1"/>
      <c r="EXM56" s="1"/>
      <c r="EXN56" s="1"/>
      <c r="EXO56" s="1"/>
      <c r="EXP56" s="1"/>
      <c r="EXQ56" s="1"/>
      <c r="EXR56" s="1"/>
      <c r="EXS56" s="1"/>
      <c r="EXT56" s="1"/>
      <c r="EXU56" s="1"/>
      <c r="EXV56" s="1"/>
      <c r="EXW56" s="1"/>
      <c r="EXX56" s="1"/>
      <c r="EXY56" s="1"/>
      <c r="EXZ56" s="1"/>
      <c r="EYA56" s="1"/>
      <c r="EYB56" s="1"/>
      <c r="EYC56" s="1"/>
      <c r="EYD56" s="1"/>
      <c r="EYE56" s="1"/>
      <c r="EYF56" s="1"/>
      <c r="EYG56" s="1"/>
      <c r="EYH56" s="1"/>
      <c r="EYI56" s="1"/>
      <c r="EYJ56" s="1"/>
      <c r="EYK56" s="1"/>
      <c r="EYL56" s="1"/>
      <c r="EYM56" s="1"/>
      <c r="EYN56" s="1"/>
      <c r="EYO56" s="1"/>
      <c r="EYP56" s="1"/>
      <c r="EYQ56" s="1"/>
      <c r="EYR56" s="1"/>
      <c r="EYS56" s="1"/>
      <c r="EYT56" s="1"/>
      <c r="EYU56" s="1"/>
      <c r="EYV56" s="1"/>
      <c r="EYW56" s="1"/>
      <c r="EYX56" s="1"/>
      <c r="EYY56" s="1"/>
      <c r="EYZ56" s="1"/>
      <c r="EZA56" s="1"/>
      <c r="EZB56" s="1"/>
      <c r="EZC56" s="1"/>
      <c r="EZD56" s="1"/>
      <c r="EZE56" s="1"/>
      <c r="EZF56" s="1"/>
      <c r="EZG56" s="1"/>
      <c r="EZH56" s="1"/>
      <c r="EZI56" s="1"/>
      <c r="EZJ56" s="1"/>
      <c r="EZK56" s="1"/>
      <c r="EZL56" s="1"/>
      <c r="EZM56" s="1"/>
      <c r="EZN56" s="1"/>
      <c r="EZO56" s="1"/>
      <c r="EZP56" s="1"/>
      <c r="EZQ56" s="1"/>
      <c r="EZR56" s="1"/>
      <c r="EZS56" s="1"/>
      <c r="EZT56" s="1"/>
      <c r="EZU56" s="1"/>
      <c r="EZV56" s="1"/>
      <c r="EZW56" s="1"/>
      <c r="EZX56" s="1"/>
      <c r="EZY56" s="1"/>
      <c r="EZZ56" s="1"/>
      <c r="FAA56" s="1"/>
      <c r="FAB56" s="1"/>
      <c r="FAC56" s="1"/>
      <c r="FAD56" s="1"/>
      <c r="FAE56" s="1"/>
      <c r="FAF56" s="1"/>
      <c r="FAG56" s="1"/>
      <c r="FAH56" s="1"/>
      <c r="FAI56" s="1"/>
      <c r="FAJ56" s="1"/>
      <c r="FAK56" s="1"/>
      <c r="FAL56" s="1"/>
      <c r="FAM56" s="1"/>
      <c r="FAN56" s="1"/>
      <c r="FAO56" s="1"/>
      <c r="FAP56" s="1"/>
      <c r="FAQ56" s="1"/>
      <c r="FAR56" s="1"/>
      <c r="FAS56" s="1"/>
      <c r="FAT56" s="1"/>
      <c r="FAU56" s="1"/>
      <c r="FAV56" s="1"/>
      <c r="FAW56" s="1"/>
      <c r="FAX56" s="1"/>
      <c r="FAY56" s="1"/>
      <c r="FAZ56" s="1"/>
      <c r="FBA56" s="1"/>
      <c r="FBB56" s="1"/>
      <c r="FBC56" s="1"/>
      <c r="FBD56" s="1"/>
      <c r="FBE56" s="1"/>
      <c r="FBF56" s="1"/>
      <c r="FBG56" s="1"/>
      <c r="FBH56" s="1"/>
      <c r="FBI56" s="1"/>
      <c r="FBJ56" s="1"/>
      <c r="FBK56" s="1"/>
      <c r="FBL56" s="1"/>
      <c r="FBM56" s="1"/>
      <c r="FBN56" s="1"/>
      <c r="FBO56" s="1"/>
      <c r="FBP56" s="1"/>
      <c r="FBQ56" s="1"/>
      <c r="FBR56" s="1"/>
      <c r="FBS56" s="1"/>
      <c r="FBT56" s="1"/>
      <c r="FBU56" s="1"/>
      <c r="FBV56" s="1"/>
      <c r="FBW56" s="1"/>
      <c r="FBX56" s="1"/>
      <c r="FBY56" s="1"/>
      <c r="FBZ56" s="1"/>
      <c r="FCA56" s="1"/>
      <c r="FCB56" s="1"/>
      <c r="FCC56" s="1"/>
      <c r="FCD56" s="1"/>
      <c r="FCE56" s="1"/>
      <c r="FCF56" s="1"/>
      <c r="FCG56" s="1"/>
      <c r="FCH56" s="1"/>
      <c r="FCI56" s="1"/>
      <c r="FCJ56" s="1"/>
      <c r="FCK56" s="1"/>
      <c r="FCL56" s="1"/>
      <c r="FCM56" s="1"/>
      <c r="FCN56" s="1"/>
      <c r="FCO56" s="1"/>
      <c r="FCP56" s="1"/>
      <c r="FCQ56" s="1"/>
      <c r="FCR56" s="1"/>
      <c r="FCS56" s="1"/>
      <c r="FCT56" s="1"/>
      <c r="FCU56" s="1"/>
      <c r="FCV56" s="1"/>
      <c r="FCW56" s="1"/>
      <c r="FCX56" s="1"/>
      <c r="FCY56" s="1"/>
      <c r="FCZ56" s="1"/>
      <c r="FDA56" s="1"/>
      <c r="FDB56" s="1"/>
      <c r="FDC56" s="1"/>
      <c r="FDD56" s="1"/>
      <c r="FDE56" s="1"/>
      <c r="FDF56" s="1"/>
      <c r="FDG56" s="1"/>
      <c r="FDH56" s="1"/>
      <c r="FDI56" s="1"/>
      <c r="FDJ56" s="1"/>
      <c r="FDK56" s="1"/>
      <c r="FDL56" s="1"/>
      <c r="FDM56" s="1"/>
      <c r="FDN56" s="1"/>
      <c r="FDO56" s="1"/>
      <c r="FDP56" s="1"/>
      <c r="FDQ56" s="1"/>
      <c r="FDR56" s="1"/>
      <c r="FDS56" s="1"/>
      <c r="FDT56" s="1"/>
      <c r="FDU56" s="1"/>
      <c r="FDV56" s="1"/>
      <c r="FDW56" s="1"/>
      <c r="FDX56" s="1"/>
      <c r="FDY56" s="1"/>
      <c r="FDZ56" s="1"/>
      <c r="FEA56" s="1"/>
      <c r="FEB56" s="1"/>
      <c r="FEC56" s="1"/>
      <c r="FED56" s="1"/>
      <c r="FEE56" s="1"/>
      <c r="FEF56" s="1"/>
      <c r="FEG56" s="1"/>
      <c r="FEH56" s="1"/>
      <c r="FEI56" s="1"/>
      <c r="FEJ56" s="1"/>
      <c r="FEK56" s="1"/>
      <c r="FEL56" s="1"/>
      <c r="FEM56" s="1"/>
      <c r="FEN56" s="1"/>
      <c r="FEO56" s="1"/>
      <c r="FEP56" s="1"/>
      <c r="FEQ56" s="1"/>
      <c r="FER56" s="1"/>
      <c r="FES56" s="1"/>
      <c r="FET56" s="1"/>
      <c r="FEU56" s="1"/>
      <c r="FEV56" s="1"/>
      <c r="FEW56" s="1"/>
      <c r="FEX56" s="1"/>
      <c r="FEY56" s="1"/>
      <c r="FEZ56" s="1"/>
      <c r="FFA56" s="1"/>
      <c r="FFB56" s="1"/>
      <c r="FFC56" s="1"/>
      <c r="FFD56" s="1"/>
      <c r="FFE56" s="1"/>
      <c r="FFF56" s="1"/>
      <c r="FFG56" s="1"/>
      <c r="FFH56" s="1"/>
      <c r="FFI56" s="1"/>
      <c r="FFJ56" s="1"/>
      <c r="FFK56" s="1"/>
      <c r="FFL56" s="1"/>
      <c r="FFM56" s="1"/>
      <c r="FFN56" s="1"/>
      <c r="FFO56" s="1"/>
      <c r="FFP56" s="1"/>
      <c r="FFQ56" s="1"/>
      <c r="FFR56" s="1"/>
      <c r="FFS56" s="1"/>
      <c r="FFT56" s="1"/>
      <c r="FFU56" s="1"/>
      <c r="FFV56" s="1"/>
      <c r="FFW56" s="1"/>
      <c r="FFX56" s="1"/>
      <c r="FFY56" s="1"/>
      <c r="FFZ56" s="1"/>
      <c r="FGA56" s="1"/>
      <c r="FGB56" s="1"/>
      <c r="FGC56" s="1"/>
      <c r="FGD56" s="1"/>
      <c r="FGE56" s="1"/>
      <c r="FGF56" s="1"/>
      <c r="FGG56" s="1"/>
      <c r="FGH56" s="1"/>
      <c r="FGI56" s="1"/>
      <c r="FGJ56" s="1"/>
      <c r="FGK56" s="1"/>
      <c r="FGL56" s="1"/>
      <c r="FGM56" s="1"/>
      <c r="FGN56" s="1"/>
      <c r="FGO56" s="1"/>
      <c r="FGP56" s="1"/>
      <c r="FGQ56" s="1"/>
      <c r="FGR56" s="1"/>
      <c r="FGS56" s="1"/>
      <c r="FGT56" s="1"/>
      <c r="FGU56" s="1"/>
      <c r="FGV56" s="1"/>
      <c r="FGW56" s="1"/>
      <c r="FGX56" s="1"/>
      <c r="FGY56" s="1"/>
      <c r="FGZ56" s="1"/>
      <c r="FHA56" s="1"/>
      <c r="FHB56" s="1"/>
      <c r="FHC56" s="1"/>
      <c r="FHD56" s="1"/>
      <c r="FHE56" s="1"/>
      <c r="FHF56" s="1"/>
      <c r="FHG56" s="1"/>
      <c r="FHH56" s="1"/>
      <c r="FHI56" s="1"/>
      <c r="FHJ56" s="1"/>
      <c r="FHK56" s="1"/>
      <c r="FHL56" s="1"/>
      <c r="FHM56" s="1"/>
      <c r="FHN56" s="1"/>
      <c r="FHO56" s="1"/>
      <c r="FHP56" s="1"/>
      <c r="FHQ56" s="1"/>
      <c r="FHR56" s="1"/>
      <c r="FHS56" s="1"/>
      <c r="FHT56" s="1"/>
      <c r="FHU56" s="1"/>
      <c r="FHV56" s="1"/>
      <c r="FHW56" s="1"/>
      <c r="FHX56" s="1"/>
      <c r="FHY56" s="1"/>
      <c r="FHZ56" s="1"/>
      <c r="FIA56" s="1"/>
      <c r="FIB56" s="1"/>
      <c r="FIC56" s="1"/>
      <c r="FID56" s="1"/>
      <c r="FIE56" s="1"/>
      <c r="FIF56" s="1"/>
      <c r="FIG56" s="1"/>
      <c r="FIH56" s="1"/>
      <c r="FII56" s="1"/>
      <c r="FIJ56" s="1"/>
      <c r="FIK56" s="1"/>
      <c r="FIL56" s="1"/>
      <c r="FIM56" s="1"/>
      <c r="FIN56" s="1"/>
      <c r="FIO56" s="1"/>
      <c r="FIP56" s="1"/>
      <c r="FIQ56" s="1"/>
      <c r="FIR56" s="1"/>
      <c r="FIS56" s="1"/>
      <c r="FIT56" s="1"/>
      <c r="FIU56" s="1"/>
      <c r="FIV56" s="1"/>
      <c r="FIW56" s="1"/>
      <c r="FIX56" s="1"/>
      <c r="FIY56" s="1"/>
      <c r="FIZ56" s="1"/>
      <c r="FJA56" s="1"/>
      <c r="FJB56" s="1"/>
      <c r="FJC56" s="1"/>
      <c r="FJD56" s="1"/>
      <c r="FJE56" s="1"/>
      <c r="FJF56" s="1"/>
      <c r="FJG56" s="1"/>
      <c r="FJH56" s="1"/>
      <c r="FJI56" s="1"/>
      <c r="FJJ56" s="1"/>
      <c r="FJK56" s="1"/>
      <c r="FJL56" s="1"/>
      <c r="FJM56" s="1"/>
      <c r="FJN56" s="1"/>
      <c r="FJO56" s="1"/>
      <c r="FJP56" s="1"/>
      <c r="FJQ56" s="1"/>
      <c r="FJR56" s="1"/>
      <c r="FJS56" s="1"/>
      <c r="FJT56" s="1"/>
      <c r="FJU56" s="1"/>
      <c r="FJV56" s="1"/>
      <c r="FJW56" s="1"/>
      <c r="FJX56" s="1"/>
      <c r="FJY56" s="1"/>
      <c r="FJZ56" s="1"/>
      <c r="FKA56" s="1"/>
      <c r="FKB56" s="1"/>
      <c r="FKC56" s="1"/>
      <c r="FKD56" s="1"/>
      <c r="FKE56" s="1"/>
      <c r="FKF56" s="1"/>
      <c r="FKG56" s="1"/>
      <c r="FKH56" s="1"/>
      <c r="FKI56" s="1"/>
      <c r="FKJ56" s="1"/>
      <c r="FKK56" s="1"/>
      <c r="FKL56" s="1"/>
      <c r="FKM56" s="1"/>
      <c r="FKN56" s="1"/>
      <c r="FKO56" s="1"/>
      <c r="FKP56" s="1"/>
      <c r="FKQ56" s="1"/>
      <c r="FKR56" s="1"/>
      <c r="FKS56" s="1"/>
      <c r="FKT56" s="1"/>
      <c r="FKU56" s="1"/>
      <c r="FKV56" s="1"/>
      <c r="FKW56" s="1"/>
      <c r="FKX56" s="1"/>
      <c r="FKY56" s="1"/>
      <c r="FKZ56" s="1"/>
      <c r="FLA56" s="1"/>
      <c r="FLB56" s="1"/>
      <c r="FLC56" s="1"/>
      <c r="FLD56" s="1"/>
      <c r="FLE56" s="1"/>
      <c r="FLF56" s="1"/>
      <c r="FLG56" s="1"/>
      <c r="FLH56" s="1"/>
      <c r="FLI56" s="1"/>
      <c r="FLJ56" s="1"/>
      <c r="FLK56" s="1"/>
      <c r="FLL56" s="1"/>
      <c r="FLM56" s="1"/>
      <c r="FLN56" s="1"/>
      <c r="FLO56" s="1"/>
      <c r="FLP56" s="1"/>
      <c r="FLQ56" s="1"/>
      <c r="FLR56" s="1"/>
      <c r="FLS56" s="1"/>
      <c r="FLT56" s="1"/>
      <c r="FLU56" s="1"/>
      <c r="FLV56" s="1"/>
      <c r="FLW56" s="1"/>
      <c r="FLX56" s="1"/>
      <c r="FLY56" s="1"/>
      <c r="FLZ56" s="1"/>
      <c r="FMA56" s="1"/>
      <c r="FMB56" s="1"/>
      <c r="FMC56" s="1"/>
      <c r="FMD56" s="1"/>
      <c r="FME56" s="1"/>
      <c r="FMF56" s="1"/>
      <c r="FMG56" s="1"/>
      <c r="FMH56" s="1"/>
      <c r="FMI56" s="1"/>
      <c r="FMJ56" s="1"/>
      <c r="FMK56" s="1"/>
      <c r="FML56" s="1"/>
      <c r="FMM56" s="1"/>
      <c r="FMN56" s="1"/>
      <c r="FMO56" s="1"/>
      <c r="FMP56" s="1"/>
      <c r="FMQ56" s="1"/>
      <c r="FMR56" s="1"/>
      <c r="FMS56" s="1"/>
      <c r="FMT56" s="1"/>
      <c r="FMU56" s="1"/>
      <c r="FMV56" s="1"/>
      <c r="FMW56" s="1"/>
      <c r="FMX56" s="1"/>
      <c r="FMY56" s="1"/>
      <c r="FMZ56" s="1"/>
      <c r="FNA56" s="1"/>
      <c r="FNB56" s="1"/>
      <c r="FNC56" s="1"/>
      <c r="FND56" s="1"/>
      <c r="FNE56" s="1"/>
      <c r="FNF56" s="1"/>
      <c r="FNG56" s="1"/>
      <c r="FNH56" s="1"/>
      <c r="FNI56" s="1"/>
      <c r="FNJ56" s="1"/>
      <c r="FNK56" s="1"/>
      <c r="FNL56" s="1"/>
      <c r="FNM56" s="1"/>
      <c r="FNN56" s="1"/>
      <c r="FNO56" s="1"/>
      <c r="FNP56" s="1"/>
      <c r="FNQ56" s="1"/>
      <c r="FNR56" s="1"/>
      <c r="FNS56" s="1"/>
      <c r="FNT56" s="1"/>
      <c r="FNU56" s="1"/>
      <c r="FNV56" s="1"/>
      <c r="FNW56" s="1"/>
      <c r="FNX56" s="1"/>
      <c r="FNY56" s="1"/>
      <c r="FNZ56" s="1"/>
      <c r="FOA56" s="1"/>
      <c r="FOB56" s="1"/>
      <c r="FOC56" s="1"/>
      <c r="FOD56" s="1"/>
      <c r="FOE56" s="1"/>
      <c r="FOF56" s="1"/>
      <c r="FOG56" s="1"/>
      <c r="FOH56" s="1"/>
      <c r="FOI56" s="1"/>
      <c r="FOJ56" s="1"/>
      <c r="FOK56" s="1"/>
      <c r="FOL56" s="1"/>
      <c r="FOM56" s="1"/>
      <c r="FON56" s="1"/>
      <c r="FOO56" s="1"/>
      <c r="FOP56" s="1"/>
      <c r="FOQ56" s="1"/>
      <c r="FOR56" s="1"/>
      <c r="FOS56" s="1"/>
      <c r="FOT56" s="1"/>
      <c r="FOU56" s="1"/>
      <c r="FOV56" s="1"/>
      <c r="FOW56" s="1"/>
      <c r="FOX56" s="1"/>
      <c r="FOY56" s="1"/>
      <c r="FOZ56" s="1"/>
      <c r="FPA56" s="1"/>
      <c r="FPB56" s="1"/>
      <c r="FPC56" s="1"/>
      <c r="FPD56" s="1"/>
      <c r="FPE56" s="1"/>
      <c r="FPF56" s="1"/>
      <c r="FPG56" s="1"/>
      <c r="FPH56" s="1"/>
      <c r="FPI56" s="1"/>
      <c r="FPJ56" s="1"/>
      <c r="FPK56" s="1"/>
      <c r="FPL56" s="1"/>
      <c r="FPM56" s="1"/>
      <c r="FPN56" s="1"/>
      <c r="FPO56" s="1"/>
      <c r="FPP56" s="1"/>
      <c r="FPQ56" s="1"/>
      <c r="FPR56" s="1"/>
      <c r="FPS56" s="1"/>
      <c r="FPT56" s="1"/>
      <c r="FPU56" s="1"/>
      <c r="FPV56" s="1"/>
      <c r="FPW56" s="1"/>
      <c r="FPX56" s="1"/>
      <c r="FPY56" s="1"/>
      <c r="FPZ56" s="1"/>
      <c r="FQA56" s="1"/>
      <c r="FQB56" s="1"/>
      <c r="FQC56" s="1"/>
      <c r="FQD56" s="1"/>
      <c r="FQE56" s="1"/>
      <c r="FQF56" s="1"/>
      <c r="FQG56" s="1"/>
      <c r="FQH56" s="1"/>
      <c r="FQI56" s="1"/>
      <c r="FQJ56" s="1"/>
      <c r="FQK56" s="1"/>
      <c r="FQL56" s="1"/>
      <c r="FQM56" s="1"/>
      <c r="FQN56" s="1"/>
      <c r="FQO56" s="1"/>
      <c r="FQP56" s="1"/>
      <c r="FQQ56" s="1"/>
      <c r="FQR56" s="1"/>
      <c r="FQS56" s="1"/>
      <c r="FQT56" s="1"/>
      <c r="FQU56" s="1"/>
      <c r="FQV56" s="1"/>
      <c r="FQW56" s="1"/>
      <c r="FQX56" s="1"/>
      <c r="FQY56" s="1"/>
      <c r="FQZ56" s="1"/>
      <c r="FRA56" s="1"/>
      <c r="FRB56" s="1"/>
      <c r="FRC56" s="1"/>
      <c r="FRD56" s="1"/>
      <c r="FRE56" s="1"/>
      <c r="FRF56" s="1"/>
      <c r="FRG56" s="1"/>
      <c r="FRH56" s="1"/>
      <c r="FRI56" s="1"/>
      <c r="FRJ56" s="1"/>
      <c r="FRK56" s="1"/>
      <c r="FRL56" s="1"/>
      <c r="FRM56" s="1"/>
      <c r="FRN56" s="1"/>
      <c r="FRO56" s="1"/>
      <c r="FRP56" s="1"/>
      <c r="FRQ56" s="1"/>
      <c r="FRR56" s="1"/>
      <c r="FRS56" s="1"/>
      <c r="FRT56" s="1"/>
      <c r="FRU56" s="1"/>
      <c r="FRV56" s="1"/>
      <c r="FRW56" s="1"/>
      <c r="FRX56" s="1"/>
      <c r="FRY56" s="1"/>
      <c r="FRZ56" s="1"/>
      <c r="FSA56" s="1"/>
      <c r="FSB56" s="1"/>
      <c r="FSC56" s="1"/>
      <c r="FSD56" s="1"/>
      <c r="FSE56" s="1"/>
      <c r="FSF56" s="1"/>
      <c r="FSG56" s="1"/>
      <c r="FSH56" s="1"/>
      <c r="FSI56" s="1"/>
      <c r="FSJ56" s="1"/>
      <c r="FSK56" s="1"/>
      <c r="FSL56" s="1"/>
      <c r="FSM56" s="1"/>
      <c r="FSN56" s="1"/>
      <c r="FSO56" s="1"/>
      <c r="FSP56" s="1"/>
      <c r="FSQ56" s="1"/>
      <c r="FSR56" s="1"/>
      <c r="FSS56" s="1"/>
      <c r="FST56" s="1"/>
      <c r="FSU56" s="1"/>
      <c r="FSV56" s="1"/>
      <c r="FSW56" s="1"/>
      <c r="FSX56" s="1"/>
      <c r="FSY56" s="1"/>
      <c r="FSZ56" s="1"/>
      <c r="FTA56" s="1"/>
      <c r="FTB56" s="1"/>
      <c r="FTC56" s="1"/>
      <c r="FTD56" s="1"/>
      <c r="FTE56" s="1"/>
      <c r="FTF56" s="1"/>
      <c r="FTG56" s="1"/>
      <c r="FTH56" s="1"/>
      <c r="FTI56" s="1"/>
      <c r="FTJ56" s="1"/>
      <c r="FTK56" s="1"/>
      <c r="FTL56" s="1"/>
      <c r="FTM56" s="1"/>
      <c r="FTN56" s="1"/>
      <c r="FTO56" s="1"/>
      <c r="FTP56" s="1"/>
      <c r="FTQ56" s="1"/>
      <c r="FTR56" s="1"/>
      <c r="FTS56" s="1"/>
      <c r="FTT56" s="1"/>
      <c r="FTU56" s="1"/>
      <c r="FTV56" s="1"/>
      <c r="FTW56" s="1"/>
      <c r="FTX56" s="1"/>
      <c r="FTY56" s="1"/>
      <c r="FTZ56" s="1"/>
      <c r="FUA56" s="1"/>
      <c r="FUB56" s="1"/>
      <c r="FUC56" s="1"/>
      <c r="FUD56" s="1"/>
      <c r="FUE56" s="1"/>
      <c r="FUF56" s="1"/>
      <c r="FUG56" s="1"/>
      <c r="FUH56" s="1"/>
      <c r="FUI56" s="1"/>
      <c r="FUJ56" s="1"/>
      <c r="FUK56" s="1"/>
      <c r="FUL56" s="1"/>
      <c r="FUM56" s="1"/>
      <c r="FUN56" s="1"/>
      <c r="FUO56" s="1"/>
      <c r="FUP56" s="1"/>
      <c r="FUQ56" s="1"/>
      <c r="FUR56" s="1"/>
      <c r="FUS56" s="1"/>
      <c r="FUT56" s="1"/>
      <c r="FUU56" s="1"/>
      <c r="FUV56" s="1"/>
      <c r="FUW56" s="1"/>
      <c r="FUX56" s="1"/>
      <c r="FUY56" s="1"/>
      <c r="FUZ56" s="1"/>
      <c r="FVA56" s="1"/>
      <c r="FVB56" s="1"/>
      <c r="FVC56" s="1"/>
      <c r="FVD56" s="1"/>
      <c r="FVE56" s="1"/>
      <c r="FVF56" s="1"/>
      <c r="FVG56" s="1"/>
      <c r="FVH56" s="1"/>
      <c r="FVI56" s="1"/>
      <c r="FVJ56" s="1"/>
      <c r="FVK56" s="1"/>
      <c r="FVL56" s="1"/>
      <c r="FVM56" s="1"/>
      <c r="FVN56" s="1"/>
      <c r="FVO56" s="1"/>
      <c r="FVP56" s="1"/>
      <c r="FVQ56" s="1"/>
      <c r="FVR56" s="1"/>
      <c r="FVS56" s="1"/>
      <c r="FVT56" s="1"/>
      <c r="FVU56" s="1"/>
      <c r="FVV56" s="1"/>
      <c r="FVW56" s="1"/>
      <c r="FVX56" s="1"/>
      <c r="FVY56" s="1"/>
      <c r="FVZ56" s="1"/>
      <c r="FWA56" s="1"/>
      <c r="FWB56" s="1"/>
      <c r="FWC56" s="1"/>
      <c r="FWD56" s="1"/>
      <c r="FWE56" s="1"/>
      <c r="FWF56" s="1"/>
      <c r="FWG56" s="1"/>
      <c r="FWH56" s="1"/>
      <c r="FWI56" s="1"/>
      <c r="FWJ56" s="1"/>
      <c r="FWK56" s="1"/>
      <c r="FWL56" s="1"/>
      <c r="FWM56" s="1"/>
      <c r="FWN56" s="1"/>
      <c r="FWO56" s="1"/>
      <c r="FWP56" s="1"/>
      <c r="FWQ56" s="1"/>
      <c r="FWR56" s="1"/>
      <c r="FWS56" s="1"/>
      <c r="FWT56" s="1"/>
      <c r="FWU56" s="1"/>
      <c r="FWV56" s="1"/>
      <c r="FWW56" s="1"/>
      <c r="FWX56" s="1"/>
      <c r="FWY56" s="1"/>
      <c r="FWZ56" s="1"/>
      <c r="FXA56" s="1"/>
      <c r="FXB56" s="1"/>
      <c r="FXC56" s="1"/>
      <c r="FXD56" s="1"/>
      <c r="FXE56" s="1"/>
      <c r="FXF56" s="1"/>
      <c r="FXG56" s="1"/>
      <c r="FXH56" s="1"/>
      <c r="FXI56" s="1"/>
      <c r="FXJ56" s="1"/>
      <c r="FXK56" s="1"/>
      <c r="FXL56" s="1"/>
      <c r="FXM56" s="1"/>
      <c r="FXN56" s="1"/>
      <c r="FXO56" s="1"/>
      <c r="FXP56" s="1"/>
      <c r="FXQ56" s="1"/>
      <c r="FXR56" s="1"/>
      <c r="FXS56" s="1"/>
      <c r="FXT56" s="1"/>
      <c r="FXU56" s="1"/>
      <c r="FXV56" s="1"/>
      <c r="FXW56" s="1"/>
      <c r="FXX56" s="1"/>
      <c r="FXY56" s="1"/>
      <c r="FXZ56" s="1"/>
      <c r="FYA56" s="1"/>
      <c r="FYB56" s="1"/>
      <c r="FYC56" s="1"/>
      <c r="FYD56" s="1"/>
      <c r="FYE56" s="1"/>
      <c r="FYF56" s="1"/>
      <c r="FYG56" s="1"/>
      <c r="FYH56" s="1"/>
      <c r="FYI56" s="1"/>
      <c r="FYJ56" s="1"/>
      <c r="FYK56" s="1"/>
      <c r="FYL56" s="1"/>
      <c r="FYM56" s="1"/>
      <c r="FYN56" s="1"/>
      <c r="FYO56" s="1"/>
      <c r="FYP56" s="1"/>
      <c r="FYQ56" s="1"/>
      <c r="FYR56" s="1"/>
      <c r="FYS56" s="1"/>
      <c r="FYT56" s="1"/>
      <c r="FYU56" s="1"/>
      <c r="FYV56" s="1"/>
      <c r="FYW56" s="1"/>
      <c r="FYX56" s="1"/>
      <c r="FYY56" s="1"/>
      <c r="FYZ56" s="1"/>
      <c r="FZA56" s="1"/>
      <c r="FZB56" s="1"/>
      <c r="FZC56" s="1"/>
      <c r="FZD56" s="1"/>
      <c r="FZE56" s="1"/>
      <c r="FZF56" s="1"/>
      <c r="FZG56" s="1"/>
      <c r="FZH56" s="1"/>
      <c r="FZI56" s="1"/>
      <c r="FZJ56" s="1"/>
      <c r="FZK56" s="1"/>
      <c r="FZL56" s="1"/>
      <c r="FZM56" s="1"/>
      <c r="FZN56" s="1"/>
      <c r="FZO56" s="1"/>
      <c r="FZP56" s="1"/>
      <c r="FZQ56" s="1"/>
      <c r="FZR56" s="1"/>
      <c r="FZS56" s="1"/>
      <c r="FZT56" s="1"/>
      <c r="FZU56" s="1"/>
      <c r="FZV56" s="1"/>
      <c r="FZW56" s="1"/>
      <c r="FZX56" s="1"/>
      <c r="FZY56" s="1"/>
      <c r="FZZ56" s="1"/>
      <c r="GAA56" s="1"/>
      <c r="GAB56" s="1"/>
      <c r="GAC56" s="1"/>
      <c r="GAD56" s="1"/>
      <c r="GAE56" s="1"/>
      <c r="GAF56" s="1"/>
      <c r="GAG56" s="1"/>
      <c r="GAH56" s="1"/>
      <c r="GAI56" s="1"/>
      <c r="GAJ56" s="1"/>
      <c r="GAK56" s="1"/>
      <c r="GAL56" s="1"/>
      <c r="GAM56" s="1"/>
      <c r="GAN56" s="1"/>
      <c r="GAO56" s="1"/>
      <c r="GAP56" s="1"/>
      <c r="GAQ56" s="1"/>
      <c r="GAR56" s="1"/>
      <c r="GAS56" s="1"/>
      <c r="GAT56" s="1"/>
      <c r="GAU56" s="1"/>
      <c r="GAV56" s="1"/>
      <c r="GAW56" s="1"/>
      <c r="GAX56" s="1"/>
      <c r="GAY56" s="1"/>
      <c r="GAZ56" s="1"/>
      <c r="GBA56" s="1"/>
      <c r="GBB56" s="1"/>
      <c r="GBC56" s="1"/>
      <c r="GBD56" s="1"/>
      <c r="GBE56" s="1"/>
      <c r="GBF56" s="1"/>
      <c r="GBG56" s="1"/>
      <c r="GBH56" s="1"/>
      <c r="GBI56" s="1"/>
      <c r="GBJ56" s="1"/>
      <c r="GBK56" s="1"/>
      <c r="GBL56" s="1"/>
      <c r="GBM56" s="1"/>
      <c r="GBN56" s="1"/>
      <c r="GBO56" s="1"/>
      <c r="GBP56" s="1"/>
      <c r="GBQ56" s="1"/>
      <c r="GBR56" s="1"/>
      <c r="GBS56" s="1"/>
      <c r="GBT56" s="1"/>
      <c r="GBU56" s="1"/>
      <c r="GBV56" s="1"/>
      <c r="GBW56" s="1"/>
      <c r="GBX56" s="1"/>
      <c r="GBY56" s="1"/>
      <c r="GBZ56" s="1"/>
      <c r="GCA56" s="1"/>
      <c r="GCB56" s="1"/>
      <c r="GCC56" s="1"/>
      <c r="GCD56" s="1"/>
      <c r="GCE56" s="1"/>
      <c r="GCF56" s="1"/>
      <c r="GCG56" s="1"/>
      <c r="GCH56" s="1"/>
      <c r="GCI56" s="1"/>
      <c r="GCJ56" s="1"/>
      <c r="GCK56" s="1"/>
      <c r="GCL56" s="1"/>
      <c r="GCM56" s="1"/>
      <c r="GCN56" s="1"/>
      <c r="GCO56" s="1"/>
      <c r="GCP56" s="1"/>
      <c r="GCQ56" s="1"/>
      <c r="GCR56" s="1"/>
      <c r="GCS56" s="1"/>
      <c r="GCT56" s="1"/>
      <c r="GCU56" s="1"/>
      <c r="GCV56" s="1"/>
      <c r="GCW56" s="1"/>
      <c r="GCX56" s="1"/>
      <c r="GCY56" s="1"/>
      <c r="GCZ56" s="1"/>
      <c r="GDA56" s="1"/>
      <c r="GDB56" s="1"/>
      <c r="GDC56" s="1"/>
      <c r="GDD56" s="1"/>
      <c r="GDE56" s="1"/>
      <c r="GDF56" s="1"/>
      <c r="GDG56" s="1"/>
      <c r="GDH56" s="1"/>
      <c r="GDI56" s="1"/>
      <c r="GDJ56" s="1"/>
      <c r="GDK56" s="1"/>
      <c r="GDL56" s="1"/>
      <c r="GDM56" s="1"/>
      <c r="GDN56" s="1"/>
      <c r="GDO56" s="1"/>
      <c r="GDP56" s="1"/>
      <c r="GDQ56" s="1"/>
      <c r="GDR56" s="1"/>
      <c r="GDS56" s="1"/>
      <c r="GDT56" s="1"/>
      <c r="GDU56" s="1"/>
      <c r="GDV56" s="1"/>
      <c r="GDW56" s="1"/>
      <c r="GDX56" s="1"/>
      <c r="GDY56" s="1"/>
      <c r="GDZ56" s="1"/>
      <c r="GEA56" s="1"/>
      <c r="GEB56" s="1"/>
      <c r="GEC56" s="1"/>
      <c r="GED56" s="1"/>
      <c r="GEE56" s="1"/>
      <c r="GEF56" s="1"/>
      <c r="GEG56" s="1"/>
      <c r="GEH56" s="1"/>
      <c r="GEI56" s="1"/>
      <c r="GEJ56" s="1"/>
      <c r="GEK56" s="1"/>
      <c r="GEL56" s="1"/>
      <c r="GEM56" s="1"/>
      <c r="GEN56" s="1"/>
      <c r="GEO56" s="1"/>
      <c r="GEP56" s="1"/>
      <c r="GEQ56" s="1"/>
      <c r="GER56" s="1"/>
      <c r="GES56" s="1"/>
      <c r="GET56" s="1"/>
      <c r="GEU56" s="1"/>
      <c r="GEV56" s="1"/>
      <c r="GEW56" s="1"/>
      <c r="GEX56" s="1"/>
      <c r="GEY56" s="1"/>
      <c r="GEZ56" s="1"/>
      <c r="GFA56" s="1"/>
      <c r="GFB56" s="1"/>
      <c r="GFC56" s="1"/>
      <c r="GFD56" s="1"/>
      <c r="GFE56" s="1"/>
      <c r="GFF56" s="1"/>
      <c r="GFG56" s="1"/>
      <c r="GFH56" s="1"/>
      <c r="GFI56" s="1"/>
      <c r="GFJ56" s="1"/>
      <c r="GFK56" s="1"/>
      <c r="GFL56" s="1"/>
      <c r="GFM56" s="1"/>
      <c r="GFN56" s="1"/>
      <c r="GFO56" s="1"/>
      <c r="GFP56" s="1"/>
      <c r="GFQ56" s="1"/>
      <c r="GFR56" s="1"/>
      <c r="GFS56" s="1"/>
      <c r="GFT56" s="1"/>
      <c r="GFU56" s="1"/>
      <c r="GFV56" s="1"/>
      <c r="GFW56" s="1"/>
      <c r="GFX56" s="1"/>
      <c r="GFY56" s="1"/>
      <c r="GFZ56" s="1"/>
      <c r="GGA56" s="1"/>
      <c r="GGB56" s="1"/>
      <c r="GGC56" s="1"/>
      <c r="GGD56" s="1"/>
      <c r="GGE56" s="1"/>
      <c r="GGF56" s="1"/>
      <c r="GGG56" s="1"/>
      <c r="GGH56" s="1"/>
      <c r="GGI56" s="1"/>
      <c r="GGJ56" s="1"/>
      <c r="GGK56" s="1"/>
      <c r="GGL56" s="1"/>
      <c r="GGM56" s="1"/>
      <c r="GGN56" s="1"/>
      <c r="GGO56" s="1"/>
      <c r="GGP56" s="1"/>
      <c r="GGQ56" s="1"/>
      <c r="GGR56" s="1"/>
      <c r="GGS56" s="1"/>
      <c r="GGT56" s="1"/>
      <c r="GGU56" s="1"/>
      <c r="GGV56" s="1"/>
      <c r="GGW56" s="1"/>
      <c r="GGX56" s="1"/>
      <c r="GGY56" s="1"/>
      <c r="GGZ56" s="1"/>
      <c r="GHA56" s="1"/>
      <c r="GHB56" s="1"/>
      <c r="GHC56" s="1"/>
      <c r="GHD56" s="1"/>
      <c r="GHE56" s="1"/>
      <c r="GHF56" s="1"/>
      <c r="GHG56" s="1"/>
      <c r="GHH56" s="1"/>
      <c r="GHI56" s="1"/>
      <c r="GHJ56" s="1"/>
      <c r="GHK56" s="1"/>
      <c r="GHL56" s="1"/>
      <c r="GHM56" s="1"/>
      <c r="GHN56" s="1"/>
      <c r="GHO56" s="1"/>
      <c r="GHP56" s="1"/>
      <c r="GHQ56" s="1"/>
      <c r="GHR56" s="1"/>
      <c r="GHS56" s="1"/>
      <c r="GHT56" s="1"/>
      <c r="GHU56" s="1"/>
      <c r="GHV56" s="1"/>
      <c r="GHW56" s="1"/>
      <c r="GHX56" s="1"/>
      <c r="GHY56" s="1"/>
      <c r="GHZ56" s="1"/>
      <c r="GIA56" s="1"/>
      <c r="GIB56" s="1"/>
      <c r="GIC56" s="1"/>
      <c r="GID56" s="1"/>
      <c r="GIE56" s="1"/>
      <c r="GIF56" s="1"/>
      <c r="GIG56" s="1"/>
      <c r="GIH56" s="1"/>
      <c r="GII56" s="1"/>
      <c r="GIJ56" s="1"/>
      <c r="GIK56" s="1"/>
      <c r="GIL56" s="1"/>
      <c r="GIM56" s="1"/>
      <c r="GIN56" s="1"/>
      <c r="GIO56" s="1"/>
      <c r="GIP56" s="1"/>
      <c r="GIQ56" s="1"/>
      <c r="GIR56" s="1"/>
      <c r="GIS56" s="1"/>
      <c r="GIT56" s="1"/>
      <c r="GIU56" s="1"/>
      <c r="GIV56" s="1"/>
      <c r="GIW56" s="1"/>
      <c r="GIX56" s="1"/>
      <c r="GIY56" s="1"/>
      <c r="GIZ56" s="1"/>
      <c r="GJA56" s="1"/>
      <c r="GJB56" s="1"/>
      <c r="GJC56" s="1"/>
      <c r="GJD56" s="1"/>
      <c r="GJE56" s="1"/>
      <c r="GJF56" s="1"/>
      <c r="GJG56" s="1"/>
      <c r="GJH56" s="1"/>
      <c r="GJI56" s="1"/>
      <c r="GJJ56" s="1"/>
      <c r="GJK56" s="1"/>
      <c r="GJL56" s="1"/>
      <c r="GJM56" s="1"/>
      <c r="GJN56" s="1"/>
      <c r="GJO56" s="1"/>
      <c r="GJP56" s="1"/>
      <c r="GJQ56" s="1"/>
      <c r="GJR56" s="1"/>
      <c r="GJS56" s="1"/>
      <c r="GJT56" s="1"/>
      <c r="GJU56" s="1"/>
      <c r="GJV56" s="1"/>
      <c r="GJW56" s="1"/>
      <c r="GJX56" s="1"/>
      <c r="GJY56" s="1"/>
      <c r="GJZ56" s="1"/>
      <c r="GKA56" s="1"/>
      <c r="GKB56" s="1"/>
      <c r="GKC56" s="1"/>
      <c r="GKD56" s="1"/>
      <c r="GKE56" s="1"/>
      <c r="GKF56" s="1"/>
      <c r="GKG56" s="1"/>
      <c r="GKH56" s="1"/>
      <c r="GKI56" s="1"/>
      <c r="GKJ56" s="1"/>
      <c r="GKK56" s="1"/>
      <c r="GKL56" s="1"/>
      <c r="GKM56" s="1"/>
      <c r="GKN56" s="1"/>
      <c r="GKO56" s="1"/>
      <c r="GKP56" s="1"/>
      <c r="GKQ56" s="1"/>
      <c r="GKR56" s="1"/>
      <c r="GKS56" s="1"/>
      <c r="GKT56" s="1"/>
      <c r="GKU56" s="1"/>
      <c r="GKV56" s="1"/>
      <c r="GKW56" s="1"/>
      <c r="GKX56" s="1"/>
      <c r="GKY56" s="1"/>
      <c r="GKZ56" s="1"/>
      <c r="GLA56" s="1"/>
      <c r="GLB56" s="1"/>
      <c r="GLC56" s="1"/>
      <c r="GLD56" s="1"/>
      <c r="GLE56" s="1"/>
      <c r="GLF56" s="1"/>
      <c r="GLG56" s="1"/>
      <c r="GLH56" s="1"/>
      <c r="GLI56" s="1"/>
      <c r="GLJ56" s="1"/>
      <c r="GLK56" s="1"/>
      <c r="GLL56" s="1"/>
      <c r="GLM56" s="1"/>
      <c r="GLN56" s="1"/>
      <c r="GLO56" s="1"/>
      <c r="GLP56" s="1"/>
      <c r="GLQ56" s="1"/>
      <c r="GLR56" s="1"/>
      <c r="GLS56" s="1"/>
      <c r="GLT56" s="1"/>
      <c r="GLU56" s="1"/>
      <c r="GLV56" s="1"/>
      <c r="GLW56" s="1"/>
      <c r="GLX56" s="1"/>
      <c r="GLY56" s="1"/>
      <c r="GLZ56" s="1"/>
      <c r="GMA56" s="1"/>
      <c r="GMB56" s="1"/>
      <c r="GMC56" s="1"/>
      <c r="GMD56" s="1"/>
      <c r="GME56" s="1"/>
      <c r="GMF56" s="1"/>
      <c r="GMG56" s="1"/>
      <c r="GMH56" s="1"/>
      <c r="GMI56" s="1"/>
      <c r="GMJ56" s="1"/>
      <c r="GMK56" s="1"/>
      <c r="GML56" s="1"/>
      <c r="GMM56" s="1"/>
      <c r="GMN56" s="1"/>
      <c r="GMO56" s="1"/>
      <c r="GMP56" s="1"/>
      <c r="GMQ56" s="1"/>
      <c r="GMR56" s="1"/>
      <c r="GMS56" s="1"/>
      <c r="GMT56" s="1"/>
      <c r="GMU56" s="1"/>
      <c r="GMV56" s="1"/>
      <c r="GMW56" s="1"/>
      <c r="GMX56" s="1"/>
      <c r="GMY56" s="1"/>
      <c r="GMZ56" s="1"/>
      <c r="GNA56" s="1"/>
      <c r="GNB56" s="1"/>
      <c r="GNC56" s="1"/>
      <c r="GND56" s="1"/>
      <c r="GNE56" s="1"/>
      <c r="GNF56" s="1"/>
      <c r="GNG56" s="1"/>
      <c r="GNH56" s="1"/>
      <c r="GNI56" s="1"/>
      <c r="GNJ56" s="1"/>
      <c r="GNK56" s="1"/>
      <c r="GNL56" s="1"/>
      <c r="GNM56" s="1"/>
      <c r="GNN56" s="1"/>
      <c r="GNO56" s="1"/>
      <c r="GNP56" s="1"/>
      <c r="GNQ56" s="1"/>
      <c r="GNR56" s="1"/>
      <c r="GNS56" s="1"/>
      <c r="GNT56" s="1"/>
      <c r="GNU56" s="1"/>
      <c r="GNV56" s="1"/>
      <c r="GNW56" s="1"/>
      <c r="GNX56" s="1"/>
      <c r="GNY56" s="1"/>
      <c r="GNZ56" s="1"/>
      <c r="GOA56" s="1"/>
      <c r="GOB56" s="1"/>
      <c r="GOC56" s="1"/>
      <c r="GOD56" s="1"/>
      <c r="GOE56" s="1"/>
      <c r="GOF56" s="1"/>
      <c r="GOG56" s="1"/>
      <c r="GOH56" s="1"/>
      <c r="GOI56" s="1"/>
      <c r="GOJ56" s="1"/>
      <c r="GOK56" s="1"/>
      <c r="GOL56" s="1"/>
      <c r="GOM56" s="1"/>
      <c r="GON56" s="1"/>
      <c r="GOO56" s="1"/>
      <c r="GOP56" s="1"/>
      <c r="GOQ56" s="1"/>
      <c r="GOR56" s="1"/>
      <c r="GOS56" s="1"/>
      <c r="GOT56" s="1"/>
      <c r="GOU56" s="1"/>
      <c r="GOV56" s="1"/>
      <c r="GOW56" s="1"/>
      <c r="GOX56" s="1"/>
      <c r="GOY56" s="1"/>
      <c r="GOZ56" s="1"/>
      <c r="GPA56" s="1"/>
      <c r="GPB56" s="1"/>
      <c r="GPC56" s="1"/>
      <c r="GPD56" s="1"/>
      <c r="GPE56" s="1"/>
      <c r="GPF56" s="1"/>
      <c r="GPG56" s="1"/>
      <c r="GPH56" s="1"/>
      <c r="GPI56" s="1"/>
      <c r="GPJ56" s="1"/>
      <c r="GPK56" s="1"/>
      <c r="GPL56" s="1"/>
      <c r="GPM56" s="1"/>
      <c r="GPN56" s="1"/>
      <c r="GPO56" s="1"/>
      <c r="GPP56" s="1"/>
      <c r="GPQ56" s="1"/>
      <c r="GPR56" s="1"/>
      <c r="GPS56" s="1"/>
      <c r="GPT56" s="1"/>
      <c r="GPU56" s="1"/>
      <c r="GPV56" s="1"/>
      <c r="GPW56" s="1"/>
      <c r="GPX56" s="1"/>
      <c r="GPY56" s="1"/>
      <c r="GPZ56" s="1"/>
      <c r="GQA56" s="1"/>
      <c r="GQB56" s="1"/>
      <c r="GQC56" s="1"/>
      <c r="GQD56" s="1"/>
      <c r="GQE56" s="1"/>
      <c r="GQF56" s="1"/>
      <c r="GQG56" s="1"/>
      <c r="GQH56" s="1"/>
      <c r="GQI56" s="1"/>
      <c r="GQJ56" s="1"/>
      <c r="GQK56" s="1"/>
      <c r="GQL56" s="1"/>
      <c r="GQM56" s="1"/>
      <c r="GQN56" s="1"/>
      <c r="GQO56" s="1"/>
      <c r="GQP56" s="1"/>
      <c r="GQQ56" s="1"/>
      <c r="GQR56" s="1"/>
      <c r="GQS56" s="1"/>
      <c r="GQT56" s="1"/>
      <c r="GQU56" s="1"/>
      <c r="GQV56" s="1"/>
      <c r="GQW56" s="1"/>
      <c r="GQX56" s="1"/>
      <c r="GQY56" s="1"/>
      <c r="GQZ56" s="1"/>
      <c r="GRA56" s="1"/>
      <c r="GRB56" s="1"/>
      <c r="GRC56" s="1"/>
      <c r="GRD56" s="1"/>
      <c r="GRE56" s="1"/>
      <c r="GRF56" s="1"/>
      <c r="GRG56" s="1"/>
      <c r="GRH56" s="1"/>
      <c r="GRI56" s="1"/>
      <c r="GRJ56" s="1"/>
      <c r="GRK56" s="1"/>
      <c r="GRL56" s="1"/>
      <c r="GRM56" s="1"/>
      <c r="GRN56" s="1"/>
      <c r="GRO56" s="1"/>
      <c r="GRP56" s="1"/>
      <c r="GRQ56" s="1"/>
      <c r="GRR56" s="1"/>
      <c r="GRS56" s="1"/>
      <c r="GRT56" s="1"/>
      <c r="GRU56" s="1"/>
      <c r="GRV56" s="1"/>
      <c r="GRW56" s="1"/>
      <c r="GRX56" s="1"/>
      <c r="GRY56" s="1"/>
      <c r="GRZ56" s="1"/>
      <c r="GSA56" s="1"/>
      <c r="GSB56" s="1"/>
      <c r="GSC56" s="1"/>
      <c r="GSD56" s="1"/>
      <c r="GSE56" s="1"/>
      <c r="GSF56" s="1"/>
      <c r="GSG56" s="1"/>
      <c r="GSH56" s="1"/>
      <c r="GSI56" s="1"/>
      <c r="GSJ56" s="1"/>
      <c r="GSK56" s="1"/>
      <c r="GSL56" s="1"/>
      <c r="GSM56" s="1"/>
      <c r="GSN56" s="1"/>
      <c r="GSO56" s="1"/>
      <c r="GSP56" s="1"/>
      <c r="GSQ56" s="1"/>
      <c r="GSR56" s="1"/>
      <c r="GSS56" s="1"/>
      <c r="GST56" s="1"/>
      <c r="GSU56" s="1"/>
      <c r="GSV56" s="1"/>
      <c r="GSW56" s="1"/>
      <c r="GSX56" s="1"/>
      <c r="GSY56" s="1"/>
      <c r="GSZ56" s="1"/>
      <c r="GTA56" s="1"/>
      <c r="GTB56" s="1"/>
      <c r="GTC56" s="1"/>
      <c r="GTD56" s="1"/>
      <c r="GTE56" s="1"/>
      <c r="GTF56" s="1"/>
      <c r="GTG56" s="1"/>
      <c r="GTH56" s="1"/>
      <c r="GTI56" s="1"/>
      <c r="GTJ56" s="1"/>
      <c r="GTK56" s="1"/>
      <c r="GTL56" s="1"/>
      <c r="GTM56" s="1"/>
      <c r="GTN56" s="1"/>
      <c r="GTO56" s="1"/>
      <c r="GTP56" s="1"/>
      <c r="GTQ56" s="1"/>
      <c r="GTR56" s="1"/>
      <c r="GTS56" s="1"/>
      <c r="GTT56" s="1"/>
      <c r="GTU56" s="1"/>
      <c r="GTV56" s="1"/>
      <c r="GTW56" s="1"/>
      <c r="GTX56" s="1"/>
      <c r="GTY56" s="1"/>
      <c r="GTZ56" s="1"/>
      <c r="GUA56" s="1"/>
      <c r="GUB56" s="1"/>
      <c r="GUC56" s="1"/>
      <c r="GUD56" s="1"/>
      <c r="GUE56" s="1"/>
      <c r="GUF56" s="1"/>
      <c r="GUG56" s="1"/>
      <c r="GUH56" s="1"/>
      <c r="GUI56" s="1"/>
      <c r="GUJ56" s="1"/>
      <c r="GUK56" s="1"/>
      <c r="GUL56" s="1"/>
      <c r="GUM56" s="1"/>
      <c r="GUN56" s="1"/>
      <c r="GUO56" s="1"/>
      <c r="GUP56" s="1"/>
      <c r="GUQ56" s="1"/>
      <c r="GUR56" s="1"/>
      <c r="GUS56" s="1"/>
      <c r="GUT56" s="1"/>
      <c r="GUU56" s="1"/>
      <c r="GUV56" s="1"/>
      <c r="GUW56" s="1"/>
      <c r="GUX56" s="1"/>
      <c r="GUY56" s="1"/>
      <c r="GUZ56" s="1"/>
      <c r="GVA56" s="1"/>
      <c r="GVB56" s="1"/>
      <c r="GVC56" s="1"/>
      <c r="GVD56" s="1"/>
      <c r="GVE56" s="1"/>
      <c r="GVF56" s="1"/>
      <c r="GVG56" s="1"/>
      <c r="GVH56" s="1"/>
      <c r="GVI56" s="1"/>
      <c r="GVJ56" s="1"/>
      <c r="GVK56" s="1"/>
      <c r="GVL56" s="1"/>
      <c r="GVM56" s="1"/>
      <c r="GVN56" s="1"/>
      <c r="GVO56" s="1"/>
      <c r="GVP56" s="1"/>
      <c r="GVQ56" s="1"/>
      <c r="GVR56" s="1"/>
      <c r="GVS56" s="1"/>
      <c r="GVT56" s="1"/>
      <c r="GVU56" s="1"/>
      <c r="GVV56" s="1"/>
      <c r="GVW56" s="1"/>
      <c r="GVX56" s="1"/>
      <c r="GVY56" s="1"/>
      <c r="GVZ56" s="1"/>
      <c r="GWA56" s="1"/>
      <c r="GWB56" s="1"/>
      <c r="GWC56" s="1"/>
      <c r="GWD56" s="1"/>
      <c r="GWE56" s="1"/>
      <c r="GWF56" s="1"/>
      <c r="GWG56" s="1"/>
      <c r="GWH56" s="1"/>
      <c r="GWI56" s="1"/>
      <c r="GWJ56" s="1"/>
      <c r="GWK56" s="1"/>
      <c r="GWL56" s="1"/>
      <c r="GWM56" s="1"/>
      <c r="GWN56" s="1"/>
      <c r="GWO56" s="1"/>
      <c r="GWP56" s="1"/>
      <c r="GWQ56" s="1"/>
      <c r="GWR56" s="1"/>
      <c r="GWS56" s="1"/>
      <c r="GWT56" s="1"/>
      <c r="GWU56" s="1"/>
      <c r="GWV56" s="1"/>
      <c r="GWW56" s="1"/>
      <c r="GWX56" s="1"/>
      <c r="GWY56" s="1"/>
      <c r="GWZ56" s="1"/>
      <c r="GXA56" s="1"/>
      <c r="GXB56" s="1"/>
      <c r="GXC56" s="1"/>
      <c r="GXD56" s="1"/>
      <c r="GXE56" s="1"/>
      <c r="GXF56" s="1"/>
      <c r="GXG56" s="1"/>
      <c r="GXH56" s="1"/>
      <c r="GXI56" s="1"/>
      <c r="GXJ56" s="1"/>
      <c r="GXK56" s="1"/>
      <c r="GXL56" s="1"/>
      <c r="GXM56" s="1"/>
      <c r="GXN56" s="1"/>
      <c r="GXO56" s="1"/>
      <c r="GXP56" s="1"/>
      <c r="GXQ56" s="1"/>
      <c r="GXR56" s="1"/>
      <c r="GXS56" s="1"/>
      <c r="GXT56" s="1"/>
      <c r="GXU56" s="1"/>
      <c r="GXV56" s="1"/>
      <c r="GXW56" s="1"/>
      <c r="GXX56" s="1"/>
      <c r="GXY56" s="1"/>
      <c r="GXZ56" s="1"/>
      <c r="GYA56" s="1"/>
      <c r="GYB56" s="1"/>
      <c r="GYC56" s="1"/>
      <c r="GYD56" s="1"/>
      <c r="GYE56" s="1"/>
      <c r="GYF56" s="1"/>
      <c r="GYG56" s="1"/>
      <c r="GYH56" s="1"/>
      <c r="GYI56" s="1"/>
      <c r="GYJ56" s="1"/>
      <c r="GYK56" s="1"/>
      <c r="GYL56" s="1"/>
      <c r="GYM56" s="1"/>
      <c r="GYN56" s="1"/>
      <c r="GYO56" s="1"/>
      <c r="GYP56" s="1"/>
      <c r="GYQ56" s="1"/>
      <c r="GYR56" s="1"/>
      <c r="GYS56" s="1"/>
      <c r="GYT56" s="1"/>
      <c r="GYU56" s="1"/>
      <c r="GYV56" s="1"/>
      <c r="GYW56" s="1"/>
      <c r="GYX56" s="1"/>
      <c r="GYY56" s="1"/>
      <c r="GYZ56" s="1"/>
      <c r="GZA56" s="1"/>
      <c r="GZB56" s="1"/>
      <c r="GZC56" s="1"/>
      <c r="GZD56" s="1"/>
      <c r="GZE56" s="1"/>
      <c r="GZF56" s="1"/>
      <c r="GZG56" s="1"/>
      <c r="GZH56" s="1"/>
      <c r="GZI56" s="1"/>
      <c r="GZJ56" s="1"/>
      <c r="GZK56" s="1"/>
      <c r="GZL56" s="1"/>
      <c r="GZM56" s="1"/>
      <c r="GZN56" s="1"/>
      <c r="GZO56" s="1"/>
      <c r="GZP56" s="1"/>
      <c r="GZQ56" s="1"/>
      <c r="GZR56" s="1"/>
      <c r="GZS56" s="1"/>
      <c r="GZT56" s="1"/>
      <c r="GZU56" s="1"/>
      <c r="GZV56" s="1"/>
      <c r="GZW56" s="1"/>
      <c r="GZX56" s="1"/>
      <c r="GZY56" s="1"/>
      <c r="GZZ56" s="1"/>
      <c r="HAA56" s="1"/>
      <c r="HAB56" s="1"/>
      <c r="HAC56" s="1"/>
      <c r="HAD56" s="1"/>
      <c r="HAE56" s="1"/>
      <c r="HAF56" s="1"/>
      <c r="HAG56" s="1"/>
      <c r="HAH56" s="1"/>
      <c r="HAI56" s="1"/>
      <c r="HAJ56" s="1"/>
      <c r="HAK56" s="1"/>
      <c r="HAL56" s="1"/>
      <c r="HAM56" s="1"/>
      <c r="HAN56" s="1"/>
      <c r="HAO56" s="1"/>
      <c r="HAP56" s="1"/>
      <c r="HAQ56" s="1"/>
      <c r="HAR56" s="1"/>
      <c r="HAS56" s="1"/>
      <c r="HAT56" s="1"/>
      <c r="HAU56" s="1"/>
      <c r="HAV56" s="1"/>
      <c r="HAW56" s="1"/>
      <c r="HAX56" s="1"/>
      <c r="HAY56" s="1"/>
      <c r="HAZ56" s="1"/>
      <c r="HBA56" s="1"/>
      <c r="HBB56" s="1"/>
      <c r="HBC56" s="1"/>
      <c r="HBD56" s="1"/>
      <c r="HBE56" s="1"/>
      <c r="HBF56" s="1"/>
      <c r="HBG56" s="1"/>
      <c r="HBH56" s="1"/>
      <c r="HBI56" s="1"/>
      <c r="HBJ56" s="1"/>
      <c r="HBK56" s="1"/>
      <c r="HBL56" s="1"/>
      <c r="HBM56" s="1"/>
      <c r="HBN56" s="1"/>
      <c r="HBO56" s="1"/>
      <c r="HBP56" s="1"/>
      <c r="HBQ56" s="1"/>
      <c r="HBR56" s="1"/>
      <c r="HBS56" s="1"/>
      <c r="HBT56" s="1"/>
      <c r="HBU56" s="1"/>
      <c r="HBV56" s="1"/>
      <c r="HBW56" s="1"/>
      <c r="HBX56" s="1"/>
      <c r="HBY56" s="1"/>
      <c r="HBZ56" s="1"/>
      <c r="HCA56" s="1"/>
      <c r="HCB56" s="1"/>
      <c r="HCC56" s="1"/>
      <c r="HCD56" s="1"/>
      <c r="HCE56" s="1"/>
      <c r="HCF56" s="1"/>
      <c r="HCG56" s="1"/>
      <c r="HCH56" s="1"/>
      <c r="HCI56" s="1"/>
      <c r="HCJ56" s="1"/>
      <c r="HCK56" s="1"/>
      <c r="HCL56" s="1"/>
      <c r="HCM56" s="1"/>
      <c r="HCN56" s="1"/>
      <c r="HCO56" s="1"/>
      <c r="HCP56" s="1"/>
      <c r="HCQ56" s="1"/>
      <c r="HCR56" s="1"/>
      <c r="HCS56" s="1"/>
      <c r="HCT56" s="1"/>
      <c r="HCU56" s="1"/>
      <c r="HCV56" s="1"/>
      <c r="HCW56" s="1"/>
      <c r="HCX56" s="1"/>
      <c r="HCY56" s="1"/>
      <c r="HCZ56" s="1"/>
      <c r="HDA56" s="1"/>
      <c r="HDB56" s="1"/>
      <c r="HDC56" s="1"/>
      <c r="HDD56" s="1"/>
      <c r="HDE56" s="1"/>
      <c r="HDF56" s="1"/>
      <c r="HDG56" s="1"/>
      <c r="HDH56" s="1"/>
      <c r="HDI56" s="1"/>
      <c r="HDJ56" s="1"/>
      <c r="HDK56" s="1"/>
      <c r="HDL56" s="1"/>
      <c r="HDM56" s="1"/>
      <c r="HDN56" s="1"/>
      <c r="HDO56" s="1"/>
      <c r="HDP56" s="1"/>
      <c r="HDQ56" s="1"/>
      <c r="HDR56" s="1"/>
      <c r="HDS56" s="1"/>
      <c r="HDT56" s="1"/>
      <c r="HDU56" s="1"/>
      <c r="HDV56" s="1"/>
      <c r="HDW56" s="1"/>
      <c r="HDX56" s="1"/>
      <c r="HDY56" s="1"/>
      <c r="HDZ56" s="1"/>
      <c r="HEA56" s="1"/>
      <c r="HEB56" s="1"/>
      <c r="HEC56" s="1"/>
      <c r="HED56" s="1"/>
      <c r="HEE56" s="1"/>
      <c r="HEF56" s="1"/>
      <c r="HEG56" s="1"/>
      <c r="HEH56" s="1"/>
      <c r="HEI56" s="1"/>
      <c r="HEJ56" s="1"/>
      <c r="HEK56" s="1"/>
      <c r="HEL56" s="1"/>
      <c r="HEM56" s="1"/>
      <c r="HEN56" s="1"/>
      <c r="HEO56" s="1"/>
      <c r="HEP56" s="1"/>
      <c r="HEQ56" s="1"/>
      <c r="HER56" s="1"/>
      <c r="HES56" s="1"/>
      <c r="HET56" s="1"/>
      <c r="HEU56" s="1"/>
      <c r="HEV56" s="1"/>
      <c r="HEW56" s="1"/>
      <c r="HEX56" s="1"/>
      <c r="HEY56" s="1"/>
      <c r="HEZ56" s="1"/>
      <c r="HFA56" s="1"/>
      <c r="HFB56" s="1"/>
      <c r="HFC56" s="1"/>
      <c r="HFD56" s="1"/>
      <c r="HFE56" s="1"/>
      <c r="HFF56" s="1"/>
      <c r="HFG56" s="1"/>
      <c r="HFH56" s="1"/>
      <c r="HFI56" s="1"/>
      <c r="HFJ56" s="1"/>
      <c r="HFK56" s="1"/>
      <c r="HFL56" s="1"/>
      <c r="HFM56" s="1"/>
      <c r="HFN56" s="1"/>
      <c r="HFO56" s="1"/>
      <c r="HFP56" s="1"/>
      <c r="HFQ56" s="1"/>
      <c r="HFR56" s="1"/>
      <c r="HFS56" s="1"/>
      <c r="HFT56" s="1"/>
      <c r="HFU56" s="1"/>
      <c r="HFV56" s="1"/>
      <c r="HFW56" s="1"/>
      <c r="HFX56" s="1"/>
      <c r="HFY56" s="1"/>
      <c r="HFZ56" s="1"/>
      <c r="HGA56" s="1"/>
      <c r="HGB56" s="1"/>
      <c r="HGC56" s="1"/>
      <c r="HGD56" s="1"/>
      <c r="HGE56" s="1"/>
      <c r="HGF56" s="1"/>
      <c r="HGG56" s="1"/>
      <c r="HGH56" s="1"/>
      <c r="HGI56" s="1"/>
      <c r="HGJ56" s="1"/>
      <c r="HGK56" s="1"/>
      <c r="HGL56" s="1"/>
      <c r="HGM56" s="1"/>
      <c r="HGN56" s="1"/>
      <c r="HGO56" s="1"/>
      <c r="HGP56" s="1"/>
      <c r="HGQ56" s="1"/>
      <c r="HGR56" s="1"/>
      <c r="HGS56" s="1"/>
      <c r="HGT56" s="1"/>
      <c r="HGU56" s="1"/>
      <c r="HGV56" s="1"/>
      <c r="HGW56" s="1"/>
      <c r="HGX56" s="1"/>
      <c r="HGY56" s="1"/>
      <c r="HGZ56" s="1"/>
      <c r="HHA56" s="1"/>
      <c r="HHB56" s="1"/>
      <c r="HHC56" s="1"/>
      <c r="HHD56" s="1"/>
      <c r="HHE56" s="1"/>
      <c r="HHF56" s="1"/>
      <c r="HHG56" s="1"/>
      <c r="HHH56" s="1"/>
      <c r="HHI56" s="1"/>
      <c r="HHJ56" s="1"/>
      <c r="HHK56" s="1"/>
      <c r="HHL56" s="1"/>
      <c r="HHM56" s="1"/>
      <c r="HHN56" s="1"/>
      <c r="HHO56" s="1"/>
      <c r="HHP56" s="1"/>
      <c r="HHQ56" s="1"/>
      <c r="HHR56" s="1"/>
      <c r="HHS56" s="1"/>
      <c r="HHT56" s="1"/>
      <c r="HHU56" s="1"/>
      <c r="HHV56" s="1"/>
      <c r="HHW56" s="1"/>
      <c r="HHX56" s="1"/>
      <c r="HHY56" s="1"/>
      <c r="HHZ56" s="1"/>
      <c r="HIA56" s="1"/>
      <c r="HIB56" s="1"/>
      <c r="HIC56" s="1"/>
      <c r="HID56" s="1"/>
      <c r="HIE56" s="1"/>
      <c r="HIF56" s="1"/>
      <c r="HIG56" s="1"/>
      <c r="HIH56" s="1"/>
      <c r="HII56" s="1"/>
      <c r="HIJ56" s="1"/>
      <c r="HIK56" s="1"/>
      <c r="HIL56" s="1"/>
      <c r="HIM56" s="1"/>
      <c r="HIN56" s="1"/>
      <c r="HIO56" s="1"/>
      <c r="HIP56" s="1"/>
      <c r="HIQ56" s="1"/>
      <c r="HIR56" s="1"/>
      <c r="HIS56" s="1"/>
      <c r="HIT56" s="1"/>
      <c r="HIU56" s="1"/>
      <c r="HIV56" s="1"/>
      <c r="HIW56" s="1"/>
      <c r="HIX56" s="1"/>
      <c r="HIY56" s="1"/>
      <c r="HIZ56" s="1"/>
      <c r="HJA56" s="1"/>
      <c r="HJB56" s="1"/>
      <c r="HJC56" s="1"/>
      <c r="HJD56" s="1"/>
      <c r="HJE56" s="1"/>
      <c r="HJF56" s="1"/>
      <c r="HJG56" s="1"/>
      <c r="HJH56" s="1"/>
      <c r="HJI56" s="1"/>
      <c r="HJJ56" s="1"/>
      <c r="HJK56" s="1"/>
      <c r="HJL56" s="1"/>
      <c r="HJM56" s="1"/>
      <c r="HJN56" s="1"/>
      <c r="HJO56" s="1"/>
      <c r="HJP56" s="1"/>
      <c r="HJQ56" s="1"/>
      <c r="HJR56" s="1"/>
      <c r="HJS56" s="1"/>
      <c r="HJT56" s="1"/>
      <c r="HJU56" s="1"/>
      <c r="HJV56" s="1"/>
      <c r="HJW56" s="1"/>
      <c r="HJX56" s="1"/>
      <c r="HJY56" s="1"/>
      <c r="HJZ56" s="1"/>
      <c r="HKA56" s="1"/>
      <c r="HKB56" s="1"/>
      <c r="HKC56" s="1"/>
      <c r="HKD56" s="1"/>
      <c r="HKE56" s="1"/>
      <c r="HKF56" s="1"/>
      <c r="HKG56" s="1"/>
      <c r="HKH56" s="1"/>
      <c r="HKI56" s="1"/>
      <c r="HKJ56" s="1"/>
      <c r="HKK56" s="1"/>
      <c r="HKL56" s="1"/>
      <c r="HKM56" s="1"/>
      <c r="HKN56" s="1"/>
      <c r="HKO56" s="1"/>
      <c r="HKP56" s="1"/>
      <c r="HKQ56" s="1"/>
      <c r="HKR56" s="1"/>
      <c r="HKS56" s="1"/>
      <c r="HKT56" s="1"/>
      <c r="HKU56" s="1"/>
      <c r="HKV56" s="1"/>
      <c r="HKW56" s="1"/>
      <c r="HKX56" s="1"/>
      <c r="HKY56" s="1"/>
      <c r="HKZ56" s="1"/>
      <c r="HLA56" s="1"/>
      <c r="HLB56" s="1"/>
      <c r="HLC56" s="1"/>
      <c r="HLD56" s="1"/>
      <c r="HLE56" s="1"/>
      <c r="HLF56" s="1"/>
      <c r="HLG56" s="1"/>
      <c r="HLH56" s="1"/>
      <c r="HLI56" s="1"/>
      <c r="HLJ56" s="1"/>
      <c r="HLK56" s="1"/>
      <c r="HLL56" s="1"/>
      <c r="HLM56" s="1"/>
      <c r="HLN56" s="1"/>
      <c r="HLO56" s="1"/>
      <c r="HLP56" s="1"/>
      <c r="HLQ56" s="1"/>
      <c r="HLR56" s="1"/>
      <c r="HLS56" s="1"/>
      <c r="HLT56" s="1"/>
      <c r="HLU56" s="1"/>
      <c r="HLV56" s="1"/>
      <c r="HLW56" s="1"/>
      <c r="HLX56" s="1"/>
      <c r="HLY56" s="1"/>
      <c r="HLZ56" s="1"/>
      <c r="HMA56" s="1"/>
      <c r="HMB56" s="1"/>
      <c r="HMC56" s="1"/>
      <c r="HMD56" s="1"/>
      <c r="HME56" s="1"/>
      <c r="HMF56" s="1"/>
      <c r="HMG56" s="1"/>
      <c r="HMH56" s="1"/>
      <c r="HMI56" s="1"/>
      <c r="HMJ56" s="1"/>
      <c r="HMK56" s="1"/>
      <c r="HML56" s="1"/>
      <c r="HMM56" s="1"/>
      <c r="HMN56" s="1"/>
      <c r="HMO56" s="1"/>
      <c r="HMP56" s="1"/>
      <c r="HMQ56" s="1"/>
      <c r="HMR56" s="1"/>
      <c r="HMS56" s="1"/>
      <c r="HMT56" s="1"/>
      <c r="HMU56" s="1"/>
      <c r="HMV56" s="1"/>
      <c r="HMW56" s="1"/>
      <c r="HMX56" s="1"/>
      <c r="HMY56" s="1"/>
      <c r="HMZ56" s="1"/>
      <c r="HNA56" s="1"/>
      <c r="HNB56" s="1"/>
      <c r="HNC56" s="1"/>
      <c r="HND56" s="1"/>
      <c r="HNE56" s="1"/>
      <c r="HNF56" s="1"/>
      <c r="HNG56" s="1"/>
      <c r="HNH56" s="1"/>
      <c r="HNI56" s="1"/>
      <c r="HNJ56" s="1"/>
      <c r="HNK56" s="1"/>
      <c r="HNL56" s="1"/>
      <c r="HNM56" s="1"/>
      <c r="HNN56" s="1"/>
      <c r="HNO56" s="1"/>
      <c r="HNP56" s="1"/>
      <c r="HNQ56" s="1"/>
      <c r="HNR56" s="1"/>
      <c r="HNS56" s="1"/>
      <c r="HNT56" s="1"/>
      <c r="HNU56" s="1"/>
      <c r="HNV56" s="1"/>
      <c r="HNW56" s="1"/>
      <c r="HNX56" s="1"/>
      <c r="HNY56" s="1"/>
      <c r="HNZ56" s="1"/>
      <c r="HOA56" s="1"/>
      <c r="HOB56" s="1"/>
      <c r="HOC56" s="1"/>
      <c r="HOD56" s="1"/>
      <c r="HOE56" s="1"/>
      <c r="HOF56" s="1"/>
      <c r="HOG56" s="1"/>
      <c r="HOH56" s="1"/>
      <c r="HOI56" s="1"/>
      <c r="HOJ56" s="1"/>
      <c r="HOK56" s="1"/>
      <c r="HOL56" s="1"/>
      <c r="HOM56" s="1"/>
      <c r="HON56" s="1"/>
      <c r="HOO56" s="1"/>
      <c r="HOP56" s="1"/>
      <c r="HOQ56" s="1"/>
      <c r="HOR56" s="1"/>
      <c r="HOS56" s="1"/>
      <c r="HOT56" s="1"/>
      <c r="HOU56" s="1"/>
      <c r="HOV56" s="1"/>
      <c r="HOW56" s="1"/>
      <c r="HOX56" s="1"/>
      <c r="HOY56" s="1"/>
      <c r="HOZ56" s="1"/>
      <c r="HPA56" s="1"/>
      <c r="HPB56" s="1"/>
      <c r="HPC56" s="1"/>
      <c r="HPD56" s="1"/>
      <c r="HPE56" s="1"/>
      <c r="HPF56" s="1"/>
      <c r="HPG56" s="1"/>
      <c r="HPH56" s="1"/>
      <c r="HPI56" s="1"/>
      <c r="HPJ56" s="1"/>
      <c r="HPK56" s="1"/>
      <c r="HPL56" s="1"/>
      <c r="HPM56" s="1"/>
      <c r="HPN56" s="1"/>
      <c r="HPO56" s="1"/>
      <c r="HPP56" s="1"/>
      <c r="HPQ56" s="1"/>
      <c r="HPR56" s="1"/>
      <c r="HPS56" s="1"/>
      <c r="HPT56" s="1"/>
      <c r="HPU56" s="1"/>
      <c r="HPV56" s="1"/>
      <c r="HPW56" s="1"/>
      <c r="HPX56" s="1"/>
      <c r="HPY56" s="1"/>
      <c r="HPZ56" s="1"/>
      <c r="HQA56" s="1"/>
      <c r="HQB56" s="1"/>
      <c r="HQC56" s="1"/>
      <c r="HQD56" s="1"/>
      <c r="HQE56" s="1"/>
      <c r="HQF56" s="1"/>
      <c r="HQG56" s="1"/>
      <c r="HQH56" s="1"/>
      <c r="HQI56" s="1"/>
      <c r="HQJ56" s="1"/>
      <c r="HQK56" s="1"/>
      <c r="HQL56" s="1"/>
      <c r="HQM56" s="1"/>
      <c r="HQN56" s="1"/>
      <c r="HQO56" s="1"/>
      <c r="HQP56" s="1"/>
      <c r="HQQ56" s="1"/>
      <c r="HQR56" s="1"/>
      <c r="HQS56" s="1"/>
      <c r="HQT56" s="1"/>
      <c r="HQU56" s="1"/>
      <c r="HQV56" s="1"/>
      <c r="HQW56" s="1"/>
      <c r="HQX56" s="1"/>
      <c r="HQY56" s="1"/>
      <c r="HQZ56" s="1"/>
      <c r="HRA56" s="1"/>
      <c r="HRB56" s="1"/>
      <c r="HRC56" s="1"/>
      <c r="HRD56" s="1"/>
      <c r="HRE56" s="1"/>
      <c r="HRF56" s="1"/>
      <c r="HRG56" s="1"/>
      <c r="HRH56" s="1"/>
      <c r="HRI56" s="1"/>
      <c r="HRJ56" s="1"/>
      <c r="HRK56" s="1"/>
      <c r="HRL56" s="1"/>
      <c r="HRM56" s="1"/>
      <c r="HRN56" s="1"/>
      <c r="HRO56" s="1"/>
      <c r="HRP56" s="1"/>
      <c r="HRQ56" s="1"/>
      <c r="HRR56" s="1"/>
      <c r="HRS56" s="1"/>
      <c r="HRT56" s="1"/>
      <c r="HRU56" s="1"/>
      <c r="HRV56" s="1"/>
      <c r="HRW56" s="1"/>
      <c r="HRX56" s="1"/>
      <c r="HRY56" s="1"/>
      <c r="HRZ56" s="1"/>
      <c r="HSA56" s="1"/>
      <c r="HSB56" s="1"/>
      <c r="HSC56" s="1"/>
      <c r="HSD56" s="1"/>
      <c r="HSE56" s="1"/>
      <c r="HSF56" s="1"/>
      <c r="HSG56" s="1"/>
      <c r="HSH56" s="1"/>
      <c r="HSI56" s="1"/>
      <c r="HSJ56" s="1"/>
      <c r="HSK56" s="1"/>
      <c r="HSL56" s="1"/>
      <c r="HSM56" s="1"/>
      <c r="HSN56" s="1"/>
      <c r="HSO56" s="1"/>
      <c r="HSP56" s="1"/>
      <c r="HSQ56" s="1"/>
      <c r="HSR56" s="1"/>
      <c r="HSS56" s="1"/>
      <c r="HST56" s="1"/>
      <c r="HSU56" s="1"/>
      <c r="HSV56" s="1"/>
      <c r="HSW56" s="1"/>
      <c r="HSX56" s="1"/>
      <c r="HSY56" s="1"/>
      <c r="HSZ56" s="1"/>
      <c r="HTA56" s="1"/>
      <c r="HTB56" s="1"/>
      <c r="HTC56" s="1"/>
      <c r="HTD56" s="1"/>
      <c r="HTE56" s="1"/>
      <c r="HTF56" s="1"/>
      <c r="HTG56" s="1"/>
      <c r="HTH56" s="1"/>
      <c r="HTI56" s="1"/>
      <c r="HTJ56" s="1"/>
      <c r="HTK56" s="1"/>
      <c r="HTL56" s="1"/>
      <c r="HTM56" s="1"/>
      <c r="HTN56" s="1"/>
      <c r="HTO56" s="1"/>
      <c r="HTP56" s="1"/>
      <c r="HTQ56" s="1"/>
      <c r="HTR56" s="1"/>
      <c r="HTS56" s="1"/>
      <c r="HTT56" s="1"/>
      <c r="HTU56" s="1"/>
      <c r="HTV56" s="1"/>
      <c r="HTW56" s="1"/>
      <c r="HTX56" s="1"/>
      <c r="HTY56" s="1"/>
      <c r="HTZ56" s="1"/>
      <c r="HUA56" s="1"/>
      <c r="HUB56" s="1"/>
      <c r="HUC56" s="1"/>
      <c r="HUD56" s="1"/>
      <c r="HUE56" s="1"/>
      <c r="HUF56" s="1"/>
      <c r="HUG56" s="1"/>
      <c r="HUH56" s="1"/>
      <c r="HUI56" s="1"/>
      <c r="HUJ56" s="1"/>
      <c r="HUK56" s="1"/>
      <c r="HUL56" s="1"/>
      <c r="HUM56" s="1"/>
      <c r="HUN56" s="1"/>
      <c r="HUO56" s="1"/>
      <c r="HUP56" s="1"/>
      <c r="HUQ56" s="1"/>
      <c r="HUR56" s="1"/>
      <c r="HUS56" s="1"/>
      <c r="HUT56" s="1"/>
      <c r="HUU56" s="1"/>
      <c r="HUV56" s="1"/>
      <c r="HUW56" s="1"/>
      <c r="HUX56" s="1"/>
      <c r="HUY56" s="1"/>
      <c r="HUZ56" s="1"/>
      <c r="HVA56" s="1"/>
      <c r="HVB56" s="1"/>
      <c r="HVC56" s="1"/>
      <c r="HVD56" s="1"/>
      <c r="HVE56" s="1"/>
      <c r="HVF56" s="1"/>
      <c r="HVG56" s="1"/>
      <c r="HVH56" s="1"/>
      <c r="HVI56" s="1"/>
      <c r="HVJ56" s="1"/>
      <c r="HVK56" s="1"/>
      <c r="HVL56" s="1"/>
      <c r="HVM56" s="1"/>
      <c r="HVN56" s="1"/>
      <c r="HVO56" s="1"/>
      <c r="HVP56" s="1"/>
      <c r="HVQ56" s="1"/>
      <c r="HVR56" s="1"/>
      <c r="HVS56" s="1"/>
      <c r="HVT56" s="1"/>
      <c r="HVU56" s="1"/>
      <c r="HVV56" s="1"/>
      <c r="HVW56" s="1"/>
      <c r="HVX56" s="1"/>
      <c r="HVY56" s="1"/>
      <c r="HVZ56" s="1"/>
      <c r="HWA56" s="1"/>
      <c r="HWB56" s="1"/>
      <c r="HWC56" s="1"/>
      <c r="HWD56" s="1"/>
      <c r="HWE56" s="1"/>
      <c r="HWF56" s="1"/>
      <c r="HWG56" s="1"/>
      <c r="HWH56" s="1"/>
      <c r="HWI56" s="1"/>
      <c r="HWJ56" s="1"/>
      <c r="HWK56" s="1"/>
      <c r="HWL56" s="1"/>
      <c r="HWM56" s="1"/>
      <c r="HWN56" s="1"/>
      <c r="HWO56" s="1"/>
      <c r="HWP56" s="1"/>
      <c r="HWQ56" s="1"/>
      <c r="HWR56" s="1"/>
      <c r="HWS56" s="1"/>
      <c r="HWT56" s="1"/>
      <c r="HWU56" s="1"/>
      <c r="HWV56" s="1"/>
      <c r="HWW56" s="1"/>
      <c r="HWX56" s="1"/>
      <c r="HWY56" s="1"/>
      <c r="HWZ56" s="1"/>
      <c r="HXA56" s="1"/>
      <c r="HXB56" s="1"/>
      <c r="HXC56" s="1"/>
      <c r="HXD56" s="1"/>
      <c r="HXE56" s="1"/>
      <c r="HXF56" s="1"/>
      <c r="HXG56" s="1"/>
      <c r="HXH56" s="1"/>
      <c r="HXI56" s="1"/>
      <c r="HXJ56" s="1"/>
      <c r="HXK56" s="1"/>
      <c r="HXL56" s="1"/>
      <c r="HXM56" s="1"/>
      <c r="HXN56" s="1"/>
      <c r="HXO56" s="1"/>
      <c r="HXP56" s="1"/>
      <c r="HXQ56" s="1"/>
      <c r="HXR56" s="1"/>
      <c r="HXS56" s="1"/>
      <c r="HXT56" s="1"/>
      <c r="HXU56" s="1"/>
      <c r="HXV56" s="1"/>
      <c r="HXW56" s="1"/>
      <c r="HXX56" s="1"/>
      <c r="HXY56" s="1"/>
      <c r="HXZ56" s="1"/>
      <c r="HYA56" s="1"/>
      <c r="HYB56" s="1"/>
      <c r="HYC56" s="1"/>
      <c r="HYD56" s="1"/>
      <c r="HYE56" s="1"/>
      <c r="HYF56" s="1"/>
      <c r="HYG56" s="1"/>
      <c r="HYH56" s="1"/>
      <c r="HYI56" s="1"/>
      <c r="HYJ56" s="1"/>
      <c r="HYK56" s="1"/>
      <c r="HYL56" s="1"/>
      <c r="HYM56" s="1"/>
      <c r="HYN56" s="1"/>
      <c r="HYO56" s="1"/>
      <c r="HYP56" s="1"/>
      <c r="HYQ56" s="1"/>
      <c r="HYR56" s="1"/>
      <c r="HYS56" s="1"/>
      <c r="HYT56" s="1"/>
      <c r="HYU56" s="1"/>
      <c r="HYV56" s="1"/>
      <c r="HYW56" s="1"/>
      <c r="HYX56" s="1"/>
      <c r="HYY56" s="1"/>
      <c r="HYZ56" s="1"/>
      <c r="HZA56" s="1"/>
      <c r="HZB56" s="1"/>
      <c r="HZC56" s="1"/>
      <c r="HZD56" s="1"/>
      <c r="HZE56" s="1"/>
      <c r="HZF56" s="1"/>
      <c r="HZG56" s="1"/>
      <c r="HZH56" s="1"/>
      <c r="HZI56" s="1"/>
      <c r="HZJ56" s="1"/>
      <c r="HZK56" s="1"/>
      <c r="HZL56" s="1"/>
      <c r="HZM56" s="1"/>
      <c r="HZN56" s="1"/>
      <c r="HZO56" s="1"/>
      <c r="HZP56" s="1"/>
      <c r="HZQ56" s="1"/>
      <c r="HZR56" s="1"/>
      <c r="HZS56" s="1"/>
      <c r="HZT56" s="1"/>
      <c r="HZU56" s="1"/>
      <c r="HZV56" s="1"/>
      <c r="HZW56" s="1"/>
      <c r="HZX56" s="1"/>
      <c r="HZY56" s="1"/>
      <c r="HZZ56" s="1"/>
      <c r="IAA56" s="1"/>
      <c r="IAB56" s="1"/>
      <c r="IAC56" s="1"/>
      <c r="IAD56" s="1"/>
      <c r="IAE56" s="1"/>
      <c r="IAF56" s="1"/>
      <c r="IAG56" s="1"/>
      <c r="IAH56" s="1"/>
      <c r="IAI56" s="1"/>
      <c r="IAJ56" s="1"/>
      <c r="IAK56" s="1"/>
      <c r="IAL56" s="1"/>
      <c r="IAM56" s="1"/>
      <c r="IAN56" s="1"/>
      <c r="IAO56" s="1"/>
      <c r="IAP56" s="1"/>
      <c r="IAQ56" s="1"/>
      <c r="IAR56" s="1"/>
      <c r="IAS56" s="1"/>
      <c r="IAT56" s="1"/>
      <c r="IAU56" s="1"/>
      <c r="IAV56" s="1"/>
      <c r="IAW56" s="1"/>
      <c r="IAX56" s="1"/>
      <c r="IAY56" s="1"/>
      <c r="IAZ56" s="1"/>
      <c r="IBA56" s="1"/>
      <c r="IBB56" s="1"/>
      <c r="IBC56" s="1"/>
      <c r="IBD56" s="1"/>
      <c r="IBE56" s="1"/>
      <c r="IBF56" s="1"/>
      <c r="IBG56" s="1"/>
      <c r="IBH56" s="1"/>
      <c r="IBI56" s="1"/>
      <c r="IBJ56" s="1"/>
      <c r="IBK56" s="1"/>
      <c r="IBL56" s="1"/>
      <c r="IBM56" s="1"/>
      <c r="IBN56" s="1"/>
      <c r="IBO56" s="1"/>
      <c r="IBP56" s="1"/>
      <c r="IBQ56" s="1"/>
      <c r="IBR56" s="1"/>
      <c r="IBS56" s="1"/>
      <c r="IBT56" s="1"/>
      <c r="IBU56" s="1"/>
      <c r="IBV56" s="1"/>
      <c r="IBW56" s="1"/>
      <c r="IBX56" s="1"/>
      <c r="IBY56" s="1"/>
      <c r="IBZ56" s="1"/>
      <c r="ICA56" s="1"/>
      <c r="ICB56" s="1"/>
      <c r="ICC56" s="1"/>
      <c r="ICD56" s="1"/>
      <c r="ICE56" s="1"/>
      <c r="ICF56" s="1"/>
      <c r="ICG56" s="1"/>
      <c r="ICH56" s="1"/>
      <c r="ICI56" s="1"/>
      <c r="ICJ56" s="1"/>
      <c r="ICK56" s="1"/>
      <c r="ICL56" s="1"/>
      <c r="ICM56" s="1"/>
      <c r="ICN56" s="1"/>
      <c r="ICO56" s="1"/>
      <c r="ICP56" s="1"/>
      <c r="ICQ56" s="1"/>
      <c r="ICR56" s="1"/>
      <c r="ICS56" s="1"/>
      <c r="ICT56" s="1"/>
      <c r="ICU56" s="1"/>
      <c r="ICV56" s="1"/>
      <c r="ICW56" s="1"/>
      <c r="ICX56" s="1"/>
      <c r="ICY56" s="1"/>
      <c r="ICZ56" s="1"/>
      <c r="IDA56" s="1"/>
      <c r="IDB56" s="1"/>
      <c r="IDC56" s="1"/>
      <c r="IDD56" s="1"/>
      <c r="IDE56" s="1"/>
      <c r="IDF56" s="1"/>
      <c r="IDG56" s="1"/>
      <c r="IDH56" s="1"/>
      <c r="IDI56" s="1"/>
      <c r="IDJ56" s="1"/>
      <c r="IDK56" s="1"/>
      <c r="IDL56" s="1"/>
      <c r="IDM56" s="1"/>
      <c r="IDN56" s="1"/>
      <c r="IDO56" s="1"/>
      <c r="IDP56" s="1"/>
      <c r="IDQ56" s="1"/>
      <c r="IDR56" s="1"/>
      <c r="IDS56" s="1"/>
      <c r="IDT56" s="1"/>
      <c r="IDU56" s="1"/>
      <c r="IDV56" s="1"/>
      <c r="IDW56" s="1"/>
      <c r="IDX56" s="1"/>
      <c r="IDY56" s="1"/>
      <c r="IDZ56" s="1"/>
      <c r="IEA56" s="1"/>
      <c r="IEB56" s="1"/>
      <c r="IEC56" s="1"/>
      <c r="IED56" s="1"/>
      <c r="IEE56" s="1"/>
      <c r="IEF56" s="1"/>
      <c r="IEG56" s="1"/>
      <c r="IEH56" s="1"/>
      <c r="IEI56" s="1"/>
      <c r="IEJ56" s="1"/>
      <c r="IEK56" s="1"/>
      <c r="IEL56" s="1"/>
      <c r="IEM56" s="1"/>
      <c r="IEN56" s="1"/>
      <c r="IEO56" s="1"/>
      <c r="IEP56" s="1"/>
      <c r="IEQ56" s="1"/>
      <c r="IER56" s="1"/>
      <c r="IES56" s="1"/>
      <c r="IET56" s="1"/>
      <c r="IEU56" s="1"/>
      <c r="IEV56" s="1"/>
      <c r="IEW56" s="1"/>
      <c r="IEX56" s="1"/>
      <c r="IEY56" s="1"/>
      <c r="IEZ56" s="1"/>
      <c r="IFA56" s="1"/>
      <c r="IFB56" s="1"/>
      <c r="IFC56" s="1"/>
      <c r="IFD56" s="1"/>
      <c r="IFE56" s="1"/>
      <c r="IFF56" s="1"/>
      <c r="IFG56" s="1"/>
      <c r="IFH56" s="1"/>
      <c r="IFI56" s="1"/>
      <c r="IFJ56" s="1"/>
      <c r="IFK56" s="1"/>
      <c r="IFL56" s="1"/>
      <c r="IFM56" s="1"/>
      <c r="IFN56" s="1"/>
      <c r="IFO56" s="1"/>
      <c r="IFP56" s="1"/>
      <c r="IFQ56" s="1"/>
      <c r="IFR56" s="1"/>
      <c r="IFS56" s="1"/>
      <c r="IFT56" s="1"/>
      <c r="IFU56" s="1"/>
      <c r="IFV56" s="1"/>
      <c r="IFW56" s="1"/>
      <c r="IFX56" s="1"/>
      <c r="IFY56" s="1"/>
      <c r="IFZ56" s="1"/>
      <c r="IGA56" s="1"/>
      <c r="IGB56" s="1"/>
      <c r="IGC56" s="1"/>
      <c r="IGD56" s="1"/>
      <c r="IGE56" s="1"/>
      <c r="IGF56" s="1"/>
      <c r="IGG56" s="1"/>
      <c r="IGH56" s="1"/>
      <c r="IGI56" s="1"/>
      <c r="IGJ56" s="1"/>
      <c r="IGK56" s="1"/>
      <c r="IGL56" s="1"/>
      <c r="IGM56" s="1"/>
      <c r="IGN56" s="1"/>
      <c r="IGO56" s="1"/>
      <c r="IGP56" s="1"/>
      <c r="IGQ56" s="1"/>
      <c r="IGR56" s="1"/>
      <c r="IGS56" s="1"/>
      <c r="IGT56" s="1"/>
      <c r="IGU56" s="1"/>
      <c r="IGV56" s="1"/>
      <c r="IGW56" s="1"/>
      <c r="IGX56" s="1"/>
      <c r="IGY56" s="1"/>
      <c r="IGZ56" s="1"/>
      <c r="IHA56" s="1"/>
      <c r="IHB56" s="1"/>
      <c r="IHC56" s="1"/>
      <c r="IHD56" s="1"/>
      <c r="IHE56" s="1"/>
      <c r="IHF56" s="1"/>
      <c r="IHG56" s="1"/>
      <c r="IHH56" s="1"/>
      <c r="IHI56" s="1"/>
      <c r="IHJ56" s="1"/>
      <c r="IHK56" s="1"/>
      <c r="IHL56" s="1"/>
      <c r="IHM56" s="1"/>
      <c r="IHN56" s="1"/>
      <c r="IHO56" s="1"/>
      <c r="IHP56" s="1"/>
      <c r="IHQ56" s="1"/>
      <c r="IHR56" s="1"/>
      <c r="IHS56" s="1"/>
      <c r="IHT56" s="1"/>
      <c r="IHU56" s="1"/>
      <c r="IHV56" s="1"/>
      <c r="IHW56" s="1"/>
      <c r="IHX56" s="1"/>
      <c r="IHY56" s="1"/>
      <c r="IHZ56" s="1"/>
      <c r="IIA56" s="1"/>
      <c r="IIB56" s="1"/>
      <c r="IIC56" s="1"/>
      <c r="IID56" s="1"/>
      <c r="IIE56" s="1"/>
      <c r="IIF56" s="1"/>
      <c r="IIG56" s="1"/>
      <c r="IIH56" s="1"/>
      <c r="III56" s="1"/>
      <c r="IIJ56" s="1"/>
      <c r="IIK56" s="1"/>
      <c r="IIL56" s="1"/>
      <c r="IIM56" s="1"/>
      <c r="IIN56" s="1"/>
      <c r="IIO56" s="1"/>
      <c r="IIP56" s="1"/>
      <c r="IIQ56" s="1"/>
      <c r="IIR56" s="1"/>
      <c r="IIS56" s="1"/>
      <c r="IIT56" s="1"/>
      <c r="IIU56" s="1"/>
      <c r="IIV56" s="1"/>
      <c r="IIW56" s="1"/>
      <c r="IIX56" s="1"/>
      <c r="IIY56" s="1"/>
      <c r="IIZ56" s="1"/>
      <c r="IJA56" s="1"/>
      <c r="IJB56" s="1"/>
      <c r="IJC56" s="1"/>
      <c r="IJD56" s="1"/>
      <c r="IJE56" s="1"/>
      <c r="IJF56" s="1"/>
      <c r="IJG56" s="1"/>
      <c r="IJH56" s="1"/>
      <c r="IJI56" s="1"/>
      <c r="IJJ56" s="1"/>
      <c r="IJK56" s="1"/>
      <c r="IJL56" s="1"/>
      <c r="IJM56" s="1"/>
      <c r="IJN56" s="1"/>
      <c r="IJO56" s="1"/>
      <c r="IJP56" s="1"/>
      <c r="IJQ56" s="1"/>
      <c r="IJR56" s="1"/>
      <c r="IJS56" s="1"/>
      <c r="IJT56" s="1"/>
      <c r="IJU56" s="1"/>
      <c r="IJV56" s="1"/>
      <c r="IJW56" s="1"/>
      <c r="IJX56" s="1"/>
      <c r="IJY56" s="1"/>
      <c r="IJZ56" s="1"/>
      <c r="IKA56" s="1"/>
      <c r="IKB56" s="1"/>
      <c r="IKC56" s="1"/>
      <c r="IKD56" s="1"/>
      <c r="IKE56" s="1"/>
      <c r="IKF56" s="1"/>
      <c r="IKG56" s="1"/>
      <c r="IKH56" s="1"/>
      <c r="IKI56" s="1"/>
      <c r="IKJ56" s="1"/>
      <c r="IKK56" s="1"/>
      <c r="IKL56" s="1"/>
      <c r="IKM56" s="1"/>
      <c r="IKN56" s="1"/>
      <c r="IKO56" s="1"/>
      <c r="IKP56" s="1"/>
      <c r="IKQ56" s="1"/>
      <c r="IKR56" s="1"/>
      <c r="IKS56" s="1"/>
      <c r="IKT56" s="1"/>
      <c r="IKU56" s="1"/>
      <c r="IKV56" s="1"/>
      <c r="IKW56" s="1"/>
      <c r="IKX56" s="1"/>
      <c r="IKY56" s="1"/>
      <c r="IKZ56" s="1"/>
      <c r="ILA56" s="1"/>
      <c r="ILB56" s="1"/>
      <c r="ILC56" s="1"/>
      <c r="ILD56" s="1"/>
      <c r="ILE56" s="1"/>
      <c r="ILF56" s="1"/>
      <c r="ILG56" s="1"/>
      <c r="ILH56" s="1"/>
      <c r="ILI56" s="1"/>
      <c r="ILJ56" s="1"/>
      <c r="ILK56" s="1"/>
      <c r="ILL56" s="1"/>
      <c r="ILM56" s="1"/>
      <c r="ILN56" s="1"/>
      <c r="ILO56" s="1"/>
      <c r="ILP56" s="1"/>
      <c r="ILQ56" s="1"/>
      <c r="ILR56" s="1"/>
      <c r="ILS56" s="1"/>
      <c r="ILT56" s="1"/>
      <c r="ILU56" s="1"/>
      <c r="ILV56" s="1"/>
      <c r="ILW56" s="1"/>
      <c r="ILX56" s="1"/>
      <c r="ILY56" s="1"/>
      <c r="ILZ56" s="1"/>
      <c r="IMA56" s="1"/>
      <c r="IMB56" s="1"/>
      <c r="IMC56" s="1"/>
      <c r="IMD56" s="1"/>
      <c r="IME56" s="1"/>
      <c r="IMF56" s="1"/>
      <c r="IMG56" s="1"/>
      <c r="IMH56" s="1"/>
      <c r="IMI56" s="1"/>
      <c r="IMJ56" s="1"/>
      <c r="IMK56" s="1"/>
      <c r="IML56" s="1"/>
      <c r="IMM56" s="1"/>
      <c r="IMN56" s="1"/>
      <c r="IMO56" s="1"/>
      <c r="IMP56" s="1"/>
      <c r="IMQ56" s="1"/>
      <c r="IMR56" s="1"/>
      <c r="IMS56" s="1"/>
      <c r="IMT56" s="1"/>
      <c r="IMU56" s="1"/>
      <c r="IMV56" s="1"/>
      <c r="IMW56" s="1"/>
      <c r="IMX56" s="1"/>
      <c r="IMY56" s="1"/>
      <c r="IMZ56" s="1"/>
      <c r="INA56" s="1"/>
      <c r="INB56" s="1"/>
      <c r="INC56" s="1"/>
      <c r="IND56" s="1"/>
      <c r="INE56" s="1"/>
      <c r="INF56" s="1"/>
      <c r="ING56" s="1"/>
      <c r="INH56" s="1"/>
      <c r="INI56" s="1"/>
      <c r="INJ56" s="1"/>
      <c r="INK56" s="1"/>
      <c r="INL56" s="1"/>
      <c r="INM56" s="1"/>
      <c r="INN56" s="1"/>
      <c r="INO56" s="1"/>
      <c r="INP56" s="1"/>
      <c r="INQ56" s="1"/>
      <c r="INR56" s="1"/>
      <c r="INS56" s="1"/>
      <c r="INT56" s="1"/>
      <c r="INU56" s="1"/>
      <c r="INV56" s="1"/>
      <c r="INW56" s="1"/>
      <c r="INX56" s="1"/>
      <c r="INY56" s="1"/>
      <c r="INZ56" s="1"/>
      <c r="IOA56" s="1"/>
      <c r="IOB56" s="1"/>
      <c r="IOC56" s="1"/>
      <c r="IOD56" s="1"/>
      <c r="IOE56" s="1"/>
      <c r="IOF56" s="1"/>
      <c r="IOG56" s="1"/>
      <c r="IOH56" s="1"/>
      <c r="IOI56" s="1"/>
      <c r="IOJ56" s="1"/>
      <c r="IOK56" s="1"/>
      <c r="IOL56" s="1"/>
      <c r="IOM56" s="1"/>
      <c r="ION56" s="1"/>
      <c r="IOO56" s="1"/>
      <c r="IOP56" s="1"/>
      <c r="IOQ56" s="1"/>
      <c r="IOR56" s="1"/>
      <c r="IOS56" s="1"/>
      <c r="IOT56" s="1"/>
      <c r="IOU56" s="1"/>
      <c r="IOV56" s="1"/>
      <c r="IOW56" s="1"/>
      <c r="IOX56" s="1"/>
      <c r="IOY56" s="1"/>
      <c r="IOZ56" s="1"/>
      <c r="IPA56" s="1"/>
      <c r="IPB56" s="1"/>
      <c r="IPC56" s="1"/>
      <c r="IPD56" s="1"/>
      <c r="IPE56" s="1"/>
      <c r="IPF56" s="1"/>
      <c r="IPG56" s="1"/>
      <c r="IPH56" s="1"/>
      <c r="IPI56" s="1"/>
      <c r="IPJ56" s="1"/>
      <c r="IPK56" s="1"/>
      <c r="IPL56" s="1"/>
      <c r="IPM56" s="1"/>
      <c r="IPN56" s="1"/>
      <c r="IPO56" s="1"/>
      <c r="IPP56" s="1"/>
      <c r="IPQ56" s="1"/>
      <c r="IPR56" s="1"/>
      <c r="IPS56" s="1"/>
      <c r="IPT56" s="1"/>
      <c r="IPU56" s="1"/>
      <c r="IPV56" s="1"/>
      <c r="IPW56" s="1"/>
      <c r="IPX56" s="1"/>
      <c r="IPY56" s="1"/>
      <c r="IPZ56" s="1"/>
      <c r="IQA56" s="1"/>
      <c r="IQB56" s="1"/>
      <c r="IQC56" s="1"/>
      <c r="IQD56" s="1"/>
      <c r="IQE56" s="1"/>
      <c r="IQF56" s="1"/>
      <c r="IQG56" s="1"/>
      <c r="IQH56" s="1"/>
      <c r="IQI56" s="1"/>
      <c r="IQJ56" s="1"/>
      <c r="IQK56" s="1"/>
      <c r="IQL56" s="1"/>
      <c r="IQM56" s="1"/>
      <c r="IQN56" s="1"/>
      <c r="IQO56" s="1"/>
      <c r="IQP56" s="1"/>
      <c r="IQQ56" s="1"/>
      <c r="IQR56" s="1"/>
      <c r="IQS56" s="1"/>
      <c r="IQT56" s="1"/>
      <c r="IQU56" s="1"/>
      <c r="IQV56" s="1"/>
      <c r="IQW56" s="1"/>
      <c r="IQX56" s="1"/>
      <c r="IQY56" s="1"/>
      <c r="IQZ56" s="1"/>
      <c r="IRA56" s="1"/>
      <c r="IRB56" s="1"/>
      <c r="IRC56" s="1"/>
      <c r="IRD56" s="1"/>
      <c r="IRE56" s="1"/>
      <c r="IRF56" s="1"/>
      <c r="IRG56" s="1"/>
      <c r="IRH56" s="1"/>
      <c r="IRI56" s="1"/>
      <c r="IRJ56" s="1"/>
      <c r="IRK56" s="1"/>
      <c r="IRL56" s="1"/>
      <c r="IRM56" s="1"/>
      <c r="IRN56" s="1"/>
      <c r="IRO56" s="1"/>
      <c r="IRP56" s="1"/>
      <c r="IRQ56" s="1"/>
      <c r="IRR56" s="1"/>
      <c r="IRS56" s="1"/>
      <c r="IRT56" s="1"/>
      <c r="IRU56" s="1"/>
      <c r="IRV56" s="1"/>
      <c r="IRW56" s="1"/>
      <c r="IRX56" s="1"/>
      <c r="IRY56" s="1"/>
      <c r="IRZ56" s="1"/>
      <c r="ISA56" s="1"/>
      <c r="ISB56" s="1"/>
      <c r="ISC56" s="1"/>
      <c r="ISD56" s="1"/>
      <c r="ISE56" s="1"/>
      <c r="ISF56" s="1"/>
      <c r="ISG56" s="1"/>
      <c r="ISH56" s="1"/>
      <c r="ISI56" s="1"/>
      <c r="ISJ56" s="1"/>
      <c r="ISK56" s="1"/>
      <c r="ISL56" s="1"/>
      <c r="ISM56" s="1"/>
      <c r="ISN56" s="1"/>
      <c r="ISO56" s="1"/>
      <c r="ISP56" s="1"/>
      <c r="ISQ56" s="1"/>
      <c r="ISR56" s="1"/>
      <c r="ISS56" s="1"/>
      <c r="IST56" s="1"/>
      <c r="ISU56" s="1"/>
      <c r="ISV56" s="1"/>
      <c r="ISW56" s="1"/>
      <c r="ISX56" s="1"/>
      <c r="ISY56" s="1"/>
      <c r="ISZ56" s="1"/>
      <c r="ITA56" s="1"/>
      <c r="ITB56" s="1"/>
      <c r="ITC56" s="1"/>
      <c r="ITD56" s="1"/>
      <c r="ITE56" s="1"/>
      <c r="ITF56" s="1"/>
      <c r="ITG56" s="1"/>
      <c r="ITH56" s="1"/>
      <c r="ITI56" s="1"/>
      <c r="ITJ56" s="1"/>
      <c r="ITK56" s="1"/>
      <c r="ITL56" s="1"/>
      <c r="ITM56" s="1"/>
      <c r="ITN56" s="1"/>
      <c r="ITO56" s="1"/>
      <c r="ITP56" s="1"/>
      <c r="ITQ56" s="1"/>
      <c r="ITR56" s="1"/>
      <c r="ITS56" s="1"/>
      <c r="ITT56" s="1"/>
      <c r="ITU56" s="1"/>
      <c r="ITV56" s="1"/>
      <c r="ITW56" s="1"/>
      <c r="ITX56" s="1"/>
      <c r="ITY56" s="1"/>
      <c r="ITZ56" s="1"/>
      <c r="IUA56" s="1"/>
      <c r="IUB56" s="1"/>
      <c r="IUC56" s="1"/>
      <c r="IUD56" s="1"/>
      <c r="IUE56" s="1"/>
      <c r="IUF56" s="1"/>
      <c r="IUG56" s="1"/>
      <c r="IUH56" s="1"/>
      <c r="IUI56" s="1"/>
      <c r="IUJ56" s="1"/>
      <c r="IUK56" s="1"/>
      <c r="IUL56" s="1"/>
      <c r="IUM56" s="1"/>
      <c r="IUN56" s="1"/>
      <c r="IUO56" s="1"/>
      <c r="IUP56" s="1"/>
      <c r="IUQ56" s="1"/>
      <c r="IUR56" s="1"/>
      <c r="IUS56" s="1"/>
      <c r="IUT56" s="1"/>
      <c r="IUU56" s="1"/>
      <c r="IUV56" s="1"/>
      <c r="IUW56" s="1"/>
      <c r="IUX56" s="1"/>
      <c r="IUY56" s="1"/>
      <c r="IUZ56" s="1"/>
      <c r="IVA56" s="1"/>
      <c r="IVB56" s="1"/>
      <c r="IVC56" s="1"/>
      <c r="IVD56" s="1"/>
      <c r="IVE56" s="1"/>
      <c r="IVF56" s="1"/>
      <c r="IVG56" s="1"/>
      <c r="IVH56" s="1"/>
      <c r="IVI56" s="1"/>
      <c r="IVJ56" s="1"/>
      <c r="IVK56" s="1"/>
      <c r="IVL56" s="1"/>
      <c r="IVM56" s="1"/>
      <c r="IVN56" s="1"/>
      <c r="IVO56" s="1"/>
      <c r="IVP56" s="1"/>
      <c r="IVQ56" s="1"/>
      <c r="IVR56" s="1"/>
      <c r="IVS56" s="1"/>
      <c r="IVT56" s="1"/>
      <c r="IVU56" s="1"/>
      <c r="IVV56" s="1"/>
      <c r="IVW56" s="1"/>
      <c r="IVX56" s="1"/>
      <c r="IVY56" s="1"/>
      <c r="IVZ56" s="1"/>
      <c r="IWA56" s="1"/>
      <c r="IWB56" s="1"/>
      <c r="IWC56" s="1"/>
      <c r="IWD56" s="1"/>
      <c r="IWE56" s="1"/>
      <c r="IWF56" s="1"/>
      <c r="IWG56" s="1"/>
      <c r="IWH56" s="1"/>
      <c r="IWI56" s="1"/>
      <c r="IWJ56" s="1"/>
      <c r="IWK56" s="1"/>
      <c r="IWL56" s="1"/>
      <c r="IWM56" s="1"/>
      <c r="IWN56" s="1"/>
      <c r="IWO56" s="1"/>
      <c r="IWP56" s="1"/>
      <c r="IWQ56" s="1"/>
      <c r="IWR56" s="1"/>
      <c r="IWS56" s="1"/>
      <c r="IWT56" s="1"/>
      <c r="IWU56" s="1"/>
      <c r="IWV56" s="1"/>
      <c r="IWW56" s="1"/>
      <c r="IWX56" s="1"/>
      <c r="IWY56" s="1"/>
      <c r="IWZ56" s="1"/>
      <c r="IXA56" s="1"/>
      <c r="IXB56" s="1"/>
      <c r="IXC56" s="1"/>
      <c r="IXD56" s="1"/>
      <c r="IXE56" s="1"/>
      <c r="IXF56" s="1"/>
      <c r="IXG56" s="1"/>
      <c r="IXH56" s="1"/>
      <c r="IXI56" s="1"/>
      <c r="IXJ56" s="1"/>
      <c r="IXK56" s="1"/>
      <c r="IXL56" s="1"/>
      <c r="IXM56" s="1"/>
      <c r="IXN56" s="1"/>
      <c r="IXO56" s="1"/>
      <c r="IXP56" s="1"/>
      <c r="IXQ56" s="1"/>
      <c r="IXR56" s="1"/>
      <c r="IXS56" s="1"/>
      <c r="IXT56" s="1"/>
      <c r="IXU56" s="1"/>
      <c r="IXV56" s="1"/>
      <c r="IXW56" s="1"/>
      <c r="IXX56" s="1"/>
      <c r="IXY56" s="1"/>
      <c r="IXZ56" s="1"/>
      <c r="IYA56" s="1"/>
      <c r="IYB56" s="1"/>
      <c r="IYC56" s="1"/>
      <c r="IYD56" s="1"/>
      <c r="IYE56" s="1"/>
      <c r="IYF56" s="1"/>
      <c r="IYG56" s="1"/>
      <c r="IYH56" s="1"/>
      <c r="IYI56" s="1"/>
      <c r="IYJ56" s="1"/>
      <c r="IYK56" s="1"/>
      <c r="IYL56" s="1"/>
      <c r="IYM56" s="1"/>
      <c r="IYN56" s="1"/>
      <c r="IYO56" s="1"/>
      <c r="IYP56" s="1"/>
      <c r="IYQ56" s="1"/>
      <c r="IYR56" s="1"/>
      <c r="IYS56" s="1"/>
      <c r="IYT56" s="1"/>
      <c r="IYU56" s="1"/>
      <c r="IYV56" s="1"/>
      <c r="IYW56" s="1"/>
      <c r="IYX56" s="1"/>
      <c r="IYY56" s="1"/>
      <c r="IYZ56" s="1"/>
      <c r="IZA56" s="1"/>
      <c r="IZB56" s="1"/>
      <c r="IZC56" s="1"/>
      <c r="IZD56" s="1"/>
      <c r="IZE56" s="1"/>
      <c r="IZF56" s="1"/>
      <c r="IZG56" s="1"/>
      <c r="IZH56" s="1"/>
      <c r="IZI56" s="1"/>
      <c r="IZJ56" s="1"/>
      <c r="IZK56" s="1"/>
      <c r="IZL56" s="1"/>
      <c r="IZM56" s="1"/>
      <c r="IZN56" s="1"/>
      <c r="IZO56" s="1"/>
      <c r="IZP56" s="1"/>
      <c r="IZQ56" s="1"/>
      <c r="IZR56" s="1"/>
      <c r="IZS56" s="1"/>
      <c r="IZT56" s="1"/>
      <c r="IZU56" s="1"/>
      <c r="IZV56" s="1"/>
      <c r="IZW56" s="1"/>
      <c r="IZX56" s="1"/>
      <c r="IZY56" s="1"/>
      <c r="IZZ56" s="1"/>
      <c r="JAA56" s="1"/>
      <c r="JAB56" s="1"/>
      <c r="JAC56" s="1"/>
      <c r="JAD56" s="1"/>
      <c r="JAE56" s="1"/>
      <c r="JAF56" s="1"/>
      <c r="JAG56" s="1"/>
      <c r="JAH56" s="1"/>
      <c r="JAI56" s="1"/>
      <c r="JAJ56" s="1"/>
      <c r="JAK56" s="1"/>
      <c r="JAL56" s="1"/>
      <c r="JAM56" s="1"/>
      <c r="JAN56" s="1"/>
      <c r="JAO56" s="1"/>
      <c r="JAP56" s="1"/>
      <c r="JAQ56" s="1"/>
      <c r="JAR56" s="1"/>
      <c r="JAS56" s="1"/>
      <c r="JAT56" s="1"/>
      <c r="JAU56" s="1"/>
      <c r="JAV56" s="1"/>
      <c r="JAW56" s="1"/>
      <c r="JAX56" s="1"/>
      <c r="JAY56" s="1"/>
      <c r="JAZ56" s="1"/>
      <c r="JBA56" s="1"/>
      <c r="JBB56" s="1"/>
      <c r="JBC56" s="1"/>
      <c r="JBD56" s="1"/>
      <c r="JBE56" s="1"/>
      <c r="JBF56" s="1"/>
      <c r="JBG56" s="1"/>
      <c r="JBH56" s="1"/>
      <c r="JBI56" s="1"/>
      <c r="JBJ56" s="1"/>
      <c r="JBK56" s="1"/>
      <c r="JBL56" s="1"/>
      <c r="JBM56" s="1"/>
      <c r="JBN56" s="1"/>
      <c r="JBO56" s="1"/>
      <c r="JBP56" s="1"/>
      <c r="JBQ56" s="1"/>
      <c r="JBR56" s="1"/>
      <c r="JBS56" s="1"/>
      <c r="JBT56" s="1"/>
      <c r="JBU56" s="1"/>
      <c r="JBV56" s="1"/>
      <c r="JBW56" s="1"/>
      <c r="JBX56" s="1"/>
      <c r="JBY56" s="1"/>
      <c r="JBZ56" s="1"/>
      <c r="JCA56" s="1"/>
      <c r="JCB56" s="1"/>
      <c r="JCC56" s="1"/>
      <c r="JCD56" s="1"/>
      <c r="JCE56" s="1"/>
      <c r="JCF56" s="1"/>
      <c r="JCG56" s="1"/>
      <c r="JCH56" s="1"/>
      <c r="JCI56" s="1"/>
      <c r="JCJ56" s="1"/>
      <c r="JCK56" s="1"/>
      <c r="JCL56" s="1"/>
      <c r="JCM56" s="1"/>
      <c r="JCN56" s="1"/>
      <c r="JCO56" s="1"/>
      <c r="JCP56" s="1"/>
      <c r="JCQ56" s="1"/>
      <c r="JCR56" s="1"/>
      <c r="JCS56" s="1"/>
      <c r="JCT56" s="1"/>
      <c r="JCU56" s="1"/>
      <c r="JCV56" s="1"/>
      <c r="JCW56" s="1"/>
      <c r="JCX56" s="1"/>
      <c r="JCY56" s="1"/>
      <c r="JCZ56" s="1"/>
      <c r="JDA56" s="1"/>
      <c r="JDB56" s="1"/>
      <c r="JDC56" s="1"/>
      <c r="JDD56" s="1"/>
      <c r="JDE56" s="1"/>
      <c r="JDF56" s="1"/>
      <c r="JDG56" s="1"/>
      <c r="JDH56" s="1"/>
      <c r="JDI56" s="1"/>
      <c r="JDJ56" s="1"/>
      <c r="JDK56" s="1"/>
      <c r="JDL56" s="1"/>
      <c r="JDM56" s="1"/>
      <c r="JDN56" s="1"/>
      <c r="JDO56" s="1"/>
      <c r="JDP56" s="1"/>
      <c r="JDQ56" s="1"/>
      <c r="JDR56" s="1"/>
      <c r="JDS56" s="1"/>
      <c r="JDT56" s="1"/>
      <c r="JDU56" s="1"/>
      <c r="JDV56" s="1"/>
      <c r="JDW56" s="1"/>
      <c r="JDX56" s="1"/>
      <c r="JDY56" s="1"/>
      <c r="JDZ56" s="1"/>
      <c r="JEA56" s="1"/>
      <c r="JEB56" s="1"/>
      <c r="JEC56" s="1"/>
      <c r="JED56" s="1"/>
      <c r="JEE56" s="1"/>
      <c r="JEF56" s="1"/>
      <c r="JEG56" s="1"/>
      <c r="JEH56" s="1"/>
      <c r="JEI56" s="1"/>
      <c r="JEJ56" s="1"/>
      <c r="JEK56" s="1"/>
      <c r="JEL56" s="1"/>
      <c r="JEM56" s="1"/>
      <c r="JEN56" s="1"/>
      <c r="JEO56" s="1"/>
      <c r="JEP56" s="1"/>
      <c r="JEQ56" s="1"/>
      <c r="JER56" s="1"/>
      <c r="JES56" s="1"/>
      <c r="JET56" s="1"/>
      <c r="JEU56" s="1"/>
      <c r="JEV56" s="1"/>
      <c r="JEW56" s="1"/>
      <c r="JEX56" s="1"/>
      <c r="JEY56" s="1"/>
      <c r="JEZ56" s="1"/>
      <c r="JFA56" s="1"/>
      <c r="JFB56" s="1"/>
      <c r="JFC56" s="1"/>
      <c r="JFD56" s="1"/>
      <c r="JFE56" s="1"/>
      <c r="JFF56" s="1"/>
      <c r="JFG56" s="1"/>
      <c r="JFH56" s="1"/>
      <c r="JFI56" s="1"/>
      <c r="JFJ56" s="1"/>
      <c r="JFK56" s="1"/>
      <c r="JFL56" s="1"/>
      <c r="JFM56" s="1"/>
      <c r="JFN56" s="1"/>
      <c r="JFO56" s="1"/>
      <c r="JFP56" s="1"/>
      <c r="JFQ56" s="1"/>
      <c r="JFR56" s="1"/>
      <c r="JFS56" s="1"/>
      <c r="JFT56" s="1"/>
      <c r="JFU56" s="1"/>
      <c r="JFV56" s="1"/>
      <c r="JFW56" s="1"/>
      <c r="JFX56" s="1"/>
      <c r="JFY56" s="1"/>
      <c r="JFZ56" s="1"/>
      <c r="JGA56" s="1"/>
      <c r="JGB56" s="1"/>
      <c r="JGC56" s="1"/>
      <c r="JGD56" s="1"/>
      <c r="JGE56" s="1"/>
      <c r="JGF56" s="1"/>
      <c r="JGG56" s="1"/>
      <c r="JGH56" s="1"/>
      <c r="JGI56" s="1"/>
      <c r="JGJ56" s="1"/>
      <c r="JGK56" s="1"/>
      <c r="JGL56" s="1"/>
      <c r="JGM56" s="1"/>
      <c r="JGN56" s="1"/>
      <c r="JGO56" s="1"/>
      <c r="JGP56" s="1"/>
      <c r="JGQ56" s="1"/>
      <c r="JGR56" s="1"/>
      <c r="JGS56" s="1"/>
      <c r="JGT56" s="1"/>
      <c r="JGU56" s="1"/>
      <c r="JGV56" s="1"/>
      <c r="JGW56" s="1"/>
      <c r="JGX56" s="1"/>
      <c r="JGY56" s="1"/>
      <c r="JGZ56" s="1"/>
      <c r="JHA56" s="1"/>
      <c r="JHB56" s="1"/>
      <c r="JHC56" s="1"/>
      <c r="JHD56" s="1"/>
      <c r="JHE56" s="1"/>
      <c r="JHF56" s="1"/>
      <c r="JHG56" s="1"/>
      <c r="JHH56" s="1"/>
      <c r="JHI56" s="1"/>
      <c r="JHJ56" s="1"/>
      <c r="JHK56" s="1"/>
      <c r="JHL56" s="1"/>
      <c r="JHM56" s="1"/>
      <c r="JHN56" s="1"/>
      <c r="JHO56" s="1"/>
      <c r="JHP56" s="1"/>
      <c r="JHQ56" s="1"/>
      <c r="JHR56" s="1"/>
      <c r="JHS56" s="1"/>
      <c r="JHT56" s="1"/>
      <c r="JHU56" s="1"/>
      <c r="JHV56" s="1"/>
      <c r="JHW56" s="1"/>
      <c r="JHX56" s="1"/>
      <c r="JHY56" s="1"/>
      <c r="JHZ56" s="1"/>
      <c r="JIA56" s="1"/>
      <c r="JIB56" s="1"/>
      <c r="JIC56" s="1"/>
      <c r="JID56" s="1"/>
      <c r="JIE56" s="1"/>
      <c r="JIF56" s="1"/>
      <c r="JIG56" s="1"/>
      <c r="JIH56" s="1"/>
      <c r="JII56" s="1"/>
      <c r="JIJ56" s="1"/>
      <c r="JIK56" s="1"/>
      <c r="JIL56" s="1"/>
      <c r="JIM56" s="1"/>
      <c r="JIN56" s="1"/>
      <c r="JIO56" s="1"/>
      <c r="JIP56" s="1"/>
      <c r="JIQ56" s="1"/>
      <c r="JIR56" s="1"/>
      <c r="JIS56" s="1"/>
      <c r="JIT56" s="1"/>
      <c r="JIU56" s="1"/>
      <c r="JIV56" s="1"/>
      <c r="JIW56" s="1"/>
      <c r="JIX56" s="1"/>
      <c r="JIY56" s="1"/>
      <c r="JIZ56" s="1"/>
      <c r="JJA56" s="1"/>
      <c r="JJB56" s="1"/>
      <c r="JJC56" s="1"/>
      <c r="JJD56" s="1"/>
      <c r="JJE56" s="1"/>
      <c r="JJF56" s="1"/>
      <c r="JJG56" s="1"/>
      <c r="JJH56" s="1"/>
      <c r="JJI56" s="1"/>
      <c r="JJJ56" s="1"/>
      <c r="JJK56" s="1"/>
      <c r="JJL56" s="1"/>
      <c r="JJM56" s="1"/>
      <c r="JJN56" s="1"/>
      <c r="JJO56" s="1"/>
      <c r="JJP56" s="1"/>
      <c r="JJQ56" s="1"/>
      <c r="JJR56" s="1"/>
      <c r="JJS56" s="1"/>
      <c r="JJT56" s="1"/>
      <c r="JJU56" s="1"/>
      <c r="JJV56" s="1"/>
      <c r="JJW56" s="1"/>
      <c r="JJX56" s="1"/>
      <c r="JJY56" s="1"/>
      <c r="JJZ56" s="1"/>
      <c r="JKA56" s="1"/>
      <c r="JKB56" s="1"/>
      <c r="JKC56" s="1"/>
      <c r="JKD56" s="1"/>
      <c r="JKE56" s="1"/>
      <c r="JKF56" s="1"/>
      <c r="JKG56" s="1"/>
      <c r="JKH56" s="1"/>
      <c r="JKI56" s="1"/>
      <c r="JKJ56" s="1"/>
      <c r="JKK56" s="1"/>
      <c r="JKL56" s="1"/>
      <c r="JKM56" s="1"/>
      <c r="JKN56" s="1"/>
      <c r="JKO56" s="1"/>
      <c r="JKP56" s="1"/>
      <c r="JKQ56" s="1"/>
      <c r="JKR56" s="1"/>
      <c r="JKS56" s="1"/>
      <c r="JKT56" s="1"/>
      <c r="JKU56" s="1"/>
      <c r="JKV56" s="1"/>
      <c r="JKW56" s="1"/>
      <c r="JKX56" s="1"/>
      <c r="JKY56" s="1"/>
      <c r="JKZ56" s="1"/>
      <c r="JLA56" s="1"/>
      <c r="JLB56" s="1"/>
      <c r="JLC56" s="1"/>
      <c r="JLD56" s="1"/>
      <c r="JLE56" s="1"/>
      <c r="JLF56" s="1"/>
      <c r="JLG56" s="1"/>
      <c r="JLH56" s="1"/>
      <c r="JLI56" s="1"/>
      <c r="JLJ56" s="1"/>
      <c r="JLK56" s="1"/>
      <c r="JLL56" s="1"/>
      <c r="JLM56" s="1"/>
      <c r="JLN56" s="1"/>
      <c r="JLO56" s="1"/>
      <c r="JLP56" s="1"/>
      <c r="JLQ56" s="1"/>
      <c r="JLR56" s="1"/>
      <c r="JLS56" s="1"/>
      <c r="JLT56" s="1"/>
      <c r="JLU56" s="1"/>
      <c r="JLV56" s="1"/>
      <c r="JLW56" s="1"/>
      <c r="JLX56" s="1"/>
      <c r="JLY56" s="1"/>
      <c r="JLZ56" s="1"/>
      <c r="JMA56" s="1"/>
      <c r="JMB56" s="1"/>
      <c r="JMC56" s="1"/>
      <c r="JMD56" s="1"/>
      <c r="JME56" s="1"/>
      <c r="JMF56" s="1"/>
      <c r="JMG56" s="1"/>
      <c r="JMH56" s="1"/>
      <c r="JMI56" s="1"/>
      <c r="JMJ56" s="1"/>
      <c r="JMK56" s="1"/>
      <c r="JML56" s="1"/>
      <c r="JMM56" s="1"/>
      <c r="JMN56" s="1"/>
      <c r="JMO56" s="1"/>
      <c r="JMP56" s="1"/>
      <c r="JMQ56" s="1"/>
      <c r="JMR56" s="1"/>
      <c r="JMS56" s="1"/>
      <c r="JMT56" s="1"/>
      <c r="JMU56" s="1"/>
      <c r="JMV56" s="1"/>
      <c r="JMW56" s="1"/>
      <c r="JMX56" s="1"/>
      <c r="JMY56" s="1"/>
      <c r="JMZ56" s="1"/>
      <c r="JNA56" s="1"/>
      <c r="JNB56" s="1"/>
      <c r="JNC56" s="1"/>
      <c r="JND56" s="1"/>
      <c r="JNE56" s="1"/>
      <c r="JNF56" s="1"/>
      <c r="JNG56" s="1"/>
      <c r="JNH56" s="1"/>
      <c r="JNI56" s="1"/>
      <c r="JNJ56" s="1"/>
      <c r="JNK56" s="1"/>
      <c r="JNL56" s="1"/>
      <c r="JNM56" s="1"/>
      <c r="JNN56" s="1"/>
      <c r="JNO56" s="1"/>
      <c r="JNP56" s="1"/>
      <c r="JNQ56" s="1"/>
      <c r="JNR56" s="1"/>
      <c r="JNS56" s="1"/>
      <c r="JNT56" s="1"/>
      <c r="JNU56" s="1"/>
      <c r="JNV56" s="1"/>
      <c r="JNW56" s="1"/>
      <c r="JNX56" s="1"/>
      <c r="JNY56" s="1"/>
      <c r="JNZ56" s="1"/>
      <c r="JOA56" s="1"/>
      <c r="JOB56" s="1"/>
      <c r="JOC56" s="1"/>
      <c r="JOD56" s="1"/>
      <c r="JOE56" s="1"/>
      <c r="JOF56" s="1"/>
      <c r="JOG56" s="1"/>
      <c r="JOH56" s="1"/>
      <c r="JOI56" s="1"/>
      <c r="JOJ56" s="1"/>
      <c r="JOK56" s="1"/>
      <c r="JOL56" s="1"/>
      <c r="JOM56" s="1"/>
      <c r="JON56" s="1"/>
      <c r="JOO56" s="1"/>
      <c r="JOP56" s="1"/>
      <c r="JOQ56" s="1"/>
      <c r="JOR56" s="1"/>
      <c r="JOS56" s="1"/>
      <c r="JOT56" s="1"/>
      <c r="JOU56" s="1"/>
      <c r="JOV56" s="1"/>
      <c r="JOW56" s="1"/>
      <c r="JOX56" s="1"/>
      <c r="JOY56" s="1"/>
      <c r="JOZ56" s="1"/>
      <c r="JPA56" s="1"/>
      <c r="JPB56" s="1"/>
      <c r="JPC56" s="1"/>
      <c r="JPD56" s="1"/>
      <c r="JPE56" s="1"/>
      <c r="JPF56" s="1"/>
      <c r="JPG56" s="1"/>
      <c r="JPH56" s="1"/>
      <c r="JPI56" s="1"/>
      <c r="JPJ56" s="1"/>
      <c r="JPK56" s="1"/>
      <c r="JPL56" s="1"/>
      <c r="JPM56" s="1"/>
      <c r="JPN56" s="1"/>
      <c r="JPO56" s="1"/>
      <c r="JPP56" s="1"/>
      <c r="JPQ56" s="1"/>
      <c r="JPR56" s="1"/>
      <c r="JPS56" s="1"/>
      <c r="JPT56" s="1"/>
      <c r="JPU56" s="1"/>
      <c r="JPV56" s="1"/>
      <c r="JPW56" s="1"/>
      <c r="JPX56" s="1"/>
      <c r="JPY56" s="1"/>
      <c r="JPZ56" s="1"/>
      <c r="JQA56" s="1"/>
      <c r="JQB56" s="1"/>
      <c r="JQC56" s="1"/>
      <c r="JQD56" s="1"/>
      <c r="JQE56" s="1"/>
      <c r="JQF56" s="1"/>
      <c r="JQG56" s="1"/>
      <c r="JQH56" s="1"/>
      <c r="JQI56" s="1"/>
      <c r="JQJ56" s="1"/>
      <c r="JQK56" s="1"/>
      <c r="JQL56" s="1"/>
      <c r="JQM56" s="1"/>
      <c r="JQN56" s="1"/>
      <c r="JQO56" s="1"/>
      <c r="JQP56" s="1"/>
      <c r="JQQ56" s="1"/>
      <c r="JQR56" s="1"/>
      <c r="JQS56" s="1"/>
      <c r="JQT56" s="1"/>
      <c r="JQU56" s="1"/>
      <c r="JQV56" s="1"/>
      <c r="JQW56" s="1"/>
      <c r="JQX56" s="1"/>
      <c r="JQY56" s="1"/>
      <c r="JQZ56" s="1"/>
      <c r="JRA56" s="1"/>
      <c r="JRB56" s="1"/>
      <c r="JRC56" s="1"/>
      <c r="JRD56" s="1"/>
      <c r="JRE56" s="1"/>
      <c r="JRF56" s="1"/>
      <c r="JRG56" s="1"/>
      <c r="JRH56" s="1"/>
      <c r="JRI56" s="1"/>
      <c r="JRJ56" s="1"/>
      <c r="JRK56" s="1"/>
      <c r="JRL56" s="1"/>
      <c r="JRM56" s="1"/>
      <c r="JRN56" s="1"/>
      <c r="JRO56" s="1"/>
      <c r="JRP56" s="1"/>
      <c r="JRQ56" s="1"/>
      <c r="JRR56" s="1"/>
      <c r="JRS56" s="1"/>
      <c r="JRT56" s="1"/>
      <c r="JRU56" s="1"/>
      <c r="JRV56" s="1"/>
      <c r="JRW56" s="1"/>
      <c r="JRX56" s="1"/>
      <c r="JRY56" s="1"/>
      <c r="JRZ56" s="1"/>
      <c r="JSA56" s="1"/>
      <c r="JSB56" s="1"/>
      <c r="JSC56" s="1"/>
      <c r="JSD56" s="1"/>
      <c r="JSE56" s="1"/>
      <c r="JSF56" s="1"/>
      <c r="JSG56" s="1"/>
      <c r="JSH56" s="1"/>
      <c r="JSI56" s="1"/>
      <c r="JSJ56" s="1"/>
      <c r="JSK56" s="1"/>
      <c r="JSL56" s="1"/>
      <c r="JSM56" s="1"/>
      <c r="JSN56" s="1"/>
      <c r="JSO56" s="1"/>
      <c r="JSP56" s="1"/>
      <c r="JSQ56" s="1"/>
      <c r="JSR56" s="1"/>
      <c r="JSS56" s="1"/>
      <c r="JST56" s="1"/>
      <c r="JSU56" s="1"/>
      <c r="JSV56" s="1"/>
      <c r="JSW56" s="1"/>
      <c r="JSX56" s="1"/>
      <c r="JSY56" s="1"/>
      <c r="JSZ56" s="1"/>
      <c r="JTA56" s="1"/>
      <c r="JTB56" s="1"/>
      <c r="JTC56" s="1"/>
      <c r="JTD56" s="1"/>
      <c r="JTE56" s="1"/>
      <c r="JTF56" s="1"/>
      <c r="JTG56" s="1"/>
      <c r="JTH56" s="1"/>
      <c r="JTI56" s="1"/>
      <c r="JTJ56" s="1"/>
      <c r="JTK56" s="1"/>
      <c r="JTL56" s="1"/>
      <c r="JTM56" s="1"/>
      <c r="JTN56" s="1"/>
      <c r="JTO56" s="1"/>
      <c r="JTP56" s="1"/>
      <c r="JTQ56" s="1"/>
      <c r="JTR56" s="1"/>
      <c r="JTS56" s="1"/>
      <c r="JTT56" s="1"/>
      <c r="JTU56" s="1"/>
      <c r="JTV56" s="1"/>
      <c r="JTW56" s="1"/>
      <c r="JTX56" s="1"/>
      <c r="JTY56" s="1"/>
      <c r="JTZ56" s="1"/>
      <c r="JUA56" s="1"/>
      <c r="JUB56" s="1"/>
      <c r="JUC56" s="1"/>
      <c r="JUD56" s="1"/>
      <c r="JUE56" s="1"/>
      <c r="JUF56" s="1"/>
      <c r="JUG56" s="1"/>
      <c r="JUH56" s="1"/>
      <c r="JUI56" s="1"/>
      <c r="JUJ56" s="1"/>
      <c r="JUK56" s="1"/>
      <c r="JUL56" s="1"/>
      <c r="JUM56" s="1"/>
      <c r="JUN56" s="1"/>
      <c r="JUO56" s="1"/>
      <c r="JUP56" s="1"/>
      <c r="JUQ56" s="1"/>
      <c r="JUR56" s="1"/>
      <c r="JUS56" s="1"/>
      <c r="JUT56" s="1"/>
      <c r="JUU56" s="1"/>
      <c r="JUV56" s="1"/>
      <c r="JUW56" s="1"/>
      <c r="JUX56" s="1"/>
      <c r="JUY56" s="1"/>
      <c r="JUZ56" s="1"/>
      <c r="JVA56" s="1"/>
      <c r="JVB56" s="1"/>
      <c r="JVC56" s="1"/>
      <c r="JVD56" s="1"/>
      <c r="JVE56" s="1"/>
      <c r="JVF56" s="1"/>
      <c r="JVG56" s="1"/>
      <c r="JVH56" s="1"/>
      <c r="JVI56" s="1"/>
      <c r="JVJ56" s="1"/>
      <c r="JVK56" s="1"/>
      <c r="JVL56" s="1"/>
      <c r="JVM56" s="1"/>
      <c r="JVN56" s="1"/>
      <c r="JVO56" s="1"/>
      <c r="JVP56" s="1"/>
      <c r="JVQ56" s="1"/>
      <c r="JVR56" s="1"/>
      <c r="JVS56" s="1"/>
      <c r="JVT56" s="1"/>
      <c r="JVU56" s="1"/>
      <c r="JVV56" s="1"/>
      <c r="JVW56" s="1"/>
      <c r="JVX56" s="1"/>
      <c r="JVY56" s="1"/>
      <c r="JVZ56" s="1"/>
      <c r="JWA56" s="1"/>
      <c r="JWB56" s="1"/>
      <c r="JWC56" s="1"/>
      <c r="JWD56" s="1"/>
      <c r="JWE56" s="1"/>
      <c r="JWF56" s="1"/>
      <c r="JWG56" s="1"/>
      <c r="JWH56" s="1"/>
      <c r="JWI56" s="1"/>
      <c r="JWJ56" s="1"/>
      <c r="JWK56" s="1"/>
      <c r="JWL56" s="1"/>
      <c r="JWM56" s="1"/>
      <c r="JWN56" s="1"/>
      <c r="JWO56" s="1"/>
      <c r="JWP56" s="1"/>
      <c r="JWQ56" s="1"/>
      <c r="JWR56" s="1"/>
      <c r="JWS56" s="1"/>
      <c r="JWT56" s="1"/>
      <c r="JWU56" s="1"/>
      <c r="JWV56" s="1"/>
      <c r="JWW56" s="1"/>
      <c r="JWX56" s="1"/>
      <c r="JWY56" s="1"/>
      <c r="JWZ56" s="1"/>
      <c r="JXA56" s="1"/>
      <c r="JXB56" s="1"/>
      <c r="JXC56" s="1"/>
      <c r="JXD56" s="1"/>
      <c r="JXE56" s="1"/>
      <c r="JXF56" s="1"/>
      <c r="JXG56" s="1"/>
      <c r="JXH56" s="1"/>
      <c r="JXI56" s="1"/>
      <c r="JXJ56" s="1"/>
      <c r="JXK56" s="1"/>
      <c r="JXL56" s="1"/>
      <c r="JXM56" s="1"/>
      <c r="JXN56" s="1"/>
      <c r="JXO56" s="1"/>
      <c r="JXP56" s="1"/>
      <c r="JXQ56" s="1"/>
      <c r="JXR56" s="1"/>
      <c r="JXS56" s="1"/>
      <c r="JXT56" s="1"/>
      <c r="JXU56" s="1"/>
      <c r="JXV56" s="1"/>
      <c r="JXW56" s="1"/>
      <c r="JXX56" s="1"/>
      <c r="JXY56" s="1"/>
      <c r="JXZ56" s="1"/>
      <c r="JYA56" s="1"/>
      <c r="JYB56" s="1"/>
      <c r="JYC56" s="1"/>
      <c r="JYD56" s="1"/>
      <c r="JYE56" s="1"/>
      <c r="JYF56" s="1"/>
      <c r="JYG56" s="1"/>
      <c r="JYH56" s="1"/>
      <c r="JYI56" s="1"/>
      <c r="JYJ56" s="1"/>
      <c r="JYK56" s="1"/>
      <c r="JYL56" s="1"/>
      <c r="JYM56" s="1"/>
      <c r="JYN56" s="1"/>
      <c r="JYO56" s="1"/>
      <c r="JYP56" s="1"/>
      <c r="JYQ56" s="1"/>
      <c r="JYR56" s="1"/>
      <c r="JYS56" s="1"/>
      <c r="JYT56" s="1"/>
      <c r="JYU56" s="1"/>
      <c r="JYV56" s="1"/>
      <c r="JYW56" s="1"/>
      <c r="JYX56" s="1"/>
      <c r="JYY56" s="1"/>
      <c r="JYZ56" s="1"/>
      <c r="JZA56" s="1"/>
      <c r="JZB56" s="1"/>
      <c r="JZC56" s="1"/>
      <c r="JZD56" s="1"/>
      <c r="JZE56" s="1"/>
      <c r="JZF56" s="1"/>
      <c r="JZG56" s="1"/>
      <c r="JZH56" s="1"/>
      <c r="JZI56" s="1"/>
      <c r="JZJ56" s="1"/>
      <c r="JZK56" s="1"/>
      <c r="JZL56" s="1"/>
      <c r="JZM56" s="1"/>
      <c r="JZN56" s="1"/>
      <c r="JZO56" s="1"/>
      <c r="JZP56" s="1"/>
      <c r="JZQ56" s="1"/>
      <c r="JZR56" s="1"/>
      <c r="JZS56" s="1"/>
      <c r="JZT56" s="1"/>
      <c r="JZU56" s="1"/>
      <c r="JZV56" s="1"/>
      <c r="JZW56" s="1"/>
      <c r="JZX56" s="1"/>
      <c r="JZY56" s="1"/>
      <c r="JZZ56" s="1"/>
      <c r="KAA56" s="1"/>
      <c r="KAB56" s="1"/>
      <c r="KAC56" s="1"/>
      <c r="KAD56" s="1"/>
      <c r="KAE56" s="1"/>
      <c r="KAF56" s="1"/>
      <c r="KAG56" s="1"/>
      <c r="KAH56" s="1"/>
      <c r="KAI56" s="1"/>
      <c r="KAJ56" s="1"/>
      <c r="KAK56" s="1"/>
      <c r="KAL56" s="1"/>
      <c r="KAM56" s="1"/>
      <c r="KAN56" s="1"/>
      <c r="KAO56" s="1"/>
      <c r="KAP56" s="1"/>
      <c r="KAQ56" s="1"/>
      <c r="KAR56" s="1"/>
      <c r="KAS56" s="1"/>
      <c r="KAT56" s="1"/>
      <c r="KAU56" s="1"/>
      <c r="KAV56" s="1"/>
      <c r="KAW56" s="1"/>
      <c r="KAX56" s="1"/>
      <c r="KAY56" s="1"/>
      <c r="KAZ56" s="1"/>
      <c r="KBA56" s="1"/>
      <c r="KBB56" s="1"/>
      <c r="KBC56" s="1"/>
      <c r="KBD56" s="1"/>
      <c r="KBE56" s="1"/>
      <c r="KBF56" s="1"/>
      <c r="KBG56" s="1"/>
      <c r="KBH56" s="1"/>
      <c r="KBI56" s="1"/>
      <c r="KBJ56" s="1"/>
      <c r="KBK56" s="1"/>
      <c r="KBL56" s="1"/>
      <c r="KBM56" s="1"/>
      <c r="KBN56" s="1"/>
      <c r="KBO56" s="1"/>
      <c r="KBP56" s="1"/>
      <c r="KBQ56" s="1"/>
      <c r="KBR56" s="1"/>
      <c r="KBS56" s="1"/>
      <c r="KBT56" s="1"/>
      <c r="KBU56" s="1"/>
      <c r="KBV56" s="1"/>
      <c r="KBW56" s="1"/>
      <c r="KBX56" s="1"/>
      <c r="KBY56" s="1"/>
      <c r="KBZ56" s="1"/>
      <c r="KCA56" s="1"/>
      <c r="KCB56" s="1"/>
      <c r="KCC56" s="1"/>
      <c r="KCD56" s="1"/>
      <c r="KCE56" s="1"/>
      <c r="KCF56" s="1"/>
      <c r="KCG56" s="1"/>
      <c r="KCH56" s="1"/>
      <c r="KCI56" s="1"/>
      <c r="KCJ56" s="1"/>
      <c r="KCK56" s="1"/>
      <c r="KCL56" s="1"/>
      <c r="KCM56" s="1"/>
      <c r="KCN56" s="1"/>
      <c r="KCO56" s="1"/>
      <c r="KCP56" s="1"/>
      <c r="KCQ56" s="1"/>
      <c r="KCR56" s="1"/>
      <c r="KCS56" s="1"/>
      <c r="KCT56" s="1"/>
      <c r="KCU56" s="1"/>
      <c r="KCV56" s="1"/>
      <c r="KCW56" s="1"/>
      <c r="KCX56" s="1"/>
      <c r="KCY56" s="1"/>
      <c r="KCZ56" s="1"/>
      <c r="KDA56" s="1"/>
      <c r="KDB56" s="1"/>
      <c r="KDC56" s="1"/>
      <c r="KDD56" s="1"/>
      <c r="KDE56" s="1"/>
      <c r="KDF56" s="1"/>
      <c r="KDG56" s="1"/>
      <c r="KDH56" s="1"/>
      <c r="KDI56" s="1"/>
      <c r="KDJ56" s="1"/>
      <c r="KDK56" s="1"/>
      <c r="KDL56" s="1"/>
      <c r="KDM56" s="1"/>
      <c r="KDN56" s="1"/>
      <c r="KDO56" s="1"/>
      <c r="KDP56" s="1"/>
      <c r="KDQ56" s="1"/>
      <c r="KDR56" s="1"/>
      <c r="KDS56" s="1"/>
      <c r="KDT56" s="1"/>
      <c r="KDU56" s="1"/>
      <c r="KDV56" s="1"/>
      <c r="KDW56" s="1"/>
      <c r="KDX56" s="1"/>
      <c r="KDY56" s="1"/>
      <c r="KDZ56" s="1"/>
      <c r="KEA56" s="1"/>
      <c r="KEB56" s="1"/>
      <c r="KEC56" s="1"/>
      <c r="KED56" s="1"/>
      <c r="KEE56" s="1"/>
      <c r="KEF56" s="1"/>
      <c r="KEG56" s="1"/>
      <c r="KEH56" s="1"/>
      <c r="KEI56" s="1"/>
      <c r="KEJ56" s="1"/>
      <c r="KEK56" s="1"/>
      <c r="KEL56" s="1"/>
      <c r="KEM56" s="1"/>
      <c r="KEN56" s="1"/>
      <c r="KEO56" s="1"/>
      <c r="KEP56" s="1"/>
      <c r="KEQ56" s="1"/>
      <c r="KER56" s="1"/>
      <c r="KES56" s="1"/>
      <c r="KET56" s="1"/>
      <c r="KEU56" s="1"/>
      <c r="KEV56" s="1"/>
      <c r="KEW56" s="1"/>
      <c r="KEX56" s="1"/>
      <c r="KEY56" s="1"/>
      <c r="KEZ56" s="1"/>
      <c r="KFA56" s="1"/>
      <c r="KFB56" s="1"/>
      <c r="KFC56" s="1"/>
      <c r="KFD56" s="1"/>
      <c r="KFE56" s="1"/>
      <c r="KFF56" s="1"/>
      <c r="KFG56" s="1"/>
      <c r="KFH56" s="1"/>
      <c r="KFI56" s="1"/>
      <c r="KFJ56" s="1"/>
      <c r="KFK56" s="1"/>
      <c r="KFL56" s="1"/>
      <c r="KFM56" s="1"/>
      <c r="KFN56" s="1"/>
      <c r="KFO56" s="1"/>
      <c r="KFP56" s="1"/>
      <c r="KFQ56" s="1"/>
      <c r="KFR56" s="1"/>
      <c r="KFS56" s="1"/>
      <c r="KFT56" s="1"/>
      <c r="KFU56" s="1"/>
      <c r="KFV56" s="1"/>
      <c r="KFW56" s="1"/>
      <c r="KFX56" s="1"/>
      <c r="KFY56" s="1"/>
      <c r="KFZ56" s="1"/>
      <c r="KGA56" s="1"/>
      <c r="KGB56" s="1"/>
      <c r="KGC56" s="1"/>
      <c r="KGD56" s="1"/>
      <c r="KGE56" s="1"/>
      <c r="KGF56" s="1"/>
      <c r="KGG56" s="1"/>
      <c r="KGH56" s="1"/>
      <c r="KGI56" s="1"/>
      <c r="KGJ56" s="1"/>
      <c r="KGK56" s="1"/>
      <c r="KGL56" s="1"/>
      <c r="KGM56" s="1"/>
      <c r="KGN56" s="1"/>
      <c r="KGO56" s="1"/>
      <c r="KGP56" s="1"/>
      <c r="KGQ56" s="1"/>
      <c r="KGR56" s="1"/>
      <c r="KGS56" s="1"/>
      <c r="KGT56" s="1"/>
      <c r="KGU56" s="1"/>
      <c r="KGV56" s="1"/>
      <c r="KGW56" s="1"/>
      <c r="KGX56" s="1"/>
      <c r="KGY56" s="1"/>
      <c r="KGZ56" s="1"/>
      <c r="KHA56" s="1"/>
      <c r="KHB56" s="1"/>
      <c r="KHC56" s="1"/>
      <c r="KHD56" s="1"/>
      <c r="KHE56" s="1"/>
      <c r="KHF56" s="1"/>
      <c r="KHG56" s="1"/>
      <c r="KHH56" s="1"/>
      <c r="KHI56" s="1"/>
      <c r="KHJ56" s="1"/>
      <c r="KHK56" s="1"/>
      <c r="KHL56" s="1"/>
      <c r="KHM56" s="1"/>
      <c r="KHN56" s="1"/>
      <c r="KHO56" s="1"/>
      <c r="KHP56" s="1"/>
      <c r="KHQ56" s="1"/>
      <c r="KHR56" s="1"/>
      <c r="KHS56" s="1"/>
      <c r="KHT56" s="1"/>
      <c r="KHU56" s="1"/>
      <c r="KHV56" s="1"/>
      <c r="KHW56" s="1"/>
      <c r="KHX56" s="1"/>
      <c r="KHY56" s="1"/>
      <c r="KHZ56" s="1"/>
      <c r="KIA56" s="1"/>
      <c r="KIB56" s="1"/>
      <c r="KIC56" s="1"/>
      <c r="KID56" s="1"/>
      <c r="KIE56" s="1"/>
      <c r="KIF56" s="1"/>
      <c r="KIG56" s="1"/>
      <c r="KIH56" s="1"/>
      <c r="KII56" s="1"/>
      <c r="KIJ56" s="1"/>
      <c r="KIK56" s="1"/>
      <c r="KIL56" s="1"/>
      <c r="KIM56" s="1"/>
      <c r="KIN56" s="1"/>
      <c r="KIO56" s="1"/>
      <c r="KIP56" s="1"/>
      <c r="KIQ56" s="1"/>
      <c r="KIR56" s="1"/>
      <c r="KIS56" s="1"/>
      <c r="KIT56" s="1"/>
      <c r="KIU56" s="1"/>
      <c r="KIV56" s="1"/>
      <c r="KIW56" s="1"/>
      <c r="KIX56" s="1"/>
      <c r="KIY56" s="1"/>
      <c r="KIZ56" s="1"/>
      <c r="KJA56" s="1"/>
      <c r="KJB56" s="1"/>
      <c r="KJC56" s="1"/>
      <c r="KJD56" s="1"/>
      <c r="KJE56" s="1"/>
      <c r="KJF56" s="1"/>
      <c r="KJG56" s="1"/>
      <c r="KJH56" s="1"/>
      <c r="KJI56" s="1"/>
      <c r="KJJ56" s="1"/>
      <c r="KJK56" s="1"/>
      <c r="KJL56" s="1"/>
      <c r="KJM56" s="1"/>
      <c r="KJN56" s="1"/>
      <c r="KJO56" s="1"/>
      <c r="KJP56" s="1"/>
      <c r="KJQ56" s="1"/>
      <c r="KJR56" s="1"/>
      <c r="KJS56" s="1"/>
      <c r="KJT56" s="1"/>
      <c r="KJU56" s="1"/>
      <c r="KJV56" s="1"/>
      <c r="KJW56" s="1"/>
      <c r="KJX56" s="1"/>
      <c r="KJY56" s="1"/>
      <c r="KJZ56" s="1"/>
      <c r="KKA56" s="1"/>
      <c r="KKB56" s="1"/>
      <c r="KKC56" s="1"/>
      <c r="KKD56" s="1"/>
      <c r="KKE56" s="1"/>
      <c r="KKF56" s="1"/>
      <c r="KKG56" s="1"/>
      <c r="KKH56" s="1"/>
      <c r="KKI56" s="1"/>
      <c r="KKJ56" s="1"/>
      <c r="KKK56" s="1"/>
      <c r="KKL56" s="1"/>
      <c r="KKM56" s="1"/>
      <c r="KKN56" s="1"/>
      <c r="KKO56" s="1"/>
      <c r="KKP56" s="1"/>
      <c r="KKQ56" s="1"/>
      <c r="KKR56" s="1"/>
      <c r="KKS56" s="1"/>
      <c r="KKT56" s="1"/>
      <c r="KKU56" s="1"/>
      <c r="KKV56" s="1"/>
      <c r="KKW56" s="1"/>
      <c r="KKX56" s="1"/>
      <c r="KKY56" s="1"/>
      <c r="KKZ56" s="1"/>
      <c r="KLA56" s="1"/>
      <c r="KLB56" s="1"/>
      <c r="KLC56" s="1"/>
      <c r="KLD56" s="1"/>
      <c r="KLE56" s="1"/>
      <c r="KLF56" s="1"/>
      <c r="KLG56" s="1"/>
      <c r="KLH56" s="1"/>
      <c r="KLI56" s="1"/>
      <c r="KLJ56" s="1"/>
      <c r="KLK56" s="1"/>
      <c r="KLL56" s="1"/>
      <c r="KLM56" s="1"/>
      <c r="KLN56" s="1"/>
      <c r="KLO56" s="1"/>
      <c r="KLP56" s="1"/>
      <c r="KLQ56" s="1"/>
      <c r="KLR56" s="1"/>
      <c r="KLS56" s="1"/>
      <c r="KLT56" s="1"/>
      <c r="KLU56" s="1"/>
      <c r="KLV56" s="1"/>
      <c r="KLW56" s="1"/>
      <c r="KLX56" s="1"/>
      <c r="KLY56" s="1"/>
      <c r="KLZ56" s="1"/>
      <c r="KMA56" s="1"/>
      <c r="KMB56" s="1"/>
      <c r="KMC56" s="1"/>
      <c r="KMD56" s="1"/>
      <c r="KME56" s="1"/>
      <c r="KMF56" s="1"/>
      <c r="KMG56" s="1"/>
      <c r="KMH56" s="1"/>
      <c r="KMI56" s="1"/>
      <c r="KMJ56" s="1"/>
      <c r="KMK56" s="1"/>
      <c r="KML56" s="1"/>
      <c r="KMM56" s="1"/>
      <c r="KMN56" s="1"/>
      <c r="KMO56" s="1"/>
      <c r="KMP56" s="1"/>
      <c r="KMQ56" s="1"/>
      <c r="KMR56" s="1"/>
      <c r="KMS56" s="1"/>
      <c r="KMT56" s="1"/>
      <c r="KMU56" s="1"/>
      <c r="KMV56" s="1"/>
      <c r="KMW56" s="1"/>
      <c r="KMX56" s="1"/>
      <c r="KMY56" s="1"/>
      <c r="KMZ56" s="1"/>
      <c r="KNA56" s="1"/>
      <c r="KNB56" s="1"/>
      <c r="KNC56" s="1"/>
      <c r="KND56" s="1"/>
      <c r="KNE56" s="1"/>
      <c r="KNF56" s="1"/>
      <c r="KNG56" s="1"/>
      <c r="KNH56" s="1"/>
      <c r="KNI56" s="1"/>
      <c r="KNJ56" s="1"/>
      <c r="KNK56" s="1"/>
      <c r="KNL56" s="1"/>
      <c r="KNM56" s="1"/>
      <c r="KNN56" s="1"/>
      <c r="KNO56" s="1"/>
      <c r="KNP56" s="1"/>
      <c r="KNQ56" s="1"/>
      <c r="KNR56" s="1"/>
      <c r="KNS56" s="1"/>
      <c r="KNT56" s="1"/>
      <c r="KNU56" s="1"/>
      <c r="KNV56" s="1"/>
      <c r="KNW56" s="1"/>
      <c r="KNX56" s="1"/>
      <c r="KNY56" s="1"/>
      <c r="KNZ56" s="1"/>
      <c r="KOA56" s="1"/>
      <c r="KOB56" s="1"/>
      <c r="KOC56" s="1"/>
      <c r="KOD56" s="1"/>
      <c r="KOE56" s="1"/>
      <c r="KOF56" s="1"/>
      <c r="KOG56" s="1"/>
      <c r="KOH56" s="1"/>
      <c r="KOI56" s="1"/>
      <c r="KOJ56" s="1"/>
      <c r="KOK56" s="1"/>
      <c r="KOL56" s="1"/>
      <c r="KOM56" s="1"/>
      <c r="KON56" s="1"/>
      <c r="KOO56" s="1"/>
      <c r="KOP56" s="1"/>
      <c r="KOQ56" s="1"/>
      <c r="KOR56" s="1"/>
      <c r="KOS56" s="1"/>
      <c r="KOT56" s="1"/>
      <c r="KOU56" s="1"/>
      <c r="KOV56" s="1"/>
      <c r="KOW56" s="1"/>
      <c r="KOX56" s="1"/>
      <c r="KOY56" s="1"/>
      <c r="KOZ56" s="1"/>
      <c r="KPA56" s="1"/>
      <c r="KPB56" s="1"/>
      <c r="KPC56" s="1"/>
      <c r="KPD56" s="1"/>
      <c r="KPE56" s="1"/>
      <c r="KPF56" s="1"/>
      <c r="KPG56" s="1"/>
      <c r="KPH56" s="1"/>
      <c r="KPI56" s="1"/>
      <c r="KPJ56" s="1"/>
      <c r="KPK56" s="1"/>
      <c r="KPL56" s="1"/>
      <c r="KPM56" s="1"/>
      <c r="KPN56" s="1"/>
      <c r="KPO56" s="1"/>
      <c r="KPP56" s="1"/>
      <c r="KPQ56" s="1"/>
      <c r="KPR56" s="1"/>
      <c r="KPS56" s="1"/>
      <c r="KPT56" s="1"/>
      <c r="KPU56" s="1"/>
      <c r="KPV56" s="1"/>
      <c r="KPW56" s="1"/>
      <c r="KPX56" s="1"/>
      <c r="KPY56" s="1"/>
      <c r="KPZ56" s="1"/>
      <c r="KQA56" s="1"/>
      <c r="KQB56" s="1"/>
      <c r="KQC56" s="1"/>
      <c r="KQD56" s="1"/>
      <c r="KQE56" s="1"/>
      <c r="KQF56" s="1"/>
      <c r="KQG56" s="1"/>
      <c r="KQH56" s="1"/>
      <c r="KQI56" s="1"/>
      <c r="KQJ56" s="1"/>
      <c r="KQK56" s="1"/>
      <c r="KQL56" s="1"/>
      <c r="KQM56" s="1"/>
      <c r="KQN56" s="1"/>
      <c r="KQO56" s="1"/>
      <c r="KQP56" s="1"/>
      <c r="KQQ56" s="1"/>
      <c r="KQR56" s="1"/>
      <c r="KQS56" s="1"/>
      <c r="KQT56" s="1"/>
      <c r="KQU56" s="1"/>
      <c r="KQV56" s="1"/>
      <c r="KQW56" s="1"/>
      <c r="KQX56" s="1"/>
      <c r="KQY56" s="1"/>
      <c r="KQZ56" s="1"/>
      <c r="KRA56" s="1"/>
      <c r="KRB56" s="1"/>
      <c r="KRC56" s="1"/>
      <c r="KRD56" s="1"/>
      <c r="KRE56" s="1"/>
      <c r="KRF56" s="1"/>
      <c r="KRG56" s="1"/>
      <c r="KRH56" s="1"/>
      <c r="KRI56" s="1"/>
      <c r="KRJ56" s="1"/>
      <c r="KRK56" s="1"/>
      <c r="KRL56" s="1"/>
      <c r="KRM56" s="1"/>
      <c r="KRN56" s="1"/>
      <c r="KRO56" s="1"/>
      <c r="KRP56" s="1"/>
      <c r="KRQ56" s="1"/>
      <c r="KRR56" s="1"/>
      <c r="KRS56" s="1"/>
      <c r="KRT56" s="1"/>
      <c r="KRU56" s="1"/>
      <c r="KRV56" s="1"/>
      <c r="KRW56" s="1"/>
      <c r="KRX56" s="1"/>
      <c r="KRY56" s="1"/>
      <c r="KRZ56" s="1"/>
      <c r="KSA56" s="1"/>
      <c r="KSB56" s="1"/>
      <c r="KSC56" s="1"/>
      <c r="KSD56" s="1"/>
      <c r="KSE56" s="1"/>
      <c r="KSF56" s="1"/>
      <c r="KSG56" s="1"/>
      <c r="KSH56" s="1"/>
      <c r="KSI56" s="1"/>
      <c r="KSJ56" s="1"/>
      <c r="KSK56" s="1"/>
      <c r="KSL56" s="1"/>
      <c r="KSM56" s="1"/>
      <c r="KSN56" s="1"/>
      <c r="KSO56" s="1"/>
      <c r="KSP56" s="1"/>
      <c r="KSQ56" s="1"/>
      <c r="KSR56" s="1"/>
      <c r="KSS56" s="1"/>
      <c r="KST56" s="1"/>
      <c r="KSU56" s="1"/>
      <c r="KSV56" s="1"/>
      <c r="KSW56" s="1"/>
      <c r="KSX56" s="1"/>
      <c r="KSY56" s="1"/>
      <c r="KSZ56" s="1"/>
      <c r="KTA56" s="1"/>
      <c r="KTB56" s="1"/>
      <c r="KTC56" s="1"/>
      <c r="KTD56" s="1"/>
      <c r="KTE56" s="1"/>
      <c r="KTF56" s="1"/>
      <c r="KTG56" s="1"/>
      <c r="KTH56" s="1"/>
      <c r="KTI56" s="1"/>
      <c r="KTJ56" s="1"/>
      <c r="KTK56" s="1"/>
      <c r="KTL56" s="1"/>
      <c r="KTM56" s="1"/>
      <c r="KTN56" s="1"/>
      <c r="KTO56" s="1"/>
      <c r="KTP56" s="1"/>
      <c r="KTQ56" s="1"/>
      <c r="KTR56" s="1"/>
      <c r="KTS56" s="1"/>
      <c r="KTT56" s="1"/>
      <c r="KTU56" s="1"/>
      <c r="KTV56" s="1"/>
      <c r="KTW56" s="1"/>
      <c r="KTX56" s="1"/>
      <c r="KTY56" s="1"/>
      <c r="KTZ56" s="1"/>
      <c r="KUA56" s="1"/>
      <c r="KUB56" s="1"/>
      <c r="KUC56" s="1"/>
      <c r="KUD56" s="1"/>
      <c r="KUE56" s="1"/>
      <c r="KUF56" s="1"/>
      <c r="KUG56" s="1"/>
      <c r="KUH56" s="1"/>
      <c r="KUI56" s="1"/>
      <c r="KUJ56" s="1"/>
      <c r="KUK56" s="1"/>
      <c r="KUL56" s="1"/>
      <c r="KUM56" s="1"/>
      <c r="KUN56" s="1"/>
      <c r="KUO56" s="1"/>
      <c r="KUP56" s="1"/>
      <c r="KUQ56" s="1"/>
      <c r="KUR56" s="1"/>
      <c r="KUS56" s="1"/>
      <c r="KUT56" s="1"/>
      <c r="KUU56" s="1"/>
      <c r="KUV56" s="1"/>
      <c r="KUW56" s="1"/>
      <c r="KUX56" s="1"/>
      <c r="KUY56" s="1"/>
      <c r="KUZ56" s="1"/>
      <c r="KVA56" s="1"/>
      <c r="KVB56" s="1"/>
      <c r="KVC56" s="1"/>
      <c r="KVD56" s="1"/>
      <c r="KVE56" s="1"/>
      <c r="KVF56" s="1"/>
      <c r="KVG56" s="1"/>
      <c r="KVH56" s="1"/>
      <c r="KVI56" s="1"/>
      <c r="KVJ56" s="1"/>
      <c r="KVK56" s="1"/>
      <c r="KVL56" s="1"/>
      <c r="KVM56" s="1"/>
      <c r="KVN56" s="1"/>
      <c r="KVO56" s="1"/>
      <c r="KVP56" s="1"/>
      <c r="KVQ56" s="1"/>
      <c r="KVR56" s="1"/>
      <c r="KVS56" s="1"/>
      <c r="KVT56" s="1"/>
      <c r="KVU56" s="1"/>
      <c r="KVV56" s="1"/>
      <c r="KVW56" s="1"/>
      <c r="KVX56" s="1"/>
      <c r="KVY56" s="1"/>
      <c r="KVZ56" s="1"/>
      <c r="KWA56" s="1"/>
      <c r="KWB56" s="1"/>
      <c r="KWC56" s="1"/>
      <c r="KWD56" s="1"/>
      <c r="KWE56" s="1"/>
      <c r="KWF56" s="1"/>
      <c r="KWG56" s="1"/>
      <c r="KWH56" s="1"/>
      <c r="KWI56" s="1"/>
      <c r="KWJ56" s="1"/>
      <c r="KWK56" s="1"/>
      <c r="KWL56" s="1"/>
      <c r="KWM56" s="1"/>
      <c r="KWN56" s="1"/>
      <c r="KWO56" s="1"/>
      <c r="KWP56" s="1"/>
      <c r="KWQ56" s="1"/>
      <c r="KWR56" s="1"/>
      <c r="KWS56" s="1"/>
      <c r="KWT56" s="1"/>
      <c r="KWU56" s="1"/>
      <c r="KWV56" s="1"/>
      <c r="KWW56" s="1"/>
      <c r="KWX56" s="1"/>
      <c r="KWY56" s="1"/>
      <c r="KWZ56" s="1"/>
      <c r="KXA56" s="1"/>
      <c r="KXB56" s="1"/>
      <c r="KXC56" s="1"/>
      <c r="KXD56" s="1"/>
      <c r="KXE56" s="1"/>
      <c r="KXF56" s="1"/>
      <c r="KXG56" s="1"/>
      <c r="KXH56" s="1"/>
      <c r="KXI56" s="1"/>
      <c r="KXJ56" s="1"/>
      <c r="KXK56" s="1"/>
      <c r="KXL56" s="1"/>
      <c r="KXM56" s="1"/>
      <c r="KXN56" s="1"/>
      <c r="KXO56" s="1"/>
      <c r="KXP56" s="1"/>
      <c r="KXQ56" s="1"/>
      <c r="KXR56" s="1"/>
      <c r="KXS56" s="1"/>
      <c r="KXT56" s="1"/>
      <c r="KXU56" s="1"/>
      <c r="KXV56" s="1"/>
      <c r="KXW56" s="1"/>
      <c r="KXX56" s="1"/>
      <c r="KXY56" s="1"/>
      <c r="KXZ56" s="1"/>
      <c r="KYA56" s="1"/>
      <c r="KYB56" s="1"/>
      <c r="KYC56" s="1"/>
      <c r="KYD56" s="1"/>
      <c r="KYE56" s="1"/>
      <c r="KYF56" s="1"/>
      <c r="KYG56" s="1"/>
      <c r="KYH56" s="1"/>
      <c r="KYI56" s="1"/>
      <c r="KYJ56" s="1"/>
      <c r="KYK56" s="1"/>
      <c r="KYL56" s="1"/>
      <c r="KYM56" s="1"/>
      <c r="KYN56" s="1"/>
      <c r="KYO56" s="1"/>
      <c r="KYP56" s="1"/>
      <c r="KYQ56" s="1"/>
      <c r="KYR56" s="1"/>
      <c r="KYS56" s="1"/>
      <c r="KYT56" s="1"/>
      <c r="KYU56" s="1"/>
      <c r="KYV56" s="1"/>
      <c r="KYW56" s="1"/>
      <c r="KYX56" s="1"/>
      <c r="KYY56" s="1"/>
      <c r="KYZ56" s="1"/>
      <c r="KZA56" s="1"/>
      <c r="KZB56" s="1"/>
      <c r="KZC56" s="1"/>
      <c r="KZD56" s="1"/>
      <c r="KZE56" s="1"/>
      <c r="KZF56" s="1"/>
      <c r="KZG56" s="1"/>
      <c r="KZH56" s="1"/>
      <c r="KZI56" s="1"/>
      <c r="KZJ56" s="1"/>
      <c r="KZK56" s="1"/>
      <c r="KZL56" s="1"/>
      <c r="KZM56" s="1"/>
      <c r="KZN56" s="1"/>
      <c r="KZO56" s="1"/>
      <c r="KZP56" s="1"/>
      <c r="KZQ56" s="1"/>
      <c r="KZR56" s="1"/>
      <c r="KZS56" s="1"/>
      <c r="KZT56" s="1"/>
      <c r="KZU56" s="1"/>
      <c r="KZV56" s="1"/>
      <c r="KZW56" s="1"/>
      <c r="KZX56" s="1"/>
      <c r="KZY56" s="1"/>
      <c r="KZZ56" s="1"/>
      <c r="LAA56" s="1"/>
      <c r="LAB56" s="1"/>
      <c r="LAC56" s="1"/>
      <c r="LAD56" s="1"/>
      <c r="LAE56" s="1"/>
      <c r="LAF56" s="1"/>
      <c r="LAG56" s="1"/>
      <c r="LAH56" s="1"/>
      <c r="LAI56" s="1"/>
      <c r="LAJ56" s="1"/>
      <c r="LAK56" s="1"/>
      <c r="LAL56" s="1"/>
      <c r="LAM56" s="1"/>
      <c r="LAN56" s="1"/>
      <c r="LAO56" s="1"/>
      <c r="LAP56" s="1"/>
      <c r="LAQ56" s="1"/>
      <c r="LAR56" s="1"/>
      <c r="LAS56" s="1"/>
      <c r="LAT56" s="1"/>
      <c r="LAU56" s="1"/>
      <c r="LAV56" s="1"/>
      <c r="LAW56" s="1"/>
      <c r="LAX56" s="1"/>
      <c r="LAY56" s="1"/>
      <c r="LAZ56" s="1"/>
      <c r="LBA56" s="1"/>
      <c r="LBB56" s="1"/>
      <c r="LBC56" s="1"/>
      <c r="LBD56" s="1"/>
      <c r="LBE56" s="1"/>
      <c r="LBF56" s="1"/>
      <c r="LBG56" s="1"/>
      <c r="LBH56" s="1"/>
      <c r="LBI56" s="1"/>
      <c r="LBJ56" s="1"/>
      <c r="LBK56" s="1"/>
      <c r="LBL56" s="1"/>
      <c r="LBM56" s="1"/>
      <c r="LBN56" s="1"/>
      <c r="LBO56" s="1"/>
      <c r="LBP56" s="1"/>
      <c r="LBQ56" s="1"/>
      <c r="LBR56" s="1"/>
      <c r="LBS56" s="1"/>
      <c r="LBT56" s="1"/>
      <c r="LBU56" s="1"/>
      <c r="LBV56" s="1"/>
      <c r="LBW56" s="1"/>
      <c r="LBX56" s="1"/>
      <c r="LBY56" s="1"/>
      <c r="LBZ56" s="1"/>
      <c r="LCA56" s="1"/>
      <c r="LCB56" s="1"/>
      <c r="LCC56" s="1"/>
      <c r="LCD56" s="1"/>
      <c r="LCE56" s="1"/>
      <c r="LCF56" s="1"/>
      <c r="LCG56" s="1"/>
      <c r="LCH56" s="1"/>
      <c r="LCI56" s="1"/>
      <c r="LCJ56" s="1"/>
      <c r="LCK56" s="1"/>
      <c r="LCL56" s="1"/>
      <c r="LCM56" s="1"/>
      <c r="LCN56" s="1"/>
      <c r="LCO56" s="1"/>
      <c r="LCP56" s="1"/>
      <c r="LCQ56" s="1"/>
      <c r="LCR56" s="1"/>
      <c r="LCS56" s="1"/>
      <c r="LCT56" s="1"/>
      <c r="LCU56" s="1"/>
      <c r="LCV56" s="1"/>
      <c r="LCW56" s="1"/>
      <c r="LCX56" s="1"/>
      <c r="LCY56" s="1"/>
      <c r="LCZ56" s="1"/>
      <c r="LDA56" s="1"/>
      <c r="LDB56" s="1"/>
      <c r="LDC56" s="1"/>
      <c r="LDD56" s="1"/>
      <c r="LDE56" s="1"/>
      <c r="LDF56" s="1"/>
      <c r="LDG56" s="1"/>
      <c r="LDH56" s="1"/>
      <c r="LDI56" s="1"/>
      <c r="LDJ56" s="1"/>
      <c r="LDK56" s="1"/>
      <c r="LDL56" s="1"/>
      <c r="LDM56" s="1"/>
      <c r="LDN56" s="1"/>
      <c r="LDO56" s="1"/>
      <c r="LDP56" s="1"/>
      <c r="LDQ56" s="1"/>
      <c r="LDR56" s="1"/>
      <c r="LDS56" s="1"/>
      <c r="LDT56" s="1"/>
      <c r="LDU56" s="1"/>
      <c r="LDV56" s="1"/>
      <c r="LDW56" s="1"/>
      <c r="LDX56" s="1"/>
      <c r="LDY56" s="1"/>
      <c r="LDZ56" s="1"/>
      <c r="LEA56" s="1"/>
      <c r="LEB56" s="1"/>
      <c r="LEC56" s="1"/>
      <c r="LED56" s="1"/>
      <c r="LEE56" s="1"/>
      <c r="LEF56" s="1"/>
      <c r="LEG56" s="1"/>
      <c r="LEH56" s="1"/>
      <c r="LEI56" s="1"/>
      <c r="LEJ56" s="1"/>
      <c r="LEK56" s="1"/>
      <c r="LEL56" s="1"/>
      <c r="LEM56" s="1"/>
      <c r="LEN56" s="1"/>
      <c r="LEO56" s="1"/>
      <c r="LEP56" s="1"/>
      <c r="LEQ56" s="1"/>
      <c r="LER56" s="1"/>
      <c r="LES56" s="1"/>
      <c r="LET56" s="1"/>
      <c r="LEU56" s="1"/>
      <c r="LEV56" s="1"/>
      <c r="LEW56" s="1"/>
      <c r="LEX56" s="1"/>
      <c r="LEY56" s="1"/>
      <c r="LEZ56" s="1"/>
      <c r="LFA56" s="1"/>
      <c r="LFB56" s="1"/>
      <c r="LFC56" s="1"/>
      <c r="LFD56" s="1"/>
      <c r="LFE56" s="1"/>
      <c r="LFF56" s="1"/>
      <c r="LFG56" s="1"/>
      <c r="LFH56" s="1"/>
      <c r="LFI56" s="1"/>
      <c r="LFJ56" s="1"/>
      <c r="LFK56" s="1"/>
      <c r="LFL56" s="1"/>
      <c r="LFM56" s="1"/>
      <c r="LFN56" s="1"/>
      <c r="LFO56" s="1"/>
      <c r="LFP56" s="1"/>
      <c r="LFQ56" s="1"/>
      <c r="LFR56" s="1"/>
      <c r="LFS56" s="1"/>
      <c r="LFT56" s="1"/>
      <c r="LFU56" s="1"/>
      <c r="LFV56" s="1"/>
      <c r="LFW56" s="1"/>
      <c r="LFX56" s="1"/>
      <c r="LFY56" s="1"/>
      <c r="LFZ56" s="1"/>
      <c r="LGA56" s="1"/>
      <c r="LGB56" s="1"/>
      <c r="LGC56" s="1"/>
      <c r="LGD56" s="1"/>
      <c r="LGE56" s="1"/>
      <c r="LGF56" s="1"/>
      <c r="LGG56" s="1"/>
      <c r="LGH56" s="1"/>
      <c r="LGI56" s="1"/>
      <c r="LGJ56" s="1"/>
      <c r="LGK56" s="1"/>
      <c r="LGL56" s="1"/>
      <c r="LGM56" s="1"/>
      <c r="LGN56" s="1"/>
      <c r="LGO56" s="1"/>
      <c r="LGP56" s="1"/>
      <c r="LGQ56" s="1"/>
      <c r="LGR56" s="1"/>
      <c r="LGS56" s="1"/>
      <c r="LGT56" s="1"/>
      <c r="LGU56" s="1"/>
      <c r="LGV56" s="1"/>
      <c r="LGW56" s="1"/>
      <c r="LGX56" s="1"/>
      <c r="LGY56" s="1"/>
      <c r="LGZ56" s="1"/>
      <c r="LHA56" s="1"/>
      <c r="LHB56" s="1"/>
      <c r="LHC56" s="1"/>
      <c r="LHD56" s="1"/>
      <c r="LHE56" s="1"/>
      <c r="LHF56" s="1"/>
      <c r="LHG56" s="1"/>
      <c r="LHH56" s="1"/>
      <c r="LHI56" s="1"/>
      <c r="LHJ56" s="1"/>
      <c r="LHK56" s="1"/>
      <c r="LHL56" s="1"/>
      <c r="LHM56" s="1"/>
      <c r="LHN56" s="1"/>
      <c r="LHO56" s="1"/>
      <c r="LHP56" s="1"/>
      <c r="LHQ56" s="1"/>
      <c r="LHR56" s="1"/>
      <c r="LHS56" s="1"/>
      <c r="LHT56" s="1"/>
      <c r="LHU56" s="1"/>
      <c r="LHV56" s="1"/>
      <c r="LHW56" s="1"/>
      <c r="LHX56" s="1"/>
      <c r="LHY56" s="1"/>
      <c r="LHZ56" s="1"/>
      <c r="LIA56" s="1"/>
      <c r="LIB56" s="1"/>
      <c r="LIC56" s="1"/>
      <c r="LID56" s="1"/>
      <c r="LIE56" s="1"/>
      <c r="LIF56" s="1"/>
      <c r="LIG56" s="1"/>
      <c r="LIH56" s="1"/>
      <c r="LII56" s="1"/>
      <c r="LIJ56" s="1"/>
      <c r="LIK56" s="1"/>
      <c r="LIL56" s="1"/>
      <c r="LIM56" s="1"/>
      <c r="LIN56" s="1"/>
      <c r="LIO56" s="1"/>
      <c r="LIP56" s="1"/>
      <c r="LIQ56" s="1"/>
      <c r="LIR56" s="1"/>
      <c r="LIS56" s="1"/>
      <c r="LIT56" s="1"/>
      <c r="LIU56" s="1"/>
      <c r="LIV56" s="1"/>
      <c r="LIW56" s="1"/>
      <c r="LIX56" s="1"/>
      <c r="LIY56" s="1"/>
      <c r="LIZ56" s="1"/>
      <c r="LJA56" s="1"/>
      <c r="LJB56" s="1"/>
      <c r="LJC56" s="1"/>
      <c r="LJD56" s="1"/>
      <c r="LJE56" s="1"/>
      <c r="LJF56" s="1"/>
      <c r="LJG56" s="1"/>
      <c r="LJH56" s="1"/>
      <c r="LJI56" s="1"/>
      <c r="LJJ56" s="1"/>
      <c r="LJK56" s="1"/>
      <c r="LJL56" s="1"/>
      <c r="LJM56" s="1"/>
      <c r="LJN56" s="1"/>
      <c r="LJO56" s="1"/>
      <c r="LJP56" s="1"/>
      <c r="LJQ56" s="1"/>
      <c r="LJR56" s="1"/>
      <c r="LJS56" s="1"/>
      <c r="LJT56" s="1"/>
      <c r="LJU56" s="1"/>
      <c r="LJV56" s="1"/>
      <c r="LJW56" s="1"/>
      <c r="LJX56" s="1"/>
      <c r="LJY56" s="1"/>
      <c r="LJZ56" s="1"/>
      <c r="LKA56" s="1"/>
      <c r="LKB56" s="1"/>
      <c r="LKC56" s="1"/>
      <c r="LKD56" s="1"/>
      <c r="LKE56" s="1"/>
      <c r="LKF56" s="1"/>
      <c r="LKG56" s="1"/>
      <c r="LKH56" s="1"/>
      <c r="LKI56" s="1"/>
      <c r="LKJ56" s="1"/>
      <c r="LKK56" s="1"/>
      <c r="LKL56" s="1"/>
      <c r="LKM56" s="1"/>
      <c r="LKN56" s="1"/>
      <c r="LKO56" s="1"/>
      <c r="LKP56" s="1"/>
      <c r="LKQ56" s="1"/>
      <c r="LKR56" s="1"/>
      <c r="LKS56" s="1"/>
      <c r="LKT56" s="1"/>
      <c r="LKU56" s="1"/>
      <c r="LKV56" s="1"/>
      <c r="LKW56" s="1"/>
      <c r="LKX56" s="1"/>
      <c r="LKY56" s="1"/>
      <c r="LKZ56" s="1"/>
      <c r="LLA56" s="1"/>
      <c r="LLB56" s="1"/>
      <c r="LLC56" s="1"/>
      <c r="LLD56" s="1"/>
      <c r="LLE56" s="1"/>
      <c r="LLF56" s="1"/>
      <c r="LLG56" s="1"/>
      <c r="LLH56" s="1"/>
      <c r="LLI56" s="1"/>
      <c r="LLJ56" s="1"/>
      <c r="LLK56" s="1"/>
      <c r="LLL56" s="1"/>
      <c r="LLM56" s="1"/>
      <c r="LLN56" s="1"/>
      <c r="LLO56" s="1"/>
      <c r="LLP56" s="1"/>
      <c r="LLQ56" s="1"/>
      <c r="LLR56" s="1"/>
      <c r="LLS56" s="1"/>
      <c r="LLT56" s="1"/>
      <c r="LLU56" s="1"/>
      <c r="LLV56" s="1"/>
      <c r="LLW56" s="1"/>
      <c r="LLX56" s="1"/>
      <c r="LLY56" s="1"/>
      <c r="LLZ56" s="1"/>
      <c r="LMA56" s="1"/>
      <c r="LMB56" s="1"/>
      <c r="LMC56" s="1"/>
      <c r="LMD56" s="1"/>
      <c r="LME56" s="1"/>
      <c r="LMF56" s="1"/>
      <c r="LMG56" s="1"/>
      <c r="LMH56" s="1"/>
      <c r="LMI56" s="1"/>
      <c r="LMJ56" s="1"/>
      <c r="LMK56" s="1"/>
      <c r="LML56" s="1"/>
      <c r="LMM56" s="1"/>
      <c r="LMN56" s="1"/>
      <c r="LMO56" s="1"/>
      <c r="LMP56" s="1"/>
      <c r="LMQ56" s="1"/>
      <c r="LMR56" s="1"/>
      <c r="LMS56" s="1"/>
      <c r="LMT56" s="1"/>
      <c r="LMU56" s="1"/>
      <c r="LMV56" s="1"/>
      <c r="LMW56" s="1"/>
      <c r="LMX56" s="1"/>
      <c r="LMY56" s="1"/>
      <c r="LMZ56" s="1"/>
      <c r="LNA56" s="1"/>
      <c r="LNB56" s="1"/>
      <c r="LNC56" s="1"/>
      <c r="LND56" s="1"/>
      <c r="LNE56" s="1"/>
      <c r="LNF56" s="1"/>
      <c r="LNG56" s="1"/>
      <c r="LNH56" s="1"/>
      <c r="LNI56" s="1"/>
      <c r="LNJ56" s="1"/>
      <c r="LNK56" s="1"/>
      <c r="LNL56" s="1"/>
      <c r="LNM56" s="1"/>
      <c r="LNN56" s="1"/>
      <c r="LNO56" s="1"/>
      <c r="LNP56" s="1"/>
      <c r="LNQ56" s="1"/>
      <c r="LNR56" s="1"/>
      <c r="LNS56" s="1"/>
      <c r="LNT56" s="1"/>
      <c r="LNU56" s="1"/>
      <c r="LNV56" s="1"/>
      <c r="LNW56" s="1"/>
      <c r="LNX56" s="1"/>
      <c r="LNY56" s="1"/>
      <c r="LNZ56" s="1"/>
      <c r="LOA56" s="1"/>
      <c r="LOB56" s="1"/>
      <c r="LOC56" s="1"/>
      <c r="LOD56" s="1"/>
      <c r="LOE56" s="1"/>
      <c r="LOF56" s="1"/>
      <c r="LOG56" s="1"/>
      <c r="LOH56" s="1"/>
      <c r="LOI56" s="1"/>
      <c r="LOJ56" s="1"/>
      <c r="LOK56" s="1"/>
      <c r="LOL56" s="1"/>
      <c r="LOM56" s="1"/>
      <c r="LON56" s="1"/>
      <c r="LOO56" s="1"/>
      <c r="LOP56" s="1"/>
      <c r="LOQ56" s="1"/>
      <c r="LOR56" s="1"/>
      <c r="LOS56" s="1"/>
      <c r="LOT56" s="1"/>
      <c r="LOU56" s="1"/>
      <c r="LOV56" s="1"/>
      <c r="LOW56" s="1"/>
      <c r="LOX56" s="1"/>
      <c r="LOY56" s="1"/>
      <c r="LOZ56" s="1"/>
      <c r="LPA56" s="1"/>
      <c r="LPB56" s="1"/>
      <c r="LPC56" s="1"/>
      <c r="LPD56" s="1"/>
      <c r="LPE56" s="1"/>
      <c r="LPF56" s="1"/>
      <c r="LPG56" s="1"/>
      <c r="LPH56" s="1"/>
      <c r="LPI56" s="1"/>
      <c r="LPJ56" s="1"/>
      <c r="LPK56" s="1"/>
      <c r="LPL56" s="1"/>
      <c r="LPM56" s="1"/>
      <c r="LPN56" s="1"/>
      <c r="LPO56" s="1"/>
      <c r="LPP56" s="1"/>
      <c r="LPQ56" s="1"/>
      <c r="LPR56" s="1"/>
      <c r="LPS56" s="1"/>
      <c r="LPT56" s="1"/>
      <c r="LPU56" s="1"/>
      <c r="LPV56" s="1"/>
      <c r="LPW56" s="1"/>
      <c r="LPX56" s="1"/>
      <c r="LPY56" s="1"/>
      <c r="LPZ56" s="1"/>
      <c r="LQA56" s="1"/>
      <c r="LQB56" s="1"/>
      <c r="LQC56" s="1"/>
      <c r="LQD56" s="1"/>
      <c r="LQE56" s="1"/>
      <c r="LQF56" s="1"/>
      <c r="LQG56" s="1"/>
      <c r="LQH56" s="1"/>
      <c r="LQI56" s="1"/>
      <c r="LQJ56" s="1"/>
      <c r="LQK56" s="1"/>
      <c r="LQL56" s="1"/>
      <c r="LQM56" s="1"/>
      <c r="LQN56" s="1"/>
      <c r="LQO56" s="1"/>
      <c r="LQP56" s="1"/>
      <c r="LQQ56" s="1"/>
      <c r="LQR56" s="1"/>
      <c r="LQS56" s="1"/>
      <c r="LQT56" s="1"/>
      <c r="LQU56" s="1"/>
      <c r="LQV56" s="1"/>
      <c r="LQW56" s="1"/>
      <c r="LQX56" s="1"/>
      <c r="LQY56" s="1"/>
      <c r="LQZ56" s="1"/>
      <c r="LRA56" s="1"/>
      <c r="LRB56" s="1"/>
      <c r="LRC56" s="1"/>
      <c r="LRD56" s="1"/>
      <c r="LRE56" s="1"/>
      <c r="LRF56" s="1"/>
      <c r="LRG56" s="1"/>
      <c r="LRH56" s="1"/>
      <c r="LRI56" s="1"/>
      <c r="LRJ56" s="1"/>
      <c r="LRK56" s="1"/>
      <c r="LRL56" s="1"/>
      <c r="LRM56" s="1"/>
      <c r="LRN56" s="1"/>
      <c r="LRO56" s="1"/>
      <c r="LRP56" s="1"/>
      <c r="LRQ56" s="1"/>
      <c r="LRR56" s="1"/>
      <c r="LRS56" s="1"/>
      <c r="LRT56" s="1"/>
      <c r="LRU56" s="1"/>
      <c r="LRV56" s="1"/>
      <c r="LRW56" s="1"/>
      <c r="LRX56" s="1"/>
      <c r="LRY56" s="1"/>
      <c r="LRZ56" s="1"/>
      <c r="LSA56" s="1"/>
      <c r="LSB56" s="1"/>
      <c r="LSC56" s="1"/>
      <c r="LSD56" s="1"/>
      <c r="LSE56" s="1"/>
      <c r="LSF56" s="1"/>
      <c r="LSG56" s="1"/>
      <c r="LSH56" s="1"/>
      <c r="LSI56" s="1"/>
      <c r="LSJ56" s="1"/>
      <c r="LSK56" s="1"/>
      <c r="LSL56" s="1"/>
      <c r="LSM56" s="1"/>
      <c r="LSN56" s="1"/>
      <c r="LSO56" s="1"/>
      <c r="LSP56" s="1"/>
      <c r="LSQ56" s="1"/>
      <c r="LSR56" s="1"/>
      <c r="LSS56" s="1"/>
      <c r="LST56" s="1"/>
      <c r="LSU56" s="1"/>
      <c r="LSV56" s="1"/>
      <c r="LSW56" s="1"/>
      <c r="LSX56" s="1"/>
      <c r="LSY56" s="1"/>
      <c r="LSZ56" s="1"/>
      <c r="LTA56" s="1"/>
      <c r="LTB56" s="1"/>
      <c r="LTC56" s="1"/>
      <c r="LTD56" s="1"/>
      <c r="LTE56" s="1"/>
      <c r="LTF56" s="1"/>
      <c r="LTG56" s="1"/>
      <c r="LTH56" s="1"/>
      <c r="LTI56" s="1"/>
      <c r="LTJ56" s="1"/>
      <c r="LTK56" s="1"/>
      <c r="LTL56" s="1"/>
      <c r="LTM56" s="1"/>
      <c r="LTN56" s="1"/>
      <c r="LTO56" s="1"/>
      <c r="LTP56" s="1"/>
      <c r="LTQ56" s="1"/>
      <c r="LTR56" s="1"/>
      <c r="LTS56" s="1"/>
      <c r="LTT56" s="1"/>
      <c r="LTU56" s="1"/>
      <c r="LTV56" s="1"/>
      <c r="LTW56" s="1"/>
      <c r="LTX56" s="1"/>
      <c r="LTY56" s="1"/>
      <c r="LTZ56" s="1"/>
      <c r="LUA56" s="1"/>
      <c r="LUB56" s="1"/>
      <c r="LUC56" s="1"/>
      <c r="LUD56" s="1"/>
      <c r="LUE56" s="1"/>
      <c r="LUF56" s="1"/>
      <c r="LUG56" s="1"/>
      <c r="LUH56" s="1"/>
      <c r="LUI56" s="1"/>
      <c r="LUJ56" s="1"/>
      <c r="LUK56" s="1"/>
      <c r="LUL56" s="1"/>
      <c r="LUM56" s="1"/>
      <c r="LUN56" s="1"/>
      <c r="LUO56" s="1"/>
      <c r="LUP56" s="1"/>
      <c r="LUQ56" s="1"/>
      <c r="LUR56" s="1"/>
      <c r="LUS56" s="1"/>
      <c r="LUT56" s="1"/>
      <c r="LUU56" s="1"/>
      <c r="LUV56" s="1"/>
      <c r="LUW56" s="1"/>
      <c r="LUX56" s="1"/>
      <c r="LUY56" s="1"/>
      <c r="LUZ56" s="1"/>
      <c r="LVA56" s="1"/>
      <c r="LVB56" s="1"/>
      <c r="LVC56" s="1"/>
      <c r="LVD56" s="1"/>
      <c r="LVE56" s="1"/>
      <c r="LVF56" s="1"/>
      <c r="LVG56" s="1"/>
      <c r="LVH56" s="1"/>
      <c r="LVI56" s="1"/>
      <c r="LVJ56" s="1"/>
      <c r="LVK56" s="1"/>
      <c r="LVL56" s="1"/>
      <c r="LVM56" s="1"/>
      <c r="LVN56" s="1"/>
      <c r="LVO56" s="1"/>
      <c r="LVP56" s="1"/>
      <c r="LVQ56" s="1"/>
      <c r="LVR56" s="1"/>
      <c r="LVS56" s="1"/>
      <c r="LVT56" s="1"/>
      <c r="LVU56" s="1"/>
      <c r="LVV56" s="1"/>
      <c r="LVW56" s="1"/>
      <c r="LVX56" s="1"/>
      <c r="LVY56" s="1"/>
      <c r="LVZ56" s="1"/>
      <c r="LWA56" s="1"/>
      <c r="LWB56" s="1"/>
      <c r="LWC56" s="1"/>
      <c r="LWD56" s="1"/>
      <c r="LWE56" s="1"/>
      <c r="LWF56" s="1"/>
      <c r="LWG56" s="1"/>
      <c r="LWH56" s="1"/>
      <c r="LWI56" s="1"/>
      <c r="LWJ56" s="1"/>
      <c r="LWK56" s="1"/>
      <c r="LWL56" s="1"/>
      <c r="LWM56" s="1"/>
      <c r="LWN56" s="1"/>
      <c r="LWO56" s="1"/>
      <c r="LWP56" s="1"/>
      <c r="LWQ56" s="1"/>
      <c r="LWR56" s="1"/>
      <c r="LWS56" s="1"/>
      <c r="LWT56" s="1"/>
      <c r="LWU56" s="1"/>
      <c r="LWV56" s="1"/>
      <c r="LWW56" s="1"/>
      <c r="LWX56" s="1"/>
      <c r="LWY56" s="1"/>
      <c r="LWZ56" s="1"/>
      <c r="LXA56" s="1"/>
      <c r="LXB56" s="1"/>
      <c r="LXC56" s="1"/>
      <c r="LXD56" s="1"/>
      <c r="LXE56" s="1"/>
      <c r="LXF56" s="1"/>
      <c r="LXG56" s="1"/>
      <c r="LXH56" s="1"/>
      <c r="LXI56" s="1"/>
      <c r="LXJ56" s="1"/>
      <c r="LXK56" s="1"/>
      <c r="LXL56" s="1"/>
      <c r="LXM56" s="1"/>
      <c r="LXN56" s="1"/>
      <c r="LXO56" s="1"/>
      <c r="LXP56" s="1"/>
      <c r="LXQ56" s="1"/>
      <c r="LXR56" s="1"/>
      <c r="LXS56" s="1"/>
      <c r="LXT56" s="1"/>
      <c r="LXU56" s="1"/>
      <c r="LXV56" s="1"/>
      <c r="LXW56" s="1"/>
      <c r="LXX56" s="1"/>
      <c r="LXY56" s="1"/>
      <c r="LXZ56" s="1"/>
      <c r="LYA56" s="1"/>
      <c r="LYB56" s="1"/>
      <c r="LYC56" s="1"/>
      <c r="LYD56" s="1"/>
      <c r="LYE56" s="1"/>
      <c r="LYF56" s="1"/>
      <c r="LYG56" s="1"/>
      <c r="LYH56" s="1"/>
      <c r="LYI56" s="1"/>
      <c r="LYJ56" s="1"/>
      <c r="LYK56" s="1"/>
      <c r="LYL56" s="1"/>
      <c r="LYM56" s="1"/>
      <c r="LYN56" s="1"/>
      <c r="LYO56" s="1"/>
      <c r="LYP56" s="1"/>
      <c r="LYQ56" s="1"/>
      <c r="LYR56" s="1"/>
      <c r="LYS56" s="1"/>
      <c r="LYT56" s="1"/>
      <c r="LYU56" s="1"/>
      <c r="LYV56" s="1"/>
      <c r="LYW56" s="1"/>
      <c r="LYX56" s="1"/>
      <c r="LYY56" s="1"/>
      <c r="LYZ56" s="1"/>
      <c r="LZA56" s="1"/>
      <c r="LZB56" s="1"/>
      <c r="LZC56" s="1"/>
      <c r="LZD56" s="1"/>
      <c r="LZE56" s="1"/>
      <c r="LZF56" s="1"/>
      <c r="LZG56" s="1"/>
      <c r="LZH56" s="1"/>
      <c r="LZI56" s="1"/>
      <c r="LZJ56" s="1"/>
      <c r="LZK56" s="1"/>
      <c r="LZL56" s="1"/>
      <c r="LZM56" s="1"/>
      <c r="LZN56" s="1"/>
      <c r="LZO56" s="1"/>
      <c r="LZP56" s="1"/>
      <c r="LZQ56" s="1"/>
      <c r="LZR56" s="1"/>
      <c r="LZS56" s="1"/>
      <c r="LZT56" s="1"/>
      <c r="LZU56" s="1"/>
      <c r="LZV56" s="1"/>
      <c r="LZW56" s="1"/>
      <c r="LZX56" s="1"/>
      <c r="LZY56" s="1"/>
      <c r="LZZ56" s="1"/>
      <c r="MAA56" s="1"/>
      <c r="MAB56" s="1"/>
      <c r="MAC56" s="1"/>
      <c r="MAD56" s="1"/>
      <c r="MAE56" s="1"/>
      <c r="MAF56" s="1"/>
      <c r="MAG56" s="1"/>
      <c r="MAH56" s="1"/>
      <c r="MAI56" s="1"/>
      <c r="MAJ56" s="1"/>
      <c r="MAK56" s="1"/>
      <c r="MAL56" s="1"/>
      <c r="MAM56" s="1"/>
      <c r="MAN56" s="1"/>
      <c r="MAO56" s="1"/>
      <c r="MAP56" s="1"/>
      <c r="MAQ56" s="1"/>
      <c r="MAR56" s="1"/>
      <c r="MAS56" s="1"/>
      <c r="MAT56" s="1"/>
      <c r="MAU56" s="1"/>
      <c r="MAV56" s="1"/>
      <c r="MAW56" s="1"/>
      <c r="MAX56" s="1"/>
      <c r="MAY56" s="1"/>
      <c r="MAZ56" s="1"/>
      <c r="MBA56" s="1"/>
      <c r="MBB56" s="1"/>
      <c r="MBC56" s="1"/>
      <c r="MBD56" s="1"/>
      <c r="MBE56" s="1"/>
      <c r="MBF56" s="1"/>
      <c r="MBG56" s="1"/>
      <c r="MBH56" s="1"/>
      <c r="MBI56" s="1"/>
      <c r="MBJ56" s="1"/>
      <c r="MBK56" s="1"/>
      <c r="MBL56" s="1"/>
      <c r="MBM56" s="1"/>
      <c r="MBN56" s="1"/>
      <c r="MBO56" s="1"/>
      <c r="MBP56" s="1"/>
      <c r="MBQ56" s="1"/>
      <c r="MBR56" s="1"/>
      <c r="MBS56" s="1"/>
      <c r="MBT56" s="1"/>
      <c r="MBU56" s="1"/>
      <c r="MBV56" s="1"/>
      <c r="MBW56" s="1"/>
      <c r="MBX56" s="1"/>
      <c r="MBY56" s="1"/>
      <c r="MBZ56" s="1"/>
      <c r="MCA56" s="1"/>
      <c r="MCB56" s="1"/>
      <c r="MCC56" s="1"/>
      <c r="MCD56" s="1"/>
      <c r="MCE56" s="1"/>
      <c r="MCF56" s="1"/>
      <c r="MCG56" s="1"/>
      <c r="MCH56" s="1"/>
      <c r="MCI56" s="1"/>
      <c r="MCJ56" s="1"/>
      <c r="MCK56" s="1"/>
      <c r="MCL56" s="1"/>
      <c r="MCM56" s="1"/>
      <c r="MCN56" s="1"/>
      <c r="MCO56" s="1"/>
      <c r="MCP56" s="1"/>
      <c r="MCQ56" s="1"/>
      <c r="MCR56" s="1"/>
      <c r="MCS56" s="1"/>
      <c r="MCT56" s="1"/>
      <c r="MCU56" s="1"/>
      <c r="MCV56" s="1"/>
      <c r="MCW56" s="1"/>
      <c r="MCX56" s="1"/>
      <c r="MCY56" s="1"/>
      <c r="MCZ56" s="1"/>
      <c r="MDA56" s="1"/>
      <c r="MDB56" s="1"/>
      <c r="MDC56" s="1"/>
      <c r="MDD56" s="1"/>
      <c r="MDE56" s="1"/>
      <c r="MDF56" s="1"/>
      <c r="MDG56" s="1"/>
      <c r="MDH56" s="1"/>
      <c r="MDI56" s="1"/>
      <c r="MDJ56" s="1"/>
      <c r="MDK56" s="1"/>
      <c r="MDL56" s="1"/>
      <c r="MDM56" s="1"/>
      <c r="MDN56" s="1"/>
      <c r="MDO56" s="1"/>
      <c r="MDP56" s="1"/>
      <c r="MDQ56" s="1"/>
      <c r="MDR56" s="1"/>
      <c r="MDS56" s="1"/>
      <c r="MDT56" s="1"/>
      <c r="MDU56" s="1"/>
      <c r="MDV56" s="1"/>
      <c r="MDW56" s="1"/>
      <c r="MDX56" s="1"/>
      <c r="MDY56" s="1"/>
      <c r="MDZ56" s="1"/>
      <c r="MEA56" s="1"/>
      <c r="MEB56" s="1"/>
      <c r="MEC56" s="1"/>
      <c r="MED56" s="1"/>
      <c r="MEE56" s="1"/>
      <c r="MEF56" s="1"/>
      <c r="MEG56" s="1"/>
      <c r="MEH56" s="1"/>
      <c r="MEI56" s="1"/>
      <c r="MEJ56" s="1"/>
      <c r="MEK56" s="1"/>
      <c r="MEL56" s="1"/>
      <c r="MEM56" s="1"/>
      <c r="MEN56" s="1"/>
      <c r="MEO56" s="1"/>
      <c r="MEP56" s="1"/>
      <c r="MEQ56" s="1"/>
      <c r="MER56" s="1"/>
      <c r="MES56" s="1"/>
      <c r="MET56" s="1"/>
      <c r="MEU56" s="1"/>
      <c r="MEV56" s="1"/>
      <c r="MEW56" s="1"/>
      <c r="MEX56" s="1"/>
      <c r="MEY56" s="1"/>
      <c r="MEZ56" s="1"/>
      <c r="MFA56" s="1"/>
      <c r="MFB56" s="1"/>
      <c r="MFC56" s="1"/>
      <c r="MFD56" s="1"/>
      <c r="MFE56" s="1"/>
      <c r="MFF56" s="1"/>
      <c r="MFG56" s="1"/>
      <c r="MFH56" s="1"/>
      <c r="MFI56" s="1"/>
      <c r="MFJ56" s="1"/>
      <c r="MFK56" s="1"/>
      <c r="MFL56" s="1"/>
      <c r="MFM56" s="1"/>
      <c r="MFN56" s="1"/>
      <c r="MFO56" s="1"/>
      <c r="MFP56" s="1"/>
      <c r="MFQ56" s="1"/>
      <c r="MFR56" s="1"/>
      <c r="MFS56" s="1"/>
      <c r="MFT56" s="1"/>
      <c r="MFU56" s="1"/>
      <c r="MFV56" s="1"/>
      <c r="MFW56" s="1"/>
      <c r="MFX56" s="1"/>
      <c r="MFY56" s="1"/>
      <c r="MFZ56" s="1"/>
      <c r="MGA56" s="1"/>
      <c r="MGB56" s="1"/>
      <c r="MGC56" s="1"/>
      <c r="MGD56" s="1"/>
      <c r="MGE56" s="1"/>
      <c r="MGF56" s="1"/>
      <c r="MGG56" s="1"/>
      <c r="MGH56" s="1"/>
      <c r="MGI56" s="1"/>
      <c r="MGJ56" s="1"/>
      <c r="MGK56" s="1"/>
      <c r="MGL56" s="1"/>
      <c r="MGM56" s="1"/>
      <c r="MGN56" s="1"/>
      <c r="MGO56" s="1"/>
      <c r="MGP56" s="1"/>
      <c r="MGQ56" s="1"/>
      <c r="MGR56" s="1"/>
      <c r="MGS56" s="1"/>
      <c r="MGT56" s="1"/>
      <c r="MGU56" s="1"/>
      <c r="MGV56" s="1"/>
      <c r="MGW56" s="1"/>
      <c r="MGX56" s="1"/>
      <c r="MGY56" s="1"/>
      <c r="MGZ56" s="1"/>
      <c r="MHA56" s="1"/>
      <c r="MHB56" s="1"/>
      <c r="MHC56" s="1"/>
      <c r="MHD56" s="1"/>
      <c r="MHE56" s="1"/>
      <c r="MHF56" s="1"/>
      <c r="MHG56" s="1"/>
      <c r="MHH56" s="1"/>
      <c r="MHI56" s="1"/>
      <c r="MHJ56" s="1"/>
      <c r="MHK56" s="1"/>
      <c r="MHL56" s="1"/>
      <c r="MHM56" s="1"/>
      <c r="MHN56" s="1"/>
      <c r="MHO56" s="1"/>
      <c r="MHP56" s="1"/>
      <c r="MHQ56" s="1"/>
      <c r="MHR56" s="1"/>
      <c r="MHS56" s="1"/>
      <c r="MHT56" s="1"/>
      <c r="MHU56" s="1"/>
      <c r="MHV56" s="1"/>
      <c r="MHW56" s="1"/>
      <c r="MHX56" s="1"/>
      <c r="MHY56" s="1"/>
      <c r="MHZ56" s="1"/>
      <c r="MIA56" s="1"/>
      <c r="MIB56" s="1"/>
      <c r="MIC56" s="1"/>
      <c r="MID56" s="1"/>
      <c r="MIE56" s="1"/>
      <c r="MIF56" s="1"/>
      <c r="MIG56" s="1"/>
      <c r="MIH56" s="1"/>
      <c r="MII56" s="1"/>
      <c r="MIJ56" s="1"/>
      <c r="MIK56" s="1"/>
      <c r="MIL56" s="1"/>
      <c r="MIM56" s="1"/>
      <c r="MIN56" s="1"/>
      <c r="MIO56" s="1"/>
      <c r="MIP56" s="1"/>
      <c r="MIQ56" s="1"/>
      <c r="MIR56" s="1"/>
      <c r="MIS56" s="1"/>
      <c r="MIT56" s="1"/>
      <c r="MIU56" s="1"/>
      <c r="MIV56" s="1"/>
      <c r="MIW56" s="1"/>
      <c r="MIX56" s="1"/>
      <c r="MIY56" s="1"/>
      <c r="MIZ56" s="1"/>
      <c r="MJA56" s="1"/>
      <c r="MJB56" s="1"/>
      <c r="MJC56" s="1"/>
      <c r="MJD56" s="1"/>
      <c r="MJE56" s="1"/>
      <c r="MJF56" s="1"/>
      <c r="MJG56" s="1"/>
      <c r="MJH56" s="1"/>
      <c r="MJI56" s="1"/>
      <c r="MJJ56" s="1"/>
      <c r="MJK56" s="1"/>
      <c r="MJL56" s="1"/>
      <c r="MJM56" s="1"/>
      <c r="MJN56" s="1"/>
      <c r="MJO56" s="1"/>
      <c r="MJP56" s="1"/>
      <c r="MJQ56" s="1"/>
      <c r="MJR56" s="1"/>
      <c r="MJS56" s="1"/>
      <c r="MJT56" s="1"/>
      <c r="MJU56" s="1"/>
      <c r="MJV56" s="1"/>
      <c r="MJW56" s="1"/>
      <c r="MJX56" s="1"/>
      <c r="MJY56" s="1"/>
      <c r="MJZ56" s="1"/>
      <c r="MKA56" s="1"/>
      <c r="MKB56" s="1"/>
      <c r="MKC56" s="1"/>
      <c r="MKD56" s="1"/>
      <c r="MKE56" s="1"/>
      <c r="MKF56" s="1"/>
      <c r="MKG56" s="1"/>
      <c r="MKH56" s="1"/>
      <c r="MKI56" s="1"/>
      <c r="MKJ56" s="1"/>
      <c r="MKK56" s="1"/>
      <c r="MKL56" s="1"/>
      <c r="MKM56" s="1"/>
      <c r="MKN56" s="1"/>
      <c r="MKO56" s="1"/>
      <c r="MKP56" s="1"/>
      <c r="MKQ56" s="1"/>
      <c r="MKR56" s="1"/>
      <c r="MKS56" s="1"/>
      <c r="MKT56" s="1"/>
      <c r="MKU56" s="1"/>
      <c r="MKV56" s="1"/>
      <c r="MKW56" s="1"/>
      <c r="MKX56" s="1"/>
      <c r="MKY56" s="1"/>
      <c r="MKZ56" s="1"/>
      <c r="MLA56" s="1"/>
      <c r="MLB56" s="1"/>
      <c r="MLC56" s="1"/>
      <c r="MLD56" s="1"/>
      <c r="MLE56" s="1"/>
      <c r="MLF56" s="1"/>
      <c r="MLG56" s="1"/>
      <c r="MLH56" s="1"/>
      <c r="MLI56" s="1"/>
      <c r="MLJ56" s="1"/>
      <c r="MLK56" s="1"/>
      <c r="MLL56" s="1"/>
      <c r="MLM56" s="1"/>
      <c r="MLN56" s="1"/>
      <c r="MLO56" s="1"/>
      <c r="MLP56" s="1"/>
      <c r="MLQ56" s="1"/>
      <c r="MLR56" s="1"/>
      <c r="MLS56" s="1"/>
      <c r="MLT56" s="1"/>
      <c r="MLU56" s="1"/>
      <c r="MLV56" s="1"/>
      <c r="MLW56" s="1"/>
      <c r="MLX56" s="1"/>
      <c r="MLY56" s="1"/>
      <c r="MLZ56" s="1"/>
      <c r="MMA56" s="1"/>
      <c r="MMB56" s="1"/>
      <c r="MMC56" s="1"/>
      <c r="MMD56" s="1"/>
      <c r="MME56" s="1"/>
      <c r="MMF56" s="1"/>
      <c r="MMG56" s="1"/>
      <c r="MMH56" s="1"/>
      <c r="MMI56" s="1"/>
      <c r="MMJ56" s="1"/>
      <c r="MMK56" s="1"/>
      <c r="MML56" s="1"/>
      <c r="MMM56" s="1"/>
      <c r="MMN56" s="1"/>
      <c r="MMO56" s="1"/>
      <c r="MMP56" s="1"/>
      <c r="MMQ56" s="1"/>
      <c r="MMR56" s="1"/>
      <c r="MMS56" s="1"/>
      <c r="MMT56" s="1"/>
      <c r="MMU56" s="1"/>
      <c r="MMV56" s="1"/>
      <c r="MMW56" s="1"/>
      <c r="MMX56" s="1"/>
      <c r="MMY56" s="1"/>
      <c r="MMZ56" s="1"/>
      <c r="MNA56" s="1"/>
      <c r="MNB56" s="1"/>
      <c r="MNC56" s="1"/>
      <c r="MND56" s="1"/>
      <c r="MNE56" s="1"/>
      <c r="MNF56" s="1"/>
      <c r="MNG56" s="1"/>
      <c r="MNH56" s="1"/>
      <c r="MNI56" s="1"/>
      <c r="MNJ56" s="1"/>
      <c r="MNK56" s="1"/>
      <c r="MNL56" s="1"/>
      <c r="MNM56" s="1"/>
      <c r="MNN56" s="1"/>
      <c r="MNO56" s="1"/>
      <c r="MNP56" s="1"/>
      <c r="MNQ56" s="1"/>
      <c r="MNR56" s="1"/>
      <c r="MNS56" s="1"/>
      <c r="MNT56" s="1"/>
      <c r="MNU56" s="1"/>
      <c r="MNV56" s="1"/>
      <c r="MNW56" s="1"/>
      <c r="MNX56" s="1"/>
      <c r="MNY56" s="1"/>
      <c r="MNZ56" s="1"/>
      <c r="MOA56" s="1"/>
      <c r="MOB56" s="1"/>
      <c r="MOC56" s="1"/>
      <c r="MOD56" s="1"/>
      <c r="MOE56" s="1"/>
      <c r="MOF56" s="1"/>
      <c r="MOG56" s="1"/>
      <c r="MOH56" s="1"/>
      <c r="MOI56" s="1"/>
      <c r="MOJ56" s="1"/>
      <c r="MOK56" s="1"/>
      <c r="MOL56" s="1"/>
      <c r="MOM56" s="1"/>
      <c r="MON56" s="1"/>
      <c r="MOO56" s="1"/>
      <c r="MOP56" s="1"/>
      <c r="MOQ56" s="1"/>
      <c r="MOR56" s="1"/>
      <c r="MOS56" s="1"/>
      <c r="MOT56" s="1"/>
      <c r="MOU56" s="1"/>
      <c r="MOV56" s="1"/>
      <c r="MOW56" s="1"/>
      <c r="MOX56" s="1"/>
      <c r="MOY56" s="1"/>
      <c r="MOZ56" s="1"/>
      <c r="MPA56" s="1"/>
      <c r="MPB56" s="1"/>
      <c r="MPC56" s="1"/>
      <c r="MPD56" s="1"/>
      <c r="MPE56" s="1"/>
      <c r="MPF56" s="1"/>
      <c r="MPG56" s="1"/>
      <c r="MPH56" s="1"/>
      <c r="MPI56" s="1"/>
      <c r="MPJ56" s="1"/>
      <c r="MPK56" s="1"/>
      <c r="MPL56" s="1"/>
      <c r="MPM56" s="1"/>
      <c r="MPN56" s="1"/>
      <c r="MPO56" s="1"/>
      <c r="MPP56" s="1"/>
      <c r="MPQ56" s="1"/>
      <c r="MPR56" s="1"/>
      <c r="MPS56" s="1"/>
      <c r="MPT56" s="1"/>
      <c r="MPU56" s="1"/>
      <c r="MPV56" s="1"/>
      <c r="MPW56" s="1"/>
      <c r="MPX56" s="1"/>
      <c r="MPY56" s="1"/>
      <c r="MPZ56" s="1"/>
      <c r="MQA56" s="1"/>
      <c r="MQB56" s="1"/>
      <c r="MQC56" s="1"/>
      <c r="MQD56" s="1"/>
      <c r="MQE56" s="1"/>
      <c r="MQF56" s="1"/>
      <c r="MQG56" s="1"/>
      <c r="MQH56" s="1"/>
      <c r="MQI56" s="1"/>
      <c r="MQJ56" s="1"/>
      <c r="MQK56" s="1"/>
      <c r="MQL56" s="1"/>
      <c r="MQM56" s="1"/>
      <c r="MQN56" s="1"/>
      <c r="MQO56" s="1"/>
      <c r="MQP56" s="1"/>
      <c r="MQQ56" s="1"/>
      <c r="MQR56" s="1"/>
      <c r="MQS56" s="1"/>
      <c r="MQT56" s="1"/>
      <c r="MQU56" s="1"/>
      <c r="MQV56" s="1"/>
      <c r="MQW56" s="1"/>
      <c r="MQX56" s="1"/>
      <c r="MQY56" s="1"/>
      <c r="MQZ56" s="1"/>
      <c r="MRA56" s="1"/>
      <c r="MRB56" s="1"/>
      <c r="MRC56" s="1"/>
      <c r="MRD56" s="1"/>
      <c r="MRE56" s="1"/>
      <c r="MRF56" s="1"/>
      <c r="MRG56" s="1"/>
      <c r="MRH56" s="1"/>
      <c r="MRI56" s="1"/>
      <c r="MRJ56" s="1"/>
      <c r="MRK56" s="1"/>
      <c r="MRL56" s="1"/>
      <c r="MRM56" s="1"/>
      <c r="MRN56" s="1"/>
      <c r="MRO56" s="1"/>
      <c r="MRP56" s="1"/>
      <c r="MRQ56" s="1"/>
      <c r="MRR56" s="1"/>
      <c r="MRS56" s="1"/>
      <c r="MRT56" s="1"/>
      <c r="MRU56" s="1"/>
      <c r="MRV56" s="1"/>
      <c r="MRW56" s="1"/>
      <c r="MRX56" s="1"/>
      <c r="MRY56" s="1"/>
      <c r="MRZ56" s="1"/>
      <c r="MSA56" s="1"/>
      <c r="MSB56" s="1"/>
      <c r="MSC56" s="1"/>
      <c r="MSD56" s="1"/>
      <c r="MSE56" s="1"/>
      <c r="MSF56" s="1"/>
      <c r="MSG56" s="1"/>
      <c r="MSH56" s="1"/>
      <c r="MSI56" s="1"/>
      <c r="MSJ56" s="1"/>
      <c r="MSK56" s="1"/>
      <c r="MSL56" s="1"/>
      <c r="MSM56" s="1"/>
      <c r="MSN56" s="1"/>
      <c r="MSO56" s="1"/>
      <c r="MSP56" s="1"/>
      <c r="MSQ56" s="1"/>
      <c r="MSR56" s="1"/>
      <c r="MSS56" s="1"/>
      <c r="MST56" s="1"/>
      <c r="MSU56" s="1"/>
      <c r="MSV56" s="1"/>
      <c r="MSW56" s="1"/>
      <c r="MSX56" s="1"/>
      <c r="MSY56" s="1"/>
      <c r="MSZ56" s="1"/>
      <c r="MTA56" s="1"/>
      <c r="MTB56" s="1"/>
      <c r="MTC56" s="1"/>
      <c r="MTD56" s="1"/>
      <c r="MTE56" s="1"/>
      <c r="MTF56" s="1"/>
      <c r="MTG56" s="1"/>
      <c r="MTH56" s="1"/>
      <c r="MTI56" s="1"/>
      <c r="MTJ56" s="1"/>
      <c r="MTK56" s="1"/>
      <c r="MTL56" s="1"/>
      <c r="MTM56" s="1"/>
      <c r="MTN56" s="1"/>
      <c r="MTO56" s="1"/>
      <c r="MTP56" s="1"/>
      <c r="MTQ56" s="1"/>
      <c r="MTR56" s="1"/>
      <c r="MTS56" s="1"/>
      <c r="MTT56" s="1"/>
      <c r="MTU56" s="1"/>
      <c r="MTV56" s="1"/>
      <c r="MTW56" s="1"/>
      <c r="MTX56" s="1"/>
      <c r="MTY56" s="1"/>
      <c r="MTZ56" s="1"/>
      <c r="MUA56" s="1"/>
      <c r="MUB56" s="1"/>
      <c r="MUC56" s="1"/>
      <c r="MUD56" s="1"/>
      <c r="MUE56" s="1"/>
      <c r="MUF56" s="1"/>
      <c r="MUG56" s="1"/>
      <c r="MUH56" s="1"/>
      <c r="MUI56" s="1"/>
      <c r="MUJ56" s="1"/>
      <c r="MUK56" s="1"/>
      <c r="MUL56" s="1"/>
      <c r="MUM56" s="1"/>
      <c r="MUN56" s="1"/>
      <c r="MUO56" s="1"/>
      <c r="MUP56" s="1"/>
      <c r="MUQ56" s="1"/>
      <c r="MUR56" s="1"/>
      <c r="MUS56" s="1"/>
      <c r="MUT56" s="1"/>
      <c r="MUU56" s="1"/>
      <c r="MUV56" s="1"/>
      <c r="MUW56" s="1"/>
      <c r="MUX56" s="1"/>
      <c r="MUY56" s="1"/>
      <c r="MUZ56" s="1"/>
      <c r="MVA56" s="1"/>
      <c r="MVB56" s="1"/>
      <c r="MVC56" s="1"/>
      <c r="MVD56" s="1"/>
      <c r="MVE56" s="1"/>
      <c r="MVF56" s="1"/>
      <c r="MVG56" s="1"/>
      <c r="MVH56" s="1"/>
      <c r="MVI56" s="1"/>
      <c r="MVJ56" s="1"/>
      <c r="MVK56" s="1"/>
      <c r="MVL56" s="1"/>
      <c r="MVM56" s="1"/>
      <c r="MVN56" s="1"/>
      <c r="MVO56" s="1"/>
      <c r="MVP56" s="1"/>
      <c r="MVQ56" s="1"/>
      <c r="MVR56" s="1"/>
      <c r="MVS56" s="1"/>
      <c r="MVT56" s="1"/>
      <c r="MVU56" s="1"/>
      <c r="MVV56" s="1"/>
      <c r="MVW56" s="1"/>
      <c r="MVX56" s="1"/>
      <c r="MVY56" s="1"/>
      <c r="MVZ56" s="1"/>
      <c r="MWA56" s="1"/>
      <c r="MWB56" s="1"/>
      <c r="MWC56" s="1"/>
      <c r="MWD56" s="1"/>
      <c r="MWE56" s="1"/>
      <c r="MWF56" s="1"/>
      <c r="MWG56" s="1"/>
      <c r="MWH56" s="1"/>
      <c r="MWI56" s="1"/>
      <c r="MWJ56" s="1"/>
      <c r="MWK56" s="1"/>
      <c r="MWL56" s="1"/>
      <c r="MWM56" s="1"/>
      <c r="MWN56" s="1"/>
      <c r="MWO56" s="1"/>
      <c r="MWP56" s="1"/>
      <c r="MWQ56" s="1"/>
      <c r="MWR56" s="1"/>
      <c r="MWS56" s="1"/>
      <c r="MWT56" s="1"/>
      <c r="MWU56" s="1"/>
      <c r="MWV56" s="1"/>
      <c r="MWW56" s="1"/>
      <c r="MWX56" s="1"/>
      <c r="MWY56" s="1"/>
      <c r="MWZ56" s="1"/>
      <c r="MXA56" s="1"/>
      <c r="MXB56" s="1"/>
      <c r="MXC56" s="1"/>
      <c r="MXD56" s="1"/>
      <c r="MXE56" s="1"/>
      <c r="MXF56" s="1"/>
      <c r="MXG56" s="1"/>
      <c r="MXH56" s="1"/>
      <c r="MXI56" s="1"/>
      <c r="MXJ56" s="1"/>
      <c r="MXK56" s="1"/>
      <c r="MXL56" s="1"/>
      <c r="MXM56" s="1"/>
      <c r="MXN56" s="1"/>
      <c r="MXO56" s="1"/>
      <c r="MXP56" s="1"/>
      <c r="MXQ56" s="1"/>
      <c r="MXR56" s="1"/>
      <c r="MXS56" s="1"/>
      <c r="MXT56" s="1"/>
      <c r="MXU56" s="1"/>
      <c r="MXV56" s="1"/>
      <c r="MXW56" s="1"/>
      <c r="MXX56" s="1"/>
      <c r="MXY56" s="1"/>
      <c r="MXZ56" s="1"/>
      <c r="MYA56" s="1"/>
      <c r="MYB56" s="1"/>
      <c r="MYC56" s="1"/>
      <c r="MYD56" s="1"/>
      <c r="MYE56" s="1"/>
      <c r="MYF56" s="1"/>
      <c r="MYG56" s="1"/>
      <c r="MYH56" s="1"/>
      <c r="MYI56" s="1"/>
      <c r="MYJ56" s="1"/>
      <c r="MYK56" s="1"/>
      <c r="MYL56" s="1"/>
      <c r="MYM56" s="1"/>
      <c r="MYN56" s="1"/>
      <c r="MYO56" s="1"/>
      <c r="MYP56" s="1"/>
      <c r="MYQ56" s="1"/>
      <c r="MYR56" s="1"/>
      <c r="MYS56" s="1"/>
      <c r="MYT56" s="1"/>
      <c r="MYU56" s="1"/>
      <c r="MYV56" s="1"/>
      <c r="MYW56" s="1"/>
      <c r="MYX56" s="1"/>
      <c r="MYY56" s="1"/>
      <c r="MYZ56" s="1"/>
      <c r="MZA56" s="1"/>
      <c r="MZB56" s="1"/>
      <c r="MZC56" s="1"/>
      <c r="MZD56" s="1"/>
      <c r="MZE56" s="1"/>
      <c r="MZF56" s="1"/>
      <c r="MZG56" s="1"/>
      <c r="MZH56" s="1"/>
      <c r="MZI56" s="1"/>
      <c r="MZJ56" s="1"/>
      <c r="MZK56" s="1"/>
      <c r="MZL56" s="1"/>
      <c r="MZM56" s="1"/>
      <c r="MZN56" s="1"/>
      <c r="MZO56" s="1"/>
      <c r="MZP56" s="1"/>
      <c r="MZQ56" s="1"/>
      <c r="MZR56" s="1"/>
      <c r="MZS56" s="1"/>
      <c r="MZT56" s="1"/>
      <c r="MZU56" s="1"/>
      <c r="MZV56" s="1"/>
      <c r="MZW56" s="1"/>
      <c r="MZX56" s="1"/>
      <c r="MZY56" s="1"/>
      <c r="MZZ56" s="1"/>
      <c r="NAA56" s="1"/>
      <c r="NAB56" s="1"/>
      <c r="NAC56" s="1"/>
      <c r="NAD56" s="1"/>
      <c r="NAE56" s="1"/>
      <c r="NAF56" s="1"/>
      <c r="NAG56" s="1"/>
      <c r="NAH56" s="1"/>
      <c r="NAI56" s="1"/>
      <c r="NAJ56" s="1"/>
      <c r="NAK56" s="1"/>
      <c r="NAL56" s="1"/>
      <c r="NAM56" s="1"/>
      <c r="NAN56" s="1"/>
      <c r="NAO56" s="1"/>
      <c r="NAP56" s="1"/>
      <c r="NAQ56" s="1"/>
      <c r="NAR56" s="1"/>
      <c r="NAS56" s="1"/>
      <c r="NAT56" s="1"/>
      <c r="NAU56" s="1"/>
      <c r="NAV56" s="1"/>
      <c r="NAW56" s="1"/>
      <c r="NAX56" s="1"/>
      <c r="NAY56" s="1"/>
      <c r="NAZ56" s="1"/>
      <c r="NBA56" s="1"/>
      <c r="NBB56" s="1"/>
      <c r="NBC56" s="1"/>
      <c r="NBD56" s="1"/>
      <c r="NBE56" s="1"/>
      <c r="NBF56" s="1"/>
      <c r="NBG56" s="1"/>
      <c r="NBH56" s="1"/>
      <c r="NBI56" s="1"/>
      <c r="NBJ56" s="1"/>
      <c r="NBK56" s="1"/>
      <c r="NBL56" s="1"/>
      <c r="NBM56" s="1"/>
      <c r="NBN56" s="1"/>
      <c r="NBO56" s="1"/>
      <c r="NBP56" s="1"/>
      <c r="NBQ56" s="1"/>
      <c r="NBR56" s="1"/>
      <c r="NBS56" s="1"/>
      <c r="NBT56" s="1"/>
      <c r="NBU56" s="1"/>
      <c r="NBV56" s="1"/>
      <c r="NBW56" s="1"/>
      <c r="NBX56" s="1"/>
      <c r="NBY56" s="1"/>
      <c r="NBZ56" s="1"/>
      <c r="NCA56" s="1"/>
      <c r="NCB56" s="1"/>
      <c r="NCC56" s="1"/>
      <c r="NCD56" s="1"/>
      <c r="NCE56" s="1"/>
      <c r="NCF56" s="1"/>
      <c r="NCG56" s="1"/>
      <c r="NCH56" s="1"/>
      <c r="NCI56" s="1"/>
      <c r="NCJ56" s="1"/>
      <c r="NCK56" s="1"/>
      <c r="NCL56" s="1"/>
      <c r="NCM56" s="1"/>
      <c r="NCN56" s="1"/>
      <c r="NCO56" s="1"/>
      <c r="NCP56" s="1"/>
      <c r="NCQ56" s="1"/>
      <c r="NCR56" s="1"/>
      <c r="NCS56" s="1"/>
      <c r="NCT56" s="1"/>
      <c r="NCU56" s="1"/>
      <c r="NCV56" s="1"/>
      <c r="NCW56" s="1"/>
      <c r="NCX56" s="1"/>
      <c r="NCY56" s="1"/>
      <c r="NCZ56" s="1"/>
      <c r="NDA56" s="1"/>
      <c r="NDB56" s="1"/>
      <c r="NDC56" s="1"/>
      <c r="NDD56" s="1"/>
      <c r="NDE56" s="1"/>
      <c r="NDF56" s="1"/>
      <c r="NDG56" s="1"/>
      <c r="NDH56" s="1"/>
      <c r="NDI56" s="1"/>
      <c r="NDJ56" s="1"/>
      <c r="NDK56" s="1"/>
      <c r="NDL56" s="1"/>
      <c r="NDM56" s="1"/>
      <c r="NDN56" s="1"/>
      <c r="NDO56" s="1"/>
      <c r="NDP56" s="1"/>
      <c r="NDQ56" s="1"/>
      <c r="NDR56" s="1"/>
      <c r="NDS56" s="1"/>
      <c r="NDT56" s="1"/>
      <c r="NDU56" s="1"/>
      <c r="NDV56" s="1"/>
      <c r="NDW56" s="1"/>
      <c r="NDX56" s="1"/>
      <c r="NDY56" s="1"/>
      <c r="NDZ56" s="1"/>
      <c r="NEA56" s="1"/>
      <c r="NEB56" s="1"/>
      <c r="NEC56" s="1"/>
      <c r="NED56" s="1"/>
      <c r="NEE56" s="1"/>
      <c r="NEF56" s="1"/>
      <c r="NEG56" s="1"/>
      <c r="NEH56" s="1"/>
      <c r="NEI56" s="1"/>
      <c r="NEJ56" s="1"/>
      <c r="NEK56" s="1"/>
      <c r="NEL56" s="1"/>
      <c r="NEM56" s="1"/>
      <c r="NEN56" s="1"/>
      <c r="NEO56" s="1"/>
      <c r="NEP56" s="1"/>
      <c r="NEQ56" s="1"/>
      <c r="NER56" s="1"/>
      <c r="NES56" s="1"/>
      <c r="NET56" s="1"/>
      <c r="NEU56" s="1"/>
      <c r="NEV56" s="1"/>
      <c r="NEW56" s="1"/>
      <c r="NEX56" s="1"/>
      <c r="NEY56" s="1"/>
      <c r="NEZ56" s="1"/>
      <c r="NFA56" s="1"/>
      <c r="NFB56" s="1"/>
      <c r="NFC56" s="1"/>
      <c r="NFD56" s="1"/>
      <c r="NFE56" s="1"/>
      <c r="NFF56" s="1"/>
      <c r="NFG56" s="1"/>
      <c r="NFH56" s="1"/>
      <c r="NFI56" s="1"/>
      <c r="NFJ56" s="1"/>
      <c r="NFK56" s="1"/>
      <c r="NFL56" s="1"/>
      <c r="NFM56" s="1"/>
      <c r="NFN56" s="1"/>
      <c r="NFO56" s="1"/>
      <c r="NFP56" s="1"/>
      <c r="NFQ56" s="1"/>
      <c r="NFR56" s="1"/>
      <c r="NFS56" s="1"/>
      <c r="NFT56" s="1"/>
      <c r="NFU56" s="1"/>
      <c r="NFV56" s="1"/>
      <c r="NFW56" s="1"/>
      <c r="NFX56" s="1"/>
      <c r="NFY56" s="1"/>
      <c r="NFZ56" s="1"/>
      <c r="NGA56" s="1"/>
      <c r="NGB56" s="1"/>
      <c r="NGC56" s="1"/>
      <c r="NGD56" s="1"/>
      <c r="NGE56" s="1"/>
      <c r="NGF56" s="1"/>
      <c r="NGG56" s="1"/>
      <c r="NGH56" s="1"/>
      <c r="NGI56" s="1"/>
      <c r="NGJ56" s="1"/>
      <c r="NGK56" s="1"/>
      <c r="NGL56" s="1"/>
      <c r="NGM56" s="1"/>
      <c r="NGN56" s="1"/>
      <c r="NGO56" s="1"/>
      <c r="NGP56" s="1"/>
      <c r="NGQ56" s="1"/>
      <c r="NGR56" s="1"/>
      <c r="NGS56" s="1"/>
      <c r="NGT56" s="1"/>
      <c r="NGU56" s="1"/>
      <c r="NGV56" s="1"/>
      <c r="NGW56" s="1"/>
      <c r="NGX56" s="1"/>
      <c r="NGY56" s="1"/>
      <c r="NGZ56" s="1"/>
      <c r="NHA56" s="1"/>
      <c r="NHB56" s="1"/>
      <c r="NHC56" s="1"/>
      <c r="NHD56" s="1"/>
      <c r="NHE56" s="1"/>
      <c r="NHF56" s="1"/>
      <c r="NHG56" s="1"/>
      <c r="NHH56" s="1"/>
      <c r="NHI56" s="1"/>
      <c r="NHJ56" s="1"/>
      <c r="NHK56" s="1"/>
      <c r="NHL56" s="1"/>
      <c r="NHM56" s="1"/>
      <c r="NHN56" s="1"/>
      <c r="NHO56" s="1"/>
      <c r="NHP56" s="1"/>
      <c r="NHQ56" s="1"/>
      <c r="NHR56" s="1"/>
      <c r="NHS56" s="1"/>
      <c r="NHT56" s="1"/>
      <c r="NHU56" s="1"/>
      <c r="NHV56" s="1"/>
      <c r="NHW56" s="1"/>
      <c r="NHX56" s="1"/>
      <c r="NHY56" s="1"/>
      <c r="NHZ56" s="1"/>
      <c r="NIA56" s="1"/>
      <c r="NIB56" s="1"/>
      <c r="NIC56" s="1"/>
      <c r="NID56" s="1"/>
      <c r="NIE56" s="1"/>
      <c r="NIF56" s="1"/>
      <c r="NIG56" s="1"/>
      <c r="NIH56" s="1"/>
      <c r="NII56" s="1"/>
      <c r="NIJ56" s="1"/>
      <c r="NIK56" s="1"/>
      <c r="NIL56" s="1"/>
      <c r="NIM56" s="1"/>
      <c r="NIN56" s="1"/>
      <c r="NIO56" s="1"/>
      <c r="NIP56" s="1"/>
      <c r="NIQ56" s="1"/>
      <c r="NIR56" s="1"/>
      <c r="NIS56" s="1"/>
      <c r="NIT56" s="1"/>
      <c r="NIU56" s="1"/>
      <c r="NIV56" s="1"/>
      <c r="NIW56" s="1"/>
      <c r="NIX56" s="1"/>
      <c r="NIY56" s="1"/>
      <c r="NIZ56" s="1"/>
      <c r="NJA56" s="1"/>
      <c r="NJB56" s="1"/>
      <c r="NJC56" s="1"/>
      <c r="NJD56" s="1"/>
      <c r="NJE56" s="1"/>
      <c r="NJF56" s="1"/>
      <c r="NJG56" s="1"/>
      <c r="NJH56" s="1"/>
      <c r="NJI56" s="1"/>
      <c r="NJJ56" s="1"/>
      <c r="NJK56" s="1"/>
      <c r="NJL56" s="1"/>
      <c r="NJM56" s="1"/>
      <c r="NJN56" s="1"/>
      <c r="NJO56" s="1"/>
      <c r="NJP56" s="1"/>
      <c r="NJQ56" s="1"/>
      <c r="NJR56" s="1"/>
      <c r="NJS56" s="1"/>
      <c r="NJT56" s="1"/>
      <c r="NJU56" s="1"/>
      <c r="NJV56" s="1"/>
      <c r="NJW56" s="1"/>
      <c r="NJX56" s="1"/>
      <c r="NJY56" s="1"/>
      <c r="NJZ56" s="1"/>
      <c r="NKA56" s="1"/>
      <c r="NKB56" s="1"/>
      <c r="NKC56" s="1"/>
      <c r="NKD56" s="1"/>
      <c r="NKE56" s="1"/>
      <c r="NKF56" s="1"/>
      <c r="NKG56" s="1"/>
      <c r="NKH56" s="1"/>
      <c r="NKI56" s="1"/>
      <c r="NKJ56" s="1"/>
      <c r="NKK56" s="1"/>
      <c r="NKL56" s="1"/>
      <c r="NKM56" s="1"/>
      <c r="NKN56" s="1"/>
      <c r="NKO56" s="1"/>
      <c r="NKP56" s="1"/>
      <c r="NKQ56" s="1"/>
      <c r="NKR56" s="1"/>
      <c r="NKS56" s="1"/>
      <c r="NKT56" s="1"/>
      <c r="NKU56" s="1"/>
      <c r="NKV56" s="1"/>
      <c r="NKW56" s="1"/>
      <c r="NKX56" s="1"/>
      <c r="NKY56" s="1"/>
      <c r="NKZ56" s="1"/>
      <c r="NLA56" s="1"/>
      <c r="NLB56" s="1"/>
      <c r="NLC56" s="1"/>
      <c r="NLD56" s="1"/>
      <c r="NLE56" s="1"/>
      <c r="NLF56" s="1"/>
      <c r="NLG56" s="1"/>
      <c r="NLH56" s="1"/>
      <c r="NLI56" s="1"/>
      <c r="NLJ56" s="1"/>
      <c r="NLK56" s="1"/>
      <c r="NLL56" s="1"/>
      <c r="NLM56" s="1"/>
      <c r="NLN56" s="1"/>
      <c r="NLO56" s="1"/>
      <c r="NLP56" s="1"/>
      <c r="NLQ56" s="1"/>
      <c r="NLR56" s="1"/>
      <c r="NLS56" s="1"/>
      <c r="NLT56" s="1"/>
      <c r="NLU56" s="1"/>
      <c r="NLV56" s="1"/>
      <c r="NLW56" s="1"/>
      <c r="NLX56" s="1"/>
      <c r="NLY56" s="1"/>
      <c r="NLZ56" s="1"/>
      <c r="NMA56" s="1"/>
      <c r="NMB56" s="1"/>
      <c r="NMC56" s="1"/>
      <c r="NMD56" s="1"/>
      <c r="NME56" s="1"/>
      <c r="NMF56" s="1"/>
      <c r="NMG56" s="1"/>
      <c r="NMH56" s="1"/>
      <c r="NMI56" s="1"/>
      <c r="NMJ56" s="1"/>
      <c r="NMK56" s="1"/>
      <c r="NML56" s="1"/>
      <c r="NMM56" s="1"/>
      <c r="NMN56" s="1"/>
      <c r="NMO56" s="1"/>
      <c r="NMP56" s="1"/>
      <c r="NMQ56" s="1"/>
      <c r="NMR56" s="1"/>
      <c r="NMS56" s="1"/>
      <c r="NMT56" s="1"/>
      <c r="NMU56" s="1"/>
      <c r="NMV56" s="1"/>
      <c r="NMW56" s="1"/>
      <c r="NMX56" s="1"/>
      <c r="NMY56" s="1"/>
      <c r="NMZ56" s="1"/>
      <c r="NNA56" s="1"/>
      <c r="NNB56" s="1"/>
      <c r="NNC56" s="1"/>
      <c r="NND56" s="1"/>
      <c r="NNE56" s="1"/>
      <c r="NNF56" s="1"/>
      <c r="NNG56" s="1"/>
      <c r="NNH56" s="1"/>
      <c r="NNI56" s="1"/>
      <c r="NNJ56" s="1"/>
      <c r="NNK56" s="1"/>
      <c r="NNL56" s="1"/>
      <c r="NNM56" s="1"/>
      <c r="NNN56" s="1"/>
      <c r="NNO56" s="1"/>
      <c r="NNP56" s="1"/>
      <c r="NNQ56" s="1"/>
      <c r="NNR56" s="1"/>
      <c r="NNS56" s="1"/>
      <c r="NNT56" s="1"/>
      <c r="NNU56" s="1"/>
      <c r="NNV56" s="1"/>
      <c r="NNW56" s="1"/>
      <c r="NNX56" s="1"/>
      <c r="NNY56" s="1"/>
      <c r="NNZ56" s="1"/>
      <c r="NOA56" s="1"/>
      <c r="NOB56" s="1"/>
      <c r="NOC56" s="1"/>
      <c r="NOD56" s="1"/>
      <c r="NOE56" s="1"/>
      <c r="NOF56" s="1"/>
      <c r="NOG56" s="1"/>
      <c r="NOH56" s="1"/>
      <c r="NOI56" s="1"/>
      <c r="NOJ56" s="1"/>
      <c r="NOK56" s="1"/>
      <c r="NOL56" s="1"/>
      <c r="NOM56" s="1"/>
      <c r="NON56" s="1"/>
      <c r="NOO56" s="1"/>
      <c r="NOP56" s="1"/>
      <c r="NOQ56" s="1"/>
      <c r="NOR56" s="1"/>
      <c r="NOS56" s="1"/>
      <c r="NOT56" s="1"/>
      <c r="NOU56" s="1"/>
      <c r="NOV56" s="1"/>
      <c r="NOW56" s="1"/>
      <c r="NOX56" s="1"/>
      <c r="NOY56" s="1"/>
      <c r="NOZ56" s="1"/>
      <c r="NPA56" s="1"/>
      <c r="NPB56" s="1"/>
      <c r="NPC56" s="1"/>
      <c r="NPD56" s="1"/>
      <c r="NPE56" s="1"/>
      <c r="NPF56" s="1"/>
      <c r="NPG56" s="1"/>
      <c r="NPH56" s="1"/>
      <c r="NPI56" s="1"/>
      <c r="NPJ56" s="1"/>
      <c r="NPK56" s="1"/>
      <c r="NPL56" s="1"/>
      <c r="NPM56" s="1"/>
      <c r="NPN56" s="1"/>
      <c r="NPO56" s="1"/>
      <c r="NPP56" s="1"/>
      <c r="NPQ56" s="1"/>
      <c r="NPR56" s="1"/>
      <c r="NPS56" s="1"/>
      <c r="NPT56" s="1"/>
      <c r="NPU56" s="1"/>
      <c r="NPV56" s="1"/>
      <c r="NPW56" s="1"/>
      <c r="NPX56" s="1"/>
      <c r="NPY56" s="1"/>
      <c r="NPZ56" s="1"/>
      <c r="NQA56" s="1"/>
      <c r="NQB56" s="1"/>
      <c r="NQC56" s="1"/>
      <c r="NQD56" s="1"/>
      <c r="NQE56" s="1"/>
      <c r="NQF56" s="1"/>
      <c r="NQG56" s="1"/>
      <c r="NQH56" s="1"/>
      <c r="NQI56" s="1"/>
      <c r="NQJ56" s="1"/>
      <c r="NQK56" s="1"/>
      <c r="NQL56" s="1"/>
      <c r="NQM56" s="1"/>
      <c r="NQN56" s="1"/>
      <c r="NQO56" s="1"/>
      <c r="NQP56" s="1"/>
      <c r="NQQ56" s="1"/>
      <c r="NQR56" s="1"/>
      <c r="NQS56" s="1"/>
      <c r="NQT56" s="1"/>
      <c r="NQU56" s="1"/>
      <c r="NQV56" s="1"/>
      <c r="NQW56" s="1"/>
      <c r="NQX56" s="1"/>
      <c r="NQY56" s="1"/>
      <c r="NQZ56" s="1"/>
      <c r="NRA56" s="1"/>
      <c r="NRB56" s="1"/>
      <c r="NRC56" s="1"/>
      <c r="NRD56" s="1"/>
      <c r="NRE56" s="1"/>
      <c r="NRF56" s="1"/>
      <c r="NRG56" s="1"/>
      <c r="NRH56" s="1"/>
      <c r="NRI56" s="1"/>
      <c r="NRJ56" s="1"/>
      <c r="NRK56" s="1"/>
      <c r="NRL56" s="1"/>
      <c r="NRM56" s="1"/>
      <c r="NRN56" s="1"/>
      <c r="NRO56" s="1"/>
      <c r="NRP56" s="1"/>
      <c r="NRQ56" s="1"/>
      <c r="NRR56" s="1"/>
      <c r="NRS56" s="1"/>
      <c r="NRT56" s="1"/>
      <c r="NRU56" s="1"/>
      <c r="NRV56" s="1"/>
      <c r="NRW56" s="1"/>
      <c r="NRX56" s="1"/>
      <c r="NRY56" s="1"/>
      <c r="NRZ56" s="1"/>
      <c r="NSA56" s="1"/>
      <c r="NSB56" s="1"/>
      <c r="NSC56" s="1"/>
      <c r="NSD56" s="1"/>
      <c r="NSE56" s="1"/>
      <c r="NSF56" s="1"/>
      <c r="NSG56" s="1"/>
      <c r="NSH56" s="1"/>
      <c r="NSI56" s="1"/>
      <c r="NSJ56" s="1"/>
      <c r="NSK56" s="1"/>
      <c r="NSL56" s="1"/>
      <c r="NSM56" s="1"/>
      <c r="NSN56" s="1"/>
      <c r="NSO56" s="1"/>
      <c r="NSP56" s="1"/>
      <c r="NSQ56" s="1"/>
      <c r="NSR56" s="1"/>
      <c r="NSS56" s="1"/>
      <c r="NST56" s="1"/>
      <c r="NSU56" s="1"/>
      <c r="NSV56" s="1"/>
      <c r="NSW56" s="1"/>
      <c r="NSX56" s="1"/>
      <c r="NSY56" s="1"/>
      <c r="NSZ56" s="1"/>
      <c r="NTA56" s="1"/>
      <c r="NTB56" s="1"/>
      <c r="NTC56" s="1"/>
      <c r="NTD56" s="1"/>
      <c r="NTE56" s="1"/>
      <c r="NTF56" s="1"/>
      <c r="NTG56" s="1"/>
      <c r="NTH56" s="1"/>
      <c r="NTI56" s="1"/>
      <c r="NTJ56" s="1"/>
      <c r="NTK56" s="1"/>
      <c r="NTL56" s="1"/>
      <c r="NTM56" s="1"/>
      <c r="NTN56" s="1"/>
      <c r="NTO56" s="1"/>
      <c r="NTP56" s="1"/>
      <c r="NTQ56" s="1"/>
      <c r="NTR56" s="1"/>
      <c r="NTS56" s="1"/>
      <c r="NTT56" s="1"/>
      <c r="NTU56" s="1"/>
      <c r="NTV56" s="1"/>
      <c r="NTW56" s="1"/>
      <c r="NTX56" s="1"/>
      <c r="NTY56" s="1"/>
      <c r="NTZ56" s="1"/>
      <c r="NUA56" s="1"/>
      <c r="NUB56" s="1"/>
      <c r="NUC56" s="1"/>
      <c r="NUD56" s="1"/>
      <c r="NUE56" s="1"/>
      <c r="NUF56" s="1"/>
      <c r="NUG56" s="1"/>
      <c r="NUH56" s="1"/>
      <c r="NUI56" s="1"/>
      <c r="NUJ56" s="1"/>
      <c r="NUK56" s="1"/>
      <c r="NUL56" s="1"/>
      <c r="NUM56" s="1"/>
      <c r="NUN56" s="1"/>
      <c r="NUO56" s="1"/>
      <c r="NUP56" s="1"/>
      <c r="NUQ56" s="1"/>
      <c r="NUR56" s="1"/>
      <c r="NUS56" s="1"/>
      <c r="NUT56" s="1"/>
      <c r="NUU56" s="1"/>
      <c r="NUV56" s="1"/>
      <c r="NUW56" s="1"/>
      <c r="NUX56" s="1"/>
      <c r="NUY56" s="1"/>
      <c r="NUZ56" s="1"/>
      <c r="NVA56" s="1"/>
      <c r="NVB56" s="1"/>
      <c r="NVC56" s="1"/>
      <c r="NVD56" s="1"/>
      <c r="NVE56" s="1"/>
      <c r="NVF56" s="1"/>
      <c r="NVG56" s="1"/>
      <c r="NVH56" s="1"/>
      <c r="NVI56" s="1"/>
      <c r="NVJ56" s="1"/>
      <c r="NVK56" s="1"/>
      <c r="NVL56" s="1"/>
      <c r="NVM56" s="1"/>
      <c r="NVN56" s="1"/>
      <c r="NVO56" s="1"/>
      <c r="NVP56" s="1"/>
      <c r="NVQ56" s="1"/>
      <c r="NVR56" s="1"/>
      <c r="NVS56" s="1"/>
      <c r="NVT56" s="1"/>
      <c r="NVU56" s="1"/>
      <c r="NVV56" s="1"/>
      <c r="NVW56" s="1"/>
      <c r="NVX56" s="1"/>
      <c r="NVY56" s="1"/>
      <c r="NVZ56" s="1"/>
      <c r="NWA56" s="1"/>
      <c r="NWB56" s="1"/>
      <c r="NWC56" s="1"/>
      <c r="NWD56" s="1"/>
      <c r="NWE56" s="1"/>
      <c r="NWF56" s="1"/>
      <c r="NWG56" s="1"/>
      <c r="NWH56" s="1"/>
      <c r="NWI56" s="1"/>
      <c r="NWJ56" s="1"/>
      <c r="NWK56" s="1"/>
      <c r="NWL56" s="1"/>
      <c r="NWM56" s="1"/>
      <c r="NWN56" s="1"/>
      <c r="NWO56" s="1"/>
      <c r="NWP56" s="1"/>
      <c r="NWQ56" s="1"/>
      <c r="NWR56" s="1"/>
      <c r="NWS56" s="1"/>
      <c r="NWT56" s="1"/>
      <c r="NWU56" s="1"/>
      <c r="NWV56" s="1"/>
      <c r="NWW56" s="1"/>
      <c r="NWX56" s="1"/>
      <c r="NWY56" s="1"/>
      <c r="NWZ56" s="1"/>
      <c r="NXA56" s="1"/>
      <c r="NXB56" s="1"/>
      <c r="NXC56" s="1"/>
      <c r="NXD56" s="1"/>
      <c r="NXE56" s="1"/>
      <c r="NXF56" s="1"/>
      <c r="NXG56" s="1"/>
      <c r="NXH56" s="1"/>
      <c r="NXI56" s="1"/>
      <c r="NXJ56" s="1"/>
      <c r="NXK56" s="1"/>
      <c r="NXL56" s="1"/>
      <c r="NXM56" s="1"/>
      <c r="NXN56" s="1"/>
      <c r="NXO56" s="1"/>
      <c r="NXP56" s="1"/>
      <c r="NXQ56" s="1"/>
      <c r="NXR56" s="1"/>
      <c r="NXS56" s="1"/>
      <c r="NXT56" s="1"/>
      <c r="NXU56" s="1"/>
      <c r="NXV56" s="1"/>
      <c r="NXW56" s="1"/>
      <c r="NXX56" s="1"/>
      <c r="NXY56" s="1"/>
      <c r="NXZ56" s="1"/>
      <c r="NYA56" s="1"/>
      <c r="NYB56" s="1"/>
      <c r="NYC56" s="1"/>
      <c r="NYD56" s="1"/>
      <c r="NYE56" s="1"/>
      <c r="NYF56" s="1"/>
      <c r="NYG56" s="1"/>
      <c r="NYH56" s="1"/>
      <c r="NYI56" s="1"/>
      <c r="NYJ56" s="1"/>
      <c r="NYK56" s="1"/>
      <c r="NYL56" s="1"/>
      <c r="NYM56" s="1"/>
      <c r="NYN56" s="1"/>
      <c r="NYO56" s="1"/>
      <c r="NYP56" s="1"/>
      <c r="NYQ56" s="1"/>
      <c r="NYR56" s="1"/>
      <c r="NYS56" s="1"/>
      <c r="NYT56" s="1"/>
      <c r="NYU56" s="1"/>
      <c r="NYV56" s="1"/>
      <c r="NYW56" s="1"/>
      <c r="NYX56" s="1"/>
      <c r="NYY56" s="1"/>
      <c r="NYZ56" s="1"/>
      <c r="NZA56" s="1"/>
      <c r="NZB56" s="1"/>
      <c r="NZC56" s="1"/>
      <c r="NZD56" s="1"/>
      <c r="NZE56" s="1"/>
      <c r="NZF56" s="1"/>
      <c r="NZG56" s="1"/>
      <c r="NZH56" s="1"/>
      <c r="NZI56" s="1"/>
      <c r="NZJ56" s="1"/>
      <c r="NZK56" s="1"/>
      <c r="NZL56" s="1"/>
      <c r="NZM56" s="1"/>
      <c r="NZN56" s="1"/>
      <c r="NZO56" s="1"/>
      <c r="NZP56" s="1"/>
      <c r="NZQ56" s="1"/>
      <c r="NZR56" s="1"/>
      <c r="NZS56" s="1"/>
      <c r="NZT56" s="1"/>
      <c r="NZU56" s="1"/>
      <c r="NZV56" s="1"/>
      <c r="NZW56" s="1"/>
      <c r="NZX56" s="1"/>
      <c r="NZY56" s="1"/>
      <c r="NZZ56" s="1"/>
      <c r="OAA56" s="1"/>
      <c r="OAB56" s="1"/>
      <c r="OAC56" s="1"/>
      <c r="OAD56" s="1"/>
      <c r="OAE56" s="1"/>
      <c r="OAF56" s="1"/>
      <c r="OAG56" s="1"/>
      <c r="OAH56" s="1"/>
      <c r="OAI56" s="1"/>
      <c r="OAJ56" s="1"/>
      <c r="OAK56" s="1"/>
      <c r="OAL56" s="1"/>
      <c r="OAM56" s="1"/>
      <c r="OAN56" s="1"/>
      <c r="OAO56" s="1"/>
      <c r="OAP56" s="1"/>
      <c r="OAQ56" s="1"/>
      <c r="OAR56" s="1"/>
      <c r="OAS56" s="1"/>
      <c r="OAT56" s="1"/>
      <c r="OAU56" s="1"/>
      <c r="OAV56" s="1"/>
      <c r="OAW56" s="1"/>
      <c r="OAX56" s="1"/>
      <c r="OAY56" s="1"/>
      <c r="OAZ56" s="1"/>
      <c r="OBA56" s="1"/>
      <c r="OBB56" s="1"/>
      <c r="OBC56" s="1"/>
      <c r="OBD56" s="1"/>
      <c r="OBE56" s="1"/>
      <c r="OBF56" s="1"/>
      <c r="OBG56" s="1"/>
      <c r="OBH56" s="1"/>
      <c r="OBI56" s="1"/>
      <c r="OBJ56" s="1"/>
      <c r="OBK56" s="1"/>
      <c r="OBL56" s="1"/>
      <c r="OBM56" s="1"/>
      <c r="OBN56" s="1"/>
      <c r="OBO56" s="1"/>
      <c r="OBP56" s="1"/>
      <c r="OBQ56" s="1"/>
      <c r="OBR56" s="1"/>
      <c r="OBS56" s="1"/>
      <c r="OBT56" s="1"/>
      <c r="OBU56" s="1"/>
      <c r="OBV56" s="1"/>
      <c r="OBW56" s="1"/>
      <c r="OBX56" s="1"/>
      <c r="OBY56" s="1"/>
      <c r="OBZ56" s="1"/>
      <c r="OCA56" s="1"/>
      <c r="OCB56" s="1"/>
      <c r="OCC56" s="1"/>
      <c r="OCD56" s="1"/>
      <c r="OCE56" s="1"/>
      <c r="OCF56" s="1"/>
      <c r="OCG56" s="1"/>
      <c r="OCH56" s="1"/>
      <c r="OCI56" s="1"/>
      <c r="OCJ56" s="1"/>
      <c r="OCK56" s="1"/>
      <c r="OCL56" s="1"/>
      <c r="OCM56" s="1"/>
      <c r="OCN56" s="1"/>
      <c r="OCO56" s="1"/>
      <c r="OCP56" s="1"/>
      <c r="OCQ56" s="1"/>
      <c r="OCR56" s="1"/>
      <c r="OCS56" s="1"/>
      <c r="OCT56" s="1"/>
      <c r="OCU56" s="1"/>
      <c r="OCV56" s="1"/>
      <c r="OCW56" s="1"/>
      <c r="OCX56" s="1"/>
      <c r="OCY56" s="1"/>
      <c r="OCZ56" s="1"/>
      <c r="ODA56" s="1"/>
      <c r="ODB56" s="1"/>
      <c r="ODC56" s="1"/>
      <c r="ODD56" s="1"/>
      <c r="ODE56" s="1"/>
      <c r="ODF56" s="1"/>
      <c r="ODG56" s="1"/>
      <c r="ODH56" s="1"/>
      <c r="ODI56" s="1"/>
      <c r="ODJ56" s="1"/>
      <c r="ODK56" s="1"/>
      <c r="ODL56" s="1"/>
      <c r="ODM56" s="1"/>
      <c r="ODN56" s="1"/>
      <c r="ODO56" s="1"/>
      <c r="ODP56" s="1"/>
      <c r="ODQ56" s="1"/>
      <c r="ODR56" s="1"/>
      <c r="ODS56" s="1"/>
      <c r="ODT56" s="1"/>
      <c r="ODU56" s="1"/>
      <c r="ODV56" s="1"/>
      <c r="ODW56" s="1"/>
      <c r="ODX56" s="1"/>
      <c r="ODY56" s="1"/>
      <c r="ODZ56" s="1"/>
      <c r="OEA56" s="1"/>
      <c r="OEB56" s="1"/>
      <c r="OEC56" s="1"/>
      <c r="OED56" s="1"/>
      <c r="OEE56" s="1"/>
      <c r="OEF56" s="1"/>
      <c r="OEG56" s="1"/>
      <c r="OEH56" s="1"/>
      <c r="OEI56" s="1"/>
      <c r="OEJ56" s="1"/>
      <c r="OEK56" s="1"/>
      <c r="OEL56" s="1"/>
      <c r="OEM56" s="1"/>
      <c r="OEN56" s="1"/>
      <c r="OEO56" s="1"/>
      <c r="OEP56" s="1"/>
      <c r="OEQ56" s="1"/>
      <c r="OER56" s="1"/>
      <c r="OES56" s="1"/>
      <c r="OET56" s="1"/>
      <c r="OEU56" s="1"/>
      <c r="OEV56" s="1"/>
      <c r="OEW56" s="1"/>
      <c r="OEX56" s="1"/>
      <c r="OEY56" s="1"/>
      <c r="OEZ56" s="1"/>
      <c r="OFA56" s="1"/>
      <c r="OFB56" s="1"/>
      <c r="OFC56" s="1"/>
      <c r="OFD56" s="1"/>
      <c r="OFE56" s="1"/>
      <c r="OFF56" s="1"/>
      <c r="OFG56" s="1"/>
      <c r="OFH56" s="1"/>
      <c r="OFI56" s="1"/>
      <c r="OFJ56" s="1"/>
      <c r="OFK56" s="1"/>
      <c r="OFL56" s="1"/>
      <c r="OFM56" s="1"/>
      <c r="OFN56" s="1"/>
      <c r="OFO56" s="1"/>
      <c r="OFP56" s="1"/>
      <c r="OFQ56" s="1"/>
      <c r="OFR56" s="1"/>
      <c r="OFS56" s="1"/>
      <c r="OFT56" s="1"/>
      <c r="OFU56" s="1"/>
      <c r="OFV56" s="1"/>
      <c r="OFW56" s="1"/>
      <c r="OFX56" s="1"/>
      <c r="OFY56" s="1"/>
      <c r="OFZ56" s="1"/>
      <c r="OGA56" s="1"/>
      <c r="OGB56" s="1"/>
      <c r="OGC56" s="1"/>
      <c r="OGD56" s="1"/>
      <c r="OGE56" s="1"/>
      <c r="OGF56" s="1"/>
      <c r="OGG56" s="1"/>
      <c r="OGH56" s="1"/>
      <c r="OGI56" s="1"/>
      <c r="OGJ56" s="1"/>
      <c r="OGK56" s="1"/>
      <c r="OGL56" s="1"/>
      <c r="OGM56" s="1"/>
      <c r="OGN56" s="1"/>
      <c r="OGO56" s="1"/>
      <c r="OGP56" s="1"/>
      <c r="OGQ56" s="1"/>
      <c r="OGR56" s="1"/>
      <c r="OGS56" s="1"/>
      <c r="OGT56" s="1"/>
      <c r="OGU56" s="1"/>
      <c r="OGV56" s="1"/>
      <c r="OGW56" s="1"/>
      <c r="OGX56" s="1"/>
      <c r="OGY56" s="1"/>
      <c r="OGZ56" s="1"/>
      <c r="OHA56" s="1"/>
      <c r="OHB56" s="1"/>
      <c r="OHC56" s="1"/>
      <c r="OHD56" s="1"/>
      <c r="OHE56" s="1"/>
      <c r="OHF56" s="1"/>
      <c r="OHG56" s="1"/>
      <c r="OHH56" s="1"/>
      <c r="OHI56" s="1"/>
      <c r="OHJ56" s="1"/>
      <c r="OHK56" s="1"/>
      <c r="OHL56" s="1"/>
      <c r="OHM56" s="1"/>
      <c r="OHN56" s="1"/>
      <c r="OHO56" s="1"/>
      <c r="OHP56" s="1"/>
      <c r="OHQ56" s="1"/>
      <c r="OHR56" s="1"/>
      <c r="OHS56" s="1"/>
      <c r="OHT56" s="1"/>
      <c r="OHU56" s="1"/>
      <c r="OHV56" s="1"/>
      <c r="OHW56" s="1"/>
      <c r="OHX56" s="1"/>
      <c r="OHY56" s="1"/>
      <c r="OHZ56" s="1"/>
      <c r="OIA56" s="1"/>
      <c r="OIB56" s="1"/>
      <c r="OIC56" s="1"/>
      <c r="OID56" s="1"/>
      <c r="OIE56" s="1"/>
      <c r="OIF56" s="1"/>
      <c r="OIG56" s="1"/>
      <c r="OIH56" s="1"/>
      <c r="OII56" s="1"/>
      <c r="OIJ56" s="1"/>
      <c r="OIK56" s="1"/>
      <c r="OIL56" s="1"/>
      <c r="OIM56" s="1"/>
      <c r="OIN56" s="1"/>
      <c r="OIO56" s="1"/>
      <c r="OIP56" s="1"/>
      <c r="OIQ56" s="1"/>
      <c r="OIR56" s="1"/>
      <c r="OIS56" s="1"/>
      <c r="OIT56" s="1"/>
      <c r="OIU56" s="1"/>
      <c r="OIV56" s="1"/>
      <c r="OIW56" s="1"/>
      <c r="OIX56" s="1"/>
      <c r="OIY56" s="1"/>
      <c r="OIZ56" s="1"/>
      <c r="OJA56" s="1"/>
      <c r="OJB56" s="1"/>
      <c r="OJC56" s="1"/>
      <c r="OJD56" s="1"/>
      <c r="OJE56" s="1"/>
      <c r="OJF56" s="1"/>
      <c r="OJG56" s="1"/>
      <c r="OJH56" s="1"/>
      <c r="OJI56" s="1"/>
      <c r="OJJ56" s="1"/>
      <c r="OJK56" s="1"/>
      <c r="OJL56" s="1"/>
      <c r="OJM56" s="1"/>
      <c r="OJN56" s="1"/>
      <c r="OJO56" s="1"/>
      <c r="OJP56" s="1"/>
      <c r="OJQ56" s="1"/>
      <c r="OJR56" s="1"/>
      <c r="OJS56" s="1"/>
      <c r="OJT56" s="1"/>
      <c r="OJU56" s="1"/>
      <c r="OJV56" s="1"/>
      <c r="OJW56" s="1"/>
      <c r="OJX56" s="1"/>
      <c r="OJY56" s="1"/>
      <c r="OJZ56" s="1"/>
      <c r="OKA56" s="1"/>
      <c r="OKB56" s="1"/>
      <c r="OKC56" s="1"/>
      <c r="OKD56" s="1"/>
      <c r="OKE56" s="1"/>
      <c r="OKF56" s="1"/>
      <c r="OKG56" s="1"/>
      <c r="OKH56" s="1"/>
      <c r="OKI56" s="1"/>
      <c r="OKJ56" s="1"/>
      <c r="OKK56" s="1"/>
      <c r="OKL56" s="1"/>
      <c r="OKM56" s="1"/>
      <c r="OKN56" s="1"/>
      <c r="OKO56" s="1"/>
      <c r="OKP56" s="1"/>
      <c r="OKQ56" s="1"/>
      <c r="OKR56" s="1"/>
      <c r="OKS56" s="1"/>
      <c r="OKT56" s="1"/>
      <c r="OKU56" s="1"/>
      <c r="OKV56" s="1"/>
      <c r="OKW56" s="1"/>
      <c r="OKX56" s="1"/>
      <c r="OKY56" s="1"/>
      <c r="OKZ56" s="1"/>
      <c r="OLA56" s="1"/>
      <c r="OLB56" s="1"/>
      <c r="OLC56" s="1"/>
      <c r="OLD56" s="1"/>
      <c r="OLE56" s="1"/>
      <c r="OLF56" s="1"/>
      <c r="OLG56" s="1"/>
      <c r="OLH56" s="1"/>
      <c r="OLI56" s="1"/>
      <c r="OLJ56" s="1"/>
      <c r="OLK56" s="1"/>
      <c r="OLL56" s="1"/>
      <c r="OLM56" s="1"/>
      <c r="OLN56" s="1"/>
      <c r="OLO56" s="1"/>
      <c r="OLP56" s="1"/>
      <c r="OLQ56" s="1"/>
      <c r="OLR56" s="1"/>
      <c r="OLS56" s="1"/>
      <c r="OLT56" s="1"/>
      <c r="OLU56" s="1"/>
      <c r="OLV56" s="1"/>
      <c r="OLW56" s="1"/>
      <c r="OLX56" s="1"/>
      <c r="OLY56" s="1"/>
      <c r="OLZ56" s="1"/>
      <c r="OMA56" s="1"/>
      <c r="OMB56" s="1"/>
      <c r="OMC56" s="1"/>
      <c r="OMD56" s="1"/>
      <c r="OME56" s="1"/>
      <c r="OMF56" s="1"/>
      <c r="OMG56" s="1"/>
      <c r="OMH56" s="1"/>
      <c r="OMI56" s="1"/>
      <c r="OMJ56" s="1"/>
      <c r="OMK56" s="1"/>
      <c r="OML56" s="1"/>
      <c r="OMM56" s="1"/>
      <c r="OMN56" s="1"/>
      <c r="OMO56" s="1"/>
      <c r="OMP56" s="1"/>
      <c r="OMQ56" s="1"/>
      <c r="OMR56" s="1"/>
      <c r="OMS56" s="1"/>
      <c r="OMT56" s="1"/>
      <c r="OMU56" s="1"/>
      <c r="OMV56" s="1"/>
      <c r="OMW56" s="1"/>
      <c r="OMX56" s="1"/>
      <c r="OMY56" s="1"/>
      <c r="OMZ56" s="1"/>
      <c r="ONA56" s="1"/>
      <c r="ONB56" s="1"/>
      <c r="ONC56" s="1"/>
      <c r="OND56" s="1"/>
      <c r="ONE56" s="1"/>
      <c r="ONF56" s="1"/>
      <c r="ONG56" s="1"/>
      <c r="ONH56" s="1"/>
      <c r="ONI56" s="1"/>
      <c r="ONJ56" s="1"/>
      <c r="ONK56" s="1"/>
      <c r="ONL56" s="1"/>
      <c r="ONM56" s="1"/>
      <c r="ONN56" s="1"/>
      <c r="ONO56" s="1"/>
      <c r="ONP56" s="1"/>
      <c r="ONQ56" s="1"/>
      <c r="ONR56" s="1"/>
      <c r="ONS56" s="1"/>
      <c r="ONT56" s="1"/>
      <c r="ONU56" s="1"/>
      <c r="ONV56" s="1"/>
      <c r="ONW56" s="1"/>
      <c r="ONX56" s="1"/>
      <c r="ONY56" s="1"/>
      <c r="ONZ56" s="1"/>
      <c r="OOA56" s="1"/>
      <c r="OOB56" s="1"/>
      <c r="OOC56" s="1"/>
      <c r="OOD56" s="1"/>
      <c r="OOE56" s="1"/>
      <c r="OOF56" s="1"/>
      <c r="OOG56" s="1"/>
      <c r="OOH56" s="1"/>
      <c r="OOI56" s="1"/>
      <c r="OOJ56" s="1"/>
      <c r="OOK56" s="1"/>
      <c r="OOL56" s="1"/>
      <c r="OOM56" s="1"/>
      <c r="OON56" s="1"/>
      <c r="OOO56" s="1"/>
      <c r="OOP56" s="1"/>
      <c r="OOQ56" s="1"/>
      <c r="OOR56" s="1"/>
      <c r="OOS56" s="1"/>
      <c r="OOT56" s="1"/>
      <c r="OOU56" s="1"/>
      <c r="OOV56" s="1"/>
      <c r="OOW56" s="1"/>
      <c r="OOX56" s="1"/>
      <c r="OOY56" s="1"/>
      <c r="OOZ56" s="1"/>
      <c r="OPA56" s="1"/>
      <c r="OPB56" s="1"/>
      <c r="OPC56" s="1"/>
      <c r="OPD56" s="1"/>
      <c r="OPE56" s="1"/>
      <c r="OPF56" s="1"/>
      <c r="OPG56" s="1"/>
      <c r="OPH56" s="1"/>
      <c r="OPI56" s="1"/>
      <c r="OPJ56" s="1"/>
      <c r="OPK56" s="1"/>
      <c r="OPL56" s="1"/>
      <c r="OPM56" s="1"/>
      <c r="OPN56" s="1"/>
      <c r="OPO56" s="1"/>
      <c r="OPP56" s="1"/>
      <c r="OPQ56" s="1"/>
      <c r="OPR56" s="1"/>
      <c r="OPS56" s="1"/>
      <c r="OPT56" s="1"/>
      <c r="OPU56" s="1"/>
      <c r="OPV56" s="1"/>
      <c r="OPW56" s="1"/>
      <c r="OPX56" s="1"/>
      <c r="OPY56" s="1"/>
      <c r="OPZ56" s="1"/>
      <c r="OQA56" s="1"/>
      <c r="OQB56" s="1"/>
      <c r="OQC56" s="1"/>
      <c r="OQD56" s="1"/>
      <c r="OQE56" s="1"/>
      <c r="OQF56" s="1"/>
      <c r="OQG56" s="1"/>
      <c r="OQH56" s="1"/>
      <c r="OQI56" s="1"/>
      <c r="OQJ56" s="1"/>
      <c r="OQK56" s="1"/>
      <c r="OQL56" s="1"/>
      <c r="OQM56" s="1"/>
      <c r="OQN56" s="1"/>
      <c r="OQO56" s="1"/>
      <c r="OQP56" s="1"/>
      <c r="OQQ56" s="1"/>
      <c r="OQR56" s="1"/>
      <c r="OQS56" s="1"/>
      <c r="OQT56" s="1"/>
      <c r="OQU56" s="1"/>
      <c r="OQV56" s="1"/>
      <c r="OQW56" s="1"/>
      <c r="OQX56" s="1"/>
      <c r="OQY56" s="1"/>
      <c r="OQZ56" s="1"/>
      <c r="ORA56" s="1"/>
      <c r="ORB56" s="1"/>
      <c r="ORC56" s="1"/>
      <c r="ORD56" s="1"/>
      <c r="ORE56" s="1"/>
      <c r="ORF56" s="1"/>
      <c r="ORG56" s="1"/>
      <c r="ORH56" s="1"/>
      <c r="ORI56" s="1"/>
      <c r="ORJ56" s="1"/>
      <c r="ORK56" s="1"/>
      <c r="ORL56" s="1"/>
      <c r="ORM56" s="1"/>
      <c r="ORN56" s="1"/>
      <c r="ORO56" s="1"/>
      <c r="ORP56" s="1"/>
      <c r="ORQ56" s="1"/>
      <c r="ORR56" s="1"/>
      <c r="ORS56" s="1"/>
      <c r="ORT56" s="1"/>
      <c r="ORU56" s="1"/>
      <c r="ORV56" s="1"/>
      <c r="ORW56" s="1"/>
      <c r="ORX56" s="1"/>
      <c r="ORY56" s="1"/>
      <c r="ORZ56" s="1"/>
      <c r="OSA56" s="1"/>
      <c r="OSB56" s="1"/>
      <c r="OSC56" s="1"/>
      <c r="OSD56" s="1"/>
      <c r="OSE56" s="1"/>
      <c r="OSF56" s="1"/>
      <c r="OSG56" s="1"/>
      <c r="OSH56" s="1"/>
      <c r="OSI56" s="1"/>
      <c r="OSJ56" s="1"/>
      <c r="OSK56" s="1"/>
      <c r="OSL56" s="1"/>
      <c r="OSM56" s="1"/>
      <c r="OSN56" s="1"/>
      <c r="OSO56" s="1"/>
      <c r="OSP56" s="1"/>
      <c r="OSQ56" s="1"/>
      <c r="OSR56" s="1"/>
      <c r="OSS56" s="1"/>
      <c r="OST56" s="1"/>
      <c r="OSU56" s="1"/>
      <c r="OSV56" s="1"/>
      <c r="OSW56" s="1"/>
      <c r="OSX56" s="1"/>
      <c r="OSY56" s="1"/>
      <c r="OSZ56" s="1"/>
      <c r="OTA56" s="1"/>
      <c r="OTB56" s="1"/>
      <c r="OTC56" s="1"/>
      <c r="OTD56" s="1"/>
      <c r="OTE56" s="1"/>
      <c r="OTF56" s="1"/>
      <c r="OTG56" s="1"/>
      <c r="OTH56" s="1"/>
      <c r="OTI56" s="1"/>
      <c r="OTJ56" s="1"/>
      <c r="OTK56" s="1"/>
      <c r="OTL56" s="1"/>
      <c r="OTM56" s="1"/>
      <c r="OTN56" s="1"/>
      <c r="OTO56" s="1"/>
      <c r="OTP56" s="1"/>
      <c r="OTQ56" s="1"/>
      <c r="OTR56" s="1"/>
      <c r="OTS56" s="1"/>
      <c r="OTT56" s="1"/>
      <c r="OTU56" s="1"/>
      <c r="OTV56" s="1"/>
      <c r="OTW56" s="1"/>
      <c r="OTX56" s="1"/>
      <c r="OTY56" s="1"/>
      <c r="OTZ56" s="1"/>
      <c r="OUA56" s="1"/>
      <c r="OUB56" s="1"/>
      <c r="OUC56" s="1"/>
      <c r="OUD56" s="1"/>
      <c r="OUE56" s="1"/>
      <c r="OUF56" s="1"/>
      <c r="OUG56" s="1"/>
      <c r="OUH56" s="1"/>
      <c r="OUI56" s="1"/>
      <c r="OUJ56" s="1"/>
      <c r="OUK56" s="1"/>
      <c r="OUL56" s="1"/>
      <c r="OUM56" s="1"/>
      <c r="OUN56" s="1"/>
      <c r="OUO56" s="1"/>
      <c r="OUP56" s="1"/>
      <c r="OUQ56" s="1"/>
      <c r="OUR56" s="1"/>
      <c r="OUS56" s="1"/>
      <c r="OUT56" s="1"/>
      <c r="OUU56" s="1"/>
      <c r="OUV56" s="1"/>
      <c r="OUW56" s="1"/>
      <c r="OUX56" s="1"/>
      <c r="OUY56" s="1"/>
      <c r="OUZ56" s="1"/>
      <c r="OVA56" s="1"/>
      <c r="OVB56" s="1"/>
      <c r="OVC56" s="1"/>
      <c r="OVD56" s="1"/>
      <c r="OVE56" s="1"/>
      <c r="OVF56" s="1"/>
      <c r="OVG56" s="1"/>
      <c r="OVH56" s="1"/>
      <c r="OVI56" s="1"/>
      <c r="OVJ56" s="1"/>
      <c r="OVK56" s="1"/>
      <c r="OVL56" s="1"/>
      <c r="OVM56" s="1"/>
      <c r="OVN56" s="1"/>
      <c r="OVO56" s="1"/>
      <c r="OVP56" s="1"/>
      <c r="OVQ56" s="1"/>
      <c r="OVR56" s="1"/>
      <c r="OVS56" s="1"/>
      <c r="OVT56" s="1"/>
      <c r="OVU56" s="1"/>
      <c r="OVV56" s="1"/>
      <c r="OVW56" s="1"/>
      <c r="OVX56" s="1"/>
      <c r="OVY56" s="1"/>
      <c r="OVZ56" s="1"/>
      <c r="OWA56" s="1"/>
      <c r="OWB56" s="1"/>
      <c r="OWC56" s="1"/>
      <c r="OWD56" s="1"/>
      <c r="OWE56" s="1"/>
      <c r="OWF56" s="1"/>
      <c r="OWG56" s="1"/>
      <c r="OWH56" s="1"/>
      <c r="OWI56" s="1"/>
      <c r="OWJ56" s="1"/>
      <c r="OWK56" s="1"/>
      <c r="OWL56" s="1"/>
      <c r="OWM56" s="1"/>
      <c r="OWN56" s="1"/>
      <c r="OWO56" s="1"/>
      <c r="OWP56" s="1"/>
      <c r="OWQ56" s="1"/>
      <c r="OWR56" s="1"/>
      <c r="OWS56" s="1"/>
      <c r="OWT56" s="1"/>
      <c r="OWU56" s="1"/>
      <c r="OWV56" s="1"/>
      <c r="OWW56" s="1"/>
      <c r="OWX56" s="1"/>
      <c r="OWY56" s="1"/>
      <c r="OWZ56" s="1"/>
      <c r="OXA56" s="1"/>
      <c r="OXB56" s="1"/>
      <c r="OXC56" s="1"/>
      <c r="OXD56" s="1"/>
      <c r="OXE56" s="1"/>
      <c r="OXF56" s="1"/>
      <c r="OXG56" s="1"/>
      <c r="OXH56" s="1"/>
      <c r="OXI56" s="1"/>
      <c r="OXJ56" s="1"/>
      <c r="OXK56" s="1"/>
      <c r="OXL56" s="1"/>
      <c r="OXM56" s="1"/>
      <c r="OXN56" s="1"/>
      <c r="OXO56" s="1"/>
      <c r="OXP56" s="1"/>
      <c r="OXQ56" s="1"/>
      <c r="OXR56" s="1"/>
      <c r="OXS56" s="1"/>
      <c r="OXT56" s="1"/>
      <c r="OXU56" s="1"/>
      <c r="OXV56" s="1"/>
      <c r="OXW56" s="1"/>
      <c r="OXX56" s="1"/>
      <c r="OXY56" s="1"/>
      <c r="OXZ56" s="1"/>
      <c r="OYA56" s="1"/>
      <c r="OYB56" s="1"/>
      <c r="OYC56" s="1"/>
      <c r="OYD56" s="1"/>
      <c r="OYE56" s="1"/>
      <c r="OYF56" s="1"/>
      <c r="OYG56" s="1"/>
      <c r="OYH56" s="1"/>
      <c r="OYI56" s="1"/>
      <c r="OYJ56" s="1"/>
      <c r="OYK56" s="1"/>
      <c r="OYL56" s="1"/>
      <c r="OYM56" s="1"/>
      <c r="OYN56" s="1"/>
      <c r="OYO56" s="1"/>
      <c r="OYP56" s="1"/>
      <c r="OYQ56" s="1"/>
      <c r="OYR56" s="1"/>
      <c r="OYS56" s="1"/>
      <c r="OYT56" s="1"/>
      <c r="OYU56" s="1"/>
      <c r="OYV56" s="1"/>
      <c r="OYW56" s="1"/>
      <c r="OYX56" s="1"/>
      <c r="OYY56" s="1"/>
      <c r="OYZ56" s="1"/>
      <c r="OZA56" s="1"/>
      <c r="OZB56" s="1"/>
      <c r="OZC56" s="1"/>
      <c r="OZD56" s="1"/>
      <c r="OZE56" s="1"/>
      <c r="OZF56" s="1"/>
      <c r="OZG56" s="1"/>
      <c r="OZH56" s="1"/>
      <c r="OZI56" s="1"/>
      <c r="OZJ56" s="1"/>
      <c r="OZK56" s="1"/>
      <c r="OZL56" s="1"/>
      <c r="OZM56" s="1"/>
      <c r="OZN56" s="1"/>
      <c r="OZO56" s="1"/>
      <c r="OZP56" s="1"/>
      <c r="OZQ56" s="1"/>
      <c r="OZR56" s="1"/>
      <c r="OZS56" s="1"/>
      <c r="OZT56" s="1"/>
      <c r="OZU56" s="1"/>
      <c r="OZV56" s="1"/>
      <c r="OZW56" s="1"/>
      <c r="OZX56" s="1"/>
      <c r="OZY56" s="1"/>
      <c r="OZZ56" s="1"/>
      <c r="PAA56" s="1"/>
      <c r="PAB56" s="1"/>
      <c r="PAC56" s="1"/>
      <c r="PAD56" s="1"/>
      <c r="PAE56" s="1"/>
      <c r="PAF56" s="1"/>
      <c r="PAG56" s="1"/>
      <c r="PAH56" s="1"/>
      <c r="PAI56" s="1"/>
      <c r="PAJ56" s="1"/>
      <c r="PAK56" s="1"/>
      <c r="PAL56" s="1"/>
      <c r="PAM56" s="1"/>
      <c r="PAN56" s="1"/>
      <c r="PAO56" s="1"/>
      <c r="PAP56" s="1"/>
      <c r="PAQ56" s="1"/>
      <c r="PAR56" s="1"/>
      <c r="PAS56" s="1"/>
      <c r="PAT56" s="1"/>
      <c r="PAU56" s="1"/>
      <c r="PAV56" s="1"/>
      <c r="PAW56" s="1"/>
      <c r="PAX56" s="1"/>
      <c r="PAY56" s="1"/>
      <c r="PAZ56" s="1"/>
      <c r="PBA56" s="1"/>
      <c r="PBB56" s="1"/>
      <c r="PBC56" s="1"/>
      <c r="PBD56" s="1"/>
      <c r="PBE56" s="1"/>
      <c r="PBF56" s="1"/>
      <c r="PBG56" s="1"/>
      <c r="PBH56" s="1"/>
      <c r="PBI56" s="1"/>
      <c r="PBJ56" s="1"/>
      <c r="PBK56" s="1"/>
      <c r="PBL56" s="1"/>
      <c r="PBM56" s="1"/>
      <c r="PBN56" s="1"/>
      <c r="PBO56" s="1"/>
      <c r="PBP56" s="1"/>
      <c r="PBQ56" s="1"/>
      <c r="PBR56" s="1"/>
      <c r="PBS56" s="1"/>
      <c r="PBT56" s="1"/>
      <c r="PBU56" s="1"/>
      <c r="PBV56" s="1"/>
      <c r="PBW56" s="1"/>
      <c r="PBX56" s="1"/>
      <c r="PBY56" s="1"/>
      <c r="PBZ56" s="1"/>
      <c r="PCA56" s="1"/>
      <c r="PCB56" s="1"/>
      <c r="PCC56" s="1"/>
      <c r="PCD56" s="1"/>
      <c r="PCE56" s="1"/>
      <c r="PCF56" s="1"/>
      <c r="PCG56" s="1"/>
      <c r="PCH56" s="1"/>
      <c r="PCI56" s="1"/>
      <c r="PCJ56" s="1"/>
      <c r="PCK56" s="1"/>
      <c r="PCL56" s="1"/>
      <c r="PCM56" s="1"/>
      <c r="PCN56" s="1"/>
      <c r="PCO56" s="1"/>
      <c r="PCP56" s="1"/>
      <c r="PCQ56" s="1"/>
      <c r="PCR56" s="1"/>
      <c r="PCS56" s="1"/>
      <c r="PCT56" s="1"/>
      <c r="PCU56" s="1"/>
      <c r="PCV56" s="1"/>
      <c r="PCW56" s="1"/>
      <c r="PCX56" s="1"/>
      <c r="PCY56" s="1"/>
      <c r="PCZ56" s="1"/>
      <c r="PDA56" s="1"/>
      <c r="PDB56" s="1"/>
      <c r="PDC56" s="1"/>
      <c r="PDD56" s="1"/>
      <c r="PDE56" s="1"/>
      <c r="PDF56" s="1"/>
      <c r="PDG56" s="1"/>
      <c r="PDH56" s="1"/>
      <c r="PDI56" s="1"/>
      <c r="PDJ56" s="1"/>
      <c r="PDK56" s="1"/>
      <c r="PDL56" s="1"/>
      <c r="PDM56" s="1"/>
      <c r="PDN56" s="1"/>
      <c r="PDO56" s="1"/>
      <c r="PDP56" s="1"/>
      <c r="PDQ56" s="1"/>
      <c r="PDR56" s="1"/>
      <c r="PDS56" s="1"/>
      <c r="PDT56" s="1"/>
      <c r="PDU56" s="1"/>
      <c r="PDV56" s="1"/>
      <c r="PDW56" s="1"/>
      <c r="PDX56" s="1"/>
      <c r="PDY56" s="1"/>
      <c r="PDZ56" s="1"/>
      <c r="PEA56" s="1"/>
      <c r="PEB56" s="1"/>
      <c r="PEC56" s="1"/>
      <c r="PED56" s="1"/>
      <c r="PEE56" s="1"/>
      <c r="PEF56" s="1"/>
      <c r="PEG56" s="1"/>
      <c r="PEH56" s="1"/>
      <c r="PEI56" s="1"/>
      <c r="PEJ56" s="1"/>
      <c r="PEK56" s="1"/>
      <c r="PEL56" s="1"/>
      <c r="PEM56" s="1"/>
      <c r="PEN56" s="1"/>
      <c r="PEO56" s="1"/>
      <c r="PEP56" s="1"/>
      <c r="PEQ56" s="1"/>
      <c r="PER56" s="1"/>
      <c r="PES56" s="1"/>
      <c r="PET56" s="1"/>
      <c r="PEU56" s="1"/>
      <c r="PEV56" s="1"/>
      <c r="PEW56" s="1"/>
      <c r="PEX56" s="1"/>
      <c r="PEY56" s="1"/>
      <c r="PEZ56" s="1"/>
      <c r="PFA56" s="1"/>
      <c r="PFB56" s="1"/>
      <c r="PFC56" s="1"/>
      <c r="PFD56" s="1"/>
      <c r="PFE56" s="1"/>
      <c r="PFF56" s="1"/>
      <c r="PFG56" s="1"/>
      <c r="PFH56" s="1"/>
      <c r="PFI56" s="1"/>
      <c r="PFJ56" s="1"/>
      <c r="PFK56" s="1"/>
      <c r="PFL56" s="1"/>
      <c r="PFM56" s="1"/>
      <c r="PFN56" s="1"/>
      <c r="PFO56" s="1"/>
      <c r="PFP56" s="1"/>
      <c r="PFQ56" s="1"/>
      <c r="PFR56" s="1"/>
      <c r="PFS56" s="1"/>
      <c r="PFT56" s="1"/>
      <c r="PFU56" s="1"/>
      <c r="PFV56" s="1"/>
      <c r="PFW56" s="1"/>
      <c r="PFX56" s="1"/>
      <c r="PFY56" s="1"/>
      <c r="PFZ56" s="1"/>
      <c r="PGA56" s="1"/>
      <c r="PGB56" s="1"/>
      <c r="PGC56" s="1"/>
      <c r="PGD56" s="1"/>
      <c r="PGE56" s="1"/>
      <c r="PGF56" s="1"/>
      <c r="PGG56" s="1"/>
      <c r="PGH56" s="1"/>
      <c r="PGI56" s="1"/>
      <c r="PGJ56" s="1"/>
      <c r="PGK56" s="1"/>
      <c r="PGL56" s="1"/>
      <c r="PGM56" s="1"/>
      <c r="PGN56" s="1"/>
      <c r="PGO56" s="1"/>
      <c r="PGP56" s="1"/>
      <c r="PGQ56" s="1"/>
      <c r="PGR56" s="1"/>
      <c r="PGS56" s="1"/>
      <c r="PGT56" s="1"/>
      <c r="PGU56" s="1"/>
      <c r="PGV56" s="1"/>
      <c r="PGW56" s="1"/>
      <c r="PGX56" s="1"/>
      <c r="PGY56" s="1"/>
      <c r="PGZ56" s="1"/>
      <c r="PHA56" s="1"/>
      <c r="PHB56" s="1"/>
      <c r="PHC56" s="1"/>
      <c r="PHD56" s="1"/>
      <c r="PHE56" s="1"/>
      <c r="PHF56" s="1"/>
      <c r="PHG56" s="1"/>
      <c r="PHH56" s="1"/>
      <c r="PHI56" s="1"/>
      <c r="PHJ56" s="1"/>
      <c r="PHK56" s="1"/>
      <c r="PHL56" s="1"/>
      <c r="PHM56" s="1"/>
      <c r="PHN56" s="1"/>
      <c r="PHO56" s="1"/>
      <c r="PHP56" s="1"/>
      <c r="PHQ56" s="1"/>
      <c r="PHR56" s="1"/>
      <c r="PHS56" s="1"/>
      <c r="PHT56" s="1"/>
      <c r="PHU56" s="1"/>
      <c r="PHV56" s="1"/>
      <c r="PHW56" s="1"/>
      <c r="PHX56" s="1"/>
      <c r="PHY56" s="1"/>
      <c r="PHZ56" s="1"/>
      <c r="PIA56" s="1"/>
      <c r="PIB56" s="1"/>
      <c r="PIC56" s="1"/>
      <c r="PID56" s="1"/>
      <c r="PIE56" s="1"/>
      <c r="PIF56" s="1"/>
      <c r="PIG56" s="1"/>
      <c r="PIH56" s="1"/>
      <c r="PII56" s="1"/>
      <c r="PIJ56" s="1"/>
      <c r="PIK56" s="1"/>
      <c r="PIL56" s="1"/>
      <c r="PIM56" s="1"/>
      <c r="PIN56" s="1"/>
      <c r="PIO56" s="1"/>
      <c r="PIP56" s="1"/>
      <c r="PIQ56" s="1"/>
      <c r="PIR56" s="1"/>
      <c r="PIS56" s="1"/>
      <c r="PIT56" s="1"/>
      <c r="PIU56" s="1"/>
      <c r="PIV56" s="1"/>
      <c r="PIW56" s="1"/>
      <c r="PIX56" s="1"/>
      <c r="PIY56" s="1"/>
      <c r="PIZ56" s="1"/>
      <c r="PJA56" s="1"/>
      <c r="PJB56" s="1"/>
      <c r="PJC56" s="1"/>
      <c r="PJD56" s="1"/>
      <c r="PJE56" s="1"/>
      <c r="PJF56" s="1"/>
      <c r="PJG56" s="1"/>
      <c r="PJH56" s="1"/>
      <c r="PJI56" s="1"/>
      <c r="PJJ56" s="1"/>
      <c r="PJK56" s="1"/>
      <c r="PJL56" s="1"/>
      <c r="PJM56" s="1"/>
      <c r="PJN56" s="1"/>
      <c r="PJO56" s="1"/>
      <c r="PJP56" s="1"/>
      <c r="PJQ56" s="1"/>
      <c r="PJR56" s="1"/>
      <c r="PJS56" s="1"/>
      <c r="PJT56" s="1"/>
      <c r="PJU56" s="1"/>
      <c r="PJV56" s="1"/>
      <c r="PJW56" s="1"/>
      <c r="PJX56" s="1"/>
      <c r="PJY56" s="1"/>
      <c r="PJZ56" s="1"/>
      <c r="PKA56" s="1"/>
      <c r="PKB56" s="1"/>
      <c r="PKC56" s="1"/>
      <c r="PKD56" s="1"/>
      <c r="PKE56" s="1"/>
      <c r="PKF56" s="1"/>
      <c r="PKG56" s="1"/>
      <c r="PKH56" s="1"/>
      <c r="PKI56" s="1"/>
      <c r="PKJ56" s="1"/>
      <c r="PKK56" s="1"/>
      <c r="PKL56" s="1"/>
      <c r="PKM56" s="1"/>
      <c r="PKN56" s="1"/>
      <c r="PKO56" s="1"/>
      <c r="PKP56" s="1"/>
      <c r="PKQ56" s="1"/>
      <c r="PKR56" s="1"/>
      <c r="PKS56" s="1"/>
      <c r="PKT56" s="1"/>
      <c r="PKU56" s="1"/>
      <c r="PKV56" s="1"/>
      <c r="PKW56" s="1"/>
      <c r="PKX56" s="1"/>
      <c r="PKY56" s="1"/>
      <c r="PKZ56" s="1"/>
      <c r="PLA56" s="1"/>
      <c r="PLB56" s="1"/>
      <c r="PLC56" s="1"/>
      <c r="PLD56" s="1"/>
      <c r="PLE56" s="1"/>
      <c r="PLF56" s="1"/>
      <c r="PLG56" s="1"/>
      <c r="PLH56" s="1"/>
      <c r="PLI56" s="1"/>
      <c r="PLJ56" s="1"/>
      <c r="PLK56" s="1"/>
      <c r="PLL56" s="1"/>
      <c r="PLM56" s="1"/>
      <c r="PLN56" s="1"/>
      <c r="PLO56" s="1"/>
      <c r="PLP56" s="1"/>
      <c r="PLQ56" s="1"/>
      <c r="PLR56" s="1"/>
      <c r="PLS56" s="1"/>
      <c r="PLT56" s="1"/>
      <c r="PLU56" s="1"/>
      <c r="PLV56" s="1"/>
      <c r="PLW56" s="1"/>
      <c r="PLX56" s="1"/>
      <c r="PLY56" s="1"/>
      <c r="PLZ56" s="1"/>
      <c r="PMA56" s="1"/>
      <c r="PMB56" s="1"/>
      <c r="PMC56" s="1"/>
      <c r="PMD56" s="1"/>
      <c r="PME56" s="1"/>
      <c r="PMF56" s="1"/>
      <c r="PMG56" s="1"/>
      <c r="PMH56" s="1"/>
      <c r="PMI56" s="1"/>
      <c r="PMJ56" s="1"/>
      <c r="PMK56" s="1"/>
      <c r="PML56" s="1"/>
      <c r="PMM56" s="1"/>
      <c r="PMN56" s="1"/>
      <c r="PMO56" s="1"/>
      <c r="PMP56" s="1"/>
      <c r="PMQ56" s="1"/>
      <c r="PMR56" s="1"/>
      <c r="PMS56" s="1"/>
      <c r="PMT56" s="1"/>
      <c r="PMU56" s="1"/>
      <c r="PMV56" s="1"/>
      <c r="PMW56" s="1"/>
      <c r="PMX56" s="1"/>
      <c r="PMY56" s="1"/>
      <c r="PMZ56" s="1"/>
      <c r="PNA56" s="1"/>
      <c r="PNB56" s="1"/>
      <c r="PNC56" s="1"/>
      <c r="PND56" s="1"/>
      <c r="PNE56" s="1"/>
      <c r="PNF56" s="1"/>
      <c r="PNG56" s="1"/>
      <c r="PNH56" s="1"/>
      <c r="PNI56" s="1"/>
      <c r="PNJ56" s="1"/>
      <c r="PNK56" s="1"/>
      <c r="PNL56" s="1"/>
      <c r="PNM56" s="1"/>
      <c r="PNN56" s="1"/>
      <c r="PNO56" s="1"/>
      <c r="PNP56" s="1"/>
      <c r="PNQ56" s="1"/>
      <c r="PNR56" s="1"/>
      <c r="PNS56" s="1"/>
      <c r="PNT56" s="1"/>
      <c r="PNU56" s="1"/>
      <c r="PNV56" s="1"/>
      <c r="PNW56" s="1"/>
      <c r="PNX56" s="1"/>
      <c r="PNY56" s="1"/>
      <c r="PNZ56" s="1"/>
      <c r="POA56" s="1"/>
      <c r="POB56" s="1"/>
      <c r="POC56" s="1"/>
      <c r="POD56" s="1"/>
      <c r="POE56" s="1"/>
      <c r="POF56" s="1"/>
      <c r="POG56" s="1"/>
      <c r="POH56" s="1"/>
      <c r="POI56" s="1"/>
      <c r="POJ56" s="1"/>
      <c r="POK56" s="1"/>
      <c r="POL56" s="1"/>
      <c r="POM56" s="1"/>
      <c r="PON56" s="1"/>
      <c r="POO56" s="1"/>
      <c r="POP56" s="1"/>
      <c r="POQ56" s="1"/>
      <c r="POR56" s="1"/>
      <c r="POS56" s="1"/>
      <c r="POT56" s="1"/>
      <c r="POU56" s="1"/>
      <c r="POV56" s="1"/>
      <c r="POW56" s="1"/>
      <c r="POX56" s="1"/>
      <c r="POY56" s="1"/>
      <c r="POZ56" s="1"/>
      <c r="PPA56" s="1"/>
      <c r="PPB56" s="1"/>
      <c r="PPC56" s="1"/>
      <c r="PPD56" s="1"/>
      <c r="PPE56" s="1"/>
      <c r="PPF56" s="1"/>
      <c r="PPG56" s="1"/>
      <c r="PPH56" s="1"/>
      <c r="PPI56" s="1"/>
      <c r="PPJ56" s="1"/>
      <c r="PPK56" s="1"/>
      <c r="PPL56" s="1"/>
      <c r="PPM56" s="1"/>
      <c r="PPN56" s="1"/>
      <c r="PPO56" s="1"/>
      <c r="PPP56" s="1"/>
      <c r="PPQ56" s="1"/>
      <c r="PPR56" s="1"/>
      <c r="PPS56" s="1"/>
      <c r="PPT56" s="1"/>
      <c r="PPU56" s="1"/>
      <c r="PPV56" s="1"/>
      <c r="PPW56" s="1"/>
      <c r="PPX56" s="1"/>
      <c r="PPY56" s="1"/>
      <c r="PPZ56" s="1"/>
      <c r="PQA56" s="1"/>
      <c r="PQB56" s="1"/>
      <c r="PQC56" s="1"/>
      <c r="PQD56" s="1"/>
      <c r="PQE56" s="1"/>
      <c r="PQF56" s="1"/>
      <c r="PQG56" s="1"/>
      <c r="PQH56" s="1"/>
      <c r="PQI56" s="1"/>
      <c r="PQJ56" s="1"/>
      <c r="PQK56" s="1"/>
      <c r="PQL56" s="1"/>
      <c r="PQM56" s="1"/>
      <c r="PQN56" s="1"/>
      <c r="PQO56" s="1"/>
      <c r="PQP56" s="1"/>
      <c r="PQQ56" s="1"/>
      <c r="PQR56" s="1"/>
      <c r="PQS56" s="1"/>
      <c r="PQT56" s="1"/>
      <c r="PQU56" s="1"/>
      <c r="PQV56" s="1"/>
      <c r="PQW56" s="1"/>
      <c r="PQX56" s="1"/>
      <c r="PQY56" s="1"/>
      <c r="PQZ56" s="1"/>
      <c r="PRA56" s="1"/>
      <c r="PRB56" s="1"/>
      <c r="PRC56" s="1"/>
      <c r="PRD56" s="1"/>
      <c r="PRE56" s="1"/>
      <c r="PRF56" s="1"/>
      <c r="PRG56" s="1"/>
      <c r="PRH56" s="1"/>
      <c r="PRI56" s="1"/>
      <c r="PRJ56" s="1"/>
      <c r="PRK56" s="1"/>
      <c r="PRL56" s="1"/>
      <c r="PRM56" s="1"/>
      <c r="PRN56" s="1"/>
      <c r="PRO56" s="1"/>
      <c r="PRP56" s="1"/>
      <c r="PRQ56" s="1"/>
      <c r="PRR56" s="1"/>
      <c r="PRS56" s="1"/>
      <c r="PRT56" s="1"/>
      <c r="PRU56" s="1"/>
      <c r="PRV56" s="1"/>
      <c r="PRW56" s="1"/>
      <c r="PRX56" s="1"/>
      <c r="PRY56" s="1"/>
      <c r="PRZ56" s="1"/>
      <c r="PSA56" s="1"/>
      <c r="PSB56" s="1"/>
      <c r="PSC56" s="1"/>
      <c r="PSD56" s="1"/>
      <c r="PSE56" s="1"/>
      <c r="PSF56" s="1"/>
      <c r="PSG56" s="1"/>
      <c r="PSH56" s="1"/>
      <c r="PSI56" s="1"/>
      <c r="PSJ56" s="1"/>
      <c r="PSK56" s="1"/>
      <c r="PSL56" s="1"/>
      <c r="PSM56" s="1"/>
      <c r="PSN56" s="1"/>
      <c r="PSO56" s="1"/>
      <c r="PSP56" s="1"/>
      <c r="PSQ56" s="1"/>
      <c r="PSR56" s="1"/>
      <c r="PSS56" s="1"/>
      <c r="PST56" s="1"/>
      <c r="PSU56" s="1"/>
      <c r="PSV56" s="1"/>
      <c r="PSW56" s="1"/>
      <c r="PSX56" s="1"/>
      <c r="PSY56" s="1"/>
      <c r="PSZ56" s="1"/>
      <c r="PTA56" s="1"/>
      <c r="PTB56" s="1"/>
      <c r="PTC56" s="1"/>
      <c r="PTD56" s="1"/>
      <c r="PTE56" s="1"/>
      <c r="PTF56" s="1"/>
      <c r="PTG56" s="1"/>
      <c r="PTH56" s="1"/>
      <c r="PTI56" s="1"/>
      <c r="PTJ56" s="1"/>
      <c r="PTK56" s="1"/>
      <c r="PTL56" s="1"/>
      <c r="PTM56" s="1"/>
      <c r="PTN56" s="1"/>
      <c r="PTO56" s="1"/>
      <c r="PTP56" s="1"/>
      <c r="PTQ56" s="1"/>
      <c r="PTR56" s="1"/>
      <c r="PTS56" s="1"/>
      <c r="PTT56" s="1"/>
      <c r="PTU56" s="1"/>
      <c r="PTV56" s="1"/>
      <c r="PTW56" s="1"/>
      <c r="PTX56" s="1"/>
      <c r="PTY56" s="1"/>
      <c r="PTZ56" s="1"/>
      <c r="PUA56" s="1"/>
      <c r="PUB56" s="1"/>
      <c r="PUC56" s="1"/>
      <c r="PUD56" s="1"/>
      <c r="PUE56" s="1"/>
      <c r="PUF56" s="1"/>
      <c r="PUG56" s="1"/>
      <c r="PUH56" s="1"/>
      <c r="PUI56" s="1"/>
      <c r="PUJ56" s="1"/>
      <c r="PUK56" s="1"/>
      <c r="PUL56" s="1"/>
      <c r="PUM56" s="1"/>
      <c r="PUN56" s="1"/>
      <c r="PUO56" s="1"/>
      <c r="PUP56" s="1"/>
      <c r="PUQ56" s="1"/>
      <c r="PUR56" s="1"/>
      <c r="PUS56" s="1"/>
      <c r="PUT56" s="1"/>
      <c r="PUU56" s="1"/>
      <c r="PUV56" s="1"/>
      <c r="PUW56" s="1"/>
      <c r="PUX56" s="1"/>
      <c r="PUY56" s="1"/>
      <c r="PUZ56" s="1"/>
      <c r="PVA56" s="1"/>
      <c r="PVB56" s="1"/>
      <c r="PVC56" s="1"/>
      <c r="PVD56" s="1"/>
      <c r="PVE56" s="1"/>
      <c r="PVF56" s="1"/>
      <c r="PVG56" s="1"/>
      <c r="PVH56" s="1"/>
      <c r="PVI56" s="1"/>
      <c r="PVJ56" s="1"/>
      <c r="PVK56" s="1"/>
      <c r="PVL56" s="1"/>
      <c r="PVM56" s="1"/>
      <c r="PVN56" s="1"/>
      <c r="PVO56" s="1"/>
      <c r="PVP56" s="1"/>
      <c r="PVQ56" s="1"/>
      <c r="PVR56" s="1"/>
      <c r="PVS56" s="1"/>
      <c r="PVT56" s="1"/>
      <c r="PVU56" s="1"/>
      <c r="PVV56" s="1"/>
      <c r="PVW56" s="1"/>
      <c r="PVX56" s="1"/>
      <c r="PVY56" s="1"/>
      <c r="PVZ56" s="1"/>
      <c r="PWA56" s="1"/>
      <c r="PWB56" s="1"/>
      <c r="PWC56" s="1"/>
      <c r="PWD56" s="1"/>
      <c r="PWE56" s="1"/>
      <c r="PWF56" s="1"/>
      <c r="PWG56" s="1"/>
      <c r="PWH56" s="1"/>
      <c r="PWI56" s="1"/>
      <c r="PWJ56" s="1"/>
      <c r="PWK56" s="1"/>
      <c r="PWL56" s="1"/>
      <c r="PWM56" s="1"/>
      <c r="PWN56" s="1"/>
      <c r="PWO56" s="1"/>
      <c r="PWP56" s="1"/>
      <c r="PWQ56" s="1"/>
      <c r="PWR56" s="1"/>
      <c r="PWS56" s="1"/>
      <c r="PWT56" s="1"/>
      <c r="PWU56" s="1"/>
      <c r="PWV56" s="1"/>
      <c r="PWW56" s="1"/>
      <c r="PWX56" s="1"/>
      <c r="PWY56" s="1"/>
      <c r="PWZ56" s="1"/>
      <c r="PXA56" s="1"/>
      <c r="PXB56" s="1"/>
      <c r="PXC56" s="1"/>
      <c r="PXD56" s="1"/>
      <c r="PXE56" s="1"/>
      <c r="PXF56" s="1"/>
      <c r="PXG56" s="1"/>
      <c r="PXH56" s="1"/>
      <c r="PXI56" s="1"/>
      <c r="PXJ56" s="1"/>
      <c r="PXK56" s="1"/>
      <c r="PXL56" s="1"/>
      <c r="PXM56" s="1"/>
      <c r="PXN56" s="1"/>
      <c r="PXO56" s="1"/>
      <c r="PXP56" s="1"/>
      <c r="PXQ56" s="1"/>
      <c r="PXR56" s="1"/>
      <c r="PXS56" s="1"/>
      <c r="PXT56" s="1"/>
      <c r="PXU56" s="1"/>
      <c r="PXV56" s="1"/>
      <c r="PXW56" s="1"/>
      <c r="PXX56" s="1"/>
      <c r="PXY56" s="1"/>
      <c r="PXZ56" s="1"/>
      <c r="PYA56" s="1"/>
      <c r="PYB56" s="1"/>
      <c r="PYC56" s="1"/>
      <c r="PYD56" s="1"/>
      <c r="PYE56" s="1"/>
      <c r="PYF56" s="1"/>
      <c r="PYG56" s="1"/>
      <c r="PYH56" s="1"/>
      <c r="PYI56" s="1"/>
      <c r="PYJ56" s="1"/>
      <c r="PYK56" s="1"/>
      <c r="PYL56" s="1"/>
      <c r="PYM56" s="1"/>
      <c r="PYN56" s="1"/>
      <c r="PYO56" s="1"/>
      <c r="PYP56" s="1"/>
      <c r="PYQ56" s="1"/>
      <c r="PYR56" s="1"/>
      <c r="PYS56" s="1"/>
      <c r="PYT56" s="1"/>
      <c r="PYU56" s="1"/>
      <c r="PYV56" s="1"/>
      <c r="PYW56" s="1"/>
      <c r="PYX56" s="1"/>
      <c r="PYY56" s="1"/>
      <c r="PYZ56" s="1"/>
      <c r="PZA56" s="1"/>
      <c r="PZB56" s="1"/>
      <c r="PZC56" s="1"/>
      <c r="PZD56" s="1"/>
      <c r="PZE56" s="1"/>
      <c r="PZF56" s="1"/>
      <c r="PZG56" s="1"/>
      <c r="PZH56" s="1"/>
      <c r="PZI56" s="1"/>
      <c r="PZJ56" s="1"/>
      <c r="PZK56" s="1"/>
      <c r="PZL56" s="1"/>
      <c r="PZM56" s="1"/>
      <c r="PZN56" s="1"/>
      <c r="PZO56" s="1"/>
      <c r="PZP56" s="1"/>
      <c r="PZQ56" s="1"/>
      <c r="PZR56" s="1"/>
      <c r="PZS56" s="1"/>
      <c r="PZT56" s="1"/>
      <c r="PZU56" s="1"/>
      <c r="PZV56" s="1"/>
      <c r="PZW56" s="1"/>
      <c r="PZX56" s="1"/>
      <c r="PZY56" s="1"/>
      <c r="PZZ56" s="1"/>
      <c r="QAA56" s="1"/>
      <c r="QAB56" s="1"/>
      <c r="QAC56" s="1"/>
      <c r="QAD56" s="1"/>
      <c r="QAE56" s="1"/>
      <c r="QAF56" s="1"/>
      <c r="QAG56" s="1"/>
      <c r="QAH56" s="1"/>
      <c r="QAI56" s="1"/>
      <c r="QAJ56" s="1"/>
      <c r="QAK56" s="1"/>
      <c r="QAL56" s="1"/>
      <c r="QAM56" s="1"/>
      <c r="QAN56" s="1"/>
      <c r="QAO56" s="1"/>
      <c r="QAP56" s="1"/>
      <c r="QAQ56" s="1"/>
      <c r="QAR56" s="1"/>
      <c r="QAS56" s="1"/>
      <c r="QAT56" s="1"/>
      <c r="QAU56" s="1"/>
      <c r="QAV56" s="1"/>
      <c r="QAW56" s="1"/>
      <c r="QAX56" s="1"/>
      <c r="QAY56" s="1"/>
      <c r="QAZ56" s="1"/>
      <c r="QBA56" s="1"/>
      <c r="QBB56" s="1"/>
      <c r="QBC56" s="1"/>
      <c r="QBD56" s="1"/>
      <c r="QBE56" s="1"/>
      <c r="QBF56" s="1"/>
      <c r="QBG56" s="1"/>
      <c r="QBH56" s="1"/>
      <c r="QBI56" s="1"/>
      <c r="QBJ56" s="1"/>
      <c r="QBK56" s="1"/>
      <c r="QBL56" s="1"/>
      <c r="QBM56" s="1"/>
      <c r="QBN56" s="1"/>
      <c r="QBO56" s="1"/>
      <c r="QBP56" s="1"/>
      <c r="QBQ56" s="1"/>
      <c r="QBR56" s="1"/>
      <c r="QBS56" s="1"/>
      <c r="QBT56" s="1"/>
      <c r="QBU56" s="1"/>
      <c r="QBV56" s="1"/>
      <c r="QBW56" s="1"/>
      <c r="QBX56" s="1"/>
      <c r="QBY56" s="1"/>
      <c r="QBZ56" s="1"/>
      <c r="QCA56" s="1"/>
      <c r="QCB56" s="1"/>
      <c r="QCC56" s="1"/>
      <c r="QCD56" s="1"/>
      <c r="QCE56" s="1"/>
      <c r="QCF56" s="1"/>
      <c r="QCG56" s="1"/>
      <c r="QCH56" s="1"/>
      <c r="QCI56" s="1"/>
      <c r="QCJ56" s="1"/>
      <c r="QCK56" s="1"/>
      <c r="QCL56" s="1"/>
      <c r="QCM56" s="1"/>
      <c r="QCN56" s="1"/>
      <c r="QCO56" s="1"/>
      <c r="QCP56" s="1"/>
      <c r="QCQ56" s="1"/>
      <c r="QCR56" s="1"/>
      <c r="QCS56" s="1"/>
      <c r="QCT56" s="1"/>
      <c r="QCU56" s="1"/>
      <c r="QCV56" s="1"/>
      <c r="QCW56" s="1"/>
      <c r="QCX56" s="1"/>
      <c r="QCY56" s="1"/>
      <c r="QCZ56" s="1"/>
      <c r="QDA56" s="1"/>
      <c r="QDB56" s="1"/>
      <c r="QDC56" s="1"/>
      <c r="QDD56" s="1"/>
      <c r="QDE56" s="1"/>
      <c r="QDF56" s="1"/>
      <c r="QDG56" s="1"/>
      <c r="QDH56" s="1"/>
      <c r="QDI56" s="1"/>
      <c r="QDJ56" s="1"/>
      <c r="QDK56" s="1"/>
      <c r="QDL56" s="1"/>
      <c r="QDM56" s="1"/>
      <c r="QDN56" s="1"/>
      <c r="QDO56" s="1"/>
      <c r="QDP56" s="1"/>
      <c r="QDQ56" s="1"/>
      <c r="QDR56" s="1"/>
      <c r="QDS56" s="1"/>
      <c r="QDT56" s="1"/>
      <c r="QDU56" s="1"/>
      <c r="QDV56" s="1"/>
      <c r="QDW56" s="1"/>
      <c r="QDX56" s="1"/>
      <c r="QDY56" s="1"/>
      <c r="QDZ56" s="1"/>
      <c r="QEA56" s="1"/>
      <c r="QEB56" s="1"/>
      <c r="QEC56" s="1"/>
      <c r="QED56" s="1"/>
      <c r="QEE56" s="1"/>
      <c r="QEF56" s="1"/>
      <c r="QEG56" s="1"/>
      <c r="QEH56" s="1"/>
      <c r="QEI56" s="1"/>
      <c r="QEJ56" s="1"/>
      <c r="QEK56" s="1"/>
      <c r="QEL56" s="1"/>
      <c r="QEM56" s="1"/>
      <c r="QEN56" s="1"/>
      <c r="QEO56" s="1"/>
      <c r="QEP56" s="1"/>
      <c r="QEQ56" s="1"/>
      <c r="QER56" s="1"/>
      <c r="QES56" s="1"/>
      <c r="QET56" s="1"/>
      <c r="QEU56" s="1"/>
      <c r="QEV56" s="1"/>
      <c r="QEW56" s="1"/>
      <c r="QEX56" s="1"/>
      <c r="QEY56" s="1"/>
      <c r="QEZ56" s="1"/>
      <c r="QFA56" s="1"/>
      <c r="QFB56" s="1"/>
      <c r="QFC56" s="1"/>
      <c r="QFD56" s="1"/>
      <c r="QFE56" s="1"/>
      <c r="QFF56" s="1"/>
      <c r="QFG56" s="1"/>
      <c r="QFH56" s="1"/>
      <c r="QFI56" s="1"/>
      <c r="QFJ56" s="1"/>
      <c r="QFK56" s="1"/>
      <c r="QFL56" s="1"/>
      <c r="QFM56" s="1"/>
      <c r="QFN56" s="1"/>
      <c r="QFO56" s="1"/>
      <c r="QFP56" s="1"/>
      <c r="QFQ56" s="1"/>
      <c r="QFR56" s="1"/>
      <c r="QFS56" s="1"/>
      <c r="QFT56" s="1"/>
      <c r="QFU56" s="1"/>
      <c r="QFV56" s="1"/>
      <c r="QFW56" s="1"/>
      <c r="QFX56" s="1"/>
      <c r="QFY56" s="1"/>
      <c r="QFZ56" s="1"/>
      <c r="QGA56" s="1"/>
      <c r="QGB56" s="1"/>
      <c r="QGC56" s="1"/>
      <c r="QGD56" s="1"/>
      <c r="QGE56" s="1"/>
      <c r="QGF56" s="1"/>
      <c r="QGG56" s="1"/>
      <c r="QGH56" s="1"/>
      <c r="QGI56" s="1"/>
      <c r="QGJ56" s="1"/>
      <c r="QGK56" s="1"/>
      <c r="QGL56" s="1"/>
      <c r="QGM56" s="1"/>
      <c r="QGN56" s="1"/>
      <c r="QGO56" s="1"/>
      <c r="QGP56" s="1"/>
      <c r="QGQ56" s="1"/>
      <c r="QGR56" s="1"/>
      <c r="QGS56" s="1"/>
      <c r="QGT56" s="1"/>
      <c r="QGU56" s="1"/>
      <c r="QGV56" s="1"/>
      <c r="QGW56" s="1"/>
      <c r="QGX56" s="1"/>
      <c r="QGY56" s="1"/>
      <c r="QGZ56" s="1"/>
      <c r="QHA56" s="1"/>
      <c r="QHB56" s="1"/>
      <c r="QHC56" s="1"/>
      <c r="QHD56" s="1"/>
      <c r="QHE56" s="1"/>
      <c r="QHF56" s="1"/>
      <c r="QHG56" s="1"/>
      <c r="QHH56" s="1"/>
      <c r="QHI56" s="1"/>
      <c r="QHJ56" s="1"/>
      <c r="QHK56" s="1"/>
      <c r="QHL56" s="1"/>
      <c r="QHM56" s="1"/>
      <c r="QHN56" s="1"/>
      <c r="QHO56" s="1"/>
      <c r="QHP56" s="1"/>
      <c r="QHQ56" s="1"/>
      <c r="QHR56" s="1"/>
      <c r="QHS56" s="1"/>
      <c r="QHT56" s="1"/>
      <c r="QHU56" s="1"/>
      <c r="QHV56" s="1"/>
      <c r="QHW56" s="1"/>
      <c r="QHX56" s="1"/>
      <c r="QHY56" s="1"/>
      <c r="QHZ56" s="1"/>
      <c r="QIA56" s="1"/>
      <c r="QIB56" s="1"/>
      <c r="QIC56" s="1"/>
      <c r="QID56" s="1"/>
      <c r="QIE56" s="1"/>
      <c r="QIF56" s="1"/>
      <c r="QIG56" s="1"/>
      <c r="QIH56" s="1"/>
      <c r="QII56" s="1"/>
      <c r="QIJ56" s="1"/>
      <c r="QIK56" s="1"/>
      <c r="QIL56" s="1"/>
      <c r="QIM56" s="1"/>
      <c r="QIN56" s="1"/>
      <c r="QIO56" s="1"/>
      <c r="QIP56" s="1"/>
      <c r="QIQ56" s="1"/>
      <c r="QIR56" s="1"/>
      <c r="QIS56" s="1"/>
      <c r="QIT56" s="1"/>
      <c r="QIU56" s="1"/>
      <c r="QIV56" s="1"/>
      <c r="QIW56" s="1"/>
      <c r="QIX56" s="1"/>
      <c r="QIY56" s="1"/>
      <c r="QIZ56" s="1"/>
      <c r="QJA56" s="1"/>
      <c r="QJB56" s="1"/>
      <c r="QJC56" s="1"/>
      <c r="QJD56" s="1"/>
      <c r="QJE56" s="1"/>
      <c r="QJF56" s="1"/>
      <c r="QJG56" s="1"/>
      <c r="QJH56" s="1"/>
      <c r="QJI56" s="1"/>
      <c r="QJJ56" s="1"/>
      <c r="QJK56" s="1"/>
      <c r="QJL56" s="1"/>
      <c r="QJM56" s="1"/>
      <c r="QJN56" s="1"/>
      <c r="QJO56" s="1"/>
      <c r="QJP56" s="1"/>
      <c r="QJQ56" s="1"/>
      <c r="QJR56" s="1"/>
      <c r="QJS56" s="1"/>
      <c r="QJT56" s="1"/>
      <c r="QJU56" s="1"/>
      <c r="QJV56" s="1"/>
      <c r="QJW56" s="1"/>
      <c r="QJX56" s="1"/>
      <c r="QJY56" s="1"/>
      <c r="QJZ56" s="1"/>
      <c r="QKA56" s="1"/>
      <c r="QKB56" s="1"/>
      <c r="QKC56" s="1"/>
      <c r="QKD56" s="1"/>
      <c r="QKE56" s="1"/>
      <c r="QKF56" s="1"/>
      <c r="QKG56" s="1"/>
      <c r="QKH56" s="1"/>
      <c r="QKI56" s="1"/>
      <c r="QKJ56" s="1"/>
      <c r="QKK56" s="1"/>
      <c r="QKL56" s="1"/>
      <c r="QKM56" s="1"/>
      <c r="QKN56" s="1"/>
      <c r="QKO56" s="1"/>
      <c r="QKP56" s="1"/>
      <c r="QKQ56" s="1"/>
      <c r="QKR56" s="1"/>
      <c r="QKS56" s="1"/>
      <c r="QKT56" s="1"/>
      <c r="QKU56" s="1"/>
      <c r="QKV56" s="1"/>
      <c r="QKW56" s="1"/>
      <c r="QKX56" s="1"/>
      <c r="QKY56" s="1"/>
      <c r="QKZ56" s="1"/>
      <c r="QLA56" s="1"/>
      <c r="QLB56" s="1"/>
      <c r="QLC56" s="1"/>
      <c r="QLD56" s="1"/>
      <c r="QLE56" s="1"/>
      <c r="QLF56" s="1"/>
      <c r="QLG56" s="1"/>
      <c r="QLH56" s="1"/>
      <c r="QLI56" s="1"/>
      <c r="QLJ56" s="1"/>
      <c r="QLK56" s="1"/>
      <c r="QLL56" s="1"/>
      <c r="QLM56" s="1"/>
      <c r="QLN56" s="1"/>
      <c r="QLO56" s="1"/>
      <c r="QLP56" s="1"/>
      <c r="QLQ56" s="1"/>
      <c r="QLR56" s="1"/>
      <c r="QLS56" s="1"/>
      <c r="QLT56" s="1"/>
      <c r="QLU56" s="1"/>
      <c r="QLV56" s="1"/>
      <c r="QLW56" s="1"/>
      <c r="QLX56" s="1"/>
      <c r="QLY56" s="1"/>
      <c r="QLZ56" s="1"/>
      <c r="QMA56" s="1"/>
      <c r="QMB56" s="1"/>
      <c r="QMC56" s="1"/>
      <c r="QMD56" s="1"/>
      <c r="QME56" s="1"/>
      <c r="QMF56" s="1"/>
      <c r="QMG56" s="1"/>
      <c r="QMH56" s="1"/>
      <c r="QMI56" s="1"/>
      <c r="QMJ56" s="1"/>
      <c r="QMK56" s="1"/>
      <c r="QML56" s="1"/>
      <c r="QMM56" s="1"/>
      <c r="QMN56" s="1"/>
      <c r="QMO56" s="1"/>
      <c r="QMP56" s="1"/>
      <c r="QMQ56" s="1"/>
      <c r="QMR56" s="1"/>
      <c r="QMS56" s="1"/>
      <c r="QMT56" s="1"/>
      <c r="QMU56" s="1"/>
      <c r="QMV56" s="1"/>
      <c r="QMW56" s="1"/>
      <c r="QMX56" s="1"/>
      <c r="QMY56" s="1"/>
      <c r="QMZ56" s="1"/>
      <c r="QNA56" s="1"/>
      <c r="QNB56" s="1"/>
      <c r="QNC56" s="1"/>
      <c r="QND56" s="1"/>
      <c r="QNE56" s="1"/>
      <c r="QNF56" s="1"/>
      <c r="QNG56" s="1"/>
      <c r="QNH56" s="1"/>
      <c r="QNI56" s="1"/>
      <c r="QNJ56" s="1"/>
      <c r="QNK56" s="1"/>
      <c r="QNL56" s="1"/>
      <c r="QNM56" s="1"/>
      <c r="QNN56" s="1"/>
      <c r="QNO56" s="1"/>
      <c r="QNP56" s="1"/>
      <c r="QNQ56" s="1"/>
      <c r="QNR56" s="1"/>
      <c r="QNS56" s="1"/>
      <c r="QNT56" s="1"/>
      <c r="QNU56" s="1"/>
      <c r="QNV56" s="1"/>
      <c r="QNW56" s="1"/>
      <c r="QNX56" s="1"/>
      <c r="QNY56" s="1"/>
      <c r="QNZ56" s="1"/>
      <c r="QOA56" s="1"/>
      <c r="QOB56" s="1"/>
      <c r="QOC56" s="1"/>
      <c r="QOD56" s="1"/>
      <c r="QOE56" s="1"/>
      <c r="QOF56" s="1"/>
      <c r="QOG56" s="1"/>
      <c r="QOH56" s="1"/>
      <c r="QOI56" s="1"/>
      <c r="QOJ56" s="1"/>
      <c r="QOK56" s="1"/>
      <c r="QOL56" s="1"/>
      <c r="QOM56" s="1"/>
      <c r="QON56" s="1"/>
      <c r="QOO56" s="1"/>
      <c r="QOP56" s="1"/>
      <c r="QOQ56" s="1"/>
      <c r="QOR56" s="1"/>
      <c r="QOS56" s="1"/>
      <c r="QOT56" s="1"/>
      <c r="QOU56" s="1"/>
      <c r="QOV56" s="1"/>
      <c r="QOW56" s="1"/>
      <c r="QOX56" s="1"/>
      <c r="QOY56" s="1"/>
      <c r="QOZ56" s="1"/>
      <c r="QPA56" s="1"/>
      <c r="QPB56" s="1"/>
      <c r="QPC56" s="1"/>
      <c r="QPD56" s="1"/>
      <c r="QPE56" s="1"/>
      <c r="QPF56" s="1"/>
      <c r="QPG56" s="1"/>
      <c r="QPH56" s="1"/>
      <c r="QPI56" s="1"/>
      <c r="QPJ56" s="1"/>
      <c r="QPK56" s="1"/>
      <c r="QPL56" s="1"/>
      <c r="QPM56" s="1"/>
      <c r="QPN56" s="1"/>
      <c r="QPO56" s="1"/>
      <c r="QPP56" s="1"/>
      <c r="QPQ56" s="1"/>
      <c r="QPR56" s="1"/>
      <c r="QPS56" s="1"/>
      <c r="QPT56" s="1"/>
      <c r="QPU56" s="1"/>
      <c r="QPV56" s="1"/>
      <c r="QPW56" s="1"/>
      <c r="QPX56" s="1"/>
      <c r="QPY56" s="1"/>
      <c r="QPZ56" s="1"/>
      <c r="QQA56" s="1"/>
      <c r="QQB56" s="1"/>
      <c r="QQC56" s="1"/>
      <c r="QQD56" s="1"/>
      <c r="QQE56" s="1"/>
      <c r="QQF56" s="1"/>
      <c r="QQG56" s="1"/>
      <c r="QQH56" s="1"/>
      <c r="QQI56" s="1"/>
      <c r="QQJ56" s="1"/>
      <c r="QQK56" s="1"/>
      <c r="QQL56" s="1"/>
      <c r="QQM56" s="1"/>
      <c r="QQN56" s="1"/>
      <c r="QQO56" s="1"/>
      <c r="QQP56" s="1"/>
      <c r="QQQ56" s="1"/>
      <c r="QQR56" s="1"/>
      <c r="QQS56" s="1"/>
      <c r="QQT56" s="1"/>
      <c r="QQU56" s="1"/>
      <c r="QQV56" s="1"/>
      <c r="QQW56" s="1"/>
      <c r="QQX56" s="1"/>
      <c r="QQY56" s="1"/>
      <c r="QQZ56" s="1"/>
      <c r="QRA56" s="1"/>
      <c r="QRB56" s="1"/>
      <c r="QRC56" s="1"/>
      <c r="QRD56" s="1"/>
      <c r="QRE56" s="1"/>
      <c r="QRF56" s="1"/>
      <c r="QRG56" s="1"/>
      <c r="QRH56" s="1"/>
      <c r="QRI56" s="1"/>
      <c r="QRJ56" s="1"/>
      <c r="QRK56" s="1"/>
      <c r="QRL56" s="1"/>
      <c r="QRM56" s="1"/>
      <c r="QRN56" s="1"/>
      <c r="QRO56" s="1"/>
      <c r="QRP56" s="1"/>
      <c r="QRQ56" s="1"/>
      <c r="QRR56" s="1"/>
      <c r="QRS56" s="1"/>
      <c r="QRT56" s="1"/>
      <c r="QRU56" s="1"/>
      <c r="QRV56" s="1"/>
      <c r="QRW56" s="1"/>
      <c r="QRX56" s="1"/>
      <c r="QRY56" s="1"/>
      <c r="QRZ56" s="1"/>
      <c r="QSA56" s="1"/>
      <c r="QSB56" s="1"/>
      <c r="QSC56" s="1"/>
      <c r="QSD56" s="1"/>
      <c r="QSE56" s="1"/>
      <c r="QSF56" s="1"/>
      <c r="QSG56" s="1"/>
      <c r="QSH56" s="1"/>
      <c r="QSI56" s="1"/>
      <c r="QSJ56" s="1"/>
      <c r="QSK56" s="1"/>
      <c r="QSL56" s="1"/>
      <c r="QSM56" s="1"/>
      <c r="QSN56" s="1"/>
      <c r="QSO56" s="1"/>
      <c r="QSP56" s="1"/>
      <c r="QSQ56" s="1"/>
      <c r="QSR56" s="1"/>
      <c r="QSS56" s="1"/>
      <c r="QST56" s="1"/>
      <c r="QSU56" s="1"/>
      <c r="QSV56" s="1"/>
      <c r="QSW56" s="1"/>
      <c r="QSX56" s="1"/>
      <c r="QSY56" s="1"/>
      <c r="QSZ56" s="1"/>
      <c r="QTA56" s="1"/>
      <c r="QTB56" s="1"/>
      <c r="QTC56" s="1"/>
      <c r="QTD56" s="1"/>
      <c r="QTE56" s="1"/>
      <c r="QTF56" s="1"/>
      <c r="QTG56" s="1"/>
      <c r="QTH56" s="1"/>
      <c r="QTI56" s="1"/>
      <c r="QTJ56" s="1"/>
      <c r="QTK56" s="1"/>
      <c r="QTL56" s="1"/>
      <c r="QTM56" s="1"/>
      <c r="QTN56" s="1"/>
      <c r="QTO56" s="1"/>
      <c r="QTP56" s="1"/>
      <c r="QTQ56" s="1"/>
      <c r="QTR56" s="1"/>
      <c r="QTS56" s="1"/>
      <c r="QTT56" s="1"/>
      <c r="QTU56" s="1"/>
      <c r="QTV56" s="1"/>
      <c r="QTW56" s="1"/>
      <c r="QTX56" s="1"/>
      <c r="QTY56" s="1"/>
      <c r="QTZ56" s="1"/>
      <c r="QUA56" s="1"/>
      <c r="QUB56" s="1"/>
      <c r="QUC56" s="1"/>
      <c r="QUD56" s="1"/>
      <c r="QUE56" s="1"/>
      <c r="QUF56" s="1"/>
      <c r="QUG56" s="1"/>
      <c r="QUH56" s="1"/>
      <c r="QUI56" s="1"/>
      <c r="QUJ56" s="1"/>
      <c r="QUK56" s="1"/>
      <c r="QUL56" s="1"/>
      <c r="QUM56" s="1"/>
      <c r="QUN56" s="1"/>
      <c r="QUO56" s="1"/>
      <c r="QUP56" s="1"/>
      <c r="QUQ56" s="1"/>
      <c r="QUR56" s="1"/>
      <c r="QUS56" s="1"/>
      <c r="QUT56" s="1"/>
      <c r="QUU56" s="1"/>
      <c r="QUV56" s="1"/>
      <c r="QUW56" s="1"/>
      <c r="QUX56" s="1"/>
      <c r="QUY56" s="1"/>
      <c r="QUZ56" s="1"/>
      <c r="QVA56" s="1"/>
      <c r="QVB56" s="1"/>
      <c r="QVC56" s="1"/>
      <c r="QVD56" s="1"/>
      <c r="QVE56" s="1"/>
      <c r="QVF56" s="1"/>
      <c r="QVG56" s="1"/>
      <c r="QVH56" s="1"/>
      <c r="QVI56" s="1"/>
      <c r="QVJ56" s="1"/>
      <c r="QVK56" s="1"/>
      <c r="QVL56" s="1"/>
      <c r="QVM56" s="1"/>
      <c r="QVN56" s="1"/>
      <c r="QVO56" s="1"/>
      <c r="QVP56" s="1"/>
      <c r="QVQ56" s="1"/>
      <c r="QVR56" s="1"/>
      <c r="QVS56" s="1"/>
      <c r="QVT56" s="1"/>
      <c r="QVU56" s="1"/>
      <c r="QVV56" s="1"/>
      <c r="QVW56" s="1"/>
      <c r="QVX56" s="1"/>
      <c r="QVY56" s="1"/>
      <c r="QVZ56" s="1"/>
      <c r="QWA56" s="1"/>
      <c r="QWB56" s="1"/>
      <c r="QWC56" s="1"/>
      <c r="QWD56" s="1"/>
      <c r="QWE56" s="1"/>
      <c r="QWF56" s="1"/>
      <c r="QWG56" s="1"/>
      <c r="QWH56" s="1"/>
      <c r="QWI56" s="1"/>
      <c r="QWJ56" s="1"/>
      <c r="QWK56" s="1"/>
      <c r="QWL56" s="1"/>
      <c r="QWM56" s="1"/>
      <c r="QWN56" s="1"/>
      <c r="QWO56" s="1"/>
      <c r="QWP56" s="1"/>
      <c r="QWQ56" s="1"/>
      <c r="QWR56" s="1"/>
      <c r="QWS56" s="1"/>
      <c r="QWT56" s="1"/>
      <c r="QWU56" s="1"/>
      <c r="QWV56" s="1"/>
      <c r="QWW56" s="1"/>
      <c r="QWX56" s="1"/>
      <c r="QWY56" s="1"/>
      <c r="QWZ56" s="1"/>
      <c r="QXA56" s="1"/>
      <c r="QXB56" s="1"/>
      <c r="QXC56" s="1"/>
      <c r="QXD56" s="1"/>
      <c r="QXE56" s="1"/>
      <c r="QXF56" s="1"/>
      <c r="QXG56" s="1"/>
      <c r="QXH56" s="1"/>
      <c r="QXI56" s="1"/>
      <c r="QXJ56" s="1"/>
      <c r="QXK56" s="1"/>
      <c r="QXL56" s="1"/>
      <c r="QXM56" s="1"/>
      <c r="QXN56" s="1"/>
      <c r="QXO56" s="1"/>
      <c r="QXP56" s="1"/>
      <c r="QXQ56" s="1"/>
      <c r="QXR56" s="1"/>
      <c r="QXS56" s="1"/>
      <c r="QXT56" s="1"/>
      <c r="QXU56" s="1"/>
      <c r="QXV56" s="1"/>
      <c r="QXW56" s="1"/>
      <c r="QXX56" s="1"/>
      <c r="QXY56" s="1"/>
      <c r="QXZ56" s="1"/>
      <c r="QYA56" s="1"/>
      <c r="QYB56" s="1"/>
      <c r="QYC56" s="1"/>
      <c r="QYD56" s="1"/>
      <c r="QYE56" s="1"/>
      <c r="QYF56" s="1"/>
      <c r="QYG56" s="1"/>
      <c r="QYH56" s="1"/>
      <c r="QYI56" s="1"/>
      <c r="QYJ56" s="1"/>
      <c r="QYK56" s="1"/>
      <c r="QYL56" s="1"/>
      <c r="QYM56" s="1"/>
      <c r="QYN56" s="1"/>
      <c r="QYO56" s="1"/>
      <c r="QYP56" s="1"/>
      <c r="QYQ56" s="1"/>
      <c r="QYR56" s="1"/>
      <c r="QYS56" s="1"/>
      <c r="QYT56" s="1"/>
      <c r="QYU56" s="1"/>
      <c r="QYV56" s="1"/>
      <c r="QYW56" s="1"/>
      <c r="QYX56" s="1"/>
      <c r="QYY56" s="1"/>
      <c r="QYZ56" s="1"/>
      <c r="QZA56" s="1"/>
      <c r="QZB56" s="1"/>
      <c r="QZC56" s="1"/>
      <c r="QZD56" s="1"/>
      <c r="QZE56" s="1"/>
      <c r="QZF56" s="1"/>
      <c r="QZG56" s="1"/>
      <c r="QZH56" s="1"/>
      <c r="QZI56" s="1"/>
      <c r="QZJ56" s="1"/>
      <c r="QZK56" s="1"/>
      <c r="QZL56" s="1"/>
      <c r="QZM56" s="1"/>
      <c r="QZN56" s="1"/>
      <c r="QZO56" s="1"/>
      <c r="QZP56" s="1"/>
      <c r="QZQ56" s="1"/>
      <c r="QZR56" s="1"/>
      <c r="QZS56" s="1"/>
      <c r="QZT56" s="1"/>
      <c r="QZU56" s="1"/>
      <c r="QZV56" s="1"/>
      <c r="QZW56" s="1"/>
      <c r="QZX56" s="1"/>
      <c r="QZY56" s="1"/>
      <c r="QZZ56" s="1"/>
      <c r="RAA56" s="1"/>
      <c r="RAB56" s="1"/>
      <c r="RAC56" s="1"/>
      <c r="RAD56" s="1"/>
      <c r="RAE56" s="1"/>
      <c r="RAF56" s="1"/>
      <c r="RAG56" s="1"/>
      <c r="RAH56" s="1"/>
      <c r="RAI56" s="1"/>
      <c r="RAJ56" s="1"/>
      <c r="RAK56" s="1"/>
      <c r="RAL56" s="1"/>
      <c r="RAM56" s="1"/>
      <c r="RAN56" s="1"/>
      <c r="RAO56" s="1"/>
      <c r="RAP56" s="1"/>
      <c r="RAQ56" s="1"/>
      <c r="RAR56" s="1"/>
      <c r="RAS56" s="1"/>
      <c r="RAT56" s="1"/>
      <c r="RAU56" s="1"/>
      <c r="RAV56" s="1"/>
      <c r="RAW56" s="1"/>
      <c r="RAX56" s="1"/>
      <c r="RAY56" s="1"/>
      <c r="RAZ56" s="1"/>
      <c r="RBA56" s="1"/>
      <c r="RBB56" s="1"/>
      <c r="RBC56" s="1"/>
      <c r="RBD56" s="1"/>
      <c r="RBE56" s="1"/>
      <c r="RBF56" s="1"/>
      <c r="RBG56" s="1"/>
      <c r="RBH56" s="1"/>
      <c r="RBI56" s="1"/>
      <c r="RBJ56" s="1"/>
      <c r="RBK56" s="1"/>
      <c r="RBL56" s="1"/>
      <c r="RBM56" s="1"/>
      <c r="RBN56" s="1"/>
      <c r="RBO56" s="1"/>
      <c r="RBP56" s="1"/>
      <c r="RBQ56" s="1"/>
      <c r="RBR56" s="1"/>
      <c r="RBS56" s="1"/>
      <c r="RBT56" s="1"/>
      <c r="RBU56" s="1"/>
      <c r="RBV56" s="1"/>
      <c r="RBW56" s="1"/>
      <c r="RBX56" s="1"/>
      <c r="RBY56" s="1"/>
      <c r="RBZ56" s="1"/>
      <c r="RCA56" s="1"/>
      <c r="RCB56" s="1"/>
      <c r="RCC56" s="1"/>
      <c r="RCD56" s="1"/>
      <c r="RCE56" s="1"/>
      <c r="RCF56" s="1"/>
      <c r="RCG56" s="1"/>
      <c r="RCH56" s="1"/>
      <c r="RCI56" s="1"/>
      <c r="RCJ56" s="1"/>
      <c r="RCK56" s="1"/>
      <c r="RCL56" s="1"/>
      <c r="RCM56" s="1"/>
      <c r="RCN56" s="1"/>
      <c r="RCO56" s="1"/>
      <c r="RCP56" s="1"/>
      <c r="RCQ56" s="1"/>
      <c r="RCR56" s="1"/>
      <c r="RCS56" s="1"/>
      <c r="RCT56" s="1"/>
      <c r="RCU56" s="1"/>
      <c r="RCV56" s="1"/>
      <c r="RCW56" s="1"/>
      <c r="RCX56" s="1"/>
      <c r="RCY56" s="1"/>
      <c r="RCZ56" s="1"/>
      <c r="RDA56" s="1"/>
      <c r="RDB56" s="1"/>
      <c r="RDC56" s="1"/>
      <c r="RDD56" s="1"/>
      <c r="RDE56" s="1"/>
      <c r="RDF56" s="1"/>
      <c r="RDG56" s="1"/>
      <c r="RDH56" s="1"/>
      <c r="RDI56" s="1"/>
      <c r="RDJ56" s="1"/>
      <c r="RDK56" s="1"/>
      <c r="RDL56" s="1"/>
      <c r="RDM56" s="1"/>
      <c r="RDN56" s="1"/>
      <c r="RDO56" s="1"/>
      <c r="RDP56" s="1"/>
      <c r="RDQ56" s="1"/>
      <c r="RDR56" s="1"/>
      <c r="RDS56" s="1"/>
      <c r="RDT56" s="1"/>
      <c r="RDU56" s="1"/>
      <c r="RDV56" s="1"/>
      <c r="RDW56" s="1"/>
      <c r="RDX56" s="1"/>
      <c r="RDY56" s="1"/>
      <c r="RDZ56" s="1"/>
      <c r="REA56" s="1"/>
      <c r="REB56" s="1"/>
      <c r="REC56" s="1"/>
      <c r="RED56" s="1"/>
      <c r="REE56" s="1"/>
      <c r="REF56" s="1"/>
      <c r="REG56" s="1"/>
      <c r="REH56" s="1"/>
      <c r="REI56" s="1"/>
      <c r="REJ56" s="1"/>
      <c r="REK56" s="1"/>
      <c r="REL56" s="1"/>
      <c r="REM56" s="1"/>
      <c r="REN56" s="1"/>
      <c r="REO56" s="1"/>
      <c r="REP56" s="1"/>
      <c r="REQ56" s="1"/>
      <c r="RER56" s="1"/>
      <c r="RES56" s="1"/>
      <c r="RET56" s="1"/>
      <c r="REU56" s="1"/>
      <c r="REV56" s="1"/>
      <c r="REW56" s="1"/>
      <c r="REX56" s="1"/>
      <c r="REY56" s="1"/>
      <c r="REZ56" s="1"/>
      <c r="RFA56" s="1"/>
      <c r="RFB56" s="1"/>
      <c r="RFC56" s="1"/>
      <c r="RFD56" s="1"/>
      <c r="RFE56" s="1"/>
      <c r="RFF56" s="1"/>
      <c r="RFG56" s="1"/>
      <c r="RFH56" s="1"/>
      <c r="RFI56" s="1"/>
      <c r="RFJ56" s="1"/>
      <c r="RFK56" s="1"/>
      <c r="RFL56" s="1"/>
      <c r="RFM56" s="1"/>
      <c r="RFN56" s="1"/>
      <c r="RFO56" s="1"/>
      <c r="RFP56" s="1"/>
      <c r="RFQ56" s="1"/>
      <c r="RFR56" s="1"/>
      <c r="RFS56" s="1"/>
      <c r="RFT56" s="1"/>
      <c r="RFU56" s="1"/>
      <c r="RFV56" s="1"/>
      <c r="RFW56" s="1"/>
      <c r="RFX56" s="1"/>
      <c r="RFY56" s="1"/>
      <c r="RFZ56" s="1"/>
      <c r="RGA56" s="1"/>
      <c r="RGB56" s="1"/>
      <c r="RGC56" s="1"/>
      <c r="RGD56" s="1"/>
      <c r="RGE56" s="1"/>
      <c r="RGF56" s="1"/>
      <c r="RGG56" s="1"/>
      <c r="RGH56" s="1"/>
      <c r="RGI56" s="1"/>
      <c r="RGJ56" s="1"/>
      <c r="RGK56" s="1"/>
      <c r="RGL56" s="1"/>
      <c r="RGM56" s="1"/>
      <c r="RGN56" s="1"/>
      <c r="RGO56" s="1"/>
      <c r="RGP56" s="1"/>
      <c r="RGQ56" s="1"/>
      <c r="RGR56" s="1"/>
      <c r="RGS56" s="1"/>
      <c r="RGT56" s="1"/>
      <c r="RGU56" s="1"/>
      <c r="RGV56" s="1"/>
      <c r="RGW56" s="1"/>
      <c r="RGX56" s="1"/>
      <c r="RGY56" s="1"/>
      <c r="RGZ56" s="1"/>
      <c r="RHA56" s="1"/>
      <c r="RHB56" s="1"/>
      <c r="RHC56" s="1"/>
      <c r="RHD56" s="1"/>
      <c r="RHE56" s="1"/>
      <c r="RHF56" s="1"/>
      <c r="RHG56" s="1"/>
      <c r="RHH56" s="1"/>
      <c r="RHI56" s="1"/>
      <c r="RHJ56" s="1"/>
      <c r="RHK56" s="1"/>
      <c r="RHL56" s="1"/>
      <c r="RHM56" s="1"/>
      <c r="RHN56" s="1"/>
      <c r="RHO56" s="1"/>
      <c r="RHP56" s="1"/>
      <c r="RHQ56" s="1"/>
      <c r="RHR56" s="1"/>
      <c r="RHS56" s="1"/>
      <c r="RHT56" s="1"/>
      <c r="RHU56" s="1"/>
      <c r="RHV56" s="1"/>
      <c r="RHW56" s="1"/>
      <c r="RHX56" s="1"/>
      <c r="RHY56" s="1"/>
      <c r="RHZ56" s="1"/>
      <c r="RIA56" s="1"/>
      <c r="RIB56" s="1"/>
      <c r="RIC56" s="1"/>
      <c r="RID56" s="1"/>
      <c r="RIE56" s="1"/>
      <c r="RIF56" s="1"/>
      <c r="RIG56" s="1"/>
      <c r="RIH56" s="1"/>
      <c r="RII56" s="1"/>
      <c r="RIJ56" s="1"/>
      <c r="RIK56" s="1"/>
      <c r="RIL56" s="1"/>
      <c r="RIM56" s="1"/>
      <c r="RIN56" s="1"/>
      <c r="RIO56" s="1"/>
      <c r="RIP56" s="1"/>
      <c r="RIQ56" s="1"/>
      <c r="RIR56" s="1"/>
      <c r="RIS56" s="1"/>
      <c r="RIT56" s="1"/>
      <c r="RIU56" s="1"/>
      <c r="RIV56" s="1"/>
      <c r="RIW56" s="1"/>
      <c r="RIX56" s="1"/>
      <c r="RIY56" s="1"/>
      <c r="RIZ56" s="1"/>
      <c r="RJA56" s="1"/>
      <c r="RJB56" s="1"/>
      <c r="RJC56" s="1"/>
      <c r="RJD56" s="1"/>
      <c r="RJE56" s="1"/>
      <c r="RJF56" s="1"/>
      <c r="RJG56" s="1"/>
      <c r="RJH56" s="1"/>
      <c r="RJI56" s="1"/>
      <c r="RJJ56" s="1"/>
      <c r="RJK56" s="1"/>
      <c r="RJL56" s="1"/>
      <c r="RJM56" s="1"/>
      <c r="RJN56" s="1"/>
      <c r="RJO56" s="1"/>
      <c r="RJP56" s="1"/>
      <c r="RJQ56" s="1"/>
      <c r="RJR56" s="1"/>
      <c r="RJS56" s="1"/>
      <c r="RJT56" s="1"/>
      <c r="RJU56" s="1"/>
      <c r="RJV56" s="1"/>
      <c r="RJW56" s="1"/>
      <c r="RJX56" s="1"/>
      <c r="RJY56" s="1"/>
      <c r="RJZ56" s="1"/>
      <c r="RKA56" s="1"/>
      <c r="RKB56" s="1"/>
      <c r="RKC56" s="1"/>
      <c r="RKD56" s="1"/>
      <c r="RKE56" s="1"/>
      <c r="RKF56" s="1"/>
      <c r="RKG56" s="1"/>
      <c r="RKH56" s="1"/>
      <c r="RKI56" s="1"/>
      <c r="RKJ56" s="1"/>
      <c r="RKK56" s="1"/>
      <c r="RKL56" s="1"/>
      <c r="RKM56" s="1"/>
      <c r="RKN56" s="1"/>
      <c r="RKO56" s="1"/>
      <c r="RKP56" s="1"/>
      <c r="RKQ56" s="1"/>
      <c r="RKR56" s="1"/>
      <c r="RKS56" s="1"/>
      <c r="RKT56" s="1"/>
      <c r="RKU56" s="1"/>
      <c r="RKV56" s="1"/>
      <c r="RKW56" s="1"/>
      <c r="RKX56" s="1"/>
      <c r="RKY56" s="1"/>
      <c r="RKZ56" s="1"/>
      <c r="RLA56" s="1"/>
      <c r="RLB56" s="1"/>
      <c r="RLC56" s="1"/>
      <c r="RLD56" s="1"/>
      <c r="RLE56" s="1"/>
      <c r="RLF56" s="1"/>
      <c r="RLG56" s="1"/>
      <c r="RLH56" s="1"/>
      <c r="RLI56" s="1"/>
      <c r="RLJ56" s="1"/>
      <c r="RLK56" s="1"/>
      <c r="RLL56" s="1"/>
      <c r="RLM56" s="1"/>
      <c r="RLN56" s="1"/>
      <c r="RLO56" s="1"/>
      <c r="RLP56" s="1"/>
      <c r="RLQ56" s="1"/>
      <c r="RLR56" s="1"/>
      <c r="RLS56" s="1"/>
      <c r="RLT56" s="1"/>
      <c r="RLU56" s="1"/>
      <c r="RLV56" s="1"/>
      <c r="RLW56" s="1"/>
      <c r="RLX56" s="1"/>
      <c r="RLY56" s="1"/>
      <c r="RLZ56" s="1"/>
      <c r="RMA56" s="1"/>
      <c r="RMB56" s="1"/>
      <c r="RMC56" s="1"/>
      <c r="RMD56" s="1"/>
      <c r="RME56" s="1"/>
      <c r="RMF56" s="1"/>
      <c r="RMG56" s="1"/>
      <c r="RMH56" s="1"/>
      <c r="RMI56" s="1"/>
      <c r="RMJ56" s="1"/>
      <c r="RMK56" s="1"/>
      <c r="RML56" s="1"/>
      <c r="RMM56" s="1"/>
      <c r="RMN56" s="1"/>
      <c r="RMO56" s="1"/>
      <c r="RMP56" s="1"/>
      <c r="RMQ56" s="1"/>
      <c r="RMR56" s="1"/>
      <c r="RMS56" s="1"/>
      <c r="RMT56" s="1"/>
      <c r="RMU56" s="1"/>
      <c r="RMV56" s="1"/>
      <c r="RMW56" s="1"/>
      <c r="RMX56" s="1"/>
      <c r="RMY56" s="1"/>
      <c r="RMZ56" s="1"/>
      <c r="RNA56" s="1"/>
      <c r="RNB56" s="1"/>
      <c r="RNC56" s="1"/>
      <c r="RND56" s="1"/>
      <c r="RNE56" s="1"/>
      <c r="RNF56" s="1"/>
      <c r="RNG56" s="1"/>
      <c r="RNH56" s="1"/>
      <c r="RNI56" s="1"/>
      <c r="RNJ56" s="1"/>
      <c r="RNK56" s="1"/>
      <c r="RNL56" s="1"/>
      <c r="RNM56" s="1"/>
      <c r="RNN56" s="1"/>
      <c r="RNO56" s="1"/>
      <c r="RNP56" s="1"/>
      <c r="RNQ56" s="1"/>
      <c r="RNR56" s="1"/>
      <c r="RNS56" s="1"/>
      <c r="RNT56" s="1"/>
      <c r="RNU56" s="1"/>
      <c r="RNV56" s="1"/>
      <c r="RNW56" s="1"/>
      <c r="RNX56" s="1"/>
      <c r="RNY56" s="1"/>
      <c r="RNZ56" s="1"/>
      <c r="ROA56" s="1"/>
      <c r="ROB56" s="1"/>
      <c r="ROC56" s="1"/>
      <c r="ROD56" s="1"/>
      <c r="ROE56" s="1"/>
      <c r="ROF56" s="1"/>
      <c r="ROG56" s="1"/>
      <c r="ROH56" s="1"/>
      <c r="ROI56" s="1"/>
      <c r="ROJ56" s="1"/>
      <c r="ROK56" s="1"/>
      <c r="ROL56" s="1"/>
      <c r="ROM56" s="1"/>
      <c r="RON56" s="1"/>
      <c r="ROO56" s="1"/>
      <c r="ROP56" s="1"/>
      <c r="ROQ56" s="1"/>
      <c r="ROR56" s="1"/>
      <c r="ROS56" s="1"/>
      <c r="ROT56" s="1"/>
      <c r="ROU56" s="1"/>
      <c r="ROV56" s="1"/>
      <c r="ROW56" s="1"/>
      <c r="ROX56" s="1"/>
      <c r="ROY56" s="1"/>
      <c r="ROZ56" s="1"/>
      <c r="RPA56" s="1"/>
      <c r="RPB56" s="1"/>
      <c r="RPC56" s="1"/>
      <c r="RPD56" s="1"/>
      <c r="RPE56" s="1"/>
      <c r="RPF56" s="1"/>
      <c r="RPG56" s="1"/>
      <c r="RPH56" s="1"/>
      <c r="RPI56" s="1"/>
      <c r="RPJ56" s="1"/>
      <c r="RPK56" s="1"/>
      <c r="RPL56" s="1"/>
      <c r="RPM56" s="1"/>
      <c r="RPN56" s="1"/>
      <c r="RPO56" s="1"/>
      <c r="RPP56" s="1"/>
      <c r="RPQ56" s="1"/>
      <c r="RPR56" s="1"/>
      <c r="RPS56" s="1"/>
      <c r="RPT56" s="1"/>
      <c r="RPU56" s="1"/>
      <c r="RPV56" s="1"/>
      <c r="RPW56" s="1"/>
      <c r="RPX56" s="1"/>
      <c r="RPY56" s="1"/>
      <c r="RPZ56" s="1"/>
      <c r="RQA56" s="1"/>
      <c r="RQB56" s="1"/>
      <c r="RQC56" s="1"/>
      <c r="RQD56" s="1"/>
      <c r="RQE56" s="1"/>
      <c r="RQF56" s="1"/>
      <c r="RQG56" s="1"/>
      <c r="RQH56" s="1"/>
      <c r="RQI56" s="1"/>
      <c r="RQJ56" s="1"/>
      <c r="RQK56" s="1"/>
      <c r="RQL56" s="1"/>
      <c r="RQM56" s="1"/>
      <c r="RQN56" s="1"/>
      <c r="RQO56" s="1"/>
      <c r="RQP56" s="1"/>
      <c r="RQQ56" s="1"/>
      <c r="RQR56" s="1"/>
      <c r="RQS56" s="1"/>
      <c r="RQT56" s="1"/>
      <c r="RQU56" s="1"/>
      <c r="RQV56" s="1"/>
      <c r="RQW56" s="1"/>
      <c r="RQX56" s="1"/>
      <c r="RQY56" s="1"/>
      <c r="RQZ56" s="1"/>
      <c r="RRA56" s="1"/>
      <c r="RRB56" s="1"/>
      <c r="RRC56" s="1"/>
      <c r="RRD56" s="1"/>
      <c r="RRE56" s="1"/>
      <c r="RRF56" s="1"/>
      <c r="RRG56" s="1"/>
      <c r="RRH56" s="1"/>
      <c r="RRI56" s="1"/>
      <c r="RRJ56" s="1"/>
      <c r="RRK56" s="1"/>
      <c r="RRL56" s="1"/>
      <c r="RRM56" s="1"/>
      <c r="RRN56" s="1"/>
      <c r="RRO56" s="1"/>
      <c r="RRP56" s="1"/>
      <c r="RRQ56" s="1"/>
      <c r="RRR56" s="1"/>
      <c r="RRS56" s="1"/>
      <c r="RRT56" s="1"/>
      <c r="RRU56" s="1"/>
      <c r="RRV56" s="1"/>
      <c r="RRW56" s="1"/>
      <c r="RRX56" s="1"/>
      <c r="RRY56" s="1"/>
      <c r="RRZ56" s="1"/>
      <c r="RSA56" s="1"/>
      <c r="RSB56" s="1"/>
      <c r="RSC56" s="1"/>
      <c r="RSD56" s="1"/>
      <c r="RSE56" s="1"/>
      <c r="RSF56" s="1"/>
      <c r="RSG56" s="1"/>
      <c r="RSH56" s="1"/>
      <c r="RSI56" s="1"/>
      <c r="RSJ56" s="1"/>
      <c r="RSK56" s="1"/>
      <c r="RSL56" s="1"/>
      <c r="RSM56" s="1"/>
      <c r="RSN56" s="1"/>
      <c r="RSO56" s="1"/>
      <c r="RSP56" s="1"/>
      <c r="RSQ56" s="1"/>
      <c r="RSR56" s="1"/>
      <c r="RSS56" s="1"/>
      <c r="RST56" s="1"/>
      <c r="RSU56" s="1"/>
      <c r="RSV56" s="1"/>
      <c r="RSW56" s="1"/>
      <c r="RSX56" s="1"/>
      <c r="RSY56" s="1"/>
      <c r="RSZ56" s="1"/>
      <c r="RTA56" s="1"/>
      <c r="RTB56" s="1"/>
      <c r="RTC56" s="1"/>
      <c r="RTD56" s="1"/>
      <c r="RTE56" s="1"/>
      <c r="RTF56" s="1"/>
      <c r="RTG56" s="1"/>
      <c r="RTH56" s="1"/>
      <c r="RTI56" s="1"/>
      <c r="RTJ56" s="1"/>
      <c r="RTK56" s="1"/>
      <c r="RTL56" s="1"/>
      <c r="RTM56" s="1"/>
      <c r="RTN56" s="1"/>
      <c r="RTO56" s="1"/>
      <c r="RTP56" s="1"/>
      <c r="RTQ56" s="1"/>
      <c r="RTR56" s="1"/>
      <c r="RTS56" s="1"/>
      <c r="RTT56" s="1"/>
      <c r="RTU56" s="1"/>
      <c r="RTV56" s="1"/>
      <c r="RTW56" s="1"/>
      <c r="RTX56" s="1"/>
      <c r="RTY56" s="1"/>
      <c r="RTZ56" s="1"/>
      <c r="RUA56" s="1"/>
      <c r="RUB56" s="1"/>
      <c r="RUC56" s="1"/>
      <c r="RUD56" s="1"/>
      <c r="RUE56" s="1"/>
      <c r="RUF56" s="1"/>
      <c r="RUG56" s="1"/>
      <c r="RUH56" s="1"/>
      <c r="RUI56" s="1"/>
      <c r="RUJ56" s="1"/>
      <c r="RUK56" s="1"/>
      <c r="RUL56" s="1"/>
      <c r="RUM56" s="1"/>
      <c r="RUN56" s="1"/>
      <c r="RUO56" s="1"/>
      <c r="RUP56" s="1"/>
      <c r="RUQ56" s="1"/>
      <c r="RUR56" s="1"/>
      <c r="RUS56" s="1"/>
      <c r="RUT56" s="1"/>
      <c r="RUU56" s="1"/>
      <c r="RUV56" s="1"/>
      <c r="RUW56" s="1"/>
      <c r="RUX56" s="1"/>
      <c r="RUY56" s="1"/>
      <c r="RUZ56" s="1"/>
      <c r="RVA56" s="1"/>
      <c r="RVB56" s="1"/>
      <c r="RVC56" s="1"/>
      <c r="RVD56" s="1"/>
      <c r="RVE56" s="1"/>
      <c r="RVF56" s="1"/>
      <c r="RVG56" s="1"/>
      <c r="RVH56" s="1"/>
      <c r="RVI56" s="1"/>
      <c r="RVJ56" s="1"/>
      <c r="RVK56" s="1"/>
      <c r="RVL56" s="1"/>
      <c r="RVM56" s="1"/>
      <c r="RVN56" s="1"/>
      <c r="RVO56" s="1"/>
      <c r="RVP56" s="1"/>
      <c r="RVQ56" s="1"/>
      <c r="RVR56" s="1"/>
      <c r="RVS56" s="1"/>
      <c r="RVT56" s="1"/>
      <c r="RVU56" s="1"/>
      <c r="RVV56" s="1"/>
      <c r="RVW56" s="1"/>
      <c r="RVX56" s="1"/>
      <c r="RVY56" s="1"/>
      <c r="RVZ56" s="1"/>
      <c r="RWA56" s="1"/>
      <c r="RWB56" s="1"/>
      <c r="RWC56" s="1"/>
      <c r="RWD56" s="1"/>
      <c r="RWE56" s="1"/>
      <c r="RWF56" s="1"/>
      <c r="RWG56" s="1"/>
      <c r="RWH56" s="1"/>
      <c r="RWI56" s="1"/>
      <c r="RWJ56" s="1"/>
      <c r="RWK56" s="1"/>
      <c r="RWL56" s="1"/>
      <c r="RWM56" s="1"/>
      <c r="RWN56" s="1"/>
      <c r="RWO56" s="1"/>
      <c r="RWP56" s="1"/>
      <c r="RWQ56" s="1"/>
      <c r="RWR56" s="1"/>
      <c r="RWS56" s="1"/>
      <c r="RWT56" s="1"/>
      <c r="RWU56" s="1"/>
      <c r="RWV56" s="1"/>
      <c r="RWW56" s="1"/>
      <c r="RWX56" s="1"/>
      <c r="RWY56" s="1"/>
      <c r="RWZ56" s="1"/>
      <c r="RXA56" s="1"/>
      <c r="RXB56" s="1"/>
      <c r="RXC56" s="1"/>
      <c r="RXD56" s="1"/>
      <c r="RXE56" s="1"/>
      <c r="RXF56" s="1"/>
      <c r="RXG56" s="1"/>
      <c r="RXH56" s="1"/>
      <c r="RXI56" s="1"/>
      <c r="RXJ56" s="1"/>
      <c r="RXK56" s="1"/>
      <c r="RXL56" s="1"/>
      <c r="RXM56" s="1"/>
      <c r="RXN56" s="1"/>
      <c r="RXO56" s="1"/>
      <c r="RXP56" s="1"/>
      <c r="RXQ56" s="1"/>
      <c r="RXR56" s="1"/>
      <c r="RXS56" s="1"/>
      <c r="RXT56" s="1"/>
      <c r="RXU56" s="1"/>
      <c r="RXV56" s="1"/>
      <c r="RXW56" s="1"/>
      <c r="RXX56" s="1"/>
      <c r="RXY56" s="1"/>
      <c r="RXZ56" s="1"/>
      <c r="RYA56" s="1"/>
      <c r="RYB56" s="1"/>
      <c r="RYC56" s="1"/>
      <c r="RYD56" s="1"/>
      <c r="RYE56" s="1"/>
      <c r="RYF56" s="1"/>
      <c r="RYG56" s="1"/>
      <c r="RYH56" s="1"/>
      <c r="RYI56" s="1"/>
      <c r="RYJ56" s="1"/>
      <c r="RYK56" s="1"/>
      <c r="RYL56" s="1"/>
      <c r="RYM56" s="1"/>
      <c r="RYN56" s="1"/>
      <c r="RYO56" s="1"/>
      <c r="RYP56" s="1"/>
      <c r="RYQ56" s="1"/>
      <c r="RYR56" s="1"/>
      <c r="RYS56" s="1"/>
      <c r="RYT56" s="1"/>
      <c r="RYU56" s="1"/>
      <c r="RYV56" s="1"/>
      <c r="RYW56" s="1"/>
      <c r="RYX56" s="1"/>
      <c r="RYY56" s="1"/>
      <c r="RYZ56" s="1"/>
      <c r="RZA56" s="1"/>
      <c r="RZB56" s="1"/>
      <c r="RZC56" s="1"/>
      <c r="RZD56" s="1"/>
      <c r="RZE56" s="1"/>
      <c r="RZF56" s="1"/>
      <c r="RZG56" s="1"/>
      <c r="RZH56" s="1"/>
      <c r="RZI56" s="1"/>
      <c r="RZJ56" s="1"/>
      <c r="RZK56" s="1"/>
      <c r="RZL56" s="1"/>
      <c r="RZM56" s="1"/>
      <c r="RZN56" s="1"/>
      <c r="RZO56" s="1"/>
      <c r="RZP56" s="1"/>
      <c r="RZQ56" s="1"/>
      <c r="RZR56" s="1"/>
      <c r="RZS56" s="1"/>
      <c r="RZT56" s="1"/>
      <c r="RZU56" s="1"/>
      <c r="RZV56" s="1"/>
      <c r="RZW56" s="1"/>
      <c r="RZX56" s="1"/>
      <c r="RZY56" s="1"/>
      <c r="RZZ56" s="1"/>
      <c r="SAA56" s="1"/>
      <c r="SAB56" s="1"/>
      <c r="SAC56" s="1"/>
      <c r="SAD56" s="1"/>
      <c r="SAE56" s="1"/>
      <c r="SAF56" s="1"/>
      <c r="SAG56" s="1"/>
      <c r="SAH56" s="1"/>
      <c r="SAI56" s="1"/>
      <c r="SAJ56" s="1"/>
      <c r="SAK56" s="1"/>
      <c r="SAL56" s="1"/>
      <c r="SAM56" s="1"/>
      <c r="SAN56" s="1"/>
      <c r="SAO56" s="1"/>
      <c r="SAP56" s="1"/>
      <c r="SAQ56" s="1"/>
      <c r="SAR56" s="1"/>
      <c r="SAS56" s="1"/>
      <c r="SAT56" s="1"/>
      <c r="SAU56" s="1"/>
      <c r="SAV56" s="1"/>
      <c r="SAW56" s="1"/>
      <c r="SAX56" s="1"/>
      <c r="SAY56" s="1"/>
      <c r="SAZ56" s="1"/>
      <c r="SBA56" s="1"/>
      <c r="SBB56" s="1"/>
      <c r="SBC56" s="1"/>
      <c r="SBD56" s="1"/>
      <c r="SBE56" s="1"/>
      <c r="SBF56" s="1"/>
      <c r="SBG56" s="1"/>
      <c r="SBH56" s="1"/>
      <c r="SBI56" s="1"/>
      <c r="SBJ56" s="1"/>
      <c r="SBK56" s="1"/>
      <c r="SBL56" s="1"/>
      <c r="SBM56" s="1"/>
      <c r="SBN56" s="1"/>
      <c r="SBO56" s="1"/>
      <c r="SBP56" s="1"/>
      <c r="SBQ56" s="1"/>
      <c r="SBR56" s="1"/>
      <c r="SBS56" s="1"/>
      <c r="SBT56" s="1"/>
      <c r="SBU56" s="1"/>
      <c r="SBV56" s="1"/>
      <c r="SBW56" s="1"/>
      <c r="SBX56" s="1"/>
      <c r="SBY56" s="1"/>
      <c r="SBZ56" s="1"/>
      <c r="SCA56" s="1"/>
      <c r="SCB56" s="1"/>
      <c r="SCC56" s="1"/>
      <c r="SCD56" s="1"/>
      <c r="SCE56" s="1"/>
      <c r="SCF56" s="1"/>
      <c r="SCG56" s="1"/>
      <c r="SCH56" s="1"/>
      <c r="SCI56" s="1"/>
      <c r="SCJ56" s="1"/>
      <c r="SCK56" s="1"/>
      <c r="SCL56" s="1"/>
      <c r="SCM56" s="1"/>
      <c r="SCN56" s="1"/>
      <c r="SCO56" s="1"/>
      <c r="SCP56" s="1"/>
      <c r="SCQ56" s="1"/>
      <c r="SCR56" s="1"/>
      <c r="SCS56" s="1"/>
      <c r="SCT56" s="1"/>
      <c r="SCU56" s="1"/>
      <c r="SCV56" s="1"/>
      <c r="SCW56" s="1"/>
      <c r="SCX56" s="1"/>
      <c r="SCY56" s="1"/>
      <c r="SCZ56" s="1"/>
      <c r="SDA56" s="1"/>
      <c r="SDB56" s="1"/>
      <c r="SDC56" s="1"/>
      <c r="SDD56" s="1"/>
      <c r="SDE56" s="1"/>
      <c r="SDF56" s="1"/>
      <c r="SDG56" s="1"/>
      <c r="SDH56" s="1"/>
      <c r="SDI56" s="1"/>
      <c r="SDJ56" s="1"/>
      <c r="SDK56" s="1"/>
      <c r="SDL56" s="1"/>
      <c r="SDM56" s="1"/>
      <c r="SDN56" s="1"/>
      <c r="SDO56" s="1"/>
      <c r="SDP56" s="1"/>
      <c r="SDQ56" s="1"/>
      <c r="SDR56" s="1"/>
      <c r="SDS56" s="1"/>
      <c r="SDT56" s="1"/>
      <c r="SDU56" s="1"/>
      <c r="SDV56" s="1"/>
      <c r="SDW56" s="1"/>
      <c r="SDX56" s="1"/>
      <c r="SDY56" s="1"/>
      <c r="SDZ56" s="1"/>
      <c r="SEA56" s="1"/>
      <c r="SEB56" s="1"/>
      <c r="SEC56" s="1"/>
      <c r="SED56" s="1"/>
      <c r="SEE56" s="1"/>
      <c r="SEF56" s="1"/>
      <c r="SEG56" s="1"/>
      <c r="SEH56" s="1"/>
      <c r="SEI56" s="1"/>
      <c r="SEJ56" s="1"/>
      <c r="SEK56" s="1"/>
      <c r="SEL56" s="1"/>
      <c r="SEM56" s="1"/>
      <c r="SEN56" s="1"/>
      <c r="SEO56" s="1"/>
      <c r="SEP56" s="1"/>
      <c r="SEQ56" s="1"/>
      <c r="SER56" s="1"/>
      <c r="SES56" s="1"/>
      <c r="SET56" s="1"/>
      <c r="SEU56" s="1"/>
      <c r="SEV56" s="1"/>
      <c r="SEW56" s="1"/>
      <c r="SEX56" s="1"/>
      <c r="SEY56" s="1"/>
      <c r="SEZ56" s="1"/>
      <c r="SFA56" s="1"/>
      <c r="SFB56" s="1"/>
      <c r="SFC56" s="1"/>
      <c r="SFD56" s="1"/>
      <c r="SFE56" s="1"/>
      <c r="SFF56" s="1"/>
      <c r="SFG56" s="1"/>
      <c r="SFH56" s="1"/>
      <c r="SFI56" s="1"/>
      <c r="SFJ56" s="1"/>
      <c r="SFK56" s="1"/>
      <c r="SFL56" s="1"/>
      <c r="SFM56" s="1"/>
      <c r="SFN56" s="1"/>
      <c r="SFO56" s="1"/>
      <c r="SFP56" s="1"/>
      <c r="SFQ56" s="1"/>
      <c r="SFR56" s="1"/>
      <c r="SFS56" s="1"/>
      <c r="SFT56" s="1"/>
      <c r="SFU56" s="1"/>
      <c r="SFV56" s="1"/>
      <c r="SFW56" s="1"/>
      <c r="SFX56" s="1"/>
      <c r="SFY56" s="1"/>
      <c r="SFZ56" s="1"/>
      <c r="SGA56" s="1"/>
      <c r="SGB56" s="1"/>
      <c r="SGC56" s="1"/>
      <c r="SGD56" s="1"/>
      <c r="SGE56" s="1"/>
      <c r="SGF56" s="1"/>
      <c r="SGG56" s="1"/>
      <c r="SGH56" s="1"/>
      <c r="SGI56" s="1"/>
      <c r="SGJ56" s="1"/>
      <c r="SGK56" s="1"/>
      <c r="SGL56" s="1"/>
      <c r="SGM56" s="1"/>
      <c r="SGN56" s="1"/>
      <c r="SGO56" s="1"/>
      <c r="SGP56" s="1"/>
      <c r="SGQ56" s="1"/>
      <c r="SGR56" s="1"/>
      <c r="SGS56" s="1"/>
      <c r="SGT56" s="1"/>
      <c r="SGU56" s="1"/>
      <c r="SGV56" s="1"/>
      <c r="SGW56" s="1"/>
      <c r="SGX56" s="1"/>
      <c r="SGY56" s="1"/>
      <c r="SGZ56" s="1"/>
      <c r="SHA56" s="1"/>
      <c r="SHB56" s="1"/>
      <c r="SHC56" s="1"/>
      <c r="SHD56" s="1"/>
      <c r="SHE56" s="1"/>
      <c r="SHF56" s="1"/>
      <c r="SHG56" s="1"/>
      <c r="SHH56" s="1"/>
      <c r="SHI56" s="1"/>
      <c r="SHJ56" s="1"/>
      <c r="SHK56" s="1"/>
      <c r="SHL56" s="1"/>
      <c r="SHM56" s="1"/>
      <c r="SHN56" s="1"/>
      <c r="SHO56" s="1"/>
      <c r="SHP56" s="1"/>
      <c r="SHQ56" s="1"/>
      <c r="SHR56" s="1"/>
      <c r="SHS56" s="1"/>
      <c r="SHT56" s="1"/>
      <c r="SHU56" s="1"/>
      <c r="SHV56" s="1"/>
      <c r="SHW56" s="1"/>
      <c r="SHX56" s="1"/>
      <c r="SHY56" s="1"/>
      <c r="SHZ56" s="1"/>
      <c r="SIA56" s="1"/>
      <c r="SIB56" s="1"/>
      <c r="SIC56" s="1"/>
      <c r="SID56" s="1"/>
      <c r="SIE56" s="1"/>
      <c r="SIF56" s="1"/>
      <c r="SIG56" s="1"/>
      <c r="SIH56" s="1"/>
      <c r="SII56" s="1"/>
      <c r="SIJ56" s="1"/>
      <c r="SIK56" s="1"/>
      <c r="SIL56" s="1"/>
      <c r="SIM56" s="1"/>
      <c r="SIN56" s="1"/>
      <c r="SIO56" s="1"/>
      <c r="SIP56" s="1"/>
      <c r="SIQ56" s="1"/>
      <c r="SIR56" s="1"/>
      <c r="SIS56" s="1"/>
      <c r="SIT56" s="1"/>
      <c r="SIU56" s="1"/>
      <c r="SIV56" s="1"/>
      <c r="SIW56" s="1"/>
      <c r="SIX56" s="1"/>
      <c r="SIY56" s="1"/>
      <c r="SIZ56" s="1"/>
      <c r="SJA56" s="1"/>
      <c r="SJB56" s="1"/>
      <c r="SJC56" s="1"/>
      <c r="SJD56" s="1"/>
      <c r="SJE56" s="1"/>
      <c r="SJF56" s="1"/>
      <c r="SJG56" s="1"/>
      <c r="SJH56" s="1"/>
      <c r="SJI56" s="1"/>
      <c r="SJJ56" s="1"/>
      <c r="SJK56" s="1"/>
      <c r="SJL56" s="1"/>
      <c r="SJM56" s="1"/>
      <c r="SJN56" s="1"/>
      <c r="SJO56" s="1"/>
      <c r="SJP56" s="1"/>
      <c r="SJQ56" s="1"/>
      <c r="SJR56" s="1"/>
      <c r="SJS56" s="1"/>
      <c r="SJT56" s="1"/>
      <c r="SJU56" s="1"/>
      <c r="SJV56" s="1"/>
      <c r="SJW56" s="1"/>
      <c r="SJX56" s="1"/>
      <c r="SJY56" s="1"/>
      <c r="SJZ56" s="1"/>
      <c r="SKA56" s="1"/>
      <c r="SKB56" s="1"/>
      <c r="SKC56" s="1"/>
      <c r="SKD56" s="1"/>
      <c r="SKE56" s="1"/>
      <c r="SKF56" s="1"/>
      <c r="SKG56" s="1"/>
      <c r="SKH56" s="1"/>
      <c r="SKI56" s="1"/>
      <c r="SKJ56" s="1"/>
      <c r="SKK56" s="1"/>
      <c r="SKL56" s="1"/>
      <c r="SKM56" s="1"/>
      <c r="SKN56" s="1"/>
      <c r="SKO56" s="1"/>
      <c r="SKP56" s="1"/>
      <c r="SKQ56" s="1"/>
      <c r="SKR56" s="1"/>
      <c r="SKS56" s="1"/>
      <c r="SKT56" s="1"/>
      <c r="SKU56" s="1"/>
      <c r="SKV56" s="1"/>
      <c r="SKW56" s="1"/>
      <c r="SKX56" s="1"/>
      <c r="SKY56" s="1"/>
      <c r="SKZ56" s="1"/>
      <c r="SLA56" s="1"/>
      <c r="SLB56" s="1"/>
      <c r="SLC56" s="1"/>
      <c r="SLD56" s="1"/>
      <c r="SLE56" s="1"/>
      <c r="SLF56" s="1"/>
      <c r="SLG56" s="1"/>
      <c r="SLH56" s="1"/>
      <c r="SLI56" s="1"/>
      <c r="SLJ56" s="1"/>
      <c r="SLK56" s="1"/>
      <c r="SLL56" s="1"/>
      <c r="SLM56" s="1"/>
      <c r="SLN56" s="1"/>
      <c r="SLO56" s="1"/>
      <c r="SLP56" s="1"/>
      <c r="SLQ56" s="1"/>
      <c r="SLR56" s="1"/>
      <c r="SLS56" s="1"/>
      <c r="SLT56" s="1"/>
      <c r="SLU56" s="1"/>
      <c r="SLV56" s="1"/>
      <c r="SLW56" s="1"/>
      <c r="SLX56" s="1"/>
      <c r="SLY56" s="1"/>
      <c r="SLZ56" s="1"/>
      <c r="SMA56" s="1"/>
      <c r="SMB56" s="1"/>
      <c r="SMC56" s="1"/>
      <c r="SMD56" s="1"/>
      <c r="SME56" s="1"/>
      <c r="SMF56" s="1"/>
      <c r="SMG56" s="1"/>
      <c r="SMH56" s="1"/>
      <c r="SMI56" s="1"/>
      <c r="SMJ56" s="1"/>
      <c r="SMK56" s="1"/>
      <c r="SML56" s="1"/>
      <c r="SMM56" s="1"/>
      <c r="SMN56" s="1"/>
      <c r="SMO56" s="1"/>
      <c r="SMP56" s="1"/>
      <c r="SMQ56" s="1"/>
      <c r="SMR56" s="1"/>
      <c r="SMS56" s="1"/>
      <c r="SMT56" s="1"/>
      <c r="SMU56" s="1"/>
      <c r="SMV56" s="1"/>
      <c r="SMW56" s="1"/>
      <c r="SMX56" s="1"/>
      <c r="SMY56" s="1"/>
      <c r="SMZ56" s="1"/>
      <c r="SNA56" s="1"/>
      <c r="SNB56" s="1"/>
      <c r="SNC56" s="1"/>
      <c r="SND56" s="1"/>
      <c r="SNE56" s="1"/>
      <c r="SNF56" s="1"/>
      <c r="SNG56" s="1"/>
      <c r="SNH56" s="1"/>
      <c r="SNI56" s="1"/>
      <c r="SNJ56" s="1"/>
      <c r="SNK56" s="1"/>
      <c r="SNL56" s="1"/>
      <c r="SNM56" s="1"/>
      <c r="SNN56" s="1"/>
      <c r="SNO56" s="1"/>
      <c r="SNP56" s="1"/>
      <c r="SNQ56" s="1"/>
      <c r="SNR56" s="1"/>
      <c r="SNS56" s="1"/>
      <c r="SNT56" s="1"/>
      <c r="SNU56" s="1"/>
      <c r="SNV56" s="1"/>
      <c r="SNW56" s="1"/>
      <c r="SNX56" s="1"/>
      <c r="SNY56" s="1"/>
      <c r="SNZ56" s="1"/>
      <c r="SOA56" s="1"/>
      <c r="SOB56" s="1"/>
      <c r="SOC56" s="1"/>
      <c r="SOD56" s="1"/>
      <c r="SOE56" s="1"/>
      <c r="SOF56" s="1"/>
      <c r="SOG56" s="1"/>
      <c r="SOH56" s="1"/>
      <c r="SOI56" s="1"/>
      <c r="SOJ56" s="1"/>
      <c r="SOK56" s="1"/>
      <c r="SOL56" s="1"/>
      <c r="SOM56" s="1"/>
      <c r="SON56" s="1"/>
      <c r="SOO56" s="1"/>
      <c r="SOP56" s="1"/>
      <c r="SOQ56" s="1"/>
      <c r="SOR56" s="1"/>
      <c r="SOS56" s="1"/>
      <c r="SOT56" s="1"/>
      <c r="SOU56" s="1"/>
      <c r="SOV56" s="1"/>
      <c r="SOW56" s="1"/>
      <c r="SOX56" s="1"/>
      <c r="SOY56" s="1"/>
      <c r="SOZ56" s="1"/>
      <c r="SPA56" s="1"/>
      <c r="SPB56" s="1"/>
      <c r="SPC56" s="1"/>
      <c r="SPD56" s="1"/>
      <c r="SPE56" s="1"/>
      <c r="SPF56" s="1"/>
      <c r="SPG56" s="1"/>
      <c r="SPH56" s="1"/>
      <c r="SPI56" s="1"/>
      <c r="SPJ56" s="1"/>
      <c r="SPK56" s="1"/>
      <c r="SPL56" s="1"/>
      <c r="SPM56" s="1"/>
      <c r="SPN56" s="1"/>
      <c r="SPO56" s="1"/>
      <c r="SPP56" s="1"/>
      <c r="SPQ56" s="1"/>
      <c r="SPR56" s="1"/>
      <c r="SPS56" s="1"/>
      <c r="SPT56" s="1"/>
      <c r="SPU56" s="1"/>
      <c r="SPV56" s="1"/>
      <c r="SPW56" s="1"/>
      <c r="SPX56" s="1"/>
      <c r="SPY56" s="1"/>
      <c r="SPZ56" s="1"/>
      <c r="SQA56" s="1"/>
      <c r="SQB56" s="1"/>
      <c r="SQC56" s="1"/>
      <c r="SQD56" s="1"/>
      <c r="SQE56" s="1"/>
      <c r="SQF56" s="1"/>
      <c r="SQG56" s="1"/>
      <c r="SQH56" s="1"/>
      <c r="SQI56" s="1"/>
      <c r="SQJ56" s="1"/>
      <c r="SQK56" s="1"/>
      <c r="SQL56" s="1"/>
      <c r="SQM56" s="1"/>
      <c r="SQN56" s="1"/>
      <c r="SQO56" s="1"/>
      <c r="SQP56" s="1"/>
      <c r="SQQ56" s="1"/>
      <c r="SQR56" s="1"/>
      <c r="SQS56" s="1"/>
      <c r="SQT56" s="1"/>
      <c r="SQU56" s="1"/>
      <c r="SQV56" s="1"/>
      <c r="SQW56" s="1"/>
      <c r="SQX56" s="1"/>
      <c r="SQY56" s="1"/>
      <c r="SQZ56" s="1"/>
      <c r="SRA56" s="1"/>
      <c r="SRB56" s="1"/>
      <c r="SRC56" s="1"/>
      <c r="SRD56" s="1"/>
      <c r="SRE56" s="1"/>
      <c r="SRF56" s="1"/>
      <c r="SRG56" s="1"/>
      <c r="SRH56" s="1"/>
      <c r="SRI56" s="1"/>
      <c r="SRJ56" s="1"/>
      <c r="SRK56" s="1"/>
      <c r="SRL56" s="1"/>
      <c r="SRM56" s="1"/>
      <c r="SRN56" s="1"/>
      <c r="SRO56" s="1"/>
      <c r="SRP56" s="1"/>
      <c r="SRQ56" s="1"/>
      <c r="SRR56" s="1"/>
      <c r="SRS56" s="1"/>
      <c r="SRT56" s="1"/>
      <c r="SRU56" s="1"/>
      <c r="SRV56" s="1"/>
      <c r="SRW56" s="1"/>
      <c r="SRX56" s="1"/>
      <c r="SRY56" s="1"/>
      <c r="SRZ56" s="1"/>
      <c r="SSA56" s="1"/>
      <c r="SSB56" s="1"/>
      <c r="SSC56" s="1"/>
      <c r="SSD56" s="1"/>
      <c r="SSE56" s="1"/>
      <c r="SSF56" s="1"/>
      <c r="SSG56" s="1"/>
      <c r="SSH56" s="1"/>
      <c r="SSI56" s="1"/>
      <c r="SSJ56" s="1"/>
      <c r="SSK56" s="1"/>
      <c r="SSL56" s="1"/>
      <c r="SSM56" s="1"/>
      <c r="SSN56" s="1"/>
      <c r="SSO56" s="1"/>
      <c r="SSP56" s="1"/>
      <c r="SSQ56" s="1"/>
      <c r="SSR56" s="1"/>
      <c r="SSS56" s="1"/>
      <c r="SST56" s="1"/>
      <c r="SSU56" s="1"/>
      <c r="SSV56" s="1"/>
      <c r="SSW56" s="1"/>
      <c r="SSX56" s="1"/>
      <c r="SSY56" s="1"/>
      <c r="SSZ56" s="1"/>
      <c r="STA56" s="1"/>
      <c r="STB56" s="1"/>
      <c r="STC56" s="1"/>
      <c r="STD56" s="1"/>
      <c r="STE56" s="1"/>
      <c r="STF56" s="1"/>
      <c r="STG56" s="1"/>
      <c r="STH56" s="1"/>
      <c r="STI56" s="1"/>
      <c r="STJ56" s="1"/>
      <c r="STK56" s="1"/>
      <c r="STL56" s="1"/>
      <c r="STM56" s="1"/>
      <c r="STN56" s="1"/>
      <c r="STO56" s="1"/>
      <c r="STP56" s="1"/>
      <c r="STQ56" s="1"/>
      <c r="STR56" s="1"/>
      <c r="STS56" s="1"/>
      <c r="STT56" s="1"/>
      <c r="STU56" s="1"/>
      <c r="STV56" s="1"/>
      <c r="STW56" s="1"/>
      <c r="STX56" s="1"/>
      <c r="STY56" s="1"/>
      <c r="STZ56" s="1"/>
      <c r="SUA56" s="1"/>
      <c r="SUB56" s="1"/>
      <c r="SUC56" s="1"/>
      <c r="SUD56" s="1"/>
      <c r="SUE56" s="1"/>
      <c r="SUF56" s="1"/>
      <c r="SUG56" s="1"/>
      <c r="SUH56" s="1"/>
      <c r="SUI56" s="1"/>
      <c r="SUJ56" s="1"/>
      <c r="SUK56" s="1"/>
      <c r="SUL56" s="1"/>
      <c r="SUM56" s="1"/>
      <c r="SUN56" s="1"/>
      <c r="SUO56" s="1"/>
      <c r="SUP56" s="1"/>
      <c r="SUQ56" s="1"/>
      <c r="SUR56" s="1"/>
      <c r="SUS56" s="1"/>
      <c r="SUT56" s="1"/>
      <c r="SUU56" s="1"/>
      <c r="SUV56" s="1"/>
      <c r="SUW56" s="1"/>
      <c r="SUX56" s="1"/>
      <c r="SUY56" s="1"/>
      <c r="SUZ56" s="1"/>
      <c r="SVA56" s="1"/>
      <c r="SVB56" s="1"/>
      <c r="SVC56" s="1"/>
      <c r="SVD56" s="1"/>
      <c r="SVE56" s="1"/>
      <c r="SVF56" s="1"/>
      <c r="SVG56" s="1"/>
      <c r="SVH56" s="1"/>
      <c r="SVI56" s="1"/>
      <c r="SVJ56" s="1"/>
      <c r="SVK56" s="1"/>
      <c r="SVL56" s="1"/>
      <c r="SVM56" s="1"/>
      <c r="SVN56" s="1"/>
      <c r="SVO56" s="1"/>
      <c r="SVP56" s="1"/>
      <c r="SVQ56" s="1"/>
      <c r="SVR56" s="1"/>
      <c r="SVS56" s="1"/>
      <c r="SVT56" s="1"/>
      <c r="SVU56" s="1"/>
      <c r="SVV56" s="1"/>
      <c r="SVW56" s="1"/>
      <c r="SVX56" s="1"/>
      <c r="SVY56" s="1"/>
      <c r="SVZ56" s="1"/>
      <c r="SWA56" s="1"/>
      <c r="SWB56" s="1"/>
      <c r="SWC56" s="1"/>
      <c r="SWD56" s="1"/>
      <c r="SWE56" s="1"/>
      <c r="SWF56" s="1"/>
      <c r="SWG56" s="1"/>
      <c r="SWH56" s="1"/>
      <c r="SWI56" s="1"/>
      <c r="SWJ56" s="1"/>
      <c r="SWK56" s="1"/>
      <c r="SWL56" s="1"/>
      <c r="SWM56" s="1"/>
      <c r="SWN56" s="1"/>
      <c r="SWO56" s="1"/>
      <c r="SWP56" s="1"/>
      <c r="SWQ56" s="1"/>
      <c r="SWR56" s="1"/>
      <c r="SWS56" s="1"/>
      <c r="SWT56" s="1"/>
      <c r="SWU56" s="1"/>
      <c r="SWV56" s="1"/>
      <c r="SWW56" s="1"/>
      <c r="SWX56" s="1"/>
      <c r="SWY56" s="1"/>
      <c r="SWZ56" s="1"/>
      <c r="SXA56" s="1"/>
      <c r="SXB56" s="1"/>
      <c r="SXC56" s="1"/>
      <c r="SXD56" s="1"/>
      <c r="SXE56" s="1"/>
      <c r="SXF56" s="1"/>
      <c r="SXG56" s="1"/>
      <c r="SXH56" s="1"/>
      <c r="SXI56" s="1"/>
      <c r="SXJ56" s="1"/>
      <c r="SXK56" s="1"/>
      <c r="SXL56" s="1"/>
      <c r="SXM56" s="1"/>
      <c r="SXN56" s="1"/>
      <c r="SXO56" s="1"/>
      <c r="SXP56" s="1"/>
      <c r="SXQ56" s="1"/>
      <c r="SXR56" s="1"/>
      <c r="SXS56" s="1"/>
      <c r="SXT56" s="1"/>
      <c r="SXU56" s="1"/>
      <c r="SXV56" s="1"/>
      <c r="SXW56" s="1"/>
      <c r="SXX56" s="1"/>
      <c r="SXY56" s="1"/>
      <c r="SXZ56" s="1"/>
      <c r="SYA56" s="1"/>
      <c r="SYB56" s="1"/>
      <c r="SYC56" s="1"/>
      <c r="SYD56" s="1"/>
      <c r="SYE56" s="1"/>
      <c r="SYF56" s="1"/>
      <c r="SYG56" s="1"/>
      <c r="SYH56" s="1"/>
      <c r="SYI56" s="1"/>
      <c r="SYJ56" s="1"/>
      <c r="SYK56" s="1"/>
      <c r="SYL56" s="1"/>
      <c r="SYM56" s="1"/>
      <c r="SYN56" s="1"/>
      <c r="SYO56" s="1"/>
      <c r="SYP56" s="1"/>
      <c r="SYQ56" s="1"/>
      <c r="SYR56" s="1"/>
      <c r="SYS56" s="1"/>
      <c r="SYT56" s="1"/>
      <c r="SYU56" s="1"/>
      <c r="SYV56" s="1"/>
      <c r="SYW56" s="1"/>
      <c r="SYX56" s="1"/>
      <c r="SYY56" s="1"/>
      <c r="SYZ56" s="1"/>
      <c r="SZA56" s="1"/>
      <c r="SZB56" s="1"/>
      <c r="SZC56" s="1"/>
      <c r="SZD56" s="1"/>
      <c r="SZE56" s="1"/>
      <c r="SZF56" s="1"/>
      <c r="SZG56" s="1"/>
      <c r="SZH56" s="1"/>
      <c r="SZI56" s="1"/>
      <c r="SZJ56" s="1"/>
      <c r="SZK56" s="1"/>
      <c r="SZL56" s="1"/>
      <c r="SZM56" s="1"/>
      <c r="SZN56" s="1"/>
      <c r="SZO56" s="1"/>
      <c r="SZP56" s="1"/>
      <c r="SZQ56" s="1"/>
      <c r="SZR56" s="1"/>
      <c r="SZS56" s="1"/>
      <c r="SZT56" s="1"/>
      <c r="SZU56" s="1"/>
      <c r="SZV56" s="1"/>
      <c r="SZW56" s="1"/>
      <c r="SZX56" s="1"/>
      <c r="SZY56" s="1"/>
      <c r="SZZ56" s="1"/>
      <c r="TAA56" s="1"/>
      <c r="TAB56" s="1"/>
      <c r="TAC56" s="1"/>
      <c r="TAD56" s="1"/>
      <c r="TAE56" s="1"/>
      <c r="TAF56" s="1"/>
      <c r="TAG56" s="1"/>
      <c r="TAH56" s="1"/>
      <c r="TAI56" s="1"/>
      <c r="TAJ56" s="1"/>
      <c r="TAK56" s="1"/>
      <c r="TAL56" s="1"/>
      <c r="TAM56" s="1"/>
      <c r="TAN56" s="1"/>
      <c r="TAO56" s="1"/>
      <c r="TAP56" s="1"/>
      <c r="TAQ56" s="1"/>
      <c r="TAR56" s="1"/>
      <c r="TAS56" s="1"/>
      <c r="TAT56" s="1"/>
      <c r="TAU56" s="1"/>
      <c r="TAV56" s="1"/>
      <c r="TAW56" s="1"/>
      <c r="TAX56" s="1"/>
      <c r="TAY56" s="1"/>
      <c r="TAZ56" s="1"/>
      <c r="TBA56" s="1"/>
      <c r="TBB56" s="1"/>
      <c r="TBC56" s="1"/>
      <c r="TBD56" s="1"/>
      <c r="TBE56" s="1"/>
      <c r="TBF56" s="1"/>
      <c r="TBG56" s="1"/>
      <c r="TBH56" s="1"/>
      <c r="TBI56" s="1"/>
      <c r="TBJ56" s="1"/>
      <c r="TBK56" s="1"/>
      <c r="TBL56" s="1"/>
      <c r="TBM56" s="1"/>
      <c r="TBN56" s="1"/>
      <c r="TBO56" s="1"/>
      <c r="TBP56" s="1"/>
      <c r="TBQ56" s="1"/>
      <c r="TBR56" s="1"/>
      <c r="TBS56" s="1"/>
      <c r="TBT56" s="1"/>
      <c r="TBU56" s="1"/>
      <c r="TBV56" s="1"/>
      <c r="TBW56" s="1"/>
      <c r="TBX56" s="1"/>
      <c r="TBY56" s="1"/>
      <c r="TBZ56" s="1"/>
      <c r="TCA56" s="1"/>
      <c r="TCB56" s="1"/>
      <c r="TCC56" s="1"/>
      <c r="TCD56" s="1"/>
      <c r="TCE56" s="1"/>
      <c r="TCF56" s="1"/>
      <c r="TCG56" s="1"/>
      <c r="TCH56" s="1"/>
      <c r="TCI56" s="1"/>
      <c r="TCJ56" s="1"/>
      <c r="TCK56" s="1"/>
      <c r="TCL56" s="1"/>
      <c r="TCM56" s="1"/>
      <c r="TCN56" s="1"/>
      <c r="TCO56" s="1"/>
      <c r="TCP56" s="1"/>
      <c r="TCQ56" s="1"/>
      <c r="TCR56" s="1"/>
      <c r="TCS56" s="1"/>
      <c r="TCT56" s="1"/>
      <c r="TCU56" s="1"/>
      <c r="TCV56" s="1"/>
      <c r="TCW56" s="1"/>
      <c r="TCX56" s="1"/>
      <c r="TCY56" s="1"/>
      <c r="TCZ56" s="1"/>
      <c r="TDA56" s="1"/>
      <c r="TDB56" s="1"/>
      <c r="TDC56" s="1"/>
      <c r="TDD56" s="1"/>
      <c r="TDE56" s="1"/>
      <c r="TDF56" s="1"/>
      <c r="TDG56" s="1"/>
      <c r="TDH56" s="1"/>
      <c r="TDI56" s="1"/>
      <c r="TDJ56" s="1"/>
      <c r="TDK56" s="1"/>
      <c r="TDL56" s="1"/>
      <c r="TDM56" s="1"/>
      <c r="TDN56" s="1"/>
      <c r="TDO56" s="1"/>
      <c r="TDP56" s="1"/>
      <c r="TDQ56" s="1"/>
      <c r="TDR56" s="1"/>
      <c r="TDS56" s="1"/>
      <c r="TDT56" s="1"/>
      <c r="TDU56" s="1"/>
      <c r="TDV56" s="1"/>
      <c r="TDW56" s="1"/>
      <c r="TDX56" s="1"/>
      <c r="TDY56" s="1"/>
      <c r="TDZ56" s="1"/>
      <c r="TEA56" s="1"/>
      <c r="TEB56" s="1"/>
      <c r="TEC56" s="1"/>
      <c r="TED56" s="1"/>
      <c r="TEE56" s="1"/>
      <c r="TEF56" s="1"/>
      <c r="TEG56" s="1"/>
      <c r="TEH56" s="1"/>
      <c r="TEI56" s="1"/>
      <c r="TEJ56" s="1"/>
      <c r="TEK56" s="1"/>
      <c r="TEL56" s="1"/>
      <c r="TEM56" s="1"/>
      <c r="TEN56" s="1"/>
      <c r="TEO56" s="1"/>
      <c r="TEP56" s="1"/>
      <c r="TEQ56" s="1"/>
      <c r="TER56" s="1"/>
      <c r="TES56" s="1"/>
      <c r="TET56" s="1"/>
      <c r="TEU56" s="1"/>
      <c r="TEV56" s="1"/>
      <c r="TEW56" s="1"/>
      <c r="TEX56" s="1"/>
      <c r="TEY56" s="1"/>
      <c r="TEZ56" s="1"/>
      <c r="TFA56" s="1"/>
      <c r="TFB56" s="1"/>
      <c r="TFC56" s="1"/>
      <c r="TFD56" s="1"/>
      <c r="TFE56" s="1"/>
      <c r="TFF56" s="1"/>
      <c r="TFG56" s="1"/>
      <c r="TFH56" s="1"/>
      <c r="TFI56" s="1"/>
      <c r="TFJ56" s="1"/>
      <c r="TFK56" s="1"/>
      <c r="TFL56" s="1"/>
      <c r="TFM56" s="1"/>
      <c r="TFN56" s="1"/>
      <c r="TFO56" s="1"/>
      <c r="TFP56" s="1"/>
      <c r="TFQ56" s="1"/>
      <c r="TFR56" s="1"/>
      <c r="TFS56" s="1"/>
      <c r="TFT56" s="1"/>
      <c r="TFU56" s="1"/>
      <c r="TFV56" s="1"/>
      <c r="TFW56" s="1"/>
      <c r="TFX56" s="1"/>
      <c r="TFY56" s="1"/>
      <c r="TFZ56" s="1"/>
      <c r="TGA56" s="1"/>
      <c r="TGB56" s="1"/>
      <c r="TGC56" s="1"/>
      <c r="TGD56" s="1"/>
      <c r="TGE56" s="1"/>
      <c r="TGF56" s="1"/>
      <c r="TGG56" s="1"/>
      <c r="TGH56" s="1"/>
      <c r="TGI56" s="1"/>
      <c r="TGJ56" s="1"/>
      <c r="TGK56" s="1"/>
      <c r="TGL56" s="1"/>
      <c r="TGM56" s="1"/>
      <c r="TGN56" s="1"/>
      <c r="TGO56" s="1"/>
      <c r="TGP56" s="1"/>
      <c r="TGQ56" s="1"/>
      <c r="TGR56" s="1"/>
      <c r="TGS56" s="1"/>
      <c r="TGT56" s="1"/>
      <c r="TGU56" s="1"/>
      <c r="TGV56" s="1"/>
      <c r="TGW56" s="1"/>
      <c r="TGX56" s="1"/>
      <c r="TGY56" s="1"/>
      <c r="TGZ56" s="1"/>
      <c r="THA56" s="1"/>
      <c r="THB56" s="1"/>
      <c r="THC56" s="1"/>
      <c r="THD56" s="1"/>
      <c r="THE56" s="1"/>
      <c r="THF56" s="1"/>
      <c r="THG56" s="1"/>
      <c r="THH56" s="1"/>
      <c r="THI56" s="1"/>
      <c r="THJ56" s="1"/>
      <c r="THK56" s="1"/>
      <c r="THL56" s="1"/>
      <c r="THM56" s="1"/>
      <c r="THN56" s="1"/>
      <c r="THO56" s="1"/>
      <c r="THP56" s="1"/>
      <c r="THQ56" s="1"/>
      <c r="THR56" s="1"/>
      <c r="THS56" s="1"/>
      <c r="THT56" s="1"/>
      <c r="THU56" s="1"/>
      <c r="THV56" s="1"/>
      <c r="THW56" s="1"/>
      <c r="THX56" s="1"/>
      <c r="THY56" s="1"/>
      <c r="THZ56" s="1"/>
      <c r="TIA56" s="1"/>
      <c r="TIB56" s="1"/>
      <c r="TIC56" s="1"/>
      <c r="TID56" s="1"/>
      <c r="TIE56" s="1"/>
      <c r="TIF56" s="1"/>
      <c r="TIG56" s="1"/>
      <c r="TIH56" s="1"/>
      <c r="TII56" s="1"/>
      <c r="TIJ56" s="1"/>
      <c r="TIK56" s="1"/>
      <c r="TIL56" s="1"/>
      <c r="TIM56" s="1"/>
      <c r="TIN56" s="1"/>
      <c r="TIO56" s="1"/>
      <c r="TIP56" s="1"/>
      <c r="TIQ56" s="1"/>
      <c r="TIR56" s="1"/>
      <c r="TIS56" s="1"/>
      <c r="TIT56" s="1"/>
      <c r="TIU56" s="1"/>
      <c r="TIV56" s="1"/>
      <c r="TIW56" s="1"/>
      <c r="TIX56" s="1"/>
      <c r="TIY56" s="1"/>
      <c r="TIZ56" s="1"/>
      <c r="TJA56" s="1"/>
      <c r="TJB56" s="1"/>
      <c r="TJC56" s="1"/>
      <c r="TJD56" s="1"/>
      <c r="TJE56" s="1"/>
      <c r="TJF56" s="1"/>
      <c r="TJG56" s="1"/>
      <c r="TJH56" s="1"/>
      <c r="TJI56" s="1"/>
      <c r="TJJ56" s="1"/>
      <c r="TJK56" s="1"/>
      <c r="TJL56" s="1"/>
      <c r="TJM56" s="1"/>
      <c r="TJN56" s="1"/>
      <c r="TJO56" s="1"/>
      <c r="TJP56" s="1"/>
      <c r="TJQ56" s="1"/>
      <c r="TJR56" s="1"/>
      <c r="TJS56" s="1"/>
      <c r="TJT56" s="1"/>
      <c r="TJU56" s="1"/>
      <c r="TJV56" s="1"/>
      <c r="TJW56" s="1"/>
      <c r="TJX56" s="1"/>
      <c r="TJY56" s="1"/>
      <c r="TJZ56" s="1"/>
      <c r="TKA56" s="1"/>
      <c r="TKB56" s="1"/>
      <c r="TKC56" s="1"/>
      <c r="TKD56" s="1"/>
      <c r="TKE56" s="1"/>
      <c r="TKF56" s="1"/>
      <c r="TKG56" s="1"/>
      <c r="TKH56" s="1"/>
      <c r="TKI56" s="1"/>
      <c r="TKJ56" s="1"/>
      <c r="TKK56" s="1"/>
      <c r="TKL56" s="1"/>
      <c r="TKM56" s="1"/>
      <c r="TKN56" s="1"/>
      <c r="TKO56" s="1"/>
      <c r="TKP56" s="1"/>
      <c r="TKQ56" s="1"/>
      <c r="TKR56" s="1"/>
      <c r="TKS56" s="1"/>
      <c r="TKT56" s="1"/>
      <c r="TKU56" s="1"/>
      <c r="TKV56" s="1"/>
      <c r="TKW56" s="1"/>
      <c r="TKX56" s="1"/>
      <c r="TKY56" s="1"/>
      <c r="TKZ56" s="1"/>
      <c r="TLA56" s="1"/>
      <c r="TLB56" s="1"/>
      <c r="TLC56" s="1"/>
      <c r="TLD56" s="1"/>
      <c r="TLE56" s="1"/>
      <c r="TLF56" s="1"/>
      <c r="TLG56" s="1"/>
      <c r="TLH56" s="1"/>
      <c r="TLI56" s="1"/>
      <c r="TLJ56" s="1"/>
      <c r="TLK56" s="1"/>
      <c r="TLL56" s="1"/>
      <c r="TLM56" s="1"/>
      <c r="TLN56" s="1"/>
      <c r="TLO56" s="1"/>
      <c r="TLP56" s="1"/>
      <c r="TLQ56" s="1"/>
      <c r="TLR56" s="1"/>
      <c r="TLS56" s="1"/>
      <c r="TLT56" s="1"/>
      <c r="TLU56" s="1"/>
      <c r="TLV56" s="1"/>
      <c r="TLW56" s="1"/>
      <c r="TLX56" s="1"/>
      <c r="TLY56" s="1"/>
      <c r="TLZ56" s="1"/>
      <c r="TMA56" s="1"/>
      <c r="TMB56" s="1"/>
      <c r="TMC56" s="1"/>
      <c r="TMD56" s="1"/>
      <c r="TME56" s="1"/>
      <c r="TMF56" s="1"/>
      <c r="TMG56" s="1"/>
      <c r="TMH56" s="1"/>
      <c r="TMI56" s="1"/>
      <c r="TMJ56" s="1"/>
      <c r="TMK56" s="1"/>
      <c r="TML56" s="1"/>
      <c r="TMM56" s="1"/>
      <c r="TMN56" s="1"/>
      <c r="TMO56" s="1"/>
      <c r="TMP56" s="1"/>
      <c r="TMQ56" s="1"/>
      <c r="TMR56" s="1"/>
      <c r="TMS56" s="1"/>
      <c r="TMT56" s="1"/>
      <c r="TMU56" s="1"/>
      <c r="TMV56" s="1"/>
      <c r="TMW56" s="1"/>
      <c r="TMX56" s="1"/>
      <c r="TMY56" s="1"/>
      <c r="TMZ56" s="1"/>
      <c r="TNA56" s="1"/>
      <c r="TNB56" s="1"/>
      <c r="TNC56" s="1"/>
      <c r="TND56" s="1"/>
      <c r="TNE56" s="1"/>
      <c r="TNF56" s="1"/>
      <c r="TNG56" s="1"/>
      <c r="TNH56" s="1"/>
      <c r="TNI56" s="1"/>
      <c r="TNJ56" s="1"/>
      <c r="TNK56" s="1"/>
      <c r="TNL56" s="1"/>
      <c r="TNM56" s="1"/>
      <c r="TNN56" s="1"/>
      <c r="TNO56" s="1"/>
      <c r="TNP56" s="1"/>
      <c r="TNQ56" s="1"/>
      <c r="TNR56" s="1"/>
      <c r="TNS56" s="1"/>
      <c r="TNT56" s="1"/>
      <c r="TNU56" s="1"/>
      <c r="TNV56" s="1"/>
      <c r="TNW56" s="1"/>
      <c r="TNX56" s="1"/>
      <c r="TNY56" s="1"/>
      <c r="TNZ56" s="1"/>
      <c r="TOA56" s="1"/>
      <c r="TOB56" s="1"/>
      <c r="TOC56" s="1"/>
      <c r="TOD56" s="1"/>
      <c r="TOE56" s="1"/>
      <c r="TOF56" s="1"/>
      <c r="TOG56" s="1"/>
      <c r="TOH56" s="1"/>
      <c r="TOI56" s="1"/>
      <c r="TOJ56" s="1"/>
      <c r="TOK56" s="1"/>
      <c r="TOL56" s="1"/>
      <c r="TOM56" s="1"/>
      <c r="TON56" s="1"/>
      <c r="TOO56" s="1"/>
      <c r="TOP56" s="1"/>
      <c r="TOQ56" s="1"/>
      <c r="TOR56" s="1"/>
      <c r="TOS56" s="1"/>
      <c r="TOT56" s="1"/>
      <c r="TOU56" s="1"/>
      <c r="TOV56" s="1"/>
      <c r="TOW56" s="1"/>
      <c r="TOX56" s="1"/>
      <c r="TOY56" s="1"/>
      <c r="TOZ56" s="1"/>
      <c r="TPA56" s="1"/>
      <c r="TPB56" s="1"/>
      <c r="TPC56" s="1"/>
      <c r="TPD56" s="1"/>
      <c r="TPE56" s="1"/>
      <c r="TPF56" s="1"/>
      <c r="TPG56" s="1"/>
      <c r="TPH56" s="1"/>
      <c r="TPI56" s="1"/>
      <c r="TPJ56" s="1"/>
      <c r="TPK56" s="1"/>
      <c r="TPL56" s="1"/>
      <c r="TPM56" s="1"/>
      <c r="TPN56" s="1"/>
      <c r="TPO56" s="1"/>
      <c r="TPP56" s="1"/>
      <c r="TPQ56" s="1"/>
      <c r="TPR56" s="1"/>
      <c r="TPS56" s="1"/>
      <c r="TPT56" s="1"/>
      <c r="TPU56" s="1"/>
      <c r="TPV56" s="1"/>
      <c r="TPW56" s="1"/>
      <c r="TPX56" s="1"/>
      <c r="TPY56" s="1"/>
      <c r="TPZ56" s="1"/>
      <c r="TQA56" s="1"/>
      <c r="TQB56" s="1"/>
      <c r="TQC56" s="1"/>
      <c r="TQD56" s="1"/>
      <c r="TQE56" s="1"/>
      <c r="TQF56" s="1"/>
      <c r="TQG56" s="1"/>
      <c r="TQH56" s="1"/>
      <c r="TQI56" s="1"/>
      <c r="TQJ56" s="1"/>
      <c r="TQK56" s="1"/>
      <c r="TQL56" s="1"/>
      <c r="TQM56" s="1"/>
      <c r="TQN56" s="1"/>
      <c r="TQO56" s="1"/>
      <c r="TQP56" s="1"/>
      <c r="TQQ56" s="1"/>
      <c r="TQR56" s="1"/>
      <c r="TQS56" s="1"/>
      <c r="TQT56" s="1"/>
      <c r="TQU56" s="1"/>
      <c r="TQV56" s="1"/>
      <c r="TQW56" s="1"/>
      <c r="TQX56" s="1"/>
      <c r="TQY56" s="1"/>
      <c r="TQZ56" s="1"/>
      <c r="TRA56" s="1"/>
      <c r="TRB56" s="1"/>
      <c r="TRC56" s="1"/>
      <c r="TRD56" s="1"/>
      <c r="TRE56" s="1"/>
      <c r="TRF56" s="1"/>
      <c r="TRG56" s="1"/>
      <c r="TRH56" s="1"/>
      <c r="TRI56" s="1"/>
      <c r="TRJ56" s="1"/>
      <c r="TRK56" s="1"/>
      <c r="TRL56" s="1"/>
      <c r="TRM56" s="1"/>
      <c r="TRN56" s="1"/>
      <c r="TRO56" s="1"/>
      <c r="TRP56" s="1"/>
      <c r="TRQ56" s="1"/>
      <c r="TRR56" s="1"/>
      <c r="TRS56" s="1"/>
      <c r="TRT56" s="1"/>
      <c r="TRU56" s="1"/>
      <c r="TRV56" s="1"/>
      <c r="TRW56" s="1"/>
      <c r="TRX56" s="1"/>
      <c r="TRY56" s="1"/>
      <c r="TRZ56" s="1"/>
      <c r="TSA56" s="1"/>
      <c r="TSB56" s="1"/>
      <c r="TSC56" s="1"/>
      <c r="TSD56" s="1"/>
      <c r="TSE56" s="1"/>
      <c r="TSF56" s="1"/>
      <c r="TSG56" s="1"/>
      <c r="TSH56" s="1"/>
      <c r="TSI56" s="1"/>
      <c r="TSJ56" s="1"/>
      <c r="TSK56" s="1"/>
      <c r="TSL56" s="1"/>
      <c r="TSM56" s="1"/>
      <c r="TSN56" s="1"/>
      <c r="TSO56" s="1"/>
      <c r="TSP56" s="1"/>
      <c r="TSQ56" s="1"/>
      <c r="TSR56" s="1"/>
      <c r="TSS56" s="1"/>
      <c r="TST56" s="1"/>
      <c r="TSU56" s="1"/>
      <c r="TSV56" s="1"/>
      <c r="TSW56" s="1"/>
      <c r="TSX56" s="1"/>
      <c r="TSY56" s="1"/>
      <c r="TSZ56" s="1"/>
      <c r="TTA56" s="1"/>
      <c r="TTB56" s="1"/>
      <c r="TTC56" s="1"/>
      <c r="TTD56" s="1"/>
      <c r="TTE56" s="1"/>
      <c r="TTF56" s="1"/>
      <c r="TTG56" s="1"/>
      <c r="TTH56" s="1"/>
      <c r="TTI56" s="1"/>
      <c r="TTJ56" s="1"/>
      <c r="TTK56" s="1"/>
      <c r="TTL56" s="1"/>
      <c r="TTM56" s="1"/>
      <c r="TTN56" s="1"/>
      <c r="TTO56" s="1"/>
      <c r="TTP56" s="1"/>
      <c r="TTQ56" s="1"/>
      <c r="TTR56" s="1"/>
      <c r="TTS56" s="1"/>
      <c r="TTT56" s="1"/>
      <c r="TTU56" s="1"/>
      <c r="TTV56" s="1"/>
      <c r="TTW56" s="1"/>
      <c r="TTX56" s="1"/>
      <c r="TTY56" s="1"/>
      <c r="TTZ56" s="1"/>
      <c r="TUA56" s="1"/>
      <c r="TUB56" s="1"/>
      <c r="TUC56" s="1"/>
      <c r="TUD56" s="1"/>
      <c r="TUE56" s="1"/>
      <c r="TUF56" s="1"/>
      <c r="TUG56" s="1"/>
      <c r="TUH56" s="1"/>
      <c r="TUI56" s="1"/>
      <c r="TUJ56" s="1"/>
      <c r="TUK56" s="1"/>
      <c r="TUL56" s="1"/>
      <c r="TUM56" s="1"/>
      <c r="TUN56" s="1"/>
      <c r="TUO56" s="1"/>
      <c r="TUP56" s="1"/>
      <c r="TUQ56" s="1"/>
      <c r="TUR56" s="1"/>
      <c r="TUS56" s="1"/>
      <c r="TUT56" s="1"/>
      <c r="TUU56" s="1"/>
      <c r="TUV56" s="1"/>
      <c r="TUW56" s="1"/>
      <c r="TUX56" s="1"/>
      <c r="TUY56" s="1"/>
      <c r="TUZ56" s="1"/>
      <c r="TVA56" s="1"/>
      <c r="TVB56" s="1"/>
      <c r="TVC56" s="1"/>
      <c r="TVD56" s="1"/>
      <c r="TVE56" s="1"/>
      <c r="TVF56" s="1"/>
      <c r="TVG56" s="1"/>
      <c r="TVH56" s="1"/>
      <c r="TVI56" s="1"/>
      <c r="TVJ56" s="1"/>
      <c r="TVK56" s="1"/>
      <c r="TVL56" s="1"/>
      <c r="TVM56" s="1"/>
      <c r="TVN56" s="1"/>
      <c r="TVO56" s="1"/>
      <c r="TVP56" s="1"/>
      <c r="TVQ56" s="1"/>
      <c r="TVR56" s="1"/>
      <c r="TVS56" s="1"/>
      <c r="TVT56" s="1"/>
      <c r="TVU56" s="1"/>
      <c r="TVV56" s="1"/>
      <c r="TVW56" s="1"/>
      <c r="TVX56" s="1"/>
      <c r="TVY56" s="1"/>
      <c r="TVZ56" s="1"/>
      <c r="TWA56" s="1"/>
      <c r="TWB56" s="1"/>
      <c r="TWC56" s="1"/>
      <c r="TWD56" s="1"/>
      <c r="TWE56" s="1"/>
      <c r="TWF56" s="1"/>
      <c r="TWG56" s="1"/>
      <c r="TWH56" s="1"/>
      <c r="TWI56" s="1"/>
      <c r="TWJ56" s="1"/>
      <c r="TWK56" s="1"/>
      <c r="TWL56" s="1"/>
      <c r="TWM56" s="1"/>
      <c r="TWN56" s="1"/>
      <c r="TWO56" s="1"/>
      <c r="TWP56" s="1"/>
      <c r="TWQ56" s="1"/>
      <c r="TWR56" s="1"/>
      <c r="TWS56" s="1"/>
      <c r="TWT56" s="1"/>
      <c r="TWU56" s="1"/>
      <c r="TWV56" s="1"/>
      <c r="TWW56" s="1"/>
      <c r="TWX56" s="1"/>
      <c r="TWY56" s="1"/>
      <c r="TWZ56" s="1"/>
      <c r="TXA56" s="1"/>
      <c r="TXB56" s="1"/>
      <c r="TXC56" s="1"/>
      <c r="TXD56" s="1"/>
      <c r="TXE56" s="1"/>
      <c r="TXF56" s="1"/>
      <c r="TXG56" s="1"/>
      <c r="TXH56" s="1"/>
      <c r="TXI56" s="1"/>
      <c r="TXJ56" s="1"/>
      <c r="TXK56" s="1"/>
      <c r="TXL56" s="1"/>
      <c r="TXM56" s="1"/>
      <c r="TXN56" s="1"/>
      <c r="TXO56" s="1"/>
      <c r="TXP56" s="1"/>
      <c r="TXQ56" s="1"/>
      <c r="TXR56" s="1"/>
      <c r="TXS56" s="1"/>
      <c r="TXT56" s="1"/>
      <c r="TXU56" s="1"/>
      <c r="TXV56" s="1"/>
      <c r="TXW56" s="1"/>
      <c r="TXX56" s="1"/>
      <c r="TXY56" s="1"/>
      <c r="TXZ56" s="1"/>
      <c r="TYA56" s="1"/>
      <c r="TYB56" s="1"/>
      <c r="TYC56" s="1"/>
      <c r="TYD56" s="1"/>
      <c r="TYE56" s="1"/>
      <c r="TYF56" s="1"/>
      <c r="TYG56" s="1"/>
      <c r="TYH56" s="1"/>
      <c r="TYI56" s="1"/>
      <c r="TYJ56" s="1"/>
      <c r="TYK56" s="1"/>
      <c r="TYL56" s="1"/>
      <c r="TYM56" s="1"/>
      <c r="TYN56" s="1"/>
      <c r="TYO56" s="1"/>
      <c r="TYP56" s="1"/>
      <c r="TYQ56" s="1"/>
      <c r="TYR56" s="1"/>
      <c r="TYS56" s="1"/>
      <c r="TYT56" s="1"/>
      <c r="TYU56" s="1"/>
      <c r="TYV56" s="1"/>
      <c r="TYW56" s="1"/>
      <c r="TYX56" s="1"/>
      <c r="TYY56" s="1"/>
      <c r="TYZ56" s="1"/>
      <c r="TZA56" s="1"/>
      <c r="TZB56" s="1"/>
      <c r="TZC56" s="1"/>
      <c r="TZD56" s="1"/>
      <c r="TZE56" s="1"/>
      <c r="TZF56" s="1"/>
      <c r="TZG56" s="1"/>
      <c r="TZH56" s="1"/>
      <c r="TZI56" s="1"/>
      <c r="TZJ56" s="1"/>
      <c r="TZK56" s="1"/>
      <c r="TZL56" s="1"/>
      <c r="TZM56" s="1"/>
      <c r="TZN56" s="1"/>
      <c r="TZO56" s="1"/>
      <c r="TZP56" s="1"/>
      <c r="TZQ56" s="1"/>
      <c r="TZR56" s="1"/>
      <c r="TZS56" s="1"/>
      <c r="TZT56" s="1"/>
      <c r="TZU56" s="1"/>
      <c r="TZV56" s="1"/>
      <c r="TZW56" s="1"/>
      <c r="TZX56" s="1"/>
      <c r="TZY56" s="1"/>
      <c r="TZZ56" s="1"/>
      <c r="UAA56" s="1"/>
      <c r="UAB56" s="1"/>
      <c r="UAC56" s="1"/>
      <c r="UAD56" s="1"/>
      <c r="UAE56" s="1"/>
      <c r="UAF56" s="1"/>
      <c r="UAG56" s="1"/>
      <c r="UAH56" s="1"/>
      <c r="UAI56" s="1"/>
      <c r="UAJ56" s="1"/>
      <c r="UAK56" s="1"/>
      <c r="UAL56" s="1"/>
      <c r="UAM56" s="1"/>
      <c r="UAN56" s="1"/>
      <c r="UAO56" s="1"/>
      <c r="UAP56" s="1"/>
      <c r="UAQ56" s="1"/>
      <c r="UAR56" s="1"/>
      <c r="UAS56" s="1"/>
      <c r="UAT56" s="1"/>
      <c r="UAU56" s="1"/>
      <c r="UAV56" s="1"/>
      <c r="UAW56" s="1"/>
      <c r="UAX56" s="1"/>
      <c r="UAY56" s="1"/>
      <c r="UAZ56" s="1"/>
      <c r="UBA56" s="1"/>
      <c r="UBB56" s="1"/>
      <c r="UBC56" s="1"/>
      <c r="UBD56" s="1"/>
      <c r="UBE56" s="1"/>
      <c r="UBF56" s="1"/>
      <c r="UBG56" s="1"/>
      <c r="UBH56" s="1"/>
      <c r="UBI56" s="1"/>
      <c r="UBJ56" s="1"/>
      <c r="UBK56" s="1"/>
      <c r="UBL56" s="1"/>
      <c r="UBM56" s="1"/>
      <c r="UBN56" s="1"/>
      <c r="UBO56" s="1"/>
      <c r="UBP56" s="1"/>
      <c r="UBQ56" s="1"/>
      <c r="UBR56" s="1"/>
      <c r="UBS56" s="1"/>
      <c r="UBT56" s="1"/>
      <c r="UBU56" s="1"/>
      <c r="UBV56" s="1"/>
      <c r="UBW56" s="1"/>
      <c r="UBX56" s="1"/>
      <c r="UBY56" s="1"/>
      <c r="UBZ56" s="1"/>
      <c r="UCA56" s="1"/>
      <c r="UCB56" s="1"/>
      <c r="UCC56" s="1"/>
      <c r="UCD56" s="1"/>
      <c r="UCE56" s="1"/>
      <c r="UCF56" s="1"/>
      <c r="UCG56" s="1"/>
      <c r="UCH56" s="1"/>
      <c r="UCI56" s="1"/>
      <c r="UCJ56" s="1"/>
      <c r="UCK56" s="1"/>
      <c r="UCL56" s="1"/>
      <c r="UCM56" s="1"/>
      <c r="UCN56" s="1"/>
      <c r="UCO56" s="1"/>
      <c r="UCP56" s="1"/>
      <c r="UCQ56" s="1"/>
      <c r="UCR56" s="1"/>
      <c r="UCS56" s="1"/>
      <c r="UCT56" s="1"/>
      <c r="UCU56" s="1"/>
      <c r="UCV56" s="1"/>
      <c r="UCW56" s="1"/>
      <c r="UCX56" s="1"/>
      <c r="UCY56" s="1"/>
      <c r="UCZ56" s="1"/>
      <c r="UDA56" s="1"/>
      <c r="UDB56" s="1"/>
      <c r="UDC56" s="1"/>
      <c r="UDD56" s="1"/>
      <c r="UDE56" s="1"/>
      <c r="UDF56" s="1"/>
      <c r="UDG56" s="1"/>
      <c r="UDH56" s="1"/>
      <c r="UDI56" s="1"/>
      <c r="UDJ56" s="1"/>
      <c r="UDK56" s="1"/>
      <c r="UDL56" s="1"/>
      <c r="UDM56" s="1"/>
      <c r="UDN56" s="1"/>
      <c r="UDO56" s="1"/>
      <c r="UDP56" s="1"/>
      <c r="UDQ56" s="1"/>
      <c r="UDR56" s="1"/>
      <c r="UDS56" s="1"/>
      <c r="UDT56" s="1"/>
      <c r="UDU56" s="1"/>
      <c r="UDV56" s="1"/>
      <c r="UDW56" s="1"/>
      <c r="UDX56" s="1"/>
      <c r="UDY56" s="1"/>
      <c r="UDZ56" s="1"/>
      <c r="UEA56" s="1"/>
      <c r="UEB56" s="1"/>
      <c r="UEC56" s="1"/>
      <c r="UED56" s="1"/>
      <c r="UEE56" s="1"/>
      <c r="UEF56" s="1"/>
      <c r="UEG56" s="1"/>
      <c r="UEH56" s="1"/>
      <c r="UEI56" s="1"/>
      <c r="UEJ56" s="1"/>
      <c r="UEK56" s="1"/>
      <c r="UEL56" s="1"/>
      <c r="UEM56" s="1"/>
      <c r="UEN56" s="1"/>
      <c r="UEO56" s="1"/>
      <c r="UEP56" s="1"/>
      <c r="UEQ56" s="1"/>
      <c r="UER56" s="1"/>
      <c r="UES56" s="1"/>
      <c r="UET56" s="1"/>
      <c r="UEU56" s="1"/>
      <c r="UEV56" s="1"/>
      <c r="UEW56" s="1"/>
      <c r="UEX56" s="1"/>
      <c r="UEY56" s="1"/>
      <c r="UEZ56" s="1"/>
      <c r="UFA56" s="1"/>
      <c r="UFB56" s="1"/>
      <c r="UFC56" s="1"/>
      <c r="UFD56" s="1"/>
      <c r="UFE56" s="1"/>
      <c r="UFF56" s="1"/>
      <c r="UFG56" s="1"/>
      <c r="UFH56" s="1"/>
      <c r="UFI56" s="1"/>
      <c r="UFJ56" s="1"/>
      <c r="UFK56" s="1"/>
      <c r="UFL56" s="1"/>
      <c r="UFM56" s="1"/>
      <c r="UFN56" s="1"/>
      <c r="UFO56" s="1"/>
      <c r="UFP56" s="1"/>
      <c r="UFQ56" s="1"/>
      <c r="UFR56" s="1"/>
      <c r="UFS56" s="1"/>
      <c r="UFT56" s="1"/>
      <c r="UFU56" s="1"/>
      <c r="UFV56" s="1"/>
      <c r="UFW56" s="1"/>
      <c r="UFX56" s="1"/>
      <c r="UFY56" s="1"/>
      <c r="UFZ56" s="1"/>
      <c r="UGA56" s="1"/>
      <c r="UGB56" s="1"/>
      <c r="UGC56" s="1"/>
      <c r="UGD56" s="1"/>
      <c r="UGE56" s="1"/>
      <c r="UGF56" s="1"/>
      <c r="UGG56" s="1"/>
      <c r="UGH56" s="1"/>
      <c r="UGI56" s="1"/>
      <c r="UGJ56" s="1"/>
      <c r="UGK56" s="1"/>
      <c r="UGL56" s="1"/>
      <c r="UGM56" s="1"/>
      <c r="UGN56" s="1"/>
      <c r="UGO56" s="1"/>
      <c r="UGP56" s="1"/>
      <c r="UGQ56" s="1"/>
      <c r="UGR56" s="1"/>
      <c r="UGS56" s="1"/>
      <c r="UGT56" s="1"/>
      <c r="UGU56" s="1"/>
      <c r="UGV56" s="1"/>
      <c r="UGW56" s="1"/>
      <c r="UGX56" s="1"/>
      <c r="UGY56" s="1"/>
      <c r="UGZ56" s="1"/>
      <c r="UHA56" s="1"/>
      <c r="UHB56" s="1"/>
      <c r="UHC56" s="1"/>
      <c r="UHD56" s="1"/>
      <c r="UHE56" s="1"/>
      <c r="UHF56" s="1"/>
      <c r="UHG56" s="1"/>
      <c r="UHH56" s="1"/>
      <c r="UHI56" s="1"/>
      <c r="UHJ56" s="1"/>
      <c r="UHK56" s="1"/>
      <c r="UHL56" s="1"/>
      <c r="UHM56" s="1"/>
      <c r="UHN56" s="1"/>
      <c r="UHO56" s="1"/>
      <c r="UHP56" s="1"/>
      <c r="UHQ56" s="1"/>
      <c r="UHR56" s="1"/>
      <c r="UHS56" s="1"/>
      <c r="UHT56" s="1"/>
      <c r="UHU56" s="1"/>
      <c r="UHV56" s="1"/>
      <c r="UHW56" s="1"/>
      <c r="UHX56" s="1"/>
      <c r="UHY56" s="1"/>
      <c r="UHZ56" s="1"/>
      <c r="UIA56" s="1"/>
      <c r="UIB56" s="1"/>
      <c r="UIC56" s="1"/>
      <c r="UID56" s="1"/>
      <c r="UIE56" s="1"/>
      <c r="UIF56" s="1"/>
      <c r="UIG56" s="1"/>
      <c r="UIH56" s="1"/>
      <c r="UII56" s="1"/>
      <c r="UIJ56" s="1"/>
      <c r="UIK56" s="1"/>
      <c r="UIL56" s="1"/>
      <c r="UIM56" s="1"/>
      <c r="UIN56" s="1"/>
      <c r="UIO56" s="1"/>
      <c r="UIP56" s="1"/>
      <c r="UIQ56" s="1"/>
      <c r="UIR56" s="1"/>
      <c r="UIS56" s="1"/>
      <c r="UIT56" s="1"/>
      <c r="UIU56" s="1"/>
      <c r="UIV56" s="1"/>
      <c r="UIW56" s="1"/>
      <c r="UIX56" s="1"/>
      <c r="UIY56" s="1"/>
      <c r="UIZ56" s="1"/>
      <c r="UJA56" s="1"/>
      <c r="UJB56" s="1"/>
      <c r="UJC56" s="1"/>
      <c r="UJD56" s="1"/>
      <c r="UJE56" s="1"/>
      <c r="UJF56" s="1"/>
      <c r="UJG56" s="1"/>
      <c r="UJH56" s="1"/>
      <c r="UJI56" s="1"/>
      <c r="UJJ56" s="1"/>
      <c r="UJK56" s="1"/>
      <c r="UJL56" s="1"/>
      <c r="UJM56" s="1"/>
      <c r="UJN56" s="1"/>
      <c r="UJO56" s="1"/>
      <c r="UJP56" s="1"/>
      <c r="UJQ56" s="1"/>
      <c r="UJR56" s="1"/>
      <c r="UJS56" s="1"/>
      <c r="UJT56" s="1"/>
      <c r="UJU56" s="1"/>
      <c r="UJV56" s="1"/>
      <c r="UJW56" s="1"/>
      <c r="UJX56" s="1"/>
      <c r="UJY56" s="1"/>
      <c r="UJZ56" s="1"/>
      <c r="UKA56" s="1"/>
      <c r="UKB56" s="1"/>
      <c r="UKC56" s="1"/>
      <c r="UKD56" s="1"/>
      <c r="UKE56" s="1"/>
      <c r="UKF56" s="1"/>
      <c r="UKG56" s="1"/>
      <c r="UKH56" s="1"/>
      <c r="UKI56" s="1"/>
      <c r="UKJ56" s="1"/>
      <c r="UKK56" s="1"/>
      <c r="UKL56" s="1"/>
      <c r="UKM56" s="1"/>
      <c r="UKN56" s="1"/>
      <c r="UKO56" s="1"/>
      <c r="UKP56" s="1"/>
      <c r="UKQ56" s="1"/>
      <c r="UKR56" s="1"/>
      <c r="UKS56" s="1"/>
      <c r="UKT56" s="1"/>
      <c r="UKU56" s="1"/>
      <c r="UKV56" s="1"/>
      <c r="UKW56" s="1"/>
      <c r="UKX56" s="1"/>
      <c r="UKY56" s="1"/>
      <c r="UKZ56" s="1"/>
      <c r="ULA56" s="1"/>
      <c r="ULB56" s="1"/>
      <c r="ULC56" s="1"/>
      <c r="ULD56" s="1"/>
      <c r="ULE56" s="1"/>
      <c r="ULF56" s="1"/>
      <c r="ULG56" s="1"/>
      <c r="ULH56" s="1"/>
      <c r="ULI56" s="1"/>
      <c r="ULJ56" s="1"/>
      <c r="ULK56" s="1"/>
      <c r="ULL56" s="1"/>
      <c r="ULM56" s="1"/>
      <c r="ULN56" s="1"/>
      <c r="ULO56" s="1"/>
      <c r="ULP56" s="1"/>
      <c r="ULQ56" s="1"/>
      <c r="ULR56" s="1"/>
      <c r="ULS56" s="1"/>
      <c r="ULT56" s="1"/>
      <c r="ULU56" s="1"/>
      <c r="ULV56" s="1"/>
      <c r="ULW56" s="1"/>
      <c r="ULX56" s="1"/>
      <c r="ULY56" s="1"/>
      <c r="ULZ56" s="1"/>
      <c r="UMA56" s="1"/>
      <c r="UMB56" s="1"/>
      <c r="UMC56" s="1"/>
      <c r="UMD56" s="1"/>
      <c r="UME56" s="1"/>
      <c r="UMF56" s="1"/>
      <c r="UMG56" s="1"/>
      <c r="UMH56" s="1"/>
      <c r="UMI56" s="1"/>
      <c r="UMJ56" s="1"/>
      <c r="UMK56" s="1"/>
      <c r="UML56" s="1"/>
      <c r="UMM56" s="1"/>
      <c r="UMN56" s="1"/>
      <c r="UMO56" s="1"/>
      <c r="UMP56" s="1"/>
      <c r="UMQ56" s="1"/>
      <c r="UMR56" s="1"/>
      <c r="UMS56" s="1"/>
      <c r="UMT56" s="1"/>
      <c r="UMU56" s="1"/>
      <c r="UMV56" s="1"/>
      <c r="UMW56" s="1"/>
      <c r="UMX56" s="1"/>
      <c r="UMY56" s="1"/>
      <c r="UMZ56" s="1"/>
      <c r="UNA56" s="1"/>
      <c r="UNB56" s="1"/>
      <c r="UNC56" s="1"/>
      <c r="UND56" s="1"/>
      <c r="UNE56" s="1"/>
      <c r="UNF56" s="1"/>
      <c r="UNG56" s="1"/>
      <c r="UNH56" s="1"/>
      <c r="UNI56" s="1"/>
      <c r="UNJ56" s="1"/>
      <c r="UNK56" s="1"/>
      <c r="UNL56" s="1"/>
      <c r="UNM56" s="1"/>
      <c r="UNN56" s="1"/>
      <c r="UNO56" s="1"/>
      <c r="UNP56" s="1"/>
      <c r="UNQ56" s="1"/>
      <c r="UNR56" s="1"/>
      <c r="UNS56" s="1"/>
      <c r="UNT56" s="1"/>
      <c r="UNU56" s="1"/>
      <c r="UNV56" s="1"/>
      <c r="UNW56" s="1"/>
      <c r="UNX56" s="1"/>
      <c r="UNY56" s="1"/>
      <c r="UNZ56" s="1"/>
      <c r="UOA56" s="1"/>
      <c r="UOB56" s="1"/>
      <c r="UOC56" s="1"/>
      <c r="UOD56" s="1"/>
      <c r="UOE56" s="1"/>
      <c r="UOF56" s="1"/>
      <c r="UOG56" s="1"/>
      <c r="UOH56" s="1"/>
      <c r="UOI56" s="1"/>
      <c r="UOJ56" s="1"/>
      <c r="UOK56" s="1"/>
      <c r="UOL56" s="1"/>
      <c r="UOM56" s="1"/>
      <c r="UON56" s="1"/>
      <c r="UOO56" s="1"/>
      <c r="UOP56" s="1"/>
      <c r="UOQ56" s="1"/>
      <c r="UOR56" s="1"/>
      <c r="UOS56" s="1"/>
      <c r="UOT56" s="1"/>
      <c r="UOU56" s="1"/>
      <c r="UOV56" s="1"/>
      <c r="UOW56" s="1"/>
      <c r="UOX56" s="1"/>
      <c r="UOY56" s="1"/>
      <c r="UOZ56" s="1"/>
      <c r="UPA56" s="1"/>
      <c r="UPB56" s="1"/>
      <c r="UPC56" s="1"/>
      <c r="UPD56" s="1"/>
      <c r="UPE56" s="1"/>
      <c r="UPF56" s="1"/>
      <c r="UPG56" s="1"/>
      <c r="UPH56" s="1"/>
      <c r="UPI56" s="1"/>
      <c r="UPJ56" s="1"/>
      <c r="UPK56" s="1"/>
      <c r="UPL56" s="1"/>
      <c r="UPM56" s="1"/>
      <c r="UPN56" s="1"/>
      <c r="UPO56" s="1"/>
      <c r="UPP56" s="1"/>
      <c r="UPQ56" s="1"/>
      <c r="UPR56" s="1"/>
      <c r="UPS56" s="1"/>
      <c r="UPT56" s="1"/>
      <c r="UPU56" s="1"/>
      <c r="UPV56" s="1"/>
      <c r="UPW56" s="1"/>
      <c r="UPX56" s="1"/>
      <c r="UPY56" s="1"/>
      <c r="UPZ56" s="1"/>
      <c r="UQA56" s="1"/>
      <c r="UQB56" s="1"/>
      <c r="UQC56" s="1"/>
      <c r="UQD56" s="1"/>
      <c r="UQE56" s="1"/>
      <c r="UQF56" s="1"/>
      <c r="UQG56" s="1"/>
      <c r="UQH56" s="1"/>
      <c r="UQI56" s="1"/>
      <c r="UQJ56" s="1"/>
      <c r="UQK56" s="1"/>
      <c r="UQL56" s="1"/>
      <c r="UQM56" s="1"/>
      <c r="UQN56" s="1"/>
      <c r="UQO56" s="1"/>
      <c r="UQP56" s="1"/>
      <c r="UQQ56" s="1"/>
      <c r="UQR56" s="1"/>
      <c r="UQS56" s="1"/>
      <c r="UQT56" s="1"/>
      <c r="UQU56" s="1"/>
      <c r="UQV56" s="1"/>
      <c r="UQW56" s="1"/>
      <c r="UQX56" s="1"/>
      <c r="UQY56" s="1"/>
      <c r="UQZ56" s="1"/>
      <c r="URA56" s="1"/>
      <c r="URB56" s="1"/>
      <c r="URC56" s="1"/>
      <c r="URD56" s="1"/>
      <c r="URE56" s="1"/>
      <c r="URF56" s="1"/>
      <c r="URG56" s="1"/>
      <c r="URH56" s="1"/>
      <c r="URI56" s="1"/>
      <c r="URJ56" s="1"/>
      <c r="URK56" s="1"/>
      <c r="URL56" s="1"/>
      <c r="URM56" s="1"/>
      <c r="URN56" s="1"/>
      <c r="URO56" s="1"/>
      <c r="URP56" s="1"/>
      <c r="URQ56" s="1"/>
      <c r="URR56" s="1"/>
      <c r="URS56" s="1"/>
      <c r="URT56" s="1"/>
      <c r="URU56" s="1"/>
      <c r="URV56" s="1"/>
      <c r="URW56" s="1"/>
      <c r="URX56" s="1"/>
      <c r="URY56" s="1"/>
      <c r="URZ56" s="1"/>
      <c r="USA56" s="1"/>
      <c r="USB56" s="1"/>
      <c r="USC56" s="1"/>
      <c r="USD56" s="1"/>
      <c r="USE56" s="1"/>
      <c r="USF56" s="1"/>
      <c r="USG56" s="1"/>
      <c r="USH56" s="1"/>
      <c r="USI56" s="1"/>
      <c r="USJ56" s="1"/>
      <c r="USK56" s="1"/>
      <c r="USL56" s="1"/>
      <c r="USM56" s="1"/>
      <c r="USN56" s="1"/>
      <c r="USO56" s="1"/>
      <c r="USP56" s="1"/>
      <c r="USQ56" s="1"/>
      <c r="USR56" s="1"/>
      <c r="USS56" s="1"/>
      <c r="UST56" s="1"/>
      <c r="USU56" s="1"/>
      <c r="USV56" s="1"/>
      <c r="USW56" s="1"/>
      <c r="USX56" s="1"/>
      <c r="USY56" s="1"/>
      <c r="USZ56" s="1"/>
      <c r="UTA56" s="1"/>
      <c r="UTB56" s="1"/>
      <c r="UTC56" s="1"/>
      <c r="UTD56" s="1"/>
      <c r="UTE56" s="1"/>
      <c r="UTF56" s="1"/>
      <c r="UTG56" s="1"/>
      <c r="UTH56" s="1"/>
      <c r="UTI56" s="1"/>
      <c r="UTJ56" s="1"/>
      <c r="UTK56" s="1"/>
      <c r="UTL56" s="1"/>
      <c r="UTM56" s="1"/>
      <c r="UTN56" s="1"/>
      <c r="UTO56" s="1"/>
      <c r="UTP56" s="1"/>
      <c r="UTQ56" s="1"/>
      <c r="UTR56" s="1"/>
      <c r="UTS56" s="1"/>
      <c r="UTT56" s="1"/>
      <c r="UTU56" s="1"/>
      <c r="UTV56" s="1"/>
      <c r="UTW56" s="1"/>
      <c r="UTX56" s="1"/>
      <c r="UTY56" s="1"/>
      <c r="UTZ56" s="1"/>
      <c r="UUA56" s="1"/>
      <c r="UUB56" s="1"/>
      <c r="UUC56" s="1"/>
      <c r="UUD56" s="1"/>
      <c r="UUE56" s="1"/>
      <c r="UUF56" s="1"/>
      <c r="UUG56" s="1"/>
      <c r="UUH56" s="1"/>
      <c r="UUI56" s="1"/>
      <c r="UUJ56" s="1"/>
      <c r="UUK56" s="1"/>
      <c r="UUL56" s="1"/>
      <c r="UUM56" s="1"/>
      <c r="UUN56" s="1"/>
      <c r="UUO56" s="1"/>
      <c r="UUP56" s="1"/>
      <c r="UUQ56" s="1"/>
      <c r="UUR56" s="1"/>
      <c r="UUS56" s="1"/>
      <c r="UUT56" s="1"/>
      <c r="UUU56" s="1"/>
      <c r="UUV56" s="1"/>
      <c r="UUW56" s="1"/>
      <c r="UUX56" s="1"/>
      <c r="UUY56" s="1"/>
      <c r="UUZ56" s="1"/>
      <c r="UVA56" s="1"/>
      <c r="UVB56" s="1"/>
      <c r="UVC56" s="1"/>
      <c r="UVD56" s="1"/>
      <c r="UVE56" s="1"/>
      <c r="UVF56" s="1"/>
      <c r="UVG56" s="1"/>
      <c r="UVH56" s="1"/>
      <c r="UVI56" s="1"/>
      <c r="UVJ56" s="1"/>
      <c r="UVK56" s="1"/>
      <c r="UVL56" s="1"/>
      <c r="UVM56" s="1"/>
      <c r="UVN56" s="1"/>
      <c r="UVO56" s="1"/>
      <c r="UVP56" s="1"/>
      <c r="UVQ56" s="1"/>
      <c r="UVR56" s="1"/>
      <c r="UVS56" s="1"/>
      <c r="UVT56" s="1"/>
      <c r="UVU56" s="1"/>
      <c r="UVV56" s="1"/>
      <c r="UVW56" s="1"/>
      <c r="UVX56" s="1"/>
      <c r="UVY56" s="1"/>
      <c r="UVZ56" s="1"/>
      <c r="UWA56" s="1"/>
      <c r="UWB56" s="1"/>
      <c r="UWC56" s="1"/>
      <c r="UWD56" s="1"/>
      <c r="UWE56" s="1"/>
      <c r="UWF56" s="1"/>
      <c r="UWG56" s="1"/>
      <c r="UWH56" s="1"/>
      <c r="UWI56" s="1"/>
      <c r="UWJ56" s="1"/>
      <c r="UWK56" s="1"/>
      <c r="UWL56" s="1"/>
      <c r="UWM56" s="1"/>
      <c r="UWN56" s="1"/>
      <c r="UWO56" s="1"/>
      <c r="UWP56" s="1"/>
      <c r="UWQ56" s="1"/>
      <c r="UWR56" s="1"/>
      <c r="UWS56" s="1"/>
      <c r="UWT56" s="1"/>
      <c r="UWU56" s="1"/>
      <c r="UWV56" s="1"/>
      <c r="UWW56" s="1"/>
      <c r="UWX56" s="1"/>
      <c r="UWY56" s="1"/>
      <c r="UWZ56" s="1"/>
      <c r="UXA56" s="1"/>
      <c r="UXB56" s="1"/>
      <c r="UXC56" s="1"/>
      <c r="UXD56" s="1"/>
      <c r="UXE56" s="1"/>
      <c r="UXF56" s="1"/>
      <c r="UXG56" s="1"/>
      <c r="UXH56" s="1"/>
      <c r="UXI56" s="1"/>
      <c r="UXJ56" s="1"/>
      <c r="UXK56" s="1"/>
      <c r="UXL56" s="1"/>
      <c r="UXM56" s="1"/>
      <c r="UXN56" s="1"/>
      <c r="UXO56" s="1"/>
      <c r="UXP56" s="1"/>
      <c r="UXQ56" s="1"/>
      <c r="UXR56" s="1"/>
      <c r="UXS56" s="1"/>
      <c r="UXT56" s="1"/>
      <c r="UXU56" s="1"/>
      <c r="UXV56" s="1"/>
      <c r="UXW56" s="1"/>
      <c r="UXX56" s="1"/>
      <c r="UXY56" s="1"/>
      <c r="UXZ56" s="1"/>
      <c r="UYA56" s="1"/>
      <c r="UYB56" s="1"/>
      <c r="UYC56" s="1"/>
      <c r="UYD56" s="1"/>
      <c r="UYE56" s="1"/>
      <c r="UYF56" s="1"/>
      <c r="UYG56" s="1"/>
      <c r="UYH56" s="1"/>
      <c r="UYI56" s="1"/>
      <c r="UYJ56" s="1"/>
      <c r="UYK56" s="1"/>
      <c r="UYL56" s="1"/>
      <c r="UYM56" s="1"/>
      <c r="UYN56" s="1"/>
      <c r="UYO56" s="1"/>
      <c r="UYP56" s="1"/>
      <c r="UYQ56" s="1"/>
      <c r="UYR56" s="1"/>
      <c r="UYS56" s="1"/>
      <c r="UYT56" s="1"/>
      <c r="UYU56" s="1"/>
      <c r="UYV56" s="1"/>
      <c r="UYW56" s="1"/>
      <c r="UYX56" s="1"/>
      <c r="UYY56" s="1"/>
      <c r="UYZ56" s="1"/>
      <c r="UZA56" s="1"/>
      <c r="UZB56" s="1"/>
      <c r="UZC56" s="1"/>
      <c r="UZD56" s="1"/>
      <c r="UZE56" s="1"/>
      <c r="UZF56" s="1"/>
      <c r="UZG56" s="1"/>
      <c r="UZH56" s="1"/>
      <c r="UZI56" s="1"/>
      <c r="UZJ56" s="1"/>
      <c r="UZK56" s="1"/>
      <c r="UZL56" s="1"/>
      <c r="UZM56" s="1"/>
      <c r="UZN56" s="1"/>
      <c r="UZO56" s="1"/>
      <c r="UZP56" s="1"/>
      <c r="UZQ56" s="1"/>
      <c r="UZR56" s="1"/>
      <c r="UZS56" s="1"/>
      <c r="UZT56" s="1"/>
      <c r="UZU56" s="1"/>
      <c r="UZV56" s="1"/>
      <c r="UZW56" s="1"/>
      <c r="UZX56" s="1"/>
      <c r="UZY56" s="1"/>
      <c r="UZZ56" s="1"/>
      <c r="VAA56" s="1"/>
      <c r="VAB56" s="1"/>
      <c r="VAC56" s="1"/>
      <c r="VAD56" s="1"/>
      <c r="VAE56" s="1"/>
      <c r="VAF56" s="1"/>
      <c r="VAG56" s="1"/>
      <c r="VAH56" s="1"/>
      <c r="VAI56" s="1"/>
      <c r="VAJ56" s="1"/>
      <c r="VAK56" s="1"/>
      <c r="VAL56" s="1"/>
      <c r="VAM56" s="1"/>
      <c r="VAN56" s="1"/>
      <c r="VAO56" s="1"/>
      <c r="VAP56" s="1"/>
      <c r="VAQ56" s="1"/>
      <c r="VAR56" s="1"/>
      <c r="VAS56" s="1"/>
      <c r="VAT56" s="1"/>
      <c r="VAU56" s="1"/>
      <c r="VAV56" s="1"/>
      <c r="VAW56" s="1"/>
      <c r="VAX56" s="1"/>
      <c r="VAY56" s="1"/>
      <c r="VAZ56" s="1"/>
      <c r="VBA56" s="1"/>
      <c r="VBB56" s="1"/>
      <c r="VBC56" s="1"/>
      <c r="VBD56" s="1"/>
      <c r="VBE56" s="1"/>
      <c r="VBF56" s="1"/>
      <c r="VBG56" s="1"/>
      <c r="VBH56" s="1"/>
      <c r="VBI56" s="1"/>
      <c r="VBJ56" s="1"/>
      <c r="VBK56" s="1"/>
      <c r="VBL56" s="1"/>
      <c r="VBM56" s="1"/>
      <c r="VBN56" s="1"/>
      <c r="VBO56" s="1"/>
      <c r="VBP56" s="1"/>
      <c r="VBQ56" s="1"/>
      <c r="VBR56" s="1"/>
      <c r="VBS56" s="1"/>
      <c r="VBT56" s="1"/>
      <c r="VBU56" s="1"/>
      <c r="VBV56" s="1"/>
      <c r="VBW56" s="1"/>
      <c r="VBX56" s="1"/>
      <c r="VBY56" s="1"/>
      <c r="VBZ56" s="1"/>
      <c r="VCA56" s="1"/>
      <c r="VCB56" s="1"/>
      <c r="VCC56" s="1"/>
      <c r="VCD56" s="1"/>
      <c r="VCE56" s="1"/>
      <c r="VCF56" s="1"/>
      <c r="VCG56" s="1"/>
      <c r="VCH56" s="1"/>
      <c r="VCI56" s="1"/>
      <c r="VCJ56" s="1"/>
      <c r="VCK56" s="1"/>
      <c r="VCL56" s="1"/>
      <c r="VCM56" s="1"/>
      <c r="VCN56" s="1"/>
      <c r="VCO56" s="1"/>
      <c r="VCP56" s="1"/>
      <c r="VCQ56" s="1"/>
      <c r="VCR56" s="1"/>
      <c r="VCS56" s="1"/>
      <c r="VCT56" s="1"/>
      <c r="VCU56" s="1"/>
      <c r="VCV56" s="1"/>
      <c r="VCW56" s="1"/>
      <c r="VCX56" s="1"/>
      <c r="VCY56" s="1"/>
      <c r="VCZ56" s="1"/>
      <c r="VDA56" s="1"/>
      <c r="VDB56" s="1"/>
      <c r="VDC56" s="1"/>
      <c r="VDD56" s="1"/>
      <c r="VDE56" s="1"/>
      <c r="VDF56" s="1"/>
      <c r="VDG56" s="1"/>
      <c r="VDH56" s="1"/>
      <c r="VDI56" s="1"/>
      <c r="VDJ56" s="1"/>
      <c r="VDK56" s="1"/>
      <c r="VDL56" s="1"/>
      <c r="VDM56" s="1"/>
      <c r="VDN56" s="1"/>
      <c r="VDO56" s="1"/>
      <c r="VDP56" s="1"/>
      <c r="VDQ56" s="1"/>
      <c r="VDR56" s="1"/>
      <c r="VDS56" s="1"/>
      <c r="VDT56" s="1"/>
      <c r="VDU56" s="1"/>
      <c r="VDV56" s="1"/>
      <c r="VDW56" s="1"/>
      <c r="VDX56" s="1"/>
      <c r="VDY56" s="1"/>
      <c r="VDZ56" s="1"/>
      <c r="VEA56" s="1"/>
      <c r="VEB56" s="1"/>
      <c r="VEC56" s="1"/>
      <c r="VED56" s="1"/>
      <c r="VEE56" s="1"/>
      <c r="VEF56" s="1"/>
      <c r="VEG56" s="1"/>
      <c r="VEH56" s="1"/>
      <c r="VEI56" s="1"/>
      <c r="VEJ56" s="1"/>
      <c r="VEK56" s="1"/>
      <c r="VEL56" s="1"/>
      <c r="VEM56" s="1"/>
      <c r="VEN56" s="1"/>
      <c r="VEO56" s="1"/>
      <c r="VEP56" s="1"/>
      <c r="VEQ56" s="1"/>
      <c r="VER56" s="1"/>
      <c r="VES56" s="1"/>
      <c r="VET56" s="1"/>
      <c r="VEU56" s="1"/>
      <c r="VEV56" s="1"/>
      <c r="VEW56" s="1"/>
      <c r="VEX56" s="1"/>
      <c r="VEY56" s="1"/>
      <c r="VEZ56" s="1"/>
      <c r="VFA56" s="1"/>
      <c r="VFB56" s="1"/>
      <c r="VFC56" s="1"/>
      <c r="VFD56" s="1"/>
      <c r="VFE56" s="1"/>
      <c r="VFF56" s="1"/>
      <c r="VFG56" s="1"/>
      <c r="VFH56" s="1"/>
      <c r="VFI56" s="1"/>
      <c r="VFJ56" s="1"/>
      <c r="VFK56" s="1"/>
      <c r="VFL56" s="1"/>
      <c r="VFM56" s="1"/>
      <c r="VFN56" s="1"/>
      <c r="VFO56" s="1"/>
      <c r="VFP56" s="1"/>
      <c r="VFQ56" s="1"/>
      <c r="VFR56" s="1"/>
      <c r="VFS56" s="1"/>
      <c r="VFT56" s="1"/>
      <c r="VFU56" s="1"/>
      <c r="VFV56" s="1"/>
      <c r="VFW56" s="1"/>
      <c r="VFX56" s="1"/>
      <c r="VFY56" s="1"/>
      <c r="VFZ56" s="1"/>
      <c r="VGA56" s="1"/>
      <c r="VGB56" s="1"/>
      <c r="VGC56" s="1"/>
      <c r="VGD56" s="1"/>
      <c r="VGE56" s="1"/>
      <c r="VGF56" s="1"/>
      <c r="VGG56" s="1"/>
      <c r="VGH56" s="1"/>
      <c r="VGI56" s="1"/>
      <c r="VGJ56" s="1"/>
      <c r="VGK56" s="1"/>
      <c r="VGL56" s="1"/>
      <c r="VGM56" s="1"/>
      <c r="VGN56" s="1"/>
      <c r="VGO56" s="1"/>
      <c r="VGP56" s="1"/>
      <c r="VGQ56" s="1"/>
      <c r="VGR56" s="1"/>
      <c r="VGS56" s="1"/>
      <c r="VGT56" s="1"/>
      <c r="VGU56" s="1"/>
      <c r="VGV56" s="1"/>
      <c r="VGW56" s="1"/>
      <c r="VGX56" s="1"/>
      <c r="VGY56" s="1"/>
      <c r="VGZ56" s="1"/>
      <c r="VHA56" s="1"/>
      <c r="VHB56" s="1"/>
      <c r="VHC56" s="1"/>
      <c r="VHD56" s="1"/>
      <c r="VHE56" s="1"/>
      <c r="VHF56" s="1"/>
      <c r="VHG56" s="1"/>
      <c r="VHH56" s="1"/>
      <c r="VHI56" s="1"/>
      <c r="VHJ56" s="1"/>
      <c r="VHK56" s="1"/>
      <c r="VHL56" s="1"/>
      <c r="VHM56" s="1"/>
      <c r="VHN56" s="1"/>
      <c r="VHO56" s="1"/>
      <c r="VHP56" s="1"/>
      <c r="VHQ56" s="1"/>
      <c r="VHR56" s="1"/>
      <c r="VHS56" s="1"/>
      <c r="VHT56" s="1"/>
      <c r="VHU56" s="1"/>
      <c r="VHV56" s="1"/>
      <c r="VHW56" s="1"/>
      <c r="VHX56" s="1"/>
      <c r="VHY56" s="1"/>
      <c r="VHZ56" s="1"/>
      <c r="VIA56" s="1"/>
      <c r="VIB56" s="1"/>
      <c r="VIC56" s="1"/>
      <c r="VID56" s="1"/>
      <c r="VIE56" s="1"/>
      <c r="VIF56" s="1"/>
      <c r="VIG56" s="1"/>
      <c r="VIH56" s="1"/>
      <c r="VII56" s="1"/>
      <c r="VIJ56" s="1"/>
      <c r="VIK56" s="1"/>
      <c r="VIL56" s="1"/>
      <c r="VIM56" s="1"/>
      <c r="VIN56" s="1"/>
      <c r="VIO56" s="1"/>
      <c r="VIP56" s="1"/>
      <c r="VIQ56" s="1"/>
      <c r="VIR56" s="1"/>
      <c r="VIS56" s="1"/>
      <c r="VIT56" s="1"/>
      <c r="VIU56" s="1"/>
      <c r="VIV56" s="1"/>
      <c r="VIW56" s="1"/>
      <c r="VIX56" s="1"/>
      <c r="VIY56" s="1"/>
      <c r="VIZ56" s="1"/>
      <c r="VJA56" s="1"/>
      <c r="VJB56" s="1"/>
      <c r="VJC56" s="1"/>
      <c r="VJD56" s="1"/>
      <c r="VJE56" s="1"/>
      <c r="VJF56" s="1"/>
      <c r="VJG56" s="1"/>
      <c r="VJH56" s="1"/>
      <c r="VJI56" s="1"/>
      <c r="VJJ56" s="1"/>
      <c r="VJK56" s="1"/>
      <c r="VJL56" s="1"/>
      <c r="VJM56" s="1"/>
      <c r="VJN56" s="1"/>
      <c r="VJO56" s="1"/>
      <c r="VJP56" s="1"/>
      <c r="VJQ56" s="1"/>
      <c r="VJR56" s="1"/>
      <c r="VJS56" s="1"/>
      <c r="VJT56" s="1"/>
      <c r="VJU56" s="1"/>
      <c r="VJV56" s="1"/>
      <c r="VJW56" s="1"/>
      <c r="VJX56" s="1"/>
      <c r="VJY56" s="1"/>
      <c r="VJZ56" s="1"/>
      <c r="VKA56" s="1"/>
      <c r="VKB56" s="1"/>
      <c r="VKC56" s="1"/>
      <c r="VKD56" s="1"/>
      <c r="VKE56" s="1"/>
      <c r="VKF56" s="1"/>
      <c r="VKG56" s="1"/>
      <c r="VKH56" s="1"/>
      <c r="VKI56" s="1"/>
      <c r="VKJ56" s="1"/>
      <c r="VKK56" s="1"/>
      <c r="VKL56" s="1"/>
      <c r="VKM56" s="1"/>
      <c r="VKN56" s="1"/>
      <c r="VKO56" s="1"/>
      <c r="VKP56" s="1"/>
      <c r="VKQ56" s="1"/>
      <c r="VKR56" s="1"/>
      <c r="VKS56" s="1"/>
      <c r="VKT56" s="1"/>
      <c r="VKU56" s="1"/>
      <c r="VKV56" s="1"/>
      <c r="VKW56" s="1"/>
      <c r="VKX56" s="1"/>
      <c r="VKY56" s="1"/>
      <c r="VKZ56" s="1"/>
      <c r="VLA56" s="1"/>
      <c r="VLB56" s="1"/>
      <c r="VLC56" s="1"/>
      <c r="VLD56" s="1"/>
      <c r="VLE56" s="1"/>
      <c r="VLF56" s="1"/>
      <c r="VLG56" s="1"/>
      <c r="VLH56" s="1"/>
      <c r="VLI56" s="1"/>
      <c r="VLJ56" s="1"/>
      <c r="VLK56" s="1"/>
      <c r="VLL56" s="1"/>
      <c r="VLM56" s="1"/>
      <c r="VLN56" s="1"/>
      <c r="VLO56" s="1"/>
      <c r="VLP56" s="1"/>
      <c r="VLQ56" s="1"/>
      <c r="VLR56" s="1"/>
      <c r="VLS56" s="1"/>
      <c r="VLT56" s="1"/>
      <c r="VLU56" s="1"/>
      <c r="VLV56" s="1"/>
      <c r="VLW56" s="1"/>
      <c r="VLX56" s="1"/>
      <c r="VLY56" s="1"/>
      <c r="VLZ56" s="1"/>
      <c r="VMA56" s="1"/>
      <c r="VMB56" s="1"/>
      <c r="VMC56" s="1"/>
      <c r="VMD56" s="1"/>
      <c r="VME56" s="1"/>
      <c r="VMF56" s="1"/>
      <c r="VMG56" s="1"/>
      <c r="VMH56" s="1"/>
      <c r="VMI56" s="1"/>
      <c r="VMJ56" s="1"/>
      <c r="VMK56" s="1"/>
      <c r="VML56" s="1"/>
      <c r="VMM56" s="1"/>
      <c r="VMN56" s="1"/>
      <c r="VMO56" s="1"/>
      <c r="VMP56" s="1"/>
      <c r="VMQ56" s="1"/>
      <c r="VMR56" s="1"/>
      <c r="VMS56" s="1"/>
      <c r="VMT56" s="1"/>
      <c r="VMU56" s="1"/>
      <c r="VMV56" s="1"/>
      <c r="VMW56" s="1"/>
      <c r="VMX56" s="1"/>
      <c r="VMY56" s="1"/>
      <c r="VMZ56" s="1"/>
      <c r="VNA56" s="1"/>
      <c r="VNB56" s="1"/>
      <c r="VNC56" s="1"/>
      <c r="VND56" s="1"/>
      <c r="VNE56" s="1"/>
      <c r="VNF56" s="1"/>
      <c r="VNG56" s="1"/>
      <c r="VNH56" s="1"/>
      <c r="VNI56" s="1"/>
      <c r="VNJ56" s="1"/>
      <c r="VNK56" s="1"/>
      <c r="VNL56" s="1"/>
      <c r="VNM56" s="1"/>
      <c r="VNN56" s="1"/>
      <c r="VNO56" s="1"/>
      <c r="VNP56" s="1"/>
      <c r="VNQ56" s="1"/>
      <c r="VNR56" s="1"/>
      <c r="VNS56" s="1"/>
      <c r="VNT56" s="1"/>
      <c r="VNU56" s="1"/>
      <c r="VNV56" s="1"/>
      <c r="VNW56" s="1"/>
      <c r="VNX56" s="1"/>
      <c r="VNY56" s="1"/>
      <c r="VNZ56" s="1"/>
      <c r="VOA56" s="1"/>
      <c r="VOB56" s="1"/>
      <c r="VOC56" s="1"/>
      <c r="VOD56" s="1"/>
      <c r="VOE56" s="1"/>
      <c r="VOF56" s="1"/>
      <c r="VOG56" s="1"/>
      <c r="VOH56" s="1"/>
      <c r="VOI56" s="1"/>
      <c r="VOJ56" s="1"/>
      <c r="VOK56" s="1"/>
      <c r="VOL56" s="1"/>
      <c r="VOM56" s="1"/>
      <c r="VON56" s="1"/>
      <c r="VOO56" s="1"/>
      <c r="VOP56" s="1"/>
      <c r="VOQ56" s="1"/>
      <c r="VOR56" s="1"/>
      <c r="VOS56" s="1"/>
      <c r="VOT56" s="1"/>
      <c r="VOU56" s="1"/>
      <c r="VOV56" s="1"/>
      <c r="VOW56" s="1"/>
      <c r="VOX56" s="1"/>
      <c r="VOY56" s="1"/>
      <c r="VOZ56" s="1"/>
      <c r="VPA56" s="1"/>
      <c r="VPB56" s="1"/>
      <c r="VPC56" s="1"/>
      <c r="VPD56" s="1"/>
      <c r="VPE56" s="1"/>
      <c r="VPF56" s="1"/>
      <c r="VPG56" s="1"/>
      <c r="VPH56" s="1"/>
      <c r="VPI56" s="1"/>
      <c r="VPJ56" s="1"/>
      <c r="VPK56" s="1"/>
      <c r="VPL56" s="1"/>
      <c r="VPM56" s="1"/>
      <c r="VPN56" s="1"/>
      <c r="VPO56" s="1"/>
      <c r="VPP56" s="1"/>
      <c r="VPQ56" s="1"/>
      <c r="VPR56" s="1"/>
      <c r="VPS56" s="1"/>
      <c r="VPT56" s="1"/>
      <c r="VPU56" s="1"/>
      <c r="VPV56" s="1"/>
      <c r="VPW56" s="1"/>
      <c r="VPX56" s="1"/>
      <c r="VPY56" s="1"/>
      <c r="VPZ56" s="1"/>
      <c r="VQA56" s="1"/>
      <c r="VQB56" s="1"/>
      <c r="VQC56" s="1"/>
      <c r="VQD56" s="1"/>
      <c r="VQE56" s="1"/>
      <c r="VQF56" s="1"/>
      <c r="VQG56" s="1"/>
      <c r="VQH56" s="1"/>
      <c r="VQI56" s="1"/>
      <c r="VQJ56" s="1"/>
      <c r="VQK56" s="1"/>
      <c r="VQL56" s="1"/>
      <c r="VQM56" s="1"/>
      <c r="VQN56" s="1"/>
      <c r="VQO56" s="1"/>
      <c r="VQP56" s="1"/>
      <c r="VQQ56" s="1"/>
      <c r="VQR56" s="1"/>
      <c r="VQS56" s="1"/>
      <c r="VQT56" s="1"/>
      <c r="VQU56" s="1"/>
      <c r="VQV56" s="1"/>
      <c r="VQW56" s="1"/>
      <c r="VQX56" s="1"/>
      <c r="VQY56" s="1"/>
      <c r="VQZ56" s="1"/>
      <c r="VRA56" s="1"/>
      <c r="VRB56" s="1"/>
      <c r="VRC56" s="1"/>
      <c r="VRD56" s="1"/>
      <c r="VRE56" s="1"/>
      <c r="VRF56" s="1"/>
      <c r="VRG56" s="1"/>
      <c r="VRH56" s="1"/>
      <c r="VRI56" s="1"/>
      <c r="VRJ56" s="1"/>
      <c r="VRK56" s="1"/>
      <c r="VRL56" s="1"/>
      <c r="VRM56" s="1"/>
      <c r="VRN56" s="1"/>
      <c r="VRO56" s="1"/>
      <c r="VRP56" s="1"/>
      <c r="VRQ56" s="1"/>
      <c r="VRR56" s="1"/>
      <c r="VRS56" s="1"/>
      <c r="VRT56" s="1"/>
      <c r="VRU56" s="1"/>
      <c r="VRV56" s="1"/>
      <c r="VRW56" s="1"/>
      <c r="VRX56" s="1"/>
      <c r="VRY56" s="1"/>
      <c r="VRZ56" s="1"/>
      <c r="VSA56" s="1"/>
      <c r="VSB56" s="1"/>
      <c r="VSC56" s="1"/>
      <c r="VSD56" s="1"/>
      <c r="VSE56" s="1"/>
      <c r="VSF56" s="1"/>
      <c r="VSG56" s="1"/>
      <c r="VSH56" s="1"/>
      <c r="VSI56" s="1"/>
      <c r="VSJ56" s="1"/>
      <c r="VSK56" s="1"/>
      <c r="VSL56" s="1"/>
      <c r="VSM56" s="1"/>
      <c r="VSN56" s="1"/>
      <c r="VSO56" s="1"/>
      <c r="VSP56" s="1"/>
      <c r="VSQ56" s="1"/>
      <c r="VSR56" s="1"/>
      <c r="VSS56" s="1"/>
      <c r="VST56" s="1"/>
      <c r="VSU56" s="1"/>
      <c r="VSV56" s="1"/>
      <c r="VSW56" s="1"/>
      <c r="VSX56" s="1"/>
      <c r="VSY56" s="1"/>
      <c r="VSZ56" s="1"/>
      <c r="VTA56" s="1"/>
      <c r="VTB56" s="1"/>
      <c r="VTC56" s="1"/>
      <c r="VTD56" s="1"/>
      <c r="VTE56" s="1"/>
      <c r="VTF56" s="1"/>
      <c r="VTG56" s="1"/>
      <c r="VTH56" s="1"/>
      <c r="VTI56" s="1"/>
      <c r="VTJ56" s="1"/>
      <c r="VTK56" s="1"/>
      <c r="VTL56" s="1"/>
      <c r="VTM56" s="1"/>
      <c r="VTN56" s="1"/>
      <c r="VTO56" s="1"/>
      <c r="VTP56" s="1"/>
      <c r="VTQ56" s="1"/>
      <c r="VTR56" s="1"/>
      <c r="VTS56" s="1"/>
      <c r="VTT56" s="1"/>
      <c r="VTU56" s="1"/>
      <c r="VTV56" s="1"/>
      <c r="VTW56" s="1"/>
      <c r="VTX56" s="1"/>
      <c r="VTY56" s="1"/>
      <c r="VTZ56" s="1"/>
      <c r="VUA56" s="1"/>
      <c r="VUB56" s="1"/>
      <c r="VUC56" s="1"/>
      <c r="VUD56" s="1"/>
      <c r="VUE56" s="1"/>
      <c r="VUF56" s="1"/>
      <c r="VUG56" s="1"/>
      <c r="VUH56" s="1"/>
      <c r="VUI56" s="1"/>
      <c r="VUJ56" s="1"/>
      <c r="VUK56" s="1"/>
      <c r="VUL56" s="1"/>
      <c r="VUM56" s="1"/>
      <c r="VUN56" s="1"/>
      <c r="VUO56" s="1"/>
      <c r="VUP56" s="1"/>
      <c r="VUQ56" s="1"/>
      <c r="VUR56" s="1"/>
      <c r="VUS56" s="1"/>
      <c r="VUT56" s="1"/>
      <c r="VUU56" s="1"/>
      <c r="VUV56" s="1"/>
      <c r="VUW56" s="1"/>
      <c r="VUX56" s="1"/>
      <c r="VUY56" s="1"/>
      <c r="VUZ56" s="1"/>
      <c r="VVA56" s="1"/>
      <c r="VVB56" s="1"/>
      <c r="VVC56" s="1"/>
      <c r="VVD56" s="1"/>
      <c r="VVE56" s="1"/>
      <c r="VVF56" s="1"/>
      <c r="VVG56" s="1"/>
      <c r="VVH56" s="1"/>
      <c r="VVI56" s="1"/>
      <c r="VVJ56" s="1"/>
      <c r="VVK56" s="1"/>
      <c r="VVL56" s="1"/>
      <c r="VVM56" s="1"/>
      <c r="VVN56" s="1"/>
      <c r="VVO56" s="1"/>
      <c r="VVP56" s="1"/>
      <c r="VVQ56" s="1"/>
      <c r="VVR56" s="1"/>
      <c r="VVS56" s="1"/>
      <c r="VVT56" s="1"/>
      <c r="VVU56" s="1"/>
      <c r="VVV56" s="1"/>
      <c r="VVW56" s="1"/>
      <c r="VVX56" s="1"/>
      <c r="VVY56" s="1"/>
      <c r="VVZ56" s="1"/>
      <c r="VWA56" s="1"/>
      <c r="VWB56" s="1"/>
      <c r="VWC56" s="1"/>
      <c r="VWD56" s="1"/>
      <c r="VWE56" s="1"/>
      <c r="VWF56" s="1"/>
      <c r="VWG56" s="1"/>
      <c r="VWH56" s="1"/>
      <c r="VWI56" s="1"/>
      <c r="VWJ56" s="1"/>
      <c r="VWK56" s="1"/>
      <c r="VWL56" s="1"/>
      <c r="VWM56" s="1"/>
      <c r="VWN56" s="1"/>
      <c r="VWO56" s="1"/>
      <c r="VWP56" s="1"/>
      <c r="VWQ56" s="1"/>
      <c r="VWR56" s="1"/>
      <c r="VWS56" s="1"/>
      <c r="VWT56" s="1"/>
      <c r="VWU56" s="1"/>
      <c r="VWV56" s="1"/>
      <c r="VWW56" s="1"/>
      <c r="VWX56" s="1"/>
      <c r="VWY56" s="1"/>
      <c r="VWZ56" s="1"/>
      <c r="VXA56" s="1"/>
      <c r="VXB56" s="1"/>
      <c r="VXC56" s="1"/>
      <c r="VXD56" s="1"/>
      <c r="VXE56" s="1"/>
      <c r="VXF56" s="1"/>
      <c r="VXG56" s="1"/>
      <c r="VXH56" s="1"/>
      <c r="VXI56" s="1"/>
      <c r="VXJ56" s="1"/>
      <c r="VXK56" s="1"/>
      <c r="VXL56" s="1"/>
      <c r="VXM56" s="1"/>
      <c r="VXN56" s="1"/>
      <c r="VXO56" s="1"/>
      <c r="VXP56" s="1"/>
      <c r="VXQ56" s="1"/>
      <c r="VXR56" s="1"/>
      <c r="VXS56" s="1"/>
      <c r="VXT56" s="1"/>
      <c r="VXU56" s="1"/>
      <c r="VXV56" s="1"/>
      <c r="VXW56" s="1"/>
      <c r="VXX56" s="1"/>
      <c r="VXY56" s="1"/>
      <c r="VXZ56" s="1"/>
      <c r="VYA56" s="1"/>
      <c r="VYB56" s="1"/>
      <c r="VYC56" s="1"/>
      <c r="VYD56" s="1"/>
      <c r="VYE56" s="1"/>
      <c r="VYF56" s="1"/>
      <c r="VYG56" s="1"/>
      <c r="VYH56" s="1"/>
      <c r="VYI56" s="1"/>
      <c r="VYJ56" s="1"/>
      <c r="VYK56" s="1"/>
      <c r="VYL56" s="1"/>
      <c r="VYM56" s="1"/>
      <c r="VYN56" s="1"/>
      <c r="VYO56" s="1"/>
      <c r="VYP56" s="1"/>
      <c r="VYQ56" s="1"/>
      <c r="VYR56" s="1"/>
      <c r="VYS56" s="1"/>
      <c r="VYT56" s="1"/>
      <c r="VYU56" s="1"/>
      <c r="VYV56" s="1"/>
      <c r="VYW56" s="1"/>
      <c r="VYX56" s="1"/>
      <c r="VYY56" s="1"/>
      <c r="VYZ56" s="1"/>
      <c r="VZA56" s="1"/>
      <c r="VZB56" s="1"/>
      <c r="VZC56" s="1"/>
      <c r="VZD56" s="1"/>
      <c r="VZE56" s="1"/>
      <c r="VZF56" s="1"/>
      <c r="VZG56" s="1"/>
      <c r="VZH56" s="1"/>
      <c r="VZI56" s="1"/>
      <c r="VZJ56" s="1"/>
      <c r="VZK56" s="1"/>
      <c r="VZL56" s="1"/>
      <c r="VZM56" s="1"/>
      <c r="VZN56" s="1"/>
      <c r="VZO56" s="1"/>
      <c r="VZP56" s="1"/>
      <c r="VZQ56" s="1"/>
      <c r="VZR56" s="1"/>
      <c r="VZS56" s="1"/>
      <c r="VZT56" s="1"/>
      <c r="VZU56" s="1"/>
      <c r="VZV56" s="1"/>
      <c r="VZW56" s="1"/>
      <c r="VZX56" s="1"/>
      <c r="VZY56" s="1"/>
      <c r="VZZ56" s="1"/>
      <c r="WAA56" s="1"/>
      <c r="WAB56" s="1"/>
      <c r="WAC56" s="1"/>
      <c r="WAD56" s="1"/>
      <c r="WAE56" s="1"/>
      <c r="WAF56" s="1"/>
      <c r="WAG56" s="1"/>
      <c r="WAH56" s="1"/>
      <c r="WAI56" s="1"/>
      <c r="WAJ56" s="1"/>
      <c r="WAK56" s="1"/>
      <c r="WAL56" s="1"/>
      <c r="WAM56" s="1"/>
      <c r="WAN56" s="1"/>
      <c r="WAO56" s="1"/>
      <c r="WAP56" s="1"/>
      <c r="WAQ56" s="1"/>
      <c r="WAR56" s="1"/>
      <c r="WAS56" s="1"/>
      <c r="WAT56" s="1"/>
      <c r="WAU56" s="1"/>
      <c r="WAV56" s="1"/>
      <c r="WAW56" s="1"/>
      <c r="WAX56" s="1"/>
      <c r="WAY56" s="1"/>
      <c r="WAZ56" s="1"/>
      <c r="WBA56" s="1"/>
      <c r="WBB56" s="1"/>
      <c r="WBC56" s="1"/>
      <c r="WBD56" s="1"/>
      <c r="WBE56" s="1"/>
      <c r="WBF56" s="1"/>
      <c r="WBG56" s="1"/>
      <c r="WBH56" s="1"/>
      <c r="WBI56" s="1"/>
      <c r="WBJ56" s="1"/>
      <c r="WBK56" s="1"/>
      <c r="WBL56" s="1"/>
      <c r="WBM56" s="1"/>
      <c r="WBN56" s="1"/>
      <c r="WBO56" s="1"/>
      <c r="WBP56" s="1"/>
      <c r="WBQ56" s="1"/>
      <c r="WBR56" s="1"/>
      <c r="WBS56" s="1"/>
      <c r="WBT56" s="1"/>
      <c r="WBU56" s="1"/>
      <c r="WBV56" s="1"/>
      <c r="WBW56" s="1"/>
      <c r="WBX56" s="1"/>
      <c r="WBY56" s="1"/>
      <c r="WBZ56" s="1"/>
      <c r="WCA56" s="1"/>
      <c r="WCB56" s="1"/>
      <c r="WCC56" s="1"/>
      <c r="WCD56" s="1"/>
      <c r="WCE56" s="1"/>
      <c r="WCF56" s="1"/>
      <c r="WCG56" s="1"/>
      <c r="WCH56" s="1"/>
      <c r="WCI56" s="1"/>
      <c r="WCJ56" s="1"/>
      <c r="WCK56" s="1"/>
      <c r="WCL56" s="1"/>
      <c r="WCM56" s="1"/>
      <c r="WCN56" s="1"/>
      <c r="WCO56" s="1"/>
      <c r="WCP56" s="1"/>
      <c r="WCQ56" s="1"/>
      <c r="WCR56" s="1"/>
      <c r="WCS56" s="1"/>
      <c r="WCT56" s="1"/>
      <c r="WCU56" s="1"/>
      <c r="WCV56" s="1"/>
      <c r="WCW56" s="1"/>
      <c r="WCX56" s="1"/>
      <c r="WCY56" s="1"/>
      <c r="WCZ56" s="1"/>
      <c r="WDA56" s="1"/>
      <c r="WDB56" s="1"/>
      <c r="WDC56" s="1"/>
      <c r="WDD56" s="1"/>
      <c r="WDE56" s="1"/>
      <c r="WDF56" s="1"/>
      <c r="WDG56" s="1"/>
      <c r="WDH56" s="1"/>
      <c r="WDI56" s="1"/>
      <c r="WDJ56" s="1"/>
      <c r="WDK56" s="1"/>
      <c r="WDL56" s="1"/>
      <c r="WDM56" s="1"/>
      <c r="WDN56" s="1"/>
      <c r="WDO56" s="1"/>
      <c r="WDP56" s="1"/>
      <c r="WDQ56" s="1"/>
      <c r="WDR56" s="1"/>
      <c r="WDS56" s="1"/>
      <c r="WDT56" s="1"/>
      <c r="WDU56" s="1"/>
      <c r="WDV56" s="1"/>
      <c r="WDW56" s="1"/>
      <c r="WDX56" s="1"/>
      <c r="WDY56" s="1"/>
      <c r="WDZ56" s="1"/>
      <c r="WEA56" s="1"/>
      <c r="WEB56" s="1"/>
      <c r="WEC56" s="1"/>
      <c r="WED56" s="1"/>
      <c r="WEE56" s="1"/>
      <c r="WEF56" s="1"/>
      <c r="WEG56" s="1"/>
      <c r="WEH56" s="1"/>
      <c r="WEI56" s="1"/>
      <c r="WEJ56" s="1"/>
      <c r="WEK56" s="1"/>
      <c r="WEL56" s="1"/>
      <c r="WEM56" s="1"/>
      <c r="WEN56" s="1"/>
      <c r="WEO56" s="1"/>
      <c r="WEP56" s="1"/>
      <c r="WEQ56" s="1"/>
      <c r="WER56" s="1"/>
      <c r="WES56" s="1"/>
      <c r="WET56" s="1"/>
      <c r="WEU56" s="1"/>
      <c r="WEV56" s="1"/>
      <c r="WEW56" s="1"/>
      <c r="WEX56" s="1"/>
      <c r="WEY56" s="1"/>
      <c r="WEZ56" s="1"/>
      <c r="WFA56" s="1"/>
      <c r="WFB56" s="1"/>
      <c r="WFC56" s="1"/>
      <c r="WFD56" s="1"/>
      <c r="WFE56" s="1"/>
      <c r="WFF56" s="1"/>
      <c r="WFG56" s="1"/>
      <c r="WFH56" s="1"/>
      <c r="WFI56" s="1"/>
      <c r="WFJ56" s="1"/>
      <c r="WFK56" s="1"/>
      <c r="WFL56" s="1"/>
      <c r="WFM56" s="1"/>
      <c r="WFN56" s="1"/>
      <c r="WFO56" s="1"/>
      <c r="WFP56" s="1"/>
      <c r="WFQ56" s="1"/>
      <c r="WFR56" s="1"/>
      <c r="WFS56" s="1"/>
      <c r="WFT56" s="1"/>
      <c r="WFU56" s="1"/>
      <c r="WFV56" s="1"/>
      <c r="WFW56" s="1"/>
      <c r="WFX56" s="1"/>
      <c r="WFY56" s="1"/>
      <c r="WFZ56" s="1"/>
      <c r="WGA56" s="1"/>
      <c r="WGB56" s="1"/>
      <c r="WGC56" s="1"/>
      <c r="WGD56" s="1"/>
      <c r="WGE56" s="1"/>
      <c r="WGF56" s="1"/>
      <c r="WGG56" s="1"/>
      <c r="WGH56" s="1"/>
      <c r="WGI56" s="1"/>
      <c r="WGJ56" s="1"/>
      <c r="WGK56" s="1"/>
      <c r="WGL56" s="1"/>
      <c r="WGM56" s="1"/>
      <c r="WGN56" s="1"/>
      <c r="WGO56" s="1"/>
      <c r="WGP56" s="1"/>
      <c r="WGQ56" s="1"/>
      <c r="WGR56" s="1"/>
      <c r="WGS56" s="1"/>
      <c r="WGT56" s="1"/>
      <c r="WGU56" s="1"/>
      <c r="WGV56" s="1"/>
      <c r="WGW56" s="1"/>
      <c r="WGX56" s="1"/>
      <c r="WGY56" s="1"/>
      <c r="WGZ56" s="1"/>
      <c r="WHA56" s="1"/>
      <c r="WHB56" s="1"/>
      <c r="WHC56" s="1"/>
      <c r="WHD56" s="1"/>
      <c r="WHE56" s="1"/>
      <c r="WHF56" s="1"/>
      <c r="WHG56" s="1"/>
      <c r="WHH56" s="1"/>
      <c r="WHI56" s="1"/>
      <c r="WHJ56" s="1"/>
      <c r="WHK56" s="1"/>
      <c r="WHL56" s="1"/>
      <c r="WHM56" s="1"/>
      <c r="WHN56" s="1"/>
      <c r="WHO56" s="1"/>
      <c r="WHP56" s="1"/>
      <c r="WHQ56" s="1"/>
      <c r="WHR56" s="1"/>
      <c r="WHS56" s="1"/>
      <c r="WHT56" s="1"/>
      <c r="WHU56" s="1"/>
      <c r="WHV56" s="1"/>
      <c r="WHW56" s="1"/>
      <c r="WHX56" s="1"/>
      <c r="WHY56" s="1"/>
      <c r="WHZ56" s="1"/>
      <c r="WIA56" s="1"/>
      <c r="WIB56" s="1"/>
      <c r="WIC56" s="1"/>
      <c r="WID56" s="1"/>
      <c r="WIE56" s="1"/>
      <c r="WIF56" s="1"/>
      <c r="WIG56" s="1"/>
      <c r="WIH56" s="1"/>
      <c r="WII56" s="1"/>
      <c r="WIJ56" s="1"/>
      <c r="WIK56" s="1"/>
      <c r="WIL56" s="1"/>
      <c r="WIM56" s="1"/>
      <c r="WIN56" s="1"/>
      <c r="WIO56" s="1"/>
      <c r="WIP56" s="1"/>
      <c r="WIQ56" s="1"/>
      <c r="WIR56" s="1"/>
      <c r="WIS56" s="1"/>
      <c r="WIT56" s="1"/>
      <c r="WIU56" s="1"/>
      <c r="WIV56" s="1"/>
      <c r="WIW56" s="1"/>
      <c r="WIX56" s="1"/>
      <c r="WIY56" s="1"/>
      <c r="WIZ56" s="1"/>
      <c r="WJA56" s="1"/>
      <c r="WJB56" s="1"/>
      <c r="WJC56" s="1"/>
      <c r="WJD56" s="1"/>
      <c r="WJE56" s="1"/>
      <c r="WJF56" s="1"/>
      <c r="WJG56" s="1"/>
      <c r="WJH56" s="1"/>
      <c r="WJI56" s="1"/>
      <c r="WJJ56" s="1"/>
      <c r="WJK56" s="1"/>
      <c r="WJL56" s="1"/>
      <c r="WJM56" s="1"/>
      <c r="WJN56" s="1"/>
      <c r="WJO56" s="1"/>
      <c r="WJP56" s="1"/>
      <c r="WJQ56" s="1"/>
      <c r="WJR56" s="1"/>
      <c r="WJS56" s="1"/>
      <c r="WJT56" s="1"/>
      <c r="WJU56" s="1"/>
      <c r="WJV56" s="1"/>
      <c r="WJW56" s="1"/>
      <c r="WJX56" s="1"/>
      <c r="WJY56" s="1"/>
      <c r="WJZ56" s="1"/>
      <c r="WKA56" s="1"/>
      <c r="WKB56" s="1"/>
      <c r="WKC56" s="1"/>
      <c r="WKD56" s="1"/>
      <c r="WKE56" s="1"/>
      <c r="WKF56" s="1"/>
      <c r="WKG56" s="1"/>
      <c r="WKH56" s="1"/>
      <c r="WKI56" s="1"/>
      <c r="WKJ56" s="1"/>
      <c r="WKK56" s="1"/>
      <c r="WKL56" s="1"/>
      <c r="WKM56" s="1"/>
      <c r="WKN56" s="1"/>
      <c r="WKO56" s="1"/>
      <c r="WKP56" s="1"/>
      <c r="WKQ56" s="1"/>
      <c r="WKR56" s="1"/>
      <c r="WKS56" s="1"/>
      <c r="WKT56" s="1"/>
      <c r="WKU56" s="1"/>
      <c r="WKV56" s="1"/>
      <c r="WKW56" s="1"/>
      <c r="WKX56" s="1"/>
      <c r="WKY56" s="1"/>
      <c r="WKZ56" s="1"/>
      <c r="WLA56" s="1"/>
      <c r="WLB56" s="1"/>
      <c r="WLC56" s="1"/>
      <c r="WLD56" s="1"/>
      <c r="WLE56" s="1"/>
      <c r="WLF56" s="1"/>
      <c r="WLG56" s="1"/>
      <c r="WLH56" s="1"/>
      <c r="WLI56" s="1"/>
      <c r="WLJ56" s="1"/>
      <c r="WLK56" s="1"/>
      <c r="WLL56" s="1"/>
      <c r="WLM56" s="1"/>
      <c r="WLN56" s="1"/>
      <c r="WLO56" s="1"/>
      <c r="WLP56" s="1"/>
      <c r="WLQ56" s="1"/>
      <c r="WLR56" s="1"/>
      <c r="WLS56" s="1"/>
      <c r="WLT56" s="1"/>
      <c r="WLU56" s="1"/>
      <c r="WLV56" s="1"/>
      <c r="WLW56" s="1"/>
      <c r="WLX56" s="1"/>
      <c r="WLY56" s="1"/>
      <c r="WLZ56" s="1"/>
      <c r="WMA56" s="1"/>
      <c r="WMB56" s="1"/>
      <c r="WMC56" s="1"/>
      <c r="WMD56" s="1"/>
      <c r="WME56" s="1"/>
      <c r="WMF56" s="1"/>
      <c r="WMG56" s="1"/>
      <c r="WMH56" s="1"/>
      <c r="WMI56" s="1"/>
      <c r="WMJ56" s="1"/>
      <c r="WMK56" s="1"/>
      <c r="WML56" s="1"/>
      <c r="WMM56" s="1"/>
      <c r="WMN56" s="1"/>
      <c r="WMO56" s="1"/>
      <c r="WMP56" s="1"/>
      <c r="WMQ56" s="1"/>
      <c r="WMR56" s="1"/>
      <c r="WMS56" s="1"/>
      <c r="WMT56" s="1"/>
      <c r="WMU56" s="1"/>
      <c r="WMV56" s="1"/>
      <c r="WMW56" s="1"/>
      <c r="WMX56" s="1"/>
      <c r="WMY56" s="1"/>
      <c r="WMZ56" s="1"/>
      <c r="WNA56" s="1"/>
      <c r="WNB56" s="1"/>
      <c r="WNC56" s="1"/>
      <c r="WND56" s="1"/>
      <c r="WNE56" s="1"/>
      <c r="WNF56" s="1"/>
      <c r="WNG56" s="1"/>
      <c r="WNH56" s="1"/>
      <c r="WNI56" s="1"/>
      <c r="WNJ56" s="1"/>
      <c r="WNK56" s="1"/>
      <c r="WNL56" s="1"/>
      <c r="WNM56" s="1"/>
      <c r="WNN56" s="1"/>
      <c r="WNO56" s="1"/>
      <c r="WNP56" s="1"/>
      <c r="WNQ56" s="1"/>
      <c r="WNR56" s="1"/>
      <c r="WNS56" s="1"/>
      <c r="WNT56" s="1"/>
      <c r="WNU56" s="1"/>
      <c r="WNV56" s="1"/>
      <c r="WNW56" s="1"/>
      <c r="WNX56" s="1"/>
      <c r="WNY56" s="1"/>
      <c r="WNZ56" s="1"/>
      <c r="WOA56" s="1"/>
      <c r="WOB56" s="1"/>
      <c r="WOC56" s="1"/>
      <c r="WOD56" s="1"/>
      <c r="WOE56" s="1"/>
      <c r="WOF56" s="1"/>
      <c r="WOG56" s="1"/>
      <c r="WOH56" s="1"/>
      <c r="WOI56" s="1"/>
      <c r="WOJ56" s="1"/>
      <c r="WOK56" s="1"/>
      <c r="WOL56" s="1"/>
      <c r="WOM56" s="1"/>
      <c r="WON56" s="1"/>
      <c r="WOO56" s="1"/>
      <c r="WOP56" s="1"/>
      <c r="WOQ56" s="1"/>
      <c r="WOR56" s="1"/>
      <c r="WOS56" s="1"/>
      <c r="WOT56" s="1"/>
      <c r="WOU56" s="1"/>
      <c r="WOV56" s="1"/>
      <c r="WOW56" s="1"/>
      <c r="WOX56" s="1"/>
      <c r="WOY56" s="1"/>
      <c r="WOZ56" s="1"/>
      <c r="WPA56" s="1"/>
      <c r="WPB56" s="1"/>
      <c r="WPC56" s="1"/>
      <c r="WPD56" s="1"/>
      <c r="WPE56" s="1"/>
      <c r="WPF56" s="1"/>
      <c r="WPG56" s="1"/>
      <c r="WPH56" s="1"/>
      <c r="WPI56" s="1"/>
      <c r="WPJ56" s="1"/>
      <c r="WPK56" s="1"/>
      <c r="WPL56" s="1"/>
      <c r="WPM56" s="1"/>
      <c r="WPN56" s="1"/>
      <c r="WPO56" s="1"/>
      <c r="WPP56" s="1"/>
      <c r="WPQ56" s="1"/>
      <c r="WPR56" s="1"/>
      <c r="WPS56" s="1"/>
      <c r="WPT56" s="1"/>
      <c r="WPU56" s="1"/>
      <c r="WPV56" s="1"/>
      <c r="WPW56" s="1"/>
      <c r="WPX56" s="1"/>
      <c r="WPY56" s="1"/>
      <c r="WPZ56" s="1"/>
      <c r="WQA56" s="1"/>
      <c r="WQB56" s="1"/>
      <c r="WQC56" s="1"/>
      <c r="WQD56" s="1"/>
      <c r="WQE56" s="1"/>
      <c r="WQF56" s="1"/>
      <c r="WQG56" s="1"/>
      <c r="WQH56" s="1"/>
      <c r="WQI56" s="1"/>
      <c r="WQJ56" s="1"/>
      <c r="WQK56" s="1"/>
      <c r="WQL56" s="1"/>
      <c r="WQM56" s="1"/>
      <c r="WQN56" s="1"/>
      <c r="WQO56" s="1"/>
      <c r="WQP56" s="1"/>
      <c r="WQQ56" s="1"/>
      <c r="WQR56" s="1"/>
      <c r="WQS56" s="1"/>
      <c r="WQT56" s="1"/>
      <c r="WQU56" s="1"/>
      <c r="WQV56" s="1"/>
      <c r="WQW56" s="1"/>
      <c r="WQX56" s="1"/>
      <c r="WQY56" s="1"/>
      <c r="WQZ56" s="1"/>
      <c r="WRA56" s="1"/>
      <c r="WRB56" s="1"/>
      <c r="WRC56" s="1"/>
      <c r="WRD56" s="1"/>
      <c r="WRE56" s="1"/>
      <c r="WRF56" s="1"/>
      <c r="WRG56" s="1"/>
      <c r="WRH56" s="1"/>
      <c r="WRI56" s="1"/>
      <c r="WRJ56" s="1"/>
      <c r="WRK56" s="1"/>
      <c r="WRL56" s="1"/>
      <c r="WRM56" s="1"/>
      <c r="WRN56" s="1"/>
      <c r="WRO56" s="1"/>
      <c r="WRP56" s="1"/>
      <c r="WRQ56" s="1"/>
      <c r="WRR56" s="1"/>
      <c r="WRS56" s="1"/>
      <c r="WRT56" s="1"/>
      <c r="WRU56" s="1"/>
      <c r="WRV56" s="1"/>
      <c r="WRW56" s="1"/>
      <c r="WRX56" s="1"/>
      <c r="WRY56" s="1"/>
      <c r="WRZ56" s="1"/>
      <c r="WSA56" s="1"/>
      <c r="WSB56" s="1"/>
      <c r="WSC56" s="1"/>
      <c r="WSD56" s="1"/>
      <c r="WSE56" s="1"/>
      <c r="WSF56" s="1"/>
      <c r="WSG56" s="1"/>
      <c r="WSH56" s="1"/>
      <c r="WSI56" s="1"/>
      <c r="WSJ56" s="1"/>
      <c r="WSK56" s="1"/>
      <c r="WSL56" s="1"/>
      <c r="WSM56" s="1"/>
      <c r="WSN56" s="1"/>
      <c r="WSO56" s="1"/>
      <c r="WSP56" s="1"/>
      <c r="WSQ56" s="1"/>
      <c r="WSR56" s="1"/>
      <c r="WSS56" s="1"/>
      <c r="WST56" s="1"/>
      <c r="WSU56" s="1"/>
      <c r="WSV56" s="1"/>
      <c r="WSW56" s="1"/>
      <c r="WSX56" s="1"/>
      <c r="WSY56" s="1"/>
      <c r="WSZ56" s="1"/>
      <c r="WTA56" s="1"/>
      <c r="WTB56" s="1"/>
      <c r="WTC56" s="1"/>
      <c r="WTD56" s="1"/>
      <c r="WTE56" s="1"/>
      <c r="WTF56" s="1"/>
      <c r="WTG56" s="1"/>
      <c r="WTH56" s="1"/>
      <c r="WTI56" s="1"/>
      <c r="WTJ56" s="1"/>
      <c r="WTK56" s="1"/>
      <c r="WTL56" s="1"/>
      <c r="WTM56" s="1"/>
      <c r="WTN56" s="1"/>
      <c r="WTO56" s="1"/>
      <c r="WTP56" s="1"/>
      <c r="WTQ56" s="1"/>
      <c r="WTR56" s="1"/>
      <c r="WTS56" s="1"/>
      <c r="WTT56" s="1"/>
      <c r="WTU56" s="1"/>
      <c r="WTV56" s="1"/>
      <c r="WTW56" s="1"/>
      <c r="WTX56" s="1"/>
      <c r="WTY56" s="1"/>
      <c r="WTZ56" s="1"/>
      <c r="WUA56" s="1"/>
      <c r="WUB56" s="1"/>
      <c r="WUC56" s="1"/>
      <c r="WUD56" s="1"/>
      <c r="WUE56" s="1"/>
      <c r="WUF56" s="1"/>
      <c r="WUG56" s="1"/>
      <c r="WUH56" s="1"/>
      <c r="WUI56" s="1"/>
      <c r="WUJ56" s="1"/>
      <c r="WUK56" s="1"/>
      <c r="WUL56" s="1"/>
      <c r="WUM56" s="1"/>
      <c r="WUN56" s="1"/>
      <c r="WUO56" s="1"/>
      <c r="WUP56" s="1"/>
      <c r="WUQ56" s="1"/>
      <c r="WUR56" s="1"/>
      <c r="WUS56" s="1"/>
      <c r="WUT56" s="1"/>
      <c r="WUU56" s="1"/>
      <c r="WUV56" s="1"/>
      <c r="WUW56" s="1"/>
      <c r="WUX56" s="1"/>
      <c r="WUY56" s="1"/>
      <c r="WUZ56" s="1"/>
      <c r="WVA56" s="1"/>
      <c r="WVB56" s="1"/>
      <c r="WVC56" s="1"/>
      <c r="WVD56" s="1"/>
      <c r="WVE56" s="1"/>
      <c r="WVF56" s="1"/>
      <c r="WVG56" s="1"/>
      <c r="WVH56" s="1"/>
      <c r="WVI56" s="1"/>
      <c r="WVJ56" s="1"/>
      <c r="WVK56" s="1"/>
      <c r="WVL56" s="1"/>
      <c r="WVM56" s="1"/>
      <c r="WVN56" s="1"/>
      <c r="WVO56" s="1"/>
      <c r="WVP56" s="1"/>
      <c r="WVQ56" s="1"/>
      <c r="WVR56" s="1"/>
      <c r="WVS56" s="1"/>
      <c r="WVT56" s="1"/>
      <c r="WVU56" s="1"/>
      <c r="WVV56" s="1"/>
      <c r="WVW56" s="1"/>
      <c r="WVX56" s="1"/>
      <c r="WVY56" s="1"/>
      <c r="WVZ56" s="1"/>
      <c r="WWA56" s="1"/>
      <c r="WWB56" s="1"/>
      <c r="WWC56" s="1"/>
      <c r="WWD56" s="1"/>
      <c r="WWE56" s="1"/>
      <c r="WWF56" s="1"/>
      <c r="WWG56" s="1"/>
      <c r="WWH56" s="1"/>
      <c r="WWI56" s="1"/>
      <c r="WWJ56" s="1"/>
      <c r="WWK56" s="1"/>
      <c r="WWL56" s="1"/>
      <c r="WWM56" s="1"/>
      <c r="WWN56" s="1"/>
      <c r="WWO56" s="1"/>
      <c r="WWP56" s="1"/>
      <c r="WWQ56" s="1"/>
      <c r="WWR56" s="1"/>
      <c r="WWS56" s="1"/>
      <c r="WWT56" s="1"/>
      <c r="WWU56" s="1"/>
      <c r="WWV56" s="1"/>
      <c r="WWW56" s="1"/>
      <c r="WWX56" s="1"/>
      <c r="WWY56" s="1"/>
      <c r="WWZ56" s="1"/>
      <c r="WXA56" s="1"/>
      <c r="WXB56" s="1"/>
      <c r="WXC56" s="1"/>
      <c r="WXD56" s="1"/>
      <c r="WXE56" s="1"/>
      <c r="WXF56" s="1"/>
      <c r="WXG56" s="1"/>
      <c r="WXH56" s="1"/>
      <c r="WXI56" s="1"/>
      <c r="WXJ56" s="1"/>
      <c r="WXK56" s="1"/>
      <c r="WXL56" s="1"/>
      <c r="WXM56" s="1"/>
      <c r="WXN56" s="1"/>
      <c r="WXO56" s="1"/>
      <c r="WXP56" s="1"/>
      <c r="WXQ56" s="1"/>
      <c r="WXR56" s="1"/>
      <c r="WXS56" s="1"/>
      <c r="WXT56" s="1"/>
      <c r="WXU56" s="1"/>
      <c r="WXV56" s="1"/>
      <c r="WXW56" s="1"/>
      <c r="WXX56" s="1"/>
      <c r="WXY56" s="1"/>
      <c r="WXZ56" s="1"/>
      <c r="WYA56" s="1"/>
      <c r="WYB56" s="1"/>
      <c r="WYC56" s="1"/>
      <c r="WYD56" s="1"/>
      <c r="WYE56" s="1"/>
      <c r="WYF56" s="1"/>
      <c r="WYG56" s="1"/>
      <c r="WYH56" s="1"/>
      <c r="WYI56" s="1"/>
      <c r="WYJ56" s="1"/>
      <c r="WYK56" s="1"/>
      <c r="WYL56" s="1"/>
      <c r="WYM56" s="1"/>
      <c r="WYN56" s="1"/>
      <c r="WYO56" s="1"/>
      <c r="WYP56" s="1"/>
      <c r="WYQ56" s="1"/>
      <c r="WYR56" s="1"/>
      <c r="WYS56" s="1"/>
      <c r="WYT56" s="1"/>
      <c r="WYU56" s="1"/>
      <c r="WYV56" s="1"/>
      <c r="WYW56" s="1"/>
      <c r="WYX56" s="1"/>
      <c r="WYY56" s="1"/>
      <c r="WYZ56" s="1"/>
      <c r="WZA56" s="1"/>
      <c r="WZB56" s="1"/>
      <c r="WZC56" s="1"/>
      <c r="WZD56" s="1"/>
      <c r="WZE56" s="1"/>
      <c r="WZF56" s="1"/>
      <c r="WZG56" s="1"/>
      <c r="WZH56" s="1"/>
      <c r="WZI56" s="1"/>
      <c r="WZJ56" s="1"/>
      <c r="WZK56" s="1"/>
      <c r="WZL56" s="1"/>
      <c r="WZM56" s="1"/>
      <c r="WZN56" s="1"/>
      <c r="WZO56" s="1"/>
      <c r="WZP56" s="1"/>
      <c r="WZQ56" s="1"/>
      <c r="WZR56" s="1"/>
      <c r="WZS56" s="1"/>
      <c r="WZT56" s="1"/>
      <c r="WZU56" s="1"/>
      <c r="WZV56" s="1"/>
      <c r="WZW56" s="1"/>
      <c r="WZX56" s="1"/>
      <c r="WZY56" s="1"/>
      <c r="WZZ56" s="1"/>
      <c r="XAA56" s="1"/>
      <c r="XAB56" s="1"/>
      <c r="XAC56" s="1"/>
      <c r="XAD56" s="1"/>
      <c r="XAE56" s="1"/>
      <c r="XAF56" s="1"/>
      <c r="XAG56" s="1"/>
      <c r="XAH56" s="1"/>
      <c r="XAI56" s="1"/>
      <c r="XAJ56" s="1"/>
      <c r="XAK56" s="1"/>
      <c r="XAL56" s="1"/>
      <c r="XAM56" s="1"/>
      <c r="XAN56" s="1"/>
      <c r="XAO56" s="1"/>
      <c r="XAP56" s="1"/>
      <c r="XAQ56" s="1"/>
      <c r="XAR56" s="1"/>
      <c r="XAS56" s="1"/>
      <c r="XAT56" s="1"/>
      <c r="XAU56" s="1"/>
      <c r="XAV56" s="1"/>
      <c r="XAW56" s="1"/>
      <c r="XAX56" s="1"/>
      <c r="XAY56" s="1"/>
      <c r="XAZ56" s="1"/>
      <c r="XBA56" s="1"/>
      <c r="XBB56" s="1"/>
      <c r="XBC56" s="1"/>
      <c r="XBD56" s="1"/>
      <c r="XBE56" s="1"/>
      <c r="XBF56" s="1"/>
      <c r="XBG56" s="1"/>
      <c r="XBH56" s="1"/>
      <c r="XBI56" s="1"/>
      <c r="XBJ56" s="1"/>
      <c r="XBK56" s="1"/>
      <c r="XBL56" s="1"/>
      <c r="XBM56" s="1"/>
      <c r="XBN56" s="1"/>
      <c r="XBO56" s="1"/>
      <c r="XBP56" s="1"/>
      <c r="XBQ56" s="1"/>
      <c r="XBR56" s="1"/>
      <c r="XBS56" s="1"/>
      <c r="XBT56" s="1"/>
      <c r="XBU56" s="1"/>
      <c r="XBV56" s="1"/>
      <c r="XBW56" s="1"/>
      <c r="XBX56" s="1"/>
      <c r="XBY56" s="1"/>
      <c r="XBZ56" s="1"/>
      <c r="XCA56" s="1"/>
      <c r="XCB56" s="1"/>
      <c r="XCC56" s="1"/>
      <c r="XCD56" s="1"/>
      <c r="XCE56" s="1"/>
      <c r="XCF56" s="1"/>
      <c r="XCG56" s="1"/>
      <c r="XCH56" s="1"/>
      <c r="XCI56" s="1"/>
      <c r="XCJ56" s="1"/>
      <c r="XCK56" s="1"/>
      <c r="XCL56" s="1"/>
      <c r="XCM56" s="1"/>
      <c r="XCN56" s="1"/>
      <c r="XCO56" s="1"/>
      <c r="XCP56" s="1"/>
      <c r="XCQ56" s="1"/>
      <c r="XCR56" s="1"/>
      <c r="XCS56" s="1"/>
      <c r="XCT56" s="1"/>
      <c r="XCU56" s="1"/>
      <c r="XCV56" s="1"/>
      <c r="XCW56" s="1"/>
      <c r="XCX56" s="1"/>
      <c r="XCY56" s="1"/>
      <c r="XCZ56" s="1"/>
      <c r="XDA56" s="1"/>
      <c r="XDB56" s="1"/>
      <c r="XDC56" s="1"/>
      <c r="XDD56" s="1"/>
      <c r="XDE56" s="1"/>
      <c r="XDF56" s="1"/>
      <c r="XDG56" s="1"/>
      <c r="XDH56" s="1"/>
      <c r="XDI56" s="1"/>
      <c r="XDJ56" s="1"/>
      <c r="XDK56" s="1"/>
      <c r="XDL56" s="1"/>
      <c r="XDM56" s="1"/>
      <c r="XDN56" s="1"/>
      <c r="XDO56" s="1"/>
      <c r="XDP56" s="1"/>
      <c r="XDQ56" s="1"/>
      <c r="XDR56" s="1"/>
      <c r="XDS56" s="1"/>
      <c r="XDT56" s="1"/>
      <c r="XDU56" s="1"/>
      <c r="XDV56" s="1"/>
      <c r="XDW56" s="1"/>
      <c r="XDX56" s="1"/>
      <c r="XDY56" s="1"/>
      <c r="XDZ56" s="1"/>
      <c r="XEA56" s="1"/>
      <c r="XEB56" s="1"/>
      <c r="XEC56" s="1"/>
      <c r="XED56" s="1"/>
      <c r="XEE56" s="1"/>
      <c r="XEF56" s="1"/>
      <c r="XEG56" s="1"/>
      <c r="XEH56" s="1"/>
      <c r="XEI56" s="1"/>
      <c r="XEJ56" s="1"/>
      <c r="XEK56" s="1"/>
      <c r="XEL56" s="1"/>
      <c r="XEM56" s="1"/>
      <c r="XEN56" s="1"/>
      <c r="XEO56" s="1"/>
      <c r="XEP56" s="1"/>
      <c r="XEQ56" s="1"/>
      <c r="XER56" s="1"/>
      <c r="XES56" s="1"/>
      <c r="XET56" s="1"/>
      <c r="XEU56" s="1"/>
      <c r="XEV56" s="1"/>
      <c r="XEW56" s="1"/>
      <c r="XEX56" s="1"/>
      <c r="XEY56" s="1"/>
      <c r="XEZ56" s="1"/>
      <c r="XFA56" s="1"/>
      <c r="XFB56" s="1"/>
      <c r="XFC56" s="1"/>
    </row>
    <row r="57" spans="1:16384" s="161" customFormat="1" x14ac:dyDescent="0.5">
      <c r="A57" s="11" t="s">
        <v>60</v>
      </c>
      <c r="B57" s="10">
        <f>B56/B68</f>
        <v>0</v>
      </c>
      <c r="C57" s="2"/>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c r="IZ57" s="1"/>
      <c r="JA57" s="1"/>
      <c r="JB57" s="1"/>
      <c r="JC57" s="1"/>
      <c r="JD57" s="1"/>
      <c r="JE57" s="1"/>
      <c r="JF57" s="1"/>
      <c r="JG57" s="1"/>
      <c r="JH57" s="1"/>
      <c r="JI57" s="1"/>
      <c r="JJ57" s="1"/>
      <c r="JK57" s="1"/>
      <c r="JL57" s="1"/>
      <c r="JM57" s="1"/>
      <c r="JN57" s="1"/>
      <c r="JO57" s="1"/>
      <c r="JP57" s="1"/>
      <c r="JQ57" s="1"/>
      <c r="JR57" s="1"/>
      <c r="JS57" s="1"/>
      <c r="JT57" s="1"/>
      <c r="JU57" s="1"/>
      <c r="JV57" s="1"/>
      <c r="JW57" s="1"/>
      <c r="JX57" s="1"/>
      <c r="JY57" s="1"/>
      <c r="JZ57" s="1"/>
      <c r="KA57" s="1"/>
      <c r="KB57" s="1"/>
      <c r="KC57" s="1"/>
      <c r="KD57" s="1"/>
      <c r="KE57" s="1"/>
      <c r="KF57" s="1"/>
      <c r="KG57" s="1"/>
      <c r="KH57" s="1"/>
      <c r="KI57" s="1"/>
      <c r="KJ57" s="1"/>
      <c r="KK57" s="1"/>
      <c r="KL57" s="1"/>
      <c r="KM57" s="1"/>
      <c r="KN57" s="1"/>
      <c r="KO57" s="1"/>
      <c r="KP57" s="1"/>
      <c r="KQ57" s="1"/>
      <c r="KR57" s="1"/>
      <c r="KS57" s="1"/>
      <c r="KT57" s="1"/>
      <c r="KU57" s="1"/>
      <c r="KV57" s="1"/>
      <c r="KW57" s="1"/>
      <c r="KX57" s="1"/>
      <c r="KY57" s="1"/>
      <c r="KZ57" s="1"/>
      <c r="LA57" s="1"/>
      <c r="LB57" s="1"/>
      <c r="LC57" s="1"/>
      <c r="LD57" s="1"/>
      <c r="LE57" s="1"/>
      <c r="LF57" s="1"/>
      <c r="LG57" s="1"/>
      <c r="LH57" s="1"/>
      <c r="LI57" s="1"/>
      <c r="LJ57" s="1"/>
      <c r="LK57" s="1"/>
      <c r="LL57" s="1"/>
      <c r="LM57" s="1"/>
      <c r="LN57" s="1"/>
      <c r="LO57" s="1"/>
      <c r="LP57" s="1"/>
      <c r="LQ57" s="1"/>
      <c r="LR57" s="1"/>
      <c r="LS57" s="1"/>
      <c r="LT57" s="1"/>
      <c r="LU57" s="1"/>
      <c r="LV57" s="1"/>
      <c r="LW57" s="1"/>
      <c r="LX57" s="1"/>
      <c r="LY57" s="1"/>
      <c r="LZ57" s="1"/>
      <c r="MA57" s="1"/>
      <c r="MB57" s="1"/>
      <c r="MC57" s="1"/>
      <c r="MD57" s="1"/>
      <c r="ME57" s="1"/>
      <c r="MF57" s="1"/>
      <c r="MG57" s="1"/>
      <c r="MH57" s="1"/>
      <c r="MI57" s="1"/>
      <c r="MJ57" s="1"/>
      <c r="MK57" s="1"/>
      <c r="ML57" s="1"/>
      <c r="MM57" s="1"/>
      <c r="MN57" s="1"/>
      <c r="MO57" s="1"/>
      <c r="MP57" s="1"/>
      <c r="MQ57" s="1"/>
      <c r="MR57" s="1"/>
      <c r="MS57" s="1"/>
      <c r="MT57" s="1"/>
      <c r="MU57" s="1"/>
      <c r="MV57" s="1"/>
      <c r="MW57" s="1"/>
      <c r="MX57" s="1"/>
      <c r="MY57" s="1"/>
      <c r="MZ57" s="1"/>
      <c r="NA57" s="1"/>
      <c r="NB57" s="1"/>
      <c r="NC57" s="1"/>
      <c r="ND57" s="1"/>
      <c r="NE57" s="1"/>
      <c r="NF57" s="1"/>
      <c r="NG57" s="1"/>
      <c r="NH57" s="1"/>
      <c r="NI57" s="1"/>
      <c r="NJ57" s="1"/>
      <c r="NK57" s="1"/>
      <c r="NL57" s="1"/>
      <c r="NM57" s="1"/>
      <c r="NN57" s="1"/>
      <c r="NO57" s="1"/>
      <c r="NP57" s="1"/>
      <c r="NQ57" s="1"/>
      <c r="NR57" s="1"/>
      <c r="NS57" s="1"/>
      <c r="NT57" s="1"/>
      <c r="NU57" s="1"/>
      <c r="NV57" s="1"/>
      <c r="NW57" s="1"/>
      <c r="NX57" s="1"/>
      <c r="NY57" s="1"/>
      <c r="NZ57" s="1"/>
      <c r="OA57" s="1"/>
      <c r="OB57" s="1"/>
      <c r="OC57" s="1"/>
      <c r="OD57" s="1"/>
      <c r="OE57" s="1"/>
      <c r="OF57" s="1"/>
      <c r="OG57" s="1"/>
      <c r="OH57" s="1"/>
      <c r="OI57" s="1"/>
      <c r="OJ57" s="1"/>
      <c r="OK57" s="1"/>
      <c r="OL57" s="1"/>
      <c r="OM57" s="1"/>
      <c r="ON57" s="1"/>
      <c r="OO57" s="1"/>
      <c r="OP57" s="1"/>
      <c r="OQ57" s="1"/>
      <c r="OR57" s="1"/>
      <c r="OS57" s="1"/>
      <c r="OT57" s="1"/>
      <c r="OU57" s="1"/>
      <c r="OV57" s="1"/>
      <c r="OW57" s="1"/>
      <c r="OX57" s="1"/>
      <c r="OY57" s="1"/>
      <c r="OZ57" s="1"/>
      <c r="PA57" s="1"/>
      <c r="PB57" s="1"/>
      <c r="PC57" s="1"/>
      <c r="PD57" s="1"/>
      <c r="PE57" s="1"/>
      <c r="PF57" s="1"/>
      <c r="PG57" s="1"/>
      <c r="PH57" s="1"/>
      <c r="PI57" s="1"/>
      <c r="PJ57" s="1"/>
      <c r="PK57" s="1"/>
      <c r="PL57" s="1"/>
      <c r="PM57" s="1"/>
      <c r="PN57" s="1"/>
      <c r="PO57" s="1"/>
      <c r="PP57" s="1"/>
      <c r="PQ57" s="1"/>
      <c r="PR57" s="1"/>
      <c r="PS57" s="1"/>
      <c r="PT57" s="1"/>
      <c r="PU57" s="1"/>
      <c r="PV57" s="1"/>
      <c r="PW57" s="1"/>
      <c r="PX57" s="1"/>
      <c r="PY57" s="1"/>
      <c r="PZ57" s="1"/>
      <c r="QA57" s="1"/>
      <c r="QB57" s="1"/>
      <c r="QC57" s="1"/>
      <c r="QD57" s="1"/>
      <c r="QE57" s="1"/>
      <c r="QF57" s="1"/>
      <c r="QG57" s="1"/>
      <c r="QH57" s="1"/>
      <c r="QI57" s="1"/>
      <c r="QJ57" s="1"/>
      <c r="QK57" s="1"/>
      <c r="QL57" s="1"/>
      <c r="QM57" s="1"/>
      <c r="QN57" s="1"/>
      <c r="QO57" s="1"/>
      <c r="QP57" s="1"/>
      <c r="QQ57" s="1"/>
      <c r="QR57" s="1"/>
      <c r="QS57" s="1"/>
      <c r="QT57" s="1"/>
      <c r="QU57" s="1"/>
      <c r="QV57" s="1"/>
      <c r="QW57" s="1"/>
      <c r="QX57" s="1"/>
      <c r="QY57" s="1"/>
      <c r="QZ57" s="1"/>
      <c r="RA57" s="1"/>
      <c r="RB57" s="1"/>
      <c r="RC57" s="1"/>
      <c r="RD57" s="1"/>
      <c r="RE57" s="1"/>
      <c r="RF57" s="1"/>
      <c r="RG57" s="1"/>
      <c r="RH57" s="1"/>
      <c r="RI57" s="1"/>
      <c r="RJ57" s="1"/>
      <c r="RK57" s="1"/>
      <c r="RL57" s="1"/>
      <c r="RM57" s="1"/>
      <c r="RN57" s="1"/>
      <c r="RO57" s="1"/>
      <c r="RP57" s="1"/>
      <c r="RQ57" s="1"/>
      <c r="RR57" s="1"/>
      <c r="RS57" s="1"/>
      <c r="RT57" s="1"/>
      <c r="RU57" s="1"/>
      <c r="RV57" s="1"/>
      <c r="RW57" s="1"/>
      <c r="RX57" s="1"/>
      <c r="RY57" s="1"/>
      <c r="RZ57" s="1"/>
      <c r="SA57" s="1"/>
      <c r="SB57" s="1"/>
      <c r="SC57" s="1"/>
      <c r="SD57" s="1"/>
      <c r="SE57" s="1"/>
      <c r="SF57" s="1"/>
      <c r="SG57" s="1"/>
      <c r="SH57" s="1"/>
      <c r="SI57" s="1"/>
      <c r="SJ57" s="1"/>
      <c r="SK57" s="1"/>
      <c r="SL57" s="1"/>
      <c r="SM57" s="1"/>
      <c r="SN57" s="1"/>
      <c r="SO57" s="1"/>
      <c r="SP57" s="1"/>
      <c r="SQ57" s="1"/>
      <c r="SR57" s="1"/>
      <c r="SS57" s="1"/>
      <c r="ST57" s="1"/>
      <c r="SU57" s="1"/>
      <c r="SV57" s="1"/>
      <c r="SW57" s="1"/>
      <c r="SX57" s="1"/>
      <c r="SY57" s="1"/>
      <c r="SZ57" s="1"/>
      <c r="TA57" s="1"/>
      <c r="TB57" s="1"/>
      <c r="TC57" s="1"/>
      <c r="TD57" s="1"/>
      <c r="TE57" s="1"/>
      <c r="TF57" s="1"/>
      <c r="TG57" s="1"/>
      <c r="TH57" s="1"/>
      <c r="TI57" s="1"/>
      <c r="TJ57" s="1"/>
      <c r="TK57" s="1"/>
      <c r="TL57" s="1"/>
      <c r="TM57" s="1"/>
      <c r="TN57" s="1"/>
      <c r="TO57" s="1"/>
      <c r="TP57" s="1"/>
      <c r="TQ57" s="1"/>
      <c r="TR57" s="1"/>
      <c r="TS57" s="1"/>
      <c r="TT57" s="1"/>
      <c r="TU57" s="1"/>
      <c r="TV57" s="1"/>
      <c r="TW57" s="1"/>
      <c r="TX57" s="1"/>
      <c r="TY57" s="1"/>
      <c r="TZ57" s="1"/>
      <c r="UA57" s="1"/>
      <c r="UB57" s="1"/>
      <c r="UC57" s="1"/>
      <c r="UD57" s="1"/>
      <c r="UE57" s="1"/>
      <c r="UF57" s="1"/>
      <c r="UG57" s="1"/>
      <c r="UH57" s="1"/>
      <c r="UI57" s="1"/>
      <c r="UJ57" s="1"/>
      <c r="UK57" s="1"/>
      <c r="UL57" s="1"/>
      <c r="UM57" s="1"/>
      <c r="UN57" s="1"/>
      <c r="UO57" s="1"/>
      <c r="UP57" s="1"/>
      <c r="UQ57" s="1"/>
      <c r="UR57" s="1"/>
      <c r="US57" s="1"/>
      <c r="UT57" s="1"/>
      <c r="UU57" s="1"/>
      <c r="UV57" s="1"/>
      <c r="UW57" s="1"/>
      <c r="UX57" s="1"/>
      <c r="UY57" s="1"/>
      <c r="UZ57" s="1"/>
      <c r="VA57" s="1"/>
      <c r="VB57" s="1"/>
      <c r="VC57" s="1"/>
      <c r="VD57" s="1"/>
      <c r="VE57" s="1"/>
      <c r="VF57" s="1"/>
      <c r="VG57" s="1"/>
      <c r="VH57" s="1"/>
      <c r="VI57" s="1"/>
      <c r="VJ57" s="1"/>
      <c r="VK57" s="1"/>
      <c r="VL57" s="1"/>
      <c r="VM57" s="1"/>
      <c r="VN57" s="1"/>
      <c r="VO57" s="1"/>
      <c r="VP57" s="1"/>
      <c r="VQ57" s="1"/>
      <c r="VR57" s="1"/>
      <c r="VS57" s="1"/>
      <c r="VT57" s="1"/>
      <c r="VU57" s="1"/>
      <c r="VV57" s="1"/>
      <c r="VW57" s="1"/>
      <c r="VX57" s="1"/>
      <c r="VY57" s="1"/>
      <c r="VZ57" s="1"/>
      <c r="WA57" s="1"/>
      <c r="WB57" s="1"/>
      <c r="WC57" s="1"/>
      <c r="WD57" s="1"/>
      <c r="WE57" s="1"/>
      <c r="WF57" s="1"/>
      <c r="WG57" s="1"/>
      <c r="WH57" s="1"/>
      <c r="WI57" s="1"/>
      <c r="WJ57" s="1"/>
      <c r="WK57" s="1"/>
      <c r="WL57" s="1"/>
      <c r="WM57" s="1"/>
      <c r="WN57" s="1"/>
      <c r="WO57" s="1"/>
      <c r="WP57" s="1"/>
      <c r="WQ57" s="1"/>
      <c r="WR57" s="1"/>
      <c r="WS57" s="1"/>
      <c r="WT57" s="1"/>
      <c r="WU57" s="1"/>
      <c r="WV57" s="1"/>
      <c r="WW57" s="1"/>
      <c r="WX57" s="1"/>
      <c r="WY57" s="1"/>
      <c r="WZ57" s="1"/>
      <c r="XA57" s="1"/>
      <c r="XB57" s="1"/>
      <c r="XC57" s="1"/>
      <c r="XD57" s="1"/>
      <c r="XE57" s="1"/>
      <c r="XF57" s="1"/>
      <c r="XG57" s="1"/>
      <c r="XH57" s="1"/>
      <c r="XI57" s="1"/>
      <c r="XJ57" s="1"/>
      <c r="XK57" s="1"/>
      <c r="XL57" s="1"/>
      <c r="XM57" s="1"/>
      <c r="XN57" s="1"/>
      <c r="XO57" s="1"/>
      <c r="XP57" s="1"/>
      <c r="XQ57" s="1"/>
      <c r="XR57" s="1"/>
      <c r="XS57" s="1"/>
      <c r="XT57" s="1"/>
      <c r="XU57" s="1"/>
      <c r="XV57" s="1"/>
      <c r="XW57" s="1"/>
      <c r="XX57" s="1"/>
      <c r="XY57" s="1"/>
      <c r="XZ57" s="1"/>
      <c r="YA57" s="1"/>
      <c r="YB57" s="1"/>
      <c r="YC57" s="1"/>
      <c r="YD57" s="1"/>
      <c r="YE57" s="1"/>
      <c r="YF57" s="1"/>
      <c r="YG57" s="1"/>
      <c r="YH57" s="1"/>
      <c r="YI57" s="1"/>
      <c r="YJ57" s="1"/>
      <c r="YK57" s="1"/>
      <c r="YL57" s="1"/>
      <c r="YM57" s="1"/>
      <c r="YN57" s="1"/>
      <c r="YO57" s="1"/>
      <c r="YP57" s="1"/>
      <c r="YQ57" s="1"/>
      <c r="YR57" s="1"/>
      <c r="YS57" s="1"/>
      <c r="YT57" s="1"/>
      <c r="YU57" s="1"/>
      <c r="YV57" s="1"/>
      <c r="YW57" s="1"/>
      <c r="YX57" s="1"/>
      <c r="YY57" s="1"/>
      <c r="YZ57" s="1"/>
      <c r="ZA57" s="1"/>
      <c r="ZB57" s="1"/>
      <c r="ZC57" s="1"/>
      <c r="ZD57" s="1"/>
      <c r="ZE57" s="1"/>
      <c r="ZF57" s="1"/>
      <c r="ZG57" s="1"/>
      <c r="ZH57" s="1"/>
      <c r="ZI57" s="1"/>
      <c r="ZJ57" s="1"/>
      <c r="ZK57" s="1"/>
      <c r="ZL57" s="1"/>
      <c r="ZM57" s="1"/>
      <c r="ZN57" s="1"/>
      <c r="ZO57" s="1"/>
      <c r="ZP57" s="1"/>
      <c r="ZQ57" s="1"/>
      <c r="ZR57" s="1"/>
      <c r="ZS57" s="1"/>
      <c r="ZT57" s="1"/>
      <c r="ZU57" s="1"/>
      <c r="ZV57" s="1"/>
      <c r="ZW57" s="1"/>
      <c r="ZX57" s="1"/>
      <c r="ZY57" s="1"/>
      <c r="ZZ57" s="1"/>
      <c r="AAA57" s="1"/>
      <c r="AAB57" s="1"/>
      <c r="AAC57" s="1"/>
      <c r="AAD57" s="1"/>
      <c r="AAE57" s="1"/>
      <c r="AAF57" s="1"/>
      <c r="AAG57" s="1"/>
      <c r="AAH57" s="1"/>
      <c r="AAI57" s="1"/>
      <c r="AAJ57" s="1"/>
      <c r="AAK57" s="1"/>
      <c r="AAL57" s="1"/>
      <c r="AAM57" s="1"/>
      <c r="AAN57" s="1"/>
      <c r="AAO57" s="1"/>
      <c r="AAP57" s="1"/>
      <c r="AAQ57" s="1"/>
      <c r="AAR57" s="1"/>
      <c r="AAS57" s="1"/>
      <c r="AAT57" s="1"/>
      <c r="AAU57" s="1"/>
      <c r="AAV57" s="1"/>
      <c r="AAW57" s="1"/>
      <c r="AAX57" s="1"/>
      <c r="AAY57" s="1"/>
      <c r="AAZ57" s="1"/>
      <c r="ABA57" s="1"/>
      <c r="ABB57" s="1"/>
      <c r="ABC57" s="1"/>
      <c r="ABD57" s="1"/>
      <c r="ABE57" s="1"/>
      <c r="ABF57" s="1"/>
      <c r="ABG57" s="1"/>
      <c r="ABH57" s="1"/>
      <c r="ABI57" s="1"/>
      <c r="ABJ57" s="1"/>
      <c r="ABK57" s="1"/>
      <c r="ABL57" s="1"/>
      <c r="ABM57" s="1"/>
      <c r="ABN57" s="1"/>
      <c r="ABO57" s="1"/>
      <c r="ABP57" s="1"/>
      <c r="ABQ57" s="1"/>
      <c r="ABR57" s="1"/>
      <c r="ABS57" s="1"/>
      <c r="ABT57" s="1"/>
      <c r="ABU57" s="1"/>
      <c r="ABV57" s="1"/>
      <c r="ABW57" s="1"/>
      <c r="ABX57" s="1"/>
      <c r="ABY57" s="1"/>
      <c r="ABZ57" s="1"/>
      <c r="ACA57" s="1"/>
      <c r="ACB57" s="1"/>
      <c r="ACC57" s="1"/>
      <c r="ACD57" s="1"/>
      <c r="ACE57" s="1"/>
      <c r="ACF57" s="1"/>
      <c r="ACG57" s="1"/>
      <c r="ACH57" s="1"/>
      <c r="ACI57" s="1"/>
      <c r="ACJ57" s="1"/>
      <c r="ACK57" s="1"/>
      <c r="ACL57" s="1"/>
      <c r="ACM57" s="1"/>
      <c r="ACN57" s="1"/>
      <c r="ACO57" s="1"/>
      <c r="ACP57" s="1"/>
      <c r="ACQ57" s="1"/>
      <c r="ACR57" s="1"/>
      <c r="ACS57" s="1"/>
      <c r="ACT57" s="1"/>
      <c r="ACU57" s="1"/>
      <c r="ACV57" s="1"/>
      <c r="ACW57" s="1"/>
      <c r="ACX57" s="1"/>
      <c r="ACY57" s="1"/>
      <c r="ACZ57" s="1"/>
      <c r="ADA57" s="1"/>
      <c r="ADB57" s="1"/>
      <c r="ADC57" s="1"/>
      <c r="ADD57" s="1"/>
      <c r="ADE57" s="1"/>
      <c r="ADF57" s="1"/>
      <c r="ADG57" s="1"/>
      <c r="ADH57" s="1"/>
      <c r="ADI57" s="1"/>
      <c r="ADJ57" s="1"/>
      <c r="ADK57" s="1"/>
      <c r="ADL57" s="1"/>
      <c r="ADM57" s="1"/>
      <c r="ADN57" s="1"/>
      <c r="ADO57" s="1"/>
      <c r="ADP57" s="1"/>
      <c r="ADQ57" s="1"/>
      <c r="ADR57" s="1"/>
      <c r="ADS57" s="1"/>
      <c r="ADT57" s="1"/>
      <c r="ADU57" s="1"/>
      <c r="ADV57" s="1"/>
      <c r="ADW57" s="1"/>
      <c r="ADX57" s="1"/>
      <c r="ADY57" s="1"/>
      <c r="ADZ57" s="1"/>
      <c r="AEA57" s="1"/>
      <c r="AEB57" s="1"/>
      <c r="AEC57" s="1"/>
      <c r="AED57" s="1"/>
      <c r="AEE57" s="1"/>
      <c r="AEF57" s="1"/>
      <c r="AEG57" s="1"/>
      <c r="AEH57" s="1"/>
      <c r="AEI57" s="1"/>
      <c r="AEJ57" s="1"/>
      <c r="AEK57" s="1"/>
      <c r="AEL57" s="1"/>
      <c r="AEM57" s="1"/>
      <c r="AEN57" s="1"/>
      <c r="AEO57" s="1"/>
      <c r="AEP57" s="1"/>
      <c r="AEQ57" s="1"/>
      <c r="AER57" s="1"/>
      <c r="AES57" s="1"/>
      <c r="AET57" s="1"/>
      <c r="AEU57" s="1"/>
      <c r="AEV57" s="1"/>
      <c r="AEW57" s="1"/>
      <c r="AEX57" s="1"/>
      <c r="AEY57" s="1"/>
      <c r="AEZ57" s="1"/>
      <c r="AFA57" s="1"/>
      <c r="AFB57" s="1"/>
      <c r="AFC57" s="1"/>
      <c r="AFD57" s="1"/>
      <c r="AFE57" s="1"/>
      <c r="AFF57" s="1"/>
      <c r="AFG57" s="1"/>
      <c r="AFH57" s="1"/>
      <c r="AFI57" s="1"/>
      <c r="AFJ57" s="1"/>
      <c r="AFK57" s="1"/>
      <c r="AFL57" s="1"/>
      <c r="AFM57" s="1"/>
      <c r="AFN57" s="1"/>
      <c r="AFO57" s="1"/>
      <c r="AFP57" s="1"/>
      <c r="AFQ57" s="1"/>
      <c r="AFR57" s="1"/>
      <c r="AFS57" s="1"/>
      <c r="AFT57" s="1"/>
      <c r="AFU57" s="1"/>
      <c r="AFV57" s="1"/>
      <c r="AFW57" s="1"/>
      <c r="AFX57" s="1"/>
      <c r="AFY57" s="1"/>
      <c r="AFZ57" s="1"/>
      <c r="AGA57" s="1"/>
      <c r="AGB57" s="1"/>
      <c r="AGC57" s="1"/>
      <c r="AGD57" s="1"/>
      <c r="AGE57" s="1"/>
      <c r="AGF57" s="1"/>
      <c r="AGG57" s="1"/>
      <c r="AGH57" s="1"/>
      <c r="AGI57" s="1"/>
      <c r="AGJ57" s="1"/>
      <c r="AGK57" s="1"/>
      <c r="AGL57" s="1"/>
      <c r="AGM57" s="1"/>
      <c r="AGN57" s="1"/>
      <c r="AGO57" s="1"/>
      <c r="AGP57" s="1"/>
      <c r="AGQ57" s="1"/>
      <c r="AGR57" s="1"/>
      <c r="AGS57" s="1"/>
      <c r="AGT57" s="1"/>
      <c r="AGU57" s="1"/>
      <c r="AGV57" s="1"/>
      <c r="AGW57" s="1"/>
      <c r="AGX57" s="1"/>
      <c r="AGY57" s="1"/>
      <c r="AGZ57" s="1"/>
      <c r="AHA57" s="1"/>
      <c r="AHB57" s="1"/>
      <c r="AHC57" s="1"/>
      <c r="AHD57" s="1"/>
      <c r="AHE57" s="1"/>
      <c r="AHF57" s="1"/>
      <c r="AHG57" s="1"/>
      <c r="AHH57" s="1"/>
      <c r="AHI57" s="1"/>
      <c r="AHJ57" s="1"/>
      <c r="AHK57" s="1"/>
      <c r="AHL57" s="1"/>
      <c r="AHM57" s="1"/>
      <c r="AHN57" s="1"/>
      <c r="AHO57" s="1"/>
      <c r="AHP57" s="1"/>
      <c r="AHQ57" s="1"/>
      <c r="AHR57" s="1"/>
      <c r="AHS57" s="1"/>
      <c r="AHT57" s="1"/>
      <c r="AHU57" s="1"/>
      <c r="AHV57" s="1"/>
      <c r="AHW57" s="1"/>
      <c r="AHX57" s="1"/>
      <c r="AHY57" s="1"/>
      <c r="AHZ57" s="1"/>
      <c r="AIA57" s="1"/>
      <c r="AIB57" s="1"/>
      <c r="AIC57" s="1"/>
      <c r="AID57" s="1"/>
      <c r="AIE57" s="1"/>
      <c r="AIF57" s="1"/>
      <c r="AIG57" s="1"/>
      <c r="AIH57" s="1"/>
      <c r="AII57" s="1"/>
      <c r="AIJ57" s="1"/>
      <c r="AIK57" s="1"/>
      <c r="AIL57" s="1"/>
      <c r="AIM57" s="1"/>
      <c r="AIN57" s="1"/>
      <c r="AIO57" s="1"/>
      <c r="AIP57" s="1"/>
      <c r="AIQ57" s="1"/>
      <c r="AIR57" s="1"/>
      <c r="AIS57" s="1"/>
      <c r="AIT57" s="1"/>
      <c r="AIU57" s="1"/>
      <c r="AIV57" s="1"/>
      <c r="AIW57" s="1"/>
      <c r="AIX57" s="1"/>
      <c r="AIY57" s="1"/>
      <c r="AIZ57" s="1"/>
      <c r="AJA57" s="1"/>
      <c r="AJB57" s="1"/>
      <c r="AJC57" s="1"/>
      <c r="AJD57" s="1"/>
      <c r="AJE57" s="1"/>
      <c r="AJF57" s="1"/>
      <c r="AJG57" s="1"/>
      <c r="AJH57" s="1"/>
      <c r="AJI57" s="1"/>
      <c r="AJJ57" s="1"/>
      <c r="AJK57" s="1"/>
      <c r="AJL57" s="1"/>
      <c r="AJM57" s="1"/>
      <c r="AJN57" s="1"/>
      <c r="AJO57" s="1"/>
      <c r="AJP57" s="1"/>
      <c r="AJQ57" s="1"/>
      <c r="AJR57" s="1"/>
      <c r="AJS57" s="1"/>
      <c r="AJT57" s="1"/>
      <c r="AJU57" s="1"/>
      <c r="AJV57" s="1"/>
      <c r="AJW57" s="1"/>
      <c r="AJX57" s="1"/>
      <c r="AJY57" s="1"/>
      <c r="AJZ57" s="1"/>
      <c r="AKA57" s="1"/>
      <c r="AKB57" s="1"/>
      <c r="AKC57" s="1"/>
      <c r="AKD57" s="1"/>
      <c r="AKE57" s="1"/>
      <c r="AKF57" s="1"/>
      <c r="AKG57" s="1"/>
      <c r="AKH57" s="1"/>
      <c r="AKI57" s="1"/>
      <c r="AKJ57" s="1"/>
      <c r="AKK57" s="1"/>
      <c r="AKL57" s="1"/>
      <c r="AKM57" s="1"/>
      <c r="AKN57" s="1"/>
      <c r="AKO57" s="1"/>
      <c r="AKP57" s="1"/>
      <c r="AKQ57" s="1"/>
      <c r="AKR57" s="1"/>
      <c r="AKS57" s="1"/>
      <c r="AKT57" s="1"/>
      <c r="AKU57" s="1"/>
      <c r="AKV57" s="1"/>
      <c r="AKW57" s="1"/>
      <c r="AKX57" s="1"/>
      <c r="AKY57" s="1"/>
      <c r="AKZ57" s="1"/>
      <c r="ALA57" s="1"/>
      <c r="ALB57" s="1"/>
      <c r="ALC57" s="1"/>
      <c r="ALD57" s="1"/>
      <c r="ALE57" s="1"/>
      <c r="ALF57" s="1"/>
      <c r="ALG57" s="1"/>
      <c r="ALH57" s="1"/>
      <c r="ALI57" s="1"/>
      <c r="ALJ57" s="1"/>
      <c r="ALK57" s="1"/>
      <c r="ALL57" s="1"/>
      <c r="ALM57" s="1"/>
      <c r="ALN57" s="1"/>
      <c r="ALO57" s="1"/>
      <c r="ALP57" s="1"/>
      <c r="ALQ57" s="1"/>
      <c r="ALR57" s="1"/>
      <c r="ALS57" s="1"/>
      <c r="ALT57" s="1"/>
      <c r="ALU57" s="1"/>
      <c r="ALV57" s="1"/>
      <c r="ALW57" s="1"/>
      <c r="ALX57" s="1"/>
      <c r="ALY57" s="1"/>
      <c r="ALZ57" s="1"/>
      <c r="AMA57" s="1"/>
      <c r="AMB57" s="1"/>
      <c r="AMC57" s="1"/>
      <c r="AMD57" s="1"/>
      <c r="AME57" s="1"/>
      <c r="AMF57" s="1"/>
      <c r="AMG57" s="1"/>
      <c r="AMH57" s="1"/>
      <c r="AMI57" s="1"/>
      <c r="AMJ57" s="1"/>
      <c r="AMK57" s="1"/>
      <c r="AML57" s="1"/>
      <c r="AMM57" s="1"/>
      <c r="AMN57" s="1"/>
      <c r="AMO57" s="1"/>
      <c r="AMP57" s="1"/>
      <c r="AMQ57" s="1"/>
      <c r="AMR57" s="1"/>
      <c r="AMS57" s="1"/>
      <c r="AMT57" s="1"/>
      <c r="AMU57" s="1"/>
      <c r="AMV57" s="1"/>
      <c r="AMW57" s="1"/>
      <c r="AMX57" s="1"/>
      <c r="AMY57" s="1"/>
      <c r="AMZ57" s="1"/>
      <c r="ANA57" s="1"/>
      <c r="ANB57" s="1"/>
      <c r="ANC57" s="1"/>
      <c r="AND57" s="1"/>
      <c r="ANE57" s="1"/>
      <c r="ANF57" s="1"/>
      <c r="ANG57" s="1"/>
      <c r="ANH57" s="1"/>
      <c r="ANI57" s="1"/>
      <c r="ANJ57" s="1"/>
      <c r="ANK57" s="1"/>
      <c r="ANL57" s="1"/>
      <c r="ANM57" s="1"/>
      <c r="ANN57" s="1"/>
      <c r="ANO57" s="1"/>
      <c r="ANP57" s="1"/>
      <c r="ANQ57" s="1"/>
      <c r="ANR57" s="1"/>
      <c r="ANS57" s="1"/>
      <c r="ANT57" s="1"/>
      <c r="ANU57" s="1"/>
      <c r="ANV57" s="1"/>
      <c r="ANW57" s="1"/>
      <c r="ANX57" s="1"/>
      <c r="ANY57" s="1"/>
      <c r="ANZ57" s="1"/>
      <c r="AOA57" s="1"/>
      <c r="AOB57" s="1"/>
      <c r="AOC57" s="1"/>
      <c r="AOD57" s="1"/>
      <c r="AOE57" s="1"/>
      <c r="AOF57" s="1"/>
      <c r="AOG57" s="1"/>
      <c r="AOH57" s="1"/>
      <c r="AOI57" s="1"/>
      <c r="AOJ57" s="1"/>
      <c r="AOK57" s="1"/>
      <c r="AOL57" s="1"/>
      <c r="AOM57" s="1"/>
      <c r="AON57" s="1"/>
      <c r="AOO57" s="1"/>
      <c r="AOP57" s="1"/>
      <c r="AOQ57" s="1"/>
      <c r="AOR57" s="1"/>
      <c r="AOS57" s="1"/>
      <c r="AOT57" s="1"/>
      <c r="AOU57" s="1"/>
      <c r="AOV57" s="1"/>
      <c r="AOW57" s="1"/>
      <c r="AOX57" s="1"/>
      <c r="AOY57" s="1"/>
      <c r="AOZ57" s="1"/>
      <c r="APA57" s="1"/>
      <c r="APB57" s="1"/>
      <c r="APC57" s="1"/>
      <c r="APD57" s="1"/>
      <c r="APE57" s="1"/>
      <c r="APF57" s="1"/>
      <c r="APG57" s="1"/>
      <c r="APH57" s="1"/>
      <c r="API57" s="1"/>
      <c r="APJ57" s="1"/>
      <c r="APK57" s="1"/>
      <c r="APL57" s="1"/>
      <c r="APM57" s="1"/>
      <c r="APN57" s="1"/>
      <c r="APO57" s="1"/>
      <c r="APP57" s="1"/>
      <c r="APQ57" s="1"/>
      <c r="APR57" s="1"/>
      <c r="APS57" s="1"/>
      <c r="APT57" s="1"/>
      <c r="APU57" s="1"/>
      <c r="APV57" s="1"/>
      <c r="APW57" s="1"/>
      <c r="APX57" s="1"/>
      <c r="APY57" s="1"/>
      <c r="APZ57" s="1"/>
      <c r="AQA57" s="1"/>
      <c r="AQB57" s="1"/>
      <c r="AQC57" s="1"/>
      <c r="AQD57" s="1"/>
      <c r="AQE57" s="1"/>
      <c r="AQF57" s="1"/>
      <c r="AQG57" s="1"/>
      <c r="AQH57" s="1"/>
      <c r="AQI57" s="1"/>
      <c r="AQJ57" s="1"/>
      <c r="AQK57" s="1"/>
      <c r="AQL57" s="1"/>
      <c r="AQM57" s="1"/>
      <c r="AQN57" s="1"/>
      <c r="AQO57" s="1"/>
      <c r="AQP57" s="1"/>
      <c r="AQQ57" s="1"/>
      <c r="AQR57" s="1"/>
      <c r="AQS57" s="1"/>
      <c r="AQT57" s="1"/>
      <c r="AQU57" s="1"/>
      <c r="AQV57" s="1"/>
      <c r="AQW57" s="1"/>
      <c r="AQX57" s="1"/>
      <c r="AQY57" s="1"/>
      <c r="AQZ57" s="1"/>
      <c r="ARA57" s="1"/>
      <c r="ARB57" s="1"/>
      <c r="ARC57" s="1"/>
      <c r="ARD57" s="1"/>
      <c r="ARE57" s="1"/>
      <c r="ARF57" s="1"/>
      <c r="ARG57" s="1"/>
      <c r="ARH57" s="1"/>
      <c r="ARI57" s="1"/>
      <c r="ARJ57" s="1"/>
      <c r="ARK57" s="1"/>
      <c r="ARL57" s="1"/>
      <c r="ARM57" s="1"/>
      <c r="ARN57" s="1"/>
      <c r="ARO57" s="1"/>
      <c r="ARP57" s="1"/>
      <c r="ARQ57" s="1"/>
      <c r="ARR57" s="1"/>
      <c r="ARS57" s="1"/>
      <c r="ART57" s="1"/>
      <c r="ARU57" s="1"/>
      <c r="ARV57" s="1"/>
      <c r="ARW57" s="1"/>
      <c r="ARX57" s="1"/>
      <c r="ARY57" s="1"/>
      <c r="ARZ57" s="1"/>
      <c r="ASA57" s="1"/>
      <c r="ASB57" s="1"/>
      <c r="ASC57" s="1"/>
      <c r="ASD57" s="1"/>
      <c r="ASE57" s="1"/>
      <c r="ASF57" s="1"/>
      <c r="ASG57" s="1"/>
      <c r="ASH57" s="1"/>
      <c r="ASI57" s="1"/>
      <c r="ASJ57" s="1"/>
      <c r="ASK57" s="1"/>
      <c r="ASL57" s="1"/>
      <c r="ASM57" s="1"/>
      <c r="ASN57" s="1"/>
      <c r="ASO57" s="1"/>
      <c r="ASP57" s="1"/>
      <c r="ASQ57" s="1"/>
      <c r="ASR57" s="1"/>
      <c r="ASS57" s="1"/>
      <c r="AST57" s="1"/>
      <c r="ASU57" s="1"/>
      <c r="ASV57" s="1"/>
      <c r="ASW57" s="1"/>
      <c r="ASX57" s="1"/>
      <c r="ASY57" s="1"/>
      <c r="ASZ57" s="1"/>
      <c r="ATA57" s="1"/>
      <c r="ATB57" s="1"/>
      <c r="ATC57" s="1"/>
      <c r="ATD57" s="1"/>
      <c r="ATE57" s="1"/>
      <c r="ATF57" s="1"/>
      <c r="ATG57" s="1"/>
      <c r="ATH57" s="1"/>
      <c r="ATI57" s="1"/>
      <c r="ATJ57" s="1"/>
      <c r="ATK57" s="1"/>
      <c r="ATL57" s="1"/>
      <c r="ATM57" s="1"/>
      <c r="ATN57" s="1"/>
      <c r="ATO57" s="1"/>
      <c r="ATP57" s="1"/>
      <c r="ATQ57" s="1"/>
      <c r="ATR57" s="1"/>
      <c r="ATS57" s="1"/>
      <c r="ATT57" s="1"/>
      <c r="ATU57" s="1"/>
      <c r="ATV57" s="1"/>
      <c r="ATW57" s="1"/>
      <c r="ATX57" s="1"/>
      <c r="ATY57" s="1"/>
      <c r="ATZ57" s="1"/>
      <c r="AUA57" s="1"/>
      <c r="AUB57" s="1"/>
      <c r="AUC57" s="1"/>
      <c r="AUD57" s="1"/>
      <c r="AUE57" s="1"/>
      <c r="AUF57" s="1"/>
      <c r="AUG57" s="1"/>
      <c r="AUH57" s="1"/>
      <c r="AUI57" s="1"/>
      <c r="AUJ57" s="1"/>
      <c r="AUK57" s="1"/>
      <c r="AUL57" s="1"/>
      <c r="AUM57" s="1"/>
      <c r="AUN57" s="1"/>
      <c r="AUO57" s="1"/>
      <c r="AUP57" s="1"/>
      <c r="AUQ57" s="1"/>
      <c r="AUR57" s="1"/>
      <c r="AUS57" s="1"/>
      <c r="AUT57" s="1"/>
      <c r="AUU57" s="1"/>
      <c r="AUV57" s="1"/>
      <c r="AUW57" s="1"/>
      <c r="AUX57" s="1"/>
      <c r="AUY57" s="1"/>
      <c r="AUZ57" s="1"/>
      <c r="AVA57" s="1"/>
      <c r="AVB57" s="1"/>
      <c r="AVC57" s="1"/>
      <c r="AVD57" s="1"/>
      <c r="AVE57" s="1"/>
      <c r="AVF57" s="1"/>
      <c r="AVG57" s="1"/>
      <c r="AVH57" s="1"/>
      <c r="AVI57" s="1"/>
      <c r="AVJ57" s="1"/>
      <c r="AVK57" s="1"/>
      <c r="AVL57" s="1"/>
      <c r="AVM57" s="1"/>
      <c r="AVN57" s="1"/>
      <c r="AVO57" s="1"/>
      <c r="AVP57" s="1"/>
      <c r="AVQ57" s="1"/>
      <c r="AVR57" s="1"/>
      <c r="AVS57" s="1"/>
      <c r="AVT57" s="1"/>
      <c r="AVU57" s="1"/>
      <c r="AVV57" s="1"/>
      <c r="AVW57" s="1"/>
      <c r="AVX57" s="1"/>
      <c r="AVY57" s="1"/>
      <c r="AVZ57" s="1"/>
      <c r="AWA57" s="1"/>
      <c r="AWB57" s="1"/>
      <c r="AWC57" s="1"/>
      <c r="AWD57" s="1"/>
      <c r="AWE57" s="1"/>
      <c r="AWF57" s="1"/>
      <c r="AWG57" s="1"/>
      <c r="AWH57" s="1"/>
      <c r="AWI57" s="1"/>
      <c r="AWJ57" s="1"/>
      <c r="AWK57" s="1"/>
      <c r="AWL57" s="1"/>
      <c r="AWM57" s="1"/>
      <c r="AWN57" s="1"/>
      <c r="AWO57" s="1"/>
      <c r="AWP57" s="1"/>
      <c r="AWQ57" s="1"/>
      <c r="AWR57" s="1"/>
      <c r="AWS57" s="1"/>
      <c r="AWT57" s="1"/>
      <c r="AWU57" s="1"/>
      <c r="AWV57" s="1"/>
      <c r="AWW57" s="1"/>
      <c r="AWX57" s="1"/>
      <c r="AWY57" s="1"/>
      <c r="AWZ57" s="1"/>
      <c r="AXA57" s="1"/>
      <c r="AXB57" s="1"/>
      <c r="AXC57" s="1"/>
      <c r="AXD57" s="1"/>
      <c r="AXE57" s="1"/>
      <c r="AXF57" s="1"/>
      <c r="AXG57" s="1"/>
      <c r="AXH57" s="1"/>
      <c r="AXI57" s="1"/>
      <c r="AXJ57" s="1"/>
      <c r="AXK57" s="1"/>
      <c r="AXL57" s="1"/>
      <c r="AXM57" s="1"/>
      <c r="AXN57" s="1"/>
      <c r="AXO57" s="1"/>
      <c r="AXP57" s="1"/>
      <c r="AXQ57" s="1"/>
      <c r="AXR57" s="1"/>
      <c r="AXS57" s="1"/>
      <c r="AXT57" s="1"/>
      <c r="AXU57" s="1"/>
      <c r="AXV57" s="1"/>
      <c r="AXW57" s="1"/>
      <c r="AXX57" s="1"/>
      <c r="AXY57" s="1"/>
      <c r="AXZ57" s="1"/>
      <c r="AYA57" s="1"/>
      <c r="AYB57" s="1"/>
      <c r="AYC57" s="1"/>
      <c r="AYD57" s="1"/>
      <c r="AYE57" s="1"/>
      <c r="AYF57" s="1"/>
      <c r="AYG57" s="1"/>
      <c r="AYH57" s="1"/>
      <c r="AYI57" s="1"/>
      <c r="AYJ57" s="1"/>
      <c r="AYK57" s="1"/>
      <c r="AYL57" s="1"/>
      <c r="AYM57" s="1"/>
      <c r="AYN57" s="1"/>
      <c r="AYO57" s="1"/>
      <c r="AYP57" s="1"/>
      <c r="AYQ57" s="1"/>
      <c r="AYR57" s="1"/>
      <c r="AYS57" s="1"/>
      <c r="AYT57" s="1"/>
      <c r="AYU57" s="1"/>
      <c r="AYV57" s="1"/>
      <c r="AYW57" s="1"/>
      <c r="AYX57" s="1"/>
      <c r="AYY57" s="1"/>
      <c r="AYZ57" s="1"/>
      <c r="AZA57" s="1"/>
      <c r="AZB57" s="1"/>
      <c r="AZC57" s="1"/>
      <c r="AZD57" s="1"/>
      <c r="AZE57" s="1"/>
      <c r="AZF57" s="1"/>
      <c r="AZG57" s="1"/>
      <c r="AZH57" s="1"/>
      <c r="AZI57" s="1"/>
      <c r="AZJ57" s="1"/>
      <c r="AZK57" s="1"/>
      <c r="AZL57" s="1"/>
      <c r="AZM57" s="1"/>
      <c r="AZN57" s="1"/>
      <c r="AZO57" s="1"/>
      <c r="AZP57" s="1"/>
      <c r="AZQ57" s="1"/>
      <c r="AZR57" s="1"/>
      <c r="AZS57" s="1"/>
      <c r="AZT57" s="1"/>
      <c r="AZU57" s="1"/>
      <c r="AZV57" s="1"/>
      <c r="AZW57" s="1"/>
      <c r="AZX57" s="1"/>
      <c r="AZY57" s="1"/>
      <c r="AZZ57" s="1"/>
      <c r="BAA57" s="1"/>
      <c r="BAB57" s="1"/>
      <c r="BAC57" s="1"/>
      <c r="BAD57" s="1"/>
      <c r="BAE57" s="1"/>
      <c r="BAF57" s="1"/>
      <c r="BAG57" s="1"/>
      <c r="BAH57" s="1"/>
      <c r="BAI57" s="1"/>
      <c r="BAJ57" s="1"/>
      <c r="BAK57" s="1"/>
      <c r="BAL57" s="1"/>
      <c r="BAM57" s="1"/>
      <c r="BAN57" s="1"/>
      <c r="BAO57" s="1"/>
      <c r="BAP57" s="1"/>
      <c r="BAQ57" s="1"/>
      <c r="BAR57" s="1"/>
      <c r="BAS57" s="1"/>
      <c r="BAT57" s="1"/>
      <c r="BAU57" s="1"/>
      <c r="BAV57" s="1"/>
      <c r="BAW57" s="1"/>
      <c r="BAX57" s="1"/>
      <c r="BAY57" s="1"/>
      <c r="BAZ57" s="1"/>
      <c r="BBA57" s="1"/>
      <c r="BBB57" s="1"/>
      <c r="BBC57" s="1"/>
      <c r="BBD57" s="1"/>
      <c r="BBE57" s="1"/>
      <c r="BBF57" s="1"/>
      <c r="BBG57" s="1"/>
      <c r="BBH57" s="1"/>
      <c r="BBI57" s="1"/>
      <c r="BBJ57" s="1"/>
      <c r="BBK57" s="1"/>
      <c r="BBL57" s="1"/>
      <c r="BBM57" s="1"/>
      <c r="BBN57" s="1"/>
      <c r="BBO57" s="1"/>
      <c r="BBP57" s="1"/>
      <c r="BBQ57" s="1"/>
      <c r="BBR57" s="1"/>
      <c r="BBS57" s="1"/>
      <c r="BBT57" s="1"/>
      <c r="BBU57" s="1"/>
      <c r="BBV57" s="1"/>
      <c r="BBW57" s="1"/>
      <c r="BBX57" s="1"/>
      <c r="BBY57" s="1"/>
      <c r="BBZ57" s="1"/>
      <c r="BCA57" s="1"/>
      <c r="BCB57" s="1"/>
      <c r="BCC57" s="1"/>
      <c r="BCD57" s="1"/>
      <c r="BCE57" s="1"/>
      <c r="BCF57" s="1"/>
      <c r="BCG57" s="1"/>
      <c r="BCH57" s="1"/>
      <c r="BCI57" s="1"/>
      <c r="BCJ57" s="1"/>
      <c r="BCK57" s="1"/>
      <c r="BCL57" s="1"/>
      <c r="BCM57" s="1"/>
      <c r="BCN57" s="1"/>
      <c r="BCO57" s="1"/>
      <c r="BCP57" s="1"/>
      <c r="BCQ57" s="1"/>
      <c r="BCR57" s="1"/>
      <c r="BCS57" s="1"/>
      <c r="BCT57" s="1"/>
      <c r="BCU57" s="1"/>
      <c r="BCV57" s="1"/>
      <c r="BCW57" s="1"/>
      <c r="BCX57" s="1"/>
      <c r="BCY57" s="1"/>
      <c r="BCZ57" s="1"/>
      <c r="BDA57" s="1"/>
      <c r="BDB57" s="1"/>
      <c r="BDC57" s="1"/>
      <c r="BDD57" s="1"/>
      <c r="BDE57" s="1"/>
      <c r="BDF57" s="1"/>
      <c r="BDG57" s="1"/>
      <c r="BDH57" s="1"/>
      <c r="BDI57" s="1"/>
      <c r="BDJ57" s="1"/>
      <c r="BDK57" s="1"/>
      <c r="BDL57" s="1"/>
      <c r="BDM57" s="1"/>
      <c r="BDN57" s="1"/>
      <c r="BDO57" s="1"/>
      <c r="BDP57" s="1"/>
      <c r="BDQ57" s="1"/>
      <c r="BDR57" s="1"/>
      <c r="BDS57" s="1"/>
      <c r="BDT57" s="1"/>
      <c r="BDU57" s="1"/>
      <c r="BDV57" s="1"/>
      <c r="BDW57" s="1"/>
      <c r="BDX57" s="1"/>
      <c r="BDY57" s="1"/>
      <c r="BDZ57" s="1"/>
      <c r="BEA57" s="1"/>
      <c r="BEB57" s="1"/>
      <c r="BEC57" s="1"/>
      <c r="BED57" s="1"/>
      <c r="BEE57" s="1"/>
      <c r="BEF57" s="1"/>
      <c r="BEG57" s="1"/>
      <c r="BEH57" s="1"/>
      <c r="BEI57" s="1"/>
      <c r="BEJ57" s="1"/>
      <c r="BEK57" s="1"/>
      <c r="BEL57" s="1"/>
      <c r="BEM57" s="1"/>
      <c r="BEN57" s="1"/>
      <c r="BEO57" s="1"/>
      <c r="BEP57" s="1"/>
      <c r="BEQ57" s="1"/>
      <c r="BER57" s="1"/>
      <c r="BES57" s="1"/>
      <c r="BET57" s="1"/>
      <c r="BEU57" s="1"/>
      <c r="BEV57" s="1"/>
      <c r="BEW57" s="1"/>
      <c r="BEX57" s="1"/>
      <c r="BEY57" s="1"/>
      <c r="BEZ57" s="1"/>
      <c r="BFA57" s="1"/>
      <c r="BFB57" s="1"/>
      <c r="BFC57" s="1"/>
      <c r="BFD57" s="1"/>
      <c r="BFE57" s="1"/>
      <c r="BFF57" s="1"/>
      <c r="BFG57" s="1"/>
      <c r="BFH57" s="1"/>
      <c r="BFI57" s="1"/>
      <c r="BFJ57" s="1"/>
      <c r="BFK57" s="1"/>
      <c r="BFL57" s="1"/>
      <c r="BFM57" s="1"/>
      <c r="BFN57" s="1"/>
      <c r="BFO57" s="1"/>
      <c r="BFP57" s="1"/>
      <c r="BFQ57" s="1"/>
      <c r="BFR57" s="1"/>
      <c r="BFS57" s="1"/>
      <c r="BFT57" s="1"/>
      <c r="BFU57" s="1"/>
      <c r="BFV57" s="1"/>
      <c r="BFW57" s="1"/>
      <c r="BFX57" s="1"/>
      <c r="BFY57" s="1"/>
      <c r="BFZ57" s="1"/>
      <c r="BGA57" s="1"/>
      <c r="BGB57" s="1"/>
      <c r="BGC57" s="1"/>
      <c r="BGD57" s="1"/>
      <c r="BGE57" s="1"/>
      <c r="BGF57" s="1"/>
      <c r="BGG57" s="1"/>
      <c r="BGH57" s="1"/>
      <c r="BGI57" s="1"/>
      <c r="BGJ57" s="1"/>
      <c r="BGK57" s="1"/>
      <c r="BGL57" s="1"/>
      <c r="BGM57" s="1"/>
      <c r="BGN57" s="1"/>
      <c r="BGO57" s="1"/>
      <c r="BGP57" s="1"/>
      <c r="BGQ57" s="1"/>
      <c r="BGR57" s="1"/>
      <c r="BGS57" s="1"/>
      <c r="BGT57" s="1"/>
      <c r="BGU57" s="1"/>
      <c r="BGV57" s="1"/>
      <c r="BGW57" s="1"/>
      <c r="BGX57" s="1"/>
      <c r="BGY57" s="1"/>
      <c r="BGZ57" s="1"/>
      <c r="BHA57" s="1"/>
      <c r="BHB57" s="1"/>
      <c r="BHC57" s="1"/>
      <c r="BHD57" s="1"/>
      <c r="BHE57" s="1"/>
      <c r="BHF57" s="1"/>
      <c r="BHG57" s="1"/>
      <c r="BHH57" s="1"/>
      <c r="BHI57" s="1"/>
      <c r="BHJ57" s="1"/>
      <c r="BHK57" s="1"/>
      <c r="BHL57" s="1"/>
      <c r="BHM57" s="1"/>
      <c r="BHN57" s="1"/>
      <c r="BHO57" s="1"/>
      <c r="BHP57" s="1"/>
      <c r="BHQ57" s="1"/>
      <c r="BHR57" s="1"/>
      <c r="BHS57" s="1"/>
      <c r="BHT57" s="1"/>
      <c r="BHU57" s="1"/>
      <c r="BHV57" s="1"/>
      <c r="BHW57" s="1"/>
      <c r="BHX57" s="1"/>
      <c r="BHY57" s="1"/>
      <c r="BHZ57" s="1"/>
      <c r="BIA57" s="1"/>
      <c r="BIB57" s="1"/>
      <c r="BIC57" s="1"/>
      <c r="BID57" s="1"/>
      <c r="BIE57" s="1"/>
      <c r="BIF57" s="1"/>
      <c r="BIG57" s="1"/>
      <c r="BIH57" s="1"/>
      <c r="BII57" s="1"/>
      <c r="BIJ57" s="1"/>
      <c r="BIK57" s="1"/>
      <c r="BIL57" s="1"/>
      <c r="BIM57" s="1"/>
      <c r="BIN57" s="1"/>
      <c r="BIO57" s="1"/>
      <c r="BIP57" s="1"/>
      <c r="BIQ57" s="1"/>
      <c r="BIR57" s="1"/>
      <c r="BIS57" s="1"/>
      <c r="BIT57" s="1"/>
      <c r="BIU57" s="1"/>
      <c r="BIV57" s="1"/>
      <c r="BIW57" s="1"/>
      <c r="BIX57" s="1"/>
      <c r="BIY57" s="1"/>
      <c r="BIZ57" s="1"/>
      <c r="BJA57" s="1"/>
      <c r="BJB57" s="1"/>
      <c r="BJC57" s="1"/>
      <c r="BJD57" s="1"/>
      <c r="BJE57" s="1"/>
      <c r="BJF57" s="1"/>
      <c r="BJG57" s="1"/>
      <c r="BJH57" s="1"/>
      <c r="BJI57" s="1"/>
      <c r="BJJ57" s="1"/>
      <c r="BJK57" s="1"/>
      <c r="BJL57" s="1"/>
      <c r="BJM57" s="1"/>
      <c r="BJN57" s="1"/>
      <c r="BJO57" s="1"/>
      <c r="BJP57" s="1"/>
      <c r="BJQ57" s="1"/>
      <c r="BJR57" s="1"/>
      <c r="BJS57" s="1"/>
      <c r="BJT57" s="1"/>
      <c r="BJU57" s="1"/>
      <c r="BJV57" s="1"/>
      <c r="BJW57" s="1"/>
      <c r="BJX57" s="1"/>
      <c r="BJY57" s="1"/>
      <c r="BJZ57" s="1"/>
      <c r="BKA57" s="1"/>
      <c r="BKB57" s="1"/>
      <c r="BKC57" s="1"/>
      <c r="BKD57" s="1"/>
      <c r="BKE57" s="1"/>
      <c r="BKF57" s="1"/>
      <c r="BKG57" s="1"/>
      <c r="BKH57" s="1"/>
      <c r="BKI57" s="1"/>
      <c r="BKJ57" s="1"/>
      <c r="BKK57" s="1"/>
      <c r="BKL57" s="1"/>
      <c r="BKM57" s="1"/>
      <c r="BKN57" s="1"/>
      <c r="BKO57" s="1"/>
      <c r="BKP57" s="1"/>
      <c r="BKQ57" s="1"/>
      <c r="BKR57" s="1"/>
      <c r="BKS57" s="1"/>
      <c r="BKT57" s="1"/>
      <c r="BKU57" s="1"/>
      <c r="BKV57" s="1"/>
      <c r="BKW57" s="1"/>
      <c r="BKX57" s="1"/>
      <c r="BKY57" s="1"/>
      <c r="BKZ57" s="1"/>
      <c r="BLA57" s="1"/>
      <c r="BLB57" s="1"/>
      <c r="BLC57" s="1"/>
      <c r="BLD57" s="1"/>
      <c r="BLE57" s="1"/>
      <c r="BLF57" s="1"/>
      <c r="BLG57" s="1"/>
      <c r="BLH57" s="1"/>
      <c r="BLI57" s="1"/>
      <c r="BLJ57" s="1"/>
      <c r="BLK57" s="1"/>
      <c r="BLL57" s="1"/>
      <c r="BLM57" s="1"/>
      <c r="BLN57" s="1"/>
      <c r="BLO57" s="1"/>
      <c r="BLP57" s="1"/>
      <c r="BLQ57" s="1"/>
      <c r="BLR57" s="1"/>
      <c r="BLS57" s="1"/>
      <c r="BLT57" s="1"/>
      <c r="BLU57" s="1"/>
      <c r="BLV57" s="1"/>
      <c r="BLW57" s="1"/>
      <c r="BLX57" s="1"/>
      <c r="BLY57" s="1"/>
      <c r="BLZ57" s="1"/>
      <c r="BMA57" s="1"/>
      <c r="BMB57" s="1"/>
      <c r="BMC57" s="1"/>
      <c r="BMD57" s="1"/>
      <c r="BME57" s="1"/>
      <c r="BMF57" s="1"/>
      <c r="BMG57" s="1"/>
      <c r="BMH57" s="1"/>
      <c r="BMI57" s="1"/>
      <c r="BMJ57" s="1"/>
      <c r="BMK57" s="1"/>
      <c r="BML57" s="1"/>
      <c r="BMM57" s="1"/>
      <c r="BMN57" s="1"/>
      <c r="BMO57" s="1"/>
      <c r="BMP57" s="1"/>
      <c r="BMQ57" s="1"/>
      <c r="BMR57" s="1"/>
      <c r="BMS57" s="1"/>
      <c r="BMT57" s="1"/>
      <c r="BMU57" s="1"/>
      <c r="BMV57" s="1"/>
      <c r="BMW57" s="1"/>
      <c r="BMX57" s="1"/>
      <c r="BMY57" s="1"/>
      <c r="BMZ57" s="1"/>
      <c r="BNA57" s="1"/>
      <c r="BNB57" s="1"/>
      <c r="BNC57" s="1"/>
      <c r="BND57" s="1"/>
      <c r="BNE57" s="1"/>
      <c r="BNF57" s="1"/>
      <c r="BNG57" s="1"/>
      <c r="BNH57" s="1"/>
      <c r="BNI57" s="1"/>
      <c r="BNJ57" s="1"/>
      <c r="BNK57" s="1"/>
      <c r="BNL57" s="1"/>
      <c r="BNM57" s="1"/>
      <c r="BNN57" s="1"/>
      <c r="BNO57" s="1"/>
      <c r="BNP57" s="1"/>
      <c r="BNQ57" s="1"/>
      <c r="BNR57" s="1"/>
      <c r="BNS57" s="1"/>
      <c r="BNT57" s="1"/>
      <c r="BNU57" s="1"/>
      <c r="BNV57" s="1"/>
      <c r="BNW57" s="1"/>
      <c r="BNX57" s="1"/>
      <c r="BNY57" s="1"/>
      <c r="BNZ57" s="1"/>
      <c r="BOA57" s="1"/>
      <c r="BOB57" s="1"/>
      <c r="BOC57" s="1"/>
      <c r="BOD57" s="1"/>
      <c r="BOE57" s="1"/>
      <c r="BOF57" s="1"/>
      <c r="BOG57" s="1"/>
      <c r="BOH57" s="1"/>
      <c r="BOI57" s="1"/>
      <c r="BOJ57" s="1"/>
      <c r="BOK57" s="1"/>
      <c r="BOL57" s="1"/>
      <c r="BOM57" s="1"/>
      <c r="BON57" s="1"/>
      <c r="BOO57" s="1"/>
      <c r="BOP57" s="1"/>
      <c r="BOQ57" s="1"/>
      <c r="BOR57" s="1"/>
      <c r="BOS57" s="1"/>
      <c r="BOT57" s="1"/>
      <c r="BOU57" s="1"/>
      <c r="BOV57" s="1"/>
      <c r="BOW57" s="1"/>
      <c r="BOX57" s="1"/>
      <c r="BOY57" s="1"/>
      <c r="BOZ57" s="1"/>
      <c r="BPA57" s="1"/>
      <c r="BPB57" s="1"/>
      <c r="BPC57" s="1"/>
      <c r="BPD57" s="1"/>
      <c r="BPE57" s="1"/>
      <c r="BPF57" s="1"/>
      <c r="BPG57" s="1"/>
      <c r="BPH57" s="1"/>
      <c r="BPI57" s="1"/>
      <c r="BPJ57" s="1"/>
      <c r="BPK57" s="1"/>
      <c r="BPL57" s="1"/>
      <c r="BPM57" s="1"/>
      <c r="BPN57" s="1"/>
      <c r="BPO57" s="1"/>
      <c r="BPP57" s="1"/>
      <c r="BPQ57" s="1"/>
      <c r="BPR57" s="1"/>
      <c r="BPS57" s="1"/>
      <c r="BPT57" s="1"/>
      <c r="BPU57" s="1"/>
      <c r="BPV57" s="1"/>
      <c r="BPW57" s="1"/>
      <c r="BPX57" s="1"/>
      <c r="BPY57" s="1"/>
      <c r="BPZ57" s="1"/>
      <c r="BQA57" s="1"/>
      <c r="BQB57" s="1"/>
      <c r="BQC57" s="1"/>
      <c r="BQD57" s="1"/>
      <c r="BQE57" s="1"/>
      <c r="BQF57" s="1"/>
      <c r="BQG57" s="1"/>
      <c r="BQH57" s="1"/>
      <c r="BQI57" s="1"/>
      <c r="BQJ57" s="1"/>
      <c r="BQK57" s="1"/>
      <c r="BQL57" s="1"/>
      <c r="BQM57" s="1"/>
      <c r="BQN57" s="1"/>
      <c r="BQO57" s="1"/>
      <c r="BQP57" s="1"/>
      <c r="BQQ57" s="1"/>
      <c r="BQR57" s="1"/>
      <c r="BQS57" s="1"/>
      <c r="BQT57" s="1"/>
      <c r="BQU57" s="1"/>
      <c r="BQV57" s="1"/>
      <c r="BQW57" s="1"/>
      <c r="BQX57" s="1"/>
      <c r="BQY57" s="1"/>
      <c r="BQZ57" s="1"/>
      <c r="BRA57" s="1"/>
      <c r="BRB57" s="1"/>
      <c r="BRC57" s="1"/>
      <c r="BRD57" s="1"/>
      <c r="BRE57" s="1"/>
      <c r="BRF57" s="1"/>
      <c r="BRG57" s="1"/>
      <c r="BRH57" s="1"/>
      <c r="BRI57" s="1"/>
      <c r="BRJ57" s="1"/>
      <c r="BRK57" s="1"/>
      <c r="BRL57" s="1"/>
      <c r="BRM57" s="1"/>
      <c r="BRN57" s="1"/>
      <c r="BRO57" s="1"/>
      <c r="BRP57" s="1"/>
      <c r="BRQ57" s="1"/>
      <c r="BRR57" s="1"/>
      <c r="BRS57" s="1"/>
      <c r="BRT57" s="1"/>
      <c r="BRU57" s="1"/>
      <c r="BRV57" s="1"/>
      <c r="BRW57" s="1"/>
      <c r="BRX57" s="1"/>
      <c r="BRY57" s="1"/>
      <c r="BRZ57" s="1"/>
      <c r="BSA57" s="1"/>
      <c r="BSB57" s="1"/>
      <c r="BSC57" s="1"/>
      <c r="BSD57" s="1"/>
      <c r="BSE57" s="1"/>
      <c r="BSF57" s="1"/>
      <c r="BSG57" s="1"/>
      <c r="BSH57" s="1"/>
      <c r="BSI57" s="1"/>
      <c r="BSJ57" s="1"/>
      <c r="BSK57" s="1"/>
      <c r="BSL57" s="1"/>
      <c r="BSM57" s="1"/>
      <c r="BSN57" s="1"/>
      <c r="BSO57" s="1"/>
      <c r="BSP57" s="1"/>
      <c r="BSQ57" s="1"/>
      <c r="BSR57" s="1"/>
      <c r="BSS57" s="1"/>
      <c r="BST57" s="1"/>
      <c r="BSU57" s="1"/>
      <c r="BSV57" s="1"/>
      <c r="BSW57" s="1"/>
      <c r="BSX57" s="1"/>
      <c r="BSY57" s="1"/>
      <c r="BSZ57" s="1"/>
      <c r="BTA57" s="1"/>
      <c r="BTB57" s="1"/>
      <c r="BTC57" s="1"/>
      <c r="BTD57" s="1"/>
      <c r="BTE57" s="1"/>
      <c r="BTF57" s="1"/>
      <c r="BTG57" s="1"/>
      <c r="BTH57" s="1"/>
      <c r="BTI57" s="1"/>
      <c r="BTJ57" s="1"/>
      <c r="BTK57" s="1"/>
      <c r="BTL57" s="1"/>
      <c r="BTM57" s="1"/>
      <c r="BTN57" s="1"/>
      <c r="BTO57" s="1"/>
      <c r="BTP57" s="1"/>
      <c r="BTQ57" s="1"/>
      <c r="BTR57" s="1"/>
      <c r="BTS57" s="1"/>
      <c r="BTT57" s="1"/>
      <c r="BTU57" s="1"/>
      <c r="BTV57" s="1"/>
      <c r="BTW57" s="1"/>
      <c r="BTX57" s="1"/>
      <c r="BTY57" s="1"/>
      <c r="BTZ57" s="1"/>
      <c r="BUA57" s="1"/>
      <c r="BUB57" s="1"/>
      <c r="BUC57" s="1"/>
      <c r="BUD57" s="1"/>
      <c r="BUE57" s="1"/>
      <c r="BUF57" s="1"/>
      <c r="BUG57" s="1"/>
      <c r="BUH57" s="1"/>
      <c r="BUI57" s="1"/>
      <c r="BUJ57" s="1"/>
      <c r="BUK57" s="1"/>
      <c r="BUL57" s="1"/>
      <c r="BUM57" s="1"/>
      <c r="BUN57" s="1"/>
      <c r="BUO57" s="1"/>
      <c r="BUP57" s="1"/>
      <c r="BUQ57" s="1"/>
      <c r="BUR57" s="1"/>
      <c r="BUS57" s="1"/>
      <c r="BUT57" s="1"/>
      <c r="BUU57" s="1"/>
      <c r="BUV57" s="1"/>
      <c r="BUW57" s="1"/>
      <c r="BUX57" s="1"/>
      <c r="BUY57" s="1"/>
      <c r="BUZ57" s="1"/>
      <c r="BVA57" s="1"/>
      <c r="BVB57" s="1"/>
      <c r="BVC57" s="1"/>
      <c r="BVD57" s="1"/>
      <c r="BVE57" s="1"/>
      <c r="BVF57" s="1"/>
      <c r="BVG57" s="1"/>
      <c r="BVH57" s="1"/>
      <c r="BVI57" s="1"/>
      <c r="BVJ57" s="1"/>
      <c r="BVK57" s="1"/>
      <c r="BVL57" s="1"/>
      <c r="BVM57" s="1"/>
      <c r="BVN57" s="1"/>
      <c r="BVO57" s="1"/>
      <c r="BVP57" s="1"/>
      <c r="BVQ57" s="1"/>
      <c r="BVR57" s="1"/>
      <c r="BVS57" s="1"/>
      <c r="BVT57" s="1"/>
      <c r="BVU57" s="1"/>
      <c r="BVV57" s="1"/>
      <c r="BVW57" s="1"/>
      <c r="BVX57" s="1"/>
      <c r="BVY57" s="1"/>
      <c r="BVZ57" s="1"/>
      <c r="BWA57" s="1"/>
      <c r="BWB57" s="1"/>
      <c r="BWC57" s="1"/>
      <c r="BWD57" s="1"/>
      <c r="BWE57" s="1"/>
      <c r="BWF57" s="1"/>
      <c r="BWG57" s="1"/>
      <c r="BWH57" s="1"/>
      <c r="BWI57" s="1"/>
      <c r="BWJ57" s="1"/>
      <c r="BWK57" s="1"/>
      <c r="BWL57" s="1"/>
      <c r="BWM57" s="1"/>
      <c r="BWN57" s="1"/>
      <c r="BWO57" s="1"/>
      <c r="BWP57" s="1"/>
      <c r="BWQ57" s="1"/>
      <c r="BWR57" s="1"/>
      <c r="BWS57" s="1"/>
      <c r="BWT57" s="1"/>
      <c r="BWU57" s="1"/>
      <c r="BWV57" s="1"/>
      <c r="BWW57" s="1"/>
      <c r="BWX57" s="1"/>
      <c r="BWY57" s="1"/>
      <c r="BWZ57" s="1"/>
      <c r="BXA57" s="1"/>
      <c r="BXB57" s="1"/>
      <c r="BXC57" s="1"/>
      <c r="BXD57" s="1"/>
      <c r="BXE57" s="1"/>
      <c r="BXF57" s="1"/>
      <c r="BXG57" s="1"/>
      <c r="BXH57" s="1"/>
      <c r="BXI57" s="1"/>
      <c r="BXJ57" s="1"/>
      <c r="BXK57" s="1"/>
      <c r="BXL57" s="1"/>
      <c r="BXM57" s="1"/>
      <c r="BXN57" s="1"/>
      <c r="BXO57" s="1"/>
      <c r="BXP57" s="1"/>
      <c r="BXQ57" s="1"/>
      <c r="BXR57" s="1"/>
      <c r="BXS57" s="1"/>
      <c r="BXT57" s="1"/>
      <c r="BXU57" s="1"/>
      <c r="BXV57" s="1"/>
      <c r="BXW57" s="1"/>
      <c r="BXX57" s="1"/>
      <c r="BXY57" s="1"/>
      <c r="BXZ57" s="1"/>
      <c r="BYA57" s="1"/>
      <c r="BYB57" s="1"/>
      <c r="BYC57" s="1"/>
      <c r="BYD57" s="1"/>
      <c r="BYE57" s="1"/>
      <c r="BYF57" s="1"/>
      <c r="BYG57" s="1"/>
      <c r="BYH57" s="1"/>
      <c r="BYI57" s="1"/>
      <c r="BYJ57" s="1"/>
      <c r="BYK57" s="1"/>
      <c r="BYL57" s="1"/>
      <c r="BYM57" s="1"/>
      <c r="BYN57" s="1"/>
      <c r="BYO57" s="1"/>
      <c r="BYP57" s="1"/>
      <c r="BYQ57" s="1"/>
      <c r="BYR57" s="1"/>
      <c r="BYS57" s="1"/>
      <c r="BYT57" s="1"/>
      <c r="BYU57" s="1"/>
      <c r="BYV57" s="1"/>
      <c r="BYW57" s="1"/>
      <c r="BYX57" s="1"/>
      <c r="BYY57" s="1"/>
      <c r="BYZ57" s="1"/>
      <c r="BZA57" s="1"/>
      <c r="BZB57" s="1"/>
      <c r="BZC57" s="1"/>
      <c r="BZD57" s="1"/>
      <c r="BZE57" s="1"/>
      <c r="BZF57" s="1"/>
      <c r="BZG57" s="1"/>
      <c r="BZH57" s="1"/>
      <c r="BZI57" s="1"/>
      <c r="BZJ57" s="1"/>
      <c r="BZK57" s="1"/>
      <c r="BZL57" s="1"/>
      <c r="BZM57" s="1"/>
      <c r="BZN57" s="1"/>
      <c r="BZO57" s="1"/>
      <c r="BZP57" s="1"/>
      <c r="BZQ57" s="1"/>
      <c r="BZR57" s="1"/>
      <c r="BZS57" s="1"/>
      <c r="BZT57" s="1"/>
      <c r="BZU57" s="1"/>
      <c r="BZV57" s="1"/>
      <c r="BZW57" s="1"/>
      <c r="BZX57" s="1"/>
      <c r="BZY57" s="1"/>
      <c r="BZZ57" s="1"/>
      <c r="CAA57" s="1"/>
      <c r="CAB57" s="1"/>
      <c r="CAC57" s="1"/>
      <c r="CAD57" s="1"/>
      <c r="CAE57" s="1"/>
      <c r="CAF57" s="1"/>
      <c r="CAG57" s="1"/>
      <c r="CAH57" s="1"/>
      <c r="CAI57" s="1"/>
      <c r="CAJ57" s="1"/>
      <c r="CAK57" s="1"/>
      <c r="CAL57" s="1"/>
      <c r="CAM57" s="1"/>
      <c r="CAN57" s="1"/>
      <c r="CAO57" s="1"/>
      <c r="CAP57" s="1"/>
      <c r="CAQ57" s="1"/>
      <c r="CAR57" s="1"/>
      <c r="CAS57" s="1"/>
      <c r="CAT57" s="1"/>
      <c r="CAU57" s="1"/>
      <c r="CAV57" s="1"/>
      <c r="CAW57" s="1"/>
      <c r="CAX57" s="1"/>
      <c r="CAY57" s="1"/>
      <c r="CAZ57" s="1"/>
      <c r="CBA57" s="1"/>
      <c r="CBB57" s="1"/>
      <c r="CBC57" s="1"/>
      <c r="CBD57" s="1"/>
      <c r="CBE57" s="1"/>
      <c r="CBF57" s="1"/>
      <c r="CBG57" s="1"/>
      <c r="CBH57" s="1"/>
      <c r="CBI57" s="1"/>
      <c r="CBJ57" s="1"/>
      <c r="CBK57" s="1"/>
      <c r="CBL57" s="1"/>
      <c r="CBM57" s="1"/>
      <c r="CBN57" s="1"/>
      <c r="CBO57" s="1"/>
      <c r="CBP57" s="1"/>
      <c r="CBQ57" s="1"/>
      <c r="CBR57" s="1"/>
      <c r="CBS57" s="1"/>
      <c r="CBT57" s="1"/>
      <c r="CBU57" s="1"/>
      <c r="CBV57" s="1"/>
      <c r="CBW57" s="1"/>
      <c r="CBX57" s="1"/>
      <c r="CBY57" s="1"/>
      <c r="CBZ57" s="1"/>
      <c r="CCA57" s="1"/>
      <c r="CCB57" s="1"/>
      <c r="CCC57" s="1"/>
      <c r="CCD57" s="1"/>
      <c r="CCE57" s="1"/>
      <c r="CCF57" s="1"/>
      <c r="CCG57" s="1"/>
      <c r="CCH57" s="1"/>
      <c r="CCI57" s="1"/>
      <c r="CCJ57" s="1"/>
      <c r="CCK57" s="1"/>
      <c r="CCL57" s="1"/>
      <c r="CCM57" s="1"/>
      <c r="CCN57" s="1"/>
      <c r="CCO57" s="1"/>
      <c r="CCP57" s="1"/>
      <c r="CCQ57" s="1"/>
      <c r="CCR57" s="1"/>
      <c r="CCS57" s="1"/>
      <c r="CCT57" s="1"/>
      <c r="CCU57" s="1"/>
      <c r="CCV57" s="1"/>
      <c r="CCW57" s="1"/>
      <c r="CCX57" s="1"/>
      <c r="CCY57" s="1"/>
      <c r="CCZ57" s="1"/>
      <c r="CDA57" s="1"/>
      <c r="CDB57" s="1"/>
      <c r="CDC57" s="1"/>
      <c r="CDD57" s="1"/>
      <c r="CDE57" s="1"/>
      <c r="CDF57" s="1"/>
      <c r="CDG57" s="1"/>
      <c r="CDH57" s="1"/>
      <c r="CDI57" s="1"/>
      <c r="CDJ57" s="1"/>
      <c r="CDK57" s="1"/>
      <c r="CDL57" s="1"/>
      <c r="CDM57" s="1"/>
      <c r="CDN57" s="1"/>
      <c r="CDO57" s="1"/>
      <c r="CDP57" s="1"/>
      <c r="CDQ57" s="1"/>
      <c r="CDR57" s="1"/>
      <c r="CDS57" s="1"/>
      <c r="CDT57" s="1"/>
      <c r="CDU57" s="1"/>
      <c r="CDV57" s="1"/>
      <c r="CDW57" s="1"/>
      <c r="CDX57" s="1"/>
      <c r="CDY57" s="1"/>
      <c r="CDZ57" s="1"/>
      <c r="CEA57" s="1"/>
      <c r="CEB57" s="1"/>
      <c r="CEC57" s="1"/>
      <c r="CED57" s="1"/>
      <c r="CEE57" s="1"/>
      <c r="CEF57" s="1"/>
      <c r="CEG57" s="1"/>
      <c r="CEH57" s="1"/>
      <c r="CEI57" s="1"/>
      <c r="CEJ57" s="1"/>
      <c r="CEK57" s="1"/>
      <c r="CEL57" s="1"/>
      <c r="CEM57" s="1"/>
      <c r="CEN57" s="1"/>
      <c r="CEO57" s="1"/>
      <c r="CEP57" s="1"/>
      <c r="CEQ57" s="1"/>
      <c r="CER57" s="1"/>
      <c r="CES57" s="1"/>
      <c r="CET57" s="1"/>
      <c r="CEU57" s="1"/>
      <c r="CEV57" s="1"/>
      <c r="CEW57" s="1"/>
      <c r="CEX57" s="1"/>
      <c r="CEY57" s="1"/>
      <c r="CEZ57" s="1"/>
      <c r="CFA57" s="1"/>
      <c r="CFB57" s="1"/>
      <c r="CFC57" s="1"/>
      <c r="CFD57" s="1"/>
      <c r="CFE57" s="1"/>
      <c r="CFF57" s="1"/>
      <c r="CFG57" s="1"/>
      <c r="CFH57" s="1"/>
      <c r="CFI57" s="1"/>
      <c r="CFJ57" s="1"/>
      <c r="CFK57" s="1"/>
      <c r="CFL57" s="1"/>
      <c r="CFM57" s="1"/>
      <c r="CFN57" s="1"/>
      <c r="CFO57" s="1"/>
      <c r="CFP57" s="1"/>
      <c r="CFQ57" s="1"/>
      <c r="CFR57" s="1"/>
      <c r="CFS57" s="1"/>
      <c r="CFT57" s="1"/>
      <c r="CFU57" s="1"/>
      <c r="CFV57" s="1"/>
      <c r="CFW57" s="1"/>
      <c r="CFX57" s="1"/>
      <c r="CFY57" s="1"/>
      <c r="CFZ57" s="1"/>
      <c r="CGA57" s="1"/>
      <c r="CGB57" s="1"/>
      <c r="CGC57" s="1"/>
      <c r="CGD57" s="1"/>
      <c r="CGE57" s="1"/>
      <c r="CGF57" s="1"/>
      <c r="CGG57" s="1"/>
      <c r="CGH57" s="1"/>
      <c r="CGI57" s="1"/>
      <c r="CGJ57" s="1"/>
      <c r="CGK57" s="1"/>
      <c r="CGL57" s="1"/>
      <c r="CGM57" s="1"/>
      <c r="CGN57" s="1"/>
      <c r="CGO57" s="1"/>
      <c r="CGP57" s="1"/>
      <c r="CGQ57" s="1"/>
      <c r="CGR57" s="1"/>
      <c r="CGS57" s="1"/>
      <c r="CGT57" s="1"/>
      <c r="CGU57" s="1"/>
      <c r="CGV57" s="1"/>
      <c r="CGW57" s="1"/>
      <c r="CGX57" s="1"/>
      <c r="CGY57" s="1"/>
      <c r="CGZ57" s="1"/>
      <c r="CHA57" s="1"/>
      <c r="CHB57" s="1"/>
      <c r="CHC57" s="1"/>
      <c r="CHD57" s="1"/>
      <c r="CHE57" s="1"/>
      <c r="CHF57" s="1"/>
      <c r="CHG57" s="1"/>
      <c r="CHH57" s="1"/>
      <c r="CHI57" s="1"/>
      <c r="CHJ57" s="1"/>
      <c r="CHK57" s="1"/>
      <c r="CHL57" s="1"/>
      <c r="CHM57" s="1"/>
      <c r="CHN57" s="1"/>
      <c r="CHO57" s="1"/>
      <c r="CHP57" s="1"/>
      <c r="CHQ57" s="1"/>
      <c r="CHR57" s="1"/>
      <c r="CHS57" s="1"/>
      <c r="CHT57" s="1"/>
      <c r="CHU57" s="1"/>
      <c r="CHV57" s="1"/>
      <c r="CHW57" s="1"/>
      <c r="CHX57" s="1"/>
      <c r="CHY57" s="1"/>
      <c r="CHZ57" s="1"/>
      <c r="CIA57" s="1"/>
      <c r="CIB57" s="1"/>
      <c r="CIC57" s="1"/>
      <c r="CID57" s="1"/>
      <c r="CIE57" s="1"/>
      <c r="CIF57" s="1"/>
      <c r="CIG57" s="1"/>
      <c r="CIH57" s="1"/>
      <c r="CII57" s="1"/>
      <c r="CIJ57" s="1"/>
      <c r="CIK57" s="1"/>
      <c r="CIL57" s="1"/>
      <c r="CIM57" s="1"/>
      <c r="CIN57" s="1"/>
      <c r="CIO57" s="1"/>
      <c r="CIP57" s="1"/>
      <c r="CIQ57" s="1"/>
      <c r="CIR57" s="1"/>
      <c r="CIS57" s="1"/>
      <c r="CIT57" s="1"/>
      <c r="CIU57" s="1"/>
      <c r="CIV57" s="1"/>
      <c r="CIW57" s="1"/>
      <c r="CIX57" s="1"/>
      <c r="CIY57" s="1"/>
      <c r="CIZ57" s="1"/>
      <c r="CJA57" s="1"/>
      <c r="CJB57" s="1"/>
      <c r="CJC57" s="1"/>
      <c r="CJD57" s="1"/>
      <c r="CJE57" s="1"/>
      <c r="CJF57" s="1"/>
      <c r="CJG57" s="1"/>
      <c r="CJH57" s="1"/>
      <c r="CJI57" s="1"/>
      <c r="CJJ57" s="1"/>
      <c r="CJK57" s="1"/>
      <c r="CJL57" s="1"/>
      <c r="CJM57" s="1"/>
      <c r="CJN57" s="1"/>
      <c r="CJO57" s="1"/>
      <c r="CJP57" s="1"/>
      <c r="CJQ57" s="1"/>
      <c r="CJR57" s="1"/>
      <c r="CJS57" s="1"/>
      <c r="CJT57" s="1"/>
      <c r="CJU57" s="1"/>
      <c r="CJV57" s="1"/>
      <c r="CJW57" s="1"/>
      <c r="CJX57" s="1"/>
      <c r="CJY57" s="1"/>
      <c r="CJZ57" s="1"/>
      <c r="CKA57" s="1"/>
      <c r="CKB57" s="1"/>
      <c r="CKC57" s="1"/>
      <c r="CKD57" s="1"/>
      <c r="CKE57" s="1"/>
      <c r="CKF57" s="1"/>
      <c r="CKG57" s="1"/>
      <c r="CKH57" s="1"/>
      <c r="CKI57" s="1"/>
      <c r="CKJ57" s="1"/>
      <c r="CKK57" s="1"/>
      <c r="CKL57" s="1"/>
      <c r="CKM57" s="1"/>
      <c r="CKN57" s="1"/>
      <c r="CKO57" s="1"/>
      <c r="CKP57" s="1"/>
      <c r="CKQ57" s="1"/>
      <c r="CKR57" s="1"/>
      <c r="CKS57" s="1"/>
      <c r="CKT57" s="1"/>
      <c r="CKU57" s="1"/>
      <c r="CKV57" s="1"/>
      <c r="CKW57" s="1"/>
      <c r="CKX57" s="1"/>
      <c r="CKY57" s="1"/>
      <c r="CKZ57" s="1"/>
      <c r="CLA57" s="1"/>
      <c r="CLB57" s="1"/>
      <c r="CLC57" s="1"/>
      <c r="CLD57" s="1"/>
      <c r="CLE57" s="1"/>
      <c r="CLF57" s="1"/>
      <c r="CLG57" s="1"/>
      <c r="CLH57" s="1"/>
      <c r="CLI57" s="1"/>
      <c r="CLJ57" s="1"/>
      <c r="CLK57" s="1"/>
      <c r="CLL57" s="1"/>
      <c r="CLM57" s="1"/>
      <c r="CLN57" s="1"/>
      <c r="CLO57" s="1"/>
      <c r="CLP57" s="1"/>
      <c r="CLQ57" s="1"/>
      <c r="CLR57" s="1"/>
      <c r="CLS57" s="1"/>
      <c r="CLT57" s="1"/>
      <c r="CLU57" s="1"/>
      <c r="CLV57" s="1"/>
      <c r="CLW57" s="1"/>
      <c r="CLX57" s="1"/>
      <c r="CLY57" s="1"/>
      <c r="CLZ57" s="1"/>
      <c r="CMA57" s="1"/>
      <c r="CMB57" s="1"/>
      <c r="CMC57" s="1"/>
      <c r="CMD57" s="1"/>
      <c r="CME57" s="1"/>
      <c r="CMF57" s="1"/>
      <c r="CMG57" s="1"/>
      <c r="CMH57" s="1"/>
      <c r="CMI57" s="1"/>
      <c r="CMJ57" s="1"/>
      <c r="CMK57" s="1"/>
      <c r="CML57" s="1"/>
      <c r="CMM57" s="1"/>
      <c r="CMN57" s="1"/>
      <c r="CMO57" s="1"/>
      <c r="CMP57" s="1"/>
      <c r="CMQ57" s="1"/>
      <c r="CMR57" s="1"/>
      <c r="CMS57" s="1"/>
      <c r="CMT57" s="1"/>
      <c r="CMU57" s="1"/>
      <c r="CMV57" s="1"/>
      <c r="CMW57" s="1"/>
      <c r="CMX57" s="1"/>
      <c r="CMY57" s="1"/>
      <c r="CMZ57" s="1"/>
      <c r="CNA57" s="1"/>
      <c r="CNB57" s="1"/>
      <c r="CNC57" s="1"/>
      <c r="CND57" s="1"/>
      <c r="CNE57" s="1"/>
      <c r="CNF57" s="1"/>
      <c r="CNG57" s="1"/>
      <c r="CNH57" s="1"/>
      <c r="CNI57" s="1"/>
      <c r="CNJ57" s="1"/>
      <c r="CNK57" s="1"/>
      <c r="CNL57" s="1"/>
      <c r="CNM57" s="1"/>
      <c r="CNN57" s="1"/>
      <c r="CNO57" s="1"/>
      <c r="CNP57" s="1"/>
      <c r="CNQ57" s="1"/>
      <c r="CNR57" s="1"/>
      <c r="CNS57" s="1"/>
      <c r="CNT57" s="1"/>
      <c r="CNU57" s="1"/>
      <c r="CNV57" s="1"/>
      <c r="CNW57" s="1"/>
      <c r="CNX57" s="1"/>
      <c r="CNY57" s="1"/>
      <c r="CNZ57" s="1"/>
      <c r="COA57" s="1"/>
      <c r="COB57" s="1"/>
      <c r="COC57" s="1"/>
      <c r="COD57" s="1"/>
      <c r="COE57" s="1"/>
      <c r="COF57" s="1"/>
      <c r="COG57" s="1"/>
      <c r="COH57" s="1"/>
      <c r="COI57" s="1"/>
      <c r="COJ57" s="1"/>
      <c r="COK57" s="1"/>
      <c r="COL57" s="1"/>
      <c r="COM57" s="1"/>
      <c r="CON57" s="1"/>
      <c r="COO57" s="1"/>
      <c r="COP57" s="1"/>
      <c r="COQ57" s="1"/>
      <c r="COR57" s="1"/>
      <c r="COS57" s="1"/>
      <c r="COT57" s="1"/>
      <c r="COU57" s="1"/>
      <c r="COV57" s="1"/>
      <c r="COW57" s="1"/>
      <c r="COX57" s="1"/>
      <c r="COY57" s="1"/>
      <c r="COZ57" s="1"/>
      <c r="CPA57" s="1"/>
      <c r="CPB57" s="1"/>
      <c r="CPC57" s="1"/>
      <c r="CPD57" s="1"/>
      <c r="CPE57" s="1"/>
      <c r="CPF57" s="1"/>
      <c r="CPG57" s="1"/>
      <c r="CPH57" s="1"/>
      <c r="CPI57" s="1"/>
      <c r="CPJ57" s="1"/>
      <c r="CPK57" s="1"/>
      <c r="CPL57" s="1"/>
      <c r="CPM57" s="1"/>
      <c r="CPN57" s="1"/>
      <c r="CPO57" s="1"/>
      <c r="CPP57" s="1"/>
      <c r="CPQ57" s="1"/>
      <c r="CPR57" s="1"/>
      <c r="CPS57" s="1"/>
      <c r="CPT57" s="1"/>
      <c r="CPU57" s="1"/>
      <c r="CPV57" s="1"/>
      <c r="CPW57" s="1"/>
      <c r="CPX57" s="1"/>
      <c r="CPY57" s="1"/>
      <c r="CPZ57" s="1"/>
      <c r="CQA57" s="1"/>
      <c r="CQB57" s="1"/>
      <c r="CQC57" s="1"/>
      <c r="CQD57" s="1"/>
      <c r="CQE57" s="1"/>
      <c r="CQF57" s="1"/>
      <c r="CQG57" s="1"/>
      <c r="CQH57" s="1"/>
      <c r="CQI57" s="1"/>
      <c r="CQJ57" s="1"/>
      <c r="CQK57" s="1"/>
      <c r="CQL57" s="1"/>
      <c r="CQM57" s="1"/>
      <c r="CQN57" s="1"/>
      <c r="CQO57" s="1"/>
      <c r="CQP57" s="1"/>
      <c r="CQQ57" s="1"/>
      <c r="CQR57" s="1"/>
      <c r="CQS57" s="1"/>
      <c r="CQT57" s="1"/>
      <c r="CQU57" s="1"/>
      <c r="CQV57" s="1"/>
      <c r="CQW57" s="1"/>
      <c r="CQX57" s="1"/>
      <c r="CQY57" s="1"/>
      <c r="CQZ57" s="1"/>
      <c r="CRA57" s="1"/>
      <c r="CRB57" s="1"/>
      <c r="CRC57" s="1"/>
      <c r="CRD57" s="1"/>
      <c r="CRE57" s="1"/>
      <c r="CRF57" s="1"/>
      <c r="CRG57" s="1"/>
      <c r="CRH57" s="1"/>
      <c r="CRI57" s="1"/>
      <c r="CRJ57" s="1"/>
      <c r="CRK57" s="1"/>
      <c r="CRL57" s="1"/>
      <c r="CRM57" s="1"/>
      <c r="CRN57" s="1"/>
      <c r="CRO57" s="1"/>
      <c r="CRP57" s="1"/>
      <c r="CRQ57" s="1"/>
      <c r="CRR57" s="1"/>
      <c r="CRS57" s="1"/>
      <c r="CRT57" s="1"/>
      <c r="CRU57" s="1"/>
      <c r="CRV57" s="1"/>
      <c r="CRW57" s="1"/>
      <c r="CRX57" s="1"/>
      <c r="CRY57" s="1"/>
      <c r="CRZ57" s="1"/>
      <c r="CSA57" s="1"/>
      <c r="CSB57" s="1"/>
      <c r="CSC57" s="1"/>
      <c r="CSD57" s="1"/>
      <c r="CSE57" s="1"/>
      <c r="CSF57" s="1"/>
      <c r="CSG57" s="1"/>
      <c r="CSH57" s="1"/>
      <c r="CSI57" s="1"/>
      <c r="CSJ57" s="1"/>
      <c r="CSK57" s="1"/>
      <c r="CSL57" s="1"/>
      <c r="CSM57" s="1"/>
      <c r="CSN57" s="1"/>
      <c r="CSO57" s="1"/>
      <c r="CSP57" s="1"/>
      <c r="CSQ57" s="1"/>
      <c r="CSR57" s="1"/>
      <c r="CSS57" s="1"/>
      <c r="CST57" s="1"/>
      <c r="CSU57" s="1"/>
      <c r="CSV57" s="1"/>
      <c r="CSW57" s="1"/>
      <c r="CSX57" s="1"/>
      <c r="CSY57" s="1"/>
      <c r="CSZ57" s="1"/>
      <c r="CTA57" s="1"/>
      <c r="CTB57" s="1"/>
      <c r="CTC57" s="1"/>
      <c r="CTD57" s="1"/>
      <c r="CTE57" s="1"/>
      <c r="CTF57" s="1"/>
      <c r="CTG57" s="1"/>
      <c r="CTH57" s="1"/>
      <c r="CTI57" s="1"/>
      <c r="CTJ57" s="1"/>
      <c r="CTK57" s="1"/>
      <c r="CTL57" s="1"/>
      <c r="CTM57" s="1"/>
      <c r="CTN57" s="1"/>
      <c r="CTO57" s="1"/>
      <c r="CTP57" s="1"/>
      <c r="CTQ57" s="1"/>
      <c r="CTR57" s="1"/>
      <c r="CTS57" s="1"/>
      <c r="CTT57" s="1"/>
      <c r="CTU57" s="1"/>
      <c r="CTV57" s="1"/>
      <c r="CTW57" s="1"/>
      <c r="CTX57" s="1"/>
      <c r="CTY57" s="1"/>
      <c r="CTZ57" s="1"/>
      <c r="CUA57" s="1"/>
      <c r="CUB57" s="1"/>
      <c r="CUC57" s="1"/>
      <c r="CUD57" s="1"/>
      <c r="CUE57" s="1"/>
      <c r="CUF57" s="1"/>
      <c r="CUG57" s="1"/>
      <c r="CUH57" s="1"/>
      <c r="CUI57" s="1"/>
      <c r="CUJ57" s="1"/>
      <c r="CUK57" s="1"/>
      <c r="CUL57" s="1"/>
      <c r="CUM57" s="1"/>
      <c r="CUN57" s="1"/>
      <c r="CUO57" s="1"/>
      <c r="CUP57" s="1"/>
      <c r="CUQ57" s="1"/>
      <c r="CUR57" s="1"/>
      <c r="CUS57" s="1"/>
      <c r="CUT57" s="1"/>
      <c r="CUU57" s="1"/>
      <c r="CUV57" s="1"/>
      <c r="CUW57" s="1"/>
      <c r="CUX57" s="1"/>
      <c r="CUY57" s="1"/>
      <c r="CUZ57" s="1"/>
      <c r="CVA57" s="1"/>
      <c r="CVB57" s="1"/>
      <c r="CVC57" s="1"/>
      <c r="CVD57" s="1"/>
      <c r="CVE57" s="1"/>
      <c r="CVF57" s="1"/>
      <c r="CVG57" s="1"/>
      <c r="CVH57" s="1"/>
      <c r="CVI57" s="1"/>
      <c r="CVJ57" s="1"/>
      <c r="CVK57" s="1"/>
      <c r="CVL57" s="1"/>
      <c r="CVM57" s="1"/>
      <c r="CVN57" s="1"/>
      <c r="CVO57" s="1"/>
      <c r="CVP57" s="1"/>
      <c r="CVQ57" s="1"/>
      <c r="CVR57" s="1"/>
      <c r="CVS57" s="1"/>
      <c r="CVT57" s="1"/>
      <c r="CVU57" s="1"/>
      <c r="CVV57" s="1"/>
      <c r="CVW57" s="1"/>
      <c r="CVX57" s="1"/>
      <c r="CVY57" s="1"/>
      <c r="CVZ57" s="1"/>
      <c r="CWA57" s="1"/>
      <c r="CWB57" s="1"/>
      <c r="CWC57" s="1"/>
      <c r="CWD57" s="1"/>
      <c r="CWE57" s="1"/>
      <c r="CWF57" s="1"/>
      <c r="CWG57" s="1"/>
      <c r="CWH57" s="1"/>
      <c r="CWI57" s="1"/>
      <c r="CWJ57" s="1"/>
      <c r="CWK57" s="1"/>
      <c r="CWL57" s="1"/>
      <c r="CWM57" s="1"/>
      <c r="CWN57" s="1"/>
      <c r="CWO57" s="1"/>
      <c r="CWP57" s="1"/>
      <c r="CWQ57" s="1"/>
      <c r="CWR57" s="1"/>
      <c r="CWS57" s="1"/>
      <c r="CWT57" s="1"/>
      <c r="CWU57" s="1"/>
      <c r="CWV57" s="1"/>
      <c r="CWW57" s="1"/>
      <c r="CWX57" s="1"/>
      <c r="CWY57" s="1"/>
      <c r="CWZ57" s="1"/>
      <c r="CXA57" s="1"/>
      <c r="CXB57" s="1"/>
      <c r="CXC57" s="1"/>
      <c r="CXD57" s="1"/>
      <c r="CXE57" s="1"/>
      <c r="CXF57" s="1"/>
      <c r="CXG57" s="1"/>
      <c r="CXH57" s="1"/>
      <c r="CXI57" s="1"/>
      <c r="CXJ57" s="1"/>
      <c r="CXK57" s="1"/>
      <c r="CXL57" s="1"/>
      <c r="CXM57" s="1"/>
      <c r="CXN57" s="1"/>
      <c r="CXO57" s="1"/>
      <c r="CXP57" s="1"/>
      <c r="CXQ57" s="1"/>
      <c r="CXR57" s="1"/>
      <c r="CXS57" s="1"/>
      <c r="CXT57" s="1"/>
      <c r="CXU57" s="1"/>
      <c r="CXV57" s="1"/>
      <c r="CXW57" s="1"/>
      <c r="CXX57" s="1"/>
      <c r="CXY57" s="1"/>
      <c r="CXZ57" s="1"/>
      <c r="CYA57" s="1"/>
      <c r="CYB57" s="1"/>
      <c r="CYC57" s="1"/>
      <c r="CYD57" s="1"/>
      <c r="CYE57" s="1"/>
      <c r="CYF57" s="1"/>
      <c r="CYG57" s="1"/>
      <c r="CYH57" s="1"/>
      <c r="CYI57" s="1"/>
      <c r="CYJ57" s="1"/>
      <c r="CYK57" s="1"/>
      <c r="CYL57" s="1"/>
      <c r="CYM57" s="1"/>
      <c r="CYN57" s="1"/>
      <c r="CYO57" s="1"/>
      <c r="CYP57" s="1"/>
      <c r="CYQ57" s="1"/>
      <c r="CYR57" s="1"/>
      <c r="CYS57" s="1"/>
      <c r="CYT57" s="1"/>
      <c r="CYU57" s="1"/>
      <c r="CYV57" s="1"/>
      <c r="CYW57" s="1"/>
      <c r="CYX57" s="1"/>
      <c r="CYY57" s="1"/>
      <c r="CYZ57" s="1"/>
      <c r="CZA57" s="1"/>
      <c r="CZB57" s="1"/>
      <c r="CZC57" s="1"/>
      <c r="CZD57" s="1"/>
      <c r="CZE57" s="1"/>
      <c r="CZF57" s="1"/>
      <c r="CZG57" s="1"/>
      <c r="CZH57" s="1"/>
      <c r="CZI57" s="1"/>
      <c r="CZJ57" s="1"/>
      <c r="CZK57" s="1"/>
      <c r="CZL57" s="1"/>
      <c r="CZM57" s="1"/>
      <c r="CZN57" s="1"/>
      <c r="CZO57" s="1"/>
      <c r="CZP57" s="1"/>
      <c r="CZQ57" s="1"/>
      <c r="CZR57" s="1"/>
      <c r="CZS57" s="1"/>
      <c r="CZT57" s="1"/>
      <c r="CZU57" s="1"/>
      <c r="CZV57" s="1"/>
      <c r="CZW57" s="1"/>
      <c r="CZX57" s="1"/>
      <c r="CZY57" s="1"/>
      <c r="CZZ57" s="1"/>
      <c r="DAA57" s="1"/>
      <c r="DAB57" s="1"/>
      <c r="DAC57" s="1"/>
      <c r="DAD57" s="1"/>
      <c r="DAE57" s="1"/>
      <c r="DAF57" s="1"/>
      <c r="DAG57" s="1"/>
      <c r="DAH57" s="1"/>
      <c r="DAI57" s="1"/>
      <c r="DAJ57" s="1"/>
      <c r="DAK57" s="1"/>
      <c r="DAL57" s="1"/>
      <c r="DAM57" s="1"/>
      <c r="DAN57" s="1"/>
      <c r="DAO57" s="1"/>
      <c r="DAP57" s="1"/>
      <c r="DAQ57" s="1"/>
      <c r="DAR57" s="1"/>
      <c r="DAS57" s="1"/>
      <c r="DAT57" s="1"/>
      <c r="DAU57" s="1"/>
      <c r="DAV57" s="1"/>
      <c r="DAW57" s="1"/>
      <c r="DAX57" s="1"/>
      <c r="DAY57" s="1"/>
      <c r="DAZ57" s="1"/>
      <c r="DBA57" s="1"/>
      <c r="DBB57" s="1"/>
      <c r="DBC57" s="1"/>
      <c r="DBD57" s="1"/>
      <c r="DBE57" s="1"/>
      <c r="DBF57" s="1"/>
      <c r="DBG57" s="1"/>
      <c r="DBH57" s="1"/>
      <c r="DBI57" s="1"/>
      <c r="DBJ57" s="1"/>
      <c r="DBK57" s="1"/>
      <c r="DBL57" s="1"/>
      <c r="DBM57" s="1"/>
      <c r="DBN57" s="1"/>
      <c r="DBO57" s="1"/>
      <c r="DBP57" s="1"/>
      <c r="DBQ57" s="1"/>
      <c r="DBR57" s="1"/>
      <c r="DBS57" s="1"/>
      <c r="DBT57" s="1"/>
      <c r="DBU57" s="1"/>
      <c r="DBV57" s="1"/>
      <c r="DBW57" s="1"/>
      <c r="DBX57" s="1"/>
      <c r="DBY57" s="1"/>
      <c r="DBZ57" s="1"/>
      <c r="DCA57" s="1"/>
      <c r="DCB57" s="1"/>
      <c r="DCC57" s="1"/>
      <c r="DCD57" s="1"/>
      <c r="DCE57" s="1"/>
      <c r="DCF57" s="1"/>
      <c r="DCG57" s="1"/>
      <c r="DCH57" s="1"/>
      <c r="DCI57" s="1"/>
      <c r="DCJ57" s="1"/>
      <c r="DCK57" s="1"/>
      <c r="DCL57" s="1"/>
      <c r="DCM57" s="1"/>
      <c r="DCN57" s="1"/>
      <c r="DCO57" s="1"/>
      <c r="DCP57" s="1"/>
      <c r="DCQ57" s="1"/>
      <c r="DCR57" s="1"/>
      <c r="DCS57" s="1"/>
      <c r="DCT57" s="1"/>
      <c r="DCU57" s="1"/>
      <c r="DCV57" s="1"/>
      <c r="DCW57" s="1"/>
      <c r="DCX57" s="1"/>
      <c r="DCY57" s="1"/>
      <c r="DCZ57" s="1"/>
      <c r="DDA57" s="1"/>
      <c r="DDB57" s="1"/>
      <c r="DDC57" s="1"/>
      <c r="DDD57" s="1"/>
      <c r="DDE57" s="1"/>
      <c r="DDF57" s="1"/>
      <c r="DDG57" s="1"/>
      <c r="DDH57" s="1"/>
      <c r="DDI57" s="1"/>
      <c r="DDJ57" s="1"/>
      <c r="DDK57" s="1"/>
      <c r="DDL57" s="1"/>
      <c r="DDM57" s="1"/>
      <c r="DDN57" s="1"/>
      <c r="DDO57" s="1"/>
      <c r="DDP57" s="1"/>
      <c r="DDQ57" s="1"/>
      <c r="DDR57" s="1"/>
      <c r="DDS57" s="1"/>
      <c r="DDT57" s="1"/>
      <c r="DDU57" s="1"/>
      <c r="DDV57" s="1"/>
      <c r="DDW57" s="1"/>
      <c r="DDX57" s="1"/>
      <c r="DDY57" s="1"/>
      <c r="DDZ57" s="1"/>
      <c r="DEA57" s="1"/>
      <c r="DEB57" s="1"/>
      <c r="DEC57" s="1"/>
      <c r="DED57" s="1"/>
      <c r="DEE57" s="1"/>
      <c r="DEF57" s="1"/>
      <c r="DEG57" s="1"/>
      <c r="DEH57" s="1"/>
      <c r="DEI57" s="1"/>
      <c r="DEJ57" s="1"/>
      <c r="DEK57" s="1"/>
      <c r="DEL57" s="1"/>
      <c r="DEM57" s="1"/>
      <c r="DEN57" s="1"/>
      <c r="DEO57" s="1"/>
      <c r="DEP57" s="1"/>
      <c r="DEQ57" s="1"/>
      <c r="DER57" s="1"/>
      <c r="DES57" s="1"/>
      <c r="DET57" s="1"/>
      <c r="DEU57" s="1"/>
      <c r="DEV57" s="1"/>
      <c r="DEW57" s="1"/>
      <c r="DEX57" s="1"/>
      <c r="DEY57" s="1"/>
      <c r="DEZ57" s="1"/>
      <c r="DFA57" s="1"/>
      <c r="DFB57" s="1"/>
      <c r="DFC57" s="1"/>
      <c r="DFD57" s="1"/>
      <c r="DFE57" s="1"/>
      <c r="DFF57" s="1"/>
      <c r="DFG57" s="1"/>
      <c r="DFH57" s="1"/>
      <c r="DFI57" s="1"/>
      <c r="DFJ57" s="1"/>
      <c r="DFK57" s="1"/>
      <c r="DFL57" s="1"/>
      <c r="DFM57" s="1"/>
      <c r="DFN57" s="1"/>
      <c r="DFO57" s="1"/>
      <c r="DFP57" s="1"/>
      <c r="DFQ57" s="1"/>
      <c r="DFR57" s="1"/>
      <c r="DFS57" s="1"/>
      <c r="DFT57" s="1"/>
      <c r="DFU57" s="1"/>
      <c r="DFV57" s="1"/>
      <c r="DFW57" s="1"/>
      <c r="DFX57" s="1"/>
      <c r="DFY57" s="1"/>
      <c r="DFZ57" s="1"/>
      <c r="DGA57" s="1"/>
      <c r="DGB57" s="1"/>
      <c r="DGC57" s="1"/>
      <c r="DGD57" s="1"/>
      <c r="DGE57" s="1"/>
      <c r="DGF57" s="1"/>
      <c r="DGG57" s="1"/>
      <c r="DGH57" s="1"/>
      <c r="DGI57" s="1"/>
      <c r="DGJ57" s="1"/>
      <c r="DGK57" s="1"/>
      <c r="DGL57" s="1"/>
      <c r="DGM57" s="1"/>
      <c r="DGN57" s="1"/>
      <c r="DGO57" s="1"/>
      <c r="DGP57" s="1"/>
      <c r="DGQ57" s="1"/>
      <c r="DGR57" s="1"/>
      <c r="DGS57" s="1"/>
      <c r="DGT57" s="1"/>
      <c r="DGU57" s="1"/>
      <c r="DGV57" s="1"/>
      <c r="DGW57" s="1"/>
      <c r="DGX57" s="1"/>
      <c r="DGY57" s="1"/>
      <c r="DGZ57" s="1"/>
      <c r="DHA57" s="1"/>
      <c r="DHB57" s="1"/>
      <c r="DHC57" s="1"/>
      <c r="DHD57" s="1"/>
      <c r="DHE57" s="1"/>
      <c r="DHF57" s="1"/>
      <c r="DHG57" s="1"/>
      <c r="DHH57" s="1"/>
      <c r="DHI57" s="1"/>
      <c r="DHJ57" s="1"/>
      <c r="DHK57" s="1"/>
      <c r="DHL57" s="1"/>
      <c r="DHM57" s="1"/>
      <c r="DHN57" s="1"/>
      <c r="DHO57" s="1"/>
      <c r="DHP57" s="1"/>
      <c r="DHQ57" s="1"/>
      <c r="DHR57" s="1"/>
      <c r="DHS57" s="1"/>
      <c r="DHT57" s="1"/>
      <c r="DHU57" s="1"/>
      <c r="DHV57" s="1"/>
      <c r="DHW57" s="1"/>
      <c r="DHX57" s="1"/>
      <c r="DHY57" s="1"/>
      <c r="DHZ57" s="1"/>
      <c r="DIA57" s="1"/>
      <c r="DIB57" s="1"/>
      <c r="DIC57" s="1"/>
      <c r="DID57" s="1"/>
      <c r="DIE57" s="1"/>
      <c r="DIF57" s="1"/>
      <c r="DIG57" s="1"/>
      <c r="DIH57" s="1"/>
      <c r="DII57" s="1"/>
      <c r="DIJ57" s="1"/>
      <c r="DIK57" s="1"/>
      <c r="DIL57" s="1"/>
      <c r="DIM57" s="1"/>
      <c r="DIN57" s="1"/>
      <c r="DIO57" s="1"/>
      <c r="DIP57" s="1"/>
      <c r="DIQ57" s="1"/>
      <c r="DIR57" s="1"/>
      <c r="DIS57" s="1"/>
      <c r="DIT57" s="1"/>
      <c r="DIU57" s="1"/>
      <c r="DIV57" s="1"/>
      <c r="DIW57" s="1"/>
      <c r="DIX57" s="1"/>
      <c r="DIY57" s="1"/>
      <c r="DIZ57" s="1"/>
      <c r="DJA57" s="1"/>
      <c r="DJB57" s="1"/>
      <c r="DJC57" s="1"/>
      <c r="DJD57" s="1"/>
      <c r="DJE57" s="1"/>
      <c r="DJF57" s="1"/>
      <c r="DJG57" s="1"/>
      <c r="DJH57" s="1"/>
      <c r="DJI57" s="1"/>
      <c r="DJJ57" s="1"/>
      <c r="DJK57" s="1"/>
      <c r="DJL57" s="1"/>
      <c r="DJM57" s="1"/>
      <c r="DJN57" s="1"/>
      <c r="DJO57" s="1"/>
      <c r="DJP57" s="1"/>
      <c r="DJQ57" s="1"/>
      <c r="DJR57" s="1"/>
      <c r="DJS57" s="1"/>
      <c r="DJT57" s="1"/>
      <c r="DJU57" s="1"/>
      <c r="DJV57" s="1"/>
      <c r="DJW57" s="1"/>
      <c r="DJX57" s="1"/>
      <c r="DJY57" s="1"/>
      <c r="DJZ57" s="1"/>
      <c r="DKA57" s="1"/>
      <c r="DKB57" s="1"/>
      <c r="DKC57" s="1"/>
      <c r="DKD57" s="1"/>
      <c r="DKE57" s="1"/>
      <c r="DKF57" s="1"/>
      <c r="DKG57" s="1"/>
      <c r="DKH57" s="1"/>
      <c r="DKI57" s="1"/>
      <c r="DKJ57" s="1"/>
      <c r="DKK57" s="1"/>
      <c r="DKL57" s="1"/>
      <c r="DKM57" s="1"/>
      <c r="DKN57" s="1"/>
      <c r="DKO57" s="1"/>
      <c r="DKP57" s="1"/>
      <c r="DKQ57" s="1"/>
      <c r="DKR57" s="1"/>
      <c r="DKS57" s="1"/>
      <c r="DKT57" s="1"/>
      <c r="DKU57" s="1"/>
      <c r="DKV57" s="1"/>
      <c r="DKW57" s="1"/>
      <c r="DKX57" s="1"/>
      <c r="DKY57" s="1"/>
      <c r="DKZ57" s="1"/>
      <c r="DLA57" s="1"/>
      <c r="DLB57" s="1"/>
      <c r="DLC57" s="1"/>
      <c r="DLD57" s="1"/>
      <c r="DLE57" s="1"/>
      <c r="DLF57" s="1"/>
      <c r="DLG57" s="1"/>
      <c r="DLH57" s="1"/>
      <c r="DLI57" s="1"/>
      <c r="DLJ57" s="1"/>
      <c r="DLK57" s="1"/>
      <c r="DLL57" s="1"/>
      <c r="DLM57" s="1"/>
      <c r="DLN57" s="1"/>
      <c r="DLO57" s="1"/>
      <c r="DLP57" s="1"/>
      <c r="DLQ57" s="1"/>
      <c r="DLR57" s="1"/>
      <c r="DLS57" s="1"/>
      <c r="DLT57" s="1"/>
      <c r="DLU57" s="1"/>
      <c r="DLV57" s="1"/>
      <c r="DLW57" s="1"/>
      <c r="DLX57" s="1"/>
      <c r="DLY57" s="1"/>
      <c r="DLZ57" s="1"/>
      <c r="DMA57" s="1"/>
      <c r="DMB57" s="1"/>
      <c r="DMC57" s="1"/>
      <c r="DMD57" s="1"/>
      <c r="DME57" s="1"/>
      <c r="DMF57" s="1"/>
      <c r="DMG57" s="1"/>
      <c r="DMH57" s="1"/>
      <c r="DMI57" s="1"/>
      <c r="DMJ57" s="1"/>
      <c r="DMK57" s="1"/>
      <c r="DML57" s="1"/>
      <c r="DMM57" s="1"/>
      <c r="DMN57" s="1"/>
      <c r="DMO57" s="1"/>
      <c r="DMP57" s="1"/>
      <c r="DMQ57" s="1"/>
      <c r="DMR57" s="1"/>
      <c r="DMS57" s="1"/>
      <c r="DMT57" s="1"/>
      <c r="DMU57" s="1"/>
      <c r="DMV57" s="1"/>
      <c r="DMW57" s="1"/>
      <c r="DMX57" s="1"/>
      <c r="DMY57" s="1"/>
      <c r="DMZ57" s="1"/>
      <c r="DNA57" s="1"/>
      <c r="DNB57" s="1"/>
      <c r="DNC57" s="1"/>
      <c r="DND57" s="1"/>
      <c r="DNE57" s="1"/>
      <c r="DNF57" s="1"/>
      <c r="DNG57" s="1"/>
      <c r="DNH57" s="1"/>
      <c r="DNI57" s="1"/>
      <c r="DNJ57" s="1"/>
      <c r="DNK57" s="1"/>
      <c r="DNL57" s="1"/>
      <c r="DNM57" s="1"/>
      <c r="DNN57" s="1"/>
      <c r="DNO57" s="1"/>
      <c r="DNP57" s="1"/>
      <c r="DNQ57" s="1"/>
      <c r="DNR57" s="1"/>
      <c r="DNS57" s="1"/>
      <c r="DNT57" s="1"/>
      <c r="DNU57" s="1"/>
      <c r="DNV57" s="1"/>
      <c r="DNW57" s="1"/>
      <c r="DNX57" s="1"/>
      <c r="DNY57" s="1"/>
      <c r="DNZ57" s="1"/>
      <c r="DOA57" s="1"/>
      <c r="DOB57" s="1"/>
      <c r="DOC57" s="1"/>
      <c r="DOD57" s="1"/>
      <c r="DOE57" s="1"/>
      <c r="DOF57" s="1"/>
      <c r="DOG57" s="1"/>
      <c r="DOH57" s="1"/>
      <c r="DOI57" s="1"/>
      <c r="DOJ57" s="1"/>
      <c r="DOK57" s="1"/>
      <c r="DOL57" s="1"/>
      <c r="DOM57" s="1"/>
      <c r="DON57" s="1"/>
      <c r="DOO57" s="1"/>
      <c r="DOP57" s="1"/>
      <c r="DOQ57" s="1"/>
      <c r="DOR57" s="1"/>
      <c r="DOS57" s="1"/>
      <c r="DOT57" s="1"/>
      <c r="DOU57" s="1"/>
      <c r="DOV57" s="1"/>
      <c r="DOW57" s="1"/>
      <c r="DOX57" s="1"/>
      <c r="DOY57" s="1"/>
      <c r="DOZ57" s="1"/>
      <c r="DPA57" s="1"/>
      <c r="DPB57" s="1"/>
      <c r="DPC57" s="1"/>
      <c r="DPD57" s="1"/>
      <c r="DPE57" s="1"/>
      <c r="DPF57" s="1"/>
      <c r="DPG57" s="1"/>
      <c r="DPH57" s="1"/>
      <c r="DPI57" s="1"/>
      <c r="DPJ57" s="1"/>
      <c r="DPK57" s="1"/>
      <c r="DPL57" s="1"/>
      <c r="DPM57" s="1"/>
      <c r="DPN57" s="1"/>
      <c r="DPO57" s="1"/>
      <c r="DPP57" s="1"/>
      <c r="DPQ57" s="1"/>
      <c r="DPR57" s="1"/>
      <c r="DPS57" s="1"/>
      <c r="DPT57" s="1"/>
      <c r="DPU57" s="1"/>
      <c r="DPV57" s="1"/>
      <c r="DPW57" s="1"/>
      <c r="DPX57" s="1"/>
      <c r="DPY57" s="1"/>
      <c r="DPZ57" s="1"/>
      <c r="DQA57" s="1"/>
      <c r="DQB57" s="1"/>
      <c r="DQC57" s="1"/>
      <c r="DQD57" s="1"/>
      <c r="DQE57" s="1"/>
      <c r="DQF57" s="1"/>
      <c r="DQG57" s="1"/>
      <c r="DQH57" s="1"/>
      <c r="DQI57" s="1"/>
      <c r="DQJ57" s="1"/>
      <c r="DQK57" s="1"/>
      <c r="DQL57" s="1"/>
      <c r="DQM57" s="1"/>
      <c r="DQN57" s="1"/>
      <c r="DQO57" s="1"/>
      <c r="DQP57" s="1"/>
      <c r="DQQ57" s="1"/>
      <c r="DQR57" s="1"/>
      <c r="DQS57" s="1"/>
      <c r="DQT57" s="1"/>
      <c r="DQU57" s="1"/>
      <c r="DQV57" s="1"/>
      <c r="DQW57" s="1"/>
      <c r="DQX57" s="1"/>
      <c r="DQY57" s="1"/>
      <c r="DQZ57" s="1"/>
      <c r="DRA57" s="1"/>
      <c r="DRB57" s="1"/>
      <c r="DRC57" s="1"/>
      <c r="DRD57" s="1"/>
      <c r="DRE57" s="1"/>
      <c r="DRF57" s="1"/>
      <c r="DRG57" s="1"/>
      <c r="DRH57" s="1"/>
      <c r="DRI57" s="1"/>
      <c r="DRJ57" s="1"/>
      <c r="DRK57" s="1"/>
      <c r="DRL57" s="1"/>
      <c r="DRM57" s="1"/>
      <c r="DRN57" s="1"/>
      <c r="DRO57" s="1"/>
      <c r="DRP57" s="1"/>
      <c r="DRQ57" s="1"/>
      <c r="DRR57" s="1"/>
      <c r="DRS57" s="1"/>
      <c r="DRT57" s="1"/>
      <c r="DRU57" s="1"/>
      <c r="DRV57" s="1"/>
      <c r="DRW57" s="1"/>
      <c r="DRX57" s="1"/>
      <c r="DRY57" s="1"/>
      <c r="DRZ57" s="1"/>
      <c r="DSA57" s="1"/>
      <c r="DSB57" s="1"/>
      <c r="DSC57" s="1"/>
      <c r="DSD57" s="1"/>
      <c r="DSE57" s="1"/>
      <c r="DSF57" s="1"/>
      <c r="DSG57" s="1"/>
      <c r="DSH57" s="1"/>
      <c r="DSI57" s="1"/>
      <c r="DSJ57" s="1"/>
      <c r="DSK57" s="1"/>
      <c r="DSL57" s="1"/>
      <c r="DSM57" s="1"/>
      <c r="DSN57" s="1"/>
      <c r="DSO57" s="1"/>
      <c r="DSP57" s="1"/>
      <c r="DSQ57" s="1"/>
      <c r="DSR57" s="1"/>
      <c r="DSS57" s="1"/>
      <c r="DST57" s="1"/>
      <c r="DSU57" s="1"/>
      <c r="DSV57" s="1"/>
      <c r="DSW57" s="1"/>
      <c r="DSX57" s="1"/>
      <c r="DSY57" s="1"/>
      <c r="DSZ57" s="1"/>
      <c r="DTA57" s="1"/>
      <c r="DTB57" s="1"/>
      <c r="DTC57" s="1"/>
      <c r="DTD57" s="1"/>
      <c r="DTE57" s="1"/>
      <c r="DTF57" s="1"/>
      <c r="DTG57" s="1"/>
      <c r="DTH57" s="1"/>
      <c r="DTI57" s="1"/>
      <c r="DTJ57" s="1"/>
      <c r="DTK57" s="1"/>
      <c r="DTL57" s="1"/>
      <c r="DTM57" s="1"/>
      <c r="DTN57" s="1"/>
      <c r="DTO57" s="1"/>
      <c r="DTP57" s="1"/>
      <c r="DTQ57" s="1"/>
      <c r="DTR57" s="1"/>
      <c r="DTS57" s="1"/>
      <c r="DTT57" s="1"/>
      <c r="DTU57" s="1"/>
      <c r="DTV57" s="1"/>
      <c r="DTW57" s="1"/>
      <c r="DTX57" s="1"/>
      <c r="DTY57" s="1"/>
      <c r="DTZ57" s="1"/>
      <c r="DUA57" s="1"/>
      <c r="DUB57" s="1"/>
      <c r="DUC57" s="1"/>
      <c r="DUD57" s="1"/>
      <c r="DUE57" s="1"/>
      <c r="DUF57" s="1"/>
      <c r="DUG57" s="1"/>
      <c r="DUH57" s="1"/>
      <c r="DUI57" s="1"/>
      <c r="DUJ57" s="1"/>
      <c r="DUK57" s="1"/>
      <c r="DUL57" s="1"/>
      <c r="DUM57" s="1"/>
      <c r="DUN57" s="1"/>
      <c r="DUO57" s="1"/>
      <c r="DUP57" s="1"/>
      <c r="DUQ57" s="1"/>
      <c r="DUR57" s="1"/>
      <c r="DUS57" s="1"/>
      <c r="DUT57" s="1"/>
      <c r="DUU57" s="1"/>
      <c r="DUV57" s="1"/>
      <c r="DUW57" s="1"/>
      <c r="DUX57" s="1"/>
      <c r="DUY57" s="1"/>
      <c r="DUZ57" s="1"/>
      <c r="DVA57" s="1"/>
      <c r="DVB57" s="1"/>
      <c r="DVC57" s="1"/>
      <c r="DVD57" s="1"/>
      <c r="DVE57" s="1"/>
      <c r="DVF57" s="1"/>
      <c r="DVG57" s="1"/>
      <c r="DVH57" s="1"/>
      <c r="DVI57" s="1"/>
      <c r="DVJ57" s="1"/>
      <c r="DVK57" s="1"/>
      <c r="DVL57" s="1"/>
      <c r="DVM57" s="1"/>
      <c r="DVN57" s="1"/>
      <c r="DVO57" s="1"/>
      <c r="DVP57" s="1"/>
      <c r="DVQ57" s="1"/>
      <c r="DVR57" s="1"/>
      <c r="DVS57" s="1"/>
      <c r="DVT57" s="1"/>
      <c r="DVU57" s="1"/>
      <c r="DVV57" s="1"/>
      <c r="DVW57" s="1"/>
      <c r="DVX57" s="1"/>
      <c r="DVY57" s="1"/>
      <c r="DVZ57" s="1"/>
      <c r="DWA57" s="1"/>
      <c r="DWB57" s="1"/>
      <c r="DWC57" s="1"/>
      <c r="DWD57" s="1"/>
      <c r="DWE57" s="1"/>
      <c r="DWF57" s="1"/>
      <c r="DWG57" s="1"/>
      <c r="DWH57" s="1"/>
      <c r="DWI57" s="1"/>
      <c r="DWJ57" s="1"/>
      <c r="DWK57" s="1"/>
      <c r="DWL57" s="1"/>
      <c r="DWM57" s="1"/>
      <c r="DWN57" s="1"/>
      <c r="DWO57" s="1"/>
      <c r="DWP57" s="1"/>
      <c r="DWQ57" s="1"/>
      <c r="DWR57" s="1"/>
      <c r="DWS57" s="1"/>
      <c r="DWT57" s="1"/>
      <c r="DWU57" s="1"/>
      <c r="DWV57" s="1"/>
      <c r="DWW57" s="1"/>
      <c r="DWX57" s="1"/>
      <c r="DWY57" s="1"/>
      <c r="DWZ57" s="1"/>
      <c r="DXA57" s="1"/>
      <c r="DXB57" s="1"/>
      <c r="DXC57" s="1"/>
      <c r="DXD57" s="1"/>
      <c r="DXE57" s="1"/>
      <c r="DXF57" s="1"/>
      <c r="DXG57" s="1"/>
      <c r="DXH57" s="1"/>
      <c r="DXI57" s="1"/>
      <c r="DXJ57" s="1"/>
      <c r="DXK57" s="1"/>
      <c r="DXL57" s="1"/>
      <c r="DXM57" s="1"/>
      <c r="DXN57" s="1"/>
      <c r="DXO57" s="1"/>
      <c r="DXP57" s="1"/>
      <c r="DXQ57" s="1"/>
      <c r="DXR57" s="1"/>
      <c r="DXS57" s="1"/>
      <c r="DXT57" s="1"/>
      <c r="DXU57" s="1"/>
      <c r="DXV57" s="1"/>
      <c r="DXW57" s="1"/>
      <c r="DXX57" s="1"/>
      <c r="DXY57" s="1"/>
      <c r="DXZ57" s="1"/>
      <c r="DYA57" s="1"/>
      <c r="DYB57" s="1"/>
      <c r="DYC57" s="1"/>
      <c r="DYD57" s="1"/>
      <c r="DYE57" s="1"/>
      <c r="DYF57" s="1"/>
      <c r="DYG57" s="1"/>
      <c r="DYH57" s="1"/>
      <c r="DYI57" s="1"/>
      <c r="DYJ57" s="1"/>
      <c r="DYK57" s="1"/>
      <c r="DYL57" s="1"/>
      <c r="DYM57" s="1"/>
      <c r="DYN57" s="1"/>
      <c r="DYO57" s="1"/>
      <c r="DYP57" s="1"/>
      <c r="DYQ57" s="1"/>
      <c r="DYR57" s="1"/>
      <c r="DYS57" s="1"/>
      <c r="DYT57" s="1"/>
      <c r="DYU57" s="1"/>
      <c r="DYV57" s="1"/>
      <c r="DYW57" s="1"/>
      <c r="DYX57" s="1"/>
      <c r="DYY57" s="1"/>
      <c r="DYZ57" s="1"/>
      <c r="DZA57" s="1"/>
      <c r="DZB57" s="1"/>
      <c r="DZC57" s="1"/>
      <c r="DZD57" s="1"/>
      <c r="DZE57" s="1"/>
      <c r="DZF57" s="1"/>
      <c r="DZG57" s="1"/>
      <c r="DZH57" s="1"/>
      <c r="DZI57" s="1"/>
      <c r="DZJ57" s="1"/>
      <c r="DZK57" s="1"/>
      <c r="DZL57" s="1"/>
      <c r="DZM57" s="1"/>
      <c r="DZN57" s="1"/>
      <c r="DZO57" s="1"/>
      <c r="DZP57" s="1"/>
      <c r="DZQ57" s="1"/>
      <c r="DZR57" s="1"/>
      <c r="DZS57" s="1"/>
      <c r="DZT57" s="1"/>
      <c r="DZU57" s="1"/>
      <c r="DZV57" s="1"/>
      <c r="DZW57" s="1"/>
      <c r="DZX57" s="1"/>
      <c r="DZY57" s="1"/>
      <c r="DZZ57" s="1"/>
      <c r="EAA57" s="1"/>
      <c r="EAB57" s="1"/>
      <c r="EAC57" s="1"/>
      <c r="EAD57" s="1"/>
      <c r="EAE57" s="1"/>
      <c r="EAF57" s="1"/>
      <c r="EAG57" s="1"/>
      <c r="EAH57" s="1"/>
      <c r="EAI57" s="1"/>
      <c r="EAJ57" s="1"/>
      <c r="EAK57" s="1"/>
      <c r="EAL57" s="1"/>
      <c r="EAM57" s="1"/>
      <c r="EAN57" s="1"/>
      <c r="EAO57" s="1"/>
      <c r="EAP57" s="1"/>
      <c r="EAQ57" s="1"/>
      <c r="EAR57" s="1"/>
      <c r="EAS57" s="1"/>
      <c r="EAT57" s="1"/>
      <c r="EAU57" s="1"/>
      <c r="EAV57" s="1"/>
      <c r="EAW57" s="1"/>
      <c r="EAX57" s="1"/>
      <c r="EAY57" s="1"/>
      <c r="EAZ57" s="1"/>
      <c r="EBA57" s="1"/>
      <c r="EBB57" s="1"/>
      <c r="EBC57" s="1"/>
      <c r="EBD57" s="1"/>
      <c r="EBE57" s="1"/>
      <c r="EBF57" s="1"/>
      <c r="EBG57" s="1"/>
      <c r="EBH57" s="1"/>
      <c r="EBI57" s="1"/>
      <c r="EBJ57" s="1"/>
      <c r="EBK57" s="1"/>
      <c r="EBL57" s="1"/>
      <c r="EBM57" s="1"/>
      <c r="EBN57" s="1"/>
      <c r="EBO57" s="1"/>
      <c r="EBP57" s="1"/>
      <c r="EBQ57" s="1"/>
      <c r="EBR57" s="1"/>
      <c r="EBS57" s="1"/>
      <c r="EBT57" s="1"/>
      <c r="EBU57" s="1"/>
      <c r="EBV57" s="1"/>
      <c r="EBW57" s="1"/>
      <c r="EBX57" s="1"/>
      <c r="EBY57" s="1"/>
      <c r="EBZ57" s="1"/>
      <c r="ECA57" s="1"/>
      <c r="ECB57" s="1"/>
      <c r="ECC57" s="1"/>
      <c r="ECD57" s="1"/>
      <c r="ECE57" s="1"/>
      <c r="ECF57" s="1"/>
      <c r="ECG57" s="1"/>
      <c r="ECH57" s="1"/>
      <c r="ECI57" s="1"/>
      <c r="ECJ57" s="1"/>
      <c r="ECK57" s="1"/>
      <c r="ECL57" s="1"/>
      <c r="ECM57" s="1"/>
      <c r="ECN57" s="1"/>
      <c r="ECO57" s="1"/>
      <c r="ECP57" s="1"/>
      <c r="ECQ57" s="1"/>
      <c r="ECR57" s="1"/>
      <c r="ECS57" s="1"/>
      <c r="ECT57" s="1"/>
      <c r="ECU57" s="1"/>
      <c r="ECV57" s="1"/>
      <c r="ECW57" s="1"/>
      <c r="ECX57" s="1"/>
      <c r="ECY57" s="1"/>
      <c r="ECZ57" s="1"/>
      <c r="EDA57" s="1"/>
      <c r="EDB57" s="1"/>
      <c r="EDC57" s="1"/>
      <c r="EDD57" s="1"/>
      <c r="EDE57" s="1"/>
      <c r="EDF57" s="1"/>
      <c r="EDG57" s="1"/>
      <c r="EDH57" s="1"/>
      <c r="EDI57" s="1"/>
      <c r="EDJ57" s="1"/>
      <c r="EDK57" s="1"/>
      <c r="EDL57" s="1"/>
      <c r="EDM57" s="1"/>
      <c r="EDN57" s="1"/>
      <c r="EDO57" s="1"/>
      <c r="EDP57" s="1"/>
      <c r="EDQ57" s="1"/>
      <c r="EDR57" s="1"/>
      <c r="EDS57" s="1"/>
      <c r="EDT57" s="1"/>
      <c r="EDU57" s="1"/>
      <c r="EDV57" s="1"/>
      <c r="EDW57" s="1"/>
      <c r="EDX57" s="1"/>
      <c r="EDY57" s="1"/>
      <c r="EDZ57" s="1"/>
      <c r="EEA57" s="1"/>
      <c r="EEB57" s="1"/>
      <c r="EEC57" s="1"/>
      <c r="EED57" s="1"/>
      <c r="EEE57" s="1"/>
      <c r="EEF57" s="1"/>
      <c r="EEG57" s="1"/>
      <c r="EEH57" s="1"/>
      <c r="EEI57" s="1"/>
      <c r="EEJ57" s="1"/>
      <c r="EEK57" s="1"/>
      <c r="EEL57" s="1"/>
      <c r="EEM57" s="1"/>
      <c r="EEN57" s="1"/>
      <c r="EEO57" s="1"/>
      <c r="EEP57" s="1"/>
      <c r="EEQ57" s="1"/>
      <c r="EER57" s="1"/>
      <c r="EES57" s="1"/>
      <c r="EET57" s="1"/>
      <c r="EEU57" s="1"/>
      <c r="EEV57" s="1"/>
      <c r="EEW57" s="1"/>
      <c r="EEX57" s="1"/>
      <c r="EEY57" s="1"/>
      <c r="EEZ57" s="1"/>
      <c r="EFA57" s="1"/>
      <c r="EFB57" s="1"/>
      <c r="EFC57" s="1"/>
      <c r="EFD57" s="1"/>
      <c r="EFE57" s="1"/>
      <c r="EFF57" s="1"/>
      <c r="EFG57" s="1"/>
      <c r="EFH57" s="1"/>
      <c r="EFI57" s="1"/>
      <c r="EFJ57" s="1"/>
      <c r="EFK57" s="1"/>
      <c r="EFL57" s="1"/>
      <c r="EFM57" s="1"/>
      <c r="EFN57" s="1"/>
      <c r="EFO57" s="1"/>
      <c r="EFP57" s="1"/>
      <c r="EFQ57" s="1"/>
      <c r="EFR57" s="1"/>
      <c r="EFS57" s="1"/>
      <c r="EFT57" s="1"/>
      <c r="EFU57" s="1"/>
      <c r="EFV57" s="1"/>
      <c r="EFW57" s="1"/>
      <c r="EFX57" s="1"/>
      <c r="EFY57" s="1"/>
      <c r="EFZ57" s="1"/>
      <c r="EGA57" s="1"/>
      <c r="EGB57" s="1"/>
      <c r="EGC57" s="1"/>
      <c r="EGD57" s="1"/>
      <c r="EGE57" s="1"/>
      <c r="EGF57" s="1"/>
      <c r="EGG57" s="1"/>
      <c r="EGH57" s="1"/>
      <c r="EGI57" s="1"/>
      <c r="EGJ57" s="1"/>
      <c r="EGK57" s="1"/>
      <c r="EGL57" s="1"/>
      <c r="EGM57" s="1"/>
      <c r="EGN57" s="1"/>
      <c r="EGO57" s="1"/>
      <c r="EGP57" s="1"/>
      <c r="EGQ57" s="1"/>
      <c r="EGR57" s="1"/>
      <c r="EGS57" s="1"/>
      <c r="EGT57" s="1"/>
      <c r="EGU57" s="1"/>
      <c r="EGV57" s="1"/>
      <c r="EGW57" s="1"/>
      <c r="EGX57" s="1"/>
      <c r="EGY57" s="1"/>
      <c r="EGZ57" s="1"/>
      <c r="EHA57" s="1"/>
      <c r="EHB57" s="1"/>
      <c r="EHC57" s="1"/>
      <c r="EHD57" s="1"/>
      <c r="EHE57" s="1"/>
      <c r="EHF57" s="1"/>
      <c r="EHG57" s="1"/>
      <c r="EHH57" s="1"/>
      <c r="EHI57" s="1"/>
      <c r="EHJ57" s="1"/>
      <c r="EHK57" s="1"/>
      <c r="EHL57" s="1"/>
      <c r="EHM57" s="1"/>
      <c r="EHN57" s="1"/>
      <c r="EHO57" s="1"/>
      <c r="EHP57" s="1"/>
      <c r="EHQ57" s="1"/>
      <c r="EHR57" s="1"/>
      <c r="EHS57" s="1"/>
      <c r="EHT57" s="1"/>
      <c r="EHU57" s="1"/>
      <c r="EHV57" s="1"/>
      <c r="EHW57" s="1"/>
      <c r="EHX57" s="1"/>
      <c r="EHY57" s="1"/>
      <c r="EHZ57" s="1"/>
      <c r="EIA57" s="1"/>
      <c r="EIB57" s="1"/>
      <c r="EIC57" s="1"/>
      <c r="EID57" s="1"/>
      <c r="EIE57" s="1"/>
      <c r="EIF57" s="1"/>
      <c r="EIG57" s="1"/>
      <c r="EIH57" s="1"/>
      <c r="EII57" s="1"/>
      <c r="EIJ57" s="1"/>
      <c r="EIK57" s="1"/>
      <c r="EIL57" s="1"/>
      <c r="EIM57" s="1"/>
      <c r="EIN57" s="1"/>
      <c r="EIO57" s="1"/>
      <c r="EIP57" s="1"/>
      <c r="EIQ57" s="1"/>
      <c r="EIR57" s="1"/>
      <c r="EIS57" s="1"/>
      <c r="EIT57" s="1"/>
      <c r="EIU57" s="1"/>
      <c r="EIV57" s="1"/>
      <c r="EIW57" s="1"/>
      <c r="EIX57" s="1"/>
      <c r="EIY57" s="1"/>
      <c r="EIZ57" s="1"/>
      <c r="EJA57" s="1"/>
      <c r="EJB57" s="1"/>
      <c r="EJC57" s="1"/>
      <c r="EJD57" s="1"/>
      <c r="EJE57" s="1"/>
      <c r="EJF57" s="1"/>
      <c r="EJG57" s="1"/>
      <c r="EJH57" s="1"/>
      <c r="EJI57" s="1"/>
      <c r="EJJ57" s="1"/>
      <c r="EJK57" s="1"/>
      <c r="EJL57" s="1"/>
      <c r="EJM57" s="1"/>
      <c r="EJN57" s="1"/>
      <c r="EJO57" s="1"/>
      <c r="EJP57" s="1"/>
      <c r="EJQ57" s="1"/>
      <c r="EJR57" s="1"/>
      <c r="EJS57" s="1"/>
      <c r="EJT57" s="1"/>
      <c r="EJU57" s="1"/>
      <c r="EJV57" s="1"/>
      <c r="EJW57" s="1"/>
      <c r="EJX57" s="1"/>
      <c r="EJY57" s="1"/>
      <c r="EJZ57" s="1"/>
      <c r="EKA57" s="1"/>
      <c r="EKB57" s="1"/>
      <c r="EKC57" s="1"/>
      <c r="EKD57" s="1"/>
      <c r="EKE57" s="1"/>
      <c r="EKF57" s="1"/>
      <c r="EKG57" s="1"/>
      <c r="EKH57" s="1"/>
      <c r="EKI57" s="1"/>
      <c r="EKJ57" s="1"/>
      <c r="EKK57" s="1"/>
      <c r="EKL57" s="1"/>
      <c r="EKM57" s="1"/>
      <c r="EKN57" s="1"/>
      <c r="EKO57" s="1"/>
      <c r="EKP57" s="1"/>
      <c r="EKQ57" s="1"/>
      <c r="EKR57" s="1"/>
      <c r="EKS57" s="1"/>
      <c r="EKT57" s="1"/>
      <c r="EKU57" s="1"/>
      <c r="EKV57" s="1"/>
      <c r="EKW57" s="1"/>
      <c r="EKX57" s="1"/>
      <c r="EKY57" s="1"/>
      <c r="EKZ57" s="1"/>
      <c r="ELA57" s="1"/>
      <c r="ELB57" s="1"/>
      <c r="ELC57" s="1"/>
      <c r="ELD57" s="1"/>
      <c r="ELE57" s="1"/>
      <c r="ELF57" s="1"/>
      <c r="ELG57" s="1"/>
      <c r="ELH57" s="1"/>
      <c r="ELI57" s="1"/>
      <c r="ELJ57" s="1"/>
      <c r="ELK57" s="1"/>
      <c r="ELL57" s="1"/>
      <c r="ELM57" s="1"/>
      <c r="ELN57" s="1"/>
      <c r="ELO57" s="1"/>
      <c r="ELP57" s="1"/>
      <c r="ELQ57" s="1"/>
      <c r="ELR57" s="1"/>
      <c r="ELS57" s="1"/>
      <c r="ELT57" s="1"/>
      <c r="ELU57" s="1"/>
      <c r="ELV57" s="1"/>
      <c r="ELW57" s="1"/>
      <c r="ELX57" s="1"/>
      <c r="ELY57" s="1"/>
      <c r="ELZ57" s="1"/>
      <c r="EMA57" s="1"/>
      <c r="EMB57" s="1"/>
      <c r="EMC57" s="1"/>
      <c r="EMD57" s="1"/>
      <c r="EME57" s="1"/>
      <c r="EMF57" s="1"/>
      <c r="EMG57" s="1"/>
      <c r="EMH57" s="1"/>
      <c r="EMI57" s="1"/>
      <c r="EMJ57" s="1"/>
      <c r="EMK57" s="1"/>
      <c r="EML57" s="1"/>
      <c r="EMM57" s="1"/>
      <c r="EMN57" s="1"/>
      <c r="EMO57" s="1"/>
      <c r="EMP57" s="1"/>
      <c r="EMQ57" s="1"/>
      <c r="EMR57" s="1"/>
      <c r="EMS57" s="1"/>
      <c r="EMT57" s="1"/>
      <c r="EMU57" s="1"/>
      <c r="EMV57" s="1"/>
      <c r="EMW57" s="1"/>
      <c r="EMX57" s="1"/>
      <c r="EMY57" s="1"/>
      <c r="EMZ57" s="1"/>
      <c r="ENA57" s="1"/>
      <c r="ENB57" s="1"/>
      <c r="ENC57" s="1"/>
      <c r="END57" s="1"/>
      <c r="ENE57" s="1"/>
      <c r="ENF57" s="1"/>
      <c r="ENG57" s="1"/>
      <c r="ENH57" s="1"/>
      <c r="ENI57" s="1"/>
      <c r="ENJ57" s="1"/>
      <c r="ENK57" s="1"/>
      <c r="ENL57" s="1"/>
      <c r="ENM57" s="1"/>
      <c r="ENN57" s="1"/>
      <c r="ENO57" s="1"/>
      <c r="ENP57" s="1"/>
      <c r="ENQ57" s="1"/>
      <c r="ENR57" s="1"/>
      <c r="ENS57" s="1"/>
      <c r="ENT57" s="1"/>
      <c r="ENU57" s="1"/>
      <c r="ENV57" s="1"/>
      <c r="ENW57" s="1"/>
      <c r="ENX57" s="1"/>
      <c r="ENY57" s="1"/>
      <c r="ENZ57" s="1"/>
      <c r="EOA57" s="1"/>
      <c r="EOB57" s="1"/>
      <c r="EOC57" s="1"/>
      <c r="EOD57" s="1"/>
      <c r="EOE57" s="1"/>
      <c r="EOF57" s="1"/>
      <c r="EOG57" s="1"/>
      <c r="EOH57" s="1"/>
      <c r="EOI57" s="1"/>
      <c r="EOJ57" s="1"/>
      <c r="EOK57" s="1"/>
      <c r="EOL57" s="1"/>
      <c r="EOM57" s="1"/>
      <c r="EON57" s="1"/>
      <c r="EOO57" s="1"/>
      <c r="EOP57" s="1"/>
      <c r="EOQ57" s="1"/>
      <c r="EOR57" s="1"/>
      <c r="EOS57" s="1"/>
      <c r="EOT57" s="1"/>
      <c r="EOU57" s="1"/>
      <c r="EOV57" s="1"/>
      <c r="EOW57" s="1"/>
      <c r="EOX57" s="1"/>
      <c r="EOY57" s="1"/>
      <c r="EOZ57" s="1"/>
      <c r="EPA57" s="1"/>
      <c r="EPB57" s="1"/>
      <c r="EPC57" s="1"/>
      <c r="EPD57" s="1"/>
      <c r="EPE57" s="1"/>
      <c r="EPF57" s="1"/>
      <c r="EPG57" s="1"/>
      <c r="EPH57" s="1"/>
      <c r="EPI57" s="1"/>
      <c r="EPJ57" s="1"/>
      <c r="EPK57" s="1"/>
      <c r="EPL57" s="1"/>
      <c r="EPM57" s="1"/>
      <c r="EPN57" s="1"/>
      <c r="EPO57" s="1"/>
      <c r="EPP57" s="1"/>
      <c r="EPQ57" s="1"/>
      <c r="EPR57" s="1"/>
      <c r="EPS57" s="1"/>
      <c r="EPT57" s="1"/>
      <c r="EPU57" s="1"/>
      <c r="EPV57" s="1"/>
      <c r="EPW57" s="1"/>
      <c r="EPX57" s="1"/>
      <c r="EPY57" s="1"/>
      <c r="EPZ57" s="1"/>
      <c r="EQA57" s="1"/>
      <c r="EQB57" s="1"/>
      <c r="EQC57" s="1"/>
      <c r="EQD57" s="1"/>
      <c r="EQE57" s="1"/>
      <c r="EQF57" s="1"/>
      <c r="EQG57" s="1"/>
      <c r="EQH57" s="1"/>
      <c r="EQI57" s="1"/>
      <c r="EQJ57" s="1"/>
      <c r="EQK57" s="1"/>
      <c r="EQL57" s="1"/>
      <c r="EQM57" s="1"/>
      <c r="EQN57" s="1"/>
      <c r="EQO57" s="1"/>
      <c r="EQP57" s="1"/>
      <c r="EQQ57" s="1"/>
      <c r="EQR57" s="1"/>
      <c r="EQS57" s="1"/>
      <c r="EQT57" s="1"/>
      <c r="EQU57" s="1"/>
      <c r="EQV57" s="1"/>
      <c r="EQW57" s="1"/>
      <c r="EQX57" s="1"/>
      <c r="EQY57" s="1"/>
      <c r="EQZ57" s="1"/>
      <c r="ERA57" s="1"/>
      <c r="ERB57" s="1"/>
      <c r="ERC57" s="1"/>
      <c r="ERD57" s="1"/>
      <c r="ERE57" s="1"/>
      <c r="ERF57" s="1"/>
      <c r="ERG57" s="1"/>
      <c r="ERH57" s="1"/>
      <c r="ERI57" s="1"/>
      <c r="ERJ57" s="1"/>
      <c r="ERK57" s="1"/>
      <c r="ERL57" s="1"/>
      <c r="ERM57" s="1"/>
      <c r="ERN57" s="1"/>
      <c r="ERO57" s="1"/>
      <c r="ERP57" s="1"/>
      <c r="ERQ57" s="1"/>
      <c r="ERR57" s="1"/>
      <c r="ERS57" s="1"/>
      <c r="ERT57" s="1"/>
      <c r="ERU57" s="1"/>
      <c r="ERV57" s="1"/>
      <c r="ERW57" s="1"/>
      <c r="ERX57" s="1"/>
      <c r="ERY57" s="1"/>
      <c r="ERZ57" s="1"/>
      <c r="ESA57" s="1"/>
      <c r="ESB57" s="1"/>
      <c r="ESC57" s="1"/>
      <c r="ESD57" s="1"/>
      <c r="ESE57" s="1"/>
      <c r="ESF57" s="1"/>
      <c r="ESG57" s="1"/>
      <c r="ESH57" s="1"/>
      <c r="ESI57" s="1"/>
      <c r="ESJ57" s="1"/>
      <c r="ESK57" s="1"/>
      <c r="ESL57" s="1"/>
      <c r="ESM57" s="1"/>
      <c r="ESN57" s="1"/>
      <c r="ESO57" s="1"/>
      <c r="ESP57" s="1"/>
      <c r="ESQ57" s="1"/>
      <c r="ESR57" s="1"/>
      <c r="ESS57" s="1"/>
      <c r="EST57" s="1"/>
      <c r="ESU57" s="1"/>
      <c r="ESV57" s="1"/>
      <c r="ESW57" s="1"/>
      <c r="ESX57" s="1"/>
      <c r="ESY57" s="1"/>
      <c r="ESZ57" s="1"/>
      <c r="ETA57" s="1"/>
      <c r="ETB57" s="1"/>
      <c r="ETC57" s="1"/>
      <c r="ETD57" s="1"/>
      <c r="ETE57" s="1"/>
      <c r="ETF57" s="1"/>
      <c r="ETG57" s="1"/>
      <c r="ETH57" s="1"/>
      <c r="ETI57" s="1"/>
      <c r="ETJ57" s="1"/>
      <c r="ETK57" s="1"/>
      <c r="ETL57" s="1"/>
      <c r="ETM57" s="1"/>
      <c r="ETN57" s="1"/>
      <c r="ETO57" s="1"/>
      <c r="ETP57" s="1"/>
      <c r="ETQ57" s="1"/>
      <c r="ETR57" s="1"/>
      <c r="ETS57" s="1"/>
      <c r="ETT57" s="1"/>
      <c r="ETU57" s="1"/>
      <c r="ETV57" s="1"/>
      <c r="ETW57" s="1"/>
      <c r="ETX57" s="1"/>
      <c r="ETY57" s="1"/>
      <c r="ETZ57" s="1"/>
      <c r="EUA57" s="1"/>
      <c r="EUB57" s="1"/>
      <c r="EUC57" s="1"/>
      <c r="EUD57" s="1"/>
      <c r="EUE57" s="1"/>
      <c r="EUF57" s="1"/>
      <c r="EUG57" s="1"/>
      <c r="EUH57" s="1"/>
      <c r="EUI57" s="1"/>
      <c r="EUJ57" s="1"/>
      <c r="EUK57" s="1"/>
      <c r="EUL57" s="1"/>
      <c r="EUM57" s="1"/>
      <c r="EUN57" s="1"/>
      <c r="EUO57" s="1"/>
      <c r="EUP57" s="1"/>
      <c r="EUQ57" s="1"/>
      <c r="EUR57" s="1"/>
      <c r="EUS57" s="1"/>
      <c r="EUT57" s="1"/>
      <c r="EUU57" s="1"/>
      <c r="EUV57" s="1"/>
      <c r="EUW57" s="1"/>
      <c r="EUX57" s="1"/>
      <c r="EUY57" s="1"/>
      <c r="EUZ57" s="1"/>
      <c r="EVA57" s="1"/>
      <c r="EVB57" s="1"/>
      <c r="EVC57" s="1"/>
      <c r="EVD57" s="1"/>
      <c r="EVE57" s="1"/>
      <c r="EVF57" s="1"/>
      <c r="EVG57" s="1"/>
      <c r="EVH57" s="1"/>
      <c r="EVI57" s="1"/>
      <c r="EVJ57" s="1"/>
      <c r="EVK57" s="1"/>
      <c r="EVL57" s="1"/>
      <c r="EVM57" s="1"/>
      <c r="EVN57" s="1"/>
      <c r="EVO57" s="1"/>
      <c r="EVP57" s="1"/>
      <c r="EVQ57" s="1"/>
      <c r="EVR57" s="1"/>
      <c r="EVS57" s="1"/>
      <c r="EVT57" s="1"/>
      <c r="EVU57" s="1"/>
      <c r="EVV57" s="1"/>
      <c r="EVW57" s="1"/>
      <c r="EVX57" s="1"/>
      <c r="EVY57" s="1"/>
      <c r="EVZ57" s="1"/>
      <c r="EWA57" s="1"/>
      <c r="EWB57" s="1"/>
      <c r="EWC57" s="1"/>
      <c r="EWD57" s="1"/>
      <c r="EWE57" s="1"/>
      <c r="EWF57" s="1"/>
      <c r="EWG57" s="1"/>
      <c r="EWH57" s="1"/>
      <c r="EWI57" s="1"/>
      <c r="EWJ57" s="1"/>
      <c r="EWK57" s="1"/>
      <c r="EWL57" s="1"/>
      <c r="EWM57" s="1"/>
      <c r="EWN57" s="1"/>
      <c r="EWO57" s="1"/>
      <c r="EWP57" s="1"/>
      <c r="EWQ57" s="1"/>
      <c r="EWR57" s="1"/>
      <c r="EWS57" s="1"/>
      <c r="EWT57" s="1"/>
      <c r="EWU57" s="1"/>
      <c r="EWV57" s="1"/>
      <c r="EWW57" s="1"/>
      <c r="EWX57" s="1"/>
      <c r="EWY57" s="1"/>
      <c r="EWZ57" s="1"/>
      <c r="EXA57" s="1"/>
      <c r="EXB57" s="1"/>
      <c r="EXC57" s="1"/>
      <c r="EXD57" s="1"/>
      <c r="EXE57" s="1"/>
      <c r="EXF57" s="1"/>
      <c r="EXG57" s="1"/>
      <c r="EXH57" s="1"/>
      <c r="EXI57" s="1"/>
      <c r="EXJ57" s="1"/>
      <c r="EXK57" s="1"/>
      <c r="EXL57" s="1"/>
      <c r="EXM57" s="1"/>
      <c r="EXN57" s="1"/>
      <c r="EXO57" s="1"/>
      <c r="EXP57" s="1"/>
      <c r="EXQ57" s="1"/>
      <c r="EXR57" s="1"/>
      <c r="EXS57" s="1"/>
      <c r="EXT57" s="1"/>
      <c r="EXU57" s="1"/>
      <c r="EXV57" s="1"/>
      <c r="EXW57" s="1"/>
      <c r="EXX57" s="1"/>
      <c r="EXY57" s="1"/>
      <c r="EXZ57" s="1"/>
      <c r="EYA57" s="1"/>
      <c r="EYB57" s="1"/>
      <c r="EYC57" s="1"/>
      <c r="EYD57" s="1"/>
      <c r="EYE57" s="1"/>
      <c r="EYF57" s="1"/>
      <c r="EYG57" s="1"/>
      <c r="EYH57" s="1"/>
      <c r="EYI57" s="1"/>
      <c r="EYJ57" s="1"/>
      <c r="EYK57" s="1"/>
      <c r="EYL57" s="1"/>
      <c r="EYM57" s="1"/>
      <c r="EYN57" s="1"/>
      <c r="EYO57" s="1"/>
      <c r="EYP57" s="1"/>
      <c r="EYQ57" s="1"/>
      <c r="EYR57" s="1"/>
      <c r="EYS57" s="1"/>
      <c r="EYT57" s="1"/>
      <c r="EYU57" s="1"/>
      <c r="EYV57" s="1"/>
      <c r="EYW57" s="1"/>
      <c r="EYX57" s="1"/>
      <c r="EYY57" s="1"/>
      <c r="EYZ57" s="1"/>
      <c r="EZA57" s="1"/>
      <c r="EZB57" s="1"/>
      <c r="EZC57" s="1"/>
      <c r="EZD57" s="1"/>
      <c r="EZE57" s="1"/>
      <c r="EZF57" s="1"/>
      <c r="EZG57" s="1"/>
      <c r="EZH57" s="1"/>
      <c r="EZI57" s="1"/>
      <c r="EZJ57" s="1"/>
      <c r="EZK57" s="1"/>
      <c r="EZL57" s="1"/>
      <c r="EZM57" s="1"/>
      <c r="EZN57" s="1"/>
      <c r="EZO57" s="1"/>
      <c r="EZP57" s="1"/>
      <c r="EZQ57" s="1"/>
      <c r="EZR57" s="1"/>
      <c r="EZS57" s="1"/>
      <c r="EZT57" s="1"/>
      <c r="EZU57" s="1"/>
      <c r="EZV57" s="1"/>
      <c r="EZW57" s="1"/>
      <c r="EZX57" s="1"/>
      <c r="EZY57" s="1"/>
      <c r="EZZ57" s="1"/>
      <c r="FAA57" s="1"/>
      <c r="FAB57" s="1"/>
      <c r="FAC57" s="1"/>
      <c r="FAD57" s="1"/>
      <c r="FAE57" s="1"/>
      <c r="FAF57" s="1"/>
      <c r="FAG57" s="1"/>
      <c r="FAH57" s="1"/>
      <c r="FAI57" s="1"/>
      <c r="FAJ57" s="1"/>
      <c r="FAK57" s="1"/>
      <c r="FAL57" s="1"/>
      <c r="FAM57" s="1"/>
      <c r="FAN57" s="1"/>
      <c r="FAO57" s="1"/>
      <c r="FAP57" s="1"/>
      <c r="FAQ57" s="1"/>
      <c r="FAR57" s="1"/>
      <c r="FAS57" s="1"/>
      <c r="FAT57" s="1"/>
      <c r="FAU57" s="1"/>
      <c r="FAV57" s="1"/>
      <c r="FAW57" s="1"/>
      <c r="FAX57" s="1"/>
      <c r="FAY57" s="1"/>
      <c r="FAZ57" s="1"/>
      <c r="FBA57" s="1"/>
      <c r="FBB57" s="1"/>
      <c r="FBC57" s="1"/>
      <c r="FBD57" s="1"/>
      <c r="FBE57" s="1"/>
      <c r="FBF57" s="1"/>
      <c r="FBG57" s="1"/>
      <c r="FBH57" s="1"/>
      <c r="FBI57" s="1"/>
      <c r="FBJ57" s="1"/>
      <c r="FBK57" s="1"/>
      <c r="FBL57" s="1"/>
      <c r="FBM57" s="1"/>
      <c r="FBN57" s="1"/>
      <c r="FBO57" s="1"/>
      <c r="FBP57" s="1"/>
      <c r="FBQ57" s="1"/>
      <c r="FBR57" s="1"/>
      <c r="FBS57" s="1"/>
      <c r="FBT57" s="1"/>
      <c r="FBU57" s="1"/>
      <c r="FBV57" s="1"/>
      <c r="FBW57" s="1"/>
      <c r="FBX57" s="1"/>
      <c r="FBY57" s="1"/>
      <c r="FBZ57" s="1"/>
      <c r="FCA57" s="1"/>
      <c r="FCB57" s="1"/>
      <c r="FCC57" s="1"/>
      <c r="FCD57" s="1"/>
      <c r="FCE57" s="1"/>
      <c r="FCF57" s="1"/>
      <c r="FCG57" s="1"/>
      <c r="FCH57" s="1"/>
      <c r="FCI57" s="1"/>
      <c r="FCJ57" s="1"/>
      <c r="FCK57" s="1"/>
      <c r="FCL57" s="1"/>
      <c r="FCM57" s="1"/>
      <c r="FCN57" s="1"/>
      <c r="FCO57" s="1"/>
      <c r="FCP57" s="1"/>
      <c r="FCQ57" s="1"/>
      <c r="FCR57" s="1"/>
      <c r="FCS57" s="1"/>
      <c r="FCT57" s="1"/>
      <c r="FCU57" s="1"/>
      <c r="FCV57" s="1"/>
      <c r="FCW57" s="1"/>
      <c r="FCX57" s="1"/>
      <c r="FCY57" s="1"/>
      <c r="FCZ57" s="1"/>
      <c r="FDA57" s="1"/>
      <c r="FDB57" s="1"/>
      <c r="FDC57" s="1"/>
      <c r="FDD57" s="1"/>
      <c r="FDE57" s="1"/>
      <c r="FDF57" s="1"/>
      <c r="FDG57" s="1"/>
      <c r="FDH57" s="1"/>
      <c r="FDI57" s="1"/>
      <c r="FDJ57" s="1"/>
      <c r="FDK57" s="1"/>
      <c r="FDL57" s="1"/>
      <c r="FDM57" s="1"/>
      <c r="FDN57" s="1"/>
      <c r="FDO57" s="1"/>
      <c r="FDP57" s="1"/>
      <c r="FDQ57" s="1"/>
      <c r="FDR57" s="1"/>
      <c r="FDS57" s="1"/>
      <c r="FDT57" s="1"/>
      <c r="FDU57" s="1"/>
      <c r="FDV57" s="1"/>
      <c r="FDW57" s="1"/>
      <c r="FDX57" s="1"/>
      <c r="FDY57" s="1"/>
      <c r="FDZ57" s="1"/>
      <c r="FEA57" s="1"/>
      <c r="FEB57" s="1"/>
      <c r="FEC57" s="1"/>
      <c r="FED57" s="1"/>
      <c r="FEE57" s="1"/>
      <c r="FEF57" s="1"/>
      <c r="FEG57" s="1"/>
      <c r="FEH57" s="1"/>
      <c r="FEI57" s="1"/>
      <c r="FEJ57" s="1"/>
      <c r="FEK57" s="1"/>
      <c r="FEL57" s="1"/>
      <c r="FEM57" s="1"/>
      <c r="FEN57" s="1"/>
      <c r="FEO57" s="1"/>
      <c r="FEP57" s="1"/>
      <c r="FEQ57" s="1"/>
      <c r="FER57" s="1"/>
      <c r="FES57" s="1"/>
      <c r="FET57" s="1"/>
      <c r="FEU57" s="1"/>
      <c r="FEV57" s="1"/>
      <c r="FEW57" s="1"/>
      <c r="FEX57" s="1"/>
      <c r="FEY57" s="1"/>
      <c r="FEZ57" s="1"/>
      <c r="FFA57" s="1"/>
      <c r="FFB57" s="1"/>
      <c r="FFC57" s="1"/>
      <c r="FFD57" s="1"/>
      <c r="FFE57" s="1"/>
      <c r="FFF57" s="1"/>
      <c r="FFG57" s="1"/>
      <c r="FFH57" s="1"/>
      <c r="FFI57" s="1"/>
      <c r="FFJ57" s="1"/>
      <c r="FFK57" s="1"/>
      <c r="FFL57" s="1"/>
      <c r="FFM57" s="1"/>
      <c r="FFN57" s="1"/>
      <c r="FFO57" s="1"/>
      <c r="FFP57" s="1"/>
      <c r="FFQ57" s="1"/>
      <c r="FFR57" s="1"/>
      <c r="FFS57" s="1"/>
      <c r="FFT57" s="1"/>
      <c r="FFU57" s="1"/>
      <c r="FFV57" s="1"/>
      <c r="FFW57" s="1"/>
      <c r="FFX57" s="1"/>
      <c r="FFY57" s="1"/>
      <c r="FFZ57" s="1"/>
      <c r="FGA57" s="1"/>
      <c r="FGB57" s="1"/>
      <c r="FGC57" s="1"/>
      <c r="FGD57" s="1"/>
      <c r="FGE57" s="1"/>
      <c r="FGF57" s="1"/>
      <c r="FGG57" s="1"/>
      <c r="FGH57" s="1"/>
      <c r="FGI57" s="1"/>
      <c r="FGJ57" s="1"/>
      <c r="FGK57" s="1"/>
      <c r="FGL57" s="1"/>
      <c r="FGM57" s="1"/>
      <c r="FGN57" s="1"/>
      <c r="FGO57" s="1"/>
      <c r="FGP57" s="1"/>
      <c r="FGQ57" s="1"/>
      <c r="FGR57" s="1"/>
      <c r="FGS57" s="1"/>
      <c r="FGT57" s="1"/>
      <c r="FGU57" s="1"/>
      <c r="FGV57" s="1"/>
      <c r="FGW57" s="1"/>
      <c r="FGX57" s="1"/>
      <c r="FGY57" s="1"/>
      <c r="FGZ57" s="1"/>
      <c r="FHA57" s="1"/>
      <c r="FHB57" s="1"/>
      <c r="FHC57" s="1"/>
      <c r="FHD57" s="1"/>
      <c r="FHE57" s="1"/>
      <c r="FHF57" s="1"/>
      <c r="FHG57" s="1"/>
      <c r="FHH57" s="1"/>
      <c r="FHI57" s="1"/>
      <c r="FHJ57" s="1"/>
      <c r="FHK57" s="1"/>
      <c r="FHL57" s="1"/>
      <c r="FHM57" s="1"/>
      <c r="FHN57" s="1"/>
      <c r="FHO57" s="1"/>
      <c r="FHP57" s="1"/>
      <c r="FHQ57" s="1"/>
      <c r="FHR57" s="1"/>
      <c r="FHS57" s="1"/>
      <c r="FHT57" s="1"/>
      <c r="FHU57" s="1"/>
      <c r="FHV57" s="1"/>
      <c r="FHW57" s="1"/>
      <c r="FHX57" s="1"/>
      <c r="FHY57" s="1"/>
      <c r="FHZ57" s="1"/>
      <c r="FIA57" s="1"/>
      <c r="FIB57" s="1"/>
      <c r="FIC57" s="1"/>
      <c r="FID57" s="1"/>
      <c r="FIE57" s="1"/>
      <c r="FIF57" s="1"/>
      <c r="FIG57" s="1"/>
      <c r="FIH57" s="1"/>
      <c r="FII57" s="1"/>
      <c r="FIJ57" s="1"/>
      <c r="FIK57" s="1"/>
      <c r="FIL57" s="1"/>
      <c r="FIM57" s="1"/>
      <c r="FIN57" s="1"/>
      <c r="FIO57" s="1"/>
      <c r="FIP57" s="1"/>
      <c r="FIQ57" s="1"/>
      <c r="FIR57" s="1"/>
      <c r="FIS57" s="1"/>
      <c r="FIT57" s="1"/>
      <c r="FIU57" s="1"/>
      <c r="FIV57" s="1"/>
      <c r="FIW57" s="1"/>
      <c r="FIX57" s="1"/>
      <c r="FIY57" s="1"/>
      <c r="FIZ57" s="1"/>
      <c r="FJA57" s="1"/>
      <c r="FJB57" s="1"/>
      <c r="FJC57" s="1"/>
      <c r="FJD57" s="1"/>
      <c r="FJE57" s="1"/>
      <c r="FJF57" s="1"/>
      <c r="FJG57" s="1"/>
      <c r="FJH57" s="1"/>
      <c r="FJI57" s="1"/>
      <c r="FJJ57" s="1"/>
      <c r="FJK57" s="1"/>
      <c r="FJL57" s="1"/>
      <c r="FJM57" s="1"/>
      <c r="FJN57" s="1"/>
      <c r="FJO57" s="1"/>
      <c r="FJP57" s="1"/>
      <c r="FJQ57" s="1"/>
      <c r="FJR57" s="1"/>
      <c r="FJS57" s="1"/>
      <c r="FJT57" s="1"/>
      <c r="FJU57" s="1"/>
      <c r="FJV57" s="1"/>
      <c r="FJW57" s="1"/>
      <c r="FJX57" s="1"/>
      <c r="FJY57" s="1"/>
      <c r="FJZ57" s="1"/>
      <c r="FKA57" s="1"/>
      <c r="FKB57" s="1"/>
      <c r="FKC57" s="1"/>
      <c r="FKD57" s="1"/>
      <c r="FKE57" s="1"/>
      <c r="FKF57" s="1"/>
      <c r="FKG57" s="1"/>
      <c r="FKH57" s="1"/>
      <c r="FKI57" s="1"/>
      <c r="FKJ57" s="1"/>
      <c r="FKK57" s="1"/>
      <c r="FKL57" s="1"/>
      <c r="FKM57" s="1"/>
      <c r="FKN57" s="1"/>
      <c r="FKO57" s="1"/>
      <c r="FKP57" s="1"/>
      <c r="FKQ57" s="1"/>
      <c r="FKR57" s="1"/>
      <c r="FKS57" s="1"/>
      <c r="FKT57" s="1"/>
      <c r="FKU57" s="1"/>
      <c r="FKV57" s="1"/>
      <c r="FKW57" s="1"/>
      <c r="FKX57" s="1"/>
      <c r="FKY57" s="1"/>
      <c r="FKZ57" s="1"/>
      <c r="FLA57" s="1"/>
      <c r="FLB57" s="1"/>
      <c r="FLC57" s="1"/>
      <c r="FLD57" s="1"/>
      <c r="FLE57" s="1"/>
      <c r="FLF57" s="1"/>
      <c r="FLG57" s="1"/>
      <c r="FLH57" s="1"/>
      <c r="FLI57" s="1"/>
      <c r="FLJ57" s="1"/>
      <c r="FLK57" s="1"/>
      <c r="FLL57" s="1"/>
      <c r="FLM57" s="1"/>
      <c r="FLN57" s="1"/>
      <c r="FLO57" s="1"/>
      <c r="FLP57" s="1"/>
      <c r="FLQ57" s="1"/>
      <c r="FLR57" s="1"/>
      <c r="FLS57" s="1"/>
      <c r="FLT57" s="1"/>
      <c r="FLU57" s="1"/>
      <c r="FLV57" s="1"/>
      <c r="FLW57" s="1"/>
      <c r="FLX57" s="1"/>
      <c r="FLY57" s="1"/>
      <c r="FLZ57" s="1"/>
      <c r="FMA57" s="1"/>
      <c r="FMB57" s="1"/>
      <c r="FMC57" s="1"/>
      <c r="FMD57" s="1"/>
      <c r="FME57" s="1"/>
      <c r="FMF57" s="1"/>
      <c r="FMG57" s="1"/>
      <c r="FMH57" s="1"/>
      <c r="FMI57" s="1"/>
      <c r="FMJ57" s="1"/>
      <c r="FMK57" s="1"/>
      <c r="FML57" s="1"/>
      <c r="FMM57" s="1"/>
      <c r="FMN57" s="1"/>
      <c r="FMO57" s="1"/>
      <c r="FMP57" s="1"/>
      <c r="FMQ57" s="1"/>
      <c r="FMR57" s="1"/>
      <c r="FMS57" s="1"/>
      <c r="FMT57" s="1"/>
      <c r="FMU57" s="1"/>
      <c r="FMV57" s="1"/>
      <c r="FMW57" s="1"/>
      <c r="FMX57" s="1"/>
      <c r="FMY57" s="1"/>
      <c r="FMZ57" s="1"/>
      <c r="FNA57" s="1"/>
      <c r="FNB57" s="1"/>
      <c r="FNC57" s="1"/>
      <c r="FND57" s="1"/>
      <c r="FNE57" s="1"/>
      <c r="FNF57" s="1"/>
      <c r="FNG57" s="1"/>
      <c r="FNH57" s="1"/>
      <c r="FNI57" s="1"/>
      <c r="FNJ57" s="1"/>
      <c r="FNK57" s="1"/>
      <c r="FNL57" s="1"/>
      <c r="FNM57" s="1"/>
      <c r="FNN57" s="1"/>
      <c r="FNO57" s="1"/>
      <c r="FNP57" s="1"/>
      <c r="FNQ57" s="1"/>
      <c r="FNR57" s="1"/>
      <c r="FNS57" s="1"/>
      <c r="FNT57" s="1"/>
      <c r="FNU57" s="1"/>
      <c r="FNV57" s="1"/>
      <c r="FNW57" s="1"/>
      <c r="FNX57" s="1"/>
      <c r="FNY57" s="1"/>
      <c r="FNZ57" s="1"/>
      <c r="FOA57" s="1"/>
      <c r="FOB57" s="1"/>
      <c r="FOC57" s="1"/>
      <c r="FOD57" s="1"/>
      <c r="FOE57" s="1"/>
      <c r="FOF57" s="1"/>
      <c r="FOG57" s="1"/>
      <c r="FOH57" s="1"/>
      <c r="FOI57" s="1"/>
      <c r="FOJ57" s="1"/>
      <c r="FOK57" s="1"/>
      <c r="FOL57" s="1"/>
      <c r="FOM57" s="1"/>
      <c r="FON57" s="1"/>
      <c r="FOO57" s="1"/>
      <c r="FOP57" s="1"/>
      <c r="FOQ57" s="1"/>
      <c r="FOR57" s="1"/>
      <c r="FOS57" s="1"/>
      <c r="FOT57" s="1"/>
      <c r="FOU57" s="1"/>
      <c r="FOV57" s="1"/>
      <c r="FOW57" s="1"/>
      <c r="FOX57" s="1"/>
      <c r="FOY57" s="1"/>
      <c r="FOZ57" s="1"/>
      <c r="FPA57" s="1"/>
      <c r="FPB57" s="1"/>
      <c r="FPC57" s="1"/>
      <c r="FPD57" s="1"/>
      <c r="FPE57" s="1"/>
      <c r="FPF57" s="1"/>
      <c r="FPG57" s="1"/>
      <c r="FPH57" s="1"/>
      <c r="FPI57" s="1"/>
      <c r="FPJ57" s="1"/>
      <c r="FPK57" s="1"/>
      <c r="FPL57" s="1"/>
      <c r="FPM57" s="1"/>
      <c r="FPN57" s="1"/>
      <c r="FPO57" s="1"/>
      <c r="FPP57" s="1"/>
      <c r="FPQ57" s="1"/>
      <c r="FPR57" s="1"/>
      <c r="FPS57" s="1"/>
      <c r="FPT57" s="1"/>
      <c r="FPU57" s="1"/>
      <c r="FPV57" s="1"/>
      <c r="FPW57" s="1"/>
      <c r="FPX57" s="1"/>
      <c r="FPY57" s="1"/>
      <c r="FPZ57" s="1"/>
      <c r="FQA57" s="1"/>
      <c r="FQB57" s="1"/>
      <c r="FQC57" s="1"/>
      <c r="FQD57" s="1"/>
      <c r="FQE57" s="1"/>
      <c r="FQF57" s="1"/>
      <c r="FQG57" s="1"/>
      <c r="FQH57" s="1"/>
      <c r="FQI57" s="1"/>
      <c r="FQJ57" s="1"/>
      <c r="FQK57" s="1"/>
      <c r="FQL57" s="1"/>
      <c r="FQM57" s="1"/>
      <c r="FQN57" s="1"/>
      <c r="FQO57" s="1"/>
      <c r="FQP57" s="1"/>
      <c r="FQQ57" s="1"/>
      <c r="FQR57" s="1"/>
      <c r="FQS57" s="1"/>
      <c r="FQT57" s="1"/>
      <c r="FQU57" s="1"/>
      <c r="FQV57" s="1"/>
      <c r="FQW57" s="1"/>
      <c r="FQX57" s="1"/>
      <c r="FQY57" s="1"/>
      <c r="FQZ57" s="1"/>
      <c r="FRA57" s="1"/>
      <c r="FRB57" s="1"/>
      <c r="FRC57" s="1"/>
      <c r="FRD57" s="1"/>
      <c r="FRE57" s="1"/>
      <c r="FRF57" s="1"/>
      <c r="FRG57" s="1"/>
      <c r="FRH57" s="1"/>
      <c r="FRI57" s="1"/>
      <c r="FRJ57" s="1"/>
      <c r="FRK57" s="1"/>
      <c r="FRL57" s="1"/>
      <c r="FRM57" s="1"/>
      <c r="FRN57" s="1"/>
      <c r="FRO57" s="1"/>
      <c r="FRP57" s="1"/>
      <c r="FRQ57" s="1"/>
      <c r="FRR57" s="1"/>
      <c r="FRS57" s="1"/>
      <c r="FRT57" s="1"/>
      <c r="FRU57" s="1"/>
      <c r="FRV57" s="1"/>
      <c r="FRW57" s="1"/>
      <c r="FRX57" s="1"/>
      <c r="FRY57" s="1"/>
      <c r="FRZ57" s="1"/>
      <c r="FSA57" s="1"/>
      <c r="FSB57" s="1"/>
      <c r="FSC57" s="1"/>
      <c r="FSD57" s="1"/>
      <c r="FSE57" s="1"/>
      <c r="FSF57" s="1"/>
      <c r="FSG57" s="1"/>
      <c r="FSH57" s="1"/>
      <c r="FSI57" s="1"/>
      <c r="FSJ57" s="1"/>
      <c r="FSK57" s="1"/>
      <c r="FSL57" s="1"/>
      <c r="FSM57" s="1"/>
      <c r="FSN57" s="1"/>
      <c r="FSO57" s="1"/>
      <c r="FSP57" s="1"/>
      <c r="FSQ57" s="1"/>
      <c r="FSR57" s="1"/>
      <c r="FSS57" s="1"/>
      <c r="FST57" s="1"/>
      <c r="FSU57" s="1"/>
      <c r="FSV57" s="1"/>
      <c r="FSW57" s="1"/>
      <c r="FSX57" s="1"/>
      <c r="FSY57" s="1"/>
      <c r="FSZ57" s="1"/>
      <c r="FTA57" s="1"/>
      <c r="FTB57" s="1"/>
      <c r="FTC57" s="1"/>
      <c r="FTD57" s="1"/>
      <c r="FTE57" s="1"/>
      <c r="FTF57" s="1"/>
      <c r="FTG57" s="1"/>
      <c r="FTH57" s="1"/>
      <c r="FTI57" s="1"/>
      <c r="FTJ57" s="1"/>
      <c r="FTK57" s="1"/>
      <c r="FTL57" s="1"/>
      <c r="FTM57" s="1"/>
      <c r="FTN57" s="1"/>
      <c r="FTO57" s="1"/>
      <c r="FTP57" s="1"/>
      <c r="FTQ57" s="1"/>
      <c r="FTR57" s="1"/>
      <c r="FTS57" s="1"/>
      <c r="FTT57" s="1"/>
      <c r="FTU57" s="1"/>
      <c r="FTV57" s="1"/>
      <c r="FTW57" s="1"/>
      <c r="FTX57" s="1"/>
      <c r="FTY57" s="1"/>
      <c r="FTZ57" s="1"/>
      <c r="FUA57" s="1"/>
      <c r="FUB57" s="1"/>
      <c r="FUC57" s="1"/>
      <c r="FUD57" s="1"/>
      <c r="FUE57" s="1"/>
      <c r="FUF57" s="1"/>
      <c r="FUG57" s="1"/>
      <c r="FUH57" s="1"/>
      <c r="FUI57" s="1"/>
      <c r="FUJ57" s="1"/>
      <c r="FUK57" s="1"/>
      <c r="FUL57" s="1"/>
      <c r="FUM57" s="1"/>
      <c r="FUN57" s="1"/>
      <c r="FUO57" s="1"/>
      <c r="FUP57" s="1"/>
      <c r="FUQ57" s="1"/>
      <c r="FUR57" s="1"/>
      <c r="FUS57" s="1"/>
      <c r="FUT57" s="1"/>
      <c r="FUU57" s="1"/>
      <c r="FUV57" s="1"/>
      <c r="FUW57" s="1"/>
      <c r="FUX57" s="1"/>
      <c r="FUY57" s="1"/>
      <c r="FUZ57" s="1"/>
      <c r="FVA57" s="1"/>
      <c r="FVB57" s="1"/>
      <c r="FVC57" s="1"/>
      <c r="FVD57" s="1"/>
      <c r="FVE57" s="1"/>
      <c r="FVF57" s="1"/>
      <c r="FVG57" s="1"/>
      <c r="FVH57" s="1"/>
      <c r="FVI57" s="1"/>
      <c r="FVJ57" s="1"/>
      <c r="FVK57" s="1"/>
      <c r="FVL57" s="1"/>
      <c r="FVM57" s="1"/>
      <c r="FVN57" s="1"/>
      <c r="FVO57" s="1"/>
      <c r="FVP57" s="1"/>
      <c r="FVQ57" s="1"/>
      <c r="FVR57" s="1"/>
      <c r="FVS57" s="1"/>
      <c r="FVT57" s="1"/>
      <c r="FVU57" s="1"/>
      <c r="FVV57" s="1"/>
      <c r="FVW57" s="1"/>
      <c r="FVX57" s="1"/>
      <c r="FVY57" s="1"/>
      <c r="FVZ57" s="1"/>
      <c r="FWA57" s="1"/>
      <c r="FWB57" s="1"/>
      <c r="FWC57" s="1"/>
      <c r="FWD57" s="1"/>
      <c r="FWE57" s="1"/>
      <c r="FWF57" s="1"/>
      <c r="FWG57" s="1"/>
      <c r="FWH57" s="1"/>
      <c r="FWI57" s="1"/>
      <c r="FWJ57" s="1"/>
      <c r="FWK57" s="1"/>
      <c r="FWL57" s="1"/>
      <c r="FWM57" s="1"/>
      <c r="FWN57" s="1"/>
      <c r="FWO57" s="1"/>
      <c r="FWP57" s="1"/>
      <c r="FWQ57" s="1"/>
      <c r="FWR57" s="1"/>
      <c r="FWS57" s="1"/>
      <c r="FWT57" s="1"/>
      <c r="FWU57" s="1"/>
      <c r="FWV57" s="1"/>
      <c r="FWW57" s="1"/>
      <c r="FWX57" s="1"/>
      <c r="FWY57" s="1"/>
      <c r="FWZ57" s="1"/>
      <c r="FXA57" s="1"/>
      <c r="FXB57" s="1"/>
      <c r="FXC57" s="1"/>
      <c r="FXD57" s="1"/>
      <c r="FXE57" s="1"/>
      <c r="FXF57" s="1"/>
      <c r="FXG57" s="1"/>
      <c r="FXH57" s="1"/>
      <c r="FXI57" s="1"/>
      <c r="FXJ57" s="1"/>
      <c r="FXK57" s="1"/>
      <c r="FXL57" s="1"/>
      <c r="FXM57" s="1"/>
      <c r="FXN57" s="1"/>
      <c r="FXO57" s="1"/>
      <c r="FXP57" s="1"/>
      <c r="FXQ57" s="1"/>
      <c r="FXR57" s="1"/>
      <c r="FXS57" s="1"/>
      <c r="FXT57" s="1"/>
      <c r="FXU57" s="1"/>
      <c r="FXV57" s="1"/>
      <c r="FXW57" s="1"/>
      <c r="FXX57" s="1"/>
      <c r="FXY57" s="1"/>
      <c r="FXZ57" s="1"/>
      <c r="FYA57" s="1"/>
      <c r="FYB57" s="1"/>
      <c r="FYC57" s="1"/>
      <c r="FYD57" s="1"/>
      <c r="FYE57" s="1"/>
      <c r="FYF57" s="1"/>
      <c r="FYG57" s="1"/>
      <c r="FYH57" s="1"/>
      <c r="FYI57" s="1"/>
      <c r="FYJ57" s="1"/>
      <c r="FYK57" s="1"/>
      <c r="FYL57" s="1"/>
      <c r="FYM57" s="1"/>
      <c r="FYN57" s="1"/>
      <c r="FYO57" s="1"/>
      <c r="FYP57" s="1"/>
      <c r="FYQ57" s="1"/>
      <c r="FYR57" s="1"/>
      <c r="FYS57" s="1"/>
      <c r="FYT57" s="1"/>
      <c r="FYU57" s="1"/>
      <c r="FYV57" s="1"/>
      <c r="FYW57" s="1"/>
      <c r="FYX57" s="1"/>
      <c r="FYY57" s="1"/>
      <c r="FYZ57" s="1"/>
      <c r="FZA57" s="1"/>
      <c r="FZB57" s="1"/>
      <c r="FZC57" s="1"/>
      <c r="FZD57" s="1"/>
      <c r="FZE57" s="1"/>
      <c r="FZF57" s="1"/>
      <c r="FZG57" s="1"/>
      <c r="FZH57" s="1"/>
      <c r="FZI57" s="1"/>
      <c r="FZJ57" s="1"/>
      <c r="FZK57" s="1"/>
      <c r="FZL57" s="1"/>
      <c r="FZM57" s="1"/>
      <c r="FZN57" s="1"/>
      <c r="FZO57" s="1"/>
      <c r="FZP57" s="1"/>
      <c r="FZQ57" s="1"/>
      <c r="FZR57" s="1"/>
      <c r="FZS57" s="1"/>
      <c r="FZT57" s="1"/>
      <c r="FZU57" s="1"/>
      <c r="FZV57" s="1"/>
      <c r="FZW57" s="1"/>
      <c r="FZX57" s="1"/>
      <c r="FZY57" s="1"/>
      <c r="FZZ57" s="1"/>
      <c r="GAA57" s="1"/>
      <c r="GAB57" s="1"/>
      <c r="GAC57" s="1"/>
      <c r="GAD57" s="1"/>
      <c r="GAE57" s="1"/>
      <c r="GAF57" s="1"/>
      <c r="GAG57" s="1"/>
      <c r="GAH57" s="1"/>
      <c r="GAI57" s="1"/>
      <c r="GAJ57" s="1"/>
      <c r="GAK57" s="1"/>
      <c r="GAL57" s="1"/>
      <c r="GAM57" s="1"/>
      <c r="GAN57" s="1"/>
      <c r="GAO57" s="1"/>
      <c r="GAP57" s="1"/>
      <c r="GAQ57" s="1"/>
      <c r="GAR57" s="1"/>
      <c r="GAS57" s="1"/>
      <c r="GAT57" s="1"/>
      <c r="GAU57" s="1"/>
      <c r="GAV57" s="1"/>
      <c r="GAW57" s="1"/>
      <c r="GAX57" s="1"/>
      <c r="GAY57" s="1"/>
      <c r="GAZ57" s="1"/>
      <c r="GBA57" s="1"/>
      <c r="GBB57" s="1"/>
      <c r="GBC57" s="1"/>
      <c r="GBD57" s="1"/>
      <c r="GBE57" s="1"/>
      <c r="GBF57" s="1"/>
      <c r="GBG57" s="1"/>
      <c r="GBH57" s="1"/>
      <c r="GBI57" s="1"/>
      <c r="GBJ57" s="1"/>
      <c r="GBK57" s="1"/>
      <c r="GBL57" s="1"/>
      <c r="GBM57" s="1"/>
      <c r="GBN57" s="1"/>
      <c r="GBO57" s="1"/>
      <c r="GBP57" s="1"/>
      <c r="GBQ57" s="1"/>
      <c r="GBR57" s="1"/>
      <c r="GBS57" s="1"/>
      <c r="GBT57" s="1"/>
      <c r="GBU57" s="1"/>
      <c r="GBV57" s="1"/>
      <c r="GBW57" s="1"/>
      <c r="GBX57" s="1"/>
      <c r="GBY57" s="1"/>
      <c r="GBZ57" s="1"/>
      <c r="GCA57" s="1"/>
      <c r="GCB57" s="1"/>
      <c r="GCC57" s="1"/>
      <c r="GCD57" s="1"/>
      <c r="GCE57" s="1"/>
      <c r="GCF57" s="1"/>
      <c r="GCG57" s="1"/>
      <c r="GCH57" s="1"/>
      <c r="GCI57" s="1"/>
      <c r="GCJ57" s="1"/>
      <c r="GCK57" s="1"/>
      <c r="GCL57" s="1"/>
      <c r="GCM57" s="1"/>
      <c r="GCN57" s="1"/>
      <c r="GCO57" s="1"/>
      <c r="GCP57" s="1"/>
      <c r="GCQ57" s="1"/>
      <c r="GCR57" s="1"/>
      <c r="GCS57" s="1"/>
      <c r="GCT57" s="1"/>
      <c r="GCU57" s="1"/>
      <c r="GCV57" s="1"/>
      <c r="GCW57" s="1"/>
      <c r="GCX57" s="1"/>
      <c r="GCY57" s="1"/>
      <c r="GCZ57" s="1"/>
      <c r="GDA57" s="1"/>
      <c r="GDB57" s="1"/>
      <c r="GDC57" s="1"/>
      <c r="GDD57" s="1"/>
      <c r="GDE57" s="1"/>
      <c r="GDF57" s="1"/>
      <c r="GDG57" s="1"/>
      <c r="GDH57" s="1"/>
      <c r="GDI57" s="1"/>
      <c r="GDJ57" s="1"/>
      <c r="GDK57" s="1"/>
      <c r="GDL57" s="1"/>
      <c r="GDM57" s="1"/>
      <c r="GDN57" s="1"/>
      <c r="GDO57" s="1"/>
      <c r="GDP57" s="1"/>
      <c r="GDQ57" s="1"/>
      <c r="GDR57" s="1"/>
      <c r="GDS57" s="1"/>
      <c r="GDT57" s="1"/>
      <c r="GDU57" s="1"/>
      <c r="GDV57" s="1"/>
      <c r="GDW57" s="1"/>
      <c r="GDX57" s="1"/>
      <c r="GDY57" s="1"/>
      <c r="GDZ57" s="1"/>
      <c r="GEA57" s="1"/>
      <c r="GEB57" s="1"/>
      <c r="GEC57" s="1"/>
      <c r="GED57" s="1"/>
      <c r="GEE57" s="1"/>
      <c r="GEF57" s="1"/>
      <c r="GEG57" s="1"/>
      <c r="GEH57" s="1"/>
      <c r="GEI57" s="1"/>
      <c r="GEJ57" s="1"/>
      <c r="GEK57" s="1"/>
      <c r="GEL57" s="1"/>
      <c r="GEM57" s="1"/>
      <c r="GEN57" s="1"/>
      <c r="GEO57" s="1"/>
      <c r="GEP57" s="1"/>
      <c r="GEQ57" s="1"/>
      <c r="GER57" s="1"/>
      <c r="GES57" s="1"/>
      <c r="GET57" s="1"/>
      <c r="GEU57" s="1"/>
      <c r="GEV57" s="1"/>
      <c r="GEW57" s="1"/>
      <c r="GEX57" s="1"/>
      <c r="GEY57" s="1"/>
      <c r="GEZ57" s="1"/>
      <c r="GFA57" s="1"/>
      <c r="GFB57" s="1"/>
      <c r="GFC57" s="1"/>
      <c r="GFD57" s="1"/>
      <c r="GFE57" s="1"/>
      <c r="GFF57" s="1"/>
      <c r="GFG57" s="1"/>
      <c r="GFH57" s="1"/>
      <c r="GFI57" s="1"/>
      <c r="GFJ57" s="1"/>
      <c r="GFK57" s="1"/>
      <c r="GFL57" s="1"/>
      <c r="GFM57" s="1"/>
      <c r="GFN57" s="1"/>
      <c r="GFO57" s="1"/>
      <c r="GFP57" s="1"/>
      <c r="GFQ57" s="1"/>
      <c r="GFR57" s="1"/>
      <c r="GFS57" s="1"/>
      <c r="GFT57" s="1"/>
      <c r="GFU57" s="1"/>
      <c r="GFV57" s="1"/>
      <c r="GFW57" s="1"/>
      <c r="GFX57" s="1"/>
      <c r="GFY57" s="1"/>
      <c r="GFZ57" s="1"/>
      <c r="GGA57" s="1"/>
      <c r="GGB57" s="1"/>
      <c r="GGC57" s="1"/>
      <c r="GGD57" s="1"/>
      <c r="GGE57" s="1"/>
      <c r="GGF57" s="1"/>
      <c r="GGG57" s="1"/>
      <c r="GGH57" s="1"/>
      <c r="GGI57" s="1"/>
      <c r="GGJ57" s="1"/>
      <c r="GGK57" s="1"/>
      <c r="GGL57" s="1"/>
      <c r="GGM57" s="1"/>
      <c r="GGN57" s="1"/>
      <c r="GGO57" s="1"/>
      <c r="GGP57" s="1"/>
      <c r="GGQ57" s="1"/>
      <c r="GGR57" s="1"/>
      <c r="GGS57" s="1"/>
      <c r="GGT57" s="1"/>
      <c r="GGU57" s="1"/>
      <c r="GGV57" s="1"/>
      <c r="GGW57" s="1"/>
      <c r="GGX57" s="1"/>
      <c r="GGY57" s="1"/>
      <c r="GGZ57" s="1"/>
      <c r="GHA57" s="1"/>
      <c r="GHB57" s="1"/>
      <c r="GHC57" s="1"/>
      <c r="GHD57" s="1"/>
      <c r="GHE57" s="1"/>
      <c r="GHF57" s="1"/>
      <c r="GHG57" s="1"/>
      <c r="GHH57" s="1"/>
      <c r="GHI57" s="1"/>
      <c r="GHJ57" s="1"/>
      <c r="GHK57" s="1"/>
      <c r="GHL57" s="1"/>
      <c r="GHM57" s="1"/>
      <c r="GHN57" s="1"/>
      <c r="GHO57" s="1"/>
      <c r="GHP57" s="1"/>
      <c r="GHQ57" s="1"/>
      <c r="GHR57" s="1"/>
      <c r="GHS57" s="1"/>
      <c r="GHT57" s="1"/>
      <c r="GHU57" s="1"/>
      <c r="GHV57" s="1"/>
      <c r="GHW57" s="1"/>
      <c r="GHX57" s="1"/>
      <c r="GHY57" s="1"/>
      <c r="GHZ57" s="1"/>
      <c r="GIA57" s="1"/>
      <c r="GIB57" s="1"/>
      <c r="GIC57" s="1"/>
      <c r="GID57" s="1"/>
      <c r="GIE57" s="1"/>
      <c r="GIF57" s="1"/>
      <c r="GIG57" s="1"/>
      <c r="GIH57" s="1"/>
      <c r="GII57" s="1"/>
      <c r="GIJ57" s="1"/>
      <c r="GIK57" s="1"/>
      <c r="GIL57" s="1"/>
      <c r="GIM57" s="1"/>
      <c r="GIN57" s="1"/>
      <c r="GIO57" s="1"/>
      <c r="GIP57" s="1"/>
      <c r="GIQ57" s="1"/>
      <c r="GIR57" s="1"/>
      <c r="GIS57" s="1"/>
      <c r="GIT57" s="1"/>
      <c r="GIU57" s="1"/>
      <c r="GIV57" s="1"/>
      <c r="GIW57" s="1"/>
      <c r="GIX57" s="1"/>
      <c r="GIY57" s="1"/>
      <c r="GIZ57" s="1"/>
      <c r="GJA57" s="1"/>
      <c r="GJB57" s="1"/>
      <c r="GJC57" s="1"/>
      <c r="GJD57" s="1"/>
      <c r="GJE57" s="1"/>
      <c r="GJF57" s="1"/>
      <c r="GJG57" s="1"/>
      <c r="GJH57" s="1"/>
      <c r="GJI57" s="1"/>
      <c r="GJJ57" s="1"/>
      <c r="GJK57" s="1"/>
      <c r="GJL57" s="1"/>
      <c r="GJM57" s="1"/>
      <c r="GJN57" s="1"/>
      <c r="GJO57" s="1"/>
      <c r="GJP57" s="1"/>
      <c r="GJQ57" s="1"/>
      <c r="GJR57" s="1"/>
      <c r="GJS57" s="1"/>
      <c r="GJT57" s="1"/>
      <c r="GJU57" s="1"/>
      <c r="GJV57" s="1"/>
      <c r="GJW57" s="1"/>
      <c r="GJX57" s="1"/>
      <c r="GJY57" s="1"/>
      <c r="GJZ57" s="1"/>
      <c r="GKA57" s="1"/>
      <c r="GKB57" s="1"/>
      <c r="GKC57" s="1"/>
      <c r="GKD57" s="1"/>
      <c r="GKE57" s="1"/>
      <c r="GKF57" s="1"/>
      <c r="GKG57" s="1"/>
      <c r="GKH57" s="1"/>
      <c r="GKI57" s="1"/>
      <c r="GKJ57" s="1"/>
      <c r="GKK57" s="1"/>
      <c r="GKL57" s="1"/>
      <c r="GKM57" s="1"/>
      <c r="GKN57" s="1"/>
      <c r="GKO57" s="1"/>
      <c r="GKP57" s="1"/>
      <c r="GKQ57" s="1"/>
      <c r="GKR57" s="1"/>
      <c r="GKS57" s="1"/>
      <c r="GKT57" s="1"/>
      <c r="GKU57" s="1"/>
      <c r="GKV57" s="1"/>
      <c r="GKW57" s="1"/>
      <c r="GKX57" s="1"/>
      <c r="GKY57" s="1"/>
      <c r="GKZ57" s="1"/>
      <c r="GLA57" s="1"/>
      <c r="GLB57" s="1"/>
      <c r="GLC57" s="1"/>
      <c r="GLD57" s="1"/>
      <c r="GLE57" s="1"/>
      <c r="GLF57" s="1"/>
      <c r="GLG57" s="1"/>
      <c r="GLH57" s="1"/>
      <c r="GLI57" s="1"/>
      <c r="GLJ57" s="1"/>
      <c r="GLK57" s="1"/>
      <c r="GLL57" s="1"/>
      <c r="GLM57" s="1"/>
      <c r="GLN57" s="1"/>
      <c r="GLO57" s="1"/>
      <c r="GLP57" s="1"/>
      <c r="GLQ57" s="1"/>
      <c r="GLR57" s="1"/>
      <c r="GLS57" s="1"/>
      <c r="GLT57" s="1"/>
      <c r="GLU57" s="1"/>
      <c r="GLV57" s="1"/>
      <c r="GLW57" s="1"/>
      <c r="GLX57" s="1"/>
      <c r="GLY57" s="1"/>
      <c r="GLZ57" s="1"/>
      <c r="GMA57" s="1"/>
      <c r="GMB57" s="1"/>
      <c r="GMC57" s="1"/>
      <c r="GMD57" s="1"/>
      <c r="GME57" s="1"/>
      <c r="GMF57" s="1"/>
      <c r="GMG57" s="1"/>
      <c r="GMH57" s="1"/>
      <c r="GMI57" s="1"/>
      <c r="GMJ57" s="1"/>
      <c r="GMK57" s="1"/>
      <c r="GML57" s="1"/>
      <c r="GMM57" s="1"/>
      <c r="GMN57" s="1"/>
      <c r="GMO57" s="1"/>
      <c r="GMP57" s="1"/>
      <c r="GMQ57" s="1"/>
      <c r="GMR57" s="1"/>
      <c r="GMS57" s="1"/>
      <c r="GMT57" s="1"/>
      <c r="GMU57" s="1"/>
      <c r="GMV57" s="1"/>
      <c r="GMW57" s="1"/>
      <c r="GMX57" s="1"/>
      <c r="GMY57" s="1"/>
      <c r="GMZ57" s="1"/>
      <c r="GNA57" s="1"/>
      <c r="GNB57" s="1"/>
      <c r="GNC57" s="1"/>
      <c r="GND57" s="1"/>
      <c r="GNE57" s="1"/>
      <c r="GNF57" s="1"/>
      <c r="GNG57" s="1"/>
      <c r="GNH57" s="1"/>
      <c r="GNI57" s="1"/>
      <c r="GNJ57" s="1"/>
      <c r="GNK57" s="1"/>
      <c r="GNL57" s="1"/>
      <c r="GNM57" s="1"/>
      <c r="GNN57" s="1"/>
      <c r="GNO57" s="1"/>
      <c r="GNP57" s="1"/>
      <c r="GNQ57" s="1"/>
      <c r="GNR57" s="1"/>
      <c r="GNS57" s="1"/>
      <c r="GNT57" s="1"/>
      <c r="GNU57" s="1"/>
      <c r="GNV57" s="1"/>
      <c r="GNW57" s="1"/>
      <c r="GNX57" s="1"/>
      <c r="GNY57" s="1"/>
      <c r="GNZ57" s="1"/>
      <c r="GOA57" s="1"/>
      <c r="GOB57" s="1"/>
      <c r="GOC57" s="1"/>
      <c r="GOD57" s="1"/>
      <c r="GOE57" s="1"/>
      <c r="GOF57" s="1"/>
      <c r="GOG57" s="1"/>
      <c r="GOH57" s="1"/>
      <c r="GOI57" s="1"/>
      <c r="GOJ57" s="1"/>
      <c r="GOK57" s="1"/>
      <c r="GOL57" s="1"/>
      <c r="GOM57" s="1"/>
      <c r="GON57" s="1"/>
      <c r="GOO57" s="1"/>
      <c r="GOP57" s="1"/>
      <c r="GOQ57" s="1"/>
      <c r="GOR57" s="1"/>
      <c r="GOS57" s="1"/>
      <c r="GOT57" s="1"/>
      <c r="GOU57" s="1"/>
      <c r="GOV57" s="1"/>
      <c r="GOW57" s="1"/>
      <c r="GOX57" s="1"/>
      <c r="GOY57" s="1"/>
      <c r="GOZ57" s="1"/>
      <c r="GPA57" s="1"/>
      <c r="GPB57" s="1"/>
      <c r="GPC57" s="1"/>
      <c r="GPD57" s="1"/>
      <c r="GPE57" s="1"/>
      <c r="GPF57" s="1"/>
      <c r="GPG57" s="1"/>
      <c r="GPH57" s="1"/>
      <c r="GPI57" s="1"/>
      <c r="GPJ57" s="1"/>
      <c r="GPK57" s="1"/>
      <c r="GPL57" s="1"/>
      <c r="GPM57" s="1"/>
      <c r="GPN57" s="1"/>
      <c r="GPO57" s="1"/>
      <c r="GPP57" s="1"/>
      <c r="GPQ57" s="1"/>
      <c r="GPR57" s="1"/>
      <c r="GPS57" s="1"/>
      <c r="GPT57" s="1"/>
      <c r="GPU57" s="1"/>
      <c r="GPV57" s="1"/>
      <c r="GPW57" s="1"/>
      <c r="GPX57" s="1"/>
      <c r="GPY57" s="1"/>
      <c r="GPZ57" s="1"/>
      <c r="GQA57" s="1"/>
      <c r="GQB57" s="1"/>
      <c r="GQC57" s="1"/>
      <c r="GQD57" s="1"/>
      <c r="GQE57" s="1"/>
      <c r="GQF57" s="1"/>
      <c r="GQG57" s="1"/>
      <c r="GQH57" s="1"/>
      <c r="GQI57" s="1"/>
      <c r="GQJ57" s="1"/>
      <c r="GQK57" s="1"/>
      <c r="GQL57" s="1"/>
      <c r="GQM57" s="1"/>
      <c r="GQN57" s="1"/>
      <c r="GQO57" s="1"/>
      <c r="GQP57" s="1"/>
      <c r="GQQ57" s="1"/>
      <c r="GQR57" s="1"/>
      <c r="GQS57" s="1"/>
      <c r="GQT57" s="1"/>
      <c r="GQU57" s="1"/>
      <c r="GQV57" s="1"/>
      <c r="GQW57" s="1"/>
      <c r="GQX57" s="1"/>
      <c r="GQY57" s="1"/>
      <c r="GQZ57" s="1"/>
      <c r="GRA57" s="1"/>
      <c r="GRB57" s="1"/>
      <c r="GRC57" s="1"/>
      <c r="GRD57" s="1"/>
      <c r="GRE57" s="1"/>
      <c r="GRF57" s="1"/>
      <c r="GRG57" s="1"/>
      <c r="GRH57" s="1"/>
      <c r="GRI57" s="1"/>
      <c r="GRJ57" s="1"/>
      <c r="GRK57" s="1"/>
      <c r="GRL57" s="1"/>
      <c r="GRM57" s="1"/>
      <c r="GRN57" s="1"/>
      <c r="GRO57" s="1"/>
      <c r="GRP57" s="1"/>
      <c r="GRQ57" s="1"/>
      <c r="GRR57" s="1"/>
      <c r="GRS57" s="1"/>
      <c r="GRT57" s="1"/>
      <c r="GRU57" s="1"/>
      <c r="GRV57" s="1"/>
      <c r="GRW57" s="1"/>
      <c r="GRX57" s="1"/>
      <c r="GRY57" s="1"/>
      <c r="GRZ57" s="1"/>
      <c r="GSA57" s="1"/>
      <c r="GSB57" s="1"/>
      <c r="GSC57" s="1"/>
      <c r="GSD57" s="1"/>
      <c r="GSE57" s="1"/>
      <c r="GSF57" s="1"/>
      <c r="GSG57" s="1"/>
      <c r="GSH57" s="1"/>
      <c r="GSI57" s="1"/>
      <c r="GSJ57" s="1"/>
      <c r="GSK57" s="1"/>
      <c r="GSL57" s="1"/>
      <c r="GSM57" s="1"/>
      <c r="GSN57" s="1"/>
      <c r="GSO57" s="1"/>
      <c r="GSP57" s="1"/>
      <c r="GSQ57" s="1"/>
      <c r="GSR57" s="1"/>
      <c r="GSS57" s="1"/>
      <c r="GST57" s="1"/>
      <c r="GSU57" s="1"/>
      <c r="GSV57" s="1"/>
      <c r="GSW57" s="1"/>
      <c r="GSX57" s="1"/>
      <c r="GSY57" s="1"/>
      <c r="GSZ57" s="1"/>
      <c r="GTA57" s="1"/>
      <c r="GTB57" s="1"/>
      <c r="GTC57" s="1"/>
      <c r="GTD57" s="1"/>
      <c r="GTE57" s="1"/>
      <c r="GTF57" s="1"/>
      <c r="GTG57" s="1"/>
      <c r="GTH57" s="1"/>
      <c r="GTI57" s="1"/>
      <c r="GTJ57" s="1"/>
      <c r="GTK57" s="1"/>
      <c r="GTL57" s="1"/>
      <c r="GTM57" s="1"/>
      <c r="GTN57" s="1"/>
      <c r="GTO57" s="1"/>
      <c r="GTP57" s="1"/>
      <c r="GTQ57" s="1"/>
      <c r="GTR57" s="1"/>
      <c r="GTS57" s="1"/>
      <c r="GTT57" s="1"/>
      <c r="GTU57" s="1"/>
      <c r="GTV57" s="1"/>
      <c r="GTW57" s="1"/>
      <c r="GTX57" s="1"/>
      <c r="GTY57" s="1"/>
      <c r="GTZ57" s="1"/>
      <c r="GUA57" s="1"/>
      <c r="GUB57" s="1"/>
      <c r="GUC57" s="1"/>
      <c r="GUD57" s="1"/>
      <c r="GUE57" s="1"/>
      <c r="GUF57" s="1"/>
      <c r="GUG57" s="1"/>
      <c r="GUH57" s="1"/>
      <c r="GUI57" s="1"/>
      <c r="GUJ57" s="1"/>
      <c r="GUK57" s="1"/>
      <c r="GUL57" s="1"/>
      <c r="GUM57" s="1"/>
      <c r="GUN57" s="1"/>
      <c r="GUO57" s="1"/>
      <c r="GUP57" s="1"/>
      <c r="GUQ57" s="1"/>
      <c r="GUR57" s="1"/>
      <c r="GUS57" s="1"/>
      <c r="GUT57" s="1"/>
      <c r="GUU57" s="1"/>
      <c r="GUV57" s="1"/>
      <c r="GUW57" s="1"/>
      <c r="GUX57" s="1"/>
      <c r="GUY57" s="1"/>
      <c r="GUZ57" s="1"/>
      <c r="GVA57" s="1"/>
      <c r="GVB57" s="1"/>
      <c r="GVC57" s="1"/>
      <c r="GVD57" s="1"/>
      <c r="GVE57" s="1"/>
      <c r="GVF57" s="1"/>
      <c r="GVG57" s="1"/>
      <c r="GVH57" s="1"/>
      <c r="GVI57" s="1"/>
      <c r="GVJ57" s="1"/>
      <c r="GVK57" s="1"/>
      <c r="GVL57" s="1"/>
      <c r="GVM57" s="1"/>
      <c r="GVN57" s="1"/>
      <c r="GVO57" s="1"/>
      <c r="GVP57" s="1"/>
      <c r="GVQ57" s="1"/>
      <c r="GVR57" s="1"/>
      <c r="GVS57" s="1"/>
      <c r="GVT57" s="1"/>
      <c r="GVU57" s="1"/>
      <c r="GVV57" s="1"/>
      <c r="GVW57" s="1"/>
      <c r="GVX57" s="1"/>
      <c r="GVY57" s="1"/>
      <c r="GVZ57" s="1"/>
      <c r="GWA57" s="1"/>
      <c r="GWB57" s="1"/>
      <c r="GWC57" s="1"/>
      <c r="GWD57" s="1"/>
      <c r="GWE57" s="1"/>
      <c r="GWF57" s="1"/>
      <c r="GWG57" s="1"/>
      <c r="GWH57" s="1"/>
      <c r="GWI57" s="1"/>
      <c r="GWJ57" s="1"/>
      <c r="GWK57" s="1"/>
      <c r="GWL57" s="1"/>
      <c r="GWM57" s="1"/>
      <c r="GWN57" s="1"/>
      <c r="GWO57" s="1"/>
      <c r="GWP57" s="1"/>
      <c r="GWQ57" s="1"/>
      <c r="GWR57" s="1"/>
      <c r="GWS57" s="1"/>
      <c r="GWT57" s="1"/>
      <c r="GWU57" s="1"/>
      <c r="GWV57" s="1"/>
      <c r="GWW57" s="1"/>
      <c r="GWX57" s="1"/>
      <c r="GWY57" s="1"/>
      <c r="GWZ57" s="1"/>
      <c r="GXA57" s="1"/>
      <c r="GXB57" s="1"/>
      <c r="GXC57" s="1"/>
      <c r="GXD57" s="1"/>
      <c r="GXE57" s="1"/>
      <c r="GXF57" s="1"/>
      <c r="GXG57" s="1"/>
      <c r="GXH57" s="1"/>
      <c r="GXI57" s="1"/>
      <c r="GXJ57" s="1"/>
      <c r="GXK57" s="1"/>
      <c r="GXL57" s="1"/>
      <c r="GXM57" s="1"/>
      <c r="GXN57" s="1"/>
      <c r="GXO57" s="1"/>
      <c r="GXP57" s="1"/>
      <c r="GXQ57" s="1"/>
      <c r="GXR57" s="1"/>
      <c r="GXS57" s="1"/>
      <c r="GXT57" s="1"/>
      <c r="GXU57" s="1"/>
      <c r="GXV57" s="1"/>
      <c r="GXW57" s="1"/>
      <c r="GXX57" s="1"/>
      <c r="GXY57" s="1"/>
      <c r="GXZ57" s="1"/>
      <c r="GYA57" s="1"/>
      <c r="GYB57" s="1"/>
      <c r="GYC57" s="1"/>
      <c r="GYD57" s="1"/>
      <c r="GYE57" s="1"/>
      <c r="GYF57" s="1"/>
      <c r="GYG57" s="1"/>
      <c r="GYH57" s="1"/>
      <c r="GYI57" s="1"/>
      <c r="GYJ57" s="1"/>
      <c r="GYK57" s="1"/>
      <c r="GYL57" s="1"/>
      <c r="GYM57" s="1"/>
      <c r="GYN57" s="1"/>
      <c r="GYO57" s="1"/>
      <c r="GYP57" s="1"/>
      <c r="GYQ57" s="1"/>
      <c r="GYR57" s="1"/>
      <c r="GYS57" s="1"/>
      <c r="GYT57" s="1"/>
      <c r="GYU57" s="1"/>
      <c r="GYV57" s="1"/>
      <c r="GYW57" s="1"/>
      <c r="GYX57" s="1"/>
      <c r="GYY57" s="1"/>
      <c r="GYZ57" s="1"/>
      <c r="GZA57" s="1"/>
      <c r="GZB57" s="1"/>
      <c r="GZC57" s="1"/>
      <c r="GZD57" s="1"/>
      <c r="GZE57" s="1"/>
      <c r="GZF57" s="1"/>
      <c r="GZG57" s="1"/>
      <c r="GZH57" s="1"/>
      <c r="GZI57" s="1"/>
      <c r="GZJ57" s="1"/>
      <c r="GZK57" s="1"/>
      <c r="GZL57" s="1"/>
      <c r="GZM57" s="1"/>
      <c r="GZN57" s="1"/>
      <c r="GZO57" s="1"/>
      <c r="GZP57" s="1"/>
      <c r="GZQ57" s="1"/>
      <c r="GZR57" s="1"/>
      <c r="GZS57" s="1"/>
      <c r="GZT57" s="1"/>
      <c r="GZU57" s="1"/>
      <c r="GZV57" s="1"/>
      <c r="GZW57" s="1"/>
      <c r="GZX57" s="1"/>
      <c r="GZY57" s="1"/>
      <c r="GZZ57" s="1"/>
      <c r="HAA57" s="1"/>
      <c r="HAB57" s="1"/>
      <c r="HAC57" s="1"/>
      <c r="HAD57" s="1"/>
      <c r="HAE57" s="1"/>
      <c r="HAF57" s="1"/>
      <c r="HAG57" s="1"/>
      <c r="HAH57" s="1"/>
      <c r="HAI57" s="1"/>
      <c r="HAJ57" s="1"/>
      <c r="HAK57" s="1"/>
      <c r="HAL57" s="1"/>
      <c r="HAM57" s="1"/>
      <c r="HAN57" s="1"/>
      <c r="HAO57" s="1"/>
      <c r="HAP57" s="1"/>
      <c r="HAQ57" s="1"/>
      <c r="HAR57" s="1"/>
      <c r="HAS57" s="1"/>
      <c r="HAT57" s="1"/>
      <c r="HAU57" s="1"/>
      <c r="HAV57" s="1"/>
      <c r="HAW57" s="1"/>
      <c r="HAX57" s="1"/>
      <c r="HAY57" s="1"/>
      <c r="HAZ57" s="1"/>
      <c r="HBA57" s="1"/>
      <c r="HBB57" s="1"/>
      <c r="HBC57" s="1"/>
      <c r="HBD57" s="1"/>
      <c r="HBE57" s="1"/>
      <c r="HBF57" s="1"/>
      <c r="HBG57" s="1"/>
      <c r="HBH57" s="1"/>
      <c r="HBI57" s="1"/>
      <c r="HBJ57" s="1"/>
      <c r="HBK57" s="1"/>
      <c r="HBL57" s="1"/>
      <c r="HBM57" s="1"/>
      <c r="HBN57" s="1"/>
      <c r="HBO57" s="1"/>
      <c r="HBP57" s="1"/>
      <c r="HBQ57" s="1"/>
      <c r="HBR57" s="1"/>
      <c r="HBS57" s="1"/>
      <c r="HBT57" s="1"/>
      <c r="HBU57" s="1"/>
      <c r="HBV57" s="1"/>
      <c r="HBW57" s="1"/>
      <c r="HBX57" s="1"/>
      <c r="HBY57" s="1"/>
      <c r="HBZ57" s="1"/>
      <c r="HCA57" s="1"/>
      <c r="HCB57" s="1"/>
      <c r="HCC57" s="1"/>
      <c r="HCD57" s="1"/>
      <c r="HCE57" s="1"/>
      <c r="HCF57" s="1"/>
      <c r="HCG57" s="1"/>
      <c r="HCH57" s="1"/>
      <c r="HCI57" s="1"/>
      <c r="HCJ57" s="1"/>
      <c r="HCK57" s="1"/>
      <c r="HCL57" s="1"/>
      <c r="HCM57" s="1"/>
      <c r="HCN57" s="1"/>
      <c r="HCO57" s="1"/>
      <c r="HCP57" s="1"/>
      <c r="HCQ57" s="1"/>
      <c r="HCR57" s="1"/>
      <c r="HCS57" s="1"/>
      <c r="HCT57" s="1"/>
      <c r="HCU57" s="1"/>
      <c r="HCV57" s="1"/>
      <c r="HCW57" s="1"/>
      <c r="HCX57" s="1"/>
      <c r="HCY57" s="1"/>
      <c r="HCZ57" s="1"/>
      <c r="HDA57" s="1"/>
      <c r="HDB57" s="1"/>
      <c r="HDC57" s="1"/>
      <c r="HDD57" s="1"/>
      <c r="HDE57" s="1"/>
      <c r="HDF57" s="1"/>
      <c r="HDG57" s="1"/>
      <c r="HDH57" s="1"/>
      <c r="HDI57" s="1"/>
      <c r="HDJ57" s="1"/>
      <c r="HDK57" s="1"/>
      <c r="HDL57" s="1"/>
      <c r="HDM57" s="1"/>
      <c r="HDN57" s="1"/>
      <c r="HDO57" s="1"/>
      <c r="HDP57" s="1"/>
      <c r="HDQ57" s="1"/>
      <c r="HDR57" s="1"/>
      <c r="HDS57" s="1"/>
      <c r="HDT57" s="1"/>
      <c r="HDU57" s="1"/>
      <c r="HDV57" s="1"/>
      <c r="HDW57" s="1"/>
      <c r="HDX57" s="1"/>
      <c r="HDY57" s="1"/>
      <c r="HDZ57" s="1"/>
      <c r="HEA57" s="1"/>
      <c r="HEB57" s="1"/>
      <c r="HEC57" s="1"/>
      <c r="HED57" s="1"/>
      <c r="HEE57" s="1"/>
      <c r="HEF57" s="1"/>
      <c r="HEG57" s="1"/>
      <c r="HEH57" s="1"/>
      <c r="HEI57" s="1"/>
      <c r="HEJ57" s="1"/>
      <c r="HEK57" s="1"/>
      <c r="HEL57" s="1"/>
      <c r="HEM57" s="1"/>
      <c r="HEN57" s="1"/>
      <c r="HEO57" s="1"/>
      <c r="HEP57" s="1"/>
      <c r="HEQ57" s="1"/>
      <c r="HER57" s="1"/>
      <c r="HES57" s="1"/>
      <c r="HET57" s="1"/>
      <c r="HEU57" s="1"/>
      <c r="HEV57" s="1"/>
      <c r="HEW57" s="1"/>
      <c r="HEX57" s="1"/>
      <c r="HEY57" s="1"/>
      <c r="HEZ57" s="1"/>
      <c r="HFA57" s="1"/>
      <c r="HFB57" s="1"/>
      <c r="HFC57" s="1"/>
      <c r="HFD57" s="1"/>
      <c r="HFE57" s="1"/>
      <c r="HFF57" s="1"/>
      <c r="HFG57" s="1"/>
      <c r="HFH57" s="1"/>
      <c r="HFI57" s="1"/>
      <c r="HFJ57" s="1"/>
      <c r="HFK57" s="1"/>
      <c r="HFL57" s="1"/>
      <c r="HFM57" s="1"/>
      <c r="HFN57" s="1"/>
      <c r="HFO57" s="1"/>
      <c r="HFP57" s="1"/>
      <c r="HFQ57" s="1"/>
      <c r="HFR57" s="1"/>
      <c r="HFS57" s="1"/>
      <c r="HFT57" s="1"/>
      <c r="HFU57" s="1"/>
      <c r="HFV57" s="1"/>
      <c r="HFW57" s="1"/>
      <c r="HFX57" s="1"/>
      <c r="HFY57" s="1"/>
      <c r="HFZ57" s="1"/>
      <c r="HGA57" s="1"/>
      <c r="HGB57" s="1"/>
      <c r="HGC57" s="1"/>
      <c r="HGD57" s="1"/>
      <c r="HGE57" s="1"/>
      <c r="HGF57" s="1"/>
      <c r="HGG57" s="1"/>
      <c r="HGH57" s="1"/>
      <c r="HGI57" s="1"/>
      <c r="HGJ57" s="1"/>
      <c r="HGK57" s="1"/>
      <c r="HGL57" s="1"/>
      <c r="HGM57" s="1"/>
      <c r="HGN57" s="1"/>
      <c r="HGO57" s="1"/>
      <c r="HGP57" s="1"/>
      <c r="HGQ57" s="1"/>
      <c r="HGR57" s="1"/>
      <c r="HGS57" s="1"/>
      <c r="HGT57" s="1"/>
      <c r="HGU57" s="1"/>
      <c r="HGV57" s="1"/>
      <c r="HGW57" s="1"/>
      <c r="HGX57" s="1"/>
      <c r="HGY57" s="1"/>
      <c r="HGZ57" s="1"/>
      <c r="HHA57" s="1"/>
      <c r="HHB57" s="1"/>
      <c r="HHC57" s="1"/>
      <c r="HHD57" s="1"/>
      <c r="HHE57" s="1"/>
      <c r="HHF57" s="1"/>
      <c r="HHG57" s="1"/>
      <c r="HHH57" s="1"/>
      <c r="HHI57" s="1"/>
      <c r="HHJ57" s="1"/>
      <c r="HHK57" s="1"/>
      <c r="HHL57" s="1"/>
      <c r="HHM57" s="1"/>
      <c r="HHN57" s="1"/>
      <c r="HHO57" s="1"/>
      <c r="HHP57" s="1"/>
      <c r="HHQ57" s="1"/>
      <c r="HHR57" s="1"/>
      <c r="HHS57" s="1"/>
      <c r="HHT57" s="1"/>
      <c r="HHU57" s="1"/>
      <c r="HHV57" s="1"/>
      <c r="HHW57" s="1"/>
      <c r="HHX57" s="1"/>
      <c r="HHY57" s="1"/>
      <c r="HHZ57" s="1"/>
      <c r="HIA57" s="1"/>
      <c r="HIB57" s="1"/>
      <c r="HIC57" s="1"/>
      <c r="HID57" s="1"/>
      <c r="HIE57" s="1"/>
      <c r="HIF57" s="1"/>
      <c r="HIG57" s="1"/>
      <c r="HIH57" s="1"/>
      <c r="HII57" s="1"/>
      <c r="HIJ57" s="1"/>
      <c r="HIK57" s="1"/>
      <c r="HIL57" s="1"/>
      <c r="HIM57" s="1"/>
      <c r="HIN57" s="1"/>
      <c r="HIO57" s="1"/>
      <c r="HIP57" s="1"/>
      <c r="HIQ57" s="1"/>
      <c r="HIR57" s="1"/>
      <c r="HIS57" s="1"/>
      <c r="HIT57" s="1"/>
      <c r="HIU57" s="1"/>
      <c r="HIV57" s="1"/>
      <c r="HIW57" s="1"/>
      <c r="HIX57" s="1"/>
      <c r="HIY57" s="1"/>
      <c r="HIZ57" s="1"/>
      <c r="HJA57" s="1"/>
      <c r="HJB57" s="1"/>
      <c r="HJC57" s="1"/>
      <c r="HJD57" s="1"/>
      <c r="HJE57" s="1"/>
      <c r="HJF57" s="1"/>
      <c r="HJG57" s="1"/>
      <c r="HJH57" s="1"/>
      <c r="HJI57" s="1"/>
      <c r="HJJ57" s="1"/>
      <c r="HJK57" s="1"/>
      <c r="HJL57" s="1"/>
      <c r="HJM57" s="1"/>
      <c r="HJN57" s="1"/>
      <c r="HJO57" s="1"/>
      <c r="HJP57" s="1"/>
      <c r="HJQ57" s="1"/>
      <c r="HJR57" s="1"/>
      <c r="HJS57" s="1"/>
      <c r="HJT57" s="1"/>
      <c r="HJU57" s="1"/>
      <c r="HJV57" s="1"/>
      <c r="HJW57" s="1"/>
      <c r="HJX57" s="1"/>
      <c r="HJY57" s="1"/>
      <c r="HJZ57" s="1"/>
      <c r="HKA57" s="1"/>
      <c r="HKB57" s="1"/>
      <c r="HKC57" s="1"/>
      <c r="HKD57" s="1"/>
      <c r="HKE57" s="1"/>
      <c r="HKF57" s="1"/>
      <c r="HKG57" s="1"/>
      <c r="HKH57" s="1"/>
      <c r="HKI57" s="1"/>
      <c r="HKJ57" s="1"/>
      <c r="HKK57" s="1"/>
      <c r="HKL57" s="1"/>
      <c r="HKM57" s="1"/>
      <c r="HKN57" s="1"/>
      <c r="HKO57" s="1"/>
      <c r="HKP57" s="1"/>
      <c r="HKQ57" s="1"/>
      <c r="HKR57" s="1"/>
      <c r="HKS57" s="1"/>
      <c r="HKT57" s="1"/>
      <c r="HKU57" s="1"/>
      <c r="HKV57" s="1"/>
      <c r="HKW57" s="1"/>
      <c r="HKX57" s="1"/>
      <c r="HKY57" s="1"/>
      <c r="HKZ57" s="1"/>
      <c r="HLA57" s="1"/>
      <c r="HLB57" s="1"/>
      <c r="HLC57" s="1"/>
      <c r="HLD57" s="1"/>
      <c r="HLE57" s="1"/>
      <c r="HLF57" s="1"/>
      <c r="HLG57" s="1"/>
      <c r="HLH57" s="1"/>
      <c r="HLI57" s="1"/>
      <c r="HLJ57" s="1"/>
      <c r="HLK57" s="1"/>
      <c r="HLL57" s="1"/>
      <c r="HLM57" s="1"/>
      <c r="HLN57" s="1"/>
      <c r="HLO57" s="1"/>
      <c r="HLP57" s="1"/>
      <c r="HLQ57" s="1"/>
      <c r="HLR57" s="1"/>
      <c r="HLS57" s="1"/>
      <c r="HLT57" s="1"/>
      <c r="HLU57" s="1"/>
      <c r="HLV57" s="1"/>
      <c r="HLW57" s="1"/>
      <c r="HLX57" s="1"/>
      <c r="HLY57" s="1"/>
      <c r="HLZ57" s="1"/>
      <c r="HMA57" s="1"/>
      <c r="HMB57" s="1"/>
      <c r="HMC57" s="1"/>
      <c r="HMD57" s="1"/>
      <c r="HME57" s="1"/>
      <c r="HMF57" s="1"/>
      <c r="HMG57" s="1"/>
      <c r="HMH57" s="1"/>
      <c r="HMI57" s="1"/>
      <c r="HMJ57" s="1"/>
      <c r="HMK57" s="1"/>
      <c r="HML57" s="1"/>
      <c r="HMM57" s="1"/>
      <c r="HMN57" s="1"/>
      <c r="HMO57" s="1"/>
      <c r="HMP57" s="1"/>
      <c r="HMQ57" s="1"/>
      <c r="HMR57" s="1"/>
      <c r="HMS57" s="1"/>
      <c r="HMT57" s="1"/>
      <c r="HMU57" s="1"/>
      <c r="HMV57" s="1"/>
      <c r="HMW57" s="1"/>
      <c r="HMX57" s="1"/>
      <c r="HMY57" s="1"/>
      <c r="HMZ57" s="1"/>
      <c r="HNA57" s="1"/>
      <c r="HNB57" s="1"/>
      <c r="HNC57" s="1"/>
      <c r="HND57" s="1"/>
      <c r="HNE57" s="1"/>
      <c r="HNF57" s="1"/>
      <c r="HNG57" s="1"/>
      <c r="HNH57" s="1"/>
      <c r="HNI57" s="1"/>
      <c r="HNJ57" s="1"/>
      <c r="HNK57" s="1"/>
      <c r="HNL57" s="1"/>
      <c r="HNM57" s="1"/>
      <c r="HNN57" s="1"/>
      <c r="HNO57" s="1"/>
      <c r="HNP57" s="1"/>
      <c r="HNQ57" s="1"/>
      <c r="HNR57" s="1"/>
      <c r="HNS57" s="1"/>
      <c r="HNT57" s="1"/>
      <c r="HNU57" s="1"/>
      <c r="HNV57" s="1"/>
      <c r="HNW57" s="1"/>
      <c r="HNX57" s="1"/>
      <c r="HNY57" s="1"/>
      <c r="HNZ57" s="1"/>
      <c r="HOA57" s="1"/>
      <c r="HOB57" s="1"/>
      <c r="HOC57" s="1"/>
      <c r="HOD57" s="1"/>
      <c r="HOE57" s="1"/>
      <c r="HOF57" s="1"/>
      <c r="HOG57" s="1"/>
      <c r="HOH57" s="1"/>
      <c r="HOI57" s="1"/>
      <c r="HOJ57" s="1"/>
      <c r="HOK57" s="1"/>
      <c r="HOL57" s="1"/>
      <c r="HOM57" s="1"/>
      <c r="HON57" s="1"/>
      <c r="HOO57" s="1"/>
      <c r="HOP57" s="1"/>
      <c r="HOQ57" s="1"/>
      <c r="HOR57" s="1"/>
      <c r="HOS57" s="1"/>
      <c r="HOT57" s="1"/>
      <c r="HOU57" s="1"/>
      <c r="HOV57" s="1"/>
      <c r="HOW57" s="1"/>
      <c r="HOX57" s="1"/>
      <c r="HOY57" s="1"/>
      <c r="HOZ57" s="1"/>
      <c r="HPA57" s="1"/>
      <c r="HPB57" s="1"/>
      <c r="HPC57" s="1"/>
      <c r="HPD57" s="1"/>
      <c r="HPE57" s="1"/>
      <c r="HPF57" s="1"/>
      <c r="HPG57" s="1"/>
      <c r="HPH57" s="1"/>
      <c r="HPI57" s="1"/>
      <c r="HPJ57" s="1"/>
      <c r="HPK57" s="1"/>
      <c r="HPL57" s="1"/>
      <c r="HPM57" s="1"/>
      <c r="HPN57" s="1"/>
      <c r="HPO57" s="1"/>
      <c r="HPP57" s="1"/>
      <c r="HPQ57" s="1"/>
      <c r="HPR57" s="1"/>
      <c r="HPS57" s="1"/>
      <c r="HPT57" s="1"/>
      <c r="HPU57" s="1"/>
      <c r="HPV57" s="1"/>
      <c r="HPW57" s="1"/>
      <c r="HPX57" s="1"/>
      <c r="HPY57" s="1"/>
      <c r="HPZ57" s="1"/>
      <c r="HQA57" s="1"/>
      <c r="HQB57" s="1"/>
      <c r="HQC57" s="1"/>
      <c r="HQD57" s="1"/>
      <c r="HQE57" s="1"/>
      <c r="HQF57" s="1"/>
      <c r="HQG57" s="1"/>
      <c r="HQH57" s="1"/>
      <c r="HQI57" s="1"/>
      <c r="HQJ57" s="1"/>
      <c r="HQK57" s="1"/>
      <c r="HQL57" s="1"/>
      <c r="HQM57" s="1"/>
      <c r="HQN57" s="1"/>
      <c r="HQO57" s="1"/>
      <c r="HQP57" s="1"/>
      <c r="HQQ57" s="1"/>
      <c r="HQR57" s="1"/>
      <c r="HQS57" s="1"/>
      <c r="HQT57" s="1"/>
      <c r="HQU57" s="1"/>
      <c r="HQV57" s="1"/>
      <c r="HQW57" s="1"/>
      <c r="HQX57" s="1"/>
      <c r="HQY57" s="1"/>
      <c r="HQZ57" s="1"/>
      <c r="HRA57" s="1"/>
      <c r="HRB57" s="1"/>
      <c r="HRC57" s="1"/>
      <c r="HRD57" s="1"/>
      <c r="HRE57" s="1"/>
      <c r="HRF57" s="1"/>
      <c r="HRG57" s="1"/>
      <c r="HRH57" s="1"/>
      <c r="HRI57" s="1"/>
      <c r="HRJ57" s="1"/>
      <c r="HRK57" s="1"/>
      <c r="HRL57" s="1"/>
      <c r="HRM57" s="1"/>
      <c r="HRN57" s="1"/>
      <c r="HRO57" s="1"/>
      <c r="HRP57" s="1"/>
      <c r="HRQ57" s="1"/>
      <c r="HRR57" s="1"/>
      <c r="HRS57" s="1"/>
      <c r="HRT57" s="1"/>
      <c r="HRU57" s="1"/>
      <c r="HRV57" s="1"/>
      <c r="HRW57" s="1"/>
      <c r="HRX57" s="1"/>
      <c r="HRY57" s="1"/>
      <c r="HRZ57" s="1"/>
      <c r="HSA57" s="1"/>
      <c r="HSB57" s="1"/>
      <c r="HSC57" s="1"/>
      <c r="HSD57" s="1"/>
      <c r="HSE57" s="1"/>
      <c r="HSF57" s="1"/>
      <c r="HSG57" s="1"/>
      <c r="HSH57" s="1"/>
      <c r="HSI57" s="1"/>
      <c r="HSJ57" s="1"/>
      <c r="HSK57" s="1"/>
      <c r="HSL57" s="1"/>
      <c r="HSM57" s="1"/>
      <c r="HSN57" s="1"/>
      <c r="HSO57" s="1"/>
      <c r="HSP57" s="1"/>
      <c r="HSQ57" s="1"/>
      <c r="HSR57" s="1"/>
      <c r="HSS57" s="1"/>
      <c r="HST57" s="1"/>
      <c r="HSU57" s="1"/>
      <c r="HSV57" s="1"/>
      <c r="HSW57" s="1"/>
      <c r="HSX57" s="1"/>
      <c r="HSY57" s="1"/>
      <c r="HSZ57" s="1"/>
      <c r="HTA57" s="1"/>
      <c r="HTB57" s="1"/>
      <c r="HTC57" s="1"/>
      <c r="HTD57" s="1"/>
      <c r="HTE57" s="1"/>
      <c r="HTF57" s="1"/>
      <c r="HTG57" s="1"/>
      <c r="HTH57" s="1"/>
      <c r="HTI57" s="1"/>
      <c r="HTJ57" s="1"/>
      <c r="HTK57" s="1"/>
      <c r="HTL57" s="1"/>
      <c r="HTM57" s="1"/>
      <c r="HTN57" s="1"/>
      <c r="HTO57" s="1"/>
      <c r="HTP57" s="1"/>
      <c r="HTQ57" s="1"/>
      <c r="HTR57" s="1"/>
      <c r="HTS57" s="1"/>
      <c r="HTT57" s="1"/>
      <c r="HTU57" s="1"/>
      <c r="HTV57" s="1"/>
      <c r="HTW57" s="1"/>
      <c r="HTX57" s="1"/>
      <c r="HTY57" s="1"/>
      <c r="HTZ57" s="1"/>
      <c r="HUA57" s="1"/>
      <c r="HUB57" s="1"/>
      <c r="HUC57" s="1"/>
      <c r="HUD57" s="1"/>
      <c r="HUE57" s="1"/>
      <c r="HUF57" s="1"/>
      <c r="HUG57" s="1"/>
      <c r="HUH57" s="1"/>
      <c r="HUI57" s="1"/>
      <c r="HUJ57" s="1"/>
      <c r="HUK57" s="1"/>
      <c r="HUL57" s="1"/>
      <c r="HUM57" s="1"/>
      <c r="HUN57" s="1"/>
      <c r="HUO57" s="1"/>
      <c r="HUP57" s="1"/>
      <c r="HUQ57" s="1"/>
      <c r="HUR57" s="1"/>
      <c r="HUS57" s="1"/>
      <c r="HUT57" s="1"/>
      <c r="HUU57" s="1"/>
      <c r="HUV57" s="1"/>
      <c r="HUW57" s="1"/>
      <c r="HUX57" s="1"/>
      <c r="HUY57" s="1"/>
      <c r="HUZ57" s="1"/>
      <c r="HVA57" s="1"/>
      <c r="HVB57" s="1"/>
      <c r="HVC57" s="1"/>
      <c r="HVD57" s="1"/>
      <c r="HVE57" s="1"/>
      <c r="HVF57" s="1"/>
      <c r="HVG57" s="1"/>
      <c r="HVH57" s="1"/>
      <c r="HVI57" s="1"/>
      <c r="HVJ57" s="1"/>
      <c r="HVK57" s="1"/>
      <c r="HVL57" s="1"/>
      <c r="HVM57" s="1"/>
      <c r="HVN57" s="1"/>
      <c r="HVO57" s="1"/>
      <c r="HVP57" s="1"/>
      <c r="HVQ57" s="1"/>
      <c r="HVR57" s="1"/>
      <c r="HVS57" s="1"/>
      <c r="HVT57" s="1"/>
      <c r="HVU57" s="1"/>
      <c r="HVV57" s="1"/>
      <c r="HVW57" s="1"/>
      <c r="HVX57" s="1"/>
      <c r="HVY57" s="1"/>
      <c r="HVZ57" s="1"/>
      <c r="HWA57" s="1"/>
      <c r="HWB57" s="1"/>
      <c r="HWC57" s="1"/>
      <c r="HWD57" s="1"/>
      <c r="HWE57" s="1"/>
      <c r="HWF57" s="1"/>
      <c r="HWG57" s="1"/>
      <c r="HWH57" s="1"/>
      <c r="HWI57" s="1"/>
      <c r="HWJ57" s="1"/>
      <c r="HWK57" s="1"/>
      <c r="HWL57" s="1"/>
      <c r="HWM57" s="1"/>
      <c r="HWN57" s="1"/>
      <c r="HWO57" s="1"/>
      <c r="HWP57" s="1"/>
      <c r="HWQ57" s="1"/>
      <c r="HWR57" s="1"/>
      <c r="HWS57" s="1"/>
      <c r="HWT57" s="1"/>
      <c r="HWU57" s="1"/>
      <c r="HWV57" s="1"/>
      <c r="HWW57" s="1"/>
      <c r="HWX57" s="1"/>
      <c r="HWY57" s="1"/>
      <c r="HWZ57" s="1"/>
      <c r="HXA57" s="1"/>
      <c r="HXB57" s="1"/>
      <c r="HXC57" s="1"/>
      <c r="HXD57" s="1"/>
      <c r="HXE57" s="1"/>
      <c r="HXF57" s="1"/>
      <c r="HXG57" s="1"/>
      <c r="HXH57" s="1"/>
      <c r="HXI57" s="1"/>
      <c r="HXJ57" s="1"/>
      <c r="HXK57" s="1"/>
      <c r="HXL57" s="1"/>
      <c r="HXM57" s="1"/>
      <c r="HXN57" s="1"/>
      <c r="HXO57" s="1"/>
      <c r="HXP57" s="1"/>
      <c r="HXQ57" s="1"/>
      <c r="HXR57" s="1"/>
      <c r="HXS57" s="1"/>
      <c r="HXT57" s="1"/>
      <c r="HXU57" s="1"/>
      <c r="HXV57" s="1"/>
      <c r="HXW57" s="1"/>
      <c r="HXX57" s="1"/>
      <c r="HXY57" s="1"/>
      <c r="HXZ57" s="1"/>
      <c r="HYA57" s="1"/>
      <c r="HYB57" s="1"/>
      <c r="HYC57" s="1"/>
      <c r="HYD57" s="1"/>
      <c r="HYE57" s="1"/>
      <c r="HYF57" s="1"/>
      <c r="HYG57" s="1"/>
      <c r="HYH57" s="1"/>
      <c r="HYI57" s="1"/>
      <c r="HYJ57" s="1"/>
      <c r="HYK57" s="1"/>
      <c r="HYL57" s="1"/>
      <c r="HYM57" s="1"/>
      <c r="HYN57" s="1"/>
      <c r="HYO57" s="1"/>
      <c r="HYP57" s="1"/>
      <c r="HYQ57" s="1"/>
      <c r="HYR57" s="1"/>
      <c r="HYS57" s="1"/>
      <c r="HYT57" s="1"/>
      <c r="HYU57" s="1"/>
      <c r="HYV57" s="1"/>
      <c r="HYW57" s="1"/>
      <c r="HYX57" s="1"/>
      <c r="HYY57" s="1"/>
      <c r="HYZ57" s="1"/>
      <c r="HZA57" s="1"/>
      <c r="HZB57" s="1"/>
      <c r="HZC57" s="1"/>
      <c r="HZD57" s="1"/>
      <c r="HZE57" s="1"/>
      <c r="HZF57" s="1"/>
      <c r="HZG57" s="1"/>
      <c r="HZH57" s="1"/>
      <c r="HZI57" s="1"/>
      <c r="HZJ57" s="1"/>
      <c r="HZK57" s="1"/>
      <c r="HZL57" s="1"/>
      <c r="HZM57" s="1"/>
      <c r="HZN57" s="1"/>
      <c r="HZO57" s="1"/>
      <c r="HZP57" s="1"/>
      <c r="HZQ57" s="1"/>
      <c r="HZR57" s="1"/>
      <c r="HZS57" s="1"/>
      <c r="HZT57" s="1"/>
      <c r="HZU57" s="1"/>
      <c r="HZV57" s="1"/>
      <c r="HZW57" s="1"/>
      <c r="HZX57" s="1"/>
      <c r="HZY57" s="1"/>
      <c r="HZZ57" s="1"/>
      <c r="IAA57" s="1"/>
      <c r="IAB57" s="1"/>
      <c r="IAC57" s="1"/>
      <c r="IAD57" s="1"/>
      <c r="IAE57" s="1"/>
      <c r="IAF57" s="1"/>
      <c r="IAG57" s="1"/>
      <c r="IAH57" s="1"/>
      <c r="IAI57" s="1"/>
      <c r="IAJ57" s="1"/>
      <c r="IAK57" s="1"/>
      <c r="IAL57" s="1"/>
      <c r="IAM57" s="1"/>
      <c r="IAN57" s="1"/>
      <c r="IAO57" s="1"/>
      <c r="IAP57" s="1"/>
      <c r="IAQ57" s="1"/>
      <c r="IAR57" s="1"/>
      <c r="IAS57" s="1"/>
      <c r="IAT57" s="1"/>
      <c r="IAU57" s="1"/>
      <c r="IAV57" s="1"/>
      <c r="IAW57" s="1"/>
      <c r="IAX57" s="1"/>
      <c r="IAY57" s="1"/>
      <c r="IAZ57" s="1"/>
      <c r="IBA57" s="1"/>
      <c r="IBB57" s="1"/>
      <c r="IBC57" s="1"/>
      <c r="IBD57" s="1"/>
      <c r="IBE57" s="1"/>
      <c r="IBF57" s="1"/>
      <c r="IBG57" s="1"/>
      <c r="IBH57" s="1"/>
      <c r="IBI57" s="1"/>
      <c r="IBJ57" s="1"/>
      <c r="IBK57" s="1"/>
      <c r="IBL57" s="1"/>
      <c r="IBM57" s="1"/>
      <c r="IBN57" s="1"/>
      <c r="IBO57" s="1"/>
      <c r="IBP57" s="1"/>
      <c r="IBQ57" s="1"/>
      <c r="IBR57" s="1"/>
      <c r="IBS57" s="1"/>
      <c r="IBT57" s="1"/>
      <c r="IBU57" s="1"/>
      <c r="IBV57" s="1"/>
      <c r="IBW57" s="1"/>
      <c r="IBX57" s="1"/>
      <c r="IBY57" s="1"/>
      <c r="IBZ57" s="1"/>
      <c r="ICA57" s="1"/>
      <c r="ICB57" s="1"/>
      <c r="ICC57" s="1"/>
      <c r="ICD57" s="1"/>
      <c r="ICE57" s="1"/>
      <c r="ICF57" s="1"/>
      <c r="ICG57" s="1"/>
      <c r="ICH57" s="1"/>
      <c r="ICI57" s="1"/>
      <c r="ICJ57" s="1"/>
      <c r="ICK57" s="1"/>
      <c r="ICL57" s="1"/>
      <c r="ICM57" s="1"/>
      <c r="ICN57" s="1"/>
      <c r="ICO57" s="1"/>
      <c r="ICP57" s="1"/>
      <c r="ICQ57" s="1"/>
      <c r="ICR57" s="1"/>
      <c r="ICS57" s="1"/>
      <c r="ICT57" s="1"/>
      <c r="ICU57" s="1"/>
      <c r="ICV57" s="1"/>
      <c r="ICW57" s="1"/>
      <c r="ICX57" s="1"/>
      <c r="ICY57" s="1"/>
      <c r="ICZ57" s="1"/>
      <c r="IDA57" s="1"/>
      <c r="IDB57" s="1"/>
      <c r="IDC57" s="1"/>
      <c r="IDD57" s="1"/>
      <c r="IDE57" s="1"/>
      <c r="IDF57" s="1"/>
      <c r="IDG57" s="1"/>
      <c r="IDH57" s="1"/>
      <c r="IDI57" s="1"/>
      <c r="IDJ57" s="1"/>
      <c r="IDK57" s="1"/>
      <c r="IDL57" s="1"/>
      <c r="IDM57" s="1"/>
      <c r="IDN57" s="1"/>
      <c r="IDO57" s="1"/>
      <c r="IDP57" s="1"/>
      <c r="IDQ57" s="1"/>
      <c r="IDR57" s="1"/>
      <c r="IDS57" s="1"/>
      <c r="IDT57" s="1"/>
      <c r="IDU57" s="1"/>
      <c r="IDV57" s="1"/>
      <c r="IDW57" s="1"/>
      <c r="IDX57" s="1"/>
      <c r="IDY57" s="1"/>
      <c r="IDZ57" s="1"/>
      <c r="IEA57" s="1"/>
      <c r="IEB57" s="1"/>
      <c r="IEC57" s="1"/>
      <c r="IED57" s="1"/>
      <c r="IEE57" s="1"/>
      <c r="IEF57" s="1"/>
      <c r="IEG57" s="1"/>
      <c r="IEH57" s="1"/>
      <c r="IEI57" s="1"/>
      <c r="IEJ57" s="1"/>
      <c r="IEK57" s="1"/>
      <c r="IEL57" s="1"/>
      <c r="IEM57" s="1"/>
      <c r="IEN57" s="1"/>
      <c r="IEO57" s="1"/>
      <c r="IEP57" s="1"/>
      <c r="IEQ57" s="1"/>
      <c r="IER57" s="1"/>
      <c r="IES57" s="1"/>
      <c r="IET57" s="1"/>
      <c r="IEU57" s="1"/>
      <c r="IEV57" s="1"/>
      <c r="IEW57" s="1"/>
      <c r="IEX57" s="1"/>
      <c r="IEY57" s="1"/>
      <c r="IEZ57" s="1"/>
      <c r="IFA57" s="1"/>
      <c r="IFB57" s="1"/>
      <c r="IFC57" s="1"/>
      <c r="IFD57" s="1"/>
      <c r="IFE57" s="1"/>
      <c r="IFF57" s="1"/>
      <c r="IFG57" s="1"/>
      <c r="IFH57" s="1"/>
      <c r="IFI57" s="1"/>
      <c r="IFJ57" s="1"/>
      <c r="IFK57" s="1"/>
      <c r="IFL57" s="1"/>
      <c r="IFM57" s="1"/>
      <c r="IFN57" s="1"/>
      <c r="IFO57" s="1"/>
      <c r="IFP57" s="1"/>
      <c r="IFQ57" s="1"/>
      <c r="IFR57" s="1"/>
      <c r="IFS57" s="1"/>
      <c r="IFT57" s="1"/>
      <c r="IFU57" s="1"/>
      <c r="IFV57" s="1"/>
      <c r="IFW57" s="1"/>
      <c r="IFX57" s="1"/>
      <c r="IFY57" s="1"/>
      <c r="IFZ57" s="1"/>
      <c r="IGA57" s="1"/>
      <c r="IGB57" s="1"/>
      <c r="IGC57" s="1"/>
      <c r="IGD57" s="1"/>
      <c r="IGE57" s="1"/>
      <c r="IGF57" s="1"/>
      <c r="IGG57" s="1"/>
      <c r="IGH57" s="1"/>
      <c r="IGI57" s="1"/>
      <c r="IGJ57" s="1"/>
      <c r="IGK57" s="1"/>
      <c r="IGL57" s="1"/>
      <c r="IGM57" s="1"/>
      <c r="IGN57" s="1"/>
      <c r="IGO57" s="1"/>
      <c r="IGP57" s="1"/>
      <c r="IGQ57" s="1"/>
      <c r="IGR57" s="1"/>
      <c r="IGS57" s="1"/>
      <c r="IGT57" s="1"/>
      <c r="IGU57" s="1"/>
      <c r="IGV57" s="1"/>
      <c r="IGW57" s="1"/>
      <c r="IGX57" s="1"/>
      <c r="IGY57" s="1"/>
      <c r="IGZ57" s="1"/>
      <c r="IHA57" s="1"/>
      <c r="IHB57" s="1"/>
      <c r="IHC57" s="1"/>
      <c r="IHD57" s="1"/>
      <c r="IHE57" s="1"/>
      <c r="IHF57" s="1"/>
      <c r="IHG57" s="1"/>
      <c r="IHH57" s="1"/>
      <c r="IHI57" s="1"/>
      <c r="IHJ57" s="1"/>
      <c r="IHK57" s="1"/>
      <c r="IHL57" s="1"/>
      <c r="IHM57" s="1"/>
      <c r="IHN57" s="1"/>
      <c r="IHO57" s="1"/>
      <c r="IHP57" s="1"/>
      <c r="IHQ57" s="1"/>
      <c r="IHR57" s="1"/>
      <c r="IHS57" s="1"/>
      <c r="IHT57" s="1"/>
      <c r="IHU57" s="1"/>
      <c r="IHV57" s="1"/>
      <c r="IHW57" s="1"/>
      <c r="IHX57" s="1"/>
      <c r="IHY57" s="1"/>
      <c r="IHZ57" s="1"/>
      <c r="IIA57" s="1"/>
      <c r="IIB57" s="1"/>
      <c r="IIC57" s="1"/>
      <c r="IID57" s="1"/>
      <c r="IIE57" s="1"/>
      <c r="IIF57" s="1"/>
      <c r="IIG57" s="1"/>
      <c r="IIH57" s="1"/>
      <c r="III57" s="1"/>
      <c r="IIJ57" s="1"/>
      <c r="IIK57" s="1"/>
      <c r="IIL57" s="1"/>
      <c r="IIM57" s="1"/>
      <c r="IIN57" s="1"/>
      <c r="IIO57" s="1"/>
      <c r="IIP57" s="1"/>
      <c r="IIQ57" s="1"/>
      <c r="IIR57" s="1"/>
      <c r="IIS57" s="1"/>
      <c r="IIT57" s="1"/>
      <c r="IIU57" s="1"/>
      <c r="IIV57" s="1"/>
      <c r="IIW57" s="1"/>
      <c r="IIX57" s="1"/>
      <c r="IIY57" s="1"/>
      <c r="IIZ57" s="1"/>
      <c r="IJA57" s="1"/>
      <c r="IJB57" s="1"/>
      <c r="IJC57" s="1"/>
      <c r="IJD57" s="1"/>
      <c r="IJE57" s="1"/>
      <c r="IJF57" s="1"/>
      <c r="IJG57" s="1"/>
      <c r="IJH57" s="1"/>
      <c r="IJI57" s="1"/>
      <c r="IJJ57" s="1"/>
      <c r="IJK57" s="1"/>
      <c r="IJL57" s="1"/>
      <c r="IJM57" s="1"/>
      <c r="IJN57" s="1"/>
      <c r="IJO57" s="1"/>
      <c r="IJP57" s="1"/>
      <c r="IJQ57" s="1"/>
      <c r="IJR57" s="1"/>
      <c r="IJS57" s="1"/>
      <c r="IJT57" s="1"/>
      <c r="IJU57" s="1"/>
      <c r="IJV57" s="1"/>
      <c r="IJW57" s="1"/>
      <c r="IJX57" s="1"/>
      <c r="IJY57" s="1"/>
      <c r="IJZ57" s="1"/>
      <c r="IKA57" s="1"/>
      <c r="IKB57" s="1"/>
      <c r="IKC57" s="1"/>
      <c r="IKD57" s="1"/>
      <c r="IKE57" s="1"/>
      <c r="IKF57" s="1"/>
      <c r="IKG57" s="1"/>
      <c r="IKH57" s="1"/>
      <c r="IKI57" s="1"/>
      <c r="IKJ57" s="1"/>
      <c r="IKK57" s="1"/>
      <c r="IKL57" s="1"/>
      <c r="IKM57" s="1"/>
      <c r="IKN57" s="1"/>
      <c r="IKO57" s="1"/>
      <c r="IKP57" s="1"/>
      <c r="IKQ57" s="1"/>
      <c r="IKR57" s="1"/>
      <c r="IKS57" s="1"/>
      <c r="IKT57" s="1"/>
      <c r="IKU57" s="1"/>
      <c r="IKV57" s="1"/>
      <c r="IKW57" s="1"/>
      <c r="IKX57" s="1"/>
      <c r="IKY57" s="1"/>
      <c r="IKZ57" s="1"/>
      <c r="ILA57" s="1"/>
      <c r="ILB57" s="1"/>
      <c r="ILC57" s="1"/>
      <c r="ILD57" s="1"/>
      <c r="ILE57" s="1"/>
      <c r="ILF57" s="1"/>
      <c r="ILG57" s="1"/>
      <c r="ILH57" s="1"/>
      <c r="ILI57" s="1"/>
      <c r="ILJ57" s="1"/>
      <c r="ILK57" s="1"/>
      <c r="ILL57" s="1"/>
      <c r="ILM57" s="1"/>
      <c r="ILN57" s="1"/>
      <c r="ILO57" s="1"/>
      <c r="ILP57" s="1"/>
      <c r="ILQ57" s="1"/>
      <c r="ILR57" s="1"/>
      <c r="ILS57" s="1"/>
      <c r="ILT57" s="1"/>
      <c r="ILU57" s="1"/>
      <c r="ILV57" s="1"/>
      <c r="ILW57" s="1"/>
      <c r="ILX57" s="1"/>
      <c r="ILY57" s="1"/>
      <c r="ILZ57" s="1"/>
      <c r="IMA57" s="1"/>
      <c r="IMB57" s="1"/>
      <c r="IMC57" s="1"/>
      <c r="IMD57" s="1"/>
      <c r="IME57" s="1"/>
      <c r="IMF57" s="1"/>
      <c r="IMG57" s="1"/>
      <c r="IMH57" s="1"/>
      <c r="IMI57" s="1"/>
      <c r="IMJ57" s="1"/>
      <c r="IMK57" s="1"/>
      <c r="IML57" s="1"/>
      <c r="IMM57" s="1"/>
      <c r="IMN57" s="1"/>
      <c r="IMO57" s="1"/>
      <c r="IMP57" s="1"/>
      <c r="IMQ57" s="1"/>
      <c r="IMR57" s="1"/>
      <c r="IMS57" s="1"/>
      <c r="IMT57" s="1"/>
      <c r="IMU57" s="1"/>
      <c r="IMV57" s="1"/>
      <c r="IMW57" s="1"/>
      <c r="IMX57" s="1"/>
      <c r="IMY57" s="1"/>
      <c r="IMZ57" s="1"/>
      <c r="INA57" s="1"/>
      <c r="INB57" s="1"/>
      <c r="INC57" s="1"/>
      <c r="IND57" s="1"/>
      <c r="INE57" s="1"/>
      <c r="INF57" s="1"/>
      <c r="ING57" s="1"/>
      <c r="INH57" s="1"/>
      <c r="INI57" s="1"/>
      <c r="INJ57" s="1"/>
      <c r="INK57" s="1"/>
      <c r="INL57" s="1"/>
      <c r="INM57" s="1"/>
      <c r="INN57" s="1"/>
      <c r="INO57" s="1"/>
      <c r="INP57" s="1"/>
      <c r="INQ57" s="1"/>
      <c r="INR57" s="1"/>
      <c r="INS57" s="1"/>
      <c r="INT57" s="1"/>
      <c r="INU57" s="1"/>
      <c r="INV57" s="1"/>
      <c r="INW57" s="1"/>
      <c r="INX57" s="1"/>
      <c r="INY57" s="1"/>
      <c r="INZ57" s="1"/>
      <c r="IOA57" s="1"/>
      <c r="IOB57" s="1"/>
      <c r="IOC57" s="1"/>
      <c r="IOD57" s="1"/>
      <c r="IOE57" s="1"/>
      <c r="IOF57" s="1"/>
      <c r="IOG57" s="1"/>
      <c r="IOH57" s="1"/>
      <c r="IOI57" s="1"/>
      <c r="IOJ57" s="1"/>
      <c r="IOK57" s="1"/>
      <c r="IOL57" s="1"/>
      <c r="IOM57" s="1"/>
      <c r="ION57" s="1"/>
      <c r="IOO57" s="1"/>
      <c r="IOP57" s="1"/>
      <c r="IOQ57" s="1"/>
      <c r="IOR57" s="1"/>
      <c r="IOS57" s="1"/>
      <c r="IOT57" s="1"/>
      <c r="IOU57" s="1"/>
      <c r="IOV57" s="1"/>
      <c r="IOW57" s="1"/>
      <c r="IOX57" s="1"/>
      <c r="IOY57" s="1"/>
      <c r="IOZ57" s="1"/>
      <c r="IPA57" s="1"/>
      <c r="IPB57" s="1"/>
      <c r="IPC57" s="1"/>
      <c r="IPD57" s="1"/>
      <c r="IPE57" s="1"/>
      <c r="IPF57" s="1"/>
      <c r="IPG57" s="1"/>
      <c r="IPH57" s="1"/>
      <c r="IPI57" s="1"/>
      <c r="IPJ57" s="1"/>
      <c r="IPK57" s="1"/>
      <c r="IPL57" s="1"/>
      <c r="IPM57" s="1"/>
      <c r="IPN57" s="1"/>
      <c r="IPO57" s="1"/>
      <c r="IPP57" s="1"/>
      <c r="IPQ57" s="1"/>
      <c r="IPR57" s="1"/>
      <c r="IPS57" s="1"/>
      <c r="IPT57" s="1"/>
      <c r="IPU57" s="1"/>
      <c r="IPV57" s="1"/>
      <c r="IPW57" s="1"/>
      <c r="IPX57" s="1"/>
      <c r="IPY57" s="1"/>
      <c r="IPZ57" s="1"/>
      <c r="IQA57" s="1"/>
      <c r="IQB57" s="1"/>
      <c r="IQC57" s="1"/>
      <c r="IQD57" s="1"/>
      <c r="IQE57" s="1"/>
      <c r="IQF57" s="1"/>
      <c r="IQG57" s="1"/>
      <c r="IQH57" s="1"/>
      <c r="IQI57" s="1"/>
      <c r="IQJ57" s="1"/>
      <c r="IQK57" s="1"/>
      <c r="IQL57" s="1"/>
      <c r="IQM57" s="1"/>
      <c r="IQN57" s="1"/>
      <c r="IQO57" s="1"/>
      <c r="IQP57" s="1"/>
      <c r="IQQ57" s="1"/>
      <c r="IQR57" s="1"/>
      <c r="IQS57" s="1"/>
      <c r="IQT57" s="1"/>
      <c r="IQU57" s="1"/>
      <c r="IQV57" s="1"/>
      <c r="IQW57" s="1"/>
      <c r="IQX57" s="1"/>
      <c r="IQY57" s="1"/>
      <c r="IQZ57" s="1"/>
      <c r="IRA57" s="1"/>
      <c r="IRB57" s="1"/>
      <c r="IRC57" s="1"/>
      <c r="IRD57" s="1"/>
      <c r="IRE57" s="1"/>
      <c r="IRF57" s="1"/>
      <c r="IRG57" s="1"/>
      <c r="IRH57" s="1"/>
      <c r="IRI57" s="1"/>
      <c r="IRJ57" s="1"/>
      <c r="IRK57" s="1"/>
      <c r="IRL57" s="1"/>
      <c r="IRM57" s="1"/>
      <c r="IRN57" s="1"/>
      <c r="IRO57" s="1"/>
      <c r="IRP57" s="1"/>
      <c r="IRQ57" s="1"/>
      <c r="IRR57" s="1"/>
      <c r="IRS57" s="1"/>
      <c r="IRT57" s="1"/>
      <c r="IRU57" s="1"/>
      <c r="IRV57" s="1"/>
      <c r="IRW57" s="1"/>
      <c r="IRX57" s="1"/>
      <c r="IRY57" s="1"/>
      <c r="IRZ57" s="1"/>
      <c r="ISA57" s="1"/>
      <c r="ISB57" s="1"/>
      <c r="ISC57" s="1"/>
      <c r="ISD57" s="1"/>
      <c r="ISE57" s="1"/>
      <c r="ISF57" s="1"/>
      <c r="ISG57" s="1"/>
      <c r="ISH57" s="1"/>
      <c r="ISI57" s="1"/>
      <c r="ISJ57" s="1"/>
      <c r="ISK57" s="1"/>
      <c r="ISL57" s="1"/>
      <c r="ISM57" s="1"/>
      <c r="ISN57" s="1"/>
      <c r="ISO57" s="1"/>
      <c r="ISP57" s="1"/>
      <c r="ISQ57" s="1"/>
      <c r="ISR57" s="1"/>
      <c r="ISS57" s="1"/>
      <c r="IST57" s="1"/>
      <c r="ISU57" s="1"/>
      <c r="ISV57" s="1"/>
      <c r="ISW57" s="1"/>
      <c r="ISX57" s="1"/>
      <c r="ISY57" s="1"/>
      <c r="ISZ57" s="1"/>
      <c r="ITA57" s="1"/>
      <c r="ITB57" s="1"/>
      <c r="ITC57" s="1"/>
      <c r="ITD57" s="1"/>
      <c r="ITE57" s="1"/>
      <c r="ITF57" s="1"/>
      <c r="ITG57" s="1"/>
      <c r="ITH57" s="1"/>
      <c r="ITI57" s="1"/>
      <c r="ITJ57" s="1"/>
      <c r="ITK57" s="1"/>
      <c r="ITL57" s="1"/>
      <c r="ITM57" s="1"/>
      <c r="ITN57" s="1"/>
      <c r="ITO57" s="1"/>
      <c r="ITP57" s="1"/>
      <c r="ITQ57" s="1"/>
      <c r="ITR57" s="1"/>
      <c r="ITS57" s="1"/>
      <c r="ITT57" s="1"/>
      <c r="ITU57" s="1"/>
      <c r="ITV57" s="1"/>
      <c r="ITW57" s="1"/>
      <c r="ITX57" s="1"/>
      <c r="ITY57" s="1"/>
      <c r="ITZ57" s="1"/>
      <c r="IUA57" s="1"/>
      <c r="IUB57" s="1"/>
      <c r="IUC57" s="1"/>
      <c r="IUD57" s="1"/>
      <c r="IUE57" s="1"/>
      <c r="IUF57" s="1"/>
      <c r="IUG57" s="1"/>
      <c r="IUH57" s="1"/>
      <c r="IUI57" s="1"/>
      <c r="IUJ57" s="1"/>
      <c r="IUK57" s="1"/>
      <c r="IUL57" s="1"/>
      <c r="IUM57" s="1"/>
      <c r="IUN57" s="1"/>
      <c r="IUO57" s="1"/>
      <c r="IUP57" s="1"/>
      <c r="IUQ57" s="1"/>
      <c r="IUR57" s="1"/>
      <c r="IUS57" s="1"/>
      <c r="IUT57" s="1"/>
      <c r="IUU57" s="1"/>
      <c r="IUV57" s="1"/>
      <c r="IUW57" s="1"/>
      <c r="IUX57" s="1"/>
      <c r="IUY57" s="1"/>
      <c r="IUZ57" s="1"/>
      <c r="IVA57" s="1"/>
      <c r="IVB57" s="1"/>
      <c r="IVC57" s="1"/>
      <c r="IVD57" s="1"/>
      <c r="IVE57" s="1"/>
      <c r="IVF57" s="1"/>
      <c r="IVG57" s="1"/>
      <c r="IVH57" s="1"/>
      <c r="IVI57" s="1"/>
      <c r="IVJ57" s="1"/>
      <c r="IVK57" s="1"/>
      <c r="IVL57" s="1"/>
      <c r="IVM57" s="1"/>
      <c r="IVN57" s="1"/>
      <c r="IVO57" s="1"/>
      <c r="IVP57" s="1"/>
      <c r="IVQ57" s="1"/>
      <c r="IVR57" s="1"/>
      <c r="IVS57" s="1"/>
      <c r="IVT57" s="1"/>
      <c r="IVU57" s="1"/>
      <c r="IVV57" s="1"/>
      <c r="IVW57" s="1"/>
      <c r="IVX57" s="1"/>
      <c r="IVY57" s="1"/>
      <c r="IVZ57" s="1"/>
      <c r="IWA57" s="1"/>
      <c r="IWB57" s="1"/>
      <c r="IWC57" s="1"/>
      <c r="IWD57" s="1"/>
      <c r="IWE57" s="1"/>
      <c r="IWF57" s="1"/>
      <c r="IWG57" s="1"/>
      <c r="IWH57" s="1"/>
      <c r="IWI57" s="1"/>
      <c r="IWJ57" s="1"/>
      <c r="IWK57" s="1"/>
      <c r="IWL57" s="1"/>
      <c r="IWM57" s="1"/>
      <c r="IWN57" s="1"/>
      <c r="IWO57" s="1"/>
      <c r="IWP57" s="1"/>
      <c r="IWQ57" s="1"/>
      <c r="IWR57" s="1"/>
      <c r="IWS57" s="1"/>
      <c r="IWT57" s="1"/>
      <c r="IWU57" s="1"/>
      <c r="IWV57" s="1"/>
      <c r="IWW57" s="1"/>
      <c r="IWX57" s="1"/>
      <c r="IWY57" s="1"/>
      <c r="IWZ57" s="1"/>
      <c r="IXA57" s="1"/>
      <c r="IXB57" s="1"/>
      <c r="IXC57" s="1"/>
      <c r="IXD57" s="1"/>
      <c r="IXE57" s="1"/>
      <c r="IXF57" s="1"/>
      <c r="IXG57" s="1"/>
      <c r="IXH57" s="1"/>
      <c r="IXI57" s="1"/>
      <c r="IXJ57" s="1"/>
      <c r="IXK57" s="1"/>
      <c r="IXL57" s="1"/>
      <c r="IXM57" s="1"/>
      <c r="IXN57" s="1"/>
      <c r="IXO57" s="1"/>
      <c r="IXP57" s="1"/>
      <c r="IXQ57" s="1"/>
      <c r="IXR57" s="1"/>
      <c r="IXS57" s="1"/>
      <c r="IXT57" s="1"/>
      <c r="IXU57" s="1"/>
      <c r="IXV57" s="1"/>
      <c r="IXW57" s="1"/>
      <c r="IXX57" s="1"/>
      <c r="IXY57" s="1"/>
      <c r="IXZ57" s="1"/>
      <c r="IYA57" s="1"/>
      <c r="IYB57" s="1"/>
      <c r="IYC57" s="1"/>
      <c r="IYD57" s="1"/>
      <c r="IYE57" s="1"/>
      <c r="IYF57" s="1"/>
      <c r="IYG57" s="1"/>
      <c r="IYH57" s="1"/>
      <c r="IYI57" s="1"/>
      <c r="IYJ57" s="1"/>
      <c r="IYK57" s="1"/>
      <c r="IYL57" s="1"/>
      <c r="IYM57" s="1"/>
      <c r="IYN57" s="1"/>
      <c r="IYO57" s="1"/>
      <c r="IYP57" s="1"/>
      <c r="IYQ57" s="1"/>
      <c r="IYR57" s="1"/>
      <c r="IYS57" s="1"/>
      <c r="IYT57" s="1"/>
      <c r="IYU57" s="1"/>
      <c r="IYV57" s="1"/>
      <c r="IYW57" s="1"/>
      <c r="IYX57" s="1"/>
      <c r="IYY57" s="1"/>
      <c r="IYZ57" s="1"/>
      <c r="IZA57" s="1"/>
      <c r="IZB57" s="1"/>
      <c r="IZC57" s="1"/>
      <c r="IZD57" s="1"/>
      <c r="IZE57" s="1"/>
      <c r="IZF57" s="1"/>
      <c r="IZG57" s="1"/>
      <c r="IZH57" s="1"/>
      <c r="IZI57" s="1"/>
      <c r="IZJ57" s="1"/>
      <c r="IZK57" s="1"/>
      <c r="IZL57" s="1"/>
      <c r="IZM57" s="1"/>
      <c r="IZN57" s="1"/>
      <c r="IZO57" s="1"/>
      <c r="IZP57" s="1"/>
      <c r="IZQ57" s="1"/>
      <c r="IZR57" s="1"/>
      <c r="IZS57" s="1"/>
      <c r="IZT57" s="1"/>
      <c r="IZU57" s="1"/>
      <c r="IZV57" s="1"/>
      <c r="IZW57" s="1"/>
      <c r="IZX57" s="1"/>
      <c r="IZY57" s="1"/>
      <c r="IZZ57" s="1"/>
      <c r="JAA57" s="1"/>
      <c r="JAB57" s="1"/>
      <c r="JAC57" s="1"/>
      <c r="JAD57" s="1"/>
      <c r="JAE57" s="1"/>
      <c r="JAF57" s="1"/>
      <c r="JAG57" s="1"/>
      <c r="JAH57" s="1"/>
      <c r="JAI57" s="1"/>
      <c r="JAJ57" s="1"/>
      <c r="JAK57" s="1"/>
      <c r="JAL57" s="1"/>
      <c r="JAM57" s="1"/>
      <c r="JAN57" s="1"/>
      <c r="JAO57" s="1"/>
      <c r="JAP57" s="1"/>
      <c r="JAQ57" s="1"/>
      <c r="JAR57" s="1"/>
      <c r="JAS57" s="1"/>
      <c r="JAT57" s="1"/>
      <c r="JAU57" s="1"/>
      <c r="JAV57" s="1"/>
      <c r="JAW57" s="1"/>
      <c r="JAX57" s="1"/>
      <c r="JAY57" s="1"/>
      <c r="JAZ57" s="1"/>
      <c r="JBA57" s="1"/>
      <c r="JBB57" s="1"/>
      <c r="JBC57" s="1"/>
      <c r="JBD57" s="1"/>
      <c r="JBE57" s="1"/>
      <c r="JBF57" s="1"/>
      <c r="JBG57" s="1"/>
      <c r="JBH57" s="1"/>
      <c r="JBI57" s="1"/>
      <c r="JBJ57" s="1"/>
      <c r="JBK57" s="1"/>
      <c r="JBL57" s="1"/>
      <c r="JBM57" s="1"/>
      <c r="JBN57" s="1"/>
      <c r="JBO57" s="1"/>
      <c r="JBP57" s="1"/>
      <c r="JBQ57" s="1"/>
      <c r="JBR57" s="1"/>
      <c r="JBS57" s="1"/>
      <c r="JBT57" s="1"/>
      <c r="JBU57" s="1"/>
      <c r="JBV57" s="1"/>
      <c r="JBW57" s="1"/>
      <c r="JBX57" s="1"/>
      <c r="JBY57" s="1"/>
      <c r="JBZ57" s="1"/>
      <c r="JCA57" s="1"/>
      <c r="JCB57" s="1"/>
      <c r="JCC57" s="1"/>
      <c r="JCD57" s="1"/>
      <c r="JCE57" s="1"/>
      <c r="JCF57" s="1"/>
      <c r="JCG57" s="1"/>
      <c r="JCH57" s="1"/>
      <c r="JCI57" s="1"/>
      <c r="JCJ57" s="1"/>
      <c r="JCK57" s="1"/>
      <c r="JCL57" s="1"/>
      <c r="JCM57" s="1"/>
      <c r="JCN57" s="1"/>
      <c r="JCO57" s="1"/>
      <c r="JCP57" s="1"/>
      <c r="JCQ57" s="1"/>
      <c r="JCR57" s="1"/>
      <c r="JCS57" s="1"/>
      <c r="JCT57" s="1"/>
      <c r="JCU57" s="1"/>
      <c r="JCV57" s="1"/>
      <c r="JCW57" s="1"/>
      <c r="JCX57" s="1"/>
      <c r="JCY57" s="1"/>
      <c r="JCZ57" s="1"/>
      <c r="JDA57" s="1"/>
      <c r="JDB57" s="1"/>
      <c r="JDC57" s="1"/>
      <c r="JDD57" s="1"/>
      <c r="JDE57" s="1"/>
      <c r="JDF57" s="1"/>
      <c r="JDG57" s="1"/>
      <c r="JDH57" s="1"/>
      <c r="JDI57" s="1"/>
      <c r="JDJ57" s="1"/>
      <c r="JDK57" s="1"/>
      <c r="JDL57" s="1"/>
      <c r="JDM57" s="1"/>
      <c r="JDN57" s="1"/>
      <c r="JDO57" s="1"/>
      <c r="JDP57" s="1"/>
      <c r="JDQ57" s="1"/>
      <c r="JDR57" s="1"/>
      <c r="JDS57" s="1"/>
      <c r="JDT57" s="1"/>
      <c r="JDU57" s="1"/>
      <c r="JDV57" s="1"/>
      <c r="JDW57" s="1"/>
      <c r="JDX57" s="1"/>
      <c r="JDY57" s="1"/>
      <c r="JDZ57" s="1"/>
      <c r="JEA57" s="1"/>
      <c r="JEB57" s="1"/>
      <c r="JEC57" s="1"/>
      <c r="JED57" s="1"/>
      <c r="JEE57" s="1"/>
      <c r="JEF57" s="1"/>
      <c r="JEG57" s="1"/>
      <c r="JEH57" s="1"/>
      <c r="JEI57" s="1"/>
      <c r="JEJ57" s="1"/>
      <c r="JEK57" s="1"/>
      <c r="JEL57" s="1"/>
      <c r="JEM57" s="1"/>
      <c r="JEN57" s="1"/>
      <c r="JEO57" s="1"/>
      <c r="JEP57" s="1"/>
      <c r="JEQ57" s="1"/>
      <c r="JER57" s="1"/>
      <c r="JES57" s="1"/>
      <c r="JET57" s="1"/>
      <c r="JEU57" s="1"/>
      <c r="JEV57" s="1"/>
      <c r="JEW57" s="1"/>
      <c r="JEX57" s="1"/>
      <c r="JEY57" s="1"/>
      <c r="JEZ57" s="1"/>
      <c r="JFA57" s="1"/>
      <c r="JFB57" s="1"/>
      <c r="JFC57" s="1"/>
      <c r="JFD57" s="1"/>
      <c r="JFE57" s="1"/>
      <c r="JFF57" s="1"/>
      <c r="JFG57" s="1"/>
      <c r="JFH57" s="1"/>
      <c r="JFI57" s="1"/>
      <c r="JFJ57" s="1"/>
      <c r="JFK57" s="1"/>
      <c r="JFL57" s="1"/>
      <c r="JFM57" s="1"/>
      <c r="JFN57" s="1"/>
      <c r="JFO57" s="1"/>
      <c r="JFP57" s="1"/>
      <c r="JFQ57" s="1"/>
      <c r="JFR57" s="1"/>
      <c r="JFS57" s="1"/>
      <c r="JFT57" s="1"/>
      <c r="JFU57" s="1"/>
      <c r="JFV57" s="1"/>
      <c r="JFW57" s="1"/>
      <c r="JFX57" s="1"/>
      <c r="JFY57" s="1"/>
      <c r="JFZ57" s="1"/>
      <c r="JGA57" s="1"/>
      <c r="JGB57" s="1"/>
      <c r="JGC57" s="1"/>
      <c r="JGD57" s="1"/>
      <c r="JGE57" s="1"/>
      <c r="JGF57" s="1"/>
      <c r="JGG57" s="1"/>
      <c r="JGH57" s="1"/>
      <c r="JGI57" s="1"/>
      <c r="JGJ57" s="1"/>
      <c r="JGK57" s="1"/>
      <c r="JGL57" s="1"/>
      <c r="JGM57" s="1"/>
      <c r="JGN57" s="1"/>
      <c r="JGO57" s="1"/>
      <c r="JGP57" s="1"/>
      <c r="JGQ57" s="1"/>
      <c r="JGR57" s="1"/>
      <c r="JGS57" s="1"/>
      <c r="JGT57" s="1"/>
      <c r="JGU57" s="1"/>
      <c r="JGV57" s="1"/>
      <c r="JGW57" s="1"/>
      <c r="JGX57" s="1"/>
      <c r="JGY57" s="1"/>
      <c r="JGZ57" s="1"/>
      <c r="JHA57" s="1"/>
      <c r="JHB57" s="1"/>
      <c r="JHC57" s="1"/>
      <c r="JHD57" s="1"/>
      <c r="JHE57" s="1"/>
      <c r="JHF57" s="1"/>
      <c r="JHG57" s="1"/>
      <c r="JHH57" s="1"/>
      <c r="JHI57" s="1"/>
      <c r="JHJ57" s="1"/>
      <c r="JHK57" s="1"/>
      <c r="JHL57" s="1"/>
      <c r="JHM57" s="1"/>
      <c r="JHN57" s="1"/>
      <c r="JHO57" s="1"/>
      <c r="JHP57" s="1"/>
      <c r="JHQ57" s="1"/>
      <c r="JHR57" s="1"/>
      <c r="JHS57" s="1"/>
      <c r="JHT57" s="1"/>
      <c r="JHU57" s="1"/>
      <c r="JHV57" s="1"/>
      <c r="JHW57" s="1"/>
      <c r="JHX57" s="1"/>
      <c r="JHY57" s="1"/>
      <c r="JHZ57" s="1"/>
      <c r="JIA57" s="1"/>
      <c r="JIB57" s="1"/>
      <c r="JIC57" s="1"/>
      <c r="JID57" s="1"/>
      <c r="JIE57" s="1"/>
      <c r="JIF57" s="1"/>
      <c r="JIG57" s="1"/>
      <c r="JIH57" s="1"/>
      <c r="JII57" s="1"/>
      <c r="JIJ57" s="1"/>
      <c r="JIK57" s="1"/>
      <c r="JIL57" s="1"/>
      <c r="JIM57" s="1"/>
      <c r="JIN57" s="1"/>
      <c r="JIO57" s="1"/>
      <c r="JIP57" s="1"/>
      <c r="JIQ57" s="1"/>
      <c r="JIR57" s="1"/>
      <c r="JIS57" s="1"/>
      <c r="JIT57" s="1"/>
      <c r="JIU57" s="1"/>
      <c r="JIV57" s="1"/>
      <c r="JIW57" s="1"/>
      <c r="JIX57" s="1"/>
      <c r="JIY57" s="1"/>
      <c r="JIZ57" s="1"/>
      <c r="JJA57" s="1"/>
      <c r="JJB57" s="1"/>
      <c r="JJC57" s="1"/>
      <c r="JJD57" s="1"/>
      <c r="JJE57" s="1"/>
      <c r="JJF57" s="1"/>
      <c r="JJG57" s="1"/>
      <c r="JJH57" s="1"/>
      <c r="JJI57" s="1"/>
      <c r="JJJ57" s="1"/>
      <c r="JJK57" s="1"/>
      <c r="JJL57" s="1"/>
      <c r="JJM57" s="1"/>
      <c r="JJN57" s="1"/>
      <c r="JJO57" s="1"/>
      <c r="JJP57" s="1"/>
      <c r="JJQ57" s="1"/>
      <c r="JJR57" s="1"/>
      <c r="JJS57" s="1"/>
      <c r="JJT57" s="1"/>
      <c r="JJU57" s="1"/>
      <c r="JJV57" s="1"/>
      <c r="JJW57" s="1"/>
      <c r="JJX57" s="1"/>
      <c r="JJY57" s="1"/>
      <c r="JJZ57" s="1"/>
      <c r="JKA57" s="1"/>
      <c r="JKB57" s="1"/>
      <c r="JKC57" s="1"/>
      <c r="JKD57" s="1"/>
      <c r="JKE57" s="1"/>
      <c r="JKF57" s="1"/>
      <c r="JKG57" s="1"/>
      <c r="JKH57" s="1"/>
      <c r="JKI57" s="1"/>
      <c r="JKJ57" s="1"/>
      <c r="JKK57" s="1"/>
      <c r="JKL57" s="1"/>
      <c r="JKM57" s="1"/>
      <c r="JKN57" s="1"/>
      <c r="JKO57" s="1"/>
      <c r="JKP57" s="1"/>
      <c r="JKQ57" s="1"/>
      <c r="JKR57" s="1"/>
      <c r="JKS57" s="1"/>
      <c r="JKT57" s="1"/>
      <c r="JKU57" s="1"/>
      <c r="JKV57" s="1"/>
      <c r="JKW57" s="1"/>
      <c r="JKX57" s="1"/>
      <c r="JKY57" s="1"/>
      <c r="JKZ57" s="1"/>
      <c r="JLA57" s="1"/>
      <c r="JLB57" s="1"/>
      <c r="JLC57" s="1"/>
      <c r="JLD57" s="1"/>
      <c r="JLE57" s="1"/>
      <c r="JLF57" s="1"/>
      <c r="JLG57" s="1"/>
      <c r="JLH57" s="1"/>
      <c r="JLI57" s="1"/>
      <c r="JLJ57" s="1"/>
      <c r="JLK57" s="1"/>
      <c r="JLL57" s="1"/>
      <c r="JLM57" s="1"/>
      <c r="JLN57" s="1"/>
      <c r="JLO57" s="1"/>
      <c r="JLP57" s="1"/>
      <c r="JLQ57" s="1"/>
      <c r="JLR57" s="1"/>
      <c r="JLS57" s="1"/>
      <c r="JLT57" s="1"/>
      <c r="JLU57" s="1"/>
      <c r="JLV57" s="1"/>
      <c r="JLW57" s="1"/>
      <c r="JLX57" s="1"/>
      <c r="JLY57" s="1"/>
      <c r="JLZ57" s="1"/>
      <c r="JMA57" s="1"/>
      <c r="JMB57" s="1"/>
      <c r="JMC57" s="1"/>
      <c r="JMD57" s="1"/>
      <c r="JME57" s="1"/>
      <c r="JMF57" s="1"/>
      <c r="JMG57" s="1"/>
      <c r="JMH57" s="1"/>
      <c r="JMI57" s="1"/>
      <c r="JMJ57" s="1"/>
      <c r="JMK57" s="1"/>
      <c r="JML57" s="1"/>
      <c r="JMM57" s="1"/>
      <c r="JMN57" s="1"/>
      <c r="JMO57" s="1"/>
      <c r="JMP57" s="1"/>
      <c r="JMQ57" s="1"/>
      <c r="JMR57" s="1"/>
      <c r="JMS57" s="1"/>
      <c r="JMT57" s="1"/>
      <c r="JMU57" s="1"/>
      <c r="JMV57" s="1"/>
      <c r="JMW57" s="1"/>
      <c r="JMX57" s="1"/>
      <c r="JMY57" s="1"/>
      <c r="JMZ57" s="1"/>
      <c r="JNA57" s="1"/>
      <c r="JNB57" s="1"/>
      <c r="JNC57" s="1"/>
      <c r="JND57" s="1"/>
      <c r="JNE57" s="1"/>
      <c r="JNF57" s="1"/>
      <c r="JNG57" s="1"/>
      <c r="JNH57" s="1"/>
      <c r="JNI57" s="1"/>
      <c r="JNJ57" s="1"/>
      <c r="JNK57" s="1"/>
      <c r="JNL57" s="1"/>
      <c r="JNM57" s="1"/>
      <c r="JNN57" s="1"/>
      <c r="JNO57" s="1"/>
      <c r="JNP57" s="1"/>
      <c r="JNQ57" s="1"/>
      <c r="JNR57" s="1"/>
      <c r="JNS57" s="1"/>
      <c r="JNT57" s="1"/>
      <c r="JNU57" s="1"/>
      <c r="JNV57" s="1"/>
      <c r="JNW57" s="1"/>
      <c r="JNX57" s="1"/>
      <c r="JNY57" s="1"/>
      <c r="JNZ57" s="1"/>
      <c r="JOA57" s="1"/>
      <c r="JOB57" s="1"/>
      <c r="JOC57" s="1"/>
      <c r="JOD57" s="1"/>
      <c r="JOE57" s="1"/>
      <c r="JOF57" s="1"/>
      <c r="JOG57" s="1"/>
      <c r="JOH57" s="1"/>
      <c r="JOI57" s="1"/>
      <c r="JOJ57" s="1"/>
      <c r="JOK57" s="1"/>
      <c r="JOL57" s="1"/>
      <c r="JOM57" s="1"/>
      <c r="JON57" s="1"/>
      <c r="JOO57" s="1"/>
      <c r="JOP57" s="1"/>
      <c r="JOQ57" s="1"/>
      <c r="JOR57" s="1"/>
      <c r="JOS57" s="1"/>
      <c r="JOT57" s="1"/>
      <c r="JOU57" s="1"/>
      <c r="JOV57" s="1"/>
      <c r="JOW57" s="1"/>
      <c r="JOX57" s="1"/>
      <c r="JOY57" s="1"/>
      <c r="JOZ57" s="1"/>
      <c r="JPA57" s="1"/>
      <c r="JPB57" s="1"/>
      <c r="JPC57" s="1"/>
      <c r="JPD57" s="1"/>
      <c r="JPE57" s="1"/>
      <c r="JPF57" s="1"/>
      <c r="JPG57" s="1"/>
      <c r="JPH57" s="1"/>
      <c r="JPI57" s="1"/>
      <c r="JPJ57" s="1"/>
      <c r="JPK57" s="1"/>
      <c r="JPL57" s="1"/>
      <c r="JPM57" s="1"/>
      <c r="JPN57" s="1"/>
      <c r="JPO57" s="1"/>
      <c r="JPP57" s="1"/>
      <c r="JPQ57" s="1"/>
      <c r="JPR57" s="1"/>
      <c r="JPS57" s="1"/>
      <c r="JPT57" s="1"/>
      <c r="JPU57" s="1"/>
      <c r="JPV57" s="1"/>
      <c r="JPW57" s="1"/>
      <c r="JPX57" s="1"/>
      <c r="JPY57" s="1"/>
      <c r="JPZ57" s="1"/>
      <c r="JQA57" s="1"/>
      <c r="JQB57" s="1"/>
      <c r="JQC57" s="1"/>
      <c r="JQD57" s="1"/>
      <c r="JQE57" s="1"/>
      <c r="JQF57" s="1"/>
      <c r="JQG57" s="1"/>
      <c r="JQH57" s="1"/>
      <c r="JQI57" s="1"/>
      <c r="JQJ57" s="1"/>
      <c r="JQK57" s="1"/>
      <c r="JQL57" s="1"/>
      <c r="JQM57" s="1"/>
      <c r="JQN57" s="1"/>
      <c r="JQO57" s="1"/>
      <c r="JQP57" s="1"/>
      <c r="JQQ57" s="1"/>
      <c r="JQR57" s="1"/>
      <c r="JQS57" s="1"/>
      <c r="JQT57" s="1"/>
      <c r="JQU57" s="1"/>
      <c r="JQV57" s="1"/>
      <c r="JQW57" s="1"/>
      <c r="JQX57" s="1"/>
      <c r="JQY57" s="1"/>
      <c r="JQZ57" s="1"/>
      <c r="JRA57" s="1"/>
      <c r="JRB57" s="1"/>
      <c r="JRC57" s="1"/>
      <c r="JRD57" s="1"/>
      <c r="JRE57" s="1"/>
      <c r="JRF57" s="1"/>
      <c r="JRG57" s="1"/>
      <c r="JRH57" s="1"/>
      <c r="JRI57" s="1"/>
      <c r="JRJ57" s="1"/>
      <c r="JRK57" s="1"/>
      <c r="JRL57" s="1"/>
      <c r="JRM57" s="1"/>
      <c r="JRN57" s="1"/>
      <c r="JRO57" s="1"/>
      <c r="JRP57" s="1"/>
      <c r="JRQ57" s="1"/>
      <c r="JRR57" s="1"/>
      <c r="JRS57" s="1"/>
      <c r="JRT57" s="1"/>
      <c r="JRU57" s="1"/>
      <c r="JRV57" s="1"/>
      <c r="JRW57" s="1"/>
      <c r="JRX57" s="1"/>
      <c r="JRY57" s="1"/>
      <c r="JRZ57" s="1"/>
      <c r="JSA57" s="1"/>
      <c r="JSB57" s="1"/>
      <c r="JSC57" s="1"/>
      <c r="JSD57" s="1"/>
      <c r="JSE57" s="1"/>
      <c r="JSF57" s="1"/>
      <c r="JSG57" s="1"/>
      <c r="JSH57" s="1"/>
      <c r="JSI57" s="1"/>
      <c r="JSJ57" s="1"/>
      <c r="JSK57" s="1"/>
      <c r="JSL57" s="1"/>
      <c r="JSM57" s="1"/>
      <c r="JSN57" s="1"/>
      <c r="JSO57" s="1"/>
      <c r="JSP57" s="1"/>
      <c r="JSQ57" s="1"/>
      <c r="JSR57" s="1"/>
      <c r="JSS57" s="1"/>
      <c r="JST57" s="1"/>
      <c r="JSU57" s="1"/>
      <c r="JSV57" s="1"/>
      <c r="JSW57" s="1"/>
      <c r="JSX57" s="1"/>
      <c r="JSY57" s="1"/>
      <c r="JSZ57" s="1"/>
      <c r="JTA57" s="1"/>
      <c r="JTB57" s="1"/>
      <c r="JTC57" s="1"/>
      <c r="JTD57" s="1"/>
      <c r="JTE57" s="1"/>
      <c r="JTF57" s="1"/>
      <c r="JTG57" s="1"/>
      <c r="JTH57" s="1"/>
      <c r="JTI57" s="1"/>
      <c r="JTJ57" s="1"/>
      <c r="JTK57" s="1"/>
      <c r="JTL57" s="1"/>
      <c r="JTM57" s="1"/>
      <c r="JTN57" s="1"/>
      <c r="JTO57" s="1"/>
      <c r="JTP57" s="1"/>
      <c r="JTQ57" s="1"/>
      <c r="JTR57" s="1"/>
      <c r="JTS57" s="1"/>
      <c r="JTT57" s="1"/>
      <c r="JTU57" s="1"/>
      <c r="JTV57" s="1"/>
      <c r="JTW57" s="1"/>
      <c r="JTX57" s="1"/>
      <c r="JTY57" s="1"/>
      <c r="JTZ57" s="1"/>
      <c r="JUA57" s="1"/>
      <c r="JUB57" s="1"/>
      <c r="JUC57" s="1"/>
      <c r="JUD57" s="1"/>
      <c r="JUE57" s="1"/>
      <c r="JUF57" s="1"/>
      <c r="JUG57" s="1"/>
      <c r="JUH57" s="1"/>
      <c r="JUI57" s="1"/>
      <c r="JUJ57" s="1"/>
      <c r="JUK57" s="1"/>
      <c r="JUL57" s="1"/>
      <c r="JUM57" s="1"/>
      <c r="JUN57" s="1"/>
      <c r="JUO57" s="1"/>
      <c r="JUP57" s="1"/>
      <c r="JUQ57" s="1"/>
      <c r="JUR57" s="1"/>
      <c r="JUS57" s="1"/>
      <c r="JUT57" s="1"/>
      <c r="JUU57" s="1"/>
      <c r="JUV57" s="1"/>
      <c r="JUW57" s="1"/>
      <c r="JUX57" s="1"/>
      <c r="JUY57" s="1"/>
      <c r="JUZ57" s="1"/>
      <c r="JVA57" s="1"/>
      <c r="JVB57" s="1"/>
      <c r="JVC57" s="1"/>
      <c r="JVD57" s="1"/>
      <c r="JVE57" s="1"/>
      <c r="JVF57" s="1"/>
      <c r="JVG57" s="1"/>
      <c r="JVH57" s="1"/>
      <c r="JVI57" s="1"/>
      <c r="JVJ57" s="1"/>
      <c r="JVK57" s="1"/>
      <c r="JVL57" s="1"/>
      <c r="JVM57" s="1"/>
      <c r="JVN57" s="1"/>
      <c r="JVO57" s="1"/>
      <c r="JVP57" s="1"/>
      <c r="JVQ57" s="1"/>
      <c r="JVR57" s="1"/>
      <c r="JVS57" s="1"/>
      <c r="JVT57" s="1"/>
      <c r="JVU57" s="1"/>
      <c r="JVV57" s="1"/>
      <c r="JVW57" s="1"/>
      <c r="JVX57" s="1"/>
      <c r="JVY57" s="1"/>
      <c r="JVZ57" s="1"/>
      <c r="JWA57" s="1"/>
      <c r="JWB57" s="1"/>
      <c r="JWC57" s="1"/>
      <c r="JWD57" s="1"/>
      <c r="JWE57" s="1"/>
      <c r="JWF57" s="1"/>
      <c r="JWG57" s="1"/>
      <c r="JWH57" s="1"/>
      <c r="JWI57" s="1"/>
      <c r="JWJ57" s="1"/>
      <c r="JWK57" s="1"/>
      <c r="JWL57" s="1"/>
      <c r="JWM57" s="1"/>
      <c r="JWN57" s="1"/>
      <c r="JWO57" s="1"/>
      <c r="JWP57" s="1"/>
      <c r="JWQ57" s="1"/>
      <c r="JWR57" s="1"/>
      <c r="JWS57" s="1"/>
      <c r="JWT57" s="1"/>
      <c r="JWU57" s="1"/>
      <c r="JWV57" s="1"/>
      <c r="JWW57" s="1"/>
      <c r="JWX57" s="1"/>
      <c r="JWY57" s="1"/>
      <c r="JWZ57" s="1"/>
      <c r="JXA57" s="1"/>
      <c r="JXB57" s="1"/>
      <c r="JXC57" s="1"/>
      <c r="JXD57" s="1"/>
      <c r="JXE57" s="1"/>
      <c r="JXF57" s="1"/>
      <c r="JXG57" s="1"/>
      <c r="JXH57" s="1"/>
      <c r="JXI57" s="1"/>
      <c r="JXJ57" s="1"/>
      <c r="JXK57" s="1"/>
      <c r="JXL57" s="1"/>
      <c r="JXM57" s="1"/>
      <c r="JXN57" s="1"/>
      <c r="JXO57" s="1"/>
      <c r="JXP57" s="1"/>
      <c r="JXQ57" s="1"/>
      <c r="JXR57" s="1"/>
      <c r="JXS57" s="1"/>
      <c r="JXT57" s="1"/>
      <c r="JXU57" s="1"/>
      <c r="JXV57" s="1"/>
      <c r="JXW57" s="1"/>
      <c r="JXX57" s="1"/>
      <c r="JXY57" s="1"/>
      <c r="JXZ57" s="1"/>
      <c r="JYA57" s="1"/>
      <c r="JYB57" s="1"/>
      <c r="JYC57" s="1"/>
      <c r="JYD57" s="1"/>
      <c r="JYE57" s="1"/>
      <c r="JYF57" s="1"/>
      <c r="JYG57" s="1"/>
      <c r="JYH57" s="1"/>
      <c r="JYI57" s="1"/>
      <c r="JYJ57" s="1"/>
      <c r="JYK57" s="1"/>
      <c r="JYL57" s="1"/>
      <c r="JYM57" s="1"/>
      <c r="JYN57" s="1"/>
      <c r="JYO57" s="1"/>
      <c r="JYP57" s="1"/>
      <c r="JYQ57" s="1"/>
      <c r="JYR57" s="1"/>
      <c r="JYS57" s="1"/>
      <c r="JYT57" s="1"/>
      <c r="JYU57" s="1"/>
      <c r="JYV57" s="1"/>
      <c r="JYW57" s="1"/>
      <c r="JYX57" s="1"/>
      <c r="JYY57" s="1"/>
      <c r="JYZ57" s="1"/>
      <c r="JZA57" s="1"/>
      <c r="JZB57" s="1"/>
      <c r="JZC57" s="1"/>
      <c r="JZD57" s="1"/>
      <c r="JZE57" s="1"/>
      <c r="JZF57" s="1"/>
      <c r="JZG57" s="1"/>
      <c r="JZH57" s="1"/>
      <c r="JZI57" s="1"/>
      <c r="JZJ57" s="1"/>
      <c r="JZK57" s="1"/>
      <c r="JZL57" s="1"/>
      <c r="JZM57" s="1"/>
      <c r="JZN57" s="1"/>
      <c r="JZO57" s="1"/>
      <c r="JZP57" s="1"/>
      <c r="JZQ57" s="1"/>
      <c r="JZR57" s="1"/>
      <c r="JZS57" s="1"/>
      <c r="JZT57" s="1"/>
      <c r="JZU57" s="1"/>
      <c r="JZV57" s="1"/>
      <c r="JZW57" s="1"/>
      <c r="JZX57" s="1"/>
      <c r="JZY57" s="1"/>
      <c r="JZZ57" s="1"/>
      <c r="KAA57" s="1"/>
      <c r="KAB57" s="1"/>
      <c r="KAC57" s="1"/>
      <c r="KAD57" s="1"/>
      <c r="KAE57" s="1"/>
      <c r="KAF57" s="1"/>
      <c r="KAG57" s="1"/>
      <c r="KAH57" s="1"/>
      <c r="KAI57" s="1"/>
      <c r="KAJ57" s="1"/>
      <c r="KAK57" s="1"/>
      <c r="KAL57" s="1"/>
      <c r="KAM57" s="1"/>
      <c r="KAN57" s="1"/>
      <c r="KAO57" s="1"/>
      <c r="KAP57" s="1"/>
      <c r="KAQ57" s="1"/>
      <c r="KAR57" s="1"/>
      <c r="KAS57" s="1"/>
      <c r="KAT57" s="1"/>
      <c r="KAU57" s="1"/>
      <c r="KAV57" s="1"/>
      <c r="KAW57" s="1"/>
      <c r="KAX57" s="1"/>
      <c r="KAY57" s="1"/>
      <c r="KAZ57" s="1"/>
      <c r="KBA57" s="1"/>
      <c r="KBB57" s="1"/>
      <c r="KBC57" s="1"/>
      <c r="KBD57" s="1"/>
      <c r="KBE57" s="1"/>
      <c r="KBF57" s="1"/>
      <c r="KBG57" s="1"/>
      <c r="KBH57" s="1"/>
      <c r="KBI57" s="1"/>
      <c r="KBJ57" s="1"/>
      <c r="KBK57" s="1"/>
      <c r="KBL57" s="1"/>
      <c r="KBM57" s="1"/>
      <c r="KBN57" s="1"/>
      <c r="KBO57" s="1"/>
      <c r="KBP57" s="1"/>
      <c r="KBQ57" s="1"/>
      <c r="KBR57" s="1"/>
      <c r="KBS57" s="1"/>
      <c r="KBT57" s="1"/>
      <c r="KBU57" s="1"/>
      <c r="KBV57" s="1"/>
      <c r="KBW57" s="1"/>
      <c r="KBX57" s="1"/>
      <c r="KBY57" s="1"/>
      <c r="KBZ57" s="1"/>
      <c r="KCA57" s="1"/>
      <c r="KCB57" s="1"/>
      <c r="KCC57" s="1"/>
      <c r="KCD57" s="1"/>
      <c r="KCE57" s="1"/>
      <c r="KCF57" s="1"/>
      <c r="KCG57" s="1"/>
      <c r="KCH57" s="1"/>
      <c r="KCI57" s="1"/>
      <c r="KCJ57" s="1"/>
      <c r="KCK57" s="1"/>
      <c r="KCL57" s="1"/>
      <c r="KCM57" s="1"/>
      <c r="KCN57" s="1"/>
      <c r="KCO57" s="1"/>
      <c r="KCP57" s="1"/>
      <c r="KCQ57" s="1"/>
      <c r="KCR57" s="1"/>
      <c r="KCS57" s="1"/>
      <c r="KCT57" s="1"/>
      <c r="KCU57" s="1"/>
      <c r="KCV57" s="1"/>
      <c r="KCW57" s="1"/>
      <c r="KCX57" s="1"/>
      <c r="KCY57" s="1"/>
      <c r="KCZ57" s="1"/>
      <c r="KDA57" s="1"/>
      <c r="KDB57" s="1"/>
      <c r="KDC57" s="1"/>
      <c r="KDD57" s="1"/>
      <c r="KDE57" s="1"/>
      <c r="KDF57" s="1"/>
      <c r="KDG57" s="1"/>
      <c r="KDH57" s="1"/>
      <c r="KDI57" s="1"/>
      <c r="KDJ57" s="1"/>
      <c r="KDK57" s="1"/>
      <c r="KDL57" s="1"/>
      <c r="KDM57" s="1"/>
      <c r="KDN57" s="1"/>
      <c r="KDO57" s="1"/>
      <c r="KDP57" s="1"/>
      <c r="KDQ57" s="1"/>
      <c r="KDR57" s="1"/>
      <c r="KDS57" s="1"/>
      <c r="KDT57" s="1"/>
      <c r="KDU57" s="1"/>
      <c r="KDV57" s="1"/>
      <c r="KDW57" s="1"/>
      <c r="KDX57" s="1"/>
      <c r="KDY57" s="1"/>
      <c r="KDZ57" s="1"/>
      <c r="KEA57" s="1"/>
      <c r="KEB57" s="1"/>
      <c r="KEC57" s="1"/>
      <c r="KED57" s="1"/>
      <c r="KEE57" s="1"/>
      <c r="KEF57" s="1"/>
      <c r="KEG57" s="1"/>
      <c r="KEH57" s="1"/>
      <c r="KEI57" s="1"/>
      <c r="KEJ57" s="1"/>
      <c r="KEK57" s="1"/>
      <c r="KEL57" s="1"/>
      <c r="KEM57" s="1"/>
      <c r="KEN57" s="1"/>
      <c r="KEO57" s="1"/>
      <c r="KEP57" s="1"/>
      <c r="KEQ57" s="1"/>
      <c r="KER57" s="1"/>
      <c r="KES57" s="1"/>
      <c r="KET57" s="1"/>
      <c r="KEU57" s="1"/>
      <c r="KEV57" s="1"/>
      <c r="KEW57" s="1"/>
      <c r="KEX57" s="1"/>
      <c r="KEY57" s="1"/>
      <c r="KEZ57" s="1"/>
      <c r="KFA57" s="1"/>
      <c r="KFB57" s="1"/>
      <c r="KFC57" s="1"/>
      <c r="KFD57" s="1"/>
      <c r="KFE57" s="1"/>
      <c r="KFF57" s="1"/>
      <c r="KFG57" s="1"/>
      <c r="KFH57" s="1"/>
      <c r="KFI57" s="1"/>
      <c r="KFJ57" s="1"/>
      <c r="KFK57" s="1"/>
      <c r="KFL57" s="1"/>
      <c r="KFM57" s="1"/>
      <c r="KFN57" s="1"/>
      <c r="KFO57" s="1"/>
      <c r="KFP57" s="1"/>
      <c r="KFQ57" s="1"/>
      <c r="KFR57" s="1"/>
      <c r="KFS57" s="1"/>
      <c r="KFT57" s="1"/>
      <c r="KFU57" s="1"/>
      <c r="KFV57" s="1"/>
      <c r="KFW57" s="1"/>
      <c r="KFX57" s="1"/>
      <c r="KFY57" s="1"/>
      <c r="KFZ57" s="1"/>
      <c r="KGA57" s="1"/>
      <c r="KGB57" s="1"/>
      <c r="KGC57" s="1"/>
      <c r="KGD57" s="1"/>
      <c r="KGE57" s="1"/>
      <c r="KGF57" s="1"/>
      <c r="KGG57" s="1"/>
      <c r="KGH57" s="1"/>
      <c r="KGI57" s="1"/>
      <c r="KGJ57" s="1"/>
      <c r="KGK57" s="1"/>
      <c r="KGL57" s="1"/>
      <c r="KGM57" s="1"/>
      <c r="KGN57" s="1"/>
      <c r="KGO57" s="1"/>
      <c r="KGP57" s="1"/>
      <c r="KGQ57" s="1"/>
      <c r="KGR57" s="1"/>
      <c r="KGS57" s="1"/>
      <c r="KGT57" s="1"/>
      <c r="KGU57" s="1"/>
      <c r="KGV57" s="1"/>
      <c r="KGW57" s="1"/>
      <c r="KGX57" s="1"/>
      <c r="KGY57" s="1"/>
      <c r="KGZ57" s="1"/>
      <c r="KHA57" s="1"/>
      <c r="KHB57" s="1"/>
      <c r="KHC57" s="1"/>
      <c r="KHD57" s="1"/>
      <c r="KHE57" s="1"/>
      <c r="KHF57" s="1"/>
      <c r="KHG57" s="1"/>
      <c r="KHH57" s="1"/>
      <c r="KHI57" s="1"/>
      <c r="KHJ57" s="1"/>
      <c r="KHK57" s="1"/>
      <c r="KHL57" s="1"/>
      <c r="KHM57" s="1"/>
      <c r="KHN57" s="1"/>
      <c r="KHO57" s="1"/>
      <c r="KHP57" s="1"/>
      <c r="KHQ57" s="1"/>
      <c r="KHR57" s="1"/>
      <c r="KHS57" s="1"/>
      <c r="KHT57" s="1"/>
      <c r="KHU57" s="1"/>
      <c r="KHV57" s="1"/>
      <c r="KHW57" s="1"/>
      <c r="KHX57" s="1"/>
      <c r="KHY57" s="1"/>
      <c r="KHZ57" s="1"/>
      <c r="KIA57" s="1"/>
      <c r="KIB57" s="1"/>
      <c r="KIC57" s="1"/>
      <c r="KID57" s="1"/>
      <c r="KIE57" s="1"/>
      <c r="KIF57" s="1"/>
      <c r="KIG57" s="1"/>
      <c r="KIH57" s="1"/>
      <c r="KII57" s="1"/>
      <c r="KIJ57" s="1"/>
      <c r="KIK57" s="1"/>
      <c r="KIL57" s="1"/>
      <c r="KIM57" s="1"/>
      <c r="KIN57" s="1"/>
      <c r="KIO57" s="1"/>
      <c r="KIP57" s="1"/>
      <c r="KIQ57" s="1"/>
      <c r="KIR57" s="1"/>
      <c r="KIS57" s="1"/>
      <c r="KIT57" s="1"/>
      <c r="KIU57" s="1"/>
      <c r="KIV57" s="1"/>
      <c r="KIW57" s="1"/>
      <c r="KIX57" s="1"/>
      <c r="KIY57" s="1"/>
      <c r="KIZ57" s="1"/>
      <c r="KJA57" s="1"/>
      <c r="KJB57" s="1"/>
      <c r="KJC57" s="1"/>
      <c r="KJD57" s="1"/>
      <c r="KJE57" s="1"/>
      <c r="KJF57" s="1"/>
      <c r="KJG57" s="1"/>
      <c r="KJH57" s="1"/>
      <c r="KJI57" s="1"/>
      <c r="KJJ57" s="1"/>
      <c r="KJK57" s="1"/>
      <c r="KJL57" s="1"/>
      <c r="KJM57" s="1"/>
      <c r="KJN57" s="1"/>
      <c r="KJO57" s="1"/>
      <c r="KJP57" s="1"/>
      <c r="KJQ57" s="1"/>
      <c r="KJR57" s="1"/>
      <c r="KJS57" s="1"/>
      <c r="KJT57" s="1"/>
      <c r="KJU57" s="1"/>
      <c r="KJV57" s="1"/>
      <c r="KJW57" s="1"/>
      <c r="KJX57" s="1"/>
      <c r="KJY57" s="1"/>
      <c r="KJZ57" s="1"/>
      <c r="KKA57" s="1"/>
      <c r="KKB57" s="1"/>
      <c r="KKC57" s="1"/>
      <c r="KKD57" s="1"/>
      <c r="KKE57" s="1"/>
      <c r="KKF57" s="1"/>
      <c r="KKG57" s="1"/>
      <c r="KKH57" s="1"/>
      <c r="KKI57" s="1"/>
      <c r="KKJ57" s="1"/>
      <c r="KKK57" s="1"/>
      <c r="KKL57" s="1"/>
      <c r="KKM57" s="1"/>
      <c r="KKN57" s="1"/>
      <c r="KKO57" s="1"/>
      <c r="KKP57" s="1"/>
      <c r="KKQ57" s="1"/>
      <c r="KKR57" s="1"/>
      <c r="KKS57" s="1"/>
      <c r="KKT57" s="1"/>
      <c r="KKU57" s="1"/>
      <c r="KKV57" s="1"/>
      <c r="KKW57" s="1"/>
      <c r="KKX57" s="1"/>
      <c r="KKY57" s="1"/>
      <c r="KKZ57" s="1"/>
      <c r="KLA57" s="1"/>
      <c r="KLB57" s="1"/>
      <c r="KLC57" s="1"/>
      <c r="KLD57" s="1"/>
      <c r="KLE57" s="1"/>
      <c r="KLF57" s="1"/>
      <c r="KLG57" s="1"/>
      <c r="KLH57" s="1"/>
      <c r="KLI57" s="1"/>
      <c r="KLJ57" s="1"/>
      <c r="KLK57" s="1"/>
      <c r="KLL57" s="1"/>
      <c r="KLM57" s="1"/>
      <c r="KLN57" s="1"/>
      <c r="KLO57" s="1"/>
      <c r="KLP57" s="1"/>
      <c r="KLQ57" s="1"/>
      <c r="KLR57" s="1"/>
      <c r="KLS57" s="1"/>
      <c r="KLT57" s="1"/>
      <c r="KLU57" s="1"/>
      <c r="KLV57" s="1"/>
      <c r="KLW57" s="1"/>
      <c r="KLX57" s="1"/>
      <c r="KLY57" s="1"/>
      <c r="KLZ57" s="1"/>
      <c r="KMA57" s="1"/>
      <c r="KMB57" s="1"/>
      <c r="KMC57" s="1"/>
      <c r="KMD57" s="1"/>
      <c r="KME57" s="1"/>
      <c r="KMF57" s="1"/>
      <c r="KMG57" s="1"/>
      <c r="KMH57" s="1"/>
      <c r="KMI57" s="1"/>
      <c r="KMJ57" s="1"/>
      <c r="KMK57" s="1"/>
      <c r="KML57" s="1"/>
      <c r="KMM57" s="1"/>
      <c r="KMN57" s="1"/>
      <c r="KMO57" s="1"/>
      <c r="KMP57" s="1"/>
      <c r="KMQ57" s="1"/>
      <c r="KMR57" s="1"/>
      <c r="KMS57" s="1"/>
      <c r="KMT57" s="1"/>
      <c r="KMU57" s="1"/>
      <c r="KMV57" s="1"/>
      <c r="KMW57" s="1"/>
      <c r="KMX57" s="1"/>
      <c r="KMY57" s="1"/>
      <c r="KMZ57" s="1"/>
      <c r="KNA57" s="1"/>
      <c r="KNB57" s="1"/>
      <c r="KNC57" s="1"/>
      <c r="KND57" s="1"/>
      <c r="KNE57" s="1"/>
      <c r="KNF57" s="1"/>
      <c r="KNG57" s="1"/>
      <c r="KNH57" s="1"/>
      <c r="KNI57" s="1"/>
      <c r="KNJ57" s="1"/>
      <c r="KNK57" s="1"/>
      <c r="KNL57" s="1"/>
      <c r="KNM57" s="1"/>
      <c r="KNN57" s="1"/>
      <c r="KNO57" s="1"/>
      <c r="KNP57" s="1"/>
      <c r="KNQ57" s="1"/>
      <c r="KNR57" s="1"/>
      <c r="KNS57" s="1"/>
      <c r="KNT57" s="1"/>
      <c r="KNU57" s="1"/>
      <c r="KNV57" s="1"/>
      <c r="KNW57" s="1"/>
      <c r="KNX57" s="1"/>
      <c r="KNY57" s="1"/>
      <c r="KNZ57" s="1"/>
      <c r="KOA57" s="1"/>
      <c r="KOB57" s="1"/>
      <c r="KOC57" s="1"/>
      <c r="KOD57" s="1"/>
      <c r="KOE57" s="1"/>
      <c r="KOF57" s="1"/>
      <c r="KOG57" s="1"/>
      <c r="KOH57" s="1"/>
      <c r="KOI57" s="1"/>
      <c r="KOJ57" s="1"/>
      <c r="KOK57" s="1"/>
      <c r="KOL57" s="1"/>
      <c r="KOM57" s="1"/>
      <c r="KON57" s="1"/>
      <c r="KOO57" s="1"/>
      <c r="KOP57" s="1"/>
      <c r="KOQ57" s="1"/>
      <c r="KOR57" s="1"/>
      <c r="KOS57" s="1"/>
      <c r="KOT57" s="1"/>
      <c r="KOU57" s="1"/>
      <c r="KOV57" s="1"/>
      <c r="KOW57" s="1"/>
      <c r="KOX57" s="1"/>
      <c r="KOY57" s="1"/>
      <c r="KOZ57" s="1"/>
      <c r="KPA57" s="1"/>
      <c r="KPB57" s="1"/>
      <c r="KPC57" s="1"/>
      <c r="KPD57" s="1"/>
      <c r="KPE57" s="1"/>
      <c r="KPF57" s="1"/>
      <c r="KPG57" s="1"/>
      <c r="KPH57" s="1"/>
      <c r="KPI57" s="1"/>
      <c r="KPJ57" s="1"/>
      <c r="KPK57" s="1"/>
      <c r="KPL57" s="1"/>
      <c r="KPM57" s="1"/>
      <c r="KPN57" s="1"/>
      <c r="KPO57" s="1"/>
      <c r="KPP57" s="1"/>
      <c r="KPQ57" s="1"/>
      <c r="KPR57" s="1"/>
      <c r="KPS57" s="1"/>
      <c r="KPT57" s="1"/>
      <c r="KPU57" s="1"/>
      <c r="KPV57" s="1"/>
      <c r="KPW57" s="1"/>
      <c r="KPX57" s="1"/>
      <c r="KPY57" s="1"/>
      <c r="KPZ57" s="1"/>
      <c r="KQA57" s="1"/>
      <c r="KQB57" s="1"/>
      <c r="KQC57" s="1"/>
      <c r="KQD57" s="1"/>
      <c r="KQE57" s="1"/>
      <c r="KQF57" s="1"/>
      <c r="KQG57" s="1"/>
      <c r="KQH57" s="1"/>
      <c r="KQI57" s="1"/>
      <c r="KQJ57" s="1"/>
      <c r="KQK57" s="1"/>
      <c r="KQL57" s="1"/>
      <c r="KQM57" s="1"/>
      <c r="KQN57" s="1"/>
      <c r="KQO57" s="1"/>
      <c r="KQP57" s="1"/>
      <c r="KQQ57" s="1"/>
      <c r="KQR57" s="1"/>
      <c r="KQS57" s="1"/>
      <c r="KQT57" s="1"/>
      <c r="KQU57" s="1"/>
      <c r="KQV57" s="1"/>
      <c r="KQW57" s="1"/>
      <c r="KQX57" s="1"/>
      <c r="KQY57" s="1"/>
      <c r="KQZ57" s="1"/>
      <c r="KRA57" s="1"/>
      <c r="KRB57" s="1"/>
      <c r="KRC57" s="1"/>
      <c r="KRD57" s="1"/>
      <c r="KRE57" s="1"/>
      <c r="KRF57" s="1"/>
      <c r="KRG57" s="1"/>
      <c r="KRH57" s="1"/>
      <c r="KRI57" s="1"/>
      <c r="KRJ57" s="1"/>
      <c r="KRK57" s="1"/>
      <c r="KRL57" s="1"/>
      <c r="KRM57" s="1"/>
      <c r="KRN57" s="1"/>
      <c r="KRO57" s="1"/>
      <c r="KRP57" s="1"/>
      <c r="KRQ57" s="1"/>
      <c r="KRR57" s="1"/>
      <c r="KRS57" s="1"/>
      <c r="KRT57" s="1"/>
      <c r="KRU57" s="1"/>
      <c r="KRV57" s="1"/>
      <c r="KRW57" s="1"/>
      <c r="KRX57" s="1"/>
      <c r="KRY57" s="1"/>
      <c r="KRZ57" s="1"/>
      <c r="KSA57" s="1"/>
      <c r="KSB57" s="1"/>
      <c r="KSC57" s="1"/>
      <c r="KSD57" s="1"/>
      <c r="KSE57" s="1"/>
      <c r="KSF57" s="1"/>
      <c r="KSG57" s="1"/>
      <c r="KSH57" s="1"/>
      <c r="KSI57" s="1"/>
      <c r="KSJ57" s="1"/>
      <c r="KSK57" s="1"/>
      <c r="KSL57" s="1"/>
      <c r="KSM57" s="1"/>
      <c r="KSN57" s="1"/>
      <c r="KSO57" s="1"/>
      <c r="KSP57" s="1"/>
      <c r="KSQ57" s="1"/>
      <c r="KSR57" s="1"/>
      <c r="KSS57" s="1"/>
      <c r="KST57" s="1"/>
      <c r="KSU57" s="1"/>
      <c r="KSV57" s="1"/>
      <c r="KSW57" s="1"/>
      <c r="KSX57" s="1"/>
      <c r="KSY57" s="1"/>
      <c r="KSZ57" s="1"/>
      <c r="KTA57" s="1"/>
      <c r="KTB57" s="1"/>
      <c r="KTC57" s="1"/>
      <c r="KTD57" s="1"/>
      <c r="KTE57" s="1"/>
      <c r="KTF57" s="1"/>
      <c r="KTG57" s="1"/>
      <c r="KTH57" s="1"/>
      <c r="KTI57" s="1"/>
      <c r="KTJ57" s="1"/>
      <c r="KTK57" s="1"/>
      <c r="KTL57" s="1"/>
      <c r="KTM57" s="1"/>
      <c r="KTN57" s="1"/>
      <c r="KTO57" s="1"/>
      <c r="KTP57" s="1"/>
      <c r="KTQ57" s="1"/>
      <c r="KTR57" s="1"/>
      <c r="KTS57" s="1"/>
      <c r="KTT57" s="1"/>
      <c r="KTU57" s="1"/>
      <c r="KTV57" s="1"/>
      <c r="KTW57" s="1"/>
      <c r="KTX57" s="1"/>
      <c r="KTY57" s="1"/>
      <c r="KTZ57" s="1"/>
      <c r="KUA57" s="1"/>
      <c r="KUB57" s="1"/>
      <c r="KUC57" s="1"/>
      <c r="KUD57" s="1"/>
      <c r="KUE57" s="1"/>
      <c r="KUF57" s="1"/>
      <c r="KUG57" s="1"/>
      <c r="KUH57" s="1"/>
      <c r="KUI57" s="1"/>
      <c r="KUJ57" s="1"/>
      <c r="KUK57" s="1"/>
      <c r="KUL57" s="1"/>
      <c r="KUM57" s="1"/>
      <c r="KUN57" s="1"/>
      <c r="KUO57" s="1"/>
      <c r="KUP57" s="1"/>
      <c r="KUQ57" s="1"/>
      <c r="KUR57" s="1"/>
      <c r="KUS57" s="1"/>
      <c r="KUT57" s="1"/>
      <c r="KUU57" s="1"/>
      <c r="KUV57" s="1"/>
      <c r="KUW57" s="1"/>
      <c r="KUX57" s="1"/>
      <c r="KUY57" s="1"/>
      <c r="KUZ57" s="1"/>
      <c r="KVA57" s="1"/>
      <c r="KVB57" s="1"/>
      <c r="KVC57" s="1"/>
      <c r="KVD57" s="1"/>
      <c r="KVE57" s="1"/>
      <c r="KVF57" s="1"/>
      <c r="KVG57" s="1"/>
      <c r="KVH57" s="1"/>
      <c r="KVI57" s="1"/>
      <c r="KVJ57" s="1"/>
      <c r="KVK57" s="1"/>
      <c r="KVL57" s="1"/>
      <c r="KVM57" s="1"/>
      <c r="KVN57" s="1"/>
      <c r="KVO57" s="1"/>
      <c r="KVP57" s="1"/>
      <c r="KVQ57" s="1"/>
      <c r="KVR57" s="1"/>
      <c r="KVS57" s="1"/>
      <c r="KVT57" s="1"/>
      <c r="KVU57" s="1"/>
      <c r="KVV57" s="1"/>
      <c r="KVW57" s="1"/>
      <c r="KVX57" s="1"/>
      <c r="KVY57" s="1"/>
      <c r="KVZ57" s="1"/>
      <c r="KWA57" s="1"/>
      <c r="KWB57" s="1"/>
      <c r="KWC57" s="1"/>
      <c r="KWD57" s="1"/>
      <c r="KWE57" s="1"/>
      <c r="KWF57" s="1"/>
      <c r="KWG57" s="1"/>
      <c r="KWH57" s="1"/>
      <c r="KWI57" s="1"/>
      <c r="KWJ57" s="1"/>
      <c r="KWK57" s="1"/>
      <c r="KWL57" s="1"/>
      <c r="KWM57" s="1"/>
      <c r="KWN57" s="1"/>
      <c r="KWO57" s="1"/>
      <c r="KWP57" s="1"/>
      <c r="KWQ57" s="1"/>
      <c r="KWR57" s="1"/>
      <c r="KWS57" s="1"/>
      <c r="KWT57" s="1"/>
      <c r="KWU57" s="1"/>
      <c r="KWV57" s="1"/>
      <c r="KWW57" s="1"/>
      <c r="KWX57" s="1"/>
      <c r="KWY57" s="1"/>
      <c r="KWZ57" s="1"/>
      <c r="KXA57" s="1"/>
      <c r="KXB57" s="1"/>
      <c r="KXC57" s="1"/>
      <c r="KXD57" s="1"/>
      <c r="KXE57" s="1"/>
      <c r="KXF57" s="1"/>
      <c r="KXG57" s="1"/>
      <c r="KXH57" s="1"/>
      <c r="KXI57" s="1"/>
      <c r="KXJ57" s="1"/>
      <c r="KXK57" s="1"/>
      <c r="KXL57" s="1"/>
      <c r="KXM57" s="1"/>
      <c r="KXN57" s="1"/>
      <c r="KXO57" s="1"/>
      <c r="KXP57" s="1"/>
      <c r="KXQ57" s="1"/>
      <c r="KXR57" s="1"/>
      <c r="KXS57" s="1"/>
      <c r="KXT57" s="1"/>
      <c r="KXU57" s="1"/>
      <c r="KXV57" s="1"/>
      <c r="KXW57" s="1"/>
      <c r="KXX57" s="1"/>
      <c r="KXY57" s="1"/>
      <c r="KXZ57" s="1"/>
      <c r="KYA57" s="1"/>
      <c r="KYB57" s="1"/>
      <c r="KYC57" s="1"/>
      <c r="KYD57" s="1"/>
      <c r="KYE57" s="1"/>
      <c r="KYF57" s="1"/>
      <c r="KYG57" s="1"/>
      <c r="KYH57" s="1"/>
      <c r="KYI57" s="1"/>
      <c r="KYJ57" s="1"/>
      <c r="KYK57" s="1"/>
      <c r="KYL57" s="1"/>
      <c r="KYM57" s="1"/>
      <c r="KYN57" s="1"/>
      <c r="KYO57" s="1"/>
      <c r="KYP57" s="1"/>
      <c r="KYQ57" s="1"/>
      <c r="KYR57" s="1"/>
      <c r="KYS57" s="1"/>
      <c r="KYT57" s="1"/>
      <c r="KYU57" s="1"/>
      <c r="KYV57" s="1"/>
      <c r="KYW57" s="1"/>
      <c r="KYX57" s="1"/>
      <c r="KYY57" s="1"/>
      <c r="KYZ57" s="1"/>
      <c r="KZA57" s="1"/>
      <c r="KZB57" s="1"/>
      <c r="KZC57" s="1"/>
      <c r="KZD57" s="1"/>
      <c r="KZE57" s="1"/>
      <c r="KZF57" s="1"/>
      <c r="KZG57" s="1"/>
      <c r="KZH57" s="1"/>
      <c r="KZI57" s="1"/>
      <c r="KZJ57" s="1"/>
      <c r="KZK57" s="1"/>
      <c r="KZL57" s="1"/>
      <c r="KZM57" s="1"/>
      <c r="KZN57" s="1"/>
      <c r="KZO57" s="1"/>
      <c r="KZP57" s="1"/>
      <c r="KZQ57" s="1"/>
      <c r="KZR57" s="1"/>
      <c r="KZS57" s="1"/>
      <c r="KZT57" s="1"/>
      <c r="KZU57" s="1"/>
      <c r="KZV57" s="1"/>
      <c r="KZW57" s="1"/>
      <c r="KZX57" s="1"/>
      <c r="KZY57" s="1"/>
      <c r="KZZ57" s="1"/>
      <c r="LAA57" s="1"/>
      <c r="LAB57" s="1"/>
      <c r="LAC57" s="1"/>
      <c r="LAD57" s="1"/>
      <c r="LAE57" s="1"/>
      <c r="LAF57" s="1"/>
      <c r="LAG57" s="1"/>
      <c r="LAH57" s="1"/>
      <c r="LAI57" s="1"/>
      <c r="LAJ57" s="1"/>
      <c r="LAK57" s="1"/>
      <c r="LAL57" s="1"/>
      <c r="LAM57" s="1"/>
      <c r="LAN57" s="1"/>
      <c r="LAO57" s="1"/>
      <c r="LAP57" s="1"/>
      <c r="LAQ57" s="1"/>
      <c r="LAR57" s="1"/>
      <c r="LAS57" s="1"/>
      <c r="LAT57" s="1"/>
      <c r="LAU57" s="1"/>
      <c r="LAV57" s="1"/>
      <c r="LAW57" s="1"/>
      <c r="LAX57" s="1"/>
      <c r="LAY57" s="1"/>
      <c r="LAZ57" s="1"/>
      <c r="LBA57" s="1"/>
      <c r="LBB57" s="1"/>
      <c r="LBC57" s="1"/>
      <c r="LBD57" s="1"/>
      <c r="LBE57" s="1"/>
      <c r="LBF57" s="1"/>
      <c r="LBG57" s="1"/>
      <c r="LBH57" s="1"/>
      <c r="LBI57" s="1"/>
      <c r="LBJ57" s="1"/>
      <c r="LBK57" s="1"/>
      <c r="LBL57" s="1"/>
      <c r="LBM57" s="1"/>
      <c r="LBN57" s="1"/>
      <c r="LBO57" s="1"/>
      <c r="LBP57" s="1"/>
      <c r="LBQ57" s="1"/>
      <c r="LBR57" s="1"/>
      <c r="LBS57" s="1"/>
      <c r="LBT57" s="1"/>
      <c r="LBU57" s="1"/>
      <c r="LBV57" s="1"/>
      <c r="LBW57" s="1"/>
      <c r="LBX57" s="1"/>
      <c r="LBY57" s="1"/>
      <c r="LBZ57" s="1"/>
      <c r="LCA57" s="1"/>
      <c r="LCB57" s="1"/>
      <c r="LCC57" s="1"/>
      <c r="LCD57" s="1"/>
      <c r="LCE57" s="1"/>
      <c r="LCF57" s="1"/>
      <c r="LCG57" s="1"/>
      <c r="LCH57" s="1"/>
      <c r="LCI57" s="1"/>
      <c r="LCJ57" s="1"/>
      <c r="LCK57" s="1"/>
      <c r="LCL57" s="1"/>
      <c r="LCM57" s="1"/>
      <c r="LCN57" s="1"/>
      <c r="LCO57" s="1"/>
      <c r="LCP57" s="1"/>
      <c r="LCQ57" s="1"/>
      <c r="LCR57" s="1"/>
      <c r="LCS57" s="1"/>
      <c r="LCT57" s="1"/>
      <c r="LCU57" s="1"/>
      <c r="LCV57" s="1"/>
      <c r="LCW57" s="1"/>
      <c r="LCX57" s="1"/>
      <c r="LCY57" s="1"/>
      <c r="LCZ57" s="1"/>
      <c r="LDA57" s="1"/>
      <c r="LDB57" s="1"/>
      <c r="LDC57" s="1"/>
      <c r="LDD57" s="1"/>
      <c r="LDE57" s="1"/>
      <c r="LDF57" s="1"/>
      <c r="LDG57" s="1"/>
      <c r="LDH57" s="1"/>
      <c r="LDI57" s="1"/>
      <c r="LDJ57" s="1"/>
      <c r="LDK57" s="1"/>
      <c r="LDL57" s="1"/>
      <c r="LDM57" s="1"/>
      <c r="LDN57" s="1"/>
      <c r="LDO57" s="1"/>
      <c r="LDP57" s="1"/>
      <c r="LDQ57" s="1"/>
      <c r="LDR57" s="1"/>
      <c r="LDS57" s="1"/>
      <c r="LDT57" s="1"/>
      <c r="LDU57" s="1"/>
      <c r="LDV57" s="1"/>
      <c r="LDW57" s="1"/>
      <c r="LDX57" s="1"/>
      <c r="LDY57" s="1"/>
      <c r="LDZ57" s="1"/>
      <c r="LEA57" s="1"/>
      <c r="LEB57" s="1"/>
      <c r="LEC57" s="1"/>
      <c r="LED57" s="1"/>
      <c r="LEE57" s="1"/>
      <c r="LEF57" s="1"/>
      <c r="LEG57" s="1"/>
      <c r="LEH57" s="1"/>
      <c r="LEI57" s="1"/>
      <c r="LEJ57" s="1"/>
      <c r="LEK57" s="1"/>
      <c r="LEL57" s="1"/>
      <c r="LEM57" s="1"/>
      <c r="LEN57" s="1"/>
      <c r="LEO57" s="1"/>
      <c r="LEP57" s="1"/>
      <c r="LEQ57" s="1"/>
      <c r="LER57" s="1"/>
      <c r="LES57" s="1"/>
      <c r="LET57" s="1"/>
      <c r="LEU57" s="1"/>
      <c r="LEV57" s="1"/>
      <c r="LEW57" s="1"/>
      <c r="LEX57" s="1"/>
      <c r="LEY57" s="1"/>
      <c r="LEZ57" s="1"/>
      <c r="LFA57" s="1"/>
      <c r="LFB57" s="1"/>
      <c r="LFC57" s="1"/>
      <c r="LFD57" s="1"/>
      <c r="LFE57" s="1"/>
      <c r="LFF57" s="1"/>
      <c r="LFG57" s="1"/>
      <c r="LFH57" s="1"/>
      <c r="LFI57" s="1"/>
      <c r="LFJ57" s="1"/>
      <c r="LFK57" s="1"/>
      <c r="LFL57" s="1"/>
      <c r="LFM57" s="1"/>
      <c r="LFN57" s="1"/>
      <c r="LFO57" s="1"/>
      <c r="LFP57" s="1"/>
      <c r="LFQ57" s="1"/>
      <c r="LFR57" s="1"/>
      <c r="LFS57" s="1"/>
      <c r="LFT57" s="1"/>
      <c r="LFU57" s="1"/>
      <c r="LFV57" s="1"/>
      <c r="LFW57" s="1"/>
      <c r="LFX57" s="1"/>
      <c r="LFY57" s="1"/>
      <c r="LFZ57" s="1"/>
      <c r="LGA57" s="1"/>
      <c r="LGB57" s="1"/>
      <c r="LGC57" s="1"/>
      <c r="LGD57" s="1"/>
      <c r="LGE57" s="1"/>
      <c r="LGF57" s="1"/>
      <c r="LGG57" s="1"/>
      <c r="LGH57" s="1"/>
      <c r="LGI57" s="1"/>
      <c r="LGJ57" s="1"/>
      <c r="LGK57" s="1"/>
      <c r="LGL57" s="1"/>
      <c r="LGM57" s="1"/>
      <c r="LGN57" s="1"/>
      <c r="LGO57" s="1"/>
      <c r="LGP57" s="1"/>
      <c r="LGQ57" s="1"/>
      <c r="LGR57" s="1"/>
      <c r="LGS57" s="1"/>
      <c r="LGT57" s="1"/>
      <c r="LGU57" s="1"/>
      <c r="LGV57" s="1"/>
      <c r="LGW57" s="1"/>
      <c r="LGX57" s="1"/>
      <c r="LGY57" s="1"/>
      <c r="LGZ57" s="1"/>
      <c r="LHA57" s="1"/>
      <c r="LHB57" s="1"/>
      <c r="LHC57" s="1"/>
      <c r="LHD57" s="1"/>
      <c r="LHE57" s="1"/>
      <c r="LHF57" s="1"/>
      <c r="LHG57" s="1"/>
      <c r="LHH57" s="1"/>
      <c r="LHI57" s="1"/>
      <c r="LHJ57" s="1"/>
      <c r="LHK57" s="1"/>
      <c r="LHL57" s="1"/>
      <c r="LHM57" s="1"/>
      <c r="LHN57" s="1"/>
      <c r="LHO57" s="1"/>
      <c r="LHP57" s="1"/>
      <c r="LHQ57" s="1"/>
      <c r="LHR57" s="1"/>
      <c r="LHS57" s="1"/>
      <c r="LHT57" s="1"/>
      <c r="LHU57" s="1"/>
      <c r="LHV57" s="1"/>
      <c r="LHW57" s="1"/>
      <c r="LHX57" s="1"/>
      <c r="LHY57" s="1"/>
      <c r="LHZ57" s="1"/>
      <c r="LIA57" s="1"/>
      <c r="LIB57" s="1"/>
      <c r="LIC57" s="1"/>
      <c r="LID57" s="1"/>
      <c r="LIE57" s="1"/>
      <c r="LIF57" s="1"/>
      <c r="LIG57" s="1"/>
      <c r="LIH57" s="1"/>
      <c r="LII57" s="1"/>
      <c r="LIJ57" s="1"/>
      <c r="LIK57" s="1"/>
      <c r="LIL57" s="1"/>
      <c r="LIM57" s="1"/>
      <c r="LIN57" s="1"/>
      <c r="LIO57" s="1"/>
      <c r="LIP57" s="1"/>
      <c r="LIQ57" s="1"/>
      <c r="LIR57" s="1"/>
      <c r="LIS57" s="1"/>
      <c r="LIT57" s="1"/>
      <c r="LIU57" s="1"/>
      <c r="LIV57" s="1"/>
      <c r="LIW57" s="1"/>
      <c r="LIX57" s="1"/>
      <c r="LIY57" s="1"/>
      <c r="LIZ57" s="1"/>
      <c r="LJA57" s="1"/>
      <c r="LJB57" s="1"/>
      <c r="LJC57" s="1"/>
      <c r="LJD57" s="1"/>
      <c r="LJE57" s="1"/>
      <c r="LJF57" s="1"/>
      <c r="LJG57" s="1"/>
      <c r="LJH57" s="1"/>
      <c r="LJI57" s="1"/>
      <c r="LJJ57" s="1"/>
      <c r="LJK57" s="1"/>
      <c r="LJL57" s="1"/>
      <c r="LJM57" s="1"/>
      <c r="LJN57" s="1"/>
      <c r="LJO57" s="1"/>
      <c r="LJP57" s="1"/>
      <c r="LJQ57" s="1"/>
      <c r="LJR57" s="1"/>
      <c r="LJS57" s="1"/>
      <c r="LJT57" s="1"/>
      <c r="LJU57" s="1"/>
      <c r="LJV57" s="1"/>
      <c r="LJW57" s="1"/>
      <c r="LJX57" s="1"/>
      <c r="LJY57" s="1"/>
      <c r="LJZ57" s="1"/>
      <c r="LKA57" s="1"/>
      <c r="LKB57" s="1"/>
      <c r="LKC57" s="1"/>
      <c r="LKD57" s="1"/>
      <c r="LKE57" s="1"/>
      <c r="LKF57" s="1"/>
      <c r="LKG57" s="1"/>
      <c r="LKH57" s="1"/>
      <c r="LKI57" s="1"/>
      <c r="LKJ57" s="1"/>
      <c r="LKK57" s="1"/>
      <c r="LKL57" s="1"/>
      <c r="LKM57" s="1"/>
      <c r="LKN57" s="1"/>
      <c r="LKO57" s="1"/>
      <c r="LKP57" s="1"/>
      <c r="LKQ57" s="1"/>
      <c r="LKR57" s="1"/>
      <c r="LKS57" s="1"/>
      <c r="LKT57" s="1"/>
      <c r="LKU57" s="1"/>
      <c r="LKV57" s="1"/>
      <c r="LKW57" s="1"/>
      <c r="LKX57" s="1"/>
      <c r="LKY57" s="1"/>
      <c r="LKZ57" s="1"/>
      <c r="LLA57" s="1"/>
      <c r="LLB57" s="1"/>
      <c r="LLC57" s="1"/>
      <c r="LLD57" s="1"/>
      <c r="LLE57" s="1"/>
      <c r="LLF57" s="1"/>
      <c r="LLG57" s="1"/>
      <c r="LLH57" s="1"/>
      <c r="LLI57" s="1"/>
      <c r="LLJ57" s="1"/>
      <c r="LLK57" s="1"/>
      <c r="LLL57" s="1"/>
      <c r="LLM57" s="1"/>
      <c r="LLN57" s="1"/>
      <c r="LLO57" s="1"/>
      <c r="LLP57" s="1"/>
      <c r="LLQ57" s="1"/>
      <c r="LLR57" s="1"/>
      <c r="LLS57" s="1"/>
      <c r="LLT57" s="1"/>
      <c r="LLU57" s="1"/>
      <c r="LLV57" s="1"/>
      <c r="LLW57" s="1"/>
      <c r="LLX57" s="1"/>
      <c r="LLY57" s="1"/>
      <c r="LLZ57" s="1"/>
      <c r="LMA57" s="1"/>
      <c r="LMB57" s="1"/>
      <c r="LMC57" s="1"/>
      <c r="LMD57" s="1"/>
      <c r="LME57" s="1"/>
      <c r="LMF57" s="1"/>
      <c r="LMG57" s="1"/>
      <c r="LMH57" s="1"/>
      <c r="LMI57" s="1"/>
      <c r="LMJ57" s="1"/>
      <c r="LMK57" s="1"/>
      <c r="LML57" s="1"/>
      <c r="LMM57" s="1"/>
      <c r="LMN57" s="1"/>
      <c r="LMO57" s="1"/>
      <c r="LMP57" s="1"/>
      <c r="LMQ57" s="1"/>
      <c r="LMR57" s="1"/>
      <c r="LMS57" s="1"/>
      <c r="LMT57" s="1"/>
      <c r="LMU57" s="1"/>
      <c r="LMV57" s="1"/>
      <c r="LMW57" s="1"/>
      <c r="LMX57" s="1"/>
      <c r="LMY57" s="1"/>
      <c r="LMZ57" s="1"/>
      <c r="LNA57" s="1"/>
      <c r="LNB57" s="1"/>
      <c r="LNC57" s="1"/>
      <c r="LND57" s="1"/>
      <c r="LNE57" s="1"/>
      <c r="LNF57" s="1"/>
      <c r="LNG57" s="1"/>
      <c r="LNH57" s="1"/>
      <c r="LNI57" s="1"/>
      <c r="LNJ57" s="1"/>
      <c r="LNK57" s="1"/>
      <c r="LNL57" s="1"/>
      <c r="LNM57" s="1"/>
      <c r="LNN57" s="1"/>
      <c r="LNO57" s="1"/>
      <c r="LNP57" s="1"/>
      <c r="LNQ57" s="1"/>
      <c r="LNR57" s="1"/>
      <c r="LNS57" s="1"/>
      <c r="LNT57" s="1"/>
      <c r="LNU57" s="1"/>
      <c r="LNV57" s="1"/>
      <c r="LNW57" s="1"/>
      <c r="LNX57" s="1"/>
      <c r="LNY57" s="1"/>
      <c r="LNZ57" s="1"/>
      <c r="LOA57" s="1"/>
      <c r="LOB57" s="1"/>
      <c r="LOC57" s="1"/>
      <c r="LOD57" s="1"/>
      <c r="LOE57" s="1"/>
      <c r="LOF57" s="1"/>
      <c r="LOG57" s="1"/>
      <c r="LOH57" s="1"/>
      <c r="LOI57" s="1"/>
      <c r="LOJ57" s="1"/>
      <c r="LOK57" s="1"/>
      <c r="LOL57" s="1"/>
      <c r="LOM57" s="1"/>
      <c r="LON57" s="1"/>
      <c r="LOO57" s="1"/>
      <c r="LOP57" s="1"/>
      <c r="LOQ57" s="1"/>
      <c r="LOR57" s="1"/>
      <c r="LOS57" s="1"/>
      <c r="LOT57" s="1"/>
      <c r="LOU57" s="1"/>
      <c r="LOV57" s="1"/>
      <c r="LOW57" s="1"/>
      <c r="LOX57" s="1"/>
      <c r="LOY57" s="1"/>
      <c r="LOZ57" s="1"/>
      <c r="LPA57" s="1"/>
      <c r="LPB57" s="1"/>
      <c r="LPC57" s="1"/>
      <c r="LPD57" s="1"/>
      <c r="LPE57" s="1"/>
      <c r="LPF57" s="1"/>
      <c r="LPG57" s="1"/>
      <c r="LPH57" s="1"/>
      <c r="LPI57" s="1"/>
      <c r="LPJ57" s="1"/>
      <c r="LPK57" s="1"/>
      <c r="LPL57" s="1"/>
      <c r="LPM57" s="1"/>
      <c r="LPN57" s="1"/>
      <c r="LPO57" s="1"/>
      <c r="LPP57" s="1"/>
      <c r="LPQ57" s="1"/>
      <c r="LPR57" s="1"/>
      <c r="LPS57" s="1"/>
      <c r="LPT57" s="1"/>
      <c r="LPU57" s="1"/>
      <c r="LPV57" s="1"/>
      <c r="LPW57" s="1"/>
      <c r="LPX57" s="1"/>
      <c r="LPY57" s="1"/>
      <c r="LPZ57" s="1"/>
      <c r="LQA57" s="1"/>
      <c r="LQB57" s="1"/>
      <c r="LQC57" s="1"/>
      <c r="LQD57" s="1"/>
      <c r="LQE57" s="1"/>
      <c r="LQF57" s="1"/>
      <c r="LQG57" s="1"/>
      <c r="LQH57" s="1"/>
      <c r="LQI57" s="1"/>
      <c r="LQJ57" s="1"/>
      <c r="LQK57" s="1"/>
      <c r="LQL57" s="1"/>
      <c r="LQM57" s="1"/>
      <c r="LQN57" s="1"/>
      <c r="LQO57" s="1"/>
      <c r="LQP57" s="1"/>
      <c r="LQQ57" s="1"/>
      <c r="LQR57" s="1"/>
      <c r="LQS57" s="1"/>
      <c r="LQT57" s="1"/>
      <c r="LQU57" s="1"/>
      <c r="LQV57" s="1"/>
      <c r="LQW57" s="1"/>
      <c r="LQX57" s="1"/>
      <c r="LQY57" s="1"/>
      <c r="LQZ57" s="1"/>
      <c r="LRA57" s="1"/>
      <c r="LRB57" s="1"/>
      <c r="LRC57" s="1"/>
      <c r="LRD57" s="1"/>
      <c r="LRE57" s="1"/>
      <c r="LRF57" s="1"/>
      <c r="LRG57" s="1"/>
      <c r="LRH57" s="1"/>
      <c r="LRI57" s="1"/>
      <c r="LRJ57" s="1"/>
      <c r="LRK57" s="1"/>
      <c r="LRL57" s="1"/>
      <c r="LRM57" s="1"/>
      <c r="LRN57" s="1"/>
      <c r="LRO57" s="1"/>
      <c r="LRP57" s="1"/>
      <c r="LRQ57" s="1"/>
      <c r="LRR57" s="1"/>
      <c r="LRS57" s="1"/>
      <c r="LRT57" s="1"/>
      <c r="LRU57" s="1"/>
      <c r="LRV57" s="1"/>
      <c r="LRW57" s="1"/>
      <c r="LRX57" s="1"/>
      <c r="LRY57" s="1"/>
      <c r="LRZ57" s="1"/>
      <c r="LSA57" s="1"/>
      <c r="LSB57" s="1"/>
      <c r="LSC57" s="1"/>
      <c r="LSD57" s="1"/>
      <c r="LSE57" s="1"/>
      <c r="LSF57" s="1"/>
      <c r="LSG57" s="1"/>
      <c r="LSH57" s="1"/>
      <c r="LSI57" s="1"/>
      <c r="LSJ57" s="1"/>
      <c r="LSK57" s="1"/>
      <c r="LSL57" s="1"/>
      <c r="LSM57" s="1"/>
      <c r="LSN57" s="1"/>
      <c r="LSO57" s="1"/>
      <c r="LSP57" s="1"/>
      <c r="LSQ57" s="1"/>
      <c r="LSR57" s="1"/>
      <c r="LSS57" s="1"/>
      <c r="LST57" s="1"/>
      <c r="LSU57" s="1"/>
      <c r="LSV57" s="1"/>
      <c r="LSW57" s="1"/>
      <c r="LSX57" s="1"/>
      <c r="LSY57" s="1"/>
      <c r="LSZ57" s="1"/>
      <c r="LTA57" s="1"/>
      <c r="LTB57" s="1"/>
      <c r="LTC57" s="1"/>
      <c r="LTD57" s="1"/>
      <c r="LTE57" s="1"/>
      <c r="LTF57" s="1"/>
      <c r="LTG57" s="1"/>
      <c r="LTH57" s="1"/>
      <c r="LTI57" s="1"/>
      <c r="LTJ57" s="1"/>
      <c r="LTK57" s="1"/>
      <c r="LTL57" s="1"/>
      <c r="LTM57" s="1"/>
      <c r="LTN57" s="1"/>
      <c r="LTO57" s="1"/>
      <c r="LTP57" s="1"/>
      <c r="LTQ57" s="1"/>
      <c r="LTR57" s="1"/>
      <c r="LTS57" s="1"/>
      <c r="LTT57" s="1"/>
      <c r="LTU57" s="1"/>
      <c r="LTV57" s="1"/>
      <c r="LTW57" s="1"/>
      <c r="LTX57" s="1"/>
      <c r="LTY57" s="1"/>
      <c r="LTZ57" s="1"/>
      <c r="LUA57" s="1"/>
      <c r="LUB57" s="1"/>
      <c r="LUC57" s="1"/>
      <c r="LUD57" s="1"/>
      <c r="LUE57" s="1"/>
      <c r="LUF57" s="1"/>
      <c r="LUG57" s="1"/>
      <c r="LUH57" s="1"/>
      <c r="LUI57" s="1"/>
      <c r="LUJ57" s="1"/>
      <c r="LUK57" s="1"/>
      <c r="LUL57" s="1"/>
      <c r="LUM57" s="1"/>
      <c r="LUN57" s="1"/>
      <c r="LUO57" s="1"/>
      <c r="LUP57" s="1"/>
      <c r="LUQ57" s="1"/>
      <c r="LUR57" s="1"/>
      <c r="LUS57" s="1"/>
      <c r="LUT57" s="1"/>
      <c r="LUU57" s="1"/>
      <c r="LUV57" s="1"/>
      <c r="LUW57" s="1"/>
      <c r="LUX57" s="1"/>
      <c r="LUY57" s="1"/>
      <c r="LUZ57" s="1"/>
      <c r="LVA57" s="1"/>
      <c r="LVB57" s="1"/>
      <c r="LVC57" s="1"/>
      <c r="LVD57" s="1"/>
      <c r="LVE57" s="1"/>
      <c r="LVF57" s="1"/>
      <c r="LVG57" s="1"/>
      <c r="LVH57" s="1"/>
      <c r="LVI57" s="1"/>
      <c r="LVJ57" s="1"/>
      <c r="LVK57" s="1"/>
      <c r="LVL57" s="1"/>
      <c r="LVM57" s="1"/>
      <c r="LVN57" s="1"/>
      <c r="LVO57" s="1"/>
      <c r="LVP57" s="1"/>
      <c r="LVQ57" s="1"/>
      <c r="LVR57" s="1"/>
      <c r="LVS57" s="1"/>
      <c r="LVT57" s="1"/>
      <c r="LVU57" s="1"/>
      <c r="LVV57" s="1"/>
      <c r="LVW57" s="1"/>
      <c r="LVX57" s="1"/>
      <c r="LVY57" s="1"/>
      <c r="LVZ57" s="1"/>
      <c r="LWA57" s="1"/>
      <c r="LWB57" s="1"/>
      <c r="LWC57" s="1"/>
      <c r="LWD57" s="1"/>
      <c r="LWE57" s="1"/>
      <c r="LWF57" s="1"/>
      <c r="LWG57" s="1"/>
      <c r="LWH57" s="1"/>
      <c r="LWI57" s="1"/>
      <c r="LWJ57" s="1"/>
      <c r="LWK57" s="1"/>
      <c r="LWL57" s="1"/>
      <c r="LWM57" s="1"/>
      <c r="LWN57" s="1"/>
      <c r="LWO57" s="1"/>
      <c r="LWP57" s="1"/>
      <c r="LWQ57" s="1"/>
      <c r="LWR57" s="1"/>
      <c r="LWS57" s="1"/>
      <c r="LWT57" s="1"/>
      <c r="LWU57" s="1"/>
      <c r="LWV57" s="1"/>
      <c r="LWW57" s="1"/>
      <c r="LWX57" s="1"/>
      <c r="LWY57" s="1"/>
      <c r="LWZ57" s="1"/>
      <c r="LXA57" s="1"/>
      <c r="LXB57" s="1"/>
      <c r="LXC57" s="1"/>
      <c r="LXD57" s="1"/>
      <c r="LXE57" s="1"/>
      <c r="LXF57" s="1"/>
      <c r="LXG57" s="1"/>
      <c r="LXH57" s="1"/>
      <c r="LXI57" s="1"/>
      <c r="LXJ57" s="1"/>
      <c r="LXK57" s="1"/>
      <c r="LXL57" s="1"/>
      <c r="LXM57" s="1"/>
      <c r="LXN57" s="1"/>
      <c r="LXO57" s="1"/>
      <c r="LXP57" s="1"/>
      <c r="LXQ57" s="1"/>
      <c r="LXR57" s="1"/>
      <c r="LXS57" s="1"/>
      <c r="LXT57" s="1"/>
      <c r="LXU57" s="1"/>
      <c r="LXV57" s="1"/>
      <c r="LXW57" s="1"/>
      <c r="LXX57" s="1"/>
      <c r="LXY57" s="1"/>
      <c r="LXZ57" s="1"/>
      <c r="LYA57" s="1"/>
      <c r="LYB57" s="1"/>
      <c r="LYC57" s="1"/>
      <c r="LYD57" s="1"/>
      <c r="LYE57" s="1"/>
      <c r="LYF57" s="1"/>
      <c r="LYG57" s="1"/>
      <c r="LYH57" s="1"/>
      <c r="LYI57" s="1"/>
      <c r="LYJ57" s="1"/>
      <c r="LYK57" s="1"/>
      <c r="LYL57" s="1"/>
      <c r="LYM57" s="1"/>
      <c r="LYN57" s="1"/>
      <c r="LYO57" s="1"/>
      <c r="LYP57" s="1"/>
      <c r="LYQ57" s="1"/>
      <c r="LYR57" s="1"/>
      <c r="LYS57" s="1"/>
      <c r="LYT57" s="1"/>
      <c r="LYU57" s="1"/>
      <c r="LYV57" s="1"/>
      <c r="LYW57" s="1"/>
      <c r="LYX57" s="1"/>
      <c r="LYY57" s="1"/>
      <c r="LYZ57" s="1"/>
      <c r="LZA57" s="1"/>
      <c r="LZB57" s="1"/>
      <c r="LZC57" s="1"/>
      <c r="LZD57" s="1"/>
      <c r="LZE57" s="1"/>
      <c r="LZF57" s="1"/>
      <c r="LZG57" s="1"/>
      <c r="LZH57" s="1"/>
      <c r="LZI57" s="1"/>
      <c r="LZJ57" s="1"/>
      <c r="LZK57" s="1"/>
      <c r="LZL57" s="1"/>
      <c r="LZM57" s="1"/>
      <c r="LZN57" s="1"/>
      <c r="LZO57" s="1"/>
      <c r="LZP57" s="1"/>
      <c r="LZQ57" s="1"/>
      <c r="LZR57" s="1"/>
      <c r="LZS57" s="1"/>
      <c r="LZT57" s="1"/>
      <c r="LZU57" s="1"/>
      <c r="LZV57" s="1"/>
      <c r="LZW57" s="1"/>
      <c r="LZX57" s="1"/>
      <c r="LZY57" s="1"/>
      <c r="LZZ57" s="1"/>
      <c r="MAA57" s="1"/>
      <c r="MAB57" s="1"/>
      <c r="MAC57" s="1"/>
      <c r="MAD57" s="1"/>
      <c r="MAE57" s="1"/>
      <c r="MAF57" s="1"/>
      <c r="MAG57" s="1"/>
      <c r="MAH57" s="1"/>
      <c r="MAI57" s="1"/>
      <c r="MAJ57" s="1"/>
      <c r="MAK57" s="1"/>
      <c r="MAL57" s="1"/>
      <c r="MAM57" s="1"/>
      <c r="MAN57" s="1"/>
      <c r="MAO57" s="1"/>
      <c r="MAP57" s="1"/>
      <c r="MAQ57" s="1"/>
      <c r="MAR57" s="1"/>
      <c r="MAS57" s="1"/>
      <c r="MAT57" s="1"/>
      <c r="MAU57" s="1"/>
      <c r="MAV57" s="1"/>
      <c r="MAW57" s="1"/>
      <c r="MAX57" s="1"/>
      <c r="MAY57" s="1"/>
      <c r="MAZ57" s="1"/>
      <c r="MBA57" s="1"/>
      <c r="MBB57" s="1"/>
      <c r="MBC57" s="1"/>
      <c r="MBD57" s="1"/>
      <c r="MBE57" s="1"/>
      <c r="MBF57" s="1"/>
      <c r="MBG57" s="1"/>
      <c r="MBH57" s="1"/>
      <c r="MBI57" s="1"/>
      <c r="MBJ57" s="1"/>
      <c r="MBK57" s="1"/>
      <c r="MBL57" s="1"/>
      <c r="MBM57" s="1"/>
      <c r="MBN57" s="1"/>
      <c r="MBO57" s="1"/>
      <c r="MBP57" s="1"/>
      <c r="MBQ57" s="1"/>
      <c r="MBR57" s="1"/>
      <c r="MBS57" s="1"/>
      <c r="MBT57" s="1"/>
      <c r="MBU57" s="1"/>
      <c r="MBV57" s="1"/>
      <c r="MBW57" s="1"/>
      <c r="MBX57" s="1"/>
      <c r="MBY57" s="1"/>
      <c r="MBZ57" s="1"/>
      <c r="MCA57" s="1"/>
      <c r="MCB57" s="1"/>
      <c r="MCC57" s="1"/>
      <c r="MCD57" s="1"/>
      <c r="MCE57" s="1"/>
      <c r="MCF57" s="1"/>
      <c r="MCG57" s="1"/>
      <c r="MCH57" s="1"/>
      <c r="MCI57" s="1"/>
      <c r="MCJ57" s="1"/>
      <c r="MCK57" s="1"/>
      <c r="MCL57" s="1"/>
      <c r="MCM57" s="1"/>
      <c r="MCN57" s="1"/>
      <c r="MCO57" s="1"/>
      <c r="MCP57" s="1"/>
      <c r="MCQ57" s="1"/>
      <c r="MCR57" s="1"/>
      <c r="MCS57" s="1"/>
      <c r="MCT57" s="1"/>
      <c r="MCU57" s="1"/>
      <c r="MCV57" s="1"/>
      <c r="MCW57" s="1"/>
      <c r="MCX57" s="1"/>
      <c r="MCY57" s="1"/>
      <c r="MCZ57" s="1"/>
      <c r="MDA57" s="1"/>
      <c r="MDB57" s="1"/>
      <c r="MDC57" s="1"/>
      <c r="MDD57" s="1"/>
      <c r="MDE57" s="1"/>
      <c r="MDF57" s="1"/>
      <c r="MDG57" s="1"/>
      <c r="MDH57" s="1"/>
      <c r="MDI57" s="1"/>
      <c r="MDJ57" s="1"/>
      <c r="MDK57" s="1"/>
      <c r="MDL57" s="1"/>
      <c r="MDM57" s="1"/>
      <c r="MDN57" s="1"/>
      <c r="MDO57" s="1"/>
      <c r="MDP57" s="1"/>
      <c r="MDQ57" s="1"/>
      <c r="MDR57" s="1"/>
      <c r="MDS57" s="1"/>
      <c r="MDT57" s="1"/>
      <c r="MDU57" s="1"/>
      <c r="MDV57" s="1"/>
      <c r="MDW57" s="1"/>
      <c r="MDX57" s="1"/>
      <c r="MDY57" s="1"/>
      <c r="MDZ57" s="1"/>
      <c r="MEA57" s="1"/>
      <c r="MEB57" s="1"/>
      <c r="MEC57" s="1"/>
      <c r="MED57" s="1"/>
      <c r="MEE57" s="1"/>
      <c r="MEF57" s="1"/>
      <c r="MEG57" s="1"/>
      <c r="MEH57" s="1"/>
      <c r="MEI57" s="1"/>
      <c r="MEJ57" s="1"/>
      <c r="MEK57" s="1"/>
      <c r="MEL57" s="1"/>
      <c r="MEM57" s="1"/>
      <c r="MEN57" s="1"/>
      <c r="MEO57" s="1"/>
      <c r="MEP57" s="1"/>
      <c r="MEQ57" s="1"/>
      <c r="MER57" s="1"/>
      <c r="MES57" s="1"/>
      <c r="MET57" s="1"/>
      <c r="MEU57" s="1"/>
      <c r="MEV57" s="1"/>
      <c r="MEW57" s="1"/>
      <c r="MEX57" s="1"/>
      <c r="MEY57" s="1"/>
      <c r="MEZ57" s="1"/>
      <c r="MFA57" s="1"/>
      <c r="MFB57" s="1"/>
      <c r="MFC57" s="1"/>
      <c r="MFD57" s="1"/>
      <c r="MFE57" s="1"/>
      <c r="MFF57" s="1"/>
      <c r="MFG57" s="1"/>
      <c r="MFH57" s="1"/>
      <c r="MFI57" s="1"/>
      <c r="MFJ57" s="1"/>
      <c r="MFK57" s="1"/>
      <c r="MFL57" s="1"/>
      <c r="MFM57" s="1"/>
      <c r="MFN57" s="1"/>
      <c r="MFO57" s="1"/>
      <c r="MFP57" s="1"/>
      <c r="MFQ57" s="1"/>
      <c r="MFR57" s="1"/>
      <c r="MFS57" s="1"/>
      <c r="MFT57" s="1"/>
      <c r="MFU57" s="1"/>
      <c r="MFV57" s="1"/>
      <c r="MFW57" s="1"/>
      <c r="MFX57" s="1"/>
      <c r="MFY57" s="1"/>
      <c r="MFZ57" s="1"/>
      <c r="MGA57" s="1"/>
      <c r="MGB57" s="1"/>
      <c r="MGC57" s="1"/>
      <c r="MGD57" s="1"/>
      <c r="MGE57" s="1"/>
      <c r="MGF57" s="1"/>
      <c r="MGG57" s="1"/>
      <c r="MGH57" s="1"/>
      <c r="MGI57" s="1"/>
      <c r="MGJ57" s="1"/>
      <c r="MGK57" s="1"/>
      <c r="MGL57" s="1"/>
      <c r="MGM57" s="1"/>
      <c r="MGN57" s="1"/>
      <c r="MGO57" s="1"/>
      <c r="MGP57" s="1"/>
      <c r="MGQ57" s="1"/>
      <c r="MGR57" s="1"/>
      <c r="MGS57" s="1"/>
      <c r="MGT57" s="1"/>
      <c r="MGU57" s="1"/>
      <c r="MGV57" s="1"/>
      <c r="MGW57" s="1"/>
      <c r="MGX57" s="1"/>
      <c r="MGY57" s="1"/>
      <c r="MGZ57" s="1"/>
      <c r="MHA57" s="1"/>
      <c r="MHB57" s="1"/>
      <c r="MHC57" s="1"/>
      <c r="MHD57" s="1"/>
      <c r="MHE57" s="1"/>
      <c r="MHF57" s="1"/>
      <c r="MHG57" s="1"/>
      <c r="MHH57" s="1"/>
      <c r="MHI57" s="1"/>
      <c r="MHJ57" s="1"/>
      <c r="MHK57" s="1"/>
      <c r="MHL57" s="1"/>
      <c r="MHM57" s="1"/>
      <c r="MHN57" s="1"/>
      <c r="MHO57" s="1"/>
      <c r="MHP57" s="1"/>
      <c r="MHQ57" s="1"/>
      <c r="MHR57" s="1"/>
      <c r="MHS57" s="1"/>
      <c r="MHT57" s="1"/>
      <c r="MHU57" s="1"/>
      <c r="MHV57" s="1"/>
      <c r="MHW57" s="1"/>
      <c r="MHX57" s="1"/>
      <c r="MHY57" s="1"/>
      <c r="MHZ57" s="1"/>
      <c r="MIA57" s="1"/>
      <c r="MIB57" s="1"/>
      <c r="MIC57" s="1"/>
      <c r="MID57" s="1"/>
      <c r="MIE57" s="1"/>
      <c r="MIF57" s="1"/>
      <c r="MIG57" s="1"/>
      <c r="MIH57" s="1"/>
      <c r="MII57" s="1"/>
      <c r="MIJ57" s="1"/>
      <c r="MIK57" s="1"/>
      <c r="MIL57" s="1"/>
      <c r="MIM57" s="1"/>
      <c r="MIN57" s="1"/>
      <c r="MIO57" s="1"/>
      <c r="MIP57" s="1"/>
      <c r="MIQ57" s="1"/>
      <c r="MIR57" s="1"/>
      <c r="MIS57" s="1"/>
      <c r="MIT57" s="1"/>
      <c r="MIU57" s="1"/>
      <c r="MIV57" s="1"/>
      <c r="MIW57" s="1"/>
      <c r="MIX57" s="1"/>
      <c r="MIY57" s="1"/>
      <c r="MIZ57" s="1"/>
      <c r="MJA57" s="1"/>
      <c r="MJB57" s="1"/>
      <c r="MJC57" s="1"/>
      <c r="MJD57" s="1"/>
      <c r="MJE57" s="1"/>
      <c r="MJF57" s="1"/>
      <c r="MJG57" s="1"/>
      <c r="MJH57" s="1"/>
      <c r="MJI57" s="1"/>
      <c r="MJJ57" s="1"/>
      <c r="MJK57" s="1"/>
      <c r="MJL57" s="1"/>
      <c r="MJM57" s="1"/>
      <c r="MJN57" s="1"/>
      <c r="MJO57" s="1"/>
      <c r="MJP57" s="1"/>
      <c r="MJQ57" s="1"/>
      <c r="MJR57" s="1"/>
      <c r="MJS57" s="1"/>
      <c r="MJT57" s="1"/>
      <c r="MJU57" s="1"/>
      <c r="MJV57" s="1"/>
      <c r="MJW57" s="1"/>
      <c r="MJX57" s="1"/>
      <c r="MJY57" s="1"/>
      <c r="MJZ57" s="1"/>
      <c r="MKA57" s="1"/>
      <c r="MKB57" s="1"/>
      <c r="MKC57" s="1"/>
      <c r="MKD57" s="1"/>
      <c r="MKE57" s="1"/>
      <c r="MKF57" s="1"/>
      <c r="MKG57" s="1"/>
      <c r="MKH57" s="1"/>
      <c r="MKI57" s="1"/>
      <c r="MKJ57" s="1"/>
      <c r="MKK57" s="1"/>
      <c r="MKL57" s="1"/>
      <c r="MKM57" s="1"/>
      <c r="MKN57" s="1"/>
      <c r="MKO57" s="1"/>
      <c r="MKP57" s="1"/>
      <c r="MKQ57" s="1"/>
      <c r="MKR57" s="1"/>
      <c r="MKS57" s="1"/>
      <c r="MKT57" s="1"/>
      <c r="MKU57" s="1"/>
      <c r="MKV57" s="1"/>
      <c r="MKW57" s="1"/>
      <c r="MKX57" s="1"/>
      <c r="MKY57" s="1"/>
      <c r="MKZ57" s="1"/>
      <c r="MLA57" s="1"/>
      <c r="MLB57" s="1"/>
      <c r="MLC57" s="1"/>
      <c r="MLD57" s="1"/>
      <c r="MLE57" s="1"/>
      <c r="MLF57" s="1"/>
      <c r="MLG57" s="1"/>
      <c r="MLH57" s="1"/>
      <c r="MLI57" s="1"/>
      <c r="MLJ57" s="1"/>
      <c r="MLK57" s="1"/>
      <c r="MLL57" s="1"/>
      <c r="MLM57" s="1"/>
      <c r="MLN57" s="1"/>
      <c r="MLO57" s="1"/>
      <c r="MLP57" s="1"/>
      <c r="MLQ57" s="1"/>
      <c r="MLR57" s="1"/>
      <c r="MLS57" s="1"/>
      <c r="MLT57" s="1"/>
      <c r="MLU57" s="1"/>
      <c r="MLV57" s="1"/>
      <c r="MLW57" s="1"/>
      <c r="MLX57" s="1"/>
      <c r="MLY57" s="1"/>
      <c r="MLZ57" s="1"/>
      <c r="MMA57" s="1"/>
      <c r="MMB57" s="1"/>
      <c r="MMC57" s="1"/>
      <c r="MMD57" s="1"/>
      <c r="MME57" s="1"/>
      <c r="MMF57" s="1"/>
      <c r="MMG57" s="1"/>
      <c r="MMH57" s="1"/>
      <c r="MMI57" s="1"/>
      <c r="MMJ57" s="1"/>
      <c r="MMK57" s="1"/>
      <c r="MML57" s="1"/>
      <c r="MMM57" s="1"/>
      <c r="MMN57" s="1"/>
      <c r="MMO57" s="1"/>
      <c r="MMP57" s="1"/>
      <c r="MMQ57" s="1"/>
      <c r="MMR57" s="1"/>
      <c r="MMS57" s="1"/>
      <c r="MMT57" s="1"/>
      <c r="MMU57" s="1"/>
      <c r="MMV57" s="1"/>
      <c r="MMW57" s="1"/>
      <c r="MMX57" s="1"/>
      <c r="MMY57" s="1"/>
      <c r="MMZ57" s="1"/>
      <c r="MNA57" s="1"/>
      <c r="MNB57" s="1"/>
      <c r="MNC57" s="1"/>
      <c r="MND57" s="1"/>
      <c r="MNE57" s="1"/>
      <c r="MNF57" s="1"/>
      <c r="MNG57" s="1"/>
      <c r="MNH57" s="1"/>
      <c r="MNI57" s="1"/>
      <c r="MNJ57" s="1"/>
      <c r="MNK57" s="1"/>
      <c r="MNL57" s="1"/>
      <c r="MNM57" s="1"/>
      <c r="MNN57" s="1"/>
      <c r="MNO57" s="1"/>
      <c r="MNP57" s="1"/>
      <c r="MNQ57" s="1"/>
      <c r="MNR57" s="1"/>
      <c r="MNS57" s="1"/>
      <c r="MNT57" s="1"/>
      <c r="MNU57" s="1"/>
      <c r="MNV57" s="1"/>
      <c r="MNW57" s="1"/>
      <c r="MNX57" s="1"/>
      <c r="MNY57" s="1"/>
      <c r="MNZ57" s="1"/>
      <c r="MOA57" s="1"/>
      <c r="MOB57" s="1"/>
      <c r="MOC57" s="1"/>
      <c r="MOD57" s="1"/>
      <c r="MOE57" s="1"/>
      <c r="MOF57" s="1"/>
      <c r="MOG57" s="1"/>
      <c r="MOH57" s="1"/>
      <c r="MOI57" s="1"/>
      <c r="MOJ57" s="1"/>
      <c r="MOK57" s="1"/>
      <c r="MOL57" s="1"/>
      <c r="MOM57" s="1"/>
      <c r="MON57" s="1"/>
      <c r="MOO57" s="1"/>
      <c r="MOP57" s="1"/>
      <c r="MOQ57" s="1"/>
      <c r="MOR57" s="1"/>
      <c r="MOS57" s="1"/>
      <c r="MOT57" s="1"/>
      <c r="MOU57" s="1"/>
      <c r="MOV57" s="1"/>
      <c r="MOW57" s="1"/>
      <c r="MOX57" s="1"/>
      <c r="MOY57" s="1"/>
      <c r="MOZ57" s="1"/>
      <c r="MPA57" s="1"/>
      <c r="MPB57" s="1"/>
      <c r="MPC57" s="1"/>
      <c r="MPD57" s="1"/>
      <c r="MPE57" s="1"/>
      <c r="MPF57" s="1"/>
      <c r="MPG57" s="1"/>
      <c r="MPH57" s="1"/>
      <c r="MPI57" s="1"/>
      <c r="MPJ57" s="1"/>
      <c r="MPK57" s="1"/>
      <c r="MPL57" s="1"/>
      <c r="MPM57" s="1"/>
      <c r="MPN57" s="1"/>
      <c r="MPO57" s="1"/>
      <c r="MPP57" s="1"/>
      <c r="MPQ57" s="1"/>
      <c r="MPR57" s="1"/>
      <c r="MPS57" s="1"/>
      <c r="MPT57" s="1"/>
      <c r="MPU57" s="1"/>
      <c r="MPV57" s="1"/>
      <c r="MPW57" s="1"/>
      <c r="MPX57" s="1"/>
      <c r="MPY57" s="1"/>
      <c r="MPZ57" s="1"/>
      <c r="MQA57" s="1"/>
      <c r="MQB57" s="1"/>
      <c r="MQC57" s="1"/>
      <c r="MQD57" s="1"/>
      <c r="MQE57" s="1"/>
      <c r="MQF57" s="1"/>
      <c r="MQG57" s="1"/>
      <c r="MQH57" s="1"/>
      <c r="MQI57" s="1"/>
      <c r="MQJ57" s="1"/>
      <c r="MQK57" s="1"/>
      <c r="MQL57" s="1"/>
      <c r="MQM57" s="1"/>
      <c r="MQN57" s="1"/>
      <c r="MQO57" s="1"/>
      <c r="MQP57" s="1"/>
      <c r="MQQ57" s="1"/>
      <c r="MQR57" s="1"/>
      <c r="MQS57" s="1"/>
      <c r="MQT57" s="1"/>
      <c r="MQU57" s="1"/>
      <c r="MQV57" s="1"/>
      <c r="MQW57" s="1"/>
      <c r="MQX57" s="1"/>
      <c r="MQY57" s="1"/>
      <c r="MQZ57" s="1"/>
      <c r="MRA57" s="1"/>
      <c r="MRB57" s="1"/>
      <c r="MRC57" s="1"/>
      <c r="MRD57" s="1"/>
      <c r="MRE57" s="1"/>
      <c r="MRF57" s="1"/>
      <c r="MRG57" s="1"/>
      <c r="MRH57" s="1"/>
      <c r="MRI57" s="1"/>
      <c r="MRJ57" s="1"/>
      <c r="MRK57" s="1"/>
      <c r="MRL57" s="1"/>
      <c r="MRM57" s="1"/>
      <c r="MRN57" s="1"/>
      <c r="MRO57" s="1"/>
      <c r="MRP57" s="1"/>
      <c r="MRQ57" s="1"/>
      <c r="MRR57" s="1"/>
      <c r="MRS57" s="1"/>
      <c r="MRT57" s="1"/>
      <c r="MRU57" s="1"/>
      <c r="MRV57" s="1"/>
      <c r="MRW57" s="1"/>
      <c r="MRX57" s="1"/>
      <c r="MRY57" s="1"/>
      <c r="MRZ57" s="1"/>
      <c r="MSA57" s="1"/>
      <c r="MSB57" s="1"/>
      <c r="MSC57" s="1"/>
      <c r="MSD57" s="1"/>
      <c r="MSE57" s="1"/>
      <c r="MSF57" s="1"/>
      <c r="MSG57" s="1"/>
      <c r="MSH57" s="1"/>
      <c r="MSI57" s="1"/>
      <c r="MSJ57" s="1"/>
      <c r="MSK57" s="1"/>
      <c r="MSL57" s="1"/>
      <c r="MSM57" s="1"/>
      <c r="MSN57" s="1"/>
      <c r="MSO57" s="1"/>
      <c r="MSP57" s="1"/>
      <c r="MSQ57" s="1"/>
      <c r="MSR57" s="1"/>
      <c r="MSS57" s="1"/>
      <c r="MST57" s="1"/>
      <c r="MSU57" s="1"/>
      <c r="MSV57" s="1"/>
      <c r="MSW57" s="1"/>
      <c r="MSX57" s="1"/>
      <c r="MSY57" s="1"/>
      <c r="MSZ57" s="1"/>
      <c r="MTA57" s="1"/>
      <c r="MTB57" s="1"/>
      <c r="MTC57" s="1"/>
      <c r="MTD57" s="1"/>
      <c r="MTE57" s="1"/>
      <c r="MTF57" s="1"/>
      <c r="MTG57" s="1"/>
      <c r="MTH57" s="1"/>
      <c r="MTI57" s="1"/>
      <c r="MTJ57" s="1"/>
      <c r="MTK57" s="1"/>
      <c r="MTL57" s="1"/>
      <c r="MTM57" s="1"/>
      <c r="MTN57" s="1"/>
      <c r="MTO57" s="1"/>
      <c r="MTP57" s="1"/>
      <c r="MTQ57" s="1"/>
      <c r="MTR57" s="1"/>
      <c r="MTS57" s="1"/>
      <c r="MTT57" s="1"/>
      <c r="MTU57" s="1"/>
      <c r="MTV57" s="1"/>
      <c r="MTW57" s="1"/>
      <c r="MTX57" s="1"/>
      <c r="MTY57" s="1"/>
      <c r="MTZ57" s="1"/>
      <c r="MUA57" s="1"/>
      <c r="MUB57" s="1"/>
      <c r="MUC57" s="1"/>
      <c r="MUD57" s="1"/>
      <c r="MUE57" s="1"/>
      <c r="MUF57" s="1"/>
      <c r="MUG57" s="1"/>
      <c r="MUH57" s="1"/>
      <c r="MUI57" s="1"/>
      <c r="MUJ57" s="1"/>
      <c r="MUK57" s="1"/>
      <c r="MUL57" s="1"/>
      <c r="MUM57" s="1"/>
      <c r="MUN57" s="1"/>
      <c r="MUO57" s="1"/>
      <c r="MUP57" s="1"/>
      <c r="MUQ57" s="1"/>
      <c r="MUR57" s="1"/>
      <c r="MUS57" s="1"/>
      <c r="MUT57" s="1"/>
      <c r="MUU57" s="1"/>
      <c r="MUV57" s="1"/>
      <c r="MUW57" s="1"/>
      <c r="MUX57" s="1"/>
      <c r="MUY57" s="1"/>
      <c r="MUZ57" s="1"/>
      <c r="MVA57" s="1"/>
      <c r="MVB57" s="1"/>
      <c r="MVC57" s="1"/>
      <c r="MVD57" s="1"/>
      <c r="MVE57" s="1"/>
      <c r="MVF57" s="1"/>
      <c r="MVG57" s="1"/>
      <c r="MVH57" s="1"/>
      <c r="MVI57" s="1"/>
      <c r="MVJ57" s="1"/>
      <c r="MVK57" s="1"/>
      <c r="MVL57" s="1"/>
      <c r="MVM57" s="1"/>
      <c r="MVN57" s="1"/>
      <c r="MVO57" s="1"/>
      <c r="MVP57" s="1"/>
      <c r="MVQ57" s="1"/>
      <c r="MVR57" s="1"/>
      <c r="MVS57" s="1"/>
      <c r="MVT57" s="1"/>
      <c r="MVU57" s="1"/>
      <c r="MVV57" s="1"/>
      <c r="MVW57" s="1"/>
      <c r="MVX57" s="1"/>
      <c r="MVY57" s="1"/>
      <c r="MVZ57" s="1"/>
      <c r="MWA57" s="1"/>
      <c r="MWB57" s="1"/>
      <c r="MWC57" s="1"/>
      <c r="MWD57" s="1"/>
      <c r="MWE57" s="1"/>
      <c r="MWF57" s="1"/>
      <c r="MWG57" s="1"/>
      <c r="MWH57" s="1"/>
      <c r="MWI57" s="1"/>
      <c r="MWJ57" s="1"/>
      <c r="MWK57" s="1"/>
      <c r="MWL57" s="1"/>
      <c r="MWM57" s="1"/>
      <c r="MWN57" s="1"/>
      <c r="MWO57" s="1"/>
      <c r="MWP57" s="1"/>
      <c r="MWQ57" s="1"/>
      <c r="MWR57" s="1"/>
      <c r="MWS57" s="1"/>
      <c r="MWT57" s="1"/>
      <c r="MWU57" s="1"/>
      <c r="MWV57" s="1"/>
      <c r="MWW57" s="1"/>
      <c r="MWX57" s="1"/>
      <c r="MWY57" s="1"/>
      <c r="MWZ57" s="1"/>
      <c r="MXA57" s="1"/>
      <c r="MXB57" s="1"/>
      <c r="MXC57" s="1"/>
      <c r="MXD57" s="1"/>
      <c r="MXE57" s="1"/>
      <c r="MXF57" s="1"/>
      <c r="MXG57" s="1"/>
      <c r="MXH57" s="1"/>
      <c r="MXI57" s="1"/>
      <c r="MXJ57" s="1"/>
      <c r="MXK57" s="1"/>
      <c r="MXL57" s="1"/>
      <c r="MXM57" s="1"/>
      <c r="MXN57" s="1"/>
      <c r="MXO57" s="1"/>
      <c r="MXP57" s="1"/>
      <c r="MXQ57" s="1"/>
      <c r="MXR57" s="1"/>
      <c r="MXS57" s="1"/>
      <c r="MXT57" s="1"/>
      <c r="MXU57" s="1"/>
      <c r="MXV57" s="1"/>
      <c r="MXW57" s="1"/>
      <c r="MXX57" s="1"/>
      <c r="MXY57" s="1"/>
      <c r="MXZ57" s="1"/>
      <c r="MYA57" s="1"/>
      <c r="MYB57" s="1"/>
      <c r="MYC57" s="1"/>
      <c r="MYD57" s="1"/>
      <c r="MYE57" s="1"/>
      <c r="MYF57" s="1"/>
      <c r="MYG57" s="1"/>
      <c r="MYH57" s="1"/>
      <c r="MYI57" s="1"/>
      <c r="MYJ57" s="1"/>
      <c r="MYK57" s="1"/>
      <c r="MYL57" s="1"/>
      <c r="MYM57" s="1"/>
      <c r="MYN57" s="1"/>
      <c r="MYO57" s="1"/>
      <c r="MYP57" s="1"/>
      <c r="MYQ57" s="1"/>
      <c r="MYR57" s="1"/>
      <c r="MYS57" s="1"/>
      <c r="MYT57" s="1"/>
      <c r="MYU57" s="1"/>
      <c r="MYV57" s="1"/>
      <c r="MYW57" s="1"/>
      <c r="MYX57" s="1"/>
      <c r="MYY57" s="1"/>
      <c r="MYZ57" s="1"/>
      <c r="MZA57" s="1"/>
      <c r="MZB57" s="1"/>
      <c r="MZC57" s="1"/>
      <c r="MZD57" s="1"/>
      <c r="MZE57" s="1"/>
      <c r="MZF57" s="1"/>
      <c r="MZG57" s="1"/>
      <c r="MZH57" s="1"/>
      <c r="MZI57" s="1"/>
      <c r="MZJ57" s="1"/>
      <c r="MZK57" s="1"/>
      <c r="MZL57" s="1"/>
      <c r="MZM57" s="1"/>
      <c r="MZN57" s="1"/>
      <c r="MZO57" s="1"/>
      <c r="MZP57" s="1"/>
      <c r="MZQ57" s="1"/>
      <c r="MZR57" s="1"/>
      <c r="MZS57" s="1"/>
      <c r="MZT57" s="1"/>
      <c r="MZU57" s="1"/>
      <c r="MZV57" s="1"/>
      <c r="MZW57" s="1"/>
      <c r="MZX57" s="1"/>
      <c r="MZY57" s="1"/>
      <c r="MZZ57" s="1"/>
      <c r="NAA57" s="1"/>
      <c r="NAB57" s="1"/>
      <c r="NAC57" s="1"/>
      <c r="NAD57" s="1"/>
      <c r="NAE57" s="1"/>
      <c r="NAF57" s="1"/>
      <c r="NAG57" s="1"/>
      <c r="NAH57" s="1"/>
      <c r="NAI57" s="1"/>
      <c r="NAJ57" s="1"/>
      <c r="NAK57" s="1"/>
      <c r="NAL57" s="1"/>
      <c r="NAM57" s="1"/>
      <c r="NAN57" s="1"/>
      <c r="NAO57" s="1"/>
      <c r="NAP57" s="1"/>
      <c r="NAQ57" s="1"/>
      <c r="NAR57" s="1"/>
      <c r="NAS57" s="1"/>
      <c r="NAT57" s="1"/>
      <c r="NAU57" s="1"/>
      <c r="NAV57" s="1"/>
      <c r="NAW57" s="1"/>
      <c r="NAX57" s="1"/>
      <c r="NAY57" s="1"/>
      <c r="NAZ57" s="1"/>
      <c r="NBA57" s="1"/>
      <c r="NBB57" s="1"/>
      <c r="NBC57" s="1"/>
      <c r="NBD57" s="1"/>
      <c r="NBE57" s="1"/>
      <c r="NBF57" s="1"/>
      <c r="NBG57" s="1"/>
      <c r="NBH57" s="1"/>
      <c r="NBI57" s="1"/>
      <c r="NBJ57" s="1"/>
      <c r="NBK57" s="1"/>
      <c r="NBL57" s="1"/>
      <c r="NBM57" s="1"/>
      <c r="NBN57" s="1"/>
      <c r="NBO57" s="1"/>
      <c r="NBP57" s="1"/>
      <c r="NBQ57" s="1"/>
      <c r="NBR57" s="1"/>
      <c r="NBS57" s="1"/>
      <c r="NBT57" s="1"/>
      <c r="NBU57" s="1"/>
      <c r="NBV57" s="1"/>
      <c r="NBW57" s="1"/>
      <c r="NBX57" s="1"/>
      <c r="NBY57" s="1"/>
      <c r="NBZ57" s="1"/>
      <c r="NCA57" s="1"/>
      <c r="NCB57" s="1"/>
      <c r="NCC57" s="1"/>
      <c r="NCD57" s="1"/>
      <c r="NCE57" s="1"/>
      <c r="NCF57" s="1"/>
      <c r="NCG57" s="1"/>
      <c r="NCH57" s="1"/>
      <c r="NCI57" s="1"/>
      <c r="NCJ57" s="1"/>
      <c r="NCK57" s="1"/>
      <c r="NCL57" s="1"/>
      <c r="NCM57" s="1"/>
      <c r="NCN57" s="1"/>
      <c r="NCO57" s="1"/>
      <c r="NCP57" s="1"/>
      <c r="NCQ57" s="1"/>
      <c r="NCR57" s="1"/>
      <c r="NCS57" s="1"/>
      <c r="NCT57" s="1"/>
      <c r="NCU57" s="1"/>
      <c r="NCV57" s="1"/>
      <c r="NCW57" s="1"/>
      <c r="NCX57" s="1"/>
      <c r="NCY57" s="1"/>
      <c r="NCZ57" s="1"/>
      <c r="NDA57" s="1"/>
      <c r="NDB57" s="1"/>
      <c r="NDC57" s="1"/>
      <c r="NDD57" s="1"/>
      <c r="NDE57" s="1"/>
      <c r="NDF57" s="1"/>
      <c r="NDG57" s="1"/>
      <c r="NDH57" s="1"/>
      <c r="NDI57" s="1"/>
      <c r="NDJ57" s="1"/>
      <c r="NDK57" s="1"/>
      <c r="NDL57" s="1"/>
      <c r="NDM57" s="1"/>
      <c r="NDN57" s="1"/>
      <c r="NDO57" s="1"/>
      <c r="NDP57" s="1"/>
      <c r="NDQ57" s="1"/>
      <c r="NDR57" s="1"/>
      <c r="NDS57" s="1"/>
      <c r="NDT57" s="1"/>
      <c r="NDU57" s="1"/>
      <c r="NDV57" s="1"/>
      <c r="NDW57" s="1"/>
      <c r="NDX57" s="1"/>
      <c r="NDY57" s="1"/>
      <c r="NDZ57" s="1"/>
      <c r="NEA57" s="1"/>
      <c r="NEB57" s="1"/>
      <c r="NEC57" s="1"/>
      <c r="NED57" s="1"/>
      <c r="NEE57" s="1"/>
      <c r="NEF57" s="1"/>
      <c r="NEG57" s="1"/>
      <c r="NEH57" s="1"/>
      <c r="NEI57" s="1"/>
      <c r="NEJ57" s="1"/>
      <c r="NEK57" s="1"/>
      <c r="NEL57" s="1"/>
      <c r="NEM57" s="1"/>
      <c r="NEN57" s="1"/>
      <c r="NEO57" s="1"/>
      <c r="NEP57" s="1"/>
      <c r="NEQ57" s="1"/>
      <c r="NER57" s="1"/>
      <c r="NES57" s="1"/>
      <c r="NET57" s="1"/>
      <c r="NEU57" s="1"/>
      <c r="NEV57" s="1"/>
      <c r="NEW57" s="1"/>
      <c r="NEX57" s="1"/>
      <c r="NEY57" s="1"/>
      <c r="NEZ57" s="1"/>
      <c r="NFA57" s="1"/>
      <c r="NFB57" s="1"/>
      <c r="NFC57" s="1"/>
      <c r="NFD57" s="1"/>
      <c r="NFE57" s="1"/>
      <c r="NFF57" s="1"/>
      <c r="NFG57" s="1"/>
      <c r="NFH57" s="1"/>
      <c r="NFI57" s="1"/>
      <c r="NFJ57" s="1"/>
      <c r="NFK57" s="1"/>
      <c r="NFL57" s="1"/>
      <c r="NFM57" s="1"/>
      <c r="NFN57" s="1"/>
      <c r="NFO57" s="1"/>
      <c r="NFP57" s="1"/>
      <c r="NFQ57" s="1"/>
      <c r="NFR57" s="1"/>
      <c r="NFS57" s="1"/>
      <c r="NFT57" s="1"/>
      <c r="NFU57" s="1"/>
      <c r="NFV57" s="1"/>
      <c r="NFW57" s="1"/>
      <c r="NFX57" s="1"/>
      <c r="NFY57" s="1"/>
      <c r="NFZ57" s="1"/>
      <c r="NGA57" s="1"/>
      <c r="NGB57" s="1"/>
      <c r="NGC57" s="1"/>
      <c r="NGD57" s="1"/>
      <c r="NGE57" s="1"/>
      <c r="NGF57" s="1"/>
      <c r="NGG57" s="1"/>
      <c r="NGH57" s="1"/>
      <c r="NGI57" s="1"/>
      <c r="NGJ57" s="1"/>
      <c r="NGK57" s="1"/>
      <c r="NGL57" s="1"/>
      <c r="NGM57" s="1"/>
      <c r="NGN57" s="1"/>
      <c r="NGO57" s="1"/>
      <c r="NGP57" s="1"/>
      <c r="NGQ57" s="1"/>
      <c r="NGR57" s="1"/>
      <c r="NGS57" s="1"/>
      <c r="NGT57" s="1"/>
      <c r="NGU57" s="1"/>
      <c r="NGV57" s="1"/>
      <c r="NGW57" s="1"/>
      <c r="NGX57" s="1"/>
      <c r="NGY57" s="1"/>
      <c r="NGZ57" s="1"/>
      <c r="NHA57" s="1"/>
      <c r="NHB57" s="1"/>
      <c r="NHC57" s="1"/>
      <c r="NHD57" s="1"/>
      <c r="NHE57" s="1"/>
      <c r="NHF57" s="1"/>
      <c r="NHG57" s="1"/>
      <c r="NHH57" s="1"/>
      <c r="NHI57" s="1"/>
      <c r="NHJ57" s="1"/>
      <c r="NHK57" s="1"/>
      <c r="NHL57" s="1"/>
      <c r="NHM57" s="1"/>
      <c r="NHN57" s="1"/>
      <c r="NHO57" s="1"/>
      <c r="NHP57" s="1"/>
      <c r="NHQ57" s="1"/>
      <c r="NHR57" s="1"/>
      <c r="NHS57" s="1"/>
      <c r="NHT57" s="1"/>
      <c r="NHU57" s="1"/>
      <c r="NHV57" s="1"/>
      <c r="NHW57" s="1"/>
      <c r="NHX57" s="1"/>
      <c r="NHY57" s="1"/>
      <c r="NHZ57" s="1"/>
      <c r="NIA57" s="1"/>
      <c r="NIB57" s="1"/>
      <c r="NIC57" s="1"/>
      <c r="NID57" s="1"/>
      <c r="NIE57" s="1"/>
      <c r="NIF57" s="1"/>
      <c r="NIG57" s="1"/>
      <c r="NIH57" s="1"/>
      <c r="NII57" s="1"/>
      <c r="NIJ57" s="1"/>
      <c r="NIK57" s="1"/>
      <c r="NIL57" s="1"/>
      <c r="NIM57" s="1"/>
      <c r="NIN57" s="1"/>
      <c r="NIO57" s="1"/>
      <c r="NIP57" s="1"/>
      <c r="NIQ57" s="1"/>
      <c r="NIR57" s="1"/>
      <c r="NIS57" s="1"/>
      <c r="NIT57" s="1"/>
      <c r="NIU57" s="1"/>
      <c r="NIV57" s="1"/>
      <c r="NIW57" s="1"/>
      <c r="NIX57" s="1"/>
      <c r="NIY57" s="1"/>
      <c r="NIZ57" s="1"/>
      <c r="NJA57" s="1"/>
      <c r="NJB57" s="1"/>
      <c r="NJC57" s="1"/>
      <c r="NJD57" s="1"/>
      <c r="NJE57" s="1"/>
      <c r="NJF57" s="1"/>
      <c r="NJG57" s="1"/>
      <c r="NJH57" s="1"/>
      <c r="NJI57" s="1"/>
      <c r="NJJ57" s="1"/>
      <c r="NJK57" s="1"/>
      <c r="NJL57" s="1"/>
      <c r="NJM57" s="1"/>
      <c r="NJN57" s="1"/>
      <c r="NJO57" s="1"/>
      <c r="NJP57" s="1"/>
      <c r="NJQ57" s="1"/>
      <c r="NJR57" s="1"/>
      <c r="NJS57" s="1"/>
      <c r="NJT57" s="1"/>
      <c r="NJU57" s="1"/>
      <c r="NJV57" s="1"/>
      <c r="NJW57" s="1"/>
      <c r="NJX57" s="1"/>
      <c r="NJY57" s="1"/>
      <c r="NJZ57" s="1"/>
      <c r="NKA57" s="1"/>
      <c r="NKB57" s="1"/>
      <c r="NKC57" s="1"/>
      <c r="NKD57" s="1"/>
      <c r="NKE57" s="1"/>
      <c r="NKF57" s="1"/>
      <c r="NKG57" s="1"/>
      <c r="NKH57" s="1"/>
      <c r="NKI57" s="1"/>
      <c r="NKJ57" s="1"/>
      <c r="NKK57" s="1"/>
      <c r="NKL57" s="1"/>
      <c r="NKM57" s="1"/>
      <c r="NKN57" s="1"/>
      <c r="NKO57" s="1"/>
      <c r="NKP57" s="1"/>
      <c r="NKQ57" s="1"/>
      <c r="NKR57" s="1"/>
      <c r="NKS57" s="1"/>
      <c r="NKT57" s="1"/>
      <c r="NKU57" s="1"/>
      <c r="NKV57" s="1"/>
      <c r="NKW57" s="1"/>
      <c r="NKX57" s="1"/>
      <c r="NKY57" s="1"/>
      <c r="NKZ57" s="1"/>
      <c r="NLA57" s="1"/>
      <c r="NLB57" s="1"/>
      <c r="NLC57" s="1"/>
      <c r="NLD57" s="1"/>
      <c r="NLE57" s="1"/>
      <c r="NLF57" s="1"/>
      <c r="NLG57" s="1"/>
      <c r="NLH57" s="1"/>
      <c r="NLI57" s="1"/>
      <c r="NLJ57" s="1"/>
      <c r="NLK57" s="1"/>
      <c r="NLL57" s="1"/>
      <c r="NLM57" s="1"/>
      <c r="NLN57" s="1"/>
      <c r="NLO57" s="1"/>
      <c r="NLP57" s="1"/>
      <c r="NLQ57" s="1"/>
      <c r="NLR57" s="1"/>
      <c r="NLS57" s="1"/>
      <c r="NLT57" s="1"/>
      <c r="NLU57" s="1"/>
      <c r="NLV57" s="1"/>
      <c r="NLW57" s="1"/>
      <c r="NLX57" s="1"/>
      <c r="NLY57" s="1"/>
      <c r="NLZ57" s="1"/>
      <c r="NMA57" s="1"/>
      <c r="NMB57" s="1"/>
      <c r="NMC57" s="1"/>
      <c r="NMD57" s="1"/>
      <c r="NME57" s="1"/>
      <c r="NMF57" s="1"/>
      <c r="NMG57" s="1"/>
      <c r="NMH57" s="1"/>
      <c r="NMI57" s="1"/>
      <c r="NMJ57" s="1"/>
      <c r="NMK57" s="1"/>
      <c r="NML57" s="1"/>
      <c r="NMM57" s="1"/>
      <c r="NMN57" s="1"/>
      <c r="NMO57" s="1"/>
      <c r="NMP57" s="1"/>
      <c r="NMQ57" s="1"/>
      <c r="NMR57" s="1"/>
      <c r="NMS57" s="1"/>
      <c r="NMT57" s="1"/>
      <c r="NMU57" s="1"/>
      <c r="NMV57" s="1"/>
      <c r="NMW57" s="1"/>
      <c r="NMX57" s="1"/>
      <c r="NMY57" s="1"/>
      <c r="NMZ57" s="1"/>
      <c r="NNA57" s="1"/>
      <c r="NNB57" s="1"/>
      <c r="NNC57" s="1"/>
      <c r="NND57" s="1"/>
      <c r="NNE57" s="1"/>
      <c r="NNF57" s="1"/>
      <c r="NNG57" s="1"/>
      <c r="NNH57" s="1"/>
      <c r="NNI57" s="1"/>
      <c r="NNJ57" s="1"/>
      <c r="NNK57" s="1"/>
      <c r="NNL57" s="1"/>
      <c r="NNM57" s="1"/>
      <c r="NNN57" s="1"/>
      <c r="NNO57" s="1"/>
      <c r="NNP57" s="1"/>
      <c r="NNQ57" s="1"/>
      <c r="NNR57" s="1"/>
      <c r="NNS57" s="1"/>
      <c r="NNT57" s="1"/>
      <c r="NNU57" s="1"/>
      <c r="NNV57" s="1"/>
      <c r="NNW57" s="1"/>
      <c r="NNX57" s="1"/>
      <c r="NNY57" s="1"/>
      <c r="NNZ57" s="1"/>
      <c r="NOA57" s="1"/>
      <c r="NOB57" s="1"/>
      <c r="NOC57" s="1"/>
      <c r="NOD57" s="1"/>
      <c r="NOE57" s="1"/>
      <c r="NOF57" s="1"/>
      <c r="NOG57" s="1"/>
      <c r="NOH57" s="1"/>
      <c r="NOI57" s="1"/>
      <c r="NOJ57" s="1"/>
      <c r="NOK57" s="1"/>
      <c r="NOL57" s="1"/>
      <c r="NOM57" s="1"/>
      <c r="NON57" s="1"/>
      <c r="NOO57" s="1"/>
      <c r="NOP57" s="1"/>
      <c r="NOQ57" s="1"/>
      <c r="NOR57" s="1"/>
      <c r="NOS57" s="1"/>
      <c r="NOT57" s="1"/>
      <c r="NOU57" s="1"/>
      <c r="NOV57" s="1"/>
      <c r="NOW57" s="1"/>
      <c r="NOX57" s="1"/>
      <c r="NOY57" s="1"/>
      <c r="NOZ57" s="1"/>
      <c r="NPA57" s="1"/>
      <c r="NPB57" s="1"/>
      <c r="NPC57" s="1"/>
      <c r="NPD57" s="1"/>
      <c r="NPE57" s="1"/>
      <c r="NPF57" s="1"/>
      <c r="NPG57" s="1"/>
      <c r="NPH57" s="1"/>
      <c r="NPI57" s="1"/>
      <c r="NPJ57" s="1"/>
      <c r="NPK57" s="1"/>
      <c r="NPL57" s="1"/>
      <c r="NPM57" s="1"/>
      <c r="NPN57" s="1"/>
      <c r="NPO57" s="1"/>
      <c r="NPP57" s="1"/>
      <c r="NPQ57" s="1"/>
      <c r="NPR57" s="1"/>
      <c r="NPS57" s="1"/>
      <c r="NPT57" s="1"/>
      <c r="NPU57" s="1"/>
      <c r="NPV57" s="1"/>
      <c r="NPW57" s="1"/>
      <c r="NPX57" s="1"/>
      <c r="NPY57" s="1"/>
      <c r="NPZ57" s="1"/>
      <c r="NQA57" s="1"/>
      <c r="NQB57" s="1"/>
      <c r="NQC57" s="1"/>
      <c r="NQD57" s="1"/>
      <c r="NQE57" s="1"/>
      <c r="NQF57" s="1"/>
      <c r="NQG57" s="1"/>
      <c r="NQH57" s="1"/>
      <c r="NQI57" s="1"/>
      <c r="NQJ57" s="1"/>
      <c r="NQK57" s="1"/>
      <c r="NQL57" s="1"/>
      <c r="NQM57" s="1"/>
      <c r="NQN57" s="1"/>
      <c r="NQO57" s="1"/>
      <c r="NQP57" s="1"/>
      <c r="NQQ57" s="1"/>
      <c r="NQR57" s="1"/>
      <c r="NQS57" s="1"/>
      <c r="NQT57" s="1"/>
      <c r="NQU57" s="1"/>
      <c r="NQV57" s="1"/>
      <c r="NQW57" s="1"/>
      <c r="NQX57" s="1"/>
      <c r="NQY57" s="1"/>
      <c r="NQZ57" s="1"/>
      <c r="NRA57" s="1"/>
      <c r="NRB57" s="1"/>
      <c r="NRC57" s="1"/>
      <c r="NRD57" s="1"/>
      <c r="NRE57" s="1"/>
      <c r="NRF57" s="1"/>
      <c r="NRG57" s="1"/>
      <c r="NRH57" s="1"/>
      <c r="NRI57" s="1"/>
      <c r="NRJ57" s="1"/>
      <c r="NRK57" s="1"/>
      <c r="NRL57" s="1"/>
      <c r="NRM57" s="1"/>
      <c r="NRN57" s="1"/>
      <c r="NRO57" s="1"/>
      <c r="NRP57" s="1"/>
      <c r="NRQ57" s="1"/>
      <c r="NRR57" s="1"/>
      <c r="NRS57" s="1"/>
      <c r="NRT57" s="1"/>
      <c r="NRU57" s="1"/>
      <c r="NRV57" s="1"/>
      <c r="NRW57" s="1"/>
      <c r="NRX57" s="1"/>
      <c r="NRY57" s="1"/>
      <c r="NRZ57" s="1"/>
      <c r="NSA57" s="1"/>
      <c r="NSB57" s="1"/>
      <c r="NSC57" s="1"/>
      <c r="NSD57" s="1"/>
      <c r="NSE57" s="1"/>
      <c r="NSF57" s="1"/>
      <c r="NSG57" s="1"/>
      <c r="NSH57" s="1"/>
      <c r="NSI57" s="1"/>
      <c r="NSJ57" s="1"/>
      <c r="NSK57" s="1"/>
      <c r="NSL57" s="1"/>
      <c r="NSM57" s="1"/>
      <c r="NSN57" s="1"/>
      <c r="NSO57" s="1"/>
      <c r="NSP57" s="1"/>
      <c r="NSQ57" s="1"/>
      <c r="NSR57" s="1"/>
      <c r="NSS57" s="1"/>
      <c r="NST57" s="1"/>
      <c r="NSU57" s="1"/>
      <c r="NSV57" s="1"/>
      <c r="NSW57" s="1"/>
      <c r="NSX57" s="1"/>
      <c r="NSY57" s="1"/>
      <c r="NSZ57" s="1"/>
      <c r="NTA57" s="1"/>
      <c r="NTB57" s="1"/>
      <c r="NTC57" s="1"/>
      <c r="NTD57" s="1"/>
      <c r="NTE57" s="1"/>
      <c r="NTF57" s="1"/>
      <c r="NTG57" s="1"/>
      <c r="NTH57" s="1"/>
      <c r="NTI57" s="1"/>
      <c r="NTJ57" s="1"/>
      <c r="NTK57" s="1"/>
      <c r="NTL57" s="1"/>
      <c r="NTM57" s="1"/>
      <c r="NTN57" s="1"/>
      <c r="NTO57" s="1"/>
      <c r="NTP57" s="1"/>
      <c r="NTQ57" s="1"/>
      <c r="NTR57" s="1"/>
      <c r="NTS57" s="1"/>
      <c r="NTT57" s="1"/>
      <c r="NTU57" s="1"/>
      <c r="NTV57" s="1"/>
      <c r="NTW57" s="1"/>
      <c r="NTX57" s="1"/>
      <c r="NTY57" s="1"/>
      <c r="NTZ57" s="1"/>
      <c r="NUA57" s="1"/>
      <c r="NUB57" s="1"/>
      <c r="NUC57" s="1"/>
      <c r="NUD57" s="1"/>
      <c r="NUE57" s="1"/>
      <c r="NUF57" s="1"/>
      <c r="NUG57" s="1"/>
      <c r="NUH57" s="1"/>
      <c r="NUI57" s="1"/>
      <c r="NUJ57" s="1"/>
      <c r="NUK57" s="1"/>
      <c r="NUL57" s="1"/>
      <c r="NUM57" s="1"/>
      <c r="NUN57" s="1"/>
      <c r="NUO57" s="1"/>
      <c r="NUP57" s="1"/>
      <c r="NUQ57" s="1"/>
      <c r="NUR57" s="1"/>
      <c r="NUS57" s="1"/>
      <c r="NUT57" s="1"/>
      <c r="NUU57" s="1"/>
      <c r="NUV57" s="1"/>
      <c r="NUW57" s="1"/>
      <c r="NUX57" s="1"/>
      <c r="NUY57" s="1"/>
      <c r="NUZ57" s="1"/>
      <c r="NVA57" s="1"/>
      <c r="NVB57" s="1"/>
      <c r="NVC57" s="1"/>
      <c r="NVD57" s="1"/>
      <c r="NVE57" s="1"/>
      <c r="NVF57" s="1"/>
      <c r="NVG57" s="1"/>
      <c r="NVH57" s="1"/>
      <c r="NVI57" s="1"/>
      <c r="NVJ57" s="1"/>
      <c r="NVK57" s="1"/>
      <c r="NVL57" s="1"/>
      <c r="NVM57" s="1"/>
      <c r="NVN57" s="1"/>
      <c r="NVO57" s="1"/>
      <c r="NVP57" s="1"/>
      <c r="NVQ57" s="1"/>
      <c r="NVR57" s="1"/>
      <c r="NVS57" s="1"/>
      <c r="NVT57" s="1"/>
      <c r="NVU57" s="1"/>
      <c r="NVV57" s="1"/>
      <c r="NVW57" s="1"/>
      <c r="NVX57" s="1"/>
      <c r="NVY57" s="1"/>
      <c r="NVZ57" s="1"/>
      <c r="NWA57" s="1"/>
      <c r="NWB57" s="1"/>
      <c r="NWC57" s="1"/>
      <c r="NWD57" s="1"/>
      <c r="NWE57" s="1"/>
      <c r="NWF57" s="1"/>
      <c r="NWG57" s="1"/>
      <c r="NWH57" s="1"/>
      <c r="NWI57" s="1"/>
      <c r="NWJ57" s="1"/>
      <c r="NWK57" s="1"/>
      <c r="NWL57" s="1"/>
      <c r="NWM57" s="1"/>
      <c r="NWN57" s="1"/>
      <c r="NWO57" s="1"/>
      <c r="NWP57" s="1"/>
      <c r="NWQ57" s="1"/>
      <c r="NWR57" s="1"/>
      <c r="NWS57" s="1"/>
      <c r="NWT57" s="1"/>
      <c r="NWU57" s="1"/>
      <c r="NWV57" s="1"/>
      <c r="NWW57" s="1"/>
      <c r="NWX57" s="1"/>
      <c r="NWY57" s="1"/>
      <c r="NWZ57" s="1"/>
      <c r="NXA57" s="1"/>
      <c r="NXB57" s="1"/>
      <c r="NXC57" s="1"/>
      <c r="NXD57" s="1"/>
      <c r="NXE57" s="1"/>
      <c r="NXF57" s="1"/>
      <c r="NXG57" s="1"/>
      <c r="NXH57" s="1"/>
      <c r="NXI57" s="1"/>
      <c r="NXJ57" s="1"/>
      <c r="NXK57" s="1"/>
      <c r="NXL57" s="1"/>
      <c r="NXM57" s="1"/>
      <c r="NXN57" s="1"/>
      <c r="NXO57" s="1"/>
      <c r="NXP57" s="1"/>
      <c r="NXQ57" s="1"/>
      <c r="NXR57" s="1"/>
      <c r="NXS57" s="1"/>
      <c r="NXT57" s="1"/>
      <c r="NXU57" s="1"/>
      <c r="NXV57" s="1"/>
      <c r="NXW57" s="1"/>
      <c r="NXX57" s="1"/>
      <c r="NXY57" s="1"/>
      <c r="NXZ57" s="1"/>
      <c r="NYA57" s="1"/>
      <c r="NYB57" s="1"/>
      <c r="NYC57" s="1"/>
      <c r="NYD57" s="1"/>
      <c r="NYE57" s="1"/>
      <c r="NYF57" s="1"/>
      <c r="NYG57" s="1"/>
      <c r="NYH57" s="1"/>
      <c r="NYI57" s="1"/>
      <c r="NYJ57" s="1"/>
      <c r="NYK57" s="1"/>
      <c r="NYL57" s="1"/>
      <c r="NYM57" s="1"/>
      <c r="NYN57" s="1"/>
      <c r="NYO57" s="1"/>
      <c r="NYP57" s="1"/>
      <c r="NYQ57" s="1"/>
      <c r="NYR57" s="1"/>
      <c r="NYS57" s="1"/>
      <c r="NYT57" s="1"/>
      <c r="NYU57" s="1"/>
      <c r="NYV57" s="1"/>
      <c r="NYW57" s="1"/>
      <c r="NYX57" s="1"/>
      <c r="NYY57" s="1"/>
      <c r="NYZ57" s="1"/>
      <c r="NZA57" s="1"/>
      <c r="NZB57" s="1"/>
      <c r="NZC57" s="1"/>
      <c r="NZD57" s="1"/>
      <c r="NZE57" s="1"/>
      <c r="NZF57" s="1"/>
      <c r="NZG57" s="1"/>
      <c r="NZH57" s="1"/>
      <c r="NZI57" s="1"/>
      <c r="NZJ57" s="1"/>
      <c r="NZK57" s="1"/>
      <c r="NZL57" s="1"/>
      <c r="NZM57" s="1"/>
      <c r="NZN57" s="1"/>
      <c r="NZO57" s="1"/>
      <c r="NZP57" s="1"/>
      <c r="NZQ57" s="1"/>
      <c r="NZR57" s="1"/>
      <c r="NZS57" s="1"/>
      <c r="NZT57" s="1"/>
      <c r="NZU57" s="1"/>
      <c r="NZV57" s="1"/>
      <c r="NZW57" s="1"/>
      <c r="NZX57" s="1"/>
      <c r="NZY57" s="1"/>
      <c r="NZZ57" s="1"/>
      <c r="OAA57" s="1"/>
      <c r="OAB57" s="1"/>
      <c r="OAC57" s="1"/>
      <c r="OAD57" s="1"/>
      <c r="OAE57" s="1"/>
      <c r="OAF57" s="1"/>
      <c r="OAG57" s="1"/>
      <c r="OAH57" s="1"/>
      <c r="OAI57" s="1"/>
      <c r="OAJ57" s="1"/>
      <c r="OAK57" s="1"/>
      <c r="OAL57" s="1"/>
      <c r="OAM57" s="1"/>
      <c r="OAN57" s="1"/>
      <c r="OAO57" s="1"/>
      <c r="OAP57" s="1"/>
      <c r="OAQ57" s="1"/>
      <c r="OAR57" s="1"/>
      <c r="OAS57" s="1"/>
      <c r="OAT57" s="1"/>
      <c r="OAU57" s="1"/>
      <c r="OAV57" s="1"/>
      <c r="OAW57" s="1"/>
      <c r="OAX57" s="1"/>
      <c r="OAY57" s="1"/>
      <c r="OAZ57" s="1"/>
      <c r="OBA57" s="1"/>
      <c r="OBB57" s="1"/>
      <c r="OBC57" s="1"/>
      <c r="OBD57" s="1"/>
      <c r="OBE57" s="1"/>
      <c r="OBF57" s="1"/>
      <c r="OBG57" s="1"/>
      <c r="OBH57" s="1"/>
      <c r="OBI57" s="1"/>
      <c r="OBJ57" s="1"/>
      <c r="OBK57" s="1"/>
      <c r="OBL57" s="1"/>
      <c r="OBM57" s="1"/>
      <c r="OBN57" s="1"/>
      <c r="OBO57" s="1"/>
      <c r="OBP57" s="1"/>
      <c r="OBQ57" s="1"/>
      <c r="OBR57" s="1"/>
      <c r="OBS57" s="1"/>
      <c r="OBT57" s="1"/>
      <c r="OBU57" s="1"/>
      <c r="OBV57" s="1"/>
      <c r="OBW57" s="1"/>
      <c r="OBX57" s="1"/>
      <c r="OBY57" s="1"/>
      <c r="OBZ57" s="1"/>
      <c r="OCA57" s="1"/>
      <c r="OCB57" s="1"/>
      <c r="OCC57" s="1"/>
      <c r="OCD57" s="1"/>
      <c r="OCE57" s="1"/>
      <c r="OCF57" s="1"/>
      <c r="OCG57" s="1"/>
      <c r="OCH57" s="1"/>
      <c r="OCI57" s="1"/>
      <c r="OCJ57" s="1"/>
      <c r="OCK57" s="1"/>
      <c r="OCL57" s="1"/>
      <c r="OCM57" s="1"/>
      <c r="OCN57" s="1"/>
      <c r="OCO57" s="1"/>
      <c r="OCP57" s="1"/>
      <c r="OCQ57" s="1"/>
      <c r="OCR57" s="1"/>
      <c r="OCS57" s="1"/>
      <c r="OCT57" s="1"/>
      <c r="OCU57" s="1"/>
      <c r="OCV57" s="1"/>
      <c r="OCW57" s="1"/>
      <c r="OCX57" s="1"/>
      <c r="OCY57" s="1"/>
      <c r="OCZ57" s="1"/>
      <c r="ODA57" s="1"/>
      <c r="ODB57" s="1"/>
      <c r="ODC57" s="1"/>
      <c r="ODD57" s="1"/>
      <c r="ODE57" s="1"/>
      <c r="ODF57" s="1"/>
      <c r="ODG57" s="1"/>
      <c r="ODH57" s="1"/>
      <c r="ODI57" s="1"/>
      <c r="ODJ57" s="1"/>
      <c r="ODK57" s="1"/>
      <c r="ODL57" s="1"/>
      <c r="ODM57" s="1"/>
      <c r="ODN57" s="1"/>
      <c r="ODO57" s="1"/>
      <c r="ODP57" s="1"/>
      <c r="ODQ57" s="1"/>
      <c r="ODR57" s="1"/>
      <c r="ODS57" s="1"/>
      <c r="ODT57" s="1"/>
      <c r="ODU57" s="1"/>
      <c r="ODV57" s="1"/>
      <c r="ODW57" s="1"/>
      <c r="ODX57" s="1"/>
      <c r="ODY57" s="1"/>
      <c r="ODZ57" s="1"/>
      <c r="OEA57" s="1"/>
      <c r="OEB57" s="1"/>
      <c r="OEC57" s="1"/>
      <c r="OED57" s="1"/>
      <c r="OEE57" s="1"/>
      <c r="OEF57" s="1"/>
      <c r="OEG57" s="1"/>
      <c r="OEH57" s="1"/>
      <c r="OEI57" s="1"/>
      <c r="OEJ57" s="1"/>
      <c r="OEK57" s="1"/>
      <c r="OEL57" s="1"/>
      <c r="OEM57" s="1"/>
      <c r="OEN57" s="1"/>
      <c r="OEO57" s="1"/>
      <c r="OEP57" s="1"/>
      <c r="OEQ57" s="1"/>
      <c r="OER57" s="1"/>
      <c r="OES57" s="1"/>
      <c r="OET57" s="1"/>
      <c r="OEU57" s="1"/>
      <c r="OEV57" s="1"/>
      <c r="OEW57" s="1"/>
      <c r="OEX57" s="1"/>
      <c r="OEY57" s="1"/>
      <c r="OEZ57" s="1"/>
      <c r="OFA57" s="1"/>
      <c r="OFB57" s="1"/>
      <c r="OFC57" s="1"/>
      <c r="OFD57" s="1"/>
      <c r="OFE57" s="1"/>
      <c r="OFF57" s="1"/>
      <c r="OFG57" s="1"/>
      <c r="OFH57" s="1"/>
      <c r="OFI57" s="1"/>
      <c r="OFJ57" s="1"/>
      <c r="OFK57" s="1"/>
      <c r="OFL57" s="1"/>
      <c r="OFM57" s="1"/>
      <c r="OFN57" s="1"/>
      <c r="OFO57" s="1"/>
      <c r="OFP57" s="1"/>
      <c r="OFQ57" s="1"/>
      <c r="OFR57" s="1"/>
      <c r="OFS57" s="1"/>
      <c r="OFT57" s="1"/>
      <c r="OFU57" s="1"/>
      <c r="OFV57" s="1"/>
      <c r="OFW57" s="1"/>
      <c r="OFX57" s="1"/>
      <c r="OFY57" s="1"/>
      <c r="OFZ57" s="1"/>
      <c r="OGA57" s="1"/>
      <c r="OGB57" s="1"/>
      <c r="OGC57" s="1"/>
      <c r="OGD57" s="1"/>
      <c r="OGE57" s="1"/>
      <c r="OGF57" s="1"/>
      <c r="OGG57" s="1"/>
      <c r="OGH57" s="1"/>
      <c r="OGI57" s="1"/>
      <c r="OGJ57" s="1"/>
      <c r="OGK57" s="1"/>
      <c r="OGL57" s="1"/>
      <c r="OGM57" s="1"/>
      <c r="OGN57" s="1"/>
      <c r="OGO57" s="1"/>
      <c r="OGP57" s="1"/>
      <c r="OGQ57" s="1"/>
      <c r="OGR57" s="1"/>
      <c r="OGS57" s="1"/>
      <c r="OGT57" s="1"/>
      <c r="OGU57" s="1"/>
      <c r="OGV57" s="1"/>
      <c r="OGW57" s="1"/>
      <c r="OGX57" s="1"/>
      <c r="OGY57" s="1"/>
      <c r="OGZ57" s="1"/>
      <c r="OHA57" s="1"/>
      <c r="OHB57" s="1"/>
      <c r="OHC57" s="1"/>
      <c r="OHD57" s="1"/>
      <c r="OHE57" s="1"/>
      <c r="OHF57" s="1"/>
      <c r="OHG57" s="1"/>
      <c r="OHH57" s="1"/>
      <c r="OHI57" s="1"/>
      <c r="OHJ57" s="1"/>
      <c r="OHK57" s="1"/>
      <c r="OHL57" s="1"/>
      <c r="OHM57" s="1"/>
      <c r="OHN57" s="1"/>
      <c r="OHO57" s="1"/>
      <c r="OHP57" s="1"/>
      <c r="OHQ57" s="1"/>
      <c r="OHR57" s="1"/>
      <c r="OHS57" s="1"/>
      <c r="OHT57" s="1"/>
      <c r="OHU57" s="1"/>
      <c r="OHV57" s="1"/>
      <c r="OHW57" s="1"/>
      <c r="OHX57" s="1"/>
      <c r="OHY57" s="1"/>
      <c r="OHZ57" s="1"/>
      <c r="OIA57" s="1"/>
      <c r="OIB57" s="1"/>
      <c r="OIC57" s="1"/>
      <c r="OID57" s="1"/>
      <c r="OIE57" s="1"/>
      <c r="OIF57" s="1"/>
      <c r="OIG57" s="1"/>
      <c r="OIH57" s="1"/>
      <c r="OII57" s="1"/>
      <c r="OIJ57" s="1"/>
      <c r="OIK57" s="1"/>
      <c r="OIL57" s="1"/>
      <c r="OIM57" s="1"/>
      <c r="OIN57" s="1"/>
      <c r="OIO57" s="1"/>
      <c r="OIP57" s="1"/>
      <c r="OIQ57" s="1"/>
      <c r="OIR57" s="1"/>
      <c r="OIS57" s="1"/>
      <c r="OIT57" s="1"/>
      <c r="OIU57" s="1"/>
      <c r="OIV57" s="1"/>
      <c r="OIW57" s="1"/>
      <c r="OIX57" s="1"/>
      <c r="OIY57" s="1"/>
      <c r="OIZ57" s="1"/>
      <c r="OJA57" s="1"/>
      <c r="OJB57" s="1"/>
      <c r="OJC57" s="1"/>
      <c r="OJD57" s="1"/>
      <c r="OJE57" s="1"/>
      <c r="OJF57" s="1"/>
      <c r="OJG57" s="1"/>
      <c r="OJH57" s="1"/>
      <c r="OJI57" s="1"/>
      <c r="OJJ57" s="1"/>
      <c r="OJK57" s="1"/>
      <c r="OJL57" s="1"/>
      <c r="OJM57" s="1"/>
      <c r="OJN57" s="1"/>
      <c r="OJO57" s="1"/>
      <c r="OJP57" s="1"/>
      <c r="OJQ57" s="1"/>
      <c r="OJR57" s="1"/>
      <c r="OJS57" s="1"/>
      <c r="OJT57" s="1"/>
      <c r="OJU57" s="1"/>
      <c r="OJV57" s="1"/>
      <c r="OJW57" s="1"/>
      <c r="OJX57" s="1"/>
      <c r="OJY57" s="1"/>
      <c r="OJZ57" s="1"/>
      <c r="OKA57" s="1"/>
      <c r="OKB57" s="1"/>
      <c r="OKC57" s="1"/>
      <c r="OKD57" s="1"/>
      <c r="OKE57" s="1"/>
      <c r="OKF57" s="1"/>
      <c r="OKG57" s="1"/>
      <c r="OKH57" s="1"/>
      <c r="OKI57" s="1"/>
      <c r="OKJ57" s="1"/>
      <c r="OKK57" s="1"/>
      <c r="OKL57" s="1"/>
      <c r="OKM57" s="1"/>
      <c r="OKN57" s="1"/>
      <c r="OKO57" s="1"/>
      <c r="OKP57" s="1"/>
      <c r="OKQ57" s="1"/>
      <c r="OKR57" s="1"/>
      <c r="OKS57" s="1"/>
      <c r="OKT57" s="1"/>
      <c r="OKU57" s="1"/>
      <c r="OKV57" s="1"/>
      <c r="OKW57" s="1"/>
      <c r="OKX57" s="1"/>
      <c r="OKY57" s="1"/>
      <c r="OKZ57" s="1"/>
      <c r="OLA57" s="1"/>
      <c r="OLB57" s="1"/>
      <c r="OLC57" s="1"/>
      <c r="OLD57" s="1"/>
      <c r="OLE57" s="1"/>
      <c r="OLF57" s="1"/>
      <c r="OLG57" s="1"/>
      <c r="OLH57" s="1"/>
      <c r="OLI57" s="1"/>
      <c r="OLJ57" s="1"/>
      <c r="OLK57" s="1"/>
      <c r="OLL57" s="1"/>
      <c r="OLM57" s="1"/>
      <c r="OLN57" s="1"/>
      <c r="OLO57" s="1"/>
      <c r="OLP57" s="1"/>
      <c r="OLQ57" s="1"/>
      <c r="OLR57" s="1"/>
      <c r="OLS57" s="1"/>
      <c r="OLT57" s="1"/>
      <c r="OLU57" s="1"/>
      <c r="OLV57" s="1"/>
      <c r="OLW57" s="1"/>
      <c r="OLX57" s="1"/>
      <c r="OLY57" s="1"/>
      <c r="OLZ57" s="1"/>
      <c r="OMA57" s="1"/>
      <c r="OMB57" s="1"/>
      <c r="OMC57" s="1"/>
      <c r="OMD57" s="1"/>
      <c r="OME57" s="1"/>
      <c r="OMF57" s="1"/>
      <c r="OMG57" s="1"/>
      <c r="OMH57" s="1"/>
      <c r="OMI57" s="1"/>
      <c r="OMJ57" s="1"/>
      <c r="OMK57" s="1"/>
      <c r="OML57" s="1"/>
      <c r="OMM57" s="1"/>
      <c r="OMN57" s="1"/>
      <c r="OMO57" s="1"/>
      <c r="OMP57" s="1"/>
      <c r="OMQ57" s="1"/>
      <c r="OMR57" s="1"/>
      <c r="OMS57" s="1"/>
      <c r="OMT57" s="1"/>
      <c r="OMU57" s="1"/>
      <c r="OMV57" s="1"/>
      <c r="OMW57" s="1"/>
      <c r="OMX57" s="1"/>
      <c r="OMY57" s="1"/>
      <c r="OMZ57" s="1"/>
      <c r="ONA57" s="1"/>
      <c r="ONB57" s="1"/>
      <c r="ONC57" s="1"/>
      <c r="OND57" s="1"/>
      <c r="ONE57" s="1"/>
      <c r="ONF57" s="1"/>
      <c r="ONG57" s="1"/>
      <c r="ONH57" s="1"/>
      <c r="ONI57" s="1"/>
      <c r="ONJ57" s="1"/>
      <c r="ONK57" s="1"/>
      <c r="ONL57" s="1"/>
      <c r="ONM57" s="1"/>
      <c r="ONN57" s="1"/>
      <c r="ONO57" s="1"/>
      <c r="ONP57" s="1"/>
      <c r="ONQ57" s="1"/>
      <c r="ONR57" s="1"/>
      <c r="ONS57" s="1"/>
      <c r="ONT57" s="1"/>
      <c r="ONU57" s="1"/>
      <c r="ONV57" s="1"/>
      <c r="ONW57" s="1"/>
      <c r="ONX57" s="1"/>
      <c r="ONY57" s="1"/>
      <c r="ONZ57" s="1"/>
      <c r="OOA57" s="1"/>
      <c r="OOB57" s="1"/>
      <c r="OOC57" s="1"/>
      <c r="OOD57" s="1"/>
      <c r="OOE57" s="1"/>
      <c r="OOF57" s="1"/>
      <c r="OOG57" s="1"/>
      <c r="OOH57" s="1"/>
      <c r="OOI57" s="1"/>
      <c r="OOJ57" s="1"/>
      <c r="OOK57" s="1"/>
      <c r="OOL57" s="1"/>
      <c r="OOM57" s="1"/>
      <c r="OON57" s="1"/>
      <c r="OOO57" s="1"/>
      <c r="OOP57" s="1"/>
      <c r="OOQ57" s="1"/>
      <c r="OOR57" s="1"/>
      <c r="OOS57" s="1"/>
      <c r="OOT57" s="1"/>
      <c r="OOU57" s="1"/>
      <c r="OOV57" s="1"/>
      <c r="OOW57" s="1"/>
      <c r="OOX57" s="1"/>
      <c r="OOY57" s="1"/>
      <c r="OOZ57" s="1"/>
      <c r="OPA57" s="1"/>
      <c r="OPB57" s="1"/>
      <c r="OPC57" s="1"/>
      <c r="OPD57" s="1"/>
      <c r="OPE57" s="1"/>
      <c r="OPF57" s="1"/>
      <c r="OPG57" s="1"/>
      <c r="OPH57" s="1"/>
      <c r="OPI57" s="1"/>
      <c r="OPJ57" s="1"/>
      <c r="OPK57" s="1"/>
      <c r="OPL57" s="1"/>
      <c r="OPM57" s="1"/>
      <c r="OPN57" s="1"/>
      <c r="OPO57" s="1"/>
      <c r="OPP57" s="1"/>
      <c r="OPQ57" s="1"/>
      <c r="OPR57" s="1"/>
      <c r="OPS57" s="1"/>
      <c r="OPT57" s="1"/>
      <c r="OPU57" s="1"/>
      <c r="OPV57" s="1"/>
      <c r="OPW57" s="1"/>
      <c r="OPX57" s="1"/>
      <c r="OPY57" s="1"/>
      <c r="OPZ57" s="1"/>
      <c r="OQA57" s="1"/>
      <c r="OQB57" s="1"/>
      <c r="OQC57" s="1"/>
      <c r="OQD57" s="1"/>
      <c r="OQE57" s="1"/>
      <c r="OQF57" s="1"/>
      <c r="OQG57" s="1"/>
      <c r="OQH57" s="1"/>
      <c r="OQI57" s="1"/>
      <c r="OQJ57" s="1"/>
      <c r="OQK57" s="1"/>
      <c r="OQL57" s="1"/>
      <c r="OQM57" s="1"/>
      <c r="OQN57" s="1"/>
      <c r="OQO57" s="1"/>
      <c r="OQP57" s="1"/>
      <c r="OQQ57" s="1"/>
      <c r="OQR57" s="1"/>
      <c r="OQS57" s="1"/>
      <c r="OQT57" s="1"/>
      <c r="OQU57" s="1"/>
      <c r="OQV57" s="1"/>
      <c r="OQW57" s="1"/>
      <c r="OQX57" s="1"/>
      <c r="OQY57" s="1"/>
      <c r="OQZ57" s="1"/>
      <c r="ORA57" s="1"/>
      <c r="ORB57" s="1"/>
      <c r="ORC57" s="1"/>
      <c r="ORD57" s="1"/>
      <c r="ORE57" s="1"/>
      <c r="ORF57" s="1"/>
      <c r="ORG57" s="1"/>
      <c r="ORH57" s="1"/>
      <c r="ORI57" s="1"/>
      <c r="ORJ57" s="1"/>
      <c r="ORK57" s="1"/>
      <c r="ORL57" s="1"/>
      <c r="ORM57" s="1"/>
      <c r="ORN57" s="1"/>
      <c r="ORO57" s="1"/>
      <c r="ORP57" s="1"/>
      <c r="ORQ57" s="1"/>
      <c r="ORR57" s="1"/>
      <c r="ORS57" s="1"/>
      <c r="ORT57" s="1"/>
      <c r="ORU57" s="1"/>
      <c r="ORV57" s="1"/>
      <c r="ORW57" s="1"/>
      <c r="ORX57" s="1"/>
      <c r="ORY57" s="1"/>
      <c r="ORZ57" s="1"/>
      <c r="OSA57" s="1"/>
      <c r="OSB57" s="1"/>
      <c r="OSC57" s="1"/>
      <c r="OSD57" s="1"/>
      <c r="OSE57" s="1"/>
      <c r="OSF57" s="1"/>
      <c r="OSG57" s="1"/>
      <c r="OSH57" s="1"/>
      <c r="OSI57" s="1"/>
      <c r="OSJ57" s="1"/>
      <c r="OSK57" s="1"/>
      <c r="OSL57" s="1"/>
      <c r="OSM57" s="1"/>
      <c r="OSN57" s="1"/>
      <c r="OSO57" s="1"/>
      <c r="OSP57" s="1"/>
      <c r="OSQ57" s="1"/>
      <c r="OSR57" s="1"/>
      <c r="OSS57" s="1"/>
      <c r="OST57" s="1"/>
      <c r="OSU57" s="1"/>
      <c r="OSV57" s="1"/>
      <c r="OSW57" s="1"/>
      <c r="OSX57" s="1"/>
      <c r="OSY57" s="1"/>
      <c r="OSZ57" s="1"/>
      <c r="OTA57" s="1"/>
      <c r="OTB57" s="1"/>
      <c r="OTC57" s="1"/>
      <c r="OTD57" s="1"/>
      <c r="OTE57" s="1"/>
      <c r="OTF57" s="1"/>
      <c r="OTG57" s="1"/>
      <c r="OTH57" s="1"/>
      <c r="OTI57" s="1"/>
      <c r="OTJ57" s="1"/>
      <c r="OTK57" s="1"/>
      <c r="OTL57" s="1"/>
      <c r="OTM57" s="1"/>
      <c r="OTN57" s="1"/>
      <c r="OTO57" s="1"/>
      <c r="OTP57" s="1"/>
      <c r="OTQ57" s="1"/>
      <c r="OTR57" s="1"/>
      <c r="OTS57" s="1"/>
      <c r="OTT57" s="1"/>
      <c r="OTU57" s="1"/>
      <c r="OTV57" s="1"/>
      <c r="OTW57" s="1"/>
      <c r="OTX57" s="1"/>
      <c r="OTY57" s="1"/>
      <c r="OTZ57" s="1"/>
      <c r="OUA57" s="1"/>
      <c r="OUB57" s="1"/>
      <c r="OUC57" s="1"/>
      <c r="OUD57" s="1"/>
      <c r="OUE57" s="1"/>
      <c r="OUF57" s="1"/>
      <c r="OUG57" s="1"/>
      <c r="OUH57" s="1"/>
      <c r="OUI57" s="1"/>
      <c r="OUJ57" s="1"/>
      <c r="OUK57" s="1"/>
      <c r="OUL57" s="1"/>
      <c r="OUM57" s="1"/>
      <c r="OUN57" s="1"/>
      <c r="OUO57" s="1"/>
      <c r="OUP57" s="1"/>
      <c r="OUQ57" s="1"/>
      <c r="OUR57" s="1"/>
      <c r="OUS57" s="1"/>
      <c r="OUT57" s="1"/>
      <c r="OUU57" s="1"/>
      <c r="OUV57" s="1"/>
      <c r="OUW57" s="1"/>
      <c r="OUX57" s="1"/>
      <c r="OUY57" s="1"/>
      <c r="OUZ57" s="1"/>
      <c r="OVA57" s="1"/>
      <c r="OVB57" s="1"/>
      <c r="OVC57" s="1"/>
      <c r="OVD57" s="1"/>
      <c r="OVE57" s="1"/>
      <c r="OVF57" s="1"/>
      <c r="OVG57" s="1"/>
      <c r="OVH57" s="1"/>
      <c r="OVI57" s="1"/>
      <c r="OVJ57" s="1"/>
      <c r="OVK57" s="1"/>
      <c r="OVL57" s="1"/>
      <c r="OVM57" s="1"/>
      <c r="OVN57" s="1"/>
      <c r="OVO57" s="1"/>
      <c r="OVP57" s="1"/>
      <c r="OVQ57" s="1"/>
      <c r="OVR57" s="1"/>
      <c r="OVS57" s="1"/>
      <c r="OVT57" s="1"/>
      <c r="OVU57" s="1"/>
      <c r="OVV57" s="1"/>
      <c r="OVW57" s="1"/>
      <c r="OVX57" s="1"/>
      <c r="OVY57" s="1"/>
      <c r="OVZ57" s="1"/>
      <c r="OWA57" s="1"/>
      <c r="OWB57" s="1"/>
      <c r="OWC57" s="1"/>
      <c r="OWD57" s="1"/>
      <c r="OWE57" s="1"/>
      <c r="OWF57" s="1"/>
      <c r="OWG57" s="1"/>
      <c r="OWH57" s="1"/>
      <c r="OWI57" s="1"/>
      <c r="OWJ57" s="1"/>
      <c r="OWK57" s="1"/>
      <c r="OWL57" s="1"/>
      <c r="OWM57" s="1"/>
      <c r="OWN57" s="1"/>
      <c r="OWO57" s="1"/>
      <c r="OWP57" s="1"/>
      <c r="OWQ57" s="1"/>
      <c r="OWR57" s="1"/>
      <c r="OWS57" s="1"/>
      <c r="OWT57" s="1"/>
      <c r="OWU57" s="1"/>
      <c r="OWV57" s="1"/>
      <c r="OWW57" s="1"/>
      <c r="OWX57" s="1"/>
      <c r="OWY57" s="1"/>
      <c r="OWZ57" s="1"/>
      <c r="OXA57" s="1"/>
      <c r="OXB57" s="1"/>
      <c r="OXC57" s="1"/>
      <c r="OXD57" s="1"/>
      <c r="OXE57" s="1"/>
      <c r="OXF57" s="1"/>
      <c r="OXG57" s="1"/>
      <c r="OXH57" s="1"/>
      <c r="OXI57" s="1"/>
      <c r="OXJ57" s="1"/>
      <c r="OXK57" s="1"/>
      <c r="OXL57" s="1"/>
      <c r="OXM57" s="1"/>
      <c r="OXN57" s="1"/>
      <c r="OXO57" s="1"/>
      <c r="OXP57" s="1"/>
      <c r="OXQ57" s="1"/>
      <c r="OXR57" s="1"/>
      <c r="OXS57" s="1"/>
      <c r="OXT57" s="1"/>
      <c r="OXU57" s="1"/>
      <c r="OXV57" s="1"/>
      <c r="OXW57" s="1"/>
      <c r="OXX57" s="1"/>
      <c r="OXY57" s="1"/>
      <c r="OXZ57" s="1"/>
      <c r="OYA57" s="1"/>
      <c r="OYB57" s="1"/>
      <c r="OYC57" s="1"/>
      <c r="OYD57" s="1"/>
      <c r="OYE57" s="1"/>
      <c r="OYF57" s="1"/>
      <c r="OYG57" s="1"/>
      <c r="OYH57" s="1"/>
      <c r="OYI57" s="1"/>
      <c r="OYJ57" s="1"/>
      <c r="OYK57" s="1"/>
      <c r="OYL57" s="1"/>
      <c r="OYM57" s="1"/>
      <c r="OYN57" s="1"/>
      <c r="OYO57" s="1"/>
      <c r="OYP57" s="1"/>
      <c r="OYQ57" s="1"/>
      <c r="OYR57" s="1"/>
      <c r="OYS57" s="1"/>
      <c r="OYT57" s="1"/>
      <c r="OYU57" s="1"/>
      <c r="OYV57" s="1"/>
      <c r="OYW57" s="1"/>
      <c r="OYX57" s="1"/>
      <c r="OYY57" s="1"/>
      <c r="OYZ57" s="1"/>
      <c r="OZA57" s="1"/>
      <c r="OZB57" s="1"/>
      <c r="OZC57" s="1"/>
      <c r="OZD57" s="1"/>
      <c r="OZE57" s="1"/>
      <c r="OZF57" s="1"/>
      <c r="OZG57" s="1"/>
      <c r="OZH57" s="1"/>
      <c r="OZI57" s="1"/>
      <c r="OZJ57" s="1"/>
      <c r="OZK57" s="1"/>
      <c r="OZL57" s="1"/>
      <c r="OZM57" s="1"/>
      <c r="OZN57" s="1"/>
      <c r="OZO57" s="1"/>
      <c r="OZP57" s="1"/>
      <c r="OZQ57" s="1"/>
      <c r="OZR57" s="1"/>
      <c r="OZS57" s="1"/>
      <c r="OZT57" s="1"/>
      <c r="OZU57" s="1"/>
      <c r="OZV57" s="1"/>
      <c r="OZW57" s="1"/>
      <c r="OZX57" s="1"/>
      <c r="OZY57" s="1"/>
      <c r="OZZ57" s="1"/>
      <c r="PAA57" s="1"/>
      <c r="PAB57" s="1"/>
      <c r="PAC57" s="1"/>
      <c r="PAD57" s="1"/>
      <c r="PAE57" s="1"/>
      <c r="PAF57" s="1"/>
      <c r="PAG57" s="1"/>
      <c r="PAH57" s="1"/>
      <c r="PAI57" s="1"/>
      <c r="PAJ57" s="1"/>
      <c r="PAK57" s="1"/>
      <c r="PAL57" s="1"/>
      <c r="PAM57" s="1"/>
      <c r="PAN57" s="1"/>
      <c r="PAO57" s="1"/>
      <c r="PAP57" s="1"/>
      <c r="PAQ57" s="1"/>
      <c r="PAR57" s="1"/>
      <c r="PAS57" s="1"/>
      <c r="PAT57" s="1"/>
      <c r="PAU57" s="1"/>
      <c r="PAV57" s="1"/>
      <c r="PAW57" s="1"/>
      <c r="PAX57" s="1"/>
      <c r="PAY57" s="1"/>
      <c r="PAZ57" s="1"/>
      <c r="PBA57" s="1"/>
      <c r="PBB57" s="1"/>
      <c r="PBC57" s="1"/>
      <c r="PBD57" s="1"/>
      <c r="PBE57" s="1"/>
      <c r="PBF57" s="1"/>
      <c r="PBG57" s="1"/>
      <c r="PBH57" s="1"/>
      <c r="PBI57" s="1"/>
      <c r="PBJ57" s="1"/>
      <c r="PBK57" s="1"/>
      <c r="PBL57" s="1"/>
      <c r="PBM57" s="1"/>
      <c r="PBN57" s="1"/>
      <c r="PBO57" s="1"/>
      <c r="PBP57" s="1"/>
      <c r="PBQ57" s="1"/>
      <c r="PBR57" s="1"/>
      <c r="PBS57" s="1"/>
      <c r="PBT57" s="1"/>
      <c r="PBU57" s="1"/>
      <c r="PBV57" s="1"/>
      <c r="PBW57" s="1"/>
      <c r="PBX57" s="1"/>
      <c r="PBY57" s="1"/>
      <c r="PBZ57" s="1"/>
      <c r="PCA57" s="1"/>
      <c r="PCB57" s="1"/>
      <c r="PCC57" s="1"/>
      <c r="PCD57" s="1"/>
      <c r="PCE57" s="1"/>
      <c r="PCF57" s="1"/>
      <c r="PCG57" s="1"/>
      <c r="PCH57" s="1"/>
      <c r="PCI57" s="1"/>
      <c r="PCJ57" s="1"/>
      <c r="PCK57" s="1"/>
      <c r="PCL57" s="1"/>
      <c r="PCM57" s="1"/>
      <c r="PCN57" s="1"/>
      <c r="PCO57" s="1"/>
      <c r="PCP57" s="1"/>
      <c r="PCQ57" s="1"/>
      <c r="PCR57" s="1"/>
      <c r="PCS57" s="1"/>
      <c r="PCT57" s="1"/>
      <c r="PCU57" s="1"/>
      <c r="PCV57" s="1"/>
      <c r="PCW57" s="1"/>
      <c r="PCX57" s="1"/>
      <c r="PCY57" s="1"/>
      <c r="PCZ57" s="1"/>
      <c r="PDA57" s="1"/>
      <c r="PDB57" s="1"/>
      <c r="PDC57" s="1"/>
      <c r="PDD57" s="1"/>
      <c r="PDE57" s="1"/>
      <c r="PDF57" s="1"/>
      <c r="PDG57" s="1"/>
      <c r="PDH57" s="1"/>
      <c r="PDI57" s="1"/>
      <c r="PDJ57" s="1"/>
      <c r="PDK57" s="1"/>
      <c r="PDL57" s="1"/>
      <c r="PDM57" s="1"/>
      <c r="PDN57" s="1"/>
      <c r="PDO57" s="1"/>
      <c r="PDP57" s="1"/>
      <c r="PDQ57" s="1"/>
      <c r="PDR57" s="1"/>
      <c r="PDS57" s="1"/>
      <c r="PDT57" s="1"/>
      <c r="PDU57" s="1"/>
      <c r="PDV57" s="1"/>
      <c r="PDW57" s="1"/>
      <c r="PDX57" s="1"/>
      <c r="PDY57" s="1"/>
      <c r="PDZ57" s="1"/>
      <c r="PEA57" s="1"/>
      <c r="PEB57" s="1"/>
      <c r="PEC57" s="1"/>
      <c r="PED57" s="1"/>
      <c r="PEE57" s="1"/>
      <c r="PEF57" s="1"/>
      <c r="PEG57" s="1"/>
      <c r="PEH57" s="1"/>
      <c r="PEI57" s="1"/>
      <c r="PEJ57" s="1"/>
      <c r="PEK57" s="1"/>
      <c r="PEL57" s="1"/>
      <c r="PEM57" s="1"/>
      <c r="PEN57" s="1"/>
      <c r="PEO57" s="1"/>
      <c r="PEP57" s="1"/>
      <c r="PEQ57" s="1"/>
      <c r="PER57" s="1"/>
      <c r="PES57" s="1"/>
      <c r="PET57" s="1"/>
      <c r="PEU57" s="1"/>
      <c r="PEV57" s="1"/>
      <c r="PEW57" s="1"/>
      <c r="PEX57" s="1"/>
      <c r="PEY57" s="1"/>
      <c r="PEZ57" s="1"/>
      <c r="PFA57" s="1"/>
      <c r="PFB57" s="1"/>
      <c r="PFC57" s="1"/>
      <c r="PFD57" s="1"/>
      <c r="PFE57" s="1"/>
      <c r="PFF57" s="1"/>
      <c r="PFG57" s="1"/>
      <c r="PFH57" s="1"/>
      <c r="PFI57" s="1"/>
      <c r="PFJ57" s="1"/>
      <c r="PFK57" s="1"/>
      <c r="PFL57" s="1"/>
      <c r="PFM57" s="1"/>
      <c r="PFN57" s="1"/>
      <c r="PFO57" s="1"/>
      <c r="PFP57" s="1"/>
      <c r="PFQ57" s="1"/>
      <c r="PFR57" s="1"/>
      <c r="PFS57" s="1"/>
      <c r="PFT57" s="1"/>
      <c r="PFU57" s="1"/>
      <c r="PFV57" s="1"/>
      <c r="PFW57" s="1"/>
      <c r="PFX57" s="1"/>
      <c r="PFY57" s="1"/>
      <c r="PFZ57" s="1"/>
      <c r="PGA57" s="1"/>
      <c r="PGB57" s="1"/>
      <c r="PGC57" s="1"/>
      <c r="PGD57" s="1"/>
      <c r="PGE57" s="1"/>
      <c r="PGF57" s="1"/>
      <c r="PGG57" s="1"/>
      <c r="PGH57" s="1"/>
      <c r="PGI57" s="1"/>
      <c r="PGJ57" s="1"/>
      <c r="PGK57" s="1"/>
      <c r="PGL57" s="1"/>
      <c r="PGM57" s="1"/>
      <c r="PGN57" s="1"/>
      <c r="PGO57" s="1"/>
      <c r="PGP57" s="1"/>
      <c r="PGQ57" s="1"/>
      <c r="PGR57" s="1"/>
      <c r="PGS57" s="1"/>
      <c r="PGT57" s="1"/>
      <c r="PGU57" s="1"/>
      <c r="PGV57" s="1"/>
      <c r="PGW57" s="1"/>
      <c r="PGX57" s="1"/>
      <c r="PGY57" s="1"/>
      <c r="PGZ57" s="1"/>
      <c r="PHA57" s="1"/>
      <c r="PHB57" s="1"/>
      <c r="PHC57" s="1"/>
      <c r="PHD57" s="1"/>
      <c r="PHE57" s="1"/>
      <c r="PHF57" s="1"/>
      <c r="PHG57" s="1"/>
      <c r="PHH57" s="1"/>
      <c r="PHI57" s="1"/>
      <c r="PHJ57" s="1"/>
      <c r="PHK57" s="1"/>
      <c r="PHL57" s="1"/>
      <c r="PHM57" s="1"/>
      <c r="PHN57" s="1"/>
      <c r="PHO57" s="1"/>
      <c r="PHP57" s="1"/>
      <c r="PHQ57" s="1"/>
      <c r="PHR57" s="1"/>
      <c r="PHS57" s="1"/>
      <c r="PHT57" s="1"/>
      <c r="PHU57" s="1"/>
      <c r="PHV57" s="1"/>
      <c r="PHW57" s="1"/>
      <c r="PHX57" s="1"/>
      <c r="PHY57" s="1"/>
      <c r="PHZ57" s="1"/>
      <c r="PIA57" s="1"/>
      <c r="PIB57" s="1"/>
      <c r="PIC57" s="1"/>
      <c r="PID57" s="1"/>
      <c r="PIE57" s="1"/>
      <c r="PIF57" s="1"/>
      <c r="PIG57" s="1"/>
      <c r="PIH57" s="1"/>
      <c r="PII57" s="1"/>
      <c r="PIJ57" s="1"/>
      <c r="PIK57" s="1"/>
      <c r="PIL57" s="1"/>
      <c r="PIM57" s="1"/>
      <c r="PIN57" s="1"/>
      <c r="PIO57" s="1"/>
      <c r="PIP57" s="1"/>
      <c r="PIQ57" s="1"/>
      <c r="PIR57" s="1"/>
      <c r="PIS57" s="1"/>
      <c r="PIT57" s="1"/>
      <c r="PIU57" s="1"/>
      <c r="PIV57" s="1"/>
      <c r="PIW57" s="1"/>
      <c r="PIX57" s="1"/>
      <c r="PIY57" s="1"/>
      <c r="PIZ57" s="1"/>
      <c r="PJA57" s="1"/>
      <c r="PJB57" s="1"/>
      <c r="PJC57" s="1"/>
      <c r="PJD57" s="1"/>
      <c r="PJE57" s="1"/>
      <c r="PJF57" s="1"/>
      <c r="PJG57" s="1"/>
      <c r="PJH57" s="1"/>
      <c r="PJI57" s="1"/>
      <c r="PJJ57" s="1"/>
      <c r="PJK57" s="1"/>
      <c r="PJL57" s="1"/>
      <c r="PJM57" s="1"/>
      <c r="PJN57" s="1"/>
      <c r="PJO57" s="1"/>
      <c r="PJP57" s="1"/>
      <c r="PJQ57" s="1"/>
      <c r="PJR57" s="1"/>
      <c r="PJS57" s="1"/>
      <c r="PJT57" s="1"/>
      <c r="PJU57" s="1"/>
      <c r="PJV57" s="1"/>
      <c r="PJW57" s="1"/>
      <c r="PJX57" s="1"/>
      <c r="PJY57" s="1"/>
      <c r="PJZ57" s="1"/>
      <c r="PKA57" s="1"/>
      <c r="PKB57" s="1"/>
      <c r="PKC57" s="1"/>
      <c r="PKD57" s="1"/>
      <c r="PKE57" s="1"/>
      <c r="PKF57" s="1"/>
      <c r="PKG57" s="1"/>
      <c r="PKH57" s="1"/>
      <c r="PKI57" s="1"/>
      <c r="PKJ57" s="1"/>
      <c r="PKK57" s="1"/>
      <c r="PKL57" s="1"/>
      <c r="PKM57" s="1"/>
      <c r="PKN57" s="1"/>
      <c r="PKO57" s="1"/>
      <c r="PKP57" s="1"/>
      <c r="PKQ57" s="1"/>
      <c r="PKR57" s="1"/>
      <c r="PKS57" s="1"/>
      <c r="PKT57" s="1"/>
      <c r="PKU57" s="1"/>
      <c r="PKV57" s="1"/>
      <c r="PKW57" s="1"/>
      <c r="PKX57" s="1"/>
      <c r="PKY57" s="1"/>
      <c r="PKZ57" s="1"/>
      <c r="PLA57" s="1"/>
      <c r="PLB57" s="1"/>
      <c r="PLC57" s="1"/>
      <c r="PLD57" s="1"/>
      <c r="PLE57" s="1"/>
      <c r="PLF57" s="1"/>
      <c r="PLG57" s="1"/>
      <c r="PLH57" s="1"/>
      <c r="PLI57" s="1"/>
      <c r="PLJ57" s="1"/>
      <c r="PLK57" s="1"/>
      <c r="PLL57" s="1"/>
      <c r="PLM57" s="1"/>
      <c r="PLN57" s="1"/>
      <c r="PLO57" s="1"/>
      <c r="PLP57" s="1"/>
      <c r="PLQ57" s="1"/>
      <c r="PLR57" s="1"/>
      <c r="PLS57" s="1"/>
      <c r="PLT57" s="1"/>
      <c r="PLU57" s="1"/>
      <c r="PLV57" s="1"/>
      <c r="PLW57" s="1"/>
      <c r="PLX57" s="1"/>
      <c r="PLY57" s="1"/>
      <c r="PLZ57" s="1"/>
      <c r="PMA57" s="1"/>
      <c r="PMB57" s="1"/>
      <c r="PMC57" s="1"/>
      <c r="PMD57" s="1"/>
      <c r="PME57" s="1"/>
      <c r="PMF57" s="1"/>
      <c r="PMG57" s="1"/>
      <c r="PMH57" s="1"/>
      <c r="PMI57" s="1"/>
      <c r="PMJ57" s="1"/>
      <c r="PMK57" s="1"/>
      <c r="PML57" s="1"/>
      <c r="PMM57" s="1"/>
      <c r="PMN57" s="1"/>
      <c r="PMO57" s="1"/>
      <c r="PMP57" s="1"/>
      <c r="PMQ57" s="1"/>
      <c r="PMR57" s="1"/>
      <c r="PMS57" s="1"/>
      <c r="PMT57" s="1"/>
      <c r="PMU57" s="1"/>
      <c r="PMV57" s="1"/>
      <c r="PMW57" s="1"/>
      <c r="PMX57" s="1"/>
      <c r="PMY57" s="1"/>
      <c r="PMZ57" s="1"/>
      <c r="PNA57" s="1"/>
      <c r="PNB57" s="1"/>
      <c r="PNC57" s="1"/>
      <c r="PND57" s="1"/>
      <c r="PNE57" s="1"/>
      <c r="PNF57" s="1"/>
      <c r="PNG57" s="1"/>
      <c r="PNH57" s="1"/>
      <c r="PNI57" s="1"/>
      <c r="PNJ57" s="1"/>
      <c r="PNK57" s="1"/>
      <c r="PNL57" s="1"/>
      <c r="PNM57" s="1"/>
      <c r="PNN57" s="1"/>
      <c r="PNO57" s="1"/>
      <c r="PNP57" s="1"/>
      <c r="PNQ57" s="1"/>
      <c r="PNR57" s="1"/>
      <c r="PNS57" s="1"/>
      <c r="PNT57" s="1"/>
      <c r="PNU57" s="1"/>
      <c r="PNV57" s="1"/>
      <c r="PNW57" s="1"/>
      <c r="PNX57" s="1"/>
      <c r="PNY57" s="1"/>
      <c r="PNZ57" s="1"/>
      <c r="POA57" s="1"/>
      <c r="POB57" s="1"/>
      <c r="POC57" s="1"/>
      <c r="POD57" s="1"/>
      <c r="POE57" s="1"/>
      <c r="POF57" s="1"/>
      <c r="POG57" s="1"/>
      <c r="POH57" s="1"/>
      <c r="POI57" s="1"/>
      <c r="POJ57" s="1"/>
      <c r="POK57" s="1"/>
      <c r="POL57" s="1"/>
      <c r="POM57" s="1"/>
      <c r="PON57" s="1"/>
      <c r="POO57" s="1"/>
      <c r="POP57" s="1"/>
      <c r="POQ57" s="1"/>
      <c r="POR57" s="1"/>
      <c r="POS57" s="1"/>
      <c r="POT57" s="1"/>
      <c r="POU57" s="1"/>
      <c r="POV57" s="1"/>
      <c r="POW57" s="1"/>
      <c r="POX57" s="1"/>
      <c r="POY57" s="1"/>
      <c r="POZ57" s="1"/>
      <c r="PPA57" s="1"/>
      <c r="PPB57" s="1"/>
      <c r="PPC57" s="1"/>
      <c r="PPD57" s="1"/>
      <c r="PPE57" s="1"/>
      <c r="PPF57" s="1"/>
      <c r="PPG57" s="1"/>
      <c r="PPH57" s="1"/>
      <c r="PPI57" s="1"/>
      <c r="PPJ57" s="1"/>
      <c r="PPK57" s="1"/>
      <c r="PPL57" s="1"/>
      <c r="PPM57" s="1"/>
      <c r="PPN57" s="1"/>
      <c r="PPO57" s="1"/>
      <c r="PPP57" s="1"/>
      <c r="PPQ57" s="1"/>
      <c r="PPR57" s="1"/>
      <c r="PPS57" s="1"/>
      <c r="PPT57" s="1"/>
      <c r="PPU57" s="1"/>
      <c r="PPV57" s="1"/>
      <c r="PPW57" s="1"/>
      <c r="PPX57" s="1"/>
      <c r="PPY57" s="1"/>
      <c r="PPZ57" s="1"/>
      <c r="PQA57" s="1"/>
      <c r="PQB57" s="1"/>
      <c r="PQC57" s="1"/>
      <c r="PQD57" s="1"/>
      <c r="PQE57" s="1"/>
      <c r="PQF57" s="1"/>
      <c r="PQG57" s="1"/>
      <c r="PQH57" s="1"/>
      <c r="PQI57" s="1"/>
      <c r="PQJ57" s="1"/>
      <c r="PQK57" s="1"/>
      <c r="PQL57" s="1"/>
      <c r="PQM57" s="1"/>
      <c r="PQN57" s="1"/>
      <c r="PQO57" s="1"/>
      <c r="PQP57" s="1"/>
      <c r="PQQ57" s="1"/>
      <c r="PQR57" s="1"/>
      <c r="PQS57" s="1"/>
      <c r="PQT57" s="1"/>
      <c r="PQU57" s="1"/>
      <c r="PQV57" s="1"/>
      <c r="PQW57" s="1"/>
      <c r="PQX57" s="1"/>
      <c r="PQY57" s="1"/>
      <c r="PQZ57" s="1"/>
      <c r="PRA57" s="1"/>
      <c r="PRB57" s="1"/>
      <c r="PRC57" s="1"/>
      <c r="PRD57" s="1"/>
      <c r="PRE57" s="1"/>
      <c r="PRF57" s="1"/>
      <c r="PRG57" s="1"/>
      <c r="PRH57" s="1"/>
      <c r="PRI57" s="1"/>
      <c r="PRJ57" s="1"/>
      <c r="PRK57" s="1"/>
      <c r="PRL57" s="1"/>
      <c r="PRM57" s="1"/>
      <c r="PRN57" s="1"/>
      <c r="PRO57" s="1"/>
      <c r="PRP57" s="1"/>
      <c r="PRQ57" s="1"/>
      <c r="PRR57" s="1"/>
      <c r="PRS57" s="1"/>
      <c r="PRT57" s="1"/>
      <c r="PRU57" s="1"/>
      <c r="PRV57" s="1"/>
      <c r="PRW57" s="1"/>
      <c r="PRX57" s="1"/>
      <c r="PRY57" s="1"/>
      <c r="PRZ57" s="1"/>
      <c r="PSA57" s="1"/>
      <c r="PSB57" s="1"/>
      <c r="PSC57" s="1"/>
      <c r="PSD57" s="1"/>
      <c r="PSE57" s="1"/>
      <c r="PSF57" s="1"/>
      <c r="PSG57" s="1"/>
      <c r="PSH57" s="1"/>
      <c r="PSI57" s="1"/>
      <c r="PSJ57" s="1"/>
      <c r="PSK57" s="1"/>
      <c r="PSL57" s="1"/>
      <c r="PSM57" s="1"/>
      <c r="PSN57" s="1"/>
      <c r="PSO57" s="1"/>
      <c r="PSP57" s="1"/>
      <c r="PSQ57" s="1"/>
      <c r="PSR57" s="1"/>
      <c r="PSS57" s="1"/>
      <c r="PST57" s="1"/>
      <c r="PSU57" s="1"/>
      <c r="PSV57" s="1"/>
      <c r="PSW57" s="1"/>
      <c r="PSX57" s="1"/>
      <c r="PSY57" s="1"/>
      <c r="PSZ57" s="1"/>
      <c r="PTA57" s="1"/>
      <c r="PTB57" s="1"/>
      <c r="PTC57" s="1"/>
      <c r="PTD57" s="1"/>
      <c r="PTE57" s="1"/>
      <c r="PTF57" s="1"/>
      <c r="PTG57" s="1"/>
      <c r="PTH57" s="1"/>
      <c r="PTI57" s="1"/>
      <c r="PTJ57" s="1"/>
      <c r="PTK57" s="1"/>
      <c r="PTL57" s="1"/>
      <c r="PTM57" s="1"/>
      <c r="PTN57" s="1"/>
      <c r="PTO57" s="1"/>
      <c r="PTP57" s="1"/>
      <c r="PTQ57" s="1"/>
      <c r="PTR57" s="1"/>
      <c r="PTS57" s="1"/>
      <c r="PTT57" s="1"/>
      <c r="PTU57" s="1"/>
      <c r="PTV57" s="1"/>
      <c r="PTW57" s="1"/>
      <c r="PTX57" s="1"/>
      <c r="PTY57" s="1"/>
      <c r="PTZ57" s="1"/>
      <c r="PUA57" s="1"/>
      <c r="PUB57" s="1"/>
      <c r="PUC57" s="1"/>
      <c r="PUD57" s="1"/>
      <c r="PUE57" s="1"/>
      <c r="PUF57" s="1"/>
      <c r="PUG57" s="1"/>
      <c r="PUH57" s="1"/>
      <c r="PUI57" s="1"/>
      <c r="PUJ57" s="1"/>
      <c r="PUK57" s="1"/>
      <c r="PUL57" s="1"/>
      <c r="PUM57" s="1"/>
      <c r="PUN57" s="1"/>
      <c r="PUO57" s="1"/>
      <c r="PUP57" s="1"/>
      <c r="PUQ57" s="1"/>
      <c r="PUR57" s="1"/>
      <c r="PUS57" s="1"/>
      <c r="PUT57" s="1"/>
      <c r="PUU57" s="1"/>
      <c r="PUV57" s="1"/>
      <c r="PUW57" s="1"/>
      <c r="PUX57" s="1"/>
      <c r="PUY57" s="1"/>
      <c r="PUZ57" s="1"/>
      <c r="PVA57" s="1"/>
      <c r="PVB57" s="1"/>
      <c r="PVC57" s="1"/>
      <c r="PVD57" s="1"/>
      <c r="PVE57" s="1"/>
      <c r="PVF57" s="1"/>
      <c r="PVG57" s="1"/>
      <c r="PVH57" s="1"/>
      <c r="PVI57" s="1"/>
      <c r="PVJ57" s="1"/>
      <c r="PVK57" s="1"/>
      <c r="PVL57" s="1"/>
      <c r="PVM57" s="1"/>
      <c r="PVN57" s="1"/>
      <c r="PVO57" s="1"/>
      <c r="PVP57" s="1"/>
      <c r="PVQ57" s="1"/>
      <c r="PVR57" s="1"/>
      <c r="PVS57" s="1"/>
      <c r="PVT57" s="1"/>
      <c r="PVU57" s="1"/>
      <c r="PVV57" s="1"/>
      <c r="PVW57" s="1"/>
      <c r="PVX57" s="1"/>
      <c r="PVY57" s="1"/>
      <c r="PVZ57" s="1"/>
      <c r="PWA57" s="1"/>
      <c r="PWB57" s="1"/>
      <c r="PWC57" s="1"/>
      <c r="PWD57" s="1"/>
      <c r="PWE57" s="1"/>
      <c r="PWF57" s="1"/>
      <c r="PWG57" s="1"/>
      <c r="PWH57" s="1"/>
      <c r="PWI57" s="1"/>
      <c r="PWJ57" s="1"/>
      <c r="PWK57" s="1"/>
      <c r="PWL57" s="1"/>
      <c r="PWM57" s="1"/>
      <c r="PWN57" s="1"/>
      <c r="PWO57" s="1"/>
      <c r="PWP57" s="1"/>
      <c r="PWQ57" s="1"/>
      <c r="PWR57" s="1"/>
      <c r="PWS57" s="1"/>
      <c r="PWT57" s="1"/>
      <c r="PWU57" s="1"/>
      <c r="PWV57" s="1"/>
      <c r="PWW57" s="1"/>
      <c r="PWX57" s="1"/>
      <c r="PWY57" s="1"/>
      <c r="PWZ57" s="1"/>
      <c r="PXA57" s="1"/>
      <c r="PXB57" s="1"/>
      <c r="PXC57" s="1"/>
      <c r="PXD57" s="1"/>
      <c r="PXE57" s="1"/>
      <c r="PXF57" s="1"/>
      <c r="PXG57" s="1"/>
      <c r="PXH57" s="1"/>
      <c r="PXI57" s="1"/>
      <c r="PXJ57" s="1"/>
      <c r="PXK57" s="1"/>
      <c r="PXL57" s="1"/>
      <c r="PXM57" s="1"/>
      <c r="PXN57" s="1"/>
      <c r="PXO57" s="1"/>
      <c r="PXP57" s="1"/>
      <c r="PXQ57" s="1"/>
      <c r="PXR57" s="1"/>
      <c r="PXS57" s="1"/>
      <c r="PXT57" s="1"/>
      <c r="PXU57" s="1"/>
      <c r="PXV57" s="1"/>
      <c r="PXW57" s="1"/>
      <c r="PXX57" s="1"/>
      <c r="PXY57" s="1"/>
      <c r="PXZ57" s="1"/>
      <c r="PYA57" s="1"/>
      <c r="PYB57" s="1"/>
      <c r="PYC57" s="1"/>
      <c r="PYD57" s="1"/>
      <c r="PYE57" s="1"/>
      <c r="PYF57" s="1"/>
      <c r="PYG57" s="1"/>
      <c r="PYH57" s="1"/>
      <c r="PYI57" s="1"/>
      <c r="PYJ57" s="1"/>
      <c r="PYK57" s="1"/>
      <c r="PYL57" s="1"/>
      <c r="PYM57" s="1"/>
      <c r="PYN57" s="1"/>
      <c r="PYO57" s="1"/>
      <c r="PYP57" s="1"/>
      <c r="PYQ57" s="1"/>
      <c r="PYR57" s="1"/>
      <c r="PYS57" s="1"/>
      <c r="PYT57" s="1"/>
      <c r="PYU57" s="1"/>
      <c r="PYV57" s="1"/>
      <c r="PYW57" s="1"/>
      <c r="PYX57" s="1"/>
      <c r="PYY57" s="1"/>
      <c r="PYZ57" s="1"/>
      <c r="PZA57" s="1"/>
      <c r="PZB57" s="1"/>
      <c r="PZC57" s="1"/>
      <c r="PZD57" s="1"/>
      <c r="PZE57" s="1"/>
      <c r="PZF57" s="1"/>
      <c r="PZG57" s="1"/>
      <c r="PZH57" s="1"/>
      <c r="PZI57" s="1"/>
      <c r="PZJ57" s="1"/>
      <c r="PZK57" s="1"/>
      <c r="PZL57" s="1"/>
      <c r="PZM57" s="1"/>
      <c r="PZN57" s="1"/>
      <c r="PZO57" s="1"/>
      <c r="PZP57" s="1"/>
      <c r="PZQ57" s="1"/>
      <c r="PZR57" s="1"/>
      <c r="PZS57" s="1"/>
      <c r="PZT57" s="1"/>
      <c r="PZU57" s="1"/>
      <c r="PZV57" s="1"/>
      <c r="PZW57" s="1"/>
      <c r="PZX57" s="1"/>
      <c r="PZY57" s="1"/>
      <c r="PZZ57" s="1"/>
      <c r="QAA57" s="1"/>
      <c r="QAB57" s="1"/>
      <c r="QAC57" s="1"/>
      <c r="QAD57" s="1"/>
      <c r="QAE57" s="1"/>
      <c r="QAF57" s="1"/>
      <c r="QAG57" s="1"/>
      <c r="QAH57" s="1"/>
      <c r="QAI57" s="1"/>
      <c r="QAJ57" s="1"/>
      <c r="QAK57" s="1"/>
      <c r="QAL57" s="1"/>
      <c r="QAM57" s="1"/>
      <c r="QAN57" s="1"/>
      <c r="QAO57" s="1"/>
      <c r="QAP57" s="1"/>
      <c r="QAQ57" s="1"/>
      <c r="QAR57" s="1"/>
      <c r="QAS57" s="1"/>
      <c r="QAT57" s="1"/>
      <c r="QAU57" s="1"/>
      <c r="QAV57" s="1"/>
      <c r="QAW57" s="1"/>
      <c r="QAX57" s="1"/>
      <c r="QAY57" s="1"/>
      <c r="QAZ57" s="1"/>
      <c r="QBA57" s="1"/>
      <c r="QBB57" s="1"/>
      <c r="QBC57" s="1"/>
      <c r="QBD57" s="1"/>
      <c r="QBE57" s="1"/>
      <c r="QBF57" s="1"/>
      <c r="QBG57" s="1"/>
      <c r="QBH57" s="1"/>
      <c r="QBI57" s="1"/>
      <c r="QBJ57" s="1"/>
      <c r="QBK57" s="1"/>
      <c r="QBL57" s="1"/>
      <c r="QBM57" s="1"/>
      <c r="QBN57" s="1"/>
      <c r="QBO57" s="1"/>
      <c r="QBP57" s="1"/>
      <c r="QBQ57" s="1"/>
      <c r="QBR57" s="1"/>
      <c r="QBS57" s="1"/>
      <c r="QBT57" s="1"/>
      <c r="QBU57" s="1"/>
      <c r="QBV57" s="1"/>
      <c r="QBW57" s="1"/>
      <c r="QBX57" s="1"/>
      <c r="QBY57" s="1"/>
      <c r="QBZ57" s="1"/>
      <c r="QCA57" s="1"/>
      <c r="QCB57" s="1"/>
      <c r="QCC57" s="1"/>
      <c r="QCD57" s="1"/>
      <c r="QCE57" s="1"/>
      <c r="QCF57" s="1"/>
      <c r="QCG57" s="1"/>
      <c r="QCH57" s="1"/>
      <c r="QCI57" s="1"/>
      <c r="QCJ57" s="1"/>
      <c r="QCK57" s="1"/>
      <c r="QCL57" s="1"/>
      <c r="QCM57" s="1"/>
      <c r="QCN57" s="1"/>
      <c r="QCO57" s="1"/>
      <c r="QCP57" s="1"/>
      <c r="QCQ57" s="1"/>
      <c r="QCR57" s="1"/>
      <c r="QCS57" s="1"/>
      <c r="QCT57" s="1"/>
      <c r="QCU57" s="1"/>
      <c r="QCV57" s="1"/>
      <c r="QCW57" s="1"/>
      <c r="QCX57" s="1"/>
      <c r="QCY57" s="1"/>
      <c r="QCZ57" s="1"/>
      <c r="QDA57" s="1"/>
      <c r="QDB57" s="1"/>
      <c r="QDC57" s="1"/>
      <c r="QDD57" s="1"/>
      <c r="QDE57" s="1"/>
      <c r="QDF57" s="1"/>
      <c r="QDG57" s="1"/>
      <c r="QDH57" s="1"/>
      <c r="QDI57" s="1"/>
      <c r="QDJ57" s="1"/>
      <c r="QDK57" s="1"/>
      <c r="QDL57" s="1"/>
      <c r="QDM57" s="1"/>
      <c r="QDN57" s="1"/>
      <c r="QDO57" s="1"/>
      <c r="QDP57" s="1"/>
      <c r="QDQ57" s="1"/>
      <c r="QDR57" s="1"/>
      <c r="QDS57" s="1"/>
      <c r="QDT57" s="1"/>
      <c r="QDU57" s="1"/>
      <c r="QDV57" s="1"/>
      <c r="QDW57" s="1"/>
      <c r="QDX57" s="1"/>
      <c r="QDY57" s="1"/>
      <c r="QDZ57" s="1"/>
      <c r="QEA57" s="1"/>
      <c r="QEB57" s="1"/>
      <c r="QEC57" s="1"/>
      <c r="QED57" s="1"/>
      <c r="QEE57" s="1"/>
      <c r="QEF57" s="1"/>
      <c r="QEG57" s="1"/>
      <c r="QEH57" s="1"/>
      <c r="QEI57" s="1"/>
      <c r="QEJ57" s="1"/>
      <c r="QEK57" s="1"/>
      <c r="QEL57" s="1"/>
      <c r="QEM57" s="1"/>
      <c r="QEN57" s="1"/>
      <c r="QEO57" s="1"/>
      <c r="QEP57" s="1"/>
      <c r="QEQ57" s="1"/>
      <c r="QER57" s="1"/>
      <c r="QES57" s="1"/>
      <c r="QET57" s="1"/>
      <c r="QEU57" s="1"/>
      <c r="QEV57" s="1"/>
      <c r="QEW57" s="1"/>
      <c r="QEX57" s="1"/>
      <c r="QEY57" s="1"/>
      <c r="QEZ57" s="1"/>
      <c r="QFA57" s="1"/>
      <c r="QFB57" s="1"/>
      <c r="QFC57" s="1"/>
      <c r="QFD57" s="1"/>
      <c r="QFE57" s="1"/>
      <c r="QFF57" s="1"/>
      <c r="QFG57" s="1"/>
      <c r="QFH57" s="1"/>
      <c r="QFI57" s="1"/>
      <c r="QFJ57" s="1"/>
      <c r="QFK57" s="1"/>
      <c r="QFL57" s="1"/>
      <c r="QFM57" s="1"/>
      <c r="QFN57" s="1"/>
      <c r="QFO57" s="1"/>
      <c r="QFP57" s="1"/>
      <c r="QFQ57" s="1"/>
      <c r="QFR57" s="1"/>
      <c r="QFS57" s="1"/>
      <c r="QFT57" s="1"/>
      <c r="QFU57" s="1"/>
      <c r="QFV57" s="1"/>
      <c r="QFW57" s="1"/>
      <c r="QFX57" s="1"/>
      <c r="QFY57" s="1"/>
      <c r="QFZ57" s="1"/>
      <c r="QGA57" s="1"/>
      <c r="QGB57" s="1"/>
      <c r="QGC57" s="1"/>
      <c r="QGD57" s="1"/>
      <c r="QGE57" s="1"/>
      <c r="QGF57" s="1"/>
      <c r="QGG57" s="1"/>
      <c r="QGH57" s="1"/>
      <c r="QGI57" s="1"/>
      <c r="QGJ57" s="1"/>
      <c r="QGK57" s="1"/>
      <c r="QGL57" s="1"/>
      <c r="QGM57" s="1"/>
      <c r="QGN57" s="1"/>
      <c r="QGO57" s="1"/>
      <c r="QGP57" s="1"/>
      <c r="QGQ57" s="1"/>
      <c r="QGR57" s="1"/>
      <c r="QGS57" s="1"/>
      <c r="QGT57" s="1"/>
      <c r="QGU57" s="1"/>
      <c r="QGV57" s="1"/>
      <c r="QGW57" s="1"/>
      <c r="QGX57" s="1"/>
      <c r="QGY57" s="1"/>
      <c r="QGZ57" s="1"/>
      <c r="QHA57" s="1"/>
      <c r="QHB57" s="1"/>
      <c r="QHC57" s="1"/>
      <c r="QHD57" s="1"/>
      <c r="QHE57" s="1"/>
      <c r="QHF57" s="1"/>
      <c r="QHG57" s="1"/>
      <c r="QHH57" s="1"/>
      <c r="QHI57" s="1"/>
      <c r="QHJ57" s="1"/>
      <c r="QHK57" s="1"/>
      <c r="QHL57" s="1"/>
      <c r="QHM57" s="1"/>
      <c r="QHN57" s="1"/>
      <c r="QHO57" s="1"/>
      <c r="QHP57" s="1"/>
      <c r="QHQ57" s="1"/>
      <c r="QHR57" s="1"/>
      <c r="QHS57" s="1"/>
      <c r="QHT57" s="1"/>
      <c r="QHU57" s="1"/>
      <c r="QHV57" s="1"/>
      <c r="QHW57" s="1"/>
      <c r="QHX57" s="1"/>
      <c r="QHY57" s="1"/>
      <c r="QHZ57" s="1"/>
      <c r="QIA57" s="1"/>
      <c r="QIB57" s="1"/>
      <c r="QIC57" s="1"/>
      <c r="QID57" s="1"/>
      <c r="QIE57" s="1"/>
      <c r="QIF57" s="1"/>
      <c r="QIG57" s="1"/>
      <c r="QIH57" s="1"/>
      <c r="QII57" s="1"/>
      <c r="QIJ57" s="1"/>
      <c r="QIK57" s="1"/>
      <c r="QIL57" s="1"/>
      <c r="QIM57" s="1"/>
      <c r="QIN57" s="1"/>
      <c r="QIO57" s="1"/>
      <c r="QIP57" s="1"/>
      <c r="QIQ57" s="1"/>
      <c r="QIR57" s="1"/>
      <c r="QIS57" s="1"/>
      <c r="QIT57" s="1"/>
      <c r="QIU57" s="1"/>
      <c r="QIV57" s="1"/>
      <c r="QIW57" s="1"/>
      <c r="QIX57" s="1"/>
      <c r="QIY57" s="1"/>
      <c r="QIZ57" s="1"/>
      <c r="QJA57" s="1"/>
      <c r="QJB57" s="1"/>
      <c r="QJC57" s="1"/>
      <c r="QJD57" s="1"/>
      <c r="QJE57" s="1"/>
      <c r="QJF57" s="1"/>
      <c r="QJG57" s="1"/>
      <c r="QJH57" s="1"/>
      <c r="QJI57" s="1"/>
      <c r="QJJ57" s="1"/>
      <c r="QJK57" s="1"/>
      <c r="QJL57" s="1"/>
      <c r="QJM57" s="1"/>
      <c r="QJN57" s="1"/>
      <c r="QJO57" s="1"/>
      <c r="QJP57" s="1"/>
      <c r="QJQ57" s="1"/>
      <c r="QJR57" s="1"/>
      <c r="QJS57" s="1"/>
      <c r="QJT57" s="1"/>
      <c r="QJU57" s="1"/>
      <c r="QJV57" s="1"/>
      <c r="QJW57" s="1"/>
      <c r="QJX57" s="1"/>
      <c r="QJY57" s="1"/>
      <c r="QJZ57" s="1"/>
      <c r="QKA57" s="1"/>
      <c r="QKB57" s="1"/>
      <c r="QKC57" s="1"/>
      <c r="QKD57" s="1"/>
      <c r="QKE57" s="1"/>
      <c r="QKF57" s="1"/>
      <c r="QKG57" s="1"/>
      <c r="QKH57" s="1"/>
      <c r="QKI57" s="1"/>
      <c r="QKJ57" s="1"/>
      <c r="QKK57" s="1"/>
      <c r="QKL57" s="1"/>
      <c r="QKM57" s="1"/>
      <c r="QKN57" s="1"/>
      <c r="QKO57" s="1"/>
      <c r="QKP57" s="1"/>
      <c r="QKQ57" s="1"/>
      <c r="QKR57" s="1"/>
      <c r="QKS57" s="1"/>
      <c r="QKT57" s="1"/>
      <c r="QKU57" s="1"/>
      <c r="QKV57" s="1"/>
      <c r="QKW57" s="1"/>
      <c r="QKX57" s="1"/>
      <c r="QKY57" s="1"/>
      <c r="QKZ57" s="1"/>
      <c r="QLA57" s="1"/>
      <c r="QLB57" s="1"/>
      <c r="QLC57" s="1"/>
      <c r="QLD57" s="1"/>
      <c r="QLE57" s="1"/>
      <c r="QLF57" s="1"/>
      <c r="QLG57" s="1"/>
      <c r="QLH57" s="1"/>
      <c r="QLI57" s="1"/>
      <c r="QLJ57" s="1"/>
      <c r="QLK57" s="1"/>
      <c r="QLL57" s="1"/>
      <c r="QLM57" s="1"/>
      <c r="QLN57" s="1"/>
      <c r="QLO57" s="1"/>
      <c r="QLP57" s="1"/>
      <c r="QLQ57" s="1"/>
      <c r="QLR57" s="1"/>
      <c r="QLS57" s="1"/>
      <c r="QLT57" s="1"/>
      <c r="QLU57" s="1"/>
      <c r="QLV57" s="1"/>
      <c r="QLW57" s="1"/>
      <c r="QLX57" s="1"/>
      <c r="QLY57" s="1"/>
      <c r="QLZ57" s="1"/>
      <c r="QMA57" s="1"/>
      <c r="QMB57" s="1"/>
      <c r="QMC57" s="1"/>
      <c r="QMD57" s="1"/>
      <c r="QME57" s="1"/>
      <c r="QMF57" s="1"/>
      <c r="QMG57" s="1"/>
      <c r="QMH57" s="1"/>
      <c r="QMI57" s="1"/>
      <c r="QMJ57" s="1"/>
      <c r="QMK57" s="1"/>
      <c r="QML57" s="1"/>
      <c r="QMM57" s="1"/>
      <c r="QMN57" s="1"/>
      <c r="QMO57" s="1"/>
      <c r="QMP57" s="1"/>
      <c r="QMQ57" s="1"/>
      <c r="QMR57" s="1"/>
      <c r="QMS57" s="1"/>
      <c r="QMT57" s="1"/>
      <c r="QMU57" s="1"/>
      <c r="QMV57" s="1"/>
      <c r="QMW57" s="1"/>
      <c r="QMX57" s="1"/>
      <c r="QMY57" s="1"/>
      <c r="QMZ57" s="1"/>
      <c r="QNA57" s="1"/>
      <c r="QNB57" s="1"/>
      <c r="QNC57" s="1"/>
      <c r="QND57" s="1"/>
      <c r="QNE57" s="1"/>
      <c r="QNF57" s="1"/>
      <c r="QNG57" s="1"/>
      <c r="QNH57" s="1"/>
      <c r="QNI57" s="1"/>
      <c r="QNJ57" s="1"/>
      <c r="QNK57" s="1"/>
      <c r="QNL57" s="1"/>
      <c r="QNM57" s="1"/>
      <c r="QNN57" s="1"/>
      <c r="QNO57" s="1"/>
      <c r="QNP57" s="1"/>
      <c r="QNQ57" s="1"/>
      <c r="QNR57" s="1"/>
      <c r="QNS57" s="1"/>
      <c r="QNT57" s="1"/>
      <c r="QNU57" s="1"/>
      <c r="QNV57" s="1"/>
      <c r="QNW57" s="1"/>
      <c r="QNX57" s="1"/>
      <c r="QNY57" s="1"/>
      <c r="QNZ57" s="1"/>
      <c r="QOA57" s="1"/>
      <c r="QOB57" s="1"/>
      <c r="QOC57" s="1"/>
      <c r="QOD57" s="1"/>
      <c r="QOE57" s="1"/>
      <c r="QOF57" s="1"/>
      <c r="QOG57" s="1"/>
      <c r="QOH57" s="1"/>
      <c r="QOI57" s="1"/>
      <c r="QOJ57" s="1"/>
      <c r="QOK57" s="1"/>
      <c r="QOL57" s="1"/>
      <c r="QOM57" s="1"/>
      <c r="QON57" s="1"/>
      <c r="QOO57" s="1"/>
      <c r="QOP57" s="1"/>
      <c r="QOQ57" s="1"/>
      <c r="QOR57" s="1"/>
      <c r="QOS57" s="1"/>
      <c r="QOT57" s="1"/>
      <c r="QOU57" s="1"/>
      <c r="QOV57" s="1"/>
      <c r="QOW57" s="1"/>
      <c r="QOX57" s="1"/>
      <c r="QOY57" s="1"/>
      <c r="QOZ57" s="1"/>
      <c r="QPA57" s="1"/>
      <c r="QPB57" s="1"/>
      <c r="QPC57" s="1"/>
      <c r="QPD57" s="1"/>
      <c r="QPE57" s="1"/>
      <c r="QPF57" s="1"/>
      <c r="QPG57" s="1"/>
      <c r="QPH57" s="1"/>
      <c r="QPI57" s="1"/>
      <c r="QPJ57" s="1"/>
      <c r="QPK57" s="1"/>
      <c r="QPL57" s="1"/>
      <c r="QPM57" s="1"/>
      <c r="QPN57" s="1"/>
      <c r="QPO57" s="1"/>
      <c r="QPP57" s="1"/>
      <c r="QPQ57" s="1"/>
      <c r="QPR57" s="1"/>
      <c r="QPS57" s="1"/>
      <c r="QPT57" s="1"/>
      <c r="QPU57" s="1"/>
      <c r="QPV57" s="1"/>
      <c r="QPW57" s="1"/>
      <c r="QPX57" s="1"/>
      <c r="QPY57" s="1"/>
      <c r="QPZ57" s="1"/>
      <c r="QQA57" s="1"/>
      <c r="QQB57" s="1"/>
      <c r="QQC57" s="1"/>
      <c r="QQD57" s="1"/>
      <c r="QQE57" s="1"/>
      <c r="QQF57" s="1"/>
      <c r="QQG57" s="1"/>
      <c r="QQH57" s="1"/>
      <c r="QQI57" s="1"/>
      <c r="QQJ57" s="1"/>
      <c r="QQK57" s="1"/>
      <c r="QQL57" s="1"/>
      <c r="QQM57" s="1"/>
      <c r="QQN57" s="1"/>
      <c r="QQO57" s="1"/>
      <c r="QQP57" s="1"/>
      <c r="QQQ57" s="1"/>
      <c r="QQR57" s="1"/>
      <c r="QQS57" s="1"/>
      <c r="QQT57" s="1"/>
      <c r="QQU57" s="1"/>
      <c r="QQV57" s="1"/>
      <c r="QQW57" s="1"/>
      <c r="QQX57" s="1"/>
      <c r="QQY57" s="1"/>
      <c r="QQZ57" s="1"/>
      <c r="QRA57" s="1"/>
      <c r="QRB57" s="1"/>
      <c r="QRC57" s="1"/>
      <c r="QRD57" s="1"/>
      <c r="QRE57" s="1"/>
      <c r="QRF57" s="1"/>
      <c r="QRG57" s="1"/>
      <c r="QRH57" s="1"/>
      <c r="QRI57" s="1"/>
      <c r="QRJ57" s="1"/>
      <c r="QRK57" s="1"/>
      <c r="QRL57" s="1"/>
      <c r="QRM57" s="1"/>
      <c r="QRN57" s="1"/>
      <c r="QRO57" s="1"/>
      <c r="QRP57" s="1"/>
      <c r="QRQ57" s="1"/>
      <c r="QRR57" s="1"/>
      <c r="QRS57" s="1"/>
      <c r="QRT57" s="1"/>
      <c r="QRU57" s="1"/>
      <c r="QRV57" s="1"/>
      <c r="QRW57" s="1"/>
      <c r="QRX57" s="1"/>
      <c r="QRY57" s="1"/>
      <c r="QRZ57" s="1"/>
      <c r="QSA57" s="1"/>
      <c r="QSB57" s="1"/>
      <c r="QSC57" s="1"/>
      <c r="QSD57" s="1"/>
      <c r="QSE57" s="1"/>
      <c r="QSF57" s="1"/>
      <c r="QSG57" s="1"/>
      <c r="QSH57" s="1"/>
      <c r="QSI57" s="1"/>
      <c r="QSJ57" s="1"/>
      <c r="QSK57" s="1"/>
      <c r="QSL57" s="1"/>
      <c r="QSM57" s="1"/>
      <c r="QSN57" s="1"/>
      <c r="QSO57" s="1"/>
      <c r="QSP57" s="1"/>
      <c r="QSQ57" s="1"/>
      <c r="QSR57" s="1"/>
      <c r="QSS57" s="1"/>
      <c r="QST57" s="1"/>
      <c r="QSU57" s="1"/>
      <c r="QSV57" s="1"/>
      <c r="QSW57" s="1"/>
      <c r="QSX57" s="1"/>
      <c r="QSY57" s="1"/>
      <c r="QSZ57" s="1"/>
      <c r="QTA57" s="1"/>
      <c r="QTB57" s="1"/>
      <c r="QTC57" s="1"/>
      <c r="QTD57" s="1"/>
      <c r="QTE57" s="1"/>
      <c r="QTF57" s="1"/>
      <c r="QTG57" s="1"/>
      <c r="QTH57" s="1"/>
      <c r="QTI57" s="1"/>
      <c r="QTJ57" s="1"/>
      <c r="QTK57" s="1"/>
      <c r="QTL57" s="1"/>
      <c r="QTM57" s="1"/>
      <c r="QTN57" s="1"/>
      <c r="QTO57" s="1"/>
      <c r="QTP57" s="1"/>
      <c r="QTQ57" s="1"/>
      <c r="QTR57" s="1"/>
      <c r="QTS57" s="1"/>
      <c r="QTT57" s="1"/>
      <c r="QTU57" s="1"/>
      <c r="QTV57" s="1"/>
      <c r="QTW57" s="1"/>
      <c r="QTX57" s="1"/>
      <c r="QTY57" s="1"/>
      <c r="QTZ57" s="1"/>
      <c r="QUA57" s="1"/>
      <c r="QUB57" s="1"/>
      <c r="QUC57" s="1"/>
      <c r="QUD57" s="1"/>
      <c r="QUE57" s="1"/>
      <c r="QUF57" s="1"/>
      <c r="QUG57" s="1"/>
      <c r="QUH57" s="1"/>
      <c r="QUI57" s="1"/>
      <c r="QUJ57" s="1"/>
      <c r="QUK57" s="1"/>
      <c r="QUL57" s="1"/>
      <c r="QUM57" s="1"/>
      <c r="QUN57" s="1"/>
      <c r="QUO57" s="1"/>
      <c r="QUP57" s="1"/>
      <c r="QUQ57" s="1"/>
      <c r="QUR57" s="1"/>
      <c r="QUS57" s="1"/>
      <c r="QUT57" s="1"/>
      <c r="QUU57" s="1"/>
      <c r="QUV57" s="1"/>
      <c r="QUW57" s="1"/>
      <c r="QUX57" s="1"/>
      <c r="QUY57" s="1"/>
      <c r="QUZ57" s="1"/>
      <c r="QVA57" s="1"/>
      <c r="QVB57" s="1"/>
      <c r="QVC57" s="1"/>
      <c r="QVD57" s="1"/>
      <c r="QVE57" s="1"/>
      <c r="QVF57" s="1"/>
      <c r="QVG57" s="1"/>
      <c r="QVH57" s="1"/>
      <c r="QVI57" s="1"/>
      <c r="QVJ57" s="1"/>
      <c r="QVK57" s="1"/>
      <c r="QVL57" s="1"/>
      <c r="QVM57" s="1"/>
      <c r="QVN57" s="1"/>
      <c r="QVO57" s="1"/>
      <c r="QVP57" s="1"/>
      <c r="QVQ57" s="1"/>
      <c r="QVR57" s="1"/>
      <c r="QVS57" s="1"/>
      <c r="QVT57" s="1"/>
      <c r="QVU57" s="1"/>
      <c r="QVV57" s="1"/>
      <c r="QVW57" s="1"/>
      <c r="QVX57" s="1"/>
      <c r="QVY57" s="1"/>
      <c r="QVZ57" s="1"/>
      <c r="QWA57" s="1"/>
      <c r="QWB57" s="1"/>
      <c r="QWC57" s="1"/>
      <c r="QWD57" s="1"/>
      <c r="QWE57" s="1"/>
      <c r="QWF57" s="1"/>
      <c r="QWG57" s="1"/>
      <c r="QWH57" s="1"/>
      <c r="QWI57" s="1"/>
      <c r="QWJ57" s="1"/>
      <c r="QWK57" s="1"/>
      <c r="QWL57" s="1"/>
      <c r="QWM57" s="1"/>
      <c r="QWN57" s="1"/>
      <c r="QWO57" s="1"/>
      <c r="QWP57" s="1"/>
      <c r="QWQ57" s="1"/>
      <c r="QWR57" s="1"/>
      <c r="QWS57" s="1"/>
      <c r="QWT57" s="1"/>
      <c r="QWU57" s="1"/>
      <c r="QWV57" s="1"/>
      <c r="QWW57" s="1"/>
      <c r="QWX57" s="1"/>
      <c r="QWY57" s="1"/>
      <c r="QWZ57" s="1"/>
      <c r="QXA57" s="1"/>
      <c r="QXB57" s="1"/>
      <c r="QXC57" s="1"/>
      <c r="QXD57" s="1"/>
      <c r="QXE57" s="1"/>
      <c r="QXF57" s="1"/>
      <c r="QXG57" s="1"/>
      <c r="QXH57" s="1"/>
      <c r="QXI57" s="1"/>
      <c r="QXJ57" s="1"/>
      <c r="QXK57" s="1"/>
      <c r="QXL57" s="1"/>
      <c r="QXM57" s="1"/>
      <c r="QXN57" s="1"/>
      <c r="QXO57" s="1"/>
      <c r="QXP57" s="1"/>
      <c r="QXQ57" s="1"/>
      <c r="QXR57" s="1"/>
      <c r="QXS57" s="1"/>
      <c r="QXT57" s="1"/>
      <c r="QXU57" s="1"/>
      <c r="QXV57" s="1"/>
      <c r="QXW57" s="1"/>
      <c r="QXX57" s="1"/>
      <c r="QXY57" s="1"/>
      <c r="QXZ57" s="1"/>
      <c r="QYA57" s="1"/>
      <c r="QYB57" s="1"/>
      <c r="QYC57" s="1"/>
      <c r="QYD57" s="1"/>
      <c r="QYE57" s="1"/>
      <c r="QYF57" s="1"/>
      <c r="QYG57" s="1"/>
      <c r="QYH57" s="1"/>
      <c r="QYI57" s="1"/>
      <c r="QYJ57" s="1"/>
      <c r="QYK57" s="1"/>
      <c r="QYL57" s="1"/>
      <c r="QYM57" s="1"/>
      <c r="QYN57" s="1"/>
      <c r="QYO57" s="1"/>
      <c r="QYP57" s="1"/>
      <c r="QYQ57" s="1"/>
      <c r="QYR57" s="1"/>
      <c r="QYS57" s="1"/>
      <c r="QYT57" s="1"/>
      <c r="QYU57" s="1"/>
      <c r="QYV57" s="1"/>
      <c r="QYW57" s="1"/>
      <c r="QYX57" s="1"/>
      <c r="QYY57" s="1"/>
      <c r="QYZ57" s="1"/>
      <c r="QZA57" s="1"/>
      <c r="QZB57" s="1"/>
      <c r="QZC57" s="1"/>
      <c r="QZD57" s="1"/>
      <c r="QZE57" s="1"/>
      <c r="QZF57" s="1"/>
      <c r="QZG57" s="1"/>
      <c r="QZH57" s="1"/>
      <c r="QZI57" s="1"/>
      <c r="QZJ57" s="1"/>
      <c r="QZK57" s="1"/>
      <c r="QZL57" s="1"/>
      <c r="QZM57" s="1"/>
      <c r="QZN57" s="1"/>
      <c r="QZO57" s="1"/>
      <c r="QZP57" s="1"/>
      <c r="QZQ57" s="1"/>
      <c r="QZR57" s="1"/>
      <c r="QZS57" s="1"/>
      <c r="QZT57" s="1"/>
      <c r="QZU57" s="1"/>
      <c r="QZV57" s="1"/>
      <c r="QZW57" s="1"/>
      <c r="QZX57" s="1"/>
      <c r="QZY57" s="1"/>
      <c r="QZZ57" s="1"/>
      <c r="RAA57" s="1"/>
      <c r="RAB57" s="1"/>
      <c r="RAC57" s="1"/>
      <c r="RAD57" s="1"/>
      <c r="RAE57" s="1"/>
      <c r="RAF57" s="1"/>
      <c r="RAG57" s="1"/>
      <c r="RAH57" s="1"/>
      <c r="RAI57" s="1"/>
      <c r="RAJ57" s="1"/>
      <c r="RAK57" s="1"/>
      <c r="RAL57" s="1"/>
      <c r="RAM57" s="1"/>
      <c r="RAN57" s="1"/>
      <c r="RAO57" s="1"/>
      <c r="RAP57" s="1"/>
      <c r="RAQ57" s="1"/>
      <c r="RAR57" s="1"/>
      <c r="RAS57" s="1"/>
      <c r="RAT57" s="1"/>
      <c r="RAU57" s="1"/>
      <c r="RAV57" s="1"/>
      <c r="RAW57" s="1"/>
      <c r="RAX57" s="1"/>
      <c r="RAY57" s="1"/>
      <c r="RAZ57" s="1"/>
      <c r="RBA57" s="1"/>
      <c r="RBB57" s="1"/>
      <c r="RBC57" s="1"/>
      <c r="RBD57" s="1"/>
      <c r="RBE57" s="1"/>
      <c r="RBF57" s="1"/>
      <c r="RBG57" s="1"/>
      <c r="RBH57" s="1"/>
      <c r="RBI57" s="1"/>
      <c r="RBJ57" s="1"/>
      <c r="RBK57" s="1"/>
      <c r="RBL57" s="1"/>
      <c r="RBM57" s="1"/>
      <c r="RBN57" s="1"/>
      <c r="RBO57" s="1"/>
      <c r="RBP57" s="1"/>
      <c r="RBQ57" s="1"/>
      <c r="RBR57" s="1"/>
      <c r="RBS57" s="1"/>
      <c r="RBT57" s="1"/>
      <c r="RBU57" s="1"/>
      <c r="RBV57" s="1"/>
      <c r="RBW57" s="1"/>
      <c r="RBX57" s="1"/>
      <c r="RBY57" s="1"/>
      <c r="RBZ57" s="1"/>
      <c r="RCA57" s="1"/>
      <c r="RCB57" s="1"/>
      <c r="RCC57" s="1"/>
      <c r="RCD57" s="1"/>
      <c r="RCE57" s="1"/>
      <c r="RCF57" s="1"/>
      <c r="RCG57" s="1"/>
      <c r="RCH57" s="1"/>
      <c r="RCI57" s="1"/>
      <c r="RCJ57" s="1"/>
      <c r="RCK57" s="1"/>
      <c r="RCL57" s="1"/>
      <c r="RCM57" s="1"/>
      <c r="RCN57" s="1"/>
      <c r="RCO57" s="1"/>
      <c r="RCP57" s="1"/>
      <c r="RCQ57" s="1"/>
      <c r="RCR57" s="1"/>
      <c r="RCS57" s="1"/>
      <c r="RCT57" s="1"/>
      <c r="RCU57" s="1"/>
      <c r="RCV57" s="1"/>
      <c r="RCW57" s="1"/>
      <c r="RCX57" s="1"/>
      <c r="RCY57" s="1"/>
      <c r="RCZ57" s="1"/>
      <c r="RDA57" s="1"/>
      <c r="RDB57" s="1"/>
      <c r="RDC57" s="1"/>
      <c r="RDD57" s="1"/>
      <c r="RDE57" s="1"/>
      <c r="RDF57" s="1"/>
      <c r="RDG57" s="1"/>
      <c r="RDH57" s="1"/>
      <c r="RDI57" s="1"/>
      <c r="RDJ57" s="1"/>
      <c r="RDK57" s="1"/>
      <c r="RDL57" s="1"/>
      <c r="RDM57" s="1"/>
      <c r="RDN57" s="1"/>
      <c r="RDO57" s="1"/>
      <c r="RDP57" s="1"/>
      <c r="RDQ57" s="1"/>
      <c r="RDR57" s="1"/>
      <c r="RDS57" s="1"/>
      <c r="RDT57" s="1"/>
      <c r="RDU57" s="1"/>
      <c r="RDV57" s="1"/>
      <c r="RDW57" s="1"/>
      <c r="RDX57" s="1"/>
      <c r="RDY57" s="1"/>
      <c r="RDZ57" s="1"/>
      <c r="REA57" s="1"/>
      <c r="REB57" s="1"/>
      <c r="REC57" s="1"/>
      <c r="RED57" s="1"/>
      <c r="REE57" s="1"/>
      <c r="REF57" s="1"/>
      <c r="REG57" s="1"/>
      <c r="REH57" s="1"/>
      <c r="REI57" s="1"/>
      <c r="REJ57" s="1"/>
      <c r="REK57" s="1"/>
      <c r="REL57" s="1"/>
      <c r="REM57" s="1"/>
      <c r="REN57" s="1"/>
      <c r="REO57" s="1"/>
      <c r="REP57" s="1"/>
      <c r="REQ57" s="1"/>
      <c r="RER57" s="1"/>
      <c r="RES57" s="1"/>
      <c r="RET57" s="1"/>
      <c r="REU57" s="1"/>
      <c r="REV57" s="1"/>
      <c r="REW57" s="1"/>
      <c r="REX57" s="1"/>
      <c r="REY57" s="1"/>
      <c r="REZ57" s="1"/>
      <c r="RFA57" s="1"/>
      <c r="RFB57" s="1"/>
      <c r="RFC57" s="1"/>
      <c r="RFD57" s="1"/>
      <c r="RFE57" s="1"/>
      <c r="RFF57" s="1"/>
      <c r="RFG57" s="1"/>
      <c r="RFH57" s="1"/>
      <c r="RFI57" s="1"/>
      <c r="RFJ57" s="1"/>
      <c r="RFK57" s="1"/>
      <c r="RFL57" s="1"/>
      <c r="RFM57" s="1"/>
      <c r="RFN57" s="1"/>
      <c r="RFO57" s="1"/>
      <c r="RFP57" s="1"/>
      <c r="RFQ57" s="1"/>
      <c r="RFR57" s="1"/>
      <c r="RFS57" s="1"/>
      <c r="RFT57" s="1"/>
      <c r="RFU57" s="1"/>
      <c r="RFV57" s="1"/>
      <c r="RFW57" s="1"/>
      <c r="RFX57" s="1"/>
      <c r="RFY57" s="1"/>
      <c r="RFZ57" s="1"/>
      <c r="RGA57" s="1"/>
      <c r="RGB57" s="1"/>
      <c r="RGC57" s="1"/>
      <c r="RGD57" s="1"/>
      <c r="RGE57" s="1"/>
      <c r="RGF57" s="1"/>
      <c r="RGG57" s="1"/>
      <c r="RGH57" s="1"/>
      <c r="RGI57" s="1"/>
      <c r="RGJ57" s="1"/>
      <c r="RGK57" s="1"/>
      <c r="RGL57" s="1"/>
      <c r="RGM57" s="1"/>
      <c r="RGN57" s="1"/>
      <c r="RGO57" s="1"/>
      <c r="RGP57" s="1"/>
      <c r="RGQ57" s="1"/>
      <c r="RGR57" s="1"/>
      <c r="RGS57" s="1"/>
      <c r="RGT57" s="1"/>
      <c r="RGU57" s="1"/>
      <c r="RGV57" s="1"/>
      <c r="RGW57" s="1"/>
      <c r="RGX57" s="1"/>
      <c r="RGY57" s="1"/>
      <c r="RGZ57" s="1"/>
      <c r="RHA57" s="1"/>
      <c r="RHB57" s="1"/>
      <c r="RHC57" s="1"/>
      <c r="RHD57" s="1"/>
      <c r="RHE57" s="1"/>
      <c r="RHF57" s="1"/>
      <c r="RHG57" s="1"/>
      <c r="RHH57" s="1"/>
      <c r="RHI57" s="1"/>
      <c r="RHJ57" s="1"/>
      <c r="RHK57" s="1"/>
      <c r="RHL57" s="1"/>
      <c r="RHM57" s="1"/>
      <c r="RHN57" s="1"/>
      <c r="RHO57" s="1"/>
      <c r="RHP57" s="1"/>
      <c r="RHQ57" s="1"/>
      <c r="RHR57" s="1"/>
      <c r="RHS57" s="1"/>
      <c r="RHT57" s="1"/>
      <c r="RHU57" s="1"/>
      <c r="RHV57" s="1"/>
      <c r="RHW57" s="1"/>
      <c r="RHX57" s="1"/>
      <c r="RHY57" s="1"/>
      <c r="RHZ57" s="1"/>
      <c r="RIA57" s="1"/>
      <c r="RIB57" s="1"/>
      <c r="RIC57" s="1"/>
      <c r="RID57" s="1"/>
      <c r="RIE57" s="1"/>
      <c r="RIF57" s="1"/>
      <c r="RIG57" s="1"/>
      <c r="RIH57" s="1"/>
      <c r="RII57" s="1"/>
      <c r="RIJ57" s="1"/>
      <c r="RIK57" s="1"/>
      <c r="RIL57" s="1"/>
      <c r="RIM57" s="1"/>
      <c r="RIN57" s="1"/>
      <c r="RIO57" s="1"/>
      <c r="RIP57" s="1"/>
      <c r="RIQ57" s="1"/>
      <c r="RIR57" s="1"/>
      <c r="RIS57" s="1"/>
      <c r="RIT57" s="1"/>
      <c r="RIU57" s="1"/>
      <c r="RIV57" s="1"/>
      <c r="RIW57" s="1"/>
      <c r="RIX57" s="1"/>
      <c r="RIY57" s="1"/>
      <c r="RIZ57" s="1"/>
      <c r="RJA57" s="1"/>
      <c r="RJB57" s="1"/>
      <c r="RJC57" s="1"/>
      <c r="RJD57" s="1"/>
      <c r="RJE57" s="1"/>
      <c r="RJF57" s="1"/>
      <c r="RJG57" s="1"/>
      <c r="RJH57" s="1"/>
      <c r="RJI57" s="1"/>
      <c r="RJJ57" s="1"/>
      <c r="RJK57" s="1"/>
      <c r="RJL57" s="1"/>
      <c r="RJM57" s="1"/>
      <c r="RJN57" s="1"/>
      <c r="RJO57" s="1"/>
      <c r="RJP57" s="1"/>
      <c r="RJQ57" s="1"/>
      <c r="RJR57" s="1"/>
      <c r="RJS57" s="1"/>
      <c r="RJT57" s="1"/>
      <c r="RJU57" s="1"/>
      <c r="RJV57" s="1"/>
      <c r="RJW57" s="1"/>
      <c r="RJX57" s="1"/>
      <c r="RJY57" s="1"/>
      <c r="RJZ57" s="1"/>
      <c r="RKA57" s="1"/>
      <c r="RKB57" s="1"/>
      <c r="RKC57" s="1"/>
      <c r="RKD57" s="1"/>
      <c r="RKE57" s="1"/>
      <c r="RKF57" s="1"/>
      <c r="RKG57" s="1"/>
      <c r="RKH57" s="1"/>
      <c r="RKI57" s="1"/>
      <c r="RKJ57" s="1"/>
      <c r="RKK57" s="1"/>
      <c r="RKL57" s="1"/>
      <c r="RKM57" s="1"/>
      <c r="RKN57" s="1"/>
      <c r="RKO57" s="1"/>
      <c r="RKP57" s="1"/>
      <c r="RKQ57" s="1"/>
      <c r="RKR57" s="1"/>
      <c r="RKS57" s="1"/>
      <c r="RKT57" s="1"/>
      <c r="RKU57" s="1"/>
      <c r="RKV57" s="1"/>
      <c r="RKW57" s="1"/>
      <c r="RKX57" s="1"/>
      <c r="RKY57" s="1"/>
      <c r="RKZ57" s="1"/>
      <c r="RLA57" s="1"/>
      <c r="RLB57" s="1"/>
      <c r="RLC57" s="1"/>
      <c r="RLD57" s="1"/>
      <c r="RLE57" s="1"/>
      <c r="RLF57" s="1"/>
      <c r="RLG57" s="1"/>
      <c r="RLH57" s="1"/>
      <c r="RLI57" s="1"/>
      <c r="RLJ57" s="1"/>
      <c r="RLK57" s="1"/>
      <c r="RLL57" s="1"/>
      <c r="RLM57" s="1"/>
      <c r="RLN57" s="1"/>
      <c r="RLO57" s="1"/>
      <c r="RLP57" s="1"/>
      <c r="RLQ57" s="1"/>
      <c r="RLR57" s="1"/>
      <c r="RLS57" s="1"/>
      <c r="RLT57" s="1"/>
      <c r="RLU57" s="1"/>
      <c r="RLV57" s="1"/>
      <c r="RLW57" s="1"/>
      <c r="RLX57" s="1"/>
      <c r="RLY57" s="1"/>
      <c r="RLZ57" s="1"/>
      <c r="RMA57" s="1"/>
      <c r="RMB57" s="1"/>
      <c r="RMC57" s="1"/>
      <c r="RMD57" s="1"/>
      <c r="RME57" s="1"/>
      <c r="RMF57" s="1"/>
      <c r="RMG57" s="1"/>
      <c r="RMH57" s="1"/>
      <c r="RMI57" s="1"/>
      <c r="RMJ57" s="1"/>
      <c r="RMK57" s="1"/>
      <c r="RML57" s="1"/>
      <c r="RMM57" s="1"/>
      <c r="RMN57" s="1"/>
      <c r="RMO57" s="1"/>
      <c r="RMP57" s="1"/>
      <c r="RMQ57" s="1"/>
      <c r="RMR57" s="1"/>
      <c r="RMS57" s="1"/>
      <c r="RMT57" s="1"/>
      <c r="RMU57" s="1"/>
      <c r="RMV57" s="1"/>
      <c r="RMW57" s="1"/>
      <c r="RMX57" s="1"/>
      <c r="RMY57" s="1"/>
      <c r="RMZ57" s="1"/>
      <c r="RNA57" s="1"/>
      <c r="RNB57" s="1"/>
      <c r="RNC57" s="1"/>
      <c r="RND57" s="1"/>
      <c r="RNE57" s="1"/>
      <c r="RNF57" s="1"/>
      <c r="RNG57" s="1"/>
      <c r="RNH57" s="1"/>
      <c r="RNI57" s="1"/>
      <c r="RNJ57" s="1"/>
      <c r="RNK57" s="1"/>
      <c r="RNL57" s="1"/>
      <c r="RNM57" s="1"/>
      <c r="RNN57" s="1"/>
      <c r="RNO57" s="1"/>
      <c r="RNP57" s="1"/>
      <c r="RNQ57" s="1"/>
      <c r="RNR57" s="1"/>
      <c r="RNS57" s="1"/>
      <c r="RNT57" s="1"/>
      <c r="RNU57" s="1"/>
      <c r="RNV57" s="1"/>
      <c r="RNW57" s="1"/>
      <c r="RNX57" s="1"/>
      <c r="RNY57" s="1"/>
      <c r="RNZ57" s="1"/>
      <c r="ROA57" s="1"/>
      <c r="ROB57" s="1"/>
      <c r="ROC57" s="1"/>
      <c r="ROD57" s="1"/>
      <c r="ROE57" s="1"/>
      <c r="ROF57" s="1"/>
      <c r="ROG57" s="1"/>
      <c r="ROH57" s="1"/>
      <c r="ROI57" s="1"/>
      <c r="ROJ57" s="1"/>
      <c r="ROK57" s="1"/>
      <c r="ROL57" s="1"/>
      <c r="ROM57" s="1"/>
      <c r="RON57" s="1"/>
      <c r="ROO57" s="1"/>
      <c r="ROP57" s="1"/>
      <c r="ROQ57" s="1"/>
      <c r="ROR57" s="1"/>
      <c r="ROS57" s="1"/>
      <c r="ROT57" s="1"/>
      <c r="ROU57" s="1"/>
      <c r="ROV57" s="1"/>
      <c r="ROW57" s="1"/>
      <c r="ROX57" s="1"/>
      <c r="ROY57" s="1"/>
      <c r="ROZ57" s="1"/>
      <c r="RPA57" s="1"/>
      <c r="RPB57" s="1"/>
      <c r="RPC57" s="1"/>
      <c r="RPD57" s="1"/>
      <c r="RPE57" s="1"/>
      <c r="RPF57" s="1"/>
      <c r="RPG57" s="1"/>
      <c r="RPH57" s="1"/>
      <c r="RPI57" s="1"/>
      <c r="RPJ57" s="1"/>
      <c r="RPK57" s="1"/>
      <c r="RPL57" s="1"/>
      <c r="RPM57" s="1"/>
      <c r="RPN57" s="1"/>
      <c r="RPO57" s="1"/>
      <c r="RPP57" s="1"/>
      <c r="RPQ57" s="1"/>
      <c r="RPR57" s="1"/>
      <c r="RPS57" s="1"/>
      <c r="RPT57" s="1"/>
      <c r="RPU57" s="1"/>
      <c r="RPV57" s="1"/>
      <c r="RPW57" s="1"/>
      <c r="RPX57" s="1"/>
      <c r="RPY57" s="1"/>
      <c r="RPZ57" s="1"/>
      <c r="RQA57" s="1"/>
      <c r="RQB57" s="1"/>
      <c r="RQC57" s="1"/>
      <c r="RQD57" s="1"/>
      <c r="RQE57" s="1"/>
      <c r="RQF57" s="1"/>
      <c r="RQG57" s="1"/>
      <c r="RQH57" s="1"/>
      <c r="RQI57" s="1"/>
      <c r="RQJ57" s="1"/>
      <c r="RQK57" s="1"/>
      <c r="RQL57" s="1"/>
      <c r="RQM57" s="1"/>
      <c r="RQN57" s="1"/>
      <c r="RQO57" s="1"/>
      <c r="RQP57" s="1"/>
      <c r="RQQ57" s="1"/>
      <c r="RQR57" s="1"/>
      <c r="RQS57" s="1"/>
      <c r="RQT57" s="1"/>
      <c r="RQU57" s="1"/>
      <c r="RQV57" s="1"/>
      <c r="RQW57" s="1"/>
      <c r="RQX57" s="1"/>
      <c r="RQY57" s="1"/>
      <c r="RQZ57" s="1"/>
      <c r="RRA57" s="1"/>
      <c r="RRB57" s="1"/>
      <c r="RRC57" s="1"/>
      <c r="RRD57" s="1"/>
      <c r="RRE57" s="1"/>
      <c r="RRF57" s="1"/>
      <c r="RRG57" s="1"/>
      <c r="RRH57" s="1"/>
      <c r="RRI57" s="1"/>
      <c r="RRJ57" s="1"/>
      <c r="RRK57" s="1"/>
      <c r="RRL57" s="1"/>
      <c r="RRM57" s="1"/>
      <c r="RRN57" s="1"/>
      <c r="RRO57" s="1"/>
      <c r="RRP57" s="1"/>
      <c r="RRQ57" s="1"/>
      <c r="RRR57" s="1"/>
      <c r="RRS57" s="1"/>
      <c r="RRT57" s="1"/>
      <c r="RRU57" s="1"/>
      <c r="RRV57" s="1"/>
      <c r="RRW57" s="1"/>
      <c r="RRX57" s="1"/>
      <c r="RRY57" s="1"/>
      <c r="RRZ57" s="1"/>
      <c r="RSA57" s="1"/>
      <c r="RSB57" s="1"/>
      <c r="RSC57" s="1"/>
      <c r="RSD57" s="1"/>
      <c r="RSE57" s="1"/>
      <c r="RSF57" s="1"/>
      <c r="RSG57" s="1"/>
      <c r="RSH57" s="1"/>
      <c r="RSI57" s="1"/>
      <c r="RSJ57" s="1"/>
      <c r="RSK57" s="1"/>
      <c r="RSL57" s="1"/>
      <c r="RSM57" s="1"/>
      <c r="RSN57" s="1"/>
      <c r="RSO57" s="1"/>
      <c r="RSP57" s="1"/>
      <c r="RSQ57" s="1"/>
      <c r="RSR57" s="1"/>
      <c r="RSS57" s="1"/>
      <c r="RST57" s="1"/>
      <c r="RSU57" s="1"/>
      <c r="RSV57" s="1"/>
      <c r="RSW57" s="1"/>
      <c r="RSX57" s="1"/>
      <c r="RSY57" s="1"/>
      <c r="RSZ57" s="1"/>
      <c r="RTA57" s="1"/>
      <c r="RTB57" s="1"/>
      <c r="RTC57" s="1"/>
      <c r="RTD57" s="1"/>
      <c r="RTE57" s="1"/>
      <c r="RTF57" s="1"/>
      <c r="RTG57" s="1"/>
      <c r="RTH57" s="1"/>
      <c r="RTI57" s="1"/>
      <c r="RTJ57" s="1"/>
      <c r="RTK57" s="1"/>
      <c r="RTL57" s="1"/>
      <c r="RTM57" s="1"/>
      <c r="RTN57" s="1"/>
      <c r="RTO57" s="1"/>
      <c r="RTP57" s="1"/>
      <c r="RTQ57" s="1"/>
      <c r="RTR57" s="1"/>
      <c r="RTS57" s="1"/>
      <c r="RTT57" s="1"/>
      <c r="RTU57" s="1"/>
      <c r="RTV57" s="1"/>
      <c r="RTW57" s="1"/>
      <c r="RTX57" s="1"/>
      <c r="RTY57" s="1"/>
      <c r="RTZ57" s="1"/>
      <c r="RUA57" s="1"/>
      <c r="RUB57" s="1"/>
      <c r="RUC57" s="1"/>
      <c r="RUD57" s="1"/>
      <c r="RUE57" s="1"/>
      <c r="RUF57" s="1"/>
      <c r="RUG57" s="1"/>
      <c r="RUH57" s="1"/>
      <c r="RUI57" s="1"/>
      <c r="RUJ57" s="1"/>
      <c r="RUK57" s="1"/>
      <c r="RUL57" s="1"/>
      <c r="RUM57" s="1"/>
      <c r="RUN57" s="1"/>
      <c r="RUO57" s="1"/>
      <c r="RUP57" s="1"/>
      <c r="RUQ57" s="1"/>
      <c r="RUR57" s="1"/>
      <c r="RUS57" s="1"/>
      <c r="RUT57" s="1"/>
      <c r="RUU57" s="1"/>
      <c r="RUV57" s="1"/>
      <c r="RUW57" s="1"/>
      <c r="RUX57" s="1"/>
      <c r="RUY57" s="1"/>
      <c r="RUZ57" s="1"/>
      <c r="RVA57" s="1"/>
      <c r="RVB57" s="1"/>
      <c r="RVC57" s="1"/>
      <c r="RVD57" s="1"/>
      <c r="RVE57" s="1"/>
      <c r="RVF57" s="1"/>
      <c r="RVG57" s="1"/>
      <c r="RVH57" s="1"/>
      <c r="RVI57" s="1"/>
      <c r="RVJ57" s="1"/>
      <c r="RVK57" s="1"/>
      <c r="RVL57" s="1"/>
      <c r="RVM57" s="1"/>
      <c r="RVN57" s="1"/>
      <c r="RVO57" s="1"/>
      <c r="RVP57" s="1"/>
      <c r="RVQ57" s="1"/>
      <c r="RVR57" s="1"/>
      <c r="RVS57" s="1"/>
      <c r="RVT57" s="1"/>
      <c r="RVU57" s="1"/>
      <c r="RVV57" s="1"/>
      <c r="RVW57" s="1"/>
      <c r="RVX57" s="1"/>
      <c r="RVY57" s="1"/>
      <c r="RVZ57" s="1"/>
      <c r="RWA57" s="1"/>
      <c r="RWB57" s="1"/>
      <c r="RWC57" s="1"/>
      <c r="RWD57" s="1"/>
      <c r="RWE57" s="1"/>
      <c r="RWF57" s="1"/>
      <c r="RWG57" s="1"/>
      <c r="RWH57" s="1"/>
      <c r="RWI57" s="1"/>
      <c r="RWJ57" s="1"/>
      <c r="RWK57" s="1"/>
      <c r="RWL57" s="1"/>
      <c r="RWM57" s="1"/>
      <c r="RWN57" s="1"/>
      <c r="RWO57" s="1"/>
      <c r="RWP57" s="1"/>
      <c r="RWQ57" s="1"/>
      <c r="RWR57" s="1"/>
      <c r="RWS57" s="1"/>
      <c r="RWT57" s="1"/>
      <c r="RWU57" s="1"/>
      <c r="RWV57" s="1"/>
      <c r="RWW57" s="1"/>
      <c r="RWX57" s="1"/>
      <c r="RWY57" s="1"/>
      <c r="RWZ57" s="1"/>
      <c r="RXA57" s="1"/>
      <c r="RXB57" s="1"/>
      <c r="RXC57" s="1"/>
      <c r="RXD57" s="1"/>
      <c r="RXE57" s="1"/>
      <c r="RXF57" s="1"/>
      <c r="RXG57" s="1"/>
      <c r="RXH57" s="1"/>
      <c r="RXI57" s="1"/>
      <c r="RXJ57" s="1"/>
      <c r="RXK57" s="1"/>
      <c r="RXL57" s="1"/>
      <c r="RXM57" s="1"/>
      <c r="RXN57" s="1"/>
      <c r="RXO57" s="1"/>
      <c r="RXP57" s="1"/>
      <c r="RXQ57" s="1"/>
      <c r="RXR57" s="1"/>
      <c r="RXS57" s="1"/>
      <c r="RXT57" s="1"/>
      <c r="RXU57" s="1"/>
      <c r="RXV57" s="1"/>
      <c r="RXW57" s="1"/>
      <c r="RXX57" s="1"/>
      <c r="RXY57" s="1"/>
      <c r="RXZ57" s="1"/>
      <c r="RYA57" s="1"/>
      <c r="RYB57" s="1"/>
      <c r="RYC57" s="1"/>
      <c r="RYD57" s="1"/>
      <c r="RYE57" s="1"/>
      <c r="RYF57" s="1"/>
      <c r="RYG57" s="1"/>
      <c r="RYH57" s="1"/>
      <c r="RYI57" s="1"/>
      <c r="RYJ57" s="1"/>
      <c r="RYK57" s="1"/>
      <c r="RYL57" s="1"/>
      <c r="RYM57" s="1"/>
      <c r="RYN57" s="1"/>
      <c r="RYO57" s="1"/>
      <c r="RYP57" s="1"/>
      <c r="RYQ57" s="1"/>
      <c r="RYR57" s="1"/>
      <c r="RYS57" s="1"/>
      <c r="RYT57" s="1"/>
      <c r="RYU57" s="1"/>
      <c r="RYV57" s="1"/>
      <c r="RYW57" s="1"/>
      <c r="RYX57" s="1"/>
      <c r="RYY57" s="1"/>
      <c r="RYZ57" s="1"/>
      <c r="RZA57" s="1"/>
      <c r="RZB57" s="1"/>
      <c r="RZC57" s="1"/>
      <c r="RZD57" s="1"/>
      <c r="RZE57" s="1"/>
      <c r="RZF57" s="1"/>
      <c r="RZG57" s="1"/>
      <c r="RZH57" s="1"/>
      <c r="RZI57" s="1"/>
      <c r="RZJ57" s="1"/>
      <c r="RZK57" s="1"/>
      <c r="RZL57" s="1"/>
      <c r="RZM57" s="1"/>
      <c r="RZN57" s="1"/>
      <c r="RZO57" s="1"/>
      <c r="RZP57" s="1"/>
      <c r="RZQ57" s="1"/>
      <c r="RZR57" s="1"/>
      <c r="RZS57" s="1"/>
      <c r="RZT57" s="1"/>
      <c r="RZU57" s="1"/>
      <c r="RZV57" s="1"/>
      <c r="RZW57" s="1"/>
      <c r="RZX57" s="1"/>
      <c r="RZY57" s="1"/>
      <c r="RZZ57" s="1"/>
      <c r="SAA57" s="1"/>
      <c r="SAB57" s="1"/>
      <c r="SAC57" s="1"/>
      <c r="SAD57" s="1"/>
      <c r="SAE57" s="1"/>
      <c r="SAF57" s="1"/>
      <c r="SAG57" s="1"/>
      <c r="SAH57" s="1"/>
      <c r="SAI57" s="1"/>
      <c r="SAJ57" s="1"/>
      <c r="SAK57" s="1"/>
      <c r="SAL57" s="1"/>
      <c r="SAM57" s="1"/>
      <c r="SAN57" s="1"/>
      <c r="SAO57" s="1"/>
      <c r="SAP57" s="1"/>
      <c r="SAQ57" s="1"/>
      <c r="SAR57" s="1"/>
      <c r="SAS57" s="1"/>
      <c r="SAT57" s="1"/>
      <c r="SAU57" s="1"/>
      <c r="SAV57" s="1"/>
      <c r="SAW57" s="1"/>
      <c r="SAX57" s="1"/>
      <c r="SAY57" s="1"/>
      <c r="SAZ57" s="1"/>
      <c r="SBA57" s="1"/>
      <c r="SBB57" s="1"/>
      <c r="SBC57" s="1"/>
      <c r="SBD57" s="1"/>
      <c r="SBE57" s="1"/>
      <c r="SBF57" s="1"/>
      <c r="SBG57" s="1"/>
      <c r="SBH57" s="1"/>
      <c r="SBI57" s="1"/>
      <c r="SBJ57" s="1"/>
      <c r="SBK57" s="1"/>
      <c r="SBL57" s="1"/>
      <c r="SBM57" s="1"/>
      <c r="SBN57" s="1"/>
      <c r="SBO57" s="1"/>
      <c r="SBP57" s="1"/>
      <c r="SBQ57" s="1"/>
      <c r="SBR57" s="1"/>
      <c r="SBS57" s="1"/>
      <c r="SBT57" s="1"/>
      <c r="SBU57" s="1"/>
      <c r="SBV57" s="1"/>
      <c r="SBW57" s="1"/>
      <c r="SBX57" s="1"/>
      <c r="SBY57" s="1"/>
      <c r="SBZ57" s="1"/>
      <c r="SCA57" s="1"/>
      <c r="SCB57" s="1"/>
      <c r="SCC57" s="1"/>
      <c r="SCD57" s="1"/>
      <c r="SCE57" s="1"/>
      <c r="SCF57" s="1"/>
      <c r="SCG57" s="1"/>
      <c r="SCH57" s="1"/>
      <c r="SCI57" s="1"/>
      <c r="SCJ57" s="1"/>
      <c r="SCK57" s="1"/>
      <c r="SCL57" s="1"/>
      <c r="SCM57" s="1"/>
      <c r="SCN57" s="1"/>
      <c r="SCO57" s="1"/>
      <c r="SCP57" s="1"/>
      <c r="SCQ57" s="1"/>
      <c r="SCR57" s="1"/>
      <c r="SCS57" s="1"/>
      <c r="SCT57" s="1"/>
      <c r="SCU57" s="1"/>
      <c r="SCV57" s="1"/>
      <c r="SCW57" s="1"/>
      <c r="SCX57" s="1"/>
      <c r="SCY57" s="1"/>
      <c r="SCZ57" s="1"/>
      <c r="SDA57" s="1"/>
      <c r="SDB57" s="1"/>
      <c r="SDC57" s="1"/>
      <c r="SDD57" s="1"/>
      <c r="SDE57" s="1"/>
      <c r="SDF57" s="1"/>
      <c r="SDG57" s="1"/>
      <c r="SDH57" s="1"/>
      <c r="SDI57" s="1"/>
      <c r="SDJ57" s="1"/>
      <c r="SDK57" s="1"/>
      <c r="SDL57" s="1"/>
      <c r="SDM57" s="1"/>
      <c r="SDN57" s="1"/>
      <c r="SDO57" s="1"/>
      <c r="SDP57" s="1"/>
      <c r="SDQ57" s="1"/>
      <c r="SDR57" s="1"/>
      <c r="SDS57" s="1"/>
      <c r="SDT57" s="1"/>
      <c r="SDU57" s="1"/>
      <c r="SDV57" s="1"/>
      <c r="SDW57" s="1"/>
      <c r="SDX57" s="1"/>
      <c r="SDY57" s="1"/>
      <c r="SDZ57" s="1"/>
      <c r="SEA57" s="1"/>
      <c r="SEB57" s="1"/>
      <c r="SEC57" s="1"/>
      <c r="SED57" s="1"/>
      <c r="SEE57" s="1"/>
      <c r="SEF57" s="1"/>
      <c r="SEG57" s="1"/>
      <c r="SEH57" s="1"/>
      <c r="SEI57" s="1"/>
      <c r="SEJ57" s="1"/>
      <c r="SEK57" s="1"/>
      <c r="SEL57" s="1"/>
      <c r="SEM57" s="1"/>
      <c r="SEN57" s="1"/>
      <c r="SEO57" s="1"/>
      <c r="SEP57" s="1"/>
      <c r="SEQ57" s="1"/>
      <c r="SER57" s="1"/>
      <c r="SES57" s="1"/>
      <c r="SET57" s="1"/>
      <c r="SEU57" s="1"/>
      <c r="SEV57" s="1"/>
      <c r="SEW57" s="1"/>
      <c r="SEX57" s="1"/>
      <c r="SEY57" s="1"/>
      <c r="SEZ57" s="1"/>
      <c r="SFA57" s="1"/>
      <c r="SFB57" s="1"/>
      <c r="SFC57" s="1"/>
      <c r="SFD57" s="1"/>
      <c r="SFE57" s="1"/>
      <c r="SFF57" s="1"/>
      <c r="SFG57" s="1"/>
      <c r="SFH57" s="1"/>
      <c r="SFI57" s="1"/>
      <c r="SFJ57" s="1"/>
      <c r="SFK57" s="1"/>
      <c r="SFL57" s="1"/>
      <c r="SFM57" s="1"/>
      <c r="SFN57" s="1"/>
      <c r="SFO57" s="1"/>
      <c r="SFP57" s="1"/>
      <c r="SFQ57" s="1"/>
      <c r="SFR57" s="1"/>
      <c r="SFS57" s="1"/>
      <c r="SFT57" s="1"/>
      <c r="SFU57" s="1"/>
      <c r="SFV57" s="1"/>
      <c r="SFW57" s="1"/>
      <c r="SFX57" s="1"/>
      <c r="SFY57" s="1"/>
      <c r="SFZ57" s="1"/>
      <c r="SGA57" s="1"/>
      <c r="SGB57" s="1"/>
      <c r="SGC57" s="1"/>
      <c r="SGD57" s="1"/>
      <c r="SGE57" s="1"/>
      <c r="SGF57" s="1"/>
      <c r="SGG57" s="1"/>
      <c r="SGH57" s="1"/>
      <c r="SGI57" s="1"/>
      <c r="SGJ57" s="1"/>
      <c r="SGK57" s="1"/>
      <c r="SGL57" s="1"/>
      <c r="SGM57" s="1"/>
      <c r="SGN57" s="1"/>
      <c r="SGO57" s="1"/>
      <c r="SGP57" s="1"/>
      <c r="SGQ57" s="1"/>
      <c r="SGR57" s="1"/>
      <c r="SGS57" s="1"/>
      <c r="SGT57" s="1"/>
      <c r="SGU57" s="1"/>
      <c r="SGV57" s="1"/>
      <c r="SGW57" s="1"/>
      <c r="SGX57" s="1"/>
      <c r="SGY57" s="1"/>
      <c r="SGZ57" s="1"/>
      <c r="SHA57" s="1"/>
      <c r="SHB57" s="1"/>
      <c r="SHC57" s="1"/>
      <c r="SHD57" s="1"/>
      <c r="SHE57" s="1"/>
      <c r="SHF57" s="1"/>
      <c r="SHG57" s="1"/>
      <c r="SHH57" s="1"/>
      <c r="SHI57" s="1"/>
      <c r="SHJ57" s="1"/>
      <c r="SHK57" s="1"/>
      <c r="SHL57" s="1"/>
      <c r="SHM57" s="1"/>
      <c r="SHN57" s="1"/>
      <c r="SHO57" s="1"/>
      <c r="SHP57" s="1"/>
      <c r="SHQ57" s="1"/>
      <c r="SHR57" s="1"/>
      <c r="SHS57" s="1"/>
      <c r="SHT57" s="1"/>
      <c r="SHU57" s="1"/>
      <c r="SHV57" s="1"/>
      <c r="SHW57" s="1"/>
      <c r="SHX57" s="1"/>
      <c r="SHY57" s="1"/>
      <c r="SHZ57" s="1"/>
      <c r="SIA57" s="1"/>
      <c r="SIB57" s="1"/>
      <c r="SIC57" s="1"/>
      <c r="SID57" s="1"/>
      <c r="SIE57" s="1"/>
      <c r="SIF57" s="1"/>
      <c r="SIG57" s="1"/>
      <c r="SIH57" s="1"/>
      <c r="SII57" s="1"/>
      <c r="SIJ57" s="1"/>
      <c r="SIK57" s="1"/>
      <c r="SIL57" s="1"/>
      <c r="SIM57" s="1"/>
      <c r="SIN57" s="1"/>
      <c r="SIO57" s="1"/>
      <c r="SIP57" s="1"/>
      <c r="SIQ57" s="1"/>
      <c r="SIR57" s="1"/>
      <c r="SIS57" s="1"/>
      <c r="SIT57" s="1"/>
      <c r="SIU57" s="1"/>
      <c r="SIV57" s="1"/>
      <c r="SIW57" s="1"/>
      <c r="SIX57" s="1"/>
      <c r="SIY57" s="1"/>
      <c r="SIZ57" s="1"/>
      <c r="SJA57" s="1"/>
      <c r="SJB57" s="1"/>
      <c r="SJC57" s="1"/>
      <c r="SJD57" s="1"/>
      <c r="SJE57" s="1"/>
      <c r="SJF57" s="1"/>
      <c r="SJG57" s="1"/>
      <c r="SJH57" s="1"/>
      <c r="SJI57" s="1"/>
      <c r="SJJ57" s="1"/>
      <c r="SJK57" s="1"/>
      <c r="SJL57" s="1"/>
      <c r="SJM57" s="1"/>
      <c r="SJN57" s="1"/>
      <c r="SJO57" s="1"/>
      <c r="SJP57" s="1"/>
      <c r="SJQ57" s="1"/>
      <c r="SJR57" s="1"/>
      <c r="SJS57" s="1"/>
      <c r="SJT57" s="1"/>
      <c r="SJU57" s="1"/>
      <c r="SJV57" s="1"/>
      <c r="SJW57" s="1"/>
      <c r="SJX57" s="1"/>
      <c r="SJY57" s="1"/>
      <c r="SJZ57" s="1"/>
      <c r="SKA57" s="1"/>
      <c r="SKB57" s="1"/>
      <c r="SKC57" s="1"/>
      <c r="SKD57" s="1"/>
      <c r="SKE57" s="1"/>
      <c r="SKF57" s="1"/>
      <c r="SKG57" s="1"/>
      <c r="SKH57" s="1"/>
      <c r="SKI57" s="1"/>
      <c r="SKJ57" s="1"/>
      <c r="SKK57" s="1"/>
      <c r="SKL57" s="1"/>
      <c r="SKM57" s="1"/>
      <c r="SKN57" s="1"/>
      <c r="SKO57" s="1"/>
      <c r="SKP57" s="1"/>
      <c r="SKQ57" s="1"/>
      <c r="SKR57" s="1"/>
      <c r="SKS57" s="1"/>
      <c r="SKT57" s="1"/>
      <c r="SKU57" s="1"/>
      <c r="SKV57" s="1"/>
      <c r="SKW57" s="1"/>
      <c r="SKX57" s="1"/>
      <c r="SKY57" s="1"/>
      <c r="SKZ57" s="1"/>
      <c r="SLA57" s="1"/>
      <c r="SLB57" s="1"/>
      <c r="SLC57" s="1"/>
      <c r="SLD57" s="1"/>
      <c r="SLE57" s="1"/>
      <c r="SLF57" s="1"/>
      <c r="SLG57" s="1"/>
      <c r="SLH57" s="1"/>
      <c r="SLI57" s="1"/>
      <c r="SLJ57" s="1"/>
      <c r="SLK57" s="1"/>
      <c r="SLL57" s="1"/>
      <c r="SLM57" s="1"/>
      <c r="SLN57" s="1"/>
      <c r="SLO57" s="1"/>
      <c r="SLP57" s="1"/>
      <c r="SLQ57" s="1"/>
      <c r="SLR57" s="1"/>
      <c r="SLS57" s="1"/>
      <c r="SLT57" s="1"/>
      <c r="SLU57" s="1"/>
      <c r="SLV57" s="1"/>
      <c r="SLW57" s="1"/>
      <c r="SLX57" s="1"/>
      <c r="SLY57" s="1"/>
      <c r="SLZ57" s="1"/>
      <c r="SMA57" s="1"/>
      <c r="SMB57" s="1"/>
      <c r="SMC57" s="1"/>
      <c r="SMD57" s="1"/>
      <c r="SME57" s="1"/>
      <c r="SMF57" s="1"/>
      <c r="SMG57" s="1"/>
      <c r="SMH57" s="1"/>
      <c r="SMI57" s="1"/>
      <c r="SMJ57" s="1"/>
      <c r="SMK57" s="1"/>
      <c r="SML57" s="1"/>
      <c r="SMM57" s="1"/>
      <c r="SMN57" s="1"/>
      <c r="SMO57" s="1"/>
      <c r="SMP57" s="1"/>
      <c r="SMQ57" s="1"/>
      <c r="SMR57" s="1"/>
      <c r="SMS57" s="1"/>
      <c r="SMT57" s="1"/>
      <c r="SMU57" s="1"/>
      <c r="SMV57" s="1"/>
      <c r="SMW57" s="1"/>
      <c r="SMX57" s="1"/>
      <c r="SMY57" s="1"/>
      <c r="SMZ57" s="1"/>
      <c r="SNA57" s="1"/>
      <c r="SNB57" s="1"/>
      <c r="SNC57" s="1"/>
      <c r="SND57" s="1"/>
      <c r="SNE57" s="1"/>
      <c r="SNF57" s="1"/>
      <c r="SNG57" s="1"/>
      <c r="SNH57" s="1"/>
      <c r="SNI57" s="1"/>
      <c r="SNJ57" s="1"/>
      <c r="SNK57" s="1"/>
      <c r="SNL57" s="1"/>
      <c r="SNM57" s="1"/>
      <c r="SNN57" s="1"/>
      <c r="SNO57" s="1"/>
      <c r="SNP57" s="1"/>
      <c r="SNQ57" s="1"/>
      <c r="SNR57" s="1"/>
      <c r="SNS57" s="1"/>
      <c r="SNT57" s="1"/>
      <c r="SNU57" s="1"/>
      <c r="SNV57" s="1"/>
      <c r="SNW57" s="1"/>
      <c r="SNX57" s="1"/>
      <c r="SNY57" s="1"/>
      <c r="SNZ57" s="1"/>
      <c r="SOA57" s="1"/>
      <c r="SOB57" s="1"/>
      <c r="SOC57" s="1"/>
      <c r="SOD57" s="1"/>
      <c r="SOE57" s="1"/>
      <c r="SOF57" s="1"/>
      <c r="SOG57" s="1"/>
      <c r="SOH57" s="1"/>
      <c r="SOI57" s="1"/>
      <c r="SOJ57" s="1"/>
      <c r="SOK57" s="1"/>
      <c r="SOL57" s="1"/>
      <c r="SOM57" s="1"/>
      <c r="SON57" s="1"/>
      <c r="SOO57" s="1"/>
      <c r="SOP57" s="1"/>
      <c r="SOQ57" s="1"/>
      <c r="SOR57" s="1"/>
      <c r="SOS57" s="1"/>
      <c r="SOT57" s="1"/>
      <c r="SOU57" s="1"/>
      <c r="SOV57" s="1"/>
      <c r="SOW57" s="1"/>
      <c r="SOX57" s="1"/>
      <c r="SOY57" s="1"/>
      <c r="SOZ57" s="1"/>
      <c r="SPA57" s="1"/>
      <c r="SPB57" s="1"/>
      <c r="SPC57" s="1"/>
      <c r="SPD57" s="1"/>
      <c r="SPE57" s="1"/>
      <c r="SPF57" s="1"/>
      <c r="SPG57" s="1"/>
      <c r="SPH57" s="1"/>
      <c r="SPI57" s="1"/>
      <c r="SPJ57" s="1"/>
      <c r="SPK57" s="1"/>
      <c r="SPL57" s="1"/>
      <c r="SPM57" s="1"/>
      <c r="SPN57" s="1"/>
      <c r="SPO57" s="1"/>
      <c r="SPP57" s="1"/>
      <c r="SPQ57" s="1"/>
      <c r="SPR57" s="1"/>
      <c r="SPS57" s="1"/>
      <c r="SPT57" s="1"/>
      <c r="SPU57" s="1"/>
      <c r="SPV57" s="1"/>
      <c r="SPW57" s="1"/>
      <c r="SPX57" s="1"/>
      <c r="SPY57" s="1"/>
      <c r="SPZ57" s="1"/>
      <c r="SQA57" s="1"/>
      <c r="SQB57" s="1"/>
      <c r="SQC57" s="1"/>
      <c r="SQD57" s="1"/>
      <c r="SQE57" s="1"/>
      <c r="SQF57" s="1"/>
      <c r="SQG57" s="1"/>
      <c r="SQH57" s="1"/>
      <c r="SQI57" s="1"/>
      <c r="SQJ57" s="1"/>
      <c r="SQK57" s="1"/>
      <c r="SQL57" s="1"/>
      <c r="SQM57" s="1"/>
      <c r="SQN57" s="1"/>
      <c r="SQO57" s="1"/>
      <c r="SQP57" s="1"/>
      <c r="SQQ57" s="1"/>
      <c r="SQR57" s="1"/>
      <c r="SQS57" s="1"/>
      <c r="SQT57" s="1"/>
      <c r="SQU57" s="1"/>
      <c r="SQV57" s="1"/>
      <c r="SQW57" s="1"/>
      <c r="SQX57" s="1"/>
      <c r="SQY57" s="1"/>
      <c r="SQZ57" s="1"/>
      <c r="SRA57" s="1"/>
      <c r="SRB57" s="1"/>
      <c r="SRC57" s="1"/>
      <c r="SRD57" s="1"/>
      <c r="SRE57" s="1"/>
      <c r="SRF57" s="1"/>
      <c r="SRG57" s="1"/>
      <c r="SRH57" s="1"/>
      <c r="SRI57" s="1"/>
      <c r="SRJ57" s="1"/>
      <c r="SRK57" s="1"/>
      <c r="SRL57" s="1"/>
      <c r="SRM57" s="1"/>
      <c r="SRN57" s="1"/>
      <c r="SRO57" s="1"/>
      <c r="SRP57" s="1"/>
      <c r="SRQ57" s="1"/>
      <c r="SRR57" s="1"/>
      <c r="SRS57" s="1"/>
      <c r="SRT57" s="1"/>
      <c r="SRU57" s="1"/>
      <c r="SRV57" s="1"/>
      <c r="SRW57" s="1"/>
      <c r="SRX57" s="1"/>
      <c r="SRY57" s="1"/>
      <c r="SRZ57" s="1"/>
      <c r="SSA57" s="1"/>
      <c r="SSB57" s="1"/>
      <c r="SSC57" s="1"/>
      <c r="SSD57" s="1"/>
      <c r="SSE57" s="1"/>
      <c r="SSF57" s="1"/>
      <c r="SSG57" s="1"/>
      <c r="SSH57" s="1"/>
      <c r="SSI57" s="1"/>
      <c r="SSJ57" s="1"/>
      <c r="SSK57" s="1"/>
      <c r="SSL57" s="1"/>
      <c r="SSM57" s="1"/>
      <c r="SSN57" s="1"/>
      <c r="SSO57" s="1"/>
      <c r="SSP57" s="1"/>
      <c r="SSQ57" s="1"/>
      <c r="SSR57" s="1"/>
      <c r="SSS57" s="1"/>
      <c r="SST57" s="1"/>
      <c r="SSU57" s="1"/>
      <c r="SSV57" s="1"/>
      <c r="SSW57" s="1"/>
      <c r="SSX57" s="1"/>
      <c r="SSY57" s="1"/>
      <c r="SSZ57" s="1"/>
      <c r="STA57" s="1"/>
      <c r="STB57" s="1"/>
      <c r="STC57" s="1"/>
      <c r="STD57" s="1"/>
      <c r="STE57" s="1"/>
      <c r="STF57" s="1"/>
      <c r="STG57" s="1"/>
      <c r="STH57" s="1"/>
      <c r="STI57" s="1"/>
      <c r="STJ57" s="1"/>
      <c r="STK57" s="1"/>
      <c r="STL57" s="1"/>
      <c r="STM57" s="1"/>
      <c r="STN57" s="1"/>
      <c r="STO57" s="1"/>
      <c r="STP57" s="1"/>
      <c r="STQ57" s="1"/>
      <c r="STR57" s="1"/>
      <c r="STS57" s="1"/>
      <c r="STT57" s="1"/>
      <c r="STU57" s="1"/>
      <c r="STV57" s="1"/>
      <c r="STW57" s="1"/>
      <c r="STX57" s="1"/>
      <c r="STY57" s="1"/>
      <c r="STZ57" s="1"/>
      <c r="SUA57" s="1"/>
      <c r="SUB57" s="1"/>
      <c r="SUC57" s="1"/>
      <c r="SUD57" s="1"/>
      <c r="SUE57" s="1"/>
      <c r="SUF57" s="1"/>
      <c r="SUG57" s="1"/>
      <c r="SUH57" s="1"/>
      <c r="SUI57" s="1"/>
      <c r="SUJ57" s="1"/>
      <c r="SUK57" s="1"/>
      <c r="SUL57" s="1"/>
      <c r="SUM57" s="1"/>
      <c r="SUN57" s="1"/>
      <c r="SUO57" s="1"/>
      <c r="SUP57" s="1"/>
      <c r="SUQ57" s="1"/>
      <c r="SUR57" s="1"/>
      <c r="SUS57" s="1"/>
      <c r="SUT57" s="1"/>
      <c r="SUU57" s="1"/>
      <c r="SUV57" s="1"/>
      <c r="SUW57" s="1"/>
      <c r="SUX57" s="1"/>
      <c r="SUY57" s="1"/>
      <c r="SUZ57" s="1"/>
      <c r="SVA57" s="1"/>
      <c r="SVB57" s="1"/>
      <c r="SVC57" s="1"/>
      <c r="SVD57" s="1"/>
      <c r="SVE57" s="1"/>
      <c r="SVF57" s="1"/>
      <c r="SVG57" s="1"/>
      <c r="SVH57" s="1"/>
      <c r="SVI57" s="1"/>
      <c r="SVJ57" s="1"/>
      <c r="SVK57" s="1"/>
      <c r="SVL57" s="1"/>
      <c r="SVM57" s="1"/>
      <c r="SVN57" s="1"/>
      <c r="SVO57" s="1"/>
      <c r="SVP57" s="1"/>
      <c r="SVQ57" s="1"/>
      <c r="SVR57" s="1"/>
      <c r="SVS57" s="1"/>
      <c r="SVT57" s="1"/>
      <c r="SVU57" s="1"/>
      <c r="SVV57" s="1"/>
      <c r="SVW57" s="1"/>
      <c r="SVX57" s="1"/>
      <c r="SVY57" s="1"/>
      <c r="SVZ57" s="1"/>
      <c r="SWA57" s="1"/>
      <c r="SWB57" s="1"/>
      <c r="SWC57" s="1"/>
      <c r="SWD57" s="1"/>
      <c r="SWE57" s="1"/>
      <c r="SWF57" s="1"/>
      <c r="SWG57" s="1"/>
      <c r="SWH57" s="1"/>
      <c r="SWI57" s="1"/>
      <c r="SWJ57" s="1"/>
      <c r="SWK57" s="1"/>
      <c r="SWL57" s="1"/>
      <c r="SWM57" s="1"/>
      <c r="SWN57" s="1"/>
      <c r="SWO57" s="1"/>
      <c r="SWP57" s="1"/>
      <c r="SWQ57" s="1"/>
      <c r="SWR57" s="1"/>
      <c r="SWS57" s="1"/>
      <c r="SWT57" s="1"/>
      <c r="SWU57" s="1"/>
      <c r="SWV57" s="1"/>
      <c r="SWW57" s="1"/>
      <c r="SWX57" s="1"/>
      <c r="SWY57" s="1"/>
      <c r="SWZ57" s="1"/>
      <c r="SXA57" s="1"/>
      <c r="SXB57" s="1"/>
      <c r="SXC57" s="1"/>
      <c r="SXD57" s="1"/>
      <c r="SXE57" s="1"/>
      <c r="SXF57" s="1"/>
      <c r="SXG57" s="1"/>
      <c r="SXH57" s="1"/>
      <c r="SXI57" s="1"/>
      <c r="SXJ57" s="1"/>
      <c r="SXK57" s="1"/>
      <c r="SXL57" s="1"/>
      <c r="SXM57" s="1"/>
      <c r="SXN57" s="1"/>
      <c r="SXO57" s="1"/>
      <c r="SXP57" s="1"/>
      <c r="SXQ57" s="1"/>
      <c r="SXR57" s="1"/>
      <c r="SXS57" s="1"/>
      <c r="SXT57" s="1"/>
      <c r="SXU57" s="1"/>
      <c r="SXV57" s="1"/>
      <c r="SXW57" s="1"/>
      <c r="SXX57" s="1"/>
      <c r="SXY57" s="1"/>
      <c r="SXZ57" s="1"/>
      <c r="SYA57" s="1"/>
      <c r="SYB57" s="1"/>
      <c r="SYC57" s="1"/>
      <c r="SYD57" s="1"/>
      <c r="SYE57" s="1"/>
      <c r="SYF57" s="1"/>
      <c r="SYG57" s="1"/>
      <c r="SYH57" s="1"/>
      <c r="SYI57" s="1"/>
      <c r="SYJ57" s="1"/>
      <c r="SYK57" s="1"/>
      <c r="SYL57" s="1"/>
      <c r="SYM57" s="1"/>
      <c r="SYN57" s="1"/>
      <c r="SYO57" s="1"/>
      <c r="SYP57" s="1"/>
      <c r="SYQ57" s="1"/>
      <c r="SYR57" s="1"/>
      <c r="SYS57" s="1"/>
      <c r="SYT57" s="1"/>
      <c r="SYU57" s="1"/>
      <c r="SYV57" s="1"/>
      <c r="SYW57" s="1"/>
      <c r="SYX57" s="1"/>
      <c r="SYY57" s="1"/>
      <c r="SYZ57" s="1"/>
      <c r="SZA57" s="1"/>
      <c r="SZB57" s="1"/>
      <c r="SZC57" s="1"/>
      <c r="SZD57" s="1"/>
      <c r="SZE57" s="1"/>
      <c r="SZF57" s="1"/>
      <c r="SZG57" s="1"/>
      <c r="SZH57" s="1"/>
      <c r="SZI57" s="1"/>
      <c r="SZJ57" s="1"/>
      <c r="SZK57" s="1"/>
      <c r="SZL57" s="1"/>
      <c r="SZM57" s="1"/>
      <c r="SZN57" s="1"/>
      <c r="SZO57" s="1"/>
      <c r="SZP57" s="1"/>
      <c r="SZQ57" s="1"/>
      <c r="SZR57" s="1"/>
      <c r="SZS57" s="1"/>
      <c r="SZT57" s="1"/>
      <c r="SZU57" s="1"/>
      <c r="SZV57" s="1"/>
      <c r="SZW57" s="1"/>
      <c r="SZX57" s="1"/>
      <c r="SZY57" s="1"/>
      <c r="SZZ57" s="1"/>
      <c r="TAA57" s="1"/>
      <c r="TAB57" s="1"/>
      <c r="TAC57" s="1"/>
      <c r="TAD57" s="1"/>
      <c r="TAE57" s="1"/>
      <c r="TAF57" s="1"/>
      <c r="TAG57" s="1"/>
      <c r="TAH57" s="1"/>
      <c r="TAI57" s="1"/>
      <c r="TAJ57" s="1"/>
      <c r="TAK57" s="1"/>
      <c r="TAL57" s="1"/>
      <c r="TAM57" s="1"/>
      <c r="TAN57" s="1"/>
      <c r="TAO57" s="1"/>
      <c r="TAP57" s="1"/>
      <c r="TAQ57" s="1"/>
      <c r="TAR57" s="1"/>
      <c r="TAS57" s="1"/>
      <c r="TAT57" s="1"/>
      <c r="TAU57" s="1"/>
      <c r="TAV57" s="1"/>
      <c r="TAW57" s="1"/>
      <c r="TAX57" s="1"/>
      <c r="TAY57" s="1"/>
      <c r="TAZ57" s="1"/>
      <c r="TBA57" s="1"/>
      <c r="TBB57" s="1"/>
      <c r="TBC57" s="1"/>
      <c r="TBD57" s="1"/>
      <c r="TBE57" s="1"/>
      <c r="TBF57" s="1"/>
      <c r="TBG57" s="1"/>
      <c r="TBH57" s="1"/>
      <c r="TBI57" s="1"/>
      <c r="TBJ57" s="1"/>
      <c r="TBK57" s="1"/>
      <c r="TBL57" s="1"/>
      <c r="TBM57" s="1"/>
      <c r="TBN57" s="1"/>
      <c r="TBO57" s="1"/>
      <c r="TBP57" s="1"/>
      <c r="TBQ57" s="1"/>
      <c r="TBR57" s="1"/>
      <c r="TBS57" s="1"/>
      <c r="TBT57" s="1"/>
      <c r="TBU57" s="1"/>
      <c r="TBV57" s="1"/>
      <c r="TBW57" s="1"/>
      <c r="TBX57" s="1"/>
      <c r="TBY57" s="1"/>
      <c r="TBZ57" s="1"/>
      <c r="TCA57" s="1"/>
      <c r="TCB57" s="1"/>
      <c r="TCC57" s="1"/>
      <c r="TCD57" s="1"/>
      <c r="TCE57" s="1"/>
      <c r="TCF57" s="1"/>
      <c r="TCG57" s="1"/>
      <c r="TCH57" s="1"/>
      <c r="TCI57" s="1"/>
      <c r="TCJ57" s="1"/>
      <c r="TCK57" s="1"/>
      <c r="TCL57" s="1"/>
      <c r="TCM57" s="1"/>
      <c r="TCN57" s="1"/>
      <c r="TCO57" s="1"/>
      <c r="TCP57" s="1"/>
      <c r="TCQ57" s="1"/>
      <c r="TCR57" s="1"/>
      <c r="TCS57" s="1"/>
      <c r="TCT57" s="1"/>
      <c r="TCU57" s="1"/>
      <c r="TCV57" s="1"/>
      <c r="TCW57" s="1"/>
      <c r="TCX57" s="1"/>
      <c r="TCY57" s="1"/>
      <c r="TCZ57" s="1"/>
      <c r="TDA57" s="1"/>
      <c r="TDB57" s="1"/>
      <c r="TDC57" s="1"/>
      <c r="TDD57" s="1"/>
      <c r="TDE57" s="1"/>
      <c r="TDF57" s="1"/>
      <c r="TDG57" s="1"/>
      <c r="TDH57" s="1"/>
      <c r="TDI57" s="1"/>
      <c r="TDJ57" s="1"/>
      <c r="TDK57" s="1"/>
      <c r="TDL57" s="1"/>
      <c r="TDM57" s="1"/>
      <c r="TDN57" s="1"/>
      <c r="TDO57" s="1"/>
      <c r="TDP57" s="1"/>
      <c r="TDQ57" s="1"/>
      <c r="TDR57" s="1"/>
      <c r="TDS57" s="1"/>
      <c r="TDT57" s="1"/>
      <c r="TDU57" s="1"/>
      <c r="TDV57" s="1"/>
      <c r="TDW57" s="1"/>
      <c r="TDX57" s="1"/>
      <c r="TDY57" s="1"/>
      <c r="TDZ57" s="1"/>
      <c r="TEA57" s="1"/>
      <c r="TEB57" s="1"/>
      <c r="TEC57" s="1"/>
      <c r="TED57" s="1"/>
      <c r="TEE57" s="1"/>
      <c r="TEF57" s="1"/>
      <c r="TEG57" s="1"/>
      <c r="TEH57" s="1"/>
      <c r="TEI57" s="1"/>
      <c r="TEJ57" s="1"/>
      <c r="TEK57" s="1"/>
      <c r="TEL57" s="1"/>
      <c r="TEM57" s="1"/>
      <c r="TEN57" s="1"/>
      <c r="TEO57" s="1"/>
      <c r="TEP57" s="1"/>
      <c r="TEQ57" s="1"/>
      <c r="TER57" s="1"/>
      <c r="TES57" s="1"/>
      <c r="TET57" s="1"/>
      <c r="TEU57" s="1"/>
      <c r="TEV57" s="1"/>
      <c r="TEW57" s="1"/>
      <c r="TEX57" s="1"/>
      <c r="TEY57" s="1"/>
      <c r="TEZ57" s="1"/>
      <c r="TFA57" s="1"/>
      <c r="TFB57" s="1"/>
      <c r="TFC57" s="1"/>
      <c r="TFD57" s="1"/>
      <c r="TFE57" s="1"/>
      <c r="TFF57" s="1"/>
      <c r="TFG57" s="1"/>
      <c r="TFH57" s="1"/>
      <c r="TFI57" s="1"/>
      <c r="TFJ57" s="1"/>
      <c r="TFK57" s="1"/>
      <c r="TFL57" s="1"/>
      <c r="TFM57" s="1"/>
      <c r="TFN57" s="1"/>
      <c r="TFO57" s="1"/>
      <c r="TFP57" s="1"/>
      <c r="TFQ57" s="1"/>
      <c r="TFR57" s="1"/>
      <c r="TFS57" s="1"/>
      <c r="TFT57" s="1"/>
      <c r="TFU57" s="1"/>
      <c r="TFV57" s="1"/>
      <c r="TFW57" s="1"/>
      <c r="TFX57" s="1"/>
      <c r="TFY57" s="1"/>
      <c r="TFZ57" s="1"/>
      <c r="TGA57" s="1"/>
      <c r="TGB57" s="1"/>
      <c r="TGC57" s="1"/>
      <c r="TGD57" s="1"/>
      <c r="TGE57" s="1"/>
      <c r="TGF57" s="1"/>
      <c r="TGG57" s="1"/>
      <c r="TGH57" s="1"/>
      <c r="TGI57" s="1"/>
      <c r="TGJ57" s="1"/>
      <c r="TGK57" s="1"/>
      <c r="TGL57" s="1"/>
      <c r="TGM57" s="1"/>
      <c r="TGN57" s="1"/>
      <c r="TGO57" s="1"/>
      <c r="TGP57" s="1"/>
      <c r="TGQ57" s="1"/>
      <c r="TGR57" s="1"/>
      <c r="TGS57" s="1"/>
      <c r="TGT57" s="1"/>
      <c r="TGU57" s="1"/>
      <c r="TGV57" s="1"/>
      <c r="TGW57" s="1"/>
      <c r="TGX57" s="1"/>
      <c r="TGY57" s="1"/>
      <c r="TGZ57" s="1"/>
      <c r="THA57" s="1"/>
      <c r="THB57" s="1"/>
      <c r="THC57" s="1"/>
      <c r="THD57" s="1"/>
      <c r="THE57" s="1"/>
      <c r="THF57" s="1"/>
      <c r="THG57" s="1"/>
      <c r="THH57" s="1"/>
      <c r="THI57" s="1"/>
      <c r="THJ57" s="1"/>
      <c r="THK57" s="1"/>
      <c r="THL57" s="1"/>
      <c r="THM57" s="1"/>
      <c r="THN57" s="1"/>
      <c r="THO57" s="1"/>
      <c r="THP57" s="1"/>
      <c r="THQ57" s="1"/>
      <c r="THR57" s="1"/>
      <c r="THS57" s="1"/>
      <c r="THT57" s="1"/>
      <c r="THU57" s="1"/>
      <c r="THV57" s="1"/>
      <c r="THW57" s="1"/>
      <c r="THX57" s="1"/>
      <c r="THY57" s="1"/>
      <c r="THZ57" s="1"/>
      <c r="TIA57" s="1"/>
      <c r="TIB57" s="1"/>
      <c r="TIC57" s="1"/>
      <c r="TID57" s="1"/>
      <c r="TIE57" s="1"/>
      <c r="TIF57" s="1"/>
      <c r="TIG57" s="1"/>
      <c r="TIH57" s="1"/>
      <c r="TII57" s="1"/>
      <c r="TIJ57" s="1"/>
      <c r="TIK57" s="1"/>
      <c r="TIL57" s="1"/>
      <c r="TIM57" s="1"/>
      <c r="TIN57" s="1"/>
      <c r="TIO57" s="1"/>
      <c r="TIP57" s="1"/>
      <c r="TIQ57" s="1"/>
      <c r="TIR57" s="1"/>
      <c r="TIS57" s="1"/>
      <c r="TIT57" s="1"/>
      <c r="TIU57" s="1"/>
      <c r="TIV57" s="1"/>
      <c r="TIW57" s="1"/>
      <c r="TIX57" s="1"/>
      <c r="TIY57" s="1"/>
      <c r="TIZ57" s="1"/>
      <c r="TJA57" s="1"/>
      <c r="TJB57" s="1"/>
      <c r="TJC57" s="1"/>
      <c r="TJD57" s="1"/>
      <c r="TJE57" s="1"/>
      <c r="TJF57" s="1"/>
      <c r="TJG57" s="1"/>
      <c r="TJH57" s="1"/>
      <c r="TJI57" s="1"/>
      <c r="TJJ57" s="1"/>
      <c r="TJK57" s="1"/>
      <c r="TJL57" s="1"/>
      <c r="TJM57" s="1"/>
      <c r="TJN57" s="1"/>
      <c r="TJO57" s="1"/>
      <c r="TJP57" s="1"/>
      <c r="TJQ57" s="1"/>
      <c r="TJR57" s="1"/>
      <c r="TJS57" s="1"/>
      <c r="TJT57" s="1"/>
      <c r="TJU57" s="1"/>
      <c r="TJV57" s="1"/>
      <c r="TJW57" s="1"/>
      <c r="TJX57" s="1"/>
      <c r="TJY57" s="1"/>
      <c r="TJZ57" s="1"/>
      <c r="TKA57" s="1"/>
      <c r="TKB57" s="1"/>
      <c r="TKC57" s="1"/>
      <c r="TKD57" s="1"/>
      <c r="TKE57" s="1"/>
      <c r="TKF57" s="1"/>
      <c r="TKG57" s="1"/>
      <c r="TKH57" s="1"/>
      <c r="TKI57" s="1"/>
      <c r="TKJ57" s="1"/>
      <c r="TKK57" s="1"/>
      <c r="TKL57" s="1"/>
      <c r="TKM57" s="1"/>
      <c r="TKN57" s="1"/>
      <c r="TKO57" s="1"/>
      <c r="TKP57" s="1"/>
      <c r="TKQ57" s="1"/>
      <c r="TKR57" s="1"/>
      <c r="TKS57" s="1"/>
      <c r="TKT57" s="1"/>
      <c r="TKU57" s="1"/>
      <c r="TKV57" s="1"/>
      <c r="TKW57" s="1"/>
      <c r="TKX57" s="1"/>
      <c r="TKY57" s="1"/>
      <c r="TKZ57" s="1"/>
      <c r="TLA57" s="1"/>
      <c r="TLB57" s="1"/>
      <c r="TLC57" s="1"/>
      <c r="TLD57" s="1"/>
      <c r="TLE57" s="1"/>
      <c r="TLF57" s="1"/>
      <c r="TLG57" s="1"/>
      <c r="TLH57" s="1"/>
      <c r="TLI57" s="1"/>
      <c r="TLJ57" s="1"/>
      <c r="TLK57" s="1"/>
      <c r="TLL57" s="1"/>
      <c r="TLM57" s="1"/>
      <c r="TLN57" s="1"/>
      <c r="TLO57" s="1"/>
      <c r="TLP57" s="1"/>
      <c r="TLQ57" s="1"/>
      <c r="TLR57" s="1"/>
      <c r="TLS57" s="1"/>
      <c r="TLT57" s="1"/>
      <c r="TLU57" s="1"/>
      <c r="TLV57" s="1"/>
      <c r="TLW57" s="1"/>
      <c r="TLX57" s="1"/>
      <c r="TLY57" s="1"/>
      <c r="TLZ57" s="1"/>
      <c r="TMA57" s="1"/>
      <c r="TMB57" s="1"/>
      <c r="TMC57" s="1"/>
      <c r="TMD57" s="1"/>
      <c r="TME57" s="1"/>
      <c r="TMF57" s="1"/>
      <c r="TMG57" s="1"/>
      <c r="TMH57" s="1"/>
      <c r="TMI57" s="1"/>
      <c r="TMJ57" s="1"/>
      <c r="TMK57" s="1"/>
      <c r="TML57" s="1"/>
      <c r="TMM57" s="1"/>
      <c r="TMN57" s="1"/>
      <c r="TMO57" s="1"/>
      <c r="TMP57" s="1"/>
      <c r="TMQ57" s="1"/>
      <c r="TMR57" s="1"/>
      <c r="TMS57" s="1"/>
      <c r="TMT57" s="1"/>
      <c r="TMU57" s="1"/>
      <c r="TMV57" s="1"/>
      <c r="TMW57" s="1"/>
      <c r="TMX57" s="1"/>
      <c r="TMY57" s="1"/>
      <c r="TMZ57" s="1"/>
      <c r="TNA57" s="1"/>
      <c r="TNB57" s="1"/>
      <c r="TNC57" s="1"/>
      <c r="TND57" s="1"/>
      <c r="TNE57" s="1"/>
      <c r="TNF57" s="1"/>
      <c r="TNG57" s="1"/>
      <c r="TNH57" s="1"/>
      <c r="TNI57" s="1"/>
      <c r="TNJ57" s="1"/>
      <c r="TNK57" s="1"/>
      <c r="TNL57" s="1"/>
      <c r="TNM57" s="1"/>
      <c r="TNN57" s="1"/>
      <c r="TNO57" s="1"/>
      <c r="TNP57" s="1"/>
      <c r="TNQ57" s="1"/>
      <c r="TNR57" s="1"/>
      <c r="TNS57" s="1"/>
      <c r="TNT57" s="1"/>
      <c r="TNU57" s="1"/>
      <c r="TNV57" s="1"/>
      <c r="TNW57" s="1"/>
      <c r="TNX57" s="1"/>
      <c r="TNY57" s="1"/>
      <c r="TNZ57" s="1"/>
      <c r="TOA57" s="1"/>
      <c r="TOB57" s="1"/>
      <c r="TOC57" s="1"/>
      <c r="TOD57" s="1"/>
      <c r="TOE57" s="1"/>
      <c r="TOF57" s="1"/>
      <c r="TOG57" s="1"/>
      <c r="TOH57" s="1"/>
      <c r="TOI57" s="1"/>
      <c r="TOJ57" s="1"/>
      <c r="TOK57" s="1"/>
      <c r="TOL57" s="1"/>
      <c r="TOM57" s="1"/>
      <c r="TON57" s="1"/>
      <c r="TOO57" s="1"/>
      <c r="TOP57" s="1"/>
      <c r="TOQ57" s="1"/>
      <c r="TOR57" s="1"/>
      <c r="TOS57" s="1"/>
      <c r="TOT57" s="1"/>
      <c r="TOU57" s="1"/>
      <c r="TOV57" s="1"/>
      <c r="TOW57" s="1"/>
      <c r="TOX57" s="1"/>
      <c r="TOY57" s="1"/>
      <c r="TOZ57" s="1"/>
      <c r="TPA57" s="1"/>
      <c r="TPB57" s="1"/>
      <c r="TPC57" s="1"/>
      <c r="TPD57" s="1"/>
      <c r="TPE57" s="1"/>
      <c r="TPF57" s="1"/>
      <c r="TPG57" s="1"/>
      <c r="TPH57" s="1"/>
      <c r="TPI57" s="1"/>
      <c r="TPJ57" s="1"/>
      <c r="TPK57" s="1"/>
      <c r="TPL57" s="1"/>
      <c r="TPM57" s="1"/>
      <c r="TPN57" s="1"/>
      <c r="TPO57" s="1"/>
      <c r="TPP57" s="1"/>
      <c r="TPQ57" s="1"/>
      <c r="TPR57" s="1"/>
      <c r="TPS57" s="1"/>
      <c r="TPT57" s="1"/>
      <c r="TPU57" s="1"/>
      <c r="TPV57" s="1"/>
      <c r="TPW57" s="1"/>
      <c r="TPX57" s="1"/>
      <c r="TPY57" s="1"/>
      <c r="TPZ57" s="1"/>
      <c r="TQA57" s="1"/>
      <c r="TQB57" s="1"/>
      <c r="TQC57" s="1"/>
      <c r="TQD57" s="1"/>
      <c r="TQE57" s="1"/>
      <c r="TQF57" s="1"/>
      <c r="TQG57" s="1"/>
      <c r="TQH57" s="1"/>
      <c r="TQI57" s="1"/>
      <c r="TQJ57" s="1"/>
      <c r="TQK57" s="1"/>
      <c r="TQL57" s="1"/>
      <c r="TQM57" s="1"/>
      <c r="TQN57" s="1"/>
      <c r="TQO57" s="1"/>
      <c r="TQP57" s="1"/>
      <c r="TQQ57" s="1"/>
      <c r="TQR57" s="1"/>
      <c r="TQS57" s="1"/>
      <c r="TQT57" s="1"/>
      <c r="TQU57" s="1"/>
      <c r="TQV57" s="1"/>
      <c r="TQW57" s="1"/>
      <c r="TQX57" s="1"/>
      <c r="TQY57" s="1"/>
      <c r="TQZ57" s="1"/>
      <c r="TRA57" s="1"/>
      <c r="TRB57" s="1"/>
      <c r="TRC57" s="1"/>
      <c r="TRD57" s="1"/>
      <c r="TRE57" s="1"/>
      <c r="TRF57" s="1"/>
      <c r="TRG57" s="1"/>
      <c r="TRH57" s="1"/>
      <c r="TRI57" s="1"/>
      <c r="TRJ57" s="1"/>
      <c r="TRK57" s="1"/>
      <c r="TRL57" s="1"/>
      <c r="TRM57" s="1"/>
      <c r="TRN57" s="1"/>
      <c r="TRO57" s="1"/>
      <c r="TRP57" s="1"/>
      <c r="TRQ57" s="1"/>
      <c r="TRR57" s="1"/>
      <c r="TRS57" s="1"/>
      <c r="TRT57" s="1"/>
      <c r="TRU57" s="1"/>
      <c r="TRV57" s="1"/>
      <c r="TRW57" s="1"/>
      <c r="TRX57" s="1"/>
      <c r="TRY57" s="1"/>
      <c r="TRZ57" s="1"/>
      <c r="TSA57" s="1"/>
      <c r="TSB57" s="1"/>
      <c r="TSC57" s="1"/>
      <c r="TSD57" s="1"/>
      <c r="TSE57" s="1"/>
      <c r="TSF57" s="1"/>
      <c r="TSG57" s="1"/>
      <c r="TSH57" s="1"/>
      <c r="TSI57" s="1"/>
      <c r="TSJ57" s="1"/>
      <c r="TSK57" s="1"/>
      <c r="TSL57" s="1"/>
      <c r="TSM57" s="1"/>
      <c r="TSN57" s="1"/>
      <c r="TSO57" s="1"/>
      <c r="TSP57" s="1"/>
      <c r="TSQ57" s="1"/>
      <c r="TSR57" s="1"/>
      <c r="TSS57" s="1"/>
      <c r="TST57" s="1"/>
      <c r="TSU57" s="1"/>
      <c r="TSV57" s="1"/>
      <c r="TSW57" s="1"/>
      <c r="TSX57" s="1"/>
      <c r="TSY57" s="1"/>
      <c r="TSZ57" s="1"/>
      <c r="TTA57" s="1"/>
      <c r="TTB57" s="1"/>
      <c r="TTC57" s="1"/>
      <c r="TTD57" s="1"/>
      <c r="TTE57" s="1"/>
      <c r="TTF57" s="1"/>
      <c r="TTG57" s="1"/>
      <c r="TTH57" s="1"/>
      <c r="TTI57" s="1"/>
      <c r="TTJ57" s="1"/>
      <c r="TTK57" s="1"/>
      <c r="TTL57" s="1"/>
      <c r="TTM57" s="1"/>
      <c r="TTN57" s="1"/>
      <c r="TTO57" s="1"/>
      <c r="TTP57" s="1"/>
      <c r="TTQ57" s="1"/>
      <c r="TTR57" s="1"/>
      <c r="TTS57" s="1"/>
      <c r="TTT57" s="1"/>
      <c r="TTU57" s="1"/>
      <c r="TTV57" s="1"/>
      <c r="TTW57" s="1"/>
      <c r="TTX57" s="1"/>
      <c r="TTY57" s="1"/>
      <c r="TTZ57" s="1"/>
      <c r="TUA57" s="1"/>
      <c r="TUB57" s="1"/>
      <c r="TUC57" s="1"/>
      <c r="TUD57" s="1"/>
      <c r="TUE57" s="1"/>
      <c r="TUF57" s="1"/>
      <c r="TUG57" s="1"/>
      <c r="TUH57" s="1"/>
      <c r="TUI57" s="1"/>
      <c r="TUJ57" s="1"/>
      <c r="TUK57" s="1"/>
      <c r="TUL57" s="1"/>
      <c r="TUM57" s="1"/>
      <c r="TUN57" s="1"/>
      <c r="TUO57" s="1"/>
      <c r="TUP57" s="1"/>
      <c r="TUQ57" s="1"/>
      <c r="TUR57" s="1"/>
      <c r="TUS57" s="1"/>
      <c r="TUT57" s="1"/>
      <c r="TUU57" s="1"/>
      <c r="TUV57" s="1"/>
      <c r="TUW57" s="1"/>
      <c r="TUX57" s="1"/>
      <c r="TUY57" s="1"/>
      <c r="TUZ57" s="1"/>
      <c r="TVA57" s="1"/>
      <c r="TVB57" s="1"/>
      <c r="TVC57" s="1"/>
      <c r="TVD57" s="1"/>
      <c r="TVE57" s="1"/>
      <c r="TVF57" s="1"/>
      <c r="TVG57" s="1"/>
      <c r="TVH57" s="1"/>
      <c r="TVI57" s="1"/>
      <c r="TVJ57" s="1"/>
      <c r="TVK57" s="1"/>
      <c r="TVL57" s="1"/>
      <c r="TVM57" s="1"/>
      <c r="TVN57" s="1"/>
      <c r="TVO57" s="1"/>
      <c r="TVP57" s="1"/>
      <c r="TVQ57" s="1"/>
      <c r="TVR57" s="1"/>
      <c r="TVS57" s="1"/>
      <c r="TVT57" s="1"/>
      <c r="TVU57" s="1"/>
      <c r="TVV57" s="1"/>
      <c r="TVW57" s="1"/>
      <c r="TVX57" s="1"/>
      <c r="TVY57" s="1"/>
      <c r="TVZ57" s="1"/>
      <c r="TWA57" s="1"/>
      <c r="TWB57" s="1"/>
      <c r="TWC57" s="1"/>
      <c r="TWD57" s="1"/>
      <c r="TWE57" s="1"/>
      <c r="TWF57" s="1"/>
      <c r="TWG57" s="1"/>
      <c r="TWH57" s="1"/>
      <c r="TWI57" s="1"/>
      <c r="TWJ57" s="1"/>
      <c r="TWK57" s="1"/>
      <c r="TWL57" s="1"/>
      <c r="TWM57" s="1"/>
      <c r="TWN57" s="1"/>
      <c r="TWO57" s="1"/>
      <c r="TWP57" s="1"/>
      <c r="TWQ57" s="1"/>
      <c r="TWR57" s="1"/>
      <c r="TWS57" s="1"/>
      <c r="TWT57" s="1"/>
      <c r="TWU57" s="1"/>
      <c r="TWV57" s="1"/>
      <c r="TWW57" s="1"/>
      <c r="TWX57" s="1"/>
      <c r="TWY57" s="1"/>
      <c r="TWZ57" s="1"/>
      <c r="TXA57" s="1"/>
      <c r="TXB57" s="1"/>
      <c r="TXC57" s="1"/>
      <c r="TXD57" s="1"/>
      <c r="TXE57" s="1"/>
      <c r="TXF57" s="1"/>
      <c r="TXG57" s="1"/>
      <c r="TXH57" s="1"/>
      <c r="TXI57" s="1"/>
      <c r="TXJ57" s="1"/>
      <c r="TXK57" s="1"/>
      <c r="TXL57" s="1"/>
      <c r="TXM57" s="1"/>
      <c r="TXN57" s="1"/>
      <c r="TXO57" s="1"/>
      <c r="TXP57" s="1"/>
      <c r="TXQ57" s="1"/>
      <c r="TXR57" s="1"/>
      <c r="TXS57" s="1"/>
      <c r="TXT57" s="1"/>
      <c r="TXU57" s="1"/>
      <c r="TXV57" s="1"/>
      <c r="TXW57" s="1"/>
      <c r="TXX57" s="1"/>
      <c r="TXY57" s="1"/>
      <c r="TXZ57" s="1"/>
      <c r="TYA57" s="1"/>
      <c r="TYB57" s="1"/>
      <c r="TYC57" s="1"/>
      <c r="TYD57" s="1"/>
      <c r="TYE57" s="1"/>
      <c r="TYF57" s="1"/>
      <c r="TYG57" s="1"/>
      <c r="TYH57" s="1"/>
      <c r="TYI57" s="1"/>
      <c r="TYJ57" s="1"/>
      <c r="TYK57" s="1"/>
      <c r="TYL57" s="1"/>
      <c r="TYM57" s="1"/>
      <c r="TYN57" s="1"/>
      <c r="TYO57" s="1"/>
      <c r="TYP57" s="1"/>
      <c r="TYQ57" s="1"/>
      <c r="TYR57" s="1"/>
      <c r="TYS57" s="1"/>
      <c r="TYT57" s="1"/>
      <c r="TYU57" s="1"/>
      <c r="TYV57" s="1"/>
      <c r="TYW57" s="1"/>
      <c r="TYX57" s="1"/>
      <c r="TYY57" s="1"/>
      <c r="TYZ57" s="1"/>
      <c r="TZA57" s="1"/>
      <c r="TZB57" s="1"/>
      <c r="TZC57" s="1"/>
      <c r="TZD57" s="1"/>
      <c r="TZE57" s="1"/>
      <c r="TZF57" s="1"/>
      <c r="TZG57" s="1"/>
      <c r="TZH57" s="1"/>
      <c r="TZI57" s="1"/>
      <c r="TZJ57" s="1"/>
      <c r="TZK57" s="1"/>
      <c r="TZL57" s="1"/>
      <c r="TZM57" s="1"/>
      <c r="TZN57" s="1"/>
      <c r="TZO57" s="1"/>
      <c r="TZP57" s="1"/>
      <c r="TZQ57" s="1"/>
      <c r="TZR57" s="1"/>
      <c r="TZS57" s="1"/>
      <c r="TZT57" s="1"/>
      <c r="TZU57" s="1"/>
      <c r="TZV57" s="1"/>
      <c r="TZW57" s="1"/>
      <c r="TZX57" s="1"/>
      <c r="TZY57" s="1"/>
      <c r="TZZ57" s="1"/>
      <c r="UAA57" s="1"/>
      <c r="UAB57" s="1"/>
      <c r="UAC57" s="1"/>
      <c r="UAD57" s="1"/>
      <c r="UAE57" s="1"/>
      <c r="UAF57" s="1"/>
      <c r="UAG57" s="1"/>
      <c r="UAH57" s="1"/>
      <c r="UAI57" s="1"/>
      <c r="UAJ57" s="1"/>
      <c r="UAK57" s="1"/>
      <c r="UAL57" s="1"/>
      <c r="UAM57" s="1"/>
      <c r="UAN57" s="1"/>
      <c r="UAO57" s="1"/>
      <c r="UAP57" s="1"/>
      <c r="UAQ57" s="1"/>
      <c r="UAR57" s="1"/>
      <c r="UAS57" s="1"/>
      <c r="UAT57" s="1"/>
      <c r="UAU57" s="1"/>
      <c r="UAV57" s="1"/>
      <c r="UAW57" s="1"/>
      <c r="UAX57" s="1"/>
      <c r="UAY57" s="1"/>
      <c r="UAZ57" s="1"/>
      <c r="UBA57" s="1"/>
      <c r="UBB57" s="1"/>
      <c r="UBC57" s="1"/>
      <c r="UBD57" s="1"/>
      <c r="UBE57" s="1"/>
      <c r="UBF57" s="1"/>
      <c r="UBG57" s="1"/>
      <c r="UBH57" s="1"/>
      <c r="UBI57" s="1"/>
      <c r="UBJ57" s="1"/>
      <c r="UBK57" s="1"/>
      <c r="UBL57" s="1"/>
      <c r="UBM57" s="1"/>
      <c r="UBN57" s="1"/>
      <c r="UBO57" s="1"/>
      <c r="UBP57" s="1"/>
      <c r="UBQ57" s="1"/>
      <c r="UBR57" s="1"/>
      <c r="UBS57" s="1"/>
      <c r="UBT57" s="1"/>
      <c r="UBU57" s="1"/>
      <c r="UBV57" s="1"/>
      <c r="UBW57" s="1"/>
      <c r="UBX57" s="1"/>
      <c r="UBY57" s="1"/>
      <c r="UBZ57" s="1"/>
      <c r="UCA57" s="1"/>
      <c r="UCB57" s="1"/>
      <c r="UCC57" s="1"/>
      <c r="UCD57" s="1"/>
      <c r="UCE57" s="1"/>
      <c r="UCF57" s="1"/>
      <c r="UCG57" s="1"/>
      <c r="UCH57" s="1"/>
      <c r="UCI57" s="1"/>
      <c r="UCJ57" s="1"/>
      <c r="UCK57" s="1"/>
      <c r="UCL57" s="1"/>
      <c r="UCM57" s="1"/>
      <c r="UCN57" s="1"/>
      <c r="UCO57" s="1"/>
      <c r="UCP57" s="1"/>
      <c r="UCQ57" s="1"/>
      <c r="UCR57" s="1"/>
      <c r="UCS57" s="1"/>
      <c r="UCT57" s="1"/>
      <c r="UCU57" s="1"/>
      <c r="UCV57" s="1"/>
      <c r="UCW57" s="1"/>
      <c r="UCX57" s="1"/>
      <c r="UCY57" s="1"/>
      <c r="UCZ57" s="1"/>
      <c r="UDA57" s="1"/>
      <c r="UDB57" s="1"/>
      <c r="UDC57" s="1"/>
      <c r="UDD57" s="1"/>
      <c r="UDE57" s="1"/>
      <c r="UDF57" s="1"/>
      <c r="UDG57" s="1"/>
      <c r="UDH57" s="1"/>
      <c r="UDI57" s="1"/>
      <c r="UDJ57" s="1"/>
      <c r="UDK57" s="1"/>
      <c r="UDL57" s="1"/>
      <c r="UDM57" s="1"/>
      <c r="UDN57" s="1"/>
      <c r="UDO57" s="1"/>
      <c r="UDP57" s="1"/>
      <c r="UDQ57" s="1"/>
      <c r="UDR57" s="1"/>
      <c r="UDS57" s="1"/>
      <c r="UDT57" s="1"/>
      <c r="UDU57" s="1"/>
      <c r="UDV57" s="1"/>
      <c r="UDW57" s="1"/>
      <c r="UDX57" s="1"/>
      <c r="UDY57" s="1"/>
      <c r="UDZ57" s="1"/>
      <c r="UEA57" s="1"/>
      <c r="UEB57" s="1"/>
      <c r="UEC57" s="1"/>
      <c r="UED57" s="1"/>
      <c r="UEE57" s="1"/>
      <c r="UEF57" s="1"/>
      <c r="UEG57" s="1"/>
      <c r="UEH57" s="1"/>
      <c r="UEI57" s="1"/>
      <c r="UEJ57" s="1"/>
      <c r="UEK57" s="1"/>
      <c r="UEL57" s="1"/>
      <c r="UEM57" s="1"/>
      <c r="UEN57" s="1"/>
      <c r="UEO57" s="1"/>
      <c r="UEP57" s="1"/>
      <c r="UEQ57" s="1"/>
      <c r="UER57" s="1"/>
      <c r="UES57" s="1"/>
      <c r="UET57" s="1"/>
      <c r="UEU57" s="1"/>
      <c r="UEV57" s="1"/>
      <c r="UEW57" s="1"/>
      <c r="UEX57" s="1"/>
      <c r="UEY57" s="1"/>
      <c r="UEZ57" s="1"/>
      <c r="UFA57" s="1"/>
      <c r="UFB57" s="1"/>
      <c r="UFC57" s="1"/>
      <c r="UFD57" s="1"/>
      <c r="UFE57" s="1"/>
      <c r="UFF57" s="1"/>
      <c r="UFG57" s="1"/>
      <c r="UFH57" s="1"/>
      <c r="UFI57" s="1"/>
      <c r="UFJ57" s="1"/>
      <c r="UFK57" s="1"/>
      <c r="UFL57" s="1"/>
      <c r="UFM57" s="1"/>
      <c r="UFN57" s="1"/>
      <c r="UFO57" s="1"/>
      <c r="UFP57" s="1"/>
      <c r="UFQ57" s="1"/>
      <c r="UFR57" s="1"/>
      <c r="UFS57" s="1"/>
      <c r="UFT57" s="1"/>
      <c r="UFU57" s="1"/>
      <c r="UFV57" s="1"/>
      <c r="UFW57" s="1"/>
      <c r="UFX57" s="1"/>
      <c r="UFY57" s="1"/>
      <c r="UFZ57" s="1"/>
      <c r="UGA57" s="1"/>
      <c r="UGB57" s="1"/>
      <c r="UGC57" s="1"/>
      <c r="UGD57" s="1"/>
      <c r="UGE57" s="1"/>
      <c r="UGF57" s="1"/>
      <c r="UGG57" s="1"/>
      <c r="UGH57" s="1"/>
      <c r="UGI57" s="1"/>
      <c r="UGJ57" s="1"/>
      <c r="UGK57" s="1"/>
      <c r="UGL57" s="1"/>
      <c r="UGM57" s="1"/>
      <c r="UGN57" s="1"/>
      <c r="UGO57" s="1"/>
      <c r="UGP57" s="1"/>
      <c r="UGQ57" s="1"/>
      <c r="UGR57" s="1"/>
      <c r="UGS57" s="1"/>
      <c r="UGT57" s="1"/>
      <c r="UGU57" s="1"/>
      <c r="UGV57" s="1"/>
      <c r="UGW57" s="1"/>
      <c r="UGX57" s="1"/>
      <c r="UGY57" s="1"/>
      <c r="UGZ57" s="1"/>
      <c r="UHA57" s="1"/>
      <c r="UHB57" s="1"/>
      <c r="UHC57" s="1"/>
      <c r="UHD57" s="1"/>
      <c r="UHE57" s="1"/>
      <c r="UHF57" s="1"/>
      <c r="UHG57" s="1"/>
      <c r="UHH57" s="1"/>
      <c r="UHI57" s="1"/>
      <c r="UHJ57" s="1"/>
      <c r="UHK57" s="1"/>
      <c r="UHL57" s="1"/>
      <c r="UHM57" s="1"/>
      <c r="UHN57" s="1"/>
      <c r="UHO57" s="1"/>
      <c r="UHP57" s="1"/>
      <c r="UHQ57" s="1"/>
      <c r="UHR57" s="1"/>
      <c r="UHS57" s="1"/>
      <c r="UHT57" s="1"/>
      <c r="UHU57" s="1"/>
      <c r="UHV57" s="1"/>
      <c r="UHW57" s="1"/>
      <c r="UHX57" s="1"/>
      <c r="UHY57" s="1"/>
      <c r="UHZ57" s="1"/>
      <c r="UIA57" s="1"/>
      <c r="UIB57" s="1"/>
      <c r="UIC57" s="1"/>
      <c r="UID57" s="1"/>
      <c r="UIE57" s="1"/>
      <c r="UIF57" s="1"/>
      <c r="UIG57" s="1"/>
      <c r="UIH57" s="1"/>
      <c r="UII57" s="1"/>
      <c r="UIJ57" s="1"/>
      <c r="UIK57" s="1"/>
      <c r="UIL57" s="1"/>
      <c r="UIM57" s="1"/>
      <c r="UIN57" s="1"/>
      <c r="UIO57" s="1"/>
      <c r="UIP57" s="1"/>
      <c r="UIQ57" s="1"/>
      <c r="UIR57" s="1"/>
      <c r="UIS57" s="1"/>
      <c r="UIT57" s="1"/>
      <c r="UIU57" s="1"/>
      <c r="UIV57" s="1"/>
      <c r="UIW57" s="1"/>
      <c r="UIX57" s="1"/>
      <c r="UIY57" s="1"/>
      <c r="UIZ57" s="1"/>
      <c r="UJA57" s="1"/>
      <c r="UJB57" s="1"/>
      <c r="UJC57" s="1"/>
      <c r="UJD57" s="1"/>
      <c r="UJE57" s="1"/>
      <c r="UJF57" s="1"/>
      <c r="UJG57" s="1"/>
      <c r="UJH57" s="1"/>
      <c r="UJI57" s="1"/>
      <c r="UJJ57" s="1"/>
      <c r="UJK57" s="1"/>
      <c r="UJL57" s="1"/>
      <c r="UJM57" s="1"/>
      <c r="UJN57" s="1"/>
      <c r="UJO57" s="1"/>
      <c r="UJP57" s="1"/>
      <c r="UJQ57" s="1"/>
      <c r="UJR57" s="1"/>
      <c r="UJS57" s="1"/>
      <c r="UJT57" s="1"/>
      <c r="UJU57" s="1"/>
      <c r="UJV57" s="1"/>
      <c r="UJW57" s="1"/>
      <c r="UJX57" s="1"/>
      <c r="UJY57" s="1"/>
      <c r="UJZ57" s="1"/>
      <c r="UKA57" s="1"/>
      <c r="UKB57" s="1"/>
      <c r="UKC57" s="1"/>
      <c r="UKD57" s="1"/>
      <c r="UKE57" s="1"/>
      <c r="UKF57" s="1"/>
      <c r="UKG57" s="1"/>
      <c r="UKH57" s="1"/>
      <c r="UKI57" s="1"/>
      <c r="UKJ57" s="1"/>
      <c r="UKK57" s="1"/>
      <c r="UKL57" s="1"/>
      <c r="UKM57" s="1"/>
      <c r="UKN57" s="1"/>
      <c r="UKO57" s="1"/>
      <c r="UKP57" s="1"/>
      <c r="UKQ57" s="1"/>
      <c r="UKR57" s="1"/>
      <c r="UKS57" s="1"/>
      <c r="UKT57" s="1"/>
      <c r="UKU57" s="1"/>
      <c r="UKV57" s="1"/>
      <c r="UKW57" s="1"/>
      <c r="UKX57" s="1"/>
      <c r="UKY57" s="1"/>
      <c r="UKZ57" s="1"/>
      <c r="ULA57" s="1"/>
      <c r="ULB57" s="1"/>
      <c r="ULC57" s="1"/>
      <c r="ULD57" s="1"/>
      <c r="ULE57" s="1"/>
      <c r="ULF57" s="1"/>
      <c r="ULG57" s="1"/>
      <c r="ULH57" s="1"/>
      <c r="ULI57" s="1"/>
      <c r="ULJ57" s="1"/>
      <c r="ULK57" s="1"/>
      <c r="ULL57" s="1"/>
      <c r="ULM57" s="1"/>
      <c r="ULN57" s="1"/>
      <c r="ULO57" s="1"/>
      <c r="ULP57" s="1"/>
      <c r="ULQ57" s="1"/>
      <c r="ULR57" s="1"/>
      <c r="ULS57" s="1"/>
      <c r="ULT57" s="1"/>
      <c r="ULU57" s="1"/>
      <c r="ULV57" s="1"/>
      <c r="ULW57" s="1"/>
      <c r="ULX57" s="1"/>
      <c r="ULY57" s="1"/>
      <c r="ULZ57" s="1"/>
      <c r="UMA57" s="1"/>
      <c r="UMB57" s="1"/>
      <c r="UMC57" s="1"/>
      <c r="UMD57" s="1"/>
      <c r="UME57" s="1"/>
      <c r="UMF57" s="1"/>
      <c r="UMG57" s="1"/>
      <c r="UMH57" s="1"/>
      <c r="UMI57" s="1"/>
      <c r="UMJ57" s="1"/>
      <c r="UMK57" s="1"/>
      <c r="UML57" s="1"/>
      <c r="UMM57" s="1"/>
      <c r="UMN57" s="1"/>
      <c r="UMO57" s="1"/>
      <c r="UMP57" s="1"/>
      <c r="UMQ57" s="1"/>
      <c r="UMR57" s="1"/>
      <c r="UMS57" s="1"/>
      <c r="UMT57" s="1"/>
      <c r="UMU57" s="1"/>
      <c r="UMV57" s="1"/>
      <c r="UMW57" s="1"/>
      <c r="UMX57" s="1"/>
      <c r="UMY57" s="1"/>
      <c r="UMZ57" s="1"/>
      <c r="UNA57" s="1"/>
      <c r="UNB57" s="1"/>
      <c r="UNC57" s="1"/>
      <c r="UND57" s="1"/>
      <c r="UNE57" s="1"/>
      <c r="UNF57" s="1"/>
      <c r="UNG57" s="1"/>
      <c r="UNH57" s="1"/>
      <c r="UNI57" s="1"/>
      <c r="UNJ57" s="1"/>
      <c r="UNK57" s="1"/>
      <c r="UNL57" s="1"/>
      <c r="UNM57" s="1"/>
      <c r="UNN57" s="1"/>
      <c r="UNO57" s="1"/>
      <c r="UNP57" s="1"/>
      <c r="UNQ57" s="1"/>
      <c r="UNR57" s="1"/>
      <c r="UNS57" s="1"/>
      <c r="UNT57" s="1"/>
      <c r="UNU57" s="1"/>
      <c r="UNV57" s="1"/>
      <c r="UNW57" s="1"/>
      <c r="UNX57" s="1"/>
      <c r="UNY57" s="1"/>
      <c r="UNZ57" s="1"/>
      <c r="UOA57" s="1"/>
      <c r="UOB57" s="1"/>
      <c r="UOC57" s="1"/>
      <c r="UOD57" s="1"/>
      <c r="UOE57" s="1"/>
      <c r="UOF57" s="1"/>
      <c r="UOG57" s="1"/>
      <c r="UOH57" s="1"/>
      <c r="UOI57" s="1"/>
      <c r="UOJ57" s="1"/>
      <c r="UOK57" s="1"/>
      <c r="UOL57" s="1"/>
      <c r="UOM57" s="1"/>
      <c r="UON57" s="1"/>
      <c r="UOO57" s="1"/>
      <c r="UOP57" s="1"/>
      <c r="UOQ57" s="1"/>
      <c r="UOR57" s="1"/>
      <c r="UOS57" s="1"/>
      <c r="UOT57" s="1"/>
      <c r="UOU57" s="1"/>
      <c r="UOV57" s="1"/>
      <c r="UOW57" s="1"/>
      <c r="UOX57" s="1"/>
      <c r="UOY57" s="1"/>
      <c r="UOZ57" s="1"/>
      <c r="UPA57" s="1"/>
      <c r="UPB57" s="1"/>
      <c r="UPC57" s="1"/>
      <c r="UPD57" s="1"/>
      <c r="UPE57" s="1"/>
      <c r="UPF57" s="1"/>
      <c r="UPG57" s="1"/>
      <c r="UPH57" s="1"/>
      <c r="UPI57" s="1"/>
      <c r="UPJ57" s="1"/>
      <c r="UPK57" s="1"/>
      <c r="UPL57" s="1"/>
      <c r="UPM57" s="1"/>
      <c r="UPN57" s="1"/>
      <c r="UPO57" s="1"/>
      <c r="UPP57" s="1"/>
      <c r="UPQ57" s="1"/>
      <c r="UPR57" s="1"/>
      <c r="UPS57" s="1"/>
      <c r="UPT57" s="1"/>
      <c r="UPU57" s="1"/>
      <c r="UPV57" s="1"/>
      <c r="UPW57" s="1"/>
      <c r="UPX57" s="1"/>
      <c r="UPY57" s="1"/>
      <c r="UPZ57" s="1"/>
      <c r="UQA57" s="1"/>
      <c r="UQB57" s="1"/>
      <c r="UQC57" s="1"/>
      <c r="UQD57" s="1"/>
      <c r="UQE57" s="1"/>
      <c r="UQF57" s="1"/>
      <c r="UQG57" s="1"/>
      <c r="UQH57" s="1"/>
      <c r="UQI57" s="1"/>
      <c r="UQJ57" s="1"/>
      <c r="UQK57" s="1"/>
      <c r="UQL57" s="1"/>
      <c r="UQM57" s="1"/>
      <c r="UQN57" s="1"/>
      <c r="UQO57" s="1"/>
      <c r="UQP57" s="1"/>
      <c r="UQQ57" s="1"/>
      <c r="UQR57" s="1"/>
      <c r="UQS57" s="1"/>
      <c r="UQT57" s="1"/>
      <c r="UQU57" s="1"/>
      <c r="UQV57" s="1"/>
      <c r="UQW57" s="1"/>
      <c r="UQX57" s="1"/>
      <c r="UQY57" s="1"/>
      <c r="UQZ57" s="1"/>
      <c r="URA57" s="1"/>
      <c r="URB57" s="1"/>
      <c r="URC57" s="1"/>
      <c r="URD57" s="1"/>
      <c r="URE57" s="1"/>
      <c r="URF57" s="1"/>
      <c r="URG57" s="1"/>
      <c r="URH57" s="1"/>
      <c r="URI57" s="1"/>
      <c r="URJ57" s="1"/>
      <c r="URK57" s="1"/>
      <c r="URL57" s="1"/>
      <c r="URM57" s="1"/>
      <c r="URN57" s="1"/>
      <c r="URO57" s="1"/>
      <c r="URP57" s="1"/>
      <c r="URQ57" s="1"/>
      <c r="URR57" s="1"/>
      <c r="URS57" s="1"/>
      <c r="URT57" s="1"/>
      <c r="URU57" s="1"/>
      <c r="URV57" s="1"/>
      <c r="URW57" s="1"/>
      <c r="URX57" s="1"/>
      <c r="URY57" s="1"/>
      <c r="URZ57" s="1"/>
      <c r="USA57" s="1"/>
      <c r="USB57" s="1"/>
      <c r="USC57" s="1"/>
      <c r="USD57" s="1"/>
      <c r="USE57" s="1"/>
      <c r="USF57" s="1"/>
      <c r="USG57" s="1"/>
      <c r="USH57" s="1"/>
      <c r="USI57" s="1"/>
      <c r="USJ57" s="1"/>
      <c r="USK57" s="1"/>
      <c r="USL57" s="1"/>
      <c r="USM57" s="1"/>
      <c r="USN57" s="1"/>
      <c r="USO57" s="1"/>
      <c r="USP57" s="1"/>
      <c r="USQ57" s="1"/>
      <c r="USR57" s="1"/>
      <c r="USS57" s="1"/>
      <c r="UST57" s="1"/>
      <c r="USU57" s="1"/>
      <c r="USV57" s="1"/>
      <c r="USW57" s="1"/>
      <c r="USX57" s="1"/>
      <c r="USY57" s="1"/>
      <c r="USZ57" s="1"/>
      <c r="UTA57" s="1"/>
      <c r="UTB57" s="1"/>
      <c r="UTC57" s="1"/>
      <c r="UTD57" s="1"/>
      <c r="UTE57" s="1"/>
      <c r="UTF57" s="1"/>
      <c r="UTG57" s="1"/>
      <c r="UTH57" s="1"/>
      <c r="UTI57" s="1"/>
      <c r="UTJ57" s="1"/>
      <c r="UTK57" s="1"/>
      <c r="UTL57" s="1"/>
      <c r="UTM57" s="1"/>
      <c r="UTN57" s="1"/>
      <c r="UTO57" s="1"/>
      <c r="UTP57" s="1"/>
      <c r="UTQ57" s="1"/>
      <c r="UTR57" s="1"/>
      <c r="UTS57" s="1"/>
      <c r="UTT57" s="1"/>
      <c r="UTU57" s="1"/>
      <c r="UTV57" s="1"/>
      <c r="UTW57" s="1"/>
      <c r="UTX57" s="1"/>
      <c r="UTY57" s="1"/>
      <c r="UTZ57" s="1"/>
      <c r="UUA57" s="1"/>
      <c r="UUB57" s="1"/>
      <c r="UUC57" s="1"/>
      <c r="UUD57" s="1"/>
      <c r="UUE57" s="1"/>
      <c r="UUF57" s="1"/>
      <c r="UUG57" s="1"/>
      <c r="UUH57" s="1"/>
      <c r="UUI57" s="1"/>
      <c r="UUJ57" s="1"/>
      <c r="UUK57" s="1"/>
      <c r="UUL57" s="1"/>
      <c r="UUM57" s="1"/>
      <c r="UUN57" s="1"/>
      <c r="UUO57" s="1"/>
      <c r="UUP57" s="1"/>
      <c r="UUQ57" s="1"/>
      <c r="UUR57" s="1"/>
      <c r="UUS57" s="1"/>
      <c r="UUT57" s="1"/>
      <c r="UUU57" s="1"/>
      <c r="UUV57" s="1"/>
      <c r="UUW57" s="1"/>
      <c r="UUX57" s="1"/>
      <c r="UUY57" s="1"/>
      <c r="UUZ57" s="1"/>
      <c r="UVA57" s="1"/>
      <c r="UVB57" s="1"/>
      <c r="UVC57" s="1"/>
      <c r="UVD57" s="1"/>
      <c r="UVE57" s="1"/>
      <c r="UVF57" s="1"/>
      <c r="UVG57" s="1"/>
      <c r="UVH57" s="1"/>
      <c r="UVI57" s="1"/>
      <c r="UVJ57" s="1"/>
      <c r="UVK57" s="1"/>
      <c r="UVL57" s="1"/>
      <c r="UVM57" s="1"/>
      <c r="UVN57" s="1"/>
      <c r="UVO57" s="1"/>
      <c r="UVP57" s="1"/>
      <c r="UVQ57" s="1"/>
      <c r="UVR57" s="1"/>
      <c r="UVS57" s="1"/>
      <c r="UVT57" s="1"/>
      <c r="UVU57" s="1"/>
      <c r="UVV57" s="1"/>
      <c r="UVW57" s="1"/>
      <c r="UVX57" s="1"/>
      <c r="UVY57" s="1"/>
      <c r="UVZ57" s="1"/>
      <c r="UWA57" s="1"/>
      <c r="UWB57" s="1"/>
      <c r="UWC57" s="1"/>
      <c r="UWD57" s="1"/>
      <c r="UWE57" s="1"/>
      <c r="UWF57" s="1"/>
      <c r="UWG57" s="1"/>
      <c r="UWH57" s="1"/>
      <c r="UWI57" s="1"/>
      <c r="UWJ57" s="1"/>
      <c r="UWK57" s="1"/>
      <c r="UWL57" s="1"/>
      <c r="UWM57" s="1"/>
      <c r="UWN57" s="1"/>
      <c r="UWO57" s="1"/>
      <c r="UWP57" s="1"/>
      <c r="UWQ57" s="1"/>
      <c r="UWR57" s="1"/>
      <c r="UWS57" s="1"/>
      <c r="UWT57" s="1"/>
      <c r="UWU57" s="1"/>
      <c r="UWV57" s="1"/>
      <c r="UWW57" s="1"/>
      <c r="UWX57" s="1"/>
      <c r="UWY57" s="1"/>
      <c r="UWZ57" s="1"/>
      <c r="UXA57" s="1"/>
      <c r="UXB57" s="1"/>
      <c r="UXC57" s="1"/>
      <c r="UXD57" s="1"/>
      <c r="UXE57" s="1"/>
      <c r="UXF57" s="1"/>
      <c r="UXG57" s="1"/>
      <c r="UXH57" s="1"/>
      <c r="UXI57" s="1"/>
      <c r="UXJ57" s="1"/>
      <c r="UXK57" s="1"/>
      <c r="UXL57" s="1"/>
      <c r="UXM57" s="1"/>
      <c r="UXN57" s="1"/>
      <c r="UXO57" s="1"/>
      <c r="UXP57" s="1"/>
      <c r="UXQ57" s="1"/>
      <c r="UXR57" s="1"/>
      <c r="UXS57" s="1"/>
      <c r="UXT57" s="1"/>
      <c r="UXU57" s="1"/>
      <c r="UXV57" s="1"/>
      <c r="UXW57" s="1"/>
      <c r="UXX57" s="1"/>
      <c r="UXY57" s="1"/>
      <c r="UXZ57" s="1"/>
      <c r="UYA57" s="1"/>
      <c r="UYB57" s="1"/>
      <c r="UYC57" s="1"/>
      <c r="UYD57" s="1"/>
      <c r="UYE57" s="1"/>
      <c r="UYF57" s="1"/>
      <c r="UYG57" s="1"/>
      <c r="UYH57" s="1"/>
      <c r="UYI57" s="1"/>
      <c r="UYJ57" s="1"/>
      <c r="UYK57" s="1"/>
      <c r="UYL57" s="1"/>
      <c r="UYM57" s="1"/>
      <c r="UYN57" s="1"/>
      <c r="UYO57" s="1"/>
      <c r="UYP57" s="1"/>
      <c r="UYQ57" s="1"/>
      <c r="UYR57" s="1"/>
      <c r="UYS57" s="1"/>
      <c r="UYT57" s="1"/>
      <c r="UYU57" s="1"/>
      <c r="UYV57" s="1"/>
      <c r="UYW57" s="1"/>
      <c r="UYX57" s="1"/>
      <c r="UYY57" s="1"/>
      <c r="UYZ57" s="1"/>
      <c r="UZA57" s="1"/>
      <c r="UZB57" s="1"/>
      <c r="UZC57" s="1"/>
      <c r="UZD57" s="1"/>
      <c r="UZE57" s="1"/>
      <c r="UZF57" s="1"/>
      <c r="UZG57" s="1"/>
      <c r="UZH57" s="1"/>
      <c r="UZI57" s="1"/>
      <c r="UZJ57" s="1"/>
      <c r="UZK57" s="1"/>
      <c r="UZL57" s="1"/>
      <c r="UZM57" s="1"/>
      <c r="UZN57" s="1"/>
      <c r="UZO57" s="1"/>
      <c r="UZP57" s="1"/>
      <c r="UZQ57" s="1"/>
      <c r="UZR57" s="1"/>
      <c r="UZS57" s="1"/>
      <c r="UZT57" s="1"/>
      <c r="UZU57" s="1"/>
      <c r="UZV57" s="1"/>
      <c r="UZW57" s="1"/>
      <c r="UZX57" s="1"/>
      <c r="UZY57" s="1"/>
      <c r="UZZ57" s="1"/>
      <c r="VAA57" s="1"/>
      <c r="VAB57" s="1"/>
      <c r="VAC57" s="1"/>
      <c r="VAD57" s="1"/>
      <c r="VAE57" s="1"/>
      <c r="VAF57" s="1"/>
      <c r="VAG57" s="1"/>
      <c r="VAH57" s="1"/>
      <c r="VAI57" s="1"/>
      <c r="VAJ57" s="1"/>
      <c r="VAK57" s="1"/>
      <c r="VAL57" s="1"/>
      <c r="VAM57" s="1"/>
      <c r="VAN57" s="1"/>
      <c r="VAO57" s="1"/>
      <c r="VAP57" s="1"/>
      <c r="VAQ57" s="1"/>
      <c r="VAR57" s="1"/>
      <c r="VAS57" s="1"/>
      <c r="VAT57" s="1"/>
      <c r="VAU57" s="1"/>
      <c r="VAV57" s="1"/>
      <c r="VAW57" s="1"/>
      <c r="VAX57" s="1"/>
      <c r="VAY57" s="1"/>
      <c r="VAZ57" s="1"/>
      <c r="VBA57" s="1"/>
      <c r="VBB57" s="1"/>
      <c r="VBC57" s="1"/>
      <c r="VBD57" s="1"/>
      <c r="VBE57" s="1"/>
      <c r="VBF57" s="1"/>
      <c r="VBG57" s="1"/>
      <c r="VBH57" s="1"/>
      <c r="VBI57" s="1"/>
      <c r="VBJ57" s="1"/>
      <c r="VBK57" s="1"/>
      <c r="VBL57" s="1"/>
      <c r="VBM57" s="1"/>
      <c r="VBN57" s="1"/>
      <c r="VBO57" s="1"/>
      <c r="VBP57" s="1"/>
      <c r="VBQ57" s="1"/>
      <c r="VBR57" s="1"/>
      <c r="VBS57" s="1"/>
      <c r="VBT57" s="1"/>
      <c r="VBU57" s="1"/>
      <c r="VBV57" s="1"/>
      <c r="VBW57" s="1"/>
      <c r="VBX57" s="1"/>
      <c r="VBY57" s="1"/>
      <c r="VBZ57" s="1"/>
      <c r="VCA57" s="1"/>
      <c r="VCB57" s="1"/>
      <c r="VCC57" s="1"/>
      <c r="VCD57" s="1"/>
      <c r="VCE57" s="1"/>
      <c r="VCF57" s="1"/>
      <c r="VCG57" s="1"/>
      <c r="VCH57" s="1"/>
      <c r="VCI57" s="1"/>
      <c r="VCJ57" s="1"/>
      <c r="VCK57" s="1"/>
      <c r="VCL57" s="1"/>
      <c r="VCM57" s="1"/>
      <c r="VCN57" s="1"/>
      <c r="VCO57" s="1"/>
      <c r="VCP57" s="1"/>
      <c r="VCQ57" s="1"/>
      <c r="VCR57" s="1"/>
      <c r="VCS57" s="1"/>
      <c r="VCT57" s="1"/>
      <c r="VCU57" s="1"/>
      <c r="VCV57" s="1"/>
      <c r="VCW57" s="1"/>
      <c r="VCX57" s="1"/>
      <c r="VCY57" s="1"/>
      <c r="VCZ57" s="1"/>
      <c r="VDA57" s="1"/>
      <c r="VDB57" s="1"/>
      <c r="VDC57" s="1"/>
      <c r="VDD57" s="1"/>
      <c r="VDE57" s="1"/>
      <c r="VDF57" s="1"/>
      <c r="VDG57" s="1"/>
      <c r="VDH57" s="1"/>
      <c r="VDI57" s="1"/>
      <c r="VDJ57" s="1"/>
      <c r="VDK57" s="1"/>
      <c r="VDL57" s="1"/>
      <c r="VDM57" s="1"/>
      <c r="VDN57" s="1"/>
      <c r="VDO57" s="1"/>
      <c r="VDP57" s="1"/>
      <c r="VDQ57" s="1"/>
      <c r="VDR57" s="1"/>
      <c r="VDS57" s="1"/>
      <c r="VDT57" s="1"/>
      <c r="VDU57" s="1"/>
      <c r="VDV57" s="1"/>
      <c r="VDW57" s="1"/>
      <c r="VDX57" s="1"/>
      <c r="VDY57" s="1"/>
      <c r="VDZ57" s="1"/>
      <c r="VEA57" s="1"/>
      <c r="VEB57" s="1"/>
      <c r="VEC57" s="1"/>
      <c r="VED57" s="1"/>
      <c r="VEE57" s="1"/>
      <c r="VEF57" s="1"/>
      <c r="VEG57" s="1"/>
      <c r="VEH57" s="1"/>
      <c r="VEI57" s="1"/>
      <c r="VEJ57" s="1"/>
      <c r="VEK57" s="1"/>
      <c r="VEL57" s="1"/>
      <c r="VEM57" s="1"/>
      <c r="VEN57" s="1"/>
      <c r="VEO57" s="1"/>
      <c r="VEP57" s="1"/>
      <c r="VEQ57" s="1"/>
      <c r="VER57" s="1"/>
      <c r="VES57" s="1"/>
      <c r="VET57" s="1"/>
      <c r="VEU57" s="1"/>
      <c r="VEV57" s="1"/>
      <c r="VEW57" s="1"/>
      <c r="VEX57" s="1"/>
      <c r="VEY57" s="1"/>
      <c r="VEZ57" s="1"/>
      <c r="VFA57" s="1"/>
      <c r="VFB57" s="1"/>
      <c r="VFC57" s="1"/>
      <c r="VFD57" s="1"/>
      <c r="VFE57" s="1"/>
      <c r="VFF57" s="1"/>
      <c r="VFG57" s="1"/>
      <c r="VFH57" s="1"/>
      <c r="VFI57" s="1"/>
      <c r="VFJ57" s="1"/>
      <c r="VFK57" s="1"/>
      <c r="VFL57" s="1"/>
      <c r="VFM57" s="1"/>
      <c r="VFN57" s="1"/>
      <c r="VFO57" s="1"/>
      <c r="VFP57" s="1"/>
      <c r="VFQ57" s="1"/>
      <c r="VFR57" s="1"/>
      <c r="VFS57" s="1"/>
      <c r="VFT57" s="1"/>
      <c r="VFU57" s="1"/>
      <c r="VFV57" s="1"/>
      <c r="VFW57" s="1"/>
      <c r="VFX57" s="1"/>
      <c r="VFY57" s="1"/>
      <c r="VFZ57" s="1"/>
      <c r="VGA57" s="1"/>
      <c r="VGB57" s="1"/>
      <c r="VGC57" s="1"/>
      <c r="VGD57" s="1"/>
      <c r="VGE57" s="1"/>
      <c r="VGF57" s="1"/>
      <c r="VGG57" s="1"/>
      <c r="VGH57" s="1"/>
      <c r="VGI57" s="1"/>
      <c r="VGJ57" s="1"/>
      <c r="VGK57" s="1"/>
      <c r="VGL57" s="1"/>
      <c r="VGM57" s="1"/>
      <c r="VGN57" s="1"/>
      <c r="VGO57" s="1"/>
      <c r="VGP57" s="1"/>
      <c r="VGQ57" s="1"/>
      <c r="VGR57" s="1"/>
      <c r="VGS57" s="1"/>
      <c r="VGT57" s="1"/>
      <c r="VGU57" s="1"/>
      <c r="VGV57" s="1"/>
      <c r="VGW57" s="1"/>
      <c r="VGX57" s="1"/>
      <c r="VGY57" s="1"/>
      <c r="VGZ57" s="1"/>
      <c r="VHA57" s="1"/>
      <c r="VHB57" s="1"/>
      <c r="VHC57" s="1"/>
      <c r="VHD57" s="1"/>
      <c r="VHE57" s="1"/>
      <c r="VHF57" s="1"/>
      <c r="VHG57" s="1"/>
      <c r="VHH57" s="1"/>
      <c r="VHI57" s="1"/>
      <c r="VHJ57" s="1"/>
      <c r="VHK57" s="1"/>
      <c r="VHL57" s="1"/>
      <c r="VHM57" s="1"/>
      <c r="VHN57" s="1"/>
      <c r="VHO57" s="1"/>
      <c r="VHP57" s="1"/>
      <c r="VHQ57" s="1"/>
      <c r="VHR57" s="1"/>
      <c r="VHS57" s="1"/>
      <c r="VHT57" s="1"/>
      <c r="VHU57" s="1"/>
      <c r="VHV57" s="1"/>
      <c r="VHW57" s="1"/>
      <c r="VHX57" s="1"/>
      <c r="VHY57" s="1"/>
      <c r="VHZ57" s="1"/>
      <c r="VIA57" s="1"/>
      <c r="VIB57" s="1"/>
      <c r="VIC57" s="1"/>
      <c r="VID57" s="1"/>
      <c r="VIE57" s="1"/>
      <c r="VIF57" s="1"/>
      <c r="VIG57" s="1"/>
      <c r="VIH57" s="1"/>
      <c r="VII57" s="1"/>
      <c r="VIJ57" s="1"/>
      <c r="VIK57" s="1"/>
      <c r="VIL57" s="1"/>
      <c r="VIM57" s="1"/>
      <c r="VIN57" s="1"/>
      <c r="VIO57" s="1"/>
      <c r="VIP57" s="1"/>
      <c r="VIQ57" s="1"/>
      <c r="VIR57" s="1"/>
      <c r="VIS57" s="1"/>
      <c r="VIT57" s="1"/>
      <c r="VIU57" s="1"/>
      <c r="VIV57" s="1"/>
      <c r="VIW57" s="1"/>
      <c r="VIX57" s="1"/>
      <c r="VIY57" s="1"/>
      <c r="VIZ57" s="1"/>
      <c r="VJA57" s="1"/>
      <c r="VJB57" s="1"/>
      <c r="VJC57" s="1"/>
      <c r="VJD57" s="1"/>
      <c r="VJE57" s="1"/>
      <c r="VJF57" s="1"/>
      <c r="VJG57" s="1"/>
      <c r="VJH57" s="1"/>
      <c r="VJI57" s="1"/>
      <c r="VJJ57" s="1"/>
      <c r="VJK57" s="1"/>
      <c r="VJL57" s="1"/>
      <c r="VJM57" s="1"/>
      <c r="VJN57" s="1"/>
      <c r="VJO57" s="1"/>
      <c r="VJP57" s="1"/>
      <c r="VJQ57" s="1"/>
      <c r="VJR57" s="1"/>
      <c r="VJS57" s="1"/>
      <c r="VJT57" s="1"/>
      <c r="VJU57" s="1"/>
      <c r="VJV57" s="1"/>
      <c r="VJW57" s="1"/>
      <c r="VJX57" s="1"/>
      <c r="VJY57" s="1"/>
      <c r="VJZ57" s="1"/>
      <c r="VKA57" s="1"/>
      <c r="VKB57" s="1"/>
      <c r="VKC57" s="1"/>
      <c r="VKD57" s="1"/>
      <c r="VKE57" s="1"/>
      <c r="VKF57" s="1"/>
      <c r="VKG57" s="1"/>
      <c r="VKH57" s="1"/>
      <c r="VKI57" s="1"/>
      <c r="VKJ57" s="1"/>
      <c r="VKK57" s="1"/>
      <c r="VKL57" s="1"/>
      <c r="VKM57" s="1"/>
      <c r="VKN57" s="1"/>
      <c r="VKO57" s="1"/>
      <c r="VKP57" s="1"/>
      <c r="VKQ57" s="1"/>
      <c r="VKR57" s="1"/>
      <c r="VKS57" s="1"/>
      <c r="VKT57" s="1"/>
      <c r="VKU57" s="1"/>
      <c r="VKV57" s="1"/>
      <c r="VKW57" s="1"/>
      <c r="VKX57" s="1"/>
      <c r="VKY57" s="1"/>
      <c r="VKZ57" s="1"/>
      <c r="VLA57" s="1"/>
      <c r="VLB57" s="1"/>
      <c r="VLC57" s="1"/>
      <c r="VLD57" s="1"/>
      <c r="VLE57" s="1"/>
      <c r="VLF57" s="1"/>
      <c r="VLG57" s="1"/>
      <c r="VLH57" s="1"/>
      <c r="VLI57" s="1"/>
      <c r="VLJ57" s="1"/>
      <c r="VLK57" s="1"/>
      <c r="VLL57" s="1"/>
      <c r="VLM57" s="1"/>
      <c r="VLN57" s="1"/>
      <c r="VLO57" s="1"/>
      <c r="VLP57" s="1"/>
      <c r="VLQ57" s="1"/>
      <c r="VLR57" s="1"/>
      <c r="VLS57" s="1"/>
      <c r="VLT57" s="1"/>
      <c r="VLU57" s="1"/>
      <c r="VLV57" s="1"/>
      <c r="VLW57" s="1"/>
      <c r="VLX57" s="1"/>
      <c r="VLY57" s="1"/>
      <c r="VLZ57" s="1"/>
      <c r="VMA57" s="1"/>
      <c r="VMB57" s="1"/>
      <c r="VMC57" s="1"/>
      <c r="VMD57" s="1"/>
      <c r="VME57" s="1"/>
      <c r="VMF57" s="1"/>
      <c r="VMG57" s="1"/>
      <c r="VMH57" s="1"/>
      <c r="VMI57" s="1"/>
      <c r="VMJ57" s="1"/>
      <c r="VMK57" s="1"/>
      <c r="VML57" s="1"/>
      <c r="VMM57" s="1"/>
      <c r="VMN57" s="1"/>
      <c r="VMO57" s="1"/>
      <c r="VMP57" s="1"/>
      <c r="VMQ57" s="1"/>
      <c r="VMR57" s="1"/>
      <c r="VMS57" s="1"/>
      <c r="VMT57" s="1"/>
      <c r="VMU57" s="1"/>
      <c r="VMV57" s="1"/>
      <c r="VMW57" s="1"/>
      <c r="VMX57" s="1"/>
      <c r="VMY57" s="1"/>
      <c r="VMZ57" s="1"/>
      <c r="VNA57" s="1"/>
      <c r="VNB57" s="1"/>
      <c r="VNC57" s="1"/>
      <c r="VND57" s="1"/>
      <c r="VNE57" s="1"/>
      <c r="VNF57" s="1"/>
      <c r="VNG57" s="1"/>
      <c r="VNH57" s="1"/>
      <c r="VNI57" s="1"/>
      <c r="VNJ57" s="1"/>
      <c r="VNK57" s="1"/>
      <c r="VNL57" s="1"/>
      <c r="VNM57" s="1"/>
      <c r="VNN57" s="1"/>
      <c r="VNO57" s="1"/>
      <c r="VNP57" s="1"/>
      <c r="VNQ57" s="1"/>
      <c r="VNR57" s="1"/>
      <c r="VNS57" s="1"/>
      <c r="VNT57" s="1"/>
      <c r="VNU57" s="1"/>
      <c r="VNV57" s="1"/>
      <c r="VNW57" s="1"/>
      <c r="VNX57" s="1"/>
      <c r="VNY57" s="1"/>
      <c r="VNZ57" s="1"/>
      <c r="VOA57" s="1"/>
      <c r="VOB57" s="1"/>
      <c r="VOC57" s="1"/>
      <c r="VOD57" s="1"/>
      <c r="VOE57" s="1"/>
      <c r="VOF57" s="1"/>
      <c r="VOG57" s="1"/>
      <c r="VOH57" s="1"/>
      <c r="VOI57" s="1"/>
      <c r="VOJ57" s="1"/>
      <c r="VOK57" s="1"/>
      <c r="VOL57" s="1"/>
      <c r="VOM57" s="1"/>
      <c r="VON57" s="1"/>
      <c r="VOO57" s="1"/>
      <c r="VOP57" s="1"/>
      <c r="VOQ57" s="1"/>
      <c r="VOR57" s="1"/>
      <c r="VOS57" s="1"/>
      <c r="VOT57" s="1"/>
      <c r="VOU57" s="1"/>
      <c r="VOV57" s="1"/>
      <c r="VOW57" s="1"/>
      <c r="VOX57" s="1"/>
      <c r="VOY57" s="1"/>
      <c r="VOZ57" s="1"/>
      <c r="VPA57" s="1"/>
      <c r="VPB57" s="1"/>
      <c r="VPC57" s="1"/>
      <c r="VPD57" s="1"/>
      <c r="VPE57" s="1"/>
      <c r="VPF57" s="1"/>
      <c r="VPG57" s="1"/>
      <c r="VPH57" s="1"/>
      <c r="VPI57" s="1"/>
      <c r="VPJ57" s="1"/>
      <c r="VPK57" s="1"/>
      <c r="VPL57" s="1"/>
      <c r="VPM57" s="1"/>
      <c r="VPN57" s="1"/>
      <c r="VPO57" s="1"/>
      <c r="VPP57" s="1"/>
      <c r="VPQ57" s="1"/>
      <c r="VPR57" s="1"/>
      <c r="VPS57" s="1"/>
      <c r="VPT57" s="1"/>
      <c r="VPU57" s="1"/>
      <c r="VPV57" s="1"/>
      <c r="VPW57" s="1"/>
      <c r="VPX57" s="1"/>
      <c r="VPY57" s="1"/>
      <c r="VPZ57" s="1"/>
      <c r="VQA57" s="1"/>
      <c r="VQB57" s="1"/>
      <c r="VQC57" s="1"/>
      <c r="VQD57" s="1"/>
      <c r="VQE57" s="1"/>
      <c r="VQF57" s="1"/>
      <c r="VQG57" s="1"/>
      <c r="VQH57" s="1"/>
      <c r="VQI57" s="1"/>
      <c r="VQJ57" s="1"/>
      <c r="VQK57" s="1"/>
      <c r="VQL57" s="1"/>
      <c r="VQM57" s="1"/>
      <c r="VQN57" s="1"/>
      <c r="VQO57" s="1"/>
      <c r="VQP57" s="1"/>
      <c r="VQQ57" s="1"/>
      <c r="VQR57" s="1"/>
      <c r="VQS57" s="1"/>
      <c r="VQT57" s="1"/>
      <c r="VQU57" s="1"/>
      <c r="VQV57" s="1"/>
      <c r="VQW57" s="1"/>
      <c r="VQX57" s="1"/>
      <c r="VQY57" s="1"/>
      <c r="VQZ57" s="1"/>
      <c r="VRA57" s="1"/>
      <c r="VRB57" s="1"/>
      <c r="VRC57" s="1"/>
      <c r="VRD57" s="1"/>
      <c r="VRE57" s="1"/>
      <c r="VRF57" s="1"/>
      <c r="VRG57" s="1"/>
      <c r="VRH57" s="1"/>
      <c r="VRI57" s="1"/>
      <c r="VRJ57" s="1"/>
      <c r="VRK57" s="1"/>
      <c r="VRL57" s="1"/>
      <c r="VRM57" s="1"/>
      <c r="VRN57" s="1"/>
      <c r="VRO57" s="1"/>
      <c r="VRP57" s="1"/>
      <c r="VRQ57" s="1"/>
      <c r="VRR57" s="1"/>
      <c r="VRS57" s="1"/>
      <c r="VRT57" s="1"/>
      <c r="VRU57" s="1"/>
      <c r="VRV57" s="1"/>
      <c r="VRW57" s="1"/>
      <c r="VRX57" s="1"/>
      <c r="VRY57" s="1"/>
      <c r="VRZ57" s="1"/>
      <c r="VSA57" s="1"/>
      <c r="VSB57" s="1"/>
      <c r="VSC57" s="1"/>
      <c r="VSD57" s="1"/>
      <c r="VSE57" s="1"/>
      <c r="VSF57" s="1"/>
      <c r="VSG57" s="1"/>
      <c r="VSH57" s="1"/>
      <c r="VSI57" s="1"/>
      <c r="VSJ57" s="1"/>
      <c r="VSK57" s="1"/>
      <c r="VSL57" s="1"/>
      <c r="VSM57" s="1"/>
      <c r="VSN57" s="1"/>
      <c r="VSO57" s="1"/>
      <c r="VSP57" s="1"/>
      <c r="VSQ57" s="1"/>
      <c r="VSR57" s="1"/>
      <c r="VSS57" s="1"/>
      <c r="VST57" s="1"/>
      <c r="VSU57" s="1"/>
      <c r="VSV57" s="1"/>
      <c r="VSW57" s="1"/>
      <c r="VSX57" s="1"/>
      <c r="VSY57" s="1"/>
      <c r="VSZ57" s="1"/>
      <c r="VTA57" s="1"/>
      <c r="VTB57" s="1"/>
      <c r="VTC57" s="1"/>
      <c r="VTD57" s="1"/>
      <c r="VTE57" s="1"/>
      <c r="VTF57" s="1"/>
      <c r="VTG57" s="1"/>
      <c r="VTH57" s="1"/>
      <c r="VTI57" s="1"/>
      <c r="VTJ57" s="1"/>
      <c r="VTK57" s="1"/>
      <c r="VTL57" s="1"/>
      <c r="VTM57" s="1"/>
      <c r="VTN57" s="1"/>
      <c r="VTO57" s="1"/>
      <c r="VTP57" s="1"/>
      <c r="VTQ57" s="1"/>
      <c r="VTR57" s="1"/>
      <c r="VTS57" s="1"/>
      <c r="VTT57" s="1"/>
      <c r="VTU57" s="1"/>
      <c r="VTV57" s="1"/>
      <c r="VTW57" s="1"/>
      <c r="VTX57" s="1"/>
      <c r="VTY57" s="1"/>
      <c r="VTZ57" s="1"/>
      <c r="VUA57" s="1"/>
      <c r="VUB57" s="1"/>
      <c r="VUC57" s="1"/>
      <c r="VUD57" s="1"/>
      <c r="VUE57" s="1"/>
      <c r="VUF57" s="1"/>
      <c r="VUG57" s="1"/>
      <c r="VUH57" s="1"/>
      <c r="VUI57" s="1"/>
      <c r="VUJ57" s="1"/>
      <c r="VUK57" s="1"/>
      <c r="VUL57" s="1"/>
      <c r="VUM57" s="1"/>
      <c r="VUN57" s="1"/>
      <c r="VUO57" s="1"/>
      <c r="VUP57" s="1"/>
      <c r="VUQ57" s="1"/>
      <c r="VUR57" s="1"/>
      <c r="VUS57" s="1"/>
      <c r="VUT57" s="1"/>
      <c r="VUU57" s="1"/>
      <c r="VUV57" s="1"/>
      <c r="VUW57" s="1"/>
      <c r="VUX57" s="1"/>
      <c r="VUY57" s="1"/>
      <c r="VUZ57" s="1"/>
      <c r="VVA57" s="1"/>
      <c r="VVB57" s="1"/>
      <c r="VVC57" s="1"/>
      <c r="VVD57" s="1"/>
      <c r="VVE57" s="1"/>
      <c r="VVF57" s="1"/>
      <c r="VVG57" s="1"/>
      <c r="VVH57" s="1"/>
      <c r="VVI57" s="1"/>
      <c r="VVJ57" s="1"/>
      <c r="VVK57" s="1"/>
      <c r="VVL57" s="1"/>
      <c r="VVM57" s="1"/>
      <c r="VVN57" s="1"/>
      <c r="VVO57" s="1"/>
      <c r="VVP57" s="1"/>
      <c r="VVQ57" s="1"/>
      <c r="VVR57" s="1"/>
      <c r="VVS57" s="1"/>
      <c r="VVT57" s="1"/>
      <c r="VVU57" s="1"/>
      <c r="VVV57" s="1"/>
      <c r="VVW57" s="1"/>
      <c r="VVX57" s="1"/>
      <c r="VVY57" s="1"/>
      <c r="VVZ57" s="1"/>
      <c r="VWA57" s="1"/>
      <c r="VWB57" s="1"/>
      <c r="VWC57" s="1"/>
      <c r="VWD57" s="1"/>
      <c r="VWE57" s="1"/>
      <c r="VWF57" s="1"/>
      <c r="VWG57" s="1"/>
      <c r="VWH57" s="1"/>
      <c r="VWI57" s="1"/>
      <c r="VWJ57" s="1"/>
      <c r="VWK57" s="1"/>
      <c r="VWL57" s="1"/>
      <c r="VWM57" s="1"/>
      <c r="VWN57" s="1"/>
      <c r="VWO57" s="1"/>
      <c r="VWP57" s="1"/>
      <c r="VWQ57" s="1"/>
      <c r="VWR57" s="1"/>
      <c r="VWS57" s="1"/>
      <c r="VWT57" s="1"/>
      <c r="VWU57" s="1"/>
      <c r="VWV57" s="1"/>
      <c r="VWW57" s="1"/>
      <c r="VWX57" s="1"/>
      <c r="VWY57" s="1"/>
      <c r="VWZ57" s="1"/>
      <c r="VXA57" s="1"/>
      <c r="VXB57" s="1"/>
      <c r="VXC57" s="1"/>
      <c r="VXD57" s="1"/>
      <c r="VXE57" s="1"/>
      <c r="VXF57" s="1"/>
      <c r="VXG57" s="1"/>
      <c r="VXH57" s="1"/>
      <c r="VXI57" s="1"/>
      <c r="VXJ57" s="1"/>
      <c r="VXK57" s="1"/>
      <c r="VXL57" s="1"/>
      <c r="VXM57" s="1"/>
      <c r="VXN57" s="1"/>
      <c r="VXO57" s="1"/>
      <c r="VXP57" s="1"/>
      <c r="VXQ57" s="1"/>
      <c r="VXR57" s="1"/>
      <c r="VXS57" s="1"/>
      <c r="VXT57" s="1"/>
      <c r="VXU57" s="1"/>
      <c r="VXV57" s="1"/>
      <c r="VXW57" s="1"/>
      <c r="VXX57" s="1"/>
      <c r="VXY57" s="1"/>
      <c r="VXZ57" s="1"/>
      <c r="VYA57" s="1"/>
      <c r="VYB57" s="1"/>
      <c r="VYC57" s="1"/>
      <c r="VYD57" s="1"/>
      <c r="VYE57" s="1"/>
      <c r="VYF57" s="1"/>
      <c r="VYG57" s="1"/>
      <c r="VYH57" s="1"/>
      <c r="VYI57" s="1"/>
      <c r="VYJ57" s="1"/>
      <c r="VYK57" s="1"/>
      <c r="VYL57" s="1"/>
      <c r="VYM57" s="1"/>
      <c r="VYN57" s="1"/>
      <c r="VYO57" s="1"/>
      <c r="VYP57" s="1"/>
      <c r="VYQ57" s="1"/>
      <c r="VYR57" s="1"/>
      <c r="VYS57" s="1"/>
      <c r="VYT57" s="1"/>
      <c r="VYU57" s="1"/>
      <c r="VYV57" s="1"/>
      <c r="VYW57" s="1"/>
      <c r="VYX57" s="1"/>
      <c r="VYY57" s="1"/>
      <c r="VYZ57" s="1"/>
      <c r="VZA57" s="1"/>
      <c r="VZB57" s="1"/>
      <c r="VZC57" s="1"/>
      <c r="VZD57" s="1"/>
      <c r="VZE57" s="1"/>
      <c r="VZF57" s="1"/>
      <c r="VZG57" s="1"/>
      <c r="VZH57" s="1"/>
      <c r="VZI57" s="1"/>
      <c r="VZJ57" s="1"/>
      <c r="VZK57" s="1"/>
      <c r="VZL57" s="1"/>
      <c r="VZM57" s="1"/>
      <c r="VZN57" s="1"/>
      <c r="VZO57" s="1"/>
      <c r="VZP57" s="1"/>
      <c r="VZQ57" s="1"/>
      <c r="VZR57" s="1"/>
      <c r="VZS57" s="1"/>
      <c r="VZT57" s="1"/>
      <c r="VZU57" s="1"/>
      <c r="VZV57" s="1"/>
      <c r="VZW57" s="1"/>
      <c r="VZX57" s="1"/>
      <c r="VZY57" s="1"/>
      <c r="VZZ57" s="1"/>
      <c r="WAA57" s="1"/>
      <c r="WAB57" s="1"/>
      <c r="WAC57" s="1"/>
      <c r="WAD57" s="1"/>
      <c r="WAE57" s="1"/>
      <c r="WAF57" s="1"/>
      <c r="WAG57" s="1"/>
      <c r="WAH57" s="1"/>
      <c r="WAI57" s="1"/>
      <c r="WAJ57" s="1"/>
      <c r="WAK57" s="1"/>
      <c r="WAL57" s="1"/>
      <c r="WAM57" s="1"/>
      <c r="WAN57" s="1"/>
      <c r="WAO57" s="1"/>
      <c r="WAP57" s="1"/>
      <c r="WAQ57" s="1"/>
      <c r="WAR57" s="1"/>
      <c r="WAS57" s="1"/>
      <c r="WAT57" s="1"/>
      <c r="WAU57" s="1"/>
      <c r="WAV57" s="1"/>
      <c r="WAW57" s="1"/>
      <c r="WAX57" s="1"/>
      <c r="WAY57" s="1"/>
      <c r="WAZ57" s="1"/>
      <c r="WBA57" s="1"/>
      <c r="WBB57" s="1"/>
      <c r="WBC57" s="1"/>
      <c r="WBD57" s="1"/>
      <c r="WBE57" s="1"/>
      <c r="WBF57" s="1"/>
      <c r="WBG57" s="1"/>
      <c r="WBH57" s="1"/>
      <c r="WBI57" s="1"/>
      <c r="WBJ57" s="1"/>
      <c r="WBK57" s="1"/>
      <c r="WBL57" s="1"/>
      <c r="WBM57" s="1"/>
      <c r="WBN57" s="1"/>
      <c r="WBO57" s="1"/>
      <c r="WBP57" s="1"/>
      <c r="WBQ57" s="1"/>
      <c r="WBR57" s="1"/>
      <c r="WBS57" s="1"/>
      <c r="WBT57" s="1"/>
      <c r="WBU57" s="1"/>
      <c r="WBV57" s="1"/>
      <c r="WBW57" s="1"/>
      <c r="WBX57" s="1"/>
      <c r="WBY57" s="1"/>
      <c r="WBZ57" s="1"/>
      <c r="WCA57" s="1"/>
      <c r="WCB57" s="1"/>
      <c r="WCC57" s="1"/>
      <c r="WCD57" s="1"/>
      <c r="WCE57" s="1"/>
      <c r="WCF57" s="1"/>
      <c r="WCG57" s="1"/>
      <c r="WCH57" s="1"/>
      <c r="WCI57" s="1"/>
      <c r="WCJ57" s="1"/>
      <c r="WCK57" s="1"/>
      <c r="WCL57" s="1"/>
      <c r="WCM57" s="1"/>
      <c r="WCN57" s="1"/>
      <c r="WCO57" s="1"/>
      <c r="WCP57" s="1"/>
      <c r="WCQ57" s="1"/>
      <c r="WCR57" s="1"/>
      <c r="WCS57" s="1"/>
      <c r="WCT57" s="1"/>
      <c r="WCU57" s="1"/>
      <c r="WCV57" s="1"/>
      <c r="WCW57" s="1"/>
      <c r="WCX57" s="1"/>
      <c r="WCY57" s="1"/>
      <c r="WCZ57" s="1"/>
      <c r="WDA57" s="1"/>
      <c r="WDB57" s="1"/>
      <c r="WDC57" s="1"/>
      <c r="WDD57" s="1"/>
      <c r="WDE57" s="1"/>
      <c r="WDF57" s="1"/>
      <c r="WDG57" s="1"/>
      <c r="WDH57" s="1"/>
      <c r="WDI57" s="1"/>
      <c r="WDJ57" s="1"/>
      <c r="WDK57" s="1"/>
      <c r="WDL57" s="1"/>
      <c r="WDM57" s="1"/>
      <c r="WDN57" s="1"/>
      <c r="WDO57" s="1"/>
      <c r="WDP57" s="1"/>
      <c r="WDQ57" s="1"/>
      <c r="WDR57" s="1"/>
      <c r="WDS57" s="1"/>
      <c r="WDT57" s="1"/>
      <c r="WDU57" s="1"/>
      <c r="WDV57" s="1"/>
      <c r="WDW57" s="1"/>
      <c r="WDX57" s="1"/>
      <c r="WDY57" s="1"/>
      <c r="WDZ57" s="1"/>
      <c r="WEA57" s="1"/>
      <c r="WEB57" s="1"/>
      <c r="WEC57" s="1"/>
      <c r="WED57" s="1"/>
      <c r="WEE57" s="1"/>
      <c r="WEF57" s="1"/>
      <c r="WEG57" s="1"/>
      <c r="WEH57" s="1"/>
      <c r="WEI57" s="1"/>
      <c r="WEJ57" s="1"/>
      <c r="WEK57" s="1"/>
      <c r="WEL57" s="1"/>
      <c r="WEM57" s="1"/>
      <c r="WEN57" s="1"/>
      <c r="WEO57" s="1"/>
      <c r="WEP57" s="1"/>
      <c r="WEQ57" s="1"/>
      <c r="WER57" s="1"/>
      <c r="WES57" s="1"/>
      <c r="WET57" s="1"/>
      <c r="WEU57" s="1"/>
      <c r="WEV57" s="1"/>
      <c r="WEW57" s="1"/>
      <c r="WEX57" s="1"/>
      <c r="WEY57" s="1"/>
      <c r="WEZ57" s="1"/>
      <c r="WFA57" s="1"/>
      <c r="WFB57" s="1"/>
      <c r="WFC57" s="1"/>
      <c r="WFD57" s="1"/>
      <c r="WFE57" s="1"/>
      <c r="WFF57" s="1"/>
      <c r="WFG57" s="1"/>
      <c r="WFH57" s="1"/>
      <c r="WFI57" s="1"/>
      <c r="WFJ57" s="1"/>
      <c r="WFK57" s="1"/>
      <c r="WFL57" s="1"/>
      <c r="WFM57" s="1"/>
      <c r="WFN57" s="1"/>
      <c r="WFO57" s="1"/>
      <c r="WFP57" s="1"/>
      <c r="WFQ57" s="1"/>
      <c r="WFR57" s="1"/>
      <c r="WFS57" s="1"/>
      <c r="WFT57" s="1"/>
      <c r="WFU57" s="1"/>
      <c r="WFV57" s="1"/>
      <c r="WFW57" s="1"/>
      <c r="WFX57" s="1"/>
      <c r="WFY57" s="1"/>
      <c r="WFZ57" s="1"/>
      <c r="WGA57" s="1"/>
      <c r="WGB57" s="1"/>
      <c r="WGC57" s="1"/>
      <c r="WGD57" s="1"/>
      <c r="WGE57" s="1"/>
      <c r="WGF57" s="1"/>
      <c r="WGG57" s="1"/>
      <c r="WGH57" s="1"/>
      <c r="WGI57" s="1"/>
      <c r="WGJ57" s="1"/>
      <c r="WGK57" s="1"/>
      <c r="WGL57" s="1"/>
      <c r="WGM57" s="1"/>
      <c r="WGN57" s="1"/>
      <c r="WGO57" s="1"/>
      <c r="WGP57" s="1"/>
      <c r="WGQ57" s="1"/>
      <c r="WGR57" s="1"/>
      <c r="WGS57" s="1"/>
      <c r="WGT57" s="1"/>
      <c r="WGU57" s="1"/>
      <c r="WGV57" s="1"/>
      <c r="WGW57" s="1"/>
      <c r="WGX57" s="1"/>
      <c r="WGY57" s="1"/>
      <c r="WGZ57" s="1"/>
      <c r="WHA57" s="1"/>
      <c r="WHB57" s="1"/>
      <c r="WHC57" s="1"/>
      <c r="WHD57" s="1"/>
      <c r="WHE57" s="1"/>
      <c r="WHF57" s="1"/>
      <c r="WHG57" s="1"/>
      <c r="WHH57" s="1"/>
      <c r="WHI57" s="1"/>
      <c r="WHJ57" s="1"/>
      <c r="WHK57" s="1"/>
      <c r="WHL57" s="1"/>
      <c r="WHM57" s="1"/>
      <c r="WHN57" s="1"/>
      <c r="WHO57" s="1"/>
      <c r="WHP57" s="1"/>
      <c r="WHQ57" s="1"/>
      <c r="WHR57" s="1"/>
      <c r="WHS57" s="1"/>
      <c r="WHT57" s="1"/>
      <c r="WHU57" s="1"/>
      <c r="WHV57" s="1"/>
      <c r="WHW57" s="1"/>
      <c r="WHX57" s="1"/>
      <c r="WHY57" s="1"/>
      <c r="WHZ57" s="1"/>
      <c r="WIA57" s="1"/>
      <c r="WIB57" s="1"/>
      <c r="WIC57" s="1"/>
      <c r="WID57" s="1"/>
      <c r="WIE57" s="1"/>
      <c r="WIF57" s="1"/>
      <c r="WIG57" s="1"/>
      <c r="WIH57" s="1"/>
      <c r="WII57" s="1"/>
      <c r="WIJ57" s="1"/>
      <c r="WIK57" s="1"/>
      <c r="WIL57" s="1"/>
      <c r="WIM57" s="1"/>
      <c r="WIN57" s="1"/>
      <c r="WIO57" s="1"/>
      <c r="WIP57" s="1"/>
      <c r="WIQ57" s="1"/>
      <c r="WIR57" s="1"/>
      <c r="WIS57" s="1"/>
      <c r="WIT57" s="1"/>
      <c r="WIU57" s="1"/>
      <c r="WIV57" s="1"/>
      <c r="WIW57" s="1"/>
      <c r="WIX57" s="1"/>
      <c r="WIY57" s="1"/>
      <c r="WIZ57" s="1"/>
      <c r="WJA57" s="1"/>
      <c r="WJB57" s="1"/>
      <c r="WJC57" s="1"/>
      <c r="WJD57" s="1"/>
      <c r="WJE57" s="1"/>
      <c r="WJF57" s="1"/>
      <c r="WJG57" s="1"/>
      <c r="WJH57" s="1"/>
      <c r="WJI57" s="1"/>
      <c r="WJJ57" s="1"/>
      <c r="WJK57" s="1"/>
      <c r="WJL57" s="1"/>
      <c r="WJM57" s="1"/>
      <c r="WJN57" s="1"/>
      <c r="WJO57" s="1"/>
      <c r="WJP57" s="1"/>
      <c r="WJQ57" s="1"/>
      <c r="WJR57" s="1"/>
      <c r="WJS57" s="1"/>
      <c r="WJT57" s="1"/>
      <c r="WJU57" s="1"/>
      <c r="WJV57" s="1"/>
      <c r="WJW57" s="1"/>
      <c r="WJX57" s="1"/>
      <c r="WJY57" s="1"/>
      <c r="WJZ57" s="1"/>
      <c r="WKA57" s="1"/>
      <c r="WKB57" s="1"/>
      <c r="WKC57" s="1"/>
      <c r="WKD57" s="1"/>
      <c r="WKE57" s="1"/>
      <c r="WKF57" s="1"/>
      <c r="WKG57" s="1"/>
      <c r="WKH57" s="1"/>
      <c r="WKI57" s="1"/>
      <c r="WKJ57" s="1"/>
      <c r="WKK57" s="1"/>
      <c r="WKL57" s="1"/>
      <c r="WKM57" s="1"/>
      <c r="WKN57" s="1"/>
      <c r="WKO57" s="1"/>
      <c r="WKP57" s="1"/>
      <c r="WKQ57" s="1"/>
      <c r="WKR57" s="1"/>
      <c r="WKS57" s="1"/>
      <c r="WKT57" s="1"/>
      <c r="WKU57" s="1"/>
      <c r="WKV57" s="1"/>
      <c r="WKW57" s="1"/>
      <c r="WKX57" s="1"/>
      <c r="WKY57" s="1"/>
      <c r="WKZ57" s="1"/>
      <c r="WLA57" s="1"/>
      <c r="WLB57" s="1"/>
      <c r="WLC57" s="1"/>
      <c r="WLD57" s="1"/>
      <c r="WLE57" s="1"/>
      <c r="WLF57" s="1"/>
      <c r="WLG57" s="1"/>
      <c r="WLH57" s="1"/>
      <c r="WLI57" s="1"/>
      <c r="WLJ57" s="1"/>
      <c r="WLK57" s="1"/>
      <c r="WLL57" s="1"/>
      <c r="WLM57" s="1"/>
      <c r="WLN57" s="1"/>
      <c r="WLO57" s="1"/>
      <c r="WLP57" s="1"/>
      <c r="WLQ57" s="1"/>
      <c r="WLR57" s="1"/>
      <c r="WLS57" s="1"/>
      <c r="WLT57" s="1"/>
      <c r="WLU57" s="1"/>
      <c r="WLV57" s="1"/>
      <c r="WLW57" s="1"/>
      <c r="WLX57" s="1"/>
      <c r="WLY57" s="1"/>
      <c r="WLZ57" s="1"/>
      <c r="WMA57" s="1"/>
      <c r="WMB57" s="1"/>
      <c r="WMC57" s="1"/>
      <c r="WMD57" s="1"/>
      <c r="WME57" s="1"/>
      <c r="WMF57" s="1"/>
      <c r="WMG57" s="1"/>
      <c r="WMH57" s="1"/>
      <c r="WMI57" s="1"/>
      <c r="WMJ57" s="1"/>
      <c r="WMK57" s="1"/>
      <c r="WML57" s="1"/>
      <c r="WMM57" s="1"/>
      <c r="WMN57" s="1"/>
      <c r="WMO57" s="1"/>
      <c r="WMP57" s="1"/>
      <c r="WMQ57" s="1"/>
      <c r="WMR57" s="1"/>
      <c r="WMS57" s="1"/>
      <c r="WMT57" s="1"/>
      <c r="WMU57" s="1"/>
      <c r="WMV57" s="1"/>
      <c r="WMW57" s="1"/>
      <c r="WMX57" s="1"/>
      <c r="WMY57" s="1"/>
      <c r="WMZ57" s="1"/>
      <c r="WNA57" s="1"/>
      <c r="WNB57" s="1"/>
      <c r="WNC57" s="1"/>
      <c r="WND57" s="1"/>
      <c r="WNE57" s="1"/>
      <c r="WNF57" s="1"/>
      <c r="WNG57" s="1"/>
      <c r="WNH57" s="1"/>
      <c r="WNI57" s="1"/>
      <c r="WNJ57" s="1"/>
      <c r="WNK57" s="1"/>
      <c r="WNL57" s="1"/>
      <c r="WNM57" s="1"/>
      <c r="WNN57" s="1"/>
      <c r="WNO57" s="1"/>
      <c r="WNP57" s="1"/>
      <c r="WNQ57" s="1"/>
      <c r="WNR57" s="1"/>
      <c r="WNS57" s="1"/>
      <c r="WNT57" s="1"/>
      <c r="WNU57" s="1"/>
      <c r="WNV57" s="1"/>
      <c r="WNW57" s="1"/>
      <c r="WNX57" s="1"/>
      <c r="WNY57" s="1"/>
      <c r="WNZ57" s="1"/>
      <c r="WOA57" s="1"/>
      <c r="WOB57" s="1"/>
      <c r="WOC57" s="1"/>
      <c r="WOD57" s="1"/>
      <c r="WOE57" s="1"/>
      <c r="WOF57" s="1"/>
      <c r="WOG57" s="1"/>
      <c r="WOH57" s="1"/>
      <c r="WOI57" s="1"/>
      <c r="WOJ57" s="1"/>
      <c r="WOK57" s="1"/>
      <c r="WOL57" s="1"/>
      <c r="WOM57" s="1"/>
      <c r="WON57" s="1"/>
      <c r="WOO57" s="1"/>
      <c r="WOP57" s="1"/>
      <c r="WOQ57" s="1"/>
      <c r="WOR57" s="1"/>
      <c r="WOS57" s="1"/>
      <c r="WOT57" s="1"/>
      <c r="WOU57" s="1"/>
      <c r="WOV57" s="1"/>
      <c r="WOW57" s="1"/>
      <c r="WOX57" s="1"/>
      <c r="WOY57" s="1"/>
      <c r="WOZ57" s="1"/>
      <c r="WPA57" s="1"/>
      <c r="WPB57" s="1"/>
      <c r="WPC57" s="1"/>
      <c r="WPD57" s="1"/>
      <c r="WPE57" s="1"/>
      <c r="WPF57" s="1"/>
      <c r="WPG57" s="1"/>
      <c r="WPH57" s="1"/>
      <c r="WPI57" s="1"/>
      <c r="WPJ57" s="1"/>
      <c r="WPK57" s="1"/>
      <c r="WPL57" s="1"/>
      <c r="WPM57" s="1"/>
      <c r="WPN57" s="1"/>
      <c r="WPO57" s="1"/>
      <c r="WPP57" s="1"/>
      <c r="WPQ57" s="1"/>
      <c r="WPR57" s="1"/>
      <c r="WPS57" s="1"/>
      <c r="WPT57" s="1"/>
      <c r="WPU57" s="1"/>
      <c r="WPV57" s="1"/>
      <c r="WPW57" s="1"/>
      <c r="WPX57" s="1"/>
      <c r="WPY57" s="1"/>
      <c r="WPZ57" s="1"/>
      <c r="WQA57" s="1"/>
      <c r="WQB57" s="1"/>
      <c r="WQC57" s="1"/>
      <c r="WQD57" s="1"/>
      <c r="WQE57" s="1"/>
      <c r="WQF57" s="1"/>
      <c r="WQG57" s="1"/>
      <c r="WQH57" s="1"/>
      <c r="WQI57" s="1"/>
      <c r="WQJ57" s="1"/>
      <c r="WQK57" s="1"/>
      <c r="WQL57" s="1"/>
      <c r="WQM57" s="1"/>
      <c r="WQN57" s="1"/>
      <c r="WQO57" s="1"/>
      <c r="WQP57" s="1"/>
      <c r="WQQ57" s="1"/>
      <c r="WQR57" s="1"/>
      <c r="WQS57" s="1"/>
      <c r="WQT57" s="1"/>
      <c r="WQU57" s="1"/>
      <c r="WQV57" s="1"/>
      <c r="WQW57" s="1"/>
      <c r="WQX57" s="1"/>
      <c r="WQY57" s="1"/>
      <c r="WQZ57" s="1"/>
      <c r="WRA57" s="1"/>
      <c r="WRB57" s="1"/>
      <c r="WRC57" s="1"/>
      <c r="WRD57" s="1"/>
      <c r="WRE57" s="1"/>
      <c r="WRF57" s="1"/>
      <c r="WRG57" s="1"/>
      <c r="WRH57" s="1"/>
      <c r="WRI57" s="1"/>
      <c r="WRJ57" s="1"/>
      <c r="WRK57" s="1"/>
      <c r="WRL57" s="1"/>
      <c r="WRM57" s="1"/>
      <c r="WRN57" s="1"/>
      <c r="WRO57" s="1"/>
      <c r="WRP57" s="1"/>
      <c r="WRQ57" s="1"/>
      <c r="WRR57" s="1"/>
      <c r="WRS57" s="1"/>
      <c r="WRT57" s="1"/>
      <c r="WRU57" s="1"/>
      <c r="WRV57" s="1"/>
      <c r="WRW57" s="1"/>
      <c r="WRX57" s="1"/>
      <c r="WRY57" s="1"/>
      <c r="WRZ57" s="1"/>
      <c r="WSA57" s="1"/>
      <c r="WSB57" s="1"/>
      <c r="WSC57" s="1"/>
      <c r="WSD57" s="1"/>
      <c r="WSE57" s="1"/>
      <c r="WSF57" s="1"/>
      <c r="WSG57" s="1"/>
      <c r="WSH57" s="1"/>
      <c r="WSI57" s="1"/>
      <c r="WSJ57" s="1"/>
      <c r="WSK57" s="1"/>
      <c r="WSL57" s="1"/>
      <c r="WSM57" s="1"/>
      <c r="WSN57" s="1"/>
      <c r="WSO57" s="1"/>
      <c r="WSP57" s="1"/>
      <c r="WSQ57" s="1"/>
      <c r="WSR57" s="1"/>
      <c r="WSS57" s="1"/>
      <c r="WST57" s="1"/>
      <c r="WSU57" s="1"/>
      <c r="WSV57" s="1"/>
      <c r="WSW57" s="1"/>
      <c r="WSX57" s="1"/>
      <c r="WSY57" s="1"/>
      <c r="WSZ57" s="1"/>
      <c r="WTA57" s="1"/>
      <c r="WTB57" s="1"/>
      <c r="WTC57" s="1"/>
      <c r="WTD57" s="1"/>
      <c r="WTE57" s="1"/>
      <c r="WTF57" s="1"/>
      <c r="WTG57" s="1"/>
      <c r="WTH57" s="1"/>
      <c r="WTI57" s="1"/>
      <c r="WTJ57" s="1"/>
      <c r="WTK57" s="1"/>
      <c r="WTL57" s="1"/>
      <c r="WTM57" s="1"/>
      <c r="WTN57" s="1"/>
      <c r="WTO57" s="1"/>
      <c r="WTP57" s="1"/>
      <c r="WTQ57" s="1"/>
      <c r="WTR57" s="1"/>
      <c r="WTS57" s="1"/>
      <c r="WTT57" s="1"/>
      <c r="WTU57" s="1"/>
      <c r="WTV57" s="1"/>
      <c r="WTW57" s="1"/>
      <c r="WTX57" s="1"/>
      <c r="WTY57" s="1"/>
      <c r="WTZ57" s="1"/>
      <c r="WUA57" s="1"/>
      <c r="WUB57" s="1"/>
      <c r="WUC57" s="1"/>
      <c r="WUD57" s="1"/>
      <c r="WUE57" s="1"/>
      <c r="WUF57" s="1"/>
      <c r="WUG57" s="1"/>
      <c r="WUH57" s="1"/>
      <c r="WUI57" s="1"/>
      <c r="WUJ57" s="1"/>
      <c r="WUK57" s="1"/>
      <c r="WUL57" s="1"/>
      <c r="WUM57" s="1"/>
      <c r="WUN57" s="1"/>
      <c r="WUO57" s="1"/>
      <c r="WUP57" s="1"/>
      <c r="WUQ57" s="1"/>
      <c r="WUR57" s="1"/>
      <c r="WUS57" s="1"/>
      <c r="WUT57" s="1"/>
      <c r="WUU57" s="1"/>
      <c r="WUV57" s="1"/>
      <c r="WUW57" s="1"/>
      <c r="WUX57" s="1"/>
      <c r="WUY57" s="1"/>
      <c r="WUZ57" s="1"/>
      <c r="WVA57" s="1"/>
      <c r="WVB57" s="1"/>
      <c r="WVC57" s="1"/>
      <c r="WVD57" s="1"/>
      <c r="WVE57" s="1"/>
      <c r="WVF57" s="1"/>
      <c r="WVG57" s="1"/>
      <c r="WVH57" s="1"/>
      <c r="WVI57" s="1"/>
      <c r="WVJ57" s="1"/>
      <c r="WVK57" s="1"/>
      <c r="WVL57" s="1"/>
      <c r="WVM57" s="1"/>
      <c r="WVN57" s="1"/>
      <c r="WVO57" s="1"/>
      <c r="WVP57" s="1"/>
      <c r="WVQ57" s="1"/>
      <c r="WVR57" s="1"/>
      <c r="WVS57" s="1"/>
      <c r="WVT57" s="1"/>
      <c r="WVU57" s="1"/>
      <c r="WVV57" s="1"/>
      <c r="WVW57" s="1"/>
      <c r="WVX57" s="1"/>
      <c r="WVY57" s="1"/>
      <c r="WVZ57" s="1"/>
      <c r="WWA57" s="1"/>
      <c r="WWB57" s="1"/>
      <c r="WWC57" s="1"/>
      <c r="WWD57" s="1"/>
      <c r="WWE57" s="1"/>
      <c r="WWF57" s="1"/>
      <c r="WWG57" s="1"/>
      <c r="WWH57" s="1"/>
      <c r="WWI57" s="1"/>
      <c r="WWJ57" s="1"/>
      <c r="WWK57" s="1"/>
      <c r="WWL57" s="1"/>
      <c r="WWM57" s="1"/>
      <c r="WWN57" s="1"/>
      <c r="WWO57" s="1"/>
      <c r="WWP57" s="1"/>
      <c r="WWQ57" s="1"/>
      <c r="WWR57" s="1"/>
      <c r="WWS57" s="1"/>
      <c r="WWT57" s="1"/>
      <c r="WWU57" s="1"/>
      <c r="WWV57" s="1"/>
      <c r="WWW57" s="1"/>
      <c r="WWX57" s="1"/>
      <c r="WWY57" s="1"/>
      <c r="WWZ57" s="1"/>
      <c r="WXA57" s="1"/>
      <c r="WXB57" s="1"/>
      <c r="WXC57" s="1"/>
      <c r="WXD57" s="1"/>
      <c r="WXE57" s="1"/>
      <c r="WXF57" s="1"/>
      <c r="WXG57" s="1"/>
      <c r="WXH57" s="1"/>
      <c r="WXI57" s="1"/>
      <c r="WXJ57" s="1"/>
      <c r="WXK57" s="1"/>
      <c r="WXL57" s="1"/>
      <c r="WXM57" s="1"/>
      <c r="WXN57" s="1"/>
      <c r="WXO57" s="1"/>
      <c r="WXP57" s="1"/>
      <c r="WXQ57" s="1"/>
      <c r="WXR57" s="1"/>
      <c r="WXS57" s="1"/>
      <c r="WXT57" s="1"/>
      <c r="WXU57" s="1"/>
      <c r="WXV57" s="1"/>
      <c r="WXW57" s="1"/>
      <c r="WXX57" s="1"/>
      <c r="WXY57" s="1"/>
      <c r="WXZ57" s="1"/>
      <c r="WYA57" s="1"/>
      <c r="WYB57" s="1"/>
      <c r="WYC57" s="1"/>
      <c r="WYD57" s="1"/>
      <c r="WYE57" s="1"/>
      <c r="WYF57" s="1"/>
      <c r="WYG57" s="1"/>
      <c r="WYH57" s="1"/>
      <c r="WYI57" s="1"/>
      <c r="WYJ57" s="1"/>
      <c r="WYK57" s="1"/>
      <c r="WYL57" s="1"/>
      <c r="WYM57" s="1"/>
      <c r="WYN57" s="1"/>
      <c r="WYO57" s="1"/>
      <c r="WYP57" s="1"/>
      <c r="WYQ57" s="1"/>
      <c r="WYR57" s="1"/>
      <c r="WYS57" s="1"/>
      <c r="WYT57" s="1"/>
      <c r="WYU57" s="1"/>
      <c r="WYV57" s="1"/>
      <c r="WYW57" s="1"/>
      <c r="WYX57" s="1"/>
      <c r="WYY57" s="1"/>
      <c r="WYZ57" s="1"/>
      <c r="WZA57" s="1"/>
      <c r="WZB57" s="1"/>
      <c r="WZC57" s="1"/>
      <c r="WZD57" s="1"/>
      <c r="WZE57" s="1"/>
      <c r="WZF57" s="1"/>
      <c r="WZG57" s="1"/>
      <c r="WZH57" s="1"/>
      <c r="WZI57" s="1"/>
      <c r="WZJ57" s="1"/>
      <c r="WZK57" s="1"/>
      <c r="WZL57" s="1"/>
      <c r="WZM57" s="1"/>
      <c r="WZN57" s="1"/>
      <c r="WZO57" s="1"/>
      <c r="WZP57" s="1"/>
      <c r="WZQ57" s="1"/>
      <c r="WZR57" s="1"/>
      <c r="WZS57" s="1"/>
      <c r="WZT57" s="1"/>
      <c r="WZU57" s="1"/>
      <c r="WZV57" s="1"/>
      <c r="WZW57" s="1"/>
      <c r="WZX57" s="1"/>
      <c r="WZY57" s="1"/>
      <c r="WZZ57" s="1"/>
      <c r="XAA57" s="1"/>
      <c r="XAB57" s="1"/>
      <c r="XAC57" s="1"/>
      <c r="XAD57" s="1"/>
      <c r="XAE57" s="1"/>
      <c r="XAF57" s="1"/>
      <c r="XAG57" s="1"/>
      <c r="XAH57" s="1"/>
      <c r="XAI57" s="1"/>
      <c r="XAJ57" s="1"/>
      <c r="XAK57" s="1"/>
      <c r="XAL57" s="1"/>
      <c r="XAM57" s="1"/>
      <c r="XAN57" s="1"/>
      <c r="XAO57" s="1"/>
      <c r="XAP57" s="1"/>
      <c r="XAQ57" s="1"/>
      <c r="XAR57" s="1"/>
      <c r="XAS57" s="1"/>
      <c r="XAT57" s="1"/>
      <c r="XAU57" s="1"/>
      <c r="XAV57" s="1"/>
      <c r="XAW57" s="1"/>
      <c r="XAX57" s="1"/>
      <c r="XAY57" s="1"/>
      <c r="XAZ57" s="1"/>
      <c r="XBA57" s="1"/>
      <c r="XBB57" s="1"/>
      <c r="XBC57" s="1"/>
      <c r="XBD57" s="1"/>
      <c r="XBE57" s="1"/>
      <c r="XBF57" s="1"/>
      <c r="XBG57" s="1"/>
      <c r="XBH57" s="1"/>
      <c r="XBI57" s="1"/>
      <c r="XBJ57" s="1"/>
      <c r="XBK57" s="1"/>
      <c r="XBL57" s="1"/>
      <c r="XBM57" s="1"/>
      <c r="XBN57" s="1"/>
      <c r="XBO57" s="1"/>
      <c r="XBP57" s="1"/>
      <c r="XBQ57" s="1"/>
      <c r="XBR57" s="1"/>
      <c r="XBS57" s="1"/>
      <c r="XBT57" s="1"/>
      <c r="XBU57" s="1"/>
      <c r="XBV57" s="1"/>
      <c r="XBW57" s="1"/>
      <c r="XBX57" s="1"/>
      <c r="XBY57" s="1"/>
      <c r="XBZ57" s="1"/>
      <c r="XCA57" s="1"/>
      <c r="XCB57" s="1"/>
      <c r="XCC57" s="1"/>
      <c r="XCD57" s="1"/>
      <c r="XCE57" s="1"/>
      <c r="XCF57" s="1"/>
      <c r="XCG57" s="1"/>
      <c r="XCH57" s="1"/>
      <c r="XCI57" s="1"/>
      <c r="XCJ57" s="1"/>
      <c r="XCK57" s="1"/>
      <c r="XCL57" s="1"/>
      <c r="XCM57" s="1"/>
      <c r="XCN57" s="1"/>
      <c r="XCO57" s="1"/>
      <c r="XCP57" s="1"/>
      <c r="XCQ57" s="1"/>
      <c r="XCR57" s="1"/>
      <c r="XCS57" s="1"/>
      <c r="XCT57" s="1"/>
      <c r="XCU57" s="1"/>
      <c r="XCV57" s="1"/>
      <c r="XCW57" s="1"/>
      <c r="XCX57" s="1"/>
      <c r="XCY57" s="1"/>
      <c r="XCZ57" s="1"/>
      <c r="XDA57" s="1"/>
      <c r="XDB57" s="1"/>
      <c r="XDC57" s="1"/>
      <c r="XDD57" s="1"/>
      <c r="XDE57" s="1"/>
      <c r="XDF57" s="1"/>
      <c r="XDG57" s="1"/>
      <c r="XDH57" s="1"/>
      <c r="XDI57" s="1"/>
      <c r="XDJ57" s="1"/>
      <c r="XDK57" s="1"/>
      <c r="XDL57" s="1"/>
      <c r="XDM57" s="1"/>
      <c r="XDN57" s="1"/>
      <c r="XDO57" s="1"/>
      <c r="XDP57" s="1"/>
      <c r="XDQ57" s="1"/>
      <c r="XDR57" s="1"/>
      <c r="XDS57" s="1"/>
      <c r="XDT57" s="1"/>
      <c r="XDU57" s="1"/>
      <c r="XDV57" s="1"/>
      <c r="XDW57" s="1"/>
      <c r="XDX57" s="1"/>
      <c r="XDY57" s="1"/>
      <c r="XDZ57" s="1"/>
      <c r="XEA57" s="1"/>
      <c r="XEB57" s="1"/>
      <c r="XEC57" s="1"/>
      <c r="XED57" s="1"/>
      <c r="XEE57" s="1"/>
      <c r="XEF57" s="1"/>
      <c r="XEG57" s="1"/>
      <c r="XEH57" s="1"/>
      <c r="XEI57" s="1"/>
      <c r="XEJ57" s="1"/>
      <c r="XEK57" s="1"/>
      <c r="XEL57" s="1"/>
      <c r="XEM57" s="1"/>
      <c r="XEN57" s="1"/>
      <c r="XEO57" s="1"/>
      <c r="XEP57" s="1"/>
      <c r="XEQ57" s="1"/>
      <c r="XER57" s="1"/>
      <c r="XES57" s="1"/>
      <c r="XET57" s="1"/>
      <c r="XEU57" s="1"/>
      <c r="XEV57" s="1"/>
      <c r="XEW57" s="1"/>
      <c r="XEX57" s="1"/>
      <c r="XEY57" s="1"/>
      <c r="XEZ57" s="1"/>
      <c r="XFA57" s="1"/>
      <c r="XFB57" s="1"/>
      <c r="XFC57" s="1"/>
    </row>
    <row r="58" spans="1:16384" s="161" customFormat="1" x14ac:dyDescent="0.5">
      <c r="A58" s="9" t="s">
        <v>61</v>
      </c>
      <c r="B58" s="8" t="s">
        <v>62</v>
      </c>
      <c r="C58" s="2"/>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c r="IZ58" s="1"/>
      <c r="JA58" s="1"/>
      <c r="JB58" s="1"/>
      <c r="JC58" s="1"/>
      <c r="JD58" s="1"/>
      <c r="JE58" s="1"/>
      <c r="JF58" s="1"/>
      <c r="JG58" s="1"/>
      <c r="JH58" s="1"/>
      <c r="JI58" s="1"/>
      <c r="JJ58" s="1"/>
      <c r="JK58" s="1"/>
      <c r="JL58" s="1"/>
      <c r="JM58" s="1"/>
      <c r="JN58" s="1"/>
      <c r="JO58" s="1"/>
      <c r="JP58" s="1"/>
      <c r="JQ58" s="1"/>
      <c r="JR58" s="1"/>
      <c r="JS58" s="1"/>
      <c r="JT58" s="1"/>
      <c r="JU58" s="1"/>
      <c r="JV58" s="1"/>
      <c r="JW58" s="1"/>
      <c r="JX58" s="1"/>
      <c r="JY58" s="1"/>
      <c r="JZ58" s="1"/>
      <c r="KA58" s="1"/>
      <c r="KB58" s="1"/>
      <c r="KC58" s="1"/>
      <c r="KD58" s="1"/>
      <c r="KE58" s="1"/>
      <c r="KF58" s="1"/>
      <c r="KG58" s="1"/>
      <c r="KH58" s="1"/>
      <c r="KI58" s="1"/>
      <c r="KJ58" s="1"/>
      <c r="KK58" s="1"/>
      <c r="KL58" s="1"/>
      <c r="KM58" s="1"/>
      <c r="KN58" s="1"/>
      <c r="KO58" s="1"/>
      <c r="KP58" s="1"/>
      <c r="KQ58" s="1"/>
      <c r="KR58" s="1"/>
      <c r="KS58" s="1"/>
      <c r="KT58" s="1"/>
      <c r="KU58" s="1"/>
      <c r="KV58" s="1"/>
      <c r="KW58" s="1"/>
      <c r="KX58" s="1"/>
      <c r="KY58" s="1"/>
      <c r="KZ58" s="1"/>
      <c r="LA58" s="1"/>
      <c r="LB58" s="1"/>
      <c r="LC58" s="1"/>
      <c r="LD58" s="1"/>
      <c r="LE58" s="1"/>
      <c r="LF58" s="1"/>
      <c r="LG58" s="1"/>
      <c r="LH58" s="1"/>
      <c r="LI58" s="1"/>
      <c r="LJ58" s="1"/>
      <c r="LK58" s="1"/>
      <c r="LL58" s="1"/>
      <c r="LM58" s="1"/>
      <c r="LN58" s="1"/>
      <c r="LO58" s="1"/>
      <c r="LP58" s="1"/>
      <c r="LQ58" s="1"/>
      <c r="LR58" s="1"/>
      <c r="LS58" s="1"/>
      <c r="LT58" s="1"/>
      <c r="LU58" s="1"/>
      <c r="LV58" s="1"/>
      <c r="LW58" s="1"/>
      <c r="LX58" s="1"/>
      <c r="LY58" s="1"/>
      <c r="LZ58" s="1"/>
      <c r="MA58" s="1"/>
      <c r="MB58" s="1"/>
      <c r="MC58" s="1"/>
      <c r="MD58" s="1"/>
      <c r="ME58" s="1"/>
      <c r="MF58" s="1"/>
      <c r="MG58" s="1"/>
      <c r="MH58" s="1"/>
      <c r="MI58" s="1"/>
      <c r="MJ58" s="1"/>
      <c r="MK58" s="1"/>
      <c r="ML58" s="1"/>
      <c r="MM58" s="1"/>
      <c r="MN58" s="1"/>
      <c r="MO58" s="1"/>
      <c r="MP58" s="1"/>
      <c r="MQ58" s="1"/>
      <c r="MR58" s="1"/>
      <c r="MS58" s="1"/>
      <c r="MT58" s="1"/>
      <c r="MU58" s="1"/>
      <c r="MV58" s="1"/>
      <c r="MW58" s="1"/>
      <c r="MX58" s="1"/>
      <c r="MY58" s="1"/>
      <c r="MZ58" s="1"/>
      <c r="NA58" s="1"/>
      <c r="NB58" s="1"/>
      <c r="NC58" s="1"/>
      <c r="ND58" s="1"/>
      <c r="NE58" s="1"/>
      <c r="NF58" s="1"/>
      <c r="NG58" s="1"/>
      <c r="NH58" s="1"/>
      <c r="NI58" s="1"/>
      <c r="NJ58" s="1"/>
      <c r="NK58" s="1"/>
      <c r="NL58" s="1"/>
      <c r="NM58" s="1"/>
      <c r="NN58" s="1"/>
      <c r="NO58" s="1"/>
      <c r="NP58" s="1"/>
      <c r="NQ58" s="1"/>
      <c r="NR58" s="1"/>
      <c r="NS58" s="1"/>
      <c r="NT58" s="1"/>
      <c r="NU58" s="1"/>
      <c r="NV58" s="1"/>
      <c r="NW58" s="1"/>
      <c r="NX58" s="1"/>
      <c r="NY58" s="1"/>
      <c r="NZ58" s="1"/>
      <c r="OA58" s="1"/>
      <c r="OB58" s="1"/>
      <c r="OC58" s="1"/>
      <c r="OD58" s="1"/>
      <c r="OE58" s="1"/>
      <c r="OF58" s="1"/>
      <c r="OG58" s="1"/>
      <c r="OH58" s="1"/>
      <c r="OI58" s="1"/>
      <c r="OJ58" s="1"/>
      <c r="OK58" s="1"/>
      <c r="OL58" s="1"/>
      <c r="OM58" s="1"/>
      <c r="ON58" s="1"/>
      <c r="OO58" s="1"/>
      <c r="OP58" s="1"/>
      <c r="OQ58" s="1"/>
      <c r="OR58" s="1"/>
      <c r="OS58" s="1"/>
      <c r="OT58" s="1"/>
      <c r="OU58" s="1"/>
      <c r="OV58" s="1"/>
      <c r="OW58" s="1"/>
      <c r="OX58" s="1"/>
      <c r="OY58" s="1"/>
      <c r="OZ58" s="1"/>
      <c r="PA58" s="1"/>
      <c r="PB58" s="1"/>
      <c r="PC58" s="1"/>
      <c r="PD58" s="1"/>
      <c r="PE58" s="1"/>
      <c r="PF58" s="1"/>
      <c r="PG58" s="1"/>
      <c r="PH58" s="1"/>
      <c r="PI58" s="1"/>
      <c r="PJ58" s="1"/>
      <c r="PK58" s="1"/>
      <c r="PL58" s="1"/>
      <c r="PM58" s="1"/>
      <c r="PN58" s="1"/>
      <c r="PO58" s="1"/>
      <c r="PP58" s="1"/>
      <c r="PQ58" s="1"/>
      <c r="PR58" s="1"/>
      <c r="PS58" s="1"/>
      <c r="PT58" s="1"/>
      <c r="PU58" s="1"/>
      <c r="PV58" s="1"/>
      <c r="PW58" s="1"/>
      <c r="PX58" s="1"/>
      <c r="PY58" s="1"/>
      <c r="PZ58" s="1"/>
      <c r="QA58" s="1"/>
      <c r="QB58" s="1"/>
      <c r="QC58" s="1"/>
      <c r="QD58" s="1"/>
      <c r="QE58" s="1"/>
      <c r="QF58" s="1"/>
      <c r="QG58" s="1"/>
      <c r="QH58" s="1"/>
      <c r="QI58" s="1"/>
      <c r="QJ58" s="1"/>
      <c r="QK58" s="1"/>
      <c r="QL58" s="1"/>
      <c r="QM58" s="1"/>
      <c r="QN58" s="1"/>
      <c r="QO58" s="1"/>
      <c r="QP58" s="1"/>
      <c r="QQ58" s="1"/>
      <c r="QR58" s="1"/>
      <c r="QS58" s="1"/>
      <c r="QT58" s="1"/>
      <c r="QU58" s="1"/>
      <c r="QV58" s="1"/>
      <c r="QW58" s="1"/>
      <c r="QX58" s="1"/>
      <c r="QY58" s="1"/>
      <c r="QZ58" s="1"/>
      <c r="RA58" s="1"/>
      <c r="RB58" s="1"/>
      <c r="RC58" s="1"/>
      <c r="RD58" s="1"/>
      <c r="RE58" s="1"/>
      <c r="RF58" s="1"/>
      <c r="RG58" s="1"/>
      <c r="RH58" s="1"/>
      <c r="RI58" s="1"/>
      <c r="RJ58" s="1"/>
      <c r="RK58" s="1"/>
      <c r="RL58" s="1"/>
      <c r="RM58" s="1"/>
      <c r="RN58" s="1"/>
      <c r="RO58" s="1"/>
      <c r="RP58" s="1"/>
      <c r="RQ58" s="1"/>
      <c r="RR58" s="1"/>
      <c r="RS58" s="1"/>
      <c r="RT58" s="1"/>
      <c r="RU58" s="1"/>
      <c r="RV58" s="1"/>
      <c r="RW58" s="1"/>
      <c r="RX58" s="1"/>
      <c r="RY58" s="1"/>
      <c r="RZ58" s="1"/>
      <c r="SA58" s="1"/>
      <c r="SB58" s="1"/>
      <c r="SC58" s="1"/>
      <c r="SD58" s="1"/>
      <c r="SE58" s="1"/>
      <c r="SF58" s="1"/>
      <c r="SG58" s="1"/>
      <c r="SH58" s="1"/>
      <c r="SI58" s="1"/>
      <c r="SJ58" s="1"/>
      <c r="SK58" s="1"/>
      <c r="SL58" s="1"/>
      <c r="SM58" s="1"/>
      <c r="SN58" s="1"/>
      <c r="SO58" s="1"/>
      <c r="SP58" s="1"/>
      <c r="SQ58" s="1"/>
      <c r="SR58" s="1"/>
      <c r="SS58" s="1"/>
      <c r="ST58" s="1"/>
      <c r="SU58" s="1"/>
      <c r="SV58" s="1"/>
      <c r="SW58" s="1"/>
      <c r="SX58" s="1"/>
      <c r="SY58" s="1"/>
      <c r="SZ58" s="1"/>
      <c r="TA58" s="1"/>
      <c r="TB58" s="1"/>
      <c r="TC58" s="1"/>
      <c r="TD58" s="1"/>
      <c r="TE58" s="1"/>
      <c r="TF58" s="1"/>
      <c r="TG58" s="1"/>
      <c r="TH58" s="1"/>
      <c r="TI58" s="1"/>
      <c r="TJ58" s="1"/>
      <c r="TK58" s="1"/>
      <c r="TL58" s="1"/>
      <c r="TM58" s="1"/>
      <c r="TN58" s="1"/>
      <c r="TO58" s="1"/>
      <c r="TP58" s="1"/>
      <c r="TQ58" s="1"/>
      <c r="TR58" s="1"/>
      <c r="TS58" s="1"/>
      <c r="TT58" s="1"/>
      <c r="TU58" s="1"/>
      <c r="TV58" s="1"/>
      <c r="TW58" s="1"/>
      <c r="TX58" s="1"/>
      <c r="TY58" s="1"/>
      <c r="TZ58" s="1"/>
      <c r="UA58" s="1"/>
      <c r="UB58" s="1"/>
      <c r="UC58" s="1"/>
      <c r="UD58" s="1"/>
      <c r="UE58" s="1"/>
      <c r="UF58" s="1"/>
      <c r="UG58" s="1"/>
      <c r="UH58" s="1"/>
      <c r="UI58" s="1"/>
      <c r="UJ58" s="1"/>
      <c r="UK58" s="1"/>
      <c r="UL58" s="1"/>
      <c r="UM58" s="1"/>
      <c r="UN58" s="1"/>
      <c r="UO58" s="1"/>
      <c r="UP58" s="1"/>
      <c r="UQ58" s="1"/>
      <c r="UR58" s="1"/>
      <c r="US58" s="1"/>
      <c r="UT58" s="1"/>
      <c r="UU58" s="1"/>
      <c r="UV58" s="1"/>
      <c r="UW58" s="1"/>
      <c r="UX58" s="1"/>
      <c r="UY58" s="1"/>
      <c r="UZ58" s="1"/>
      <c r="VA58" s="1"/>
      <c r="VB58" s="1"/>
      <c r="VC58" s="1"/>
      <c r="VD58" s="1"/>
      <c r="VE58" s="1"/>
      <c r="VF58" s="1"/>
      <c r="VG58" s="1"/>
      <c r="VH58" s="1"/>
      <c r="VI58" s="1"/>
      <c r="VJ58" s="1"/>
      <c r="VK58" s="1"/>
      <c r="VL58" s="1"/>
      <c r="VM58" s="1"/>
      <c r="VN58" s="1"/>
      <c r="VO58" s="1"/>
      <c r="VP58" s="1"/>
      <c r="VQ58" s="1"/>
      <c r="VR58" s="1"/>
      <c r="VS58" s="1"/>
      <c r="VT58" s="1"/>
      <c r="VU58" s="1"/>
      <c r="VV58" s="1"/>
      <c r="VW58" s="1"/>
      <c r="VX58" s="1"/>
      <c r="VY58" s="1"/>
      <c r="VZ58" s="1"/>
      <c r="WA58" s="1"/>
      <c r="WB58" s="1"/>
      <c r="WC58" s="1"/>
      <c r="WD58" s="1"/>
      <c r="WE58" s="1"/>
      <c r="WF58" s="1"/>
      <c r="WG58" s="1"/>
      <c r="WH58" s="1"/>
      <c r="WI58" s="1"/>
      <c r="WJ58" s="1"/>
      <c r="WK58" s="1"/>
      <c r="WL58" s="1"/>
      <c r="WM58" s="1"/>
      <c r="WN58" s="1"/>
      <c r="WO58" s="1"/>
      <c r="WP58" s="1"/>
      <c r="WQ58" s="1"/>
      <c r="WR58" s="1"/>
      <c r="WS58" s="1"/>
      <c r="WT58" s="1"/>
      <c r="WU58" s="1"/>
      <c r="WV58" s="1"/>
      <c r="WW58" s="1"/>
      <c r="WX58" s="1"/>
      <c r="WY58" s="1"/>
      <c r="WZ58" s="1"/>
      <c r="XA58" s="1"/>
      <c r="XB58" s="1"/>
      <c r="XC58" s="1"/>
      <c r="XD58" s="1"/>
      <c r="XE58" s="1"/>
      <c r="XF58" s="1"/>
      <c r="XG58" s="1"/>
      <c r="XH58" s="1"/>
      <c r="XI58" s="1"/>
      <c r="XJ58" s="1"/>
      <c r="XK58" s="1"/>
      <c r="XL58" s="1"/>
      <c r="XM58" s="1"/>
      <c r="XN58" s="1"/>
      <c r="XO58" s="1"/>
      <c r="XP58" s="1"/>
      <c r="XQ58" s="1"/>
      <c r="XR58" s="1"/>
      <c r="XS58" s="1"/>
      <c r="XT58" s="1"/>
      <c r="XU58" s="1"/>
      <c r="XV58" s="1"/>
      <c r="XW58" s="1"/>
      <c r="XX58" s="1"/>
      <c r="XY58" s="1"/>
      <c r="XZ58" s="1"/>
      <c r="YA58" s="1"/>
      <c r="YB58" s="1"/>
      <c r="YC58" s="1"/>
      <c r="YD58" s="1"/>
      <c r="YE58" s="1"/>
      <c r="YF58" s="1"/>
      <c r="YG58" s="1"/>
      <c r="YH58" s="1"/>
      <c r="YI58" s="1"/>
      <c r="YJ58" s="1"/>
      <c r="YK58" s="1"/>
      <c r="YL58" s="1"/>
      <c r="YM58" s="1"/>
      <c r="YN58" s="1"/>
      <c r="YO58" s="1"/>
      <c r="YP58" s="1"/>
      <c r="YQ58" s="1"/>
      <c r="YR58" s="1"/>
      <c r="YS58" s="1"/>
      <c r="YT58" s="1"/>
      <c r="YU58" s="1"/>
      <c r="YV58" s="1"/>
      <c r="YW58" s="1"/>
      <c r="YX58" s="1"/>
      <c r="YY58" s="1"/>
      <c r="YZ58" s="1"/>
      <c r="ZA58" s="1"/>
      <c r="ZB58" s="1"/>
      <c r="ZC58" s="1"/>
      <c r="ZD58" s="1"/>
      <c r="ZE58" s="1"/>
      <c r="ZF58" s="1"/>
      <c r="ZG58" s="1"/>
      <c r="ZH58" s="1"/>
      <c r="ZI58" s="1"/>
      <c r="ZJ58" s="1"/>
      <c r="ZK58" s="1"/>
      <c r="ZL58" s="1"/>
      <c r="ZM58" s="1"/>
      <c r="ZN58" s="1"/>
      <c r="ZO58" s="1"/>
      <c r="ZP58" s="1"/>
      <c r="ZQ58" s="1"/>
      <c r="ZR58" s="1"/>
      <c r="ZS58" s="1"/>
      <c r="ZT58" s="1"/>
      <c r="ZU58" s="1"/>
      <c r="ZV58" s="1"/>
      <c r="ZW58" s="1"/>
      <c r="ZX58" s="1"/>
      <c r="ZY58" s="1"/>
      <c r="ZZ58" s="1"/>
      <c r="AAA58" s="1"/>
      <c r="AAB58" s="1"/>
      <c r="AAC58" s="1"/>
      <c r="AAD58" s="1"/>
      <c r="AAE58" s="1"/>
      <c r="AAF58" s="1"/>
      <c r="AAG58" s="1"/>
      <c r="AAH58" s="1"/>
      <c r="AAI58" s="1"/>
      <c r="AAJ58" s="1"/>
      <c r="AAK58" s="1"/>
      <c r="AAL58" s="1"/>
      <c r="AAM58" s="1"/>
      <c r="AAN58" s="1"/>
      <c r="AAO58" s="1"/>
      <c r="AAP58" s="1"/>
      <c r="AAQ58" s="1"/>
      <c r="AAR58" s="1"/>
      <c r="AAS58" s="1"/>
      <c r="AAT58" s="1"/>
      <c r="AAU58" s="1"/>
      <c r="AAV58" s="1"/>
      <c r="AAW58" s="1"/>
      <c r="AAX58" s="1"/>
      <c r="AAY58" s="1"/>
      <c r="AAZ58" s="1"/>
      <c r="ABA58" s="1"/>
      <c r="ABB58" s="1"/>
      <c r="ABC58" s="1"/>
      <c r="ABD58" s="1"/>
      <c r="ABE58" s="1"/>
      <c r="ABF58" s="1"/>
      <c r="ABG58" s="1"/>
      <c r="ABH58" s="1"/>
      <c r="ABI58" s="1"/>
      <c r="ABJ58" s="1"/>
      <c r="ABK58" s="1"/>
      <c r="ABL58" s="1"/>
      <c r="ABM58" s="1"/>
      <c r="ABN58" s="1"/>
      <c r="ABO58" s="1"/>
      <c r="ABP58" s="1"/>
      <c r="ABQ58" s="1"/>
      <c r="ABR58" s="1"/>
      <c r="ABS58" s="1"/>
      <c r="ABT58" s="1"/>
      <c r="ABU58" s="1"/>
      <c r="ABV58" s="1"/>
      <c r="ABW58" s="1"/>
      <c r="ABX58" s="1"/>
      <c r="ABY58" s="1"/>
      <c r="ABZ58" s="1"/>
      <c r="ACA58" s="1"/>
      <c r="ACB58" s="1"/>
      <c r="ACC58" s="1"/>
      <c r="ACD58" s="1"/>
      <c r="ACE58" s="1"/>
      <c r="ACF58" s="1"/>
      <c r="ACG58" s="1"/>
      <c r="ACH58" s="1"/>
      <c r="ACI58" s="1"/>
      <c r="ACJ58" s="1"/>
      <c r="ACK58" s="1"/>
      <c r="ACL58" s="1"/>
      <c r="ACM58" s="1"/>
      <c r="ACN58" s="1"/>
      <c r="ACO58" s="1"/>
      <c r="ACP58" s="1"/>
      <c r="ACQ58" s="1"/>
      <c r="ACR58" s="1"/>
      <c r="ACS58" s="1"/>
      <c r="ACT58" s="1"/>
      <c r="ACU58" s="1"/>
      <c r="ACV58" s="1"/>
      <c r="ACW58" s="1"/>
      <c r="ACX58" s="1"/>
      <c r="ACY58" s="1"/>
      <c r="ACZ58" s="1"/>
      <c r="ADA58" s="1"/>
      <c r="ADB58" s="1"/>
      <c r="ADC58" s="1"/>
      <c r="ADD58" s="1"/>
      <c r="ADE58" s="1"/>
      <c r="ADF58" s="1"/>
      <c r="ADG58" s="1"/>
      <c r="ADH58" s="1"/>
      <c r="ADI58" s="1"/>
      <c r="ADJ58" s="1"/>
      <c r="ADK58" s="1"/>
      <c r="ADL58" s="1"/>
      <c r="ADM58" s="1"/>
      <c r="ADN58" s="1"/>
      <c r="ADO58" s="1"/>
      <c r="ADP58" s="1"/>
      <c r="ADQ58" s="1"/>
      <c r="ADR58" s="1"/>
      <c r="ADS58" s="1"/>
      <c r="ADT58" s="1"/>
      <c r="ADU58" s="1"/>
      <c r="ADV58" s="1"/>
      <c r="ADW58" s="1"/>
      <c r="ADX58" s="1"/>
      <c r="ADY58" s="1"/>
      <c r="ADZ58" s="1"/>
      <c r="AEA58" s="1"/>
      <c r="AEB58" s="1"/>
      <c r="AEC58" s="1"/>
      <c r="AED58" s="1"/>
      <c r="AEE58" s="1"/>
      <c r="AEF58" s="1"/>
      <c r="AEG58" s="1"/>
      <c r="AEH58" s="1"/>
      <c r="AEI58" s="1"/>
      <c r="AEJ58" s="1"/>
      <c r="AEK58" s="1"/>
      <c r="AEL58" s="1"/>
      <c r="AEM58" s="1"/>
      <c r="AEN58" s="1"/>
      <c r="AEO58" s="1"/>
      <c r="AEP58" s="1"/>
      <c r="AEQ58" s="1"/>
      <c r="AER58" s="1"/>
      <c r="AES58" s="1"/>
      <c r="AET58" s="1"/>
      <c r="AEU58" s="1"/>
      <c r="AEV58" s="1"/>
      <c r="AEW58" s="1"/>
      <c r="AEX58" s="1"/>
      <c r="AEY58" s="1"/>
      <c r="AEZ58" s="1"/>
      <c r="AFA58" s="1"/>
      <c r="AFB58" s="1"/>
      <c r="AFC58" s="1"/>
      <c r="AFD58" s="1"/>
      <c r="AFE58" s="1"/>
      <c r="AFF58" s="1"/>
      <c r="AFG58" s="1"/>
      <c r="AFH58" s="1"/>
      <c r="AFI58" s="1"/>
      <c r="AFJ58" s="1"/>
      <c r="AFK58" s="1"/>
      <c r="AFL58" s="1"/>
      <c r="AFM58" s="1"/>
      <c r="AFN58" s="1"/>
      <c r="AFO58" s="1"/>
      <c r="AFP58" s="1"/>
      <c r="AFQ58" s="1"/>
      <c r="AFR58" s="1"/>
      <c r="AFS58" s="1"/>
      <c r="AFT58" s="1"/>
      <c r="AFU58" s="1"/>
      <c r="AFV58" s="1"/>
      <c r="AFW58" s="1"/>
      <c r="AFX58" s="1"/>
      <c r="AFY58" s="1"/>
      <c r="AFZ58" s="1"/>
      <c r="AGA58" s="1"/>
      <c r="AGB58" s="1"/>
      <c r="AGC58" s="1"/>
      <c r="AGD58" s="1"/>
      <c r="AGE58" s="1"/>
      <c r="AGF58" s="1"/>
      <c r="AGG58" s="1"/>
      <c r="AGH58" s="1"/>
      <c r="AGI58" s="1"/>
      <c r="AGJ58" s="1"/>
      <c r="AGK58" s="1"/>
      <c r="AGL58" s="1"/>
      <c r="AGM58" s="1"/>
      <c r="AGN58" s="1"/>
      <c r="AGO58" s="1"/>
      <c r="AGP58" s="1"/>
      <c r="AGQ58" s="1"/>
      <c r="AGR58" s="1"/>
      <c r="AGS58" s="1"/>
      <c r="AGT58" s="1"/>
      <c r="AGU58" s="1"/>
      <c r="AGV58" s="1"/>
      <c r="AGW58" s="1"/>
      <c r="AGX58" s="1"/>
      <c r="AGY58" s="1"/>
      <c r="AGZ58" s="1"/>
      <c r="AHA58" s="1"/>
      <c r="AHB58" s="1"/>
      <c r="AHC58" s="1"/>
      <c r="AHD58" s="1"/>
      <c r="AHE58" s="1"/>
      <c r="AHF58" s="1"/>
      <c r="AHG58" s="1"/>
      <c r="AHH58" s="1"/>
      <c r="AHI58" s="1"/>
      <c r="AHJ58" s="1"/>
      <c r="AHK58" s="1"/>
      <c r="AHL58" s="1"/>
      <c r="AHM58" s="1"/>
      <c r="AHN58" s="1"/>
      <c r="AHO58" s="1"/>
      <c r="AHP58" s="1"/>
      <c r="AHQ58" s="1"/>
      <c r="AHR58" s="1"/>
      <c r="AHS58" s="1"/>
      <c r="AHT58" s="1"/>
      <c r="AHU58" s="1"/>
      <c r="AHV58" s="1"/>
      <c r="AHW58" s="1"/>
      <c r="AHX58" s="1"/>
      <c r="AHY58" s="1"/>
      <c r="AHZ58" s="1"/>
      <c r="AIA58" s="1"/>
      <c r="AIB58" s="1"/>
      <c r="AIC58" s="1"/>
      <c r="AID58" s="1"/>
      <c r="AIE58" s="1"/>
      <c r="AIF58" s="1"/>
      <c r="AIG58" s="1"/>
      <c r="AIH58" s="1"/>
      <c r="AII58" s="1"/>
      <c r="AIJ58" s="1"/>
      <c r="AIK58" s="1"/>
      <c r="AIL58" s="1"/>
      <c r="AIM58" s="1"/>
      <c r="AIN58" s="1"/>
      <c r="AIO58" s="1"/>
      <c r="AIP58" s="1"/>
      <c r="AIQ58" s="1"/>
      <c r="AIR58" s="1"/>
      <c r="AIS58" s="1"/>
      <c r="AIT58" s="1"/>
      <c r="AIU58" s="1"/>
      <c r="AIV58" s="1"/>
      <c r="AIW58" s="1"/>
      <c r="AIX58" s="1"/>
      <c r="AIY58" s="1"/>
      <c r="AIZ58" s="1"/>
      <c r="AJA58" s="1"/>
      <c r="AJB58" s="1"/>
      <c r="AJC58" s="1"/>
      <c r="AJD58" s="1"/>
      <c r="AJE58" s="1"/>
      <c r="AJF58" s="1"/>
      <c r="AJG58" s="1"/>
      <c r="AJH58" s="1"/>
      <c r="AJI58" s="1"/>
      <c r="AJJ58" s="1"/>
      <c r="AJK58" s="1"/>
      <c r="AJL58" s="1"/>
      <c r="AJM58" s="1"/>
      <c r="AJN58" s="1"/>
      <c r="AJO58" s="1"/>
      <c r="AJP58" s="1"/>
      <c r="AJQ58" s="1"/>
      <c r="AJR58" s="1"/>
      <c r="AJS58" s="1"/>
      <c r="AJT58" s="1"/>
      <c r="AJU58" s="1"/>
      <c r="AJV58" s="1"/>
      <c r="AJW58" s="1"/>
      <c r="AJX58" s="1"/>
      <c r="AJY58" s="1"/>
      <c r="AJZ58" s="1"/>
      <c r="AKA58" s="1"/>
      <c r="AKB58" s="1"/>
      <c r="AKC58" s="1"/>
      <c r="AKD58" s="1"/>
      <c r="AKE58" s="1"/>
      <c r="AKF58" s="1"/>
      <c r="AKG58" s="1"/>
      <c r="AKH58" s="1"/>
      <c r="AKI58" s="1"/>
      <c r="AKJ58" s="1"/>
      <c r="AKK58" s="1"/>
      <c r="AKL58" s="1"/>
      <c r="AKM58" s="1"/>
      <c r="AKN58" s="1"/>
      <c r="AKO58" s="1"/>
      <c r="AKP58" s="1"/>
      <c r="AKQ58" s="1"/>
      <c r="AKR58" s="1"/>
      <c r="AKS58" s="1"/>
      <c r="AKT58" s="1"/>
      <c r="AKU58" s="1"/>
      <c r="AKV58" s="1"/>
      <c r="AKW58" s="1"/>
      <c r="AKX58" s="1"/>
      <c r="AKY58" s="1"/>
      <c r="AKZ58" s="1"/>
      <c r="ALA58" s="1"/>
      <c r="ALB58" s="1"/>
      <c r="ALC58" s="1"/>
      <c r="ALD58" s="1"/>
      <c r="ALE58" s="1"/>
      <c r="ALF58" s="1"/>
      <c r="ALG58" s="1"/>
      <c r="ALH58" s="1"/>
      <c r="ALI58" s="1"/>
      <c r="ALJ58" s="1"/>
      <c r="ALK58" s="1"/>
      <c r="ALL58" s="1"/>
      <c r="ALM58" s="1"/>
      <c r="ALN58" s="1"/>
      <c r="ALO58" s="1"/>
      <c r="ALP58" s="1"/>
      <c r="ALQ58" s="1"/>
      <c r="ALR58" s="1"/>
      <c r="ALS58" s="1"/>
      <c r="ALT58" s="1"/>
      <c r="ALU58" s="1"/>
      <c r="ALV58" s="1"/>
      <c r="ALW58" s="1"/>
      <c r="ALX58" s="1"/>
      <c r="ALY58" s="1"/>
      <c r="ALZ58" s="1"/>
      <c r="AMA58" s="1"/>
      <c r="AMB58" s="1"/>
      <c r="AMC58" s="1"/>
      <c r="AMD58" s="1"/>
      <c r="AME58" s="1"/>
      <c r="AMF58" s="1"/>
      <c r="AMG58" s="1"/>
      <c r="AMH58" s="1"/>
      <c r="AMI58" s="1"/>
      <c r="AMJ58" s="1"/>
      <c r="AMK58" s="1"/>
      <c r="AML58" s="1"/>
      <c r="AMM58" s="1"/>
      <c r="AMN58" s="1"/>
      <c r="AMO58" s="1"/>
      <c r="AMP58" s="1"/>
      <c r="AMQ58" s="1"/>
      <c r="AMR58" s="1"/>
      <c r="AMS58" s="1"/>
      <c r="AMT58" s="1"/>
      <c r="AMU58" s="1"/>
      <c r="AMV58" s="1"/>
      <c r="AMW58" s="1"/>
      <c r="AMX58" s="1"/>
      <c r="AMY58" s="1"/>
      <c r="AMZ58" s="1"/>
      <c r="ANA58" s="1"/>
      <c r="ANB58" s="1"/>
      <c r="ANC58" s="1"/>
      <c r="AND58" s="1"/>
      <c r="ANE58" s="1"/>
      <c r="ANF58" s="1"/>
      <c r="ANG58" s="1"/>
      <c r="ANH58" s="1"/>
      <c r="ANI58" s="1"/>
      <c r="ANJ58" s="1"/>
      <c r="ANK58" s="1"/>
      <c r="ANL58" s="1"/>
      <c r="ANM58" s="1"/>
      <c r="ANN58" s="1"/>
      <c r="ANO58" s="1"/>
      <c r="ANP58" s="1"/>
      <c r="ANQ58" s="1"/>
      <c r="ANR58" s="1"/>
      <c r="ANS58" s="1"/>
      <c r="ANT58" s="1"/>
      <c r="ANU58" s="1"/>
      <c r="ANV58" s="1"/>
      <c r="ANW58" s="1"/>
      <c r="ANX58" s="1"/>
      <c r="ANY58" s="1"/>
      <c r="ANZ58" s="1"/>
      <c r="AOA58" s="1"/>
      <c r="AOB58" s="1"/>
      <c r="AOC58" s="1"/>
      <c r="AOD58" s="1"/>
      <c r="AOE58" s="1"/>
      <c r="AOF58" s="1"/>
      <c r="AOG58" s="1"/>
      <c r="AOH58" s="1"/>
      <c r="AOI58" s="1"/>
      <c r="AOJ58" s="1"/>
      <c r="AOK58" s="1"/>
      <c r="AOL58" s="1"/>
      <c r="AOM58" s="1"/>
      <c r="AON58" s="1"/>
      <c r="AOO58" s="1"/>
      <c r="AOP58" s="1"/>
      <c r="AOQ58" s="1"/>
      <c r="AOR58" s="1"/>
      <c r="AOS58" s="1"/>
      <c r="AOT58" s="1"/>
      <c r="AOU58" s="1"/>
      <c r="AOV58" s="1"/>
      <c r="AOW58" s="1"/>
      <c r="AOX58" s="1"/>
      <c r="AOY58" s="1"/>
      <c r="AOZ58" s="1"/>
      <c r="APA58" s="1"/>
      <c r="APB58" s="1"/>
      <c r="APC58" s="1"/>
      <c r="APD58" s="1"/>
      <c r="APE58" s="1"/>
      <c r="APF58" s="1"/>
      <c r="APG58" s="1"/>
      <c r="APH58" s="1"/>
      <c r="API58" s="1"/>
      <c r="APJ58" s="1"/>
      <c r="APK58" s="1"/>
      <c r="APL58" s="1"/>
      <c r="APM58" s="1"/>
      <c r="APN58" s="1"/>
      <c r="APO58" s="1"/>
      <c r="APP58" s="1"/>
      <c r="APQ58" s="1"/>
      <c r="APR58" s="1"/>
      <c r="APS58" s="1"/>
      <c r="APT58" s="1"/>
      <c r="APU58" s="1"/>
      <c r="APV58" s="1"/>
      <c r="APW58" s="1"/>
      <c r="APX58" s="1"/>
      <c r="APY58" s="1"/>
      <c r="APZ58" s="1"/>
      <c r="AQA58" s="1"/>
      <c r="AQB58" s="1"/>
      <c r="AQC58" s="1"/>
      <c r="AQD58" s="1"/>
      <c r="AQE58" s="1"/>
      <c r="AQF58" s="1"/>
      <c r="AQG58" s="1"/>
      <c r="AQH58" s="1"/>
      <c r="AQI58" s="1"/>
      <c r="AQJ58" s="1"/>
      <c r="AQK58" s="1"/>
      <c r="AQL58" s="1"/>
      <c r="AQM58" s="1"/>
      <c r="AQN58" s="1"/>
      <c r="AQO58" s="1"/>
      <c r="AQP58" s="1"/>
      <c r="AQQ58" s="1"/>
      <c r="AQR58" s="1"/>
      <c r="AQS58" s="1"/>
      <c r="AQT58" s="1"/>
      <c r="AQU58" s="1"/>
      <c r="AQV58" s="1"/>
      <c r="AQW58" s="1"/>
      <c r="AQX58" s="1"/>
      <c r="AQY58" s="1"/>
      <c r="AQZ58" s="1"/>
      <c r="ARA58" s="1"/>
      <c r="ARB58" s="1"/>
      <c r="ARC58" s="1"/>
      <c r="ARD58" s="1"/>
      <c r="ARE58" s="1"/>
      <c r="ARF58" s="1"/>
      <c r="ARG58" s="1"/>
      <c r="ARH58" s="1"/>
      <c r="ARI58" s="1"/>
      <c r="ARJ58" s="1"/>
      <c r="ARK58" s="1"/>
      <c r="ARL58" s="1"/>
      <c r="ARM58" s="1"/>
      <c r="ARN58" s="1"/>
      <c r="ARO58" s="1"/>
      <c r="ARP58" s="1"/>
      <c r="ARQ58" s="1"/>
      <c r="ARR58" s="1"/>
      <c r="ARS58" s="1"/>
      <c r="ART58" s="1"/>
      <c r="ARU58" s="1"/>
      <c r="ARV58" s="1"/>
      <c r="ARW58" s="1"/>
      <c r="ARX58" s="1"/>
      <c r="ARY58" s="1"/>
      <c r="ARZ58" s="1"/>
      <c r="ASA58" s="1"/>
      <c r="ASB58" s="1"/>
      <c r="ASC58" s="1"/>
      <c r="ASD58" s="1"/>
      <c r="ASE58" s="1"/>
      <c r="ASF58" s="1"/>
      <c r="ASG58" s="1"/>
      <c r="ASH58" s="1"/>
      <c r="ASI58" s="1"/>
      <c r="ASJ58" s="1"/>
      <c r="ASK58" s="1"/>
      <c r="ASL58" s="1"/>
      <c r="ASM58" s="1"/>
      <c r="ASN58" s="1"/>
      <c r="ASO58" s="1"/>
      <c r="ASP58" s="1"/>
      <c r="ASQ58" s="1"/>
      <c r="ASR58" s="1"/>
      <c r="ASS58" s="1"/>
      <c r="AST58" s="1"/>
      <c r="ASU58" s="1"/>
      <c r="ASV58" s="1"/>
      <c r="ASW58" s="1"/>
      <c r="ASX58" s="1"/>
      <c r="ASY58" s="1"/>
      <c r="ASZ58" s="1"/>
      <c r="ATA58" s="1"/>
      <c r="ATB58" s="1"/>
      <c r="ATC58" s="1"/>
      <c r="ATD58" s="1"/>
      <c r="ATE58" s="1"/>
      <c r="ATF58" s="1"/>
      <c r="ATG58" s="1"/>
      <c r="ATH58" s="1"/>
      <c r="ATI58" s="1"/>
      <c r="ATJ58" s="1"/>
      <c r="ATK58" s="1"/>
      <c r="ATL58" s="1"/>
      <c r="ATM58" s="1"/>
      <c r="ATN58" s="1"/>
      <c r="ATO58" s="1"/>
      <c r="ATP58" s="1"/>
      <c r="ATQ58" s="1"/>
      <c r="ATR58" s="1"/>
      <c r="ATS58" s="1"/>
      <c r="ATT58" s="1"/>
      <c r="ATU58" s="1"/>
      <c r="ATV58" s="1"/>
      <c r="ATW58" s="1"/>
      <c r="ATX58" s="1"/>
      <c r="ATY58" s="1"/>
      <c r="ATZ58" s="1"/>
      <c r="AUA58" s="1"/>
      <c r="AUB58" s="1"/>
      <c r="AUC58" s="1"/>
      <c r="AUD58" s="1"/>
      <c r="AUE58" s="1"/>
      <c r="AUF58" s="1"/>
      <c r="AUG58" s="1"/>
      <c r="AUH58" s="1"/>
      <c r="AUI58" s="1"/>
      <c r="AUJ58" s="1"/>
      <c r="AUK58" s="1"/>
      <c r="AUL58" s="1"/>
      <c r="AUM58" s="1"/>
      <c r="AUN58" s="1"/>
      <c r="AUO58" s="1"/>
      <c r="AUP58" s="1"/>
      <c r="AUQ58" s="1"/>
      <c r="AUR58" s="1"/>
      <c r="AUS58" s="1"/>
      <c r="AUT58" s="1"/>
      <c r="AUU58" s="1"/>
      <c r="AUV58" s="1"/>
      <c r="AUW58" s="1"/>
      <c r="AUX58" s="1"/>
      <c r="AUY58" s="1"/>
      <c r="AUZ58" s="1"/>
      <c r="AVA58" s="1"/>
      <c r="AVB58" s="1"/>
      <c r="AVC58" s="1"/>
      <c r="AVD58" s="1"/>
      <c r="AVE58" s="1"/>
      <c r="AVF58" s="1"/>
      <c r="AVG58" s="1"/>
      <c r="AVH58" s="1"/>
      <c r="AVI58" s="1"/>
      <c r="AVJ58" s="1"/>
      <c r="AVK58" s="1"/>
      <c r="AVL58" s="1"/>
      <c r="AVM58" s="1"/>
      <c r="AVN58" s="1"/>
      <c r="AVO58" s="1"/>
      <c r="AVP58" s="1"/>
      <c r="AVQ58" s="1"/>
      <c r="AVR58" s="1"/>
      <c r="AVS58" s="1"/>
      <c r="AVT58" s="1"/>
      <c r="AVU58" s="1"/>
      <c r="AVV58" s="1"/>
      <c r="AVW58" s="1"/>
      <c r="AVX58" s="1"/>
      <c r="AVY58" s="1"/>
      <c r="AVZ58" s="1"/>
      <c r="AWA58" s="1"/>
      <c r="AWB58" s="1"/>
      <c r="AWC58" s="1"/>
      <c r="AWD58" s="1"/>
      <c r="AWE58" s="1"/>
      <c r="AWF58" s="1"/>
      <c r="AWG58" s="1"/>
      <c r="AWH58" s="1"/>
      <c r="AWI58" s="1"/>
      <c r="AWJ58" s="1"/>
      <c r="AWK58" s="1"/>
      <c r="AWL58" s="1"/>
      <c r="AWM58" s="1"/>
      <c r="AWN58" s="1"/>
      <c r="AWO58" s="1"/>
      <c r="AWP58" s="1"/>
      <c r="AWQ58" s="1"/>
      <c r="AWR58" s="1"/>
      <c r="AWS58" s="1"/>
      <c r="AWT58" s="1"/>
      <c r="AWU58" s="1"/>
      <c r="AWV58" s="1"/>
      <c r="AWW58" s="1"/>
      <c r="AWX58" s="1"/>
      <c r="AWY58" s="1"/>
      <c r="AWZ58" s="1"/>
      <c r="AXA58" s="1"/>
      <c r="AXB58" s="1"/>
      <c r="AXC58" s="1"/>
      <c r="AXD58" s="1"/>
      <c r="AXE58" s="1"/>
      <c r="AXF58" s="1"/>
      <c r="AXG58" s="1"/>
      <c r="AXH58" s="1"/>
      <c r="AXI58" s="1"/>
      <c r="AXJ58" s="1"/>
      <c r="AXK58" s="1"/>
      <c r="AXL58" s="1"/>
      <c r="AXM58" s="1"/>
      <c r="AXN58" s="1"/>
      <c r="AXO58" s="1"/>
      <c r="AXP58" s="1"/>
      <c r="AXQ58" s="1"/>
      <c r="AXR58" s="1"/>
      <c r="AXS58" s="1"/>
      <c r="AXT58" s="1"/>
      <c r="AXU58" s="1"/>
      <c r="AXV58" s="1"/>
      <c r="AXW58" s="1"/>
      <c r="AXX58" s="1"/>
      <c r="AXY58" s="1"/>
      <c r="AXZ58" s="1"/>
      <c r="AYA58" s="1"/>
      <c r="AYB58" s="1"/>
      <c r="AYC58" s="1"/>
      <c r="AYD58" s="1"/>
      <c r="AYE58" s="1"/>
      <c r="AYF58" s="1"/>
      <c r="AYG58" s="1"/>
      <c r="AYH58" s="1"/>
      <c r="AYI58" s="1"/>
      <c r="AYJ58" s="1"/>
      <c r="AYK58" s="1"/>
      <c r="AYL58" s="1"/>
      <c r="AYM58" s="1"/>
      <c r="AYN58" s="1"/>
      <c r="AYO58" s="1"/>
      <c r="AYP58" s="1"/>
      <c r="AYQ58" s="1"/>
      <c r="AYR58" s="1"/>
      <c r="AYS58" s="1"/>
      <c r="AYT58" s="1"/>
      <c r="AYU58" s="1"/>
      <c r="AYV58" s="1"/>
      <c r="AYW58" s="1"/>
      <c r="AYX58" s="1"/>
      <c r="AYY58" s="1"/>
      <c r="AYZ58" s="1"/>
      <c r="AZA58" s="1"/>
      <c r="AZB58" s="1"/>
      <c r="AZC58" s="1"/>
      <c r="AZD58" s="1"/>
      <c r="AZE58" s="1"/>
      <c r="AZF58" s="1"/>
      <c r="AZG58" s="1"/>
      <c r="AZH58" s="1"/>
      <c r="AZI58" s="1"/>
      <c r="AZJ58" s="1"/>
      <c r="AZK58" s="1"/>
      <c r="AZL58" s="1"/>
      <c r="AZM58" s="1"/>
      <c r="AZN58" s="1"/>
      <c r="AZO58" s="1"/>
      <c r="AZP58" s="1"/>
      <c r="AZQ58" s="1"/>
      <c r="AZR58" s="1"/>
      <c r="AZS58" s="1"/>
      <c r="AZT58" s="1"/>
      <c r="AZU58" s="1"/>
      <c r="AZV58" s="1"/>
      <c r="AZW58" s="1"/>
      <c r="AZX58" s="1"/>
      <c r="AZY58" s="1"/>
      <c r="AZZ58" s="1"/>
      <c r="BAA58" s="1"/>
      <c r="BAB58" s="1"/>
      <c r="BAC58" s="1"/>
      <c r="BAD58" s="1"/>
      <c r="BAE58" s="1"/>
      <c r="BAF58" s="1"/>
      <c r="BAG58" s="1"/>
      <c r="BAH58" s="1"/>
      <c r="BAI58" s="1"/>
      <c r="BAJ58" s="1"/>
      <c r="BAK58" s="1"/>
      <c r="BAL58" s="1"/>
      <c r="BAM58" s="1"/>
      <c r="BAN58" s="1"/>
      <c r="BAO58" s="1"/>
      <c r="BAP58" s="1"/>
      <c r="BAQ58" s="1"/>
      <c r="BAR58" s="1"/>
      <c r="BAS58" s="1"/>
      <c r="BAT58" s="1"/>
      <c r="BAU58" s="1"/>
      <c r="BAV58" s="1"/>
      <c r="BAW58" s="1"/>
      <c r="BAX58" s="1"/>
      <c r="BAY58" s="1"/>
      <c r="BAZ58" s="1"/>
      <c r="BBA58" s="1"/>
      <c r="BBB58" s="1"/>
      <c r="BBC58" s="1"/>
      <c r="BBD58" s="1"/>
      <c r="BBE58" s="1"/>
      <c r="BBF58" s="1"/>
      <c r="BBG58" s="1"/>
      <c r="BBH58" s="1"/>
      <c r="BBI58" s="1"/>
      <c r="BBJ58" s="1"/>
      <c r="BBK58" s="1"/>
      <c r="BBL58" s="1"/>
      <c r="BBM58" s="1"/>
      <c r="BBN58" s="1"/>
      <c r="BBO58" s="1"/>
      <c r="BBP58" s="1"/>
      <c r="BBQ58" s="1"/>
      <c r="BBR58" s="1"/>
      <c r="BBS58" s="1"/>
      <c r="BBT58" s="1"/>
      <c r="BBU58" s="1"/>
      <c r="BBV58" s="1"/>
      <c r="BBW58" s="1"/>
      <c r="BBX58" s="1"/>
      <c r="BBY58" s="1"/>
      <c r="BBZ58" s="1"/>
      <c r="BCA58" s="1"/>
      <c r="BCB58" s="1"/>
      <c r="BCC58" s="1"/>
      <c r="BCD58" s="1"/>
      <c r="BCE58" s="1"/>
      <c r="BCF58" s="1"/>
      <c r="BCG58" s="1"/>
      <c r="BCH58" s="1"/>
      <c r="BCI58" s="1"/>
      <c r="BCJ58" s="1"/>
      <c r="BCK58" s="1"/>
      <c r="BCL58" s="1"/>
      <c r="BCM58" s="1"/>
      <c r="BCN58" s="1"/>
      <c r="BCO58" s="1"/>
      <c r="BCP58" s="1"/>
      <c r="BCQ58" s="1"/>
      <c r="BCR58" s="1"/>
      <c r="BCS58" s="1"/>
      <c r="BCT58" s="1"/>
      <c r="BCU58" s="1"/>
      <c r="BCV58" s="1"/>
      <c r="BCW58" s="1"/>
      <c r="BCX58" s="1"/>
      <c r="BCY58" s="1"/>
      <c r="BCZ58" s="1"/>
      <c r="BDA58" s="1"/>
      <c r="BDB58" s="1"/>
      <c r="BDC58" s="1"/>
      <c r="BDD58" s="1"/>
      <c r="BDE58" s="1"/>
      <c r="BDF58" s="1"/>
      <c r="BDG58" s="1"/>
      <c r="BDH58" s="1"/>
      <c r="BDI58" s="1"/>
      <c r="BDJ58" s="1"/>
      <c r="BDK58" s="1"/>
      <c r="BDL58" s="1"/>
      <c r="BDM58" s="1"/>
      <c r="BDN58" s="1"/>
      <c r="BDO58" s="1"/>
      <c r="BDP58" s="1"/>
      <c r="BDQ58" s="1"/>
      <c r="BDR58" s="1"/>
      <c r="BDS58" s="1"/>
      <c r="BDT58" s="1"/>
      <c r="BDU58" s="1"/>
      <c r="BDV58" s="1"/>
      <c r="BDW58" s="1"/>
      <c r="BDX58" s="1"/>
      <c r="BDY58" s="1"/>
      <c r="BDZ58" s="1"/>
      <c r="BEA58" s="1"/>
      <c r="BEB58" s="1"/>
      <c r="BEC58" s="1"/>
      <c r="BED58" s="1"/>
      <c r="BEE58" s="1"/>
      <c r="BEF58" s="1"/>
      <c r="BEG58" s="1"/>
      <c r="BEH58" s="1"/>
      <c r="BEI58" s="1"/>
      <c r="BEJ58" s="1"/>
      <c r="BEK58" s="1"/>
      <c r="BEL58" s="1"/>
      <c r="BEM58" s="1"/>
      <c r="BEN58" s="1"/>
      <c r="BEO58" s="1"/>
      <c r="BEP58" s="1"/>
      <c r="BEQ58" s="1"/>
      <c r="BER58" s="1"/>
      <c r="BES58" s="1"/>
      <c r="BET58" s="1"/>
      <c r="BEU58" s="1"/>
      <c r="BEV58" s="1"/>
      <c r="BEW58" s="1"/>
      <c r="BEX58" s="1"/>
      <c r="BEY58" s="1"/>
      <c r="BEZ58" s="1"/>
      <c r="BFA58" s="1"/>
      <c r="BFB58" s="1"/>
      <c r="BFC58" s="1"/>
      <c r="BFD58" s="1"/>
      <c r="BFE58" s="1"/>
      <c r="BFF58" s="1"/>
      <c r="BFG58" s="1"/>
      <c r="BFH58" s="1"/>
      <c r="BFI58" s="1"/>
      <c r="BFJ58" s="1"/>
      <c r="BFK58" s="1"/>
      <c r="BFL58" s="1"/>
      <c r="BFM58" s="1"/>
      <c r="BFN58" s="1"/>
      <c r="BFO58" s="1"/>
      <c r="BFP58" s="1"/>
      <c r="BFQ58" s="1"/>
      <c r="BFR58" s="1"/>
      <c r="BFS58" s="1"/>
      <c r="BFT58" s="1"/>
      <c r="BFU58" s="1"/>
      <c r="BFV58" s="1"/>
      <c r="BFW58" s="1"/>
      <c r="BFX58" s="1"/>
      <c r="BFY58" s="1"/>
      <c r="BFZ58" s="1"/>
      <c r="BGA58" s="1"/>
      <c r="BGB58" s="1"/>
      <c r="BGC58" s="1"/>
      <c r="BGD58" s="1"/>
      <c r="BGE58" s="1"/>
      <c r="BGF58" s="1"/>
      <c r="BGG58" s="1"/>
      <c r="BGH58" s="1"/>
      <c r="BGI58" s="1"/>
      <c r="BGJ58" s="1"/>
      <c r="BGK58" s="1"/>
      <c r="BGL58" s="1"/>
      <c r="BGM58" s="1"/>
      <c r="BGN58" s="1"/>
      <c r="BGO58" s="1"/>
      <c r="BGP58" s="1"/>
      <c r="BGQ58" s="1"/>
      <c r="BGR58" s="1"/>
      <c r="BGS58" s="1"/>
      <c r="BGT58" s="1"/>
      <c r="BGU58" s="1"/>
      <c r="BGV58" s="1"/>
      <c r="BGW58" s="1"/>
      <c r="BGX58" s="1"/>
      <c r="BGY58" s="1"/>
      <c r="BGZ58" s="1"/>
      <c r="BHA58" s="1"/>
      <c r="BHB58" s="1"/>
      <c r="BHC58" s="1"/>
      <c r="BHD58" s="1"/>
      <c r="BHE58" s="1"/>
      <c r="BHF58" s="1"/>
      <c r="BHG58" s="1"/>
      <c r="BHH58" s="1"/>
      <c r="BHI58" s="1"/>
      <c r="BHJ58" s="1"/>
      <c r="BHK58" s="1"/>
      <c r="BHL58" s="1"/>
      <c r="BHM58" s="1"/>
      <c r="BHN58" s="1"/>
      <c r="BHO58" s="1"/>
      <c r="BHP58" s="1"/>
      <c r="BHQ58" s="1"/>
      <c r="BHR58" s="1"/>
      <c r="BHS58" s="1"/>
      <c r="BHT58" s="1"/>
      <c r="BHU58" s="1"/>
      <c r="BHV58" s="1"/>
      <c r="BHW58" s="1"/>
      <c r="BHX58" s="1"/>
      <c r="BHY58" s="1"/>
      <c r="BHZ58" s="1"/>
      <c r="BIA58" s="1"/>
      <c r="BIB58" s="1"/>
      <c r="BIC58" s="1"/>
      <c r="BID58" s="1"/>
      <c r="BIE58" s="1"/>
      <c r="BIF58" s="1"/>
      <c r="BIG58" s="1"/>
      <c r="BIH58" s="1"/>
      <c r="BII58" s="1"/>
      <c r="BIJ58" s="1"/>
      <c r="BIK58" s="1"/>
      <c r="BIL58" s="1"/>
      <c r="BIM58" s="1"/>
      <c r="BIN58" s="1"/>
      <c r="BIO58" s="1"/>
      <c r="BIP58" s="1"/>
      <c r="BIQ58" s="1"/>
      <c r="BIR58" s="1"/>
      <c r="BIS58" s="1"/>
      <c r="BIT58" s="1"/>
      <c r="BIU58" s="1"/>
      <c r="BIV58" s="1"/>
      <c r="BIW58" s="1"/>
      <c r="BIX58" s="1"/>
      <c r="BIY58" s="1"/>
      <c r="BIZ58" s="1"/>
      <c r="BJA58" s="1"/>
      <c r="BJB58" s="1"/>
      <c r="BJC58" s="1"/>
      <c r="BJD58" s="1"/>
      <c r="BJE58" s="1"/>
      <c r="BJF58" s="1"/>
      <c r="BJG58" s="1"/>
      <c r="BJH58" s="1"/>
      <c r="BJI58" s="1"/>
      <c r="BJJ58" s="1"/>
      <c r="BJK58" s="1"/>
      <c r="BJL58" s="1"/>
      <c r="BJM58" s="1"/>
      <c r="BJN58" s="1"/>
      <c r="BJO58" s="1"/>
      <c r="BJP58" s="1"/>
      <c r="BJQ58" s="1"/>
      <c r="BJR58" s="1"/>
      <c r="BJS58" s="1"/>
      <c r="BJT58" s="1"/>
      <c r="BJU58" s="1"/>
      <c r="BJV58" s="1"/>
      <c r="BJW58" s="1"/>
      <c r="BJX58" s="1"/>
      <c r="BJY58" s="1"/>
      <c r="BJZ58" s="1"/>
      <c r="BKA58" s="1"/>
      <c r="BKB58" s="1"/>
      <c r="BKC58" s="1"/>
      <c r="BKD58" s="1"/>
      <c r="BKE58" s="1"/>
      <c r="BKF58" s="1"/>
      <c r="BKG58" s="1"/>
      <c r="BKH58" s="1"/>
      <c r="BKI58" s="1"/>
      <c r="BKJ58" s="1"/>
      <c r="BKK58" s="1"/>
      <c r="BKL58" s="1"/>
      <c r="BKM58" s="1"/>
      <c r="BKN58" s="1"/>
      <c r="BKO58" s="1"/>
      <c r="BKP58" s="1"/>
      <c r="BKQ58" s="1"/>
      <c r="BKR58" s="1"/>
      <c r="BKS58" s="1"/>
      <c r="BKT58" s="1"/>
      <c r="BKU58" s="1"/>
      <c r="BKV58" s="1"/>
      <c r="BKW58" s="1"/>
      <c r="BKX58" s="1"/>
      <c r="BKY58" s="1"/>
      <c r="BKZ58" s="1"/>
      <c r="BLA58" s="1"/>
      <c r="BLB58" s="1"/>
      <c r="BLC58" s="1"/>
      <c r="BLD58" s="1"/>
      <c r="BLE58" s="1"/>
      <c r="BLF58" s="1"/>
      <c r="BLG58" s="1"/>
      <c r="BLH58" s="1"/>
      <c r="BLI58" s="1"/>
      <c r="BLJ58" s="1"/>
      <c r="BLK58" s="1"/>
      <c r="BLL58" s="1"/>
      <c r="BLM58" s="1"/>
      <c r="BLN58" s="1"/>
      <c r="BLO58" s="1"/>
      <c r="BLP58" s="1"/>
      <c r="BLQ58" s="1"/>
      <c r="BLR58" s="1"/>
      <c r="BLS58" s="1"/>
      <c r="BLT58" s="1"/>
      <c r="BLU58" s="1"/>
      <c r="BLV58" s="1"/>
      <c r="BLW58" s="1"/>
      <c r="BLX58" s="1"/>
      <c r="BLY58" s="1"/>
      <c r="BLZ58" s="1"/>
      <c r="BMA58" s="1"/>
      <c r="BMB58" s="1"/>
      <c r="BMC58" s="1"/>
      <c r="BMD58" s="1"/>
      <c r="BME58" s="1"/>
      <c r="BMF58" s="1"/>
      <c r="BMG58" s="1"/>
      <c r="BMH58" s="1"/>
      <c r="BMI58" s="1"/>
      <c r="BMJ58" s="1"/>
      <c r="BMK58" s="1"/>
      <c r="BML58" s="1"/>
      <c r="BMM58" s="1"/>
      <c r="BMN58" s="1"/>
      <c r="BMO58" s="1"/>
      <c r="BMP58" s="1"/>
      <c r="BMQ58" s="1"/>
      <c r="BMR58" s="1"/>
      <c r="BMS58" s="1"/>
      <c r="BMT58" s="1"/>
      <c r="BMU58" s="1"/>
      <c r="BMV58" s="1"/>
      <c r="BMW58" s="1"/>
      <c r="BMX58" s="1"/>
      <c r="BMY58" s="1"/>
      <c r="BMZ58" s="1"/>
      <c r="BNA58" s="1"/>
      <c r="BNB58" s="1"/>
      <c r="BNC58" s="1"/>
      <c r="BND58" s="1"/>
      <c r="BNE58" s="1"/>
      <c r="BNF58" s="1"/>
      <c r="BNG58" s="1"/>
      <c r="BNH58" s="1"/>
      <c r="BNI58" s="1"/>
      <c r="BNJ58" s="1"/>
      <c r="BNK58" s="1"/>
      <c r="BNL58" s="1"/>
      <c r="BNM58" s="1"/>
      <c r="BNN58" s="1"/>
      <c r="BNO58" s="1"/>
      <c r="BNP58" s="1"/>
      <c r="BNQ58" s="1"/>
      <c r="BNR58" s="1"/>
      <c r="BNS58" s="1"/>
      <c r="BNT58" s="1"/>
      <c r="BNU58" s="1"/>
      <c r="BNV58" s="1"/>
      <c r="BNW58" s="1"/>
      <c r="BNX58" s="1"/>
      <c r="BNY58" s="1"/>
      <c r="BNZ58" s="1"/>
      <c r="BOA58" s="1"/>
      <c r="BOB58" s="1"/>
      <c r="BOC58" s="1"/>
      <c r="BOD58" s="1"/>
      <c r="BOE58" s="1"/>
      <c r="BOF58" s="1"/>
      <c r="BOG58" s="1"/>
      <c r="BOH58" s="1"/>
      <c r="BOI58" s="1"/>
      <c r="BOJ58" s="1"/>
      <c r="BOK58" s="1"/>
      <c r="BOL58" s="1"/>
      <c r="BOM58" s="1"/>
      <c r="BON58" s="1"/>
      <c r="BOO58" s="1"/>
      <c r="BOP58" s="1"/>
      <c r="BOQ58" s="1"/>
      <c r="BOR58" s="1"/>
      <c r="BOS58" s="1"/>
      <c r="BOT58" s="1"/>
      <c r="BOU58" s="1"/>
      <c r="BOV58" s="1"/>
      <c r="BOW58" s="1"/>
      <c r="BOX58" s="1"/>
      <c r="BOY58" s="1"/>
      <c r="BOZ58" s="1"/>
      <c r="BPA58" s="1"/>
      <c r="BPB58" s="1"/>
      <c r="BPC58" s="1"/>
      <c r="BPD58" s="1"/>
      <c r="BPE58" s="1"/>
      <c r="BPF58" s="1"/>
      <c r="BPG58" s="1"/>
      <c r="BPH58" s="1"/>
      <c r="BPI58" s="1"/>
      <c r="BPJ58" s="1"/>
      <c r="BPK58" s="1"/>
      <c r="BPL58" s="1"/>
      <c r="BPM58" s="1"/>
      <c r="BPN58" s="1"/>
      <c r="BPO58" s="1"/>
      <c r="BPP58" s="1"/>
      <c r="BPQ58" s="1"/>
      <c r="BPR58" s="1"/>
      <c r="BPS58" s="1"/>
      <c r="BPT58" s="1"/>
      <c r="BPU58" s="1"/>
      <c r="BPV58" s="1"/>
      <c r="BPW58" s="1"/>
      <c r="BPX58" s="1"/>
      <c r="BPY58" s="1"/>
      <c r="BPZ58" s="1"/>
      <c r="BQA58" s="1"/>
      <c r="BQB58" s="1"/>
      <c r="BQC58" s="1"/>
      <c r="BQD58" s="1"/>
      <c r="BQE58" s="1"/>
      <c r="BQF58" s="1"/>
      <c r="BQG58" s="1"/>
      <c r="BQH58" s="1"/>
      <c r="BQI58" s="1"/>
      <c r="BQJ58" s="1"/>
      <c r="BQK58" s="1"/>
      <c r="BQL58" s="1"/>
      <c r="BQM58" s="1"/>
      <c r="BQN58" s="1"/>
      <c r="BQO58" s="1"/>
      <c r="BQP58" s="1"/>
      <c r="BQQ58" s="1"/>
      <c r="BQR58" s="1"/>
      <c r="BQS58" s="1"/>
      <c r="BQT58" s="1"/>
      <c r="BQU58" s="1"/>
      <c r="BQV58" s="1"/>
      <c r="BQW58" s="1"/>
      <c r="BQX58" s="1"/>
      <c r="BQY58" s="1"/>
      <c r="BQZ58" s="1"/>
      <c r="BRA58" s="1"/>
      <c r="BRB58" s="1"/>
      <c r="BRC58" s="1"/>
      <c r="BRD58" s="1"/>
      <c r="BRE58" s="1"/>
      <c r="BRF58" s="1"/>
      <c r="BRG58" s="1"/>
      <c r="BRH58" s="1"/>
      <c r="BRI58" s="1"/>
      <c r="BRJ58" s="1"/>
      <c r="BRK58" s="1"/>
      <c r="BRL58" s="1"/>
      <c r="BRM58" s="1"/>
      <c r="BRN58" s="1"/>
      <c r="BRO58" s="1"/>
      <c r="BRP58" s="1"/>
      <c r="BRQ58" s="1"/>
      <c r="BRR58" s="1"/>
      <c r="BRS58" s="1"/>
      <c r="BRT58" s="1"/>
      <c r="BRU58" s="1"/>
      <c r="BRV58" s="1"/>
      <c r="BRW58" s="1"/>
      <c r="BRX58" s="1"/>
      <c r="BRY58" s="1"/>
      <c r="BRZ58" s="1"/>
      <c r="BSA58" s="1"/>
      <c r="BSB58" s="1"/>
      <c r="BSC58" s="1"/>
      <c r="BSD58" s="1"/>
      <c r="BSE58" s="1"/>
      <c r="BSF58" s="1"/>
      <c r="BSG58" s="1"/>
      <c r="BSH58" s="1"/>
      <c r="BSI58" s="1"/>
      <c r="BSJ58" s="1"/>
      <c r="BSK58" s="1"/>
      <c r="BSL58" s="1"/>
      <c r="BSM58" s="1"/>
      <c r="BSN58" s="1"/>
      <c r="BSO58" s="1"/>
      <c r="BSP58" s="1"/>
      <c r="BSQ58" s="1"/>
      <c r="BSR58" s="1"/>
      <c r="BSS58" s="1"/>
      <c r="BST58" s="1"/>
      <c r="BSU58" s="1"/>
      <c r="BSV58" s="1"/>
      <c r="BSW58" s="1"/>
      <c r="BSX58" s="1"/>
      <c r="BSY58" s="1"/>
      <c r="BSZ58" s="1"/>
      <c r="BTA58" s="1"/>
      <c r="BTB58" s="1"/>
      <c r="BTC58" s="1"/>
      <c r="BTD58" s="1"/>
      <c r="BTE58" s="1"/>
      <c r="BTF58" s="1"/>
      <c r="BTG58" s="1"/>
      <c r="BTH58" s="1"/>
      <c r="BTI58" s="1"/>
      <c r="BTJ58" s="1"/>
      <c r="BTK58" s="1"/>
      <c r="BTL58" s="1"/>
      <c r="BTM58" s="1"/>
      <c r="BTN58" s="1"/>
      <c r="BTO58" s="1"/>
      <c r="BTP58" s="1"/>
      <c r="BTQ58" s="1"/>
      <c r="BTR58" s="1"/>
      <c r="BTS58" s="1"/>
      <c r="BTT58" s="1"/>
      <c r="BTU58" s="1"/>
      <c r="BTV58" s="1"/>
      <c r="BTW58" s="1"/>
      <c r="BTX58" s="1"/>
      <c r="BTY58" s="1"/>
      <c r="BTZ58" s="1"/>
      <c r="BUA58" s="1"/>
      <c r="BUB58" s="1"/>
      <c r="BUC58" s="1"/>
      <c r="BUD58" s="1"/>
      <c r="BUE58" s="1"/>
      <c r="BUF58" s="1"/>
      <c r="BUG58" s="1"/>
      <c r="BUH58" s="1"/>
      <c r="BUI58" s="1"/>
      <c r="BUJ58" s="1"/>
      <c r="BUK58" s="1"/>
      <c r="BUL58" s="1"/>
      <c r="BUM58" s="1"/>
      <c r="BUN58" s="1"/>
      <c r="BUO58" s="1"/>
      <c r="BUP58" s="1"/>
      <c r="BUQ58" s="1"/>
      <c r="BUR58" s="1"/>
      <c r="BUS58" s="1"/>
      <c r="BUT58" s="1"/>
      <c r="BUU58" s="1"/>
      <c r="BUV58" s="1"/>
      <c r="BUW58" s="1"/>
      <c r="BUX58" s="1"/>
      <c r="BUY58" s="1"/>
      <c r="BUZ58" s="1"/>
      <c r="BVA58" s="1"/>
      <c r="BVB58" s="1"/>
      <c r="BVC58" s="1"/>
      <c r="BVD58" s="1"/>
      <c r="BVE58" s="1"/>
      <c r="BVF58" s="1"/>
      <c r="BVG58" s="1"/>
      <c r="BVH58" s="1"/>
      <c r="BVI58" s="1"/>
      <c r="BVJ58" s="1"/>
      <c r="BVK58" s="1"/>
      <c r="BVL58" s="1"/>
      <c r="BVM58" s="1"/>
      <c r="BVN58" s="1"/>
      <c r="BVO58" s="1"/>
      <c r="BVP58" s="1"/>
      <c r="BVQ58" s="1"/>
      <c r="BVR58" s="1"/>
      <c r="BVS58" s="1"/>
      <c r="BVT58" s="1"/>
      <c r="BVU58" s="1"/>
      <c r="BVV58" s="1"/>
      <c r="BVW58" s="1"/>
      <c r="BVX58" s="1"/>
      <c r="BVY58" s="1"/>
      <c r="BVZ58" s="1"/>
      <c r="BWA58" s="1"/>
      <c r="BWB58" s="1"/>
      <c r="BWC58" s="1"/>
      <c r="BWD58" s="1"/>
      <c r="BWE58" s="1"/>
      <c r="BWF58" s="1"/>
      <c r="BWG58" s="1"/>
      <c r="BWH58" s="1"/>
      <c r="BWI58" s="1"/>
      <c r="BWJ58" s="1"/>
      <c r="BWK58" s="1"/>
      <c r="BWL58" s="1"/>
      <c r="BWM58" s="1"/>
      <c r="BWN58" s="1"/>
      <c r="BWO58" s="1"/>
      <c r="BWP58" s="1"/>
      <c r="BWQ58" s="1"/>
      <c r="BWR58" s="1"/>
      <c r="BWS58" s="1"/>
      <c r="BWT58" s="1"/>
      <c r="BWU58" s="1"/>
      <c r="BWV58" s="1"/>
      <c r="BWW58" s="1"/>
      <c r="BWX58" s="1"/>
      <c r="BWY58" s="1"/>
      <c r="BWZ58" s="1"/>
      <c r="BXA58" s="1"/>
      <c r="BXB58" s="1"/>
      <c r="BXC58" s="1"/>
      <c r="BXD58" s="1"/>
      <c r="BXE58" s="1"/>
      <c r="BXF58" s="1"/>
      <c r="BXG58" s="1"/>
      <c r="BXH58" s="1"/>
      <c r="BXI58" s="1"/>
      <c r="BXJ58" s="1"/>
      <c r="BXK58" s="1"/>
      <c r="BXL58" s="1"/>
      <c r="BXM58" s="1"/>
      <c r="BXN58" s="1"/>
      <c r="BXO58" s="1"/>
      <c r="BXP58" s="1"/>
      <c r="BXQ58" s="1"/>
      <c r="BXR58" s="1"/>
      <c r="BXS58" s="1"/>
      <c r="BXT58" s="1"/>
      <c r="BXU58" s="1"/>
      <c r="BXV58" s="1"/>
      <c r="BXW58" s="1"/>
      <c r="BXX58" s="1"/>
      <c r="BXY58" s="1"/>
      <c r="BXZ58" s="1"/>
      <c r="BYA58" s="1"/>
      <c r="BYB58" s="1"/>
      <c r="BYC58" s="1"/>
      <c r="BYD58" s="1"/>
      <c r="BYE58" s="1"/>
      <c r="BYF58" s="1"/>
      <c r="BYG58" s="1"/>
      <c r="BYH58" s="1"/>
      <c r="BYI58" s="1"/>
      <c r="BYJ58" s="1"/>
      <c r="BYK58" s="1"/>
      <c r="BYL58" s="1"/>
      <c r="BYM58" s="1"/>
      <c r="BYN58" s="1"/>
      <c r="BYO58" s="1"/>
      <c r="BYP58" s="1"/>
      <c r="BYQ58" s="1"/>
      <c r="BYR58" s="1"/>
      <c r="BYS58" s="1"/>
      <c r="BYT58" s="1"/>
      <c r="BYU58" s="1"/>
      <c r="BYV58" s="1"/>
      <c r="BYW58" s="1"/>
      <c r="BYX58" s="1"/>
      <c r="BYY58" s="1"/>
      <c r="BYZ58" s="1"/>
      <c r="BZA58" s="1"/>
      <c r="BZB58" s="1"/>
      <c r="BZC58" s="1"/>
      <c r="BZD58" s="1"/>
      <c r="BZE58" s="1"/>
      <c r="BZF58" s="1"/>
      <c r="BZG58" s="1"/>
      <c r="BZH58" s="1"/>
      <c r="BZI58" s="1"/>
      <c r="BZJ58" s="1"/>
      <c r="BZK58" s="1"/>
      <c r="BZL58" s="1"/>
      <c r="BZM58" s="1"/>
      <c r="BZN58" s="1"/>
      <c r="BZO58" s="1"/>
      <c r="BZP58" s="1"/>
      <c r="BZQ58" s="1"/>
      <c r="BZR58" s="1"/>
      <c r="BZS58" s="1"/>
      <c r="BZT58" s="1"/>
      <c r="BZU58" s="1"/>
      <c r="BZV58" s="1"/>
      <c r="BZW58" s="1"/>
      <c r="BZX58" s="1"/>
      <c r="BZY58" s="1"/>
      <c r="BZZ58" s="1"/>
      <c r="CAA58" s="1"/>
      <c r="CAB58" s="1"/>
      <c r="CAC58" s="1"/>
      <c r="CAD58" s="1"/>
      <c r="CAE58" s="1"/>
      <c r="CAF58" s="1"/>
      <c r="CAG58" s="1"/>
      <c r="CAH58" s="1"/>
      <c r="CAI58" s="1"/>
      <c r="CAJ58" s="1"/>
      <c r="CAK58" s="1"/>
      <c r="CAL58" s="1"/>
      <c r="CAM58" s="1"/>
      <c r="CAN58" s="1"/>
      <c r="CAO58" s="1"/>
      <c r="CAP58" s="1"/>
      <c r="CAQ58" s="1"/>
      <c r="CAR58" s="1"/>
      <c r="CAS58" s="1"/>
      <c r="CAT58" s="1"/>
      <c r="CAU58" s="1"/>
      <c r="CAV58" s="1"/>
      <c r="CAW58" s="1"/>
      <c r="CAX58" s="1"/>
      <c r="CAY58" s="1"/>
      <c r="CAZ58" s="1"/>
      <c r="CBA58" s="1"/>
      <c r="CBB58" s="1"/>
      <c r="CBC58" s="1"/>
      <c r="CBD58" s="1"/>
      <c r="CBE58" s="1"/>
      <c r="CBF58" s="1"/>
      <c r="CBG58" s="1"/>
      <c r="CBH58" s="1"/>
      <c r="CBI58" s="1"/>
      <c r="CBJ58" s="1"/>
      <c r="CBK58" s="1"/>
      <c r="CBL58" s="1"/>
      <c r="CBM58" s="1"/>
      <c r="CBN58" s="1"/>
      <c r="CBO58" s="1"/>
      <c r="CBP58" s="1"/>
      <c r="CBQ58" s="1"/>
      <c r="CBR58" s="1"/>
      <c r="CBS58" s="1"/>
      <c r="CBT58" s="1"/>
      <c r="CBU58" s="1"/>
      <c r="CBV58" s="1"/>
      <c r="CBW58" s="1"/>
      <c r="CBX58" s="1"/>
      <c r="CBY58" s="1"/>
      <c r="CBZ58" s="1"/>
      <c r="CCA58" s="1"/>
      <c r="CCB58" s="1"/>
      <c r="CCC58" s="1"/>
      <c r="CCD58" s="1"/>
      <c r="CCE58" s="1"/>
      <c r="CCF58" s="1"/>
      <c r="CCG58" s="1"/>
      <c r="CCH58" s="1"/>
      <c r="CCI58" s="1"/>
      <c r="CCJ58" s="1"/>
      <c r="CCK58" s="1"/>
      <c r="CCL58" s="1"/>
      <c r="CCM58" s="1"/>
      <c r="CCN58" s="1"/>
      <c r="CCO58" s="1"/>
      <c r="CCP58" s="1"/>
      <c r="CCQ58" s="1"/>
      <c r="CCR58" s="1"/>
      <c r="CCS58" s="1"/>
      <c r="CCT58" s="1"/>
      <c r="CCU58" s="1"/>
      <c r="CCV58" s="1"/>
      <c r="CCW58" s="1"/>
      <c r="CCX58" s="1"/>
      <c r="CCY58" s="1"/>
      <c r="CCZ58" s="1"/>
      <c r="CDA58" s="1"/>
      <c r="CDB58" s="1"/>
      <c r="CDC58" s="1"/>
      <c r="CDD58" s="1"/>
      <c r="CDE58" s="1"/>
      <c r="CDF58" s="1"/>
      <c r="CDG58" s="1"/>
      <c r="CDH58" s="1"/>
      <c r="CDI58" s="1"/>
      <c r="CDJ58" s="1"/>
      <c r="CDK58" s="1"/>
      <c r="CDL58" s="1"/>
      <c r="CDM58" s="1"/>
      <c r="CDN58" s="1"/>
      <c r="CDO58" s="1"/>
      <c r="CDP58" s="1"/>
      <c r="CDQ58" s="1"/>
      <c r="CDR58" s="1"/>
      <c r="CDS58" s="1"/>
      <c r="CDT58" s="1"/>
      <c r="CDU58" s="1"/>
      <c r="CDV58" s="1"/>
      <c r="CDW58" s="1"/>
      <c r="CDX58" s="1"/>
      <c r="CDY58" s="1"/>
      <c r="CDZ58" s="1"/>
      <c r="CEA58" s="1"/>
      <c r="CEB58" s="1"/>
      <c r="CEC58" s="1"/>
      <c r="CED58" s="1"/>
      <c r="CEE58" s="1"/>
      <c r="CEF58" s="1"/>
      <c r="CEG58" s="1"/>
      <c r="CEH58" s="1"/>
      <c r="CEI58" s="1"/>
      <c r="CEJ58" s="1"/>
      <c r="CEK58" s="1"/>
      <c r="CEL58" s="1"/>
      <c r="CEM58" s="1"/>
      <c r="CEN58" s="1"/>
      <c r="CEO58" s="1"/>
      <c r="CEP58" s="1"/>
      <c r="CEQ58" s="1"/>
      <c r="CER58" s="1"/>
      <c r="CES58" s="1"/>
      <c r="CET58" s="1"/>
      <c r="CEU58" s="1"/>
      <c r="CEV58" s="1"/>
      <c r="CEW58" s="1"/>
      <c r="CEX58" s="1"/>
      <c r="CEY58" s="1"/>
      <c r="CEZ58" s="1"/>
      <c r="CFA58" s="1"/>
      <c r="CFB58" s="1"/>
      <c r="CFC58" s="1"/>
      <c r="CFD58" s="1"/>
      <c r="CFE58" s="1"/>
      <c r="CFF58" s="1"/>
      <c r="CFG58" s="1"/>
      <c r="CFH58" s="1"/>
      <c r="CFI58" s="1"/>
      <c r="CFJ58" s="1"/>
      <c r="CFK58" s="1"/>
      <c r="CFL58" s="1"/>
      <c r="CFM58" s="1"/>
      <c r="CFN58" s="1"/>
      <c r="CFO58" s="1"/>
      <c r="CFP58" s="1"/>
      <c r="CFQ58" s="1"/>
      <c r="CFR58" s="1"/>
      <c r="CFS58" s="1"/>
      <c r="CFT58" s="1"/>
      <c r="CFU58" s="1"/>
      <c r="CFV58" s="1"/>
      <c r="CFW58" s="1"/>
      <c r="CFX58" s="1"/>
      <c r="CFY58" s="1"/>
      <c r="CFZ58" s="1"/>
      <c r="CGA58" s="1"/>
      <c r="CGB58" s="1"/>
      <c r="CGC58" s="1"/>
      <c r="CGD58" s="1"/>
      <c r="CGE58" s="1"/>
      <c r="CGF58" s="1"/>
      <c r="CGG58" s="1"/>
      <c r="CGH58" s="1"/>
      <c r="CGI58" s="1"/>
      <c r="CGJ58" s="1"/>
      <c r="CGK58" s="1"/>
      <c r="CGL58" s="1"/>
      <c r="CGM58" s="1"/>
      <c r="CGN58" s="1"/>
      <c r="CGO58" s="1"/>
      <c r="CGP58" s="1"/>
      <c r="CGQ58" s="1"/>
      <c r="CGR58" s="1"/>
      <c r="CGS58" s="1"/>
      <c r="CGT58" s="1"/>
      <c r="CGU58" s="1"/>
      <c r="CGV58" s="1"/>
      <c r="CGW58" s="1"/>
      <c r="CGX58" s="1"/>
      <c r="CGY58" s="1"/>
      <c r="CGZ58" s="1"/>
      <c r="CHA58" s="1"/>
      <c r="CHB58" s="1"/>
      <c r="CHC58" s="1"/>
      <c r="CHD58" s="1"/>
      <c r="CHE58" s="1"/>
      <c r="CHF58" s="1"/>
      <c r="CHG58" s="1"/>
      <c r="CHH58" s="1"/>
      <c r="CHI58" s="1"/>
      <c r="CHJ58" s="1"/>
      <c r="CHK58" s="1"/>
      <c r="CHL58" s="1"/>
      <c r="CHM58" s="1"/>
      <c r="CHN58" s="1"/>
      <c r="CHO58" s="1"/>
      <c r="CHP58" s="1"/>
      <c r="CHQ58" s="1"/>
      <c r="CHR58" s="1"/>
      <c r="CHS58" s="1"/>
      <c r="CHT58" s="1"/>
      <c r="CHU58" s="1"/>
      <c r="CHV58" s="1"/>
      <c r="CHW58" s="1"/>
      <c r="CHX58" s="1"/>
      <c r="CHY58" s="1"/>
      <c r="CHZ58" s="1"/>
      <c r="CIA58" s="1"/>
      <c r="CIB58" s="1"/>
      <c r="CIC58" s="1"/>
      <c r="CID58" s="1"/>
      <c r="CIE58" s="1"/>
      <c r="CIF58" s="1"/>
      <c r="CIG58" s="1"/>
      <c r="CIH58" s="1"/>
      <c r="CII58" s="1"/>
      <c r="CIJ58" s="1"/>
      <c r="CIK58" s="1"/>
      <c r="CIL58" s="1"/>
      <c r="CIM58" s="1"/>
      <c r="CIN58" s="1"/>
      <c r="CIO58" s="1"/>
      <c r="CIP58" s="1"/>
      <c r="CIQ58" s="1"/>
      <c r="CIR58" s="1"/>
      <c r="CIS58" s="1"/>
      <c r="CIT58" s="1"/>
      <c r="CIU58" s="1"/>
      <c r="CIV58" s="1"/>
      <c r="CIW58" s="1"/>
      <c r="CIX58" s="1"/>
      <c r="CIY58" s="1"/>
      <c r="CIZ58" s="1"/>
      <c r="CJA58" s="1"/>
      <c r="CJB58" s="1"/>
      <c r="CJC58" s="1"/>
      <c r="CJD58" s="1"/>
      <c r="CJE58" s="1"/>
      <c r="CJF58" s="1"/>
      <c r="CJG58" s="1"/>
      <c r="CJH58" s="1"/>
      <c r="CJI58" s="1"/>
      <c r="CJJ58" s="1"/>
      <c r="CJK58" s="1"/>
      <c r="CJL58" s="1"/>
      <c r="CJM58" s="1"/>
      <c r="CJN58" s="1"/>
      <c r="CJO58" s="1"/>
      <c r="CJP58" s="1"/>
      <c r="CJQ58" s="1"/>
      <c r="CJR58" s="1"/>
      <c r="CJS58" s="1"/>
      <c r="CJT58" s="1"/>
      <c r="CJU58" s="1"/>
      <c r="CJV58" s="1"/>
      <c r="CJW58" s="1"/>
      <c r="CJX58" s="1"/>
      <c r="CJY58" s="1"/>
      <c r="CJZ58" s="1"/>
      <c r="CKA58" s="1"/>
      <c r="CKB58" s="1"/>
      <c r="CKC58" s="1"/>
      <c r="CKD58" s="1"/>
      <c r="CKE58" s="1"/>
      <c r="CKF58" s="1"/>
      <c r="CKG58" s="1"/>
      <c r="CKH58" s="1"/>
      <c r="CKI58" s="1"/>
      <c r="CKJ58" s="1"/>
      <c r="CKK58" s="1"/>
      <c r="CKL58" s="1"/>
      <c r="CKM58" s="1"/>
      <c r="CKN58" s="1"/>
      <c r="CKO58" s="1"/>
      <c r="CKP58" s="1"/>
      <c r="CKQ58" s="1"/>
      <c r="CKR58" s="1"/>
      <c r="CKS58" s="1"/>
      <c r="CKT58" s="1"/>
      <c r="CKU58" s="1"/>
      <c r="CKV58" s="1"/>
      <c r="CKW58" s="1"/>
      <c r="CKX58" s="1"/>
      <c r="CKY58" s="1"/>
      <c r="CKZ58" s="1"/>
      <c r="CLA58" s="1"/>
      <c r="CLB58" s="1"/>
      <c r="CLC58" s="1"/>
      <c r="CLD58" s="1"/>
      <c r="CLE58" s="1"/>
      <c r="CLF58" s="1"/>
      <c r="CLG58" s="1"/>
      <c r="CLH58" s="1"/>
      <c r="CLI58" s="1"/>
      <c r="CLJ58" s="1"/>
      <c r="CLK58" s="1"/>
      <c r="CLL58" s="1"/>
      <c r="CLM58" s="1"/>
      <c r="CLN58" s="1"/>
      <c r="CLO58" s="1"/>
      <c r="CLP58" s="1"/>
      <c r="CLQ58" s="1"/>
      <c r="CLR58" s="1"/>
      <c r="CLS58" s="1"/>
      <c r="CLT58" s="1"/>
      <c r="CLU58" s="1"/>
      <c r="CLV58" s="1"/>
      <c r="CLW58" s="1"/>
      <c r="CLX58" s="1"/>
      <c r="CLY58" s="1"/>
      <c r="CLZ58" s="1"/>
      <c r="CMA58" s="1"/>
      <c r="CMB58" s="1"/>
      <c r="CMC58" s="1"/>
      <c r="CMD58" s="1"/>
      <c r="CME58" s="1"/>
      <c r="CMF58" s="1"/>
      <c r="CMG58" s="1"/>
      <c r="CMH58" s="1"/>
      <c r="CMI58" s="1"/>
      <c r="CMJ58" s="1"/>
      <c r="CMK58" s="1"/>
      <c r="CML58" s="1"/>
      <c r="CMM58" s="1"/>
      <c r="CMN58" s="1"/>
      <c r="CMO58" s="1"/>
      <c r="CMP58" s="1"/>
      <c r="CMQ58" s="1"/>
      <c r="CMR58" s="1"/>
      <c r="CMS58" s="1"/>
      <c r="CMT58" s="1"/>
      <c r="CMU58" s="1"/>
      <c r="CMV58" s="1"/>
      <c r="CMW58" s="1"/>
      <c r="CMX58" s="1"/>
      <c r="CMY58" s="1"/>
      <c r="CMZ58" s="1"/>
      <c r="CNA58" s="1"/>
      <c r="CNB58" s="1"/>
      <c r="CNC58" s="1"/>
      <c r="CND58" s="1"/>
      <c r="CNE58" s="1"/>
      <c r="CNF58" s="1"/>
      <c r="CNG58" s="1"/>
      <c r="CNH58" s="1"/>
      <c r="CNI58" s="1"/>
      <c r="CNJ58" s="1"/>
      <c r="CNK58" s="1"/>
      <c r="CNL58" s="1"/>
      <c r="CNM58" s="1"/>
      <c r="CNN58" s="1"/>
      <c r="CNO58" s="1"/>
      <c r="CNP58" s="1"/>
      <c r="CNQ58" s="1"/>
      <c r="CNR58" s="1"/>
      <c r="CNS58" s="1"/>
      <c r="CNT58" s="1"/>
      <c r="CNU58" s="1"/>
      <c r="CNV58" s="1"/>
      <c r="CNW58" s="1"/>
      <c r="CNX58" s="1"/>
      <c r="CNY58" s="1"/>
      <c r="CNZ58" s="1"/>
      <c r="COA58" s="1"/>
      <c r="COB58" s="1"/>
      <c r="COC58" s="1"/>
      <c r="COD58" s="1"/>
      <c r="COE58" s="1"/>
      <c r="COF58" s="1"/>
      <c r="COG58" s="1"/>
      <c r="COH58" s="1"/>
      <c r="COI58" s="1"/>
      <c r="COJ58" s="1"/>
      <c r="COK58" s="1"/>
      <c r="COL58" s="1"/>
      <c r="COM58" s="1"/>
      <c r="CON58" s="1"/>
      <c r="COO58" s="1"/>
      <c r="COP58" s="1"/>
      <c r="COQ58" s="1"/>
      <c r="COR58" s="1"/>
      <c r="COS58" s="1"/>
      <c r="COT58" s="1"/>
      <c r="COU58" s="1"/>
      <c r="COV58" s="1"/>
      <c r="COW58" s="1"/>
      <c r="COX58" s="1"/>
      <c r="COY58" s="1"/>
      <c r="COZ58" s="1"/>
      <c r="CPA58" s="1"/>
      <c r="CPB58" s="1"/>
      <c r="CPC58" s="1"/>
      <c r="CPD58" s="1"/>
      <c r="CPE58" s="1"/>
      <c r="CPF58" s="1"/>
      <c r="CPG58" s="1"/>
      <c r="CPH58" s="1"/>
      <c r="CPI58" s="1"/>
      <c r="CPJ58" s="1"/>
      <c r="CPK58" s="1"/>
      <c r="CPL58" s="1"/>
      <c r="CPM58" s="1"/>
      <c r="CPN58" s="1"/>
      <c r="CPO58" s="1"/>
      <c r="CPP58" s="1"/>
      <c r="CPQ58" s="1"/>
      <c r="CPR58" s="1"/>
      <c r="CPS58" s="1"/>
      <c r="CPT58" s="1"/>
      <c r="CPU58" s="1"/>
      <c r="CPV58" s="1"/>
      <c r="CPW58" s="1"/>
      <c r="CPX58" s="1"/>
      <c r="CPY58" s="1"/>
      <c r="CPZ58" s="1"/>
      <c r="CQA58" s="1"/>
      <c r="CQB58" s="1"/>
      <c r="CQC58" s="1"/>
      <c r="CQD58" s="1"/>
      <c r="CQE58" s="1"/>
      <c r="CQF58" s="1"/>
      <c r="CQG58" s="1"/>
      <c r="CQH58" s="1"/>
      <c r="CQI58" s="1"/>
      <c r="CQJ58" s="1"/>
      <c r="CQK58" s="1"/>
      <c r="CQL58" s="1"/>
      <c r="CQM58" s="1"/>
      <c r="CQN58" s="1"/>
      <c r="CQO58" s="1"/>
      <c r="CQP58" s="1"/>
      <c r="CQQ58" s="1"/>
      <c r="CQR58" s="1"/>
      <c r="CQS58" s="1"/>
      <c r="CQT58" s="1"/>
      <c r="CQU58" s="1"/>
      <c r="CQV58" s="1"/>
      <c r="CQW58" s="1"/>
      <c r="CQX58" s="1"/>
      <c r="CQY58" s="1"/>
      <c r="CQZ58" s="1"/>
      <c r="CRA58" s="1"/>
      <c r="CRB58" s="1"/>
      <c r="CRC58" s="1"/>
      <c r="CRD58" s="1"/>
      <c r="CRE58" s="1"/>
      <c r="CRF58" s="1"/>
      <c r="CRG58" s="1"/>
      <c r="CRH58" s="1"/>
      <c r="CRI58" s="1"/>
      <c r="CRJ58" s="1"/>
      <c r="CRK58" s="1"/>
      <c r="CRL58" s="1"/>
      <c r="CRM58" s="1"/>
      <c r="CRN58" s="1"/>
      <c r="CRO58" s="1"/>
      <c r="CRP58" s="1"/>
      <c r="CRQ58" s="1"/>
      <c r="CRR58" s="1"/>
      <c r="CRS58" s="1"/>
      <c r="CRT58" s="1"/>
      <c r="CRU58" s="1"/>
      <c r="CRV58" s="1"/>
      <c r="CRW58" s="1"/>
      <c r="CRX58" s="1"/>
      <c r="CRY58" s="1"/>
      <c r="CRZ58" s="1"/>
      <c r="CSA58" s="1"/>
      <c r="CSB58" s="1"/>
      <c r="CSC58" s="1"/>
      <c r="CSD58" s="1"/>
      <c r="CSE58" s="1"/>
      <c r="CSF58" s="1"/>
      <c r="CSG58" s="1"/>
      <c r="CSH58" s="1"/>
      <c r="CSI58" s="1"/>
      <c r="CSJ58" s="1"/>
      <c r="CSK58" s="1"/>
      <c r="CSL58" s="1"/>
      <c r="CSM58" s="1"/>
      <c r="CSN58" s="1"/>
      <c r="CSO58" s="1"/>
      <c r="CSP58" s="1"/>
      <c r="CSQ58" s="1"/>
      <c r="CSR58" s="1"/>
      <c r="CSS58" s="1"/>
      <c r="CST58" s="1"/>
      <c r="CSU58" s="1"/>
      <c r="CSV58" s="1"/>
      <c r="CSW58" s="1"/>
      <c r="CSX58" s="1"/>
      <c r="CSY58" s="1"/>
      <c r="CSZ58" s="1"/>
      <c r="CTA58" s="1"/>
      <c r="CTB58" s="1"/>
      <c r="CTC58" s="1"/>
      <c r="CTD58" s="1"/>
      <c r="CTE58" s="1"/>
      <c r="CTF58" s="1"/>
      <c r="CTG58" s="1"/>
      <c r="CTH58" s="1"/>
      <c r="CTI58" s="1"/>
      <c r="CTJ58" s="1"/>
      <c r="CTK58" s="1"/>
      <c r="CTL58" s="1"/>
      <c r="CTM58" s="1"/>
      <c r="CTN58" s="1"/>
      <c r="CTO58" s="1"/>
      <c r="CTP58" s="1"/>
      <c r="CTQ58" s="1"/>
      <c r="CTR58" s="1"/>
      <c r="CTS58" s="1"/>
      <c r="CTT58" s="1"/>
      <c r="CTU58" s="1"/>
      <c r="CTV58" s="1"/>
      <c r="CTW58" s="1"/>
      <c r="CTX58" s="1"/>
      <c r="CTY58" s="1"/>
      <c r="CTZ58" s="1"/>
      <c r="CUA58" s="1"/>
      <c r="CUB58" s="1"/>
      <c r="CUC58" s="1"/>
      <c r="CUD58" s="1"/>
      <c r="CUE58" s="1"/>
      <c r="CUF58" s="1"/>
      <c r="CUG58" s="1"/>
      <c r="CUH58" s="1"/>
      <c r="CUI58" s="1"/>
      <c r="CUJ58" s="1"/>
      <c r="CUK58" s="1"/>
      <c r="CUL58" s="1"/>
      <c r="CUM58" s="1"/>
      <c r="CUN58" s="1"/>
      <c r="CUO58" s="1"/>
      <c r="CUP58" s="1"/>
      <c r="CUQ58" s="1"/>
      <c r="CUR58" s="1"/>
      <c r="CUS58" s="1"/>
      <c r="CUT58" s="1"/>
      <c r="CUU58" s="1"/>
      <c r="CUV58" s="1"/>
      <c r="CUW58" s="1"/>
      <c r="CUX58" s="1"/>
      <c r="CUY58" s="1"/>
      <c r="CUZ58" s="1"/>
      <c r="CVA58" s="1"/>
      <c r="CVB58" s="1"/>
      <c r="CVC58" s="1"/>
      <c r="CVD58" s="1"/>
      <c r="CVE58" s="1"/>
      <c r="CVF58" s="1"/>
      <c r="CVG58" s="1"/>
      <c r="CVH58" s="1"/>
      <c r="CVI58" s="1"/>
      <c r="CVJ58" s="1"/>
      <c r="CVK58" s="1"/>
      <c r="CVL58" s="1"/>
      <c r="CVM58" s="1"/>
      <c r="CVN58" s="1"/>
      <c r="CVO58" s="1"/>
      <c r="CVP58" s="1"/>
      <c r="CVQ58" s="1"/>
      <c r="CVR58" s="1"/>
      <c r="CVS58" s="1"/>
      <c r="CVT58" s="1"/>
      <c r="CVU58" s="1"/>
      <c r="CVV58" s="1"/>
      <c r="CVW58" s="1"/>
      <c r="CVX58" s="1"/>
      <c r="CVY58" s="1"/>
      <c r="CVZ58" s="1"/>
      <c r="CWA58" s="1"/>
      <c r="CWB58" s="1"/>
      <c r="CWC58" s="1"/>
      <c r="CWD58" s="1"/>
      <c r="CWE58" s="1"/>
      <c r="CWF58" s="1"/>
      <c r="CWG58" s="1"/>
      <c r="CWH58" s="1"/>
      <c r="CWI58" s="1"/>
      <c r="CWJ58" s="1"/>
      <c r="CWK58" s="1"/>
      <c r="CWL58" s="1"/>
      <c r="CWM58" s="1"/>
      <c r="CWN58" s="1"/>
      <c r="CWO58" s="1"/>
      <c r="CWP58" s="1"/>
      <c r="CWQ58" s="1"/>
      <c r="CWR58" s="1"/>
      <c r="CWS58" s="1"/>
      <c r="CWT58" s="1"/>
      <c r="CWU58" s="1"/>
      <c r="CWV58" s="1"/>
      <c r="CWW58" s="1"/>
      <c r="CWX58" s="1"/>
      <c r="CWY58" s="1"/>
      <c r="CWZ58" s="1"/>
      <c r="CXA58" s="1"/>
      <c r="CXB58" s="1"/>
      <c r="CXC58" s="1"/>
      <c r="CXD58" s="1"/>
      <c r="CXE58" s="1"/>
      <c r="CXF58" s="1"/>
      <c r="CXG58" s="1"/>
      <c r="CXH58" s="1"/>
      <c r="CXI58" s="1"/>
      <c r="CXJ58" s="1"/>
      <c r="CXK58" s="1"/>
      <c r="CXL58" s="1"/>
      <c r="CXM58" s="1"/>
      <c r="CXN58" s="1"/>
      <c r="CXO58" s="1"/>
      <c r="CXP58" s="1"/>
      <c r="CXQ58" s="1"/>
      <c r="CXR58" s="1"/>
      <c r="CXS58" s="1"/>
      <c r="CXT58" s="1"/>
      <c r="CXU58" s="1"/>
      <c r="CXV58" s="1"/>
      <c r="CXW58" s="1"/>
      <c r="CXX58" s="1"/>
      <c r="CXY58" s="1"/>
      <c r="CXZ58" s="1"/>
      <c r="CYA58" s="1"/>
      <c r="CYB58" s="1"/>
      <c r="CYC58" s="1"/>
      <c r="CYD58" s="1"/>
      <c r="CYE58" s="1"/>
      <c r="CYF58" s="1"/>
      <c r="CYG58" s="1"/>
      <c r="CYH58" s="1"/>
      <c r="CYI58" s="1"/>
      <c r="CYJ58" s="1"/>
      <c r="CYK58" s="1"/>
      <c r="CYL58" s="1"/>
      <c r="CYM58" s="1"/>
      <c r="CYN58" s="1"/>
      <c r="CYO58" s="1"/>
      <c r="CYP58" s="1"/>
      <c r="CYQ58" s="1"/>
      <c r="CYR58" s="1"/>
      <c r="CYS58" s="1"/>
      <c r="CYT58" s="1"/>
      <c r="CYU58" s="1"/>
      <c r="CYV58" s="1"/>
      <c r="CYW58" s="1"/>
      <c r="CYX58" s="1"/>
      <c r="CYY58" s="1"/>
      <c r="CYZ58" s="1"/>
      <c r="CZA58" s="1"/>
      <c r="CZB58" s="1"/>
      <c r="CZC58" s="1"/>
      <c r="CZD58" s="1"/>
      <c r="CZE58" s="1"/>
      <c r="CZF58" s="1"/>
      <c r="CZG58" s="1"/>
      <c r="CZH58" s="1"/>
      <c r="CZI58" s="1"/>
      <c r="CZJ58" s="1"/>
      <c r="CZK58" s="1"/>
      <c r="CZL58" s="1"/>
      <c r="CZM58" s="1"/>
      <c r="CZN58" s="1"/>
      <c r="CZO58" s="1"/>
      <c r="CZP58" s="1"/>
      <c r="CZQ58" s="1"/>
      <c r="CZR58" s="1"/>
      <c r="CZS58" s="1"/>
      <c r="CZT58" s="1"/>
      <c r="CZU58" s="1"/>
      <c r="CZV58" s="1"/>
      <c r="CZW58" s="1"/>
      <c r="CZX58" s="1"/>
      <c r="CZY58" s="1"/>
      <c r="CZZ58" s="1"/>
      <c r="DAA58" s="1"/>
      <c r="DAB58" s="1"/>
      <c r="DAC58" s="1"/>
      <c r="DAD58" s="1"/>
      <c r="DAE58" s="1"/>
      <c r="DAF58" s="1"/>
      <c r="DAG58" s="1"/>
      <c r="DAH58" s="1"/>
      <c r="DAI58" s="1"/>
      <c r="DAJ58" s="1"/>
      <c r="DAK58" s="1"/>
      <c r="DAL58" s="1"/>
      <c r="DAM58" s="1"/>
      <c r="DAN58" s="1"/>
      <c r="DAO58" s="1"/>
      <c r="DAP58" s="1"/>
      <c r="DAQ58" s="1"/>
      <c r="DAR58" s="1"/>
      <c r="DAS58" s="1"/>
      <c r="DAT58" s="1"/>
      <c r="DAU58" s="1"/>
      <c r="DAV58" s="1"/>
      <c r="DAW58" s="1"/>
      <c r="DAX58" s="1"/>
      <c r="DAY58" s="1"/>
      <c r="DAZ58" s="1"/>
      <c r="DBA58" s="1"/>
      <c r="DBB58" s="1"/>
      <c r="DBC58" s="1"/>
      <c r="DBD58" s="1"/>
      <c r="DBE58" s="1"/>
      <c r="DBF58" s="1"/>
      <c r="DBG58" s="1"/>
      <c r="DBH58" s="1"/>
      <c r="DBI58" s="1"/>
      <c r="DBJ58" s="1"/>
      <c r="DBK58" s="1"/>
      <c r="DBL58" s="1"/>
      <c r="DBM58" s="1"/>
      <c r="DBN58" s="1"/>
      <c r="DBO58" s="1"/>
      <c r="DBP58" s="1"/>
      <c r="DBQ58" s="1"/>
      <c r="DBR58" s="1"/>
      <c r="DBS58" s="1"/>
      <c r="DBT58" s="1"/>
      <c r="DBU58" s="1"/>
      <c r="DBV58" s="1"/>
      <c r="DBW58" s="1"/>
      <c r="DBX58" s="1"/>
      <c r="DBY58" s="1"/>
      <c r="DBZ58" s="1"/>
      <c r="DCA58" s="1"/>
      <c r="DCB58" s="1"/>
      <c r="DCC58" s="1"/>
      <c r="DCD58" s="1"/>
      <c r="DCE58" s="1"/>
      <c r="DCF58" s="1"/>
      <c r="DCG58" s="1"/>
      <c r="DCH58" s="1"/>
      <c r="DCI58" s="1"/>
      <c r="DCJ58" s="1"/>
      <c r="DCK58" s="1"/>
      <c r="DCL58" s="1"/>
      <c r="DCM58" s="1"/>
      <c r="DCN58" s="1"/>
      <c r="DCO58" s="1"/>
      <c r="DCP58" s="1"/>
      <c r="DCQ58" s="1"/>
      <c r="DCR58" s="1"/>
      <c r="DCS58" s="1"/>
      <c r="DCT58" s="1"/>
      <c r="DCU58" s="1"/>
      <c r="DCV58" s="1"/>
      <c r="DCW58" s="1"/>
      <c r="DCX58" s="1"/>
      <c r="DCY58" s="1"/>
      <c r="DCZ58" s="1"/>
      <c r="DDA58" s="1"/>
      <c r="DDB58" s="1"/>
      <c r="DDC58" s="1"/>
      <c r="DDD58" s="1"/>
      <c r="DDE58" s="1"/>
      <c r="DDF58" s="1"/>
      <c r="DDG58" s="1"/>
      <c r="DDH58" s="1"/>
      <c r="DDI58" s="1"/>
      <c r="DDJ58" s="1"/>
      <c r="DDK58" s="1"/>
      <c r="DDL58" s="1"/>
      <c r="DDM58" s="1"/>
      <c r="DDN58" s="1"/>
      <c r="DDO58" s="1"/>
      <c r="DDP58" s="1"/>
      <c r="DDQ58" s="1"/>
      <c r="DDR58" s="1"/>
      <c r="DDS58" s="1"/>
      <c r="DDT58" s="1"/>
      <c r="DDU58" s="1"/>
      <c r="DDV58" s="1"/>
      <c r="DDW58" s="1"/>
      <c r="DDX58" s="1"/>
      <c r="DDY58" s="1"/>
      <c r="DDZ58" s="1"/>
      <c r="DEA58" s="1"/>
      <c r="DEB58" s="1"/>
      <c r="DEC58" s="1"/>
      <c r="DED58" s="1"/>
      <c r="DEE58" s="1"/>
      <c r="DEF58" s="1"/>
      <c r="DEG58" s="1"/>
      <c r="DEH58" s="1"/>
      <c r="DEI58" s="1"/>
      <c r="DEJ58" s="1"/>
      <c r="DEK58" s="1"/>
      <c r="DEL58" s="1"/>
      <c r="DEM58" s="1"/>
      <c r="DEN58" s="1"/>
      <c r="DEO58" s="1"/>
      <c r="DEP58" s="1"/>
      <c r="DEQ58" s="1"/>
      <c r="DER58" s="1"/>
      <c r="DES58" s="1"/>
      <c r="DET58" s="1"/>
      <c r="DEU58" s="1"/>
      <c r="DEV58" s="1"/>
      <c r="DEW58" s="1"/>
      <c r="DEX58" s="1"/>
      <c r="DEY58" s="1"/>
      <c r="DEZ58" s="1"/>
      <c r="DFA58" s="1"/>
      <c r="DFB58" s="1"/>
      <c r="DFC58" s="1"/>
      <c r="DFD58" s="1"/>
      <c r="DFE58" s="1"/>
      <c r="DFF58" s="1"/>
      <c r="DFG58" s="1"/>
      <c r="DFH58" s="1"/>
      <c r="DFI58" s="1"/>
      <c r="DFJ58" s="1"/>
      <c r="DFK58" s="1"/>
      <c r="DFL58" s="1"/>
      <c r="DFM58" s="1"/>
      <c r="DFN58" s="1"/>
      <c r="DFO58" s="1"/>
      <c r="DFP58" s="1"/>
      <c r="DFQ58" s="1"/>
      <c r="DFR58" s="1"/>
      <c r="DFS58" s="1"/>
      <c r="DFT58" s="1"/>
      <c r="DFU58" s="1"/>
      <c r="DFV58" s="1"/>
      <c r="DFW58" s="1"/>
      <c r="DFX58" s="1"/>
      <c r="DFY58" s="1"/>
      <c r="DFZ58" s="1"/>
      <c r="DGA58" s="1"/>
      <c r="DGB58" s="1"/>
      <c r="DGC58" s="1"/>
      <c r="DGD58" s="1"/>
      <c r="DGE58" s="1"/>
      <c r="DGF58" s="1"/>
      <c r="DGG58" s="1"/>
      <c r="DGH58" s="1"/>
      <c r="DGI58" s="1"/>
      <c r="DGJ58" s="1"/>
      <c r="DGK58" s="1"/>
      <c r="DGL58" s="1"/>
      <c r="DGM58" s="1"/>
      <c r="DGN58" s="1"/>
      <c r="DGO58" s="1"/>
      <c r="DGP58" s="1"/>
      <c r="DGQ58" s="1"/>
      <c r="DGR58" s="1"/>
      <c r="DGS58" s="1"/>
      <c r="DGT58" s="1"/>
      <c r="DGU58" s="1"/>
      <c r="DGV58" s="1"/>
      <c r="DGW58" s="1"/>
      <c r="DGX58" s="1"/>
      <c r="DGY58" s="1"/>
      <c r="DGZ58" s="1"/>
      <c r="DHA58" s="1"/>
      <c r="DHB58" s="1"/>
      <c r="DHC58" s="1"/>
      <c r="DHD58" s="1"/>
      <c r="DHE58" s="1"/>
      <c r="DHF58" s="1"/>
      <c r="DHG58" s="1"/>
      <c r="DHH58" s="1"/>
      <c r="DHI58" s="1"/>
      <c r="DHJ58" s="1"/>
      <c r="DHK58" s="1"/>
      <c r="DHL58" s="1"/>
      <c r="DHM58" s="1"/>
      <c r="DHN58" s="1"/>
      <c r="DHO58" s="1"/>
      <c r="DHP58" s="1"/>
      <c r="DHQ58" s="1"/>
      <c r="DHR58" s="1"/>
      <c r="DHS58" s="1"/>
      <c r="DHT58" s="1"/>
      <c r="DHU58" s="1"/>
      <c r="DHV58" s="1"/>
      <c r="DHW58" s="1"/>
      <c r="DHX58" s="1"/>
      <c r="DHY58" s="1"/>
      <c r="DHZ58" s="1"/>
      <c r="DIA58" s="1"/>
      <c r="DIB58" s="1"/>
      <c r="DIC58" s="1"/>
      <c r="DID58" s="1"/>
      <c r="DIE58" s="1"/>
      <c r="DIF58" s="1"/>
      <c r="DIG58" s="1"/>
      <c r="DIH58" s="1"/>
      <c r="DII58" s="1"/>
      <c r="DIJ58" s="1"/>
      <c r="DIK58" s="1"/>
      <c r="DIL58" s="1"/>
      <c r="DIM58" s="1"/>
      <c r="DIN58" s="1"/>
      <c r="DIO58" s="1"/>
      <c r="DIP58" s="1"/>
      <c r="DIQ58" s="1"/>
      <c r="DIR58" s="1"/>
      <c r="DIS58" s="1"/>
      <c r="DIT58" s="1"/>
      <c r="DIU58" s="1"/>
      <c r="DIV58" s="1"/>
      <c r="DIW58" s="1"/>
      <c r="DIX58" s="1"/>
      <c r="DIY58" s="1"/>
      <c r="DIZ58" s="1"/>
      <c r="DJA58" s="1"/>
      <c r="DJB58" s="1"/>
      <c r="DJC58" s="1"/>
      <c r="DJD58" s="1"/>
      <c r="DJE58" s="1"/>
      <c r="DJF58" s="1"/>
      <c r="DJG58" s="1"/>
      <c r="DJH58" s="1"/>
      <c r="DJI58" s="1"/>
      <c r="DJJ58" s="1"/>
      <c r="DJK58" s="1"/>
      <c r="DJL58" s="1"/>
      <c r="DJM58" s="1"/>
      <c r="DJN58" s="1"/>
      <c r="DJO58" s="1"/>
      <c r="DJP58" s="1"/>
      <c r="DJQ58" s="1"/>
      <c r="DJR58" s="1"/>
      <c r="DJS58" s="1"/>
      <c r="DJT58" s="1"/>
      <c r="DJU58" s="1"/>
      <c r="DJV58" s="1"/>
      <c r="DJW58" s="1"/>
      <c r="DJX58" s="1"/>
      <c r="DJY58" s="1"/>
      <c r="DJZ58" s="1"/>
      <c r="DKA58" s="1"/>
      <c r="DKB58" s="1"/>
      <c r="DKC58" s="1"/>
      <c r="DKD58" s="1"/>
      <c r="DKE58" s="1"/>
      <c r="DKF58" s="1"/>
      <c r="DKG58" s="1"/>
      <c r="DKH58" s="1"/>
      <c r="DKI58" s="1"/>
      <c r="DKJ58" s="1"/>
      <c r="DKK58" s="1"/>
      <c r="DKL58" s="1"/>
      <c r="DKM58" s="1"/>
      <c r="DKN58" s="1"/>
      <c r="DKO58" s="1"/>
      <c r="DKP58" s="1"/>
      <c r="DKQ58" s="1"/>
      <c r="DKR58" s="1"/>
      <c r="DKS58" s="1"/>
      <c r="DKT58" s="1"/>
      <c r="DKU58" s="1"/>
      <c r="DKV58" s="1"/>
      <c r="DKW58" s="1"/>
      <c r="DKX58" s="1"/>
      <c r="DKY58" s="1"/>
      <c r="DKZ58" s="1"/>
      <c r="DLA58" s="1"/>
      <c r="DLB58" s="1"/>
      <c r="DLC58" s="1"/>
      <c r="DLD58" s="1"/>
      <c r="DLE58" s="1"/>
      <c r="DLF58" s="1"/>
      <c r="DLG58" s="1"/>
      <c r="DLH58" s="1"/>
      <c r="DLI58" s="1"/>
      <c r="DLJ58" s="1"/>
      <c r="DLK58" s="1"/>
      <c r="DLL58" s="1"/>
      <c r="DLM58" s="1"/>
      <c r="DLN58" s="1"/>
      <c r="DLO58" s="1"/>
      <c r="DLP58" s="1"/>
      <c r="DLQ58" s="1"/>
      <c r="DLR58" s="1"/>
      <c r="DLS58" s="1"/>
      <c r="DLT58" s="1"/>
      <c r="DLU58" s="1"/>
      <c r="DLV58" s="1"/>
      <c r="DLW58" s="1"/>
      <c r="DLX58" s="1"/>
      <c r="DLY58" s="1"/>
      <c r="DLZ58" s="1"/>
      <c r="DMA58" s="1"/>
      <c r="DMB58" s="1"/>
      <c r="DMC58" s="1"/>
      <c r="DMD58" s="1"/>
      <c r="DME58" s="1"/>
      <c r="DMF58" s="1"/>
      <c r="DMG58" s="1"/>
      <c r="DMH58" s="1"/>
      <c r="DMI58" s="1"/>
      <c r="DMJ58" s="1"/>
      <c r="DMK58" s="1"/>
      <c r="DML58" s="1"/>
      <c r="DMM58" s="1"/>
      <c r="DMN58" s="1"/>
      <c r="DMO58" s="1"/>
      <c r="DMP58" s="1"/>
      <c r="DMQ58" s="1"/>
      <c r="DMR58" s="1"/>
      <c r="DMS58" s="1"/>
      <c r="DMT58" s="1"/>
      <c r="DMU58" s="1"/>
      <c r="DMV58" s="1"/>
      <c r="DMW58" s="1"/>
      <c r="DMX58" s="1"/>
      <c r="DMY58" s="1"/>
      <c r="DMZ58" s="1"/>
      <c r="DNA58" s="1"/>
      <c r="DNB58" s="1"/>
      <c r="DNC58" s="1"/>
      <c r="DND58" s="1"/>
      <c r="DNE58" s="1"/>
      <c r="DNF58" s="1"/>
      <c r="DNG58" s="1"/>
      <c r="DNH58" s="1"/>
      <c r="DNI58" s="1"/>
      <c r="DNJ58" s="1"/>
      <c r="DNK58" s="1"/>
      <c r="DNL58" s="1"/>
      <c r="DNM58" s="1"/>
      <c r="DNN58" s="1"/>
      <c r="DNO58" s="1"/>
      <c r="DNP58" s="1"/>
      <c r="DNQ58" s="1"/>
      <c r="DNR58" s="1"/>
      <c r="DNS58" s="1"/>
      <c r="DNT58" s="1"/>
      <c r="DNU58" s="1"/>
      <c r="DNV58" s="1"/>
      <c r="DNW58" s="1"/>
      <c r="DNX58" s="1"/>
      <c r="DNY58" s="1"/>
      <c r="DNZ58" s="1"/>
      <c r="DOA58" s="1"/>
      <c r="DOB58" s="1"/>
      <c r="DOC58" s="1"/>
      <c r="DOD58" s="1"/>
      <c r="DOE58" s="1"/>
      <c r="DOF58" s="1"/>
      <c r="DOG58" s="1"/>
      <c r="DOH58" s="1"/>
      <c r="DOI58" s="1"/>
      <c r="DOJ58" s="1"/>
      <c r="DOK58" s="1"/>
      <c r="DOL58" s="1"/>
      <c r="DOM58" s="1"/>
      <c r="DON58" s="1"/>
      <c r="DOO58" s="1"/>
      <c r="DOP58" s="1"/>
      <c r="DOQ58" s="1"/>
      <c r="DOR58" s="1"/>
      <c r="DOS58" s="1"/>
      <c r="DOT58" s="1"/>
      <c r="DOU58" s="1"/>
      <c r="DOV58" s="1"/>
      <c r="DOW58" s="1"/>
      <c r="DOX58" s="1"/>
      <c r="DOY58" s="1"/>
      <c r="DOZ58" s="1"/>
      <c r="DPA58" s="1"/>
      <c r="DPB58" s="1"/>
      <c r="DPC58" s="1"/>
      <c r="DPD58" s="1"/>
      <c r="DPE58" s="1"/>
      <c r="DPF58" s="1"/>
      <c r="DPG58" s="1"/>
      <c r="DPH58" s="1"/>
      <c r="DPI58" s="1"/>
      <c r="DPJ58" s="1"/>
      <c r="DPK58" s="1"/>
      <c r="DPL58" s="1"/>
      <c r="DPM58" s="1"/>
      <c r="DPN58" s="1"/>
      <c r="DPO58" s="1"/>
      <c r="DPP58" s="1"/>
      <c r="DPQ58" s="1"/>
      <c r="DPR58" s="1"/>
      <c r="DPS58" s="1"/>
      <c r="DPT58" s="1"/>
      <c r="DPU58" s="1"/>
      <c r="DPV58" s="1"/>
      <c r="DPW58" s="1"/>
      <c r="DPX58" s="1"/>
      <c r="DPY58" s="1"/>
      <c r="DPZ58" s="1"/>
      <c r="DQA58" s="1"/>
      <c r="DQB58" s="1"/>
      <c r="DQC58" s="1"/>
      <c r="DQD58" s="1"/>
      <c r="DQE58" s="1"/>
      <c r="DQF58" s="1"/>
      <c r="DQG58" s="1"/>
      <c r="DQH58" s="1"/>
      <c r="DQI58" s="1"/>
      <c r="DQJ58" s="1"/>
      <c r="DQK58" s="1"/>
      <c r="DQL58" s="1"/>
      <c r="DQM58" s="1"/>
      <c r="DQN58" s="1"/>
      <c r="DQO58" s="1"/>
      <c r="DQP58" s="1"/>
      <c r="DQQ58" s="1"/>
      <c r="DQR58" s="1"/>
      <c r="DQS58" s="1"/>
      <c r="DQT58" s="1"/>
      <c r="DQU58" s="1"/>
      <c r="DQV58" s="1"/>
      <c r="DQW58" s="1"/>
      <c r="DQX58" s="1"/>
      <c r="DQY58" s="1"/>
      <c r="DQZ58" s="1"/>
      <c r="DRA58" s="1"/>
      <c r="DRB58" s="1"/>
      <c r="DRC58" s="1"/>
      <c r="DRD58" s="1"/>
      <c r="DRE58" s="1"/>
      <c r="DRF58" s="1"/>
      <c r="DRG58" s="1"/>
      <c r="DRH58" s="1"/>
      <c r="DRI58" s="1"/>
      <c r="DRJ58" s="1"/>
      <c r="DRK58" s="1"/>
      <c r="DRL58" s="1"/>
      <c r="DRM58" s="1"/>
      <c r="DRN58" s="1"/>
      <c r="DRO58" s="1"/>
      <c r="DRP58" s="1"/>
      <c r="DRQ58" s="1"/>
      <c r="DRR58" s="1"/>
      <c r="DRS58" s="1"/>
      <c r="DRT58" s="1"/>
      <c r="DRU58" s="1"/>
      <c r="DRV58" s="1"/>
      <c r="DRW58" s="1"/>
      <c r="DRX58" s="1"/>
      <c r="DRY58" s="1"/>
      <c r="DRZ58" s="1"/>
      <c r="DSA58" s="1"/>
      <c r="DSB58" s="1"/>
      <c r="DSC58" s="1"/>
      <c r="DSD58" s="1"/>
      <c r="DSE58" s="1"/>
      <c r="DSF58" s="1"/>
      <c r="DSG58" s="1"/>
      <c r="DSH58" s="1"/>
      <c r="DSI58" s="1"/>
      <c r="DSJ58" s="1"/>
      <c r="DSK58" s="1"/>
      <c r="DSL58" s="1"/>
      <c r="DSM58" s="1"/>
      <c r="DSN58" s="1"/>
      <c r="DSO58" s="1"/>
      <c r="DSP58" s="1"/>
      <c r="DSQ58" s="1"/>
      <c r="DSR58" s="1"/>
      <c r="DSS58" s="1"/>
      <c r="DST58" s="1"/>
      <c r="DSU58" s="1"/>
      <c r="DSV58" s="1"/>
      <c r="DSW58" s="1"/>
      <c r="DSX58" s="1"/>
      <c r="DSY58" s="1"/>
      <c r="DSZ58" s="1"/>
      <c r="DTA58" s="1"/>
      <c r="DTB58" s="1"/>
      <c r="DTC58" s="1"/>
      <c r="DTD58" s="1"/>
      <c r="DTE58" s="1"/>
      <c r="DTF58" s="1"/>
      <c r="DTG58" s="1"/>
      <c r="DTH58" s="1"/>
      <c r="DTI58" s="1"/>
      <c r="DTJ58" s="1"/>
      <c r="DTK58" s="1"/>
      <c r="DTL58" s="1"/>
      <c r="DTM58" s="1"/>
      <c r="DTN58" s="1"/>
      <c r="DTO58" s="1"/>
      <c r="DTP58" s="1"/>
      <c r="DTQ58" s="1"/>
      <c r="DTR58" s="1"/>
      <c r="DTS58" s="1"/>
      <c r="DTT58" s="1"/>
      <c r="DTU58" s="1"/>
      <c r="DTV58" s="1"/>
      <c r="DTW58" s="1"/>
      <c r="DTX58" s="1"/>
      <c r="DTY58" s="1"/>
      <c r="DTZ58" s="1"/>
      <c r="DUA58" s="1"/>
      <c r="DUB58" s="1"/>
      <c r="DUC58" s="1"/>
      <c r="DUD58" s="1"/>
      <c r="DUE58" s="1"/>
      <c r="DUF58" s="1"/>
      <c r="DUG58" s="1"/>
      <c r="DUH58" s="1"/>
      <c r="DUI58" s="1"/>
      <c r="DUJ58" s="1"/>
      <c r="DUK58" s="1"/>
      <c r="DUL58" s="1"/>
      <c r="DUM58" s="1"/>
      <c r="DUN58" s="1"/>
      <c r="DUO58" s="1"/>
      <c r="DUP58" s="1"/>
      <c r="DUQ58" s="1"/>
      <c r="DUR58" s="1"/>
      <c r="DUS58" s="1"/>
      <c r="DUT58" s="1"/>
      <c r="DUU58" s="1"/>
      <c r="DUV58" s="1"/>
      <c r="DUW58" s="1"/>
      <c r="DUX58" s="1"/>
      <c r="DUY58" s="1"/>
      <c r="DUZ58" s="1"/>
      <c r="DVA58" s="1"/>
      <c r="DVB58" s="1"/>
      <c r="DVC58" s="1"/>
      <c r="DVD58" s="1"/>
      <c r="DVE58" s="1"/>
      <c r="DVF58" s="1"/>
      <c r="DVG58" s="1"/>
      <c r="DVH58" s="1"/>
      <c r="DVI58" s="1"/>
      <c r="DVJ58" s="1"/>
      <c r="DVK58" s="1"/>
      <c r="DVL58" s="1"/>
      <c r="DVM58" s="1"/>
      <c r="DVN58" s="1"/>
      <c r="DVO58" s="1"/>
      <c r="DVP58" s="1"/>
      <c r="DVQ58" s="1"/>
      <c r="DVR58" s="1"/>
      <c r="DVS58" s="1"/>
      <c r="DVT58" s="1"/>
      <c r="DVU58" s="1"/>
      <c r="DVV58" s="1"/>
      <c r="DVW58" s="1"/>
      <c r="DVX58" s="1"/>
      <c r="DVY58" s="1"/>
      <c r="DVZ58" s="1"/>
      <c r="DWA58" s="1"/>
      <c r="DWB58" s="1"/>
      <c r="DWC58" s="1"/>
      <c r="DWD58" s="1"/>
      <c r="DWE58" s="1"/>
      <c r="DWF58" s="1"/>
      <c r="DWG58" s="1"/>
      <c r="DWH58" s="1"/>
      <c r="DWI58" s="1"/>
      <c r="DWJ58" s="1"/>
      <c r="DWK58" s="1"/>
      <c r="DWL58" s="1"/>
      <c r="DWM58" s="1"/>
      <c r="DWN58" s="1"/>
      <c r="DWO58" s="1"/>
      <c r="DWP58" s="1"/>
      <c r="DWQ58" s="1"/>
      <c r="DWR58" s="1"/>
      <c r="DWS58" s="1"/>
      <c r="DWT58" s="1"/>
      <c r="DWU58" s="1"/>
      <c r="DWV58" s="1"/>
      <c r="DWW58" s="1"/>
      <c r="DWX58" s="1"/>
      <c r="DWY58" s="1"/>
      <c r="DWZ58" s="1"/>
      <c r="DXA58" s="1"/>
      <c r="DXB58" s="1"/>
      <c r="DXC58" s="1"/>
      <c r="DXD58" s="1"/>
      <c r="DXE58" s="1"/>
      <c r="DXF58" s="1"/>
      <c r="DXG58" s="1"/>
      <c r="DXH58" s="1"/>
      <c r="DXI58" s="1"/>
      <c r="DXJ58" s="1"/>
      <c r="DXK58" s="1"/>
      <c r="DXL58" s="1"/>
      <c r="DXM58" s="1"/>
      <c r="DXN58" s="1"/>
      <c r="DXO58" s="1"/>
      <c r="DXP58" s="1"/>
      <c r="DXQ58" s="1"/>
      <c r="DXR58" s="1"/>
      <c r="DXS58" s="1"/>
      <c r="DXT58" s="1"/>
      <c r="DXU58" s="1"/>
      <c r="DXV58" s="1"/>
      <c r="DXW58" s="1"/>
      <c r="DXX58" s="1"/>
      <c r="DXY58" s="1"/>
      <c r="DXZ58" s="1"/>
      <c r="DYA58" s="1"/>
      <c r="DYB58" s="1"/>
      <c r="DYC58" s="1"/>
      <c r="DYD58" s="1"/>
      <c r="DYE58" s="1"/>
      <c r="DYF58" s="1"/>
      <c r="DYG58" s="1"/>
      <c r="DYH58" s="1"/>
      <c r="DYI58" s="1"/>
      <c r="DYJ58" s="1"/>
      <c r="DYK58" s="1"/>
      <c r="DYL58" s="1"/>
      <c r="DYM58" s="1"/>
      <c r="DYN58" s="1"/>
      <c r="DYO58" s="1"/>
      <c r="DYP58" s="1"/>
      <c r="DYQ58" s="1"/>
      <c r="DYR58" s="1"/>
      <c r="DYS58" s="1"/>
      <c r="DYT58" s="1"/>
      <c r="DYU58" s="1"/>
      <c r="DYV58" s="1"/>
      <c r="DYW58" s="1"/>
      <c r="DYX58" s="1"/>
      <c r="DYY58" s="1"/>
      <c r="DYZ58" s="1"/>
      <c r="DZA58" s="1"/>
      <c r="DZB58" s="1"/>
      <c r="DZC58" s="1"/>
      <c r="DZD58" s="1"/>
      <c r="DZE58" s="1"/>
      <c r="DZF58" s="1"/>
      <c r="DZG58" s="1"/>
      <c r="DZH58" s="1"/>
      <c r="DZI58" s="1"/>
      <c r="DZJ58" s="1"/>
      <c r="DZK58" s="1"/>
      <c r="DZL58" s="1"/>
      <c r="DZM58" s="1"/>
      <c r="DZN58" s="1"/>
      <c r="DZO58" s="1"/>
      <c r="DZP58" s="1"/>
      <c r="DZQ58" s="1"/>
      <c r="DZR58" s="1"/>
      <c r="DZS58" s="1"/>
      <c r="DZT58" s="1"/>
      <c r="DZU58" s="1"/>
      <c r="DZV58" s="1"/>
      <c r="DZW58" s="1"/>
      <c r="DZX58" s="1"/>
      <c r="DZY58" s="1"/>
      <c r="DZZ58" s="1"/>
      <c r="EAA58" s="1"/>
      <c r="EAB58" s="1"/>
      <c r="EAC58" s="1"/>
      <c r="EAD58" s="1"/>
      <c r="EAE58" s="1"/>
      <c r="EAF58" s="1"/>
      <c r="EAG58" s="1"/>
      <c r="EAH58" s="1"/>
      <c r="EAI58" s="1"/>
      <c r="EAJ58" s="1"/>
      <c r="EAK58" s="1"/>
      <c r="EAL58" s="1"/>
      <c r="EAM58" s="1"/>
      <c r="EAN58" s="1"/>
      <c r="EAO58" s="1"/>
      <c r="EAP58" s="1"/>
      <c r="EAQ58" s="1"/>
      <c r="EAR58" s="1"/>
      <c r="EAS58" s="1"/>
      <c r="EAT58" s="1"/>
      <c r="EAU58" s="1"/>
      <c r="EAV58" s="1"/>
      <c r="EAW58" s="1"/>
      <c r="EAX58" s="1"/>
      <c r="EAY58" s="1"/>
      <c r="EAZ58" s="1"/>
      <c r="EBA58" s="1"/>
      <c r="EBB58" s="1"/>
      <c r="EBC58" s="1"/>
      <c r="EBD58" s="1"/>
      <c r="EBE58" s="1"/>
      <c r="EBF58" s="1"/>
      <c r="EBG58" s="1"/>
      <c r="EBH58" s="1"/>
      <c r="EBI58" s="1"/>
      <c r="EBJ58" s="1"/>
      <c r="EBK58" s="1"/>
      <c r="EBL58" s="1"/>
      <c r="EBM58" s="1"/>
      <c r="EBN58" s="1"/>
      <c r="EBO58" s="1"/>
      <c r="EBP58" s="1"/>
      <c r="EBQ58" s="1"/>
      <c r="EBR58" s="1"/>
      <c r="EBS58" s="1"/>
      <c r="EBT58" s="1"/>
      <c r="EBU58" s="1"/>
      <c r="EBV58" s="1"/>
      <c r="EBW58" s="1"/>
      <c r="EBX58" s="1"/>
      <c r="EBY58" s="1"/>
      <c r="EBZ58" s="1"/>
      <c r="ECA58" s="1"/>
      <c r="ECB58" s="1"/>
      <c r="ECC58" s="1"/>
      <c r="ECD58" s="1"/>
      <c r="ECE58" s="1"/>
      <c r="ECF58" s="1"/>
      <c r="ECG58" s="1"/>
      <c r="ECH58" s="1"/>
      <c r="ECI58" s="1"/>
      <c r="ECJ58" s="1"/>
      <c r="ECK58" s="1"/>
      <c r="ECL58" s="1"/>
      <c r="ECM58" s="1"/>
      <c r="ECN58" s="1"/>
      <c r="ECO58" s="1"/>
      <c r="ECP58" s="1"/>
      <c r="ECQ58" s="1"/>
      <c r="ECR58" s="1"/>
      <c r="ECS58" s="1"/>
      <c r="ECT58" s="1"/>
      <c r="ECU58" s="1"/>
      <c r="ECV58" s="1"/>
      <c r="ECW58" s="1"/>
      <c r="ECX58" s="1"/>
      <c r="ECY58" s="1"/>
      <c r="ECZ58" s="1"/>
      <c r="EDA58" s="1"/>
      <c r="EDB58" s="1"/>
      <c r="EDC58" s="1"/>
      <c r="EDD58" s="1"/>
      <c r="EDE58" s="1"/>
      <c r="EDF58" s="1"/>
      <c r="EDG58" s="1"/>
      <c r="EDH58" s="1"/>
      <c r="EDI58" s="1"/>
      <c r="EDJ58" s="1"/>
      <c r="EDK58" s="1"/>
      <c r="EDL58" s="1"/>
      <c r="EDM58" s="1"/>
      <c r="EDN58" s="1"/>
      <c r="EDO58" s="1"/>
      <c r="EDP58" s="1"/>
      <c r="EDQ58" s="1"/>
      <c r="EDR58" s="1"/>
      <c r="EDS58" s="1"/>
      <c r="EDT58" s="1"/>
      <c r="EDU58" s="1"/>
      <c r="EDV58" s="1"/>
      <c r="EDW58" s="1"/>
      <c r="EDX58" s="1"/>
      <c r="EDY58" s="1"/>
      <c r="EDZ58" s="1"/>
      <c r="EEA58" s="1"/>
      <c r="EEB58" s="1"/>
      <c r="EEC58" s="1"/>
      <c r="EED58" s="1"/>
      <c r="EEE58" s="1"/>
      <c r="EEF58" s="1"/>
      <c r="EEG58" s="1"/>
      <c r="EEH58" s="1"/>
      <c r="EEI58" s="1"/>
      <c r="EEJ58" s="1"/>
      <c r="EEK58" s="1"/>
      <c r="EEL58" s="1"/>
      <c r="EEM58" s="1"/>
      <c r="EEN58" s="1"/>
      <c r="EEO58" s="1"/>
      <c r="EEP58" s="1"/>
      <c r="EEQ58" s="1"/>
      <c r="EER58" s="1"/>
      <c r="EES58" s="1"/>
      <c r="EET58" s="1"/>
      <c r="EEU58" s="1"/>
      <c r="EEV58" s="1"/>
      <c r="EEW58" s="1"/>
      <c r="EEX58" s="1"/>
      <c r="EEY58" s="1"/>
      <c r="EEZ58" s="1"/>
      <c r="EFA58" s="1"/>
      <c r="EFB58" s="1"/>
      <c r="EFC58" s="1"/>
      <c r="EFD58" s="1"/>
      <c r="EFE58" s="1"/>
      <c r="EFF58" s="1"/>
      <c r="EFG58" s="1"/>
      <c r="EFH58" s="1"/>
      <c r="EFI58" s="1"/>
      <c r="EFJ58" s="1"/>
      <c r="EFK58" s="1"/>
      <c r="EFL58" s="1"/>
      <c r="EFM58" s="1"/>
      <c r="EFN58" s="1"/>
      <c r="EFO58" s="1"/>
      <c r="EFP58" s="1"/>
      <c r="EFQ58" s="1"/>
      <c r="EFR58" s="1"/>
      <c r="EFS58" s="1"/>
      <c r="EFT58" s="1"/>
      <c r="EFU58" s="1"/>
      <c r="EFV58" s="1"/>
      <c r="EFW58" s="1"/>
      <c r="EFX58" s="1"/>
      <c r="EFY58" s="1"/>
      <c r="EFZ58" s="1"/>
      <c r="EGA58" s="1"/>
      <c r="EGB58" s="1"/>
      <c r="EGC58" s="1"/>
      <c r="EGD58" s="1"/>
      <c r="EGE58" s="1"/>
      <c r="EGF58" s="1"/>
      <c r="EGG58" s="1"/>
      <c r="EGH58" s="1"/>
      <c r="EGI58" s="1"/>
      <c r="EGJ58" s="1"/>
      <c r="EGK58" s="1"/>
      <c r="EGL58" s="1"/>
      <c r="EGM58" s="1"/>
      <c r="EGN58" s="1"/>
      <c r="EGO58" s="1"/>
      <c r="EGP58" s="1"/>
      <c r="EGQ58" s="1"/>
      <c r="EGR58" s="1"/>
      <c r="EGS58" s="1"/>
      <c r="EGT58" s="1"/>
      <c r="EGU58" s="1"/>
      <c r="EGV58" s="1"/>
      <c r="EGW58" s="1"/>
      <c r="EGX58" s="1"/>
      <c r="EGY58" s="1"/>
      <c r="EGZ58" s="1"/>
      <c r="EHA58" s="1"/>
      <c r="EHB58" s="1"/>
      <c r="EHC58" s="1"/>
      <c r="EHD58" s="1"/>
      <c r="EHE58" s="1"/>
      <c r="EHF58" s="1"/>
      <c r="EHG58" s="1"/>
      <c r="EHH58" s="1"/>
      <c r="EHI58" s="1"/>
      <c r="EHJ58" s="1"/>
      <c r="EHK58" s="1"/>
      <c r="EHL58" s="1"/>
      <c r="EHM58" s="1"/>
      <c r="EHN58" s="1"/>
      <c r="EHO58" s="1"/>
      <c r="EHP58" s="1"/>
      <c r="EHQ58" s="1"/>
      <c r="EHR58" s="1"/>
      <c r="EHS58" s="1"/>
      <c r="EHT58" s="1"/>
      <c r="EHU58" s="1"/>
      <c r="EHV58" s="1"/>
      <c r="EHW58" s="1"/>
      <c r="EHX58" s="1"/>
      <c r="EHY58" s="1"/>
      <c r="EHZ58" s="1"/>
      <c r="EIA58" s="1"/>
      <c r="EIB58" s="1"/>
      <c r="EIC58" s="1"/>
      <c r="EID58" s="1"/>
      <c r="EIE58" s="1"/>
      <c r="EIF58" s="1"/>
      <c r="EIG58" s="1"/>
      <c r="EIH58" s="1"/>
      <c r="EII58" s="1"/>
      <c r="EIJ58" s="1"/>
      <c r="EIK58" s="1"/>
      <c r="EIL58" s="1"/>
      <c r="EIM58" s="1"/>
      <c r="EIN58" s="1"/>
      <c r="EIO58" s="1"/>
      <c r="EIP58" s="1"/>
      <c r="EIQ58" s="1"/>
      <c r="EIR58" s="1"/>
      <c r="EIS58" s="1"/>
      <c r="EIT58" s="1"/>
      <c r="EIU58" s="1"/>
      <c r="EIV58" s="1"/>
      <c r="EIW58" s="1"/>
      <c r="EIX58" s="1"/>
      <c r="EIY58" s="1"/>
      <c r="EIZ58" s="1"/>
      <c r="EJA58" s="1"/>
      <c r="EJB58" s="1"/>
      <c r="EJC58" s="1"/>
      <c r="EJD58" s="1"/>
      <c r="EJE58" s="1"/>
      <c r="EJF58" s="1"/>
      <c r="EJG58" s="1"/>
      <c r="EJH58" s="1"/>
      <c r="EJI58" s="1"/>
      <c r="EJJ58" s="1"/>
      <c r="EJK58" s="1"/>
      <c r="EJL58" s="1"/>
      <c r="EJM58" s="1"/>
      <c r="EJN58" s="1"/>
      <c r="EJO58" s="1"/>
      <c r="EJP58" s="1"/>
      <c r="EJQ58" s="1"/>
      <c r="EJR58" s="1"/>
      <c r="EJS58" s="1"/>
      <c r="EJT58" s="1"/>
      <c r="EJU58" s="1"/>
      <c r="EJV58" s="1"/>
      <c r="EJW58" s="1"/>
      <c r="EJX58" s="1"/>
      <c r="EJY58" s="1"/>
      <c r="EJZ58" s="1"/>
      <c r="EKA58" s="1"/>
      <c r="EKB58" s="1"/>
      <c r="EKC58" s="1"/>
      <c r="EKD58" s="1"/>
      <c r="EKE58" s="1"/>
      <c r="EKF58" s="1"/>
      <c r="EKG58" s="1"/>
      <c r="EKH58" s="1"/>
      <c r="EKI58" s="1"/>
      <c r="EKJ58" s="1"/>
      <c r="EKK58" s="1"/>
      <c r="EKL58" s="1"/>
      <c r="EKM58" s="1"/>
      <c r="EKN58" s="1"/>
      <c r="EKO58" s="1"/>
      <c r="EKP58" s="1"/>
      <c r="EKQ58" s="1"/>
      <c r="EKR58" s="1"/>
      <c r="EKS58" s="1"/>
      <c r="EKT58" s="1"/>
      <c r="EKU58" s="1"/>
      <c r="EKV58" s="1"/>
      <c r="EKW58" s="1"/>
      <c r="EKX58" s="1"/>
      <c r="EKY58" s="1"/>
      <c r="EKZ58" s="1"/>
      <c r="ELA58" s="1"/>
      <c r="ELB58" s="1"/>
      <c r="ELC58" s="1"/>
      <c r="ELD58" s="1"/>
      <c r="ELE58" s="1"/>
      <c r="ELF58" s="1"/>
      <c r="ELG58" s="1"/>
      <c r="ELH58" s="1"/>
      <c r="ELI58" s="1"/>
      <c r="ELJ58" s="1"/>
      <c r="ELK58" s="1"/>
      <c r="ELL58" s="1"/>
      <c r="ELM58" s="1"/>
      <c r="ELN58" s="1"/>
      <c r="ELO58" s="1"/>
      <c r="ELP58" s="1"/>
      <c r="ELQ58" s="1"/>
      <c r="ELR58" s="1"/>
      <c r="ELS58" s="1"/>
      <c r="ELT58" s="1"/>
      <c r="ELU58" s="1"/>
      <c r="ELV58" s="1"/>
      <c r="ELW58" s="1"/>
      <c r="ELX58" s="1"/>
      <c r="ELY58" s="1"/>
      <c r="ELZ58" s="1"/>
      <c r="EMA58" s="1"/>
      <c r="EMB58" s="1"/>
      <c r="EMC58" s="1"/>
      <c r="EMD58" s="1"/>
      <c r="EME58" s="1"/>
      <c r="EMF58" s="1"/>
      <c r="EMG58" s="1"/>
      <c r="EMH58" s="1"/>
      <c r="EMI58" s="1"/>
      <c r="EMJ58" s="1"/>
      <c r="EMK58" s="1"/>
      <c r="EML58" s="1"/>
      <c r="EMM58" s="1"/>
      <c r="EMN58" s="1"/>
      <c r="EMO58" s="1"/>
      <c r="EMP58" s="1"/>
      <c r="EMQ58" s="1"/>
      <c r="EMR58" s="1"/>
      <c r="EMS58" s="1"/>
      <c r="EMT58" s="1"/>
      <c r="EMU58" s="1"/>
      <c r="EMV58" s="1"/>
      <c r="EMW58" s="1"/>
      <c r="EMX58" s="1"/>
      <c r="EMY58" s="1"/>
      <c r="EMZ58" s="1"/>
      <c r="ENA58" s="1"/>
      <c r="ENB58" s="1"/>
      <c r="ENC58" s="1"/>
      <c r="END58" s="1"/>
      <c r="ENE58" s="1"/>
      <c r="ENF58" s="1"/>
      <c r="ENG58" s="1"/>
      <c r="ENH58" s="1"/>
      <c r="ENI58" s="1"/>
      <c r="ENJ58" s="1"/>
      <c r="ENK58" s="1"/>
      <c r="ENL58" s="1"/>
      <c r="ENM58" s="1"/>
      <c r="ENN58" s="1"/>
      <c r="ENO58" s="1"/>
      <c r="ENP58" s="1"/>
      <c r="ENQ58" s="1"/>
      <c r="ENR58" s="1"/>
      <c r="ENS58" s="1"/>
      <c r="ENT58" s="1"/>
      <c r="ENU58" s="1"/>
      <c r="ENV58" s="1"/>
      <c r="ENW58" s="1"/>
      <c r="ENX58" s="1"/>
      <c r="ENY58" s="1"/>
      <c r="ENZ58" s="1"/>
      <c r="EOA58" s="1"/>
      <c r="EOB58" s="1"/>
      <c r="EOC58" s="1"/>
      <c r="EOD58" s="1"/>
      <c r="EOE58" s="1"/>
      <c r="EOF58" s="1"/>
      <c r="EOG58" s="1"/>
      <c r="EOH58" s="1"/>
      <c r="EOI58" s="1"/>
      <c r="EOJ58" s="1"/>
      <c r="EOK58" s="1"/>
      <c r="EOL58" s="1"/>
      <c r="EOM58" s="1"/>
      <c r="EON58" s="1"/>
      <c r="EOO58" s="1"/>
      <c r="EOP58" s="1"/>
      <c r="EOQ58" s="1"/>
      <c r="EOR58" s="1"/>
      <c r="EOS58" s="1"/>
      <c r="EOT58" s="1"/>
      <c r="EOU58" s="1"/>
      <c r="EOV58" s="1"/>
      <c r="EOW58" s="1"/>
      <c r="EOX58" s="1"/>
      <c r="EOY58" s="1"/>
      <c r="EOZ58" s="1"/>
      <c r="EPA58" s="1"/>
      <c r="EPB58" s="1"/>
      <c r="EPC58" s="1"/>
      <c r="EPD58" s="1"/>
      <c r="EPE58" s="1"/>
      <c r="EPF58" s="1"/>
      <c r="EPG58" s="1"/>
      <c r="EPH58" s="1"/>
      <c r="EPI58" s="1"/>
      <c r="EPJ58" s="1"/>
      <c r="EPK58" s="1"/>
      <c r="EPL58" s="1"/>
      <c r="EPM58" s="1"/>
      <c r="EPN58" s="1"/>
      <c r="EPO58" s="1"/>
      <c r="EPP58" s="1"/>
      <c r="EPQ58" s="1"/>
      <c r="EPR58" s="1"/>
      <c r="EPS58" s="1"/>
      <c r="EPT58" s="1"/>
      <c r="EPU58" s="1"/>
      <c r="EPV58" s="1"/>
      <c r="EPW58" s="1"/>
      <c r="EPX58" s="1"/>
      <c r="EPY58" s="1"/>
      <c r="EPZ58" s="1"/>
      <c r="EQA58" s="1"/>
      <c r="EQB58" s="1"/>
      <c r="EQC58" s="1"/>
      <c r="EQD58" s="1"/>
      <c r="EQE58" s="1"/>
      <c r="EQF58" s="1"/>
      <c r="EQG58" s="1"/>
      <c r="EQH58" s="1"/>
      <c r="EQI58" s="1"/>
      <c r="EQJ58" s="1"/>
      <c r="EQK58" s="1"/>
      <c r="EQL58" s="1"/>
      <c r="EQM58" s="1"/>
      <c r="EQN58" s="1"/>
      <c r="EQO58" s="1"/>
      <c r="EQP58" s="1"/>
      <c r="EQQ58" s="1"/>
      <c r="EQR58" s="1"/>
      <c r="EQS58" s="1"/>
      <c r="EQT58" s="1"/>
      <c r="EQU58" s="1"/>
      <c r="EQV58" s="1"/>
      <c r="EQW58" s="1"/>
      <c r="EQX58" s="1"/>
      <c r="EQY58" s="1"/>
      <c r="EQZ58" s="1"/>
      <c r="ERA58" s="1"/>
      <c r="ERB58" s="1"/>
      <c r="ERC58" s="1"/>
      <c r="ERD58" s="1"/>
      <c r="ERE58" s="1"/>
      <c r="ERF58" s="1"/>
      <c r="ERG58" s="1"/>
      <c r="ERH58" s="1"/>
      <c r="ERI58" s="1"/>
      <c r="ERJ58" s="1"/>
      <c r="ERK58" s="1"/>
      <c r="ERL58" s="1"/>
      <c r="ERM58" s="1"/>
      <c r="ERN58" s="1"/>
      <c r="ERO58" s="1"/>
      <c r="ERP58" s="1"/>
      <c r="ERQ58" s="1"/>
      <c r="ERR58" s="1"/>
      <c r="ERS58" s="1"/>
      <c r="ERT58" s="1"/>
      <c r="ERU58" s="1"/>
      <c r="ERV58" s="1"/>
      <c r="ERW58" s="1"/>
      <c r="ERX58" s="1"/>
      <c r="ERY58" s="1"/>
      <c r="ERZ58" s="1"/>
      <c r="ESA58" s="1"/>
      <c r="ESB58" s="1"/>
      <c r="ESC58" s="1"/>
      <c r="ESD58" s="1"/>
      <c r="ESE58" s="1"/>
      <c r="ESF58" s="1"/>
      <c r="ESG58" s="1"/>
      <c r="ESH58" s="1"/>
      <c r="ESI58" s="1"/>
      <c r="ESJ58" s="1"/>
      <c r="ESK58" s="1"/>
      <c r="ESL58" s="1"/>
      <c r="ESM58" s="1"/>
      <c r="ESN58" s="1"/>
      <c r="ESO58" s="1"/>
      <c r="ESP58" s="1"/>
      <c r="ESQ58" s="1"/>
      <c r="ESR58" s="1"/>
      <c r="ESS58" s="1"/>
      <c r="EST58" s="1"/>
      <c r="ESU58" s="1"/>
      <c r="ESV58" s="1"/>
      <c r="ESW58" s="1"/>
      <c r="ESX58" s="1"/>
      <c r="ESY58" s="1"/>
      <c r="ESZ58" s="1"/>
      <c r="ETA58" s="1"/>
      <c r="ETB58" s="1"/>
      <c r="ETC58" s="1"/>
      <c r="ETD58" s="1"/>
      <c r="ETE58" s="1"/>
      <c r="ETF58" s="1"/>
      <c r="ETG58" s="1"/>
      <c r="ETH58" s="1"/>
      <c r="ETI58" s="1"/>
      <c r="ETJ58" s="1"/>
      <c r="ETK58" s="1"/>
      <c r="ETL58" s="1"/>
      <c r="ETM58" s="1"/>
      <c r="ETN58" s="1"/>
      <c r="ETO58" s="1"/>
      <c r="ETP58" s="1"/>
      <c r="ETQ58" s="1"/>
      <c r="ETR58" s="1"/>
      <c r="ETS58" s="1"/>
      <c r="ETT58" s="1"/>
      <c r="ETU58" s="1"/>
      <c r="ETV58" s="1"/>
      <c r="ETW58" s="1"/>
      <c r="ETX58" s="1"/>
      <c r="ETY58" s="1"/>
      <c r="ETZ58" s="1"/>
      <c r="EUA58" s="1"/>
      <c r="EUB58" s="1"/>
      <c r="EUC58" s="1"/>
      <c r="EUD58" s="1"/>
      <c r="EUE58" s="1"/>
      <c r="EUF58" s="1"/>
      <c r="EUG58" s="1"/>
      <c r="EUH58" s="1"/>
      <c r="EUI58" s="1"/>
      <c r="EUJ58" s="1"/>
      <c r="EUK58" s="1"/>
      <c r="EUL58" s="1"/>
      <c r="EUM58" s="1"/>
      <c r="EUN58" s="1"/>
      <c r="EUO58" s="1"/>
      <c r="EUP58" s="1"/>
      <c r="EUQ58" s="1"/>
      <c r="EUR58" s="1"/>
      <c r="EUS58" s="1"/>
      <c r="EUT58" s="1"/>
      <c r="EUU58" s="1"/>
      <c r="EUV58" s="1"/>
      <c r="EUW58" s="1"/>
      <c r="EUX58" s="1"/>
      <c r="EUY58" s="1"/>
      <c r="EUZ58" s="1"/>
      <c r="EVA58" s="1"/>
      <c r="EVB58" s="1"/>
      <c r="EVC58" s="1"/>
      <c r="EVD58" s="1"/>
      <c r="EVE58" s="1"/>
      <c r="EVF58" s="1"/>
      <c r="EVG58" s="1"/>
      <c r="EVH58" s="1"/>
      <c r="EVI58" s="1"/>
      <c r="EVJ58" s="1"/>
      <c r="EVK58" s="1"/>
      <c r="EVL58" s="1"/>
      <c r="EVM58" s="1"/>
      <c r="EVN58" s="1"/>
      <c r="EVO58" s="1"/>
      <c r="EVP58" s="1"/>
      <c r="EVQ58" s="1"/>
      <c r="EVR58" s="1"/>
      <c r="EVS58" s="1"/>
      <c r="EVT58" s="1"/>
      <c r="EVU58" s="1"/>
      <c r="EVV58" s="1"/>
      <c r="EVW58" s="1"/>
      <c r="EVX58" s="1"/>
      <c r="EVY58" s="1"/>
      <c r="EVZ58" s="1"/>
      <c r="EWA58" s="1"/>
      <c r="EWB58" s="1"/>
      <c r="EWC58" s="1"/>
      <c r="EWD58" s="1"/>
      <c r="EWE58" s="1"/>
      <c r="EWF58" s="1"/>
      <c r="EWG58" s="1"/>
      <c r="EWH58" s="1"/>
      <c r="EWI58" s="1"/>
      <c r="EWJ58" s="1"/>
      <c r="EWK58" s="1"/>
      <c r="EWL58" s="1"/>
      <c r="EWM58" s="1"/>
      <c r="EWN58" s="1"/>
      <c r="EWO58" s="1"/>
      <c r="EWP58" s="1"/>
      <c r="EWQ58" s="1"/>
      <c r="EWR58" s="1"/>
      <c r="EWS58" s="1"/>
      <c r="EWT58" s="1"/>
      <c r="EWU58" s="1"/>
      <c r="EWV58" s="1"/>
      <c r="EWW58" s="1"/>
      <c r="EWX58" s="1"/>
      <c r="EWY58" s="1"/>
      <c r="EWZ58" s="1"/>
      <c r="EXA58" s="1"/>
      <c r="EXB58" s="1"/>
      <c r="EXC58" s="1"/>
      <c r="EXD58" s="1"/>
      <c r="EXE58" s="1"/>
      <c r="EXF58" s="1"/>
      <c r="EXG58" s="1"/>
      <c r="EXH58" s="1"/>
      <c r="EXI58" s="1"/>
      <c r="EXJ58" s="1"/>
      <c r="EXK58" s="1"/>
      <c r="EXL58" s="1"/>
      <c r="EXM58" s="1"/>
      <c r="EXN58" s="1"/>
      <c r="EXO58" s="1"/>
      <c r="EXP58" s="1"/>
      <c r="EXQ58" s="1"/>
      <c r="EXR58" s="1"/>
      <c r="EXS58" s="1"/>
      <c r="EXT58" s="1"/>
      <c r="EXU58" s="1"/>
      <c r="EXV58" s="1"/>
      <c r="EXW58" s="1"/>
      <c r="EXX58" s="1"/>
      <c r="EXY58" s="1"/>
      <c r="EXZ58" s="1"/>
      <c r="EYA58" s="1"/>
      <c r="EYB58" s="1"/>
      <c r="EYC58" s="1"/>
      <c r="EYD58" s="1"/>
      <c r="EYE58" s="1"/>
      <c r="EYF58" s="1"/>
      <c r="EYG58" s="1"/>
      <c r="EYH58" s="1"/>
      <c r="EYI58" s="1"/>
      <c r="EYJ58" s="1"/>
      <c r="EYK58" s="1"/>
      <c r="EYL58" s="1"/>
      <c r="EYM58" s="1"/>
      <c r="EYN58" s="1"/>
      <c r="EYO58" s="1"/>
      <c r="EYP58" s="1"/>
      <c r="EYQ58" s="1"/>
      <c r="EYR58" s="1"/>
      <c r="EYS58" s="1"/>
      <c r="EYT58" s="1"/>
      <c r="EYU58" s="1"/>
      <c r="EYV58" s="1"/>
      <c r="EYW58" s="1"/>
      <c r="EYX58" s="1"/>
      <c r="EYY58" s="1"/>
      <c r="EYZ58" s="1"/>
      <c r="EZA58" s="1"/>
      <c r="EZB58" s="1"/>
      <c r="EZC58" s="1"/>
      <c r="EZD58" s="1"/>
      <c r="EZE58" s="1"/>
      <c r="EZF58" s="1"/>
      <c r="EZG58" s="1"/>
      <c r="EZH58" s="1"/>
      <c r="EZI58" s="1"/>
      <c r="EZJ58" s="1"/>
      <c r="EZK58" s="1"/>
      <c r="EZL58" s="1"/>
      <c r="EZM58" s="1"/>
      <c r="EZN58" s="1"/>
      <c r="EZO58" s="1"/>
      <c r="EZP58" s="1"/>
      <c r="EZQ58" s="1"/>
      <c r="EZR58" s="1"/>
      <c r="EZS58" s="1"/>
      <c r="EZT58" s="1"/>
      <c r="EZU58" s="1"/>
      <c r="EZV58" s="1"/>
      <c r="EZW58" s="1"/>
      <c r="EZX58" s="1"/>
      <c r="EZY58" s="1"/>
      <c r="EZZ58" s="1"/>
      <c r="FAA58" s="1"/>
      <c r="FAB58" s="1"/>
      <c r="FAC58" s="1"/>
      <c r="FAD58" s="1"/>
      <c r="FAE58" s="1"/>
      <c r="FAF58" s="1"/>
      <c r="FAG58" s="1"/>
      <c r="FAH58" s="1"/>
      <c r="FAI58" s="1"/>
      <c r="FAJ58" s="1"/>
      <c r="FAK58" s="1"/>
      <c r="FAL58" s="1"/>
      <c r="FAM58" s="1"/>
      <c r="FAN58" s="1"/>
      <c r="FAO58" s="1"/>
      <c r="FAP58" s="1"/>
      <c r="FAQ58" s="1"/>
      <c r="FAR58" s="1"/>
      <c r="FAS58" s="1"/>
      <c r="FAT58" s="1"/>
      <c r="FAU58" s="1"/>
      <c r="FAV58" s="1"/>
      <c r="FAW58" s="1"/>
      <c r="FAX58" s="1"/>
      <c r="FAY58" s="1"/>
      <c r="FAZ58" s="1"/>
      <c r="FBA58" s="1"/>
      <c r="FBB58" s="1"/>
      <c r="FBC58" s="1"/>
      <c r="FBD58" s="1"/>
      <c r="FBE58" s="1"/>
      <c r="FBF58" s="1"/>
      <c r="FBG58" s="1"/>
      <c r="FBH58" s="1"/>
      <c r="FBI58" s="1"/>
      <c r="FBJ58" s="1"/>
      <c r="FBK58" s="1"/>
      <c r="FBL58" s="1"/>
      <c r="FBM58" s="1"/>
      <c r="FBN58" s="1"/>
      <c r="FBO58" s="1"/>
      <c r="FBP58" s="1"/>
      <c r="FBQ58" s="1"/>
      <c r="FBR58" s="1"/>
      <c r="FBS58" s="1"/>
      <c r="FBT58" s="1"/>
      <c r="FBU58" s="1"/>
      <c r="FBV58" s="1"/>
      <c r="FBW58" s="1"/>
      <c r="FBX58" s="1"/>
      <c r="FBY58" s="1"/>
      <c r="FBZ58" s="1"/>
      <c r="FCA58" s="1"/>
      <c r="FCB58" s="1"/>
      <c r="FCC58" s="1"/>
      <c r="FCD58" s="1"/>
      <c r="FCE58" s="1"/>
      <c r="FCF58" s="1"/>
      <c r="FCG58" s="1"/>
      <c r="FCH58" s="1"/>
      <c r="FCI58" s="1"/>
      <c r="FCJ58" s="1"/>
      <c r="FCK58" s="1"/>
      <c r="FCL58" s="1"/>
      <c r="FCM58" s="1"/>
      <c r="FCN58" s="1"/>
      <c r="FCO58" s="1"/>
      <c r="FCP58" s="1"/>
      <c r="FCQ58" s="1"/>
      <c r="FCR58" s="1"/>
      <c r="FCS58" s="1"/>
      <c r="FCT58" s="1"/>
      <c r="FCU58" s="1"/>
      <c r="FCV58" s="1"/>
      <c r="FCW58" s="1"/>
      <c r="FCX58" s="1"/>
      <c r="FCY58" s="1"/>
      <c r="FCZ58" s="1"/>
      <c r="FDA58" s="1"/>
      <c r="FDB58" s="1"/>
      <c r="FDC58" s="1"/>
      <c r="FDD58" s="1"/>
      <c r="FDE58" s="1"/>
      <c r="FDF58" s="1"/>
      <c r="FDG58" s="1"/>
      <c r="FDH58" s="1"/>
      <c r="FDI58" s="1"/>
      <c r="FDJ58" s="1"/>
      <c r="FDK58" s="1"/>
      <c r="FDL58" s="1"/>
      <c r="FDM58" s="1"/>
      <c r="FDN58" s="1"/>
      <c r="FDO58" s="1"/>
      <c r="FDP58" s="1"/>
      <c r="FDQ58" s="1"/>
      <c r="FDR58" s="1"/>
      <c r="FDS58" s="1"/>
      <c r="FDT58" s="1"/>
      <c r="FDU58" s="1"/>
      <c r="FDV58" s="1"/>
      <c r="FDW58" s="1"/>
      <c r="FDX58" s="1"/>
      <c r="FDY58" s="1"/>
      <c r="FDZ58" s="1"/>
      <c r="FEA58" s="1"/>
      <c r="FEB58" s="1"/>
      <c r="FEC58" s="1"/>
      <c r="FED58" s="1"/>
      <c r="FEE58" s="1"/>
      <c r="FEF58" s="1"/>
      <c r="FEG58" s="1"/>
      <c r="FEH58" s="1"/>
      <c r="FEI58" s="1"/>
      <c r="FEJ58" s="1"/>
      <c r="FEK58" s="1"/>
      <c r="FEL58" s="1"/>
      <c r="FEM58" s="1"/>
      <c r="FEN58" s="1"/>
      <c r="FEO58" s="1"/>
      <c r="FEP58" s="1"/>
      <c r="FEQ58" s="1"/>
      <c r="FER58" s="1"/>
      <c r="FES58" s="1"/>
      <c r="FET58" s="1"/>
      <c r="FEU58" s="1"/>
      <c r="FEV58" s="1"/>
      <c r="FEW58" s="1"/>
      <c r="FEX58" s="1"/>
      <c r="FEY58" s="1"/>
      <c r="FEZ58" s="1"/>
      <c r="FFA58" s="1"/>
      <c r="FFB58" s="1"/>
      <c r="FFC58" s="1"/>
      <c r="FFD58" s="1"/>
      <c r="FFE58" s="1"/>
      <c r="FFF58" s="1"/>
      <c r="FFG58" s="1"/>
      <c r="FFH58" s="1"/>
      <c r="FFI58" s="1"/>
      <c r="FFJ58" s="1"/>
      <c r="FFK58" s="1"/>
      <c r="FFL58" s="1"/>
      <c r="FFM58" s="1"/>
      <c r="FFN58" s="1"/>
      <c r="FFO58" s="1"/>
      <c r="FFP58" s="1"/>
      <c r="FFQ58" s="1"/>
      <c r="FFR58" s="1"/>
      <c r="FFS58" s="1"/>
      <c r="FFT58" s="1"/>
      <c r="FFU58" s="1"/>
      <c r="FFV58" s="1"/>
      <c r="FFW58" s="1"/>
      <c r="FFX58" s="1"/>
      <c r="FFY58" s="1"/>
      <c r="FFZ58" s="1"/>
      <c r="FGA58" s="1"/>
      <c r="FGB58" s="1"/>
      <c r="FGC58" s="1"/>
      <c r="FGD58" s="1"/>
      <c r="FGE58" s="1"/>
      <c r="FGF58" s="1"/>
      <c r="FGG58" s="1"/>
      <c r="FGH58" s="1"/>
      <c r="FGI58" s="1"/>
      <c r="FGJ58" s="1"/>
      <c r="FGK58" s="1"/>
      <c r="FGL58" s="1"/>
      <c r="FGM58" s="1"/>
      <c r="FGN58" s="1"/>
      <c r="FGO58" s="1"/>
      <c r="FGP58" s="1"/>
      <c r="FGQ58" s="1"/>
      <c r="FGR58" s="1"/>
      <c r="FGS58" s="1"/>
      <c r="FGT58" s="1"/>
      <c r="FGU58" s="1"/>
      <c r="FGV58" s="1"/>
      <c r="FGW58" s="1"/>
      <c r="FGX58" s="1"/>
      <c r="FGY58" s="1"/>
      <c r="FGZ58" s="1"/>
      <c r="FHA58" s="1"/>
      <c r="FHB58" s="1"/>
      <c r="FHC58" s="1"/>
      <c r="FHD58" s="1"/>
      <c r="FHE58" s="1"/>
      <c r="FHF58" s="1"/>
      <c r="FHG58" s="1"/>
      <c r="FHH58" s="1"/>
      <c r="FHI58" s="1"/>
      <c r="FHJ58" s="1"/>
      <c r="FHK58" s="1"/>
      <c r="FHL58" s="1"/>
      <c r="FHM58" s="1"/>
      <c r="FHN58" s="1"/>
      <c r="FHO58" s="1"/>
      <c r="FHP58" s="1"/>
      <c r="FHQ58" s="1"/>
      <c r="FHR58" s="1"/>
      <c r="FHS58" s="1"/>
      <c r="FHT58" s="1"/>
      <c r="FHU58" s="1"/>
      <c r="FHV58" s="1"/>
      <c r="FHW58" s="1"/>
      <c r="FHX58" s="1"/>
      <c r="FHY58" s="1"/>
      <c r="FHZ58" s="1"/>
      <c r="FIA58" s="1"/>
      <c r="FIB58" s="1"/>
      <c r="FIC58" s="1"/>
      <c r="FID58" s="1"/>
      <c r="FIE58" s="1"/>
      <c r="FIF58" s="1"/>
      <c r="FIG58" s="1"/>
      <c r="FIH58" s="1"/>
      <c r="FII58" s="1"/>
      <c r="FIJ58" s="1"/>
      <c r="FIK58" s="1"/>
      <c r="FIL58" s="1"/>
      <c r="FIM58" s="1"/>
      <c r="FIN58" s="1"/>
      <c r="FIO58" s="1"/>
      <c r="FIP58" s="1"/>
      <c r="FIQ58" s="1"/>
      <c r="FIR58" s="1"/>
      <c r="FIS58" s="1"/>
      <c r="FIT58" s="1"/>
      <c r="FIU58" s="1"/>
      <c r="FIV58" s="1"/>
      <c r="FIW58" s="1"/>
      <c r="FIX58" s="1"/>
      <c r="FIY58" s="1"/>
      <c r="FIZ58" s="1"/>
      <c r="FJA58" s="1"/>
      <c r="FJB58" s="1"/>
      <c r="FJC58" s="1"/>
      <c r="FJD58" s="1"/>
      <c r="FJE58" s="1"/>
      <c r="FJF58" s="1"/>
      <c r="FJG58" s="1"/>
      <c r="FJH58" s="1"/>
      <c r="FJI58" s="1"/>
      <c r="FJJ58" s="1"/>
      <c r="FJK58" s="1"/>
      <c r="FJL58" s="1"/>
      <c r="FJM58" s="1"/>
      <c r="FJN58" s="1"/>
      <c r="FJO58" s="1"/>
      <c r="FJP58" s="1"/>
      <c r="FJQ58" s="1"/>
      <c r="FJR58" s="1"/>
      <c r="FJS58" s="1"/>
      <c r="FJT58" s="1"/>
      <c r="FJU58" s="1"/>
      <c r="FJV58" s="1"/>
      <c r="FJW58" s="1"/>
      <c r="FJX58" s="1"/>
      <c r="FJY58" s="1"/>
      <c r="FJZ58" s="1"/>
      <c r="FKA58" s="1"/>
      <c r="FKB58" s="1"/>
      <c r="FKC58" s="1"/>
      <c r="FKD58" s="1"/>
      <c r="FKE58" s="1"/>
      <c r="FKF58" s="1"/>
      <c r="FKG58" s="1"/>
      <c r="FKH58" s="1"/>
      <c r="FKI58" s="1"/>
      <c r="FKJ58" s="1"/>
      <c r="FKK58" s="1"/>
      <c r="FKL58" s="1"/>
      <c r="FKM58" s="1"/>
      <c r="FKN58" s="1"/>
      <c r="FKO58" s="1"/>
      <c r="FKP58" s="1"/>
      <c r="FKQ58" s="1"/>
      <c r="FKR58" s="1"/>
      <c r="FKS58" s="1"/>
      <c r="FKT58" s="1"/>
      <c r="FKU58" s="1"/>
      <c r="FKV58" s="1"/>
      <c r="FKW58" s="1"/>
      <c r="FKX58" s="1"/>
      <c r="FKY58" s="1"/>
      <c r="FKZ58" s="1"/>
      <c r="FLA58" s="1"/>
      <c r="FLB58" s="1"/>
      <c r="FLC58" s="1"/>
      <c r="FLD58" s="1"/>
      <c r="FLE58" s="1"/>
      <c r="FLF58" s="1"/>
      <c r="FLG58" s="1"/>
      <c r="FLH58" s="1"/>
      <c r="FLI58" s="1"/>
      <c r="FLJ58" s="1"/>
      <c r="FLK58" s="1"/>
      <c r="FLL58" s="1"/>
      <c r="FLM58" s="1"/>
      <c r="FLN58" s="1"/>
      <c r="FLO58" s="1"/>
      <c r="FLP58" s="1"/>
      <c r="FLQ58" s="1"/>
      <c r="FLR58" s="1"/>
      <c r="FLS58" s="1"/>
      <c r="FLT58" s="1"/>
      <c r="FLU58" s="1"/>
      <c r="FLV58" s="1"/>
      <c r="FLW58" s="1"/>
      <c r="FLX58" s="1"/>
      <c r="FLY58" s="1"/>
      <c r="FLZ58" s="1"/>
      <c r="FMA58" s="1"/>
      <c r="FMB58" s="1"/>
      <c r="FMC58" s="1"/>
      <c r="FMD58" s="1"/>
      <c r="FME58" s="1"/>
      <c r="FMF58" s="1"/>
      <c r="FMG58" s="1"/>
      <c r="FMH58" s="1"/>
      <c r="FMI58" s="1"/>
      <c r="FMJ58" s="1"/>
      <c r="FMK58" s="1"/>
      <c r="FML58" s="1"/>
      <c r="FMM58" s="1"/>
      <c r="FMN58" s="1"/>
      <c r="FMO58" s="1"/>
      <c r="FMP58" s="1"/>
      <c r="FMQ58" s="1"/>
      <c r="FMR58" s="1"/>
      <c r="FMS58" s="1"/>
      <c r="FMT58" s="1"/>
      <c r="FMU58" s="1"/>
      <c r="FMV58" s="1"/>
      <c r="FMW58" s="1"/>
      <c r="FMX58" s="1"/>
      <c r="FMY58" s="1"/>
      <c r="FMZ58" s="1"/>
      <c r="FNA58" s="1"/>
      <c r="FNB58" s="1"/>
      <c r="FNC58" s="1"/>
      <c r="FND58" s="1"/>
      <c r="FNE58" s="1"/>
      <c r="FNF58" s="1"/>
      <c r="FNG58" s="1"/>
      <c r="FNH58" s="1"/>
      <c r="FNI58" s="1"/>
      <c r="FNJ58" s="1"/>
      <c r="FNK58" s="1"/>
      <c r="FNL58" s="1"/>
      <c r="FNM58" s="1"/>
      <c r="FNN58" s="1"/>
      <c r="FNO58" s="1"/>
      <c r="FNP58" s="1"/>
      <c r="FNQ58" s="1"/>
      <c r="FNR58" s="1"/>
      <c r="FNS58" s="1"/>
      <c r="FNT58" s="1"/>
      <c r="FNU58" s="1"/>
      <c r="FNV58" s="1"/>
      <c r="FNW58" s="1"/>
      <c r="FNX58" s="1"/>
      <c r="FNY58" s="1"/>
      <c r="FNZ58" s="1"/>
      <c r="FOA58" s="1"/>
      <c r="FOB58" s="1"/>
      <c r="FOC58" s="1"/>
      <c r="FOD58" s="1"/>
      <c r="FOE58" s="1"/>
      <c r="FOF58" s="1"/>
      <c r="FOG58" s="1"/>
      <c r="FOH58" s="1"/>
      <c r="FOI58" s="1"/>
      <c r="FOJ58" s="1"/>
      <c r="FOK58" s="1"/>
      <c r="FOL58" s="1"/>
      <c r="FOM58" s="1"/>
      <c r="FON58" s="1"/>
      <c r="FOO58" s="1"/>
      <c r="FOP58" s="1"/>
      <c r="FOQ58" s="1"/>
      <c r="FOR58" s="1"/>
      <c r="FOS58" s="1"/>
      <c r="FOT58" s="1"/>
      <c r="FOU58" s="1"/>
      <c r="FOV58" s="1"/>
      <c r="FOW58" s="1"/>
      <c r="FOX58" s="1"/>
      <c r="FOY58" s="1"/>
      <c r="FOZ58" s="1"/>
      <c r="FPA58" s="1"/>
      <c r="FPB58" s="1"/>
      <c r="FPC58" s="1"/>
      <c r="FPD58" s="1"/>
      <c r="FPE58" s="1"/>
      <c r="FPF58" s="1"/>
      <c r="FPG58" s="1"/>
      <c r="FPH58" s="1"/>
      <c r="FPI58" s="1"/>
      <c r="FPJ58" s="1"/>
      <c r="FPK58" s="1"/>
      <c r="FPL58" s="1"/>
      <c r="FPM58" s="1"/>
      <c r="FPN58" s="1"/>
      <c r="FPO58" s="1"/>
      <c r="FPP58" s="1"/>
      <c r="FPQ58" s="1"/>
      <c r="FPR58" s="1"/>
      <c r="FPS58" s="1"/>
      <c r="FPT58" s="1"/>
      <c r="FPU58" s="1"/>
      <c r="FPV58" s="1"/>
      <c r="FPW58" s="1"/>
      <c r="FPX58" s="1"/>
      <c r="FPY58" s="1"/>
      <c r="FPZ58" s="1"/>
      <c r="FQA58" s="1"/>
      <c r="FQB58" s="1"/>
      <c r="FQC58" s="1"/>
      <c r="FQD58" s="1"/>
      <c r="FQE58" s="1"/>
      <c r="FQF58" s="1"/>
      <c r="FQG58" s="1"/>
      <c r="FQH58" s="1"/>
      <c r="FQI58" s="1"/>
      <c r="FQJ58" s="1"/>
      <c r="FQK58" s="1"/>
      <c r="FQL58" s="1"/>
      <c r="FQM58" s="1"/>
      <c r="FQN58" s="1"/>
      <c r="FQO58" s="1"/>
      <c r="FQP58" s="1"/>
      <c r="FQQ58" s="1"/>
      <c r="FQR58" s="1"/>
      <c r="FQS58" s="1"/>
      <c r="FQT58" s="1"/>
      <c r="FQU58" s="1"/>
      <c r="FQV58" s="1"/>
      <c r="FQW58" s="1"/>
      <c r="FQX58" s="1"/>
      <c r="FQY58" s="1"/>
      <c r="FQZ58" s="1"/>
      <c r="FRA58" s="1"/>
      <c r="FRB58" s="1"/>
      <c r="FRC58" s="1"/>
      <c r="FRD58" s="1"/>
      <c r="FRE58" s="1"/>
      <c r="FRF58" s="1"/>
      <c r="FRG58" s="1"/>
      <c r="FRH58" s="1"/>
      <c r="FRI58" s="1"/>
      <c r="FRJ58" s="1"/>
      <c r="FRK58" s="1"/>
      <c r="FRL58" s="1"/>
      <c r="FRM58" s="1"/>
      <c r="FRN58" s="1"/>
      <c r="FRO58" s="1"/>
      <c r="FRP58" s="1"/>
      <c r="FRQ58" s="1"/>
      <c r="FRR58" s="1"/>
      <c r="FRS58" s="1"/>
      <c r="FRT58" s="1"/>
      <c r="FRU58" s="1"/>
      <c r="FRV58" s="1"/>
      <c r="FRW58" s="1"/>
      <c r="FRX58" s="1"/>
      <c r="FRY58" s="1"/>
      <c r="FRZ58" s="1"/>
      <c r="FSA58" s="1"/>
      <c r="FSB58" s="1"/>
      <c r="FSC58" s="1"/>
      <c r="FSD58" s="1"/>
      <c r="FSE58" s="1"/>
      <c r="FSF58" s="1"/>
      <c r="FSG58" s="1"/>
      <c r="FSH58" s="1"/>
      <c r="FSI58" s="1"/>
      <c r="FSJ58" s="1"/>
      <c r="FSK58" s="1"/>
      <c r="FSL58" s="1"/>
      <c r="FSM58" s="1"/>
      <c r="FSN58" s="1"/>
      <c r="FSO58" s="1"/>
      <c r="FSP58" s="1"/>
      <c r="FSQ58" s="1"/>
      <c r="FSR58" s="1"/>
      <c r="FSS58" s="1"/>
      <c r="FST58" s="1"/>
      <c r="FSU58" s="1"/>
      <c r="FSV58" s="1"/>
      <c r="FSW58" s="1"/>
      <c r="FSX58" s="1"/>
      <c r="FSY58" s="1"/>
      <c r="FSZ58" s="1"/>
      <c r="FTA58" s="1"/>
      <c r="FTB58" s="1"/>
      <c r="FTC58" s="1"/>
      <c r="FTD58" s="1"/>
      <c r="FTE58" s="1"/>
      <c r="FTF58" s="1"/>
      <c r="FTG58" s="1"/>
      <c r="FTH58" s="1"/>
      <c r="FTI58" s="1"/>
      <c r="FTJ58" s="1"/>
      <c r="FTK58" s="1"/>
      <c r="FTL58" s="1"/>
      <c r="FTM58" s="1"/>
      <c r="FTN58" s="1"/>
      <c r="FTO58" s="1"/>
      <c r="FTP58" s="1"/>
      <c r="FTQ58" s="1"/>
      <c r="FTR58" s="1"/>
      <c r="FTS58" s="1"/>
      <c r="FTT58" s="1"/>
      <c r="FTU58" s="1"/>
      <c r="FTV58" s="1"/>
      <c r="FTW58" s="1"/>
      <c r="FTX58" s="1"/>
      <c r="FTY58" s="1"/>
      <c r="FTZ58" s="1"/>
      <c r="FUA58" s="1"/>
      <c r="FUB58" s="1"/>
      <c r="FUC58" s="1"/>
      <c r="FUD58" s="1"/>
      <c r="FUE58" s="1"/>
      <c r="FUF58" s="1"/>
      <c r="FUG58" s="1"/>
      <c r="FUH58" s="1"/>
      <c r="FUI58" s="1"/>
      <c r="FUJ58" s="1"/>
      <c r="FUK58" s="1"/>
      <c r="FUL58" s="1"/>
      <c r="FUM58" s="1"/>
      <c r="FUN58" s="1"/>
      <c r="FUO58" s="1"/>
      <c r="FUP58" s="1"/>
      <c r="FUQ58" s="1"/>
      <c r="FUR58" s="1"/>
      <c r="FUS58" s="1"/>
      <c r="FUT58" s="1"/>
      <c r="FUU58" s="1"/>
      <c r="FUV58" s="1"/>
      <c r="FUW58" s="1"/>
      <c r="FUX58" s="1"/>
      <c r="FUY58" s="1"/>
      <c r="FUZ58" s="1"/>
      <c r="FVA58" s="1"/>
      <c r="FVB58" s="1"/>
      <c r="FVC58" s="1"/>
      <c r="FVD58" s="1"/>
      <c r="FVE58" s="1"/>
      <c r="FVF58" s="1"/>
      <c r="FVG58" s="1"/>
      <c r="FVH58" s="1"/>
      <c r="FVI58" s="1"/>
      <c r="FVJ58" s="1"/>
      <c r="FVK58" s="1"/>
      <c r="FVL58" s="1"/>
      <c r="FVM58" s="1"/>
      <c r="FVN58" s="1"/>
      <c r="FVO58" s="1"/>
      <c r="FVP58" s="1"/>
      <c r="FVQ58" s="1"/>
      <c r="FVR58" s="1"/>
      <c r="FVS58" s="1"/>
      <c r="FVT58" s="1"/>
      <c r="FVU58" s="1"/>
      <c r="FVV58" s="1"/>
      <c r="FVW58" s="1"/>
      <c r="FVX58" s="1"/>
      <c r="FVY58" s="1"/>
      <c r="FVZ58" s="1"/>
      <c r="FWA58" s="1"/>
      <c r="FWB58" s="1"/>
      <c r="FWC58" s="1"/>
      <c r="FWD58" s="1"/>
      <c r="FWE58" s="1"/>
      <c r="FWF58" s="1"/>
      <c r="FWG58" s="1"/>
      <c r="FWH58" s="1"/>
      <c r="FWI58" s="1"/>
      <c r="FWJ58" s="1"/>
      <c r="FWK58" s="1"/>
      <c r="FWL58" s="1"/>
      <c r="FWM58" s="1"/>
      <c r="FWN58" s="1"/>
      <c r="FWO58" s="1"/>
      <c r="FWP58" s="1"/>
      <c r="FWQ58" s="1"/>
      <c r="FWR58" s="1"/>
      <c r="FWS58" s="1"/>
      <c r="FWT58" s="1"/>
      <c r="FWU58" s="1"/>
      <c r="FWV58" s="1"/>
      <c r="FWW58" s="1"/>
      <c r="FWX58" s="1"/>
      <c r="FWY58" s="1"/>
      <c r="FWZ58" s="1"/>
      <c r="FXA58" s="1"/>
      <c r="FXB58" s="1"/>
      <c r="FXC58" s="1"/>
      <c r="FXD58" s="1"/>
      <c r="FXE58" s="1"/>
      <c r="FXF58" s="1"/>
      <c r="FXG58" s="1"/>
      <c r="FXH58" s="1"/>
      <c r="FXI58" s="1"/>
      <c r="FXJ58" s="1"/>
      <c r="FXK58" s="1"/>
      <c r="FXL58" s="1"/>
      <c r="FXM58" s="1"/>
      <c r="FXN58" s="1"/>
      <c r="FXO58" s="1"/>
      <c r="FXP58" s="1"/>
      <c r="FXQ58" s="1"/>
      <c r="FXR58" s="1"/>
      <c r="FXS58" s="1"/>
      <c r="FXT58" s="1"/>
      <c r="FXU58" s="1"/>
      <c r="FXV58" s="1"/>
      <c r="FXW58" s="1"/>
      <c r="FXX58" s="1"/>
      <c r="FXY58" s="1"/>
      <c r="FXZ58" s="1"/>
      <c r="FYA58" s="1"/>
      <c r="FYB58" s="1"/>
      <c r="FYC58" s="1"/>
      <c r="FYD58" s="1"/>
      <c r="FYE58" s="1"/>
      <c r="FYF58" s="1"/>
      <c r="FYG58" s="1"/>
      <c r="FYH58" s="1"/>
      <c r="FYI58" s="1"/>
      <c r="FYJ58" s="1"/>
      <c r="FYK58" s="1"/>
      <c r="FYL58" s="1"/>
      <c r="FYM58" s="1"/>
      <c r="FYN58" s="1"/>
      <c r="FYO58" s="1"/>
      <c r="FYP58" s="1"/>
      <c r="FYQ58" s="1"/>
      <c r="FYR58" s="1"/>
      <c r="FYS58" s="1"/>
      <c r="FYT58" s="1"/>
      <c r="FYU58" s="1"/>
      <c r="FYV58" s="1"/>
      <c r="FYW58" s="1"/>
      <c r="FYX58" s="1"/>
      <c r="FYY58" s="1"/>
      <c r="FYZ58" s="1"/>
      <c r="FZA58" s="1"/>
      <c r="FZB58" s="1"/>
      <c r="FZC58" s="1"/>
      <c r="FZD58" s="1"/>
      <c r="FZE58" s="1"/>
      <c r="FZF58" s="1"/>
      <c r="FZG58" s="1"/>
      <c r="FZH58" s="1"/>
      <c r="FZI58" s="1"/>
      <c r="FZJ58" s="1"/>
      <c r="FZK58" s="1"/>
      <c r="FZL58" s="1"/>
      <c r="FZM58" s="1"/>
      <c r="FZN58" s="1"/>
      <c r="FZO58" s="1"/>
      <c r="FZP58" s="1"/>
      <c r="FZQ58" s="1"/>
      <c r="FZR58" s="1"/>
      <c r="FZS58" s="1"/>
      <c r="FZT58" s="1"/>
      <c r="FZU58" s="1"/>
      <c r="FZV58" s="1"/>
      <c r="FZW58" s="1"/>
      <c r="FZX58" s="1"/>
      <c r="FZY58" s="1"/>
      <c r="FZZ58" s="1"/>
      <c r="GAA58" s="1"/>
      <c r="GAB58" s="1"/>
      <c r="GAC58" s="1"/>
      <c r="GAD58" s="1"/>
      <c r="GAE58" s="1"/>
      <c r="GAF58" s="1"/>
      <c r="GAG58" s="1"/>
      <c r="GAH58" s="1"/>
      <c r="GAI58" s="1"/>
      <c r="GAJ58" s="1"/>
      <c r="GAK58" s="1"/>
      <c r="GAL58" s="1"/>
      <c r="GAM58" s="1"/>
      <c r="GAN58" s="1"/>
      <c r="GAO58" s="1"/>
      <c r="GAP58" s="1"/>
      <c r="GAQ58" s="1"/>
      <c r="GAR58" s="1"/>
      <c r="GAS58" s="1"/>
      <c r="GAT58" s="1"/>
      <c r="GAU58" s="1"/>
      <c r="GAV58" s="1"/>
      <c r="GAW58" s="1"/>
      <c r="GAX58" s="1"/>
      <c r="GAY58" s="1"/>
      <c r="GAZ58" s="1"/>
      <c r="GBA58" s="1"/>
      <c r="GBB58" s="1"/>
      <c r="GBC58" s="1"/>
      <c r="GBD58" s="1"/>
      <c r="GBE58" s="1"/>
      <c r="GBF58" s="1"/>
      <c r="GBG58" s="1"/>
      <c r="GBH58" s="1"/>
      <c r="GBI58" s="1"/>
      <c r="GBJ58" s="1"/>
      <c r="GBK58" s="1"/>
      <c r="GBL58" s="1"/>
      <c r="GBM58" s="1"/>
      <c r="GBN58" s="1"/>
      <c r="GBO58" s="1"/>
      <c r="GBP58" s="1"/>
      <c r="GBQ58" s="1"/>
      <c r="GBR58" s="1"/>
      <c r="GBS58" s="1"/>
      <c r="GBT58" s="1"/>
      <c r="GBU58" s="1"/>
      <c r="GBV58" s="1"/>
      <c r="GBW58" s="1"/>
      <c r="GBX58" s="1"/>
      <c r="GBY58" s="1"/>
      <c r="GBZ58" s="1"/>
      <c r="GCA58" s="1"/>
      <c r="GCB58" s="1"/>
      <c r="GCC58" s="1"/>
      <c r="GCD58" s="1"/>
      <c r="GCE58" s="1"/>
      <c r="GCF58" s="1"/>
      <c r="GCG58" s="1"/>
      <c r="GCH58" s="1"/>
      <c r="GCI58" s="1"/>
      <c r="GCJ58" s="1"/>
      <c r="GCK58" s="1"/>
      <c r="GCL58" s="1"/>
      <c r="GCM58" s="1"/>
      <c r="GCN58" s="1"/>
      <c r="GCO58" s="1"/>
      <c r="GCP58" s="1"/>
      <c r="GCQ58" s="1"/>
      <c r="GCR58" s="1"/>
      <c r="GCS58" s="1"/>
      <c r="GCT58" s="1"/>
      <c r="GCU58" s="1"/>
      <c r="GCV58" s="1"/>
      <c r="GCW58" s="1"/>
      <c r="GCX58" s="1"/>
      <c r="GCY58" s="1"/>
      <c r="GCZ58" s="1"/>
      <c r="GDA58" s="1"/>
      <c r="GDB58" s="1"/>
      <c r="GDC58" s="1"/>
      <c r="GDD58" s="1"/>
      <c r="GDE58" s="1"/>
      <c r="GDF58" s="1"/>
      <c r="GDG58" s="1"/>
      <c r="GDH58" s="1"/>
      <c r="GDI58" s="1"/>
      <c r="GDJ58" s="1"/>
      <c r="GDK58" s="1"/>
      <c r="GDL58" s="1"/>
      <c r="GDM58" s="1"/>
      <c r="GDN58" s="1"/>
      <c r="GDO58" s="1"/>
      <c r="GDP58" s="1"/>
      <c r="GDQ58" s="1"/>
      <c r="GDR58" s="1"/>
      <c r="GDS58" s="1"/>
      <c r="GDT58" s="1"/>
      <c r="GDU58" s="1"/>
      <c r="GDV58" s="1"/>
      <c r="GDW58" s="1"/>
      <c r="GDX58" s="1"/>
      <c r="GDY58" s="1"/>
      <c r="GDZ58" s="1"/>
      <c r="GEA58" s="1"/>
      <c r="GEB58" s="1"/>
      <c r="GEC58" s="1"/>
      <c r="GED58" s="1"/>
      <c r="GEE58" s="1"/>
      <c r="GEF58" s="1"/>
      <c r="GEG58" s="1"/>
      <c r="GEH58" s="1"/>
      <c r="GEI58" s="1"/>
      <c r="GEJ58" s="1"/>
      <c r="GEK58" s="1"/>
      <c r="GEL58" s="1"/>
      <c r="GEM58" s="1"/>
      <c r="GEN58" s="1"/>
      <c r="GEO58" s="1"/>
      <c r="GEP58" s="1"/>
      <c r="GEQ58" s="1"/>
      <c r="GER58" s="1"/>
      <c r="GES58" s="1"/>
      <c r="GET58" s="1"/>
      <c r="GEU58" s="1"/>
      <c r="GEV58" s="1"/>
      <c r="GEW58" s="1"/>
      <c r="GEX58" s="1"/>
      <c r="GEY58" s="1"/>
      <c r="GEZ58" s="1"/>
      <c r="GFA58" s="1"/>
      <c r="GFB58" s="1"/>
      <c r="GFC58" s="1"/>
      <c r="GFD58" s="1"/>
      <c r="GFE58" s="1"/>
      <c r="GFF58" s="1"/>
      <c r="GFG58" s="1"/>
      <c r="GFH58" s="1"/>
      <c r="GFI58" s="1"/>
      <c r="GFJ58" s="1"/>
      <c r="GFK58" s="1"/>
      <c r="GFL58" s="1"/>
      <c r="GFM58" s="1"/>
      <c r="GFN58" s="1"/>
      <c r="GFO58" s="1"/>
      <c r="GFP58" s="1"/>
      <c r="GFQ58" s="1"/>
      <c r="GFR58" s="1"/>
      <c r="GFS58" s="1"/>
      <c r="GFT58" s="1"/>
      <c r="GFU58" s="1"/>
      <c r="GFV58" s="1"/>
      <c r="GFW58" s="1"/>
      <c r="GFX58" s="1"/>
      <c r="GFY58" s="1"/>
      <c r="GFZ58" s="1"/>
      <c r="GGA58" s="1"/>
      <c r="GGB58" s="1"/>
      <c r="GGC58" s="1"/>
      <c r="GGD58" s="1"/>
      <c r="GGE58" s="1"/>
      <c r="GGF58" s="1"/>
      <c r="GGG58" s="1"/>
      <c r="GGH58" s="1"/>
      <c r="GGI58" s="1"/>
      <c r="GGJ58" s="1"/>
      <c r="GGK58" s="1"/>
      <c r="GGL58" s="1"/>
      <c r="GGM58" s="1"/>
      <c r="GGN58" s="1"/>
      <c r="GGO58" s="1"/>
      <c r="GGP58" s="1"/>
      <c r="GGQ58" s="1"/>
      <c r="GGR58" s="1"/>
      <c r="GGS58" s="1"/>
      <c r="GGT58" s="1"/>
      <c r="GGU58" s="1"/>
      <c r="GGV58" s="1"/>
      <c r="GGW58" s="1"/>
      <c r="GGX58" s="1"/>
      <c r="GGY58" s="1"/>
      <c r="GGZ58" s="1"/>
      <c r="GHA58" s="1"/>
      <c r="GHB58" s="1"/>
      <c r="GHC58" s="1"/>
      <c r="GHD58" s="1"/>
      <c r="GHE58" s="1"/>
      <c r="GHF58" s="1"/>
      <c r="GHG58" s="1"/>
      <c r="GHH58" s="1"/>
      <c r="GHI58" s="1"/>
      <c r="GHJ58" s="1"/>
      <c r="GHK58" s="1"/>
      <c r="GHL58" s="1"/>
      <c r="GHM58" s="1"/>
      <c r="GHN58" s="1"/>
      <c r="GHO58" s="1"/>
      <c r="GHP58" s="1"/>
      <c r="GHQ58" s="1"/>
      <c r="GHR58" s="1"/>
      <c r="GHS58" s="1"/>
      <c r="GHT58" s="1"/>
      <c r="GHU58" s="1"/>
      <c r="GHV58" s="1"/>
      <c r="GHW58" s="1"/>
      <c r="GHX58" s="1"/>
      <c r="GHY58" s="1"/>
      <c r="GHZ58" s="1"/>
      <c r="GIA58" s="1"/>
      <c r="GIB58" s="1"/>
      <c r="GIC58" s="1"/>
      <c r="GID58" s="1"/>
      <c r="GIE58" s="1"/>
      <c r="GIF58" s="1"/>
      <c r="GIG58" s="1"/>
      <c r="GIH58" s="1"/>
      <c r="GII58" s="1"/>
      <c r="GIJ58" s="1"/>
      <c r="GIK58" s="1"/>
      <c r="GIL58" s="1"/>
      <c r="GIM58" s="1"/>
      <c r="GIN58" s="1"/>
      <c r="GIO58" s="1"/>
      <c r="GIP58" s="1"/>
      <c r="GIQ58" s="1"/>
      <c r="GIR58" s="1"/>
      <c r="GIS58" s="1"/>
      <c r="GIT58" s="1"/>
      <c r="GIU58" s="1"/>
      <c r="GIV58" s="1"/>
      <c r="GIW58" s="1"/>
      <c r="GIX58" s="1"/>
      <c r="GIY58" s="1"/>
      <c r="GIZ58" s="1"/>
      <c r="GJA58" s="1"/>
      <c r="GJB58" s="1"/>
      <c r="GJC58" s="1"/>
      <c r="GJD58" s="1"/>
      <c r="GJE58" s="1"/>
      <c r="GJF58" s="1"/>
      <c r="GJG58" s="1"/>
      <c r="GJH58" s="1"/>
      <c r="GJI58" s="1"/>
      <c r="GJJ58" s="1"/>
      <c r="GJK58" s="1"/>
      <c r="GJL58" s="1"/>
      <c r="GJM58" s="1"/>
      <c r="GJN58" s="1"/>
      <c r="GJO58" s="1"/>
      <c r="GJP58" s="1"/>
      <c r="GJQ58" s="1"/>
      <c r="GJR58" s="1"/>
      <c r="GJS58" s="1"/>
      <c r="GJT58" s="1"/>
      <c r="GJU58" s="1"/>
      <c r="GJV58" s="1"/>
      <c r="GJW58" s="1"/>
      <c r="GJX58" s="1"/>
      <c r="GJY58" s="1"/>
      <c r="GJZ58" s="1"/>
      <c r="GKA58" s="1"/>
      <c r="GKB58" s="1"/>
      <c r="GKC58" s="1"/>
      <c r="GKD58" s="1"/>
      <c r="GKE58" s="1"/>
      <c r="GKF58" s="1"/>
      <c r="GKG58" s="1"/>
      <c r="GKH58" s="1"/>
      <c r="GKI58" s="1"/>
      <c r="GKJ58" s="1"/>
      <c r="GKK58" s="1"/>
      <c r="GKL58" s="1"/>
      <c r="GKM58" s="1"/>
      <c r="GKN58" s="1"/>
      <c r="GKO58" s="1"/>
      <c r="GKP58" s="1"/>
      <c r="GKQ58" s="1"/>
      <c r="GKR58" s="1"/>
      <c r="GKS58" s="1"/>
      <c r="GKT58" s="1"/>
      <c r="GKU58" s="1"/>
      <c r="GKV58" s="1"/>
      <c r="GKW58" s="1"/>
      <c r="GKX58" s="1"/>
      <c r="GKY58" s="1"/>
      <c r="GKZ58" s="1"/>
      <c r="GLA58" s="1"/>
      <c r="GLB58" s="1"/>
      <c r="GLC58" s="1"/>
      <c r="GLD58" s="1"/>
      <c r="GLE58" s="1"/>
      <c r="GLF58" s="1"/>
      <c r="GLG58" s="1"/>
      <c r="GLH58" s="1"/>
      <c r="GLI58" s="1"/>
      <c r="GLJ58" s="1"/>
      <c r="GLK58" s="1"/>
      <c r="GLL58" s="1"/>
      <c r="GLM58" s="1"/>
      <c r="GLN58" s="1"/>
      <c r="GLO58" s="1"/>
      <c r="GLP58" s="1"/>
      <c r="GLQ58" s="1"/>
      <c r="GLR58" s="1"/>
      <c r="GLS58" s="1"/>
      <c r="GLT58" s="1"/>
      <c r="GLU58" s="1"/>
      <c r="GLV58" s="1"/>
      <c r="GLW58" s="1"/>
      <c r="GLX58" s="1"/>
      <c r="GLY58" s="1"/>
      <c r="GLZ58" s="1"/>
      <c r="GMA58" s="1"/>
      <c r="GMB58" s="1"/>
      <c r="GMC58" s="1"/>
      <c r="GMD58" s="1"/>
      <c r="GME58" s="1"/>
      <c r="GMF58" s="1"/>
      <c r="GMG58" s="1"/>
      <c r="GMH58" s="1"/>
      <c r="GMI58" s="1"/>
      <c r="GMJ58" s="1"/>
      <c r="GMK58" s="1"/>
      <c r="GML58" s="1"/>
      <c r="GMM58" s="1"/>
      <c r="GMN58" s="1"/>
      <c r="GMO58" s="1"/>
      <c r="GMP58" s="1"/>
      <c r="GMQ58" s="1"/>
      <c r="GMR58" s="1"/>
      <c r="GMS58" s="1"/>
      <c r="GMT58" s="1"/>
      <c r="GMU58" s="1"/>
      <c r="GMV58" s="1"/>
      <c r="GMW58" s="1"/>
      <c r="GMX58" s="1"/>
      <c r="GMY58" s="1"/>
      <c r="GMZ58" s="1"/>
      <c r="GNA58" s="1"/>
      <c r="GNB58" s="1"/>
      <c r="GNC58" s="1"/>
      <c r="GND58" s="1"/>
      <c r="GNE58" s="1"/>
      <c r="GNF58" s="1"/>
      <c r="GNG58" s="1"/>
      <c r="GNH58" s="1"/>
      <c r="GNI58" s="1"/>
      <c r="GNJ58" s="1"/>
      <c r="GNK58" s="1"/>
      <c r="GNL58" s="1"/>
      <c r="GNM58" s="1"/>
      <c r="GNN58" s="1"/>
      <c r="GNO58" s="1"/>
      <c r="GNP58" s="1"/>
      <c r="GNQ58" s="1"/>
      <c r="GNR58" s="1"/>
      <c r="GNS58" s="1"/>
      <c r="GNT58" s="1"/>
      <c r="GNU58" s="1"/>
      <c r="GNV58" s="1"/>
      <c r="GNW58" s="1"/>
      <c r="GNX58" s="1"/>
      <c r="GNY58" s="1"/>
      <c r="GNZ58" s="1"/>
      <c r="GOA58" s="1"/>
      <c r="GOB58" s="1"/>
      <c r="GOC58" s="1"/>
      <c r="GOD58" s="1"/>
      <c r="GOE58" s="1"/>
      <c r="GOF58" s="1"/>
      <c r="GOG58" s="1"/>
      <c r="GOH58" s="1"/>
      <c r="GOI58" s="1"/>
      <c r="GOJ58" s="1"/>
      <c r="GOK58" s="1"/>
      <c r="GOL58" s="1"/>
      <c r="GOM58" s="1"/>
      <c r="GON58" s="1"/>
      <c r="GOO58" s="1"/>
      <c r="GOP58" s="1"/>
      <c r="GOQ58" s="1"/>
      <c r="GOR58" s="1"/>
      <c r="GOS58" s="1"/>
      <c r="GOT58" s="1"/>
      <c r="GOU58" s="1"/>
      <c r="GOV58" s="1"/>
      <c r="GOW58" s="1"/>
      <c r="GOX58" s="1"/>
      <c r="GOY58" s="1"/>
      <c r="GOZ58" s="1"/>
      <c r="GPA58" s="1"/>
      <c r="GPB58" s="1"/>
      <c r="GPC58" s="1"/>
      <c r="GPD58" s="1"/>
      <c r="GPE58" s="1"/>
      <c r="GPF58" s="1"/>
      <c r="GPG58" s="1"/>
      <c r="GPH58" s="1"/>
      <c r="GPI58" s="1"/>
      <c r="GPJ58" s="1"/>
      <c r="GPK58" s="1"/>
      <c r="GPL58" s="1"/>
      <c r="GPM58" s="1"/>
      <c r="GPN58" s="1"/>
      <c r="GPO58" s="1"/>
      <c r="GPP58" s="1"/>
      <c r="GPQ58" s="1"/>
      <c r="GPR58" s="1"/>
      <c r="GPS58" s="1"/>
      <c r="GPT58" s="1"/>
      <c r="GPU58" s="1"/>
      <c r="GPV58" s="1"/>
      <c r="GPW58" s="1"/>
      <c r="GPX58" s="1"/>
      <c r="GPY58" s="1"/>
      <c r="GPZ58" s="1"/>
      <c r="GQA58" s="1"/>
      <c r="GQB58" s="1"/>
      <c r="GQC58" s="1"/>
      <c r="GQD58" s="1"/>
      <c r="GQE58" s="1"/>
      <c r="GQF58" s="1"/>
      <c r="GQG58" s="1"/>
      <c r="GQH58" s="1"/>
      <c r="GQI58" s="1"/>
      <c r="GQJ58" s="1"/>
      <c r="GQK58" s="1"/>
      <c r="GQL58" s="1"/>
      <c r="GQM58" s="1"/>
      <c r="GQN58" s="1"/>
      <c r="GQO58" s="1"/>
      <c r="GQP58" s="1"/>
      <c r="GQQ58" s="1"/>
      <c r="GQR58" s="1"/>
      <c r="GQS58" s="1"/>
      <c r="GQT58" s="1"/>
      <c r="GQU58" s="1"/>
      <c r="GQV58" s="1"/>
      <c r="GQW58" s="1"/>
      <c r="GQX58" s="1"/>
      <c r="GQY58" s="1"/>
      <c r="GQZ58" s="1"/>
      <c r="GRA58" s="1"/>
      <c r="GRB58" s="1"/>
      <c r="GRC58" s="1"/>
      <c r="GRD58" s="1"/>
      <c r="GRE58" s="1"/>
      <c r="GRF58" s="1"/>
      <c r="GRG58" s="1"/>
      <c r="GRH58" s="1"/>
      <c r="GRI58" s="1"/>
      <c r="GRJ58" s="1"/>
      <c r="GRK58" s="1"/>
      <c r="GRL58" s="1"/>
      <c r="GRM58" s="1"/>
      <c r="GRN58" s="1"/>
      <c r="GRO58" s="1"/>
      <c r="GRP58" s="1"/>
      <c r="GRQ58" s="1"/>
      <c r="GRR58" s="1"/>
      <c r="GRS58" s="1"/>
      <c r="GRT58" s="1"/>
      <c r="GRU58" s="1"/>
      <c r="GRV58" s="1"/>
      <c r="GRW58" s="1"/>
      <c r="GRX58" s="1"/>
      <c r="GRY58" s="1"/>
      <c r="GRZ58" s="1"/>
      <c r="GSA58" s="1"/>
      <c r="GSB58" s="1"/>
      <c r="GSC58" s="1"/>
      <c r="GSD58" s="1"/>
      <c r="GSE58" s="1"/>
      <c r="GSF58" s="1"/>
      <c r="GSG58" s="1"/>
      <c r="GSH58" s="1"/>
      <c r="GSI58" s="1"/>
      <c r="GSJ58" s="1"/>
      <c r="GSK58" s="1"/>
      <c r="GSL58" s="1"/>
      <c r="GSM58" s="1"/>
      <c r="GSN58" s="1"/>
      <c r="GSO58" s="1"/>
      <c r="GSP58" s="1"/>
      <c r="GSQ58" s="1"/>
      <c r="GSR58" s="1"/>
      <c r="GSS58" s="1"/>
      <c r="GST58" s="1"/>
      <c r="GSU58" s="1"/>
      <c r="GSV58" s="1"/>
      <c r="GSW58" s="1"/>
      <c r="GSX58" s="1"/>
      <c r="GSY58" s="1"/>
      <c r="GSZ58" s="1"/>
      <c r="GTA58" s="1"/>
      <c r="GTB58" s="1"/>
      <c r="GTC58" s="1"/>
      <c r="GTD58" s="1"/>
      <c r="GTE58" s="1"/>
      <c r="GTF58" s="1"/>
      <c r="GTG58" s="1"/>
      <c r="GTH58" s="1"/>
      <c r="GTI58" s="1"/>
      <c r="GTJ58" s="1"/>
      <c r="GTK58" s="1"/>
      <c r="GTL58" s="1"/>
      <c r="GTM58" s="1"/>
      <c r="GTN58" s="1"/>
      <c r="GTO58" s="1"/>
      <c r="GTP58" s="1"/>
      <c r="GTQ58" s="1"/>
      <c r="GTR58" s="1"/>
      <c r="GTS58" s="1"/>
      <c r="GTT58" s="1"/>
      <c r="GTU58" s="1"/>
      <c r="GTV58" s="1"/>
      <c r="GTW58" s="1"/>
      <c r="GTX58" s="1"/>
      <c r="GTY58" s="1"/>
      <c r="GTZ58" s="1"/>
      <c r="GUA58" s="1"/>
      <c r="GUB58" s="1"/>
      <c r="GUC58" s="1"/>
      <c r="GUD58" s="1"/>
      <c r="GUE58" s="1"/>
      <c r="GUF58" s="1"/>
      <c r="GUG58" s="1"/>
      <c r="GUH58" s="1"/>
      <c r="GUI58" s="1"/>
      <c r="GUJ58" s="1"/>
      <c r="GUK58" s="1"/>
      <c r="GUL58" s="1"/>
      <c r="GUM58" s="1"/>
      <c r="GUN58" s="1"/>
      <c r="GUO58" s="1"/>
      <c r="GUP58" s="1"/>
      <c r="GUQ58" s="1"/>
      <c r="GUR58" s="1"/>
      <c r="GUS58" s="1"/>
      <c r="GUT58" s="1"/>
      <c r="GUU58" s="1"/>
      <c r="GUV58" s="1"/>
      <c r="GUW58" s="1"/>
      <c r="GUX58" s="1"/>
      <c r="GUY58" s="1"/>
      <c r="GUZ58" s="1"/>
      <c r="GVA58" s="1"/>
      <c r="GVB58" s="1"/>
      <c r="GVC58" s="1"/>
      <c r="GVD58" s="1"/>
      <c r="GVE58" s="1"/>
      <c r="GVF58" s="1"/>
      <c r="GVG58" s="1"/>
      <c r="GVH58" s="1"/>
      <c r="GVI58" s="1"/>
      <c r="GVJ58" s="1"/>
      <c r="GVK58" s="1"/>
      <c r="GVL58" s="1"/>
      <c r="GVM58" s="1"/>
      <c r="GVN58" s="1"/>
      <c r="GVO58" s="1"/>
      <c r="GVP58" s="1"/>
      <c r="GVQ58" s="1"/>
      <c r="GVR58" s="1"/>
      <c r="GVS58" s="1"/>
      <c r="GVT58" s="1"/>
      <c r="GVU58" s="1"/>
      <c r="GVV58" s="1"/>
      <c r="GVW58" s="1"/>
      <c r="GVX58" s="1"/>
      <c r="GVY58" s="1"/>
      <c r="GVZ58" s="1"/>
      <c r="GWA58" s="1"/>
      <c r="GWB58" s="1"/>
      <c r="GWC58" s="1"/>
      <c r="GWD58" s="1"/>
      <c r="GWE58" s="1"/>
      <c r="GWF58" s="1"/>
      <c r="GWG58" s="1"/>
      <c r="GWH58" s="1"/>
      <c r="GWI58" s="1"/>
      <c r="GWJ58" s="1"/>
      <c r="GWK58" s="1"/>
      <c r="GWL58" s="1"/>
      <c r="GWM58" s="1"/>
      <c r="GWN58" s="1"/>
      <c r="GWO58" s="1"/>
      <c r="GWP58" s="1"/>
      <c r="GWQ58" s="1"/>
      <c r="GWR58" s="1"/>
      <c r="GWS58" s="1"/>
      <c r="GWT58" s="1"/>
      <c r="GWU58" s="1"/>
      <c r="GWV58" s="1"/>
      <c r="GWW58" s="1"/>
      <c r="GWX58" s="1"/>
      <c r="GWY58" s="1"/>
      <c r="GWZ58" s="1"/>
      <c r="GXA58" s="1"/>
      <c r="GXB58" s="1"/>
      <c r="GXC58" s="1"/>
      <c r="GXD58" s="1"/>
      <c r="GXE58" s="1"/>
      <c r="GXF58" s="1"/>
      <c r="GXG58" s="1"/>
      <c r="GXH58" s="1"/>
      <c r="GXI58" s="1"/>
      <c r="GXJ58" s="1"/>
      <c r="GXK58" s="1"/>
      <c r="GXL58" s="1"/>
      <c r="GXM58" s="1"/>
      <c r="GXN58" s="1"/>
      <c r="GXO58" s="1"/>
      <c r="GXP58" s="1"/>
      <c r="GXQ58" s="1"/>
      <c r="GXR58" s="1"/>
      <c r="GXS58" s="1"/>
      <c r="GXT58" s="1"/>
      <c r="GXU58" s="1"/>
      <c r="GXV58" s="1"/>
      <c r="GXW58" s="1"/>
      <c r="GXX58" s="1"/>
      <c r="GXY58" s="1"/>
      <c r="GXZ58" s="1"/>
      <c r="GYA58" s="1"/>
      <c r="GYB58" s="1"/>
      <c r="GYC58" s="1"/>
      <c r="GYD58" s="1"/>
      <c r="GYE58" s="1"/>
      <c r="GYF58" s="1"/>
      <c r="GYG58" s="1"/>
      <c r="GYH58" s="1"/>
      <c r="GYI58" s="1"/>
      <c r="GYJ58" s="1"/>
      <c r="GYK58" s="1"/>
      <c r="GYL58" s="1"/>
      <c r="GYM58" s="1"/>
      <c r="GYN58" s="1"/>
      <c r="GYO58" s="1"/>
      <c r="GYP58" s="1"/>
      <c r="GYQ58" s="1"/>
      <c r="GYR58" s="1"/>
      <c r="GYS58" s="1"/>
      <c r="GYT58" s="1"/>
      <c r="GYU58" s="1"/>
      <c r="GYV58" s="1"/>
      <c r="GYW58" s="1"/>
      <c r="GYX58" s="1"/>
      <c r="GYY58" s="1"/>
      <c r="GYZ58" s="1"/>
      <c r="GZA58" s="1"/>
      <c r="GZB58" s="1"/>
      <c r="GZC58" s="1"/>
      <c r="GZD58" s="1"/>
      <c r="GZE58" s="1"/>
      <c r="GZF58" s="1"/>
      <c r="GZG58" s="1"/>
      <c r="GZH58" s="1"/>
      <c r="GZI58" s="1"/>
      <c r="GZJ58" s="1"/>
      <c r="GZK58" s="1"/>
      <c r="GZL58" s="1"/>
      <c r="GZM58" s="1"/>
      <c r="GZN58" s="1"/>
      <c r="GZO58" s="1"/>
      <c r="GZP58" s="1"/>
      <c r="GZQ58" s="1"/>
      <c r="GZR58" s="1"/>
      <c r="GZS58" s="1"/>
      <c r="GZT58" s="1"/>
      <c r="GZU58" s="1"/>
      <c r="GZV58" s="1"/>
      <c r="GZW58" s="1"/>
      <c r="GZX58" s="1"/>
      <c r="GZY58" s="1"/>
      <c r="GZZ58" s="1"/>
      <c r="HAA58" s="1"/>
      <c r="HAB58" s="1"/>
      <c r="HAC58" s="1"/>
      <c r="HAD58" s="1"/>
      <c r="HAE58" s="1"/>
      <c r="HAF58" s="1"/>
      <c r="HAG58" s="1"/>
      <c r="HAH58" s="1"/>
      <c r="HAI58" s="1"/>
      <c r="HAJ58" s="1"/>
      <c r="HAK58" s="1"/>
      <c r="HAL58" s="1"/>
      <c r="HAM58" s="1"/>
      <c r="HAN58" s="1"/>
      <c r="HAO58" s="1"/>
      <c r="HAP58" s="1"/>
      <c r="HAQ58" s="1"/>
      <c r="HAR58" s="1"/>
      <c r="HAS58" s="1"/>
      <c r="HAT58" s="1"/>
      <c r="HAU58" s="1"/>
      <c r="HAV58" s="1"/>
      <c r="HAW58" s="1"/>
      <c r="HAX58" s="1"/>
      <c r="HAY58" s="1"/>
      <c r="HAZ58" s="1"/>
      <c r="HBA58" s="1"/>
      <c r="HBB58" s="1"/>
      <c r="HBC58" s="1"/>
      <c r="HBD58" s="1"/>
      <c r="HBE58" s="1"/>
      <c r="HBF58" s="1"/>
      <c r="HBG58" s="1"/>
      <c r="HBH58" s="1"/>
      <c r="HBI58" s="1"/>
      <c r="HBJ58" s="1"/>
      <c r="HBK58" s="1"/>
      <c r="HBL58" s="1"/>
      <c r="HBM58" s="1"/>
      <c r="HBN58" s="1"/>
      <c r="HBO58" s="1"/>
      <c r="HBP58" s="1"/>
      <c r="HBQ58" s="1"/>
      <c r="HBR58" s="1"/>
      <c r="HBS58" s="1"/>
      <c r="HBT58" s="1"/>
      <c r="HBU58" s="1"/>
      <c r="HBV58" s="1"/>
      <c r="HBW58" s="1"/>
      <c r="HBX58" s="1"/>
      <c r="HBY58" s="1"/>
      <c r="HBZ58" s="1"/>
      <c r="HCA58" s="1"/>
      <c r="HCB58" s="1"/>
      <c r="HCC58" s="1"/>
      <c r="HCD58" s="1"/>
      <c r="HCE58" s="1"/>
      <c r="HCF58" s="1"/>
      <c r="HCG58" s="1"/>
      <c r="HCH58" s="1"/>
      <c r="HCI58" s="1"/>
      <c r="HCJ58" s="1"/>
      <c r="HCK58" s="1"/>
      <c r="HCL58" s="1"/>
      <c r="HCM58" s="1"/>
      <c r="HCN58" s="1"/>
      <c r="HCO58" s="1"/>
      <c r="HCP58" s="1"/>
      <c r="HCQ58" s="1"/>
      <c r="HCR58" s="1"/>
      <c r="HCS58" s="1"/>
      <c r="HCT58" s="1"/>
      <c r="HCU58" s="1"/>
      <c r="HCV58" s="1"/>
      <c r="HCW58" s="1"/>
      <c r="HCX58" s="1"/>
      <c r="HCY58" s="1"/>
      <c r="HCZ58" s="1"/>
      <c r="HDA58" s="1"/>
      <c r="HDB58" s="1"/>
      <c r="HDC58" s="1"/>
      <c r="HDD58" s="1"/>
      <c r="HDE58" s="1"/>
      <c r="HDF58" s="1"/>
      <c r="HDG58" s="1"/>
      <c r="HDH58" s="1"/>
      <c r="HDI58" s="1"/>
      <c r="HDJ58" s="1"/>
      <c r="HDK58" s="1"/>
      <c r="HDL58" s="1"/>
      <c r="HDM58" s="1"/>
      <c r="HDN58" s="1"/>
      <c r="HDO58" s="1"/>
      <c r="HDP58" s="1"/>
      <c r="HDQ58" s="1"/>
      <c r="HDR58" s="1"/>
      <c r="HDS58" s="1"/>
      <c r="HDT58" s="1"/>
      <c r="HDU58" s="1"/>
      <c r="HDV58" s="1"/>
      <c r="HDW58" s="1"/>
      <c r="HDX58" s="1"/>
      <c r="HDY58" s="1"/>
      <c r="HDZ58" s="1"/>
      <c r="HEA58" s="1"/>
      <c r="HEB58" s="1"/>
      <c r="HEC58" s="1"/>
      <c r="HED58" s="1"/>
      <c r="HEE58" s="1"/>
      <c r="HEF58" s="1"/>
      <c r="HEG58" s="1"/>
      <c r="HEH58" s="1"/>
      <c r="HEI58" s="1"/>
      <c r="HEJ58" s="1"/>
      <c r="HEK58" s="1"/>
      <c r="HEL58" s="1"/>
      <c r="HEM58" s="1"/>
      <c r="HEN58" s="1"/>
      <c r="HEO58" s="1"/>
      <c r="HEP58" s="1"/>
      <c r="HEQ58" s="1"/>
      <c r="HER58" s="1"/>
      <c r="HES58" s="1"/>
      <c r="HET58" s="1"/>
      <c r="HEU58" s="1"/>
      <c r="HEV58" s="1"/>
      <c r="HEW58" s="1"/>
      <c r="HEX58" s="1"/>
      <c r="HEY58" s="1"/>
      <c r="HEZ58" s="1"/>
      <c r="HFA58" s="1"/>
      <c r="HFB58" s="1"/>
      <c r="HFC58" s="1"/>
      <c r="HFD58" s="1"/>
      <c r="HFE58" s="1"/>
      <c r="HFF58" s="1"/>
      <c r="HFG58" s="1"/>
      <c r="HFH58" s="1"/>
      <c r="HFI58" s="1"/>
      <c r="HFJ58" s="1"/>
      <c r="HFK58" s="1"/>
      <c r="HFL58" s="1"/>
      <c r="HFM58" s="1"/>
      <c r="HFN58" s="1"/>
      <c r="HFO58" s="1"/>
      <c r="HFP58" s="1"/>
      <c r="HFQ58" s="1"/>
      <c r="HFR58" s="1"/>
      <c r="HFS58" s="1"/>
      <c r="HFT58" s="1"/>
      <c r="HFU58" s="1"/>
      <c r="HFV58" s="1"/>
      <c r="HFW58" s="1"/>
      <c r="HFX58" s="1"/>
      <c r="HFY58" s="1"/>
      <c r="HFZ58" s="1"/>
      <c r="HGA58" s="1"/>
      <c r="HGB58" s="1"/>
      <c r="HGC58" s="1"/>
      <c r="HGD58" s="1"/>
      <c r="HGE58" s="1"/>
      <c r="HGF58" s="1"/>
      <c r="HGG58" s="1"/>
      <c r="HGH58" s="1"/>
      <c r="HGI58" s="1"/>
      <c r="HGJ58" s="1"/>
      <c r="HGK58" s="1"/>
      <c r="HGL58" s="1"/>
      <c r="HGM58" s="1"/>
      <c r="HGN58" s="1"/>
      <c r="HGO58" s="1"/>
      <c r="HGP58" s="1"/>
      <c r="HGQ58" s="1"/>
      <c r="HGR58" s="1"/>
      <c r="HGS58" s="1"/>
      <c r="HGT58" s="1"/>
      <c r="HGU58" s="1"/>
      <c r="HGV58" s="1"/>
      <c r="HGW58" s="1"/>
      <c r="HGX58" s="1"/>
      <c r="HGY58" s="1"/>
      <c r="HGZ58" s="1"/>
      <c r="HHA58" s="1"/>
      <c r="HHB58" s="1"/>
      <c r="HHC58" s="1"/>
      <c r="HHD58" s="1"/>
      <c r="HHE58" s="1"/>
      <c r="HHF58" s="1"/>
      <c r="HHG58" s="1"/>
      <c r="HHH58" s="1"/>
      <c r="HHI58" s="1"/>
      <c r="HHJ58" s="1"/>
      <c r="HHK58" s="1"/>
      <c r="HHL58" s="1"/>
      <c r="HHM58" s="1"/>
      <c r="HHN58" s="1"/>
      <c r="HHO58" s="1"/>
      <c r="HHP58" s="1"/>
      <c r="HHQ58" s="1"/>
      <c r="HHR58" s="1"/>
      <c r="HHS58" s="1"/>
      <c r="HHT58" s="1"/>
      <c r="HHU58" s="1"/>
      <c r="HHV58" s="1"/>
      <c r="HHW58" s="1"/>
      <c r="HHX58" s="1"/>
      <c r="HHY58" s="1"/>
      <c r="HHZ58" s="1"/>
      <c r="HIA58" s="1"/>
      <c r="HIB58" s="1"/>
      <c r="HIC58" s="1"/>
      <c r="HID58" s="1"/>
      <c r="HIE58" s="1"/>
      <c r="HIF58" s="1"/>
      <c r="HIG58" s="1"/>
      <c r="HIH58" s="1"/>
      <c r="HII58" s="1"/>
      <c r="HIJ58" s="1"/>
      <c r="HIK58" s="1"/>
      <c r="HIL58" s="1"/>
      <c r="HIM58" s="1"/>
      <c r="HIN58" s="1"/>
      <c r="HIO58" s="1"/>
      <c r="HIP58" s="1"/>
      <c r="HIQ58" s="1"/>
      <c r="HIR58" s="1"/>
      <c r="HIS58" s="1"/>
      <c r="HIT58" s="1"/>
      <c r="HIU58" s="1"/>
      <c r="HIV58" s="1"/>
      <c r="HIW58" s="1"/>
      <c r="HIX58" s="1"/>
      <c r="HIY58" s="1"/>
      <c r="HIZ58" s="1"/>
      <c r="HJA58" s="1"/>
      <c r="HJB58" s="1"/>
      <c r="HJC58" s="1"/>
      <c r="HJD58" s="1"/>
      <c r="HJE58" s="1"/>
      <c r="HJF58" s="1"/>
      <c r="HJG58" s="1"/>
      <c r="HJH58" s="1"/>
      <c r="HJI58" s="1"/>
      <c r="HJJ58" s="1"/>
      <c r="HJK58" s="1"/>
      <c r="HJL58" s="1"/>
      <c r="HJM58" s="1"/>
      <c r="HJN58" s="1"/>
      <c r="HJO58" s="1"/>
      <c r="HJP58" s="1"/>
      <c r="HJQ58" s="1"/>
      <c r="HJR58" s="1"/>
      <c r="HJS58" s="1"/>
      <c r="HJT58" s="1"/>
      <c r="HJU58" s="1"/>
      <c r="HJV58" s="1"/>
      <c r="HJW58" s="1"/>
      <c r="HJX58" s="1"/>
      <c r="HJY58" s="1"/>
      <c r="HJZ58" s="1"/>
      <c r="HKA58" s="1"/>
      <c r="HKB58" s="1"/>
      <c r="HKC58" s="1"/>
      <c r="HKD58" s="1"/>
      <c r="HKE58" s="1"/>
      <c r="HKF58" s="1"/>
      <c r="HKG58" s="1"/>
      <c r="HKH58" s="1"/>
      <c r="HKI58" s="1"/>
      <c r="HKJ58" s="1"/>
      <c r="HKK58" s="1"/>
      <c r="HKL58" s="1"/>
      <c r="HKM58" s="1"/>
      <c r="HKN58" s="1"/>
      <c r="HKO58" s="1"/>
      <c r="HKP58" s="1"/>
      <c r="HKQ58" s="1"/>
      <c r="HKR58" s="1"/>
      <c r="HKS58" s="1"/>
      <c r="HKT58" s="1"/>
      <c r="HKU58" s="1"/>
      <c r="HKV58" s="1"/>
      <c r="HKW58" s="1"/>
      <c r="HKX58" s="1"/>
      <c r="HKY58" s="1"/>
      <c r="HKZ58" s="1"/>
      <c r="HLA58" s="1"/>
      <c r="HLB58" s="1"/>
      <c r="HLC58" s="1"/>
      <c r="HLD58" s="1"/>
      <c r="HLE58" s="1"/>
      <c r="HLF58" s="1"/>
      <c r="HLG58" s="1"/>
      <c r="HLH58" s="1"/>
      <c r="HLI58" s="1"/>
      <c r="HLJ58" s="1"/>
      <c r="HLK58" s="1"/>
      <c r="HLL58" s="1"/>
      <c r="HLM58" s="1"/>
      <c r="HLN58" s="1"/>
      <c r="HLO58" s="1"/>
      <c r="HLP58" s="1"/>
      <c r="HLQ58" s="1"/>
      <c r="HLR58" s="1"/>
      <c r="HLS58" s="1"/>
      <c r="HLT58" s="1"/>
      <c r="HLU58" s="1"/>
      <c r="HLV58" s="1"/>
      <c r="HLW58" s="1"/>
      <c r="HLX58" s="1"/>
      <c r="HLY58" s="1"/>
      <c r="HLZ58" s="1"/>
      <c r="HMA58" s="1"/>
      <c r="HMB58" s="1"/>
      <c r="HMC58" s="1"/>
      <c r="HMD58" s="1"/>
      <c r="HME58" s="1"/>
      <c r="HMF58" s="1"/>
      <c r="HMG58" s="1"/>
      <c r="HMH58" s="1"/>
      <c r="HMI58" s="1"/>
      <c r="HMJ58" s="1"/>
      <c r="HMK58" s="1"/>
      <c r="HML58" s="1"/>
      <c r="HMM58" s="1"/>
      <c r="HMN58" s="1"/>
      <c r="HMO58" s="1"/>
      <c r="HMP58" s="1"/>
      <c r="HMQ58" s="1"/>
      <c r="HMR58" s="1"/>
      <c r="HMS58" s="1"/>
      <c r="HMT58" s="1"/>
      <c r="HMU58" s="1"/>
      <c r="HMV58" s="1"/>
      <c r="HMW58" s="1"/>
      <c r="HMX58" s="1"/>
      <c r="HMY58" s="1"/>
      <c r="HMZ58" s="1"/>
      <c r="HNA58" s="1"/>
      <c r="HNB58" s="1"/>
      <c r="HNC58" s="1"/>
      <c r="HND58" s="1"/>
      <c r="HNE58" s="1"/>
      <c r="HNF58" s="1"/>
      <c r="HNG58" s="1"/>
      <c r="HNH58" s="1"/>
      <c r="HNI58" s="1"/>
      <c r="HNJ58" s="1"/>
      <c r="HNK58" s="1"/>
      <c r="HNL58" s="1"/>
      <c r="HNM58" s="1"/>
      <c r="HNN58" s="1"/>
      <c r="HNO58" s="1"/>
      <c r="HNP58" s="1"/>
      <c r="HNQ58" s="1"/>
      <c r="HNR58" s="1"/>
      <c r="HNS58" s="1"/>
      <c r="HNT58" s="1"/>
      <c r="HNU58" s="1"/>
      <c r="HNV58" s="1"/>
      <c r="HNW58" s="1"/>
      <c r="HNX58" s="1"/>
      <c r="HNY58" s="1"/>
      <c r="HNZ58" s="1"/>
      <c r="HOA58" s="1"/>
      <c r="HOB58" s="1"/>
      <c r="HOC58" s="1"/>
      <c r="HOD58" s="1"/>
      <c r="HOE58" s="1"/>
      <c r="HOF58" s="1"/>
      <c r="HOG58" s="1"/>
      <c r="HOH58" s="1"/>
      <c r="HOI58" s="1"/>
      <c r="HOJ58" s="1"/>
      <c r="HOK58" s="1"/>
      <c r="HOL58" s="1"/>
      <c r="HOM58" s="1"/>
      <c r="HON58" s="1"/>
      <c r="HOO58" s="1"/>
      <c r="HOP58" s="1"/>
      <c r="HOQ58" s="1"/>
      <c r="HOR58" s="1"/>
      <c r="HOS58" s="1"/>
      <c r="HOT58" s="1"/>
      <c r="HOU58" s="1"/>
      <c r="HOV58" s="1"/>
      <c r="HOW58" s="1"/>
      <c r="HOX58" s="1"/>
      <c r="HOY58" s="1"/>
      <c r="HOZ58" s="1"/>
      <c r="HPA58" s="1"/>
      <c r="HPB58" s="1"/>
      <c r="HPC58" s="1"/>
      <c r="HPD58" s="1"/>
      <c r="HPE58" s="1"/>
      <c r="HPF58" s="1"/>
      <c r="HPG58" s="1"/>
      <c r="HPH58" s="1"/>
      <c r="HPI58" s="1"/>
      <c r="HPJ58" s="1"/>
      <c r="HPK58" s="1"/>
      <c r="HPL58" s="1"/>
      <c r="HPM58" s="1"/>
      <c r="HPN58" s="1"/>
      <c r="HPO58" s="1"/>
      <c r="HPP58" s="1"/>
      <c r="HPQ58" s="1"/>
      <c r="HPR58" s="1"/>
      <c r="HPS58" s="1"/>
      <c r="HPT58" s="1"/>
      <c r="HPU58" s="1"/>
      <c r="HPV58" s="1"/>
      <c r="HPW58" s="1"/>
      <c r="HPX58" s="1"/>
      <c r="HPY58" s="1"/>
      <c r="HPZ58" s="1"/>
      <c r="HQA58" s="1"/>
      <c r="HQB58" s="1"/>
      <c r="HQC58" s="1"/>
      <c r="HQD58" s="1"/>
      <c r="HQE58" s="1"/>
      <c r="HQF58" s="1"/>
      <c r="HQG58" s="1"/>
      <c r="HQH58" s="1"/>
      <c r="HQI58" s="1"/>
      <c r="HQJ58" s="1"/>
      <c r="HQK58" s="1"/>
      <c r="HQL58" s="1"/>
      <c r="HQM58" s="1"/>
      <c r="HQN58" s="1"/>
      <c r="HQO58" s="1"/>
      <c r="HQP58" s="1"/>
      <c r="HQQ58" s="1"/>
      <c r="HQR58" s="1"/>
      <c r="HQS58" s="1"/>
      <c r="HQT58" s="1"/>
      <c r="HQU58" s="1"/>
      <c r="HQV58" s="1"/>
      <c r="HQW58" s="1"/>
      <c r="HQX58" s="1"/>
      <c r="HQY58" s="1"/>
      <c r="HQZ58" s="1"/>
      <c r="HRA58" s="1"/>
      <c r="HRB58" s="1"/>
      <c r="HRC58" s="1"/>
      <c r="HRD58" s="1"/>
      <c r="HRE58" s="1"/>
      <c r="HRF58" s="1"/>
      <c r="HRG58" s="1"/>
      <c r="HRH58" s="1"/>
      <c r="HRI58" s="1"/>
      <c r="HRJ58" s="1"/>
      <c r="HRK58" s="1"/>
      <c r="HRL58" s="1"/>
      <c r="HRM58" s="1"/>
      <c r="HRN58" s="1"/>
      <c r="HRO58" s="1"/>
      <c r="HRP58" s="1"/>
      <c r="HRQ58" s="1"/>
      <c r="HRR58" s="1"/>
      <c r="HRS58" s="1"/>
      <c r="HRT58" s="1"/>
      <c r="HRU58" s="1"/>
      <c r="HRV58" s="1"/>
      <c r="HRW58" s="1"/>
      <c r="HRX58" s="1"/>
      <c r="HRY58" s="1"/>
      <c r="HRZ58" s="1"/>
      <c r="HSA58" s="1"/>
      <c r="HSB58" s="1"/>
      <c r="HSC58" s="1"/>
      <c r="HSD58" s="1"/>
      <c r="HSE58" s="1"/>
      <c r="HSF58" s="1"/>
      <c r="HSG58" s="1"/>
      <c r="HSH58" s="1"/>
      <c r="HSI58" s="1"/>
      <c r="HSJ58" s="1"/>
      <c r="HSK58" s="1"/>
      <c r="HSL58" s="1"/>
      <c r="HSM58" s="1"/>
      <c r="HSN58" s="1"/>
      <c r="HSO58" s="1"/>
      <c r="HSP58" s="1"/>
      <c r="HSQ58" s="1"/>
      <c r="HSR58" s="1"/>
      <c r="HSS58" s="1"/>
      <c r="HST58" s="1"/>
      <c r="HSU58" s="1"/>
      <c r="HSV58" s="1"/>
      <c r="HSW58" s="1"/>
      <c r="HSX58" s="1"/>
      <c r="HSY58" s="1"/>
      <c r="HSZ58" s="1"/>
      <c r="HTA58" s="1"/>
      <c r="HTB58" s="1"/>
      <c r="HTC58" s="1"/>
      <c r="HTD58" s="1"/>
      <c r="HTE58" s="1"/>
      <c r="HTF58" s="1"/>
      <c r="HTG58" s="1"/>
      <c r="HTH58" s="1"/>
      <c r="HTI58" s="1"/>
      <c r="HTJ58" s="1"/>
      <c r="HTK58" s="1"/>
      <c r="HTL58" s="1"/>
      <c r="HTM58" s="1"/>
      <c r="HTN58" s="1"/>
      <c r="HTO58" s="1"/>
      <c r="HTP58" s="1"/>
      <c r="HTQ58" s="1"/>
      <c r="HTR58" s="1"/>
      <c r="HTS58" s="1"/>
      <c r="HTT58" s="1"/>
      <c r="HTU58" s="1"/>
      <c r="HTV58" s="1"/>
      <c r="HTW58" s="1"/>
      <c r="HTX58" s="1"/>
      <c r="HTY58" s="1"/>
      <c r="HTZ58" s="1"/>
      <c r="HUA58" s="1"/>
      <c r="HUB58" s="1"/>
      <c r="HUC58" s="1"/>
      <c r="HUD58" s="1"/>
      <c r="HUE58" s="1"/>
      <c r="HUF58" s="1"/>
      <c r="HUG58" s="1"/>
      <c r="HUH58" s="1"/>
      <c r="HUI58" s="1"/>
      <c r="HUJ58" s="1"/>
      <c r="HUK58" s="1"/>
      <c r="HUL58" s="1"/>
      <c r="HUM58" s="1"/>
      <c r="HUN58" s="1"/>
      <c r="HUO58" s="1"/>
      <c r="HUP58" s="1"/>
      <c r="HUQ58" s="1"/>
      <c r="HUR58" s="1"/>
      <c r="HUS58" s="1"/>
      <c r="HUT58" s="1"/>
      <c r="HUU58" s="1"/>
      <c r="HUV58" s="1"/>
      <c r="HUW58" s="1"/>
      <c r="HUX58" s="1"/>
      <c r="HUY58" s="1"/>
      <c r="HUZ58" s="1"/>
      <c r="HVA58" s="1"/>
      <c r="HVB58" s="1"/>
      <c r="HVC58" s="1"/>
      <c r="HVD58" s="1"/>
      <c r="HVE58" s="1"/>
      <c r="HVF58" s="1"/>
      <c r="HVG58" s="1"/>
      <c r="HVH58" s="1"/>
      <c r="HVI58" s="1"/>
      <c r="HVJ58" s="1"/>
      <c r="HVK58" s="1"/>
      <c r="HVL58" s="1"/>
      <c r="HVM58" s="1"/>
      <c r="HVN58" s="1"/>
      <c r="HVO58" s="1"/>
      <c r="HVP58" s="1"/>
      <c r="HVQ58" s="1"/>
      <c r="HVR58" s="1"/>
      <c r="HVS58" s="1"/>
      <c r="HVT58" s="1"/>
      <c r="HVU58" s="1"/>
      <c r="HVV58" s="1"/>
      <c r="HVW58" s="1"/>
      <c r="HVX58" s="1"/>
      <c r="HVY58" s="1"/>
      <c r="HVZ58" s="1"/>
      <c r="HWA58" s="1"/>
      <c r="HWB58" s="1"/>
      <c r="HWC58" s="1"/>
      <c r="HWD58" s="1"/>
      <c r="HWE58" s="1"/>
      <c r="HWF58" s="1"/>
      <c r="HWG58" s="1"/>
      <c r="HWH58" s="1"/>
      <c r="HWI58" s="1"/>
      <c r="HWJ58" s="1"/>
      <c r="HWK58" s="1"/>
      <c r="HWL58" s="1"/>
      <c r="HWM58" s="1"/>
      <c r="HWN58" s="1"/>
      <c r="HWO58" s="1"/>
      <c r="HWP58" s="1"/>
      <c r="HWQ58" s="1"/>
      <c r="HWR58" s="1"/>
      <c r="HWS58" s="1"/>
      <c r="HWT58" s="1"/>
      <c r="HWU58" s="1"/>
      <c r="HWV58" s="1"/>
      <c r="HWW58" s="1"/>
      <c r="HWX58" s="1"/>
      <c r="HWY58" s="1"/>
      <c r="HWZ58" s="1"/>
      <c r="HXA58" s="1"/>
      <c r="HXB58" s="1"/>
      <c r="HXC58" s="1"/>
      <c r="HXD58" s="1"/>
      <c r="HXE58" s="1"/>
      <c r="HXF58" s="1"/>
      <c r="HXG58" s="1"/>
      <c r="HXH58" s="1"/>
      <c r="HXI58" s="1"/>
      <c r="HXJ58" s="1"/>
      <c r="HXK58" s="1"/>
      <c r="HXL58" s="1"/>
      <c r="HXM58" s="1"/>
      <c r="HXN58" s="1"/>
      <c r="HXO58" s="1"/>
      <c r="HXP58" s="1"/>
      <c r="HXQ58" s="1"/>
      <c r="HXR58" s="1"/>
      <c r="HXS58" s="1"/>
      <c r="HXT58" s="1"/>
      <c r="HXU58" s="1"/>
      <c r="HXV58" s="1"/>
      <c r="HXW58" s="1"/>
      <c r="HXX58" s="1"/>
      <c r="HXY58" s="1"/>
      <c r="HXZ58" s="1"/>
      <c r="HYA58" s="1"/>
      <c r="HYB58" s="1"/>
      <c r="HYC58" s="1"/>
      <c r="HYD58" s="1"/>
      <c r="HYE58" s="1"/>
      <c r="HYF58" s="1"/>
      <c r="HYG58" s="1"/>
      <c r="HYH58" s="1"/>
      <c r="HYI58" s="1"/>
      <c r="HYJ58" s="1"/>
      <c r="HYK58" s="1"/>
      <c r="HYL58" s="1"/>
      <c r="HYM58" s="1"/>
      <c r="HYN58" s="1"/>
      <c r="HYO58" s="1"/>
      <c r="HYP58" s="1"/>
      <c r="HYQ58" s="1"/>
      <c r="HYR58" s="1"/>
      <c r="HYS58" s="1"/>
      <c r="HYT58" s="1"/>
      <c r="HYU58" s="1"/>
      <c r="HYV58" s="1"/>
      <c r="HYW58" s="1"/>
      <c r="HYX58" s="1"/>
      <c r="HYY58" s="1"/>
      <c r="HYZ58" s="1"/>
      <c r="HZA58" s="1"/>
      <c r="HZB58" s="1"/>
      <c r="HZC58" s="1"/>
      <c r="HZD58" s="1"/>
      <c r="HZE58" s="1"/>
      <c r="HZF58" s="1"/>
      <c r="HZG58" s="1"/>
      <c r="HZH58" s="1"/>
      <c r="HZI58" s="1"/>
      <c r="HZJ58" s="1"/>
      <c r="HZK58" s="1"/>
      <c r="HZL58" s="1"/>
      <c r="HZM58" s="1"/>
      <c r="HZN58" s="1"/>
      <c r="HZO58" s="1"/>
      <c r="HZP58" s="1"/>
      <c r="HZQ58" s="1"/>
      <c r="HZR58" s="1"/>
      <c r="HZS58" s="1"/>
      <c r="HZT58" s="1"/>
      <c r="HZU58" s="1"/>
      <c r="HZV58" s="1"/>
      <c r="HZW58" s="1"/>
      <c r="HZX58" s="1"/>
      <c r="HZY58" s="1"/>
      <c r="HZZ58" s="1"/>
      <c r="IAA58" s="1"/>
      <c r="IAB58" s="1"/>
      <c r="IAC58" s="1"/>
      <c r="IAD58" s="1"/>
      <c r="IAE58" s="1"/>
      <c r="IAF58" s="1"/>
      <c r="IAG58" s="1"/>
      <c r="IAH58" s="1"/>
      <c r="IAI58" s="1"/>
      <c r="IAJ58" s="1"/>
      <c r="IAK58" s="1"/>
      <c r="IAL58" s="1"/>
      <c r="IAM58" s="1"/>
      <c r="IAN58" s="1"/>
      <c r="IAO58" s="1"/>
      <c r="IAP58" s="1"/>
      <c r="IAQ58" s="1"/>
      <c r="IAR58" s="1"/>
      <c r="IAS58" s="1"/>
      <c r="IAT58" s="1"/>
      <c r="IAU58" s="1"/>
      <c r="IAV58" s="1"/>
      <c r="IAW58" s="1"/>
      <c r="IAX58" s="1"/>
      <c r="IAY58" s="1"/>
      <c r="IAZ58" s="1"/>
      <c r="IBA58" s="1"/>
      <c r="IBB58" s="1"/>
      <c r="IBC58" s="1"/>
      <c r="IBD58" s="1"/>
      <c r="IBE58" s="1"/>
      <c r="IBF58" s="1"/>
      <c r="IBG58" s="1"/>
      <c r="IBH58" s="1"/>
      <c r="IBI58" s="1"/>
      <c r="IBJ58" s="1"/>
      <c r="IBK58" s="1"/>
      <c r="IBL58" s="1"/>
      <c r="IBM58" s="1"/>
      <c r="IBN58" s="1"/>
      <c r="IBO58" s="1"/>
      <c r="IBP58" s="1"/>
      <c r="IBQ58" s="1"/>
      <c r="IBR58" s="1"/>
      <c r="IBS58" s="1"/>
      <c r="IBT58" s="1"/>
      <c r="IBU58" s="1"/>
      <c r="IBV58" s="1"/>
      <c r="IBW58" s="1"/>
      <c r="IBX58" s="1"/>
      <c r="IBY58" s="1"/>
      <c r="IBZ58" s="1"/>
      <c r="ICA58" s="1"/>
      <c r="ICB58" s="1"/>
      <c r="ICC58" s="1"/>
      <c r="ICD58" s="1"/>
      <c r="ICE58" s="1"/>
      <c r="ICF58" s="1"/>
      <c r="ICG58" s="1"/>
      <c r="ICH58" s="1"/>
      <c r="ICI58" s="1"/>
      <c r="ICJ58" s="1"/>
      <c r="ICK58" s="1"/>
      <c r="ICL58" s="1"/>
      <c r="ICM58" s="1"/>
      <c r="ICN58" s="1"/>
      <c r="ICO58" s="1"/>
      <c r="ICP58" s="1"/>
      <c r="ICQ58" s="1"/>
      <c r="ICR58" s="1"/>
      <c r="ICS58" s="1"/>
      <c r="ICT58" s="1"/>
      <c r="ICU58" s="1"/>
      <c r="ICV58" s="1"/>
      <c r="ICW58" s="1"/>
      <c r="ICX58" s="1"/>
      <c r="ICY58" s="1"/>
      <c r="ICZ58" s="1"/>
      <c r="IDA58" s="1"/>
      <c r="IDB58" s="1"/>
      <c r="IDC58" s="1"/>
      <c r="IDD58" s="1"/>
      <c r="IDE58" s="1"/>
      <c r="IDF58" s="1"/>
      <c r="IDG58" s="1"/>
      <c r="IDH58" s="1"/>
      <c r="IDI58" s="1"/>
      <c r="IDJ58" s="1"/>
      <c r="IDK58" s="1"/>
      <c r="IDL58" s="1"/>
      <c r="IDM58" s="1"/>
      <c r="IDN58" s="1"/>
      <c r="IDO58" s="1"/>
      <c r="IDP58" s="1"/>
      <c r="IDQ58" s="1"/>
      <c r="IDR58" s="1"/>
      <c r="IDS58" s="1"/>
      <c r="IDT58" s="1"/>
      <c r="IDU58" s="1"/>
      <c r="IDV58" s="1"/>
      <c r="IDW58" s="1"/>
      <c r="IDX58" s="1"/>
      <c r="IDY58" s="1"/>
      <c r="IDZ58" s="1"/>
      <c r="IEA58" s="1"/>
      <c r="IEB58" s="1"/>
      <c r="IEC58" s="1"/>
      <c r="IED58" s="1"/>
      <c r="IEE58" s="1"/>
      <c r="IEF58" s="1"/>
      <c r="IEG58" s="1"/>
      <c r="IEH58" s="1"/>
      <c r="IEI58" s="1"/>
      <c r="IEJ58" s="1"/>
      <c r="IEK58" s="1"/>
      <c r="IEL58" s="1"/>
      <c r="IEM58" s="1"/>
      <c r="IEN58" s="1"/>
      <c r="IEO58" s="1"/>
      <c r="IEP58" s="1"/>
      <c r="IEQ58" s="1"/>
      <c r="IER58" s="1"/>
      <c r="IES58" s="1"/>
      <c r="IET58" s="1"/>
      <c r="IEU58" s="1"/>
      <c r="IEV58" s="1"/>
      <c r="IEW58" s="1"/>
      <c r="IEX58" s="1"/>
      <c r="IEY58" s="1"/>
      <c r="IEZ58" s="1"/>
      <c r="IFA58" s="1"/>
      <c r="IFB58" s="1"/>
      <c r="IFC58" s="1"/>
      <c r="IFD58" s="1"/>
      <c r="IFE58" s="1"/>
      <c r="IFF58" s="1"/>
      <c r="IFG58" s="1"/>
      <c r="IFH58" s="1"/>
      <c r="IFI58" s="1"/>
      <c r="IFJ58" s="1"/>
      <c r="IFK58" s="1"/>
      <c r="IFL58" s="1"/>
      <c r="IFM58" s="1"/>
      <c r="IFN58" s="1"/>
      <c r="IFO58" s="1"/>
      <c r="IFP58" s="1"/>
      <c r="IFQ58" s="1"/>
      <c r="IFR58" s="1"/>
      <c r="IFS58" s="1"/>
      <c r="IFT58" s="1"/>
      <c r="IFU58" s="1"/>
      <c r="IFV58" s="1"/>
      <c r="IFW58" s="1"/>
      <c r="IFX58" s="1"/>
      <c r="IFY58" s="1"/>
      <c r="IFZ58" s="1"/>
      <c r="IGA58" s="1"/>
      <c r="IGB58" s="1"/>
      <c r="IGC58" s="1"/>
      <c r="IGD58" s="1"/>
      <c r="IGE58" s="1"/>
      <c r="IGF58" s="1"/>
      <c r="IGG58" s="1"/>
      <c r="IGH58" s="1"/>
      <c r="IGI58" s="1"/>
      <c r="IGJ58" s="1"/>
      <c r="IGK58" s="1"/>
      <c r="IGL58" s="1"/>
      <c r="IGM58" s="1"/>
      <c r="IGN58" s="1"/>
      <c r="IGO58" s="1"/>
      <c r="IGP58" s="1"/>
      <c r="IGQ58" s="1"/>
      <c r="IGR58" s="1"/>
      <c r="IGS58" s="1"/>
      <c r="IGT58" s="1"/>
      <c r="IGU58" s="1"/>
      <c r="IGV58" s="1"/>
      <c r="IGW58" s="1"/>
      <c r="IGX58" s="1"/>
      <c r="IGY58" s="1"/>
      <c r="IGZ58" s="1"/>
      <c r="IHA58" s="1"/>
      <c r="IHB58" s="1"/>
      <c r="IHC58" s="1"/>
      <c r="IHD58" s="1"/>
      <c r="IHE58" s="1"/>
      <c r="IHF58" s="1"/>
      <c r="IHG58" s="1"/>
      <c r="IHH58" s="1"/>
      <c r="IHI58" s="1"/>
      <c r="IHJ58" s="1"/>
      <c r="IHK58" s="1"/>
      <c r="IHL58" s="1"/>
      <c r="IHM58" s="1"/>
      <c r="IHN58" s="1"/>
      <c r="IHO58" s="1"/>
      <c r="IHP58" s="1"/>
      <c r="IHQ58" s="1"/>
      <c r="IHR58" s="1"/>
      <c r="IHS58" s="1"/>
      <c r="IHT58" s="1"/>
      <c r="IHU58" s="1"/>
      <c r="IHV58" s="1"/>
      <c r="IHW58" s="1"/>
      <c r="IHX58" s="1"/>
      <c r="IHY58" s="1"/>
      <c r="IHZ58" s="1"/>
      <c r="IIA58" s="1"/>
      <c r="IIB58" s="1"/>
      <c r="IIC58" s="1"/>
      <c r="IID58" s="1"/>
      <c r="IIE58" s="1"/>
      <c r="IIF58" s="1"/>
      <c r="IIG58" s="1"/>
      <c r="IIH58" s="1"/>
      <c r="III58" s="1"/>
      <c r="IIJ58" s="1"/>
      <c r="IIK58" s="1"/>
      <c r="IIL58" s="1"/>
      <c r="IIM58" s="1"/>
      <c r="IIN58" s="1"/>
      <c r="IIO58" s="1"/>
      <c r="IIP58" s="1"/>
      <c r="IIQ58" s="1"/>
      <c r="IIR58" s="1"/>
      <c r="IIS58" s="1"/>
      <c r="IIT58" s="1"/>
      <c r="IIU58" s="1"/>
      <c r="IIV58" s="1"/>
      <c r="IIW58" s="1"/>
      <c r="IIX58" s="1"/>
      <c r="IIY58" s="1"/>
      <c r="IIZ58" s="1"/>
      <c r="IJA58" s="1"/>
      <c r="IJB58" s="1"/>
      <c r="IJC58" s="1"/>
      <c r="IJD58" s="1"/>
      <c r="IJE58" s="1"/>
      <c r="IJF58" s="1"/>
      <c r="IJG58" s="1"/>
      <c r="IJH58" s="1"/>
      <c r="IJI58" s="1"/>
      <c r="IJJ58" s="1"/>
      <c r="IJK58" s="1"/>
      <c r="IJL58" s="1"/>
      <c r="IJM58" s="1"/>
      <c r="IJN58" s="1"/>
      <c r="IJO58" s="1"/>
      <c r="IJP58" s="1"/>
      <c r="IJQ58" s="1"/>
      <c r="IJR58" s="1"/>
      <c r="IJS58" s="1"/>
      <c r="IJT58" s="1"/>
      <c r="IJU58" s="1"/>
      <c r="IJV58" s="1"/>
      <c r="IJW58" s="1"/>
      <c r="IJX58" s="1"/>
      <c r="IJY58" s="1"/>
      <c r="IJZ58" s="1"/>
      <c r="IKA58" s="1"/>
      <c r="IKB58" s="1"/>
      <c r="IKC58" s="1"/>
      <c r="IKD58" s="1"/>
      <c r="IKE58" s="1"/>
      <c r="IKF58" s="1"/>
      <c r="IKG58" s="1"/>
      <c r="IKH58" s="1"/>
      <c r="IKI58" s="1"/>
      <c r="IKJ58" s="1"/>
      <c r="IKK58" s="1"/>
      <c r="IKL58" s="1"/>
      <c r="IKM58" s="1"/>
      <c r="IKN58" s="1"/>
      <c r="IKO58" s="1"/>
      <c r="IKP58" s="1"/>
      <c r="IKQ58" s="1"/>
      <c r="IKR58" s="1"/>
      <c r="IKS58" s="1"/>
      <c r="IKT58" s="1"/>
      <c r="IKU58" s="1"/>
      <c r="IKV58" s="1"/>
      <c r="IKW58" s="1"/>
      <c r="IKX58" s="1"/>
      <c r="IKY58" s="1"/>
      <c r="IKZ58" s="1"/>
      <c r="ILA58" s="1"/>
      <c r="ILB58" s="1"/>
      <c r="ILC58" s="1"/>
      <c r="ILD58" s="1"/>
      <c r="ILE58" s="1"/>
      <c r="ILF58" s="1"/>
      <c r="ILG58" s="1"/>
      <c r="ILH58" s="1"/>
      <c r="ILI58" s="1"/>
      <c r="ILJ58" s="1"/>
      <c r="ILK58" s="1"/>
      <c r="ILL58" s="1"/>
      <c r="ILM58" s="1"/>
      <c r="ILN58" s="1"/>
      <c r="ILO58" s="1"/>
      <c r="ILP58" s="1"/>
      <c r="ILQ58" s="1"/>
      <c r="ILR58" s="1"/>
      <c r="ILS58" s="1"/>
      <c r="ILT58" s="1"/>
      <c r="ILU58" s="1"/>
      <c r="ILV58" s="1"/>
      <c r="ILW58" s="1"/>
      <c r="ILX58" s="1"/>
      <c r="ILY58" s="1"/>
      <c r="ILZ58" s="1"/>
      <c r="IMA58" s="1"/>
      <c r="IMB58" s="1"/>
      <c r="IMC58" s="1"/>
      <c r="IMD58" s="1"/>
      <c r="IME58" s="1"/>
      <c r="IMF58" s="1"/>
      <c r="IMG58" s="1"/>
      <c r="IMH58" s="1"/>
      <c r="IMI58" s="1"/>
      <c r="IMJ58" s="1"/>
      <c r="IMK58" s="1"/>
      <c r="IML58" s="1"/>
      <c r="IMM58" s="1"/>
      <c r="IMN58" s="1"/>
      <c r="IMO58" s="1"/>
      <c r="IMP58" s="1"/>
      <c r="IMQ58" s="1"/>
      <c r="IMR58" s="1"/>
      <c r="IMS58" s="1"/>
      <c r="IMT58" s="1"/>
      <c r="IMU58" s="1"/>
      <c r="IMV58" s="1"/>
      <c r="IMW58" s="1"/>
      <c r="IMX58" s="1"/>
      <c r="IMY58" s="1"/>
      <c r="IMZ58" s="1"/>
      <c r="INA58" s="1"/>
      <c r="INB58" s="1"/>
      <c r="INC58" s="1"/>
      <c r="IND58" s="1"/>
      <c r="INE58" s="1"/>
      <c r="INF58" s="1"/>
      <c r="ING58" s="1"/>
      <c r="INH58" s="1"/>
      <c r="INI58" s="1"/>
      <c r="INJ58" s="1"/>
      <c r="INK58" s="1"/>
      <c r="INL58" s="1"/>
      <c r="INM58" s="1"/>
      <c r="INN58" s="1"/>
      <c r="INO58" s="1"/>
      <c r="INP58" s="1"/>
      <c r="INQ58" s="1"/>
      <c r="INR58" s="1"/>
      <c r="INS58" s="1"/>
      <c r="INT58" s="1"/>
      <c r="INU58" s="1"/>
      <c r="INV58" s="1"/>
      <c r="INW58" s="1"/>
      <c r="INX58" s="1"/>
      <c r="INY58" s="1"/>
      <c r="INZ58" s="1"/>
      <c r="IOA58" s="1"/>
      <c r="IOB58" s="1"/>
      <c r="IOC58" s="1"/>
      <c r="IOD58" s="1"/>
      <c r="IOE58" s="1"/>
      <c r="IOF58" s="1"/>
      <c r="IOG58" s="1"/>
      <c r="IOH58" s="1"/>
      <c r="IOI58" s="1"/>
      <c r="IOJ58" s="1"/>
      <c r="IOK58" s="1"/>
      <c r="IOL58" s="1"/>
      <c r="IOM58" s="1"/>
      <c r="ION58" s="1"/>
      <c r="IOO58" s="1"/>
      <c r="IOP58" s="1"/>
      <c r="IOQ58" s="1"/>
      <c r="IOR58" s="1"/>
      <c r="IOS58" s="1"/>
      <c r="IOT58" s="1"/>
      <c r="IOU58" s="1"/>
      <c r="IOV58" s="1"/>
      <c r="IOW58" s="1"/>
      <c r="IOX58" s="1"/>
      <c r="IOY58" s="1"/>
      <c r="IOZ58" s="1"/>
      <c r="IPA58" s="1"/>
      <c r="IPB58" s="1"/>
      <c r="IPC58" s="1"/>
      <c r="IPD58" s="1"/>
      <c r="IPE58" s="1"/>
      <c r="IPF58" s="1"/>
      <c r="IPG58" s="1"/>
      <c r="IPH58" s="1"/>
      <c r="IPI58" s="1"/>
      <c r="IPJ58" s="1"/>
      <c r="IPK58" s="1"/>
      <c r="IPL58" s="1"/>
      <c r="IPM58" s="1"/>
      <c r="IPN58" s="1"/>
      <c r="IPO58" s="1"/>
      <c r="IPP58" s="1"/>
      <c r="IPQ58" s="1"/>
      <c r="IPR58" s="1"/>
      <c r="IPS58" s="1"/>
      <c r="IPT58" s="1"/>
      <c r="IPU58" s="1"/>
      <c r="IPV58" s="1"/>
      <c r="IPW58" s="1"/>
      <c r="IPX58" s="1"/>
      <c r="IPY58" s="1"/>
      <c r="IPZ58" s="1"/>
      <c r="IQA58" s="1"/>
      <c r="IQB58" s="1"/>
      <c r="IQC58" s="1"/>
      <c r="IQD58" s="1"/>
      <c r="IQE58" s="1"/>
      <c r="IQF58" s="1"/>
      <c r="IQG58" s="1"/>
      <c r="IQH58" s="1"/>
      <c r="IQI58" s="1"/>
      <c r="IQJ58" s="1"/>
      <c r="IQK58" s="1"/>
      <c r="IQL58" s="1"/>
      <c r="IQM58" s="1"/>
      <c r="IQN58" s="1"/>
      <c r="IQO58" s="1"/>
      <c r="IQP58" s="1"/>
      <c r="IQQ58" s="1"/>
      <c r="IQR58" s="1"/>
      <c r="IQS58" s="1"/>
      <c r="IQT58" s="1"/>
      <c r="IQU58" s="1"/>
      <c r="IQV58" s="1"/>
      <c r="IQW58" s="1"/>
      <c r="IQX58" s="1"/>
      <c r="IQY58" s="1"/>
      <c r="IQZ58" s="1"/>
      <c r="IRA58" s="1"/>
      <c r="IRB58" s="1"/>
      <c r="IRC58" s="1"/>
      <c r="IRD58" s="1"/>
      <c r="IRE58" s="1"/>
      <c r="IRF58" s="1"/>
      <c r="IRG58" s="1"/>
      <c r="IRH58" s="1"/>
      <c r="IRI58" s="1"/>
      <c r="IRJ58" s="1"/>
      <c r="IRK58" s="1"/>
      <c r="IRL58" s="1"/>
      <c r="IRM58" s="1"/>
      <c r="IRN58" s="1"/>
      <c r="IRO58" s="1"/>
      <c r="IRP58" s="1"/>
      <c r="IRQ58" s="1"/>
      <c r="IRR58" s="1"/>
      <c r="IRS58" s="1"/>
      <c r="IRT58" s="1"/>
      <c r="IRU58" s="1"/>
      <c r="IRV58" s="1"/>
      <c r="IRW58" s="1"/>
      <c r="IRX58" s="1"/>
      <c r="IRY58" s="1"/>
      <c r="IRZ58" s="1"/>
      <c r="ISA58" s="1"/>
      <c r="ISB58" s="1"/>
      <c r="ISC58" s="1"/>
      <c r="ISD58" s="1"/>
      <c r="ISE58" s="1"/>
      <c r="ISF58" s="1"/>
      <c r="ISG58" s="1"/>
      <c r="ISH58" s="1"/>
      <c r="ISI58" s="1"/>
      <c r="ISJ58" s="1"/>
      <c r="ISK58" s="1"/>
      <c r="ISL58" s="1"/>
      <c r="ISM58" s="1"/>
      <c r="ISN58" s="1"/>
      <c r="ISO58" s="1"/>
      <c r="ISP58" s="1"/>
      <c r="ISQ58" s="1"/>
      <c r="ISR58" s="1"/>
      <c r="ISS58" s="1"/>
      <c r="IST58" s="1"/>
      <c r="ISU58" s="1"/>
      <c r="ISV58" s="1"/>
      <c r="ISW58" s="1"/>
      <c r="ISX58" s="1"/>
      <c r="ISY58" s="1"/>
      <c r="ISZ58" s="1"/>
      <c r="ITA58" s="1"/>
      <c r="ITB58" s="1"/>
      <c r="ITC58" s="1"/>
      <c r="ITD58" s="1"/>
      <c r="ITE58" s="1"/>
      <c r="ITF58" s="1"/>
      <c r="ITG58" s="1"/>
      <c r="ITH58" s="1"/>
      <c r="ITI58" s="1"/>
      <c r="ITJ58" s="1"/>
      <c r="ITK58" s="1"/>
      <c r="ITL58" s="1"/>
      <c r="ITM58" s="1"/>
      <c r="ITN58" s="1"/>
      <c r="ITO58" s="1"/>
      <c r="ITP58" s="1"/>
      <c r="ITQ58" s="1"/>
      <c r="ITR58" s="1"/>
      <c r="ITS58" s="1"/>
      <c r="ITT58" s="1"/>
      <c r="ITU58" s="1"/>
      <c r="ITV58" s="1"/>
      <c r="ITW58" s="1"/>
      <c r="ITX58" s="1"/>
      <c r="ITY58" s="1"/>
      <c r="ITZ58" s="1"/>
      <c r="IUA58" s="1"/>
      <c r="IUB58" s="1"/>
      <c r="IUC58" s="1"/>
      <c r="IUD58" s="1"/>
      <c r="IUE58" s="1"/>
      <c r="IUF58" s="1"/>
      <c r="IUG58" s="1"/>
      <c r="IUH58" s="1"/>
      <c r="IUI58" s="1"/>
      <c r="IUJ58" s="1"/>
      <c r="IUK58" s="1"/>
      <c r="IUL58" s="1"/>
      <c r="IUM58" s="1"/>
      <c r="IUN58" s="1"/>
      <c r="IUO58" s="1"/>
      <c r="IUP58" s="1"/>
      <c r="IUQ58" s="1"/>
      <c r="IUR58" s="1"/>
      <c r="IUS58" s="1"/>
      <c r="IUT58" s="1"/>
      <c r="IUU58" s="1"/>
      <c r="IUV58" s="1"/>
      <c r="IUW58" s="1"/>
      <c r="IUX58" s="1"/>
      <c r="IUY58" s="1"/>
      <c r="IUZ58" s="1"/>
      <c r="IVA58" s="1"/>
      <c r="IVB58" s="1"/>
      <c r="IVC58" s="1"/>
      <c r="IVD58" s="1"/>
      <c r="IVE58" s="1"/>
      <c r="IVF58" s="1"/>
      <c r="IVG58" s="1"/>
      <c r="IVH58" s="1"/>
      <c r="IVI58" s="1"/>
      <c r="IVJ58" s="1"/>
      <c r="IVK58" s="1"/>
      <c r="IVL58" s="1"/>
      <c r="IVM58" s="1"/>
      <c r="IVN58" s="1"/>
      <c r="IVO58" s="1"/>
      <c r="IVP58" s="1"/>
      <c r="IVQ58" s="1"/>
      <c r="IVR58" s="1"/>
      <c r="IVS58" s="1"/>
      <c r="IVT58" s="1"/>
      <c r="IVU58" s="1"/>
      <c r="IVV58" s="1"/>
      <c r="IVW58" s="1"/>
      <c r="IVX58" s="1"/>
      <c r="IVY58" s="1"/>
      <c r="IVZ58" s="1"/>
      <c r="IWA58" s="1"/>
      <c r="IWB58" s="1"/>
      <c r="IWC58" s="1"/>
      <c r="IWD58" s="1"/>
      <c r="IWE58" s="1"/>
      <c r="IWF58" s="1"/>
      <c r="IWG58" s="1"/>
      <c r="IWH58" s="1"/>
      <c r="IWI58" s="1"/>
      <c r="IWJ58" s="1"/>
      <c r="IWK58" s="1"/>
      <c r="IWL58" s="1"/>
      <c r="IWM58" s="1"/>
      <c r="IWN58" s="1"/>
      <c r="IWO58" s="1"/>
      <c r="IWP58" s="1"/>
      <c r="IWQ58" s="1"/>
      <c r="IWR58" s="1"/>
      <c r="IWS58" s="1"/>
      <c r="IWT58" s="1"/>
      <c r="IWU58" s="1"/>
      <c r="IWV58" s="1"/>
      <c r="IWW58" s="1"/>
      <c r="IWX58" s="1"/>
      <c r="IWY58" s="1"/>
      <c r="IWZ58" s="1"/>
      <c r="IXA58" s="1"/>
      <c r="IXB58" s="1"/>
      <c r="IXC58" s="1"/>
      <c r="IXD58" s="1"/>
      <c r="IXE58" s="1"/>
      <c r="IXF58" s="1"/>
      <c r="IXG58" s="1"/>
      <c r="IXH58" s="1"/>
      <c r="IXI58" s="1"/>
      <c r="IXJ58" s="1"/>
      <c r="IXK58" s="1"/>
      <c r="IXL58" s="1"/>
      <c r="IXM58" s="1"/>
      <c r="IXN58" s="1"/>
      <c r="IXO58" s="1"/>
      <c r="IXP58" s="1"/>
      <c r="IXQ58" s="1"/>
      <c r="IXR58" s="1"/>
      <c r="IXS58" s="1"/>
      <c r="IXT58" s="1"/>
      <c r="IXU58" s="1"/>
      <c r="IXV58" s="1"/>
      <c r="IXW58" s="1"/>
      <c r="IXX58" s="1"/>
      <c r="IXY58" s="1"/>
      <c r="IXZ58" s="1"/>
      <c r="IYA58" s="1"/>
      <c r="IYB58" s="1"/>
      <c r="IYC58" s="1"/>
      <c r="IYD58" s="1"/>
      <c r="IYE58" s="1"/>
      <c r="IYF58" s="1"/>
      <c r="IYG58" s="1"/>
      <c r="IYH58" s="1"/>
      <c r="IYI58" s="1"/>
      <c r="IYJ58" s="1"/>
      <c r="IYK58" s="1"/>
      <c r="IYL58" s="1"/>
      <c r="IYM58" s="1"/>
      <c r="IYN58" s="1"/>
      <c r="IYO58" s="1"/>
      <c r="IYP58" s="1"/>
      <c r="IYQ58" s="1"/>
      <c r="IYR58" s="1"/>
      <c r="IYS58" s="1"/>
      <c r="IYT58" s="1"/>
      <c r="IYU58" s="1"/>
      <c r="IYV58" s="1"/>
      <c r="IYW58" s="1"/>
      <c r="IYX58" s="1"/>
      <c r="IYY58" s="1"/>
      <c r="IYZ58" s="1"/>
      <c r="IZA58" s="1"/>
      <c r="IZB58" s="1"/>
      <c r="IZC58" s="1"/>
      <c r="IZD58" s="1"/>
      <c r="IZE58" s="1"/>
      <c r="IZF58" s="1"/>
      <c r="IZG58" s="1"/>
      <c r="IZH58" s="1"/>
      <c r="IZI58" s="1"/>
      <c r="IZJ58" s="1"/>
      <c r="IZK58" s="1"/>
      <c r="IZL58" s="1"/>
      <c r="IZM58" s="1"/>
      <c r="IZN58" s="1"/>
      <c r="IZO58" s="1"/>
      <c r="IZP58" s="1"/>
      <c r="IZQ58" s="1"/>
      <c r="IZR58" s="1"/>
      <c r="IZS58" s="1"/>
      <c r="IZT58" s="1"/>
      <c r="IZU58" s="1"/>
      <c r="IZV58" s="1"/>
      <c r="IZW58" s="1"/>
      <c r="IZX58" s="1"/>
      <c r="IZY58" s="1"/>
      <c r="IZZ58" s="1"/>
      <c r="JAA58" s="1"/>
      <c r="JAB58" s="1"/>
      <c r="JAC58" s="1"/>
      <c r="JAD58" s="1"/>
      <c r="JAE58" s="1"/>
      <c r="JAF58" s="1"/>
      <c r="JAG58" s="1"/>
      <c r="JAH58" s="1"/>
      <c r="JAI58" s="1"/>
      <c r="JAJ58" s="1"/>
      <c r="JAK58" s="1"/>
      <c r="JAL58" s="1"/>
      <c r="JAM58" s="1"/>
      <c r="JAN58" s="1"/>
      <c r="JAO58" s="1"/>
      <c r="JAP58" s="1"/>
      <c r="JAQ58" s="1"/>
      <c r="JAR58" s="1"/>
      <c r="JAS58" s="1"/>
      <c r="JAT58" s="1"/>
      <c r="JAU58" s="1"/>
      <c r="JAV58" s="1"/>
      <c r="JAW58" s="1"/>
      <c r="JAX58" s="1"/>
      <c r="JAY58" s="1"/>
      <c r="JAZ58" s="1"/>
      <c r="JBA58" s="1"/>
      <c r="JBB58" s="1"/>
      <c r="JBC58" s="1"/>
      <c r="JBD58" s="1"/>
      <c r="JBE58" s="1"/>
      <c r="JBF58" s="1"/>
      <c r="JBG58" s="1"/>
      <c r="JBH58" s="1"/>
      <c r="JBI58" s="1"/>
      <c r="JBJ58" s="1"/>
      <c r="JBK58" s="1"/>
      <c r="JBL58" s="1"/>
      <c r="JBM58" s="1"/>
      <c r="JBN58" s="1"/>
      <c r="JBO58" s="1"/>
      <c r="JBP58" s="1"/>
      <c r="JBQ58" s="1"/>
      <c r="JBR58" s="1"/>
      <c r="JBS58" s="1"/>
      <c r="JBT58" s="1"/>
      <c r="JBU58" s="1"/>
      <c r="JBV58" s="1"/>
      <c r="JBW58" s="1"/>
      <c r="JBX58" s="1"/>
      <c r="JBY58" s="1"/>
      <c r="JBZ58" s="1"/>
      <c r="JCA58" s="1"/>
      <c r="JCB58" s="1"/>
      <c r="JCC58" s="1"/>
      <c r="JCD58" s="1"/>
      <c r="JCE58" s="1"/>
      <c r="JCF58" s="1"/>
      <c r="JCG58" s="1"/>
      <c r="JCH58" s="1"/>
      <c r="JCI58" s="1"/>
      <c r="JCJ58" s="1"/>
      <c r="JCK58" s="1"/>
      <c r="JCL58" s="1"/>
      <c r="JCM58" s="1"/>
      <c r="JCN58" s="1"/>
      <c r="JCO58" s="1"/>
      <c r="JCP58" s="1"/>
      <c r="JCQ58" s="1"/>
      <c r="JCR58" s="1"/>
      <c r="JCS58" s="1"/>
      <c r="JCT58" s="1"/>
      <c r="JCU58" s="1"/>
      <c r="JCV58" s="1"/>
      <c r="JCW58" s="1"/>
      <c r="JCX58" s="1"/>
      <c r="JCY58" s="1"/>
      <c r="JCZ58" s="1"/>
      <c r="JDA58" s="1"/>
      <c r="JDB58" s="1"/>
      <c r="JDC58" s="1"/>
      <c r="JDD58" s="1"/>
      <c r="JDE58" s="1"/>
      <c r="JDF58" s="1"/>
      <c r="JDG58" s="1"/>
      <c r="JDH58" s="1"/>
      <c r="JDI58" s="1"/>
      <c r="JDJ58" s="1"/>
      <c r="JDK58" s="1"/>
      <c r="JDL58" s="1"/>
      <c r="JDM58" s="1"/>
      <c r="JDN58" s="1"/>
      <c r="JDO58" s="1"/>
      <c r="JDP58" s="1"/>
      <c r="JDQ58" s="1"/>
      <c r="JDR58" s="1"/>
      <c r="JDS58" s="1"/>
      <c r="JDT58" s="1"/>
      <c r="JDU58" s="1"/>
      <c r="JDV58" s="1"/>
      <c r="JDW58" s="1"/>
      <c r="JDX58" s="1"/>
      <c r="JDY58" s="1"/>
      <c r="JDZ58" s="1"/>
      <c r="JEA58" s="1"/>
      <c r="JEB58" s="1"/>
      <c r="JEC58" s="1"/>
      <c r="JED58" s="1"/>
      <c r="JEE58" s="1"/>
      <c r="JEF58" s="1"/>
      <c r="JEG58" s="1"/>
      <c r="JEH58" s="1"/>
      <c r="JEI58" s="1"/>
      <c r="JEJ58" s="1"/>
      <c r="JEK58" s="1"/>
      <c r="JEL58" s="1"/>
      <c r="JEM58" s="1"/>
      <c r="JEN58" s="1"/>
      <c r="JEO58" s="1"/>
      <c r="JEP58" s="1"/>
      <c r="JEQ58" s="1"/>
      <c r="JER58" s="1"/>
      <c r="JES58" s="1"/>
      <c r="JET58" s="1"/>
      <c r="JEU58" s="1"/>
      <c r="JEV58" s="1"/>
      <c r="JEW58" s="1"/>
      <c r="JEX58" s="1"/>
      <c r="JEY58" s="1"/>
      <c r="JEZ58" s="1"/>
      <c r="JFA58" s="1"/>
      <c r="JFB58" s="1"/>
      <c r="JFC58" s="1"/>
      <c r="JFD58" s="1"/>
      <c r="JFE58" s="1"/>
      <c r="JFF58" s="1"/>
      <c r="JFG58" s="1"/>
      <c r="JFH58" s="1"/>
      <c r="JFI58" s="1"/>
      <c r="JFJ58" s="1"/>
      <c r="JFK58" s="1"/>
      <c r="JFL58" s="1"/>
      <c r="JFM58" s="1"/>
      <c r="JFN58" s="1"/>
      <c r="JFO58" s="1"/>
      <c r="JFP58" s="1"/>
      <c r="JFQ58" s="1"/>
      <c r="JFR58" s="1"/>
      <c r="JFS58" s="1"/>
      <c r="JFT58" s="1"/>
      <c r="JFU58" s="1"/>
      <c r="JFV58" s="1"/>
      <c r="JFW58" s="1"/>
      <c r="JFX58" s="1"/>
      <c r="JFY58" s="1"/>
      <c r="JFZ58" s="1"/>
      <c r="JGA58" s="1"/>
      <c r="JGB58" s="1"/>
      <c r="JGC58" s="1"/>
      <c r="JGD58" s="1"/>
      <c r="JGE58" s="1"/>
      <c r="JGF58" s="1"/>
      <c r="JGG58" s="1"/>
      <c r="JGH58" s="1"/>
      <c r="JGI58" s="1"/>
      <c r="JGJ58" s="1"/>
      <c r="JGK58" s="1"/>
      <c r="JGL58" s="1"/>
      <c r="JGM58" s="1"/>
      <c r="JGN58" s="1"/>
      <c r="JGO58" s="1"/>
      <c r="JGP58" s="1"/>
      <c r="JGQ58" s="1"/>
      <c r="JGR58" s="1"/>
      <c r="JGS58" s="1"/>
      <c r="JGT58" s="1"/>
      <c r="JGU58" s="1"/>
      <c r="JGV58" s="1"/>
      <c r="JGW58" s="1"/>
      <c r="JGX58" s="1"/>
      <c r="JGY58" s="1"/>
      <c r="JGZ58" s="1"/>
      <c r="JHA58" s="1"/>
      <c r="JHB58" s="1"/>
      <c r="JHC58" s="1"/>
      <c r="JHD58" s="1"/>
      <c r="JHE58" s="1"/>
      <c r="JHF58" s="1"/>
      <c r="JHG58" s="1"/>
      <c r="JHH58" s="1"/>
      <c r="JHI58" s="1"/>
      <c r="JHJ58" s="1"/>
      <c r="JHK58" s="1"/>
      <c r="JHL58" s="1"/>
      <c r="JHM58" s="1"/>
      <c r="JHN58" s="1"/>
      <c r="JHO58" s="1"/>
      <c r="JHP58" s="1"/>
      <c r="JHQ58" s="1"/>
      <c r="JHR58" s="1"/>
      <c r="JHS58" s="1"/>
      <c r="JHT58" s="1"/>
      <c r="JHU58" s="1"/>
      <c r="JHV58" s="1"/>
      <c r="JHW58" s="1"/>
      <c r="JHX58" s="1"/>
      <c r="JHY58" s="1"/>
      <c r="JHZ58" s="1"/>
      <c r="JIA58" s="1"/>
      <c r="JIB58" s="1"/>
      <c r="JIC58" s="1"/>
      <c r="JID58" s="1"/>
      <c r="JIE58" s="1"/>
      <c r="JIF58" s="1"/>
      <c r="JIG58" s="1"/>
      <c r="JIH58" s="1"/>
      <c r="JII58" s="1"/>
      <c r="JIJ58" s="1"/>
      <c r="JIK58" s="1"/>
      <c r="JIL58" s="1"/>
      <c r="JIM58" s="1"/>
      <c r="JIN58" s="1"/>
      <c r="JIO58" s="1"/>
      <c r="JIP58" s="1"/>
      <c r="JIQ58" s="1"/>
      <c r="JIR58" s="1"/>
      <c r="JIS58" s="1"/>
      <c r="JIT58" s="1"/>
      <c r="JIU58" s="1"/>
      <c r="JIV58" s="1"/>
      <c r="JIW58" s="1"/>
      <c r="JIX58" s="1"/>
      <c r="JIY58" s="1"/>
      <c r="JIZ58" s="1"/>
      <c r="JJA58" s="1"/>
      <c r="JJB58" s="1"/>
      <c r="JJC58" s="1"/>
      <c r="JJD58" s="1"/>
      <c r="JJE58" s="1"/>
      <c r="JJF58" s="1"/>
      <c r="JJG58" s="1"/>
      <c r="JJH58" s="1"/>
      <c r="JJI58" s="1"/>
      <c r="JJJ58" s="1"/>
      <c r="JJK58" s="1"/>
      <c r="JJL58" s="1"/>
      <c r="JJM58" s="1"/>
      <c r="JJN58" s="1"/>
      <c r="JJO58" s="1"/>
      <c r="JJP58" s="1"/>
      <c r="JJQ58" s="1"/>
      <c r="JJR58" s="1"/>
      <c r="JJS58" s="1"/>
      <c r="JJT58" s="1"/>
      <c r="JJU58" s="1"/>
      <c r="JJV58" s="1"/>
      <c r="JJW58" s="1"/>
      <c r="JJX58" s="1"/>
      <c r="JJY58" s="1"/>
      <c r="JJZ58" s="1"/>
      <c r="JKA58" s="1"/>
      <c r="JKB58" s="1"/>
      <c r="JKC58" s="1"/>
      <c r="JKD58" s="1"/>
      <c r="JKE58" s="1"/>
      <c r="JKF58" s="1"/>
      <c r="JKG58" s="1"/>
      <c r="JKH58" s="1"/>
      <c r="JKI58" s="1"/>
      <c r="JKJ58" s="1"/>
      <c r="JKK58" s="1"/>
      <c r="JKL58" s="1"/>
      <c r="JKM58" s="1"/>
      <c r="JKN58" s="1"/>
      <c r="JKO58" s="1"/>
      <c r="JKP58" s="1"/>
      <c r="JKQ58" s="1"/>
      <c r="JKR58" s="1"/>
      <c r="JKS58" s="1"/>
      <c r="JKT58" s="1"/>
      <c r="JKU58" s="1"/>
      <c r="JKV58" s="1"/>
      <c r="JKW58" s="1"/>
      <c r="JKX58" s="1"/>
      <c r="JKY58" s="1"/>
      <c r="JKZ58" s="1"/>
      <c r="JLA58" s="1"/>
      <c r="JLB58" s="1"/>
      <c r="JLC58" s="1"/>
      <c r="JLD58" s="1"/>
      <c r="JLE58" s="1"/>
      <c r="JLF58" s="1"/>
      <c r="JLG58" s="1"/>
      <c r="JLH58" s="1"/>
      <c r="JLI58" s="1"/>
      <c r="JLJ58" s="1"/>
      <c r="JLK58" s="1"/>
      <c r="JLL58" s="1"/>
      <c r="JLM58" s="1"/>
      <c r="JLN58" s="1"/>
      <c r="JLO58" s="1"/>
      <c r="JLP58" s="1"/>
      <c r="JLQ58" s="1"/>
      <c r="JLR58" s="1"/>
      <c r="JLS58" s="1"/>
      <c r="JLT58" s="1"/>
      <c r="JLU58" s="1"/>
      <c r="JLV58" s="1"/>
      <c r="JLW58" s="1"/>
      <c r="JLX58" s="1"/>
      <c r="JLY58" s="1"/>
      <c r="JLZ58" s="1"/>
      <c r="JMA58" s="1"/>
      <c r="JMB58" s="1"/>
      <c r="JMC58" s="1"/>
      <c r="JMD58" s="1"/>
      <c r="JME58" s="1"/>
      <c r="JMF58" s="1"/>
      <c r="JMG58" s="1"/>
      <c r="JMH58" s="1"/>
      <c r="JMI58" s="1"/>
      <c r="JMJ58" s="1"/>
      <c r="JMK58" s="1"/>
      <c r="JML58" s="1"/>
      <c r="JMM58" s="1"/>
      <c r="JMN58" s="1"/>
      <c r="JMO58" s="1"/>
      <c r="JMP58" s="1"/>
      <c r="JMQ58" s="1"/>
      <c r="JMR58" s="1"/>
      <c r="JMS58" s="1"/>
      <c r="JMT58" s="1"/>
      <c r="JMU58" s="1"/>
      <c r="JMV58" s="1"/>
      <c r="JMW58" s="1"/>
      <c r="JMX58" s="1"/>
      <c r="JMY58" s="1"/>
      <c r="JMZ58" s="1"/>
      <c r="JNA58" s="1"/>
      <c r="JNB58" s="1"/>
      <c r="JNC58" s="1"/>
      <c r="JND58" s="1"/>
      <c r="JNE58" s="1"/>
      <c r="JNF58" s="1"/>
      <c r="JNG58" s="1"/>
      <c r="JNH58" s="1"/>
      <c r="JNI58" s="1"/>
      <c r="JNJ58" s="1"/>
      <c r="JNK58" s="1"/>
      <c r="JNL58" s="1"/>
      <c r="JNM58" s="1"/>
      <c r="JNN58" s="1"/>
      <c r="JNO58" s="1"/>
      <c r="JNP58" s="1"/>
      <c r="JNQ58" s="1"/>
      <c r="JNR58" s="1"/>
      <c r="JNS58" s="1"/>
      <c r="JNT58" s="1"/>
      <c r="JNU58" s="1"/>
      <c r="JNV58" s="1"/>
      <c r="JNW58" s="1"/>
      <c r="JNX58" s="1"/>
      <c r="JNY58" s="1"/>
      <c r="JNZ58" s="1"/>
      <c r="JOA58" s="1"/>
      <c r="JOB58" s="1"/>
      <c r="JOC58" s="1"/>
      <c r="JOD58" s="1"/>
      <c r="JOE58" s="1"/>
      <c r="JOF58" s="1"/>
      <c r="JOG58" s="1"/>
      <c r="JOH58" s="1"/>
      <c r="JOI58" s="1"/>
      <c r="JOJ58" s="1"/>
      <c r="JOK58" s="1"/>
      <c r="JOL58" s="1"/>
      <c r="JOM58" s="1"/>
      <c r="JON58" s="1"/>
      <c r="JOO58" s="1"/>
      <c r="JOP58" s="1"/>
      <c r="JOQ58" s="1"/>
      <c r="JOR58" s="1"/>
      <c r="JOS58" s="1"/>
      <c r="JOT58" s="1"/>
      <c r="JOU58" s="1"/>
      <c r="JOV58" s="1"/>
      <c r="JOW58" s="1"/>
      <c r="JOX58" s="1"/>
      <c r="JOY58" s="1"/>
      <c r="JOZ58" s="1"/>
      <c r="JPA58" s="1"/>
      <c r="JPB58" s="1"/>
      <c r="JPC58" s="1"/>
      <c r="JPD58" s="1"/>
      <c r="JPE58" s="1"/>
      <c r="JPF58" s="1"/>
      <c r="JPG58" s="1"/>
      <c r="JPH58" s="1"/>
      <c r="JPI58" s="1"/>
      <c r="JPJ58" s="1"/>
      <c r="JPK58" s="1"/>
      <c r="JPL58" s="1"/>
      <c r="JPM58" s="1"/>
      <c r="JPN58" s="1"/>
      <c r="JPO58" s="1"/>
      <c r="JPP58" s="1"/>
      <c r="JPQ58" s="1"/>
      <c r="JPR58" s="1"/>
      <c r="JPS58" s="1"/>
      <c r="JPT58" s="1"/>
      <c r="JPU58" s="1"/>
      <c r="JPV58" s="1"/>
      <c r="JPW58" s="1"/>
      <c r="JPX58" s="1"/>
      <c r="JPY58" s="1"/>
      <c r="JPZ58" s="1"/>
      <c r="JQA58" s="1"/>
      <c r="JQB58" s="1"/>
      <c r="JQC58" s="1"/>
      <c r="JQD58" s="1"/>
      <c r="JQE58" s="1"/>
      <c r="JQF58" s="1"/>
      <c r="JQG58" s="1"/>
      <c r="JQH58" s="1"/>
      <c r="JQI58" s="1"/>
      <c r="JQJ58" s="1"/>
      <c r="JQK58" s="1"/>
      <c r="JQL58" s="1"/>
      <c r="JQM58" s="1"/>
      <c r="JQN58" s="1"/>
      <c r="JQO58" s="1"/>
      <c r="JQP58" s="1"/>
      <c r="JQQ58" s="1"/>
      <c r="JQR58" s="1"/>
      <c r="JQS58" s="1"/>
      <c r="JQT58" s="1"/>
      <c r="JQU58" s="1"/>
      <c r="JQV58" s="1"/>
      <c r="JQW58" s="1"/>
      <c r="JQX58" s="1"/>
      <c r="JQY58" s="1"/>
      <c r="JQZ58" s="1"/>
      <c r="JRA58" s="1"/>
      <c r="JRB58" s="1"/>
      <c r="JRC58" s="1"/>
      <c r="JRD58" s="1"/>
      <c r="JRE58" s="1"/>
      <c r="JRF58" s="1"/>
      <c r="JRG58" s="1"/>
      <c r="JRH58" s="1"/>
      <c r="JRI58" s="1"/>
      <c r="JRJ58" s="1"/>
      <c r="JRK58" s="1"/>
      <c r="JRL58" s="1"/>
      <c r="JRM58" s="1"/>
      <c r="JRN58" s="1"/>
      <c r="JRO58" s="1"/>
      <c r="JRP58" s="1"/>
      <c r="JRQ58" s="1"/>
      <c r="JRR58" s="1"/>
      <c r="JRS58" s="1"/>
      <c r="JRT58" s="1"/>
      <c r="JRU58" s="1"/>
      <c r="JRV58" s="1"/>
      <c r="JRW58" s="1"/>
      <c r="JRX58" s="1"/>
      <c r="JRY58" s="1"/>
      <c r="JRZ58" s="1"/>
      <c r="JSA58" s="1"/>
      <c r="JSB58" s="1"/>
      <c r="JSC58" s="1"/>
      <c r="JSD58" s="1"/>
      <c r="JSE58" s="1"/>
      <c r="JSF58" s="1"/>
      <c r="JSG58" s="1"/>
      <c r="JSH58" s="1"/>
      <c r="JSI58" s="1"/>
      <c r="JSJ58" s="1"/>
      <c r="JSK58" s="1"/>
      <c r="JSL58" s="1"/>
      <c r="JSM58" s="1"/>
      <c r="JSN58" s="1"/>
      <c r="JSO58" s="1"/>
      <c r="JSP58" s="1"/>
      <c r="JSQ58" s="1"/>
      <c r="JSR58" s="1"/>
      <c r="JSS58" s="1"/>
      <c r="JST58" s="1"/>
      <c r="JSU58" s="1"/>
      <c r="JSV58" s="1"/>
      <c r="JSW58" s="1"/>
      <c r="JSX58" s="1"/>
      <c r="JSY58" s="1"/>
      <c r="JSZ58" s="1"/>
      <c r="JTA58" s="1"/>
      <c r="JTB58" s="1"/>
      <c r="JTC58" s="1"/>
      <c r="JTD58" s="1"/>
      <c r="JTE58" s="1"/>
      <c r="JTF58" s="1"/>
      <c r="JTG58" s="1"/>
      <c r="JTH58" s="1"/>
      <c r="JTI58" s="1"/>
      <c r="JTJ58" s="1"/>
      <c r="JTK58" s="1"/>
      <c r="JTL58" s="1"/>
      <c r="JTM58" s="1"/>
      <c r="JTN58" s="1"/>
      <c r="JTO58" s="1"/>
      <c r="JTP58" s="1"/>
      <c r="JTQ58" s="1"/>
      <c r="JTR58" s="1"/>
      <c r="JTS58" s="1"/>
      <c r="JTT58" s="1"/>
      <c r="JTU58" s="1"/>
      <c r="JTV58" s="1"/>
      <c r="JTW58" s="1"/>
      <c r="JTX58" s="1"/>
      <c r="JTY58" s="1"/>
      <c r="JTZ58" s="1"/>
      <c r="JUA58" s="1"/>
      <c r="JUB58" s="1"/>
      <c r="JUC58" s="1"/>
      <c r="JUD58" s="1"/>
      <c r="JUE58" s="1"/>
      <c r="JUF58" s="1"/>
      <c r="JUG58" s="1"/>
      <c r="JUH58" s="1"/>
      <c r="JUI58" s="1"/>
      <c r="JUJ58" s="1"/>
      <c r="JUK58" s="1"/>
      <c r="JUL58" s="1"/>
      <c r="JUM58" s="1"/>
      <c r="JUN58" s="1"/>
      <c r="JUO58" s="1"/>
      <c r="JUP58" s="1"/>
      <c r="JUQ58" s="1"/>
      <c r="JUR58" s="1"/>
      <c r="JUS58" s="1"/>
      <c r="JUT58" s="1"/>
      <c r="JUU58" s="1"/>
      <c r="JUV58" s="1"/>
      <c r="JUW58" s="1"/>
      <c r="JUX58" s="1"/>
      <c r="JUY58" s="1"/>
      <c r="JUZ58" s="1"/>
      <c r="JVA58" s="1"/>
      <c r="JVB58" s="1"/>
      <c r="JVC58" s="1"/>
      <c r="JVD58" s="1"/>
      <c r="JVE58" s="1"/>
      <c r="JVF58" s="1"/>
      <c r="JVG58" s="1"/>
      <c r="JVH58" s="1"/>
      <c r="JVI58" s="1"/>
      <c r="JVJ58" s="1"/>
      <c r="JVK58" s="1"/>
      <c r="JVL58" s="1"/>
      <c r="JVM58" s="1"/>
      <c r="JVN58" s="1"/>
      <c r="JVO58" s="1"/>
      <c r="JVP58" s="1"/>
      <c r="JVQ58" s="1"/>
      <c r="JVR58" s="1"/>
      <c r="JVS58" s="1"/>
      <c r="JVT58" s="1"/>
      <c r="JVU58" s="1"/>
      <c r="JVV58" s="1"/>
      <c r="JVW58" s="1"/>
      <c r="JVX58" s="1"/>
      <c r="JVY58" s="1"/>
      <c r="JVZ58" s="1"/>
      <c r="JWA58" s="1"/>
      <c r="JWB58" s="1"/>
      <c r="JWC58" s="1"/>
      <c r="JWD58" s="1"/>
      <c r="JWE58" s="1"/>
      <c r="JWF58" s="1"/>
      <c r="JWG58" s="1"/>
      <c r="JWH58" s="1"/>
      <c r="JWI58" s="1"/>
      <c r="JWJ58" s="1"/>
      <c r="JWK58" s="1"/>
      <c r="JWL58" s="1"/>
      <c r="JWM58" s="1"/>
      <c r="JWN58" s="1"/>
      <c r="JWO58" s="1"/>
      <c r="JWP58" s="1"/>
      <c r="JWQ58" s="1"/>
      <c r="JWR58" s="1"/>
      <c r="JWS58" s="1"/>
      <c r="JWT58" s="1"/>
      <c r="JWU58" s="1"/>
      <c r="JWV58" s="1"/>
      <c r="JWW58" s="1"/>
      <c r="JWX58" s="1"/>
      <c r="JWY58" s="1"/>
      <c r="JWZ58" s="1"/>
      <c r="JXA58" s="1"/>
      <c r="JXB58" s="1"/>
      <c r="JXC58" s="1"/>
      <c r="JXD58" s="1"/>
      <c r="JXE58" s="1"/>
      <c r="JXF58" s="1"/>
      <c r="JXG58" s="1"/>
      <c r="JXH58" s="1"/>
      <c r="JXI58" s="1"/>
      <c r="JXJ58" s="1"/>
      <c r="JXK58" s="1"/>
      <c r="JXL58" s="1"/>
      <c r="JXM58" s="1"/>
      <c r="JXN58" s="1"/>
      <c r="JXO58" s="1"/>
      <c r="JXP58" s="1"/>
      <c r="JXQ58" s="1"/>
      <c r="JXR58" s="1"/>
      <c r="JXS58" s="1"/>
      <c r="JXT58" s="1"/>
      <c r="JXU58" s="1"/>
      <c r="JXV58" s="1"/>
      <c r="JXW58" s="1"/>
      <c r="JXX58" s="1"/>
      <c r="JXY58" s="1"/>
      <c r="JXZ58" s="1"/>
      <c r="JYA58" s="1"/>
      <c r="JYB58" s="1"/>
      <c r="JYC58" s="1"/>
      <c r="JYD58" s="1"/>
      <c r="JYE58" s="1"/>
      <c r="JYF58" s="1"/>
      <c r="JYG58" s="1"/>
      <c r="JYH58" s="1"/>
      <c r="JYI58" s="1"/>
      <c r="JYJ58" s="1"/>
      <c r="JYK58" s="1"/>
      <c r="JYL58" s="1"/>
      <c r="JYM58" s="1"/>
      <c r="JYN58" s="1"/>
      <c r="JYO58" s="1"/>
      <c r="JYP58" s="1"/>
      <c r="JYQ58" s="1"/>
      <c r="JYR58" s="1"/>
      <c r="JYS58" s="1"/>
      <c r="JYT58" s="1"/>
      <c r="JYU58" s="1"/>
      <c r="JYV58" s="1"/>
      <c r="JYW58" s="1"/>
      <c r="JYX58" s="1"/>
      <c r="JYY58" s="1"/>
      <c r="JYZ58" s="1"/>
      <c r="JZA58" s="1"/>
      <c r="JZB58" s="1"/>
      <c r="JZC58" s="1"/>
      <c r="JZD58" s="1"/>
      <c r="JZE58" s="1"/>
      <c r="JZF58" s="1"/>
      <c r="JZG58" s="1"/>
      <c r="JZH58" s="1"/>
      <c r="JZI58" s="1"/>
      <c r="JZJ58" s="1"/>
      <c r="JZK58" s="1"/>
      <c r="JZL58" s="1"/>
      <c r="JZM58" s="1"/>
      <c r="JZN58" s="1"/>
      <c r="JZO58" s="1"/>
      <c r="JZP58" s="1"/>
      <c r="JZQ58" s="1"/>
      <c r="JZR58" s="1"/>
      <c r="JZS58" s="1"/>
      <c r="JZT58" s="1"/>
      <c r="JZU58" s="1"/>
      <c r="JZV58" s="1"/>
      <c r="JZW58" s="1"/>
      <c r="JZX58" s="1"/>
      <c r="JZY58" s="1"/>
      <c r="JZZ58" s="1"/>
      <c r="KAA58" s="1"/>
      <c r="KAB58" s="1"/>
      <c r="KAC58" s="1"/>
      <c r="KAD58" s="1"/>
      <c r="KAE58" s="1"/>
      <c r="KAF58" s="1"/>
      <c r="KAG58" s="1"/>
      <c r="KAH58" s="1"/>
      <c r="KAI58" s="1"/>
      <c r="KAJ58" s="1"/>
      <c r="KAK58" s="1"/>
      <c r="KAL58" s="1"/>
      <c r="KAM58" s="1"/>
      <c r="KAN58" s="1"/>
      <c r="KAO58" s="1"/>
      <c r="KAP58" s="1"/>
      <c r="KAQ58" s="1"/>
      <c r="KAR58" s="1"/>
      <c r="KAS58" s="1"/>
      <c r="KAT58" s="1"/>
      <c r="KAU58" s="1"/>
      <c r="KAV58" s="1"/>
      <c r="KAW58" s="1"/>
      <c r="KAX58" s="1"/>
      <c r="KAY58" s="1"/>
      <c r="KAZ58" s="1"/>
      <c r="KBA58" s="1"/>
      <c r="KBB58" s="1"/>
      <c r="KBC58" s="1"/>
      <c r="KBD58" s="1"/>
      <c r="KBE58" s="1"/>
      <c r="KBF58" s="1"/>
      <c r="KBG58" s="1"/>
      <c r="KBH58" s="1"/>
      <c r="KBI58" s="1"/>
      <c r="KBJ58" s="1"/>
      <c r="KBK58" s="1"/>
      <c r="KBL58" s="1"/>
      <c r="KBM58" s="1"/>
      <c r="KBN58" s="1"/>
      <c r="KBO58" s="1"/>
      <c r="KBP58" s="1"/>
      <c r="KBQ58" s="1"/>
      <c r="KBR58" s="1"/>
      <c r="KBS58" s="1"/>
      <c r="KBT58" s="1"/>
      <c r="KBU58" s="1"/>
      <c r="KBV58" s="1"/>
      <c r="KBW58" s="1"/>
      <c r="KBX58" s="1"/>
      <c r="KBY58" s="1"/>
      <c r="KBZ58" s="1"/>
      <c r="KCA58" s="1"/>
      <c r="KCB58" s="1"/>
      <c r="KCC58" s="1"/>
      <c r="KCD58" s="1"/>
      <c r="KCE58" s="1"/>
      <c r="KCF58" s="1"/>
      <c r="KCG58" s="1"/>
      <c r="KCH58" s="1"/>
      <c r="KCI58" s="1"/>
      <c r="KCJ58" s="1"/>
      <c r="KCK58" s="1"/>
      <c r="KCL58" s="1"/>
      <c r="KCM58" s="1"/>
      <c r="KCN58" s="1"/>
      <c r="KCO58" s="1"/>
      <c r="KCP58" s="1"/>
      <c r="KCQ58" s="1"/>
      <c r="KCR58" s="1"/>
      <c r="KCS58" s="1"/>
      <c r="KCT58" s="1"/>
      <c r="KCU58" s="1"/>
      <c r="KCV58" s="1"/>
      <c r="KCW58" s="1"/>
      <c r="KCX58" s="1"/>
      <c r="KCY58" s="1"/>
      <c r="KCZ58" s="1"/>
      <c r="KDA58" s="1"/>
      <c r="KDB58" s="1"/>
      <c r="KDC58" s="1"/>
      <c r="KDD58" s="1"/>
      <c r="KDE58" s="1"/>
      <c r="KDF58" s="1"/>
      <c r="KDG58" s="1"/>
      <c r="KDH58" s="1"/>
      <c r="KDI58" s="1"/>
      <c r="KDJ58" s="1"/>
      <c r="KDK58" s="1"/>
      <c r="KDL58" s="1"/>
      <c r="KDM58" s="1"/>
      <c r="KDN58" s="1"/>
      <c r="KDO58" s="1"/>
      <c r="KDP58" s="1"/>
      <c r="KDQ58" s="1"/>
      <c r="KDR58" s="1"/>
      <c r="KDS58" s="1"/>
      <c r="KDT58" s="1"/>
      <c r="KDU58" s="1"/>
      <c r="KDV58" s="1"/>
      <c r="KDW58" s="1"/>
      <c r="KDX58" s="1"/>
      <c r="KDY58" s="1"/>
      <c r="KDZ58" s="1"/>
      <c r="KEA58" s="1"/>
      <c r="KEB58" s="1"/>
      <c r="KEC58" s="1"/>
      <c r="KED58" s="1"/>
      <c r="KEE58" s="1"/>
      <c r="KEF58" s="1"/>
      <c r="KEG58" s="1"/>
      <c r="KEH58" s="1"/>
      <c r="KEI58" s="1"/>
      <c r="KEJ58" s="1"/>
      <c r="KEK58" s="1"/>
      <c r="KEL58" s="1"/>
      <c r="KEM58" s="1"/>
      <c r="KEN58" s="1"/>
      <c r="KEO58" s="1"/>
      <c r="KEP58" s="1"/>
      <c r="KEQ58" s="1"/>
      <c r="KER58" s="1"/>
      <c r="KES58" s="1"/>
      <c r="KET58" s="1"/>
      <c r="KEU58" s="1"/>
      <c r="KEV58" s="1"/>
      <c r="KEW58" s="1"/>
      <c r="KEX58" s="1"/>
      <c r="KEY58" s="1"/>
      <c r="KEZ58" s="1"/>
      <c r="KFA58" s="1"/>
      <c r="KFB58" s="1"/>
      <c r="KFC58" s="1"/>
      <c r="KFD58" s="1"/>
      <c r="KFE58" s="1"/>
      <c r="KFF58" s="1"/>
      <c r="KFG58" s="1"/>
      <c r="KFH58" s="1"/>
      <c r="KFI58" s="1"/>
      <c r="KFJ58" s="1"/>
      <c r="KFK58" s="1"/>
      <c r="KFL58" s="1"/>
      <c r="KFM58" s="1"/>
      <c r="KFN58" s="1"/>
      <c r="KFO58" s="1"/>
      <c r="KFP58" s="1"/>
      <c r="KFQ58" s="1"/>
      <c r="KFR58" s="1"/>
      <c r="KFS58" s="1"/>
      <c r="KFT58" s="1"/>
      <c r="KFU58" s="1"/>
      <c r="KFV58" s="1"/>
      <c r="KFW58" s="1"/>
      <c r="KFX58" s="1"/>
      <c r="KFY58" s="1"/>
      <c r="KFZ58" s="1"/>
      <c r="KGA58" s="1"/>
      <c r="KGB58" s="1"/>
      <c r="KGC58" s="1"/>
      <c r="KGD58" s="1"/>
      <c r="KGE58" s="1"/>
      <c r="KGF58" s="1"/>
      <c r="KGG58" s="1"/>
      <c r="KGH58" s="1"/>
      <c r="KGI58" s="1"/>
      <c r="KGJ58" s="1"/>
      <c r="KGK58" s="1"/>
      <c r="KGL58" s="1"/>
      <c r="KGM58" s="1"/>
      <c r="KGN58" s="1"/>
      <c r="KGO58" s="1"/>
      <c r="KGP58" s="1"/>
      <c r="KGQ58" s="1"/>
      <c r="KGR58" s="1"/>
      <c r="KGS58" s="1"/>
      <c r="KGT58" s="1"/>
      <c r="KGU58" s="1"/>
      <c r="KGV58" s="1"/>
      <c r="KGW58" s="1"/>
      <c r="KGX58" s="1"/>
      <c r="KGY58" s="1"/>
      <c r="KGZ58" s="1"/>
      <c r="KHA58" s="1"/>
      <c r="KHB58" s="1"/>
      <c r="KHC58" s="1"/>
      <c r="KHD58" s="1"/>
      <c r="KHE58" s="1"/>
      <c r="KHF58" s="1"/>
      <c r="KHG58" s="1"/>
      <c r="KHH58" s="1"/>
      <c r="KHI58" s="1"/>
      <c r="KHJ58" s="1"/>
      <c r="KHK58" s="1"/>
      <c r="KHL58" s="1"/>
      <c r="KHM58" s="1"/>
      <c r="KHN58" s="1"/>
      <c r="KHO58" s="1"/>
      <c r="KHP58" s="1"/>
      <c r="KHQ58" s="1"/>
      <c r="KHR58" s="1"/>
      <c r="KHS58" s="1"/>
      <c r="KHT58" s="1"/>
      <c r="KHU58" s="1"/>
      <c r="KHV58" s="1"/>
      <c r="KHW58" s="1"/>
      <c r="KHX58" s="1"/>
      <c r="KHY58" s="1"/>
      <c r="KHZ58" s="1"/>
      <c r="KIA58" s="1"/>
      <c r="KIB58" s="1"/>
      <c r="KIC58" s="1"/>
      <c r="KID58" s="1"/>
      <c r="KIE58" s="1"/>
      <c r="KIF58" s="1"/>
      <c r="KIG58" s="1"/>
      <c r="KIH58" s="1"/>
      <c r="KII58" s="1"/>
      <c r="KIJ58" s="1"/>
      <c r="KIK58" s="1"/>
      <c r="KIL58" s="1"/>
      <c r="KIM58" s="1"/>
      <c r="KIN58" s="1"/>
      <c r="KIO58" s="1"/>
      <c r="KIP58" s="1"/>
      <c r="KIQ58" s="1"/>
      <c r="KIR58" s="1"/>
      <c r="KIS58" s="1"/>
      <c r="KIT58" s="1"/>
      <c r="KIU58" s="1"/>
      <c r="KIV58" s="1"/>
      <c r="KIW58" s="1"/>
      <c r="KIX58" s="1"/>
      <c r="KIY58" s="1"/>
      <c r="KIZ58" s="1"/>
      <c r="KJA58" s="1"/>
      <c r="KJB58" s="1"/>
      <c r="KJC58" s="1"/>
      <c r="KJD58" s="1"/>
      <c r="KJE58" s="1"/>
      <c r="KJF58" s="1"/>
      <c r="KJG58" s="1"/>
      <c r="KJH58" s="1"/>
      <c r="KJI58" s="1"/>
      <c r="KJJ58" s="1"/>
      <c r="KJK58" s="1"/>
      <c r="KJL58" s="1"/>
      <c r="KJM58" s="1"/>
      <c r="KJN58" s="1"/>
      <c r="KJO58" s="1"/>
      <c r="KJP58" s="1"/>
      <c r="KJQ58" s="1"/>
      <c r="KJR58" s="1"/>
      <c r="KJS58" s="1"/>
      <c r="KJT58" s="1"/>
      <c r="KJU58" s="1"/>
      <c r="KJV58" s="1"/>
      <c r="KJW58" s="1"/>
      <c r="KJX58" s="1"/>
      <c r="KJY58" s="1"/>
      <c r="KJZ58" s="1"/>
      <c r="KKA58" s="1"/>
      <c r="KKB58" s="1"/>
      <c r="KKC58" s="1"/>
      <c r="KKD58" s="1"/>
      <c r="KKE58" s="1"/>
      <c r="KKF58" s="1"/>
      <c r="KKG58" s="1"/>
      <c r="KKH58" s="1"/>
      <c r="KKI58" s="1"/>
      <c r="KKJ58" s="1"/>
      <c r="KKK58" s="1"/>
      <c r="KKL58" s="1"/>
      <c r="KKM58" s="1"/>
      <c r="KKN58" s="1"/>
      <c r="KKO58" s="1"/>
      <c r="KKP58" s="1"/>
      <c r="KKQ58" s="1"/>
      <c r="KKR58" s="1"/>
      <c r="KKS58" s="1"/>
      <c r="KKT58" s="1"/>
      <c r="KKU58" s="1"/>
      <c r="KKV58" s="1"/>
      <c r="KKW58" s="1"/>
      <c r="KKX58" s="1"/>
      <c r="KKY58" s="1"/>
      <c r="KKZ58" s="1"/>
      <c r="KLA58" s="1"/>
      <c r="KLB58" s="1"/>
      <c r="KLC58" s="1"/>
      <c r="KLD58" s="1"/>
      <c r="KLE58" s="1"/>
      <c r="KLF58" s="1"/>
      <c r="KLG58" s="1"/>
      <c r="KLH58" s="1"/>
      <c r="KLI58" s="1"/>
      <c r="KLJ58" s="1"/>
      <c r="KLK58" s="1"/>
      <c r="KLL58" s="1"/>
      <c r="KLM58" s="1"/>
      <c r="KLN58" s="1"/>
      <c r="KLO58" s="1"/>
      <c r="KLP58" s="1"/>
      <c r="KLQ58" s="1"/>
      <c r="KLR58" s="1"/>
      <c r="KLS58" s="1"/>
      <c r="KLT58" s="1"/>
      <c r="KLU58" s="1"/>
      <c r="KLV58" s="1"/>
      <c r="KLW58" s="1"/>
      <c r="KLX58" s="1"/>
      <c r="KLY58" s="1"/>
      <c r="KLZ58" s="1"/>
      <c r="KMA58" s="1"/>
      <c r="KMB58" s="1"/>
      <c r="KMC58" s="1"/>
      <c r="KMD58" s="1"/>
      <c r="KME58" s="1"/>
      <c r="KMF58" s="1"/>
      <c r="KMG58" s="1"/>
      <c r="KMH58" s="1"/>
      <c r="KMI58" s="1"/>
      <c r="KMJ58" s="1"/>
      <c r="KMK58" s="1"/>
      <c r="KML58" s="1"/>
      <c r="KMM58" s="1"/>
      <c r="KMN58" s="1"/>
      <c r="KMO58" s="1"/>
      <c r="KMP58" s="1"/>
      <c r="KMQ58" s="1"/>
      <c r="KMR58" s="1"/>
      <c r="KMS58" s="1"/>
      <c r="KMT58" s="1"/>
      <c r="KMU58" s="1"/>
      <c r="KMV58" s="1"/>
      <c r="KMW58" s="1"/>
      <c r="KMX58" s="1"/>
      <c r="KMY58" s="1"/>
      <c r="KMZ58" s="1"/>
      <c r="KNA58" s="1"/>
      <c r="KNB58" s="1"/>
      <c r="KNC58" s="1"/>
      <c r="KND58" s="1"/>
      <c r="KNE58" s="1"/>
      <c r="KNF58" s="1"/>
      <c r="KNG58" s="1"/>
      <c r="KNH58" s="1"/>
      <c r="KNI58" s="1"/>
      <c r="KNJ58" s="1"/>
      <c r="KNK58" s="1"/>
      <c r="KNL58" s="1"/>
      <c r="KNM58" s="1"/>
      <c r="KNN58" s="1"/>
      <c r="KNO58" s="1"/>
      <c r="KNP58" s="1"/>
      <c r="KNQ58" s="1"/>
      <c r="KNR58" s="1"/>
      <c r="KNS58" s="1"/>
      <c r="KNT58" s="1"/>
      <c r="KNU58" s="1"/>
      <c r="KNV58" s="1"/>
      <c r="KNW58" s="1"/>
      <c r="KNX58" s="1"/>
      <c r="KNY58" s="1"/>
      <c r="KNZ58" s="1"/>
      <c r="KOA58" s="1"/>
      <c r="KOB58" s="1"/>
      <c r="KOC58" s="1"/>
      <c r="KOD58" s="1"/>
      <c r="KOE58" s="1"/>
      <c r="KOF58" s="1"/>
      <c r="KOG58" s="1"/>
      <c r="KOH58" s="1"/>
      <c r="KOI58" s="1"/>
      <c r="KOJ58" s="1"/>
      <c r="KOK58" s="1"/>
      <c r="KOL58" s="1"/>
      <c r="KOM58" s="1"/>
      <c r="KON58" s="1"/>
      <c r="KOO58" s="1"/>
      <c r="KOP58" s="1"/>
      <c r="KOQ58" s="1"/>
      <c r="KOR58" s="1"/>
      <c r="KOS58" s="1"/>
      <c r="KOT58" s="1"/>
      <c r="KOU58" s="1"/>
      <c r="KOV58" s="1"/>
      <c r="KOW58" s="1"/>
      <c r="KOX58" s="1"/>
      <c r="KOY58" s="1"/>
      <c r="KOZ58" s="1"/>
      <c r="KPA58" s="1"/>
      <c r="KPB58" s="1"/>
      <c r="KPC58" s="1"/>
      <c r="KPD58" s="1"/>
      <c r="KPE58" s="1"/>
      <c r="KPF58" s="1"/>
      <c r="KPG58" s="1"/>
      <c r="KPH58" s="1"/>
      <c r="KPI58" s="1"/>
      <c r="KPJ58" s="1"/>
      <c r="KPK58" s="1"/>
      <c r="KPL58" s="1"/>
      <c r="KPM58" s="1"/>
      <c r="KPN58" s="1"/>
      <c r="KPO58" s="1"/>
      <c r="KPP58" s="1"/>
      <c r="KPQ58" s="1"/>
      <c r="KPR58" s="1"/>
      <c r="KPS58" s="1"/>
      <c r="KPT58" s="1"/>
      <c r="KPU58" s="1"/>
      <c r="KPV58" s="1"/>
      <c r="KPW58" s="1"/>
      <c r="KPX58" s="1"/>
      <c r="KPY58" s="1"/>
      <c r="KPZ58" s="1"/>
      <c r="KQA58" s="1"/>
      <c r="KQB58" s="1"/>
      <c r="KQC58" s="1"/>
      <c r="KQD58" s="1"/>
      <c r="KQE58" s="1"/>
      <c r="KQF58" s="1"/>
      <c r="KQG58" s="1"/>
      <c r="KQH58" s="1"/>
      <c r="KQI58" s="1"/>
      <c r="KQJ58" s="1"/>
      <c r="KQK58" s="1"/>
      <c r="KQL58" s="1"/>
      <c r="KQM58" s="1"/>
      <c r="KQN58" s="1"/>
      <c r="KQO58" s="1"/>
      <c r="KQP58" s="1"/>
      <c r="KQQ58" s="1"/>
      <c r="KQR58" s="1"/>
      <c r="KQS58" s="1"/>
      <c r="KQT58" s="1"/>
      <c r="KQU58" s="1"/>
      <c r="KQV58" s="1"/>
      <c r="KQW58" s="1"/>
      <c r="KQX58" s="1"/>
      <c r="KQY58" s="1"/>
      <c r="KQZ58" s="1"/>
      <c r="KRA58" s="1"/>
      <c r="KRB58" s="1"/>
      <c r="KRC58" s="1"/>
      <c r="KRD58" s="1"/>
      <c r="KRE58" s="1"/>
      <c r="KRF58" s="1"/>
      <c r="KRG58" s="1"/>
      <c r="KRH58" s="1"/>
      <c r="KRI58" s="1"/>
      <c r="KRJ58" s="1"/>
      <c r="KRK58" s="1"/>
      <c r="KRL58" s="1"/>
      <c r="KRM58" s="1"/>
      <c r="KRN58" s="1"/>
      <c r="KRO58" s="1"/>
      <c r="KRP58" s="1"/>
      <c r="KRQ58" s="1"/>
      <c r="KRR58" s="1"/>
      <c r="KRS58" s="1"/>
      <c r="KRT58" s="1"/>
      <c r="KRU58" s="1"/>
      <c r="KRV58" s="1"/>
      <c r="KRW58" s="1"/>
      <c r="KRX58" s="1"/>
      <c r="KRY58" s="1"/>
      <c r="KRZ58" s="1"/>
      <c r="KSA58" s="1"/>
      <c r="KSB58" s="1"/>
      <c r="KSC58" s="1"/>
      <c r="KSD58" s="1"/>
      <c r="KSE58" s="1"/>
      <c r="KSF58" s="1"/>
      <c r="KSG58" s="1"/>
      <c r="KSH58" s="1"/>
      <c r="KSI58" s="1"/>
      <c r="KSJ58" s="1"/>
      <c r="KSK58" s="1"/>
      <c r="KSL58" s="1"/>
      <c r="KSM58" s="1"/>
      <c r="KSN58" s="1"/>
      <c r="KSO58" s="1"/>
      <c r="KSP58" s="1"/>
      <c r="KSQ58" s="1"/>
      <c r="KSR58" s="1"/>
      <c r="KSS58" s="1"/>
      <c r="KST58" s="1"/>
      <c r="KSU58" s="1"/>
      <c r="KSV58" s="1"/>
      <c r="KSW58" s="1"/>
      <c r="KSX58" s="1"/>
      <c r="KSY58" s="1"/>
      <c r="KSZ58" s="1"/>
      <c r="KTA58" s="1"/>
      <c r="KTB58" s="1"/>
      <c r="KTC58" s="1"/>
      <c r="KTD58" s="1"/>
      <c r="KTE58" s="1"/>
      <c r="KTF58" s="1"/>
      <c r="KTG58" s="1"/>
      <c r="KTH58" s="1"/>
      <c r="KTI58" s="1"/>
      <c r="KTJ58" s="1"/>
      <c r="KTK58" s="1"/>
      <c r="KTL58" s="1"/>
      <c r="KTM58" s="1"/>
      <c r="KTN58" s="1"/>
      <c r="KTO58" s="1"/>
      <c r="KTP58" s="1"/>
      <c r="KTQ58" s="1"/>
      <c r="KTR58" s="1"/>
      <c r="KTS58" s="1"/>
      <c r="KTT58" s="1"/>
      <c r="KTU58" s="1"/>
      <c r="KTV58" s="1"/>
      <c r="KTW58" s="1"/>
      <c r="KTX58" s="1"/>
      <c r="KTY58" s="1"/>
      <c r="KTZ58" s="1"/>
      <c r="KUA58" s="1"/>
      <c r="KUB58" s="1"/>
      <c r="KUC58" s="1"/>
      <c r="KUD58" s="1"/>
      <c r="KUE58" s="1"/>
      <c r="KUF58" s="1"/>
      <c r="KUG58" s="1"/>
      <c r="KUH58" s="1"/>
      <c r="KUI58" s="1"/>
      <c r="KUJ58" s="1"/>
      <c r="KUK58" s="1"/>
      <c r="KUL58" s="1"/>
      <c r="KUM58" s="1"/>
      <c r="KUN58" s="1"/>
      <c r="KUO58" s="1"/>
      <c r="KUP58" s="1"/>
      <c r="KUQ58" s="1"/>
      <c r="KUR58" s="1"/>
      <c r="KUS58" s="1"/>
      <c r="KUT58" s="1"/>
      <c r="KUU58" s="1"/>
      <c r="KUV58" s="1"/>
      <c r="KUW58" s="1"/>
      <c r="KUX58" s="1"/>
      <c r="KUY58" s="1"/>
      <c r="KUZ58" s="1"/>
      <c r="KVA58" s="1"/>
      <c r="KVB58" s="1"/>
      <c r="KVC58" s="1"/>
      <c r="KVD58" s="1"/>
      <c r="KVE58" s="1"/>
      <c r="KVF58" s="1"/>
      <c r="KVG58" s="1"/>
      <c r="KVH58" s="1"/>
      <c r="KVI58" s="1"/>
      <c r="KVJ58" s="1"/>
      <c r="KVK58" s="1"/>
      <c r="KVL58" s="1"/>
      <c r="KVM58" s="1"/>
      <c r="KVN58" s="1"/>
      <c r="KVO58" s="1"/>
      <c r="KVP58" s="1"/>
      <c r="KVQ58" s="1"/>
      <c r="KVR58" s="1"/>
      <c r="KVS58" s="1"/>
      <c r="KVT58" s="1"/>
      <c r="KVU58" s="1"/>
      <c r="KVV58" s="1"/>
      <c r="KVW58" s="1"/>
      <c r="KVX58" s="1"/>
      <c r="KVY58" s="1"/>
      <c r="KVZ58" s="1"/>
      <c r="KWA58" s="1"/>
      <c r="KWB58" s="1"/>
      <c r="KWC58" s="1"/>
      <c r="KWD58" s="1"/>
      <c r="KWE58" s="1"/>
      <c r="KWF58" s="1"/>
      <c r="KWG58" s="1"/>
      <c r="KWH58" s="1"/>
      <c r="KWI58" s="1"/>
      <c r="KWJ58" s="1"/>
      <c r="KWK58" s="1"/>
      <c r="KWL58" s="1"/>
      <c r="KWM58" s="1"/>
      <c r="KWN58" s="1"/>
      <c r="KWO58" s="1"/>
      <c r="KWP58" s="1"/>
      <c r="KWQ58" s="1"/>
      <c r="KWR58" s="1"/>
      <c r="KWS58" s="1"/>
      <c r="KWT58" s="1"/>
      <c r="KWU58" s="1"/>
      <c r="KWV58" s="1"/>
      <c r="KWW58" s="1"/>
      <c r="KWX58" s="1"/>
      <c r="KWY58" s="1"/>
      <c r="KWZ58" s="1"/>
      <c r="KXA58" s="1"/>
      <c r="KXB58" s="1"/>
      <c r="KXC58" s="1"/>
      <c r="KXD58" s="1"/>
      <c r="KXE58" s="1"/>
      <c r="KXF58" s="1"/>
      <c r="KXG58" s="1"/>
      <c r="KXH58" s="1"/>
      <c r="KXI58" s="1"/>
      <c r="KXJ58" s="1"/>
      <c r="KXK58" s="1"/>
      <c r="KXL58" s="1"/>
      <c r="KXM58" s="1"/>
      <c r="KXN58" s="1"/>
      <c r="KXO58" s="1"/>
      <c r="KXP58" s="1"/>
      <c r="KXQ58" s="1"/>
      <c r="KXR58" s="1"/>
      <c r="KXS58" s="1"/>
      <c r="KXT58" s="1"/>
      <c r="KXU58" s="1"/>
      <c r="KXV58" s="1"/>
      <c r="KXW58" s="1"/>
      <c r="KXX58" s="1"/>
      <c r="KXY58" s="1"/>
      <c r="KXZ58" s="1"/>
      <c r="KYA58" s="1"/>
      <c r="KYB58" s="1"/>
      <c r="KYC58" s="1"/>
      <c r="KYD58" s="1"/>
      <c r="KYE58" s="1"/>
      <c r="KYF58" s="1"/>
      <c r="KYG58" s="1"/>
      <c r="KYH58" s="1"/>
      <c r="KYI58" s="1"/>
      <c r="KYJ58" s="1"/>
      <c r="KYK58" s="1"/>
      <c r="KYL58" s="1"/>
      <c r="KYM58" s="1"/>
      <c r="KYN58" s="1"/>
      <c r="KYO58" s="1"/>
      <c r="KYP58" s="1"/>
      <c r="KYQ58" s="1"/>
      <c r="KYR58" s="1"/>
      <c r="KYS58" s="1"/>
      <c r="KYT58" s="1"/>
      <c r="KYU58" s="1"/>
      <c r="KYV58" s="1"/>
      <c r="KYW58" s="1"/>
      <c r="KYX58" s="1"/>
      <c r="KYY58" s="1"/>
      <c r="KYZ58" s="1"/>
      <c r="KZA58" s="1"/>
      <c r="KZB58" s="1"/>
      <c r="KZC58" s="1"/>
      <c r="KZD58" s="1"/>
      <c r="KZE58" s="1"/>
      <c r="KZF58" s="1"/>
      <c r="KZG58" s="1"/>
      <c r="KZH58" s="1"/>
      <c r="KZI58" s="1"/>
      <c r="KZJ58" s="1"/>
      <c r="KZK58" s="1"/>
      <c r="KZL58" s="1"/>
      <c r="KZM58" s="1"/>
      <c r="KZN58" s="1"/>
      <c r="KZO58" s="1"/>
      <c r="KZP58" s="1"/>
      <c r="KZQ58" s="1"/>
      <c r="KZR58" s="1"/>
      <c r="KZS58" s="1"/>
      <c r="KZT58" s="1"/>
      <c r="KZU58" s="1"/>
      <c r="KZV58" s="1"/>
      <c r="KZW58" s="1"/>
      <c r="KZX58" s="1"/>
      <c r="KZY58" s="1"/>
      <c r="KZZ58" s="1"/>
      <c r="LAA58" s="1"/>
      <c r="LAB58" s="1"/>
      <c r="LAC58" s="1"/>
      <c r="LAD58" s="1"/>
      <c r="LAE58" s="1"/>
      <c r="LAF58" s="1"/>
      <c r="LAG58" s="1"/>
      <c r="LAH58" s="1"/>
      <c r="LAI58" s="1"/>
      <c r="LAJ58" s="1"/>
      <c r="LAK58" s="1"/>
      <c r="LAL58" s="1"/>
      <c r="LAM58" s="1"/>
      <c r="LAN58" s="1"/>
      <c r="LAO58" s="1"/>
      <c r="LAP58" s="1"/>
      <c r="LAQ58" s="1"/>
      <c r="LAR58" s="1"/>
      <c r="LAS58" s="1"/>
      <c r="LAT58" s="1"/>
      <c r="LAU58" s="1"/>
      <c r="LAV58" s="1"/>
      <c r="LAW58" s="1"/>
      <c r="LAX58" s="1"/>
      <c r="LAY58" s="1"/>
      <c r="LAZ58" s="1"/>
      <c r="LBA58" s="1"/>
      <c r="LBB58" s="1"/>
      <c r="LBC58" s="1"/>
      <c r="LBD58" s="1"/>
      <c r="LBE58" s="1"/>
      <c r="LBF58" s="1"/>
      <c r="LBG58" s="1"/>
      <c r="LBH58" s="1"/>
      <c r="LBI58" s="1"/>
      <c r="LBJ58" s="1"/>
      <c r="LBK58" s="1"/>
      <c r="LBL58" s="1"/>
      <c r="LBM58" s="1"/>
      <c r="LBN58" s="1"/>
      <c r="LBO58" s="1"/>
      <c r="LBP58" s="1"/>
      <c r="LBQ58" s="1"/>
      <c r="LBR58" s="1"/>
      <c r="LBS58" s="1"/>
      <c r="LBT58" s="1"/>
      <c r="LBU58" s="1"/>
      <c r="LBV58" s="1"/>
      <c r="LBW58" s="1"/>
      <c r="LBX58" s="1"/>
      <c r="LBY58" s="1"/>
      <c r="LBZ58" s="1"/>
      <c r="LCA58" s="1"/>
      <c r="LCB58" s="1"/>
      <c r="LCC58" s="1"/>
      <c r="LCD58" s="1"/>
      <c r="LCE58" s="1"/>
      <c r="LCF58" s="1"/>
      <c r="LCG58" s="1"/>
      <c r="LCH58" s="1"/>
      <c r="LCI58" s="1"/>
      <c r="LCJ58" s="1"/>
      <c r="LCK58" s="1"/>
      <c r="LCL58" s="1"/>
      <c r="LCM58" s="1"/>
      <c r="LCN58" s="1"/>
      <c r="LCO58" s="1"/>
      <c r="LCP58" s="1"/>
      <c r="LCQ58" s="1"/>
      <c r="LCR58" s="1"/>
      <c r="LCS58" s="1"/>
      <c r="LCT58" s="1"/>
      <c r="LCU58" s="1"/>
      <c r="LCV58" s="1"/>
      <c r="LCW58" s="1"/>
      <c r="LCX58" s="1"/>
      <c r="LCY58" s="1"/>
      <c r="LCZ58" s="1"/>
      <c r="LDA58" s="1"/>
      <c r="LDB58" s="1"/>
      <c r="LDC58" s="1"/>
      <c r="LDD58" s="1"/>
      <c r="LDE58" s="1"/>
      <c r="LDF58" s="1"/>
      <c r="LDG58" s="1"/>
      <c r="LDH58" s="1"/>
      <c r="LDI58" s="1"/>
      <c r="LDJ58" s="1"/>
      <c r="LDK58" s="1"/>
      <c r="LDL58" s="1"/>
      <c r="LDM58" s="1"/>
      <c r="LDN58" s="1"/>
      <c r="LDO58" s="1"/>
      <c r="LDP58" s="1"/>
      <c r="LDQ58" s="1"/>
      <c r="LDR58" s="1"/>
      <c r="LDS58" s="1"/>
      <c r="LDT58" s="1"/>
      <c r="LDU58" s="1"/>
      <c r="LDV58" s="1"/>
      <c r="LDW58" s="1"/>
      <c r="LDX58" s="1"/>
      <c r="LDY58" s="1"/>
      <c r="LDZ58" s="1"/>
      <c r="LEA58" s="1"/>
      <c r="LEB58" s="1"/>
      <c r="LEC58" s="1"/>
      <c r="LED58" s="1"/>
      <c r="LEE58" s="1"/>
      <c r="LEF58" s="1"/>
      <c r="LEG58" s="1"/>
      <c r="LEH58" s="1"/>
      <c r="LEI58" s="1"/>
      <c r="LEJ58" s="1"/>
      <c r="LEK58" s="1"/>
      <c r="LEL58" s="1"/>
      <c r="LEM58" s="1"/>
      <c r="LEN58" s="1"/>
      <c r="LEO58" s="1"/>
      <c r="LEP58" s="1"/>
      <c r="LEQ58" s="1"/>
      <c r="LER58" s="1"/>
      <c r="LES58" s="1"/>
      <c r="LET58" s="1"/>
      <c r="LEU58" s="1"/>
      <c r="LEV58" s="1"/>
      <c r="LEW58" s="1"/>
      <c r="LEX58" s="1"/>
      <c r="LEY58" s="1"/>
      <c r="LEZ58" s="1"/>
      <c r="LFA58" s="1"/>
      <c r="LFB58" s="1"/>
      <c r="LFC58" s="1"/>
      <c r="LFD58" s="1"/>
      <c r="LFE58" s="1"/>
      <c r="LFF58" s="1"/>
      <c r="LFG58" s="1"/>
      <c r="LFH58" s="1"/>
      <c r="LFI58" s="1"/>
      <c r="LFJ58" s="1"/>
      <c r="LFK58" s="1"/>
      <c r="LFL58" s="1"/>
      <c r="LFM58" s="1"/>
      <c r="LFN58" s="1"/>
      <c r="LFO58" s="1"/>
      <c r="LFP58" s="1"/>
      <c r="LFQ58" s="1"/>
      <c r="LFR58" s="1"/>
      <c r="LFS58" s="1"/>
      <c r="LFT58" s="1"/>
      <c r="LFU58" s="1"/>
      <c r="LFV58" s="1"/>
      <c r="LFW58" s="1"/>
      <c r="LFX58" s="1"/>
      <c r="LFY58" s="1"/>
      <c r="LFZ58" s="1"/>
      <c r="LGA58" s="1"/>
      <c r="LGB58" s="1"/>
      <c r="LGC58" s="1"/>
      <c r="LGD58" s="1"/>
      <c r="LGE58" s="1"/>
      <c r="LGF58" s="1"/>
      <c r="LGG58" s="1"/>
      <c r="LGH58" s="1"/>
      <c r="LGI58" s="1"/>
      <c r="LGJ58" s="1"/>
      <c r="LGK58" s="1"/>
      <c r="LGL58" s="1"/>
      <c r="LGM58" s="1"/>
      <c r="LGN58" s="1"/>
      <c r="LGO58" s="1"/>
      <c r="LGP58" s="1"/>
      <c r="LGQ58" s="1"/>
      <c r="LGR58" s="1"/>
      <c r="LGS58" s="1"/>
      <c r="LGT58" s="1"/>
      <c r="LGU58" s="1"/>
      <c r="LGV58" s="1"/>
      <c r="LGW58" s="1"/>
      <c r="LGX58" s="1"/>
      <c r="LGY58" s="1"/>
      <c r="LGZ58" s="1"/>
      <c r="LHA58" s="1"/>
      <c r="LHB58" s="1"/>
      <c r="LHC58" s="1"/>
      <c r="LHD58" s="1"/>
      <c r="LHE58" s="1"/>
      <c r="LHF58" s="1"/>
      <c r="LHG58" s="1"/>
      <c r="LHH58" s="1"/>
      <c r="LHI58" s="1"/>
      <c r="LHJ58" s="1"/>
      <c r="LHK58" s="1"/>
      <c r="LHL58" s="1"/>
      <c r="LHM58" s="1"/>
      <c r="LHN58" s="1"/>
      <c r="LHO58" s="1"/>
      <c r="LHP58" s="1"/>
      <c r="LHQ58" s="1"/>
      <c r="LHR58" s="1"/>
      <c r="LHS58" s="1"/>
      <c r="LHT58" s="1"/>
      <c r="LHU58" s="1"/>
      <c r="LHV58" s="1"/>
      <c r="LHW58" s="1"/>
      <c r="LHX58" s="1"/>
      <c r="LHY58" s="1"/>
      <c r="LHZ58" s="1"/>
      <c r="LIA58" s="1"/>
      <c r="LIB58" s="1"/>
      <c r="LIC58" s="1"/>
      <c r="LID58" s="1"/>
      <c r="LIE58" s="1"/>
      <c r="LIF58" s="1"/>
      <c r="LIG58" s="1"/>
      <c r="LIH58" s="1"/>
      <c r="LII58" s="1"/>
      <c r="LIJ58" s="1"/>
      <c r="LIK58" s="1"/>
      <c r="LIL58" s="1"/>
      <c r="LIM58" s="1"/>
      <c r="LIN58" s="1"/>
      <c r="LIO58" s="1"/>
      <c r="LIP58" s="1"/>
      <c r="LIQ58" s="1"/>
      <c r="LIR58" s="1"/>
      <c r="LIS58" s="1"/>
      <c r="LIT58" s="1"/>
      <c r="LIU58" s="1"/>
      <c r="LIV58" s="1"/>
      <c r="LIW58" s="1"/>
      <c r="LIX58" s="1"/>
      <c r="LIY58" s="1"/>
      <c r="LIZ58" s="1"/>
      <c r="LJA58" s="1"/>
      <c r="LJB58" s="1"/>
      <c r="LJC58" s="1"/>
      <c r="LJD58" s="1"/>
      <c r="LJE58" s="1"/>
      <c r="LJF58" s="1"/>
      <c r="LJG58" s="1"/>
      <c r="LJH58" s="1"/>
      <c r="LJI58" s="1"/>
      <c r="LJJ58" s="1"/>
      <c r="LJK58" s="1"/>
      <c r="LJL58" s="1"/>
      <c r="LJM58" s="1"/>
      <c r="LJN58" s="1"/>
      <c r="LJO58" s="1"/>
      <c r="LJP58" s="1"/>
      <c r="LJQ58" s="1"/>
      <c r="LJR58" s="1"/>
      <c r="LJS58" s="1"/>
      <c r="LJT58" s="1"/>
      <c r="LJU58" s="1"/>
      <c r="LJV58" s="1"/>
      <c r="LJW58" s="1"/>
      <c r="LJX58" s="1"/>
      <c r="LJY58" s="1"/>
      <c r="LJZ58" s="1"/>
      <c r="LKA58" s="1"/>
      <c r="LKB58" s="1"/>
      <c r="LKC58" s="1"/>
      <c r="LKD58" s="1"/>
      <c r="LKE58" s="1"/>
      <c r="LKF58" s="1"/>
      <c r="LKG58" s="1"/>
      <c r="LKH58" s="1"/>
      <c r="LKI58" s="1"/>
      <c r="LKJ58" s="1"/>
      <c r="LKK58" s="1"/>
      <c r="LKL58" s="1"/>
      <c r="LKM58" s="1"/>
      <c r="LKN58" s="1"/>
      <c r="LKO58" s="1"/>
      <c r="LKP58" s="1"/>
      <c r="LKQ58" s="1"/>
      <c r="LKR58" s="1"/>
      <c r="LKS58" s="1"/>
      <c r="LKT58" s="1"/>
      <c r="LKU58" s="1"/>
      <c r="LKV58" s="1"/>
      <c r="LKW58" s="1"/>
      <c r="LKX58" s="1"/>
      <c r="LKY58" s="1"/>
      <c r="LKZ58" s="1"/>
      <c r="LLA58" s="1"/>
      <c r="LLB58" s="1"/>
      <c r="LLC58" s="1"/>
      <c r="LLD58" s="1"/>
      <c r="LLE58" s="1"/>
      <c r="LLF58" s="1"/>
      <c r="LLG58" s="1"/>
      <c r="LLH58" s="1"/>
      <c r="LLI58" s="1"/>
      <c r="LLJ58" s="1"/>
      <c r="LLK58" s="1"/>
      <c r="LLL58" s="1"/>
      <c r="LLM58" s="1"/>
      <c r="LLN58" s="1"/>
      <c r="LLO58" s="1"/>
      <c r="LLP58" s="1"/>
      <c r="LLQ58" s="1"/>
      <c r="LLR58" s="1"/>
      <c r="LLS58" s="1"/>
      <c r="LLT58" s="1"/>
      <c r="LLU58" s="1"/>
      <c r="LLV58" s="1"/>
      <c r="LLW58" s="1"/>
      <c r="LLX58" s="1"/>
      <c r="LLY58" s="1"/>
      <c r="LLZ58" s="1"/>
      <c r="LMA58" s="1"/>
      <c r="LMB58" s="1"/>
      <c r="LMC58" s="1"/>
      <c r="LMD58" s="1"/>
      <c r="LME58" s="1"/>
      <c r="LMF58" s="1"/>
      <c r="LMG58" s="1"/>
      <c r="LMH58" s="1"/>
      <c r="LMI58" s="1"/>
      <c r="LMJ58" s="1"/>
      <c r="LMK58" s="1"/>
      <c r="LML58" s="1"/>
      <c r="LMM58" s="1"/>
      <c r="LMN58" s="1"/>
      <c r="LMO58" s="1"/>
      <c r="LMP58" s="1"/>
      <c r="LMQ58" s="1"/>
      <c r="LMR58" s="1"/>
      <c r="LMS58" s="1"/>
      <c r="LMT58" s="1"/>
      <c r="LMU58" s="1"/>
      <c r="LMV58" s="1"/>
      <c r="LMW58" s="1"/>
      <c r="LMX58" s="1"/>
      <c r="LMY58" s="1"/>
      <c r="LMZ58" s="1"/>
      <c r="LNA58" s="1"/>
      <c r="LNB58" s="1"/>
      <c r="LNC58" s="1"/>
      <c r="LND58" s="1"/>
      <c r="LNE58" s="1"/>
      <c r="LNF58" s="1"/>
      <c r="LNG58" s="1"/>
      <c r="LNH58" s="1"/>
      <c r="LNI58" s="1"/>
      <c r="LNJ58" s="1"/>
      <c r="LNK58" s="1"/>
      <c r="LNL58" s="1"/>
      <c r="LNM58" s="1"/>
      <c r="LNN58" s="1"/>
      <c r="LNO58" s="1"/>
      <c r="LNP58" s="1"/>
      <c r="LNQ58" s="1"/>
      <c r="LNR58" s="1"/>
      <c r="LNS58" s="1"/>
      <c r="LNT58" s="1"/>
      <c r="LNU58" s="1"/>
      <c r="LNV58" s="1"/>
      <c r="LNW58" s="1"/>
      <c r="LNX58" s="1"/>
      <c r="LNY58" s="1"/>
      <c r="LNZ58" s="1"/>
      <c r="LOA58" s="1"/>
      <c r="LOB58" s="1"/>
      <c r="LOC58" s="1"/>
      <c r="LOD58" s="1"/>
      <c r="LOE58" s="1"/>
      <c r="LOF58" s="1"/>
      <c r="LOG58" s="1"/>
      <c r="LOH58" s="1"/>
      <c r="LOI58" s="1"/>
      <c r="LOJ58" s="1"/>
      <c r="LOK58" s="1"/>
      <c r="LOL58" s="1"/>
      <c r="LOM58" s="1"/>
      <c r="LON58" s="1"/>
      <c r="LOO58" s="1"/>
      <c r="LOP58" s="1"/>
      <c r="LOQ58" s="1"/>
      <c r="LOR58" s="1"/>
      <c r="LOS58" s="1"/>
      <c r="LOT58" s="1"/>
      <c r="LOU58" s="1"/>
      <c r="LOV58" s="1"/>
      <c r="LOW58" s="1"/>
      <c r="LOX58" s="1"/>
      <c r="LOY58" s="1"/>
      <c r="LOZ58" s="1"/>
      <c r="LPA58" s="1"/>
      <c r="LPB58" s="1"/>
      <c r="LPC58" s="1"/>
      <c r="LPD58" s="1"/>
      <c r="LPE58" s="1"/>
      <c r="LPF58" s="1"/>
      <c r="LPG58" s="1"/>
      <c r="LPH58" s="1"/>
      <c r="LPI58" s="1"/>
      <c r="LPJ58" s="1"/>
      <c r="LPK58" s="1"/>
      <c r="LPL58" s="1"/>
      <c r="LPM58" s="1"/>
      <c r="LPN58" s="1"/>
      <c r="LPO58" s="1"/>
      <c r="LPP58" s="1"/>
      <c r="LPQ58" s="1"/>
      <c r="LPR58" s="1"/>
      <c r="LPS58" s="1"/>
      <c r="LPT58" s="1"/>
      <c r="LPU58" s="1"/>
      <c r="LPV58" s="1"/>
      <c r="LPW58" s="1"/>
      <c r="LPX58" s="1"/>
      <c r="LPY58" s="1"/>
      <c r="LPZ58" s="1"/>
      <c r="LQA58" s="1"/>
      <c r="LQB58" s="1"/>
      <c r="LQC58" s="1"/>
      <c r="LQD58" s="1"/>
      <c r="LQE58" s="1"/>
      <c r="LQF58" s="1"/>
      <c r="LQG58" s="1"/>
      <c r="LQH58" s="1"/>
      <c r="LQI58" s="1"/>
      <c r="LQJ58" s="1"/>
      <c r="LQK58" s="1"/>
      <c r="LQL58" s="1"/>
      <c r="LQM58" s="1"/>
      <c r="LQN58" s="1"/>
      <c r="LQO58" s="1"/>
      <c r="LQP58" s="1"/>
      <c r="LQQ58" s="1"/>
      <c r="LQR58" s="1"/>
      <c r="LQS58" s="1"/>
      <c r="LQT58" s="1"/>
      <c r="LQU58" s="1"/>
      <c r="LQV58" s="1"/>
      <c r="LQW58" s="1"/>
      <c r="LQX58" s="1"/>
      <c r="LQY58" s="1"/>
      <c r="LQZ58" s="1"/>
      <c r="LRA58" s="1"/>
      <c r="LRB58" s="1"/>
      <c r="LRC58" s="1"/>
      <c r="LRD58" s="1"/>
      <c r="LRE58" s="1"/>
      <c r="LRF58" s="1"/>
      <c r="LRG58" s="1"/>
      <c r="LRH58" s="1"/>
      <c r="LRI58" s="1"/>
      <c r="LRJ58" s="1"/>
      <c r="LRK58" s="1"/>
      <c r="LRL58" s="1"/>
      <c r="LRM58" s="1"/>
      <c r="LRN58" s="1"/>
      <c r="LRO58" s="1"/>
      <c r="LRP58" s="1"/>
      <c r="LRQ58" s="1"/>
      <c r="LRR58" s="1"/>
      <c r="LRS58" s="1"/>
      <c r="LRT58" s="1"/>
      <c r="LRU58" s="1"/>
      <c r="LRV58" s="1"/>
      <c r="LRW58" s="1"/>
      <c r="LRX58" s="1"/>
      <c r="LRY58" s="1"/>
      <c r="LRZ58" s="1"/>
      <c r="LSA58" s="1"/>
      <c r="LSB58" s="1"/>
      <c r="LSC58" s="1"/>
      <c r="LSD58" s="1"/>
      <c r="LSE58" s="1"/>
      <c r="LSF58" s="1"/>
      <c r="LSG58" s="1"/>
      <c r="LSH58" s="1"/>
      <c r="LSI58" s="1"/>
      <c r="LSJ58" s="1"/>
      <c r="LSK58" s="1"/>
      <c r="LSL58" s="1"/>
      <c r="LSM58" s="1"/>
      <c r="LSN58" s="1"/>
      <c r="LSO58" s="1"/>
      <c r="LSP58" s="1"/>
      <c r="LSQ58" s="1"/>
      <c r="LSR58" s="1"/>
      <c r="LSS58" s="1"/>
      <c r="LST58" s="1"/>
      <c r="LSU58" s="1"/>
      <c r="LSV58" s="1"/>
      <c r="LSW58" s="1"/>
      <c r="LSX58" s="1"/>
      <c r="LSY58" s="1"/>
      <c r="LSZ58" s="1"/>
      <c r="LTA58" s="1"/>
      <c r="LTB58" s="1"/>
      <c r="LTC58" s="1"/>
      <c r="LTD58" s="1"/>
      <c r="LTE58" s="1"/>
      <c r="LTF58" s="1"/>
      <c r="LTG58" s="1"/>
      <c r="LTH58" s="1"/>
      <c r="LTI58" s="1"/>
      <c r="LTJ58" s="1"/>
      <c r="LTK58" s="1"/>
      <c r="LTL58" s="1"/>
      <c r="LTM58" s="1"/>
      <c r="LTN58" s="1"/>
      <c r="LTO58" s="1"/>
      <c r="LTP58" s="1"/>
      <c r="LTQ58" s="1"/>
      <c r="LTR58" s="1"/>
      <c r="LTS58" s="1"/>
      <c r="LTT58" s="1"/>
      <c r="LTU58" s="1"/>
      <c r="LTV58" s="1"/>
      <c r="LTW58" s="1"/>
      <c r="LTX58" s="1"/>
      <c r="LTY58" s="1"/>
      <c r="LTZ58" s="1"/>
      <c r="LUA58" s="1"/>
      <c r="LUB58" s="1"/>
      <c r="LUC58" s="1"/>
      <c r="LUD58" s="1"/>
      <c r="LUE58" s="1"/>
      <c r="LUF58" s="1"/>
      <c r="LUG58" s="1"/>
      <c r="LUH58" s="1"/>
      <c r="LUI58" s="1"/>
      <c r="LUJ58" s="1"/>
      <c r="LUK58" s="1"/>
      <c r="LUL58" s="1"/>
      <c r="LUM58" s="1"/>
      <c r="LUN58" s="1"/>
      <c r="LUO58" s="1"/>
      <c r="LUP58" s="1"/>
      <c r="LUQ58" s="1"/>
      <c r="LUR58" s="1"/>
      <c r="LUS58" s="1"/>
      <c r="LUT58" s="1"/>
      <c r="LUU58" s="1"/>
      <c r="LUV58" s="1"/>
      <c r="LUW58" s="1"/>
      <c r="LUX58" s="1"/>
      <c r="LUY58" s="1"/>
      <c r="LUZ58" s="1"/>
      <c r="LVA58" s="1"/>
      <c r="LVB58" s="1"/>
      <c r="LVC58" s="1"/>
      <c r="LVD58" s="1"/>
      <c r="LVE58" s="1"/>
      <c r="LVF58" s="1"/>
      <c r="LVG58" s="1"/>
      <c r="LVH58" s="1"/>
      <c r="LVI58" s="1"/>
      <c r="LVJ58" s="1"/>
      <c r="LVK58" s="1"/>
      <c r="LVL58" s="1"/>
      <c r="LVM58" s="1"/>
      <c r="LVN58" s="1"/>
      <c r="LVO58" s="1"/>
      <c r="LVP58" s="1"/>
      <c r="LVQ58" s="1"/>
      <c r="LVR58" s="1"/>
      <c r="LVS58" s="1"/>
      <c r="LVT58" s="1"/>
      <c r="LVU58" s="1"/>
      <c r="LVV58" s="1"/>
      <c r="LVW58" s="1"/>
      <c r="LVX58" s="1"/>
      <c r="LVY58" s="1"/>
      <c r="LVZ58" s="1"/>
      <c r="LWA58" s="1"/>
      <c r="LWB58" s="1"/>
      <c r="LWC58" s="1"/>
      <c r="LWD58" s="1"/>
      <c r="LWE58" s="1"/>
      <c r="LWF58" s="1"/>
      <c r="LWG58" s="1"/>
      <c r="LWH58" s="1"/>
      <c r="LWI58" s="1"/>
      <c r="LWJ58" s="1"/>
      <c r="LWK58" s="1"/>
      <c r="LWL58" s="1"/>
      <c r="LWM58" s="1"/>
      <c r="LWN58" s="1"/>
      <c r="LWO58" s="1"/>
      <c r="LWP58" s="1"/>
      <c r="LWQ58" s="1"/>
      <c r="LWR58" s="1"/>
      <c r="LWS58" s="1"/>
      <c r="LWT58" s="1"/>
      <c r="LWU58" s="1"/>
      <c r="LWV58" s="1"/>
      <c r="LWW58" s="1"/>
      <c r="LWX58" s="1"/>
      <c r="LWY58" s="1"/>
      <c r="LWZ58" s="1"/>
      <c r="LXA58" s="1"/>
      <c r="LXB58" s="1"/>
      <c r="LXC58" s="1"/>
      <c r="LXD58" s="1"/>
      <c r="LXE58" s="1"/>
      <c r="LXF58" s="1"/>
      <c r="LXG58" s="1"/>
      <c r="LXH58" s="1"/>
      <c r="LXI58" s="1"/>
      <c r="LXJ58" s="1"/>
      <c r="LXK58" s="1"/>
      <c r="LXL58" s="1"/>
      <c r="LXM58" s="1"/>
      <c r="LXN58" s="1"/>
      <c r="LXO58" s="1"/>
      <c r="LXP58" s="1"/>
      <c r="LXQ58" s="1"/>
      <c r="LXR58" s="1"/>
      <c r="LXS58" s="1"/>
      <c r="LXT58" s="1"/>
      <c r="LXU58" s="1"/>
      <c r="LXV58" s="1"/>
      <c r="LXW58" s="1"/>
      <c r="LXX58" s="1"/>
      <c r="LXY58" s="1"/>
      <c r="LXZ58" s="1"/>
      <c r="LYA58" s="1"/>
      <c r="LYB58" s="1"/>
      <c r="LYC58" s="1"/>
      <c r="LYD58" s="1"/>
      <c r="LYE58" s="1"/>
      <c r="LYF58" s="1"/>
      <c r="LYG58" s="1"/>
      <c r="LYH58" s="1"/>
      <c r="LYI58" s="1"/>
      <c r="LYJ58" s="1"/>
      <c r="LYK58" s="1"/>
      <c r="LYL58" s="1"/>
      <c r="LYM58" s="1"/>
      <c r="LYN58" s="1"/>
      <c r="LYO58" s="1"/>
      <c r="LYP58" s="1"/>
      <c r="LYQ58" s="1"/>
      <c r="LYR58" s="1"/>
      <c r="LYS58" s="1"/>
      <c r="LYT58" s="1"/>
      <c r="LYU58" s="1"/>
      <c r="LYV58" s="1"/>
      <c r="LYW58" s="1"/>
      <c r="LYX58" s="1"/>
      <c r="LYY58" s="1"/>
      <c r="LYZ58" s="1"/>
      <c r="LZA58" s="1"/>
      <c r="LZB58" s="1"/>
      <c r="LZC58" s="1"/>
      <c r="LZD58" s="1"/>
      <c r="LZE58" s="1"/>
      <c r="LZF58" s="1"/>
      <c r="LZG58" s="1"/>
      <c r="LZH58" s="1"/>
      <c r="LZI58" s="1"/>
      <c r="LZJ58" s="1"/>
      <c r="LZK58" s="1"/>
      <c r="LZL58" s="1"/>
      <c r="LZM58" s="1"/>
      <c r="LZN58" s="1"/>
      <c r="LZO58" s="1"/>
      <c r="LZP58" s="1"/>
      <c r="LZQ58" s="1"/>
      <c r="LZR58" s="1"/>
      <c r="LZS58" s="1"/>
      <c r="LZT58" s="1"/>
      <c r="LZU58" s="1"/>
      <c r="LZV58" s="1"/>
      <c r="LZW58" s="1"/>
      <c r="LZX58" s="1"/>
      <c r="LZY58" s="1"/>
      <c r="LZZ58" s="1"/>
      <c r="MAA58" s="1"/>
      <c r="MAB58" s="1"/>
      <c r="MAC58" s="1"/>
      <c r="MAD58" s="1"/>
      <c r="MAE58" s="1"/>
      <c r="MAF58" s="1"/>
      <c r="MAG58" s="1"/>
      <c r="MAH58" s="1"/>
      <c r="MAI58" s="1"/>
      <c r="MAJ58" s="1"/>
      <c r="MAK58" s="1"/>
      <c r="MAL58" s="1"/>
      <c r="MAM58" s="1"/>
      <c r="MAN58" s="1"/>
      <c r="MAO58" s="1"/>
      <c r="MAP58" s="1"/>
      <c r="MAQ58" s="1"/>
      <c r="MAR58" s="1"/>
      <c r="MAS58" s="1"/>
      <c r="MAT58" s="1"/>
      <c r="MAU58" s="1"/>
      <c r="MAV58" s="1"/>
      <c r="MAW58" s="1"/>
      <c r="MAX58" s="1"/>
      <c r="MAY58" s="1"/>
      <c r="MAZ58" s="1"/>
      <c r="MBA58" s="1"/>
      <c r="MBB58" s="1"/>
      <c r="MBC58" s="1"/>
      <c r="MBD58" s="1"/>
      <c r="MBE58" s="1"/>
      <c r="MBF58" s="1"/>
      <c r="MBG58" s="1"/>
      <c r="MBH58" s="1"/>
      <c r="MBI58" s="1"/>
      <c r="MBJ58" s="1"/>
      <c r="MBK58" s="1"/>
      <c r="MBL58" s="1"/>
      <c r="MBM58" s="1"/>
      <c r="MBN58" s="1"/>
      <c r="MBO58" s="1"/>
      <c r="MBP58" s="1"/>
      <c r="MBQ58" s="1"/>
      <c r="MBR58" s="1"/>
      <c r="MBS58" s="1"/>
      <c r="MBT58" s="1"/>
      <c r="MBU58" s="1"/>
      <c r="MBV58" s="1"/>
      <c r="MBW58" s="1"/>
      <c r="MBX58" s="1"/>
      <c r="MBY58" s="1"/>
      <c r="MBZ58" s="1"/>
      <c r="MCA58" s="1"/>
      <c r="MCB58" s="1"/>
      <c r="MCC58" s="1"/>
      <c r="MCD58" s="1"/>
      <c r="MCE58" s="1"/>
      <c r="MCF58" s="1"/>
      <c r="MCG58" s="1"/>
      <c r="MCH58" s="1"/>
      <c r="MCI58" s="1"/>
      <c r="MCJ58" s="1"/>
      <c r="MCK58" s="1"/>
      <c r="MCL58" s="1"/>
      <c r="MCM58" s="1"/>
      <c r="MCN58" s="1"/>
      <c r="MCO58" s="1"/>
      <c r="MCP58" s="1"/>
      <c r="MCQ58" s="1"/>
      <c r="MCR58" s="1"/>
      <c r="MCS58" s="1"/>
      <c r="MCT58" s="1"/>
      <c r="MCU58" s="1"/>
      <c r="MCV58" s="1"/>
      <c r="MCW58" s="1"/>
      <c r="MCX58" s="1"/>
      <c r="MCY58" s="1"/>
      <c r="MCZ58" s="1"/>
      <c r="MDA58" s="1"/>
      <c r="MDB58" s="1"/>
      <c r="MDC58" s="1"/>
      <c r="MDD58" s="1"/>
      <c r="MDE58" s="1"/>
      <c r="MDF58" s="1"/>
      <c r="MDG58" s="1"/>
      <c r="MDH58" s="1"/>
      <c r="MDI58" s="1"/>
      <c r="MDJ58" s="1"/>
      <c r="MDK58" s="1"/>
      <c r="MDL58" s="1"/>
      <c r="MDM58" s="1"/>
      <c r="MDN58" s="1"/>
      <c r="MDO58" s="1"/>
      <c r="MDP58" s="1"/>
      <c r="MDQ58" s="1"/>
      <c r="MDR58" s="1"/>
      <c r="MDS58" s="1"/>
      <c r="MDT58" s="1"/>
      <c r="MDU58" s="1"/>
      <c r="MDV58" s="1"/>
      <c r="MDW58" s="1"/>
      <c r="MDX58" s="1"/>
      <c r="MDY58" s="1"/>
      <c r="MDZ58" s="1"/>
      <c r="MEA58" s="1"/>
      <c r="MEB58" s="1"/>
      <c r="MEC58" s="1"/>
      <c r="MED58" s="1"/>
      <c r="MEE58" s="1"/>
      <c r="MEF58" s="1"/>
      <c r="MEG58" s="1"/>
      <c r="MEH58" s="1"/>
      <c r="MEI58" s="1"/>
      <c r="MEJ58" s="1"/>
      <c r="MEK58" s="1"/>
      <c r="MEL58" s="1"/>
      <c r="MEM58" s="1"/>
      <c r="MEN58" s="1"/>
      <c r="MEO58" s="1"/>
      <c r="MEP58" s="1"/>
      <c r="MEQ58" s="1"/>
      <c r="MER58" s="1"/>
      <c r="MES58" s="1"/>
      <c r="MET58" s="1"/>
      <c r="MEU58" s="1"/>
      <c r="MEV58" s="1"/>
      <c r="MEW58" s="1"/>
      <c r="MEX58" s="1"/>
      <c r="MEY58" s="1"/>
      <c r="MEZ58" s="1"/>
      <c r="MFA58" s="1"/>
      <c r="MFB58" s="1"/>
      <c r="MFC58" s="1"/>
      <c r="MFD58" s="1"/>
      <c r="MFE58" s="1"/>
      <c r="MFF58" s="1"/>
      <c r="MFG58" s="1"/>
      <c r="MFH58" s="1"/>
      <c r="MFI58" s="1"/>
      <c r="MFJ58" s="1"/>
      <c r="MFK58" s="1"/>
      <c r="MFL58" s="1"/>
      <c r="MFM58" s="1"/>
      <c r="MFN58" s="1"/>
      <c r="MFO58" s="1"/>
      <c r="MFP58" s="1"/>
      <c r="MFQ58" s="1"/>
      <c r="MFR58" s="1"/>
      <c r="MFS58" s="1"/>
      <c r="MFT58" s="1"/>
      <c r="MFU58" s="1"/>
      <c r="MFV58" s="1"/>
      <c r="MFW58" s="1"/>
      <c r="MFX58" s="1"/>
      <c r="MFY58" s="1"/>
      <c r="MFZ58" s="1"/>
      <c r="MGA58" s="1"/>
      <c r="MGB58" s="1"/>
      <c r="MGC58" s="1"/>
      <c r="MGD58" s="1"/>
      <c r="MGE58" s="1"/>
      <c r="MGF58" s="1"/>
      <c r="MGG58" s="1"/>
      <c r="MGH58" s="1"/>
      <c r="MGI58" s="1"/>
      <c r="MGJ58" s="1"/>
      <c r="MGK58" s="1"/>
      <c r="MGL58" s="1"/>
      <c r="MGM58" s="1"/>
      <c r="MGN58" s="1"/>
      <c r="MGO58" s="1"/>
      <c r="MGP58" s="1"/>
      <c r="MGQ58" s="1"/>
      <c r="MGR58" s="1"/>
      <c r="MGS58" s="1"/>
      <c r="MGT58" s="1"/>
      <c r="MGU58" s="1"/>
      <c r="MGV58" s="1"/>
      <c r="MGW58" s="1"/>
      <c r="MGX58" s="1"/>
      <c r="MGY58" s="1"/>
      <c r="MGZ58" s="1"/>
      <c r="MHA58" s="1"/>
      <c r="MHB58" s="1"/>
      <c r="MHC58" s="1"/>
      <c r="MHD58" s="1"/>
      <c r="MHE58" s="1"/>
      <c r="MHF58" s="1"/>
      <c r="MHG58" s="1"/>
      <c r="MHH58" s="1"/>
      <c r="MHI58" s="1"/>
      <c r="MHJ58" s="1"/>
      <c r="MHK58" s="1"/>
      <c r="MHL58" s="1"/>
      <c r="MHM58" s="1"/>
      <c r="MHN58" s="1"/>
      <c r="MHO58" s="1"/>
      <c r="MHP58" s="1"/>
      <c r="MHQ58" s="1"/>
      <c r="MHR58" s="1"/>
      <c r="MHS58" s="1"/>
      <c r="MHT58" s="1"/>
      <c r="MHU58" s="1"/>
      <c r="MHV58" s="1"/>
      <c r="MHW58" s="1"/>
      <c r="MHX58" s="1"/>
      <c r="MHY58" s="1"/>
      <c r="MHZ58" s="1"/>
      <c r="MIA58" s="1"/>
      <c r="MIB58" s="1"/>
      <c r="MIC58" s="1"/>
      <c r="MID58" s="1"/>
      <c r="MIE58" s="1"/>
      <c r="MIF58" s="1"/>
      <c r="MIG58" s="1"/>
      <c r="MIH58" s="1"/>
      <c r="MII58" s="1"/>
      <c r="MIJ58" s="1"/>
      <c r="MIK58" s="1"/>
      <c r="MIL58" s="1"/>
      <c r="MIM58" s="1"/>
      <c r="MIN58" s="1"/>
      <c r="MIO58" s="1"/>
      <c r="MIP58" s="1"/>
      <c r="MIQ58" s="1"/>
      <c r="MIR58" s="1"/>
      <c r="MIS58" s="1"/>
      <c r="MIT58" s="1"/>
      <c r="MIU58" s="1"/>
      <c r="MIV58" s="1"/>
      <c r="MIW58" s="1"/>
      <c r="MIX58" s="1"/>
      <c r="MIY58" s="1"/>
      <c r="MIZ58" s="1"/>
      <c r="MJA58" s="1"/>
      <c r="MJB58" s="1"/>
      <c r="MJC58" s="1"/>
      <c r="MJD58" s="1"/>
      <c r="MJE58" s="1"/>
      <c r="MJF58" s="1"/>
      <c r="MJG58" s="1"/>
      <c r="MJH58" s="1"/>
      <c r="MJI58" s="1"/>
      <c r="MJJ58" s="1"/>
      <c r="MJK58" s="1"/>
      <c r="MJL58" s="1"/>
      <c r="MJM58" s="1"/>
      <c r="MJN58" s="1"/>
      <c r="MJO58" s="1"/>
      <c r="MJP58" s="1"/>
      <c r="MJQ58" s="1"/>
      <c r="MJR58" s="1"/>
      <c r="MJS58" s="1"/>
      <c r="MJT58" s="1"/>
      <c r="MJU58" s="1"/>
      <c r="MJV58" s="1"/>
      <c r="MJW58" s="1"/>
      <c r="MJX58" s="1"/>
      <c r="MJY58" s="1"/>
      <c r="MJZ58" s="1"/>
      <c r="MKA58" s="1"/>
      <c r="MKB58" s="1"/>
      <c r="MKC58" s="1"/>
      <c r="MKD58" s="1"/>
      <c r="MKE58" s="1"/>
      <c r="MKF58" s="1"/>
      <c r="MKG58" s="1"/>
      <c r="MKH58" s="1"/>
      <c r="MKI58" s="1"/>
      <c r="MKJ58" s="1"/>
      <c r="MKK58" s="1"/>
      <c r="MKL58" s="1"/>
      <c r="MKM58" s="1"/>
      <c r="MKN58" s="1"/>
      <c r="MKO58" s="1"/>
      <c r="MKP58" s="1"/>
      <c r="MKQ58" s="1"/>
      <c r="MKR58" s="1"/>
      <c r="MKS58" s="1"/>
      <c r="MKT58" s="1"/>
      <c r="MKU58" s="1"/>
      <c r="MKV58" s="1"/>
      <c r="MKW58" s="1"/>
      <c r="MKX58" s="1"/>
      <c r="MKY58" s="1"/>
      <c r="MKZ58" s="1"/>
      <c r="MLA58" s="1"/>
      <c r="MLB58" s="1"/>
      <c r="MLC58" s="1"/>
      <c r="MLD58" s="1"/>
      <c r="MLE58" s="1"/>
      <c r="MLF58" s="1"/>
      <c r="MLG58" s="1"/>
      <c r="MLH58" s="1"/>
      <c r="MLI58" s="1"/>
      <c r="MLJ58" s="1"/>
      <c r="MLK58" s="1"/>
      <c r="MLL58" s="1"/>
      <c r="MLM58" s="1"/>
      <c r="MLN58" s="1"/>
      <c r="MLO58" s="1"/>
      <c r="MLP58" s="1"/>
      <c r="MLQ58" s="1"/>
      <c r="MLR58" s="1"/>
      <c r="MLS58" s="1"/>
      <c r="MLT58" s="1"/>
      <c r="MLU58" s="1"/>
      <c r="MLV58" s="1"/>
      <c r="MLW58" s="1"/>
      <c r="MLX58" s="1"/>
      <c r="MLY58" s="1"/>
      <c r="MLZ58" s="1"/>
      <c r="MMA58" s="1"/>
      <c r="MMB58" s="1"/>
      <c r="MMC58" s="1"/>
      <c r="MMD58" s="1"/>
      <c r="MME58" s="1"/>
      <c r="MMF58" s="1"/>
      <c r="MMG58" s="1"/>
      <c r="MMH58" s="1"/>
      <c r="MMI58" s="1"/>
      <c r="MMJ58" s="1"/>
      <c r="MMK58" s="1"/>
      <c r="MML58" s="1"/>
      <c r="MMM58" s="1"/>
      <c r="MMN58" s="1"/>
      <c r="MMO58" s="1"/>
      <c r="MMP58" s="1"/>
      <c r="MMQ58" s="1"/>
      <c r="MMR58" s="1"/>
      <c r="MMS58" s="1"/>
      <c r="MMT58" s="1"/>
      <c r="MMU58" s="1"/>
      <c r="MMV58" s="1"/>
      <c r="MMW58" s="1"/>
      <c r="MMX58" s="1"/>
      <c r="MMY58" s="1"/>
      <c r="MMZ58" s="1"/>
      <c r="MNA58" s="1"/>
      <c r="MNB58" s="1"/>
      <c r="MNC58" s="1"/>
      <c r="MND58" s="1"/>
      <c r="MNE58" s="1"/>
      <c r="MNF58" s="1"/>
      <c r="MNG58" s="1"/>
      <c r="MNH58" s="1"/>
      <c r="MNI58" s="1"/>
      <c r="MNJ58" s="1"/>
      <c r="MNK58" s="1"/>
      <c r="MNL58" s="1"/>
      <c r="MNM58" s="1"/>
      <c r="MNN58" s="1"/>
      <c r="MNO58" s="1"/>
      <c r="MNP58" s="1"/>
      <c r="MNQ58" s="1"/>
      <c r="MNR58" s="1"/>
      <c r="MNS58" s="1"/>
      <c r="MNT58" s="1"/>
      <c r="MNU58" s="1"/>
      <c r="MNV58" s="1"/>
      <c r="MNW58" s="1"/>
      <c r="MNX58" s="1"/>
      <c r="MNY58" s="1"/>
      <c r="MNZ58" s="1"/>
      <c r="MOA58" s="1"/>
      <c r="MOB58" s="1"/>
      <c r="MOC58" s="1"/>
      <c r="MOD58" s="1"/>
      <c r="MOE58" s="1"/>
      <c r="MOF58" s="1"/>
      <c r="MOG58" s="1"/>
      <c r="MOH58" s="1"/>
      <c r="MOI58" s="1"/>
      <c r="MOJ58" s="1"/>
      <c r="MOK58" s="1"/>
      <c r="MOL58" s="1"/>
      <c r="MOM58" s="1"/>
      <c r="MON58" s="1"/>
      <c r="MOO58" s="1"/>
      <c r="MOP58" s="1"/>
      <c r="MOQ58" s="1"/>
      <c r="MOR58" s="1"/>
      <c r="MOS58" s="1"/>
      <c r="MOT58" s="1"/>
      <c r="MOU58" s="1"/>
      <c r="MOV58" s="1"/>
      <c r="MOW58" s="1"/>
      <c r="MOX58" s="1"/>
      <c r="MOY58" s="1"/>
      <c r="MOZ58" s="1"/>
      <c r="MPA58" s="1"/>
      <c r="MPB58" s="1"/>
      <c r="MPC58" s="1"/>
      <c r="MPD58" s="1"/>
      <c r="MPE58" s="1"/>
      <c r="MPF58" s="1"/>
      <c r="MPG58" s="1"/>
      <c r="MPH58" s="1"/>
      <c r="MPI58" s="1"/>
      <c r="MPJ58" s="1"/>
      <c r="MPK58" s="1"/>
      <c r="MPL58" s="1"/>
      <c r="MPM58" s="1"/>
      <c r="MPN58" s="1"/>
      <c r="MPO58" s="1"/>
      <c r="MPP58" s="1"/>
      <c r="MPQ58" s="1"/>
      <c r="MPR58" s="1"/>
      <c r="MPS58" s="1"/>
      <c r="MPT58" s="1"/>
      <c r="MPU58" s="1"/>
      <c r="MPV58" s="1"/>
      <c r="MPW58" s="1"/>
      <c r="MPX58" s="1"/>
      <c r="MPY58" s="1"/>
      <c r="MPZ58" s="1"/>
      <c r="MQA58" s="1"/>
      <c r="MQB58" s="1"/>
      <c r="MQC58" s="1"/>
      <c r="MQD58" s="1"/>
      <c r="MQE58" s="1"/>
      <c r="MQF58" s="1"/>
      <c r="MQG58" s="1"/>
      <c r="MQH58" s="1"/>
      <c r="MQI58" s="1"/>
      <c r="MQJ58" s="1"/>
      <c r="MQK58" s="1"/>
      <c r="MQL58" s="1"/>
      <c r="MQM58" s="1"/>
      <c r="MQN58" s="1"/>
      <c r="MQO58" s="1"/>
      <c r="MQP58" s="1"/>
      <c r="MQQ58" s="1"/>
      <c r="MQR58" s="1"/>
      <c r="MQS58" s="1"/>
      <c r="MQT58" s="1"/>
      <c r="MQU58" s="1"/>
      <c r="MQV58" s="1"/>
      <c r="MQW58" s="1"/>
      <c r="MQX58" s="1"/>
      <c r="MQY58" s="1"/>
      <c r="MQZ58" s="1"/>
      <c r="MRA58" s="1"/>
      <c r="MRB58" s="1"/>
      <c r="MRC58" s="1"/>
      <c r="MRD58" s="1"/>
      <c r="MRE58" s="1"/>
      <c r="MRF58" s="1"/>
      <c r="MRG58" s="1"/>
      <c r="MRH58" s="1"/>
      <c r="MRI58" s="1"/>
      <c r="MRJ58" s="1"/>
      <c r="MRK58" s="1"/>
      <c r="MRL58" s="1"/>
      <c r="MRM58" s="1"/>
      <c r="MRN58" s="1"/>
      <c r="MRO58" s="1"/>
      <c r="MRP58" s="1"/>
      <c r="MRQ58" s="1"/>
      <c r="MRR58" s="1"/>
      <c r="MRS58" s="1"/>
      <c r="MRT58" s="1"/>
      <c r="MRU58" s="1"/>
      <c r="MRV58" s="1"/>
      <c r="MRW58" s="1"/>
      <c r="MRX58" s="1"/>
      <c r="MRY58" s="1"/>
      <c r="MRZ58" s="1"/>
      <c r="MSA58" s="1"/>
      <c r="MSB58" s="1"/>
      <c r="MSC58" s="1"/>
      <c r="MSD58" s="1"/>
      <c r="MSE58" s="1"/>
      <c r="MSF58" s="1"/>
      <c r="MSG58" s="1"/>
      <c r="MSH58" s="1"/>
      <c r="MSI58" s="1"/>
      <c r="MSJ58" s="1"/>
      <c r="MSK58" s="1"/>
      <c r="MSL58" s="1"/>
      <c r="MSM58" s="1"/>
      <c r="MSN58" s="1"/>
      <c r="MSO58" s="1"/>
      <c r="MSP58" s="1"/>
      <c r="MSQ58" s="1"/>
      <c r="MSR58" s="1"/>
      <c r="MSS58" s="1"/>
      <c r="MST58" s="1"/>
      <c r="MSU58" s="1"/>
      <c r="MSV58" s="1"/>
      <c r="MSW58" s="1"/>
      <c r="MSX58" s="1"/>
      <c r="MSY58" s="1"/>
      <c r="MSZ58" s="1"/>
      <c r="MTA58" s="1"/>
      <c r="MTB58" s="1"/>
      <c r="MTC58" s="1"/>
      <c r="MTD58" s="1"/>
      <c r="MTE58" s="1"/>
      <c r="MTF58" s="1"/>
      <c r="MTG58" s="1"/>
      <c r="MTH58" s="1"/>
      <c r="MTI58" s="1"/>
      <c r="MTJ58" s="1"/>
      <c r="MTK58" s="1"/>
      <c r="MTL58" s="1"/>
      <c r="MTM58" s="1"/>
      <c r="MTN58" s="1"/>
      <c r="MTO58" s="1"/>
      <c r="MTP58" s="1"/>
      <c r="MTQ58" s="1"/>
      <c r="MTR58" s="1"/>
      <c r="MTS58" s="1"/>
      <c r="MTT58" s="1"/>
      <c r="MTU58" s="1"/>
      <c r="MTV58" s="1"/>
      <c r="MTW58" s="1"/>
      <c r="MTX58" s="1"/>
      <c r="MTY58" s="1"/>
      <c r="MTZ58" s="1"/>
      <c r="MUA58" s="1"/>
      <c r="MUB58" s="1"/>
      <c r="MUC58" s="1"/>
      <c r="MUD58" s="1"/>
      <c r="MUE58" s="1"/>
      <c r="MUF58" s="1"/>
      <c r="MUG58" s="1"/>
      <c r="MUH58" s="1"/>
      <c r="MUI58" s="1"/>
      <c r="MUJ58" s="1"/>
      <c r="MUK58" s="1"/>
      <c r="MUL58" s="1"/>
      <c r="MUM58" s="1"/>
      <c r="MUN58" s="1"/>
      <c r="MUO58" s="1"/>
      <c r="MUP58" s="1"/>
      <c r="MUQ58" s="1"/>
      <c r="MUR58" s="1"/>
      <c r="MUS58" s="1"/>
      <c r="MUT58" s="1"/>
      <c r="MUU58" s="1"/>
      <c r="MUV58" s="1"/>
      <c r="MUW58" s="1"/>
      <c r="MUX58" s="1"/>
      <c r="MUY58" s="1"/>
      <c r="MUZ58" s="1"/>
      <c r="MVA58" s="1"/>
      <c r="MVB58" s="1"/>
      <c r="MVC58" s="1"/>
      <c r="MVD58" s="1"/>
      <c r="MVE58" s="1"/>
      <c r="MVF58" s="1"/>
      <c r="MVG58" s="1"/>
      <c r="MVH58" s="1"/>
      <c r="MVI58" s="1"/>
      <c r="MVJ58" s="1"/>
      <c r="MVK58" s="1"/>
      <c r="MVL58" s="1"/>
      <c r="MVM58" s="1"/>
      <c r="MVN58" s="1"/>
      <c r="MVO58" s="1"/>
      <c r="MVP58" s="1"/>
      <c r="MVQ58" s="1"/>
      <c r="MVR58" s="1"/>
      <c r="MVS58" s="1"/>
      <c r="MVT58" s="1"/>
      <c r="MVU58" s="1"/>
      <c r="MVV58" s="1"/>
      <c r="MVW58" s="1"/>
      <c r="MVX58" s="1"/>
      <c r="MVY58" s="1"/>
      <c r="MVZ58" s="1"/>
      <c r="MWA58" s="1"/>
      <c r="MWB58" s="1"/>
      <c r="MWC58" s="1"/>
      <c r="MWD58" s="1"/>
      <c r="MWE58" s="1"/>
      <c r="MWF58" s="1"/>
      <c r="MWG58" s="1"/>
      <c r="MWH58" s="1"/>
      <c r="MWI58" s="1"/>
      <c r="MWJ58" s="1"/>
      <c r="MWK58" s="1"/>
      <c r="MWL58" s="1"/>
      <c r="MWM58" s="1"/>
      <c r="MWN58" s="1"/>
      <c r="MWO58" s="1"/>
      <c r="MWP58" s="1"/>
      <c r="MWQ58" s="1"/>
      <c r="MWR58" s="1"/>
      <c r="MWS58" s="1"/>
      <c r="MWT58" s="1"/>
      <c r="MWU58" s="1"/>
      <c r="MWV58" s="1"/>
      <c r="MWW58" s="1"/>
      <c r="MWX58" s="1"/>
      <c r="MWY58" s="1"/>
      <c r="MWZ58" s="1"/>
      <c r="MXA58" s="1"/>
      <c r="MXB58" s="1"/>
      <c r="MXC58" s="1"/>
      <c r="MXD58" s="1"/>
      <c r="MXE58" s="1"/>
      <c r="MXF58" s="1"/>
      <c r="MXG58" s="1"/>
      <c r="MXH58" s="1"/>
      <c r="MXI58" s="1"/>
      <c r="MXJ58" s="1"/>
      <c r="MXK58" s="1"/>
      <c r="MXL58" s="1"/>
      <c r="MXM58" s="1"/>
      <c r="MXN58" s="1"/>
      <c r="MXO58" s="1"/>
      <c r="MXP58" s="1"/>
      <c r="MXQ58" s="1"/>
      <c r="MXR58" s="1"/>
      <c r="MXS58" s="1"/>
      <c r="MXT58" s="1"/>
      <c r="MXU58" s="1"/>
      <c r="MXV58" s="1"/>
      <c r="MXW58" s="1"/>
      <c r="MXX58" s="1"/>
      <c r="MXY58" s="1"/>
      <c r="MXZ58" s="1"/>
      <c r="MYA58" s="1"/>
      <c r="MYB58" s="1"/>
      <c r="MYC58" s="1"/>
      <c r="MYD58" s="1"/>
      <c r="MYE58" s="1"/>
      <c r="MYF58" s="1"/>
      <c r="MYG58" s="1"/>
      <c r="MYH58" s="1"/>
      <c r="MYI58" s="1"/>
      <c r="MYJ58" s="1"/>
      <c r="MYK58" s="1"/>
      <c r="MYL58" s="1"/>
      <c r="MYM58" s="1"/>
      <c r="MYN58" s="1"/>
      <c r="MYO58" s="1"/>
      <c r="MYP58" s="1"/>
      <c r="MYQ58" s="1"/>
      <c r="MYR58" s="1"/>
      <c r="MYS58" s="1"/>
      <c r="MYT58" s="1"/>
      <c r="MYU58" s="1"/>
      <c r="MYV58" s="1"/>
      <c r="MYW58" s="1"/>
      <c r="MYX58" s="1"/>
      <c r="MYY58" s="1"/>
      <c r="MYZ58" s="1"/>
      <c r="MZA58" s="1"/>
      <c r="MZB58" s="1"/>
      <c r="MZC58" s="1"/>
      <c r="MZD58" s="1"/>
      <c r="MZE58" s="1"/>
      <c r="MZF58" s="1"/>
      <c r="MZG58" s="1"/>
      <c r="MZH58" s="1"/>
      <c r="MZI58" s="1"/>
      <c r="MZJ58" s="1"/>
      <c r="MZK58" s="1"/>
      <c r="MZL58" s="1"/>
      <c r="MZM58" s="1"/>
      <c r="MZN58" s="1"/>
      <c r="MZO58" s="1"/>
      <c r="MZP58" s="1"/>
      <c r="MZQ58" s="1"/>
      <c r="MZR58" s="1"/>
      <c r="MZS58" s="1"/>
      <c r="MZT58" s="1"/>
      <c r="MZU58" s="1"/>
      <c r="MZV58" s="1"/>
      <c r="MZW58" s="1"/>
      <c r="MZX58" s="1"/>
      <c r="MZY58" s="1"/>
      <c r="MZZ58" s="1"/>
      <c r="NAA58" s="1"/>
      <c r="NAB58" s="1"/>
      <c r="NAC58" s="1"/>
      <c r="NAD58" s="1"/>
      <c r="NAE58" s="1"/>
      <c r="NAF58" s="1"/>
      <c r="NAG58" s="1"/>
      <c r="NAH58" s="1"/>
      <c r="NAI58" s="1"/>
      <c r="NAJ58" s="1"/>
      <c r="NAK58" s="1"/>
      <c r="NAL58" s="1"/>
      <c r="NAM58" s="1"/>
      <c r="NAN58" s="1"/>
      <c r="NAO58" s="1"/>
      <c r="NAP58" s="1"/>
      <c r="NAQ58" s="1"/>
      <c r="NAR58" s="1"/>
      <c r="NAS58" s="1"/>
      <c r="NAT58" s="1"/>
      <c r="NAU58" s="1"/>
      <c r="NAV58" s="1"/>
      <c r="NAW58" s="1"/>
      <c r="NAX58" s="1"/>
      <c r="NAY58" s="1"/>
      <c r="NAZ58" s="1"/>
      <c r="NBA58" s="1"/>
      <c r="NBB58" s="1"/>
      <c r="NBC58" s="1"/>
      <c r="NBD58" s="1"/>
      <c r="NBE58" s="1"/>
      <c r="NBF58" s="1"/>
      <c r="NBG58" s="1"/>
      <c r="NBH58" s="1"/>
      <c r="NBI58" s="1"/>
      <c r="NBJ58" s="1"/>
      <c r="NBK58" s="1"/>
      <c r="NBL58" s="1"/>
      <c r="NBM58" s="1"/>
      <c r="NBN58" s="1"/>
      <c r="NBO58" s="1"/>
      <c r="NBP58" s="1"/>
      <c r="NBQ58" s="1"/>
      <c r="NBR58" s="1"/>
      <c r="NBS58" s="1"/>
      <c r="NBT58" s="1"/>
      <c r="NBU58" s="1"/>
      <c r="NBV58" s="1"/>
      <c r="NBW58" s="1"/>
      <c r="NBX58" s="1"/>
      <c r="NBY58" s="1"/>
      <c r="NBZ58" s="1"/>
      <c r="NCA58" s="1"/>
      <c r="NCB58" s="1"/>
      <c r="NCC58" s="1"/>
      <c r="NCD58" s="1"/>
      <c r="NCE58" s="1"/>
      <c r="NCF58" s="1"/>
      <c r="NCG58" s="1"/>
      <c r="NCH58" s="1"/>
      <c r="NCI58" s="1"/>
      <c r="NCJ58" s="1"/>
      <c r="NCK58" s="1"/>
      <c r="NCL58" s="1"/>
      <c r="NCM58" s="1"/>
      <c r="NCN58" s="1"/>
      <c r="NCO58" s="1"/>
      <c r="NCP58" s="1"/>
      <c r="NCQ58" s="1"/>
      <c r="NCR58" s="1"/>
      <c r="NCS58" s="1"/>
      <c r="NCT58" s="1"/>
      <c r="NCU58" s="1"/>
      <c r="NCV58" s="1"/>
      <c r="NCW58" s="1"/>
      <c r="NCX58" s="1"/>
      <c r="NCY58" s="1"/>
      <c r="NCZ58" s="1"/>
      <c r="NDA58" s="1"/>
      <c r="NDB58" s="1"/>
      <c r="NDC58" s="1"/>
      <c r="NDD58" s="1"/>
      <c r="NDE58" s="1"/>
      <c r="NDF58" s="1"/>
      <c r="NDG58" s="1"/>
      <c r="NDH58" s="1"/>
      <c r="NDI58" s="1"/>
      <c r="NDJ58" s="1"/>
      <c r="NDK58" s="1"/>
      <c r="NDL58" s="1"/>
      <c r="NDM58" s="1"/>
      <c r="NDN58" s="1"/>
      <c r="NDO58" s="1"/>
      <c r="NDP58" s="1"/>
      <c r="NDQ58" s="1"/>
      <c r="NDR58" s="1"/>
      <c r="NDS58" s="1"/>
      <c r="NDT58" s="1"/>
      <c r="NDU58" s="1"/>
      <c r="NDV58" s="1"/>
      <c r="NDW58" s="1"/>
      <c r="NDX58" s="1"/>
      <c r="NDY58" s="1"/>
      <c r="NDZ58" s="1"/>
      <c r="NEA58" s="1"/>
      <c r="NEB58" s="1"/>
      <c r="NEC58" s="1"/>
      <c r="NED58" s="1"/>
      <c r="NEE58" s="1"/>
      <c r="NEF58" s="1"/>
      <c r="NEG58" s="1"/>
      <c r="NEH58" s="1"/>
      <c r="NEI58" s="1"/>
      <c r="NEJ58" s="1"/>
      <c r="NEK58" s="1"/>
      <c r="NEL58" s="1"/>
      <c r="NEM58" s="1"/>
      <c r="NEN58" s="1"/>
      <c r="NEO58" s="1"/>
      <c r="NEP58" s="1"/>
      <c r="NEQ58" s="1"/>
      <c r="NER58" s="1"/>
      <c r="NES58" s="1"/>
      <c r="NET58" s="1"/>
      <c r="NEU58" s="1"/>
      <c r="NEV58" s="1"/>
      <c r="NEW58" s="1"/>
      <c r="NEX58" s="1"/>
      <c r="NEY58" s="1"/>
      <c r="NEZ58" s="1"/>
      <c r="NFA58" s="1"/>
      <c r="NFB58" s="1"/>
      <c r="NFC58" s="1"/>
      <c r="NFD58" s="1"/>
      <c r="NFE58" s="1"/>
      <c r="NFF58" s="1"/>
      <c r="NFG58" s="1"/>
      <c r="NFH58" s="1"/>
      <c r="NFI58" s="1"/>
      <c r="NFJ58" s="1"/>
      <c r="NFK58" s="1"/>
      <c r="NFL58" s="1"/>
      <c r="NFM58" s="1"/>
      <c r="NFN58" s="1"/>
      <c r="NFO58" s="1"/>
      <c r="NFP58" s="1"/>
      <c r="NFQ58" s="1"/>
      <c r="NFR58" s="1"/>
      <c r="NFS58" s="1"/>
      <c r="NFT58" s="1"/>
      <c r="NFU58" s="1"/>
      <c r="NFV58" s="1"/>
      <c r="NFW58" s="1"/>
      <c r="NFX58" s="1"/>
      <c r="NFY58" s="1"/>
      <c r="NFZ58" s="1"/>
      <c r="NGA58" s="1"/>
      <c r="NGB58" s="1"/>
      <c r="NGC58" s="1"/>
      <c r="NGD58" s="1"/>
      <c r="NGE58" s="1"/>
      <c r="NGF58" s="1"/>
      <c r="NGG58" s="1"/>
      <c r="NGH58" s="1"/>
      <c r="NGI58" s="1"/>
      <c r="NGJ58" s="1"/>
      <c r="NGK58" s="1"/>
      <c r="NGL58" s="1"/>
      <c r="NGM58" s="1"/>
      <c r="NGN58" s="1"/>
      <c r="NGO58" s="1"/>
      <c r="NGP58" s="1"/>
      <c r="NGQ58" s="1"/>
      <c r="NGR58" s="1"/>
      <c r="NGS58" s="1"/>
      <c r="NGT58" s="1"/>
      <c r="NGU58" s="1"/>
      <c r="NGV58" s="1"/>
      <c r="NGW58" s="1"/>
      <c r="NGX58" s="1"/>
      <c r="NGY58" s="1"/>
      <c r="NGZ58" s="1"/>
      <c r="NHA58" s="1"/>
      <c r="NHB58" s="1"/>
      <c r="NHC58" s="1"/>
      <c r="NHD58" s="1"/>
      <c r="NHE58" s="1"/>
      <c r="NHF58" s="1"/>
      <c r="NHG58" s="1"/>
      <c r="NHH58" s="1"/>
      <c r="NHI58" s="1"/>
      <c r="NHJ58" s="1"/>
      <c r="NHK58" s="1"/>
      <c r="NHL58" s="1"/>
      <c r="NHM58" s="1"/>
      <c r="NHN58" s="1"/>
      <c r="NHO58" s="1"/>
      <c r="NHP58" s="1"/>
      <c r="NHQ58" s="1"/>
      <c r="NHR58" s="1"/>
      <c r="NHS58" s="1"/>
      <c r="NHT58" s="1"/>
      <c r="NHU58" s="1"/>
      <c r="NHV58" s="1"/>
      <c r="NHW58" s="1"/>
      <c r="NHX58" s="1"/>
      <c r="NHY58" s="1"/>
      <c r="NHZ58" s="1"/>
      <c r="NIA58" s="1"/>
      <c r="NIB58" s="1"/>
      <c r="NIC58" s="1"/>
      <c r="NID58" s="1"/>
      <c r="NIE58" s="1"/>
      <c r="NIF58" s="1"/>
      <c r="NIG58" s="1"/>
      <c r="NIH58" s="1"/>
      <c r="NII58" s="1"/>
      <c r="NIJ58" s="1"/>
      <c r="NIK58" s="1"/>
      <c r="NIL58" s="1"/>
      <c r="NIM58" s="1"/>
      <c r="NIN58" s="1"/>
      <c r="NIO58" s="1"/>
      <c r="NIP58" s="1"/>
      <c r="NIQ58" s="1"/>
      <c r="NIR58" s="1"/>
      <c r="NIS58" s="1"/>
      <c r="NIT58" s="1"/>
      <c r="NIU58" s="1"/>
      <c r="NIV58" s="1"/>
      <c r="NIW58" s="1"/>
      <c r="NIX58" s="1"/>
      <c r="NIY58" s="1"/>
      <c r="NIZ58" s="1"/>
      <c r="NJA58" s="1"/>
      <c r="NJB58" s="1"/>
      <c r="NJC58" s="1"/>
      <c r="NJD58" s="1"/>
      <c r="NJE58" s="1"/>
      <c r="NJF58" s="1"/>
      <c r="NJG58" s="1"/>
      <c r="NJH58" s="1"/>
      <c r="NJI58" s="1"/>
      <c r="NJJ58" s="1"/>
      <c r="NJK58" s="1"/>
      <c r="NJL58" s="1"/>
      <c r="NJM58" s="1"/>
      <c r="NJN58" s="1"/>
      <c r="NJO58" s="1"/>
      <c r="NJP58" s="1"/>
      <c r="NJQ58" s="1"/>
      <c r="NJR58" s="1"/>
      <c r="NJS58" s="1"/>
      <c r="NJT58" s="1"/>
      <c r="NJU58" s="1"/>
      <c r="NJV58" s="1"/>
      <c r="NJW58" s="1"/>
      <c r="NJX58" s="1"/>
      <c r="NJY58" s="1"/>
      <c r="NJZ58" s="1"/>
      <c r="NKA58" s="1"/>
      <c r="NKB58" s="1"/>
      <c r="NKC58" s="1"/>
      <c r="NKD58" s="1"/>
      <c r="NKE58" s="1"/>
      <c r="NKF58" s="1"/>
      <c r="NKG58" s="1"/>
      <c r="NKH58" s="1"/>
      <c r="NKI58" s="1"/>
      <c r="NKJ58" s="1"/>
      <c r="NKK58" s="1"/>
      <c r="NKL58" s="1"/>
      <c r="NKM58" s="1"/>
      <c r="NKN58" s="1"/>
      <c r="NKO58" s="1"/>
      <c r="NKP58" s="1"/>
      <c r="NKQ58" s="1"/>
      <c r="NKR58" s="1"/>
      <c r="NKS58" s="1"/>
      <c r="NKT58" s="1"/>
      <c r="NKU58" s="1"/>
      <c r="NKV58" s="1"/>
      <c r="NKW58" s="1"/>
      <c r="NKX58" s="1"/>
      <c r="NKY58" s="1"/>
      <c r="NKZ58" s="1"/>
      <c r="NLA58" s="1"/>
      <c r="NLB58" s="1"/>
      <c r="NLC58" s="1"/>
      <c r="NLD58" s="1"/>
      <c r="NLE58" s="1"/>
      <c r="NLF58" s="1"/>
      <c r="NLG58" s="1"/>
      <c r="NLH58" s="1"/>
      <c r="NLI58" s="1"/>
      <c r="NLJ58" s="1"/>
      <c r="NLK58" s="1"/>
      <c r="NLL58" s="1"/>
      <c r="NLM58" s="1"/>
      <c r="NLN58" s="1"/>
      <c r="NLO58" s="1"/>
      <c r="NLP58" s="1"/>
      <c r="NLQ58" s="1"/>
      <c r="NLR58" s="1"/>
      <c r="NLS58" s="1"/>
      <c r="NLT58" s="1"/>
      <c r="NLU58" s="1"/>
      <c r="NLV58" s="1"/>
      <c r="NLW58" s="1"/>
      <c r="NLX58" s="1"/>
      <c r="NLY58" s="1"/>
      <c r="NLZ58" s="1"/>
      <c r="NMA58" s="1"/>
      <c r="NMB58" s="1"/>
      <c r="NMC58" s="1"/>
      <c r="NMD58" s="1"/>
      <c r="NME58" s="1"/>
      <c r="NMF58" s="1"/>
      <c r="NMG58" s="1"/>
      <c r="NMH58" s="1"/>
      <c r="NMI58" s="1"/>
      <c r="NMJ58" s="1"/>
      <c r="NMK58" s="1"/>
      <c r="NML58" s="1"/>
      <c r="NMM58" s="1"/>
      <c r="NMN58" s="1"/>
      <c r="NMO58" s="1"/>
      <c r="NMP58" s="1"/>
      <c r="NMQ58" s="1"/>
      <c r="NMR58" s="1"/>
      <c r="NMS58" s="1"/>
      <c r="NMT58" s="1"/>
      <c r="NMU58" s="1"/>
      <c r="NMV58" s="1"/>
      <c r="NMW58" s="1"/>
      <c r="NMX58" s="1"/>
      <c r="NMY58" s="1"/>
      <c r="NMZ58" s="1"/>
      <c r="NNA58" s="1"/>
      <c r="NNB58" s="1"/>
      <c r="NNC58" s="1"/>
      <c r="NND58" s="1"/>
      <c r="NNE58" s="1"/>
      <c r="NNF58" s="1"/>
      <c r="NNG58" s="1"/>
      <c r="NNH58" s="1"/>
      <c r="NNI58" s="1"/>
      <c r="NNJ58" s="1"/>
      <c r="NNK58" s="1"/>
      <c r="NNL58" s="1"/>
      <c r="NNM58" s="1"/>
      <c r="NNN58" s="1"/>
      <c r="NNO58" s="1"/>
      <c r="NNP58" s="1"/>
      <c r="NNQ58" s="1"/>
      <c r="NNR58" s="1"/>
      <c r="NNS58" s="1"/>
      <c r="NNT58" s="1"/>
      <c r="NNU58" s="1"/>
      <c r="NNV58" s="1"/>
      <c r="NNW58" s="1"/>
      <c r="NNX58" s="1"/>
      <c r="NNY58" s="1"/>
      <c r="NNZ58" s="1"/>
      <c r="NOA58" s="1"/>
      <c r="NOB58" s="1"/>
      <c r="NOC58" s="1"/>
      <c r="NOD58" s="1"/>
      <c r="NOE58" s="1"/>
      <c r="NOF58" s="1"/>
      <c r="NOG58" s="1"/>
      <c r="NOH58" s="1"/>
      <c r="NOI58" s="1"/>
      <c r="NOJ58" s="1"/>
      <c r="NOK58" s="1"/>
      <c r="NOL58" s="1"/>
      <c r="NOM58" s="1"/>
      <c r="NON58" s="1"/>
      <c r="NOO58" s="1"/>
      <c r="NOP58" s="1"/>
      <c r="NOQ58" s="1"/>
      <c r="NOR58" s="1"/>
      <c r="NOS58" s="1"/>
      <c r="NOT58" s="1"/>
      <c r="NOU58" s="1"/>
      <c r="NOV58" s="1"/>
      <c r="NOW58" s="1"/>
      <c r="NOX58" s="1"/>
      <c r="NOY58" s="1"/>
      <c r="NOZ58" s="1"/>
      <c r="NPA58" s="1"/>
      <c r="NPB58" s="1"/>
      <c r="NPC58" s="1"/>
      <c r="NPD58" s="1"/>
      <c r="NPE58" s="1"/>
      <c r="NPF58" s="1"/>
      <c r="NPG58" s="1"/>
      <c r="NPH58" s="1"/>
      <c r="NPI58" s="1"/>
      <c r="NPJ58" s="1"/>
      <c r="NPK58" s="1"/>
      <c r="NPL58" s="1"/>
      <c r="NPM58" s="1"/>
      <c r="NPN58" s="1"/>
      <c r="NPO58" s="1"/>
      <c r="NPP58" s="1"/>
      <c r="NPQ58" s="1"/>
      <c r="NPR58" s="1"/>
      <c r="NPS58" s="1"/>
      <c r="NPT58" s="1"/>
      <c r="NPU58" s="1"/>
      <c r="NPV58" s="1"/>
      <c r="NPW58" s="1"/>
      <c r="NPX58" s="1"/>
      <c r="NPY58" s="1"/>
      <c r="NPZ58" s="1"/>
      <c r="NQA58" s="1"/>
      <c r="NQB58" s="1"/>
      <c r="NQC58" s="1"/>
      <c r="NQD58" s="1"/>
      <c r="NQE58" s="1"/>
      <c r="NQF58" s="1"/>
      <c r="NQG58" s="1"/>
      <c r="NQH58" s="1"/>
      <c r="NQI58" s="1"/>
      <c r="NQJ58" s="1"/>
      <c r="NQK58" s="1"/>
      <c r="NQL58" s="1"/>
      <c r="NQM58" s="1"/>
      <c r="NQN58" s="1"/>
      <c r="NQO58" s="1"/>
      <c r="NQP58" s="1"/>
      <c r="NQQ58" s="1"/>
      <c r="NQR58" s="1"/>
      <c r="NQS58" s="1"/>
      <c r="NQT58" s="1"/>
      <c r="NQU58" s="1"/>
      <c r="NQV58" s="1"/>
      <c r="NQW58" s="1"/>
      <c r="NQX58" s="1"/>
      <c r="NQY58" s="1"/>
      <c r="NQZ58" s="1"/>
      <c r="NRA58" s="1"/>
      <c r="NRB58" s="1"/>
      <c r="NRC58" s="1"/>
      <c r="NRD58" s="1"/>
      <c r="NRE58" s="1"/>
      <c r="NRF58" s="1"/>
      <c r="NRG58" s="1"/>
      <c r="NRH58" s="1"/>
      <c r="NRI58" s="1"/>
      <c r="NRJ58" s="1"/>
      <c r="NRK58" s="1"/>
      <c r="NRL58" s="1"/>
      <c r="NRM58" s="1"/>
      <c r="NRN58" s="1"/>
      <c r="NRO58" s="1"/>
      <c r="NRP58" s="1"/>
      <c r="NRQ58" s="1"/>
      <c r="NRR58" s="1"/>
      <c r="NRS58" s="1"/>
      <c r="NRT58" s="1"/>
      <c r="NRU58" s="1"/>
      <c r="NRV58" s="1"/>
      <c r="NRW58" s="1"/>
      <c r="NRX58" s="1"/>
      <c r="NRY58" s="1"/>
      <c r="NRZ58" s="1"/>
      <c r="NSA58" s="1"/>
      <c r="NSB58" s="1"/>
      <c r="NSC58" s="1"/>
      <c r="NSD58" s="1"/>
      <c r="NSE58" s="1"/>
      <c r="NSF58" s="1"/>
      <c r="NSG58" s="1"/>
      <c r="NSH58" s="1"/>
      <c r="NSI58" s="1"/>
      <c r="NSJ58" s="1"/>
      <c r="NSK58" s="1"/>
      <c r="NSL58" s="1"/>
      <c r="NSM58" s="1"/>
      <c r="NSN58" s="1"/>
      <c r="NSO58" s="1"/>
      <c r="NSP58" s="1"/>
      <c r="NSQ58" s="1"/>
      <c r="NSR58" s="1"/>
      <c r="NSS58" s="1"/>
      <c r="NST58" s="1"/>
      <c r="NSU58" s="1"/>
      <c r="NSV58" s="1"/>
      <c r="NSW58" s="1"/>
      <c r="NSX58" s="1"/>
      <c r="NSY58" s="1"/>
      <c r="NSZ58" s="1"/>
      <c r="NTA58" s="1"/>
      <c r="NTB58" s="1"/>
      <c r="NTC58" s="1"/>
      <c r="NTD58" s="1"/>
      <c r="NTE58" s="1"/>
      <c r="NTF58" s="1"/>
      <c r="NTG58" s="1"/>
      <c r="NTH58" s="1"/>
      <c r="NTI58" s="1"/>
      <c r="NTJ58" s="1"/>
      <c r="NTK58" s="1"/>
      <c r="NTL58" s="1"/>
      <c r="NTM58" s="1"/>
      <c r="NTN58" s="1"/>
      <c r="NTO58" s="1"/>
      <c r="NTP58" s="1"/>
      <c r="NTQ58" s="1"/>
      <c r="NTR58" s="1"/>
      <c r="NTS58" s="1"/>
      <c r="NTT58" s="1"/>
      <c r="NTU58" s="1"/>
      <c r="NTV58" s="1"/>
      <c r="NTW58" s="1"/>
      <c r="NTX58" s="1"/>
      <c r="NTY58" s="1"/>
      <c r="NTZ58" s="1"/>
      <c r="NUA58" s="1"/>
      <c r="NUB58" s="1"/>
      <c r="NUC58" s="1"/>
      <c r="NUD58" s="1"/>
      <c r="NUE58" s="1"/>
      <c r="NUF58" s="1"/>
      <c r="NUG58" s="1"/>
      <c r="NUH58" s="1"/>
      <c r="NUI58" s="1"/>
      <c r="NUJ58" s="1"/>
      <c r="NUK58" s="1"/>
      <c r="NUL58" s="1"/>
      <c r="NUM58" s="1"/>
      <c r="NUN58" s="1"/>
      <c r="NUO58" s="1"/>
      <c r="NUP58" s="1"/>
      <c r="NUQ58" s="1"/>
      <c r="NUR58" s="1"/>
      <c r="NUS58" s="1"/>
      <c r="NUT58" s="1"/>
      <c r="NUU58" s="1"/>
      <c r="NUV58" s="1"/>
      <c r="NUW58" s="1"/>
      <c r="NUX58" s="1"/>
      <c r="NUY58" s="1"/>
      <c r="NUZ58" s="1"/>
      <c r="NVA58" s="1"/>
      <c r="NVB58" s="1"/>
      <c r="NVC58" s="1"/>
      <c r="NVD58" s="1"/>
      <c r="NVE58" s="1"/>
      <c r="NVF58" s="1"/>
      <c r="NVG58" s="1"/>
      <c r="NVH58" s="1"/>
      <c r="NVI58" s="1"/>
      <c r="NVJ58" s="1"/>
      <c r="NVK58" s="1"/>
      <c r="NVL58" s="1"/>
      <c r="NVM58" s="1"/>
      <c r="NVN58" s="1"/>
      <c r="NVO58" s="1"/>
      <c r="NVP58" s="1"/>
      <c r="NVQ58" s="1"/>
      <c r="NVR58" s="1"/>
      <c r="NVS58" s="1"/>
      <c r="NVT58" s="1"/>
      <c r="NVU58" s="1"/>
      <c r="NVV58" s="1"/>
      <c r="NVW58" s="1"/>
      <c r="NVX58" s="1"/>
      <c r="NVY58" s="1"/>
      <c r="NVZ58" s="1"/>
      <c r="NWA58" s="1"/>
      <c r="NWB58" s="1"/>
      <c r="NWC58" s="1"/>
      <c r="NWD58" s="1"/>
      <c r="NWE58" s="1"/>
      <c r="NWF58" s="1"/>
      <c r="NWG58" s="1"/>
      <c r="NWH58" s="1"/>
      <c r="NWI58" s="1"/>
      <c r="NWJ58" s="1"/>
      <c r="NWK58" s="1"/>
      <c r="NWL58" s="1"/>
      <c r="NWM58" s="1"/>
      <c r="NWN58" s="1"/>
      <c r="NWO58" s="1"/>
      <c r="NWP58" s="1"/>
      <c r="NWQ58" s="1"/>
      <c r="NWR58" s="1"/>
      <c r="NWS58" s="1"/>
      <c r="NWT58" s="1"/>
      <c r="NWU58" s="1"/>
      <c r="NWV58" s="1"/>
      <c r="NWW58" s="1"/>
      <c r="NWX58" s="1"/>
      <c r="NWY58" s="1"/>
      <c r="NWZ58" s="1"/>
      <c r="NXA58" s="1"/>
      <c r="NXB58" s="1"/>
      <c r="NXC58" s="1"/>
      <c r="NXD58" s="1"/>
      <c r="NXE58" s="1"/>
      <c r="NXF58" s="1"/>
      <c r="NXG58" s="1"/>
      <c r="NXH58" s="1"/>
      <c r="NXI58" s="1"/>
      <c r="NXJ58" s="1"/>
      <c r="NXK58" s="1"/>
      <c r="NXL58" s="1"/>
      <c r="NXM58" s="1"/>
      <c r="NXN58" s="1"/>
      <c r="NXO58" s="1"/>
      <c r="NXP58" s="1"/>
      <c r="NXQ58" s="1"/>
      <c r="NXR58" s="1"/>
      <c r="NXS58" s="1"/>
      <c r="NXT58" s="1"/>
      <c r="NXU58" s="1"/>
      <c r="NXV58" s="1"/>
      <c r="NXW58" s="1"/>
      <c r="NXX58" s="1"/>
      <c r="NXY58" s="1"/>
      <c r="NXZ58" s="1"/>
      <c r="NYA58" s="1"/>
      <c r="NYB58" s="1"/>
      <c r="NYC58" s="1"/>
      <c r="NYD58" s="1"/>
      <c r="NYE58" s="1"/>
      <c r="NYF58" s="1"/>
      <c r="NYG58" s="1"/>
      <c r="NYH58" s="1"/>
      <c r="NYI58" s="1"/>
      <c r="NYJ58" s="1"/>
      <c r="NYK58" s="1"/>
      <c r="NYL58" s="1"/>
      <c r="NYM58" s="1"/>
      <c r="NYN58" s="1"/>
      <c r="NYO58" s="1"/>
      <c r="NYP58" s="1"/>
      <c r="NYQ58" s="1"/>
      <c r="NYR58" s="1"/>
      <c r="NYS58" s="1"/>
      <c r="NYT58" s="1"/>
      <c r="NYU58" s="1"/>
      <c r="NYV58" s="1"/>
      <c r="NYW58" s="1"/>
      <c r="NYX58" s="1"/>
      <c r="NYY58" s="1"/>
      <c r="NYZ58" s="1"/>
      <c r="NZA58" s="1"/>
      <c r="NZB58" s="1"/>
      <c r="NZC58" s="1"/>
      <c r="NZD58" s="1"/>
      <c r="NZE58" s="1"/>
      <c r="NZF58" s="1"/>
      <c r="NZG58" s="1"/>
      <c r="NZH58" s="1"/>
      <c r="NZI58" s="1"/>
      <c r="NZJ58" s="1"/>
      <c r="NZK58" s="1"/>
      <c r="NZL58" s="1"/>
      <c r="NZM58" s="1"/>
      <c r="NZN58" s="1"/>
      <c r="NZO58" s="1"/>
      <c r="NZP58" s="1"/>
      <c r="NZQ58" s="1"/>
      <c r="NZR58" s="1"/>
      <c r="NZS58" s="1"/>
      <c r="NZT58" s="1"/>
      <c r="NZU58" s="1"/>
      <c r="NZV58" s="1"/>
      <c r="NZW58" s="1"/>
      <c r="NZX58" s="1"/>
      <c r="NZY58" s="1"/>
      <c r="NZZ58" s="1"/>
      <c r="OAA58" s="1"/>
      <c r="OAB58" s="1"/>
      <c r="OAC58" s="1"/>
      <c r="OAD58" s="1"/>
      <c r="OAE58" s="1"/>
      <c r="OAF58" s="1"/>
      <c r="OAG58" s="1"/>
      <c r="OAH58" s="1"/>
      <c r="OAI58" s="1"/>
      <c r="OAJ58" s="1"/>
      <c r="OAK58" s="1"/>
      <c r="OAL58" s="1"/>
      <c r="OAM58" s="1"/>
      <c r="OAN58" s="1"/>
      <c r="OAO58" s="1"/>
      <c r="OAP58" s="1"/>
      <c r="OAQ58" s="1"/>
      <c r="OAR58" s="1"/>
      <c r="OAS58" s="1"/>
      <c r="OAT58" s="1"/>
      <c r="OAU58" s="1"/>
      <c r="OAV58" s="1"/>
      <c r="OAW58" s="1"/>
      <c r="OAX58" s="1"/>
      <c r="OAY58" s="1"/>
      <c r="OAZ58" s="1"/>
      <c r="OBA58" s="1"/>
      <c r="OBB58" s="1"/>
      <c r="OBC58" s="1"/>
      <c r="OBD58" s="1"/>
      <c r="OBE58" s="1"/>
      <c r="OBF58" s="1"/>
      <c r="OBG58" s="1"/>
      <c r="OBH58" s="1"/>
      <c r="OBI58" s="1"/>
      <c r="OBJ58" s="1"/>
      <c r="OBK58" s="1"/>
      <c r="OBL58" s="1"/>
      <c r="OBM58" s="1"/>
      <c r="OBN58" s="1"/>
      <c r="OBO58" s="1"/>
      <c r="OBP58" s="1"/>
      <c r="OBQ58" s="1"/>
      <c r="OBR58" s="1"/>
      <c r="OBS58" s="1"/>
      <c r="OBT58" s="1"/>
      <c r="OBU58" s="1"/>
      <c r="OBV58" s="1"/>
      <c r="OBW58" s="1"/>
      <c r="OBX58" s="1"/>
      <c r="OBY58" s="1"/>
      <c r="OBZ58" s="1"/>
      <c r="OCA58" s="1"/>
      <c r="OCB58" s="1"/>
      <c r="OCC58" s="1"/>
      <c r="OCD58" s="1"/>
      <c r="OCE58" s="1"/>
      <c r="OCF58" s="1"/>
      <c r="OCG58" s="1"/>
      <c r="OCH58" s="1"/>
      <c r="OCI58" s="1"/>
      <c r="OCJ58" s="1"/>
      <c r="OCK58" s="1"/>
      <c r="OCL58" s="1"/>
      <c r="OCM58" s="1"/>
      <c r="OCN58" s="1"/>
      <c r="OCO58" s="1"/>
      <c r="OCP58" s="1"/>
      <c r="OCQ58" s="1"/>
      <c r="OCR58" s="1"/>
      <c r="OCS58" s="1"/>
      <c r="OCT58" s="1"/>
      <c r="OCU58" s="1"/>
      <c r="OCV58" s="1"/>
      <c r="OCW58" s="1"/>
      <c r="OCX58" s="1"/>
      <c r="OCY58" s="1"/>
      <c r="OCZ58" s="1"/>
      <c r="ODA58" s="1"/>
      <c r="ODB58" s="1"/>
      <c r="ODC58" s="1"/>
      <c r="ODD58" s="1"/>
      <c r="ODE58" s="1"/>
      <c r="ODF58" s="1"/>
      <c r="ODG58" s="1"/>
      <c r="ODH58" s="1"/>
      <c r="ODI58" s="1"/>
      <c r="ODJ58" s="1"/>
      <c r="ODK58" s="1"/>
      <c r="ODL58" s="1"/>
      <c r="ODM58" s="1"/>
      <c r="ODN58" s="1"/>
      <c r="ODO58" s="1"/>
      <c r="ODP58" s="1"/>
      <c r="ODQ58" s="1"/>
      <c r="ODR58" s="1"/>
      <c r="ODS58" s="1"/>
      <c r="ODT58" s="1"/>
      <c r="ODU58" s="1"/>
      <c r="ODV58" s="1"/>
      <c r="ODW58" s="1"/>
      <c r="ODX58" s="1"/>
      <c r="ODY58" s="1"/>
      <c r="ODZ58" s="1"/>
      <c r="OEA58" s="1"/>
      <c r="OEB58" s="1"/>
      <c r="OEC58" s="1"/>
      <c r="OED58" s="1"/>
      <c r="OEE58" s="1"/>
      <c r="OEF58" s="1"/>
      <c r="OEG58" s="1"/>
      <c r="OEH58" s="1"/>
      <c r="OEI58" s="1"/>
      <c r="OEJ58" s="1"/>
      <c r="OEK58" s="1"/>
      <c r="OEL58" s="1"/>
      <c r="OEM58" s="1"/>
      <c r="OEN58" s="1"/>
      <c r="OEO58" s="1"/>
      <c r="OEP58" s="1"/>
      <c r="OEQ58" s="1"/>
      <c r="OER58" s="1"/>
      <c r="OES58" s="1"/>
      <c r="OET58" s="1"/>
      <c r="OEU58" s="1"/>
      <c r="OEV58" s="1"/>
      <c r="OEW58" s="1"/>
      <c r="OEX58" s="1"/>
      <c r="OEY58" s="1"/>
      <c r="OEZ58" s="1"/>
      <c r="OFA58" s="1"/>
      <c r="OFB58" s="1"/>
      <c r="OFC58" s="1"/>
      <c r="OFD58" s="1"/>
      <c r="OFE58" s="1"/>
      <c r="OFF58" s="1"/>
      <c r="OFG58" s="1"/>
      <c r="OFH58" s="1"/>
      <c r="OFI58" s="1"/>
      <c r="OFJ58" s="1"/>
      <c r="OFK58" s="1"/>
      <c r="OFL58" s="1"/>
      <c r="OFM58" s="1"/>
      <c r="OFN58" s="1"/>
      <c r="OFO58" s="1"/>
      <c r="OFP58" s="1"/>
      <c r="OFQ58" s="1"/>
      <c r="OFR58" s="1"/>
      <c r="OFS58" s="1"/>
      <c r="OFT58" s="1"/>
      <c r="OFU58" s="1"/>
      <c r="OFV58" s="1"/>
      <c r="OFW58" s="1"/>
      <c r="OFX58" s="1"/>
      <c r="OFY58" s="1"/>
      <c r="OFZ58" s="1"/>
      <c r="OGA58" s="1"/>
      <c r="OGB58" s="1"/>
      <c r="OGC58" s="1"/>
      <c r="OGD58" s="1"/>
      <c r="OGE58" s="1"/>
      <c r="OGF58" s="1"/>
      <c r="OGG58" s="1"/>
      <c r="OGH58" s="1"/>
      <c r="OGI58" s="1"/>
      <c r="OGJ58" s="1"/>
      <c r="OGK58" s="1"/>
      <c r="OGL58" s="1"/>
      <c r="OGM58" s="1"/>
      <c r="OGN58" s="1"/>
      <c r="OGO58" s="1"/>
      <c r="OGP58" s="1"/>
      <c r="OGQ58" s="1"/>
      <c r="OGR58" s="1"/>
      <c r="OGS58" s="1"/>
      <c r="OGT58" s="1"/>
      <c r="OGU58" s="1"/>
      <c r="OGV58" s="1"/>
      <c r="OGW58" s="1"/>
      <c r="OGX58" s="1"/>
      <c r="OGY58" s="1"/>
      <c r="OGZ58" s="1"/>
      <c r="OHA58" s="1"/>
      <c r="OHB58" s="1"/>
      <c r="OHC58" s="1"/>
      <c r="OHD58" s="1"/>
      <c r="OHE58" s="1"/>
      <c r="OHF58" s="1"/>
      <c r="OHG58" s="1"/>
      <c r="OHH58" s="1"/>
      <c r="OHI58" s="1"/>
      <c r="OHJ58" s="1"/>
      <c r="OHK58" s="1"/>
      <c r="OHL58" s="1"/>
      <c r="OHM58" s="1"/>
      <c r="OHN58" s="1"/>
      <c r="OHO58" s="1"/>
      <c r="OHP58" s="1"/>
      <c r="OHQ58" s="1"/>
      <c r="OHR58" s="1"/>
      <c r="OHS58" s="1"/>
      <c r="OHT58" s="1"/>
      <c r="OHU58" s="1"/>
      <c r="OHV58" s="1"/>
      <c r="OHW58" s="1"/>
      <c r="OHX58" s="1"/>
      <c r="OHY58" s="1"/>
      <c r="OHZ58" s="1"/>
      <c r="OIA58" s="1"/>
      <c r="OIB58" s="1"/>
      <c r="OIC58" s="1"/>
      <c r="OID58" s="1"/>
      <c r="OIE58" s="1"/>
      <c r="OIF58" s="1"/>
      <c r="OIG58" s="1"/>
      <c r="OIH58" s="1"/>
      <c r="OII58" s="1"/>
      <c r="OIJ58" s="1"/>
      <c r="OIK58" s="1"/>
      <c r="OIL58" s="1"/>
      <c r="OIM58" s="1"/>
      <c r="OIN58" s="1"/>
      <c r="OIO58" s="1"/>
      <c r="OIP58" s="1"/>
      <c r="OIQ58" s="1"/>
      <c r="OIR58" s="1"/>
      <c r="OIS58" s="1"/>
      <c r="OIT58" s="1"/>
      <c r="OIU58" s="1"/>
      <c r="OIV58" s="1"/>
      <c r="OIW58" s="1"/>
      <c r="OIX58" s="1"/>
      <c r="OIY58" s="1"/>
      <c r="OIZ58" s="1"/>
      <c r="OJA58" s="1"/>
      <c r="OJB58" s="1"/>
      <c r="OJC58" s="1"/>
      <c r="OJD58" s="1"/>
      <c r="OJE58" s="1"/>
      <c r="OJF58" s="1"/>
      <c r="OJG58" s="1"/>
      <c r="OJH58" s="1"/>
      <c r="OJI58" s="1"/>
      <c r="OJJ58" s="1"/>
      <c r="OJK58" s="1"/>
      <c r="OJL58" s="1"/>
      <c r="OJM58" s="1"/>
      <c r="OJN58" s="1"/>
      <c r="OJO58" s="1"/>
      <c r="OJP58" s="1"/>
      <c r="OJQ58" s="1"/>
      <c r="OJR58" s="1"/>
      <c r="OJS58" s="1"/>
      <c r="OJT58" s="1"/>
      <c r="OJU58" s="1"/>
      <c r="OJV58" s="1"/>
      <c r="OJW58" s="1"/>
      <c r="OJX58" s="1"/>
      <c r="OJY58" s="1"/>
      <c r="OJZ58" s="1"/>
      <c r="OKA58" s="1"/>
      <c r="OKB58" s="1"/>
      <c r="OKC58" s="1"/>
      <c r="OKD58" s="1"/>
      <c r="OKE58" s="1"/>
      <c r="OKF58" s="1"/>
      <c r="OKG58" s="1"/>
      <c r="OKH58" s="1"/>
      <c r="OKI58" s="1"/>
      <c r="OKJ58" s="1"/>
      <c r="OKK58" s="1"/>
      <c r="OKL58" s="1"/>
      <c r="OKM58" s="1"/>
      <c r="OKN58" s="1"/>
      <c r="OKO58" s="1"/>
      <c r="OKP58" s="1"/>
      <c r="OKQ58" s="1"/>
      <c r="OKR58" s="1"/>
      <c r="OKS58" s="1"/>
      <c r="OKT58" s="1"/>
      <c r="OKU58" s="1"/>
      <c r="OKV58" s="1"/>
      <c r="OKW58" s="1"/>
      <c r="OKX58" s="1"/>
      <c r="OKY58" s="1"/>
      <c r="OKZ58" s="1"/>
      <c r="OLA58" s="1"/>
      <c r="OLB58" s="1"/>
      <c r="OLC58" s="1"/>
      <c r="OLD58" s="1"/>
      <c r="OLE58" s="1"/>
      <c r="OLF58" s="1"/>
      <c r="OLG58" s="1"/>
      <c r="OLH58" s="1"/>
      <c r="OLI58" s="1"/>
      <c r="OLJ58" s="1"/>
      <c r="OLK58" s="1"/>
      <c r="OLL58" s="1"/>
      <c r="OLM58" s="1"/>
      <c r="OLN58" s="1"/>
      <c r="OLO58" s="1"/>
      <c r="OLP58" s="1"/>
      <c r="OLQ58" s="1"/>
      <c r="OLR58" s="1"/>
      <c r="OLS58" s="1"/>
      <c r="OLT58" s="1"/>
      <c r="OLU58" s="1"/>
      <c r="OLV58" s="1"/>
      <c r="OLW58" s="1"/>
      <c r="OLX58" s="1"/>
      <c r="OLY58" s="1"/>
      <c r="OLZ58" s="1"/>
      <c r="OMA58" s="1"/>
      <c r="OMB58" s="1"/>
      <c r="OMC58" s="1"/>
      <c r="OMD58" s="1"/>
      <c r="OME58" s="1"/>
      <c r="OMF58" s="1"/>
      <c r="OMG58" s="1"/>
      <c r="OMH58" s="1"/>
      <c r="OMI58" s="1"/>
      <c r="OMJ58" s="1"/>
      <c r="OMK58" s="1"/>
      <c r="OML58" s="1"/>
      <c r="OMM58" s="1"/>
      <c r="OMN58" s="1"/>
      <c r="OMO58" s="1"/>
      <c r="OMP58" s="1"/>
      <c r="OMQ58" s="1"/>
      <c r="OMR58" s="1"/>
      <c r="OMS58" s="1"/>
      <c r="OMT58" s="1"/>
      <c r="OMU58" s="1"/>
      <c r="OMV58" s="1"/>
      <c r="OMW58" s="1"/>
      <c r="OMX58" s="1"/>
      <c r="OMY58" s="1"/>
      <c r="OMZ58" s="1"/>
      <c r="ONA58" s="1"/>
      <c r="ONB58" s="1"/>
      <c r="ONC58" s="1"/>
      <c r="OND58" s="1"/>
      <c r="ONE58" s="1"/>
      <c r="ONF58" s="1"/>
      <c r="ONG58" s="1"/>
      <c r="ONH58" s="1"/>
      <c r="ONI58" s="1"/>
      <c r="ONJ58" s="1"/>
      <c r="ONK58" s="1"/>
      <c r="ONL58" s="1"/>
      <c r="ONM58" s="1"/>
      <c r="ONN58" s="1"/>
      <c r="ONO58" s="1"/>
      <c r="ONP58" s="1"/>
      <c r="ONQ58" s="1"/>
      <c r="ONR58" s="1"/>
      <c r="ONS58" s="1"/>
      <c r="ONT58" s="1"/>
      <c r="ONU58" s="1"/>
      <c r="ONV58" s="1"/>
      <c r="ONW58" s="1"/>
      <c r="ONX58" s="1"/>
      <c r="ONY58" s="1"/>
      <c r="ONZ58" s="1"/>
      <c r="OOA58" s="1"/>
      <c r="OOB58" s="1"/>
      <c r="OOC58" s="1"/>
      <c r="OOD58" s="1"/>
      <c r="OOE58" s="1"/>
      <c r="OOF58" s="1"/>
      <c r="OOG58" s="1"/>
      <c r="OOH58" s="1"/>
      <c r="OOI58" s="1"/>
      <c r="OOJ58" s="1"/>
      <c r="OOK58" s="1"/>
      <c r="OOL58" s="1"/>
      <c r="OOM58" s="1"/>
      <c r="OON58" s="1"/>
      <c r="OOO58" s="1"/>
      <c r="OOP58" s="1"/>
      <c r="OOQ58" s="1"/>
      <c r="OOR58" s="1"/>
      <c r="OOS58" s="1"/>
      <c r="OOT58" s="1"/>
      <c r="OOU58" s="1"/>
      <c r="OOV58" s="1"/>
      <c r="OOW58" s="1"/>
      <c r="OOX58" s="1"/>
      <c r="OOY58" s="1"/>
      <c r="OOZ58" s="1"/>
      <c r="OPA58" s="1"/>
      <c r="OPB58" s="1"/>
      <c r="OPC58" s="1"/>
      <c r="OPD58" s="1"/>
      <c r="OPE58" s="1"/>
      <c r="OPF58" s="1"/>
      <c r="OPG58" s="1"/>
      <c r="OPH58" s="1"/>
      <c r="OPI58" s="1"/>
      <c r="OPJ58" s="1"/>
      <c r="OPK58" s="1"/>
      <c r="OPL58" s="1"/>
      <c r="OPM58" s="1"/>
      <c r="OPN58" s="1"/>
      <c r="OPO58" s="1"/>
      <c r="OPP58" s="1"/>
      <c r="OPQ58" s="1"/>
      <c r="OPR58" s="1"/>
      <c r="OPS58" s="1"/>
      <c r="OPT58" s="1"/>
      <c r="OPU58" s="1"/>
      <c r="OPV58" s="1"/>
      <c r="OPW58" s="1"/>
      <c r="OPX58" s="1"/>
      <c r="OPY58" s="1"/>
      <c r="OPZ58" s="1"/>
      <c r="OQA58" s="1"/>
      <c r="OQB58" s="1"/>
      <c r="OQC58" s="1"/>
      <c r="OQD58" s="1"/>
      <c r="OQE58" s="1"/>
      <c r="OQF58" s="1"/>
      <c r="OQG58" s="1"/>
      <c r="OQH58" s="1"/>
      <c r="OQI58" s="1"/>
      <c r="OQJ58" s="1"/>
      <c r="OQK58" s="1"/>
      <c r="OQL58" s="1"/>
      <c r="OQM58" s="1"/>
      <c r="OQN58" s="1"/>
      <c r="OQO58" s="1"/>
      <c r="OQP58" s="1"/>
      <c r="OQQ58" s="1"/>
      <c r="OQR58" s="1"/>
      <c r="OQS58" s="1"/>
      <c r="OQT58" s="1"/>
      <c r="OQU58" s="1"/>
      <c r="OQV58" s="1"/>
      <c r="OQW58" s="1"/>
      <c r="OQX58" s="1"/>
      <c r="OQY58" s="1"/>
      <c r="OQZ58" s="1"/>
      <c r="ORA58" s="1"/>
      <c r="ORB58" s="1"/>
      <c r="ORC58" s="1"/>
      <c r="ORD58" s="1"/>
      <c r="ORE58" s="1"/>
      <c r="ORF58" s="1"/>
      <c r="ORG58" s="1"/>
      <c r="ORH58" s="1"/>
      <c r="ORI58" s="1"/>
      <c r="ORJ58" s="1"/>
      <c r="ORK58" s="1"/>
      <c r="ORL58" s="1"/>
      <c r="ORM58" s="1"/>
      <c r="ORN58" s="1"/>
      <c r="ORO58" s="1"/>
      <c r="ORP58" s="1"/>
      <c r="ORQ58" s="1"/>
      <c r="ORR58" s="1"/>
      <c r="ORS58" s="1"/>
      <c r="ORT58" s="1"/>
      <c r="ORU58" s="1"/>
      <c r="ORV58" s="1"/>
      <c r="ORW58" s="1"/>
      <c r="ORX58" s="1"/>
      <c r="ORY58" s="1"/>
      <c r="ORZ58" s="1"/>
      <c r="OSA58" s="1"/>
      <c r="OSB58" s="1"/>
      <c r="OSC58" s="1"/>
      <c r="OSD58" s="1"/>
      <c r="OSE58" s="1"/>
      <c r="OSF58" s="1"/>
      <c r="OSG58" s="1"/>
      <c r="OSH58" s="1"/>
      <c r="OSI58" s="1"/>
      <c r="OSJ58" s="1"/>
      <c r="OSK58" s="1"/>
      <c r="OSL58" s="1"/>
      <c r="OSM58" s="1"/>
      <c r="OSN58" s="1"/>
      <c r="OSO58" s="1"/>
      <c r="OSP58" s="1"/>
      <c r="OSQ58" s="1"/>
      <c r="OSR58" s="1"/>
      <c r="OSS58" s="1"/>
      <c r="OST58" s="1"/>
      <c r="OSU58" s="1"/>
      <c r="OSV58" s="1"/>
      <c r="OSW58" s="1"/>
      <c r="OSX58" s="1"/>
      <c r="OSY58" s="1"/>
      <c r="OSZ58" s="1"/>
      <c r="OTA58" s="1"/>
      <c r="OTB58" s="1"/>
      <c r="OTC58" s="1"/>
      <c r="OTD58" s="1"/>
      <c r="OTE58" s="1"/>
      <c r="OTF58" s="1"/>
      <c r="OTG58" s="1"/>
      <c r="OTH58" s="1"/>
      <c r="OTI58" s="1"/>
      <c r="OTJ58" s="1"/>
      <c r="OTK58" s="1"/>
      <c r="OTL58" s="1"/>
      <c r="OTM58" s="1"/>
      <c r="OTN58" s="1"/>
      <c r="OTO58" s="1"/>
      <c r="OTP58" s="1"/>
      <c r="OTQ58" s="1"/>
      <c r="OTR58" s="1"/>
      <c r="OTS58" s="1"/>
      <c r="OTT58" s="1"/>
      <c r="OTU58" s="1"/>
      <c r="OTV58" s="1"/>
      <c r="OTW58" s="1"/>
      <c r="OTX58" s="1"/>
      <c r="OTY58" s="1"/>
      <c r="OTZ58" s="1"/>
      <c r="OUA58" s="1"/>
      <c r="OUB58" s="1"/>
      <c r="OUC58" s="1"/>
      <c r="OUD58" s="1"/>
      <c r="OUE58" s="1"/>
      <c r="OUF58" s="1"/>
      <c r="OUG58" s="1"/>
      <c r="OUH58" s="1"/>
      <c r="OUI58" s="1"/>
      <c r="OUJ58" s="1"/>
      <c r="OUK58" s="1"/>
      <c r="OUL58" s="1"/>
      <c r="OUM58" s="1"/>
      <c r="OUN58" s="1"/>
      <c r="OUO58" s="1"/>
      <c r="OUP58" s="1"/>
      <c r="OUQ58" s="1"/>
      <c r="OUR58" s="1"/>
      <c r="OUS58" s="1"/>
      <c r="OUT58" s="1"/>
      <c r="OUU58" s="1"/>
      <c r="OUV58" s="1"/>
      <c r="OUW58" s="1"/>
      <c r="OUX58" s="1"/>
      <c r="OUY58" s="1"/>
      <c r="OUZ58" s="1"/>
      <c r="OVA58" s="1"/>
      <c r="OVB58" s="1"/>
      <c r="OVC58" s="1"/>
      <c r="OVD58" s="1"/>
      <c r="OVE58" s="1"/>
      <c r="OVF58" s="1"/>
      <c r="OVG58" s="1"/>
      <c r="OVH58" s="1"/>
      <c r="OVI58" s="1"/>
      <c r="OVJ58" s="1"/>
      <c r="OVK58" s="1"/>
      <c r="OVL58" s="1"/>
      <c r="OVM58" s="1"/>
      <c r="OVN58" s="1"/>
      <c r="OVO58" s="1"/>
      <c r="OVP58" s="1"/>
      <c r="OVQ58" s="1"/>
      <c r="OVR58" s="1"/>
      <c r="OVS58" s="1"/>
      <c r="OVT58" s="1"/>
      <c r="OVU58" s="1"/>
      <c r="OVV58" s="1"/>
      <c r="OVW58" s="1"/>
      <c r="OVX58" s="1"/>
      <c r="OVY58" s="1"/>
      <c r="OVZ58" s="1"/>
      <c r="OWA58" s="1"/>
      <c r="OWB58" s="1"/>
      <c r="OWC58" s="1"/>
      <c r="OWD58" s="1"/>
      <c r="OWE58" s="1"/>
      <c r="OWF58" s="1"/>
      <c r="OWG58" s="1"/>
      <c r="OWH58" s="1"/>
      <c r="OWI58" s="1"/>
      <c r="OWJ58" s="1"/>
      <c r="OWK58" s="1"/>
      <c r="OWL58" s="1"/>
      <c r="OWM58" s="1"/>
      <c r="OWN58" s="1"/>
      <c r="OWO58" s="1"/>
      <c r="OWP58" s="1"/>
      <c r="OWQ58" s="1"/>
      <c r="OWR58" s="1"/>
      <c r="OWS58" s="1"/>
      <c r="OWT58" s="1"/>
      <c r="OWU58" s="1"/>
      <c r="OWV58" s="1"/>
      <c r="OWW58" s="1"/>
      <c r="OWX58" s="1"/>
      <c r="OWY58" s="1"/>
      <c r="OWZ58" s="1"/>
      <c r="OXA58" s="1"/>
      <c r="OXB58" s="1"/>
      <c r="OXC58" s="1"/>
      <c r="OXD58" s="1"/>
      <c r="OXE58" s="1"/>
      <c r="OXF58" s="1"/>
      <c r="OXG58" s="1"/>
      <c r="OXH58" s="1"/>
      <c r="OXI58" s="1"/>
      <c r="OXJ58" s="1"/>
      <c r="OXK58" s="1"/>
      <c r="OXL58" s="1"/>
      <c r="OXM58" s="1"/>
      <c r="OXN58" s="1"/>
      <c r="OXO58" s="1"/>
      <c r="OXP58" s="1"/>
      <c r="OXQ58" s="1"/>
      <c r="OXR58" s="1"/>
      <c r="OXS58" s="1"/>
      <c r="OXT58" s="1"/>
      <c r="OXU58" s="1"/>
      <c r="OXV58" s="1"/>
      <c r="OXW58" s="1"/>
      <c r="OXX58" s="1"/>
      <c r="OXY58" s="1"/>
      <c r="OXZ58" s="1"/>
      <c r="OYA58" s="1"/>
      <c r="OYB58" s="1"/>
      <c r="OYC58" s="1"/>
      <c r="OYD58" s="1"/>
      <c r="OYE58" s="1"/>
      <c r="OYF58" s="1"/>
      <c r="OYG58" s="1"/>
      <c r="OYH58" s="1"/>
      <c r="OYI58" s="1"/>
      <c r="OYJ58" s="1"/>
      <c r="OYK58" s="1"/>
      <c r="OYL58" s="1"/>
      <c r="OYM58" s="1"/>
      <c r="OYN58" s="1"/>
      <c r="OYO58" s="1"/>
      <c r="OYP58" s="1"/>
      <c r="OYQ58" s="1"/>
      <c r="OYR58" s="1"/>
      <c r="OYS58" s="1"/>
      <c r="OYT58" s="1"/>
      <c r="OYU58" s="1"/>
      <c r="OYV58" s="1"/>
      <c r="OYW58" s="1"/>
      <c r="OYX58" s="1"/>
      <c r="OYY58" s="1"/>
      <c r="OYZ58" s="1"/>
      <c r="OZA58" s="1"/>
      <c r="OZB58" s="1"/>
      <c r="OZC58" s="1"/>
      <c r="OZD58" s="1"/>
      <c r="OZE58" s="1"/>
      <c r="OZF58" s="1"/>
      <c r="OZG58" s="1"/>
      <c r="OZH58" s="1"/>
      <c r="OZI58" s="1"/>
      <c r="OZJ58" s="1"/>
      <c r="OZK58" s="1"/>
      <c r="OZL58" s="1"/>
      <c r="OZM58" s="1"/>
      <c r="OZN58" s="1"/>
      <c r="OZO58" s="1"/>
      <c r="OZP58" s="1"/>
      <c r="OZQ58" s="1"/>
      <c r="OZR58" s="1"/>
      <c r="OZS58" s="1"/>
      <c r="OZT58" s="1"/>
      <c r="OZU58" s="1"/>
      <c r="OZV58" s="1"/>
      <c r="OZW58" s="1"/>
      <c r="OZX58" s="1"/>
      <c r="OZY58" s="1"/>
      <c r="OZZ58" s="1"/>
      <c r="PAA58" s="1"/>
      <c r="PAB58" s="1"/>
      <c r="PAC58" s="1"/>
      <c r="PAD58" s="1"/>
      <c r="PAE58" s="1"/>
      <c r="PAF58" s="1"/>
      <c r="PAG58" s="1"/>
      <c r="PAH58" s="1"/>
      <c r="PAI58" s="1"/>
      <c r="PAJ58" s="1"/>
      <c r="PAK58" s="1"/>
      <c r="PAL58" s="1"/>
      <c r="PAM58" s="1"/>
      <c r="PAN58" s="1"/>
      <c r="PAO58" s="1"/>
      <c r="PAP58" s="1"/>
      <c r="PAQ58" s="1"/>
      <c r="PAR58" s="1"/>
      <c r="PAS58" s="1"/>
      <c r="PAT58" s="1"/>
      <c r="PAU58" s="1"/>
      <c r="PAV58" s="1"/>
      <c r="PAW58" s="1"/>
      <c r="PAX58" s="1"/>
      <c r="PAY58" s="1"/>
      <c r="PAZ58" s="1"/>
      <c r="PBA58" s="1"/>
      <c r="PBB58" s="1"/>
      <c r="PBC58" s="1"/>
      <c r="PBD58" s="1"/>
      <c r="PBE58" s="1"/>
      <c r="PBF58" s="1"/>
      <c r="PBG58" s="1"/>
      <c r="PBH58" s="1"/>
      <c r="PBI58" s="1"/>
      <c r="PBJ58" s="1"/>
      <c r="PBK58" s="1"/>
      <c r="PBL58" s="1"/>
      <c r="PBM58" s="1"/>
      <c r="PBN58" s="1"/>
      <c r="PBO58" s="1"/>
      <c r="PBP58" s="1"/>
      <c r="PBQ58" s="1"/>
      <c r="PBR58" s="1"/>
      <c r="PBS58" s="1"/>
      <c r="PBT58" s="1"/>
      <c r="PBU58" s="1"/>
      <c r="PBV58" s="1"/>
      <c r="PBW58" s="1"/>
      <c r="PBX58" s="1"/>
      <c r="PBY58" s="1"/>
      <c r="PBZ58" s="1"/>
      <c r="PCA58" s="1"/>
      <c r="PCB58" s="1"/>
      <c r="PCC58" s="1"/>
      <c r="PCD58" s="1"/>
      <c r="PCE58" s="1"/>
      <c r="PCF58" s="1"/>
      <c r="PCG58" s="1"/>
      <c r="PCH58" s="1"/>
      <c r="PCI58" s="1"/>
      <c r="PCJ58" s="1"/>
      <c r="PCK58" s="1"/>
      <c r="PCL58" s="1"/>
      <c r="PCM58" s="1"/>
      <c r="PCN58" s="1"/>
      <c r="PCO58" s="1"/>
      <c r="PCP58" s="1"/>
      <c r="PCQ58" s="1"/>
      <c r="PCR58" s="1"/>
      <c r="PCS58" s="1"/>
      <c r="PCT58" s="1"/>
      <c r="PCU58" s="1"/>
      <c r="PCV58" s="1"/>
      <c r="PCW58" s="1"/>
      <c r="PCX58" s="1"/>
      <c r="PCY58" s="1"/>
      <c r="PCZ58" s="1"/>
      <c r="PDA58" s="1"/>
      <c r="PDB58" s="1"/>
      <c r="PDC58" s="1"/>
      <c r="PDD58" s="1"/>
      <c r="PDE58" s="1"/>
      <c r="PDF58" s="1"/>
      <c r="PDG58" s="1"/>
      <c r="PDH58" s="1"/>
      <c r="PDI58" s="1"/>
      <c r="PDJ58" s="1"/>
      <c r="PDK58" s="1"/>
      <c r="PDL58" s="1"/>
      <c r="PDM58" s="1"/>
      <c r="PDN58" s="1"/>
      <c r="PDO58" s="1"/>
      <c r="PDP58" s="1"/>
      <c r="PDQ58" s="1"/>
      <c r="PDR58" s="1"/>
      <c r="PDS58" s="1"/>
      <c r="PDT58" s="1"/>
      <c r="PDU58" s="1"/>
      <c r="PDV58" s="1"/>
      <c r="PDW58" s="1"/>
      <c r="PDX58" s="1"/>
      <c r="PDY58" s="1"/>
      <c r="PDZ58" s="1"/>
      <c r="PEA58" s="1"/>
      <c r="PEB58" s="1"/>
      <c r="PEC58" s="1"/>
      <c r="PED58" s="1"/>
      <c r="PEE58" s="1"/>
      <c r="PEF58" s="1"/>
      <c r="PEG58" s="1"/>
      <c r="PEH58" s="1"/>
      <c r="PEI58" s="1"/>
      <c r="PEJ58" s="1"/>
      <c r="PEK58" s="1"/>
      <c r="PEL58" s="1"/>
      <c r="PEM58" s="1"/>
      <c r="PEN58" s="1"/>
      <c r="PEO58" s="1"/>
      <c r="PEP58" s="1"/>
      <c r="PEQ58" s="1"/>
      <c r="PER58" s="1"/>
      <c r="PES58" s="1"/>
      <c r="PET58" s="1"/>
      <c r="PEU58" s="1"/>
      <c r="PEV58" s="1"/>
      <c r="PEW58" s="1"/>
      <c r="PEX58" s="1"/>
      <c r="PEY58" s="1"/>
      <c r="PEZ58" s="1"/>
      <c r="PFA58" s="1"/>
      <c r="PFB58" s="1"/>
      <c r="PFC58" s="1"/>
      <c r="PFD58" s="1"/>
      <c r="PFE58" s="1"/>
      <c r="PFF58" s="1"/>
      <c r="PFG58" s="1"/>
      <c r="PFH58" s="1"/>
      <c r="PFI58" s="1"/>
      <c r="PFJ58" s="1"/>
      <c r="PFK58" s="1"/>
      <c r="PFL58" s="1"/>
      <c r="PFM58" s="1"/>
      <c r="PFN58" s="1"/>
      <c r="PFO58" s="1"/>
      <c r="PFP58" s="1"/>
      <c r="PFQ58" s="1"/>
      <c r="PFR58" s="1"/>
      <c r="PFS58" s="1"/>
      <c r="PFT58" s="1"/>
      <c r="PFU58" s="1"/>
      <c r="PFV58" s="1"/>
      <c r="PFW58" s="1"/>
      <c r="PFX58" s="1"/>
      <c r="PFY58" s="1"/>
      <c r="PFZ58" s="1"/>
      <c r="PGA58" s="1"/>
      <c r="PGB58" s="1"/>
      <c r="PGC58" s="1"/>
      <c r="PGD58" s="1"/>
      <c r="PGE58" s="1"/>
      <c r="PGF58" s="1"/>
      <c r="PGG58" s="1"/>
      <c r="PGH58" s="1"/>
      <c r="PGI58" s="1"/>
      <c r="PGJ58" s="1"/>
      <c r="PGK58" s="1"/>
      <c r="PGL58" s="1"/>
      <c r="PGM58" s="1"/>
      <c r="PGN58" s="1"/>
      <c r="PGO58" s="1"/>
      <c r="PGP58" s="1"/>
      <c r="PGQ58" s="1"/>
      <c r="PGR58" s="1"/>
      <c r="PGS58" s="1"/>
      <c r="PGT58" s="1"/>
      <c r="PGU58" s="1"/>
      <c r="PGV58" s="1"/>
      <c r="PGW58" s="1"/>
      <c r="PGX58" s="1"/>
      <c r="PGY58" s="1"/>
      <c r="PGZ58" s="1"/>
      <c r="PHA58" s="1"/>
      <c r="PHB58" s="1"/>
      <c r="PHC58" s="1"/>
      <c r="PHD58" s="1"/>
      <c r="PHE58" s="1"/>
      <c r="PHF58" s="1"/>
      <c r="PHG58" s="1"/>
      <c r="PHH58" s="1"/>
      <c r="PHI58" s="1"/>
      <c r="PHJ58" s="1"/>
      <c r="PHK58" s="1"/>
      <c r="PHL58" s="1"/>
      <c r="PHM58" s="1"/>
      <c r="PHN58" s="1"/>
      <c r="PHO58" s="1"/>
      <c r="PHP58" s="1"/>
      <c r="PHQ58" s="1"/>
      <c r="PHR58" s="1"/>
      <c r="PHS58" s="1"/>
      <c r="PHT58" s="1"/>
      <c r="PHU58" s="1"/>
      <c r="PHV58" s="1"/>
      <c r="PHW58" s="1"/>
      <c r="PHX58" s="1"/>
      <c r="PHY58" s="1"/>
      <c r="PHZ58" s="1"/>
      <c r="PIA58" s="1"/>
      <c r="PIB58" s="1"/>
      <c r="PIC58" s="1"/>
      <c r="PID58" s="1"/>
      <c r="PIE58" s="1"/>
      <c r="PIF58" s="1"/>
      <c r="PIG58" s="1"/>
      <c r="PIH58" s="1"/>
      <c r="PII58" s="1"/>
      <c r="PIJ58" s="1"/>
      <c r="PIK58" s="1"/>
      <c r="PIL58" s="1"/>
      <c r="PIM58" s="1"/>
      <c r="PIN58" s="1"/>
      <c r="PIO58" s="1"/>
      <c r="PIP58" s="1"/>
      <c r="PIQ58" s="1"/>
      <c r="PIR58" s="1"/>
      <c r="PIS58" s="1"/>
      <c r="PIT58" s="1"/>
      <c r="PIU58" s="1"/>
      <c r="PIV58" s="1"/>
      <c r="PIW58" s="1"/>
      <c r="PIX58" s="1"/>
      <c r="PIY58" s="1"/>
      <c r="PIZ58" s="1"/>
      <c r="PJA58" s="1"/>
      <c r="PJB58" s="1"/>
      <c r="PJC58" s="1"/>
      <c r="PJD58" s="1"/>
      <c r="PJE58" s="1"/>
      <c r="PJF58" s="1"/>
      <c r="PJG58" s="1"/>
      <c r="PJH58" s="1"/>
      <c r="PJI58" s="1"/>
      <c r="PJJ58" s="1"/>
      <c r="PJK58" s="1"/>
      <c r="PJL58" s="1"/>
      <c r="PJM58" s="1"/>
      <c r="PJN58" s="1"/>
      <c r="PJO58" s="1"/>
      <c r="PJP58" s="1"/>
      <c r="PJQ58" s="1"/>
      <c r="PJR58" s="1"/>
      <c r="PJS58" s="1"/>
      <c r="PJT58" s="1"/>
      <c r="PJU58" s="1"/>
      <c r="PJV58" s="1"/>
      <c r="PJW58" s="1"/>
      <c r="PJX58" s="1"/>
      <c r="PJY58" s="1"/>
      <c r="PJZ58" s="1"/>
      <c r="PKA58" s="1"/>
      <c r="PKB58" s="1"/>
      <c r="PKC58" s="1"/>
      <c r="PKD58" s="1"/>
      <c r="PKE58" s="1"/>
      <c r="PKF58" s="1"/>
      <c r="PKG58" s="1"/>
      <c r="PKH58" s="1"/>
      <c r="PKI58" s="1"/>
      <c r="PKJ58" s="1"/>
      <c r="PKK58" s="1"/>
      <c r="PKL58" s="1"/>
      <c r="PKM58" s="1"/>
      <c r="PKN58" s="1"/>
      <c r="PKO58" s="1"/>
      <c r="PKP58" s="1"/>
      <c r="PKQ58" s="1"/>
      <c r="PKR58" s="1"/>
      <c r="PKS58" s="1"/>
      <c r="PKT58" s="1"/>
      <c r="PKU58" s="1"/>
      <c r="PKV58" s="1"/>
      <c r="PKW58" s="1"/>
      <c r="PKX58" s="1"/>
      <c r="PKY58" s="1"/>
      <c r="PKZ58" s="1"/>
      <c r="PLA58" s="1"/>
      <c r="PLB58" s="1"/>
      <c r="PLC58" s="1"/>
      <c r="PLD58" s="1"/>
      <c r="PLE58" s="1"/>
      <c r="PLF58" s="1"/>
      <c r="PLG58" s="1"/>
      <c r="PLH58" s="1"/>
      <c r="PLI58" s="1"/>
      <c r="PLJ58" s="1"/>
      <c r="PLK58" s="1"/>
      <c r="PLL58" s="1"/>
      <c r="PLM58" s="1"/>
      <c r="PLN58" s="1"/>
      <c r="PLO58" s="1"/>
      <c r="PLP58" s="1"/>
      <c r="PLQ58" s="1"/>
      <c r="PLR58" s="1"/>
      <c r="PLS58" s="1"/>
      <c r="PLT58" s="1"/>
      <c r="PLU58" s="1"/>
      <c r="PLV58" s="1"/>
      <c r="PLW58" s="1"/>
      <c r="PLX58" s="1"/>
      <c r="PLY58" s="1"/>
      <c r="PLZ58" s="1"/>
      <c r="PMA58" s="1"/>
      <c r="PMB58" s="1"/>
      <c r="PMC58" s="1"/>
      <c r="PMD58" s="1"/>
      <c r="PME58" s="1"/>
      <c r="PMF58" s="1"/>
      <c r="PMG58" s="1"/>
      <c r="PMH58" s="1"/>
      <c r="PMI58" s="1"/>
      <c r="PMJ58" s="1"/>
      <c r="PMK58" s="1"/>
      <c r="PML58" s="1"/>
      <c r="PMM58" s="1"/>
      <c r="PMN58" s="1"/>
      <c r="PMO58" s="1"/>
      <c r="PMP58" s="1"/>
      <c r="PMQ58" s="1"/>
      <c r="PMR58" s="1"/>
      <c r="PMS58" s="1"/>
      <c r="PMT58" s="1"/>
      <c r="PMU58" s="1"/>
      <c r="PMV58" s="1"/>
      <c r="PMW58" s="1"/>
      <c r="PMX58" s="1"/>
      <c r="PMY58" s="1"/>
      <c r="PMZ58" s="1"/>
      <c r="PNA58" s="1"/>
      <c r="PNB58" s="1"/>
      <c r="PNC58" s="1"/>
      <c r="PND58" s="1"/>
      <c r="PNE58" s="1"/>
      <c r="PNF58" s="1"/>
      <c r="PNG58" s="1"/>
      <c r="PNH58" s="1"/>
      <c r="PNI58" s="1"/>
      <c r="PNJ58" s="1"/>
      <c r="PNK58" s="1"/>
      <c r="PNL58" s="1"/>
      <c r="PNM58" s="1"/>
      <c r="PNN58" s="1"/>
      <c r="PNO58" s="1"/>
      <c r="PNP58" s="1"/>
      <c r="PNQ58" s="1"/>
      <c r="PNR58" s="1"/>
      <c r="PNS58" s="1"/>
      <c r="PNT58" s="1"/>
      <c r="PNU58" s="1"/>
      <c r="PNV58" s="1"/>
      <c r="PNW58" s="1"/>
      <c r="PNX58" s="1"/>
      <c r="PNY58" s="1"/>
      <c r="PNZ58" s="1"/>
      <c r="POA58" s="1"/>
      <c r="POB58" s="1"/>
      <c r="POC58" s="1"/>
      <c r="POD58" s="1"/>
      <c r="POE58" s="1"/>
      <c r="POF58" s="1"/>
      <c r="POG58" s="1"/>
      <c r="POH58" s="1"/>
      <c r="POI58" s="1"/>
      <c r="POJ58" s="1"/>
      <c r="POK58" s="1"/>
      <c r="POL58" s="1"/>
      <c r="POM58" s="1"/>
      <c r="PON58" s="1"/>
      <c r="POO58" s="1"/>
      <c r="POP58" s="1"/>
      <c r="POQ58" s="1"/>
      <c r="POR58" s="1"/>
      <c r="POS58" s="1"/>
      <c r="POT58" s="1"/>
      <c r="POU58" s="1"/>
      <c r="POV58" s="1"/>
      <c r="POW58" s="1"/>
      <c r="POX58" s="1"/>
      <c r="POY58" s="1"/>
      <c r="POZ58" s="1"/>
      <c r="PPA58" s="1"/>
      <c r="PPB58" s="1"/>
      <c r="PPC58" s="1"/>
      <c r="PPD58" s="1"/>
      <c r="PPE58" s="1"/>
      <c r="PPF58" s="1"/>
      <c r="PPG58" s="1"/>
      <c r="PPH58" s="1"/>
      <c r="PPI58" s="1"/>
      <c r="PPJ58" s="1"/>
      <c r="PPK58" s="1"/>
      <c r="PPL58" s="1"/>
      <c r="PPM58" s="1"/>
      <c r="PPN58" s="1"/>
      <c r="PPO58" s="1"/>
      <c r="PPP58" s="1"/>
      <c r="PPQ58" s="1"/>
      <c r="PPR58" s="1"/>
      <c r="PPS58" s="1"/>
      <c r="PPT58" s="1"/>
      <c r="PPU58" s="1"/>
      <c r="PPV58" s="1"/>
      <c r="PPW58" s="1"/>
      <c r="PPX58" s="1"/>
      <c r="PPY58" s="1"/>
      <c r="PPZ58" s="1"/>
      <c r="PQA58" s="1"/>
      <c r="PQB58" s="1"/>
      <c r="PQC58" s="1"/>
      <c r="PQD58" s="1"/>
      <c r="PQE58" s="1"/>
      <c r="PQF58" s="1"/>
      <c r="PQG58" s="1"/>
      <c r="PQH58" s="1"/>
      <c r="PQI58" s="1"/>
      <c r="PQJ58" s="1"/>
      <c r="PQK58" s="1"/>
      <c r="PQL58" s="1"/>
      <c r="PQM58" s="1"/>
      <c r="PQN58" s="1"/>
      <c r="PQO58" s="1"/>
      <c r="PQP58" s="1"/>
      <c r="PQQ58" s="1"/>
      <c r="PQR58" s="1"/>
      <c r="PQS58" s="1"/>
      <c r="PQT58" s="1"/>
      <c r="PQU58" s="1"/>
      <c r="PQV58" s="1"/>
      <c r="PQW58" s="1"/>
      <c r="PQX58" s="1"/>
      <c r="PQY58" s="1"/>
      <c r="PQZ58" s="1"/>
      <c r="PRA58" s="1"/>
      <c r="PRB58" s="1"/>
      <c r="PRC58" s="1"/>
      <c r="PRD58" s="1"/>
      <c r="PRE58" s="1"/>
      <c r="PRF58" s="1"/>
      <c r="PRG58" s="1"/>
      <c r="PRH58" s="1"/>
      <c r="PRI58" s="1"/>
      <c r="PRJ58" s="1"/>
      <c r="PRK58" s="1"/>
      <c r="PRL58" s="1"/>
      <c r="PRM58" s="1"/>
      <c r="PRN58" s="1"/>
      <c r="PRO58" s="1"/>
      <c r="PRP58" s="1"/>
      <c r="PRQ58" s="1"/>
      <c r="PRR58" s="1"/>
      <c r="PRS58" s="1"/>
      <c r="PRT58" s="1"/>
      <c r="PRU58" s="1"/>
      <c r="PRV58" s="1"/>
      <c r="PRW58" s="1"/>
      <c r="PRX58" s="1"/>
      <c r="PRY58" s="1"/>
      <c r="PRZ58" s="1"/>
      <c r="PSA58" s="1"/>
      <c r="PSB58" s="1"/>
      <c r="PSC58" s="1"/>
      <c r="PSD58" s="1"/>
      <c r="PSE58" s="1"/>
      <c r="PSF58" s="1"/>
      <c r="PSG58" s="1"/>
      <c r="PSH58" s="1"/>
      <c r="PSI58" s="1"/>
      <c r="PSJ58" s="1"/>
      <c r="PSK58" s="1"/>
      <c r="PSL58" s="1"/>
      <c r="PSM58" s="1"/>
      <c r="PSN58" s="1"/>
      <c r="PSO58" s="1"/>
      <c r="PSP58" s="1"/>
      <c r="PSQ58" s="1"/>
      <c r="PSR58" s="1"/>
      <c r="PSS58" s="1"/>
      <c r="PST58" s="1"/>
      <c r="PSU58" s="1"/>
      <c r="PSV58" s="1"/>
      <c r="PSW58" s="1"/>
      <c r="PSX58" s="1"/>
      <c r="PSY58" s="1"/>
      <c r="PSZ58" s="1"/>
      <c r="PTA58" s="1"/>
      <c r="PTB58" s="1"/>
      <c r="PTC58" s="1"/>
      <c r="PTD58" s="1"/>
      <c r="PTE58" s="1"/>
      <c r="PTF58" s="1"/>
      <c r="PTG58" s="1"/>
      <c r="PTH58" s="1"/>
      <c r="PTI58" s="1"/>
      <c r="PTJ58" s="1"/>
      <c r="PTK58" s="1"/>
      <c r="PTL58" s="1"/>
      <c r="PTM58" s="1"/>
      <c r="PTN58" s="1"/>
      <c r="PTO58" s="1"/>
      <c r="PTP58" s="1"/>
      <c r="PTQ58" s="1"/>
      <c r="PTR58" s="1"/>
      <c r="PTS58" s="1"/>
      <c r="PTT58" s="1"/>
      <c r="PTU58" s="1"/>
      <c r="PTV58" s="1"/>
      <c r="PTW58" s="1"/>
      <c r="PTX58" s="1"/>
      <c r="PTY58" s="1"/>
      <c r="PTZ58" s="1"/>
      <c r="PUA58" s="1"/>
      <c r="PUB58" s="1"/>
      <c r="PUC58" s="1"/>
      <c r="PUD58" s="1"/>
      <c r="PUE58" s="1"/>
      <c r="PUF58" s="1"/>
      <c r="PUG58" s="1"/>
      <c r="PUH58" s="1"/>
      <c r="PUI58" s="1"/>
      <c r="PUJ58" s="1"/>
      <c r="PUK58" s="1"/>
      <c r="PUL58" s="1"/>
      <c r="PUM58" s="1"/>
      <c r="PUN58" s="1"/>
      <c r="PUO58" s="1"/>
      <c r="PUP58" s="1"/>
      <c r="PUQ58" s="1"/>
      <c r="PUR58" s="1"/>
      <c r="PUS58" s="1"/>
      <c r="PUT58" s="1"/>
      <c r="PUU58" s="1"/>
      <c r="PUV58" s="1"/>
      <c r="PUW58" s="1"/>
      <c r="PUX58" s="1"/>
      <c r="PUY58" s="1"/>
      <c r="PUZ58" s="1"/>
      <c r="PVA58" s="1"/>
      <c r="PVB58" s="1"/>
      <c r="PVC58" s="1"/>
      <c r="PVD58" s="1"/>
      <c r="PVE58" s="1"/>
      <c r="PVF58" s="1"/>
      <c r="PVG58" s="1"/>
      <c r="PVH58" s="1"/>
      <c r="PVI58" s="1"/>
      <c r="PVJ58" s="1"/>
      <c r="PVK58" s="1"/>
      <c r="PVL58" s="1"/>
      <c r="PVM58" s="1"/>
      <c r="PVN58" s="1"/>
      <c r="PVO58" s="1"/>
      <c r="PVP58" s="1"/>
      <c r="PVQ58" s="1"/>
      <c r="PVR58" s="1"/>
      <c r="PVS58" s="1"/>
      <c r="PVT58" s="1"/>
      <c r="PVU58" s="1"/>
      <c r="PVV58" s="1"/>
      <c r="PVW58" s="1"/>
      <c r="PVX58" s="1"/>
      <c r="PVY58" s="1"/>
      <c r="PVZ58" s="1"/>
      <c r="PWA58" s="1"/>
      <c r="PWB58" s="1"/>
      <c r="PWC58" s="1"/>
      <c r="PWD58" s="1"/>
      <c r="PWE58" s="1"/>
      <c r="PWF58" s="1"/>
      <c r="PWG58" s="1"/>
      <c r="PWH58" s="1"/>
      <c r="PWI58" s="1"/>
      <c r="PWJ58" s="1"/>
      <c r="PWK58" s="1"/>
      <c r="PWL58" s="1"/>
      <c r="PWM58" s="1"/>
      <c r="PWN58" s="1"/>
      <c r="PWO58" s="1"/>
      <c r="PWP58" s="1"/>
      <c r="PWQ58" s="1"/>
      <c r="PWR58" s="1"/>
      <c r="PWS58" s="1"/>
      <c r="PWT58" s="1"/>
      <c r="PWU58" s="1"/>
      <c r="PWV58" s="1"/>
      <c r="PWW58" s="1"/>
      <c r="PWX58" s="1"/>
      <c r="PWY58" s="1"/>
      <c r="PWZ58" s="1"/>
      <c r="PXA58" s="1"/>
      <c r="PXB58" s="1"/>
      <c r="PXC58" s="1"/>
      <c r="PXD58" s="1"/>
      <c r="PXE58" s="1"/>
      <c r="PXF58" s="1"/>
      <c r="PXG58" s="1"/>
      <c r="PXH58" s="1"/>
      <c r="PXI58" s="1"/>
      <c r="PXJ58" s="1"/>
      <c r="PXK58" s="1"/>
      <c r="PXL58" s="1"/>
      <c r="PXM58" s="1"/>
      <c r="PXN58" s="1"/>
      <c r="PXO58" s="1"/>
      <c r="PXP58" s="1"/>
      <c r="PXQ58" s="1"/>
      <c r="PXR58" s="1"/>
      <c r="PXS58" s="1"/>
      <c r="PXT58" s="1"/>
      <c r="PXU58" s="1"/>
      <c r="PXV58" s="1"/>
      <c r="PXW58" s="1"/>
      <c r="PXX58" s="1"/>
      <c r="PXY58" s="1"/>
      <c r="PXZ58" s="1"/>
      <c r="PYA58" s="1"/>
      <c r="PYB58" s="1"/>
      <c r="PYC58" s="1"/>
      <c r="PYD58" s="1"/>
      <c r="PYE58" s="1"/>
      <c r="PYF58" s="1"/>
      <c r="PYG58" s="1"/>
      <c r="PYH58" s="1"/>
      <c r="PYI58" s="1"/>
      <c r="PYJ58" s="1"/>
      <c r="PYK58" s="1"/>
      <c r="PYL58" s="1"/>
      <c r="PYM58" s="1"/>
      <c r="PYN58" s="1"/>
      <c r="PYO58" s="1"/>
      <c r="PYP58" s="1"/>
      <c r="PYQ58" s="1"/>
      <c r="PYR58" s="1"/>
      <c r="PYS58" s="1"/>
      <c r="PYT58" s="1"/>
      <c r="PYU58" s="1"/>
      <c r="PYV58" s="1"/>
      <c r="PYW58" s="1"/>
      <c r="PYX58" s="1"/>
      <c r="PYY58" s="1"/>
      <c r="PYZ58" s="1"/>
      <c r="PZA58" s="1"/>
      <c r="PZB58" s="1"/>
      <c r="PZC58" s="1"/>
      <c r="PZD58" s="1"/>
      <c r="PZE58" s="1"/>
      <c r="PZF58" s="1"/>
      <c r="PZG58" s="1"/>
      <c r="PZH58" s="1"/>
      <c r="PZI58" s="1"/>
      <c r="PZJ58" s="1"/>
      <c r="PZK58" s="1"/>
      <c r="PZL58" s="1"/>
      <c r="PZM58" s="1"/>
      <c r="PZN58" s="1"/>
      <c r="PZO58" s="1"/>
      <c r="PZP58" s="1"/>
      <c r="PZQ58" s="1"/>
      <c r="PZR58" s="1"/>
      <c r="PZS58" s="1"/>
      <c r="PZT58" s="1"/>
      <c r="PZU58" s="1"/>
      <c r="PZV58" s="1"/>
      <c r="PZW58" s="1"/>
      <c r="PZX58" s="1"/>
      <c r="PZY58" s="1"/>
      <c r="PZZ58" s="1"/>
      <c r="QAA58" s="1"/>
      <c r="QAB58" s="1"/>
      <c r="QAC58" s="1"/>
      <c r="QAD58" s="1"/>
      <c r="QAE58" s="1"/>
      <c r="QAF58" s="1"/>
      <c r="QAG58" s="1"/>
      <c r="QAH58" s="1"/>
      <c r="QAI58" s="1"/>
      <c r="QAJ58" s="1"/>
      <c r="QAK58" s="1"/>
      <c r="QAL58" s="1"/>
      <c r="QAM58" s="1"/>
      <c r="QAN58" s="1"/>
      <c r="QAO58" s="1"/>
      <c r="QAP58" s="1"/>
      <c r="QAQ58" s="1"/>
      <c r="QAR58" s="1"/>
      <c r="QAS58" s="1"/>
      <c r="QAT58" s="1"/>
      <c r="QAU58" s="1"/>
      <c r="QAV58" s="1"/>
      <c r="QAW58" s="1"/>
      <c r="QAX58" s="1"/>
      <c r="QAY58" s="1"/>
      <c r="QAZ58" s="1"/>
      <c r="QBA58" s="1"/>
      <c r="QBB58" s="1"/>
      <c r="QBC58" s="1"/>
      <c r="QBD58" s="1"/>
      <c r="QBE58" s="1"/>
      <c r="QBF58" s="1"/>
      <c r="QBG58" s="1"/>
      <c r="QBH58" s="1"/>
      <c r="QBI58" s="1"/>
      <c r="QBJ58" s="1"/>
      <c r="QBK58" s="1"/>
      <c r="QBL58" s="1"/>
      <c r="QBM58" s="1"/>
      <c r="QBN58" s="1"/>
      <c r="QBO58" s="1"/>
      <c r="QBP58" s="1"/>
      <c r="QBQ58" s="1"/>
      <c r="QBR58" s="1"/>
      <c r="QBS58" s="1"/>
      <c r="QBT58" s="1"/>
      <c r="QBU58" s="1"/>
      <c r="QBV58" s="1"/>
      <c r="QBW58" s="1"/>
      <c r="QBX58" s="1"/>
      <c r="QBY58" s="1"/>
      <c r="QBZ58" s="1"/>
      <c r="QCA58" s="1"/>
      <c r="QCB58" s="1"/>
      <c r="QCC58" s="1"/>
      <c r="QCD58" s="1"/>
      <c r="QCE58" s="1"/>
      <c r="QCF58" s="1"/>
      <c r="QCG58" s="1"/>
      <c r="QCH58" s="1"/>
      <c r="QCI58" s="1"/>
      <c r="QCJ58" s="1"/>
      <c r="QCK58" s="1"/>
      <c r="QCL58" s="1"/>
      <c r="QCM58" s="1"/>
      <c r="QCN58" s="1"/>
      <c r="QCO58" s="1"/>
      <c r="QCP58" s="1"/>
      <c r="QCQ58" s="1"/>
      <c r="QCR58" s="1"/>
      <c r="QCS58" s="1"/>
      <c r="QCT58" s="1"/>
      <c r="QCU58" s="1"/>
      <c r="QCV58" s="1"/>
      <c r="QCW58" s="1"/>
      <c r="QCX58" s="1"/>
      <c r="QCY58" s="1"/>
      <c r="QCZ58" s="1"/>
      <c r="QDA58" s="1"/>
      <c r="QDB58" s="1"/>
      <c r="QDC58" s="1"/>
      <c r="QDD58" s="1"/>
      <c r="QDE58" s="1"/>
      <c r="QDF58" s="1"/>
      <c r="QDG58" s="1"/>
      <c r="QDH58" s="1"/>
      <c r="QDI58" s="1"/>
      <c r="QDJ58" s="1"/>
      <c r="QDK58" s="1"/>
      <c r="QDL58" s="1"/>
      <c r="QDM58" s="1"/>
      <c r="QDN58" s="1"/>
      <c r="QDO58" s="1"/>
      <c r="QDP58" s="1"/>
      <c r="QDQ58" s="1"/>
      <c r="QDR58" s="1"/>
      <c r="QDS58" s="1"/>
      <c r="QDT58" s="1"/>
      <c r="QDU58" s="1"/>
      <c r="QDV58" s="1"/>
      <c r="QDW58" s="1"/>
      <c r="QDX58" s="1"/>
      <c r="QDY58" s="1"/>
      <c r="QDZ58" s="1"/>
      <c r="QEA58" s="1"/>
      <c r="QEB58" s="1"/>
      <c r="QEC58" s="1"/>
      <c r="QED58" s="1"/>
      <c r="QEE58" s="1"/>
      <c r="QEF58" s="1"/>
      <c r="QEG58" s="1"/>
      <c r="QEH58" s="1"/>
      <c r="QEI58" s="1"/>
      <c r="QEJ58" s="1"/>
      <c r="QEK58" s="1"/>
      <c r="QEL58" s="1"/>
      <c r="QEM58" s="1"/>
      <c r="QEN58" s="1"/>
      <c r="QEO58" s="1"/>
      <c r="QEP58" s="1"/>
      <c r="QEQ58" s="1"/>
      <c r="QER58" s="1"/>
      <c r="QES58" s="1"/>
      <c r="QET58" s="1"/>
      <c r="QEU58" s="1"/>
      <c r="QEV58" s="1"/>
      <c r="QEW58" s="1"/>
      <c r="QEX58" s="1"/>
      <c r="QEY58" s="1"/>
      <c r="QEZ58" s="1"/>
      <c r="QFA58" s="1"/>
      <c r="QFB58" s="1"/>
      <c r="QFC58" s="1"/>
      <c r="QFD58" s="1"/>
      <c r="QFE58" s="1"/>
      <c r="QFF58" s="1"/>
      <c r="QFG58" s="1"/>
      <c r="QFH58" s="1"/>
      <c r="QFI58" s="1"/>
      <c r="QFJ58" s="1"/>
      <c r="QFK58" s="1"/>
      <c r="QFL58" s="1"/>
      <c r="QFM58" s="1"/>
      <c r="QFN58" s="1"/>
      <c r="QFO58" s="1"/>
      <c r="QFP58" s="1"/>
      <c r="QFQ58" s="1"/>
      <c r="QFR58" s="1"/>
      <c r="QFS58" s="1"/>
      <c r="QFT58" s="1"/>
      <c r="QFU58" s="1"/>
      <c r="QFV58" s="1"/>
      <c r="QFW58" s="1"/>
      <c r="QFX58" s="1"/>
      <c r="QFY58" s="1"/>
      <c r="QFZ58" s="1"/>
      <c r="QGA58" s="1"/>
      <c r="QGB58" s="1"/>
      <c r="QGC58" s="1"/>
      <c r="QGD58" s="1"/>
      <c r="QGE58" s="1"/>
      <c r="QGF58" s="1"/>
      <c r="QGG58" s="1"/>
      <c r="QGH58" s="1"/>
      <c r="QGI58" s="1"/>
      <c r="QGJ58" s="1"/>
      <c r="QGK58" s="1"/>
      <c r="QGL58" s="1"/>
      <c r="QGM58" s="1"/>
      <c r="QGN58" s="1"/>
      <c r="QGO58" s="1"/>
      <c r="QGP58" s="1"/>
      <c r="QGQ58" s="1"/>
      <c r="QGR58" s="1"/>
      <c r="QGS58" s="1"/>
      <c r="QGT58" s="1"/>
      <c r="QGU58" s="1"/>
      <c r="QGV58" s="1"/>
      <c r="QGW58" s="1"/>
      <c r="QGX58" s="1"/>
      <c r="QGY58" s="1"/>
      <c r="QGZ58" s="1"/>
      <c r="QHA58" s="1"/>
      <c r="QHB58" s="1"/>
      <c r="QHC58" s="1"/>
      <c r="QHD58" s="1"/>
      <c r="QHE58" s="1"/>
      <c r="QHF58" s="1"/>
      <c r="QHG58" s="1"/>
      <c r="QHH58" s="1"/>
      <c r="QHI58" s="1"/>
      <c r="QHJ58" s="1"/>
      <c r="QHK58" s="1"/>
      <c r="QHL58" s="1"/>
      <c r="QHM58" s="1"/>
      <c r="QHN58" s="1"/>
      <c r="QHO58" s="1"/>
      <c r="QHP58" s="1"/>
      <c r="QHQ58" s="1"/>
      <c r="QHR58" s="1"/>
      <c r="QHS58" s="1"/>
      <c r="QHT58" s="1"/>
      <c r="QHU58" s="1"/>
      <c r="QHV58" s="1"/>
      <c r="QHW58" s="1"/>
      <c r="QHX58" s="1"/>
      <c r="QHY58" s="1"/>
      <c r="QHZ58" s="1"/>
      <c r="QIA58" s="1"/>
      <c r="QIB58" s="1"/>
      <c r="QIC58" s="1"/>
      <c r="QID58" s="1"/>
      <c r="QIE58" s="1"/>
      <c r="QIF58" s="1"/>
      <c r="QIG58" s="1"/>
      <c r="QIH58" s="1"/>
      <c r="QII58" s="1"/>
      <c r="QIJ58" s="1"/>
      <c r="QIK58" s="1"/>
      <c r="QIL58" s="1"/>
      <c r="QIM58" s="1"/>
      <c r="QIN58" s="1"/>
      <c r="QIO58" s="1"/>
      <c r="QIP58" s="1"/>
      <c r="QIQ58" s="1"/>
      <c r="QIR58" s="1"/>
      <c r="QIS58" s="1"/>
      <c r="QIT58" s="1"/>
      <c r="QIU58" s="1"/>
      <c r="QIV58" s="1"/>
      <c r="QIW58" s="1"/>
      <c r="QIX58" s="1"/>
      <c r="QIY58" s="1"/>
      <c r="QIZ58" s="1"/>
      <c r="QJA58" s="1"/>
      <c r="QJB58" s="1"/>
      <c r="QJC58" s="1"/>
      <c r="QJD58" s="1"/>
      <c r="QJE58" s="1"/>
      <c r="QJF58" s="1"/>
      <c r="QJG58" s="1"/>
      <c r="QJH58" s="1"/>
      <c r="QJI58" s="1"/>
      <c r="QJJ58" s="1"/>
      <c r="QJK58" s="1"/>
      <c r="QJL58" s="1"/>
      <c r="QJM58" s="1"/>
      <c r="QJN58" s="1"/>
      <c r="QJO58" s="1"/>
      <c r="QJP58" s="1"/>
      <c r="QJQ58" s="1"/>
      <c r="QJR58" s="1"/>
      <c r="QJS58" s="1"/>
      <c r="QJT58" s="1"/>
      <c r="QJU58" s="1"/>
      <c r="QJV58" s="1"/>
      <c r="QJW58" s="1"/>
      <c r="QJX58" s="1"/>
      <c r="QJY58" s="1"/>
      <c r="QJZ58" s="1"/>
      <c r="QKA58" s="1"/>
      <c r="QKB58" s="1"/>
      <c r="QKC58" s="1"/>
      <c r="QKD58" s="1"/>
      <c r="QKE58" s="1"/>
      <c r="QKF58" s="1"/>
      <c r="QKG58" s="1"/>
      <c r="QKH58" s="1"/>
      <c r="QKI58" s="1"/>
      <c r="QKJ58" s="1"/>
      <c r="QKK58" s="1"/>
      <c r="QKL58" s="1"/>
      <c r="QKM58" s="1"/>
      <c r="QKN58" s="1"/>
      <c r="QKO58" s="1"/>
      <c r="QKP58" s="1"/>
      <c r="QKQ58" s="1"/>
      <c r="QKR58" s="1"/>
      <c r="QKS58" s="1"/>
      <c r="QKT58" s="1"/>
      <c r="QKU58" s="1"/>
      <c r="QKV58" s="1"/>
      <c r="QKW58" s="1"/>
      <c r="QKX58" s="1"/>
      <c r="QKY58" s="1"/>
      <c r="QKZ58" s="1"/>
      <c r="QLA58" s="1"/>
      <c r="QLB58" s="1"/>
      <c r="QLC58" s="1"/>
      <c r="QLD58" s="1"/>
      <c r="QLE58" s="1"/>
      <c r="QLF58" s="1"/>
      <c r="QLG58" s="1"/>
      <c r="QLH58" s="1"/>
      <c r="QLI58" s="1"/>
      <c r="QLJ58" s="1"/>
      <c r="QLK58" s="1"/>
      <c r="QLL58" s="1"/>
      <c r="QLM58" s="1"/>
      <c r="QLN58" s="1"/>
      <c r="QLO58" s="1"/>
      <c r="QLP58" s="1"/>
      <c r="QLQ58" s="1"/>
      <c r="QLR58" s="1"/>
      <c r="QLS58" s="1"/>
      <c r="QLT58" s="1"/>
      <c r="QLU58" s="1"/>
      <c r="QLV58" s="1"/>
      <c r="QLW58" s="1"/>
      <c r="QLX58" s="1"/>
      <c r="QLY58" s="1"/>
      <c r="QLZ58" s="1"/>
      <c r="QMA58" s="1"/>
      <c r="QMB58" s="1"/>
      <c r="QMC58" s="1"/>
      <c r="QMD58" s="1"/>
      <c r="QME58" s="1"/>
      <c r="QMF58" s="1"/>
      <c r="QMG58" s="1"/>
      <c r="QMH58" s="1"/>
      <c r="QMI58" s="1"/>
      <c r="QMJ58" s="1"/>
      <c r="QMK58" s="1"/>
      <c r="QML58" s="1"/>
      <c r="QMM58" s="1"/>
      <c r="QMN58" s="1"/>
      <c r="QMO58" s="1"/>
      <c r="QMP58" s="1"/>
      <c r="QMQ58" s="1"/>
      <c r="QMR58" s="1"/>
      <c r="QMS58" s="1"/>
      <c r="QMT58" s="1"/>
      <c r="QMU58" s="1"/>
      <c r="QMV58" s="1"/>
      <c r="QMW58" s="1"/>
      <c r="QMX58" s="1"/>
      <c r="QMY58" s="1"/>
      <c r="QMZ58" s="1"/>
      <c r="QNA58" s="1"/>
      <c r="QNB58" s="1"/>
      <c r="QNC58" s="1"/>
      <c r="QND58" s="1"/>
      <c r="QNE58" s="1"/>
      <c r="QNF58" s="1"/>
      <c r="QNG58" s="1"/>
      <c r="QNH58" s="1"/>
      <c r="QNI58" s="1"/>
      <c r="QNJ58" s="1"/>
      <c r="QNK58" s="1"/>
      <c r="QNL58" s="1"/>
      <c r="QNM58" s="1"/>
      <c r="QNN58" s="1"/>
      <c r="QNO58" s="1"/>
      <c r="QNP58" s="1"/>
      <c r="QNQ58" s="1"/>
      <c r="QNR58" s="1"/>
      <c r="QNS58" s="1"/>
      <c r="QNT58" s="1"/>
      <c r="QNU58" s="1"/>
      <c r="QNV58" s="1"/>
      <c r="QNW58" s="1"/>
      <c r="QNX58" s="1"/>
      <c r="QNY58" s="1"/>
      <c r="QNZ58" s="1"/>
      <c r="QOA58" s="1"/>
      <c r="QOB58" s="1"/>
      <c r="QOC58" s="1"/>
      <c r="QOD58" s="1"/>
      <c r="QOE58" s="1"/>
      <c r="QOF58" s="1"/>
      <c r="QOG58" s="1"/>
      <c r="QOH58" s="1"/>
      <c r="QOI58" s="1"/>
      <c r="QOJ58" s="1"/>
      <c r="QOK58" s="1"/>
      <c r="QOL58" s="1"/>
      <c r="QOM58" s="1"/>
      <c r="QON58" s="1"/>
      <c r="QOO58" s="1"/>
      <c r="QOP58" s="1"/>
      <c r="QOQ58" s="1"/>
      <c r="QOR58" s="1"/>
      <c r="QOS58" s="1"/>
      <c r="QOT58" s="1"/>
      <c r="QOU58" s="1"/>
      <c r="QOV58" s="1"/>
      <c r="QOW58" s="1"/>
      <c r="QOX58" s="1"/>
      <c r="QOY58" s="1"/>
      <c r="QOZ58" s="1"/>
      <c r="QPA58" s="1"/>
      <c r="QPB58" s="1"/>
      <c r="QPC58" s="1"/>
      <c r="QPD58" s="1"/>
      <c r="QPE58" s="1"/>
      <c r="QPF58" s="1"/>
      <c r="QPG58" s="1"/>
      <c r="QPH58" s="1"/>
      <c r="QPI58" s="1"/>
      <c r="QPJ58" s="1"/>
      <c r="QPK58" s="1"/>
      <c r="QPL58" s="1"/>
      <c r="QPM58" s="1"/>
      <c r="QPN58" s="1"/>
      <c r="QPO58" s="1"/>
      <c r="QPP58" s="1"/>
      <c r="QPQ58" s="1"/>
      <c r="QPR58" s="1"/>
      <c r="QPS58" s="1"/>
      <c r="QPT58" s="1"/>
      <c r="QPU58" s="1"/>
      <c r="QPV58" s="1"/>
      <c r="QPW58" s="1"/>
      <c r="QPX58" s="1"/>
      <c r="QPY58" s="1"/>
      <c r="QPZ58" s="1"/>
      <c r="QQA58" s="1"/>
      <c r="QQB58" s="1"/>
      <c r="QQC58" s="1"/>
      <c r="QQD58" s="1"/>
      <c r="QQE58" s="1"/>
      <c r="QQF58" s="1"/>
      <c r="QQG58" s="1"/>
      <c r="QQH58" s="1"/>
      <c r="QQI58" s="1"/>
      <c r="QQJ58" s="1"/>
      <c r="QQK58" s="1"/>
      <c r="QQL58" s="1"/>
      <c r="QQM58" s="1"/>
      <c r="QQN58" s="1"/>
      <c r="QQO58" s="1"/>
      <c r="QQP58" s="1"/>
      <c r="QQQ58" s="1"/>
      <c r="QQR58" s="1"/>
      <c r="QQS58" s="1"/>
      <c r="QQT58" s="1"/>
      <c r="QQU58" s="1"/>
      <c r="QQV58" s="1"/>
      <c r="QQW58" s="1"/>
      <c r="QQX58" s="1"/>
      <c r="QQY58" s="1"/>
      <c r="QQZ58" s="1"/>
      <c r="QRA58" s="1"/>
      <c r="QRB58" s="1"/>
      <c r="QRC58" s="1"/>
      <c r="QRD58" s="1"/>
      <c r="QRE58" s="1"/>
      <c r="QRF58" s="1"/>
      <c r="QRG58" s="1"/>
      <c r="QRH58" s="1"/>
      <c r="QRI58" s="1"/>
      <c r="QRJ58" s="1"/>
      <c r="QRK58" s="1"/>
      <c r="QRL58" s="1"/>
      <c r="QRM58" s="1"/>
      <c r="QRN58" s="1"/>
      <c r="QRO58" s="1"/>
      <c r="QRP58" s="1"/>
      <c r="QRQ58" s="1"/>
      <c r="QRR58" s="1"/>
      <c r="QRS58" s="1"/>
      <c r="QRT58" s="1"/>
      <c r="QRU58" s="1"/>
      <c r="QRV58" s="1"/>
      <c r="QRW58" s="1"/>
      <c r="QRX58" s="1"/>
      <c r="QRY58" s="1"/>
      <c r="QRZ58" s="1"/>
      <c r="QSA58" s="1"/>
      <c r="QSB58" s="1"/>
      <c r="QSC58" s="1"/>
      <c r="QSD58" s="1"/>
      <c r="QSE58" s="1"/>
      <c r="QSF58" s="1"/>
      <c r="QSG58" s="1"/>
      <c r="QSH58" s="1"/>
      <c r="QSI58" s="1"/>
      <c r="QSJ58" s="1"/>
      <c r="QSK58" s="1"/>
      <c r="QSL58" s="1"/>
      <c r="QSM58" s="1"/>
      <c r="QSN58" s="1"/>
      <c r="QSO58" s="1"/>
      <c r="QSP58" s="1"/>
      <c r="QSQ58" s="1"/>
      <c r="QSR58" s="1"/>
      <c r="QSS58" s="1"/>
      <c r="QST58" s="1"/>
      <c r="QSU58" s="1"/>
      <c r="QSV58" s="1"/>
      <c r="QSW58" s="1"/>
      <c r="QSX58" s="1"/>
      <c r="QSY58" s="1"/>
      <c r="QSZ58" s="1"/>
      <c r="QTA58" s="1"/>
      <c r="QTB58" s="1"/>
      <c r="QTC58" s="1"/>
      <c r="QTD58" s="1"/>
      <c r="QTE58" s="1"/>
      <c r="QTF58" s="1"/>
      <c r="QTG58" s="1"/>
      <c r="QTH58" s="1"/>
      <c r="QTI58" s="1"/>
      <c r="QTJ58" s="1"/>
      <c r="QTK58" s="1"/>
      <c r="QTL58" s="1"/>
      <c r="QTM58" s="1"/>
      <c r="QTN58" s="1"/>
      <c r="QTO58" s="1"/>
      <c r="QTP58" s="1"/>
      <c r="QTQ58" s="1"/>
      <c r="QTR58" s="1"/>
      <c r="QTS58" s="1"/>
      <c r="QTT58" s="1"/>
      <c r="QTU58" s="1"/>
      <c r="QTV58" s="1"/>
      <c r="QTW58" s="1"/>
      <c r="QTX58" s="1"/>
      <c r="QTY58" s="1"/>
      <c r="QTZ58" s="1"/>
      <c r="QUA58" s="1"/>
      <c r="QUB58" s="1"/>
      <c r="QUC58" s="1"/>
      <c r="QUD58" s="1"/>
      <c r="QUE58" s="1"/>
      <c r="QUF58" s="1"/>
      <c r="QUG58" s="1"/>
      <c r="QUH58" s="1"/>
      <c r="QUI58" s="1"/>
      <c r="QUJ58" s="1"/>
      <c r="QUK58" s="1"/>
      <c r="QUL58" s="1"/>
      <c r="QUM58" s="1"/>
      <c r="QUN58" s="1"/>
      <c r="QUO58" s="1"/>
      <c r="QUP58" s="1"/>
      <c r="QUQ58" s="1"/>
      <c r="QUR58" s="1"/>
      <c r="QUS58" s="1"/>
      <c r="QUT58" s="1"/>
      <c r="QUU58" s="1"/>
      <c r="QUV58" s="1"/>
      <c r="QUW58" s="1"/>
      <c r="QUX58" s="1"/>
      <c r="QUY58" s="1"/>
      <c r="QUZ58" s="1"/>
      <c r="QVA58" s="1"/>
      <c r="QVB58" s="1"/>
      <c r="QVC58" s="1"/>
      <c r="QVD58" s="1"/>
      <c r="QVE58" s="1"/>
      <c r="QVF58" s="1"/>
      <c r="QVG58" s="1"/>
      <c r="QVH58" s="1"/>
      <c r="QVI58" s="1"/>
      <c r="QVJ58" s="1"/>
      <c r="QVK58" s="1"/>
      <c r="QVL58" s="1"/>
      <c r="QVM58" s="1"/>
      <c r="QVN58" s="1"/>
      <c r="QVO58" s="1"/>
      <c r="QVP58" s="1"/>
      <c r="QVQ58" s="1"/>
      <c r="QVR58" s="1"/>
      <c r="QVS58" s="1"/>
      <c r="QVT58" s="1"/>
      <c r="QVU58" s="1"/>
      <c r="QVV58" s="1"/>
      <c r="QVW58" s="1"/>
      <c r="QVX58" s="1"/>
      <c r="QVY58" s="1"/>
      <c r="QVZ58" s="1"/>
      <c r="QWA58" s="1"/>
      <c r="QWB58" s="1"/>
      <c r="QWC58" s="1"/>
      <c r="QWD58" s="1"/>
      <c r="QWE58" s="1"/>
      <c r="QWF58" s="1"/>
      <c r="QWG58" s="1"/>
      <c r="QWH58" s="1"/>
      <c r="QWI58" s="1"/>
      <c r="QWJ58" s="1"/>
      <c r="QWK58" s="1"/>
      <c r="QWL58" s="1"/>
      <c r="QWM58" s="1"/>
      <c r="QWN58" s="1"/>
      <c r="QWO58" s="1"/>
      <c r="QWP58" s="1"/>
      <c r="QWQ58" s="1"/>
      <c r="QWR58" s="1"/>
      <c r="QWS58" s="1"/>
      <c r="QWT58" s="1"/>
      <c r="QWU58" s="1"/>
      <c r="QWV58" s="1"/>
      <c r="QWW58" s="1"/>
      <c r="QWX58" s="1"/>
      <c r="QWY58" s="1"/>
      <c r="QWZ58" s="1"/>
      <c r="QXA58" s="1"/>
      <c r="QXB58" s="1"/>
      <c r="QXC58" s="1"/>
      <c r="QXD58" s="1"/>
      <c r="QXE58" s="1"/>
      <c r="QXF58" s="1"/>
      <c r="QXG58" s="1"/>
      <c r="QXH58" s="1"/>
      <c r="QXI58" s="1"/>
      <c r="QXJ58" s="1"/>
      <c r="QXK58" s="1"/>
      <c r="QXL58" s="1"/>
      <c r="QXM58" s="1"/>
      <c r="QXN58" s="1"/>
      <c r="QXO58" s="1"/>
      <c r="QXP58" s="1"/>
      <c r="QXQ58" s="1"/>
      <c r="QXR58" s="1"/>
      <c r="QXS58" s="1"/>
      <c r="QXT58" s="1"/>
      <c r="QXU58" s="1"/>
      <c r="QXV58" s="1"/>
      <c r="QXW58" s="1"/>
      <c r="QXX58" s="1"/>
      <c r="QXY58" s="1"/>
      <c r="QXZ58" s="1"/>
      <c r="QYA58" s="1"/>
      <c r="QYB58" s="1"/>
      <c r="QYC58" s="1"/>
      <c r="QYD58" s="1"/>
      <c r="QYE58" s="1"/>
      <c r="QYF58" s="1"/>
      <c r="QYG58" s="1"/>
      <c r="QYH58" s="1"/>
      <c r="QYI58" s="1"/>
      <c r="QYJ58" s="1"/>
      <c r="QYK58" s="1"/>
      <c r="QYL58" s="1"/>
      <c r="QYM58" s="1"/>
      <c r="QYN58" s="1"/>
      <c r="QYO58" s="1"/>
      <c r="QYP58" s="1"/>
      <c r="QYQ58" s="1"/>
      <c r="QYR58" s="1"/>
      <c r="QYS58" s="1"/>
      <c r="QYT58" s="1"/>
      <c r="QYU58" s="1"/>
      <c r="QYV58" s="1"/>
      <c r="QYW58" s="1"/>
      <c r="QYX58" s="1"/>
      <c r="QYY58" s="1"/>
      <c r="QYZ58" s="1"/>
      <c r="QZA58" s="1"/>
      <c r="QZB58" s="1"/>
      <c r="QZC58" s="1"/>
      <c r="QZD58" s="1"/>
      <c r="QZE58" s="1"/>
      <c r="QZF58" s="1"/>
      <c r="QZG58" s="1"/>
      <c r="QZH58" s="1"/>
      <c r="QZI58" s="1"/>
      <c r="QZJ58" s="1"/>
      <c r="QZK58" s="1"/>
      <c r="QZL58" s="1"/>
      <c r="QZM58" s="1"/>
      <c r="QZN58" s="1"/>
      <c r="QZO58" s="1"/>
      <c r="QZP58" s="1"/>
      <c r="QZQ58" s="1"/>
      <c r="QZR58" s="1"/>
      <c r="QZS58" s="1"/>
      <c r="QZT58" s="1"/>
      <c r="QZU58" s="1"/>
      <c r="QZV58" s="1"/>
      <c r="QZW58" s="1"/>
      <c r="QZX58" s="1"/>
      <c r="QZY58" s="1"/>
      <c r="QZZ58" s="1"/>
      <c r="RAA58" s="1"/>
      <c r="RAB58" s="1"/>
      <c r="RAC58" s="1"/>
      <c r="RAD58" s="1"/>
      <c r="RAE58" s="1"/>
      <c r="RAF58" s="1"/>
      <c r="RAG58" s="1"/>
      <c r="RAH58" s="1"/>
      <c r="RAI58" s="1"/>
      <c r="RAJ58" s="1"/>
      <c r="RAK58" s="1"/>
      <c r="RAL58" s="1"/>
      <c r="RAM58" s="1"/>
      <c r="RAN58" s="1"/>
      <c r="RAO58" s="1"/>
      <c r="RAP58" s="1"/>
      <c r="RAQ58" s="1"/>
      <c r="RAR58" s="1"/>
      <c r="RAS58" s="1"/>
      <c r="RAT58" s="1"/>
      <c r="RAU58" s="1"/>
      <c r="RAV58" s="1"/>
      <c r="RAW58" s="1"/>
      <c r="RAX58" s="1"/>
      <c r="RAY58" s="1"/>
      <c r="RAZ58" s="1"/>
      <c r="RBA58" s="1"/>
      <c r="RBB58" s="1"/>
      <c r="RBC58" s="1"/>
      <c r="RBD58" s="1"/>
      <c r="RBE58" s="1"/>
      <c r="RBF58" s="1"/>
      <c r="RBG58" s="1"/>
      <c r="RBH58" s="1"/>
      <c r="RBI58" s="1"/>
      <c r="RBJ58" s="1"/>
      <c r="RBK58" s="1"/>
      <c r="RBL58" s="1"/>
      <c r="RBM58" s="1"/>
      <c r="RBN58" s="1"/>
      <c r="RBO58" s="1"/>
      <c r="RBP58" s="1"/>
      <c r="RBQ58" s="1"/>
      <c r="RBR58" s="1"/>
      <c r="RBS58" s="1"/>
      <c r="RBT58" s="1"/>
      <c r="RBU58" s="1"/>
      <c r="RBV58" s="1"/>
      <c r="RBW58" s="1"/>
      <c r="RBX58" s="1"/>
      <c r="RBY58" s="1"/>
      <c r="RBZ58" s="1"/>
      <c r="RCA58" s="1"/>
      <c r="RCB58" s="1"/>
      <c r="RCC58" s="1"/>
      <c r="RCD58" s="1"/>
      <c r="RCE58" s="1"/>
      <c r="RCF58" s="1"/>
      <c r="RCG58" s="1"/>
      <c r="RCH58" s="1"/>
      <c r="RCI58" s="1"/>
      <c r="RCJ58" s="1"/>
      <c r="RCK58" s="1"/>
      <c r="RCL58" s="1"/>
      <c r="RCM58" s="1"/>
      <c r="RCN58" s="1"/>
      <c r="RCO58" s="1"/>
      <c r="RCP58" s="1"/>
      <c r="RCQ58" s="1"/>
      <c r="RCR58" s="1"/>
      <c r="RCS58" s="1"/>
      <c r="RCT58" s="1"/>
      <c r="RCU58" s="1"/>
      <c r="RCV58" s="1"/>
      <c r="RCW58" s="1"/>
      <c r="RCX58" s="1"/>
      <c r="RCY58" s="1"/>
      <c r="RCZ58" s="1"/>
      <c r="RDA58" s="1"/>
      <c r="RDB58" s="1"/>
      <c r="RDC58" s="1"/>
      <c r="RDD58" s="1"/>
      <c r="RDE58" s="1"/>
      <c r="RDF58" s="1"/>
      <c r="RDG58" s="1"/>
      <c r="RDH58" s="1"/>
      <c r="RDI58" s="1"/>
      <c r="RDJ58" s="1"/>
      <c r="RDK58" s="1"/>
      <c r="RDL58" s="1"/>
      <c r="RDM58" s="1"/>
      <c r="RDN58" s="1"/>
      <c r="RDO58" s="1"/>
      <c r="RDP58" s="1"/>
      <c r="RDQ58" s="1"/>
      <c r="RDR58" s="1"/>
      <c r="RDS58" s="1"/>
      <c r="RDT58" s="1"/>
      <c r="RDU58" s="1"/>
      <c r="RDV58" s="1"/>
      <c r="RDW58" s="1"/>
      <c r="RDX58" s="1"/>
      <c r="RDY58" s="1"/>
      <c r="RDZ58" s="1"/>
      <c r="REA58" s="1"/>
      <c r="REB58" s="1"/>
      <c r="REC58" s="1"/>
      <c r="RED58" s="1"/>
      <c r="REE58" s="1"/>
      <c r="REF58" s="1"/>
      <c r="REG58" s="1"/>
      <c r="REH58" s="1"/>
      <c r="REI58" s="1"/>
      <c r="REJ58" s="1"/>
      <c r="REK58" s="1"/>
      <c r="REL58" s="1"/>
      <c r="REM58" s="1"/>
      <c r="REN58" s="1"/>
      <c r="REO58" s="1"/>
      <c r="REP58" s="1"/>
      <c r="REQ58" s="1"/>
      <c r="RER58" s="1"/>
      <c r="RES58" s="1"/>
      <c r="RET58" s="1"/>
      <c r="REU58" s="1"/>
      <c r="REV58" s="1"/>
      <c r="REW58" s="1"/>
      <c r="REX58" s="1"/>
      <c r="REY58" s="1"/>
      <c r="REZ58" s="1"/>
      <c r="RFA58" s="1"/>
      <c r="RFB58" s="1"/>
      <c r="RFC58" s="1"/>
      <c r="RFD58" s="1"/>
      <c r="RFE58" s="1"/>
      <c r="RFF58" s="1"/>
      <c r="RFG58" s="1"/>
      <c r="RFH58" s="1"/>
      <c r="RFI58" s="1"/>
      <c r="RFJ58" s="1"/>
      <c r="RFK58" s="1"/>
      <c r="RFL58" s="1"/>
      <c r="RFM58" s="1"/>
      <c r="RFN58" s="1"/>
      <c r="RFO58" s="1"/>
      <c r="RFP58" s="1"/>
      <c r="RFQ58" s="1"/>
      <c r="RFR58" s="1"/>
      <c r="RFS58" s="1"/>
      <c r="RFT58" s="1"/>
      <c r="RFU58" s="1"/>
      <c r="RFV58" s="1"/>
      <c r="RFW58" s="1"/>
      <c r="RFX58" s="1"/>
      <c r="RFY58" s="1"/>
      <c r="RFZ58" s="1"/>
      <c r="RGA58" s="1"/>
      <c r="RGB58" s="1"/>
      <c r="RGC58" s="1"/>
      <c r="RGD58" s="1"/>
      <c r="RGE58" s="1"/>
      <c r="RGF58" s="1"/>
      <c r="RGG58" s="1"/>
      <c r="RGH58" s="1"/>
      <c r="RGI58" s="1"/>
      <c r="RGJ58" s="1"/>
      <c r="RGK58" s="1"/>
      <c r="RGL58" s="1"/>
      <c r="RGM58" s="1"/>
      <c r="RGN58" s="1"/>
      <c r="RGO58" s="1"/>
      <c r="RGP58" s="1"/>
      <c r="RGQ58" s="1"/>
      <c r="RGR58" s="1"/>
      <c r="RGS58" s="1"/>
      <c r="RGT58" s="1"/>
      <c r="RGU58" s="1"/>
      <c r="RGV58" s="1"/>
      <c r="RGW58" s="1"/>
      <c r="RGX58" s="1"/>
      <c r="RGY58" s="1"/>
      <c r="RGZ58" s="1"/>
      <c r="RHA58" s="1"/>
      <c r="RHB58" s="1"/>
      <c r="RHC58" s="1"/>
      <c r="RHD58" s="1"/>
      <c r="RHE58" s="1"/>
      <c r="RHF58" s="1"/>
      <c r="RHG58" s="1"/>
      <c r="RHH58" s="1"/>
      <c r="RHI58" s="1"/>
      <c r="RHJ58" s="1"/>
      <c r="RHK58" s="1"/>
      <c r="RHL58" s="1"/>
      <c r="RHM58" s="1"/>
      <c r="RHN58" s="1"/>
      <c r="RHO58" s="1"/>
      <c r="RHP58" s="1"/>
      <c r="RHQ58" s="1"/>
      <c r="RHR58" s="1"/>
      <c r="RHS58" s="1"/>
      <c r="RHT58" s="1"/>
      <c r="RHU58" s="1"/>
      <c r="RHV58" s="1"/>
      <c r="RHW58" s="1"/>
      <c r="RHX58" s="1"/>
      <c r="RHY58" s="1"/>
      <c r="RHZ58" s="1"/>
      <c r="RIA58" s="1"/>
      <c r="RIB58" s="1"/>
      <c r="RIC58" s="1"/>
      <c r="RID58" s="1"/>
      <c r="RIE58" s="1"/>
      <c r="RIF58" s="1"/>
      <c r="RIG58" s="1"/>
      <c r="RIH58" s="1"/>
      <c r="RII58" s="1"/>
      <c r="RIJ58" s="1"/>
      <c r="RIK58" s="1"/>
      <c r="RIL58" s="1"/>
      <c r="RIM58" s="1"/>
      <c r="RIN58" s="1"/>
      <c r="RIO58" s="1"/>
      <c r="RIP58" s="1"/>
      <c r="RIQ58" s="1"/>
      <c r="RIR58" s="1"/>
      <c r="RIS58" s="1"/>
      <c r="RIT58" s="1"/>
      <c r="RIU58" s="1"/>
      <c r="RIV58" s="1"/>
      <c r="RIW58" s="1"/>
      <c r="RIX58" s="1"/>
      <c r="RIY58" s="1"/>
      <c r="RIZ58" s="1"/>
      <c r="RJA58" s="1"/>
      <c r="RJB58" s="1"/>
      <c r="RJC58" s="1"/>
      <c r="RJD58" s="1"/>
      <c r="RJE58" s="1"/>
      <c r="RJF58" s="1"/>
      <c r="RJG58" s="1"/>
      <c r="RJH58" s="1"/>
      <c r="RJI58" s="1"/>
      <c r="RJJ58" s="1"/>
      <c r="RJK58" s="1"/>
      <c r="RJL58" s="1"/>
      <c r="RJM58" s="1"/>
      <c r="RJN58" s="1"/>
      <c r="RJO58" s="1"/>
      <c r="RJP58" s="1"/>
      <c r="RJQ58" s="1"/>
      <c r="RJR58" s="1"/>
      <c r="RJS58" s="1"/>
      <c r="RJT58" s="1"/>
      <c r="RJU58" s="1"/>
      <c r="RJV58" s="1"/>
      <c r="RJW58" s="1"/>
      <c r="RJX58" s="1"/>
      <c r="RJY58" s="1"/>
      <c r="RJZ58" s="1"/>
      <c r="RKA58" s="1"/>
      <c r="RKB58" s="1"/>
      <c r="RKC58" s="1"/>
      <c r="RKD58" s="1"/>
      <c r="RKE58" s="1"/>
      <c r="RKF58" s="1"/>
      <c r="RKG58" s="1"/>
      <c r="RKH58" s="1"/>
      <c r="RKI58" s="1"/>
      <c r="RKJ58" s="1"/>
      <c r="RKK58" s="1"/>
      <c r="RKL58" s="1"/>
      <c r="RKM58" s="1"/>
      <c r="RKN58" s="1"/>
      <c r="RKO58" s="1"/>
      <c r="RKP58" s="1"/>
      <c r="RKQ58" s="1"/>
      <c r="RKR58" s="1"/>
      <c r="RKS58" s="1"/>
      <c r="RKT58" s="1"/>
      <c r="RKU58" s="1"/>
      <c r="RKV58" s="1"/>
      <c r="RKW58" s="1"/>
      <c r="RKX58" s="1"/>
      <c r="RKY58" s="1"/>
      <c r="RKZ58" s="1"/>
      <c r="RLA58" s="1"/>
      <c r="RLB58" s="1"/>
      <c r="RLC58" s="1"/>
      <c r="RLD58" s="1"/>
      <c r="RLE58" s="1"/>
      <c r="RLF58" s="1"/>
      <c r="RLG58" s="1"/>
      <c r="RLH58" s="1"/>
      <c r="RLI58" s="1"/>
      <c r="RLJ58" s="1"/>
      <c r="RLK58" s="1"/>
      <c r="RLL58" s="1"/>
      <c r="RLM58" s="1"/>
      <c r="RLN58" s="1"/>
      <c r="RLO58" s="1"/>
      <c r="RLP58" s="1"/>
      <c r="RLQ58" s="1"/>
      <c r="RLR58" s="1"/>
      <c r="RLS58" s="1"/>
      <c r="RLT58" s="1"/>
      <c r="RLU58" s="1"/>
      <c r="RLV58" s="1"/>
      <c r="RLW58" s="1"/>
      <c r="RLX58" s="1"/>
      <c r="RLY58" s="1"/>
      <c r="RLZ58" s="1"/>
      <c r="RMA58" s="1"/>
      <c r="RMB58" s="1"/>
      <c r="RMC58" s="1"/>
      <c r="RMD58" s="1"/>
      <c r="RME58" s="1"/>
      <c r="RMF58" s="1"/>
      <c r="RMG58" s="1"/>
      <c r="RMH58" s="1"/>
      <c r="RMI58" s="1"/>
      <c r="RMJ58" s="1"/>
      <c r="RMK58" s="1"/>
      <c r="RML58" s="1"/>
      <c r="RMM58" s="1"/>
      <c r="RMN58" s="1"/>
      <c r="RMO58" s="1"/>
      <c r="RMP58" s="1"/>
      <c r="RMQ58" s="1"/>
      <c r="RMR58" s="1"/>
      <c r="RMS58" s="1"/>
      <c r="RMT58" s="1"/>
      <c r="RMU58" s="1"/>
      <c r="RMV58" s="1"/>
      <c r="RMW58" s="1"/>
      <c r="RMX58" s="1"/>
      <c r="RMY58" s="1"/>
      <c r="RMZ58" s="1"/>
      <c r="RNA58" s="1"/>
      <c r="RNB58" s="1"/>
      <c r="RNC58" s="1"/>
      <c r="RND58" s="1"/>
      <c r="RNE58" s="1"/>
      <c r="RNF58" s="1"/>
      <c r="RNG58" s="1"/>
      <c r="RNH58" s="1"/>
      <c r="RNI58" s="1"/>
      <c r="RNJ58" s="1"/>
      <c r="RNK58" s="1"/>
      <c r="RNL58" s="1"/>
      <c r="RNM58" s="1"/>
      <c r="RNN58" s="1"/>
      <c r="RNO58" s="1"/>
      <c r="RNP58" s="1"/>
      <c r="RNQ58" s="1"/>
      <c r="RNR58" s="1"/>
      <c r="RNS58" s="1"/>
      <c r="RNT58" s="1"/>
      <c r="RNU58" s="1"/>
      <c r="RNV58" s="1"/>
      <c r="RNW58" s="1"/>
      <c r="RNX58" s="1"/>
      <c r="RNY58" s="1"/>
      <c r="RNZ58" s="1"/>
      <c r="ROA58" s="1"/>
      <c r="ROB58" s="1"/>
      <c r="ROC58" s="1"/>
      <c r="ROD58" s="1"/>
      <c r="ROE58" s="1"/>
      <c r="ROF58" s="1"/>
      <c r="ROG58" s="1"/>
      <c r="ROH58" s="1"/>
      <c r="ROI58" s="1"/>
      <c r="ROJ58" s="1"/>
      <c r="ROK58" s="1"/>
      <c r="ROL58" s="1"/>
      <c r="ROM58" s="1"/>
      <c r="RON58" s="1"/>
      <c r="ROO58" s="1"/>
      <c r="ROP58" s="1"/>
      <c r="ROQ58" s="1"/>
      <c r="ROR58" s="1"/>
      <c r="ROS58" s="1"/>
      <c r="ROT58" s="1"/>
      <c r="ROU58" s="1"/>
      <c r="ROV58" s="1"/>
      <c r="ROW58" s="1"/>
      <c r="ROX58" s="1"/>
      <c r="ROY58" s="1"/>
      <c r="ROZ58" s="1"/>
      <c r="RPA58" s="1"/>
      <c r="RPB58" s="1"/>
      <c r="RPC58" s="1"/>
      <c r="RPD58" s="1"/>
      <c r="RPE58" s="1"/>
      <c r="RPF58" s="1"/>
      <c r="RPG58" s="1"/>
      <c r="RPH58" s="1"/>
      <c r="RPI58" s="1"/>
      <c r="RPJ58" s="1"/>
      <c r="RPK58" s="1"/>
      <c r="RPL58" s="1"/>
      <c r="RPM58" s="1"/>
      <c r="RPN58" s="1"/>
      <c r="RPO58" s="1"/>
      <c r="RPP58" s="1"/>
      <c r="RPQ58" s="1"/>
      <c r="RPR58" s="1"/>
      <c r="RPS58" s="1"/>
      <c r="RPT58" s="1"/>
      <c r="RPU58" s="1"/>
      <c r="RPV58" s="1"/>
      <c r="RPW58" s="1"/>
      <c r="RPX58" s="1"/>
      <c r="RPY58" s="1"/>
      <c r="RPZ58" s="1"/>
      <c r="RQA58" s="1"/>
      <c r="RQB58" s="1"/>
      <c r="RQC58" s="1"/>
      <c r="RQD58" s="1"/>
      <c r="RQE58" s="1"/>
      <c r="RQF58" s="1"/>
      <c r="RQG58" s="1"/>
      <c r="RQH58" s="1"/>
      <c r="RQI58" s="1"/>
      <c r="RQJ58" s="1"/>
      <c r="RQK58" s="1"/>
      <c r="RQL58" s="1"/>
      <c r="RQM58" s="1"/>
      <c r="RQN58" s="1"/>
      <c r="RQO58" s="1"/>
      <c r="RQP58" s="1"/>
      <c r="RQQ58" s="1"/>
      <c r="RQR58" s="1"/>
      <c r="RQS58" s="1"/>
      <c r="RQT58" s="1"/>
      <c r="RQU58" s="1"/>
      <c r="RQV58" s="1"/>
      <c r="RQW58" s="1"/>
      <c r="RQX58" s="1"/>
      <c r="RQY58" s="1"/>
      <c r="RQZ58" s="1"/>
      <c r="RRA58" s="1"/>
      <c r="RRB58" s="1"/>
      <c r="RRC58" s="1"/>
      <c r="RRD58" s="1"/>
      <c r="RRE58" s="1"/>
      <c r="RRF58" s="1"/>
      <c r="RRG58" s="1"/>
      <c r="RRH58" s="1"/>
      <c r="RRI58" s="1"/>
      <c r="RRJ58" s="1"/>
      <c r="RRK58" s="1"/>
      <c r="RRL58" s="1"/>
      <c r="RRM58" s="1"/>
      <c r="RRN58" s="1"/>
      <c r="RRO58" s="1"/>
      <c r="RRP58" s="1"/>
      <c r="RRQ58" s="1"/>
      <c r="RRR58" s="1"/>
      <c r="RRS58" s="1"/>
      <c r="RRT58" s="1"/>
      <c r="RRU58" s="1"/>
      <c r="RRV58" s="1"/>
      <c r="RRW58" s="1"/>
      <c r="RRX58" s="1"/>
      <c r="RRY58" s="1"/>
      <c r="RRZ58" s="1"/>
      <c r="RSA58" s="1"/>
      <c r="RSB58" s="1"/>
      <c r="RSC58" s="1"/>
      <c r="RSD58" s="1"/>
      <c r="RSE58" s="1"/>
      <c r="RSF58" s="1"/>
      <c r="RSG58" s="1"/>
      <c r="RSH58" s="1"/>
      <c r="RSI58" s="1"/>
      <c r="RSJ58" s="1"/>
      <c r="RSK58" s="1"/>
      <c r="RSL58" s="1"/>
      <c r="RSM58" s="1"/>
      <c r="RSN58" s="1"/>
      <c r="RSO58" s="1"/>
      <c r="RSP58" s="1"/>
      <c r="RSQ58" s="1"/>
      <c r="RSR58" s="1"/>
      <c r="RSS58" s="1"/>
      <c r="RST58" s="1"/>
      <c r="RSU58" s="1"/>
      <c r="RSV58" s="1"/>
      <c r="RSW58" s="1"/>
      <c r="RSX58" s="1"/>
      <c r="RSY58" s="1"/>
      <c r="RSZ58" s="1"/>
      <c r="RTA58" s="1"/>
      <c r="RTB58" s="1"/>
      <c r="RTC58" s="1"/>
      <c r="RTD58" s="1"/>
      <c r="RTE58" s="1"/>
      <c r="RTF58" s="1"/>
      <c r="RTG58" s="1"/>
      <c r="RTH58" s="1"/>
      <c r="RTI58" s="1"/>
      <c r="RTJ58" s="1"/>
      <c r="RTK58" s="1"/>
      <c r="RTL58" s="1"/>
      <c r="RTM58" s="1"/>
      <c r="RTN58" s="1"/>
      <c r="RTO58" s="1"/>
      <c r="RTP58" s="1"/>
      <c r="RTQ58" s="1"/>
      <c r="RTR58" s="1"/>
      <c r="RTS58" s="1"/>
      <c r="RTT58" s="1"/>
      <c r="RTU58" s="1"/>
      <c r="RTV58" s="1"/>
      <c r="RTW58" s="1"/>
      <c r="RTX58" s="1"/>
      <c r="RTY58" s="1"/>
      <c r="RTZ58" s="1"/>
      <c r="RUA58" s="1"/>
      <c r="RUB58" s="1"/>
      <c r="RUC58" s="1"/>
      <c r="RUD58" s="1"/>
      <c r="RUE58" s="1"/>
      <c r="RUF58" s="1"/>
      <c r="RUG58" s="1"/>
      <c r="RUH58" s="1"/>
      <c r="RUI58" s="1"/>
      <c r="RUJ58" s="1"/>
      <c r="RUK58" s="1"/>
      <c r="RUL58" s="1"/>
      <c r="RUM58" s="1"/>
      <c r="RUN58" s="1"/>
      <c r="RUO58" s="1"/>
      <c r="RUP58" s="1"/>
      <c r="RUQ58" s="1"/>
      <c r="RUR58" s="1"/>
      <c r="RUS58" s="1"/>
      <c r="RUT58" s="1"/>
      <c r="RUU58" s="1"/>
      <c r="RUV58" s="1"/>
      <c r="RUW58" s="1"/>
      <c r="RUX58" s="1"/>
      <c r="RUY58" s="1"/>
      <c r="RUZ58" s="1"/>
      <c r="RVA58" s="1"/>
      <c r="RVB58" s="1"/>
      <c r="RVC58" s="1"/>
      <c r="RVD58" s="1"/>
      <c r="RVE58" s="1"/>
      <c r="RVF58" s="1"/>
      <c r="RVG58" s="1"/>
      <c r="RVH58" s="1"/>
      <c r="RVI58" s="1"/>
      <c r="RVJ58" s="1"/>
      <c r="RVK58" s="1"/>
      <c r="RVL58" s="1"/>
      <c r="RVM58" s="1"/>
      <c r="RVN58" s="1"/>
      <c r="RVO58" s="1"/>
      <c r="RVP58" s="1"/>
      <c r="RVQ58" s="1"/>
      <c r="RVR58" s="1"/>
      <c r="RVS58" s="1"/>
      <c r="RVT58" s="1"/>
      <c r="RVU58" s="1"/>
      <c r="RVV58" s="1"/>
      <c r="RVW58" s="1"/>
      <c r="RVX58" s="1"/>
      <c r="RVY58" s="1"/>
      <c r="RVZ58" s="1"/>
      <c r="RWA58" s="1"/>
      <c r="RWB58" s="1"/>
      <c r="RWC58" s="1"/>
      <c r="RWD58" s="1"/>
      <c r="RWE58" s="1"/>
      <c r="RWF58" s="1"/>
      <c r="RWG58" s="1"/>
      <c r="RWH58" s="1"/>
      <c r="RWI58" s="1"/>
      <c r="RWJ58" s="1"/>
      <c r="RWK58" s="1"/>
      <c r="RWL58" s="1"/>
      <c r="RWM58" s="1"/>
      <c r="RWN58" s="1"/>
      <c r="RWO58" s="1"/>
      <c r="RWP58" s="1"/>
      <c r="RWQ58" s="1"/>
      <c r="RWR58" s="1"/>
      <c r="RWS58" s="1"/>
      <c r="RWT58" s="1"/>
      <c r="RWU58" s="1"/>
      <c r="RWV58" s="1"/>
      <c r="RWW58" s="1"/>
      <c r="RWX58" s="1"/>
      <c r="RWY58" s="1"/>
      <c r="RWZ58" s="1"/>
      <c r="RXA58" s="1"/>
      <c r="RXB58" s="1"/>
      <c r="RXC58" s="1"/>
      <c r="RXD58" s="1"/>
      <c r="RXE58" s="1"/>
      <c r="RXF58" s="1"/>
      <c r="RXG58" s="1"/>
      <c r="RXH58" s="1"/>
      <c r="RXI58" s="1"/>
      <c r="RXJ58" s="1"/>
      <c r="RXK58" s="1"/>
      <c r="RXL58" s="1"/>
      <c r="RXM58" s="1"/>
      <c r="RXN58" s="1"/>
      <c r="RXO58" s="1"/>
      <c r="RXP58" s="1"/>
      <c r="RXQ58" s="1"/>
      <c r="RXR58" s="1"/>
      <c r="RXS58" s="1"/>
      <c r="RXT58" s="1"/>
      <c r="RXU58" s="1"/>
      <c r="RXV58" s="1"/>
      <c r="RXW58" s="1"/>
      <c r="RXX58" s="1"/>
      <c r="RXY58" s="1"/>
      <c r="RXZ58" s="1"/>
      <c r="RYA58" s="1"/>
      <c r="RYB58" s="1"/>
      <c r="RYC58" s="1"/>
      <c r="RYD58" s="1"/>
      <c r="RYE58" s="1"/>
      <c r="RYF58" s="1"/>
      <c r="RYG58" s="1"/>
      <c r="RYH58" s="1"/>
      <c r="RYI58" s="1"/>
      <c r="RYJ58" s="1"/>
      <c r="RYK58" s="1"/>
      <c r="RYL58" s="1"/>
      <c r="RYM58" s="1"/>
      <c r="RYN58" s="1"/>
      <c r="RYO58" s="1"/>
      <c r="RYP58" s="1"/>
      <c r="RYQ58" s="1"/>
      <c r="RYR58" s="1"/>
      <c r="RYS58" s="1"/>
      <c r="RYT58" s="1"/>
      <c r="RYU58" s="1"/>
      <c r="RYV58" s="1"/>
      <c r="RYW58" s="1"/>
      <c r="RYX58" s="1"/>
      <c r="RYY58" s="1"/>
      <c r="RYZ58" s="1"/>
      <c r="RZA58" s="1"/>
      <c r="RZB58" s="1"/>
      <c r="RZC58" s="1"/>
      <c r="RZD58" s="1"/>
      <c r="RZE58" s="1"/>
      <c r="RZF58" s="1"/>
      <c r="RZG58" s="1"/>
      <c r="RZH58" s="1"/>
      <c r="RZI58" s="1"/>
      <c r="RZJ58" s="1"/>
      <c r="RZK58" s="1"/>
      <c r="RZL58" s="1"/>
      <c r="RZM58" s="1"/>
      <c r="RZN58" s="1"/>
      <c r="RZO58" s="1"/>
      <c r="RZP58" s="1"/>
      <c r="RZQ58" s="1"/>
      <c r="RZR58" s="1"/>
      <c r="RZS58" s="1"/>
      <c r="RZT58" s="1"/>
      <c r="RZU58" s="1"/>
      <c r="RZV58" s="1"/>
      <c r="RZW58" s="1"/>
      <c r="RZX58" s="1"/>
      <c r="RZY58" s="1"/>
      <c r="RZZ58" s="1"/>
      <c r="SAA58" s="1"/>
      <c r="SAB58" s="1"/>
      <c r="SAC58" s="1"/>
      <c r="SAD58" s="1"/>
      <c r="SAE58" s="1"/>
      <c r="SAF58" s="1"/>
      <c r="SAG58" s="1"/>
      <c r="SAH58" s="1"/>
      <c r="SAI58" s="1"/>
      <c r="SAJ58" s="1"/>
      <c r="SAK58" s="1"/>
      <c r="SAL58" s="1"/>
      <c r="SAM58" s="1"/>
      <c r="SAN58" s="1"/>
      <c r="SAO58" s="1"/>
      <c r="SAP58" s="1"/>
      <c r="SAQ58" s="1"/>
      <c r="SAR58" s="1"/>
      <c r="SAS58" s="1"/>
      <c r="SAT58" s="1"/>
      <c r="SAU58" s="1"/>
      <c r="SAV58" s="1"/>
      <c r="SAW58" s="1"/>
      <c r="SAX58" s="1"/>
      <c r="SAY58" s="1"/>
      <c r="SAZ58" s="1"/>
      <c r="SBA58" s="1"/>
      <c r="SBB58" s="1"/>
      <c r="SBC58" s="1"/>
      <c r="SBD58" s="1"/>
      <c r="SBE58" s="1"/>
      <c r="SBF58" s="1"/>
      <c r="SBG58" s="1"/>
      <c r="SBH58" s="1"/>
      <c r="SBI58" s="1"/>
      <c r="SBJ58" s="1"/>
      <c r="SBK58" s="1"/>
      <c r="SBL58" s="1"/>
      <c r="SBM58" s="1"/>
      <c r="SBN58" s="1"/>
      <c r="SBO58" s="1"/>
      <c r="SBP58" s="1"/>
      <c r="SBQ58" s="1"/>
      <c r="SBR58" s="1"/>
      <c r="SBS58" s="1"/>
      <c r="SBT58" s="1"/>
      <c r="SBU58" s="1"/>
      <c r="SBV58" s="1"/>
      <c r="SBW58" s="1"/>
      <c r="SBX58" s="1"/>
      <c r="SBY58" s="1"/>
      <c r="SBZ58" s="1"/>
      <c r="SCA58" s="1"/>
      <c r="SCB58" s="1"/>
      <c r="SCC58" s="1"/>
      <c r="SCD58" s="1"/>
      <c r="SCE58" s="1"/>
      <c r="SCF58" s="1"/>
      <c r="SCG58" s="1"/>
      <c r="SCH58" s="1"/>
      <c r="SCI58" s="1"/>
      <c r="SCJ58" s="1"/>
      <c r="SCK58" s="1"/>
      <c r="SCL58" s="1"/>
      <c r="SCM58" s="1"/>
      <c r="SCN58" s="1"/>
      <c r="SCO58" s="1"/>
      <c r="SCP58" s="1"/>
      <c r="SCQ58" s="1"/>
      <c r="SCR58" s="1"/>
      <c r="SCS58" s="1"/>
      <c r="SCT58" s="1"/>
      <c r="SCU58" s="1"/>
      <c r="SCV58" s="1"/>
      <c r="SCW58" s="1"/>
      <c r="SCX58" s="1"/>
      <c r="SCY58" s="1"/>
      <c r="SCZ58" s="1"/>
      <c r="SDA58" s="1"/>
      <c r="SDB58" s="1"/>
      <c r="SDC58" s="1"/>
      <c r="SDD58" s="1"/>
      <c r="SDE58" s="1"/>
      <c r="SDF58" s="1"/>
      <c r="SDG58" s="1"/>
      <c r="SDH58" s="1"/>
      <c r="SDI58" s="1"/>
      <c r="SDJ58" s="1"/>
      <c r="SDK58" s="1"/>
      <c r="SDL58" s="1"/>
      <c r="SDM58" s="1"/>
      <c r="SDN58" s="1"/>
      <c r="SDO58" s="1"/>
      <c r="SDP58" s="1"/>
      <c r="SDQ58" s="1"/>
      <c r="SDR58" s="1"/>
      <c r="SDS58" s="1"/>
      <c r="SDT58" s="1"/>
      <c r="SDU58" s="1"/>
      <c r="SDV58" s="1"/>
      <c r="SDW58" s="1"/>
      <c r="SDX58" s="1"/>
      <c r="SDY58" s="1"/>
      <c r="SDZ58" s="1"/>
      <c r="SEA58" s="1"/>
      <c r="SEB58" s="1"/>
      <c r="SEC58" s="1"/>
      <c r="SED58" s="1"/>
      <c r="SEE58" s="1"/>
      <c r="SEF58" s="1"/>
      <c r="SEG58" s="1"/>
      <c r="SEH58" s="1"/>
      <c r="SEI58" s="1"/>
      <c r="SEJ58" s="1"/>
      <c r="SEK58" s="1"/>
      <c r="SEL58" s="1"/>
      <c r="SEM58" s="1"/>
      <c r="SEN58" s="1"/>
      <c r="SEO58" s="1"/>
      <c r="SEP58" s="1"/>
      <c r="SEQ58" s="1"/>
      <c r="SER58" s="1"/>
      <c r="SES58" s="1"/>
      <c r="SET58" s="1"/>
      <c r="SEU58" s="1"/>
      <c r="SEV58" s="1"/>
      <c r="SEW58" s="1"/>
      <c r="SEX58" s="1"/>
      <c r="SEY58" s="1"/>
      <c r="SEZ58" s="1"/>
      <c r="SFA58" s="1"/>
      <c r="SFB58" s="1"/>
      <c r="SFC58" s="1"/>
      <c r="SFD58" s="1"/>
      <c r="SFE58" s="1"/>
      <c r="SFF58" s="1"/>
      <c r="SFG58" s="1"/>
      <c r="SFH58" s="1"/>
      <c r="SFI58" s="1"/>
      <c r="SFJ58" s="1"/>
      <c r="SFK58" s="1"/>
      <c r="SFL58" s="1"/>
      <c r="SFM58" s="1"/>
      <c r="SFN58" s="1"/>
      <c r="SFO58" s="1"/>
      <c r="SFP58" s="1"/>
      <c r="SFQ58" s="1"/>
      <c r="SFR58" s="1"/>
      <c r="SFS58" s="1"/>
      <c r="SFT58" s="1"/>
      <c r="SFU58" s="1"/>
      <c r="SFV58" s="1"/>
      <c r="SFW58" s="1"/>
      <c r="SFX58" s="1"/>
      <c r="SFY58" s="1"/>
      <c r="SFZ58" s="1"/>
      <c r="SGA58" s="1"/>
      <c r="SGB58" s="1"/>
      <c r="SGC58" s="1"/>
      <c r="SGD58" s="1"/>
      <c r="SGE58" s="1"/>
      <c r="SGF58" s="1"/>
      <c r="SGG58" s="1"/>
      <c r="SGH58" s="1"/>
      <c r="SGI58" s="1"/>
      <c r="SGJ58" s="1"/>
      <c r="SGK58" s="1"/>
      <c r="SGL58" s="1"/>
      <c r="SGM58" s="1"/>
      <c r="SGN58" s="1"/>
      <c r="SGO58" s="1"/>
      <c r="SGP58" s="1"/>
      <c r="SGQ58" s="1"/>
      <c r="SGR58" s="1"/>
      <c r="SGS58" s="1"/>
      <c r="SGT58" s="1"/>
      <c r="SGU58" s="1"/>
      <c r="SGV58" s="1"/>
      <c r="SGW58" s="1"/>
      <c r="SGX58" s="1"/>
      <c r="SGY58" s="1"/>
      <c r="SGZ58" s="1"/>
      <c r="SHA58" s="1"/>
      <c r="SHB58" s="1"/>
      <c r="SHC58" s="1"/>
      <c r="SHD58" s="1"/>
      <c r="SHE58" s="1"/>
      <c r="SHF58" s="1"/>
      <c r="SHG58" s="1"/>
      <c r="SHH58" s="1"/>
      <c r="SHI58" s="1"/>
      <c r="SHJ58" s="1"/>
      <c r="SHK58" s="1"/>
      <c r="SHL58" s="1"/>
      <c r="SHM58" s="1"/>
      <c r="SHN58" s="1"/>
      <c r="SHO58" s="1"/>
      <c r="SHP58" s="1"/>
      <c r="SHQ58" s="1"/>
      <c r="SHR58" s="1"/>
      <c r="SHS58" s="1"/>
      <c r="SHT58" s="1"/>
      <c r="SHU58" s="1"/>
      <c r="SHV58" s="1"/>
      <c r="SHW58" s="1"/>
      <c r="SHX58" s="1"/>
      <c r="SHY58" s="1"/>
      <c r="SHZ58" s="1"/>
      <c r="SIA58" s="1"/>
      <c r="SIB58" s="1"/>
      <c r="SIC58" s="1"/>
      <c r="SID58" s="1"/>
      <c r="SIE58" s="1"/>
      <c r="SIF58" s="1"/>
      <c r="SIG58" s="1"/>
      <c r="SIH58" s="1"/>
      <c r="SII58" s="1"/>
      <c r="SIJ58" s="1"/>
      <c r="SIK58" s="1"/>
      <c r="SIL58" s="1"/>
      <c r="SIM58" s="1"/>
      <c r="SIN58" s="1"/>
      <c r="SIO58" s="1"/>
      <c r="SIP58" s="1"/>
      <c r="SIQ58" s="1"/>
      <c r="SIR58" s="1"/>
      <c r="SIS58" s="1"/>
      <c r="SIT58" s="1"/>
      <c r="SIU58" s="1"/>
      <c r="SIV58" s="1"/>
      <c r="SIW58" s="1"/>
      <c r="SIX58" s="1"/>
      <c r="SIY58" s="1"/>
      <c r="SIZ58" s="1"/>
      <c r="SJA58" s="1"/>
      <c r="SJB58" s="1"/>
      <c r="SJC58" s="1"/>
      <c r="SJD58" s="1"/>
      <c r="SJE58" s="1"/>
      <c r="SJF58" s="1"/>
      <c r="SJG58" s="1"/>
      <c r="SJH58" s="1"/>
      <c r="SJI58" s="1"/>
      <c r="SJJ58" s="1"/>
      <c r="SJK58" s="1"/>
      <c r="SJL58" s="1"/>
      <c r="SJM58" s="1"/>
      <c r="SJN58" s="1"/>
      <c r="SJO58" s="1"/>
      <c r="SJP58" s="1"/>
      <c r="SJQ58" s="1"/>
      <c r="SJR58" s="1"/>
      <c r="SJS58" s="1"/>
      <c r="SJT58" s="1"/>
      <c r="SJU58" s="1"/>
      <c r="SJV58" s="1"/>
      <c r="SJW58" s="1"/>
      <c r="SJX58" s="1"/>
      <c r="SJY58" s="1"/>
      <c r="SJZ58" s="1"/>
      <c r="SKA58" s="1"/>
      <c r="SKB58" s="1"/>
      <c r="SKC58" s="1"/>
      <c r="SKD58" s="1"/>
      <c r="SKE58" s="1"/>
      <c r="SKF58" s="1"/>
      <c r="SKG58" s="1"/>
      <c r="SKH58" s="1"/>
      <c r="SKI58" s="1"/>
      <c r="SKJ58" s="1"/>
      <c r="SKK58" s="1"/>
      <c r="SKL58" s="1"/>
      <c r="SKM58" s="1"/>
      <c r="SKN58" s="1"/>
      <c r="SKO58" s="1"/>
      <c r="SKP58" s="1"/>
      <c r="SKQ58" s="1"/>
      <c r="SKR58" s="1"/>
      <c r="SKS58" s="1"/>
      <c r="SKT58" s="1"/>
      <c r="SKU58" s="1"/>
      <c r="SKV58" s="1"/>
      <c r="SKW58" s="1"/>
      <c r="SKX58" s="1"/>
      <c r="SKY58" s="1"/>
      <c r="SKZ58" s="1"/>
      <c r="SLA58" s="1"/>
      <c r="SLB58" s="1"/>
      <c r="SLC58" s="1"/>
      <c r="SLD58" s="1"/>
      <c r="SLE58" s="1"/>
      <c r="SLF58" s="1"/>
      <c r="SLG58" s="1"/>
      <c r="SLH58" s="1"/>
      <c r="SLI58" s="1"/>
      <c r="SLJ58" s="1"/>
      <c r="SLK58" s="1"/>
      <c r="SLL58" s="1"/>
      <c r="SLM58" s="1"/>
      <c r="SLN58" s="1"/>
      <c r="SLO58" s="1"/>
      <c r="SLP58" s="1"/>
      <c r="SLQ58" s="1"/>
      <c r="SLR58" s="1"/>
      <c r="SLS58" s="1"/>
      <c r="SLT58" s="1"/>
      <c r="SLU58" s="1"/>
      <c r="SLV58" s="1"/>
      <c r="SLW58" s="1"/>
      <c r="SLX58" s="1"/>
      <c r="SLY58" s="1"/>
      <c r="SLZ58" s="1"/>
      <c r="SMA58" s="1"/>
      <c r="SMB58" s="1"/>
      <c r="SMC58" s="1"/>
      <c r="SMD58" s="1"/>
      <c r="SME58" s="1"/>
      <c r="SMF58" s="1"/>
      <c r="SMG58" s="1"/>
      <c r="SMH58" s="1"/>
      <c r="SMI58" s="1"/>
      <c r="SMJ58" s="1"/>
      <c r="SMK58" s="1"/>
      <c r="SML58" s="1"/>
      <c r="SMM58" s="1"/>
      <c r="SMN58" s="1"/>
      <c r="SMO58" s="1"/>
      <c r="SMP58" s="1"/>
      <c r="SMQ58" s="1"/>
      <c r="SMR58" s="1"/>
      <c r="SMS58" s="1"/>
      <c r="SMT58" s="1"/>
      <c r="SMU58" s="1"/>
      <c r="SMV58" s="1"/>
      <c r="SMW58" s="1"/>
      <c r="SMX58" s="1"/>
      <c r="SMY58" s="1"/>
      <c r="SMZ58" s="1"/>
      <c r="SNA58" s="1"/>
      <c r="SNB58" s="1"/>
      <c r="SNC58" s="1"/>
      <c r="SND58" s="1"/>
      <c r="SNE58" s="1"/>
      <c r="SNF58" s="1"/>
      <c r="SNG58" s="1"/>
      <c r="SNH58" s="1"/>
      <c r="SNI58" s="1"/>
      <c r="SNJ58" s="1"/>
      <c r="SNK58" s="1"/>
      <c r="SNL58" s="1"/>
      <c r="SNM58" s="1"/>
      <c r="SNN58" s="1"/>
      <c r="SNO58" s="1"/>
      <c r="SNP58" s="1"/>
      <c r="SNQ58" s="1"/>
      <c r="SNR58" s="1"/>
      <c r="SNS58" s="1"/>
      <c r="SNT58" s="1"/>
      <c r="SNU58" s="1"/>
      <c r="SNV58" s="1"/>
      <c r="SNW58" s="1"/>
      <c r="SNX58" s="1"/>
      <c r="SNY58" s="1"/>
      <c r="SNZ58" s="1"/>
      <c r="SOA58" s="1"/>
      <c r="SOB58" s="1"/>
      <c r="SOC58" s="1"/>
      <c r="SOD58" s="1"/>
      <c r="SOE58" s="1"/>
      <c r="SOF58" s="1"/>
      <c r="SOG58" s="1"/>
      <c r="SOH58" s="1"/>
      <c r="SOI58" s="1"/>
      <c r="SOJ58" s="1"/>
      <c r="SOK58" s="1"/>
      <c r="SOL58" s="1"/>
      <c r="SOM58" s="1"/>
      <c r="SON58" s="1"/>
      <c r="SOO58" s="1"/>
      <c r="SOP58" s="1"/>
      <c r="SOQ58" s="1"/>
      <c r="SOR58" s="1"/>
      <c r="SOS58" s="1"/>
      <c r="SOT58" s="1"/>
      <c r="SOU58" s="1"/>
      <c r="SOV58" s="1"/>
      <c r="SOW58" s="1"/>
      <c r="SOX58" s="1"/>
      <c r="SOY58" s="1"/>
      <c r="SOZ58" s="1"/>
      <c r="SPA58" s="1"/>
      <c r="SPB58" s="1"/>
      <c r="SPC58" s="1"/>
      <c r="SPD58" s="1"/>
      <c r="SPE58" s="1"/>
      <c r="SPF58" s="1"/>
      <c r="SPG58" s="1"/>
      <c r="SPH58" s="1"/>
      <c r="SPI58" s="1"/>
      <c r="SPJ58" s="1"/>
      <c r="SPK58" s="1"/>
      <c r="SPL58" s="1"/>
      <c r="SPM58" s="1"/>
      <c r="SPN58" s="1"/>
      <c r="SPO58" s="1"/>
      <c r="SPP58" s="1"/>
      <c r="SPQ58" s="1"/>
      <c r="SPR58" s="1"/>
      <c r="SPS58" s="1"/>
      <c r="SPT58" s="1"/>
      <c r="SPU58" s="1"/>
      <c r="SPV58" s="1"/>
      <c r="SPW58" s="1"/>
      <c r="SPX58" s="1"/>
      <c r="SPY58" s="1"/>
      <c r="SPZ58" s="1"/>
      <c r="SQA58" s="1"/>
      <c r="SQB58" s="1"/>
      <c r="SQC58" s="1"/>
      <c r="SQD58" s="1"/>
      <c r="SQE58" s="1"/>
      <c r="SQF58" s="1"/>
      <c r="SQG58" s="1"/>
      <c r="SQH58" s="1"/>
      <c r="SQI58" s="1"/>
      <c r="SQJ58" s="1"/>
      <c r="SQK58" s="1"/>
      <c r="SQL58" s="1"/>
      <c r="SQM58" s="1"/>
      <c r="SQN58" s="1"/>
      <c r="SQO58" s="1"/>
      <c r="SQP58" s="1"/>
      <c r="SQQ58" s="1"/>
      <c r="SQR58" s="1"/>
      <c r="SQS58" s="1"/>
      <c r="SQT58" s="1"/>
      <c r="SQU58" s="1"/>
      <c r="SQV58" s="1"/>
      <c r="SQW58" s="1"/>
      <c r="SQX58" s="1"/>
      <c r="SQY58" s="1"/>
      <c r="SQZ58" s="1"/>
      <c r="SRA58" s="1"/>
      <c r="SRB58" s="1"/>
      <c r="SRC58" s="1"/>
      <c r="SRD58" s="1"/>
      <c r="SRE58" s="1"/>
      <c r="SRF58" s="1"/>
      <c r="SRG58" s="1"/>
      <c r="SRH58" s="1"/>
      <c r="SRI58" s="1"/>
      <c r="SRJ58" s="1"/>
      <c r="SRK58" s="1"/>
      <c r="SRL58" s="1"/>
      <c r="SRM58" s="1"/>
      <c r="SRN58" s="1"/>
      <c r="SRO58" s="1"/>
      <c r="SRP58" s="1"/>
      <c r="SRQ58" s="1"/>
      <c r="SRR58" s="1"/>
      <c r="SRS58" s="1"/>
      <c r="SRT58" s="1"/>
      <c r="SRU58" s="1"/>
      <c r="SRV58" s="1"/>
      <c r="SRW58" s="1"/>
      <c r="SRX58" s="1"/>
      <c r="SRY58" s="1"/>
      <c r="SRZ58" s="1"/>
      <c r="SSA58" s="1"/>
      <c r="SSB58" s="1"/>
      <c r="SSC58" s="1"/>
      <c r="SSD58" s="1"/>
      <c r="SSE58" s="1"/>
      <c r="SSF58" s="1"/>
      <c r="SSG58" s="1"/>
      <c r="SSH58" s="1"/>
      <c r="SSI58" s="1"/>
      <c r="SSJ58" s="1"/>
      <c r="SSK58" s="1"/>
      <c r="SSL58" s="1"/>
      <c r="SSM58" s="1"/>
      <c r="SSN58" s="1"/>
      <c r="SSO58" s="1"/>
      <c r="SSP58" s="1"/>
      <c r="SSQ58" s="1"/>
      <c r="SSR58" s="1"/>
      <c r="SSS58" s="1"/>
      <c r="SST58" s="1"/>
      <c r="SSU58" s="1"/>
      <c r="SSV58" s="1"/>
      <c r="SSW58" s="1"/>
      <c r="SSX58" s="1"/>
      <c r="SSY58" s="1"/>
      <c r="SSZ58" s="1"/>
      <c r="STA58" s="1"/>
      <c r="STB58" s="1"/>
      <c r="STC58" s="1"/>
      <c r="STD58" s="1"/>
      <c r="STE58" s="1"/>
      <c r="STF58" s="1"/>
      <c r="STG58" s="1"/>
      <c r="STH58" s="1"/>
      <c r="STI58" s="1"/>
      <c r="STJ58" s="1"/>
      <c r="STK58" s="1"/>
      <c r="STL58" s="1"/>
      <c r="STM58" s="1"/>
      <c r="STN58" s="1"/>
      <c r="STO58" s="1"/>
      <c r="STP58" s="1"/>
      <c r="STQ58" s="1"/>
      <c r="STR58" s="1"/>
      <c r="STS58" s="1"/>
      <c r="STT58" s="1"/>
      <c r="STU58" s="1"/>
      <c r="STV58" s="1"/>
      <c r="STW58" s="1"/>
      <c r="STX58" s="1"/>
      <c r="STY58" s="1"/>
      <c r="STZ58" s="1"/>
      <c r="SUA58" s="1"/>
      <c r="SUB58" s="1"/>
      <c r="SUC58" s="1"/>
      <c r="SUD58" s="1"/>
      <c r="SUE58" s="1"/>
      <c r="SUF58" s="1"/>
      <c r="SUG58" s="1"/>
      <c r="SUH58" s="1"/>
      <c r="SUI58" s="1"/>
      <c r="SUJ58" s="1"/>
      <c r="SUK58" s="1"/>
      <c r="SUL58" s="1"/>
      <c r="SUM58" s="1"/>
      <c r="SUN58" s="1"/>
      <c r="SUO58" s="1"/>
      <c r="SUP58" s="1"/>
      <c r="SUQ58" s="1"/>
      <c r="SUR58" s="1"/>
      <c r="SUS58" s="1"/>
      <c r="SUT58" s="1"/>
      <c r="SUU58" s="1"/>
      <c r="SUV58" s="1"/>
      <c r="SUW58" s="1"/>
      <c r="SUX58" s="1"/>
      <c r="SUY58" s="1"/>
      <c r="SUZ58" s="1"/>
      <c r="SVA58" s="1"/>
      <c r="SVB58" s="1"/>
      <c r="SVC58" s="1"/>
      <c r="SVD58" s="1"/>
      <c r="SVE58" s="1"/>
      <c r="SVF58" s="1"/>
      <c r="SVG58" s="1"/>
      <c r="SVH58" s="1"/>
      <c r="SVI58" s="1"/>
      <c r="SVJ58" s="1"/>
      <c r="SVK58" s="1"/>
      <c r="SVL58" s="1"/>
      <c r="SVM58" s="1"/>
      <c r="SVN58" s="1"/>
      <c r="SVO58" s="1"/>
      <c r="SVP58" s="1"/>
      <c r="SVQ58" s="1"/>
      <c r="SVR58" s="1"/>
      <c r="SVS58" s="1"/>
      <c r="SVT58" s="1"/>
      <c r="SVU58" s="1"/>
      <c r="SVV58" s="1"/>
      <c r="SVW58" s="1"/>
      <c r="SVX58" s="1"/>
      <c r="SVY58" s="1"/>
      <c r="SVZ58" s="1"/>
      <c r="SWA58" s="1"/>
      <c r="SWB58" s="1"/>
      <c r="SWC58" s="1"/>
      <c r="SWD58" s="1"/>
      <c r="SWE58" s="1"/>
      <c r="SWF58" s="1"/>
      <c r="SWG58" s="1"/>
      <c r="SWH58" s="1"/>
      <c r="SWI58" s="1"/>
      <c r="SWJ58" s="1"/>
      <c r="SWK58" s="1"/>
      <c r="SWL58" s="1"/>
      <c r="SWM58" s="1"/>
      <c r="SWN58" s="1"/>
      <c r="SWO58" s="1"/>
      <c r="SWP58" s="1"/>
      <c r="SWQ58" s="1"/>
      <c r="SWR58" s="1"/>
      <c r="SWS58" s="1"/>
      <c r="SWT58" s="1"/>
      <c r="SWU58" s="1"/>
      <c r="SWV58" s="1"/>
      <c r="SWW58" s="1"/>
      <c r="SWX58" s="1"/>
      <c r="SWY58" s="1"/>
      <c r="SWZ58" s="1"/>
      <c r="SXA58" s="1"/>
      <c r="SXB58" s="1"/>
      <c r="SXC58" s="1"/>
      <c r="SXD58" s="1"/>
      <c r="SXE58" s="1"/>
      <c r="SXF58" s="1"/>
      <c r="SXG58" s="1"/>
      <c r="SXH58" s="1"/>
      <c r="SXI58" s="1"/>
      <c r="SXJ58" s="1"/>
      <c r="SXK58" s="1"/>
      <c r="SXL58" s="1"/>
      <c r="SXM58" s="1"/>
      <c r="SXN58" s="1"/>
      <c r="SXO58" s="1"/>
      <c r="SXP58" s="1"/>
      <c r="SXQ58" s="1"/>
      <c r="SXR58" s="1"/>
      <c r="SXS58" s="1"/>
      <c r="SXT58" s="1"/>
      <c r="SXU58" s="1"/>
      <c r="SXV58" s="1"/>
      <c r="SXW58" s="1"/>
      <c r="SXX58" s="1"/>
      <c r="SXY58" s="1"/>
      <c r="SXZ58" s="1"/>
      <c r="SYA58" s="1"/>
      <c r="SYB58" s="1"/>
      <c r="SYC58" s="1"/>
      <c r="SYD58" s="1"/>
      <c r="SYE58" s="1"/>
      <c r="SYF58" s="1"/>
      <c r="SYG58" s="1"/>
      <c r="SYH58" s="1"/>
      <c r="SYI58" s="1"/>
      <c r="SYJ58" s="1"/>
      <c r="SYK58" s="1"/>
      <c r="SYL58" s="1"/>
      <c r="SYM58" s="1"/>
      <c r="SYN58" s="1"/>
      <c r="SYO58" s="1"/>
      <c r="SYP58" s="1"/>
      <c r="SYQ58" s="1"/>
      <c r="SYR58" s="1"/>
      <c r="SYS58" s="1"/>
      <c r="SYT58" s="1"/>
      <c r="SYU58" s="1"/>
      <c r="SYV58" s="1"/>
      <c r="SYW58" s="1"/>
      <c r="SYX58" s="1"/>
      <c r="SYY58" s="1"/>
      <c r="SYZ58" s="1"/>
      <c r="SZA58" s="1"/>
      <c r="SZB58" s="1"/>
      <c r="SZC58" s="1"/>
      <c r="SZD58" s="1"/>
      <c r="SZE58" s="1"/>
      <c r="SZF58" s="1"/>
      <c r="SZG58" s="1"/>
      <c r="SZH58" s="1"/>
      <c r="SZI58" s="1"/>
      <c r="SZJ58" s="1"/>
      <c r="SZK58" s="1"/>
      <c r="SZL58" s="1"/>
      <c r="SZM58" s="1"/>
      <c r="SZN58" s="1"/>
      <c r="SZO58" s="1"/>
      <c r="SZP58" s="1"/>
      <c r="SZQ58" s="1"/>
      <c r="SZR58" s="1"/>
      <c r="SZS58" s="1"/>
      <c r="SZT58" s="1"/>
      <c r="SZU58" s="1"/>
      <c r="SZV58" s="1"/>
      <c r="SZW58" s="1"/>
      <c r="SZX58" s="1"/>
      <c r="SZY58" s="1"/>
      <c r="SZZ58" s="1"/>
      <c r="TAA58" s="1"/>
      <c r="TAB58" s="1"/>
      <c r="TAC58" s="1"/>
      <c r="TAD58" s="1"/>
      <c r="TAE58" s="1"/>
      <c r="TAF58" s="1"/>
      <c r="TAG58" s="1"/>
      <c r="TAH58" s="1"/>
      <c r="TAI58" s="1"/>
      <c r="TAJ58" s="1"/>
      <c r="TAK58" s="1"/>
      <c r="TAL58" s="1"/>
      <c r="TAM58" s="1"/>
      <c r="TAN58" s="1"/>
      <c r="TAO58" s="1"/>
      <c r="TAP58" s="1"/>
      <c r="TAQ58" s="1"/>
      <c r="TAR58" s="1"/>
      <c r="TAS58" s="1"/>
      <c r="TAT58" s="1"/>
      <c r="TAU58" s="1"/>
      <c r="TAV58" s="1"/>
      <c r="TAW58" s="1"/>
      <c r="TAX58" s="1"/>
      <c r="TAY58" s="1"/>
      <c r="TAZ58" s="1"/>
      <c r="TBA58" s="1"/>
      <c r="TBB58" s="1"/>
      <c r="TBC58" s="1"/>
      <c r="TBD58" s="1"/>
      <c r="TBE58" s="1"/>
      <c r="TBF58" s="1"/>
      <c r="TBG58" s="1"/>
      <c r="TBH58" s="1"/>
      <c r="TBI58" s="1"/>
      <c r="TBJ58" s="1"/>
      <c r="TBK58" s="1"/>
      <c r="TBL58" s="1"/>
      <c r="TBM58" s="1"/>
      <c r="TBN58" s="1"/>
      <c r="TBO58" s="1"/>
      <c r="TBP58" s="1"/>
      <c r="TBQ58" s="1"/>
      <c r="TBR58" s="1"/>
      <c r="TBS58" s="1"/>
      <c r="TBT58" s="1"/>
      <c r="TBU58" s="1"/>
      <c r="TBV58" s="1"/>
      <c r="TBW58" s="1"/>
      <c r="TBX58" s="1"/>
      <c r="TBY58" s="1"/>
      <c r="TBZ58" s="1"/>
      <c r="TCA58" s="1"/>
      <c r="TCB58" s="1"/>
      <c r="TCC58" s="1"/>
      <c r="TCD58" s="1"/>
      <c r="TCE58" s="1"/>
      <c r="TCF58" s="1"/>
      <c r="TCG58" s="1"/>
      <c r="TCH58" s="1"/>
      <c r="TCI58" s="1"/>
      <c r="TCJ58" s="1"/>
      <c r="TCK58" s="1"/>
      <c r="TCL58" s="1"/>
      <c r="TCM58" s="1"/>
      <c r="TCN58" s="1"/>
      <c r="TCO58" s="1"/>
      <c r="TCP58" s="1"/>
      <c r="TCQ58" s="1"/>
      <c r="TCR58" s="1"/>
      <c r="TCS58" s="1"/>
      <c r="TCT58" s="1"/>
      <c r="TCU58" s="1"/>
      <c r="TCV58" s="1"/>
      <c r="TCW58" s="1"/>
      <c r="TCX58" s="1"/>
      <c r="TCY58" s="1"/>
      <c r="TCZ58" s="1"/>
      <c r="TDA58" s="1"/>
      <c r="TDB58" s="1"/>
      <c r="TDC58" s="1"/>
      <c r="TDD58" s="1"/>
      <c r="TDE58" s="1"/>
      <c r="TDF58" s="1"/>
      <c r="TDG58" s="1"/>
      <c r="TDH58" s="1"/>
      <c r="TDI58" s="1"/>
      <c r="TDJ58" s="1"/>
      <c r="TDK58" s="1"/>
      <c r="TDL58" s="1"/>
      <c r="TDM58" s="1"/>
      <c r="TDN58" s="1"/>
      <c r="TDO58" s="1"/>
      <c r="TDP58" s="1"/>
      <c r="TDQ58" s="1"/>
      <c r="TDR58" s="1"/>
      <c r="TDS58" s="1"/>
      <c r="TDT58" s="1"/>
      <c r="TDU58" s="1"/>
      <c r="TDV58" s="1"/>
      <c r="TDW58" s="1"/>
      <c r="TDX58" s="1"/>
      <c r="TDY58" s="1"/>
      <c r="TDZ58" s="1"/>
      <c r="TEA58" s="1"/>
      <c r="TEB58" s="1"/>
      <c r="TEC58" s="1"/>
      <c r="TED58" s="1"/>
      <c r="TEE58" s="1"/>
      <c r="TEF58" s="1"/>
      <c r="TEG58" s="1"/>
      <c r="TEH58" s="1"/>
      <c r="TEI58" s="1"/>
      <c r="TEJ58" s="1"/>
      <c r="TEK58" s="1"/>
      <c r="TEL58" s="1"/>
      <c r="TEM58" s="1"/>
      <c r="TEN58" s="1"/>
      <c r="TEO58" s="1"/>
      <c r="TEP58" s="1"/>
      <c r="TEQ58" s="1"/>
      <c r="TER58" s="1"/>
      <c r="TES58" s="1"/>
      <c r="TET58" s="1"/>
      <c r="TEU58" s="1"/>
      <c r="TEV58" s="1"/>
      <c r="TEW58" s="1"/>
      <c r="TEX58" s="1"/>
      <c r="TEY58" s="1"/>
      <c r="TEZ58" s="1"/>
      <c r="TFA58" s="1"/>
      <c r="TFB58" s="1"/>
      <c r="TFC58" s="1"/>
      <c r="TFD58" s="1"/>
      <c r="TFE58" s="1"/>
      <c r="TFF58" s="1"/>
      <c r="TFG58" s="1"/>
      <c r="TFH58" s="1"/>
      <c r="TFI58" s="1"/>
      <c r="TFJ58" s="1"/>
      <c r="TFK58" s="1"/>
      <c r="TFL58" s="1"/>
      <c r="TFM58" s="1"/>
      <c r="TFN58" s="1"/>
      <c r="TFO58" s="1"/>
      <c r="TFP58" s="1"/>
      <c r="TFQ58" s="1"/>
      <c r="TFR58" s="1"/>
      <c r="TFS58" s="1"/>
      <c r="TFT58" s="1"/>
      <c r="TFU58" s="1"/>
      <c r="TFV58" s="1"/>
      <c r="TFW58" s="1"/>
      <c r="TFX58" s="1"/>
      <c r="TFY58" s="1"/>
      <c r="TFZ58" s="1"/>
      <c r="TGA58" s="1"/>
      <c r="TGB58" s="1"/>
      <c r="TGC58" s="1"/>
      <c r="TGD58" s="1"/>
      <c r="TGE58" s="1"/>
      <c r="TGF58" s="1"/>
      <c r="TGG58" s="1"/>
      <c r="TGH58" s="1"/>
      <c r="TGI58" s="1"/>
      <c r="TGJ58" s="1"/>
      <c r="TGK58" s="1"/>
      <c r="TGL58" s="1"/>
      <c r="TGM58" s="1"/>
      <c r="TGN58" s="1"/>
      <c r="TGO58" s="1"/>
      <c r="TGP58" s="1"/>
      <c r="TGQ58" s="1"/>
      <c r="TGR58" s="1"/>
      <c r="TGS58" s="1"/>
      <c r="TGT58" s="1"/>
      <c r="TGU58" s="1"/>
      <c r="TGV58" s="1"/>
      <c r="TGW58" s="1"/>
      <c r="TGX58" s="1"/>
      <c r="TGY58" s="1"/>
      <c r="TGZ58" s="1"/>
      <c r="THA58" s="1"/>
      <c r="THB58" s="1"/>
      <c r="THC58" s="1"/>
      <c r="THD58" s="1"/>
      <c r="THE58" s="1"/>
      <c r="THF58" s="1"/>
      <c r="THG58" s="1"/>
      <c r="THH58" s="1"/>
      <c r="THI58" s="1"/>
      <c r="THJ58" s="1"/>
      <c r="THK58" s="1"/>
      <c r="THL58" s="1"/>
      <c r="THM58" s="1"/>
      <c r="THN58" s="1"/>
      <c r="THO58" s="1"/>
      <c r="THP58" s="1"/>
      <c r="THQ58" s="1"/>
      <c r="THR58" s="1"/>
      <c r="THS58" s="1"/>
      <c r="THT58" s="1"/>
      <c r="THU58" s="1"/>
      <c r="THV58" s="1"/>
      <c r="THW58" s="1"/>
      <c r="THX58" s="1"/>
      <c r="THY58" s="1"/>
      <c r="THZ58" s="1"/>
      <c r="TIA58" s="1"/>
      <c r="TIB58" s="1"/>
      <c r="TIC58" s="1"/>
      <c r="TID58" s="1"/>
      <c r="TIE58" s="1"/>
      <c r="TIF58" s="1"/>
      <c r="TIG58" s="1"/>
      <c r="TIH58" s="1"/>
      <c r="TII58" s="1"/>
      <c r="TIJ58" s="1"/>
      <c r="TIK58" s="1"/>
      <c r="TIL58" s="1"/>
      <c r="TIM58" s="1"/>
      <c r="TIN58" s="1"/>
      <c r="TIO58" s="1"/>
      <c r="TIP58" s="1"/>
      <c r="TIQ58" s="1"/>
      <c r="TIR58" s="1"/>
      <c r="TIS58" s="1"/>
      <c r="TIT58" s="1"/>
      <c r="TIU58" s="1"/>
      <c r="TIV58" s="1"/>
      <c r="TIW58" s="1"/>
      <c r="TIX58" s="1"/>
      <c r="TIY58" s="1"/>
      <c r="TIZ58" s="1"/>
      <c r="TJA58" s="1"/>
      <c r="TJB58" s="1"/>
      <c r="TJC58" s="1"/>
      <c r="TJD58" s="1"/>
      <c r="TJE58" s="1"/>
      <c r="TJF58" s="1"/>
      <c r="TJG58" s="1"/>
      <c r="TJH58" s="1"/>
      <c r="TJI58" s="1"/>
      <c r="TJJ58" s="1"/>
      <c r="TJK58" s="1"/>
      <c r="TJL58" s="1"/>
      <c r="TJM58" s="1"/>
      <c r="TJN58" s="1"/>
      <c r="TJO58" s="1"/>
      <c r="TJP58" s="1"/>
      <c r="TJQ58" s="1"/>
      <c r="TJR58" s="1"/>
      <c r="TJS58" s="1"/>
      <c r="TJT58" s="1"/>
      <c r="TJU58" s="1"/>
      <c r="TJV58" s="1"/>
      <c r="TJW58" s="1"/>
      <c r="TJX58" s="1"/>
      <c r="TJY58" s="1"/>
      <c r="TJZ58" s="1"/>
      <c r="TKA58" s="1"/>
      <c r="TKB58" s="1"/>
      <c r="TKC58" s="1"/>
      <c r="TKD58" s="1"/>
      <c r="TKE58" s="1"/>
      <c r="TKF58" s="1"/>
      <c r="TKG58" s="1"/>
      <c r="TKH58" s="1"/>
      <c r="TKI58" s="1"/>
      <c r="TKJ58" s="1"/>
      <c r="TKK58" s="1"/>
      <c r="TKL58" s="1"/>
      <c r="TKM58" s="1"/>
      <c r="TKN58" s="1"/>
      <c r="TKO58" s="1"/>
      <c r="TKP58" s="1"/>
      <c r="TKQ58" s="1"/>
      <c r="TKR58" s="1"/>
      <c r="TKS58" s="1"/>
      <c r="TKT58" s="1"/>
      <c r="TKU58" s="1"/>
      <c r="TKV58" s="1"/>
      <c r="TKW58" s="1"/>
      <c r="TKX58" s="1"/>
      <c r="TKY58" s="1"/>
      <c r="TKZ58" s="1"/>
      <c r="TLA58" s="1"/>
      <c r="TLB58" s="1"/>
      <c r="TLC58" s="1"/>
      <c r="TLD58" s="1"/>
      <c r="TLE58" s="1"/>
      <c r="TLF58" s="1"/>
      <c r="TLG58" s="1"/>
      <c r="TLH58" s="1"/>
      <c r="TLI58" s="1"/>
      <c r="TLJ58" s="1"/>
      <c r="TLK58" s="1"/>
      <c r="TLL58" s="1"/>
      <c r="TLM58" s="1"/>
      <c r="TLN58" s="1"/>
      <c r="TLO58" s="1"/>
      <c r="TLP58" s="1"/>
      <c r="TLQ58" s="1"/>
      <c r="TLR58" s="1"/>
      <c r="TLS58" s="1"/>
      <c r="TLT58" s="1"/>
      <c r="TLU58" s="1"/>
      <c r="TLV58" s="1"/>
      <c r="TLW58" s="1"/>
      <c r="TLX58" s="1"/>
      <c r="TLY58" s="1"/>
      <c r="TLZ58" s="1"/>
      <c r="TMA58" s="1"/>
      <c r="TMB58" s="1"/>
      <c r="TMC58" s="1"/>
      <c r="TMD58" s="1"/>
      <c r="TME58" s="1"/>
      <c r="TMF58" s="1"/>
      <c r="TMG58" s="1"/>
      <c r="TMH58" s="1"/>
      <c r="TMI58" s="1"/>
      <c r="TMJ58" s="1"/>
      <c r="TMK58" s="1"/>
      <c r="TML58" s="1"/>
      <c r="TMM58" s="1"/>
      <c r="TMN58" s="1"/>
      <c r="TMO58" s="1"/>
      <c r="TMP58" s="1"/>
      <c r="TMQ58" s="1"/>
      <c r="TMR58" s="1"/>
      <c r="TMS58" s="1"/>
      <c r="TMT58" s="1"/>
      <c r="TMU58" s="1"/>
      <c r="TMV58" s="1"/>
      <c r="TMW58" s="1"/>
      <c r="TMX58" s="1"/>
      <c r="TMY58" s="1"/>
      <c r="TMZ58" s="1"/>
      <c r="TNA58" s="1"/>
      <c r="TNB58" s="1"/>
      <c r="TNC58" s="1"/>
      <c r="TND58" s="1"/>
      <c r="TNE58" s="1"/>
      <c r="TNF58" s="1"/>
      <c r="TNG58" s="1"/>
      <c r="TNH58" s="1"/>
      <c r="TNI58" s="1"/>
      <c r="TNJ58" s="1"/>
      <c r="TNK58" s="1"/>
      <c r="TNL58" s="1"/>
      <c r="TNM58" s="1"/>
      <c r="TNN58" s="1"/>
      <c r="TNO58" s="1"/>
      <c r="TNP58" s="1"/>
      <c r="TNQ58" s="1"/>
      <c r="TNR58" s="1"/>
      <c r="TNS58" s="1"/>
      <c r="TNT58" s="1"/>
      <c r="TNU58" s="1"/>
      <c r="TNV58" s="1"/>
      <c r="TNW58" s="1"/>
      <c r="TNX58" s="1"/>
      <c r="TNY58" s="1"/>
      <c r="TNZ58" s="1"/>
      <c r="TOA58" s="1"/>
      <c r="TOB58" s="1"/>
      <c r="TOC58" s="1"/>
      <c r="TOD58" s="1"/>
      <c r="TOE58" s="1"/>
      <c r="TOF58" s="1"/>
      <c r="TOG58" s="1"/>
      <c r="TOH58" s="1"/>
      <c r="TOI58" s="1"/>
      <c r="TOJ58" s="1"/>
      <c r="TOK58" s="1"/>
      <c r="TOL58" s="1"/>
      <c r="TOM58" s="1"/>
      <c r="TON58" s="1"/>
      <c r="TOO58" s="1"/>
      <c r="TOP58" s="1"/>
      <c r="TOQ58" s="1"/>
      <c r="TOR58" s="1"/>
      <c r="TOS58" s="1"/>
      <c r="TOT58" s="1"/>
      <c r="TOU58" s="1"/>
      <c r="TOV58" s="1"/>
      <c r="TOW58" s="1"/>
      <c r="TOX58" s="1"/>
      <c r="TOY58" s="1"/>
      <c r="TOZ58" s="1"/>
      <c r="TPA58" s="1"/>
      <c r="TPB58" s="1"/>
      <c r="TPC58" s="1"/>
      <c r="TPD58" s="1"/>
      <c r="TPE58" s="1"/>
      <c r="TPF58" s="1"/>
      <c r="TPG58" s="1"/>
      <c r="TPH58" s="1"/>
      <c r="TPI58" s="1"/>
      <c r="TPJ58" s="1"/>
      <c r="TPK58" s="1"/>
      <c r="TPL58" s="1"/>
      <c r="TPM58" s="1"/>
      <c r="TPN58" s="1"/>
      <c r="TPO58" s="1"/>
      <c r="TPP58" s="1"/>
      <c r="TPQ58" s="1"/>
      <c r="TPR58" s="1"/>
      <c r="TPS58" s="1"/>
      <c r="TPT58" s="1"/>
      <c r="TPU58" s="1"/>
      <c r="TPV58" s="1"/>
      <c r="TPW58" s="1"/>
      <c r="TPX58" s="1"/>
      <c r="TPY58" s="1"/>
      <c r="TPZ58" s="1"/>
      <c r="TQA58" s="1"/>
      <c r="TQB58" s="1"/>
      <c r="TQC58" s="1"/>
      <c r="TQD58" s="1"/>
      <c r="TQE58" s="1"/>
      <c r="TQF58" s="1"/>
      <c r="TQG58" s="1"/>
      <c r="TQH58" s="1"/>
      <c r="TQI58" s="1"/>
      <c r="TQJ58" s="1"/>
      <c r="TQK58" s="1"/>
      <c r="TQL58" s="1"/>
      <c r="TQM58" s="1"/>
      <c r="TQN58" s="1"/>
      <c r="TQO58" s="1"/>
      <c r="TQP58" s="1"/>
      <c r="TQQ58" s="1"/>
      <c r="TQR58" s="1"/>
      <c r="TQS58" s="1"/>
      <c r="TQT58" s="1"/>
      <c r="TQU58" s="1"/>
      <c r="TQV58" s="1"/>
      <c r="TQW58" s="1"/>
      <c r="TQX58" s="1"/>
      <c r="TQY58" s="1"/>
      <c r="TQZ58" s="1"/>
      <c r="TRA58" s="1"/>
      <c r="TRB58" s="1"/>
      <c r="TRC58" s="1"/>
      <c r="TRD58" s="1"/>
      <c r="TRE58" s="1"/>
      <c r="TRF58" s="1"/>
      <c r="TRG58" s="1"/>
      <c r="TRH58" s="1"/>
      <c r="TRI58" s="1"/>
      <c r="TRJ58" s="1"/>
      <c r="TRK58" s="1"/>
      <c r="TRL58" s="1"/>
      <c r="TRM58" s="1"/>
      <c r="TRN58" s="1"/>
      <c r="TRO58" s="1"/>
      <c r="TRP58" s="1"/>
      <c r="TRQ58" s="1"/>
      <c r="TRR58" s="1"/>
      <c r="TRS58" s="1"/>
      <c r="TRT58" s="1"/>
      <c r="TRU58" s="1"/>
      <c r="TRV58" s="1"/>
      <c r="TRW58" s="1"/>
      <c r="TRX58" s="1"/>
      <c r="TRY58" s="1"/>
      <c r="TRZ58" s="1"/>
      <c r="TSA58" s="1"/>
      <c r="TSB58" s="1"/>
      <c r="TSC58" s="1"/>
      <c r="TSD58" s="1"/>
      <c r="TSE58" s="1"/>
      <c r="TSF58" s="1"/>
      <c r="TSG58" s="1"/>
      <c r="TSH58" s="1"/>
      <c r="TSI58" s="1"/>
      <c r="TSJ58" s="1"/>
      <c r="TSK58" s="1"/>
      <c r="TSL58" s="1"/>
      <c r="TSM58" s="1"/>
      <c r="TSN58" s="1"/>
      <c r="TSO58" s="1"/>
      <c r="TSP58" s="1"/>
      <c r="TSQ58" s="1"/>
      <c r="TSR58" s="1"/>
      <c r="TSS58" s="1"/>
      <c r="TST58" s="1"/>
      <c r="TSU58" s="1"/>
      <c r="TSV58" s="1"/>
      <c r="TSW58" s="1"/>
      <c r="TSX58" s="1"/>
      <c r="TSY58" s="1"/>
      <c r="TSZ58" s="1"/>
      <c r="TTA58" s="1"/>
      <c r="TTB58" s="1"/>
      <c r="TTC58" s="1"/>
      <c r="TTD58" s="1"/>
      <c r="TTE58" s="1"/>
      <c r="TTF58" s="1"/>
      <c r="TTG58" s="1"/>
      <c r="TTH58" s="1"/>
      <c r="TTI58" s="1"/>
      <c r="TTJ58" s="1"/>
      <c r="TTK58" s="1"/>
      <c r="TTL58" s="1"/>
      <c r="TTM58" s="1"/>
      <c r="TTN58" s="1"/>
      <c r="TTO58" s="1"/>
      <c r="TTP58" s="1"/>
      <c r="TTQ58" s="1"/>
      <c r="TTR58" s="1"/>
      <c r="TTS58" s="1"/>
      <c r="TTT58" s="1"/>
      <c r="TTU58" s="1"/>
      <c r="TTV58" s="1"/>
      <c r="TTW58" s="1"/>
      <c r="TTX58" s="1"/>
      <c r="TTY58" s="1"/>
      <c r="TTZ58" s="1"/>
      <c r="TUA58" s="1"/>
      <c r="TUB58" s="1"/>
      <c r="TUC58" s="1"/>
      <c r="TUD58" s="1"/>
      <c r="TUE58" s="1"/>
      <c r="TUF58" s="1"/>
      <c r="TUG58" s="1"/>
      <c r="TUH58" s="1"/>
      <c r="TUI58" s="1"/>
      <c r="TUJ58" s="1"/>
      <c r="TUK58" s="1"/>
      <c r="TUL58" s="1"/>
      <c r="TUM58" s="1"/>
      <c r="TUN58" s="1"/>
      <c r="TUO58" s="1"/>
      <c r="TUP58" s="1"/>
      <c r="TUQ58" s="1"/>
      <c r="TUR58" s="1"/>
      <c r="TUS58" s="1"/>
      <c r="TUT58" s="1"/>
      <c r="TUU58" s="1"/>
      <c r="TUV58" s="1"/>
      <c r="TUW58" s="1"/>
      <c r="TUX58" s="1"/>
      <c r="TUY58" s="1"/>
      <c r="TUZ58" s="1"/>
      <c r="TVA58" s="1"/>
      <c r="TVB58" s="1"/>
      <c r="TVC58" s="1"/>
      <c r="TVD58" s="1"/>
      <c r="TVE58" s="1"/>
      <c r="TVF58" s="1"/>
      <c r="TVG58" s="1"/>
      <c r="TVH58" s="1"/>
      <c r="TVI58" s="1"/>
      <c r="TVJ58" s="1"/>
      <c r="TVK58" s="1"/>
      <c r="TVL58" s="1"/>
      <c r="TVM58" s="1"/>
      <c r="TVN58" s="1"/>
      <c r="TVO58" s="1"/>
      <c r="TVP58" s="1"/>
      <c r="TVQ58" s="1"/>
      <c r="TVR58" s="1"/>
      <c r="TVS58" s="1"/>
      <c r="TVT58" s="1"/>
      <c r="TVU58" s="1"/>
      <c r="TVV58" s="1"/>
      <c r="TVW58" s="1"/>
      <c r="TVX58" s="1"/>
      <c r="TVY58" s="1"/>
      <c r="TVZ58" s="1"/>
      <c r="TWA58" s="1"/>
      <c r="TWB58" s="1"/>
      <c r="TWC58" s="1"/>
      <c r="TWD58" s="1"/>
      <c r="TWE58" s="1"/>
      <c r="TWF58" s="1"/>
      <c r="TWG58" s="1"/>
      <c r="TWH58" s="1"/>
      <c r="TWI58" s="1"/>
      <c r="TWJ58" s="1"/>
      <c r="TWK58" s="1"/>
      <c r="TWL58" s="1"/>
      <c r="TWM58" s="1"/>
      <c r="TWN58" s="1"/>
      <c r="TWO58" s="1"/>
      <c r="TWP58" s="1"/>
      <c r="TWQ58" s="1"/>
      <c r="TWR58" s="1"/>
      <c r="TWS58" s="1"/>
      <c r="TWT58" s="1"/>
      <c r="TWU58" s="1"/>
      <c r="TWV58" s="1"/>
      <c r="TWW58" s="1"/>
      <c r="TWX58" s="1"/>
      <c r="TWY58" s="1"/>
      <c r="TWZ58" s="1"/>
      <c r="TXA58" s="1"/>
      <c r="TXB58" s="1"/>
      <c r="TXC58" s="1"/>
      <c r="TXD58" s="1"/>
      <c r="TXE58" s="1"/>
      <c r="TXF58" s="1"/>
      <c r="TXG58" s="1"/>
      <c r="TXH58" s="1"/>
      <c r="TXI58" s="1"/>
      <c r="TXJ58" s="1"/>
      <c r="TXK58" s="1"/>
      <c r="TXL58" s="1"/>
      <c r="TXM58" s="1"/>
      <c r="TXN58" s="1"/>
      <c r="TXO58" s="1"/>
      <c r="TXP58" s="1"/>
      <c r="TXQ58" s="1"/>
      <c r="TXR58" s="1"/>
      <c r="TXS58" s="1"/>
      <c r="TXT58" s="1"/>
      <c r="TXU58" s="1"/>
      <c r="TXV58" s="1"/>
      <c r="TXW58" s="1"/>
      <c r="TXX58" s="1"/>
      <c r="TXY58" s="1"/>
      <c r="TXZ58" s="1"/>
      <c r="TYA58" s="1"/>
      <c r="TYB58" s="1"/>
      <c r="TYC58" s="1"/>
      <c r="TYD58" s="1"/>
      <c r="TYE58" s="1"/>
      <c r="TYF58" s="1"/>
      <c r="TYG58" s="1"/>
      <c r="TYH58" s="1"/>
      <c r="TYI58" s="1"/>
      <c r="TYJ58" s="1"/>
      <c r="TYK58" s="1"/>
      <c r="TYL58" s="1"/>
      <c r="TYM58" s="1"/>
      <c r="TYN58" s="1"/>
      <c r="TYO58" s="1"/>
      <c r="TYP58" s="1"/>
      <c r="TYQ58" s="1"/>
      <c r="TYR58" s="1"/>
      <c r="TYS58" s="1"/>
      <c r="TYT58" s="1"/>
      <c r="TYU58" s="1"/>
      <c r="TYV58" s="1"/>
      <c r="TYW58" s="1"/>
      <c r="TYX58" s="1"/>
      <c r="TYY58" s="1"/>
      <c r="TYZ58" s="1"/>
      <c r="TZA58" s="1"/>
      <c r="TZB58" s="1"/>
      <c r="TZC58" s="1"/>
      <c r="TZD58" s="1"/>
      <c r="TZE58" s="1"/>
      <c r="TZF58" s="1"/>
      <c r="TZG58" s="1"/>
      <c r="TZH58" s="1"/>
      <c r="TZI58" s="1"/>
      <c r="TZJ58" s="1"/>
      <c r="TZK58" s="1"/>
      <c r="TZL58" s="1"/>
      <c r="TZM58" s="1"/>
      <c r="TZN58" s="1"/>
      <c r="TZO58" s="1"/>
      <c r="TZP58" s="1"/>
      <c r="TZQ58" s="1"/>
      <c r="TZR58" s="1"/>
      <c r="TZS58" s="1"/>
      <c r="TZT58" s="1"/>
      <c r="TZU58" s="1"/>
      <c r="TZV58" s="1"/>
      <c r="TZW58" s="1"/>
      <c r="TZX58" s="1"/>
      <c r="TZY58" s="1"/>
      <c r="TZZ58" s="1"/>
      <c r="UAA58" s="1"/>
      <c r="UAB58" s="1"/>
      <c r="UAC58" s="1"/>
      <c r="UAD58" s="1"/>
      <c r="UAE58" s="1"/>
      <c r="UAF58" s="1"/>
      <c r="UAG58" s="1"/>
      <c r="UAH58" s="1"/>
      <c r="UAI58" s="1"/>
      <c r="UAJ58" s="1"/>
      <c r="UAK58" s="1"/>
      <c r="UAL58" s="1"/>
      <c r="UAM58" s="1"/>
      <c r="UAN58" s="1"/>
      <c r="UAO58" s="1"/>
      <c r="UAP58" s="1"/>
      <c r="UAQ58" s="1"/>
      <c r="UAR58" s="1"/>
      <c r="UAS58" s="1"/>
      <c r="UAT58" s="1"/>
      <c r="UAU58" s="1"/>
      <c r="UAV58" s="1"/>
      <c r="UAW58" s="1"/>
      <c r="UAX58" s="1"/>
      <c r="UAY58" s="1"/>
      <c r="UAZ58" s="1"/>
      <c r="UBA58" s="1"/>
      <c r="UBB58" s="1"/>
      <c r="UBC58" s="1"/>
      <c r="UBD58" s="1"/>
      <c r="UBE58" s="1"/>
      <c r="UBF58" s="1"/>
      <c r="UBG58" s="1"/>
      <c r="UBH58" s="1"/>
      <c r="UBI58" s="1"/>
      <c r="UBJ58" s="1"/>
      <c r="UBK58" s="1"/>
      <c r="UBL58" s="1"/>
      <c r="UBM58" s="1"/>
      <c r="UBN58" s="1"/>
      <c r="UBO58" s="1"/>
      <c r="UBP58" s="1"/>
      <c r="UBQ58" s="1"/>
      <c r="UBR58" s="1"/>
      <c r="UBS58" s="1"/>
      <c r="UBT58" s="1"/>
      <c r="UBU58" s="1"/>
      <c r="UBV58" s="1"/>
      <c r="UBW58" s="1"/>
      <c r="UBX58" s="1"/>
      <c r="UBY58" s="1"/>
      <c r="UBZ58" s="1"/>
      <c r="UCA58" s="1"/>
      <c r="UCB58" s="1"/>
      <c r="UCC58" s="1"/>
      <c r="UCD58" s="1"/>
      <c r="UCE58" s="1"/>
      <c r="UCF58" s="1"/>
      <c r="UCG58" s="1"/>
      <c r="UCH58" s="1"/>
      <c r="UCI58" s="1"/>
      <c r="UCJ58" s="1"/>
      <c r="UCK58" s="1"/>
      <c r="UCL58" s="1"/>
      <c r="UCM58" s="1"/>
      <c r="UCN58" s="1"/>
      <c r="UCO58" s="1"/>
      <c r="UCP58" s="1"/>
      <c r="UCQ58" s="1"/>
      <c r="UCR58" s="1"/>
      <c r="UCS58" s="1"/>
      <c r="UCT58" s="1"/>
      <c r="UCU58" s="1"/>
      <c r="UCV58" s="1"/>
      <c r="UCW58" s="1"/>
      <c r="UCX58" s="1"/>
      <c r="UCY58" s="1"/>
      <c r="UCZ58" s="1"/>
      <c r="UDA58" s="1"/>
      <c r="UDB58" s="1"/>
      <c r="UDC58" s="1"/>
      <c r="UDD58" s="1"/>
      <c r="UDE58" s="1"/>
      <c r="UDF58" s="1"/>
      <c r="UDG58" s="1"/>
      <c r="UDH58" s="1"/>
      <c r="UDI58" s="1"/>
      <c r="UDJ58" s="1"/>
      <c r="UDK58" s="1"/>
      <c r="UDL58" s="1"/>
      <c r="UDM58" s="1"/>
      <c r="UDN58" s="1"/>
      <c r="UDO58" s="1"/>
      <c r="UDP58" s="1"/>
      <c r="UDQ58" s="1"/>
      <c r="UDR58" s="1"/>
      <c r="UDS58" s="1"/>
      <c r="UDT58" s="1"/>
      <c r="UDU58" s="1"/>
      <c r="UDV58" s="1"/>
      <c r="UDW58" s="1"/>
      <c r="UDX58" s="1"/>
      <c r="UDY58" s="1"/>
      <c r="UDZ58" s="1"/>
      <c r="UEA58" s="1"/>
      <c r="UEB58" s="1"/>
      <c r="UEC58" s="1"/>
      <c r="UED58" s="1"/>
      <c r="UEE58" s="1"/>
      <c r="UEF58" s="1"/>
      <c r="UEG58" s="1"/>
      <c r="UEH58" s="1"/>
      <c r="UEI58" s="1"/>
      <c r="UEJ58" s="1"/>
      <c r="UEK58" s="1"/>
      <c r="UEL58" s="1"/>
      <c r="UEM58" s="1"/>
      <c r="UEN58" s="1"/>
      <c r="UEO58" s="1"/>
      <c r="UEP58" s="1"/>
      <c r="UEQ58" s="1"/>
      <c r="UER58" s="1"/>
      <c r="UES58" s="1"/>
      <c r="UET58" s="1"/>
      <c r="UEU58" s="1"/>
      <c r="UEV58" s="1"/>
      <c r="UEW58" s="1"/>
      <c r="UEX58" s="1"/>
      <c r="UEY58" s="1"/>
      <c r="UEZ58" s="1"/>
      <c r="UFA58" s="1"/>
      <c r="UFB58" s="1"/>
      <c r="UFC58" s="1"/>
      <c r="UFD58" s="1"/>
      <c r="UFE58" s="1"/>
      <c r="UFF58" s="1"/>
      <c r="UFG58" s="1"/>
      <c r="UFH58" s="1"/>
      <c r="UFI58" s="1"/>
      <c r="UFJ58" s="1"/>
      <c r="UFK58" s="1"/>
      <c r="UFL58" s="1"/>
      <c r="UFM58" s="1"/>
      <c r="UFN58" s="1"/>
      <c r="UFO58" s="1"/>
      <c r="UFP58" s="1"/>
      <c r="UFQ58" s="1"/>
      <c r="UFR58" s="1"/>
      <c r="UFS58" s="1"/>
      <c r="UFT58" s="1"/>
      <c r="UFU58" s="1"/>
      <c r="UFV58" s="1"/>
      <c r="UFW58" s="1"/>
      <c r="UFX58" s="1"/>
      <c r="UFY58" s="1"/>
      <c r="UFZ58" s="1"/>
      <c r="UGA58" s="1"/>
      <c r="UGB58" s="1"/>
      <c r="UGC58" s="1"/>
      <c r="UGD58" s="1"/>
      <c r="UGE58" s="1"/>
      <c r="UGF58" s="1"/>
      <c r="UGG58" s="1"/>
      <c r="UGH58" s="1"/>
      <c r="UGI58" s="1"/>
      <c r="UGJ58" s="1"/>
      <c r="UGK58" s="1"/>
      <c r="UGL58" s="1"/>
      <c r="UGM58" s="1"/>
      <c r="UGN58" s="1"/>
      <c r="UGO58" s="1"/>
      <c r="UGP58" s="1"/>
      <c r="UGQ58" s="1"/>
      <c r="UGR58" s="1"/>
      <c r="UGS58" s="1"/>
      <c r="UGT58" s="1"/>
      <c r="UGU58" s="1"/>
      <c r="UGV58" s="1"/>
      <c r="UGW58" s="1"/>
      <c r="UGX58" s="1"/>
      <c r="UGY58" s="1"/>
      <c r="UGZ58" s="1"/>
      <c r="UHA58" s="1"/>
      <c r="UHB58" s="1"/>
      <c r="UHC58" s="1"/>
      <c r="UHD58" s="1"/>
      <c r="UHE58" s="1"/>
      <c r="UHF58" s="1"/>
      <c r="UHG58" s="1"/>
      <c r="UHH58" s="1"/>
      <c r="UHI58" s="1"/>
      <c r="UHJ58" s="1"/>
      <c r="UHK58" s="1"/>
      <c r="UHL58" s="1"/>
      <c r="UHM58" s="1"/>
      <c r="UHN58" s="1"/>
      <c r="UHO58" s="1"/>
      <c r="UHP58" s="1"/>
      <c r="UHQ58" s="1"/>
      <c r="UHR58" s="1"/>
      <c r="UHS58" s="1"/>
      <c r="UHT58" s="1"/>
      <c r="UHU58" s="1"/>
      <c r="UHV58" s="1"/>
      <c r="UHW58" s="1"/>
      <c r="UHX58" s="1"/>
      <c r="UHY58" s="1"/>
      <c r="UHZ58" s="1"/>
      <c r="UIA58" s="1"/>
      <c r="UIB58" s="1"/>
      <c r="UIC58" s="1"/>
      <c r="UID58" s="1"/>
      <c r="UIE58" s="1"/>
      <c r="UIF58" s="1"/>
      <c r="UIG58" s="1"/>
      <c r="UIH58" s="1"/>
      <c r="UII58" s="1"/>
      <c r="UIJ58" s="1"/>
      <c r="UIK58" s="1"/>
      <c r="UIL58" s="1"/>
      <c r="UIM58" s="1"/>
      <c r="UIN58" s="1"/>
      <c r="UIO58" s="1"/>
      <c r="UIP58" s="1"/>
      <c r="UIQ58" s="1"/>
      <c r="UIR58" s="1"/>
      <c r="UIS58" s="1"/>
      <c r="UIT58" s="1"/>
      <c r="UIU58" s="1"/>
      <c r="UIV58" s="1"/>
      <c r="UIW58" s="1"/>
      <c r="UIX58" s="1"/>
      <c r="UIY58" s="1"/>
      <c r="UIZ58" s="1"/>
      <c r="UJA58" s="1"/>
      <c r="UJB58" s="1"/>
      <c r="UJC58" s="1"/>
      <c r="UJD58" s="1"/>
      <c r="UJE58" s="1"/>
      <c r="UJF58" s="1"/>
      <c r="UJG58" s="1"/>
      <c r="UJH58" s="1"/>
      <c r="UJI58" s="1"/>
      <c r="UJJ58" s="1"/>
      <c r="UJK58" s="1"/>
      <c r="UJL58" s="1"/>
      <c r="UJM58" s="1"/>
      <c r="UJN58" s="1"/>
      <c r="UJO58" s="1"/>
      <c r="UJP58" s="1"/>
      <c r="UJQ58" s="1"/>
      <c r="UJR58" s="1"/>
      <c r="UJS58" s="1"/>
      <c r="UJT58" s="1"/>
      <c r="UJU58" s="1"/>
      <c r="UJV58" s="1"/>
      <c r="UJW58" s="1"/>
      <c r="UJX58" s="1"/>
      <c r="UJY58" s="1"/>
      <c r="UJZ58" s="1"/>
      <c r="UKA58" s="1"/>
      <c r="UKB58" s="1"/>
      <c r="UKC58" s="1"/>
      <c r="UKD58" s="1"/>
      <c r="UKE58" s="1"/>
      <c r="UKF58" s="1"/>
      <c r="UKG58" s="1"/>
      <c r="UKH58" s="1"/>
      <c r="UKI58" s="1"/>
      <c r="UKJ58" s="1"/>
      <c r="UKK58" s="1"/>
      <c r="UKL58" s="1"/>
      <c r="UKM58" s="1"/>
      <c r="UKN58" s="1"/>
      <c r="UKO58" s="1"/>
      <c r="UKP58" s="1"/>
      <c r="UKQ58" s="1"/>
      <c r="UKR58" s="1"/>
      <c r="UKS58" s="1"/>
      <c r="UKT58" s="1"/>
      <c r="UKU58" s="1"/>
      <c r="UKV58" s="1"/>
      <c r="UKW58" s="1"/>
      <c r="UKX58" s="1"/>
      <c r="UKY58" s="1"/>
      <c r="UKZ58" s="1"/>
      <c r="ULA58" s="1"/>
      <c r="ULB58" s="1"/>
      <c r="ULC58" s="1"/>
      <c r="ULD58" s="1"/>
      <c r="ULE58" s="1"/>
      <c r="ULF58" s="1"/>
      <c r="ULG58" s="1"/>
      <c r="ULH58" s="1"/>
      <c r="ULI58" s="1"/>
      <c r="ULJ58" s="1"/>
      <c r="ULK58" s="1"/>
      <c r="ULL58" s="1"/>
      <c r="ULM58" s="1"/>
      <c r="ULN58" s="1"/>
      <c r="ULO58" s="1"/>
      <c r="ULP58" s="1"/>
      <c r="ULQ58" s="1"/>
      <c r="ULR58" s="1"/>
      <c r="ULS58" s="1"/>
      <c r="ULT58" s="1"/>
      <c r="ULU58" s="1"/>
      <c r="ULV58" s="1"/>
      <c r="ULW58" s="1"/>
      <c r="ULX58" s="1"/>
      <c r="ULY58" s="1"/>
      <c r="ULZ58" s="1"/>
      <c r="UMA58" s="1"/>
      <c r="UMB58" s="1"/>
      <c r="UMC58" s="1"/>
      <c r="UMD58" s="1"/>
      <c r="UME58" s="1"/>
      <c r="UMF58" s="1"/>
      <c r="UMG58" s="1"/>
      <c r="UMH58" s="1"/>
      <c r="UMI58" s="1"/>
      <c r="UMJ58" s="1"/>
      <c r="UMK58" s="1"/>
      <c r="UML58" s="1"/>
      <c r="UMM58" s="1"/>
      <c r="UMN58" s="1"/>
      <c r="UMO58" s="1"/>
      <c r="UMP58" s="1"/>
      <c r="UMQ58" s="1"/>
      <c r="UMR58" s="1"/>
      <c r="UMS58" s="1"/>
      <c r="UMT58" s="1"/>
      <c r="UMU58" s="1"/>
      <c r="UMV58" s="1"/>
      <c r="UMW58" s="1"/>
      <c r="UMX58" s="1"/>
      <c r="UMY58" s="1"/>
      <c r="UMZ58" s="1"/>
      <c r="UNA58" s="1"/>
      <c r="UNB58" s="1"/>
      <c r="UNC58" s="1"/>
      <c r="UND58" s="1"/>
      <c r="UNE58" s="1"/>
      <c r="UNF58" s="1"/>
      <c r="UNG58" s="1"/>
      <c r="UNH58" s="1"/>
      <c r="UNI58" s="1"/>
      <c r="UNJ58" s="1"/>
      <c r="UNK58" s="1"/>
      <c r="UNL58" s="1"/>
      <c r="UNM58" s="1"/>
      <c r="UNN58" s="1"/>
      <c r="UNO58" s="1"/>
      <c r="UNP58" s="1"/>
      <c r="UNQ58" s="1"/>
      <c r="UNR58" s="1"/>
      <c r="UNS58" s="1"/>
      <c r="UNT58" s="1"/>
      <c r="UNU58" s="1"/>
      <c r="UNV58" s="1"/>
      <c r="UNW58" s="1"/>
      <c r="UNX58" s="1"/>
      <c r="UNY58" s="1"/>
      <c r="UNZ58" s="1"/>
      <c r="UOA58" s="1"/>
      <c r="UOB58" s="1"/>
      <c r="UOC58" s="1"/>
      <c r="UOD58" s="1"/>
      <c r="UOE58" s="1"/>
      <c r="UOF58" s="1"/>
      <c r="UOG58" s="1"/>
      <c r="UOH58" s="1"/>
      <c r="UOI58" s="1"/>
      <c r="UOJ58" s="1"/>
      <c r="UOK58" s="1"/>
      <c r="UOL58" s="1"/>
      <c r="UOM58" s="1"/>
      <c r="UON58" s="1"/>
      <c r="UOO58" s="1"/>
      <c r="UOP58" s="1"/>
      <c r="UOQ58" s="1"/>
      <c r="UOR58" s="1"/>
      <c r="UOS58" s="1"/>
      <c r="UOT58" s="1"/>
      <c r="UOU58" s="1"/>
      <c r="UOV58" s="1"/>
      <c r="UOW58" s="1"/>
      <c r="UOX58" s="1"/>
      <c r="UOY58" s="1"/>
      <c r="UOZ58" s="1"/>
      <c r="UPA58" s="1"/>
      <c r="UPB58" s="1"/>
      <c r="UPC58" s="1"/>
      <c r="UPD58" s="1"/>
      <c r="UPE58" s="1"/>
      <c r="UPF58" s="1"/>
      <c r="UPG58" s="1"/>
      <c r="UPH58" s="1"/>
      <c r="UPI58" s="1"/>
      <c r="UPJ58" s="1"/>
      <c r="UPK58" s="1"/>
      <c r="UPL58" s="1"/>
      <c r="UPM58" s="1"/>
      <c r="UPN58" s="1"/>
      <c r="UPO58" s="1"/>
      <c r="UPP58" s="1"/>
      <c r="UPQ58" s="1"/>
      <c r="UPR58" s="1"/>
      <c r="UPS58" s="1"/>
      <c r="UPT58" s="1"/>
      <c r="UPU58" s="1"/>
      <c r="UPV58" s="1"/>
      <c r="UPW58" s="1"/>
      <c r="UPX58" s="1"/>
      <c r="UPY58" s="1"/>
      <c r="UPZ58" s="1"/>
      <c r="UQA58" s="1"/>
      <c r="UQB58" s="1"/>
      <c r="UQC58" s="1"/>
      <c r="UQD58" s="1"/>
      <c r="UQE58" s="1"/>
      <c r="UQF58" s="1"/>
      <c r="UQG58" s="1"/>
      <c r="UQH58" s="1"/>
      <c r="UQI58" s="1"/>
      <c r="UQJ58" s="1"/>
      <c r="UQK58" s="1"/>
      <c r="UQL58" s="1"/>
      <c r="UQM58" s="1"/>
      <c r="UQN58" s="1"/>
      <c r="UQO58" s="1"/>
      <c r="UQP58" s="1"/>
      <c r="UQQ58" s="1"/>
      <c r="UQR58" s="1"/>
      <c r="UQS58" s="1"/>
      <c r="UQT58" s="1"/>
      <c r="UQU58" s="1"/>
      <c r="UQV58" s="1"/>
      <c r="UQW58" s="1"/>
      <c r="UQX58" s="1"/>
      <c r="UQY58" s="1"/>
      <c r="UQZ58" s="1"/>
      <c r="URA58" s="1"/>
      <c r="URB58" s="1"/>
      <c r="URC58" s="1"/>
      <c r="URD58" s="1"/>
      <c r="URE58" s="1"/>
      <c r="URF58" s="1"/>
      <c r="URG58" s="1"/>
      <c r="URH58" s="1"/>
      <c r="URI58" s="1"/>
      <c r="URJ58" s="1"/>
      <c r="URK58" s="1"/>
      <c r="URL58" s="1"/>
      <c r="URM58" s="1"/>
      <c r="URN58" s="1"/>
      <c r="URO58" s="1"/>
      <c r="URP58" s="1"/>
      <c r="URQ58" s="1"/>
      <c r="URR58" s="1"/>
      <c r="URS58" s="1"/>
      <c r="URT58" s="1"/>
      <c r="URU58" s="1"/>
      <c r="URV58" s="1"/>
      <c r="URW58" s="1"/>
      <c r="URX58" s="1"/>
      <c r="URY58" s="1"/>
      <c r="URZ58" s="1"/>
      <c r="USA58" s="1"/>
      <c r="USB58" s="1"/>
      <c r="USC58" s="1"/>
      <c r="USD58" s="1"/>
      <c r="USE58" s="1"/>
      <c r="USF58" s="1"/>
      <c r="USG58" s="1"/>
      <c r="USH58" s="1"/>
      <c r="USI58" s="1"/>
      <c r="USJ58" s="1"/>
      <c r="USK58" s="1"/>
      <c r="USL58" s="1"/>
      <c r="USM58" s="1"/>
      <c r="USN58" s="1"/>
      <c r="USO58" s="1"/>
      <c r="USP58" s="1"/>
      <c r="USQ58" s="1"/>
      <c r="USR58" s="1"/>
      <c r="USS58" s="1"/>
      <c r="UST58" s="1"/>
      <c r="USU58" s="1"/>
      <c r="USV58" s="1"/>
      <c r="USW58" s="1"/>
      <c r="USX58" s="1"/>
      <c r="USY58" s="1"/>
      <c r="USZ58" s="1"/>
      <c r="UTA58" s="1"/>
      <c r="UTB58" s="1"/>
      <c r="UTC58" s="1"/>
      <c r="UTD58" s="1"/>
      <c r="UTE58" s="1"/>
      <c r="UTF58" s="1"/>
      <c r="UTG58" s="1"/>
      <c r="UTH58" s="1"/>
      <c r="UTI58" s="1"/>
      <c r="UTJ58" s="1"/>
      <c r="UTK58" s="1"/>
      <c r="UTL58" s="1"/>
      <c r="UTM58" s="1"/>
      <c r="UTN58" s="1"/>
      <c r="UTO58" s="1"/>
      <c r="UTP58" s="1"/>
      <c r="UTQ58" s="1"/>
      <c r="UTR58" s="1"/>
      <c r="UTS58" s="1"/>
      <c r="UTT58" s="1"/>
      <c r="UTU58" s="1"/>
      <c r="UTV58" s="1"/>
      <c r="UTW58" s="1"/>
      <c r="UTX58" s="1"/>
      <c r="UTY58" s="1"/>
      <c r="UTZ58" s="1"/>
      <c r="UUA58" s="1"/>
      <c r="UUB58" s="1"/>
      <c r="UUC58" s="1"/>
      <c r="UUD58" s="1"/>
      <c r="UUE58" s="1"/>
      <c r="UUF58" s="1"/>
      <c r="UUG58" s="1"/>
      <c r="UUH58" s="1"/>
      <c r="UUI58" s="1"/>
      <c r="UUJ58" s="1"/>
      <c r="UUK58" s="1"/>
      <c r="UUL58" s="1"/>
      <c r="UUM58" s="1"/>
      <c r="UUN58" s="1"/>
      <c r="UUO58" s="1"/>
      <c r="UUP58" s="1"/>
      <c r="UUQ58" s="1"/>
      <c r="UUR58" s="1"/>
      <c r="UUS58" s="1"/>
      <c r="UUT58" s="1"/>
      <c r="UUU58" s="1"/>
      <c r="UUV58" s="1"/>
      <c r="UUW58" s="1"/>
      <c r="UUX58" s="1"/>
      <c r="UUY58" s="1"/>
      <c r="UUZ58" s="1"/>
      <c r="UVA58" s="1"/>
      <c r="UVB58" s="1"/>
      <c r="UVC58" s="1"/>
      <c r="UVD58" s="1"/>
      <c r="UVE58" s="1"/>
      <c r="UVF58" s="1"/>
      <c r="UVG58" s="1"/>
      <c r="UVH58" s="1"/>
      <c r="UVI58" s="1"/>
      <c r="UVJ58" s="1"/>
      <c r="UVK58" s="1"/>
      <c r="UVL58" s="1"/>
      <c r="UVM58" s="1"/>
      <c r="UVN58" s="1"/>
      <c r="UVO58" s="1"/>
      <c r="UVP58" s="1"/>
      <c r="UVQ58" s="1"/>
      <c r="UVR58" s="1"/>
      <c r="UVS58" s="1"/>
      <c r="UVT58" s="1"/>
      <c r="UVU58" s="1"/>
      <c r="UVV58" s="1"/>
      <c r="UVW58" s="1"/>
      <c r="UVX58" s="1"/>
      <c r="UVY58" s="1"/>
      <c r="UVZ58" s="1"/>
      <c r="UWA58" s="1"/>
      <c r="UWB58" s="1"/>
      <c r="UWC58" s="1"/>
      <c r="UWD58" s="1"/>
      <c r="UWE58" s="1"/>
      <c r="UWF58" s="1"/>
      <c r="UWG58" s="1"/>
      <c r="UWH58" s="1"/>
      <c r="UWI58" s="1"/>
      <c r="UWJ58" s="1"/>
      <c r="UWK58" s="1"/>
      <c r="UWL58" s="1"/>
      <c r="UWM58" s="1"/>
      <c r="UWN58" s="1"/>
      <c r="UWO58" s="1"/>
      <c r="UWP58" s="1"/>
      <c r="UWQ58" s="1"/>
      <c r="UWR58" s="1"/>
      <c r="UWS58" s="1"/>
      <c r="UWT58" s="1"/>
      <c r="UWU58" s="1"/>
      <c r="UWV58" s="1"/>
      <c r="UWW58" s="1"/>
      <c r="UWX58" s="1"/>
      <c r="UWY58" s="1"/>
      <c r="UWZ58" s="1"/>
      <c r="UXA58" s="1"/>
      <c r="UXB58" s="1"/>
      <c r="UXC58" s="1"/>
      <c r="UXD58" s="1"/>
      <c r="UXE58" s="1"/>
      <c r="UXF58" s="1"/>
      <c r="UXG58" s="1"/>
      <c r="UXH58" s="1"/>
      <c r="UXI58" s="1"/>
      <c r="UXJ58" s="1"/>
      <c r="UXK58" s="1"/>
      <c r="UXL58" s="1"/>
      <c r="UXM58" s="1"/>
      <c r="UXN58" s="1"/>
      <c r="UXO58" s="1"/>
      <c r="UXP58" s="1"/>
      <c r="UXQ58" s="1"/>
      <c r="UXR58" s="1"/>
      <c r="UXS58" s="1"/>
      <c r="UXT58" s="1"/>
      <c r="UXU58" s="1"/>
      <c r="UXV58" s="1"/>
      <c r="UXW58" s="1"/>
      <c r="UXX58" s="1"/>
      <c r="UXY58" s="1"/>
      <c r="UXZ58" s="1"/>
      <c r="UYA58" s="1"/>
      <c r="UYB58" s="1"/>
      <c r="UYC58" s="1"/>
      <c r="UYD58" s="1"/>
      <c r="UYE58" s="1"/>
      <c r="UYF58" s="1"/>
      <c r="UYG58" s="1"/>
      <c r="UYH58" s="1"/>
      <c r="UYI58" s="1"/>
      <c r="UYJ58" s="1"/>
      <c r="UYK58" s="1"/>
      <c r="UYL58" s="1"/>
      <c r="UYM58" s="1"/>
      <c r="UYN58" s="1"/>
      <c r="UYO58" s="1"/>
      <c r="UYP58" s="1"/>
      <c r="UYQ58" s="1"/>
      <c r="UYR58" s="1"/>
      <c r="UYS58" s="1"/>
      <c r="UYT58" s="1"/>
      <c r="UYU58" s="1"/>
      <c r="UYV58" s="1"/>
      <c r="UYW58" s="1"/>
      <c r="UYX58" s="1"/>
      <c r="UYY58" s="1"/>
      <c r="UYZ58" s="1"/>
      <c r="UZA58" s="1"/>
      <c r="UZB58" s="1"/>
      <c r="UZC58" s="1"/>
      <c r="UZD58" s="1"/>
      <c r="UZE58" s="1"/>
      <c r="UZF58" s="1"/>
      <c r="UZG58" s="1"/>
      <c r="UZH58" s="1"/>
      <c r="UZI58" s="1"/>
      <c r="UZJ58" s="1"/>
      <c r="UZK58" s="1"/>
      <c r="UZL58" s="1"/>
      <c r="UZM58" s="1"/>
      <c r="UZN58" s="1"/>
      <c r="UZO58" s="1"/>
      <c r="UZP58" s="1"/>
      <c r="UZQ58" s="1"/>
      <c r="UZR58" s="1"/>
      <c r="UZS58" s="1"/>
      <c r="UZT58" s="1"/>
      <c r="UZU58" s="1"/>
      <c r="UZV58" s="1"/>
      <c r="UZW58" s="1"/>
      <c r="UZX58" s="1"/>
      <c r="UZY58" s="1"/>
      <c r="UZZ58" s="1"/>
      <c r="VAA58" s="1"/>
      <c r="VAB58" s="1"/>
      <c r="VAC58" s="1"/>
      <c r="VAD58" s="1"/>
      <c r="VAE58" s="1"/>
      <c r="VAF58" s="1"/>
      <c r="VAG58" s="1"/>
      <c r="VAH58" s="1"/>
      <c r="VAI58" s="1"/>
      <c r="VAJ58" s="1"/>
      <c r="VAK58" s="1"/>
      <c r="VAL58" s="1"/>
      <c r="VAM58" s="1"/>
      <c r="VAN58" s="1"/>
      <c r="VAO58" s="1"/>
      <c r="VAP58" s="1"/>
      <c r="VAQ58" s="1"/>
      <c r="VAR58" s="1"/>
      <c r="VAS58" s="1"/>
      <c r="VAT58" s="1"/>
      <c r="VAU58" s="1"/>
      <c r="VAV58" s="1"/>
      <c r="VAW58" s="1"/>
      <c r="VAX58" s="1"/>
      <c r="VAY58" s="1"/>
      <c r="VAZ58" s="1"/>
      <c r="VBA58" s="1"/>
      <c r="VBB58" s="1"/>
      <c r="VBC58" s="1"/>
      <c r="VBD58" s="1"/>
      <c r="VBE58" s="1"/>
      <c r="VBF58" s="1"/>
      <c r="VBG58" s="1"/>
      <c r="VBH58" s="1"/>
      <c r="VBI58" s="1"/>
      <c r="VBJ58" s="1"/>
      <c r="VBK58" s="1"/>
      <c r="VBL58" s="1"/>
      <c r="VBM58" s="1"/>
      <c r="VBN58" s="1"/>
      <c r="VBO58" s="1"/>
      <c r="VBP58" s="1"/>
      <c r="VBQ58" s="1"/>
      <c r="VBR58" s="1"/>
      <c r="VBS58" s="1"/>
      <c r="VBT58" s="1"/>
      <c r="VBU58" s="1"/>
      <c r="VBV58" s="1"/>
      <c r="VBW58" s="1"/>
      <c r="VBX58" s="1"/>
      <c r="VBY58" s="1"/>
      <c r="VBZ58" s="1"/>
      <c r="VCA58" s="1"/>
      <c r="VCB58" s="1"/>
      <c r="VCC58" s="1"/>
      <c r="VCD58" s="1"/>
      <c r="VCE58" s="1"/>
      <c r="VCF58" s="1"/>
      <c r="VCG58" s="1"/>
      <c r="VCH58" s="1"/>
      <c r="VCI58" s="1"/>
      <c r="VCJ58" s="1"/>
      <c r="VCK58" s="1"/>
      <c r="VCL58" s="1"/>
      <c r="VCM58" s="1"/>
      <c r="VCN58" s="1"/>
      <c r="VCO58" s="1"/>
      <c r="VCP58" s="1"/>
      <c r="VCQ58" s="1"/>
      <c r="VCR58" s="1"/>
      <c r="VCS58" s="1"/>
      <c r="VCT58" s="1"/>
      <c r="VCU58" s="1"/>
      <c r="VCV58" s="1"/>
      <c r="VCW58" s="1"/>
      <c r="VCX58" s="1"/>
      <c r="VCY58" s="1"/>
      <c r="VCZ58" s="1"/>
      <c r="VDA58" s="1"/>
      <c r="VDB58" s="1"/>
      <c r="VDC58" s="1"/>
      <c r="VDD58" s="1"/>
      <c r="VDE58" s="1"/>
      <c r="VDF58" s="1"/>
      <c r="VDG58" s="1"/>
      <c r="VDH58" s="1"/>
      <c r="VDI58" s="1"/>
      <c r="VDJ58" s="1"/>
      <c r="VDK58" s="1"/>
      <c r="VDL58" s="1"/>
      <c r="VDM58" s="1"/>
      <c r="VDN58" s="1"/>
      <c r="VDO58" s="1"/>
      <c r="VDP58" s="1"/>
      <c r="VDQ58" s="1"/>
      <c r="VDR58" s="1"/>
      <c r="VDS58" s="1"/>
      <c r="VDT58" s="1"/>
      <c r="VDU58" s="1"/>
      <c r="VDV58" s="1"/>
      <c r="VDW58" s="1"/>
      <c r="VDX58" s="1"/>
      <c r="VDY58" s="1"/>
      <c r="VDZ58" s="1"/>
      <c r="VEA58" s="1"/>
      <c r="VEB58" s="1"/>
      <c r="VEC58" s="1"/>
      <c r="VED58" s="1"/>
      <c r="VEE58" s="1"/>
      <c r="VEF58" s="1"/>
      <c r="VEG58" s="1"/>
      <c r="VEH58" s="1"/>
      <c r="VEI58" s="1"/>
      <c r="VEJ58" s="1"/>
      <c r="VEK58" s="1"/>
      <c r="VEL58" s="1"/>
      <c r="VEM58" s="1"/>
      <c r="VEN58" s="1"/>
      <c r="VEO58" s="1"/>
      <c r="VEP58" s="1"/>
      <c r="VEQ58" s="1"/>
      <c r="VER58" s="1"/>
      <c r="VES58" s="1"/>
      <c r="VET58" s="1"/>
      <c r="VEU58" s="1"/>
      <c r="VEV58" s="1"/>
      <c r="VEW58" s="1"/>
      <c r="VEX58" s="1"/>
      <c r="VEY58" s="1"/>
      <c r="VEZ58" s="1"/>
      <c r="VFA58" s="1"/>
      <c r="VFB58" s="1"/>
      <c r="VFC58" s="1"/>
      <c r="VFD58" s="1"/>
      <c r="VFE58" s="1"/>
      <c r="VFF58" s="1"/>
      <c r="VFG58" s="1"/>
      <c r="VFH58" s="1"/>
      <c r="VFI58" s="1"/>
      <c r="VFJ58" s="1"/>
      <c r="VFK58" s="1"/>
      <c r="VFL58" s="1"/>
      <c r="VFM58" s="1"/>
      <c r="VFN58" s="1"/>
      <c r="VFO58" s="1"/>
      <c r="VFP58" s="1"/>
      <c r="VFQ58" s="1"/>
      <c r="VFR58" s="1"/>
      <c r="VFS58" s="1"/>
      <c r="VFT58" s="1"/>
      <c r="VFU58" s="1"/>
      <c r="VFV58" s="1"/>
      <c r="VFW58" s="1"/>
      <c r="VFX58" s="1"/>
      <c r="VFY58" s="1"/>
      <c r="VFZ58" s="1"/>
      <c r="VGA58" s="1"/>
      <c r="VGB58" s="1"/>
      <c r="VGC58" s="1"/>
      <c r="VGD58" s="1"/>
      <c r="VGE58" s="1"/>
      <c r="VGF58" s="1"/>
      <c r="VGG58" s="1"/>
      <c r="VGH58" s="1"/>
      <c r="VGI58" s="1"/>
      <c r="VGJ58" s="1"/>
      <c r="VGK58" s="1"/>
      <c r="VGL58" s="1"/>
      <c r="VGM58" s="1"/>
      <c r="VGN58" s="1"/>
      <c r="VGO58" s="1"/>
      <c r="VGP58" s="1"/>
      <c r="VGQ58" s="1"/>
      <c r="VGR58" s="1"/>
      <c r="VGS58" s="1"/>
      <c r="VGT58" s="1"/>
      <c r="VGU58" s="1"/>
      <c r="VGV58" s="1"/>
      <c r="VGW58" s="1"/>
      <c r="VGX58" s="1"/>
      <c r="VGY58" s="1"/>
      <c r="VGZ58" s="1"/>
      <c r="VHA58" s="1"/>
      <c r="VHB58" s="1"/>
      <c r="VHC58" s="1"/>
      <c r="VHD58" s="1"/>
      <c r="VHE58" s="1"/>
      <c r="VHF58" s="1"/>
      <c r="VHG58" s="1"/>
      <c r="VHH58" s="1"/>
      <c r="VHI58" s="1"/>
      <c r="VHJ58" s="1"/>
      <c r="VHK58" s="1"/>
      <c r="VHL58" s="1"/>
      <c r="VHM58" s="1"/>
      <c r="VHN58" s="1"/>
      <c r="VHO58" s="1"/>
      <c r="VHP58" s="1"/>
      <c r="VHQ58" s="1"/>
      <c r="VHR58" s="1"/>
      <c r="VHS58" s="1"/>
      <c r="VHT58" s="1"/>
      <c r="VHU58" s="1"/>
      <c r="VHV58" s="1"/>
      <c r="VHW58" s="1"/>
      <c r="VHX58" s="1"/>
      <c r="VHY58" s="1"/>
      <c r="VHZ58" s="1"/>
      <c r="VIA58" s="1"/>
      <c r="VIB58" s="1"/>
      <c r="VIC58" s="1"/>
      <c r="VID58" s="1"/>
      <c r="VIE58" s="1"/>
      <c r="VIF58" s="1"/>
      <c r="VIG58" s="1"/>
      <c r="VIH58" s="1"/>
      <c r="VII58" s="1"/>
      <c r="VIJ58" s="1"/>
      <c r="VIK58" s="1"/>
      <c r="VIL58" s="1"/>
      <c r="VIM58" s="1"/>
      <c r="VIN58" s="1"/>
      <c r="VIO58" s="1"/>
      <c r="VIP58" s="1"/>
      <c r="VIQ58" s="1"/>
      <c r="VIR58" s="1"/>
      <c r="VIS58" s="1"/>
      <c r="VIT58" s="1"/>
      <c r="VIU58" s="1"/>
      <c r="VIV58" s="1"/>
      <c r="VIW58" s="1"/>
      <c r="VIX58" s="1"/>
      <c r="VIY58" s="1"/>
      <c r="VIZ58" s="1"/>
      <c r="VJA58" s="1"/>
      <c r="VJB58" s="1"/>
      <c r="VJC58" s="1"/>
      <c r="VJD58" s="1"/>
      <c r="VJE58" s="1"/>
      <c r="VJF58" s="1"/>
      <c r="VJG58" s="1"/>
      <c r="VJH58" s="1"/>
      <c r="VJI58" s="1"/>
      <c r="VJJ58" s="1"/>
      <c r="VJK58" s="1"/>
      <c r="VJL58" s="1"/>
      <c r="VJM58" s="1"/>
      <c r="VJN58" s="1"/>
      <c r="VJO58" s="1"/>
      <c r="VJP58" s="1"/>
      <c r="VJQ58" s="1"/>
      <c r="VJR58" s="1"/>
      <c r="VJS58" s="1"/>
      <c r="VJT58" s="1"/>
      <c r="VJU58" s="1"/>
      <c r="VJV58" s="1"/>
      <c r="VJW58" s="1"/>
      <c r="VJX58" s="1"/>
      <c r="VJY58" s="1"/>
      <c r="VJZ58" s="1"/>
      <c r="VKA58" s="1"/>
      <c r="VKB58" s="1"/>
      <c r="VKC58" s="1"/>
      <c r="VKD58" s="1"/>
      <c r="VKE58" s="1"/>
      <c r="VKF58" s="1"/>
      <c r="VKG58" s="1"/>
      <c r="VKH58" s="1"/>
      <c r="VKI58" s="1"/>
      <c r="VKJ58" s="1"/>
      <c r="VKK58" s="1"/>
      <c r="VKL58" s="1"/>
      <c r="VKM58" s="1"/>
      <c r="VKN58" s="1"/>
      <c r="VKO58" s="1"/>
      <c r="VKP58" s="1"/>
      <c r="VKQ58" s="1"/>
      <c r="VKR58" s="1"/>
      <c r="VKS58" s="1"/>
      <c r="VKT58" s="1"/>
      <c r="VKU58" s="1"/>
      <c r="VKV58" s="1"/>
      <c r="VKW58" s="1"/>
      <c r="VKX58" s="1"/>
      <c r="VKY58" s="1"/>
      <c r="VKZ58" s="1"/>
      <c r="VLA58" s="1"/>
      <c r="VLB58" s="1"/>
      <c r="VLC58" s="1"/>
      <c r="VLD58" s="1"/>
      <c r="VLE58" s="1"/>
      <c r="VLF58" s="1"/>
      <c r="VLG58" s="1"/>
      <c r="VLH58" s="1"/>
      <c r="VLI58" s="1"/>
      <c r="VLJ58" s="1"/>
      <c r="VLK58" s="1"/>
      <c r="VLL58" s="1"/>
      <c r="VLM58" s="1"/>
      <c r="VLN58" s="1"/>
      <c r="VLO58" s="1"/>
      <c r="VLP58" s="1"/>
      <c r="VLQ58" s="1"/>
      <c r="VLR58" s="1"/>
      <c r="VLS58" s="1"/>
      <c r="VLT58" s="1"/>
      <c r="VLU58" s="1"/>
      <c r="VLV58" s="1"/>
      <c r="VLW58" s="1"/>
      <c r="VLX58" s="1"/>
      <c r="VLY58" s="1"/>
      <c r="VLZ58" s="1"/>
      <c r="VMA58" s="1"/>
      <c r="VMB58" s="1"/>
      <c r="VMC58" s="1"/>
      <c r="VMD58" s="1"/>
      <c r="VME58" s="1"/>
      <c r="VMF58" s="1"/>
      <c r="VMG58" s="1"/>
      <c r="VMH58" s="1"/>
      <c r="VMI58" s="1"/>
      <c r="VMJ58" s="1"/>
      <c r="VMK58" s="1"/>
      <c r="VML58" s="1"/>
      <c r="VMM58" s="1"/>
      <c r="VMN58" s="1"/>
      <c r="VMO58" s="1"/>
      <c r="VMP58" s="1"/>
      <c r="VMQ58" s="1"/>
      <c r="VMR58" s="1"/>
      <c r="VMS58" s="1"/>
      <c r="VMT58" s="1"/>
      <c r="VMU58" s="1"/>
      <c r="VMV58" s="1"/>
      <c r="VMW58" s="1"/>
      <c r="VMX58" s="1"/>
      <c r="VMY58" s="1"/>
      <c r="VMZ58" s="1"/>
      <c r="VNA58" s="1"/>
      <c r="VNB58" s="1"/>
      <c r="VNC58" s="1"/>
      <c r="VND58" s="1"/>
      <c r="VNE58" s="1"/>
      <c r="VNF58" s="1"/>
      <c r="VNG58" s="1"/>
      <c r="VNH58" s="1"/>
      <c r="VNI58" s="1"/>
      <c r="VNJ58" s="1"/>
      <c r="VNK58" s="1"/>
      <c r="VNL58" s="1"/>
      <c r="VNM58" s="1"/>
      <c r="VNN58" s="1"/>
      <c r="VNO58" s="1"/>
      <c r="VNP58" s="1"/>
      <c r="VNQ58" s="1"/>
      <c r="VNR58" s="1"/>
      <c r="VNS58" s="1"/>
      <c r="VNT58" s="1"/>
      <c r="VNU58" s="1"/>
      <c r="VNV58" s="1"/>
      <c r="VNW58" s="1"/>
      <c r="VNX58" s="1"/>
      <c r="VNY58" s="1"/>
      <c r="VNZ58" s="1"/>
      <c r="VOA58" s="1"/>
      <c r="VOB58" s="1"/>
      <c r="VOC58" s="1"/>
      <c r="VOD58" s="1"/>
      <c r="VOE58" s="1"/>
      <c r="VOF58" s="1"/>
      <c r="VOG58" s="1"/>
      <c r="VOH58" s="1"/>
      <c r="VOI58" s="1"/>
      <c r="VOJ58" s="1"/>
      <c r="VOK58" s="1"/>
      <c r="VOL58" s="1"/>
      <c r="VOM58" s="1"/>
      <c r="VON58" s="1"/>
      <c r="VOO58" s="1"/>
      <c r="VOP58" s="1"/>
      <c r="VOQ58" s="1"/>
      <c r="VOR58" s="1"/>
      <c r="VOS58" s="1"/>
      <c r="VOT58" s="1"/>
      <c r="VOU58" s="1"/>
      <c r="VOV58" s="1"/>
      <c r="VOW58" s="1"/>
      <c r="VOX58" s="1"/>
      <c r="VOY58" s="1"/>
      <c r="VOZ58" s="1"/>
      <c r="VPA58" s="1"/>
      <c r="VPB58" s="1"/>
      <c r="VPC58" s="1"/>
      <c r="VPD58" s="1"/>
      <c r="VPE58" s="1"/>
      <c r="VPF58" s="1"/>
      <c r="VPG58" s="1"/>
      <c r="VPH58" s="1"/>
      <c r="VPI58" s="1"/>
      <c r="VPJ58" s="1"/>
      <c r="VPK58" s="1"/>
      <c r="VPL58" s="1"/>
      <c r="VPM58" s="1"/>
      <c r="VPN58" s="1"/>
      <c r="VPO58" s="1"/>
      <c r="VPP58" s="1"/>
      <c r="VPQ58" s="1"/>
      <c r="VPR58" s="1"/>
      <c r="VPS58" s="1"/>
      <c r="VPT58" s="1"/>
      <c r="VPU58" s="1"/>
      <c r="VPV58" s="1"/>
      <c r="VPW58" s="1"/>
      <c r="VPX58" s="1"/>
      <c r="VPY58" s="1"/>
      <c r="VPZ58" s="1"/>
      <c r="VQA58" s="1"/>
      <c r="VQB58" s="1"/>
      <c r="VQC58" s="1"/>
      <c r="VQD58" s="1"/>
      <c r="VQE58" s="1"/>
      <c r="VQF58" s="1"/>
      <c r="VQG58" s="1"/>
      <c r="VQH58" s="1"/>
      <c r="VQI58" s="1"/>
      <c r="VQJ58" s="1"/>
      <c r="VQK58" s="1"/>
      <c r="VQL58" s="1"/>
      <c r="VQM58" s="1"/>
      <c r="VQN58" s="1"/>
      <c r="VQO58" s="1"/>
      <c r="VQP58" s="1"/>
      <c r="VQQ58" s="1"/>
      <c r="VQR58" s="1"/>
      <c r="VQS58" s="1"/>
      <c r="VQT58" s="1"/>
      <c r="VQU58" s="1"/>
      <c r="VQV58" s="1"/>
      <c r="VQW58" s="1"/>
      <c r="VQX58" s="1"/>
      <c r="VQY58" s="1"/>
      <c r="VQZ58" s="1"/>
      <c r="VRA58" s="1"/>
      <c r="VRB58" s="1"/>
      <c r="VRC58" s="1"/>
      <c r="VRD58" s="1"/>
      <c r="VRE58" s="1"/>
      <c r="VRF58" s="1"/>
      <c r="VRG58" s="1"/>
      <c r="VRH58" s="1"/>
      <c r="VRI58" s="1"/>
      <c r="VRJ58" s="1"/>
      <c r="VRK58" s="1"/>
      <c r="VRL58" s="1"/>
      <c r="VRM58" s="1"/>
      <c r="VRN58" s="1"/>
      <c r="VRO58" s="1"/>
      <c r="VRP58" s="1"/>
      <c r="VRQ58" s="1"/>
      <c r="VRR58" s="1"/>
      <c r="VRS58" s="1"/>
      <c r="VRT58" s="1"/>
      <c r="VRU58" s="1"/>
      <c r="VRV58" s="1"/>
      <c r="VRW58" s="1"/>
      <c r="VRX58" s="1"/>
      <c r="VRY58" s="1"/>
      <c r="VRZ58" s="1"/>
      <c r="VSA58" s="1"/>
      <c r="VSB58" s="1"/>
      <c r="VSC58" s="1"/>
      <c r="VSD58" s="1"/>
      <c r="VSE58" s="1"/>
      <c r="VSF58" s="1"/>
      <c r="VSG58" s="1"/>
      <c r="VSH58" s="1"/>
      <c r="VSI58" s="1"/>
      <c r="VSJ58" s="1"/>
      <c r="VSK58" s="1"/>
      <c r="VSL58" s="1"/>
      <c r="VSM58" s="1"/>
      <c r="VSN58" s="1"/>
      <c r="VSO58" s="1"/>
      <c r="VSP58" s="1"/>
      <c r="VSQ58" s="1"/>
      <c r="VSR58" s="1"/>
      <c r="VSS58" s="1"/>
      <c r="VST58" s="1"/>
      <c r="VSU58" s="1"/>
      <c r="VSV58" s="1"/>
      <c r="VSW58" s="1"/>
      <c r="VSX58" s="1"/>
      <c r="VSY58" s="1"/>
      <c r="VSZ58" s="1"/>
      <c r="VTA58" s="1"/>
      <c r="VTB58" s="1"/>
      <c r="VTC58" s="1"/>
      <c r="VTD58" s="1"/>
      <c r="VTE58" s="1"/>
      <c r="VTF58" s="1"/>
      <c r="VTG58" s="1"/>
      <c r="VTH58" s="1"/>
      <c r="VTI58" s="1"/>
      <c r="VTJ58" s="1"/>
      <c r="VTK58" s="1"/>
      <c r="VTL58" s="1"/>
      <c r="VTM58" s="1"/>
      <c r="VTN58" s="1"/>
      <c r="VTO58" s="1"/>
      <c r="VTP58" s="1"/>
      <c r="VTQ58" s="1"/>
      <c r="VTR58" s="1"/>
      <c r="VTS58" s="1"/>
      <c r="VTT58" s="1"/>
      <c r="VTU58" s="1"/>
      <c r="VTV58" s="1"/>
      <c r="VTW58" s="1"/>
      <c r="VTX58" s="1"/>
      <c r="VTY58" s="1"/>
      <c r="VTZ58" s="1"/>
      <c r="VUA58" s="1"/>
      <c r="VUB58" s="1"/>
      <c r="VUC58" s="1"/>
      <c r="VUD58" s="1"/>
      <c r="VUE58" s="1"/>
      <c r="VUF58" s="1"/>
      <c r="VUG58" s="1"/>
      <c r="VUH58" s="1"/>
      <c r="VUI58" s="1"/>
      <c r="VUJ58" s="1"/>
      <c r="VUK58" s="1"/>
      <c r="VUL58" s="1"/>
      <c r="VUM58" s="1"/>
      <c r="VUN58" s="1"/>
      <c r="VUO58" s="1"/>
      <c r="VUP58" s="1"/>
      <c r="VUQ58" s="1"/>
      <c r="VUR58" s="1"/>
      <c r="VUS58" s="1"/>
      <c r="VUT58" s="1"/>
      <c r="VUU58" s="1"/>
      <c r="VUV58" s="1"/>
      <c r="VUW58" s="1"/>
      <c r="VUX58" s="1"/>
      <c r="VUY58" s="1"/>
      <c r="VUZ58" s="1"/>
      <c r="VVA58" s="1"/>
      <c r="VVB58" s="1"/>
      <c r="VVC58" s="1"/>
      <c r="VVD58" s="1"/>
      <c r="VVE58" s="1"/>
      <c r="VVF58" s="1"/>
      <c r="VVG58" s="1"/>
      <c r="VVH58" s="1"/>
      <c r="VVI58" s="1"/>
      <c r="VVJ58" s="1"/>
      <c r="VVK58" s="1"/>
      <c r="VVL58" s="1"/>
      <c r="VVM58" s="1"/>
      <c r="VVN58" s="1"/>
      <c r="VVO58" s="1"/>
      <c r="VVP58" s="1"/>
      <c r="VVQ58" s="1"/>
      <c r="VVR58" s="1"/>
      <c r="VVS58" s="1"/>
      <c r="VVT58" s="1"/>
      <c r="VVU58" s="1"/>
      <c r="VVV58" s="1"/>
      <c r="VVW58" s="1"/>
      <c r="VVX58" s="1"/>
      <c r="VVY58" s="1"/>
      <c r="VVZ58" s="1"/>
      <c r="VWA58" s="1"/>
      <c r="VWB58" s="1"/>
      <c r="VWC58" s="1"/>
      <c r="VWD58" s="1"/>
      <c r="VWE58" s="1"/>
      <c r="VWF58" s="1"/>
      <c r="VWG58" s="1"/>
      <c r="VWH58" s="1"/>
      <c r="VWI58" s="1"/>
      <c r="VWJ58" s="1"/>
      <c r="VWK58" s="1"/>
      <c r="VWL58" s="1"/>
      <c r="VWM58" s="1"/>
      <c r="VWN58" s="1"/>
      <c r="VWO58" s="1"/>
      <c r="VWP58" s="1"/>
      <c r="VWQ58" s="1"/>
      <c r="VWR58" s="1"/>
      <c r="VWS58" s="1"/>
      <c r="VWT58" s="1"/>
      <c r="VWU58" s="1"/>
      <c r="VWV58" s="1"/>
      <c r="VWW58" s="1"/>
      <c r="VWX58" s="1"/>
      <c r="VWY58" s="1"/>
      <c r="VWZ58" s="1"/>
      <c r="VXA58" s="1"/>
      <c r="VXB58" s="1"/>
      <c r="VXC58" s="1"/>
      <c r="VXD58" s="1"/>
      <c r="VXE58" s="1"/>
      <c r="VXF58" s="1"/>
      <c r="VXG58" s="1"/>
      <c r="VXH58" s="1"/>
      <c r="VXI58" s="1"/>
      <c r="VXJ58" s="1"/>
      <c r="VXK58" s="1"/>
      <c r="VXL58" s="1"/>
      <c r="VXM58" s="1"/>
      <c r="VXN58" s="1"/>
      <c r="VXO58" s="1"/>
      <c r="VXP58" s="1"/>
      <c r="VXQ58" s="1"/>
      <c r="VXR58" s="1"/>
      <c r="VXS58" s="1"/>
      <c r="VXT58" s="1"/>
      <c r="VXU58" s="1"/>
      <c r="VXV58" s="1"/>
      <c r="VXW58" s="1"/>
      <c r="VXX58" s="1"/>
      <c r="VXY58" s="1"/>
      <c r="VXZ58" s="1"/>
      <c r="VYA58" s="1"/>
      <c r="VYB58" s="1"/>
      <c r="VYC58" s="1"/>
      <c r="VYD58" s="1"/>
      <c r="VYE58" s="1"/>
      <c r="VYF58" s="1"/>
      <c r="VYG58" s="1"/>
      <c r="VYH58" s="1"/>
      <c r="VYI58" s="1"/>
      <c r="VYJ58" s="1"/>
      <c r="VYK58" s="1"/>
      <c r="VYL58" s="1"/>
      <c r="VYM58" s="1"/>
      <c r="VYN58" s="1"/>
      <c r="VYO58" s="1"/>
      <c r="VYP58" s="1"/>
      <c r="VYQ58" s="1"/>
      <c r="VYR58" s="1"/>
      <c r="VYS58" s="1"/>
      <c r="VYT58" s="1"/>
      <c r="VYU58" s="1"/>
      <c r="VYV58" s="1"/>
      <c r="VYW58" s="1"/>
      <c r="VYX58" s="1"/>
      <c r="VYY58" s="1"/>
      <c r="VYZ58" s="1"/>
      <c r="VZA58" s="1"/>
      <c r="VZB58" s="1"/>
      <c r="VZC58" s="1"/>
      <c r="VZD58" s="1"/>
      <c r="VZE58" s="1"/>
      <c r="VZF58" s="1"/>
      <c r="VZG58" s="1"/>
      <c r="VZH58" s="1"/>
      <c r="VZI58" s="1"/>
      <c r="VZJ58" s="1"/>
      <c r="VZK58" s="1"/>
      <c r="VZL58" s="1"/>
      <c r="VZM58" s="1"/>
      <c r="VZN58" s="1"/>
      <c r="VZO58" s="1"/>
      <c r="VZP58" s="1"/>
      <c r="VZQ58" s="1"/>
      <c r="VZR58" s="1"/>
      <c r="VZS58" s="1"/>
      <c r="VZT58" s="1"/>
      <c r="VZU58" s="1"/>
      <c r="VZV58" s="1"/>
      <c r="VZW58" s="1"/>
      <c r="VZX58" s="1"/>
      <c r="VZY58" s="1"/>
      <c r="VZZ58" s="1"/>
      <c r="WAA58" s="1"/>
      <c r="WAB58" s="1"/>
      <c r="WAC58" s="1"/>
      <c r="WAD58" s="1"/>
      <c r="WAE58" s="1"/>
      <c r="WAF58" s="1"/>
      <c r="WAG58" s="1"/>
      <c r="WAH58" s="1"/>
      <c r="WAI58" s="1"/>
      <c r="WAJ58" s="1"/>
      <c r="WAK58" s="1"/>
      <c r="WAL58" s="1"/>
      <c r="WAM58" s="1"/>
      <c r="WAN58" s="1"/>
      <c r="WAO58" s="1"/>
      <c r="WAP58" s="1"/>
      <c r="WAQ58" s="1"/>
      <c r="WAR58" s="1"/>
      <c r="WAS58" s="1"/>
      <c r="WAT58" s="1"/>
      <c r="WAU58" s="1"/>
      <c r="WAV58" s="1"/>
      <c r="WAW58" s="1"/>
      <c r="WAX58" s="1"/>
      <c r="WAY58" s="1"/>
      <c r="WAZ58" s="1"/>
      <c r="WBA58" s="1"/>
      <c r="WBB58" s="1"/>
      <c r="WBC58" s="1"/>
      <c r="WBD58" s="1"/>
      <c r="WBE58" s="1"/>
      <c r="WBF58" s="1"/>
      <c r="WBG58" s="1"/>
      <c r="WBH58" s="1"/>
      <c r="WBI58" s="1"/>
      <c r="WBJ58" s="1"/>
      <c r="WBK58" s="1"/>
      <c r="WBL58" s="1"/>
      <c r="WBM58" s="1"/>
      <c r="WBN58" s="1"/>
      <c r="WBO58" s="1"/>
      <c r="WBP58" s="1"/>
      <c r="WBQ58" s="1"/>
      <c r="WBR58" s="1"/>
      <c r="WBS58" s="1"/>
      <c r="WBT58" s="1"/>
      <c r="WBU58" s="1"/>
      <c r="WBV58" s="1"/>
      <c r="WBW58" s="1"/>
      <c r="WBX58" s="1"/>
      <c r="WBY58" s="1"/>
      <c r="WBZ58" s="1"/>
      <c r="WCA58" s="1"/>
      <c r="WCB58" s="1"/>
      <c r="WCC58" s="1"/>
      <c r="WCD58" s="1"/>
      <c r="WCE58" s="1"/>
      <c r="WCF58" s="1"/>
      <c r="WCG58" s="1"/>
      <c r="WCH58" s="1"/>
      <c r="WCI58" s="1"/>
      <c r="WCJ58" s="1"/>
      <c r="WCK58" s="1"/>
      <c r="WCL58" s="1"/>
      <c r="WCM58" s="1"/>
      <c r="WCN58" s="1"/>
      <c r="WCO58" s="1"/>
      <c r="WCP58" s="1"/>
      <c r="WCQ58" s="1"/>
      <c r="WCR58" s="1"/>
      <c r="WCS58" s="1"/>
      <c r="WCT58" s="1"/>
      <c r="WCU58" s="1"/>
      <c r="WCV58" s="1"/>
      <c r="WCW58" s="1"/>
      <c r="WCX58" s="1"/>
      <c r="WCY58" s="1"/>
      <c r="WCZ58" s="1"/>
      <c r="WDA58" s="1"/>
      <c r="WDB58" s="1"/>
      <c r="WDC58" s="1"/>
      <c r="WDD58" s="1"/>
      <c r="WDE58" s="1"/>
      <c r="WDF58" s="1"/>
      <c r="WDG58" s="1"/>
      <c r="WDH58" s="1"/>
      <c r="WDI58" s="1"/>
      <c r="WDJ58" s="1"/>
      <c r="WDK58" s="1"/>
      <c r="WDL58" s="1"/>
      <c r="WDM58" s="1"/>
      <c r="WDN58" s="1"/>
      <c r="WDO58" s="1"/>
      <c r="WDP58" s="1"/>
      <c r="WDQ58" s="1"/>
      <c r="WDR58" s="1"/>
      <c r="WDS58" s="1"/>
      <c r="WDT58" s="1"/>
      <c r="WDU58" s="1"/>
      <c r="WDV58" s="1"/>
      <c r="WDW58" s="1"/>
      <c r="WDX58" s="1"/>
      <c r="WDY58" s="1"/>
      <c r="WDZ58" s="1"/>
      <c r="WEA58" s="1"/>
      <c r="WEB58" s="1"/>
      <c r="WEC58" s="1"/>
      <c r="WED58" s="1"/>
      <c r="WEE58" s="1"/>
      <c r="WEF58" s="1"/>
      <c r="WEG58" s="1"/>
      <c r="WEH58" s="1"/>
      <c r="WEI58" s="1"/>
      <c r="WEJ58" s="1"/>
      <c r="WEK58" s="1"/>
      <c r="WEL58" s="1"/>
      <c r="WEM58" s="1"/>
      <c r="WEN58" s="1"/>
      <c r="WEO58" s="1"/>
      <c r="WEP58" s="1"/>
      <c r="WEQ58" s="1"/>
      <c r="WER58" s="1"/>
      <c r="WES58" s="1"/>
      <c r="WET58" s="1"/>
      <c r="WEU58" s="1"/>
      <c r="WEV58" s="1"/>
      <c r="WEW58" s="1"/>
      <c r="WEX58" s="1"/>
      <c r="WEY58" s="1"/>
      <c r="WEZ58" s="1"/>
      <c r="WFA58" s="1"/>
      <c r="WFB58" s="1"/>
      <c r="WFC58" s="1"/>
      <c r="WFD58" s="1"/>
      <c r="WFE58" s="1"/>
      <c r="WFF58" s="1"/>
      <c r="WFG58" s="1"/>
      <c r="WFH58" s="1"/>
      <c r="WFI58" s="1"/>
      <c r="WFJ58" s="1"/>
      <c r="WFK58" s="1"/>
      <c r="WFL58" s="1"/>
      <c r="WFM58" s="1"/>
      <c r="WFN58" s="1"/>
      <c r="WFO58" s="1"/>
      <c r="WFP58" s="1"/>
      <c r="WFQ58" s="1"/>
      <c r="WFR58" s="1"/>
      <c r="WFS58" s="1"/>
      <c r="WFT58" s="1"/>
      <c r="WFU58" s="1"/>
      <c r="WFV58" s="1"/>
      <c r="WFW58" s="1"/>
      <c r="WFX58" s="1"/>
      <c r="WFY58" s="1"/>
      <c r="WFZ58" s="1"/>
      <c r="WGA58" s="1"/>
      <c r="WGB58" s="1"/>
      <c r="WGC58" s="1"/>
      <c r="WGD58" s="1"/>
      <c r="WGE58" s="1"/>
      <c r="WGF58" s="1"/>
      <c r="WGG58" s="1"/>
      <c r="WGH58" s="1"/>
      <c r="WGI58" s="1"/>
      <c r="WGJ58" s="1"/>
      <c r="WGK58" s="1"/>
      <c r="WGL58" s="1"/>
      <c r="WGM58" s="1"/>
      <c r="WGN58" s="1"/>
      <c r="WGO58" s="1"/>
      <c r="WGP58" s="1"/>
      <c r="WGQ58" s="1"/>
      <c r="WGR58" s="1"/>
      <c r="WGS58" s="1"/>
      <c r="WGT58" s="1"/>
      <c r="WGU58" s="1"/>
      <c r="WGV58" s="1"/>
      <c r="WGW58" s="1"/>
      <c r="WGX58" s="1"/>
      <c r="WGY58" s="1"/>
      <c r="WGZ58" s="1"/>
      <c r="WHA58" s="1"/>
      <c r="WHB58" s="1"/>
      <c r="WHC58" s="1"/>
      <c r="WHD58" s="1"/>
      <c r="WHE58" s="1"/>
      <c r="WHF58" s="1"/>
      <c r="WHG58" s="1"/>
      <c r="WHH58" s="1"/>
      <c r="WHI58" s="1"/>
      <c r="WHJ58" s="1"/>
      <c r="WHK58" s="1"/>
      <c r="WHL58" s="1"/>
      <c r="WHM58" s="1"/>
      <c r="WHN58" s="1"/>
      <c r="WHO58" s="1"/>
      <c r="WHP58" s="1"/>
      <c r="WHQ58" s="1"/>
      <c r="WHR58" s="1"/>
      <c r="WHS58" s="1"/>
      <c r="WHT58" s="1"/>
      <c r="WHU58" s="1"/>
      <c r="WHV58" s="1"/>
      <c r="WHW58" s="1"/>
      <c r="WHX58" s="1"/>
      <c r="WHY58" s="1"/>
      <c r="WHZ58" s="1"/>
      <c r="WIA58" s="1"/>
      <c r="WIB58" s="1"/>
      <c r="WIC58" s="1"/>
      <c r="WID58" s="1"/>
      <c r="WIE58" s="1"/>
      <c r="WIF58" s="1"/>
      <c r="WIG58" s="1"/>
      <c r="WIH58" s="1"/>
      <c r="WII58" s="1"/>
      <c r="WIJ58" s="1"/>
      <c r="WIK58" s="1"/>
      <c r="WIL58" s="1"/>
      <c r="WIM58" s="1"/>
      <c r="WIN58" s="1"/>
      <c r="WIO58" s="1"/>
      <c r="WIP58" s="1"/>
      <c r="WIQ58" s="1"/>
      <c r="WIR58" s="1"/>
      <c r="WIS58" s="1"/>
      <c r="WIT58" s="1"/>
      <c r="WIU58" s="1"/>
      <c r="WIV58" s="1"/>
      <c r="WIW58" s="1"/>
      <c r="WIX58" s="1"/>
      <c r="WIY58" s="1"/>
      <c r="WIZ58" s="1"/>
      <c r="WJA58" s="1"/>
      <c r="WJB58" s="1"/>
      <c r="WJC58" s="1"/>
      <c r="WJD58" s="1"/>
      <c r="WJE58" s="1"/>
      <c r="WJF58" s="1"/>
      <c r="WJG58" s="1"/>
      <c r="WJH58" s="1"/>
      <c r="WJI58" s="1"/>
      <c r="WJJ58" s="1"/>
      <c r="WJK58" s="1"/>
      <c r="WJL58" s="1"/>
      <c r="WJM58" s="1"/>
      <c r="WJN58" s="1"/>
      <c r="WJO58" s="1"/>
      <c r="WJP58" s="1"/>
      <c r="WJQ58" s="1"/>
      <c r="WJR58" s="1"/>
      <c r="WJS58" s="1"/>
      <c r="WJT58" s="1"/>
      <c r="WJU58" s="1"/>
      <c r="WJV58" s="1"/>
      <c r="WJW58" s="1"/>
      <c r="WJX58" s="1"/>
      <c r="WJY58" s="1"/>
      <c r="WJZ58" s="1"/>
      <c r="WKA58" s="1"/>
      <c r="WKB58" s="1"/>
      <c r="WKC58" s="1"/>
      <c r="WKD58" s="1"/>
      <c r="WKE58" s="1"/>
      <c r="WKF58" s="1"/>
      <c r="WKG58" s="1"/>
      <c r="WKH58" s="1"/>
      <c r="WKI58" s="1"/>
      <c r="WKJ58" s="1"/>
      <c r="WKK58" s="1"/>
      <c r="WKL58" s="1"/>
      <c r="WKM58" s="1"/>
      <c r="WKN58" s="1"/>
      <c r="WKO58" s="1"/>
      <c r="WKP58" s="1"/>
      <c r="WKQ58" s="1"/>
      <c r="WKR58" s="1"/>
      <c r="WKS58" s="1"/>
      <c r="WKT58" s="1"/>
      <c r="WKU58" s="1"/>
      <c r="WKV58" s="1"/>
      <c r="WKW58" s="1"/>
      <c r="WKX58" s="1"/>
      <c r="WKY58" s="1"/>
      <c r="WKZ58" s="1"/>
      <c r="WLA58" s="1"/>
      <c r="WLB58" s="1"/>
      <c r="WLC58" s="1"/>
      <c r="WLD58" s="1"/>
      <c r="WLE58" s="1"/>
      <c r="WLF58" s="1"/>
      <c r="WLG58" s="1"/>
      <c r="WLH58" s="1"/>
      <c r="WLI58" s="1"/>
      <c r="WLJ58" s="1"/>
      <c r="WLK58" s="1"/>
      <c r="WLL58" s="1"/>
      <c r="WLM58" s="1"/>
      <c r="WLN58" s="1"/>
      <c r="WLO58" s="1"/>
      <c r="WLP58" s="1"/>
      <c r="WLQ58" s="1"/>
      <c r="WLR58" s="1"/>
      <c r="WLS58" s="1"/>
      <c r="WLT58" s="1"/>
      <c r="WLU58" s="1"/>
      <c r="WLV58" s="1"/>
      <c r="WLW58" s="1"/>
      <c r="WLX58" s="1"/>
      <c r="WLY58" s="1"/>
      <c r="WLZ58" s="1"/>
      <c r="WMA58" s="1"/>
      <c r="WMB58" s="1"/>
      <c r="WMC58" s="1"/>
      <c r="WMD58" s="1"/>
      <c r="WME58" s="1"/>
      <c r="WMF58" s="1"/>
      <c r="WMG58" s="1"/>
      <c r="WMH58" s="1"/>
      <c r="WMI58" s="1"/>
      <c r="WMJ58" s="1"/>
      <c r="WMK58" s="1"/>
      <c r="WML58" s="1"/>
      <c r="WMM58" s="1"/>
      <c r="WMN58" s="1"/>
      <c r="WMO58" s="1"/>
      <c r="WMP58" s="1"/>
      <c r="WMQ58" s="1"/>
      <c r="WMR58" s="1"/>
      <c r="WMS58" s="1"/>
      <c r="WMT58" s="1"/>
      <c r="WMU58" s="1"/>
      <c r="WMV58" s="1"/>
      <c r="WMW58" s="1"/>
      <c r="WMX58" s="1"/>
      <c r="WMY58" s="1"/>
      <c r="WMZ58" s="1"/>
      <c r="WNA58" s="1"/>
      <c r="WNB58" s="1"/>
      <c r="WNC58" s="1"/>
      <c r="WND58" s="1"/>
      <c r="WNE58" s="1"/>
      <c r="WNF58" s="1"/>
      <c r="WNG58" s="1"/>
      <c r="WNH58" s="1"/>
      <c r="WNI58" s="1"/>
      <c r="WNJ58" s="1"/>
      <c r="WNK58" s="1"/>
      <c r="WNL58" s="1"/>
      <c r="WNM58" s="1"/>
      <c r="WNN58" s="1"/>
      <c r="WNO58" s="1"/>
      <c r="WNP58" s="1"/>
      <c r="WNQ58" s="1"/>
      <c r="WNR58" s="1"/>
      <c r="WNS58" s="1"/>
      <c r="WNT58" s="1"/>
      <c r="WNU58" s="1"/>
      <c r="WNV58" s="1"/>
      <c r="WNW58" s="1"/>
      <c r="WNX58" s="1"/>
      <c r="WNY58" s="1"/>
      <c r="WNZ58" s="1"/>
      <c r="WOA58" s="1"/>
      <c r="WOB58" s="1"/>
      <c r="WOC58" s="1"/>
      <c r="WOD58" s="1"/>
      <c r="WOE58" s="1"/>
      <c r="WOF58" s="1"/>
      <c r="WOG58" s="1"/>
      <c r="WOH58" s="1"/>
      <c r="WOI58" s="1"/>
      <c r="WOJ58" s="1"/>
      <c r="WOK58" s="1"/>
      <c r="WOL58" s="1"/>
      <c r="WOM58" s="1"/>
      <c r="WON58" s="1"/>
      <c r="WOO58" s="1"/>
      <c r="WOP58" s="1"/>
      <c r="WOQ58" s="1"/>
      <c r="WOR58" s="1"/>
      <c r="WOS58" s="1"/>
      <c r="WOT58" s="1"/>
      <c r="WOU58" s="1"/>
      <c r="WOV58" s="1"/>
      <c r="WOW58" s="1"/>
      <c r="WOX58" s="1"/>
      <c r="WOY58" s="1"/>
      <c r="WOZ58" s="1"/>
      <c r="WPA58" s="1"/>
      <c r="WPB58" s="1"/>
      <c r="WPC58" s="1"/>
      <c r="WPD58" s="1"/>
      <c r="WPE58" s="1"/>
      <c r="WPF58" s="1"/>
      <c r="WPG58" s="1"/>
      <c r="WPH58" s="1"/>
      <c r="WPI58" s="1"/>
      <c r="WPJ58" s="1"/>
      <c r="WPK58" s="1"/>
      <c r="WPL58" s="1"/>
      <c r="WPM58" s="1"/>
      <c r="WPN58" s="1"/>
      <c r="WPO58" s="1"/>
      <c r="WPP58" s="1"/>
      <c r="WPQ58" s="1"/>
      <c r="WPR58" s="1"/>
      <c r="WPS58" s="1"/>
      <c r="WPT58" s="1"/>
      <c r="WPU58" s="1"/>
      <c r="WPV58" s="1"/>
      <c r="WPW58" s="1"/>
      <c r="WPX58" s="1"/>
      <c r="WPY58" s="1"/>
      <c r="WPZ58" s="1"/>
      <c r="WQA58" s="1"/>
      <c r="WQB58" s="1"/>
      <c r="WQC58" s="1"/>
      <c r="WQD58" s="1"/>
      <c r="WQE58" s="1"/>
      <c r="WQF58" s="1"/>
      <c r="WQG58" s="1"/>
      <c r="WQH58" s="1"/>
      <c r="WQI58" s="1"/>
      <c r="WQJ58" s="1"/>
      <c r="WQK58" s="1"/>
      <c r="WQL58" s="1"/>
      <c r="WQM58" s="1"/>
      <c r="WQN58" s="1"/>
      <c r="WQO58" s="1"/>
      <c r="WQP58" s="1"/>
      <c r="WQQ58" s="1"/>
      <c r="WQR58" s="1"/>
      <c r="WQS58" s="1"/>
      <c r="WQT58" s="1"/>
      <c r="WQU58" s="1"/>
      <c r="WQV58" s="1"/>
      <c r="WQW58" s="1"/>
      <c r="WQX58" s="1"/>
      <c r="WQY58" s="1"/>
      <c r="WQZ58" s="1"/>
      <c r="WRA58" s="1"/>
      <c r="WRB58" s="1"/>
      <c r="WRC58" s="1"/>
      <c r="WRD58" s="1"/>
      <c r="WRE58" s="1"/>
      <c r="WRF58" s="1"/>
      <c r="WRG58" s="1"/>
      <c r="WRH58" s="1"/>
      <c r="WRI58" s="1"/>
      <c r="WRJ58" s="1"/>
      <c r="WRK58" s="1"/>
      <c r="WRL58" s="1"/>
      <c r="WRM58" s="1"/>
      <c r="WRN58" s="1"/>
      <c r="WRO58" s="1"/>
      <c r="WRP58" s="1"/>
      <c r="WRQ58" s="1"/>
      <c r="WRR58" s="1"/>
      <c r="WRS58" s="1"/>
      <c r="WRT58" s="1"/>
      <c r="WRU58" s="1"/>
      <c r="WRV58" s="1"/>
      <c r="WRW58" s="1"/>
      <c r="WRX58" s="1"/>
      <c r="WRY58" s="1"/>
      <c r="WRZ58" s="1"/>
      <c r="WSA58" s="1"/>
      <c r="WSB58" s="1"/>
      <c r="WSC58" s="1"/>
      <c r="WSD58" s="1"/>
      <c r="WSE58" s="1"/>
      <c r="WSF58" s="1"/>
      <c r="WSG58" s="1"/>
      <c r="WSH58" s="1"/>
      <c r="WSI58" s="1"/>
      <c r="WSJ58" s="1"/>
      <c r="WSK58" s="1"/>
      <c r="WSL58" s="1"/>
      <c r="WSM58" s="1"/>
      <c r="WSN58" s="1"/>
      <c r="WSO58" s="1"/>
      <c r="WSP58" s="1"/>
      <c r="WSQ58" s="1"/>
      <c r="WSR58" s="1"/>
      <c r="WSS58" s="1"/>
      <c r="WST58" s="1"/>
      <c r="WSU58" s="1"/>
      <c r="WSV58" s="1"/>
      <c r="WSW58" s="1"/>
      <c r="WSX58" s="1"/>
      <c r="WSY58" s="1"/>
      <c r="WSZ58" s="1"/>
      <c r="WTA58" s="1"/>
      <c r="WTB58" s="1"/>
      <c r="WTC58" s="1"/>
      <c r="WTD58" s="1"/>
      <c r="WTE58" s="1"/>
      <c r="WTF58" s="1"/>
      <c r="WTG58" s="1"/>
      <c r="WTH58" s="1"/>
      <c r="WTI58" s="1"/>
      <c r="WTJ58" s="1"/>
      <c r="WTK58" s="1"/>
      <c r="WTL58" s="1"/>
      <c r="WTM58" s="1"/>
      <c r="WTN58" s="1"/>
      <c r="WTO58" s="1"/>
      <c r="WTP58" s="1"/>
      <c r="WTQ58" s="1"/>
      <c r="WTR58" s="1"/>
      <c r="WTS58" s="1"/>
      <c r="WTT58" s="1"/>
      <c r="WTU58" s="1"/>
      <c r="WTV58" s="1"/>
      <c r="WTW58" s="1"/>
      <c r="WTX58" s="1"/>
      <c r="WTY58" s="1"/>
      <c r="WTZ58" s="1"/>
      <c r="WUA58" s="1"/>
      <c r="WUB58" s="1"/>
      <c r="WUC58" s="1"/>
      <c r="WUD58" s="1"/>
      <c r="WUE58" s="1"/>
      <c r="WUF58" s="1"/>
      <c r="WUG58" s="1"/>
      <c r="WUH58" s="1"/>
      <c r="WUI58" s="1"/>
      <c r="WUJ58" s="1"/>
      <c r="WUK58" s="1"/>
      <c r="WUL58" s="1"/>
      <c r="WUM58" s="1"/>
      <c r="WUN58" s="1"/>
      <c r="WUO58" s="1"/>
      <c r="WUP58" s="1"/>
      <c r="WUQ58" s="1"/>
      <c r="WUR58" s="1"/>
      <c r="WUS58" s="1"/>
      <c r="WUT58" s="1"/>
      <c r="WUU58" s="1"/>
      <c r="WUV58" s="1"/>
      <c r="WUW58" s="1"/>
      <c r="WUX58" s="1"/>
      <c r="WUY58" s="1"/>
      <c r="WUZ58" s="1"/>
      <c r="WVA58" s="1"/>
      <c r="WVB58" s="1"/>
      <c r="WVC58" s="1"/>
      <c r="WVD58" s="1"/>
      <c r="WVE58" s="1"/>
      <c r="WVF58" s="1"/>
      <c r="WVG58" s="1"/>
      <c r="WVH58" s="1"/>
      <c r="WVI58" s="1"/>
      <c r="WVJ58" s="1"/>
      <c r="WVK58" s="1"/>
      <c r="WVL58" s="1"/>
      <c r="WVM58" s="1"/>
      <c r="WVN58" s="1"/>
      <c r="WVO58" s="1"/>
      <c r="WVP58" s="1"/>
      <c r="WVQ58" s="1"/>
      <c r="WVR58" s="1"/>
      <c r="WVS58" s="1"/>
      <c r="WVT58" s="1"/>
      <c r="WVU58" s="1"/>
      <c r="WVV58" s="1"/>
      <c r="WVW58" s="1"/>
      <c r="WVX58" s="1"/>
      <c r="WVY58" s="1"/>
      <c r="WVZ58" s="1"/>
      <c r="WWA58" s="1"/>
      <c r="WWB58" s="1"/>
      <c r="WWC58" s="1"/>
      <c r="WWD58" s="1"/>
      <c r="WWE58" s="1"/>
      <c r="WWF58" s="1"/>
      <c r="WWG58" s="1"/>
      <c r="WWH58" s="1"/>
      <c r="WWI58" s="1"/>
      <c r="WWJ58" s="1"/>
      <c r="WWK58" s="1"/>
      <c r="WWL58" s="1"/>
      <c r="WWM58" s="1"/>
      <c r="WWN58" s="1"/>
      <c r="WWO58" s="1"/>
      <c r="WWP58" s="1"/>
      <c r="WWQ58" s="1"/>
      <c r="WWR58" s="1"/>
      <c r="WWS58" s="1"/>
      <c r="WWT58" s="1"/>
      <c r="WWU58" s="1"/>
      <c r="WWV58" s="1"/>
      <c r="WWW58" s="1"/>
      <c r="WWX58" s="1"/>
      <c r="WWY58" s="1"/>
      <c r="WWZ58" s="1"/>
      <c r="WXA58" s="1"/>
      <c r="WXB58" s="1"/>
      <c r="WXC58" s="1"/>
      <c r="WXD58" s="1"/>
      <c r="WXE58" s="1"/>
      <c r="WXF58" s="1"/>
      <c r="WXG58" s="1"/>
      <c r="WXH58" s="1"/>
      <c r="WXI58" s="1"/>
      <c r="WXJ58" s="1"/>
      <c r="WXK58" s="1"/>
      <c r="WXL58" s="1"/>
      <c r="WXM58" s="1"/>
      <c r="WXN58" s="1"/>
      <c r="WXO58" s="1"/>
      <c r="WXP58" s="1"/>
      <c r="WXQ58" s="1"/>
      <c r="WXR58" s="1"/>
      <c r="WXS58" s="1"/>
      <c r="WXT58" s="1"/>
      <c r="WXU58" s="1"/>
      <c r="WXV58" s="1"/>
      <c r="WXW58" s="1"/>
      <c r="WXX58" s="1"/>
      <c r="WXY58" s="1"/>
      <c r="WXZ58" s="1"/>
      <c r="WYA58" s="1"/>
      <c r="WYB58" s="1"/>
      <c r="WYC58" s="1"/>
      <c r="WYD58" s="1"/>
      <c r="WYE58" s="1"/>
      <c r="WYF58" s="1"/>
      <c r="WYG58" s="1"/>
      <c r="WYH58" s="1"/>
      <c r="WYI58" s="1"/>
      <c r="WYJ58" s="1"/>
      <c r="WYK58" s="1"/>
      <c r="WYL58" s="1"/>
      <c r="WYM58" s="1"/>
      <c r="WYN58" s="1"/>
      <c r="WYO58" s="1"/>
      <c r="WYP58" s="1"/>
      <c r="WYQ58" s="1"/>
      <c r="WYR58" s="1"/>
      <c r="WYS58" s="1"/>
      <c r="WYT58" s="1"/>
      <c r="WYU58" s="1"/>
      <c r="WYV58" s="1"/>
      <c r="WYW58" s="1"/>
      <c r="WYX58" s="1"/>
      <c r="WYY58" s="1"/>
      <c r="WYZ58" s="1"/>
      <c r="WZA58" s="1"/>
      <c r="WZB58" s="1"/>
      <c r="WZC58" s="1"/>
      <c r="WZD58" s="1"/>
      <c r="WZE58" s="1"/>
      <c r="WZF58" s="1"/>
      <c r="WZG58" s="1"/>
      <c r="WZH58" s="1"/>
      <c r="WZI58" s="1"/>
      <c r="WZJ58" s="1"/>
      <c r="WZK58" s="1"/>
      <c r="WZL58" s="1"/>
      <c r="WZM58" s="1"/>
      <c r="WZN58" s="1"/>
      <c r="WZO58" s="1"/>
      <c r="WZP58" s="1"/>
      <c r="WZQ58" s="1"/>
      <c r="WZR58" s="1"/>
      <c r="WZS58" s="1"/>
      <c r="WZT58" s="1"/>
      <c r="WZU58" s="1"/>
      <c r="WZV58" s="1"/>
      <c r="WZW58" s="1"/>
      <c r="WZX58" s="1"/>
      <c r="WZY58" s="1"/>
      <c r="WZZ58" s="1"/>
      <c r="XAA58" s="1"/>
      <c r="XAB58" s="1"/>
      <c r="XAC58" s="1"/>
      <c r="XAD58" s="1"/>
      <c r="XAE58" s="1"/>
      <c r="XAF58" s="1"/>
      <c r="XAG58" s="1"/>
      <c r="XAH58" s="1"/>
      <c r="XAI58" s="1"/>
      <c r="XAJ58" s="1"/>
      <c r="XAK58" s="1"/>
      <c r="XAL58" s="1"/>
      <c r="XAM58" s="1"/>
      <c r="XAN58" s="1"/>
      <c r="XAO58" s="1"/>
      <c r="XAP58" s="1"/>
      <c r="XAQ58" s="1"/>
      <c r="XAR58" s="1"/>
      <c r="XAS58" s="1"/>
      <c r="XAT58" s="1"/>
      <c r="XAU58" s="1"/>
      <c r="XAV58" s="1"/>
      <c r="XAW58" s="1"/>
      <c r="XAX58" s="1"/>
      <c r="XAY58" s="1"/>
      <c r="XAZ58" s="1"/>
      <c r="XBA58" s="1"/>
      <c r="XBB58" s="1"/>
      <c r="XBC58" s="1"/>
      <c r="XBD58" s="1"/>
      <c r="XBE58" s="1"/>
      <c r="XBF58" s="1"/>
      <c r="XBG58" s="1"/>
      <c r="XBH58" s="1"/>
      <c r="XBI58" s="1"/>
      <c r="XBJ58" s="1"/>
      <c r="XBK58" s="1"/>
      <c r="XBL58" s="1"/>
      <c r="XBM58" s="1"/>
      <c r="XBN58" s="1"/>
      <c r="XBO58" s="1"/>
      <c r="XBP58" s="1"/>
      <c r="XBQ58" s="1"/>
      <c r="XBR58" s="1"/>
      <c r="XBS58" s="1"/>
      <c r="XBT58" s="1"/>
      <c r="XBU58" s="1"/>
      <c r="XBV58" s="1"/>
      <c r="XBW58" s="1"/>
      <c r="XBX58" s="1"/>
      <c r="XBY58" s="1"/>
      <c r="XBZ58" s="1"/>
      <c r="XCA58" s="1"/>
      <c r="XCB58" s="1"/>
      <c r="XCC58" s="1"/>
      <c r="XCD58" s="1"/>
      <c r="XCE58" s="1"/>
      <c r="XCF58" s="1"/>
      <c r="XCG58" s="1"/>
      <c r="XCH58" s="1"/>
      <c r="XCI58" s="1"/>
      <c r="XCJ58" s="1"/>
      <c r="XCK58" s="1"/>
      <c r="XCL58" s="1"/>
      <c r="XCM58" s="1"/>
      <c r="XCN58" s="1"/>
      <c r="XCO58" s="1"/>
      <c r="XCP58" s="1"/>
      <c r="XCQ58" s="1"/>
      <c r="XCR58" s="1"/>
      <c r="XCS58" s="1"/>
      <c r="XCT58" s="1"/>
      <c r="XCU58" s="1"/>
      <c r="XCV58" s="1"/>
      <c r="XCW58" s="1"/>
      <c r="XCX58" s="1"/>
      <c r="XCY58" s="1"/>
      <c r="XCZ58" s="1"/>
      <c r="XDA58" s="1"/>
      <c r="XDB58" s="1"/>
      <c r="XDC58" s="1"/>
      <c r="XDD58" s="1"/>
      <c r="XDE58" s="1"/>
      <c r="XDF58" s="1"/>
      <c r="XDG58" s="1"/>
      <c r="XDH58" s="1"/>
      <c r="XDI58" s="1"/>
      <c r="XDJ58" s="1"/>
      <c r="XDK58" s="1"/>
      <c r="XDL58" s="1"/>
      <c r="XDM58" s="1"/>
      <c r="XDN58" s="1"/>
      <c r="XDO58" s="1"/>
      <c r="XDP58" s="1"/>
      <c r="XDQ58" s="1"/>
      <c r="XDR58" s="1"/>
      <c r="XDS58" s="1"/>
      <c r="XDT58" s="1"/>
      <c r="XDU58" s="1"/>
      <c r="XDV58" s="1"/>
      <c r="XDW58" s="1"/>
      <c r="XDX58" s="1"/>
      <c r="XDY58" s="1"/>
      <c r="XDZ58" s="1"/>
      <c r="XEA58" s="1"/>
      <c r="XEB58" s="1"/>
      <c r="XEC58" s="1"/>
      <c r="XED58" s="1"/>
      <c r="XEE58" s="1"/>
      <c r="XEF58" s="1"/>
      <c r="XEG58" s="1"/>
      <c r="XEH58" s="1"/>
      <c r="XEI58" s="1"/>
      <c r="XEJ58" s="1"/>
      <c r="XEK58" s="1"/>
      <c r="XEL58" s="1"/>
      <c r="XEM58" s="1"/>
      <c r="XEN58" s="1"/>
      <c r="XEO58" s="1"/>
      <c r="XEP58" s="1"/>
      <c r="XEQ58" s="1"/>
      <c r="XER58" s="1"/>
      <c r="XES58" s="1"/>
      <c r="XET58" s="1"/>
      <c r="XEU58" s="1"/>
      <c r="XEV58" s="1"/>
      <c r="XEW58" s="1"/>
      <c r="XEX58" s="1"/>
      <c r="XEY58" s="1"/>
      <c r="XEZ58" s="1"/>
      <c r="XFA58" s="1"/>
      <c r="XFB58" s="1"/>
      <c r="XFC58" s="1"/>
    </row>
    <row r="59" spans="1:16384" s="19" customFormat="1" ht="47.25" x14ac:dyDescent="0.5">
      <c r="A59" s="21" t="s">
        <v>63</v>
      </c>
      <c r="B59" s="20"/>
      <c r="C59" s="2"/>
      <c r="XFD59" s="163"/>
    </row>
    <row r="60" spans="1:16384" s="19" customFormat="1" ht="47.25" x14ac:dyDescent="0.5">
      <c r="A60" s="21" t="s">
        <v>63</v>
      </c>
      <c r="B60" s="20"/>
      <c r="C60" s="2"/>
      <c r="XFD60" s="163"/>
    </row>
    <row r="61" spans="1:16384" s="16" customFormat="1" x14ac:dyDescent="0.5">
      <c r="A61" s="18"/>
      <c r="B61" s="17"/>
      <c r="C61" s="2"/>
      <c r="XFD61" s="162"/>
    </row>
    <row r="62" spans="1:16384" s="161" customFormat="1" ht="18.399999999999999" thickBot="1" x14ac:dyDescent="0.6">
      <c r="A62" s="15" t="s">
        <v>101</v>
      </c>
      <c r="B62" s="14"/>
      <c r="C62" s="2"/>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c r="IY62" s="1"/>
      <c r="IZ62" s="1"/>
      <c r="JA62" s="1"/>
      <c r="JB62" s="1"/>
      <c r="JC62" s="1"/>
      <c r="JD62" s="1"/>
      <c r="JE62" s="1"/>
      <c r="JF62" s="1"/>
      <c r="JG62" s="1"/>
      <c r="JH62" s="1"/>
      <c r="JI62" s="1"/>
      <c r="JJ62" s="1"/>
      <c r="JK62" s="1"/>
      <c r="JL62" s="1"/>
      <c r="JM62" s="1"/>
      <c r="JN62" s="1"/>
      <c r="JO62" s="1"/>
      <c r="JP62" s="1"/>
      <c r="JQ62" s="1"/>
      <c r="JR62" s="1"/>
      <c r="JS62" s="1"/>
      <c r="JT62" s="1"/>
      <c r="JU62" s="1"/>
      <c r="JV62" s="1"/>
      <c r="JW62" s="1"/>
      <c r="JX62" s="1"/>
      <c r="JY62" s="1"/>
      <c r="JZ62" s="1"/>
      <c r="KA62" s="1"/>
      <c r="KB62" s="1"/>
      <c r="KC62" s="1"/>
      <c r="KD62" s="1"/>
      <c r="KE62" s="1"/>
      <c r="KF62" s="1"/>
      <c r="KG62" s="1"/>
      <c r="KH62" s="1"/>
      <c r="KI62" s="1"/>
      <c r="KJ62" s="1"/>
      <c r="KK62" s="1"/>
      <c r="KL62" s="1"/>
      <c r="KM62" s="1"/>
      <c r="KN62" s="1"/>
      <c r="KO62" s="1"/>
      <c r="KP62" s="1"/>
      <c r="KQ62" s="1"/>
      <c r="KR62" s="1"/>
      <c r="KS62" s="1"/>
      <c r="KT62" s="1"/>
      <c r="KU62" s="1"/>
      <c r="KV62" s="1"/>
      <c r="KW62" s="1"/>
      <c r="KX62" s="1"/>
      <c r="KY62" s="1"/>
      <c r="KZ62" s="1"/>
      <c r="LA62" s="1"/>
      <c r="LB62" s="1"/>
      <c r="LC62" s="1"/>
      <c r="LD62" s="1"/>
      <c r="LE62" s="1"/>
      <c r="LF62" s="1"/>
      <c r="LG62" s="1"/>
      <c r="LH62" s="1"/>
      <c r="LI62" s="1"/>
      <c r="LJ62" s="1"/>
      <c r="LK62" s="1"/>
      <c r="LL62" s="1"/>
      <c r="LM62" s="1"/>
      <c r="LN62" s="1"/>
      <c r="LO62" s="1"/>
      <c r="LP62" s="1"/>
      <c r="LQ62" s="1"/>
      <c r="LR62" s="1"/>
      <c r="LS62" s="1"/>
      <c r="LT62" s="1"/>
      <c r="LU62" s="1"/>
      <c r="LV62" s="1"/>
      <c r="LW62" s="1"/>
      <c r="LX62" s="1"/>
      <c r="LY62" s="1"/>
      <c r="LZ62" s="1"/>
      <c r="MA62" s="1"/>
      <c r="MB62" s="1"/>
      <c r="MC62" s="1"/>
      <c r="MD62" s="1"/>
      <c r="ME62" s="1"/>
      <c r="MF62" s="1"/>
      <c r="MG62" s="1"/>
      <c r="MH62" s="1"/>
      <c r="MI62" s="1"/>
      <c r="MJ62" s="1"/>
      <c r="MK62" s="1"/>
      <c r="ML62" s="1"/>
      <c r="MM62" s="1"/>
      <c r="MN62" s="1"/>
      <c r="MO62" s="1"/>
      <c r="MP62" s="1"/>
      <c r="MQ62" s="1"/>
      <c r="MR62" s="1"/>
      <c r="MS62" s="1"/>
      <c r="MT62" s="1"/>
      <c r="MU62" s="1"/>
      <c r="MV62" s="1"/>
      <c r="MW62" s="1"/>
      <c r="MX62" s="1"/>
      <c r="MY62" s="1"/>
      <c r="MZ62" s="1"/>
      <c r="NA62" s="1"/>
      <c r="NB62" s="1"/>
      <c r="NC62" s="1"/>
      <c r="ND62" s="1"/>
      <c r="NE62" s="1"/>
      <c r="NF62" s="1"/>
      <c r="NG62" s="1"/>
      <c r="NH62" s="1"/>
      <c r="NI62" s="1"/>
      <c r="NJ62" s="1"/>
      <c r="NK62" s="1"/>
      <c r="NL62" s="1"/>
      <c r="NM62" s="1"/>
      <c r="NN62" s="1"/>
      <c r="NO62" s="1"/>
      <c r="NP62" s="1"/>
      <c r="NQ62" s="1"/>
      <c r="NR62" s="1"/>
      <c r="NS62" s="1"/>
      <c r="NT62" s="1"/>
      <c r="NU62" s="1"/>
      <c r="NV62" s="1"/>
      <c r="NW62" s="1"/>
      <c r="NX62" s="1"/>
      <c r="NY62" s="1"/>
      <c r="NZ62" s="1"/>
      <c r="OA62" s="1"/>
      <c r="OB62" s="1"/>
      <c r="OC62" s="1"/>
      <c r="OD62" s="1"/>
      <c r="OE62" s="1"/>
      <c r="OF62" s="1"/>
      <c r="OG62" s="1"/>
      <c r="OH62" s="1"/>
      <c r="OI62" s="1"/>
      <c r="OJ62" s="1"/>
      <c r="OK62" s="1"/>
      <c r="OL62" s="1"/>
      <c r="OM62" s="1"/>
      <c r="ON62" s="1"/>
      <c r="OO62" s="1"/>
      <c r="OP62" s="1"/>
      <c r="OQ62" s="1"/>
      <c r="OR62" s="1"/>
      <c r="OS62" s="1"/>
      <c r="OT62" s="1"/>
      <c r="OU62" s="1"/>
      <c r="OV62" s="1"/>
      <c r="OW62" s="1"/>
      <c r="OX62" s="1"/>
      <c r="OY62" s="1"/>
      <c r="OZ62" s="1"/>
      <c r="PA62" s="1"/>
      <c r="PB62" s="1"/>
      <c r="PC62" s="1"/>
      <c r="PD62" s="1"/>
      <c r="PE62" s="1"/>
      <c r="PF62" s="1"/>
      <c r="PG62" s="1"/>
      <c r="PH62" s="1"/>
      <c r="PI62" s="1"/>
      <c r="PJ62" s="1"/>
      <c r="PK62" s="1"/>
      <c r="PL62" s="1"/>
      <c r="PM62" s="1"/>
      <c r="PN62" s="1"/>
      <c r="PO62" s="1"/>
      <c r="PP62" s="1"/>
      <c r="PQ62" s="1"/>
      <c r="PR62" s="1"/>
      <c r="PS62" s="1"/>
      <c r="PT62" s="1"/>
      <c r="PU62" s="1"/>
      <c r="PV62" s="1"/>
      <c r="PW62" s="1"/>
      <c r="PX62" s="1"/>
      <c r="PY62" s="1"/>
      <c r="PZ62" s="1"/>
      <c r="QA62" s="1"/>
      <c r="QB62" s="1"/>
      <c r="QC62" s="1"/>
      <c r="QD62" s="1"/>
      <c r="QE62" s="1"/>
      <c r="QF62" s="1"/>
      <c r="QG62" s="1"/>
      <c r="QH62" s="1"/>
      <c r="QI62" s="1"/>
      <c r="QJ62" s="1"/>
      <c r="QK62" s="1"/>
      <c r="QL62" s="1"/>
      <c r="QM62" s="1"/>
      <c r="QN62" s="1"/>
      <c r="QO62" s="1"/>
      <c r="QP62" s="1"/>
      <c r="QQ62" s="1"/>
      <c r="QR62" s="1"/>
      <c r="QS62" s="1"/>
      <c r="QT62" s="1"/>
      <c r="QU62" s="1"/>
      <c r="QV62" s="1"/>
      <c r="QW62" s="1"/>
      <c r="QX62" s="1"/>
      <c r="QY62" s="1"/>
      <c r="QZ62" s="1"/>
      <c r="RA62" s="1"/>
      <c r="RB62" s="1"/>
      <c r="RC62" s="1"/>
      <c r="RD62" s="1"/>
      <c r="RE62" s="1"/>
      <c r="RF62" s="1"/>
      <c r="RG62" s="1"/>
      <c r="RH62" s="1"/>
      <c r="RI62" s="1"/>
      <c r="RJ62" s="1"/>
      <c r="RK62" s="1"/>
      <c r="RL62" s="1"/>
      <c r="RM62" s="1"/>
      <c r="RN62" s="1"/>
      <c r="RO62" s="1"/>
      <c r="RP62" s="1"/>
      <c r="RQ62" s="1"/>
      <c r="RR62" s="1"/>
      <c r="RS62" s="1"/>
      <c r="RT62" s="1"/>
      <c r="RU62" s="1"/>
      <c r="RV62" s="1"/>
      <c r="RW62" s="1"/>
      <c r="RX62" s="1"/>
      <c r="RY62" s="1"/>
      <c r="RZ62" s="1"/>
      <c r="SA62" s="1"/>
      <c r="SB62" s="1"/>
      <c r="SC62" s="1"/>
      <c r="SD62" s="1"/>
      <c r="SE62" s="1"/>
      <c r="SF62" s="1"/>
      <c r="SG62" s="1"/>
      <c r="SH62" s="1"/>
      <c r="SI62" s="1"/>
      <c r="SJ62" s="1"/>
      <c r="SK62" s="1"/>
      <c r="SL62" s="1"/>
      <c r="SM62" s="1"/>
      <c r="SN62" s="1"/>
      <c r="SO62" s="1"/>
      <c r="SP62" s="1"/>
      <c r="SQ62" s="1"/>
      <c r="SR62" s="1"/>
      <c r="SS62" s="1"/>
      <c r="ST62" s="1"/>
      <c r="SU62" s="1"/>
      <c r="SV62" s="1"/>
      <c r="SW62" s="1"/>
      <c r="SX62" s="1"/>
      <c r="SY62" s="1"/>
      <c r="SZ62" s="1"/>
      <c r="TA62" s="1"/>
      <c r="TB62" s="1"/>
      <c r="TC62" s="1"/>
      <c r="TD62" s="1"/>
      <c r="TE62" s="1"/>
      <c r="TF62" s="1"/>
      <c r="TG62" s="1"/>
      <c r="TH62" s="1"/>
      <c r="TI62" s="1"/>
      <c r="TJ62" s="1"/>
      <c r="TK62" s="1"/>
      <c r="TL62" s="1"/>
      <c r="TM62" s="1"/>
      <c r="TN62" s="1"/>
      <c r="TO62" s="1"/>
      <c r="TP62" s="1"/>
      <c r="TQ62" s="1"/>
      <c r="TR62" s="1"/>
      <c r="TS62" s="1"/>
      <c r="TT62" s="1"/>
      <c r="TU62" s="1"/>
      <c r="TV62" s="1"/>
      <c r="TW62" s="1"/>
      <c r="TX62" s="1"/>
      <c r="TY62" s="1"/>
      <c r="TZ62" s="1"/>
      <c r="UA62" s="1"/>
      <c r="UB62" s="1"/>
      <c r="UC62" s="1"/>
      <c r="UD62" s="1"/>
      <c r="UE62" s="1"/>
      <c r="UF62" s="1"/>
      <c r="UG62" s="1"/>
      <c r="UH62" s="1"/>
      <c r="UI62" s="1"/>
      <c r="UJ62" s="1"/>
      <c r="UK62" s="1"/>
      <c r="UL62" s="1"/>
      <c r="UM62" s="1"/>
      <c r="UN62" s="1"/>
      <c r="UO62" s="1"/>
      <c r="UP62" s="1"/>
      <c r="UQ62" s="1"/>
      <c r="UR62" s="1"/>
      <c r="US62" s="1"/>
      <c r="UT62" s="1"/>
      <c r="UU62" s="1"/>
      <c r="UV62" s="1"/>
      <c r="UW62" s="1"/>
      <c r="UX62" s="1"/>
      <c r="UY62" s="1"/>
      <c r="UZ62" s="1"/>
      <c r="VA62" s="1"/>
      <c r="VB62" s="1"/>
      <c r="VC62" s="1"/>
      <c r="VD62" s="1"/>
      <c r="VE62" s="1"/>
      <c r="VF62" s="1"/>
      <c r="VG62" s="1"/>
      <c r="VH62" s="1"/>
      <c r="VI62" s="1"/>
      <c r="VJ62" s="1"/>
      <c r="VK62" s="1"/>
      <c r="VL62" s="1"/>
      <c r="VM62" s="1"/>
      <c r="VN62" s="1"/>
      <c r="VO62" s="1"/>
      <c r="VP62" s="1"/>
      <c r="VQ62" s="1"/>
      <c r="VR62" s="1"/>
      <c r="VS62" s="1"/>
      <c r="VT62" s="1"/>
      <c r="VU62" s="1"/>
      <c r="VV62" s="1"/>
      <c r="VW62" s="1"/>
      <c r="VX62" s="1"/>
      <c r="VY62" s="1"/>
      <c r="VZ62" s="1"/>
      <c r="WA62" s="1"/>
      <c r="WB62" s="1"/>
      <c r="WC62" s="1"/>
      <c r="WD62" s="1"/>
      <c r="WE62" s="1"/>
      <c r="WF62" s="1"/>
      <c r="WG62" s="1"/>
      <c r="WH62" s="1"/>
      <c r="WI62" s="1"/>
      <c r="WJ62" s="1"/>
      <c r="WK62" s="1"/>
      <c r="WL62" s="1"/>
      <c r="WM62" s="1"/>
      <c r="WN62" s="1"/>
      <c r="WO62" s="1"/>
      <c r="WP62" s="1"/>
      <c r="WQ62" s="1"/>
      <c r="WR62" s="1"/>
      <c r="WS62" s="1"/>
      <c r="WT62" s="1"/>
      <c r="WU62" s="1"/>
      <c r="WV62" s="1"/>
      <c r="WW62" s="1"/>
      <c r="WX62" s="1"/>
      <c r="WY62" s="1"/>
      <c r="WZ62" s="1"/>
      <c r="XA62" s="1"/>
      <c r="XB62" s="1"/>
      <c r="XC62" s="1"/>
      <c r="XD62" s="1"/>
      <c r="XE62" s="1"/>
      <c r="XF62" s="1"/>
      <c r="XG62" s="1"/>
      <c r="XH62" s="1"/>
      <c r="XI62" s="1"/>
      <c r="XJ62" s="1"/>
      <c r="XK62" s="1"/>
      <c r="XL62" s="1"/>
      <c r="XM62" s="1"/>
      <c r="XN62" s="1"/>
      <c r="XO62" s="1"/>
      <c r="XP62" s="1"/>
      <c r="XQ62" s="1"/>
      <c r="XR62" s="1"/>
      <c r="XS62" s="1"/>
      <c r="XT62" s="1"/>
      <c r="XU62" s="1"/>
      <c r="XV62" s="1"/>
      <c r="XW62" s="1"/>
      <c r="XX62" s="1"/>
      <c r="XY62" s="1"/>
      <c r="XZ62" s="1"/>
      <c r="YA62" s="1"/>
      <c r="YB62" s="1"/>
      <c r="YC62" s="1"/>
      <c r="YD62" s="1"/>
      <c r="YE62" s="1"/>
      <c r="YF62" s="1"/>
      <c r="YG62" s="1"/>
      <c r="YH62" s="1"/>
      <c r="YI62" s="1"/>
      <c r="YJ62" s="1"/>
      <c r="YK62" s="1"/>
      <c r="YL62" s="1"/>
      <c r="YM62" s="1"/>
      <c r="YN62" s="1"/>
      <c r="YO62" s="1"/>
      <c r="YP62" s="1"/>
      <c r="YQ62" s="1"/>
      <c r="YR62" s="1"/>
      <c r="YS62" s="1"/>
      <c r="YT62" s="1"/>
      <c r="YU62" s="1"/>
      <c r="YV62" s="1"/>
      <c r="YW62" s="1"/>
      <c r="YX62" s="1"/>
      <c r="YY62" s="1"/>
      <c r="YZ62" s="1"/>
      <c r="ZA62" s="1"/>
      <c r="ZB62" s="1"/>
      <c r="ZC62" s="1"/>
      <c r="ZD62" s="1"/>
      <c r="ZE62" s="1"/>
      <c r="ZF62" s="1"/>
      <c r="ZG62" s="1"/>
      <c r="ZH62" s="1"/>
      <c r="ZI62" s="1"/>
      <c r="ZJ62" s="1"/>
      <c r="ZK62" s="1"/>
      <c r="ZL62" s="1"/>
      <c r="ZM62" s="1"/>
      <c r="ZN62" s="1"/>
      <c r="ZO62" s="1"/>
      <c r="ZP62" s="1"/>
      <c r="ZQ62" s="1"/>
      <c r="ZR62" s="1"/>
      <c r="ZS62" s="1"/>
      <c r="ZT62" s="1"/>
      <c r="ZU62" s="1"/>
      <c r="ZV62" s="1"/>
      <c r="ZW62" s="1"/>
      <c r="ZX62" s="1"/>
      <c r="ZY62" s="1"/>
      <c r="ZZ62" s="1"/>
      <c r="AAA62" s="1"/>
      <c r="AAB62" s="1"/>
      <c r="AAC62" s="1"/>
      <c r="AAD62" s="1"/>
      <c r="AAE62" s="1"/>
      <c r="AAF62" s="1"/>
      <c r="AAG62" s="1"/>
      <c r="AAH62" s="1"/>
      <c r="AAI62" s="1"/>
      <c r="AAJ62" s="1"/>
      <c r="AAK62" s="1"/>
      <c r="AAL62" s="1"/>
      <c r="AAM62" s="1"/>
      <c r="AAN62" s="1"/>
      <c r="AAO62" s="1"/>
      <c r="AAP62" s="1"/>
      <c r="AAQ62" s="1"/>
      <c r="AAR62" s="1"/>
      <c r="AAS62" s="1"/>
      <c r="AAT62" s="1"/>
      <c r="AAU62" s="1"/>
      <c r="AAV62" s="1"/>
      <c r="AAW62" s="1"/>
      <c r="AAX62" s="1"/>
      <c r="AAY62" s="1"/>
      <c r="AAZ62" s="1"/>
      <c r="ABA62" s="1"/>
      <c r="ABB62" s="1"/>
      <c r="ABC62" s="1"/>
      <c r="ABD62" s="1"/>
      <c r="ABE62" s="1"/>
      <c r="ABF62" s="1"/>
      <c r="ABG62" s="1"/>
      <c r="ABH62" s="1"/>
      <c r="ABI62" s="1"/>
      <c r="ABJ62" s="1"/>
      <c r="ABK62" s="1"/>
      <c r="ABL62" s="1"/>
      <c r="ABM62" s="1"/>
      <c r="ABN62" s="1"/>
      <c r="ABO62" s="1"/>
      <c r="ABP62" s="1"/>
      <c r="ABQ62" s="1"/>
      <c r="ABR62" s="1"/>
      <c r="ABS62" s="1"/>
      <c r="ABT62" s="1"/>
      <c r="ABU62" s="1"/>
      <c r="ABV62" s="1"/>
      <c r="ABW62" s="1"/>
      <c r="ABX62" s="1"/>
      <c r="ABY62" s="1"/>
      <c r="ABZ62" s="1"/>
      <c r="ACA62" s="1"/>
      <c r="ACB62" s="1"/>
      <c r="ACC62" s="1"/>
      <c r="ACD62" s="1"/>
      <c r="ACE62" s="1"/>
      <c r="ACF62" s="1"/>
      <c r="ACG62" s="1"/>
      <c r="ACH62" s="1"/>
      <c r="ACI62" s="1"/>
      <c r="ACJ62" s="1"/>
      <c r="ACK62" s="1"/>
      <c r="ACL62" s="1"/>
      <c r="ACM62" s="1"/>
      <c r="ACN62" s="1"/>
      <c r="ACO62" s="1"/>
      <c r="ACP62" s="1"/>
      <c r="ACQ62" s="1"/>
      <c r="ACR62" s="1"/>
      <c r="ACS62" s="1"/>
      <c r="ACT62" s="1"/>
      <c r="ACU62" s="1"/>
      <c r="ACV62" s="1"/>
      <c r="ACW62" s="1"/>
      <c r="ACX62" s="1"/>
      <c r="ACY62" s="1"/>
      <c r="ACZ62" s="1"/>
      <c r="ADA62" s="1"/>
      <c r="ADB62" s="1"/>
      <c r="ADC62" s="1"/>
      <c r="ADD62" s="1"/>
      <c r="ADE62" s="1"/>
      <c r="ADF62" s="1"/>
      <c r="ADG62" s="1"/>
      <c r="ADH62" s="1"/>
      <c r="ADI62" s="1"/>
      <c r="ADJ62" s="1"/>
      <c r="ADK62" s="1"/>
      <c r="ADL62" s="1"/>
      <c r="ADM62" s="1"/>
      <c r="ADN62" s="1"/>
      <c r="ADO62" s="1"/>
      <c r="ADP62" s="1"/>
      <c r="ADQ62" s="1"/>
      <c r="ADR62" s="1"/>
      <c r="ADS62" s="1"/>
      <c r="ADT62" s="1"/>
      <c r="ADU62" s="1"/>
      <c r="ADV62" s="1"/>
      <c r="ADW62" s="1"/>
      <c r="ADX62" s="1"/>
      <c r="ADY62" s="1"/>
      <c r="ADZ62" s="1"/>
      <c r="AEA62" s="1"/>
      <c r="AEB62" s="1"/>
      <c r="AEC62" s="1"/>
      <c r="AED62" s="1"/>
      <c r="AEE62" s="1"/>
      <c r="AEF62" s="1"/>
      <c r="AEG62" s="1"/>
      <c r="AEH62" s="1"/>
      <c r="AEI62" s="1"/>
      <c r="AEJ62" s="1"/>
      <c r="AEK62" s="1"/>
      <c r="AEL62" s="1"/>
      <c r="AEM62" s="1"/>
      <c r="AEN62" s="1"/>
      <c r="AEO62" s="1"/>
      <c r="AEP62" s="1"/>
      <c r="AEQ62" s="1"/>
      <c r="AER62" s="1"/>
      <c r="AES62" s="1"/>
      <c r="AET62" s="1"/>
      <c r="AEU62" s="1"/>
      <c r="AEV62" s="1"/>
      <c r="AEW62" s="1"/>
      <c r="AEX62" s="1"/>
      <c r="AEY62" s="1"/>
      <c r="AEZ62" s="1"/>
      <c r="AFA62" s="1"/>
      <c r="AFB62" s="1"/>
      <c r="AFC62" s="1"/>
      <c r="AFD62" s="1"/>
      <c r="AFE62" s="1"/>
      <c r="AFF62" s="1"/>
      <c r="AFG62" s="1"/>
      <c r="AFH62" s="1"/>
      <c r="AFI62" s="1"/>
      <c r="AFJ62" s="1"/>
      <c r="AFK62" s="1"/>
      <c r="AFL62" s="1"/>
      <c r="AFM62" s="1"/>
      <c r="AFN62" s="1"/>
      <c r="AFO62" s="1"/>
      <c r="AFP62" s="1"/>
      <c r="AFQ62" s="1"/>
      <c r="AFR62" s="1"/>
      <c r="AFS62" s="1"/>
      <c r="AFT62" s="1"/>
      <c r="AFU62" s="1"/>
      <c r="AFV62" s="1"/>
      <c r="AFW62" s="1"/>
      <c r="AFX62" s="1"/>
      <c r="AFY62" s="1"/>
      <c r="AFZ62" s="1"/>
      <c r="AGA62" s="1"/>
      <c r="AGB62" s="1"/>
      <c r="AGC62" s="1"/>
      <c r="AGD62" s="1"/>
      <c r="AGE62" s="1"/>
      <c r="AGF62" s="1"/>
      <c r="AGG62" s="1"/>
      <c r="AGH62" s="1"/>
      <c r="AGI62" s="1"/>
      <c r="AGJ62" s="1"/>
      <c r="AGK62" s="1"/>
      <c r="AGL62" s="1"/>
      <c r="AGM62" s="1"/>
      <c r="AGN62" s="1"/>
      <c r="AGO62" s="1"/>
      <c r="AGP62" s="1"/>
      <c r="AGQ62" s="1"/>
      <c r="AGR62" s="1"/>
      <c r="AGS62" s="1"/>
      <c r="AGT62" s="1"/>
      <c r="AGU62" s="1"/>
      <c r="AGV62" s="1"/>
      <c r="AGW62" s="1"/>
      <c r="AGX62" s="1"/>
      <c r="AGY62" s="1"/>
      <c r="AGZ62" s="1"/>
      <c r="AHA62" s="1"/>
      <c r="AHB62" s="1"/>
      <c r="AHC62" s="1"/>
      <c r="AHD62" s="1"/>
      <c r="AHE62" s="1"/>
      <c r="AHF62" s="1"/>
      <c r="AHG62" s="1"/>
      <c r="AHH62" s="1"/>
      <c r="AHI62" s="1"/>
      <c r="AHJ62" s="1"/>
      <c r="AHK62" s="1"/>
      <c r="AHL62" s="1"/>
      <c r="AHM62" s="1"/>
      <c r="AHN62" s="1"/>
      <c r="AHO62" s="1"/>
      <c r="AHP62" s="1"/>
      <c r="AHQ62" s="1"/>
      <c r="AHR62" s="1"/>
      <c r="AHS62" s="1"/>
      <c r="AHT62" s="1"/>
      <c r="AHU62" s="1"/>
      <c r="AHV62" s="1"/>
      <c r="AHW62" s="1"/>
      <c r="AHX62" s="1"/>
      <c r="AHY62" s="1"/>
      <c r="AHZ62" s="1"/>
      <c r="AIA62" s="1"/>
      <c r="AIB62" s="1"/>
      <c r="AIC62" s="1"/>
      <c r="AID62" s="1"/>
      <c r="AIE62" s="1"/>
      <c r="AIF62" s="1"/>
      <c r="AIG62" s="1"/>
      <c r="AIH62" s="1"/>
      <c r="AII62" s="1"/>
      <c r="AIJ62" s="1"/>
      <c r="AIK62" s="1"/>
      <c r="AIL62" s="1"/>
      <c r="AIM62" s="1"/>
      <c r="AIN62" s="1"/>
      <c r="AIO62" s="1"/>
      <c r="AIP62" s="1"/>
      <c r="AIQ62" s="1"/>
      <c r="AIR62" s="1"/>
      <c r="AIS62" s="1"/>
      <c r="AIT62" s="1"/>
      <c r="AIU62" s="1"/>
      <c r="AIV62" s="1"/>
      <c r="AIW62" s="1"/>
      <c r="AIX62" s="1"/>
      <c r="AIY62" s="1"/>
      <c r="AIZ62" s="1"/>
      <c r="AJA62" s="1"/>
      <c r="AJB62" s="1"/>
      <c r="AJC62" s="1"/>
      <c r="AJD62" s="1"/>
      <c r="AJE62" s="1"/>
      <c r="AJF62" s="1"/>
      <c r="AJG62" s="1"/>
      <c r="AJH62" s="1"/>
      <c r="AJI62" s="1"/>
      <c r="AJJ62" s="1"/>
      <c r="AJK62" s="1"/>
      <c r="AJL62" s="1"/>
      <c r="AJM62" s="1"/>
      <c r="AJN62" s="1"/>
      <c r="AJO62" s="1"/>
      <c r="AJP62" s="1"/>
      <c r="AJQ62" s="1"/>
      <c r="AJR62" s="1"/>
      <c r="AJS62" s="1"/>
      <c r="AJT62" s="1"/>
      <c r="AJU62" s="1"/>
      <c r="AJV62" s="1"/>
      <c r="AJW62" s="1"/>
      <c r="AJX62" s="1"/>
      <c r="AJY62" s="1"/>
      <c r="AJZ62" s="1"/>
      <c r="AKA62" s="1"/>
      <c r="AKB62" s="1"/>
      <c r="AKC62" s="1"/>
      <c r="AKD62" s="1"/>
      <c r="AKE62" s="1"/>
      <c r="AKF62" s="1"/>
      <c r="AKG62" s="1"/>
      <c r="AKH62" s="1"/>
      <c r="AKI62" s="1"/>
      <c r="AKJ62" s="1"/>
      <c r="AKK62" s="1"/>
      <c r="AKL62" s="1"/>
      <c r="AKM62" s="1"/>
      <c r="AKN62" s="1"/>
      <c r="AKO62" s="1"/>
      <c r="AKP62" s="1"/>
      <c r="AKQ62" s="1"/>
      <c r="AKR62" s="1"/>
      <c r="AKS62" s="1"/>
      <c r="AKT62" s="1"/>
      <c r="AKU62" s="1"/>
      <c r="AKV62" s="1"/>
      <c r="AKW62" s="1"/>
      <c r="AKX62" s="1"/>
      <c r="AKY62" s="1"/>
      <c r="AKZ62" s="1"/>
      <c r="ALA62" s="1"/>
      <c r="ALB62" s="1"/>
      <c r="ALC62" s="1"/>
      <c r="ALD62" s="1"/>
      <c r="ALE62" s="1"/>
      <c r="ALF62" s="1"/>
      <c r="ALG62" s="1"/>
      <c r="ALH62" s="1"/>
      <c r="ALI62" s="1"/>
      <c r="ALJ62" s="1"/>
      <c r="ALK62" s="1"/>
      <c r="ALL62" s="1"/>
      <c r="ALM62" s="1"/>
      <c r="ALN62" s="1"/>
      <c r="ALO62" s="1"/>
      <c r="ALP62" s="1"/>
      <c r="ALQ62" s="1"/>
      <c r="ALR62" s="1"/>
      <c r="ALS62" s="1"/>
      <c r="ALT62" s="1"/>
      <c r="ALU62" s="1"/>
      <c r="ALV62" s="1"/>
      <c r="ALW62" s="1"/>
      <c r="ALX62" s="1"/>
      <c r="ALY62" s="1"/>
      <c r="ALZ62" s="1"/>
      <c r="AMA62" s="1"/>
      <c r="AMB62" s="1"/>
      <c r="AMC62" s="1"/>
      <c r="AMD62" s="1"/>
      <c r="AME62" s="1"/>
      <c r="AMF62" s="1"/>
      <c r="AMG62" s="1"/>
      <c r="AMH62" s="1"/>
      <c r="AMI62" s="1"/>
      <c r="AMJ62" s="1"/>
      <c r="AMK62" s="1"/>
      <c r="AML62" s="1"/>
      <c r="AMM62" s="1"/>
      <c r="AMN62" s="1"/>
      <c r="AMO62" s="1"/>
      <c r="AMP62" s="1"/>
      <c r="AMQ62" s="1"/>
      <c r="AMR62" s="1"/>
      <c r="AMS62" s="1"/>
      <c r="AMT62" s="1"/>
      <c r="AMU62" s="1"/>
      <c r="AMV62" s="1"/>
      <c r="AMW62" s="1"/>
      <c r="AMX62" s="1"/>
      <c r="AMY62" s="1"/>
      <c r="AMZ62" s="1"/>
      <c r="ANA62" s="1"/>
      <c r="ANB62" s="1"/>
      <c r="ANC62" s="1"/>
      <c r="AND62" s="1"/>
      <c r="ANE62" s="1"/>
      <c r="ANF62" s="1"/>
      <c r="ANG62" s="1"/>
      <c r="ANH62" s="1"/>
      <c r="ANI62" s="1"/>
      <c r="ANJ62" s="1"/>
      <c r="ANK62" s="1"/>
      <c r="ANL62" s="1"/>
      <c r="ANM62" s="1"/>
      <c r="ANN62" s="1"/>
      <c r="ANO62" s="1"/>
      <c r="ANP62" s="1"/>
      <c r="ANQ62" s="1"/>
      <c r="ANR62" s="1"/>
      <c r="ANS62" s="1"/>
      <c r="ANT62" s="1"/>
      <c r="ANU62" s="1"/>
      <c r="ANV62" s="1"/>
      <c r="ANW62" s="1"/>
      <c r="ANX62" s="1"/>
      <c r="ANY62" s="1"/>
      <c r="ANZ62" s="1"/>
      <c r="AOA62" s="1"/>
      <c r="AOB62" s="1"/>
      <c r="AOC62" s="1"/>
      <c r="AOD62" s="1"/>
      <c r="AOE62" s="1"/>
      <c r="AOF62" s="1"/>
      <c r="AOG62" s="1"/>
      <c r="AOH62" s="1"/>
      <c r="AOI62" s="1"/>
      <c r="AOJ62" s="1"/>
      <c r="AOK62" s="1"/>
      <c r="AOL62" s="1"/>
      <c r="AOM62" s="1"/>
      <c r="AON62" s="1"/>
      <c r="AOO62" s="1"/>
      <c r="AOP62" s="1"/>
      <c r="AOQ62" s="1"/>
      <c r="AOR62" s="1"/>
      <c r="AOS62" s="1"/>
      <c r="AOT62" s="1"/>
      <c r="AOU62" s="1"/>
      <c r="AOV62" s="1"/>
      <c r="AOW62" s="1"/>
      <c r="AOX62" s="1"/>
      <c r="AOY62" s="1"/>
      <c r="AOZ62" s="1"/>
      <c r="APA62" s="1"/>
      <c r="APB62" s="1"/>
      <c r="APC62" s="1"/>
      <c r="APD62" s="1"/>
      <c r="APE62" s="1"/>
      <c r="APF62" s="1"/>
      <c r="APG62" s="1"/>
      <c r="APH62" s="1"/>
      <c r="API62" s="1"/>
      <c r="APJ62" s="1"/>
      <c r="APK62" s="1"/>
      <c r="APL62" s="1"/>
      <c r="APM62" s="1"/>
      <c r="APN62" s="1"/>
      <c r="APO62" s="1"/>
      <c r="APP62" s="1"/>
      <c r="APQ62" s="1"/>
      <c r="APR62" s="1"/>
      <c r="APS62" s="1"/>
      <c r="APT62" s="1"/>
      <c r="APU62" s="1"/>
      <c r="APV62" s="1"/>
      <c r="APW62" s="1"/>
      <c r="APX62" s="1"/>
      <c r="APY62" s="1"/>
      <c r="APZ62" s="1"/>
      <c r="AQA62" s="1"/>
      <c r="AQB62" s="1"/>
      <c r="AQC62" s="1"/>
      <c r="AQD62" s="1"/>
      <c r="AQE62" s="1"/>
      <c r="AQF62" s="1"/>
      <c r="AQG62" s="1"/>
      <c r="AQH62" s="1"/>
      <c r="AQI62" s="1"/>
      <c r="AQJ62" s="1"/>
      <c r="AQK62" s="1"/>
      <c r="AQL62" s="1"/>
      <c r="AQM62" s="1"/>
      <c r="AQN62" s="1"/>
      <c r="AQO62" s="1"/>
      <c r="AQP62" s="1"/>
      <c r="AQQ62" s="1"/>
      <c r="AQR62" s="1"/>
      <c r="AQS62" s="1"/>
      <c r="AQT62" s="1"/>
      <c r="AQU62" s="1"/>
      <c r="AQV62" s="1"/>
      <c r="AQW62" s="1"/>
      <c r="AQX62" s="1"/>
      <c r="AQY62" s="1"/>
      <c r="AQZ62" s="1"/>
      <c r="ARA62" s="1"/>
      <c r="ARB62" s="1"/>
      <c r="ARC62" s="1"/>
      <c r="ARD62" s="1"/>
      <c r="ARE62" s="1"/>
      <c r="ARF62" s="1"/>
      <c r="ARG62" s="1"/>
      <c r="ARH62" s="1"/>
      <c r="ARI62" s="1"/>
      <c r="ARJ62" s="1"/>
      <c r="ARK62" s="1"/>
      <c r="ARL62" s="1"/>
      <c r="ARM62" s="1"/>
      <c r="ARN62" s="1"/>
      <c r="ARO62" s="1"/>
      <c r="ARP62" s="1"/>
      <c r="ARQ62" s="1"/>
      <c r="ARR62" s="1"/>
      <c r="ARS62" s="1"/>
      <c r="ART62" s="1"/>
      <c r="ARU62" s="1"/>
      <c r="ARV62" s="1"/>
      <c r="ARW62" s="1"/>
      <c r="ARX62" s="1"/>
      <c r="ARY62" s="1"/>
      <c r="ARZ62" s="1"/>
      <c r="ASA62" s="1"/>
      <c r="ASB62" s="1"/>
      <c r="ASC62" s="1"/>
      <c r="ASD62" s="1"/>
      <c r="ASE62" s="1"/>
      <c r="ASF62" s="1"/>
      <c r="ASG62" s="1"/>
      <c r="ASH62" s="1"/>
      <c r="ASI62" s="1"/>
      <c r="ASJ62" s="1"/>
      <c r="ASK62" s="1"/>
      <c r="ASL62" s="1"/>
      <c r="ASM62" s="1"/>
      <c r="ASN62" s="1"/>
      <c r="ASO62" s="1"/>
      <c r="ASP62" s="1"/>
      <c r="ASQ62" s="1"/>
      <c r="ASR62" s="1"/>
      <c r="ASS62" s="1"/>
      <c r="AST62" s="1"/>
      <c r="ASU62" s="1"/>
      <c r="ASV62" s="1"/>
      <c r="ASW62" s="1"/>
      <c r="ASX62" s="1"/>
      <c r="ASY62" s="1"/>
      <c r="ASZ62" s="1"/>
      <c r="ATA62" s="1"/>
      <c r="ATB62" s="1"/>
      <c r="ATC62" s="1"/>
      <c r="ATD62" s="1"/>
      <c r="ATE62" s="1"/>
      <c r="ATF62" s="1"/>
      <c r="ATG62" s="1"/>
      <c r="ATH62" s="1"/>
      <c r="ATI62" s="1"/>
      <c r="ATJ62" s="1"/>
      <c r="ATK62" s="1"/>
      <c r="ATL62" s="1"/>
      <c r="ATM62" s="1"/>
      <c r="ATN62" s="1"/>
      <c r="ATO62" s="1"/>
      <c r="ATP62" s="1"/>
      <c r="ATQ62" s="1"/>
      <c r="ATR62" s="1"/>
      <c r="ATS62" s="1"/>
      <c r="ATT62" s="1"/>
      <c r="ATU62" s="1"/>
      <c r="ATV62" s="1"/>
      <c r="ATW62" s="1"/>
      <c r="ATX62" s="1"/>
      <c r="ATY62" s="1"/>
      <c r="ATZ62" s="1"/>
      <c r="AUA62" s="1"/>
      <c r="AUB62" s="1"/>
      <c r="AUC62" s="1"/>
      <c r="AUD62" s="1"/>
      <c r="AUE62" s="1"/>
      <c r="AUF62" s="1"/>
      <c r="AUG62" s="1"/>
      <c r="AUH62" s="1"/>
      <c r="AUI62" s="1"/>
      <c r="AUJ62" s="1"/>
      <c r="AUK62" s="1"/>
      <c r="AUL62" s="1"/>
      <c r="AUM62" s="1"/>
      <c r="AUN62" s="1"/>
      <c r="AUO62" s="1"/>
      <c r="AUP62" s="1"/>
      <c r="AUQ62" s="1"/>
      <c r="AUR62" s="1"/>
      <c r="AUS62" s="1"/>
      <c r="AUT62" s="1"/>
      <c r="AUU62" s="1"/>
      <c r="AUV62" s="1"/>
      <c r="AUW62" s="1"/>
      <c r="AUX62" s="1"/>
      <c r="AUY62" s="1"/>
      <c r="AUZ62" s="1"/>
      <c r="AVA62" s="1"/>
      <c r="AVB62" s="1"/>
      <c r="AVC62" s="1"/>
      <c r="AVD62" s="1"/>
      <c r="AVE62" s="1"/>
      <c r="AVF62" s="1"/>
      <c r="AVG62" s="1"/>
      <c r="AVH62" s="1"/>
      <c r="AVI62" s="1"/>
      <c r="AVJ62" s="1"/>
      <c r="AVK62" s="1"/>
      <c r="AVL62" s="1"/>
      <c r="AVM62" s="1"/>
      <c r="AVN62" s="1"/>
      <c r="AVO62" s="1"/>
      <c r="AVP62" s="1"/>
      <c r="AVQ62" s="1"/>
      <c r="AVR62" s="1"/>
      <c r="AVS62" s="1"/>
      <c r="AVT62" s="1"/>
      <c r="AVU62" s="1"/>
      <c r="AVV62" s="1"/>
      <c r="AVW62" s="1"/>
      <c r="AVX62" s="1"/>
      <c r="AVY62" s="1"/>
      <c r="AVZ62" s="1"/>
      <c r="AWA62" s="1"/>
      <c r="AWB62" s="1"/>
      <c r="AWC62" s="1"/>
      <c r="AWD62" s="1"/>
      <c r="AWE62" s="1"/>
      <c r="AWF62" s="1"/>
      <c r="AWG62" s="1"/>
      <c r="AWH62" s="1"/>
      <c r="AWI62" s="1"/>
      <c r="AWJ62" s="1"/>
      <c r="AWK62" s="1"/>
      <c r="AWL62" s="1"/>
      <c r="AWM62" s="1"/>
      <c r="AWN62" s="1"/>
      <c r="AWO62" s="1"/>
      <c r="AWP62" s="1"/>
      <c r="AWQ62" s="1"/>
      <c r="AWR62" s="1"/>
      <c r="AWS62" s="1"/>
      <c r="AWT62" s="1"/>
      <c r="AWU62" s="1"/>
      <c r="AWV62" s="1"/>
      <c r="AWW62" s="1"/>
      <c r="AWX62" s="1"/>
      <c r="AWY62" s="1"/>
      <c r="AWZ62" s="1"/>
      <c r="AXA62" s="1"/>
      <c r="AXB62" s="1"/>
      <c r="AXC62" s="1"/>
      <c r="AXD62" s="1"/>
      <c r="AXE62" s="1"/>
      <c r="AXF62" s="1"/>
      <c r="AXG62" s="1"/>
      <c r="AXH62" s="1"/>
      <c r="AXI62" s="1"/>
      <c r="AXJ62" s="1"/>
      <c r="AXK62" s="1"/>
      <c r="AXL62" s="1"/>
      <c r="AXM62" s="1"/>
      <c r="AXN62" s="1"/>
      <c r="AXO62" s="1"/>
      <c r="AXP62" s="1"/>
      <c r="AXQ62" s="1"/>
      <c r="AXR62" s="1"/>
      <c r="AXS62" s="1"/>
      <c r="AXT62" s="1"/>
      <c r="AXU62" s="1"/>
      <c r="AXV62" s="1"/>
      <c r="AXW62" s="1"/>
      <c r="AXX62" s="1"/>
      <c r="AXY62" s="1"/>
      <c r="AXZ62" s="1"/>
      <c r="AYA62" s="1"/>
      <c r="AYB62" s="1"/>
      <c r="AYC62" s="1"/>
      <c r="AYD62" s="1"/>
      <c r="AYE62" s="1"/>
      <c r="AYF62" s="1"/>
      <c r="AYG62" s="1"/>
      <c r="AYH62" s="1"/>
      <c r="AYI62" s="1"/>
      <c r="AYJ62" s="1"/>
      <c r="AYK62" s="1"/>
      <c r="AYL62" s="1"/>
      <c r="AYM62" s="1"/>
      <c r="AYN62" s="1"/>
      <c r="AYO62" s="1"/>
      <c r="AYP62" s="1"/>
      <c r="AYQ62" s="1"/>
      <c r="AYR62" s="1"/>
      <c r="AYS62" s="1"/>
      <c r="AYT62" s="1"/>
      <c r="AYU62" s="1"/>
      <c r="AYV62" s="1"/>
      <c r="AYW62" s="1"/>
      <c r="AYX62" s="1"/>
      <c r="AYY62" s="1"/>
      <c r="AYZ62" s="1"/>
      <c r="AZA62" s="1"/>
      <c r="AZB62" s="1"/>
      <c r="AZC62" s="1"/>
      <c r="AZD62" s="1"/>
      <c r="AZE62" s="1"/>
      <c r="AZF62" s="1"/>
      <c r="AZG62" s="1"/>
      <c r="AZH62" s="1"/>
      <c r="AZI62" s="1"/>
      <c r="AZJ62" s="1"/>
      <c r="AZK62" s="1"/>
      <c r="AZL62" s="1"/>
      <c r="AZM62" s="1"/>
      <c r="AZN62" s="1"/>
      <c r="AZO62" s="1"/>
      <c r="AZP62" s="1"/>
      <c r="AZQ62" s="1"/>
      <c r="AZR62" s="1"/>
      <c r="AZS62" s="1"/>
      <c r="AZT62" s="1"/>
      <c r="AZU62" s="1"/>
      <c r="AZV62" s="1"/>
      <c r="AZW62" s="1"/>
      <c r="AZX62" s="1"/>
      <c r="AZY62" s="1"/>
      <c r="AZZ62" s="1"/>
      <c r="BAA62" s="1"/>
      <c r="BAB62" s="1"/>
      <c r="BAC62" s="1"/>
      <c r="BAD62" s="1"/>
      <c r="BAE62" s="1"/>
      <c r="BAF62" s="1"/>
      <c r="BAG62" s="1"/>
      <c r="BAH62" s="1"/>
      <c r="BAI62" s="1"/>
      <c r="BAJ62" s="1"/>
      <c r="BAK62" s="1"/>
      <c r="BAL62" s="1"/>
      <c r="BAM62" s="1"/>
      <c r="BAN62" s="1"/>
      <c r="BAO62" s="1"/>
      <c r="BAP62" s="1"/>
      <c r="BAQ62" s="1"/>
      <c r="BAR62" s="1"/>
      <c r="BAS62" s="1"/>
      <c r="BAT62" s="1"/>
      <c r="BAU62" s="1"/>
      <c r="BAV62" s="1"/>
      <c r="BAW62" s="1"/>
      <c r="BAX62" s="1"/>
      <c r="BAY62" s="1"/>
      <c r="BAZ62" s="1"/>
      <c r="BBA62" s="1"/>
      <c r="BBB62" s="1"/>
      <c r="BBC62" s="1"/>
      <c r="BBD62" s="1"/>
      <c r="BBE62" s="1"/>
      <c r="BBF62" s="1"/>
      <c r="BBG62" s="1"/>
      <c r="BBH62" s="1"/>
      <c r="BBI62" s="1"/>
      <c r="BBJ62" s="1"/>
      <c r="BBK62" s="1"/>
      <c r="BBL62" s="1"/>
      <c r="BBM62" s="1"/>
      <c r="BBN62" s="1"/>
      <c r="BBO62" s="1"/>
      <c r="BBP62" s="1"/>
      <c r="BBQ62" s="1"/>
      <c r="BBR62" s="1"/>
      <c r="BBS62" s="1"/>
      <c r="BBT62" s="1"/>
      <c r="BBU62" s="1"/>
      <c r="BBV62" s="1"/>
      <c r="BBW62" s="1"/>
      <c r="BBX62" s="1"/>
      <c r="BBY62" s="1"/>
      <c r="BBZ62" s="1"/>
      <c r="BCA62" s="1"/>
      <c r="BCB62" s="1"/>
      <c r="BCC62" s="1"/>
      <c r="BCD62" s="1"/>
      <c r="BCE62" s="1"/>
      <c r="BCF62" s="1"/>
      <c r="BCG62" s="1"/>
      <c r="BCH62" s="1"/>
      <c r="BCI62" s="1"/>
      <c r="BCJ62" s="1"/>
      <c r="BCK62" s="1"/>
      <c r="BCL62" s="1"/>
      <c r="BCM62" s="1"/>
      <c r="BCN62" s="1"/>
      <c r="BCO62" s="1"/>
      <c r="BCP62" s="1"/>
      <c r="BCQ62" s="1"/>
      <c r="BCR62" s="1"/>
      <c r="BCS62" s="1"/>
      <c r="BCT62" s="1"/>
      <c r="BCU62" s="1"/>
      <c r="BCV62" s="1"/>
      <c r="BCW62" s="1"/>
      <c r="BCX62" s="1"/>
      <c r="BCY62" s="1"/>
      <c r="BCZ62" s="1"/>
      <c r="BDA62" s="1"/>
      <c r="BDB62" s="1"/>
      <c r="BDC62" s="1"/>
      <c r="BDD62" s="1"/>
      <c r="BDE62" s="1"/>
      <c r="BDF62" s="1"/>
      <c r="BDG62" s="1"/>
      <c r="BDH62" s="1"/>
      <c r="BDI62" s="1"/>
      <c r="BDJ62" s="1"/>
      <c r="BDK62" s="1"/>
      <c r="BDL62" s="1"/>
      <c r="BDM62" s="1"/>
      <c r="BDN62" s="1"/>
      <c r="BDO62" s="1"/>
      <c r="BDP62" s="1"/>
      <c r="BDQ62" s="1"/>
      <c r="BDR62" s="1"/>
      <c r="BDS62" s="1"/>
      <c r="BDT62" s="1"/>
      <c r="BDU62" s="1"/>
      <c r="BDV62" s="1"/>
      <c r="BDW62" s="1"/>
      <c r="BDX62" s="1"/>
      <c r="BDY62" s="1"/>
      <c r="BDZ62" s="1"/>
      <c r="BEA62" s="1"/>
      <c r="BEB62" s="1"/>
      <c r="BEC62" s="1"/>
      <c r="BED62" s="1"/>
      <c r="BEE62" s="1"/>
      <c r="BEF62" s="1"/>
      <c r="BEG62" s="1"/>
      <c r="BEH62" s="1"/>
      <c r="BEI62" s="1"/>
      <c r="BEJ62" s="1"/>
      <c r="BEK62" s="1"/>
      <c r="BEL62" s="1"/>
      <c r="BEM62" s="1"/>
      <c r="BEN62" s="1"/>
      <c r="BEO62" s="1"/>
      <c r="BEP62" s="1"/>
      <c r="BEQ62" s="1"/>
      <c r="BER62" s="1"/>
      <c r="BES62" s="1"/>
      <c r="BET62" s="1"/>
      <c r="BEU62" s="1"/>
      <c r="BEV62" s="1"/>
      <c r="BEW62" s="1"/>
      <c r="BEX62" s="1"/>
      <c r="BEY62" s="1"/>
      <c r="BEZ62" s="1"/>
      <c r="BFA62" s="1"/>
      <c r="BFB62" s="1"/>
      <c r="BFC62" s="1"/>
      <c r="BFD62" s="1"/>
      <c r="BFE62" s="1"/>
      <c r="BFF62" s="1"/>
      <c r="BFG62" s="1"/>
      <c r="BFH62" s="1"/>
      <c r="BFI62" s="1"/>
      <c r="BFJ62" s="1"/>
      <c r="BFK62" s="1"/>
      <c r="BFL62" s="1"/>
      <c r="BFM62" s="1"/>
      <c r="BFN62" s="1"/>
      <c r="BFO62" s="1"/>
      <c r="BFP62" s="1"/>
      <c r="BFQ62" s="1"/>
      <c r="BFR62" s="1"/>
      <c r="BFS62" s="1"/>
      <c r="BFT62" s="1"/>
      <c r="BFU62" s="1"/>
      <c r="BFV62" s="1"/>
      <c r="BFW62" s="1"/>
      <c r="BFX62" s="1"/>
      <c r="BFY62" s="1"/>
      <c r="BFZ62" s="1"/>
      <c r="BGA62" s="1"/>
      <c r="BGB62" s="1"/>
      <c r="BGC62" s="1"/>
      <c r="BGD62" s="1"/>
      <c r="BGE62" s="1"/>
      <c r="BGF62" s="1"/>
      <c r="BGG62" s="1"/>
      <c r="BGH62" s="1"/>
      <c r="BGI62" s="1"/>
      <c r="BGJ62" s="1"/>
      <c r="BGK62" s="1"/>
      <c r="BGL62" s="1"/>
      <c r="BGM62" s="1"/>
      <c r="BGN62" s="1"/>
      <c r="BGO62" s="1"/>
      <c r="BGP62" s="1"/>
      <c r="BGQ62" s="1"/>
      <c r="BGR62" s="1"/>
      <c r="BGS62" s="1"/>
      <c r="BGT62" s="1"/>
      <c r="BGU62" s="1"/>
      <c r="BGV62" s="1"/>
      <c r="BGW62" s="1"/>
      <c r="BGX62" s="1"/>
      <c r="BGY62" s="1"/>
      <c r="BGZ62" s="1"/>
      <c r="BHA62" s="1"/>
      <c r="BHB62" s="1"/>
      <c r="BHC62" s="1"/>
      <c r="BHD62" s="1"/>
      <c r="BHE62" s="1"/>
      <c r="BHF62" s="1"/>
      <c r="BHG62" s="1"/>
      <c r="BHH62" s="1"/>
      <c r="BHI62" s="1"/>
      <c r="BHJ62" s="1"/>
      <c r="BHK62" s="1"/>
      <c r="BHL62" s="1"/>
      <c r="BHM62" s="1"/>
      <c r="BHN62" s="1"/>
      <c r="BHO62" s="1"/>
      <c r="BHP62" s="1"/>
      <c r="BHQ62" s="1"/>
      <c r="BHR62" s="1"/>
      <c r="BHS62" s="1"/>
      <c r="BHT62" s="1"/>
      <c r="BHU62" s="1"/>
      <c r="BHV62" s="1"/>
      <c r="BHW62" s="1"/>
      <c r="BHX62" s="1"/>
      <c r="BHY62" s="1"/>
      <c r="BHZ62" s="1"/>
      <c r="BIA62" s="1"/>
      <c r="BIB62" s="1"/>
      <c r="BIC62" s="1"/>
      <c r="BID62" s="1"/>
      <c r="BIE62" s="1"/>
      <c r="BIF62" s="1"/>
      <c r="BIG62" s="1"/>
      <c r="BIH62" s="1"/>
      <c r="BII62" s="1"/>
      <c r="BIJ62" s="1"/>
      <c r="BIK62" s="1"/>
      <c r="BIL62" s="1"/>
      <c r="BIM62" s="1"/>
      <c r="BIN62" s="1"/>
      <c r="BIO62" s="1"/>
      <c r="BIP62" s="1"/>
      <c r="BIQ62" s="1"/>
      <c r="BIR62" s="1"/>
      <c r="BIS62" s="1"/>
      <c r="BIT62" s="1"/>
      <c r="BIU62" s="1"/>
      <c r="BIV62" s="1"/>
      <c r="BIW62" s="1"/>
      <c r="BIX62" s="1"/>
      <c r="BIY62" s="1"/>
      <c r="BIZ62" s="1"/>
      <c r="BJA62" s="1"/>
      <c r="BJB62" s="1"/>
      <c r="BJC62" s="1"/>
      <c r="BJD62" s="1"/>
      <c r="BJE62" s="1"/>
      <c r="BJF62" s="1"/>
      <c r="BJG62" s="1"/>
      <c r="BJH62" s="1"/>
      <c r="BJI62" s="1"/>
      <c r="BJJ62" s="1"/>
      <c r="BJK62" s="1"/>
      <c r="BJL62" s="1"/>
      <c r="BJM62" s="1"/>
      <c r="BJN62" s="1"/>
      <c r="BJO62" s="1"/>
      <c r="BJP62" s="1"/>
      <c r="BJQ62" s="1"/>
      <c r="BJR62" s="1"/>
      <c r="BJS62" s="1"/>
      <c r="BJT62" s="1"/>
      <c r="BJU62" s="1"/>
      <c r="BJV62" s="1"/>
      <c r="BJW62" s="1"/>
      <c r="BJX62" s="1"/>
      <c r="BJY62" s="1"/>
      <c r="BJZ62" s="1"/>
      <c r="BKA62" s="1"/>
      <c r="BKB62" s="1"/>
      <c r="BKC62" s="1"/>
      <c r="BKD62" s="1"/>
      <c r="BKE62" s="1"/>
      <c r="BKF62" s="1"/>
      <c r="BKG62" s="1"/>
      <c r="BKH62" s="1"/>
      <c r="BKI62" s="1"/>
      <c r="BKJ62" s="1"/>
      <c r="BKK62" s="1"/>
      <c r="BKL62" s="1"/>
      <c r="BKM62" s="1"/>
      <c r="BKN62" s="1"/>
      <c r="BKO62" s="1"/>
      <c r="BKP62" s="1"/>
      <c r="BKQ62" s="1"/>
      <c r="BKR62" s="1"/>
      <c r="BKS62" s="1"/>
      <c r="BKT62" s="1"/>
      <c r="BKU62" s="1"/>
      <c r="BKV62" s="1"/>
      <c r="BKW62" s="1"/>
      <c r="BKX62" s="1"/>
      <c r="BKY62" s="1"/>
      <c r="BKZ62" s="1"/>
      <c r="BLA62" s="1"/>
      <c r="BLB62" s="1"/>
      <c r="BLC62" s="1"/>
      <c r="BLD62" s="1"/>
      <c r="BLE62" s="1"/>
      <c r="BLF62" s="1"/>
      <c r="BLG62" s="1"/>
      <c r="BLH62" s="1"/>
      <c r="BLI62" s="1"/>
      <c r="BLJ62" s="1"/>
      <c r="BLK62" s="1"/>
      <c r="BLL62" s="1"/>
      <c r="BLM62" s="1"/>
      <c r="BLN62" s="1"/>
      <c r="BLO62" s="1"/>
      <c r="BLP62" s="1"/>
      <c r="BLQ62" s="1"/>
      <c r="BLR62" s="1"/>
      <c r="BLS62" s="1"/>
      <c r="BLT62" s="1"/>
      <c r="BLU62" s="1"/>
      <c r="BLV62" s="1"/>
      <c r="BLW62" s="1"/>
      <c r="BLX62" s="1"/>
      <c r="BLY62" s="1"/>
      <c r="BLZ62" s="1"/>
      <c r="BMA62" s="1"/>
      <c r="BMB62" s="1"/>
      <c r="BMC62" s="1"/>
      <c r="BMD62" s="1"/>
      <c r="BME62" s="1"/>
      <c r="BMF62" s="1"/>
      <c r="BMG62" s="1"/>
      <c r="BMH62" s="1"/>
      <c r="BMI62" s="1"/>
      <c r="BMJ62" s="1"/>
      <c r="BMK62" s="1"/>
      <c r="BML62" s="1"/>
      <c r="BMM62" s="1"/>
      <c r="BMN62" s="1"/>
      <c r="BMO62" s="1"/>
      <c r="BMP62" s="1"/>
      <c r="BMQ62" s="1"/>
      <c r="BMR62" s="1"/>
      <c r="BMS62" s="1"/>
      <c r="BMT62" s="1"/>
      <c r="BMU62" s="1"/>
      <c r="BMV62" s="1"/>
      <c r="BMW62" s="1"/>
      <c r="BMX62" s="1"/>
      <c r="BMY62" s="1"/>
      <c r="BMZ62" s="1"/>
      <c r="BNA62" s="1"/>
      <c r="BNB62" s="1"/>
      <c r="BNC62" s="1"/>
      <c r="BND62" s="1"/>
      <c r="BNE62" s="1"/>
      <c r="BNF62" s="1"/>
      <c r="BNG62" s="1"/>
      <c r="BNH62" s="1"/>
      <c r="BNI62" s="1"/>
      <c r="BNJ62" s="1"/>
      <c r="BNK62" s="1"/>
      <c r="BNL62" s="1"/>
      <c r="BNM62" s="1"/>
      <c r="BNN62" s="1"/>
      <c r="BNO62" s="1"/>
      <c r="BNP62" s="1"/>
      <c r="BNQ62" s="1"/>
      <c r="BNR62" s="1"/>
      <c r="BNS62" s="1"/>
      <c r="BNT62" s="1"/>
      <c r="BNU62" s="1"/>
      <c r="BNV62" s="1"/>
      <c r="BNW62" s="1"/>
      <c r="BNX62" s="1"/>
      <c r="BNY62" s="1"/>
      <c r="BNZ62" s="1"/>
      <c r="BOA62" s="1"/>
      <c r="BOB62" s="1"/>
      <c r="BOC62" s="1"/>
      <c r="BOD62" s="1"/>
      <c r="BOE62" s="1"/>
      <c r="BOF62" s="1"/>
      <c r="BOG62" s="1"/>
      <c r="BOH62" s="1"/>
      <c r="BOI62" s="1"/>
      <c r="BOJ62" s="1"/>
      <c r="BOK62" s="1"/>
      <c r="BOL62" s="1"/>
      <c r="BOM62" s="1"/>
      <c r="BON62" s="1"/>
      <c r="BOO62" s="1"/>
      <c r="BOP62" s="1"/>
      <c r="BOQ62" s="1"/>
      <c r="BOR62" s="1"/>
      <c r="BOS62" s="1"/>
      <c r="BOT62" s="1"/>
      <c r="BOU62" s="1"/>
      <c r="BOV62" s="1"/>
      <c r="BOW62" s="1"/>
      <c r="BOX62" s="1"/>
      <c r="BOY62" s="1"/>
      <c r="BOZ62" s="1"/>
      <c r="BPA62" s="1"/>
      <c r="BPB62" s="1"/>
      <c r="BPC62" s="1"/>
      <c r="BPD62" s="1"/>
      <c r="BPE62" s="1"/>
      <c r="BPF62" s="1"/>
      <c r="BPG62" s="1"/>
      <c r="BPH62" s="1"/>
      <c r="BPI62" s="1"/>
      <c r="BPJ62" s="1"/>
      <c r="BPK62" s="1"/>
      <c r="BPL62" s="1"/>
      <c r="BPM62" s="1"/>
      <c r="BPN62" s="1"/>
      <c r="BPO62" s="1"/>
      <c r="BPP62" s="1"/>
      <c r="BPQ62" s="1"/>
      <c r="BPR62" s="1"/>
      <c r="BPS62" s="1"/>
      <c r="BPT62" s="1"/>
      <c r="BPU62" s="1"/>
      <c r="BPV62" s="1"/>
      <c r="BPW62" s="1"/>
      <c r="BPX62" s="1"/>
      <c r="BPY62" s="1"/>
      <c r="BPZ62" s="1"/>
      <c r="BQA62" s="1"/>
      <c r="BQB62" s="1"/>
      <c r="BQC62" s="1"/>
      <c r="BQD62" s="1"/>
      <c r="BQE62" s="1"/>
      <c r="BQF62" s="1"/>
      <c r="BQG62" s="1"/>
      <c r="BQH62" s="1"/>
      <c r="BQI62" s="1"/>
      <c r="BQJ62" s="1"/>
      <c r="BQK62" s="1"/>
      <c r="BQL62" s="1"/>
      <c r="BQM62" s="1"/>
      <c r="BQN62" s="1"/>
      <c r="BQO62" s="1"/>
      <c r="BQP62" s="1"/>
      <c r="BQQ62" s="1"/>
      <c r="BQR62" s="1"/>
      <c r="BQS62" s="1"/>
      <c r="BQT62" s="1"/>
      <c r="BQU62" s="1"/>
      <c r="BQV62" s="1"/>
      <c r="BQW62" s="1"/>
      <c r="BQX62" s="1"/>
      <c r="BQY62" s="1"/>
      <c r="BQZ62" s="1"/>
      <c r="BRA62" s="1"/>
      <c r="BRB62" s="1"/>
      <c r="BRC62" s="1"/>
      <c r="BRD62" s="1"/>
      <c r="BRE62" s="1"/>
      <c r="BRF62" s="1"/>
      <c r="BRG62" s="1"/>
      <c r="BRH62" s="1"/>
      <c r="BRI62" s="1"/>
      <c r="BRJ62" s="1"/>
      <c r="BRK62" s="1"/>
      <c r="BRL62" s="1"/>
      <c r="BRM62" s="1"/>
      <c r="BRN62" s="1"/>
      <c r="BRO62" s="1"/>
      <c r="BRP62" s="1"/>
      <c r="BRQ62" s="1"/>
      <c r="BRR62" s="1"/>
      <c r="BRS62" s="1"/>
      <c r="BRT62" s="1"/>
      <c r="BRU62" s="1"/>
      <c r="BRV62" s="1"/>
      <c r="BRW62" s="1"/>
      <c r="BRX62" s="1"/>
      <c r="BRY62" s="1"/>
      <c r="BRZ62" s="1"/>
      <c r="BSA62" s="1"/>
      <c r="BSB62" s="1"/>
      <c r="BSC62" s="1"/>
      <c r="BSD62" s="1"/>
      <c r="BSE62" s="1"/>
      <c r="BSF62" s="1"/>
      <c r="BSG62" s="1"/>
      <c r="BSH62" s="1"/>
      <c r="BSI62" s="1"/>
      <c r="BSJ62" s="1"/>
      <c r="BSK62" s="1"/>
      <c r="BSL62" s="1"/>
      <c r="BSM62" s="1"/>
      <c r="BSN62" s="1"/>
      <c r="BSO62" s="1"/>
      <c r="BSP62" s="1"/>
      <c r="BSQ62" s="1"/>
      <c r="BSR62" s="1"/>
      <c r="BSS62" s="1"/>
      <c r="BST62" s="1"/>
      <c r="BSU62" s="1"/>
      <c r="BSV62" s="1"/>
      <c r="BSW62" s="1"/>
      <c r="BSX62" s="1"/>
      <c r="BSY62" s="1"/>
      <c r="BSZ62" s="1"/>
      <c r="BTA62" s="1"/>
      <c r="BTB62" s="1"/>
      <c r="BTC62" s="1"/>
      <c r="BTD62" s="1"/>
      <c r="BTE62" s="1"/>
      <c r="BTF62" s="1"/>
      <c r="BTG62" s="1"/>
      <c r="BTH62" s="1"/>
      <c r="BTI62" s="1"/>
      <c r="BTJ62" s="1"/>
      <c r="BTK62" s="1"/>
      <c r="BTL62" s="1"/>
      <c r="BTM62" s="1"/>
      <c r="BTN62" s="1"/>
      <c r="BTO62" s="1"/>
      <c r="BTP62" s="1"/>
      <c r="BTQ62" s="1"/>
      <c r="BTR62" s="1"/>
      <c r="BTS62" s="1"/>
      <c r="BTT62" s="1"/>
      <c r="BTU62" s="1"/>
      <c r="BTV62" s="1"/>
      <c r="BTW62" s="1"/>
      <c r="BTX62" s="1"/>
      <c r="BTY62" s="1"/>
      <c r="BTZ62" s="1"/>
      <c r="BUA62" s="1"/>
      <c r="BUB62" s="1"/>
      <c r="BUC62" s="1"/>
      <c r="BUD62" s="1"/>
      <c r="BUE62" s="1"/>
      <c r="BUF62" s="1"/>
      <c r="BUG62" s="1"/>
      <c r="BUH62" s="1"/>
      <c r="BUI62" s="1"/>
      <c r="BUJ62" s="1"/>
      <c r="BUK62" s="1"/>
      <c r="BUL62" s="1"/>
      <c r="BUM62" s="1"/>
      <c r="BUN62" s="1"/>
      <c r="BUO62" s="1"/>
      <c r="BUP62" s="1"/>
      <c r="BUQ62" s="1"/>
      <c r="BUR62" s="1"/>
      <c r="BUS62" s="1"/>
      <c r="BUT62" s="1"/>
      <c r="BUU62" s="1"/>
      <c r="BUV62" s="1"/>
      <c r="BUW62" s="1"/>
      <c r="BUX62" s="1"/>
      <c r="BUY62" s="1"/>
      <c r="BUZ62" s="1"/>
      <c r="BVA62" s="1"/>
      <c r="BVB62" s="1"/>
      <c r="BVC62" s="1"/>
      <c r="BVD62" s="1"/>
      <c r="BVE62" s="1"/>
      <c r="BVF62" s="1"/>
      <c r="BVG62" s="1"/>
      <c r="BVH62" s="1"/>
      <c r="BVI62" s="1"/>
      <c r="BVJ62" s="1"/>
      <c r="BVK62" s="1"/>
      <c r="BVL62" s="1"/>
      <c r="BVM62" s="1"/>
      <c r="BVN62" s="1"/>
      <c r="BVO62" s="1"/>
      <c r="BVP62" s="1"/>
      <c r="BVQ62" s="1"/>
      <c r="BVR62" s="1"/>
      <c r="BVS62" s="1"/>
      <c r="BVT62" s="1"/>
      <c r="BVU62" s="1"/>
      <c r="BVV62" s="1"/>
      <c r="BVW62" s="1"/>
      <c r="BVX62" s="1"/>
      <c r="BVY62" s="1"/>
      <c r="BVZ62" s="1"/>
      <c r="BWA62" s="1"/>
      <c r="BWB62" s="1"/>
      <c r="BWC62" s="1"/>
      <c r="BWD62" s="1"/>
      <c r="BWE62" s="1"/>
      <c r="BWF62" s="1"/>
      <c r="BWG62" s="1"/>
      <c r="BWH62" s="1"/>
      <c r="BWI62" s="1"/>
      <c r="BWJ62" s="1"/>
      <c r="BWK62" s="1"/>
      <c r="BWL62" s="1"/>
      <c r="BWM62" s="1"/>
      <c r="BWN62" s="1"/>
      <c r="BWO62" s="1"/>
      <c r="BWP62" s="1"/>
      <c r="BWQ62" s="1"/>
      <c r="BWR62" s="1"/>
      <c r="BWS62" s="1"/>
      <c r="BWT62" s="1"/>
      <c r="BWU62" s="1"/>
      <c r="BWV62" s="1"/>
      <c r="BWW62" s="1"/>
      <c r="BWX62" s="1"/>
      <c r="BWY62" s="1"/>
      <c r="BWZ62" s="1"/>
      <c r="BXA62" s="1"/>
      <c r="BXB62" s="1"/>
      <c r="BXC62" s="1"/>
      <c r="BXD62" s="1"/>
      <c r="BXE62" s="1"/>
      <c r="BXF62" s="1"/>
      <c r="BXG62" s="1"/>
      <c r="BXH62" s="1"/>
      <c r="BXI62" s="1"/>
      <c r="BXJ62" s="1"/>
      <c r="BXK62" s="1"/>
      <c r="BXL62" s="1"/>
      <c r="BXM62" s="1"/>
      <c r="BXN62" s="1"/>
      <c r="BXO62" s="1"/>
      <c r="BXP62" s="1"/>
      <c r="BXQ62" s="1"/>
      <c r="BXR62" s="1"/>
      <c r="BXS62" s="1"/>
      <c r="BXT62" s="1"/>
      <c r="BXU62" s="1"/>
      <c r="BXV62" s="1"/>
      <c r="BXW62" s="1"/>
      <c r="BXX62" s="1"/>
      <c r="BXY62" s="1"/>
      <c r="BXZ62" s="1"/>
      <c r="BYA62" s="1"/>
      <c r="BYB62" s="1"/>
      <c r="BYC62" s="1"/>
      <c r="BYD62" s="1"/>
      <c r="BYE62" s="1"/>
      <c r="BYF62" s="1"/>
      <c r="BYG62" s="1"/>
      <c r="BYH62" s="1"/>
      <c r="BYI62" s="1"/>
      <c r="BYJ62" s="1"/>
      <c r="BYK62" s="1"/>
      <c r="BYL62" s="1"/>
      <c r="BYM62" s="1"/>
      <c r="BYN62" s="1"/>
      <c r="BYO62" s="1"/>
      <c r="BYP62" s="1"/>
      <c r="BYQ62" s="1"/>
      <c r="BYR62" s="1"/>
      <c r="BYS62" s="1"/>
      <c r="BYT62" s="1"/>
      <c r="BYU62" s="1"/>
      <c r="BYV62" s="1"/>
      <c r="BYW62" s="1"/>
      <c r="BYX62" s="1"/>
      <c r="BYY62" s="1"/>
      <c r="BYZ62" s="1"/>
      <c r="BZA62" s="1"/>
      <c r="BZB62" s="1"/>
      <c r="BZC62" s="1"/>
      <c r="BZD62" s="1"/>
      <c r="BZE62" s="1"/>
      <c r="BZF62" s="1"/>
      <c r="BZG62" s="1"/>
      <c r="BZH62" s="1"/>
      <c r="BZI62" s="1"/>
      <c r="BZJ62" s="1"/>
      <c r="BZK62" s="1"/>
      <c r="BZL62" s="1"/>
      <c r="BZM62" s="1"/>
      <c r="BZN62" s="1"/>
      <c r="BZO62" s="1"/>
      <c r="BZP62" s="1"/>
      <c r="BZQ62" s="1"/>
      <c r="BZR62" s="1"/>
      <c r="BZS62" s="1"/>
      <c r="BZT62" s="1"/>
      <c r="BZU62" s="1"/>
      <c r="BZV62" s="1"/>
      <c r="BZW62" s="1"/>
      <c r="BZX62" s="1"/>
      <c r="BZY62" s="1"/>
      <c r="BZZ62" s="1"/>
      <c r="CAA62" s="1"/>
      <c r="CAB62" s="1"/>
      <c r="CAC62" s="1"/>
      <c r="CAD62" s="1"/>
      <c r="CAE62" s="1"/>
      <c r="CAF62" s="1"/>
      <c r="CAG62" s="1"/>
      <c r="CAH62" s="1"/>
      <c r="CAI62" s="1"/>
      <c r="CAJ62" s="1"/>
      <c r="CAK62" s="1"/>
      <c r="CAL62" s="1"/>
      <c r="CAM62" s="1"/>
      <c r="CAN62" s="1"/>
      <c r="CAO62" s="1"/>
      <c r="CAP62" s="1"/>
      <c r="CAQ62" s="1"/>
      <c r="CAR62" s="1"/>
      <c r="CAS62" s="1"/>
      <c r="CAT62" s="1"/>
      <c r="CAU62" s="1"/>
      <c r="CAV62" s="1"/>
      <c r="CAW62" s="1"/>
      <c r="CAX62" s="1"/>
      <c r="CAY62" s="1"/>
      <c r="CAZ62" s="1"/>
      <c r="CBA62" s="1"/>
      <c r="CBB62" s="1"/>
      <c r="CBC62" s="1"/>
      <c r="CBD62" s="1"/>
      <c r="CBE62" s="1"/>
      <c r="CBF62" s="1"/>
      <c r="CBG62" s="1"/>
      <c r="CBH62" s="1"/>
      <c r="CBI62" s="1"/>
      <c r="CBJ62" s="1"/>
      <c r="CBK62" s="1"/>
      <c r="CBL62" s="1"/>
      <c r="CBM62" s="1"/>
      <c r="CBN62" s="1"/>
      <c r="CBO62" s="1"/>
      <c r="CBP62" s="1"/>
      <c r="CBQ62" s="1"/>
      <c r="CBR62" s="1"/>
      <c r="CBS62" s="1"/>
      <c r="CBT62" s="1"/>
      <c r="CBU62" s="1"/>
      <c r="CBV62" s="1"/>
      <c r="CBW62" s="1"/>
      <c r="CBX62" s="1"/>
      <c r="CBY62" s="1"/>
      <c r="CBZ62" s="1"/>
      <c r="CCA62" s="1"/>
      <c r="CCB62" s="1"/>
      <c r="CCC62" s="1"/>
      <c r="CCD62" s="1"/>
      <c r="CCE62" s="1"/>
      <c r="CCF62" s="1"/>
      <c r="CCG62" s="1"/>
      <c r="CCH62" s="1"/>
      <c r="CCI62" s="1"/>
      <c r="CCJ62" s="1"/>
      <c r="CCK62" s="1"/>
      <c r="CCL62" s="1"/>
      <c r="CCM62" s="1"/>
      <c r="CCN62" s="1"/>
      <c r="CCO62" s="1"/>
      <c r="CCP62" s="1"/>
      <c r="CCQ62" s="1"/>
      <c r="CCR62" s="1"/>
      <c r="CCS62" s="1"/>
      <c r="CCT62" s="1"/>
      <c r="CCU62" s="1"/>
      <c r="CCV62" s="1"/>
      <c r="CCW62" s="1"/>
      <c r="CCX62" s="1"/>
      <c r="CCY62" s="1"/>
      <c r="CCZ62" s="1"/>
      <c r="CDA62" s="1"/>
      <c r="CDB62" s="1"/>
      <c r="CDC62" s="1"/>
      <c r="CDD62" s="1"/>
      <c r="CDE62" s="1"/>
      <c r="CDF62" s="1"/>
      <c r="CDG62" s="1"/>
      <c r="CDH62" s="1"/>
      <c r="CDI62" s="1"/>
      <c r="CDJ62" s="1"/>
      <c r="CDK62" s="1"/>
      <c r="CDL62" s="1"/>
      <c r="CDM62" s="1"/>
      <c r="CDN62" s="1"/>
      <c r="CDO62" s="1"/>
      <c r="CDP62" s="1"/>
      <c r="CDQ62" s="1"/>
      <c r="CDR62" s="1"/>
      <c r="CDS62" s="1"/>
      <c r="CDT62" s="1"/>
      <c r="CDU62" s="1"/>
      <c r="CDV62" s="1"/>
      <c r="CDW62" s="1"/>
      <c r="CDX62" s="1"/>
      <c r="CDY62" s="1"/>
      <c r="CDZ62" s="1"/>
      <c r="CEA62" s="1"/>
      <c r="CEB62" s="1"/>
      <c r="CEC62" s="1"/>
      <c r="CED62" s="1"/>
      <c r="CEE62" s="1"/>
      <c r="CEF62" s="1"/>
      <c r="CEG62" s="1"/>
      <c r="CEH62" s="1"/>
      <c r="CEI62" s="1"/>
      <c r="CEJ62" s="1"/>
      <c r="CEK62" s="1"/>
      <c r="CEL62" s="1"/>
      <c r="CEM62" s="1"/>
      <c r="CEN62" s="1"/>
      <c r="CEO62" s="1"/>
      <c r="CEP62" s="1"/>
      <c r="CEQ62" s="1"/>
      <c r="CER62" s="1"/>
      <c r="CES62" s="1"/>
      <c r="CET62" s="1"/>
      <c r="CEU62" s="1"/>
      <c r="CEV62" s="1"/>
      <c r="CEW62" s="1"/>
      <c r="CEX62" s="1"/>
      <c r="CEY62" s="1"/>
      <c r="CEZ62" s="1"/>
      <c r="CFA62" s="1"/>
      <c r="CFB62" s="1"/>
      <c r="CFC62" s="1"/>
      <c r="CFD62" s="1"/>
      <c r="CFE62" s="1"/>
      <c r="CFF62" s="1"/>
      <c r="CFG62" s="1"/>
      <c r="CFH62" s="1"/>
      <c r="CFI62" s="1"/>
      <c r="CFJ62" s="1"/>
      <c r="CFK62" s="1"/>
      <c r="CFL62" s="1"/>
      <c r="CFM62" s="1"/>
      <c r="CFN62" s="1"/>
      <c r="CFO62" s="1"/>
      <c r="CFP62" s="1"/>
      <c r="CFQ62" s="1"/>
      <c r="CFR62" s="1"/>
      <c r="CFS62" s="1"/>
      <c r="CFT62" s="1"/>
      <c r="CFU62" s="1"/>
      <c r="CFV62" s="1"/>
      <c r="CFW62" s="1"/>
      <c r="CFX62" s="1"/>
      <c r="CFY62" s="1"/>
      <c r="CFZ62" s="1"/>
      <c r="CGA62" s="1"/>
      <c r="CGB62" s="1"/>
      <c r="CGC62" s="1"/>
      <c r="CGD62" s="1"/>
      <c r="CGE62" s="1"/>
      <c r="CGF62" s="1"/>
      <c r="CGG62" s="1"/>
      <c r="CGH62" s="1"/>
      <c r="CGI62" s="1"/>
      <c r="CGJ62" s="1"/>
      <c r="CGK62" s="1"/>
      <c r="CGL62" s="1"/>
      <c r="CGM62" s="1"/>
      <c r="CGN62" s="1"/>
      <c r="CGO62" s="1"/>
      <c r="CGP62" s="1"/>
      <c r="CGQ62" s="1"/>
      <c r="CGR62" s="1"/>
      <c r="CGS62" s="1"/>
      <c r="CGT62" s="1"/>
      <c r="CGU62" s="1"/>
      <c r="CGV62" s="1"/>
      <c r="CGW62" s="1"/>
      <c r="CGX62" s="1"/>
      <c r="CGY62" s="1"/>
      <c r="CGZ62" s="1"/>
      <c r="CHA62" s="1"/>
      <c r="CHB62" s="1"/>
      <c r="CHC62" s="1"/>
      <c r="CHD62" s="1"/>
      <c r="CHE62" s="1"/>
      <c r="CHF62" s="1"/>
      <c r="CHG62" s="1"/>
      <c r="CHH62" s="1"/>
      <c r="CHI62" s="1"/>
      <c r="CHJ62" s="1"/>
      <c r="CHK62" s="1"/>
      <c r="CHL62" s="1"/>
      <c r="CHM62" s="1"/>
      <c r="CHN62" s="1"/>
      <c r="CHO62" s="1"/>
      <c r="CHP62" s="1"/>
      <c r="CHQ62" s="1"/>
      <c r="CHR62" s="1"/>
      <c r="CHS62" s="1"/>
      <c r="CHT62" s="1"/>
      <c r="CHU62" s="1"/>
      <c r="CHV62" s="1"/>
      <c r="CHW62" s="1"/>
      <c r="CHX62" s="1"/>
      <c r="CHY62" s="1"/>
      <c r="CHZ62" s="1"/>
      <c r="CIA62" s="1"/>
      <c r="CIB62" s="1"/>
      <c r="CIC62" s="1"/>
      <c r="CID62" s="1"/>
      <c r="CIE62" s="1"/>
      <c r="CIF62" s="1"/>
      <c r="CIG62" s="1"/>
      <c r="CIH62" s="1"/>
      <c r="CII62" s="1"/>
      <c r="CIJ62" s="1"/>
      <c r="CIK62" s="1"/>
      <c r="CIL62" s="1"/>
      <c r="CIM62" s="1"/>
      <c r="CIN62" s="1"/>
      <c r="CIO62" s="1"/>
      <c r="CIP62" s="1"/>
      <c r="CIQ62" s="1"/>
      <c r="CIR62" s="1"/>
      <c r="CIS62" s="1"/>
      <c r="CIT62" s="1"/>
      <c r="CIU62" s="1"/>
      <c r="CIV62" s="1"/>
      <c r="CIW62" s="1"/>
      <c r="CIX62" s="1"/>
      <c r="CIY62" s="1"/>
      <c r="CIZ62" s="1"/>
      <c r="CJA62" s="1"/>
      <c r="CJB62" s="1"/>
      <c r="CJC62" s="1"/>
      <c r="CJD62" s="1"/>
      <c r="CJE62" s="1"/>
      <c r="CJF62" s="1"/>
      <c r="CJG62" s="1"/>
      <c r="CJH62" s="1"/>
      <c r="CJI62" s="1"/>
      <c r="CJJ62" s="1"/>
      <c r="CJK62" s="1"/>
      <c r="CJL62" s="1"/>
      <c r="CJM62" s="1"/>
      <c r="CJN62" s="1"/>
      <c r="CJO62" s="1"/>
      <c r="CJP62" s="1"/>
      <c r="CJQ62" s="1"/>
      <c r="CJR62" s="1"/>
      <c r="CJS62" s="1"/>
      <c r="CJT62" s="1"/>
      <c r="CJU62" s="1"/>
      <c r="CJV62" s="1"/>
      <c r="CJW62" s="1"/>
      <c r="CJX62" s="1"/>
      <c r="CJY62" s="1"/>
      <c r="CJZ62" s="1"/>
      <c r="CKA62" s="1"/>
      <c r="CKB62" s="1"/>
      <c r="CKC62" s="1"/>
      <c r="CKD62" s="1"/>
      <c r="CKE62" s="1"/>
      <c r="CKF62" s="1"/>
      <c r="CKG62" s="1"/>
      <c r="CKH62" s="1"/>
      <c r="CKI62" s="1"/>
      <c r="CKJ62" s="1"/>
      <c r="CKK62" s="1"/>
      <c r="CKL62" s="1"/>
      <c r="CKM62" s="1"/>
      <c r="CKN62" s="1"/>
      <c r="CKO62" s="1"/>
      <c r="CKP62" s="1"/>
      <c r="CKQ62" s="1"/>
      <c r="CKR62" s="1"/>
      <c r="CKS62" s="1"/>
      <c r="CKT62" s="1"/>
      <c r="CKU62" s="1"/>
      <c r="CKV62" s="1"/>
      <c r="CKW62" s="1"/>
      <c r="CKX62" s="1"/>
      <c r="CKY62" s="1"/>
      <c r="CKZ62" s="1"/>
      <c r="CLA62" s="1"/>
      <c r="CLB62" s="1"/>
      <c r="CLC62" s="1"/>
      <c r="CLD62" s="1"/>
      <c r="CLE62" s="1"/>
      <c r="CLF62" s="1"/>
      <c r="CLG62" s="1"/>
      <c r="CLH62" s="1"/>
      <c r="CLI62" s="1"/>
      <c r="CLJ62" s="1"/>
      <c r="CLK62" s="1"/>
      <c r="CLL62" s="1"/>
      <c r="CLM62" s="1"/>
      <c r="CLN62" s="1"/>
      <c r="CLO62" s="1"/>
      <c r="CLP62" s="1"/>
      <c r="CLQ62" s="1"/>
      <c r="CLR62" s="1"/>
      <c r="CLS62" s="1"/>
      <c r="CLT62" s="1"/>
      <c r="CLU62" s="1"/>
      <c r="CLV62" s="1"/>
      <c r="CLW62" s="1"/>
      <c r="CLX62" s="1"/>
      <c r="CLY62" s="1"/>
      <c r="CLZ62" s="1"/>
      <c r="CMA62" s="1"/>
      <c r="CMB62" s="1"/>
      <c r="CMC62" s="1"/>
      <c r="CMD62" s="1"/>
      <c r="CME62" s="1"/>
      <c r="CMF62" s="1"/>
      <c r="CMG62" s="1"/>
      <c r="CMH62" s="1"/>
      <c r="CMI62" s="1"/>
      <c r="CMJ62" s="1"/>
      <c r="CMK62" s="1"/>
      <c r="CML62" s="1"/>
      <c r="CMM62" s="1"/>
      <c r="CMN62" s="1"/>
      <c r="CMO62" s="1"/>
      <c r="CMP62" s="1"/>
      <c r="CMQ62" s="1"/>
      <c r="CMR62" s="1"/>
      <c r="CMS62" s="1"/>
      <c r="CMT62" s="1"/>
      <c r="CMU62" s="1"/>
      <c r="CMV62" s="1"/>
      <c r="CMW62" s="1"/>
      <c r="CMX62" s="1"/>
      <c r="CMY62" s="1"/>
      <c r="CMZ62" s="1"/>
      <c r="CNA62" s="1"/>
      <c r="CNB62" s="1"/>
      <c r="CNC62" s="1"/>
      <c r="CND62" s="1"/>
      <c r="CNE62" s="1"/>
      <c r="CNF62" s="1"/>
      <c r="CNG62" s="1"/>
      <c r="CNH62" s="1"/>
      <c r="CNI62" s="1"/>
      <c r="CNJ62" s="1"/>
      <c r="CNK62" s="1"/>
      <c r="CNL62" s="1"/>
      <c r="CNM62" s="1"/>
      <c r="CNN62" s="1"/>
      <c r="CNO62" s="1"/>
      <c r="CNP62" s="1"/>
      <c r="CNQ62" s="1"/>
      <c r="CNR62" s="1"/>
      <c r="CNS62" s="1"/>
      <c r="CNT62" s="1"/>
      <c r="CNU62" s="1"/>
      <c r="CNV62" s="1"/>
      <c r="CNW62" s="1"/>
      <c r="CNX62" s="1"/>
      <c r="CNY62" s="1"/>
      <c r="CNZ62" s="1"/>
      <c r="COA62" s="1"/>
      <c r="COB62" s="1"/>
      <c r="COC62" s="1"/>
      <c r="COD62" s="1"/>
      <c r="COE62" s="1"/>
      <c r="COF62" s="1"/>
      <c r="COG62" s="1"/>
      <c r="COH62" s="1"/>
      <c r="COI62" s="1"/>
      <c r="COJ62" s="1"/>
      <c r="COK62" s="1"/>
      <c r="COL62" s="1"/>
      <c r="COM62" s="1"/>
      <c r="CON62" s="1"/>
      <c r="COO62" s="1"/>
      <c r="COP62" s="1"/>
      <c r="COQ62" s="1"/>
      <c r="COR62" s="1"/>
      <c r="COS62" s="1"/>
      <c r="COT62" s="1"/>
      <c r="COU62" s="1"/>
      <c r="COV62" s="1"/>
      <c r="COW62" s="1"/>
      <c r="COX62" s="1"/>
      <c r="COY62" s="1"/>
      <c r="COZ62" s="1"/>
      <c r="CPA62" s="1"/>
      <c r="CPB62" s="1"/>
      <c r="CPC62" s="1"/>
      <c r="CPD62" s="1"/>
      <c r="CPE62" s="1"/>
      <c r="CPF62" s="1"/>
      <c r="CPG62" s="1"/>
      <c r="CPH62" s="1"/>
      <c r="CPI62" s="1"/>
      <c r="CPJ62" s="1"/>
      <c r="CPK62" s="1"/>
      <c r="CPL62" s="1"/>
      <c r="CPM62" s="1"/>
      <c r="CPN62" s="1"/>
      <c r="CPO62" s="1"/>
      <c r="CPP62" s="1"/>
      <c r="CPQ62" s="1"/>
      <c r="CPR62" s="1"/>
      <c r="CPS62" s="1"/>
      <c r="CPT62" s="1"/>
      <c r="CPU62" s="1"/>
      <c r="CPV62" s="1"/>
      <c r="CPW62" s="1"/>
      <c r="CPX62" s="1"/>
      <c r="CPY62" s="1"/>
      <c r="CPZ62" s="1"/>
      <c r="CQA62" s="1"/>
      <c r="CQB62" s="1"/>
      <c r="CQC62" s="1"/>
      <c r="CQD62" s="1"/>
      <c r="CQE62" s="1"/>
      <c r="CQF62" s="1"/>
      <c r="CQG62" s="1"/>
      <c r="CQH62" s="1"/>
      <c r="CQI62" s="1"/>
      <c r="CQJ62" s="1"/>
      <c r="CQK62" s="1"/>
      <c r="CQL62" s="1"/>
      <c r="CQM62" s="1"/>
      <c r="CQN62" s="1"/>
      <c r="CQO62" s="1"/>
      <c r="CQP62" s="1"/>
      <c r="CQQ62" s="1"/>
      <c r="CQR62" s="1"/>
      <c r="CQS62" s="1"/>
      <c r="CQT62" s="1"/>
      <c r="CQU62" s="1"/>
      <c r="CQV62" s="1"/>
      <c r="CQW62" s="1"/>
      <c r="CQX62" s="1"/>
      <c r="CQY62" s="1"/>
      <c r="CQZ62" s="1"/>
      <c r="CRA62" s="1"/>
      <c r="CRB62" s="1"/>
      <c r="CRC62" s="1"/>
      <c r="CRD62" s="1"/>
      <c r="CRE62" s="1"/>
      <c r="CRF62" s="1"/>
      <c r="CRG62" s="1"/>
      <c r="CRH62" s="1"/>
      <c r="CRI62" s="1"/>
      <c r="CRJ62" s="1"/>
      <c r="CRK62" s="1"/>
      <c r="CRL62" s="1"/>
      <c r="CRM62" s="1"/>
      <c r="CRN62" s="1"/>
      <c r="CRO62" s="1"/>
      <c r="CRP62" s="1"/>
      <c r="CRQ62" s="1"/>
      <c r="CRR62" s="1"/>
      <c r="CRS62" s="1"/>
      <c r="CRT62" s="1"/>
      <c r="CRU62" s="1"/>
      <c r="CRV62" s="1"/>
      <c r="CRW62" s="1"/>
      <c r="CRX62" s="1"/>
      <c r="CRY62" s="1"/>
      <c r="CRZ62" s="1"/>
      <c r="CSA62" s="1"/>
      <c r="CSB62" s="1"/>
      <c r="CSC62" s="1"/>
      <c r="CSD62" s="1"/>
      <c r="CSE62" s="1"/>
      <c r="CSF62" s="1"/>
      <c r="CSG62" s="1"/>
      <c r="CSH62" s="1"/>
      <c r="CSI62" s="1"/>
      <c r="CSJ62" s="1"/>
      <c r="CSK62" s="1"/>
      <c r="CSL62" s="1"/>
      <c r="CSM62" s="1"/>
      <c r="CSN62" s="1"/>
      <c r="CSO62" s="1"/>
      <c r="CSP62" s="1"/>
      <c r="CSQ62" s="1"/>
      <c r="CSR62" s="1"/>
      <c r="CSS62" s="1"/>
      <c r="CST62" s="1"/>
      <c r="CSU62" s="1"/>
      <c r="CSV62" s="1"/>
      <c r="CSW62" s="1"/>
      <c r="CSX62" s="1"/>
      <c r="CSY62" s="1"/>
      <c r="CSZ62" s="1"/>
      <c r="CTA62" s="1"/>
      <c r="CTB62" s="1"/>
      <c r="CTC62" s="1"/>
      <c r="CTD62" s="1"/>
      <c r="CTE62" s="1"/>
      <c r="CTF62" s="1"/>
      <c r="CTG62" s="1"/>
      <c r="CTH62" s="1"/>
      <c r="CTI62" s="1"/>
      <c r="CTJ62" s="1"/>
      <c r="CTK62" s="1"/>
      <c r="CTL62" s="1"/>
      <c r="CTM62" s="1"/>
      <c r="CTN62" s="1"/>
      <c r="CTO62" s="1"/>
      <c r="CTP62" s="1"/>
      <c r="CTQ62" s="1"/>
      <c r="CTR62" s="1"/>
      <c r="CTS62" s="1"/>
      <c r="CTT62" s="1"/>
      <c r="CTU62" s="1"/>
      <c r="CTV62" s="1"/>
      <c r="CTW62" s="1"/>
      <c r="CTX62" s="1"/>
      <c r="CTY62" s="1"/>
      <c r="CTZ62" s="1"/>
      <c r="CUA62" s="1"/>
      <c r="CUB62" s="1"/>
      <c r="CUC62" s="1"/>
      <c r="CUD62" s="1"/>
      <c r="CUE62" s="1"/>
      <c r="CUF62" s="1"/>
      <c r="CUG62" s="1"/>
      <c r="CUH62" s="1"/>
      <c r="CUI62" s="1"/>
      <c r="CUJ62" s="1"/>
      <c r="CUK62" s="1"/>
      <c r="CUL62" s="1"/>
      <c r="CUM62" s="1"/>
      <c r="CUN62" s="1"/>
      <c r="CUO62" s="1"/>
      <c r="CUP62" s="1"/>
      <c r="CUQ62" s="1"/>
      <c r="CUR62" s="1"/>
      <c r="CUS62" s="1"/>
      <c r="CUT62" s="1"/>
      <c r="CUU62" s="1"/>
      <c r="CUV62" s="1"/>
      <c r="CUW62" s="1"/>
      <c r="CUX62" s="1"/>
      <c r="CUY62" s="1"/>
      <c r="CUZ62" s="1"/>
      <c r="CVA62" s="1"/>
      <c r="CVB62" s="1"/>
      <c r="CVC62" s="1"/>
      <c r="CVD62" s="1"/>
      <c r="CVE62" s="1"/>
      <c r="CVF62" s="1"/>
      <c r="CVG62" s="1"/>
      <c r="CVH62" s="1"/>
      <c r="CVI62" s="1"/>
      <c r="CVJ62" s="1"/>
      <c r="CVK62" s="1"/>
      <c r="CVL62" s="1"/>
      <c r="CVM62" s="1"/>
      <c r="CVN62" s="1"/>
      <c r="CVO62" s="1"/>
      <c r="CVP62" s="1"/>
      <c r="CVQ62" s="1"/>
      <c r="CVR62" s="1"/>
      <c r="CVS62" s="1"/>
      <c r="CVT62" s="1"/>
      <c r="CVU62" s="1"/>
      <c r="CVV62" s="1"/>
      <c r="CVW62" s="1"/>
      <c r="CVX62" s="1"/>
      <c r="CVY62" s="1"/>
      <c r="CVZ62" s="1"/>
      <c r="CWA62" s="1"/>
      <c r="CWB62" s="1"/>
      <c r="CWC62" s="1"/>
      <c r="CWD62" s="1"/>
      <c r="CWE62" s="1"/>
      <c r="CWF62" s="1"/>
      <c r="CWG62" s="1"/>
      <c r="CWH62" s="1"/>
      <c r="CWI62" s="1"/>
      <c r="CWJ62" s="1"/>
      <c r="CWK62" s="1"/>
      <c r="CWL62" s="1"/>
      <c r="CWM62" s="1"/>
      <c r="CWN62" s="1"/>
      <c r="CWO62" s="1"/>
      <c r="CWP62" s="1"/>
      <c r="CWQ62" s="1"/>
      <c r="CWR62" s="1"/>
      <c r="CWS62" s="1"/>
      <c r="CWT62" s="1"/>
      <c r="CWU62" s="1"/>
      <c r="CWV62" s="1"/>
      <c r="CWW62" s="1"/>
      <c r="CWX62" s="1"/>
      <c r="CWY62" s="1"/>
      <c r="CWZ62" s="1"/>
      <c r="CXA62" s="1"/>
      <c r="CXB62" s="1"/>
      <c r="CXC62" s="1"/>
      <c r="CXD62" s="1"/>
      <c r="CXE62" s="1"/>
      <c r="CXF62" s="1"/>
      <c r="CXG62" s="1"/>
      <c r="CXH62" s="1"/>
      <c r="CXI62" s="1"/>
      <c r="CXJ62" s="1"/>
      <c r="CXK62" s="1"/>
      <c r="CXL62" s="1"/>
      <c r="CXM62" s="1"/>
      <c r="CXN62" s="1"/>
      <c r="CXO62" s="1"/>
      <c r="CXP62" s="1"/>
      <c r="CXQ62" s="1"/>
      <c r="CXR62" s="1"/>
      <c r="CXS62" s="1"/>
      <c r="CXT62" s="1"/>
      <c r="CXU62" s="1"/>
      <c r="CXV62" s="1"/>
      <c r="CXW62" s="1"/>
      <c r="CXX62" s="1"/>
      <c r="CXY62" s="1"/>
      <c r="CXZ62" s="1"/>
      <c r="CYA62" s="1"/>
      <c r="CYB62" s="1"/>
      <c r="CYC62" s="1"/>
      <c r="CYD62" s="1"/>
      <c r="CYE62" s="1"/>
      <c r="CYF62" s="1"/>
      <c r="CYG62" s="1"/>
      <c r="CYH62" s="1"/>
      <c r="CYI62" s="1"/>
      <c r="CYJ62" s="1"/>
      <c r="CYK62" s="1"/>
      <c r="CYL62" s="1"/>
      <c r="CYM62" s="1"/>
      <c r="CYN62" s="1"/>
      <c r="CYO62" s="1"/>
      <c r="CYP62" s="1"/>
      <c r="CYQ62" s="1"/>
      <c r="CYR62" s="1"/>
      <c r="CYS62" s="1"/>
      <c r="CYT62" s="1"/>
      <c r="CYU62" s="1"/>
      <c r="CYV62" s="1"/>
      <c r="CYW62" s="1"/>
      <c r="CYX62" s="1"/>
      <c r="CYY62" s="1"/>
      <c r="CYZ62" s="1"/>
      <c r="CZA62" s="1"/>
      <c r="CZB62" s="1"/>
      <c r="CZC62" s="1"/>
      <c r="CZD62" s="1"/>
      <c r="CZE62" s="1"/>
      <c r="CZF62" s="1"/>
      <c r="CZG62" s="1"/>
      <c r="CZH62" s="1"/>
      <c r="CZI62" s="1"/>
      <c r="CZJ62" s="1"/>
      <c r="CZK62" s="1"/>
      <c r="CZL62" s="1"/>
      <c r="CZM62" s="1"/>
      <c r="CZN62" s="1"/>
      <c r="CZO62" s="1"/>
      <c r="CZP62" s="1"/>
      <c r="CZQ62" s="1"/>
      <c r="CZR62" s="1"/>
      <c r="CZS62" s="1"/>
      <c r="CZT62" s="1"/>
      <c r="CZU62" s="1"/>
      <c r="CZV62" s="1"/>
      <c r="CZW62" s="1"/>
      <c r="CZX62" s="1"/>
      <c r="CZY62" s="1"/>
      <c r="CZZ62" s="1"/>
      <c r="DAA62" s="1"/>
      <c r="DAB62" s="1"/>
      <c r="DAC62" s="1"/>
      <c r="DAD62" s="1"/>
      <c r="DAE62" s="1"/>
      <c r="DAF62" s="1"/>
      <c r="DAG62" s="1"/>
      <c r="DAH62" s="1"/>
      <c r="DAI62" s="1"/>
      <c r="DAJ62" s="1"/>
      <c r="DAK62" s="1"/>
      <c r="DAL62" s="1"/>
      <c r="DAM62" s="1"/>
      <c r="DAN62" s="1"/>
      <c r="DAO62" s="1"/>
      <c r="DAP62" s="1"/>
      <c r="DAQ62" s="1"/>
      <c r="DAR62" s="1"/>
      <c r="DAS62" s="1"/>
      <c r="DAT62" s="1"/>
      <c r="DAU62" s="1"/>
      <c r="DAV62" s="1"/>
      <c r="DAW62" s="1"/>
      <c r="DAX62" s="1"/>
      <c r="DAY62" s="1"/>
      <c r="DAZ62" s="1"/>
      <c r="DBA62" s="1"/>
      <c r="DBB62" s="1"/>
      <c r="DBC62" s="1"/>
      <c r="DBD62" s="1"/>
      <c r="DBE62" s="1"/>
      <c r="DBF62" s="1"/>
      <c r="DBG62" s="1"/>
      <c r="DBH62" s="1"/>
      <c r="DBI62" s="1"/>
      <c r="DBJ62" s="1"/>
      <c r="DBK62" s="1"/>
      <c r="DBL62" s="1"/>
      <c r="DBM62" s="1"/>
      <c r="DBN62" s="1"/>
      <c r="DBO62" s="1"/>
      <c r="DBP62" s="1"/>
      <c r="DBQ62" s="1"/>
      <c r="DBR62" s="1"/>
      <c r="DBS62" s="1"/>
      <c r="DBT62" s="1"/>
      <c r="DBU62" s="1"/>
      <c r="DBV62" s="1"/>
      <c r="DBW62" s="1"/>
      <c r="DBX62" s="1"/>
      <c r="DBY62" s="1"/>
      <c r="DBZ62" s="1"/>
      <c r="DCA62" s="1"/>
      <c r="DCB62" s="1"/>
      <c r="DCC62" s="1"/>
      <c r="DCD62" s="1"/>
      <c r="DCE62" s="1"/>
      <c r="DCF62" s="1"/>
      <c r="DCG62" s="1"/>
      <c r="DCH62" s="1"/>
      <c r="DCI62" s="1"/>
      <c r="DCJ62" s="1"/>
      <c r="DCK62" s="1"/>
      <c r="DCL62" s="1"/>
      <c r="DCM62" s="1"/>
      <c r="DCN62" s="1"/>
      <c r="DCO62" s="1"/>
      <c r="DCP62" s="1"/>
      <c r="DCQ62" s="1"/>
      <c r="DCR62" s="1"/>
      <c r="DCS62" s="1"/>
      <c r="DCT62" s="1"/>
      <c r="DCU62" s="1"/>
      <c r="DCV62" s="1"/>
      <c r="DCW62" s="1"/>
      <c r="DCX62" s="1"/>
      <c r="DCY62" s="1"/>
      <c r="DCZ62" s="1"/>
      <c r="DDA62" s="1"/>
      <c r="DDB62" s="1"/>
      <c r="DDC62" s="1"/>
      <c r="DDD62" s="1"/>
      <c r="DDE62" s="1"/>
      <c r="DDF62" s="1"/>
      <c r="DDG62" s="1"/>
      <c r="DDH62" s="1"/>
      <c r="DDI62" s="1"/>
      <c r="DDJ62" s="1"/>
      <c r="DDK62" s="1"/>
      <c r="DDL62" s="1"/>
      <c r="DDM62" s="1"/>
      <c r="DDN62" s="1"/>
      <c r="DDO62" s="1"/>
      <c r="DDP62" s="1"/>
      <c r="DDQ62" s="1"/>
      <c r="DDR62" s="1"/>
      <c r="DDS62" s="1"/>
      <c r="DDT62" s="1"/>
      <c r="DDU62" s="1"/>
      <c r="DDV62" s="1"/>
      <c r="DDW62" s="1"/>
      <c r="DDX62" s="1"/>
      <c r="DDY62" s="1"/>
      <c r="DDZ62" s="1"/>
      <c r="DEA62" s="1"/>
      <c r="DEB62" s="1"/>
      <c r="DEC62" s="1"/>
      <c r="DED62" s="1"/>
      <c r="DEE62" s="1"/>
      <c r="DEF62" s="1"/>
      <c r="DEG62" s="1"/>
      <c r="DEH62" s="1"/>
      <c r="DEI62" s="1"/>
      <c r="DEJ62" s="1"/>
      <c r="DEK62" s="1"/>
      <c r="DEL62" s="1"/>
      <c r="DEM62" s="1"/>
      <c r="DEN62" s="1"/>
      <c r="DEO62" s="1"/>
      <c r="DEP62" s="1"/>
      <c r="DEQ62" s="1"/>
      <c r="DER62" s="1"/>
      <c r="DES62" s="1"/>
      <c r="DET62" s="1"/>
      <c r="DEU62" s="1"/>
      <c r="DEV62" s="1"/>
      <c r="DEW62" s="1"/>
      <c r="DEX62" s="1"/>
      <c r="DEY62" s="1"/>
      <c r="DEZ62" s="1"/>
      <c r="DFA62" s="1"/>
      <c r="DFB62" s="1"/>
      <c r="DFC62" s="1"/>
      <c r="DFD62" s="1"/>
      <c r="DFE62" s="1"/>
      <c r="DFF62" s="1"/>
      <c r="DFG62" s="1"/>
      <c r="DFH62" s="1"/>
      <c r="DFI62" s="1"/>
      <c r="DFJ62" s="1"/>
      <c r="DFK62" s="1"/>
      <c r="DFL62" s="1"/>
      <c r="DFM62" s="1"/>
      <c r="DFN62" s="1"/>
      <c r="DFO62" s="1"/>
      <c r="DFP62" s="1"/>
      <c r="DFQ62" s="1"/>
      <c r="DFR62" s="1"/>
      <c r="DFS62" s="1"/>
      <c r="DFT62" s="1"/>
      <c r="DFU62" s="1"/>
      <c r="DFV62" s="1"/>
      <c r="DFW62" s="1"/>
      <c r="DFX62" s="1"/>
      <c r="DFY62" s="1"/>
      <c r="DFZ62" s="1"/>
      <c r="DGA62" s="1"/>
      <c r="DGB62" s="1"/>
      <c r="DGC62" s="1"/>
      <c r="DGD62" s="1"/>
      <c r="DGE62" s="1"/>
      <c r="DGF62" s="1"/>
      <c r="DGG62" s="1"/>
      <c r="DGH62" s="1"/>
      <c r="DGI62" s="1"/>
      <c r="DGJ62" s="1"/>
      <c r="DGK62" s="1"/>
      <c r="DGL62" s="1"/>
      <c r="DGM62" s="1"/>
      <c r="DGN62" s="1"/>
      <c r="DGO62" s="1"/>
      <c r="DGP62" s="1"/>
      <c r="DGQ62" s="1"/>
      <c r="DGR62" s="1"/>
      <c r="DGS62" s="1"/>
      <c r="DGT62" s="1"/>
      <c r="DGU62" s="1"/>
      <c r="DGV62" s="1"/>
      <c r="DGW62" s="1"/>
      <c r="DGX62" s="1"/>
      <c r="DGY62" s="1"/>
      <c r="DGZ62" s="1"/>
      <c r="DHA62" s="1"/>
      <c r="DHB62" s="1"/>
      <c r="DHC62" s="1"/>
      <c r="DHD62" s="1"/>
      <c r="DHE62" s="1"/>
      <c r="DHF62" s="1"/>
      <c r="DHG62" s="1"/>
      <c r="DHH62" s="1"/>
      <c r="DHI62" s="1"/>
      <c r="DHJ62" s="1"/>
      <c r="DHK62" s="1"/>
      <c r="DHL62" s="1"/>
      <c r="DHM62" s="1"/>
      <c r="DHN62" s="1"/>
      <c r="DHO62" s="1"/>
      <c r="DHP62" s="1"/>
      <c r="DHQ62" s="1"/>
      <c r="DHR62" s="1"/>
      <c r="DHS62" s="1"/>
      <c r="DHT62" s="1"/>
      <c r="DHU62" s="1"/>
      <c r="DHV62" s="1"/>
      <c r="DHW62" s="1"/>
      <c r="DHX62" s="1"/>
      <c r="DHY62" s="1"/>
      <c r="DHZ62" s="1"/>
      <c r="DIA62" s="1"/>
      <c r="DIB62" s="1"/>
      <c r="DIC62" s="1"/>
      <c r="DID62" s="1"/>
      <c r="DIE62" s="1"/>
      <c r="DIF62" s="1"/>
      <c r="DIG62" s="1"/>
      <c r="DIH62" s="1"/>
      <c r="DII62" s="1"/>
      <c r="DIJ62" s="1"/>
      <c r="DIK62" s="1"/>
      <c r="DIL62" s="1"/>
      <c r="DIM62" s="1"/>
      <c r="DIN62" s="1"/>
      <c r="DIO62" s="1"/>
      <c r="DIP62" s="1"/>
      <c r="DIQ62" s="1"/>
      <c r="DIR62" s="1"/>
      <c r="DIS62" s="1"/>
      <c r="DIT62" s="1"/>
      <c r="DIU62" s="1"/>
      <c r="DIV62" s="1"/>
      <c r="DIW62" s="1"/>
      <c r="DIX62" s="1"/>
      <c r="DIY62" s="1"/>
      <c r="DIZ62" s="1"/>
      <c r="DJA62" s="1"/>
      <c r="DJB62" s="1"/>
      <c r="DJC62" s="1"/>
      <c r="DJD62" s="1"/>
      <c r="DJE62" s="1"/>
      <c r="DJF62" s="1"/>
      <c r="DJG62" s="1"/>
      <c r="DJH62" s="1"/>
      <c r="DJI62" s="1"/>
      <c r="DJJ62" s="1"/>
      <c r="DJK62" s="1"/>
      <c r="DJL62" s="1"/>
      <c r="DJM62" s="1"/>
      <c r="DJN62" s="1"/>
      <c r="DJO62" s="1"/>
      <c r="DJP62" s="1"/>
      <c r="DJQ62" s="1"/>
      <c r="DJR62" s="1"/>
      <c r="DJS62" s="1"/>
      <c r="DJT62" s="1"/>
      <c r="DJU62" s="1"/>
      <c r="DJV62" s="1"/>
      <c r="DJW62" s="1"/>
      <c r="DJX62" s="1"/>
      <c r="DJY62" s="1"/>
      <c r="DJZ62" s="1"/>
      <c r="DKA62" s="1"/>
      <c r="DKB62" s="1"/>
      <c r="DKC62" s="1"/>
      <c r="DKD62" s="1"/>
      <c r="DKE62" s="1"/>
      <c r="DKF62" s="1"/>
      <c r="DKG62" s="1"/>
      <c r="DKH62" s="1"/>
      <c r="DKI62" s="1"/>
      <c r="DKJ62" s="1"/>
      <c r="DKK62" s="1"/>
      <c r="DKL62" s="1"/>
      <c r="DKM62" s="1"/>
      <c r="DKN62" s="1"/>
      <c r="DKO62" s="1"/>
      <c r="DKP62" s="1"/>
      <c r="DKQ62" s="1"/>
      <c r="DKR62" s="1"/>
      <c r="DKS62" s="1"/>
      <c r="DKT62" s="1"/>
      <c r="DKU62" s="1"/>
      <c r="DKV62" s="1"/>
      <c r="DKW62" s="1"/>
      <c r="DKX62" s="1"/>
      <c r="DKY62" s="1"/>
      <c r="DKZ62" s="1"/>
      <c r="DLA62" s="1"/>
      <c r="DLB62" s="1"/>
      <c r="DLC62" s="1"/>
      <c r="DLD62" s="1"/>
      <c r="DLE62" s="1"/>
      <c r="DLF62" s="1"/>
      <c r="DLG62" s="1"/>
      <c r="DLH62" s="1"/>
      <c r="DLI62" s="1"/>
      <c r="DLJ62" s="1"/>
      <c r="DLK62" s="1"/>
      <c r="DLL62" s="1"/>
      <c r="DLM62" s="1"/>
      <c r="DLN62" s="1"/>
      <c r="DLO62" s="1"/>
      <c r="DLP62" s="1"/>
      <c r="DLQ62" s="1"/>
      <c r="DLR62" s="1"/>
      <c r="DLS62" s="1"/>
      <c r="DLT62" s="1"/>
      <c r="DLU62" s="1"/>
      <c r="DLV62" s="1"/>
      <c r="DLW62" s="1"/>
      <c r="DLX62" s="1"/>
      <c r="DLY62" s="1"/>
      <c r="DLZ62" s="1"/>
      <c r="DMA62" s="1"/>
      <c r="DMB62" s="1"/>
      <c r="DMC62" s="1"/>
      <c r="DMD62" s="1"/>
      <c r="DME62" s="1"/>
      <c r="DMF62" s="1"/>
      <c r="DMG62" s="1"/>
      <c r="DMH62" s="1"/>
      <c r="DMI62" s="1"/>
      <c r="DMJ62" s="1"/>
      <c r="DMK62" s="1"/>
      <c r="DML62" s="1"/>
      <c r="DMM62" s="1"/>
      <c r="DMN62" s="1"/>
      <c r="DMO62" s="1"/>
      <c r="DMP62" s="1"/>
      <c r="DMQ62" s="1"/>
      <c r="DMR62" s="1"/>
      <c r="DMS62" s="1"/>
      <c r="DMT62" s="1"/>
      <c r="DMU62" s="1"/>
      <c r="DMV62" s="1"/>
      <c r="DMW62" s="1"/>
      <c r="DMX62" s="1"/>
      <c r="DMY62" s="1"/>
      <c r="DMZ62" s="1"/>
      <c r="DNA62" s="1"/>
      <c r="DNB62" s="1"/>
      <c r="DNC62" s="1"/>
      <c r="DND62" s="1"/>
      <c r="DNE62" s="1"/>
      <c r="DNF62" s="1"/>
      <c r="DNG62" s="1"/>
      <c r="DNH62" s="1"/>
      <c r="DNI62" s="1"/>
      <c r="DNJ62" s="1"/>
      <c r="DNK62" s="1"/>
      <c r="DNL62" s="1"/>
      <c r="DNM62" s="1"/>
      <c r="DNN62" s="1"/>
      <c r="DNO62" s="1"/>
      <c r="DNP62" s="1"/>
      <c r="DNQ62" s="1"/>
      <c r="DNR62" s="1"/>
      <c r="DNS62" s="1"/>
      <c r="DNT62" s="1"/>
      <c r="DNU62" s="1"/>
      <c r="DNV62" s="1"/>
      <c r="DNW62" s="1"/>
      <c r="DNX62" s="1"/>
      <c r="DNY62" s="1"/>
      <c r="DNZ62" s="1"/>
      <c r="DOA62" s="1"/>
      <c r="DOB62" s="1"/>
      <c r="DOC62" s="1"/>
      <c r="DOD62" s="1"/>
      <c r="DOE62" s="1"/>
      <c r="DOF62" s="1"/>
      <c r="DOG62" s="1"/>
      <c r="DOH62" s="1"/>
      <c r="DOI62" s="1"/>
      <c r="DOJ62" s="1"/>
      <c r="DOK62" s="1"/>
      <c r="DOL62" s="1"/>
      <c r="DOM62" s="1"/>
      <c r="DON62" s="1"/>
      <c r="DOO62" s="1"/>
      <c r="DOP62" s="1"/>
      <c r="DOQ62" s="1"/>
      <c r="DOR62" s="1"/>
      <c r="DOS62" s="1"/>
      <c r="DOT62" s="1"/>
      <c r="DOU62" s="1"/>
      <c r="DOV62" s="1"/>
      <c r="DOW62" s="1"/>
      <c r="DOX62" s="1"/>
      <c r="DOY62" s="1"/>
      <c r="DOZ62" s="1"/>
      <c r="DPA62" s="1"/>
      <c r="DPB62" s="1"/>
      <c r="DPC62" s="1"/>
      <c r="DPD62" s="1"/>
      <c r="DPE62" s="1"/>
      <c r="DPF62" s="1"/>
      <c r="DPG62" s="1"/>
      <c r="DPH62" s="1"/>
      <c r="DPI62" s="1"/>
      <c r="DPJ62" s="1"/>
      <c r="DPK62" s="1"/>
      <c r="DPL62" s="1"/>
      <c r="DPM62" s="1"/>
      <c r="DPN62" s="1"/>
      <c r="DPO62" s="1"/>
      <c r="DPP62" s="1"/>
      <c r="DPQ62" s="1"/>
      <c r="DPR62" s="1"/>
      <c r="DPS62" s="1"/>
      <c r="DPT62" s="1"/>
      <c r="DPU62" s="1"/>
      <c r="DPV62" s="1"/>
      <c r="DPW62" s="1"/>
      <c r="DPX62" s="1"/>
      <c r="DPY62" s="1"/>
      <c r="DPZ62" s="1"/>
      <c r="DQA62" s="1"/>
      <c r="DQB62" s="1"/>
      <c r="DQC62" s="1"/>
      <c r="DQD62" s="1"/>
      <c r="DQE62" s="1"/>
      <c r="DQF62" s="1"/>
      <c r="DQG62" s="1"/>
      <c r="DQH62" s="1"/>
      <c r="DQI62" s="1"/>
      <c r="DQJ62" s="1"/>
      <c r="DQK62" s="1"/>
      <c r="DQL62" s="1"/>
      <c r="DQM62" s="1"/>
      <c r="DQN62" s="1"/>
      <c r="DQO62" s="1"/>
      <c r="DQP62" s="1"/>
      <c r="DQQ62" s="1"/>
      <c r="DQR62" s="1"/>
      <c r="DQS62" s="1"/>
      <c r="DQT62" s="1"/>
      <c r="DQU62" s="1"/>
      <c r="DQV62" s="1"/>
      <c r="DQW62" s="1"/>
      <c r="DQX62" s="1"/>
      <c r="DQY62" s="1"/>
      <c r="DQZ62" s="1"/>
      <c r="DRA62" s="1"/>
      <c r="DRB62" s="1"/>
      <c r="DRC62" s="1"/>
      <c r="DRD62" s="1"/>
      <c r="DRE62" s="1"/>
      <c r="DRF62" s="1"/>
      <c r="DRG62" s="1"/>
      <c r="DRH62" s="1"/>
      <c r="DRI62" s="1"/>
      <c r="DRJ62" s="1"/>
      <c r="DRK62" s="1"/>
      <c r="DRL62" s="1"/>
      <c r="DRM62" s="1"/>
      <c r="DRN62" s="1"/>
      <c r="DRO62" s="1"/>
      <c r="DRP62" s="1"/>
      <c r="DRQ62" s="1"/>
      <c r="DRR62" s="1"/>
      <c r="DRS62" s="1"/>
      <c r="DRT62" s="1"/>
      <c r="DRU62" s="1"/>
      <c r="DRV62" s="1"/>
      <c r="DRW62" s="1"/>
      <c r="DRX62" s="1"/>
      <c r="DRY62" s="1"/>
      <c r="DRZ62" s="1"/>
      <c r="DSA62" s="1"/>
      <c r="DSB62" s="1"/>
      <c r="DSC62" s="1"/>
      <c r="DSD62" s="1"/>
      <c r="DSE62" s="1"/>
      <c r="DSF62" s="1"/>
      <c r="DSG62" s="1"/>
      <c r="DSH62" s="1"/>
      <c r="DSI62" s="1"/>
      <c r="DSJ62" s="1"/>
      <c r="DSK62" s="1"/>
      <c r="DSL62" s="1"/>
      <c r="DSM62" s="1"/>
      <c r="DSN62" s="1"/>
      <c r="DSO62" s="1"/>
      <c r="DSP62" s="1"/>
      <c r="DSQ62" s="1"/>
      <c r="DSR62" s="1"/>
      <c r="DSS62" s="1"/>
      <c r="DST62" s="1"/>
      <c r="DSU62" s="1"/>
      <c r="DSV62" s="1"/>
      <c r="DSW62" s="1"/>
      <c r="DSX62" s="1"/>
      <c r="DSY62" s="1"/>
      <c r="DSZ62" s="1"/>
      <c r="DTA62" s="1"/>
      <c r="DTB62" s="1"/>
      <c r="DTC62" s="1"/>
      <c r="DTD62" s="1"/>
      <c r="DTE62" s="1"/>
      <c r="DTF62" s="1"/>
      <c r="DTG62" s="1"/>
      <c r="DTH62" s="1"/>
      <c r="DTI62" s="1"/>
      <c r="DTJ62" s="1"/>
      <c r="DTK62" s="1"/>
      <c r="DTL62" s="1"/>
      <c r="DTM62" s="1"/>
      <c r="DTN62" s="1"/>
      <c r="DTO62" s="1"/>
      <c r="DTP62" s="1"/>
      <c r="DTQ62" s="1"/>
      <c r="DTR62" s="1"/>
      <c r="DTS62" s="1"/>
      <c r="DTT62" s="1"/>
      <c r="DTU62" s="1"/>
      <c r="DTV62" s="1"/>
      <c r="DTW62" s="1"/>
      <c r="DTX62" s="1"/>
      <c r="DTY62" s="1"/>
      <c r="DTZ62" s="1"/>
      <c r="DUA62" s="1"/>
      <c r="DUB62" s="1"/>
      <c r="DUC62" s="1"/>
      <c r="DUD62" s="1"/>
      <c r="DUE62" s="1"/>
      <c r="DUF62" s="1"/>
      <c r="DUG62" s="1"/>
      <c r="DUH62" s="1"/>
      <c r="DUI62" s="1"/>
      <c r="DUJ62" s="1"/>
      <c r="DUK62" s="1"/>
      <c r="DUL62" s="1"/>
      <c r="DUM62" s="1"/>
      <c r="DUN62" s="1"/>
      <c r="DUO62" s="1"/>
      <c r="DUP62" s="1"/>
      <c r="DUQ62" s="1"/>
      <c r="DUR62" s="1"/>
      <c r="DUS62" s="1"/>
      <c r="DUT62" s="1"/>
      <c r="DUU62" s="1"/>
      <c r="DUV62" s="1"/>
      <c r="DUW62" s="1"/>
      <c r="DUX62" s="1"/>
      <c r="DUY62" s="1"/>
      <c r="DUZ62" s="1"/>
      <c r="DVA62" s="1"/>
      <c r="DVB62" s="1"/>
      <c r="DVC62" s="1"/>
      <c r="DVD62" s="1"/>
      <c r="DVE62" s="1"/>
      <c r="DVF62" s="1"/>
      <c r="DVG62" s="1"/>
      <c r="DVH62" s="1"/>
      <c r="DVI62" s="1"/>
      <c r="DVJ62" s="1"/>
      <c r="DVK62" s="1"/>
      <c r="DVL62" s="1"/>
      <c r="DVM62" s="1"/>
      <c r="DVN62" s="1"/>
      <c r="DVO62" s="1"/>
      <c r="DVP62" s="1"/>
      <c r="DVQ62" s="1"/>
      <c r="DVR62" s="1"/>
      <c r="DVS62" s="1"/>
      <c r="DVT62" s="1"/>
      <c r="DVU62" s="1"/>
      <c r="DVV62" s="1"/>
      <c r="DVW62" s="1"/>
      <c r="DVX62" s="1"/>
      <c r="DVY62" s="1"/>
      <c r="DVZ62" s="1"/>
      <c r="DWA62" s="1"/>
      <c r="DWB62" s="1"/>
      <c r="DWC62" s="1"/>
      <c r="DWD62" s="1"/>
      <c r="DWE62" s="1"/>
      <c r="DWF62" s="1"/>
      <c r="DWG62" s="1"/>
      <c r="DWH62" s="1"/>
      <c r="DWI62" s="1"/>
      <c r="DWJ62" s="1"/>
      <c r="DWK62" s="1"/>
      <c r="DWL62" s="1"/>
      <c r="DWM62" s="1"/>
      <c r="DWN62" s="1"/>
      <c r="DWO62" s="1"/>
      <c r="DWP62" s="1"/>
      <c r="DWQ62" s="1"/>
      <c r="DWR62" s="1"/>
      <c r="DWS62" s="1"/>
      <c r="DWT62" s="1"/>
      <c r="DWU62" s="1"/>
      <c r="DWV62" s="1"/>
      <c r="DWW62" s="1"/>
      <c r="DWX62" s="1"/>
      <c r="DWY62" s="1"/>
      <c r="DWZ62" s="1"/>
      <c r="DXA62" s="1"/>
      <c r="DXB62" s="1"/>
      <c r="DXC62" s="1"/>
      <c r="DXD62" s="1"/>
      <c r="DXE62" s="1"/>
      <c r="DXF62" s="1"/>
      <c r="DXG62" s="1"/>
      <c r="DXH62" s="1"/>
      <c r="DXI62" s="1"/>
      <c r="DXJ62" s="1"/>
      <c r="DXK62" s="1"/>
      <c r="DXL62" s="1"/>
      <c r="DXM62" s="1"/>
      <c r="DXN62" s="1"/>
      <c r="DXO62" s="1"/>
      <c r="DXP62" s="1"/>
      <c r="DXQ62" s="1"/>
      <c r="DXR62" s="1"/>
      <c r="DXS62" s="1"/>
      <c r="DXT62" s="1"/>
      <c r="DXU62" s="1"/>
      <c r="DXV62" s="1"/>
      <c r="DXW62" s="1"/>
      <c r="DXX62" s="1"/>
      <c r="DXY62" s="1"/>
      <c r="DXZ62" s="1"/>
      <c r="DYA62" s="1"/>
      <c r="DYB62" s="1"/>
      <c r="DYC62" s="1"/>
      <c r="DYD62" s="1"/>
      <c r="DYE62" s="1"/>
      <c r="DYF62" s="1"/>
      <c r="DYG62" s="1"/>
      <c r="DYH62" s="1"/>
      <c r="DYI62" s="1"/>
      <c r="DYJ62" s="1"/>
      <c r="DYK62" s="1"/>
      <c r="DYL62" s="1"/>
      <c r="DYM62" s="1"/>
      <c r="DYN62" s="1"/>
      <c r="DYO62" s="1"/>
      <c r="DYP62" s="1"/>
      <c r="DYQ62" s="1"/>
      <c r="DYR62" s="1"/>
      <c r="DYS62" s="1"/>
      <c r="DYT62" s="1"/>
      <c r="DYU62" s="1"/>
      <c r="DYV62" s="1"/>
      <c r="DYW62" s="1"/>
      <c r="DYX62" s="1"/>
      <c r="DYY62" s="1"/>
      <c r="DYZ62" s="1"/>
      <c r="DZA62" s="1"/>
      <c r="DZB62" s="1"/>
      <c r="DZC62" s="1"/>
      <c r="DZD62" s="1"/>
      <c r="DZE62" s="1"/>
      <c r="DZF62" s="1"/>
      <c r="DZG62" s="1"/>
      <c r="DZH62" s="1"/>
      <c r="DZI62" s="1"/>
      <c r="DZJ62" s="1"/>
      <c r="DZK62" s="1"/>
      <c r="DZL62" s="1"/>
      <c r="DZM62" s="1"/>
      <c r="DZN62" s="1"/>
      <c r="DZO62" s="1"/>
      <c r="DZP62" s="1"/>
      <c r="DZQ62" s="1"/>
      <c r="DZR62" s="1"/>
      <c r="DZS62" s="1"/>
      <c r="DZT62" s="1"/>
      <c r="DZU62" s="1"/>
      <c r="DZV62" s="1"/>
      <c r="DZW62" s="1"/>
      <c r="DZX62" s="1"/>
      <c r="DZY62" s="1"/>
      <c r="DZZ62" s="1"/>
      <c r="EAA62" s="1"/>
      <c r="EAB62" s="1"/>
      <c r="EAC62" s="1"/>
      <c r="EAD62" s="1"/>
      <c r="EAE62" s="1"/>
      <c r="EAF62" s="1"/>
      <c r="EAG62" s="1"/>
      <c r="EAH62" s="1"/>
      <c r="EAI62" s="1"/>
      <c r="EAJ62" s="1"/>
      <c r="EAK62" s="1"/>
      <c r="EAL62" s="1"/>
      <c r="EAM62" s="1"/>
      <c r="EAN62" s="1"/>
      <c r="EAO62" s="1"/>
      <c r="EAP62" s="1"/>
      <c r="EAQ62" s="1"/>
      <c r="EAR62" s="1"/>
      <c r="EAS62" s="1"/>
      <c r="EAT62" s="1"/>
      <c r="EAU62" s="1"/>
      <c r="EAV62" s="1"/>
      <c r="EAW62" s="1"/>
      <c r="EAX62" s="1"/>
      <c r="EAY62" s="1"/>
      <c r="EAZ62" s="1"/>
      <c r="EBA62" s="1"/>
      <c r="EBB62" s="1"/>
      <c r="EBC62" s="1"/>
      <c r="EBD62" s="1"/>
      <c r="EBE62" s="1"/>
      <c r="EBF62" s="1"/>
      <c r="EBG62" s="1"/>
      <c r="EBH62" s="1"/>
      <c r="EBI62" s="1"/>
      <c r="EBJ62" s="1"/>
      <c r="EBK62" s="1"/>
      <c r="EBL62" s="1"/>
      <c r="EBM62" s="1"/>
      <c r="EBN62" s="1"/>
      <c r="EBO62" s="1"/>
      <c r="EBP62" s="1"/>
      <c r="EBQ62" s="1"/>
      <c r="EBR62" s="1"/>
      <c r="EBS62" s="1"/>
      <c r="EBT62" s="1"/>
      <c r="EBU62" s="1"/>
      <c r="EBV62" s="1"/>
      <c r="EBW62" s="1"/>
      <c r="EBX62" s="1"/>
      <c r="EBY62" s="1"/>
      <c r="EBZ62" s="1"/>
      <c r="ECA62" s="1"/>
      <c r="ECB62" s="1"/>
      <c r="ECC62" s="1"/>
      <c r="ECD62" s="1"/>
      <c r="ECE62" s="1"/>
      <c r="ECF62" s="1"/>
      <c r="ECG62" s="1"/>
      <c r="ECH62" s="1"/>
      <c r="ECI62" s="1"/>
      <c r="ECJ62" s="1"/>
      <c r="ECK62" s="1"/>
      <c r="ECL62" s="1"/>
      <c r="ECM62" s="1"/>
      <c r="ECN62" s="1"/>
      <c r="ECO62" s="1"/>
      <c r="ECP62" s="1"/>
      <c r="ECQ62" s="1"/>
      <c r="ECR62" s="1"/>
      <c r="ECS62" s="1"/>
      <c r="ECT62" s="1"/>
      <c r="ECU62" s="1"/>
      <c r="ECV62" s="1"/>
      <c r="ECW62" s="1"/>
      <c r="ECX62" s="1"/>
      <c r="ECY62" s="1"/>
      <c r="ECZ62" s="1"/>
      <c r="EDA62" s="1"/>
      <c r="EDB62" s="1"/>
      <c r="EDC62" s="1"/>
      <c r="EDD62" s="1"/>
      <c r="EDE62" s="1"/>
      <c r="EDF62" s="1"/>
      <c r="EDG62" s="1"/>
      <c r="EDH62" s="1"/>
      <c r="EDI62" s="1"/>
      <c r="EDJ62" s="1"/>
      <c r="EDK62" s="1"/>
      <c r="EDL62" s="1"/>
      <c r="EDM62" s="1"/>
      <c r="EDN62" s="1"/>
      <c r="EDO62" s="1"/>
      <c r="EDP62" s="1"/>
      <c r="EDQ62" s="1"/>
      <c r="EDR62" s="1"/>
      <c r="EDS62" s="1"/>
      <c r="EDT62" s="1"/>
      <c r="EDU62" s="1"/>
      <c r="EDV62" s="1"/>
      <c r="EDW62" s="1"/>
      <c r="EDX62" s="1"/>
      <c r="EDY62" s="1"/>
      <c r="EDZ62" s="1"/>
      <c r="EEA62" s="1"/>
      <c r="EEB62" s="1"/>
      <c r="EEC62" s="1"/>
      <c r="EED62" s="1"/>
      <c r="EEE62" s="1"/>
      <c r="EEF62" s="1"/>
      <c r="EEG62" s="1"/>
      <c r="EEH62" s="1"/>
      <c r="EEI62" s="1"/>
      <c r="EEJ62" s="1"/>
      <c r="EEK62" s="1"/>
      <c r="EEL62" s="1"/>
      <c r="EEM62" s="1"/>
      <c r="EEN62" s="1"/>
      <c r="EEO62" s="1"/>
      <c r="EEP62" s="1"/>
      <c r="EEQ62" s="1"/>
      <c r="EER62" s="1"/>
      <c r="EES62" s="1"/>
      <c r="EET62" s="1"/>
      <c r="EEU62" s="1"/>
      <c r="EEV62" s="1"/>
      <c r="EEW62" s="1"/>
      <c r="EEX62" s="1"/>
      <c r="EEY62" s="1"/>
      <c r="EEZ62" s="1"/>
      <c r="EFA62" s="1"/>
      <c r="EFB62" s="1"/>
      <c r="EFC62" s="1"/>
      <c r="EFD62" s="1"/>
      <c r="EFE62" s="1"/>
      <c r="EFF62" s="1"/>
      <c r="EFG62" s="1"/>
      <c r="EFH62" s="1"/>
      <c r="EFI62" s="1"/>
      <c r="EFJ62" s="1"/>
      <c r="EFK62" s="1"/>
      <c r="EFL62" s="1"/>
      <c r="EFM62" s="1"/>
      <c r="EFN62" s="1"/>
      <c r="EFO62" s="1"/>
      <c r="EFP62" s="1"/>
      <c r="EFQ62" s="1"/>
      <c r="EFR62" s="1"/>
      <c r="EFS62" s="1"/>
      <c r="EFT62" s="1"/>
      <c r="EFU62" s="1"/>
      <c r="EFV62" s="1"/>
      <c r="EFW62" s="1"/>
      <c r="EFX62" s="1"/>
      <c r="EFY62" s="1"/>
      <c r="EFZ62" s="1"/>
      <c r="EGA62" s="1"/>
      <c r="EGB62" s="1"/>
      <c r="EGC62" s="1"/>
      <c r="EGD62" s="1"/>
      <c r="EGE62" s="1"/>
      <c r="EGF62" s="1"/>
      <c r="EGG62" s="1"/>
      <c r="EGH62" s="1"/>
      <c r="EGI62" s="1"/>
      <c r="EGJ62" s="1"/>
      <c r="EGK62" s="1"/>
      <c r="EGL62" s="1"/>
      <c r="EGM62" s="1"/>
      <c r="EGN62" s="1"/>
      <c r="EGO62" s="1"/>
      <c r="EGP62" s="1"/>
      <c r="EGQ62" s="1"/>
      <c r="EGR62" s="1"/>
      <c r="EGS62" s="1"/>
      <c r="EGT62" s="1"/>
      <c r="EGU62" s="1"/>
      <c r="EGV62" s="1"/>
      <c r="EGW62" s="1"/>
      <c r="EGX62" s="1"/>
      <c r="EGY62" s="1"/>
      <c r="EGZ62" s="1"/>
      <c r="EHA62" s="1"/>
      <c r="EHB62" s="1"/>
      <c r="EHC62" s="1"/>
      <c r="EHD62" s="1"/>
      <c r="EHE62" s="1"/>
      <c r="EHF62" s="1"/>
      <c r="EHG62" s="1"/>
      <c r="EHH62" s="1"/>
      <c r="EHI62" s="1"/>
      <c r="EHJ62" s="1"/>
      <c r="EHK62" s="1"/>
      <c r="EHL62" s="1"/>
      <c r="EHM62" s="1"/>
      <c r="EHN62" s="1"/>
      <c r="EHO62" s="1"/>
      <c r="EHP62" s="1"/>
      <c r="EHQ62" s="1"/>
      <c r="EHR62" s="1"/>
      <c r="EHS62" s="1"/>
      <c r="EHT62" s="1"/>
      <c r="EHU62" s="1"/>
      <c r="EHV62" s="1"/>
      <c r="EHW62" s="1"/>
      <c r="EHX62" s="1"/>
      <c r="EHY62" s="1"/>
      <c r="EHZ62" s="1"/>
      <c r="EIA62" s="1"/>
      <c r="EIB62" s="1"/>
      <c r="EIC62" s="1"/>
      <c r="EID62" s="1"/>
      <c r="EIE62" s="1"/>
      <c r="EIF62" s="1"/>
      <c r="EIG62" s="1"/>
      <c r="EIH62" s="1"/>
      <c r="EII62" s="1"/>
      <c r="EIJ62" s="1"/>
      <c r="EIK62" s="1"/>
      <c r="EIL62" s="1"/>
      <c r="EIM62" s="1"/>
      <c r="EIN62" s="1"/>
      <c r="EIO62" s="1"/>
      <c r="EIP62" s="1"/>
      <c r="EIQ62" s="1"/>
      <c r="EIR62" s="1"/>
      <c r="EIS62" s="1"/>
      <c r="EIT62" s="1"/>
      <c r="EIU62" s="1"/>
      <c r="EIV62" s="1"/>
      <c r="EIW62" s="1"/>
      <c r="EIX62" s="1"/>
      <c r="EIY62" s="1"/>
      <c r="EIZ62" s="1"/>
      <c r="EJA62" s="1"/>
      <c r="EJB62" s="1"/>
      <c r="EJC62" s="1"/>
      <c r="EJD62" s="1"/>
      <c r="EJE62" s="1"/>
      <c r="EJF62" s="1"/>
      <c r="EJG62" s="1"/>
      <c r="EJH62" s="1"/>
      <c r="EJI62" s="1"/>
      <c r="EJJ62" s="1"/>
      <c r="EJK62" s="1"/>
      <c r="EJL62" s="1"/>
      <c r="EJM62" s="1"/>
      <c r="EJN62" s="1"/>
      <c r="EJO62" s="1"/>
      <c r="EJP62" s="1"/>
      <c r="EJQ62" s="1"/>
      <c r="EJR62" s="1"/>
      <c r="EJS62" s="1"/>
      <c r="EJT62" s="1"/>
      <c r="EJU62" s="1"/>
      <c r="EJV62" s="1"/>
      <c r="EJW62" s="1"/>
      <c r="EJX62" s="1"/>
      <c r="EJY62" s="1"/>
      <c r="EJZ62" s="1"/>
      <c r="EKA62" s="1"/>
      <c r="EKB62" s="1"/>
      <c r="EKC62" s="1"/>
      <c r="EKD62" s="1"/>
      <c r="EKE62" s="1"/>
      <c r="EKF62" s="1"/>
      <c r="EKG62" s="1"/>
      <c r="EKH62" s="1"/>
      <c r="EKI62" s="1"/>
      <c r="EKJ62" s="1"/>
      <c r="EKK62" s="1"/>
      <c r="EKL62" s="1"/>
      <c r="EKM62" s="1"/>
      <c r="EKN62" s="1"/>
      <c r="EKO62" s="1"/>
      <c r="EKP62" s="1"/>
      <c r="EKQ62" s="1"/>
      <c r="EKR62" s="1"/>
      <c r="EKS62" s="1"/>
      <c r="EKT62" s="1"/>
      <c r="EKU62" s="1"/>
      <c r="EKV62" s="1"/>
      <c r="EKW62" s="1"/>
      <c r="EKX62" s="1"/>
      <c r="EKY62" s="1"/>
      <c r="EKZ62" s="1"/>
      <c r="ELA62" s="1"/>
      <c r="ELB62" s="1"/>
      <c r="ELC62" s="1"/>
      <c r="ELD62" s="1"/>
      <c r="ELE62" s="1"/>
      <c r="ELF62" s="1"/>
      <c r="ELG62" s="1"/>
      <c r="ELH62" s="1"/>
      <c r="ELI62" s="1"/>
      <c r="ELJ62" s="1"/>
      <c r="ELK62" s="1"/>
      <c r="ELL62" s="1"/>
      <c r="ELM62" s="1"/>
      <c r="ELN62" s="1"/>
      <c r="ELO62" s="1"/>
      <c r="ELP62" s="1"/>
      <c r="ELQ62" s="1"/>
      <c r="ELR62" s="1"/>
      <c r="ELS62" s="1"/>
      <c r="ELT62" s="1"/>
      <c r="ELU62" s="1"/>
      <c r="ELV62" s="1"/>
      <c r="ELW62" s="1"/>
      <c r="ELX62" s="1"/>
      <c r="ELY62" s="1"/>
      <c r="ELZ62" s="1"/>
      <c r="EMA62" s="1"/>
      <c r="EMB62" s="1"/>
      <c r="EMC62" s="1"/>
      <c r="EMD62" s="1"/>
      <c r="EME62" s="1"/>
      <c r="EMF62" s="1"/>
      <c r="EMG62" s="1"/>
      <c r="EMH62" s="1"/>
      <c r="EMI62" s="1"/>
      <c r="EMJ62" s="1"/>
      <c r="EMK62" s="1"/>
      <c r="EML62" s="1"/>
      <c r="EMM62" s="1"/>
      <c r="EMN62" s="1"/>
      <c r="EMO62" s="1"/>
      <c r="EMP62" s="1"/>
      <c r="EMQ62" s="1"/>
      <c r="EMR62" s="1"/>
      <c r="EMS62" s="1"/>
      <c r="EMT62" s="1"/>
      <c r="EMU62" s="1"/>
      <c r="EMV62" s="1"/>
      <c r="EMW62" s="1"/>
      <c r="EMX62" s="1"/>
      <c r="EMY62" s="1"/>
      <c r="EMZ62" s="1"/>
      <c r="ENA62" s="1"/>
      <c r="ENB62" s="1"/>
      <c r="ENC62" s="1"/>
      <c r="END62" s="1"/>
      <c r="ENE62" s="1"/>
      <c r="ENF62" s="1"/>
      <c r="ENG62" s="1"/>
      <c r="ENH62" s="1"/>
      <c r="ENI62" s="1"/>
      <c r="ENJ62" s="1"/>
      <c r="ENK62" s="1"/>
      <c r="ENL62" s="1"/>
      <c r="ENM62" s="1"/>
      <c r="ENN62" s="1"/>
      <c r="ENO62" s="1"/>
      <c r="ENP62" s="1"/>
      <c r="ENQ62" s="1"/>
      <c r="ENR62" s="1"/>
      <c r="ENS62" s="1"/>
      <c r="ENT62" s="1"/>
      <c r="ENU62" s="1"/>
      <c r="ENV62" s="1"/>
      <c r="ENW62" s="1"/>
      <c r="ENX62" s="1"/>
      <c r="ENY62" s="1"/>
      <c r="ENZ62" s="1"/>
      <c r="EOA62" s="1"/>
      <c r="EOB62" s="1"/>
      <c r="EOC62" s="1"/>
      <c r="EOD62" s="1"/>
      <c r="EOE62" s="1"/>
      <c r="EOF62" s="1"/>
      <c r="EOG62" s="1"/>
      <c r="EOH62" s="1"/>
      <c r="EOI62" s="1"/>
      <c r="EOJ62" s="1"/>
      <c r="EOK62" s="1"/>
      <c r="EOL62" s="1"/>
      <c r="EOM62" s="1"/>
      <c r="EON62" s="1"/>
      <c r="EOO62" s="1"/>
      <c r="EOP62" s="1"/>
      <c r="EOQ62" s="1"/>
      <c r="EOR62" s="1"/>
      <c r="EOS62" s="1"/>
      <c r="EOT62" s="1"/>
      <c r="EOU62" s="1"/>
      <c r="EOV62" s="1"/>
      <c r="EOW62" s="1"/>
      <c r="EOX62" s="1"/>
      <c r="EOY62" s="1"/>
      <c r="EOZ62" s="1"/>
      <c r="EPA62" s="1"/>
      <c r="EPB62" s="1"/>
      <c r="EPC62" s="1"/>
      <c r="EPD62" s="1"/>
      <c r="EPE62" s="1"/>
      <c r="EPF62" s="1"/>
      <c r="EPG62" s="1"/>
      <c r="EPH62" s="1"/>
      <c r="EPI62" s="1"/>
      <c r="EPJ62" s="1"/>
      <c r="EPK62" s="1"/>
      <c r="EPL62" s="1"/>
      <c r="EPM62" s="1"/>
      <c r="EPN62" s="1"/>
      <c r="EPO62" s="1"/>
      <c r="EPP62" s="1"/>
      <c r="EPQ62" s="1"/>
      <c r="EPR62" s="1"/>
      <c r="EPS62" s="1"/>
      <c r="EPT62" s="1"/>
      <c r="EPU62" s="1"/>
      <c r="EPV62" s="1"/>
      <c r="EPW62" s="1"/>
      <c r="EPX62" s="1"/>
      <c r="EPY62" s="1"/>
      <c r="EPZ62" s="1"/>
      <c r="EQA62" s="1"/>
      <c r="EQB62" s="1"/>
      <c r="EQC62" s="1"/>
      <c r="EQD62" s="1"/>
      <c r="EQE62" s="1"/>
      <c r="EQF62" s="1"/>
      <c r="EQG62" s="1"/>
      <c r="EQH62" s="1"/>
      <c r="EQI62" s="1"/>
      <c r="EQJ62" s="1"/>
      <c r="EQK62" s="1"/>
      <c r="EQL62" s="1"/>
      <c r="EQM62" s="1"/>
      <c r="EQN62" s="1"/>
      <c r="EQO62" s="1"/>
      <c r="EQP62" s="1"/>
      <c r="EQQ62" s="1"/>
      <c r="EQR62" s="1"/>
      <c r="EQS62" s="1"/>
      <c r="EQT62" s="1"/>
      <c r="EQU62" s="1"/>
      <c r="EQV62" s="1"/>
      <c r="EQW62" s="1"/>
      <c r="EQX62" s="1"/>
      <c r="EQY62" s="1"/>
      <c r="EQZ62" s="1"/>
      <c r="ERA62" s="1"/>
      <c r="ERB62" s="1"/>
      <c r="ERC62" s="1"/>
      <c r="ERD62" s="1"/>
      <c r="ERE62" s="1"/>
      <c r="ERF62" s="1"/>
      <c r="ERG62" s="1"/>
      <c r="ERH62" s="1"/>
      <c r="ERI62" s="1"/>
      <c r="ERJ62" s="1"/>
      <c r="ERK62" s="1"/>
      <c r="ERL62" s="1"/>
      <c r="ERM62" s="1"/>
      <c r="ERN62" s="1"/>
      <c r="ERO62" s="1"/>
      <c r="ERP62" s="1"/>
      <c r="ERQ62" s="1"/>
      <c r="ERR62" s="1"/>
      <c r="ERS62" s="1"/>
      <c r="ERT62" s="1"/>
      <c r="ERU62" s="1"/>
      <c r="ERV62" s="1"/>
      <c r="ERW62" s="1"/>
      <c r="ERX62" s="1"/>
      <c r="ERY62" s="1"/>
      <c r="ERZ62" s="1"/>
      <c r="ESA62" s="1"/>
      <c r="ESB62" s="1"/>
      <c r="ESC62" s="1"/>
      <c r="ESD62" s="1"/>
      <c r="ESE62" s="1"/>
      <c r="ESF62" s="1"/>
      <c r="ESG62" s="1"/>
      <c r="ESH62" s="1"/>
      <c r="ESI62" s="1"/>
      <c r="ESJ62" s="1"/>
      <c r="ESK62" s="1"/>
      <c r="ESL62" s="1"/>
      <c r="ESM62" s="1"/>
      <c r="ESN62" s="1"/>
      <c r="ESO62" s="1"/>
      <c r="ESP62" s="1"/>
      <c r="ESQ62" s="1"/>
      <c r="ESR62" s="1"/>
      <c r="ESS62" s="1"/>
      <c r="EST62" s="1"/>
      <c r="ESU62" s="1"/>
      <c r="ESV62" s="1"/>
      <c r="ESW62" s="1"/>
      <c r="ESX62" s="1"/>
      <c r="ESY62" s="1"/>
      <c r="ESZ62" s="1"/>
      <c r="ETA62" s="1"/>
      <c r="ETB62" s="1"/>
      <c r="ETC62" s="1"/>
      <c r="ETD62" s="1"/>
      <c r="ETE62" s="1"/>
      <c r="ETF62" s="1"/>
      <c r="ETG62" s="1"/>
      <c r="ETH62" s="1"/>
      <c r="ETI62" s="1"/>
      <c r="ETJ62" s="1"/>
      <c r="ETK62" s="1"/>
      <c r="ETL62" s="1"/>
      <c r="ETM62" s="1"/>
      <c r="ETN62" s="1"/>
      <c r="ETO62" s="1"/>
      <c r="ETP62" s="1"/>
      <c r="ETQ62" s="1"/>
      <c r="ETR62" s="1"/>
      <c r="ETS62" s="1"/>
      <c r="ETT62" s="1"/>
      <c r="ETU62" s="1"/>
      <c r="ETV62" s="1"/>
      <c r="ETW62" s="1"/>
      <c r="ETX62" s="1"/>
      <c r="ETY62" s="1"/>
      <c r="ETZ62" s="1"/>
      <c r="EUA62" s="1"/>
      <c r="EUB62" s="1"/>
      <c r="EUC62" s="1"/>
      <c r="EUD62" s="1"/>
      <c r="EUE62" s="1"/>
      <c r="EUF62" s="1"/>
      <c r="EUG62" s="1"/>
      <c r="EUH62" s="1"/>
      <c r="EUI62" s="1"/>
      <c r="EUJ62" s="1"/>
      <c r="EUK62" s="1"/>
      <c r="EUL62" s="1"/>
      <c r="EUM62" s="1"/>
      <c r="EUN62" s="1"/>
      <c r="EUO62" s="1"/>
      <c r="EUP62" s="1"/>
      <c r="EUQ62" s="1"/>
      <c r="EUR62" s="1"/>
      <c r="EUS62" s="1"/>
      <c r="EUT62" s="1"/>
      <c r="EUU62" s="1"/>
      <c r="EUV62" s="1"/>
      <c r="EUW62" s="1"/>
      <c r="EUX62" s="1"/>
      <c r="EUY62" s="1"/>
      <c r="EUZ62" s="1"/>
      <c r="EVA62" s="1"/>
      <c r="EVB62" s="1"/>
      <c r="EVC62" s="1"/>
      <c r="EVD62" s="1"/>
      <c r="EVE62" s="1"/>
      <c r="EVF62" s="1"/>
      <c r="EVG62" s="1"/>
      <c r="EVH62" s="1"/>
      <c r="EVI62" s="1"/>
      <c r="EVJ62" s="1"/>
      <c r="EVK62" s="1"/>
      <c r="EVL62" s="1"/>
      <c r="EVM62" s="1"/>
      <c r="EVN62" s="1"/>
      <c r="EVO62" s="1"/>
      <c r="EVP62" s="1"/>
      <c r="EVQ62" s="1"/>
      <c r="EVR62" s="1"/>
      <c r="EVS62" s="1"/>
      <c r="EVT62" s="1"/>
      <c r="EVU62" s="1"/>
      <c r="EVV62" s="1"/>
      <c r="EVW62" s="1"/>
      <c r="EVX62" s="1"/>
      <c r="EVY62" s="1"/>
      <c r="EVZ62" s="1"/>
      <c r="EWA62" s="1"/>
      <c r="EWB62" s="1"/>
      <c r="EWC62" s="1"/>
      <c r="EWD62" s="1"/>
      <c r="EWE62" s="1"/>
      <c r="EWF62" s="1"/>
      <c r="EWG62" s="1"/>
      <c r="EWH62" s="1"/>
      <c r="EWI62" s="1"/>
      <c r="EWJ62" s="1"/>
      <c r="EWK62" s="1"/>
      <c r="EWL62" s="1"/>
      <c r="EWM62" s="1"/>
      <c r="EWN62" s="1"/>
      <c r="EWO62" s="1"/>
      <c r="EWP62" s="1"/>
      <c r="EWQ62" s="1"/>
      <c r="EWR62" s="1"/>
      <c r="EWS62" s="1"/>
      <c r="EWT62" s="1"/>
      <c r="EWU62" s="1"/>
      <c r="EWV62" s="1"/>
      <c r="EWW62" s="1"/>
      <c r="EWX62" s="1"/>
      <c r="EWY62" s="1"/>
      <c r="EWZ62" s="1"/>
      <c r="EXA62" s="1"/>
      <c r="EXB62" s="1"/>
      <c r="EXC62" s="1"/>
      <c r="EXD62" s="1"/>
      <c r="EXE62" s="1"/>
      <c r="EXF62" s="1"/>
      <c r="EXG62" s="1"/>
      <c r="EXH62" s="1"/>
      <c r="EXI62" s="1"/>
      <c r="EXJ62" s="1"/>
      <c r="EXK62" s="1"/>
      <c r="EXL62" s="1"/>
      <c r="EXM62" s="1"/>
      <c r="EXN62" s="1"/>
      <c r="EXO62" s="1"/>
      <c r="EXP62" s="1"/>
      <c r="EXQ62" s="1"/>
      <c r="EXR62" s="1"/>
      <c r="EXS62" s="1"/>
      <c r="EXT62" s="1"/>
      <c r="EXU62" s="1"/>
      <c r="EXV62" s="1"/>
      <c r="EXW62" s="1"/>
      <c r="EXX62" s="1"/>
      <c r="EXY62" s="1"/>
      <c r="EXZ62" s="1"/>
      <c r="EYA62" s="1"/>
      <c r="EYB62" s="1"/>
      <c r="EYC62" s="1"/>
      <c r="EYD62" s="1"/>
      <c r="EYE62" s="1"/>
      <c r="EYF62" s="1"/>
      <c r="EYG62" s="1"/>
      <c r="EYH62" s="1"/>
      <c r="EYI62" s="1"/>
      <c r="EYJ62" s="1"/>
      <c r="EYK62" s="1"/>
      <c r="EYL62" s="1"/>
      <c r="EYM62" s="1"/>
      <c r="EYN62" s="1"/>
      <c r="EYO62" s="1"/>
      <c r="EYP62" s="1"/>
      <c r="EYQ62" s="1"/>
      <c r="EYR62" s="1"/>
      <c r="EYS62" s="1"/>
      <c r="EYT62" s="1"/>
      <c r="EYU62" s="1"/>
      <c r="EYV62" s="1"/>
      <c r="EYW62" s="1"/>
      <c r="EYX62" s="1"/>
      <c r="EYY62" s="1"/>
      <c r="EYZ62" s="1"/>
      <c r="EZA62" s="1"/>
      <c r="EZB62" s="1"/>
      <c r="EZC62" s="1"/>
      <c r="EZD62" s="1"/>
      <c r="EZE62" s="1"/>
      <c r="EZF62" s="1"/>
      <c r="EZG62" s="1"/>
      <c r="EZH62" s="1"/>
      <c r="EZI62" s="1"/>
      <c r="EZJ62" s="1"/>
      <c r="EZK62" s="1"/>
      <c r="EZL62" s="1"/>
      <c r="EZM62" s="1"/>
      <c r="EZN62" s="1"/>
      <c r="EZO62" s="1"/>
      <c r="EZP62" s="1"/>
      <c r="EZQ62" s="1"/>
      <c r="EZR62" s="1"/>
      <c r="EZS62" s="1"/>
      <c r="EZT62" s="1"/>
      <c r="EZU62" s="1"/>
      <c r="EZV62" s="1"/>
      <c r="EZW62" s="1"/>
      <c r="EZX62" s="1"/>
      <c r="EZY62" s="1"/>
      <c r="EZZ62" s="1"/>
      <c r="FAA62" s="1"/>
      <c r="FAB62" s="1"/>
      <c r="FAC62" s="1"/>
      <c r="FAD62" s="1"/>
      <c r="FAE62" s="1"/>
      <c r="FAF62" s="1"/>
      <c r="FAG62" s="1"/>
      <c r="FAH62" s="1"/>
      <c r="FAI62" s="1"/>
      <c r="FAJ62" s="1"/>
      <c r="FAK62" s="1"/>
      <c r="FAL62" s="1"/>
      <c r="FAM62" s="1"/>
      <c r="FAN62" s="1"/>
      <c r="FAO62" s="1"/>
      <c r="FAP62" s="1"/>
      <c r="FAQ62" s="1"/>
      <c r="FAR62" s="1"/>
      <c r="FAS62" s="1"/>
      <c r="FAT62" s="1"/>
      <c r="FAU62" s="1"/>
      <c r="FAV62" s="1"/>
      <c r="FAW62" s="1"/>
      <c r="FAX62" s="1"/>
      <c r="FAY62" s="1"/>
      <c r="FAZ62" s="1"/>
      <c r="FBA62" s="1"/>
      <c r="FBB62" s="1"/>
      <c r="FBC62" s="1"/>
      <c r="FBD62" s="1"/>
      <c r="FBE62" s="1"/>
      <c r="FBF62" s="1"/>
      <c r="FBG62" s="1"/>
      <c r="FBH62" s="1"/>
      <c r="FBI62" s="1"/>
      <c r="FBJ62" s="1"/>
      <c r="FBK62" s="1"/>
      <c r="FBL62" s="1"/>
      <c r="FBM62" s="1"/>
      <c r="FBN62" s="1"/>
      <c r="FBO62" s="1"/>
      <c r="FBP62" s="1"/>
      <c r="FBQ62" s="1"/>
      <c r="FBR62" s="1"/>
      <c r="FBS62" s="1"/>
      <c r="FBT62" s="1"/>
      <c r="FBU62" s="1"/>
      <c r="FBV62" s="1"/>
      <c r="FBW62" s="1"/>
      <c r="FBX62" s="1"/>
      <c r="FBY62" s="1"/>
      <c r="FBZ62" s="1"/>
      <c r="FCA62" s="1"/>
      <c r="FCB62" s="1"/>
      <c r="FCC62" s="1"/>
      <c r="FCD62" s="1"/>
      <c r="FCE62" s="1"/>
      <c r="FCF62" s="1"/>
      <c r="FCG62" s="1"/>
      <c r="FCH62" s="1"/>
      <c r="FCI62" s="1"/>
      <c r="FCJ62" s="1"/>
      <c r="FCK62" s="1"/>
      <c r="FCL62" s="1"/>
      <c r="FCM62" s="1"/>
      <c r="FCN62" s="1"/>
      <c r="FCO62" s="1"/>
      <c r="FCP62" s="1"/>
      <c r="FCQ62" s="1"/>
      <c r="FCR62" s="1"/>
      <c r="FCS62" s="1"/>
      <c r="FCT62" s="1"/>
      <c r="FCU62" s="1"/>
      <c r="FCV62" s="1"/>
      <c r="FCW62" s="1"/>
      <c r="FCX62" s="1"/>
      <c r="FCY62" s="1"/>
      <c r="FCZ62" s="1"/>
      <c r="FDA62" s="1"/>
      <c r="FDB62" s="1"/>
      <c r="FDC62" s="1"/>
      <c r="FDD62" s="1"/>
      <c r="FDE62" s="1"/>
      <c r="FDF62" s="1"/>
      <c r="FDG62" s="1"/>
      <c r="FDH62" s="1"/>
      <c r="FDI62" s="1"/>
      <c r="FDJ62" s="1"/>
      <c r="FDK62" s="1"/>
      <c r="FDL62" s="1"/>
      <c r="FDM62" s="1"/>
      <c r="FDN62" s="1"/>
      <c r="FDO62" s="1"/>
      <c r="FDP62" s="1"/>
      <c r="FDQ62" s="1"/>
      <c r="FDR62" s="1"/>
      <c r="FDS62" s="1"/>
      <c r="FDT62" s="1"/>
      <c r="FDU62" s="1"/>
      <c r="FDV62" s="1"/>
      <c r="FDW62" s="1"/>
      <c r="FDX62" s="1"/>
      <c r="FDY62" s="1"/>
      <c r="FDZ62" s="1"/>
      <c r="FEA62" s="1"/>
      <c r="FEB62" s="1"/>
      <c r="FEC62" s="1"/>
      <c r="FED62" s="1"/>
      <c r="FEE62" s="1"/>
      <c r="FEF62" s="1"/>
      <c r="FEG62" s="1"/>
      <c r="FEH62" s="1"/>
      <c r="FEI62" s="1"/>
      <c r="FEJ62" s="1"/>
      <c r="FEK62" s="1"/>
      <c r="FEL62" s="1"/>
      <c r="FEM62" s="1"/>
      <c r="FEN62" s="1"/>
      <c r="FEO62" s="1"/>
      <c r="FEP62" s="1"/>
      <c r="FEQ62" s="1"/>
      <c r="FER62" s="1"/>
      <c r="FES62" s="1"/>
      <c r="FET62" s="1"/>
      <c r="FEU62" s="1"/>
      <c r="FEV62" s="1"/>
      <c r="FEW62" s="1"/>
      <c r="FEX62" s="1"/>
      <c r="FEY62" s="1"/>
      <c r="FEZ62" s="1"/>
      <c r="FFA62" s="1"/>
      <c r="FFB62" s="1"/>
      <c r="FFC62" s="1"/>
      <c r="FFD62" s="1"/>
      <c r="FFE62" s="1"/>
      <c r="FFF62" s="1"/>
      <c r="FFG62" s="1"/>
      <c r="FFH62" s="1"/>
      <c r="FFI62" s="1"/>
      <c r="FFJ62" s="1"/>
      <c r="FFK62" s="1"/>
      <c r="FFL62" s="1"/>
      <c r="FFM62" s="1"/>
      <c r="FFN62" s="1"/>
      <c r="FFO62" s="1"/>
      <c r="FFP62" s="1"/>
      <c r="FFQ62" s="1"/>
      <c r="FFR62" s="1"/>
      <c r="FFS62" s="1"/>
      <c r="FFT62" s="1"/>
      <c r="FFU62" s="1"/>
      <c r="FFV62" s="1"/>
      <c r="FFW62" s="1"/>
      <c r="FFX62" s="1"/>
      <c r="FFY62" s="1"/>
      <c r="FFZ62" s="1"/>
      <c r="FGA62" s="1"/>
      <c r="FGB62" s="1"/>
      <c r="FGC62" s="1"/>
      <c r="FGD62" s="1"/>
      <c r="FGE62" s="1"/>
      <c r="FGF62" s="1"/>
      <c r="FGG62" s="1"/>
      <c r="FGH62" s="1"/>
      <c r="FGI62" s="1"/>
      <c r="FGJ62" s="1"/>
      <c r="FGK62" s="1"/>
      <c r="FGL62" s="1"/>
      <c r="FGM62" s="1"/>
      <c r="FGN62" s="1"/>
      <c r="FGO62" s="1"/>
      <c r="FGP62" s="1"/>
      <c r="FGQ62" s="1"/>
      <c r="FGR62" s="1"/>
      <c r="FGS62" s="1"/>
      <c r="FGT62" s="1"/>
      <c r="FGU62" s="1"/>
      <c r="FGV62" s="1"/>
      <c r="FGW62" s="1"/>
      <c r="FGX62" s="1"/>
      <c r="FGY62" s="1"/>
      <c r="FGZ62" s="1"/>
      <c r="FHA62" s="1"/>
      <c r="FHB62" s="1"/>
      <c r="FHC62" s="1"/>
      <c r="FHD62" s="1"/>
      <c r="FHE62" s="1"/>
      <c r="FHF62" s="1"/>
      <c r="FHG62" s="1"/>
      <c r="FHH62" s="1"/>
      <c r="FHI62" s="1"/>
      <c r="FHJ62" s="1"/>
      <c r="FHK62" s="1"/>
      <c r="FHL62" s="1"/>
      <c r="FHM62" s="1"/>
      <c r="FHN62" s="1"/>
      <c r="FHO62" s="1"/>
      <c r="FHP62" s="1"/>
      <c r="FHQ62" s="1"/>
      <c r="FHR62" s="1"/>
      <c r="FHS62" s="1"/>
      <c r="FHT62" s="1"/>
      <c r="FHU62" s="1"/>
      <c r="FHV62" s="1"/>
      <c r="FHW62" s="1"/>
      <c r="FHX62" s="1"/>
      <c r="FHY62" s="1"/>
      <c r="FHZ62" s="1"/>
      <c r="FIA62" s="1"/>
      <c r="FIB62" s="1"/>
      <c r="FIC62" s="1"/>
      <c r="FID62" s="1"/>
      <c r="FIE62" s="1"/>
      <c r="FIF62" s="1"/>
      <c r="FIG62" s="1"/>
      <c r="FIH62" s="1"/>
      <c r="FII62" s="1"/>
      <c r="FIJ62" s="1"/>
      <c r="FIK62" s="1"/>
      <c r="FIL62" s="1"/>
      <c r="FIM62" s="1"/>
      <c r="FIN62" s="1"/>
      <c r="FIO62" s="1"/>
      <c r="FIP62" s="1"/>
      <c r="FIQ62" s="1"/>
      <c r="FIR62" s="1"/>
      <c r="FIS62" s="1"/>
      <c r="FIT62" s="1"/>
      <c r="FIU62" s="1"/>
      <c r="FIV62" s="1"/>
      <c r="FIW62" s="1"/>
      <c r="FIX62" s="1"/>
      <c r="FIY62" s="1"/>
      <c r="FIZ62" s="1"/>
      <c r="FJA62" s="1"/>
      <c r="FJB62" s="1"/>
      <c r="FJC62" s="1"/>
      <c r="FJD62" s="1"/>
      <c r="FJE62" s="1"/>
      <c r="FJF62" s="1"/>
      <c r="FJG62" s="1"/>
      <c r="FJH62" s="1"/>
      <c r="FJI62" s="1"/>
      <c r="FJJ62" s="1"/>
      <c r="FJK62" s="1"/>
      <c r="FJL62" s="1"/>
      <c r="FJM62" s="1"/>
      <c r="FJN62" s="1"/>
      <c r="FJO62" s="1"/>
      <c r="FJP62" s="1"/>
      <c r="FJQ62" s="1"/>
      <c r="FJR62" s="1"/>
      <c r="FJS62" s="1"/>
      <c r="FJT62" s="1"/>
      <c r="FJU62" s="1"/>
      <c r="FJV62" s="1"/>
      <c r="FJW62" s="1"/>
      <c r="FJX62" s="1"/>
      <c r="FJY62" s="1"/>
      <c r="FJZ62" s="1"/>
      <c r="FKA62" s="1"/>
      <c r="FKB62" s="1"/>
      <c r="FKC62" s="1"/>
      <c r="FKD62" s="1"/>
      <c r="FKE62" s="1"/>
      <c r="FKF62" s="1"/>
      <c r="FKG62" s="1"/>
      <c r="FKH62" s="1"/>
      <c r="FKI62" s="1"/>
      <c r="FKJ62" s="1"/>
      <c r="FKK62" s="1"/>
      <c r="FKL62" s="1"/>
      <c r="FKM62" s="1"/>
      <c r="FKN62" s="1"/>
      <c r="FKO62" s="1"/>
      <c r="FKP62" s="1"/>
      <c r="FKQ62" s="1"/>
      <c r="FKR62" s="1"/>
      <c r="FKS62" s="1"/>
      <c r="FKT62" s="1"/>
      <c r="FKU62" s="1"/>
      <c r="FKV62" s="1"/>
      <c r="FKW62" s="1"/>
      <c r="FKX62" s="1"/>
      <c r="FKY62" s="1"/>
      <c r="FKZ62" s="1"/>
      <c r="FLA62" s="1"/>
      <c r="FLB62" s="1"/>
      <c r="FLC62" s="1"/>
      <c r="FLD62" s="1"/>
      <c r="FLE62" s="1"/>
      <c r="FLF62" s="1"/>
      <c r="FLG62" s="1"/>
      <c r="FLH62" s="1"/>
      <c r="FLI62" s="1"/>
      <c r="FLJ62" s="1"/>
      <c r="FLK62" s="1"/>
      <c r="FLL62" s="1"/>
      <c r="FLM62" s="1"/>
      <c r="FLN62" s="1"/>
      <c r="FLO62" s="1"/>
      <c r="FLP62" s="1"/>
      <c r="FLQ62" s="1"/>
      <c r="FLR62" s="1"/>
      <c r="FLS62" s="1"/>
      <c r="FLT62" s="1"/>
      <c r="FLU62" s="1"/>
      <c r="FLV62" s="1"/>
      <c r="FLW62" s="1"/>
      <c r="FLX62" s="1"/>
      <c r="FLY62" s="1"/>
      <c r="FLZ62" s="1"/>
      <c r="FMA62" s="1"/>
      <c r="FMB62" s="1"/>
      <c r="FMC62" s="1"/>
      <c r="FMD62" s="1"/>
      <c r="FME62" s="1"/>
      <c r="FMF62" s="1"/>
      <c r="FMG62" s="1"/>
      <c r="FMH62" s="1"/>
      <c r="FMI62" s="1"/>
      <c r="FMJ62" s="1"/>
      <c r="FMK62" s="1"/>
      <c r="FML62" s="1"/>
      <c r="FMM62" s="1"/>
      <c r="FMN62" s="1"/>
      <c r="FMO62" s="1"/>
      <c r="FMP62" s="1"/>
      <c r="FMQ62" s="1"/>
      <c r="FMR62" s="1"/>
      <c r="FMS62" s="1"/>
      <c r="FMT62" s="1"/>
      <c r="FMU62" s="1"/>
      <c r="FMV62" s="1"/>
      <c r="FMW62" s="1"/>
      <c r="FMX62" s="1"/>
      <c r="FMY62" s="1"/>
      <c r="FMZ62" s="1"/>
      <c r="FNA62" s="1"/>
      <c r="FNB62" s="1"/>
      <c r="FNC62" s="1"/>
      <c r="FND62" s="1"/>
      <c r="FNE62" s="1"/>
      <c r="FNF62" s="1"/>
      <c r="FNG62" s="1"/>
      <c r="FNH62" s="1"/>
      <c r="FNI62" s="1"/>
      <c r="FNJ62" s="1"/>
      <c r="FNK62" s="1"/>
      <c r="FNL62" s="1"/>
      <c r="FNM62" s="1"/>
      <c r="FNN62" s="1"/>
      <c r="FNO62" s="1"/>
      <c r="FNP62" s="1"/>
      <c r="FNQ62" s="1"/>
      <c r="FNR62" s="1"/>
      <c r="FNS62" s="1"/>
      <c r="FNT62" s="1"/>
      <c r="FNU62" s="1"/>
      <c r="FNV62" s="1"/>
      <c r="FNW62" s="1"/>
      <c r="FNX62" s="1"/>
      <c r="FNY62" s="1"/>
      <c r="FNZ62" s="1"/>
      <c r="FOA62" s="1"/>
      <c r="FOB62" s="1"/>
      <c r="FOC62" s="1"/>
      <c r="FOD62" s="1"/>
      <c r="FOE62" s="1"/>
      <c r="FOF62" s="1"/>
      <c r="FOG62" s="1"/>
      <c r="FOH62" s="1"/>
      <c r="FOI62" s="1"/>
      <c r="FOJ62" s="1"/>
      <c r="FOK62" s="1"/>
      <c r="FOL62" s="1"/>
      <c r="FOM62" s="1"/>
      <c r="FON62" s="1"/>
      <c r="FOO62" s="1"/>
      <c r="FOP62" s="1"/>
      <c r="FOQ62" s="1"/>
      <c r="FOR62" s="1"/>
      <c r="FOS62" s="1"/>
      <c r="FOT62" s="1"/>
      <c r="FOU62" s="1"/>
      <c r="FOV62" s="1"/>
      <c r="FOW62" s="1"/>
      <c r="FOX62" s="1"/>
      <c r="FOY62" s="1"/>
      <c r="FOZ62" s="1"/>
      <c r="FPA62" s="1"/>
      <c r="FPB62" s="1"/>
      <c r="FPC62" s="1"/>
      <c r="FPD62" s="1"/>
      <c r="FPE62" s="1"/>
      <c r="FPF62" s="1"/>
      <c r="FPG62" s="1"/>
      <c r="FPH62" s="1"/>
      <c r="FPI62" s="1"/>
      <c r="FPJ62" s="1"/>
      <c r="FPK62" s="1"/>
      <c r="FPL62" s="1"/>
      <c r="FPM62" s="1"/>
      <c r="FPN62" s="1"/>
      <c r="FPO62" s="1"/>
      <c r="FPP62" s="1"/>
      <c r="FPQ62" s="1"/>
      <c r="FPR62" s="1"/>
      <c r="FPS62" s="1"/>
      <c r="FPT62" s="1"/>
      <c r="FPU62" s="1"/>
      <c r="FPV62" s="1"/>
      <c r="FPW62" s="1"/>
      <c r="FPX62" s="1"/>
      <c r="FPY62" s="1"/>
      <c r="FPZ62" s="1"/>
      <c r="FQA62" s="1"/>
      <c r="FQB62" s="1"/>
      <c r="FQC62" s="1"/>
      <c r="FQD62" s="1"/>
      <c r="FQE62" s="1"/>
      <c r="FQF62" s="1"/>
      <c r="FQG62" s="1"/>
      <c r="FQH62" s="1"/>
      <c r="FQI62" s="1"/>
      <c r="FQJ62" s="1"/>
      <c r="FQK62" s="1"/>
      <c r="FQL62" s="1"/>
      <c r="FQM62" s="1"/>
      <c r="FQN62" s="1"/>
      <c r="FQO62" s="1"/>
      <c r="FQP62" s="1"/>
      <c r="FQQ62" s="1"/>
      <c r="FQR62" s="1"/>
      <c r="FQS62" s="1"/>
      <c r="FQT62" s="1"/>
      <c r="FQU62" s="1"/>
      <c r="FQV62" s="1"/>
      <c r="FQW62" s="1"/>
      <c r="FQX62" s="1"/>
      <c r="FQY62" s="1"/>
      <c r="FQZ62" s="1"/>
      <c r="FRA62" s="1"/>
      <c r="FRB62" s="1"/>
      <c r="FRC62" s="1"/>
      <c r="FRD62" s="1"/>
      <c r="FRE62" s="1"/>
      <c r="FRF62" s="1"/>
      <c r="FRG62" s="1"/>
      <c r="FRH62" s="1"/>
      <c r="FRI62" s="1"/>
      <c r="FRJ62" s="1"/>
      <c r="FRK62" s="1"/>
      <c r="FRL62" s="1"/>
      <c r="FRM62" s="1"/>
      <c r="FRN62" s="1"/>
      <c r="FRO62" s="1"/>
      <c r="FRP62" s="1"/>
      <c r="FRQ62" s="1"/>
      <c r="FRR62" s="1"/>
      <c r="FRS62" s="1"/>
      <c r="FRT62" s="1"/>
      <c r="FRU62" s="1"/>
      <c r="FRV62" s="1"/>
      <c r="FRW62" s="1"/>
      <c r="FRX62" s="1"/>
      <c r="FRY62" s="1"/>
      <c r="FRZ62" s="1"/>
      <c r="FSA62" s="1"/>
      <c r="FSB62" s="1"/>
      <c r="FSC62" s="1"/>
      <c r="FSD62" s="1"/>
      <c r="FSE62" s="1"/>
      <c r="FSF62" s="1"/>
      <c r="FSG62" s="1"/>
      <c r="FSH62" s="1"/>
      <c r="FSI62" s="1"/>
      <c r="FSJ62" s="1"/>
      <c r="FSK62" s="1"/>
      <c r="FSL62" s="1"/>
      <c r="FSM62" s="1"/>
      <c r="FSN62" s="1"/>
      <c r="FSO62" s="1"/>
      <c r="FSP62" s="1"/>
      <c r="FSQ62" s="1"/>
      <c r="FSR62" s="1"/>
      <c r="FSS62" s="1"/>
      <c r="FST62" s="1"/>
      <c r="FSU62" s="1"/>
      <c r="FSV62" s="1"/>
      <c r="FSW62" s="1"/>
      <c r="FSX62" s="1"/>
      <c r="FSY62" s="1"/>
      <c r="FSZ62" s="1"/>
      <c r="FTA62" s="1"/>
      <c r="FTB62" s="1"/>
      <c r="FTC62" s="1"/>
      <c r="FTD62" s="1"/>
      <c r="FTE62" s="1"/>
      <c r="FTF62" s="1"/>
      <c r="FTG62" s="1"/>
      <c r="FTH62" s="1"/>
      <c r="FTI62" s="1"/>
      <c r="FTJ62" s="1"/>
      <c r="FTK62" s="1"/>
      <c r="FTL62" s="1"/>
      <c r="FTM62" s="1"/>
      <c r="FTN62" s="1"/>
      <c r="FTO62" s="1"/>
      <c r="FTP62" s="1"/>
      <c r="FTQ62" s="1"/>
      <c r="FTR62" s="1"/>
      <c r="FTS62" s="1"/>
      <c r="FTT62" s="1"/>
      <c r="FTU62" s="1"/>
      <c r="FTV62" s="1"/>
      <c r="FTW62" s="1"/>
      <c r="FTX62" s="1"/>
      <c r="FTY62" s="1"/>
      <c r="FTZ62" s="1"/>
      <c r="FUA62" s="1"/>
      <c r="FUB62" s="1"/>
      <c r="FUC62" s="1"/>
      <c r="FUD62" s="1"/>
      <c r="FUE62" s="1"/>
      <c r="FUF62" s="1"/>
      <c r="FUG62" s="1"/>
      <c r="FUH62" s="1"/>
      <c r="FUI62" s="1"/>
      <c r="FUJ62" s="1"/>
      <c r="FUK62" s="1"/>
      <c r="FUL62" s="1"/>
      <c r="FUM62" s="1"/>
      <c r="FUN62" s="1"/>
      <c r="FUO62" s="1"/>
      <c r="FUP62" s="1"/>
      <c r="FUQ62" s="1"/>
      <c r="FUR62" s="1"/>
      <c r="FUS62" s="1"/>
      <c r="FUT62" s="1"/>
      <c r="FUU62" s="1"/>
      <c r="FUV62" s="1"/>
      <c r="FUW62" s="1"/>
      <c r="FUX62" s="1"/>
      <c r="FUY62" s="1"/>
      <c r="FUZ62" s="1"/>
      <c r="FVA62" s="1"/>
      <c r="FVB62" s="1"/>
      <c r="FVC62" s="1"/>
      <c r="FVD62" s="1"/>
      <c r="FVE62" s="1"/>
      <c r="FVF62" s="1"/>
      <c r="FVG62" s="1"/>
      <c r="FVH62" s="1"/>
      <c r="FVI62" s="1"/>
      <c r="FVJ62" s="1"/>
      <c r="FVK62" s="1"/>
      <c r="FVL62" s="1"/>
      <c r="FVM62" s="1"/>
      <c r="FVN62" s="1"/>
      <c r="FVO62" s="1"/>
      <c r="FVP62" s="1"/>
      <c r="FVQ62" s="1"/>
      <c r="FVR62" s="1"/>
      <c r="FVS62" s="1"/>
      <c r="FVT62" s="1"/>
      <c r="FVU62" s="1"/>
      <c r="FVV62" s="1"/>
      <c r="FVW62" s="1"/>
      <c r="FVX62" s="1"/>
      <c r="FVY62" s="1"/>
      <c r="FVZ62" s="1"/>
      <c r="FWA62" s="1"/>
      <c r="FWB62" s="1"/>
      <c r="FWC62" s="1"/>
      <c r="FWD62" s="1"/>
      <c r="FWE62" s="1"/>
      <c r="FWF62" s="1"/>
      <c r="FWG62" s="1"/>
      <c r="FWH62" s="1"/>
      <c r="FWI62" s="1"/>
      <c r="FWJ62" s="1"/>
      <c r="FWK62" s="1"/>
      <c r="FWL62" s="1"/>
      <c r="FWM62" s="1"/>
      <c r="FWN62" s="1"/>
      <c r="FWO62" s="1"/>
      <c r="FWP62" s="1"/>
      <c r="FWQ62" s="1"/>
      <c r="FWR62" s="1"/>
      <c r="FWS62" s="1"/>
      <c r="FWT62" s="1"/>
      <c r="FWU62" s="1"/>
      <c r="FWV62" s="1"/>
      <c r="FWW62" s="1"/>
      <c r="FWX62" s="1"/>
      <c r="FWY62" s="1"/>
      <c r="FWZ62" s="1"/>
      <c r="FXA62" s="1"/>
      <c r="FXB62" s="1"/>
      <c r="FXC62" s="1"/>
      <c r="FXD62" s="1"/>
      <c r="FXE62" s="1"/>
      <c r="FXF62" s="1"/>
      <c r="FXG62" s="1"/>
      <c r="FXH62" s="1"/>
      <c r="FXI62" s="1"/>
      <c r="FXJ62" s="1"/>
      <c r="FXK62" s="1"/>
      <c r="FXL62" s="1"/>
      <c r="FXM62" s="1"/>
      <c r="FXN62" s="1"/>
      <c r="FXO62" s="1"/>
      <c r="FXP62" s="1"/>
      <c r="FXQ62" s="1"/>
      <c r="FXR62" s="1"/>
      <c r="FXS62" s="1"/>
      <c r="FXT62" s="1"/>
      <c r="FXU62" s="1"/>
      <c r="FXV62" s="1"/>
      <c r="FXW62" s="1"/>
      <c r="FXX62" s="1"/>
      <c r="FXY62" s="1"/>
      <c r="FXZ62" s="1"/>
      <c r="FYA62" s="1"/>
      <c r="FYB62" s="1"/>
      <c r="FYC62" s="1"/>
      <c r="FYD62" s="1"/>
      <c r="FYE62" s="1"/>
      <c r="FYF62" s="1"/>
      <c r="FYG62" s="1"/>
      <c r="FYH62" s="1"/>
      <c r="FYI62" s="1"/>
      <c r="FYJ62" s="1"/>
      <c r="FYK62" s="1"/>
      <c r="FYL62" s="1"/>
      <c r="FYM62" s="1"/>
      <c r="FYN62" s="1"/>
      <c r="FYO62" s="1"/>
      <c r="FYP62" s="1"/>
      <c r="FYQ62" s="1"/>
      <c r="FYR62" s="1"/>
      <c r="FYS62" s="1"/>
      <c r="FYT62" s="1"/>
      <c r="FYU62" s="1"/>
      <c r="FYV62" s="1"/>
      <c r="FYW62" s="1"/>
      <c r="FYX62" s="1"/>
      <c r="FYY62" s="1"/>
      <c r="FYZ62" s="1"/>
      <c r="FZA62" s="1"/>
      <c r="FZB62" s="1"/>
      <c r="FZC62" s="1"/>
      <c r="FZD62" s="1"/>
      <c r="FZE62" s="1"/>
      <c r="FZF62" s="1"/>
      <c r="FZG62" s="1"/>
      <c r="FZH62" s="1"/>
      <c r="FZI62" s="1"/>
      <c r="FZJ62" s="1"/>
      <c r="FZK62" s="1"/>
      <c r="FZL62" s="1"/>
      <c r="FZM62" s="1"/>
      <c r="FZN62" s="1"/>
      <c r="FZO62" s="1"/>
      <c r="FZP62" s="1"/>
      <c r="FZQ62" s="1"/>
      <c r="FZR62" s="1"/>
      <c r="FZS62" s="1"/>
      <c r="FZT62" s="1"/>
      <c r="FZU62" s="1"/>
      <c r="FZV62" s="1"/>
      <c r="FZW62" s="1"/>
      <c r="FZX62" s="1"/>
      <c r="FZY62" s="1"/>
      <c r="FZZ62" s="1"/>
      <c r="GAA62" s="1"/>
      <c r="GAB62" s="1"/>
      <c r="GAC62" s="1"/>
      <c r="GAD62" s="1"/>
      <c r="GAE62" s="1"/>
      <c r="GAF62" s="1"/>
      <c r="GAG62" s="1"/>
      <c r="GAH62" s="1"/>
      <c r="GAI62" s="1"/>
      <c r="GAJ62" s="1"/>
      <c r="GAK62" s="1"/>
      <c r="GAL62" s="1"/>
      <c r="GAM62" s="1"/>
      <c r="GAN62" s="1"/>
      <c r="GAO62" s="1"/>
      <c r="GAP62" s="1"/>
      <c r="GAQ62" s="1"/>
      <c r="GAR62" s="1"/>
      <c r="GAS62" s="1"/>
      <c r="GAT62" s="1"/>
      <c r="GAU62" s="1"/>
      <c r="GAV62" s="1"/>
      <c r="GAW62" s="1"/>
      <c r="GAX62" s="1"/>
      <c r="GAY62" s="1"/>
      <c r="GAZ62" s="1"/>
      <c r="GBA62" s="1"/>
      <c r="GBB62" s="1"/>
      <c r="GBC62" s="1"/>
      <c r="GBD62" s="1"/>
      <c r="GBE62" s="1"/>
      <c r="GBF62" s="1"/>
      <c r="GBG62" s="1"/>
      <c r="GBH62" s="1"/>
      <c r="GBI62" s="1"/>
      <c r="GBJ62" s="1"/>
      <c r="GBK62" s="1"/>
      <c r="GBL62" s="1"/>
      <c r="GBM62" s="1"/>
      <c r="GBN62" s="1"/>
      <c r="GBO62" s="1"/>
      <c r="GBP62" s="1"/>
      <c r="GBQ62" s="1"/>
      <c r="GBR62" s="1"/>
      <c r="GBS62" s="1"/>
      <c r="GBT62" s="1"/>
      <c r="GBU62" s="1"/>
      <c r="GBV62" s="1"/>
      <c r="GBW62" s="1"/>
      <c r="GBX62" s="1"/>
      <c r="GBY62" s="1"/>
      <c r="GBZ62" s="1"/>
      <c r="GCA62" s="1"/>
      <c r="GCB62" s="1"/>
      <c r="GCC62" s="1"/>
      <c r="GCD62" s="1"/>
      <c r="GCE62" s="1"/>
      <c r="GCF62" s="1"/>
      <c r="GCG62" s="1"/>
      <c r="GCH62" s="1"/>
      <c r="GCI62" s="1"/>
      <c r="GCJ62" s="1"/>
      <c r="GCK62" s="1"/>
      <c r="GCL62" s="1"/>
      <c r="GCM62" s="1"/>
      <c r="GCN62" s="1"/>
      <c r="GCO62" s="1"/>
      <c r="GCP62" s="1"/>
      <c r="GCQ62" s="1"/>
      <c r="GCR62" s="1"/>
      <c r="GCS62" s="1"/>
      <c r="GCT62" s="1"/>
      <c r="GCU62" s="1"/>
      <c r="GCV62" s="1"/>
      <c r="GCW62" s="1"/>
      <c r="GCX62" s="1"/>
      <c r="GCY62" s="1"/>
      <c r="GCZ62" s="1"/>
      <c r="GDA62" s="1"/>
      <c r="GDB62" s="1"/>
      <c r="GDC62" s="1"/>
      <c r="GDD62" s="1"/>
      <c r="GDE62" s="1"/>
      <c r="GDF62" s="1"/>
      <c r="GDG62" s="1"/>
      <c r="GDH62" s="1"/>
      <c r="GDI62" s="1"/>
      <c r="GDJ62" s="1"/>
      <c r="GDK62" s="1"/>
      <c r="GDL62" s="1"/>
      <c r="GDM62" s="1"/>
      <c r="GDN62" s="1"/>
      <c r="GDO62" s="1"/>
      <c r="GDP62" s="1"/>
      <c r="GDQ62" s="1"/>
      <c r="GDR62" s="1"/>
      <c r="GDS62" s="1"/>
      <c r="GDT62" s="1"/>
      <c r="GDU62" s="1"/>
      <c r="GDV62" s="1"/>
      <c r="GDW62" s="1"/>
      <c r="GDX62" s="1"/>
      <c r="GDY62" s="1"/>
      <c r="GDZ62" s="1"/>
      <c r="GEA62" s="1"/>
      <c r="GEB62" s="1"/>
      <c r="GEC62" s="1"/>
      <c r="GED62" s="1"/>
      <c r="GEE62" s="1"/>
      <c r="GEF62" s="1"/>
      <c r="GEG62" s="1"/>
      <c r="GEH62" s="1"/>
      <c r="GEI62" s="1"/>
      <c r="GEJ62" s="1"/>
      <c r="GEK62" s="1"/>
      <c r="GEL62" s="1"/>
      <c r="GEM62" s="1"/>
      <c r="GEN62" s="1"/>
      <c r="GEO62" s="1"/>
      <c r="GEP62" s="1"/>
      <c r="GEQ62" s="1"/>
      <c r="GER62" s="1"/>
      <c r="GES62" s="1"/>
      <c r="GET62" s="1"/>
      <c r="GEU62" s="1"/>
      <c r="GEV62" s="1"/>
      <c r="GEW62" s="1"/>
      <c r="GEX62" s="1"/>
      <c r="GEY62" s="1"/>
      <c r="GEZ62" s="1"/>
      <c r="GFA62" s="1"/>
      <c r="GFB62" s="1"/>
      <c r="GFC62" s="1"/>
      <c r="GFD62" s="1"/>
      <c r="GFE62" s="1"/>
      <c r="GFF62" s="1"/>
      <c r="GFG62" s="1"/>
      <c r="GFH62" s="1"/>
      <c r="GFI62" s="1"/>
      <c r="GFJ62" s="1"/>
      <c r="GFK62" s="1"/>
      <c r="GFL62" s="1"/>
      <c r="GFM62" s="1"/>
      <c r="GFN62" s="1"/>
      <c r="GFO62" s="1"/>
      <c r="GFP62" s="1"/>
      <c r="GFQ62" s="1"/>
      <c r="GFR62" s="1"/>
      <c r="GFS62" s="1"/>
      <c r="GFT62" s="1"/>
      <c r="GFU62" s="1"/>
      <c r="GFV62" s="1"/>
      <c r="GFW62" s="1"/>
      <c r="GFX62" s="1"/>
      <c r="GFY62" s="1"/>
      <c r="GFZ62" s="1"/>
      <c r="GGA62" s="1"/>
      <c r="GGB62" s="1"/>
      <c r="GGC62" s="1"/>
      <c r="GGD62" s="1"/>
      <c r="GGE62" s="1"/>
      <c r="GGF62" s="1"/>
      <c r="GGG62" s="1"/>
      <c r="GGH62" s="1"/>
      <c r="GGI62" s="1"/>
      <c r="GGJ62" s="1"/>
      <c r="GGK62" s="1"/>
      <c r="GGL62" s="1"/>
      <c r="GGM62" s="1"/>
      <c r="GGN62" s="1"/>
      <c r="GGO62" s="1"/>
      <c r="GGP62" s="1"/>
      <c r="GGQ62" s="1"/>
      <c r="GGR62" s="1"/>
      <c r="GGS62" s="1"/>
      <c r="GGT62" s="1"/>
      <c r="GGU62" s="1"/>
      <c r="GGV62" s="1"/>
      <c r="GGW62" s="1"/>
      <c r="GGX62" s="1"/>
      <c r="GGY62" s="1"/>
      <c r="GGZ62" s="1"/>
      <c r="GHA62" s="1"/>
      <c r="GHB62" s="1"/>
      <c r="GHC62" s="1"/>
      <c r="GHD62" s="1"/>
      <c r="GHE62" s="1"/>
      <c r="GHF62" s="1"/>
      <c r="GHG62" s="1"/>
      <c r="GHH62" s="1"/>
      <c r="GHI62" s="1"/>
      <c r="GHJ62" s="1"/>
      <c r="GHK62" s="1"/>
      <c r="GHL62" s="1"/>
      <c r="GHM62" s="1"/>
      <c r="GHN62" s="1"/>
      <c r="GHO62" s="1"/>
      <c r="GHP62" s="1"/>
      <c r="GHQ62" s="1"/>
      <c r="GHR62" s="1"/>
      <c r="GHS62" s="1"/>
      <c r="GHT62" s="1"/>
      <c r="GHU62" s="1"/>
      <c r="GHV62" s="1"/>
      <c r="GHW62" s="1"/>
      <c r="GHX62" s="1"/>
      <c r="GHY62" s="1"/>
      <c r="GHZ62" s="1"/>
      <c r="GIA62" s="1"/>
      <c r="GIB62" s="1"/>
      <c r="GIC62" s="1"/>
      <c r="GID62" s="1"/>
      <c r="GIE62" s="1"/>
      <c r="GIF62" s="1"/>
      <c r="GIG62" s="1"/>
      <c r="GIH62" s="1"/>
      <c r="GII62" s="1"/>
      <c r="GIJ62" s="1"/>
      <c r="GIK62" s="1"/>
      <c r="GIL62" s="1"/>
      <c r="GIM62" s="1"/>
      <c r="GIN62" s="1"/>
      <c r="GIO62" s="1"/>
      <c r="GIP62" s="1"/>
      <c r="GIQ62" s="1"/>
      <c r="GIR62" s="1"/>
      <c r="GIS62" s="1"/>
      <c r="GIT62" s="1"/>
      <c r="GIU62" s="1"/>
      <c r="GIV62" s="1"/>
      <c r="GIW62" s="1"/>
      <c r="GIX62" s="1"/>
      <c r="GIY62" s="1"/>
      <c r="GIZ62" s="1"/>
      <c r="GJA62" s="1"/>
      <c r="GJB62" s="1"/>
      <c r="GJC62" s="1"/>
      <c r="GJD62" s="1"/>
      <c r="GJE62" s="1"/>
      <c r="GJF62" s="1"/>
      <c r="GJG62" s="1"/>
      <c r="GJH62" s="1"/>
      <c r="GJI62" s="1"/>
      <c r="GJJ62" s="1"/>
      <c r="GJK62" s="1"/>
      <c r="GJL62" s="1"/>
      <c r="GJM62" s="1"/>
      <c r="GJN62" s="1"/>
      <c r="GJO62" s="1"/>
      <c r="GJP62" s="1"/>
      <c r="GJQ62" s="1"/>
      <c r="GJR62" s="1"/>
      <c r="GJS62" s="1"/>
      <c r="GJT62" s="1"/>
      <c r="GJU62" s="1"/>
      <c r="GJV62" s="1"/>
      <c r="GJW62" s="1"/>
      <c r="GJX62" s="1"/>
      <c r="GJY62" s="1"/>
      <c r="GJZ62" s="1"/>
      <c r="GKA62" s="1"/>
      <c r="GKB62" s="1"/>
      <c r="GKC62" s="1"/>
      <c r="GKD62" s="1"/>
      <c r="GKE62" s="1"/>
      <c r="GKF62" s="1"/>
      <c r="GKG62" s="1"/>
      <c r="GKH62" s="1"/>
      <c r="GKI62" s="1"/>
      <c r="GKJ62" s="1"/>
      <c r="GKK62" s="1"/>
      <c r="GKL62" s="1"/>
      <c r="GKM62" s="1"/>
      <c r="GKN62" s="1"/>
      <c r="GKO62" s="1"/>
      <c r="GKP62" s="1"/>
      <c r="GKQ62" s="1"/>
      <c r="GKR62" s="1"/>
      <c r="GKS62" s="1"/>
      <c r="GKT62" s="1"/>
      <c r="GKU62" s="1"/>
      <c r="GKV62" s="1"/>
      <c r="GKW62" s="1"/>
      <c r="GKX62" s="1"/>
      <c r="GKY62" s="1"/>
      <c r="GKZ62" s="1"/>
      <c r="GLA62" s="1"/>
      <c r="GLB62" s="1"/>
      <c r="GLC62" s="1"/>
      <c r="GLD62" s="1"/>
      <c r="GLE62" s="1"/>
      <c r="GLF62" s="1"/>
      <c r="GLG62" s="1"/>
      <c r="GLH62" s="1"/>
      <c r="GLI62" s="1"/>
      <c r="GLJ62" s="1"/>
      <c r="GLK62" s="1"/>
      <c r="GLL62" s="1"/>
      <c r="GLM62" s="1"/>
      <c r="GLN62" s="1"/>
      <c r="GLO62" s="1"/>
      <c r="GLP62" s="1"/>
      <c r="GLQ62" s="1"/>
      <c r="GLR62" s="1"/>
      <c r="GLS62" s="1"/>
      <c r="GLT62" s="1"/>
      <c r="GLU62" s="1"/>
      <c r="GLV62" s="1"/>
      <c r="GLW62" s="1"/>
      <c r="GLX62" s="1"/>
      <c r="GLY62" s="1"/>
      <c r="GLZ62" s="1"/>
      <c r="GMA62" s="1"/>
      <c r="GMB62" s="1"/>
      <c r="GMC62" s="1"/>
      <c r="GMD62" s="1"/>
      <c r="GME62" s="1"/>
      <c r="GMF62" s="1"/>
      <c r="GMG62" s="1"/>
      <c r="GMH62" s="1"/>
      <c r="GMI62" s="1"/>
      <c r="GMJ62" s="1"/>
      <c r="GMK62" s="1"/>
      <c r="GML62" s="1"/>
      <c r="GMM62" s="1"/>
      <c r="GMN62" s="1"/>
      <c r="GMO62" s="1"/>
      <c r="GMP62" s="1"/>
      <c r="GMQ62" s="1"/>
      <c r="GMR62" s="1"/>
      <c r="GMS62" s="1"/>
      <c r="GMT62" s="1"/>
      <c r="GMU62" s="1"/>
      <c r="GMV62" s="1"/>
      <c r="GMW62" s="1"/>
      <c r="GMX62" s="1"/>
      <c r="GMY62" s="1"/>
      <c r="GMZ62" s="1"/>
      <c r="GNA62" s="1"/>
      <c r="GNB62" s="1"/>
      <c r="GNC62" s="1"/>
      <c r="GND62" s="1"/>
      <c r="GNE62" s="1"/>
      <c r="GNF62" s="1"/>
      <c r="GNG62" s="1"/>
      <c r="GNH62" s="1"/>
      <c r="GNI62" s="1"/>
      <c r="GNJ62" s="1"/>
      <c r="GNK62" s="1"/>
      <c r="GNL62" s="1"/>
      <c r="GNM62" s="1"/>
      <c r="GNN62" s="1"/>
      <c r="GNO62" s="1"/>
      <c r="GNP62" s="1"/>
      <c r="GNQ62" s="1"/>
      <c r="GNR62" s="1"/>
      <c r="GNS62" s="1"/>
      <c r="GNT62" s="1"/>
      <c r="GNU62" s="1"/>
      <c r="GNV62" s="1"/>
      <c r="GNW62" s="1"/>
      <c r="GNX62" s="1"/>
      <c r="GNY62" s="1"/>
      <c r="GNZ62" s="1"/>
      <c r="GOA62" s="1"/>
      <c r="GOB62" s="1"/>
      <c r="GOC62" s="1"/>
      <c r="GOD62" s="1"/>
      <c r="GOE62" s="1"/>
      <c r="GOF62" s="1"/>
      <c r="GOG62" s="1"/>
      <c r="GOH62" s="1"/>
      <c r="GOI62" s="1"/>
      <c r="GOJ62" s="1"/>
      <c r="GOK62" s="1"/>
      <c r="GOL62" s="1"/>
      <c r="GOM62" s="1"/>
      <c r="GON62" s="1"/>
      <c r="GOO62" s="1"/>
      <c r="GOP62" s="1"/>
      <c r="GOQ62" s="1"/>
      <c r="GOR62" s="1"/>
      <c r="GOS62" s="1"/>
      <c r="GOT62" s="1"/>
      <c r="GOU62" s="1"/>
      <c r="GOV62" s="1"/>
      <c r="GOW62" s="1"/>
      <c r="GOX62" s="1"/>
      <c r="GOY62" s="1"/>
      <c r="GOZ62" s="1"/>
      <c r="GPA62" s="1"/>
      <c r="GPB62" s="1"/>
      <c r="GPC62" s="1"/>
      <c r="GPD62" s="1"/>
      <c r="GPE62" s="1"/>
      <c r="GPF62" s="1"/>
      <c r="GPG62" s="1"/>
      <c r="GPH62" s="1"/>
      <c r="GPI62" s="1"/>
      <c r="GPJ62" s="1"/>
      <c r="GPK62" s="1"/>
      <c r="GPL62" s="1"/>
      <c r="GPM62" s="1"/>
      <c r="GPN62" s="1"/>
      <c r="GPO62" s="1"/>
      <c r="GPP62" s="1"/>
      <c r="GPQ62" s="1"/>
      <c r="GPR62" s="1"/>
      <c r="GPS62" s="1"/>
      <c r="GPT62" s="1"/>
      <c r="GPU62" s="1"/>
      <c r="GPV62" s="1"/>
      <c r="GPW62" s="1"/>
      <c r="GPX62" s="1"/>
      <c r="GPY62" s="1"/>
      <c r="GPZ62" s="1"/>
      <c r="GQA62" s="1"/>
      <c r="GQB62" s="1"/>
      <c r="GQC62" s="1"/>
      <c r="GQD62" s="1"/>
      <c r="GQE62" s="1"/>
      <c r="GQF62" s="1"/>
      <c r="GQG62" s="1"/>
      <c r="GQH62" s="1"/>
      <c r="GQI62" s="1"/>
      <c r="GQJ62" s="1"/>
      <c r="GQK62" s="1"/>
      <c r="GQL62" s="1"/>
      <c r="GQM62" s="1"/>
      <c r="GQN62" s="1"/>
      <c r="GQO62" s="1"/>
      <c r="GQP62" s="1"/>
      <c r="GQQ62" s="1"/>
      <c r="GQR62" s="1"/>
      <c r="GQS62" s="1"/>
      <c r="GQT62" s="1"/>
      <c r="GQU62" s="1"/>
      <c r="GQV62" s="1"/>
      <c r="GQW62" s="1"/>
      <c r="GQX62" s="1"/>
      <c r="GQY62" s="1"/>
      <c r="GQZ62" s="1"/>
      <c r="GRA62" s="1"/>
      <c r="GRB62" s="1"/>
      <c r="GRC62" s="1"/>
      <c r="GRD62" s="1"/>
      <c r="GRE62" s="1"/>
      <c r="GRF62" s="1"/>
      <c r="GRG62" s="1"/>
      <c r="GRH62" s="1"/>
      <c r="GRI62" s="1"/>
      <c r="GRJ62" s="1"/>
      <c r="GRK62" s="1"/>
      <c r="GRL62" s="1"/>
      <c r="GRM62" s="1"/>
      <c r="GRN62" s="1"/>
      <c r="GRO62" s="1"/>
      <c r="GRP62" s="1"/>
      <c r="GRQ62" s="1"/>
      <c r="GRR62" s="1"/>
      <c r="GRS62" s="1"/>
      <c r="GRT62" s="1"/>
      <c r="GRU62" s="1"/>
      <c r="GRV62" s="1"/>
      <c r="GRW62" s="1"/>
      <c r="GRX62" s="1"/>
      <c r="GRY62" s="1"/>
      <c r="GRZ62" s="1"/>
      <c r="GSA62" s="1"/>
      <c r="GSB62" s="1"/>
      <c r="GSC62" s="1"/>
      <c r="GSD62" s="1"/>
      <c r="GSE62" s="1"/>
      <c r="GSF62" s="1"/>
      <c r="GSG62" s="1"/>
      <c r="GSH62" s="1"/>
      <c r="GSI62" s="1"/>
      <c r="GSJ62" s="1"/>
      <c r="GSK62" s="1"/>
      <c r="GSL62" s="1"/>
      <c r="GSM62" s="1"/>
      <c r="GSN62" s="1"/>
      <c r="GSO62" s="1"/>
      <c r="GSP62" s="1"/>
      <c r="GSQ62" s="1"/>
      <c r="GSR62" s="1"/>
      <c r="GSS62" s="1"/>
      <c r="GST62" s="1"/>
      <c r="GSU62" s="1"/>
      <c r="GSV62" s="1"/>
      <c r="GSW62" s="1"/>
      <c r="GSX62" s="1"/>
      <c r="GSY62" s="1"/>
      <c r="GSZ62" s="1"/>
      <c r="GTA62" s="1"/>
      <c r="GTB62" s="1"/>
      <c r="GTC62" s="1"/>
      <c r="GTD62" s="1"/>
      <c r="GTE62" s="1"/>
      <c r="GTF62" s="1"/>
      <c r="GTG62" s="1"/>
      <c r="GTH62" s="1"/>
      <c r="GTI62" s="1"/>
      <c r="GTJ62" s="1"/>
      <c r="GTK62" s="1"/>
      <c r="GTL62" s="1"/>
      <c r="GTM62" s="1"/>
      <c r="GTN62" s="1"/>
      <c r="GTO62" s="1"/>
      <c r="GTP62" s="1"/>
      <c r="GTQ62" s="1"/>
      <c r="GTR62" s="1"/>
      <c r="GTS62" s="1"/>
      <c r="GTT62" s="1"/>
      <c r="GTU62" s="1"/>
      <c r="GTV62" s="1"/>
      <c r="GTW62" s="1"/>
      <c r="GTX62" s="1"/>
      <c r="GTY62" s="1"/>
      <c r="GTZ62" s="1"/>
      <c r="GUA62" s="1"/>
      <c r="GUB62" s="1"/>
      <c r="GUC62" s="1"/>
      <c r="GUD62" s="1"/>
      <c r="GUE62" s="1"/>
      <c r="GUF62" s="1"/>
      <c r="GUG62" s="1"/>
      <c r="GUH62" s="1"/>
      <c r="GUI62" s="1"/>
      <c r="GUJ62" s="1"/>
      <c r="GUK62" s="1"/>
      <c r="GUL62" s="1"/>
      <c r="GUM62" s="1"/>
      <c r="GUN62" s="1"/>
      <c r="GUO62" s="1"/>
      <c r="GUP62" s="1"/>
      <c r="GUQ62" s="1"/>
      <c r="GUR62" s="1"/>
      <c r="GUS62" s="1"/>
      <c r="GUT62" s="1"/>
      <c r="GUU62" s="1"/>
      <c r="GUV62" s="1"/>
      <c r="GUW62" s="1"/>
      <c r="GUX62" s="1"/>
      <c r="GUY62" s="1"/>
      <c r="GUZ62" s="1"/>
      <c r="GVA62" s="1"/>
      <c r="GVB62" s="1"/>
      <c r="GVC62" s="1"/>
      <c r="GVD62" s="1"/>
      <c r="GVE62" s="1"/>
      <c r="GVF62" s="1"/>
      <c r="GVG62" s="1"/>
      <c r="GVH62" s="1"/>
      <c r="GVI62" s="1"/>
      <c r="GVJ62" s="1"/>
      <c r="GVK62" s="1"/>
      <c r="GVL62" s="1"/>
      <c r="GVM62" s="1"/>
      <c r="GVN62" s="1"/>
      <c r="GVO62" s="1"/>
      <c r="GVP62" s="1"/>
      <c r="GVQ62" s="1"/>
      <c r="GVR62" s="1"/>
      <c r="GVS62" s="1"/>
      <c r="GVT62" s="1"/>
      <c r="GVU62" s="1"/>
      <c r="GVV62" s="1"/>
      <c r="GVW62" s="1"/>
      <c r="GVX62" s="1"/>
      <c r="GVY62" s="1"/>
      <c r="GVZ62" s="1"/>
      <c r="GWA62" s="1"/>
      <c r="GWB62" s="1"/>
      <c r="GWC62" s="1"/>
      <c r="GWD62" s="1"/>
      <c r="GWE62" s="1"/>
      <c r="GWF62" s="1"/>
      <c r="GWG62" s="1"/>
      <c r="GWH62" s="1"/>
      <c r="GWI62" s="1"/>
      <c r="GWJ62" s="1"/>
      <c r="GWK62" s="1"/>
      <c r="GWL62" s="1"/>
      <c r="GWM62" s="1"/>
      <c r="GWN62" s="1"/>
      <c r="GWO62" s="1"/>
      <c r="GWP62" s="1"/>
      <c r="GWQ62" s="1"/>
      <c r="GWR62" s="1"/>
      <c r="GWS62" s="1"/>
      <c r="GWT62" s="1"/>
      <c r="GWU62" s="1"/>
      <c r="GWV62" s="1"/>
      <c r="GWW62" s="1"/>
      <c r="GWX62" s="1"/>
      <c r="GWY62" s="1"/>
      <c r="GWZ62" s="1"/>
      <c r="GXA62" s="1"/>
      <c r="GXB62" s="1"/>
      <c r="GXC62" s="1"/>
      <c r="GXD62" s="1"/>
      <c r="GXE62" s="1"/>
      <c r="GXF62" s="1"/>
      <c r="GXG62" s="1"/>
      <c r="GXH62" s="1"/>
      <c r="GXI62" s="1"/>
      <c r="GXJ62" s="1"/>
      <c r="GXK62" s="1"/>
      <c r="GXL62" s="1"/>
      <c r="GXM62" s="1"/>
      <c r="GXN62" s="1"/>
      <c r="GXO62" s="1"/>
      <c r="GXP62" s="1"/>
      <c r="GXQ62" s="1"/>
      <c r="GXR62" s="1"/>
      <c r="GXS62" s="1"/>
      <c r="GXT62" s="1"/>
      <c r="GXU62" s="1"/>
      <c r="GXV62" s="1"/>
      <c r="GXW62" s="1"/>
      <c r="GXX62" s="1"/>
      <c r="GXY62" s="1"/>
      <c r="GXZ62" s="1"/>
      <c r="GYA62" s="1"/>
      <c r="GYB62" s="1"/>
      <c r="GYC62" s="1"/>
      <c r="GYD62" s="1"/>
      <c r="GYE62" s="1"/>
      <c r="GYF62" s="1"/>
      <c r="GYG62" s="1"/>
      <c r="GYH62" s="1"/>
      <c r="GYI62" s="1"/>
      <c r="GYJ62" s="1"/>
      <c r="GYK62" s="1"/>
      <c r="GYL62" s="1"/>
      <c r="GYM62" s="1"/>
      <c r="GYN62" s="1"/>
      <c r="GYO62" s="1"/>
      <c r="GYP62" s="1"/>
      <c r="GYQ62" s="1"/>
      <c r="GYR62" s="1"/>
      <c r="GYS62" s="1"/>
      <c r="GYT62" s="1"/>
      <c r="GYU62" s="1"/>
      <c r="GYV62" s="1"/>
      <c r="GYW62" s="1"/>
      <c r="GYX62" s="1"/>
      <c r="GYY62" s="1"/>
      <c r="GYZ62" s="1"/>
      <c r="GZA62" s="1"/>
      <c r="GZB62" s="1"/>
      <c r="GZC62" s="1"/>
      <c r="GZD62" s="1"/>
      <c r="GZE62" s="1"/>
      <c r="GZF62" s="1"/>
      <c r="GZG62" s="1"/>
      <c r="GZH62" s="1"/>
      <c r="GZI62" s="1"/>
      <c r="GZJ62" s="1"/>
      <c r="GZK62" s="1"/>
      <c r="GZL62" s="1"/>
      <c r="GZM62" s="1"/>
      <c r="GZN62" s="1"/>
      <c r="GZO62" s="1"/>
      <c r="GZP62" s="1"/>
      <c r="GZQ62" s="1"/>
      <c r="GZR62" s="1"/>
      <c r="GZS62" s="1"/>
      <c r="GZT62" s="1"/>
      <c r="GZU62" s="1"/>
      <c r="GZV62" s="1"/>
      <c r="GZW62" s="1"/>
      <c r="GZX62" s="1"/>
      <c r="GZY62" s="1"/>
      <c r="GZZ62" s="1"/>
      <c r="HAA62" s="1"/>
      <c r="HAB62" s="1"/>
      <c r="HAC62" s="1"/>
      <c r="HAD62" s="1"/>
      <c r="HAE62" s="1"/>
      <c r="HAF62" s="1"/>
      <c r="HAG62" s="1"/>
      <c r="HAH62" s="1"/>
      <c r="HAI62" s="1"/>
      <c r="HAJ62" s="1"/>
      <c r="HAK62" s="1"/>
      <c r="HAL62" s="1"/>
      <c r="HAM62" s="1"/>
      <c r="HAN62" s="1"/>
      <c r="HAO62" s="1"/>
      <c r="HAP62" s="1"/>
      <c r="HAQ62" s="1"/>
      <c r="HAR62" s="1"/>
      <c r="HAS62" s="1"/>
      <c r="HAT62" s="1"/>
      <c r="HAU62" s="1"/>
      <c r="HAV62" s="1"/>
      <c r="HAW62" s="1"/>
      <c r="HAX62" s="1"/>
      <c r="HAY62" s="1"/>
      <c r="HAZ62" s="1"/>
      <c r="HBA62" s="1"/>
      <c r="HBB62" s="1"/>
      <c r="HBC62" s="1"/>
      <c r="HBD62" s="1"/>
      <c r="HBE62" s="1"/>
      <c r="HBF62" s="1"/>
      <c r="HBG62" s="1"/>
      <c r="HBH62" s="1"/>
      <c r="HBI62" s="1"/>
      <c r="HBJ62" s="1"/>
      <c r="HBK62" s="1"/>
      <c r="HBL62" s="1"/>
      <c r="HBM62" s="1"/>
      <c r="HBN62" s="1"/>
      <c r="HBO62" s="1"/>
      <c r="HBP62" s="1"/>
      <c r="HBQ62" s="1"/>
      <c r="HBR62" s="1"/>
      <c r="HBS62" s="1"/>
      <c r="HBT62" s="1"/>
      <c r="HBU62" s="1"/>
      <c r="HBV62" s="1"/>
      <c r="HBW62" s="1"/>
      <c r="HBX62" s="1"/>
      <c r="HBY62" s="1"/>
      <c r="HBZ62" s="1"/>
      <c r="HCA62" s="1"/>
      <c r="HCB62" s="1"/>
      <c r="HCC62" s="1"/>
      <c r="HCD62" s="1"/>
      <c r="HCE62" s="1"/>
      <c r="HCF62" s="1"/>
      <c r="HCG62" s="1"/>
      <c r="HCH62" s="1"/>
      <c r="HCI62" s="1"/>
      <c r="HCJ62" s="1"/>
      <c r="HCK62" s="1"/>
      <c r="HCL62" s="1"/>
      <c r="HCM62" s="1"/>
      <c r="HCN62" s="1"/>
      <c r="HCO62" s="1"/>
      <c r="HCP62" s="1"/>
      <c r="HCQ62" s="1"/>
      <c r="HCR62" s="1"/>
      <c r="HCS62" s="1"/>
      <c r="HCT62" s="1"/>
      <c r="HCU62" s="1"/>
      <c r="HCV62" s="1"/>
      <c r="HCW62" s="1"/>
      <c r="HCX62" s="1"/>
      <c r="HCY62" s="1"/>
      <c r="HCZ62" s="1"/>
      <c r="HDA62" s="1"/>
      <c r="HDB62" s="1"/>
      <c r="HDC62" s="1"/>
      <c r="HDD62" s="1"/>
      <c r="HDE62" s="1"/>
      <c r="HDF62" s="1"/>
      <c r="HDG62" s="1"/>
      <c r="HDH62" s="1"/>
      <c r="HDI62" s="1"/>
      <c r="HDJ62" s="1"/>
      <c r="HDK62" s="1"/>
      <c r="HDL62" s="1"/>
      <c r="HDM62" s="1"/>
      <c r="HDN62" s="1"/>
      <c r="HDO62" s="1"/>
      <c r="HDP62" s="1"/>
      <c r="HDQ62" s="1"/>
      <c r="HDR62" s="1"/>
      <c r="HDS62" s="1"/>
      <c r="HDT62" s="1"/>
      <c r="HDU62" s="1"/>
      <c r="HDV62" s="1"/>
      <c r="HDW62" s="1"/>
      <c r="HDX62" s="1"/>
      <c r="HDY62" s="1"/>
      <c r="HDZ62" s="1"/>
      <c r="HEA62" s="1"/>
      <c r="HEB62" s="1"/>
      <c r="HEC62" s="1"/>
      <c r="HED62" s="1"/>
      <c r="HEE62" s="1"/>
      <c r="HEF62" s="1"/>
      <c r="HEG62" s="1"/>
      <c r="HEH62" s="1"/>
      <c r="HEI62" s="1"/>
      <c r="HEJ62" s="1"/>
      <c r="HEK62" s="1"/>
      <c r="HEL62" s="1"/>
      <c r="HEM62" s="1"/>
      <c r="HEN62" s="1"/>
      <c r="HEO62" s="1"/>
      <c r="HEP62" s="1"/>
      <c r="HEQ62" s="1"/>
      <c r="HER62" s="1"/>
      <c r="HES62" s="1"/>
      <c r="HET62" s="1"/>
      <c r="HEU62" s="1"/>
      <c r="HEV62" s="1"/>
      <c r="HEW62" s="1"/>
      <c r="HEX62" s="1"/>
      <c r="HEY62" s="1"/>
      <c r="HEZ62" s="1"/>
      <c r="HFA62" s="1"/>
      <c r="HFB62" s="1"/>
      <c r="HFC62" s="1"/>
      <c r="HFD62" s="1"/>
      <c r="HFE62" s="1"/>
      <c r="HFF62" s="1"/>
      <c r="HFG62" s="1"/>
      <c r="HFH62" s="1"/>
      <c r="HFI62" s="1"/>
      <c r="HFJ62" s="1"/>
      <c r="HFK62" s="1"/>
      <c r="HFL62" s="1"/>
      <c r="HFM62" s="1"/>
      <c r="HFN62" s="1"/>
      <c r="HFO62" s="1"/>
      <c r="HFP62" s="1"/>
      <c r="HFQ62" s="1"/>
      <c r="HFR62" s="1"/>
      <c r="HFS62" s="1"/>
      <c r="HFT62" s="1"/>
      <c r="HFU62" s="1"/>
      <c r="HFV62" s="1"/>
      <c r="HFW62" s="1"/>
      <c r="HFX62" s="1"/>
      <c r="HFY62" s="1"/>
      <c r="HFZ62" s="1"/>
      <c r="HGA62" s="1"/>
      <c r="HGB62" s="1"/>
      <c r="HGC62" s="1"/>
      <c r="HGD62" s="1"/>
      <c r="HGE62" s="1"/>
      <c r="HGF62" s="1"/>
      <c r="HGG62" s="1"/>
      <c r="HGH62" s="1"/>
      <c r="HGI62" s="1"/>
      <c r="HGJ62" s="1"/>
      <c r="HGK62" s="1"/>
      <c r="HGL62" s="1"/>
      <c r="HGM62" s="1"/>
      <c r="HGN62" s="1"/>
      <c r="HGO62" s="1"/>
      <c r="HGP62" s="1"/>
      <c r="HGQ62" s="1"/>
      <c r="HGR62" s="1"/>
      <c r="HGS62" s="1"/>
      <c r="HGT62" s="1"/>
      <c r="HGU62" s="1"/>
      <c r="HGV62" s="1"/>
      <c r="HGW62" s="1"/>
      <c r="HGX62" s="1"/>
      <c r="HGY62" s="1"/>
      <c r="HGZ62" s="1"/>
      <c r="HHA62" s="1"/>
      <c r="HHB62" s="1"/>
      <c r="HHC62" s="1"/>
      <c r="HHD62" s="1"/>
      <c r="HHE62" s="1"/>
      <c r="HHF62" s="1"/>
      <c r="HHG62" s="1"/>
      <c r="HHH62" s="1"/>
      <c r="HHI62" s="1"/>
      <c r="HHJ62" s="1"/>
      <c r="HHK62" s="1"/>
      <c r="HHL62" s="1"/>
      <c r="HHM62" s="1"/>
      <c r="HHN62" s="1"/>
      <c r="HHO62" s="1"/>
      <c r="HHP62" s="1"/>
      <c r="HHQ62" s="1"/>
      <c r="HHR62" s="1"/>
      <c r="HHS62" s="1"/>
      <c r="HHT62" s="1"/>
      <c r="HHU62" s="1"/>
      <c r="HHV62" s="1"/>
      <c r="HHW62" s="1"/>
      <c r="HHX62" s="1"/>
      <c r="HHY62" s="1"/>
      <c r="HHZ62" s="1"/>
      <c r="HIA62" s="1"/>
      <c r="HIB62" s="1"/>
      <c r="HIC62" s="1"/>
      <c r="HID62" s="1"/>
      <c r="HIE62" s="1"/>
      <c r="HIF62" s="1"/>
      <c r="HIG62" s="1"/>
      <c r="HIH62" s="1"/>
      <c r="HII62" s="1"/>
      <c r="HIJ62" s="1"/>
      <c r="HIK62" s="1"/>
      <c r="HIL62" s="1"/>
      <c r="HIM62" s="1"/>
      <c r="HIN62" s="1"/>
      <c r="HIO62" s="1"/>
      <c r="HIP62" s="1"/>
      <c r="HIQ62" s="1"/>
      <c r="HIR62" s="1"/>
      <c r="HIS62" s="1"/>
      <c r="HIT62" s="1"/>
      <c r="HIU62" s="1"/>
      <c r="HIV62" s="1"/>
      <c r="HIW62" s="1"/>
      <c r="HIX62" s="1"/>
      <c r="HIY62" s="1"/>
      <c r="HIZ62" s="1"/>
      <c r="HJA62" s="1"/>
      <c r="HJB62" s="1"/>
      <c r="HJC62" s="1"/>
      <c r="HJD62" s="1"/>
      <c r="HJE62" s="1"/>
      <c r="HJF62" s="1"/>
      <c r="HJG62" s="1"/>
      <c r="HJH62" s="1"/>
      <c r="HJI62" s="1"/>
      <c r="HJJ62" s="1"/>
      <c r="HJK62" s="1"/>
      <c r="HJL62" s="1"/>
      <c r="HJM62" s="1"/>
      <c r="HJN62" s="1"/>
      <c r="HJO62" s="1"/>
      <c r="HJP62" s="1"/>
      <c r="HJQ62" s="1"/>
      <c r="HJR62" s="1"/>
      <c r="HJS62" s="1"/>
      <c r="HJT62" s="1"/>
      <c r="HJU62" s="1"/>
      <c r="HJV62" s="1"/>
      <c r="HJW62" s="1"/>
      <c r="HJX62" s="1"/>
      <c r="HJY62" s="1"/>
      <c r="HJZ62" s="1"/>
      <c r="HKA62" s="1"/>
      <c r="HKB62" s="1"/>
      <c r="HKC62" s="1"/>
      <c r="HKD62" s="1"/>
      <c r="HKE62" s="1"/>
      <c r="HKF62" s="1"/>
      <c r="HKG62" s="1"/>
      <c r="HKH62" s="1"/>
      <c r="HKI62" s="1"/>
      <c r="HKJ62" s="1"/>
      <c r="HKK62" s="1"/>
      <c r="HKL62" s="1"/>
      <c r="HKM62" s="1"/>
      <c r="HKN62" s="1"/>
      <c r="HKO62" s="1"/>
      <c r="HKP62" s="1"/>
      <c r="HKQ62" s="1"/>
      <c r="HKR62" s="1"/>
      <c r="HKS62" s="1"/>
      <c r="HKT62" s="1"/>
      <c r="HKU62" s="1"/>
      <c r="HKV62" s="1"/>
      <c r="HKW62" s="1"/>
      <c r="HKX62" s="1"/>
      <c r="HKY62" s="1"/>
      <c r="HKZ62" s="1"/>
      <c r="HLA62" s="1"/>
      <c r="HLB62" s="1"/>
      <c r="HLC62" s="1"/>
      <c r="HLD62" s="1"/>
      <c r="HLE62" s="1"/>
      <c r="HLF62" s="1"/>
      <c r="HLG62" s="1"/>
      <c r="HLH62" s="1"/>
      <c r="HLI62" s="1"/>
      <c r="HLJ62" s="1"/>
      <c r="HLK62" s="1"/>
      <c r="HLL62" s="1"/>
      <c r="HLM62" s="1"/>
      <c r="HLN62" s="1"/>
      <c r="HLO62" s="1"/>
      <c r="HLP62" s="1"/>
      <c r="HLQ62" s="1"/>
      <c r="HLR62" s="1"/>
      <c r="HLS62" s="1"/>
      <c r="HLT62" s="1"/>
      <c r="HLU62" s="1"/>
      <c r="HLV62" s="1"/>
      <c r="HLW62" s="1"/>
      <c r="HLX62" s="1"/>
      <c r="HLY62" s="1"/>
      <c r="HLZ62" s="1"/>
      <c r="HMA62" s="1"/>
      <c r="HMB62" s="1"/>
      <c r="HMC62" s="1"/>
      <c r="HMD62" s="1"/>
      <c r="HME62" s="1"/>
      <c r="HMF62" s="1"/>
      <c r="HMG62" s="1"/>
      <c r="HMH62" s="1"/>
      <c r="HMI62" s="1"/>
      <c r="HMJ62" s="1"/>
      <c r="HMK62" s="1"/>
      <c r="HML62" s="1"/>
      <c r="HMM62" s="1"/>
      <c r="HMN62" s="1"/>
      <c r="HMO62" s="1"/>
      <c r="HMP62" s="1"/>
      <c r="HMQ62" s="1"/>
      <c r="HMR62" s="1"/>
      <c r="HMS62" s="1"/>
      <c r="HMT62" s="1"/>
      <c r="HMU62" s="1"/>
      <c r="HMV62" s="1"/>
      <c r="HMW62" s="1"/>
      <c r="HMX62" s="1"/>
      <c r="HMY62" s="1"/>
      <c r="HMZ62" s="1"/>
      <c r="HNA62" s="1"/>
      <c r="HNB62" s="1"/>
      <c r="HNC62" s="1"/>
      <c r="HND62" s="1"/>
      <c r="HNE62" s="1"/>
      <c r="HNF62" s="1"/>
      <c r="HNG62" s="1"/>
      <c r="HNH62" s="1"/>
      <c r="HNI62" s="1"/>
      <c r="HNJ62" s="1"/>
      <c r="HNK62" s="1"/>
      <c r="HNL62" s="1"/>
      <c r="HNM62" s="1"/>
      <c r="HNN62" s="1"/>
      <c r="HNO62" s="1"/>
      <c r="HNP62" s="1"/>
      <c r="HNQ62" s="1"/>
      <c r="HNR62" s="1"/>
      <c r="HNS62" s="1"/>
      <c r="HNT62" s="1"/>
      <c r="HNU62" s="1"/>
      <c r="HNV62" s="1"/>
      <c r="HNW62" s="1"/>
      <c r="HNX62" s="1"/>
      <c r="HNY62" s="1"/>
      <c r="HNZ62" s="1"/>
      <c r="HOA62" s="1"/>
      <c r="HOB62" s="1"/>
      <c r="HOC62" s="1"/>
      <c r="HOD62" s="1"/>
      <c r="HOE62" s="1"/>
      <c r="HOF62" s="1"/>
      <c r="HOG62" s="1"/>
      <c r="HOH62" s="1"/>
      <c r="HOI62" s="1"/>
      <c r="HOJ62" s="1"/>
      <c r="HOK62" s="1"/>
      <c r="HOL62" s="1"/>
      <c r="HOM62" s="1"/>
      <c r="HON62" s="1"/>
      <c r="HOO62" s="1"/>
      <c r="HOP62" s="1"/>
      <c r="HOQ62" s="1"/>
      <c r="HOR62" s="1"/>
      <c r="HOS62" s="1"/>
      <c r="HOT62" s="1"/>
      <c r="HOU62" s="1"/>
      <c r="HOV62" s="1"/>
      <c r="HOW62" s="1"/>
      <c r="HOX62" s="1"/>
      <c r="HOY62" s="1"/>
      <c r="HOZ62" s="1"/>
      <c r="HPA62" s="1"/>
      <c r="HPB62" s="1"/>
      <c r="HPC62" s="1"/>
      <c r="HPD62" s="1"/>
      <c r="HPE62" s="1"/>
      <c r="HPF62" s="1"/>
      <c r="HPG62" s="1"/>
      <c r="HPH62" s="1"/>
      <c r="HPI62" s="1"/>
      <c r="HPJ62" s="1"/>
      <c r="HPK62" s="1"/>
      <c r="HPL62" s="1"/>
      <c r="HPM62" s="1"/>
      <c r="HPN62" s="1"/>
      <c r="HPO62" s="1"/>
      <c r="HPP62" s="1"/>
      <c r="HPQ62" s="1"/>
      <c r="HPR62" s="1"/>
      <c r="HPS62" s="1"/>
      <c r="HPT62" s="1"/>
      <c r="HPU62" s="1"/>
      <c r="HPV62" s="1"/>
      <c r="HPW62" s="1"/>
      <c r="HPX62" s="1"/>
      <c r="HPY62" s="1"/>
      <c r="HPZ62" s="1"/>
      <c r="HQA62" s="1"/>
      <c r="HQB62" s="1"/>
      <c r="HQC62" s="1"/>
      <c r="HQD62" s="1"/>
      <c r="HQE62" s="1"/>
      <c r="HQF62" s="1"/>
      <c r="HQG62" s="1"/>
      <c r="HQH62" s="1"/>
      <c r="HQI62" s="1"/>
      <c r="HQJ62" s="1"/>
      <c r="HQK62" s="1"/>
      <c r="HQL62" s="1"/>
      <c r="HQM62" s="1"/>
      <c r="HQN62" s="1"/>
      <c r="HQO62" s="1"/>
      <c r="HQP62" s="1"/>
      <c r="HQQ62" s="1"/>
      <c r="HQR62" s="1"/>
      <c r="HQS62" s="1"/>
      <c r="HQT62" s="1"/>
      <c r="HQU62" s="1"/>
      <c r="HQV62" s="1"/>
      <c r="HQW62" s="1"/>
      <c r="HQX62" s="1"/>
      <c r="HQY62" s="1"/>
      <c r="HQZ62" s="1"/>
      <c r="HRA62" s="1"/>
      <c r="HRB62" s="1"/>
      <c r="HRC62" s="1"/>
      <c r="HRD62" s="1"/>
      <c r="HRE62" s="1"/>
      <c r="HRF62" s="1"/>
      <c r="HRG62" s="1"/>
      <c r="HRH62" s="1"/>
      <c r="HRI62" s="1"/>
      <c r="HRJ62" s="1"/>
      <c r="HRK62" s="1"/>
      <c r="HRL62" s="1"/>
      <c r="HRM62" s="1"/>
      <c r="HRN62" s="1"/>
      <c r="HRO62" s="1"/>
      <c r="HRP62" s="1"/>
      <c r="HRQ62" s="1"/>
      <c r="HRR62" s="1"/>
      <c r="HRS62" s="1"/>
      <c r="HRT62" s="1"/>
      <c r="HRU62" s="1"/>
      <c r="HRV62" s="1"/>
      <c r="HRW62" s="1"/>
      <c r="HRX62" s="1"/>
      <c r="HRY62" s="1"/>
      <c r="HRZ62" s="1"/>
      <c r="HSA62" s="1"/>
      <c r="HSB62" s="1"/>
      <c r="HSC62" s="1"/>
      <c r="HSD62" s="1"/>
      <c r="HSE62" s="1"/>
      <c r="HSF62" s="1"/>
      <c r="HSG62" s="1"/>
      <c r="HSH62" s="1"/>
      <c r="HSI62" s="1"/>
      <c r="HSJ62" s="1"/>
      <c r="HSK62" s="1"/>
      <c r="HSL62" s="1"/>
      <c r="HSM62" s="1"/>
      <c r="HSN62" s="1"/>
      <c r="HSO62" s="1"/>
      <c r="HSP62" s="1"/>
      <c r="HSQ62" s="1"/>
      <c r="HSR62" s="1"/>
      <c r="HSS62" s="1"/>
      <c r="HST62" s="1"/>
      <c r="HSU62" s="1"/>
      <c r="HSV62" s="1"/>
      <c r="HSW62" s="1"/>
      <c r="HSX62" s="1"/>
      <c r="HSY62" s="1"/>
      <c r="HSZ62" s="1"/>
      <c r="HTA62" s="1"/>
      <c r="HTB62" s="1"/>
      <c r="HTC62" s="1"/>
      <c r="HTD62" s="1"/>
      <c r="HTE62" s="1"/>
      <c r="HTF62" s="1"/>
      <c r="HTG62" s="1"/>
      <c r="HTH62" s="1"/>
      <c r="HTI62" s="1"/>
      <c r="HTJ62" s="1"/>
      <c r="HTK62" s="1"/>
      <c r="HTL62" s="1"/>
      <c r="HTM62" s="1"/>
      <c r="HTN62" s="1"/>
      <c r="HTO62" s="1"/>
      <c r="HTP62" s="1"/>
      <c r="HTQ62" s="1"/>
      <c r="HTR62" s="1"/>
      <c r="HTS62" s="1"/>
      <c r="HTT62" s="1"/>
      <c r="HTU62" s="1"/>
      <c r="HTV62" s="1"/>
      <c r="HTW62" s="1"/>
      <c r="HTX62" s="1"/>
      <c r="HTY62" s="1"/>
      <c r="HTZ62" s="1"/>
      <c r="HUA62" s="1"/>
      <c r="HUB62" s="1"/>
      <c r="HUC62" s="1"/>
      <c r="HUD62" s="1"/>
      <c r="HUE62" s="1"/>
      <c r="HUF62" s="1"/>
      <c r="HUG62" s="1"/>
      <c r="HUH62" s="1"/>
      <c r="HUI62" s="1"/>
      <c r="HUJ62" s="1"/>
      <c r="HUK62" s="1"/>
      <c r="HUL62" s="1"/>
      <c r="HUM62" s="1"/>
      <c r="HUN62" s="1"/>
      <c r="HUO62" s="1"/>
      <c r="HUP62" s="1"/>
      <c r="HUQ62" s="1"/>
      <c r="HUR62" s="1"/>
      <c r="HUS62" s="1"/>
      <c r="HUT62" s="1"/>
      <c r="HUU62" s="1"/>
      <c r="HUV62" s="1"/>
      <c r="HUW62" s="1"/>
      <c r="HUX62" s="1"/>
      <c r="HUY62" s="1"/>
      <c r="HUZ62" s="1"/>
      <c r="HVA62" s="1"/>
      <c r="HVB62" s="1"/>
      <c r="HVC62" s="1"/>
      <c r="HVD62" s="1"/>
      <c r="HVE62" s="1"/>
      <c r="HVF62" s="1"/>
      <c r="HVG62" s="1"/>
      <c r="HVH62" s="1"/>
      <c r="HVI62" s="1"/>
      <c r="HVJ62" s="1"/>
      <c r="HVK62" s="1"/>
      <c r="HVL62" s="1"/>
      <c r="HVM62" s="1"/>
      <c r="HVN62" s="1"/>
      <c r="HVO62" s="1"/>
      <c r="HVP62" s="1"/>
      <c r="HVQ62" s="1"/>
      <c r="HVR62" s="1"/>
      <c r="HVS62" s="1"/>
      <c r="HVT62" s="1"/>
      <c r="HVU62" s="1"/>
      <c r="HVV62" s="1"/>
      <c r="HVW62" s="1"/>
      <c r="HVX62" s="1"/>
      <c r="HVY62" s="1"/>
      <c r="HVZ62" s="1"/>
      <c r="HWA62" s="1"/>
      <c r="HWB62" s="1"/>
      <c r="HWC62" s="1"/>
      <c r="HWD62" s="1"/>
      <c r="HWE62" s="1"/>
      <c r="HWF62" s="1"/>
      <c r="HWG62" s="1"/>
      <c r="HWH62" s="1"/>
      <c r="HWI62" s="1"/>
      <c r="HWJ62" s="1"/>
      <c r="HWK62" s="1"/>
      <c r="HWL62" s="1"/>
      <c r="HWM62" s="1"/>
      <c r="HWN62" s="1"/>
      <c r="HWO62" s="1"/>
      <c r="HWP62" s="1"/>
      <c r="HWQ62" s="1"/>
      <c r="HWR62" s="1"/>
      <c r="HWS62" s="1"/>
      <c r="HWT62" s="1"/>
      <c r="HWU62" s="1"/>
      <c r="HWV62" s="1"/>
      <c r="HWW62" s="1"/>
      <c r="HWX62" s="1"/>
      <c r="HWY62" s="1"/>
      <c r="HWZ62" s="1"/>
      <c r="HXA62" s="1"/>
      <c r="HXB62" s="1"/>
      <c r="HXC62" s="1"/>
      <c r="HXD62" s="1"/>
      <c r="HXE62" s="1"/>
      <c r="HXF62" s="1"/>
      <c r="HXG62" s="1"/>
      <c r="HXH62" s="1"/>
      <c r="HXI62" s="1"/>
      <c r="HXJ62" s="1"/>
      <c r="HXK62" s="1"/>
      <c r="HXL62" s="1"/>
      <c r="HXM62" s="1"/>
      <c r="HXN62" s="1"/>
      <c r="HXO62" s="1"/>
      <c r="HXP62" s="1"/>
      <c r="HXQ62" s="1"/>
      <c r="HXR62" s="1"/>
      <c r="HXS62" s="1"/>
      <c r="HXT62" s="1"/>
      <c r="HXU62" s="1"/>
      <c r="HXV62" s="1"/>
      <c r="HXW62" s="1"/>
      <c r="HXX62" s="1"/>
      <c r="HXY62" s="1"/>
      <c r="HXZ62" s="1"/>
      <c r="HYA62" s="1"/>
      <c r="HYB62" s="1"/>
      <c r="HYC62" s="1"/>
      <c r="HYD62" s="1"/>
      <c r="HYE62" s="1"/>
      <c r="HYF62" s="1"/>
      <c r="HYG62" s="1"/>
      <c r="HYH62" s="1"/>
      <c r="HYI62" s="1"/>
      <c r="HYJ62" s="1"/>
      <c r="HYK62" s="1"/>
      <c r="HYL62" s="1"/>
      <c r="HYM62" s="1"/>
      <c r="HYN62" s="1"/>
      <c r="HYO62" s="1"/>
      <c r="HYP62" s="1"/>
      <c r="HYQ62" s="1"/>
      <c r="HYR62" s="1"/>
      <c r="HYS62" s="1"/>
      <c r="HYT62" s="1"/>
      <c r="HYU62" s="1"/>
      <c r="HYV62" s="1"/>
      <c r="HYW62" s="1"/>
      <c r="HYX62" s="1"/>
      <c r="HYY62" s="1"/>
      <c r="HYZ62" s="1"/>
      <c r="HZA62" s="1"/>
      <c r="HZB62" s="1"/>
      <c r="HZC62" s="1"/>
      <c r="HZD62" s="1"/>
      <c r="HZE62" s="1"/>
      <c r="HZF62" s="1"/>
      <c r="HZG62" s="1"/>
      <c r="HZH62" s="1"/>
      <c r="HZI62" s="1"/>
      <c r="HZJ62" s="1"/>
      <c r="HZK62" s="1"/>
      <c r="HZL62" s="1"/>
      <c r="HZM62" s="1"/>
      <c r="HZN62" s="1"/>
      <c r="HZO62" s="1"/>
      <c r="HZP62" s="1"/>
      <c r="HZQ62" s="1"/>
      <c r="HZR62" s="1"/>
      <c r="HZS62" s="1"/>
      <c r="HZT62" s="1"/>
      <c r="HZU62" s="1"/>
      <c r="HZV62" s="1"/>
      <c r="HZW62" s="1"/>
      <c r="HZX62" s="1"/>
      <c r="HZY62" s="1"/>
      <c r="HZZ62" s="1"/>
      <c r="IAA62" s="1"/>
      <c r="IAB62" s="1"/>
      <c r="IAC62" s="1"/>
      <c r="IAD62" s="1"/>
      <c r="IAE62" s="1"/>
      <c r="IAF62" s="1"/>
      <c r="IAG62" s="1"/>
      <c r="IAH62" s="1"/>
      <c r="IAI62" s="1"/>
      <c r="IAJ62" s="1"/>
      <c r="IAK62" s="1"/>
      <c r="IAL62" s="1"/>
      <c r="IAM62" s="1"/>
      <c r="IAN62" s="1"/>
      <c r="IAO62" s="1"/>
      <c r="IAP62" s="1"/>
      <c r="IAQ62" s="1"/>
      <c r="IAR62" s="1"/>
      <c r="IAS62" s="1"/>
      <c r="IAT62" s="1"/>
      <c r="IAU62" s="1"/>
      <c r="IAV62" s="1"/>
      <c r="IAW62" s="1"/>
      <c r="IAX62" s="1"/>
      <c r="IAY62" s="1"/>
      <c r="IAZ62" s="1"/>
      <c r="IBA62" s="1"/>
      <c r="IBB62" s="1"/>
      <c r="IBC62" s="1"/>
      <c r="IBD62" s="1"/>
      <c r="IBE62" s="1"/>
      <c r="IBF62" s="1"/>
      <c r="IBG62" s="1"/>
      <c r="IBH62" s="1"/>
      <c r="IBI62" s="1"/>
      <c r="IBJ62" s="1"/>
      <c r="IBK62" s="1"/>
      <c r="IBL62" s="1"/>
      <c r="IBM62" s="1"/>
      <c r="IBN62" s="1"/>
      <c r="IBO62" s="1"/>
      <c r="IBP62" s="1"/>
      <c r="IBQ62" s="1"/>
      <c r="IBR62" s="1"/>
      <c r="IBS62" s="1"/>
      <c r="IBT62" s="1"/>
      <c r="IBU62" s="1"/>
      <c r="IBV62" s="1"/>
      <c r="IBW62" s="1"/>
      <c r="IBX62" s="1"/>
      <c r="IBY62" s="1"/>
      <c r="IBZ62" s="1"/>
      <c r="ICA62" s="1"/>
      <c r="ICB62" s="1"/>
      <c r="ICC62" s="1"/>
      <c r="ICD62" s="1"/>
      <c r="ICE62" s="1"/>
      <c r="ICF62" s="1"/>
      <c r="ICG62" s="1"/>
      <c r="ICH62" s="1"/>
      <c r="ICI62" s="1"/>
      <c r="ICJ62" s="1"/>
      <c r="ICK62" s="1"/>
      <c r="ICL62" s="1"/>
      <c r="ICM62" s="1"/>
      <c r="ICN62" s="1"/>
      <c r="ICO62" s="1"/>
      <c r="ICP62" s="1"/>
      <c r="ICQ62" s="1"/>
      <c r="ICR62" s="1"/>
      <c r="ICS62" s="1"/>
      <c r="ICT62" s="1"/>
      <c r="ICU62" s="1"/>
      <c r="ICV62" s="1"/>
      <c r="ICW62" s="1"/>
      <c r="ICX62" s="1"/>
      <c r="ICY62" s="1"/>
      <c r="ICZ62" s="1"/>
      <c r="IDA62" s="1"/>
      <c r="IDB62" s="1"/>
      <c r="IDC62" s="1"/>
      <c r="IDD62" s="1"/>
      <c r="IDE62" s="1"/>
      <c r="IDF62" s="1"/>
      <c r="IDG62" s="1"/>
      <c r="IDH62" s="1"/>
      <c r="IDI62" s="1"/>
      <c r="IDJ62" s="1"/>
      <c r="IDK62" s="1"/>
      <c r="IDL62" s="1"/>
      <c r="IDM62" s="1"/>
      <c r="IDN62" s="1"/>
      <c r="IDO62" s="1"/>
      <c r="IDP62" s="1"/>
      <c r="IDQ62" s="1"/>
      <c r="IDR62" s="1"/>
      <c r="IDS62" s="1"/>
      <c r="IDT62" s="1"/>
      <c r="IDU62" s="1"/>
      <c r="IDV62" s="1"/>
      <c r="IDW62" s="1"/>
      <c r="IDX62" s="1"/>
      <c r="IDY62" s="1"/>
      <c r="IDZ62" s="1"/>
      <c r="IEA62" s="1"/>
      <c r="IEB62" s="1"/>
      <c r="IEC62" s="1"/>
      <c r="IED62" s="1"/>
      <c r="IEE62" s="1"/>
      <c r="IEF62" s="1"/>
      <c r="IEG62" s="1"/>
      <c r="IEH62" s="1"/>
      <c r="IEI62" s="1"/>
      <c r="IEJ62" s="1"/>
      <c r="IEK62" s="1"/>
      <c r="IEL62" s="1"/>
      <c r="IEM62" s="1"/>
      <c r="IEN62" s="1"/>
      <c r="IEO62" s="1"/>
      <c r="IEP62" s="1"/>
      <c r="IEQ62" s="1"/>
      <c r="IER62" s="1"/>
      <c r="IES62" s="1"/>
      <c r="IET62" s="1"/>
      <c r="IEU62" s="1"/>
      <c r="IEV62" s="1"/>
      <c r="IEW62" s="1"/>
      <c r="IEX62" s="1"/>
      <c r="IEY62" s="1"/>
      <c r="IEZ62" s="1"/>
      <c r="IFA62" s="1"/>
      <c r="IFB62" s="1"/>
      <c r="IFC62" s="1"/>
      <c r="IFD62" s="1"/>
      <c r="IFE62" s="1"/>
      <c r="IFF62" s="1"/>
      <c r="IFG62" s="1"/>
      <c r="IFH62" s="1"/>
      <c r="IFI62" s="1"/>
      <c r="IFJ62" s="1"/>
      <c r="IFK62" s="1"/>
      <c r="IFL62" s="1"/>
      <c r="IFM62" s="1"/>
      <c r="IFN62" s="1"/>
      <c r="IFO62" s="1"/>
      <c r="IFP62" s="1"/>
      <c r="IFQ62" s="1"/>
      <c r="IFR62" s="1"/>
      <c r="IFS62" s="1"/>
      <c r="IFT62" s="1"/>
      <c r="IFU62" s="1"/>
      <c r="IFV62" s="1"/>
      <c r="IFW62" s="1"/>
      <c r="IFX62" s="1"/>
      <c r="IFY62" s="1"/>
      <c r="IFZ62" s="1"/>
      <c r="IGA62" s="1"/>
      <c r="IGB62" s="1"/>
      <c r="IGC62" s="1"/>
      <c r="IGD62" s="1"/>
      <c r="IGE62" s="1"/>
      <c r="IGF62" s="1"/>
      <c r="IGG62" s="1"/>
      <c r="IGH62" s="1"/>
      <c r="IGI62" s="1"/>
      <c r="IGJ62" s="1"/>
      <c r="IGK62" s="1"/>
      <c r="IGL62" s="1"/>
      <c r="IGM62" s="1"/>
      <c r="IGN62" s="1"/>
      <c r="IGO62" s="1"/>
      <c r="IGP62" s="1"/>
      <c r="IGQ62" s="1"/>
      <c r="IGR62" s="1"/>
      <c r="IGS62" s="1"/>
      <c r="IGT62" s="1"/>
      <c r="IGU62" s="1"/>
      <c r="IGV62" s="1"/>
      <c r="IGW62" s="1"/>
      <c r="IGX62" s="1"/>
      <c r="IGY62" s="1"/>
      <c r="IGZ62" s="1"/>
      <c r="IHA62" s="1"/>
      <c r="IHB62" s="1"/>
      <c r="IHC62" s="1"/>
      <c r="IHD62" s="1"/>
      <c r="IHE62" s="1"/>
      <c r="IHF62" s="1"/>
      <c r="IHG62" s="1"/>
      <c r="IHH62" s="1"/>
      <c r="IHI62" s="1"/>
      <c r="IHJ62" s="1"/>
      <c r="IHK62" s="1"/>
      <c r="IHL62" s="1"/>
      <c r="IHM62" s="1"/>
      <c r="IHN62" s="1"/>
      <c r="IHO62" s="1"/>
      <c r="IHP62" s="1"/>
      <c r="IHQ62" s="1"/>
      <c r="IHR62" s="1"/>
      <c r="IHS62" s="1"/>
      <c r="IHT62" s="1"/>
      <c r="IHU62" s="1"/>
      <c r="IHV62" s="1"/>
      <c r="IHW62" s="1"/>
      <c r="IHX62" s="1"/>
      <c r="IHY62" s="1"/>
      <c r="IHZ62" s="1"/>
      <c r="IIA62" s="1"/>
      <c r="IIB62" s="1"/>
      <c r="IIC62" s="1"/>
      <c r="IID62" s="1"/>
      <c r="IIE62" s="1"/>
      <c r="IIF62" s="1"/>
      <c r="IIG62" s="1"/>
      <c r="IIH62" s="1"/>
      <c r="III62" s="1"/>
      <c r="IIJ62" s="1"/>
      <c r="IIK62" s="1"/>
      <c r="IIL62" s="1"/>
      <c r="IIM62" s="1"/>
      <c r="IIN62" s="1"/>
      <c r="IIO62" s="1"/>
      <c r="IIP62" s="1"/>
      <c r="IIQ62" s="1"/>
      <c r="IIR62" s="1"/>
      <c r="IIS62" s="1"/>
      <c r="IIT62" s="1"/>
      <c r="IIU62" s="1"/>
      <c r="IIV62" s="1"/>
      <c r="IIW62" s="1"/>
      <c r="IIX62" s="1"/>
      <c r="IIY62" s="1"/>
      <c r="IIZ62" s="1"/>
      <c r="IJA62" s="1"/>
      <c r="IJB62" s="1"/>
      <c r="IJC62" s="1"/>
      <c r="IJD62" s="1"/>
      <c r="IJE62" s="1"/>
      <c r="IJF62" s="1"/>
      <c r="IJG62" s="1"/>
      <c r="IJH62" s="1"/>
      <c r="IJI62" s="1"/>
      <c r="IJJ62" s="1"/>
      <c r="IJK62" s="1"/>
      <c r="IJL62" s="1"/>
      <c r="IJM62" s="1"/>
      <c r="IJN62" s="1"/>
      <c r="IJO62" s="1"/>
      <c r="IJP62" s="1"/>
      <c r="IJQ62" s="1"/>
      <c r="IJR62" s="1"/>
      <c r="IJS62" s="1"/>
      <c r="IJT62" s="1"/>
      <c r="IJU62" s="1"/>
      <c r="IJV62" s="1"/>
      <c r="IJW62" s="1"/>
      <c r="IJX62" s="1"/>
      <c r="IJY62" s="1"/>
      <c r="IJZ62" s="1"/>
      <c r="IKA62" s="1"/>
      <c r="IKB62" s="1"/>
      <c r="IKC62" s="1"/>
      <c r="IKD62" s="1"/>
      <c r="IKE62" s="1"/>
      <c r="IKF62" s="1"/>
      <c r="IKG62" s="1"/>
      <c r="IKH62" s="1"/>
      <c r="IKI62" s="1"/>
      <c r="IKJ62" s="1"/>
      <c r="IKK62" s="1"/>
      <c r="IKL62" s="1"/>
      <c r="IKM62" s="1"/>
      <c r="IKN62" s="1"/>
      <c r="IKO62" s="1"/>
      <c r="IKP62" s="1"/>
      <c r="IKQ62" s="1"/>
      <c r="IKR62" s="1"/>
      <c r="IKS62" s="1"/>
      <c r="IKT62" s="1"/>
      <c r="IKU62" s="1"/>
      <c r="IKV62" s="1"/>
      <c r="IKW62" s="1"/>
      <c r="IKX62" s="1"/>
      <c r="IKY62" s="1"/>
      <c r="IKZ62" s="1"/>
      <c r="ILA62" s="1"/>
      <c r="ILB62" s="1"/>
      <c r="ILC62" s="1"/>
      <c r="ILD62" s="1"/>
      <c r="ILE62" s="1"/>
      <c r="ILF62" s="1"/>
      <c r="ILG62" s="1"/>
      <c r="ILH62" s="1"/>
      <c r="ILI62" s="1"/>
      <c r="ILJ62" s="1"/>
      <c r="ILK62" s="1"/>
      <c r="ILL62" s="1"/>
      <c r="ILM62" s="1"/>
      <c r="ILN62" s="1"/>
      <c r="ILO62" s="1"/>
      <c r="ILP62" s="1"/>
      <c r="ILQ62" s="1"/>
      <c r="ILR62" s="1"/>
      <c r="ILS62" s="1"/>
      <c r="ILT62" s="1"/>
      <c r="ILU62" s="1"/>
      <c r="ILV62" s="1"/>
      <c r="ILW62" s="1"/>
      <c r="ILX62" s="1"/>
      <c r="ILY62" s="1"/>
      <c r="ILZ62" s="1"/>
      <c r="IMA62" s="1"/>
      <c r="IMB62" s="1"/>
      <c r="IMC62" s="1"/>
      <c r="IMD62" s="1"/>
      <c r="IME62" s="1"/>
      <c r="IMF62" s="1"/>
      <c r="IMG62" s="1"/>
      <c r="IMH62" s="1"/>
      <c r="IMI62" s="1"/>
      <c r="IMJ62" s="1"/>
      <c r="IMK62" s="1"/>
      <c r="IML62" s="1"/>
      <c r="IMM62" s="1"/>
      <c r="IMN62" s="1"/>
      <c r="IMO62" s="1"/>
      <c r="IMP62" s="1"/>
      <c r="IMQ62" s="1"/>
      <c r="IMR62" s="1"/>
      <c r="IMS62" s="1"/>
      <c r="IMT62" s="1"/>
      <c r="IMU62" s="1"/>
      <c r="IMV62" s="1"/>
      <c r="IMW62" s="1"/>
      <c r="IMX62" s="1"/>
      <c r="IMY62" s="1"/>
      <c r="IMZ62" s="1"/>
      <c r="INA62" s="1"/>
      <c r="INB62" s="1"/>
      <c r="INC62" s="1"/>
      <c r="IND62" s="1"/>
      <c r="INE62" s="1"/>
      <c r="INF62" s="1"/>
      <c r="ING62" s="1"/>
      <c r="INH62" s="1"/>
      <c r="INI62" s="1"/>
      <c r="INJ62" s="1"/>
      <c r="INK62" s="1"/>
      <c r="INL62" s="1"/>
      <c r="INM62" s="1"/>
      <c r="INN62" s="1"/>
      <c r="INO62" s="1"/>
      <c r="INP62" s="1"/>
      <c r="INQ62" s="1"/>
      <c r="INR62" s="1"/>
      <c r="INS62" s="1"/>
      <c r="INT62" s="1"/>
      <c r="INU62" s="1"/>
      <c r="INV62" s="1"/>
      <c r="INW62" s="1"/>
      <c r="INX62" s="1"/>
      <c r="INY62" s="1"/>
      <c r="INZ62" s="1"/>
      <c r="IOA62" s="1"/>
      <c r="IOB62" s="1"/>
      <c r="IOC62" s="1"/>
      <c r="IOD62" s="1"/>
      <c r="IOE62" s="1"/>
      <c r="IOF62" s="1"/>
      <c r="IOG62" s="1"/>
      <c r="IOH62" s="1"/>
      <c r="IOI62" s="1"/>
      <c r="IOJ62" s="1"/>
      <c r="IOK62" s="1"/>
      <c r="IOL62" s="1"/>
      <c r="IOM62" s="1"/>
      <c r="ION62" s="1"/>
      <c r="IOO62" s="1"/>
      <c r="IOP62" s="1"/>
      <c r="IOQ62" s="1"/>
      <c r="IOR62" s="1"/>
      <c r="IOS62" s="1"/>
      <c r="IOT62" s="1"/>
      <c r="IOU62" s="1"/>
      <c r="IOV62" s="1"/>
      <c r="IOW62" s="1"/>
      <c r="IOX62" s="1"/>
      <c r="IOY62" s="1"/>
      <c r="IOZ62" s="1"/>
      <c r="IPA62" s="1"/>
      <c r="IPB62" s="1"/>
      <c r="IPC62" s="1"/>
      <c r="IPD62" s="1"/>
      <c r="IPE62" s="1"/>
      <c r="IPF62" s="1"/>
      <c r="IPG62" s="1"/>
      <c r="IPH62" s="1"/>
      <c r="IPI62" s="1"/>
      <c r="IPJ62" s="1"/>
      <c r="IPK62" s="1"/>
      <c r="IPL62" s="1"/>
      <c r="IPM62" s="1"/>
      <c r="IPN62" s="1"/>
      <c r="IPO62" s="1"/>
      <c r="IPP62" s="1"/>
      <c r="IPQ62" s="1"/>
      <c r="IPR62" s="1"/>
      <c r="IPS62" s="1"/>
      <c r="IPT62" s="1"/>
      <c r="IPU62" s="1"/>
      <c r="IPV62" s="1"/>
      <c r="IPW62" s="1"/>
      <c r="IPX62" s="1"/>
      <c r="IPY62" s="1"/>
      <c r="IPZ62" s="1"/>
      <c r="IQA62" s="1"/>
      <c r="IQB62" s="1"/>
      <c r="IQC62" s="1"/>
      <c r="IQD62" s="1"/>
      <c r="IQE62" s="1"/>
      <c r="IQF62" s="1"/>
      <c r="IQG62" s="1"/>
      <c r="IQH62" s="1"/>
      <c r="IQI62" s="1"/>
      <c r="IQJ62" s="1"/>
      <c r="IQK62" s="1"/>
      <c r="IQL62" s="1"/>
      <c r="IQM62" s="1"/>
      <c r="IQN62" s="1"/>
      <c r="IQO62" s="1"/>
      <c r="IQP62" s="1"/>
      <c r="IQQ62" s="1"/>
      <c r="IQR62" s="1"/>
      <c r="IQS62" s="1"/>
      <c r="IQT62" s="1"/>
      <c r="IQU62" s="1"/>
      <c r="IQV62" s="1"/>
      <c r="IQW62" s="1"/>
      <c r="IQX62" s="1"/>
      <c r="IQY62" s="1"/>
      <c r="IQZ62" s="1"/>
      <c r="IRA62" s="1"/>
      <c r="IRB62" s="1"/>
      <c r="IRC62" s="1"/>
      <c r="IRD62" s="1"/>
      <c r="IRE62" s="1"/>
      <c r="IRF62" s="1"/>
      <c r="IRG62" s="1"/>
      <c r="IRH62" s="1"/>
      <c r="IRI62" s="1"/>
      <c r="IRJ62" s="1"/>
      <c r="IRK62" s="1"/>
      <c r="IRL62" s="1"/>
      <c r="IRM62" s="1"/>
      <c r="IRN62" s="1"/>
      <c r="IRO62" s="1"/>
      <c r="IRP62" s="1"/>
      <c r="IRQ62" s="1"/>
      <c r="IRR62" s="1"/>
      <c r="IRS62" s="1"/>
      <c r="IRT62" s="1"/>
      <c r="IRU62" s="1"/>
      <c r="IRV62" s="1"/>
      <c r="IRW62" s="1"/>
      <c r="IRX62" s="1"/>
      <c r="IRY62" s="1"/>
      <c r="IRZ62" s="1"/>
      <c r="ISA62" s="1"/>
      <c r="ISB62" s="1"/>
      <c r="ISC62" s="1"/>
      <c r="ISD62" s="1"/>
      <c r="ISE62" s="1"/>
      <c r="ISF62" s="1"/>
      <c r="ISG62" s="1"/>
      <c r="ISH62" s="1"/>
      <c r="ISI62" s="1"/>
      <c r="ISJ62" s="1"/>
      <c r="ISK62" s="1"/>
      <c r="ISL62" s="1"/>
      <c r="ISM62" s="1"/>
      <c r="ISN62" s="1"/>
      <c r="ISO62" s="1"/>
      <c r="ISP62" s="1"/>
      <c r="ISQ62" s="1"/>
      <c r="ISR62" s="1"/>
      <c r="ISS62" s="1"/>
      <c r="IST62" s="1"/>
      <c r="ISU62" s="1"/>
      <c r="ISV62" s="1"/>
      <c r="ISW62" s="1"/>
      <c r="ISX62" s="1"/>
      <c r="ISY62" s="1"/>
      <c r="ISZ62" s="1"/>
      <c r="ITA62" s="1"/>
      <c r="ITB62" s="1"/>
      <c r="ITC62" s="1"/>
      <c r="ITD62" s="1"/>
      <c r="ITE62" s="1"/>
      <c r="ITF62" s="1"/>
      <c r="ITG62" s="1"/>
      <c r="ITH62" s="1"/>
      <c r="ITI62" s="1"/>
      <c r="ITJ62" s="1"/>
      <c r="ITK62" s="1"/>
      <c r="ITL62" s="1"/>
      <c r="ITM62" s="1"/>
      <c r="ITN62" s="1"/>
      <c r="ITO62" s="1"/>
      <c r="ITP62" s="1"/>
      <c r="ITQ62" s="1"/>
      <c r="ITR62" s="1"/>
      <c r="ITS62" s="1"/>
      <c r="ITT62" s="1"/>
      <c r="ITU62" s="1"/>
      <c r="ITV62" s="1"/>
      <c r="ITW62" s="1"/>
      <c r="ITX62" s="1"/>
      <c r="ITY62" s="1"/>
      <c r="ITZ62" s="1"/>
      <c r="IUA62" s="1"/>
      <c r="IUB62" s="1"/>
      <c r="IUC62" s="1"/>
      <c r="IUD62" s="1"/>
      <c r="IUE62" s="1"/>
      <c r="IUF62" s="1"/>
      <c r="IUG62" s="1"/>
      <c r="IUH62" s="1"/>
      <c r="IUI62" s="1"/>
      <c r="IUJ62" s="1"/>
      <c r="IUK62" s="1"/>
      <c r="IUL62" s="1"/>
      <c r="IUM62" s="1"/>
      <c r="IUN62" s="1"/>
      <c r="IUO62" s="1"/>
      <c r="IUP62" s="1"/>
      <c r="IUQ62" s="1"/>
      <c r="IUR62" s="1"/>
      <c r="IUS62" s="1"/>
      <c r="IUT62" s="1"/>
      <c r="IUU62" s="1"/>
      <c r="IUV62" s="1"/>
      <c r="IUW62" s="1"/>
      <c r="IUX62" s="1"/>
      <c r="IUY62" s="1"/>
      <c r="IUZ62" s="1"/>
      <c r="IVA62" s="1"/>
      <c r="IVB62" s="1"/>
      <c r="IVC62" s="1"/>
      <c r="IVD62" s="1"/>
      <c r="IVE62" s="1"/>
      <c r="IVF62" s="1"/>
      <c r="IVG62" s="1"/>
      <c r="IVH62" s="1"/>
      <c r="IVI62" s="1"/>
      <c r="IVJ62" s="1"/>
      <c r="IVK62" s="1"/>
      <c r="IVL62" s="1"/>
      <c r="IVM62" s="1"/>
      <c r="IVN62" s="1"/>
      <c r="IVO62" s="1"/>
      <c r="IVP62" s="1"/>
      <c r="IVQ62" s="1"/>
      <c r="IVR62" s="1"/>
      <c r="IVS62" s="1"/>
      <c r="IVT62" s="1"/>
      <c r="IVU62" s="1"/>
      <c r="IVV62" s="1"/>
      <c r="IVW62" s="1"/>
      <c r="IVX62" s="1"/>
      <c r="IVY62" s="1"/>
      <c r="IVZ62" s="1"/>
      <c r="IWA62" s="1"/>
      <c r="IWB62" s="1"/>
      <c r="IWC62" s="1"/>
      <c r="IWD62" s="1"/>
      <c r="IWE62" s="1"/>
      <c r="IWF62" s="1"/>
      <c r="IWG62" s="1"/>
      <c r="IWH62" s="1"/>
      <c r="IWI62" s="1"/>
      <c r="IWJ62" s="1"/>
      <c r="IWK62" s="1"/>
      <c r="IWL62" s="1"/>
      <c r="IWM62" s="1"/>
      <c r="IWN62" s="1"/>
      <c r="IWO62" s="1"/>
      <c r="IWP62" s="1"/>
      <c r="IWQ62" s="1"/>
      <c r="IWR62" s="1"/>
      <c r="IWS62" s="1"/>
      <c r="IWT62" s="1"/>
      <c r="IWU62" s="1"/>
      <c r="IWV62" s="1"/>
      <c r="IWW62" s="1"/>
      <c r="IWX62" s="1"/>
      <c r="IWY62" s="1"/>
      <c r="IWZ62" s="1"/>
      <c r="IXA62" s="1"/>
      <c r="IXB62" s="1"/>
      <c r="IXC62" s="1"/>
      <c r="IXD62" s="1"/>
      <c r="IXE62" s="1"/>
      <c r="IXF62" s="1"/>
      <c r="IXG62" s="1"/>
      <c r="IXH62" s="1"/>
      <c r="IXI62" s="1"/>
      <c r="IXJ62" s="1"/>
      <c r="IXK62" s="1"/>
      <c r="IXL62" s="1"/>
      <c r="IXM62" s="1"/>
      <c r="IXN62" s="1"/>
      <c r="IXO62" s="1"/>
      <c r="IXP62" s="1"/>
      <c r="IXQ62" s="1"/>
      <c r="IXR62" s="1"/>
      <c r="IXS62" s="1"/>
      <c r="IXT62" s="1"/>
      <c r="IXU62" s="1"/>
      <c r="IXV62" s="1"/>
      <c r="IXW62" s="1"/>
      <c r="IXX62" s="1"/>
      <c r="IXY62" s="1"/>
      <c r="IXZ62" s="1"/>
      <c r="IYA62" s="1"/>
      <c r="IYB62" s="1"/>
      <c r="IYC62" s="1"/>
      <c r="IYD62" s="1"/>
      <c r="IYE62" s="1"/>
      <c r="IYF62" s="1"/>
      <c r="IYG62" s="1"/>
      <c r="IYH62" s="1"/>
      <c r="IYI62" s="1"/>
      <c r="IYJ62" s="1"/>
      <c r="IYK62" s="1"/>
      <c r="IYL62" s="1"/>
      <c r="IYM62" s="1"/>
      <c r="IYN62" s="1"/>
      <c r="IYO62" s="1"/>
      <c r="IYP62" s="1"/>
      <c r="IYQ62" s="1"/>
      <c r="IYR62" s="1"/>
      <c r="IYS62" s="1"/>
      <c r="IYT62" s="1"/>
      <c r="IYU62" s="1"/>
      <c r="IYV62" s="1"/>
      <c r="IYW62" s="1"/>
      <c r="IYX62" s="1"/>
      <c r="IYY62" s="1"/>
      <c r="IYZ62" s="1"/>
      <c r="IZA62" s="1"/>
      <c r="IZB62" s="1"/>
      <c r="IZC62" s="1"/>
      <c r="IZD62" s="1"/>
      <c r="IZE62" s="1"/>
      <c r="IZF62" s="1"/>
      <c r="IZG62" s="1"/>
      <c r="IZH62" s="1"/>
      <c r="IZI62" s="1"/>
      <c r="IZJ62" s="1"/>
      <c r="IZK62" s="1"/>
      <c r="IZL62" s="1"/>
      <c r="IZM62" s="1"/>
      <c r="IZN62" s="1"/>
      <c r="IZO62" s="1"/>
      <c r="IZP62" s="1"/>
      <c r="IZQ62" s="1"/>
      <c r="IZR62" s="1"/>
      <c r="IZS62" s="1"/>
      <c r="IZT62" s="1"/>
      <c r="IZU62" s="1"/>
      <c r="IZV62" s="1"/>
      <c r="IZW62" s="1"/>
      <c r="IZX62" s="1"/>
      <c r="IZY62" s="1"/>
      <c r="IZZ62" s="1"/>
      <c r="JAA62" s="1"/>
      <c r="JAB62" s="1"/>
      <c r="JAC62" s="1"/>
      <c r="JAD62" s="1"/>
      <c r="JAE62" s="1"/>
      <c r="JAF62" s="1"/>
      <c r="JAG62" s="1"/>
      <c r="JAH62" s="1"/>
      <c r="JAI62" s="1"/>
      <c r="JAJ62" s="1"/>
      <c r="JAK62" s="1"/>
      <c r="JAL62" s="1"/>
      <c r="JAM62" s="1"/>
      <c r="JAN62" s="1"/>
      <c r="JAO62" s="1"/>
      <c r="JAP62" s="1"/>
      <c r="JAQ62" s="1"/>
      <c r="JAR62" s="1"/>
      <c r="JAS62" s="1"/>
      <c r="JAT62" s="1"/>
      <c r="JAU62" s="1"/>
      <c r="JAV62" s="1"/>
      <c r="JAW62" s="1"/>
      <c r="JAX62" s="1"/>
      <c r="JAY62" s="1"/>
      <c r="JAZ62" s="1"/>
      <c r="JBA62" s="1"/>
      <c r="JBB62" s="1"/>
      <c r="JBC62" s="1"/>
      <c r="JBD62" s="1"/>
      <c r="JBE62" s="1"/>
      <c r="JBF62" s="1"/>
      <c r="JBG62" s="1"/>
      <c r="JBH62" s="1"/>
      <c r="JBI62" s="1"/>
      <c r="JBJ62" s="1"/>
      <c r="JBK62" s="1"/>
      <c r="JBL62" s="1"/>
      <c r="JBM62" s="1"/>
      <c r="JBN62" s="1"/>
      <c r="JBO62" s="1"/>
      <c r="JBP62" s="1"/>
      <c r="JBQ62" s="1"/>
      <c r="JBR62" s="1"/>
      <c r="JBS62" s="1"/>
      <c r="JBT62" s="1"/>
      <c r="JBU62" s="1"/>
      <c r="JBV62" s="1"/>
      <c r="JBW62" s="1"/>
      <c r="JBX62" s="1"/>
      <c r="JBY62" s="1"/>
      <c r="JBZ62" s="1"/>
      <c r="JCA62" s="1"/>
      <c r="JCB62" s="1"/>
      <c r="JCC62" s="1"/>
      <c r="JCD62" s="1"/>
      <c r="JCE62" s="1"/>
      <c r="JCF62" s="1"/>
      <c r="JCG62" s="1"/>
      <c r="JCH62" s="1"/>
      <c r="JCI62" s="1"/>
      <c r="JCJ62" s="1"/>
      <c r="JCK62" s="1"/>
      <c r="JCL62" s="1"/>
      <c r="JCM62" s="1"/>
      <c r="JCN62" s="1"/>
      <c r="JCO62" s="1"/>
      <c r="JCP62" s="1"/>
      <c r="JCQ62" s="1"/>
      <c r="JCR62" s="1"/>
      <c r="JCS62" s="1"/>
      <c r="JCT62" s="1"/>
      <c r="JCU62" s="1"/>
      <c r="JCV62" s="1"/>
      <c r="JCW62" s="1"/>
      <c r="JCX62" s="1"/>
      <c r="JCY62" s="1"/>
      <c r="JCZ62" s="1"/>
      <c r="JDA62" s="1"/>
      <c r="JDB62" s="1"/>
      <c r="JDC62" s="1"/>
      <c r="JDD62" s="1"/>
      <c r="JDE62" s="1"/>
      <c r="JDF62" s="1"/>
      <c r="JDG62" s="1"/>
      <c r="JDH62" s="1"/>
      <c r="JDI62" s="1"/>
      <c r="JDJ62" s="1"/>
      <c r="JDK62" s="1"/>
      <c r="JDL62" s="1"/>
      <c r="JDM62" s="1"/>
      <c r="JDN62" s="1"/>
      <c r="JDO62" s="1"/>
      <c r="JDP62" s="1"/>
      <c r="JDQ62" s="1"/>
      <c r="JDR62" s="1"/>
      <c r="JDS62" s="1"/>
      <c r="JDT62" s="1"/>
      <c r="JDU62" s="1"/>
      <c r="JDV62" s="1"/>
      <c r="JDW62" s="1"/>
      <c r="JDX62" s="1"/>
      <c r="JDY62" s="1"/>
      <c r="JDZ62" s="1"/>
      <c r="JEA62" s="1"/>
      <c r="JEB62" s="1"/>
      <c r="JEC62" s="1"/>
      <c r="JED62" s="1"/>
      <c r="JEE62" s="1"/>
      <c r="JEF62" s="1"/>
      <c r="JEG62" s="1"/>
      <c r="JEH62" s="1"/>
      <c r="JEI62" s="1"/>
      <c r="JEJ62" s="1"/>
      <c r="JEK62" s="1"/>
      <c r="JEL62" s="1"/>
      <c r="JEM62" s="1"/>
      <c r="JEN62" s="1"/>
      <c r="JEO62" s="1"/>
      <c r="JEP62" s="1"/>
      <c r="JEQ62" s="1"/>
      <c r="JER62" s="1"/>
      <c r="JES62" s="1"/>
      <c r="JET62" s="1"/>
      <c r="JEU62" s="1"/>
      <c r="JEV62" s="1"/>
      <c r="JEW62" s="1"/>
      <c r="JEX62" s="1"/>
      <c r="JEY62" s="1"/>
      <c r="JEZ62" s="1"/>
      <c r="JFA62" s="1"/>
      <c r="JFB62" s="1"/>
      <c r="JFC62" s="1"/>
      <c r="JFD62" s="1"/>
      <c r="JFE62" s="1"/>
      <c r="JFF62" s="1"/>
      <c r="JFG62" s="1"/>
      <c r="JFH62" s="1"/>
      <c r="JFI62" s="1"/>
      <c r="JFJ62" s="1"/>
      <c r="JFK62" s="1"/>
      <c r="JFL62" s="1"/>
      <c r="JFM62" s="1"/>
      <c r="JFN62" s="1"/>
      <c r="JFO62" s="1"/>
      <c r="JFP62" s="1"/>
      <c r="JFQ62" s="1"/>
      <c r="JFR62" s="1"/>
      <c r="JFS62" s="1"/>
      <c r="JFT62" s="1"/>
      <c r="JFU62" s="1"/>
      <c r="JFV62" s="1"/>
      <c r="JFW62" s="1"/>
      <c r="JFX62" s="1"/>
      <c r="JFY62" s="1"/>
      <c r="JFZ62" s="1"/>
      <c r="JGA62" s="1"/>
      <c r="JGB62" s="1"/>
      <c r="JGC62" s="1"/>
      <c r="JGD62" s="1"/>
      <c r="JGE62" s="1"/>
      <c r="JGF62" s="1"/>
      <c r="JGG62" s="1"/>
      <c r="JGH62" s="1"/>
      <c r="JGI62" s="1"/>
      <c r="JGJ62" s="1"/>
      <c r="JGK62" s="1"/>
      <c r="JGL62" s="1"/>
      <c r="JGM62" s="1"/>
      <c r="JGN62" s="1"/>
      <c r="JGO62" s="1"/>
      <c r="JGP62" s="1"/>
      <c r="JGQ62" s="1"/>
      <c r="JGR62" s="1"/>
      <c r="JGS62" s="1"/>
      <c r="JGT62" s="1"/>
      <c r="JGU62" s="1"/>
      <c r="JGV62" s="1"/>
      <c r="JGW62" s="1"/>
      <c r="JGX62" s="1"/>
      <c r="JGY62" s="1"/>
      <c r="JGZ62" s="1"/>
      <c r="JHA62" s="1"/>
      <c r="JHB62" s="1"/>
      <c r="JHC62" s="1"/>
      <c r="JHD62" s="1"/>
      <c r="JHE62" s="1"/>
      <c r="JHF62" s="1"/>
      <c r="JHG62" s="1"/>
      <c r="JHH62" s="1"/>
      <c r="JHI62" s="1"/>
      <c r="JHJ62" s="1"/>
      <c r="JHK62" s="1"/>
      <c r="JHL62" s="1"/>
      <c r="JHM62" s="1"/>
      <c r="JHN62" s="1"/>
      <c r="JHO62" s="1"/>
      <c r="JHP62" s="1"/>
      <c r="JHQ62" s="1"/>
      <c r="JHR62" s="1"/>
      <c r="JHS62" s="1"/>
      <c r="JHT62" s="1"/>
      <c r="JHU62" s="1"/>
      <c r="JHV62" s="1"/>
      <c r="JHW62" s="1"/>
      <c r="JHX62" s="1"/>
      <c r="JHY62" s="1"/>
      <c r="JHZ62" s="1"/>
      <c r="JIA62" s="1"/>
      <c r="JIB62" s="1"/>
      <c r="JIC62" s="1"/>
      <c r="JID62" s="1"/>
      <c r="JIE62" s="1"/>
      <c r="JIF62" s="1"/>
      <c r="JIG62" s="1"/>
      <c r="JIH62" s="1"/>
      <c r="JII62" s="1"/>
      <c r="JIJ62" s="1"/>
      <c r="JIK62" s="1"/>
      <c r="JIL62" s="1"/>
      <c r="JIM62" s="1"/>
      <c r="JIN62" s="1"/>
      <c r="JIO62" s="1"/>
      <c r="JIP62" s="1"/>
      <c r="JIQ62" s="1"/>
      <c r="JIR62" s="1"/>
      <c r="JIS62" s="1"/>
      <c r="JIT62" s="1"/>
      <c r="JIU62" s="1"/>
      <c r="JIV62" s="1"/>
      <c r="JIW62" s="1"/>
      <c r="JIX62" s="1"/>
      <c r="JIY62" s="1"/>
      <c r="JIZ62" s="1"/>
      <c r="JJA62" s="1"/>
      <c r="JJB62" s="1"/>
      <c r="JJC62" s="1"/>
      <c r="JJD62" s="1"/>
      <c r="JJE62" s="1"/>
      <c r="JJF62" s="1"/>
      <c r="JJG62" s="1"/>
      <c r="JJH62" s="1"/>
      <c r="JJI62" s="1"/>
      <c r="JJJ62" s="1"/>
      <c r="JJK62" s="1"/>
      <c r="JJL62" s="1"/>
      <c r="JJM62" s="1"/>
      <c r="JJN62" s="1"/>
      <c r="JJO62" s="1"/>
      <c r="JJP62" s="1"/>
      <c r="JJQ62" s="1"/>
      <c r="JJR62" s="1"/>
      <c r="JJS62" s="1"/>
      <c r="JJT62" s="1"/>
      <c r="JJU62" s="1"/>
      <c r="JJV62" s="1"/>
      <c r="JJW62" s="1"/>
      <c r="JJX62" s="1"/>
      <c r="JJY62" s="1"/>
      <c r="JJZ62" s="1"/>
      <c r="JKA62" s="1"/>
      <c r="JKB62" s="1"/>
      <c r="JKC62" s="1"/>
      <c r="JKD62" s="1"/>
      <c r="JKE62" s="1"/>
      <c r="JKF62" s="1"/>
      <c r="JKG62" s="1"/>
      <c r="JKH62" s="1"/>
      <c r="JKI62" s="1"/>
      <c r="JKJ62" s="1"/>
      <c r="JKK62" s="1"/>
      <c r="JKL62" s="1"/>
      <c r="JKM62" s="1"/>
      <c r="JKN62" s="1"/>
      <c r="JKO62" s="1"/>
      <c r="JKP62" s="1"/>
      <c r="JKQ62" s="1"/>
      <c r="JKR62" s="1"/>
      <c r="JKS62" s="1"/>
      <c r="JKT62" s="1"/>
      <c r="JKU62" s="1"/>
      <c r="JKV62" s="1"/>
      <c r="JKW62" s="1"/>
      <c r="JKX62" s="1"/>
      <c r="JKY62" s="1"/>
      <c r="JKZ62" s="1"/>
      <c r="JLA62" s="1"/>
      <c r="JLB62" s="1"/>
      <c r="JLC62" s="1"/>
      <c r="JLD62" s="1"/>
      <c r="JLE62" s="1"/>
      <c r="JLF62" s="1"/>
      <c r="JLG62" s="1"/>
      <c r="JLH62" s="1"/>
      <c r="JLI62" s="1"/>
      <c r="JLJ62" s="1"/>
      <c r="JLK62" s="1"/>
      <c r="JLL62" s="1"/>
      <c r="JLM62" s="1"/>
      <c r="JLN62" s="1"/>
      <c r="JLO62" s="1"/>
      <c r="JLP62" s="1"/>
      <c r="JLQ62" s="1"/>
      <c r="JLR62" s="1"/>
      <c r="JLS62" s="1"/>
      <c r="JLT62" s="1"/>
      <c r="JLU62" s="1"/>
      <c r="JLV62" s="1"/>
      <c r="JLW62" s="1"/>
      <c r="JLX62" s="1"/>
      <c r="JLY62" s="1"/>
      <c r="JLZ62" s="1"/>
      <c r="JMA62" s="1"/>
      <c r="JMB62" s="1"/>
      <c r="JMC62" s="1"/>
      <c r="JMD62" s="1"/>
      <c r="JME62" s="1"/>
      <c r="JMF62" s="1"/>
      <c r="JMG62" s="1"/>
      <c r="JMH62" s="1"/>
      <c r="JMI62" s="1"/>
      <c r="JMJ62" s="1"/>
      <c r="JMK62" s="1"/>
      <c r="JML62" s="1"/>
      <c r="JMM62" s="1"/>
      <c r="JMN62" s="1"/>
      <c r="JMO62" s="1"/>
      <c r="JMP62" s="1"/>
      <c r="JMQ62" s="1"/>
      <c r="JMR62" s="1"/>
      <c r="JMS62" s="1"/>
      <c r="JMT62" s="1"/>
      <c r="JMU62" s="1"/>
      <c r="JMV62" s="1"/>
      <c r="JMW62" s="1"/>
      <c r="JMX62" s="1"/>
      <c r="JMY62" s="1"/>
      <c r="JMZ62" s="1"/>
      <c r="JNA62" s="1"/>
      <c r="JNB62" s="1"/>
      <c r="JNC62" s="1"/>
      <c r="JND62" s="1"/>
      <c r="JNE62" s="1"/>
      <c r="JNF62" s="1"/>
      <c r="JNG62" s="1"/>
      <c r="JNH62" s="1"/>
      <c r="JNI62" s="1"/>
      <c r="JNJ62" s="1"/>
      <c r="JNK62" s="1"/>
      <c r="JNL62" s="1"/>
      <c r="JNM62" s="1"/>
      <c r="JNN62" s="1"/>
      <c r="JNO62" s="1"/>
      <c r="JNP62" s="1"/>
      <c r="JNQ62" s="1"/>
      <c r="JNR62" s="1"/>
      <c r="JNS62" s="1"/>
      <c r="JNT62" s="1"/>
      <c r="JNU62" s="1"/>
      <c r="JNV62" s="1"/>
      <c r="JNW62" s="1"/>
      <c r="JNX62" s="1"/>
      <c r="JNY62" s="1"/>
      <c r="JNZ62" s="1"/>
      <c r="JOA62" s="1"/>
      <c r="JOB62" s="1"/>
      <c r="JOC62" s="1"/>
      <c r="JOD62" s="1"/>
      <c r="JOE62" s="1"/>
      <c r="JOF62" s="1"/>
      <c r="JOG62" s="1"/>
      <c r="JOH62" s="1"/>
      <c r="JOI62" s="1"/>
      <c r="JOJ62" s="1"/>
      <c r="JOK62" s="1"/>
      <c r="JOL62" s="1"/>
      <c r="JOM62" s="1"/>
      <c r="JON62" s="1"/>
      <c r="JOO62" s="1"/>
      <c r="JOP62" s="1"/>
      <c r="JOQ62" s="1"/>
      <c r="JOR62" s="1"/>
      <c r="JOS62" s="1"/>
      <c r="JOT62" s="1"/>
      <c r="JOU62" s="1"/>
      <c r="JOV62" s="1"/>
      <c r="JOW62" s="1"/>
      <c r="JOX62" s="1"/>
      <c r="JOY62" s="1"/>
      <c r="JOZ62" s="1"/>
      <c r="JPA62" s="1"/>
      <c r="JPB62" s="1"/>
      <c r="JPC62" s="1"/>
      <c r="JPD62" s="1"/>
      <c r="JPE62" s="1"/>
      <c r="JPF62" s="1"/>
      <c r="JPG62" s="1"/>
      <c r="JPH62" s="1"/>
      <c r="JPI62" s="1"/>
      <c r="JPJ62" s="1"/>
      <c r="JPK62" s="1"/>
      <c r="JPL62" s="1"/>
      <c r="JPM62" s="1"/>
      <c r="JPN62" s="1"/>
      <c r="JPO62" s="1"/>
      <c r="JPP62" s="1"/>
      <c r="JPQ62" s="1"/>
      <c r="JPR62" s="1"/>
      <c r="JPS62" s="1"/>
      <c r="JPT62" s="1"/>
      <c r="JPU62" s="1"/>
      <c r="JPV62" s="1"/>
      <c r="JPW62" s="1"/>
      <c r="JPX62" s="1"/>
      <c r="JPY62" s="1"/>
      <c r="JPZ62" s="1"/>
      <c r="JQA62" s="1"/>
      <c r="JQB62" s="1"/>
      <c r="JQC62" s="1"/>
      <c r="JQD62" s="1"/>
      <c r="JQE62" s="1"/>
      <c r="JQF62" s="1"/>
      <c r="JQG62" s="1"/>
      <c r="JQH62" s="1"/>
      <c r="JQI62" s="1"/>
      <c r="JQJ62" s="1"/>
      <c r="JQK62" s="1"/>
      <c r="JQL62" s="1"/>
      <c r="JQM62" s="1"/>
      <c r="JQN62" s="1"/>
      <c r="JQO62" s="1"/>
      <c r="JQP62" s="1"/>
      <c r="JQQ62" s="1"/>
      <c r="JQR62" s="1"/>
      <c r="JQS62" s="1"/>
      <c r="JQT62" s="1"/>
      <c r="JQU62" s="1"/>
      <c r="JQV62" s="1"/>
      <c r="JQW62" s="1"/>
      <c r="JQX62" s="1"/>
      <c r="JQY62" s="1"/>
      <c r="JQZ62" s="1"/>
      <c r="JRA62" s="1"/>
      <c r="JRB62" s="1"/>
      <c r="JRC62" s="1"/>
      <c r="JRD62" s="1"/>
      <c r="JRE62" s="1"/>
      <c r="JRF62" s="1"/>
      <c r="JRG62" s="1"/>
      <c r="JRH62" s="1"/>
      <c r="JRI62" s="1"/>
      <c r="JRJ62" s="1"/>
      <c r="JRK62" s="1"/>
      <c r="JRL62" s="1"/>
      <c r="JRM62" s="1"/>
      <c r="JRN62" s="1"/>
      <c r="JRO62" s="1"/>
      <c r="JRP62" s="1"/>
      <c r="JRQ62" s="1"/>
      <c r="JRR62" s="1"/>
      <c r="JRS62" s="1"/>
      <c r="JRT62" s="1"/>
      <c r="JRU62" s="1"/>
      <c r="JRV62" s="1"/>
      <c r="JRW62" s="1"/>
      <c r="JRX62" s="1"/>
      <c r="JRY62" s="1"/>
      <c r="JRZ62" s="1"/>
      <c r="JSA62" s="1"/>
      <c r="JSB62" s="1"/>
      <c r="JSC62" s="1"/>
      <c r="JSD62" s="1"/>
      <c r="JSE62" s="1"/>
      <c r="JSF62" s="1"/>
      <c r="JSG62" s="1"/>
      <c r="JSH62" s="1"/>
      <c r="JSI62" s="1"/>
      <c r="JSJ62" s="1"/>
      <c r="JSK62" s="1"/>
      <c r="JSL62" s="1"/>
      <c r="JSM62" s="1"/>
      <c r="JSN62" s="1"/>
      <c r="JSO62" s="1"/>
      <c r="JSP62" s="1"/>
      <c r="JSQ62" s="1"/>
      <c r="JSR62" s="1"/>
      <c r="JSS62" s="1"/>
      <c r="JST62" s="1"/>
      <c r="JSU62" s="1"/>
      <c r="JSV62" s="1"/>
      <c r="JSW62" s="1"/>
      <c r="JSX62" s="1"/>
      <c r="JSY62" s="1"/>
      <c r="JSZ62" s="1"/>
      <c r="JTA62" s="1"/>
      <c r="JTB62" s="1"/>
      <c r="JTC62" s="1"/>
      <c r="JTD62" s="1"/>
      <c r="JTE62" s="1"/>
      <c r="JTF62" s="1"/>
      <c r="JTG62" s="1"/>
      <c r="JTH62" s="1"/>
      <c r="JTI62" s="1"/>
      <c r="JTJ62" s="1"/>
      <c r="JTK62" s="1"/>
      <c r="JTL62" s="1"/>
      <c r="JTM62" s="1"/>
      <c r="JTN62" s="1"/>
      <c r="JTO62" s="1"/>
      <c r="JTP62" s="1"/>
      <c r="JTQ62" s="1"/>
      <c r="JTR62" s="1"/>
      <c r="JTS62" s="1"/>
      <c r="JTT62" s="1"/>
      <c r="JTU62" s="1"/>
      <c r="JTV62" s="1"/>
      <c r="JTW62" s="1"/>
      <c r="JTX62" s="1"/>
      <c r="JTY62" s="1"/>
      <c r="JTZ62" s="1"/>
      <c r="JUA62" s="1"/>
      <c r="JUB62" s="1"/>
      <c r="JUC62" s="1"/>
      <c r="JUD62" s="1"/>
      <c r="JUE62" s="1"/>
      <c r="JUF62" s="1"/>
      <c r="JUG62" s="1"/>
      <c r="JUH62" s="1"/>
      <c r="JUI62" s="1"/>
      <c r="JUJ62" s="1"/>
      <c r="JUK62" s="1"/>
      <c r="JUL62" s="1"/>
      <c r="JUM62" s="1"/>
      <c r="JUN62" s="1"/>
      <c r="JUO62" s="1"/>
      <c r="JUP62" s="1"/>
      <c r="JUQ62" s="1"/>
      <c r="JUR62" s="1"/>
      <c r="JUS62" s="1"/>
      <c r="JUT62" s="1"/>
      <c r="JUU62" s="1"/>
      <c r="JUV62" s="1"/>
      <c r="JUW62" s="1"/>
      <c r="JUX62" s="1"/>
      <c r="JUY62" s="1"/>
      <c r="JUZ62" s="1"/>
      <c r="JVA62" s="1"/>
      <c r="JVB62" s="1"/>
      <c r="JVC62" s="1"/>
      <c r="JVD62" s="1"/>
      <c r="JVE62" s="1"/>
      <c r="JVF62" s="1"/>
      <c r="JVG62" s="1"/>
      <c r="JVH62" s="1"/>
      <c r="JVI62" s="1"/>
      <c r="JVJ62" s="1"/>
      <c r="JVK62" s="1"/>
      <c r="JVL62" s="1"/>
      <c r="JVM62" s="1"/>
      <c r="JVN62" s="1"/>
      <c r="JVO62" s="1"/>
      <c r="JVP62" s="1"/>
      <c r="JVQ62" s="1"/>
      <c r="JVR62" s="1"/>
      <c r="JVS62" s="1"/>
      <c r="JVT62" s="1"/>
      <c r="JVU62" s="1"/>
      <c r="JVV62" s="1"/>
      <c r="JVW62" s="1"/>
      <c r="JVX62" s="1"/>
      <c r="JVY62" s="1"/>
      <c r="JVZ62" s="1"/>
      <c r="JWA62" s="1"/>
      <c r="JWB62" s="1"/>
      <c r="JWC62" s="1"/>
      <c r="JWD62" s="1"/>
      <c r="JWE62" s="1"/>
      <c r="JWF62" s="1"/>
      <c r="JWG62" s="1"/>
      <c r="JWH62" s="1"/>
      <c r="JWI62" s="1"/>
      <c r="JWJ62" s="1"/>
      <c r="JWK62" s="1"/>
      <c r="JWL62" s="1"/>
      <c r="JWM62" s="1"/>
      <c r="JWN62" s="1"/>
      <c r="JWO62" s="1"/>
      <c r="JWP62" s="1"/>
      <c r="JWQ62" s="1"/>
      <c r="JWR62" s="1"/>
      <c r="JWS62" s="1"/>
      <c r="JWT62" s="1"/>
      <c r="JWU62" s="1"/>
      <c r="JWV62" s="1"/>
      <c r="JWW62" s="1"/>
      <c r="JWX62" s="1"/>
      <c r="JWY62" s="1"/>
      <c r="JWZ62" s="1"/>
      <c r="JXA62" s="1"/>
      <c r="JXB62" s="1"/>
      <c r="JXC62" s="1"/>
      <c r="JXD62" s="1"/>
      <c r="JXE62" s="1"/>
      <c r="JXF62" s="1"/>
      <c r="JXG62" s="1"/>
      <c r="JXH62" s="1"/>
      <c r="JXI62" s="1"/>
      <c r="JXJ62" s="1"/>
      <c r="JXK62" s="1"/>
      <c r="JXL62" s="1"/>
      <c r="JXM62" s="1"/>
      <c r="JXN62" s="1"/>
      <c r="JXO62" s="1"/>
      <c r="JXP62" s="1"/>
      <c r="JXQ62" s="1"/>
      <c r="JXR62" s="1"/>
      <c r="JXS62" s="1"/>
      <c r="JXT62" s="1"/>
      <c r="JXU62" s="1"/>
      <c r="JXV62" s="1"/>
      <c r="JXW62" s="1"/>
      <c r="JXX62" s="1"/>
      <c r="JXY62" s="1"/>
      <c r="JXZ62" s="1"/>
      <c r="JYA62" s="1"/>
      <c r="JYB62" s="1"/>
      <c r="JYC62" s="1"/>
      <c r="JYD62" s="1"/>
      <c r="JYE62" s="1"/>
      <c r="JYF62" s="1"/>
      <c r="JYG62" s="1"/>
      <c r="JYH62" s="1"/>
      <c r="JYI62" s="1"/>
      <c r="JYJ62" s="1"/>
      <c r="JYK62" s="1"/>
      <c r="JYL62" s="1"/>
      <c r="JYM62" s="1"/>
      <c r="JYN62" s="1"/>
      <c r="JYO62" s="1"/>
      <c r="JYP62" s="1"/>
      <c r="JYQ62" s="1"/>
      <c r="JYR62" s="1"/>
      <c r="JYS62" s="1"/>
      <c r="JYT62" s="1"/>
      <c r="JYU62" s="1"/>
      <c r="JYV62" s="1"/>
      <c r="JYW62" s="1"/>
      <c r="JYX62" s="1"/>
      <c r="JYY62" s="1"/>
      <c r="JYZ62" s="1"/>
      <c r="JZA62" s="1"/>
      <c r="JZB62" s="1"/>
      <c r="JZC62" s="1"/>
      <c r="JZD62" s="1"/>
      <c r="JZE62" s="1"/>
      <c r="JZF62" s="1"/>
      <c r="JZG62" s="1"/>
      <c r="JZH62" s="1"/>
      <c r="JZI62" s="1"/>
      <c r="JZJ62" s="1"/>
      <c r="JZK62" s="1"/>
      <c r="JZL62" s="1"/>
      <c r="JZM62" s="1"/>
      <c r="JZN62" s="1"/>
      <c r="JZO62" s="1"/>
      <c r="JZP62" s="1"/>
      <c r="JZQ62" s="1"/>
      <c r="JZR62" s="1"/>
      <c r="JZS62" s="1"/>
      <c r="JZT62" s="1"/>
      <c r="JZU62" s="1"/>
      <c r="JZV62" s="1"/>
      <c r="JZW62" s="1"/>
      <c r="JZX62" s="1"/>
      <c r="JZY62" s="1"/>
      <c r="JZZ62" s="1"/>
      <c r="KAA62" s="1"/>
      <c r="KAB62" s="1"/>
      <c r="KAC62" s="1"/>
      <c r="KAD62" s="1"/>
      <c r="KAE62" s="1"/>
      <c r="KAF62" s="1"/>
      <c r="KAG62" s="1"/>
      <c r="KAH62" s="1"/>
      <c r="KAI62" s="1"/>
      <c r="KAJ62" s="1"/>
      <c r="KAK62" s="1"/>
      <c r="KAL62" s="1"/>
      <c r="KAM62" s="1"/>
      <c r="KAN62" s="1"/>
      <c r="KAO62" s="1"/>
      <c r="KAP62" s="1"/>
      <c r="KAQ62" s="1"/>
      <c r="KAR62" s="1"/>
      <c r="KAS62" s="1"/>
      <c r="KAT62" s="1"/>
      <c r="KAU62" s="1"/>
      <c r="KAV62" s="1"/>
      <c r="KAW62" s="1"/>
      <c r="KAX62" s="1"/>
      <c r="KAY62" s="1"/>
      <c r="KAZ62" s="1"/>
      <c r="KBA62" s="1"/>
      <c r="KBB62" s="1"/>
      <c r="KBC62" s="1"/>
      <c r="KBD62" s="1"/>
      <c r="KBE62" s="1"/>
      <c r="KBF62" s="1"/>
      <c r="KBG62" s="1"/>
      <c r="KBH62" s="1"/>
      <c r="KBI62" s="1"/>
      <c r="KBJ62" s="1"/>
      <c r="KBK62" s="1"/>
      <c r="KBL62" s="1"/>
      <c r="KBM62" s="1"/>
      <c r="KBN62" s="1"/>
      <c r="KBO62" s="1"/>
      <c r="KBP62" s="1"/>
      <c r="KBQ62" s="1"/>
      <c r="KBR62" s="1"/>
      <c r="KBS62" s="1"/>
      <c r="KBT62" s="1"/>
      <c r="KBU62" s="1"/>
      <c r="KBV62" s="1"/>
      <c r="KBW62" s="1"/>
      <c r="KBX62" s="1"/>
      <c r="KBY62" s="1"/>
      <c r="KBZ62" s="1"/>
      <c r="KCA62" s="1"/>
      <c r="KCB62" s="1"/>
      <c r="KCC62" s="1"/>
      <c r="KCD62" s="1"/>
      <c r="KCE62" s="1"/>
      <c r="KCF62" s="1"/>
      <c r="KCG62" s="1"/>
      <c r="KCH62" s="1"/>
      <c r="KCI62" s="1"/>
      <c r="KCJ62" s="1"/>
      <c r="KCK62" s="1"/>
      <c r="KCL62" s="1"/>
      <c r="KCM62" s="1"/>
      <c r="KCN62" s="1"/>
      <c r="KCO62" s="1"/>
      <c r="KCP62" s="1"/>
      <c r="KCQ62" s="1"/>
      <c r="KCR62" s="1"/>
      <c r="KCS62" s="1"/>
      <c r="KCT62" s="1"/>
      <c r="KCU62" s="1"/>
      <c r="KCV62" s="1"/>
      <c r="KCW62" s="1"/>
      <c r="KCX62" s="1"/>
      <c r="KCY62" s="1"/>
      <c r="KCZ62" s="1"/>
      <c r="KDA62" s="1"/>
      <c r="KDB62" s="1"/>
      <c r="KDC62" s="1"/>
      <c r="KDD62" s="1"/>
      <c r="KDE62" s="1"/>
      <c r="KDF62" s="1"/>
      <c r="KDG62" s="1"/>
      <c r="KDH62" s="1"/>
      <c r="KDI62" s="1"/>
      <c r="KDJ62" s="1"/>
      <c r="KDK62" s="1"/>
      <c r="KDL62" s="1"/>
      <c r="KDM62" s="1"/>
      <c r="KDN62" s="1"/>
      <c r="KDO62" s="1"/>
      <c r="KDP62" s="1"/>
      <c r="KDQ62" s="1"/>
      <c r="KDR62" s="1"/>
      <c r="KDS62" s="1"/>
      <c r="KDT62" s="1"/>
      <c r="KDU62" s="1"/>
      <c r="KDV62" s="1"/>
      <c r="KDW62" s="1"/>
      <c r="KDX62" s="1"/>
      <c r="KDY62" s="1"/>
      <c r="KDZ62" s="1"/>
      <c r="KEA62" s="1"/>
      <c r="KEB62" s="1"/>
      <c r="KEC62" s="1"/>
      <c r="KED62" s="1"/>
      <c r="KEE62" s="1"/>
      <c r="KEF62" s="1"/>
      <c r="KEG62" s="1"/>
      <c r="KEH62" s="1"/>
      <c r="KEI62" s="1"/>
      <c r="KEJ62" s="1"/>
      <c r="KEK62" s="1"/>
      <c r="KEL62" s="1"/>
      <c r="KEM62" s="1"/>
      <c r="KEN62" s="1"/>
      <c r="KEO62" s="1"/>
      <c r="KEP62" s="1"/>
      <c r="KEQ62" s="1"/>
      <c r="KER62" s="1"/>
      <c r="KES62" s="1"/>
      <c r="KET62" s="1"/>
      <c r="KEU62" s="1"/>
      <c r="KEV62" s="1"/>
      <c r="KEW62" s="1"/>
      <c r="KEX62" s="1"/>
      <c r="KEY62" s="1"/>
      <c r="KEZ62" s="1"/>
      <c r="KFA62" s="1"/>
      <c r="KFB62" s="1"/>
      <c r="KFC62" s="1"/>
      <c r="KFD62" s="1"/>
      <c r="KFE62" s="1"/>
      <c r="KFF62" s="1"/>
      <c r="KFG62" s="1"/>
      <c r="KFH62" s="1"/>
      <c r="KFI62" s="1"/>
      <c r="KFJ62" s="1"/>
      <c r="KFK62" s="1"/>
      <c r="KFL62" s="1"/>
      <c r="KFM62" s="1"/>
      <c r="KFN62" s="1"/>
      <c r="KFO62" s="1"/>
      <c r="KFP62" s="1"/>
      <c r="KFQ62" s="1"/>
      <c r="KFR62" s="1"/>
      <c r="KFS62" s="1"/>
      <c r="KFT62" s="1"/>
      <c r="KFU62" s="1"/>
      <c r="KFV62" s="1"/>
      <c r="KFW62" s="1"/>
      <c r="KFX62" s="1"/>
      <c r="KFY62" s="1"/>
      <c r="KFZ62" s="1"/>
      <c r="KGA62" s="1"/>
      <c r="KGB62" s="1"/>
      <c r="KGC62" s="1"/>
      <c r="KGD62" s="1"/>
      <c r="KGE62" s="1"/>
      <c r="KGF62" s="1"/>
      <c r="KGG62" s="1"/>
      <c r="KGH62" s="1"/>
      <c r="KGI62" s="1"/>
      <c r="KGJ62" s="1"/>
      <c r="KGK62" s="1"/>
      <c r="KGL62" s="1"/>
      <c r="KGM62" s="1"/>
      <c r="KGN62" s="1"/>
      <c r="KGO62" s="1"/>
      <c r="KGP62" s="1"/>
      <c r="KGQ62" s="1"/>
      <c r="KGR62" s="1"/>
      <c r="KGS62" s="1"/>
      <c r="KGT62" s="1"/>
      <c r="KGU62" s="1"/>
      <c r="KGV62" s="1"/>
      <c r="KGW62" s="1"/>
      <c r="KGX62" s="1"/>
      <c r="KGY62" s="1"/>
      <c r="KGZ62" s="1"/>
      <c r="KHA62" s="1"/>
      <c r="KHB62" s="1"/>
      <c r="KHC62" s="1"/>
      <c r="KHD62" s="1"/>
      <c r="KHE62" s="1"/>
      <c r="KHF62" s="1"/>
      <c r="KHG62" s="1"/>
      <c r="KHH62" s="1"/>
      <c r="KHI62" s="1"/>
      <c r="KHJ62" s="1"/>
      <c r="KHK62" s="1"/>
      <c r="KHL62" s="1"/>
      <c r="KHM62" s="1"/>
      <c r="KHN62" s="1"/>
      <c r="KHO62" s="1"/>
      <c r="KHP62" s="1"/>
      <c r="KHQ62" s="1"/>
      <c r="KHR62" s="1"/>
      <c r="KHS62" s="1"/>
      <c r="KHT62" s="1"/>
      <c r="KHU62" s="1"/>
      <c r="KHV62" s="1"/>
      <c r="KHW62" s="1"/>
      <c r="KHX62" s="1"/>
      <c r="KHY62" s="1"/>
      <c r="KHZ62" s="1"/>
      <c r="KIA62" s="1"/>
      <c r="KIB62" s="1"/>
      <c r="KIC62" s="1"/>
      <c r="KID62" s="1"/>
      <c r="KIE62" s="1"/>
      <c r="KIF62" s="1"/>
      <c r="KIG62" s="1"/>
      <c r="KIH62" s="1"/>
      <c r="KII62" s="1"/>
      <c r="KIJ62" s="1"/>
      <c r="KIK62" s="1"/>
      <c r="KIL62" s="1"/>
      <c r="KIM62" s="1"/>
      <c r="KIN62" s="1"/>
      <c r="KIO62" s="1"/>
      <c r="KIP62" s="1"/>
      <c r="KIQ62" s="1"/>
      <c r="KIR62" s="1"/>
      <c r="KIS62" s="1"/>
      <c r="KIT62" s="1"/>
      <c r="KIU62" s="1"/>
      <c r="KIV62" s="1"/>
      <c r="KIW62" s="1"/>
      <c r="KIX62" s="1"/>
      <c r="KIY62" s="1"/>
      <c r="KIZ62" s="1"/>
      <c r="KJA62" s="1"/>
      <c r="KJB62" s="1"/>
      <c r="KJC62" s="1"/>
      <c r="KJD62" s="1"/>
      <c r="KJE62" s="1"/>
      <c r="KJF62" s="1"/>
      <c r="KJG62" s="1"/>
      <c r="KJH62" s="1"/>
      <c r="KJI62" s="1"/>
      <c r="KJJ62" s="1"/>
      <c r="KJK62" s="1"/>
      <c r="KJL62" s="1"/>
      <c r="KJM62" s="1"/>
      <c r="KJN62" s="1"/>
      <c r="KJO62" s="1"/>
      <c r="KJP62" s="1"/>
      <c r="KJQ62" s="1"/>
      <c r="KJR62" s="1"/>
      <c r="KJS62" s="1"/>
      <c r="KJT62" s="1"/>
      <c r="KJU62" s="1"/>
      <c r="KJV62" s="1"/>
      <c r="KJW62" s="1"/>
      <c r="KJX62" s="1"/>
      <c r="KJY62" s="1"/>
      <c r="KJZ62" s="1"/>
      <c r="KKA62" s="1"/>
      <c r="KKB62" s="1"/>
      <c r="KKC62" s="1"/>
      <c r="KKD62" s="1"/>
      <c r="KKE62" s="1"/>
      <c r="KKF62" s="1"/>
      <c r="KKG62" s="1"/>
      <c r="KKH62" s="1"/>
      <c r="KKI62" s="1"/>
      <c r="KKJ62" s="1"/>
      <c r="KKK62" s="1"/>
      <c r="KKL62" s="1"/>
      <c r="KKM62" s="1"/>
      <c r="KKN62" s="1"/>
      <c r="KKO62" s="1"/>
      <c r="KKP62" s="1"/>
      <c r="KKQ62" s="1"/>
      <c r="KKR62" s="1"/>
      <c r="KKS62" s="1"/>
      <c r="KKT62" s="1"/>
      <c r="KKU62" s="1"/>
      <c r="KKV62" s="1"/>
      <c r="KKW62" s="1"/>
      <c r="KKX62" s="1"/>
      <c r="KKY62" s="1"/>
      <c r="KKZ62" s="1"/>
      <c r="KLA62" s="1"/>
      <c r="KLB62" s="1"/>
      <c r="KLC62" s="1"/>
      <c r="KLD62" s="1"/>
      <c r="KLE62" s="1"/>
      <c r="KLF62" s="1"/>
      <c r="KLG62" s="1"/>
      <c r="KLH62" s="1"/>
      <c r="KLI62" s="1"/>
      <c r="KLJ62" s="1"/>
      <c r="KLK62" s="1"/>
      <c r="KLL62" s="1"/>
      <c r="KLM62" s="1"/>
      <c r="KLN62" s="1"/>
      <c r="KLO62" s="1"/>
      <c r="KLP62" s="1"/>
      <c r="KLQ62" s="1"/>
      <c r="KLR62" s="1"/>
      <c r="KLS62" s="1"/>
      <c r="KLT62" s="1"/>
      <c r="KLU62" s="1"/>
      <c r="KLV62" s="1"/>
      <c r="KLW62" s="1"/>
      <c r="KLX62" s="1"/>
      <c r="KLY62" s="1"/>
      <c r="KLZ62" s="1"/>
      <c r="KMA62" s="1"/>
      <c r="KMB62" s="1"/>
      <c r="KMC62" s="1"/>
      <c r="KMD62" s="1"/>
      <c r="KME62" s="1"/>
      <c r="KMF62" s="1"/>
      <c r="KMG62" s="1"/>
      <c r="KMH62" s="1"/>
      <c r="KMI62" s="1"/>
      <c r="KMJ62" s="1"/>
      <c r="KMK62" s="1"/>
      <c r="KML62" s="1"/>
      <c r="KMM62" s="1"/>
      <c r="KMN62" s="1"/>
      <c r="KMO62" s="1"/>
      <c r="KMP62" s="1"/>
      <c r="KMQ62" s="1"/>
      <c r="KMR62" s="1"/>
      <c r="KMS62" s="1"/>
      <c r="KMT62" s="1"/>
      <c r="KMU62" s="1"/>
      <c r="KMV62" s="1"/>
      <c r="KMW62" s="1"/>
      <c r="KMX62" s="1"/>
      <c r="KMY62" s="1"/>
      <c r="KMZ62" s="1"/>
      <c r="KNA62" s="1"/>
      <c r="KNB62" s="1"/>
      <c r="KNC62" s="1"/>
      <c r="KND62" s="1"/>
      <c r="KNE62" s="1"/>
      <c r="KNF62" s="1"/>
      <c r="KNG62" s="1"/>
      <c r="KNH62" s="1"/>
      <c r="KNI62" s="1"/>
      <c r="KNJ62" s="1"/>
      <c r="KNK62" s="1"/>
      <c r="KNL62" s="1"/>
      <c r="KNM62" s="1"/>
      <c r="KNN62" s="1"/>
      <c r="KNO62" s="1"/>
      <c r="KNP62" s="1"/>
      <c r="KNQ62" s="1"/>
      <c r="KNR62" s="1"/>
      <c r="KNS62" s="1"/>
      <c r="KNT62" s="1"/>
      <c r="KNU62" s="1"/>
      <c r="KNV62" s="1"/>
      <c r="KNW62" s="1"/>
      <c r="KNX62" s="1"/>
      <c r="KNY62" s="1"/>
      <c r="KNZ62" s="1"/>
      <c r="KOA62" s="1"/>
      <c r="KOB62" s="1"/>
      <c r="KOC62" s="1"/>
      <c r="KOD62" s="1"/>
      <c r="KOE62" s="1"/>
      <c r="KOF62" s="1"/>
      <c r="KOG62" s="1"/>
      <c r="KOH62" s="1"/>
      <c r="KOI62" s="1"/>
      <c r="KOJ62" s="1"/>
      <c r="KOK62" s="1"/>
      <c r="KOL62" s="1"/>
      <c r="KOM62" s="1"/>
      <c r="KON62" s="1"/>
      <c r="KOO62" s="1"/>
      <c r="KOP62" s="1"/>
      <c r="KOQ62" s="1"/>
      <c r="KOR62" s="1"/>
      <c r="KOS62" s="1"/>
      <c r="KOT62" s="1"/>
      <c r="KOU62" s="1"/>
      <c r="KOV62" s="1"/>
      <c r="KOW62" s="1"/>
      <c r="KOX62" s="1"/>
      <c r="KOY62" s="1"/>
      <c r="KOZ62" s="1"/>
      <c r="KPA62" s="1"/>
      <c r="KPB62" s="1"/>
      <c r="KPC62" s="1"/>
      <c r="KPD62" s="1"/>
      <c r="KPE62" s="1"/>
      <c r="KPF62" s="1"/>
      <c r="KPG62" s="1"/>
      <c r="KPH62" s="1"/>
      <c r="KPI62" s="1"/>
      <c r="KPJ62" s="1"/>
      <c r="KPK62" s="1"/>
      <c r="KPL62" s="1"/>
      <c r="KPM62" s="1"/>
      <c r="KPN62" s="1"/>
      <c r="KPO62" s="1"/>
      <c r="KPP62" s="1"/>
      <c r="KPQ62" s="1"/>
      <c r="KPR62" s="1"/>
      <c r="KPS62" s="1"/>
      <c r="KPT62" s="1"/>
      <c r="KPU62" s="1"/>
      <c r="KPV62" s="1"/>
      <c r="KPW62" s="1"/>
      <c r="KPX62" s="1"/>
      <c r="KPY62" s="1"/>
      <c r="KPZ62" s="1"/>
      <c r="KQA62" s="1"/>
      <c r="KQB62" s="1"/>
      <c r="KQC62" s="1"/>
      <c r="KQD62" s="1"/>
      <c r="KQE62" s="1"/>
      <c r="KQF62" s="1"/>
      <c r="KQG62" s="1"/>
      <c r="KQH62" s="1"/>
      <c r="KQI62" s="1"/>
      <c r="KQJ62" s="1"/>
      <c r="KQK62" s="1"/>
      <c r="KQL62" s="1"/>
      <c r="KQM62" s="1"/>
      <c r="KQN62" s="1"/>
      <c r="KQO62" s="1"/>
      <c r="KQP62" s="1"/>
      <c r="KQQ62" s="1"/>
      <c r="KQR62" s="1"/>
      <c r="KQS62" s="1"/>
      <c r="KQT62" s="1"/>
      <c r="KQU62" s="1"/>
      <c r="KQV62" s="1"/>
      <c r="KQW62" s="1"/>
      <c r="KQX62" s="1"/>
      <c r="KQY62" s="1"/>
      <c r="KQZ62" s="1"/>
      <c r="KRA62" s="1"/>
      <c r="KRB62" s="1"/>
      <c r="KRC62" s="1"/>
      <c r="KRD62" s="1"/>
      <c r="KRE62" s="1"/>
      <c r="KRF62" s="1"/>
      <c r="KRG62" s="1"/>
      <c r="KRH62" s="1"/>
      <c r="KRI62" s="1"/>
      <c r="KRJ62" s="1"/>
      <c r="KRK62" s="1"/>
      <c r="KRL62" s="1"/>
      <c r="KRM62" s="1"/>
      <c r="KRN62" s="1"/>
      <c r="KRO62" s="1"/>
      <c r="KRP62" s="1"/>
      <c r="KRQ62" s="1"/>
      <c r="KRR62" s="1"/>
      <c r="KRS62" s="1"/>
      <c r="KRT62" s="1"/>
      <c r="KRU62" s="1"/>
      <c r="KRV62" s="1"/>
      <c r="KRW62" s="1"/>
      <c r="KRX62" s="1"/>
      <c r="KRY62" s="1"/>
      <c r="KRZ62" s="1"/>
      <c r="KSA62" s="1"/>
      <c r="KSB62" s="1"/>
      <c r="KSC62" s="1"/>
      <c r="KSD62" s="1"/>
      <c r="KSE62" s="1"/>
      <c r="KSF62" s="1"/>
      <c r="KSG62" s="1"/>
      <c r="KSH62" s="1"/>
      <c r="KSI62" s="1"/>
      <c r="KSJ62" s="1"/>
      <c r="KSK62" s="1"/>
      <c r="KSL62" s="1"/>
      <c r="KSM62" s="1"/>
      <c r="KSN62" s="1"/>
      <c r="KSO62" s="1"/>
      <c r="KSP62" s="1"/>
      <c r="KSQ62" s="1"/>
      <c r="KSR62" s="1"/>
      <c r="KSS62" s="1"/>
      <c r="KST62" s="1"/>
      <c r="KSU62" s="1"/>
      <c r="KSV62" s="1"/>
      <c r="KSW62" s="1"/>
      <c r="KSX62" s="1"/>
      <c r="KSY62" s="1"/>
      <c r="KSZ62" s="1"/>
      <c r="KTA62" s="1"/>
      <c r="KTB62" s="1"/>
      <c r="KTC62" s="1"/>
      <c r="KTD62" s="1"/>
      <c r="KTE62" s="1"/>
      <c r="KTF62" s="1"/>
      <c r="KTG62" s="1"/>
      <c r="KTH62" s="1"/>
      <c r="KTI62" s="1"/>
      <c r="KTJ62" s="1"/>
      <c r="KTK62" s="1"/>
      <c r="KTL62" s="1"/>
      <c r="KTM62" s="1"/>
      <c r="KTN62" s="1"/>
      <c r="KTO62" s="1"/>
      <c r="KTP62" s="1"/>
      <c r="KTQ62" s="1"/>
      <c r="KTR62" s="1"/>
      <c r="KTS62" s="1"/>
      <c r="KTT62" s="1"/>
      <c r="KTU62" s="1"/>
      <c r="KTV62" s="1"/>
      <c r="KTW62" s="1"/>
      <c r="KTX62" s="1"/>
      <c r="KTY62" s="1"/>
      <c r="KTZ62" s="1"/>
      <c r="KUA62" s="1"/>
      <c r="KUB62" s="1"/>
      <c r="KUC62" s="1"/>
      <c r="KUD62" s="1"/>
      <c r="KUE62" s="1"/>
      <c r="KUF62" s="1"/>
      <c r="KUG62" s="1"/>
      <c r="KUH62" s="1"/>
      <c r="KUI62" s="1"/>
      <c r="KUJ62" s="1"/>
      <c r="KUK62" s="1"/>
      <c r="KUL62" s="1"/>
      <c r="KUM62" s="1"/>
      <c r="KUN62" s="1"/>
      <c r="KUO62" s="1"/>
      <c r="KUP62" s="1"/>
      <c r="KUQ62" s="1"/>
      <c r="KUR62" s="1"/>
      <c r="KUS62" s="1"/>
      <c r="KUT62" s="1"/>
      <c r="KUU62" s="1"/>
      <c r="KUV62" s="1"/>
      <c r="KUW62" s="1"/>
      <c r="KUX62" s="1"/>
      <c r="KUY62" s="1"/>
      <c r="KUZ62" s="1"/>
      <c r="KVA62" s="1"/>
      <c r="KVB62" s="1"/>
      <c r="KVC62" s="1"/>
      <c r="KVD62" s="1"/>
      <c r="KVE62" s="1"/>
      <c r="KVF62" s="1"/>
      <c r="KVG62" s="1"/>
      <c r="KVH62" s="1"/>
      <c r="KVI62" s="1"/>
      <c r="KVJ62" s="1"/>
      <c r="KVK62" s="1"/>
      <c r="KVL62" s="1"/>
      <c r="KVM62" s="1"/>
      <c r="KVN62" s="1"/>
      <c r="KVO62" s="1"/>
      <c r="KVP62" s="1"/>
      <c r="KVQ62" s="1"/>
      <c r="KVR62" s="1"/>
      <c r="KVS62" s="1"/>
      <c r="KVT62" s="1"/>
      <c r="KVU62" s="1"/>
      <c r="KVV62" s="1"/>
      <c r="KVW62" s="1"/>
      <c r="KVX62" s="1"/>
      <c r="KVY62" s="1"/>
      <c r="KVZ62" s="1"/>
      <c r="KWA62" s="1"/>
      <c r="KWB62" s="1"/>
      <c r="KWC62" s="1"/>
      <c r="KWD62" s="1"/>
      <c r="KWE62" s="1"/>
      <c r="KWF62" s="1"/>
      <c r="KWG62" s="1"/>
      <c r="KWH62" s="1"/>
      <c r="KWI62" s="1"/>
      <c r="KWJ62" s="1"/>
      <c r="KWK62" s="1"/>
      <c r="KWL62" s="1"/>
      <c r="KWM62" s="1"/>
      <c r="KWN62" s="1"/>
      <c r="KWO62" s="1"/>
      <c r="KWP62" s="1"/>
      <c r="KWQ62" s="1"/>
      <c r="KWR62" s="1"/>
      <c r="KWS62" s="1"/>
      <c r="KWT62" s="1"/>
      <c r="KWU62" s="1"/>
      <c r="KWV62" s="1"/>
      <c r="KWW62" s="1"/>
      <c r="KWX62" s="1"/>
      <c r="KWY62" s="1"/>
      <c r="KWZ62" s="1"/>
      <c r="KXA62" s="1"/>
      <c r="KXB62" s="1"/>
      <c r="KXC62" s="1"/>
      <c r="KXD62" s="1"/>
      <c r="KXE62" s="1"/>
      <c r="KXF62" s="1"/>
      <c r="KXG62" s="1"/>
      <c r="KXH62" s="1"/>
      <c r="KXI62" s="1"/>
      <c r="KXJ62" s="1"/>
      <c r="KXK62" s="1"/>
      <c r="KXL62" s="1"/>
      <c r="KXM62" s="1"/>
      <c r="KXN62" s="1"/>
      <c r="KXO62" s="1"/>
      <c r="KXP62" s="1"/>
      <c r="KXQ62" s="1"/>
      <c r="KXR62" s="1"/>
      <c r="KXS62" s="1"/>
      <c r="KXT62" s="1"/>
      <c r="KXU62" s="1"/>
      <c r="KXV62" s="1"/>
      <c r="KXW62" s="1"/>
      <c r="KXX62" s="1"/>
      <c r="KXY62" s="1"/>
      <c r="KXZ62" s="1"/>
      <c r="KYA62" s="1"/>
      <c r="KYB62" s="1"/>
      <c r="KYC62" s="1"/>
      <c r="KYD62" s="1"/>
      <c r="KYE62" s="1"/>
      <c r="KYF62" s="1"/>
      <c r="KYG62" s="1"/>
      <c r="KYH62" s="1"/>
      <c r="KYI62" s="1"/>
      <c r="KYJ62" s="1"/>
      <c r="KYK62" s="1"/>
      <c r="KYL62" s="1"/>
      <c r="KYM62" s="1"/>
      <c r="KYN62" s="1"/>
      <c r="KYO62" s="1"/>
      <c r="KYP62" s="1"/>
      <c r="KYQ62" s="1"/>
      <c r="KYR62" s="1"/>
      <c r="KYS62" s="1"/>
      <c r="KYT62" s="1"/>
      <c r="KYU62" s="1"/>
      <c r="KYV62" s="1"/>
      <c r="KYW62" s="1"/>
      <c r="KYX62" s="1"/>
      <c r="KYY62" s="1"/>
      <c r="KYZ62" s="1"/>
      <c r="KZA62" s="1"/>
      <c r="KZB62" s="1"/>
      <c r="KZC62" s="1"/>
      <c r="KZD62" s="1"/>
      <c r="KZE62" s="1"/>
      <c r="KZF62" s="1"/>
      <c r="KZG62" s="1"/>
      <c r="KZH62" s="1"/>
      <c r="KZI62" s="1"/>
      <c r="KZJ62" s="1"/>
      <c r="KZK62" s="1"/>
      <c r="KZL62" s="1"/>
      <c r="KZM62" s="1"/>
      <c r="KZN62" s="1"/>
      <c r="KZO62" s="1"/>
      <c r="KZP62" s="1"/>
      <c r="KZQ62" s="1"/>
      <c r="KZR62" s="1"/>
      <c r="KZS62" s="1"/>
      <c r="KZT62" s="1"/>
      <c r="KZU62" s="1"/>
      <c r="KZV62" s="1"/>
      <c r="KZW62" s="1"/>
      <c r="KZX62" s="1"/>
      <c r="KZY62" s="1"/>
      <c r="KZZ62" s="1"/>
      <c r="LAA62" s="1"/>
      <c r="LAB62" s="1"/>
      <c r="LAC62" s="1"/>
      <c r="LAD62" s="1"/>
      <c r="LAE62" s="1"/>
      <c r="LAF62" s="1"/>
      <c r="LAG62" s="1"/>
      <c r="LAH62" s="1"/>
      <c r="LAI62" s="1"/>
      <c r="LAJ62" s="1"/>
      <c r="LAK62" s="1"/>
      <c r="LAL62" s="1"/>
      <c r="LAM62" s="1"/>
      <c r="LAN62" s="1"/>
      <c r="LAO62" s="1"/>
      <c r="LAP62" s="1"/>
      <c r="LAQ62" s="1"/>
      <c r="LAR62" s="1"/>
      <c r="LAS62" s="1"/>
      <c r="LAT62" s="1"/>
      <c r="LAU62" s="1"/>
      <c r="LAV62" s="1"/>
      <c r="LAW62" s="1"/>
      <c r="LAX62" s="1"/>
      <c r="LAY62" s="1"/>
      <c r="LAZ62" s="1"/>
      <c r="LBA62" s="1"/>
      <c r="LBB62" s="1"/>
      <c r="LBC62" s="1"/>
      <c r="LBD62" s="1"/>
      <c r="LBE62" s="1"/>
      <c r="LBF62" s="1"/>
      <c r="LBG62" s="1"/>
      <c r="LBH62" s="1"/>
      <c r="LBI62" s="1"/>
      <c r="LBJ62" s="1"/>
      <c r="LBK62" s="1"/>
      <c r="LBL62" s="1"/>
      <c r="LBM62" s="1"/>
      <c r="LBN62" s="1"/>
      <c r="LBO62" s="1"/>
      <c r="LBP62" s="1"/>
      <c r="LBQ62" s="1"/>
      <c r="LBR62" s="1"/>
      <c r="LBS62" s="1"/>
      <c r="LBT62" s="1"/>
      <c r="LBU62" s="1"/>
      <c r="LBV62" s="1"/>
      <c r="LBW62" s="1"/>
      <c r="LBX62" s="1"/>
      <c r="LBY62" s="1"/>
      <c r="LBZ62" s="1"/>
      <c r="LCA62" s="1"/>
      <c r="LCB62" s="1"/>
      <c r="LCC62" s="1"/>
      <c r="LCD62" s="1"/>
      <c r="LCE62" s="1"/>
      <c r="LCF62" s="1"/>
      <c r="LCG62" s="1"/>
      <c r="LCH62" s="1"/>
      <c r="LCI62" s="1"/>
      <c r="LCJ62" s="1"/>
      <c r="LCK62" s="1"/>
      <c r="LCL62" s="1"/>
      <c r="LCM62" s="1"/>
      <c r="LCN62" s="1"/>
      <c r="LCO62" s="1"/>
      <c r="LCP62" s="1"/>
      <c r="LCQ62" s="1"/>
      <c r="LCR62" s="1"/>
      <c r="LCS62" s="1"/>
      <c r="LCT62" s="1"/>
      <c r="LCU62" s="1"/>
      <c r="LCV62" s="1"/>
      <c r="LCW62" s="1"/>
      <c r="LCX62" s="1"/>
      <c r="LCY62" s="1"/>
      <c r="LCZ62" s="1"/>
      <c r="LDA62" s="1"/>
      <c r="LDB62" s="1"/>
      <c r="LDC62" s="1"/>
      <c r="LDD62" s="1"/>
      <c r="LDE62" s="1"/>
      <c r="LDF62" s="1"/>
      <c r="LDG62" s="1"/>
      <c r="LDH62" s="1"/>
      <c r="LDI62" s="1"/>
      <c r="LDJ62" s="1"/>
      <c r="LDK62" s="1"/>
      <c r="LDL62" s="1"/>
      <c r="LDM62" s="1"/>
      <c r="LDN62" s="1"/>
      <c r="LDO62" s="1"/>
      <c r="LDP62" s="1"/>
      <c r="LDQ62" s="1"/>
      <c r="LDR62" s="1"/>
      <c r="LDS62" s="1"/>
      <c r="LDT62" s="1"/>
      <c r="LDU62" s="1"/>
      <c r="LDV62" s="1"/>
      <c r="LDW62" s="1"/>
      <c r="LDX62" s="1"/>
      <c r="LDY62" s="1"/>
      <c r="LDZ62" s="1"/>
      <c r="LEA62" s="1"/>
      <c r="LEB62" s="1"/>
      <c r="LEC62" s="1"/>
      <c r="LED62" s="1"/>
      <c r="LEE62" s="1"/>
      <c r="LEF62" s="1"/>
      <c r="LEG62" s="1"/>
      <c r="LEH62" s="1"/>
      <c r="LEI62" s="1"/>
      <c r="LEJ62" s="1"/>
      <c r="LEK62" s="1"/>
      <c r="LEL62" s="1"/>
      <c r="LEM62" s="1"/>
      <c r="LEN62" s="1"/>
      <c r="LEO62" s="1"/>
      <c r="LEP62" s="1"/>
      <c r="LEQ62" s="1"/>
      <c r="LER62" s="1"/>
      <c r="LES62" s="1"/>
      <c r="LET62" s="1"/>
      <c r="LEU62" s="1"/>
      <c r="LEV62" s="1"/>
      <c r="LEW62" s="1"/>
      <c r="LEX62" s="1"/>
      <c r="LEY62" s="1"/>
      <c r="LEZ62" s="1"/>
      <c r="LFA62" s="1"/>
      <c r="LFB62" s="1"/>
      <c r="LFC62" s="1"/>
      <c r="LFD62" s="1"/>
      <c r="LFE62" s="1"/>
      <c r="LFF62" s="1"/>
      <c r="LFG62" s="1"/>
      <c r="LFH62" s="1"/>
      <c r="LFI62" s="1"/>
      <c r="LFJ62" s="1"/>
      <c r="LFK62" s="1"/>
      <c r="LFL62" s="1"/>
      <c r="LFM62" s="1"/>
      <c r="LFN62" s="1"/>
      <c r="LFO62" s="1"/>
      <c r="LFP62" s="1"/>
      <c r="LFQ62" s="1"/>
      <c r="LFR62" s="1"/>
      <c r="LFS62" s="1"/>
      <c r="LFT62" s="1"/>
      <c r="LFU62" s="1"/>
      <c r="LFV62" s="1"/>
      <c r="LFW62" s="1"/>
      <c r="LFX62" s="1"/>
      <c r="LFY62" s="1"/>
      <c r="LFZ62" s="1"/>
      <c r="LGA62" s="1"/>
      <c r="LGB62" s="1"/>
      <c r="LGC62" s="1"/>
      <c r="LGD62" s="1"/>
      <c r="LGE62" s="1"/>
      <c r="LGF62" s="1"/>
      <c r="LGG62" s="1"/>
      <c r="LGH62" s="1"/>
      <c r="LGI62" s="1"/>
      <c r="LGJ62" s="1"/>
      <c r="LGK62" s="1"/>
      <c r="LGL62" s="1"/>
      <c r="LGM62" s="1"/>
      <c r="LGN62" s="1"/>
      <c r="LGO62" s="1"/>
      <c r="LGP62" s="1"/>
      <c r="LGQ62" s="1"/>
      <c r="LGR62" s="1"/>
      <c r="LGS62" s="1"/>
      <c r="LGT62" s="1"/>
      <c r="LGU62" s="1"/>
      <c r="LGV62" s="1"/>
      <c r="LGW62" s="1"/>
      <c r="LGX62" s="1"/>
      <c r="LGY62" s="1"/>
      <c r="LGZ62" s="1"/>
      <c r="LHA62" s="1"/>
      <c r="LHB62" s="1"/>
      <c r="LHC62" s="1"/>
      <c r="LHD62" s="1"/>
      <c r="LHE62" s="1"/>
      <c r="LHF62" s="1"/>
      <c r="LHG62" s="1"/>
      <c r="LHH62" s="1"/>
      <c r="LHI62" s="1"/>
      <c r="LHJ62" s="1"/>
      <c r="LHK62" s="1"/>
      <c r="LHL62" s="1"/>
      <c r="LHM62" s="1"/>
      <c r="LHN62" s="1"/>
      <c r="LHO62" s="1"/>
      <c r="LHP62" s="1"/>
      <c r="LHQ62" s="1"/>
      <c r="LHR62" s="1"/>
      <c r="LHS62" s="1"/>
      <c r="LHT62" s="1"/>
      <c r="LHU62" s="1"/>
      <c r="LHV62" s="1"/>
      <c r="LHW62" s="1"/>
      <c r="LHX62" s="1"/>
      <c r="LHY62" s="1"/>
      <c r="LHZ62" s="1"/>
      <c r="LIA62" s="1"/>
      <c r="LIB62" s="1"/>
      <c r="LIC62" s="1"/>
      <c r="LID62" s="1"/>
      <c r="LIE62" s="1"/>
      <c r="LIF62" s="1"/>
      <c r="LIG62" s="1"/>
      <c r="LIH62" s="1"/>
      <c r="LII62" s="1"/>
      <c r="LIJ62" s="1"/>
      <c r="LIK62" s="1"/>
      <c r="LIL62" s="1"/>
      <c r="LIM62" s="1"/>
      <c r="LIN62" s="1"/>
      <c r="LIO62" s="1"/>
      <c r="LIP62" s="1"/>
      <c r="LIQ62" s="1"/>
      <c r="LIR62" s="1"/>
      <c r="LIS62" s="1"/>
      <c r="LIT62" s="1"/>
      <c r="LIU62" s="1"/>
      <c r="LIV62" s="1"/>
      <c r="LIW62" s="1"/>
      <c r="LIX62" s="1"/>
      <c r="LIY62" s="1"/>
      <c r="LIZ62" s="1"/>
      <c r="LJA62" s="1"/>
      <c r="LJB62" s="1"/>
      <c r="LJC62" s="1"/>
      <c r="LJD62" s="1"/>
      <c r="LJE62" s="1"/>
      <c r="LJF62" s="1"/>
      <c r="LJG62" s="1"/>
      <c r="LJH62" s="1"/>
      <c r="LJI62" s="1"/>
      <c r="LJJ62" s="1"/>
      <c r="LJK62" s="1"/>
      <c r="LJL62" s="1"/>
      <c r="LJM62" s="1"/>
      <c r="LJN62" s="1"/>
      <c r="LJO62" s="1"/>
      <c r="LJP62" s="1"/>
      <c r="LJQ62" s="1"/>
      <c r="LJR62" s="1"/>
      <c r="LJS62" s="1"/>
      <c r="LJT62" s="1"/>
      <c r="LJU62" s="1"/>
      <c r="LJV62" s="1"/>
      <c r="LJW62" s="1"/>
      <c r="LJX62" s="1"/>
      <c r="LJY62" s="1"/>
      <c r="LJZ62" s="1"/>
      <c r="LKA62" s="1"/>
      <c r="LKB62" s="1"/>
      <c r="LKC62" s="1"/>
      <c r="LKD62" s="1"/>
      <c r="LKE62" s="1"/>
      <c r="LKF62" s="1"/>
      <c r="LKG62" s="1"/>
      <c r="LKH62" s="1"/>
      <c r="LKI62" s="1"/>
      <c r="LKJ62" s="1"/>
      <c r="LKK62" s="1"/>
      <c r="LKL62" s="1"/>
      <c r="LKM62" s="1"/>
      <c r="LKN62" s="1"/>
      <c r="LKO62" s="1"/>
      <c r="LKP62" s="1"/>
      <c r="LKQ62" s="1"/>
      <c r="LKR62" s="1"/>
      <c r="LKS62" s="1"/>
      <c r="LKT62" s="1"/>
      <c r="LKU62" s="1"/>
      <c r="LKV62" s="1"/>
      <c r="LKW62" s="1"/>
      <c r="LKX62" s="1"/>
      <c r="LKY62" s="1"/>
      <c r="LKZ62" s="1"/>
      <c r="LLA62" s="1"/>
      <c r="LLB62" s="1"/>
      <c r="LLC62" s="1"/>
      <c r="LLD62" s="1"/>
      <c r="LLE62" s="1"/>
      <c r="LLF62" s="1"/>
      <c r="LLG62" s="1"/>
      <c r="LLH62" s="1"/>
      <c r="LLI62" s="1"/>
      <c r="LLJ62" s="1"/>
      <c r="LLK62" s="1"/>
      <c r="LLL62" s="1"/>
      <c r="LLM62" s="1"/>
      <c r="LLN62" s="1"/>
      <c r="LLO62" s="1"/>
      <c r="LLP62" s="1"/>
      <c r="LLQ62" s="1"/>
      <c r="LLR62" s="1"/>
      <c r="LLS62" s="1"/>
      <c r="LLT62" s="1"/>
      <c r="LLU62" s="1"/>
      <c r="LLV62" s="1"/>
      <c r="LLW62" s="1"/>
      <c r="LLX62" s="1"/>
      <c r="LLY62" s="1"/>
      <c r="LLZ62" s="1"/>
      <c r="LMA62" s="1"/>
      <c r="LMB62" s="1"/>
      <c r="LMC62" s="1"/>
      <c r="LMD62" s="1"/>
      <c r="LME62" s="1"/>
      <c r="LMF62" s="1"/>
      <c r="LMG62" s="1"/>
      <c r="LMH62" s="1"/>
      <c r="LMI62" s="1"/>
      <c r="LMJ62" s="1"/>
      <c r="LMK62" s="1"/>
      <c r="LML62" s="1"/>
      <c r="LMM62" s="1"/>
      <c r="LMN62" s="1"/>
      <c r="LMO62" s="1"/>
      <c r="LMP62" s="1"/>
      <c r="LMQ62" s="1"/>
      <c r="LMR62" s="1"/>
      <c r="LMS62" s="1"/>
      <c r="LMT62" s="1"/>
      <c r="LMU62" s="1"/>
      <c r="LMV62" s="1"/>
      <c r="LMW62" s="1"/>
      <c r="LMX62" s="1"/>
      <c r="LMY62" s="1"/>
      <c r="LMZ62" s="1"/>
      <c r="LNA62" s="1"/>
      <c r="LNB62" s="1"/>
      <c r="LNC62" s="1"/>
      <c r="LND62" s="1"/>
      <c r="LNE62" s="1"/>
      <c r="LNF62" s="1"/>
      <c r="LNG62" s="1"/>
      <c r="LNH62" s="1"/>
      <c r="LNI62" s="1"/>
      <c r="LNJ62" s="1"/>
      <c r="LNK62" s="1"/>
      <c r="LNL62" s="1"/>
      <c r="LNM62" s="1"/>
      <c r="LNN62" s="1"/>
      <c r="LNO62" s="1"/>
      <c r="LNP62" s="1"/>
      <c r="LNQ62" s="1"/>
      <c r="LNR62" s="1"/>
      <c r="LNS62" s="1"/>
      <c r="LNT62" s="1"/>
      <c r="LNU62" s="1"/>
      <c r="LNV62" s="1"/>
      <c r="LNW62" s="1"/>
      <c r="LNX62" s="1"/>
      <c r="LNY62" s="1"/>
      <c r="LNZ62" s="1"/>
      <c r="LOA62" s="1"/>
      <c r="LOB62" s="1"/>
      <c r="LOC62" s="1"/>
      <c r="LOD62" s="1"/>
      <c r="LOE62" s="1"/>
      <c r="LOF62" s="1"/>
      <c r="LOG62" s="1"/>
      <c r="LOH62" s="1"/>
      <c r="LOI62" s="1"/>
      <c r="LOJ62" s="1"/>
      <c r="LOK62" s="1"/>
      <c r="LOL62" s="1"/>
      <c r="LOM62" s="1"/>
      <c r="LON62" s="1"/>
      <c r="LOO62" s="1"/>
      <c r="LOP62" s="1"/>
      <c r="LOQ62" s="1"/>
      <c r="LOR62" s="1"/>
      <c r="LOS62" s="1"/>
      <c r="LOT62" s="1"/>
      <c r="LOU62" s="1"/>
      <c r="LOV62" s="1"/>
      <c r="LOW62" s="1"/>
      <c r="LOX62" s="1"/>
      <c r="LOY62" s="1"/>
      <c r="LOZ62" s="1"/>
      <c r="LPA62" s="1"/>
      <c r="LPB62" s="1"/>
      <c r="LPC62" s="1"/>
      <c r="LPD62" s="1"/>
      <c r="LPE62" s="1"/>
      <c r="LPF62" s="1"/>
      <c r="LPG62" s="1"/>
      <c r="LPH62" s="1"/>
      <c r="LPI62" s="1"/>
      <c r="LPJ62" s="1"/>
      <c r="LPK62" s="1"/>
      <c r="LPL62" s="1"/>
      <c r="LPM62" s="1"/>
      <c r="LPN62" s="1"/>
      <c r="LPO62" s="1"/>
      <c r="LPP62" s="1"/>
      <c r="LPQ62" s="1"/>
      <c r="LPR62" s="1"/>
      <c r="LPS62" s="1"/>
      <c r="LPT62" s="1"/>
      <c r="LPU62" s="1"/>
      <c r="LPV62" s="1"/>
      <c r="LPW62" s="1"/>
      <c r="LPX62" s="1"/>
      <c r="LPY62" s="1"/>
      <c r="LPZ62" s="1"/>
      <c r="LQA62" s="1"/>
      <c r="LQB62" s="1"/>
      <c r="LQC62" s="1"/>
      <c r="LQD62" s="1"/>
      <c r="LQE62" s="1"/>
      <c r="LQF62" s="1"/>
      <c r="LQG62" s="1"/>
      <c r="LQH62" s="1"/>
      <c r="LQI62" s="1"/>
      <c r="LQJ62" s="1"/>
      <c r="LQK62" s="1"/>
      <c r="LQL62" s="1"/>
      <c r="LQM62" s="1"/>
      <c r="LQN62" s="1"/>
      <c r="LQO62" s="1"/>
      <c r="LQP62" s="1"/>
      <c r="LQQ62" s="1"/>
      <c r="LQR62" s="1"/>
      <c r="LQS62" s="1"/>
      <c r="LQT62" s="1"/>
      <c r="LQU62" s="1"/>
      <c r="LQV62" s="1"/>
      <c r="LQW62" s="1"/>
      <c r="LQX62" s="1"/>
      <c r="LQY62" s="1"/>
      <c r="LQZ62" s="1"/>
      <c r="LRA62" s="1"/>
      <c r="LRB62" s="1"/>
      <c r="LRC62" s="1"/>
      <c r="LRD62" s="1"/>
      <c r="LRE62" s="1"/>
      <c r="LRF62" s="1"/>
      <c r="LRG62" s="1"/>
      <c r="LRH62" s="1"/>
      <c r="LRI62" s="1"/>
      <c r="LRJ62" s="1"/>
      <c r="LRK62" s="1"/>
      <c r="LRL62" s="1"/>
      <c r="LRM62" s="1"/>
      <c r="LRN62" s="1"/>
      <c r="LRO62" s="1"/>
      <c r="LRP62" s="1"/>
      <c r="LRQ62" s="1"/>
      <c r="LRR62" s="1"/>
      <c r="LRS62" s="1"/>
      <c r="LRT62" s="1"/>
      <c r="LRU62" s="1"/>
      <c r="LRV62" s="1"/>
      <c r="LRW62" s="1"/>
      <c r="LRX62" s="1"/>
      <c r="LRY62" s="1"/>
      <c r="LRZ62" s="1"/>
      <c r="LSA62" s="1"/>
      <c r="LSB62" s="1"/>
      <c r="LSC62" s="1"/>
      <c r="LSD62" s="1"/>
      <c r="LSE62" s="1"/>
      <c r="LSF62" s="1"/>
      <c r="LSG62" s="1"/>
      <c r="LSH62" s="1"/>
      <c r="LSI62" s="1"/>
      <c r="LSJ62" s="1"/>
      <c r="LSK62" s="1"/>
      <c r="LSL62" s="1"/>
      <c r="LSM62" s="1"/>
      <c r="LSN62" s="1"/>
      <c r="LSO62" s="1"/>
      <c r="LSP62" s="1"/>
      <c r="LSQ62" s="1"/>
      <c r="LSR62" s="1"/>
      <c r="LSS62" s="1"/>
      <c r="LST62" s="1"/>
      <c r="LSU62" s="1"/>
      <c r="LSV62" s="1"/>
      <c r="LSW62" s="1"/>
      <c r="LSX62" s="1"/>
      <c r="LSY62" s="1"/>
      <c r="LSZ62" s="1"/>
      <c r="LTA62" s="1"/>
      <c r="LTB62" s="1"/>
      <c r="LTC62" s="1"/>
      <c r="LTD62" s="1"/>
      <c r="LTE62" s="1"/>
      <c r="LTF62" s="1"/>
      <c r="LTG62" s="1"/>
      <c r="LTH62" s="1"/>
      <c r="LTI62" s="1"/>
      <c r="LTJ62" s="1"/>
      <c r="LTK62" s="1"/>
      <c r="LTL62" s="1"/>
      <c r="LTM62" s="1"/>
      <c r="LTN62" s="1"/>
      <c r="LTO62" s="1"/>
      <c r="LTP62" s="1"/>
      <c r="LTQ62" s="1"/>
      <c r="LTR62" s="1"/>
      <c r="LTS62" s="1"/>
      <c r="LTT62" s="1"/>
      <c r="LTU62" s="1"/>
      <c r="LTV62" s="1"/>
      <c r="LTW62" s="1"/>
      <c r="LTX62" s="1"/>
      <c r="LTY62" s="1"/>
      <c r="LTZ62" s="1"/>
      <c r="LUA62" s="1"/>
      <c r="LUB62" s="1"/>
      <c r="LUC62" s="1"/>
      <c r="LUD62" s="1"/>
      <c r="LUE62" s="1"/>
      <c r="LUF62" s="1"/>
      <c r="LUG62" s="1"/>
      <c r="LUH62" s="1"/>
      <c r="LUI62" s="1"/>
      <c r="LUJ62" s="1"/>
      <c r="LUK62" s="1"/>
      <c r="LUL62" s="1"/>
      <c r="LUM62" s="1"/>
      <c r="LUN62" s="1"/>
      <c r="LUO62" s="1"/>
      <c r="LUP62" s="1"/>
      <c r="LUQ62" s="1"/>
      <c r="LUR62" s="1"/>
      <c r="LUS62" s="1"/>
      <c r="LUT62" s="1"/>
      <c r="LUU62" s="1"/>
      <c r="LUV62" s="1"/>
      <c r="LUW62" s="1"/>
      <c r="LUX62" s="1"/>
      <c r="LUY62" s="1"/>
      <c r="LUZ62" s="1"/>
      <c r="LVA62" s="1"/>
      <c r="LVB62" s="1"/>
      <c r="LVC62" s="1"/>
      <c r="LVD62" s="1"/>
      <c r="LVE62" s="1"/>
      <c r="LVF62" s="1"/>
      <c r="LVG62" s="1"/>
      <c r="LVH62" s="1"/>
      <c r="LVI62" s="1"/>
      <c r="LVJ62" s="1"/>
      <c r="LVK62" s="1"/>
      <c r="LVL62" s="1"/>
      <c r="LVM62" s="1"/>
      <c r="LVN62" s="1"/>
      <c r="LVO62" s="1"/>
      <c r="LVP62" s="1"/>
      <c r="LVQ62" s="1"/>
      <c r="LVR62" s="1"/>
      <c r="LVS62" s="1"/>
      <c r="LVT62" s="1"/>
      <c r="LVU62" s="1"/>
      <c r="LVV62" s="1"/>
      <c r="LVW62" s="1"/>
      <c r="LVX62" s="1"/>
      <c r="LVY62" s="1"/>
      <c r="LVZ62" s="1"/>
      <c r="LWA62" s="1"/>
      <c r="LWB62" s="1"/>
      <c r="LWC62" s="1"/>
      <c r="LWD62" s="1"/>
      <c r="LWE62" s="1"/>
      <c r="LWF62" s="1"/>
      <c r="LWG62" s="1"/>
      <c r="LWH62" s="1"/>
      <c r="LWI62" s="1"/>
      <c r="LWJ62" s="1"/>
      <c r="LWK62" s="1"/>
      <c r="LWL62" s="1"/>
      <c r="LWM62" s="1"/>
      <c r="LWN62" s="1"/>
      <c r="LWO62" s="1"/>
      <c r="LWP62" s="1"/>
      <c r="LWQ62" s="1"/>
      <c r="LWR62" s="1"/>
      <c r="LWS62" s="1"/>
      <c r="LWT62" s="1"/>
      <c r="LWU62" s="1"/>
      <c r="LWV62" s="1"/>
      <c r="LWW62" s="1"/>
      <c r="LWX62" s="1"/>
      <c r="LWY62" s="1"/>
      <c r="LWZ62" s="1"/>
      <c r="LXA62" s="1"/>
      <c r="LXB62" s="1"/>
      <c r="LXC62" s="1"/>
      <c r="LXD62" s="1"/>
      <c r="LXE62" s="1"/>
      <c r="LXF62" s="1"/>
      <c r="LXG62" s="1"/>
      <c r="LXH62" s="1"/>
      <c r="LXI62" s="1"/>
      <c r="LXJ62" s="1"/>
      <c r="LXK62" s="1"/>
      <c r="LXL62" s="1"/>
      <c r="LXM62" s="1"/>
      <c r="LXN62" s="1"/>
      <c r="LXO62" s="1"/>
      <c r="LXP62" s="1"/>
      <c r="LXQ62" s="1"/>
      <c r="LXR62" s="1"/>
      <c r="LXS62" s="1"/>
      <c r="LXT62" s="1"/>
      <c r="LXU62" s="1"/>
      <c r="LXV62" s="1"/>
      <c r="LXW62" s="1"/>
      <c r="LXX62" s="1"/>
      <c r="LXY62" s="1"/>
      <c r="LXZ62" s="1"/>
      <c r="LYA62" s="1"/>
      <c r="LYB62" s="1"/>
      <c r="LYC62" s="1"/>
      <c r="LYD62" s="1"/>
      <c r="LYE62" s="1"/>
      <c r="LYF62" s="1"/>
      <c r="LYG62" s="1"/>
      <c r="LYH62" s="1"/>
      <c r="LYI62" s="1"/>
      <c r="LYJ62" s="1"/>
      <c r="LYK62" s="1"/>
      <c r="LYL62" s="1"/>
      <c r="LYM62" s="1"/>
      <c r="LYN62" s="1"/>
      <c r="LYO62" s="1"/>
      <c r="LYP62" s="1"/>
      <c r="LYQ62" s="1"/>
      <c r="LYR62" s="1"/>
      <c r="LYS62" s="1"/>
      <c r="LYT62" s="1"/>
      <c r="LYU62" s="1"/>
      <c r="LYV62" s="1"/>
      <c r="LYW62" s="1"/>
      <c r="LYX62" s="1"/>
      <c r="LYY62" s="1"/>
      <c r="LYZ62" s="1"/>
      <c r="LZA62" s="1"/>
      <c r="LZB62" s="1"/>
      <c r="LZC62" s="1"/>
      <c r="LZD62" s="1"/>
      <c r="LZE62" s="1"/>
      <c r="LZF62" s="1"/>
      <c r="LZG62" s="1"/>
      <c r="LZH62" s="1"/>
      <c r="LZI62" s="1"/>
      <c r="LZJ62" s="1"/>
      <c r="LZK62" s="1"/>
      <c r="LZL62" s="1"/>
      <c r="LZM62" s="1"/>
      <c r="LZN62" s="1"/>
      <c r="LZO62" s="1"/>
      <c r="LZP62" s="1"/>
      <c r="LZQ62" s="1"/>
      <c r="LZR62" s="1"/>
      <c r="LZS62" s="1"/>
      <c r="LZT62" s="1"/>
      <c r="LZU62" s="1"/>
      <c r="LZV62" s="1"/>
      <c r="LZW62" s="1"/>
      <c r="LZX62" s="1"/>
      <c r="LZY62" s="1"/>
      <c r="LZZ62" s="1"/>
      <c r="MAA62" s="1"/>
      <c r="MAB62" s="1"/>
      <c r="MAC62" s="1"/>
      <c r="MAD62" s="1"/>
      <c r="MAE62" s="1"/>
      <c r="MAF62" s="1"/>
      <c r="MAG62" s="1"/>
      <c r="MAH62" s="1"/>
      <c r="MAI62" s="1"/>
      <c r="MAJ62" s="1"/>
      <c r="MAK62" s="1"/>
      <c r="MAL62" s="1"/>
      <c r="MAM62" s="1"/>
      <c r="MAN62" s="1"/>
      <c r="MAO62" s="1"/>
      <c r="MAP62" s="1"/>
      <c r="MAQ62" s="1"/>
      <c r="MAR62" s="1"/>
      <c r="MAS62" s="1"/>
      <c r="MAT62" s="1"/>
      <c r="MAU62" s="1"/>
      <c r="MAV62" s="1"/>
      <c r="MAW62" s="1"/>
      <c r="MAX62" s="1"/>
      <c r="MAY62" s="1"/>
      <c r="MAZ62" s="1"/>
      <c r="MBA62" s="1"/>
      <c r="MBB62" s="1"/>
      <c r="MBC62" s="1"/>
      <c r="MBD62" s="1"/>
      <c r="MBE62" s="1"/>
      <c r="MBF62" s="1"/>
      <c r="MBG62" s="1"/>
      <c r="MBH62" s="1"/>
      <c r="MBI62" s="1"/>
      <c r="MBJ62" s="1"/>
      <c r="MBK62" s="1"/>
      <c r="MBL62" s="1"/>
      <c r="MBM62" s="1"/>
      <c r="MBN62" s="1"/>
      <c r="MBO62" s="1"/>
      <c r="MBP62" s="1"/>
      <c r="MBQ62" s="1"/>
      <c r="MBR62" s="1"/>
      <c r="MBS62" s="1"/>
      <c r="MBT62" s="1"/>
      <c r="MBU62" s="1"/>
      <c r="MBV62" s="1"/>
      <c r="MBW62" s="1"/>
      <c r="MBX62" s="1"/>
      <c r="MBY62" s="1"/>
      <c r="MBZ62" s="1"/>
      <c r="MCA62" s="1"/>
      <c r="MCB62" s="1"/>
      <c r="MCC62" s="1"/>
      <c r="MCD62" s="1"/>
      <c r="MCE62" s="1"/>
      <c r="MCF62" s="1"/>
      <c r="MCG62" s="1"/>
      <c r="MCH62" s="1"/>
      <c r="MCI62" s="1"/>
      <c r="MCJ62" s="1"/>
      <c r="MCK62" s="1"/>
      <c r="MCL62" s="1"/>
      <c r="MCM62" s="1"/>
      <c r="MCN62" s="1"/>
      <c r="MCO62" s="1"/>
      <c r="MCP62" s="1"/>
      <c r="MCQ62" s="1"/>
      <c r="MCR62" s="1"/>
      <c r="MCS62" s="1"/>
      <c r="MCT62" s="1"/>
      <c r="MCU62" s="1"/>
      <c r="MCV62" s="1"/>
      <c r="MCW62" s="1"/>
      <c r="MCX62" s="1"/>
      <c r="MCY62" s="1"/>
      <c r="MCZ62" s="1"/>
      <c r="MDA62" s="1"/>
      <c r="MDB62" s="1"/>
      <c r="MDC62" s="1"/>
      <c r="MDD62" s="1"/>
      <c r="MDE62" s="1"/>
      <c r="MDF62" s="1"/>
      <c r="MDG62" s="1"/>
      <c r="MDH62" s="1"/>
      <c r="MDI62" s="1"/>
      <c r="MDJ62" s="1"/>
      <c r="MDK62" s="1"/>
      <c r="MDL62" s="1"/>
      <c r="MDM62" s="1"/>
      <c r="MDN62" s="1"/>
      <c r="MDO62" s="1"/>
      <c r="MDP62" s="1"/>
      <c r="MDQ62" s="1"/>
      <c r="MDR62" s="1"/>
      <c r="MDS62" s="1"/>
      <c r="MDT62" s="1"/>
      <c r="MDU62" s="1"/>
      <c r="MDV62" s="1"/>
      <c r="MDW62" s="1"/>
      <c r="MDX62" s="1"/>
      <c r="MDY62" s="1"/>
      <c r="MDZ62" s="1"/>
      <c r="MEA62" s="1"/>
      <c r="MEB62" s="1"/>
      <c r="MEC62" s="1"/>
      <c r="MED62" s="1"/>
      <c r="MEE62" s="1"/>
      <c r="MEF62" s="1"/>
      <c r="MEG62" s="1"/>
      <c r="MEH62" s="1"/>
      <c r="MEI62" s="1"/>
      <c r="MEJ62" s="1"/>
      <c r="MEK62" s="1"/>
      <c r="MEL62" s="1"/>
      <c r="MEM62" s="1"/>
      <c r="MEN62" s="1"/>
      <c r="MEO62" s="1"/>
      <c r="MEP62" s="1"/>
      <c r="MEQ62" s="1"/>
      <c r="MER62" s="1"/>
      <c r="MES62" s="1"/>
      <c r="MET62" s="1"/>
      <c r="MEU62" s="1"/>
      <c r="MEV62" s="1"/>
      <c r="MEW62" s="1"/>
      <c r="MEX62" s="1"/>
      <c r="MEY62" s="1"/>
      <c r="MEZ62" s="1"/>
      <c r="MFA62" s="1"/>
      <c r="MFB62" s="1"/>
      <c r="MFC62" s="1"/>
      <c r="MFD62" s="1"/>
      <c r="MFE62" s="1"/>
      <c r="MFF62" s="1"/>
      <c r="MFG62" s="1"/>
      <c r="MFH62" s="1"/>
      <c r="MFI62" s="1"/>
      <c r="MFJ62" s="1"/>
      <c r="MFK62" s="1"/>
      <c r="MFL62" s="1"/>
      <c r="MFM62" s="1"/>
      <c r="MFN62" s="1"/>
      <c r="MFO62" s="1"/>
      <c r="MFP62" s="1"/>
      <c r="MFQ62" s="1"/>
      <c r="MFR62" s="1"/>
      <c r="MFS62" s="1"/>
      <c r="MFT62" s="1"/>
      <c r="MFU62" s="1"/>
      <c r="MFV62" s="1"/>
      <c r="MFW62" s="1"/>
      <c r="MFX62" s="1"/>
      <c r="MFY62" s="1"/>
      <c r="MFZ62" s="1"/>
      <c r="MGA62" s="1"/>
      <c r="MGB62" s="1"/>
      <c r="MGC62" s="1"/>
      <c r="MGD62" s="1"/>
      <c r="MGE62" s="1"/>
      <c r="MGF62" s="1"/>
      <c r="MGG62" s="1"/>
      <c r="MGH62" s="1"/>
      <c r="MGI62" s="1"/>
      <c r="MGJ62" s="1"/>
      <c r="MGK62" s="1"/>
      <c r="MGL62" s="1"/>
      <c r="MGM62" s="1"/>
      <c r="MGN62" s="1"/>
      <c r="MGO62" s="1"/>
      <c r="MGP62" s="1"/>
      <c r="MGQ62" s="1"/>
      <c r="MGR62" s="1"/>
      <c r="MGS62" s="1"/>
      <c r="MGT62" s="1"/>
      <c r="MGU62" s="1"/>
      <c r="MGV62" s="1"/>
      <c r="MGW62" s="1"/>
      <c r="MGX62" s="1"/>
      <c r="MGY62" s="1"/>
      <c r="MGZ62" s="1"/>
      <c r="MHA62" s="1"/>
      <c r="MHB62" s="1"/>
      <c r="MHC62" s="1"/>
      <c r="MHD62" s="1"/>
      <c r="MHE62" s="1"/>
      <c r="MHF62" s="1"/>
      <c r="MHG62" s="1"/>
      <c r="MHH62" s="1"/>
      <c r="MHI62" s="1"/>
      <c r="MHJ62" s="1"/>
      <c r="MHK62" s="1"/>
      <c r="MHL62" s="1"/>
      <c r="MHM62" s="1"/>
      <c r="MHN62" s="1"/>
      <c r="MHO62" s="1"/>
      <c r="MHP62" s="1"/>
      <c r="MHQ62" s="1"/>
      <c r="MHR62" s="1"/>
      <c r="MHS62" s="1"/>
      <c r="MHT62" s="1"/>
      <c r="MHU62" s="1"/>
      <c r="MHV62" s="1"/>
      <c r="MHW62" s="1"/>
      <c r="MHX62" s="1"/>
      <c r="MHY62" s="1"/>
      <c r="MHZ62" s="1"/>
      <c r="MIA62" s="1"/>
      <c r="MIB62" s="1"/>
      <c r="MIC62" s="1"/>
      <c r="MID62" s="1"/>
      <c r="MIE62" s="1"/>
      <c r="MIF62" s="1"/>
      <c r="MIG62" s="1"/>
      <c r="MIH62" s="1"/>
      <c r="MII62" s="1"/>
      <c r="MIJ62" s="1"/>
      <c r="MIK62" s="1"/>
      <c r="MIL62" s="1"/>
      <c r="MIM62" s="1"/>
      <c r="MIN62" s="1"/>
      <c r="MIO62" s="1"/>
      <c r="MIP62" s="1"/>
      <c r="MIQ62" s="1"/>
      <c r="MIR62" s="1"/>
      <c r="MIS62" s="1"/>
      <c r="MIT62" s="1"/>
      <c r="MIU62" s="1"/>
      <c r="MIV62" s="1"/>
      <c r="MIW62" s="1"/>
      <c r="MIX62" s="1"/>
      <c r="MIY62" s="1"/>
      <c r="MIZ62" s="1"/>
      <c r="MJA62" s="1"/>
      <c r="MJB62" s="1"/>
      <c r="MJC62" s="1"/>
      <c r="MJD62" s="1"/>
      <c r="MJE62" s="1"/>
      <c r="MJF62" s="1"/>
      <c r="MJG62" s="1"/>
      <c r="MJH62" s="1"/>
      <c r="MJI62" s="1"/>
      <c r="MJJ62" s="1"/>
      <c r="MJK62" s="1"/>
      <c r="MJL62" s="1"/>
      <c r="MJM62" s="1"/>
      <c r="MJN62" s="1"/>
      <c r="MJO62" s="1"/>
      <c r="MJP62" s="1"/>
      <c r="MJQ62" s="1"/>
      <c r="MJR62" s="1"/>
      <c r="MJS62" s="1"/>
      <c r="MJT62" s="1"/>
      <c r="MJU62" s="1"/>
      <c r="MJV62" s="1"/>
      <c r="MJW62" s="1"/>
      <c r="MJX62" s="1"/>
      <c r="MJY62" s="1"/>
      <c r="MJZ62" s="1"/>
      <c r="MKA62" s="1"/>
      <c r="MKB62" s="1"/>
      <c r="MKC62" s="1"/>
      <c r="MKD62" s="1"/>
      <c r="MKE62" s="1"/>
      <c r="MKF62" s="1"/>
      <c r="MKG62" s="1"/>
      <c r="MKH62" s="1"/>
      <c r="MKI62" s="1"/>
      <c r="MKJ62" s="1"/>
      <c r="MKK62" s="1"/>
      <c r="MKL62" s="1"/>
      <c r="MKM62" s="1"/>
      <c r="MKN62" s="1"/>
      <c r="MKO62" s="1"/>
      <c r="MKP62" s="1"/>
      <c r="MKQ62" s="1"/>
      <c r="MKR62" s="1"/>
      <c r="MKS62" s="1"/>
      <c r="MKT62" s="1"/>
      <c r="MKU62" s="1"/>
      <c r="MKV62" s="1"/>
      <c r="MKW62" s="1"/>
      <c r="MKX62" s="1"/>
      <c r="MKY62" s="1"/>
      <c r="MKZ62" s="1"/>
      <c r="MLA62" s="1"/>
      <c r="MLB62" s="1"/>
      <c r="MLC62" s="1"/>
      <c r="MLD62" s="1"/>
      <c r="MLE62" s="1"/>
      <c r="MLF62" s="1"/>
      <c r="MLG62" s="1"/>
      <c r="MLH62" s="1"/>
      <c r="MLI62" s="1"/>
      <c r="MLJ62" s="1"/>
      <c r="MLK62" s="1"/>
      <c r="MLL62" s="1"/>
      <c r="MLM62" s="1"/>
      <c r="MLN62" s="1"/>
      <c r="MLO62" s="1"/>
      <c r="MLP62" s="1"/>
      <c r="MLQ62" s="1"/>
      <c r="MLR62" s="1"/>
      <c r="MLS62" s="1"/>
      <c r="MLT62" s="1"/>
      <c r="MLU62" s="1"/>
      <c r="MLV62" s="1"/>
      <c r="MLW62" s="1"/>
      <c r="MLX62" s="1"/>
      <c r="MLY62" s="1"/>
      <c r="MLZ62" s="1"/>
      <c r="MMA62" s="1"/>
      <c r="MMB62" s="1"/>
      <c r="MMC62" s="1"/>
      <c r="MMD62" s="1"/>
      <c r="MME62" s="1"/>
      <c r="MMF62" s="1"/>
      <c r="MMG62" s="1"/>
      <c r="MMH62" s="1"/>
      <c r="MMI62" s="1"/>
      <c r="MMJ62" s="1"/>
      <c r="MMK62" s="1"/>
      <c r="MML62" s="1"/>
      <c r="MMM62" s="1"/>
      <c r="MMN62" s="1"/>
      <c r="MMO62" s="1"/>
      <c r="MMP62" s="1"/>
      <c r="MMQ62" s="1"/>
      <c r="MMR62" s="1"/>
      <c r="MMS62" s="1"/>
      <c r="MMT62" s="1"/>
      <c r="MMU62" s="1"/>
      <c r="MMV62" s="1"/>
      <c r="MMW62" s="1"/>
      <c r="MMX62" s="1"/>
      <c r="MMY62" s="1"/>
      <c r="MMZ62" s="1"/>
      <c r="MNA62" s="1"/>
      <c r="MNB62" s="1"/>
      <c r="MNC62" s="1"/>
      <c r="MND62" s="1"/>
      <c r="MNE62" s="1"/>
      <c r="MNF62" s="1"/>
      <c r="MNG62" s="1"/>
      <c r="MNH62" s="1"/>
      <c r="MNI62" s="1"/>
      <c r="MNJ62" s="1"/>
      <c r="MNK62" s="1"/>
      <c r="MNL62" s="1"/>
      <c r="MNM62" s="1"/>
      <c r="MNN62" s="1"/>
      <c r="MNO62" s="1"/>
      <c r="MNP62" s="1"/>
      <c r="MNQ62" s="1"/>
      <c r="MNR62" s="1"/>
      <c r="MNS62" s="1"/>
      <c r="MNT62" s="1"/>
      <c r="MNU62" s="1"/>
      <c r="MNV62" s="1"/>
      <c r="MNW62" s="1"/>
      <c r="MNX62" s="1"/>
      <c r="MNY62" s="1"/>
      <c r="MNZ62" s="1"/>
      <c r="MOA62" s="1"/>
      <c r="MOB62" s="1"/>
      <c r="MOC62" s="1"/>
      <c r="MOD62" s="1"/>
      <c r="MOE62" s="1"/>
      <c r="MOF62" s="1"/>
      <c r="MOG62" s="1"/>
      <c r="MOH62" s="1"/>
      <c r="MOI62" s="1"/>
      <c r="MOJ62" s="1"/>
      <c r="MOK62" s="1"/>
      <c r="MOL62" s="1"/>
      <c r="MOM62" s="1"/>
      <c r="MON62" s="1"/>
      <c r="MOO62" s="1"/>
      <c r="MOP62" s="1"/>
      <c r="MOQ62" s="1"/>
      <c r="MOR62" s="1"/>
      <c r="MOS62" s="1"/>
      <c r="MOT62" s="1"/>
      <c r="MOU62" s="1"/>
      <c r="MOV62" s="1"/>
      <c r="MOW62" s="1"/>
      <c r="MOX62" s="1"/>
      <c r="MOY62" s="1"/>
      <c r="MOZ62" s="1"/>
      <c r="MPA62" s="1"/>
      <c r="MPB62" s="1"/>
      <c r="MPC62" s="1"/>
      <c r="MPD62" s="1"/>
      <c r="MPE62" s="1"/>
      <c r="MPF62" s="1"/>
      <c r="MPG62" s="1"/>
      <c r="MPH62" s="1"/>
      <c r="MPI62" s="1"/>
      <c r="MPJ62" s="1"/>
      <c r="MPK62" s="1"/>
      <c r="MPL62" s="1"/>
      <c r="MPM62" s="1"/>
      <c r="MPN62" s="1"/>
      <c r="MPO62" s="1"/>
      <c r="MPP62" s="1"/>
      <c r="MPQ62" s="1"/>
      <c r="MPR62" s="1"/>
      <c r="MPS62" s="1"/>
      <c r="MPT62" s="1"/>
      <c r="MPU62" s="1"/>
      <c r="MPV62" s="1"/>
      <c r="MPW62" s="1"/>
      <c r="MPX62" s="1"/>
      <c r="MPY62" s="1"/>
      <c r="MPZ62" s="1"/>
      <c r="MQA62" s="1"/>
      <c r="MQB62" s="1"/>
      <c r="MQC62" s="1"/>
      <c r="MQD62" s="1"/>
      <c r="MQE62" s="1"/>
      <c r="MQF62" s="1"/>
      <c r="MQG62" s="1"/>
      <c r="MQH62" s="1"/>
      <c r="MQI62" s="1"/>
      <c r="MQJ62" s="1"/>
      <c r="MQK62" s="1"/>
      <c r="MQL62" s="1"/>
      <c r="MQM62" s="1"/>
      <c r="MQN62" s="1"/>
      <c r="MQO62" s="1"/>
      <c r="MQP62" s="1"/>
      <c r="MQQ62" s="1"/>
      <c r="MQR62" s="1"/>
      <c r="MQS62" s="1"/>
      <c r="MQT62" s="1"/>
      <c r="MQU62" s="1"/>
      <c r="MQV62" s="1"/>
      <c r="MQW62" s="1"/>
      <c r="MQX62" s="1"/>
      <c r="MQY62" s="1"/>
      <c r="MQZ62" s="1"/>
      <c r="MRA62" s="1"/>
      <c r="MRB62" s="1"/>
      <c r="MRC62" s="1"/>
      <c r="MRD62" s="1"/>
      <c r="MRE62" s="1"/>
      <c r="MRF62" s="1"/>
      <c r="MRG62" s="1"/>
      <c r="MRH62" s="1"/>
      <c r="MRI62" s="1"/>
      <c r="MRJ62" s="1"/>
      <c r="MRK62" s="1"/>
      <c r="MRL62" s="1"/>
      <c r="MRM62" s="1"/>
      <c r="MRN62" s="1"/>
      <c r="MRO62" s="1"/>
      <c r="MRP62" s="1"/>
      <c r="MRQ62" s="1"/>
      <c r="MRR62" s="1"/>
      <c r="MRS62" s="1"/>
      <c r="MRT62" s="1"/>
      <c r="MRU62" s="1"/>
      <c r="MRV62" s="1"/>
      <c r="MRW62" s="1"/>
      <c r="MRX62" s="1"/>
      <c r="MRY62" s="1"/>
      <c r="MRZ62" s="1"/>
      <c r="MSA62" s="1"/>
      <c r="MSB62" s="1"/>
      <c r="MSC62" s="1"/>
      <c r="MSD62" s="1"/>
      <c r="MSE62" s="1"/>
      <c r="MSF62" s="1"/>
      <c r="MSG62" s="1"/>
      <c r="MSH62" s="1"/>
      <c r="MSI62" s="1"/>
      <c r="MSJ62" s="1"/>
      <c r="MSK62" s="1"/>
      <c r="MSL62" s="1"/>
      <c r="MSM62" s="1"/>
      <c r="MSN62" s="1"/>
      <c r="MSO62" s="1"/>
      <c r="MSP62" s="1"/>
      <c r="MSQ62" s="1"/>
      <c r="MSR62" s="1"/>
      <c r="MSS62" s="1"/>
      <c r="MST62" s="1"/>
      <c r="MSU62" s="1"/>
      <c r="MSV62" s="1"/>
      <c r="MSW62" s="1"/>
      <c r="MSX62" s="1"/>
      <c r="MSY62" s="1"/>
      <c r="MSZ62" s="1"/>
      <c r="MTA62" s="1"/>
      <c r="MTB62" s="1"/>
      <c r="MTC62" s="1"/>
      <c r="MTD62" s="1"/>
      <c r="MTE62" s="1"/>
      <c r="MTF62" s="1"/>
      <c r="MTG62" s="1"/>
      <c r="MTH62" s="1"/>
      <c r="MTI62" s="1"/>
      <c r="MTJ62" s="1"/>
      <c r="MTK62" s="1"/>
      <c r="MTL62" s="1"/>
      <c r="MTM62" s="1"/>
      <c r="MTN62" s="1"/>
      <c r="MTO62" s="1"/>
      <c r="MTP62" s="1"/>
      <c r="MTQ62" s="1"/>
      <c r="MTR62" s="1"/>
      <c r="MTS62" s="1"/>
      <c r="MTT62" s="1"/>
      <c r="MTU62" s="1"/>
      <c r="MTV62" s="1"/>
      <c r="MTW62" s="1"/>
      <c r="MTX62" s="1"/>
      <c r="MTY62" s="1"/>
      <c r="MTZ62" s="1"/>
      <c r="MUA62" s="1"/>
      <c r="MUB62" s="1"/>
      <c r="MUC62" s="1"/>
      <c r="MUD62" s="1"/>
      <c r="MUE62" s="1"/>
      <c r="MUF62" s="1"/>
      <c r="MUG62" s="1"/>
      <c r="MUH62" s="1"/>
      <c r="MUI62" s="1"/>
      <c r="MUJ62" s="1"/>
      <c r="MUK62" s="1"/>
      <c r="MUL62" s="1"/>
      <c r="MUM62" s="1"/>
      <c r="MUN62" s="1"/>
      <c r="MUO62" s="1"/>
      <c r="MUP62" s="1"/>
      <c r="MUQ62" s="1"/>
      <c r="MUR62" s="1"/>
      <c r="MUS62" s="1"/>
      <c r="MUT62" s="1"/>
      <c r="MUU62" s="1"/>
      <c r="MUV62" s="1"/>
      <c r="MUW62" s="1"/>
      <c r="MUX62" s="1"/>
      <c r="MUY62" s="1"/>
      <c r="MUZ62" s="1"/>
      <c r="MVA62" s="1"/>
      <c r="MVB62" s="1"/>
      <c r="MVC62" s="1"/>
      <c r="MVD62" s="1"/>
      <c r="MVE62" s="1"/>
      <c r="MVF62" s="1"/>
      <c r="MVG62" s="1"/>
      <c r="MVH62" s="1"/>
      <c r="MVI62" s="1"/>
      <c r="MVJ62" s="1"/>
      <c r="MVK62" s="1"/>
      <c r="MVL62" s="1"/>
      <c r="MVM62" s="1"/>
      <c r="MVN62" s="1"/>
      <c r="MVO62" s="1"/>
      <c r="MVP62" s="1"/>
      <c r="MVQ62" s="1"/>
      <c r="MVR62" s="1"/>
      <c r="MVS62" s="1"/>
      <c r="MVT62" s="1"/>
      <c r="MVU62" s="1"/>
      <c r="MVV62" s="1"/>
      <c r="MVW62" s="1"/>
      <c r="MVX62" s="1"/>
      <c r="MVY62" s="1"/>
      <c r="MVZ62" s="1"/>
      <c r="MWA62" s="1"/>
      <c r="MWB62" s="1"/>
      <c r="MWC62" s="1"/>
      <c r="MWD62" s="1"/>
      <c r="MWE62" s="1"/>
      <c r="MWF62" s="1"/>
      <c r="MWG62" s="1"/>
      <c r="MWH62" s="1"/>
      <c r="MWI62" s="1"/>
      <c r="MWJ62" s="1"/>
      <c r="MWK62" s="1"/>
      <c r="MWL62" s="1"/>
      <c r="MWM62" s="1"/>
      <c r="MWN62" s="1"/>
      <c r="MWO62" s="1"/>
      <c r="MWP62" s="1"/>
      <c r="MWQ62" s="1"/>
      <c r="MWR62" s="1"/>
      <c r="MWS62" s="1"/>
      <c r="MWT62" s="1"/>
      <c r="MWU62" s="1"/>
      <c r="MWV62" s="1"/>
      <c r="MWW62" s="1"/>
      <c r="MWX62" s="1"/>
      <c r="MWY62" s="1"/>
      <c r="MWZ62" s="1"/>
      <c r="MXA62" s="1"/>
      <c r="MXB62" s="1"/>
      <c r="MXC62" s="1"/>
      <c r="MXD62" s="1"/>
      <c r="MXE62" s="1"/>
      <c r="MXF62" s="1"/>
      <c r="MXG62" s="1"/>
      <c r="MXH62" s="1"/>
      <c r="MXI62" s="1"/>
      <c r="MXJ62" s="1"/>
      <c r="MXK62" s="1"/>
      <c r="MXL62" s="1"/>
      <c r="MXM62" s="1"/>
      <c r="MXN62" s="1"/>
      <c r="MXO62" s="1"/>
      <c r="MXP62" s="1"/>
      <c r="MXQ62" s="1"/>
      <c r="MXR62" s="1"/>
      <c r="MXS62" s="1"/>
      <c r="MXT62" s="1"/>
      <c r="MXU62" s="1"/>
      <c r="MXV62" s="1"/>
      <c r="MXW62" s="1"/>
      <c r="MXX62" s="1"/>
      <c r="MXY62" s="1"/>
      <c r="MXZ62" s="1"/>
      <c r="MYA62" s="1"/>
      <c r="MYB62" s="1"/>
      <c r="MYC62" s="1"/>
      <c r="MYD62" s="1"/>
      <c r="MYE62" s="1"/>
      <c r="MYF62" s="1"/>
      <c r="MYG62" s="1"/>
      <c r="MYH62" s="1"/>
      <c r="MYI62" s="1"/>
      <c r="MYJ62" s="1"/>
      <c r="MYK62" s="1"/>
      <c r="MYL62" s="1"/>
      <c r="MYM62" s="1"/>
      <c r="MYN62" s="1"/>
      <c r="MYO62" s="1"/>
      <c r="MYP62" s="1"/>
      <c r="MYQ62" s="1"/>
      <c r="MYR62" s="1"/>
      <c r="MYS62" s="1"/>
      <c r="MYT62" s="1"/>
      <c r="MYU62" s="1"/>
      <c r="MYV62" s="1"/>
      <c r="MYW62" s="1"/>
      <c r="MYX62" s="1"/>
      <c r="MYY62" s="1"/>
      <c r="MYZ62" s="1"/>
      <c r="MZA62" s="1"/>
      <c r="MZB62" s="1"/>
      <c r="MZC62" s="1"/>
      <c r="MZD62" s="1"/>
      <c r="MZE62" s="1"/>
      <c r="MZF62" s="1"/>
      <c r="MZG62" s="1"/>
      <c r="MZH62" s="1"/>
      <c r="MZI62" s="1"/>
      <c r="MZJ62" s="1"/>
      <c r="MZK62" s="1"/>
      <c r="MZL62" s="1"/>
      <c r="MZM62" s="1"/>
      <c r="MZN62" s="1"/>
      <c r="MZO62" s="1"/>
      <c r="MZP62" s="1"/>
      <c r="MZQ62" s="1"/>
      <c r="MZR62" s="1"/>
      <c r="MZS62" s="1"/>
      <c r="MZT62" s="1"/>
      <c r="MZU62" s="1"/>
      <c r="MZV62" s="1"/>
      <c r="MZW62" s="1"/>
      <c r="MZX62" s="1"/>
      <c r="MZY62" s="1"/>
      <c r="MZZ62" s="1"/>
      <c r="NAA62" s="1"/>
      <c r="NAB62" s="1"/>
      <c r="NAC62" s="1"/>
      <c r="NAD62" s="1"/>
      <c r="NAE62" s="1"/>
      <c r="NAF62" s="1"/>
      <c r="NAG62" s="1"/>
      <c r="NAH62" s="1"/>
      <c r="NAI62" s="1"/>
      <c r="NAJ62" s="1"/>
      <c r="NAK62" s="1"/>
      <c r="NAL62" s="1"/>
      <c r="NAM62" s="1"/>
      <c r="NAN62" s="1"/>
      <c r="NAO62" s="1"/>
      <c r="NAP62" s="1"/>
      <c r="NAQ62" s="1"/>
      <c r="NAR62" s="1"/>
      <c r="NAS62" s="1"/>
      <c r="NAT62" s="1"/>
      <c r="NAU62" s="1"/>
      <c r="NAV62" s="1"/>
      <c r="NAW62" s="1"/>
      <c r="NAX62" s="1"/>
      <c r="NAY62" s="1"/>
      <c r="NAZ62" s="1"/>
      <c r="NBA62" s="1"/>
      <c r="NBB62" s="1"/>
      <c r="NBC62" s="1"/>
      <c r="NBD62" s="1"/>
      <c r="NBE62" s="1"/>
      <c r="NBF62" s="1"/>
      <c r="NBG62" s="1"/>
      <c r="NBH62" s="1"/>
      <c r="NBI62" s="1"/>
      <c r="NBJ62" s="1"/>
      <c r="NBK62" s="1"/>
      <c r="NBL62" s="1"/>
      <c r="NBM62" s="1"/>
      <c r="NBN62" s="1"/>
      <c r="NBO62" s="1"/>
      <c r="NBP62" s="1"/>
      <c r="NBQ62" s="1"/>
      <c r="NBR62" s="1"/>
      <c r="NBS62" s="1"/>
      <c r="NBT62" s="1"/>
      <c r="NBU62" s="1"/>
      <c r="NBV62" s="1"/>
      <c r="NBW62" s="1"/>
      <c r="NBX62" s="1"/>
      <c r="NBY62" s="1"/>
      <c r="NBZ62" s="1"/>
      <c r="NCA62" s="1"/>
      <c r="NCB62" s="1"/>
      <c r="NCC62" s="1"/>
      <c r="NCD62" s="1"/>
      <c r="NCE62" s="1"/>
      <c r="NCF62" s="1"/>
      <c r="NCG62" s="1"/>
      <c r="NCH62" s="1"/>
      <c r="NCI62" s="1"/>
      <c r="NCJ62" s="1"/>
      <c r="NCK62" s="1"/>
      <c r="NCL62" s="1"/>
      <c r="NCM62" s="1"/>
      <c r="NCN62" s="1"/>
      <c r="NCO62" s="1"/>
      <c r="NCP62" s="1"/>
      <c r="NCQ62" s="1"/>
      <c r="NCR62" s="1"/>
      <c r="NCS62" s="1"/>
      <c r="NCT62" s="1"/>
      <c r="NCU62" s="1"/>
      <c r="NCV62" s="1"/>
      <c r="NCW62" s="1"/>
      <c r="NCX62" s="1"/>
      <c r="NCY62" s="1"/>
      <c r="NCZ62" s="1"/>
      <c r="NDA62" s="1"/>
      <c r="NDB62" s="1"/>
      <c r="NDC62" s="1"/>
      <c r="NDD62" s="1"/>
      <c r="NDE62" s="1"/>
      <c r="NDF62" s="1"/>
      <c r="NDG62" s="1"/>
      <c r="NDH62" s="1"/>
      <c r="NDI62" s="1"/>
      <c r="NDJ62" s="1"/>
      <c r="NDK62" s="1"/>
      <c r="NDL62" s="1"/>
      <c r="NDM62" s="1"/>
      <c r="NDN62" s="1"/>
      <c r="NDO62" s="1"/>
      <c r="NDP62" s="1"/>
      <c r="NDQ62" s="1"/>
      <c r="NDR62" s="1"/>
      <c r="NDS62" s="1"/>
      <c r="NDT62" s="1"/>
      <c r="NDU62" s="1"/>
      <c r="NDV62" s="1"/>
      <c r="NDW62" s="1"/>
      <c r="NDX62" s="1"/>
      <c r="NDY62" s="1"/>
      <c r="NDZ62" s="1"/>
      <c r="NEA62" s="1"/>
      <c r="NEB62" s="1"/>
      <c r="NEC62" s="1"/>
      <c r="NED62" s="1"/>
      <c r="NEE62" s="1"/>
      <c r="NEF62" s="1"/>
      <c r="NEG62" s="1"/>
      <c r="NEH62" s="1"/>
      <c r="NEI62" s="1"/>
      <c r="NEJ62" s="1"/>
      <c r="NEK62" s="1"/>
      <c r="NEL62" s="1"/>
      <c r="NEM62" s="1"/>
      <c r="NEN62" s="1"/>
      <c r="NEO62" s="1"/>
      <c r="NEP62" s="1"/>
      <c r="NEQ62" s="1"/>
      <c r="NER62" s="1"/>
      <c r="NES62" s="1"/>
      <c r="NET62" s="1"/>
      <c r="NEU62" s="1"/>
      <c r="NEV62" s="1"/>
      <c r="NEW62" s="1"/>
      <c r="NEX62" s="1"/>
      <c r="NEY62" s="1"/>
      <c r="NEZ62" s="1"/>
      <c r="NFA62" s="1"/>
      <c r="NFB62" s="1"/>
      <c r="NFC62" s="1"/>
      <c r="NFD62" s="1"/>
      <c r="NFE62" s="1"/>
      <c r="NFF62" s="1"/>
      <c r="NFG62" s="1"/>
      <c r="NFH62" s="1"/>
      <c r="NFI62" s="1"/>
      <c r="NFJ62" s="1"/>
      <c r="NFK62" s="1"/>
      <c r="NFL62" s="1"/>
      <c r="NFM62" s="1"/>
      <c r="NFN62" s="1"/>
      <c r="NFO62" s="1"/>
      <c r="NFP62" s="1"/>
      <c r="NFQ62" s="1"/>
      <c r="NFR62" s="1"/>
      <c r="NFS62" s="1"/>
      <c r="NFT62" s="1"/>
      <c r="NFU62" s="1"/>
      <c r="NFV62" s="1"/>
      <c r="NFW62" s="1"/>
      <c r="NFX62" s="1"/>
      <c r="NFY62" s="1"/>
      <c r="NFZ62" s="1"/>
      <c r="NGA62" s="1"/>
      <c r="NGB62" s="1"/>
      <c r="NGC62" s="1"/>
      <c r="NGD62" s="1"/>
      <c r="NGE62" s="1"/>
      <c r="NGF62" s="1"/>
      <c r="NGG62" s="1"/>
      <c r="NGH62" s="1"/>
      <c r="NGI62" s="1"/>
      <c r="NGJ62" s="1"/>
      <c r="NGK62" s="1"/>
      <c r="NGL62" s="1"/>
      <c r="NGM62" s="1"/>
      <c r="NGN62" s="1"/>
      <c r="NGO62" s="1"/>
      <c r="NGP62" s="1"/>
      <c r="NGQ62" s="1"/>
      <c r="NGR62" s="1"/>
      <c r="NGS62" s="1"/>
      <c r="NGT62" s="1"/>
      <c r="NGU62" s="1"/>
      <c r="NGV62" s="1"/>
      <c r="NGW62" s="1"/>
      <c r="NGX62" s="1"/>
      <c r="NGY62" s="1"/>
      <c r="NGZ62" s="1"/>
      <c r="NHA62" s="1"/>
      <c r="NHB62" s="1"/>
      <c r="NHC62" s="1"/>
      <c r="NHD62" s="1"/>
      <c r="NHE62" s="1"/>
      <c r="NHF62" s="1"/>
      <c r="NHG62" s="1"/>
      <c r="NHH62" s="1"/>
      <c r="NHI62" s="1"/>
      <c r="NHJ62" s="1"/>
      <c r="NHK62" s="1"/>
      <c r="NHL62" s="1"/>
      <c r="NHM62" s="1"/>
      <c r="NHN62" s="1"/>
      <c r="NHO62" s="1"/>
      <c r="NHP62" s="1"/>
      <c r="NHQ62" s="1"/>
      <c r="NHR62" s="1"/>
      <c r="NHS62" s="1"/>
      <c r="NHT62" s="1"/>
      <c r="NHU62" s="1"/>
      <c r="NHV62" s="1"/>
      <c r="NHW62" s="1"/>
      <c r="NHX62" s="1"/>
      <c r="NHY62" s="1"/>
      <c r="NHZ62" s="1"/>
      <c r="NIA62" s="1"/>
      <c r="NIB62" s="1"/>
      <c r="NIC62" s="1"/>
      <c r="NID62" s="1"/>
      <c r="NIE62" s="1"/>
      <c r="NIF62" s="1"/>
      <c r="NIG62" s="1"/>
      <c r="NIH62" s="1"/>
      <c r="NII62" s="1"/>
      <c r="NIJ62" s="1"/>
      <c r="NIK62" s="1"/>
      <c r="NIL62" s="1"/>
      <c r="NIM62" s="1"/>
      <c r="NIN62" s="1"/>
      <c r="NIO62" s="1"/>
      <c r="NIP62" s="1"/>
      <c r="NIQ62" s="1"/>
      <c r="NIR62" s="1"/>
      <c r="NIS62" s="1"/>
      <c r="NIT62" s="1"/>
      <c r="NIU62" s="1"/>
      <c r="NIV62" s="1"/>
      <c r="NIW62" s="1"/>
      <c r="NIX62" s="1"/>
      <c r="NIY62" s="1"/>
      <c r="NIZ62" s="1"/>
      <c r="NJA62" s="1"/>
      <c r="NJB62" s="1"/>
      <c r="NJC62" s="1"/>
      <c r="NJD62" s="1"/>
      <c r="NJE62" s="1"/>
      <c r="NJF62" s="1"/>
      <c r="NJG62" s="1"/>
      <c r="NJH62" s="1"/>
      <c r="NJI62" s="1"/>
      <c r="NJJ62" s="1"/>
      <c r="NJK62" s="1"/>
      <c r="NJL62" s="1"/>
      <c r="NJM62" s="1"/>
      <c r="NJN62" s="1"/>
      <c r="NJO62" s="1"/>
      <c r="NJP62" s="1"/>
      <c r="NJQ62" s="1"/>
      <c r="NJR62" s="1"/>
      <c r="NJS62" s="1"/>
      <c r="NJT62" s="1"/>
      <c r="NJU62" s="1"/>
      <c r="NJV62" s="1"/>
      <c r="NJW62" s="1"/>
      <c r="NJX62" s="1"/>
      <c r="NJY62" s="1"/>
      <c r="NJZ62" s="1"/>
      <c r="NKA62" s="1"/>
      <c r="NKB62" s="1"/>
      <c r="NKC62" s="1"/>
      <c r="NKD62" s="1"/>
      <c r="NKE62" s="1"/>
      <c r="NKF62" s="1"/>
      <c r="NKG62" s="1"/>
      <c r="NKH62" s="1"/>
      <c r="NKI62" s="1"/>
      <c r="NKJ62" s="1"/>
      <c r="NKK62" s="1"/>
      <c r="NKL62" s="1"/>
      <c r="NKM62" s="1"/>
      <c r="NKN62" s="1"/>
      <c r="NKO62" s="1"/>
      <c r="NKP62" s="1"/>
      <c r="NKQ62" s="1"/>
      <c r="NKR62" s="1"/>
      <c r="NKS62" s="1"/>
      <c r="NKT62" s="1"/>
      <c r="NKU62" s="1"/>
      <c r="NKV62" s="1"/>
      <c r="NKW62" s="1"/>
      <c r="NKX62" s="1"/>
      <c r="NKY62" s="1"/>
      <c r="NKZ62" s="1"/>
      <c r="NLA62" s="1"/>
      <c r="NLB62" s="1"/>
      <c r="NLC62" s="1"/>
      <c r="NLD62" s="1"/>
      <c r="NLE62" s="1"/>
      <c r="NLF62" s="1"/>
      <c r="NLG62" s="1"/>
      <c r="NLH62" s="1"/>
      <c r="NLI62" s="1"/>
      <c r="NLJ62" s="1"/>
      <c r="NLK62" s="1"/>
      <c r="NLL62" s="1"/>
      <c r="NLM62" s="1"/>
      <c r="NLN62" s="1"/>
      <c r="NLO62" s="1"/>
      <c r="NLP62" s="1"/>
      <c r="NLQ62" s="1"/>
      <c r="NLR62" s="1"/>
      <c r="NLS62" s="1"/>
      <c r="NLT62" s="1"/>
      <c r="NLU62" s="1"/>
      <c r="NLV62" s="1"/>
      <c r="NLW62" s="1"/>
      <c r="NLX62" s="1"/>
      <c r="NLY62" s="1"/>
      <c r="NLZ62" s="1"/>
      <c r="NMA62" s="1"/>
      <c r="NMB62" s="1"/>
      <c r="NMC62" s="1"/>
      <c r="NMD62" s="1"/>
      <c r="NME62" s="1"/>
      <c r="NMF62" s="1"/>
      <c r="NMG62" s="1"/>
      <c r="NMH62" s="1"/>
      <c r="NMI62" s="1"/>
      <c r="NMJ62" s="1"/>
      <c r="NMK62" s="1"/>
      <c r="NML62" s="1"/>
      <c r="NMM62" s="1"/>
      <c r="NMN62" s="1"/>
      <c r="NMO62" s="1"/>
      <c r="NMP62" s="1"/>
      <c r="NMQ62" s="1"/>
      <c r="NMR62" s="1"/>
      <c r="NMS62" s="1"/>
      <c r="NMT62" s="1"/>
      <c r="NMU62" s="1"/>
      <c r="NMV62" s="1"/>
      <c r="NMW62" s="1"/>
      <c r="NMX62" s="1"/>
      <c r="NMY62" s="1"/>
      <c r="NMZ62" s="1"/>
      <c r="NNA62" s="1"/>
      <c r="NNB62" s="1"/>
      <c r="NNC62" s="1"/>
      <c r="NND62" s="1"/>
      <c r="NNE62" s="1"/>
      <c r="NNF62" s="1"/>
      <c r="NNG62" s="1"/>
      <c r="NNH62" s="1"/>
      <c r="NNI62" s="1"/>
      <c r="NNJ62" s="1"/>
      <c r="NNK62" s="1"/>
      <c r="NNL62" s="1"/>
      <c r="NNM62" s="1"/>
      <c r="NNN62" s="1"/>
      <c r="NNO62" s="1"/>
      <c r="NNP62" s="1"/>
      <c r="NNQ62" s="1"/>
      <c r="NNR62" s="1"/>
      <c r="NNS62" s="1"/>
      <c r="NNT62" s="1"/>
      <c r="NNU62" s="1"/>
      <c r="NNV62" s="1"/>
      <c r="NNW62" s="1"/>
      <c r="NNX62" s="1"/>
      <c r="NNY62" s="1"/>
      <c r="NNZ62" s="1"/>
      <c r="NOA62" s="1"/>
      <c r="NOB62" s="1"/>
      <c r="NOC62" s="1"/>
      <c r="NOD62" s="1"/>
      <c r="NOE62" s="1"/>
      <c r="NOF62" s="1"/>
      <c r="NOG62" s="1"/>
      <c r="NOH62" s="1"/>
      <c r="NOI62" s="1"/>
      <c r="NOJ62" s="1"/>
      <c r="NOK62" s="1"/>
      <c r="NOL62" s="1"/>
      <c r="NOM62" s="1"/>
      <c r="NON62" s="1"/>
      <c r="NOO62" s="1"/>
      <c r="NOP62" s="1"/>
      <c r="NOQ62" s="1"/>
      <c r="NOR62" s="1"/>
      <c r="NOS62" s="1"/>
      <c r="NOT62" s="1"/>
      <c r="NOU62" s="1"/>
      <c r="NOV62" s="1"/>
      <c r="NOW62" s="1"/>
      <c r="NOX62" s="1"/>
      <c r="NOY62" s="1"/>
      <c r="NOZ62" s="1"/>
      <c r="NPA62" s="1"/>
      <c r="NPB62" s="1"/>
      <c r="NPC62" s="1"/>
      <c r="NPD62" s="1"/>
      <c r="NPE62" s="1"/>
      <c r="NPF62" s="1"/>
      <c r="NPG62" s="1"/>
      <c r="NPH62" s="1"/>
      <c r="NPI62" s="1"/>
      <c r="NPJ62" s="1"/>
      <c r="NPK62" s="1"/>
      <c r="NPL62" s="1"/>
      <c r="NPM62" s="1"/>
      <c r="NPN62" s="1"/>
      <c r="NPO62" s="1"/>
      <c r="NPP62" s="1"/>
      <c r="NPQ62" s="1"/>
      <c r="NPR62" s="1"/>
      <c r="NPS62" s="1"/>
      <c r="NPT62" s="1"/>
      <c r="NPU62" s="1"/>
      <c r="NPV62" s="1"/>
      <c r="NPW62" s="1"/>
      <c r="NPX62" s="1"/>
      <c r="NPY62" s="1"/>
      <c r="NPZ62" s="1"/>
      <c r="NQA62" s="1"/>
      <c r="NQB62" s="1"/>
      <c r="NQC62" s="1"/>
      <c r="NQD62" s="1"/>
      <c r="NQE62" s="1"/>
      <c r="NQF62" s="1"/>
      <c r="NQG62" s="1"/>
      <c r="NQH62" s="1"/>
      <c r="NQI62" s="1"/>
      <c r="NQJ62" s="1"/>
      <c r="NQK62" s="1"/>
      <c r="NQL62" s="1"/>
      <c r="NQM62" s="1"/>
      <c r="NQN62" s="1"/>
      <c r="NQO62" s="1"/>
      <c r="NQP62" s="1"/>
      <c r="NQQ62" s="1"/>
      <c r="NQR62" s="1"/>
      <c r="NQS62" s="1"/>
      <c r="NQT62" s="1"/>
      <c r="NQU62" s="1"/>
      <c r="NQV62" s="1"/>
      <c r="NQW62" s="1"/>
      <c r="NQX62" s="1"/>
      <c r="NQY62" s="1"/>
      <c r="NQZ62" s="1"/>
      <c r="NRA62" s="1"/>
      <c r="NRB62" s="1"/>
      <c r="NRC62" s="1"/>
      <c r="NRD62" s="1"/>
      <c r="NRE62" s="1"/>
      <c r="NRF62" s="1"/>
      <c r="NRG62" s="1"/>
      <c r="NRH62" s="1"/>
      <c r="NRI62" s="1"/>
      <c r="NRJ62" s="1"/>
      <c r="NRK62" s="1"/>
      <c r="NRL62" s="1"/>
      <c r="NRM62" s="1"/>
      <c r="NRN62" s="1"/>
      <c r="NRO62" s="1"/>
      <c r="NRP62" s="1"/>
      <c r="NRQ62" s="1"/>
      <c r="NRR62" s="1"/>
      <c r="NRS62" s="1"/>
      <c r="NRT62" s="1"/>
      <c r="NRU62" s="1"/>
      <c r="NRV62" s="1"/>
      <c r="NRW62" s="1"/>
      <c r="NRX62" s="1"/>
      <c r="NRY62" s="1"/>
      <c r="NRZ62" s="1"/>
      <c r="NSA62" s="1"/>
      <c r="NSB62" s="1"/>
      <c r="NSC62" s="1"/>
      <c r="NSD62" s="1"/>
      <c r="NSE62" s="1"/>
      <c r="NSF62" s="1"/>
      <c r="NSG62" s="1"/>
      <c r="NSH62" s="1"/>
      <c r="NSI62" s="1"/>
      <c r="NSJ62" s="1"/>
      <c r="NSK62" s="1"/>
      <c r="NSL62" s="1"/>
      <c r="NSM62" s="1"/>
      <c r="NSN62" s="1"/>
      <c r="NSO62" s="1"/>
      <c r="NSP62" s="1"/>
      <c r="NSQ62" s="1"/>
      <c r="NSR62" s="1"/>
      <c r="NSS62" s="1"/>
      <c r="NST62" s="1"/>
      <c r="NSU62" s="1"/>
      <c r="NSV62" s="1"/>
      <c r="NSW62" s="1"/>
      <c r="NSX62" s="1"/>
      <c r="NSY62" s="1"/>
      <c r="NSZ62" s="1"/>
      <c r="NTA62" s="1"/>
      <c r="NTB62" s="1"/>
      <c r="NTC62" s="1"/>
      <c r="NTD62" s="1"/>
      <c r="NTE62" s="1"/>
      <c r="NTF62" s="1"/>
      <c r="NTG62" s="1"/>
      <c r="NTH62" s="1"/>
      <c r="NTI62" s="1"/>
      <c r="NTJ62" s="1"/>
      <c r="NTK62" s="1"/>
      <c r="NTL62" s="1"/>
      <c r="NTM62" s="1"/>
      <c r="NTN62" s="1"/>
      <c r="NTO62" s="1"/>
      <c r="NTP62" s="1"/>
      <c r="NTQ62" s="1"/>
      <c r="NTR62" s="1"/>
      <c r="NTS62" s="1"/>
      <c r="NTT62" s="1"/>
      <c r="NTU62" s="1"/>
      <c r="NTV62" s="1"/>
      <c r="NTW62" s="1"/>
      <c r="NTX62" s="1"/>
      <c r="NTY62" s="1"/>
      <c r="NTZ62" s="1"/>
      <c r="NUA62" s="1"/>
      <c r="NUB62" s="1"/>
      <c r="NUC62" s="1"/>
      <c r="NUD62" s="1"/>
      <c r="NUE62" s="1"/>
      <c r="NUF62" s="1"/>
      <c r="NUG62" s="1"/>
      <c r="NUH62" s="1"/>
      <c r="NUI62" s="1"/>
      <c r="NUJ62" s="1"/>
      <c r="NUK62" s="1"/>
      <c r="NUL62" s="1"/>
      <c r="NUM62" s="1"/>
      <c r="NUN62" s="1"/>
      <c r="NUO62" s="1"/>
      <c r="NUP62" s="1"/>
      <c r="NUQ62" s="1"/>
      <c r="NUR62" s="1"/>
      <c r="NUS62" s="1"/>
      <c r="NUT62" s="1"/>
      <c r="NUU62" s="1"/>
      <c r="NUV62" s="1"/>
      <c r="NUW62" s="1"/>
      <c r="NUX62" s="1"/>
      <c r="NUY62" s="1"/>
      <c r="NUZ62" s="1"/>
      <c r="NVA62" s="1"/>
      <c r="NVB62" s="1"/>
      <c r="NVC62" s="1"/>
      <c r="NVD62" s="1"/>
      <c r="NVE62" s="1"/>
      <c r="NVF62" s="1"/>
      <c r="NVG62" s="1"/>
      <c r="NVH62" s="1"/>
      <c r="NVI62" s="1"/>
      <c r="NVJ62" s="1"/>
      <c r="NVK62" s="1"/>
      <c r="NVL62" s="1"/>
      <c r="NVM62" s="1"/>
      <c r="NVN62" s="1"/>
      <c r="NVO62" s="1"/>
      <c r="NVP62" s="1"/>
      <c r="NVQ62" s="1"/>
      <c r="NVR62" s="1"/>
      <c r="NVS62" s="1"/>
      <c r="NVT62" s="1"/>
      <c r="NVU62" s="1"/>
      <c r="NVV62" s="1"/>
      <c r="NVW62" s="1"/>
      <c r="NVX62" s="1"/>
      <c r="NVY62" s="1"/>
      <c r="NVZ62" s="1"/>
      <c r="NWA62" s="1"/>
      <c r="NWB62" s="1"/>
      <c r="NWC62" s="1"/>
      <c r="NWD62" s="1"/>
      <c r="NWE62" s="1"/>
      <c r="NWF62" s="1"/>
      <c r="NWG62" s="1"/>
      <c r="NWH62" s="1"/>
      <c r="NWI62" s="1"/>
      <c r="NWJ62" s="1"/>
      <c r="NWK62" s="1"/>
      <c r="NWL62" s="1"/>
      <c r="NWM62" s="1"/>
      <c r="NWN62" s="1"/>
      <c r="NWO62" s="1"/>
      <c r="NWP62" s="1"/>
      <c r="NWQ62" s="1"/>
      <c r="NWR62" s="1"/>
      <c r="NWS62" s="1"/>
      <c r="NWT62" s="1"/>
      <c r="NWU62" s="1"/>
      <c r="NWV62" s="1"/>
      <c r="NWW62" s="1"/>
      <c r="NWX62" s="1"/>
      <c r="NWY62" s="1"/>
      <c r="NWZ62" s="1"/>
      <c r="NXA62" s="1"/>
      <c r="NXB62" s="1"/>
      <c r="NXC62" s="1"/>
      <c r="NXD62" s="1"/>
      <c r="NXE62" s="1"/>
      <c r="NXF62" s="1"/>
      <c r="NXG62" s="1"/>
      <c r="NXH62" s="1"/>
      <c r="NXI62" s="1"/>
      <c r="NXJ62" s="1"/>
      <c r="NXK62" s="1"/>
      <c r="NXL62" s="1"/>
      <c r="NXM62" s="1"/>
      <c r="NXN62" s="1"/>
      <c r="NXO62" s="1"/>
      <c r="NXP62" s="1"/>
      <c r="NXQ62" s="1"/>
      <c r="NXR62" s="1"/>
      <c r="NXS62" s="1"/>
      <c r="NXT62" s="1"/>
      <c r="NXU62" s="1"/>
      <c r="NXV62" s="1"/>
      <c r="NXW62" s="1"/>
      <c r="NXX62" s="1"/>
      <c r="NXY62" s="1"/>
      <c r="NXZ62" s="1"/>
      <c r="NYA62" s="1"/>
      <c r="NYB62" s="1"/>
      <c r="NYC62" s="1"/>
      <c r="NYD62" s="1"/>
      <c r="NYE62" s="1"/>
      <c r="NYF62" s="1"/>
      <c r="NYG62" s="1"/>
      <c r="NYH62" s="1"/>
      <c r="NYI62" s="1"/>
      <c r="NYJ62" s="1"/>
      <c r="NYK62" s="1"/>
      <c r="NYL62" s="1"/>
      <c r="NYM62" s="1"/>
      <c r="NYN62" s="1"/>
      <c r="NYO62" s="1"/>
      <c r="NYP62" s="1"/>
      <c r="NYQ62" s="1"/>
      <c r="NYR62" s="1"/>
      <c r="NYS62" s="1"/>
      <c r="NYT62" s="1"/>
      <c r="NYU62" s="1"/>
      <c r="NYV62" s="1"/>
      <c r="NYW62" s="1"/>
      <c r="NYX62" s="1"/>
      <c r="NYY62" s="1"/>
      <c r="NYZ62" s="1"/>
      <c r="NZA62" s="1"/>
      <c r="NZB62" s="1"/>
      <c r="NZC62" s="1"/>
      <c r="NZD62" s="1"/>
      <c r="NZE62" s="1"/>
      <c r="NZF62" s="1"/>
      <c r="NZG62" s="1"/>
      <c r="NZH62" s="1"/>
      <c r="NZI62" s="1"/>
      <c r="NZJ62" s="1"/>
      <c r="NZK62" s="1"/>
      <c r="NZL62" s="1"/>
      <c r="NZM62" s="1"/>
      <c r="NZN62" s="1"/>
      <c r="NZO62" s="1"/>
      <c r="NZP62" s="1"/>
      <c r="NZQ62" s="1"/>
      <c r="NZR62" s="1"/>
      <c r="NZS62" s="1"/>
      <c r="NZT62" s="1"/>
      <c r="NZU62" s="1"/>
      <c r="NZV62" s="1"/>
      <c r="NZW62" s="1"/>
      <c r="NZX62" s="1"/>
      <c r="NZY62" s="1"/>
      <c r="NZZ62" s="1"/>
      <c r="OAA62" s="1"/>
      <c r="OAB62" s="1"/>
      <c r="OAC62" s="1"/>
      <c r="OAD62" s="1"/>
      <c r="OAE62" s="1"/>
      <c r="OAF62" s="1"/>
      <c r="OAG62" s="1"/>
      <c r="OAH62" s="1"/>
      <c r="OAI62" s="1"/>
      <c r="OAJ62" s="1"/>
      <c r="OAK62" s="1"/>
      <c r="OAL62" s="1"/>
      <c r="OAM62" s="1"/>
      <c r="OAN62" s="1"/>
      <c r="OAO62" s="1"/>
      <c r="OAP62" s="1"/>
      <c r="OAQ62" s="1"/>
      <c r="OAR62" s="1"/>
      <c r="OAS62" s="1"/>
      <c r="OAT62" s="1"/>
      <c r="OAU62" s="1"/>
      <c r="OAV62" s="1"/>
      <c r="OAW62" s="1"/>
      <c r="OAX62" s="1"/>
      <c r="OAY62" s="1"/>
      <c r="OAZ62" s="1"/>
      <c r="OBA62" s="1"/>
      <c r="OBB62" s="1"/>
      <c r="OBC62" s="1"/>
      <c r="OBD62" s="1"/>
      <c r="OBE62" s="1"/>
      <c r="OBF62" s="1"/>
      <c r="OBG62" s="1"/>
      <c r="OBH62" s="1"/>
      <c r="OBI62" s="1"/>
      <c r="OBJ62" s="1"/>
      <c r="OBK62" s="1"/>
      <c r="OBL62" s="1"/>
      <c r="OBM62" s="1"/>
      <c r="OBN62" s="1"/>
      <c r="OBO62" s="1"/>
      <c r="OBP62" s="1"/>
      <c r="OBQ62" s="1"/>
      <c r="OBR62" s="1"/>
      <c r="OBS62" s="1"/>
      <c r="OBT62" s="1"/>
      <c r="OBU62" s="1"/>
      <c r="OBV62" s="1"/>
      <c r="OBW62" s="1"/>
      <c r="OBX62" s="1"/>
      <c r="OBY62" s="1"/>
      <c r="OBZ62" s="1"/>
      <c r="OCA62" s="1"/>
      <c r="OCB62" s="1"/>
      <c r="OCC62" s="1"/>
      <c r="OCD62" s="1"/>
      <c r="OCE62" s="1"/>
      <c r="OCF62" s="1"/>
      <c r="OCG62" s="1"/>
      <c r="OCH62" s="1"/>
      <c r="OCI62" s="1"/>
      <c r="OCJ62" s="1"/>
      <c r="OCK62" s="1"/>
      <c r="OCL62" s="1"/>
      <c r="OCM62" s="1"/>
      <c r="OCN62" s="1"/>
      <c r="OCO62" s="1"/>
      <c r="OCP62" s="1"/>
      <c r="OCQ62" s="1"/>
      <c r="OCR62" s="1"/>
      <c r="OCS62" s="1"/>
      <c r="OCT62" s="1"/>
      <c r="OCU62" s="1"/>
      <c r="OCV62" s="1"/>
      <c r="OCW62" s="1"/>
      <c r="OCX62" s="1"/>
      <c r="OCY62" s="1"/>
      <c r="OCZ62" s="1"/>
      <c r="ODA62" s="1"/>
      <c r="ODB62" s="1"/>
      <c r="ODC62" s="1"/>
      <c r="ODD62" s="1"/>
      <c r="ODE62" s="1"/>
      <c r="ODF62" s="1"/>
      <c r="ODG62" s="1"/>
      <c r="ODH62" s="1"/>
      <c r="ODI62" s="1"/>
      <c r="ODJ62" s="1"/>
      <c r="ODK62" s="1"/>
      <c r="ODL62" s="1"/>
      <c r="ODM62" s="1"/>
      <c r="ODN62" s="1"/>
      <c r="ODO62" s="1"/>
      <c r="ODP62" s="1"/>
      <c r="ODQ62" s="1"/>
      <c r="ODR62" s="1"/>
      <c r="ODS62" s="1"/>
      <c r="ODT62" s="1"/>
      <c r="ODU62" s="1"/>
      <c r="ODV62" s="1"/>
      <c r="ODW62" s="1"/>
      <c r="ODX62" s="1"/>
      <c r="ODY62" s="1"/>
      <c r="ODZ62" s="1"/>
      <c r="OEA62" s="1"/>
      <c r="OEB62" s="1"/>
      <c r="OEC62" s="1"/>
      <c r="OED62" s="1"/>
      <c r="OEE62" s="1"/>
      <c r="OEF62" s="1"/>
      <c r="OEG62" s="1"/>
      <c r="OEH62" s="1"/>
      <c r="OEI62" s="1"/>
      <c r="OEJ62" s="1"/>
      <c r="OEK62" s="1"/>
      <c r="OEL62" s="1"/>
      <c r="OEM62" s="1"/>
      <c r="OEN62" s="1"/>
      <c r="OEO62" s="1"/>
      <c r="OEP62" s="1"/>
      <c r="OEQ62" s="1"/>
      <c r="OER62" s="1"/>
      <c r="OES62" s="1"/>
      <c r="OET62" s="1"/>
      <c r="OEU62" s="1"/>
      <c r="OEV62" s="1"/>
      <c r="OEW62" s="1"/>
      <c r="OEX62" s="1"/>
      <c r="OEY62" s="1"/>
      <c r="OEZ62" s="1"/>
      <c r="OFA62" s="1"/>
      <c r="OFB62" s="1"/>
      <c r="OFC62" s="1"/>
      <c r="OFD62" s="1"/>
      <c r="OFE62" s="1"/>
      <c r="OFF62" s="1"/>
      <c r="OFG62" s="1"/>
      <c r="OFH62" s="1"/>
      <c r="OFI62" s="1"/>
      <c r="OFJ62" s="1"/>
      <c r="OFK62" s="1"/>
      <c r="OFL62" s="1"/>
      <c r="OFM62" s="1"/>
      <c r="OFN62" s="1"/>
      <c r="OFO62" s="1"/>
      <c r="OFP62" s="1"/>
      <c r="OFQ62" s="1"/>
      <c r="OFR62" s="1"/>
      <c r="OFS62" s="1"/>
      <c r="OFT62" s="1"/>
      <c r="OFU62" s="1"/>
      <c r="OFV62" s="1"/>
      <c r="OFW62" s="1"/>
      <c r="OFX62" s="1"/>
      <c r="OFY62" s="1"/>
      <c r="OFZ62" s="1"/>
      <c r="OGA62" s="1"/>
      <c r="OGB62" s="1"/>
      <c r="OGC62" s="1"/>
      <c r="OGD62" s="1"/>
      <c r="OGE62" s="1"/>
      <c r="OGF62" s="1"/>
      <c r="OGG62" s="1"/>
      <c r="OGH62" s="1"/>
      <c r="OGI62" s="1"/>
      <c r="OGJ62" s="1"/>
      <c r="OGK62" s="1"/>
      <c r="OGL62" s="1"/>
      <c r="OGM62" s="1"/>
      <c r="OGN62" s="1"/>
      <c r="OGO62" s="1"/>
      <c r="OGP62" s="1"/>
      <c r="OGQ62" s="1"/>
      <c r="OGR62" s="1"/>
      <c r="OGS62" s="1"/>
      <c r="OGT62" s="1"/>
      <c r="OGU62" s="1"/>
      <c r="OGV62" s="1"/>
      <c r="OGW62" s="1"/>
      <c r="OGX62" s="1"/>
      <c r="OGY62" s="1"/>
      <c r="OGZ62" s="1"/>
      <c r="OHA62" s="1"/>
      <c r="OHB62" s="1"/>
      <c r="OHC62" s="1"/>
      <c r="OHD62" s="1"/>
      <c r="OHE62" s="1"/>
      <c r="OHF62" s="1"/>
      <c r="OHG62" s="1"/>
      <c r="OHH62" s="1"/>
      <c r="OHI62" s="1"/>
      <c r="OHJ62" s="1"/>
      <c r="OHK62" s="1"/>
      <c r="OHL62" s="1"/>
      <c r="OHM62" s="1"/>
      <c r="OHN62" s="1"/>
      <c r="OHO62" s="1"/>
      <c r="OHP62" s="1"/>
      <c r="OHQ62" s="1"/>
      <c r="OHR62" s="1"/>
      <c r="OHS62" s="1"/>
      <c r="OHT62" s="1"/>
      <c r="OHU62" s="1"/>
      <c r="OHV62" s="1"/>
      <c r="OHW62" s="1"/>
      <c r="OHX62" s="1"/>
      <c r="OHY62" s="1"/>
      <c r="OHZ62" s="1"/>
      <c r="OIA62" s="1"/>
      <c r="OIB62" s="1"/>
      <c r="OIC62" s="1"/>
      <c r="OID62" s="1"/>
      <c r="OIE62" s="1"/>
      <c r="OIF62" s="1"/>
      <c r="OIG62" s="1"/>
      <c r="OIH62" s="1"/>
      <c r="OII62" s="1"/>
      <c r="OIJ62" s="1"/>
      <c r="OIK62" s="1"/>
      <c r="OIL62" s="1"/>
      <c r="OIM62" s="1"/>
      <c r="OIN62" s="1"/>
      <c r="OIO62" s="1"/>
      <c r="OIP62" s="1"/>
      <c r="OIQ62" s="1"/>
      <c r="OIR62" s="1"/>
      <c r="OIS62" s="1"/>
      <c r="OIT62" s="1"/>
      <c r="OIU62" s="1"/>
      <c r="OIV62" s="1"/>
      <c r="OIW62" s="1"/>
      <c r="OIX62" s="1"/>
      <c r="OIY62" s="1"/>
      <c r="OIZ62" s="1"/>
      <c r="OJA62" s="1"/>
      <c r="OJB62" s="1"/>
      <c r="OJC62" s="1"/>
      <c r="OJD62" s="1"/>
      <c r="OJE62" s="1"/>
      <c r="OJF62" s="1"/>
      <c r="OJG62" s="1"/>
      <c r="OJH62" s="1"/>
      <c r="OJI62" s="1"/>
      <c r="OJJ62" s="1"/>
      <c r="OJK62" s="1"/>
      <c r="OJL62" s="1"/>
      <c r="OJM62" s="1"/>
      <c r="OJN62" s="1"/>
      <c r="OJO62" s="1"/>
      <c r="OJP62" s="1"/>
      <c r="OJQ62" s="1"/>
      <c r="OJR62" s="1"/>
      <c r="OJS62" s="1"/>
      <c r="OJT62" s="1"/>
      <c r="OJU62" s="1"/>
      <c r="OJV62" s="1"/>
      <c r="OJW62" s="1"/>
      <c r="OJX62" s="1"/>
      <c r="OJY62" s="1"/>
      <c r="OJZ62" s="1"/>
      <c r="OKA62" s="1"/>
      <c r="OKB62" s="1"/>
      <c r="OKC62" s="1"/>
      <c r="OKD62" s="1"/>
      <c r="OKE62" s="1"/>
      <c r="OKF62" s="1"/>
      <c r="OKG62" s="1"/>
      <c r="OKH62" s="1"/>
      <c r="OKI62" s="1"/>
      <c r="OKJ62" s="1"/>
      <c r="OKK62" s="1"/>
      <c r="OKL62" s="1"/>
      <c r="OKM62" s="1"/>
      <c r="OKN62" s="1"/>
      <c r="OKO62" s="1"/>
      <c r="OKP62" s="1"/>
      <c r="OKQ62" s="1"/>
      <c r="OKR62" s="1"/>
      <c r="OKS62" s="1"/>
      <c r="OKT62" s="1"/>
      <c r="OKU62" s="1"/>
      <c r="OKV62" s="1"/>
      <c r="OKW62" s="1"/>
      <c r="OKX62" s="1"/>
      <c r="OKY62" s="1"/>
      <c r="OKZ62" s="1"/>
      <c r="OLA62" s="1"/>
      <c r="OLB62" s="1"/>
      <c r="OLC62" s="1"/>
      <c r="OLD62" s="1"/>
      <c r="OLE62" s="1"/>
      <c r="OLF62" s="1"/>
      <c r="OLG62" s="1"/>
      <c r="OLH62" s="1"/>
      <c r="OLI62" s="1"/>
      <c r="OLJ62" s="1"/>
      <c r="OLK62" s="1"/>
      <c r="OLL62" s="1"/>
      <c r="OLM62" s="1"/>
      <c r="OLN62" s="1"/>
      <c r="OLO62" s="1"/>
      <c r="OLP62" s="1"/>
      <c r="OLQ62" s="1"/>
      <c r="OLR62" s="1"/>
      <c r="OLS62" s="1"/>
      <c r="OLT62" s="1"/>
      <c r="OLU62" s="1"/>
      <c r="OLV62" s="1"/>
      <c r="OLW62" s="1"/>
      <c r="OLX62" s="1"/>
      <c r="OLY62" s="1"/>
      <c r="OLZ62" s="1"/>
      <c r="OMA62" s="1"/>
      <c r="OMB62" s="1"/>
      <c r="OMC62" s="1"/>
      <c r="OMD62" s="1"/>
      <c r="OME62" s="1"/>
      <c r="OMF62" s="1"/>
      <c r="OMG62" s="1"/>
      <c r="OMH62" s="1"/>
      <c r="OMI62" s="1"/>
      <c r="OMJ62" s="1"/>
      <c r="OMK62" s="1"/>
      <c r="OML62" s="1"/>
      <c r="OMM62" s="1"/>
      <c r="OMN62" s="1"/>
      <c r="OMO62" s="1"/>
      <c r="OMP62" s="1"/>
      <c r="OMQ62" s="1"/>
      <c r="OMR62" s="1"/>
      <c r="OMS62" s="1"/>
      <c r="OMT62" s="1"/>
      <c r="OMU62" s="1"/>
      <c r="OMV62" s="1"/>
      <c r="OMW62" s="1"/>
      <c r="OMX62" s="1"/>
      <c r="OMY62" s="1"/>
      <c r="OMZ62" s="1"/>
      <c r="ONA62" s="1"/>
      <c r="ONB62" s="1"/>
      <c r="ONC62" s="1"/>
      <c r="OND62" s="1"/>
      <c r="ONE62" s="1"/>
      <c r="ONF62" s="1"/>
      <c r="ONG62" s="1"/>
      <c r="ONH62" s="1"/>
      <c r="ONI62" s="1"/>
      <c r="ONJ62" s="1"/>
      <c r="ONK62" s="1"/>
      <c r="ONL62" s="1"/>
      <c r="ONM62" s="1"/>
      <c r="ONN62" s="1"/>
      <c r="ONO62" s="1"/>
      <c r="ONP62" s="1"/>
      <c r="ONQ62" s="1"/>
      <c r="ONR62" s="1"/>
      <c r="ONS62" s="1"/>
      <c r="ONT62" s="1"/>
      <c r="ONU62" s="1"/>
      <c r="ONV62" s="1"/>
      <c r="ONW62" s="1"/>
      <c r="ONX62" s="1"/>
      <c r="ONY62" s="1"/>
      <c r="ONZ62" s="1"/>
      <c r="OOA62" s="1"/>
      <c r="OOB62" s="1"/>
      <c r="OOC62" s="1"/>
      <c r="OOD62" s="1"/>
      <c r="OOE62" s="1"/>
      <c r="OOF62" s="1"/>
      <c r="OOG62" s="1"/>
      <c r="OOH62" s="1"/>
      <c r="OOI62" s="1"/>
      <c r="OOJ62" s="1"/>
      <c r="OOK62" s="1"/>
      <c r="OOL62" s="1"/>
      <c r="OOM62" s="1"/>
      <c r="OON62" s="1"/>
      <c r="OOO62" s="1"/>
      <c r="OOP62" s="1"/>
      <c r="OOQ62" s="1"/>
      <c r="OOR62" s="1"/>
      <c r="OOS62" s="1"/>
      <c r="OOT62" s="1"/>
      <c r="OOU62" s="1"/>
      <c r="OOV62" s="1"/>
      <c r="OOW62" s="1"/>
      <c r="OOX62" s="1"/>
      <c r="OOY62" s="1"/>
      <c r="OOZ62" s="1"/>
      <c r="OPA62" s="1"/>
      <c r="OPB62" s="1"/>
      <c r="OPC62" s="1"/>
      <c r="OPD62" s="1"/>
      <c r="OPE62" s="1"/>
      <c r="OPF62" s="1"/>
      <c r="OPG62" s="1"/>
      <c r="OPH62" s="1"/>
      <c r="OPI62" s="1"/>
      <c r="OPJ62" s="1"/>
      <c r="OPK62" s="1"/>
      <c r="OPL62" s="1"/>
      <c r="OPM62" s="1"/>
      <c r="OPN62" s="1"/>
      <c r="OPO62" s="1"/>
      <c r="OPP62" s="1"/>
      <c r="OPQ62" s="1"/>
      <c r="OPR62" s="1"/>
      <c r="OPS62" s="1"/>
      <c r="OPT62" s="1"/>
      <c r="OPU62" s="1"/>
      <c r="OPV62" s="1"/>
      <c r="OPW62" s="1"/>
      <c r="OPX62" s="1"/>
      <c r="OPY62" s="1"/>
      <c r="OPZ62" s="1"/>
      <c r="OQA62" s="1"/>
      <c r="OQB62" s="1"/>
      <c r="OQC62" s="1"/>
      <c r="OQD62" s="1"/>
      <c r="OQE62" s="1"/>
      <c r="OQF62" s="1"/>
      <c r="OQG62" s="1"/>
      <c r="OQH62" s="1"/>
      <c r="OQI62" s="1"/>
      <c r="OQJ62" s="1"/>
      <c r="OQK62" s="1"/>
      <c r="OQL62" s="1"/>
      <c r="OQM62" s="1"/>
      <c r="OQN62" s="1"/>
      <c r="OQO62" s="1"/>
      <c r="OQP62" s="1"/>
      <c r="OQQ62" s="1"/>
      <c r="OQR62" s="1"/>
      <c r="OQS62" s="1"/>
      <c r="OQT62" s="1"/>
      <c r="OQU62" s="1"/>
      <c r="OQV62" s="1"/>
      <c r="OQW62" s="1"/>
      <c r="OQX62" s="1"/>
      <c r="OQY62" s="1"/>
      <c r="OQZ62" s="1"/>
      <c r="ORA62" s="1"/>
      <c r="ORB62" s="1"/>
      <c r="ORC62" s="1"/>
      <c r="ORD62" s="1"/>
      <c r="ORE62" s="1"/>
      <c r="ORF62" s="1"/>
      <c r="ORG62" s="1"/>
      <c r="ORH62" s="1"/>
      <c r="ORI62" s="1"/>
      <c r="ORJ62" s="1"/>
      <c r="ORK62" s="1"/>
      <c r="ORL62" s="1"/>
      <c r="ORM62" s="1"/>
      <c r="ORN62" s="1"/>
      <c r="ORO62" s="1"/>
      <c r="ORP62" s="1"/>
      <c r="ORQ62" s="1"/>
      <c r="ORR62" s="1"/>
      <c r="ORS62" s="1"/>
      <c r="ORT62" s="1"/>
      <c r="ORU62" s="1"/>
      <c r="ORV62" s="1"/>
      <c r="ORW62" s="1"/>
      <c r="ORX62" s="1"/>
      <c r="ORY62" s="1"/>
      <c r="ORZ62" s="1"/>
      <c r="OSA62" s="1"/>
      <c r="OSB62" s="1"/>
      <c r="OSC62" s="1"/>
      <c r="OSD62" s="1"/>
      <c r="OSE62" s="1"/>
      <c r="OSF62" s="1"/>
      <c r="OSG62" s="1"/>
      <c r="OSH62" s="1"/>
      <c r="OSI62" s="1"/>
      <c r="OSJ62" s="1"/>
      <c r="OSK62" s="1"/>
      <c r="OSL62" s="1"/>
      <c r="OSM62" s="1"/>
      <c r="OSN62" s="1"/>
      <c r="OSO62" s="1"/>
      <c r="OSP62" s="1"/>
      <c r="OSQ62" s="1"/>
      <c r="OSR62" s="1"/>
      <c r="OSS62" s="1"/>
      <c r="OST62" s="1"/>
      <c r="OSU62" s="1"/>
      <c r="OSV62" s="1"/>
      <c r="OSW62" s="1"/>
      <c r="OSX62" s="1"/>
      <c r="OSY62" s="1"/>
      <c r="OSZ62" s="1"/>
      <c r="OTA62" s="1"/>
      <c r="OTB62" s="1"/>
      <c r="OTC62" s="1"/>
      <c r="OTD62" s="1"/>
      <c r="OTE62" s="1"/>
      <c r="OTF62" s="1"/>
      <c r="OTG62" s="1"/>
      <c r="OTH62" s="1"/>
      <c r="OTI62" s="1"/>
      <c r="OTJ62" s="1"/>
      <c r="OTK62" s="1"/>
      <c r="OTL62" s="1"/>
      <c r="OTM62" s="1"/>
      <c r="OTN62" s="1"/>
      <c r="OTO62" s="1"/>
      <c r="OTP62" s="1"/>
      <c r="OTQ62" s="1"/>
      <c r="OTR62" s="1"/>
      <c r="OTS62" s="1"/>
      <c r="OTT62" s="1"/>
      <c r="OTU62" s="1"/>
      <c r="OTV62" s="1"/>
      <c r="OTW62" s="1"/>
      <c r="OTX62" s="1"/>
      <c r="OTY62" s="1"/>
      <c r="OTZ62" s="1"/>
      <c r="OUA62" s="1"/>
      <c r="OUB62" s="1"/>
      <c r="OUC62" s="1"/>
      <c r="OUD62" s="1"/>
      <c r="OUE62" s="1"/>
      <c r="OUF62" s="1"/>
      <c r="OUG62" s="1"/>
      <c r="OUH62" s="1"/>
      <c r="OUI62" s="1"/>
      <c r="OUJ62" s="1"/>
      <c r="OUK62" s="1"/>
      <c r="OUL62" s="1"/>
      <c r="OUM62" s="1"/>
      <c r="OUN62" s="1"/>
      <c r="OUO62" s="1"/>
      <c r="OUP62" s="1"/>
      <c r="OUQ62" s="1"/>
      <c r="OUR62" s="1"/>
      <c r="OUS62" s="1"/>
      <c r="OUT62" s="1"/>
      <c r="OUU62" s="1"/>
      <c r="OUV62" s="1"/>
      <c r="OUW62" s="1"/>
      <c r="OUX62" s="1"/>
      <c r="OUY62" s="1"/>
      <c r="OUZ62" s="1"/>
      <c r="OVA62" s="1"/>
      <c r="OVB62" s="1"/>
      <c r="OVC62" s="1"/>
      <c r="OVD62" s="1"/>
      <c r="OVE62" s="1"/>
      <c r="OVF62" s="1"/>
      <c r="OVG62" s="1"/>
      <c r="OVH62" s="1"/>
      <c r="OVI62" s="1"/>
      <c r="OVJ62" s="1"/>
      <c r="OVK62" s="1"/>
      <c r="OVL62" s="1"/>
      <c r="OVM62" s="1"/>
      <c r="OVN62" s="1"/>
      <c r="OVO62" s="1"/>
      <c r="OVP62" s="1"/>
      <c r="OVQ62" s="1"/>
      <c r="OVR62" s="1"/>
      <c r="OVS62" s="1"/>
      <c r="OVT62" s="1"/>
      <c r="OVU62" s="1"/>
      <c r="OVV62" s="1"/>
      <c r="OVW62" s="1"/>
      <c r="OVX62" s="1"/>
      <c r="OVY62" s="1"/>
      <c r="OVZ62" s="1"/>
      <c r="OWA62" s="1"/>
      <c r="OWB62" s="1"/>
      <c r="OWC62" s="1"/>
      <c r="OWD62" s="1"/>
      <c r="OWE62" s="1"/>
      <c r="OWF62" s="1"/>
      <c r="OWG62" s="1"/>
      <c r="OWH62" s="1"/>
      <c r="OWI62" s="1"/>
      <c r="OWJ62" s="1"/>
      <c r="OWK62" s="1"/>
      <c r="OWL62" s="1"/>
      <c r="OWM62" s="1"/>
      <c r="OWN62" s="1"/>
      <c r="OWO62" s="1"/>
      <c r="OWP62" s="1"/>
      <c r="OWQ62" s="1"/>
      <c r="OWR62" s="1"/>
      <c r="OWS62" s="1"/>
      <c r="OWT62" s="1"/>
      <c r="OWU62" s="1"/>
      <c r="OWV62" s="1"/>
      <c r="OWW62" s="1"/>
      <c r="OWX62" s="1"/>
      <c r="OWY62" s="1"/>
      <c r="OWZ62" s="1"/>
      <c r="OXA62" s="1"/>
      <c r="OXB62" s="1"/>
      <c r="OXC62" s="1"/>
      <c r="OXD62" s="1"/>
      <c r="OXE62" s="1"/>
      <c r="OXF62" s="1"/>
      <c r="OXG62" s="1"/>
      <c r="OXH62" s="1"/>
      <c r="OXI62" s="1"/>
      <c r="OXJ62" s="1"/>
      <c r="OXK62" s="1"/>
      <c r="OXL62" s="1"/>
      <c r="OXM62" s="1"/>
      <c r="OXN62" s="1"/>
      <c r="OXO62" s="1"/>
      <c r="OXP62" s="1"/>
      <c r="OXQ62" s="1"/>
      <c r="OXR62" s="1"/>
      <c r="OXS62" s="1"/>
      <c r="OXT62" s="1"/>
      <c r="OXU62" s="1"/>
      <c r="OXV62" s="1"/>
      <c r="OXW62" s="1"/>
      <c r="OXX62" s="1"/>
      <c r="OXY62" s="1"/>
      <c r="OXZ62" s="1"/>
      <c r="OYA62" s="1"/>
      <c r="OYB62" s="1"/>
      <c r="OYC62" s="1"/>
      <c r="OYD62" s="1"/>
      <c r="OYE62" s="1"/>
      <c r="OYF62" s="1"/>
      <c r="OYG62" s="1"/>
      <c r="OYH62" s="1"/>
      <c r="OYI62" s="1"/>
      <c r="OYJ62" s="1"/>
      <c r="OYK62" s="1"/>
      <c r="OYL62" s="1"/>
      <c r="OYM62" s="1"/>
      <c r="OYN62" s="1"/>
      <c r="OYO62" s="1"/>
      <c r="OYP62" s="1"/>
      <c r="OYQ62" s="1"/>
      <c r="OYR62" s="1"/>
      <c r="OYS62" s="1"/>
      <c r="OYT62" s="1"/>
      <c r="OYU62" s="1"/>
      <c r="OYV62" s="1"/>
      <c r="OYW62" s="1"/>
      <c r="OYX62" s="1"/>
      <c r="OYY62" s="1"/>
      <c r="OYZ62" s="1"/>
      <c r="OZA62" s="1"/>
      <c r="OZB62" s="1"/>
      <c r="OZC62" s="1"/>
      <c r="OZD62" s="1"/>
      <c r="OZE62" s="1"/>
      <c r="OZF62" s="1"/>
      <c r="OZG62" s="1"/>
      <c r="OZH62" s="1"/>
      <c r="OZI62" s="1"/>
      <c r="OZJ62" s="1"/>
      <c r="OZK62" s="1"/>
      <c r="OZL62" s="1"/>
      <c r="OZM62" s="1"/>
      <c r="OZN62" s="1"/>
      <c r="OZO62" s="1"/>
      <c r="OZP62" s="1"/>
      <c r="OZQ62" s="1"/>
      <c r="OZR62" s="1"/>
      <c r="OZS62" s="1"/>
      <c r="OZT62" s="1"/>
      <c r="OZU62" s="1"/>
      <c r="OZV62" s="1"/>
      <c r="OZW62" s="1"/>
      <c r="OZX62" s="1"/>
      <c r="OZY62" s="1"/>
      <c r="OZZ62" s="1"/>
      <c r="PAA62" s="1"/>
      <c r="PAB62" s="1"/>
      <c r="PAC62" s="1"/>
      <c r="PAD62" s="1"/>
      <c r="PAE62" s="1"/>
      <c r="PAF62" s="1"/>
      <c r="PAG62" s="1"/>
      <c r="PAH62" s="1"/>
      <c r="PAI62" s="1"/>
      <c r="PAJ62" s="1"/>
      <c r="PAK62" s="1"/>
      <c r="PAL62" s="1"/>
      <c r="PAM62" s="1"/>
      <c r="PAN62" s="1"/>
      <c r="PAO62" s="1"/>
      <c r="PAP62" s="1"/>
      <c r="PAQ62" s="1"/>
      <c r="PAR62" s="1"/>
      <c r="PAS62" s="1"/>
      <c r="PAT62" s="1"/>
      <c r="PAU62" s="1"/>
      <c r="PAV62" s="1"/>
      <c r="PAW62" s="1"/>
      <c r="PAX62" s="1"/>
      <c r="PAY62" s="1"/>
      <c r="PAZ62" s="1"/>
      <c r="PBA62" s="1"/>
      <c r="PBB62" s="1"/>
      <c r="PBC62" s="1"/>
      <c r="PBD62" s="1"/>
      <c r="PBE62" s="1"/>
      <c r="PBF62" s="1"/>
      <c r="PBG62" s="1"/>
      <c r="PBH62" s="1"/>
      <c r="PBI62" s="1"/>
      <c r="PBJ62" s="1"/>
      <c r="PBK62" s="1"/>
      <c r="PBL62" s="1"/>
      <c r="PBM62" s="1"/>
      <c r="PBN62" s="1"/>
      <c r="PBO62" s="1"/>
      <c r="PBP62" s="1"/>
      <c r="PBQ62" s="1"/>
      <c r="PBR62" s="1"/>
      <c r="PBS62" s="1"/>
      <c r="PBT62" s="1"/>
      <c r="PBU62" s="1"/>
      <c r="PBV62" s="1"/>
      <c r="PBW62" s="1"/>
      <c r="PBX62" s="1"/>
      <c r="PBY62" s="1"/>
      <c r="PBZ62" s="1"/>
      <c r="PCA62" s="1"/>
      <c r="PCB62" s="1"/>
      <c r="PCC62" s="1"/>
      <c r="PCD62" s="1"/>
      <c r="PCE62" s="1"/>
      <c r="PCF62" s="1"/>
      <c r="PCG62" s="1"/>
      <c r="PCH62" s="1"/>
      <c r="PCI62" s="1"/>
      <c r="PCJ62" s="1"/>
      <c r="PCK62" s="1"/>
      <c r="PCL62" s="1"/>
      <c r="PCM62" s="1"/>
      <c r="PCN62" s="1"/>
      <c r="PCO62" s="1"/>
      <c r="PCP62" s="1"/>
      <c r="PCQ62" s="1"/>
      <c r="PCR62" s="1"/>
      <c r="PCS62" s="1"/>
      <c r="PCT62" s="1"/>
      <c r="PCU62" s="1"/>
      <c r="PCV62" s="1"/>
      <c r="PCW62" s="1"/>
      <c r="PCX62" s="1"/>
      <c r="PCY62" s="1"/>
      <c r="PCZ62" s="1"/>
      <c r="PDA62" s="1"/>
      <c r="PDB62" s="1"/>
      <c r="PDC62" s="1"/>
      <c r="PDD62" s="1"/>
      <c r="PDE62" s="1"/>
      <c r="PDF62" s="1"/>
      <c r="PDG62" s="1"/>
      <c r="PDH62" s="1"/>
      <c r="PDI62" s="1"/>
      <c r="PDJ62" s="1"/>
      <c r="PDK62" s="1"/>
      <c r="PDL62" s="1"/>
      <c r="PDM62" s="1"/>
      <c r="PDN62" s="1"/>
      <c r="PDO62" s="1"/>
      <c r="PDP62" s="1"/>
      <c r="PDQ62" s="1"/>
      <c r="PDR62" s="1"/>
      <c r="PDS62" s="1"/>
      <c r="PDT62" s="1"/>
      <c r="PDU62" s="1"/>
      <c r="PDV62" s="1"/>
      <c r="PDW62" s="1"/>
      <c r="PDX62" s="1"/>
      <c r="PDY62" s="1"/>
      <c r="PDZ62" s="1"/>
      <c r="PEA62" s="1"/>
      <c r="PEB62" s="1"/>
      <c r="PEC62" s="1"/>
      <c r="PED62" s="1"/>
      <c r="PEE62" s="1"/>
      <c r="PEF62" s="1"/>
      <c r="PEG62" s="1"/>
      <c r="PEH62" s="1"/>
      <c r="PEI62" s="1"/>
      <c r="PEJ62" s="1"/>
      <c r="PEK62" s="1"/>
      <c r="PEL62" s="1"/>
      <c r="PEM62" s="1"/>
      <c r="PEN62" s="1"/>
      <c r="PEO62" s="1"/>
      <c r="PEP62" s="1"/>
      <c r="PEQ62" s="1"/>
      <c r="PER62" s="1"/>
      <c r="PES62" s="1"/>
      <c r="PET62" s="1"/>
      <c r="PEU62" s="1"/>
      <c r="PEV62" s="1"/>
      <c r="PEW62" s="1"/>
      <c r="PEX62" s="1"/>
      <c r="PEY62" s="1"/>
      <c r="PEZ62" s="1"/>
      <c r="PFA62" s="1"/>
      <c r="PFB62" s="1"/>
      <c r="PFC62" s="1"/>
      <c r="PFD62" s="1"/>
      <c r="PFE62" s="1"/>
      <c r="PFF62" s="1"/>
      <c r="PFG62" s="1"/>
      <c r="PFH62" s="1"/>
      <c r="PFI62" s="1"/>
      <c r="PFJ62" s="1"/>
      <c r="PFK62" s="1"/>
      <c r="PFL62" s="1"/>
      <c r="PFM62" s="1"/>
      <c r="PFN62" s="1"/>
      <c r="PFO62" s="1"/>
      <c r="PFP62" s="1"/>
      <c r="PFQ62" s="1"/>
      <c r="PFR62" s="1"/>
      <c r="PFS62" s="1"/>
      <c r="PFT62" s="1"/>
      <c r="PFU62" s="1"/>
      <c r="PFV62" s="1"/>
      <c r="PFW62" s="1"/>
      <c r="PFX62" s="1"/>
      <c r="PFY62" s="1"/>
      <c r="PFZ62" s="1"/>
      <c r="PGA62" s="1"/>
      <c r="PGB62" s="1"/>
      <c r="PGC62" s="1"/>
      <c r="PGD62" s="1"/>
      <c r="PGE62" s="1"/>
      <c r="PGF62" s="1"/>
      <c r="PGG62" s="1"/>
      <c r="PGH62" s="1"/>
      <c r="PGI62" s="1"/>
      <c r="PGJ62" s="1"/>
      <c r="PGK62" s="1"/>
      <c r="PGL62" s="1"/>
      <c r="PGM62" s="1"/>
      <c r="PGN62" s="1"/>
      <c r="PGO62" s="1"/>
      <c r="PGP62" s="1"/>
      <c r="PGQ62" s="1"/>
      <c r="PGR62" s="1"/>
      <c r="PGS62" s="1"/>
      <c r="PGT62" s="1"/>
      <c r="PGU62" s="1"/>
      <c r="PGV62" s="1"/>
      <c r="PGW62" s="1"/>
      <c r="PGX62" s="1"/>
      <c r="PGY62" s="1"/>
      <c r="PGZ62" s="1"/>
      <c r="PHA62" s="1"/>
      <c r="PHB62" s="1"/>
      <c r="PHC62" s="1"/>
      <c r="PHD62" s="1"/>
      <c r="PHE62" s="1"/>
      <c r="PHF62" s="1"/>
      <c r="PHG62" s="1"/>
      <c r="PHH62" s="1"/>
      <c r="PHI62" s="1"/>
      <c r="PHJ62" s="1"/>
      <c r="PHK62" s="1"/>
      <c r="PHL62" s="1"/>
      <c r="PHM62" s="1"/>
      <c r="PHN62" s="1"/>
      <c r="PHO62" s="1"/>
      <c r="PHP62" s="1"/>
      <c r="PHQ62" s="1"/>
      <c r="PHR62" s="1"/>
      <c r="PHS62" s="1"/>
      <c r="PHT62" s="1"/>
      <c r="PHU62" s="1"/>
      <c r="PHV62" s="1"/>
      <c r="PHW62" s="1"/>
      <c r="PHX62" s="1"/>
      <c r="PHY62" s="1"/>
      <c r="PHZ62" s="1"/>
      <c r="PIA62" s="1"/>
      <c r="PIB62" s="1"/>
      <c r="PIC62" s="1"/>
      <c r="PID62" s="1"/>
      <c r="PIE62" s="1"/>
      <c r="PIF62" s="1"/>
      <c r="PIG62" s="1"/>
      <c r="PIH62" s="1"/>
      <c r="PII62" s="1"/>
      <c r="PIJ62" s="1"/>
      <c r="PIK62" s="1"/>
      <c r="PIL62" s="1"/>
      <c r="PIM62" s="1"/>
      <c r="PIN62" s="1"/>
      <c r="PIO62" s="1"/>
      <c r="PIP62" s="1"/>
      <c r="PIQ62" s="1"/>
      <c r="PIR62" s="1"/>
      <c r="PIS62" s="1"/>
      <c r="PIT62" s="1"/>
      <c r="PIU62" s="1"/>
      <c r="PIV62" s="1"/>
      <c r="PIW62" s="1"/>
      <c r="PIX62" s="1"/>
      <c r="PIY62" s="1"/>
      <c r="PIZ62" s="1"/>
      <c r="PJA62" s="1"/>
      <c r="PJB62" s="1"/>
      <c r="PJC62" s="1"/>
      <c r="PJD62" s="1"/>
      <c r="PJE62" s="1"/>
      <c r="PJF62" s="1"/>
      <c r="PJG62" s="1"/>
      <c r="PJH62" s="1"/>
      <c r="PJI62" s="1"/>
      <c r="PJJ62" s="1"/>
      <c r="PJK62" s="1"/>
      <c r="PJL62" s="1"/>
      <c r="PJM62" s="1"/>
      <c r="PJN62" s="1"/>
      <c r="PJO62" s="1"/>
      <c r="PJP62" s="1"/>
      <c r="PJQ62" s="1"/>
      <c r="PJR62" s="1"/>
      <c r="PJS62" s="1"/>
      <c r="PJT62" s="1"/>
      <c r="PJU62" s="1"/>
      <c r="PJV62" s="1"/>
      <c r="PJW62" s="1"/>
      <c r="PJX62" s="1"/>
      <c r="PJY62" s="1"/>
      <c r="PJZ62" s="1"/>
      <c r="PKA62" s="1"/>
      <c r="PKB62" s="1"/>
      <c r="PKC62" s="1"/>
      <c r="PKD62" s="1"/>
      <c r="PKE62" s="1"/>
      <c r="PKF62" s="1"/>
      <c r="PKG62" s="1"/>
      <c r="PKH62" s="1"/>
      <c r="PKI62" s="1"/>
      <c r="PKJ62" s="1"/>
      <c r="PKK62" s="1"/>
      <c r="PKL62" s="1"/>
      <c r="PKM62" s="1"/>
      <c r="PKN62" s="1"/>
      <c r="PKO62" s="1"/>
      <c r="PKP62" s="1"/>
      <c r="PKQ62" s="1"/>
      <c r="PKR62" s="1"/>
      <c r="PKS62" s="1"/>
      <c r="PKT62" s="1"/>
      <c r="PKU62" s="1"/>
      <c r="PKV62" s="1"/>
      <c r="PKW62" s="1"/>
      <c r="PKX62" s="1"/>
      <c r="PKY62" s="1"/>
      <c r="PKZ62" s="1"/>
      <c r="PLA62" s="1"/>
      <c r="PLB62" s="1"/>
      <c r="PLC62" s="1"/>
      <c r="PLD62" s="1"/>
      <c r="PLE62" s="1"/>
      <c r="PLF62" s="1"/>
      <c r="PLG62" s="1"/>
      <c r="PLH62" s="1"/>
      <c r="PLI62" s="1"/>
      <c r="PLJ62" s="1"/>
      <c r="PLK62" s="1"/>
      <c r="PLL62" s="1"/>
      <c r="PLM62" s="1"/>
      <c r="PLN62" s="1"/>
      <c r="PLO62" s="1"/>
      <c r="PLP62" s="1"/>
      <c r="PLQ62" s="1"/>
      <c r="PLR62" s="1"/>
      <c r="PLS62" s="1"/>
      <c r="PLT62" s="1"/>
      <c r="PLU62" s="1"/>
      <c r="PLV62" s="1"/>
      <c r="PLW62" s="1"/>
      <c r="PLX62" s="1"/>
      <c r="PLY62" s="1"/>
      <c r="PLZ62" s="1"/>
      <c r="PMA62" s="1"/>
      <c r="PMB62" s="1"/>
      <c r="PMC62" s="1"/>
      <c r="PMD62" s="1"/>
      <c r="PME62" s="1"/>
      <c r="PMF62" s="1"/>
      <c r="PMG62" s="1"/>
      <c r="PMH62" s="1"/>
      <c r="PMI62" s="1"/>
      <c r="PMJ62" s="1"/>
      <c r="PMK62" s="1"/>
      <c r="PML62" s="1"/>
      <c r="PMM62" s="1"/>
      <c r="PMN62" s="1"/>
      <c r="PMO62" s="1"/>
      <c r="PMP62" s="1"/>
      <c r="PMQ62" s="1"/>
      <c r="PMR62" s="1"/>
      <c r="PMS62" s="1"/>
      <c r="PMT62" s="1"/>
      <c r="PMU62" s="1"/>
      <c r="PMV62" s="1"/>
      <c r="PMW62" s="1"/>
      <c r="PMX62" s="1"/>
      <c r="PMY62" s="1"/>
      <c r="PMZ62" s="1"/>
      <c r="PNA62" s="1"/>
      <c r="PNB62" s="1"/>
      <c r="PNC62" s="1"/>
      <c r="PND62" s="1"/>
      <c r="PNE62" s="1"/>
      <c r="PNF62" s="1"/>
      <c r="PNG62" s="1"/>
      <c r="PNH62" s="1"/>
      <c r="PNI62" s="1"/>
      <c r="PNJ62" s="1"/>
      <c r="PNK62" s="1"/>
      <c r="PNL62" s="1"/>
      <c r="PNM62" s="1"/>
      <c r="PNN62" s="1"/>
      <c r="PNO62" s="1"/>
      <c r="PNP62" s="1"/>
      <c r="PNQ62" s="1"/>
      <c r="PNR62" s="1"/>
      <c r="PNS62" s="1"/>
      <c r="PNT62" s="1"/>
      <c r="PNU62" s="1"/>
      <c r="PNV62" s="1"/>
      <c r="PNW62" s="1"/>
      <c r="PNX62" s="1"/>
      <c r="PNY62" s="1"/>
      <c r="PNZ62" s="1"/>
      <c r="POA62" s="1"/>
      <c r="POB62" s="1"/>
      <c r="POC62" s="1"/>
      <c r="POD62" s="1"/>
      <c r="POE62" s="1"/>
      <c r="POF62" s="1"/>
      <c r="POG62" s="1"/>
      <c r="POH62" s="1"/>
      <c r="POI62" s="1"/>
      <c r="POJ62" s="1"/>
      <c r="POK62" s="1"/>
      <c r="POL62" s="1"/>
      <c r="POM62" s="1"/>
      <c r="PON62" s="1"/>
      <c r="POO62" s="1"/>
      <c r="POP62" s="1"/>
      <c r="POQ62" s="1"/>
      <c r="POR62" s="1"/>
      <c r="POS62" s="1"/>
      <c r="POT62" s="1"/>
      <c r="POU62" s="1"/>
      <c r="POV62" s="1"/>
      <c r="POW62" s="1"/>
      <c r="POX62" s="1"/>
      <c r="POY62" s="1"/>
      <c r="POZ62" s="1"/>
      <c r="PPA62" s="1"/>
      <c r="PPB62" s="1"/>
      <c r="PPC62" s="1"/>
      <c r="PPD62" s="1"/>
      <c r="PPE62" s="1"/>
      <c r="PPF62" s="1"/>
      <c r="PPG62" s="1"/>
      <c r="PPH62" s="1"/>
      <c r="PPI62" s="1"/>
      <c r="PPJ62" s="1"/>
      <c r="PPK62" s="1"/>
      <c r="PPL62" s="1"/>
      <c r="PPM62" s="1"/>
      <c r="PPN62" s="1"/>
      <c r="PPO62" s="1"/>
      <c r="PPP62" s="1"/>
      <c r="PPQ62" s="1"/>
      <c r="PPR62" s="1"/>
      <c r="PPS62" s="1"/>
      <c r="PPT62" s="1"/>
      <c r="PPU62" s="1"/>
      <c r="PPV62" s="1"/>
      <c r="PPW62" s="1"/>
      <c r="PPX62" s="1"/>
      <c r="PPY62" s="1"/>
      <c r="PPZ62" s="1"/>
      <c r="PQA62" s="1"/>
      <c r="PQB62" s="1"/>
      <c r="PQC62" s="1"/>
      <c r="PQD62" s="1"/>
      <c r="PQE62" s="1"/>
      <c r="PQF62" s="1"/>
      <c r="PQG62" s="1"/>
      <c r="PQH62" s="1"/>
      <c r="PQI62" s="1"/>
      <c r="PQJ62" s="1"/>
      <c r="PQK62" s="1"/>
      <c r="PQL62" s="1"/>
      <c r="PQM62" s="1"/>
      <c r="PQN62" s="1"/>
      <c r="PQO62" s="1"/>
      <c r="PQP62" s="1"/>
      <c r="PQQ62" s="1"/>
      <c r="PQR62" s="1"/>
      <c r="PQS62" s="1"/>
      <c r="PQT62" s="1"/>
      <c r="PQU62" s="1"/>
      <c r="PQV62" s="1"/>
      <c r="PQW62" s="1"/>
      <c r="PQX62" s="1"/>
      <c r="PQY62" s="1"/>
      <c r="PQZ62" s="1"/>
      <c r="PRA62" s="1"/>
      <c r="PRB62" s="1"/>
      <c r="PRC62" s="1"/>
      <c r="PRD62" s="1"/>
      <c r="PRE62" s="1"/>
      <c r="PRF62" s="1"/>
      <c r="PRG62" s="1"/>
      <c r="PRH62" s="1"/>
      <c r="PRI62" s="1"/>
      <c r="PRJ62" s="1"/>
      <c r="PRK62" s="1"/>
      <c r="PRL62" s="1"/>
      <c r="PRM62" s="1"/>
      <c r="PRN62" s="1"/>
      <c r="PRO62" s="1"/>
      <c r="PRP62" s="1"/>
      <c r="PRQ62" s="1"/>
      <c r="PRR62" s="1"/>
      <c r="PRS62" s="1"/>
      <c r="PRT62" s="1"/>
      <c r="PRU62" s="1"/>
      <c r="PRV62" s="1"/>
      <c r="PRW62" s="1"/>
      <c r="PRX62" s="1"/>
      <c r="PRY62" s="1"/>
      <c r="PRZ62" s="1"/>
      <c r="PSA62" s="1"/>
      <c r="PSB62" s="1"/>
      <c r="PSC62" s="1"/>
      <c r="PSD62" s="1"/>
      <c r="PSE62" s="1"/>
      <c r="PSF62" s="1"/>
      <c r="PSG62" s="1"/>
      <c r="PSH62" s="1"/>
      <c r="PSI62" s="1"/>
      <c r="PSJ62" s="1"/>
      <c r="PSK62" s="1"/>
      <c r="PSL62" s="1"/>
      <c r="PSM62" s="1"/>
      <c r="PSN62" s="1"/>
      <c r="PSO62" s="1"/>
      <c r="PSP62" s="1"/>
      <c r="PSQ62" s="1"/>
      <c r="PSR62" s="1"/>
      <c r="PSS62" s="1"/>
      <c r="PST62" s="1"/>
      <c r="PSU62" s="1"/>
      <c r="PSV62" s="1"/>
      <c r="PSW62" s="1"/>
      <c r="PSX62" s="1"/>
      <c r="PSY62" s="1"/>
      <c r="PSZ62" s="1"/>
      <c r="PTA62" s="1"/>
      <c r="PTB62" s="1"/>
      <c r="PTC62" s="1"/>
      <c r="PTD62" s="1"/>
      <c r="PTE62" s="1"/>
      <c r="PTF62" s="1"/>
      <c r="PTG62" s="1"/>
      <c r="PTH62" s="1"/>
      <c r="PTI62" s="1"/>
      <c r="PTJ62" s="1"/>
      <c r="PTK62" s="1"/>
      <c r="PTL62" s="1"/>
      <c r="PTM62" s="1"/>
      <c r="PTN62" s="1"/>
      <c r="PTO62" s="1"/>
      <c r="PTP62" s="1"/>
      <c r="PTQ62" s="1"/>
      <c r="PTR62" s="1"/>
      <c r="PTS62" s="1"/>
      <c r="PTT62" s="1"/>
      <c r="PTU62" s="1"/>
      <c r="PTV62" s="1"/>
      <c r="PTW62" s="1"/>
      <c r="PTX62" s="1"/>
      <c r="PTY62" s="1"/>
      <c r="PTZ62" s="1"/>
      <c r="PUA62" s="1"/>
      <c r="PUB62" s="1"/>
      <c r="PUC62" s="1"/>
      <c r="PUD62" s="1"/>
      <c r="PUE62" s="1"/>
      <c r="PUF62" s="1"/>
      <c r="PUG62" s="1"/>
      <c r="PUH62" s="1"/>
      <c r="PUI62" s="1"/>
      <c r="PUJ62" s="1"/>
      <c r="PUK62" s="1"/>
      <c r="PUL62" s="1"/>
      <c r="PUM62" s="1"/>
      <c r="PUN62" s="1"/>
      <c r="PUO62" s="1"/>
      <c r="PUP62" s="1"/>
      <c r="PUQ62" s="1"/>
      <c r="PUR62" s="1"/>
      <c r="PUS62" s="1"/>
      <c r="PUT62" s="1"/>
      <c r="PUU62" s="1"/>
      <c r="PUV62" s="1"/>
      <c r="PUW62" s="1"/>
      <c r="PUX62" s="1"/>
      <c r="PUY62" s="1"/>
      <c r="PUZ62" s="1"/>
      <c r="PVA62" s="1"/>
      <c r="PVB62" s="1"/>
      <c r="PVC62" s="1"/>
      <c r="PVD62" s="1"/>
      <c r="PVE62" s="1"/>
      <c r="PVF62" s="1"/>
      <c r="PVG62" s="1"/>
      <c r="PVH62" s="1"/>
      <c r="PVI62" s="1"/>
      <c r="PVJ62" s="1"/>
      <c r="PVK62" s="1"/>
      <c r="PVL62" s="1"/>
      <c r="PVM62" s="1"/>
      <c r="PVN62" s="1"/>
      <c r="PVO62" s="1"/>
      <c r="PVP62" s="1"/>
      <c r="PVQ62" s="1"/>
      <c r="PVR62" s="1"/>
      <c r="PVS62" s="1"/>
      <c r="PVT62" s="1"/>
      <c r="PVU62" s="1"/>
      <c r="PVV62" s="1"/>
      <c r="PVW62" s="1"/>
      <c r="PVX62" s="1"/>
      <c r="PVY62" s="1"/>
      <c r="PVZ62" s="1"/>
      <c r="PWA62" s="1"/>
      <c r="PWB62" s="1"/>
      <c r="PWC62" s="1"/>
      <c r="PWD62" s="1"/>
      <c r="PWE62" s="1"/>
      <c r="PWF62" s="1"/>
      <c r="PWG62" s="1"/>
      <c r="PWH62" s="1"/>
      <c r="PWI62" s="1"/>
      <c r="PWJ62" s="1"/>
      <c r="PWK62" s="1"/>
      <c r="PWL62" s="1"/>
      <c r="PWM62" s="1"/>
      <c r="PWN62" s="1"/>
      <c r="PWO62" s="1"/>
      <c r="PWP62" s="1"/>
      <c r="PWQ62" s="1"/>
      <c r="PWR62" s="1"/>
      <c r="PWS62" s="1"/>
      <c r="PWT62" s="1"/>
      <c r="PWU62" s="1"/>
      <c r="PWV62" s="1"/>
      <c r="PWW62" s="1"/>
      <c r="PWX62" s="1"/>
      <c r="PWY62" s="1"/>
      <c r="PWZ62" s="1"/>
      <c r="PXA62" s="1"/>
      <c r="PXB62" s="1"/>
      <c r="PXC62" s="1"/>
      <c r="PXD62" s="1"/>
      <c r="PXE62" s="1"/>
      <c r="PXF62" s="1"/>
      <c r="PXG62" s="1"/>
      <c r="PXH62" s="1"/>
      <c r="PXI62" s="1"/>
      <c r="PXJ62" s="1"/>
      <c r="PXK62" s="1"/>
      <c r="PXL62" s="1"/>
      <c r="PXM62" s="1"/>
      <c r="PXN62" s="1"/>
      <c r="PXO62" s="1"/>
      <c r="PXP62" s="1"/>
      <c r="PXQ62" s="1"/>
      <c r="PXR62" s="1"/>
      <c r="PXS62" s="1"/>
      <c r="PXT62" s="1"/>
      <c r="PXU62" s="1"/>
      <c r="PXV62" s="1"/>
      <c r="PXW62" s="1"/>
      <c r="PXX62" s="1"/>
      <c r="PXY62" s="1"/>
      <c r="PXZ62" s="1"/>
      <c r="PYA62" s="1"/>
      <c r="PYB62" s="1"/>
      <c r="PYC62" s="1"/>
      <c r="PYD62" s="1"/>
      <c r="PYE62" s="1"/>
      <c r="PYF62" s="1"/>
      <c r="PYG62" s="1"/>
      <c r="PYH62" s="1"/>
      <c r="PYI62" s="1"/>
      <c r="PYJ62" s="1"/>
      <c r="PYK62" s="1"/>
      <c r="PYL62" s="1"/>
      <c r="PYM62" s="1"/>
      <c r="PYN62" s="1"/>
      <c r="PYO62" s="1"/>
      <c r="PYP62" s="1"/>
      <c r="PYQ62" s="1"/>
      <c r="PYR62" s="1"/>
      <c r="PYS62" s="1"/>
      <c r="PYT62" s="1"/>
      <c r="PYU62" s="1"/>
      <c r="PYV62" s="1"/>
      <c r="PYW62" s="1"/>
      <c r="PYX62" s="1"/>
      <c r="PYY62" s="1"/>
      <c r="PYZ62" s="1"/>
      <c r="PZA62" s="1"/>
      <c r="PZB62" s="1"/>
      <c r="PZC62" s="1"/>
      <c r="PZD62" s="1"/>
      <c r="PZE62" s="1"/>
      <c r="PZF62" s="1"/>
      <c r="PZG62" s="1"/>
      <c r="PZH62" s="1"/>
      <c r="PZI62" s="1"/>
      <c r="PZJ62" s="1"/>
      <c r="PZK62" s="1"/>
      <c r="PZL62" s="1"/>
      <c r="PZM62" s="1"/>
      <c r="PZN62" s="1"/>
      <c r="PZO62" s="1"/>
      <c r="PZP62" s="1"/>
      <c r="PZQ62" s="1"/>
      <c r="PZR62" s="1"/>
      <c r="PZS62" s="1"/>
      <c r="PZT62" s="1"/>
      <c r="PZU62" s="1"/>
      <c r="PZV62" s="1"/>
      <c r="PZW62" s="1"/>
      <c r="PZX62" s="1"/>
      <c r="PZY62" s="1"/>
      <c r="PZZ62" s="1"/>
      <c r="QAA62" s="1"/>
      <c r="QAB62" s="1"/>
      <c r="QAC62" s="1"/>
      <c r="QAD62" s="1"/>
      <c r="QAE62" s="1"/>
      <c r="QAF62" s="1"/>
      <c r="QAG62" s="1"/>
      <c r="QAH62" s="1"/>
      <c r="QAI62" s="1"/>
      <c r="QAJ62" s="1"/>
      <c r="QAK62" s="1"/>
      <c r="QAL62" s="1"/>
      <c r="QAM62" s="1"/>
      <c r="QAN62" s="1"/>
      <c r="QAO62" s="1"/>
      <c r="QAP62" s="1"/>
      <c r="QAQ62" s="1"/>
      <c r="QAR62" s="1"/>
      <c r="QAS62" s="1"/>
      <c r="QAT62" s="1"/>
      <c r="QAU62" s="1"/>
      <c r="QAV62" s="1"/>
      <c r="QAW62" s="1"/>
      <c r="QAX62" s="1"/>
      <c r="QAY62" s="1"/>
      <c r="QAZ62" s="1"/>
      <c r="QBA62" s="1"/>
      <c r="QBB62" s="1"/>
      <c r="QBC62" s="1"/>
      <c r="QBD62" s="1"/>
      <c r="QBE62" s="1"/>
      <c r="QBF62" s="1"/>
      <c r="QBG62" s="1"/>
      <c r="QBH62" s="1"/>
      <c r="QBI62" s="1"/>
      <c r="QBJ62" s="1"/>
      <c r="QBK62" s="1"/>
      <c r="QBL62" s="1"/>
      <c r="QBM62" s="1"/>
      <c r="QBN62" s="1"/>
      <c r="QBO62" s="1"/>
      <c r="QBP62" s="1"/>
      <c r="QBQ62" s="1"/>
      <c r="QBR62" s="1"/>
      <c r="QBS62" s="1"/>
      <c r="QBT62" s="1"/>
      <c r="QBU62" s="1"/>
      <c r="QBV62" s="1"/>
      <c r="QBW62" s="1"/>
      <c r="QBX62" s="1"/>
      <c r="QBY62" s="1"/>
      <c r="QBZ62" s="1"/>
      <c r="QCA62" s="1"/>
      <c r="QCB62" s="1"/>
      <c r="QCC62" s="1"/>
      <c r="QCD62" s="1"/>
      <c r="QCE62" s="1"/>
      <c r="QCF62" s="1"/>
      <c r="QCG62" s="1"/>
      <c r="QCH62" s="1"/>
      <c r="QCI62" s="1"/>
      <c r="QCJ62" s="1"/>
      <c r="QCK62" s="1"/>
      <c r="QCL62" s="1"/>
      <c r="QCM62" s="1"/>
      <c r="QCN62" s="1"/>
      <c r="QCO62" s="1"/>
      <c r="QCP62" s="1"/>
      <c r="QCQ62" s="1"/>
      <c r="QCR62" s="1"/>
      <c r="QCS62" s="1"/>
      <c r="QCT62" s="1"/>
      <c r="QCU62" s="1"/>
      <c r="QCV62" s="1"/>
      <c r="QCW62" s="1"/>
      <c r="QCX62" s="1"/>
      <c r="QCY62" s="1"/>
      <c r="QCZ62" s="1"/>
      <c r="QDA62" s="1"/>
      <c r="QDB62" s="1"/>
      <c r="QDC62" s="1"/>
      <c r="QDD62" s="1"/>
      <c r="QDE62" s="1"/>
      <c r="QDF62" s="1"/>
      <c r="QDG62" s="1"/>
      <c r="QDH62" s="1"/>
      <c r="QDI62" s="1"/>
      <c r="QDJ62" s="1"/>
      <c r="QDK62" s="1"/>
      <c r="QDL62" s="1"/>
      <c r="QDM62" s="1"/>
      <c r="QDN62" s="1"/>
      <c r="QDO62" s="1"/>
      <c r="QDP62" s="1"/>
      <c r="QDQ62" s="1"/>
      <c r="QDR62" s="1"/>
      <c r="QDS62" s="1"/>
      <c r="QDT62" s="1"/>
      <c r="QDU62" s="1"/>
      <c r="QDV62" s="1"/>
      <c r="QDW62" s="1"/>
      <c r="QDX62" s="1"/>
      <c r="QDY62" s="1"/>
      <c r="QDZ62" s="1"/>
      <c r="QEA62" s="1"/>
      <c r="QEB62" s="1"/>
      <c r="QEC62" s="1"/>
      <c r="QED62" s="1"/>
      <c r="QEE62" s="1"/>
      <c r="QEF62" s="1"/>
      <c r="QEG62" s="1"/>
      <c r="QEH62" s="1"/>
      <c r="QEI62" s="1"/>
      <c r="QEJ62" s="1"/>
      <c r="QEK62" s="1"/>
      <c r="QEL62" s="1"/>
      <c r="QEM62" s="1"/>
      <c r="QEN62" s="1"/>
      <c r="QEO62" s="1"/>
      <c r="QEP62" s="1"/>
      <c r="QEQ62" s="1"/>
      <c r="QER62" s="1"/>
      <c r="QES62" s="1"/>
      <c r="QET62" s="1"/>
      <c r="QEU62" s="1"/>
      <c r="QEV62" s="1"/>
      <c r="QEW62" s="1"/>
      <c r="QEX62" s="1"/>
      <c r="QEY62" s="1"/>
      <c r="QEZ62" s="1"/>
      <c r="QFA62" s="1"/>
      <c r="QFB62" s="1"/>
      <c r="QFC62" s="1"/>
      <c r="QFD62" s="1"/>
      <c r="QFE62" s="1"/>
      <c r="QFF62" s="1"/>
      <c r="QFG62" s="1"/>
      <c r="QFH62" s="1"/>
      <c r="QFI62" s="1"/>
      <c r="QFJ62" s="1"/>
      <c r="QFK62" s="1"/>
      <c r="QFL62" s="1"/>
      <c r="QFM62" s="1"/>
      <c r="QFN62" s="1"/>
      <c r="QFO62" s="1"/>
      <c r="QFP62" s="1"/>
      <c r="QFQ62" s="1"/>
      <c r="QFR62" s="1"/>
      <c r="QFS62" s="1"/>
      <c r="QFT62" s="1"/>
      <c r="QFU62" s="1"/>
      <c r="QFV62" s="1"/>
      <c r="QFW62" s="1"/>
      <c r="QFX62" s="1"/>
      <c r="QFY62" s="1"/>
      <c r="QFZ62" s="1"/>
      <c r="QGA62" s="1"/>
      <c r="QGB62" s="1"/>
      <c r="QGC62" s="1"/>
      <c r="QGD62" s="1"/>
      <c r="QGE62" s="1"/>
      <c r="QGF62" s="1"/>
      <c r="QGG62" s="1"/>
      <c r="QGH62" s="1"/>
      <c r="QGI62" s="1"/>
      <c r="QGJ62" s="1"/>
      <c r="QGK62" s="1"/>
      <c r="QGL62" s="1"/>
      <c r="QGM62" s="1"/>
      <c r="QGN62" s="1"/>
      <c r="QGO62" s="1"/>
      <c r="QGP62" s="1"/>
      <c r="QGQ62" s="1"/>
      <c r="QGR62" s="1"/>
      <c r="QGS62" s="1"/>
      <c r="QGT62" s="1"/>
      <c r="QGU62" s="1"/>
      <c r="QGV62" s="1"/>
      <c r="QGW62" s="1"/>
      <c r="QGX62" s="1"/>
      <c r="QGY62" s="1"/>
      <c r="QGZ62" s="1"/>
      <c r="QHA62" s="1"/>
      <c r="QHB62" s="1"/>
      <c r="QHC62" s="1"/>
      <c r="QHD62" s="1"/>
      <c r="QHE62" s="1"/>
      <c r="QHF62" s="1"/>
      <c r="QHG62" s="1"/>
      <c r="QHH62" s="1"/>
      <c r="QHI62" s="1"/>
      <c r="QHJ62" s="1"/>
      <c r="QHK62" s="1"/>
      <c r="QHL62" s="1"/>
      <c r="QHM62" s="1"/>
      <c r="QHN62" s="1"/>
      <c r="QHO62" s="1"/>
      <c r="QHP62" s="1"/>
      <c r="QHQ62" s="1"/>
      <c r="QHR62" s="1"/>
      <c r="QHS62" s="1"/>
      <c r="QHT62" s="1"/>
      <c r="QHU62" s="1"/>
      <c r="QHV62" s="1"/>
      <c r="QHW62" s="1"/>
      <c r="QHX62" s="1"/>
      <c r="QHY62" s="1"/>
      <c r="QHZ62" s="1"/>
      <c r="QIA62" s="1"/>
      <c r="QIB62" s="1"/>
      <c r="QIC62" s="1"/>
      <c r="QID62" s="1"/>
      <c r="QIE62" s="1"/>
      <c r="QIF62" s="1"/>
      <c r="QIG62" s="1"/>
      <c r="QIH62" s="1"/>
      <c r="QII62" s="1"/>
      <c r="QIJ62" s="1"/>
      <c r="QIK62" s="1"/>
      <c r="QIL62" s="1"/>
      <c r="QIM62" s="1"/>
      <c r="QIN62" s="1"/>
      <c r="QIO62" s="1"/>
      <c r="QIP62" s="1"/>
      <c r="QIQ62" s="1"/>
      <c r="QIR62" s="1"/>
      <c r="QIS62" s="1"/>
      <c r="QIT62" s="1"/>
      <c r="QIU62" s="1"/>
      <c r="QIV62" s="1"/>
      <c r="QIW62" s="1"/>
      <c r="QIX62" s="1"/>
      <c r="QIY62" s="1"/>
      <c r="QIZ62" s="1"/>
      <c r="QJA62" s="1"/>
      <c r="QJB62" s="1"/>
      <c r="QJC62" s="1"/>
      <c r="QJD62" s="1"/>
      <c r="QJE62" s="1"/>
      <c r="QJF62" s="1"/>
      <c r="QJG62" s="1"/>
      <c r="QJH62" s="1"/>
      <c r="QJI62" s="1"/>
      <c r="QJJ62" s="1"/>
      <c r="QJK62" s="1"/>
      <c r="QJL62" s="1"/>
      <c r="QJM62" s="1"/>
      <c r="QJN62" s="1"/>
      <c r="QJO62" s="1"/>
      <c r="QJP62" s="1"/>
      <c r="QJQ62" s="1"/>
      <c r="QJR62" s="1"/>
      <c r="QJS62" s="1"/>
      <c r="QJT62" s="1"/>
      <c r="QJU62" s="1"/>
      <c r="QJV62" s="1"/>
      <c r="QJW62" s="1"/>
      <c r="QJX62" s="1"/>
      <c r="QJY62" s="1"/>
      <c r="QJZ62" s="1"/>
      <c r="QKA62" s="1"/>
      <c r="QKB62" s="1"/>
      <c r="QKC62" s="1"/>
      <c r="QKD62" s="1"/>
      <c r="QKE62" s="1"/>
      <c r="QKF62" s="1"/>
      <c r="QKG62" s="1"/>
      <c r="QKH62" s="1"/>
      <c r="QKI62" s="1"/>
      <c r="QKJ62" s="1"/>
      <c r="QKK62" s="1"/>
      <c r="QKL62" s="1"/>
      <c r="QKM62" s="1"/>
      <c r="QKN62" s="1"/>
      <c r="QKO62" s="1"/>
      <c r="QKP62" s="1"/>
      <c r="QKQ62" s="1"/>
      <c r="QKR62" s="1"/>
      <c r="QKS62" s="1"/>
      <c r="QKT62" s="1"/>
      <c r="QKU62" s="1"/>
      <c r="QKV62" s="1"/>
      <c r="QKW62" s="1"/>
      <c r="QKX62" s="1"/>
      <c r="QKY62" s="1"/>
      <c r="QKZ62" s="1"/>
      <c r="QLA62" s="1"/>
      <c r="QLB62" s="1"/>
      <c r="QLC62" s="1"/>
      <c r="QLD62" s="1"/>
      <c r="QLE62" s="1"/>
      <c r="QLF62" s="1"/>
      <c r="QLG62" s="1"/>
      <c r="QLH62" s="1"/>
      <c r="QLI62" s="1"/>
      <c r="QLJ62" s="1"/>
      <c r="QLK62" s="1"/>
      <c r="QLL62" s="1"/>
      <c r="QLM62" s="1"/>
      <c r="QLN62" s="1"/>
      <c r="QLO62" s="1"/>
      <c r="QLP62" s="1"/>
      <c r="QLQ62" s="1"/>
      <c r="QLR62" s="1"/>
      <c r="QLS62" s="1"/>
      <c r="QLT62" s="1"/>
      <c r="QLU62" s="1"/>
      <c r="QLV62" s="1"/>
      <c r="QLW62" s="1"/>
      <c r="QLX62" s="1"/>
      <c r="QLY62" s="1"/>
      <c r="QLZ62" s="1"/>
      <c r="QMA62" s="1"/>
      <c r="QMB62" s="1"/>
      <c r="QMC62" s="1"/>
      <c r="QMD62" s="1"/>
      <c r="QME62" s="1"/>
      <c r="QMF62" s="1"/>
      <c r="QMG62" s="1"/>
      <c r="QMH62" s="1"/>
      <c r="QMI62" s="1"/>
      <c r="QMJ62" s="1"/>
      <c r="QMK62" s="1"/>
      <c r="QML62" s="1"/>
      <c r="QMM62" s="1"/>
      <c r="QMN62" s="1"/>
      <c r="QMO62" s="1"/>
      <c r="QMP62" s="1"/>
      <c r="QMQ62" s="1"/>
      <c r="QMR62" s="1"/>
      <c r="QMS62" s="1"/>
      <c r="QMT62" s="1"/>
      <c r="QMU62" s="1"/>
      <c r="QMV62" s="1"/>
      <c r="QMW62" s="1"/>
      <c r="QMX62" s="1"/>
      <c r="QMY62" s="1"/>
      <c r="QMZ62" s="1"/>
      <c r="QNA62" s="1"/>
      <c r="QNB62" s="1"/>
      <c r="QNC62" s="1"/>
      <c r="QND62" s="1"/>
      <c r="QNE62" s="1"/>
      <c r="QNF62" s="1"/>
      <c r="QNG62" s="1"/>
      <c r="QNH62" s="1"/>
      <c r="QNI62" s="1"/>
      <c r="QNJ62" s="1"/>
      <c r="QNK62" s="1"/>
      <c r="QNL62" s="1"/>
      <c r="QNM62" s="1"/>
      <c r="QNN62" s="1"/>
      <c r="QNO62" s="1"/>
      <c r="QNP62" s="1"/>
      <c r="QNQ62" s="1"/>
      <c r="QNR62" s="1"/>
      <c r="QNS62" s="1"/>
      <c r="QNT62" s="1"/>
      <c r="QNU62" s="1"/>
      <c r="QNV62" s="1"/>
      <c r="QNW62" s="1"/>
      <c r="QNX62" s="1"/>
      <c r="QNY62" s="1"/>
      <c r="QNZ62" s="1"/>
      <c r="QOA62" s="1"/>
      <c r="QOB62" s="1"/>
      <c r="QOC62" s="1"/>
      <c r="QOD62" s="1"/>
      <c r="QOE62" s="1"/>
      <c r="QOF62" s="1"/>
      <c r="QOG62" s="1"/>
      <c r="QOH62" s="1"/>
      <c r="QOI62" s="1"/>
      <c r="QOJ62" s="1"/>
      <c r="QOK62" s="1"/>
      <c r="QOL62" s="1"/>
      <c r="QOM62" s="1"/>
      <c r="QON62" s="1"/>
      <c r="QOO62" s="1"/>
      <c r="QOP62" s="1"/>
      <c r="QOQ62" s="1"/>
      <c r="QOR62" s="1"/>
      <c r="QOS62" s="1"/>
      <c r="QOT62" s="1"/>
      <c r="QOU62" s="1"/>
      <c r="QOV62" s="1"/>
      <c r="QOW62" s="1"/>
      <c r="QOX62" s="1"/>
      <c r="QOY62" s="1"/>
      <c r="QOZ62" s="1"/>
      <c r="QPA62" s="1"/>
      <c r="QPB62" s="1"/>
      <c r="QPC62" s="1"/>
      <c r="QPD62" s="1"/>
      <c r="QPE62" s="1"/>
      <c r="QPF62" s="1"/>
      <c r="QPG62" s="1"/>
      <c r="QPH62" s="1"/>
      <c r="QPI62" s="1"/>
      <c r="QPJ62" s="1"/>
      <c r="QPK62" s="1"/>
      <c r="QPL62" s="1"/>
      <c r="QPM62" s="1"/>
      <c r="QPN62" s="1"/>
      <c r="QPO62" s="1"/>
      <c r="QPP62" s="1"/>
      <c r="QPQ62" s="1"/>
      <c r="QPR62" s="1"/>
      <c r="QPS62" s="1"/>
      <c r="QPT62" s="1"/>
      <c r="QPU62" s="1"/>
      <c r="QPV62" s="1"/>
      <c r="QPW62" s="1"/>
      <c r="QPX62" s="1"/>
      <c r="QPY62" s="1"/>
      <c r="QPZ62" s="1"/>
      <c r="QQA62" s="1"/>
      <c r="QQB62" s="1"/>
      <c r="QQC62" s="1"/>
      <c r="QQD62" s="1"/>
      <c r="QQE62" s="1"/>
      <c r="QQF62" s="1"/>
      <c r="QQG62" s="1"/>
      <c r="QQH62" s="1"/>
      <c r="QQI62" s="1"/>
      <c r="QQJ62" s="1"/>
      <c r="QQK62" s="1"/>
      <c r="QQL62" s="1"/>
      <c r="QQM62" s="1"/>
      <c r="QQN62" s="1"/>
      <c r="QQO62" s="1"/>
      <c r="QQP62" s="1"/>
      <c r="QQQ62" s="1"/>
      <c r="QQR62" s="1"/>
      <c r="QQS62" s="1"/>
      <c r="QQT62" s="1"/>
      <c r="QQU62" s="1"/>
      <c r="QQV62" s="1"/>
      <c r="QQW62" s="1"/>
      <c r="QQX62" s="1"/>
      <c r="QQY62" s="1"/>
      <c r="QQZ62" s="1"/>
      <c r="QRA62" s="1"/>
      <c r="QRB62" s="1"/>
      <c r="QRC62" s="1"/>
      <c r="QRD62" s="1"/>
      <c r="QRE62" s="1"/>
      <c r="QRF62" s="1"/>
      <c r="QRG62" s="1"/>
      <c r="QRH62" s="1"/>
      <c r="QRI62" s="1"/>
      <c r="QRJ62" s="1"/>
      <c r="QRK62" s="1"/>
      <c r="QRL62" s="1"/>
      <c r="QRM62" s="1"/>
      <c r="QRN62" s="1"/>
      <c r="QRO62" s="1"/>
      <c r="QRP62" s="1"/>
      <c r="QRQ62" s="1"/>
      <c r="QRR62" s="1"/>
      <c r="QRS62" s="1"/>
      <c r="QRT62" s="1"/>
      <c r="QRU62" s="1"/>
      <c r="QRV62" s="1"/>
      <c r="QRW62" s="1"/>
      <c r="QRX62" s="1"/>
      <c r="QRY62" s="1"/>
      <c r="QRZ62" s="1"/>
      <c r="QSA62" s="1"/>
      <c r="QSB62" s="1"/>
      <c r="QSC62" s="1"/>
      <c r="QSD62" s="1"/>
      <c r="QSE62" s="1"/>
      <c r="QSF62" s="1"/>
      <c r="QSG62" s="1"/>
      <c r="QSH62" s="1"/>
      <c r="QSI62" s="1"/>
      <c r="QSJ62" s="1"/>
      <c r="QSK62" s="1"/>
      <c r="QSL62" s="1"/>
      <c r="QSM62" s="1"/>
      <c r="QSN62" s="1"/>
      <c r="QSO62" s="1"/>
      <c r="QSP62" s="1"/>
      <c r="QSQ62" s="1"/>
      <c r="QSR62" s="1"/>
      <c r="QSS62" s="1"/>
      <c r="QST62" s="1"/>
      <c r="QSU62" s="1"/>
      <c r="QSV62" s="1"/>
      <c r="QSW62" s="1"/>
      <c r="QSX62" s="1"/>
      <c r="QSY62" s="1"/>
      <c r="QSZ62" s="1"/>
      <c r="QTA62" s="1"/>
      <c r="QTB62" s="1"/>
      <c r="QTC62" s="1"/>
      <c r="QTD62" s="1"/>
      <c r="QTE62" s="1"/>
      <c r="QTF62" s="1"/>
      <c r="QTG62" s="1"/>
      <c r="QTH62" s="1"/>
      <c r="QTI62" s="1"/>
      <c r="QTJ62" s="1"/>
      <c r="QTK62" s="1"/>
      <c r="QTL62" s="1"/>
      <c r="QTM62" s="1"/>
      <c r="QTN62" s="1"/>
      <c r="QTO62" s="1"/>
      <c r="QTP62" s="1"/>
      <c r="QTQ62" s="1"/>
      <c r="QTR62" s="1"/>
      <c r="QTS62" s="1"/>
      <c r="QTT62" s="1"/>
      <c r="QTU62" s="1"/>
      <c r="QTV62" s="1"/>
      <c r="QTW62" s="1"/>
      <c r="QTX62" s="1"/>
      <c r="QTY62" s="1"/>
      <c r="QTZ62" s="1"/>
      <c r="QUA62" s="1"/>
      <c r="QUB62" s="1"/>
      <c r="QUC62" s="1"/>
      <c r="QUD62" s="1"/>
      <c r="QUE62" s="1"/>
      <c r="QUF62" s="1"/>
      <c r="QUG62" s="1"/>
      <c r="QUH62" s="1"/>
      <c r="QUI62" s="1"/>
      <c r="QUJ62" s="1"/>
      <c r="QUK62" s="1"/>
      <c r="QUL62" s="1"/>
      <c r="QUM62" s="1"/>
      <c r="QUN62" s="1"/>
      <c r="QUO62" s="1"/>
      <c r="QUP62" s="1"/>
      <c r="QUQ62" s="1"/>
      <c r="QUR62" s="1"/>
      <c r="QUS62" s="1"/>
      <c r="QUT62" s="1"/>
      <c r="QUU62" s="1"/>
      <c r="QUV62" s="1"/>
      <c r="QUW62" s="1"/>
      <c r="QUX62" s="1"/>
      <c r="QUY62" s="1"/>
      <c r="QUZ62" s="1"/>
      <c r="QVA62" s="1"/>
      <c r="QVB62" s="1"/>
      <c r="QVC62" s="1"/>
      <c r="QVD62" s="1"/>
      <c r="QVE62" s="1"/>
      <c r="QVF62" s="1"/>
      <c r="QVG62" s="1"/>
      <c r="QVH62" s="1"/>
      <c r="QVI62" s="1"/>
      <c r="QVJ62" s="1"/>
      <c r="QVK62" s="1"/>
      <c r="QVL62" s="1"/>
      <c r="QVM62" s="1"/>
      <c r="QVN62" s="1"/>
      <c r="QVO62" s="1"/>
      <c r="QVP62" s="1"/>
      <c r="QVQ62" s="1"/>
      <c r="QVR62" s="1"/>
      <c r="QVS62" s="1"/>
      <c r="QVT62" s="1"/>
      <c r="QVU62" s="1"/>
      <c r="QVV62" s="1"/>
      <c r="QVW62" s="1"/>
      <c r="QVX62" s="1"/>
      <c r="QVY62" s="1"/>
      <c r="QVZ62" s="1"/>
      <c r="QWA62" s="1"/>
      <c r="QWB62" s="1"/>
      <c r="QWC62" s="1"/>
      <c r="QWD62" s="1"/>
      <c r="QWE62" s="1"/>
      <c r="QWF62" s="1"/>
      <c r="QWG62" s="1"/>
      <c r="QWH62" s="1"/>
      <c r="QWI62" s="1"/>
      <c r="QWJ62" s="1"/>
      <c r="QWK62" s="1"/>
      <c r="QWL62" s="1"/>
      <c r="QWM62" s="1"/>
      <c r="QWN62" s="1"/>
      <c r="QWO62" s="1"/>
      <c r="QWP62" s="1"/>
      <c r="QWQ62" s="1"/>
      <c r="QWR62" s="1"/>
      <c r="QWS62" s="1"/>
      <c r="QWT62" s="1"/>
      <c r="QWU62" s="1"/>
      <c r="QWV62" s="1"/>
      <c r="QWW62" s="1"/>
      <c r="QWX62" s="1"/>
      <c r="QWY62" s="1"/>
      <c r="QWZ62" s="1"/>
      <c r="QXA62" s="1"/>
      <c r="QXB62" s="1"/>
      <c r="QXC62" s="1"/>
      <c r="QXD62" s="1"/>
      <c r="QXE62" s="1"/>
      <c r="QXF62" s="1"/>
      <c r="QXG62" s="1"/>
      <c r="QXH62" s="1"/>
      <c r="QXI62" s="1"/>
      <c r="QXJ62" s="1"/>
      <c r="QXK62" s="1"/>
      <c r="QXL62" s="1"/>
      <c r="QXM62" s="1"/>
      <c r="QXN62" s="1"/>
      <c r="QXO62" s="1"/>
      <c r="QXP62" s="1"/>
      <c r="QXQ62" s="1"/>
      <c r="QXR62" s="1"/>
      <c r="QXS62" s="1"/>
      <c r="QXT62" s="1"/>
      <c r="QXU62" s="1"/>
      <c r="QXV62" s="1"/>
      <c r="QXW62" s="1"/>
      <c r="QXX62" s="1"/>
      <c r="QXY62" s="1"/>
      <c r="QXZ62" s="1"/>
      <c r="QYA62" s="1"/>
      <c r="QYB62" s="1"/>
      <c r="QYC62" s="1"/>
      <c r="QYD62" s="1"/>
      <c r="QYE62" s="1"/>
      <c r="QYF62" s="1"/>
      <c r="QYG62" s="1"/>
      <c r="QYH62" s="1"/>
      <c r="QYI62" s="1"/>
      <c r="QYJ62" s="1"/>
      <c r="QYK62" s="1"/>
      <c r="QYL62" s="1"/>
      <c r="QYM62" s="1"/>
      <c r="QYN62" s="1"/>
      <c r="QYO62" s="1"/>
      <c r="QYP62" s="1"/>
      <c r="QYQ62" s="1"/>
      <c r="QYR62" s="1"/>
      <c r="QYS62" s="1"/>
      <c r="QYT62" s="1"/>
      <c r="QYU62" s="1"/>
      <c r="QYV62" s="1"/>
      <c r="QYW62" s="1"/>
      <c r="QYX62" s="1"/>
      <c r="QYY62" s="1"/>
      <c r="QYZ62" s="1"/>
      <c r="QZA62" s="1"/>
      <c r="QZB62" s="1"/>
      <c r="QZC62" s="1"/>
      <c r="QZD62" s="1"/>
      <c r="QZE62" s="1"/>
      <c r="QZF62" s="1"/>
      <c r="QZG62" s="1"/>
      <c r="QZH62" s="1"/>
      <c r="QZI62" s="1"/>
      <c r="QZJ62" s="1"/>
      <c r="QZK62" s="1"/>
      <c r="QZL62" s="1"/>
      <c r="QZM62" s="1"/>
      <c r="QZN62" s="1"/>
      <c r="QZO62" s="1"/>
      <c r="QZP62" s="1"/>
      <c r="QZQ62" s="1"/>
      <c r="QZR62" s="1"/>
      <c r="QZS62" s="1"/>
      <c r="QZT62" s="1"/>
      <c r="QZU62" s="1"/>
      <c r="QZV62" s="1"/>
      <c r="QZW62" s="1"/>
      <c r="QZX62" s="1"/>
      <c r="QZY62" s="1"/>
      <c r="QZZ62" s="1"/>
      <c r="RAA62" s="1"/>
      <c r="RAB62" s="1"/>
      <c r="RAC62" s="1"/>
      <c r="RAD62" s="1"/>
      <c r="RAE62" s="1"/>
      <c r="RAF62" s="1"/>
      <c r="RAG62" s="1"/>
      <c r="RAH62" s="1"/>
      <c r="RAI62" s="1"/>
      <c r="RAJ62" s="1"/>
      <c r="RAK62" s="1"/>
      <c r="RAL62" s="1"/>
      <c r="RAM62" s="1"/>
      <c r="RAN62" s="1"/>
      <c r="RAO62" s="1"/>
      <c r="RAP62" s="1"/>
      <c r="RAQ62" s="1"/>
      <c r="RAR62" s="1"/>
      <c r="RAS62" s="1"/>
      <c r="RAT62" s="1"/>
      <c r="RAU62" s="1"/>
      <c r="RAV62" s="1"/>
      <c r="RAW62" s="1"/>
      <c r="RAX62" s="1"/>
      <c r="RAY62" s="1"/>
      <c r="RAZ62" s="1"/>
      <c r="RBA62" s="1"/>
      <c r="RBB62" s="1"/>
      <c r="RBC62" s="1"/>
      <c r="RBD62" s="1"/>
      <c r="RBE62" s="1"/>
      <c r="RBF62" s="1"/>
      <c r="RBG62" s="1"/>
      <c r="RBH62" s="1"/>
      <c r="RBI62" s="1"/>
      <c r="RBJ62" s="1"/>
      <c r="RBK62" s="1"/>
      <c r="RBL62" s="1"/>
      <c r="RBM62" s="1"/>
      <c r="RBN62" s="1"/>
      <c r="RBO62" s="1"/>
      <c r="RBP62" s="1"/>
      <c r="RBQ62" s="1"/>
      <c r="RBR62" s="1"/>
      <c r="RBS62" s="1"/>
      <c r="RBT62" s="1"/>
      <c r="RBU62" s="1"/>
      <c r="RBV62" s="1"/>
      <c r="RBW62" s="1"/>
      <c r="RBX62" s="1"/>
      <c r="RBY62" s="1"/>
      <c r="RBZ62" s="1"/>
      <c r="RCA62" s="1"/>
      <c r="RCB62" s="1"/>
      <c r="RCC62" s="1"/>
      <c r="RCD62" s="1"/>
      <c r="RCE62" s="1"/>
      <c r="RCF62" s="1"/>
      <c r="RCG62" s="1"/>
      <c r="RCH62" s="1"/>
      <c r="RCI62" s="1"/>
      <c r="RCJ62" s="1"/>
      <c r="RCK62" s="1"/>
      <c r="RCL62" s="1"/>
      <c r="RCM62" s="1"/>
      <c r="RCN62" s="1"/>
      <c r="RCO62" s="1"/>
      <c r="RCP62" s="1"/>
      <c r="RCQ62" s="1"/>
      <c r="RCR62" s="1"/>
      <c r="RCS62" s="1"/>
      <c r="RCT62" s="1"/>
      <c r="RCU62" s="1"/>
      <c r="RCV62" s="1"/>
      <c r="RCW62" s="1"/>
      <c r="RCX62" s="1"/>
      <c r="RCY62" s="1"/>
      <c r="RCZ62" s="1"/>
      <c r="RDA62" s="1"/>
      <c r="RDB62" s="1"/>
      <c r="RDC62" s="1"/>
      <c r="RDD62" s="1"/>
      <c r="RDE62" s="1"/>
      <c r="RDF62" s="1"/>
      <c r="RDG62" s="1"/>
      <c r="RDH62" s="1"/>
      <c r="RDI62" s="1"/>
      <c r="RDJ62" s="1"/>
      <c r="RDK62" s="1"/>
      <c r="RDL62" s="1"/>
      <c r="RDM62" s="1"/>
      <c r="RDN62" s="1"/>
      <c r="RDO62" s="1"/>
      <c r="RDP62" s="1"/>
      <c r="RDQ62" s="1"/>
      <c r="RDR62" s="1"/>
      <c r="RDS62" s="1"/>
      <c r="RDT62" s="1"/>
      <c r="RDU62" s="1"/>
      <c r="RDV62" s="1"/>
      <c r="RDW62" s="1"/>
      <c r="RDX62" s="1"/>
      <c r="RDY62" s="1"/>
      <c r="RDZ62" s="1"/>
      <c r="REA62" s="1"/>
      <c r="REB62" s="1"/>
      <c r="REC62" s="1"/>
      <c r="RED62" s="1"/>
      <c r="REE62" s="1"/>
      <c r="REF62" s="1"/>
      <c r="REG62" s="1"/>
      <c r="REH62" s="1"/>
      <c r="REI62" s="1"/>
      <c r="REJ62" s="1"/>
      <c r="REK62" s="1"/>
      <c r="REL62" s="1"/>
      <c r="REM62" s="1"/>
      <c r="REN62" s="1"/>
      <c r="REO62" s="1"/>
      <c r="REP62" s="1"/>
      <c r="REQ62" s="1"/>
      <c r="RER62" s="1"/>
      <c r="RES62" s="1"/>
      <c r="RET62" s="1"/>
      <c r="REU62" s="1"/>
      <c r="REV62" s="1"/>
      <c r="REW62" s="1"/>
      <c r="REX62" s="1"/>
      <c r="REY62" s="1"/>
      <c r="REZ62" s="1"/>
      <c r="RFA62" s="1"/>
      <c r="RFB62" s="1"/>
      <c r="RFC62" s="1"/>
      <c r="RFD62" s="1"/>
      <c r="RFE62" s="1"/>
      <c r="RFF62" s="1"/>
      <c r="RFG62" s="1"/>
      <c r="RFH62" s="1"/>
      <c r="RFI62" s="1"/>
      <c r="RFJ62" s="1"/>
      <c r="RFK62" s="1"/>
      <c r="RFL62" s="1"/>
      <c r="RFM62" s="1"/>
      <c r="RFN62" s="1"/>
      <c r="RFO62" s="1"/>
      <c r="RFP62" s="1"/>
      <c r="RFQ62" s="1"/>
      <c r="RFR62" s="1"/>
      <c r="RFS62" s="1"/>
      <c r="RFT62" s="1"/>
      <c r="RFU62" s="1"/>
      <c r="RFV62" s="1"/>
      <c r="RFW62" s="1"/>
      <c r="RFX62" s="1"/>
      <c r="RFY62" s="1"/>
      <c r="RFZ62" s="1"/>
      <c r="RGA62" s="1"/>
      <c r="RGB62" s="1"/>
      <c r="RGC62" s="1"/>
      <c r="RGD62" s="1"/>
      <c r="RGE62" s="1"/>
      <c r="RGF62" s="1"/>
      <c r="RGG62" s="1"/>
      <c r="RGH62" s="1"/>
      <c r="RGI62" s="1"/>
      <c r="RGJ62" s="1"/>
      <c r="RGK62" s="1"/>
      <c r="RGL62" s="1"/>
      <c r="RGM62" s="1"/>
      <c r="RGN62" s="1"/>
      <c r="RGO62" s="1"/>
      <c r="RGP62" s="1"/>
      <c r="RGQ62" s="1"/>
      <c r="RGR62" s="1"/>
      <c r="RGS62" s="1"/>
      <c r="RGT62" s="1"/>
      <c r="RGU62" s="1"/>
      <c r="RGV62" s="1"/>
      <c r="RGW62" s="1"/>
      <c r="RGX62" s="1"/>
      <c r="RGY62" s="1"/>
      <c r="RGZ62" s="1"/>
      <c r="RHA62" s="1"/>
      <c r="RHB62" s="1"/>
      <c r="RHC62" s="1"/>
      <c r="RHD62" s="1"/>
      <c r="RHE62" s="1"/>
      <c r="RHF62" s="1"/>
      <c r="RHG62" s="1"/>
      <c r="RHH62" s="1"/>
      <c r="RHI62" s="1"/>
      <c r="RHJ62" s="1"/>
      <c r="RHK62" s="1"/>
      <c r="RHL62" s="1"/>
      <c r="RHM62" s="1"/>
      <c r="RHN62" s="1"/>
      <c r="RHO62" s="1"/>
      <c r="RHP62" s="1"/>
      <c r="RHQ62" s="1"/>
      <c r="RHR62" s="1"/>
      <c r="RHS62" s="1"/>
      <c r="RHT62" s="1"/>
      <c r="RHU62" s="1"/>
      <c r="RHV62" s="1"/>
      <c r="RHW62" s="1"/>
      <c r="RHX62" s="1"/>
      <c r="RHY62" s="1"/>
      <c r="RHZ62" s="1"/>
      <c r="RIA62" s="1"/>
      <c r="RIB62" s="1"/>
      <c r="RIC62" s="1"/>
      <c r="RID62" s="1"/>
      <c r="RIE62" s="1"/>
      <c r="RIF62" s="1"/>
      <c r="RIG62" s="1"/>
      <c r="RIH62" s="1"/>
      <c r="RII62" s="1"/>
      <c r="RIJ62" s="1"/>
      <c r="RIK62" s="1"/>
      <c r="RIL62" s="1"/>
      <c r="RIM62" s="1"/>
      <c r="RIN62" s="1"/>
      <c r="RIO62" s="1"/>
      <c r="RIP62" s="1"/>
      <c r="RIQ62" s="1"/>
      <c r="RIR62" s="1"/>
      <c r="RIS62" s="1"/>
      <c r="RIT62" s="1"/>
      <c r="RIU62" s="1"/>
      <c r="RIV62" s="1"/>
      <c r="RIW62" s="1"/>
      <c r="RIX62" s="1"/>
      <c r="RIY62" s="1"/>
      <c r="RIZ62" s="1"/>
      <c r="RJA62" s="1"/>
      <c r="RJB62" s="1"/>
      <c r="RJC62" s="1"/>
      <c r="RJD62" s="1"/>
      <c r="RJE62" s="1"/>
      <c r="RJF62" s="1"/>
      <c r="RJG62" s="1"/>
      <c r="RJH62" s="1"/>
      <c r="RJI62" s="1"/>
      <c r="RJJ62" s="1"/>
      <c r="RJK62" s="1"/>
      <c r="RJL62" s="1"/>
      <c r="RJM62" s="1"/>
      <c r="RJN62" s="1"/>
      <c r="RJO62" s="1"/>
      <c r="RJP62" s="1"/>
      <c r="RJQ62" s="1"/>
      <c r="RJR62" s="1"/>
      <c r="RJS62" s="1"/>
      <c r="RJT62" s="1"/>
      <c r="RJU62" s="1"/>
      <c r="RJV62" s="1"/>
      <c r="RJW62" s="1"/>
      <c r="RJX62" s="1"/>
      <c r="RJY62" s="1"/>
      <c r="RJZ62" s="1"/>
      <c r="RKA62" s="1"/>
      <c r="RKB62" s="1"/>
      <c r="RKC62" s="1"/>
      <c r="RKD62" s="1"/>
      <c r="RKE62" s="1"/>
      <c r="RKF62" s="1"/>
      <c r="RKG62" s="1"/>
      <c r="RKH62" s="1"/>
      <c r="RKI62" s="1"/>
      <c r="RKJ62" s="1"/>
      <c r="RKK62" s="1"/>
      <c r="RKL62" s="1"/>
      <c r="RKM62" s="1"/>
      <c r="RKN62" s="1"/>
      <c r="RKO62" s="1"/>
      <c r="RKP62" s="1"/>
      <c r="RKQ62" s="1"/>
      <c r="RKR62" s="1"/>
      <c r="RKS62" s="1"/>
      <c r="RKT62" s="1"/>
      <c r="RKU62" s="1"/>
      <c r="RKV62" s="1"/>
      <c r="RKW62" s="1"/>
      <c r="RKX62" s="1"/>
      <c r="RKY62" s="1"/>
      <c r="RKZ62" s="1"/>
      <c r="RLA62" s="1"/>
      <c r="RLB62" s="1"/>
      <c r="RLC62" s="1"/>
      <c r="RLD62" s="1"/>
      <c r="RLE62" s="1"/>
      <c r="RLF62" s="1"/>
      <c r="RLG62" s="1"/>
      <c r="RLH62" s="1"/>
      <c r="RLI62" s="1"/>
      <c r="RLJ62" s="1"/>
      <c r="RLK62" s="1"/>
      <c r="RLL62" s="1"/>
      <c r="RLM62" s="1"/>
      <c r="RLN62" s="1"/>
      <c r="RLO62" s="1"/>
      <c r="RLP62" s="1"/>
      <c r="RLQ62" s="1"/>
      <c r="RLR62" s="1"/>
      <c r="RLS62" s="1"/>
      <c r="RLT62" s="1"/>
      <c r="RLU62" s="1"/>
      <c r="RLV62" s="1"/>
      <c r="RLW62" s="1"/>
      <c r="RLX62" s="1"/>
      <c r="RLY62" s="1"/>
      <c r="RLZ62" s="1"/>
      <c r="RMA62" s="1"/>
      <c r="RMB62" s="1"/>
      <c r="RMC62" s="1"/>
      <c r="RMD62" s="1"/>
      <c r="RME62" s="1"/>
      <c r="RMF62" s="1"/>
      <c r="RMG62" s="1"/>
      <c r="RMH62" s="1"/>
      <c r="RMI62" s="1"/>
      <c r="RMJ62" s="1"/>
      <c r="RMK62" s="1"/>
      <c r="RML62" s="1"/>
      <c r="RMM62" s="1"/>
      <c r="RMN62" s="1"/>
      <c r="RMO62" s="1"/>
      <c r="RMP62" s="1"/>
      <c r="RMQ62" s="1"/>
      <c r="RMR62" s="1"/>
      <c r="RMS62" s="1"/>
      <c r="RMT62" s="1"/>
      <c r="RMU62" s="1"/>
      <c r="RMV62" s="1"/>
      <c r="RMW62" s="1"/>
      <c r="RMX62" s="1"/>
      <c r="RMY62" s="1"/>
      <c r="RMZ62" s="1"/>
      <c r="RNA62" s="1"/>
      <c r="RNB62" s="1"/>
      <c r="RNC62" s="1"/>
      <c r="RND62" s="1"/>
      <c r="RNE62" s="1"/>
      <c r="RNF62" s="1"/>
      <c r="RNG62" s="1"/>
      <c r="RNH62" s="1"/>
      <c r="RNI62" s="1"/>
      <c r="RNJ62" s="1"/>
      <c r="RNK62" s="1"/>
      <c r="RNL62" s="1"/>
      <c r="RNM62" s="1"/>
      <c r="RNN62" s="1"/>
      <c r="RNO62" s="1"/>
      <c r="RNP62" s="1"/>
      <c r="RNQ62" s="1"/>
      <c r="RNR62" s="1"/>
      <c r="RNS62" s="1"/>
      <c r="RNT62" s="1"/>
      <c r="RNU62" s="1"/>
      <c r="RNV62" s="1"/>
      <c r="RNW62" s="1"/>
      <c r="RNX62" s="1"/>
      <c r="RNY62" s="1"/>
      <c r="RNZ62" s="1"/>
      <c r="ROA62" s="1"/>
      <c r="ROB62" s="1"/>
      <c r="ROC62" s="1"/>
      <c r="ROD62" s="1"/>
      <c r="ROE62" s="1"/>
      <c r="ROF62" s="1"/>
      <c r="ROG62" s="1"/>
      <c r="ROH62" s="1"/>
      <c r="ROI62" s="1"/>
      <c r="ROJ62" s="1"/>
      <c r="ROK62" s="1"/>
      <c r="ROL62" s="1"/>
      <c r="ROM62" s="1"/>
      <c r="RON62" s="1"/>
      <c r="ROO62" s="1"/>
      <c r="ROP62" s="1"/>
      <c r="ROQ62" s="1"/>
      <c r="ROR62" s="1"/>
      <c r="ROS62" s="1"/>
      <c r="ROT62" s="1"/>
      <c r="ROU62" s="1"/>
      <c r="ROV62" s="1"/>
      <c r="ROW62" s="1"/>
      <c r="ROX62" s="1"/>
      <c r="ROY62" s="1"/>
      <c r="ROZ62" s="1"/>
      <c r="RPA62" s="1"/>
      <c r="RPB62" s="1"/>
      <c r="RPC62" s="1"/>
      <c r="RPD62" s="1"/>
      <c r="RPE62" s="1"/>
      <c r="RPF62" s="1"/>
      <c r="RPG62" s="1"/>
      <c r="RPH62" s="1"/>
      <c r="RPI62" s="1"/>
      <c r="RPJ62" s="1"/>
      <c r="RPK62" s="1"/>
      <c r="RPL62" s="1"/>
      <c r="RPM62" s="1"/>
      <c r="RPN62" s="1"/>
      <c r="RPO62" s="1"/>
      <c r="RPP62" s="1"/>
      <c r="RPQ62" s="1"/>
      <c r="RPR62" s="1"/>
      <c r="RPS62" s="1"/>
      <c r="RPT62" s="1"/>
      <c r="RPU62" s="1"/>
      <c r="RPV62" s="1"/>
      <c r="RPW62" s="1"/>
      <c r="RPX62" s="1"/>
      <c r="RPY62" s="1"/>
      <c r="RPZ62" s="1"/>
      <c r="RQA62" s="1"/>
      <c r="RQB62" s="1"/>
      <c r="RQC62" s="1"/>
      <c r="RQD62" s="1"/>
      <c r="RQE62" s="1"/>
      <c r="RQF62" s="1"/>
      <c r="RQG62" s="1"/>
      <c r="RQH62" s="1"/>
      <c r="RQI62" s="1"/>
      <c r="RQJ62" s="1"/>
      <c r="RQK62" s="1"/>
      <c r="RQL62" s="1"/>
      <c r="RQM62" s="1"/>
      <c r="RQN62" s="1"/>
      <c r="RQO62" s="1"/>
      <c r="RQP62" s="1"/>
      <c r="RQQ62" s="1"/>
      <c r="RQR62" s="1"/>
      <c r="RQS62" s="1"/>
      <c r="RQT62" s="1"/>
      <c r="RQU62" s="1"/>
      <c r="RQV62" s="1"/>
      <c r="RQW62" s="1"/>
      <c r="RQX62" s="1"/>
      <c r="RQY62" s="1"/>
      <c r="RQZ62" s="1"/>
      <c r="RRA62" s="1"/>
      <c r="RRB62" s="1"/>
      <c r="RRC62" s="1"/>
      <c r="RRD62" s="1"/>
      <c r="RRE62" s="1"/>
      <c r="RRF62" s="1"/>
      <c r="RRG62" s="1"/>
      <c r="RRH62" s="1"/>
      <c r="RRI62" s="1"/>
      <c r="RRJ62" s="1"/>
      <c r="RRK62" s="1"/>
      <c r="RRL62" s="1"/>
      <c r="RRM62" s="1"/>
      <c r="RRN62" s="1"/>
      <c r="RRO62" s="1"/>
      <c r="RRP62" s="1"/>
      <c r="RRQ62" s="1"/>
      <c r="RRR62" s="1"/>
      <c r="RRS62" s="1"/>
      <c r="RRT62" s="1"/>
      <c r="RRU62" s="1"/>
      <c r="RRV62" s="1"/>
      <c r="RRW62" s="1"/>
      <c r="RRX62" s="1"/>
      <c r="RRY62" s="1"/>
      <c r="RRZ62" s="1"/>
      <c r="RSA62" s="1"/>
      <c r="RSB62" s="1"/>
      <c r="RSC62" s="1"/>
      <c r="RSD62" s="1"/>
      <c r="RSE62" s="1"/>
      <c r="RSF62" s="1"/>
      <c r="RSG62" s="1"/>
      <c r="RSH62" s="1"/>
      <c r="RSI62" s="1"/>
      <c r="RSJ62" s="1"/>
      <c r="RSK62" s="1"/>
      <c r="RSL62" s="1"/>
      <c r="RSM62" s="1"/>
      <c r="RSN62" s="1"/>
      <c r="RSO62" s="1"/>
      <c r="RSP62" s="1"/>
      <c r="RSQ62" s="1"/>
      <c r="RSR62" s="1"/>
      <c r="RSS62" s="1"/>
      <c r="RST62" s="1"/>
      <c r="RSU62" s="1"/>
      <c r="RSV62" s="1"/>
      <c r="RSW62" s="1"/>
      <c r="RSX62" s="1"/>
      <c r="RSY62" s="1"/>
      <c r="RSZ62" s="1"/>
      <c r="RTA62" s="1"/>
      <c r="RTB62" s="1"/>
      <c r="RTC62" s="1"/>
      <c r="RTD62" s="1"/>
      <c r="RTE62" s="1"/>
      <c r="RTF62" s="1"/>
      <c r="RTG62" s="1"/>
      <c r="RTH62" s="1"/>
      <c r="RTI62" s="1"/>
      <c r="RTJ62" s="1"/>
      <c r="RTK62" s="1"/>
      <c r="RTL62" s="1"/>
      <c r="RTM62" s="1"/>
      <c r="RTN62" s="1"/>
      <c r="RTO62" s="1"/>
      <c r="RTP62" s="1"/>
      <c r="RTQ62" s="1"/>
      <c r="RTR62" s="1"/>
      <c r="RTS62" s="1"/>
      <c r="RTT62" s="1"/>
      <c r="RTU62" s="1"/>
      <c r="RTV62" s="1"/>
      <c r="RTW62" s="1"/>
      <c r="RTX62" s="1"/>
      <c r="RTY62" s="1"/>
      <c r="RTZ62" s="1"/>
      <c r="RUA62" s="1"/>
      <c r="RUB62" s="1"/>
      <c r="RUC62" s="1"/>
      <c r="RUD62" s="1"/>
      <c r="RUE62" s="1"/>
      <c r="RUF62" s="1"/>
      <c r="RUG62" s="1"/>
      <c r="RUH62" s="1"/>
      <c r="RUI62" s="1"/>
      <c r="RUJ62" s="1"/>
      <c r="RUK62" s="1"/>
      <c r="RUL62" s="1"/>
      <c r="RUM62" s="1"/>
      <c r="RUN62" s="1"/>
      <c r="RUO62" s="1"/>
      <c r="RUP62" s="1"/>
      <c r="RUQ62" s="1"/>
      <c r="RUR62" s="1"/>
      <c r="RUS62" s="1"/>
      <c r="RUT62" s="1"/>
      <c r="RUU62" s="1"/>
      <c r="RUV62" s="1"/>
      <c r="RUW62" s="1"/>
      <c r="RUX62" s="1"/>
      <c r="RUY62" s="1"/>
      <c r="RUZ62" s="1"/>
      <c r="RVA62" s="1"/>
      <c r="RVB62" s="1"/>
      <c r="RVC62" s="1"/>
      <c r="RVD62" s="1"/>
      <c r="RVE62" s="1"/>
      <c r="RVF62" s="1"/>
      <c r="RVG62" s="1"/>
      <c r="RVH62" s="1"/>
      <c r="RVI62" s="1"/>
      <c r="RVJ62" s="1"/>
      <c r="RVK62" s="1"/>
      <c r="RVL62" s="1"/>
      <c r="RVM62" s="1"/>
      <c r="RVN62" s="1"/>
      <c r="RVO62" s="1"/>
      <c r="RVP62" s="1"/>
      <c r="RVQ62" s="1"/>
      <c r="RVR62" s="1"/>
      <c r="RVS62" s="1"/>
      <c r="RVT62" s="1"/>
      <c r="RVU62" s="1"/>
      <c r="RVV62" s="1"/>
      <c r="RVW62" s="1"/>
      <c r="RVX62" s="1"/>
      <c r="RVY62" s="1"/>
      <c r="RVZ62" s="1"/>
      <c r="RWA62" s="1"/>
      <c r="RWB62" s="1"/>
      <c r="RWC62" s="1"/>
      <c r="RWD62" s="1"/>
      <c r="RWE62" s="1"/>
      <c r="RWF62" s="1"/>
      <c r="RWG62" s="1"/>
      <c r="RWH62" s="1"/>
      <c r="RWI62" s="1"/>
      <c r="RWJ62" s="1"/>
      <c r="RWK62" s="1"/>
      <c r="RWL62" s="1"/>
      <c r="RWM62" s="1"/>
      <c r="RWN62" s="1"/>
      <c r="RWO62" s="1"/>
      <c r="RWP62" s="1"/>
      <c r="RWQ62" s="1"/>
      <c r="RWR62" s="1"/>
      <c r="RWS62" s="1"/>
      <c r="RWT62" s="1"/>
      <c r="RWU62" s="1"/>
      <c r="RWV62" s="1"/>
      <c r="RWW62" s="1"/>
      <c r="RWX62" s="1"/>
      <c r="RWY62" s="1"/>
      <c r="RWZ62" s="1"/>
      <c r="RXA62" s="1"/>
      <c r="RXB62" s="1"/>
      <c r="RXC62" s="1"/>
      <c r="RXD62" s="1"/>
      <c r="RXE62" s="1"/>
      <c r="RXF62" s="1"/>
      <c r="RXG62" s="1"/>
      <c r="RXH62" s="1"/>
      <c r="RXI62" s="1"/>
      <c r="RXJ62" s="1"/>
      <c r="RXK62" s="1"/>
      <c r="RXL62" s="1"/>
      <c r="RXM62" s="1"/>
      <c r="RXN62" s="1"/>
      <c r="RXO62" s="1"/>
      <c r="RXP62" s="1"/>
      <c r="RXQ62" s="1"/>
      <c r="RXR62" s="1"/>
      <c r="RXS62" s="1"/>
      <c r="RXT62" s="1"/>
      <c r="RXU62" s="1"/>
      <c r="RXV62" s="1"/>
      <c r="RXW62" s="1"/>
      <c r="RXX62" s="1"/>
      <c r="RXY62" s="1"/>
      <c r="RXZ62" s="1"/>
      <c r="RYA62" s="1"/>
      <c r="RYB62" s="1"/>
      <c r="RYC62" s="1"/>
      <c r="RYD62" s="1"/>
      <c r="RYE62" s="1"/>
      <c r="RYF62" s="1"/>
      <c r="RYG62" s="1"/>
      <c r="RYH62" s="1"/>
      <c r="RYI62" s="1"/>
      <c r="RYJ62" s="1"/>
      <c r="RYK62" s="1"/>
      <c r="RYL62" s="1"/>
      <c r="RYM62" s="1"/>
      <c r="RYN62" s="1"/>
      <c r="RYO62" s="1"/>
      <c r="RYP62" s="1"/>
      <c r="RYQ62" s="1"/>
      <c r="RYR62" s="1"/>
      <c r="RYS62" s="1"/>
      <c r="RYT62" s="1"/>
      <c r="RYU62" s="1"/>
      <c r="RYV62" s="1"/>
      <c r="RYW62" s="1"/>
      <c r="RYX62" s="1"/>
      <c r="RYY62" s="1"/>
      <c r="RYZ62" s="1"/>
      <c r="RZA62" s="1"/>
      <c r="RZB62" s="1"/>
      <c r="RZC62" s="1"/>
      <c r="RZD62" s="1"/>
      <c r="RZE62" s="1"/>
      <c r="RZF62" s="1"/>
      <c r="RZG62" s="1"/>
      <c r="RZH62" s="1"/>
      <c r="RZI62" s="1"/>
      <c r="RZJ62" s="1"/>
      <c r="RZK62" s="1"/>
      <c r="RZL62" s="1"/>
      <c r="RZM62" s="1"/>
      <c r="RZN62" s="1"/>
      <c r="RZO62" s="1"/>
      <c r="RZP62" s="1"/>
      <c r="RZQ62" s="1"/>
      <c r="RZR62" s="1"/>
      <c r="RZS62" s="1"/>
      <c r="RZT62" s="1"/>
      <c r="RZU62" s="1"/>
      <c r="RZV62" s="1"/>
      <c r="RZW62" s="1"/>
      <c r="RZX62" s="1"/>
      <c r="RZY62" s="1"/>
      <c r="RZZ62" s="1"/>
      <c r="SAA62" s="1"/>
      <c r="SAB62" s="1"/>
      <c r="SAC62" s="1"/>
      <c r="SAD62" s="1"/>
      <c r="SAE62" s="1"/>
      <c r="SAF62" s="1"/>
      <c r="SAG62" s="1"/>
      <c r="SAH62" s="1"/>
      <c r="SAI62" s="1"/>
      <c r="SAJ62" s="1"/>
      <c r="SAK62" s="1"/>
      <c r="SAL62" s="1"/>
      <c r="SAM62" s="1"/>
      <c r="SAN62" s="1"/>
      <c r="SAO62" s="1"/>
      <c r="SAP62" s="1"/>
      <c r="SAQ62" s="1"/>
      <c r="SAR62" s="1"/>
      <c r="SAS62" s="1"/>
      <c r="SAT62" s="1"/>
      <c r="SAU62" s="1"/>
      <c r="SAV62" s="1"/>
      <c r="SAW62" s="1"/>
      <c r="SAX62" s="1"/>
      <c r="SAY62" s="1"/>
      <c r="SAZ62" s="1"/>
      <c r="SBA62" s="1"/>
      <c r="SBB62" s="1"/>
      <c r="SBC62" s="1"/>
      <c r="SBD62" s="1"/>
      <c r="SBE62" s="1"/>
      <c r="SBF62" s="1"/>
      <c r="SBG62" s="1"/>
      <c r="SBH62" s="1"/>
      <c r="SBI62" s="1"/>
      <c r="SBJ62" s="1"/>
      <c r="SBK62" s="1"/>
      <c r="SBL62" s="1"/>
      <c r="SBM62" s="1"/>
      <c r="SBN62" s="1"/>
      <c r="SBO62" s="1"/>
      <c r="SBP62" s="1"/>
      <c r="SBQ62" s="1"/>
      <c r="SBR62" s="1"/>
      <c r="SBS62" s="1"/>
      <c r="SBT62" s="1"/>
      <c r="SBU62" s="1"/>
      <c r="SBV62" s="1"/>
      <c r="SBW62" s="1"/>
      <c r="SBX62" s="1"/>
      <c r="SBY62" s="1"/>
      <c r="SBZ62" s="1"/>
      <c r="SCA62" s="1"/>
      <c r="SCB62" s="1"/>
      <c r="SCC62" s="1"/>
      <c r="SCD62" s="1"/>
      <c r="SCE62" s="1"/>
      <c r="SCF62" s="1"/>
      <c r="SCG62" s="1"/>
      <c r="SCH62" s="1"/>
      <c r="SCI62" s="1"/>
      <c r="SCJ62" s="1"/>
      <c r="SCK62" s="1"/>
      <c r="SCL62" s="1"/>
      <c r="SCM62" s="1"/>
      <c r="SCN62" s="1"/>
      <c r="SCO62" s="1"/>
      <c r="SCP62" s="1"/>
      <c r="SCQ62" s="1"/>
      <c r="SCR62" s="1"/>
      <c r="SCS62" s="1"/>
      <c r="SCT62" s="1"/>
      <c r="SCU62" s="1"/>
      <c r="SCV62" s="1"/>
      <c r="SCW62" s="1"/>
      <c r="SCX62" s="1"/>
      <c r="SCY62" s="1"/>
      <c r="SCZ62" s="1"/>
      <c r="SDA62" s="1"/>
      <c r="SDB62" s="1"/>
      <c r="SDC62" s="1"/>
      <c r="SDD62" s="1"/>
      <c r="SDE62" s="1"/>
      <c r="SDF62" s="1"/>
      <c r="SDG62" s="1"/>
      <c r="SDH62" s="1"/>
      <c r="SDI62" s="1"/>
      <c r="SDJ62" s="1"/>
      <c r="SDK62" s="1"/>
      <c r="SDL62" s="1"/>
      <c r="SDM62" s="1"/>
      <c r="SDN62" s="1"/>
      <c r="SDO62" s="1"/>
      <c r="SDP62" s="1"/>
      <c r="SDQ62" s="1"/>
      <c r="SDR62" s="1"/>
      <c r="SDS62" s="1"/>
      <c r="SDT62" s="1"/>
      <c r="SDU62" s="1"/>
      <c r="SDV62" s="1"/>
      <c r="SDW62" s="1"/>
      <c r="SDX62" s="1"/>
      <c r="SDY62" s="1"/>
      <c r="SDZ62" s="1"/>
      <c r="SEA62" s="1"/>
      <c r="SEB62" s="1"/>
      <c r="SEC62" s="1"/>
      <c r="SED62" s="1"/>
      <c r="SEE62" s="1"/>
      <c r="SEF62" s="1"/>
      <c r="SEG62" s="1"/>
      <c r="SEH62" s="1"/>
      <c r="SEI62" s="1"/>
      <c r="SEJ62" s="1"/>
      <c r="SEK62" s="1"/>
      <c r="SEL62" s="1"/>
      <c r="SEM62" s="1"/>
      <c r="SEN62" s="1"/>
      <c r="SEO62" s="1"/>
      <c r="SEP62" s="1"/>
      <c r="SEQ62" s="1"/>
      <c r="SER62" s="1"/>
      <c r="SES62" s="1"/>
      <c r="SET62" s="1"/>
      <c r="SEU62" s="1"/>
      <c r="SEV62" s="1"/>
      <c r="SEW62" s="1"/>
      <c r="SEX62" s="1"/>
      <c r="SEY62" s="1"/>
      <c r="SEZ62" s="1"/>
      <c r="SFA62" s="1"/>
      <c r="SFB62" s="1"/>
      <c r="SFC62" s="1"/>
      <c r="SFD62" s="1"/>
      <c r="SFE62" s="1"/>
      <c r="SFF62" s="1"/>
      <c r="SFG62" s="1"/>
      <c r="SFH62" s="1"/>
      <c r="SFI62" s="1"/>
      <c r="SFJ62" s="1"/>
      <c r="SFK62" s="1"/>
      <c r="SFL62" s="1"/>
      <c r="SFM62" s="1"/>
      <c r="SFN62" s="1"/>
      <c r="SFO62" s="1"/>
      <c r="SFP62" s="1"/>
      <c r="SFQ62" s="1"/>
      <c r="SFR62" s="1"/>
      <c r="SFS62" s="1"/>
      <c r="SFT62" s="1"/>
      <c r="SFU62" s="1"/>
      <c r="SFV62" s="1"/>
      <c r="SFW62" s="1"/>
      <c r="SFX62" s="1"/>
      <c r="SFY62" s="1"/>
      <c r="SFZ62" s="1"/>
      <c r="SGA62" s="1"/>
      <c r="SGB62" s="1"/>
      <c r="SGC62" s="1"/>
      <c r="SGD62" s="1"/>
      <c r="SGE62" s="1"/>
      <c r="SGF62" s="1"/>
      <c r="SGG62" s="1"/>
      <c r="SGH62" s="1"/>
      <c r="SGI62" s="1"/>
      <c r="SGJ62" s="1"/>
      <c r="SGK62" s="1"/>
      <c r="SGL62" s="1"/>
      <c r="SGM62" s="1"/>
      <c r="SGN62" s="1"/>
      <c r="SGO62" s="1"/>
      <c r="SGP62" s="1"/>
      <c r="SGQ62" s="1"/>
      <c r="SGR62" s="1"/>
      <c r="SGS62" s="1"/>
      <c r="SGT62" s="1"/>
      <c r="SGU62" s="1"/>
      <c r="SGV62" s="1"/>
      <c r="SGW62" s="1"/>
      <c r="SGX62" s="1"/>
      <c r="SGY62" s="1"/>
      <c r="SGZ62" s="1"/>
      <c r="SHA62" s="1"/>
      <c r="SHB62" s="1"/>
      <c r="SHC62" s="1"/>
      <c r="SHD62" s="1"/>
      <c r="SHE62" s="1"/>
      <c r="SHF62" s="1"/>
      <c r="SHG62" s="1"/>
      <c r="SHH62" s="1"/>
      <c r="SHI62" s="1"/>
      <c r="SHJ62" s="1"/>
      <c r="SHK62" s="1"/>
      <c r="SHL62" s="1"/>
      <c r="SHM62" s="1"/>
      <c r="SHN62" s="1"/>
      <c r="SHO62" s="1"/>
      <c r="SHP62" s="1"/>
      <c r="SHQ62" s="1"/>
      <c r="SHR62" s="1"/>
      <c r="SHS62" s="1"/>
      <c r="SHT62" s="1"/>
      <c r="SHU62" s="1"/>
      <c r="SHV62" s="1"/>
      <c r="SHW62" s="1"/>
      <c r="SHX62" s="1"/>
      <c r="SHY62" s="1"/>
      <c r="SHZ62" s="1"/>
      <c r="SIA62" s="1"/>
      <c r="SIB62" s="1"/>
      <c r="SIC62" s="1"/>
      <c r="SID62" s="1"/>
      <c r="SIE62" s="1"/>
      <c r="SIF62" s="1"/>
      <c r="SIG62" s="1"/>
      <c r="SIH62" s="1"/>
      <c r="SII62" s="1"/>
      <c r="SIJ62" s="1"/>
      <c r="SIK62" s="1"/>
      <c r="SIL62" s="1"/>
      <c r="SIM62" s="1"/>
      <c r="SIN62" s="1"/>
      <c r="SIO62" s="1"/>
      <c r="SIP62" s="1"/>
      <c r="SIQ62" s="1"/>
      <c r="SIR62" s="1"/>
      <c r="SIS62" s="1"/>
      <c r="SIT62" s="1"/>
      <c r="SIU62" s="1"/>
      <c r="SIV62" s="1"/>
      <c r="SIW62" s="1"/>
      <c r="SIX62" s="1"/>
      <c r="SIY62" s="1"/>
      <c r="SIZ62" s="1"/>
      <c r="SJA62" s="1"/>
      <c r="SJB62" s="1"/>
      <c r="SJC62" s="1"/>
      <c r="SJD62" s="1"/>
      <c r="SJE62" s="1"/>
      <c r="SJF62" s="1"/>
      <c r="SJG62" s="1"/>
      <c r="SJH62" s="1"/>
      <c r="SJI62" s="1"/>
      <c r="SJJ62" s="1"/>
      <c r="SJK62" s="1"/>
      <c r="SJL62" s="1"/>
      <c r="SJM62" s="1"/>
      <c r="SJN62" s="1"/>
      <c r="SJO62" s="1"/>
      <c r="SJP62" s="1"/>
      <c r="SJQ62" s="1"/>
      <c r="SJR62" s="1"/>
      <c r="SJS62" s="1"/>
      <c r="SJT62" s="1"/>
      <c r="SJU62" s="1"/>
      <c r="SJV62" s="1"/>
      <c r="SJW62" s="1"/>
      <c r="SJX62" s="1"/>
      <c r="SJY62" s="1"/>
      <c r="SJZ62" s="1"/>
      <c r="SKA62" s="1"/>
      <c r="SKB62" s="1"/>
      <c r="SKC62" s="1"/>
      <c r="SKD62" s="1"/>
      <c r="SKE62" s="1"/>
      <c r="SKF62" s="1"/>
      <c r="SKG62" s="1"/>
      <c r="SKH62" s="1"/>
      <c r="SKI62" s="1"/>
      <c r="SKJ62" s="1"/>
      <c r="SKK62" s="1"/>
      <c r="SKL62" s="1"/>
      <c r="SKM62" s="1"/>
      <c r="SKN62" s="1"/>
      <c r="SKO62" s="1"/>
      <c r="SKP62" s="1"/>
      <c r="SKQ62" s="1"/>
      <c r="SKR62" s="1"/>
      <c r="SKS62" s="1"/>
      <c r="SKT62" s="1"/>
      <c r="SKU62" s="1"/>
      <c r="SKV62" s="1"/>
      <c r="SKW62" s="1"/>
      <c r="SKX62" s="1"/>
      <c r="SKY62" s="1"/>
      <c r="SKZ62" s="1"/>
      <c r="SLA62" s="1"/>
      <c r="SLB62" s="1"/>
      <c r="SLC62" s="1"/>
      <c r="SLD62" s="1"/>
      <c r="SLE62" s="1"/>
      <c r="SLF62" s="1"/>
      <c r="SLG62" s="1"/>
      <c r="SLH62" s="1"/>
      <c r="SLI62" s="1"/>
      <c r="SLJ62" s="1"/>
      <c r="SLK62" s="1"/>
      <c r="SLL62" s="1"/>
      <c r="SLM62" s="1"/>
      <c r="SLN62" s="1"/>
      <c r="SLO62" s="1"/>
      <c r="SLP62" s="1"/>
      <c r="SLQ62" s="1"/>
      <c r="SLR62" s="1"/>
      <c r="SLS62" s="1"/>
      <c r="SLT62" s="1"/>
      <c r="SLU62" s="1"/>
      <c r="SLV62" s="1"/>
      <c r="SLW62" s="1"/>
      <c r="SLX62" s="1"/>
      <c r="SLY62" s="1"/>
      <c r="SLZ62" s="1"/>
      <c r="SMA62" s="1"/>
      <c r="SMB62" s="1"/>
      <c r="SMC62" s="1"/>
      <c r="SMD62" s="1"/>
      <c r="SME62" s="1"/>
      <c r="SMF62" s="1"/>
      <c r="SMG62" s="1"/>
      <c r="SMH62" s="1"/>
      <c r="SMI62" s="1"/>
      <c r="SMJ62" s="1"/>
      <c r="SMK62" s="1"/>
      <c r="SML62" s="1"/>
      <c r="SMM62" s="1"/>
      <c r="SMN62" s="1"/>
      <c r="SMO62" s="1"/>
      <c r="SMP62" s="1"/>
      <c r="SMQ62" s="1"/>
      <c r="SMR62" s="1"/>
      <c r="SMS62" s="1"/>
      <c r="SMT62" s="1"/>
      <c r="SMU62" s="1"/>
      <c r="SMV62" s="1"/>
      <c r="SMW62" s="1"/>
      <c r="SMX62" s="1"/>
      <c r="SMY62" s="1"/>
      <c r="SMZ62" s="1"/>
      <c r="SNA62" s="1"/>
      <c r="SNB62" s="1"/>
      <c r="SNC62" s="1"/>
      <c r="SND62" s="1"/>
      <c r="SNE62" s="1"/>
      <c r="SNF62" s="1"/>
      <c r="SNG62" s="1"/>
      <c r="SNH62" s="1"/>
      <c r="SNI62" s="1"/>
      <c r="SNJ62" s="1"/>
      <c r="SNK62" s="1"/>
      <c r="SNL62" s="1"/>
      <c r="SNM62" s="1"/>
      <c r="SNN62" s="1"/>
      <c r="SNO62" s="1"/>
      <c r="SNP62" s="1"/>
      <c r="SNQ62" s="1"/>
      <c r="SNR62" s="1"/>
      <c r="SNS62" s="1"/>
      <c r="SNT62" s="1"/>
      <c r="SNU62" s="1"/>
      <c r="SNV62" s="1"/>
      <c r="SNW62" s="1"/>
      <c r="SNX62" s="1"/>
      <c r="SNY62" s="1"/>
      <c r="SNZ62" s="1"/>
      <c r="SOA62" s="1"/>
      <c r="SOB62" s="1"/>
      <c r="SOC62" s="1"/>
      <c r="SOD62" s="1"/>
      <c r="SOE62" s="1"/>
      <c r="SOF62" s="1"/>
      <c r="SOG62" s="1"/>
      <c r="SOH62" s="1"/>
      <c r="SOI62" s="1"/>
      <c r="SOJ62" s="1"/>
      <c r="SOK62" s="1"/>
      <c r="SOL62" s="1"/>
      <c r="SOM62" s="1"/>
      <c r="SON62" s="1"/>
      <c r="SOO62" s="1"/>
      <c r="SOP62" s="1"/>
      <c r="SOQ62" s="1"/>
      <c r="SOR62" s="1"/>
      <c r="SOS62" s="1"/>
      <c r="SOT62" s="1"/>
      <c r="SOU62" s="1"/>
      <c r="SOV62" s="1"/>
      <c r="SOW62" s="1"/>
      <c r="SOX62" s="1"/>
      <c r="SOY62" s="1"/>
      <c r="SOZ62" s="1"/>
      <c r="SPA62" s="1"/>
      <c r="SPB62" s="1"/>
      <c r="SPC62" s="1"/>
      <c r="SPD62" s="1"/>
      <c r="SPE62" s="1"/>
      <c r="SPF62" s="1"/>
      <c r="SPG62" s="1"/>
      <c r="SPH62" s="1"/>
      <c r="SPI62" s="1"/>
      <c r="SPJ62" s="1"/>
      <c r="SPK62" s="1"/>
      <c r="SPL62" s="1"/>
      <c r="SPM62" s="1"/>
      <c r="SPN62" s="1"/>
      <c r="SPO62" s="1"/>
      <c r="SPP62" s="1"/>
      <c r="SPQ62" s="1"/>
      <c r="SPR62" s="1"/>
      <c r="SPS62" s="1"/>
      <c r="SPT62" s="1"/>
      <c r="SPU62" s="1"/>
      <c r="SPV62" s="1"/>
      <c r="SPW62" s="1"/>
      <c r="SPX62" s="1"/>
      <c r="SPY62" s="1"/>
      <c r="SPZ62" s="1"/>
      <c r="SQA62" s="1"/>
      <c r="SQB62" s="1"/>
      <c r="SQC62" s="1"/>
      <c r="SQD62" s="1"/>
      <c r="SQE62" s="1"/>
      <c r="SQF62" s="1"/>
      <c r="SQG62" s="1"/>
      <c r="SQH62" s="1"/>
      <c r="SQI62" s="1"/>
      <c r="SQJ62" s="1"/>
      <c r="SQK62" s="1"/>
      <c r="SQL62" s="1"/>
      <c r="SQM62" s="1"/>
      <c r="SQN62" s="1"/>
      <c r="SQO62" s="1"/>
      <c r="SQP62" s="1"/>
      <c r="SQQ62" s="1"/>
      <c r="SQR62" s="1"/>
      <c r="SQS62" s="1"/>
      <c r="SQT62" s="1"/>
      <c r="SQU62" s="1"/>
      <c r="SQV62" s="1"/>
      <c r="SQW62" s="1"/>
      <c r="SQX62" s="1"/>
      <c r="SQY62" s="1"/>
      <c r="SQZ62" s="1"/>
      <c r="SRA62" s="1"/>
      <c r="SRB62" s="1"/>
      <c r="SRC62" s="1"/>
      <c r="SRD62" s="1"/>
      <c r="SRE62" s="1"/>
      <c r="SRF62" s="1"/>
      <c r="SRG62" s="1"/>
      <c r="SRH62" s="1"/>
      <c r="SRI62" s="1"/>
      <c r="SRJ62" s="1"/>
      <c r="SRK62" s="1"/>
      <c r="SRL62" s="1"/>
      <c r="SRM62" s="1"/>
      <c r="SRN62" s="1"/>
      <c r="SRO62" s="1"/>
      <c r="SRP62" s="1"/>
      <c r="SRQ62" s="1"/>
      <c r="SRR62" s="1"/>
      <c r="SRS62" s="1"/>
      <c r="SRT62" s="1"/>
      <c r="SRU62" s="1"/>
      <c r="SRV62" s="1"/>
      <c r="SRW62" s="1"/>
      <c r="SRX62" s="1"/>
      <c r="SRY62" s="1"/>
      <c r="SRZ62" s="1"/>
      <c r="SSA62" s="1"/>
      <c r="SSB62" s="1"/>
      <c r="SSC62" s="1"/>
      <c r="SSD62" s="1"/>
      <c r="SSE62" s="1"/>
      <c r="SSF62" s="1"/>
      <c r="SSG62" s="1"/>
      <c r="SSH62" s="1"/>
      <c r="SSI62" s="1"/>
      <c r="SSJ62" s="1"/>
      <c r="SSK62" s="1"/>
      <c r="SSL62" s="1"/>
      <c r="SSM62" s="1"/>
      <c r="SSN62" s="1"/>
      <c r="SSO62" s="1"/>
      <c r="SSP62" s="1"/>
      <c r="SSQ62" s="1"/>
      <c r="SSR62" s="1"/>
      <c r="SSS62" s="1"/>
      <c r="SST62" s="1"/>
      <c r="SSU62" s="1"/>
      <c r="SSV62" s="1"/>
      <c r="SSW62" s="1"/>
      <c r="SSX62" s="1"/>
      <c r="SSY62" s="1"/>
      <c r="SSZ62" s="1"/>
      <c r="STA62" s="1"/>
      <c r="STB62" s="1"/>
      <c r="STC62" s="1"/>
      <c r="STD62" s="1"/>
      <c r="STE62" s="1"/>
      <c r="STF62" s="1"/>
      <c r="STG62" s="1"/>
      <c r="STH62" s="1"/>
      <c r="STI62" s="1"/>
      <c r="STJ62" s="1"/>
      <c r="STK62" s="1"/>
      <c r="STL62" s="1"/>
      <c r="STM62" s="1"/>
      <c r="STN62" s="1"/>
      <c r="STO62" s="1"/>
      <c r="STP62" s="1"/>
      <c r="STQ62" s="1"/>
      <c r="STR62" s="1"/>
      <c r="STS62" s="1"/>
      <c r="STT62" s="1"/>
      <c r="STU62" s="1"/>
      <c r="STV62" s="1"/>
      <c r="STW62" s="1"/>
      <c r="STX62" s="1"/>
      <c r="STY62" s="1"/>
      <c r="STZ62" s="1"/>
      <c r="SUA62" s="1"/>
      <c r="SUB62" s="1"/>
      <c r="SUC62" s="1"/>
      <c r="SUD62" s="1"/>
      <c r="SUE62" s="1"/>
      <c r="SUF62" s="1"/>
      <c r="SUG62" s="1"/>
      <c r="SUH62" s="1"/>
      <c r="SUI62" s="1"/>
      <c r="SUJ62" s="1"/>
      <c r="SUK62" s="1"/>
      <c r="SUL62" s="1"/>
      <c r="SUM62" s="1"/>
      <c r="SUN62" s="1"/>
      <c r="SUO62" s="1"/>
      <c r="SUP62" s="1"/>
      <c r="SUQ62" s="1"/>
      <c r="SUR62" s="1"/>
      <c r="SUS62" s="1"/>
      <c r="SUT62" s="1"/>
      <c r="SUU62" s="1"/>
      <c r="SUV62" s="1"/>
      <c r="SUW62" s="1"/>
      <c r="SUX62" s="1"/>
      <c r="SUY62" s="1"/>
      <c r="SUZ62" s="1"/>
      <c r="SVA62" s="1"/>
      <c r="SVB62" s="1"/>
      <c r="SVC62" s="1"/>
      <c r="SVD62" s="1"/>
      <c r="SVE62" s="1"/>
      <c r="SVF62" s="1"/>
      <c r="SVG62" s="1"/>
      <c r="SVH62" s="1"/>
      <c r="SVI62" s="1"/>
      <c r="SVJ62" s="1"/>
      <c r="SVK62" s="1"/>
      <c r="SVL62" s="1"/>
      <c r="SVM62" s="1"/>
      <c r="SVN62" s="1"/>
      <c r="SVO62" s="1"/>
      <c r="SVP62" s="1"/>
      <c r="SVQ62" s="1"/>
      <c r="SVR62" s="1"/>
      <c r="SVS62" s="1"/>
      <c r="SVT62" s="1"/>
      <c r="SVU62" s="1"/>
      <c r="SVV62" s="1"/>
      <c r="SVW62" s="1"/>
      <c r="SVX62" s="1"/>
      <c r="SVY62" s="1"/>
      <c r="SVZ62" s="1"/>
      <c r="SWA62" s="1"/>
      <c r="SWB62" s="1"/>
      <c r="SWC62" s="1"/>
      <c r="SWD62" s="1"/>
      <c r="SWE62" s="1"/>
      <c r="SWF62" s="1"/>
      <c r="SWG62" s="1"/>
      <c r="SWH62" s="1"/>
      <c r="SWI62" s="1"/>
      <c r="SWJ62" s="1"/>
      <c r="SWK62" s="1"/>
      <c r="SWL62" s="1"/>
      <c r="SWM62" s="1"/>
      <c r="SWN62" s="1"/>
      <c r="SWO62" s="1"/>
      <c r="SWP62" s="1"/>
      <c r="SWQ62" s="1"/>
      <c r="SWR62" s="1"/>
      <c r="SWS62" s="1"/>
      <c r="SWT62" s="1"/>
      <c r="SWU62" s="1"/>
      <c r="SWV62" s="1"/>
      <c r="SWW62" s="1"/>
      <c r="SWX62" s="1"/>
      <c r="SWY62" s="1"/>
      <c r="SWZ62" s="1"/>
      <c r="SXA62" s="1"/>
      <c r="SXB62" s="1"/>
      <c r="SXC62" s="1"/>
      <c r="SXD62" s="1"/>
      <c r="SXE62" s="1"/>
      <c r="SXF62" s="1"/>
      <c r="SXG62" s="1"/>
      <c r="SXH62" s="1"/>
      <c r="SXI62" s="1"/>
      <c r="SXJ62" s="1"/>
      <c r="SXK62" s="1"/>
      <c r="SXL62" s="1"/>
      <c r="SXM62" s="1"/>
      <c r="SXN62" s="1"/>
      <c r="SXO62" s="1"/>
      <c r="SXP62" s="1"/>
      <c r="SXQ62" s="1"/>
      <c r="SXR62" s="1"/>
      <c r="SXS62" s="1"/>
      <c r="SXT62" s="1"/>
      <c r="SXU62" s="1"/>
      <c r="SXV62" s="1"/>
      <c r="SXW62" s="1"/>
      <c r="SXX62" s="1"/>
      <c r="SXY62" s="1"/>
      <c r="SXZ62" s="1"/>
      <c r="SYA62" s="1"/>
      <c r="SYB62" s="1"/>
      <c r="SYC62" s="1"/>
      <c r="SYD62" s="1"/>
      <c r="SYE62" s="1"/>
      <c r="SYF62" s="1"/>
      <c r="SYG62" s="1"/>
      <c r="SYH62" s="1"/>
      <c r="SYI62" s="1"/>
      <c r="SYJ62" s="1"/>
      <c r="SYK62" s="1"/>
      <c r="SYL62" s="1"/>
      <c r="SYM62" s="1"/>
      <c r="SYN62" s="1"/>
      <c r="SYO62" s="1"/>
      <c r="SYP62" s="1"/>
      <c r="SYQ62" s="1"/>
      <c r="SYR62" s="1"/>
      <c r="SYS62" s="1"/>
      <c r="SYT62" s="1"/>
      <c r="SYU62" s="1"/>
      <c r="SYV62" s="1"/>
      <c r="SYW62" s="1"/>
      <c r="SYX62" s="1"/>
      <c r="SYY62" s="1"/>
      <c r="SYZ62" s="1"/>
      <c r="SZA62" s="1"/>
      <c r="SZB62" s="1"/>
      <c r="SZC62" s="1"/>
      <c r="SZD62" s="1"/>
      <c r="SZE62" s="1"/>
      <c r="SZF62" s="1"/>
      <c r="SZG62" s="1"/>
      <c r="SZH62" s="1"/>
      <c r="SZI62" s="1"/>
      <c r="SZJ62" s="1"/>
      <c r="SZK62" s="1"/>
      <c r="SZL62" s="1"/>
      <c r="SZM62" s="1"/>
      <c r="SZN62" s="1"/>
      <c r="SZO62" s="1"/>
      <c r="SZP62" s="1"/>
      <c r="SZQ62" s="1"/>
      <c r="SZR62" s="1"/>
      <c r="SZS62" s="1"/>
      <c r="SZT62" s="1"/>
      <c r="SZU62" s="1"/>
      <c r="SZV62" s="1"/>
      <c r="SZW62" s="1"/>
      <c r="SZX62" s="1"/>
      <c r="SZY62" s="1"/>
      <c r="SZZ62" s="1"/>
      <c r="TAA62" s="1"/>
      <c r="TAB62" s="1"/>
      <c r="TAC62" s="1"/>
      <c r="TAD62" s="1"/>
      <c r="TAE62" s="1"/>
      <c r="TAF62" s="1"/>
      <c r="TAG62" s="1"/>
      <c r="TAH62" s="1"/>
      <c r="TAI62" s="1"/>
      <c r="TAJ62" s="1"/>
      <c r="TAK62" s="1"/>
      <c r="TAL62" s="1"/>
      <c r="TAM62" s="1"/>
      <c r="TAN62" s="1"/>
      <c r="TAO62" s="1"/>
      <c r="TAP62" s="1"/>
      <c r="TAQ62" s="1"/>
      <c r="TAR62" s="1"/>
      <c r="TAS62" s="1"/>
      <c r="TAT62" s="1"/>
      <c r="TAU62" s="1"/>
      <c r="TAV62" s="1"/>
      <c r="TAW62" s="1"/>
      <c r="TAX62" s="1"/>
      <c r="TAY62" s="1"/>
      <c r="TAZ62" s="1"/>
      <c r="TBA62" s="1"/>
      <c r="TBB62" s="1"/>
      <c r="TBC62" s="1"/>
      <c r="TBD62" s="1"/>
      <c r="TBE62" s="1"/>
      <c r="TBF62" s="1"/>
      <c r="TBG62" s="1"/>
      <c r="TBH62" s="1"/>
      <c r="TBI62" s="1"/>
      <c r="TBJ62" s="1"/>
      <c r="TBK62" s="1"/>
      <c r="TBL62" s="1"/>
      <c r="TBM62" s="1"/>
      <c r="TBN62" s="1"/>
      <c r="TBO62" s="1"/>
      <c r="TBP62" s="1"/>
      <c r="TBQ62" s="1"/>
      <c r="TBR62" s="1"/>
      <c r="TBS62" s="1"/>
      <c r="TBT62" s="1"/>
      <c r="TBU62" s="1"/>
      <c r="TBV62" s="1"/>
      <c r="TBW62" s="1"/>
      <c r="TBX62" s="1"/>
      <c r="TBY62" s="1"/>
      <c r="TBZ62" s="1"/>
      <c r="TCA62" s="1"/>
      <c r="TCB62" s="1"/>
      <c r="TCC62" s="1"/>
      <c r="TCD62" s="1"/>
      <c r="TCE62" s="1"/>
      <c r="TCF62" s="1"/>
      <c r="TCG62" s="1"/>
      <c r="TCH62" s="1"/>
      <c r="TCI62" s="1"/>
      <c r="TCJ62" s="1"/>
      <c r="TCK62" s="1"/>
      <c r="TCL62" s="1"/>
      <c r="TCM62" s="1"/>
      <c r="TCN62" s="1"/>
      <c r="TCO62" s="1"/>
      <c r="TCP62" s="1"/>
      <c r="TCQ62" s="1"/>
      <c r="TCR62" s="1"/>
      <c r="TCS62" s="1"/>
      <c r="TCT62" s="1"/>
      <c r="TCU62" s="1"/>
      <c r="TCV62" s="1"/>
      <c r="TCW62" s="1"/>
      <c r="TCX62" s="1"/>
      <c r="TCY62" s="1"/>
      <c r="TCZ62" s="1"/>
      <c r="TDA62" s="1"/>
      <c r="TDB62" s="1"/>
      <c r="TDC62" s="1"/>
      <c r="TDD62" s="1"/>
      <c r="TDE62" s="1"/>
      <c r="TDF62" s="1"/>
      <c r="TDG62" s="1"/>
      <c r="TDH62" s="1"/>
      <c r="TDI62" s="1"/>
      <c r="TDJ62" s="1"/>
      <c r="TDK62" s="1"/>
      <c r="TDL62" s="1"/>
      <c r="TDM62" s="1"/>
      <c r="TDN62" s="1"/>
      <c r="TDO62" s="1"/>
      <c r="TDP62" s="1"/>
      <c r="TDQ62" s="1"/>
      <c r="TDR62" s="1"/>
      <c r="TDS62" s="1"/>
      <c r="TDT62" s="1"/>
      <c r="TDU62" s="1"/>
      <c r="TDV62" s="1"/>
      <c r="TDW62" s="1"/>
      <c r="TDX62" s="1"/>
      <c r="TDY62" s="1"/>
      <c r="TDZ62" s="1"/>
      <c r="TEA62" s="1"/>
      <c r="TEB62" s="1"/>
      <c r="TEC62" s="1"/>
      <c r="TED62" s="1"/>
      <c r="TEE62" s="1"/>
      <c r="TEF62" s="1"/>
      <c r="TEG62" s="1"/>
      <c r="TEH62" s="1"/>
      <c r="TEI62" s="1"/>
      <c r="TEJ62" s="1"/>
      <c r="TEK62" s="1"/>
      <c r="TEL62" s="1"/>
      <c r="TEM62" s="1"/>
      <c r="TEN62" s="1"/>
      <c r="TEO62" s="1"/>
      <c r="TEP62" s="1"/>
      <c r="TEQ62" s="1"/>
      <c r="TER62" s="1"/>
      <c r="TES62" s="1"/>
      <c r="TET62" s="1"/>
      <c r="TEU62" s="1"/>
      <c r="TEV62" s="1"/>
      <c r="TEW62" s="1"/>
      <c r="TEX62" s="1"/>
      <c r="TEY62" s="1"/>
      <c r="TEZ62" s="1"/>
      <c r="TFA62" s="1"/>
      <c r="TFB62" s="1"/>
      <c r="TFC62" s="1"/>
      <c r="TFD62" s="1"/>
      <c r="TFE62" s="1"/>
      <c r="TFF62" s="1"/>
      <c r="TFG62" s="1"/>
      <c r="TFH62" s="1"/>
      <c r="TFI62" s="1"/>
      <c r="TFJ62" s="1"/>
      <c r="TFK62" s="1"/>
      <c r="TFL62" s="1"/>
      <c r="TFM62" s="1"/>
      <c r="TFN62" s="1"/>
      <c r="TFO62" s="1"/>
      <c r="TFP62" s="1"/>
      <c r="TFQ62" s="1"/>
      <c r="TFR62" s="1"/>
      <c r="TFS62" s="1"/>
      <c r="TFT62" s="1"/>
      <c r="TFU62" s="1"/>
      <c r="TFV62" s="1"/>
      <c r="TFW62" s="1"/>
      <c r="TFX62" s="1"/>
      <c r="TFY62" s="1"/>
      <c r="TFZ62" s="1"/>
      <c r="TGA62" s="1"/>
      <c r="TGB62" s="1"/>
      <c r="TGC62" s="1"/>
      <c r="TGD62" s="1"/>
      <c r="TGE62" s="1"/>
      <c r="TGF62" s="1"/>
      <c r="TGG62" s="1"/>
      <c r="TGH62" s="1"/>
      <c r="TGI62" s="1"/>
      <c r="TGJ62" s="1"/>
      <c r="TGK62" s="1"/>
      <c r="TGL62" s="1"/>
      <c r="TGM62" s="1"/>
      <c r="TGN62" s="1"/>
      <c r="TGO62" s="1"/>
      <c r="TGP62" s="1"/>
      <c r="TGQ62" s="1"/>
      <c r="TGR62" s="1"/>
      <c r="TGS62" s="1"/>
      <c r="TGT62" s="1"/>
      <c r="TGU62" s="1"/>
      <c r="TGV62" s="1"/>
      <c r="TGW62" s="1"/>
      <c r="TGX62" s="1"/>
      <c r="TGY62" s="1"/>
      <c r="TGZ62" s="1"/>
      <c r="THA62" s="1"/>
      <c r="THB62" s="1"/>
      <c r="THC62" s="1"/>
      <c r="THD62" s="1"/>
      <c r="THE62" s="1"/>
      <c r="THF62" s="1"/>
      <c r="THG62" s="1"/>
      <c r="THH62" s="1"/>
      <c r="THI62" s="1"/>
      <c r="THJ62" s="1"/>
      <c r="THK62" s="1"/>
      <c r="THL62" s="1"/>
      <c r="THM62" s="1"/>
      <c r="THN62" s="1"/>
      <c r="THO62" s="1"/>
      <c r="THP62" s="1"/>
      <c r="THQ62" s="1"/>
      <c r="THR62" s="1"/>
      <c r="THS62" s="1"/>
      <c r="THT62" s="1"/>
      <c r="THU62" s="1"/>
      <c r="THV62" s="1"/>
      <c r="THW62" s="1"/>
      <c r="THX62" s="1"/>
      <c r="THY62" s="1"/>
      <c r="THZ62" s="1"/>
      <c r="TIA62" s="1"/>
      <c r="TIB62" s="1"/>
      <c r="TIC62" s="1"/>
      <c r="TID62" s="1"/>
      <c r="TIE62" s="1"/>
      <c r="TIF62" s="1"/>
      <c r="TIG62" s="1"/>
      <c r="TIH62" s="1"/>
      <c r="TII62" s="1"/>
      <c r="TIJ62" s="1"/>
      <c r="TIK62" s="1"/>
      <c r="TIL62" s="1"/>
      <c r="TIM62" s="1"/>
      <c r="TIN62" s="1"/>
      <c r="TIO62" s="1"/>
      <c r="TIP62" s="1"/>
      <c r="TIQ62" s="1"/>
      <c r="TIR62" s="1"/>
      <c r="TIS62" s="1"/>
      <c r="TIT62" s="1"/>
      <c r="TIU62" s="1"/>
      <c r="TIV62" s="1"/>
      <c r="TIW62" s="1"/>
      <c r="TIX62" s="1"/>
      <c r="TIY62" s="1"/>
      <c r="TIZ62" s="1"/>
      <c r="TJA62" s="1"/>
      <c r="TJB62" s="1"/>
      <c r="TJC62" s="1"/>
      <c r="TJD62" s="1"/>
      <c r="TJE62" s="1"/>
      <c r="TJF62" s="1"/>
      <c r="TJG62" s="1"/>
      <c r="TJH62" s="1"/>
      <c r="TJI62" s="1"/>
      <c r="TJJ62" s="1"/>
      <c r="TJK62" s="1"/>
      <c r="TJL62" s="1"/>
      <c r="TJM62" s="1"/>
      <c r="TJN62" s="1"/>
      <c r="TJO62" s="1"/>
      <c r="TJP62" s="1"/>
      <c r="TJQ62" s="1"/>
      <c r="TJR62" s="1"/>
      <c r="TJS62" s="1"/>
      <c r="TJT62" s="1"/>
      <c r="TJU62" s="1"/>
      <c r="TJV62" s="1"/>
      <c r="TJW62" s="1"/>
      <c r="TJX62" s="1"/>
      <c r="TJY62" s="1"/>
      <c r="TJZ62" s="1"/>
      <c r="TKA62" s="1"/>
      <c r="TKB62" s="1"/>
      <c r="TKC62" s="1"/>
      <c r="TKD62" s="1"/>
      <c r="TKE62" s="1"/>
      <c r="TKF62" s="1"/>
      <c r="TKG62" s="1"/>
      <c r="TKH62" s="1"/>
      <c r="TKI62" s="1"/>
      <c r="TKJ62" s="1"/>
      <c r="TKK62" s="1"/>
      <c r="TKL62" s="1"/>
      <c r="TKM62" s="1"/>
      <c r="TKN62" s="1"/>
      <c r="TKO62" s="1"/>
      <c r="TKP62" s="1"/>
      <c r="TKQ62" s="1"/>
      <c r="TKR62" s="1"/>
      <c r="TKS62" s="1"/>
      <c r="TKT62" s="1"/>
      <c r="TKU62" s="1"/>
      <c r="TKV62" s="1"/>
      <c r="TKW62" s="1"/>
      <c r="TKX62" s="1"/>
      <c r="TKY62" s="1"/>
      <c r="TKZ62" s="1"/>
      <c r="TLA62" s="1"/>
      <c r="TLB62" s="1"/>
      <c r="TLC62" s="1"/>
      <c r="TLD62" s="1"/>
      <c r="TLE62" s="1"/>
      <c r="TLF62" s="1"/>
      <c r="TLG62" s="1"/>
      <c r="TLH62" s="1"/>
      <c r="TLI62" s="1"/>
      <c r="TLJ62" s="1"/>
      <c r="TLK62" s="1"/>
      <c r="TLL62" s="1"/>
      <c r="TLM62" s="1"/>
      <c r="TLN62" s="1"/>
      <c r="TLO62" s="1"/>
      <c r="TLP62" s="1"/>
      <c r="TLQ62" s="1"/>
      <c r="TLR62" s="1"/>
      <c r="TLS62" s="1"/>
      <c r="TLT62" s="1"/>
      <c r="TLU62" s="1"/>
      <c r="TLV62" s="1"/>
      <c r="TLW62" s="1"/>
      <c r="TLX62" s="1"/>
      <c r="TLY62" s="1"/>
      <c r="TLZ62" s="1"/>
      <c r="TMA62" s="1"/>
      <c r="TMB62" s="1"/>
      <c r="TMC62" s="1"/>
      <c r="TMD62" s="1"/>
      <c r="TME62" s="1"/>
      <c r="TMF62" s="1"/>
      <c r="TMG62" s="1"/>
      <c r="TMH62" s="1"/>
      <c r="TMI62" s="1"/>
      <c r="TMJ62" s="1"/>
      <c r="TMK62" s="1"/>
      <c r="TML62" s="1"/>
      <c r="TMM62" s="1"/>
      <c r="TMN62" s="1"/>
      <c r="TMO62" s="1"/>
      <c r="TMP62" s="1"/>
      <c r="TMQ62" s="1"/>
      <c r="TMR62" s="1"/>
      <c r="TMS62" s="1"/>
      <c r="TMT62" s="1"/>
      <c r="TMU62" s="1"/>
      <c r="TMV62" s="1"/>
      <c r="TMW62" s="1"/>
      <c r="TMX62" s="1"/>
      <c r="TMY62" s="1"/>
      <c r="TMZ62" s="1"/>
      <c r="TNA62" s="1"/>
      <c r="TNB62" s="1"/>
      <c r="TNC62" s="1"/>
      <c r="TND62" s="1"/>
      <c r="TNE62" s="1"/>
      <c r="TNF62" s="1"/>
      <c r="TNG62" s="1"/>
      <c r="TNH62" s="1"/>
      <c r="TNI62" s="1"/>
      <c r="TNJ62" s="1"/>
      <c r="TNK62" s="1"/>
      <c r="TNL62" s="1"/>
      <c r="TNM62" s="1"/>
      <c r="TNN62" s="1"/>
      <c r="TNO62" s="1"/>
      <c r="TNP62" s="1"/>
      <c r="TNQ62" s="1"/>
      <c r="TNR62" s="1"/>
      <c r="TNS62" s="1"/>
      <c r="TNT62" s="1"/>
      <c r="TNU62" s="1"/>
      <c r="TNV62" s="1"/>
      <c r="TNW62" s="1"/>
      <c r="TNX62" s="1"/>
      <c r="TNY62" s="1"/>
      <c r="TNZ62" s="1"/>
      <c r="TOA62" s="1"/>
      <c r="TOB62" s="1"/>
      <c r="TOC62" s="1"/>
      <c r="TOD62" s="1"/>
      <c r="TOE62" s="1"/>
      <c r="TOF62" s="1"/>
      <c r="TOG62" s="1"/>
      <c r="TOH62" s="1"/>
      <c r="TOI62" s="1"/>
      <c r="TOJ62" s="1"/>
      <c r="TOK62" s="1"/>
      <c r="TOL62" s="1"/>
      <c r="TOM62" s="1"/>
      <c r="TON62" s="1"/>
      <c r="TOO62" s="1"/>
      <c r="TOP62" s="1"/>
      <c r="TOQ62" s="1"/>
      <c r="TOR62" s="1"/>
      <c r="TOS62" s="1"/>
      <c r="TOT62" s="1"/>
      <c r="TOU62" s="1"/>
      <c r="TOV62" s="1"/>
      <c r="TOW62" s="1"/>
      <c r="TOX62" s="1"/>
      <c r="TOY62" s="1"/>
      <c r="TOZ62" s="1"/>
      <c r="TPA62" s="1"/>
      <c r="TPB62" s="1"/>
      <c r="TPC62" s="1"/>
      <c r="TPD62" s="1"/>
      <c r="TPE62" s="1"/>
      <c r="TPF62" s="1"/>
      <c r="TPG62" s="1"/>
      <c r="TPH62" s="1"/>
      <c r="TPI62" s="1"/>
      <c r="TPJ62" s="1"/>
      <c r="TPK62" s="1"/>
      <c r="TPL62" s="1"/>
      <c r="TPM62" s="1"/>
      <c r="TPN62" s="1"/>
      <c r="TPO62" s="1"/>
      <c r="TPP62" s="1"/>
      <c r="TPQ62" s="1"/>
      <c r="TPR62" s="1"/>
      <c r="TPS62" s="1"/>
      <c r="TPT62" s="1"/>
      <c r="TPU62" s="1"/>
      <c r="TPV62" s="1"/>
      <c r="TPW62" s="1"/>
      <c r="TPX62" s="1"/>
      <c r="TPY62" s="1"/>
      <c r="TPZ62" s="1"/>
      <c r="TQA62" s="1"/>
      <c r="TQB62" s="1"/>
      <c r="TQC62" s="1"/>
      <c r="TQD62" s="1"/>
      <c r="TQE62" s="1"/>
      <c r="TQF62" s="1"/>
      <c r="TQG62" s="1"/>
      <c r="TQH62" s="1"/>
      <c r="TQI62" s="1"/>
      <c r="TQJ62" s="1"/>
      <c r="TQK62" s="1"/>
      <c r="TQL62" s="1"/>
      <c r="TQM62" s="1"/>
      <c r="TQN62" s="1"/>
      <c r="TQO62" s="1"/>
      <c r="TQP62" s="1"/>
      <c r="TQQ62" s="1"/>
      <c r="TQR62" s="1"/>
      <c r="TQS62" s="1"/>
      <c r="TQT62" s="1"/>
      <c r="TQU62" s="1"/>
      <c r="TQV62" s="1"/>
      <c r="TQW62" s="1"/>
      <c r="TQX62" s="1"/>
      <c r="TQY62" s="1"/>
      <c r="TQZ62" s="1"/>
      <c r="TRA62" s="1"/>
      <c r="TRB62" s="1"/>
      <c r="TRC62" s="1"/>
      <c r="TRD62" s="1"/>
      <c r="TRE62" s="1"/>
      <c r="TRF62" s="1"/>
      <c r="TRG62" s="1"/>
      <c r="TRH62" s="1"/>
      <c r="TRI62" s="1"/>
      <c r="TRJ62" s="1"/>
      <c r="TRK62" s="1"/>
      <c r="TRL62" s="1"/>
      <c r="TRM62" s="1"/>
      <c r="TRN62" s="1"/>
      <c r="TRO62" s="1"/>
      <c r="TRP62" s="1"/>
      <c r="TRQ62" s="1"/>
      <c r="TRR62" s="1"/>
      <c r="TRS62" s="1"/>
      <c r="TRT62" s="1"/>
      <c r="TRU62" s="1"/>
      <c r="TRV62" s="1"/>
      <c r="TRW62" s="1"/>
      <c r="TRX62" s="1"/>
      <c r="TRY62" s="1"/>
      <c r="TRZ62" s="1"/>
      <c r="TSA62" s="1"/>
      <c r="TSB62" s="1"/>
      <c r="TSC62" s="1"/>
      <c r="TSD62" s="1"/>
      <c r="TSE62" s="1"/>
      <c r="TSF62" s="1"/>
      <c r="TSG62" s="1"/>
      <c r="TSH62" s="1"/>
      <c r="TSI62" s="1"/>
      <c r="TSJ62" s="1"/>
      <c r="TSK62" s="1"/>
      <c r="TSL62" s="1"/>
      <c r="TSM62" s="1"/>
      <c r="TSN62" s="1"/>
      <c r="TSO62" s="1"/>
      <c r="TSP62" s="1"/>
      <c r="TSQ62" s="1"/>
      <c r="TSR62" s="1"/>
      <c r="TSS62" s="1"/>
      <c r="TST62" s="1"/>
      <c r="TSU62" s="1"/>
      <c r="TSV62" s="1"/>
      <c r="TSW62" s="1"/>
      <c r="TSX62" s="1"/>
      <c r="TSY62" s="1"/>
      <c r="TSZ62" s="1"/>
      <c r="TTA62" s="1"/>
      <c r="TTB62" s="1"/>
      <c r="TTC62" s="1"/>
      <c r="TTD62" s="1"/>
      <c r="TTE62" s="1"/>
      <c r="TTF62" s="1"/>
      <c r="TTG62" s="1"/>
      <c r="TTH62" s="1"/>
      <c r="TTI62" s="1"/>
      <c r="TTJ62" s="1"/>
      <c r="TTK62" s="1"/>
      <c r="TTL62" s="1"/>
      <c r="TTM62" s="1"/>
      <c r="TTN62" s="1"/>
      <c r="TTO62" s="1"/>
      <c r="TTP62" s="1"/>
      <c r="TTQ62" s="1"/>
      <c r="TTR62" s="1"/>
      <c r="TTS62" s="1"/>
      <c r="TTT62" s="1"/>
      <c r="TTU62" s="1"/>
      <c r="TTV62" s="1"/>
      <c r="TTW62" s="1"/>
      <c r="TTX62" s="1"/>
      <c r="TTY62" s="1"/>
      <c r="TTZ62" s="1"/>
      <c r="TUA62" s="1"/>
      <c r="TUB62" s="1"/>
      <c r="TUC62" s="1"/>
      <c r="TUD62" s="1"/>
      <c r="TUE62" s="1"/>
      <c r="TUF62" s="1"/>
      <c r="TUG62" s="1"/>
      <c r="TUH62" s="1"/>
      <c r="TUI62" s="1"/>
      <c r="TUJ62" s="1"/>
      <c r="TUK62" s="1"/>
      <c r="TUL62" s="1"/>
      <c r="TUM62" s="1"/>
      <c r="TUN62" s="1"/>
      <c r="TUO62" s="1"/>
      <c r="TUP62" s="1"/>
      <c r="TUQ62" s="1"/>
      <c r="TUR62" s="1"/>
      <c r="TUS62" s="1"/>
      <c r="TUT62" s="1"/>
      <c r="TUU62" s="1"/>
      <c r="TUV62" s="1"/>
      <c r="TUW62" s="1"/>
      <c r="TUX62" s="1"/>
      <c r="TUY62" s="1"/>
      <c r="TUZ62" s="1"/>
      <c r="TVA62" s="1"/>
      <c r="TVB62" s="1"/>
      <c r="TVC62" s="1"/>
      <c r="TVD62" s="1"/>
      <c r="TVE62" s="1"/>
      <c r="TVF62" s="1"/>
      <c r="TVG62" s="1"/>
      <c r="TVH62" s="1"/>
      <c r="TVI62" s="1"/>
      <c r="TVJ62" s="1"/>
      <c r="TVK62" s="1"/>
      <c r="TVL62" s="1"/>
      <c r="TVM62" s="1"/>
      <c r="TVN62" s="1"/>
      <c r="TVO62" s="1"/>
      <c r="TVP62" s="1"/>
      <c r="TVQ62" s="1"/>
      <c r="TVR62" s="1"/>
      <c r="TVS62" s="1"/>
      <c r="TVT62" s="1"/>
      <c r="TVU62" s="1"/>
      <c r="TVV62" s="1"/>
      <c r="TVW62" s="1"/>
      <c r="TVX62" s="1"/>
      <c r="TVY62" s="1"/>
      <c r="TVZ62" s="1"/>
      <c r="TWA62" s="1"/>
      <c r="TWB62" s="1"/>
      <c r="TWC62" s="1"/>
      <c r="TWD62" s="1"/>
      <c r="TWE62" s="1"/>
      <c r="TWF62" s="1"/>
      <c r="TWG62" s="1"/>
      <c r="TWH62" s="1"/>
      <c r="TWI62" s="1"/>
      <c r="TWJ62" s="1"/>
      <c r="TWK62" s="1"/>
      <c r="TWL62" s="1"/>
      <c r="TWM62" s="1"/>
      <c r="TWN62" s="1"/>
      <c r="TWO62" s="1"/>
      <c r="TWP62" s="1"/>
      <c r="TWQ62" s="1"/>
      <c r="TWR62" s="1"/>
      <c r="TWS62" s="1"/>
      <c r="TWT62" s="1"/>
      <c r="TWU62" s="1"/>
      <c r="TWV62" s="1"/>
      <c r="TWW62" s="1"/>
      <c r="TWX62" s="1"/>
      <c r="TWY62" s="1"/>
      <c r="TWZ62" s="1"/>
      <c r="TXA62" s="1"/>
      <c r="TXB62" s="1"/>
      <c r="TXC62" s="1"/>
      <c r="TXD62" s="1"/>
      <c r="TXE62" s="1"/>
      <c r="TXF62" s="1"/>
      <c r="TXG62" s="1"/>
      <c r="TXH62" s="1"/>
      <c r="TXI62" s="1"/>
      <c r="TXJ62" s="1"/>
      <c r="TXK62" s="1"/>
      <c r="TXL62" s="1"/>
      <c r="TXM62" s="1"/>
      <c r="TXN62" s="1"/>
      <c r="TXO62" s="1"/>
      <c r="TXP62" s="1"/>
      <c r="TXQ62" s="1"/>
      <c r="TXR62" s="1"/>
      <c r="TXS62" s="1"/>
      <c r="TXT62" s="1"/>
      <c r="TXU62" s="1"/>
      <c r="TXV62" s="1"/>
      <c r="TXW62" s="1"/>
      <c r="TXX62" s="1"/>
      <c r="TXY62" s="1"/>
      <c r="TXZ62" s="1"/>
      <c r="TYA62" s="1"/>
      <c r="TYB62" s="1"/>
      <c r="TYC62" s="1"/>
      <c r="TYD62" s="1"/>
      <c r="TYE62" s="1"/>
      <c r="TYF62" s="1"/>
      <c r="TYG62" s="1"/>
      <c r="TYH62" s="1"/>
      <c r="TYI62" s="1"/>
      <c r="TYJ62" s="1"/>
      <c r="TYK62" s="1"/>
      <c r="TYL62" s="1"/>
      <c r="TYM62" s="1"/>
      <c r="TYN62" s="1"/>
      <c r="TYO62" s="1"/>
      <c r="TYP62" s="1"/>
      <c r="TYQ62" s="1"/>
      <c r="TYR62" s="1"/>
      <c r="TYS62" s="1"/>
      <c r="TYT62" s="1"/>
      <c r="TYU62" s="1"/>
      <c r="TYV62" s="1"/>
      <c r="TYW62" s="1"/>
      <c r="TYX62" s="1"/>
      <c r="TYY62" s="1"/>
      <c r="TYZ62" s="1"/>
      <c r="TZA62" s="1"/>
      <c r="TZB62" s="1"/>
      <c r="TZC62" s="1"/>
      <c r="TZD62" s="1"/>
      <c r="TZE62" s="1"/>
      <c r="TZF62" s="1"/>
      <c r="TZG62" s="1"/>
      <c r="TZH62" s="1"/>
      <c r="TZI62" s="1"/>
      <c r="TZJ62" s="1"/>
      <c r="TZK62" s="1"/>
      <c r="TZL62" s="1"/>
      <c r="TZM62" s="1"/>
      <c r="TZN62" s="1"/>
      <c r="TZO62" s="1"/>
      <c r="TZP62" s="1"/>
      <c r="TZQ62" s="1"/>
      <c r="TZR62" s="1"/>
      <c r="TZS62" s="1"/>
      <c r="TZT62" s="1"/>
      <c r="TZU62" s="1"/>
      <c r="TZV62" s="1"/>
      <c r="TZW62" s="1"/>
      <c r="TZX62" s="1"/>
      <c r="TZY62" s="1"/>
      <c r="TZZ62" s="1"/>
      <c r="UAA62" s="1"/>
      <c r="UAB62" s="1"/>
      <c r="UAC62" s="1"/>
      <c r="UAD62" s="1"/>
      <c r="UAE62" s="1"/>
      <c r="UAF62" s="1"/>
      <c r="UAG62" s="1"/>
      <c r="UAH62" s="1"/>
      <c r="UAI62" s="1"/>
      <c r="UAJ62" s="1"/>
      <c r="UAK62" s="1"/>
      <c r="UAL62" s="1"/>
      <c r="UAM62" s="1"/>
      <c r="UAN62" s="1"/>
      <c r="UAO62" s="1"/>
      <c r="UAP62" s="1"/>
      <c r="UAQ62" s="1"/>
      <c r="UAR62" s="1"/>
      <c r="UAS62" s="1"/>
      <c r="UAT62" s="1"/>
      <c r="UAU62" s="1"/>
      <c r="UAV62" s="1"/>
      <c r="UAW62" s="1"/>
      <c r="UAX62" s="1"/>
      <c r="UAY62" s="1"/>
      <c r="UAZ62" s="1"/>
      <c r="UBA62" s="1"/>
      <c r="UBB62" s="1"/>
      <c r="UBC62" s="1"/>
      <c r="UBD62" s="1"/>
      <c r="UBE62" s="1"/>
      <c r="UBF62" s="1"/>
      <c r="UBG62" s="1"/>
      <c r="UBH62" s="1"/>
      <c r="UBI62" s="1"/>
      <c r="UBJ62" s="1"/>
      <c r="UBK62" s="1"/>
      <c r="UBL62" s="1"/>
      <c r="UBM62" s="1"/>
      <c r="UBN62" s="1"/>
      <c r="UBO62" s="1"/>
      <c r="UBP62" s="1"/>
      <c r="UBQ62" s="1"/>
      <c r="UBR62" s="1"/>
      <c r="UBS62" s="1"/>
      <c r="UBT62" s="1"/>
      <c r="UBU62" s="1"/>
      <c r="UBV62" s="1"/>
      <c r="UBW62" s="1"/>
      <c r="UBX62" s="1"/>
      <c r="UBY62" s="1"/>
      <c r="UBZ62" s="1"/>
      <c r="UCA62" s="1"/>
      <c r="UCB62" s="1"/>
      <c r="UCC62" s="1"/>
      <c r="UCD62" s="1"/>
      <c r="UCE62" s="1"/>
      <c r="UCF62" s="1"/>
      <c r="UCG62" s="1"/>
      <c r="UCH62" s="1"/>
      <c r="UCI62" s="1"/>
      <c r="UCJ62" s="1"/>
      <c r="UCK62" s="1"/>
      <c r="UCL62" s="1"/>
      <c r="UCM62" s="1"/>
      <c r="UCN62" s="1"/>
      <c r="UCO62" s="1"/>
      <c r="UCP62" s="1"/>
      <c r="UCQ62" s="1"/>
      <c r="UCR62" s="1"/>
      <c r="UCS62" s="1"/>
      <c r="UCT62" s="1"/>
      <c r="UCU62" s="1"/>
      <c r="UCV62" s="1"/>
      <c r="UCW62" s="1"/>
      <c r="UCX62" s="1"/>
      <c r="UCY62" s="1"/>
      <c r="UCZ62" s="1"/>
      <c r="UDA62" s="1"/>
      <c r="UDB62" s="1"/>
      <c r="UDC62" s="1"/>
      <c r="UDD62" s="1"/>
      <c r="UDE62" s="1"/>
      <c r="UDF62" s="1"/>
      <c r="UDG62" s="1"/>
      <c r="UDH62" s="1"/>
      <c r="UDI62" s="1"/>
      <c r="UDJ62" s="1"/>
      <c r="UDK62" s="1"/>
      <c r="UDL62" s="1"/>
      <c r="UDM62" s="1"/>
      <c r="UDN62" s="1"/>
      <c r="UDO62" s="1"/>
      <c r="UDP62" s="1"/>
      <c r="UDQ62" s="1"/>
      <c r="UDR62" s="1"/>
      <c r="UDS62" s="1"/>
      <c r="UDT62" s="1"/>
      <c r="UDU62" s="1"/>
      <c r="UDV62" s="1"/>
      <c r="UDW62" s="1"/>
      <c r="UDX62" s="1"/>
      <c r="UDY62" s="1"/>
      <c r="UDZ62" s="1"/>
      <c r="UEA62" s="1"/>
      <c r="UEB62" s="1"/>
      <c r="UEC62" s="1"/>
      <c r="UED62" s="1"/>
      <c r="UEE62" s="1"/>
      <c r="UEF62" s="1"/>
      <c r="UEG62" s="1"/>
      <c r="UEH62" s="1"/>
      <c r="UEI62" s="1"/>
      <c r="UEJ62" s="1"/>
      <c r="UEK62" s="1"/>
      <c r="UEL62" s="1"/>
      <c r="UEM62" s="1"/>
      <c r="UEN62" s="1"/>
      <c r="UEO62" s="1"/>
      <c r="UEP62" s="1"/>
      <c r="UEQ62" s="1"/>
      <c r="UER62" s="1"/>
      <c r="UES62" s="1"/>
      <c r="UET62" s="1"/>
      <c r="UEU62" s="1"/>
      <c r="UEV62" s="1"/>
      <c r="UEW62" s="1"/>
      <c r="UEX62" s="1"/>
      <c r="UEY62" s="1"/>
      <c r="UEZ62" s="1"/>
      <c r="UFA62" s="1"/>
      <c r="UFB62" s="1"/>
      <c r="UFC62" s="1"/>
      <c r="UFD62" s="1"/>
      <c r="UFE62" s="1"/>
      <c r="UFF62" s="1"/>
      <c r="UFG62" s="1"/>
      <c r="UFH62" s="1"/>
      <c r="UFI62" s="1"/>
      <c r="UFJ62" s="1"/>
      <c r="UFK62" s="1"/>
      <c r="UFL62" s="1"/>
      <c r="UFM62" s="1"/>
      <c r="UFN62" s="1"/>
      <c r="UFO62" s="1"/>
      <c r="UFP62" s="1"/>
      <c r="UFQ62" s="1"/>
      <c r="UFR62" s="1"/>
      <c r="UFS62" s="1"/>
      <c r="UFT62" s="1"/>
      <c r="UFU62" s="1"/>
      <c r="UFV62" s="1"/>
      <c r="UFW62" s="1"/>
      <c r="UFX62" s="1"/>
      <c r="UFY62" s="1"/>
      <c r="UFZ62" s="1"/>
      <c r="UGA62" s="1"/>
      <c r="UGB62" s="1"/>
      <c r="UGC62" s="1"/>
      <c r="UGD62" s="1"/>
      <c r="UGE62" s="1"/>
      <c r="UGF62" s="1"/>
      <c r="UGG62" s="1"/>
      <c r="UGH62" s="1"/>
      <c r="UGI62" s="1"/>
      <c r="UGJ62" s="1"/>
      <c r="UGK62" s="1"/>
      <c r="UGL62" s="1"/>
      <c r="UGM62" s="1"/>
      <c r="UGN62" s="1"/>
      <c r="UGO62" s="1"/>
      <c r="UGP62" s="1"/>
      <c r="UGQ62" s="1"/>
      <c r="UGR62" s="1"/>
      <c r="UGS62" s="1"/>
      <c r="UGT62" s="1"/>
      <c r="UGU62" s="1"/>
      <c r="UGV62" s="1"/>
      <c r="UGW62" s="1"/>
      <c r="UGX62" s="1"/>
      <c r="UGY62" s="1"/>
      <c r="UGZ62" s="1"/>
      <c r="UHA62" s="1"/>
      <c r="UHB62" s="1"/>
      <c r="UHC62" s="1"/>
      <c r="UHD62" s="1"/>
      <c r="UHE62" s="1"/>
      <c r="UHF62" s="1"/>
      <c r="UHG62" s="1"/>
      <c r="UHH62" s="1"/>
      <c r="UHI62" s="1"/>
      <c r="UHJ62" s="1"/>
      <c r="UHK62" s="1"/>
      <c r="UHL62" s="1"/>
      <c r="UHM62" s="1"/>
      <c r="UHN62" s="1"/>
      <c r="UHO62" s="1"/>
      <c r="UHP62" s="1"/>
      <c r="UHQ62" s="1"/>
      <c r="UHR62" s="1"/>
      <c r="UHS62" s="1"/>
      <c r="UHT62" s="1"/>
      <c r="UHU62" s="1"/>
      <c r="UHV62" s="1"/>
      <c r="UHW62" s="1"/>
      <c r="UHX62" s="1"/>
      <c r="UHY62" s="1"/>
      <c r="UHZ62" s="1"/>
      <c r="UIA62" s="1"/>
      <c r="UIB62" s="1"/>
      <c r="UIC62" s="1"/>
      <c r="UID62" s="1"/>
      <c r="UIE62" s="1"/>
      <c r="UIF62" s="1"/>
      <c r="UIG62" s="1"/>
      <c r="UIH62" s="1"/>
      <c r="UII62" s="1"/>
      <c r="UIJ62" s="1"/>
      <c r="UIK62" s="1"/>
      <c r="UIL62" s="1"/>
      <c r="UIM62" s="1"/>
      <c r="UIN62" s="1"/>
      <c r="UIO62" s="1"/>
      <c r="UIP62" s="1"/>
      <c r="UIQ62" s="1"/>
      <c r="UIR62" s="1"/>
      <c r="UIS62" s="1"/>
      <c r="UIT62" s="1"/>
      <c r="UIU62" s="1"/>
      <c r="UIV62" s="1"/>
      <c r="UIW62" s="1"/>
      <c r="UIX62" s="1"/>
      <c r="UIY62" s="1"/>
      <c r="UIZ62" s="1"/>
      <c r="UJA62" s="1"/>
      <c r="UJB62" s="1"/>
      <c r="UJC62" s="1"/>
      <c r="UJD62" s="1"/>
      <c r="UJE62" s="1"/>
      <c r="UJF62" s="1"/>
      <c r="UJG62" s="1"/>
      <c r="UJH62" s="1"/>
      <c r="UJI62" s="1"/>
      <c r="UJJ62" s="1"/>
      <c r="UJK62" s="1"/>
      <c r="UJL62" s="1"/>
      <c r="UJM62" s="1"/>
      <c r="UJN62" s="1"/>
      <c r="UJO62" s="1"/>
      <c r="UJP62" s="1"/>
      <c r="UJQ62" s="1"/>
      <c r="UJR62" s="1"/>
      <c r="UJS62" s="1"/>
      <c r="UJT62" s="1"/>
      <c r="UJU62" s="1"/>
      <c r="UJV62" s="1"/>
      <c r="UJW62" s="1"/>
      <c r="UJX62" s="1"/>
      <c r="UJY62" s="1"/>
      <c r="UJZ62" s="1"/>
      <c r="UKA62" s="1"/>
      <c r="UKB62" s="1"/>
      <c r="UKC62" s="1"/>
      <c r="UKD62" s="1"/>
      <c r="UKE62" s="1"/>
      <c r="UKF62" s="1"/>
      <c r="UKG62" s="1"/>
      <c r="UKH62" s="1"/>
      <c r="UKI62" s="1"/>
      <c r="UKJ62" s="1"/>
      <c r="UKK62" s="1"/>
      <c r="UKL62" s="1"/>
      <c r="UKM62" s="1"/>
      <c r="UKN62" s="1"/>
      <c r="UKO62" s="1"/>
      <c r="UKP62" s="1"/>
      <c r="UKQ62" s="1"/>
      <c r="UKR62" s="1"/>
      <c r="UKS62" s="1"/>
      <c r="UKT62" s="1"/>
      <c r="UKU62" s="1"/>
      <c r="UKV62" s="1"/>
      <c r="UKW62" s="1"/>
      <c r="UKX62" s="1"/>
      <c r="UKY62" s="1"/>
      <c r="UKZ62" s="1"/>
      <c r="ULA62" s="1"/>
      <c r="ULB62" s="1"/>
      <c r="ULC62" s="1"/>
      <c r="ULD62" s="1"/>
      <c r="ULE62" s="1"/>
      <c r="ULF62" s="1"/>
      <c r="ULG62" s="1"/>
      <c r="ULH62" s="1"/>
      <c r="ULI62" s="1"/>
      <c r="ULJ62" s="1"/>
      <c r="ULK62" s="1"/>
      <c r="ULL62" s="1"/>
      <c r="ULM62" s="1"/>
      <c r="ULN62" s="1"/>
      <c r="ULO62" s="1"/>
      <c r="ULP62" s="1"/>
      <c r="ULQ62" s="1"/>
      <c r="ULR62" s="1"/>
      <c r="ULS62" s="1"/>
      <c r="ULT62" s="1"/>
      <c r="ULU62" s="1"/>
      <c r="ULV62" s="1"/>
      <c r="ULW62" s="1"/>
      <c r="ULX62" s="1"/>
      <c r="ULY62" s="1"/>
      <c r="ULZ62" s="1"/>
      <c r="UMA62" s="1"/>
      <c r="UMB62" s="1"/>
      <c r="UMC62" s="1"/>
      <c r="UMD62" s="1"/>
      <c r="UME62" s="1"/>
      <c r="UMF62" s="1"/>
      <c r="UMG62" s="1"/>
      <c r="UMH62" s="1"/>
      <c r="UMI62" s="1"/>
      <c r="UMJ62" s="1"/>
      <c r="UMK62" s="1"/>
      <c r="UML62" s="1"/>
      <c r="UMM62" s="1"/>
      <c r="UMN62" s="1"/>
      <c r="UMO62" s="1"/>
      <c r="UMP62" s="1"/>
      <c r="UMQ62" s="1"/>
      <c r="UMR62" s="1"/>
      <c r="UMS62" s="1"/>
      <c r="UMT62" s="1"/>
      <c r="UMU62" s="1"/>
      <c r="UMV62" s="1"/>
      <c r="UMW62" s="1"/>
      <c r="UMX62" s="1"/>
      <c r="UMY62" s="1"/>
      <c r="UMZ62" s="1"/>
      <c r="UNA62" s="1"/>
      <c r="UNB62" s="1"/>
      <c r="UNC62" s="1"/>
      <c r="UND62" s="1"/>
      <c r="UNE62" s="1"/>
      <c r="UNF62" s="1"/>
      <c r="UNG62" s="1"/>
      <c r="UNH62" s="1"/>
      <c r="UNI62" s="1"/>
      <c r="UNJ62" s="1"/>
      <c r="UNK62" s="1"/>
      <c r="UNL62" s="1"/>
      <c r="UNM62" s="1"/>
      <c r="UNN62" s="1"/>
      <c r="UNO62" s="1"/>
      <c r="UNP62" s="1"/>
      <c r="UNQ62" s="1"/>
      <c r="UNR62" s="1"/>
      <c r="UNS62" s="1"/>
      <c r="UNT62" s="1"/>
      <c r="UNU62" s="1"/>
      <c r="UNV62" s="1"/>
      <c r="UNW62" s="1"/>
      <c r="UNX62" s="1"/>
      <c r="UNY62" s="1"/>
      <c r="UNZ62" s="1"/>
      <c r="UOA62" s="1"/>
      <c r="UOB62" s="1"/>
      <c r="UOC62" s="1"/>
      <c r="UOD62" s="1"/>
      <c r="UOE62" s="1"/>
      <c r="UOF62" s="1"/>
      <c r="UOG62" s="1"/>
      <c r="UOH62" s="1"/>
      <c r="UOI62" s="1"/>
      <c r="UOJ62" s="1"/>
      <c r="UOK62" s="1"/>
      <c r="UOL62" s="1"/>
      <c r="UOM62" s="1"/>
      <c r="UON62" s="1"/>
      <c r="UOO62" s="1"/>
      <c r="UOP62" s="1"/>
      <c r="UOQ62" s="1"/>
      <c r="UOR62" s="1"/>
      <c r="UOS62" s="1"/>
      <c r="UOT62" s="1"/>
      <c r="UOU62" s="1"/>
      <c r="UOV62" s="1"/>
      <c r="UOW62" s="1"/>
      <c r="UOX62" s="1"/>
      <c r="UOY62" s="1"/>
      <c r="UOZ62" s="1"/>
      <c r="UPA62" s="1"/>
      <c r="UPB62" s="1"/>
      <c r="UPC62" s="1"/>
      <c r="UPD62" s="1"/>
      <c r="UPE62" s="1"/>
      <c r="UPF62" s="1"/>
      <c r="UPG62" s="1"/>
      <c r="UPH62" s="1"/>
      <c r="UPI62" s="1"/>
      <c r="UPJ62" s="1"/>
      <c r="UPK62" s="1"/>
      <c r="UPL62" s="1"/>
      <c r="UPM62" s="1"/>
      <c r="UPN62" s="1"/>
      <c r="UPO62" s="1"/>
      <c r="UPP62" s="1"/>
      <c r="UPQ62" s="1"/>
      <c r="UPR62" s="1"/>
      <c r="UPS62" s="1"/>
      <c r="UPT62" s="1"/>
      <c r="UPU62" s="1"/>
      <c r="UPV62" s="1"/>
      <c r="UPW62" s="1"/>
      <c r="UPX62" s="1"/>
      <c r="UPY62" s="1"/>
      <c r="UPZ62" s="1"/>
      <c r="UQA62" s="1"/>
      <c r="UQB62" s="1"/>
      <c r="UQC62" s="1"/>
      <c r="UQD62" s="1"/>
      <c r="UQE62" s="1"/>
      <c r="UQF62" s="1"/>
      <c r="UQG62" s="1"/>
      <c r="UQH62" s="1"/>
      <c r="UQI62" s="1"/>
      <c r="UQJ62" s="1"/>
      <c r="UQK62" s="1"/>
      <c r="UQL62" s="1"/>
      <c r="UQM62" s="1"/>
      <c r="UQN62" s="1"/>
      <c r="UQO62" s="1"/>
      <c r="UQP62" s="1"/>
      <c r="UQQ62" s="1"/>
      <c r="UQR62" s="1"/>
      <c r="UQS62" s="1"/>
      <c r="UQT62" s="1"/>
      <c r="UQU62" s="1"/>
      <c r="UQV62" s="1"/>
      <c r="UQW62" s="1"/>
      <c r="UQX62" s="1"/>
      <c r="UQY62" s="1"/>
      <c r="UQZ62" s="1"/>
      <c r="URA62" s="1"/>
      <c r="URB62" s="1"/>
      <c r="URC62" s="1"/>
      <c r="URD62" s="1"/>
      <c r="URE62" s="1"/>
      <c r="URF62" s="1"/>
      <c r="URG62" s="1"/>
      <c r="URH62" s="1"/>
      <c r="URI62" s="1"/>
      <c r="URJ62" s="1"/>
      <c r="URK62" s="1"/>
      <c r="URL62" s="1"/>
      <c r="URM62" s="1"/>
      <c r="URN62" s="1"/>
      <c r="URO62" s="1"/>
      <c r="URP62" s="1"/>
      <c r="URQ62" s="1"/>
      <c r="URR62" s="1"/>
      <c r="URS62" s="1"/>
      <c r="URT62" s="1"/>
      <c r="URU62" s="1"/>
      <c r="URV62" s="1"/>
      <c r="URW62" s="1"/>
      <c r="URX62" s="1"/>
      <c r="URY62" s="1"/>
      <c r="URZ62" s="1"/>
      <c r="USA62" s="1"/>
      <c r="USB62" s="1"/>
      <c r="USC62" s="1"/>
      <c r="USD62" s="1"/>
      <c r="USE62" s="1"/>
      <c r="USF62" s="1"/>
      <c r="USG62" s="1"/>
      <c r="USH62" s="1"/>
      <c r="USI62" s="1"/>
      <c r="USJ62" s="1"/>
      <c r="USK62" s="1"/>
      <c r="USL62" s="1"/>
      <c r="USM62" s="1"/>
      <c r="USN62" s="1"/>
      <c r="USO62" s="1"/>
      <c r="USP62" s="1"/>
      <c r="USQ62" s="1"/>
      <c r="USR62" s="1"/>
      <c r="USS62" s="1"/>
      <c r="UST62" s="1"/>
      <c r="USU62" s="1"/>
      <c r="USV62" s="1"/>
      <c r="USW62" s="1"/>
      <c r="USX62" s="1"/>
      <c r="USY62" s="1"/>
      <c r="USZ62" s="1"/>
      <c r="UTA62" s="1"/>
      <c r="UTB62" s="1"/>
      <c r="UTC62" s="1"/>
      <c r="UTD62" s="1"/>
      <c r="UTE62" s="1"/>
      <c r="UTF62" s="1"/>
      <c r="UTG62" s="1"/>
      <c r="UTH62" s="1"/>
      <c r="UTI62" s="1"/>
      <c r="UTJ62" s="1"/>
      <c r="UTK62" s="1"/>
      <c r="UTL62" s="1"/>
      <c r="UTM62" s="1"/>
      <c r="UTN62" s="1"/>
      <c r="UTO62" s="1"/>
      <c r="UTP62" s="1"/>
      <c r="UTQ62" s="1"/>
      <c r="UTR62" s="1"/>
      <c r="UTS62" s="1"/>
      <c r="UTT62" s="1"/>
      <c r="UTU62" s="1"/>
      <c r="UTV62" s="1"/>
      <c r="UTW62" s="1"/>
      <c r="UTX62" s="1"/>
      <c r="UTY62" s="1"/>
      <c r="UTZ62" s="1"/>
      <c r="UUA62" s="1"/>
      <c r="UUB62" s="1"/>
      <c r="UUC62" s="1"/>
      <c r="UUD62" s="1"/>
      <c r="UUE62" s="1"/>
      <c r="UUF62" s="1"/>
      <c r="UUG62" s="1"/>
      <c r="UUH62" s="1"/>
      <c r="UUI62" s="1"/>
      <c r="UUJ62" s="1"/>
      <c r="UUK62" s="1"/>
      <c r="UUL62" s="1"/>
      <c r="UUM62" s="1"/>
      <c r="UUN62" s="1"/>
      <c r="UUO62" s="1"/>
      <c r="UUP62" s="1"/>
      <c r="UUQ62" s="1"/>
      <c r="UUR62" s="1"/>
      <c r="UUS62" s="1"/>
      <c r="UUT62" s="1"/>
      <c r="UUU62" s="1"/>
      <c r="UUV62" s="1"/>
      <c r="UUW62" s="1"/>
      <c r="UUX62" s="1"/>
      <c r="UUY62" s="1"/>
      <c r="UUZ62" s="1"/>
      <c r="UVA62" s="1"/>
      <c r="UVB62" s="1"/>
      <c r="UVC62" s="1"/>
      <c r="UVD62" s="1"/>
      <c r="UVE62" s="1"/>
      <c r="UVF62" s="1"/>
      <c r="UVG62" s="1"/>
      <c r="UVH62" s="1"/>
      <c r="UVI62" s="1"/>
      <c r="UVJ62" s="1"/>
      <c r="UVK62" s="1"/>
      <c r="UVL62" s="1"/>
      <c r="UVM62" s="1"/>
      <c r="UVN62" s="1"/>
      <c r="UVO62" s="1"/>
      <c r="UVP62" s="1"/>
      <c r="UVQ62" s="1"/>
      <c r="UVR62" s="1"/>
      <c r="UVS62" s="1"/>
      <c r="UVT62" s="1"/>
      <c r="UVU62" s="1"/>
      <c r="UVV62" s="1"/>
      <c r="UVW62" s="1"/>
      <c r="UVX62" s="1"/>
      <c r="UVY62" s="1"/>
      <c r="UVZ62" s="1"/>
      <c r="UWA62" s="1"/>
      <c r="UWB62" s="1"/>
      <c r="UWC62" s="1"/>
      <c r="UWD62" s="1"/>
      <c r="UWE62" s="1"/>
      <c r="UWF62" s="1"/>
      <c r="UWG62" s="1"/>
      <c r="UWH62" s="1"/>
      <c r="UWI62" s="1"/>
      <c r="UWJ62" s="1"/>
      <c r="UWK62" s="1"/>
      <c r="UWL62" s="1"/>
      <c r="UWM62" s="1"/>
      <c r="UWN62" s="1"/>
      <c r="UWO62" s="1"/>
      <c r="UWP62" s="1"/>
      <c r="UWQ62" s="1"/>
      <c r="UWR62" s="1"/>
      <c r="UWS62" s="1"/>
      <c r="UWT62" s="1"/>
      <c r="UWU62" s="1"/>
      <c r="UWV62" s="1"/>
      <c r="UWW62" s="1"/>
      <c r="UWX62" s="1"/>
      <c r="UWY62" s="1"/>
      <c r="UWZ62" s="1"/>
      <c r="UXA62" s="1"/>
      <c r="UXB62" s="1"/>
      <c r="UXC62" s="1"/>
      <c r="UXD62" s="1"/>
      <c r="UXE62" s="1"/>
      <c r="UXF62" s="1"/>
      <c r="UXG62" s="1"/>
      <c r="UXH62" s="1"/>
      <c r="UXI62" s="1"/>
      <c r="UXJ62" s="1"/>
      <c r="UXK62" s="1"/>
      <c r="UXL62" s="1"/>
      <c r="UXM62" s="1"/>
      <c r="UXN62" s="1"/>
      <c r="UXO62" s="1"/>
      <c r="UXP62" s="1"/>
      <c r="UXQ62" s="1"/>
      <c r="UXR62" s="1"/>
      <c r="UXS62" s="1"/>
      <c r="UXT62" s="1"/>
      <c r="UXU62" s="1"/>
      <c r="UXV62" s="1"/>
      <c r="UXW62" s="1"/>
      <c r="UXX62" s="1"/>
      <c r="UXY62" s="1"/>
      <c r="UXZ62" s="1"/>
      <c r="UYA62" s="1"/>
      <c r="UYB62" s="1"/>
      <c r="UYC62" s="1"/>
      <c r="UYD62" s="1"/>
      <c r="UYE62" s="1"/>
      <c r="UYF62" s="1"/>
      <c r="UYG62" s="1"/>
      <c r="UYH62" s="1"/>
      <c r="UYI62" s="1"/>
      <c r="UYJ62" s="1"/>
      <c r="UYK62" s="1"/>
      <c r="UYL62" s="1"/>
      <c r="UYM62" s="1"/>
      <c r="UYN62" s="1"/>
      <c r="UYO62" s="1"/>
      <c r="UYP62" s="1"/>
      <c r="UYQ62" s="1"/>
      <c r="UYR62" s="1"/>
      <c r="UYS62" s="1"/>
      <c r="UYT62" s="1"/>
      <c r="UYU62" s="1"/>
      <c r="UYV62" s="1"/>
      <c r="UYW62" s="1"/>
      <c r="UYX62" s="1"/>
      <c r="UYY62" s="1"/>
      <c r="UYZ62" s="1"/>
      <c r="UZA62" s="1"/>
      <c r="UZB62" s="1"/>
      <c r="UZC62" s="1"/>
      <c r="UZD62" s="1"/>
      <c r="UZE62" s="1"/>
      <c r="UZF62" s="1"/>
      <c r="UZG62" s="1"/>
      <c r="UZH62" s="1"/>
      <c r="UZI62" s="1"/>
      <c r="UZJ62" s="1"/>
      <c r="UZK62" s="1"/>
      <c r="UZL62" s="1"/>
      <c r="UZM62" s="1"/>
      <c r="UZN62" s="1"/>
      <c r="UZO62" s="1"/>
      <c r="UZP62" s="1"/>
      <c r="UZQ62" s="1"/>
      <c r="UZR62" s="1"/>
      <c r="UZS62" s="1"/>
      <c r="UZT62" s="1"/>
      <c r="UZU62" s="1"/>
      <c r="UZV62" s="1"/>
      <c r="UZW62" s="1"/>
      <c r="UZX62" s="1"/>
      <c r="UZY62" s="1"/>
      <c r="UZZ62" s="1"/>
      <c r="VAA62" s="1"/>
      <c r="VAB62" s="1"/>
      <c r="VAC62" s="1"/>
      <c r="VAD62" s="1"/>
      <c r="VAE62" s="1"/>
      <c r="VAF62" s="1"/>
      <c r="VAG62" s="1"/>
      <c r="VAH62" s="1"/>
      <c r="VAI62" s="1"/>
      <c r="VAJ62" s="1"/>
      <c r="VAK62" s="1"/>
      <c r="VAL62" s="1"/>
      <c r="VAM62" s="1"/>
      <c r="VAN62" s="1"/>
      <c r="VAO62" s="1"/>
      <c r="VAP62" s="1"/>
      <c r="VAQ62" s="1"/>
      <c r="VAR62" s="1"/>
      <c r="VAS62" s="1"/>
      <c r="VAT62" s="1"/>
      <c r="VAU62" s="1"/>
      <c r="VAV62" s="1"/>
      <c r="VAW62" s="1"/>
      <c r="VAX62" s="1"/>
      <c r="VAY62" s="1"/>
      <c r="VAZ62" s="1"/>
      <c r="VBA62" s="1"/>
      <c r="VBB62" s="1"/>
      <c r="VBC62" s="1"/>
      <c r="VBD62" s="1"/>
      <c r="VBE62" s="1"/>
      <c r="VBF62" s="1"/>
      <c r="VBG62" s="1"/>
      <c r="VBH62" s="1"/>
      <c r="VBI62" s="1"/>
      <c r="VBJ62" s="1"/>
      <c r="VBK62" s="1"/>
      <c r="VBL62" s="1"/>
      <c r="VBM62" s="1"/>
      <c r="VBN62" s="1"/>
      <c r="VBO62" s="1"/>
      <c r="VBP62" s="1"/>
      <c r="VBQ62" s="1"/>
      <c r="VBR62" s="1"/>
      <c r="VBS62" s="1"/>
      <c r="VBT62" s="1"/>
      <c r="VBU62" s="1"/>
      <c r="VBV62" s="1"/>
      <c r="VBW62" s="1"/>
      <c r="VBX62" s="1"/>
      <c r="VBY62" s="1"/>
      <c r="VBZ62" s="1"/>
      <c r="VCA62" s="1"/>
      <c r="VCB62" s="1"/>
      <c r="VCC62" s="1"/>
      <c r="VCD62" s="1"/>
      <c r="VCE62" s="1"/>
      <c r="VCF62" s="1"/>
      <c r="VCG62" s="1"/>
      <c r="VCH62" s="1"/>
      <c r="VCI62" s="1"/>
      <c r="VCJ62" s="1"/>
      <c r="VCK62" s="1"/>
      <c r="VCL62" s="1"/>
      <c r="VCM62" s="1"/>
      <c r="VCN62" s="1"/>
      <c r="VCO62" s="1"/>
      <c r="VCP62" s="1"/>
      <c r="VCQ62" s="1"/>
      <c r="VCR62" s="1"/>
      <c r="VCS62" s="1"/>
      <c r="VCT62" s="1"/>
      <c r="VCU62" s="1"/>
      <c r="VCV62" s="1"/>
      <c r="VCW62" s="1"/>
      <c r="VCX62" s="1"/>
      <c r="VCY62" s="1"/>
      <c r="VCZ62" s="1"/>
      <c r="VDA62" s="1"/>
      <c r="VDB62" s="1"/>
      <c r="VDC62" s="1"/>
      <c r="VDD62" s="1"/>
      <c r="VDE62" s="1"/>
      <c r="VDF62" s="1"/>
      <c r="VDG62" s="1"/>
      <c r="VDH62" s="1"/>
      <c r="VDI62" s="1"/>
      <c r="VDJ62" s="1"/>
      <c r="VDK62" s="1"/>
      <c r="VDL62" s="1"/>
      <c r="VDM62" s="1"/>
      <c r="VDN62" s="1"/>
      <c r="VDO62" s="1"/>
      <c r="VDP62" s="1"/>
      <c r="VDQ62" s="1"/>
      <c r="VDR62" s="1"/>
      <c r="VDS62" s="1"/>
      <c r="VDT62" s="1"/>
      <c r="VDU62" s="1"/>
      <c r="VDV62" s="1"/>
      <c r="VDW62" s="1"/>
      <c r="VDX62" s="1"/>
      <c r="VDY62" s="1"/>
      <c r="VDZ62" s="1"/>
      <c r="VEA62" s="1"/>
      <c r="VEB62" s="1"/>
      <c r="VEC62" s="1"/>
      <c r="VED62" s="1"/>
      <c r="VEE62" s="1"/>
      <c r="VEF62" s="1"/>
      <c r="VEG62" s="1"/>
      <c r="VEH62" s="1"/>
      <c r="VEI62" s="1"/>
      <c r="VEJ62" s="1"/>
      <c r="VEK62" s="1"/>
      <c r="VEL62" s="1"/>
      <c r="VEM62" s="1"/>
      <c r="VEN62" s="1"/>
      <c r="VEO62" s="1"/>
      <c r="VEP62" s="1"/>
      <c r="VEQ62" s="1"/>
      <c r="VER62" s="1"/>
      <c r="VES62" s="1"/>
      <c r="VET62" s="1"/>
      <c r="VEU62" s="1"/>
      <c r="VEV62" s="1"/>
      <c r="VEW62" s="1"/>
      <c r="VEX62" s="1"/>
      <c r="VEY62" s="1"/>
      <c r="VEZ62" s="1"/>
      <c r="VFA62" s="1"/>
      <c r="VFB62" s="1"/>
      <c r="VFC62" s="1"/>
      <c r="VFD62" s="1"/>
      <c r="VFE62" s="1"/>
      <c r="VFF62" s="1"/>
      <c r="VFG62" s="1"/>
      <c r="VFH62" s="1"/>
      <c r="VFI62" s="1"/>
      <c r="VFJ62" s="1"/>
      <c r="VFK62" s="1"/>
      <c r="VFL62" s="1"/>
      <c r="VFM62" s="1"/>
      <c r="VFN62" s="1"/>
      <c r="VFO62" s="1"/>
      <c r="VFP62" s="1"/>
      <c r="VFQ62" s="1"/>
      <c r="VFR62" s="1"/>
      <c r="VFS62" s="1"/>
      <c r="VFT62" s="1"/>
      <c r="VFU62" s="1"/>
      <c r="VFV62" s="1"/>
      <c r="VFW62" s="1"/>
      <c r="VFX62" s="1"/>
      <c r="VFY62" s="1"/>
      <c r="VFZ62" s="1"/>
      <c r="VGA62" s="1"/>
      <c r="VGB62" s="1"/>
      <c r="VGC62" s="1"/>
      <c r="VGD62" s="1"/>
      <c r="VGE62" s="1"/>
      <c r="VGF62" s="1"/>
      <c r="VGG62" s="1"/>
      <c r="VGH62" s="1"/>
      <c r="VGI62" s="1"/>
      <c r="VGJ62" s="1"/>
      <c r="VGK62" s="1"/>
      <c r="VGL62" s="1"/>
      <c r="VGM62" s="1"/>
      <c r="VGN62" s="1"/>
      <c r="VGO62" s="1"/>
      <c r="VGP62" s="1"/>
      <c r="VGQ62" s="1"/>
      <c r="VGR62" s="1"/>
      <c r="VGS62" s="1"/>
      <c r="VGT62" s="1"/>
      <c r="VGU62" s="1"/>
      <c r="VGV62" s="1"/>
      <c r="VGW62" s="1"/>
      <c r="VGX62" s="1"/>
      <c r="VGY62" s="1"/>
      <c r="VGZ62" s="1"/>
      <c r="VHA62" s="1"/>
      <c r="VHB62" s="1"/>
      <c r="VHC62" s="1"/>
      <c r="VHD62" s="1"/>
      <c r="VHE62" s="1"/>
      <c r="VHF62" s="1"/>
      <c r="VHG62" s="1"/>
      <c r="VHH62" s="1"/>
      <c r="VHI62" s="1"/>
      <c r="VHJ62" s="1"/>
      <c r="VHK62" s="1"/>
      <c r="VHL62" s="1"/>
      <c r="VHM62" s="1"/>
      <c r="VHN62" s="1"/>
      <c r="VHO62" s="1"/>
      <c r="VHP62" s="1"/>
      <c r="VHQ62" s="1"/>
      <c r="VHR62" s="1"/>
      <c r="VHS62" s="1"/>
      <c r="VHT62" s="1"/>
      <c r="VHU62" s="1"/>
      <c r="VHV62" s="1"/>
      <c r="VHW62" s="1"/>
      <c r="VHX62" s="1"/>
      <c r="VHY62" s="1"/>
      <c r="VHZ62" s="1"/>
      <c r="VIA62" s="1"/>
      <c r="VIB62" s="1"/>
      <c r="VIC62" s="1"/>
      <c r="VID62" s="1"/>
      <c r="VIE62" s="1"/>
      <c r="VIF62" s="1"/>
      <c r="VIG62" s="1"/>
      <c r="VIH62" s="1"/>
      <c r="VII62" s="1"/>
      <c r="VIJ62" s="1"/>
      <c r="VIK62" s="1"/>
      <c r="VIL62" s="1"/>
      <c r="VIM62" s="1"/>
      <c r="VIN62" s="1"/>
      <c r="VIO62" s="1"/>
      <c r="VIP62" s="1"/>
      <c r="VIQ62" s="1"/>
      <c r="VIR62" s="1"/>
      <c r="VIS62" s="1"/>
      <c r="VIT62" s="1"/>
      <c r="VIU62" s="1"/>
      <c r="VIV62" s="1"/>
      <c r="VIW62" s="1"/>
      <c r="VIX62" s="1"/>
      <c r="VIY62" s="1"/>
      <c r="VIZ62" s="1"/>
      <c r="VJA62" s="1"/>
      <c r="VJB62" s="1"/>
      <c r="VJC62" s="1"/>
      <c r="VJD62" s="1"/>
      <c r="VJE62" s="1"/>
      <c r="VJF62" s="1"/>
      <c r="VJG62" s="1"/>
      <c r="VJH62" s="1"/>
      <c r="VJI62" s="1"/>
      <c r="VJJ62" s="1"/>
      <c r="VJK62" s="1"/>
      <c r="VJL62" s="1"/>
      <c r="VJM62" s="1"/>
      <c r="VJN62" s="1"/>
      <c r="VJO62" s="1"/>
      <c r="VJP62" s="1"/>
      <c r="VJQ62" s="1"/>
      <c r="VJR62" s="1"/>
      <c r="VJS62" s="1"/>
      <c r="VJT62" s="1"/>
      <c r="VJU62" s="1"/>
      <c r="VJV62" s="1"/>
      <c r="VJW62" s="1"/>
      <c r="VJX62" s="1"/>
      <c r="VJY62" s="1"/>
      <c r="VJZ62" s="1"/>
      <c r="VKA62" s="1"/>
      <c r="VKB62" s="1"/>
      <c r="VKC62" s="1"/>
      <c r="VKD62" s="1"/>
      <c r="VKE62" s="1"/>
      <c r="VKF62" s="1"/>
      <c r="VKG62" s="1"/>
      <c r="VKH62" s="1"/>
      <c r="VKI62" s="1"/>
      <c r="VKJ62" s="1"/>
      <c r="VKK62" s="1"/>
      <c r="VKL62" s="1"/>
      <c r="VKM62" s="1"/>
      <c r="VKN62" s="1"/>
      <c r="VKO62" s="1"/>
      <c r="VKP62" s="1"/>
      <c r="VKQ62" s="1"/>
      <c r="VKR62" s="1"/>
      <c r="VKS62" s="1"/>
      <c r="VKT62" s="1"/>
      <c r="VKU62" s="1"/>
      <c r="VKV62" s="1"/>
      <c r="VKW62" s="1"/>
      <c r="VKX62" s="1"/>
      <c r="VKY62" s="1"/>
      <c r="VKZ62" s="1"/>
      <c r="VLA62" s="1"/>
      <c r="VLB62" s="1"/>
      <c r="VLC62" s="1"/>
      <c r="VLD62" s="1"/>
      <c r="VLE62" s="1"/>
      <c r="VLF62" s="1"/>
      <c r="VLG62" s="1"/>
      <c r="VLH62" s="1"/>
      <c r="VLI62" s="1"/>
      <c r="VLJ62" s="1"/>
      <c r="VLK62" s="1"/>
      <c r="VLL62" s="1"/>
      <c r="VLM62" s="1"/>
      <c r="VLN62" s="1"/>
      <c r="VLO62" s="1"/>
      <c r="VLP62" s="1"/>
      <c r="VLQ62" s="1"/>
      <c r="VLR62" s="1"/>
      <c r="VLS62" s="1"/>
      <c r="VLT62" s="1"/>
      <c r="VLU62" s="1"/>
      <c r="VLV62" s="1"/>
      <c r="VLW62" s="1"/>
      <c r="VLX62" s="1"/>
      <c r="VLY62" s="1"/>
      <c r="VLZ62" s="1"/>
      <c r="VMA62" s="1"/>
      <c r="VMB62" s="1"/>
      <c r="VMC62" s="1"/>
      <c r="VMD62" s="1"/>
      <c r="VME62" s="1"/>
      <c r="VMF62" s="1"/>
      <c r="VMG62" s="1"/>
      <c r="VMH62" s="1"/>
      <c r="VMI62" s="1"/>
      <c r="VMJ62" s="1"/>
      <c r="VMK62" s="1"/>
      <c r="VML62" s="1"/>
      <c r="VMM62" s="1"/>
      <c r="VMN62" s="1"/>
      <c r="VMO62" s="1"/>
      <c r="VMP62" s="1"/>
      <c r="VMQ62" s="1"/>
      <c r="VMR62" s="1"/>
      <c r="VMS62" s="1"/>
      <c r="VMT62" s="1"/>
      <c r="VMU62" s="1"/>
      <c r="VMV62" s="1"/>
      <c r="VMW62" s="1"/>
      <c r="VMX62" s="1"/>
      <c r="VMY62" s="1"/>
      <c r="VMZ62" s="1"/>
      <c r="VNA62" s="1"/>
      <c r="VNB62" s="1"/>
      <c r="VNC62" s="1"/>
      <c r="VND62" s="1"/>
      <c r="VNE62" s="1"/>
      <c r="VNF62" s="1"/>
      <c r="VNG62" s="1"/>
      <c r="VNH62" s="1"/>
      <c r="VNI62" s="1"/>
      <c r="VNJ62" s="1"/>
      <c r="VNK62" s="1"/>
      <c r="VNL62" s="1"/>
      <c r="VNM62" s="1"/>
      <c r="VNN62" s="1"/>
      <c r="VNO62" s="1"/>
      <c r="VNP62" s="1"/>
      <c r="VNQ62" s="1"/>
      <c r="VNR62" s="1"/>
      <c r="VNS62" s="1"/>
      <c r="VNT62" s="1"/>
      <c r="VNU62" s="1"/>
      <c r="VNV62" s="1"/>
      <c r="VNW62" s="1"/>
      <c r="VNX62" s="1"/>
      <c r="VNY62" s="1"/>
      <c r="VNZ62" s="1"/>
      <c r="VOA62" s="1"/>
      <c r="VOB62" s="1"/>
      <c r="VOC62" s="1"/>
      <c r="VOD62" s="1"/>
      <c r="VOE62" s="1"/>
      <c r="VOF62" s="1"/>
      <c r="VOG62" s="1"/>
      <c r="VOH62" s="1"/>
      <c r="VOI62" s="1"/>
      <c r="VOJ62" s="1"/>
      <c r="VOK62" s="1"/>
      <c r="VOL62" s="1"/>
      <c r="VOM62" s="1"/>
      <c r="VON62" s="1"/>
      <c r="VOO62" s="1"/>
      <c r="VOP62" s="1"/>
      <c r="VOQ62" s="1"/>
      <c r="VOR62" s="1"/>
      <c r="VOS62" s="1"/>
      <c r="VOT62" s="1"/>
      <c r="VOU62" s="1"/>
      <c r="VOV62" s="1"/>
      <c r="VOW62" s="1"/>
      <c r="VOX62" s="1"/>
      <c r="VOY62" s="1"/>
      <c r="VOZ62" s="1"/>
      <c r="VPA62" s="1"/>
      <c r="VPB62" s="1"/>
      <c r="VPC62" s="1"/>
      <c r="VPD62" s="1"/>
      <c r="VPE62" s="1"/>
      <c r="VPF62" s="1"/>
      <c r="VPG62" s="1"/>
      <c r="VPH62" s="1"/>
      <c r="VPI62" s="1"/>
      <c r="VPJ62" s="1"/>
      <c r="VPK62" s="1"/>
      <c r="VPL62" s="1"/>
      <c r="VPM62" s="1"/>
      <c r="VPN62" s="1"/>
      <c r="VPO62" s="1"/>
      <c r="VPP62" s="1"/>
      <c r="VPQ62" s="1"/>
      <c r="VPR62" s="1"/>
      <c r="VPS62" s="1"/>
      <c r="VPT62" s="1"/>
      <c r="VPU62" s="1"/>
      <c r="VPV62" s="1"/>
      <c r="VPW62" s="1"/>
      <c r="VPX62" s="1"/>
      <c r="VPY62" s="1"/>
      <c r="VPZ62" s="1"/>
      <c r="VQA62" s="1"/>
      <c r="VQB62" s="1"/>
      <c r="VQC62" s="1"/>
      <c r="VQD62" s="1"/>
      <c r="VQE62" s="1"/>
      <c r="VQF62" s="1"/>
      <c r="VQG62" s="1"/>
      <c r="VQH62" s="1"/>
      <c r="VQI62" s="1"/>
      <c r="VQJ62" s="1"/>
      <c r="VQK62" s="1"/>
      <c r="VQL62" s="1"/>
      <c r="VQM62" s="1"/>
      <c r="VQN62" s="1"/>
      <c r="VQO62" s="1"/>
      <c r="VQP62" s="1"/>
      <c r="VQQ62" s="1"/>
      <c r="VQR62" s="1"/>
      <c r="VQS62" s="1"/>
      <c r="VQT62" s="1"/>
      <c r="VQU62" s="1"/>
      <c r="VQV62" s="1"/>
      <c r="VQW62" s="1"/>
      <c r="VQX62" s="1"/>
      <c r="VQY62" s="1"/>
      <c r="VQZ62" s="1"/>
      <c r="VRA62" s="1"/>
      <c r="VRB62" s="1"/>
      <c r="VRC62" s="1"/>
      <c r="VRD62" s="1"/>
      <c r="VRE62" s="1"/>
      <c r="VRF62" s="1"/>
      <c r="VRG62" s="1"/>
      <c r="VRH62" s="1"/>
      <c r="VRI62" s="1"/>
      <c r="VRJ62" s="1"/>
      <c r="VRK62" s="1"/>
      <c r="VRL62" s="1"/>
      <c r="VRM62" s="1"/>
      <c r="VRN62" s="1"/>
      <c r="VRO62" s="1"/>
      <c r="VRP62" s="1"/>
      <c r="VRQ62" s="1"/>
      <c r="VRR62" s="1"/>
      <c r="VRS62" s="1"/>
      <c r="VRT62" s="1"/>
      <c r="VRU62" s="1"/>
      <c r="VRV62" s="1"/>
      <c r="VRW62" s="1"/>
      <c r="VRX62" s="1"/>
      <c r="VRY62" s="1"/>
      <c r="VRZ62" s="1"/>
      <c r="VSA62" s="1"/>
      <c r="VSB62" s="1"/>
      <c r="VSC62" s="1"/>
      <c r="VSD62" s="1"/>
      <c r="VSE62" s="1"/>
      <c r="VSF62" s="1"/>
      <c r="VSG62" s="1"/>
      <c r="VSH62" s="1"/>
      <c r="VSI62" s="1"/>
      <c r="VSJ62" s="1"/>
      <c r="VSK62" s="1"/>
      <c r="VSL62" s="1"/>
      <c r="VSM62" s="1"/>
      <c r="VSN62" s="1"/>
      <c r="VSO62" s="1"/>
      <c r="VSP62" s="1"/>
      <c r="VSQ62" s="1"/>
      <c r="VSR62" s="1"/>
      <c r="VSS62" s="1"/>
      <c r="VST62" s="1"/>
      <c r="VSU62" s="1"/>
      <c r="VSV62" s="1"/>
      <c r="VSW62" s="1"/>
      <c r="VSX62" s="1"/>
      <c r="VSY62" s="1"/>
      <c r="VSZ62" s="1"/>
      <c r="VTA62" s="1"/>
      <c r="VTB62" s="1"/>
      <c r="VTC62" s="1"/>
      <c r="VTD62" s="1"/>
      <c r="VTE62" s="1"/>
      <c r="VTF62" s="1"/>
      <c r="VTG62" s="1"/>
      <c r="VTH62" s="1"/>
      <c r="VTI62" s="1"/>
      <c r="VTJ62" s="1"/>
      <c r="VTK62" s="1"/>
      <c r="VTL62" s="1"/>
      <c r="VTM62" s="1"/>
      <c r="VTN62" s="1"/>
      <c r="VTO62" s="1"/>
      <c r="VTP62" s="1"/>
      <c r="VTQ62" s="1"/>
      <c r="VTR62" s="1"/>
      <c r="VTS62" s="1"/>
      <c r="VTT62" s="1"/>
      <c r="VTU62" s="1"/>
      <c r="VTV62" s="1"/>
      <c r="VTW62" s="1"/>
      <c r="VTX62" s="1"/>
      <c r="VTY62" s="1"/>
      <c r="VTZ62" s="1"/>
      <c r="VUA62" s="1"/>
      <c r="VUB62" s="1"/>
      <c r="VUC62" s="1"/>
      <c r="VUD62" s="1"/>
      <c r="VUE62" s="1"/>
      <c r="VUF62" s="1"/>
      <c r="VUG62" s="1"/>
      <c r="VUH62" s="1"/>
      <c r="VUI62" s="1"/>
      <c r="VUJ62" s="1"/>
      <c r="VUK62" s="1"/>
      <c r="VUL62" s="1"/>
      <c r="VUM62" s="1"/>
      <c r="VUN62" s="1"/>
      <c r="VUO62" s="1"/>
      <c r="VUP62" s="1"/>
      <c r="VUQ62" s="1"/>
      <c r="VUR62" s="1"/>
      <c r="VUS62" s="1"/>
      <c r="VUT62" s="1"/>
      <c r="VUU62" s="1"/>
      <c r="VUV62" s="1"/>
      <c r="VUW62" s="1"/>
      <c r="VUX62" s="1"/>
      <c r="VUY62" s="1"/>
      <c r="VUZ62" s="1"/>
      <c r="VVA62" s="1"/>
      <c r="VVB62" s="1"/>
      <c r="VVC62" s="1"/>
      <c r="VVD62" s="1"/>
      <c r="VVE62" s="1"/>
      <c r="VVF62" s="1"/>
      <c r="VVG62" s="1"/>
      <c r="VVH62" s="1"/>
      <c r="VVI62" s="1"/>
      <c r="VVJ62" s="1"/>
      <c r="VVK62" s="1"/>
      <c r="VVL62" s="1"/>
      <c r="VVM62" s="1"/>
      <c r="VVN62" s="1"/>
      <c r="VVO62" s="1"/>
      <c r="VVP62" s="1"/>
      <c r="VVQ62" s="1"/>
      <c r="VVR62" s="1"/>
      <c r="VVS62" s="1"/>
      <c r="VVT62" s="1"/>
      <c r="VVU62" s="1"/>
      <c r="VVV62" s="1"/>
      <c r="VVW62" s="1"/>
      <c r="VVX62" s="1"/>
      <c r="VVY62" s="1"/>
      <c r="VVZ62" s="1"/>
      <c r="VWA62" s="1"/>
      <c r="VWB62" s="1"/>
      <c r="VWC62" s="1"/>
      <c r="VWD62" s="1"/>
      <c r="VWE62" s="1"/>
      <c r="VWF62" s="1"/>
      <c r="VWG62" s="1"/>
      <c r="VWH62" s="1"/>
      <c r="VWI62" s="1"/>
      <c r="VWJ62" s="1"/>
      <c r="VWK62" s="1"/>
      <c r="VWL62" s="1"/>
      <c r="VWM62" s="1"/>
      <c r="VWN62" s="1"/>
      <c r="VWO62" s="1"/>
      <c r="VWP62" s="1"/>
      <c r="VWQ62" s="1"/>
      <c r="VWR62" s="1"/>
      <c r="VWS62" s="1"/>
      <c r="VWT62" s="1"/>
      <c r="VWU62" s="1"/>
      <c r="VWV62" s="1"/>
      <c r="VWW62" s="1"/>
      <c r="VWX62" s="1"/>
      <c r="VWY62" s="1"/>
      <c r="VWZ62" s="1"/>
      <c r="VXA62" s="1"/>
      <c r="VXB62" s="1"/>
      <c r="VXC62" s="1"/>
      <c r="VXD62" s="1"/>
      <c r="VXE62" s="1"/>
      <c r="VXF62" s="1"/>
      <c r="VXG62" s="1"/>
      <c r="VXH62" s="1"/>
      <c r="VXI62" s="1"/>
      <c r="VXJ62" s="1"/>
      <c r="VXK62" s="1"/>
      <c r="VXL62" s="1"/>
      <c r="VXM62" s="1"/>
      <c r="VXN62" s="1"/>
      <c r="VXO62" s="1"/>
      <c r="VXP62" s="1"/>
      <c r="VXQ62" s="1"/>
      <c r="VXR62" s="1"/>
      <c r="VXS62" s="1"/>
      <c r="VXT62" s="1"/>
      <c r="VXU62" s="1"/>
      <c r="VXV62" s="1"/>
      <c r="VXW62" s="1"/>
      <c r="VXX62" s="1"/>
      <c r="VXY62" s="1"/>
      <c r="VXZ62" s="1"/>
      <c r="VYA62" s="1"/>
      <c r="VYB62" s="1"/>
      <c r="VYC62" s="1"/>
      <c r="VYD62" s="1"/>
      <c r="VYE62" s="1"/>
      <c r="VYF62" s="1"/>
      <c r="VYG62" s="1"/>
      <c r="VYH62" s="1"/>
      <c r="VYI62" s="1"/>
      <c r="VYJ62" s="1"/>
      <c r="VYK62" s="1"/>
      <c r="VYL62" s="1"/>
      <c r="VYM62" s="1"/>
      <c r="VYN62" s="1"/>
      <c r="VYO62" s="1"/>
      <c r="VYP62" s="1"/>
      <c r="VYQ62" s="1"/>
      <c r="VYR62" s="1"/>
      <c r="VYS62" s="1"/>
      <c r="VYT62" s="1"/>
      <c r="VYU62" s="1"/>
      <c r="VYV62" s="1"/>
      <c r="VYW62" s="1"/>
      <c r="VYX62" s="1"/>
      <c r="VYY62" s="1"/>
      <c r="VYZ62" s="1"/>
      <c r="VZA62" s="1"/>
      <c r="VZB62" s="1"/>
      <c r="VZC62" s="1"/>
      <c r="VZD62" s="1"/>
      <c r="VZE62" s="1"/>
      <c r="VZF62" s="1"/>
      <c r="VZG62" s="1"/>
      <c r="VZH62" s="1"/>
      <c r="VZI62" s="1"/>
      <c r="VZJ62" s="1"/>
      <c r="VZK62" s="1"/>
      <c r="VZL62" s="1"/>
      <c r="VZM62" s="1"/>
      <c r="VZN62" s="1"/>
      <c r="VZO62" s="1"/>
      <c r="VZP62" s="1"/>
      <c r="VZQ62" s="1"/>
      <c r="VZR62" s="1"/>
      <c r="VZS62" s="1"/>
      <c r="VZT62" s="1"/>
      <c r="VZU62" s="1"/>
      <c r="VZV62" s="1"/>
      <c r="VZW62" s="1"/>
      <c r="VZX62" s="1"/>
      <c r="VZY62" s="1"/>
      <c r="VZZ62" s="1"/>
      <c r="WAA62" s="1"/>
      <c r="WAB62" s="1"/>
      <c r="WAC62" s="1"/>
      <c r="WAD62" s="1"/>
      <c r="WAE62" s="1"/>
      <c r="WAF62" s="1"/>
      <c r="WAG62" s="1"/>
      <c r="WAH62" s="1"/>
      <c r="WAI62" s="1"/>
      <c r="WAJ62" s="1"/>
      <c r="WAK62" s="1"/>
      <c r="WAL62" s="1"/>
      <c r="WAM62" s="1"/>
      <c r="WAN62" s="1"/>
      <c r="WAO62" s="1"/>
      <c r="WAP62" s="1"/>
      <c r="WAQ62" s="1"/>
      <c r="WAR62" s="1"/>
      <c r="WAS62" s="1"/>
      <c r="WAT62" s="1"/>
      <c r="WAU62" s="1"/>
      <c r="WAV62" s="1"/>
      <c r="WAW62" s="1"/>
      <c r="WAX62" s="1"/>
      <c r="WAY62" s="1"/>
      <c r="WAZ62" s="1"/>
      <c r="WBA62" s="1"/>
      <c r="WBB62" s="1"/>
      <c r="WBC62" s="1"/>
      <c r="WBD62" s="1"/>
      <c r="WBE62" s="1"/>
      <c r="WBF62" s="1"/>
      <c r="WBG62" s="1"/>
      <c r="WBH62" s="1"/>
      <c r="WBI62" s="1"/>
      <c r="WBJ62" s="1"/>
      <c r="WBK62" s="1"/>
      <c r="WBL62" s="1"/>
      <c r="WBM62" s="1"/>
      <c r="WBN62" s="1"/>
      <c r="WBO62" s="1"/>
      <c r="WBP62" s="1"/>
      <c r="WBQ62" s="1"/>
      <c r="WBR62" s="1"/>
      <c r="WBS62" s="1"/>
      <c r="WBT62" s="1"/>
      <c r="WBU62" s="1"/>
      <c r="WBV62" s="1"/>
      <c r="WBW62" s="1"/>
      <c r="WBX62" s="1"/>
      <c r="WBY62" s="1"/>
      <c r="WBZ62" s="1"/>
      <c r="WCA62" s="1"/>
      <c r="WCB62" s="1"/>
      <c r="WCC62" s="1"/>
      <c r="WCD62" s="1"/>
      <c r="WCE62" s="1"/>
      <c r="WCF62" s="1"/>
      <c r="WCG62" s="1"/>
      <c r="WCH62" s="1"/>
      <c r="WCI62" s="1"/>
      <c r="WCJ62" s="1"/>
      <c r="WCK62" s="1"/>
      <c r="WCL62" s="1"/>
      <c r="WCM62" s="1"/>
      <c r="WCN62" s="1"/>
      <c r="WCO62" s="1"/>
      <c r="WCP62" s="1"/>
      <c r="WCQ62" s="1"/>
      <c r="WCR62" s="1"/>
      <c r="WCS62" s="1"/>
      <c r="WCT62" s="1"/>
      <c r="WCU62" s="1"/>
      <c r="WCV62" s="1"/>
      <c r="WCW62" s="1"/>
      <c r="WCX62" s="1"/>
      <c r="WCY62" s="1"/>
      <c r="WCZ62" s="1"/>
      <c r="WDA62" s="1"/>
      <c r="WDB62" s="1"/>
      <c r="WDC62" s="1"/>
      <c r="WDD62" s="1"/>
      <c r="WDE62" s="1"/>
      <c r="WDF62" s="1"/>
      <c r="WDG62" s="1"/>
      <c r="WDH62" s="1"/>
      <c r="WDI62" s="1"/>
      <c r="WDJ62" s="1"/>
      <c r="WDK62" s="1"/>
      <c r="WDL62" s="1"/>
      <c r="WDM62" s="1"/>
      <c r="WDN62" s="1"/>
      <c r="WDO62" s="1"/>
      <c r="WDP62" s="1"/>
      <c r="WDQ62" s="1"/>
      <c r="WDR62" s="1"/>
      <c r="WDS62" s="1"/>
      <c r="WDT62" s="1"/>
      <c r="WDU62" s="1"/>
      <c r="WDV62" s="1"/>
      <c r="WDW62" s="1"/>
      <c r="WDX62" s="1"/>
      <c r="WDY62" s="1"/>
      <c r="WDZ62" s="1"/>
      <c r="WEA62" s="1"/>
      <c r="WEB62" s="1"/>
      <c r="WEC62" s="1"/>
      <c r="WED62" s="1"/>
      <c r="WEE62" s="1"/>
      <c r="WEF62" s="1"/>
      <c r="WEG62" s="1"/>
      <c r="WEH62" s="1"/>
      <c r="WEI62" s="1"/>
      <c r="WEJ62" s="1"/>
      <c r="WEK62" s="1"/>
      <c r="WEL62" s="1"/>
      <c r="WEM62" s="1"/>
      <c r="WEN62" s="1"/>
      <c r="WEO62" s="1"/>
      <c r="WEP62" s="1"/>
      <c r="WEQ62" s="1"/>
      <c r="WER62" s="1"/>
      <c r="WES62" s="1"/>
      <c r="WET62" s="1"/>
      <c r="WEU62" s="1"/>
      <c r="WEV62" s="1"/>
      <c r="WEW62" s="1"/>
      <c r="WEX62" s="1"/>
      <c r="WEY62" s="1"/>
      <c r="WEZ62" s="1"/>
      <c r="WFA62" s="1"/>
      <c r="WFB62" s="1"/>
      <c r="WFC62" s="1"/>
      <c r="WFD62" s="1"/>
      <c r="WFE62" s="1"/>
      <c r="WFF62" s="1"/>
      <c r="WFG62" s="1"/>
      <c r="WFH62" s="1"/>
      <c r="WFI62" s="1"/>
      <c r="WFJ62" s="1"/>
      <c r="WFK62" s="1"/>
      <c r="WFL62" s="1"/>
      <c r="WFM62" s="1"/>
      <c r="WFN62" s="1"/>
      <c r="WFO62" s="1"/>
      <c r="WFP62" s="1"/>
      <c r="WFQ62" s="1"/>
      <c r="WFR62" s="1"/>
      <c r="WFS62" s="1"/>
      <c r="WFT62" s="1"/>
      <c r="WFU62" s="1"/>
      <c r="WFV62" s="1"/>
      <c r="WFW62" s="1"/>
      <c r="WFX62" s="1"/>
      <c r="WFY62" s="1"/>
      <c r="WFZ62" s="1"/>
      <c r="WGA62" s="1"/>
      <c r="WGB62" s="1"/>
      <c r="WGC62" s="1"/>
      <c r="WGD62" s="1"/>
      <c r="WGE62" s="1"/>
      <c r="WGF62" s="1"/>
      <c r="WGG62" s="1"/>
      <c r="WGH62" s="1"/>
      <c r="WGI62" s="1"/>
      <c r="WGJ62" s="1"/>
      <c r="WGK62" s="1"/>
      <c r="WGL62" s="1"/>
      <c r="WGM62" s="1"/>
      <c r="WGN62" s="1"/>
      <c r="WGO62" s="1"/>
      <c r="WGP62" s="1"/>
      <c r="WGQ62" s="1"/>
      <c r="WGR62" s="1"/>
      <c r="WGS62" s="1"/>
      <c r="WGT62" s="1"/>
      <c r="WGU62" s="1"/>
      <c r="WGV62" s="1"/>
      <c r="WGW62" s="1"/>
      <c r="WGX62" s="1"/>
      <c r="WGY62" s="1"/>
      <c r="WGZ62" s="1"/>
      <c r="WHA62" s="1"/>
      <c r="WHB62" s="1"/>
      <c r="WHC62" s="1"/>
      <c r="WHD62" s="1"/>
      <c r="WHE62" s="1"/>
      <c r="WHF62" s="1"/>
      <c r="WHG62" s="1"/>
      <c r="WHH62" s="1"/>
      <c r="WHI62" s="1"/>
      <c r="WHJ62" s="1"/>
      <c r="WHK62" s="1"/>
      <c r="WHL62" s="1"/>
      <c r="WHM62" s="1"/>
      <c r="WHN62" s="1"/>
      <c r="WHO62" s="1"/>
      <c r="WHP62" s="1"/>
      <c r="WHQ62" s="1"/>
      <c r="WHR62" s="1"/>
      <c r="WHS62" s="1"/>
      <c r="WHT62" s="1"/>
      <c r="WHU62" s="1"/>
      <c r="WHV62" s="1"/>
      <c r="WHW62" s="1"/>
      <c r="WHX62" s="1"/>
      <c r="WHY62" s="1"/>
      <c r="WHZ62" s="1"/>
      <c r="WIA62" s="1"/>
      <c r="WIB62" s="1"/>
      <c r="WIC62" s="1"/>
      <c r="WID62" s="1"/>
      <c r="WIE62" s="1"/>
      <c r="WIF62" s="1"/>
      <c r="WIG62" s="1"/>
      <c r="WIH62" s="1"/>
      <c r="WII62" s="1"/>
      <c r="WIJ62" s="1"/>
      <c r="WIK62" s="1"/>
      <c r="WIL62" s="1"/>
      <c r="WIM62" s="1"/>
      <c r="WIN62" s="1"/>
      <c r="WIO62" s="1"/>
      <c r="WIP62" s="1"/>
      <c r="WIQ62" s="1"/>
      <c r="WIR62" s="1"/>
      <c r="WIS62" s="1"/>
      <c r="WIT62" s="1"/>
      <c r="WIU62" s="1"/>
      <c r="WIV62" s="1"/>
      <c r="WIW62" s="1"/>
      <c r="WIX62" s="1"/>
      <c r="WIY62" s="1"/>
      <c r="WIZ62" s="1"/>
      <c r="WJA62" s="1"/>
      <c r="WJB62" s="1"/>
      <c r="WJC62" s="1"/>
      <c r="WJD62" s="1"/>
      <c r="WJE62" s="1"/>
      <c r="WJF62" s="1"/>
      <c r="WJG62" s="1"/>
      <c r="WJH62" s="1"/>
      <c r="WJI62" s="1"/>
      <c r="WJJ62" s="1"/>
      <c r="WJK62" s="1"/>
      <c r="WJL62" s="1"/>
      <c r="WJM62" s="1"/>
      <c r="WJN62" s="1"/>
      <c r="WJO62" s="1"/>
      <c r="WJP62" s="1"/>
      <c r="WJQ62" s="1"/>
      <c r="WJR62" s="1"/>
      <c r="WJS62" s="1"/>
      <c r="WJT62" s="1"/>
      <c r="WJU62" s="1"/>
      <c r="WJV62" s="1"/>
      <c r="WJW62" s="1"/>
      <c r="WJX62" s="1"/>
      <c r="WJY62" s="1"/>
      <c r="WJZ62" s="1"/>
      <c r="WKA62" s="1"/>
      <c r="WKB62" s="1"/>
      <c r="WKC62" s="1"/>
      <c r="WKD62" s="1"/>
      <c r="WKE62" s="1"/>
      <c r="WKF62" s="1"/>
      <c r="WKG62" s="1"/>
      <c r="WKH62" s="1"/>
      <c r="WKI62" s="1"/>
      <c r="WKJ62" s="1"/>
      <c r="WKK62" s="1"/>
      <c r="WKL62" s="1"/>
      <c r="WKM62" s="1"/>
      <c r="WKN62" s="1"/>
      <c r="WKO62" s="1"/>
      <c r="WKP62" s="1"/>
      <c r="WKQ62" s="1"/>
      <c r="WKR62" s="1"/>
      <c r="WKS62" s="1"/>
      <c r="WKT62" s="1"/>
      <c r="WKU62" s="1"/>
      <c r="WKV62" s="1"/>
      <c r="WKW62" s="1"/>
      <c r="WKX62" s="1"/>
      <c r="WKY62" s="1"/>
      <c r="WKZ62" s="1"/>
      <c r="WLA62" s="1"/>
      <c r="WLB62" s="1"/>
      <c r="WLC62" s="1"/>
      <c r="WLD62" s="1"/>
      <c r="WLE62" s="1"/>
      <c r="WLF62" s="1"/>
      <c r="WLG62" s="1"/>
      <c r="WLH62" s="1"/>
      <c r="WLI62" s="1"/>
      <c r="WLJ62" s="1"/>
      <c r="WLK62" s="1"/>
      <c r="WLL62" s="1"/>
      <c r="WLM62" s="1"/>
      <c r="WLN62" s="1"/>
      <c r="WLO62" s="1"/>
      <c r="WLP62" s="1"/>
      <c r="WLQ62" s="1"/>
      <c r="WLR62" s="1"/>
      <c r="WLS62" s="1"/>
      <c r="WLT62" s="1"/>
      <c r="WLU62" s="1"/>
      <c r="WLV62" s="1"/>
      <c r="WLW62" s="1"/>
      <c r="WLX62" s="1"/>
      <c r="WLY62" s="1"/>
      <c r="WLZ62" s="1"/>
      <c r="WMA62" s="1"/>
      <c r="WMB62" s="1"/>
      <c r="WMC62" s="1"/>
      <c r="WMD62" s="1"/>
      <c r="WME62" s="1"/>
      <c r="WMF62" s="1"/>
      <c r="WMG62" s="1"/>
      <c r="WMH62" s="1"/>
      <c r="WMI62" s="1"/>
      <c r="WMJ62" s="1"/>
      <c r="WMK62" s="1"/>
      <c r="WML62" s="1"/>
      <c r="WMM62" s="1"/>
      <c r="WMN62" s="1"/>
      <c r="WMO62" s="1"/>
      <c r="WMP62" s="1"/>
      <c r="WMQ62" s="1"/>
      <c r="WMR62" s="1"/>
      <c r="WMS62" s="1"/>
      <c r="WMT62" s="1"/>
      <c r="WMU62" s="1"/>
      <c r="WMV62" s="1"/>
      <c r="WMW62" s="1"/>
      <c r="WMX62" s="1"/>
      <c r="WMY62" s="1"/>
      <c r="WMZ62" s="1"/>
      <c r="WNA62" s="1"/>
      <c r="WNB62" s="1"/>
      <c r="WNC62" s="1"/>
      <c r="WND62" s="1"/>
      <c r="WNE62" s="1"/>
      <c r="WNF62" s="1"/>
      <c r="WNG62" s="1"/>
      <c r="WNH62" s="1"/>
      <c r="WNI62" s="1"/>
      <c r="WNJ62" s="1"/>
      <c r="WNK62" s="1"/>
      <c r="WNL62" s="1"/>
      <c r="WNM62" s="1"/>
      <c r="WNN62" s="1"/>
      <c r="WNO62" s="1"/>
      <c r="WNP62" s="1"/>
      <c r="WNQ62" s="1"/>
      <c r="WNR62" s="1"/>
      <c r="WNS62" s="1"/>
      <c r="WNT62" s="1"/>
      <c r="WNU62" s="1"/>
      <c r="WNV62" s="1"/>
      <c r="WNW62" s="1"/>
      <c r="WNX62" s="1"/>
      <c r="WNY62" s="1"/>
      <c r="WNZ62" s="1"/>
      <c r="WOA62" s="1"/>
      <c r="WOB62" s="1"/>
      <c r="WOC62" s="1"/>
      <c r="WOD62" s="1"/>
      <c r="WOE62" s="1"/>
      <c r="WOF62" s="1"/>
      <c r="WOG62" s="1"/>
      <c r="WOH62" s="1"/>
      <c r="WOI62" s="1"/>
      <c r="WOJ62" s="1"/>
      <c r="WOK62" s="1"/>
      <c r="WOL62" s="1"/>
      <c r="WOM62" s="1"/>
      <c r="WON62" s="1"/>
      <c r="WOO62" s="1"/>
      <c r="WOP62" s="1"/>
      <c r="WOQ62" s="1"/>
      <c r="WOR62" s="1"/>
      <c r="WOS62" s="1"/>
      <c r="WOT62" s="1"/>
      <c r="WOU62" s="1"/>
      <c r="WOV62" s="1"/>
      <c r="WOW62" s="1"/>
      <c r="WOX62" s="1"/>
      <c r="WOY62" s="1"/>
      <c r="WOZ62" s="1"/>
      <c r="WPA62" s="1"/>
      <c r="WPB62" s="1"/>
      <c r="WPC62" s="1"/>
      <c r="WPD62" s="1"/>
      <c r="WPE62" s="1"/>
      <c r="WPF62" s="1"/>
      <c r="WPG62" s="1"/>
      <c r="WPH62" s="1"/>
      <c r="WPI62" s="1"/>
      <c r="WPJ62" s="1"/>
      <c r="WPK62" s="1"/>
      <c r="WPL62" s="1"/>
      <c r="WPM62" s="1"/>
      <c r="WPN62" s="1"/>
      <c r="WPO62" s="1"/>
      <c r="WPP62" s="1"/>
      <c r="WPQ62" s="1"/>
      <c r="WPR62" s="1"/>
      <c r="WPS62" s="1"/>
      <c r="WPT62" s="1"/>
      <c r="WPU62" s="1"/>
      <c r="WPV62" s="1"/>
      <c r="WPW62" s="1"/>
      <c r="WPX62" s="1"/>
      <c r="WPY62" s="1"/>
      <c r="WPZ62" s="1"/>
      <c r="WQA62" s="1"/>
      <c r="WQB62" s="1"/>
      <c r="WQC62" s="1"/>
      <c r="WQD62" s="1"/>
      <c r="WQE62" s="1"/>
      <c r="WQF62" s="1"/>
      <c r="WQG62" s="1"/>
      <c r="WQH62" s="1"/>
      <c r="WQI62" s="1"/>
      <c r="WQJ62" s="1"/>
      <c r="WQK62" s="1"/>
      <c r="WQL62" s="1"/>
      <c r="WQM62" s="1"/>
      <c r="WQN62" s="1"/>
      <c r="WQO62" s="1"/>
      <c r="WQP62" s="1"/>
      <c r="WQQ62" s="1"/>
      <c r="WQR62" s="1"/>
      <c r="WQS62" s="1"/>
      <c r="WQT62" s="1"/>
      <c r="WQU62" s="1"/>
      <c r="WQV62" s="1"/>
      <c r="WQW62" s="1"/>
      <c r="WQX62" s="1"/>
      <c r="WQY62" s="1"/>
      <c r="WQZ62" s="1"/>
      <c r="WRA62" s="1"/>
      <c r="WRB62" s="1"/>
      <c r="WRC62" s="1"/>
      <c r="WRD62" s="1"/>
      <c r="WRE62" s="1"/>
      <c r="WRF62" s="1"/>
      <c r="WRG62" s="1"/>
      <c r="WRH62" s="1"/>
      <c r="WRI62" s="1"/>
      <c r="WRJ62" s="1"/>
      <c r="WRK62" s="1"/>
      <c r="WRL62" s="1"/>
      <c r="WRM62" s="1"/>
      <c r="WRN62" s="1"/>
      <c r="WRO62" s="1"/>
      <c r="WRP62" s="1"/>
      <c r="WRQ62" s="1"/>
      <c r="WRR62" s="1"/>
      <c r="WRS62" s="1"/>
      <c r="WRT62" s="1"/>
      <c r="WRU62" s="1"/>
      <c r="WRV62" s="1"/>
      <c r="WRW62" s="1"/>
      <c r="WRX62" s="1"/>
      <c r="WRY62" s="1"/>
      <c r="WRZ62" s="1"/>
      <c r="WSA62" s="1"/>
      <c r="WSB62" s="1"/>
      <c r="WSC62" s="1"/>
      <c r="WSD62" s="1"/>
      <c r="WSE62" s="1"/>
      <c r="WSF62" s="1"/>
      <c r="WSG62" s="1"/>
      <c r="WSH62" s="1"/>
      <c r="WSI62" s="1"/>
      <c r="WSJ62" s="1"/>
      <c r="WSK62" s="1"/>
      <c r="WSL62" s="1"/>
      <c r="WSM62" s="1"/>
      <c r="WSN62" s="1"/>
      <c r="WSO62" s="1"/>
      <c r="WSP62" s="1"/>
      <c r="WSQ62" s="1"/>
      <c r="WSR62" s="1"/>
      <c r="WSS62" s="1"/>
      <c r="WST62" s="1"/>
      <c r="WSU62" s="1"/>
      <c r="WSV62" s="1"/>
      <c r="WSW62" s="1"/>
      <c r="WSX62" s="1"/>
      <c r="WSY62" s="1"/>
      <c r="WSZ62" s="1"/>
      <c r="WTA62" s="1"/>
      <c r="WTB62" s="1"/>
      <c r="WTC62" s="1"/>
      <c r="WTD62" s="1"/>
      <c r="WTE62" s="1"/>
      <c r="WTF62" s="1"/>
      <c r="WTG62" s="1"/>
      <c r="WTH62" s="1"/>
      <c r="WTI62" s="1"/>
      <c r="WTJ62" s="1"/>
      <c r="WTK62" s="1"/>
      <c r="WTL62" s="1"/>
      <c r="WTM62" s="1"/>
      <c r="WTN62" s="1"/>
      <c r="WTO62" s="1"/>
      <c r="WTP62" s="1"/>
      <c r="WTQ62" s="1"/>
      <c r="WTR62" s="1"/>
      <c r="WTS62" s="1"/>
      <c r="WTT62" s="1"/>
      <c r="WTU62" s="1"/>
      <c r="WTV62" s="1"/>
      <c r="WTW62" s="1"/>
      <c r="WTX62" s="1"/>
      <c r="WTY62" s="1"/>
      <c r="WTZ62" s="1"/>
      <c r="WUA62" s="1"/>
      <c r="WUB62" s="1"/>
      <c r="WUC62" s="1"/>
      <c r="WUD62" s="1"/>
      <c r="WUE62" s="1"/>
      <c r="WUF62" s="1"/>
      <c r="WUG62" s="1"/>
      <c r="WUH62" s="1"/>
      <c r="WUI62" s="1"/>
      <c r="WUJ62" s="1"/>
      <c r="WUK62" s="1"/>
      <c r="WUL62" s="1"/>
      <c r="WUM62" s="1"/>
      <c r="WUN62" s="1"/>
      <c r="WUO62" s="1"/>
      <c r="WUP62" s="1"/>
      <c r="WUQ62" s="1"/>
      <c r="WUR62" s="1"/>
      <c r="WUS62" s="1"/>
      <c r="WUT62" s="1"/>
      <c r="WUU62" s="1"/>
      <c r="WUV62" s="1"/>
      <c r="WUW62" s="1"/>
      <c r="WUX62" s="1"/>
      <c r="WUY62" s="1"/>
      <c r="WUZ62" s="1"/>
      <c r="WVA62" s="1"/>
      <c r="WVB62" s="1"/>
      <c r="WVC62" s="1"/>
      <c r="WVD62" s="1"/>
      <c r="WVE62" s="1"/>
      <c r="WVF62" s="1"/>
      <c r="WVG62" s="1"/>
      <c r="WVH62" s="1"/>
      <c r="WVI62" s="1"/>
      <c r="WVJ62" s="1"/>
      <c r="WVK62" s="1"/>
      <c r="WVL62" s="1"/>
      <c r="WVM62" s="1"/>
      <c r="WVN62" s="1"/>
      <c r="WVO62" s="1"/>
      <c r="WVP62" s="1"/>
      <c r="WVQ62" s="1"/>
      <c r="WVR62" s="1"/>
      <c r="WVS62" s="1"/>
      <c r="WVT62" s="1"/>
      <c r="WVU62" s="1"/>
      <c r="WVV62" s="1"/>
      <c r="WVW62" s="1"/>
      <c r="WVX62" s="1"/>
      <c r="WVY62" s="1"/>
      <c r="WVZ62" s="1"/>
      <c r="WWA62" s="1"/>
      <c r="WWB62" s="1"/>
      <c r="WWC62" s="1"/>
      <c r="WWD62" s="1"/>
      <c r="WWE62" s="1"/>
      <c r="WWF62" s="1"/>
      <c r="WWG62" s="1"/>
      <c r="WWH62" s="1"/>
      <c r="WWI62" s="1"/>
      <c r="WWJ62" s="1"/>
      <c r="WWK62" s="1"/>
      <c r="WWL62" s="1"/>
      <c r="WWM62" s="1"/>
      <c r="WWN62" s="1"/>
      <c r="WWO62" s="1"/>
      <c r="WWP62" s="1"/>
      <c r="WWQ62" s="1"/>
      <c r="WWR62" s="1"/>
      <c r="WWS62" s="1"/>
      <c r="WWT62" s="1"/>
      <c r="WWU62" s="1"/>
      <c r="WWV62" s="1"/>
      <c r="WWW62" s="1"/>
      <c r="WWX62" s="1"/>
      <c r="WWY62" s="1"/>
      <c r="WWZ62" s="1"/>
      <c r="WXA62" s="1"/>
      <c r="WXB62" s="1"/>
      <c r="WXC62" s="1"/>
      <c r="WXD62" s="1"/>
      <c r="WXE62" s="1"/>
      <c r="WXF62" s="1"/>
      <c r="WXG62" s="1"/>
      <c r="WXH62" s="1"/>
      <c r="WXI62" s="1"/>
      <c r="WXJ62" s="1"/>
      <c r="WXK62" s="1"/>
      <c r="WXL62" s="1"/>
      <c r="WXM62" s="1"/>
      <c r="WXN62" s="1"/>
      <c r="WXO62" s="1"/>
      <c r="WXP62" s="1"/>
      <c r="WXQ62" s="1"/>
      <c r="WXR62" s="1"/>
      <c r="WXS62" s="1"/>
      <c r="WXT62" s="1"/>
      <c r="WXU62" s="1"/>
      <c r="WXV62" s="1"/>
      <c r="WXW62" s="1"/>
      <c r="WXX62" s="1"/>
      <c r="WXY62" s="1"/>
      <c r="WXZ62" s="1"/>
      <c r="WYA62" s="1"/>
      <c r="WYB62" s="1"/>
      <c r="WYC62" s="1"/>
      <c r="WYD62" s="1"/>
      <c r="WYE62" s="1"/>
      <c r="WYF62" s="1"/>
      <c r="WYG62" s="1"/>
      <c r="WYH62" s="1"/>
      <c r="WYI62" s="1"/>
      <c r="WYJ62" s="1"/>
      <c r="WYK62" s="1"/>
      <c r="WYL62" s="1"/>
      <c r="WYM62" s="1"/>
      <c r="WYN62" s="1"/>
      <c r="WYO62" s="1"/>
      <c r="WYP62" s="1"/>
      <c r="WYQ62" s="1"/>
      <c r="WYR62" s="1"/>
      <c r="WYS62" s="1"/>
      <c r="WYT62" s="1"/>
      <c r="WYU62" s="1"/>
      <c r="WYV62" s="1"/>
      <c r="WYW62" s="1"/>
      <c r="WYX62" s="1"/>
      <c r="WYY62" s="1"/>
      <c r="WYZ62" s="1"/>
      <c r="WZA62" s="1"/>
      <c r="WZB62" s="1"/>
      <c r="WZC62" s="1"/>
      <c r="WZD62" s="1"/>
      <c r="WZE62" s="1"/>
      <c r="WZF62" s="1"/>
      <c r="WZG62" s="1"/>
      <c r="WZH62" s="1"/>
      <c r="WZI62" s="1"/>
      <c r="WZJ62" s="1"/>
      <c r="WZK62" s="1"/>
      <c r="WZL62" s="1"/>
      <c r="WZM62" s="1"/>
      <c r="WZN62" s="1"/>
      <c r="WZO62" s="1"/>
      <c r="WZP62" s="1"/>
      <c r="WZQ62" s="1"/>
      <c r="WZR62" s="1"/>
      <c r="WZS62" s="1"/>
      <c r="WZT62" s="1"/>
      <c r="WZU62" s="1"/>
      <c r="WZV62" s="1"/>
      <c r="WZW62" s="1"/>
      <c r="WZX62" s="1"/>
      <c r="WZY62" s="1"/>
      <c r="WZZ62" s="1"/>
      <c r="XAA62" s="1"/>
      <c r="XAB62" s="1"/>
      <c r="XAC62" s="1"/>
      <c r="XAD62" s="1"/>
      <c r="XAE62" s="1"/>
      <c r="XAF62" s="1"/>
      <c r="XAG62" s="1"/>
      <c r="XAH62" s="1"/>
      <c r="XAI62" s="1"/>
      <c r="XAJ62" s="1"/>
      <c r="XAK62" s="1"/>
      <c r="XAL62" s="1"/>
      <c r="XAM62" s="1"/>
      <c r="XAN62" s="1"/>
      <c r="XAO62" s="1"/>
      <c r="XAP62" s="1"/>
      <c r="XAQ62" s="1"/>
      <c r="XAR62" s="1"/>
      <c r="XAS62" s="1"/>
      <c r="XAT62" s="1"/>
      <c r="XAU62" s="1"/>
      <c r="XAV62" s="1"/>
      <c r="XAW62" s="1"/>
      <c r="XAX62" s="1"/>
      <c r="XAY62" s="1"/>
      <c r="XAZ62" s="1"/>
      <c r="XBA62" s="1"/>
      <c r="XBB62" s="1"/>
      <c r="XBC62" s="1"/>
      <c r="XBD62" s="1"/>
      <c r="XBE62" s="1"/>
      <c r="XBF62" s="1"/>
      <c r="XBG62" s="1"/>
      <c r="XBH62" s="1"/>
      <c r="XBI62" s="1"/>
      <c r="XBJ62" s="1"/>
      <c r="XBK62" s="1"/>
      <c r="XBL62" s="1"/>
      <c r="XBM62" s="1"/>
      <c r="XBN62" s="1"/>
      <c r="XBO62" s="1"/>
      <c r="XBP62" s="1"/>
      <c r="XBQ62" s="1"/>
      <c r="XBR62" s="1"/>
      <c r="XBS62" s="1"/>
      <c r="XBT62" s="1"/>
      <c r="XBU62" s="1"/>
      <c r="XBV62" s="1"/>
      <c r="XBW62" s="1"/>
      <c r="XBX62" s="1"/>
      <c r="XBY62" s="1"/>
      <c r="XBZ62" s="1"/>
      <c r="XCA62" s="1"/>
      <c r="XCB62" s="1"/>
      <c r="XCC62" s="1"/>
      <c r="XCD62" s="1"/>
      <c r="XCE62" s="1"/>
      <c r="XCF62" s="1"/>
      <c r="XCG62" s="1"/>
      <c r="XCH62" s="1"/>
      <c r="XCI62" s="1"/>
      <c r="XCJ62" s="1"/>
      <c r="XCK62" s="1"/>
      <c r="XCL62" s="1"/>
      <c r="XCM62" s="1"/>
      <c r="XCN62" s="1"/>
      <c r="XCO62" s="1"/>
      <c r="XCP62" s="1"/>
      <c r="XCQ62" s="1"/>
      <c r="XCR62" s="1"/>
      <c r="XCS62" s="1"/>
      <c r="XCT62" s="1"/>
      <c r="XCU62" s="1"/>
      <c r="XCV62" s="1"/>
      <c r="XCW62" s="1"/>
      <c r="XCX62" s="1"/>
      <c r="XCY62" s="1"/>
      <c r="XCZ62" s="1"/>
      <c r="XDA62" s="1"/>
      <c r="XDB62" s="1"/>
      <c r="XDC62" s="1"/>
      <c r="XDD62" s="1"/>
      <c r="XDE62" s="1"/>
      <c r="XDF62" s="1"/>
      <c r="XDG62" s="1"/>
      <c r="XDH62" s="1"/>
      <c r="XDI62" s="1"/>
      <c r="XDJ62" s="1"/>
      <c r="XDK62" s="1"/>
      <c r="XDL62" s="1"/>
      <c r="XDM62" s="1"/>
      <c r="XDN62" s="1"/>
      <c r="XDO62" s="1"/>
      <c r="XDP62" s="1"/>
      <c r="XDQ62" s="1"/>
      <c r="XDR62" s="1"/>
      <c r="XDS62" s="1"/>
      <c r="XDT62" s="1"/>
      <c r="XDU62" s="1"/>
      <c r="XDV62" s="1"/>
      <c r="XDW62" s="1"/>
      <c r="XDX62" s="1"/>
      <c r="XDY62" s="1"/>
      <c r="XDZ62" s="1"/>
      <c r="XEA62" s="1"/>
      <c r="XEB62" s="1"/>
      <c r="XEC62" s="1"/>
      <c r="XED62" s="1"/>
      <c r="XEE62" s="1"/>
      <c r="XEF62" s="1"/>
      <c r="XEG62" s="1"/>
      <c r="XEH62" s="1"/>
      <c r="XEI62" s="1"/>
      <c r="XEJ62" s="1"/>
      <c r="XEK62" s="1"/>
      <c r="XEL62" s="1"/>
      <c r="XEM62" s="1"/>
      <c r="XEN62" s="1"/>
      <c r="XEO62" s="1"/>
      <c r="XEP62" s="1"/>
      <c r="XEQ62" s="1"/>
      <c r="XER62" s="1"/>
      <c r="XES62" s="1"/>
      <c r="XET62" s="1"/>
      <c r="XEU62" s="1"/>
      <c r="XEV62" s="1"/>
      <c r="XEW62" s="1"/>
      <c r="XEX62" s="1"/>
      <c r="XEY62" s="1"/>
      <c r="XEZ62" s="1"/>
      <c r="XFA62" s="1"/>
      <c r="XFB62" s="1"/>
      <c r="XFC62" s="1"/>
    </row>
    <row r="63" spans="1:16384" s="161" customFormat="1" ht="16.149999999999999" thickBot="1" x14ac:dyDescent="0.55000000000000004">
      <c r="A63" s="13" t="s">
        <v>59</v>
      </c>
      <c r="B63" s="220">
        <v>368602</v>
      </c>
      <c r="C63" s="2"/>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c r="IY63" s="1"/>
      <c r="IZ63" s="1"/>
      <c r="JA63" s="1"/>
      <c r="JB63" s="1"/>
      <c r="JC63" s="1"/>
      <c r="JD63" s="1"/>
      <c r="JE63" s="1"/>
      <c r="JF63" s="1"/>
      <c r="JG63" s="1"/>
      <c r="JH63" s="1"/>
      <c r="JI63" s="1"/>
      <c r="JJ63" s="1"/>
      <c r="JK63" s="1"/>
      <c r="JL63" s="1"/>
      <c r="JM63" s="1"/>
      <c r="JN63" s="1"/>
      <c r="JO63" s="1"/>
      <c r="JP63" s="1"/>
      <c r="JQ63" s="1"/>
      <c r="JR63" s="1"/>
      <c r="JS63" s="1"/>
      <c r="JT63" s="1"/>
      <c r="JU63" s="1"/>
      <c r="JV63" s="1"/>
      <c r="JW63" s="1"/>
      <c r="JX63" s="1"/>
      <c r="JY63" s="1"/>
      <c r="JZ63" s="1"/>
      <c r="KA63" s="1"/>
      <c r="KB63" s="1"/>
      <c r="KC63" s="1"/>
      <c r="KD63" s="1"/>
      <c r="KE63" s="1"/>
      <c r="KF63" s="1"/>
      <c r="KG63" s="1"/>
      <c r="KH63" s="1"/>
      <c r="KI63" s="1"/>
      <c r="KJ63" s="1"/>
      <c r="KK63" s="1"/>
      <c r="KL63" s="1"/>
      <c r="KM63" s="1"/>
      <c r="KN63" s="1"/>
      <c r="KO63" s="1"/>
      <c r="KP63" s="1"/>
      <c r="KQ63" s="1"/>
      <c r="KR63" s="1"/>
      <c r="KS63" s="1"/>
      <c r="KT63" s="1"/>
      <c r="KU63" s="1"/>
      <c r="KV63" s="1"/>
      <c r="KW63" s="1"/>
      <c r="KX63" s="1"/>
      <c r="KY63" s="1"/>
      <c r="KZ63" s="1"/>
      <c r="LA63" s="1"/>
      <c r="LB63" s="1"/>
      <c r="LC63" s="1"/>
      <c r="LD63" s="1"/>
      <c r="LE63" s="1"/>
      <c r="LF63" s="1"/>
      <c r="LG63" s="1"/>
      <c r="LH63" s="1"/>
      <c r="LI63" s="1"/>
      <c r="LJ63" s="1"/>
      <c r="LK63" s="1"/>
      <c r="LL63" s="1"/>
      <c r="LM63" s="1"/>
      <c r="LN63" s="1"/>
      <c r="LO63" s="1"/>
      <c r="LP63" s="1"/>
      <c r="LQ63" s="1"/>
      <c r="LR63" s="1"/>
      <c r="LS63" s="1"/>
      <c r="LT63" s="1"/>
      <c r="LU63" s="1"/>
      <c r="LV63" s="1"/>
      <c r="LW63" s="1"/>
      <c r="LX63" s="1"/>
      <c r="LY63" s="1"/>
      <c r="LZ63" s="1"/>
      <c r="MA63" s="1"/>
      <c r="MB63" s="1"/>
      <c r="MC63" s="1"/>
      <c r="MD63" s="1"/>
      <c r="ME63" s="1"/>
      <c r="MF63" s="1"/>
      <c r="MG63" s="1"/>
      <c r="MH63" s="1"/>
      <c r="MI63" s="1"/>
      <c r="MJ63" s="1"/>
      <c r="MK63" s="1"/>
      <c r="ML63" s="1"/>
      <c r="MM63" s="1"/>
      <c r="MN63" s="1"/>
      <c r="MO63" s="1"/>
      <c r="MP63" s="1"/>
      <c r="MQ63" s="1"/>
      <c r="MR63" s="1"/>
      <c r="MS63" s="1"/>
      <c r="MT63" s="1"/>
      <c r="MU63" s="1"/>
      <c r="MV63" s="1"/>
      <c r="MW63" s="1"/>
      <c r="MX63" s="1"/>
      <c r="MY63" s="1"/>
      <c r="MZ63" s="1"/>
      <c r="NA63" s="1"/>
      <c r="NB63" s="1"/>
      <c r="NC63" s="1"/>
      <c r="ND63" s="1"/>
      <c r="NE63" s="1"/>
      <c r="NF63" s="1"/>
      <c r="NG63" s="1"/>
      <c r="NH63" s="1"/>
      <c r="NI63" s="1"/>
      <c r="NJ63" s="1"/>
      <c r="NK63" s="1"/>
      <c r="NL63" s="1"/>
      <c r="NM63" s="1"/>
      <c r="NN63" s="1"/>
      <c r="NO63" s="1"/>
      <c r="NP63" s="1"/>
      <c r="NQ63" s="1"/>
      <c r="NR63" s="1"/>
      <c r="NS63" s="1"/>
      <c r="NT63" s="1"/>
      <c r="NU63" s="1"/>
      <c r="NV63" s="1"/>
      <c r="NW63" s="1"/>
      <c r="NX63" s="1"/>
      <c r="NY63" s="1"/>
      <c r="NZ63" s="1"/>
      <c r="OA63" s="1"/>
      <c r="OB63" s="1"/>
      <c r="OC63" s="1"/>
      <c r="OD63" s="1"/>
      <c r="OE63" s="1"/>
      <c r="OF63" s="1"/>
      <c r="OG63" s="1"/>
      <c r="OH63" s="1"/>
      <c r="OI63" s="1"/>
      <c r="OJ63" s="1"/>
      <c r="OK63" s="1"/>
      <c r="OL63" s="1"/>
      <c r="OM63" s="1"/>
      <c r="ON63" s="1"/>
      <c r="OO63" s="1"/>
      <c r="OP63" s="1"/>
      <c r="OQ63" s="1"/>
      <c r="OR63" s="1"/>
      <c r="OS63" s="1"/>
      <c r="OT63" s="1"/>
      <c r="OU63" s="1"/>
      <c r="OV63" s="1"/>
      <c r="OW63" s="1"/>
      <c r="OX63" s="1"/>
      <c r="OY63" s="1"/>
      <c r="OZ63" s="1"/>
      <c r="PA63" s="1"/>
      <c r="PB63" s="1"/>
      <c r="PC63" s="1"/>
      <c r="PD63" s="1"/>
      <c r="PE63" s="1"/>
      <c r="PF63" s="1"/>
      <c r="PG63" s="1"/>
      <c r="PH63" s="1"/>
      <c r="PI63" s="1"/>
      <c r="PJ63" s="1"/>
      <c r="PK63" s="1"/>
      <c r="PL63" s="1"/>
      <c r="PM63" s="1"/>
      <c r="PN63" s="1"/>
      <c r="PO63" s="1"/>
      <c r="PP63" s="1"/>
      <c r="PQ63" s="1"/>
      <c r="PR63" s="1"/>
      <c r="PS63" s="1"/>
      <c r="PT63" s="1"/>
      <c r="PU63" s="1"/>
      <c r="PV63" s="1"/>
      <c r="PW63" s="1"/>
      <c r="PX63" s="1"/>
      <c r="PY63" s="1"/>
      <c r="PZ63" s="1"/>
      <c r="QA63" s="1"/>
      <c r="QB63" s="1"/>
      <c r="QC63" s="1"/>
      <c r="QD63" s="1"/>
      <c r="QE63" s="1"/>
      <c r="QF63" s="1"/>
      <c r="QG63" s="1"/>
      <c r="QH63" s="1"/>
      <c r="QI63" s="1"/>
      <c r="QJ63" s="1"/>
      <c r="QK63" s="1"/>
      <c r="QL63" s="1"/>
      <c r="QM63" s="1"/>
      <c r="QN63" s="1"/>
      <c r="QO63" s="1"/>
      <c r="QP63" s="1"/>
      <c r="QQ63" s="1"/>
      <c r="QR63" s="1"/>
      <c r="QS63" s="1"/>
      <c r="QT63" s="1"/>
      <c r="QU63" s="1"/>
      <c r="QV63" s="1"/>
      <c r="QW63" s="1"/>
      <c r="QX63" s="1"/>
      <c r="QY63" s="1"/>
      <c r="QZ63" s="1"/>
      <c r="RA63" s="1"/>
      <c r="RB63" s="1"/>
      <c r="RC63" s="1"/>
      <c r="RD63" s="1"/>
      <c r="RE63" s="1"/>
      <c r="RF63" s="1"/>
      <c r="RG63" s="1"/>
      <c r="RH63" s="1"/>
      <c r="RI63" s="1"/>
      <c r="RJ63" s="1"/>
      <c r="RK63" s="1"/>
      <c r="RL63" s="1"/>
      <c r="RM63" s="1"/>
      <c r="RN63" s="1"/>
      <c r="RO63" s="1"/>
      <c r="RP63" s="1"/>
      <c r="RQ63" s="1"/>
      <c r="RR63" s="1"/>
      <c r="RS63" s="1"/>
      <c r="RT63" s="1"/>
      <c r="RU63" s="1"/>
      <c r="RV63" s="1"/>
      <c r="RW63" s="1"/>
      <c r="RX63" s="1"/>
      <c r="RY63" s="1"/>
      <c r="RZ63" s="1"/>
      <c r="SA63" s="1"/>
      <c r="SB63" s="1"/>
      <c r="SC63" s="1"/>
      <c r="SD63" s="1"/>
      <c r="SE63" s="1"/>
      <c r="SF63" s="1"/>
      <c r="SG63" s="1"/>
      <c r="SH63" s="1"/>
      <c r="SI63" s="1"/>
      <c r="SJ63" s="1"/>
      <c r="SK63" s="1"/>
      <c r="SL63" s="1"/>
      <c r="SM63" s="1"/>
      <c r="SN63" s="1"/>
      <c r="SO63" s="1"/>
      <c r="SP63" s="1"/>
      <c r="SQ63" s="1"/>
      <c r="SR63" s="1"/>
      <c r="SS63" s="1"/>
      <c r="ST63" s="1"/>
      <c r="SU63" s="1"/>
      <c r="SV63" s="1"/>
      <c r="SW63" s="1"/>
      <c r="SX63" s="1"/>
      <c r="SY63" s="1"/>
      <c r="SZ63" s="1"/>
      <c r="TA63" s="1"/>
      <c r="TB63" s="1"/>
      <c r="TC63" s="1"/>
      <c r="TD63" s="1"/>
      <c r="TE63" s="1"/>
      <c r="TF63" s="1"/>
      <c r="TG63" s="1"/>
      <c r="TH63" s="1"/>
      <c r="TI63" s="1"/>
      <c r="TJ63" s="1"/>
      <c r="TK63" s="1"/>
      <c r="TL63" s="1"/>
      <c r="TM63" s="1"/>
      <c r="TN63" s="1"/>
      <c r="TO63" s="1"/>
      <c r="TP63" s="1"/>
      <c r="TQ63" s="1"/>
      <c r="TR63" s="1"/>
      <c r="TS63" s="1"/>
      <c r="TT63" s="1"/>
      <c r="TU63" s="1"/>
      <c r="TV63" s="1"/>
      <c r="TW63" s="1"/>
      <c r="TX63" s="1"/>
      <c r="TY63" s="1"/>
      <c r="TZ63" s="1"/>
      <c r="UA63" s="1"/>
      <c r="UB63" s="1"/>
      <c r="UC63" s="1"/>
      <c r="UD63" s="1"/>
      <c r="UE63" s="1"/>
      <c r="UF63" s="1"/>
      <c r="UG63" s="1"/>
      <c r="UH63" s="1"/>
      <c r="UI63" s="1"/>
      <c r="UJ63" s="1"/>
      <c r="UK63" s="1"/>
      <c r="UL63" s="1"/>
      <c r="UM63" s="1"/>
      <c r="UN63" s="1"/>
      <c r="UO63" s="1"/>
      <c r="UP63" s="1"/>
      <c r="UQ63" s="1"/>
      <c r="UR63" s="1"/>
      <c r="US63" s="1"/>
      <c r="UT63" s="1"/>
      <c r="UU63" s="1"/>
      <c r="UV63" s="1"/>
      <c r="UW63" s="1"/>
      <c r="UX63" s="1"/>
      <c r="UY63" s="1"/>
      <c r="UZ63" s="1"/>
      <c r="VA63" s="1"/>
      <c r="VB63" s="1"/>
      <c r="VC63" s="1"/>
      <c r="VD63" s="1"/>
      <c r="VE63" s="1"/>
      <c r="VF63" s="1"/>
      <c r="VG63" s="1"/>
      <c r="VH63" s="1"/>
      <c r="VI63" s="1"/>
      <c r="VJ63" s="1"/>
      <c r="VK63" s="1"/>
      <c r="VL63" s="1"/>
      <c r="VM63" s="1"/>
      <c r="VN63" s="1"/>
      <c r="VO63" s="1"/>
      <c r="VP63" s="1"/>
      <c r="VQ63" s="1"/>
      <c r="VR63" s="1"/>
      <c r="VS63" s="1"/>
      <c r="VT63" s="1"/>
      <c r="VU63" s="1"/>
      <c r="VV63" s="1"/>
      <c r="VW63" s="1"/>
      <c r="VX63" s="1"/>
      <c r="VY63" s="1"/>
      <c r="VZ63" s="1"/>
      <c r="WA63" s="1"/>
      <c r="WB63" s="1"/>
      <c r="WC63" s="1"/>
      <c r="WD63" s="1"/>
      <c r="WE63" s="1"/>
      <c r="WF63" s="1"/>
      <c r="WG63" s="1"/>
      <c r="WH63" s="1"/>
      <c r="WI63" s="1"/>
      <c r="WJ63" s="1"/>
      <c r="WK63" s="1"/>
      <c r="WL63" s="1"/>
      <c r="WM63" s="1"/>
      <c r="WN63" s="1"/>
      <c r="WO63" s="1"/>
      <c r="WP63" s="1"/>
      <c r="WQ63" s="1"/>
      <c r="WR63" s="1"/>
      <c r="WS63" s="1"/>
      <c r="WT63" s="1"/>
      <c r="WU63" s="1"/>
      <c r="WV63" s="1"/>
      <c r="WW63" s="1"/>
      <c r="WX63" s="1"/>
      <c r="WY63" s="1"/>
      <c r="WZ63" s="1"/>
      <c r="XA63" s="1"/>
      <c r="XB63" s="1"/>
      <c r="XC63" s="1"/>
      <c r="XD63" s="1"/>
      <c r="XE63" s="1"/>
      <c r="XF63" s="1"/>
      <c r="XG63" s="1"/>
      <c r="XH63" s="1"/>
      <c r="XI63" s="1"/>
      <c r="XJ63" s="1"/>
      <c r="XK63" s="1"/>
      <c r="XL63" s="1"/>
      <c r="XM63" s="1"/>
      <c r="XN63" s="1"/>
      <c r="XO63" s="1"/>
      <c r="XP63" s="1"/>
      <c r="XQ63" s="1"/>
      <c r="XR63" s="1"/>
      <c r="XS63" s="1"/>
      <c r="XT63" s="1"/>
      <c r="XU63" s="1"/>
      <c r="XV63" s="1"/>
      <c r="XW63" s="1"/>
      <c r="XX63" s="1"/>
      <c r="XY63" s="1"/>
      <c r="XZ63" s="1"/>
      <c r="YA63" s="1"/>
      <c r="YB63" s="1"/>
      <c r="YC63" s="1"/>
      <c r="YD63" s="1"/>
      <c r="YE63" s="1"/>
      <c r="YF63" s="1"/>
      <c r="YG63" s="1"/>
      <c r="YH63" s="1"/>
      <c r="YI63" s="1"/>
      <c r="YJ63" s="1"/>
      <c r="YK63" s="1"/>
      <c r="YL63" s="1"/>
      <c r="YM63" s="1"/>
      <c r="YN63" s="1"/>
      <c r="YO63" s="1"/>
      <c r="YP63" s="1"/>
      <c r="YQ63" s="1"/>
      <c r="YR63" s="1"/>
      <c r="YS63" s="1"/>
      <c r="YT63" s="1"/>
      <c r="YU63" s="1"/>
      <c r="YV63" s="1"/>
      <c r="YW63" s="1"/>
      <c r="YX63" s="1"/>
      <c r="YY63" s="1"/>
      <c r="YZ63" s="1"/>
      <c r="ZA63" s="1"/>
      <c r="ZB63" s="1"/>
      <c r="ZC63" s="1"/>
      <c r="ZD63" s="1"/>
      <c r="ZE63" s="1"/>
      <c r="ZF63" s="1"/>
      <c r="ZG63" s="1"/>
      <c r="ZH63" s="1"/>
      <c r="ZI63" s="1"/>
      <c r="ZJ63" s="1"/>
      <c r="ZK63" s="1"/>
      <c r="ZL63" s="1"/>
      <c r="ZM63" s="1"/>
      <c r="ZN63" s="1"/>
      <c r="ZO63" s="1"/>
      <c r="ZP63" s="1"/>
      <c r="ZQ63" s="1"/>
      <c r="ZR63" s="1"/>
      <c r="ZS63" s="1"/>
      <c r="ZT63" s="1"/>
      <c r="ZU63" s="1"/>
      <c r="ZV63" s="1"/>
      <c r="ZW63" s="1"/>
      <c r="ZX63" s="1"/>
      <c r="ZY63" s="1"/>
      <c r="ZZ63" s="1"/>
      <c r="AAA63" s="1"/>
      <c r="AAB63" s="1"/>
      <c r="AAC63" s="1"/>
      <c r="AAD63" s="1"/>
      <c r="AAE63" s="1"/>
      <c r="AAF63" s="1"/>
      <c r="AAG63" s="1"/>
      <c r="AAH63" s="1"/>
      <c r="AAI63" s="1"/>
      <c r="AAJ63" s="1"/>
      <c r="AAK63" s="1"/>
      <c r="AAL63" s="1"/>
      <c r="AAM63" s="1"/>
      <c r="AAN63" s="1"/>
      <c r="AAO63" s="1"/>
      <c r="AAP63" s="1"/>
      <c r="AAQ63" s="1"/>
      <c r="AAR63" s="1"/>
      <c r="AAS63" s="1"/>
      <c r="AAT63" s="1"/>
      <c r="AAU63" s="1"/>
      <c r="AAV63" s="1"/>
      <c r="AAW63" s="1"/>
      <c r="AAX63" s="1"/>
      <c r="AAY63" s="1"/>
      <c r="AAZ63" s="1"/>
      <c r="ABA63" s="1"/>
      <c r="ABB63" s="1"/>
      <c r="ABC63" s="1"/>
      <c r="ABD63" s="1"/>
      <c r="ABE63" s="1"/>
      <c r="ABF63" s="1"/>
      <c r="ABG63" s="1"/>
      <c r="ABH63" s="1"/>
      <c r="ABI63" s="1"/>
      <c r="ABJ63" s="1"/>
      <c r="ABK63" s="1"/>
      <c r="ABL63" s="1"/>
      <c r="ABM63" s="1"/>
      <c r="ABN63" s="1"/>
      <c r="ABO63" s="1"/>
      <c r="ABP63" s="1"/>
      <c r="ABQ63" s="1"/>
      <c r="ABR63" s="1"/>
      <c r="ABS63" s="1"/>
      <c r="ABT63" s="1"/>
      <c r="ABU63" s="1"/>
      <c r="ABV63" s="1"/>
      <c r="ABW63" s="1"/>
      <c r="ABX63" s="1"/>
      <c r="ABY63" s="1"/>
      <c r="ABZ63" s="1"/>
      <c r="ACA63" s="1"/>
      <c r="ACB63" s="1"/>
      <c r="ACC63" s="1"/>
      <c r="ACD63" s="1"/>
      <c r="ACE63" s="1"/>
      <c r="ACF63" s="1"/>
      <c r="ACG63" s="1"/>
      <c r="ACH63" s="1"/>
      <c r="ACI63" s="1"/>
      <c r="ACJ63" s="1"/>
      <c r="ACK63" s="1"/>
      <c r="ACL63" s="1"/>
      <c r="ACM63" s="1"/>
      <c r="ACN63" s="1"/>
      <c r="ACO63" s="1"/>
      <c r="ACP63" s="1"/>
      <c r="ACQ63" s="1"/>
      <c r="ACR63" s="1"/>
      <c r="ACS63" s="1"/>
      <c r="ACT63" s="1"/>
      <c r="ACU63" s="1"/>
      <c r="ACV63" s="1"/>
      <c r="ACW63" s="1"/>
      <c r="ACX63" s="1"/>
      <c r="ACY63" s="1"/>
      <c r="ACZ63" s="1"/>
      <c r="ADA63" s="1"/>
      <c r="ADB63" s="1"/>
      <c r="ADC63" s="1"/>
      <c r="ADD63" s="1"/>
      <c r="ADE63" s="1"/>
      <c r="ADF63" s="1"/>
      <c r="ADG63" s="1"/>
      <c r="ADH63" s="1"/>
      <c r="ADI63" s="1"/>
      <c r="ADJ63" s="1"/>
      <c r="ADK63" s="1"/>
      <c r="ADL63" s="1"/>
      <c r="ADM63" s="1"/>
      <c r="ADN63" s="1"/>
      <c r="ADO63" s="1"/>
      <c r="ADP63" s="1"/>
      <c r="ADQ63" s="1"/>
      <c r="ADR63" s="1"/>
      <c r="ADS63" s="1"/>
      <c r="ADT63" s="1"/>
      <c r="ADU63" s="1"/>
      <c r="ADV63" s="1"/>
      <c r="ADW63" s="1"/>
      <c r="ADX63" s="1"/>
      <c r="ADY63" s="1"/>
      <c r="ADZ63" s="1"/>
      <c r="AEA63" s="1"/>
      <c r="AEB63" s="1"/>
      <c r="AEC63" s="1"/>
      <c r="AED63" s="1"/>
      <c r="AEE63" s="1"/>
      <c r="AEF63" s="1"/>
      <c r="AEG63" s="1"/>
      <c r="AEH63" s="1"/>
      <c r="AEI63" s="1"/>
      <c r="AEJ63" s="1"/>
      <c r="AEK63" s="1"/>
      <c r="AEL63" s="1"/>
      <c r="AEM63" s="1"/>
      <c r="AEN63" s="1"/>
      <c r="AEO63" s="1"/>
      <c r="AEP63" s="1"/>
      <c r="AEQ63" s="1"/>
      <c r="AER63" s="1"/>
      <c r="AES63" s="1"/>
      <c r="AET63" s="1"/>
      <c r="AEU63" s="1"/>
      <c r="AEV63" s="1"/>
      <c r="AEW63" s="1"/>
      <c r="AEX63" s="1"/>
      <c r="AEY63" s="1"/>
      <c r="AEZ63" s="1"/>
      <c r="AFA63" s="1"/>
      <c r="AFB63" s="1"/>
      <c r="AFC63" s="1"/>
      <c r="AFD63" s="1"/>
      <c r="AFE63" s="1"/>
      <c r="AFF63" s="1"/>
      <c r="AFG63" s="1"/>
      <c r="AFH63" s="1"/>
      <c r="AFI63" s="1"/>
      <c r="AFJ63" s="1"/>
      <c r="AFK63" s="1"/>
      <c r="AFL63" s="1"/>
      <c r="AFM63" s="1"/>
      <c r="AFN63" s="1"/>
      <c r="AFO63" s="1"/>
      <c r="AFP63" s="1"/>
      <c r="AFQ63" s="1"/>
      <c r="AFR63" s="1"/>
      <c r="AFS63" s="1"/>
      <c r="AFT63" s="1"/>
      <c r="AFU63" s="1"/>
      <c r="AFV63" s="1"/>
      <c r="AFW63" s="1"/>
      <c r="AFX63" s="1"/>
      <c r="AFY63" s="1"/>
      <c r="AFZ63" s="1"/>
      <c r="AGA63" s="1"/>
      <c r="AGB63" s="1"/>
      <c r="AGC63" s="1"/>
      <c r="AGD63" s="1"/>
      <c r="AGE63" s="1"/>
      <c r="AGF63" s="1"/>
      <c r="AGG63" s="1"/>
      <c r="AGH63" s="1"/>
      <c r="AGI63" s="1"/>
      <c r="AGJ63" s="1"/>
      <c r="AGK63" s="1"/>
      <c r="AGL63" s="1"/>
      <c r="AGM63" s="1"/>
      <c r="AGN63" s="1"/>
      <c r="AGO63" s="1"/>
      <c r="AGP63" s="1"/>
      <c r="AGQ63" s="1"/>
      <c r="AGR63" s="1"/>
      <c r="AGS63" s="1"/>
      <c r="AGT63" s="1"/>
      <c r="AGU63" s="1"/>
      <c r="AGV63" s="1"/>
      <c r="AGW63" s="1"/>
      <c r="AGX63" s="1"/>
      <c r="AGY63" s="1"/>
      <c r="AGZ63" s="1"/>
      <c r="AHA63" s="1"/>
      <c r="AHB63" s="1"/>
      <c r="AHC63" s="1"/>
      <c r="AHD63" s="1"/>
      <c r="AHE63" s="1"/>
      <c r="AHF63" s="1"/>
      <c r="AHG63" s="1"/>
      <c r="AHH63" s="1"/>
      <c r="AHI63" s="1"/>
      <c r="AHJ63" s="1"/>
      <c r="AHK63" s="1"/>
      <c r="AHL63" s="1"/>
      <c r="AHM63" s="1"/>
      <c r="AHN63" s="1"/>
      <c r="AHO63" s="1"/>
      <c r="AHP63" s="1"/>
      <c r="AHQ63" s="1"/>
      <c r="AHR63" s="1"/>
      <c r="AHS63" s="1"/>
      <c r="AHT63" s="1"/>
      <c r="AHU63" s="1"/>
      <c r="AHV63" s="1"/>
      <c r="AHW63" s="1"/>
      <c r="AHX63" s="1"/>
      <c r="AHY63" s="1"/>
      <c r="AHZ63" s="1"/>
      <c r="AIA63" s="1"/>
      <c r="AIB63" s="1"/>
      <c r="AIC63" s="1"/>
      <c r="AID63" s="1"/>
      <c r="AIE63" s="1"/>
      <c r="AIF63" s="1"/>
      <c r="AIG63" s="1"/>
      <c r="AIH63" s="1"/>
      <c r="AII63" s="1"/>
      <c r="AIJ63" s="1"/>
      <c r="AIK63" s="1"/>
      <c r="AIL63" s="1"/>
      <c r="AIM63" s="1"/>
      <c r="AIN63" s="1"/>
      <c r="AIO63" s="1"/>
      <c r="AIP63" s="1"/>
      <c r="AIQ63" s="1"/>
      <c r="AIR63" s="1"/>
      <c r="AIS63" s="1"/>
      <c r="AIT63" s="1"/>
      <c r="AIU63" s="1"/>
      <c r="AIV63" s="1"/>
      <c r="AIW63" s="1"/>
      <c r="AIX63" s="1"/>
      <c r="AIY63" s="1"/>
      <c r="AIZ63" s="1"/>
      <c r="AJA63" s="1"/>
      <c r="AJB63" s="1"/>
      <c r="AJC63" s="1"/>
      <c r="AJD63" s="1"/>
      <c r="AJE63" s="1"/>
      <c r="AJF63" s="1"/>
      <c r="AJG63" s="1"/>
      <c r="AJH63" s="1"/>
      <c r="AJI63" s="1"/>
      <c r="AJJ63" s="1"/>
      <c r="AJK63" s="1"/>
      <c r="AJL63" s="1"/>
      <c r="AJM63" s="1"/>
      <c r="AJN63" s="1"/>
      <c r="AJO63" s="1"/>
      <c r="AJP63" s="1"/>
      <c r="AJQ63" s="1"/>
      <c r="AJR63" s="1"/>
      <c r="AJS63" s="1"/>
      <c r="AJT63" s="1"/>
      <c r="AJU63" s="1"/>
      <c r="AJV63" s="1"/>
      <c r="AJW63" s="1"/>
      <c r="AJX63" s="1"/>
      <c r="AJY63" s="1"/>
      <c r="AJZ63" s="1"/>
      <c r="AKA63" s="1"/>
      <c r="AKB63" s="1"/>
      <c r="AKC63" s="1"/>
      <c r="AKD63" s="1"/>
      <c r="AKE63" s="1"/>
      <c r="AKF63" s="1"/>
      <c r="AKG63" s="1"/>
      <c r="AKH63" s="1"/>
      <c r="AKI63" s="1"/>
      <c r="AKJ63" s="1"/>
      <c r="AKK63" s="1"/>
      <c r="AKL63" s="1"/>
      <c r="AKM63" s="1"/>
      <c r="AKN63" s="1"/>
      <c r="AKO63" s="1"/>
      <c r="AKP63" s="1"/>
      <c r="AKQ63" s="1"/>
      <c r="AKR63" s="1"/>
      <c r="AKS63" s="1"/>
      <c r="AKT63" s="1"/>
      <c r="AKU63" s="1"/>
      <c r="AKV63" s="1"/>
      <c r="AKW63" s="1"/>
      <c r="AKX63" s="1"/>
      <c r="AKY63" s="1"/>
      <c r="AKZ63" s="1"/>
      <c r="ALA63" s="1"/>
      <c r="ALB63" s="1"/>
      <c r="ALC63" s="1"/>
      <c r="ALD63" s="1"/>
      <c r="ALE63" s="1"/>
      <c r="ALF63" s="1"/>
      <c r="ALG63" s="1"/>
      <c r="ALH63" s="1"/>
      <c r="ALI63" s="1"/>
      <c r="ALJ63" s="1"/>
      <c r="ALK63" s="1"/>
      <c r="ALL63" s="1"/>
      <c r="ALM63" s="1"/>
      <c r="ALN63" s="1"/>
      <c r="ALO63" s="1"/>
      <c r="ALP63" s="1"/>
      <c r="ALQ63" s="1"/>
      <c r="ALR63" s="1"/>
      <c r="ALS63" s="1"/>
      <c r="ALT63" s="1"/>
      <c r="ALU63" s="1"/>
      <c r="ALV63" s="1"/>
      <c r="ALW63" s="1"/>
      <c r="ALX63" s="1"/>
      <c r="ALY63" s="1"/>
      <c r="ALZ63" s="1"/>
      <c r="AMA63" s="1"/>
      <c r="AMB63" s="1"/>
      <c r="AMC63" s="1"/>
      <c r="AMD63" s="1"/>
      <c r="AME63" s="1"/>
      <c r="AMF63" s="1"/>
      <c r="AMG63" s="1"/>
      <c r="AMH63" s="1"/>
      <c r="AMI63" s="1"/>
      <c r="AMJ63" s="1"/>
      <c r="AMK63" s="1"/>
      <c r="AML63" s="1"/>
      <c r="AMM63" s="1"/>
      <c r="AMN63" s="1"/>
      <c r="AMO63" s="1"/>
      <c r="AMP63" s="1"/>
      <c r="AMQ63" s="1"/>
      <c r="AMR63" s="1"/>
      <c r="AMS63" s="1"/>
      <c r="AMT63" s="1"/>
      <c r="AMU63" s="1"/>
      <c r="AMV63" s="1"/>
      <c r="AMW63" s="1"/>
      <c r="AMX63" s="1"/>
      <c r="AMY63" s="1"/>
      <c r="AMZ63" s="1"/>
      <c r="ANA63" s="1"/>
      <c r="ANB63" s="1"/>
      <c r="ANC63" s="1"/>
      <c r="AND63" s="1"/>
      <c r="ANE63" s="1"/>
      <c r="ANF63" s="1"/>
      <c r="ANG63" s="1"/>
      <c r="ANH63" s="1"/>
      <c r="ANI63" s="1"/>
      <c r="ANJ63" s="1"/>
      <c r="ANK63" s="1"/>
      <c r="ANL63" s="1"/>
      <c r="ANM63" s="1"/>
      <c r="ANN63" s="1"/>
      <c r="ANO63" s="1"/>
      <c r="ANP63" s="1"/>
      <c r="ANQ63" s="1"/>
      <c r="ANR63" s="1"/>
      <c r="ANS63" s="1"/>
      <c r="ANT63" s="1"/>
      <c r="ANU63" s="1"/>
      <c r="ANV63" s="1"/>
      <c r="ANW63" s="1"/>
      <c r="ANX63" s="1"/>
      <c r="ANY63" s="1"/>
      <c r="ANZ63" s="1"/>
      <c r="AOA63" s="1"/>
      <c r="AOB63" s="1"/>
      <c r="AOC63" s="1"/>
      <c r="AOD63" s="1"/>
      <c r="AOE63" s="1"/>
      <c r="AOF63" s="1"/>
      <c r="AOG63" s="1"/>
      <c r="AOH63" s="1"/>
      <c r="AOI63" s="1"/>
      <c r="AOJ63" s="1"/>
      <c r="AOK63" s="1"/>
      <c r="AOL63" s="1"/>
      <c r="AOM63" s="1"/>
      <c r="AON63" s="1"/>
      <c r="AOO63" s="1"/>
      <c r="AOP63" s="1"/>
      <c r="AOQ63" s="1"/>
      <c r="AOR63" s="1"/>
      <c r="AOS63" s="1"/>
      <c r="AOT63" s="1"/>
      <c r="AOU63" s="1"/>
      <c r="AOV63" s="1"/>
      <c r="AOW63" s="1"/>
      <c r="AOX63" s="1"/>
      <c r="AOY63" s="1"/>
      <c r="AOZ63" s="1"/>
      <c r="APA63" s="1"/>
      <c r="APB63" s="1"/>
      <c r="APC63" s="1"/>
      <c r="APD63" s="1"/>
      <c r="APE63" s="1"/>
      <c r="APF63" s="1"/>
      <c r="APG63" s="1"/>
      <c r="APH63" s="1"/>
      <c r="API63" s="1"/>
      <c r="APJ63" s="1"/>
      <c r="APK63" s="1"/>
      <c r="APL63" s="1"/>
      <c r="APM63" s="1"/>
      <c r="APN63" s="1"/>
      <c r="APO63" s="1"/>
      <c r="APP63" s="1"/>
      <c r="APQ63" s="1"/>
      <c r="APR63" s="1"/>
      <c r="APS63" s="1"/>
      <c r="APT63" s="1"/>
      <c r="APU63" s="1"/>
      <c r="APV63" s="1"/>
      <c r="APW63" s="1"/>
      <c r="APX63" s="1"/>
      <c r="APY63" s="1"/>
      <c r="APZ63" s="1"/>
      <c r="AQA63" s="1"/>
      <c r="AQB63" s="1"/>
      <c r="AQC63" s="1"/>
      <c r="AQD63" s="1"/>
      <c r="AQE63" s="1"/>
      <c r="AQF63" s="1"/>
      <c r="AQG63" s="1"/>
      <c r="AQH63" s="1"/>
      <c r="AQI63" s="1"/>
      <c r="AQJ63" s="1"/>
      <c r="AQK63" s="1"/>
      <c r="AQL63" s="1"/>
      <c r="AQM63" s="1"/>
      <c r="AQN63" s="1"/>
      <c r="AQO63" s="1"/>
      <c r="AQP63" s="1"/>
      <c r="AQQ63" s="1"/>
      <c r="AQR63" s="1"/>
      <c r="AQS63" s="1"/>
      <c r="AQT63" s="1"/>
      <c r="AQU63" s="1"/>
      <c r="AQV63" s="1"/>
      <c r="AQW63" s="1"/>
      <c r="AQX63" s="1"/>
      <c r="AQY63" s="1"/>
      <c r="AQZ63" s="1"/>
      <c r="ARA63" s="1"/>
      <c r="ARB63" s="1"/>
      <c r="ARC63" s="1"/>
      <c r="ARD63" s="1"/>
      <c r="ARE63" s="1"/>
      <c r="ARF63" s="1"/>
      <c r="ARG63" s="1"/>
      <c r="ARH63" s="1"/>
      <c r="ARI63" s="1"/>
      <c r="ARJ63" s="1"/>
      <c r="ARK63" s="1"/>
      <c r="ARL63" s="1"/>
      <c r="ARM63" s="1"/>
      <c r="ARN63" s="1"/>
      <c r="ARO63" s="1"/>
      <c r="ARP63" s="1"/>
      <c r="ARQ63" s="1"/>
      <c r="ARR63" s="1"/>
      <c r="ARS63" s="1"/>
      <c r="ART63" s="1"/>
      <c r="ARU63" s="1"/>
      <c r="ARV63" s="1"/>
      <c r="ARW63" s="1"/>
      <c r="ARX63" s="1"/>
      <c r="ARY63" s="1"/>
      <c r="ARZ63" s="1"/>
      <c r="ASA63" s="1"/>
      <c r="ASB63" s="1"/>
      <c r="ASC63" s="1"/>
      <c r="ASD63" s="1"/>
      <c r="ASE63" s="1"/>
      <c r="ASF63" s="1"/>
      <c r="ASG63" s="1"/>
      <c r="ASH63" s="1"/>
      <c r="ASI63" s="1"/>
      <c r="ASJ63" s="1"/>
      <c r="ASK63" s="1"/>
      <c r="ASL63" s="1"/>
      <c r="ASM63" s="1"/>
      <c r="ASN63" s="1"/>
      <c r="ASO63" s="1"/>
      <c r="ASP63" s="1"/>
      <c r="ASQ63" s="1"/>
      <c r="ASR63" s="1"/>
      <c r="ASS63" s="1"/>
      <c r="AST63" s="1"/>
      <c r="ASU63" s="1"/>
      <c r="ASV63" s="1"/>
      <c r="ASW63" s="1"/>
      <c r="ASX63" s="1"/>
      <c r="ASY63" s="1"/>
      <c r="ASZ63" s="1"/>
      <c r="ATA63" s="1"/>
      <c r="ATB63" s="1"/>
      <c r="ATC63" s="1"/>
      <c r="ATD63" s="1"/>
      <c r="ATE63" s="1"/>
      <c r="ATF63" s="1"/>
      <c r="ATG63" s="1"/>
      <c r="ATH63" s="1"/>
      <c r="ATI63" s="1"/>
      <c r="ATJ63" s="1"/>
      <c r="ATK63" s="1"/>
      <c r="ATL63" s="1"/>
      <c r="ATM63" s="1"/>
      <c r="ATN63" s="1"/>
      <c r="ATO63" s="1"/>
      <c r="ATP63" s="1"/>
      <c r="ATQ63" s="1"/>
      <c r="ATR63" s="1"/>
      <c r="ATS63" s="1"/>
      <c r="ATT63" s="1"/>
      <c r="ATU63" s="1"/>
      <c r="ATV63" s="1"/>
      <c r="ATW63" s="1"/>
      <c r="ATX63" s="1"/>
      <c r="ATY63" s="1"/>
      <c r="ATZ63" s="1"/>
      <c r="AUA63" s="1"/>
      <c r="AUB63" s="1"/>
      <c r="AUC63" s="1"/>
      <c r="AUD63" s="1"/>
      <c r="AUE63" s="1"/>
      <c r="AUF63" s="1"/>
      <c r="AUG63" s="1"/>
      <c r="AUH63" s="1"/>
      <c r="AUI63" s="1"/>
      <c r="AUJ63" s="1"/>
      <c r="AUK63" s="1"/>
      <c r="AUL63" s="1"/>
      <c r="AUM63" s="1"/>
      <c r="AUN63" s="1"/>
      <c r="AUO63" s="1"/>
      <c r="AUP63" s="1"/>
      <c r="AUQ63" s="1"/>
      <c r="AUR63" s="1"/>
      <c r="AUS63" s="1"/>
      <c r="AUT63" s="1"/>
      <c r="AUU63" s="1"/>
      <c r="AUV63" s="1"/>
      <c r="AUW63" s="1"/>
      <c r="AUX63" s="1"/>
      <c r="AUY63" s="1"/>
      <c r="AUZ63" s="1"/>
      <c r="AVA63" s="1"/>
      <c r="AVB63" s="1"/>
      <c r="AVC63" s="1"/>
      <c r="AVD63" s="1"/>
      <c r="AVE63" s="1"/>
      <c r="AVF63" s="1"/>
      <c r="AVG63" s="1"/>
      <c r="AVH63" s="1"/>
      <c r="AVI63" s="1"/>
      <c r="AVJ63" s="1"/>
      <c r="AVK63" s="1"/>
      <c r="AVL63" s="1"/>
      <c r="AVM63" s="1"/>
      <c r="AVN63" s="1"/>
      <c r="AVO63" s="1"/>
      <c r="AVP63" s="1"/>
      <c r="AVQ63" s="1"/>
      <c r="AVR63" s="1"/>
      <c r="AVS63" s="1"/>
      <c r="AVT63" s="1"/>
      <c r="AVU63" s="1"/>
      <c r="AVV63" s="1"/>
      <c r="AVW63" s="1"/>
      <c r="AVX63" s="1"/>
      <c r="AVY63" s="1"/>
      <c r="AVZ63" s="1"/>
      <c r="AWA63" s="1"/>
      <c r="AWB63" s="1"/>
      <c r="AWC63" s="1"/>
      <c r="AWD63" s="1"/>
      <c r="AWE63" s="1"/>
      <c r="AWF63" s="1"/>
      <c r="AWG63" s="1"/>
      <c r="AWH63" s="1"/>
      <c r="AWI63" s="1"/>
      <c r="AWJ63" s="1"/>
      <c r="AWK63" s="1"/>
      <c r="AWL63" s="1"/>
      <c r="AWM63" s="1"/>
      <c r="AWN63" s="1"/>
      <c r="AWO63" s="1"/>
      <c r="AWP63" s="1"/>
      <c r="AWQ63" s="1"/>
      <c r="AWR63" s="1"/>
      <c r="AWS63" s="1"/>
      <c r="AWT63" s="1"/>
      <c r="AWU63" s="1"/>
      <c r="AWV63" s="1"/>
      <c r="AWW63" s="1"/>
      <c r="AWX63" s="1"/>
      <c r="AWY63" s="1"/>
      <c r="AWZ63" s="1"/>
      <c r="AXA63" s="1"/>
      <c r="AXB63" s="1"/>
      <c r="AXC63" s="1"/>
      <c r="AXD63" s="1"/>
      <c r="AXE63" s="1"/>
      <c r="AXF63" s="1"/>
      <c r="AXG63" s="1"/>
      <c r="AXH63" s="1"/>
      <c r="AXI63" s="1"/>
      <c r="AXJ63" s="1"/>
      <c r="AXK63" s="1"/>
      <c r="AXL63" s="1"/>
      <c r="AXM63" s="1"/>
      <c r="AXN63" s="1"/>
      <c r="AXO63" s="1"/>
      <c r="AXP63" s="1"/>
      <c r="AXQ63" s="1"/>
      <c r="AXR63" s="1"/>
      <c r="AXS63" s="1"/>
      <c r="AXT63" s="1"/>
      <c r="AXU63" s="1"/>
      <c r="AXV63" s="1"/>
      <c r="AXW63" s="1"/>
      <c r="AXX63" s="1"/>
      <c r="AXY63" s="1"/>
      <c r="AXZ63" s="1"/>
      <c r="AYA63" s="1"/>
      <c r="AYB63" s="1"/>
      <c r="AYC63" s="1"/>
      <c r="AYD63" s="1"/>
      <c r="AYE63" s="1"/>
      <c r="AYF63" s="1"/>
      <c r="AYG63" s="1"/>
      <c r="AYH63" s="1"/>
      <c r="AYI63" s="1"/>
      <c r="AYJ63" s="1"/>
      <c r="AYK63" s="1"/>
      <c r="AYL63" s="1"/>
      <c r="AYM63" s="1"/>
      <c r="AYN63" s="1"/>
      <c r="AYO63" s="1"/>
      <c r="AYP63" s="1"/>
      <c r="AYQ63" s="1"/>
      <c r="AYR63" s="1"/>
      <c r="AYS63" s="1"/>
      <c r="AYT63" s="1"/>
      <c r="AYU63" s="1"/>
      <c r="AYV63" s="1"/>
      <c r="AYW63" s="1"/>
      <c r="AYX63" s="1"/>
      <c r="AYY63" s="1"/>
      <c r="AYZ63" s="1"/>
      <c r="AZA63" s="1"/>
      <c r="AZB63" s="1"/>
      <c r="AZC63" s="1"/>
      <c r="AZD63" s="1"/>
      <c r="AZE63" s="1"/>
      <c r="AZF63" s="1"/>
      <c r="AZG63" s="1"/>
      <c r="AZH63" s="1"/>
      <c r="AZI63" s="1"/>
      <c r="AZJ63" s="1"/>
      <c r="AZK63" s="1"/>
      <c r="AZL63" s="1"/>
      <c r="AZM63" s="1"/>
      <c r="AZN63" s="1"/>
      <c r="AZO63" s="1"/>
      <c r="AZP63" s="1"/>
      <c r="AZQ63" s="1"/>
      <c r="AZR63" s="1"/>
      <c r="AZS63" s="1"/>
      <c r="AZT63" s="1"/>
      <c r="AZU63" s="1"/>
      <c r="AZV63" s="1"/>
      <c r="AZW63" s="1"/>
      <c r="AZX63" s="1"/>
      <c r="AZY63" s="1"/>
      <c r="AZZ63" s="1"/>
      <c r="BAA63" s="1"/>
      <c r="BAB63" s="1"/>
      <c r="BAC63" s="1"/>
      <c r="BAD63" s="1"/>
      <c r="BAE63" s="1"/>
      <c r="BAF63" s="1"/>
      <c r="BAG63" s="1"/>
      <c r="BAH63" s="1"/>
      <c r="BAI63" s="1"/>
      <c r="BAJ63" s="1"/>
      <c r="BAK63" s="1"/>
      <c r="BAL63" s="1"/>
      <c r="BAM63" s="1"/>
      <c r="BAN63" s="1"/>
      <c r="BAO63" s="1"/>
      <c r="BAP63" s="1"/>
      <c r="BAQ63" s="1"/>
      <c r="BAR63" s="1"/>
      <c r="BAS63" s="1"/>
      <c r="BAT63" s="1"/>
      <c r="BAU63" s="1"/>
      <c r="BAV63" s="1"/>
      <c r="BAW63" s="1"/>
      <c r="BAX63" s="1"/>
      <c r="BAY63" s="1"/>
      <c r="BAZ63" s="1"/>
      <c r="BBA63" s="1"/>
      <c r="BBB63" s="1"/>
      <c r="BBC63" s="1"/>
      <c r="BBD63" s="1"/>
      <c r="BBE63" s="1"/>
      <c r="BBF63" s="1"/>
      <c r="BBG63" s="1"/>
      <c r="BBH63" s="1"/>
      <c r="BBI63" s="1"/>
      <c r="BBJ63" s="1"/>
      <c r="BBK63" s="1"/>
      <c r="BBL63" s="1"/>
      <c r="BBM63" s="1"/>
      <c r="BBN63" s="1"/>
      <c r="BBO63" s="1"/>
      <c r="BBP63" s="1"/>
      <c r="BBQ63" s="1"/>
      <c r="BBR63" s="1"/>
      <c r="BBS63" s="1"/>
      <c r="BBT63" s="1"/>
      <c r="BBU63" s="1"/>
      <c r="BBV63" s="1"/>
      <c r="BBW63" s="1"/>
      <c r="BBX63" s="1"/>
      <c r="BBY63" s="1"/>
      <c r="BBZ63" s="1"/>
      <c r="BCA63" s="1"/>
      <c r="BCB63" s="1"/>
      <c r="BCC63" s="1"/>
      <c r="BCD63" s="1"/>
      <c r="BCE63" s="1"/>
      <c r="BCF63" s="1"/>
      <c r="BCG63" s="1"/>
      <c r="BCH63" s="1"/>
      <c r="BCI63" s="1"/>
      <c r="BCJ63" s="1"/>
      <c r="BCK63" s="1"/>
      <c r="BCL63" s="1"/>
      <c r="BCM63" s="1"/>
      <c r="BCN63" s="1"/>
      <c r="BCO63" s="1"/>
      <c r="BCP63" s="1"/>
      <c r="BCQ63" s="1"/>
      <c r="BCR63" s="1"/>
      <c r="BCS63" s="1"/>
      <c r="BCT63" s="1"/>
      <c r="BCU63" s="1"/>
      <c r="BCV63" s="1"/>
      <c r="BCW63" s="1"/>
      <c r="BCX63" s="1"/>
      <c r="BCY63" s="1"/>
      <c r="BCZ63" s="1"/>
      <c r="BDA63" s="1"/>
      <c r="BDB63" s="1"/>
      <c r="BDC63" s="1"/>
      <c r="BDD63" s="1"/>
      <c r="BDE63" s="1"/>
      <c r="BDF63" s="1"/>
      <c r="BDG63" s="1"/>
      <c r="BDH63" s="1"/>
      <c r="BDI63" s="1"/>
      <c r="BDJ63" s="1"/>
      <c r="BDK63" s="1"/>
      <c r="BDL63" s="1"/>
      <c r="BDM63" s="1"/>
      <c r="BDN63" s="1"/>
      <c r="BDO63" s="1"/>
      <c r="BDP63" s="1"/>
      <c r="BDQ63" s="1"/>
      <c r="BDR63" s="1"/>
      <c r="BDS63" s="1"/>
      <c r="BDT63" s="1"/>
      <c r="BDU63" s="1"/>
      <c r="BDV63" s="1"/>
      <c r="BDW63" s="1"/>
      <c r="BDX63" s="1"/>
      <c r="BDY63" s="1"/>
      <c r="BDZ63" s="1"/>
      <c r="BEA63" s="1"/>
      <c r="BEB63" s="1"/>
      <c r="BEC63" s="1"/>
      <c r="BED63" s="1"/>
      <c r="BEE63" s="1"/>
      <c r="BEF63" s="1"/>
      <c r="BEG63" s="1"/>
      <c r="BEH63" s="1"/>
      <c r="BEI63" s="1"/>
      <c r="BEJ63" s="1"/>
      <c r="BEK63" s="1"/>
      <c r="BEL63" s="1"/>
      <c r="BEM63" s="1"/>
      <c r="BEN63" s="1"/>
      <c r="BEO63" s="1"/>
      <c r="BEP63" s="1"/>
      <c r="BEQ63" s="1"/>
      <c r="BER63" s="1"/>
      <c r="BES63" s="1"/>
      <c r="BET63" s="1"/>
      <c r="BEU63" s="1"/>
      <c r="BEV63" s="1"/>
      <c r="BEW63" s="1"/>
      <c r="BEX63" s="1"/>
      <c r="BEY63" s="1"/>
      <c r="BEZ63" s="1"/>
      <c r="BFA63" s="1"/>
      <c r="BFB63" s="1"/>
      <c r="BFC63" s="1"/>
      <c r="BFD63" s="1"/>
      <c r="BFE63" s="1"/>
      <c r="BFF63" s="1"/>
      <c r="BFG63" s="1"/>
      <c r="BFH63" s="1"/>
      <c r="BFI63" s="1"/>
      <c r="BFJ63" s="1"/>
      <c r="BFK63" s="1"/>
      <c r="BFL63" s="1"/>
      <c r="BFM63" s="1"/>
      <c r="BFN63" s="1"/>
      <c r="BFO63" s="1"/>
      <c r="BFP63" s="1"/>
      <c r="BFQ63" s="1"/>
      <c r="BFR63" s="1"/>
      <c r="BFS63" s="1"/>
      <c r="BFT63" s="1"/>
      <c r="BFU63" s="1"/>
      <c r="BFV63" s="1"/>
      <c r="BFW63" s="1"/>
      <c r="BFX63" s="1"/>
      <c r="BFY63" s="1"/>
      <c r="BFZ63" s="1"/>
      <c r="BGA63" s="1"/>
      <c r="BGB63" s="1"/>
      <c r="BGC63" s="1"/>
      <c r="BGD63" s="1"/>
      <c r="BGE63" s="1"/>
      <c r="BGF63" s="1"/>
      <c r="BGG63" s="1"/>
      <c r="BGH63" s="1"/>
      <c r="BGI63" s="1"/>
      <c r="BGJ63" s="1"/>
      <c r="BGK63" s="1"/>
      <c r="BGL63" s="1"/>
      <c r="BGM63" s="1"/>
      <c r="BGN63" s="1"/>
      <c r="BGO63" s="1"/>
      <c r="BGP63" s="1"/>
      <c r="BGQ63" s="1"/>
      <c r="BGR63" s="1"/>
      <c r="BGS63" s="1"/>
      <c r="BGT63" s="1"/>
      <c r="BGU63" s="1"/>
      <c r="BGV63" s="1"/>
      <c r="BGW63" s="1"/>
      <c r="BGX63" s="1"/>
      <c r="BGY63" s="1"/>
      <c r="BGZ63" s="1"/>
      <c r="BHA63" s="1"/>
      <c r="BHB63" s="1"/>
      <c r="BHC63" s="1"/>
      <c r="BHD63" s="1"/>
      <c r="BHE63" s="1"/>
      <c r="BHF63" s="1"/>
      <c r="BHG63" s="1"/>
      <c r="BHH63" s="1"/>
      <c r="BHI63" s="1"/>
      <c r="BHJ63" s="1"/>
      <c r="BHK63" s="1"/>
      <c r="BHL63" s="1"/>
      <c r="BHM63" s="1"/>
      <c r="BHN63" s="1"/>
      <c r="BHO63" s="1"/>
      <c r="BHP63" s="1"/>
      <c r="BHQ63" s="1"/>
      <c r="BHR63" s="1"/>
      <c r="BHS63" s="1"/>
      <c r="BHT63" s="1"/>
      <c r="BHU63" s="1"/>
      <c r="BHV63" s="1"/>
      <c r="BHW63" s="1"/>
      <c r="BHX63" s="1"/>
      <c r="BHY63" s="1"/>
      <c r="BHZ63" s="1"/>
      <c r="BIA63" s="1"/>
      <c r="BIB63" s="1"/>
      <c r="BIC63" s="1"/>
      <c r="BID63" s="1"/>
      <c r="BIE63" s="1"/>
      <c r="BIF63" s="1"/>
      <c r="BIG63" s="1"/>
      <c r="BIH63" s="1"/>
      <c r="BII63" s="1"/>
      <c r="BIJ63" s="1"/>
      <c r="BIK63" s="1"/>
      <c r="BIL63" s="1"/>
      <c r="BIM63" s="1"/>
      <c r="BIN63" s="1"/>
      <c r="BIO63" s="1"/>
      <c r="BIP63" s="1"/>
      <c r="BIQ63" s="1"/>
      <c r="BIR63" s="1"/>
      <c r="BIS63" s="1"/>
      <c r="BIT63" s="1"/>
      <c r="BIU63" s="1"/>
      <c r="BIV63" s="1"/>
      <c r="BIW63" s="1"/>
      <c r="BIX63" s="1"/>
      <c r="BIY63" s="1"/>
      <c r="BIZ63" s="1"/>
      <c r="BJA63" s="1"/>
      <c r="BJB63" s="1"/>
      <c r="BJC63" s="1"/>
      <c r="BJD63" s="1"/>
      <c r="BJE63" s="1"/>
      <c r="BJF63" s="1"/>
      <c r="BJG63" s="1"/>
      <c r="BJH63" s="1"/>
      <c r="BJI63" s="1"/>
      <c r="BJJ63" s="1"/>
      <c r="BJK63" s="1"/>
      <c r="BJL63" s="1"/>
      <c r="BJM63" s="1"/>
      <c r="BJN63" s="1"/>
      <c r="BJO63" s="1"/>
      <c r="BJP63" s="1"/>
      <c r="BJQ63" s="1"/>
      <c r="BJR63" s="1"/>
      <c r="BJS63" s="1"/>
      <c r="BJT63" s="1"/>
      <c r="BJU63" s="1"/>
      <c r="BJV63" s="1"/>
      <c r="BJW63" s="1"/>
      <c r="BJX63" s="1"/>
      <c r="BJY63" s="1"/>
      <c r="BJZ63" s="1"/>
      <c r="BKA63" s="1"/>
      <c r="BKB63" s="1"/>
      <c r="BKC63" s="1"/>
      <c r="BKD63" s="1"/>
      <c r="BKE63" s="1"/>
      <c r="BKF63" s="1"/>
      <c r="BKG63" s="1"/>
      <c r="BKH63" s="1"/>
      <c r="BKI63" s="1"/>
      <c r="BKJ63" s="1"/>
      <c r="BKK63" s="1"/>
      <c r="BKL63" s="1"/>
      <c r="BKM63" s="1"/>
      <c r="BKN63" s="1"/>
      <c r="BKO63" s="1"/>
      <c r="BKP63" s="1"/>
      <c r="BKQ63" s="1"/>
      <c r="BKR63" s="1"/>
      <c r="BKS63" s="1"/>
      <c r="BKT63" s="1"/>
      <c r="BKU63" s="1"/>
      <c r="BKV63" s="1"/>
      <c r="BKW63" s="1"/>
      <c r="BKX63" s="1"/>
      <c r="BKY63" s="1"/>
      <c r="BKZ63" s="1"/>
      <c r="BLA63" s="1"/>
      <c r="BLB63" s="1"/>
      <c r="BLC63" s="1"/>
      <c r="BLD63" s="1"/>
      <c r="BLE63" s="1"/>
      <c r="BLF63" s="1"/>
      <c r="BLG63" s="1"/>
      <c r="BLH63" s="1"/>
      <c r="BLI63" s="1"/>
      <c r="BLJ63" s="1"/>
      <c r="BLK63" s="1"/>
      <c r="BLL63" s="1"/>
      <c r="BLM63" s="1"/>
      <c r="BLN63" s="1"/>
      <c r="BLO63" s="1"/>
      <c r="BLP63" s="1"/>
      <c r="BLQ63" s="1"/>
      <c r="BLR63" s="1"/>
      <c r="BLS63" s="1"/>
      <c r="BLT63" s="1"/>
      <c r="BLU63" s="1"/>
      <c r="BLV63" s="1"/>
      <c r="BLW63" s="1"/>
      <c r="BLX63" s="1"/>
      <c r="BLY63" s="1"/>
      <c r="BLZ63" s="1"/>
      <c r="BMA63" s="1"/>
      <c r="BMB63" s="1"/>
      <c r="BMC63" s="1"/>
      <c r="BMD63" s="1"/>
      <c r="BME63" s="1"/>
      <c r="BMF63" s="1"/>
      <c r="BMG63" s="1"/>
      <c r="BMH63" s="1"/>
      <c r="BMI63" s="1"/>
      <c r="BMJ63" s="1"/>
      <c r="BMK63" s="1"/>
      <c r="BML63" s="1"/>
      <c r="BMM63" s="1"/>
      <c r="BMN63" s="1"/>
      <c r="BMO63" s="1"/>
      <c r="BMP63" s="1"/>
      <c r="BMQ63" s="1"/>
      <c r="BMR63" s="1"/>
      <c r="BMS63" s="1"/>
      <c r="BMT63" s="1"/>
      <c r="BMU63" s="1"/>
      <c r="BMV63" s="1"/>
      <c r="BMW63" s="1"/>
      <c r="BMX63" s="1"/>
      <c r="BMY63" s="1"/>
      <c r="BMZ63" s="1"/>
      <c r="BNA63" s="1"/>
      <c r="BNB63" s="1"/>
      <c r="BNC63" s="1"/>
      <c r="BND63" s="1"/>
      <c r="BNE63" s="1"/>
      <c r="BNF63" s="1"/>
      <c r="BNG63" s="1"/>
      <c r="BNH63" s="1"/>
      <c r="BNI63" s="1"/>
      <c r="BNJ63" s="1"/>
      <c r="BNK63" s="1"/>
      <c r="BNL63" s="1"/>
      <c r="BNM63" s="1"/>
      <c r="BNN63" s="1"/>
      <c r="BNO63" s="1"/>
      <c r="BNP63" s="1"/>
      <c r="BNQ63" s="1"/>
      <c r="BNR63" s="1"/>
      <c r="BNS63" s="1"/>
      <c r="BNT63" s="1"/>
      <c r="BNU63" s="1"/>
      <c r="BNV63" s="1"/>
      <c r="BNW63" s="1"/>
      <c r="BNX63" s="1"/>
      <c r="BNY63" s="1"/>
      <c r="BNZ63" s="1"/>
      <c r="BOA63" s="1"/>
      <c r="BOB63" s="1"/>
      <c r="BOC63" s="1"/>
      <c r="BOD63" s="1"/>
      <c r="BOE63" s="1"/>
      <c r="BOF63" s="1"/>
      <c r="BOG63" s="1"/>
      <c r="BOH63" s="1"/>
      <c r="BOI63" s="1"/>
      <c r="BOJ63" s="1"/>
      <c r="BOK63" s="1"/>
      <c r="BOL63" s="1"/>
      <c r="BOM63" s="1"/>
      <c r="BON63" s="1"/>
      <c r="BOO63" s="1"/>
      <c r="BOP63" s="1"/>
      <c r="BOQ63" s="1"/>
      <c r="BOR63" s="1"/>
      <c r="BOS63" s="1"/>
      <c r="BOT63" s="1"/>
      <c r="BOU63" s="1"/>
      <c r="BOV63" s="1"/>
      <c r="BOW63" s="1"/>
      <c r="BOX63" s="1"/>
      <c r="BOY63" s="1"/>
      <c r="BOZ63" s="1"/>
      <c r="BPA63" s="1"/>
      <c r="BPB63" s="1"/>
      <c r="BPC63" s="1"/>
      <c r="BPD63" s="1"/>
      <c r="BPE63" s="1"/>
      <c r="BPF63" s="1"/>
      <c r="BPG63" s="1"/>
      <c r="BPH63" s="1"/>
      <c r="BPI63" s="1"/>
      <c r="BPJ63" s="1"/>
      <c r="BPK63" s="1"/>
      <c r="BPL63" s="1"/>
      <c r="BPM63" s="1"/>
      <c r="BPN63" s="1"/>
      <c r="BPO63" s="1"/>
      <c r="BPP63" s="1"/>
      <c r="BPQ63" s="1"/>
      <c r="BPR63" s="1"/>
      <c r="BPS63" s="1"/>
      <c r="BPT63" s="1"/>
      <c r="BPU63" s="1"/>
      <c r="BPV63" s="1"/>
      <c r="BPW63" s="1"/>
      <c r="BPX63" s="1"/>
      <c r="BPY63" s="1"/>
      <c r="BPZ63" s="1"/>
      <c r="BQA63" s="1"/>
      <c r="BQB63" s="1"/>
      <c r="BQC63" s="1"/>
      <c r="BQD63" s="1"/>
      <c r="BQE63" s="1"/>
      <c r="BQF63" s="1"/>
      <c r="BQG63" s="1"/>
      <c r="BQH63" s="1"/>
      <c r="BQI63" s="1"/>
      <c r="BQJ63" s="1"/>
      <c r="BQK63" s="1"/>
      <c r="BQL63" s="1"/>
      <c r="BQM63" s="1"/>
      <c r="BQN63" s="1"/>
      <c r="BQO63" s="1"/>
      <c r="BQP63" s="1"/>
      <c r="BQQ63" s="1"/>
      <c r="BQR63" s="1"/>
      <c r="BQS63" s="1"/>
      <c r="BQT63" s="1"/>
      <c r="BQU63" s="1"/>
      <c r="BQV63" s="1"/>
      <c r="BQW63" s="1"/>
      <c r="BQX63" s="1"/>
      <c r="BQY63" s="1"/>
      <c r="BQZ63" s="1"/>
      <c r="BRA63" s="1"/>
      <c r="BRB63" s="1"/>
      <c r="BRC63" s="1"/>
      <c r="BRD63" s="1"/>
      <c r="BRE63" s="1"/>
      <c r="BRF63" s="1"/>
      <c r="BRG63" s="1"/>
      <c r="BRH63" s="1"/>
      <c r="BRI63" s="1"/>
      <c r="BRJ63" s="1"/>
      <c r="BRK63" s="1"/>
      <c r="BRL63" s="1"/>
      <c r="BRM63" s="1"/>
      <c r="BRN63" s="1"/>
      <c r="BRO63" s="1"/>
      <c r="BRP63" s="1"/>
      <c r="BRQ63" s="1"/>
      <c r="BRR63" s="1"/>
      <c r="BRS63" s="1"/>
      <c r="BRT63" s="1"/>
      <c r="BRU63" s="1"/>
      <c r="BRV63" s="1"/>
      <c r="BRW63" s="1"/>
      <c r="BRX63" s="1"/>
      <c r="BRY63" s="1"/>
      <c r="BRZ63" s="1"/>
      <c r="BSA63" s="1"/>
      <c r="BSB63" s="1"/>
      <c r="BSC63" s="1"/>
      <c r="BSD63" s="1"/>
      <c r="BSE63" s="1"/>
      <c r="BSF63" s="1"/>
      <c r="BSG63" s="1"/>
      <c r="BSH63" s="1"/>
      <c r="BSI63" s="1"/>
      <c r="BSJ63" s="1"/>
      <c r="BSK63" s="1"/>
      <c r="BSL63" s="1"/>
      <c r="BSM63" s="1"/>
      <c r="BSN63" s="1"/>
      <c r="BSO63" s="1"/>
      <c r="BSP63" s="1"/>
      <c r="BSQ63" s="1"/>
      <c r="BSR63" s="1"/>
      <c r="BSS63" s="1"/>
      <c r="BST63" s="1"/>
      <c r="BSU63" s="1"/>
      <c r="BSV63" s="1"/>
      <c r="BSW63" s="1"/>
      <c r="BSX63" s="1"/>
      <c r="BSY63" s="1"/>
      <c r="BSZ63" s="1"/>
      <c r="BTA63" s="1"/>
      <c r="BTB63" s="1"/>
      <c r="BTC63" s="1"/>
      <c r="BTD63" s="1"/>
      <c r="BTE63" s="1"/>
      <c r="BTF63" s="1"/>
      <c r="BTG63" s="1"/>
      <c r="BTH63" s="1"/>
      <c r="BTI63" s="1"/>
      <c r="BTJ63" s="1"/>
      <c r="BTK63" s="1"/>
      <c r="BTL63" s="1"/>
      <c r="BTM63" s="1"/>
      <c r="BTN63" s="1"/>
      <c r="BTO63" s="1"/>
      <c r="BTP63" s="1"/>
      <c r="BTQ63" s="1"/>
      <c r="BTR63" s="1"/>
      <c r="BTS63" s="1"/>
      <c r="BTT63" s="1"/>
      <c r="BTU63" s="1"/>
      <c r="BTV63" s="1"/>
      <c r="BTW63" s="1"/>
      <c r="BTX63" s="1"/>
      <c r="BTY63" s="1"/>
      <c r="BTZ63" s="1"/>
      <c r="BUA63" s="1"/>
      <c r="BUB63" s="1"/>
      <c r="BUC63" s="1"/>
      <c r="BUD63" s="1"/>
      <c r="BUE63" s="1"/>
      <c r="BUF63" s="1"/>
      <c r="BUG63" s="1"/>
      <c r="BUH63" s="1"/>
      <c r="BUI63" s="1"/>
      <c r="BUJ63" s="1"/>
      <c r="BUK63" s="1"/>
      <c r="BUL63" s="1"/>
      <c r="BUM63" s="1"/>
      <c r="BUN63" s="1"/>
      <c r="BUO63" s="1"/>
      <c r="BUP63" s="1"/>
      <c r="BUQ63" s="1"/>
      <c r="BUR63" s="1"/>
      <c r="BUS63" s="1"/>
      <c r="BUT63" s="1"/>
      <c r="BUU63" s="1"/>
      <c r="BUV63" s="1"/>
      <c r="BUW63" s="1"/>
      <c r="BUX63" s="1"/>
      <c r="BUY63" s="1"/>
      <c r="BUZ63" s="1"/>
      <c r="BVA63" s="1"/>
      <c r="BVB63" s="1"/>
      <c r="BVC63" s="1"/>
      <c r="BVD63" s="1"/>
      <c r="BVE63" s="1"/>
      <c r="BVF63" s="1"/>
      <c r="BVG63" s="1"/>
      <c r="BVH63" s="1"/>
      <c r="BVI63" s="1"/>
      <c r="BVJ63" s="1"/>
      <c r="BVK63" s="1"/>
      <c r="BVL63" s="1"/>
      <c r="BVM63" s="1"/>
      <c r="BVN63" s="1"/>
      <c r="BVO63" s="1"/>
      <c r="BVP63" s="1"/>
      <c r="BVQ63" s="1"/>
      <c r="BVR63" s="1"/>
      <c r="BVS63" s="1"/>
      <c r="BVT63" s="1"/>
      <c r="BVU63" s="1"/>
      <c r="BVV63" s="1"/>
      <c r="BVW63" s="1"/>
      <c r="BVX63" s="1"/>
      <c r="BVY63" s="1"/>
      <c r="BVZ63" s="1"/>
      <c r="BWA63" s="1"/>
      <c r="BWB63" s="1"/>
      <c r="BWC63" s="1"/>
      <c r="BWD63" s="1"/>
      <c r="BWE63" s="1"/>
      <c r="BWF63" s="1"/>
      <c r="BWG63" s="1"/>
      <c r="BWH63" s="1"/>
      <c r="BWI63" s="1"/>
      <c r="BWJ63" s="1"/>
      <c r="BWK63" s="1"/>
      <c r="BWL63" s="1"/>
      <c r="BWM63" s="1"/>
      <c r="BWN63" s="1"/>
      <c r="BWO63" s="1"/>
      <c r="BWP63" s="1"/>
      <c r="BWQ63" s="1"/>
      <c r="BWR63" s="1"/>
      <c r="BWS63" s="1"/>
      <c r="BWT63" s="1"/>
      <c r="BWU63" s="1"/>
      <c r="BWV63" s="1"/>
      <c r="BWW63" s="1"/>
      <c r="BWX63" s="1"/>
      <c r="BWY63" s="1"/>
      <c r="BWZ63" s="1"/>
      <c r="BXA63" s="1"/>
      <c r="BXB63" s="1"/>
      <c r="BXC63" s="1"/>
      <c r="BXD63" s="1"/>
      <c r="BXE63" s="1"/>
      <c r="BXF63" s="1"/>
      <c r="BXG63" s="1"/>
      <c r="BXH63" s="1"/>
      <c r="BXI63" s="1"/>
      <c r="BXJ63" s="1"/>
      <c r="BXK63" s="1"/>
      <c r="BXL63" s="1"/>
      <c r="BXM63" s="1"/>
      <c r="BXN63" s="1"/>
      <c r="BXO63" s="1"/>
      <c r="BXP63" s="1"/>
      <c r="BXQ63" s="1"/>
      <c r="BXR63" s="1"/>
      <c r="BXS63" s="1"/>
      <c r="BXT63" s="1"/>
      <c r="BXU63" s="1"/>
      <c r="BXV63" s="1"/>
      <c r="BXW63" s="1"/>
      <c r="BXX63" s="1"/>
      <c r="BXY63" s="1"/>
      <c r="BXZ63" s="1"/>
      <c r="BYA63" s="1"/>
      <c r="BYB63" s="1"/>
      <c r="BYC63" s="1"/>
      <c r="BYD63" s="1"/>
      <c r="BYE63" s="1"/>
      <c r="BYF63" s="1"/>
      <c r="BYG63" s="1"/>
      <c r="BYH63" s="1"/>
      <c r="BYI63" s="1"/>
      <c r="BYJ63" s="1"/>
      <c r="BYK63" s="1"/>
      <c r="BYL63" s="1"/>
      <c r="BYM63" s="1"/>
      <c r="BYN63" s="1"/>
      <c r="BYO63" s="1"/>
      <c r="BYP63" s="1"/>
      <c r="BYQ63" s="1"/>
      <c r="BYR63" s="1"/>
      <c r="BYS63" s="1"/>
      <c r="BYT63" s="1"/>
      <c r="BYU63" s="1"/>
      <c r="BYV63" s="1"/>
      <c r="BYW63" s="1"/>
      <c r="BYX63" s="1"/>
      <c r="BYY63" s="1"/>
      <c r="BYZ63" s="1"/>
      <c r="BZA63" s="1"/>
      <c r="BZB63" s="1"/>
      <c r="BZC63" s="1"/>
      <c r="BZD63" s="1"/>
      <c r="BZE63" s="1"/>
      <c r="BZF63" s="1"/>
      <c r="BZG63" s="1"/>
      <c r="BZH63" s="1"/>
      <c r="BZI63" s="1"/>
      <c r="BZJ63" s="1"/>
      <c r="BZK63" s="1"/>
      <c r="BZL63" s="1"/>
      <c r="BZM63" s="1"/>
      <c r="BZN63" s="1"/>
      <c r="BZO63" s="1"/>
      <c r="BZP63" s="1"/>
      <c r="BZQ63" s="1"/>
      <c r="BZR63" s="1"/>
      <c r="BZS63" s="1"/>
      <c r="BZT63" s="1"/>
      <c r="BZU63" s="1"/>
      <c r="BZV63" s="1"/>
      <c r="BZW63" s="1"/>
      <c r="BZX63" s="1"/>
      <c r="BZY63" s="1"/>
      <c r="BZZ63" s="1"/>
      <c r="CAA63" s="1"/>
      <c r="CAB63" s="1"/>
      <c r="CAC63" s="1"/>
      <c r="CAD63" s="1"/>
      <c r="CAE63" s="1"/>
      <c r="CAF63" s="1"/>
      <c r="CAG63" s="1"/>
      <c r="CAH63" s="1"/>
      <c r="CAI63" s="1"/>
      <c r="CAJ63" s="1"/>
      <c r="CAK63" s="1"/>
      <c r="CAL63" s="1"/>
      <c r="CAM63" s="1"/>
      <c r="CAN63" s="1"/>
      <c r="CAO63" s="1"/>
      <c r="CAP63" s="1"/>
      <c r="CAQ63" s="1"/>
      <c r="CAR63" s="1"/>
      <c r="CAS63" s="1"/>
      <c r="CAT63" s="1"/>
      <c r="CAU63" s="1"/>
      <c r="CAV63" s="1"/>
      <c r="CAW63" s="1"/>
      <c r="CAX63" s="1"/>
      <c r="CAY63" s="1"/>
      <c r="CAZ63" s="1"/>
      <c r="CBA63" s="1"/>
      <c r="CBB63" s="1"/>
      <c r="CBC63" s="1"/>
      <c r="CBD63" s="1"/>
      <c r="CBE63" s="1"/>
      <c r="CBF63" s="1"/>
      <c r="CBG63" s="1"/>
      <c r="CBH63" s="1"/>
      <c r="CBI63" s="1"/>
      <c r="CBJ63" s="1"/>
      <c r="CBK63" s="1"/>
      <c r="CBL63" s="1"/>
      <c r="CBM63" s="1"/>
      <c r="CBN63" s="1"/>
      <c r="CBO63" s="1"/>
      <c r="CBP63" s="1"/>
      <c r="CBQ63" s="1"/>
      <c r="CBR63" s="1"/>
      <c r="CBS63" s="1"/>
      <c r="CBT63" s="1"/>
      <c r="CBU63" s="1"/>
      <c r="CBV63" s="1"/>
      <c r="CBW63" s="1"/>
      <c r="CBX63" s="1"/>
      <c r="CBY63" s="1"/>
      <c r="CBZ63" s="1"/>
      <c r="CCA63" s="1"/>
      <c r="CCB63" s="1"/>
      <c r="CCC63" s="1"/>
      <c r="CCD63" s="1"/>
      <c r="CCE63" s="1"/>
      <c r="CCF63" s="1"/>
      <c r="CCG63" s="1"/>
      <c r="CCH63" s="1"/>
      <c r="CCI63" s="1"/>
      <c r="CCJ63" s="1"/>
      <c r="CCK63" s="1"/>
      <c r="CCL63" s="1"/>
      <c r="CCM63" s="1"/>
      <c r="CCN63" s="1"/>
      <c r="CCO63" s="1"/>
      <c r="CCP63" s="1"/>
      <c r="CCQ63" s="1"/>
      <c r="CCR63" s="1"/>
      <c r="CCS63" s="1"/>
      <c r="CCT63" s="1"/>
      <c r="CCU63" s="1"/>
      <c r="CCV63" s="1"/>
      <c r="CCW63" s="1"/>
      <c r="CCX63" s="1"/>
      <c r="CCY63" s="1"/>
      <c r="CCZ63" s="1"/>
      <c r="CDA63" s="1"/>
      <c r="CDB63" s="1"/>
      <c r="CDC63" s="1"/>
      <c r="CDD63" s="1"/>
      <c r="CDE63" s="1"/>
      <c r="CDF63" s="1"/>
      <c r="CDG63" s="1"/>
      <c r="CDH63" s="1"/>
      <c r="CDI63" s="1"/>
      <c r="CDJ63" s="1"/>
      <c r="CDK63" s="1"/>
      <c r="CDL63" s="1"/>
      <c r="CDM63" s="1"/>
      <c r="CDN63" s="1"/>
      <c r="CDO63" s="1"/>
      <c r="CDP63" s="1"/>
      <c r="CDQ63" s="1"/>
      <c r="CDR63" s="1"/>
      <c r="CDS63" s="1"/>
      <c r="CDT63" s="1"/>
      <c r="CDU63" s="1"/>
      <c r="CDV63" s="1"/>
      <c r="CDW63" s="1"/>
      <c r="CDX63" s="1"/>
      <c r="CDY63" s="1"/>
      <c r="CDZ63" s="1"/>
      <c r="CEA63" s="1"/>
      <c r="CEB63" s="1"/>
      <c r="CEC63" s="1"/>
      <c r="CED63" s="1"/>
      <c r="CEE63" s="1"/>
      <c r="CEF63" s="1"/>
      <c r="CEG63" s="1"/>
      <c r="CEH63" s="1"/>
      <c r="CEI63" s="1"/>
      <c r="CEJ63" s="1"/>
      <c r="CEK63" s="1"/>
      <c r="CEL63" s="1"/>
      <c r="CEM63" s="1"/>
      <c r="CEN63" s="1"/>
      <c r="CEO63" s="1"/>
      <c r="CEP63" s="1"/>
      <c r="CEQ63" s="1"/>
      <c r="CER63" s="1"/>
      <c r="CES63" s="1"/>
      <c r="CET63" s="1"/>
      <c r="CEU63" s="1"/>
      <c r="CEV63" s="1"/>
      <c r="CEW63" s="1"/>
      <c r="CEX63" s="1"/>
      <c r="CEY63" s="1"/>
      <c r="CEZ63" s="1"/>
      <c r="CFA63" s="1"/>
      <c r="CFB63" s="1"/>
      <c r="CFC63" s="1"/>
      <c r="CFD63" s="1"/>
      <c r="CFE63" s="1"/>
      <c r="CFF63" s="1"/>
      <c r="CFG63" s="1"/>
      <c r="CFH63" s="1"/>
      <c r="CFI63" s="1"/>
      <c r="CFJ63" s="1"/>
      <c r="CFK63" s="1"/>
      <c r="CFL63" s="1"/>
      <c r="CFM63" s="1"/>
      <c r="CFN63" s="1"/>
      <c r="CFO63" s="1"/>
      <c r="CFP63" s="1"/>
      <c r="CFQ63" s="1"/>
      <c r="CFR63" s="1"/>
      <c r="CFS63" s="1"/>
      <c r="CFT63" s="1"/>
      <c r="CFU63" s="1"/>
      <c r="CFV63" s="1"/>
      <c r="CFW63" s="1"/>
      <c r="CFX63" s="1"/>
      <c r="CFY63" s="1"/>
      <c r="CFZ63" s="1"/>
      <c r="CGA63" s="1"/>
      <c r="CGB63" s="1"/>
      <c r="CGC63" s="1"/>
      <c r="CGD63" s="1"/>
      <c r="CGE63" s="1"/>
      <c r="CGF63" s="1"/>
      <c r="CGG63" s="1"/>
      <c r="CGH63" s="1"/>
      <c r="CGI63" s="1"/>
      <c r="CGJ63" s="1"/>
      <c r="CGK63" s="1"/>
      <c r="CGL63" s="1"/>
      <c r="CGM63" s="1"/>
      <c r="CGN63" s="1"/>
      <c r="CGO63" s="1"/>
      <c r="CGP63" s="1"/>
      <c r="CGQ63" s="1"/>
      <c r="CGR63" s="1"/>
      <c r="CGS63" s="1"/>
      <c r="CGT63" s="1"/>
      <c r="CGU63" s="1"/>
      <c r="CGV63" s="1"/>
      <c r="CGW63" s="1"/>
      <c r="CGX63" s="1"/>
      <c r="CGY63" s="1"/>
      <c r="CGZ63" s="1"/>
      <c r="CHA63" s="1"/>
      <c r="CHB63" s="1"/>
      <c r="CHC63" s="1"/>
      <c r="CHD63" s="1"/>
      <c r="CHE63" s="1"/>
      <c r="CHF63" s="1"/>
      <c r="CHG63" s="1"/>
      <c r="CHH63" s="1"/>
      <c r="CHI63" s="1"/>
      <c r="CHJ63" s="1"/>
      <c r="CHK63" s="1"/>
      <c r="CHL63" s="1"/>
      <c r="CHM63" s="1"/>
      <c r="CHN63" s="1"/>
      <c r="CHO63" s="1"/>
      <c r="CHP63" s="1"/>
      <c r="CHQ63" s="1"/>
      <c r="CHR63" s="1"/>
      <c r="CHS63" s="1"/>
      <c r="CHT63" s="1"/>
      <c r="CHU63" s="1"/>
      <c r="CHV63" s="1"/>
      <c r="CHW63" s="1"/>
      <c r="CHX63" s="1"/>
      <c r="CHY63" s="1"/>
      <c r="CHZ63" s="1"/>
      <c r="CIA63" s="1"/>
      <c r="CIB63" s="1"/>
      <c r="CIC63" s="1"/>
      <c r="CID63" s="1"/>
      <c r="CIE63" s="1"/>
      <c r="CIF63" s="1"/>
      <c r="CIG63" s="1"/>
      <c r="CIH63" s="1"/>
      <c r="CII63" s="1"/>
      <c r="CIJ63" s="1"/>
      <c r="CIK63" s="1"/>
      <c r="CIL63" s="1"/>
      <c r="CIM63" s="1"/>
      <c r="CIN63" s="1"/>
      <c r="CIO63" s="1"/>
      <c r="CIP63" s="1"/>
      <c r="CIQ63" s="1"/>
      <c r="CIR63" s="1"/>
      <c r="CIS63" s="1"/>
      <c r="CIT63" s="1"/>
      <c r="CIU63" s="1"/>
      <c r="CIV63" s="1"/>
      <c r="CIW63" s="1"/>
      <c r="CIX63" s="1"/>
      <c r="CIY63" s="1"/>
      <c r="CIZ63" s="1"/>
      <c r="CJA63" s="1"/>
      <c r="CJB63" s="1"/>
      <c r="CJC63" s="1"/>
      <c r="CJD63" s="1"/>
      <c r="CJE63" s="1"/>
      <c r="CJF63" s="1"/>
      <c r="CJG63" s="1"/>
      <c r="CJH63" s="1"/>
      <c r="CJI63" s="1"/>
      <c r="CJJ63" s="1"/>
      <c r="CJK63" s="1"/>
      <c r="CJL63" s="1"/>
      <c r="CJM63" s="1"/>
      <c r="CJN63" s="1"/>
      <c r="CJO63" s="1"/>
      <c r="CJP63" s="1"/>
      <c r="CJQ63" s="1"/>
      <c r="CJR63" s="1"/>
      <c r="CJS63" s="1"/>
      <c r="CJT63" s="1"/>
      <c r="CJU63" s="1"/>
      <c r="CJV63" s="1"/>
      <c r="CJW63" s="1"/>
      <c r="CJX63" s="1"/>
      <c r="CJY63" s="1"/>
      <c r="CJZ63" s="1"/>
      <c r="CKA63" s="1"/>
      <c r="CKB63" s="1"/>
      <c r="CKC63" s="1"/>
      <c r="CKD63" s="1"/>
      <c r="CKE63" s="1"/>
      <c r="CKF63" s="1"/>
      <c r="CKG63" s="1"/>
      <c r="CKH63" s="1"/>
      <c r="CKI63" s="1"/>
      <c r="CKJ63" s="1"/>
      <c r="CKK63" s="1"/>
      <c r="CKL63" s="1"/>
      <c r="CKM63" s="1"/>
      <c r="CKN63" s="1"/>
      <c r="CKO63" s="1"/>
      <c r="CKP63" s="1"/>
      <c r="CKQ63" s="1"/>
      <c r="CKR63" s="1"/>
      <c r="CKS63" s="1"/>
      <c r="CKT63" s="1"/>
      <c r="CKU63" s="1"/>
      <c r="CKV63" s="1"/>
      <c r="CKW63" s="1"/>
      <c r="CKX63" s="1"/>
      <c r="CKY63" s="1"/>
      <c r="CKZ63" s="1"/>
      <c r="CLA63" s="1"/>
      <c r="CLB63" s="1"/>
      <c r="CLC63" s="1"/>
      <c r="CLD63" s="1"/>
      <c r="CLE63" s="1"/>
      <c r="CLF63" s="1"/>
      <c r="CLG63" s="1"/>
      <c r="CLH63" s="1"/>
      <c r="CLI63" s="1"/>
      <c r="CLJ63" s="1"/>
      <c r="CLK63" s="1"/>
      <c r="CLL63" s="1"/>
      <c r="CLM63" s="1"/>
      <c r="CLN63" s="1"/>
      <c r="CLO63" s="1"/>
      <c r="CLP63" s="1"/>
      <c r="CLQ63" s="1"/>
      <c r="CLR63" s="1"/>
      <c r="CLS63" s="1"/>
      <c r="CLT63" s="1"/>
      <c r="CLU63" s="1"/>
      <c r="CLV63" s="1"/>
      <c r="CLW63" s="1"/>
      <c r="CLX63" s="1"/>
      <c r="CLY63" s="1"/>
      <c r="CLZ63" s="1"/>
      <c r="CMA63" s="1"/>
      <c r="CMB63" s="1"/>
      <c r="CMC63" s="1"/>
      <c r="CMD63" s="1"/>
      <c r="CME63" s="1"/>
      <c r="CMF63" s="1"/>
      <c r="CMG63" s="1"/>
      <c r="CMH63" s="1"/>
      <c r="CMI63" s="1"/>
      <c r="CMJ63" s="1"/>
      <c r="CMK63" s="1"/>
      <c r="CML63" s="1"/>
      <c r="CMM63" s="1"/>
      <c r="CMN63" s="1"/>
      <c r="CMO63" s="1"/>
      <c r="CMP63" s="1"/>
      <c r="CMQ63" s="1"/>
      <c r="CMR63" s="1"/>
      <c r="CMS63" s="1"/>
      <c r="CMT63" s="1"/>
      <c r="CMU63" s="1"/>
      <c r="CMV63" s="1"/>
      <c r="CMW63" s="1"/>
      <c r="CMX63" s="1"/>
      <c r="CMY63" s="1"/>
      <c r="CMZ63" s="1"/>
      <c r="CNA63" s="1"/>
      <c r="CNB63" s="1"/>
      <c r="CNC63" s="1"/>
      <c r="CND63" s="1"/>
      <c r="CNE63" s="1"/>
      <c r="CNF63" s="1"/>
      <c r="CNG63" s="1"/>
      <c r="CNH63" s="1"/>
      <c r="CNI63" s="1"/>
      <c r="CNJ63" s="1"/>
      <c r="CNK63" s="1"/>
      <c r="CNL63" s="1"/>
      <c r="CNM63" s="1"/>
      <c r="CNN63" s="1"/>
      <c r="CNO63" s="1"/>
      <c r="CNP63" s="1"/>
      <c r="CNQ63" s="1"/>
      <c r="CNR63" s="1"/>
      <c r="CNS63" s="1"/>
      <c r="CNT63" s="1"/>
      <c r="CNU63" s="1"/>
      <c r="CNV63" s="1"/>
      <c r="CNW63" s="1"/>
      <c r="CNX63" s="1"/>
      <c r="CNY63" s="1"/>
      <c r="CNZ63" s="1"/>
      <c r="COA63" s="1"/>
      <c r="COB63" s="1"/>
      <c r="COC63" s="1"/>
      <c r="COD63" s="1"/>
      <c r="COE63" s="1"/>
      <c r="COF63" s="1"/>
      <c r="COG63" s="1"/>
      <c r="COH63" s="1"/>
      <c r="COI63" s="1"/>
      <c r="COJ63" s="1"/>
      <c r="COK63" s="1"/>
      <c r="COL63" s="1"/>
      <c r="COM63" s="1"/>
      <c r="CON63" s="1"/>
      <c r="COO63" s="1"/>
      <c r="COP63" s="1"/>
      <c r="COQ63" s="1"/>
      <c r="COR63" s="1"/>
      <c r="COS63" s="1"/>
      <c r="COT63" s="1"/>
      <c r="COU63" s="1"/>
      <c r="COV63" s="1"/>
      <c r="COW63" s="1"/>
      <c r="COX63" s="1"/>
      <c r="COY63" s="1"/>
      <c r="COZ63" s="1"/>
      <c r="CPA63" s="1"/>
      <c r="CPB63" s="1"/>
      <c r="CPC63" s="1"/>
      <c r="CPD63" s="1"/>
      <c r="CPE63" s="1"/>
      <c r="CPF63" s="1"/>
      <c r="CPG63" s="1"/>
      <c r="CPH63" s="1"/>
      <c r="CPI63" s="1"/>
      <c r="CPJ63" s="1"/>
      <c r="CPK63" s="1"/>
      <c r="CPL63" s="1"/>
      <c r="CPM63" s="1"/>
      <c r="CPN63" s="1"/>
      <c r="CPO63" s="1"/>
      <c r="CPP63" s="1"/>
      <c r="CPQ63" s="1"/>
      <c r="CPR63" s="1"/>
      <c r="CPS63" s="1"/>
      <c r="CPT63" s="1"/>
      <c r="CPU63" s="1"/>
      <c r="CPV63" s="1"/>
      <c r="CPW63" s="1"/>
      <c r="CPX63" s="1"/>
      <c r="CPY63" s="1"/>
      <c r="CPZ63" s="1"/>
      <c r="CQA63" s="1"/>
      <c r="CQB63" s="1"/>
      <c r="CQC63" s="1"/>
      <c r="CQD63" s="1"/>
      <c r="CQE63" s="1"/>
      <c r="CQF63" s="1"/>
      <c r="CQG63" s="1"/>
      <c r="CQH63" s="1"/>
      <c r="CQI63" s="1"/>
      <c r="CQJ63" s="1"/>
      <c r="CQK63" s="1"/>
      <c r="CQL63" s="1"/>
      <c r="CQM63" s="1"/>
      <c r="CQN63" s="1"/>
      <c r="CQO63" s="1"/>
      <c r="CQP63" s="1"/>
      <c r="CQQ63" s="1"/>
      <c r="CQR63" s="1"/>
      <c r="CQS63" s="1"/>
      <c r="CQT63" s="1"/>
      <c r="CQU63" s="1"/>
      <c r="CQV63" s="1"/>
      <c r="CQW63" s="1"/>
      <c r="CQX63" s="1"/>
      <c r="CQY63" s="1"/>
      <c r="CQZ63" s="1"/>
      <c r="CRA63" s="1"/>
      <c r="CRB63" s="1"/>
      <c r="CRC63" s="1"/>
      <c r="CRD63" s="1"/>
      <c r="CRE63" s="1"/>
      <c r="CRF63" s="1"/>
      <c r="CRG63" s="1"/>
      <c r="CRH63" s="1"/>
      <c r="CRI63" s="1"/>
      <c r="CRJ63" s="1"/>
      <c r="CRK63" s="1"/>
      <c r="CRL63" s="1"/>
      <c r="CRM63" s="1"/>
      <c r="CRN63" s="1"/>
      <c r="CRO63" s="1"/>
      <c r="CRP63" s="1"/>
      <c r="CRQ63" s="1"/>
      <c r="CRR63" s="1"/>
      <c r="CRS63" s="1"/>
      <c r="CRT63" s="1"/>
      <c r="CRU63" s="1"/>
      <c r="CRV63" s="1"/>
      <c r="CRW63" s="1"/>
      <c r="CRX63" s="1"/>
      <c r="CRY63" s="1"/>
      <c r="CRZ63" s="1"/>
      <c r="CSA63" s="1"/>
      <c r="CSB63" s="1"/>
      <c r="CSC63" s="1"/>
      <c r="CSD63" s="1"/>
      <c r="CSE63" s="1"/>
      <c r="CSF63" s="1"/>
      <c r="CSG63" s="1"/>
      <c r="CSH63" s="1"/>
      <c r="CSI63" s="1"/>
      <c r="CSJ63" s="1"/>
      <c r="CSK63" s="1"/>
      <c r="CSL63" s="1"/>
      <c r="CSM63" s="1"/>
      <c r="CSN63" s="1"/>
      <c r="CSO63" s="1"/>
      <c r="CSP63" s="1"/>
      <c r="CSQ63" s="1"/>
      <c r="CSR63" s="1"/>
      <c r="CSS63" s="1"/>
      <c r="CST63" s="1"/>
      <c r="CSU63" s="1"/>
      <c r="CSV63" s="1"/>
      <c r="CSW63" s="1"/>
      <c r="CSX63" s="1"/>
      <c r="CSY63" s="1"/>
      <c r="CSZ63" s="1"/>
      <c r="CTA63" s="1"/>
      <c r="CTB63" s="1"/>
      <c r="CTC63" s="1"/>
      <c r="CTD63" s="1"/>
      <c r="CTE63" s="1"/>
      <c r="CTF63" s="1"/>
      <c r="CTG63" s="1"/>
      <c r="CTH63" s="1"/>
      <c r="CTI63" s="1"/>
      <c r="CTJ63" s="1"/>
      <c r="CTK63" s="1"/>
      <c r="CTL63" s="1"/>
      <c r="CTM63" s="1"/>
      <c r="CTN63" s="1"/>
      <c r="CTO63" s="1"/>
      <c r="CTP63" s="1"/>
      <c r="CTQ63" s="1"/>
      <c r="CTR63" s="1"/>
      <c r="CTS63" s="1"/>
      <c r="CTT63" s="1"/>
      <c r="CTU63" s="1"/>
      <c r="CTV63" s="1"/>
      <c r="CTW63" s="1"/>
      <c r="CTX63" s="1"/>
      <c r="CTY63" s="1"/>
      <c r="CTZ63" s="1"/>
      <c r="CUA63" s="1"/>
      <c r="CUB63" s="1"/>
      <c r="CUC63" s="1"/>
      <c r="CUD63" s="1"/>
      <c r="CUE63" s="1"/>
      <c r="CUF63" s="1"/>
      <c r="CUG63" s="1"/>
      <c r="CUH63" s="1"/>
      <c r="CUI63" s="1"/>
      <c r="CUJ63" s="1"/>
      <c r="CUK63" s="1"/>
      <c r="CUL63" s="1"/>
      <c r="CUM63" s="1"/>
      <c r="CUN63" s="1"/>
      <c r="CUO63" s="1"/>
      <c r="CUP63" s="1"/>
      <c r="CUQ63" s="1"/>
      <c r="CUR63" s="1"/>
      <c r="CUS63" s="1"/>
      <c r="CUT63" s="1"/>
      <c r="CUU63" s="1"/>
      <c r="CUV63" s="1"/>
      <c r="CUW63" s="1"/>
      <c r="CUX63" s="1"/>
      <c r="CUY63" s="1"/>
      <c r="CUZ63" s="1"/>
      <c r="CVA63" s="1"/>
      <c r="CVB63" s="1"/>
      <c r="CVC63" s="1"/>
      <c r="CVD63" s="1"/>
      <c r="CVE63" s="1"/>
      <c r="CVF63" s="1"/>
      <c r="CVG63" s="1"/>
      <c r="CVH63" s="1"/>
      <c r="CVI63" s="1"/>
      <c r="CVJ63" s="1"/>
      <c r="CVK63" s="1"/>
      <c r="CVL63" s="1"/>
      <c r="CVM63" s="1"/>
      <c r="CVN63" s="1"/>
      <c r="CVO63" s="1"/>
      <c r="CVP63" s="1"/>
      <c r="CVQ63" s="1"/>
      <c r="CVR63" s="1"/>
      <c r="CVS63" s="1"/>
      <c r="CVT63" s="1"/>
      <c r="CVU63" s="1"/>
      <c r="CVV63" s="1"/>
      <c r="CVW63" s="1"/>
      <c r="CVX63" s="1"/>
      <c r="CVY63" s="1"/>
      <c r="CVZ63" s="1"/>
      <c r="CWA63" s="1"/>
      <c r="CWB63" s="1"/>
      <c r="CWC63" s="1"/>
      <c r="CWD63" s="1"/>
      <c r="CWE63" s="1"/>
      <c r="CWF63" s="1"/>
      <c r="CWG63" s="1"/>
      <c r="CWH63" s="1"/>
      <c r="CWI63" s="1"/>
      <c r="CWJ63" s="1"/>
      <c r="CWK63" s="1"/>
      <c r="CWL63" s="1"/>
      <c r="CWM63" s="1"/>
      <c r="CWN63" s="1"/>
      <c r="CWO63" s="1"/>
      <c r="CWP63" s="1"/>
      <c r="CWQ63" s="1"/>
      <c r="CWR63" s="1"/>
      <c r="CWS63" s="1"/>
      <c r="CWT63" s="1"/>
      <c r="CWU63" s="1"/>
      <c r="CWV63" s="1"/>
      <c r="CWW63" s="1"/>
      <c r="CWX63" s="1"/>
      <c r="CWY63" s="1"/>
      <c r="CWZ63" s="1"/>
      <c r="CXA63" s="1"/>
      <c r="CXB63" s="1"/>
      <c r="CXC63" s="1"/>
      <c r="CXD63" s="1"/>
      <c r="CXE63" s="1"/>
      <c r="CXF63" s="1"/>
      <c r="CXG63" s="1"/>
      <c r="CXH63" s="1"/>
      <c r="CXI63" s="1"/>
      <c r="CXJ63" s="1"/>
      <c r="CXK63" s="1"/>
      <c r="CXL63" s="1"/>
      <c r="CXM63" s="1"/>
      <c r="CXN63" s="1"/>
      <c r="CXO63" s="1"/>
      <c r="CXP63" s="1"/>
      <c r="CXQ63" s="1"/>
      <c r="CXR63" s="1"/>
      <c r="CXS63" s="1"/>
      <c r="CXT63" s="1"/>
      <c r="CXU63" s="1"/>
      <c r="CXV63" s="1"/>
      <c r="CXW63" s="1"/>
      <c r="CXX63" s="1"/>
      <c r="CXY63" s="1"/>
      <c r="CXZ63" s="1"/>
      <c r="CYA63" s="1"/>
      <c r="CYB63" s="1"/>
      <c r="CYC63" s="1"/>
      <c r="CYD63" s="1"/>
      <c r="CYE63" s="1"/>
      <c r="CYF63" s="1"/>
      <c r="CYG63" s="1"/>
      <c r="CYH63" s="1"/>
      <c r="CYI63" s="1"/>
      <c r="CYJ63" s="1"/>
      <c r="CYK63" s="1"/>
      <c r="CYL63" s="1"/>
      <c r="CYM63" s="1"/>
      <c r="CYN63" s="1"/>
      <c r="CYO63" s="1"/>
      <c r="CYP63" s="1"/>
      <c r="CYQ63" s="1"/>
      <c r="CYR63" s="1"/>
      <c r="CYS63" s="1"/>
      <c r="CYT63" s="1"/>
      <c r="CYU63" s="1"/>
      <c r="CYV63" s="1"/>
      <c r="CYW63" s="1"/>
      <c r="CYX63" s="1"/>
      <c r="CYY63" s="1"/>
      <c r="CYZ63" s="1"/>
      <c r="CZA63" s="1"/>
      <c r="CZB63" s="1"/>
      <c r="CZC63" s="1"/>
      <c r="CZD63" s="1"/>
      <c r="CZE63" s="1"/>
      <c r="CZF63" s="1"/>
      <c r="CZG63" s="1"/>
      <c r="CZH63" s="1"/>
      <c r="CZI63" s="1"/>
      <c r="CZJ63" s="1"/>
      <c r="CZK63" s="1"/>
      <c r="CZL63" s="1"/>
      <c r="CZM63" s="1"/>
      <c r="CZN63" s="1"/>
      <c r="CZO63" s="1"/>
      <c r="CZP63" s="1"/>
      <c r="CZQ63" s="1"/>
      <c r="CZR63" s="1"/>
      <c r="CZS63" s="1"/>
      <c r="CZT63" s="1"/>
      <c r="CZU63" s="1"/>
      <c r="CZV63" s="1"/>
      <c r="CZW63" s="1"/>
      <c r="CZX63" s="1"/>
      <c r="CZY63" s="1"/>
      <c r="CZZ63" s="1"/>
      <c r="DAA63" s="1"/>
      <c r="DAB63" s="1"/>
      <c r="DAC63" s="1"/>
      <c r="DAD63" s="1"/>
      <c r="DAE63" s="1"/>
      <c r="DAF63" s="1"/>
      <c r="DAG63" s="1"/>
      <c r="DAH63" s="1"/>
      <c r="DAI63" s="1"/>
      <c r="DAJ63" s="1"/>
      <c r="DAK63" s="1"/>
      <c r="DAL63" s="1"/>
      <c r="DAM63" s="1"/>
      <c r="DAN63" s="1"/>
      <c r="DAO63" s="1"/>
      <c r="DAP63" s="1"/>
      <c r="DAQ63" s="1"/>
      <c r="DAR63" s="1"/>
      <c r="DAS63" s="1"/>
      <c r="DAT63" s="1"/>
      <c r="DAU63" s="1"/>
      <c r="DAV63" s="1"/>
      <c r="DAW63" s="1"/>
      <c r="DAX63" s="1"/>
      <c r="DAY63" s="1"/>
      <c r="DAZ63" s="1"/>
      <c r="DBA63" s="1"/>
      <c r="DBB63" s="1"/>
      <c r="DBC63" s="1"/>
      <c r="DBD63" s="1"/>
      <c r="DBE63" s="1"/>
      <c r="DBF63" s="1"/>
      <c r="DBG63" s="1"/>
      <c r="DBH63" s="1"/>
      <c r="DBI63" s="1"/>
      <c r="DBJ63" s="1"/>
      <c r="DBK63" s="1"/>
      <c r="DBL63" s="1"/>
      <c r="DBM63" s="1"/>
      <c r="DBN63" s="1"/>
      <c r="DBO63" s="1"/>
      <c r="DBP63" s="1"/>
      <c r="DBQ63" s="1"/>
      <c r="DBR63" s="1"/>
      <c r="DBS63" s="1"/>
      <c r="DBT63" s="1"/>
      <c r="DBU63" s="1"/>
      <c r="DBV63" s="1"/>
      <c r="DBW63" s="1"/>
      <c r="DBX63" s="1"/>
      <c r="DBY63" s="1"/>
      <c r="DBZ63" s="1"/>
      <c r="DCA63" s="1"/>
      <c r="DCB63" s="1"/>
      <c r="DCC63" s="1"/>
      <c r="DCD63" s="1"/>
      <c r="DCE63" s="1"/>
      <c r="DCF63" s="1"/>
      <c r="DCG63" s="1"/>
      <c r="DCH63" s="1"/>
      <c r="DCI63" s="1"/>
      <c r="DCJ63" s="1"/>
      <c r="DCK63" s="1"/>
      <c r="DCL63" s="1"/>
      <c r="DCM63" s="1"/>
      <c r="DCN63" s="1"/>
      <c r="DCO63" s="1"/>
      <c r="DCP63" s="1"/>
      <c r="DCQ63" s="1"/>
      <c r="DCR63" s="1"/>
      <c r="DCS63" s="1"/>
      <c r="DCT63" s="1"/>
      <c r="DCU63" s="1"/>
      <c r="DCV63" s="1"/>
      <c r="DCW63" s="1"/>
      <c r="DCX63" s="1"/>
      <c r="DCY63" s="1"/>
      <c r="DCZ63" s="1"/>
      <c r="DDA63" s="1"/>
      <c r="DDB63" s="1"/>
      <c r="DDC63" s="1"/>
      <c r="DDD63" s="1"/>
      <c r="DDE63" s="1"/>
      <c r="DDF63" s="1"/>
      <c r="DDG63" s="1"/>
      <c r="DDH63" s="1"/>
      <c r="DDI63" s="1"/>
      <c r="DDJ63" s="1"/>
      <c r="DDK63" s="1"/>
      <c r="DDL63" s="1"/>
      <c r="DDM63" s="1"/>
      <c r="DDN63" s="1"/>
      <c r="DDO63" s="1"/>
      <c r="DDP63" s="1"/>
      <c r="DDQ63" s="1"/>
      <c r="DDR63" s="1"/>
      <c r="DDS63" s="1"/>
      <c r="DDT63" s="1"/>
      <c r="DDU63" s="1"/>
      <c r="DDV63" s="1"/>
      <c r="DDW63" s="1"/>
      <c r="DDX63" s="1"/>
      <c r="DDY63" s="1"/>
      <c r="DDZ63" s="1"/>
      <c r="DEA63" s="1"/>
      <c r="DEB63" s="1"/>
      <c r="DEC63" s="1"/>
      <c r="DED63" s="1"/>
      <c r="DEE63" s="1"/>
      <c r="DEF63" s="1"/>
      <c r="DEG63" s="1"/>
      <c r="DEH63" s="1"/>
      <c r="DEI63" s="1"/>
      <c r="DEJ63" s="1"/>
      <c r="DEK63" s="1"/>
      <c r="DEL63" s="1"/>
      <c r="DEM63" s="1"/>
      <c r="DEN63" s="1"/>
      <c r="DEO63" s="1"/>
      <c r="DEP63" s="1"/>
      <c r="DEQ63" s="1"/>
      <c r="DER63" s="1"/>
      <c r="DES63" s="1"/>
      <c r="DET63" s="1"/>
      <c r="DEU63" s="1"/>
      <c r="DEV63" s="1"/>
      <c r="DEW63" s="1"/>
      <c r="DEX63" s="1"/>
      <c r="DEY63" s="1"/>
      <c r="DEZ63" s="1"/>
      <c r="DFA63" s="1"/>
      <c r="DFB63" s="1"/>
      <c r="DFC63" s="1"/>
      <c r="DFD63" s="1"/>
      <c r="DFE63" s="1"/>
      <c r="DFF63" s="1"/>
      <c r="DFG63" s="1"/>
      <c r="DFH63" s="1"/>
      <c r="DFI63" s="1"/>
      <c r="DFJ63" s="1"/>
      <c r="DFK63" s="1"/>
      <c r="DFL63" s="1"/>
      <c r="DFM63" s="1"/>
      <c r="DFN63" s="1"/>
      <c r="DFO63" s="1"/>
      <c r="DFP63" s="1"/>
      <c r="DFQ63" s="1"/>
      <c r="DFR63" s="1"/>
      <c r="DFS63" s="1"/>
      <c r="DFT63" s="1"/>
      <c r="DFU63" s="1"/>
      <c r="DFV63" s="1"/>
      <c r="DFW63" s="1"/>
      <c r="DFX63" s="1"/>
      <c r="DFY63" s="1"/>
      <c r="DFZ63" s="1"/>
      <c r="DGA63" s="1"/>
      <c r="DGB63" s="1"/>
      <c r="DGC63" s="1"/>
      <c r="DGD63" s="1"/>
      <c r="DGE63" s="1"/>
      <c r="DGF63" s="1"/>
      <c r="DGG63" s="1"/>
      <c r="DGH63" s="1"/>
      <c r="DGI63" s="1"/>
      <c r="DGJ63" s="1"/>
      <c r="DGK63" s="1"/>
      <c r="DGL63" s="1"/>
      <c r="DGM63" s="1"/>
      <c r="DGN63" s="1"/>
      <c r="DGO63" s="1"/>
      <c r="DGP63" s="1"/>
      <c r="DGQ63" s="1"/>
      <c r="DGR63" s="1"/>
      <c r="DGS63" s="1"/>
      <c r="DGT63" s="1"/>
      <c r="DGU63" s="1"/>
      <c r="DGV63" s="1"/>
      <c r="DGW63" s="1"/>
      <c r="DGX63" s="1"/>
      <c r="DGY63" s="1"/>
      <c r="DGZ63" s="1"/>
      <c r="DHA63" s="1"/>
      <c r="DHB63" s="1"/>
      <c r="DHC63" s="1"/>
      <c r="DHD63" s="1"/>
      <c r="DHE63" s="1"/>
      <c r="DHF63" s="1"/>
      <c r="DHG63" s="1"/>
      <c r="DHH63" s="1"/>
      <c r="DHI63" s="1"/>
      <c r="DHJ63" s="1"/>
      <c r="DHK63" s="1"/>
      <c r="DHL63" s="1"/>
      <c r="DHM63" s="1"/>
      <c r="DHN63" s="1"/>
      <c r="DHO63" s="1"/>
      <c r="DHP63" s="1"/>
      <c r="DHQ63" s="1"/>
      <c r="DHR63" s="1"/>
      <c r="DHS63" s="1"/>
      <c r="DHT63" s="1"/>
      <c r="DHU63" s="1"/>
      <c r="DHV63" s="1"/>
      <c r="DHW63" s="1"/>
      <c r="DHX63" s="1"/>
      <c r="DHY63" s="1"/>
      <c r="DHZ63" s="1"/>
      <c r="DIA63" s="1"/>
      <c r="DIB63" s="1"/>
      <c r="DIC63" s="1"/>
      <c r="DID63" s="1"/>
      <c r="DIE63" s="1"/>
      <c r="DIF63" s="1"/>
      <c r="DIG63" s="1"/>
      <c r="DIH63" s="1"/>
      <c r="DII63" s="1"/>
      <c r="DIJ63" s="1"/>
      <c r="DIK63" s="1"/>
      <c r="DIL63" s="1"/>
      <c r="DIM63" s="1"/>
      <c r="DIN63" s="1"/>
      <c r="DIO63" s="1"/>
      <c r="DIP63" s="1"/>
      <c r="DIQ63" s="1"/>
      <c r="DIR63" s="1"/>
      <c r="DIS63" s="1"/>
      <c r="DIT63" s="1"/>
      <c r="DIU63" s="1"/>
      <c r="DIV63" s="1"/>
      <c r="DIW63" s="1"/>
      <c r="DIX63" s="1"/>
      <c r="DIY63" s="1"/>
      <c r="DIZ63" s="1"/>
      <c r="DJA63" s="1"/>
      <c r="DJB63" s="1"/>
      <c r="DJC63" s="1"/>
      <c r="DJD63" s="1"/>
      <c r="DJE63" s="1"/>
      <c r="DJF63" s="1"/>
      <c r="DJG63" s="1"/>
      <c r="DJH63" s="1"/>
      <c r="DJI63" s="1"/>
      <c r="DJJ63" s="1"/>
      <c r="DJK63" s="1"/>
      <c r="DJL63" s="1"/>
      <c r="DJM63" s="1"/>
      <c r="DJN63" s="1"/>
      <c r="DJO63" s="1"/>
      <c r="DJP63" s="1"/>
      <c r="DJQ63" s="1"/>
      <c r="DJR63" s="1"/>
      <c r="DJS63" s="1"/>
      <c r="DJT63" s="1"/>
      <c r="DJU63" s="1"/>
      <c r="DJV63" s="1"/>
      <c r="DJW63" s="1"/>
      <c r="DJX63" s="1"/>
      <c r="DJY63" s="1"/>
      <c r="DJZ63" s="1"/>
      <c r="DKA63" s="1"/>
      <c r="DKB63" s="1"/>
      <c r="DKC63" s="1"/>
      <c r="DKD63" s="1"/>
      <c r="DKE63" s="1"/>
      <c r="DKF63" s="1"/>
      <c r="DKG63" s="1"/>
      <c r="DKH63" s="1"/>
      <c r="DKI63" s="1"/>
      <c r="DKJ63" s="1"/>
      <c r="DKK63" s="1"/>
      <c r="DKL63" s="1"/>
      <c r="DKM63" s="1"/>
      <c r="DKN63" s="1"/>
      <c r="DKO63" s="1"/>
      <c r="DKP63" s="1"/>
      <c r="DKQ63" s="1"/>
      <c r="DKR63" s="1"/>
      <c r="DKS63" s="1"/>
      <c r="DKT63" s="1"/>
      <c r="DKU63" s="1"/>
      <c r="DKV63" s="1"/>
      <c r="DKW63" s="1"/>
      <c r="DKX63" s="1"/>
      <c r="DKY63" s="1"/>
      <c r="DKZ63" s="1"/>
      <c r="DLA63" s="1"/>
      <c r="DLB63" s="1"/>
      <c r="DLC63" s="1"/>
      <c r="DLD63" s="1"/>
      <c r="DLE63" s="1"/>
      <c r="DLF63" s="1"/>
      <c r="DLG63" s="1"/>
      <c r="DLH63" s="1"/>
      <c r="DLI63" s="1"/>
      <c r="DLJ63" s="1"/>
      <c r="DLK63" s="1"/>
      <c r="DLL63" s="1"/>
      <c r="DLM63" s="1"/>
      <c r="DLN63" s="1"/>
      <c r="DLO63" s="1"/>
      <c r="DLP63" s="1"/>
      <c r="DLQ63" s="1"/>
      <c r="DLR63" s="1"/>
      <c r="DLS63" s="1"/>
      <c r="DLT63" s="1"/>
      <c r="DLU63" s="1"/>
      <c r="DLV63" s="1"/>
      <c r="DLW63" s="1"/>
      <c r="DLX63" s="1"/>
      <c r="DLY63" s="1"/>
      <c r="DLZ63" s="1"/>
      <c r="DMA63" s="1"/>
      <c r="DMB63" s="1"/>
      <c r="DMC63" s="1"/>
      <c r="DMD63" s="1"/>
      <c r="DME63" s="1"/>
      <c r="DMF63" s="1"/>
      <c r="DMG63" s="1"/>
      <c r="DMH63" s="1"/>
      <c r="DMI63" s="1"/>
      <c r="DMJ63" s="1"/>
      <c r="DMK63" s="1"/>
      <c r="DML63" s="1"/>
      <c r="DMM63" s="1"/>
      <c r="DMN63" s="1"/>
      <c r="DMO63" s="1"/>
      <c r="DMP63" s="1"/>
      <c r="DMQ63" s="1"/>
      <c r="DMR63" s="1"/>
      <c r="DMS63" s="1"/>
      <c r="DMT63" s="1"/>
      <c r="DMU63" s="1"/>
      <c r="DMV63" s="1"/>
      <c r="DMW63" s="1"/>
      <c r="DMX63" s="1"/>
      <c r="DMY63" s="1"/>
      <c r="DMZ63" s="1"/>
      <c r="DNA63" s="1"/>
      <c r="DNB63" s="1"/>
      <c r="DNC63" s="1"/>
      <c r="DND63" s="1"/>
      <c r="DNE63" s="1"/>
      <c r="DNF63" s="1"/>
      <c r="DNG63" s="1"/>
      <c r="DNH63" s="1"/>
      <c r="DNI63" s="1"/>
      <c r="DNJ63" s="1"/>
      <c r="DNK63" s="1"/>
      <c r="DNL63" s="1"/>
      <c r="DNM63" s="1"/>
      <c r="DNN63" s="1"/>
      <c r="DNO63" s="1"/>
      <c r="DNP63" s="1"/>
      <c r="DNQ63" s="1"/>
      <c r="DNR63" s="1"/>
      <c r="DNS63" s="1"/>
      <c r="DNT63" s="1"/>
      <c r="DNU63" s="1"/>
      <c r="DNV63" s="1"/>
      <c r="DNW63" s="1"/>
      <c r="DNX63" s="1"/>
      <c r="DNY63" s="1"/>
      <c r="DNZ63" s="1"/>
      <c r="DOA63" s="1"/>
      <c r="DOB63" s="1"/>
      <c r="DOC63" s="1"/>
      <c r="DOD63" s="1"/>
      <c r="DOE63" s="1"/>
      <c r="DOF63" s="1"/>
      <c r="DOG63" s="1"/>
      <c r="DOH63" s="1"/>
      <c r="DOI63" s="1"/>
      <c r="DOJ63" s="1"/>
      <c r="DOK63" s="1"/>
      <c r="DOL63" s="1"/>
      <c r="DOM63" s="1"/>
      <c r="DON63" s="1"/>
      <c r="DOO63" s="1"/>
      <c r="DOP63" s="1"/>
      <c r="DOQ63" s="1"/>
      <c r="DOR63" s="1"/>
      <c r="DOS63" s="1"/>
      <c r="DOT63" s="1"/>
      <c r="DOU63" s="1"/>
      <c r="DOV63" s="1"/>
      <c r="DOW63" s="1"/>
      <c r="DOX63" s="1"/>
      <c r="DOY63" s="1"/>
      <c r="DOZ63" s="1"/>
      <c r="DPA63" s="1"/>
      <c r="DPB63" s="1"/>
      <c r="DPC63" s="1"/>
      <c r="DPD63" s="1"/>
      <c r="DPE63" s="1"/>
      <c r="DPF63" s="1"/>
      <c r="DPG63" s="1"/>
      <c r="DPH63" s="1"/>
      <c r="DPI63" s="1"/>
      <c r="DPJ63" s="1"/>
      <c r="DPK63" s="1"/>
      <c r="DPL63" s="1"/>
      <c r="DPM63" s="1"/>
      <c r="DPN63" s="1"/>
      <c r="DPO63" s="1"/>
      <c r="DPP63" s="1"/>
      <c r="DPQ63" s="1"/>
      <c r="DPR63" s="1"/>
      <c r="DPS63" s="1"/>
      <c r="DPT63" s="1"/>
      <c r="DPU63" s="1"/>
      <c r="DPV63" s="1"/>
      <c r="DPW63" s="1"/>
      <c r="DPX63" s="1"/>
      <c r="DPY63" s="1"/>
      <c r="DPZ63" s="1"/>
      <c r="DQA63" s="1"/>
      <c r="DQB63" s="1"/>
      <c r="DQC63" s="1"/>
      <c r="DQD63" s="1"/>
      <c r="DQE63" s="1"/>
      <c r="DQF63" s="1"/>
      <c r="DQG63" s="1"/>
      <c r="DQH63" s="1"/>
      <c r="DQI63" s="1"/>
      <c r="DQJ63" s="1"/>
      <c r="DQK63" s="1"/>
      <c r="DQL63" s="1"/>
      <c r="DQM63" s="1"/>
      <c r="DQN63" s="1"/>
      <c r="DQO63" s="1"/>
      <c r="DQP63" s="1"/>
      <c r="DQQ63" s="1"/>
      <c r="DQR63" s="1"/>
      <c r="DQS63" s="1"/>
      <c r="DQT63" s="1"/>
      <c r="DQU63" s="1"/>
      <c r="DQV63" s="1"/>
      <c r="DQW63" s="1"/>
      <c r="DQX63" s="1"/>
      <c r="DQY63" s="1"/>
      <c r="DQZ63" s="1"/>
      <c r="DRA63" s="1"/>
      <c r="DRB63" s="1"/>
      <c r="DRC63" s="1"/>
      <c r="DRD63" s="1"/>
      <c r="DRE63" s="1"/>
      <c r="DRF63" s="1"/>
      <c r="DRG63" s="1"/>
      <c r="DRH63" s="1"/>
      <c r="DRI63" s="1"/>
      <c r="DRJ63" s="1"/>
      <c r="DRK63" s="1"/>
      <c r="DRL63" s="1"/>
      <c r="DRM63" s="1"/>
      <c r="DRN63" s="1"/>
      <c r="DRO63" s="1"/>
      <c r="DRP63" s="1"/>
      <c r="DRQ63" s="1"/>
      <c r="DRR63" s="1"/>
      <c r="DRS63" s="1"/>
      <c r="DRT63" s="1"/>
      <c r="DRU63" s="1"/>
      <c r="DRV63" s="1"/>
      <c r="DRW63" s="1"/>
      <c r="DRX63" s="1"/>
      <c r="DRY63" s="1"/>
      <c r="DRZ63" s="1"/>
      <c r="DSA63" s="1"/>
      <c r="DSB63" s="1"/>
      <c r="DSC63" s="1"/>
      <c r="DSD63" s="1"/>
      <c r="DSE63" s="1"/>
      <c r="DSF63" s="1"/>
      <c r="DSG63" s="1"/>
      <c r="DSH63" s="1"/>
      <c r="DSI63" s="1"/>
      <c r="DSJ63" s="1"/>
      <c r="DSK63" s="1"/>
      <c r="DSL63" s="1"/>
      <c r="DSM63" s="1"/>
      <c r="DSN63" s="1"/>
      <c r="DSO63" s="1"/>
      <c r="DSP63" s="1"/>
      <c r="DSQ63" s="1"/>
      <c r="DSR63" s="1"/>
      <c r="DSS63" s="1"/>
      <c r="DST63" s="1"/>
      <c r="DSU63" s="1"/>
      <c r="DSV63" s="1"/>
      <c r="DSW63" s="1"/>
      <c r="DSX63" s="1"/>
      <c r="DSY63" s="1"/>
      <c r="DSZ63" s="1"/>
      <c r="DTA63" s="1"/>
      <c r="DTB63" s="1"/>
      <c r="DTC63" s="1"/>
      <c r="DTD63" s="1"/>
      <c r="DTE63" s="1"/>
      <c r="DTF63" s="1"/>
      <c r="DTG63" s="1"/>
      <c r="DTH63" s="1"/>
      <c r="DTI63" s="1"/>
      <c r="DTJ63" s="1"/>
      <c r="DTK63" s="1"/>
      <c r="DTL63" s="1"/>
      <c r="DTM63" s="1"/>
      <c r="DTN63" s="1"/>
      <c r="DTO63" s="1"/>
      <c r="DTP63" s="1"/>
      <c r="DTQ63" s="1"/>
      <c r="DTR63" s="1"/>
      <c r="DTS63" s="1"/>
      <c r="DTT63" s="1"/>
      <c r="DTU63" s="1"/>
      <c r="DTV63" s="1"/>
      <c r="DTW63" s="1"/>
      <c r="DTX63" s="1"/>
      <c r="DTY63" s="1"/>
      <c r="DTZ63" s="1"/>
      <c r="DUA63" s="1"/>
      <c r="DUB63" s="1"/>
      <c r="DUC63" s="1"/>
      <c r="DUD63" s="1"/>
      <c r="DUE63" s="1"/>
      <c r="DUF63" s="1"/>
      <c r="DUG63" s="1"/>
      <c r="DUH63" s="1"/>
      <c r="DUI63" s="1"/>
      <c r="DUJ63" s="1"/>
      <c r="DUK63" s="1"/>
      <c r="DUL63" s="1"/>
      <c r="DUM63" s="1"/>
      <c r="DUN63" s="1"/>
      <c r="DUO63" s="1"/>
      <c r="DUP63" s="1"/>
      <c r="DUQ63" s="1"/>
      <c r="DUR63" s="1"/>
      <c r="DUS63" s="1"/>
      <c r="DUT63" s="1"/>
      <c r="DUU63" s="1"/>
      <c r="DUV63" s="1"/>
      <c r="DUW63" s="1"/>
      <c r="DUX63" s="1"/>
      <c r="DUY63" s="1"/>
      <c r="DUZ63" s="1"/>
      <c r="DVA63" s="1"/>
      <c r="DVB63" s="1"/>
      <c r="DVC63" s="1"/>
      <c r="DVD63" s="1"/>
      <c r="DVE63" s="1"/>
      <c r="DVF63" s="1"/>
      <c r="DVG63" s="1"/>
      <c r="DVH63" s="1"/>
      <c r="DVI63" s="1"/>
      <c r="DVJ63" s="1"/>
      <c r="DVK63" s="1"/>
      <c r="DVL63" s="1"/>
      <c r="DVM63" s="1"/>
      <c r="DVN63" s="1"/>
      <c r="DVO63" s="1"/>
      <c r="DVP63" s="1"/>
      <c r="DVQ63" s="1"/>
      <c r="DVR63" s="1"/>
      <c r="DVS63" s="1"/>
      <c r="DVT63" s="1"/>
      <c r="DVU63" s="1"/>
      <c r="DVV63" s="1"/>
      <c r="DVW63" s="1"/>
      <c r="DVX63" s="1"/>
      <c r="DVY63" s="1"/>
      <c r="DVZ63" s="1"/>
      <c r="DWA63" s="1"/>
      <c r="DWB63" s="1"/>
      <c r="DWC63" s="1"/>
      <c r="DWD63" s="1"/>
      <c r="DWE63" s="1"/>
      <c r="DWF63" s="1"/>
      <c r="DWG63" s="1"/>
      <c r="DWH63" s="1"/>
      <c r="DWI63" s="1"/>
      <c r="DWJ63" s="1"/>
      <c r="DWK63" s="1"/>
      <c r="DWL63" s="1"/>
      <c r="DWM63" s="1"/>
      <c r="DWN63" s="1"/>
      <c r="DWO63" s="1"/>
      <c r="DWP63" s="1"/>
      <c r="DWQ63" s="1"/>
      <c r="DWR63" s="1"/>
      <c r="DWS63" s="1"/>
      <c r="DWT63" s="1"/>
      <c r="DWU63" s="1"/>
      <c r="DWV63" s="1"/>
      <c r="DWW63" s="1"/>
      <c r="DWX63" s="1"/>
      <c r="DWY63" s="1"/>
      <c r="DWZ63" s="1"/>
      <c r="DXA63" s="1"/>
      <c r="DXB63" s="1"/>
      <c r="DXC63" s="1"/>
      <c r="DXD63" s="1"/>
      <c r="DXE63" s="1"/>
      <c r="DXF63" s="1"/>
      <c r="DXG63" s="1"/>
      <c r="DXH63" s="1"/>
      <c r="DXI63" s="1"/>
      <c r="DXJ63" s="1"/>
      <c r="DXK63" s="1"/>
      <c r="DXL63" s="1"/>
      <c r="DXM63" s="1"/>
      <c r="DXN63" s="1"/>
      <c r="DXO63" s="1"/>
      <c r="DXP63" s="1"/>
      <c r="DXQ63" s="1"/>
      <c r="DXR63" s="1"/>
      <c r="DXS63" s="1"/>
      <c r="DXT63" s="1"/>
      <c r="DXU63" s="1"/>
      <c r="DXV63" s="1"/>
      <c r="DXW63" s="1"/>
      <c r="DXX63" s="1"/>
      <c r="DXY63" s="1"/>
      <c r="DXZ63" s="1"/>
      <c r="DYA63" s="1"/>
      <c r="DYB63" s="1"/>
      <c r="DYC63" s="1"/>
      <c r="DYD63" s="1"/>
      <c r="DYE63" s="1"/>
      <c r="DYF63" s="1"/>
      <c r="DYG63" s="1"/>
      <c r="DYH63" s="1"/>
      <c r="DYI63" s="1"/>
      <c r="DYJ63" s="1"/>
      <c r="DYK63" s="1"/>
      <c r="DYL63" s="1"/>
      <c r="DYM63" s="1"/>
      <c r="DYN63" s="1"/>
      <c r="DYO63" s="1"/>
      <c r="DYP63" s="1"/>
      <c r="DYQ63" s="1"/>
      <c r="DYR63" s="1"/>
      <c r="DYS63" s="1"/>
      <c r="DYT63" s="1"/>
      <c r="DYU63" s="1"/>
      <c r="DYV63" s="1"/>
      <c r="DYW63" s="1"/>
      <c r="DYX63" s="1"/>
      <c r="DYY63" s="1"/>
      <c r="DYZ63" s="1"/>
      <c r="DZA63" s="1"/>
      <c r="DZB63" s="1"/>
      <c r="DZC63" s="1"/>
      <c r="DZD63" s="1"/>
      <c r="DZE63" s="1"/>
      <c r="DZF63" s="1"/>
      <c r="DZG63" s="1"/>
      <c r="DZH63" s="1"/>
      <c r="DZI63" s="1"/>
      <c r="DZJ63" s="1"/>
      <c r="DZK63" s="1"/>
      <c r="DZL63" s="1"/>
      <c r="DZM63" s="1"/>
      <c r="DZN63" s="1"/>
      <c r="DZO63" s="1"/>
      <c r="DZP63" s="1"/>
      <c r="DZQ63" s="1"/>
      <c r="DZR63" s="1"/>
      <c r="DZS63" s="1"/>
      <c r="DZT63" s="1"/>
      <c r="DZU63" s="1"/>
      <c r="DZV63" s="1"/>
      <c r="DZW63" s="1"/>
      <c r="DZX63" s="1"/>
      <c r="DZY63" s="1"/>
      <c r="DZZ63" s="1"/>
      <c r="EAA63" s="1"/>
      <c r="EAB63" s="1"/>
      <c r="EAC63" s="1"/>
      <c r="EAD63" s="1"/>
      <c r="EAE63" s="1"/>
      <c r="EAF63" s="1"/>
      <c r="EAG63" s="1"/>
      <c r="EAH63" s="1"/>
      <c r="EAI63" s="1"/>
      <c r="EAJ63" s="1"/>
      <c r="EAK63" s="1"/>
      <c r="EAL63" s="1"/>
      <c r="EAM63" s="1"/>
      <c r="EAN63" s="1"/>
      <c r="EAO63" s="1"/>
      <c r="EAP63" s="1"/>
      <c r="EAQ63" s="1"/>
      <c r="EAR63" s="1"/>
      <c r="EAS63" s="1"/>
      <c r="EAT63" s="1"/>
      <c r="EAU63" s="1"/>
      <c r="EAV63" s="1"/>
      <c r="EAW63" s="1"/>
      <c r="EAX63" s="1"/>
      <c r="EAY63" s="1"/>
      <c r="EAZ63" s="1"/>
      <c r="EBA63" s="1"/>
      <c r="EBB63" s="1"/>
      <c r="EBC63" s="1"/>
      <c r="EBD63" s="1"/>
      <c r="EBE63" s="1"/>
      <c r="EBF63" s="1"/>
      <c r="EBG63" s="1"/>
      <c r="EBH63" s="1"/>
      <c r="EBI63" s="1"/>
      <c r="EBJ63" s="1"/>
      <c r="EBK63" s="1"/>
      <c r="EBL63" s="1"/>
      <c r="EBM63" s="1"/>
      <c r="EBN63" s="1"/>
      <c r="EBO63" s="1"/>
      <c r="EBP63" s="1"/>
      <c r="EBQ63" s="1"/>
      <c r="EBR63" s="1"/>
      <c r="EBS63" s="1"/>
      <c r="EBT63" s="1"/>
      <c r="EBU63" s="1"/>
      <c r="EBV63" s="1"/>
      <c r="EBW63" s="1"/>
      <c r="EBX63" s="1"/>
      <c r="EBY63" s="1"/>
      <c r="EBZ63" s="1"/>
      <c r="ECA63" s="1"/>
      <c r="ECB63" s="1"/>
      <c r="ECC63" s="1"/>
      <c r="ECD63" s="1"/>
      <c r="ECE63" s="1"/>
      <c r="ECF63" s="1"/>
      <c r="ECG63" s="1"/>
      <c r="ECH63" s="1"/>
      <c r="ECI63" s="1"/>
      <c r="ECJ63" s="1"/>
      <c r="ECK63" s="1"/>
      <c r="ECL63" s="1"/>
      <c r="ECM63" s="1"/>
      <c r="ECN63" s="1"/>
      <c r="ECO63" s="1"/>
      <c r="ECP63" s="1"/>
      <c r="ECQ63" s="1"/>
      <c r="ECR63" s="1"/>
      <c r="ECS63" s="1"/>
      <c r="ECT63" s="1"/>
      <c r="ECU63" s="1"/>
      <c r="ECV63" s="1"/>
      <c r="ECW63" s="1"/>
      <c r="ECX63" s="1"/>
      <c r="ECY63" s="1"/>
      <c r="ECZ63" s="1"/>
      <c r="EDA63" s="1"/>
      <c r="EDB63" s="1"/>
      <c r="EDC63" s="1"/>
      <c r="EDD63" s="1"/>
      <c r="EDE63" s="1"/>
      <c r="EDF63" s="1"/>
      <c r="EDG63" s="1"/>
      <c r="EDH63" s="1"/>
      <c r="EDI63" s="1"/>
      <c r="EDJ63" s="1"/>
      <c r="EDK63" s="1"/>
      <c r="EDL63" s="1"/>
      <c r="EDM63" s="1"/>
      <c r="EDN63" s="1"/>
      <c r="EDO63" s="1"/>
      <c r="EDP63" s="1"/>
      <c r="EDQ63" s="1"/>
      <c r="EDR63" s="1"/>
      <c r="EDS63" s="1"/>
      <c r="EDT63" s="1"/>
      <c r="EDU63" s="1"/>
      <c r="EDV63" s="1"/>
      <c r="EDW63" s="1"/>
      <c r="EDX63" s="1"/>
      <c r="EDY63" s="1"/>
      <c r="EDZ63" s="1"/>
      <c r="EEA63" s="1"/>
      <c r="EEB63" s="1"/>
      <c r="EEC63" s="1"/>
      <c r="EED63" s="1"/>
      <c r="EEE63" s="1"/>
      <c r="EEF63" s="1"/>
      <c r="EEG63" s="1"/>
      <c r="EEH63" s="1"/>
      <c r="EEI63" s="1"/>
      <c r="EEJ63" s="1"/>
      <c r="EEK63" s="1"/>
      <c r="EEL63" s="1"/>
      <c r="EEM63" s="1"/>
      <c r="EEN63" s="1"/>
      <c r="EEO63" s="1"/>
      <c r="EEP63" s="1"/>
      <c r="EEQ63" s="1"/>
      <c r="EER63" s="1"/>
      <c r="EES63" s="1"/>
      <c r="EET63" s="1"/>
      <c r="EEU63" s="1"/>
      <c r="EEV63" s="1"/>
      <c r="EEW63" s="1"/>
      <c r="EEX63" s="1"/>
      <c r="EEY63" s="1"/>
      <c r="EEZ63" s="1"/>
      <c r="EFA63" s="1"/>
      <c r="EFB63" s="1"/>
      <c r="EFC63" s="1"/>
      <c r="EFD63" s="1"/>
      <c r="EFE63" s="1"/>
      <c r="EFF63" s="1"/>
      <c r="EFG63" s="1"/>
      <c r="EFH63" s="1"/>
      <c r="EFI63" s="1"/>
      <c r="EFJ63" s="1"/>
      <c r="EFK63" s="1"/>
      <c r="EFL63" s="1"/>
      <c r="EFM63" s="1"/>
      <c r="EFN63" s="1"/>
      <c r="EFO63" s="1"/>
      <c r="EFP63" s="1"/>
      <c r="EFQ63" s="1"/>
      <c r="EFR63" s="1"/>
      <c r="EFS63" s="1"/>
      <c r="EFT63" s="1"/>
      <c r="EFU63" s="1"/>
      <c r="EFV63" s="1"/>
      <c r="EFW63" s="1"/>
      <c r="EFX63" s="1"/>
      <c r="EFY63" s="1"/>
      <c r="EFZ63" s="1"/>
      <c r="EGA63" s="1"/>
      <c r="EGB63" s="1"/>
      <c r="EGC63" s="1"/>
      <c r="EGD63" s="1"/>
      <c r="EGE63" s="1"/>
      <c r="EGF63" s="1"/>
      <c r="EGG63" s="1"/>
      <c r="EGH63" s="1"/>
      <c r="EGI63" s="1"/>
      <c r="EGJ63" s="1"/>
      <c r="EGK63" s="1"/>
      <c r="EGL63" s="1"/>
      <c r="EGM63" s="1"/>
      <c r="EGN63" s="1"/>
      <c r="EGO63" s="1"/>
      <c r="EGP63" s="1"/>
      <c r="EGQ63" s="1"/>
      <c r="EGR63" s="1"/>
      <c r="EGS63" s="1"/>
      <c r="EGT63" s="1"/>
      <c r="EGU63" s="1"/>
      <c r="EGV63" s="1"/>
      <c r="EGW63" s="1"/>
      <c r="EGX63" s="1"/>
      <c r="EGY63" s="1"/>
      <c r="EGZ63" s="1"/>
      <c r="EHA63" s="1"/>
      <c r="EHB63" s="1"/>
      <c r="EHC63" s="1"/>
      <c r="EHD63" s="1"/>
      <c r="EHE63" s="1"/>
      <c r="EHF63" s="1"/>
      <c r="EHG63" s="1"/>
      <c r="EHH63" s="1"/>
      <c r="EHI63" s="1"/>
      <c r="EHJ63" s="1"/>
      <c r="EHK63" s="1"/>
      <c r="EHL63" s="1"/>
      <c r="EHM63" s="1"/>
      <c r="EHN63" s="1"/>
      <c r="EHO63" s="1"/>
      <c r="EHP63" s="1"/>
      <c r="EHQ63" s="1"/>
      <c r="EHR63" s="1"/>
      <c r="EHS63" s="1"/>
      <c r="EHT63" s="1"/>
      <c r="EHU63" s="1"/>
      <c r="EHV63" s="1"/>
      <c r="EHW63" s="1"/>
      <c r="EHX63" s="1"/>
      <c r="EHY63" s="1"/>
      <c r="EHZ63" s="1"/>
      <c r="EIA63" s="1"/>
      <c r="EIB63" s="1"/>
      <c r="EIC63" s="1"/>
      <c r="EID63" s="1"/>
      <c r="EIE63" s="1"/>
      <c r="EIF63" s="1"/>
      <c r="EIG63" s="1"/>
      <c r="EIH63" s="1"/>
      <c r="EII63" s="1"/>
      <c r="EIJ63" s="1"/>
      <c r="EIK63" s="1"/>
      <c r="EIL63" s="1"/>
      <c r="EIM63" s="1"/>
      <c r="EIN63" s="1"/>
      <c r="EIO63" s="1"/>
      <c r="EIP63" s="1"/>
      <c r="EIQ63" s="1"/>
      <c r="EIR63" s="1"/>
      <c r="EIS63" s="1"/>
      <c r="EIT63" s="1"/>
      <c r="EIU63" s="1"/>
      <c r="EIV63" s="1"/>
      <c r="EIW63" s="1"/>
      <c r="EIX63" s="1"/>
      <c r="EIY63" s="1"/>
      <c r="EIZ63" s="1"/>
      <c r="EJA63" s="1"/>
      <c r="EJB63" s="1"/>
      <c r="EJC63" s="1"/>
      <c r="EJD63" s="1"/>
      <c r="EJE63" s="1"/>
      <c r="EJF63" s="1"/>
      <c r="EJG63" s="1"/>
      <c r="EJH63" s="1"/>
      <c r="EJI63" s="1"/>
      <c r="EJJ63" s="1"/>
      <c r="EJK63" s="1"/>
      <c r="EJL63" s="1"/>
      <c r="EJM63" s="1"/>
      <c r="EJN63" s="1"/>
      <c r="EJO63" s="1"/>
      <c r="EJP63" s="1"/>
      <c r="EJQ63" s="1"/>
      <c r="EJR63" s="1"/>
      <c r="EJS63" s="1"/>
      <c r="EJT63" s="1"/>
      <c r="EJU63" s="1"/>
      <c r="EJV63" s="1"/>
      <c r="EJW63" s="1"/>
      <c r="EJX63" s="1"/>
      <c r="EJY63" s="1"/>
      <c r="EJZ63" s="1"/>
      <c r="EKA63" s="1"/>
      <c r="EKB63" s="1"/>
      <c r="EKC63" s="1"/>
      <c r="EKD63" s="1"/>
      <c r="EKE63" s="1"/>
      <c r="EKF63" s="1"/>
      <c r="EKG63" s="1"/>
      <c r="EKH63" s="1"/>
      <c r="EKI63" s="1"/>
      <c r="EKJ63" s="1"/>
      <c r="EKK63" s="1"/>
      <c r="EKL63" s="1"/>
      <c r="EKM63" s="1"/>
      <c r="EKN63" s="1"/>
      <c r="EKO63" s="1"/>
      <c r="EKP63" s="1"/>
      <c r="EKQ63" s="1"/>
      <c r="EKR63" s="1"/>
      <c r="EKS63" s="1"/>
      <c r="EKT63" s="1"/>
      <c r="EKU63" s="1"/>
      <c r="EKV63" s="1"/>
      <c r="EKW63" s="1"/>
      <c r="EKX63" s="1"/>
      <c r="EKY63" s="1"/>
      <c r="EKZ63" s="1"/>
      <c r="ELA63" s="1"/>
      <c r="ELB63" s="1"/>
      <c r="ELC63" s="1"/>
      <c r="ELD63" s="1"/>
      <c r="ELE63" s="1"/>
      <c r="ELF63" s="1"/>
      <c r="ELG63" s="1"/>
      <c r="ELH63" s="1"/>
      <c r="ELI63" s="1"/>
      <c r="ELJ63" s="1"/>
      <c r="ELK63" s="1"/>
      <c r="ELL63" s="1"/>
      <c r="ELM63" s="1"/>
      <c r="ELN63" s="1"/>
      <c r="ELO63" s="1"/>
      <c r="ELP63" s="1"/>
      <c r="ELQ63" s="1"/>
      <c r="ELR63" s="1"/>
      <c r="ELS63" s="1"/>
      <c r="ELT63" s="1"/>
      <c r="ELU63" s="1"/>
      <c r="ELV63" s="1"/>
      <c r="ELW63" s="1"/>
      <c r="ELX63" s="1"/>
      <c r="ELY63" s="1"/>
      <c r="ELZ63" s="1"/>
      <c r="EMA63" s="1"/>
      <c r="EMB63" s="1"/>
      <c r="EMC63" s="1"/>
      <c r="EMD63" s="1"/>
      <c r="EME63" s="1"/>
      <c r="EMF63" s="1"/>
      <c r="EMG63" s="1"/>
      <c r="EMH63" s="1"/>
      <c r="EMI63" s="1"/>
      <c r="EMJ63" s="1"/>
      <c r="EMK63" s="1"/>
      <c r="EML63" s="1"/>
      <c r="EMM63" s="1"/>
      <c r="EMN63" s="1"/>
      <c r="EMO63" s="1"/>
      <c r="EMP63" s="1"/>
      <c r="EMQ63" s="1"/>
      <c r="EMR63" s="1"/>
      <c r="EMS63" s="1"/>
      <c r="EMT63" s="1"/>
      <c r="EMU63" s="1"/>
      <c r="EMV63" s="1"/>
      <c r="EMW63" s="1"/>
      <c r="EMX63" s="1"/>
      <c r="EMY63" s="1"/>
      <c r="EMZ63" s="1"/>
      <c r="ENA63" s="1"/>
      <c r="ENB63" s="1"/>
      <c r="ENC63" s="1"/>
      <c r="END63" s="1"/>
      <c r="ENE63" s="1"/>
      <c r="ENF63" s="1"/>
      <c r="ENG63" s="1"/>
      <c r="ENH63" s="1"/>
      <c r="ENI63" s="1"/>
      <c r="ENJ63" s="1"/>
      <c r="ENK63" s="1"/>
      <c r="ENL63" s="1"/>
      <c r="ENM63" s="1"/>
      <c r="ENN63" s="1"/>
      <c r="ENO63" s="1"/>
      <c r="ENP63" s="1"/>
      <c r="ENQ63" s="1"/>
      <c r="ENR63" s="1"/>
      <c r="ENS63" s="1"/>
      <c r="ENT63" s="1"/>
      <c r="ENU63" s="1"/>
      <c r="ENV63" s="1"/>
      <c r="ENW63" s="1"/>
      <c r="ENX63" s="1"/>
      <c r="ENY63" s="1"/>
      <c r="ENZ63" s="1"/>
      <c r="EOA63" s="1"/>
      <c r="EOB63" s="1"/>
      <c r="EOC63" s="1"/>
      <c r="EOD63" s="1"/>
      <c r="EOE63" s="1"/>
      <c r="EOF63" s="1"/>
      <c r="EOG63" s="1"/>
      <c r="EOH63" s="1"/>
      <c r="EOI63" s="1"/>
      <c r="EOJ63" s="1"/>
      <c r="EOK63" s="1"/>
      <c r="EOL63" s="1"/>
      <c r="EOM63" s="1"/>
      <c r="EON63" s="1"/>
      <c r="EOO63" s="1"/>
      <c r="EOP63" s="1"/>
      <c r="EOQ63" s="1"/>
      <c r="EOR63" s="1"/>
      <c r="EOS63" s="1"/>
      <c r="EOT63" s="1"/>
      <c r="EOU63" s="1"/>
      <c r="EOV63" s="1"/>
      <c r="EOW63" s="1"/>
      <c r="EOX63" s="1"/>
      <c r="EOY63" s="1"/>
      <c r="EOZ63" s="1"/>
      <c r="EPA63" s="1"/>
      <c r="EPB63" s="1"/>
      <c r="EPC63" s="1"/>
      <c r="EPD63" s="1"/>
      <c r="EPE63" s="1"/>
      <c r="EPF63" s="1"/>
      <c r="EPG63" s="1"/>
      <c r="EPH63" s="1"/>
      <c r="EPI63" s="1"/>
      <c r="EPJ63" s="1"/>
      <c r="EPK63" s="1"/>
      <c r="EPL63" s="1"/>
      <c r="EPM63" s="1"/>
      <c r="EPN63" s="1"/>
      <c r="EPO63" s="1"/>
      <c r="EPP63" s="1"/>
      <c r="EPQ63" s="1"/>
      <c r="EPR63" s="1"/>
      <c r="EPS63" s="1"/>
      <c r="EPT63" s="1"/>
      <c r="EPU63" s="1"/>
      <c r="EPV63" s="1"/>
      <c r="EPW63" s="1"/>
      <c r="EPX63" s="1"/>
      <c r="EPY63" s="1"/>
      <c r="EPZ63" s="1"/>
      <c r="EQA63" s="1"/>
      <c r="EQB63" s="1"/>
      <c r="EQC63" s="1"/>
      <c r="EQD63" s="1"/>
      <c r="EQE63" s="1"/>
      <c r="EQF63" s="1"/>
      <c r="EQG63" s="1"/>
      <c r="EQH63" s="1"/>
      <c r="EQI63" s="1"/>
      <c r="EQJ63" s="1"/>
      <c r="EQK63" s="1"/>
      <c r="EQL63" s="1"/>
      <c r="EQM63" s="1"/>
      <c r="EQN63" s="1"/>
      <c r="EQO63" s="1"/>
      <c r="EQP63" s="1"/>
      <c r="EQQ63" s="1"/>
      <c r="EQR63" s="1"/>
      <c r="EQS63" s="1"/>
      <c r="EQT63" s="1"/>
      <c r="EQU63" s="1"/>
      <c r="EQV63" s="1"/>
      <c r="EQW63" s="1"/>
      <c r="EQX63" s="1"/>
      <c r="EQY63" s="1"/>
      <c r="EQZ63" s="1"/>
      <c r="ERA63" s="1"/>
      <c r="ERB63" s="1"/>
      <c r="ERC63" s="1"/>
      <c r="ERD63" s="1"/>
      <c r="ERE63" s="1"/>
      <c r="ERF63" s="1"/>
      <c r="ERG63" s="1"/>
      <c r="ERH63" s="1"/>
      <c r="ERI63" s="1"/>
      <c r="ERJ63" s="1"/>
      <c r="ERK63" s="1"/>
      <c r="ERL63" s="1"/>
      <c r="ERM63" s="1"/>
      <c r="ERN63" s="1"/>
      <c r="ERO63" s="1"/>
      <c r="ERP63" s="1"/>
      <c r="ERQ63" s="1"/>
      <c r="ERR63" s="1"/>
      <c r="ERS63" s="1"/>
      <c r="ERT63" s="1"/>
      <c r="ERU63" s="1"/>
      <c r="ERV63" s="1"/>
      <c r="ERW63" s="1"/>
      <c r="ERX63" s="1"/>
      <c r="ERY63" s="1"/>
      <c r="ERZ63" s="1"/>
      <c r="ESA63" s="1"/>
      <c r="ESB63" s="1"/>
      <c r="ESC63" s="1"/>
      <c r="ESD63" s="1"/>
      <c r="ESE63" s="1"/>
      <c r="ESF63" s="1"/>
      <c r="ESG63" s="1"/>
      <c r="ESH63" s="1"/>
      <c r="ESI63" s="1"/>
      <c r="ESJ63" s="1"/>
      <c r="ESK63" s="1"/>
      <c r="ESL63" s="1"/>
      <c r="ESM63" s="1"/>
      <c r="ESN63" s="1"/>
      <c r="ESO63" s="1"/>
      <c r="ESP63" s="1"/>
      <c r="ESQ63" s="1"/>
      <c r="ESR63" s="1"/>
      <c r="ESS63" s="1"/>
      <c r="EST63" s="1"/>
      <c r="ESU63" s="1"/>
      <c r="ESV63" s="1"/>
      <c r="ESW63" s="1"/>
      <c r="ESX63" s="1"/>
      <c r="ESY63" s="1"/>
      <c r="ESZ63" s="1"/>
      <c r="ETA63" s="1"/>
      <c r="ETB63" s="1"/>
      <c r="ETC63" s="1"/>
      <c r="ETD63" s="1"/>
      <c r="ETE63" s="1"/>
      <c r="ETF63" s="1"/>
      <c r="ETG63" s="1"/>
      <c r="ETH63" s="1"/>
      <c r="ETI63" s="1"/>
      <c r="ETJ63" s="1"/>
      <c r="ETK63" s="1"/>
      <c r="ETL63" s="1"/>
      <c r="ETM63" s="1"/>
      <c r="ETN63" s="1"/>
      <c r="ETO63" s="1"/>
      <c r="ETP63" s="1"/>
      <c r="ETQ63" s="1"/>
      <c r="ETR63" s="1"/>
      <c r="ETS63" s="1"/>
      <c r="ETT63" s="1"/>
      <c r="ETU63" s="1"/>
      <c r="ETV63" s="1"/>
      <c r="ETW63" s="1"/>
      <c r="ETX63" s="1"/>
      <c r="ETY63" s="1"/>
      <c r="ETZ63" s="1"/>
      <c r="EUA63" s="1"/>
      <c r="EUB63" s="1"/>
      <c r="EUC63" s="1"/>
      <c r="EUD63" s="1"/>
      <c r="EUE63" s="1"/>
      <c r="EUF63" s="1"/>
      <c r="EUG63" s="1"/>
      <c r="EUH63" s="1"/>
      <c r="EUI63" s="1"/>
      <c r="EUJ63" s="1"/>
      <c r="EUK63" s="1"/>
      <c r="EUL63" s="1"/>
      <c r="EUM63" s="1"/>
      <c r="EUN63" s="1"/>
      <c r="EUO63" s="1"/>
      <c r="EUP63" s="1"/>
      <c r="EUQ63" s="1"/>
      <c r="EUR63" s="1"/>
      <c r="EUS63" s="1"/>
      <c r="EUT63" s="1"/>
      <c r="EUU63" s="1"/>
      <c r="EUV63" s="1"/>
      <c r="EUW63" s="1"/>
      <c r="EUX63" s="1"/>
      <c r="EUY63" s="1"/>
      <c r="EUZ63" s="1"/>
      <c r="EVA63" s="1"/>
      <c r="EVB63" s="1"/>
      <c r="EVC63" s="1"/>
      <c r="EVD63" s="1"/>
      <c r="EVE63" s="1"/>
      <c r="EVF63" s="1"/>
      <c r="EVG63" s="1"/>
      <c r="EVH63" s="1"/>
      <c r="EVI63" s="1"/>
      <c r="EVJ63" s="1"/>
      <c r="EVK63" s="1"/>
      <c r="EVL63" s="1"/>
      <c r="EVM63" s="1"/>
      <c r="EVN63" s="1"/>
      <c r="EVO63" s="1"/>
      <c r="EVP63" s="1"/>
      <c r="EVQ63" s="1"/>
      <c r="EVR63" s="1"/>
      <c r="EVS63" s="1"/>
      <c r="EVT63" s="1"/>
      <c r="EVU63" s="1"/>
      <c r="EVV63" s="1"/>
      <c r="EVW63" s="1"/>
      <c r="EVX63" s="1"/>
      <c r="EVY63" s="1"/>
      <c r="EVZ63" s="1"/>
      <c r="EWA63" s="1"/>
      <c r="EWB63" s="1"/>
      <c r="EWC63" s="1"/>
      <c r="EWD63" s="1"/>
      <c r="EWE63" s="1"/>
      <c r="EWF63" s="1"/>
      <c r="EWG63" s="1"/>
      <c r="EWH63" s="1"/>
      <c r="EWI63" s="1"/>
      <c r="EWJ63" s="1"/>
      <c r="EWK63" s="1"/>
      <c r="EWL63" s="1"/>
      <c r="EWM63" s="1"/>
      <c r="EWN63" s="1"/>
      <c r="EWO63" s="1"/>
      <c r="EWP63" s="1"/>
      <c r="EWQ63" s="1"/>
      <c r="EWR63" s="1"/>
      <c r="EWS63" s="1"/>
      <c r="EWT63" s="1"/>
      <c r="EWU63" s="1"/>
      <c r="EWV63" s="1"/>
      <c r="EWW63" s="1"/>
      <c r="EWX63" s="1"/>
      <c r="EWY63" s="1"/>
      <c r="EWZ63" s="1"/>
      <c r="EXA63" s="1"/>
      <c r="EXB63" s="1"/>
      <c r="EXC63" s="1"/>
      <c r="EXD63" s="1"/>
      <c r="EXE63" s="1"/>
      <c r="EXF63" s="1"/>
      <c r="EXG63" s="1"/>
      <c r="EXH63" s="1"/>
      <c r="EXI63" s="1"/>
      <c r="EXJ63" s="1"/>
      <c r="EXK63" s="1"/>
      <c r="EXL63" s="1"/>
      <c r="EXM63" s="1"/>
      <c r="EXN63" s="1"/>
      <c r="EXO63" s="1"/>
      <c r="EXP63" s="1"/>
      <c r="EXQ63" s="1"/>
      <c r="EXR63" s="1"/>
      <c r="EXS63" s="1"/>
      <c r="EXT63" s="1"/>
      <c r="EXU63" s="1"/>
      <c r="EXV63" s="1"/>
      <c r="EXW63" s="1"/>
      <c r="EXX63" s="1"/>
      <c r="EXY63" s="1"/>
      <c r="EXZ63" s="1"/>
      <c r="EYA63" s="1"/>
      <c r="EYB63" s="1"/>
      <c r="EYC63" s="1"/>
      <c r="EYD63" s="1"/>
      <c r="EYE63" s="1"/>
      <c r="EYF63" s="1"/>
      <c r="EYG63" s="1"/>
      <c r="EYH63" s="1"/>
      <c r="EYI63" s="1"/>
      <c r="EYJ63" s="1"/>
      <c r="EYK63" s="1"/>
      <c r="EYL63" s="1"/>
      <c r="EYM63" s="1"/>
      <c r="EYN63" s="1"/>
      <c r="EYO63" s="1"/>
      <c r="EYP63" s="1"/>
      <c r="EYQ63" s="1"/>
      <c r="EYR63" s="1"/>
      <c r="EYS63" s="1"/>
      <c r="EYT63" s="1"/>
      <c r="EYU63" s="1"/>
      <c r="EYV63" s="1"/>
      <c r="EYW63" s="1"/>
      <c r="EYX63" s="1"/>
      <c r="EYY63" s="1"/>
      <c r="EYZ63" s="1"/>
      <c r="EZA63" s="1"/>
      <c r="EZB63" s="1"/>
      <c r="EZC63" s="1"/>
      <c r="EZD63" s="1"/>
      <c r="EZE63" s="1"/>
      <c r="EZF63" s="1"/>
      <c r="EZG63" s="1"/>
      <c r="EZH63" s="1"/>
      <c r="EZI63" s="1"/>
      <c r="EZJ63" s="1"/>
      <c r="EZK63" s="1"/>
      <c r="EZL63" s="1"/>
      <c r="EZM63" s="1"/>
      <c r="EZN63" s="1"/>
      <c r="EZO63" s="1"/>
      <c r="EZP63" s="1"/>
      <c r="EZQ63" s="1"/>
      <c r="EZR63" s="1"/>
      <c r="EZS63" s="1"/>
      <c r="EZT63" s="1"/>
      <c r="EZU63" s="1"/>
      <c r="EZV63" s="1"/>
      <c r="EZW63" s="1"/>
      <c r="EZX63" s="1"/>
      <c r="EZY63" s="1"/>
      <c r="EZZ63" s="1"/>
      <c r="FAA63" s="1"/>
      <c r="FAB63" s="1"/>
      <c r="FAC63" s="1"/>
      <c r="FAD63" s="1"/>
      <c r="FAE63" s="1"/>
      <c r="FAF63" s="1"/>
      <c r="FAG63" s="1"/>
      <c r="FAH63" s="1"/>
      <c r="FAI63" s="1"/>
      <c r="FAJ63" s="1"/>
      <c r="FAK63" s="1"/>
      <c r="FAL63" s="1"/>
      <c r="FAM63" s="1"/>
      <c r="FAN63" s="1"/>
      <c r="FAO63" s="1"/>
      <c r="FAP63" s="1"/>
      <c r="FAQ63" s="1"/>
      <c r="FAR63" s="1"/>
      <c r="FAS63" s="1"/>
      <c r="FAT63" s="1"/>
      <c r="FAU63" s="1"/>
      <c r="FAV63" s="1"/>
      <c r="FAW63" s="1"/>
      <c r="FAX63" s="1"/>
      <c r="FAY63" s="1"/>
      <c r="FAZ63" s="1"/>
      <c r="FBA63" s="1"/>
      <c r="FBB63" s="1"/>
      <c r="FBC63" s="1"/>
      <c r="FBD63" s="1"/>
      <c r="FBE63" s="1"/>
      <c r="FBF63" s="1"/>
      <c r="FBG63" s="1"/>
      <c r="FBH63" s="1"/>
      <c r="FBI63" s="1"/>
      <c r="FBJ63" s="1"/>
      <c r="FBK63" s="1"/>
      <c r="FBL63" s="1"/>
      <c r="FBM63" s="1"/>
      <c r="FBN63" s="1"/>
      <c r="FBO63" s="1"/>
      <c r="FBP63" s="1"/>
      <c r="FBQ63" s="1"/>
      <c r="FBR63" s="1"/>
      <c r="FBS63" s="1"/>
      <c r="FBT63" s="1"/>
      <c r="FBU63" s="1"/>
      <c r="FBV63" s="1"/>
      <c r="FBW63" s="1"/>
      <c r="FBX63" s="1"/>
      <c r="FBY63" s="1"/>
      <c r="FBZ63" s="1"/>
      <c r="FCA63" s="1"/>
      <c r="FCB63" s="1"/>
      <c r="FCC63" s="1"/>
      <c r="FCD63" s="1"/>
      <c r="FCE63" s="1"/>
      <c r="FCF63" s="1"/>
      <c r="FCG63" s="1"/>
      <c r="FCH63" s="1"/>
      <c r="FCI63" s="1"/>
      <c r="FCJ63" s="1"/>
      <c r="FCK63" s="1"/>
      <c r="FCL63" s="1"/>
      <c r="FCM63" s="1"/>
      <c r="FCN63" s="1"/>
      <c r="FCO63" s="1"/>
      <c r="FCP63" s="1"/>
      <c r="FCQ63" s="1"/>
      <c r="FCR63" s="1"/>
      <c r="FCS63" s="1"/>
      <c r="FCT63" s="1"/>
      <c r="FCU63" s="1"/>
      <c r="FCV63" s="1"/>
      <c r="FCW63" s="1"/>
      <c r="FCX63" s="1"/>
      <c r="FCY63" s="1"/>
      <c r="FCZ63" s="1"/>
      <c r="FDA63" s="1"/>
      <c r="FDB63" s="1"/>
      <c r="FDC63" s="1"/>
      <c r="FDD63" s="1"/>
      <c r="FDE63" s="1"/>
      <c r="FDF63" s="1"/>
      <c r="FDG63" s="1"/>
      <c r="FDH63" s="1"/>
      <c r="FDI63" s="1"/>
      <c r="FDJ63" s="1"/>
      <c r="FDK63" s="1"/>
      <c r="FDL63" s="1"/>
      <c r="FDM63" s="1"/>
      <c r="FDN63" s="1"/>
      <c r="FDO63" s="1"/>
      <c r="FDP63" s="1"/>
      <c r="FDQ63" s="1"/>
      <c r="FDR63" s="1"/>
      <c r="FDS63" s="1"/>
      <c r="FDT63" s="1"/>
      <c r="FDU63" s="1"/>
      <c r="FDV63" s="1"/>
      <c r="FDW63" s="1"/>
      <c r="FDX63" s="1"/>
      <c r="FDY63" s="1"/>
      <c r="FDZ63" s="1"/>
      <c r="FEA63" s="1"/>
      <c r="FEB63" s="1"/>
      <c r="FEC63" s="1"/>
      <c r="FED63" s="1"/>
      <c r="FEE63" s="1"/>
      <c r="FEF63" s="1"/>
      <c r="FEG63" s="1"/>
      <c r="FEH63" s="1"/>
      <c r="FEI63" s="1"/>
      <c r="FEJ63" s="1"/>
      <c r="FEK63" s="1"/>
      <c r="FEL63" s="1"/>
      <c r="FEM63" s="1"/>
      <c r="FEN63" s="1"/>
      <c r="FEO63" s="1"/>
      <c r="FEP63" s="1"/>
      <c r="FEQ63" s="1"/>
      <c r="FER63" s="1"/>
      <c r="FES63" s="1"/>
      <c r="FET63" s="1"/>
      <c r="FEU63" s="1"/>
      <c r="FEV63" s="1"/>
      <c r="FEW63" s="1"/>
      <c r="FEX63" s="1"/>
      <c r="FEY63" s="1"/>
      <c r="FEZ63" s="1"/>
      <c r="FFA63" s="1"/>
      <c r="FFB63" s="1"/>
      <c r="FFC63" s="1"/>
      <c r="FFD63" s="1"/>
      <c r="FFE63" s="1"/>
      <c r="FFF63" s="1"/>
      <c r="FFG63" s="1"/>
      <c r="FFH63" s="1"/>
      <c r="FFI63" s="1"/>
      <c r="FFJ63" s="1"/>
      <c r="FFK63" s="1"/>
      <c r="FFL63" s="1"/>
      <c r="FFM63" s="1"/>
      <c r="FFN63" s="1"/>
      <c r="FFO63" s="1"/>
      <c r="FFP63" s="1"/>
      <c r="FFQ63" s="1"/>
      <c r="FFR63" s="1"/>
      <c r="FFS63" s="1"/>
      <c r="FFT63" s="1"/>
      <c r="FFU63" s="1"/>
      <c r="FFV63" s="1"/>
      <c r="FFW63" s="1"/>
      <c r="FFX63" s="1"/>
      <c r="FFY63" s="1"/>
      <c r="FFZ63" s="1"/>
      <c r="FGA63" s="1"/>
      <c r="FGB63" s="1"/>
      <c r="FGC63" s="1"/>
      <c r="FGD63" s="1"/>
      <c r="FGE63" s="1"/>
      <c r="FGF63" s="1"/>
      <c r="FGG63" s="1"/>
      <c r="FGH63" s="1"/>
      <c r="FGI63" s="1"/>
      <c r="FGJ63" s="1"/>
      <c r="FGK63" s="1"/>
      <c r="FGL63" s="1"/>
      <c r="FGM63" s="1"/>
      <c r="FGN63" s="1"/>
      <c r="FGO63" s="1"/>
      <c r="FGP63" s="1"/>
      <c r="FGQ63" s="1"/>
      <c r="FGR63" s="1"/>
      <c r="FGS63" s="1"/>
      <c r="FGT63" s="1"/>
      <c r="FGU63" s="1"/>
      <c r="FGV63" s="1"/>
      <c r="FGW63" s="1"/>
      <c r="FGX63" s="1"/>
      <c r="FGY63" s="1"/>
      <c r="FGZ63" s="1"/>
      <c r="FHA63" s="1"/>
      <c r="FHB63" s="1"/>
      <c r="FHC63" s="1"/>
      <c r="FHD63" s="1"/>
      <c r="FHE63" s="1"/>
      <c r="FHF63" s="1"/>
      <c r="FHG63" s="1"/>
      <c r="FHH63" s="1"/>
      <c r="FHI63" s="1"/>
      <c r="FHJ63" s="1"/>
      <c r="FHK63" s="1"/>
      <c r="FHL63" s="1"/>
      <c r="FHM63" s="1"/>
      <c r="FHN63" s="1"/>
      <c r="FHO63" s="1"/>
      <c r="FHP63" s="1"/>
      <c r="FHQ63" s="1"/>
      <c r="FHR63" s="1"/>
      <c r="FHS63" s="1"/>
      <c r="FHT63" s="1"/>
      <c r="FHU63" s="1"/>
      <c r="FHV63" s="1"/>
      <c r="FHW63" s="1"/>
      <c r="FHX63" s="1"/>
      <c r="FHY63" s="1"/>
      <c r="FHZ63" s="1"/>
      <c r="FIA63" s="1"/>
      <c r="FIB63" s="1"/>
      <c r="FIC63" s="1"/>
      <c r="FID63" s="1"/>
      <c r="FIE63" s="1"/>
      <c r="FIF63" s="1"/>
      <c r="FIG63" s="1"/>
      <c r="FIH63" s="1"/>
      <c r="FII63" s="1"/>
      <c r="FIJ63" s="1"/>
      <c r="FIK63" s="1"/>
      <c r="FIL63" s="1"/>
      <c r="FIM63" s="1"/>
      <c r="FIN63" s="1"/>
      <c r="FIO63" s="1"/>
      <c r="FIP63" s="1"/>
      <c r="FIQ63" s="1"/>
      <c r="FIR63" s="1"/>
      <c r="FIS63" s="1"/>
      <c r="FIT63" s="1"/>
      <c r="FIU63" s="1"/>
      <c r="FIV63" s="1"/>
      <c r="FIW63" s="1"/>
      <c r="FIX63" s="1"/>
      <c r="FIY63" s="1"/>
      <c r="FIZ63" s="1"/>
      <c r="FJA63" s="1"/>
      <c r="FJB63" s="1"/>
      <c r="FJC63" s="1"/>
      <c r="FJD63" s="1"/>
      <c r="FJE63" s="1"/>
      <c r="FJF63" s="1"/>
      <c r="FJG63" s="1"/>
      <c r="FJH63" s="1"/>
      <c r="FJI63" s="1"/>
      <c r="FJJ63" s="1"/>
      <c r="FJK63" s="1"/>
      <c r="FJL63" s="1"/>
      <c r="FJM63" s="1"/>
      <c r="FJN63" s="1"/>
      <c r="FJO63" s="1"/>
      <c r="FJP63" s="1"/>
      <c r="FJQ63" s="1"/>
      <c r="FJR63" s="1"/>
      <c r="FJS63" s="1"/>
      <c r="FJT63" s="1"/>
      <c r="FJU63" s="1"/>
      <c r="FJV63" s="1"/>
      <c r="FJW63" s="1"/>
      <c r="FJX63" s="1"/>
      <c r="FJY63" s="1"/>
      <c r="FJZ63" s="1"/>
      <c r="FKA63" s="1"/>
      <c r="FKB63" s="1"/>
      <c r="FKC63" s="1"/>
      <c r="FKD63" s="1"/>
      <c r="FKE63" s="1"/>
      <c r="FKF63" s="1"/>
      <c r="FKG63" s="1"/>
      <c r="FKH63" s="1"/>
      <c r="FKI63" s="1"/>
      <c r="FKJ63" s="1"/>
      <c r="FKK63" s="1"/>
      <c r="FKL63" s="1"/>
      <c r="FKM63" s="1"/>
      <c r="FKN63" s="1"/>
      <c r="FKO63" s="1"/>
      <c r="FKP63" s="1"/>
      <c r="FKQ63" s="1"/>
      <c r="FKR63" s="1"/>
      <c r="FKS63" s="1"/>
      <c r="FKT63" s="1"/>
      <c r="FKU63" s="1"/>
      <c r="FKV63" s="1"/>
      <c r="FKW63" s="1"/>
      <c r="FKX63" s="1"/>
      <c r="FKY63" s="1"/>
      <c r="FKZ63" s="1"/>
      <c r="FLA63" s="1"/>
      <c r="FLB63" s="1"/>
      <c r="FLC63" s="1"/>
      <c r="FLD63" s="1"/>
      <c r="FLE63" s="1"/>
      <c r="FLF63" s="1"/>
      <c r="FLG63" s="1"/>
      <c r="FLH63" s="1"/>
      <c r="FLI63" s="1"/>
      <c r="FLJ63" s="1"/>
      <c r="FLK63" s="1"/>
      <c r="FLL63" s="1"/>
      <c r="FLM63" s="1"/>
      <c r="FLN63" s="1"/>
      <c r="FLO63" s="1"/>
      <c r="FLP63" s="1"/>
      <c r="FLQ63" s="1"/>
      <c r="FLR63" s="1"/>
      <c r="FLS63" s="1"/>
      <c r="FLT63" s="1"/>
      <c r="FLU63" s="1"/>
      <c r="FLV63" s="1"/>
      <c r="FLW63" s="1"/>
      <c r="FLX63" s="1"/>
      <c r="FLY63" s="1"/>
      <c r="FLZ63" s="1"/>
      <c r="FMA63" s="1"/>
      <c r="FMB63" s="1"/>
      <c r="FMC63" s="1"/>
      <c r="FMD63" s="1"/>
      <c r="FME63" s="1"/>
      <c r="FMF63" s="1"/>
      <c r="FMG63" s="1"/>
      <c r="FMH63" s="1"/>
      <c r="FMI63" s="1"/>
      <c r="FMJ63" s="1"/>
      <c r="FMK63" s="1"/>
      <c r="FML63" s="1"/>
      <c r="FMM63" s="1"/>
      <c r="FMN63" s="1"/>
      <c r="FMO63" s="1"/>
      <c r="FMP63" s="1"/>
      <c r="FMQ63" s="1"/>
      <c r="FMR63" s="1"/>
      <c r="FMS63" s="1"/>
      <c r="FMT63" s="1"/>
      <c r="FMU63" s="1"/>
      <c r="FMV63" s="1"/>
      <c r="FMW63" s="1"/>
      <c r="FMX63" s="1"/>
      <c r="FMY63" s="1"/>
      <c r="FMZ63" s="1"/>
      <c r="FNA63" s="1"/>
      <c r="FNB63" s="1"/>
      <c r="FNC63" s="1"/>
      <c r="FND63" s="1"/>
      <c r="FNE63" s="1"/>
      <c r="FNF63" s="1"/>
      <c r="FNG63" s="1"/>
      <c r="FNH63" s="1"/>
      <c r="FNI63" s="1"/>
      <c r="FNJ63" s="1"/>
      <c r="FNK63" s="1"/>
      <c r="FNL63" s="1"/>
      <c r="FNM63" s="1"/>
      <c r="FNN63" s="1"/>
      <c r="FNO63" s="1"/>
      <c r="FNP63" s="1"/>
      <c r="FNQ63" s="1"/>
      <c r="FNR63" s="1"/>
      <c r="FNS63" s="1"/>
      <c r="FNT63" s="1"/>
      <c r="FNU63" s="1"/>
      <c r="FNV63" s="1"/>
      <c r="FNW63" s="1"/>
      <c r="FNX63" s="1"/>
      <c r="FNY63" s="1"/>
      <c r="FNZ63" s="1"/>
      <c r="FOA63" s="1"/>
      <c r="FOB63" s="1"/>
      <c r="FOC63" s="1"/>
      <c r="FOD63" s="1"/>
      <c r="FOE63" s="1"/>
      <c r="FOF63" s="1"/>
      <c r="FOG63" s="1"/>
      <c r="FOH63" s="1"/>
      <c r="FOI63" s="1"/>
      <c r="FOJ63" s="1"/>
      <c r="FOK63" s="1"/>
      <c r="FOL63" s="1"/>
      <c r="FOM63" s="1"/>
      <c r="FON63" s="1"/>
      <c r="FOO63" s="1"/>
      <c r="FOP63" s="1"/>
      <c r="FOQ63" s="1"/>
      <c r="FOR63" s="1"/>
      <c r="FOS63" s="1"/>
      <c r="FOT63" s="1"/>
      <c r="FOU63" s="1"/>
      <c r="FOV63" s="1"/>
      <c r="FOW63" s="1"/>
      <c r="FOX63" s="1"/>
      <c r="FOY63" s="1"/>
      <c r="FOZ63" s="1"/>
      <c r="FPA63" s="1"/>
      <c r="FPB63" s="1"/>
      <c r="FPC63" s="1"/>
      <c r="FPD63" s="1"/>
      <c r="FPE63" s="1"/>
      <c r="FPF63" s="1"/>
      <c r="FPG63" s="1"/>
      <c r="FPH63" s="1"/>
      <c r="FPI63" s="1"/>
      <c r="FPJ63" s="1"/>
      <c r="FPK63" s="1"/>
      <c r="FPL63" s="1"/>
      <c r="FPM63" s="1"/>
      <c r="FPN63" s="1"/>
      <c r="FPO63" s="1"/>
      <c r="FPP63" s="1"/>
      <c r="FPQ63" s="1"/>
      <c r="FPR63" s="1"/>
      <c r="FPS63" s="1"/>
      <c r="FPT63" s="1"/>
      <c r="FPU63" s="1"/>
      <c r="FPV63" s="1"/>
      <c r="FPW63" s="1"/>
      <c r="FPX63" s="1"/>
      <c r="FPY63" s="1"/>
      <c r="FPZ63" s="1"/>
      <c r="FQA63" s="1"/>
      <c r="FQB63" s="1"/>
      <c r="FQC63" s="1"/>
      <c r="FQD63" s="1"/>
      <c r="FQE63" s="1"/>
      <c r="FQF63" s="1"/>
      <c r="FQG63" s="1"/>
      <c r="FQH63" s="1"/>
      <c r="FQI63" s="1"/>
      <c r="FQJ63" s="1"/>
      <c r="FQK63" s="1"/>
      <c r="FQL63" s="1"/>
      <c r="FQM63" s="1"/>
      <c r="FQN63" s="1"/>
      <c r="FQO63" s="1"/>
      <c r="FQP63" s="1"/>
      <c r="FQQ63" s="1"/>
      <c r="FQR63" s="1"/>
      <c r="FQS63" s="1"/>
      <c r="FQT63" s="1"/>
      <c r="FQU63" s="1"/>
      <c r="FQV63" s="1"/>
      <c r="FQW63" s="1"/>
      <c r="FQX63" s="1"/>
      <c r="FQY63" s="1"/>
      <c r="FQZ63" s="1"/>
      <c r="FRA63" s="1"/>
      <c r="FRB63" s="1"/>
      <c r="FRC63" s="1"/>
      <c r="FRD63" s="1"/>
      <c r="FRE63" s="1"/>
      <c r="FRF63" s="1"/>
      <c r="FRG63" s="1"/>
      <c r="FRH63" s="1"/>
      <c r="FRI63" s="1"/>
      <c r="FRJ63" s="1"/>
      <c r="FRK63" s="1"/>
      <c r="FRL63" s="1"/>
      <c r="FRM63" s="1"/>
      <c r="FRN63" s="1"/>
      <c r="FRO63" s="1"/>
      <c r="FRP63" s="1"/>
      <c r="FRQ63" s="1"/>
      <c r="FRR63" s="1"/>
      <c r="FRS63" s="1"/>
      <c r="FRT63" s="1"/>
      <c r="FRU63" s="1"/>
      <c r="FRV63" s="1"/>
      <c r="FRW63" s="1"/>
      <c r="FRX63" s="1"/>
      <c r="FRY63" s="1"/>
      <c r="FRZ63" s="1"/>
      <c r="FSA63" s="1"/>
      <c r="FSB63" s="1"/>
      <c r="FSC63" s="1"/>
      <c r="FSD63" s="1"/>
      <c r="FSE63" s="1"/>
      <c r="FSF63" s="1"/>
      <c r="FSG63" s="1"/>
      <c r="FSH63" s="1"/>
      <c r="FSI63" s="1"/>
      <c r="FSJ63" s="1"/>
      <c r="FSK63" s="1"/>
      <c r="FSL63" s="1"/>
      <c r="FSM63" s="1"/>
      <c r="FSN63" s="1"/>
      <c r="FSO63" s="1"/>
      <c r="FSP63" s="1"/>
      <c r="FSQ63" s="1"/>
      <c r="FSR63" s="1"/>
      <c r="FSS63" s="1"/>
      <c r="FST63" s="1"/>
      <c r="FSU63" s="1"/>
      <c r="FSV63" s="1"/>
      <c r="FSW63" s="1"/>
      <c r="FSX63" s="1"/>
      <c r="FSY63" s="1"/>
      <c r="FSZ63" s="1"/>
      <c r="FTA63" s="1"/>
      <c r="FTB63" s="1"/>
      <c r="FTC63" s="1"/>
      <c r="FTD63" s="1"/>
      <c r="FTE63" s="1"/>
      <c r="FTF63" s="1"/>
      <c r="FTG63" s="1"/>
      <c r="FTH63" s="1"/>
      <c r="FTI63" s="1"/>
      <c r="FTJ63" s="1"/>
      <c r="FTK63" s="1"/>
      <c r="FTL63" s="1"/>
      <c r="FTM63" s="1"/>
      <c r="FTN63" s="1"/>
      <c r="FTO63" s="1"/>
      <c r="FTP63" s="1"/>
      <c r="FTQ63" s="1"/>
      <c r="FTR63" s="1"/>
      <c r="FTS63" s="1"/>
      <c r="FTT63" s="1"/>
      <c r="FTU63" s="1"/>
      <c r="FTV63" s="1"/>
      <c r="FTW63" s="1"/>
      <c r="FTX63" s="1"/>
      <c r="FTY63" s="1"/>
      <c r="FTZ63" s="1"/>
      <c r="FUA63" s="1"/>
      <c r="FUB63" s="1"/>
      <c r="FUC63" s="1"/>
      <c r="FUD63" s="1"/>
      <c r="FUE63" s="1"/>
      <c r="FUF63" s="1"/>
      <c r="FUG63" s="1"/>
      <c r="FUH63" s="1"/>
      <c r="FUI63" s="1"/>
      <c r="FUJ63" s="1"/>
      <c r="FUK63" s="1"/>
      <c r="FUL63" s="1"/>
      <c r="FUM63" s="1"/>
      <c r="FUN63" s="1"/>
      <c r="FUO63" s="1"/>
      <c r="FUP63" s="1"/>
      <c r="FUQ63" s="1"/>
      <c r="FUR63" s="1"/>
      <c r="FUS63" s="1"/>
      <c r="FUT63" s="1"/>
      <c r="FUU63" s="1"/>
      <c r="FUV63" s="1"/>
      <c r="FUW63" s="1"/>
      <c r="FUX63" s="1"/>
      <c r="FUY63" s="1"/>
      <c r="FUZ63" s="1"/>
      <c r="FVA63" s="1"/>
      <c r="FVB63" s="1"/>
      <c r="FVC63" s="1"/>
      <c r="FVD63" s="1"/>
      <c r="FVE63" s="1"/>
      <c r="FVF63" s="1"/>
      <c r="FVG63" s="1"/>
      <c r="FVH63" s="1"/>
      <c r="FVI63" s="1"/>
      <c r="FVJ63" s="1"/>
      <c r="FVK63" s="1"/>
      <c r="FVL63" s="1"/>
      <c r="FVM63" s="1"/>
      <c r="FVN63" s="1"/>
      <c r="FVO63" s="1"/>
      <c r="FVP63" s="1"/>
      <c r="FVQ63" s="1"/>
      <c r="FVR63" s="1"/>
      <c r="FVS63" s="1"/>
      <c r="FVT63" s="1"/>
      <c r="FVU63" s="1"/>
      <c r="FVV63" s="1"/>
      <c r="FVW63" s="1"/>
      <c r="FVX63" s="1"/>
      <c r="FVY63" s="1"/>
      <c r="FVZ63" s="1"/>
      <c r="FWA63" s="1"/>
      <c r="FWB63" s="1"/>
      <c r="FWC63" s="1"/>
      <c r="FWD63" s="1"/>
      <c r="FWE63" s="1"/>
      <c r="FWF63" s="1"/>
      <c r="FWG63" s="1"/>
      <c r="FWH63" s="1"/>
      <c r="FWI63" s="1"/>
      <c r="FWJ63" s="1"/>
      <c r="FWK63" s="1"/>
      <c r="FWL63" s="1"/>
      <c r="FWM63" s="1"/>
      <c r="FWN63" s="1"/>
      <c r="FWO63" s="1"/>
      <c r="FWP63" s="1"/>
      <c r="FWQ63" s="1"/>
      <c r="FWR63" s="1"/>
      <c r="FWS63" s="1"/>
      <c r="FWT63" s="1"/>
      <c r="FWU63" s="1"/>
      <c r="FWV63" s="1"/>
      <c r="FWW63" s="1"/>
      <c r="FWX63" s="1"/>
      <c r="FWY63" s="1"/>
      <c r="FWZ63" s="1"/>
      <c r="FXA63" s="1"/>
      <c r="FXB63" s="1"/>
      <c r="FXC63" s="1"/>
      <c r="FXD63" s="1"/>
      <c r="FXE63" s="1"/>
      <c r="FXF63" s="1"/>
      <c r="FXG63" s="1"/>
      <c r="FXH63" s="1"/>
      <c r="FXI63" s="1"/>
      <c r="FXJ63" s="1"/>
      <c r="FXK63" s="1"/>
      <c r="FXL63" s="1"/>
      <c r="FXM63" s="1"/>
      <c r="FXN63" s="1"/>
      <c r="FXO63" s="1"/>
      <c r="FXP63" s="1"/>
      <c r="FXQ63" s="1"/>
      <c r="FXR63" s="1"/>
      <c r="FXS63" s="1"/>
      <c r="FXT63" s="1"/>
      <c r="FXU63" s="1"/>
      <c r="FXV63" s="1"/>
      <c r="FXW63" s="1"/>
      <c r="FXX63" s="1"/>
      <c r="FXY63" s="1"/>
      <c r="FXZ63" s="1"/>
      <c r="FYA63" s="1"/>
      <c r="FYB63" s="1"/>
      <c r="FYC63" s="1"/>
      <c r="FYD63" s="1"/>
      <c r="FYE63" s="1"/>
      <c r="FYF63" s="1"/>
      <c r="FYG63" s="1"/>
      <c r="FYH63" s="1"/>
      <c r="FYI63" s="1"/>
      <c r="FYJ63" s="1"/>
      <c r="FYK63" s="1"/>
      <c r="FYL63" s="1"/>
      <c r="FYM63" s="1"/>
      <c r="FYN63" s="1"/>
      <c r="FYO63" s="1"/>
      <c r="FYP63" s="1"/>
      <c r="FYQ63" s="1"/>
      <c r="FYR63" s="1"/>
      <c r="FYS63" s="1"/>
      <c r="FYT63" s="1"/>
      <c r="FYU63" s="1"/>
      <c r="FYV63" s="1"/>
      <c r="FYW63" s="1"/>
      <c r="FYX63" s="1"/>
      <c r="FYY63" s="1"/>
      <c r="FYZ63" s="1"/>
      <c r="FZA63" s="1"/>
      <c r="FZB63" s="1"/>
      <c r="FZC63" s="1"/>
      <c r="FZD63" s="1"/>
      <c r="FZE63" s="1"/>
      <c r="FZF63" s="1"/>
      <c r="FZG63" s="1"/>
      <c r="FZH63" s="1"/>
      <c r="FZI63" s="1"/>
      <c r="FZJ63" s="1"/>
      <c r="FZK63" s="1"/>
      <c r="FZL63" s="1"/>
      <c r="FZM63" s="1"/>
      <c r="FZN63" s="1"/>
      <c r="FZO63" s="1"/>
      <c r="FZP63" s="1"/>
      <c r="FZQ63" s="1"/>
      <c r="FZR63" s="1"/>
      <c r="FZS63" s="1"/>
      <c r="FZT63" s="1"/>
      <c r="FZU63" s="1"/>
      <c r="FZV63" s="1"/>
      <c r="FZW63" s="1"/>
      <c r="FZX63" s="1"/>
      <c r="FZY63" s="1"/>
      <c r="FZZ63" s="1"/>
      <c r="GAA63" s="1"/>
      <c r="GAB63" s="1"/>
      <c r="GAC63" s="1"/>
      <c r="GAD63" s="1"/>
      <c r="GAE63" s="1"/>
      <c r="GAF63" s="1"/>
      <c r="GAG63" s="1"/>
      <c r="GAH63" s="1"/>
      <c r="GAI63" s="1"/>
      <c r="GAJ63" s="1"/>
      <c r="GAK63" s="1"/>
      <c r="GAL63" s="1"/>
      <c r="GAM63" s="1"/>
      <c r="GAN63" s="1"/>
      <c r="GAO63" s="1"/>
      <c r="GAP63" s="1"/>
      <c r="GAQ63" s="1"/>
      <c r="GAR63" s="1"/>
      <c r="GAS63" s="1"/>
      <c r="GAT63" s="1"/>
      <c r="GAU63" s="1"/>
      <c r="GAV63" s="1"/>
      <c r="GAW63" s="1"/>
      <c r="GAX63" s="1"/>
      <c r="GAY63" s="1"/>
      <c r="GAZ63" s="1"/>
      <c r="GBA63" s="1"/>
      <c r="GBB63" s="1"/>
      <c r="GBC63" s="1"/>
      <c r="GBD63" s="1"/>
      <c r="GBE63" s="1"/>
      <c r="GBF63" s="1"/>
      <c r="GBG63" s="1"/>
      <c r="GBH63" s="1"/>
      <c r="GBI63" s="1"/>
      <c r="GBJ63" s="1"/>
      <c r="GBK63" s="1"/>
      <c r="GBL63" s="1"/>
      <c r="GBM63" s="1"/>
      <c r="GBN63" s="1"/>
      <c r="GBO63" s="1"/>
      <c r="GBP63" s="1"/>
      <c r="GBQ63" s="1"/>
      <c r="GBR63" s="1"/>
      <c r="GBS63" s="1"/>
      <c r="GBT63" s="1"/>
      <c r="GBU63" s="1"/>
      <c r="GBV63" s="1"/>
      <c r="GBW63" s="1"/>
      <c r="GBX63" s="1"/>
      <c r="GBY63" s="1"/>
      <c r="GBZ63" s="1"/>
      <c r="GCA63" s="1"/>
      <c r="GCB63" s="1"/>
      <c r="GCC63" s="1"/>
      <c r="GCD63" s="1"/>
      <c r="GCE63" s="1"/>
      <c r="GCF63" s="1"/>
      <c r="GCG63" s="1"/>
      <c r="GCH63" s="1"/>
      <c r="GCI63" s="1"/>
      <c r="GCJ63" s="1"/>
      <c r="GCK63" s="1"/>
      <c r="GCL63" s="1"/>
      <c r="GCM63" s="1"/>
      <c r="GCN63" s="1"/>
      <c r="GCO63" s="1"/>
      <c r="GCP63" s="1"/>
      <c r="GCQ63" s="1"/>
      <c r="GCR63" s="1"/>
      <c r="GCS63" s="1"/>
      <c r="GCT63" s="1"/>
      <c r="GCU63" s="1"/>
      <c r="GCV63" s="1"/>
      <c r="GCW63" s="1"/>
      <c r="GCX63" s="1"/>
      <c r="GCY63" s="1"/>
      <c r="GCZ63" s="1"/>
      <c r="GDA63" s="1"/>
      <c r="GDB63" s="1"/>
      <c r="GDC63" s="1"/>
      <c r="GDD63" s="1"/>
      <c r="GDE63" s="1"/>
      <c r="GDF63" s="1"/>
      <c r="GDG63" s="1"/>
      <c r="GDH63" s="1"/>
      <c r="GDI63" s="1"/>
      <c r="GDJ63" s="1"/>
      <c r="GDK63" s="1"/>
      <c r="GDL63" s="1"/>
      <c r="GDM63" s="1"/>
      <c r="GDN63" s="1"/>
      <c r="GDO63" s="1"/>
      <c r="GDP63" s="1"/>
      <c r="GDQ63" s="1"/>
      <c r="GDR63" s="1"/>
      <c r="GDS63" s="1"/>
      <c r="GDT63" s="1"/>
      <c r="GDU63" s="1"/>
      <c r="GDV63" s="1"/>
      <c r="GDW63" s="1"/>
      <c r="GDX63" s="1"/>
      <c r="GDY63" s="1"/>
      <c r="GDZ63" s="1"/>
      <c r="GEA63" s="1"/>
      <c r="GEB63" s="1"/>
      <c r="GEC63" s="1"/>
      <c r="GED63" s="1"/>
      <c r="GEE63" s="1"/>
      <c r="GEF63" s="1"/>
      <c r="GEG63" s="1"/>
      <c r="GEH63" s="1"/>
      <c r="GEI63" s="1"/>
      <c r="GEJ63" s="1"/>
      <c r="GEK63" s="1"/>
      <c r="GEL63" s="1"/>
      <c r="GEM63" s="1"/>
      <c r="GEN63" s="1"/>
      <c r="GEO63" s="1"/>
      <c r="GEP63" s="1"/>
      <c r="GEQ63" s="1"/>
      <c r="GER63" s="1"/>
      <c r="GES63" s="1"/>
      <c r="GET63" s="1"/>
      <c r="GEU63" s="1"/>
      <c r="GEV63" s="1"/>
      <c r="GEW63" s="1"/>
      <c r="GEX63" s="1"/>
      <c r="GEY63" s="1"/>
      <c r="GEZ63" s="1"/>
      <c r="GFA63" s="1"/>
      <c r="GFB63" s="1"/>
      <c r="GFC63" s="1"/>
      <c r="GFD63" s="1"/>
      <c r="GFE63" s="1"/>
      <c r="GFF63" s="1"/>
      <c r="GFG63" s="1"/>
      <c r="GFH63" s="1"/>
      <c r="GFI63" s="1"/>
      <c r="GFJ63" s="1"/>
      <c r="GFK63" s="1"/>
      <c r="GFL63" s="1"/>
      <c r="GFM63" s="1"/>
      <c r="GFN63" s="1"/>
      <c r="GFO63" s="1"/>
      <c r="GFP63" s="1"/>
      <c r="GFQ63" s="1"/>
      <c r="GFR63" s="1"/>
      <c r="GFS63" s="1"/>
      <c r="GFT63" s="1"/>
      <c r="GFU63" s="1"/>
      <c r="GFV63" s="1"/>
      <c r="GFW63" s="1"/>
      <c r="GFX63" s="1"/>
      <c r="GFY63" s="1"/>
      <c r="GFZ63" s="1"/>
      <c r="GGA63" s="1"/>
      <c r="GGB63" s="1"/>
      <c r="GGC63" s="1"/>
      <c r="GGD63" s="1"/>
      <c r="GGE63" s="1"/>
      <c r="GGF63" s="1"/>
      <c r="GGG63" s="1"/>
      <c r="GGH63" s="1"/>
      <c r="GGI63" s="1"/>
      <c r="GGJ63" s="1"/>
      <c r="GGK63" s="1"/>
      <c r="GGL63" s="1"/>
      <c r="GGM63" s="1"/>
      <c r="GGN63" s="1"/>
      <c r="GGO63" s="1"/>
      <c r="GGP63" s="1"/>
      <c r="GGQ63" s="1"/>
      <c r="GGR63" s="1"/>
      <c r="GGS63" s="1"/>
      <c r="GGT63" s="1"/>
      <c r="GGU63" s="1"/>
      <c r="GGV63" s="1"/>
      <c r="GGW63" s="1"/>
      <c r="GGX63" s="1"/>
      <c r="GGY63" s="1"/>
      <c r="GGZ63" s="1"/>
      <c r="GHA63" s="1"/>
      <c r="GHB63" s="1"/>
      <c r="GHC63" s="1"/>
      <c r="GHD63" s="1"/>
      <c r="GHE63" s="1"/>
      <c r="GHF63" s="1"/>
      <c r="GHG63" s="1"/>
      <c r="GHH63" s="1"/>
      <c r="GHI63" s="1"/>
      <c r="GHJ63" s="1"/>
      <c r="GHK63" s="1"/>
      <c r="GHL63" s="1"/>
      <c r="GHM63" s="1"/>
      <c r="GHN63" s="1"/>
      <c r="GHO63" s="1"/>
      <c r="GHP63" s="1"/>
      <c r="GHQ63" s="1"/>
      <c r="GHR63" s="1"/>
      <c r="GHS63" s="1"/>
      <c r="GHT63" s="1"/>
      <c r="GHU63" s="1"/>
      <c r="GHV63" s="1"/>
      <c r="GHW63" s="1"/>
      <c r="GHX63" s="1"/>
      <c r="GHY63" s="1"/>
      <c r="GHZ63" s="1"/>
      <c r="GIA63" s="1"/>
      <c r="GIB63" s="1"/>
      <c r="GIC63" s="1"/>
      <c r="GID63" s="1"/>
      <c r="GIE63" s="1"/>
      <c r="GIF63" s="1"/>
      <c r="GIG63" s="1"/>
      <c r="GIH63" s="1"/>
      <c r="GII63" s="1"/>
      <c r="GIJ63" s="1"/>
      <c r="GIK63" s="1"/>
      <c r="GIL63" s="1"/>
      <c r="GIM63" s="1"/>
      <c r="GIN63" s="1"/>
      <c r="GIO63" s="1"/>
      <c r="GIP63" s="1"/>
      <c r="GIQ63" s="1"/>
      <c r="GIR63" s="1"/>
      <c r="GIS63" s="1"/>
      <c r="GIT63" s="1"/>
      <c r="GIU63" s="1"/>
      <c r="GIV63" s="1"/>
      <c r="GIW63" s="1"/>
      <c r="GIX63" s="1"/>
      <c r="GIY63" s="1"/>
      <c r="GIZ63" s="1"/>
      <c r="GJA63" s="1"/>
      <c r="GJB63" s="1"/>
      <c r="GJC63" s="1"/>
      <c r="GJD63" s="1"/>
      <c r="GJE63" s="1"/>
      <c r="GJF63" s="1"/>
      <c r="GJG63" s="1"/>
      <c r="GJH63" s="1"/>
      <c r="GJI63" s="1"/>
      <c r="GJJ63" s="1"/>
      <c r="GJK63" s="1"/>
      <c r="GJL63" s="1"/>
      <c r="GJM63" s="1"/>
      <c r="GJN63" s="1"/>
      <c r="GJO63" s="1"/>
      <c r="GJP63" s="1"/>
      <c r="GJQ63" s="1"/>
      <c r="GJR63" s="1"/>
      <c r="GJS63" s="1"/>
      <c r="GJT63" s="1"/>
      <c r="GJU63" s="1"/>
      <c r="GJV63" s="1"/>
      <c r="GJW63" s="1"/>
      <c r="GJX63" s="1"/>
      <c r="GJY63" s="1"/>
      <c r="GJZ63" s="1"/>
      <c r="GKA63" s="1"/>
      <c r="GKB63" s="1"/>
      <c r="GKC63" s="1"/>
      <c r="GKD63" s="1"/>
      <c r="GKE63" s="1"/>
      <c r="GKF63" s="1"/>
      <c r="GKG63" s="1"/>
      <c r="GKH63" s="1"/>
      <c r="GKI63" s="1"/>
      <c r="GKJ63" s="1"/>
      <c r="GKK63" s="1"/>
      <c r="GKL63" s="1"/>
      <c r="GKM63" s="1"/>
      <c r="GKN63" s="1"/>
      <c r="GKO63" s="1"/>
      <c r="GKP63" s="1"/>
      <c r="GKQ63" s="1"/>
      <c r="GKR63" s="1"/>
      <c r="GKS63" s="1"/>
      <c r="GKT63" s="1"/>
      <c r="GKU63" s="1"/>
      <c r="GKV63" s="1"/>
      <c r="GKW63" s="1"/>
      <c r="GKX63" s="1"/>
      <c r="GKY63" s="1"/>
      <c r="GKZ63" s="1"/>
      <c r="GLA63" s="1"/>
      <c r="GLB63" s="1"/>
      <c r="GLC63" s="1"/>
      <c r="GLD63" s="1"/>
      <c r="GLE63" s="1"/>
      <c r="GLF63" s="1"/>
      <c r="GLG63" s="1"/>
      <c r="GLH63" s="1"/>
      <c r="GLI63" s="1"/>
      <c r="GLJ63" s="1"/>
      <c r="GLK63" s="1"/>
      <c r="GLL63" s="1"/>
      <c r="GLM63" s="1"/>
      <c r="GLN63" s="1"/>
      <c r="GLO63" s="1"/>
      <c r="GLP63" s="1"/>
      <c r="GLQ63" s="1"/>
      <c r="GLR63" s="1"/>
      <c r="GLS63" s="1"/>
      <c r="GLT63" s="1"/>
      <c r="GLU63" s="1"/>
      <c r="GLV63" s="1"/>
      <c r="GLW63" s="1"/>
      <c r="GLX63" s="1"/>
      <c r="GLY63" s="1"/>
      <c r="GLZ63" s="1"/>
      <c r="GMA63" s="1"/>
      <c r="GMB63" s="1"/>
      <c r="GMC63" s="1"/>
      <c r="GMD63" s="1"/>
      <c r="GME63" s="1"/>
      <c r="GMF63" s="1"/>
      <c r="GMG63" s="1"/>
      <c r="GMH63" s="1"/>
      <c r="GMI63" s="1"/>
      <c r="GMJ63" s="1"/>
      <c r="GMK63" s="1"/>
      <c r="GML63" s="1"/>
      <c r="GMM63" s="1"/>
      <c r="GMN63" s="1"/>
      <c r="GMO63" s="1"/>
      <c r="GMP63" s="1"/>
      <c r="GMQ63" s="1"/>
      <c r="GMR63" s="1"/>
      <c r="GMS63" s="1"/>
      <c r="GMT63" s="1"/>
      <c r="GMU63" s="1"/>
      <c r="GMV63" s="1"/>
      <c r="GMW63" s="1"/>
      <c r="GMX63" s="1"/>
      <c r="GMY63" s="1"/>
      <c r="GMZ63" s="1"/>
      <c r="GNA63" s="1"/>
      <c r="GNB63" s="1"/>
      <c r="GNC63" s="1"/>
      <c r="GND63" s="1"/>
      <c r="GNE63" s="1"/>
      <c r="GNF63" s="1"/>
      <c r="GNG63" s="1"/>
      <c r="GNH63" s="1"/>
      <c r="GNI63" s="1"/>
      <c r="GNJ63" s="1"/>
      <c r="GNK63" s="1"/>
      <c r="GNL63" s="1"/>
      <c r="GNM63" s="1"/>
      <c r="GNN63" s="1"/>
      <c r="GNO63" s="1"/>
      <c r="GNP63" s="1"/>
      <c r="GNQ63" s="1"/>
      <c r="GNR63" s="1"/>
      <c r="GNS63" s="1"/>
      <c r="GNT63" s="1"/>
      <c r="GNU63" s="1"/>
      <c r="GNV63" s="1"/>
      <c r="GNW63" s="1"/>
      <c r="GNX63" s="1"/>
      <c r="GNY63" s="1"/>
      <c r="GNZ63" s="1"/>
      <c r="GOA63" s="1"/>
      <c r="GOB63" s="1"/>
      <c r="GOC63" s="1"/>
      <c r="GOD63" s="1"/>
      <c r="GOE63" s="1"/>
      <c r="GOF63" s="1"/>
      <c r="GOG63" s="1"/>
      <c r="GOH63" s="1"/>
      <c r="GOI63" s="1"/>
      <c r="GOJ63" s="1"/>
      <c r="GOK63" s="1"/>
      <c r="GOL63" s="1"/>
      <c r="GOM63" s="1"/>
      <c r="GON63" s="1"/>
      <c r="GOO63" s="1"/>
      <c r="GOP63" s="1"/>
      <c r="GOQ63" s="1"/>
      <c r="GOR63" s="1"/>
      <c r="GOS63" s="1"/>
      <c r="GOT63" s="1"/>
      <c r="GOU63" s="1"/>
      <c r="GOV63" s="1"/>
      <c r="GOW63" s="1"/>
      <c r="GOX63" s="1"/>
      <c r="GOY63" s="1"/>
      <c r="GOZ63" s="1"/>
      <c r="GPA63" s="1"/>
      <c r="GPB63" s="1"/>
      <c r="GPC63" s="1"/>
      <c r="GPD63" s="1"/>
      <c r="GPE63" s="1"/>
      <c r="GPF63" s="1"/>
      <c r="GPG63" s="1"/>
      <c r="GPH63" s="1"/>
      <c r="GPI63" s="1"/>
      <c r="GPJ63" s="1"/>
      <c r="GPK63" s="1"/>
      <c r="GPL63" s="1"/>
      <c r="GPM63" s="1"/>
      <c r="GPN63" s="1"/>
      <c r="GPO63" s="1"/>
      <c r="GPP63" s="1"/>
      <c r="GPQ63" s="1"/>
      <c r="GPR63" s="1"/>
      <c r="GPS63" s="1"/>
      <c r="GPT63" s="1"/>
      <c r="GPU63" s="1"/>
      <c r="GPV63" s="1"/>
      <c r="GPW63" s="1"/>
      <c r="GPX63" s="1"/>
      <c r="GPY63" s="1"/>
      <c r="GPZ63" s="1"/>
      <c r="GQA63" s="1"/>
      <c r="GQB63" s="1"/>
      <c r="GQC63" s="1"/>
      <c r="GQD63" s="1"/>
      <c r="GQE63" s="1"/>
      <c r="GQF63" s="1"/>
      <c r="GQG63" s="1"/>
      <c r="GQH63" s="1"/>
      <c r="GQI63" s="1"/>
      <c r="GQJ63" s="1"/>
      <c r="GQK63" s="1"/>
      <c r="GQL63" s="1"/>
      <c r="GQM63" s="1"/>
      <c r="GQN63" s="1"/>
      <c r="GQO63" s="1"/>
      <c r="GQP63" s="1"/>
      <c r="GQQ63" s="1"/>
      <c r="GQR63" s="1"/>
      <c r="GQS63" s="1"/>
      <c r="GQT63" s="1"/>
      <c r="GQU63" s="1"/>
      <c r="GQV63" s="1"/>
      <c r="GQW63" s="1"/>
      <c r="GQX63" s="1"/>
      <c r="GQY63" s="1"/>
      <c r="GQZ63" s="1"/>
      <c r="GRA63" s="1"/>
      <c r="GRB63" s="1"/>
      <c r="GRC63" s="1"/>
      <c r="GRD63" s="1"/>
      <c r="GRE63" s="1"/>
      <c r="GRF63" s="1"/>
      <c r="GRG63" s="1"/>
      <c r="GRH63" s="1"/>
      <c r="GRI63" s="1"/>
      <c r="GRJ63" s="1"/>
      <c r="GRK63" s="1"/>
      <c r="GRL63" s="1"/>
      <c r="GRM63" s="1"/>
      <c r="GRN63" s="1"/>
      <c r="GRO63" s="1"/>
      <c r="GRP63" s="1"/>
      <c r="GRQ63" s="1"/>
      <c r="GRR63" s="1"/>
      <c r="GRS63" s="1"/>
      <c r="GRT63" s="1"/>
      <c r="GRU63" s="1"/>
      <c r="GRV63" s="1"/>
      <c r="GRW63" s="1"/>
      <c r="GRX63" s="1"/>
      <c r="GRY63" s="1"/>
      <c r="GRZ63" s="1"/>
      <c r="GSA63" s="1"/>
      <c r="GSB63" s="1"/>
      <c r="GSC63" s="1"/>
      <c r="GSD63" s="1"/>
      <c r="GSE63" s="1"/>
      <c r="GSF63" s="1"/>
      <c r="GSG63" s="1"/>
      <c r="GSH63" s="1"/>
      <c r="GSI63" s="1"/>
      <c r="GSJ63" s="1"/>
      <c r="GSK63" s="1"/>
      <c r="GSL63" s="1"/>
      <c r="GSM63" s="1"/>
      <c r="GSN63" s="1"/>
      <c r="GSO63" s="1"/>
      <c r="GSP63" s="1"/>
      <c r="GSQ63" s="1"/>
      <c r="GSR63" s="1"/>
      <c r="GSS63" s="1"/>
      <c r="GST63" s="1"/>
      <c r="GSU63" s="1"/>
      <c r="GSV63" s="1"/>
      <c r="GSW63" s="1"/>
      <c r="GSX63" s="1"/>
      <c r="GSY63" s="1"/>
      <c r="GSZ63" s="1"/>
      <c r="GTA63" s="1"/>
      <c r="GTB63" s="1"/>
      <c r="GTC63" s="1"/>
      <c r="GTD63" s="1"/>
      <c r="GTE63" s="1"/>
      <c r="GTF63" s="1"/>
      <c r="GTG63" s="1"/>
      <c r="GTH63" s="1"/>
      <c r="GTI63" s="1"/>
      <c r="GTJ63" s="1"/>
      <c r="GTK63" s="1"/>
      <c r="GTL63" s="1"/>
      <c r="GTM63" s="1"/>
      <c r="GTN63" s="1"/>
      <c r="GTO63" s="1"/>
      <c r="GTP63" s="1"/>
      <c r="GTQ63" s="1"/>
      <c r="GTR63" s="1"/>
      <c r="GTS63" s="1"/>
      <c r="GTT63" s="1"/>
      <c r="GTU63" s="1"/>
      <c r="GTV63" s="1"/>
      <c r="GTW63" s="1"/>
      <c r="GTX63" s="1"/>
      <c r="GTY63" s="1"/>
      <c r="GTZ63" s="1"/>
      <c r="GUA63" s="1"/>
      <c r="GUB63" s="1"/>
      <c r="GUC63" s="1"/>
      <c r="GUD63" s="1"/>
      <c r="GUE63" s="1"/>
      <c r="GUF63" s="1"/>
      <c r="GUG63" s="1"/>
      <c r="GUH63" s="1"/>
      <c r="GUI63" s="1"/>
      <c r="GUJ63" s="1"/>
      <c r="GUK63" s="1"/>
      <c r="GUL63" s="1"/>
      <c r="GUM63" s="1"/>
      <c r="GUN63" s="1"/>
      <c r="GUO63" s="1"/>
      <c r="GUP63" s="1"/>
      <c r="GUQ63" s="1"/>
      <c r="GUR63" s="1"/>
      <c r="GUS63" s="1"/>
      <c r="GUT63" s="1"/>
      <c r="GUU63" s="1"/>
      <c r="GUV63" s="1"/>
      <c r="GUW63" s="1"/>
      <c r="GUX63" s="1"/>
      <c r="GUY63" s="1"/>
      <c r="GUZ63" s="1"/>
      <c r="GVA63" s="1"/>
      <c r="GVB63" s="1"/>
      <c r="GVC63" s="1"/>
      <c r="GVD63" s="1"/>
      <c r="GVE63" s="1"/>
      <c r="GVF63" s="1"/>
      <c r="GVG63" s="1"/>
      <c r="GVH63" s="1"/>
      <c r="GVI63" s="1"/>
      <c r="GVJ63" s="1"/>
      <c r="GVK63" s="1"/>
      <c r="GVL63" s="1"/>
      <c r="GVM63" s="1"/>
      <c r="GVN63" s="1"/>
      <c r="GVO63" s="1"/>
      <c r="GVP63" s="1"/>
      <c r="GVQ63" s="1"/>
      <c r="GVR63" s="1"/>
      <c r="GVS63" s="1"/>
      <c r="GVT63" s="1"/>
      <c r="GVU63" s="1"/>
      <c r="GVV63" s="1"/>
      <c r="GVW63" s="1"/>
      <c r="GVX63" s="1"/>
      <c r="GVY63" s="1"/>
      <c r="GVZ63" s="1"/>
      <c r="GWA63" s="1"/>
      <c r="GWB63" s="1"/>
      <c r="GWC63" s="1"/>
      <c r="GWD63" s="1"/>
      <c r="GWE63" s="1"/>
      <c r="GWF63" s="1"/>
      <c r="GWG63" s="1"/>
      <c r="GWH63" s="1"/>
      <c r="GWI63" s="1"/>
      <c r="GWJ63" s="1"/>
      <c r="GWK63" s="1"/>
      <c r="GWL63" s="1"/>
      <c r="GWM63" s="1"/>
      <c r="GWN63" s="1"/>
      <c r="GWO63" s="1"/>
      <c r="GWP63" s="1"/>
      <c r="GWQ63" s="1"/>
      <c r="GWR63" s="1"/>
      <c r="GWS63" s="1"/>
      <c r="GWT63" s="1"/>
      <c r="GWU63" s="1"/>
      <c r="GWV63" s="1"/>
      <c r="GWW63" s="1"/>
      <c r="GWX63" s="1"/>
      <c r="GWY63" s="1"/>
      <c r="GWZ63" s="1"/>
      <c r="GXA63" s="1"/>
      <c r="GXB63" s="1"/>
      <c r="GXC63" s="1"/>
      <c r="GXD63" s="1"/>
      <c r="GXE63" s="1"/>
      <c r="GXF63" s="1"/>
      <c r="GXG63" s="1"/>
      <c r="GXH63" s="1"/>
      <c r="GXI63" s="1"/>
      <c r="GXJ63" s="1"/>
      <c r="GXK63" s="1"/>
      <c r="GXL63" s="1"/>
      <c r="GXM63" s="1"/>
      <c r="GXN63" s="1"/>
      <c r="GXO63" s="1"/>
      <c r="GXP63" s="1"/>
      <c r="GXQ63" s="1"/>
      <c r="GXR63" s="1"/>
      <c r="GXS63" s="1"/>
      <c r="GXT63" s="1"/>
      <c r="GXU63" s="1"/>
      <c r="GXV63" s="1"/>
      <c r="GXW63" s="1"/>
      <c r="GXX63" s="1"/>
      <c r="GXY63" s="1"/>
      <c r="GXZ63" s="1"/>
      <c r="GYA63" s="1"/>
      <c r="GYB63" s="1"/>
      <c r="GYC63" s="1"/>
      <c r="GYD63" s="1"/>
      <c r="GYE63" s="1"/>
      <c r="GYF63" s="1"/>
      <c r="GYG63" s="1"/>
      <c r="GYH63" s="1"/>
      <c r="GYI63" s="1"/>
      <c r="GYJ63" s="1"/>
      <c r="GYK63" s="1"/>
      <c r="GYL63" s="1"/>
      <c r="GYM63" s="1"/>
      <c r="GYN63" s="1"/>
      <c r="GYO63" s="1"/>
      <c r="GYP63" s="1"/>
      <c r="GYQ63" s="1"/>
      <c r="GYR63" s="1"/>
      <c r="GYS63" s="1"/>
      <c r="GYT63" s="1"/>
      <c r="GYU63" s="1"/>
      <c r="GYV63" s="1"/>
      <c r="GYW63" s="1"/>
      <c r="GYX63" s="1"/>
      <c r="GYY63" s="1"/>
      <c r="GYZ63" s="1"/>
      <c r="GZA63" s="1"/>
      <c r="GZB63" s="1"/>
      <c r="GZC63" s="1"/>
      <c r="GZD63" s="1"/>
      <c r="GZE63" s="1"/>
      <c r="GZF63" s="1"/>
      <c r="GZG63" s="1"/>
      <c r="GZH63" s="1"/>
      <c r="GZI63" s="1"/>
      <c r="GZJ63" s="1"/>
      <c r="GZK63" s="1"/>
      <c r="GZL63" s="1"/>
      <c r="GZM63" s="1"/>
      <c r="GZN63" s="1"/>
      <c r="GZO63" s="1"/>
      <c r="GZP63" s="1"/>
      <c r="GZQ63" s="1"/>
      <c r="GZR63" s="1"/>
      <c r="GZS63" s="1"/>
      <c r="GZT63" s="1"/>
      <c r="GZU63" s="1"/>
      <c r="GZV63" s="1"/>
      <c r="GZW63" s="1"/>
      <c r="GZX63" s="1"/>
      <c r="GZY63" s="1"/>
      <c r="GZZ63" s="1"/>
      <c r="HAA63" s="1"/>
      <c r="HAB63" s="1"/>
      <c r="HAC63" s="1"/>
      <c r="HAD63" s="1"/>
      <c r="HAE63" s="1"/>
      <c r="HAF63" s="1"/>
      <c r="HAG63" s="1"/>
      <c r="HAH63" s="1"/>
      <c r="HAI63" s="1"/>
      <c r="HAJ63" s="1"/>
      <c r="HAK63" s="1"/>
      <c r="HAL63" s="1"/>
      <c r="HAM63" s="1"/>
      <c r="HAN63" s="1"/>
      <c r="HAO63" s="1"/>
      <c r="HAP63" s="1"/>
      <c r="HAQ63" s="1"/>
      <c r="HAR63" s="1"/>
      <c r="HAS63" s="1"/>
      <c r="HAT63" s="1"/>
      <c r="HAU63" s="1"/>
      <c r="HAV63" s="1"/>
      <c r="HAW63" s="1"/>
      <c r="HAX63" s="1"/>
      <c r="HAY63" s="1"/>
      <c r="HAZ63" s="1"/>
      <c r="HBA63" s="1"/>
      <c r="HBB63" s="1"/>
      <c r="HBC63" s="1"/>
      <c r="HBD63" s="1"/>
      <c r="HBE63" s="1"/>
      <c r="HBF63" s="1"/>
      <c r="HBG63" s="1"/>
      <c r="HBH63" s="1"/>
      <c r="HBI63" s="1"/>
      <c r="HBJ63" s="1"/>
      <c r="HBK63" s="1"/>
      <c r="HBL63" s="1"/>
      <c r="HBM63" s="1"/>
      <c r="HBN63" s="1"/>
      <c r="HBO63" s="1"/>
      <c r="HBP63" s="1"/>
      <c r="HBQ63" s="1"/>
      <c r="HBR63" s="1"/>
      <c r="HBS63" s="1"/>
      <c r="HBT63" s="1"/>
      <c r="HBU63" s="1"/>
      <c r="HBV63" s="1"/>
      <c r="HBW63" s="1"/>
      <c r="HBX63" s="1"/>
      <c r="HBY63" s="1"/>
      <c r="HBZ63" s="1"/>
      <c r="HCA63" s="1"/>
      <c r="HCB63" s="1"/>
      <c r="HCC63" s="1"/>
      <c r="HCD63" s="1"/>
      <c r="HCE63" s="1"/>
      <c r="HCF63" s="1"/>
      <c r="HCG63" s="1"/>
      <c r="HCH63" s="1"/>
      <c r="HCI63" s="1"/>
      <c r="HCJ63" s="1"/>
      <c r="HCK63" s="1"/>
      <c r="HCL63" s="1"/>
      <c r="HCM63" s="1"/>
      <c r="HCN63" s="1"/>
      <c r="HCO63" s="1"/>
      <c r="HCP63" s="1"/>
      <c r="HCQ63" s="1"/>
      <c r="HCR63" s="1"/>
      <c r="HCS63" s="1"/>
      <c r="HCT63" s="1"/>
      <c r="HCU63" s="1"/>
      <c r="HCV63" s="1"/>
      <c r="HCW63" s="1"/>
      <c r="HCX63" s="1"/>
      <c r="HCY63" s="1"/>
      <c r="HCZ63" s="1"/>
      <c r="HDA63" s="1"/>
      <c r="HDB63" s="1"/>
      <c r="HDC63" s="1"/>
      <c r="HDD63" s="1"/>
      <c r="HDE63" s="1"/>
      <c r="HDF63" s="1"/>
      <c r="HDG63" s="1"/>
      <c r="HDH63" s="1"/>
      <c r="HDI63" s="1"/>
      <c r="HDJ63" s="1"/>
      <c r="HDK63" s="1"/>
      <c r="HDL63" s="1"/>
      <c r="HDM63" s="1"/>
      <c r="HDN63" s="1"/>
      <c r="HDO63" s="1"/>
      <c r="HDP63" s="1"/>
      <c r="HDQ63" s="1"/>
      <c r="HDR63" s="1"/>
      <c r="HDS63" s="1"/>
      <c r="HDT63" s="1"/>
      <c r="HDU63" s="1"/>
      <c r="HDV63" s="1"/>
      <c r="HDW63" s="1"/>
      <c r="HDX63" s="1"/>
      <c r="HDY63" s="1"/>
      <c r="HDZ63" s="1"/>
      <c r="HEA63" s="1"/>
      <c r="HEB63" s="1"/>
      <c r="HEC63" s="1"/>
      <c r="HED63" s="1"/>
      <c r="HEE63" s="1"/>
      <c r="HEF63" s="1"/>
      <c r="HEG63" s="1"/>
      <c r="HEH63" s="1"/>
      <c r="HEI63" s="1"/>
      <c r="HEJ63" s="1"/>
      <c r="HEK63" s="1"/>
      <c r="HEL63" s="1"/>
      <c r="HEM63" s="1"/>
      <c r="HEN63" s="1"/>
      <c r="HEO63" s="1"/>
      <c r="HEP63" s="1"/>
      <c r="HEQ63" s="1"/>
      <c r="HER63" s="1"/>
      <c r="HES63" s="1"/>
      <c r="HET63" s="1"/>
      <c r="HEU63" s="1"/>
      <c r="HEV63" s="1"/>
      <c r="HEW63" s="1"/>
      <c r="HEX63" s="1"/>
      <c r="HEY63" s="1"/>
      <c r="HEZ63" s="1"/>
      <c r="HFA63" s="1"/>
      <c r="HFB63" s="1"/>
      <c r="HFC63" s="1"/>
      <c r="HFD63" s="1"/>
      <c r="HFE63" s="1"/>
      <c r="HFF63" s="1"/>
      <c r="HFG63" s="1"/>
      <c r="HFH63" s="1"/>
      <c r="HFI63" s="1"/>
      <c r="HFJ63" s="1"/>
      <c r="HFK63" s="1"/>
      <c r="HFL63" s="1"/>
      <c r="HFM63" s="1"/>
      <c r="HFN63" s="1"/>
      <c r="HFO63" s="1"/>
      <c r="HFP63" s="1"/>
      <c r="HFQ63" s="1"/>
      <c r="HFR63" s="1"/>
      <c r="HFS63" s="1"/>
      <c r="HFT63" s="1"/>
      <c r="HFU63" s="1"/>
      <c r="HFV63" s="1"/>
      <c r="HFW63" s="1"/>
      <c r="HFX63" s="1"/>
      <c r="HFY63" s="1"/>
      <c r="HFZ63" s="1"/>
      <c r="HGA63" s="1"/>
      <c r="HGB63" s="1"/>
      <c r="HGC63" s="1"/>
      <c r="HGD63" s="1"/>
      <c r="HGE63" s="1"/>
      <c r="HGF63" s="1"/>
      <c r="HGG63" s="1"/>
      <c r="HGH63" s="1"/>
      <c r="HGI63" s="1"/>
      <c r="HGJ63" s="1"/>
      <c r="HGK63" s="1"/>
      <c r="HGL63" s="1"/>
      <c r="HGM63" s="1"/>
      <c r="HGN63" s="1"/>
      <c r="HGO63" s="1"/>
      <c r="HGP63" s="1"/>
      <c r="HGQ63" s="1"/>
      <c r="HGR63" s="1"/>
      <c r="HGS63" s="1"/>
      <c r="HGT63" s="1"/>
      <c r="HGU63" s="1"/>
      <c r="HGV63" s="1"/>
      <c r="HGW63" s="1"/>
      <c r="HGX63" s="1"/>
      <c r="HGY63" s="1"/>
      <c r="HGZ63" s="1"/>
      <c r="HHA63" s="1"/>
      <c r="HHB63" s="1"/>
      <c r="HHC63" s="1"/>
      <c r="HHD63" s="1"/>
      <c r="HHE63" s="1"/>
      <c r="HHF63" s="1"/>
      <c r="HHG63" s="1"/>
      <c r="HHH63" s="1"/>
      <c r="HHI63" s="1"/>
      <c r="HHJ63" s="1"/>
      <c r="HHK63" s="1"/>
      <c r="HHL63" s="1"/>
      <c r="HHM63" s="1"/>
      <c r="HHN63" s="1"/>
      <c r="HHO63" s="1"/>
      <c r="HHP63" s="1"/>
      <c r="HHQ63" s="1"/>
      <c r="HHR63" s="1"/>
      <c r="HHS63" s="1"/>
      <c r="HHT63" s="1"/>
      <c r="HHU63" s="1"/>
      <c r="HHV63" s="1"/>
      <c r="HHW63" s="1"/>
      <c r="HHX63" s="1"/>
      <c r="HHY63" s="1"/>
      <c r="HHZ63" s="1"/>
      <c r="HIA63" s="1"/>
      <c r="HIB63" s="1"/>
      <c r="HIC63" s="1"/>
      <c r="HID63" s="1"/>
      <c r="HIE63" s="1"/>
      <c r="HIF63" s="1"/>
      <c r="HIG63" s="1"/>
      <c r="HIH63" s="1"/>
      <c r="HII63" s="1"/>
      <c r="HIJ63" s="1"/>
      <c r="HIK63" s="1"/>
      <c r="HIL63" s="1"/>
      <c r="HIM63" s="1"/>
      <c r="HIN63" s="1"/>
      <c r="HIO63" s="1"/>
      <c r="HIP63" s="1"/>
      <c r="HIQ63" s="1"/>
      <c r="HIR63" s="1"/>
      <c r="HIS63" s="1"/>
      <c r="HIT63" s="1"/>
      <c r="HIU63" s="1"/>
      <c r="HIV63" s="1"/>
      <c r="HIW63" s="1"/>
      <c r="HIX63" s="1"/>
      <c r="HIY63" s="1"/>
      <c r="HIZ63" s="1"/>
      <c r="HJA63" s="1"/>
      <c r="HJB63" s="1"/>
      <c r="HJC63" s="1"/>
      <c r="HJD63" s="1"/>
      <c r="HJE63" s="1"/>
      <c r="HJF63" s="1"/>
      <c r="HJG63" s="1"/>
      <c r="HJH63" s="1"/>
      <c r="HJI63" s="1"/>
      <c r="HJJ63" s="1"/>
      <c r="HJK63" s="1"/>
      <c r="HJL63" s="1"/>
      <c r="HJM63" s="1"/>
      <c r="HJN63" s="1"/>
      <c r="HJO63" s="1"/>
      <c r="HJP63" s="1"/>
      <c r="HJQ63" s="1"/>
      <c r="HJR63" s="1"/>
      <c r="HJS63" s="1"/>
      <c r="HJT63" s="1"/>
      <c r="HJU63" s="1"/>
      <c r="HJV63" s="1"/>
      <c r="HJW63" s="1"/>
      <c r="HJX63" s="1"/>
      <c r="HJY63" s="1"/>
      <c r="HJZ63" s="1"/>
      <c r="HKA63" s="1"/>
      <c r="HKB63" s="1"/>
      <c r="HKC63" s="1"/>
      <c r="HKD63" s="1"/>
      <c r="HKE63" s="1"/>
      <c r="HKF63" s="1"/>
      <c r="HKG63" s="1"/>
      <c r="HKH63" s="1"/>
      <c r="HKI63" s="1"/>
      <c r="HKJ63" s="1"/>
      <c r="HKK63" s="1"/>
      <c r="HKL63" s="1"/>
      <c r="HKM63" s="1"/>
      <c r="HKN63" s="1"/>
      <c r="HKO63" s="1"/>
      <c r="HKP63" s="1"/>
      <c r="HKQ63" s="1"/>
      <c r="HKR63" s="1"/>
      <c r="HKS63" s="1"/>
      <c r="HKT63" s="1"/>
      <c r="HKU63" s="1"/>
      <c r="HKV63" s="1"/>
      <c r="HKW63" s="1"/>
      <c r="HKX63" s="1"/>
      <c r="HKY63" s="1"/>
      <c r="HKZ63" s="1"/>
      <c r="HLA63" s="1"/>
      <c r="HLB63" s="1"/>
      <c r="HLC63" s="1"/>
      <c r="HLD63" s="1"/>
      <c r="HLE63" s="1"/>
      <c r="HLF63" s="1"/>
      <c r="HLG63" s="1"/>
      <c r="HLH63" s="1"/>
      <c r="HLI63" s="1"/>
      <c r="HLJ63" s="1"/>
      <c r="HLK63" s="1"/>
      <c r="HLL63" s="1"/>
      <c r="HLM63" s="1"/>
      <c r="HLN63" s="1"/>
      <c r="HLO63" s="1"/>
      <c r="HLP63" s="1"/>
      <c r="HLQ63" s="1"/>
      <c r="HLR63" s="1"/>
      <c r="HLS63" s="1"/>
      <c r="HLT63" s="1"/>
      <c r="HLU63" s="1"/>
      <c r="HLV63" s="1"/>
      <c r="HLW63" s="1"/>
      <c r="HLX63" s="1"/>
      <c r="HLY63" s="1"/>
      <c r="HLZ63" s="1"/>
      <c r="HMA63" s="1"/>
      <c r="HMB63" s="1"/>
      <c r="HMC63" s="1"/>
      <c r="HMD63" s="1"/>
      <c r="HME63" s="1"/>
      <c r="HMF63" s="1"/>
      <c r="HMG63" s="1"/>
      <c r="HMH63" s="1"/>
      <c r="HMI63" s="1"/>
      <c r="HMJ63" s="1"/>
      <c r="HMK63" s="1"/>
      <c r="HML63" s="1"/>
      <c r="HMM63" s="1"/>
      <c r="HMN63" s="1"/>
      <c r="HMO63" s="1"/>
      <c r="HMP63" s="1"/>
      <c r="HMQ63" s="1"/>
      <c r="HMR63" s="1"/>
      <c r="HMS63" s="1"/>
      <c r="HMT63" s="1"/>
      <c r="HMU63" s="1"/>
      <c r="HMV63" s="1"/>
      <c r="HMW63" s="1"/>
      <c r="HMX63" s="1"/>
      <c r="HMY63" s="1"/>
      <c r="HMZ63" s="1"/>
      <c r="HNA63" s="1"/>
      <c r="HNB63" s="1"/>
      <c r="HNC63" s="1"/>
      <c r="HND63" s="1"/>
      <c r="HNE63" s="1"/>
      <c r="HNF63" s="1"/>
      <c r="HNG63" s="1"/>
      <c r="HNH63" s="1"/>
      <c r="HNI63" s="1"/>
      <c r="HNJ63" s="1"/>
      <c r="HNK63" s="1"/>
      <c r="HNL63" s="1"/>
      <c r="HNM63" s="1"/>
      <c r="HNN63" s="1"/>
      <c r="HNO63" s="1"/>
      <c r="HNP63" s="1"/>
      <c r="HNQ63" s="1"/>
      <c r="HNR63" s="1"/>
      <c r="HNS63" s="1"/>
      <c r="HNT63" s="1"/>
      <c r="HNU63" s="1"/>
      <c r="HNV63" s="1"/>
      <c r="HNW63" s="1"/>
      <c r="HNX63" s="1"/>
      <c r="HNY63" s="1"/>
      <c r="HNZ63" s="1"/>
      <c r="HOA63" s="1"/>
      <c r="HOB63" s="1"/>
      <c r="HOC63" s="1"/>
      <c r="HOD63" s="1"/>
      <c r="HOE63" s="1"/>
      <c r="HOF63" s="1"/>
      <c r="HOG63" s="1"/>
      <c r="HOH63" s="1"/>
      <c r="HOI63" s="1"/>
      <c r="HOJ63" s="1"/>
      <c r="HOK63" s="1"/>
      <c r="HOL63" s="1"/>
      <c r="HOM63" s="1"/>
      <c r="HON63" s="1"/>
      <c r="HOO63" s="1"/>
      <c r="HOP63" s="1"/>
      <c r="HOQ63" s="1"/>
      <c r="HOR63" s="1"/>
      <c r="HOS63" s="1"/>
      <c r="HOT63" s="1"/>
      <c r="HOU63" s="1"/>
      <c r="HOV63" s="1"/>
      <c r="HOW63" s="1"/>
      <c r="HOX63" s="1"/>
      <c r="HOY63" s="1"/>
      <c r="HOZ63" s="1"/>
      <c r="HPA63" s="1"/>
      <c r="HPB63" s="1"/>
      <c r="HPC63" s="1"/>
      <c r="HPD63" s="1"/>
      <c r="HPE63" s="1"/>
      <c r="HPF63" s="1"/>
      <c r="HPG63" s="1"/>
      <c r="HPH63" s="1"/>
      <c r="HPI63" s="1"/>
      <c r="HPJ63" s="1"/>
      <c r="HPK63" s="1"/>
      <c r="HPL63" s="1"/>
      <c r="HPM63" s="1"/>
      <c r="HPN63" s="1"/>
      <c r="HPO63" s="1"/>
      <c r="HPP63" s="1"/>
      <c r="HPQ63" s="1"/>
      <c r="HPR63" s="1"/>
      <c r="HPS63" s="1"/>
      <c r="HPT63" s="1"/>
      <c r="HPU63" s="1"/>
      <c r="HPV63" s="1"/>
      <c r="HPW63" s="1"/>
      <c r="HPX63" s="1"/>
      <c r="HPY63" s="1"/>
      <c r="HPZ63" s="1"/>
      <c r="HQA63" s="1"/>
      <c r="HQB63" s="1"/>
      <c r="HQC63" s="1"/>
      <c r="HQD63" s="1"/>
      <c r="HQE63" s="1"/>
      <c r="HQF63" s="1"/>
      <c r="HQG63" s="1"/>
      <c r="HQH63" s="1"/>
      <c r="HQI63" s="1"/>
      <c r="HQJ63" s="1"/>
      <c r="HQK63" s="1"/>
      <c r="HQL63" s="1"/>
      <c r="HQM63" s="1"/>
      <c r="HQN63" s="1"/>
      <c r="HQO63" s="1"/>
      <c r="HQP63" s="1"/>
      <c r="HQQ63" s="1"/>
      <c r="HQR63" s="1"/>
      <c r="HQS63" s="1"/>
      <c r="HQT63" s="1"/>
      <c r="HQU63" s="1"/>
      <c r="HQV63" s="1"/>
      <c r="HQW63" s="1"/>
      <c r="HQX63" s="1"/>
      <c r="HQY63" s="1"/>
      <c r="HQZ63" s="1"/>
      <c r="HRA63" s="1"/>
      <c r="HRB63" s="1"/>
      <c r="HRC63" s="1"/>
      <c r="HRD63" s="1"/>
      <c r="HRE63" s="1"/>
      <c r="HRF63" s="1"/>
      <c r="HRG63" s="1"/>
      <c r="HRH63" s="1"/>
      <c r="HRI63" s="1"/>
      <c r="HRJ63" s="1"/>
      <c r="HRK63" s="1"/>
      <c r="HRL63" s="1"/>
      <c r="HRM63" s="1"/>
      <c r="HRN63" s="1"/>
      <c r="HRO63" s="1"/>
      <c r="HRP63" s="1"/>
      <c r="HRQ63" s="1"/>
      <c r="HRR63" s="1"/>
      <c r="HRS63" s="1"/>
      <c r="HRT63" s="1"/>
      <c r="HRU63" s="1"/>
      <c r="HRV63" s="1"/>
      <c r="HRW63" s="1"/>
      <c r="HRX63" s="1"/>
      <c r="HRY63" s="1"/>
      <c r="HRZ63" s="1"/>
      <c r="HSA63" s="1"/>
      <c r="HSB63" s="1"/>
      <c r="HSC63" s="1"/>
      <c r="HSD63" s="1"/>
      <c r="HSE63" s="1"/>
      <c r="HSF63" s="1"/>
      <c r="HSG63" s="1"/>
      <c r="HSH63" s="1"/>
      <c r="HSI63" s="1"/>
      <c r="HSJ63" s="1"/>
      <c r="HSK63" s="1"/>
      <c r="HSL63" s="1"/>
      <c r="HSM63" s="1"/>
      <c r="HSN63" s="1"/>
      <c r="HSO63" s="1"/>
      <c r="HSP63" s="1"/>
      <c r="HSQ63" s="1"/>
      <c r="HSR63" s="1"/>
      <c r="HSS63" s="1"/>
      <c r="HST63" s="1"/>
      <c r="HSU63" s="1"/>
      <c r="HSV63" s="1"/>
      <c r="HSW63" s="1"/>
      <c r="HSX63" s="1"/>
      <c r="HSY63" s="1"/>
      <c r="HSZ63" s="1"/>
      <c r="HTA63" s="1"/>
      <c r="HTB63" s="1"/>
      <c r="HTC63" s="1"/>
      <c r="HTD63" s="1"/>
      <c r="HTE63" s="1"/>
      <c r="HTF63" s="1"/>
      <c r="HTG63" s="1"/>
      <c r="HTH63" s="1"/>
      <c r="HTI63" s="1"/>
      <c r="HTJ63" s="1"/>
      <c r="HTK63" s="1"/>
      <c r="HTL63" s="1"/>
      <c r="HTM63" s="1"/>
      <c r="HTN63" s="1"/>
      <c r="HTO63" s="1"/>
      <c r="HTP63" s="1"/>
      <c r="HTQ63" s="1"/>
      <c r="HTR63" s="1"/>
      <c r="HTS63" s="1"/>
      <c r="HTT63" s="1"/>
      <c r="HTU63" s="1"/>
      <c r="HTV63" s="1"/>
      <c r="HTW63" s="1"/>
      <c r="HTX63" s="1"/>
      <c r="HTY63" s="1"/>
      <c r="HTZ63" s="1"/>
      <c r="HUA63" s="1"/>
      <c r="HUB63" s="1"/>
      <c r="HUC63" s="1"/>
      <c r="HUD63" s="1"/>
      <c r="HUE63" s="1"/>
      <c r="HUF63" s="1"/>
      <c r="HUG63" s="1"/>
      <c r="HUH63" s="1"/>
      <c r="HUI63" s="1"/>
      <c r="HUJ63" s="1"/>
      <c r="HUK63" s="1"/>
      <c r="HUL63" s="1"/>
      <c r="HUM63" s="1"/>
      <c r="HUN63" s="1"/>
      <c r="HUO63" s="1"/>
      <c r="HUP63" s="1"/>
      <c r="HUQ63" s="1"/>
      <c r="HUR63" s="1"/>
      <c r="HUS63" s="1"/>
      <c r="HUT63" s="1"/>
      <c r="HUU63" s="1"/>
      <c r="HUV63" s="1"/>
      <c r="HUW63" s="1"/>
      <c r="HUX63" s="1"/>
      <c r="HUY63" s="1"/>
      <c r="HUZ63" s="1"/>
      <c r="HVA63" s="1"/>
      <c r="HVB63" s="1"/>
      <c r="HVC63" s="1"/>
      <c r="HVD63" s="1"/>
      <c r="HVE63" s="1"/>
      <c r="HVF63" s="1"/>
      <c r="HVG63" s="1"/>
      <c r="HVH63" s="1"/>
      <c r="HVI63" s="1"/>
      <c r="HVJ63" s="1"/>
      <c r="HVK63" s="1"/>
      <c r="HVL63" s="1"/>
      <c r="HVM63" s="1"/>
      <c r="HVN63" s="1"/>
      <c r="HVO63" s="1"/>
      <c r="HVP63" s="1"/>
      <c r="HVQ63" s="1"/>
      <c r="HVR63" s="1"/>
      <c r="HVS63" s="1"/>
      <c r="HVT63" s="1"/>
      <c r="HVU63" s="1"/>
      <c r="HVV63" s="1"/>
      <c r="HVW63" s="1"/>
      <c r="HVX63" s="1"/>
      <c r="HVY63" s="1"/>
      <c r="HVZ63" s="1"/>
      <c r="HWA63" s="1"/>
      <c r="HWB63" s="1"/>
      <c r="HWC63" s="1"/>
      <c r="HWD63" s="1"/>
      <c r="HWE63" s="1"/>
      <c r="HWF63" s="1"/>
      <c r="HWG63" s="1"/>
      <c r="HWH63" s="1"/>
      <c r="HWI63" s="1"/>
      <c r="HWJ63" s="1"/>
      <c r="HWK63" s="1"/>
      <c r="HWL63" s="1"/>
      <c r="HWM63" s="1"/>
      <c r="HWN63" s="1"/>
      <c r="HWO63" s="1"/>
      <c r="HWP63" s="1"/>
      <c r="HWQ63" s="1"/>
      <c r="HWR63" s="1"/>
      <c r="HWS63" s="1"/>
      <c r="HWT63" s="1"/>
      <c r="HWU63" s="1"/>
      <c r="HWV63" s="1"/>
      <c r="HWW63" s="1"/>
      <c r="HWX63" s="1"/>
      <c r="HWY63" s="1"/>
      <c r="HWZ63" s="1"/>
      <c r="HXA63" s="1"/>
      <c r="HXB63" s="1"/>
      <c r="HXC63" s="1"/>
      <c r="HXD63" s="1"/>
      <c r="HXE63" s="1"/>
      <c r="HXF63" s="1"/>
      <c r="HXG63" s="1"/>
      <c r="HXH63" s="1"/>
      <c r="HXI63" s="1"/>
      <c r="HXJ63" s="1"/>
      <c r="HXK63" s="1"/>
      <c r="HXL63" s="1"/>
      <c r="HXM63" s="1"/>
      <c r="HXN63" s="1"/>
      <c r="HXO63" s="1"/>
      <c r="HXP63" s="1"/>
      <c r="HXQ63" s="1"/>
      <c r="HXR63" s="1"/>
      <c r="HXS63" s="1"/>
      <c r="HXT63" s="1"/>
      <c r="HXU63" s="1"/>
      <c r="HXV63" s="1"/>
      <c r="HXW63" s="1"/>
      <c r="HXX63" s="1"/>
      <c r="HXY63" s="1"/>
      <c r="HXZ63" s="1"/>
      <c r="HYA63" s="1"/>
      <c r="HYB63" s="1"/>
      <c r="HYC63" s="1"/>
      <c r="HYD63" s="1"/>
      <c r="HYE63" s="1"/>
      <c r="HYF63" s="1"/>
      <c r="HYG63" s="1"/>
      <c r="HYH63" s="1"/>
      <c r="HYI63" s="1"/>
      <c r="HYJ63" s="1"/>
      <c r="HYK63" s="1"/>
      <c r="HYL63" s="1"/>
      <c r="HYM63" s="1"/>
      <c r="HYN63" s="1"/>
      <c r="HYO63" s="1"/>
      <c r="HYP63" s="1"/>
      <c r="HYQ63" s="1"/>
      <c r="HYR63" s="1"/>
      <c r="HYS63" s="1"/>
      <c r="HYT63" s="1"/>
      <c r="HYU63" s="1"/>
      <c r="HYV63" s="1"/>
      <c r="HYW63" s="1"/>
      <c r="HYX63" s="1"/>
      <c r="HYY63" s="1"/>
      <c r="HYZ63" s="1"/>
      <c r="HZA63" s="1"/>
      <c r="HZB63" s="1"/>
      <c r="HZC63" s="1"/>
      <c r="HZD63" s="1"/>
      <c r="HZE63" s="1"/>
      <c r="HZF63" s="1"/>
      <c r="HZG63" s="1"/>
      <c r="HZH63" s="1"/>
      <c r="HZI63" s="1"/>
      <c r="HZJ63" s="1"/>
      <c r="HZK63" s="1"/>
      <c r="HZL63" s="1"/>
      <c r="HZM63" s="1"/>
      <c r="HZN63" s="1"/>
      <c r="HZO63" s="1"/>
      <c r="HZP63" s="1"/>
      <c r="HZQ63" s="1"/>
      <c r="HZR63" s="1"/>
      <c r="HZS63" s="1"/>
      <c r="HZT63" s="1"/>
      <c r="HZU63" s="1"/>
      <c r="HZV63" s="1"/>
      <c r="HZW63" s="1"/>
      <c r="HZX63" s="1"/>
      <c r="HZY63" s="1"/>
      <c r="HZZ63" s="1"/>
      <c r="IAA63" s="1"/>
      <c r="IAB63" s="1"/>
      <c r="IAC63" s="1"/>
      <c r="IAD63" s="1"/>
      <c r="IAE63" s="1"/>
      <c r="IAF63" s="1"/>
      <c r="IAG63" s="1"/>
      <c r="IAH63" s="1"/>
      <c r="IAI63" s="1"/>
      <c r="IAJ63" s="1"/>
      <c r="IAK63" s="1"/>
      <c r="IAL63" s="1"/>
      <c r="IAM63" s="1"/>
      <c r="IAN63" s="1"/>
      <c r="IAO63" s="1"/>
      <c r="IAP63" s="1"/>
      <c r="IAQ63" s="1"/>
      <c r="IAR63" s="1"/>
      <c r="IAS63" s="1"/>
      <c r="IAT63" s="1"/>
      <c r="IAU63" s="1"/>
      <c r="IAV63" s="1"/>
      <c r="IAW63" s="1"/>
      <c r="IAX63" s="1"/>
      <c r="IAY63" s="1"/>
      <c r="IAZ63" s="1"/>
      <c r="IBA63" s="1"/>
      <c r="IBB63" s="1"/>
      <c r="IBC63" s="1"/>
      <c r="IBD63" s="1"/>
      <c r="IBE63" s="1"/>
      <c r="IBF63" s="1"/>
      <c r="IBG63" s="1"/>
      <c r="IBH63" s="1"/>
      <c r="IBI63" s="1"/>
      <c r="IBJ63" s="1"/>
      <c r="IBK63" s="1"/>
      <c r="IBL63" s="1"/>
      <c r="IBM63" s="1"/>
      <c r="IBN63" s="1"/>
      <c r="IBO63" s="1"/>
      <c r="IBP63" s="1"/>
      <c r="IBQ63" s="1"/>
      <c r="IBR63" s="1"/>
      <c r="IBS63" s="1"/>
      <c r="IBT63" s="1"/>
      <c r="IBU63" s="1"/>
      <c r="IBV63" s="1"/>
      <c r="IBW63" s="1"/>
      <c r="IBX63" s="1"/>
      <c r="IBY63" s="1"/>
      <c r="IBZ63" s="1"/>
      <c r="ICA63" s="1"/>
      <c r="ICB63" s="1"/>
      <c r="ICC63" s="1"/>
      <c r="ICD63" s="1"/>
      <c r="ICE63" s="1"/>
      <c r="ICF63" s="1"/>
      <c r="ICG63" s="1"/>
      <c r="ICH63" s="1"/>
      <c r="ICI63" s="1"/>
      <c r="ICJ63" s="1"/>
      <c r="ICK63" s="1"/>
      <c r="ICL63" s="1"/>
      <c r="ICM63" s="1"/>
      <c r="ICN63" s="1"/>
      <c r="ICO63" s="1"/>
      <c r="ICP63" s="1"/>
      <c r="ICQ63" s="1"/>
      <c r="ICR63" s="1"/>
      <c r="ICS63" s="1"/>
      <c r="ICT63" s="1"/>
      <c r="ICU63" s="1"/>
      <c r="ICV63" s="1"/>
      <c r="ICW63" s="1"/>
      <c r="ICX63" s="1"/>
      <c r="ICY63" s="1"/>
      <c r="ICZ63" s="1"/>
      <c r="IDA63" s="1"/>
      <c r="IDB63" s="1"/>
      <c r="IDC63" s="1"/>
      <c r="IDD63" s="1"/>
      <c r="IDE63" s="1"/>
      <c r="IDF63" s="1"/>
      <c r="IDG63" s="1"/>
      <c r="IDH63" s="1"/>
      <c r="IDI63" s="1"/>
      <c r="IDJ63" s="1"/>
      <c r="IDK63" s="1"/>
      <c r="IDL63" s="1"/>
      <c r="IDM63" s="1"/>
      <c r="IDN63" s="1"/>
      <c r="IDO63" s="1"/>
      <c r="IDP63" s="1"/>
      <c r="IDQ63" s="1"/>
      <c r="IDR63" s="1"/>
      <c r="IDS63" s="1"/>
      <c r="IDT63" s="1"/>
      <c r="IDU63" s="1"/>
      <c r="IDV63" s="1"/>
      <c r="IDW63" s="1"/>
      <c r="IDX63" s="1"/>
      <c r="IDY63" s="1"/>
      <c r="IDZ63" s="1"/>
      <c r="IEA63" s="1"/>
      <c r="IEB63" s="1"/>
      <c r="IEC63" s="1"/>
      <c r="IED63" s="1"/>
      <c r="IEE63" s="1"/>
      <c r="IEF63" s="1"/>
      <c r="IEG63" s="1"/>
      <c r="IEH63" s="1"/>
      <c r="IEI63" s="1"/>
      <c r="IEJ63" s="1"/>
      <c r="IEK63" s="1"/>
      <c r="IEL63" s="1"/>
      <c r="IEM63" s="1"/>
      <c r="IEN63" s="1"/>
      <c r="IEO63" s="1"/>
      <c r="IEP63" s="1"/>
      <c r="IEQ63" s="1"/>
      <c r="IER63" s="1"/>
      <c r="IES63" s="1"/>
      <c r="IET63" s="1"/>
      <c r="IEU63" s="1"/>
      <c r="IEV63" s="1"/>
      <c r="IEW63" s="1"/>
      <c r="IEX63" s="1"/>
      <c r="IEY63" s="1"/>
      <c r="IEZ63" s="1"/>
      <c r="IFA63" s="1"/>
      <c r="IFB63" s="1"/>
      <c r="IFC63" s="1"/>
      <c r="IFD63" s="1"/>
      <c r="IFE63" s="1"/>
      <c r="IFF63" s="1"/>
      <c r="IFG63" s="1"/>
      <c r="IFH63" s="1"/>
      <c r="IFI63" s="1"/>
      <c r="IFJ63" s="1"/>
      <c r="IFK63" s="1"/>
      <c r="IFL63" s="1"/>
      <c r="IFM63" s="1"/>
      <c r="IFN63" s="1"/>
      <c r="IFO63" s="1"/>
      <c r="IFP63" s="1"/>
      <c r="IFQ63" s="1"/>
      <c r="IFR63" s="1"/>
      <c r="IFS63" s="1"/>
      <c r="IFT63" s="1"/>
      <c r="IFU63" s="1"/>
      <c r="IFV63" s="1"/>
      <c r="IFW63" s="1"/>
      <c r="IFX63" s="1"/>
      <c r="IFY63" s="1"/>
      <c r="IFZ63" s="1"/>
      <c r="IGA63" s="1"/>
      <c r="IGB63" s="1"/>
      <c r="IGC63" s="1"/>
      <c r="IGD63" s="1"/>
      <c r="IGE63" s="1"/>
      <c r="IGF63" s="1"/>
      <c r="IGG63" s="1"/>
      <c r="IGH63" s="1"/>
      <c r="IGI63" s="1"/>
      <c r="IGJ63" s="1"/>
      <c r="IGK63" s="1"/>
      <c r="IGL63" s="1"/>
      <c r="IGM63" s="1"/>
      <c r="IGN63" s="1"/>
      <c r="IGO63" s="1"/>
      <c r="IGP63" s="1"/>
      <c r="IGQ63" s="1"/>
      <c r="IGR63" s="1"/>
      <c r="IGS63" s="1"/>
      <c r="IGT63" s="1"/>
      <c r="IGU63" s="1"/>
      <c r="IGV63" s="1"/>
      <c r="IGW63" s="1"/>
      <c r="IGX63" s="1"/>
      <c r="IGY63" s="1"/>
      <c r="IGZ63" s="1"/>
      <c r="IHA63" s="1"/>
      <c r="IHB63" s="1"/>
      <c r="IHC63" s="1"/>
      <c r="IHD63" s="1"/>
      <c r="IHE63" s="1"/>
      <c r="IHF63" s="1"/>
      <c r="IHG63" s="1"/>
      <c r="IHH63" s="1"/>
      <c r="IHI63" s="1"/>
      <c r="IHJ63" s="1"/>
      <c r="IHK63" s="1"/>
      <c r="IHL63" s="1"/>
      <c r="IHM63" s="1"/>
      <c r="IHN63" s="1"/>
      <c r="IHO63" s="1"/>
      <c r="IHP63" s="1"/>
      <c r="IHQ63" s="1"/>
      <c r="IHR63" s="1"/>
      <c r="IHS63" s="1"/>
      <c r="IHT63" s="1"/>
      <c r="IHU63" s="1"/>
      <c r="IHV63" s="1"/>
      <c r="IHW63" s="1"/>
      <c r="IHX63" s="1"/>
      <c r="IHY63" s="1"/>
      <c r="IHZ63" s="1"/>
      <c r="IIA63" s="1"/>
      <c r="IIB63" s="1"/>
      <c r="IIC63" s="1"/>
      <c r="IID63" s="1"/>
      <c r="IIE63" s="1"/>
      <c r="IIF63" s="1"/>
      <c r="IIG63" s="1"/>
      <c r="IIH63" s="1"/>
      <c r="III63" s="1"/>
      <c r="IIJ63" s="1"/>
      <c r="IIK63" s="1"/>
      <c r="IIL63" s="1"/>
      <c r="IIM63" s="1"/>
      <c r="IIN63" s="1"/>
      <c r="IIO63" s="1"/>
      <c r="IIP63" s="1"/>
      <c r="IIQ63" s="1"/>
      <c r="IIR63" s="1"/>
      <c r="IIS63" s="1"/>
      <c r="IIT63" s="1"/>
      <c r="IIU63" s="1"/>
      <c r="IIV63" s="1"/>
      <c r="IIW63" s="1"/>
      <c r="IIX63" s="1"/>
      <c r="IIY63" s="1"/>
      <c r="IIZ63" s="1"/>
      <c r="IJA63" s="1"/>
      <c r="IJB63" s="1"/>
      <c r="IJC63" s="1"/>
      <c r="IJD63" s="1"/>
      <c r="IJE63" s="1"/>
      <c r="IJF63" s="1"/>
      <c r="IJG63" s="1"/>
      <c r="IJH63" s="1"/>
      <c r="IJI63" s="1"/>
      <c r="IJJ63" s="1"/>
      <c r="IJK63" s="1"/>
      <c r="IJL63" s="1"/>
      <c r="IJM63" s="1"/>
      <c r="IJN63" s="1"/>
      <c r="IJO63" s="1"/>
      <c r="IJP63" s="1"/>
      <c r="IJQ63" s="1"/>
      <c r="IJR63" s="1"/>
      <c r="IJS63" s="1"/>
      <c r="IJT63" s="1"/>
      <c r="IJU63" s="1"/>
      <c r="IJV63" s="1"/>
      <c r="IJW63" s="1"/>
      <c r="IJX63" s="1"/>
      <c r="IJY63" s="1"/>
      <c r="IJZ63" s="1"/>
      <c r="IKA63" s="1"/>
      <c r="IKB63" s="1"/>
      <c r="IKC63" s="1"/>
      <c r="IKD63" s="1"/>
      <c r="IKE63" s="1"/>
      <c r="IKF63" s="1"/>
      <c r="IKG63" s="1"/>
      <c r="IKH63" s="1"/>
      <c r="IKI63" s="1"/>
      <c r="IKJ63" s="1"/>
      <c r="IKK63" s="1"/>
      <c r="IKL63" s="1"/>
      <c r="IKM63" s="1"/>
      <c r="IKN63" s="1"/>
      <c r="IKO63" s="1"/>
      <c r="IKP63" s="1"/>
      <c r="IKQ63" s="1"/>
      <c r="IKR63" s="1"/>
      <c r="IKS63" s="1"/>
      <c r="IKT63" s="1"/>
      <c r="IKU63" s="1"/>
      <c r="IKV63" s="1"/>
      <c r="IKW63" s="1"/>
      <c r="IKX63" s="1"/>
      <c r="IKY63" s="1"/>
      <c r="IKZ63" s="1"/>
      <c r="ILA63" s="1"/>
      <c r="ILB63" s="1"/>
      <c r="ILC63" s="1"/>
      <c r="ILD63" s="1"/>
      <c r="ILE63" s="1"/>
      <c r="ILF63" s="1"/>
      <c r="ILG63" s="1"/>
      <c r="ILH63" s="1"/>
      <c r="ILI63" s="1"/>
      <c r="ILJ63" s="1"/>
      <c r="ILK63" s="1"/>
      <c r="ILL63" s="1"/>
      <c r="ILM63" s="1"/>
      <c r="ILN63" s="1"/>
      <c r="ILO63" s="1"/>
      <c r="ILP63" s="1"/>
      <c r="ILQ63" s="1"/>
      <c r="ILR63" s="1"/>
      <c r="ILS63" s="1"/>
      <c r="ILT63" s="1"/>
      <c r="ILU63" s="1"/>
      <c r="ILV63" s="1"/>
      <c r="ILW63" s="1"/>
      <c r="ILX63" s="1"/>
      <c r="ILY63" s="1"/>
      <c r="ILZ63" s="1"/>
      <c r="IMA63" s="1"/>
      <c r="IMB63" s="1"/>
      <c r="IMC63" s="1"/>
      <c r="IMD63" s="1"/>
      <c r="IME63" s="1"/>
      <c r="IMF63" s="1"/>
      <c r="IMG63" s="1"/>
      <c r="IMH63" s="1"/>
      <c r="IMI63" s="1"/>
      <c r="IMJ63" s="1"/>
      <c r="IMK63" s="1"/>
      <c r="IML63" s="1"/>
      <c r="IMM63" s="1"/>
      <c r="IMN63" s="1"/>
      <c r="IMO63" s="1"/>
      <c r="IMP63" s="1"/>
      <c r="IMQ63" s="1"/>
      <c r="IMR63" s="1"/>
      <c r="IMS63" s="1"/>
      <c r="IMT63" s="1"/>
      <c r="IMU63" s="1"/>
      <c r="IMV63" s="1"/>
      <c r="IMW63" s="1"/>
      <c r="IMX63" s="1"/>
      <c r="IMY63" s="1"/>
      <c r="IMZ63" s="1"/>
      <c r="INA63" s="1"/>
      <c r="INB63" s="1"/>
      <c r="INC63" s="1"/>
      <c r="IND63" s="1"/>
      <c r="INE63" s="1"/>
      <c r="INF63" s="1"/>
      <c r="ING63" s="1"/>
      <c r="INH63" s="1"/>
      <c r="INI63" s="1"/>
      <c r="INJ63" s="1"/>
      <c r="INK63" s="1"/>
      <c r="INL63" s="1"/>
      <c r="INM63" s="1"/>
      <c r="INN63" s="1"/>
      <c r="INO63" s="1"/>
      <c r="INP63" s="1"/>
      <c r="INQ63" s="1"/>
      <c r="INR63" s="1"/>
      <c r="INS63" s="1"/>
      <c r="INT63" s="1"/>
      <c r="INU63" s="1"/>
      <c r="INV63" s="1"/>
      <c r="INW63" s="1"/>
      <c r="INX63" s="1"/>
      <c r="INY63" s="1"/>
      <c r="INZ63" s="1"/>
      <c r="IOA63" s="1"/>
      <c r="IOB63" s="1"/>
      <c r="IOC63" s="1"/>
      <c r="IOD63" s="1"/>
      <c r="IOE63" s="1"/>
      <c r="IOF63" s="1"/>
      <c r="IOG63" s="1"/>
      <c r="IOH63" s="1"/>
      <c r="IOI63" s="1"/>
      <c r="IOJ63" s="1"/>
      <c r="IOK63" s="1"/>
      <c r="IOL63" s="1"/>
      <c r="IOM63" s="1"/>
      <c r="ION63" s="1"/>
      <c r="IOO63" s="1"/>
      <c r="IOP63" s="1"/>
      <c r="IOQ63" s="1"/>
      <c r="IOR63" s="1"/>
      <c r="IOS63" s="1"/>
      <c r="IOT63" s="1"/>
      <c r="IOU63" s="1"/>
      <c r="IOV63" s="1"/>
      <c r="IOW63" s="1"/>
      <c r="IOX63" s="1"/>
      <c r="IOY63" s="1"/>
      <c r="IOZ63" s="1"/>
      <c r="IPA63" s="1"/>
      <c r="IPB63" s="1"/>
      <c r="IPC63" s="1"/>
      <c r="IPD63" s="1"/>
      <c r="IPE63" s="1"/>
      <c r="IPF63" s="1"/>
      <c r="IPG63" s="1"/>
      <c r="IPH63" s="1"/>
      <c r="IPI63" s="1"/>
      <c r="IPJ63" s="1"/>
      <c r="IPK63" s="1"/>
      <c r="IPL63" s="1"/>
      <c r="IPM63" s="1"/>
      <c r="IPN63" s="1"/>
      <c r="IPO63" s="1"/>
      <c r="IPP63" s="1"/>
      <c r="IPQ63" s="1"/>
      <c r="IPR63" s="1"/>
      <c r="IPS63" s="1"/>
      <c r="IPT63" s="1"/>
      <c r="IPU63" s="1"/>
      <c r="IPV63" s="1"/>
      <c r="IPW63" s="1"/>
      <c r="IPX63" s="1"/>
      <c r="IPY63" s="1"/>
      <c r="IPZ63" s="1"/>
      <c r="IQA63" s="1"/>
      <c r="IQB63" s="1"/>
      <c r="IQC63" s="1"/>
      <c r="IQD63" s="1"/>
      <c r="IQE63" s="1"/>
      <c r="IQF63" s="1"/>
      <c r="IQG63" s="1"/>
      <c r="IQH63" s="1"/>
      <c r="IQI63" s="1"/>
      <c r="IQJ63" s="1"/>
      <c r="IQK63" s="1"/>
      <c r="IQL63" s="1"/>
      <c r="IQM63" s="1"/>
      <c r="IQN63" s="1"/>
      <c r="IQO63" s="1"/>
      <c r="IQP63" s="1"/>
      <c r="IQQ63" s="1"/>
      <c r="IQR63" s="1"/>
      <c r="IQS63" s="1"/>
      <c r="IQT63" s="1"/>
      <c r="IQU63" s="1"/>
      <c r="IQV63" s="1"/>
      <c r="IQW63" s="1"/>
      <c r="IQX63" s="1"/>
      <c r="IQY63" s="1"/>
      <c r="IQZ63" s="1"/>
      <c r="IRA63" s="1"/>
      <c r="IRB63" s="1"/>
      <c r="IRC63" s="1"/>
      <c r="IRD63" s="1"/>
      <c r="IRE63" s="1"/>
      <c r="IRF63" s="1"/>
      <c r="IRG63" s="1"/>
      <c r="IRH63" s="1"/>
      <c r="IRI63" s="1"/>
      <c r="IRJ63" s="1"/>
      <c r="IRK63" s="1"/>
      <c r="IRL63" s="1"/>
      <c r="IRM63" s="1"/>
      <c r="IRN63" s="1"/>
      <c r="IRO63" s="1"/>
      <c r="IRP63" s="1"/>
      <c r="IRQ63" s="1"/>
      <c r="IRR63" s="1"/>
      <c r="IRS63" s="1"/>
      <c r="IRT63" s="1"/>
      <c r="IRU63" s="1"/>
      <c r="IRV63" s="1"/>
      <c r="IRW63" s="1"/>
      <c r="IRX63" s="1"/>
      <c r="IRY63" s="1"/>
      <c r="IRZ63" s="1"/>
      <c r="ISA63" s="1"/>
      <c r="ISB63" s="1"/>
      <c r="ISC63" s="1"/>
      <c r="ISD63" s="1"/>
      <c r="ISE63" s="1"/>
      <c r="ISF63" s="1"/>
      <c r="ISG63" s="1"/>
      <c r="ISH63" s="1"/>
      <c r="ISI63" s="1"/>
      <c r="ISJ63" s="1"/>
      <c r="ISK63" s="1"/>
      <c r="ISL63" s="1"/>
      <c r="ISM63" s="1"/>
      <c r="ISN63" s="1"/>
      <c r="ISO63" s="1"/>
      <c r="ISP63" s="1"/>
      <c r="ISQ63" s="1"/>
      <c r="ISR63" s="1"/>
      <c r="ISS63" s="1"/>
      <c r="IST63" s="1"/>
      <c r="ISU63" s="1"/>
      <c r="ISV63" s="1"/>
      <c r="ISW63" s="1"/>
      <c r="ISX63" s="1"/>
      <c r="ISY63" s="1"/>
      <c r="ISZ63" s="1"/>
      <c r="ITA63" s="1"/>
      <c r="ITB63" s="1"/>
      <c r="ITC63" s="1"/>
      <c r="ITD63" s="1"/>
      <c r="ITE63" s="1"/>
      <c r="ITF63" s="1"/>
      <c r="ITG63" s="1"/>
      <c r="ITH63" s="1"/>
      <c r="ITI63" s="1"/>
      <c r="ITJ63" s="1"/>
      <c r="ITK63" s="1"/>
      <c r="ITL63" s="1"/>
      <c r="ITM63" s="1"/>
      <c r="ITN63" s="1"/>
      <c r="ITO63" s="1"/>
      <c r="ITP63" s="1"/>
      <c r="ITQ63" s="1"/>
      <c r="ITR63" s="1"/>
      <c r="ITS63" s="1"/>
      <c r="ITT63" s="1"/>
      <c r="ITU63" s="1"/>
      <c r="ITV63" s="1"/>
      <c r="ITW63" s="1"/>
      <c r="ITX63" s="1"/>
      <c r="ITY63" s="1"/>
      <c r="ITZ63" s="1"/>
      <c r="IUA63" s="1"/>
      <c r="IUB63" s="1"/>
      <c r="IUC63" s="1"/>
      <c r="IUD63" s="1"/>
      <c r="IUE63" s="1"/>
      <c r="IUF63" s="1"/>
      <c r="IUG63" s="1"/>
      <c r="IUH63" s="1"/>
      <c r="IUI63" s="1"/>
      <c r="IUJ63" s="1"/>
      <c r="IUK63" s="1"/>
      <c r="IUL63" s="1"/>
      <c r="IUM63" s="1"/>
      <c r="IUN63" s="1"/>
      <c r="IUO63" s="1"/>
      <c r="IUP63" s="1"/>
      <c r="IUQ63" s="1"/>
      <c r="IUR63" s="1"/>
      <c r="IUS63" s="1"/>
      <c r="IUT63" s="1"/>
      <c r="IUU63" s="1"/>
      <c r="IUV63" s="1"/>
      <c r="IUW63" s="1"/>
      <c r="IUX63" s="1"/>
      <c r="IUY63" s="1"/>
      <c r="IUZ63" s="1"/>
      <c r="IVA63" s="1"/>
      <c r="IVB63" s="1"/>
      <c r="IVC63" s="1"/>
      <c r="IVD63" s="1"/>
      <c r="IVE63" s="1"/>
      <c r="IVF63" s="1"/>
      <c r="IVG63" s="1"/>
      <c r="IVH63" s="1"/>
      <c r="IVI63" s="1"/>
      <c r="IVJ63" s="1"/>
      <c r="IVK63" s="1"/>
      <c r="IVL63" s="1"/>
      <c r="IVM63" s="1"/>
      <c r="IVN63" s="1"/>
      <c r="IVO63" s="1"/>
      <c r="IVP63" s="1"/>
      <c r="IVQ63" s="1"/>
      <c r="IVR63" s="1"/>
      <c r="IVS63" s="1"/>
      <c r="IVT63" s="1"/>
      <c r="IVU63" s="1"/>
      <c r="IVV63" s="1"/>
      <c r="IVW63" s="1"/>
      <c r="IVX63" s="1"/>
      <c r="IVY63" s="1"/>
      <c r="IVZ63" s="1"/>
      <c r="IWA63" s="1"/>
      <c r="IWB63" s="1"/>
      <c r="IWC63" s="1"/>
      <c r="IWD63" s="1"/>
      <c r="IWE63" s="1"/>
      <c r="IWF63" s="1"/>
      <c r="IWG63" s="1"/>
      <c r="IWH63" s="1"/>
      <c r="IWI63" s="1"/>
      <c r="IWJ63" s="1"/>
      <c r="IWK63" s="1"/>
      <c r="IWL63" s="1"/>
      <c r="IWM63" s="1"/>
      <c r="IWN63" s="1"/>
      <c r="IWO63" s="1"/>
      <c r="IWP63" s="1"/>
      <c r="IWQ63" s="1"/>
      <c r="IWR63" s="1"/>
      <c r="IWS63" s="1"/>
      <c r="IWT63" s="1"/>
      <c r="IWU63" s="1"/>
      <c r="IWV63" s="1"/>
      <c r="IWW63" s="1"/>
      <c r="IWX63" s="1"/>
      <c r="IWY63" s="1"/>
      <c r="IWZ63" s="1"/>
      <c r="IXA63" s="1"/>
      <c r="IXB63" s="1"/>
      <c r="IXC63" s="1"/>
      <c r="IXD63" s="1"/>
      <c r="IXE63" s="1"/>
      <c r="IXF63" s="1"/>
      <c r="IXG63" s="1"/>
      <c r="IXH63" s="1"/>
      <c r="IXI63" s="1"/>
      <c r="IXJ63" s="1"/>
      <c r="IXK63" s="1"/>
      <c r="IXL63" s="1"/>
      <c r="IXM63" s="1"/>
      <c r="IXN63" s="1"/>
      <c r="IXO63" s="1"/>
      <c r="IXP63" s="1"/>
      <c r="IXQ63" s="1"/>
      <c r="IXR63" s="1"/>
      <c r="IXS63" s="1"/>
      <c r="IXT63" s="1"/>
      <c r="IXU63" s="1"/>
      <c r="IXV63" s="1"/>
      <c r="IXW63" s="1"/>
      <c r="IXX63" s="1"/>
      <c r="IXY63" s="1"/>
      <c r="IXZ63" s="1"/>
      <c r="IYA63" s="1"/>
      <c r="IYB63" s="1"/>
      <c r="IYC63" s="1"/>
      <c r="IYD63" s="1"/>
      <c r="IYE63" s="1"/>
      <c r="IYF63" s="1"/>
      <c r="IYG63" s="1"/>
      <c r="IYH63" s="1"/>
      <c r="IYI63" s="1"/>
      <c r="IYJ63" s="1"/>
      <c r="IYK63" s="1"/>
      <c r="IYL63" s="1"/>
      <c r="IYM63" s="1"/>
      <c r="IYN63" s="1"/>
      <c r="IYO63" s="1"/>
      <c r="IYP63" s="1"/>
      <c r="IYQ63" s="1"/>
      <c r="IYR63" s="1"/>
      <c r="IYS63" s="1"/>
      <c r="IYT63" s="1"/>
      <c r="IYU63" s="1"/>
      <c r="IYV63" s="1"/>
      <c r="IYW63" s="1"/>
      <c r="IYX63" s="1"/>
      <c r="IYY63" s="1"/>
      <c r="IYZ63" s="1"/>
      <c r="IZA63" s="1"/>
      <c r="IZB63" s="1"/>
      <c r="IZC63" s="1"/>
      <c r="IZD63" s="1"/>
      <c r="IZE63" s="1"/>
      <c r="IZF63" s="1"/>
      <c r="IZG63" s="1"/>
      <c r="IZH63" s="1"/>
      <c r="IZI63" s="1"/>
      <c r="IZJ63" s="1"/>
      <c r="IZK63" s="1"/>
      <c r="IZL63" s="1"/>
      <c r="IZM63" s="1"/>
      <c r="IZN63" s="1"/>
      <c r="IZO63" s="1"/>
      <c r="IZP63" s="1"/>
      <c r="IZQ63" s="1"/>
      <c r="IZR63" s="1"/>
      <c r="IZS63" s="1"/>
      <c r="IZT63" s="1"/>
      <c r="IZU63" s="1"/>
      <c r="IZV63" s="1"/>
      <c r="IZW63" s="1"/>
      <c r="IZX63" s="1"/>
      <c r="IZY63" s="1"/>
      <c r="IZZ63" s="1"/>
      <c r="JAA63" s="1"/>
      <c r="JAB63" s="1"/>
      <c r="JAC63" s="1"/>
      <c r="JAD63" s="1"/>
      <c r="JAE63" s="1"/>
      <c r="JAF63" s="1"/>
      <c r="JAG63" s="1"/>
      <c r="JAH63" s="1"/>
      <c r="JAI63" s="1"/>
      <c r="JAJ63" s="1"/>
      <c r="JAK63" s="1"/>
      <c r="JAL63" s="1"/>
      <c r="JAM63" s="1"/>
      <c r="JAN63" s="1"/>
      <c r="JAO63" s="1"/>
      <c r="JAP63" s="1"/>
      <c r="JAQ63" s="1"/>
      <c r="JAR63" s="1"/>
      <c r="JAS63" s="1"/>
      <c r="JAT63" s="1"/>
      <c r="JAU63" s="1"/>
      <c r="JAV63" s="1"/>
      <c r="JAW63" s="1"/>
      <c r="JAX63" s="1"/>
      <c r="JAY63" s="1"/>
      <c r="JAZ63" s="1"/>
      <c r="JBA63" s="1"/>
      <c r="JBB63" s="1"/>
      <c r="JBC63" s="1"/>
      <c r="JBD63" s="1"/>
      <c r="JBE63" s="1"/>
      <c r="JBF63" s="1"/>
      <c r="JBG63" s="1"/>
      <c r="JBH63" s="1"/>
      <c r="JBI63" s="1"/>
      <c r="JBJ63" s="1"/>
      <c r="JBK63" s="1"/>
      <c r="JBL63" s="1"/>
      <c r="JBM63" s="1"/>
      <c r="JBN63" s="1"/>
      <c r="JBO63" s="1"/>
      <c r="JBP63" s="1"/>
      <c r="JBQ63" s="1"/>
      <c r="JBR63" s="1"/>
      <c r="JBS63" s="1"/>
      <c r="JBT63" s="1"/>
      <c r="JBU63" s="1"/>
      <c r="JBV63" s="1"/>
      <c r="JBW63" s="1"/>
      <c r="JBX63" s="1"/>
      <c r="JBY63" s="1"/>
      <c r="JBZ63" s="1"/>
      <c r="JCA63" s="1"/>
      <c r="JCB63" s="1"/>
      <c r="JCC63" s="1"/>
      <c r="JCD63" s="1"/>
      <c r="JCE63" s="1"/>
      <c r="JCF63" s="1"/>
      <c r="JCG63" s="1"/>
      <c r="JCH63" s="1"/>
      <c r="JCI63" s="1"/>
      <c r="JCJ63" s="1"/>
      <c r="JCK63" s="1"/>
      <c r="JCL63" s="1"/>
      <c r="JCM63" s="1"/>
      <c r="JCN63" s="1"/>
      <c r="JCO63" s="1"/>
      <c r="JCP63" s="1"/>
      <c r="JCQ63" s="1"/>
      <c r="JCR63" s="1"/>
      <c r="JCS63" s="1"/>
      <c r="JCT63" s="1"/>
      <c r="JCU63" s="1"/>
      <c r="JCV63" s="1"/>
      <c r="JCW63" s="1"/>
      <c r="JCX63" s="1"/>
      <c r="JCY63" s="1"/>
      <c r="JCZ63" s="1"/>
      <c r="JDA63" s="1"/>
      <c r="JDB63" s="1"/>
      <c r="JDC63" s="1"/>
      <c r="JDD63" s="1"/>
      <c r="JDE63" s="1"/>
      <c r="JDF63" s="1"/>
      <c r="JDG63" s="1"/>
      <c r="JDH63" s="1"/>
      <c r="JDI63" s="1"/>
      <c r="JDJ63" s="1"/>
      <c r="JDK63" s="1"/>
      <c r="JDL63" s="1"/>
      <c r="JDM63" s="1"/>
      <c r="JDN63" s="1"/>
      <c r="JDO63" s="1"/>
      <c r="JDP63" s="1"/>
      <c r="JDQ63" s="1"/>
      <c r="JDR63" s="1"/>
      <c r="JDS63" s="1"/>
      <c r="JDT63" s="1"/>
      <c r="JDU63" s="1"/>
      <c r="JDV63" s="1"/>
      <c r="JDW63" s="1"/>
      <c r="JDX63" s="1"/>
      <c r="JDY63" s="1"/>
      <c r="JDZ63" s="1"/>
      <c r="JEA63" s="1"/>
      <c r="JEB63" s="1"/>
      <c r="JEC63" s="1"/>
      <c r="JED63" s="1"/>
      <c r="JEE63" s="1"/>
      <c r="JEF63" s="1"/>
      <c r="JEG63" s="1"/>
      <c r="JEH63" s="1"/>
      <c r="JEI63" s="1"/>
      <c r="JEJ63" s="1"/>
      <c r="JEK63" s="1"/>
      <c r="JEL63" s="1"/>
      <c r="JEM63" s="1"/>
      <c r="JEN63" s="1"/>
      <c r="JEO63" s="1"/>
      <c r="JEP63" s="1"/>
      <c r="JEQ63" s="1"/>
      <c r="JER63" s="1"/>
      <c r="JES63" s="1"/>
      <c r="JET63" s="1"/>
      <c r="JEU63" s="1"/>
      <c r="JEV63" s="1"/>
      <c r="JEW63" s="1"/>
      <c r="JEX63" s="1"/>
      <c r="JEY63" s="1"/>
      <c r="JEZ63" s="1"/>
      <c r="JFA63" s="1"/>
      <c r="JFB63" s="1"/>
      <c r="JFC63" s="1"/>
      <c r="JFD63" s="1"/>
      <c r="JFE63" s="1"/>
      <c r="JFF63" s="1"/>
      <c r="JFG63" s="1"/>
      <c r="JFH63" s="1"/>
      <c r="JFI63" s="1"/>
      <c r="JFJ63" s="1"/>
      <c r="JFK63" s="1"/>
      <c r="JFL63" s="1"/>
      <c r="JFM63" s="1"/>
      <c r="JFN63" s="1"/>
      <c r="JFO63" s="1"/>
      <c r="JFP63" s="1"/>
      <c r="JFQ63" s="1"/>
      <c r="JFR63" s="1"/>
      <c r="JFS63" s="1"/>
      <c r="JFT63" s="1"/>
      <c r="JFU63" s="1"/>
      <c r="JFV63" s="1"/>
      <c r="JFW63" s="1"/>
      <c r="JFX63" s="1"/>
      <c r="JFY63" s="1"/>
      <c r="JFZ63" s="1"/>
      <c r="JGA63" s="1"/>
      <c r="JGB63" s="1"/>
      <c r="JGC63" s="1"/>
      <c r="JGD63" s="1"/>
      <c r="JGE63" s="1"/>
      <c r="JGF63" s="1"/>
      <c r="JGG63" s="1"/>
      <c r="JGH63" s="1"/>
      <c r="JGI63" s="1"/>
      <c r="JGJ63" s="1"/>
      <c r="JGK63" s="1"/>
      <c r="JGL63" s="1"/>
      <c r="JGM63" s="1"/>
      <c r="JGN63" s="1"/>
      <c r="JGO63" s="1"/>
      <c r="JGP63" s="1"/>
      <c r="JGQ63" s="1"/>
      <c r="JGR63" s="1"/>
      <c r="JGS63" s="1"/>
      <c r="JGT63" s="1"/>
      <c r="JGU63" s="1"/>
      <c r="JGV63" s="1"/>
      <c r="JGW63" s="1"/>
      <c r="JGX63" s="1"/>
      <c r="JGY63" s="1"/>
      <c r="JGZ63" s="1"/>
      <c r="JHA63" s="1"/>
      <c r="JHB63" s="1"/>
      <c r="JHC63" s="1"/>
      <c r="JHD63" s="1"/>
      <c r="JHE63" s="1"/>
      <c r="JHF63" s="1"/>
      <c r="JHG63" s="1"/>
      <c r="JHH63" s="1"/>
      <c r="JHI63" s="1"/>
      <c r="JHJ63" s="1"/>
      <c r="JHK63" s="1"/>
      <c r="JHL63" s="1"/>
      <c r="JHM63" s="1"/>
      <c r="JHN63" s="1"/>
      <c r="JHO63" s="1"/>
      <c r="JHP63" s="1"/>
      <c r="JHQ63" s="1"/>
      <c r="JHR63" s="1"/>
      <c r="JHS63" s="1"/>
      <c r="JHT63" s="1"/>
      <c r="JHU63" s="1"/>
      <c r="JHV63" s="1"/>
      <c r="JHW63" s="1"/>
      <c r="JHX63" s="1"/>
      <c r="JHY63" s="1"/>
      <c r="JHZ63" s="1"/>
      <c r="JIA63" s="1"/>
      <c r="JIB63" s="1"/>
      <c r="JIC63" s="1"/>
      <c r="JID63" s="1"/>
      <c r="JIE63" s="1"/>
      <c r="JIF63" s="1"/>
      <c r="JIG63" s="1"/>
      <c r="JIH63" s="1"/>
      <c r="JII63" s="1"/>
      <c r="JIJ63" s="1"/>
      <c r="JIK63" s="1"/>
      <c r="JIL63" s="1"/>
      <c r="JIM63" s="1"/>
      <c r="JIN63" s="1"/>
      <c r="JIO63" s="1"/>
      <c r="JIP63" s="1"/>
      <c r="JIQ63" s="1"/>
      <c r="JIR63" s="1"/>
      <c r="JIS63" s="1"/>
      <c r="JIT63" s="1"/>
      <c r="JIU63" s="1"/>
      <c r="JIV63" s="1"/>
      <c r="JIW63" s="1"/>
      <c r="JIX63" s="1"/>
      <c r="JIY63" s="1"/>
      <c r="JIZ63" s="1"/>
      <c r="JJA63" s="1"/>
      <c r="JJB63" s="1"/>
      <c r="JJC63" s="1"/>
      <c r="JJD63" s="1"/>
      <c r="JJE63" s="1"/>
      <c r="JJF63" s="1"/>
      <c r="JJG63" s="1"/>
      <c r="JJH63" s="1"/>
      <c r="JJI63" s="1"/>
      <c r="JJJ63" s="1"/>
      <c r="JJK63" s="1"/>
      <c r="JJL63" s="1"/>
      <c r="JJM63" s="1"/>
      <c r="JJN63" s="1"/>
      <c r="JJO63" s="1"/>
      <c r="JJP63" s="1"/>
      <c r="JJQ63" s="1"/>
      <c r="JJR63" s="1"/>
      <c r="JJS63" s="1"/>
      <c r="JJT63" s="1"/>
      <c r="JJU63" s="1"/>
      <c r="JJV63" s="1"/>
      <c r="JJW63" s="1"/>
      <c r="JJX63" s="1"/>
      <c r="JJY63" s="1"/>
      <c r="JJZ63" s="1"/>
      <c r="JKA63" s="1"/>
      <c r="JKB63" s="1"/>
      <c r="JKC63" s="1"/>
      <c r="JKD63" s="1"/>
      <c r="JKE63" s="1"/>
      <c r="JKF63" s="1"/>
      <c r="JKG63" s="1"/>
      <c r="JKH63" s="1"/>
      <c r="JKI63" s="1"/>
      <c r="JKJ63" s="1"/>
      <c r="JKK63" s="1"/>
      <c r="JKL63" s="1"/>
      <c r="JKM63" s="1"/>
      <c r="JKN63" s="1"/>
      <c r="JKO63" s="1"/>
      <c r="JKP63" s="1"/>
      <c r="JKQ63" s="1"/>
      <c r="JKR63" s="1"/>
      <c r="JKS63" s="1"/>
      <c r="JKT63" s="1"/>
      <c r="JKU63" s="1"/>
      <c r="JKV63" s="1"/>
      <c r="JKW63" s="1"/>
      <c r="JKX63" s="1"/>
      <c r="JKY63" s="1"/>
      <c r="JKZ63" s="1"/>
      <c r="JLA63" s="1"/>
      <c r="JLB63" s="1"/>
      <c r="JLC63" s="1"/>
      <c r="JLD63" s="1"/>
      <c r="JLE63" s="1"/>
      <c r="JLF63" s="1"/>
      <c r="JLG63" s="1"/>
      <c r="JLH63" s="1"/>
      <c r="JLI63" s="1"/>
      <c r="JLJ63" s="1"/>
      <c r="JLK63" s="1"/>
      <c r="JLL63" s="1"/>
      <c r="JLM63" s="1"/>
      <c r="JLN63" s="1"/>
      <c r="JLO63" s="1"/>
      <c r="JLP63" s="1"/>
      <c r="JLQ63" s="1"/>
      <c r="JLR63" s="1"/>
      <c r="JLS63" s="1"/>
      <c r="JLT63" s="1"/>
      <c r="JLU63" s="1"/>
      <c r="JLV63" s="1"/>
      <c r="JLW63" s="1"/>
      <c r="JLX63" s="1"/>
      <c r="JLY63" s="1"/>
      <c r="JLZ63" s="1"/>
      <c r="JMA63" s="1"/>
      <c r="JMB63" s="1"/>
      <c r="JMC63" s="1"/>
      <c r="JMD63" s="1"/>
      <c r="JME63" s="1"/>
      <c r="JMF63" s="1"/>
      <c r="JMG63" s="1"/>
      <c r="JMH63" s="1"/>
      <c r="JMI63" s="1"/>
      <c r="JMJ63" s="1"/>
      <c r="JMK63" s="1"/>
      <c r="JML63" s="1"/>
      <c r="JMM63" s="1"/>
      <c r="JMN63" s="1"/>
      <c r="JMO63" s="1"/>
      <c r="JMP63" s="1"/>
      <c r="JMQ63" s="1"/>
      <c r="JMR63" s="1"/>
      <c r="JMS63" s="1"/>
      <c r="JMT63" s="1"/>
      <c r="JMU63" s="1"/>
      <c r="JMV63" s="1"/>
      <c r="JMW63" s="1"/>
      <c r="JMX63" s="1"/>
      <c r="JMY63" s="1"/>
      <c r="JMZ63" s="1"/>
      <c r="JNA63" s="1"/>
      <c r="JNB63" s="1"/>
      <c r="JNC63" s="1"/>
      <c r="JND63" s="1"/>
      <c r="JNE63" s="1"/>
      <c r="JNF63" s="1"/>
      <c r="JNG63" s="1"/>
      <c r="JNH63" s="1"/>
      <c r="JNI63" s="1"/>
      <c r="JNJ63" s="1"/>
      <c r="JNK63" s="1"/>
      <c r="JNL63" s="1"/>
      <c r="JNM63" s="1"/>
      <c r="JNN63" s="1"/>
      <c r="JNO63" s="1"/>
      <c r="JNP63" s="1"/>
      <c r="JNQ63" s="1"/>
      <c r="JNR63" s="1"/>
      <c r="JNS63" s="1"/>
      <c r="JNT63" s="1"/>
      <c r="JNU63" s="1"/>
      <c r="JNV63" s="1"/>
      <c r="JNW63" s="1"/>
      <c r="JNX63" s="1"/>
      <c r="JNY63" s="1"/>
      <c r="JNZ63" s="1"/>
      <c r="JOA63" s="1"/>
      <c r="JOB63" s="1"/>
      <c r="JOC63" s="1"/>
      <c r="JOD63" s="1"/>
      <c r="JOE63" s="1"/>
      <c r="JOF63" s="1"/>
      <c r="JOG63" s="1"/>
      <c r="JOH63" s="1"/>
      <c r="JOI63" s="1"/>
      <c r="JOJ63" s="1"/>
      <c r="JOK63" s="1"/>
      <c r="JOL63" s="1"/>
      <c r="JOM63" s="1"/>
      <c r="JON63" s="1"/>
      <c r="JOO63" s="1"/>
      <c r="JOP63" s="1"/>
      <c r="JOQ63" s="1"/>
      <c r="JOR63" s="1"/>
      <c r="JOS63" s="1"/>
      <c r="JOT63" s="1"/>
      <c r="JOU63" s="1"/>
      <c r="JOV63" s="1"/>
      <c r="JOW63" s="1"/>
      <c r="JOX63" s="1"/>
      <c r="JOY63" s="1"/>
      <c r="JOZ63" s="1"/>
      <c r="JPA63" s="1"/>
      <c r="JPB63" s="1"/>
      <c r="JPC63" s="1"/>
      <c r="JPD63" s="1"/>
      <c r="JPE63" s="1"/>
      <c r="JPF63" s="1"/>
      <c r="JPG63" s="1"/>
      <c r="JPH63" s="1"/>
      <c r="JPI63" s="1"/>
      <c r="JPJ63" s="1"/>
      <c r="JPK63" s="1"/>
      <c r="JPL63" s="1"/>
      <c r="JPM63" s="1"/>
      <c r="JPN63" s="1"/>
      <c r="JPO63" s="1"/>
      <c r="JPP63" s="1"/>
      <c r="JPQ63" s="1"/>
      <c r="JPR63" s="1"/>
      <c r="JPS63" s="1"/>
      <c r="JPT63" s="1"/>
      <c r="JPU63" s="1"/>
      <c r="JPV63" s="1"/>
      <c r="JPW63" s="1"/>
      <c r="JPX63" s="1"/>
      <c r="JPY63" s="1"/>
      <c r="JPZ63" s="1"/>
      <c r="JQA63" s="1"/>
      <c r="JQB63" s="1"/>
      <c r="JQC63" s="1"/>
      <c r="JQD63" s="1"/>
      <c r="JQE63" s="1"/>
      <c r="JQF63" s="1"/>
      <c r="JQG63" s="1"/>
      <c r="JQH63" s="1"/>
      <c r="JQI63" s="1"/>
      <c r="JQJ63" s="1"/>
      <c r="JQK63" s="1"/>
      <c r="JQL63" s="1"/>
      <c r="JQM63" s="1"/>
      <c r="JQN63" s="1"/>
      <c r="JQO63" s="1"/>
      <c r="JQP63" s="1"/>
      <c r="JQQ63" s="1"/>
      <c r="JQR63" s="1"/>
      <c r="JQS63" s="1"/>
      <c r="JQT63" s="1"/>
      <c r="JQU63" s="1"/>
      <c r="JQV63" s="1"/>
      <c r="JQW63" s="1"/>
      <c r="JQX63" s="1"/>
      <c r="JQY63" s="1"/>
      <c r="JQZ63" s="1"/>
      <c r="JRA63" s="1"/>
      <c r="JRB63" s="1"/>
      <c r="JRC63" s="1"/>
      <c r="JRD63" s="1"/>
      <c r="JRE63" s="1"/>
      <c r="JRF63" s="1"/>
      <c r="JRG63" s="1"/>
      <c r="JRH63" s="1"/>
      <c r="JRI63" s="1"/>
      <c r="JRJ63" s="1"/>
      <c r="JRK63" s="1"/>
      <c r="JRL63" s="1"/>
      <c r="JRM63" s="1"/>
      <c r="JRN63" s="1"/>
      <c r="JRO63" s="1"/>
      <c r="JRP63" s="1"/>
      <c r="JRQ63" s="1"/>
      <c r="JRR63" s="1"/>
      <c r="JRS63" s="1"/>
      <c r="JRT63" s="1"/>
      <c r="JRU63" s="1"/>
      <c r="JRV63" s="1"/>
      <c r="JRW63" s="1"/>
      <c r="JRX63" s="1"/>
      <c r="JRY63" s="1"/>
      <c r="JRZ63" s="1"/>
      <c r="JSA63" s="1"/>
      <c r="JSB63" s="1"/>
      <c r="JSC63" s="1"/>
      <c r="JSD63" s="1"/>
      <c r="JSE63" s="1"/>
      <c r="JSF63" s="1"/>
      <c r="JSG63" s="1"/>
      <c r="JSH63" s="1"/>
      <c r="JSI63" s="1"/>
      <c r="JSJ63" s="1"/>
      <c r="JSK63" s="1"/>
      <c r="JSL63" s="1"/>
      <c r="JSM63" s="1"/>
      <c r="JSN63" s="1"/>
      <c r="JSO63" s="1"/>
      <c r="JSP63" s="1"/>
      <c r="JSQ63" s="1"/>
      <c r="JSR63" s="1"/>
      <c r="JSS63" s="1"/>
      <c r="JST63" s="1"/>
      <c r="JSU63" s="1"/>
      <c r="JSV63" s="1"/>
      <c r="JSW63" s="1"/>
      <c r="JSX63" s="1"/>
      <c r="JSY63" s="1"/>
      <c r="JSZ63" s="1"/>
      <c r="JTA63" s="1"/>
      <c r="JTB63" s="1"/>
      <c r="JTC63" s="1"/>
      <c r="JTD63" s="1"/>
      <c r="JTE63" s="1"/>
      <c r="JTF63" s="1"/>
      <c r="JTG63" s="1"/>
      <c r="JTH63" s="1"/>
      <c r="JTI63" s="1"/>
      <c r="JTJ63" s="1"/>
      <c r="JTK63" s="1"/>
      <c r="JTL63" s="1"/>
      <c r="JTM63" s="1"/>
      <c r="JTN63" s="1"/>
      <c r="JTO63" s="1"/>
      <c r="JTP63" s="1"/>
      <c r="JTQ63" s="1"/>
      <c r="JTR63" s="1"/>
      <c r="JTS63" s="1"/>
      <c r="JTT63" s="1"/>
      <c r="JTU63" s="1"/>
      <c r="JTV63" s="1"/>
      <c r="JTW63" s="1"/>
      <c r="JTX63" s="1"/>
      <c r="JTY63" s="1"/>
      <c r="JTZ63" s="1"/>
      <c r="JUA63" s="1"/>
      <c r="JUB63" s="1"/>
      <c r="JUC63" s="1"/>
      <c r="JUD63" s="1"/>
      <c r="JUE63" s="1"/>
      <c r="JUF63" s="1"/>
      <c r="JUG63" s="1"/>
      <c r="JUH63" s="1"/>
      <c r="JUI63" s="1"/>
      <c r="JUJ63" s="1"/>
      <c r="JUK63" s="1"/>
      <c r="JUL63" s="1"/>
      <c r="JUM63" s="1"/>
      <c r="JUN63" s="1"/>
      <c r="JUO63" s="1"/>
      <c r="JUP63" s="1"/>
      <c r="JUQ63" s="1"/>
      <c r="JUR63" s="1"/>
      <c r="JUS63" s="1"/>
      <c r="JUT63" s="1"/>
      <c r="JUU63" s="1"/>
      <c r="JUV63" s="1"/>
      <c r="JUW63" s="1"/>
      <c r="JUX63" s="1"/>
      <c r="JUY63" s="1"/>
      <c r="JUZ63" s="1"/>
      <c r="JVA63" s="1"/>
      <c r="JVB63" s="1"/>
      <c r="JVC63" s="1"/>
      <c r="JVD63" s="1"/>
      <c r="JVE63" s="1"/>
      <c r="JVF63" s="1"/>
      <c r="JVG63" s="1"/>
      <c r="JVH63" s="1"/>
      <c r="JVI63" s="1"/>
      <c r="JVJ63" s="1"/>
      <c r="JVK63" s="1"/>
      <c r="JVL63" s="1"/>
      <c r="JVM63" s="1"/>
      <c r="JVN63" s="1"/>
      <c r="JVO63" s="1"/>
      <c r="JVP63" s="1"/>
      <c r="JVQ63" s="1"/>
      <c r="JVR63" s="1"/>
      <c r="JVS63" s="1"/>
      <c r="JVT63" s="1"/>
      <c r="JVU63" s="1"/>
      <c r="JVV63" s="1"/>
      <c r="JVW63" s="1"/>
      <c r="JVX63" s="1"/>
      <c r="JVY63" s="1"/>
      <c r="JVZ63" s="1"/>
      <c r="JWA63" s="1"/>
      <c r="JWB63" s="1"/>
      <c r="JWC63" s="1"/>
      <c r="JWD63" s="1"/>
      <c r="JWE63" s="1"/>
      <c r="JWF63" s="1"/>
      <c r="JWG63" s="1"/>
      <c r="JWH63" s="1"/>
      <c r="JWI63" s="1"/>
      <c r="JWJ63" s="1"/>
      <c r="JWK63" s="1"/>
      <c r="JWL63" s="1"/>
      <c r="JWM63" s="1"/>
      <c r="JWN63" s="1"/>
      <c r="JWO63" s="1"/>
      <c r="JWP63" s="1"/>
      <c r="JWQ63" s="1"/>
      <c r="JWR63" s="1"/>
      <c r="JWS63" s="1"/>
      <c r="JWT63" s="1"/>
      <c r="JWU63" s="1"/>
      <c r="JWV63" s="1"/>
      <c r="JWW63" s="1"/>
      <c r="JWX63" s="1"/>
      <c r="JWY63" s="1"/>
      <c r="JWZ63" s="1"/>
      <c r="JXA63" s="1"/>
      <c r="JXB63" s="1"/>
      <c r="JXC63" s="1"/>
      <c r="JXD63" s="1"/>
      <c r="JXE63" s="1"/>
      <c r="JXF63" s="1"/>
      <c r="JXG63" s="1"/>
      <c r="JXH63" s="1"/>
      <c r="JXI63" s="1"/>
      <c r="JXJ63" s="1"/>
      <c r="JXK63" s="1"/>
      <c r="JXL63" s="1"/>
      <c r="JXM63" s="1"/>
      <c r="JXN63" s="1"/>
      <c r="JXO63" s="1"/>
      <c r="JXP63" s="1"/>
      <c r="JXQ63" s="1"/>
      <c r="JXR63" s="1"/>
      <c r="JXS63" s="1"/>
      <c r="JXT63" s="1"/>
      <c r="JXU63" s="1"/>
      <c r="JXV63" s="1"/>
      <c r="JXW63" s="1"/>
      <c r="JXX63" s="1"/>
      <c r="JXY63" s="1"/>
      <c r="JXZ63" s="1"/>
      <c r="JYA63" s="1"/>
      <c r="JYB63" s="1"/>
      <c r="JYC63" s="1"/>
      <c r="JYD63" s="1"/>
      <c r="JYE63" s="1"/>
      <c r="JYF63" s="1"/>
      <c r="JYG63" s="1"/>
      <c r="JYH63" s="1"/>
      <c r="JYI63" s="1"/>
      <c r="JYJ63" s="1"/>
      <c r="JYK63" s="1"/>
      <c r="JYL63" s="1"/>
      <c r="JYM63" s="1"/>
      <c r="JYN63" s="1"/>
      <c r="JYO63" s="1"/>
      <c r="JYP63" s="1"/>
      <c r="JYQ63" s="1"/>
      <c r="JYR63" s="1"/>
      <c r="JYS63" s="1"/>
      <c r="JYT63" s="1"/>
      <c r="JYU63" s="1"/>
      <c r="JYV63" s="1"/>
      <c r="JYW63" s="1"/>
      <c r="JYX63" s="1"/>
      <c r="JYY63" s="1"/>
      <c r="JYZ63" s="1"/>
      <c r="JZA63" s="1"/>
      <c r="JZB63" s="1"/>
      <c r="JZC63" s="1"/>
      <c r="JZD63" s="1"/>
      <c r="JZE63" s="1"/>
      <c r="JZF63" s="1"/>
      <c r="JZG63" s="1"/>
      <c r="JZH63" s="1"/>
      <c r="JZI63" s="1"/>
      <c r="JZJ63" s="1"/>
      <c r="JZK63" s="1"/>
      <c r="JZL63" s="1"/>
      <c r="JZM63" s="1"/>
      <c r="JZN63" s="1"/>
      <c r="JZO63" s="1"/>
      <c r="JZP63" s="1"/>
      <c r="JZQ63" s="1"/>
      <c r="JZR63" s="1"/>
      <c r="JZS63" s="1"/>
      <c r="JZT63" s="1"/>
      <c r="JZU63" s="1"/>
      <c r="JZV63" s="1"/>
      <c r="JZW63" s="1"/>
      <c r="JZX63" s="1"/>
      <c r="JZY63" s="1"/>
      <c r="JZZ63" s="1"/>
      <c r="KAA63" s="1"/>
      <c r="KAB63" s="1"/>
      <c r="KAC63" s="1"/>
      <c r="KAD63" s="1"/>
      <c r="KAE63" s="1"/>
      <c r="KAF63" s="1"/>
      <c r="KAG63" s="1"/>
      <c r="KAH63" s="1"/>
      <c r="KAI63" s="1"/>
      <c r="KAJ63" s="1"/>
      <c r="KAK63" s="1"/>
      <c r="KAL63" s="1"/>
      <c r="KAM63" s="1"/>
      <c r="KAN63" s="1"/>
      <c r="KAO63" s="1"/>
      <c r="KAP63" s="1"/>
      <c r="KAQ63" s="1"/>
      <c r="KAR63" s="1"/>
      <c r="KAS63" s="1"/>
      <c r="KAT63" s="1"/>
      <c r="KAU63" s="1"/>
      <c r="KAV63" s="1"/>
      <c r="KAW63" s="1"/>
      <c r="KAX63" s="1"/>
      <c r="KAY63" s="1"/>
      <c r="KAZ63" s="1"/>
      <c r="KBA63" s="1"/>
      <c r="KBB63" s="1"/>
      <c r="KBC63" s="1"/>
      <c r="KBD63" s="1"/>
      <c r="KBE63" s="1"/>
      <c r="KBF63" s="1"/>
      <c r="KBG63" s="1"/>
      <c r="KBH63" s="1"/>
      <c r="KBI63" s="1"/>
      <c r="KBJ63" s="1"/>
      <c r="KBK63" s="1"/>
      <c r="KBL63" s="1"/>
      <c r="KBM63" s="1"/>
      <c r="KBN63" s="1"/>
      <c r="KBO63" s="1"/>
      <c r="KBP63" s="1"/>
      <c r="KBQ63" s="1"/>
      <c r="KBR63" s="1"/>
      <c r="KBS63" s="1"/>
      <c r="KBT63" s="1"/>
      <c r="KBU63" s="1"/>
      <c r="KBV63" s="1"/>
      <c r="KBW63" s="1"/>
      <c r="KBX63" s="1"/>
      <c r="KBY63" s="1"/>
      <c r="KBZ63" s="1"/>
      <c r="KCA63" s="1"/>
      <c r="KCB63" s="1"/>
      <c r="KCC63" s="1"/>
      <c r="KCD63" s="1"/>
      <c r="KCE63" s="1"/>
      <c r="KCF63" s="1"/>
      <c r="KCG63" s="1"/>
      <c r="KCH63" s="1"/>
      <c r="KCI63" s="1"/>
      <c r="KCJ63" s="1"/>
      <c r="KCK63" s="1"/>
      <c r="KCL63" s="1"/>
      <c r="KCM63" s="1"/>
      <c r="KCN63" s="1"/>
      <c r="KCO63" s="1"/>
      <c r="KCP63" s="1"/>
      <c r="KCQ63" s="1"/>
      <c r="KCR63" s="1"/>
      <c r="KCS63" s="1"/>
      <c r="KCT63" s="1"/>
      <c r="KCU63" s="1"/>
      <c r="KCV63" s="1"/>
      <c r="KCW63" s="1"/>
      <c r="KCX63" s="1"/>
      <c r="KCY63" s="1"/>
      <c r="KCZ63" s="1"/>
      <c r="KDA63" s="1"/>
      <c r="KDB63" s="1"/>
      <c r="KDC63" s="1"/>
      <c r="KDD63" s="1"/>
      <c r="KDE63" s="1"/>
      <c r="KDF63" s="1"/>
      <c r="KDG63" s="1"/>
      <c r="KDH63" s="1"/>
      <c r="KDI63" s="1"/>
      <c r="KDJ63" s="1"/>
      <c r="KDK63" s="1"/>
      <c r="KDL63" s="1"/>
      <c r="KDM63" s="1"/>
      <c r="KDN63" s="1"/>
      <c r="KDO63" s="1"/>
      <c r="KDP63" s="1"/>
      <c r="KDQ63" s="1"/>
      <c r="KDR63" s="1"/>
      <c r="KDS63" s="1"/>
      <c r="KDT63" s="1"/>
      <c r="KDU63" s="1"/>
      <c r="KDV63" s="1"/>
      <c r="KDW63" s="1"/>
      <c r="KDX63" s="1"/>
      <c r="KDY63" s="1"/>
      <c r="KDZ63" s="1"/>
      <c r="KEA63" s="1"/>
      <c r="KEB63" s="1"/>
      <c r="KEC63" s="1"/>
      <c r="KED63" s="1"/>
      <c r="KEE63" s="1"/>
      <c r="KEF63" s="1"/>
      <c r="KEG63" s="1"/>
      <c r="KEH63" s="1"/>
      <c r="KEI63" s="1"/>
      <c r="KEJ63" s="1"/>
      <c r="KEK63" s="1"/>
      <c r="KEL63" s="1"/>
      <c r="KEM63" s="1"/>
      <c r="KEN63" s="1"/>
      <c r="KEO63" s="1"/>
      <c r="KEP63" s="1"/>
      <c r="KEQ63" s="1"/>
      <c r="KER63" s="1"/>
      <c r="KES63" s="1"/>
      <c r="KET63" s="1"/>
      <c r="KEU63" s="1"/>
      <c r="KEV63" s="1"/>
      <c r="KEW63" s="1"/>
      <c r="KEX63" s="1"/>
      <c r="KEY63" s="1"/>
      <c r="KEZ63" s="1"/>
      <c r="KFA63" s="1"/>
      <c r="KFB63" s="1"/>
      <c r="KFC63" s="1"/>
      <c r="KFD63" s="1"/>
      <c r="KFE63" s="1"/>
      <c r="KFF63" s="1"/>
      <c r="KFG63" s="1"/>
      <c r="KFH63" s="1"/>
      <c r="KFI63" s="1"/>
      <c r="KFJ63" s="1"/>
      <c r="KFK63" s="1"/>
      <c r="KFL63" s="1"/>
      <c r="KFM63" s="1"/>
      <c r="KFN63" s="1"/>
      <c r="KFO63" s="1"/>
      <c r="KFP63" s="1"/>
      <c r="KFQ63" s="1"/>
      <c r="KFR63" s="1"/>
      <c r="KFS63" s="1"/>
      <c r="KFT63" s="1"/>
      <c r="KFU63" s="1"/>
      <c r="KFV63" s="1"/>
      <c r="KFW63" s="1"/>
      <c r="KFX63" s="1"/>
      <c r="KFY63" s="1"/>
      <c r="KFZ63" s="1"/>
      <c r="KGA63" s="1"/>
      <c r="KGB63" s="1"/>
      <c r="KGC63" s="1"/>
      <c r="KGD63" s="1"/>
      <c r="KGE63" s="1"/>
      <c r="KGF63" s="1"/>
      <c r="KGG63" s="1"/>
      <c r="KGH63" s="1"/>
      <c r="KGI63" s="1"/>
      <c r="KGJ63" s="1"/>
      <c r="KGK63" s="1"/>
      <c r="KGL63" s="1"/>
      <c r="KGM63" s="1"/>
      <c r="KGN63" s="1"/>
      <c r="KGO63" s="1"/>
      <c r="KGP63" s="1"/>
      <c r="KGQ63" s="1"/>
      <c r="KGR63" s="1"/>
      <c r="KGS63" s="1"/>
      <c r="KGT63" s="1"/>
      <c r="KGU63" s="1"/>
      <c r="KGV63" s="1"/>
      <c r="KGW63" s="1"/>
      <c r="KGX63" s="1"/>
      <c r="KGY63" s="1"/>
      <c r="KGZ63" s="1"/>
      <c r="KHA63" s="1"/>
      <c r="KHB63" s="1"/>
      <c r="KHC63" s="1"/>
      <c r="KHD63" s="1"/>
      <c r="KHE63" s="1"/>
      <c r="KHF63" s="1"/>
      <c r="KHG63" s="1"/>
      <c r="KHH63" s="1"/>
      <c r="KHI63" s="1"/>
      <c r="KHJ63" s="1"/>
      <c r="KHK63" s="1"/>
      <c r="KHL63" s="1"/>
      <c r="KHM63" s="1"/>
      <c r="KHN63" s="1"/>
      <c r="KHO63" s="1"/>
      <c r="KHP63" s="1"/>
      <c r="KHQ63" s="1"/>
      <c r="KHR63" s="1"/>
      <c r="KHS63" s="1"/>
      <c r="KHT63" s="1"/>
      <c r="KHU63" s="1"/>
      <c r="KHV63" s="1"/>
      <c r="KHW63" s="1"/>
      <c r="KHX63" s="1"/>
      <c r="KHY63" s="1"/>
      <c r="KHZ63" s="1"/>
      <c r="KIA63" s="1"/>
      <c r="KIB63" s="1"/>
      <c r="KIC63" s="1"/>
      <c r="KID63" s="1"/>
      <c r="KIE63" s="1"/>
      <c r="KIF63" s="1"/>
      <c r="KIG63" s="1"/>
      <c r="KIH63" s="1"/>
      <c r="KII63" s="1"/>
      <c r="KIJ63" s="1"/>
      <c r="KIK63" s="1"/>
      <c r="KIL63" s="1"/>
      <c r="KIM63" s="1"/>
      <c r="KIN63" s="1"/>
      <c r="KIO63" s="1"/>
      <c r="KIP63" s="1"/>
      <c r="KIQ63" s="1"/>
      <c r="KIR63" s="1"/>
      <c r="KIS63" s="1"/>
      <c r="KIT63" s="1"/>
      <c r="KIU63" s="1"/>
      <c r="KIV63" s="1"/>
      <c r="KIW63" s="1"/>
      <c r="KIX63" s="1"/>
      <c r="KIY63" s="1"/>
      <c r="KIZ63" s="1"/>
      <c r="KJA63" s="1"/>
      <c r="KJB63" s="1"/>
      <c r="KJC63" s="1"/>
      <c r="KJD63" s="1"/>
      <c r="KJE63" s="1"/>
      <c r="KJF63" s="1"/>
      <c r="KJG63" s="1"/>
      <c r="KJH63" s="1"/>
      <c r="KJI63" s="1"/>
      <c r="KJJ63" s="1"/>
      <c r="KJK63" s="1"/>
      <c r="KJL63" s="1"/>
      <c r="KJM63" s="1"/>
      <c r="KJN63" s="1"/>
      <c r="KJO63" s="1"/>
      <c r="KJP63" s="1"/>
      <c r="KJQ63" s="1"/>
      <c r="KJR63" s="1"/>
      <c r="KJS63" s="1"/>
      <c r="KJT63" s="1"/>
      <c r="KJU63" s="1"/>
      <c r="KJV63" s="1"/>
      <c r="KJW63" s="1"/>
      <c r="KJX63" s="1"/>
      <c r="KJY63" s="1"/>
      <c r="KJZ63" s="1"/>
      <c r="KKA63" s="1"/>
      <c r="KKB63" s="1"/>
      <c r="KKC63" s="1"/>
      <c r="KKD63" s="1"/>
      <c r="KKE63" s="1"/>
      <c r="KKF63" s="1"/>
      <c r="KKG63" s="1"/>
      <c r="KKH63" s="1"/>
      <c r="KKI63" s="1"/>
      <c r="KKJ63" s="1"/>
      <c r="KKK63" s="1"/>
      <c r="KKL63" s="1"/>
      <c r="KKM63" s="1"/>
      <c r="KKN63" s="1"/>
      <c r="KKO63" s="1"/>
      <c r="KKP63" s="1"/>
      <c r="KKQ63" s="1"/>
      <c r="KKR63" s="1"/>
      <c r="KKS63" s="1"/>
      <c r="KKT63" s="1"/>
      <c r="KKU63" s="1"/>
      <c r="KKV63" s="1"/>
      <c r="KKW63" s="1"/>
      <c r="KKX63" s="1"/>
      <c r="KKY63" s="1"/>
      <c r="KKZ63" s="1"/>
      <c r="KLA63" s="1"/>
      <c r="KLB63" s="1"/>
      <c r="KLC63" s="1"/>
      <c r="KLD63" s="1"/>
      <c r="KLE63" s="1"/>
      <c r="KLF63" s="1"/>
      <c r="KLG63" s="1"/>
      <c r="KLH63" s="1"/>
      <c r="KLI63" s="1"/>
      <c r="KLJ63" s="1"/>
      <c r="KLK63" s="1"/>
      <c r="KLL63" s="1"/>
      <c r="KLM63" s="1"/>
      <c r="KLN63" s="1"/>
      <c r="KLO63" s="1"/>
      <c r="KLP63" s="1"/>
      <c r="KLQ63" s="1"/>
      <c r="KLR63" s="1"/>
      <c r="KLS63" s="1"/>
      <c r="KLT63" s="1"/>
      <c r="KLU63" s="1"/>
      <c r="KLV63" s="1"/>
      <c r="KLW63" s="1"/>
      <c r="KLX63" s="1"/>
      <c r="KLY63" s="1"/>
      <c r="KLZ63" s="1"/>
      <c r="KMA63" s="1"/>
      <c r="KMB63" s="1"/>
      <c r="KMC63" s="1"/>
      <c r="KMD63" s="1"/>
      <c r="KME63" s="1"/>
      <c r="KMF63" s="1"/>
      <c r="KMG63" s="1"/>
      <c r="KMH63" s="1"/>
      <c r="KMI63" s="1"/>
      <c r="KMJ63" s="1"/>
      <c r="KMK63" s="1"/>
      <c r="KML63" s="1"/>
      <c r="KMM63" s="1"/>
      <c r="KMN63" s="1"/>
      <c r="KMO63" s="1"/>
      <c r="KMP63" s="1"/>
      <c r="KMQ63" s="1"/>
      <c r="KMR63" s="1"/>
      <c r="KMS63" s="1"/>
      <c r="KMT63" s="1"/>
      <c r="KMU63" s="1"/>
      <c r="KMV63" s="1"/>
      <c r="KMW63" s="1"/>
      <c r="KMX63" s="1"/>
      <c r="KMY63" s="1"/>
      <c r="KMZ63" s="1"/>
      <c r="KNA63" s="1"/>
      <c r="KNB63" s="1"/>
      <c r="KNC63" s="1"/>
      <c r="KND63" s="1"/>
      <c r="KNE63" s="1"/>
      <c r="KNF63" s="1"/>
      <c r="KNG63" s="1"/>
      <c r="KNH63" s="1"/>
      <c r="KNI63" s="1"/>
      <c r="KNJ63" s="1"/>
      <c r="KNK63" s="1"/>
      <c r="KNL63" s="1"/>
      <c r="KNM63" s="1"/>
      <c r="KNN63" s="1"/>
      <c r="KNO63" s="1"/>
      <c r="KNP63" s="1"/>
      <c r="KNQ63" s="1"/>
      <c r="KNR63" s="1"/>
      <c r="KNS63" s="1"/>
      <c r="KNT63" s="1"/>
      <c r="KNU63" s="1"/>
      <c r="KNV63" s="1"/>
      <c r="KNW63" s="1"/>
      <c r="KNX63" s="1"/>
      <c r="KNY63" s="1"/>
      <c r="KNZ63" s="1"/>
      <c r="KOA63" s="1"/>
      <c r="KOB63" s="1"/>
      <c r="KOC63" s="1"/>
      <c r="KOD63" s="1"/>
      <c r="KOE63" s="1"/>
      <c r="KOF63" s="1"/>
      <c r="KOG63" s="1"/>
      <c r="KOH63" s="1"/>
      <c r="KOI63" s="1"/>
      <c r="KOJ63" s="1"/>
      <c r="KOK63" s="1"/>
      <c r="KOL63" s="1"/>
      <c r="KOM63" s="1"/>
      <c r="KON63" s="1"/>
      <c r="KOO63" s="1"/>
      <c r="KOP63" s="1"/>
      <c r="KOQ63" s="1"/>
      <c r="KOR63" s="1"/>
      <c r="KOS63" s="1"/>
      <c r="KOT63" s="1"/>
      <c r="KOU63" s="1"/>
      <c r="KOV63" s="1"/>
      <c r="KOW63" s="1"/>
      <c r="KOX63" s="1"/>
      <c r="KOY63" s="1"/>
      <c r="KOZ63" s="1"/>
      <c r="KPA63" s="1"/>
      <c r="KPB63" s="1"/>
      <c r="KPC63" s="1"/>
      <c r="KPD63" s="1"/>
      <c r="KPE63" s="1"/>
      <c r="KPF63" s="1"/>
      <c r="KPG63" s="1"/>
      <c r="KPH63" s="1"/>
      <c r="KPI63" s="1"/>
      <c r="KPJ63" s="1"/>
      <c r="KPK63" s="1"/>
      <c r="KPL63" s="1"/>
      <c r="KPM63" s="1"/>
      <c r="KPN63" s="1"/>
      <c r="KPO63" s="1"/>
      <c r="KPP63" s="1"/>
      <c r="KPQ63" s="1"/>
      <c r="KPR63" s="1"/>
      <c r="KPS63" s="1"/>
      <c r="KPT63" s="1"/>
      <c r="KPU63" s="1"/>
      <c r="KPV63" s="1"/>
      <c r="KPW63" s="1"/>
      <c r="KPX63" s="1"/>
      <c r="KPY63" s="1"/>
      <c r="KPZ63" s="1"/>
      <c r="KQA63" s="1"/>
      <c r="KQB63" s="1"/>
      <c r="KQC63" s="1"/>
      <c r="KQD63" s="1"/>
      <c r="KQE63" s="1"/>
      <c r="KQF63" s="1"/>
      <c r="KQG63" s="1"/>
      <c r="KQH63" s="1"/>
      <c r="KQI63" s="1"/>
      <c r="KQJ63" s="1"/>
      <c r="KQK63" s="1"/>
      <c r="KQL63" s="1"/>
      <c r="KQM63" s="1"/>
      <c r="KQN63" s="1"/>
      <c r="KQO63" s="1"/>
      <c r="KQP63" s="1"/>
      <c r="KQQ63" s="1"/>
      <c r="KQR63" s="1"/>
      <c r="KQS63" s="1"/>
      <c r="KQT63" s="1"/>
      <c r="KQU63" s="1"/>
      <c r="KQV63" s="1"/>
      <c r="KQW63" s="1"/>
      <c r="KQX63" s="1"/>
      <c r="KQY63" s="1"/>
      <c r="KQZ63" s="1"/>
      <c r="KRA63" s="1"/>
      <c r="KRB63" s="1"/>
      <c r="KRC63" s="1"/>
      <c r="KRD63" s="1"/>
      <c r="KRE63" s="1"/>
      <c r="KRF63" s="1"/>
      <c r="KRG63" s="1"/>
      <c r="KRH63" s="1"/>
      <c r="KRI63" s="1"/>
      <c r="KRJ63" s="1"/>
      <c r="KRK63" s="1"/>
      <c r="KRL63" s="1"/>
      <c r="KRM63" s="1"/>
      <c r="KRN63" s="1"/>
      <c r="KRO63" s="1"/>
      <c r="KRP63" s="1"/>
      <c r="KRQ63" s="1"/>
      <c r="KRR63" s="1"/>
      <c r="KRS63" s="1"/>
      <c r="KRT63" s="1"/>
      <c r="KRU63" s="1"/>
      <c r="KRV63" s="1"/>
      <c r="KRW63" s="1"/>
      <c r="KRX63" s="1"/>
      <c r="KRY63" s="1"/>
      <c r="KRZ63" s="1"/>
      <c r="KSA63" s="1"/>
      <c r="KSB63" s="1"/>
      <c r="KSC63" s="1"/>
      <c r="KSD63" s="1"/>
      <c r="KSE63" s="1"/>
      <c r="KSF63" s="1"/>
      <c r="KSG63" s="1"/>
      <c r="KSH63" s="1"/>
      <c r="KSI63" s="1"/>
      <c r="KSJ63" s="1"/>
      <c r="KSK63" s="1"/>
      <c r="KSL63" s="1"/>
      <c r="KSM63" s="1"/>
      <c r="KSN63" s="1"/>
      <c r="KSO63" s="1"/>
      <c r="KSP63" s="1"/>
      <c r="KSQ63" s="1"/>
      <c r="KSR63" s="1"/>
      <c r="KSS63" s="1"/>
      <c r="KST63" s="1"/>
      <c r="KSU63" s="1"/>
      <c r="KSV63" s="1"/>
      <c r="KSW63" s="1"/>
      <c r="KSX63" s="1"/>
      <c r="KSY63" s="1"/>
      <c r="KSZ63" s="1"/>
      <c r="KTA63" s="1"/>
      <c r="KTB63" s="1"/>
      <c r="KTC63" s="1"/>
      <c r="KTD63" s="1"/>
      <c r="KTE63" s="1"/>
      <c r="KTF63" s="1"/>
      <c r="KTG63" s="1"/>
      <c r="KTH63" s="1"/>
      <c r="KTI63" s="1"/>
      <c r="KTJ63" s="1"/>
      <c r="KTK63" s="1"/>
      <c r="KTL63" s="1"/>
      <c r="KTM63" s="1"/>
      <c r="KTN63" s="1"/>
      <c r="KTO63" s="1"/>
      <c r="KTP63" s="1"/>
      <c r="KTQ63" s="1"/>
      <c r="KTR63" s="1"/>
      <c r="KTS63" s="1"/>
      <c r="KTT63" s="1"/>
      <c r="KTU63" s="1"/>
      <c r="KTV63" s="1"/>
      <c r="KTW63" s="1"/>
      <c r="KTX63" s="1"/>
      <c r="KTY63" s="1"/>
      <c r="KTZ63" s="1"/>
      <c r="KUA63" s="1"/>
      <c r="KUB63" s="1"/>
      <c r="KUC63" s="1"/>
      <c r="KUD63" s="1"/>
      <c r="KUE63" s="1"/>
      <c r="KUF63" s="1"/>
      <c r="KUG63" s="1"/>
      <c r="KUH63" s="1"/>
      <c r="KUI63" s="1"/>
      <c r="KUJ63" s="1"/>
      <c r="KUK63" s="1"/>
      <c r="KUL63" s="1"/>
      <c r="KUM63" s="1"/>
      <c r="KUN63" s="1"/>
      <c r="KUO63" s="1"/>
      <c r="KUP63" s="1"/>
      <c r="KUQ63" s="1"/>
      <c r="KUR63" s="1"/>
      <c r="KUS63" s="1"/>
      <c r="KUT63" s="1"/>
      <c r="KUU63" s="1"/>
      <c r="KUV63" s="1"/>
      <c r="KUW63" s="1"/>
      <c r="KUX63" s="1"/>
      <c r="KUY63" s="1"/>
      <c r="KUZ63" s="1"/>
      <c r="KVA63" s="1"/>
      <c r="KVB63" s="1"/>
      <c r="KVC63" s="1"/>
      <c r="KVD63" s="1"/>
      <c r="KVE63" s="1"/>
      <c r="KVF63" s="1"/>
      <c r="KVG63" s="1"/>
      <c r="KVH63" s="1"/>
      <c r="KVI63" s="1"/>
      <c r="KVJ63" s="1"/>
      <c r="KVK63" s="1"/>
      <c r="KVL63" s="1"/>
      <c r="KVM63" s="1"/>
      <c r="KVN63" s="1"/>
      <c r="KVO63" s="1"/>
      <c r="KVP63" s="1"/>
      <c r="KVQ63" s="1"/>
      <c r="KVR63" s="1"/>
      <c r="KVS63" s="1"/>
      <c r="KVT63" s="1"/>
      <c r="KVU63" s="1"/>
      <c r="KVV63" s="1"/>
      <c r="KVW63" s="1"/>
      <c r="KVX63" s="1"/>
      <c r="KVY63" s="1"/>
      <c r="KVZ63" s="1"/>
      <c r="KWA63" s="1"/>
      <c r="KWB63" s="1"/>
      <c r="KWC63" s="1"/>
      <c r="KWD63" s="1"/>
      <c r="KWE63" s="1"/>
      <c r="KWF63" s="1"/>
      <c r="KWG63" s="1"/>
      <c r="KWH63" s="1"/>
      <c r="KWI63" s="1"/>
      <c r="KWJ63" s="1"/>
      <c r="KWK63" s="1"/>
      <c r="KWL63" s="1"/>
      <c r="KWM63" s="1"/>
      <c r="KWN63" s="1"/>
      <c r="KWO63" s="1"/>
      <c r="KWP63" s="1"/>
      <c r="KWQ63" s="1"/>
      <c r="KWR63" s="1"/>
      <c r="KWS63" s="1"/>
      <c r="KWT63" s="1"/>
      <c r="KWU63" s="1"/>
      <c r="KWV63" s="1"/>
      <c r="KWW63" s="1"/>
      <c r="KWX63" s="1"/>
      <c r="KWY63" s="1"/>
      <c r="KWZ63" s="1"/>
      <c r="KXA63" s="1"/>
      <c r="KXB63" s="1"/>
      <c r="KXC63" s="1"/>
      <c r="KXD63" s="1"/>
      <c r="KXE63" s="1"/>
      <c r="KXF63" s="1"/>
      <c r="KXG63" s="1"/>
      <c r="KXH63" s="1"/>
      <c r="KXI63" s="1"/>
      <c r="KXJ63" s="1"/>
      <c r="KXK63" s="1"/>
      <c r="KXL63" s="1"/>
      <c r="KXM63" s="1"/>
      <c r="KXN63" s="1"/>
      <c r="KXO63" s="1"/>
      <c r="KXP63" s="1"/>
      <c r="KXQ63" s="1"/>
      <c r="KXR63" s="1"/>
      <c r="KXS63" s="1"/>
      <c r="KXT63" s="1"/>
      <c r="KXU63" s="1"/>
      <c r="KXV63" s="1"/>
      <c r="KXW63" s="1"/>
      <c r="KXX63" s="1"/>
      <c r="KXY63" s="1"/>
      <c r="KXZ63" s="1"/>
      <c r="KYA63" s="1"/>
      <c r="KYB63" s="1"/>
      <c r="KYC63" s="1"/>
      <c r="KYD63" s="1"/>
      <c r="KYE63" s="1"/>
      <c r="KYF63" s="1"/>
      <c r="KYG63" s="1"/>
      <c r="KYH63" s="1"/>
      <c r="KYI63" s="1"/>
      <c r="KYJ63" s="1"/>
      <c r="KYK63" s="1"/>
      <c r="KYL63" s="1"/>
      <c r="KYM63" s="1"/>
      <c r="KYN63" s="1"/>
      <c r="KYO63" s="1"/>
      <c r="KYP63" s="1"/>
      <c r="KYQ63" s="1"/>
      <c r="KYR63" s="1"/>
      <c r="KYS63" s="1"/>
      <c r="KYT63" s="1"/>
      <c r="KYU63" s="1"/>
      <c r="KYV63" s="1"/>
      <c r="KYW63" s="1"/>
      <c r="KYX63" s="1"/>
      <c r="KYY63" s="1"/>
      <c r="KYZ63" s="1"/>
      <c r="KZA63" s="1"/>
      <c r="KZB63" s="1"/>
      <c r="KZC63" s="1"/>
      <c r="KZD63" s="1"/>
      <c r="KZE63" s="1"/>
      <c r="KZF63" s="1"/>
      <c r="KZG63" s="1"/>
      <c r="KZH63" s="1"/>
      <c r="KZI63" s="1"/>
      <c r="KZJ63" s="1"/>
      <c r="KZK63" s="1"/>
      <c r="KZL63" s="1"/>
      <c r="KZM63" s="1"/>
      <c r="KZN63" s="1"/>
      <c r="KZO63" s="1"/>
      <c r="KZP63" s="1"/>
      <c r="KZQ63" s="1"/>
      <c r="KZR63" s="1"/>
      <c r="KZS63" s="1"/>
      <c r="KZT63" s="1"/>
      <c r="KZU63" s="1"/>
      <c r="KZV63" s="1"/>
      <c r="KZW63" s="1"/>
      <c r="KZX63" s="1"/>
      <c r="KZY63" s="1"/>
      <c r="KZZ63" s="1"/>
      <c r="LAA63" s="1"/>
      <c r="LAB63" s="1"/>
      <c r="LAC63" s="1"/>
      <c r="LAD63" s="1"/>
      <c r="LAE63" s="1"/>
      <c r="LAF63" s="1"/>
      <c r="LAG63" s="1"/>
      <c r="LAH63" s="1"/>
      <c r="LAI63" s="1"/>
      <c r="LAJ63" s="1"/>
      <c r="LAK63" s="1"/>
      <c r="LAL63" s="1"/>
      <c r="LAM63" s="1"/>
      <c r="LAN63" s="1"/>
      <c r="LAO63" s="1"/>
      <c r="LAP63" s="1"/>
      <c r="LAQ63" s="1"/>
      <c r="LAR63" s="1"/>
      <c r="LAS63" s="1"/>
      <c r="LAT63" s="1"/>
      <c r="LAU63" s="1"/>
      <c r="LAV63" s="1"/>
      <c r="LAW63" s="1"/>
      <c r="LAX63" s="1"/>
      <c r="LAY63" s="1"/>
      <c r="LAZ63" s="1"/>
      <c r="LBA63" s="1"/>
      <c r="LBB63" s="1"/>
      <c r="LBC63" s="1"/>
      <c r="LBD63" s="1"/>
      <c r="LBE63" s="1"/>
      <c r="LBF63" s="1"/>
      <c r="LBG63" s="1"/>
      <c r="LBH63" s="1"/>
      <c r="LBI63" s="1"/>
      <c r="LBJ63" s="1"/>
      <c r="LBK63" s="1"/>
      <c r="LBL63" s="1"/>
      <c r="LBM63" s="1"/>
      <c r="LBN63" s="1"/>
      <c r="LBO63" s="1"/>
      <c r="LBP63" s="1"/>
      <c r="LBQ63" s="1"/>
      <c r="LBR63" s="1"/>
      <c r="LBS63" s="1"/>
      <c r="LBT63" s="1"/>
      <c r="LBU63" s="1"/>
      <c r="LBV63" s="1"/>
      <c r="LBW63" s="1"/>
      <c r="LBX63" s="1"/>
      <c r="LBY63" s="1"/>
      <c r="LBZ63" s="1"/>
      <c r="LCA63" s="1"/>
      <c r="LCB63" s="1"/>
      <c r="LCC63" s="1"/>
      <c r="LCD63" s="1"/>
      <c r="LCE63" s="1"/>
      <c r="LCF63" s="1"/>
      <c r="LCG63" s="1"/>
      <c r="LCH63" s="1"/>
      <c r="LCI63" s="1"/>
      <c r="LCJ63" s="1"/>
      <c r="LCK63" s="1"/>
      <c r="LCL63" s="1"/>
      <c r="LCM63" s="1"/>
      <c r="LCN63" s="1"/>
      <c r="LCO63" s="1"/>
      <c r="LCP63" s="1"/>
      <c r="LCQ63" s="1"/>
      <c r="LCR63" s="1"/>
      <c r="LCS63" s="1"/>
      <c r="LCT63" s="1"/>
      <c r="LCU63" s="1"/>
      <c r="LCV63" s="1"/>
      <c r="LCW63" s="1"/>
      <c r="LCX63" s="1"/>
      <c r="LCY63" s="1"/>
      <c r="LCZ63" s="1"/>
      <c r="LDA63" s="1"/>
      <c r="LDB63" s="1"/>
      <c r="LDC63" s="1"/>
      <c r="LDD63" s="1"/>
      <c r="LDE63" s="1"/>
      <c r="LDF63" s="1"/>
      <c r="LDG63" s="1"/>
      <c r="LDH63" s="1"/>
      <c r="LDI63" s="1"/>
      <c r="LDJ63" s="1"/>
      <c r="LDK63" s="1"/>
      <c r="LDL63" s="1"/>
      <c r="LDM63" s="1"/>
      <c r="LDN63" s="1"/>
      <c r="LDO63" s="1"/>
      <c r="LDP63" s="1"/>
      <c r="LDQ63" s="1"/>
      <c r="LDR63" s="1"/>
      <c r="LDS63" s="1"/>
      <c r="LDT63" s="1"/>
      <c r="LDU63" s="1"/>
      <c r="LDV63" s="1"/>
      <c r="LDW63" s="1"/>
      <c r="LDX63" s="1"/>
      <c r="LDY63" s="1"/>
      <c r="LDZ63" s="1"/>
      <c r="LEA63" s="1"/>
      <c r="LEB63" s="1"/>
      <c r="LEC63" s="1"/>
      <c r="LED63" s="1"/>
      <c r="LEE63" s="1"/>
      <c r="LEF63" s="1"/>
      <c r="LEG63" s="1"/>
      <c r="LEH63" s="1"/>
      <c r="LEI63" s="1"/>
      <c r="LEJ63" s="1"/>
      <c r="LEK63" s="1"/>
      <c r="LEL63" s="1"/>
      <c r="LEM63" s="1"/>
      <c r="LEN63" s="1"/>
      <c r="LEO63" s="1"/>
      <c r="LEP63" s="1"/>
      <c r="LEQ63" s="1"/>
      <c r="LER63" s="1"/>
      <c r="LES63" s="1"/>
      <c r="LET63" s="1"/>
      <c r="LEU63" s="1"/>
      <c r="LEV63" s="1"/>
      <c r="LEW63" s="1"/>
      <c r="LEX63" s="1"/>
      <c r="LEY63" s="1"/>
      <c r="LEZ63" s="1"/>
      <c r="LFA63" s="1"/>
      <c r="LFB63" s="1"/>
      <c r="LFC63" s="1"/>
      <c r="LFD63" s="1"/>
      <c r="LFE63" s="1"/>
      <c r="LFF63" s="1"/>
      <c r="LFG63" s="1"/>
      <c r="LFH63" s="1"/>
      <c r="LFI63" s="1"/>
      <c r="LFJ63" s="1"/>
      <c r="LFK63" s="1"/>
      <c r="LFL63" s="1"/>
      <c r="LFM63" s="1"/>
      <c r="LFN63" s="1"/>
      <c r="LFO63" s="1"/>
      <c r="LFP63" s="1"/>
      <c r="LFQ63" s="1"/>
      <c r="LFR63" s="1"/>
      <c r="LFS63" s="1"/>
      <c r="LFT63" s="1"/>
      <c r="LFU63" s="1"/>
      <c r="LFV63" s="1"/>
      <c r="LFW63" s="1"/>
      <c r="LFX63" s="1"/>
      <c r="LFY63" s="1"/>
      <c r="LFZ63" s="1"/>
      <c r="LGA63" s="1"/>
      <c r="LGB63" s="1"/>
      <c r="LGC63" s="1"/>
      <c r="LGD63" s="1"/>
      <c r="LGE63" s="1"/>
      <c r="LGF63" s="1"/>
      <c r="LGG63" s="1"/>
      <c r="LGH63" s="1"/>
      <c r="LGI63" s="1"/>
      <c r="LGJ63" s="1"/>
      <c r="LGK63" s="1"/>
      <c r="LGL63" s="1"/>
      <c r="LGM63" s="1"/>
      <c r="LGN63" s="1"/>
      <c r="LGO63" s="1"/>
      <c r="LGP63" s="1"/>
      <c r="LGQ63" s="1"/>
      <c r="LGR63" s="1"/>
      <c r="LGS63" s="1"/>
      <c r="LGT63" s="1"/>
      <c r="LGU63" s="1"/>
      <c r="LGV63" s="1"/>
      <c r="LGW63" s="1"/>
      <c r="LGX63" s="1"/>
      <c r="LGY63" s="1"/>
      <c r="LGZ63" s="1"/>
      <c r="LHA63" s="1"/>
      <c r="LHB63" s="1"/>
      <c r="LHC63" s="1"/>
      <c r="LHD63" s="1"/>
      <c r="LHE63" s="1"/>
      <c r="LHF63" s="1"/>
      <c r="LHG63" s="1"/>
      <c r="LHH63" s="1"/>
      <c r="LHI63" s="1"/>
      <c r="LHJ63" s="1"/>
      <c r="LHK63" s="1"/>
      <c r="LHL63" s="1"/>
      <c r="LHM63" s="1"/>
      <c r="LHN63" s="1"/>
      <c r="LHO63" s="1"/>
      <c r="LHP63" s="1"/>
      <c r="LHQ63" s="1"/>
      <c r="LHR63" s="1"/>
      <c r="LHS63" s="1"/>
      <c r="LHT63" s="1"/>
      <c r="LHU63" s="1"/>
      <c r="LHV63" s="1"/>
      <c r="LHW63" s="1"/>
      <c r="LHX63" s="1"/>
      <c r="LHY63" s="1"/>
      <c r="LHZ63" s="1"/>
      <c r="LIA63" s="1"/>
      <c r="LIB63" s="1"/>
      <c r="LIC63" s="1"/>
      <c r="LID63" s="1"/>
      <c r="LIE63" s="1"/>
      <c r="LIF63" s="1"/>
      <c r="LIG63" s="1"/>
      <c r="LIH63" s="1"/>
      <c r="LII63" s="1"/>
      <c r="LIJ63" s="1"/>
      <c r="LIK63" s="1"/>
      <c r="LIL63" s="1"/>
      <c r="LIM63" s="1"/>
      <c r="LIN63" s="1"/>
      <c r="LIO63" s="1"/>
      <c r="LIP63" s="1"/>
      <c r="LIQ63" s="1"/>
      <c r="LIR63" s="1"/>
      <c r="LIS63" s="1"/>
      <c r="LIT63" s="1"/>
      <c r="LIU63" s="1"/>
      <c r="LIV63" s="1"/>
      <c r="LIW63" s="1"/>
      <c r="LIX63" s="1"/>
      <c r="LIY63" s="1"/>
      <c r="LIZ63" s="1"/>
      <c r="LJA63" s="1"/>
      <c r="LJB63" s="1"/>
      <c r="LJC63" s="1"/>
      <c r="LJD63" s="1"/>
      <c r="LJE63" s="1"/>
      <c r="LJF63" s="1"/>
      <c r="LJG63" s="1"/>
      <c r="LJH63" s="1"/>
      <c r="LJI63" s="1"/>
      <c r="LJJ63" s="1"/>
      <c r="LJK63" s="1"/>
      <c r="LJL63" s="1"/>
      <c r="LJM63" s="1"/>
      <c r="LJN63" s="1"/>
      <c r="LJO63" s="1"/>
      <c r="LJP63" s="1"/>
      <c r="LJQ63" s="1"/>
      <c r="LJR63" s="1"/>
      <c r="LJS63" s="1"/>
      <c r="LJT63" s="1"/>
      <c r="LJU63" s="1"/>
      <c r="LJV63" s="1"/>
      <c r="LJW63" s="1"/>
      <c r="LJX63" s="1"/>
      <c r="LJY63" s="1"/>
      <c r="LJZ63" s="1"/>
      <c r="LKA63" s="1"/>
      <c r="LKB63" s="1"/>
      <c r="LKC63" s="1"/>
      <c r="LKD63" s="1"/>
      <c r="LKE63" s="1"/>
      <c r="LKF63" s="1"/>
      <c r="LKG63" s="1"/>
      <c r="LKH63" s="1"/>
      <c r="LKI63" s="1"/>
      <c r="LKJ63" s="1"/>
      <c r="LKK63" s="1"/>
      <c r="LKL63" s="1"/>
      <c r="LKM63" s="1"/>
      <c r="LKN63" s="1"/>
      <c r="LKO63" s="1"/>
      <c r="LKP63" s="1"/>
      <c r="LKQ63" s="1"/>
      <c r="LKR63" s="1"/>
      <c r="LKS63" s="1"/>
      <c r="LKT63" s="1"/>
      <c r="LKU63" s="1"/>
      <c r="LKV63" s="1"/>
      <c r="LKW63" s="1"/>
      <c r="LKX63" s="1"/>
      <c r="LKY63" s="1"/>
      <c r="LKZ63" s="1"/>
      <c r="LLA63" s="1"/>
      <c r="LLB63" s="1"/>
      <c r="LLC63" s="1"/>
      <c r="LLD63" s="1"/>
      <c r="LLE63" s="1"/>
      <c r="LLF63" s="1"/>
      <c r="LLG63" s="1"/>
      <c r="LLH63" s="1"/>
      <c r="LLI63" s="1"/>
      <c r="LLJ63" s="1"/>
      <c r="LLK63" s="1"/>
      <c r="LLL63" s="1"/>
      <c r="LLM63" s="1"/>
      <c r="LLN63" s="1"/>
      <c r="LLO63" s="1"/>
      <c r="LLP63" s="1"/>
      <c r="LLQ63" s="1"/>
      <c r="LLR63" s="1"/>
      <c r="LLS63" s="1"/>
      <c r="LLT63" s="1"/>
      <c r="LLU63" s="1"/>
      <c r="LLV63" s="1"/>
      <c r="LLW63" s="1"/>
      <c r="LLX63" s="1"/>
      <c r="LLY63" s="1"/>
      <c r="LLZ63" s="1"/>
      <c r="LMA63" s="1"/>
      <c r="LMB63" s="1"/>
      <c r="LMC63" s="1"/>
      <c r="LMD63" s="1"/>
      <c r="LME63" s="1"/>
      <c r="LMF63" s="1"/>
      <c r="LMG63" s="1"/>
      <c r="LMH63" s="1"/>
      <c r="LMI63" s="1"/>
      <c r="LMJ63" s="1"/>
      <c r="LMK63" s="1"/>
      <c r="LML63" s="1"/>
      <c r="LMM63" s="1"/>
      <c r="LMN63" s="1"/>
      <c r="LMO63" s="1"/>
      <c r="LMP63" s="1"/>
      <c r="LMQ63" s="1"/>
      <c r="LMR63" s="1"/>
      <c r="LMS63" s="1"/>
      <c r="LMT63" s="1"/>
      <c r="LMU63" s="1"/>
      <c r="LMV63" s="1"/>
      <c r="LMW63" s="1"/>
      <c r="LMX63" s="1"/>
      <c r="LMY63" s="1"/>
      <c r="LMZ63" s="1"/>
      <c r="LNA63" s="1"/>
      <c r="LNB63" s="1"/>
      <c r="LNC63" s="1"/>
      <c r="LND63" s="1"/>
      <c r="LNE63" s="1"/>
      <c r="LNF63" s="1"/>
      <c r="LNG63" s="1"/>
      <c r="LNH63" s="1"/>
      <c r="LNI63" s="1"/>
      <c r="LNJ63" s="1"/>
      <c r="LNK63" s="1"/>
      <c r="LNL63" s="1"/>
      <c r="LNM63" s="1"/>
      <c r="LNN63" s="1"/>
      <c r="LNO63" s="1"/>
      <c r="LNP63" s="1"/>
      <c r="LNQ63" s="1"/>
      <c r="LNR63" s="1"/>
      <c r="LNS63" s="1"/>
      <c r="LNT63" s="1"/>
      <c r="LNU63" s="1"/>
      <c r="LNV63" s="1"/>
      <c r="LNW63" s="1"/>
      <c r="LNX63" s="1"/>
      <c r="LNY63" s="1"/>
      <c r="LNZ63" s="1"/>
      <c r="LOA63" s="1"/>
      <c r="LOB63" s="1"/>
      <c r="LOC63" s="1"/>
      <c r="LOD63" s="1"/>
      <c r="LOE63" s="1"/>
      <c r="LOF63" s="1"/>
      <c r="LOG63" s="1"/>
      <c r="LOH63" s="1"/>
      <c r="LOI63" s="1"/>
      <c r="LOJ63" s="1"/>
      <c r="LOK63" s="1"/>
      <c r="LOL63" s="1"/>
      <c r="LOM63" s="1"/>
      <c r="LON63" s="1"/>
      <c r="LOO63" s="1"/>
      <c r="LOP63" s="1"/>
      <c r="LOQ63" s="1"/>
      <c r="LOR63" s="1"/>
      <c r="LOS63" s="1"/>
      <c r="LOT63" s="1"/>
      <c r="LOU63" s="1"/>
      <c r="LOV63" s="1"/>
      <c r="LOW63" s="1"/>
      <c r="LOX63" s="1"/>
      <c r="LOY63" s="1"/>
      <c r="LOZ63" s="1"/>
      <c r="LPA63" s="1"/>
      <c r="LPB63" s="1"/>
      <c r="LPC63" s="1"/>
      <c r="LPD63" s="1"/>
      <c r="LPE63" s="1"/>
      <c r="LPF63" s="1"/>
      <c r="LPG63" s="1"/>
      <c r="LPH63" s="1"/>
      <c r="LPI63" s="1"/>
      <c r="LPJ63" s="1"/>
      <c r="LPK63" s="1"/>
      <c r="LPL63" s="1"/>
      <c r="LPM63" s="1"/>
      <c r="LPN63" s="1"/>
      <c r="LPO63" s="1"/>
      <c r="LPP63" s="1"/>
      <c r="LPQ63" s="1"/>
      <c r="LPR63" s="1"/>
      <c r="LPS63" s="1"/>
      <c r="LPT63" s="1"/>
      <c r="LPU63" s="1"/>
      <c r="LPV63" s="1"/>
      <c r="LPW63" s="1"/>
      <c r="LPX63" s="1"/>
      <c r="LPY63" s="1"/>
      <c r="LPZ63" s="1"/>
      <c r="LQA63" s="1"/>
      <c r="LQB63" s="1"/>
      <c r="LQC63" s="1"/>
      <c r="LQD63" s="1"/>
      <c r="LQE63" s="1"/>
      <c r="LQF63" s="1"/>
      <c r="LQG63" s="1"/>
      <c r="LQH63" s="1"/>
      <c r="LQI63" s="1"/>
      <c r="LQJ63" s="1"/>
      <c r="LQK63" s="1"/>
      <c r="LQL63" s="1"/>
      <c r="LQM63" s="1"/>
      <c r="LQN63" s="1"/>
      <c r="LQO63" s="1"/>
      <c r="LQP63" s="1"/>
      <c r="LQQ63" s="1"/>
      <c r="LQR63" s="1"/>
      <c r="LQS63" s="1"/>
      <c r="LQT63" s="1"/>
      <c r="LQU63" s="1"/>
      <c r="LQV63" s="1"/>
      <c r="LQW63" s="1"/>
      <c r="LQX63" s="1"/>
      <c r="LQY63" s="1"/>
      <c r="LQZ63" s="1"/>
      <c r="LRA63" s="1"/>
      <c r="LRB63" s="1"/>
      <c r="LRC63" s="1"/>
      <c r="LRD63" s="1"/>
      <c r="LRE63" s="1"/>
      <c r="LRF63" s="1"/>
      <c r="LRG63" s="1"/>
      <c r="LRH63" s="1"/>
      <c r="LRI63" s="1"/>
      <c r="LRJ63" s="1"/>
      <c r="LRK63" s="1"/>
      <c r="LRL63" s="1"/>
      <c r="LRM63" s="1"/>
      <c r="LRN63" s="1"/>
      <c r="LRO63" s="1"/>
      <c r="LRP63" s="1"/>
      <c r="LRQ63" s="1"/>
      <c r="LRR63" s="1"/>
      <c r="LRS63" s="1"/>
      <c r="LRT63" s="1"/>
      <c r="LRU63" s="1"/>
      <c r="LRV63" s="1"/>
      <c r="LRW63" s="1"/>
      <c r="LRX63" s="1"/>
      <c r="LRY63" s="1"/>
      <c r="LRZ63" s="1"/>
      <c r="LSA63" s="1"/>
      <c r="LSB63" s="1"/>
      <c r="LSC63" s="1"/>
      <c r="LSD63" s="1"/>
      <c r="LSE63" s="1"/>
      <c r="LSF63" s="1"/>
      <c r="LSG63" s="1"/>
      <c r="LSH63" s="1"/>
      <c r="LSI63" s="1"/>
      <c r="LSJ63" s="1"/>
      <c r="LSK63" s="1"/>
      <c r="LSL63" s="1"/>
      <c r="LSM63" s="1"/>
      <c r="LSN63" s="1"/>
      <c r="LSO63" s="1"/>
      <c r="LSP63" s="1"/>
      <c r="LSQ63" s="1"/>
      <c r="LSR63" s="1"/>
      <c r="LSS63" s="1"/>
      <c r="LST63" s="1"/>
      <c r="LSU63" s="1"/>
      <c r="LSV63" s="1"/>
      <c r="LSW63" s="1"/>
      <c r="LSX63" s="1"/>
      <c r="LSY63" s="1"/>
      <c r="LSZ63" s="1"/>
      <c r="LTA63" s="1"/>
      <c r="LTB63" s="1"/>
      <c r="LTC63" s="1"/>
      <c r="LTD63" s="1"/>
      <c r="LTE63" s="1"/>
      <c r="LTF63" s="1"/>
      <c r="LTG63" s="1"/>
      <c r="LTH63" s="1"/>
      <c r="LTI63" s="1"/>
      <c r="LTJ63" s="1"/>
      <c r="LTK63" s="1"/>
      <c r="LTL63" s="1"/>
      <c r="LTM63" s="1"/>
      <c r="LTN63" s="1"/>
      <c r="LTO63" s="1"/>
      <c r="LTP63" s="1"/>
      <c r="LTQ63" s="1"/>
      <c r="LTR63" s="1"/>
      <c r="LTS63" s="1"/>
      <c r="LTT63" s="1"/>
      <c r="LTU63" s="1"/>
      <c r="LTV63" s="1"/>
      <c r="LTW63" s="1"/>
      <c r="LTX63" s="1"/>
      <c r="LTY63" s="1"/>
      <c r="LTZ63" s="1"/>
      <c r="LUA63" s="1"/>
      <c r="LUB63" s="1"/>
      <c r="LUC63" s="1"/>
      <c r="LUD63" s="1"/>
      <c r="LUE63" s="1"/>
      <c r="LUF63" s="1"/>
      <c r="LUG63" s="1"/>
      <c r="LUH63" s="1"/>
      <c r="LUI63" s="1"/>
      <c r="LUJ63" s="1"/>
      <c r="LUK63" s="1"/>
      <c r="LUL63" s="1"/>
      <c r="LUM63" s="1"/>
      <c r="LUN63" s="1"/>
      <c r="LUO63" s="1"/>
      <c r="LUP63" s="1"/>
      <c r="LUQ63" s="1"/>
      <c r="LUR63" s="1"/>
      <c r="LUS63" s="1"/>
      <c r="LUT63" s="1"/>
      <c r="LUU63" s="1"/>
      <c r="LUV63" s="1"/>
      <c r="LUW63" s="1"/>
      <c r="LUX63" s="1"/>
      <c r="LUY63" s="1"/>
      <c r="LUZ63" s="1"/>
      <c r="LVA63" s="1"/>
      <c r="LVB63" s="1"/>
      <c r="LVC63" s="1"/>
      <c r="LVD63" s="1"/>
      <c r="LVE63" s="1"/>
      <c r="LVF63" s="1"/>
      <c r="LVG63" s="1"/>
      <c r="LVH63" s="1"/>
      <c r="LVI63" s="1"/>
      <c r="LVJ63" s="1"/>
      <c r="LVK63" s="1"/>
      <c r="LVL63" s="1"/>
      <c r="LVM63" s="1"/>
      <c r="LVN63" s="1"/>
      <c r="LVO63" s="1"/>
      <c r="LVP63" s="1"/>
      <c r="LVQ63" s="1"/>
      <c r="LVR63" s="1"/>
      <c r="LVS63" s="1"/>
      <c r="LVT63" s="1"/>
      <c r="LVU63" s="1"/>
      <c r="LVV63" s="1"/>
      <c r="LVW63" s="1"/>
      <c r="LVX63" s="1"/>
      <c r="LVY63" s="1"/>
      <c r="LVZ63" s="1"/>
      <c r="LWA63" s="1"/>
      <c r="LWB63" s="1"/>
      <c r="LWC63" s="1"/>
      <c r="LWD63" s="1"/>
      <c r="LWE63" s="1"/>
      <c r="LWF63" s="1"/>
      <c r="LWG63" s="1"/>
      <c r="LWH63" s="1"/>
      <c r="LWI63" s="1"/>
      <c r="LWJ63" s="1"/>
      <c r="LWK63" s="1"/>
      <c r="LWL63" s="1"/>
      <c r="LWM63" s="1"/>
      <c r="LWN63" s="1"/>
      <c r="LWO63" s="1"/>
      <c r="LWP63" s="1"/>
      <c r="LWQ63" s="1"/>
      <c r="LWR63" s="1"/>
      <c r="LWS63" s="1"/>
      <c r="LWT63" s="1"/>
      <c r="LWU63" s="1"/>
      <c r="LWV63" s="1"/>
      <c r="LWW63" s="1"/>
      <c r="LWX63" s="1"/>
      <c r="LWY63" s="1"/>
      <c r="LWZ63" s="1"/>
      <c r="LXA63" s="1"/>
      <c r="LXB63" s="1"/>
      <c r="LXC63" s="1"/>
      <c r="LXD63" s="1"/>
      <c r="LXE63" s="1"/>
      <c r="LXF63" s="1"/>
      <c r="LXG63" s="1"/>
      <c r="LXH63" s="1"/>
      <c r="LXI63" s="1"/>
      <c r="LXJ63" s="1"/>
      <c r="LXK63" s="1"/>
      <c r="LXL63" s="1"/>
      <c r="LXM63" s="1"/>
      <c r="LXN63" s="1"/>
      <c r="LXO63" s="1"/>
      <c r="LXP63" s="1"/>
      <c r="LXQ63" s="1"/>
      <c r="LXR63" s="1"/>
      <c r="LXS63" s="1"/>
      <c r="LXT63" s="1"/>
      <c r="LXU63" s="1"/>
      <c r="LXV63" s="1"/>
      <c r="LXW63" s="1"/>
      <c r="LXX63" s="1"/>
      <c r="LXY63" s="1"/>
      <c r="LXZ63" s="1"/>
      <c r="LYA63" s="1"/>
      <c r="LYB63" s="1"/>
      <c r="LYC63" s="1"/>
      <c r="LYD63" s="1"/>
      <c r="LYE63" s="1"/>
      <c r="LYF63" s="1"/>
      <c r="LYG63" s="1"/>
      <c r="LYH63" s="1"/>
      <c r="LYI63" s="1"/>
      <c r="LYJ63" s="1"/>
      <c r="LYK63" s="1"/>
      <c r="LYL63" s="1"/>
      <c r="LYM63" s="1"/>
      <c r="LYN63" s="1"/>
      <c r="LYO63" s="1"/>
      <c r="LYP63" s="1"/>
      <c r="LYQ63" s="1"/>
      <c r="LYR63" s="1"/>
      <c r="LYS63" s="1"/>
      <c r="LYT63" s="1"/>
      <c r="LYU63" s="1"/>
      <c r="LYV63" s="1"/>
      <c r="LYW63" s="1"/>
      <c r="LYX63" s="1"/>
      <c r="LYY63" s="1"/>
      <c r="LYZ63" s="1"/>
      <c r="LZA63" s="1"/>
      <c r="LZB63" s="1"/>
      <c r="LZC63" s="1"/>
      <c r="LZD63" s="1"/>
      <c r="LZE63" s="1"/>
      <c r="LZF63" s="1"/>
      <c r="LZG63" s="1"/>
      <c r="LZH63" s="1"/>
      <c r="LZI63" s="1"/>
      <c r="LZJ63" s="1"/>
      <c r="LZK63" s="1"/>
      <c r="LZL63" s="1"/>
      <c r="LZM63" s="1"/>
      <c r="LZN63" s="1"/>
      <c r="LZO63" s="1"/>
      <c r="LZP63" s="1"/>
      <c r="LZQ63" s="1"/>
      <c r="LZR63" s="1"/>
      <c r="LZS63" s="1"/>
      <c r="LZT63" s="1"/>
      <c r="LZU63" s="1"/>
      <c r="LZV63" s="1"/>
      <c r="LZW63" s="1"/>
      <c r="LZX63" s="1"/>
      <c r="LZY63" s="1"/>
      <c r="LZZ63" s="1"/>
      <c r="MAA63" s="1"/>
      <c r="MAB63" s="1"/>
      <c r="MAC63" s="1"/>
      <c r="MAD63" s="1"/>
      <c r="MAE63" s="1"/>
      <c r="MAF63" s="1"/>
      <c r="MAG63" s="1"/>
      <c r="MAH63" s="1"/>
      <c r="MAI63" s="1"/>
      <c r="MAJ63" s="1"/>
      <c r="MAK63" s="1"/>
      <c r="MAL63" s="1"/>
      <c r="MAM63" s="1"/>
      <c r="MAN63" s="1"/>
      <c r="MAO63" s="1"/>
      <c r="MAP63" s="1"/>
      <c r="MAQ63" s="1"/>
      <c r="MAR63" s="1"/>
      <c r="MAS63" s="1"/>
      <c r="MAT63" s="1"/>
      <c r="MAU63" s="1"/>
      <c r="MAV63" s="1"/>
      <c r="MAW63" s="1"/>
      <c r="MAX63" s="1"/>
      <c r="MAY63" s="1"/>
      <c r="MAZ63" s="1"/>
      <c r="MBA63" s="1"/>
      <c r="MBB63" s="1"/>
      <c r="MBC63" s="1"/>
      <c r="MBD63" s="1"/>
      <c r="MBE63" s="1"/>
      <c r="MBF63" s="1"/>
      <c r="MBG63" s="1"/>
      <c r="MBH63" s="1"/>
      <c r="MBI63" s="1"/>
      <c r="MBJ63" s="1"/>
      <c r="MBK63" s="1"/>
      <c r="MBL63" s="1"/>
      <c r="MBM63" s="1"/>
      <c r="MBN63" s="1"/>
      <c r="MBO63" s="1"/>
      <c r="MBP63" s="1"/>
      <c r="MBQ63" s="1"/>
      <c r="MBR63" s="1"/>
      <c r="MBS63" s="1"/>
      <c r="MBT63" s="1"/>
      <c r="MBU63" s="1"/>
      <c r="MBV63" s="1"/>
      <c r="MBW63" s="1"/>
      <c r="MBX63" s="1"/>
      <c r="MBY63" s="1"/>
      <c r="MBZ63" s="1"/>
      <c r="MCA63" s="1"/>
      <c r="MCB63" s="1"/>
      <c r="MCC63" s="1"/>
      <c r="MCD63" s="1"/>
      <c r="MCE63" s="1"/>
      <c r="MCF63" s="1"/>
      <c r="MCG63" s="1"/>
      <c r="MCH63" s="1"/>
      <c r="MCI63" s="1"/>
      <c r="MCJ63" s="1"/>
      <c r="MCK63" s="1"/>
      <c r="MCL63" s="1"/>
      <c r="MCM63" s="1"/>
      <c r="MCN63" s="1"/>
      <c r="MCO63" s="1"/>
      <c r="MCP63" s="1"/>
      <c r="MCQ63" s="1"/>
      <c r="MCR63" s="1"/>
      <c r="MCS63" s="1"/>
      <c r="MCT63" s="1"/>
      <c r="MCU63" s="1"/>
      <c r="MCV63" s="1"/>
      <c r="MCW63" s="1"/>
      <c r="MCX63" s="1"/>
      <c r="MCY63" s="1"/>
      <c r="MCZ63" s="1"/>
      <c r="MDA63" s="1"/>
      <c r="MDB63" s="1"/>
      <c r="MDC63" s="1"/>
      <c r="MDD63" s="1"/>
      <c r="MDE63" s="1"/>
      <c r="MDF63" s="1"/>
      <c r="MDG63" s="1"/>
      <c r="MDH63" s="1"/>
      <c r="MDI63" s="1"/>
      <c r="MDJ63" s="1"/>
      <c r="MDK63" s="1"/>
      <c r="MDL63" s="1"/>
      <c r="MDM63" s="1"/>
      <c r="MDN63" s="1"/>
      <c r="MDO63" s="1"/>
      <c r="MDP63" s="1"/>
      <c r="MDQ63" s="1"/>
      <c r="MDR63" s="1"/>
      <c r="MDS63" s="1"/>
      <c r="MDT63" s="1"/>
      <c r="MDU63" s="1"/>
      <c r="MDV63" s="1"/>
      <c r="MDW63" s="1"/>
      <c r="MDX63" s="1"/>
      <c r="MDY63" s="1"/>
      <c r="MDZ63" s="1"/>
      <c r="MEA63" s="1"/>
      <c r="MEB63" s="1"/>
      <c r="MEC63" s="1"/>
      <c r="MED63" s="1"/>
      <c r="MEE63" s="1"/>
      <c r="MEF63" s="1"/>
      <c r="MEG63" s="1"/>
      <c r="MEH63" s="1"/>
      <c r="MEI63" s="1"/>
      <c r="MEJ63" s="1"/>
      <c r="MEK63" s="1"/>
      <c r="MEL63" s="1"/>
      <c r="MEM63" s="1"/>
      <c r="MEN63" s="1"/>
      <c r="MEO63" s="1"/>
      <c r="MEP63" s="1"/>
      <c r="MEQ63" s="1"/>
      <c r="MER63" s="1"/>
      <c r="MES63" s="1"/>
      <c r="MET63" s="1"/>
      <c r="MEU63" s="1"/>
      <c r="MEV63" s="1"/>
      <c r="MEW63" s="1"/>
      <c r="MEX63" s="1"/>
      <c r="MEY63" s="1"/>
      <c r="MEZ63" s="1"/>
      <c r="MFA63" s="1"/>
      <c r="MFB63" s="1"/>
      <c r="MFC63" s="1"/>
      <c r="MFD63" s="1"/>
      <c r="MFE63" s="1"/>
      <c r="MFF63" s="1"/>
      <c r="MFG63" s="1"/>
      <c r="MFH63" s="1"/>
      <c r="MFI63" s="1"/>
      <c r="MFJ63" s="1"/>
      <c r="MFK63" s="1"/>
      <c r="MFL63" s="1"/>
      <c r="MFM63" s="1"/>
      <c r="MFN63" s="1"/>
      <c r="MFO63" s="1"/>
      <c r="MFP63" s="1"/>
      <c r="MFQ63" s="1"/>
      <c r="MFR63" s="1"/>
      <c r="MFS63" s="1"/>
      <c r="MFT63" s="1"/>
      <c r="MFU63" s="1"/>
      <c r="MFV63" s="1"/>
      <c r="MFW63" s="1"/>
      <c r="MFX63" s="1"/>
      <c r="MFY63" s="1"/>
      <c r="MFZ63" s="1"/>
      <c r="MGA63" s="1"/>
      <c r="MGB63" s="1"/>
      <c r="MGC63" s="1"/>
      <c r="MGD63" s="1"/>
      <c r="MGE63" s="1"/>
      <c r="MGF63" s="1"/>
      <c r="MGG63" s="1"/>
      <c r="MGH63" s="1"/>
      <c r="MGI63" s="1"/>
      <c r="MGJ63" s="1"/>
      <c r="MGK63" s="1"/>
      <c r="MGL63" s="1"/>
      <c r="MGM63" s="1"/>
      <c r="MGN63" s="1"/>
      <c r="MGO63" s="1"/>
      <c r="MGP63" s="1"/>
      <c r="MGQ63" s="1"/>
      <c r="MGR63" s="1"/>
      <c r="MGS63" s="1"/>
      <c r="MGT63" s="1"/>
      <c r="MGU63" s="1"/>
      <c r="MGV63" s="1"/>
      <c r="MGW63" s="1"/>
      <c r="MGX63" s="1"/>
      <c r="MGY63" s="1"/>
      <c r="MGZ63" s="1"/>
      <c r="MHA63" s="1"/>
      <c r="MHB63" s="1"/>
      <c r="MHC63" s="1"/>
      <c r="MHD63" s="1"/>
      <c r="MHE63" s="1"/>
      <c r="MHF63" s="1"/>
      <c r="MHG63" s="1"/>
      <c r="MHH63" s="1"/>
      <c r="MHI63" s="1"/>
      <c r="MHJ63" s="1"/>
      <c r="MHK63" s="1"/>
      <c r="MHL63" s="1"/>
      <c r="MHM63" s="1"/>
      <c r="MHN63" s="1"/>
      <c r="MHO63" s="1"/>
      <c r="MHP63" s="1"/>
      <c r="MHQ63" s="1"/>
      <c r="MHR63" s="1"/>
      <c r="MHS63" s="1"/>
      <c r="MHT63" s="1"/>
      <c r="MHU63" s="1"/>
      <c r="MHV63" s="1"/>
      <c r="MHW63" s="1"/>
      <c r="MHX63" s="1"/>
      <c r="MHY63" s="1"/>
      <c r="MHZ63" s="1"/>
      <c r="MIA63" s="1"/>
      <c r="MIB63" s="1"/>
      <c r="MIC63" s="1"/>
      <c r="MID63" s="1"/>
      <c r="MIE63" s="1"/>
      <c r="MIF63" s="1"/>
      <c r="MIG63" s="1"/>
      <c r="MIH63" s="1"/>
      <c r="MII63" s="1"/>
      <c r="MIJ63" s="1"/>
      <c r="MIK63" s="1"/>
      <c r="MIL63" s="1"/>
      <c r="MIM63" s="1"/>
      <c r="MIN63" s="1"/>
      <c r="MIO63" s="1"/>
      <c r="MIP63" s="1"/>
      <c r="MIQ63" s="1"/>
      <c r="MIR63" s="1"/>
      <c r="MIS63" s="1"/>
      <c r="MIT63" s="1"/>
      <c r="MIU63" s="1"/>
      <c r="MIV63" s="1"/>
      <c r="MIW63" s="1"/>
      <c r="MIX63" s="1"/>
      <c r="MIY63" s="1"/>
      <c r="MIZ63" s="1"/>
      <c r="MJA63" s="1"/>
      <c r="MJB63" s="1"/>
      <c r="MJC63" s="1"/>
      <c r="MJD63" s="1"/>
      <c r="MJE63" s="1"/>
      <c r="MJF63" s="1"/>
      <c r="MJG63" s="1"/>
      <c r="MJH63" s="1"/>
      <c r="MJI63" s="1"/>
      <c r="MJJ63" s="1"/>
      <c r="MJK63" s="1"/>
      <c r="MJL63" s="1"/>
      <c r="MJM63" s="1"/>
      <c r="MJN63" s="1"/>
      <c r="MJO63" s="1"/>
      <c r="MJP63" s="1"/>
      <c r="MJQ63" s="1"/>
      <c r="MJR63" s="1"/>
      <c r="MJS63" s="1"/>
      <c r="MJT63" s="1"/>
      <c r="MJU63" s="1"/>
      <c r="MJV63" s="1"/>
      <c r="MJW63" s="1"/>
      <c r="MJX63" s="1"/>
      <c r="MJY63" s="1"/>
      <c r="MJZ63" s="1"/>
      <c r="MKA63" s="1"/>
      <c r="MKB63" s="1"/>
      <c r="MKC63" s="1"/>
      <c r="MKD63" s="1"/>
      <c r="MKE63" s="1"/>
      <c r="MKF63" s="1"/>
      <c r="MKG63" s="1"/>
      <c r="MKH63" s="1"/>
      <c r="MKI63" s="1"/>
      <c r="MKJ63" s="1"/>
      <c r="MKK63" s="1"/>
      <c r="MKL63" s="1"/>
      <c r="MKM63" s="1"/>
      <c r="MKN63" s="1"/>
      <c r="MKO63" s="1"/>
      <c r="MKP63" s="1"/>
      <c r="MKQ63" s="1"/>
      <c r="MKR63" s="1"/>
      <c r="MKS63" s="1"/>
      <c r="MKT63" s="1"/>
      <c r="MKU63" s="1"/>
      <c r="MKV63" s="1"/>
      <c r="MKW63" s="1"/>
      <c r="MKX63" s="1"/>
      <c r="MKY63" s="1"/>
      <c r="MKZ63" s="1"/>
      <c r="MLA63" s="1"/>
      <c r="MLB63" s="1"/>
      <c r="MLC63" s="1"/>
      <c r="MLD63" s="1"/>
      <c r="MLE63" s="1"/>
      <c r="MLF63" s="1"/>
      <c r="MLG63" s="1"/>
      <c r="MLH63" s="1"/>
      <c r="MLI63" s="1"/>
      <c r="MLJ63" s="1"/>
      <c r="MLK63" s="1"/>
      <c r="MLL63" s="1"/>
      <c r="MLM63" s="1"/>
      <c r="MLN63" s="1"/>
      <c r="MLO63" s="1"/>
      <c r="MLP63" s="1"/>
      <c r="MLQ63" s="1"/>
      <c r="MLR63" s="1"/>
      <c r="MLS63" s="1"/>
      <c r="MLT63" s="1"/>
      <c r="MLU63" s="1"/>
      <c r="MLV63" s="1"/>
      <c r="MLW63" s="1"/>
      <c r="MLX63" s="1"/>
      <c r="MLY63" s="1"/>
      <c r="MLZ63" s="1"/>
      <c r="MMA63" s="1"/>
      <c r="MMB63" s="1"/>
      <c r="MMC63" s="1"/>
      <c r="MMD63" s="1"/>
      <c r="MME63" s="1"/>
      <c r="MMF63" s="1"/>
      <c r="MMG63" s="1"/>
      <c r="MMH63" s="1"/>
      <c r="MMI63" s="1"/>
      <c r="MMJ63" s="1"/>
      <c r="MMK63" s="1"/>
      <c r="MML63" s="1"/>
      <c r="MMM63" s="1"/>
      <c r="MMN63" s="1"/>
      <c r="MMO63" s="1"/>
      <c r="MMP63" s="1"/>
      <c r="MMQ63" s="1"/>
      <c r="MMR63" s="1"/>
      <c r="MMS63" s="1"/>
      <c r="MMT63" s="1"/>
      <c r="MMU63" s="1"/>
      <c r="MMV63" s="1"/>
      <c r="MMW63" s="1"/>
      <c r="MMX63" s="1"/>
      <c r="MMY63" s="1"/>
      <c r="MMZ63" s="1"/>
      <c r="MNA63" s="1"/>
      <c r="MNB63" s="1"/>
      <c r="MNC63" s="1"/>
      <c r="MND63" s="1"/>
      <c r="MNE63" s="1"/>
      <c r="MNF63" s="1"/>
      <c r="MNG63" s="1"/>
      <c r="MNH63" s="1"/>
      <c r="MNI63" s="1"/>
      <c r="MNJ63" s="1"/>
      <c r="MNK63" s="1"/>
      <c r="MNL63" s="1"/>
      <c r="MNM63" s="1"/>
      <c r="MNN63" s="1"/>
      <c r="MNO63" s="1"/>
      <c r="MNP63" s="1"/>
      <c r="MNQ63" s="1"/>
      <c r="MNR63" s="1"/>
      <c r="MNS63" s="1"/>
      <c r="MNT63" s="1"/>
      <c r="MNU63" s="1"/>
      <c r="MNV63" s="1"/>
      <c r="MNW63" s="1"/>
      <c r="MNX63" s="1"/>
      <c r="MNY63" s="1"/>
      <c r="MNZ63" s="1"/>
      <c r="MOA63" s="1"/>
      <c r="MOB63" s="1"/>
      <c r="MOC63" s="1"/>
      <c r="MOD63" s="1"/>
      <c r="MOE63" s="1"/>
      <c r="MOF63" s="1"/>
      <c r="MOG63" s="1"/>
      <c r="MOH63" s="1"/>
      <c r="MOI63" s="1"/>
      <c r="MOJ63" s="1"/>
      <c r="MOK63" s="1"/>
      <c r="MOL63" s="1"/>
      <c r="MOM63" s="1"/>
      <c r="MON63" s="1"/>
      <c r="MOO63" s="1"/>
      <c r="MOP63" s="1"/>
      <c r="MOQ63" s="1"/>
      <c r="MOR63" s="1"/>
      <c r="MOS63" s="1"/>
      <c r="MOT63" s="1"/>
      <c r="MOU63" s="1"/>
      <c r="MOV63" s="1"/>
      <c r="MOW63" s="1"/>
      <c r="MOX63" s="1"/>
      <c r="MOY63" s="1"/>
      <c r="MOZ63" s="1"/>
      <c r="MPA63" s="1"/>
      <c r="MPB63" s="1"/>
      <c r="MPC63" s="1"/>
      <c r="MPD63" s="1"/>
      <c r="MPE63" s="1"/>
      <c r="MPF63" s="1"/>
      <c r="MPG63" s="1"/>
      <c r="MPH63" s="1"/>
      <c r="MPI63" s="1"/>
      <c r="MPJ63" s="1"/>
      <c r="MPK63" s="1"/>
      <c r="MPL63" s="1"/>
      <c r="MPM63" s="1"/>
      <c r="MPN63" s="1"/>
      <c r="MPO63" s="1"/>
      <c r="MPP63" s="1"/>
      <c r="MPQ63" s="1"/>
      <c r="MPR63" s="1"/>
      <c r="MPS63" s="1"/>
      <c r="MPT63" s="1"/>
      <c r="MPU63" s="1"/>
      <c r="MPV63" s="1"/>
      <c r="MPW63" s="1"/>
      <c r="MPX63" s="1"/>
      <c r="MPY63" s="1"/>
      <c r="MPZ63" s="1"/>
      <c r="MQA63" s="1"/>
      <c r="MQB63" s="1"/>
      <c r="MQC63" s="1"/>
      <c r="MQD63" s="1"/>
      <c r="MQE63" s="1"/>
      <c r="MQF63" s="1"/>
      <c r="MQG63" s="1"/>
      <c r="MQH63" s="1"/>
      <c r="MQI63" s="1"/>
      <c r="MQJ63" s="1"/>
      <c r="MQK63" s="1"/>
      <c r="MQL63" s="1"/>
      <c r="MQM63" s="1"/>
      <c r="MQN63" s="1"/>
      <c r="MQO63" s="1"/>
      <c r="MQP63" s="1"/>
      <c r="MQQ63" s="1"/>
      <c r="MQR63" s="1"/>
      <c r="MQS63" s="1"/>
      <c r="MQT63" s="1"/>
      <c r="MQU63" s="1"/>
      <c r="MQV63" s="1"/>
      <c r="MQW63" s="1"/>
      <c r="MQX63" s="1"/>
      <c r="MQY63" s="1"/>
      <c r="MQZ63" s="1"/>
      <c r="MRA63" s="1"/>
      <c r="MRB63" s="1"/>
      <c r="MRC63" s="1"/>
      <c r="MRD63" s="1"/>
      <c r="MRE63" s="1"/>
      <c r="MRF63" s="1"/>
      <c r="MRG63" s="1"/>
      <c r="MRH63" s="1"/>
      <c r="MRI63" s="1"/>
      <c r="MRJ63" s="1"/>
      <c r="MRK63" s="1"/>
      <c r="MRL63" s="1"/>
      <c r="MRM63" s="1"/>
      <c r="MRN63" s="1"/>
      <c r="MRO63" s="1"/>
      <c r="MRP63" s="1"/>
      <c r="MRQ63" s="1"/>
      <c r="MRR63" s="1"/>
      <c r="MRS63" s="1"/>
      <c r="MRT63" s="1"/>
      <c r="MRU63" s="1"/>
      <c r="MRV63" s="1"/>
      <c r="MRW63" s="1"/>
      <c r="MRX63" s="1"/>
      <c r="MRY63" s="1"/>
      <c r="MRZ63" s="1"/>
      <c r="MSA63" s="1"/>
      <c r="MSB63" s="1"/>
      <c r="MSC63" s="1"/>
      <c r="MSD63" s="1"/>
      <c r="MSE63" s="1"/>
      <c r="MSF63" s="1"/>
      <c r="MSG63" s="1"/>
      <c r="MSH63" s="1"/>
      <c r="MSI63" s="1"/>
      <c r="MSJ63" s="1"/>
      <c r="MSK63" s="1"/>
      <c r="MSL63" s="1"/>
      <c r="MSM63" s="1"/>
      <c r="MSN63" s="1"/>
      <c r="MSO63" s="1"/>
      <c r="MSP63" s="1"/>
      <c r="MSQ63" s="1"/>
      <c r="MSR63" s="1"/>
      <c r="MSS63" s="1"/>
      <c r="MST63" s="1"/>
      <c r="MSU63" s="1"/>
      <c r="MSV63" s="1"/>
      <c r="MSW63" s="1"/>
      <c r="MSX63" s="1"/>
      <c r="MSY63" s="1"/>
      <c r="MSZ63" s="1"/>
      <c r="MTA63" s="1"/>
      <c r="MTB63" s="1"/>
      <c r="MTC63" s="1"/>
      <c r="MTD63" s="1"/>
      <c r="MTE63" s="1"/>
      <c r="MTF63" s="1"/>
      <c r="MTG63" s="1"/>
      <c r="MTH63" s="1"/>
      <c r="MTI63" s="1"/>
      <c r="MTJ63" s="1"/>
      <c r="MTK63" s="1"/>
      <c r="MTL63" s="1"/>
      <c r="MTM63" s="1"/>
      <c r="MTN63" s="1"/>
      <c r="MTO63" s="1"/>
      <c r="MTP63" s="1"/>
      <c r="MTQ63" s="1"/>
      <c r="MTR63" s="1"/>
      <c r="MTS63" s="1"/>
      <c r="MTT63" s="1"/>
      <c r="MTU63" s="1"/>
      <c r="MTV63" s="1"/>
      <c r="MTW63" s="1"/>
      <c r="MTX63" s="1"/>
      <c r="MTY63" s="1"/>
      <c r="MTZ63" s="1"/>
      <c r="MUA63" s="1"/>
      <c r="MUB63" s="1"/>
      <c r="MUC63" s="1"/>
      <c r="MUD63" s="1"/>
      <c r="MUE63" s="1"/>
      <c r="MUF63" s="1"/>
      <c r="MUG63" s="1"/>
      <c r="MUH63" s="1"/>
      <c r="MUI63" s="1"/>
      <c r="MUJ63" s="1"/>
      <c r="MUK63" s="1"/>
      <c r="MUL63" s="1"/>
      <c r="MUM63" s="1"/>
      <c r="MUN63" s="1"/>
      <c r="MUO63" s="1"/>
      <c r="MUP63" s="1"/>
      <c r="MUQ63" s="1"/>
      <c r="MUR63" s="1"/>
      <c r="MUS63" s="1"/>
      <c r="MUT63" s="1"/>
      <c r="MUU63" s="1"/>
      <c r="MUV63" s="1"/>
      <c r="MUW63" s="1"/>
      <c r="MUX63" s="1"/>
      <c r="MUY63" s="1"/>
      <c r="MUZ63" s="1"/>
      <c r="MVA63" s="1"/>
      <c r="MVB63" s="1"/>
      <c r="MVC63" s="1"/>
      <c r="MVD63" s="1"/>
      <c r="MVE63" s="1"/>
      <c r="MVF63" s="1"/>
      <c r="MVG63" s="1"/>
      <c r="MVH63" s="1"/>
      <c r="MVI63" s="1"/>
      <c r="MVJ63" s="1"/>
      <c r="MVK63" s="1"/>
      <c r="MVL63" s="1"/>
      <c r="MVM63" s="1"/>
      <c r="MVN63" s="1"/>
      <c r="MVO63" s="1"/>
      <c r="MVP63" s="1"/>
      <c r="MVQ63" s="1"/>
      <c r="MVR63" s="1"/>
      <c r="MVS63" s="1"/>
      <c r="MVT63" s="1"/>
      <c r="MVU63" s="1"/>
      <c r="MVV63" s="1"/>
      <c r="MVW63" s="1"/>
      <c r="MVX63" s="1"/>
      <c r="MVY63" s="1"/>
      <c r="MVZ63" s="1"/>
      <c r="MWA63" s="1"/>
      <c r="MWB63" s="1"/>
      <c r="MWC63" s="1"/>
      <c r="MWD63" s="1"/>
      <c r="MWE63" s="1"/>
      <c r="MWF63" s="1"/>
      <c r="MWG63" s="1"/>
      <c r="MWH63" s="1"/>
      <c r="MWI63" s="1"/>
      <c r="MWJ63" s="1"/>
      <c r="MWK63" s="1"/>
      <c r="MWL63" s="1"/>
      <c r="MWM63" s="1"/>
      <c r="MWN63" s="1"/>
      <c r="MWO63" s="1"/>
      <c r="MWP63" s="1"/>
      <c r="MWQ63" s="1"/>
      <c r="MWR63" s="1"/>
      <c r="MWS63" s="1"/>
      <c r="MWT63" s="1"/>
      <c r="MWU63" s="1"/>
      <c r="MWV63" s="1"/>
      <c r="MWW63" s="1"/>
      <c r="MWX63" s="1"/>
      <c r="MWY63" s="1"/>
      <c r="MWZ63" s="1"/>
      <c r="MXA63" s="1"/>
      <c r="MXB63" s="1"/>
      <c r="MXC63" s="1"/>
      <c r="MXD63" s="1"/>
      <c r="MXE63" s="1"/>
      <c r="MXF63" s="1"/>
      <c r="MXG63" s="1"/>
      <c r="MXH63" s="1"/>
      <c r="MXI63" s="1"/>
      <c r="MXJ63" s="1"/>
      <c r="MXK63" s="1"/>
      <c r="MXL63" s="1"/>
      <c r="MXM63" s="1"/>
      <c r="MXN63" s="1"/>
      <c r="MXO63" s="1"/>
      <c r="MXP63" s="1"/>
      <c r="MXQ63" s="1"/>
      <c r="MXR63" s="1"/>
      <c r="MXS63" s="1"/>
      <c r="MXT63" s="1"/>
      <c r="MXU63" s="1"/>
      <c r="MXV63" s="1"/>
      <c r="MXW63" s="1"/>
      <c r="MXX63" s="1"/>
      <c r="MXY63" s="1"/>
      <c r="MXZ63" s="1"/>
      <c r="MYA63" s="1"/>
      <c r="MYB63" s="1"/>
      <c r="MYC63" s="1"/>
      <c r="MYD63" s="1"/>
      <c r="MYE63" s="1"/>
      <c r="MYF63" s="1"/>
      <c r="MYG63" s="1"/>
      <c r="MYH63" s="1"/>
      <c r="MYI63" s="1"/>
      <c r="MYJ63" s="1"/>
      <c r="MYK63" s="1"/>
      <c r="MYL63" s="1"/>
      <c r="MYM63" s="1"/>
      <c r="MYN63" s="1"/>
      <c r="MYO63" s="1"/>
      <c r="MYP63" s="1"/>
      <c r="MYQ63" s="1"/>
      <c r="MYR63" s="1"/>
      <c r="MYS63" s="1"/>
      <c r="MYT63" s="1"/>
      <c r="MYU63" s="1"/>
      <c r="MYV63" s="1"/>
      <c r="MYW63" s="1"/>
      <c r="MYX63" s="1"/>
      <c r="MYY63" s="1"/>
      <c r="MYZ63" s="1"/>
      <c r="MZA63" s="1"/>
      <c r="MZB63" s="1"/>
      <c r="MZC63" s="1"/>
      <c r="MZD63" s="1"/>
      <c r="MZE63" s="1"/>
      <c r="MZF63" s="1"/>
      <c r="MZG63" s="1"/>
      <c r="MZH63" s="1"/>
      <c r="MZI63" s="1"/>
      <c r="MZJ63" s="1"/>
      <c r="MZK63" s="1"/>
      <c r="MZL63" s="1"/>
      <c r="MZM63" s="1"/>
      <c r="MZN63" s="1"/>
      <c r="MZO63" s="1"/>
      <c r="MZP63" s="1"/>
      <c r="MZQ63" s="1"/>
      <c r="MZR63" s="1"/>
      <c r="MZS63" s="1"/>
      <c r="MZT63" s="1"/>
      <c r="MZU63" s="1"/>
      <c r="MZV63" s="1"/>
      <c r="MZW63" s="1"/>
      <c r="MZX63" s="1"/>
      <c r="MZY63" s="1"/>
      <c r="MZZ63" s="1"/>
      <c r="NAA63" s="1"/>
      <c r="NAB63" s="1"/>
      <c r="NAC63" s="1"/>
      <c r="NAD63" s="1"/>
      <c r="NAE63" s="1"/>
      <c r="NAF63" s="1"/>
      <c r="NAG63" s="1"/>
      <c r="NAH63" s="1"/>
      <c r="NAI63" s="1"/>
      <c r="NAJ63" s="1"/>
      <c r="NAK63" s="1"/>
      <c r="NAL63" s="1"/>
      <c r="NAM63" s="1"/>
      <c r="NAN63" s="1"/>
      <c r="NAO63" s="1"/>
      <c r="NAP63" s="1"/>
      <c r="NAQ63" s="1"/>
      <c r="NAR63" s="1"/>
      <c r="NAS63" s="1"/>
      <c r="NAT63" s="1"/>
      <c r="NAU63" s="1"/>
      <c r="NAV63" s="1"/>
      <c r="NAW63" s="1"/>
      <c r="NAX63" s="1"/>
      <c r="NAY63" s="1"/>
      <c r="NAZ63" s="1"/>
      <c r="NBA63" s="1"/>
      <c r="NBB63" s="1"/>
      <c r="NBC63" s="1"/>
      <c r="NBD63" s="1"/>
      <c r="NBE63" s="1"/>
      <c r="NBF63" s="1"/>
      <c r="NBG63" s="1"/>
      <c r="NBH63" s="1"/>
      <c r="NBI63" s="1"/>
      <c r="NBJ63" s="1"/>
      <c r="NBK63" s="1"/>
      <c r="NBL63" s="1"/>
      <c r="NBM63" s="1"/>
      <c r="NBN63" s="1"/>
      <c r="NBO63" s="1"/>
      <c r="NBP63" s="1"/>
      <c r="NBQ63" s="1"/>
      <c r="NBR63" s="1"/>
      <c r="NBS63" s="1"/>
      <c r="NBT63" s="1"/>
      <c r="NBU63" s="1"/>
      <c r="NBV63" s="1"/>
      <c r="NBW63" s="1"/>
      <c r="NBX63" s="1"/>
      <c r="NBY63" s="1"/>
      <c r="NBZ63" s="1"/>
      <c r="NCA63" s="1"/>
      <c r="NCB63" s="1"/>
      <c r="NCC63" s="1"/>
      <c r="NCD63" s="1"/>
      <c r="NCE63" s="1"/>
      <c r="NCF63" s="1"/>
      <c r="NCG63" s="1"/>
      <c r="NCH63" s="1"/>
      <c r="NCI63" s="1"/>
      <c r="NCJ63" s="1"/>
      <c r="NCK63" s="1"/>
      <c r="NCL63" s="1"/>
      <c r="NCM63" s="1"/>
      <c r="NCN63" s="1"/>
      <c r="NCO63" s="1"/>
      <c r="NCP63" s="1"/>
      <c r="NCQ63" s="1"/>
      <c r="NCR63" s="1"/>
      <c r="NCS63" s="1"/>
      <c r="NCT63" s="1"/>
      <c r="NCU63" s="1"/>
      <c r="NCV63" s="1"/>
      <c r="NCW63" s="1"/>
      <c r="NCX63" s="1"/>
      <c r="NCY63" s="1"/>
      <c r="NCZ63" s="1"/>
      <c r="NDA63" s="1"/>
      <c r="NDB63" s="1"/>
      <c r="NDC63" s="1"/>
      <c r="NDD63" s="1"/>
      <c r="NDE63" s="1"/>
      <c r="NDF63" s="1"/>
      <c r="NDG63" s="1"/>
      <c r="NDH63" s="1"/>
      <c r="NDI63" s="1"/>
      <c r="NDJ63" s="1"/>
      <c r="NDK63" s="1"/>
      <c r="NDL63" s="1"/>
      <c r="NDM63" s="1"/>
      <c r="NDN63" s="1"/>
      <c r="NDO63" s="1"/>
      <c r="NDP63" s="1"/>
      <c r="NDQ63" s="1"/>
      <c r="NDR63" s="1"/>
      <c r="NDS63" s="1"/>
      <c r="NDT63" s="1"/>
      <c r="NDU63" s="1"/>
      <c r="NDV63" s="1"/>
      <c r="NDW63" s="1"/>
      <c r="NDX63" s="1"/>
      <c r="NDY63" s="1"/>
      <c r="NDZ63" s="1"/>
      <c r="NEA63" s="1"/>
      <c r="NEB63" s="1"/>
      <c r="NEC63" s="1"/>
      <c r="NED63" s="1"/>
      <c r="NEE63" s="1"/>
      <c r="NEF63" s="1"/>
      <c r="NEG63" s="1"/>
      <c r="NEH63" s="1"/>
      <c r="NEI63" s="1"/>
      <c r="NEJ63" s="1"/>
      <c r="NEK63" s="1"/>
      <c r="NEL63" s="1"/>
      <c r="NEM63" s="1"/>
      <c r="NEN63" s="1"/>
      <c r="NEO63" s="1"/>
      <c r="NEP63" s="1"/>
      <c r="NEQ63" s="1"/>
      <c r="NER63" s="1"/>
      <c r="NES63" s="1"/>
      <c r="NET63" s="1"/>
      <c r="NEU63" s="1"/>
      <c r="NEV63" s="1"/>
      <c r="NEW63" s="1"/>
      <c r="NEX63" s="1"/>
      <c r="NEY63" s="1"/>
      <c r="NEZ63" s="1"/>
      <c r="NFA63" s="1"/>
      <c r="NFB63" s="1"/>
      <c r="NFC63" s="1"/>
      <c r="NFD63" s="1"/>
      <c r="NFE63" s="1"/>
      <c r="NFF63" s="1"/>
      <c r="NFG63" s="1"/>
      <c r="NFH63" s="1"/>
      <c r="NFI63" s="1"/>
      <c r="NFJ63" s="1"/>
      <c r="NFK63" s="1"/>
      <c r="NFL63" s="1"/>
      <c r="NFM63" s="1"/>
      <c r="NFN63" s="1"/>
      <c r="NFO63" s="1"/>
      <c r="NFP63" s="1"/>
      <c r="NFQ63" s="1"/>
      <c r="NFR63" s="1"/>
      <c r="NFS63" s="1"/>
      <c r="NFT63" s="1"/>
      <c r="NFU63" s="1"/>
      <c r="NFV63" s="1"/>
      <c r="NFW63" s="1"/>
      <c r="NFX63" s="1"/>
      <c r="NFY63" s="1"/>
      <c r="NFZ63" s="1"/>
      <c r="NGA63" s="1"/>
      <c r="NGB63" s="1"/>
      <c r="NGC63" s="1"/>
      <c r="NGD63" s="1"/>
      <c r="NGE63" s="1"/>
      <c r="NGF63" s="1"/>
      <c r="NGG63" s="1"/>
      <c r="NGH63" s="1"/>
      <c r="NGI63" s="1"/>
      <c r="NGJ63" s="1"/>
      <c r="NGK63" s="1"/>
      <c r="NGL63" s="1"/>
      <c r="NGM63" s="1"/>
      <c r="NGN63" s="1"/>
      <c r="NGO63" s="1"/>
      <c r="NGP63" s="1"/>
      <c r="NGQ63" s="1"/>
      <c r="NGR63" s="1"/>
      <c r="NGS63" s="1"/>
      <c r="NGT63" s="1"/>
      <c r="NGU63" s="1"/>
      <c r="NGV63" s="1"/>
      <c r="NGW63" s="1"/>
      <c r="NGX63" s="1"/>
      <c r="NGY63" s="1"/>
      <c r="NGZ63" s="1"/>
      <c r="NHA63" s="1"/>
      <c r="NHB63" s="1"/>
      <c r="NHC63" s="1"/>
      <c r="NHD63" s="1"/>
      <c r="NHE63" s="1"/>
      <c r="NHF63" s="1"/>
      <c r="NHG63" s="1"/>
      <c r="NHH63" s="1"/>
      <c r="NHI63" s="1"/>
      <c r="NHJ63" s="1"/>
      <c r="NHK63" s="1"/>
      <c r="NHL63" s="1"/>
      <c r="NHM63" s="1"/>
      <c r="NHN63" s="1"/>
      <c r="NHO63" s="1"/>
      <c r="NHP63" s="1"/>
      <c r="NHQ63" s="1"/>
      <c r="NHR63" s="1"/>
      <c r="NHS63" s="1"/>
      <c r="NHT63" s="1"/>
      <c r="NHU63" s="1"/>
      <c r="NHV63" s="1"/>
      <c r="NHW63" s="1"/>
      <c r="NHX63" s="1"/>
      <c r="NHY63" s="1"/>
      <c r="NHZ63" s="1"/>
      <c r="NIA63" s="1"/>
      <c r="NIB63" s="1"/>
      <c r="NIC63" s="1"/>
      <c r="NID63" s="1"/>
      <c r="NIE63" s="1"/>
      <c r="NIF63" s="1"/>
      <c r="NIG63" s="1"/>
      <c r="NIH63" s="1"/>
      <c r="NII63" s="1"/>
      <c r="NIJ63" s="1"/>
      <c r="NIK63" s="1"/>
      <c r="NIL63" s="1"/>
      <c r="NIM63" s="1"/>
      <c r="NIN63" s="1"/>
      <c r="NIO63" s="1"/>
      <c r="NIP63" s="1"/>
      <c r="NIQ63" s="1"/>
      <c r="NIR63" s="1"/>
      <c r="NIS63" s="1"/>
      <c r="NIT63" s="1"/>
      <c r="NIU63" s="1"/>
      <c r="NIV63" s="1"/>
      <c r="NIW63" s="1"/>
      <c r="NIX63" s="1"/>
      <c r="NIY63" s="1"/>
      <c r="NIZ63" s="1"/>
      <c r="NJA63" s="1"/>
      <c r="NJB63" s="1"/>
      <c r="NJC63" s="1"/>
      <c r="NJD63" s="1"/>
      <c r="NJE63" s="1"/>
      <c r="NJF63" s="1"/>
      <c r="NJG63" s="1"/>
      <c r="NJH63" s="1"/>
      <c r="NJI63" s="1"/>
      <c r="NJJ63" s="1"/>
      <c r="NJK63" s="1"/>
      <c r="NJL63" s="1"/>
      <c r="NJM63" s="1"/>
      <c r="NJN63" s="1"/>
      <c r="NJO63" s="1"/>
      <c r="NJP63" s="1"/>
      <c r="NJQ63" s="1"/>
      <c r="NJR63" s="1"/>
      <c r="NJS63" s="1"/>
      <c r="NJT63" s="1"/>
      <c r="NJU63" s="1"/>
      <c r="NJV63" s="1"/>
      <c r="NJW63" s="1"/>
      <c r="NJX63" s="1"/>
      <c r="NJY63" s="1"/>
      <c r="NJZ63" s="1"/>
      <c r="NKA63" s="1"/>
      <c r="NKB63" s="1"/>
      <c r="NKC63" s="1"/>
      <c r="NKD63" s="1"/>
      <c r="NKE63" s="1"/>
      <c r="NKF63" s="1"/>
      <c r="NKG63" s="1"/>
      <c r="NKH63" s="1"/>
      <c r="NKI63" s="1"/>
      <c r="NKJ63" s="1"/>
      <c r="NKK63" s="1"/>
      <c r="NKL63" s="1"/>
      <c r="NKM63" s="1"/>
      <c r="NKN63" s="1"/>
      <c r="NKO63" s="1"/>
      <c r="NKP63" s="1"/>
      <c r="NKQ63" s="1"/>
      <c r="NKR63" s="1"/>
      <c r="NKS63" s="1"/>
      <c r="NKT63" s="1"/>
      <c r="NKU63" s="1"/>
      <c r="NKV63" s="1"/>
      <c r="NKW63" s="1"/>
      <c r="NKX63" s="1"/>
      <c r="NKY63" s="1"/>
      <c r="NKZ63" s="1"/>
      <c r="NLA63" s="1"/>
      <c r="NLB63" s="1"/>
      <c r="NLC63" s="1"/>
      <c r="NLD63" s="1"/>
      <c r="NLE63" s="1"/>
      <c r="NLF63" s="1"/>
      <c r="NLG63" s="1"/>
      <c r="NLH63" s="1"/>
      <c r="NLI63" s="1"/>
      <c r="NLJ63" s="1"/>
      <c r="NLK63" s="1"/>
      <c r="NLL63" s="1"/>
      <c r="NLM63" s="1"/>
      <c r="NLN63" s="1"/>
      <c r="NLO63" s="1"/>
      <c r="NLP63" s="1"/>
      <c r="NLQ63" s="1"/>
      <c r="NLR63" s="1"/>
      <c r="NLS63" s="1"/>
      <c r="NLT63" s="1"/>
      <c r="NLU63" s="1"/>
      <c r="NLV63" s="1"/>
      <c r="NLW63" s="1"/>
      <c r="NLX63" s="1"/>
      <c r="NLY63" s="1"/>
      <c r="NLZ63" s="1"/>
      <c r="NMA63" s="1"/>
      <c r="NMB63" s="1"/>
      <c r="NMC63" s="1"/>
      <c r="NMD63" s="1"/>
      <c r="NME63" s="1"/>
      <c r="NMF63" s="1"/>
      <c r="NMG63" s="1"/>
      <c r="NMH63" s="1"/>
      <c r="NMI63" s="1"/>
      <c r="NMJ63" s="1"/>
      <c r="NMK63" s="1"/>
      <c r="NML63" s="1"/>
      <c r="NMM63" s="1"/>
      <c r="NMN63" s="1"/>
      <c r="NMO63" s="1"/>
      <c r="NMP63" s="1"/>
      <c r="NMQ63" s="1"/>
      <c r="NMR63" s="1"/>
      <c r="NMS63" s="1"/>
      <c r="NMT63" s="1"/>
      <c r="NMU63" s="1"/>
      <c r="NMV63" s="1"/>
      <c r="NMW63" s="1"/>
      <c r="NMX63" s="1"/>
      <c r="NMY63" s="1"/>
      <c r="NMZ63" s="1"/>
      <c r="NNA63" s="1"/>
      <c r="NNB63" s="1"/>
      <c r="NNC63" s="1"/>
      <c r="NND63" s="1"/>
      <c r="NNE63" s="1"/>
      <c r="NNF63" s="1"/>
      <c r="NNG63" s="1"/>
      <c r="NNH63" s="1"/>
      <c r="NNI63" s="1"/>
      <c r="NNJ63" s="1"/>
      <c r="NNK63" s="1"/>
      <c r="NNL63" s="1"/>
      <c r="NNM63" s="1"/>
      <c r="NNN63" s="1"/>
      <c r="NNO63" s="1"/>
      <c r="NNP63" s="1"/>
      <c r="NNQ63" s="1"/>
      <c r="NNR63" s="1"/>
      <c r="NNS63" s="1"/>
      <c r="NNT63" s="1"/>
      <c r="NNU63" s="1"/>
      <c r="NNV63" s="1"/>
      <c r="NNW63" s="1"/>
      <c r="NNX63" s="1"/>
      <c r="NNY63" s="1"/>
      <c r="NNZ63" s="1"/>
      <c r="NOA63" s="1"/>
      <c r="NOB63" s="1"/>
      <c r="NOC63" s="1"/>
      <c r="NOD63" s="1"/>
      <c r="NOE63" s="1"/>
      <c r="NOF63" s="1"/>
      <c r="NOG63" s="1"/>
      <c r="NOH63" s="1"/>
      <c r="NOI63" s="1"/>
      <c r="NOJ63" s="1"/>
      <c r="NOK63" s="1"/>
      <c r="NOL63" s="1"/>
      <c r="NOM63" s="1"/>
      <c r="NON63" s="1"/>
      <c r="NOO63" s="1"/>
      <c r="NOP63" s="1"/>
      <c r="NOQ63" s="1"/>
      <c r="NOR63" s="1"/>
      <c r="NOS63" s="1"/>
      <c r="NOT63" s="1"/>
      <c r="NOU63" s="1"/>
      <c r="NOV63" s="1"/>
      <c r="NOW63" s="1"/>
      <c r="NOX63" s="1"/>
      <c r="NOY63" s="1"/>
      <c r="NOZ63" s="1"/>
      <c r="NPA63" s="1"/>
      <c r="NPB63" s="1"/>
      <c r="NPC63" s="1"/>
      <c r="NPD63" s="1"/>
      <c r="NPE63" s="1"/>
      <c r="NPF63" s="1"/>
      <c r="NPG63" s="1"/>
      <c r="NPH63" s="1"/>
      <c r="NPI63" s="1"/>
      <c r="NPJ63" s="1"/>
      <c r="NPK63" s="1"/>
      <c r="NPL63" s="1"/>
      <c r="NPM63" s="1"/>
      <c r="NPN63" s="1"/>
      <c r="NPO63" s="1"/>
      <c r="NPP63" s="1"/>
      <c r="NPQ63" s="1"/>
      <c r="NPR63" s="1"/>
      <c r="NPS63" s="1"/>
      <c r="NPT63" s="1"/>
      <c r="NPU63" s="1"/>
      <c r="NPV63" s="1"/>
      <c r="NPW63" s="1"/>
      <c r="NPX63" s="1"/>
      <c r="NPY63" s="1"/>
      <c r="NPZ63" s="1"/>
      <c r="NQA63" s="1"/>
      <c r="NQB63" s="1"/>
      <c r="NQC63" s="1"/>
      <c r="NQD63" s="1"/>
      <c r="NQE63" s="1"/>
      <c r="NQF63" s="1"/>
      <c r="NQG63" s="1"/>
      <c r="NQH63" s="1"/>
      <c r="NQI63" s="1"/>
      <c r="NQJ63" s="1"/>
      <c r="NQK63" s="1"/>
      <c r="NQL63" s="1"/>
      <c r="NQM63" s="1"/>
      <c r="NQN63" s="1"/>
      <c r="NQO63" s="1"/>
      <c r="NQP63" s="1"/>
      <c r="NQQ63" s="1"/>
      <c r="NQR63" s="1"/>
      <c r="NQS63" s="1"/>
      <c r="NQT63" s="1"/>
      <c r="NQU63" s="1"/>
      <c r="NQV63" s="1"/>
      <c r="NQW63" s="1"/>
      <c r="NQX63" s="1"/>
      <c r="NQY63" s="1"/>
      <c r="NQZ63" s="1"/>
      <c r="NRA63" s="1"/>
      <c r="NRB63" s="1"/>
      <c r="NRC63" s="1"/>
      <c r="NRD63" s="1"/>
      <c r="NRE63" s="1"/>
      <c r="NRF63" s="1"/>
      <c r="NRG63" s="1"/>
      <c r="NRH63" s="1"/>
      <c r="NRI63" s="1"/>
      <c r="NRJ63" s="1"/>
      <c r="NRK63" s="1"/>
      <c r="NRL63" s="1"/>
      <c r="NRM63" s="1"/>
      <c r="NRN63" s="1"/>
      <c r="NRO63" s="1"/>
      <c r="NRP63" s="1"/>
      <c r="NRQ63" s="1"/>
      <c r="NRR63" s="1"/>
      <c r="NRS63" s="1"/>
      <c r="NRT63" s="1"/>
      <c r="NRU63" s="1"/>
      <c r="NRV63" s="1"/>
      <c r="NRW63" s="1"/>
      <c r="NRX63" s="1"/>
      <c r="NRY63" s="1"/>
      <c r="NRZ63" s="1"/>
      <c r="NSA63" s="1"/>
      <c r="NSB63" s="1"/>
      <c r="NSC63" s="1"/>
      <c r="NSD63" s="1"/>
      <c r="NSE63" s="1"/>
      <c r="NSF63" s="1"/>
      <c r="NSG63" s="1"/>
      <c r="NSH63" s="1"/>
      <c r="NSI63" s="1"/>
      <c r="NSJ63" s="1"/>
      <c r="NSK63" s="1"/>
      <c r="NSL63" s="1"/>
      <c r="NSM63" s="1"/>
      <c r="NSN63" s="1"/>
      <c r="NSO63" s="1"/>
      <c r="NSP63" s="1"/>
      <c r="NSQ63" s="1"/>
      <c r="NSR63" s="1"/>
      <c r="NSS63" s="1"/>
      <c r="NST63" s="1"/>
      <c r="NSU63" s="1"/>
      <c r="NSV63" s="1"/>
      <c r="NSW63" s="1"/>
      <c r="NSX63" s="1"/>
      <c r="NSY63" s="1"/>
      <c r="NSZ63" s="1"/>
      <c r="NTA63" s="1"/>
      <c r="NTB63" s="1"/>
      <c r="NTC63" s="1"/>
      <c r="NTD63" s="1"/>
      <c r="NTE63" s="1"/>
      <c r="NTF63" s="1"/>
      <c r="NTG63" s="1"/>
      <c r="NTH63" s="1"/>
      <c r="NTI63" s="1"/>
      <c r="NTJ63" s="1"/>
      <c r="NTK63" s="1"/>
      <c r="NTL63" s="1"/>
      <c r="NTM63" s="1"/>
      <c r="NTN63" s="1"/>
      <c r="NTO63" s="1"/>
      <c r="NTP63" s="1"/>
      <c r="NTQ63" s="1"/>
      <c r="NTR63" s="1"/>
      <c r="NTS63" s="1"/>
      <c r="NTT63" s="1"/>
      <c r="NTU63" s="1"/>
      <c r="NTV63" s="1"/>
      <c r="NTW63" s="1"/>
      <c r="NTX63" s="1"/>
      <c r="NTY63" s="1"/>
      <c r="NTZ63" s="1"/>
      <c r="NUA63" s="1"/>
      <c r="NUB63" s="1"/>
      <c r="NUC63" s="1"/>
      <c r="NUD63" s="1"/>
      <c r="NUE63" s="1"/>
      <c r="NUF63" s="1"/>
      <c r="NUG63" s="1"/>
      <c r="NUH63" s="1"/>
      <c r="NUI63" s="1"/>
      <c r="NUJ63" s="1"/>
      <c r="NUK63" s="1"/>
      <c r="NUL63" s="1"/>
      <c r="NUM63" s="1"/>
      <c r="NUN63" s="1"/>
      <c r="NUO63" s="1"/>
      <c r="NUP63" s="1"/>
      <c r="NUQ63" s="1"/>
      <c r="NUR63" s="1"/>
      <c r="NUS63" s="1"/>
      <c r="NUT63" s="1"/>
      <c r="NUU63" s="1"/>
      <c r="NUV63" s="1"/>
      <c r="NUW63" s="1"/>
      <c r="NUX63" s="1"/>
      <c r="NUY63" s="1"/>
      <c r="NUZ63" s="1"/>
      <c r="NVA63" s="1"/>
      <c r="NVB63" s="1"/>
      <c r="NVC63" s="1"/>
      <c r="NVD63" s="1"/>
      <c r="NVE63" s="1"/>
      <c r="NVF63" s="1"/>
      <c r="NVG63" s="1"/>
      <c r="NVH63" s="1"/>
      <c r="NVI63" s="1"/>
      <c r="NVJ63" s="1"/>
      <c r="NVK63" s="1"/>
      <c r="NVL63" s="1"/>
      <c r="NVM63" s="1"/>
      <c r="NVN63" s="1"/>
      <c r="NVO63" s="1"/>
      <c r="NVP63" s="1"/>
      <c r="NVQ63" s="1"/>
      <c r="NVR63" s="1"/>
      <c r="NVS63" s="1"/>
      <c r="NVT63" s="1"/>
      <c r="NVU63" s="1"/>
      <c r="NVV63" s="1"/>
      <c r="NVW63" s="1"/>
      <c r="NVX63" s="1"/>
      <c r="NVY63" s="1"/>
      <c r="NVZ63" s="1"/>
      <c r="NWA63" s="1"/>
      <c r="NWB63" s="1"/>
      <c r="NWC63" s="1"/>
      <c r="NWD63" s="1"/>
      <c r="NWE63" s="1"/>
      <c r="NWF63" s="1"/>
      <c r="NWG63" s="1"/>
      <c r="NWH63" s="1"/>
      <c r="NWI63" s="1"/>
      <c r="NWJ63" s="1"/>
      <c r="NWK63" s="1"/>
      <c r="NWL63" s="1"/>
      <c r="NWM63" s="1"/>
      <c r="NWN63" s="1"/>
      <c r="NWO63" s="1"/>
      <c r="NWP63" s="1"/>
      <c r="NWQ63" s="1"/>
      <c r="NWR63" s="1"/>
      <c r="NWS63" s="1"/>
      <c r="NWT63" s="1"/>
      <c r="NWU63" s="1"/>
      <c r="NWV63" s="1"/>
      <c r="NWW63" s="1"/>
      <c r="NWX63" s="1"/>
      <c r="NWY63" s="1"/>
      <c r="NWZ63" s="1"/>
      <c r="NXA63" s="1"/>
      <c r="NXB63" s="1"/>
      <c r="NXC63" s="1"/>
      <c r="NXD63" s="1"/>
      <c r="NXE63" s="1"/>
      <c r="NXF63" s="1"/>
      <c r="NXG63" s="1"/>
      <c r="NXH63" s="1"/>
      <c r="NXI63" s="1"/>
      <c r="NXJ63" s="1"/>
      <c r="NXK63" s="1"/>
      <c r="NXL63" s="1"/>
      <c r="NXM63" s="1"/>
      <c r="NXN63" s="1"/>
      <c r="NXO63" s="1"/>
      <c r="NXP63" s="1"/>
      <c r="NXQ63" s="1"/>
      <c r="NXR63" s="1"/>
      <c r="NXS63" s="1"/>
      <c r="NXT63" s="1"/>
      <c r="NXU63" s="1"/>
      <c r="NXV63" s="1"/>
      <c r="NXW63" s="1"/>
      <c r="NXX63" s="1"/>
      <c r="NXY63" s="1"/>
      <c r="NXZ63" s="1"/>
      <c r="NYA63" s="1"/>
      <c r="NYB63" s="1"/>
      <c r="NYC63" s="1"/>
      <c r="NYD63" s="1"/>
      <c r="NYE63" s="1"/>
      <c r="NYF63" s="1"/>
      <c r="NYG63" s="1"/>
      <c r="NYH63" s="1"/>
      <c r="NYI63" s="1"/>
      <c r="NYJ63" s="1"/>
      <c r="NYK63" s="1"/>
      <c r="NYL63" s="1"/>
      <c r="NYM63" s="1"/>
      <c r="NYN63" s="1"/>
      <c r="NYO63" s="1"/>
      <c r="NYP63" s="1"/>
      <c r="NYQ63" s="1"/>
      <c r="NYR63" s="1"/>
      <c r="NYS63" s="1"/>
      <c r="NYT63" s="1"/>
      <c r="NYU63" s="1"/>
      <c r="NYV63" s="1"/>
      <c r="NYW63" s="1"/>
      <c r="NYX63" s="1"/>
      <c r="NYY63" s="1"/>
      <c r="NYZ63" s="1"/>
      <c r="NZA63" s="1"/>
      <c r="NZB63" s="1"/>
      <c r="NZC63" s="1"/>
      <c r="NZD63" s="1"/>
      <c r="NZE63" s="1"/>
      <c r="NZF63" s="1"/>
      <c r="NZG63" s="1"/>
      <c r="NZH63" s="1"/>
      <c r="NZI63" s="1"/>
      <c r="NZJ63" s="1"/>
      <c r="NZK63" s="1"/>
      <c r="NZL63" s="1"/>
      <c r="NZM63" s="1"/>
      <c r="NZN63" s="1"/>
      <c r="NZO63" s="1"/>
      <c r="NZP63" s="1"/>
      <c r="NZQ63" s="1"/>
      <c r="NZR63" s="1"/>
      <c r="NZS63" s="1"/>
      <c r="NZT63" s="1"/>
      <c r="NZU63" s="1"/>
      <c r="NZV63" s="1"/>
      <c r="NZW63" s="1"/>
      <c r="NZX63" s="1"/>
      <c r="NZY63" s="1"/>
      <c r="NZZ63" s="1"/>
      <c r="OAA63" s="1"/>
      <c r="OAB63" s="1"/>
      <c r="OAC63" s="1"/>
      <c r="OAD63" s="1"/>
      <c r="OAE63" s="1"/>
      <c r="OAF63" s="1"/>
      <c r="OAG63" s="1"/>
      <c r="OAH63" s="1"/>
      <c r="OAI63" s="1"/>
      <c r="OAJ63" s="1"/>
      <c r="OAK63" s="1"/>
      <c r="OAL63" s="1"/>
      <c r="OAM63" s="1"/>
      <c r="OAN63" s="1"/>
      <c r="OAO63" s="1"/>
      <c r="OAP63" s="1"/>
      <c r="OAQ63" s="1"/>
      <c r="OAR63" s="1"/>
      <c r="OAS63" s="1"/>
      <c r="OAT63" s="1"/>
      <c r="OAU63" s="1"/>
      <c r="OAV63" s="1"/>
      <c r="OAW63" s="1"/>
      <c r="OAX63" s="1"/>
      <c r="OAY63" s="1"/>
      <c r="OAZ63" s="1"/>
      <c r="OBA63" s="1"/>
      <c r="OBB63" s="1"/>
      <c r="OBC63" s="1"/>
      <c r="OBD63" s="1"/>
      <c r="OBE63" s="1"/>
      <c r="OBF63" s="1"/>
      <c r="OBG63" s="1"/>
      <c r="OBH63" s="1"/>
      <c r="OBI63" s="1"/>
      <c r="OBJ63" s="1"/>
      <c r="OBK63" s="1"/>
      <c r="OBL63" s="1"/>
      <c r="OBM63" s="1"/>
      <c r="OBN63" s="1"/>
      <c r="OBO63" s="1"/>
      <c r="OBP63" s="1"/>
      <c r="OBQ63" s="1"/>
      <c r="OBR63" s="1"/>
      <c r="OBS63" s="1"/>
      <c r="OBT63" s="1"/>
      <c r="OBU63" s="1"/>
      <c r="OBV63" s="1"/>
      <c r="OBW63" s="1"/>
      <c r="OBX63" s="1"/>
      <c r="OBY63" s="1"/>
      <c r="OBZ63" s="1"/>
      <c r="OCA63" s="1"/>
      <c r="OCB63" s="1"/>
      <c r="OCC63" s="1"/>
      <c r="OCD63" s="1"/>
      <c r="OCE63" s="1"/>
      <c r="OCF63" s="1"/>
      <c r="OCG63" s="1"/>
      <c r="OCH63" s="1"/>
      <c r="OCI63" s="1"/>
      <c r="OCJ63" s="1"/>
      <c r="OCK63" s="1"/>
      <c r="OCL63" s="1"/>
      <c r="OCM63" s="1"/>
      <c r="OCN63" s="1"/>
      <c r="OCO63" s="1"/>
      <c r="OCP63" s="1"/>
      <c r="OCQ63" s="1"/>
      <c r="OCR63" s="1"/>
      <c r="OCS63" s="1"/>
      <c r="OCT63" s="1"/>
      <c r="OCU63" s="1"/>
      <c r="OCV63" s="1"/>
      <c r="OCW63" s="1"/>
      <c r="OCX63" s="1"/>
      <c r="OCY63" s="1"/>
      <c r="OCZ63" s="1"/>
      <c r="ODA63" s="1"/>
      <c r="ODB63" s="1"/>
      <c r="ODC63" s="1"/>
      <c r="ODD63" s="1"/>
      <c r="ODE63" s="1"/>
      <c r="ODF63" s="1"/>
      <c r="ODG63" s="1"/>
      <c r="ODH63" s="1"/>
      <c r="ODI63" s="1"/>
      <c r="ODJ63" s="1"/>
      <c r="ODK63" s="1"/>
      <c r="ODL63" s="1"/>
      <c r="ODM63" s="1"/>
      <c r="ODN63" s="1"/>
      <c r="ODO63" s="1"/>
      <c r="ODP63" s="1"/>
      <c r="ODQ63" s="1"/>
      <c r="ODR63" s="1"/>
      <c r="ODS63" s="1"/>
      <c r="ODT63" s="1"/>
      <c r="ODU63" s="1"/>
      <c r="ODV63" s="1"/>
      <c r="ODW63" s="1"/>
      <c r="ODX63" s="1"/>
      <c r="ODY63" s="1"/>
      <c r="ODZ63" s="1"/>
      <c r="OEA63" s="1"/>
      <c r="OEB63" s="1"/>
      <c r="OEC63" s="1"/>
      <c r="OED63" s="1"/>
      <c r="OEE63" s="1"/>
      <c r="OEF63" s="1"/>
      <c r="OEG63" s="1"/>
      <c r="OEH63" s="1"/>
      <c r="OEI63" s="1"/>
      <c r="OEJ63" s="1"/>
      <c r="OEK63" s="1"/>
      <c r="OEL63" s="1"/>
      <c r="OEM63" s="1"/>
      <c r="OEN63" s="1"/>
      <c r="OEO63" s="1"/>
      <c r="OEP63" s="1"/>
      <c r="OEQ63" s="1"/>
      <c r="OER63" s="1"/>
      <c r="OES63" s="1"/>
      <c r="OET63" s="1"/>
      <c r="OEU63" s="1"/>
      <c r="OEV63" s="1"/>
      <c r="OEW63" s="1"/>
      <c r="OEX63" s="1"/>
      <c r="OEY63" s="1"/>
      <c r="OEZ63" s="1"/>
      <c r="OFA63" s="1"/>
      <c r="OFB63" s="1"/>
      <c r="OFC63" s="1"/>
      <c r="OFD63" s="1"/>
      <c r="OFE63" s="1"/>
      <c r="OFF63" s="1"/>
      <c r="OFG63" s="1"/>
      <c r="OFH63" s="1"/>
      <c r="OFI63" s="1"/>
      <c r="OFJ63" s="1"/>
      <c r="OFK63" s="1"/>
      <c r="OFL63" s="1"/>
      <c r="OFM63" s="1"/>
      <c r="OFN63" s="1"/>
      <c r="OFO63" s="1"/>
      <c r="OFP63" s="1"/>
      <c r="OFQ63" s="1"/>
      <c r="OFR63" s="1"/>
      <c r="OFS63" s="1"/>
      <c r="OFT63" s="1"/>
      <c r="OFU63" s="1"/>
      <c r="OFV63" s="1"/>
      <c r="OFW63" s="1"/>
      <c r="OFX63" s="1"/>
      <c r="OFY63" s="1"/>
      <c r="OFZ63" s="1"/>
      <c r="OGA63" s="1"/>
      <c r="OGB63" s="1"/>
      <c r="OGC63" s="1"/>
      <c r="OGD63" s="1"/>
      <c r="OGE63" s="1"/>
      <c r="OGF63" s="1"/>
      <c r="OGG63" s="1"/>
      <c r="OGH63" s="1"/>
      <c r="OGI63" s="1"/>
      <c r="OGJ63" s="1"/>
      <c r="OGK63" s="1"/>
      <c r="OGL63" s="1"/>
      <c r="OGM63" s="1"/>
      <c r="OGN63" s="1"/>
      <c r="OGO63" s="1"/>
      <c r="OGP63" s="1"/>
      <c r="OGQ63" s="1"/>
      <c r="OGR63" s="1"/>
      <c r="OGS63" s="1"/>
      <c r="OGT63" s="1"/>
      <c r="OGU63" s="1"/>
      <c r="OGV63" s="1"/>
      <c r="OGW63" s="1"/>
      <c r="OGX63" s="1"/>
      <c r="OGY63" s="1"/>
      <c r="OGZ63" s="1"/>
      <c r="OHA63" s="1"/>
      <c r="OHB63" s="1"/>
      <c r="OHC63" s="1"/>
      <c r="OHD63" s="1"/>
      <c r="OHE63" s="1"/>
      <c r="OHF63" s="1"/>
      <c r="OHG63" s="1"/>
      <c r="OHH63" s="1"/>
      <c r="OHI63" s="1"/>
      <c r="OHJ63" s="1"/>
      <c r="OHK63" s="1"/>
      <c r="OHL63" s="1"/>
      <c r="OHM63" s="1"/>
      <c r="OHN63" s="1"/>
      <c r="OHO63" s="1"/>
      <c r="OHP63" s="1"/>
      <c r="OHQ63" s="1"/>
      <c r="OHR63" s="1"/>
      <c r="OHS63" s="1"/>
      <c r="OHT63" s="1"/>
      <c r="OHU63" s="1"/>
      <c r="OHV63" s="1"/>
      <c r="OHW63" s="1"/>
      <c r="OHX63" s="1"/>
      <c r="OHY63" s="1"/>
      <c r="OHZ63" s="1"/>
      <c r="OIA63" s="1"/>
      <c r="OIB63" s="1"/>
      <c r="OIC63" s="1"/>
      <c r="OID63" s="1"/>
      <c r="OIE63" s="1"/>
      <c r="OIF63" s="1"/>
      <c r="OIG63" s="1"/>
      <c r="OIH63" s="1"/>
      <c r="OII63" s="1"/>
      <c r="OIJ63" s="1"/>
      <c r="OIK63" s="1"/>
      <c r="OIL63" s="1"/>
      <c r="OIM63" s="1"/>
      <c r="OIN63" s="1"/>
      <c r="OIO63" s="1"/>
      <c r="OIP63" s="1"/>
      <c r="OIQ63" s="1"/>
      <c r="OIR63" s="1"/>
      <c r="OIS63" s="1"/>
      <c r="OIT63" s="1"/>
      <c r="OIU63" s="1"/>
      <c r="OIV63" s="1"/>
      <c r="OIW63" s="1"/>
      <c r="OIX63" s="1"/>
      <c r="OIY63" s="1"/>
      <c r="OIZ63" s="1"/>
      <c r="OJA63" s="1"/>
      <c r="OJB63" s="1"/>
      <c r="OJC63" s="1"/>
      <c r="OJD63" s="1"/>
      <c r="OJE63" s="1"/>
      <c r="OJF63" s="1"/>
      <c r="OJG63" s="1"/>
      <c r="OJH63" s="1"/>
      <c r="OJI63" s="1"/>
      <c r="OJJ63" s="1"/>
      <c r="OJK63" s="1"/>
      <c r="OJL63" s="1"/>
      <c r="OJM63" s="1"/>
      <c r="OJN63" s="1"/>
      <c r="OJO63" s="1"/>
      <c r="OJP63" s="1"/>
      <c r="OJQ63" s="1"/>
      <c r="OJR63" s="1"/>
      <c r="OJS63" s="1"/>
      <c r="OJT63" s="1"/>
      <c r="OJU63" s="1"/>
      <c r="OJV63" s="1"/>
      <c r="OJW63" s="1"/>
      <c r="OJX63" s="1"/>
      <c r="OJY63" s="1"/>
      <c r="OJZ63" s="1"/>
      <c r="OKA63" s="1"/>
      <c r="OKB63" s="1"/>
      <c r="OKC63" s="1"/>
      <c r="OKD63" s="1"/>
      <c r="OKE63" s="1"/>
      <c r="OKF63" s="1"/>
      <c r="OKG63" s="1"/>
      <c r="OKH63" s="1"/>
      <c r="OKI63" s="1"/>
      <c r="OKJ63" s="1"/>
      <c r="OKK63" s="1"/>
      <c r="OKL63" s="1"/>
      <c r="OKM63" s="1"/>
      <c r="OKN63" s="1"/>
      <c r="OKO63" s="1"/>
      <c r="OKP63" s="1"/>
      <c r="OKQ63" s="1"/>
      <c r="OKR63" s="1"/>
      <c r="OKS63" s="1"/>
      <c r="OKT63" s="1"/>
      <c r="OKU63" s="1"/>
      <c r="OKV63" s="1"/>
      <c r="OKW63" s="1"/>
      <c r="OKX63" s="1"/>
      <c r="OKY63" s="1"/>
      <c r="OKZ63" s="1"/>
      <c r="OLA63" s="1"/>
      <c r="OLB63" s="1"/>
      <c r="OLC63" s="1"/>
      <c r="OLD63" s="1"/>
      <c r="OLE63" s="1"/>
      <c r="OLF63" s="1"/>
      <c r="OLG63" s="1"/>
      <c r="OLH63" s="1"/>
      <c r="OLI63" s="1"/>
      <c r="OLJ63" s="1"/>
      <c r="OLK63" s="1"/>
      <c r="OLL63" s="1"/>
      <c r="OLM63" s="1"/>
      <c r="OLN63" s="1"/>
      <c r="OLO63" s="1"/>
      <c r="OLP63" s="1"/>
      <c r="OLQ63" s="1"/>
      <c r="OLR63" s="1"/>
      <c r="OLS63" s="1"/>
      <c r="OLT63" s="1"/>
      <c r="OLU63" s="1"/>
      <c r="OLV63" s="1"/>
      <c r="OLW63" s="1"/>
      <c r="OLX63" s="1"/>
      <c r="OLY63" s="1"/>
      <c r="OLZ63" s="1"/>
      <c r="OMA63" s="1"/>
      <c r="OMB63" s="1"/>
      <c r="OMC63" s="1"/>
      <c r="OMD63" s="1"/>
      <c r="OME63" s="1"/>
      <c r="OMF63" s="1"/>
      <c r="OMG63" s="1"/>
      <c r="OMH63" s="1"/>
      <c r="OMI63" s="1"/>
      <c r="OMJ63" s="1"/>
      <c r="OMK63" s="1"/>
      <c r="OML63" s="1"/>
      <c r="OMM63" s="1"/>
      <c r="OMN63" s="1"/>
      <c r="OMO63" s="1"/>
      <c r="OMP63" s="1"/>
      <c r="OMQ63" s="1"/>
      <c r="OMR63" s="1"/>
      <c r="OMS63" s="1"/>
      <c r="OMT63" s="1"/>
      <c r="OMU63" s="1"/>
      <c r="OMV63" s="1"/>
      <c r="OMW63" s="1"/>
      <c r="OMX63" s="1"/>
      <c r="OMY63" s="1"/>
      <c r="OMZ63" s="1"/>
      <c r="ONA63" s="1"/>
      <c r="ONB63" s="1"/>
      <c r="ONC63" s="1"/>
      <c r="OND63" s="1"/>
      <c r="ONE63" s="1"/>
      <c r="ONF63" s="1"/>
      <c r="ONG63" s="1"/>
      <c r="ONH63" s="1"/>
      <c r="ONI63" s="1"/>
      <c r="ONJ63" s="1"/>
      <c r="ONK63" s="1"/>
      <c r="ONL63" s="1"/>
      <c r="ONM63" s="1"/>
      <c r="ONN63" s="1"/>
      <c r="ONO63" s="1"/>
      <c r="ONP63" s="1"/>
      <c r="ONQ63" s="1"/>
      <c r="ONR63" s="1"/>
      <c r="ONS63" s="1"/>
      <c r="ONT63" s="1"/>
      <c r="ONU63" s="1"/>
      <c r="ONV63" s="1"/>
      <c r="ONW63" s="1"/>
      <c r="ONX63" s="1"/>
      <c r="ONY63" s="1"/>
      <c r="ONZ63" s="1"/>
      <c r="OOA63" s="1"/>
      <c r="OOB63" s="1"/>
      <c r="OOC63" s="1"/>
      <c r="OOD63" s="1"/>
      <c r="OOE63" s="1"/>
      <c r="OOF63" s="1"/>
      <c r="OOG63" s="1"/>
      <c r="OOH63" s="1"/>
      <c r="OOI63" s="1"/>
      <c r="OOJ63" s="1"/>
      <c r="OOK63" s="1"/>
      <c r="OOL63" s="1"/>
      <c r="OOM63" s="1"/>
      <c r="OON63" s="1"/>
      <c r="OOO63" s="1"/>
      <c r="OOP63" s="1"/>
      <c r="OOQ63" s="1"/>
      <c r="OOR63" s="1"/>
      <c r="OOS63" s="1"/>
      <c r="OOT63" s="1"/>
      <c r="OOU63" s="1"/>
      <c r="OOV63" s="1"/>
      <c r="OOW63" s="1"/>
      <c r="OOX63" s="1"/>
      <c r="OOY63" s="1"/>
      <c r="OOZ63" s="1"/>
      <c r="OPA63" s="1"/>
      <c r="OPB63" s="1"/>
      <c r="OPC63" s="1"/>
      <c r="OPD63" s="1"/>
      <c r="OPE63" s="1"/>
      <c r="OPF63" s="1"/>
      <c r="OPG63" s="1"/>
      <c r="OPH63" s="1"/>
      <c r="OPI63" s="1"/>
      <c r="OPJ63" s="1"/>
      <c r="OPK63" s="1"/>
      <c r="OPL63" s="1"/>
      <c r="OPM63" s="1"/>
      <c r="OPN63" s="1"/>
      <c r="OPO63" s="1"/>
      <c r="OPP63" s="1"/>
      <c r="OPQ63" s="1"/>
      <c r="OPR63" s="1"/>
      <c r="OPS63" s="1"/>
      <c r="OPT63" s="1"/>
      <c r="OPU63" s="1"/>
      <c r="OPV63" s="1"/>
      <c r="OPW63" s="1"/>
      <c r="OPX63" s="1"/>
      <c r="OPY63" s="1"/>
      <c r="OPZ63" s="1"/>
      <c r="OQA63" s="1"/>
      <c r="OQB63" s="1"/>
      <c r="OQC63" s="1"/>
      <c r="OQD63" s="1"/>
      <c r="OQE63" s="1"/>
      <c r="OQF63" s="1"/>
      <c r="OQG63" s="1"/>
      <c r="OQH63" s="1"/>
      <c r="OQI63" s="1"/>
      <c r="OQJ63" s="1"/>
      <c r="OQK63" s="1"/>
      <c r="OQL63" s="1"/>
      <c r="OQM63" s="1"/>
      <c r="OQN63" s="1"/>
      <c r="OQO63" s="1"/>
      <c r="OQP63" s="1"/>
      <c r="OQQ63" s="1"/>
      <c r="OQR63" s="1"/>
      <c r="OQS63" s="1"/>
      <c r="OQT63" s="1"/>
      <c r="OQU63" s="1"/>
      <c r="OQV63" s="1"/>
      <c r="OQW63" s="1"/>
      <c r="OQX63" s="1"/>
      <c r="OQY63" s="1"/>
      <c r="OQZ63" s="1"/>
      <c r="ORA63" s="1"/>
      <c r="ORB63" s="1"/>
      <c r="ORC63" s="1"/>
      <c r="ORD63" s="1"/>
      <c r="ORE63" s="1"/>
      <c r="ORF63" s="1"/>
      <c r="ORG63" s="1"/>
      <c r="ORH63" s="1"/>
      <c r="ORI63" s="1"/>
      <c r="ORJ63" s="1"/>
      <c r="ORK63" s="1"/>
      <c r="ORL63" s="1"/>
      <c r="ORM63" s="1"/>
      <c r="ORN63" s="1"/>
      <c r="ORO63" s="1"/>
      <c r="ORP63" s="1"/>
      <c r="ORQ63" s="1"/>
      <c r="ORR63" s="1"/>
      <c r="ORS63" s="1"/>
      <c r="ORT63" s="1"/>
      <c r="ORU63" s="1"/>
      <c r="ORV63" s="1"/>
      <c r="ORW63" s="1"/>
      <c r="ORX63" s="1"/>
      <c r="ORY63" s="1"/>
      <c r="ORZ63" s="1"/>
      <c r="OSA63" s="1"/>
      <c r="OSB63" s="1"/>
      <c r="OSC63" s="1"/>
      <c r="OSD63" s="1"/>
      <c r="OSE63" s="1"/>
      <c r="OSF63" s="1"/>
      <c r="OSG63" s="1"/>
      <c r="OSH63" s="1"/>
      <c r="OSI63" s="1"/>
      <c r="OSJ63" s="1"/>
      <c r="OSK63" s="1"/>
      <c r="OSL63" s="1"/>
      <c r="OSM63" s="1"/>
      <c r="OSN63" s="1"/>
      <c r="OSO63" s="1"/>
      <c r="OSP63" s="1"/>
      <c r="OSQ63" s="1"/>
      <c r="OSR63" s="1"/>
      <c r="OSS63" s="1"/>
      <c r="OST63" s="1"/>
      <c r="OSU63" s="1"/>
      <c r="OSV63" s="1"/>
      <c r="OSW63" s="1"/>
      <c r="OSX63" s="1"/>
      <c r="OSY63" s="1"/>
      <c r="OSZ63" s="1"/>
      <c r="OTA63" s="1"/>
      <c r="OTB63" s="1"/>
      <c r="OTC63" s="1"/>
      <c r="OTD63" s="1"/>
      <c r="OTE63" s="1"/>
      <c r="OTF63" s="1"/>
      <c r="OTG63" s="1"/>
      <c r="OTH63" s="1"/>
      <c r="OTI63" s="1"/>
      <c r="OTJ63" s="1"/>
      <c r="OTK63" s="1"/>
      <c r="OTL63" s="1"/>
      <c r="OTM63" s="1"/>
      <c r="OTN63" s="1"/>
      <c r="OTO63" s="1"/>
      <c r="OTP63" s="1"/>
      <c r="OTQ63" s="1"/>
      <c r="OTR63" s="1"/>
      <c r="OTS63" s="1"/>
      <c r="OTT63" s="1"/>
      <c r="OTU63" s="1"/>
      <c r="OTV63" s="1"/>
      <c r="OTW63" s="1"/>
      <c r="OTX63" s="1"/>
      <c r="OTY63" s="1"/>
      <c r="OTZ63" s="1"/>
      <c r="OUA63" s="1"/>
      <c r="OUB63" s="1"/>
      <c r="OUC63" s="1"/>
      <c r="OUD63" s="1"/>
      <c r="OUE63" s="1"/>
      <c r="OUF63" s="1"/>
      <c r="OUG63" s="1"/>
      <c r="OUH63" s="1"/>
      <c r="OUI63" s="1"/>
      <c r="OUJ63" s="1"/>
      <c r="OUK63" s="1"/>
      <c r="OUL63" s="1"/>
      <c r="OUM63" s="1"/>
      <c r="OUN63" s="1"/>
      <c r="OUO63" s="1"/>
      <c r="OUP63" s="1"/>
      <c r="OUQ63" s="1"/>
      <c r="OUR63" s="1"/>
      <c r="OUS63" s="1"/>
      <c r="OUT63" s="1"/>
      <c r="OUU63" s="1"/>
      <c r="OUV63" s="1"/>
      <c r="OUW63" s="1"/>
      <c r="OUX63" s="1"/>
      <c r="OUY63" s="1"/>
      <c r="OUZ63" s="1"/>
      <c r="OVA63" s="1"/>
      <c r="OVB63" s="1"/>
      <c r="OVC63" s="1"/>
      <c r="OVD63" s="1"/>
      <c r="OVE63" s="1"/>
      <c r="OVF63" s="1"/>
      <c r="OVG63" s="1"/>
      <c r="OVH63" s="1"/>
      <c r="OVI63" s="1"/>
      <c r="OVJ63" s="1"/>
      <c r="OVK63" s="1"/>
      <c r="OVL63" s="1"/>
      <c r="OVM63" s="1"/>
      <c r="OVN63" s="1"/>
      <c r="OVO63" s="1"/>
      <c r="OVP63" s="1"/>
      <c r="OVQ63" s="1"/>
      <c r="OVR63" s="1"/>
      <c r="OVS63" s="1"/>
      <c r="OVT63" s="1"/>
      <c r="OVU63" s="1"/>
      <c r="OVV63" s="1"/>
      <c r="OVW63" s="1"/>
      <c r="OVX63" s="1"/>
      <c r="OVY63" s="1"/>
      <c r="OVZ63" s="1"/>
      <c r="OWA63" s="1"/>
      <c r="OWB63" s="1"/>
      <c r="OWC63" s="1"/>
      <c r="OWD63" s="1"/>
      <c r="OWE63" s="1"/>
      <c r="OWF63" s="1"/>
      <c r="OWG63" s="1"/>
      <c r="OWH63" s="1"/>
      <c r="OWI63" s="1"/>
      <c r="OWJ63" s="1"/>
      <c r="OWK63" s="1"/>
      <c r="OWL63" s="1"/>
      <c r="OWM63" s="1"/>
      <c r="OWN63" s="1"/>
      <c r="OWO63" s="1"/>
      <c r="OWP63" s="1"/>
      <c r="OWQ63" s="1"/>
      <c r="OWR63" s="1"/>
      <c r="OWS63" s="1"/>
      <c r="OWT63" s="1"/>
      <c r="OWU63" s="1"/>
      <c r="OWV63" s="1"/>
      <c r="OWW63" s="1"/>
      <c r="OWX63" s="1"/>
      <c r="OWY63" s="1"/>
      <c r="OWZ63" s="1"/>
      <c r="OXA63" s="1"/>
      <c r="OXB63" s="1"/>
      <c r="OXC63" s="1"/>
      <c r="OXD63" s="1"/>
      <c r="OXE63" s="1"/>
      <c r="OXF63" s="1"/>
      <c r="OXG63" s="1"/>
      <c r="OXH63" s="1"/>
      <c r="OXI63" s="1"/>
      <c r="OXJ63" s="1"/>
      <c r="OXK63" s="1"/>
      <c r="OXL63" s="1"/>
      <c r="OXM63" s="1"/>
      <c r="OXN63" s="1"/>
      <c r="OXO63" s="1"/>
      <c r="OXP63" s="1"/>
      <c r="OXQ63" s="1"/>
      <c r="OXR63" s="1"/>
      <c r="OXS63" s="1"/>
      <c r="OXT63" s="1"/>
      <c r="OXU63" s="1"/>
      <c r="OXV63" s="1"/>
      <c r="OXW63" s="1"/>
      <c r="OXX63" s="1"/>
      <c r="OXY63" s="1"/>
      <c r="OXZ63" s="1"/>
      <c r="OYA63" s="1"/>
      <c r="OYB63" s="1"/>
      <c r="OYC63" s="1"/>
      <c r="OYD63" s="1"/>
      <c r="OYE63" s="1"/>
      <c r="OYF63" s="1"/>
      <c r="OYG63" s="1"/>
      <c r="OYH63" s="1"/>
      <c r="OYI63" s="1"/>
      <c r="OYJ63" s="1"/>
      <c r="OYK63" s="1"/>
      <c r="OYL63" s="1"/>
      <c r="OYM63" s="1"/>
      <c r="OYN63" s="1"/>
      <c r="OYO63" s="1"/>
      <c r="OYP63" s="1"/>
      <c r="OYQ63" s="1"/>
      <c r="OYR63" s="1"/>
      <c r="OYS63" s="1"/>
      <c r="OYT63" s="1"/>
      <c r="OYU63" s="1"/>
      <c r="OYV63" s="1"/>
      <c r="OYW63" s="1"/>
      <c r="OYX63" s="1"/>
      <c r="OYY63" s="1"/>
      <c r="OYZ63" s="1"/>
      <c r="OZA63" s="1"/>
      <c r="OZB63" s="1"/>
      <c r="OZC63" s="1"/>
      <c r="OZD63" s="1"/>
      <c r="OZE63" s="1"/>
      <c r="OZF63" s="1"/>
      <c r="OZG63" s="1"/>
      <c r="OZH63" s="1"/>
      <c r="OZI63" s="1"/>
      <c r="OZJ63" s="1"/>
      <c r="OZK63" s="1"/>
      <c r="OZL63" s="1"/>
      <c r="OZM63" s="1"/>
      <c r="OZN63" s="1"/>
      <c r="OZO63" s="1"/>
      <c r="OZP63" s="1"/>
      <c r="OZQ63" s="1"/>
      <c r="OZR63" s="1"/>
      <c r="OZS63" s="1"/>
      <c r="OZT63" s="1"/>
      <c r="OZU63" s="1"/>
      <c r="OZV63" s="1"/>
      <c r="OZW63" s="1"/>
      <c r="OZX63" s="1"/>
      <c r="OZY63" s="1"/>
      <c r="OZZ63" s="1"/>
      <c r="PAA63" s="1"/>
      <c r="PAB63" s="1"/>
      <c r="PAC63" s="1"/>
      <c r="PAD63" s="1"/>
      <c r="PAE63" s="1"/>
      <c r="PAF63" s="1"/>
      <c r="PAG63" s="1"/>
      <c r="PAH63" s="1"/>
      <c r="PAI63" s="1"/>
      <c r="PAJ63" s="1"/>
      <c r="PAK63" s="1"/>
      <c r="PAL63" s="1"/>
      <c r="PAM63" s="1"/>
      <c r="PAN63" s="1"/>
      <c r="PAO63" s="1"/>
      <c r="PAP63" s="1"/>
      <c r="PAQ63" s="1"/>
      <c r="PAR63" s="1"/>
      <c r="PAS63" s="1"/>
      <c r="PAT63" s="1"/>
      <c r="PAU63" s="1"/>
      <c r="PAV63" s="1"/>
      <c r="PAW63" s="1"/>
      <c r="PAX63" s="1"/>
      <c r="PAY63" s="1"/>
      <c r="PAZ63" s="1"/>
      <c r="PBA63" s="1"/>
      <c r="PBB63" s="1"/>
      <c r="PBC63" s="1"/>
      <c r="PBD63" s="1"/>
      <c r="PBE63" s="1"/>
      <c r="PBF63" s="1"/>
      <c r="PBG63" s="1"/>
      <c r="PBH63" s="1"/>
      <c r="PBI63" s="1"/>
      <c r="PBJ63" s="1"/>
      <c r="PBK63" s="1"/>
      <c r="PBL63" s="1"/>
      <c r="PBM63" s="1"/>
      <c r="PBN63" s="1"/>
      <c r="PBO63" s="1"/>
      <c r="PBP63" s="1"/>
      <c r="PBQ63" s="1"/>
      <c r="PBR63" s="1"/>
      <c r="PBS63" s="1"/>
      <c r="PBT63" s="1"/>
      <c r="PBU63" s="1"/>
      <c r="PBV63" s="1"/>
      <c r="PBW63" s="1"/>
      <c r="PBX63" s="1"/>
      <c r="PBY63" s="1"/>
      <c r="PBZ63" s="1"/>
      <c r="PCA63" s="1"/>
      <c r="PCB63" s="1"/>
      <c r="PCC63" s="1"/>
      <c r="PCD63" s="1"/>
      <c r="PCE63" s="1"/>
      <c r="PCF63" s="1"/>
      <c r="PCG63" s="1"/>
      <c r="PCH63" s="1"/>
      <c r="PCI63" s="1"/>
      <c r="PCJ63" s="1"/>
      <c r="PCK63" s="1"/>
      <c r="PCL63" s="1"/>
      <c r="PCM63" s="1"/>
      <c r="PCN63" s="1"/>
      <c r="PCO63" s="1"/>
      <c r="PCP63" s="1"/>
      <c r="PCQ63" s="1"/>
      <c r="PCR63" s="1"/>
      <c r="PCS63" s="1"/>
      <c r="PCT63" s="1"/>
      <c r="PCU63" s="1"/>
      <c r="PCV63" s="1"/>
      <c r="PCW63" s="1"/>
      <c r="PCX63" s="1"/>
      <c r="PCY63" s="1"/>
      <c r="PCZ63" s="1"/>
      <c r="PDA63" s="1"/>
      <c r="PDB63" s="1"/>
      <c r="PDC63" s="1"/>
      <c r="PDD63" s="1"/>
      <c r="PDE63" s="1"/>
      <c r="PDF63" s="1"/>
      <c r="PDG63" s="1"/>
      <c r="PDH63" s="1"/>
      <c r="PDI63" s="1"/>
      <c r="PDJ63" s="1"/>
      <c r="PDK63" s="1"/>
      <c r="PDL63" s="1"/>
      <c r="PDM63" s="1"/>
      <c r="PDN63" s="1"/>
      <c r="PDO63" s="1"/>
      <c r="PDP63" s="1"/>
      <c r="PDQ63" s="1"/>
      <c r="PDR63" s="1"/>
      <c r="PDS63" s="1"/>
      <c r="PDT63" s="1"/>
      <c r="PDU63" s="1"/>
      <c r="PDV63" s="1"/>
      <c r="PDW63" s="1"/>
      <c r="PDX63" s="1"/>
      <c r="PDY63" s="1"/>
      <c r="PDZ63" s="1"/>
      <c r="PEA63" s="1"/>
      <c r="PEB63" s="1"/>
      <c r="PEC63" s="1"/>
      <c r="PED63" s="1"/>
      <c r="PEE63" s="1"/>
      <c r="PEF63" s="1"/>
      <c r="PEG63" s="1"/>
      <c r="PEH63" s="1"/>
      <c r="PEI63" s="1"/>
      <c r="PEJ63" s="1"/>
      <c r="PEK63" s="1"/>
      <c r="PEL63" s="1"/>
      <c r="PEM63" s="1"/>
      <c r="PEN63" s="1"/>
      <c r="PEO63" s="1"/>
      <c r="PEP63" s="1"/>
      <c r="PEQ63" s="1"/>
      <c r="PER63" s="1"/>
      <c r="PES63" s="1"/>
      <c r="PET63" s="1"/>
      <c r="PEU63" s="1"/>
      <c r="PEV63" s="1"/>
      <c r="PEW63" s="1"/>
      <c r="PEX63" s="1"/>
      <c r="PEY63" s="1"/>
      <c r="PEZ63" s="1"/>
      <c r="PFA63" s="1"/>
      <c r="PFB63" s="1"/>
      <c r="PFC63" s="1"/>
      <c r="PFD63" s="1"/>
      <c r="PFE63" s="1"/>
      <c r="PFF63" s="1"/>
      <c r="PFG63" s="1"/>
      <c r="PFH63" s="1"/>
      <c r="PFI63" s="1"/>
      <c r="PFJ63" s="1"/>
      <c r="PFK63" s="1"/>
      <c r="PFL63" s="1"/>
      <c r="PFM63" s="1"/>
      <c r="PFN63" s="1"/>
      <c r="PFO63" s="1"/>
      <c r="PFP63" s="1"/>
      <c r="PFQ63" s="1"/>
      <c r="PFR63" s="1"/>
      <c r="PFS63" s="1"/>
      <c r="PFT63" s="1"/>
      <c r="PFU63" s="1"/>
      <c r="PFV63" s="1"/>
      <c r="PFW63" s="1"/>
      <c r="PFX63" s="1"/>
      <c r="PFY63" s="1"/>
      <c r="PFZ63" s="1"/>
      <c r="PGA63" s="1"/>
      <c r="PGB63" s="1"/>
      <c r="PGC63" s="1"/>
      <c r="PGD63" s="1"/>
      <c r="PGE63" s="1"/>
      <c r="PGF63" s="1"/>
      <c r="PGG63" s="1"/>
      <c r="PGH63" s="1"/>
      <c r="PGI63" s="1"/>
      <c r="PGJ63" s="1"/>
      <c r="PGK63" s="1"/>
      <c r="PGL63" s="1"/>
      <c r="PGM63" s="1"/>
      <c r="PGN63" s="1"/>
      <c r="PGO63" s="1"/>
      <c r="PGP63" s="1"/>
      <c r="PGQ63" s="1"/>
      <c r="PGR63" s="1"/>
      <c r="PGS63" s="1"/>
      <c r="PGT63" s="1"/>
      <c r="PGU63" s="1"/>
      <c r="PGV63" s="1"/>
      <c r="PGW63" s="1"/>
      <c r="PGX63" s="1"/>
      <c r="PGY63" s="1"/>
      <c r="PGZ63" s="1"/>
      <c r="PHA63" s="1"/>
      <c r="PHB63" s="1"/>
      <c r="PHC63" s="1"/>
      <c r="PHD63" s="1"/>
      <c r="PHE63" s="1"/>
      <c r="PHF63" s="1"/>
      <c r="PHG63" s="1"/>
      <c r="PHH63" s="1"/>
      <c r="PHI63" s="1"/>
      <c r="PHJ63" s="1"/>
      <c r="PHK63" s="1"/>
      <c r="PHL63" s="1"/>
      <c r="PHM63" s="1"/>
      <c r="PHN63" s="1"/>
      <c r="PHO63" s="1"/>
      <c r="PHP63" s="1"/>
      <c r="PHQ63" s="1"/>
      <c r="PHR63" s="1"/>
      <c r="PHS63" s="1"/>
      <c r="PHT63" s="1"/>
      <c r="PHU63" s="1"/>
      <c r="PHV63" s="1"/>
      <c r="PHW63" s="1"/>
      <c r="PHX63" s="1"/>
      <c r="PHY63" s="1"/>
      <c r="PHZ63" s="1"/>
      <c r="PIA63" s="1"/>
      <c r="PIB63" s="1"/>
      <c r="PIC63" s="1"/>
      <c r="PID63" s="1"/>
      <c r="PIE63" s="1"/>
      <c r="PIF63" s="1"/>
      <c r="PIG63" s="1"/>
      <c r="PIH63" s="1"/>
      <c r="PII63" s="1"/>
      <c r="PIJ63" s="1"/>
      <c r="PIK63" s="1"/>
      <c r="PIL63" s="1"/>
      <c r="PIM63" s="1"/>
      <c r="PIN63" s="1"/>
      <c r="PIO63" s="1"/>
      <c r="PIP63" s="1"/>
      <c r="PIQ63" s="1"/>
      <c r="PIR63" s="1"/>
      <c r="PIS63" s="1"/>
      <c r="PIT63" s="1"/>
      <c r="PIU63" s="1"/>
      <c r="PIV63" s="1"/>
      <c r="PIW63" s="1"/>
      <c r="PIX63" s="1"/>
      <c r="PIY63" s="1"/>
      <c r="PIZ63" s="1"/>
      <c r="PJA63" s="1"/>
      <c r="PJB63" s="1"/>
      <c r="PJC63" s="1"/>
      <c r="PJD63" s="1"/>
      <c r="PJE63" s="1"/>
      <c r="PJF63" s="1"/>
      <c r="PJG63" s="1"/>
      <c r="PJH63" s="1"/>
      <c r="PJI63" s="1"/>
      <c r="PJJ63" s="1"/>
      <c r="PJK63" s="1"/>
      <c r="PJL63" s="1"/>
      <c r="PJM63" s="1"/>
      <c r="PJN63" s="1"/>
      <c r="PJO63" s="1"/>
      <c r="PJP63" s="1"/>
      <c r="PJQ63" s="1"/>
      <c r="PJR63" s="1"/>
      <c r="PJS63" s="1"/>
      <c r="PJT63" s="1"/>
      <c r="PJU63" s="1"/>
      <c r="PJV63" s="1"/>
      <c r="PJW63" s="1"/>
      <c r="PJX63" s="1"/>
      <c r="PJY63" s="1"/>
      <c r="PJZ63" s="1"/>
      <c r="PKA63" s="1"/>
      <c r="PKB63" s="1"/>
      <c r="PKC63" s="1"/>
      <c r="PKD63" s="1"/>
      <c r="PKE63" s="1"/>
      <c r="PKF63" s="1"/>
      <c r="PKG63" s="1"/>
      <c r="PKH63" s="1"/>
      <c r="PKI63" s="1"/>
      <c r="PKJ63" s="1"/>
      <c r="PKK63" s="1"/>
      <c r="PKL63" s="1"/>
      <c r="PKM63" s="1"/>
      <c r="PKN63" s="1"/>
      <c r="PKO63" s="1"/>
      <c r="PKP63" s="1"/>
      <c r="PKQ63" s="1"/>
      <c r="PKR63" s="1"/>
      <c r="PKS63" s="1"/>
      <c r="PKT63" s="1"/>
      <c r="PKU63" s="1"/>
      <c r="PKV63" s="1"/>
      <c r="PKW63" s="1"/>
      <c r="PKX63" s="1"/>
      <c r="PKY63" s="1"/>
      <c r="PKZ63" s="1"/>
      <c r="PLA63" s="1"/>
      <c r="PLB63" s="1"/>
      <c r="PLC63" s="1"/>
      <c r="PLD63" s="1"/>
      <c r="PLE63" s="1"/>
      <c r="PLF63" s="1"/>
      <c r="PLG63" s="1"/>
      <c r="PLH63" s="1"/>
      <c r="PLI63" s="1"/>
      <c r="PLJ63" s="1"/>
      <c r="PLK63" s="1"/>
      <c r="PLL63" s="1"/>
      <c r="PLM63" s="1"/>
      <c r="PLN63" s="1"/>
      <c r="PLO63" s="1"/>
      <c r="PLP63" s="1"/>
      <c r="PLQ63" s="1"/>
      <c r="PLR63" s="1"/>
      <c r="PLS63" s="1"/>
      <c r="PLT63" s="1"/>
      <c r="PLU63" s="1"/>
      <c r="PLV63" s="1"/>
      <c r="PLW63" s="1"/>
      <c r="PLX63" s="1"/>
      <c r="PLY63" s="1"/>
      <c r="PLZ63" s="1"/>
      <c r="PMA63" s="1"/>
      <c r="PMB63" s="1"/>
      <c r="PMC63" s="1"/>
      <c r="PMD63" s="1"/>
      <c r="PME63" s="1"/>
      <c r="PMF63" s="1"/>
      <c r="PMG63" s="1"/>
      <c r="PMH63" s="1"/>
      <c r="PMI63" s="1"/>
      <c r="PMJ63" s="1"/>
      <c r="PMK63" s="1"/>
      <c r="PML63" s="1"/>
      <c r="PMM63" s="1"/>
      <c r="PMN63" s="1"/>
      <c r="PMO63" s="1"/>
      <c r="PMP63" s="1"/>
      <c r="PMQ63" s="1"/>
      <c r="PMR63" s="1"/>
      <c r="PMS63" s="1"/>
      <c r="PMT63" s="1"/>
      <c r="PMU63" s="1"/>
      <c r="PMV63" s="1"/>
      <c r="PMW63" s="1"/>
      <c r="PMX63" s="1"/>
      <c r="PMY63" s="1"/>
      <c r="PMZ63" s="1"/>
      <c r="PNA63" s="1"/>
      <c r="PNB63" s="1"/>
      <c r="PNC63" s="1"/>
      <c r="PND63" s="1"/>
      <c r="PNE63" s="1"/>
      <c r="PNF63" s="1"/>
      <c r="PNG63" s="1"/>
      <c r="PNH63" s="1"/>
      <c r="PNI63" s="1"/>
      <c r="PNJ63" s="1"/>
      <c r="PNK63" s="1"/>
      <c r="PNL63" s="1"/>
      <c r="PNM63" s="1"/>
      <c r="PNN63" s="1"/>
      <c r="PNO63" s="1"/>
      <c r="PNP63" s="1"/>
      <c r="PNQ63" s="1"/>
      <c r="PNR63" s="1"/>
      <c r="PNS63" s="1"/>
      <c r="PNT63" s="1"/>
      <c r="PNU63" s="1"/>
      <c r="PNV63" s="1"/>
      <c r="PNW63" s="1"/>
      <c r="PNX63" s="1"/>
      <c r="PNY63" s="1"/>
      <c r="PNZ63" s="1"/>
      <c r="POA63" s="1"/>
      <c r="POB63" s="1"/>
      <c r="POC63" s="1"/>
      <c r="POD63" s="1"/>
      <c r="POE63" s="1"/>
      <c r="POF63" s="1"/>
      <c r="POG63" s="1"/>
      <c r="POH63" s="1"/>
      <c r="POI63" s="1"/>
      <c r="POJ63" s="1"/>
      <c r="POK63" s="1"/>
      <c r="POL63" s="1"/>
      <c r="POM63" s="1"/>
      <c r="PON63" s="1"/>
      <c r="POO63" s="1"/>
      <c r="POP63" s="1"/>
      <c r="POQ63" s="1"/>
      <c r="POR63" s="1"/>
      <c r="POS63" s="1"/>
      <c r="POT63" s="1"/>
      <c r="POU63" s="1"/>
      <c r="POV63" s="1"/>
      <c r="POW63" s="1"/>
      <c r="POX63" s="1"/>
      <c r="POY63" s="1"/>
      <c r="POZ63" s="1"/>
      <c r="PPA63" s="1"/>
      <c r="PPB63" s="1"/>
      <c r="PPC63" s="1"/>
      <c r="PPD63" s="1"/>
      <c r="PPE63" s="1"/>
      <c r="PPF63" s="1"/>
      <c r="PPG63" s="1"/>
      <c r="PPH63" s="1"/>
      <c r="PPI63" s="1"/>
      <c r="PPJ63" s="1"/>
      <c r="PPK63" s="1"/>
      <c r="PPL63" s="1"/>
      <c r="PPM63" s="1"/>
      <c r="PPN63" s="1"/>
      <c r="PPO63" s="1"/>
      <c r="PPP63" s="1"/>
      <c r="PPQ63" s="1"/>
      <c r="PPR63" s="1"/>
      <c r="PPS63" s="1"/>
      <c r="PPT63" s="1"/>
      <c r="PPU63" s="1"/>
      <c r="PPV63" s="1"/>
      <c r="PPW63" s="1"/>
      <c r="PPX63" s="1"/>
      <c r="PPY63" s="1"/>
      <c r="PPZ63" s="1"/>
      <c r="PQA63" s="1"/>
      <c r="PQB63" s="1"/>
      <c r="PQC63" s="1"/>
      <c r="PQD63" s="1"/>
      <c r="PQE63" s="1"/>
      <c r="PQF63" s="1"/>
      <c r="PQG63" s="1"/>
      <c r="PQH63" s="1"/>
      <c r="PQI63" s="1"/>
      <c r="PQJ63" s="1"/>
      <c r="PQK63" s="1"/>
      <c r="PQL63" s="1"/>
      <c r="PQM63" s="1"/>
      <c r="PQN63" s="1"/>
      <c r="PQO63" s="1"/>
      <c r="PQP63" s="1"/>
      <c r="PQQ63" s="1"/>
      <c r="PQR63" s="1"/>
      <c r="PQS63" s="1"/>
      <c r="PQT63" s="1"/>
      <c r="PQU63" s="1"/>
      <c r="PQV63" s="1"/>
      <c r="PQW63" s="1"/>
      <c r="PQX63" s="1"/>
      <c r="PQY63" s="1"/>
      <c r="PQZ63" s="1"/>
      <c r="PRA63" s="1"/>
      <c r="PRB63" s="1"/>
      <c r="PRC63" s="1"/>
      <c r="PRD63" s="1"/>
      <c r="PRE63" s="1"/>
      <c r="PRF63" s="1"/>
      <c r="PRG63" s="1"/>
      <c r="PRH63" s="1"/>
      <c r="PRI63" s="1"/>
      <c r="PRJ63" s="1"/>
      <c r="PRK63" s="1"/>
      <c r="PRL63" s="1"/>
      <c r="PRM63" s="1"/>
      <c r="PRN63" s="1"/>
      <c r="PRO63" s="1"/>
      <c r="PRP63" s="1"/>
      <c r="PRQ63" s="1"/>
      <c r="PRR63" s="1"/>
      <c r="PRS63" s="1"/>
      <c r="PRT63" s="1"/>
      <c r="PRU63" s="1"/>
      <c r="PRV63" s="1"/>
      <c r="PRW63" s="1"/>
      <c r="PRX63" s="1"/>
      <c r="PRY63" s="1"/>
      <c r="PRZ63" s="1"/>
      <c r="PSA63" s="1"/>
      <c r="PSB63" s="1"/>
      <c r="PSC63" s="1"/>
      <c r="PSD63" s="1"/>
      <c r="PSE63" s="1"/>
      <c r="PSF63" s="1"/>
      <c r="PSG63" s="1"/>
      <c r="PSH63" s="1"/>
      <c r="PSI63" s="1"/>
      <c r="PSJ63" s="1"/>
      <c r="PSK63" s="1"/>
      <c r="PSL63" s="1"/>
      <c r="PSM63" s="1"/>
      <c r="PSN63" s="1"/>
      <c r="PSO63" s="1"/>
      <c r="PSP63" s="1"/>
      <c r="PSQ63" s="1"/>
      <c r="PSR63" s="1"/>
      <c r="PSS63" s="1"/>
      <c r="PST63" s="1"/>
      <c r="PSU63" s="1"/>
      <c r="PSV63" s="1"/>
      <c r="PSW63" s="1"/>
      <c r="PSX63" s="1"/>
      <c r="PSY63" s="1"/>
      <c r="PSZ63" s="1"/>
      <c r="PTA63" s="1"/>
      <c r="PTB63" s="1"/>
      <c r="PTC63" s="1"/>
      <c r="PTD63" s="1"/>
      <c r="PTE63" s="1"/>
      <c r="PTF63" s="1"/>
      <c r="PTG63" s="1"/>
      <c r="PTH63" s="1"/>
      <c r="PTI63" s="1"/>
      <c r="PTJ63" s="1"/>
      <c r="PTK63" s="1"/>
      <c r="PTL63" s="1"/>
      <c r="PTM63" s="1"/>
      <c r="PTN63" s="1"/>
      <c r="PTO63" s="1"/>
      <c r="PTP63" s="1"/>
      <c r="PTQ63" s="1"/>
      <c r="PTR63" s="1"/>
      <c r="PTS63" s="1"/>
      <c r="PTT63" s="1"/>
      <c r="PTU63" s="1"/>
      <c r="PTV63" s="1"/>
      <c r="PTW63" s="1"/>
      <c r="PTX63" s="1"/>
      <c r="PTY63" s="1"/>
      <c r="PTZ63" s="1"/>
      <c r="PUA63" s="1"/>
      <c r="PUB63" s="1"/>
      <c r="PUC63" s="1"/>
      <c r="PUD63" s="1"/>
      <c r="PUE63" s="1"/>
      <c r="PUF63" s="1"/>
      <c r="PUG63" s="1"/>
      <c r="PUH63" s="1"/>
      <c r="PUI63" s="1"/>
      <c r="PUJ63" s="1"/>
      <c r="PUK63" s="1"/>
      <c r="PUL63" s="1"/>
      <c r="PUM63" s="1"/>
      <c r="PUN63" s="1"/>
      <c r="PUO63" s="1"/>
      <c r="PUP63" s="1"/>
      <c r="PUQ63" s="1"/>
      <c r="PUR63" s="1"/>
      <c r="PUS63" s="1"/>
      <c r="PUT63" s="1"/>
      <c r="PUU63" s="1"/>
      <c r="PUV63" s="1"/>
      <c r="PUW63" s="1"/>
      <c r="PUX63" s="1"/>
      <c r="PUY63" s="1"/>
      <c r="PUZ63" s="1"/>
      <c r="PVA63" s="1"/>
      <c r="PVB63" s="1"/>
      <c r="PVC63" s="1"/>
      <c r="PVD63" s="1"/>
      <c r="PVE63" s="1"/>
      <c r="PVF63" s="1"/>
      <c r="PVG63" s="1"/>
      <c r="PVH63" s="1"/>
      <c r="PVI63" s="1"/>
      <c r="PVJ63" s="1"/>
      <c r="PVK63" s="1"/>
      <c r="PVL63" s="1"/>
      <c r="PVM63" s="1"/>
      <c r="PVN63" s="1"/>
      <c r="PVO63" s="1"/>
      <c r="PVP63" s="1"/>
      <c r="PVQ63" s="1"/>
      <c r="PVR63" s="1"/>
      <c r="PVS63" s="1"/>
      <c r="PVT63" s="1"/>
      <c r="PVU63" s="1"/>
      <c r="PVV63" s="1"/>
      <c r="PVW63" s="1"/>
      <c r="PVX63" s="1"/>
      <c r="PVY63" s="1"/>
      <c r="PVZ63" s="1"/>
      <c r="PWA63" s="1"/>
      <c r="PWB63" s="1"/>
      <c r="PWC63" s="1"/>
      <c r="PWD63" s="1"/>
      <c r="PWE63" s="1"/>
      <c r="PWF63" s="1"/>
      <c r="PWG63" s="1"/>
      <c r="PWH63" s="1"/>
      <c r="PWI63" s="1"/>
      <c r="PWJ63" s="1"/>
      <c r="PWK63" s="1"/>
      <c r="PWL63" s="1"/>
      <c r="PWM63" s="1"/>
      <c r="PWN63" s="1"/>
      <c r="PWO63" s="1"/>
      <c r="PWP63" s="1"/>
      <c r="PWQ63" s="1"/>
      <c r="PWR63" s="1"/>
      <c r="PWS63" s="1"/>
      <c r="PWT63" s="1"/>
      <c r="PWU63" s="1"/>
      <c r="PWV63" s="1"/>
      <c r="PWW63" s="1"/>
      <c r="PWX63" s="1"/>
      <c r="PWY63" s="1"/>
      <c r="PWZ63" s="1"/>
      <c r="PXA63" s="1"/>
      <c r="PXB63" s="1"/>
      <c r="PXC63" s="1"/>
      <c r="PXD63" s="1"/>
      <c r="PXE63" s="1"/>
      <c r="PXF63" s="1"/>
      <c r="PXG63" s="1"/>
      <c r="PXH63" s="1"/>
      <c r="PXI63" s="1"/>
      <c r="PXJ63" s="1"/>
      <c r="PXK63" s="1"/>
      <c r="PXL63" s="1"/>
      <c r="PXM63" s="1"/>
      <c r="PXN63" s="1"/>
      <c r="PXO63" s="1"/>
      <c r="PXP63" s="1"/>
      <c r="PXQ63" s="1"/>
      <c r="PXR63" s="1"/>
      <c r="PXS63" s="1"/>
      <c r="PXT63" s="1"/>
      <c r="PXU63" s="1"/>
      <c r="PXV63" s="1"/>
      <c r="PXW63" s="1"/>
      <c r="PXX63" s="1"/>
      <c r="PXY63" s="1"/>
      <c r="PXZ63" s="1"/>
      <c r="PYA63" s="1"/>
      <c r="PYB63" s="1"/>
      <c r="PYC63" s="1"/>
      <c r="PYD63" s="1"/>
      <c r="PYE63" s="1"/>
      <c r="PYF63" s="1"/>
      <c r="PYG63" s="1"/>
      <c r="PYH63" s="1"/>
      <c r="PYI63" s="1"/>
      <c r="PYJ63" s="1"/>
      <c r="PYK63" s="1"/>
      <c r="PYL63" s="1"/>
      <c r="PYM63" s="1"/>
      <c r="PYN63" s="1"/>
      <c r="PYO63" s="1"/>
      <c r="PYP63" s="1"/>
      <c r="PYQ63" s="1"/>
      <c r="PYR63" s="1"/>
      <c r="PYS63" s="1"/>
      <c r="PYT63" s="1"/>
      <c r="PYU63" s="1"/>
      <c r="PYV63" s="1"/>
      <c r="PYW63" s="1"/>
      <c r="PYX63" s="1"/>
      <c r="PYY63" s="1"/>
      <c r="PYZ63" s="1"/>
      <c r="PZA63" s="1"/>
      <c r="PZB63" s="1"/>
      <c r="PZC63" s="1"/>
      <c r="PZD63" s="1"/>
      <c r="PZE63" s="1"/>
      <c r="PZF63" s="1"/>
      <c r="PZG63" s="1"/>
      <c r="PZH63" s="1"/>
      <c r="PZI63" s="1"/>
      <c r="PZJ63" s="1"/>
      <c r="PZK63" s="1"/>
      <c r="PZL63" s="1"/>
      <c r="PZM63" s="1"/>
      <c r="PZN63" s="1"/>
      <c r="PZO63" s="1"/>
      <c r="PZP63" s="1"/>
      <c r="PZQ63" s="1"/>
      <c r="PZR63" s="1"/>
      <c r="PZS63" s="1"/>
      <c r="PZT63" s="1"/>
      <c r="PZU63" s="1"/>
      <c r="PZV63" s="1"/>
      <c r="PZW63" s="1"/>
      <c r="PZX63" s="1"/>
      <c r="PZY63" s="1"/>
      <c r="PZZ63" s="1"/>
      <c r="QAA63" s="1"/>
      <c r="QAB63" s="1"/>
      <c r="QAC63" s="1"/>
      <c r="QAD63" s="1"/>
      <c r="QAE63" s="1"/>
      <c r="QAF63" s="1"/>
      <c r="QAG63" s="1"/>
      <c r="QAH63" s="1"/>
      <c r="QAI63" s="1"/>
      <c r="QAJ63" s="1"/>
      <c r="QAK63" s="1"/>
      <c r="QAL63" s="1"/>
      <c r="QAM63" s="1"/>
      <c r="QAN63" s="1"/>
      <c r="QAO63" s="1"/>
      <c r="QAP63" s="1"/>
      <c r="QAQ63" s="1"/>
      <c r="QAR63" s="1"/>
      <c r="QAS63" s="1"/>
      <c r="QAT63" s="1"/>
      <c r="QAU63" s="1"/>
      <c r="QAV63" s="1"/>
      <c r="QAW63" s="1"/>
      <c r="QAX63" s="1"/>
      <c r="QAY63" s="1"/>
      <c r="QAZ63" s="1"/>
      <c r="QBA63" s="1"/>
      <c r="QBB63" s="1"/>
      <c r="QBC63" s="1"/>
      <c r="QBD63" s="1"/>
      <c r="QBE63" s="1"/>
      <c r="QBF63" s="1"/>
      <c r="QBG63" s="1"/>
      <c r="QBH63" s="1"/>
      <c r="QBI63" s="1"/>
      <c r="QBJ63" s="1"/>
      <c r="QBK63" s="1"/>
      <c r="QBL63" s="1"/>
      <c r="QBM63" s="1"/>
      <c r="QBN63" s="1"/>
      <c r="QBO63" s="1"/>
      <c r="QBP63" s="1"/>
      <c r="QBQ63" s="1"/>
      <c r="QBR63" s="1"/>
      <c r="QBS63" s="1"/>
      <c r="QBT63" s="1"/>
      <c r="QBU63" s="1"/>
      <c r="QBV63" s="1"/>
      <c r="QBW63" s="1"/>
      <c r="QBX63" s="1"/>
      <c r="QBY63" s="1"/>
      <c r="QBZ63" s="1"/>
      <c r="QCA63" s="1"/>
      <c r="QCB63" s="1"/>
      <c r="QCC63" s="1"/>
      <c r="QCD63" s="1"/>
      <c r="QCE63" s="1"/>
      <c r="QCF63" s="1"/>
      <c r="QCG63" s="1"/>
      <c r="QCH63" s="1"/>
      <c r="QCI63" s="1"/>
      <c r="QCJ63" s="1"/>
      <c r="QCK63" s="1"/>
      <c r="QCL63" s="1"/>
      <c r="QCM63" s="1"/>
      <c r="QCN63" s="1"/>
      <c r="QCO63" s="1"/>
      <c r="QCP63" s="1"/>
      <c r="QCQ63" s="1"/>
      <c r="QCR63" s="1"/>
      <c r="QCS63" s="1"/>
      <c r="QCT63" s="1"/>
      <c r="QCU63" s="1"/>
      <c r="QCV63" s="1"/>
      <c r="QCW63" s="1"/>
      <c r="QCX63" s="1"/>
      <c r="QCY63" s="1"/>
      <c r="QCZ63" s="1"/>
      <c r="QDA63" s="1"/>
      <c r="QDB63" s="1"/>
      <c r="QDC63" s="1"/>
      <c r="QDD63" s="1"/>
      <c r="QDE63" s="1"/>
      <c r="QDF63" s="1"/>
      <c r="QDG63" s="1"/>
      <c r="QDH63" s="1"/>
      <c r="QDI63" s="1"/>
      <c r="QDJ63" s="1"/>
      <c r="QDK63" s="1"/>
      <c r="QDL63" s="1"/>
      <c r="QDM63" s="1"/>
      <c r="QDN63" s="1"/>
      <c r="QDO63" s="1"/>
      <c r="QDP63" s="1"/>
      <c r="QDQ63" s="1"/>
      <c r="QDR63" s="1"/>
      <c r="QDS63" s="1"/>
      <c r="QDT63" s="1"/>
      <c r="QDU63" s="1"/>
      <c r="QDV63" s="1"/>
      <c r="QDW63" s="1"/>
      <c r="QDX63" s="1"/>
      <c r="QDY63" s="1"/>
      <c r="QDZ63" s="1"/>
      <c r="QEA63" s="1"/>
      <c r="QEB63" s="1"/>
      <c r="QEC63" s="1"/>
      <c r="QED63" s="1"/>
      <c r="QEE63" s="1"/>
      <c r="QEF63" s="1"/>
      <c r="QEG63" s="1"/>
      <c r="QEH63" s="1"/>
      <c r="QEI63" s="1"/>
      <c r="QEJ63" s="1"/>
      <c r="QEK63" s="1"/>
      <c r="QEL63" s="1"/>
      <c r="QEM63" s="1"/>
      <c r="QEN63" s="1"/>
      <c r="QEO63" s="1"/>
      <c r="QEP63" s="1"/>
      <c r="QEQ63" s="1"/>
      <c r="QER63" s="1"/>
      <c r="QES63" s="1"/>
      <c r="QET63" s="1"/>
      <c r="QEU63" s="1"/>
      <c r="QEV63" s="1"/>
      <c r="QEW63" s="1"/>
      <c r="QEX63" s="1"/>
      <c r="QEY63" s="1"/>
      <c r="QEZ63" s="1"/>
      <c r="QFA63" s="1"/>
      <c r="QFB63" s="1"/>
      <c r="QFC63" s="1"/>
      <c r="QFD63" s="1"/>
      <c r="QFE63" s="1"/>
      <c r="QFF63" s="1"/>
      <c r="QFG63" s="1"/>
      <c r="QFH63" s="1"/>
      <c r="QFI63" s="1"/>
      <c r="QFJ63" s="1"/>
      <c r="QFK63" s="1"/>
      <c r="QFL63" s="1"/>
      <c r="QFM63" s="1"/>
      <c r="QFN63" s="1"/>
      <c r="QFO63" s="1"/>
      <c r="QFP63" s="1"/>
      <c r="QFQ63" s="1"/>
      <c r="QFR63" s="1"/>
      <c r="QFS63" s="1"/>
      <c r="QFT63" s="1"/>
      <c r="QFU63" s="1"/>
      <c r="QFV63" s="1"/>
      <c r="QFW63" s="1"/>
      <c r="QFX63" s="1"/>
      <c r="QFY63" s="1"/>
      <c r="QFZ63" s="1"/>
      <c r="QGA63" s="1"/>
      <c r="QGB63" s="1"/>
      <c r="QGC63" s="1"/>
      <c r="QGD63" s="1"/>
      <c r="QGE63" s="1"/>
      <c r="QGF63" s="1"/>
      <c r="QGG63" s="1"/>
      <c r="QGH63" s="1"/>
      <c r="QGI63" s="1"/>
      <c r="QGJ63" s="1"/>
      <c r="QGK63" s="1"/>
      <c r="QGL63" s="1"/>
      <c r="QGM63" s="1"/>
      <c r="QGN63" s="1"/>
      <c r="QGO63" s="1"/>
      <c r="QGP63" s="1"/>
      <c r="QGQ63" s="1"/>
      <c r="QGR63" s="1"/>
      <c r="QGS63" s="1"/>
      <c r="QGT63" s="1"/>
      <c r="QGU63" s="1"/>
      <c r="QGV63" s="1"/>
      <c r="QGW63" s="1"/>
      <c r="QGX63" s="1"/>
      <c r="QGY63" s="1"/>
      <c r="QGZ63" s="1"/>
      <c r="QHA63" s="1"/>
      <c r="QHB63" s="1"/>
      <c r="QHC63" s="1"/>
      <c r="QHD63" s="1"/>
      <c r="QHE63" s="1"/>
      <c r="QHF63" s="1"/>
      <c r="QHG63" s="1"/>
      <c r="QHH63" s="1"/>
      <c r="QHI63" s="1"/>
      <c r="QHJ63" s="1"/>
      <c r="QHK63" s="1"/>
      <c r="QHL63" s="1"/>
      <c r="QHM63" s="1"/>
      <c r="QHN63" s="1"/>
      <c r="QHO63" s="1"/>
      <c r="QHP63" s="1"/>
      <c r="QHQ63" s="1"/>
      <c r="QHR63" s="1"/>
      <c r="QHS63" s="1"/>
      <c r="QHT63" s="1"/>
      <c r="QHU63" s="1"/>
      <c r="QHV63" s="1"/>
      <c r="QHW63" s="1"/>
      <c r="QHX63" s="1"/>
      <c r="QHY63" s="1"/>
      <c r="QHZ63" s="1"/>
      <c r="QIA63" s="1"/>
      <c r="QIB63" s="1"/>
      <c r="QIC63" s="1"/>
      <c r="QID63" s="1"/>
      <c r="QIE63" s="1"/>
      <c r="QIF63" s="1"/>
      <c r="QIG63" s="1"/>
      <c r="QIH63" s="1"/>
      <c r="QII63" s="1"/>
      <c r="QIJ63" s="1"/>
      <c r="QIK63" s="1"/>
      <c r="QIL63" s="1"/>
      <c r="QIM63" s="1"/>
      <c r="QIN63" s="1"/>
      <c r="QIO63" s="1"/>
      <c r="QIP63" s="1"/>
      <c r="QIQ63" s="1"/>
      <c r="QIR63" s="1"/>
      <c r="QIS63" s="1"/>
      <c r="QIT63" s="1"/>
      <c r="QIU63" s="1"/>
      <c r="QIV63" s="1"/>
      <c r="QIW63" s="1"/>
      <c r="QIX63" s="1"/>
      <c r="QIY63" s="1"/>
      <c r="QIZ63" s="1"/>
      <c r="QJA63" s="1"/>
      <c r="QJB63" s="1"/>
      <c r="QJC63" s="1"/>
      <c r="QJD63" s="1"/>
      <c r="QJE63" s="1"/>
      <c r="QJF63" s="1"/>
      <c r="QJG63" s="1"/>
      <c r="QJH63" s="1"/>
      <c r="QJI63" s="1"/>
      <c r="QJJ63" s="1"/>
      <c r="QJK63" s="1"/>
      <c r="QJL63" s="1"/>
      <c r="QJM63" s="1"/>
      <c r="QJN63" s="1"/>
      <c r="QJO63" s="1"/>
      <c r="QJP63" s="1"/>
      <c r="QJQ63" s="1"/>
      <c r="QJR63" s="1"/>
      <c r="QJS63" s="1"/>
      <c r="QJT63" s="1"/>
      <c r="QJU63" s="1"/>
      <c r="QJV63" s="1"/>
      <c r="QJW63" s="1"/>
      <c r="QJX63" s="1"/>
      <c r="QJY63" s="1"/>
      <c r="QJZ63" s="1"/>
      <c r="QKA63" s="1"/>
      <c r="QKB63" s="1"/>
      <c r="QKC63" s="1"/>
      <c r="QKD63" s="1"/>
      <c r="QKE63" s="1"/>
      <c r="QKF63" s="1"/>
      <c r="QKG63" s="1"/>
      <c r="QKH63" s="1"/>
      <c r="QKI63" s="1"/>
      <c r="QKJ63" s="1"/>
      <c r="QKK63" s="1"/>
      <c r="QKL63" s="1"/>
      <c r="QKM63" s="1"/>
      <c r="QKN63" s="1"/>
      <c r="QKO63" s="1"/>
      <c r="QKP63" s="1"/>
      <c r="QKQ63" s="1"/>
      <c r="QKR63" s="1"/>
      <c r="QKS63" s="1"/>
      <c r="QKT63" s="1"/>
      <c r="QKU63" s="1"/>
      <c r="QKV63" s="1"/>
      <c r="QKW63" s="1"/>
      <c r="QKX63" s="1"/>
      <c r="QKY63" s="1"/>
      <c r="QKZ63" s="1"/>
      <c r="QLA63" s="1"/>
      <c r="QLB63" s="1"/>
      <c r="QLC63" s="1"/>
      <c r="QLD63" s="1"/>
      <c r="QLE63" s="1"/>
      <c r="QLF63" s="1"/>
      <c r="QLG63" s="1"/>
      <c r="QLH63" s="1"/>
      <c r="QLI63" s="1"/>
      <c r="QLJ63" s="1"/>
      <c r="QLK63" s="1"/>
      <c r="QLL63" s="1"/>
      <c r="QLM63" s="1"/>
      <c r="QLN63" s="1"/>
      <c r="QLO63" s="1"/>
      <c r="QLP63" s="1"/>
      <c r="QLQ63" s="1"/>
      <c r="QLR63" s="1"/>
      <c r="QLS63" s="1"/>
      <c r="QLT63" s="1"/>
      <c r="QLU63" s="1"/>
      <c r="QLV63" s="1"/>
      <c r="QLW63" s="1"/>
      <c r="QLX63" s="1"/>
      <c r="QLY63" s="1"/>
      <c r="QLZ63" s="1"/>
      <c r="QMA63" s="1"/>
      <c r="QMB63" s="1"/>
      <c r="QMC63" s="1"/>
      <c r="QMD63" s="1"/>
      <c r="QME63" s="1"/>
      <c r="QMF63" s="1"/>
      <c r="QMG63" s="1"/>
      <c r="QMH63" s="1"/>
      <c r="QMI63" s="1"/>
      <c r="QMJ63" s="1"/>
      <c r="QMK63" s="1"/>
      <c r="QML63" s="1"/>
      <c r="QMM63" s="1"/>
      <c r="QMN63" s="1"/>
      <c r="QMO63" s="1"/>
      <c r="QMP63" s="1"/>
      <c r="QMQ63" s="1"/>
      <c r="QMR63" s="1"/>
      <c r="QMS63" s="1"/>
      <c r="QMT63" s="1"/>
      <c r="QMU63" s="1"/>
      <c r="QMV63" s="1"/>
      <c r="QMW63" s="1"/>
      <c r="QMX63" s="1"/>
      <c r="QMY63" s="1"/>
      <c r="QMZ63" s="1"/>
      <c r="QNA63" s="1"/>
      <c r="QNB63" s="1"/>
      <c r="QNC63" s="1"/>
      <c r="QND63" s="1"/>
      <c r="QNE63" s="1"/>
      <c r="QNF63" s="1"/>
      <c r="QNG63" s="1"/>
      <c r="QNH63" s="1"/>
      <c r="QNI63" s="1"/>
      <c r="QNJ63" s="1"/>
      <c r="QNK63" s="1"/>
      <c r="QNL63" s="1"/>
      <c r="QNM63" s="1"/>
      <c r="QNN63" s="1"/>
      <c r="QNO63" s="1"/>
      <c r="QNP63" s="1"/>
      <c r="QNQ63" s="1"/>
      <c r="QNR63" s="1"/>
      <c r="QNS63" s="1"/>
      <c r="QNT63" s="1"/>
      <c r="QNU63" s="1"/>
      <c r="QNV63" s="1"/>
      <c r="QNW63" s="1"/>
      <c r="QNX63" s="1"/>
      <c r="QNY63" s="1"/>
      <c r="QNZ63" s="1"/>
      <c r="QOA63" s="1"/>
      <c r="QOB63" s="1"/>
      <c r="QOC63" s="1"/>
      <c r="QOD63" s="1"/>
      <c r="QOE63" s="1"/>
      <c r="QOF63" s="1"/>
      <c r="QOG63" s="1"/>
      <c r="QOH63" s="1"/>
      <c r="QOI63" s="1"/>
      <c r="QOJ63" s="1"/>
      <c r="QOK63" s="1"/>
      <c r="QOL63" s="1"/>
      <c r="QOM63" s="1"/>
      <c r="QON63" s="1"/>
      <c r="QOO63" s="1"/>
      <c r="QOP63" s="1"/>
      <c r="QOQ63" s="1"/>
      <c r="QOR63" s="1"/>
      <c r="QOS63" s="1"/>
      <c r="QOT63" s="1"/>
      <c r="QOU63" s="1"/>
      <c r="QOV63" s="1"/>
      <c r="QOW63" s="1"/>
      <c r="QOX63" s="1"/>
      <c r="QOY63" s="1"/>
      <c r="QOZ63" s="1"/>
      <c r="QPA63" s="1"/>
      <c r="QPB63" s="1"/>
      <c r="QPC63" s="1"/>
      <c r="QPD63" s="1"/>
      <c r="QPE63" s="1"/>
      <c r="QPF63" s="1"/>
      <c r="QPG63" s="1"/>
      <c r="QPH63" s="1"/>
      <c r="QPI63" s="1"/>
      <c r="QPJ63" s="1"/>
      <c r="QPK63" s="1"/>
      <c r="QPL63" s="1"/>
      <c r="QPM63" s="1"/>
      <c r="QPN63" s="1"/>
      <c r="QPO63" s="1"/>
      <c r="QPP63" s="1"/>
      <c r="QPQ63" s="1"/>
      <c r="QPR63" s="1"/>
      <c r="QPS63" s="1"/>
      <c r="QPT63" s="1"/>
      <c r="QPU63" s="1"/>
      <c r="QPV63" s="1"/>
      <c r="QPW63" s="1"/>
      <c r="QPX63" s="1"/>
      <c r="QPY63" s="1"/>
      <c r="QPZ63" s="1"/>
      <c r="QQA63" s="1"/>
      <c r="QQB63" s="1"/>
      <c r="QQC63" s="1"/>
      <c r="QQD63" s="1"/>
      <c r="QQE63" s="1"/>
      <c r="QQF63" s="1"/>
      <c r="QQG63" s="1"/>
      <c r="QQH63" s="1"/>
      <c r="QQI63" s="1"/>
      <c r="QQJ63" s="1"/>
      <c r="QQK63" s="1"/>
      <c r="QQL63" s="1"/>
      <c r="QQM63" s="1"/>
      <c r="QQN63" s="1"/>
      <c r="QQO63" s="1"/>
      <c r="QQP63" s="1"/>
      <c r="QQQ63" s="1"/>
      <c r="QQR63" s="1"/>
      <c r="QQS63" s="1"/>
      <c r="QQT63" s="1"/>
      <c r="QQU63" s="1"/>
      <c r="QQV63" s="1"/>
      <c r="QQW63" s="1"/>
      <c r="QQX63" s="1"/>
      <c r="QQY63" s="1"/>
      <c r="QQZ63" s="1"/>
      <c r="QRA63" s="1"/>
      <c r="QRB63" s="1"/>
      <c r="QRC63" s="1"/>
      <c r="QRD63" s="1"/>
      <c r="QRE63" s="1"/>
      <c r="QRF63" s="1"/>
      <c r="QRG63" s="1"/>
      <c r="QRH63" s="1"/>
      <c r="QRI63" s="1"/>
      <c r="QRJ63" s="1"/>
      <c r="QRK63" s="1"/>
      <c r="QRL63" s="1"/>
      <c r="QRM63" s="1"/>
      <c r="QRN63" s="1"/>
      <c r="QRO63" s="1"/>
      <c r="QRP63" s="1"/>
      <c r="QRQ63" s="1"/>
      <c r="QRR63" s="1"/>
      <c r="QRS63" s="1"/>
      <c r="QRT63" s="1"/>
      <c r="QRU63" s="1"/>
      <c r="QRV63" s="1"/>
      <c r="QRW63" s="1"/>
      <c r="QRX63" s="1"/>
      <c r="QRY63" s="1"/>
      <c r="QRZ63" s="1"/>
      <c r="QSA63" s="1"/>
      <c r="QSB63" s="1"/>
      <c r="QSC63" s="1"/>
      <c r="QSD63" s="1"/>
      <c r="QSE63" s="1"/>
      <c r="QSF63" s="1"/>
      <c r="QSG63" s="1"/>
      <c r="QSH63" s="1"/>
      <c r="QSI63" s="1"/>
      <c r="QSJ63" s="1"/>
      <c r="QSK63" s="1"/>
      <c r="QSL63" s="1"/>
      <c r="QSM63" s="1"/>
      <c r="QSN63" s="1"/>
      <c r="QSO63" s="1"/>
      <c r="QSP63" s="1"/>
      <c r="QSQ63" s="1"/>
      <c r="QSR63" s="1"/>
      <c r="QSS63" s="1"/>
      <c r="QST63" s="1"/>
      <c r="QSU63" s="1"/>
      <c r="QSV63" s="1"/>
      <c r="QSW63" s="1"/>
      <c r="QSX63" s="1"/>
      <c r="QSY63" s="1"/>
      <c r="QSZ63" s="1"/>
      <c r="QTA63" s="1"/>
      <c r="QTB63" s="1"/>
      <c r="QTC63" s="1"/>
      <c r="QTD63" s="1"/>
      <c r="QTE63" s="1"/>
      <c r="QTF63" s="1"/>
      <c r="QTG63" s="1"/>
      <c r="QTH63" s="1"/>
      <c r="QTI63" s="1"/>
      <c r="QTJ63" s="1"/>
      <c r="QTK63" s="1"/>
      <c r="QTL63" s="1"/>
      <c r="QTM63" s="1"/>
      <c r="QTN63" s="1"/>
      <c r="QTO63" s="1"/>
      <c r="QTP63" s="1"/>
      <c r="QTQ63" s="1"/>
      <c r="QTR63" s="1"/>
      <c r="QTS63" s="1"/>
      <c r="QTT63" s="1"/>
      <c r="QTU63" s="1"/>
      <c r="QTV63" s="1"/>
      <c r="QTW63" s="1"/>
      <c r="QTX63" s="1"/>
      <c r="QTY63" s="1"/>
      <c r="QTZ63" s="1"/>
      <c r="QUA63" s="1"/>
      <c r="QUB63" s="1"/>
      <c r="QUC63" s="1"/>
      <c r="QUD63" s="1"/>
      <c r="QUE63" s="1"/>
      <c r="QUF63" s="1"/>
      <c r="QUG63" s="1"/>
      <c r="QUH63" s="1"/>
      <c r="QUI63" s="1"/>
      <c r="QUJ63" s="1"/>
      <c r="QUK63" s="1"/>
      <c r="QUL63" s="1"/>
      <c r="QUM63" s="1"/>
      <c r="QUN63" s="1"/>
      <c r="QUO63" s="1"/>
      <c r="QUP63" s="1"/>
      <c r="QUQ63" s="1"/>
      <c r="QUR63" s="1"/>
      <c r="QUS63" s="1"/>
      <c r="QUT63" s="1"/>
      <c r="QUU63" s="1"/>
      <c r="QUV63" s="1"/>
      <c r="QUW63" s="1"/>
      <c r="QUX63" s="1"/>
      <c r="QUY63" s="1"/>
      <c r="QUZ63" s="1"/>
      <c r="QVA63" s="1"/>
      <c r="QVB63" s="1"/>
      <c r="QVC63" s="1"/>
      <c r="QVD63" s="1"/>
      <c r="QVE63" s="1"/>
      <c r="QVF63" s="1"/>
      <c r="QVG63" s="1"/>
      <c r="QVH63" s="1"/>
      <c r="QVI63" s="1"/>
      <c r="QVJ63" s="1"/>
      <c r="QVK63" s="1"/>
      <c r="QVL63" s="1"/>
      <c r="QVM63" s="1"/>
      <c r="QVN63" s="1"/>
      <c r="QVO63" s="1"/>
      <c r="QVP63" s="1"/>
      <c r="QVQ63" s="1"/>
      <c r="QVR63" s="1"/>
      <c r="QVS63" s="1"/>
      <c r="QVT63" s="1"/>
      <c r="QVU63" s="1"/>
      <c r="QVV63" s="1"/>
      <c r="QVW63" s="1"/>
      <c r="QVX63" s="1"/>
      <c r="QVY63" s="1"/>
      <c r="QVZ63" s="1"/>
      <c r="QWA63" s="1"/>
      <c r="QWB63" s="1"/>
      <c r="QWC63" s="1"/>
      <c r="QWD63" s="1"/>
      <c r="QWE63" s="1"/>
      <c r="QWF63" s="1"/>
      <c r="QWG63" s="1"/>
      <c r="QWH63" s="1"/>
      <c r="QWI63" s="1"/>
      <c r="QWJ63" s="1"/>
      <c r="QWK63" s="1"/>
      <c r="QWL63" s="1"/>
      <c r="QWM63" s="1"/>
      <c r="QWN63" s="1"/>
      <c r="QWO63" s="1"/>
      <c r="QWP63" s="1"/>
      <c r="QWQ63" s="1"/>
      <c r="QWR63" s="1"/>
      <c r="QWS63" s="1"/>
      <c r="QWT63" s="1"/>
      <c r="QWU63" s="1"/>
      <c r="QWV63" s="1"/>
      <c r="QWW63" s="1"/>
      <c r="QWX63" s="1"/>
      <c r="QWY63" s="1"/>
      <c r="QWZ63" s="1"/>
      <c r="QXA63" s="1"/>
      <c r="QXB63" s="1"/>
      <c r="QXC63" s="1"/>
      <c r="QXD63" s="1"/>
      <c r="QXE63" s="1"/>
      <c r="QXF63" s="1"/>
      <c r="QXG63" s="1"/>
      <c r="QXH63" s="1"/>
      <c r="QXI63" s="1"/>
      <c r="QXJ63" s="1"/>
      <c r="QXK63" s="1"/>
      <c r="QXL63" s="1"/>
      <c r="QXM63" s="1"/>
      <c r="QXN63" s="1"/>
      <c r="QXO63" s="1"/>
      <c r="QXP63" s="1"/>
      <c r="QXQ63" s="1"/>
      <c r="QXR63" s="1"/>
      <c r="QXS63" s="1"/>
      <c r="QXT63" s="1"/>
      <c r="QXU63" s="1"/>
      <c r="QXV63" s="1"/>
      <c r="QXW63" s="1"/>
      <c r="QXX63" s="1"/>
      <c r="QXY63" s="1"/>
      <c r="QXZ63" s="1"/>
      <c r="QYA63" s="1"/>
      <c r="QYB63" s="1"/>
      <c r="QYC63" s="1"/>
      <c r="QYD63" s="1"/>
      <c r="QYE63" s="1"/>
      <c r="QYF63" s="1"/>
      <c r="QYG63" s="1"/>
      <c r="QYH63" s="1"/>
      <c r="QYI63" s="1"/>
      <c r="QYJ63" s="1"/>
      <c r="QYK63" s="1"/>
      <c r="QYL63" s="1"/>
      <c r="QYM63" s="1"/>
      <c r="QYN63" s="1"/>
      <c r="QYO63" s="1"/>
      <c r="QYP63" s="1"/>
      <c r="QYQ63" s="1"/>
      <c r="QYR63" s="1"/>
      <c r="QYS63" s="1"/>
      <c r="QYT63" s="1"/>
      <c r="QYU63" s="1"/>
      <c r="QYV63" s="1"/>
      <c r="QYW63" s="1"/>
      <c r="QYX63" s="1"/>
      <c r="QYY63" s="1"/>
      <c r="QYZ63" s="1"/>
      <c r="QZA63" s="1"/>
      <c r="QZB63" s="1"/>
      <c r="QZC63" s="1"/>
      <c r="QZD63" s="1"/>
      <c r="QZE63" s="1"/>
      <c r="QZF63" s="1"/>
      <c r="QZG63" s="1"/>
      <c r="QZH63" s="1"/>
      <c r="QZI63" s="1"/>
      <c r="QZJ63" s="1"/>
      <c r="QZK63" s="1"/>
      <c r="QZL63" s="1"/>
      <c r="QZM63" s="1"/>
      <c r="QZN63" s="1"/>
      <c r="QZO63" s="1"/>
      <c r="QZP63" s="1"/>
      <c r="QZQ63" s="1"/>
      <c r="QZR63" s="1"/>
      <c r="QZS63" s="1"/>
      <c r="QZT63" s="1"/>
      <c r="QZU63" s="1"/>
      <c r="QZV63" s="1"/>
      <c r="QZW63" s="1"/>
      <c r="QZX63" s="1"/>
      <c r="QZY63" s="1"/>
      <c r="QZZ63" s="1"/>
      <c r="RAA63" s="1"/>
      <c r="RAB63" s="1"/>
      <c r="RAC63" s="1"/>
      <c r="RAD63" s="1"/>
      <c r="RAE63" s="1"/>
      <c r="RAF63" s="1"/>
      <c r="RAG63" s="1"/>
      <c r="RAH63" s="1"/>
      <c r="RAI63" s="1"/>
      <c r="RAJ63" s="1"/>
      <c r="RAK63" s="1"/>
      <c r="RAL63" s="1"/>
      <c r="RAM63" s="1"/>
      <c r="RAN63" s="1"/>
      <c r="RAO63" s="1"/>
      <c r="RAP63" s="1"/>
      <c r="RAQ63" s="1"/>
      <c r="RAR63" s="1"/>
      <c r="RAS63" s="1"/>
      <c r="RAT63" s="1"/>
      <c r="RAU63" s="1"/>
      <c r="RAV63" s="1"/>
      <c r="RAW63" s="1"/>
      <c r="RAX63" s="1"/>
      <c r="RAY63" s="1"/>
      <c r="RAZ63" s="1"/>
      <c r="RBA63" s="1"/>
      <c r="RBB63" s="1"/>
      <c r="RBC63" s="1"/>
      <c r="RBD63" s="1"/>
      <c r="RBE63" s="1"/>
      <c r="RBF63" s="1"/>
      <c r="RBG63" s="1"/>
      <c r="RBH63" s="1"/>
      <c r="RBI63" s="1"/>
      <c r="RBJ63" s="1"/>
      <c r="RBK63" s="1"/>
      <c r="RBL63" s="1"/>
      <c r="RBM63" s="1"/>
      <c r="RBN63" s="1"/>
      <c r="RBO63" s="1"/>
      <c r="RBP63" s="1"/>
      <c r="RBQ63" s="1"/>
      <c r="RBR63" s="1"/>
      <c r="RBS63" s="1"/>
      <c r="RBT63" s="1"/>
      <c r="RBU63" s="1"/>
      <c r="RBV63" s="1"/>
      <c r="RBW63" s="1"/>
      <c r="RBX63" s="1"/>
      <c r="RBY63" s="1"/>
      <c r="RBZ63" s="1"/>
      <c r="RCA63" s="1"/>
      <c r="RCB63" s="1"/>
      <c r="RCC63" s="1"/>
      <c r="RCD63" s="1"/>
      <c r="RCE63" s="1"/>
      <c r="RCF63" s="1"/>
      <c r="RCG63" s="1"/>
      <c r="RCH63" s="1"/>
      <c r="RCI63" s="1"/>
      <c r="RCJ63" s="1"/>
      <c r="RCK63" s="1"/>
      <c r="RCL63" s="1"/>
      <c r="RCM63" s="1"/>
      <c r="RCN63" s="1"/>
      <c r="RCO63" s="1"/>
      <c r="RCP63" s="1"/>
      <c r="RCQ63" s="1"/>
      <c r="RCR63" s="1"/>
      <c r="RCS63" s="1"/>
      <c r="RCT63" s="1"/>
      <c r="RCU63" s="1"/>
      <c r="RCV63" s="1"/>
      <c r="RCW63" s="1"/>
      <c r="RCX63" s="1"/>
      <c r="RCY63" s="1"/>
      <c r="RCZ63" s="1"/>
      <c r="RDA63" s="1"/>
      <c r="RDB63" s="1"/>
      <c r="RDC63" s="1"/>
      <c r="RDD63" s="1"/>
      <c r="RDE63" s="1"/>
      <c r="RDF63" s="1"/>
      <c r="RDG63" s="1"/>
      <c r="RDH63" s="1"/>
      <c r="RDI63" s="1"/>
      <c r="RDJ63" s="1"/>
      <c r="RDK63" s="1"/>
      <c r="RDL63" s="1"/>
      <c r="RDM63" s="1"/>
      <c r="RDN63" s="1"/>
      <c r="RDO63" s="1"/>
      <c r="RDP63" s="1"/>
      <c r="RDQ63" s="1"/>
      <c r="RDR63" s="1"/>
      <c r="RDS63" s="1"/>
      <c r="RDT63" s="1"/>
      <c r="RDU63" s="1"/>
      <c r="RDV63" s="1"/>
      <c r="RDW63" s="1"/>
      <c r="RDX63" s="1"/>
      <c r="RDY63" s="1"/>
      <c r="RDZ63" s="1"/>
      <c r="REA63" s="1"/>
      <c r="REB63" s="1"/>
      <c r="REC63" s="1"/>
      <c r="RED63" s="1"/>
      <c r="REE63" s="1"/>
      <c r="REF63" s="1"/>
      <c r="REG63" s="1"/>
      <c r="REH63" s="1"/>
      <c r="REI63" s="1"/>
      <c r="REJ63" s="1"/>
      <c r="REK63" s="1"/>
      <c r="REL63" s="1"/>
      <c r="REM63" s="1"/>
      <c r="REN63" s="1"/>
      <c r="REO63" s="1"/>
      <c r="REP63" s="1"/>
      <c r="REQ63" s="1"/>
      <c r="RER63" s="1"/>
      <c r="RES63" s="1"/>
      <c r="RET63" s="1"/>
      <c r="REU63" s="1"/>
      <c r="REV63" s="1"/>
      <c r="REW63" s="1"/>
      <c r="REX63" s="1"/>
      <c r="REY63" s="1"/>
      <c r="REZ63" s="1"/>
      <c r="RFA63" s="1"/>
      <c r="RFB63" s="1"/>
      <c r="RFC63" s="1"/>
      <c r="RFD63" s="1"/>
      <c r="RFE63" s="1"/>
      <c r="RFF63" s="1"/>
      <c r="RFG63" s="1"/>
      <c r="RFH63" s="1"/>
      <c r="RFI63" s="1"/>
      <c r="RFJ63" s="1"/>
      <c r="RFK63" s="1"/>
      <c r="RFL63" s="1"/>
      <c r="RFM63" s="1"/>
      <c r="RFN63" s="1"/>
      <c r="RFO63" s="1"/>
      <c r="RFP63" s="1"/>
      <c r="RFQ63" s="1"/>
      <c r="RFR63" s="1"/>
      <c r="RFS63" s="1"/>
      <c r="RFT63" s="1"/>
      <c r="RFU63" s="1"/>
      <c r="RFV63" s="1"/>
      <c r="RFW63" s="1"/>
      <c r="RFX63" s="1"/>
      <c r="RFY63" s="1"/>
      <c r="RFZ63" s="1"/>
      <c r="RGA63" s="1"/>
      <c r="RGB63" s="1"/>
      <c r="RGC63" s="1"/>
      <c r="RGD63" s="1"/>
      <c r="RGE63" s="1"/>
      <c r="RGF63" s="1"/>
      <c r="RGG63" s="1"/>
      <c r="RGH63" s="1"/>
      <c r="RGI63" s="1"/>
      <c r="RGJ63" s="1"/>
      <c r="RGK63" s="1"/>
      <c r="RGL63" s="1"/>
      <c r="RGM63" s="1"/>
      <c r="RGN63" s="1"/>
      <c r="RGO63" s="1"/>
      <c r="RGP63" s="1"/>
      <c r="RGQ63" s="1"/>
      <c r="RGR63" s="1"/>
      <c r="RGS63" s="1"/>
      <c r="RGT63" s="1"/>
      <c r="RGU63" s="1"/>
      <c r="RGV63" s="1"/>
      <c r="RGW63" s="1"/>
      <c r="RGX63" s="1"/>
      <c r="RGY63" s="1"/>
      <c r="RGZ63" s="1"/>
      <c r="RHA63" s="1"/>
      <c r="RHB63" s="1"/>
      <c r="RHC63" s="1"/>
      <c r="RHD63" s="1"/>
      <c r="RHE63" s="1"/>
      <c r="RHF63" s="1"/>
      <c r="RHG63" s="1"/>
      <c r="RHH63" s="1"/>
      <c r="RHI63" s="1"/>
      <c r="RHJ63" s="1"/>
      <c r="RHK63" s="1"/>
      <c r="RHL63" s="1"/>
      <c r="RHM63" s="1"/>
      <c r="RHN63" s="1"/>
      <c r="RHO63" s="1"/>
      <c r="RHP63" s="1"/>
      <c r="RHQ63" s="1"/>
      <c r="RHR63" s="1"/>
      <c r="RHS63" s="1"/>
      <c r="RHT63" s="1"/>
      <c r="RHU63" s="1"/>
      <c r="RHV63" s="1"/>
      <c r="RHW63" s="1"/>
      <c r="RHX63" s="1"/>
      <c r="RHY63" s="1"/>
      <c r="RHZ63" s="1"/>
      <c r="RIA63" s="1"/>
      <c r="RIB63" s="1"/>
      <c r="RIC63" s="1"/>
      <c r="RID63" s="1"/>
      <c r="RIE63" s="1"/>
      <c r="RIF63" s="1"/>
      <c r="RIG63" s="1"/>
      <c r="RIH63" s="1"/>
      <c r="RII63" s="1"/>
      <c r="RIJ63" s="1"/>
      <c r="RIK63" s="1"/>
      <c r="RIL63" s="1"/>
      <c r="RIM63" s="1"/>
      <c r="RIN63" s="1"/>
      <c r="RIO63" s="1"/>
      <c r="RIP63" s="1"/>
      <c r="RIQ63" s="1"/>
      <c r="RIR63" s="1"/>
      <c r="RIS63" s="1"/>
      <c r="RIT63" s="1"/>
      <c r="RIU63" s="1"/>
      <c r="RIV63" s="1"/>
      <c r="RIW63" s="1"/>
      <c r="RIX63" s="1"/>
      <c r="RIY63" s="1"/>
      <c r="RIZ63" s="1"/>
      <c r="RJA63" s="1"/>
      <c r="RJB63" s="1"/>
      <c r="RJC63" s="1"/>
      <c r="RJD63" s="1"/>
      <c r="RJE63" s="1"/>
      <c r="RJF63" s="1"/>
      <c r="RJG63" s="1"/>
      <c r="RJH63" s="1"/>
      <c r="RJI63" s="1"/>
      <c r="RJJ63" s="1"/>
      <c r="RJK63" s="1"/>
      <c r="RJL63" s="1"/>
      <c r="RJM63" s="1"/>
      <c r="RJN63" s="1"/>
      <c r="RJO63" s="1"/>
      <c r="RJP63" s="1"/>
      <c r="RJQ63" s="1"/>
      <c r="RJR63" s="1"/>
      <c r="RJS63" s="1"/>
      <c r="RJT63" s="1"/>
      <c r="RJU63" s="1"/>
      <c r="RJV63" s="1"/>
      <c r="RJW63" s="1"/>
      <c r="RJX63" s="1"/>
      <c r="RJY63" s="1"/>
      <c r="RJZ63" s="1"/>
      <c r="RKA63" s="1"/>
      <c r="RKB63" s="1"/>
      <c r="RKC63" s="1"/>
      <c r="RKD63" s="1"/>
      <c r="RKE63" s="1"/>
      <c r="RKF63" s="1"/>
      <c r="RKG63" s="1"/>
      <c r="RKH63" s="1"/>
      <c r="RKI63" s="1"/>
      <c r="RKJ63" s="1"/>
      <c r="RKK63" s="1"/>
      <c r="RKL63" s="1"/>
      <c r="RKM63" s="1"/>
      <c r="RKN63" s="1"/>
      <c r="RKO63" s="1"/>
      <c r="RKP63" s="1"/>
      <c r="RKQ63" s="1"/>
      <c r="RKR63" s="1"/>
      <c r="RKS63" s="1"/>
      <c r="RKT63" s="1"/>
      <c r="RKU63" s="1"/>
      <c r="RKV63" s="1"/>
      <c r="RKW63" s="1"/>
      <c r="RKX63" s="1"/>
      <c r="RKY63" s="1"/>
      <c r="RKZ63" s="1"/>
      <c r="RLA63" s="1"/>
      <c r="RLB63" s="1"/>
      <c r="RLC63" s="1"/>
      <c r="RLD63" s="1"/>
      <c r="RLE63" s="1"/>
      <c r="RLF63" s="1"/>
      <c r="RLG63" s="1"/>
      <c r="RLH63" s="1"/>
      <c r="RLI63" s="1"/>
      <c r="RLJ63" s="1"/>
      <c r="RLK63" s="1"/>
      <c r="RLL63" s="1"/>
      <c r="RLM63" s="1"/>
      <c r="RLN63" s="1"/>
      <c r="RLO63" s="1"/>
      <c r="RLP63" s="1"/>
      <c r="RLQ63" s="1"/>
      <c r="RLR63" s="1"/>
      <c r="RLS63" s="1"/>
      <c r="RLT63" s="1"/>
      <c r="RLU63" s="1"/>
      <c r="RLV63" s="1"/>
      <c r="RLW63" s="1"/>
      <c r="RLX63" s="1"/>
      <c r="RLY63" s="1"/>
      <c r="RLZ63" s="1"/>
      <c r="RMA63" s="1"/>
      <c r="RMB63" s="1"/>
      <c r="RMC63" s="1"/>
      <c r="RMD63" s="1"/>
      <c r="RME63" s="1"/>
      <c r="RMF63" s="1"/>
      <c r="RMG63" s="1"/>
      <c r="RMH63" s="1"/>
      <c r="RMI63" s="1"/>
      <c r="RMJ63" s="1"/>
      <c r="RMK63" s="1"/>
      <c r="RML63" s="1"/>
      <c r="RMM63" s="1"/>
      <c r="RMN63" s="1"/>
      <c r="RMO63" s="1"/>
      <c r="RMP63" s="1"/>
      <c r="RMQ63" s="1"/>
      <c r="RMR63" s="1"/>
      <c r="RMS63" s="1"/>
      <c r="RMT63" s="1"/>
      <c r="RMU63" s="1"/>
      <c r="RMV63" s="1"/>
      <c r="RMW63" s="1"/>
      <c r="RMX63" s="1"/>
      <c r="RMY63" s="1"/>
      <c r="RMZ63" s="1"/>
      <c r="RNA63" s="1"/>
      <c r="RNB63" s="1"/>
      <c r="RNC63" s="1"/>
      <c r="RND63" s="1"/>
      <c r="RNE63" s="1"/>
      <c r="RNF63" s="1"/>
      <c r="RNG63" s="1"/>
      <c r="RNH63" s="1"/>
      <c r="RNI63" s="1"/>
      <c r="RNJ63" s="1"/>
      <c r="RNK63" s="1"/>
      <c r="RNL63" s="1"/>
      <c r="RNM63" s="1"/>
      <c r="RNN63" s="1"/>
      <c r="RNO63" s="1"/>
      <c r="RNP63" s="1"/>
      <c r="RNQ63" s="1"/>
      <c r="RNR63" s="1"/>
      <c r="RNS63" s="1"/>
      <c r="RNT63" s="1"/>
      <c r="RNU63" s="1"/>
      <c r="RNV63" s="1"/>
      <c r="RNW63" s="1"/>
      <c r="RNX63" s="1"/>
      <c r="RNY63" s="1"/>
      <c r="RNZ63" s="1"/>
      <c r="ROA63" s="1"/>
      <c r="ROB63" s="1"/>
      <c r="ROC63" s="1"/>
      <c r="ROD63" s="1"/>
      <c r="ROE63" s="1"/>
      <c r="ROF63" s="1"/>
      <c r="ROG63" s="1"/>
      <c r="ROH63" s="1"/>
      <c r="ROI63" s="1"/>
      <c r="ROJ63" s="1"/>
      <c r="ROK63" s="1"/>
      <c r="ROL63" s="1"/>
      <c r="ROM63" s="1"/>
      <c r="RON63" s="1"/>
      <c r="ROO63" s="1"/>
      <c r="ROP63" s="1"/>
      <c r="ROQ63" s="1"/>
      <c r="ROR63" s="1"/>
      <c r="ROS63" s="1"/>
      <c r="ROT63" s="1"/>
      <c r="ROU63" s="1"/>
      <c r="ROV63" s="1"/>
      <c r="ROW63" s="1"/>
      <c r="ROX63" s="1"/>
      <c r="ROY63" s="1"/>
      <c r="ROZ63" s="1"/>
      <c r="RPA63" s="1"/>
      <c r="RPB63" s="1"/>
      <c r="RPC63" s="1"/>
      <c r="RPD63" s="1"/>
      <c r="RPE63" s="1"/>
      <c r="RPF63" s="1"/>
      <c r="RPG63" s="1"/>
      <c r="RPH63" s="1"/>
      <c r="RPI63" s="1"/>
      <c r="RPJ63" s="1"/>
      <c r="RPK63" s="1"/>
      <c r="RPL63" s="1"/>
      <c r="RPM63" s="1"/>
      <c r="RPN63" s="1"/>
      <c r="RPO63" s="1"/>
      <c r="RPP63" s="1"/>
      <c r="RPQ63" s="1"/>
      <c r="RPR63" s="1"/>
      <c r="RPS63" s="1"/>
      <c r="RPT63" s="1"/>
      <c r="RPU63" s="1"/>
      <c r="RPV63" s="1"/>
      <c r="RPW63" s="1"/>
      <c r="RPX63" s="1"/>
      <c r="RPY63" s="1"/>
      <c r="RPZ63" s="1"/>
      <c r="RQA63" s="1"/>
      <c r="RQB63" s="1"/>
      <c r="RQC63" s="1"/>
      <c r="RQD63" s="1"/>
      <c r="RQE63" s="1"/>
      <c r="RQF63" s="1"/>
      <c r="RQG63" s="1"/>
      <c r="RQH63" s="1"/>
      <c r="RQI63" s="1"/>
      <c r="RQJ63" s="1"/>
      <c r="RQK63" s="1"/>
      <c r="RQL63" s="1"/>
      <c r="RQM63" s="1"/>
      <c r="RQN63" s="1"/>
      <c r="RQO63" s="1"/>
      <c r="RQP63" s="1"/>
      <c r="RQQ63" s="1"/>
      <c r="RQR63" s="1"/>
      <c r="RQS63" s="1"/>
      <c r="RQT63" s="1"/>
      <c r="RQU63" s="1"/>
      <c r="RQV63" s="1"/>
      <c r="RQW63" s="1"/>
      <c r="RQX63" s="1"/>
      <c r="RQY63" s="1"/>
      <c r="RQZ63" s="1"/>
      <c r="RRA63" s="1"/>
      <c r="RRB63" s="1"/>
      <c r="RRC63" s="1"/>
      <c r="RRD63" s="1"/>
      <c r="RRE63" s="1"/>
      <c r="RRF63" s="1"/>
      <c r="RRG63" s="1"/>
      <c r="RRH63" s="1"/>
      <c r="RRI63" s="1"/>
      <c r="RRJ63" s="1"/>
      <c r="RRK63" s="1"/>
      <c r="RRL63" s="1"/>
      <c r="RRM63" s="1"/>
      <c r="RRN63" s="1"/>
      <c r="RRO63" s="1"/>
      <c r="RRP63" s="1"/>
      <c r="RRQ63" s="1"/>
      <c r="RRR63" s="1"/>
      <c r="RRS63" s="1"/>
      <c r="RRT63" s="1"/>
      <c r="RRU63" s="1"/>
      <c r="RRV63" s="1"/>
      <c r="RRW63" s="1"/>
      <c r="RRX63" s="1"/>
      <c r="RRY63" s="1"/>
      <c r="RRZ63" s="1"/>
      <c r="RSA63" s="1"/>
      <c r="RSB63" s="1"/>
      <c r="RSC63" s="1"/>
      <c r="RSD63" s="1"/>
      <c r="RSE63" s="1"/>
      <c r="RSF63" s="1"/>
      <c r="RSG63" s="1"/>
      <c r="RSH63" s="1"/>
      <c r="RSI63" s="1"/>
      <c r="RSJ63" s="1"/>
      <c r="RSK63" s="1"/>
      <c r="RSL63" s="1"/>
      <c r="RSM63" s="1"/>
      <c r="RSN63" s="1"/>
      <c r="RSO63" s="1"/>
      <c r="RSP63" s="1"/>
      <c r="RSQ63" s="1"/>
      <c r="RSR63" s="1"/>
      <c r="RSS63" s="1"/>
      <c r="RST63" s="1"/>
      <c r="RSU63" s="1"/>
      <c r="RSV63" s="1"/>
      <c r="RSW63" s="1"/>
      <c r="RSX63" s="1"/>
      <c r="RSY63" s="1"/>
      <c r="RSZ63" s="1"/>
      <c r="RTA63" s="1"/>
      <c r="RTB63" s="1"/>
      <c r="RTC63" s="1"/>
      <c r="RTD63" s="1"/>
      <c r="RTE63" s="1"/>
      <c r="RTF63" s="1"/>
      <c r="RTG63" s="1"/>
      <c r="RTH63" s="1"/>
      <c r="RTI63" s="1"/>
      <c r="RTJ63" s="1"/>
      <c r="RTK63" s="1"/>
      <c r="RTL63" s="1"/>
      <c r="RTM63" s="1"/>
      <c r="RTN63" s="1"/>
      <c r="RTO63" s="1"/>
      <c r="RTP63" s="1"/>
      <c r="RTQ63" s="1"/>
      <c r="RTR63" s="1"/>
      <c r="RTS63" s="1"/>
      <c r="RTT63" s="1"/>
      <c r="RTU63" s="1"/>
      <c r="RTV63" s="1"/>
      <c r="RTW63" s="1"/>
      <c r="RTX63" s="1"/>
      <c r="RTY63" s="1"/>
      <c r="RTZ63" s="1"/>
      <c r="RUA63" s="1"/>
      <c r="RUB63" s="1"/>
      <c r="RUC63" s="1"/>
      <c r="RUD63" s="1"/>
      <c r="RUE63" s="1"/>
      <c r="RUF63" s="1"/>
      <c r="RUG63" s="1"/>
      <c r="RUH63" s="1"/>
      <c r="RUI63" s="1"/>
      <c r="RUJ63" s="1"/>
      <c r="RUK63" s="1"/>
      <c r="RUL63" s="1"/>
      <c r="RUM63" s="1"/>
      <c r="RUN63" s="1"/>
      <c r="RUO63" s="1"/>
      <c r="RUP63" s="1"/>
      <c r="RUQ63" s="1"/>
      <c r="RUR63" s="1"/>
      <c r="RUS63" s="1"/>
      <c r="RUT63" s="1"/>
      <c r="RUU63" s="1"/>
      <c r="RUV63" s="1"/>
      <c r="RUW63" s="1"/>
      <c r="RUX63" s="1"/>
      <c r="RUY63" s="1"/>
      <c r="RUZ63" s="1"/>
      <c r="RVA63" s="1"/>
      <c r="RVB63" s="1"/>
      <c r="RVC63" s="1"/>
      <c r="RVD63" s="1"/>
      <c r="RVE63" s="1"/>
      <c r="RVF63" s="1"/>
      <c r="RVG63" s="1"/>
      <c r="RVH63" s="1"/>
      <c r="RVI63" s="1"/>
      <c r="RVJ63" s="1"/>
      <c r="RVK63" s="1"/>
      <c r="RVL63" s="1"/>
      <c r="RVM63" s="1"/>
      <c r="RVN63" s="1"/>
      <c r="RVO63" s="1"/>
      <c r="RVP63" s="1"/>
      <c r="RVQ63" s="1"/>
      <c r="RVR63" s="1"/>
      <c r="RVS63" s="1"/>
      <c r="RVT63" s="1"/>
      <c r="RVU63" s="1"/>
      <c r="RVV63" s="1"/>
      <c r="RVW63" s="1"/>
      <c r="RVX63" s="1"/>
      <c r="RVY63" s="1"/>
      <c r="RVZ63" s="1"/>
      <c r="RWA63" s="1"/>
      <c r="RWB63" s="1"/>
      <c r="RWC63" s="1"/>
      <c r="RWD63" s="1"/>
      <c r="RWE63" s="1"/>
      <c r="RWF63" s="1"/>
      <c r="RWG63" s="1"/>
      <c r="RWH63" s="1"/>
      <c r="RWI63" s="1"/>
      <c r="RWJ63" s="1"/>
      <c r="RWK63" s="1"/>
      <c r="RWL63" s="1"/>
      <c r="RWM63" s="1"/>
      <c r="RWN63" s="1"/>
      <c r="RWO63" s="1"/>
      <c r="RWP63" s="1"/>
      <c r="RWQ63" s="1"/>
      <c r="RWR63" s="1"/>
      <c r="RWS63" s="1"/>
      <c r="RWT63" s="1"/>
      <c r="RWU63" s="1"/>
      <c r="RWV63" s="1"/>
      <c r="RWW63" s="1"/>
      <c r="RWX63" s="1"/>
      <c r="RWY63" s="1"/>
      <c r="RWZ63" s="1"/>
      <c r="RXA63" s="1"/>
      <c r="RXB63" s="1"/>
      <c r="RXC63" s="1"/>
      <c r="RXD63" s="1"/>
      <c r="RXE63" s="1"/>
      <c r="RXF63" s="1"/>
      <c r="RXG63" s="1"/>
      <c r="RXH63" s="1"/>
      <c r="RXI63" s="1"/>
      <c r="RXJ63" s="1"/>
      <c r="RXK63" s="1"/>
      <c r="RXL63" s="1"/>
      <c r="RXM63" s="1"/>
      <c r="RXN63" s="1"/>
      <c r="RXO63" s="1"/>
      <c r="RXP63" s="1"/>
      <c r="RXQ63" s="1"/>
      <c r="RXR63" s="1"/>
      <c r="RXS63" s="1"/>
      <c r="RXT63" s="1"/>
      <c r="RXU63" s="1"/>
      <c r="RXV63" s="1"/>
      <c r="RXW63" s="1"/>
      <c r="RXX63" s="1"/>
      <c r="RXY63" s="1"/>
      <c r="RXZ63" s="1"/>
      <c r="RYA63" s="1"/>
      <c r="RYB63" s="1"/>
      <c r="RYC63" s="1"/>
      <c r="RYD63" s="1"/>
      <c r="RYE63" s="1"/>
      <c r="RYF63" s="1"/>
      <c r="RYG63" s="1"/>
      <c r="RYH63" s="1"/>
      <c r="RYI63" s="1"/>
      <c r="RYJ63" s="1"/>
      <c r="RYK63" s="1"/>
      <c r="RYL63" s="1"/>
      <c r="RYM63" s="1"/>
      <c r="RYN63" s="1"/>
      <c r="RYO63" s="1"/>
      <c r="RYP63" s="1"/>
      <c r="RYQ63" s="1"/>
      <c r="RYR63" s="1"/>
      <c r="RYS63" s="1"/>
      <c r="RYT63" s="1"/>
      <c r="RYU63" s="1"/>
      <c r="RYV63" s="1"/>
      <c r="RYW63" s="1"/>
      <c r="RYX63" s="1"/>
      <c r="RYY63" s="1"/>
      <c r="RYZ63" s="1"/>
      <c r="RZA63" s="1"/>
      <c r="RZB63" s="1"/>
      <c r="RZC63" s="1"/>
      <c r="RZD63" s="1"/>
      <c r="RZE63" s="1"/>
      <c r="RZF63" s="1"/>
      <c r="RZG63" s="1"/>
      <c r="RZH63" s="1"/>
      <c r="RZI63" s="1"/>
      <c r="RZJ63" s="1"/>
      <c r="RZK63" s="1"/>
      <c r="RZL63" s="1"/>
      <c r="RZM63" s="1"/>
      <c r="RZN63" s="1"/>
      <c r="RZO63" s="1"/>
      <c r="RZP63" s="1"/>
      <c r="RZQ63" s="1"/>
      <c r="RZR63" s="1"/>
      <c r="RZS63" s="1"/>
      <c r="RZT63" s="1"/>
      <c r="RZU63" s="1"/>
      <c r="RZV63" s="1"/>
      <c r="RZW63" s="1"/>
      <c r="RZX63" s="1"/>
      <c r="RZY63" s="1"/>
      <c r="RZZ63" s="1"/>
      <c r="SAA63" s="1"/>
      <c r="SAB63" s="1"/>
      <c r="SAC63" s="1"/>
      <c r="SAD63" s="1"/>
      <c r="SAE63" s="1"/>
      <c r="SAF63" s="1"/>
      <c r="SAG63" s="1"/>
      <c r="SAH63" s="1"/>
      <c r="SAI63" s="1"/>
      <c r="SAJ63" s="1"/>
      <c r="SAK63" s="1"/>
      <c r="SAL63" s="1"/>
      <c r="SAM63" s="1"/>
      <c r="SAN63" s="1"/>
      <c r="SAO63" s="1"/>
      <c r="SAP63" s="1"/>
      <c r="SAQ63" s="1"/>
      <c r="SAR63" s="1"/>
      <c r="SAS63" s="1"/>
      <c r="SAT63" s="1"/>
      <c r="SAU63" s="1"/>
      <c r="SAV63" s="1"/>
      <c r="SAW63" s="1"/>
      <c r="SAX63" s="1"/>
      <c r="SAY63" s="1"/>
      <c r="SAZ63" s="1"/>
      <c r="SBA63" s="1"/>
      <c r="SBB63" s="1"/>
      <c r="SBC63" s="1"/>
      <c r="SBD63" s="1"/>
      <c r="SBE63" s="1"/>
      <c r="SBF63" s="1"/>
      <c r="SBG63" s="1"/>
      <c r="SBH63" s="1"/>
      <c r="SBI63" s="1"/>
      <c r="SBJ63" s="1"/>
      <c r="SBK63" s="1"/>
      <c r="SBL63" s="1"/>
      <c r="SBM63" s="1"/>
      <c r="SBN63" s="1"/>
      <c r="SBO63" s="1"/>
      <c r="SBP63" s="1"/>
      <c r="SBQ63" s="1"/>
      <c r="SBR63" s="1"/>
      <c r="SBS63" s="1"/>
      <c r="SBT63" s="1"/>
      <c r="SBU63" s="1"/>
      <c r="SBV63" s="1"/>
      <c r="SBW63" s="1"/>
      <c r="SBX63" s="1"/>
      <c r="SBY63" s="1"/>
      <c r="SBZ63" s="1"/>
      <c r="SCA63" s="1"/>
      <c r="SCB63" s="1"/>
      <c r="SCC63" s="1"/>
      <c r="SCD63" s="1"/>
      <c r="SCE63" s="1"/>
      <c r="SCF63" s="1"/>
      <c r="SCG63" s="1"/>
      <c r="SCH63" s="1"/>
      <c r="SCI63" s="1"/>
      <c r="SCJ63" s="1"/>
      <c r="SCK63" s="1"/>
      <c r="SCL63" s="1"/>
      <c r="SCM63" s="1"/>
      <c r="SCN63" s="1"/>
      <c r="SCO63" s="1"/>
      <c r="SCP63" s="1"/>
      <c r="SCQ63" s="1"/>
      <c r="SCR63" s="1"/>
      <c r="SCS63" s="1"/>
      <c r="SCT63" s="1"/>
      <c r="SCU63" s="1"/>
      <c r="SCV63" s="1"/>
      <c r="SCW63" s="1"/>
      <c r="SCX63" s="1"/>
      <c r="SCY63" s="1"/>
      <c r="SCZ63" s="1"/>
      <c r="SDA63" s="1"/>
      <c r="SDB63" s="1"/>
      <c r="SDC63" s="1"/>
      <c r="SDD63" s="1"/>
      <c r="SDE63" s="1"/>
      <c r="SDF63" s="1"/>
      <c r="SDG63" s="1"/>
      <c r="SDH63" s="1"/>
      <c r="SDI63" s="1"/>
      <c r="SDJ63" s="1"/>
      <c r="SDK63" s="1"/>
      <c r="SDL63" s="1"/>
      <c r="SDM63" s="1"/>
      <c r="SDN63" s="1"/>
      <c r="SDO63" s="1"/>
      <c r="SDP63" s="1"/>
      <c r="SDQ63" s="1"/>
      <c r="SDR63" s="1"/>
      <c r="SDS63" s="1"/>
      <c r="SDT63" s="1"/>
      <c r="SDU63" s="1"/>
      <c r="SDV63" s="1"/>
      <c r="SDW63" s="1"/>
      <c r="SDX63" s="1"/>
      <c r="SDY63" s="1"/>
      <c r="SDZ63" s="1"/>
      <c r="SEA63" s="1"/>
      <c r="SEB63" s="1"/>
      <c r="SEC63" s="1"/>
      <c r="SED63" s="1"/>
      <c r="SEE63" s="1"/>
      <c r="SEF63" s="1"/>
      <c r="SEG63" s="1"/>
      <c r="SEH63" s="1"/>
      <c r="SEI63" s="1"/>
      <c r="SEJ63" s="1"/>
      <c r="SEK63" s="1"/>
      <c r="SEL63" s="1"/>
      <c r="SEM63" s="1"/>
      <c r="SEN63" s="1"/>
      <c r="SEO63" s="1"/>
      <c r="SEP63" s="1"/>
      <c r="SEQ63" s="1"/>
      <c r="SER63" s="1"/>
      <c r="SES63" s="1"/>
      <c r="SET63" s="1"/>
      <c r="SEU63" s="1"/>
      <c r="SEV63" s="1"/>
      <c r="SEW63" s="1"/>
      <c r="SEX63" s="1"/>
      <c r="SEY63" s="1"/>
      <c r="SEZ63" s="1"/>
      <c r="SFA63" s="1"/>
      <c r="SFB63" s="1"/>
      <c r="SFC63" s="1"/>
      <c r="SFD63" s="1"/>
      <c r="SFE63" s="1"/>
      <c r="SFF63" s="1"/>
      <c r="SFG63" s="1"/>
      <c r="SFH63" s="1"/>
      <c r="SFI63" s="1"/>
      <c r="SFJ63" s="1"/>
      <c r="SFK63" s="1"/>
      <c r="SFL63" s="1"/>
      <c r="SFM63" s="1"/>
      <c r="SFN63" s="1"/>
      <c r="SFO63" s="1"/>
      <c r="SFP63" s="1"/>
      <c r="SFQ63" s="1"/>
      <c r="SFR63" s="1"/>
      <c r="SFS63" s="1"/>
      <c r="SFT63" s="1"/>
      <c r="SFU63" s="1"/>
      <c r="SFV63" s="1"/>
      <c r="SFW63" s="1"/>
      <c r="SFX63" s="1"/>
      <c r="SFY63" s="1"/>
      <c r="SFZ63" s="1"/>
      <c r="SGA63" s="1"/>
      <c r="SGB63" s="1"/>
      <c r="SGC63" s="1"/>
      <c r="SGD63" s="1"/>
      <c r="SGE63" s="1"/>
      <c r="SGF63" s="1"/>
      <c r="SGG63" s="1"/>
      <c r="SGH63" s="1"/>
      <c r="SGI63" s="1"/>
      <c r="SGJ63" s="1"/>
      <c r="SGK63" s="1"/>
      <c r="SGL63" s="1"/>
      <c r="SGM63" s="1"/>
      <c r="SGN63" s="1"/>
      <c r="SGO63" s="1"/>
      <c r="SGP63" s="1"/>
      <c r="SGQ63" s="1"/>
      <c r="SGR63" s="1"/>
      <c r="SGS63" s="1"/>
      <c r="SGT63" s="1"/>
      <c r="SGU63" s="1"/>
      <c r="SGV63" s="1"/>
      <c r="SGW63" s="1"/>
      <c r="SGX63" s="1"/>
      <c r="SGY63" s="1"/>
      <c r="SGZ63" s="1"/>
      <c r="SHA63" s="1"/>
      <c r="SHB63" s="1"/>
      <c r="SHC63" s="1"/>
      <c r="SHD63" s="1"/>
      <c r="SHE63" s="1"/>
      <c r="SHF63" s="1"/>
      <c r="SHG63" s="1"/>
      <c r="SHH63" s="1"/>
      <c r="SHI63" s="1"/>
      <c r="SHJ63" s="1"/>
      <c r="SHK63" s="1"/>
      <c r="SHL63" s="1"/>
      <c r="SHM63" s="1"/>
      <c r="SHN63" s="1"/>
      <c r="SHO63" s="1"/>
      <c r="SHP63" s="1"/>
      <c r="SHQ63" s="1"/>
      <c r="SHR63" s="1"/>
      <c r="SHS63" s="1"/>
      <c r="SHT63" s="1"/>
      <c r="SHU63" s="1"/>
      <c r="SHV63" s="1"/>
      <c r="SHW63" s="1"/>
      <c r="SHX63" s="1"/>
      <c r="SHY63" s="1"/>
      <c r="SHZ63" s="1"/>
      <c r="SIA63" s="1"/>
      <c r="SIB63" s="1"/>
      <c r="SIC63" s="1"/>
      <c r="SID63" s="1"/>
      <c r="SIE63" s="1"/>
      <c r="SIF63" s="1"/>
      <c r="SIG63" s="1"/>
      <c r="SIH63" s="1"/>
      <c r="SII63" s="1"/>
      <c r="SIJ63" s="1"/>
      <c r="SIK63" s="1"/>
      <c r="SIL63" s="1"/>
      <c r="SIM63" s="1"/>
      <c r="SIN63" s="1"/>
      <c r="SIO63" s="1"/>
      <c r="SIP63" s="1"/>
      <c r="SIQ63" s="1"/>
      <c r="SIR63" s="1"/>
      <c r="SIS63" s="1"/>
      <c r="SIT63" s="1"/>
      <c r="SIU63" s="1"/>
      <c r="SIV63" s="1"/>
      <c r="SIW63" s="1"/>
      <c r="SIX63" s="1"/>
      <c r="SIY63" s="1"/>
      <c r="SIZ63" s="1"/>
      <c r="SJA63" s="1"/>
      <c r="SJB63" s="1"/>
      <c r="SJC63" s="1"/>
      <c r="SJD63" s="1"/>
      <c r="SJE63" s="1"/>
      <c r="SJF63" s="1"/>
      <c r="SJG63" s="1"/>
      <c r="SJH63" s="1"/>
      <c r="SJI63" s="1"/>
      <c r="SJJ63" s="1"/>
      <c r="SJK63" s="1"/>
      <c r="SJL63" s="1"/>
      <c r="SJM63" s="1"/>
      <c r="SJN63" s="1"/>
      <c r="SJO63" s="1"/>
      <c r="SJP63" s="1"/>
      <c r="SJQ63" s="1"/>
      <c r="SJR63" s="1"/>
      <c r="SJS63" s="1"/>
      <c r="SJT63" s="1"/>
      <c r="SJU63" s="1"/>
      <c r="SJV63" s="1"/>
      <c r="SJW63" s="1"/>
      <c r="SJX63" s="1"/>
      <c r="SJY63" s="1"/>
      <c r="SJZ63" s="1"/>
      <c r="SKA63" s="1"/>
      <c r="SKB63" s="1"/>
      <c r="SKC63" s="1"/>
      <c r="SKD63" s="1"/>
      <c r="SKE63" s="1"/>
      <c r="SKF63" s="1"/>
      <c r="SKG63" s="1"/>
      <c r="SKH63" s="1"/>
      <c r="SKI63" s="1"/>
      <c r="SKJ63" s="1"/>
      <c r="SKK63" s="1"/>
      <c r="SKL63" s="1"/>
      <c r="SKM63" s="1"/>
      <c r="SKN63" s="1"/>
      <c r="SKO63" s="1"/>
      <c r="SKP63" s="1"/>
      <c r="SKQ63" s="1"/>
      <c r="SKR63" s="1"/>
      <c r="SKS63" s="1"/>
      <c r="SKT63" s="1"/>
      <c r="SKU63" s="1"/>
      <c r="SKV63" s="1"/>
      <c r="SKW63" s="1"/>
      <c r="SKX63" s="1"/>
      <c r="SKY63" s="1"/>
      <c r="SKZ63" s="1"/>
      <c r="SLA63" s="1"/>
      <c r="SLB63" s="1"/>
      <c r="SLC63" s="1"/>
      <c r="SLD63" s="1"/>
      <c r="SLE63" s="1"/>
      <c r="SLF63" s="1"/>
      <c r="SLG63" s="1"/>
      <c r="SLH63" s="1"/>
      <c r="SLI63" s="1"/>
      <c r="SLJ63" s="1"/>
      <c r="SLK63" s="1"/>
      <c r="SLL63" s="1"/>
      <c r="SLM63" s="1"/>
      <c r="SLN63" s="1"/>
      <c r="SLO63" s="1"/>
      <c r="SLP63" s="1"/>
      <c r="SLQ63" s="1"/>
      <c r="SLR63" s="1"/>
      <c r="SLS63" s="1"/>
      <c r="SLT63" s="1"/>
      <c r="SLU63" s="1"/>
      <c r="SLV63" s="1"/>
      <c r="SLW63" s="1"/>
      <c r="SLX63" s="1"/>
      <c r="SLY63" s="1"/>
      <c r="SLZ63" s="1"/>
      <c r="SMA63" s="1"/>
      <c r="SMB63" s="1"/>
      <c r="SMC63" s="1"/>
      <c r="SMD63" s="1"/>
      <c r="SME63" s="1"/>
      <c r="SMF63" s="1"/>
      <c r="SMG63" s="1"/>
      <c r="SMH63" s="1"/>
      <c r="SMI63" s="1"/>
      <c r="SMJ63" s="1"/>
      <c r="SMK63" s="1"/>
      <c r="SML63" s="1"/>
      <c r="SMM63" s="1"/>
      <c r="SMN63" s="1"/>
      <c r="SMO63" s="1"/>
      <c r="SMP63" s="1"/>
      <c r="SMQ63" s="1"/>
      <c r="SMR63" s="1"/>
      <c r="SMS63" s="1"/>
      <c r="SMT63" s="1"/>
      <c r="SMU63" s="1"/>
      <c r="SMV63" s="1"/>
      <c r="SMW63" s="1"/>
      <c r="SMX63" s="1"/>
      <c r="SMY63" s="1"/>
      <c r="SMZ63" s="1"/>
      <c r="SNA63" s="1"/>
      <c r="SNB63" s="1"/>
      <c r="SNC63" s="1"/>
      <c r="SND63" s="1"/>
      <c r="SNE63" s="1"/>
      <c r="SNF63" s="1"/>
      <c r="SNG63" s="1"/>
      <c r="SNH63" s="1"/>
      <c r="SNI63" s="1"/>
      <c r="SNJ63" s="1"/>
      <c r="SNK63" s="1"/>
      <c r="SNL63" s="1"/>
      <c r="SNM63" s="1"/>
      <c r="SNN63" s="1"/>
      <c r="SNO63" s="1"/>
      <c r="SNP63" s="1"/>
      <c r="SNQ63" s="1"/>
      <c r="SNR63" s="1"/>
      <c r="SNS63" s="1"/>
      <c r="SNT63" s="1"/>
      <c r="SNU63" s="1"/>
      <c r="SNV63" s="1"/>
      <c r="SNW63" s="1"/>
      <c r="SNX63" s="1"/>
      <c r="SNY63" s="1"/>
      <c r="SNZ63" s="1"/>
      <c r="SOA63" s="1"/>
      <c r="SOB63" s="1"/>
      <c r="SOC63" s="1"/>
      <c r="SOD63" s="1"/>
      <c r="SOE63" s="1"/>
      <c r="SOF63" s="1"/>
      <c r="SOG63" s="1"/>
      <c r="SOH63" s="1"/>
      <c r="SOI63" s="1"/>
      <c r="SOJ63" s="1"/>
      <c r="SOK63" s="1"/>
      <c r="SOL63" s="1"/>
      <c r="SOM63" s="1"/>
      <c r="SON63" s="1"/>
      <c r="SOO63" s="1"/>
      <c r="SOP63" s="1"/>
      <c r="SOQ63" s="1"/>
      <c r="SOR63" s="1"/>
      <c r="SOS63" s="1"/>
      <c r="SOT63" s="1"/>
      <c r="SOU63" s="1"/>
      <c r="SOV63" s="1"/>
      <c r="SOW63" s="1"/>
      <c r="SOX63" s="1"/>
      <c r="SOY63" s="1"/>
      <c r="SOZ63" s="1"/>
      <c r="SPA63" s="1"/>
      <c r="SPB63" s="1"/>
      <c r="SPC63" s="1"/>
      <c r="SPD63" s="1"/>
      <c r="SPE63" s="1"/>
      <c r="SPF63" s="1"/>
      <c r="SPG63" s="1"/>
      <c r="SPH63" s="1"/>
      <c r="SPI63" s="1"/>
      <c r="SPJ63" s="1"/>
      <c r="SPK63" s="1"/>
      <c r="SPL63" s="1"/>
      <c r="SPM63" s="1"/>
      <c r="SPN63" s="1"/>
      <c r="SPO63" s="1"/>
      <c r="SPP63" s="1"/>
      <c r="SPQ63" s="1"/>
      <c r="SPR63" s="1"/>
      <c r="SPS63" s="1"/>
      <c r="SPT63" s="1"/>
      <c r="SPU63" s="1"/>
      <c r="SPV63" s="1"/>
      <c r="SPW63" s="1"/>
      <c r="SPX63" s="1"/>
      <c r="SPY63" s="1"/>
      <c r="SPZ63" s="1"/>
      <c r="SQA63" s="1"/>
      <c r="SQB63" s="1"/>
      <c r="SQC63" s="1"/>
      <c r="SQD63" s="1"/>
      <c r="SQE63" s="1"/>
      <c r="SQF63" s="1"/>
      <c r="SQG63" s="1"/>
      <c r="SQH63" s="1"/>
      <c r="SQI63" s="1"/>
      <c r="SQJ63" s="1"/>
      <c r="SQK63" s="1"/>
      <c r="SQL63" s="1"/>
      <c r="SQM63" s="1"/>
      <c r="SQN63" s="1"/>
      <c r="SQO63" s="1"/>
      <c r="SQP63" s="1"/>
      <c r="SQQ63" s="1"/>
      <c r="SQR63" s="1"/>
      <c r="SQS63" s="1"/>
      <c r="SQT63" s="1"/>
      <c r="SQU63" s="1"/>
      <c r="SQV63" s="1"/>
      <c r="SQW63" s="1"/>
      <c r="SQX63" s="1"/>
      <c r="SQY63" s="1"/>
      <c r="SQZ63" s="1"/>
      <c r="SRA63" s="1"/>
      <c r="SRB63" s="1"/>
      <c r="SRC63" s="1"/>
      <c r="SRD63" s="1"/>
      <c r="SRE63" s="1"/>
      <c r="SRF63" s="1"/>
      <c r="SRG63" s="1"/>
      <c r="SRH63" s="1"/>
      <c r="SRI63" s="1"/>
      <c r="SRJ63" s="1"/>
      <c r="SRK63" s="1"/>
      <c r="SRL63" s="1"/>
      <c r="SRM63" s="1"/>
      <c r="SRN63" s="1"/>
      <c r="SRO63" s="1"/>
      <c r="SRP63" s="1"/>
      <c r="SRQ63" s="1"/>
      <c r="SRR63" s="1"/>
      <c r="SRS63" s="1"/>
      <c r="SRT63" s="1"/>
      <c r="SRU63" s="1"/>
      <c r="SRV63" s="1"/>
      <c r="SRW63" s="1"/>
      <c r="SRX63" s="1"/>
      <c r="SRY63" s="1"/>
      <c r="SRZ63" s="1"/>
      <c r="SSA63" s="1"/>
      <c r="SSB63" s="1"/>
      <c r="SSC63" s="1"/>
      <c r="SSD63" s="1"/>
      <c r="SSE63" s="1"/>
      <c r="SSF63" s="1"/>
      <c r="SSG63" s="1"/>
      <c r="SSH63" s="1"/>
      <c r="SSI63" s="1"/>
      <c r="SSJ63" s="1"/>
      <c r="SSK63" s="1"/>
      <c r="SSL63" s="1"/>
      <c r="SSM63" s="1"/>
      <c r="SSN63" s="1"/>
      <c r="SSO63" s="1"/>
      <c r="SSP63" s="1"/>
      <c r="SSQ63" s="1"/>
      <c r="SSR63" s="1"/>
      <c r="SSS63" s="1"/>
      <c r="SST63" s="1"/>
      <c r="SSU63" s="1"/>
      <c r="SSV63" s="1"/>
      <c r="SSW63" s="1"/>
      <c r="SSX63" s="1"/>
      <c r="SSY63" s="1"/>
      <c r="SSZ63" s="1"/>
      <c r="STA63" s="1"/>
      <c r="STB63" s="1"/>
      <c r="STC63" s="1"/>
      <c r="STD63" s="1"/>
      <c r="STE63" s="1"/>
      <c r="STF63" s="1"/>
      <c r="STG63" s="1"/>
      <c r="STH63" s="1"/>
      <c r="STI63" s="1"/>
      <c r="STJ63" s="1"/>
      <c r="STK63" s="1"/>
      <c r="STL63" s="1"/>
      <c r="STM63" s="1"/>
      <c r="STN63" s="1"/>
      <c r="STO63" s="1"/>
      <c r="STP63" s="1"/>
      <c r="STQ63" s="1"/>
      <c r="STR63" s="1"/>
      <c r="STS63" s="1"/>
      <c r="STT63" s="1"/>
      <c r="STU63" s="1"/>
      <c r="STV63" s="1"/>
      <c r="STW63" s="1"/>
      <c r="STX63" s="1"/>
      <c r="STY63" s="1"/>
      <c r="STZ63" s="1"/>
      <c r="SUA63" s="1"/>
      <c r="SUB63" s="1"/>
      <c r="SUC63" s="1"/>
      <c r="SUD63" s="1"/>
      <c r="SUE63" s="1"/>
      <c r="SUF63" s="1"/>
      <c r="SUG63" s="1"/>
      <c r="SUH63" s="1"/>
      <c r="SUI63" s="1"/>
      <c r="SUJ63" s="1"/>
      <c r="SUK63" s="1"/>
      <c r="SUL63" s="1"/>
      <c r="SUM63" s="1"/>
      <c r="SUN63" s="1"/>
      <c r="SUO63" s="1"/>
      <c r="SUP63" s="1"/>
      <c r="SUQ63" s="1"/>
      <c r="SUR63" s="1"/>
      <c r="SUS63" s="1"/>
      <c r="SUT63" s="1"/>
      <c r="SUU63" s="1"/>
      <c r="SUV63" s="1"/>
      <c r="SUW63" s="1"/>
      <c r="SUX63" s="1"/>
      <c r="SUY63" s="1"/>
      <c r="SUZ63" s="1"/>
      <c r="SVA63" s="1"/>
      <c r="SVB63" s="1"/>
      <c r="SVC63" s="1"/>
      <c r="SVD63" s="1"/>
      <c r="SVE63" s="1"/>
      <c r="SVF63" s="1"/>
      <c r="SVG63" s="1"/>
      <c r="SVH63" s="1"/>
      <c r="SVI63" s="1"/>
      <c r="SVJ63" s="1"/>
      <c r="SVK63" s="1"/>
      <c r="SVL63" s="1"/>
      <c r="SVM63" s="1"/>
      <c r="SVN63" s="1"/>
      <c r="SVO63" s="1"/>
      <c r="SVP63" s="1"/>
      <c r="SVQ63" s="1"/>
      <c r="SVR63" s="1"/>
      <c r="SVS63" s="1"/>
      <c r="SVT63" s="1"/>
      <c r="SVU63" s="1"/>
      <c r="SVV63" s="1"/>
      <c r="SVW63" s="1"/>
      <c r="SVX63" s="1"/>
      <c r="SVY63" s="1"/>
      <c r="SVZ63" s="1"/>
      <c r="SWA63" s="1"/>
      <c r="SWB63" s="1"/>
      <c r="SWC63" s="1"/>
      <c r="SWD63" s="1"/>
      <c r="SWE63" s="1"/>
      <c r="SWF63" s="1"/>
      <c r="SWG63" s="1"/>
      <c r="SWH63" s="1"/>
      <c r="SWI63" s="1"/>
      <c r="SWJ63" s="1"/>
      <c r="SWK63" s="1"/>
      <c r="SWL63" s="1"/>
      <c r="SWM63" s="1"/>
      <c r="SWN63" s="1"/>
      <c r="SWO63" s="1"/>
      <c r="SWP63" s="1"/>
      <c r="SWQ63" s="1"/>
      <c r="SWR63" s="1"/>
      <c r="SWS63" s="1"/>
      <c r="SWT63" s="1"/>
      <c r="SWU63" s="1"/>
      <c r="SWV63" s="1"/>
      <c r="SWW63" s="1"/>
      <c r="SWX63" s="1"/>
      <c r="SWY63" s="1"/>
      <c r="SWZ63" s="1"/>
      <c r="SXA63" s="1"/>
      <c r="SXB63" s="1"/>
      <c r="SXC63" s="1"/>
      <c r="SXD63" s="1"/>
      <c r="SXE63" s="1"/>
      <c r="SXF63" s="1"/>
      <c r="SXG63" s="1"/>
      <c r="SXH63" s="1"/>
      <c r="SXI63" s="1"/>
      <c r="SXJ63" s="1"/>
      <c r="SXK63" s="1"/>
      <c r="SXL63" s="1"/>
      <c r="SXM63" s="1"/>
      <c r="SXN63" s="1"/>
      <c r="SXO63" s="1"/>
      <c r="SXP63" s="1"/>
      <c r="SXQ63" s="1"/>
      <c r="SXR63" s="1"/>
      <c r="SXS63" s="1"/>
      <c r="SXT63" s="1"/>
      <c r="SXU63" s="1"/>
      <c r="SXV63" s="1"/>
      <c r="SXW63" s="1"/>
      <c r="SXX63" s="1"/>
      <c r="SXY63" s="1"/>
      <c r="SXZ63" s="1"/>
      <c r="SYA63" s="1"/>
      <c r="SYB63" s="1"/>
      <c r="SYC63" s="1"/>
      <c r="SYD63" s="1"/>
      <c r="SYE63" s="1"/>
      <c r="SYF63" s="1"/>
      <c r="SYG63" s="1"/>
      <c r="SYH63" s="1"/>
      <c r="SYI63" s="1"/>
      <c r="SYJ63" s="1"/>
      <c r="SYK63" s="1"/>
      <c r="SYL63" s="1"/>
      <c r="SYM63" s="1"/>
      <c r="SYN63" s="1"/>
      <c r="SYO63" s="1"/>
      <c r="SYP63" s="1"/>
      <c r="SYQ63" s="1"/>
      <c r="SYR63" s="1"/>
      <c r="SYS63" s="1"/>
      <c r="SYT63" s="1"/>
      <c r="SYU63" s="1"/>
      <c r="SYV63" s="1"/>
      <c r="SYW63" s="1"/>
      <c r="SYX63" s="1"/>
      <c r="SYY63" s="1"/>
      <c r="SYZ63" s="1"/>
      <c r="SZA63" s="1"/>
      <c r="SZB63" s="1"/>
      <c r="SZC63" s="1"/>
      <c r="SZD63" s="1"/>
      <c r="SZE63" s="1"/>
      <c r="SZF63" s="1"/>
      <c r="SZG63" s="1"/>
      <c r="SZH63" s="1"/>
      <c r="SZI63" s="1"/>
      <c r="SZJ63" s="1"/>
      <c r="SZK63" s="1"/>
      <c r="SZL63" s="1"/>
      <c r="SZM63" s="1"/>
      <c r="SZN63" s="1"/>
      <c r="SZO63" s="1"/>
      <c r="SZP63" s="1"/>
      <c r="SZQ63" s="1"/>
      <c r="SZR63" s="1"/>
      <c r="SZS63" s="1"/>
      <c r="SZT63" s="1"/>
      <c r="SZU63" s="1"/>
      <c r="SZV63" s="1"/>
      <c r="SZW63" s="1"/>
      <c r="SZX63" s="1"/>
      <c r="SZY63" s="1"/>
      <c r="SZZ63" s="1"/>
      <c r="TAA63" s="1"/>
      <c r="TAB63" s="1"/>
      <c r="TAC63" s="1"/>
      <c r="TAD63" s="1"/>
      <c r="TAE63" s="1"/>
      <c r="TAF63" s="1"/>
      <c r="TAG63" s="1"/>
      <c r="TAH63" s="1"/>
      <c r="TAI63" s="1"/>
      <c r="TAJ63" s="1"/>
      <c r="TAK63" s="1"/>
      <c r="TAL63" s="1"/>
      <c r="TAM63" s="1"/>
      <c r="TAN63" s="1"/>
      <c r="TAO63" s="1"/>
      <c r="TAP63" s="1"/>
      <c r="TAQ63" s="1"/>
      <c r="TAR63" s="1"/>
      <c r="TAS63" s="1"/>
      <c r="TAT63" s="1"/>
      <c r="TAU63" s="1"/>
      <c r="TAV63" s="1"/>
      <c r="TAW63" s="1"/>
      <c r="TAX63" s="1"/>
      <c r="TAY63" s="1"/>
      <c r="TAZ63" s="1"/>
      <c r="TBA63" s="1"/>
      <c r="TBB63" s="1"/>
      <c r="TBC63" s="1"/>
      <c r="TBD63" s="1"/>
      <c r="TBE63" s="1"/>
      <c r="TBF63" s="1"/>
      <c r="TBG63" s="1"/>
      <c r="TBH63" s="1"/>
      <c r="TBI63" s="1"/>
      <c r="TBJ63" s="1"/>
      <c r="TBK63" s="1"/>
      <c r="TBL63" s="1"/>
      <c r="TBM63" s="1"/>
      <c r="TBN63" s="1"/>
      <c r="TBO63" s="1"/>
      <c r="TBP63" s="1"/>
      <c r="TBQ63" s="1"/>
      <c r="TBR63" s="1"/>
      <c r="TBS63" s="1"/>
      <c r="TBT63" s="1"/>
      <c r="TBU63" s="1"/>
      <c r="TBV63" s="1"/>
      <c r="TBW63" s="1"/>
      <c r="TBX63" s="1"/>
      <c r="TBY63" s="1"/>
      <c r="TBZ63" s="1"/>
      <c r="TCA63" s="1"/>
      <c r="TCB63" s="1"/>
      <c r="TCC63" s="1"/>
      <c r="TCD63" s="1"/>
      <c r="TCE63" s="1"/>
      <c r="TCF63" s="1"/>
      <c r="TCG63" s="1"/>
      <c r="TCH63" s="1"/>
      <c r="TCI63" s="1"/>
      <c r="TCJ63" s="1"/>
      <c r="TCK63" s="1"/>
      <c r="TCL63" s="1"/>
      <c r="TCM63" s="1"/>
      <c r="TCN63" s="1"/>
      <c r="TCO63" s="1"/>
      <c r="TCP63" s="1"/>
      <c r="TCQ63" s="1"/>
      <c r="TCR63" s="1"/>
      <c r="TCS63" s="1"/>
      <c r="TCT63" s="1"/>
      <c r="TCU63" s="1"/>
      <c r="TCV63" s="1"/>
      <c r="TCW63" s="1"/>
      <c r="TCX63" s="1"/>
      <c r="TCY63" s="1"/>
      <c r="TCZ63" s="1"/>
      <c r="TDA63" s="1"/>
      <c r="TDB63" s="1"/>
      <c r="TDC63" s="1"/>
      <c r="TDD63" s="1"/>
      <c r="TDE63" s="1"/>
      <c r="TDF63" s="1"/>
      <c r="TDG63" s="1"/>
      <c r="TDH63" s="1"/>
      <c r="TDI63" s="1"/>
      <c r="TDJ63" s="1"/>
      <c r="TDK63" s="1"/>
      <c r="TDL63" s="1"/>
      <c r="TDM63" s="1"/>
      <c r="TDN63" s="1"/>
      <c r="TDO63" s="1"/>
      <c r="TDP63" s="1"/>
      <c r="TDQ63" s="1"/>
      <c r="TDR63" s="1"/>
      <c r="TDS63" s="1"/>
      <c r="TDT63" s="1"/>
      <c r="TDU63" s="1"/>
      <c r="TDV63" s="1"/>
      <c r="TDW63" s="1"/>
      <c r="TDX63" s="1"/>
      <c r="TDY63" s="1"/>
      <c r="TDZ63" s="1"/>
      <c r="TEA63" s="1"/>
      <c r="TEB63" s="1"/>
      <c r="TEC63" s="1"/>
      <c r="TED63" s="1"/>
      <c r="TEE63" s="1"/>
      <c r="TEF63" s="1"/>
      <c r="TEG63" s="1"/>
      <c r="TEH63" s="1"/>
      <c r="TEI63" s="1"/>
      <c r="TEJ63" s="1"/>
      <c r="TEK63" s="1"/>
      <c r="TEL63" s="1"/>
      <c r="TEM63" s="1"/>
      <c r="TEN63" s="1"/>
      <c r="TEO63" s="1"/>
      <c r="TEP63" s="1"/>
      <c r="TEQ63" s="1"/>
      <c r="TER63" s="1"/>
      <c r="TES63" s="1"/>
      <c r="TET63" s="1"/>
      <c r="TEU63" s="1"/>
      <c r="TEV63" s="1"/>
      <c r="TEW63" s="1"/>
      <c r="TEX63" s="1"/>
      <c r="TEY63" s="1"/>
      <c r="TEZ63" s="1"/>
      <c r="TFA63" s="1"/>
      <c r="TFB63" s="1"/>
      <c r="TFC63" s="1"/>
      <c r="TFD63" s="1"/>
      <c r="TFE63" s="1"/>
      <c r="TFF63" s="1"/>
      <c r="TFG63" s="1"/>
      <c r="TFH63" s="1"/>
      <c r="TFI63" s="1"/>
      <c r="TFJ63" s="1"/>
      <c r="TFK63" s="1"/>
      <c r="TFL63" s="1"/>
      <c r="TFM63" s="1"/>
      <c r="TFN63" s="1"/>
      <c r="TFO63" s="1"/>
      <c r="TFP63" s="1"/>
      <c r="TFQ63" s="1"/>
      <c r="TFR63" s="1"/>
      <c r="TFS63" s="1"/>
      <c r="TFT63" s="1"/>
      <c r="TFU63" s="1"/>
      <c r="TFV63" s="1"/>
      <c r="TFW63" s="1"/>
      <c r="TFX63" s="1"/>
      <c r="TFY63" s="1"/>
      <c r="TFZ63" s="1"/>
      <c r="TGA63" s="1"/>
      <c r="TGB63" s="1"/>
      <c r="TGC63" s="1"/>
      <c r="TGD63" s="1"/>
      <c r="TGE63" s="1"/>
      <c r="TGF63" s="1"/>
      <c r="TGG63" s="1"/>
      <c r="TGH63" s="1"/>
      <c r="TGI63" s="1"/>
      <c r="TGJ63" s="1"/>
      <c r="TGK63" s="1"/>
      <c r="TGL63" s="1"/>
      <c r="TGM63" s="1"/>
      <c r="TGN63" s="1"/>
      <c r="TGO63" s="1"/>
      <c r="TGP63" s="1"/>
      <c r="TGQ63" s="1"/>
      <c r="TGR63" s="1"/>
      <c r="TGS63" s="1"/>
      <c r="TGT63" s="1"/>
      <c r="TGU63" s="1"/>
      <c r="TGV63" s="1"/>
      <c r="TGW63" s="1"/>
      <c r="TGX63" s="1"/>
      <c r="TGY63" s="1"/>
      <c r="TGZ63" s="1"/>
      <c r="THA63" s="1"/>
      <c r="THB63" s="1"/>
      <c r="THC63" s="1"/>
      <c r="THD63" s="1"/>
      <c r="THE63" s="1"/>
      <c r="THF63" s="1"/>
      <c r="THG63" s="1"/>
      <c r="THH63" s="1"/>
      <c r="THI63" s="1"/>
      <c r="THJ63" s="1"/>
      <c r="THK63" s="1"/>
      <c r="THL63" s="1"/>
      <c r="THM63" s="1"/>
      <c r="THN63" s="1"/>
      <c r="THO63" s="1"/>
      <c r="THP63" s="1"/>
      <c r="THQ63" s="1"/>
      <c r="THR63" s="1"/>
      <c r="THS63" s="1"/>
      <c r="THT63" s="1"/>
      <c r="THU63" s="1"/>
      <c r="THV63" s="1"/>
      <c r="THW63" s="1"/>
      <c r="THX63" s="1"/>
      <c r="THY63" s="1"/>
      <c r="THZ63" s="1"/>
      <c r="TIA63" s="1"/>
      <c r="TIB63" s="1"/>
      <c r="TIC63" s="1"/>
      <c r="TID63" s="1"/>
      <c r="TIE63" s="1"/>
      <c r="TIF63" s="1"/>
      <c r="TIG63" s="1"/>
      <c r="TIH63" s="1"/>
      <c r="TII63" s="1"/>
      <c r="TIJ63" s="1"/>
      <c r="TIK63" s="1"/>
      <c r="TIL63" s="1"/>
      <c r="TIM63" s="1"/>
      <c r="TIN63" s="1"/>
      <c r="TIO63" s="1"/>
      <c r="TIP63" s="1"/>
      <c r="TIQ63" s="1"/>
      <c r="TIR63" s="1"/>
      <c r="TIS63" s="1"/>
      <c r="TIT63" s="1"/>
      <c r="TIU63" s="1"/>
      <c r="TIV63" s="1"/>
      <c r="TIW63" s="1"/>
      <c r="TIX63" s="1"/>
      <c r="TIY63" s="1"/>
      <c r="TIZ63" s="1"/>
      <c r="TJA63" s="1"/>
      <c r="TJB63" s="1"/>
      <c r="TJC63" s="1"/>
      <c r="TJD63" s="1"/>
      <c r="TJE63" s="1"/>
      <c r="TJF63" s="1"/>
      <c r="TJG63" s="1"/>
      <c r="TJH63" s="1"/>
      <c r="TJI63" s="1"/>
      <c r="TJJ63" s="1"/>
      <c r="TJK63" s="1"/>
      <c r="TJL63" s="1"/>
      <c r="TJM63" s="1"/>
      <c r="TJN63" s="1"/>
      <c r="TJO63" s="1"/>
      <c r="TJP63" s="1"/>
      <c r="TJQ63" s="1"/>
      <c r="TJR63" s="1"/>
      <c r="TJS63" s="1"/>
      <c r="TJT63" s="1"/>
      <c r="TJU63" s="1"/>
      <c r="TJV63" s="1"/>
      <c r="TJW63" s="1"/>
      <c r="TJX63" s="1"/>
      <c r="TJY63" s="1"/>
      <c r="TJZ63" s="1"/>
      <c r="TKA63" s="1"/>
      <c r="TKB63" s="1"/>
      <c r="TKC63" s="1"/>
      <c r="TKD63" s="1"/>
      <c r="TKE63" s="1"/>
      <c r="TKF63" s="1"/>
      <c r="TKG63" s="1"/>
      <c r="TKH63" s="1"/>
      <c r="TKI63" s="1"/>
      <c r="TKJ63" s="1"/>
      <c r="TKK63" s="1"/>
      <c r="TKL63" s="1"/>
      <c r="TKM63" s="1"/>
      <c r="TKN63" s="1"/>
      <c r="TKO63" s="1"/>
      <c r="TKP63" s="1"/>
      <c r="TKQ63" s="1"/>
      <c r="TKR63" s="1"/>
      <c r="TKS63" s="1"/>
      <c r="TKT63" s="1"/>
      <c r="TKU63" s="1"/>
      <c r="TKV63" s="1"/>
      <c r="TKW63" s="1"/>
      <c r="TKX63" s="1"/>
      <c r="TKY63" s="1"/>
      <c r="TKZ63" s="1"/>
      <c r="TLA63" s="1"/>
      <c r="TLB63" s="1"/>
      <c r="TLC63" s="1"/>
      <c r="TLD63" s="1"/>
      <c r="TLE63" s="1"/>
      <c r="TLF63" s="1"/>
      <c r="TLG63" s="1"/>
      <c r="TLH63" s="1"/>
      <c r="TLI63" s="1"/>
      <c r="TLJ63" s="1"/>
      <c r="TLK63" s="1"/>
      <c r="TLL63" s="1"/>
      <c r="TLM63" s="1"/>
      <c r="TLN63" s="1"/>
      <c r="TLO63" s="1"/>
      <c r="TLP63" s="1"/>
      <c r="TLQ63" s="1"/>
      <c r="TLR63" s="1"/>
      <c r="TLS63" s="1"/>
      <c r="TLT63" s="1"/>
      <c r="TLU63" s="1"/>
      <c r="TLV63" s="1"/>
      <c r="TLW63" s="1"/>
      <c r="TLX63" s="1"/>
      <c r="TLY63" s="1"/>
      <c r="TLZ63" s="1"/>
      <c r="TMA63" s="1"/>
      <c r="TMB63" s="1"/>
      <c r="TMC63" s="1"/>
      <c r="TMD63" s="1"/>
      <c r="TME63" s="1"/>
      <c r="TMF63" s="1"/>
      <c r="TMG63" s="1"/>
      <c r="TMH63" s="1"/>
      <c r="TMI63" s="1"/>
      <c r="TMJ63" s="1"/>
      <c r="TMK63" s="1"/>
      <c r="TML63" s="1"/>
      <c r="TMM63" s="1"/>
      <c r="TMN63" s="1"/>
      <c r="TMO63" s="1"/>
      <c r="TMP63" s="1"/>
      <c r="TMQ63" s="1"/>
      <c r="TMR63" s="1"/>
      <c r="TMS63" s="1"/>
      <c r="TMT63" s="1"/>
      <c r="TMU63" s="1"/>
      <c r="TMV63" s="1"/>
      <c r="TMW63" s="1"/>
      <c r="TMX63" s="1"/>
      <c r="TMY63" s="1"/>
      <c r="TMZ63" s="1"/>
      <c r="TNA63" s="1"/>
      <c r="TNB63" s="1"/>
      <c r="TNC63" s="1"/>
      <c r="TND63" s="1"/>
      <c r="TNE63" s="1"/>
      <c r="TNF63" s="1"/>
      <c r="TNG63" s="1"/>
      <c r="TNH63" s="1"/>
      <c r="TNI63" s="1"/>
      <c r="TNJ63" s="1"/>
      <c r="TNK63" s="1"/>
      <c r="TNL63" s="1"/>
      <c r="TNM63" s="1"/>
      <c r="TNN63" s="1"/>
      <c r="TNO63" s="1"/>
      <c r="TNP63" s="1"/>
      <c r="TNQ63" s="1"/>
      <c r="TNR63" s="1"/>
      <c r="TNS63" s="1"/>
      <c r="TNT63" s="1"/>
      <c r="TNU63" s="1"/>
      <c r="TNV63" s="1"/>
      <c r="TNW63" s="1"/>
      <c r="TNX63" s="1"/>
      <c r="TNY63" s="1"/>
      <c r="TNZ63" s="1"/>
      <c r="TOA63" s="1"/>
      <c r="TOB63" s="1"/>
      <c r="TOC63" s="1"/>
      <c r="TOD63" s="1"/>
      <c r="TOE63" s="1"/>
      <c r="TOF63" s="1"/>
      <c r="TOG63" s="1"/>
      <c r="TOH63" s="1"/>
      <c r="TOI63" s="1"/>
      <c r="TOJ63" s="1"/>
      <c r="TOK63" s="1"/>
      <c r="TOL63" s="1"/>
      <c r="TOM63" s="1"/>
      <c r="TON63" s="1"/>
      <c r="TOO63" s="1"/>
      <c r="TOP63" s="1"/>
      <c r="TOQ63" s="1"/>
      <c r="TOR63" s="1"/>
      <c r="TOS63" s="1"/>
      <c r="TOT63" s="1"/>
      <c r="TOU63" s="1"/>
      <c r="TOV63" s="1"/>
      <c r="TOW63" s="1"/>
      <c r="TOX63" s="1"/>
      <c r="TOY63" s="1"/>
      <c r="TOZ63" s="1"/>
      <c r="TPA63" s="1"/>
      <c r="TPB63" s="1"/>
      <c r="TPC63" s="1"/>
      <c r="TPD63" s="1"/>
      <c r="TPE63" s="1"/>
      <c r="TPF63" s="1"/>
      <c r="TPG63" s="1"/>
      <c r="TPH63" s="1"/>
      <c r="TPI63" s="1"/>
      <c r="TPJ63" s="1"/>
      <c r="TPK63" s="1"/>
      <c r="TPL63" s="1"/>
      <c r="TPM63" s="1"/>
      <c r="TPN63" s="1"/>
      <c r="TPO63" s="1"/>
      <c r="TPP63" s="1"/>
      <c r="TPQ63" s="1"/>
      <c r="TPR63" s="1"/>
      <c r="TPS63" s="1"/>
      <c r="TPT63" s="1"/>
      <c r="TPU63" s="1"/>
      <c r="TPV63" s="1"/>
      <c r="TPW63" s="1"/>
      <c r="TPX63" s="1"/>
      <c r="TPY63" s="1"/>
      <c r="TPZ63" s="1"/>
      <c r="TQA63" s="1"/>
      <c r="TQB63" s="1"/>
      <c r="TQC63" s="1"/>
      <c r="TQD63" s="1"/>
      <c r="TQE63" s="1"/>
      <c r="TQF63" s="1"/>
      <c r="TQG63" s="1"/>
      <c r="TQH63" s="1"/>
      <c r="TQI63" s="1"/>
      <c r="TQJ63" s="1"/>
      <c r="TQK63" s="1"/>
      <c r="TQL63" s="1"/>
      <c r="TQM63" s="1"/>
      <c r="TQN63" s="1"/>
      <c r="TQO63" s="1"/>
      <c r="TQP63" s="1"/>
      <c r="TQQ63" s="1"/>
      <c r="TQR63" s="1"/>
      <c r="TQS63" s="1"/>
      <c r="TQT63" s="1"/>
      <c r="TQU63" s="1"/>
      <c r="TQV63" s="1"/>
      <c r="TQW63" s="1"/>
      <c r="TQX63" s="1"/>
      <c r="TQY63" s="1"/>
      <c r="TQZ63" s="1"/>
      <c r="TRA63" s="1"/>
      <c r="TRB63" s="1"/>
      <c r="TRC63" s="1"/>
      <c r="TRD63" s="1"/>
      <c r="TRE63" s="1"/>
      <c r="TRF63" s="1"/>
      <c r="TRG63" s="1"/>
      <c r="TRH63" s="1"/>
      <c r="TRI63" s="1"/>
      <c r="TRJ63" s="1"/>
      <c r="TRK63" s="1"/>
      <c r="TRL63" s="1"/>
      <c r="TRM63" s="1"/>
      <c r="TRN63" s="1"/>
      <c r="TRO63" s="1"/>
      <c r="TRP63" s="1"/>
      <c r="TRQ63" s="1"/>
      <c r="TRR63" s="1"/>
      <c r="TRS63" s="1"/>
      <c r="TRT63" s="1"/>
      <c r="TRU63" s="1"/>
      <c r="TRV63" s="1"/>
      <c r="TRW63" s="1"/>
      <c r="TRX63" s="1"/>
      <c r="TRY63" s="1"/>
      <c r="TRZ63" s="1"/>
      <c r="TSA63" s="1"/>
      <c r="TSB63" s="1"/>
      <c r="TSC63" s="1"/>
      <c r="TSD63" s="1"/>
      <c r="TSE63" s="1"/>
      <c r="TSF63" s="1"/>
      <c r="TSG63" s="1"/>
      <c r="TSH63" s="1"/>
      <c r="TSI63" s="1"/>
      <c r="TSJ63" s="1"/>
      <c r="TSK63" s="1"/>
      <c r="TSL63" s="1"/>
      <c r="TSM63" s="1"/>
      <c r="TSN63" s="1"/>
      <c r="TSO63" s="1"/>
      <c r="TSP63" s="1"/>
      <c r="TSQ63" s="1"/>
      <c r="TSR63" s="1"/>
      <c r="TSS63" s="1"/>
      <c r="TST63" s="1"/>
      <c r="TSU63" s="1"/>
      <c r="TSV63" s="1"/>
      <c r="TSW63" s="1"/>
      <c r="TSX63" s="1"/>
      <c r="TSY63" s="1"/>
      <c r="TSZ63" s="1"/>
      <c r="TTA63" s="1"/>
      <c r="TTB63" s="1"/>
      <c r="TTC63" s="1"/>
      <c r="TTD63" s="1"/>
      <c r="TTE63" s="1"/>
      <c r="TTF63" s="1"/>
      <c r="TTG63" s="1"/>
      <c r="TTH63" s="1"/>
      <c r="TTI63" s="1"/>
      <c r="TTJ63" s="1"/>
      <c r="TTK63" s="1"/>
      <c r="TTL63" s="1"/>
      <c r="TTM63" s="1"/>
      <c r="TTN63" s="1"/>
      <c r="TTO63" s="1"/>
      <c r="TTP63" s="1"/>
      <c r="TTQ63" s="1"/>
      <c r="TTR63" s="1"/>
      <c r="TTS63" s="1"/>
      <c r="TTT63" s="1"/>
      <c r="TTU63" s="1"/>
      <c r="TTV63" s="1"/>
      <c r="TTW63" s="1"/>
      <c r="TTX63" s="1"/>
      <c r="TTY63" s="1"/>
      <c r="TTZ63" s="1"/>
      <c r="TUA63" s="1"/>
      <c r="TUB63" s="1"/>
      <c r="TUC63" s="1"/>
      <c r="TUD63" s="1"/>
      <c r="TUE63" s="1"/>
      <c r="TUF63" s="1"/>
      <c r="TUG63" s="1"/>
      <c r="TUH63" s="1"/>
      <c r="TUI63" s="1"/>
      <c r="TUJ63" s="1"/>
      <c r="TUK63" s="1"/>
      <c r="TUL63" s="1"/>
      <c r="TUM63" s="1"/>
      <c r="TUN63" s="1"/>
      <c r="TUO63" s="1"/>
      <c r="TUP63" s="1"/>
      <c r="TUQ63" s="1"/>
      <c r="TUR63" s="1"/>
      <c r="TUS63" s="1"/>
      <c r="TUT63" s="1"/>
      <c r="TUU63" s="1"/>
      <c r="TUV63" s="1"/>
      <c r="TUW63" s="1"/>
      <c r="TUX63" s="1"/>
      <c r="TUY63" s="1"/>
      <c r="TUZ63" s="1"/>
      <c r="TVA63" s="1"/>
      <c r="TVB63" s="1"/>
      <c r="TVC63" s="1"/>
      <c r="TVD63" s="1"/>
      <c r="TVE63" s="1"/>
      <c r="TVF63" s="1"/>
      <c r="TVG63" s="1"/>
      <c r="TVH63" s="1"/>
      <c r="TVI63" s="1"/>
      <c r="TVJ63" s="1"/>
      <c r="TVK63" s="1"/>
      <c r="TVL63" s="1"/>
      <c r="TVM63" s="1"/>
      <c r="TVN63" s="1"/>
      <c r="TVO63" s="1"/>
      <c r="TVP63" s="1"/>
      <c r="TVQ63" s="1"/>
      <c r="TVR63" s="1"/>
      <c r="TVS63" s="1"/>
      <c r="TVT63" s="1"/>
      <c r="TVU63" s="1"/>
      <c r="TVV63" s="1"/>
      <c r="TVW63" s="1"/>
      <c r="TVX63" s="1"/>
      <c r="TVY63" s="1"/>
      <c r="TVZ63" s="1"/>
      <c r="TWA63" s="1"/>
      <c r="TWB63" s="1"/>
      <c r="TWC63" s="1"/>
      <c r="TWD63" s="1"/>
      <c r="TWE63" s="1"/>
      <c r="TWF63" s="1"/>
      <c r="TWG63" s="1"/>
      <c r="TWH63" s="1"/>
      <c r="TWI63" s="1"/>
      <c r="TWJ63" s="1"/>
      <c r="TWK63" s="1"/>
      <c r="TWL63" s="1"/>
      <c r="TWM63" s="1"/>
      <c r="TWN63" s="1"/>
      <c r="TWO63" s="1"/>
      <c r="TWP63" s="1"/>
      <c r="TWQ63" s="1"/>
      <c r="TWR63" s="1"/>
      <c r="TWS63" s="1"/>
      <c r="TWT63" s="1"/>
      <c r="TWU63" s="1"/>
      <c r="TWV63" s="1"/>
      <c r="TWW63" s="1"/>
      <c r="TWX63" s="1"/>
      <c r="TWY63" s="1"/>
      <c r="TWZ63" s="1"/>
      <c r="TXA63" s="1"/>
      <c r="TXB63" s="1"/>
      <c r="TXC63" s="1"/>
      <c r="TXD63" s="1"/>
      <c r="TXE63" s="1"/>
      <c r="TXF63" s="1"/>
      <c r="TXG63" s="1"/>
      <c r="TXH63" s="1"/>
      <c r="TXI63" s="1"/>
      <c r="TXJ63" s="1"/>
      <c r="TXK63" s="1"/>
      <c r="TXL63" s="1"/>
      <c r="TXM63" s="1"/>
      <c r="TXN63" s="1"/>
      <c r="TXO63" s="1"/>
      <c r="TXP63" s="1"/>
      <c r="TXQ63" s="1"/>
      <c r="TXR63" s="1"/>
      <c r="TXS63" s="1"/>
      <c r="TXT63" s="1"/>
      <c r="TXU63" s="1"/>
      <c r="TXV63" s="1"/>
      <c r="TXW63" s="1"/>
      <c r="TXX63" s="1"/>
      <c r="TXY63" s="1"/>
      <c r="TXZ63" s="1"/>
      <c r="TYA63" s="1"/>
      <c r="TYB63" s="1"/>
      <c r="TYC63" s="1"/>
      <c r="TYD63" s="1"/>
      <c r="TYE63" s="1"/>
      <c r="TYF63" s="1"/>
      <c r="TYG63" s="1"/>
      <c r="TYH63" s="1"/>
      <c r="TYI63" s="1"/>
      <c r="TYJ63" s="1"/>
      <c r="TYK63" s="1"/>
      <c r="TYL63" s="1"/>
      <c r="TYM63" s="1"/>
      <c r="TYN63" s="1"/>
      <c r="TYO63" s="1"/>
      <c r="TYP63" s="1"/>
      <c r="TYQ63" s="1"/>
      <c r="TYR63" s="1"/>
      <c r="TYS63" s="1"/>
      <c r="TYT63" s="1"/>
      <c r="TYU63" s="1"/>
      <c r="TYV63" s="1"/>
      <c r="TYW63" s="1"/>
      <c r="TYX63" s="1"/>
      <c r="TYY63" s="1"/>
      <c r="TYZ63" s="1"/>
      <c r="TZA63" s="1"/>
      <c r="TZB63" s="1"/>
      <c r="TZC63" s="1"/>
      <c r="TZD63" s="1"/>
      <c r="TZE63" s="1"/>
      <c r="TZF63" s="1"/>
      <c r="TZG63" s="1"/>
      <c r="TZH63" s="1"/>
      <c r="TZI63" s="1"/>
      <c r="TZJ63" s="1"/>
      <c r="TZK63" s="1"/>
      <c r="TZL63" s="1"/>
      <c r="TZM63" s="1"/>
      <c r="TZN63" s="1"/>
      <c r="TZO63" s="1"/>
      <c r="TZP63" s="1"/>
      <c r="TZQ63" s="1"/>
      <c r="TZR63" s="1"/>
      <c r="TZS63" s="1"/>
      <c r="TZT63" s="1"/>
      <c r="TZU63" s="1"/>
      <c r="TZV63" s="1"/>
      <c r="TZW63" s="1"/>
      <c r="TZX63" s="1"/>
      <c r="TZY63" s="1"/>
      <c r="TZZ63" s="1"/>
      <c r="UAA63" s="1"/>
      <c r="UAB63" s="1"/>
      <c r="UAC63" s="1"/>
      <c r="UAD63" s="1"/>
      <c r="UAE63" s="1"/>
      <c r="UAF63" s="1"/>
      <c r="UAG63" s="1"/>
      <c r="UAH63" s="1"/>
      <c r="UAI63" s="1"/>
      <c r="UAJ63" s="1"/>
      <c r="UAK63" s="1"/>
      <c r="UAL63" s="1"/>
      <c r="UAM63" s="1"/>
      <c r="UAN63" s="1"/>
      <c r="UAO63" s="1"/>
      <c r="UAP63" s="1"/>
      <c r="UAQ63" s="1"/>
      <c r="UAR63" s="1"/>
      <c r="UAS63" s="1"/>
      <c r="UAT63" s="1"/>
      <c r="UAU63" s="1"/>
      <c r="UAV63" s="1"/>
      <c r="UAW63" s="1"/>
      <c r="UAX63" s="1"/>
      <c r="UAY63" s="1"/>
      <c r="UAZ63" s="1"/>
      <c r="UBA63" s="1"/>
      <c r="UBB63" s="1"/>
      <c r="UBC63" s="1"/>
      <c r="UBD63" s="1"/>
      <c r="UBE63" s="1"/>
      <c r="UBF63" s="1"/>
      <c r="UBG63" s="1"/>
      <c r="UBH63" s="1"/>
      <c r="UBI63" s="1"/>
      <c r="UBJ63" s="1"/>
      <c r="UBK63" s="1"/>
      <c r="UBL63" s="1"/>
      <c r="UBM63" s="1"/>
      <c r="UBN63" s="1"/>
      <c r="UBO63" s="1"/>
      <c r="UBP63" s="1"/>
      <c r="UBQ63" s="1"/>
      <c r="UBR63" s="1"/>
      <c r="UBS63" s="1"/>
      <c r="UBT63" s="1"/>
      <c r="UBU63" s="1"/>
      <c r="UBV63" s="1"/>
      <c r="UBW63" s="1"/>
      <c r="UBX63" s="1"/>
      <c r="UBY63" s="1"/>
      <c r="UBZ63" s="1"/>
      <c r="UCA63" s="1"/>
      <c r="UCB63" s="1"/>
      <c r="UCC63" s="1"/>
      <c r="UCD63" s="1"/>
      <c r="UCE63" s="1"/>
      <c r="UCF63" s="1"/>
      <c r="UCG63" s="1"/>
      <c r="UCH63" s="1"/>
      <c r="UCI63" s="1"/>
      <c r="UCJ63" s="1"/>
      <c r="UCK63" s="1"/>
      <c r="UCL63" s="1"/>
      <c r="UCM63" s="1"/>
      <c r="UCN63" s="1"/>
      <c r="UCO63" s="1"/>
      <c r="UCP63" s="1"/>
      <c r="UCQ63" s="1"/>
      <c r="UCR63" s="1"/>
      <c r="UCS63" s="1"/>
      <c r="UCT63" s="1"/>
      <c r="UCU63" s="1"/>
      <c r="UCV63" s="1"/>
      <c r="UCW63" s="1"/>
      <c r="UCX63" s="1"/>
      <c r="UCY63" s="1"/>
      <c r="UCZ63" s="1"/>
      <c r="UDA63" s="1"/>
      <c r="UDB63" s="1"/>
      <c r="UDC63" s="1"/>
      <c r="UDD63" s="1"/>
      <c r="UDE63" s="1"/>
      <c r="UDF63" s="1"/>
      <c r="UDG63" s="1"/>
      <c r="UDH63" s="1"/>
      <c r="UDI63" s="1"/>
      <c r="UDJ63" s="1"/>
      <c r="UDK63" s="1"/>
      <c r="UDL63" s="1"/>
      <c r="UDM63" s="1"/>
      <c r="UDN63" s="1"/>
      <c r="UDO63" s="1"/>
      <c r="UDP63" s="1"/>
      <c r="UDQ63" s="1"/>
      <c r="UDR63" s="1"/>
      <c r="UDS63" s="1"/>
      <c r="UDT63" s="1"/>
      <c r="UDU63" s="1"/>
      <c r="UDV63" s="1"/>
      <c r="UDW63" s="1"/>
      <c r="UDX63" s="1"/>
      <c r="UDY63" s="1"/>
      <c r="UDZ63" s="1"/>
      <c r="UEA63" s="1"/>
      <c r="UEB63" s="1"/>
      <c r="UEC63" s="1"/>
      <c r="UED63" s="1"/>
      <c r="UEE63" s="1"/>
      <c r="UEF63" s="1"/>
      <c r="UEG63" s="1"/>
      <c r="UEH63" s="1"/>
      <c r="UEI63" s="1"/>
      <c r="UEJ63" s="1"/>
      <c r="UEK63" s="1"/>
      <c r="UEL63" s="1"/>
      <c r="UEM63" s="1"/>
      <c r="UEN63" s="1"/>
      <c r="UEO63" s="1"/>
      <c r="UEP63" s="1"/>
      <c r="UEQ63" s="1"/>
      <c r="UER63" s="1"/>
      <c r="UES63" s="1"/>
      <c r="UET63" s="1"/>
      <c r="UEU63" s="1"/>
      <c r="UEV63" s="1"/>
      <c r="UEW63" s="1"/>
      <c r="UEX63" s="1"/>
      <c r="UEY63" s="1"/>
      <c r="UEZ63" s="1"/>
      <c r="UFA63" s="1"/>
      <c r="UFB63" s="1"/>
      <c r="UFC63" s="1"/>
      <c r="UFD63" s="1"/>
      <c r="UFE63" s="1"/>
      <c r="UFF63" s="1"/>
      <c r="UFG63" s="1"/>
      <c r="UFH63" s="1"/>
      <c r="UFI63" s="1"/>
      <c r="UFJ63" s="1"/>
      <c r="UFK63" s="1"/>
      <c r="UFL63" s="1"/>
      <c r="UFM63" s="1"/>
      <c r="UFN63" s="1"/>
      <c r="UFO63" s="1"/>
      <c r="UFP63" s="1"/>
      <c r="UFQ63" s="1"/>
      <c r="UFR63" s="1"/>
      <c r="UFS63" s="1"/>
      <c r="UFT63" s="1"/>
      <c r="UFU63" s="1"/>
      <c r="UFV63" s="1"/>
      <c r="UFW63" s="1"/>
      <c r="UFX63" s="1"/>
      <c r="UFY63" s="1"/>
      <c r="UFZ63" s="1"/>
      <c r="UGA63" s="1"/>
      <c r="UGB63" s="1"/>
      <c r="UGC63" s="1"/>
      <c r="UGD63" s="1"/>
      <c r="UGE63" s="1"/>
      <c r="UGF63" s="1"/>
      <c r="UGG63" s="1"/>
      <c r="UGH63" s="1"/>
      <c r="UGI63" s="1"/>
      <c r="UGJ63" s="1"/>
      <c r="UGK63" s="1"/>
      <c r="UGL63" s="1"/>
      <c r="UGM63" s="1"/>
      <c r="UGN63" s="1"/>
      <c r="UGO63" s="1"/>
      <c r="UGP63" s="1"/>
      <c r="UGQ63" s="1"/>
      <c r="UGR63" s="1"/>
      <c r="UGS63" s="1"/>
      <c r="UGT63" s="1"/>
      <c r="UGU63" s="1"/>
      <c r="UGV63" s="1"/>
      <c r="UGW63" s="1"/>
      <c r="UGX63" s="1"/>
      <c r="UGY63" s="1"/>
      <c r="UGZ63" s="1"/>
      <c r="UHA63" s="1"/>
      <c r="UHB63" s="1"/>
      <c r="UHC63" s="1"/>
      <c r="UHD63" s="1"/>
      <c r="UHE63" s="1"/>
      <c r="UHF63" s="1"/>
      <c r="UHG63" s="1"/>
      <c r="UHH63" s="1"/>
      <c r="UHI63" s="1"/>
      <c r="UHJ63" s="1"/>
      <c r="UHK63" s="1"/>
      <c r="UHL63" s="1"/>
      <c r="UHM63" s="1"/>
      <c r="UHN63" s="1"/>
      <c r="UHO63" s="1"/>
      <c r="UHP63" s="1"/>
      <c r="UHQ63" s="1"/>
      <c r="UHR63" s="1"/>
      <c r="UHS63" s="1"/>
      <c r="UHT63" s="1"/>
      <c r="UHU63" s="1"/>
      <c r="UHV63" s="1"/>
      <c r="UHW63" s="1"/>
      <c r="UHX63" s="1"/>
      <c r="UHY63" s="1"/>
      <c r="UHZ63" s="1"/>
      <c r="UIA63" s="1"/>
      <c r="UIB63" s="1"/>
      <c r="UIC63" s="1"/>
      <c r="UID63" s="1"/>
      <c r="UIE63" s="1"/>
      <c r="UIF63" s="1"/>
      <c r="UIG63" s="1"/>
      <c r="UIH63" s="1"/>
      <c r="UII63" s="1"/>
      <c r="UIJ63" s="1"/>
      <c r="UIK63" s="1"/>
      <c r="UIL63" s="1"/>
      <c r="UIM63" s="1"/>
      <c r="UIN63" s="1"/>
      <c r="UIO63" s="1"/>
      <c r="UIP63" s="1"/>
      <c r="UIQ63" s="1"/>
      <c r="UIR63" s="1"/>
      <c r="UIS63" s="1"/>
      <c r="UIT63" s="1"/>
      <c r="UIU63" s="1"/>
      <c r="UIV63" s="1"/>
      <c r="UIW63" s="1"/>
      <c r="UIX63" s="1"/>
      <c r="UIY63" s="1"/>
      <c r="UIZ63" s="1"/>
      <c r="UJA63" s="1"/>
      <c r="UJB63" s="1"/>
      <c r="UJC63" s="1"/>
      <c r="UJD63" s="1"/>
      <c r="UJE63" s="1"/>
      <c r="UJF63" s="1"/>
      <c r="UJG63" s="1"/>
      <c r="UJH63" s="1"/>
      <c r="UJI63" s="1"/>
      <c r="UJJ63" s="1"/>
      <c r="UJK63" s="1"/>
      <c r="UJL63" s="1"/>
      <c r="UJM63" s="1"/>
      <c r="UJN63" s="1"/>
      <c r="UJO63" s="1"/>
      <c r="UJP63" s="1"/>
      <c r="UJQ63" s="1"/>
      <c r="UJR63" s="1"/>
      <c r="UJS63" s="1"/>
      <c r="UJT63" s="1"/>
      <c r="UJU63" s="1"/>
      <c r="UJV63" s="1"/>
      <c r="UJW63" s="1"/>
      <c r="UJX63" s="1"/>
      <c r="UJY63" s="1"/>
      <c r="UJZ63" s="1"/>
      <c r="UKA63" s="1"/>
      <c r="UKB63" s="1"/>
      <c r="UKC63" s="1"/>
      <c r="UKD63" s="1"/>
      <c r="UKE63" s="1"/>
      <c r="UKF63" s="1"/>
      <c r="UKG63" s="1"/>
      <c r="UKH63" s="1"/>
      <c r="UKI63" s="1"/>
      <c r="UKJ63" s="1"/>
      <c r="UKK63" s="1"/>
      <c r="UKL63" s="1"/>
      <c r="UKM63" s="1"/>
      <c r="UKN63" s="1"/>
      <c r="UKO63" s="1"/>
      <c r="UKP63" s="1"/>
      <c r="UKQ63" s="1"/>
      <c r="UKR63" s="1"/>
      <c r="UKS63" s="1"/>
      <c r="UKT63" s="1"/>
      <c r="UKU63" s="1"/>
      <c r="UKV63" s="1"/>
      <c r="UKW63" s="1"/>
      <c r="UKX63" s="1"/>
      <c r="UKY63" s="1"/>
      <c r="UKZ63" s="1"/>
      <c r="ULA63" s="1"/>
      <c r="ULB63" s="1"/>
      <c r="ULC63" s="1"/>
      <c r="ULD63" s="1"/>
      <c r="ULE63" s="1"/>
      <c r="ULF63" s="1"/>
      <c r="ULG63" s="1"/>
      <c r="ULH63" s="1"/>
      <c r="ULI63" s="1"/>
      <c r="ULJ63" s="1"/>
      <c r="ULK63" s="1"/>
      <c r="ULL63" s="1"/>
      <c r="ULM63" s="1"/>
      <c r="ULN63" s="1"/>
      <c r="ULO63" s="1"/>
      <c r="ULP63" s="1"/>
      <c r="ULQ63" s="1"/>
      <c r="ULR63" s="1"/>
      <c r="ULS63" s="1"/>
      <c r="ULT63" s="1"/>
      <c r="ULU63" s="1"/>
      <c r="ULV63" s="1"/>
      <c r="ULW63" s="1"/>
      <c r="ULX63" s="1"/>
      <c r="ULY63" s="1"/>
      <c r="ULZ63" s="1"/>
      <c r="UMA63" s="1"/>
      <c r="UMB63" s="1"/>
      <c r="UMC63" s="1"/>
      <c r="UMD63" s="1"/>
      <c r="UME63" s="1"/>
      <c r="UMF63" s="1"/>
      <c r="UMG63" s="1"/>
      <c r="UMH63" s="1"/>
      <c r="UMI63" s="1"/>
      <c r="UMJ63" s="1"/>
      <c r="UMK63" s="1"/>
      <c r="UML63" s="1"/>
      <c r="UMM63" s="1"/>
      <c r="UMN63" s="1"/>
      <c r="UMO63" s="1"/>
      <c r="UMP63" s="1"/>
      <c r="UMQ63" s="1"/>
      <c r="UMR63" s="1"/>
      <c r="UMS63" s="1"/>
      <c r="UMT63" s="1"/>
      <c r="UMU63" s="1"/>
      <c r="UMV63" s="1"/>
      <c r="UMW63" s="1"/>
      <c r="UMX63" s="1"/>
      <c r="UMY63" s="1"/>
      <c r="UMZ63" s="1"/>
      <c r="UNA63" s="1"/>
      <c r="UNB63" s="1"/>
      <c r="UNC63" s="1"/>
      <c r="UND63" s="1"/>
      <c r="UNE63" s="1"/>
      <c r="UNF63" s="1"/>
      <c r="UNG63" s="1"/>
      <c r="UNH63" s="1"/>
      <c r="UNI63" s="1"/>
      <c r="UNJ63" s="1"/>
      <c r="UNK63" s="1"/>
      <c r="UNL63" s="1"/>
      <c r="UNM63" s="1"/>
      <c r="UNN63" s="1"/>
      <c r="UNO63" s="1"/>
      <c r="UNP63" s="1"/>
      <c r="UNQ63" s="1"/>
      <c r="UNR63" s="1"/>
      <c r="UNS63" s="1"/>
      <c r="UNT63" s="1"/>
      <c r="UNU63" s="1"/>
      <c r="UNV63" s="1"/>
      <c r="UNW63" s="1"/>
      <c r="UNX63" s="1"/>
      <c r="UNY63" s="1"/>
      <c r="UNZ63" s="1"/>
      <c r="UOA63" s="1"/>
      <c r="UOB63" s="1"/>
      <c r="UOC63" s="1"/>
      <c r="UOD63" s="1"/>
      <c r="UOE63" s="1"/>
      <c r="UOF63" s="1"/>
      <c r="UOG63" s="1"/>
      <c r="UOH63" s="1"/>
      <c r="UOI63" s="1"/>
      <c r="UOJ63" s="1"/>
      <c r="UOK63" s="1"/>
      <c r="UOL63" s="1"/>
      <c r="UOM63" s="1"/>
      <c r="UON63" s="1"/>
      <c r="UOO63" s="1"/>
      <c r="UOP63" s="1"/>
      <c r="UOQ63" s="1"/>
      <c r="UOR63" s="1"/>
      <c r="UOS63" s="1"/>
      <c r="UOT63" s="1"/>
      <c r="UOU63" s="1"/>
      <c r="UOV63" s="1"/>
      <c r="UOW63" s="1"/>
      <c r="UOX63" s="1"/>
      <c r="UOY63" s="1"/>
      <c r="UOZ63" s="1"/>
      <c r="UPA63" s="1"/>
      <c r="UPB63" s="1"/>
      <c r="UPC63" s="1"/>
      <c r="UPD63" s="1"/>
      <c r="UPE63" s="1"/>
      <c r="UPF63" s="1"/>
      <c r="UPG63" s="1"/>
      <c r="UPH63" s="1"/>
      <c r="UPI63" s="1"/>
      <c r="UPJ63" s="1"/>
      <c r="UPK63" s="1"/>
      <c r="UPL63" s="1"/>
      <c r="UPM63" s="1"/>
      <c r="UPN63" s="1"/>
      <c r="UPO63" s="1"/>
      <c r="UPP63" s="1"/>
      <c r="UPQ63" s="1"/>
      <c r="UPR63" s="1"/>
      <c r="UPS63" s="1"/>
      <c r="UPT63" s="1"/>
      <c r="UPU63" s="1"/>
      <c r="UPV63" s="1"/>
      <c r="UPW63" s="1"/>
      <c r="UPX63" s="1"/>
      <c r="UPY63" s="1"/>
      <c r="UPZ63" s="1"/>
      <c r="UQA63" s="1"/>
      <c r="UQB63" s="1"/>
      <c r="UQC63" s="1"/>
      <c r="UQD63" s="1"/>
      <c r="UQE63" s="1"/>
      <c r="UQF63" s="1"/>
      <c r="UQG63" s="1"/>
      <c r="UQH63" s="1"/>
      <c r="UQI63" s="1"/>
      <c r="UQJ63" s="1"/>
      <c r="UQK63" s="1"/>
      <c r="UQL63" s="1"/>
      <c r="UQM63" s="1"/>
      <c r="UQN63" s="1"/>
      <c r="UQO63" s="1"/>
      <c r="UQP63" s="1"/>
      <c r="UQQ63" s="1"/>
      <c r="UQR63" s="1"/>
      <c r="UQS63" s="1"/>
      <c r="UQT63" s="1"/>
      <c r="UQU63" s="1"/>
      <c r="UQV63" s="1"/>
      <c r="UQW63" s="1"/>
      <c r="UQX63" s="1"/>
      <c r="UQY63" s="1"/>
      <c r="UQZ63" s="1"/>
      <c r="URA63" s="1"/>
      <c r="URB63" s="1"/>
      <c r="URC63" s="1"/>
      <c r="URD63" s="1"/>
      <c r="URE63" s="1"/>
      <c r="URF63" s="1"/>
      <c r="URG63" s="1"/>
      <c r="URH63" s="1"/>
      <c r="URI63" s="1"/>
      <c r="URJ63" s="1"/>
      <c r="URK63" s="1"/>
      <c r="URL63" s="1"/>
      <c r="URM63" s="1"/>
      <c r="URN63" s="1"/>
      <c r="URO63" s="1"/>
      <c r="URP63" s="1"/>
      <c r="URQ63" s="1"/>
      <c r="URR63" s="1"/>
      <c r="URS63" s="1"/>
      <c r="URT63" s="1"/>
      <c r="URU63" s="1"/>
      <c r="URV63" s="1"/>
      <c r="URW63" s="1"/>
      <c r="URX63" s="1"/>
      <c r="URY63" s="1"/>
      <c r="URZ63" s="1"/>
      <c r="USA63" s="1"/>
      <c r="USB63" s="1"/>
      <c r="USC63" s="1"/>
      <c r="USD63" s="1"/>
      <c r="USE63" s="1"/>
      <c r="USF63" s="1"/>
      <c r="USG63" s="1"/>
      <c r="USH63" s="1"/>
      <c r="USI63" s="1"/>
      <c r="USJ63" s="1"/>
      <c r="USK63" s="1"/>
      <c r="USL63" s="1"/>
      <c r="USM63" s="1"/>
      <c r="USN63" s="1"/>
      <c r="USO63" s="1"/>
      <c r="USP63" s="1"/>
      <c r="USQ63" s="1"/>
      <c r="USR63" s="1"/>
      <c r="USS63" s="1"/>
      <c r="UST63" s="1"/>
      <c r="USU63" s="1"/>
      <c r="USV63" s="1"/>
      <c r="USW63" s="1"/>
      <c r="USX63" s="1"/>
      <c r="USY63" s="1"/>
      <c r="USZ63" s="1"/>
      <c r="UTA63" s="1"/>
      <c r="UTB63" s="1"/>
      <c r="UTC63" s="1"/>
      <c r="UTD63" s="1"/>
      <c r="UTE63" s="1"/>
      <c r="UTF63" s="1"/>
      <c r="UTG63" s="1"/>
      <c r="UTH63" s="1"/>
      <c r="UTI63" s="1"/>
      <c r="UTJ63" s="1"/>
      <c r="UTK63" s="1"/>
      <c r="UTL63" s="1"/>
      <c r="UTM63" s="1"/>
      <c r="UTN63" s="1"/>
      <c r="UTO63" s="1"/>
      <c r="UTP63" s="1"/>
      <c r="UTQ63" s="1"/>
      <c r="UTR63" s="1"/>
      <c r="UTS63" s="1"/>
      <c r="UTT63" s="1"/>
      <c r="UTU63" s="1"/>
      <c r="UTV63" s="1"/>
      <c r="UTW63" s="1"/>
      <c r="UTX63" s="1"/>
      <c r="UTY63" s="1"/>
      <c r="UTZ63" s="1"/>
      <c r="UUA63" s="1"/>
      <c r="UUB63" s="1"/>
      <c r="UUC63" s="1"/>
      <c r="UUD63" s="1"/>
      <c r="UUE63" s="1"/>
      <c r="UUF63" s="1"/>
      <c r="UUG63" s="1"/>
      <c r="UUH63" s="1"/>
      <c r="UUI63" s="1"/>
      <c r="UUJ63" s="1"/>
      <c r="UUK63" s="1"/>
      <c r="UUL63" s="1"/>
      <c r="UUM63" s="1"/>
      <c r="UUN63" s="1"/>
      <c r="UUO63" s="1"/>
      <c r="UUP63" s="1"/>
      <c r="UUQ63" s="1"/>
      <c r="UUR63" s="1"/>
      <c r="UUS63" s="1"/>
      <c r="UUT63" s="1"/>
      <c r="UUU63" s="1"/>
      <c r="UUV63" s="1"/>
      <c r="UUW63" s="1"/>
      <c r="UUX63" s="1"/>
      <c r="UUY63" s="1"/>
      <c r="UUZ63" s="1"/>
      <c r="UVA63" s="1"/>
      <c r="UVB63" s="1"/>
      <c r="UVC63" s="1"/>
      <c r="UVD63" s="1"/>
      <c r="UVE63" s="1"/>
      <c r="UVF63" s="1"/>
      <c r="UVG63" s="1"/>
      <c r="UVH63" s="1"/>
      <c r="UVI63" s="1"/>
      <c r="UVJ63" s="1"/>
      <c r="UVK63" s="1"/>
      <c r="UVL63" s="1"/>
      <c r="UVM63" s="1"/>
      <c r="UVN63" s="1"/>
      <c r="UVO63" s="1"/>
      <c r="UVP63" s="1"/>
      <c r="UVQ63" s="1"/>
      <c r="UVR63" s="1"/>
      <c r="UVS63" s="1"/>
      <c r="UVT63" s="1"/>
      <c r="UVU63" s="1"/>
      <c r="UVV63" s="1"/>
      <c r="UVW63" s="1"/>
      <c r="UVX63" s="1"/>
      <c r="UVY63" s="1"/>
      <c r="UVZ63" s="1"/>
      <c r="UWA63" s="1"/>
      <c r="UWB63" s="1"/>
      <c r="UWC63" s="1"/>
      <c r="UWD63" s="1"/>
      <c r="UWE63" s="1"/>
      <c r="UWF63" s="1"/>
      <c r="UWG63" s="1"/>
      <c r="UWH63" s="1"/>
      <c r="UWI63" s="1"/>
      <c r="UWJ63" s="1"/>
      <c r="UWK63" s="1"/>
      <c r="UWL63" s="1"/>
      <c r="UWM63" s="1"/>
      <c r="UWN63" s="1"/>
      <c r="UWO63" s="1"/>
      <c r="UWP63" s="1"/>
      <c r="UWQ63" s="1"/>
      <c r="UWR63" s="1"/>
      <c r="UWS63" s="1"/>
      <c r="UWT63" s="1"/>
      <c r="UWU63" s="1"/>
      <c r="UWV63" s="1"/>
      <c r="UWW63" s="1"/>
      <c r="UWX63" s="1"/>
      <c r="UWY63" s="1"/>
      <c r="UWZ63" s="1"/>
      <c r="UXA63" s="1"/>
      <c r="UXB63" s="1"/>
      <c r="UXC63" s="1"/>
      <c r="UXD63" s="1"/>
      <c r="UXE63" s="1"/>
      <c r="UXF63" s="1"/>
      <c r="UXG63" s="1"/>
      <c r="UXH63" s="1"/>
      <c r="UXI63" s="1"/>
      <c r="UXJ63" s="1"/>
      <c r="UXK63" s="1"/>
      <c r="UXL63" s="1"/>
      <c r="UXM63" s="1"/>
      <c r="UXN63" s="1"/>
      <c r="UXO63" s="1"/>
      <c r="UXP63" s="1"/>
      <c r="UXQ63" s="1"/>
      <c r="UXR63" s="1"/>
      <c r="UXS63" s="1"/>
      <c r="UXT63" s="1"/>
      <c r="UXU63" s="1"/>
      <c r="UXV63" s="1"/>
      <c r="UXW63" s="1"/>
      <c r="UXX63" s="1"/>
      <c r="UXY63" s="1"/>
      <c r="UXZ63" s="1"/>
      <c r="UYA63" s="1"/>
      <c r="UYB63" s="1"/>
      <c r="UYC63" s="1"/>
      <c r="UYD63" s="1"/>
      <c r="UYE63" s="1"/>
      <c r="UYF63" s="1"/>
      <c r="UYG63" s="1"/>
      <c r="UYH63" s="1"/>
      <c r="UYI63" s="1"/>
      <c r="UYJ63" s="1"/>
      <c r="UYK63" s="1"/>
      <c r="UYL63" s="1"/>
      <c r="UYM63" s="1"/>
      <c r="UYN63" s="1"/>
      <c r="UYO63" s="1"/>
      <c r="UYP63" s="1"/>
      <c r="UYQ63" s="1"/>
      <c r="UYR63" s="1"/>
      <c r="UYS63" s="1"/>
      <c r="UYT63" s="1"/>
      <c r="UYU63" s="1"/>
      <c r="UYV63" s="1"/>
      <c r="UYW63" s="1"/>
      <c r="UYX63" s="1"/>
      <c r="UYY63" s="1"/>
      <c r="UYZ63" s="1"/>
      <c r="UZA63" s="1"/>
      <c r="UZB63" s="1"/>
      <c r="UZC63" s="1"/>
      <c r="UZD63" s="1"/>
      <c r="UZE63" s="1"/>
      <c r="UZF63" s="1"/>
      <c r="UZG63" s="1"/>
      <c r="UZH63" s="1"/>
      <c r="UZI63" s="1"/>
      <c r="UZJ63" s="1"/>
      <c r="UZK63" s="1"/>
      <c r="UZL63" s="1"/>
      <c r="UZM63" s="1"/>
      <c r="UZN63" s="1"/>
      <c r="UZO63" s="1"/>
      <c r="UZP63" s="1"/>
      <c r="UZQ63" s="1"/>
      <c r="UZR63" s="1"/>
      <c r="UZS63" s="1"/>
      <c r="UZT63" s="1"/>
      <c r="UZU63" s="1"/>
      <c r="UZV63" s="1"/>
      <c r="UZW63" s="1"/>
      <c r="UZX63" s="1"/>
      <c r="UZY63" s="1"/>
      <c r="UZZ63" s="1"/>
      <c r="VAA63" s="1"/>
      <c r="VAB63" s="1"/>
      <c r="VAC63" s="1"/>
      <c r="VAD63" s="1"/>
      <c r="VAE63" s="1"/>
      <c r="VAF63" s="1"/>
      <c r="VAG63" s="1"/>
      <c r="VAH63" s="1"/>
      <c r="VAI63" s="1"/>
      <c r="VAJ63" s="1"/>
      <c r="VAK63" s="1"/>
      <c r="VAL63" s="1"/>
      <c r="VAM63" s="1"/>
      <c r="VAN63" s="1"/>
      <c r="VAO63" s="1"/>
      <c r="VAP63" s="1"/>
      <c r="VAQ63" s="1"/>
      <c r="VAR63" s="1"/>
      <c r="VAS63" s="1"/>
      <c r="VAT63" s="1"/>
      <c r="VAU63" s="1"/>
      <c r="VAV63" s="1"/>
      <c r="VAW63" s="1"/>
      <c r="VAX63" s="1"/>
      <c r="VAY63" s="1"/>
      <c r="VAZ63" s="1"/>
      <c r="VBA63" s="1"/>
      <c r="VBB63" s="1"/>
      <c r="VBC63" s="1"/>
      <c r="VBD63" s="1"/>
      <c r="VBE63" s="1"/>
      <c r="VBF63" s="1"/>
      <c r="VBG63" s="1"/>
      <c r="VBH63" s="1"/>
      <c r="VBI63" s="1"/>
      <c r="VBJ63" s="1"/>
      <c r="VBK63" s="1"/>
      <c r="VBL63" s="1"/>
      <c r="VBM63" s="1"/>
      <c r="VBN63" s="1"/>
      <c r="VBO63" s="1"/>
      <c r="VBP63" s="1"/>
      <c r="VBQ63" s="1"/>
      <c r="VBR63" s="1"/>
      <c r="VBS63" s="1"/>
      <c r="VBT63" s="1"/>
      <c r="VBU63" s="1"/>
      <c r="VBV63" s="1"/>
      <c r="VBW63" s="1"/>
      <c r="VBX63" s="1"/>
      <c r="VBY63" s="1"/>
      <c r="VBZ63" s="1"/>
      <c r="VCA63" s="1"/>
      <c r="VCB63" s="1"/>
      <c r="VCC63" s="1"/>
      <c r="VCD63" s="1"/>
      <c r="VCE63" s="1"/>
      <c r="VCF63" s="1"/>
      <c r="VCG63" s="1"/>
      <c r="VCH63" s="1"/>
      <c r="VCI63" s="1"/>
      <c r="VCJ63" s="1"/>
      <c r="VCK63" s="1"/>
      <c r="VCL63" s="1"/>
      <c r="VCM63" s="1"/>
      <c r="VCN63" s="1"/>
      <c r="VCO63" s="1"/>
      <c r="VCP63" s="1"/>
      <c r="VCQ63" s="1"/>
      <c r="VCR63" s="1"/>
      <c r="VCS63" s="1"/>
      <c r="VCT63" s="1"/>
      <c r="VCU63" s="1"/>
      <c r="VCV63" s="1"/>
      <c r="VCW63" s="1"/>
      <c r="VCX63" s="1"/>
      <c r="VCY63" s="1"/>
      <c r="VCZ63" s="1"/>
      <c r="VDA63" s="1"/>
      <c r="VDB63" s="1"/>
      <c r="VDC63" s="1"/>
      <c r="VDD63" s="1"/>
      <c r="VDE63" s="1"/>
      <c r="VDF63" s="1"/>
      <c r="VDG63" s="1"/>
      <c r="VDH63" s="1"/>
      <c r="VDI63" s="1"/>
      <c r="VDJ63" s="1"/>
      <c r="VDK63" s="1"/>
      <c r="VDL63" s="1"/>
      <c r="VDM63" s="1"/>
      <c r="VDN63" s="1"/>
      <c r="VDO63" s="1"/>
      <c r="VDP63" s="1"/>
      <c r="VDQ63" s="1"/>
      <c r="VDR63" s="1"/>
      <c r="VDS63" s="1"/>
      <c r="VDT63" s="1"/>
      <c r="VDU63" s="1"/>
      <c r="VDV63" s="1"/>
      <c r="VDW63" s="1"/>
      <c r="VDX63" s="1"/>
      <c r="VDY63" s="1"/>
      <c r="VDZ63" s="1"/>
      <c r="VEA63" s="1"/>
      <c r="VEB63" s="1"/>
      <c r="VEC63" s="1"/>
      <c r="VED63" s="1"/>
      <c r="VEE63" s="1"/>
      <c r="VEF63" s="1"/>
      <c r="VEG63" s="1"/>
      <c r="VEH63" s="1"/>
      <c r="VEI63" s="1"/>
      <c r="VEJ63" s="1"/>
      <c r="VEK63" s="1"/>
      <c r="VEL63" s="1"/>
      <c r="VEM63" s="1"/>
      <c r="VEN63" s="1"/>
      <c r="VEO63" s="1"/>
      <c r="VEP63" s="1"/>
      <c r="VEQ63" s="1"/>
      <c r="VER63" s="1"/>
      <c r="VES63" s="1"/>
      <c r="VET63" s="1"/>
      <c r="VEU63" s="1"/>
      <c r="VEV63" s="1"/>
      <c r="VEW63" s="1"/>
      <c r="VEX63" s="1"/>
      <c r="VEY63" s="1"/>
      <c r="VEZ63" s="1"/>
      <c r="VFA63" s="1"/>
      <c r="VFB63" s="1"/>
      <c r="VFC63" s="1"/>
      <c r="VFD63" s="1"/>
      <c r="VFE63" s="1"/>
      <c r="VFF63" s="1"/>
      <c r="VFG63" s="1"/>
      <c r="VFH63" s="1"/>
      <c r="VFI63" s="1"/>
      <c r="VFJ63" s="1"/>
      <c r="VFK63" s="1"/>
      <c r="VFL63" s="1"/>
      <c r="VFM63" s="1"/>
      <c r="VFN63" s="1"/>
      <c r="VFO63" s="1"/>
      <c r="VFP63" s="1"/>
      <c r="VFQ63" s="1"/>
      <c r="VFR63" s="1"/>
      <c r="VFS63" s="1"/>
      <c r="VFT63" s="1"/>
      <c r="VFU63" s="1"/>
      <c r="VFV63" s="1"/>
      <c r="VFW63" s="1"/>
      <c r="VFX63" s="1"/>
      <c r="VFY63" s="1"/>
      <c r="VFZ63" s="1"/>
      <c r="VGA63" s="1"/>
      <c r="VGB63" s="1"/>
      <c r="VGC63" s="1"/>
      <c r="VGD63" s="1"/>
      <c r="VGE63" s="1"/>
      <c r="VGF63" s="1"/>
      <c r="VGG63" s="1"/>
      <c r="VGH63" s="1"/>
      <c r="VGI63" s="1"/>
      <c r="VGJ63" s="1"/>
      <c r="VGK63" s="1"/>
      <c r="VGL63" s="1"/>
      <c r="VGM63" s="1"/>
      <c r="VGN63" s="1"/>
      <c r="VGO63" s="1"/>
      <c r="VGP63" s="1"/>
      <c r="VGQ63" s="1"/>
      <c r="VGR63" s="1"/>
      <c r="VGS63" s="1"/>
      <c r="VGT63" s="1"/>
      <c r="VGU63" s="1"/>
      <c r="VGV63" s="1"/>
      <c r="VGW63" s="1"/>
      <c r="VGX63" s="1"/>
      <c r="VGY63" s="1"/>
      <c r="VGZ63" s="1"/>
      <c r="VHA63" s="1"/>
      <c r="VHB63" s="1"/>
      <c r="VHC63" s="1"/>
      <c r="VHD63" s="1"/>
      <c r="VHE63" s="1"/>
      <c r="VHF63" s="1"/>
      <c r="VHG63" s="1"/>
      <c r="VHH63" s="1"/>
      <c r="VHI63" s="1"/>
      <c r="VHJ63" s="1"/>
      <c r="VHK63" s="1"/>
      <c r="VHL63" s="1"/>
      <c r="VHM63" s="1"/>
      <c r="VHN63" s="1"/>
      <c r="VHO63" s="1"/>
      <c r="VHP63" s="1"/>
      <c r="VHQ63" s="1"/>
      <c r="VHR63" s="1"/>
      <c r="VHS63" s="1"/>
      <c r="VHT63" s="1"/>
      <c r="VHU63" s="1"/>
      <c r="VHV63" s="1"/>
      <c r="VHW63" s="1"/>
      <c r="VHX63" s="1"/>
      <c r="VHY63" s="1"/>
      <c r="VHZ63" s="1"/>
      <c r="VIA63" s="1"/>
      <c r="VIB63" s="1"/>
      <c r="VIC63" s="1"/>
      <c r="VID63" s="1"/>
      <c r="VIE63" s="1"/>
      <c r="VIF63" s="1"/>
      <c r="VIG63" s="1"/>
      <c r="VIH63" s="1"/>
      <c r="VII63" s="1"/>
      <c r="VIJ63" s="1"/>
      <c r="VIK63" s="1"/>
      <c r="VIL63" s="1"/>
      <c r="VIM63" s="1"/>
      <c r="VIN63" s="1"/>
      <c r="VIO63" s="1"/>
      <c r="VIP63" s="1"/>
      <c r="VIQ63" s="1"/>
      <c r="VIR63" s="1"/>
      <c r="VIS63" s="1"/>
      <c r="VIT63" s="1"/>
      <c r="VIU63" s="1"/>
      <c r="VIV63" s="1"/>
      <c r="VIW63" s="1"/>
      <c r="VIX63" s="1"/>
      <c r="VIY63" s="1"/>
      <c r="VIZ63" s="1"/>
      <c r="VJA63" s="1"/>
      <c r="VJB63" s="1"/>
      <c r="VJC63" s="1"/>
      <c r="VJD63" s="1"/>
      <c r="VJE63" s="1"/>
      <c r="VJF63" s="1"/>
      <c r="VJG63" s="1"/>
      <c r="VJH63" s="1"/>
      <c r="VJI63" s="1"/>
      <c r="VJJ63" s="1"/>
      <c r="VJK63" s="1"/>
      <c r="VJL63" s="1"/>
      <c r="VJM63" s="1"/>
      <c r="VJN63" s="1"/>
      <c r="VJO63" s="1"/>
      <c r="VJP63" s="1"/>
      <c r="VJQ63" s="1"/>
      <c r="VJR63" s="1"/>
      <c r="VJS63" s="1"/>
      <c r="VJT63" s="1"/>
      <c r="VJU63" s="1"/>
      <c r="VJV63" s="1"/>
      <c r="VJW63" s="1"/>
      <c r="VJX63" s="1"/>
      <c r="VJY63" s="1"/>
      <c r="VJZ63" s="1"/>
      <c r="VKA63" s="1"/>
      <c r="VKB63" s="1"/>
      <c r="VKC63" s="1"/>
      <c r="VKD63" s="1"/>
      <c r="VKE63" s="1"/>
      <c r="VKF63" s="1"/>
      <c r="VKG63" s="1"/>
      <c r="VKH63" s="1"/>
      <c r="VKI63" s="1"/>
      <c r="VKJ63" s="1"/>
      <c r="VKK63" s="1"/>
      <c r="VKL63" s="1"/>
      <c r="VKM63" s="1"/>
      <c r="VKN63" s="1"/>
      <c r="VKO63" s="1"/>
      <c r="VKP63" s="1"/>
      <c r="VKQ63" s="1"/>
      <c r="VKR63" s="1"/>
      <c r="VKS63" s="1"/>
      <c r="VKT63" s="1"/>
      <c r="VKU63" s="1"/>
      <c r="VKV63" s="1"/>
      <c r="VKW63" s="1"/>
      <c r="VKX63" s="1"/>
      <c r="VKY63" s="1"/>
      <c r="VKZ63" s="1"/>
      <c r="VLA63" s="1"/>
      <c r="VLB63" s="1"/>
      <c r="VLC63" s="1"/>
      <c r="VLD63" s="1"/>
      <c r="VLE63" s="1"/>
      <c r="VLF63" s="1"/>
      <c r="VLG63" s="1"/>
      <c r="VLH63" s="1"/>
      <c r="VLI63" s="1"/>
      <c r="VLJ63" s="1"/>
      <c r="VLK63" s="1"/>
      <c r="VLL63" s="1"/>
      <c r="VLM63" s="1"/>
      <c r="VLN63" s="1"/>
      <c r="VLO63" s="1"/>
      <c r="VLP63" s="1"/>
      <c r="VLQ63" s="1"/>
      <c r="VLR63" s="1"/>
      <c r="VLS63" s="1"/>
      <c r="VLT63" s="1"/>
      <c r="VLU63" s="1"/>
      <c r="VLV63" s="1"/>
      <c r="VLW63" s="1"/>
      <c r="VLX63" s="1"/>
      <c r="VLY63" s="1"/>
      <c r="VLZ63" s="1"/>
      <c r="VMA63" s="1"/>
      <c r="VMB63" s="1"/>
      <c r="VMC63" s="1"/>
      <c r="VMD63" s="1"/>
      <c r="VME63" s="1"/>
      <c r="VMF63" s="1"/>
      <c r="VMG63" s="1"/>
      <c r="VMH63" s="1"/>
      <c r="VMI63" s="1"/>
      <c r="VMJ63" s="1"/>
      <c r="VMK63" s="1"/>
      <c r="VML63" s="1"/>
      <c r="VMM63" s="1"/>
      <c r="VMN63" s="1"/>
      <c r="VMO63" s="1"/>
      <c r="VMP63" s="1"/>
      <c r="VMQ63" s="1"/>
      <c r="VMR63" s="1"/>
      <c r="VMS63" s="1"/>
      <c r="VMT63" s="1"/>
      <c r="VMU63" s="1"/>
      <c r="VMV63" s="1"/>
      <c r="VMW63" s="1"/>
      <c r="VMX63" s="1"/>
      <c r="VMY63" s="1"/>
      <c r="VMZ63" s="1"/>
      <c r="VNA63" s="1"/>
      <c r="VNB63" s="1"/>
      <c r="VNC63" s="1"/>
      <c r="VND63" s="1"/>
      <c r="VNE63" s="1"/>
      <c r="VNF63" s="1"/>
      <c r="VNG63" s="1"/>
      <c r="VNH63" s="1"/>
      <c r="VNI63" s="1"/>
      <c r="VNJ63" s="1"/>
      <c r="VNK63" s="1"/>
      <c r="VNL63" s="1"/>
      <c r="VNM63" s="1"/>
      <c r="VNN63" s="1"/>
      <c r="VNO63" s="1"/>
      <c r="VNP63" s="1"/>
      <c r="VNQ63" s="1"/>
      <c r="VNR63" s="1"/>
      <c r="VNS63" s="1"/>
      <c r="VNT63" s="1"/>
      <c r="VNU63" s="1"/>
      <c r="VNV63" s="1"/>
      <c r="VNW63" s="1"/>
      <c r="VNX63" s="1"/>
      <c r="VNY63" s="1"/>
      <c r="VNZ63" s="1"/>
      <c r="VOA63" s="1"/>
      <c r="VOB63" s="1"/>
      <c r="VOC63" s="1"/>
      <c r="VOD63" s="1"/>
      <c r="VOE63" s="1"/>
      <c r="VOF63" s="1"/>
      <c r="VOG63" s="1"/>
      <c r="VOH63" s="1"/>
      <c r="VOI63" s="1"/>
      <c r="VOJ63" s="1"/>
      <c r="VOK63" s="1"/>
      <c r="VOL63" s="1"/>
      <c r="VOM63" s="1"/>
      <c r="VON63" s="1"/>
      <c r="VOO63" s="1"/>
      <c r="VOP63" s="1"/>
      <c r="VOQ63" s="1"/>
      <c r="VOR63" s="1"/>
      <c r="VOS63" s="1"/>
      <c r="VOT63" s="1"/>
      <c r="VOU63" s="1"/>
      <c r="VOV63" s="1"/>
      <c r="VOW63" s="1"/>
      <c r="VOX63" s="1"/>
      <c r="VOY63" s="1"/>
      <c r="VOZ63" s="1"/>
      <c r="VPA63" s="1"/>
      <c r="VPB63" s="1"/>
      <c r="VPC63" s="1"/>
      <c r="VPD63" s="1"/>
      <c r="VPE63" s="1"/>
      <c r="VPF63" s="1"/>
      <c r="VPG63" s="1"/>
      <c r="VPH63" s="1"/>
      <c r="VPI63" s="1"/>
      <c r="VPJ63" s="1"/>
      <c r="VPK63" s="1"/>
      <c r="VPL63" s="1"/>
      <c r="VPM63" s="1"/>
      <c r="VPN63" s="1"/>
      <c r="VPO63" s="1"/>
      <c r="VPP63" s="1"/>
      <c r="VPQ63" s="1"/>
      <c r="VPR63" s="1"/>
      <c r="VPS63" s="1"/>
      <c r="VPT63" s="1"/>
      <c r="VPU63" s="1"/>
      <c r="VPV63" s="1"/>
      <c r="VPW63" s="1"/>
      <c r="VPX63" s="1"/>
      <c r="VPY63" s="1"/>
      <c r="VPZ63" s="1"/>
      <c r="VQA63" s="1"/>
      <c r="VQB63" s="1"/>
      <c r="VQC63" s="1"/>
      <c r="VQD63" s="1"/>
      <c r="VQE63" s="1"/>
      <c r="VQF63" s="1"/>
      <c r="VQG63" s="1"/>
      <c r="VQH63" s="1"/>
      <c r="VQI63" s="1"/>
      <c r="VQJ63" s="1"/>
      <c r="VQK63" s="1"/>
      <c r="VQL63" s="1"/>
      <c r="VQM63" s="1"/>
      <c r="VQN63" s="1"/>
      <c r="VQO63" s="1"/>
      <c r="VQP63" s="1"/>
      <c r="VQQ63" s="1"/>
      <c r="VQR63" s="1"/>
      <c r="VQS63" s="1"/>
      <c r="VQT63" s="1"/>
      <c r="VQU63" s="1"/>
      <c r="VQV63" s="1"/>
      <c r="VQW63" s="1"/>
      <c r="VQX63" s="1"/>
      <c r="VQY63" s="1"/>
      <c r="VQZ63" s="1"/>
      <c r="VRA63" s="1"/>
      <c r="VRB63" s="1"/>
      <c r="VRC63" s="1"/>
      <c r="VRD63" s="1"/>
      <c r="VRE63" s="1"/>
      <c r="VRF63" s="1"/>
      <c r="VRG63" s="1"/>
      <c r="VRH63" s="1"/>
      <c r="VRI63" s="1"/>
      <c r="VRJ63" s="1"/>
      <c r="VRK63" s="1"/>
      <c r="VRL63" s="1"/>
      <c r="VRM63" s="1"/>
      <c r="VRN63" s="1"/>
      <c r="VRO63" s="1"/>
      <c r="VRP63" s="1"/>
      <c r="VRQ63" s="1"/>
      <c r="VRR63" s="1"/>
      <c r="VRS63" s="1"/>
      <c r="VRT63" s="1"/>
      <c r="VRU63" s="1"/>
      <c r="VRV63" s="1"/>
      <c r="VRW63" s="1"/>
      <c r="VRX63" s="1"/>
      <c r="VRY63" s="1"/>
      <c r="VRZ63" s="1"/>
      <c r="VSA63" s="1"/>
      <c r="VSB63" s="1"/>
      <c r="VSC63" s="1"/>
      <c r="VSD63" s="1"/>
      <c r="VSE63" s="1"/>
      <c r="VSF63" s="1"/>
      <c r="VSG63" s="1"/>
      <c r="VSH63" s="1"/>
      <c r="VSI63" s="1"/>
      <c r="VSJ63" s="1"/>
      <c r="VSK63" s="1"/>
      <c r="VSL63" s="1"/>
      <c r="VSM63" s="1"/>
      <c r="VSN63" s="1"/>
      <c r="VSO63" s="1"/>
      <c r="VSP63" s="1"/>
      <c r="VSQ63" s="1"/>
      <c r="VSR63" s="1"/>
      <c r="VSS63" s="1"/>
      <c r="VST63" s="1"/>
      <c r="VSU63" s="1"/>
      <c r="VSV63" s="1"/>
      <c r="VSW63" s="1"/>
      <c r="VSX63" s="1"/>
      <c r="VSY63" s="1"/>
      <c r="VSZ63" s="1"/>
      <c r="VTA63" s="1"/>
      <c r="VTB63" s="1"/>
      <c r="VTC63" s="1"/>
      <c r="VTD63" s="1"/>
      <c r="VTE63" s="1"/>
      <c r="VTF63" s="1"/>
      <c r="VTG63" s="1"/>
      <c r="VTH63" s="1"/>
      <c r="VTI63" s="1"/>
      <c r="VTJ63" s="1"/>
      <c r="VTK63" s="1"/>
      <c r="VTL63" s="1"/>
      <c r="VTM63" s="1"/>
      <c r="VTN63" s="1"/>
      <c r="VTO63" s="1"/>
      <c r="VTP63" s="1"/>
      <c r="VTQ63" s="1"/>
      <c r="VTR63" s="1"/>
      <c r="VTS63" s="1"/>
      <c r="VTT63" s="1"/>
      <c r="VTU63" s="1"/>
      <c r="VTV63" s="1"/>
      <c r="VTW63" s="1"/>
      <c r="VTX63" s="1"/>
      <c r="VTY63" s="1"/>
      <c r="VTZ63" s="1"/>
      <c r="VUA63" s="1"/>
      <c r="VUB63" s="1"/>
      <c r="VUC63" s="1"/>
      <c r="VUD63" s="1"/>
      <c r="VUE63" s="1"/>
      <c r="VUF63" s="1"/>
      <c r="VUG63" s="1"/>
      <c r="VUH63" s="1"/>
      <c r="VUI63" s="1"/>
      <c r="VUJ63" s="1"/>
      <c r="VUK63" s="1"/>
      <c r="VUL63" s="1"/>
      <c r="VUM63" s="1"/>
      <c r="VUN63" s="1"/>
      <c r="VUO63" s="1"/>
      <c r="VUP63" s="1"/>
      <c r="VUQ63" s="1"/>
      <c r="VUR63" s="1"/>
      <c r="VUS63" s="1"/>
      <c r="VUT63" s="1"/>
      <c r="VUU63" s="1"/>
      <c r="VUV63" s="1"/>
      <c r="VUW63" s="1"/>
      <c r="VUX63" s="1"/>
      <c r="VUY63" s="1"/>
      <c r="VUZ63" s="1"/>
      <c r="VVA63" s="1"/>
      <c r="VVB63" s="1"/>
      <c r="VVC63" s="1"/>
      <c r="VVD63" s="1"/>
      <c r="VVE63" s="1"/>
      <c r="VVF63" s="1"/>
      <c r="VVG63" s="1"/>
      <c r="VVH63" s="1"/>
      <c r="VVI63" s="1"/>
      <c r="VVJ63" s="1"/>
      <c r="VVK63" s="1"/>
      <c r="VVL63" s="1"/>
      <c r="VVM63" s="1"/>
      <c r="VVN63" s="1"/>
      <c r="VVO63" s="1"/>
      <c r="VVP63" s="1"/>
      <c r="VVQ63" s="1"/>
      <c r="VVR63" s="1"/>
      <c r="VVS63" s="1"/>
      <c r="VVT63" s="1"/>
      <c r="VVU63" s="1"/>
      <c r="VVV63" s="1"/>
      <c r="VVW63" s="1"/>
      <c r="VVX63" s="1"/>
      <c r="VVY63" s="1"/>
      <c r="VVZ63" s="1"/>
      <c r="VWA63" s="1"/>
      <c r="VWB63" s="1"/>
      <c r="VWC63" s="1"/>
      <c r="VWD63" s="1"/>
      <c r="VWE63" s="1"/>
      <c r="VWF63" s="1"/>
      <c r="VWG63" s="1"/>
      <c r="VWH63" s="1"/>
      <c r="VWI63" s="1"/>
      <c r="VWJ63" s="1"/>
      <c r="VWK63" s="1"/>
      <c r="VWL63" s="1"/>
      <c r="VWM63" s="1"/>
      <c r="VWN63" s="1"/>
      <c r="VWO63" s="1"/>
      <c r="VWP63" s="1"/>
      <c r="VWQ63" s="1"/>
      <c r="VWR63" s="1"/>
      <c r="VWS63" s="1"/>
      <c r="VWT63" s="1"/>
      <c r="VWU63" s="1"/>
      <c r="VWV63" s="1"/>
      <c r="VWW63" s="1"/>
      <c r="VWX63" s="1"/>
      <c r="VWY63" s="1"/>
      <c r="VWZ63" s="1"/>
      <c r="VXA63" s="1"/>
      <c r="VXB63" s="1"/>
      <c r="VXC63" s="1"/>
      <c r="VXD63" s="1"/>
      <c r="VXE63" s="1"/>
      <c r="VXF63" s="1"/>
      <c r="VXG63" s="1"/>
      <c r="VXH63" s="1"/>
      <c r="VXI63" s="1"/>
      <c r="VXJ63" s="1"/>
      <c r="VXK63" s="1"/>
      <c r="VXL63" s="1"/>
      <c r="VXM63" s="1"/>
      <c r="VXN63" s="1"/>
      <c r="VXO63" s="1"/>
      <c r="VXP63" s="1"/>
      <c r="VXQ63" s="1"/>
      <c r="VXR63" s="1"/>
      <c r="VXS63" s="1"/>
      <c r="VXT63" s="1"/>
      <c r="VXU63" s="1"/>
      <c r="VXV63" s="1"/>
      <c r="VXW63" s="1"/>
      <c r="VXX63" s="1"/>
      <c r="VXY63" s="1"/>
      <c r="VXZ63" s="1"/>
      <c r="VYA63" s="1"/>
      <c r="VYB63" s="1"/>
      <c r="VYC63" s="1"/>
      <c r="VYD63" s="1"/>
      <c r="VYE63" s="1"/>
      <c r="VYF63" s="1"/>
      <c r="VYG63" s="1"/>
      <c r="VYH63" s="1"/>
      <c r="VYI63" s="1"/>
      <c r="VYJ63" s="1"/>
      <c r="VYK63" s="1"/>
      <c r="VYL63" s="1"/>
      <c r="VYM63" s="1"/>
      <c r="VYN63" s="1"/>
      <c r="VYO63" s="1"/>
      <c r="VYP63" s="1"/>
      <c r="VYQ63" s="1"/>
      <c r="VYR63" s="1"/>
      <c r="VYS63" s="1"/>
      <c r="VYT63" s="1"/>
      <c r="VYU63" s="1"/>
      <c r="VYV63" s="1"/>
      <c r="VYW63" s="1"/>
      <c r="VYX63" s="1"/>
      <c r="VYY63" s="1"/>
      <c r="VYZ63" s="1"/>
      <c r="VZA63" s="1"/>
      <c r="VZB63" s="1"/>
      <c r="VZC63" s="1"/>
      <c r="VZD63" s="1"/>
      <c r="VZE63" s="1"/>
      <c r="VZF63" s="1"/>
      <c r="VZG63" s="1"/>
      <c r="VZH63" s="1"/>
      <c r="VZI63" s="1"/>
      <c r="VZJ63" s="1"/>
      <c r="VZK63" s="1"/>
      <c r="VZL63" s="1"/>
      <c r="VZM63" s="1"/>
      <c r="VZN63" s="1"/>
      <c r="VZO63" s="1"/>
      <c r="VZP63" s="1"/>
      <c r="VZQ63" s="1"/>
      <c r="VZR63" s="1"/>
      <c r="VZS63" s="1"/>
      <c r="VZT63" s="1"/>
      <c r="VZU63" s="1"/>
      <c r="VZV63" s="1"/>
      <c r="VZW63" s="1"/>
      <c r="VZX63" s="1"/>
      <c r="VZY63" s="1"/>
      <c r="VZZ63" s="1"/>
      <c r="WAA63" s="1"/>
      <c r="WAB63" s="1"/>
      <c r="WAC63" s="1"/>
      <c r="WAD63" s="1"/>
      <c r="WAE63" s="1"/>
      <c r="WAF63" s="1"/>
      <c r="WAG63" s="1"/>
      <c r="WAH63" s="1"/>
      <c r="WAI63" s="1"/>
      <c r="WAJ63" s="1"/>
      <c r="WAK63" s="1"/>
      <c r="WAL63" s="1"/>
      <c r="WAM63" s="1"/>
      <c r="WAN63" s="1"/>
      <c r="WAO63" s="1"/>
      <c r="WAP63" s="1"/>
      <c r="WAQ63" s="1"/>
      <c r="WAR63" s="1"/>
      <c r="WAS63" s="1"/>
      <c r="WAT63" s="1"/>
      <c r="WAU63" s="1"/>
      <c r="WAV63" s="1"/>
      <c r="WAW63" s="1"/>
      <c r="WAX63" s="1"/>
      <c r="WAY63" s="1"/>
      <c r="WAZ63" s="1"/>
      <c r="WBA63" s="1"/>
      <c r="WBB63" s="1"/>
      <c r="WBC63" s="1"/>
      <c r="WBD63" s="1"/>
      <c r="WBE63" s="1"/>
      <c r="WBF63" s="1"/>
      <c r="WBG63" s="1"/>
      <c r="WBH63" s="1"/>
      <c r="WBI63" s="1"/>
      <c r="WBJ63" s="1"/>
      <c r="WBK63" s="1"/>
      <c r="WBL63" s="1"/>
      <c r="WBM63" s="1"/>
      <c r="WBN63" s="1"/>
      <c r="WBO63" s="1"/>
      <c r="WBP63" s="1"/>
      <c r="WBQ63" s="1"/>
      <c r="WBR63" s="1"/>
      <c r="WBS63" s="1"/>
      <c r="WBT63" s="1"/>
      <c r="WBU63" s="1"/>
      <c r="WBV63" s="1"/>
      <c r="WBW63" s="1"/>
      <c r="WBX63" s="1"/>
      <c r="WBY63" s="1"/>
      <c r="WBZ63" s="1"/>
      <c r="WCA63" s="1"/>
      <c r="WCB63" s="1"/>
      <c r="WCC63" s="1"/>
      <c r="WCD63" s="1"/>
      <c r="WCE63" s="1"/>
      <c r="WCF63" s="1"/>
      <c r="WCG63" s="1"/>
      <c r="WCH63" s="1"/>
      <c r="WCI63" s="1"/>
      <c r="WCJ63" s="1"/>
      <c r="WCK63" s="1"/>
      <c r="WCL63" s="1"/>
      <c r="WCM63" s="1"/>
      <c r="WCN63" s="1"/>
      <c r="WCO63" s="1"/>
      <c r="WCP63" s="1"/>
      <c r="WCQ63" s="1"/>
      <c r="WCR63" s="1"/>
      <c r="WCS63" s="1"/>
      <c r="WCT63" s="1"/>
      <c r="WCU63" s="1"/>
      <c r="WCV63" s="1"/>
      <c r="WCW63" s="1"/>
      <c r="WCX63" s="1"/>
      <c r="WCY63" s="1"/>
      <c r="WCZ63" s="1"/>
      <c r="WDA63" s="1"/>
      <c r="WDB63" s="1"/>
      <c r="WDC63" s="1"/>
      <c r="WDD63" s="1"/>
      <c r="WDE63" s="1"/>
      <c r="WDF63" s="1"/>
      <c r="WDG63" s="1"/>
      <c r="WDH63" s="1"/>
      <c r="WDI63" s="1"/>
      <c r="WDJ63" s="1"/>
      <c r="WDK63" s="1"/>
      <c r="WDL63" s="1"/>
      <c r="WDM63" s="1"/>
      <c r="WDN63" s="1"/>
      <c r="WDO63" s="1"/>
      <c r="WDP63" s="1"/>
      <c r="WDQ63" s="1"/>
      <c r="WDR63" s="1"/>
      <c r="WDS63" s="1"/>
      <c r="WDT63" s="1"/>
      <c r="WDU63" s="1"/>
      <c r="WDV63" s="1"/>
      <c r="WDW63" s="1"/>
      <c r="WDX63" s="1"/>
      <c r="WDY63" s="1"/>
      <c r="WDZ63" s="1"/>
      <c r="WEA63" s="1"/>
      <c r="WEB63" s="1"/>
      <c r="WEC63" s="1"/>
      <c r="WED63" s="1"/>
      <c r="WEE63" s="1"/>
      <c r="WEF63" s="1"/>
      <c r="WEG63" s="1"/>
      <c r="WEH63" s="1"/>
      <c r="WEI63" s="1"/>
      <c r="WEJ63" s="1"/>
      <c r="WEK63" s="1"/>
      <c r="WEL63" s="1"/>
      <c r="WEM63" s="1"/>
      <c r="WEN63" s="1"/>
      <c r="WEO63" s="1"/>
      <c r="WEP63" s="1"/>
      <c r="WEQ63" s="1"/>
      <c r="WER63" s="1"/>
      <c r="WES63" s="1"/>
      <c r="WET63" s="1"/>
      <c r="WEU63" s="1"/>
      <c r="WEV63" s="1"/>
      <c r="WEW63" s="1"/>
      <c r="WEX63" s="1"/>
      <c r="WEY63" s="1"/>
      <c r="WEZ63" s="1"/>
      <c r="WFA63" s="1"/>
      <c r="WFB63" s="1"/>
      <c r="WFC63" s="1"/>
      <c r="WFD63" s="1"/>
      <c r="WFE63" s="1"/>
      <c r="WFF63" s="1"/>
      <c r="WFG63" s="1"/>
      <c r="WFH63" s="1"/>
      <c r="WFI63" s="1"/>
      <c r="WFJ63" s="1"/>
      <c r="WFK63" s="1"/>
      <c r="WFL63" s="1"/>
      <c r="WFM63" s="1"/>
      <c r="WFN63" s="1"/>
      <c r="WFO63" s="1"/>
      <c r="WFP63" s="1"/>
      <c r="WFQ63" s="1"/>
      <c r="WFR63" s="1"/>
      <c r="WFS63" s="1"/>
      <c r="WFT63" s="1"/>
      <c r="WFU63" s="1"/>
      <c r="WFV63" s="1"/>
      <c r="WFW63" s="1"/>
      <c r="WFX63" s="1"/>
      <c r="WFY63" s="1"/>
      <c r="WFZ63" s="1"/>
      <c r="WGA63" s="1"/>
      <c r="WGB63" s="1"/>
      <c r="WGC63" s="1"/>
      <c r="WGD63" s="1"/>
      <c r="WGE63" s="1"/>
      <c r="WGF63" s="1"/>
      <c r="WGG63" s="1"/>
      <c r="WGH63" s="1"/>
      <c r="WGI63" s="1"/>
      <c r="WGJ63" s="1"/>
      <c r="WGK63" s="1"/>
      <c r="WGL63" s="1"/>
      <c r="WGM63" s="1"/>
      <c r="WGN63" s="1"/>
      <c r="WGO63" s="1"/>
      <c r="WGP63" s="1"/>
      <c r="WGQ63" s="1"/>
      <c r="WGR63" s="1"/>
      <c r="WGS63" s="1"/>
      <c r="WGT63" s="1"/>
      <c r="WGU63" s="1"/>
      <c r="WGV63" s="1"/>
      <c r="WGW63" s="1"/>
      <c r="WGX63" s="1"/>
      <c r="WGY63" s="1"/>
      <c r="WGZ63" s="1"/>
      <c r="WHA63" s="1"/>
      <c r="WHB63" s="1"/>
      <c r="WHC63" s="1"/>
      <c r="WHD63" s="1"/>
      <c r="WHE63" s="1"/>
      <c r="WHF63" s="1"/>
      <c r="WHG63" s="1"/>
      <c r="WHH63" s="1"/>
      <c r="WHI63" s="1"/>
      <c r="WHJ63" s="1"/>
      <c r="WHK63" s="1"/>
      <c r="WHL63" s="1"/>
      <c r="WHM63" s="1"/>
      <c r="WHN63" s="1"/>
      <c r="WHO63" s="1"/>
      <c r="WHP63" s="1"/>
      <c r="WHQ63" s="1"/>
      <c r="WHR63" s="1"/>
      <c r="WHS63" s="1"/>
      <c r="WHT63" s="1"/>
      <c r="WHU63" s="1"/>
      <c r="WHV63" s="1"/>
      <c r="WHW63" s="1"/>
      <c r="WHX63" s="1"/>
      <c r="WHY63" s="1"/>
      <c r="WHZ63" s="1"/>
      <c r="WIA63" s="1"/>
      <c r="WIB63" s="1"/>
      <c r="WIC63" s="1"/>
      <c r="WID63" s="1"/>
      <c r="WIE63" s="1"/>
      <c r="WIF63" s="1"/>
      <c r="WIG63" s="1"/>
      <c r="WIH63" s="1"/>
      <c r="WII63" s="1"/>
      <c r="WIJ63" s="1"/>
      <c r="WIK63" s="1"/>
      <c r="WIL63" s="1"/>
      <c r="WIM63" s="1"/>
      <c r="WIN63" s="1"/>
      <c r="WIO63" s="1"/>
      <c r="WIP63" s="1"/>
      <c r="WIQ63" s="1"/>
      <c r="WIR63" s="1"/>
      <c r="WIS63" s="1"/>
      <c r="WIT63" s="1"/>
      <c r="WIU63" s="1"/>
      <c r="WIV63" s="1"/>
      <c r="WIW63" s="1"/>
      <c r="WIX63" s="1"/>
      <c r="WIY63" s="1"/>
      <c r="WIZ63" s="1"/>
      <c r="WJA63" s="1"/>
      <c r="WJB63" s="1"/>
      <c r="WJC63" s="1"/>
      <c r="WJD63" s="1"/>
      <c r="WJE63" s="1"/>
      <c r="WJF63" s="1"/>
      <c r="WJG63" s="1"/>
      <c r="WJH63" s="1"/>
      <c r="WJI63" s="1"/>
      <c r="WJJ63" s="1"/>
      <c r="WJK63" s="1"/>
      <c r="WJL63" s="1"/>
      <c r="WJM63" s="1"/>
      <c r="WJN63" s="1"/>
      <c r="WJO63" s="1"/>
      <c r="WJP63" s="1"/>
      <c r="WJQ63" s="1"/>
      <c r="WJR63" s="1"/>
      <c r="WJS63" s="1"/>
      <c r="WJT63" s="1"/>
      <c r="WJU63" s="1"/>
      <c r="WJV63" s="1"/>
      <c r="WJW63" s="1"/>
      <c r="WJX63" s="1"/>
      <c r="WJY63" s="1"/>
      <c r="WJZ63" s="1"/>
      <c r="WKA63" s="1"/>
      <c r="WKB63" s="1"/>
      <c r="WKC63" s="1"/>
      <c r="WKD63" s="1"/>
      <c r="WKE63" s="1"/>
      <c r="WKF63" s="1"/>
      <c r="WKG63" s="1"/>
      <c r="WKH63" s="1"/>
      <c r="WKI63" s="1"/>
      <c r="WKJ63" s="1"/>
      <c r="WKK63" s="1"/>
      <c r="WKL63" s="1"/>
      <c r="WKM63" s="1"/>
      <c r="WKN63" s="1"/>
      <c r="WKO63" s="1"/>
      <c r="WKP63" s="1"/>
      <c r="WKQ63" s="1"/>
      <c r="WKR63" s="1"/>
      <c r="WKS63" s="1"/>
      <c r="WKT63" s="1"/>
      <c r="WKU63" s="1"/>
      <c r="WKV63" s="1"/>
      <c r="WKW63" s="1"/>
      <c r="WKX63" s="1"/>
      <c r="WKY63" s="1"/>
      <c r="WKZ63" s="1"/>
      <c r="WLA63" s="1"/>
      <c r="WLB63" s="1"/>
      <c r="WLC63" s="1"/>
      <c r="WLD63" s="1"/>
      <c r="WLE63" s="1"/>
      <c r="WLF63" s="1"/>
      <c r="WLG63" s="1"/>
      <c r="WLH63" s="1"/>
      <c r="WLI63" s="1"/>
      <c r="WLJ63" s="1"/>
      <c r="WLK63" s="1"/>
      <c r="WLL63" s="1"/>
      <c r="WLM63" s="1"/>
      <c r="WLN63" s="1"/>
      <c r="WLO63" s="1"/>
      <c r="WLP63" s="1"/>
      <c r="WLQ63" s="1"/>
      <c r="WLR63" s="1"/>
      <c r="WLS63" s="1"/>
      <c r="WLT63" s="1"/>
      <c r="WLU63" s="1"/>
      <c r="WLV63" s="1"/>
      <c r="WLW63" s="1"/>
      <c r="WLX63" s="1"/>
      <c r="WLY63" s="1"/>
      <c r="WLZ63" s="1"/>
      <c r="WMA63" s="1"/>
      <c r="WMB63" s="1"/>
      <c r="WMC63" s="1"/>
      <c r="WMD63" s="1"/>
      <c r="WME63" s="1"/>
      <c r="WMF63" s="1"/>
      <c r="WMG63" s="1"/>
      <c r="WMH63" s="1"/>
      <c r="WMI63" s="1"/>
      <c r="WMJ63" s="1"/>
      <c r="WMK63" s="1"/>
      <c r="WML63" s="1"/>
      <c r="WMM63" s="1"/>
      <c r="WMN63" s="1"/>
      <c r="WMO63" s="1"/>
      <c r="WMP63" s="1"/>
      <c r="WMQ63" s="1"/>
      <c r="WMR63" s="1"/>
      <c r="WMS63" s="1"/>
      <c r="WMT63" s="1"/>
      <c r="WMU63" s="1"/>
      <c r="WMV63" s="1"/>
      <c r="WMW63" s="1"/>
      <c r="WMX63" s="1"/>
      <c r="WMY63" s="1"/>
      <c r="WMZ63" s="1"/>
      <c r="WNA63" s="1"/>
      <c r="WNB63" s="1"/>
      <c r="WNC63" s="1"/>
      <c r="WND63" s="1"/>
      <c r="WNE63" s="1"/>
      <c r="WNF63" s="1"/>
      <c r="WNG63" s="1"/>
      <c r="WNH63" s="1"/>
      <c r="WNI63" s="1"/>
      <c r="WNJ63" s="1"/>
      <c r="WNK63" s="1"/>
      <c r="WNL63" s="1"/>
      <c r="WNM63" s="1"/>
      <c r="WNN63" s="1"/>
      <c r="WNO63" s="1"/>
      <c r="WNP63" s="1"/>
      <c r="WNQ63" s="1"/>
      <c r="WNR63" s="1"/>
      <c r="WNS63" s="1"/>
      <c r="WNT63" s="1"/>
      <c r="WNU63" s="1"/>
      <c r="WNV63" s="1"/>
      <c r="WNW63" s="1"/>
      <c r="WNX63" s="1"/>
      <c r="WNY63" s="1"/>
      <c r="WNZ63" s="1"/>
      <c r="WOA63" s="1"/>
      <c r="WOB63" s="1"/>
      <c r="WOC63" s="1"/>
      <c r="WOD63" s="1"/>
      <c r="WOE63" s="1"/>
      <c r="WOF63" s="1"/>
      <c r="WOG63" s="1"/>
      <c r="WOH63" s="1"/>
      <c r="WOI63" s="1"/>
      <c r="WOJ63" s="1"/>
      <c r="WOK63" s="1"/>
      <c r="WOL63" s="1"/>
      <c r="WOM63" s="1"/>
      <c r="WON63" s="1"/>
      <c r="WOO63" s="1"/>
      <c r="WOP63" s="1"/>
      <c r="WOQ63" s="1"/>
      <c r="WOR63" s="1"/>
      <c r="WOS63" s="1"/>
      <c r="WOT63" s="1"/>
      <c r="WOU63" s="1"/>
      <c r="WOV63" s="1"/>
      <c r="WOW63" s="1"/>
      <c r="WOX63" s="1"/>
      <c r="WOY63" s="1"/>
      <c r="WOZ63" s="1"/>
      <c r="WPA63" s="1"/>
      <c r="WPB63" s="1"/>
      <c r="WPC63" s="1"/>
      <c r="WPD63" s="1"/>
      <c r="WPE63" s="1"/>
      <c r="WPF63" s="1"/>
      <c r="WPG63" s="1"/>
      <c r="WPH63" s="1"/>
      <c r="WPI63" s="1"/>
      <c r="WPJ63" s="1"/>
      <c r="WPK63" s="1"/>
      <c r="WPL63" s="1"/>
      <c r="WPM63" s="1"/>
      <c r="WPN63" s="1"/>
      <c r="WPO63" s="1"/>
      <c r="WPP63" s="1"/>
      <c r="WPQ63" s="1"/>
      <c r="WPR63" s="1"/>
      <c r="WPS63" s="1"/>
      <c r="WPT63" s="1"/>
      <c r="WPU63" s="1"/>
      <c r="WPV63" s="1"/>
      <c r="WPW63" s="1"/>
      <c r="WPX63" s="1"/>
      <c r="WPY63" s="1"/>
      <c r="WPZ63" s="1"/>
      <c r="WQA63" s="1"/>
      <c r="WQB63" s="1"/>
      <c r="WQC63" s="1"/>
      <c r="WQD63" s="1"/>
      <c r="WQE63" s="1"/>
      <c r="WQF63" s="1"/>
      <c r="WQG63" s="1"/>
      <c r="WQH63" s="1"/>
      <c r="WQI63" s="1"/>
      <c r="WQJ63" s="1"/>
      <c r="WQK63" s="1"/>
      <c r="WQL63" s="1"/>
      <c r="WQM63" s="1"/>
      <c r="WQN63" s="1"/>
      <c r="WQO63" s="1"/>
      <c r="WQP63" s="1"/>
      <c r="WQQ63" s="1"/>
      <c r="WQR63" s="1"/>
      <c r="WQS63" s="1"/>
      <c r="WQT63" s="1"/>
      <c r="WQU63" s="1"/>
      <c r="WQV63" s="1"/>
      <c r="WQW63" s="1"/>
      <c r="WQX63" s="1"/>
      <c r="WQY63" s="1"/>
      <c r="WQZ63" s="1"/>
      <c r="WRA63" s="1"/>
      <c r="WRB63" s="1"/>
      <c r="WRC63" s="1"/>
      <c r="WRD63" s="1"/>
      <c r="WRE63" s="1"/>
      <c r="WRF63" s="1"/>
      <c r="WRG63" s="1"/>
      <c r="WRH63" s="1"/>
      <c r="WRI63" s="1"/>
      <c r="WRJ63" s="1"/>
      <c r="WRK63" s="1"/>
      <c r="WRL63" s="1"/>
      <c r="WRM63" s="1"/>
      <c r="WRN63" s="1"/>
      <c r="WRO63" s="1"/>
      <c r="WRP63" s="1"/>
      <c r="WRQ63" s="1"/>
      <c r="WRR63" s="1"/>
      <c r="WRS63" s="1"/>
      <c r="WRT63" s="1"/>
      <c r="WRU63" s="1"/>
      <c r="WRV63" s="1"/>
      <c r="WRW63" s="1"/>
      <c r="WRX63" s="1"/>
      <c r="WRY63" s="1"/>
      <c r="WRZ63" s="1"/>
      <c r="WSA63" s="1"/>
      <c r="WSB63" s="1"/>
      <c r="WSC63" s="1"/>
      <c r="WSD63" s="1"/>
      <c r="WSE63" s="1"/>
      <c r="WSF63" s="1"/>
      <c r="WSG63" s="1"/>
      <c r="WSH63" s="1"/>
      <c r="WSI63" s="1"/>
      <c r="WSJ63" s="1"/>
      <c r="WSK63" s="1"/>
      <c r="WSL63" s="1"/>
      <c r="WSM63" s="1"/>
      <c r="WSN63" s="1"/>
      <c r="WSO63" s="1"/>
      <c r="WSP63" s="1"/>
      <c r="WSQ63" s="1"/>
      <c r="WSR63" s="1"/>
      <c r="WSS63" s="1"/>
      <c r="WST63" s="1"/>
      <c r="WSU63" s="1"/>
      <c r="WSV63" s="1"/>
      <c r="WSW63" s="1"/>
      <c r="WSX63" s="1"/>
      <c r="WSY63" s="1"/>
      <c r="WSZ63" s="1"/>
      <c r="WTA63" s="1"/>
      <c r="WTB63" s="1"/>
      <c r="WTC63" s="1"/>
      <c r="WTD63" s="1"/>
      <c r="WTE63" s="1"/>
      <c r="WTF63" s="1"/>
      <c r="WTG63" s="1"/>
      <c r="WTH63" s="1"/>
      <c r="WTI63" s="1"/>
      <c r="WTJ63" s="1"/>
      <c r="WTK63" s="1"/>
      <c r="WTL63" s="1"/>
      <c r="WTM63" s="1"/>
      <c r="WTN63" s="1"/>
      <c r="WTO63" s="1"/>
      <c r="WTP63" s="1"/>
      <c r="WTQ63" s="1"/>
      <c r="WTR63" s="1"/>
      <c r="WTS63" s="1"/>
      <c r="WTT63" s="1"/>
      <c r="WTU63" s="1"/>
      <c r="WTV63" s="1"/>
      <c r="WTW63" s="1"/>
      <c r="WTX63" s="1"/>
      <c r="WTY63" s="1"/>
      <c r="WTZ63" s="1"/>
      <c r="WUA63" s="1"/>
      <c r="WUB63" s="1"/>
      <c r="WUC63" s="1"/>
      <c r="WUD63" s="1"/>
      <c r="WUE63" s="1"/>
      <c r="WUF63" s="1"/>
      <c r="WUG63" s="1"/>
      <c r="WUH63" s="1"/>
      <c r="WUI63" s="1"/>
      <c r="WUJ63" s="1"/>
      <c r="WUK63" s="1"/>
      <c r="WUL63" s="1"/>
      <c r="WUM63" s="1"/>
      <c r="WUN63" s="1"/>
      <c r="WUO63" s="1"/>
      <c r="WUP63" s="1"/>
      <c r="WUQ63" s="1"/>
      <c r="WUR63" s="1"/>
      <c r="WUS63" s="1"/>
      <c r="WUT63" s="1"/>
      <c r="WUU63" s="1"/>
      <c r="WUV63" s="1"/>
      <c r="WUW63" s="1"/>
      <c r="WUX63" s="1"/>
      <c r="WUY63" s="1"/>
      <c r="WUZ63" s="1"/>
      <c r="WVA63" s="1"/>
      <c r="WVB63" s="1"/>
      <c r="WVC63" s="1"/>
      <c r="WVD63" s="1"/>
      <c r="WVE63" s="1"/>
      <c r="WVF63" s="1"/>
      <c r="WVG63" s="1"/>
      <c r="WVH63" s="1"/>
      <c r="WVI63" s="1"/>
      <c r="WVJ63" s="1"/>
      <c r="WVK63" s="1"/>
      <c r="WVL63" s="1"/>
      <c r="WVM63" s="1"/>
      <c r="WVN63" s="1"/>
      <c r="WVO63" s="1"/>
      <c r="WVP63" s="1"/>
      <c r="WVQ63" s="1"/>
      <c r="WVR63" s="1"/>
      <c r="WVS63" s="1"/>
      <c r="WVT63" s="1"/>
      <c r="WVU63" s="1"/>
      <c r="WVV63" s="1"/>
      <c r="WVW63" s="1"/>
      <c r="WVX63" s="1"/>
      <c r="WVY63" s="1"/>
      <c r="WVZ63" s="1"/>
      <c r="WWA63" s="1"/>
      <c r="WWB63" s="1"/>
      <c r="WWC63" s="1"/>
      <c r="WWD63" s="1"/>
      <c r="WWE63" s="1"/>
      <c r="WWF63" s="1"/>
      <c r="WWG63" s="1"/>
      <c r="WWH63" s="1"/>
      <c r="WWI63" s="1"/>
      <c r="WWJ63" s="1"/>
      <c r="WWK63" s="1"/>
      <c r="WWL63" s="1"/>
      <c r="WWM63" s="1"/>
      <c r="WWN63" s="1"/>
      <c r="WWO63" s="1"/>
      <c r="WWP63" s="1"/>
      <c r="WWQ63" s="1"/>
      <c r="WWR63" s="1"/>
      <c r="WWS63" s="1"/>
      <c r="WWT63" s="1"/>
      <c r="WWU63" s="1"/>
      <c r="WWV63" s="1"/>
      <c r="WWW63" s="1"/>
      <c r="WWX63" s="1"/>
      <c r="WWY63" s="1"/>
      <c r="WWZ63" s="1"/>
      <c r="WXA63" s="1"/>
      <c r="WXB63" s="1"/>
      <c r="WXC63" s="1"/>
      <c r="WXD63" s="1"/>
      <c r="WXE63" s="1"/>
      <c r="WXF63" s="1"/>
      <c r="WXG63" s="1"/>
      <c r="WXH63" s="1"/>
      <c r="WXI63" s="1"/>
      <c r="WXJ63" s="1"/>
      <c r="WXK63" s="1"/>
      <c r="WXL63" s="1"/>
      <c r="WXM63" s="1"/>
      <c r="WXN63" s="1"/>
      <c r="WXO63" s="1"/>
      <c r="WXP63" s="1"/>
      <c r="WXQ63" s="1"/>
      <c r="WXR63" s="1"/>
      <c r="WXS63" s="1"/>
      <c r="WXT63" s="1"/>
      <c r="WXU63" s="1"/>
      <c r="WXV63" s="1"/>
      <c r="WXW63" s="1"/>
      <c r="WXX63" s="1"/>
      <c r="WXY63" s="1"/>
      <c r="WXZ63" s="1"/>
      <c r="WYA63" s="1"/>
      <c r="WYB63" s="1"/>
      <c r="WYC63" s="1"/>
      <c r="WYD63" s="1"/>
      <c r="WYE63" s="1"/>
      <c r="WYF63" s="1"/>
      <c r="WYG63" s="1"/>
      <c r="WYH63" s="1"/>
      <c r="WYI63" s="1"/>
      <c r="WYJ63" s="1"/>
      <c r="WYK63" s="1"/>
      <c r="WYL63" s="1"/>
      <c r="WYM63" s="1"/>
      <c r="WYN63" s="1"/>
      <c r="WYO63" s="1"/>
      <c r="WYP63" s="1"/>
      <c r="WYQ63" s="1"/>
      <c r="WYR63" s="1"/>
      <c r="WYS63" s="1"/>
      <c r="WYT63" s="1"/>
      <c r="WYU63" s="1"/>
      <c r="WYV63" s="1"/>
      <c r="WYW63" s="1"/>
      <c r="WYX63" s="1"/>
      <c r="WYY63" s="1"/>
      <c r="WYZ63" s="1"/>
      <c r="WZA63" s="1"/>
      <c r="WZB63" s="1"/>
      <c r="WZC63" s="1"/>
      <c r="WZD63" s="1"/>
      <c r="WZE63" s="1"/>
      <c r="WZF63" s="1"/>
      <c r="WZG63" s="1"/>
      <c r="WZH63" s="1"/>
      <c r="WZI63" s="1"/>
      <c r="WZJ63" s="1"/>
      <c r="WZK63" s="1"/>
      <c r="WZL63" s="1"/>
      <c r="WZM63" s="1"/>
      <c r="WZN63" s="1"/>
      <c r="WZO63" s="1"/>
      <c r="WZP63" s="1"/>
      <c r="WZQ63" s="1"/>
      <c r="WZR63" s="1"/>
      <c r="WZS63" s="1"/>
      <c r="WZT63" s="1"/>
      <c r="WZU63" s="1"/>
      <c r="WZV63" s="1"/>
      <c r="WZW63" s="1"/>
      <c r="WZX63" s="1"/>
      <c r="WZY63" s="1"/>
      <c r="WZZ63" s="1"/>
      <c r="XAA63" s="1"/>
      <c r="XAB63" s="1"/>
      <c r="XAC63" s="1"/>
      <c r="XAD63" s="1"/>
      <c r="XAE63" s="1"/>
      <c r="XAF63" s="1"/>
      <c r="XAG63" s="1"/>
      <c r="XAH63" s="1"/>
      <c r="XAI63" s="1"/>
      <c r="XAJ63" s="1"/>
      <c r="XAK63" s="1"/>
      <c r="XAL63" s="1"/>
      <c r="XAM63" s="1"/>
      <c r="XAN63" s="1"/>
      <c r="XAO63" s="1"/>
      <c r="XAP63" s="1"/>
      <c r="XAQ63" s="1"/>
      <c r="XAR63" s="1"/>
      <c r="XAS63" s="1"/>
      <c r="XAT63" s="1"/>
      <c r="XAU63" s="1"/>
      <c r="XAV63" s="1"/>
      <c r="XAW63" s="1"/>
      <c r="XAX63" s="1"/>
      <c r="XAY63" s="1"/>
      <c r="XAZ63" s="1"/>
      <c r="XBA63" s="1"/>
      <c r="XBB63" s="1"/>
      <c r="XBC63" s="1"/>
      <c r="XBD63" s="1"/>
      <c r="XBE63" s="1"/>
      <c r="XBF63" s="1"/>
      <c r="XBG63" s="1"/>
      <c r="XBH63" s="1"/>
      <c r="XBI63" s="1"/>
      <c r="XBJ63" s="1"/>
      <c r="XBK63" s="1"/>
      <c r="XBL63" s="1"/>
      <c r="XBM63" s="1"/>
      <c r="XBN63" s="1"/>
      <c r="XBO63" s="1"/>
      <c r="XBP63" s="1"/>
      <c r="XBQ63" s="1"/>
      <c r="XBR63" s="1"/>
      <c r="XBS63" s="1"/>
      <c r="XBT63" s="1"/>
      <c r="XBU63" s="1"/>
      <c r="XBV63" s="1"/>
      <c r="XBW63" s="1"/>
      <c r="XBX63" s="1"/>
      <c r="XBY63" s="1"/>
      <c r="XBZ63" s="1"/>
      <c r="XCA63" s="1"/>
      <c r="XCB63" s="1"/>
      <c r="XCC63" s="1"/>
      <c r="XCD63" s="1"/>
      <c r="XCE63" s="1"/>
      <c r="XCF63" s="1"/>
      <c r="XCG63" s="1"/>
      <c r="XCH63" s="1"/>
      <c r="XCI63" s="1"/>
      <c r="XCJ63" s="1"/>
      <c r="XCK63" s="1"/>
      <c r="XCL63" s="1"/>
      <c r="XCM63" s="1"/>
      <c r="XCN63" s="1"/>
      <c r="XCO63" s="1"/>
      <c r="XCP63" s="1"/>
      <c r="XCQ63" s="1"/>
      <c r="XCR63" s="1"/>
      <c r="XCS63" s="1"/>
      <c r="XCT63" s="1"/>
      <c r="XCU63" s="1"/>
      <c r="XCV63" s="1"/>
      <c r="XCW63" s="1"/>
      <c r="XCX63" s="1"/>
      <c r="XCY63" s="1"/>
      <c r="XCZ63" s="1"/>
      <c r="XDA63" s="1"/>
      <c r="XDB63" s="1"/>
      <c r="XDC63" s="1"/>
      <c r="XDD63" s="1"/>
      <c r="XDE63" s="1"/>
      <c r="XDF63" s="1"/>
      <c r="XDG63" s="1"/>
      <c r="XDH63" s="1"/>
      <c r="XDI63" s="1"/>
      <c r="XDJ63" s="1"/>
      <c r="XDK63" s="1"/>
      <c r="XDL63" s="1"/>
      <c r="XDM63" s="1"/>
      <c r="XDN63" s="1"/>
      <c r="XDO63" s="1"/>
      <c r="XDP63" s="1"/>
      <c r="XDQ63" s="1"/>
      <c r="XDR63" s="1"/>
      <c r="XDS63" s="1"/>
      <c r="XDT63" s="1"/>
      <c r="XDU63" s="1"/>
      <c r="XDV63" s="1"/>
      <c r="XDW63" s="1"/>
      <c r="XDX63" s="1"/>
      <c r="XDY63" s="1"/>
      <c r="XDZ63" s="1"/>
      <c r="XEA63" s="1"/>
      <c r="XEB63" s="1"/>
      <c r="XEC63" s="1"/>
      <c r="XED63" s="1"/>
      <c r="XEE63" s="1"/>
      <c r="XEF63" s="1"/>
      <c r="XEG63" s="1"/>
      <c r="XEH63" s="1"/>
      <c r="XEI63" s="1"/>
      <c r="XEJ63" s="1"/>
      <c r="XEK63" s="1"/>
      <c r="XEL63" s="1"/>
      <c r="XEM63" s="1"/>
      <c r="XEN63" s="1"/>
      <c r="XEO63" s="1"/>
      <c r="XEP63" s="1"/>
      <c r="XEQ63" s="1"/>
      <c r="XER63" s="1"/>
      <c r="XES63" s="1"/>
      <c r="XET63" s="1"/>
      <c r="XEU63" s="1"/>
      <c r="XEV63" s="1"/>
      <c r="XEW63" s="1"/>
      <c r="XEX63" s="1"/>
      <c r="XEY63" s="1"/>
      <c r="XEZ63" s="1"/>
      <c r="XFA63" s="1"/>
      <c r="XFB63" s="1"/>
      <c r="XFC63" s="1"/>
    </row>
    <row r="64" spans="1:16384" s="161" customFormat="1" x14ac:dyDescent="0.5">
      <c r="A64" s="11" t="s">
        <v>60</v>
      </c>
      <c r="B64" s="10">
        <f>B63/B68</f>
        <v>7.9686117093422493E-2</v>
      </c>
      <c r="C64" s="2"/>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c r="IY64" s="1"/>
      <c r="IZ64" s="1"/>
      <c r="JA64" s="1"/>
      <c r="JB64" s="1"/>
      <c r="JC64" s="1"/>
      <c r="JD64" s="1"/>
      <c r="JE64" s="1"/>
      <c r="JF64" s="1"/>
      <c r="JG64" s="1"/>
      <c r="JH64" s="1"/>
      <c r="JI64" s="1"/>
      <c r="JJ64" s="1"/>
      <c r="JK64" s="1"/>
      <c r="JL64" s="1"/>
      <c r="JM64" s="1"/>
      <c r="JN64" s="1"/>
      <c r="JO64" s="1"/>
      <c r="JP64" s="1"/>
      <c r="JQ64" s="1"/>
      <c r="JR64" s="1"/>
      <c r="JS64" s="1"/>
      <c r="JT64" s="1"/>
      <c r="JU64" s="1"/>
      <c r="JV64" s="1"/>
      <c r="JW64" s="1"/>
      <c r="JX64" s="1"/>
      <c r="JY64" s="1"/>
      <c r="JZ64" s="1"/>
      <c r="KA64" s="1"/>
      <c r="KB64" s="1"/>
      <c r="KC64" s="1"/>
      <c r="KD64" s="1"/>
      <c r="KE64" s="1"/>
      <c r="KF64" s="1"/>
      <c r="KG64" s="1"/>
      <c r="KH64" s="1"/>
      <c r="KI64" s="1"/>
      <c r="KJ64" s="1"/>
      <c r="KK64" s="1"/>
      <c r="KL64" s="1"/>
      <c r="KM64" s="1"/>
      <c r="KN64" s="1"/>
      <c r="KO64" s="1"/>
      <c r="KP64" s="1"/>
      <c r="KQ64" s="1"/>
      <c r="KR64" s="1"/>
      <c r="KS64" s="1"/>
      <c r="KT64" s="1"/>
      <c r="KU64" s="1"/>
      <c r="KV64" s="1"/>
      <c r="KW64" s="1"/>
      <c r="KX64" s="1"/>
      <c r="KY64" s="1"/>
      <c r="KZ64" s="1"/>
      <c r="LA64" s="1"/>
      <c r="LB64" s="1"/>
      <c r="LC64" s="1"/>
      <c r="LD64" s="1"/>
      <c r="LE64" s="1"/>
      <c r="LF64" s="1"/>
      <c r="LG64" s="1"/>
      <c r="LH64" s="1"/>
      <c r="LI64" s="1"/>
      <c r="LJ64" s="1"/>
      <c r="LK64" s="1"/>
      <c r="LL64" s="1"/>
      <c r="LM64" s="1"/>
      <c r="LN64" s="1"/>
      <c r="LO64" s="1"/>
      <c r="LP64" s="1"/>
      <c r="LQ64" s="1"/>
      <c r="LR64" s="1"/>
      <c r="LS64" s="1"/>
      <c r="LT64" s="1"/>
      <c r="LU64" s="1"/>
      <c r="LV64" s="1"/>
      <c r="LW64" s="1"/>
      <c r="LX64" s="1"/>
      <c r="LY64" s="1"/>
      <c r="LZ64" s="1"/>
      <c r="MA64" s="1"/>
      <c r="MB64" s="1"/>
      <c r="MC64" s="1"/>
      <c r="MD64" s="1"/>
      <c r="ME64" s="1"/>
      <c r="MF64" s="1"/>
      <c r="MG64" s="1"/>
      <c r="MH64" s="1"/>
      <c r="MI64" s="1"/>
      <c r="MJ64" s="1"/>
      <c r="MK64" s="1"/>
      <c r="ML64" s="1"/>
      <c r="MM64" s="1"/>
      <c r="MN64" s="1"/>
      <c r="MO64" s="1"/>
      <c r="MP64" s="1"/>
      <c r="MQ64" s="1"/>
      <c r="MR64" s="1"/>
      <c r="MS64" s="1"/>
      <c r="MT64" s="1"/>
      <c r="MU64" s="1"/>
      <c r="MV64" s="1"/>
      <c r="MW64" s="1"/>
      <c r="MX64" s="1"/>
      <c r="MY64" s="1"/>
      <c r="MZ64" s="1"/>
      <c r="NA64" s="1"/>
      <c r="NB64" s="1"/>
      <c r="NC64" s="1"/>
      <c r="ND64" s="1"/>
      <c r="NE64" s="1"/>
      <c r="NF64" s="1"/>
      <c r="NG64" s="1"/>
      <c r="NH64" s="1"/>
      <c r="NI64" s="1"/>
      <c r="NJ64" s="1"/>
      <c r="NK64" s="1"/>
      <c r="NL64" s="1"/>
      <c r="NM64" s="1"/>
      <c r="NN64" s="1"/>
      <c r="NO64" s="1"/>
      <c r="NP64" s="1"/>
      <c r="NQ64" s="1"/>
      <c r="NR64" s="1"/>
      <c r="NS64" s="1"/>
      <c r="NT64" s="1"/>
      <c r="NU64" s="1"/>
      <c r="NV64" s="1"/>
      <c r="NW64" s="1"/>
      <c r="NX64" s="1"/>
      <c r="NY64" s="1"/>
      <c r="NZ64" s="1"/>
      <c r="OA64" s="1"/>
      <c r="OB64" s="1"/>
      <c r="OC64" s="1"/>
      <c r="OD64" s="1"/>
      <c r="OE64" s="1"/>
      <c r="OF64" s="1"/>
      <c r="OG64" s="1"/>
      <c r="OH64" s="1"/>
      <c r="OI64" s="1"/>
      <c r="OJ64" s="1"/>
      <c r="OK64" s="1"/>
      <c r="OL64" s="1"/>
      <c r="OM64" s="1"/>
      <c r="ON64" s="1"/>
      <c r="OO64" s="1"/>
      <c r="OP64" s="1"/>
      <c r="OQ64" s="1"/>
      <c r="OR64" s="1"/>
      <c r="OS64" s="1"/>
      <c r="OT64" s="1"/>
      <c r="OU64" s="1"/>
      <c r="OV64" s="1"/>
      <c r="OW64" s="1"/>
      <c r="OX64" s="1"/>
      <c r="OY64" s="1"/>
      <c r="OZ64" s="1"/>
      <c r="PA64" s="1"/>
      <c r="PB64" s="1"/>
      <c r="PC64" s="1"/>
      <c r="PD64" s="1"/>
      <c r="PE64" s="1"/>
      <c r="PF64" s="1"/>
      <c r="PG64" s="1"/>
      <c r="PH64" s="1"/>
      <c r="PI64" s="1"/>
      <c r="PJ64" s="1"/>
      <c r="PK64" s="1"/>
      <c r="PL64" s="1"/>
      <c r="PM64" s="1"/>
      <c r="PN64" s="1"/>
      <c r="PO64" s="1"/>
      <c r="PP64" s="1"/>
      <c r="PQ64" s="1"/>
      <c r="PR64" s="1"/>
      <c r="PS64" s="1"/>
      <c r="PT64" s="1"/>
      <c r="PU64" s="1"/>
      <c r="PV64" s="1"/>
      <c r="PW64" s="1"/>
      <c r="PX64" s="1"/>
      <c r="PY64" s="1"/>
      <c r="PZ64" s="1"/>
      <c r="QA64" s="1"/>
      <c r="QB64" s="1"/>
      <c r="QC64" s="1"/>
      <c r="QD64" s="1"/>
      <c r="QE64" s="1"/>
      <c r="QF64" s="1"/>
      <c r="QG64" s="1"/>
      <c r="QH64" s="1"/>
      <c r="QI64" s="1"/>
      <c r="QJ64" s="1"/>
      <c r="QK64" s="1"/>
      <c r="QL64" s="1"/>
      <c r="QM64" s="1"/>
      <c r="QN64" s="1"/>
      <c r="QO64" s="1"/>
      <c r="QP64" s="1"/>
      <c r="QQ64" s="1"/>
      <c r="QR64" s="1"/>
      <c r="QS64" s="1"/>
      <c r="QT64" s="1"/>
      <c r="QU64" s="1"/>
      <c r="QV64" s="1"/>
      <c r="QW64" s="1"/>
      <c r="QX64" s="1"/>
      <c r="QY64" s="1"/>
      <c r="QZ64" s="1"/>
      <c r="RA64" s="1"/>
      <c r="RB64" s="1"/>
      <c r="RC64" s="1"/>
      <c r="RD64" s="1"/>
      <c r="RE64" s="1"/>
      <c r="RF64" s="1"/>
      <c r="RG64" s="1"/>
      <c r="RH64" s="1"/>
      <c r="RI64" s="1"/>
      <c r="RJ64" s="1"/>
      <c r="RK64" s="1"/>
      <c r="RL64" s="1"/>
      <c r="RM64" s="1"/>
      <c r="RN64" s="1"/>
      <c r="RO64" s="1"/>
      <c r="RP64" s="1"/>
      <c r="RQ64" s="1"/>
      <c r="RR64" s="1"/>
      <c r="RS64" s="1"/>
      <c r="RT64" s="1"/>
      <c r="RU64" s="1"/>
      <c r="RV64" s="1"/>
      <c r="RW64" s="1"/>
      <c r="RX64" s="1"/>
      <c r="RY64" s="1"/>
      <c r="RZ64" s="1"/>
      <c r="SA64" s="1"/>
      <c r="SB64" s="1"/>
      <c r="SC64" s="1"/>
      <c r="SD64" s="1"/>
      <c r="SE64" s="1"/>
      <c r="SF64" s="1"/>
      <c r="SG64" s="1"/>
      <c r="SH64" s="1"/>
      <c r="SI64" s="1"/>
      <c r="SJ64" s="1"/>
      <c r="SK64" s="1"/>
      <c r="SL64" s="1"/>
      <c r="SM64" s="1"/>
      <c r="SN64" s="1"/>
      <c r="SO64" s="1"/>
      <c r="SP64" s="1"/>
      <c r="SQ64" s="1"/>
      <c r="SR64" s="1"/>
      <c r="SS64" s="1"/>
      <c r="ST64" s="1"/>
      <c r="SU64" s="1"/>
      <c r="SV64" s="1"/>
      <c r="SW64" s="1"/>
      <c r="SX64" s="1"/>
      <c r="SY64" s="1"/>
      <c r="SZ64" s="1"/>
      <c r="TA64" s="1"/>
      <c r="TB64" s="1"/>
      <c r="TC64" s="1"/>
      <c r="TD64" s="1"/>
      <c r="TE64" s="1"/>
      <c r="TF64" s="1"/>
      <c r="TG64" s="1"/>
      <c r="TH64" s="1"/>
      <c r="TI64" s="1"/>
      <c r="TJ64" s="1"/>
      <c r="TK64" s="1"/>
      <c r="TL64" s="1"/>
      <c r="TM64" s="1"/>
      <c r="TN64" s="1"/>
      <c r="TO64" s="1"/>
      <c r="TP64" s="1"/>
      <c r="TQ64" s="1"/>
      <c r="TR64" s="1"/>
      <c r="TS64" s="1"/>
      <c r="TT64" s="1"/>
      <c r="TU64" s="1"/>
      <c r="TV64" s="1"/>
      <c r="TW64" s="1"/>
      <c r="TX64" s="1"/>
      <c r="TY64" s="1"/>
      <c r="TZ64" s="1"/>
      <c r="UA64" s="1"/>
      <c r="UB64" s="1"/>
      <c r="UC64" s="1"/>
      <c r="UD64" s="1"/>
      <c r="UE64" s="1"/>
      <c r="UF64" s="1"/>
      <c r="UG64" s="1"/>
      <c r="UH64" s="1"/>
      <c r="UI64" s="1"/>
      <c r="UJ64" s="1"/>
      <c r="UK64" s="1"/>
      <c r="UL64" s="1"/>
      <c r="UM64" s="1"/>
      <c r="UN64" s="1"/>
      <c r="UO64" s="1"/>
      <c r="UP64" s="1"/>
      <c r="UQ64" s="1"/>
      <c r="UR64" s="1"/>
      <c r="US64" s="1"/>
      <c r="UT64" s="1"/>
      <c r="UU64" s="1"/>
      <c r="UV64" s="1"/>
      <c r="UW64" s="1"/>
      <c r="UX64" s="1"/>
      <c r="UY64" s="1"/>
      <c r="UZ64" s="1"/>
      <c r="VA64" s="1"/>
      <c r="VB64" s="1"/>
      <c r="VC64" s="1"/>
      <c r="VD64" s="1"/>
      <c r="VE64" s="1"/>
      <c r="VF64" s="1"/>
      <c r="VG64" s="1"/>
      <c r="VH64" s="1"/>
      <c r="VI64" s="1"/>
      <c r="VJ64" s="1"/>
      <c r="VK64" s="1"/>
      <c r="VL64" s="1"/>
      <c r="VM64" s="1"/>
      <c r="VN64" s="1"/>
      <c r="VO64" s="1"/>
      <c r="VP64" s="1"/>
      <c r="VQ64" s="1"/>
      <c r="VR64" s="1"/>
      <c r="VS64" s="1"/>
      <c r="VT64" s="1"/>
      <c r="VU64" s="1"/>
      <c r="VV64" s="1"/>
      <c r="VW64" s="1"/>
      <c r="VX64" s="1"/>
      <c r="VY64" s="1"/>
      <c r="VZ64" s="1"/>
      <c r="WA64" s="1"/>
      <c r="WB64" s="1"/>
      <c r="WC64" s="1"/>
      <c r="WD64" s="1"/>
      <c r="WE64" s="1"/>
      <c r="WF64" s="1"/>
      <c r="WG64" s="1"/>
      <c r="WH64" s="1"/>
      <c r="WI64" s="1"/>
      <c r="WJ64" s="1"/>
      <c r="WK64" s="1"/>
      <c r="WL64" s="1"/>
      <c r="WM64" s="1"/>
      <c r="WN64" s="1"/>
      <c r="WO64" s="1"/>
      <c r="WP64" s="1"/>
      <c r="WQ64" s="1"/>
      <c r="WR64" s="1"/>
      <c r="WS64" s="1"/>
      <c r="WT64" s="1"/>
      <c r="WU64" s="1"/>
      <c r="WV64" s="1"/>
      <c r="WW64" s="1"/>
      <c r="WX64" s="1"/>
      <c r="WY64" s="1"/>
      <c r="WZ64" s="1"/>
      <c r="XA64" s="1"/>
      <c r="XB64" s="1"/>
      <c r="XC64" s="1"/>
      <c r="XD64" s="1"/>
      <c r="XE64" s="1"/>
      <c r="XF64" s="1"/>
      <c r="XG64" s="1"/>
      <c r="XH64" s="1"/>
      <c r="XI64" s="1"/>
      <c r="XJ64" s="1"/>
      <c r="XK64" s="1"/>
      <c r="XL64" s="1"/>
      <c r="XM64" s="1"/>
      <c r="XN64" s="1"/>
      <c r="XO64" s="1"/>
      <c r="XP64" s="1"/>
      <c r="XQ64" s="1"/>
      <c r="XR64" s="1"/>
      <c r="XS64" s="1"/>
      <c r="XT64" s="1"/>
      <c r="XU64" s="1"/>
      <c r="XV64" s="1"/>
      <c r="XW64" s="1"/>
      <c r="XX64" s="1"/>
      <c r="XY64" s="1"/>
      <c r="XZ64" s="1"/>
      <c r="YA64" s="1"/>
      <c r="YB64" s="1"/>
      <c r="YC64" s="1"/>
      <c r="YD64" s="1"/>
      <c r="YE64" s="1"/>
      <c r="YF64" s="1"/>
      <c r="YG64" s="1"/>
      <c r="YH64" s="1"/>
      <c r="YI64" s="1"/>
      <c r="YJ64" s="1"/>
      <c r="YK64" s="1"/>
      <c r="YL64" s="1"/>
      <c r="YM64" s="1"/>
      <c r="YN64" s="1"/>
      <c r="YO64" s="1"/>
      <c r="YP64" s="1"/>
      <c r="YQ64" s="1"/>
      <c r="YR64" s="1"/>
      <c r="YS64" s="1"/>
      <c r="YT64" s="1"/>
      <c r="YU64" s="1"/>
      <c r="YV64" s="1"/>
      <c r="YW64" s="1"/>
      <c r="YX64" s="1"/>
      <c r="YY64" s="1"/>
      <c r="YZ64" s="1"/>
      <c r="ZA64" s="1"/>
      <c r="ZB64" s="1"/>
      <c r="ZC64" s="1"/>
      <c r="ZD64" s="1"/>
      <c r="ZE64" s="1"/>
      <c r="ZF64" s="1"/>
      <c r="ZG64" s="1"/>
      <c r="ZH64" s="1"/>
      <c r="ZI64" s="1"/>
      <c r="ZJ64" s="1"/>
      <c r="ZK64" s="1"/>
      <c r="ZL64" s="1"/>
      <c r="ZM64" s="1"/>
      <c r="ZN64" s="1"/>
      <c r="ZO64" s="1"/>
      <c r="ZP64" s="1"/>
      <c r="ZQ64" s="1"/>
      <c r="ZR64" s="1"/>
      <c r="ZS64" s="1"/>
      <c r="ZT64" s="1"/>
      <c r="ZU64" s="1"/>
      <c r="ZV64" s="1"/>
      <c r="ZW64" s="1"/>
      <c r="ZX64" s="1"/>
      <c r="ZY64" s="1"/>
      <c r="ZZ64" s="1"/>
      <c r="AAA64" s="1"/>
      <c r="AAB64" s="1"/>
      <c r="AAC64" s="1"/>
      <c r="AAD64" s="1"/>
      <c r="AAE64" s="1"/>
      <c r="AAF64" s="1"/>
      <c r="AAG64" s="1"/>
      <c r="AAH64" s="1"/>
      <c r="AAI64" s="1"/>
      <c r="AAJ64" s="1"/>
      <c r="AAK64" s="1"/>
      <c r="AAL64" s="1"/>
      <c r="AAM64" s="1"/>
      <c r="AAN64" s="1"/>
      <c r="AAO64" s="1"/>
      <c r="AAP64" s="1"/>
      <c r="AAQ64" s="1"/>
      <c r="AAR64" s="1"/>
      <c r="AAS64" s="1"/>
      <c r="AAT64" s="1"/>
      <c r="AAU64" s="1"/>
      <c r="AAV64" s="1"/>
      <c r="AAW64" s="1"/>
      <c r="AAX64" s="1"/>
      <c r="AAY64" s="1"/>
      <c r="AAZ64" s="1"/>
      <c r="ABA64" s="1"/>
      <c r="ABB64" s="1"/>
      <c r="ABC64" s="1"/>
      <c r="ABD64" s="1"/>
      <c r="ABE64" s="1"/>
      <c r="ABF64" s="1"/>
      <c r="ABG64" s="1"/>
      <c r="ABH64" s="1"/>
      <c r="ABI64" s="1"/>
      <c r="ABJ64" s="1"/>
      <c r="ABK64" s="1"/>
      <c r="ABL64" s="1"/>
      <c r="ABM64" s="1"/>
      <c r="ABN64" s="1"/>
      <c r="ABO64" s="1"/>
      <c r="ABP64" s="1"/>
      <c r="ABQ64" s="1"/>
      <c r="ABR64" s="1"/>
      <c r="ABS64" s="1"/>
      <c r="ABT64" s="1"/>
      <c r="ABU64" s="1"/>
      <c r="ABV64" s="1"/>
      <c r="ABW64" s="1"/>
      <c r="ABX64" s="1"/>
      <c r="ABY64" s="1"/>
      <c r="ABZ64" s="1"/>
      <c r="ACA64" s="1"/>
      <c r="ACB64" s="1"/>
      <c r="ACC64" s="1"/>
      <c r="ACD64" s="1"/>
      <c r="ACE64" s="1"/>
      <c r="ACF64" s="1"/>
      <c r="ACG64" s="1"/>
      <c r="ACH64" s="1"/>
      <c r="ACI64" s="1"/>
      <c r="ACJ64" s="1"/>
      <c r="ACK64" s="1"/>
      <c r="ACL64" s="1"/>
      <c r="ACM64" s="1"/>
      <c r="ACN64" s="1"/>
      <c r="ACO64" s="1"/>
      <c r="ACP64" s="1"/>
      <c r="ACQ64" s="1"/>
      <c r="ACR64" s="1"/>
      <c r="ACS64" s="1"/>
      <c r="ACT64" s="1"/>
      <c r="ACU64" s="1"/>
      <c r="ACV64" s="1"/>
      <c r="ACW64" s="1"/>
      <c r="ACX64" s="1"/>
      <c r="ACY64" s="1"/>
      <c r="ACZ64" s="1"/>
      <c r="ADA64" s="1"/>
      <c r="ADB64" s="1"/>
      <c r="ADC64" s="1"/>
      <c r="ADD64" s="1"/>
      <c r="ADE64" s="1"/>
      <c r="ADF64" s="1"/>
      <c r="ADG64" s="1"/>
      <c r="ADH64" s="1"/>
      <c r="ADI64" s="1"/>
      <c r="ADJ64" s="1"/>
      <c r="ADK64" s="1"/>
      <c r="ADL64" s="1"/>
      <c r="ADM64" s="1"/>
      <c r="ADN64" s="1"/>
      <c r="ADO64" s="1"/>
      <c r="ADP64" s="1"/>
      <c r="ADQ64" s="1"/>
      <c r="ADR64" s="1"/>
      <c r="ADS64" s="1"/>
      <c r="ADT64" s="1"/>
      <c r="ADU64" s="1"/>
      <c r="ADV64" s="1"/>
      <c r="ADW64" s="1"/>
      <c r="ADX64" s="1"/>
      <c r="ADY64" s="1"/>
      <c r="ADZ64" s="1"/>
      <c r="AEA64" s="1"/>
      <c r="AEB64" s="1"/>
      <c r="AEC64" s="1"/>
      <c r="AED64" s="1"/>
      <c r="AEE64" s="1"/>
      <c r="AEF64" s="1"/>
      <c r="AEG64" s="1"/>
      <c r="AEH64" s="1"/>
      <c r="AEI64" s="1"/>
      <c r="AEJ64" s="1"/>
      <c r="AEK64" s="1"/>
      <c r="AEL64" s="1"/>
      <c r="AEM64" s="1"/>
      <c r="AEN64" s="1"/>
      <c r="AEO64" s="1"/>
      <c r="AEP64" s="1"/>
      <c r="AEQ64" s="1"/>
      <c r="AER64" s="1"/>
      <c r="AES64" s="1"/>
      <c r="AET64" s="1"/>
      <c r="AEU64" s="1"/>
      <c r="AEV64" s="1"/>
      <c r="AEW64" s="1"/>
      <c r="AEX64" s="1"/>
      <c r="AEY64" s="1"/>
      <c r="AEZ64" s="1"/>
      <c r="AFA64" s="1"/>
      <c r="AFB64" s="1"/>
      <c r="AFC64" s="1"/>
      <c r="AFD64" s="1"/>
      <c r="AFE64" s="1"/>
      <c r="AFF64" s="1"/>
      <c r="AFG64" s="1"/>
      <c r="AFH64" s="1"/>
      <c r="AFI64" s="1"/>
      <c r="AFJ64" s="1"/>
      <c r="AFK64" s="1"/>
      <c r="AFL64" s="1"/>
      <c r="AFM64" s="1"/>
      <c r="AFN64" s="1"/>
      <c r="AFO64" s="1"/>
      <c r="AFP64" s="1"/>
      <c r="AFQ64" s="1"/>
      <c r="AFR64" s="1"/>
      <c r="AFS64" s="1"/>
      <c r="AFT64" s="1"/>
      <c r="AFU64" s="1"/>
      <c r="AFV64" s="1"/>
      <c r="AFW64" s="1"/>
      <c r="AFX64" s="1"/>
      <c r="AFY64" s="1"/>
      <c r="AFZ64" s="1"/>
      <c r="AGA64" s="1"/>
      <c r="AGB64" s="1"/>
      <c r="AGC64" s="1"/>
      <c r="AGD64" s="1"/>
      <c r="AGE64" s="1"/>
      <c r="AGF64" s="1"/>
      <c r="AGG64" s="1"/>
      <c r="AGH64" s="1"/>
      <c r="AGI64" s="1"/>
      <c r="AGJ64" s="1"/>
      <c r="AGK64" s="1"/>
      <c r="AGL64" s="1"/>
      <c r="AGM64" s="1"/>
      <c r="AGN64" s="1"/>
      <c r="AGO64" s="1"/>
      <c r="AGP64" s="1"/>
      <c r="AGQ64" s="1"/>
      <c r="AGR64" s="1"/>
      <c r="AGS64" s="1"/>
      <c r="AGT64" s="1"/>
      <c r="AGU64" s="1"/>
      <c r="AGV64" s="1"/>
      <c r="AGW64" s="1"/>
      <c r="AGX64" s="1"/>
      <c r="AGY64" s="1"/>
      <c r="AGZ64" s="1"/>
      <c r="AHA64" s="1"/>
      <c r="AHB64" s="1"/>
      <c r="AHC64" s="1"/>
      <c r="AHD64" s="1"/>
      <c r="AHE64" s="1"/>
      <c r="AHF64" s="1"/>
      <c r="AHG64" s="1"/>
      <c r="AHH64" s="1"/>
      <c r="AHI64" s="1"/>
      <c r="AHJ64" s="1"/>
      <c r="AHK64" s="1"/>
      <c r="AHL64" s="1"/>
      <c r="AHM64" s="1"/>
      <c r="AHN64" s="1"/>
      <c r="AHO64" s="1"/>
      <c r="AHP64" s="1"/>
      <c r="AHQ64" s="1"/>
      <c r="AHR64" s="1"/>
      <c r="AHS64" s="1"/>
      <c r="AHT64" s="1"/>
      <c r="AHU64" s="1"/>
      <c r="AHV64" s="1"/>
      <c r="AHW64" s="1"/>
      <c r="AHX64" s="1"/>
      <c r="AHY64" s="1"/>
      <c r="AHZ64" s="1"/>
      <c r="AIA64" s="1"/>
      <c r="AIB64" s="1"/>
      <c r="AIC64" s="1"/>
      <c r="AID64" s="1"/>
      <c r="AIE64" s="1"/>
      <c r="AIF64" s="1"/>
      <c r="AIG64" s="1"/>
      <c r="AIH64" s="1"/>
      <c r="AII64" s="1"/>
      <c r="AIJ64" s="1"/>
      <c r="AIK64" s="1"/>
      <c r="AIL64" s="1"/>
      <c r="AIM64" s="1"/>
      <c r="AIN64" s="1"/>
      <c r="AIO64" s="1"/>
      <c r="AIP64" s="1"/>
      <c r="AIQ64" s="1"/>
      <c r="AIR64" s="1"/>
      <c r="AIS64" s="1"/>
      <c r="AIT64" s="1"/>
      <c r="AIU64" s="1"/>
      <c r="AIV64" s="1"/>
      <c r="AIW64" s="1"/>
      <c r="AIX64" s="1"/>
      <c r="AIY64" s="1"/>
      <c r="AIZ64" s="1"/>
      <c r="AJA64" s="1"/>
      <c r="AJB64" s="1"/>
      <c r="AJC64" s="1"/>
      <c r="AJD64" s="1"/>
      <c r="AJE64" s="1"/>
      <c r="AJF64" s="1"/>
      <c r="AJG64" s="1"/>
      <c r="AJH64" s="1"/>
      <c r="AJI64" s="1"/>
      <c r="AJJ64" s="1"/>
      <c r="AJK64" s="1"/>
      <c r="AJL64" s="1"/>
      <c r="AJM64" s="1"/>
      <c r="AJN64" s="1"/>
      <c r="AJO64" s="1"/>
      <c r="AJP64" s="1"/>
      <c r="AJQ64" s="1"/>
      <c r="AJR64" s="1"/>
      <c r="AJS64" s="1"/>
      <c r="AJT64" s="1"/>
      <c r="AJU64" s="1"/>
      <c r="AJV64" s="1"/>
      <c r="AJW64" s="1"/>
      <c r="AJX64" s="1"/>
      <c r="AJY64" s="1"/>
      <c r="AJZ64" s="1"/>
      <c r="AKA64" s="1"/>
      <c r="AKB64" s="1"/>
      <c r="AKC64" s="1"/>
      <c r="AKD64" s="1"/>
      <c r="AKE64" s="1"/>
      <c r="AKF64" s="1"/>
      <c r="AKG64" s="1"/>
      <c r="AKH64" s="1"/>
      <c r="AKI64" s="1"/>
      <c r="AKJ64" s="1"/>
      <c r="AKK64" s="1"/>
      <c r="AKL64" s="1"/>
      <c r="AKM64" s="1"/>
      <c r="AKN64" s="1"/>
      <c r="AKO64" s="1"/>
      <c r="AKP64" s="1"/>
      <c r="AKQ64" s="1"/>
      <c r="AKR64" s="1"/>
      <c r="AKS64" s="1"/>
      <c r="AKT64" s="1"/>
      <c r="AKU64" s="1"/>
      <c r="AKV64" s="1"/>
      <c r="AKW64" s="1"/>
      <c r="AKX64" s="1"/>
      <c r="AKY64" s="1"/>
      <c r="AKZ64" s="1"/>
      <c r="ALA64" s="1"/>
      <c r="ALB64" s="1"/>
      <c r="ALC64" s="1"/>
      <c r="ALD64" s="1"/>
      <c r="ALE64" s="1"/>
      <c r="ALF64" s="1"/>
      <c r="ALG64" s="1"/>
      <c r="ALH64" s="1"/>
      <c r="ALI64" s="1"/>
      <c r="ALJ64" s="1"/>
      <c r="ALK64" s="1"/>
      <c r="ALL64" s="1"/>
      <c r="ALM64" s="1"/>
      <c r="ALN64" s="1"/>
      <c r="ALO64" s="1"/>
      <c r="ALP64" s="1"/>
      <c r="ALQ64" s="1"/>
      <c r="ALR64" s="1"/>
      <c r="ALS64" s="1"/>
      <c r="ALT64" s="1"/>
      <c r="ALU64" s="1"/>
      <c r="ALV64" s="1"/>
      <c r="ALW64" s="1"/>
      <c r="ALX64" s="1"/>
      <c r="ALY64" s="1"/>
      <c r="ALZ64" s="1"/>
      <c r="AMA64" s="1"/>
      <c r="AMB64" s="1"/>
      <c r="AMC64" s="1"/>
      <c r="AMD64" s="1"/>
      <c r="AME64" s="1"/>
      <c r="AMF64" s="1"/>
      <c r="AMG64" s="1"/>
      <c r="AMH64" s="1"/>
      <c r="AMI64" s="1"/>
      <c r="AMJ64" s="1"/>
      <c r="AMK64" s="1"/>
      <c r="AML64" s="1"/>
      <c r="AMM64" s="1"/>
      <c r="AMN64" s="1"/>
      <c r="AMO64" s="1"/>
      <c r="AMP64" s="1"/>
      <c r="AMQ64" s="1"/>
      <c r="AMR64" s="1"/>
      <c r="AMS64" s="1"/>
      <c r="AMT64" s="1"/>
      <c r="AMU64" s="1"/>
      <c r="AMV64" s="1"/>
      <c r="AMW64" s="1"/>
      <c r="AMX64" s="1"/>
      <c r="AMY64" s="1"/>
      <c r="AMZ64" s="1"/>
      <c r="ANA64" s="1"/>
      <c r="ANB64" s="1"/>
      <c r="ANC64" s="1"/>
      <c r="AND64" s="1"/>
      <c r="ANE64" s="1"/>
      <c r="ANF64" s="1"/>
      <c r="ANG64" s="1"/>
      <c r="ANH64" s="1"/>
      <c r="ANI64" s="1"/>
      <c r="ANJ64" s="1"/>
      <c r="ANK64" s="1"/>
      <c r="ANL64" s="1"/>
      <c r="ANM64" s="1"/>
      <c r="ANN64" s="1"/>
      <c r="ANO64" s="1"/>
      <c r="ANP64" s="1"/>
      <c r="ANQ64" s="1"/>
      <c r="ANR64" s="1"/>
      <c r="ANS64" s="1"/>
      <c r="ANT64" s="1"/>
      <c r="ANU64" s="1"/>
      <c r="ANV64" s="1"/>
      <c r="ANW64" s="1"/>
      <c r="ANX64" s="1"/>
      <c r="ANY64" s="1"/>
      <c r="ANZ64" s="1"/>
      <c r="AOA64" s="1"/>
      <c r="AOB64" s="1"/>
      <c r="AOC64" s="1"/>
      <c r="AOD64" s="1"/>
      <c r="AOE64" s="1"/>
      <c r="AOF64" s="1"/>
      <c r="AOG64" s="1"/>
      <c r="AOH64" s="1"/>
      <c r="AOI64" s="1"/>
      <c r="AOJ64" s="1"/>
      <c r="AOK64" s="1"/>
      <c r="AOL64" s="1"/>
      <c r="AOM64" s="1"/>
      <c r="AON64" s="1"/>
      <c r="AOO64" s="1"/>
      <c r="AOP64" s="1"/>
      <c r="AOQ64" s="1"/>
      <c r="AOR64" s="1"/>
      <c r="AOS64" s="1"/>
      <c r="AOT64" s="1"/>
      <c r="AOU64" s="1"/>
      <c r="AOV64" s="1"/>
      <c r="AOW64" s="1"/>
      <c r="AOX64" s="1"/>
      <c r="AOY64" s="1"/>
      <c r="AOZ64" s="1"/>
      <c r="APA64" s="1"/>
      <c r="APB64" s="1"/>
      <c r="APC64" s="1"/>
      <c r="APD64" s="1"/>
      <c r="APE64" s="1"/>
      <c r="APF64" s="1"/>
      <c r="APG64" s="1"/>
      <c r="APH64" s="1"/>
      <c r="API64" s="1"/>
      <c r="APJ64" s="1"/>
      <c r="APK64" s="1"/>
      <c r="APL64" s="1"/>
      <c r="APM64" s="1"/>
      <c r="APN64" s="1"/>
      <c r="APO64" s="1"/>
      <c r="APP64" s="1"/>
      <c r="APQ64" s="1"/>
      <c r="APR64" s="1"/>
      <c r="APS64" s="1"/>
      <c r="APT64" s="1"/>
      <c r="APU64" s="1"/>
      <c r="APV64" s="1"/>
      <c r="APW64" s="1"/>
      <c r="APX64" s="1"/>
      <c r="APY64" s="1"/>
      <c r="APZ64" s="1"/>
      <c r="AQA64" s="1"/>
      <c r="AQB64" s="1"/>
      <c r="AQC64" s="1"/>
      <c r="AQD64" s="1"/>
      <c r="AQE64" s="1"/>
      <c r="AQF64" s="1"/>
      <c r="AQG64" s="1"/>
      <c r="AQH64" s="1"/>
      <c r="AQI64" s="1"/>
      <c r="AQJ64" s="1"/>
      <c r="AQK64" s="1"/>
      <c r="AQL64" s="1"/>
      <c r="AQM64" s="1"/>
      <c r="AQN64" s="1"/>
      <c r="AQO64" s="1"/>
      <c r="AQP64" s="1"/>
      <c r="AQQ64" s="1"/>
      <c r="AQR64" s="1"/>
      <c r="AQS64" s="1"/>
      <c r="AQT64" s="1"/>
      <c r="AQU64" s="1"/>
      <c r="AQV64" s="1"/>
      <c r="AQW64" s="1"/>
      <c r="AQX64" s="1"/>
      <c r="AQY64" s="1"/>
      <c r="AQZ64" s="1"/>
      <c r="ARA64" s="1"/>
      <c r="ARB64" s="1"/>
      <c r="ARC64" s="1"/>
      <c r="ARD64" s="1"/>
      <c r="ARE64" s="1"/>
      <c r="ARF64" s="1"/>
      <c r="ARG64" s="1"/>
      <c r="ARH64" s="1"/>
      <c r="ARI64" s="1"/>
      <c r="ARJ64" s="1"/>
      <c r="ARK64" s="1"/>
      <c r="ARL64" s="1"/>
      <c r="ARM64" s="1"/>
      <c r="ARN64" s="1"/>
      <c r="ARO64" s="1"/>
      <c r="ARP64" s="1"/>
      <c r="ARQ64" s="1"/>
      <c r="ARR64" s="1"/>
      <c r="ARS64" s="1"/>
      <c r="ART64" s="1"/>
      <c r="ARU64" s="1"/>
      <c r="ARV64" s="1"/>
      <c r="ARW64" s="1"/>
      <c r="ARX64" s="1"/>
      <c r="ARY64" s="1"/>
      <c r="ARZ64" s="1"/>
      <c r="ASA64" s="1"/>
      <c r="ASB64" s="1"/>
      <c r="ASC64" s="1"/>
      <c r="ASD64" s="1"/>
      <c r="ASE64" s="1"/>
      <c r="ASF64" s="1"/>
      <c r="ASG64" s="1"/>
      <c r="ASH64" s="1"/>
      <c r="ASI64" s="1"/>
      <c r="ASJ64" s="1"/>
      <c r="ASK64" s="1"/>
      <c r="ASL64" s="1"/>
      <c r="ASM64" s="1"/>
      <c r="ASN64" s="1"/>
      <c r="ASO64" s="1"/>
      <c r="ASP64" s="1"/>
      <c r="ASQ64" s="1"/>
      <c r="ASR64" s="1"/>
      <c r="ASS64" s="1"/>
      <c r="AST64" s="1"/>
      <c r="ASU64" s="1"/>
      <c r="ASV64" s="1"/>
      <c r="ASW64" s="1"/>
      <c r="ASX64" s="1"/>
      <c r="ASY64" s="1"/>
      <c r="ASZ64" s="1"/>
      <c r="ATA64" s="1"/>
      <c r="ATB64" s="1"/>
      <c r="ATC64" s="1"/>
      <c r="ATD64" s="1"/>
      <c r="ATE64" s="1"/>
      <c r="ATF64" s="1"/>
      <c r="ATG64" s="1"/>
      <c r="ATH64" s="1"/>
      <c r="ATI64" s="1"/>
      <c r="ATJ64" s="1"/>
      <c r="ATK64" s="1"/>
      <c r="ATL64" s="1"/>
      <c r="ATM64" s="1"/>
      <c r="ATN64" s="1"/>
      <c r="ATO64" s="1"/>
      <c r="ATP64" s="1"/>
      <c r="ATQ64" s="1"/>
      <c r="ATR64" s="1"/>
      <c r="ATS64" s="1"/>
      <c r="ATT64" s="1"/>
      <c r="ATU64" s="1"/>
      <c r="ATV64" s="1"/>
      <c r="ATW64" s="1"/>
      <c r="ATX64" s="1"/>
      <c r="ATY64" s="1"/>
      <c r="ATZ64" s="1"/>
      <c r="AUA64" s="1"/>
      <c r="AUB64" s="1"/>
      <c r="AUC64" s="1"/>
      <c r="AUD64" s="1"/>
      <c r="AUE64" s="1"/>
      <c r="AUF64" s="1"/>
      <c r="AUG64" s="1"/>
      <c r="AUH64" s="1"/>
      <c r="AUI64" s="1"/>
      <c r="AUJ64" s="1"/>
      <c r="AUK64" s="1"/>
      <c r="AUL64" s="1"/>
      <c r="AUM64" s="1"/>
      <c r="AUN64" s="1"/>
      <c r="AUO64" s="1"/>
      <c r="AUP64" s="1"/>
      <c r="AUQ64" s="1"/>
      <c r="AUR64" s="1"/>
      <c r="AUS64" s="1"/>
      <c r="AUT64" s="1"/>
      <c r="AUU64" s="1"/>
      <c r="AUV64" s="1"/>
      <c r="AUW64" s="1"/>
      <c r="AUX64" s="1"/>
      <c r="AUY64" s="1"/>
      <c r="AUZ64" s="1"/>
      <c r="AVA64" s="1"/>
      <c r="AVB64" s="1"/>
      <c r="AVC64" s="1"/>
      <c r="AVD64" s="1"/>
      <c r="AVE64" s="1"/>
      <c r="AVF64" s="1"/>
      <c r="AVG64" s="1"/>
      <c r="AVH64" s="1"/>
      <c r="AVI64" s="1"/>
      <c r="AVJ64" s="1"/>
      <c r="AVK64" s="1"/>
      <c r="AVL64" s="1"/>
      <c r="AVM64" s="1"/>
      <c r="AVN64" s="1"/>
      <c r="AVO64" s="1"/>
      <c r="AVP64" s="1"/>
      <c r="AVQ64" s="1"/>
      <c r="AVR64" s="1"/>
      <c r="AVS64" s="1"/>
      <c r="AVT64" s="1"/>
      <c r="AVU64" s="1"/>
      <c r="AVV64" s="1"/>
      <c r="AVW64" s="1"/>
      <c r="AVX64" s="1"/>
      <c r="AVY64" s="1"/>
      <c r="AVZ64" s="1"/>
      <c r="AWA64" s="1"/>
      <c r="AWB64" s="1"/>
      <c r="AWC64" s="1"/>
      <c r="AWD64" s="1"/>
      <c r="AWE64" s="1"/>
      <c r="AWF64" s="1"/>
      <c r="AWG64" s="1"/>
      <c r="AWH64" s="1"/>
      <c r="AWI64" s="1"/>
      <c r="AWJ64" s="1"/>
      <c r="AWK64" s="1"/>
      <c r="AWL64" s="1"/>
      <c r="AWM64" s="1"/>
      <c r="AWN64" s="1"/>
      <c r="AWO64" s="1"/>
      <c r="AWP64" s="1"/>
      <c r="AWQ64" s="1"/>
      <c r="AWR64" s="1"/>
      <c r="AWS64" s="1"/>
      <c r="AWT64" s="1"/>
      <c r="AWU64" s="1"/>
      <c r="AWV64" s="1"/>
      <c r="AWW64" s="1"/>
      <c r="AWX64" s="1"/>
      <c r="AWY64" s="1"/>
      <c r="AWZ64" s="1"/>
      <c r="AXA64" s="1"/>
      <c r="AXB64" s="1"/>
      <c r="AXC64" s="1"/>
      <c r="AXD64" s="1"/>
      <c r="AXE64" s="1"/>
      <c r="AXF64" s="1"/>
      <c r="AXG64" s="1"/>
      <c r="AXH64" s="1"/>
      <c r="AXI64" s="1"/>
      <c r="AXJ64" s="1"/>
      <c r="AXK64" s="1"/>
      <c r="AXL64" s="1"/>
      <c r="AXM64" s="1"/>
      <c r="AXN64" s="1"/>
      <c r="AXO64" s="1"/>
      <c r="AXP64" s="1"/>
      <c r="AXQ64" s="1"/>
      <c r="AXR64" s="1"/>
      <c r="AXS64" s="1"/>
      <c r="AXT64" s="1"/>
      <c r="AXU64" s="1"/>
      <c r="AXV64" s="1"/>
      <c r="AXW64" s="1"/>
      <c r="AXX64" s="1"/>
      <c r="AXY64" s="1"/>
      <c r="AXZ64" s="1"/>
      <c r="AYA64" s="1"/>
      <c r="AYB64" s="1"/>
      <c r="AYC64" s="1"/>
      <c r="AYD64" s="1"/>
      <c r="AYE64" s="1"/>
      <c r="AYF64" s="1"/>
      <c r="AYG64" s="1"/>
      <c r="AYH64" s="1"/>
      <c r="AYI64" s="1"/>
      <c r="AYJ64" s="1"/>
      <c r="AYK64" s="1"/>
      <c r="AYL64" s="1"/>
      <c r="AYM64" s="1"/>
      <c r="AYN64" s="1"/>
      <c r="AYO64" s="1"/>
      <c r="AYP64" s="1"/>
      <c r="AYQ64" s="1"/>
      <c r="AYR64" s="1"/>
      <c r="AYS64" s="1"/>
      <c r="AYT64" s="1"/>
      <c r="AYU64" s="1"/>
      <c r="AYV64" s="1"/>
      <c r="AYW64" s="1"/>
      <c r="AYX64" s="1"/>
      <c r="AYY64" s="1"/>
      <c r="AYZ64" s="1"/>
      <c r="AZA64" s="1"/>
      <c r="AZB64" s="1"/>
      <c r="AZC64" s="1"/>
      <c r="AZD64" s="1"/>
      <c r="AZE64" s="1"/>
      <c r="AZF64" s="1"/>
      <c r="AZG64" s="1"/>
      <c r="AZH64" s="1"/>
      <c r="AZI64" s="1"/>
      <c r="AZJ64" s="1"/>
      <c r="AZK64" s="1"/>
      <c r="AZL64" s="1"/>
      <c r="AZM64" s="1"/>
      <c r="AZN64" s="1"/>
      <c r="AZO64" s="1"/>
      <c r="AZP64" s="1"/>
      <c r="AZQ64" s="1"/>
      <c r="AZR64" s="1"/>
      <c r="AZS64" s="1"/>
      <c r="AZT64" s="1"/>
      <c r="AZU64" s="1"/>
      <c r="AZV64" s="1"/>
      <c r="AZW64" s="1"/>
      <c r="AZX64" s="1"/>
      <c r="AZY64" s="1"/>
      <c r="AZZ64" s="1"/>
      <c r="BAA64" s="1"/>
      <c r="BAB64" s="1"/>
      <c r="BAC64" s="1"/>
      <c r="BAD64" s="1"/>
      <c r="BAE64" s="1"/>
      <c r="BAF64" s="1"/>
      <c r="BAG64" s="1"/>
      <c r="BAH64" s="1"/>
      <c r="BAI64" s="1"/>
      <c r="BAJ64" s="1"/>
      <c r="BAK64" s="1"/>
      <c r="BAL64" s="1"/>
      <c r="BAM64" s="1"/>
      <c r="BAN64" s="1"/>
      <c r="BAO64" s="1"/>
      <c r="BAP64" s="1"/>
      <c r="BAQ64" s="1"/>
      <c r="BAR64" s="1"/>
      <c r="BAS64" s="1"/>
      <c r="BAT64" s="1"/>
      <c r="BAU64" s="1"/>
      <c r="BAV64" s="1"/>
      <c r="BAW64" s="1"/>
      <c r="BAX64" s="1"/>
      <c r="BAY64" s="1"/>
      <c r="BAZ64" s="1"/>
      <c r="BBA64" s="1"/>
      <c r="BBB64" s="1"/>
      <c r="BBC64" s="1"/>
      <c r="BBD64" s="1"/>
      <c r="BBE64" s="1"/>
      <c r="BBF64" s="1"/>
      <c r="BBG64" s="1"/>
      <c r="BBH64" s="1"/>
      <c r="BBI64" s="1"/>
      <c r="BBJ64" s="1"/>
      <c r="BBK64" s="1"/>
      <c r="BBL64" s="1"/>
      <c r="BBM64" s="1"/>
      <c r="BBN64" s="1"/>
      <c r="BBO64" s="1"/>
      <c r="BBP64" s="1"/>
      <c r="BBQ64" s="1"/>
      <c r="BBR64" s="1"/>
      <c r="BBS64" s="1"/>
      <c r="BBT64" s="1"/>
      <c r="BBU64" s="1"/>
      <c r="BBV64" s="1"/>
      <c r="BBW64" s="1"/>
      <c r="BBX64" s="1"/>
      <c r="BBY64" s="1"/>
      <c r="BBZ64" s="1"/>
      <c r="BCA64" s="1"/>
      <c r="BCB64" s="1"/>
      <c r="BCC64" s="1"/>
      <c r="BCD64" s="1"/>
      <c r="BCE64" s="1"/>
      <c r="BCF64" s="1"/>
      <c r="BCG64" s="1"/>
      <c r="BCH64" s="1"/>
      <c r="BCI64" s="1"/>
      <c r="BCJ64" s="1"/>
      <c r="BCK64" s="1"/>
      <c r="BCL64" s="1"/>
      <c r="BCM64" s="1"/>
      <c r="BCN64" s="1"/>
      <c r="BCO64" s="1"/>
      <c r="BCP64" s="1"/>
      <c r="BCQ64" s="1"/>
      <c r="BCR64" s="1"/>
      <c r="BCS64" s="1"/>
      <c r="BCT64" s="1"/>
      <c r="BCU64" s="1"/>
      <c r="BCV64" s="1"/>
      <c r="BCW64" s="1"/>
      <c r="BCX64" s="1"/>
      <c r="BCY64" s="1"/>
      <c r="BCZ64" s="1"/>
      <c r="BDA64" s="1"/>
      <c r="BDB64" s="1"/>
      <c r="BDC64" s="1"/>
      <c r="BDD64" s="1"/>
      <c r="BDE64" s="1"/>
      <c r="BDF64" s="1"/>
      <c r="BDG64" s="1"/>
      <c r="BDH64" s="1"/>
      <c r="BDI64" s="1"/>
      <c r="BDJ64" s="1"/>
      <c r="BDK64" s="1"/>
      <c r="BDL64" s="1"/>
      <c r="BDM64" s="1"/>
      <c r="BDN64" s="1"/>
      <c r="BDO64" s="1"/>
      <c r="BDP64" s="1"/>
      <c r="BDQ64" s="1"/>
      <c r="BDR64" s="1"/>
      <c r="BDS64" s="1"/>
      <c r="BDT64" s="1"/>
      <c r="BDU64" s="1"/>
      <c r="BDV64" s="1"/>
      <c r="BDW64" s="1"/>
      <c r="BDX64" s="1"/>
      <c r="BDY64" s="1"/>
      <c r="BDZ64" s="1"/>
      <c r="BEA64" s="1"/>
      <c r="BEB64" s="1"/>
      <c r="BEC64" s="1"/>
      <c r="BED64" s="1"/>
      <c r="BEE64" s="1"/>
      <c r="BEF64" s="1"/>
      <c r="BEG64" s="1"/>
      <c r="BEH64" s="1"/>
      <c r="BEI64" s="1"/>
      <c r="BEJ64" s="1"/>
      <c r="BEK64" s="1"/>
      <c r="BEL64" s="1"/>
      <c r="BEM64" s="1"/>
      <c r="BEN64" s="1"/>
      <c r="BEO64" s="1"/>
      <c r="BEP64" s="1"/>
      <c r="BEQ64" s="1"/>
      <c r="BER64" s="1"/>
      <c r="BES64" s="1"/>
      <c r="BET64" s="1"/>
      <c r="BEU64" s="1"/>
      <c r="BEV64" s="1"/>
      <c r="BEW64" s="1"/>
      <c r="BEX64" s="1"/>
      <c r="BEY64" s="1"/>
      <c r="BEZ64" s="1"/>
      <c r="BFA64" s="1"/>
      <c r="BFB64" s="1"/>
      <c r="BFC64" s="1"/>
      <c r="BFD64" s="1"/>
      <c r="BFE64" s="1"/>
      <c r="BFF64" s="1"/>
      <c r="BFG64" s="1"/>
      <c r="BFH64" s="1"/>
      <c r="BFI64" s="1"/>
      <c r="BFJ64" s="1"/>
      <c r="BFK64" s="1"/>
      <c r="BFL64" s="1"/>
      <c r="BFM64" s="1"/>
      <c r="BFN64" s="1"/>
      <c r="BFO64" s="1"/>
      <c r="BFP64" s="1"/>
      <c r="BFQ64" s="1"/>
      <c r="BFR64" s="1"/>
      <c r="BFS64" s="1"/>
      <c r="BFT64" s="1"/>
      <c r="BFU64" s="1"/>
      <c r="BFV64" s="1"/>
      <c r="BFW64" s="1"/>
      <c r="BFX64" s="1"/>
      <c r="BFY64" s="1"/>
      <c r="BFZ64" s="1"/>
      <c r="BGA64" s="1"/>
      <c r="BGB64" s="1"/>
      <c r="BGC64" s="1"/>
      <c r="BGD64" s="1"/>
      <c r="BGE64" s="1"/>
      <c r="BGF64" s="1"/>
      <c r="BGG64" s="1"/>
      <c r="BGH64" s="1"/>
      <c r="BGI64" s="1"/>
      <c r="BGJ64" s="1"/>
      <c r="BGK64" s="1"/>
      <c r="BGL64" s="1"/>
      <c r="BGM64" s="1"/>
      <c r="BGN64" s="1"/>
      <c r="BGO64" s="1"/>
      <c r="BGP64" s="1"/>
      <c r="BGQ64" s="1"/>
      <c r="BGR64" s="1"/>
      <c r="BGS64" s="1"/>
      <c r="BGT64" s="1"/>
      <c r="BGU64" s="1"/>
      <c r="BGV64" s="1"/>
      <c r="BGW64" s="1"/>
      <c r="BGX64" s="1"/>
      <c r="BGY64" s="1"/>
      <c r="BGZ64" s="1"/>
      <c r="BHA64" s="1"/>
      <c r="BHB64" s="1"/>
      <c r="BHC64" s="1"/>
      <c r="BHD64" s="1"/>
      <c r="BHE64" s="1"/>
      <c r="BHF64" s="1"/>
      <c r="BHG64" s="1"/>
      <c r="BHH64" s="1"/>
      <c r="BHI64" s="1"/>
      <c r="BHJ64" s="1"/>
      <c r="BHK64" s="1"/>
      <c r="BHL64" s="1"/>
      <c r="BHM64" s="1"/>
      <c r="BHN64" s="1"/>
      <c r="BHO64" s="1"/>
      <c r="BHP64" s="1"/>
      <c r="BHQ64" s="1"/>
      <c r="BHR64" s="1"/>
      <c r="BHS64" s="1"/>
      <c r="BHT64" s="1"/>
      <c r="BHU64" s="1"/>
      <c r="BHV64" s="1"/>
      <c r="BHW64" s="1"/>
      <c r="BHX64" s="1"/>
      <c r="BHY64" s="1"/>
      <c r="BHZ64" s="1"/>
      <c r="BIA64" s="1"/>
      <c r="BIB64" s="1"/>
      <c r="BIC64" s="1"/>
      <c r="BID64" s="1"/>
      <c r="BIE64" s="1"/>
      <c r="BIF64" s="1"/>
      <c r="BIG64" s="1"/>
      <c r="BIH64" s="1"/>
      <c r="BII64" s="1"/>
      <c r="BIJ64" s="1"/>
      <c r="BIK64" s="1"/>
      <c r="BIL64" s="1"/>
      <c r="BIM64" s="1"/>
      <c r="BIN64" s="1"/>
      <c r="BIO64" s="1"/>
      <c r="BIP64" s="1"/>
      <c r="BIQ64" s="1"/>
      <c r="BIR64" s="1"/>
      <c r="BIS64" s="1"/>
      <c r="BIT64" s="1"/>
      <c r="BIU64" s="1"/>
      <c r="BIV64" s="1"/>
      <c r="BIW64" s="1"/>
      <c r="BIX64" s="1"/>
      <c r="BIY64" s="1"/>
      <c r="BIZ64" s="1"/>
      <c r="BJA64" s="1"/>
      <c r="BJB64" s="1"/>
      <c r="BJC64" s="1"/>
      <c r="BJD64" s="1"/>
      <c r="BJE64" s="1"/>
      <c r="BJF64" s="1"/>
      <c r="BJG64" s="1"/>
      <c r="BJH64" s="1"/>
      <c r="BJI64" s="1"/>
      <c r="BJJ64" s="1"/>
      <c r="BJK64" s="1"/>
      <c r="BJL64" s="1"/>
      <c r="BJM64" s="1"/>
      <c r="BJN64" s="1"/>
      <c r="BJO64" s="1"/>
      <c r="BJP64" s="1"/>
      <c r="BJQ64" s="1"/>
      <c r="BJR64" s="1"/>
      <c r="BJS64" s="1"/>
      <c r="BJT64" s="1"/>
      <c r="BJU64" s="1"/>
      <c r="BJV64" s="1"/>
      <c r="BJW64" s="1"/>
      <c r="BJX64" s="1"/>
      <c r="BJY64" s="1"/>
      <c r="BJZ64" s="1"/>
      <c r="BKA64" s="1"/>
      <c r="BKB64" s="1"/>
      <c r="BKC64" s="1"/>
      <c r="BKD64" s="1"/>
      <c r="BKE64" s="1"/>
      <c r="BKF64" s="1"/>
      <c r="BKG64" s="1"/>
      <c r="BKH64" s="1"/>
      <c r="BKI64" s="1"/>
      <c r="BKJ64" s="1"/>
      <c r="BKK64" s="1"/>
      <c r="BKL64" s="1"/>
      <c r="BKM64" s="1"/>
      <c r="BKN64" s="1"/>
      <c r="BKO64" s="1"/>
      <c r="BKP64" s="1"/>
      <c r="BKQ64" s="1"/>
      <c r="BKR64" s="1"/>
      <c r="BKS64" s="1"/>
      <c r="BKT64" s="1"/>
      <c r="BKU64" s="1"/>
      <c r="BKV64" s="1"/>
      <c r="BKW64" s="1"/>
      <c r="BKX64" s="1"/>
      <c r="BKY64" s="1"/>
      <c r="BKZ64" s="1"/>
      <c r="BLA64" s="1"/>
      <c r="BLB64" s="1"/>
      <c r="BLC64" s="1"/>
      <c r="BLD64" s="1"/>
      <c r="BLE64" s="1"/>
      <c r="BLF64" s="1"/>
      <c r="BLG64" s="1"/>
      <c r="BLH64" s="1"/>
      <c r="BLI64" s="1"/>
      <c r="BLJ64" s="1"/>
      <c r="BLK64" s="1"/>
      <c r="BLL64" s="1"/>
      <c r="BLM64" s="1"/>
      <c r="BLN64" s="1"/>
      <c r="BLO64" s="1"/>
      <c r="BLP64" s="1"/>
      <c r="BLQ64" s="1"/>
      <c r="BLR64" s="1"/>
      <c r="BLS64" s="1"/>
      <c r="BLT64" s="1"/>
      <c r="BLU64" s="1"/>
      <c r="BLV64" s="1"/>
      <c r="BLW64" s="1"/>
      <c r="BLX64" s="1"/>
      <c r="BLY64" s="1"/>
      <c r="BLZ64" s="1"/>
      <c r="BMA64" s="1"/>
      <c r="BMB64" s="1"/>
      <c r="BMC64" s="1"/>
      <c r="BMD64" s="1"/>
      <c r="BME64" s="1"/>
      <c r="BMF64" s="1"/>
      <c r="BMG64" s="1"/>
      <c r="BMH64" s="1"/>
      <c r="BMI64" s="1"/>
      <c r="BMJ64" s="1"/>
      <c r="BMK64" s="1"/>
      <c r="BML64" s="1"/>
      <c r="BMM64" s="1"/>
      <c r="BMN64" s="1"/>
      <c r="BMO64" s="1"/>
      <c r="BMP64" s="1"/>
      <c r="BMQ64" s="1"/>
      <c r="BMR64" s="1"/>
      <c r="BMS64" s="1"/>
      <c r="BMT64" s="1"/>
      <c r="BMU64" s="1"/>
      <c r="BMV64" s="1"/>
      <c r="BMW64" s="1"/>
      <c r="BMX64" s="1"/>
      <c r="BMY64" s="1"/>
      <c r="BMZ64" s="1"/>
      <c r="BNA64" s="1"/>
      <c r="BNB64" s="1"/>
      <c r="BNC64" s="1"/>
      <c r="BND64" s="1"/>
      <c r="BNE64" s="1"/>
      <c r="BNF64" s="1"/>
      <c r="BNG64" s="1"/>
      <c r="BNH64" s="1"/>
      <c r="BNI64" s="1"/>
      <c r="BNJ64" s="1"/>
      <c r="BNK64" s="1"/>
      <c r="BNL64" s="1"/>
      <c r="BNM64" s="1"/>
      <c r="BNN64" s="1"/>
      <c r="BNO64" s="1"/>
      <c r="BNP64" s="1"/>
      <c r="BNQ64" s="1"/>
      <c r="BNR64" s="1"/>
      <c r="BNS64" s="1"/>
      <c r="BNT64" s="1"/>
      <c r="BNU64" s="1"/>
      <c r="BNV64" s="1"/>
      <c r="BNW64" s="1"/>
      <c r="BNX64" s="1"/>
      <c r="BNY64" s="1"/>
      <c r="BNZ64" s="1"/>
      <c r="BOA64" s="1"/>
      <c r="BOB64" s="1"/>
      <c r="BOC64" s="1"/>
      <c r="BOD64" s="1"/>
      <c r="BOE64" s="1"/>
      <c r="BOF64" s="1"/>
      <c r="BOG64" s="1"/>
      <c r="BOH64" s="1"/>
      <c r="BOI64" s="1"/>
      <c r="BOJ64" s="1"/>
      <c r="BOK64" s="1"/>
      <c r="BOL64" s="1"/>
      <c r="BOM64" s="1"/>
      <c r="BON64" s="1"/>
      <c r="BOO64" s="1"/>
      <c r="BOP64" s="1"/>
      <c r="BOQ64" s="1"/>
      <c r="BOR64" s="1"/>
      <c r="BOS64" s="1"/>
      <c r="BOT64" s="1"/>
      <c r="BOU64" s="1"/>
      <c r="BOV64" s="1"/>
      <c r="BOW64" s="1"/>
      <c r="BOX64" s="1"/>
      <c r="BOY64" s="1"/>
      <c r="BOZ64" s="1"/>
      <c r="BPA64" s="1"/>
      <c r="BPB64" s="1"/>
      <c r="BPC64" s="1"/>
      <c r="BPD64" s="1"/>
      <c r="BPE64" s="1"/>
      <c r="BPF64" s="1"/>
      <c r="BPG64" s="1"/>
      <c r="BPH64" s="1"/>
      <c r="BPI64" s="1"/>
      <c r="BPJ64" s="1"/>
      <c r="BPK64" s="1"/>
      <c r="BPL64" s="1"/>
      <c r="BPM64" s="1"/>
      <c r="BPN64" s="1"/>
      <c r="BPO64" s="1"/>
      <c r="BPP64" s="1"/>
      <c r="BPQ64" s="1"/>
      <c r="BPR64" s="1"/>
      <c r="BPS64" s="1"/>
      <c r="BPT64" s="1"/>
      <c r="BPU64" s="1"/>
      <c r="BPV64" s="1"/>
      <c r="BPW64" s="1"/>
      <c r="BPX64" s="1"/>
      <c r="BPY64" s="1"/>
      <c r="BPZ64" s="1"/>
      <c r="BQA64" s="1"/>
      <c r="BQB64" s="1"/>
      <c r="BQC64" s="1"/>
      <c r="BQD64" s="1"/>
      <c r="BQE64" s="1"/>
      <c r="BQF64" s="1"/>
      <c r="BQG64" s="1"/>
      <c r="BQH64" s="1"/>
      <c r="BQI64" s="1"/>
      <c r="BQJ64" s="1"/>
      <c r="BQK64" s="1"/>
      <c r="BQL64" s="1"/>
      <c r="BQM64" s="1"/>
      <c r="BQN64" s="1"/>
      <c r="BQO64" s="1"/>
      <c r="BQP64" s="1"/>
      <c r="BQQ64" s="1"/>
      <c r="BQR64" s="1"/>
      <c r="BQS64" s="1"/>
      <c r="BQT64" s="1"/>
      <c r="BQU64" s="1"/>
      <c r="BQV64" s="1"/>
      <c r="BQW64" s="1"/>
      <c r="BQX64" s="1"/>
      <c r="BQY64" s="1"/>
      <c r="BQZ64" s="1"/>
      <c r="BRA64" s="1"/>
      <c r="BRB64" s="1"/>
      <c r="BRC64" s="1"/>
      <c r="BRD64" s="1"/>
      <c r="BRE64" s="1"/>
      <c r="BRF64" s="1"/>
      <c r="BRG64" s="1"/>
      <c r="BRH64" s="1"/>
      <c r="BRI64" s="1"/>
      <c r="BRJ64" s="1"/>
      <c r="BRK64" s="1"/>
      <c r="BRL64" s="1"/>
      <c r="BRM64" s="1"/>
      <c r="BRN64" s="1"/>
      <c r="BRO64" s="1"/>
      <c r="BRP64" s="1"/>
      <c r="BRQ64" s="1"/>
      <c r="BRR64" s="1"/>
      <c r="BRS64" s="1"/>
      <c r="BRT64" s="1"/>
      <c r="BRU64" s="1"/>
      <c r="BRV64" s="1"/>
      <c r="BRW64" s="1"/>
      <c r="BRX64" s="1"/>
      <c r="BRY64" s="1"/>
      <c r="BRZ64" s="1"/>
      <c r="BSA64" s="1"/>
      <c r="BSB64" s="1"/>
      <c r="BSC64" s="1"/>
      <c r="BSD64" s="1"/>
      <c r="BSE64" s="1"/>
      <c r="BSF64" s="1"/>
      <c r="BSG64" s="1"/>
      <c r="BSH64" s="1"/>
      <c r="BSI64" s="1"/>
      <c r="BSJ64" s="1"/>
      <c r="BSK64" s="1"/>
      <c r="BSL64" s="1"/>
      <c r="BSM64" s="1"/>
      <c r="BSN64" s="1"/>
      <c r="BSO64" s="1"/>
      <c r="BSP64" s="1"/>
      <c r="BSQ64" s="1"/>
      <c r="BSR64" s="1"/>
      <c r="BSS64" s="1"/>
      <c r="BST64" s="1"/>
      <c r="BSU64" s="1"/>
      <c r="BSV64" s="1"/>
      <c r="BSW64" s="1"/>
      <c r="BSX64" s="1"/>
      <c r="BSY64" s="1"/>
      <c r="BSZ64" s="1"/>
      <c r="BTA64" s="1"/>
      <c r="BTB64" s="1"/>
      <c r="BTC64" s="1"/>
      <c r="BTD64" s="1"/>
      <c r="BTE64" s="1"/>
      <c r="BTF64" s="1"/>
      <c r="BTG64" s="1"/>
      <c r="BTH64" s="1"/>
      <c r="BTI64" s="1"/>
      <c r="BTJ64" s="1"/>
      <c r="BTK64" s="1"/>
      <c r="BTL64" s="1"/>
      <c r="BTM64" s="1"/>
      <c r="BTN64" s="1"/>
      <c r="BTO64" s="1"/>
      <c r="BTP64" s="1"/>
      <c r="BTQ64" s="1"/>
      <c r="BTR64" s="1"/>
      <c r="BTS64" s="1"/>
      <c r="BTT64" s="1"/>
      <c r="BTU64" s="1"/>
      <c r="BTV64" s="1"/>
      <c r="BTW64" s="1"/>
      <c r="BTX64" s="1"/>
      <c r="BTY64" s="1"/>
      <c r="BTZ64" s="1"/>
      <c r="BUA64" s="1"/>
      <c r="BUB64" s="1"/>
      <c r="BUC64" s="1"/>
      <c r="BUD64" s="1"/>
      <c r="BUE64" s="1"/>
      <c r="BUF64" s="1"/>
      <c r="BUG64" s="1"/>
      <c r="BUH64" s="1"/>
      <c r="BUI64" s="1"/>
      <c r="BUJ64" s="1"/>
      <c r="BUK64" s="1"/>
      <c r="BUL64" s="1"/>
      <c r="BUM64" s="1"/>
      <c r="BUN64" s="1"/>
      <c r="BUO64" s="1"/>
      <c r="BUP64" s="1"/>
      <c r="BUQ64" s="1"/>
      <c r="BUR64" s="1"/>
      <c r="BUS64" s="1"/>
      <c r="BUT64" s="1"/>
      <c r="BUU64" s="1"/>
      <c r="BUV64" s="1"/>
      <c r="BUW64" s="1"/>
      <c r="BUX64" s="1"/>
      <c r="BUY64" s="1"/>
      <c r="BUZ64" s="1"/>
      <c r="BVA64" s="1"/>
      <c r="BVB64" s="1"/>
      <c r="BVC64" s="1"/>
      <c r="BVD64" s="1"/>
      <c r="BVE64" s="1"/>
      <c r="BVF64" s="1"/>
      <c r="BVG64" s="1"/>
      <c r="BVH64" s="1"/>
      <c r="BVI64" s="1"/>
      <c r="BVJ64" s="1"/>
      <c r="BVK64" s="1"/>
      <c r="BVL64" s="1"/>
      <c r="BVM64" s="1"/>
      <c r="BVN64" s="1"/>
      <c r="BVO64" s="1"/>
      <c r="BVP64" s="1"/>
      <c r="BVQ64" s="1"/>
      <c r="BVR64" s="1"/>
      <c r="BVS64" s="1"/>
      <c r="BVT64" s="1"/>
      <c r="BVU64" s="1"/>
      <c r="BVV64" s="1"/>
      <c r="BVW64" s="1"/>
      <c r="BVX64" s="1"/>
      <c r="BVY64" s="1"/>
      <c r="BVZ64" s="1"/>
      <c r="BWA64" s="1"/>
      <c r="BWB64" s="1"/>
      <c r="BWC64" s="1"/>
      <c r="BWD64" s="1"/>
      <c r="BWE64" s="1"/>
      <c r="BWF64" s="1"/>
      <c r="BWG64" s="1"/>
      <c r="BWH64" s="1"/>
      <c r="BWI64" s="1"/>
      <c r="BWJ64" s="1"/>
      <c r="BWK64" s="1"/>
      <c r="BWL64" s="1"/>
      <c r="BWM64" s="1"/>
      <c r="BWN64" s="1"/>
      <c r="BWO64" s="1"/>
      <c r="BWP64" s="1"/>
      <c r="BWQ64" s="1"/>
      <c r="BWR64" s="1"/>
      <c r="BWS64" s="1"/>
      <c r="BWT64" s="1"/>
      <c r="BWU64" s="1"/>
      <c r="BWV64" s="1"/>
      <c r="BWW64" s="1"/>
      <c r="BWX64" s="1"/>
      <c r="BWY64" s="1"/>
      <c r="BWZ64" s="1"/>
      <c r="BXA64" s="1"/>
      <c r="BXB64" s="1"/>
      <c r="BXC64" s="1"/>
      <c r="BXD64" s="1"/>
      <c r="BXE64" s="1"/>
      <c r="BXF64" s="1"/>
      <c r="BXG64" s="1"/>
      <c r="BXH64" s="1"/>
      <c r="BXI64" s="1"/>
      <c r="BXJ64" s="1"/>
      <c r="BXK64" s="1"/>
      <c r="BXL64" s="1"/>
      <c r="BXM64" s="1"/>
      <c r="BXN64" s="1"/>
      <c r="BXO64" s="1"/>
      <c r="BXP64" s="1"/>
      <c r="BXQ64" s="1"/>
      <c r="BXR64" s="1"/>
      <c r="BXS64" s="1"/>
      <c r="BXT64" s="1"/>
      <c r="BXU64" s="1"/>
      <c r="BXV64" s="1"/>
      <c r="BXW64" s="1"/>
      <c r="BXX64" s="1"/>
      <c r="BXY64" s="1"/>
      <c r="BXZ64" s="1"/>
      <c r="BYA64" s="1"/>
      <c r="BYB64" s="1"/>
      <c r="BYC64" s="1"/>
      <c r="BYD64" s="1"/>
      <c r="BYE64" s="1"/>
      <c r="BYF64" s="1"/>
      <c r="BYG64" s="1"/>
      <c r="BYH64" s="1"/>
      <c r="BYI64" s="1"/>
      <c r="BYJ64" s="1"/>
      <c r="BYK64" s="1"/>
      <c r="BYL64" s="1"/>
      <c r="BYM64" s="1"/>
      <c r="BYN64" s="1"/>
      <c r="BYO64" s="1"/>
      <c r="BYP64" s="1"/>
      <c r="BYQ64" s="1"/>
      <c r="BYR64" s="1"/>
      <c r="BYS64" s="1"/>
      <c r="BYT64" s="1"/>
      <c r="BYU64" s="1"/>
      <c r="BYV64" s="1"/>
      <c r="BYW64" s="1"/>
      <c r="BYX64" s="1"/>
      <c r="BYY64" s="1"/>
      <c r="BYZ64" s="1"/>
      <c r="BZA64" s="1"/>
      <c r="BZB64" s="1"/>
      <c r="BZC64" s="1"/>
      <c r="BZD64" s="1"/>
      <c r="BZE64" s="1"/>
      <c r="BZF64" s="1"/>
      <c r="BZG64" s="1"/>
      <c r="BZH64" s="1"/>
      <c r="BZI64" s="1"/>
      <c r="BZJ64" s="1"/>
      <c r="BZK64" s="1"/>
      <c r="BZL64" s="1"/>
      <c r="BZM64" s="1"/>
      <c r="BZN64" s="1"/>
      <c r="BZO64" s="1"/>
      <c r="BZP64" s="1"/>
      <c r="BZQ64" s="1"/>
      <c r="BZR64" s="1"/>
      <c r="BZS64" s="1"/>
      <c r="BZT64" s="1"/>
      <c r="BZU64" s="1"/>
      <c r="BZV64" s="1"/>
      <c r="BZW64" s="1"/>
      <c r="BZX64" s="1"/>
      <c r="BZY64" s="1"/>
      <c r="BZZ64" s="1"/>
      <c r="CAA64" s="1"/>
      <c r="CAB64" s="1"/>
      <c r="CAC64" s="1"/>
      <c r="CAD64" s="1"/>
      <c r="CAE64" s="1"/>
      <c r="CAF64" s="1"/>
      <c r="CAG64" s="1"/>
      <c r="CAH64" s="1"/>
      <c r="CAI64" s="1"/>
      <c r="CAJ64" s="1"/>
      <c r="CAK64" s="1"/>
      <c r="CAL64" s="1"/>
      <c r="CAM64" s="1"/>
      <c r="CAN64" s="1"/>
      <c r="CAO64" s="1"/>
      <c r="CAP64" s="1"/>
      <c r="CAQ64" s="1"/>
      <c r="CAR64" s="1"/>
      <c r="CAS64" s="1"/>
      <c r="CAT64" s="1"/>
      <c r="CAU64" s="1"/>
      <c r="CAV64" s="1"/>
      <c r="CAW64" s="1"/>
      <c r="CAX64" s="1"/>
      <c r="CAY64" s="1"/>
      <c r="CAZ64" s="1"/>
      <c r="CBA64" s="1"/>
      <c r="CBB64" s="1"/>
      <c r="CBC64" s="1"/>
      <c r="CBD64" s="1"/>
      <c r="CBE64" s="1"/>
      <c r="CBF64" s="1"/>
      <c r="CBG64" s="1"/>
      <c r="CBH64" s="1"/>
      <c r="CBI64" s="1"/>
      <c r="CBJ64" s="1"/>
      <c r="CBK64" s="1"/>
      <c r="CBL64" s="1"/>
      <c r="CBM64" s="1"/>
      <c r="CBN64" s="1"/>
      <c r="CBO64" s="1"/>
      <c r="CBP64" s="1"/>
      <c r="CBQ64" s="1"/>
      <c r="CBR64" s="1"/>
      <c r="CBS64" s="1"/>
      <c r="CBT64" s="1"/>
      <c r="CBU64" s="1"/>
      <c r="CBV64" s="1"/>
      <c r="CBW64" s="1"/>
      <c r="CBX64" s="1"/>
      <c r="CBY64" s="1"/>
      <c r="CBZ64" s="1"/>
      <c r="CCA64" s="1"/>
      <c r="CCB64" s="1"/>
      <c r="CCC64" s="1"/>
      <c r="CCD64" s="1"/>
      <c r="CCE64" s="1"/>
      <c r="CCF64" s="1"/>
      <c r="CCG64" s="1"/>
      <c r="CCH64" s="1"/>
      <c r="CCI64" s="1"/>
      <c r="CCJ64" s="1"/>
      <c r="CCK64" s="1"/>
      <c r="CCL64" s="1"/>
      <c r="CCM64" s="1"/>
      <c r="CCN64" s="1"/>
      <c r="CCO64" s="1"/>
      <c r="CCP64" s="1"/>
      <c r="CCQ64" s="1"/>
      <c r="CCR64" s="1"/>
      <c r="CCS64" s="1"/>
      <c r="CCT64" s="1"/>
      <c r="CCU64" s="1"/>
      <c r="CCV64" s="1"/>
      <c r="CCW64" s="1"/>
      <c r="CCX64" s="1"/>
      <c r="CCY64" s="1"/>
      <c r="CCZ64" s="1"/>
      <c r="CDA64" s="1"/>
      <c r="CDB64" s="1"/>
      <c r="CDC64" s="1"/>
      <c r="CDD64" s="1"/>
      <c r="CDE64" s="1"/>
      <c r="CDF64" s="1"/>
      <c r="CDG64" s="1"/>
      <c r="CDH64" s="1"/>
      <c r="CDI64" s="1"/>
      <c r="CDJ64" s="1"/>
      <c r="CDK64" s="1"/>
      <c r="CDL64" s="1"/>
      <c r="CDM64" s="1"/>
      <c r="CDN64" s="1"/>
      <c r="CDO64" s="1"/>
      <c r="CDP64" s="1"/>
      <c r="CDQ64" s="1"/>
      <c r="CDR64" s="1"/>
      <c r="CDS64" s="1"/>
      <c r="CDT64" s="1"/>
      <c r="CDU64" s="1"/>
      <c r="CDV64" s="1"/>
      <c r="CDW64" s="1"/>
      <c r="CDX64" s="1"/>
      <c r="CDY64" s="1"/>
      <c r="CDZ64" s="1"/>
      <c r="CEA64" s="1"/>
      <c r="CEB64" s="1"/>
      <c r="CEC64" s="1"/>
      <c r="CED64" s="1"/>
      <c r="CEE64" s="1"/>
      <c r="CEF64" s="1"/>
      <c r="CEG64" s="1"/>
      <c r="CEH64" s="1"/>
      <c r="CEI64" s="1"/>
      <c r="CEJ64" s="1"/>
      <c r="CEK64" s="1"/>
      <c r="CEL64" s="1"/>
      <c r="CEM64" s="1"/>
      <c r="CEN64" s="1"/>
      <c r="CEO64" s="1"/>
      <c r="CEP64" s="1"/>
      <c r="CEQ64" s="1"/>
      <c r="CER64" s="1"/>
      <c r="CES64" s="1"/>
      <c r="CET64" s="1"/>
      <c r="CEU64" s="1"/>
      <c r="CEV64" s="1"/>
      <c r="CEW64" s="1"/>
      <c r="CEX64" s="1"/>
      <c r="CEY64" s="1"/>
      <c r="CEZ64" s="1"/>
      <c r="CFA64" s="1"/>
      <c r="CFB64" s="1"/>
      <c r="CFC64" s="1"/>
      <c r="CFD64" s="1"/>
      <c r="CFE64" s="1"/>
      <c r="CFF64" s="1"/>
      <c r="CFG64" s="1"/>
      <c r="CFH64" s="1"/>
      <c r="CFI64" s="1"/>
      <c r="CFJ64" s="1"/>
      <c r="CFK64" s="1"/>
      <c r="CFL64" s="1"/>
      <c r="CFM64" s="1"/>
      <c r="CFN64" s="1"/>
      <c r="CFO64" s="1"/>
      <c r="CFP64" s="1"/>
      <c r="CFQ64" s="1"/>
      <c r="CFR64" s="1"/>
      <c r="CFS64" s="1"/>
      <c r="CFT64" s="1"/>
      <c r="CFU64" s="1"/>
      <c r="CFV64" s="1"/>
      <c r="CFW64" s="1"/>
      <c r="CFX64" s="1"/>
      <c r="CFY64" s="1"/>
      <c r="CFZ64" s="1"/>
      <c r="CGA64" s="1"/>
      <c r="CGB64" s="1"/>
      <c r="CGC64" s="1"/>
      <c r="CGD64" s="1"/>
      <c r="CGE64" s="1"/>
      <c r="CGF64" s="1"/>
      <c r="CGG64" s="1"/>
      <c r="CGH64" s="1"/>
      <c r="CGI64" s="1"/>
      <c r="CGJ64" s="1"/>
      <c r="CGK64" s="1"/>
      <c r="CGL64" s="1"/>
      <c r="CGM64" s="1"/>
      <c r="CGN64" s="1"/>
      <c r="CGO64" s="1"/>
      <c r="CGP64" s="1"/>
      <c r="CGQ64" s="1"/>
      <c r="CGR64" s="1"/>
      <c r="CGS64" s="1"/>
      <c r="CGT64" s="1"/>
      <c r="CGU64" s="1"/>
      <c r="CGV64" s="1"/>
      <c r="CGW64" s="1"/>
      <c r="CGX64" s="1"/>
      <c r="CGY64" s="1"/>
      <c r="CGZ64" s="1"/>
      <c r="CHA64" s="1"/>
      <c r="CHB64" s="1"/>
      <c r="CHC64" s="1"/>
      <c r="CHD64" s="1"/>
      <c r="CHE64" s="1"/>
      <c r="CHF64" s="1"/>
      <c r="CHG64" s="1"/>
      <c r="CHH64" s="1"/>
      <c r="CHI64" s="1"/>
      <c r="CHJ64" s="1"/>
      <c r="CHK64" s="1"/>
      <c r="CHL64" s="1"/>
      <c r="CHM64" s="1"/>
      <c r="CHN64" s="1"/>
      <c r="CHO64" s="1"/>
      <c r="CHP64" s="1"/>
      <c r="CHQ64" s="1"/>
      <c r="CHR64" s="1"/>
      <c r="CHS64" s="1"/>
      <c r="CHT64" s="1"/>
      <c r="CHU64" s="1"/>
      <c r="CHV64" s="1"/>
      <c r="CHW64" s="1"/>
      <c r="CHX64" s="1"/>
      <c r="CHY64" s="1"/>
      <c r="CHZ64" s="1"/>
      <c r="CIA64" s="1"/>
      <c r="CIB64" s="1"/>
      <c r="CIC64" s="1"/>
      <c r="CID64" s="1"/>
      <c r="CIE64" s="1"/>
      <c r="CIF64" s="1"/>
      <c r="CIG64" s="1"/>
      <c r="CIH64" s="1"/>
      <c r="CII64" s="1"/>
      <c r="CIJ64" s="1"/>
      <c r="CIK64" s="1"/>
      <c r="CIL64" s="1"/>
      <c r="CIM64" s="1"/>
      <c r="CIN64" s="1"/>
      <c r="CIO64" s="1"/>
      <c r="CIP64" s="1"/>
      <c r="CIQ64" s="1"/>
      <c r="CIR64" s="1"/>
      <c r="CIS64" s="1"/>
      <c r="CIT64" s="1"/>
      <c r="CIU64" s="1"/>
      <c r="CIV64" s="1"/>
      <c r="CIW64" s="1"/>
      <c r="CIX64" s="1"/>
      <c r="CIY64" s="1"/>
      <c r="CIZ64" s="1"/>
      <c r="CJA64" s="1"/>
      <c r="CJB64" s="1"/>
      <c r="CJC64" s="1"/>
      <c r="CJD64" s="1"/>
      <c r="CJE64" s="1"/>
      <c r="CJF64" s="1"/>
      <c r="CJG64" s="1"/>
      <c r="CJH64" s="1"/>
      <c r="CJI64" s="1"/>
      <c r="CJJ64" s="1"/>
      <c r="CJK64" s="1"/>
      <c r="CJL64" s="1"/>
      <c r="CJM64" s="1"/>
      <c r="CJN64" s="1"/>
      <c r="CJO64" s="1"/>
      <c r="CJP64" s="1"/>
      <c r="CJQ64" s="1"/>
      <c r="CJR64" s="1"/>
      <c r="CJS64" s="1"/>
      <c r="CJT64" s="1"/>
      <c r="CJU64" s="1"/>
      <c r="CJV64" s="1"/>
      <c r="CJW64" s="1"/>
      <c r="CJX64" s="1"/>
      <c r="CJY64" s="1"/>
      <c r="CJZ64" s="1"/>
      <c r="CKA64" s="1"/>
      <c r="CKB64" s="1"/>
      <c r="CKC64" s="1"/>
      <c r="CKD64" s="1"/>
      <c r="CKE64" s="1"/>
      <c r="CKF64" s="1"/>
      <c r="CKG64" s="1"/>
      <c r="CKH64" s="1"/>
      <c r="CKI64" s="1"/>
      <c r="CKJ64" s="1"/>
      <c r="CKK64" s="1"/>
      <c r="CKL64" s="1"/>
      <c r="CKM64" s="1"/>
      <c r="CKN64" s="1"/>
      <c r="CKO64" s="1"/>
      <c r="CKP64" s="1"/>
      <c r="CKQ64" s="1"/>
      <c r="CKR64" s="1"/>
      <c r="CKS64" s="1"/>
      <c r="CKT64" s="1"/>
      <c r="CKU64" s="1"/>
      <c r="CKV64" s="1"/>
      <c r="CKW64" s="1"/>
      <c r="CKX64" s="1"/>
      <c r="CKY64" s="1"/>
      <c r="CKZ64" s="1"/>
      <c r="CLA64" s="1"/>
      <c r="CLB64" s="1"/>
      <c r="CLC64" s="1"/>
      <c r="CLD64" s="1"/>
      <c r="CLE64" s="1"/>
      <c r="CLF64" s="1"/>
      <c r="CLG64" s="1"/>
      <c r="CLH64" s="1"/>
      <c r="CLI64" s="1"/>
      <c r="CLJ64" s="1"/>
      <c r="CLK64" s="1"/>
      <c r="CLL64" s="1"/>
      <c r="CLM64" s="1"/>
      <c r="CLN64" s="1"/>
      <c r="CLO64" s="1"/>
      <c r="CLP64" s="1"/>
      <c r="CLQ64" s="1"/>
      <c r="CLR64" s="1"/>
      <c r="CLS64" s="1"/>
      <c r="CLT64" s="1"/>
      <c r="CLU64" s="1"/>
      <c r="CLV64" s="1"/>
      <c r="CLW64" s="1"/>
      <c r="CLX64" s="1"/>
      <c r="CLY64" s="1"/>
      <c r="CLZ64" s="1"/>
      <c r="CMA64" s="1"/>
      <c r="CMB64" s="1"/>
      <c r="CMC64" s="1"/>
      <c r="CMD64" s="1"/>
      <c r="CME64" s="1"/>
      <c r="CMF64" s="1"/>
      <c r="CMG64" s="1"/>
      <c r="CMH64" s="1"/>
      <c r="CMI64" s="1"/>
      <c r="CMJ64" s="1"/>
      <c r="CMK64" s="1"/>
      <c r="CML64" s="1"/>
      <c r="CMM64" s="1"/>
      <c r="CMN64" s="1"/>
      <c r="CMO64" s="1"/>
      <c r="CMP64" s="1"/>
      <c r="CMQ64" s="1"/>
      <c r="CMR64" s="1"/>
      <c r="CMS64" s="1"/>
      <c r="CMT64" s="1"/>
      <c r="CMU64" s="1"/>
      <c r="CMV64" s="1"/>
      <c r="CMW64" s="1"/>
      <c r="CMX64" s="1"/>
      <c r="CMY64" s="1"/>
      <c r="CMZ64" s="1"/>
      <c r="CNA64" s="1"/>
      <c r="CNB64" s="1"/>
      <c r="CNC64" s="1"/>
      <c r="CND64" s="1"/>
      <c r="CNE64" s="1"/>
      <c r="CNF64" s="1"/>
      <c r="CNG64" s="1"/>
      <c r="CNH64" s="1"/>
      <c r="CNI64" s="1"/>
      <c r="CNJ64" s="1"/>
      <c r="CNK64" s="1"/>
      <c r="CNL64" s="1"/>
      <c r="CNM64" s="1"/>
      <c r="CNN64" s="1"/>
      <c r="CNO64" s="1"/>
      <c r="CNP64" s="1"/>
      <c r="CNQ64" s="1"/>
      <c r="CNR64" s="1"/>
      <c r="CNS64" s="1"/>
      <c r="CNT64" s="1"/>
      <c r="CNU64" s="1"/>
      <c r="CNV64" s="1"/>
      <c r="CNW64" s="1"/>
      <c r="CNX64" s="1"/>
      <c r="CNY64" s="1"/>
      <c r="CNZ64" s="1"/>
      <c r="COA64" s="1"/>
      <c r="COB64" s="1"/>
      <c r="COC64" s="1"/>
      <c r="COD64" s="1"/>
      <c r="COE64" s="1"/>
      <c r="COF64" s="1"/>
      <c r="COG64" s="1"/>
      <c r="COH64" s="1"/>
      <c r="COI64" s="1"/>
      <c r="COJ64" s="1"/>
      <c r="COK64" s="1"/>
      <c r="COL64" s="1"/>
      <c r="COM64" s="1"/>
      <c r="CON64" s="1"/>
      <c r="COO64" s="1"/>
      <c r="COP64" s="1"/>
      <c r="COQ64" s="1"/>
      <c r="COR64" s="1"/>
      <c r="COS64" s="1"/>
      <c r="COT64" s="1"/>
      <c r="COU64" s="1"/>
      <c r="COV64" s="1"/>
      <c r="COW64" s="1"/>
      <c r="COX64" s="1"/>
      <c r="COY64" s="1"/>
      <c r="COZ64" s="1"/>
      <c r="CPA64" s="1"/>
      <c r="CPB64" s="1"/>
      <c r="CPC64" s="1"/>
      <c r="CPD64" s="1"/>
      <c r="CPE64" s="1"/>
      <c r="CPF64" s="1"/>
      <c r="CPG64" s="1"/>
      <c r="CPH64" s="1"/>
      <c r="CPI64" s="1"/>
      <c r="CPJ64" s="1"/>
      <c r="CPK64" s="1"/>
      <c r="CPL64" s="1"/>
      <c r="CPM64" s="1"/>
      <c r="CPN64" s="1"/>
      <c r="CPO64" s="1"/>
      <c r="CPP64" s="1"/>
      <c r="CPQ64" s="1"/>
      <c r="CPR64" s="1"/>
      <c r="CPS64" s="1"/>
      <c r="CPT64" s="1"/>
      <c r="CPU64" s="1"/>
      <c r="CPV64" s="1"/>
      <c r="CPW64" s="1"/>
      <c r="CPX64" s="1"/>
      <c r="CPY64" s="1"/>
      <c r="CPZ64" s="1"/>
      <c r="CQA64" s="1"/>
      <c r="CQB64" s="1"/>
      <c r="CQC64" s="1"/>
      <c r="CQD64" s="1"/>
      <c r="CQE64" s="1"/>
      <c r="CQF64" s="1"/>
      <c r="CQG64" s="1"/>
      <c r="CQH64" s="1"/>
      <c r="CQI64" s="1"/>
      <c r="CQJ64" s="1"/>
      <c r="CQK64" s="1"/>
      <c r="CQL64" s="1"/>
      <c r="CQM64" s="1"/>
      <c r="CQN64" s="1"/>
      <c r="CQO64" s="1"/>
      <c r="CQP64" s="1"/>
      <c r="CQQ64" s="1"/>
      <c r="CQR64" s="1"/>
      <c r="CQS64" s="1"/>
      <c r="CQT64" s="1"/>
      <c r="CQU64" s="1"/>
      <c r="CQV64" s="1"/>
      <c r="CQW64" s="1"/>
      <c r="CQX64" s="1"/>
      <c r="CQY64" s="1"/>
      <c r="CQZ64" s="1"/>
      <c r="CRA64" s="1"/>
      <c r="CRB64" s="1"/>
      <c r="CRC64" s="1"/>
      <c r="CRD64" s="1"/>
      <c r="CRE64" s="1"/>
      <c r="CRF64" s="1"/>
      <c r="CRG64" s="1"/>
      <c r="CRH64" s="1"/>
      <c r="CRI64" s="1"/>
      <c r="CRJ64" s="1"/>
      <c r="CRK64" s="1"/>
      <c r="CRL64" s="1"/>
      <c r="CRM64" s="1"/>
      <c r="CRN64" s="1"/>
      <c r="CRO64" s="1"/>
      <c r="CRP64" s="1"/>
      <c r="CRQ64" s="1"/>
      <c r="CRR64" s="1"/>
      <c r="CRS64" s="1"/>
      <c r="CRT64" s="1"/>
      <c r="CRU64" s="1"/>
      <c r="CRV64" s="1"/>
      <c r="CRW64" s="1"/>
      <c r="CRX64" s="1"/>
      <c r="CRY64" s="1"/>
      <c r="CRZ64" s="1"/>
      <c r="CSA64" s="1"/>
      <c r="CSB64" s="1"/>
      <c r="CSC64" s="1"/>
      <c r="CSD64" s="1"/>
      <c r="CSE64" s="1"/>
      <c r="CSF64" s="1"/>
      <c r="CSG64" s="1"/>
      <c r="CSH64" s="1"/>
      <c r="CSI64" s="1"/>
      <c r="CSJ64" s="1"/>
      <c r="CSK64" s="1"/>
      <c r="CSL64" s="1"/>
      <c r="CSM64" s="1"/>
      <c r="CSN64" s="1"/>
      <c r="CSO64" s="1"/>
      <c r="CSP64" s="1"/>
      <c r="CSQ64" s="1"/>
      <c r="CSR64" s="1"/>
      <c r="CSS64" s="1"/>
      <c r="CST64" s="1"/>
      <c r="CSU64" s="1"/>
      <c r="CSV64" s="1"/>
      <c r="CSW64" s="1"/>
      <c r="CSX64" s="1"/>
      <c r="CSY64" s="1"/>
      <c r="CSZ64" s="1"/>
      <c r="CTA64" s="1"/>
      <c r="CTB64" s="1"/>
      <c r="CTC64" s="1"/>
      <c r="CTD64" s="1"/>
      <c r="CTE64" s="1"/>
      <c r="CTF64" s="1"/>
      <c r="CTG64" s="1"/>
      <c r="CTH64" s="1"/>
      <c r="CTI64" s="1"/>
      <c r="CTJ64" s="1"/>
      <c r="CTK64" s="1"/>
      <c r="CTL64" s="1"/>
      <c r="CTM64" s="1"/>
      <c r="CTN64" s="1"/>
      <c r="CTO64" s="1"/>
      <c r="CTP64" s="1"/>
      <c r="CTQ64" s="1"/>
      <c r="CTR64" s="1"/>
      <c r="CTS64" s="1"/>
      <c r="CTT64" s="1"/>
      <c r="CTU64" s="1"/>
      <c r="CTV64" s="1"/>
      <c r="CTW64" s="1"/>
      <c r="CTX64" s="1"/>
      <c r="CTY64" s="1"/>
      <c r="CTZ64" s="1"/>
      <c r="CUA64" s="1"/>
      <c r="CUB64" s="1"/>
      <c r="CUC64" s="1"/>
      <c r="CUD64" s="1"/>
      <c r="CUE64" s="1"/>
      <c r="CUF64" s="1"/>
      <c r="CUG64" s="1"/>
      <c r="CUH64" s="1"/>
      <c r="CUI64" s="1"/>
      <c r="CUJ64" s="1"/>
      <c r="CUK64" s="1"/>
      <c r="CUL64" s="1"/>
      <c r="CUM64" s="1"/>
      <c r="CUN64" s="1"/>
      <c r="CUO64" s="1"/>
      <c r="CUP64" s="1"/>
      <c r="CUQ64" s="1"/>
      <c r="CUR64" s="1"/>
      <c r="CUS64" s="1"/>
      <c r="CUT64" s="1"/>
      <c r="CUU64" s="1"/>
      <c r="CUV64" s="1"/>
      <c r="CUW64" s="1"/>
      <c r="CUX64" s="1"/>
      <c r="CUY64" s="1"/>
      <c r="CUZ64" s="1"/>
      <c r="CVA64" s="1"/>
      <c r="CVB64" s="1"/>
      <c r="CVC64" s="1"/>
      <c r="CVD64" s="1"/>
      <c r="CVE64" s="1"/>
      <c r="CVF64" s="1"/>
      <c r="CVG64" s="1"/>
      <c r="CVH64" s="1"/>
      <c r="CVI64" s="1"/>
      <c r="CVJ64" s="1"/>
      <c r="CVK64" s="1"/>
      <c r="CVL64" s="1"/>
      <c r="CVM64" s="1"/>
      <c r="CVN64" s="1"/>
      <c r="CVO64" s="1"/>
      <c r="CVP64" s="1"/>
      <c r="CVQ64" s="1"/>
      <c r="CVR64" s="1"/>
      <c r="CVS64" s="1"/>
      <c r="CVT64" s="1"/>
      <c r="CVU64" s="1"/>
      <c r="CVV64" s="1"/>
      <c r="CVW64" s="1"/>
      <c r="CVX64" s="1"/>
      <c r="CVY64" s="1"/>
      <c r="CVZ64" s="1"/>
      <c r="CWA64" s="1"/>
      <c r="CWB64" s="1"/>
      <c r="CWC64" s="1"/>
      <c r="CWD64" s="1"/>
      <c r="CWE64" s="1"/>
      <c r="CWF64" s="1"/>
      <c r="CWG64" s="1"/>
      <c r="CWH64" s="1"/>
      <c r="CWI64" s="1"/>
      <c r="CWJ64" s="1"/>
      <c r="CWK64" s="1"/>
      <c r="CWL64" s="1"/>
      <c r="CWM64" s="1"/>
      <c r="CWN64" s="1"/>
      <c r="CWO64" s="1"/>
      <c r="CWP64" s="1"/>
      <c r="CWQ64" s="1"/>
      <c r="CWR64" s="1"/>
      <c r="CWS64" s="1"/>
      <c r="CWT64" s="1"/>
      <c r="CWU64" s="1"/>
      <c r="CWV64" s="1"/>
      <c r="CWW64" s="1"/>
      <c r="CWX64" s="1"/>
      <c r="CWY64" s="1"/>
      <c r="CWZ64" s="1"/>
      <c r="CXA64" s="1"/>
      <c r="CXB64" s="1"/>
      <c r="CXC64" s="1"/>
      <c r="CXD64" s="1"/>
      <c r="CXE64" s="1"/>
      <c r="CXF64" s="1"/>
      <c r="CXG64" s="1"/>
      <c r="CXH64" s="1"/>
      <c r="CXI64" s="1"/>
      <c r="CXJ64" s="1"/>
      <c r="CXK64" s="1"/>
      <c r="CXL64" s="1"/>
      <c r="CXM64" s="1"/>
      <c r="CXN64" s="1"/>
      <c r="CXO64" s="1"/>
      <c r="CXP64" s="1"/>
      <c r="CXQ64" s="1"/>
      <c r="CXR64" s="1"/>
      <c r="CXS64" s="1"/>
      <c r="CXT64" s="1"/>
      <c r="CXU64" s="1"/>
      <c r="CXV64" s="1"/>
      <c r="CXW64" s="1"/>
      <c r="CXX64" s="1"/>
      <c r="CXY64" s="1"/>
      <c r="CXZ64" s="1"/>
      <c r="CYA64" s="1"/>
      <c r="CYB64" s="1"/>
      <c r="CYC64" s="1"/>
      <c r="CYD64" s="1"/>
      <c r="CYE64" s="1"/>
      <c r="CYF64" s="1"/>
      <c r="CYG64" s="1"/>
      <c r="CYH64" s="1"/>
      <c r="CYI64" s="1"/>
      <c r="CYJ64" s="1"/>
      <c r="CYK64" s="1"/>
      <c r="CYL64" s="1"/>
      <c r="CYM64" s="1"/>
      <c r="CYN64" s="1"/>
      <c r="CYO64" s="1"/>
      <c r="CYP64" s="1"/>
      <c r="CYQ64" s="1"/>
      <c r="CYR64" s="1"/>
      <c r="CYS64" s="1"/>
      <c r="CYT64" s="1"/>
      <c r="CYU64" s="1"/>
      <c r="CYV64" s="1"/>
      <c r="CYW64" s="1"/>
      <c r="CYX64" s="1"/>
      <c r="CYY64" s="1"/>
      <c r="CYZ64" s="1"/>
      <c r="CZA64" s="1"/>
      <c r="CZB64" s="1"/>
      <c r="CZC64" s="1"/>
      <c r="CZD64" s="1"/>
      <c r="CZE64" s="1"/>
      <c r="CZF64" s="1"/>
      <c r="CZG64" s="1"/>
      <c r="CZH64" s="1"/>
      <c r="CZI64" s="1"/>
      <c r="CZJ64" s="1"/>
      <c r="CZK64" s="1"/>
      <c r="CZL64" s="1"/>
      <c r="CZM64" s="1"/>
      <c r="CZN64" s="1"/>
      <c r="CZO64" s="1"/>
      <c r="CZP64" s="1"/>
      <c r="CZQ64" s="1"/>
      <c r="CZR64" s="1"/>
      <c r="CZS64" s="1"/>
      <c r="CZT64" s="1"/>
      <c r="CZU64" s="1"/>
      <c r="CZV64" s="1"/>
      <c r="CZW64" s="1"/>
      <c r="CZX64" s="1"/>
      <c r="CZY64" s="1"/>
      <c r="CZZ64" s="1"/>
      <c r="DAA64" s="1"/>
      <c r="DAB64" s="1"/>
      <c r="DAC64" s="1"/>
      <c r="DAD64" s="1"/>
      <c r="DAE64" s="1"/>
      <c r="DAF64" s="1"/>
      <c r="DAG64" s="1"/>
      <c r="DAH64" s="1"/>
      <c r="DAI64" s="1"/>
      <c r="DAJ64" s="1"/>
      <c r="DAK64" s="1"/>
      <c r="DAL64" s="1"/>
      <c r="DAM64" s="1"/>
      <c r="DAN64" s="1"/>
      <c r="DAO64" s="1"/>
      <c r="DAP64" s="1"/>
      <c r="DAQ64" s="1"/>
      <c r="DAR64" s="1"/>
      <c r="DAS64" s="1"/>
      <c r="DAT64" s="1"/>
      <c r="DAU64" s="1"/>
      <c r="DAV64" s="1"/>
      <c r="DAW64" s="1"/>
      <c r="DAX64" s="1"/>
      <c r="DAY64" s="1"/>
      <c r="DAZ64" s="1"/>
      <c r="DBA64" s="1"/>
      <c r="DBB64" s="1"/>
      <c r="DBC64" s="1"/>
      <c r="DBD64" s="1"/>
      <c r="DBE64" s="1"/>
      <c r="DBF64" s="1"/>
      <c r="DBG64" s="1"/>
      <c r="DBH64" s="1"/>
      <c r="DBI64" s="1"/>
      <c r="DBJ64" s="1"/>
      <c r="DBK64" s="1"/>
      <c r="DBL64" s="1"/>
      <c r="DBM64" s="1"/>
      <c r="DBN64" s="1"/>
      <c r="DBO64" s="1"/>
      <c r="DBP64" s="1"/>
      <c r="DBQ64" s="1"/>
      <c r="DBR64" s="1"/>
      <c r="DBS64" s="1"/>
      <c r="DBT64" s="1"/>
      <c r="DBU64" s="1"/>
      <c r="DBV64" s="1"/>
      <c r="DBW64" s="1"/>
      <c r="DBX64" s="1"/>
      <c r="DBY64" s="1"/>
      <c r="DBZ64" s="1"/>
      <c r="DCA64" s="1"/>
      <c r="DCB64" s="1"/>
      <c r="DCC64" s="1"/>
      <c r="DCD64" s="1"/>
      <c r="DCE64" s="1"/>
      <c r="DCF64" s="1"/>
      <c r="DCG64" s="1"/>
      <c r="DCH64" s="1"/>
      <c r="DCI64" s="1"/>
      <c r="DCJ64" s="1"/>
      <c r="DCK64" s="1"/>
      <c r="DCL64" s="1"/>
      <c r="DCM64" s="1"/>
      <c r="DCN64" s="1"/>
      <c r="DCO64" s="1"/>
      <c r="DCP64" s="1"/>
      <c r="DCQ64" s="1"/>
      <c r="DCR64" s="1"/>
      <c r="DCS64" s="1"/>
      <c r="DCT64" s="1"/>
      <c r="DCU64" s="1"/>
      <c r="DCV64" s="1"/>
      <c r="DCW64" s="1"/>
      <c r="DCX64" s="1"/>
      <c r="DCY64" s="1"/>
      <c r="DCZ64" s="1"/>
      <c r="DDA64" s="1"/>
      <c r="DDB64" s="1"/>
      <c r="DDC64" s="1"/>
      <c r="DDD64" s="1"/>
      <c r="DDE64" s="1"/>
      <c r="DDF64" s="1"/>
      <c r="DDG64" s="1"/>
      <c r="DDH64" s="1"/>
      <c r="DDI64" s="1"/>
      <c r="DDJ64" s="1"/>
      <c r="DDK64" s="1"/>
      <c r="DDL64" s="1"/>
      <c r="DDM64" s="1"/>
      <c r="DDN64" s="1"/>
      <c r="DDO64" s="1"/>
      <c r="DDP64" s="1"/>
      <c r="DDQ64" s="1"/>
      <c r="DDR64" s="1"/>
      <c r="DDS64" s="1"/>
      <c r="DDT64" s="1"/>
      <c r="DDU64" s="1"/>
      <c r="DDV64" s="1"/>
      <c r="DDW64" s="1"/>
      <c r="DDX64" s="1"/>
      <c r="DDY64" s="1"/>
      <c r="DDZ64" s="1"/>
      <c r="DEA64" s="1"/>
      <c r="DEB64" s="1"/>
      <c r="DEC64" s="1"/>
      <c r="DED64" s="1"/>
      <c r="DEE64" s="1"/>
      <c r="DEF64" s="1"/>
      <c r="DEG64" s="1"/>
      <c r="DEH64" s="1"/>
      <c r="DEI64" s="1"/>
      <c r="DEJ64" s="1"/>
      <c r="DEK64" s="1"/>
      <c r="DEL64" s="1"/>
      <c r="DEM64" s="1"/>
      <c r="DEN64" s="1"/>
      <c r="DEO64" s="1"/>
      <c r="DEP64" s="1"/>
      <c r="DEQ64" s="1"/>
      <c r="DER64" s="1"/>
      <c r="DES64" s="1"/>
      <c r="DET64" s="1"/>
      <c r="DEU64" s="1"/>
      <c r="DEV64" s="1"/>
      <c r="DEW64" s="1"/>
      <c r="DEX64" s="1"/>
      <c r="DEY64" s="1"/>
      <c r="DEZ64" s="1"/>
      <c r="DFA64" s="1"/>
      <c r="DFB64" s="1"/>
      <c r="DFC64" s="1"/>
      <c r="DFD64" s="1"/>
      <c r="DFE64" s="1"/>
      <c r="DFF64" s="1"/>
      <c r="DFG64" s="1"/>
      <c r="DFH64" s="1"/>
      <c r="DFI64" s="1"/>
      <c r="DFJ64" s="1"/>
      <c r="DFK64" s="1"/>
      <c r="DFL64" s="1"/>
      <c r="DFM64" s="1"/>
      <c r="DFN64" s="1"/>
      <c r="DFO64" s="1"/>
      <c r="DFP64" s="1"/>
      <c r="DFQ64" s="1"/>
      <c r="DFR64" s="1"/>
      <c r="DFS64" s="1"/>
      <c r="DFT64" s="1"/>
      <c r="DFU64" s="1"/>
      <c r="DFV64" s="1"/>
      <c r="DFW64" s="1"/>
      <c r="DFX64" s="1"/>
      <c r="DFY64" s="1"/>
      <c r="DFZ64" s="1"/>
      <c r="DGA64" s="1"/>
      <c r="DGB64" s="1"/>
      <c r="DGC64" s="1"/>
      <c r="DGD64" s="1"/>
      <c r="DGE64" s="1"/>
      <c r="DGF64" s="1"/>
      <c r="DGG64" s="1"/>
      <c r="DGH64" s="1"/>
      <c r="DGI64" s="1"/>
      <c r="DGJ64" s="1"/>
      <c r="DGK64" s="1"/>
      <c r="DGL64" s="1"/>
      <c r="DGM64" s="1"/>
      <c r="DGN64" s="1"/>
      <c r="DGO64" s="1"/>
      <c r="DGP64" s="1"/>
      <c r="DGQ64" s="1"/>
      <c r="DGR64" s="1"/>
      <c r="DGS64" s="1"/>
      <c r="DGT64" s="1"/>
      <c r="DGU64" s="1"/>
      <c r="DGV64" s="1"/>
      <c r="DGW64" s="1"/>
      <c r="DGX64" s="1"/>
      <c r="DGY64" s="1"/>
      <c r="DGZ64" s="1"/>
      <c r="DHA64" s="1"/>
      <c r="DHB64" s="1"/>
      <c r="DHC64" s="1"/>
      <c r="DHD64" s="1"/>
      <c r="DHE64" s="1"/>
      <c r="DHF64" s="1"/>
      <c r="DHG64" s="1"/>
      <c r="DHH64" s="1"/>
      <c r="DHI64" s="1"/>
      <c r="DHJ64" s="1"/>
      <c r="DHK64" s="1"/>
      <c r="DHL64" s="1"/>
      <c r="DHM64" s="1"/>
      <c r="DHN64" s="1"/>
      <c r="DHO64" s="1"/>
      <c r="DHP64" s="1"/>
      <c r="DHQ64" s="1"/>
      <c r="DHR64" s="1"/>
      <c r="DHS64" s="1"/>
      <c r="DHT64" s="1"/>
      <c r="DHU64" s="1"/>
      <c r="DHV64" s="1"/>
      <c r="DHW64" s="1"/>
      <c r="DHX64" s="1"/>
      <c r="DHY64" s="1"/>
      <c r="DHZ64" s="1"/>
      <c r="DIA64" s="1"/>
      <c r="DIB64" s="1"/>
      <c r="DIC64" s="1"/>
      <c r="DID64" s="1"/>
      <c r="DIE64" s="1"/>
      <c r="DIF64" s="1"/>
      <c r="DIG64" s="1"/>
      <c r="DIH64" s="1"/>
      <c r="DII64" s="1"/>
      <c r="DIJ64" s="1"/>
      <c r="DIK64" s="1"/>
      <c r="DIL64" s="1"/>
      <c r="DIM64" s="1"/>
      <c r="DIN64" s="1"/>
      <c r="DIO64" s="1"/>
      <c r="DIP64" s="1"/>
      <c r="DIQ64" s="1"/>
      <c r="DIR64" s="1"/>
      <c r="DIS64" s="1"/>
      <c r="DIT64" s="1"/>
      <c r="DIU64" s="1"/>
      <c r="DIV64" s="1"/>
      <c r="DIW64" s="1"/>
      <c r="DIX64" s="1"/>
      <c r="DIY64" s="1"/>
      <c r="DIZ64" s="1"/>
      <c r="DJA64" s="1"/>
      <c r="DJB64" s="1"/>
      <c r="DJC64" s="1"/>
      <c r="DJD64" s="1"/>
      <c r="DJE64" s="1"/>
      <c r="DJF64" s="1"/>
      <c r="DJG64" s="1"/>
      <c r="DJH64" s="1"/>
      <c r="DJI64" s="1"/>
      <c r="DJJ64" s="1"/>
      <c r="DJK64" s="1"/>
      <c r="DJL64" s="1"/>
      <c r="DJM64" s="1"/>
      <c r="DJN64" s="1"/>
      <c r="DJO64" s="1"/>
      <c r="DJP64" s="1"/>
      <c r="DJQ64" s="1"/>
      <c r="DJR64" s="1"/>
      <c r="DJS64" s="1"/>
      <c r="DJT64" s="1"/>
      <c r="DJU64" s="1"/>
      <c r="DJV64" s="1"/>
      <c r="DJW64" s="1"/>
      <c r="DJX64" s="1"/>
      <c r="DJY64" s="1"/>
      <c r="DJZ64" s="1"/>
      <c r="DKA64" s="1"/>
      <c r="DKB64" s="1"/>
      <c r="DKC64" s="1"/>
      <c r="DKD64" s="1"/>
      <c r="DKE64" s="1"/>
      <c r="DKF64" s="1"/>
      <c r="DKG64" s="1"/>
      <c r="DKH64" s="1"/>
      <c r="DKI64" s="1"/>
      <c r="DKJ64" s="1"/>
      <c r="DKK64" s="1"/>
      <c r="DKL64" s="1"/>
      <c r="DKM64" s="1"/>
      <c r="DKN64" s="1"/>
      <c r="DKO64" s="1"/>
      <c r="DKP64" s="1"/>
      <c r="DKQ64" s="1"/>
      <c r="DKR64" s="1"/>
      <c r="DKS64" s="1"/>
      <c r="DKT64" s="1"/>
      <c r="DKU64" s="1"/>
      <c r="DKV64" s="1"/>
      <c r="DKW64" s="1"/>
      <c r="DKX64" s="1"/>
      <c r="DKY64" s="1"/>
      <c r="DKZ64" s="1"/>
      <c r="DLA64" s="1"/>
      <c r="DLB64" s="1"/>
      <c r="DLC64" s="1"/>
      <c r="DLD64" s="1"/>
      <c r="DLE64" s="1"/>
      <c r="DLF64" s="1"/>
      <c r="DLG64" s="1"/>
      <c r="DLH64" s="1"/>
      <c r="DLI64" s="1"/>
      <c r="DLJ64" s="1"/>
      <c r="DLK64" s="1"/>
      <c r="DLL64" s="1"/>
      <c r="DLM64" s="1"/>
      <c r="DLN64" s="1"/>
      <c r="DLO64" s="1"/>
      <c r="DLP64" s="1"/>
      <c r="DLQ64" s="1"/>
      <c r="DLR64" s="1"/>
      <c r="DLS64" s="1"/>
      <c r="DLT64" s="1"/>
      <c r="DLU64" s="1"/>
      <c r="DLV64" s="1"/>
      <c r="DLW64" s="1"/>
      <c r="DLX64" s="1"/>
      <c r="DLY64" s="1"/>
      <c r="DLZ64" s="1"/>
      <c r="DMA64" s="1"/>
      <c r="DMB64" s="1"/>
      <c r="DMC64" s="1"/>
      <c r="DMD64" s="1"/>
      <c r="DME64" s="1"/>
      <c r="DMF64" s="1"/>
      <c r="DMG64" s="1"/>
      <c r="DMH64" s="1"/>
      <c r="DMI64" s="1"/>
      <c r="DMJ64" s="1"/>
      <c r="DMK64" s="1"/>
      <c r="DML64" s="1"/>
      <c r="DMM64" s="1"/>
      <c r="DMN64" s="1"/>
      <c r="DMO64" s="1"/>
      <c r="DMP64" s="1"/>
      <c r="DMQ64" s="1"/>
      <c r="DMR64" s="1"/>
      <c r="DMS64" s="1"/>
      <c r="DMT64" s="1"/>
      <c r="DMU64" s="1"/>
      <c r="DMV64" s="1"/>
      <c r="DMW64" s="1"/>
      <c r="DMX64" s="1"/>
      <c r="DMY64" s="1"/>
      <c r="DMZ64" s="1"/>
      <c r="DNA64" s="1"/>
      <c r="DNB64" s="1"/>
      <c r="DNC64" s="1"/>
      <c r="DND64" s="1"/>
      <c r="DNE64" s="1"/>
      <c r="DNF64" s="1"/>
      <c r="DNG64" s="1"/>
      <c r="DNH64" s="1"/>
      <c r="DNI64" s="1"/>
      <c r="DNJ64" s="1"/>
      <c r="DNK64" s="1"/>
      <c r="DNL64" s="1"/>
      <c r="DNM64" s="1"/>
      <c r="DNN64" s="1"/>
      <c r="DNO64" s="1"/>
      <c r="DNP64" s="1"/>
      <c r="DNQ64" s="1"/>
      <c r="DNR64" s="1"/>
      <c r="DNS64" s="1"/>
      <c r="DNT64" s="1"/>
      <c r="DNU64" s="1"/>
      <c r="DNV64" s="1"/>
      <c r="DNW64" s="1"/>
      <c r="DNX64" s="1"/>
      <c r="DNY64" s="1"/>
      <c r="DNZ64" s="1"/>
      <c r="DOA64" s="1"/>
      <c r="DOB64" s="1"/>
      <c r="DOC64" s="1"/>
      <c r="DOD64" s="1"/>
      <c r="DOE64" s="1"/>
      <c r="DOF64" s="1"/>
      <c r="DOG64" s="1"/>
      <c r="DOH64" s="1"/>
      <c r="DOI64" s="1"/>
      <c r="DOJ64" s="1"/>
      <c r="DOK64" s="1"/>
      <c r="DOL64" s="1"/>
      <c r="DOM64" s="1"/>
      <c r="DON64" s="1"/>
      <c r="DOO64" s="1"/>
      <c r="DOP64" s="1"/>
      <c r="DOQ64" s="1"/>
      <c r="DOR64" s="1"/>
      <c r="DOS64" s="1"/>
      <c r="DOT64" s="1"/>
      <c r="DOU64" s="1"/>
      <c r="DOV64" s="1"/>
      <c r="DOW64" s="1"/>
      <c r="DOX64" s="1"/>
      <c r="DOY64" s="1"/>
      <c r="DOZ64" s="1"/>
      <c r="DPA64" s="1"/>
      <c r="DPB64" s="1"/>
      <c r="DPC64" s="1"/>
      <c r="DPD64" s="1"/>
      <c r="DPE64" s="1"/>
      <c r="DPF64" s="1"/>
      <c r="DPG64" s="1"/>
      <c r="DPH64" s="1"/>
      <c r="DPI64" s="1"/>
      <c r="DPJ64" s="1"/>
      <c r="DPK64" s="1"/>
      <c r="DPL64" s="1"/>
      <c r="DPM64" s="1"/>
      <c r="DPN64" s="1"/>
      <c r="DPO64" s="1"/>
      <c r="DPP64" s="1"/>
      <c r="DPQ64" s="1"/>
      <c r="DPR64" s="1"/>
      <c r="DPS64" s="1"/>
      <c r="DPT64" s="1"/>
      <c r="DPU64" s="1"/>
      <c r="DPV64" s="1"/>
      <c r="DPW64" s="1"/>
      <c r="DPX64" s="1"/>
      <c r="DPY64" s="1"/>
      <c r="DPZ64" s="1"/>
      <c r="DQA64" s="1"/>
      <c r="DQB64" s="1"/>
      <c r="DQC64" s="1"/>
      <c r="DQD64" s="1"/>
      <c r="DQE64" s="1"/>
      <c r="DQF64" s="1"/>
      <c r="DQG64" s="1"/>
      <c r="DQH64" s="1"/>
      <c r="DQI64" s="1"/>
      <c r="DQJ64" s="1"/>
      <c r="DQK64" s="1"/>
      <c r="DQL64" s="1"/>
      <c r="DQM64" s="1"/>
      <c r="DQN64" s="1"/>
      <c r="DQO64" s="1"/>
      <c r="DQP64" s="1"/>
      <c r="DQQ64" s="1"/>
      <c r="DQR64" s="1"/>
      <c r="DQS64" s="1"/>
      <c r="DQT64" s="1"/>
      <c r="DQU64" s="1"/>
      <c r="DQV64" s="1"/>
      <c r="DQW64" s="1"/>
      <c r="DQX64" s="1"/>
      <c r="DQY64" s="1"/>
      <c r="DQZ64" s="1"/>
      <c r="DRA64" s="1"/>
      <c r="DRB64" s="1"/>
      <c r="DRC64" s="1"/>
      <c r="DRD64" s="1"/>
      <c r="DRE64" s="1"/>
      <c r="DRF64" s="1"/>
      <c r="DRG64" s="1"/>
      <c r="DRH64" s="1"/>
      <c r="DRI64" s="1"/>
      <c r="DRJ64" s="1"/>
      <c r="DRK64" s="1"/>
      <c r="DRL64" s="1"/>
      <c r="DRM64" s="1"/>
      <c r="DRN64" s="1"/>
      <c r="DRO64" s="1"/>
      <c r="DRP64" s="1"/>
      <c r="DRQ64" s="1"/>
      <c r="DRR64" s="1"/>
      <c r="DRS64" s="1"/>
      <c r="DRT64" s="1"/>
      <c r="DRU64" s="1"/>
      <c r="DRV64" s="1"/>
      <c r="DRW64" s="1"/>
      <c r="DRX64" s="1"/>
      <c r="DRY64" s="1"/>
      <c r="DRZ64" s="1"/>
      <c r="DSA64" s="1"/>
      <c r="DSB64" s="1"/>
      <c r="DSC64" s="1"/>
      <c r="DSD64" s="1"/>
      <c r="DSE64" s="1"/>
      <c r="DSF64" s="1"/>
      <c r="DSG64" s="1"/>
      <c r="DSH64" s="1"/>
      <c r="DSI64" s="1"/>
      <c r="DSJ64" s="1"/>
      <c r="DSK64" s="1"/>
      <c r="DSL64" s="1"/>
      <c r="DSM64" s="1"/>
      <c r="DSN64" s="1"/>
      <c r="DSO64" s="1"/>
      <c r="DSP64" s="1"/>
      <c r="DSQ64" s="1"/>
      <c r="DSR64" s="1"/>
      <c r="DSS64" s="1"/>
      <c r="DST64" s="1"/>
      <c r="DSU64" s="1"/>
      <c r="DSV64" s="1"/>
      <c r="DSW64" s="1"/>
      <c r="DSX64" s="1"/>
      <c r="DSY64" s="1"/>
      <c r="DSZ64" s="1"/>
      <c r="DTA64" s="1"/>
      <c r="DTB64" s="1"/>
      <c r="DTC64" s="1"/>
      <c r="DTD64" s="1"/>
      <c r="DTE64" s="1"/>
      <c r="DTF64" s="1"/>
      <c r="DTG64" s="1"/>
      <c r="DTH64" s="1"/>
      <c r="DTI64" s="1"/>
      <c r="DTJ64" s="1"/>
      <c r="DTK64" s="1"/>
      <c r="DTL64" s="1"/>
      <c r="DTM64" s="1"/>
      <c r="DTN64" s="1"/>
      <c r="DTO64" s="1"/>
      <c r="DTP64" s="1"/>
      <c r="DTQ64" s="1"/>
      <c r="DTR64" s="1"/>
      <c r="DTS64" s="1"/>
      <c r="DTT64" s="1"/>
      <c r="DTU64" s="1"/>
      <c r="DTV64" s="1"/>
      <c r="DTW64" s="1"/>
      <c r="DTX64" s="1"/>
      <c r="DTY64" s="1"/>
      <c r="DTZ64" s="1"/>
      <c r="DUA64" s="1"/>
      <c r="DUB64" s="1"/>
      <c r="DUC64" s="1"/>
      <c r="DUD64" s="1"/>
      <c r="DUE64" s="1"/>
      <c r="DUF64" s="1"/>
      <c r="DUG64" s="1"/>
      <c r="DUH64" s="1"/>
      <c r="DUI64" s="1"/>
      <c r="DUJ64" s="1"/>
      <c r="DUK64" s="1"/>
      <c r="DUL64" s="1"/>
      <c r="DUM64" s="1"/>
      <c r="DUN64" s="1"/>
      <c r="DUO64" s="1"/>
      <c r="DUP64" s="1"/>
      <c r="DUQ64" s="1"/>
      <c r="DUR64" s="1"/>
      <c r="DUS64" s="1"/>
      <c r="DUT64" s="1"/>
      <c r="DUU64" s="1"/>
      <c r="DUV64" s="1"/>
      <c r="DUW64" s="1"/>
      <c r="DUX64" s="1"/>
      <c r="DUY64" s="1"/>
      <c r="DUZ64" s="1"/>
      <c r="DVA64" s="1"/>
      <c r="DVB64" s="1"/>
      <c r="DVC64" s="1"/>
      <c r="DVD64" s="1"/>
      <c r="DVE64" s="1"/>
      <c r="DVF64" s="1"/>
      <c r="DVG64" s="1"/>
      <c r="DVH64" s="1"/>
      <c r="DVI64" s="1"/>
      <c r="DVJ64" s="1"/>
      <c r="DVK64" s="1"/>
      <c r="DVL64" s="1"/>
      <c r="DVM64" s="1"/>
      <c r="DVN64" s="1"/>
      <c r="DVO64" s="1"/>
      <c r="DVP64" s="1"/>
      <c r="DVQ64" s="1"/>
      <c r="DVR64" s="1"/>
      <c r="DVS64" s="1"/>
      <c r="DVT64" s="1"/>
      <c r="DVU64" s="1"/>
      <c r="DVV64" s="1"/>
      <c r="DVW64" s="1"/>
      <c r="DVX64" s="1"/>
      <c r="DVY64" s="1"/>
      <c r="DVZ64" s="1"/>
      <c r="DWA64" s="1"/>
      <c r="DWB64" s="1"/>
      <c r="DWC64" s="1"/>
      <c r="DWD64" s="1"/>
      <c r="DWE64" s="1"/>
      <c r="DWF64" s="1"/>
      <c r="DWG64" s="1"/>
      <c r="DWH64" s="1"/>
      <c r="DWI64" s="1"/>
      <c r="DWJ64" s="1"/>
      <c r="DWK64" s="1"/>
      <c r="DWL64" s="1"/>
      <c r="DWM64" s="1"/>
      <c r="DWN64" s="1"/>
      <c r="DWO64" s="1"/>
      <c r="DWP64" s="1"/>
      <c r="DWQ64" s="1"/>
      <c r="DWR64" s="1"/>
      <c r="DWS64" s="1"/>
      <c r="DWT64" s="1"/>
      <c r="DWU64" s="1"/>
      <c r="DWV64" s="1"/>
      <c r="DWW64" s="1"/>
      <c r="DWX64" s="1"/>
      <c r="DWY64" s="1"/>
      <c r="DWZ64" s="1"/>
      <c r="DXA64" s="1"/>
      <c r="DXB64" s="1"/>
      <c r="DXC64" s="1"/>
      <c r="DXD64" s="1"/>
      <c r="DXE64" s="1"/>
      <c r="DXF64" s="1"/>
      <c r="DXG64" s="1"/>
      <c r="DXH64" s="1"/>
      <c r="DXI64" s="1"/>
      <c r="DXJ64" s="1"/>
      <c r="DXK64" s="1"/>
      <c r="DXL64" s="1"/>
      <c r="DXM64" s="1"/>
      <c r="DXN64" s="1"/>
      <c r="DXO64" s="1"/>
      <c r="DXP64" s="1"/>
      <c r="DXQ64" s="1"/>
      <c r="DXR64" s="1"/>
      <c r="DXS64" s="1"/>
      <c r="DXT64" s="1"/>
      <c r="DXU64" s="1"/>
      <c r="DXV64" s="1"/>
      <c r="DXW64" s="1"/>
      <c r="DXX64" s="1"/>
      <c r="DXY64" s="1"/>
      <c r="DXZ64" s="1"/>
      <c r="DYA64" s="1"/>
      <c r="DYB64" s="1"/>
      <c r="DYC64" s="1"/>
      <c r="DYD64" s="1"/>
      <c r="DYE64" s="1"/>
      <c r="DYF64" s="1"/>
      <c r="DYG64" s="1"/>
      <c r="DYH64" s="1"/>
      <c r="DYI64" s="1"/>
      <c r="DYJ64" s="1"/>
      <c r="DYK64" s="1"/>
      <c r="DYL64" s="1"/>
      <c r="DYM64" s="1"/>
      <c r="DYN64" s="1"/>
      <c r="DYO64" s="1"/>
      <c r="DYP64" s="1"/>
      <c r="DYQ64" s="1"/>
      <c r="DYR64" s="1"/>
      <c r="DYS64" s="1"/>
      <c r="DYT64" s="1"/>
      <c r="DYU64" s="1"/>
      <c r="DYV64" s="1"/>
      <c r="DYW64" s="1"/>
      <c r="DYX64" s="1"/>
      <c r="DYY64" s="1"/>
      <c r="DYZ64" s="1"/>
      <c r="DZA64" s="1"/>
      <c r="DZB64" s="1"/>
      <c r="DZC64" s="1"/>
      <c r="DZD64" s="1"/>
      <c r="DZE64" s="1"/>
      <c r="DZF64" s="1"/>
      <c r="DZG64" s="1"/>
      <c r="DZH64" s="1"/>
      <c r="DZI64" s="1"/>
      <c r="DZJ64" s="1"/>
      <c r="DZK64" s="1"/>
      <c r="DZL64" s="1"/>
      <c r="DZM64" s="1"/>
      <c r="DZN64" s="1"/>
      <c r="DZO64" s="1"/>
      <c r="DZP64" s="1"/>
      <c r="DZQ64" s="1"/>
      <c r="DZR64" s="1"/>
      <c r="DZS64" s="1"/>
      <c r="DZT64" s="1"/>
      <c r="DZU64" s="1"/>
      <c r="DZV64" s="1"/>
      <c r="DZW64" s="1"/>
      <c r="DZX64" s="1"/>
      <c r="DZY64" s="1"/>
      <c r="DZZ64" s="1"/>
      <c r="EAA64" s="1"/>
      <c r="EAB64" s="1"/>
      <c r="EAC64" s="1"/>
      <c r="EAD64" s="1"/>
      <c r="EAE64" s="1"/>
      <c r="EAF64" s="1"/>
      <c r="EAG64" s="1"/>
      <c r="EAH64" s="1"/>
      <c r="EAI64" s="1"/>
      <c r="EAJ64" s="1"/>
      <c r="EAK64" s="1"/>
      <c r="EAL64" s="1"/>
      <c r="EAM64" s="1"/>
      <c r="EAN64" s="1"/>
      <c r="EAO64" s="1"/>
      <c r="EAP64" s="1"/>
      <c r="EAQ64" s="1"/>
      <c r="EAR64" s="1"/>
      <c r="EAS64" s="1"/>
      <c r="EAT64" s="1"/>
      <c r="EAU64" s="1"/>
      <c r="EAV64" s="1"/>
      <c r="EAW64" s="1"/>
      <c r="EAX64" s="1"/>
      <c r="EAY64" s="1"/>
      <c r="EAZ64" s="1"/>
      <c r="EBA64" s="1"/>
      <c r="EBB64" s="1"/>
      <c r="EBC64" s="1"/>
      <c r="EBD64" s="1"/>
      <c r="EBE64" s="1"/>
      <c r="EBF64" s="1"/>
      <c r="EBG64" s="1"/>
      <c r="EBH64" s="1"/>
      <c r="EBI64" s="1"/>
      <c r="EBJ64" s="1"/>
      <c r="EBK64" s="1"/>
      <c r="EBL64" s="1"/>
      <c r="EBM64" s="1"/>
      <c r="EBN64" s="1"/>
      <c r="EBO64" s="1"/>
      <c r="EBP64" s="1"/>
      <c r="EBQ64" s="1"/>
      <c r="EBR64" s="1"/>
      <c r="EBS64" s="1"/>
      <c r="EBT64" s="1"/>
      <c r="EBU64" s="1"/>
      <c r="EBV64" s="1"/>
      <c r="EBW64" s="1"/>
      <c r="EBX64" s="1"/>
      <c r="EBY64" s="1"/>
      <c r="EBZ64" s="1"/>
      <c r="ECA64" s="1"/>
      <c r="ECB64" s="1"/>
      <c r="ECC64" s="1"/>
      <c r="ECD64" s="1"/>
      <c r="ECE64" s="1"/>
      <c r="ECF64" s="1"/>
      <c r="ECG64" s="1"/>
      <c r="ECH64" s="1"/>
      <c r="ECI64" s="1"/>
      <c r="ECJ64" s="1"/>
      <c r="ECK64" s="1"/>
      <c r="ECL64" s="1"/>
      <c r="ECM64" s="1"/>
      <c r="ECN64" s="1"/>
      <c r="ECO64" s="1"/>
      <c r="ECP64" s="1"/>
      <c r="ECQ64" s="1"/>
      <c r="ECR64" s="1"/>
      <c r="ECS64" s="1"/>
      <c r="ECT64" s="1"/>
      <c r="ECU64" s="1"/>
      <c r="ECV64" s="1"/>
      <c r="ECW64" s="1"/>
      <c r="ECX64" s="1"/>
      <c r="ECY64" s="1"/>
      <c r="ECZ64" s="1"/>
      <c r="EDA64" s="1"/>
      <c r="EDB64" s="1"/>
      <c r="EDC64" s="1"/>
      <c r="EDD64" s="1"/>
      <c r="EDE64" s="1"/>
      <c r="EDF64" s="1"/>
      <c r="EDG64" s="1"/>
      <c r="EDH64" s="1"/>
      <c r="EDI64" s="1"/>
      <c r="EDJ64" s="1"/>
      <c r="EDK64" s="1"/>
      <c r="EDL64" s="1"/>
      <c r="EDM64" s="1"/>
      <c r="EDN64" s="1"/>
      <c r="EDO64" s="1"/>
      <c r="EDP64" s="1"/>
      <c r="EDQ64" s="1"/>
      <c r="EDR64" s="1"/>
      <c r="EDS64" s="1"/>
      <c r="EDT64" s="1"/>
      <c r="EDU64" s="1"/>
      <c r="EDV64" s="1"/>
      <c r="EDW64" s="1"/>
      <c r="EDX64" s="1"/>
      <c r="EDY64" s="1"/>
      <c r="EDZ64" s="1"/>
      <c r="EEA64" s="1"/>
      <c r="EEB64" s="1"/>
      <c r="EEC64" s="1"/>
      <c r="EED64" s="1"/>
      <c r="EEE64" s="1"/>
      <c r="EEF64" s="1"/>
      <c r="EEG64" s="1"/>
      <c r="EEH64" s="1"/>
      <c r="EEI64" s="1"/>
      <c r="EEJ64" s="1"/>
      <c r="EEK64" s="1"/>
      <c r="EEL64" s="1"/>
      <c r="EEM64" s="1"/>
      <c r="EEN64" s="1"/>
      <c r="EEO64" s="1"/>
      <c r="EEP64" s="1"/>
      <c r="EEQ64" s="1"/>
      <c r="EER64" s="1"/>
      <c r="EES64" s="1"/>
      <c r="EET64" s="1"/>
      <c r="EEU64" s="1"/>
      <c r="EEV64" s="1"/>
      <c r="EEW64" s="1"/>
      <c r="EEX64" s="1"/>
      <c r="EEY64" s="1"/>
      <c r="EEZ64" s="1"/>
      <c r="EFA64" s="1"/>
      <c r="EFB64" s="1"/>
      <c r="EFC64" s="1"/>
      <c r="EFD64" s="1"/>
      <c r="EFE64" s="1"/>
      <c r="EFF64" s="1"/>
      <c r="EFG64" s="1"/>
      <c r="EFH64" s="1"/>
      <c r="EFI64" s="1"/>
      <c r="EFJ64" s="1"/>
      <c r="EFK64" s="1"/>
      <c r="EFL64" s="1"/>
      <c r="EFM64" s="1"/>
      <c r="EFN64" s="1"/>
      <c r="EFO64" s="1"/>
      <c r="EFP64" s="1"/>
      <c r="EFQ64" s="1"/>
      <c r="EFR64" s="1"/>
      <c r="EFS64" s="1"/>
      <c r="EFT64" s="1"/>
      <c r="EFU64" s="1"/>
      <c r="EFV64" s="1"/>
      <c r="EFW64" s="1"/>
      <c r="EFX64" s="1"/>
      <c r="EFY64" s="1"/>
      <c r="EFZ64" s="1"/>
      <c r="EGA64" s="1"/>
      <c r="EGB64" s="1"/>
      <c r="EGC64" s="1"/>
      <c r="EGD64" s="1"/>
      <c r="EGE64" s="1"/>
      <c r="EGF64" s="1"/>
      <c r="EGG64" s="1"/>
      <c r="EGH64" s="1"/>
      <c r="EGI64" s="1"/>
      <c r="EGJ64" s="1"/>
      <c r="EGK64" s="1"/>
      <c r="EGL64" s="1"/>
      <c r="EGM64" s="1"/>
      <c r="EGN64" s="1"/>
      <c r="EGO64" s="1"/>
      <c r="EGP64" s="1"/>
      <c r="EGQ64" s="1"/>
      <c r="EGR64" s="1"/>
      <c r="EGS64" s="1"/>
      <c r="EGT64" s="1"/>
      <c r="EGU64" s="1"/>
      <c r="EGV64" s="1"/>
      <c r="EGW64" s="1"/>
      <c r="EGX64" s="1"/>
      <c r="EGY64" s="1"/>
      <c r="EGZ64" s="1"/>
      <c r="EHA64" s="1"/>
      <c r="EHB64" s="1"/>
      <c r="EHC64" s="1"/>
      <c r="EHD64" s="1"/>
      <c r="EHE64" s="1"/>
      <c r="EHF64" s="1"/>
      <c r="EHG64" s="1"/>
      <c r="EHH64" s="1"/>
      <c r="EHI64" s="1"/>
      <c r="EHJ64" s="1"/>
      <c r="EHK64" s="1"/>
      <c r="EHL64" s="1"/>
      <c r="EHM64" s="1"/>
      <c r="EHN64" s="1"/>
      <c r="EHO64" s="1"/>
      <c r="EHP64" s="1"/>
      <c r="EHQ64" s="1"/>
      <c r="EHR64" s="1"/>
      <c r="EHS64" s="1"/>
      <c r="EHT64" s="1"/>
      <c r="EHU64" s="1"/>
      <c r="EHV64" s="1"/>
      <c r="EHW64" s="1"/>
      <c r="EHX64" s="1"/>
      <c r="EHY64" s="1"/>
      <c r="EHZ64" s="1"/>
      <c r="EIA64" s="1"/>
      <c r="EIB64" s="1"/>
      <c r="EIC64" s="1"/>
      <c r="EID64" s="1"/>
      <c r="EIE64" s="1"/>
      <c r="EIF64" s="1"/>
      <c r="EIG64" s="1"/>
      <c r="EIH64" s="1"/>
      <c r="EII64" s="1"/>
      <c r="EIJ64" s="1"/>
      <c r="EIK64" s="1"/>
      <c r="EIL64" s="1"/>
      <c r="EIM64" s="1"/>
      <c r="EIN64" s="1"/>
      <c r="EIO64" s="1"/>
      <c r="EIP64" s="1"/>
      <c r="EIQ64" s="1"/>
      <c r="EIR64" s="1"/>
      <c r="EIS64" s="1"/>
      <c r="EIT64" s="1"/>
      <c r="EIU64" s="1"/>
      <c r="EIV64" s="1"/>
      <c r="EIW64" s="1"/>
      <c r="EIX64" s="1"/>
      <c r="EIY64" s="1"/>
      <c r="EIZ64" s="1"/>
      <c r="EJA64" s="1"/>
      <c r="EJB64" s="1"/>
      <c r="EJC64" s="1"/>
      <c r="EJD64" s="1"/>
      <c r="EJE64" s="1"/>
      <c r="EJF64" s="1"/>
      <c r="EJG64" s="1"/>
      <c r="EJH64" s="1"/>
      <c r="EJI64" s="1"/>
      <c r="EJJ64" s="1"/>
      <c r="EJK64" s="1"/>
      <c r="EJL64" s="1"/>
      <c r="EJM64" s="1"/>
      <c r="EJN64" s="1"/>
      <c r="EJO64" s="1"/>
      <c r="EJP64" s="1"/>
      <c r="EJQ64" s="1"/>
      <c r="EJR64" s="1"/>
      <c r="EJS64" s="1"/>
      <c r="EJT64" s="1"/>
      <c r="EJU64" s="1"/>
      <c r="EJV64" s="1"/>
      <c r="EJW64" s="1"/>
      <c r="EJX64" s="1"/>
      <c r="EJY64" s="1"/>
      <c r="EJZ64" s="1"/>
      <c r="EKA64" s="1"/>
      <c r="EKB64" s="1"/>
      <c r="EKC64" s="1"/>
      <c r="EKD64" s="1"/>
      <c r="EKE64" s="1"/>
      <c r="EKF64" s="1"/>
      <c r="EKG64" s="1"/>
      <c r="EKH64" s="1"/>
      <c r="EKI64" s="1"/>
      <c r="EKJ64" s="1"/>
      <c r="EKK64" s="1"/>
      <c r="EKL64" s="1"/>
      <c r="EKM64" s="1"/>
      <c r="EKN64" s="1"/>
      <c r="EKO64" s="1"/>
      <c r="EKP64" s="1"/>
      <c r="EKQ64" s="1"/>
      <c r="EKR64" s="1"/>
      <c r="EKS64" s="1"/>
      <c r="EKT64" s="1"/>
      <c r="EKU64" s="1"/>
      <c r="EKV64" s="1"/>
      <c r="EKW64" s="1"/>
      <c r="EKX64" s="1"/>
      <c r="EKY64" s="1"/>
      <c r="EKZ64" s="1"/>
      <c r="ELA64" s="1"/>
      <c r="ELB64" s="1"/>
      <c r="ELC64" s="1"/>
      <c r="ELD64" s="1"/>
      <c r="ELE64" s="1"/>
      <c r="ELF64" s="1"/>
      <c r="ELG64" s="1"/>
      <c r="ELH64" s="1"/>
      <c r="ELI64" s="1"/>
      <c r="ELJ64" s="1"/>
      <c r="ELK64" s="1"/>
      <c r="ELL64" s="1"/>
      <c r="ELM64" s="1"/>
      <c r="ELN64" s="1"/>
      <c r="ELO64" s="1"/>
      <c r="ELP64" s="1"/>
      <c r="ELQ64" s="1"/>
      <c r="ELR64" s="1"/>
      <c r="ELS64" s="1"/>
      <c r="ELT64" s="1"/>
      <c r="ELU64" s="1"/>
      <c r="ELV64" s="1"/>
      <c r="ELW64" s="1"/>
      <c r="ELX64" s="1"/>
      <c r="ELY64" s="1"/>
      <c r="ELZ64" s="1"/>
      <c r="EMA64" s="1"/>
      <c r="EMB64" s="1"/>
      <c r="EMC64" s="1"/>
      <c r="EMD64" s="1"/>
      <c r="EME64" s="1"/>
      <c r="EMF64" s="1"/>
      <c r="EMG64" s="1"/>
      <c r="EMH64" s="1"/>
      <c r="EMI64" s="1"/>
      <c r="EMJ64" s="1"/>
      <c r="EMK64" s="1"/>
      <c r="EML64" s="1"/>
      <c r="EMM64" s="1"/>
      <c r="EMN64" s="1"/>
      <c r="EMO64" s="1"/>
      <c r="EMP64" s="1"/>
      <c r="EMQ64" s="1"/>
      <c r="EMR64" s="1"/>
      <c r="EMS64" s="1"/>
      <c r="EMT64" s="1"/>
      <c r="EMU64" s="1"/>
      <c r="EMV64" s="1"/>
      <c r="EMW64" s="1"/>
      <c r="EMX64" s="1"/>
      <c r="EMY64" s="1"/>
      <c r="EMZ64" s="1"/>
      <c r="ENA64" s="1"/>
      <c r="ENB64" s="1"/>
      <c r="ENC64" s="1"/>
      <c r="END64" s="1"/>
      <c r="ENE64" s="1"/>
      <c r="ENF64" s="1"/>
      <c r="ENG64" s="1"/>
      <c r="ENH64" s="1"/>
      <c r="ENI64" s="1"/>
      <c r="ENJ64" s="1"/>
      <c r="ENK64" s="1"/>
      <c r="ENL64" s="1"/>
      <c r="ENM64" s="1"/>
      <c r="ENN64" s="1"/>
      <c r="ENO64" s="1"/>
      <c r="ENP64" s="1"/>
      <c r="ENQ64" s="1"/>
      <c r="ENR64" s="1"/>
      <c r="ENS64" s="1"/>
      <c r="ENT64" s="1"/>
      <c r="ENU64" s="1"/>
      <c r="ENV64" s="1"/>
      <c r="ENW64" s="1"/>
      <c r="ENX64" s="1"/>
      <c r="ENY64" s="1"/>
      <c r="ENZ64" s="1"/>
      <c r="EOA64" s="1"/>
      <c r="EOB64" s="1"/>
      <c r="EOC64" s="1"/>
      <c r="EOD64" s="1"/>
      <c r="EOE64" s="1"/>
      <c r="EOF64" s="1"/>
      <c r="EOG64" s="1"/>
      <c r="EOH64" s="1"/>
      <c r="EOI64" s="1"/>
      <c r="EOJ64" s="1"/>
      <c r="EOK64" s="1"/>
      <c r="EOL64" s="1"/>
      <c r="EOM64" s="1"/>
      <c r="EON64" s="1"/>
      <c r="EOO64" s="1"/>
      <c r="EOP64" s="1"/>
      <c r="EOQ64" s="1"/>
      <c r="EOR64" s="1"/>
      <c r="EOS64" s="1"/>
      <c r="EOT64" s="1"/>
      <c r="EOU64" s="1"/>
      <c r="EOV64" s="1"/>
      <c r="EOW64" s="1"/>
      <c r="EOX64" s="1"/>
      <c r="EOY64" s="1"/>
      <c r="EOZ64" s="1"/>
      <c r="EPA64" s="1"/>
      <c r="EPB64" s="1"/>
      <c r="EPC64" s="1"/>
      <c r="EPD64" s="1"/>
      <c r="EPE64" s="1"/>
      <c r="EPF64" s="1"/>
      <c r="EPG64" s="1"/>
      <c r="EPH64" s="1"/>
      <c r="EPI64" s="1"/>
      <c r="EPJ64" s="1"/>
      <c r="EPK64" s="1"/>
      <c r="EPL64" s="1"/>
      <c r="EPM64" s="1"/>
      <c r="EPN64" s="1"/>
      <c r="EPO64" s="1"/>
      <c r="EPP64" s="1"/>
      <c r="EPQ64" s="1"/>
      <c r="EPR64" s="1"/>
      <c r="EPS64" s="1"/>
      <c r="EPT64" s="1"/>
      <c r="EPU64" s="1"/>
      <c r="EPV64" s="1"/>
      <c r="EPW64" s="1"/>
      <c r="EPX64" s="1"/>
      <c r="EPY64" s="1"/>
      <c r="EPZ64" s="1"/>
      <c r="EQA64" s="1"/>
      <c r="EQB64" s="1"/>
      <c r="EQC64" s="1"/>
      <c r="EQD64" s="1"/>
      <c r="EQE64" s="1"/>
      <c r="EQF64" s="1"/>
      <c r="EQG64" s="1"/>
      <c r="EQH64" s="1"/>
      <c r="EQI64" s="1"/>
      <c r="EQJ64" s="1"/>
      <c r="EQK64" s="1"/>
      <c r="EQL64" s="1"/>
      <c r="EQM64" s="1"/>
      <c r="EQN64" s="1"/>
      <c r="EQO64" s="1"/>
      <c r="EQP64" s="1"/>
      <c r="EQQ64" s="1"/>
      <c r="EQR64" s="1"/>
      <c r="EQS64" s="1"/>
      <c r="EQT64" s="1"/>
      <c r="EQU64" s="1"/>
      <c r="EQV64" s="1"/>
      <c r="EQW64" s="1"/>
      <c r="EQX64" s="1"/>
      <c r="EQY64" s="1"/>
      <c r="EQZ64" s="1"/>
      <c r="ERA64" s="1"/>
      <c r="ERB64" s="1"/>
      <c r="ERC64" s="1"/>
      <c r="ERD64" s="1"/>
      <c r="ERE64" s="1"/>
      <c r="ERF64" s="1"/>
      <c r="ERG64" s="1"/>
      <c r="ERH64" s="1"/>
      <c r="ERI64" s="1"/>
      <c r="ERJ64" s="1"/>
      <c r="ERK64" s="1"/>
      <c r="ERL64" s="1"/>
      <c r="ERM64" s="1"/>
      <c r="ERN64" s="1"/>
      <c r="ERO64" s="1"/>
      <c r="ERP64" s="1"/>
      <c r="ERQ64" s="1"/>
      <c r="ERR64" s="1"/>
      <c r="ERS64" s="1"/>
      <c r="ERT64" s="1"/>
      <c r="ERU64" s="1"/>
      <c r="ERV64" s="1"/>
      <c r="ERW64" s="1"/>
      <c r="ERX64" s="1"/>
      <c r="ERY64" s="1"/>
      <c r="ERZ64" s="1"/>
      <c r="ESA64" s="1"/>
      <c r="ESB64" s="1"/>
      <c r="ESC64" s="1"/>
      <c r="ESD64" s="1"/>
      <c r="ESE64" s="1"/>
      <c r="ESF64" s="1"/>
      <c r="ESG64" s="1"/>
      <c r="ESH64" s="1"/>
      <c r="ESI64" s="1"/>
      <c r="ESJ64" s="1"/>
      <c r="ESK64" s="1"/>
      <c r="ESL64" s="1"/>
      <c r="ESM64" s="1"/>
      <c r="ESN64" s="1"/>
      <c r="ESO64" s="1"/>
      <c r="ESP64" s="1"/>
      <c r="ESQ64" s="1"/>
      <c r="ESR64" s="1"/>
      <c r="ESS64" s="1"/>
      <c r="EST64" s="1"/>
      <c r="ESU64" s="1"/>
      <c r="ESV64" s="1"/>
      <c r="ESW64" s="1"/>
      <c r="ESX64" s="1"/>
      <c r="ESY64" s="1"/>
      <c r="ESZ64" s="1"/>
      <c r="ETA64" s="1"/>
      <c r="ETB64" s="1"/>
      <c r="ETC64" s="1"/>
      <c r="ETD64" s="1"/>
      <c r="ETE64" s="1"/>
      <c r="ETF64" s="1"/>
      <c r="ETG64" s="1"/>
      <c r="ETH64" s="1"/>
      <c r="ETI64" s="1"/>
      <c r="ETJ64" s="1"/>
      <c r="ETK64" s="1"/>
      <c r="ETL64" s="1"/>
      <c r="ETM64" s="1"/>
      <c r="ETN64" s="1"/>
      <c r="ETO64" s="1"/>
      <c r="ETP64" s="1"/>
      <c r="ETQ64" s="1"/>
      <c r="ETR64" s="1"/>
      <c r="ETS64" s="1"/>
      <c r="ETT64" s="1"/>
      <c r="ETU64" s="1"/>
      <c r="ETV64" s="1"/>
      <c r="ETW64" s="1"/>
      <c r="ETX64" s="1"/>
      <c r="ETY64" s="1"/>
      <c r="ETZ64" s="1"/>
      <c r="EUA64" s="1"/>
      <c r="EUB64" s="1"/>
      <c r="EUC64" s="1"/>
      <c r="EUD64" s="1"/>
      <c r="EUE64" s="1"/>
      <c r="EUF64" s="1"/>
      <c r="EUG64" s="1"/>
      <c r="EUH64" s="1"/>
      <c r="EUI64" s="1"/>
      <c r="EUJ64" s="1"/>
      <c r="EUK64" s="1"/>
      <c r="EUL64" s="1"/>
      <c r="EUM64" s="1"/>
      <c r="EUN64" s="1"/>
      <c r="EUO64" s="1"/>
      <c r="EUP64" s="1"/>
      <c r="EUQ64" s="1"/>
      <c r="EUR64" s="1"/>
      <c r="EUS64" s="1"/>
      <c r="EUT64" s="1"/>
      <c r="EUU64" s="1"/>
      <c r="EUV64" s="1"/>
      <c r="EUW64" s="1"/>
      <c r="EUX64" s="1"/>
      <c r="EUY64" s="1"/>
      <c r="EUZ64" s="1"/>
      <c r="EVA64" s="1"/>
      <c r="EVB64" s="1"/>
      <c r="EVC64" s="1"/>
      <c r="EVD64" s="1"/>
      <c r="EVE64" s="1"/>
      <c r="EVF64" s="1"/>
      <c r="EVG64" s="1"/>
      <c r="EVH64" s="1"/>
      <c r="EVI64" s="1"/>
      <c r="EVJ64" s="1"/>
      <c r="EVK64" s="1"/>
      <c r="EVL64" s="1"/>
      <c r="EVM64" s="1"/>
      <c r="EVN64" s="1"/>
      <c r="EVO64" s="1"/>
      <c r="EVP64" s="1"/>
      <c r="EVQ64" s="1"/>
      <c r="EVR64" s="1"/>
      <c r="EVS64" s="1"/>
      <c r="EVT64" s="1"/>
      <c r="EVU64" s="1"/>
      <c r="EVV64" s="1"/>
      <c r="EVW64" s="1"/>
      <c r="EVX64" s="1"/>
      <c r="EVY64" s="1"/>
      <c r="EVZ64" s="1"/>
      <c r="EWA64" s="1"/>
      <c r="EWB64" s="1"/>
      <c r="EWC64" s="1"/>
      <c r="EWD64" s="1"/>
      <c r="EWE64" s="1"/>
      <c r="EWF64" s="1"/>
      <c r="EWG64" s="1"/>
      <c r="EWH64" s="1"/>
      <c r="EWI64" s="1"/>
      <c r="EWJ64" s="1"/>
      <c r="EWK64" s="1"/>
      <c r="EWL64" s="1"/>
      <c r="EWM64" s="1"/>
      <c r="EWN64" s="1"/>
      <c r="EWO64" s="1"/>
      <c r="EWP64" s="1"/>
      <c r="EWQ64" s="1"/>
      <c r="EWR64" s="1"/>
      <c r="EWS64" s="1"/>
      <c r="EWT64" s="1"/>
      <c r="EWU64" s="1"/>
      <c r="EWV64" s="1"/>
      <c r="EWW64" s="1"/>
      <c r="EWX64" s="1"/>
      <c r="EWY64" s="1"/>
      <c r="EWZ64" s="1"/>
      <c r="EXA64" s="1"/>
      <c r="EXB64" s="1"/>
      <c r="EXC64" s="1"/>
      <c r="EXD64" s="1"/>
      <c r="EXE64" s="1"/>
      <c r="EXF64" s="1"/>
      <c r="EXG64" s="1"/>
      <c r="EXH64" s="1"/>
      <c r="EXI64" s="1"/>
      <c r="EXJ64" s="1"/>
      <c r="EXK64" s="1"/>
      <c r="EXL64" s="1"/>
      <c r="EXM64" s="1"/>
      <c r="EXN64" s="1"/>
      <c r="EXO64" s="1"/>
      <c r="EXP64" s="1"/>
      <c r="EXQ64" s="1"/>
      <c r="EXR64" s="1"/>
      <c r="EXS64" s="1"/>
      <c r="EXT64" s="1"/>
      <c r="EXU64" s="1"/>
      <c r="EXV64" s="1"/>
      <c r="EXW64" s="1"/>
      <c r="EXX64" s="1"/>
      <c r="EXY64" s="1"/>
      <c r="EXZ64" s="1"/>
      <c r="EYA64" s="1"/>
      <c r="EYB64" s="1"/>
      <c r="EYC64" s="1"/>
      <c r="EYD64" s="1"/>
      <c r="EYE64" s="1"/>
      <c r="EYF64" s="1"/>
      <c r="EYG64" s="1"/>
      <c r="EYH64" s="1"/>
      <c r="EYI64" s="1"/>
      <c r="EYJ64" s="1"/>
      <c r="EYK64" s="1"/>
      <c r="EYL64" s="1"/>
      <c r="EYM64" s="1"/>
      <c r="EYN64" s="1"/>
      <c r="EYO64" s="1"/>
      <c r="EYP64" s="1"/>
      <c r="EYQ64" s="1"/>
      <c r="EYR64" s="1"/>
      <c r="EYS64" s="1"/>
      <c r="EYT64" s="1"/>
      <c r="EYU64" s="1"/>
      <c r="EYV64" s="1"/>
      <c r="EYW64" s="1"/>
      <c r="EYX64" s="1"/>
      <c r="EYY64" s="1"/>
      <c r="EYZ64" s="1"/>
      <c r="EZA64" s="1"/>
      <c r="EZB64" s="1"/>
      <c r="EZC64" s="1"/>
      <c r="EZD64" s="1"/>
      <c r="EZE64" s="1"/>
      <c r="EZF64" s="1"/>
      <c r="EZG64" s="1"/>
      <c r="EZH64" s="1"/>
      <c r="EZI64" s="1"/>
      <c r="EZJ64" s="1"/>
      <c r="EZK64" s="1"/>
      <c r="EZL64" s="1"/>
      <c r="EZM64" s="1"/>
      <c r="EZN64" s="1"/>
      <c r="EZO64" s="1"/>
      <c r="EZP64" s="1"/>
      <c r="EZQ64" s="1"/>
      <c r="EZR64" s="1"/>
      <c r="EZS64" s="1"/>
      <c r="EZT64" s="1"/>
      <c r="EZU64" s="1"/>
      <c r="EZV64" s="1"/>
      <c r="EZW64" s="1"/>
      <c r="EZX64" s="1"/>
      <c r="EZY64" s="1"/>
      <c r="EZZ64" s="1"/>
      <c r="FAA64" s="1"/>
      <c r="FAB64" s="1"/>
      <c r="FAC64" s="1"/>
      <c r="FAD64" s="1"/>
      <c r="FAE64" s="1"/>
      <c r="FAF64" s="1"/>
      <c r="FAG64" s="1"/>
      <c r="FAH64" s="1"/>
      <c r="FAI64" s="1"/>
      <c r="FAJ64" s="1"/>
      <c r="FAK64" s="1"/>
      <c r="FAL64" s="1"/>
      <c r="FAM64" s="1"/>
      <c r="FAN64" s="1"/>
      <c r="FAO64" s="1"/>
      <c r="FAP64" s="1"/>
      <c r="FAQ64" s="1"/>
      <c r="FAR64" s="1"/>
      <c r="FAS64" s="1"/>
      <c r="FAT64" s="1"/>
      <c r="FAU64" s="1"/>
      <c r="FAV64" s="1"/>
      <c r="FAW64" s="1"/>
      <c r="FAX64" s="1"/>
      <c r="FAY64" s="1"/>
      <c r="FAZ64" s="1"/>
      <c r="FBA64" s="1"/>
      <c r="FBB64" s="1"/>
      <c r="FBC64" s="1"/>
      <c r="FBD64" s="1"/>
      <c r="FBE64" s="1"/>
      <c r="FBF64" s="1"/>
      <c r="FBG64" s="1"/>
      <c r="FBH64" s="1"/>
      <c r="FBI64" s="1"/>
      <c r="FBJ64" s="1"/>
      <c r="FBK64" s="1"/>
      <c r="FBL64" s="1"/>
      <c r="FBM64" s="1"/>
      <c r="FBN64" s="1"/>
      <c r="FBO64" s="1"/>
      <c r="FBP64" s="1"/>
      <c r="FBQ64" s="1"/>
      <c r="FBR64" s="1"/>
      <c r="FBS64" s="1"/>
      <c r="FBT64" s="1"/>
      <c r="FBU64" s="1"/>
      <c r="FBV64" s="1"/>
      <c r="FBW64" s="1"/>
      <c r="FBX64" s="1"/>
      <c r="FBY64" s="1"/>
      <c r="FBZ64" s="1"/>
      <c r="FCA64" s="1"/>
      <c r="FCB64" s="1"/>
      <c r="FCC64" s="1"/>
      <c r="FCD64" s="1"/>
      <c r="FCE64" s="1"/>
      <c r="FCF64" s="1"/>
      <c r="FCG64" s="1"/>
      <c r="FCH64" s="1"/>
      <c r="FCI64" s="1"/>
      <c r="FCJ64" s="1"/>
      <c r="FCK64" s="1"/>
      <c r="FCL64" s="1"/>
      <c r="FCM64" s="1"/>
      <c r="FCN64" s="1"/>
      <c r="FCO64" s="1"/>
      <c r="FCP64" s="1"/>
      <c r="FCQ64" s="1"/>
      <c r="FCR64" s="1"/>
      <c r="FCS64" s="1"/>
      <c r="FCT64" s="1"/>
      <c r="FCU64" s="1"/>
      <c r="FCV64" s="1"/>
      <c r="FCW64" s="1"/>
      <c r="FCX64" s="1"/>
      <c r="FCY64" s="1"/>
      <c r="FCZ64" s="1"/>
      <c r="FDA64" s="1"/>
      <c r="FDB64" s="1"/>
      <c r="FDC64" s="1"/>
      <c r="FDD64" s="1"/>
      <c r="FDE64" s="1"/>
      <c r="FDF64" s="1"/>
      <c r="FDG64" s="1"/>
      <c r="FDH64" s="1"/>
      <c r="FDI64" s="1"/>
      <c r="FDJ64" s="1"/>
      <c r="FDK64" s="1"/>
      <c r="FDL64" s="1"/>
      <c r="FDM64" s="1"/>
      <c r="FDN64" s="1"/>
      <c r="FDO64" s="1"/>
      <c r="FDP64" s="1"/>
      <c r="FDQ64" s="1"/>
      <c r="FDR64" s="1"/>
      <c r="FDS64" s="1"/>
      <c r="FDT64" s="1"/>
      <c r="FDU64" s="1"/>
      <c r="FDV64" s="1"/>
      <c r="FDW64" s="1"/>
      <c r="FDX64" s="1"/>
      <c r="FDY64" s="1"/>
      <c r="FDZ64" s="1"/>
      <c r="FEA64" s="1"/>
      <c r="FEB64" s="1"/>
      <c r="FEC64" s="1"/>
      <c r="FED64" s="1"/>
      <c r="FEE64" s="1"/>
      <c r="FEF64" s="1"/>
      <c r="FEG64" s="1"/>
      <c r="FEH64" s="1"/>
      <c r="FEI64" s="1"/>
      <c r="FEJ64" s="1"/>
      <c r="FEK64" s="1"/>
      <c r="FEL64" s="1"/>
      <c r="FEM64" s="1"/>
      <c r="FEN64" s="1"/>
      <c r="FEO64" s="1"/>
      <c r="FEP64" s="1"/>
      <c r="FEQ64" s="1"/>
      <c r="FER64" s="1"/>
      <c r="FES64" s="1"/>
      <c r="FET64" s="1"/>
      <c r="FEU64" s="1"/>
      <c r="FEV64" s="1"/>
      <c r="FEW64" s="1"/>
      <c r="FEX64" s="1"/>
      <c r="FEY64" s="1"/>
      <c r="FEZ64" s="1"/>
      <c r="FFA64" s="1"/>
      <c r="FFB64" s="1"/>
      <c r="FFC64" s="1"/>
      <c r="FFD64" s="1"/>
      <c r="FFE64" s="1"/>
      <c r="FFF64" s="1"/>
      <c r="FFG64" s="1"/>
      <c r="FFH64" s="1"/>
      <c r="FFI64" s="1"/>
      <c r="FFJ64" s="1"/>
      <c r="FFK64" s="1"/>
      <c r="FFL64" s="1"/>
      <c r="FFM64" s="1"/>
      <c r="FFN64" s="1"/>
      <c r="FFO64" s="1"/>
      <c r="FFP64" s="1"/>
      <c r="FFQ64" s="1"/>
      <c r="FFR64" s="1"/>
      <c r="FFS64" s="1"/>
      <c r="FFT64" s="1"/>
      <c r="FFU64" s="1"/>
      <c r="FFV64" s="1"/>
      <c r="FFW64" s="1"/>
      <c r="FFX64" s="1"/>
      <c r="FFY64" s="1"/>
      <c r="FFZ64" s="1"/>
      <c r="FGA64" s="1"/>
      <c r="FGB64" s="1"/>
      <c r="FGC64" s="1"/>
      <c r="FGD64" s="1"/>
      <c r="FGE64" s="1"/>
      <c r="FGF64" s="1"/>
      <c r="FGG64" s="1"/>
      <c r="FGH64" s="1"/>
      <c r="FGI64" s="1"/>
      <c r="FGJ64" s="1"/>
      <c r="FGK64" s="1"/>
      <c r="FGL64" s="1"/>
      <c r="FGM64" s="1"/>
      <c r="FGN64" s="1"/>
      <c r="FGO64" s="1"/>
      <c r="FGP64" s="1"/>
      <c r="FGQ64" s="1"/>
      <c r="FGR64" s="1"/>
      <c r="FGS64" s="1"/>
      <c r="FGT64" s="1"/>
      <c r="FGU64" s="1"/>
      <c r="FGV64" s="1"/>
      <c r="FGW64" s="1"/>
      <c r="FGX64" s="1"/>
      <c r="FGY64" s="1"/>
      <c r="FGZ64" s="1"/>
      <c r="FHA64" s="1"/>
      <c r="FHB64" s="1"/>
      <c r="FHC64" s="1"/>
      <c r="FHD64" s="1"/>
      <c r="FHE64" s="1"/>
      <c r="FHF64" s="1"/>
      <c r="FHG64" s="1"/>
      <c r="FHH64" s="1"/>
      <c r="FHI64" s="1"/>
      <c r="FHJ64" s="1"/>
      <c r="FHK64" s="1"/>
      <c r="FHL64" s="1"/>
      <c r="FHM64" s="1"/>
      <c r="FHN64" s="1"/>
      <c r="FHO64" s="1"/>
      <c r="FHP64" s="1"/>
      <c r="FHQ64" s="1"/>
      <c r="FHR64" s="1"/>
      <c r="FHS64" s="1"/>
      <c r="FHT64" s="1"/>
      <c r="FHU64" s="1"/>
      <c r="FHV64" s="1"/>
      <c r="FHW64" s="1"/>
      <c r="FHX64" s="1"/>
      <c r="FHY64" s="1"/>
      <c r="FHZ64" s="1"/>
      <c r="FIA64" s="1"/>
      <c r="FIB64" s="1"/>
      <c r="FIC64" s="1"/>
      <c r="FID64" s="1"/>
      <c r="FIE64" s="1"/>
      <c r="FIF64" s="1"/>
      <c r="FIG64" s="1"/>
      <c r="FIH64" s="1"/>
      <c r="FII64" s="1"/>
      <c r="FIJ64" s="1"/>
      <c r="FIK64" s="1"/>
      <c r="FIL64" s="1"/>
      <c r="FIM64" s="1"/>
      <c r="FIN64" s="1"/>
      <c r="FIO64" s="1"/>
      <c r="FIP64" s="1"/>
      <c r="FIQ64" s="1"/>
      <c r="FIR64" s="1"/>
      <c r="FIS64" s="1"/>
      <c r="FIT64" s="1"/>
      <c r="FIU64" s="1"/>
      <c r="FIV64" s="1"/>
      <c r="FIW64" s="1"/>
      <c r="FIX64" s="1"/>
      <c r="FIY64" s="1"/>
      <c r="FIZ64" s="1"/>
      <c r="FJA64" s="1"/>
      <c r="FJB64" s="1"/>
      <c r="FJC64" s="1"/>
      <c r="FJD64" s="1"/>
      <c r="FJE64" s="1"/>
      <c r="FJF64" s="1"/>
      <c r="FJG64" s="1"/>
      <c r="FJH64" s="1"/>
      <c r="FJI64" s="1"/>
      <c r="FJJ64" s="1"/>
      <c r="FJK64" s="1"/>
      <c r="FJL64" s="1"/>
      <c r="FJM64" s="1"/>
      <c r="FJN64" s="1"/>
      <c r="FJO64" s="1"/>
      <c r="FJP64" s="1"/>
      <c r="FJQ64" s="1"/>
      <c r="FJR64" s="1"/>
      <c r="FJS64" s="1"/>
      <c r="FJT64" s="1"/>
      <c r="FJU64" s="1"/>
      <c r="FJV64" s="1"/>
      <c r="FJW64" s="1"/>
      <c r="FJX64" s="1"/>
      <c r="FJY64" s="1"/>
      <c r="FJZ64" s="1"/>
      <c r="FKA64" s="1"/>
      <c r="FKB64" s="1"/>
      <c r="FKC64" s="1"/>
      <c r="FKD64" s="1"/>
      <c r="FKE64" s="1"/>
      <c r="FKF64" s="1"/>
      <c r="FKG64" s="1"/>
      <c r="FKH64" s="1"/>
      <c r="FKI64" s="1"/>
      <c r="FKJ64" s="1"/>
      <c r="FKK64" s="1"/>
      <c r="FKL64" s="1"/>
      <c r="FKM64" s="1"/>
      <c r="FKN64" s="1"/>
      <c r="FKO64" s="1"/>
      <c r="FKP64" s="1"/>
      <c r="FKQ64" s="1"/>
      <c r="FKR64" s="1"/>
      <c r="FKS64" s="1"/>
      <c r="FKT64" s="1"/>
      <c r="FKU64" s="1"/>
      <c r="FKV64" s="1"/>
      <c r="FKW64" s="1"/>
      <c r="FKX64" s="1"/>
      <c r="FKY64" s="1"/>
      <c r="FKZ64" s="1"/>
      <c r="FLA64" s="1"/>
      <c r="FLB64" s="1"/>
      <c r="FLC64" s="1"/>
      <c r="FLD64" s="1"/>
      <c r="FLE64" s="1"/>
      <c r="FLF64" s="1"/>
      <c r="FLG64" s="1"/>
      <c r="FLH64" s="1"/>
      <c r="FLI64" s="1"/>
      <c r="FLJ64" s="1"/>
      <c r="FLK64" s="1"/>
      <c r="FLL64" s="1"/>
      <c r="FLM64" s="1"/>
      <c r="FLN64" s="1"/>
      <c r="FLO64" s="1"/>
      <c r="FLP64" s="1"/>
      <c r="FLQ64" s="1"/>
      <c r="FLR64" s="1"/>
      <c r="FLS64" s="1"/>
      <c r="FLT64" s="1"/>
      <c r="FLU64" s="1"/>
      <c r="FLV64" s="1"/>
      <c r="FLW64" s="1"/>
      <c r="FLX64" s="1"/>
      <c r="FLY64" s="1"/>
      <c r="FLZ64" s="1"/>
      <c r="FMA64" s="1"/>
      <c r="FMB64" s="1"/>
      <c r="FMC64" s="1"/>
      <c r="FMD64" s="1"/>
      <c r="FME64" s="1"/>
      <c r="FMF64" s="1"/>
      <c r="FMG64" s="1"/>
      <c r="FMH64" s="1"/>
      <c r="FMI64" s="1"/>
      <c r="FMJ64" s="1"/>
      <c r="FMK64" s="1"/>
      <c r="FML64" s="1"/>
      <c r="FMM64" s="1"/>
      <c r="FMN64" s="1"/>
      <c r="FMO64" s="1"/>
      <c r="FMP64" s="1"/>
      <c r="FMQ64" s="1"/>
      <c r="FMR64" s="1"/>
      <c r="FMS64" s="1"/>
      <c r="FMT64" s="1"/>
      <c r="FMU64" s="1"/>
      <c r="FMV64" s="1"/>
      <c r="FMW64" s="1"/>
      <c r="FMX64" s="1"/>
      <c r="FMY64" s="1"/>
      <c r="FMZ64" s="1"/>
      <c r="FNA64" s="1"/>
      <c r="FNB64" s="1"/>
      <c r="FNC64" s="1"/>
      <c r="FND64" s="1"/>
      <c r="FNE64" s="1"/>
      <c r="FNF64" s="1"/>
      <c r="FNG64" s="1"/>
      <c r="FNH64" s="1"/>
      <c r="FNI64" s="1"/>
      <c r="FNJ64" s="1"/>
      <c r="FNK64" s="1"/>
      <c r="FNL64" s="1"/>
      <c r="FNM64" s="1"/>
      <c r="FNN64" s="1"/>
      <c r="FNO64" s="1"/>
      <c r="FNP64" s="1"/>
      <c r="FNQ64" s="1"/>
      <c r="FNR64" s="1"/>
      <c r="FNS64" s="1"/>
      <c r="FNT64" s="1"/>
      <c r="FNU64" s="1"/>
      <c r="FNV64" s="1"/>
      <c r="FNW64" s="1"/>
      <c r="FNX64" s="1"/>
      <c r="FNY64" s="1"/>
      <c r="FNZ64" s="1"/>
      <c r="FOA64" s="1"/>
      <c r="FOB64" s="1"/>
      <c r="FOC64" s="1"/>
      <c r="FOD64" s="1"/>
      <c r="FOE64" s="1"/>
      <c r="FOF64" s="1"/>
      <c r="FOG64" s="1"/>
      <c r="FOH64" s="1"/>
      <c r="FOI64" s="1"/>
      <c r="FOJ64" s="1"/>
      <c r="FOK64" s="1"/>
      <c r="FOL64" s="1"/>
      <c r="FOM64" s="1"/>
      <c r="FON64" s="1"/>
      <c r="FOO64" s="1"/>
      <c r="FOP64" s="1"/>
      <c r="FOQ64" s="1"/>
      <c r="FOR64" s="1"/>
      <c r="FOS64" s="1"/>
      <c r="FOT64" s="1"/>
      <c r="FOU64" s="1"/>
      <c r="FOV64" s="1"/>
      <c r="FOW64" s="1"/>
      <c r="FOX64" s="1"/>
      <c r="FOY64" s="1"/>
      <c r="FOZ64" s="1"/>
      <c r="FPA64" s="1"/>
      <c r="FPB64" s="1"/>
      <c r="FPC64" s="1"/>
      <c r="FPD64" s="1"/>
      <c r="FPE64" s="1"/>
      <c r="FPF64" s="1"/>
      <c r="FPG64" s="1"/>
      <c r="FPH64" s="1"/>
      <c r="FPI64" s="1"/>
      <c r="FPJ64" s="1"/>
      <c r="FPK64" s="1"/>
      <c r="FPL64" s="1"/>
      <c r="FPM64" s="1"/>
      <c r="FPN64" s="1"/>
      <c r="FPO64" s="1"/>
      <c r="FPP64" s="1"/>
      <c r="FPQ64" s="1"/>
      <c r="FPR64" s="1"/>
      <c r="FPS64" s="1"/>
      <c r="FPT64" s="1"/>
      <c r="FPU64" s="1"/>
      <c r="FPV64" s="1"/>
      <c r="FPW64" s="1"/>
      <c r="FPX64" s="1"/>
      <c r="FPY64" s="1"/>
      <c r="FPZ64" s="1"/>
      <c r="FQA64" s="1"/>
      <c r="FQB64" s="1"/>
      <c r="FQC64" s="1"/>
      <c r="FQD64" s="1"/>
      <c r="FQE64" s="1"/>
      <c r="FQF64" s="1"/>
      <c r="FQG64" s="1"/>
      <c r="FQH64" s="1"/>
      <c r="FQI64" s="1"/>
      <c r="FQJ64" s="1"/>
      <c r="FQK64" s="1"/>
      <c r="FQL64" s="1"/>
      <c r="FQM64" s="1"/>
      <c r="FQN64" s="1"/>
      <c r="FQO64" s="1"/>
      <c r="FQP64" s="1"/>
      <c r="FQQ64" s="1"/>
      <c r="FQR64" s="1"/>
      <c r="FQS64" s="1"/>
      <c r="FQT64" s="1"/>
      <c r="FQU64" s="1"/>
      <c r="FQV64" s="1"/>
      <c r="FQW64" s="1"/>
      <c r="FQX64" s="1"/>
      <c r="FQY64" s="1"/>
      <c r="FQZ64" s="1"/>
      <c r="FRA64" s="1"/>
      <c r="FRB64" s="1"/>
      <c r="FRC64" s="1"/>
      <c r="FRD64" s="1"/>
      <c r="FRE64" s="1"/>
      <c r="FRF64" s="1"/>
      <c r="FRG64" s="1"/>
      <c r="FRH64" s="1"/>
      <c r="FRI64" s="1"/>
      <c r="FRJ64" s="1"/>
      <c r="FRK64" s="1"/>
      <c r="FRL64" s="1"/>
      <c r="FRM64" s="1"/>
      <c r="FRN64" s="1"/>
      <c r="FRO64" s="1"/>
      <c r="FRP64" s="1"/>
      <c r="FRQ64" s="1"/>
      <c r="FRR64" s="1"/>
      <c r="FRS64" s="1"/>
      <c r="FRT64" s="1"/>
      <c r="FRU64" s="1"/>
      <c r="FRV64" s="1"/>
      <c r="FRW64" s="1"/>
      <c r="FRX64" s="1"/>
      <c r="FRY64" s="1"/>
      <c r="FRZ64" s="1"/>
      <c r="FSA64" s="1"/>
      <c r="FSB64" s="1"/>
      <c r="FSC64" s="1"/>
      <c r="FSD64" s="1"/>
      <c r="FSE64" s="1"/>
      <c r="FSF64" s="1"/>
      <c r="FSG64" s="1"/>
      <c r="FSH64" s="1"/>
      <c r="FSI64" s="1"/>
      <c r="FSJ64" s="1"/>
      <c r="FSK64" s="1"/>
      <c r="FSL64" s="1"/>
      <c r="FSM64" s="1"/>
      <c r="FSN64" s="1"/>
      <c r="FSO64" s="1"/>
      <c r="FSP64" s="1"/>
      <c r="FSQ64" s="1"/>
      <c r="FSR64" s="1"/>
      <c r="FSS64" s="1"/>
      <c r="FST64" s="1"/>
      <c r="FSU64" s="1"/>
      <c r="FSV64" s="1"/>
      <c r="FSW64" s="1"/>
      <c r="FSX64" s="1"/>
      <c r="FSY64" s="1"/>
      <c r="FSZ64" s="1"/>
      <c r="FTA64" s="1"/>
      <c r="FTB64" s="1"/>
      <c r="FTC64" s="1"/>
      <c r="FTD64" s="1"/>
      <c r="FTE64" s="1"/>
      <c r="FTF64" s="1"/>
      <c r="FTG64" s="1"/>
      <c r="FTH64" s="1"/>
      <c r="FTI64" s="1"/>
      <c r="FTJ64" s="1"/>
      <c r="FTK64" s="1"/>
      <c r="FTL64" s="1"/>
      <c r="FTM64" s="1"/>
      <c r="FTN64" s="1"/>
      <c r="FTO64" s="1"/>
      <c r="FTP64" s="1"/>
      <c r="FTQ64" s="1"/>
      <c r="FTR64" s="1"/>
      <c r="FTS64" s="1"/>
      <c r="FTT64" s="1"/>
      <c r="FTU64" s="1"/>
      <c r="FTV64" s="1"/>
      <c r="FTW64" s="1"/>
      <c r="FTX64" s="1"/>
      <c r="FTY64" s="1"/>
      <c r="FTZ64" s="1"/>
      <c r="FUA64" s="1"/>
      <c r="FUB64" s="1"/>
      <c r="FUC64" s="1"/>
      <c r="FUD64" s="1"/>
      <c r="FUE64" s="1"/>
      <c r="FUF64" s="1"/>
      <c r="FUG64" s="1"/>
      <c r="FUH64" s="1"/>
      <c r="FUI64" s="1"/>
      <c r="FUJ64" s="1"/>
      <c r="FUK64" s="1"/>
      <c r="FUL64" s="1"/>
      <c r="FUM64" s="1"/>
      <c r="FUN64" s="1"/>
      <c r="FUO64" s="1"/>
      <c r="FUP64" s="1"/>
      <c r="FUQ64" s="1"/>
      <c r="FUR64" s="1"/>
      <c r="FUS64" s="1"/>
      <c r="FUT64" s="1"/>
      <c r="FUU64" s="1"/>
      <c r="FUV64" s="1"/>
      <c r="FUW64" s="1"/>
      <c r="FUX64" s="1"/>
      <c r="FUY64" s="1"/>
      <c r="FUZ64" s="1"/>
      <c r="FVA64" s="1"/>
      <c r="FVB64" s="1"/>
      <c r="FVC64" s="1"/>
      <c r="FVD64" s="1"/>
      <c r="FVE64" s="1"/>
      <c r="FVF64" s="1"/>
      <c r="FVG64" s="1"/>
      <c r="FVH64" s="1"/>
      <c r="FVI64" s="1"/>
      <c r="FVJ64" s="1"/>
      <c r="FVK64" s="1"/>
      <c r="FVL64" s="1"/>
      <c r="FVM64" s="1"/>
      <c r="FVN64" s="1"/>
      <c r="FVO64" s="1"/>
      <c r="FVP64" s="1"/>
      <c r="FVQ64" s="1"/>
      <c r="FVR64" s="1"/>
      <c r="FVS64" s="1"/>
      <c r="FVT64" s="1"/>
      <c r="FVU64" s="1"/>
      <c r="FVV64" s="1"/>
      <c r="FVW64" s="1"/>
      <c r="FVX64" s="1"/>
      <c r="FVY64" s="1"/>
      <c r="FVZ64" s="1"/>
      <c r="FWA64" s="1"/>
      <c r="FWB64" s="1"/>
      <c r="FWC64" s="1"/>
      <c r="FWD64" s="1"/>
      <c r="FWE64" s="1"/>
      <c r="FWF64" s="1"/>
      <c r="FWG64" s="1"/>
      <c r="FWH64" s="1"/>
      <c r="FWI64" s="1"/>
      <c r="FWJ64" s="1"/>
      <c r="FWK64" s="1"/>
      <c r="FWL64" s="1"/>
      <c r="FWM64" s="1"/>
      <c r="FWN64" s="1"/>
      <c r="FWO64" s="1"/>
      <c r="FWP64" s="1"/>
      <c r="FWQ64" s="1"/>
      <c r="FWR64" s="1"/>
      <c r="FWS64" s="1"/>
      <c r="FWT64" s="1"/>
      <c r="FWU64" s="1"/>
      <c r="FWV64" s="1"/>
      <c r="FWW64" s="1"/>
      <c r="FWX64" s="1"/>
      <c r="FWY64" s="1"/>
      <c r="FWZ64" s="1"/>
      <c r="FXA64" s="1"/>
      <c r="FXB64" s="1"/>
      <c r="FXC64" s="1"/>
      <c r="FXD64" s="1"/>
      <c r="FXE64" s="1"/>
      <c r="FXF64" s="1"/>
      <c r="FXG64" s="1"/>
      <c r="FXH64" s="1"/>
      <c r="FXI64" s="1"/>
      <c r="FXJ64" s="1"/>
      <c r="FXK64" s="1"/>
      <c r="FXL64" s="1"/>
      <c r="FXM64" s="1"/>
      <c r="FXN64" s="1"/>
      <c r="FXO64" s="1"/>
      <c r="FXP64" s="1"/>
      <c r="FXQ64" s="1"/>
      <c r="FXR64" s="1"/>
      <c r="FXS64" s="1"/>
      <c r="FXT64" s="1"/>
      <c r="FXU64" s="1"/>
      <c r="FXV64" s="1"/>
      <c r="FXW64" s="1"/>
      <c r="FXX64" s="1"/>
      <c r="FXY64" s="1"/>
      <c r="FXZ64" s="1"/>
      <c r="FYA64" s="1"/>
      <c r="FYB64" s="1"/>
      <c r="FYC64" s="1"/>
      <c r="FYD64" s="1"/>
      <c r="FYE64" s="1"/>
      <c r="FYF64" s="1"/>
      <c r="FYG64" s="1"/>
      <c r="FYH64" s="1"/>
      <c r="FYI64" s="1"/>
      <c r="FYJ64" s="1"/>
      <c r="FYK64" s="1"/>
      <c r="FYL64" s="1"/>
      <c r="FYM64" s="1"/>
      <c r="FYN64" s="1"/>
      <c r="FYO64" s="1"/>
      <c r="FYP64" s="1"/>
      <c r="FYQ64" s="1"/>
      <c r="FYR64" s="1"/>
      <c r="FYS64" s="1"/>
      <c r="FYT64" s="1"/>
      <c r="FYU64" s="1"/>
      <c r="FYV64" s="1"/>
      <c r="FYW64" s="1"/>
      <c r="FYX64" s="1"/>
      <c r="FYY64" s="1"/>
      <c r="FYZ64" s="1"/>
      <c r="FZA64" s="1"/>
      <c r="FZB64" s="1"/>
      <c r="FZC64" s="1"/>
      <c r="FZD64" s="1"/>
      <c r="FZE64" s="1"/>
      <c r="FZF64" s="1"/>
      <c r="FZG64" s="1"/>
      <c r="FZH64" s="1"/>
      <c r="FZI64" s="1"/>
      <c r="FZJ64" s="1"/>
      <c r="FZK64" s="1"/>
      <c r="FZL64" s="1"/>
      <c r="FZM64" s="1"/>
      <c r="FZN64" s="1"/>
      <c r="FZO64" s="1"/>
      <c r="FZP64" s="1"/>
      <c r="FZQ64" s="1"/>
      <c r="FZR64" s="1"/>
      <c r="FZS64" s="1"/>
      <c r="FZT64" s="1"/>
      <c r="FZU64" s="1"/>
      <c r="FZV64" s="1"/>
      <c r="FZW64" s="1"/>
      <c r="FZX64" s="1"/>
      <c r="FZY64" s="1"/>
      <c r="FZZ64" s="1"/>
      <c r="GAA64" s="1"/>
      <c r="GAB64" s="1"/>
      <c r="GAC64" s="1"/>
      <c r="GAD64" s="1"/>
      <c r="GAE64" s="1"/>
      <c r="GAF64" s="1"/>
      <c r="GAG64" s="1"/>
      <c r="GAH64" s="1"/>
      <c r="GAI64" s="1"/>
      <c r="GAJ64" s="1"/>
      <c r="GAK64" s="1"/>
      <c r="GAL64" s="1"/>
      <c r="GAM64" s="1"/>
      <c r="GAN64" s="1"/>
      <c r="GAO64" s="1"/>
      <c r="GAP64" s="1"/>
      <c r="GAQ64" s="1"/>
      <c r="GAR64" s="1"/>
      <c r="GAS64" s="1"/>
      <c r="GAT64" s="1"/>
      <c r="GAU64" s="1"/>
      <c r="GAV64" s="1"/>
      <c r="GAW64" s="1"/>
      <c r="GAX64" s="1"/>
      <c r="GAY64" s="1"/>
      <c r="GAZ64" s="1"/>
      <c r="GBA64" s="1"/>
      <c r="GBB64" s="1"/>
      <c r="GBC64" s="1"/>
      <c r="GBD64" s="1"/>
      <c r="GBE64" s="1"/>
      <c r="GBF64" s="1"/>
      <c r="GBG64" s="1"/>
      <c r="GBH64" s="1"/>
      <c r="GBI64" s="1"/>
      <c r="GBJ64" s="1"/>
      <c r="GBK64" s="1"/>
      <c r="GBL64" s="1"/>
      <c r="GBM64" s="1"/>
      <c r="GBN64" s="1"/>
      <c r="GBO64" s="1"/>
      <c r="GBP64" s="1"/>
      <c r="GBQ64" s="1"/>
      <c r="GBR64" s="1"/>
      <c r="GBS64" s="1"/>
      <c r="GBT64" s="1"/>
      <c r="GBU64" s="1"/>
      <c r="GBV64" s="1"/>
      <c r="GBW64" s="1"/>
      <c r="GBX64" s="1"/>
      <c r="GBY64" s="1"/>
      <c r="GBZ64" s="1"/>
      <c r="GCA64" s="1"/>
      <c r="GCB64" s="1"/>
      <c r="GCC64" s="1"/>
      <c r="GCD64" s="1"/>
      <c r="GCE64" s="1"/>
      <c r="GCF64" s="1"/>
      <c r="GCG64" s="1"/>
      <c r="GCH64" s="1"/>
      <c r="GCI64" s="1"/>
      <c r="GCJ64" s="1"/>
      <c r="GCK64" s="1"/>
      <c r="GCL64" s="1"/>
      <c r="GCM64" s="1"/>
      <c r="GCN64" s="1"/>
      <c r="GCO64" s="1"/>
      <c r="GCP64" s="1"/>
      <c r="GCQ64" s="1"/>
      <c r="GCR64" s="1"/>
      <c r="GCS64" s="1"/>
      <c r="GCT64" s="1"/>
      <c r="GCU64" s="1"/>
      <c r="GCV64" s="1"/>
      <c r="GCW64" s="1"/>
      <c r="GCX64" s="1"/>
      <c r="GCY64" s="1"/>
      <c r="GCZ64" s="1"/>
      <c r="GDA64" s="1"/>
      <c r="GDB64" s="1"/>
      <c r="GDC64" s="1"/>
      <c r="GDD64" s="1"/>
      <c r="GDE64" s="1"/>
      <c r="GDF64" s="1"/>
      <c r="GDG64" s="1"/>
      <c r="GDH64" s="1"/>
      <c r="GDI64" s="1"/>
      <c r="GDJ64" s="1"/>
      <c r="GDK64" s="1"/>
      <c r="GDL64" s="1"/>
      <c r="GDM64" s="1"/>
      <c r="GDN64" s="1"/>
      <c r="GDO64" s="1"/>
      <c r="GDP64" s="1"/>
      <c r="GDQ64" s="1"/>
      <c r="GDR64" s="1"/>
      <c r="GDS64" s="1"/>
      <c r="GDT64" s="1"/>
      <c r="GDU64" s="1"/>
      <c r="GDV64" s="1"/>
      <c r="GDW64" s="1"/>
      <c r="GDX64" s="1"/>
      <c r="GDY64" s="1"/>
      <c r="GDZ64" s="1"/>
      <c r="GEA64" s="1"/>
      <c r="GEB64" s="1"/>
      <c r="GEC64" s="1"/>
      <c r="GED64" s="1"/>
      <c r="GEE64" s="1"/>
      <c r="GEF64" s="1"/>
      <c r="GEG64" s="1"/>
      <c r="GEH64" s="1"/>
      <c r="GEI64" s="1"/>
      <c r="GEJ64" s="1"/>
      <c r="GEK64" s="1"/>
      <c r="GEL64" s="1"/>
      <c r="GEM64" s="1"/>
      <c r="GEN64" s="1"/>
      <c r="GEO64" s="1"/>
      <c r="GEP64" s="1"/>
      <c r="GEQ64" s="1"/>
      <c r="GER64" s="1"/>
      <c r="GES64" s="1"/>
      <c r="GET64" s="1"/>
      <c r="GEU64" s="1"/>
      <c r="GEV64" s="1"/>
      <c r="GEW64" s="1"/>
      <c r="GEX64" s="1"/>
      <c r="GEY64" s="1"/>
      <c r="GEZ64" s="1"/>
      <c r="GFA64" s="1"/>
      <c r="GFB64" s="1"/>
      <c r="GFC64" s="1"/>
      <c r="GFD64" s="1"/>
      <c r="GFE64" s="1"/>
      <c r="GFF64" s="1"/>
      <c r="GFG64" s="1"/>
      <c r="GFH64" s="1"/>
      <c r="GFI64" s="1"/>
      <c r="GFJ64" s="1"/>
      <c r="GFK64" s="1"/>
      <c r="GFL64" s="1"/>
      <c r="GFM64" s="1"/>
      <c r="GFN64" s="1"/>
      <c r="GFO64" s="1"/>
      <c r="GFP64" s="1"/>
      <c r="GFQ64" s="1"/>
      <c r="GFR64" s="1"/>
      <c r="GFS64" s="1"/>
      <c r="GFT64" s="1"/>
      <c r="GFU64" s="1"/>
      <c r="GFV64" s="1"/>
      <c r="GFW64" s="1"/>
      <c r="GFX64" s="1"/>
      <c r="GFY64" s="1"/>
      <c r="GFZ64" s="1"/>
      <c r="GGA64" s="1"/>
      <c r="GGB64" s="1"/>
      <c r="GGC64" s="1"/>
      <c r="GGD64" s="1"/>
      <c r="GGE64" s="1"/>
      <c r="GGF64" s="1"/>
      <c r="GGG64" s="1"/>
      <c r="GGH64" s="1"/>
      <c r="GGI64" s="1"/>
      <c r="GGJ64" s="1"/>
      <c r="GGK64" s="1"/>
      <c r="GGL64" s="1"/>
      <c r="GGM64" s="1"/>
      <c r="GGN64" s="1"/>
      <c r="GGO64" s="1"/>
      <c r="GGP64" s="1"/>
      <c r="GGQ64" s="1"/>
      <c r="GGR64" s="1"/>
      <c r="GGS64" s="1"/>
      <c r="GGT64" s="1"/>
      <c r="GGU64" s="1"/>
      <c r="GGV64" s="1"/>
      <c r="GGW64" s="1"/>
      <c r="GGX64" s="1"/>
      <c r="GGY64" s="1"/>
      <c r="GGZ64" s="1"/>
      <c r="GHA64" s="1"/>
      <c r="GHB64" s="1"/>
      <c r="GHC64" s="1"/>
      <c r="GHD64" s="1"/>
      <c r="GHE64" s="1"/>
      <c r="GHF64" s="1"/>
      <c r="GHG64" s="1"/>
      <c r="GHH64" s="1"/>
      <c r="GHI64" s="1"/>
      <c r="GHJ64" s="1"/>
      <c r="GHK64" s="1"/>
      <c r="GHL64" s="1"/>
      <c r="GHM64" s="1"/>
      <c r="GHN64" s="1"/>
      <c r="GHO64" s="1"/>
      <c r="GHP64" s="1"/>
      <c r="GHQ64" s="1"/>
      <c r="GHR64" s="1"/>
      <c r="GHS64" s="1"/>
      <c r="GHT64" s="1"/>
      <c r="GHU64" s="1"/>
      <c r="GHV64" s="1"/>
      <c r="GHW64" s="1"/>
      <c r="GHX64" s="1"/>
      <c r="GHY64" s="1"/>
      <c r="GHZ64" s="1"/>
      <c r="GIA64" s="1"/>
      <c r="GIB64" s="1"/>
      <c r="GIC64" s="1"/>
      <c r="GID64" s="1"/>
      <c r="GIE64" s="1"/>
      <c r="GIF64" s="1"/>
      <c r="GIG64" s="1"/>
      <c r="GIH64" s="1"/>
      <c r="GII64" s="1"/>
      <c r="GIJ64" s="1"/>
      <c r="GIK64" s="1"/>
      <c r="GIL64" s="1"/>
      <c r="GIM64" s="1"/>
      <c r="GIN64" s="1"/>
      <c r="GIO64" s="1"/>
      <c r="GIP64" s="1"/>
      <c r="GIQ64" s="1"/>
      <c r="GIR64" s="1"/>
      <c r="GIS64" s="1"/>
      <c r="GIT64" s="1"/>
      <c r="GIU64" s="1"/>
      <c r="GIV64" s="1"/>
      <c r="GIW64" s="1"/>
      <c r="GIX64" s="1"/>
      <c r="GIY64" s="1"/>
      <c r="GIZ64" s="1"/>
      <c r="GJA64" s="1"/>
      <c r="GJB64" s="1"/>
      <c r="GJC64" s="1"/>
      <c r="GJD64" s="1"/>
      <c r="GJE64" s="1"/>
      <c r="GJF64" s="1"/>
      <c r="GJG64" s="1"/>
      <c r="GJH64" s="1"/>
      <c r="GJI64" s="1"/>
      <c r="GJJ64" s="1"/>
      <c r="GJK64" s="1"/>
      <c r="GJL64" s="1"/>
      <c r="GJM64" s="1"/>
      <c r="GJN64" s="1"/>
      <c r="GJO64" s="1"/>
      <c r="GJP64" s="1"/>
      <c r="GJQ64" s="1"/>
      <c r="GJR64" s="1"/>
      <c r="GJS64" s="1"/>
      <c r="GJT64" s="1"/>
      <c r="GJU64" s="1"/>
      <c r="GJV64" s="1"/>
      <c r="GJW64" s="1"/>
      <c r="GJX64" s="1"/>
      <c r="GJY64" s="1"/>
      <c r="GJZ64" s="1"/>
      <c r="GKA64" s="1"/>
      <c r="GKB64" s="1"/>
      <c r="GKC64" s="1"/>
      <c r="GKD64" s="1"/>
      <c r="GKE64" s="1"/>
      <c r="GKF64" s="1"/>
      <c r="GKG64" s="1"/>
      <c r="GKH64" s="1"/>
      <c r="GKI64" s="1"/>
      <c r="GKJ64" s="1"/>
      <c r="GKK64" s="1"/>
      <c r="GKL64" s="1"/>
      <c r="GKM64" s="1"/>
      <c r="GKN64" s="1"/>
      <c r="GKO64" s="1"/>
      <c r="GKP64" s="1"/>
      <c r="GKQ64" s="1"/>
      <c r="GKR64" s="1"/>
      <c r="GKS64" s="1"/>
      <c r="GKT64" s="1"/>
      <c r="GKU64" s="1"/>
      <c r="GKV64" s="1"/>
      <c r="GKW64" s="1"/>
      <c r="GKX64" s="1"/>
      <c r="GKY64" s="1"/>
      <c r="GKZ64" s="1"/>
      <c r="GLA64" s="1"/>
      <c r="GLB64" s="1"/>
      <c r="GLC64" s="1"/>
      <c r="GLD64" s="1"/>
      <c r="GLE64" s="1"/>
      <c r="GLF64" s="1"/>
      <c r="GLG64" s="1"/>
      <c r="GLH64" s="1"/>
      <c r="GLI64" s="1"/>
      <c r="GLJ64" s="1"/>
      <c r="GLK64" s="1"/>
      <c r="GLL64" s="1"/>
      <c r="GLM64" s="1"/>
      <c r="GLN64" s="1"/>
      <c r="GLO64" s="1"/>
      <c r="GLP64" s="1"/>
      <c r="GLQ64" s="1"/>
      <c r="GLR64" s="1"/>
      <c r="GLS64" s="1"/>
      <c r="GLT64" s="1"/>
      <c r="GLU64" s="1"/>
      <c r="GLV64" s="1"/>
      <c r="GLW64" s="1"/>
      <c r="GLX64" s="1"/>
      <c r="GLY64" s="1"/>
      <c r="GLZ64" s="1"/>
      <c r="GMA64" s="1"/>
      <c r="GMB64" s="1"/>
      <c r="GMC64" s="1"/>
      <c r="GMD64" s="1"/>
      <c r="GME64" s="1"/>
      <c r="GMF64" s="1"/>
      <c r="GMG64" s="1"/>
      <c r="GMH64" s="1"/>
      <c r="GMI64" s="1"/>
      <c r="GMJ64" s="1"/>
      <c r="GMK64" s="1"/>
      <c r="GML64" s="1"/>
      <c r="GMM64" s="1"/>
      <c r="GMN64" s="1"/>
      <c r="GMO64" s="1"/>
      <c r="GMP64" s="1"/>
      <c r="GMQ64" s="1"/>
      <c r="GMR64" s="1"/>
      <c r="GMS64" s="1"/>
      <c r="GMT64" s="1"/>
      <c r="GMU64" s="1"/>
      <c r="GMV64" s="1"/>
      <c r="GMW64" s="1"/>
      <c r="GMX64" s="1"/>
      <c r="GMY64" s="1"/>
      <c r="GMZ64" s="1"/>
      <c r="GNA64" s="1"/>
      <c r="GNB64" s="1"/>
      <c r="GNC64" s="1"/>
      <c r="GND64" s="1"/>
      <c r="GNE64" s="1"/>
      <c r="GNF64" s="1"/>
      <c r="GNG64" s="1"/>
      <c r="GNH64" s="1"/>
      <c r="GNI64" s="1"/>
      <c r="GNJ64" s="1"/>
      <c r="GNK64" s="1"/>
      <c r="GNL64" s="1"/>
      <c r="GNM64" s="1"/>
      <c r="GNN64" s="1"/>
      <c r="GNO64" s="1"/>
      <c r="GNP64" s="1"/>
      <c r="GNQ64" s="1"/>
      <c r="GNR64" s="1"/>
      <c r="GNS64" s="1"/>
      <c r="GNT64" s="1"/>
      <c r="GNU64" s="1"/>
      <c r="GNV64" s="1"/>
      <c r="GNW64" s="1"/>
      <c r="GNX64" s="1"/>
      <c r="GNY64" s="1"/>
      <c r="GNZ64" s="1"/>
      <c r="GOA64" s="1"/>
      <c r="GOB64" s="1"/>
      <c r="GOC64" s="1"/>
      <c r="GOD64" s="1"/>
      <c r="GOE64" s="1"/>
      <c r="GOF64" s="1"/>
      <c r="GOG64" s="1"/>
      <c r="GOH64" s="1"/>
      <c r="GOI64" s="1"/>
      <c r="GOJ64" s="1"/>
      <c r="GOK64" s="1"/>
      <c r="GOL64" s="1"/>
      <c r="GOM64" s="1"/>
      <c r="GON64" s="1"/>
      <c r="GOO64" s="1"/>
      <c r="GOP64" s="1"/>
      <c r="GOQ64" s="1"/>
      <c r="GOR64" s="1"/>
      <c r="GOS64" s="1"/>
      <c r="GOT64" s="1"/>
      <c r="GOU64" s="1"/>
      <c r="GOV64" s="1"/>
      <c r="GOW64" s="1"/>
      <c r="GOX64" s="1"/>
      <c r="GOY64" s="1"/>
      <c r="GOZ64" s="1"/>
      <c r="GPA64" s="1"/>
      <c r="GPB64" s="1"/>
      <c r="GPC64" s="1"/>
      <c r="GPD64" s="1"/>
      <c r="GPE64" s="1"/>
      <c r="GPF64" s="1"/>
      <c r="GPG64" s="1"/>
      <c r="GPH64" s="1"/>
      <c r="GPI64" s="1"/>
      <c r="GPJ64" s="1"/>
      <c r="GPK64" s="1"/>
      <c r="GPL64" s="1"/>
      <c r="GPM64" s="1"/>
      <c r="GPN64" s="1"/>
      <c r="GPO64" s="1"/>
      <c r="GPP64" s="1"/>
      <c r="GPQ64" s="1"/>
      <c r="GPR64" s="1"/>
      <c r="GPS64" s="1"/>
      <c r="GPT64" s="1"/>
      <c r="GPU64" s="1"/>
      <c r="GPV64" s="1"/>
      <c r="GPW64" s="1"/>
      <c r="GPX64" s="1"/>
      <c r="GPY64" s="1"/>
      <c r="GPZ64" s="1"/>
      <c r="GQA64" s="1"/>
      <c r="GQB64" s="1"/>
      <c r="GQC64" s="1"/>
      <c r="GQD64" s="1"/>
      <c r="GQE64" s="1"/>
      <c r="GQF64" s="1"/>
      <c r="GQG64" s="1"/>
      <c r="GQH64" s="1"/>
      <c r="GQI64" s="1"/>
      <c r="GQJ64" s="1"/>
      <c r="GQK64" s="1"/>
      <c r="GQL64" s="1"/>
      <c r="GQM64" s="1"/>
      <c r="GQN64" s="1"/>
      <c r="GQO64" s="1"/>
      <c r="GQP64" s="1"/>
      <c r="GQQ64" s="1"/>
      <c r="GQR64" s="1"/>
      <c r="GQS64" s="1"/>
      <c r="GQT64" s="1"/>
      <c r="GQU64" s="1"/>
      <c r="GQV64" s="1"/>
      <c r="GQW64" s="1"/>
      <c r="GQX64" s="1"/>
      <c r="GQY64" s="1"/>
      <c r="GQZ64" s="1"/>
      <c r="GRA64" s="1"/>
      <c r="GRB64" s="1"/>
      <c r="GRC64" s="1"/>
      <c r="GRD64" s="1"/>
      <c r="GRE64" s="1"/>
      <c r="GRF64" s="1"/>
      <c r="GRG64" s="1"/>
      <c r="GRH64" s="1"/>
      <c r="GRI64" s="1"/>
      <c r="GRJ64" s="1"/>
      <c r="GRK64" s="1"/>
      <c r="GRL64" s="1"/>
      <c r="GRM64" s="1"/>
      <c r="GRN64" s="1"/>
      <c r="GRO64" s="1"/>
      <c r="GRP64" s="1"/>
      <c r="GRQ64" s="1"/>
      <c r="GRR64" s="1"/>
      <c r="GRS64" s="1"/>
      <c r="GRT64" s="1"/>
      <c r="GRU64" s="1"/>
      <c r="GRV64" s="1"/>
      <c r="GRW64" s="1"/>
      <c r="GRX64" s="1"/>
      <c r="GRY64" s="1"/>
      <c r="GRZ64" s="1"/>
      <c r="GSA64" s="1"/>
      <c r="GSB64" s="1"/>
      <c r="GSC64" s="1"/>
      <c r="GSD64" s="1"/>
      <c r="GSE64" s="1"/>
      <c r="GSF64" s="1"/>
      <c r="GSG64" s="1"/>
      <c r="GSH64" s="1"/>
      <c r="GSI64" s="1"/>
      <c r="GSJ64" s="1"/>
      <c r="GSK64" s="1"/>
      <c r="GSL64" s="1"/>
      <c r="GSM64" s="1"/>
      <c r="GSN64" s="1"/>
      <c r="GSO64" s="1"/>
      <c r="GSP64" s="1"/>
      <c r="GSQ64" s="1"/>
      <c r="GSR64" s="1"/>
      <c r="GSS64" s="1"/>
      <c r="GST64" s="1"/>
      <c r="GSU64" s="1"/>
      <c r="GSV64" s="1"/>
      <c r="GSW64" s="1"/>
      <c r="GSX64" s="1"/>
      <c r="GSY64" s="1"/>
      <c r="GSZ64" s="1"/>
      <c r="GTA64" s="1"/>
      <c r="GTB64" s="1"/>
      <c r="GTC64" s="1"/>
      <c r="GTD64" s="1"/>
      <c r="GTE64" s="1"/>
      <c r="GTF64" s="1"/>
      <c r="GTG64" s="1"/>
      <c r="GTH64" s="1"/>
      <c r="GTI64" s="1"/>
      <c r="GTJ64" s="1"/>
      <c r="GTK64" s="1"/>
      <c r="GTL64" s="1"/>
      <c r="GTM64" s="1"/>
      <c r="GTN64" s="1"/>
      <c r="GTO64" s="1"/>
      <c r="GTP64" s="1"/>
      <c r="GTQ64" s="1"/>
      <c r="GTR64" s="1"/>
      <c r="GTS64" s="1"/>
      <c r="GTT64" s="1"/>
      <c r="GTU64" s="1"/>
      <c r="GTV64" s="1"/>
      <c r="GTW64" s="1"/>
      <c r="GTX64" s="1"/>
      <c r="GTY64" s="1"/>
      <c r="GTZ64" s="1"/>
      <c r="GUA64" s="1"/>
      <c r="GUB64" s="1"/>
      <c r="GUC64" s="1"/>
      <c r="GUD64" s="1"/>
      <c r="GUE64" s="1"/>
      <c r="GUF64" s="1"/>
      <c r="GUG64" s="1"/>
      <c r="GUH64" s="1"/>
      <c r="GUI64" s="1"/>
      <c r="GUJ64" s="1"/>
      <c r="GUK64" s="1"/>
      <c r="GUL64" s="1"/>
      <c r="GUM64" s="1"/>
      <c r="GUN64" s="1"/>
      <c r="GUO64" s="1"/>
      <c r="GUP64" s="1"/>
      <c r="GUQ64" s="1"/>
      <c r="GUR64" s="1"/>
      <c r="GUS64" s="1"/>
      <c r="GUT64" s="1"/>
      <c r="GUU64" s="1"/>
      <c r="GUV64" s="1"/>
      <c r="GUW64" s="1"/>
      <c r="GUX64" s="1"/>
      <c r="GUY64" s="1"/>
      <c r="GUZ64" s="1"/>
      <c r="GVA64" s="1"/>
      <c r="GVB64" s="1"/>
      <c r="GVC64" s="1"/>
      <c r="GVD64" s="1"/>
      <c r="GVE64" s="1"/>
      <c r="GVF64" s="1"/>
      <c r="GVG64" s="1"/>
      <c r="GVH64" s="1"/>
      <c r="GVI64" s="1"/>
      <c r="GVJ64" s="1"/>
      <c r="GVK64" s="1"/>
      <c r="GVL64" s="1"/>
      <c r="GVM64" s="1"/>
      <c r="GVN64" s="1"/>
      <c r="GVO64" s="1"/>
      <c r="GVP64" s="1"/>
      <c r="GVQ64" s="1"/>
      <c r="GVR64" s="1"/>
      <c r="GVS64" s="1"/>
      <c r="GVT64" s="1"/>
      <c r="GVU64" s="1"/>
      <c r="GVV64" s="1"/>
      <c r="GVW64" s="1"/>
      <c r="GVX64" s="1"/>
      <c r="GVY64" s="1"/>
      <c r="GVZ64" s="1"/>
      <c r="GWA64" s="1"/>
      <c r="GWB64" s="1"/>
      <c r="GWC64" s="1"/>
      <c r="GWD64" s="1"/>
      <c r="GWE64" s="1"/>
      <c r="GWF64" s="1"/>
      <c r="GWG64" s="1"/>
      <c r="GWH64" s="1"/>
      <c r="GWI64" s="1"/>
      <c r="GWJ64" s="1"/>
      <c r="GWK64" s="1"/>
      <c r="GWL64" s="1"/>
      <c r="GWM64" s="1"/>
      <c r="GWN64" s="1"/>
      <c r="GWO64" s="1"/>
      <c r="GWP64" s="1"/>
      <c r="GWQ64" s="1"/>
      <c r="GWR64" s="1"/>
      <c r="GWS64" s="1"/>
      <c r="GWT64" s="1"/>
      <c r="GWU64" s="1"/>
      <c r="GWV64" s="1"/>
      <c r="GWW64" s="1"/>
      <c r="GWX64" s="1"/>
      <c r="GWY64" s="1"/>
      <c r="GWZ64" s="1"/>
      <c r="GXA64" s="1"/>
      <c r="GXB64" s="1"/>
      <c r="GXC64" s="1"/>
      <c r="GXD64" s="1"/>
      <c r="GXE64" s="1"/>
      <c r="GXF64" s="1"/>
      <c r="GXG64" s="1"/>
      <c r="GXH64" s="1"/>
      <c r="GXI64" s="1"/>
      <c r="GXJ64" s="1"/>
      <c r="GXK64" s="1"/>
      <c r="GXL64" s="1"/>
      <c r="GXM64" s="1"/>
      <c r="GXN64" s="1"/>
      <c r="GXO64" s="1"/>
      <c r="GXP64" s="1"/>
      <c r="GXQ64" s="1"/>
      <c r="GXR64" s="1"/>
      <c r="GXS64" s="1"/>
      <c r="GXT64" s="1"/>
      <c r="GXU64" s="1"/>
      <c r="GXV64" s="1"/>
      <c r="GXW64" s="1"/>
      <c r="GXX64" s="1"/>
      <c r="GXY64" s="1"/>
      <c r="GXZ64" s="1"/>
      <c r="GYA64" s="1"/>
      <c r="GYB64" s="1"/>
      <c r="GYC64" s="1"/>
      <c r="GYD64" s="1"/>
      <c r="GYE64" s="1"/>
      <c r="GYF64" s="1"/>
      <c r="GYG64" s="1"/>
      <c r="GYH64" s="1"/>
      <c r="GYI64" s="1"/>
      <c r="GYJ64" s="1"/>
      <c r="GYK64" s="1"/>
      <c r="GYL64" s="1"/>
      <c r="GYM64" s="1"/>
      <c r="GYN64" s="1"/>
      <c r="GYO64" s="1"/>
      <c r="GYP64" s="1"/>
      <c r="GYQ64" s="1"/>
      <c r="GYR64" s="1"/>
      <c r="GYS64" s="1"/>
      <c r="GYT64" s="1"/>
      <c r="GYU64" s="1"/>
      <c r="GYV64" s="1"/>
      <c r="GYW64" s="1"/>
      <c r="GYX64" s="1"/>
      <c r="GYY64" s="1"/>
      <c r="GYZ64" s="1"/>
      <c r="GZA64" s="1"/>
      <c r="GZB64" s="1"/>
      <c r="GZC64" s="1"/>
      <c r="GZD64" s="1"/>
      <c r="GZE64" s="1"/>
      <c r="GZF64" s="1"/>
      <c r="GZG64" s="1"/>
      <c r="GZH64" s="1"/>
      <c r="GZI64" s="1"/>
      <c r="GZJ64" s="1"/>
      <c r="GZK64" s="1"/>
      <c r="GZL64" s="1"/>
      <c r="GZM64" s="1"/>
      <c r="GZN64" s="1"/>
      <c r="GZO64" s="1"/>
      <c r="GZP64" s="1"/>
      <c r="GZQ64" s="1"/>
      <c r="GZR64" s="1"/>
      <c r="GZS64" s="1"/>
      <c r="GZT64" s="1"/>
      <c r="GZU64" s="1"/>
      <c r="GZV64" s="1"/>
      <c r="GZW64" s="1"/>
      <c r="GZX64" s="1"/>
      <c r="GZY64" s="1"/>
      <c r="GZZ64" s="1"/>
      <c r="HAA64" s="1"/>
      <c r="HAB64" s="1"/>
      <c r="HAC64" s="1"/>
      <c r="HAD64" s="1"/>
      <c r="HAE64" s="1"/>
      <c r="HAF64" s="1"/>
      <c r="HAG64" s="1"/>
      <c r="HAH64" s="1"/>
      <c r="HAI64" s="1"/>
      <c r="HAJ64" s="1"/>
      <c r="HAK64" s="1"/>
      <c r="HAL64" s="1"/>
      <c r="HAM64" s="1"/>
      <c r="HAN64" s="1"/>
      <c r="HAO64" s="1"/>
      <c r="HAP64" s="1"/>
      <c r="HAQ64" s="1"/>
      <c r="HAR64" s="1"/>
      <c r="HAS64" s="1"/>
      <c r="HAT64" s="1"/>
      <c r="HAU64" s="1"/>
      <c r="HAV64" s="1"/>
      <c r="HAW64" s="1"/>
      <c r="HAX64" s="1"/>
      <c r="HAY64" s="1"/>
      <c r="HAZ64" s="1"/>
      <c r="HBA64" s="1"/>
      <c r="HBB64" s="1"/>
      <c r="HBC64" s="1"/>
      <c r="HBD64" s="1"/>
      <c r="HBE64" s="1"/>
      <c r="HBF64" s="1"/>
      <c r="HBG64" s="1"/>
      <c r="HBH64" s="1"/>
      <c r="HBI64" s="1"/>
      <c r="HBJ64" s="1"/>
      <c r="HBK64" s="1"/>
      <c r="HBL64" s="1"/>
      <c r="HBM64" s="1"/>
      <c r="HBN64" s="1"/>
      <c r="HBO64" s="1"/>
      <c r="HBP64" s="1"/>
      <c r="HBQ64" s="1"/>
      <c r="HBR64" s="1"/>
      <c r="HBS64" s="1"/>
      <c r="HBT64" s="1"/>
      <c r="HBU64" s="1"/>
      <c r="HBV64" s="1"/>
      <c r="HBW64" s="1"/>
      <c r="HBX64" s="1"/>
      <c r="HBY64" s="1"/>
      <c r="HBZ64" s="1"/>
      <c r="HCA64" s="1"/>
      <c r="HCB64" s="1"/>
      <c r="HCC64" s="1"/>
      <c r="HCD64" s="1"/>
      <c r="HCE64" s="1"/>
      <c r="HCF64" s="1"/>
      <c r="HCG64" s="1"/>
      <c r="HCH64" s="1"/>
      <c r="HCI64" s="1"/>
      <c r="HCJ64" s="1"/>
      <c r="HCK64" s="1"/>
      <c r="HCL64" s="1"/>
      <c r="HCM64" s="1"/>
      <c r="HCN64" s="1"/>
      <c r="HCO64" s="1"/>
      <c r="HCP64" s="1"/>
      <c r="HCQ64" s="1"/>
      <c r="HCR64" s="1"/>
      <c r="HCS64" s="1"/>
      <c r="HCT64" s="1"/>
      <c r="HCU64" s="1"/>
      <c r="HCV64" s="1"/>
      <c r="HCW64" s="1"/>
      <c r="HCX64" s="1"/>
      <c r="HCY64" s="1"/>
      <c r="HCZ64" s="1"/>
      <c r="HDA64" s="1"/>
      <c r="HDB64" s="1"/>
      <c r="HDC64" s="1"/>
      <c r="HDD64" s="1"/>
      <c r="HDE64" s="1"/>
      <c r="HDF64" s="1"/>
      <c r="HDG64" s="1"/>
      <c r="HDH64" s="1"/>
      <c r="HDI64" s="1"/>
      <c r="HDJ64" s="1"/>
      <c r="HDK64" s="1"/>
      <c r="HDL64" s="1"/>
      <c r="HDM64" s="1"/>
      <c r="HDN64" s="1"/>
      <c r="HDO64" s="1"/>
      <c r="HDP64" s="1"/>
      <c r="HDQ64" s="1"/>
      <c r="HDR64" s="1"/>
      <c r="HDS64" s="1"/>
      <c r="HDT64" s="1"/>
      <c r="HDU64" s="1"/>
      <c r="HDV64" s="1"/>
      <c r="HDW64" s="1"/>
      <c r="HDX64" s="1"/>
      <c r="HDY64" s="1"/>
      <c r="HDZ64" s="1"/>
      <c r="HEA64" s="1"/>
      <c r="HEB64" s="1"/>
      <c r="HEC64" s="1"/>
      <c r="HED64" s="1"/>
      <c r="HEE64" s="1"/>
      <c r="HEF64" s="1"/>
      <c r="HEG64" s="1"/>
      <c r="HEH64" s="1"/>
      <c r="HEI64" s="1"/>
      <c r="HEJ64" s="1"/>
      <c r="HEK64" s="1"/>
      <c r="HEL64" s="1"/>
      <c r="HEM64" s="1"/>
      <c r="HEN64" s="1"/>
      <c r="HEO64" s="1"/>
      <c r="HEP64" s="1"/>
      <c r="HEQ64" s="1"/>
      <c r="HER64" s="1"/>
      <c r="HES64" s="1"/>
      <c r="HET64" s="1"/>
      <c r="HEU64" s="1"/>
      <c r="HEV64" s="1"/>
      <c r="HEW64" s="1"/>
      <c r="HEX64" s="1"/>
      <c r="HEY64" s="1"/>
      <c r="HEZ64" s="1"/>
      <c r="HFA64" s="1"/>
      <c r="HFB64" s="1"/>
      <c r="HFC64" s="1"/>
      <c r="HFD64" s="1"/>
      <c r="HFE64" s="1"/>
      <c r="HFF64" s="1"/>
      <c r="HFG64" s="1"/>
      <c r="HFH64" s="1"/>
      <c r="HFI64" s="1"/>
      <c r="HFJ64" s="1"/>
      <c r="HFK64" s="1"/>
      <c r="HFL64" s="1"/>
      <c r="HFM64" s="1"/>
      <c r="HFN64" s="1"/>
      <c r="HFO64" s="1"/>
      <c r="HFP64" s="1"/>
      <c r="HFQ64" s="1"/>
      <c r="HFR64" s="1"/>
      <c r="HFS64" s="1"/>
      <c r="HFT64" s="1"/>
      <c r="HFU64" s="1"/>
      <c r="HFV64" s="1"/>
      <c r="HFW64" s="1"/>
      <c r="HFX64" s="1"/>
      <c r="HFY64" s="1"/>
      <c r="HFZ64" s="1"/>
      <c r="HGA64" s="1"/>
      <c r="HGB64" s="1"/>
      <c r="HGC64" s="1"/>
      <c r="HGD64" s="1"/>
      <c r="HGE64" s="1"/>
      <c r="HGF64" s="1"/>
      <c r="HGG64" s="1"/>
      <c r="HGH64" s="1"/>
      <c r="HGI64" s="1"/>
      <c r="HGJ64" s="1"/>
      <c r="HGK64" s="1"/>
      <c r="HGL64" s="1"/>
      <c r="HGM64" s="1"/>
      <c r="HGN64" s="1"/>
      <c r="HGO64" s="1"/>
      <c r="HGP64" s="1"/>
      <c r="HGQ64" s="1"/>
      <c r="HGR64" s="1"/>
      <c r="HGS64" s="1"/>
      <c r="HGT64" s="1"/>
      <c r="HGU64" s="1"/>
      <c r="HGV64" s="1"/>
      <c r="HGW64" s="1"/>
      <c r="HGX64" s="1"/>
      <c r="HGY64" s="1"/>
      <c r="HGZ64" s="1"/>
      <c r="HHA64" s="1"/>
      <c r="HHB64" s="1"/>
      <c r="HHC64" s="1"/>
      <c r="HHD64" s="1"/>
      <c r="HHE64" s="1"/>
      <c r="HHF64" s="1"/>
      <c r="HHG64" s="1"/>
      <c r="HHH64" s="1"/>
      <c r="HHI64" s="1"/>
      <c r="HHJ64" s="1"/>
      <c r="HHK64" s="1"/>
      <c r="HHL64" s="1"/>
      <c r="HHM64" s="1"/>
      <c r="HHN64" s="1"/>
      <c r="HHO64" s="1"/>
      <c r="HHP64" s="1"/>
      <c r="HHQ64" s="1"/>
      <c r="HHR64" s="1"/>
      <c r="HHS64" s="1"/>
      <c r="HHT64" s="1"/>
      <c r="HHU64" s="1"/>
      <c r="HHV64" s="1"/>
      <c r="HHW64" s="1"/>
      <c r="HHX64" s="1"/>
      <c r="HHY64" s="1"/>
      <c r="HHZ64" s="1"/>
      <c r="HIA64" s="1"/>
      <c r="HIB64" s="1"/>
      <c r="HIC64" s="1"/>
      <c r="HID64" s="1"/>
      <c r="HIE64" s="1"/>
      <c r="HIF64" s="1"/>
      <c r="HIG64" s="1"/>
      <c r="HIH64" s="1"/>
      <c r="HII64" s="1"/>
      <c r="HIJ64" s="1"/>
      <c r="HIK64" s="1"/>
      <c r="HIL64" s="1"/>
      <c r="HIM64" s="1"/>
      <c r="HIN64" s="1"/>
      <c r="HIO64" s="1"/>
      <c r="HIP64" s="1"/>
      <c r="HIQ64" s="1"/>
      <c r="HIR64" s="1"/>
      <c r="HIS64" s="1"/>
      <c r="HIT64" s="1"/>
      <c r="HIU64" s="1"/>
      <c r="HIV64" s="1"/>
      <c r="HIW64" s="1"/>
      <c r="HIX64" s="1"/>
      <c r="HIY64" s="1"/>
      <c r="HIZ64" s="1"/>
      <c r="HJA64" s="1"/>
      <c r="HJB64" s="1"/>
      <c r="HJC64" s="1"/>
      <c r="HJD64" s="1"/>
      <c r="HJE64" s="1"/>
      <c r="HJF64" s="1"/>
      <c r="HJG64" s="1"/>
      <c r="HJH64" s="1"/>
      <c r="HJI64" s="1"/>
      <c r="HJJ64" s="1"/>
      <c r="HJK64" s="1"/>
      <c r="HJL64" s="1"/>
      <c r="HJM64" s="1"/>
      <c r="HJN64" s="1"/>
      <c r="HJO64" s="1"/>
      <c r="HJP64" s="1"/>
      <c r="HJQ64" s="1"/>
      <c r="HJR64" s="1"/>
      <c r="HJS64" s="1"/>
      <c r="HJT64" s="1"/>
      <c r="HJU64" s="1"/>
      <c r="HJV64" s="1"/>
      <c r="HJW64" s="1"/>
      <c r="HJX64" s="1"/>
      <c r="HJY64" s="1"/>
      <c r="HJZ64" s="1"/>
      <c r="HKA64" s="1"/>
      <c r="HKB64" s="1"/>
      <c r="HKC64" s="1"/>
      <c r="HKD64" s="1"/>
      <c r="HKE64" s="1"/>
      <c r="HKF64" s="1"/>
      <c r="HKG64" s="1"/>
      <c r="HKH64" s="1"/>
      <c r="HKI64" s="1"/>
      <c r="HKJ64" s="1"/>
      <c r="HKK64" s="1"/>
      <c r="HKL64" s="1"/>
      <c r="HKM64" s="1"/>
      <c r="HKN64" s="1"/>
      <c r="HKO64" s="1"/>
      <c r="HKP64" s="1"/>
      <c r="HKQ64" s="1"/>
      <c r="HKR64" s="1"/>
      <c r="HKS64" s="1"/>
      <c r="HKT64" s="1"/>
      <c r="HKU64" s="1"/>
      <c r="HKV64" s="1"/>
      <c r="HKW64" s="1"/>
      <c r="HKX64" s="1"/>
      <c r="HKY64" s="1"/>
      <c r="HKZ64" s="1"/>
      <c r="HLA64" s="1"/>
      <c r="HLB64" s="1"/>
      <c r="HLC64" s="1"/>
      <c r="HLD64" s="1"/>
      <c r="HLE64" s="1"/>
      <c r="HLF64" s="1"/>
      <c r="HLG64" s="1"/>
      <c r="HLH64" s="1"/>
      <c r="HLI64" s="1"/>
      <c r="HLJ64" s="1"/>
      <c r="HLK64" s="1"/>
      <c r="HLL64" s="1"/>
      <c r="HLM64" s="1"/>
      <c r="HLN64" s="1"/>
      <c r="HLO64" s="1"/>
      <c r="HLP64" s="1"/>
      <c r="HLQ64" s="1"/>
      <c r="HLR64" s="1"/>
      <c r="HLS64" s="1"/>
      <c r="HLT64" s="1"/>
      <c r="HLU64" s="1"/>
      <c r="HLV64" s="1"/>
      <c r="HLW64" s="1"/>
      <c r="HLX64" s="1"/>
      <c r="HLY64" s="1"/>
      <c r="HLZ64" s="1"/>
      <c r="HMA64" s="1"/>
      <c r="HMB64" s="1"/>
      <c r="HMC64" s="1"/>
      <c r="HMD64" s="1"/>
      <c r="HME64" s="1"/>
      <c r="HMF64" s="1"/>
      <c r="HMG64" s="1"/>
      <c r="HMH64" s="1"/>
      <c r="HMI64" s="1"/>
      <c r="HMJ64" s="1"/>
      <c r="HMK64" s="1"/>
      <c r="HML64" s="1"/>
      <c r="HMM64" s="1"/>
      <c r="HMN64" s="1"/>
      <c r="HMO64" s="1"/>
      <c r="HMP64" s="1"/>
      <c r="HMQ64" s="1"/>
      <c r="HMR64" s="1"/>
      <c r="HMS64" s="1"/>
      <c r="HMT64" s="1"/>
      <c r="HMU64" s="1"/>
      <c r="HMV64" s="1"/>
      <c r="HMW64" s="1"/>
      <c r="HMX64" s="1"/>
      <c r="HMY64" s="1"/>
      <c r="HMZ64" s="1"/>
      <c r="HNA64" s="1"/>
      <c r="HNB64" s="1"/>
      <c r="HNC64" s="1"/>
      <c r="HND64" s="1"/>
      <c r="HNE64" s="1"/>
      <c r="HNF64" s="1"/>
      <c r="HNG64" s="1"/>
      <c r="HNH64" s="1"/>
      <c r="HNI64" s="1"/>
      <c r="HNJ64" s="1"/>
      <c r="HNK64" s="1"/>
      <c r="HNL64" s="1"/>
      <c r="HNM64" s="1"/>
      <c r="HNN64" s="1"/>
      <c r="HNO64" s="1"/>
      <c r="HNP64" s="1"/>
      <c r="HNQ64" s="1"/>
      <c r="HNR64" s="1"/>
      <c r="HNS64" s="1"/>
      <c r="HNT64" s="1"/>
      <c r="HNU64" s="1"/>
      <c r="HNV64" s="1"/>
      <c r="HNW64" s="1"/>
      <c r="HNX64" s="1"/>
      <c r="HNY64" s="1"/>
      <c r="HNZ64" s="1"/>
      <c r="HOA64" s="1"/>
      <c r="HOB64" s="1"/>
      <c r="HOC64" s="1"/>
      <c r="HOD64" s="1"/>
      <c r="HOE64" s="1"/>
      <c r="HOF64" s="1"/>
      <c r="HOG64" s="1"/>
      <c r="HOH64" s="1"/>
      <c r="HOI64" s="1"/>
      <c r="HOJ64" s="1"/>
      <c r="HOK64" s="1"/>
      <c r="HOL64" s="1"/>
      <c r="HOM64" s="1"/>
      <c r="HON64" s="1"/>
      <c r="HOO64" s="1"/>
      <c r="HOP64" s="1"/>
      <c r="HOQ64" s="1"/>
      <c r="HOR64" s="1"/>
      <c r="HOS64" s="1"/>
      <c r="HOT64" s="1"/>
      <c r="HOU64" s="1"/>
      <c r="HOV64" s="1"/>
      <c r="HOW64" s="1"/>
      <c r="HOX64" s="1"/>
      <c r="HOY64" s="1"/>
      <c r="HOZ64" s="1"/>
      <c r="HPA64" s="1"/>
      <c r="HPB64" s="1"/>
      <c r="HPC64" s="1"/>
      <c r="HPD64" s="1"/>
      <c r="HPE64" s="1"/>
      <c r="HPF64" s="1"/>
      <c r="HPG64" s="1"/>
      <c r="HPH64" s="1"/>
      <c r="HPI64" s="1"/>
      <c r="HPJ64" s="1"/>
      <c r="HPK64" s="1"/>
      <c r="HPL64" s="1"/>
      <c r="HPM64" s="1"/>
      <c r="HPN64" s="1"/>
      <c r="HPO64" s="1"/>
      <c r="HPP64" s="1"/>
      <c r="HPQ64" s="1"/>
      <c r="HPR64" s="1"/>
      <c r="HPS64" s="1"/>
      <c r="HPT64" s="1"/>
      <c r="HPU64" s="1"/>
      <c r="HPV64" s="1"/>
      <c r="HPW64" s="1"/>
      <c r="HPX64" s="1"/>
      <c r="HPY64" s="1"/>
      <c r="HPZ64" s="1"/>
      <c r="HQA64" s="1"/>
      <c r="HQB64" s="1"/>
      <c r="HQC64" s="1"/>
      <c r="HQD64" s="1"/>
      <c r="HQE64" s="1"/>
      <c r="HQF64" s="1"/>
      <c r="HQG64" s="1"/>
      <c r="HQH64" s="1"/>
      <c r="HQI64" s="1"/>
      <c r="HQJ64" s="1"/>
      <c r="HQK64" s="1"/>
      <c r="HQL64" s="1"/>
      <c r="HQM64" s="1"/>
      <c r="HQN64" s="1"/>
      <c r="HQO64" s="1"/>
      <c r="HQP64" s="1"/>
      <c r="HQQ64" s="1"/>
      <c r="HQR64" s="1"/>
      <c r="HQS64" s="1"/>
      <c r="HQT64" s="1"/>
      <c r="HQU64" s="1"/>
      <c r="HQV64" s="1"/>
      <c r="HQW64" s="1"/>
      <c r="HQX64" s="1"/>
      <c r="HQY64" s="1"/>
      <c r="HQZ64" s="1"/>
      <c r="HRA64" s="1"/>
      <c r="HRB64" s="1"/>
      <c r="HRC64" s="1"/>
      <c r="HRD64" s="1"/>
      <c r="HRE64" s="1"/>
      <c r="HRF64" s="1"/>
      <c r="HRG64" s="1"/>
      <c r="HRH64" s="1"/>
      <c r="HRI64" s="1"/>
      <c r="HRJ64" s="1"/>
      <c r="HRK64" s="1"/>
      <c r="HRL64" s="1"/>
      <c r="HRM64" s="1"/>
      <c r="HRN64" s="1"/>
      <c r="HRO64" s="1"/>
      <c r="HRP64" s="1"/>
      <c r="HRQ64" s="1"/>
      <c r="HRR64" s="1"/>
      <c r="HRS64" s="1"/>
      <c r="HRT64" s="1"/>
      <c r="HRU64" s="1"/>
      <c r="HRV64" s="1"/>
      <c r="HRW64" s="1"/>
      <c r="HRX64" s="1"/>
      <c r="HRY64" s="1"/>
      <c r="HRZ64" s="1"/>
      <c r="HSA64" s="1"/>
      <c r="HSB64" s="1"/>
      <c r="HSC64" s="1"/>
      <c r="HSD64" s="1"/>
      <c r="HSE64" s="1"/>
      <c r="HSF64" s="1"/>
      <c r="HSG64" s="1"/>
      <c r="HSH64" s="1"/>
      <c r="HSI64" s="1"/>
      <c r="HSJ64" s="1"/>
      <c r="HSK64" s="1"/>
      <c r="HSL64" s="1"/>
      <c r="HSM64" s="1"/>
      <c r="HSN64" s="1"/>
      <c r="HSO64" s="1"/>
      <c r="HSP64" s="1"/>
      <c r="HSQ64" s="1"/>
      <c r="HSR64" s="1"/>
      <c r="HSS64" s="1"/>
      <c r="HST64" s="1"/>
      <c r="HSU64" s="1"/>
      <c r="HSV64" s="1"/>
      <c r="HSW64" s="1"/>
      <c r="HSX64" s="1"/>
      <c r="HSY64" s="1"/>
      <c r="HSZ64" s="1"/>
      <c r="HTA64" s="1"/>
      <c r="HTB64" s="1"/>
      <c r="HTC64" s="1"/>
      <c r="HTD64" s="1"/>
      <c r="HTE64" s="1"/>
      <c r="HTF64" s="1"/>
      <c r="HTG64" s="1"/>
      <c r="HTH64" s="1"/>
      <c r="HTI64" s="1"/>
      <c r="HTJ64" s="1"/>
      <c r="HTK64" s="1"/>
      <c r="HTL64" s="1"/>
      <c r="HTM64" s="1"/>
      <c r="HTN64" s="1"/>
      <c r="HTO64" s="1"/>
      <c r="HTP64" s="1"/>
      <c r="HTQ64" s="1"/>
      <c r="HTR64" s="1"/>
      <c r="HTS64" s="1"/>
      <c r="HTT64" s="1"/>
      <c r="HTU64" s="1"/>
      <c r="HTV64" s="1"/>
      <c r="HTW64" s="1"/>
      <c r="HTX64" s="1"/>
      <c r="HTY64" s="1"/>
      <c r="HTZ64" s="1"/>
      <c r="HUA64" s="1"/>
      <c r="HUB64" s="1"/>
      <c r="HUC64" s="1"/>
      <c r="HUD64" s="1"/>
      <c r="HUE64" s="1"/>
      <c r="HUF64" s="1"/>
      <c r="HUG64" s="1"/>
      <c r="HUH64" s="1"/>
      <c r="HUI64" s="1"/>
      <c r="HUJ64" s="1"/>
      <c r="HUK64" s="1"/>
      <c r="HUL64" s="1"/>
      <c r="HUM64" s="1"/>
      <c r="HUN64" s="1"/>
      <c r="HUO64" s="1"/>
      <c r="HUP64" s="1"/>
      <c r="HUQ64" s="1"/>
      <c r="HUR64" s="1"/>
      <c r="HUS64" s="1"/>
      <c r="HUT64" s="1"/>
      <c r="HUU64" s="1"/>
      <c r="HUV64" s="1"/>
      <c r="HUW64" s="1"/>
      <c r="HUX64" s="1"/>
      <c r="HUY64" s="1"/>
      <c r="HUZ64" s="1"/>
      <c r="HVA64" s="1"/>
      <c r="HVB64" s="1"/>
      <c r="HVC64" s="1"/>
      <c r="HVD64" s="1"/>
      <c r="HVE64" s="1"/>
      <c r="HVF64" s="1"/>
      <c r="HVG64" s="1"/>
      <c r="HVH64" s="1"/>
      <c r="HVI64" s="1"/>
      <c r="HVJ64" s="1"/>
      <c r="HVK64" s="1"/>
      <c r="HVL64" s="1"/>
      <c r="HVM64" s="1"/>
      <c r="HVN64" s="1"/>
      <c r="HVO64" s="1"/>
      <c r="HVP64" s="1"/>
      <c r="HVQ64" s="1"/>
      <c r="HVR64" s="1"/>
      <c r="HVS64" s="1"/>
      <c r="HVT64" s="1"/>
      <c r="HVU64" s="1"/>
      <c r="HVV64" s="1"/>
      <c r="HVW64" s="1"/>
      <c r="HVX64" s="1"/>
      <c r="HVY64" s="1"/>
      <c r="HVZ64" s="1"/>
      <c r="HWA64" s="1"/>
      <c r="HWB64" s="1"/>
      <c r="HWC64" s="1"/>
      <c r="HWD64" s="1"/>
      <c r="HWE64" s="1"/>
      <c r="HWF64" s="1"/>
      <c r="HWG64" s="1"/>
      <c r="HWH64" s="1"/>
      <c r="HWI64" s="1"/>
      <c r="HWJ64" s="1"/>
      <c r="HWK64" s="1"/>
      <c r="HWL64" s="1"/>
      <c r="HWM64" s="1"/>
      <c r="HWN64" s="1"/>
      <c r="HWO64" s="1"/>
      <c r="HWP64" s="1"/>
      <c r="HWQ64" s="1"/>
      <c r="HWR64" s="1"/>
      <c r="HWS64" s="1"/>
      <c r="HWT64" s="1"/>
      <c r="HWU64" s="1"/>
      <c r="HWV64" s="1"/>
      <c r="HWW64" s="1"/>
      <c r="HWX64" s="1"/>
      <c r="HWY64" s="1"/>
      <c r="HWZ64" s="1"/>
      <c r="HXA64" s="1"/>
      <c r="HXB64" s="1"/>
      <c r="HXC64" s="1"/>
      <c r="HXD64" s="1"/>
      <c r="HXE64" s="1"/>
      <c r="HXF64" s="1"/>
      <c r="HXG64" s="1"/>
      <c r="HXH64" s="1"/>
      <c r="HXI64" s="1"/>
      <c r="HXJ64" s="1"/>
      <c r="HXK64" s="1"/>
      <c r="HXL64" s="1"/>
      <c r="HXM64" s="1"/>
      <c r="HXN64" s="1"/>
      <c r="HXO64" s="1"/>
      <c r="HXP64" s="1"/>
      <c r="HXQ64" s="1"/>
      <c r="HXR64" s="1"/>
      <c r="HXS64" s="1"/>
      <c r="HXT64" s="1"/>
      <c r="HXU64" s="1"/>
      <c r="HXV64" s="1"/>
      <c r="HXW64" s="1"/>
      <c r="HXX64" s="1"/>
      <c r="HXY64" s="1"/>
      <c r="HXZ64" s="1"/>
      <c r="HYA64" s="1"/>
      <c r="HYB64" s="1"/>
      <c r="HYC64" s="1"/>
      <c r="HYD64" s="1"/>
      <c r="HYE64" s="1"/>
      <c r="HYF64" s="1"/>
      <c r="HYG64" s="1"/>
      <c r="HYH64" s="1"/>
      <c r="HYI64" s="1"/>
      <c r="HYJ64" s="1"/>
      <c r="HYK64" s="1"/>
      <c r="HYL64" s="1"/>
      <c r="HYM64" s="1"/>
      <c r="HYN64" s="1"/>
      <c r="HYO64" s="1"/>
      <c r="HYP64" s="1"/>
      <c r="HYQ64" s="1"/>
      <c r="HYR64" s="1"/>
      <c r="HYS64" s="1"/>
      <c r="HYT64" s="1"/>
      <c r="HYU64" s="1"/>
      <c r="HYV64" s="1"/>
      <c r="HYW64" s="1"/>
      <c r="HYX64" s="1"/>
      <c r="HYY64" s="1"/>
      <c r="HYZ64" s="1"/>
      <c r="HZA64" s="1"/>
      <c r="HZB64" s="1"/>
      <c r="HZC64" s="1"/>
      <c r="HZD64" s="1"/>
      <c r="HZE64" s="1"/>
      <c r="HZF64" s="1"/>
      <c r="HZG64" s="1"/>
      <c r="HZH64" s="1"/>
      <c r="HZI64" s="1"/>
      <c r="HZJ64" s="1"/>
      <c r="HZK64" s="1"/>
      <c r="HZL64" s="1"/>
      <c r="HZM64" s="1"/>
      <c r="HZN64" s="1"/>
      <c r="HZO64" s="1"/>
      <c r="HZP64" s="1"/>
      <c r="HZQ64" s="1"/>
      <c r="HZR64" s="1"/>
      <c r="HZS64" s="1"/>
      <c r="HZT64" s="1"/>
      <c r="HZU64" s="1"/>
      <c r="HZV64" s="1"/>
      <c r="HZW64" s="1"/>
      <c r="HZX64" s="1"/>
      <c r="HZY64" s="1"/>
      <c r="HZZ64" s="1"/>
      <c r="IAA64" s="1"/>
      <c r="IAB64" s="1"/>
      <c r="IAC64" s="1"/>
      <c r="IAD64" s="1"/>
      <c r="IAE64" s="1"/>
      <c r="IAF64" s="1"/>
      <c r="IAG64" s="1"/>
      <c r="IAH64" s="1"/>
      <c r="IAI64" s="1"/>
      <c r="IAJ64" s="1"/>
      <c r="IAK64" s="1"/>
      <c r="IAL64" s="1"/>
      <c r="IAM64" s="1"/>
      <c r="IAN64" s="1"/>
      <c r="IAO64" s="1"/>
      <c r="IAP64" s="1"/>
      <c r="IAQ64" s="1"/>
      <c r="IAR64" s="1"/>
      <c r="IAS64" s="1"/>
      <c r="IAT64" s="1"/>
      <c r="IAU64" s="1"/>
      <c r="IAV64" s="1"/>
      <c r="IAW64" s="1"/>
      <c r="IAX64" s="1"/>
      <c r="IAY64" s="1"/>
      <c r="IAZ64" s="1"/>
      <c r="IBA64" s="1"/>
      <c r="IBB64" s="1"/>
      <c r="IBC64" s="1"/>
      <c r="IBD64" s="1"/>
      <c r="IBE64" s="1"/>
      <c r="IBF64" s="1"/>
      <c r="IBG64" s="1"/>
      <c r="IBH64" s="1"/>
      <c r="IBI64" s="1"/>
      <c r="IBJ64" s="1"/>
      <c r="IBK64" s="1"/>
      <c r="IBL64" s="1"/>
      <c r="IBM64" s="1"/>
      <c r="IBN64" s="1"/>
      <c r="IBO64" s="1"/>
      <c r="IBP64" s="1"/>
      <c r="IBQ64" s="1"/>
      <c r="IBR64" s="1"/>
      <c r="IBS64" s="1"/>
      <c r="IBT64" s="1"/>
      <c r="IBU64" s="1"/>
      <c r="IBV64" s="1"/>
      <c r="IBW64" s="1"/>
      <c r="IBX64" s="1"/>
      <c r="IBY64" s="1"/>
      <c r="IBZ64" s="1"/>
      <c r="ICA64" s="1"/>
      <c r="ICB64" s="1"/>
      <c r="ICC64" s="1"/>
      <c r="ICD64" s="1"/>
      <c r="ICE64" s="1"/>
      <c r="ICF64" s="1"/>
      <c r="ICG64" s="1"/>
      <c r="ICH64" s="1"/>
      <c r="ICI64" s="1"/>
      <c r="ICJ64" s="1"/>
      <c r="ICK64" s="1"/>
      <c r="ICL64" s="1"/>
      <c r="ICM64" s="1"/>
      <c r="ICN64" s="1"/>
      <c r="ICO64" s="1"/>
      <c r="ICP64" s="1"/>
      <c r="ICQ64" s="1"/>
      <c r="ICR64" s="1"/>
      <c r="ICS64" s="1"/>
      <c r="ICT64" s="1"/>
      <c r="ICU64" s="1"/>
      <c r="ICV64" s="1"/>
      <c r="ICW64" s="1"/>
      <c r="ICX64" s="1"/>
      <c r="ICY64" s="1"/>
      <c r="ICZ64" s="1"/>
      <c r="IDA64" s="1"/>
      <c r="IDB64" s="1"/>
      <c r="IDC64" s="1"/>
      <c r="IDD64" s="1"/>
      <c r="IDE64" s="1"/>
      <c r="IDF64" s="1"/>
      <c r="IDG64" s="1"/>
      <c r="IDH64" s="1"/>
      <c r="IDI64" s="1"/>
      <c r="IDJ64" s="1"/>
      <c r="IDK64" s="1"/>
      <c r="IDL64" s="1"/>
      <c r="IDM64" s="1"/>
      <c r="IDN64" s="1"/>
      <c r="IDO64" s="1"/>
      <c r="IDP64" s="1"/>
      <c r="IDQ64" s="1"/>
      <c r="IDR64" s="1"/>
      <c r="IDS64" s="1"/>
      <c r="IDT64" s="1"/>
      <c r="IDU64" s="1"/>
      <c r="IDV64" s="1"/>
      <c r="IDW64" s="1"/>
      <c r="IDX64" s="1"/>
      <c r="IDY64" s="1"/>
      <c r="IDZ64" s="1"/>
      <c r="IEA64" s="1"/>
      <c r="IEB64" s="1"/>
      <c r="IEC64" s="1"/>
      <c r="IED64" s="1"/>
      <c r="IEE64" s="1"/>
      <c r="IEF64" s="1"/>
      <c r="IEG64" s="1"/>
      <c r="IEH64" s="1"/>
      <c r="IEI64" s="1"/>
      <c r="IEJ64" s="1"/>
      <c r="IEK64" s="1"/>
      <c r="IEL64" s="1"/>
      <c r="IEM64" s="1"/>
      <c r="IEN64" s="1"/>
      <c r="IEO64" s="1"/>
      <c r="IEP64" s="1"/>
      <c r="IEQ64" s="1"/>
      <c r="IER64" s="1"/>
      <c r="IES64" s="1"/>
      <c r="IET64" s="1"/>
      <c r="IEU64" s="1"/>
      <c r="IEV64" s="1"/>
      <c r="IEW64" s="1"/>
      <c r="IEX64" s="1"/>
      <c r="IEY64" s="1"/>
      <c r="IEZ64" s="1"/>
      <c r="IFA64" s="1"/>
      <c r="IFB64" s="1"/>
      <c r="IFC64" s="1"/>
      <c r="IFD64" s="1"/>
      <c r="IFE64" s="1"/>
      <c r="IFF64" s="1"/>
      <c r="IFG64" s="1"/>
      <c r="IFH64" s="1"/>
      <c r="IFI64" s="1"/>
      <c r="IFJ64" s="1"/>
      <c r="IFK64" s="1"/>
      <c r="IFL64" s="1"/>
      <c r="IFM64" s="1"/>
      <c r="IFN64" s="1"/>
      <c r="IFO64" s="1"/>
      <c r="IFP64" s="1"/>
      <c r="IFQ64" s="1"/>
      <c r="IFR64" s="1"/>
      <c r="IFS64" s="1"/>
      <c r="IFT64" s="1"/>
      <c r="IFU64" s="1"/>
      <c r="IFV64" s="1"/>
      <c r="IFW64" s="1"/>
      <c r="IFX64" s="1"/>
      <c r="IFY64" s="1"/>
      <c r="IFZ64" s="1"/>
      <c r="IGA64" s="1"/>
      <c r="IGB64" s="1"/>
      <c r="IGC64" s="1"/>
      <c r="IGD64" s="1"/>
      <c r="IGE64" s="1"/>
      <c r="IGF64" s="1"/>
      <c r="IGG64" s="1"/>
      <c r="IGH64" s="1"/>
      <c r="IGI64" s="1"/>
      <c r="IGJ64" s="1"/>
      <c r="IGK64" s="1"/>
      <c r="IGL64" s="1"/>
      <c r="IGM64" s="1"/>
      <c r="IGN64" s="1"/>
      <c r="IGO64" s="1"/>
      <c r="IGP64" s="1"/>
      <c r="IGQ64" s="1"/>
      <c r="IGR64" s="1"/>
      <c r="IGS64" s="1"/>
      <c r="IGT64" s="1"/>
      <c r="IGU64" s="1"/>
      <c r="IGV64" s="1"/>
      <c r="IGW64" s="1"/>
      <c r="IGX64" s="1"/>
      <c r="IGY64" s="1"/>
      <c r="IGZ64" s="1"/>
      <c r="IHA64" s="1"/>
      <c r="IHB64" s="1"/>
      <c r="IHC64" s="1"/>
      <c r="IHD64" s="1"/>
      <c r="IHE64" s="1"/>
      <c r="IHF64" s="1"/>
      <c r="IHG64" s="1"/>
      <c r="IHH64" s="1"/>
      <c r="IHI64" s="1"/>
      <c r="IHJ64" s="1"/>
      <c r="IHK64" s="1"/>
      <c r="IHL64" s="1"/>
      <c r="IHM64" s="1"/>
      <c r="IHN64" s="1"/>
      <c r="IHO64" s="1"/>
      <c r="IHP64" s="1"/>
      <c r="IHQ64" s="1"/>
      <c r="IHR64" s="1"/>
      <c r="IHS64" s="1"/>
      <c r="IHT64" s="1"/>
      <c r="IHU64" s="1"/>
      <c r="IHV64" s="1"/>
      <c r="IHW64" s="1"/>
      <c r="IHX64" s="1"/>
      <c r="IHY64" s="1"/>
      <c r="IHZ64" s="1"/>
      <c r="IIA64" s="1"/>
      <c r="IIB64" s="1"/>
      <c r="IIC64" s="1"/>
      <c r="IID64" s="1"/>
      <c r="IIE64" s="1"/>
      <c r="IIF64" s="1"/>
      <c r="IIG64" s="1"/>
      <c r="IIH64" s="1"/>
      <c r="III64" s="1"/>
      <c r="IIJ64" s="1"/>
      <c r="IIK64" s="1"/>
      <c r="IIL64" s="1"/>
      <c r="IIM64" s="1"/>
      <c r="IIN64" s="1"/>
      <c r="IIO64" s="1"/>
      <c r="IIP64" s="1"/>
      <c r="IIQ64" s="1"/>
      <c r="IIR64" s="1"/>
      <c r="IIS64" s="1"/>
      <c r="IIT64" s="1"/>
      <c r="IIU64" s="1"/>
      <c r="IIV64" s="1"/>
      <c r="IIW64" s="1"/>
      <c r="IIX64" s="1"/>
      <c r="IIY64" s="1"/>
      <c r="IIZ64" s="1"/>
      <c r="IJA64" s="1"/>
      <c r="IJB64" s="1"/>
      <c r="IJC64" s="1"/>
      <c r="IJD64" s="1"/>
      <c r="IJE64" s="1"/>
      <c r="IJF64" s="1"/>
      <c r="IJG64" s="1"/>
      <c r="IJH64" s="1"/>
      <c r="IJI64" s="1"/>
      <c r="IJJ64" s="1"/>
      <c r="IJK64" s="1"/>
      <c r="IJL64" s="1"/>
      <c r="IJM64" s="1"/>
      <c r="IJN64" s="1"/>
      <c r="IJO64" s="1"/>
      <c r="IJP64" s="1"/>
      <c r="IJQ64" s="1"/>
      <c r="IJR64" s="1"/>
      <c r="IJS64" s="1"/>
      <c r="IJT64" s="1"/>
      <c r="IJU64" s="1"/>
      <c r="IJV64" s="1"/>
      <c r="IJW64" s="1"/>
      <c r="IJX64" s="1"/>
      <c r="IJY64" s="1"/>
      <c r="IJZ64" s="1"/>
      <c r="IKA64" s="1"/>
      <c r="IKB64" s="1"/>
      <c r="IKC64" s="1"/>
      <c r="IKD64" s="1"/>
      <c r="IKE64" s="1"/>
      <c r="IKF64" s="1"/>
      <c r="IKG64" s="1"/>
      <c r="IKH64" s="1"/>
      <c r="IKI64" s="1"/>
      <c r="IKJ64" s="1"/>
      <c r="IKK64" s="1"/>
      <c r="IKL64" s="1"/>
      <c r="IKM64" s="1"/>
      <c r="IKN64" s="1"/>
      <c r="IKO64" s="1"/>
      <c r="IKP64" s="1"/>
      <c r="IKQ64" s="1"/>
      <c r="IKR64" s="1"/>
      <c r="IKS64" s="1"/>
      <c r="IKT64" s="1"/>
      <c r="IKU64" s="1"/>
      <c r="IKV64" s="1"/>
      <c r="IKW64" s="1"/>
      <c r="IKX64" s="1"/>
      <c r="IKY64" s="1"/>
      <c r="IKZ64" s="1"/>
      <c r="ILA64" s="1"/>
      <c r="ILB64" s="1"/>
      <c r="ILC64" s="1"/>
      <c r="ILD64" s="1"/>
      <c r="ILE64" s="1"/>
      <c r="ILF64" s="1"/>
      <c r="ILG64" s="1"/>
      <c r="ILH64" s="1"/>
      <c r="ILI64" s="1"/>
      <c r="ILJ64" s="1"/>
      <c r="ILK64" s="1"/>
      <c r="ILL64" s="1"/>
      <c r="ILM64" s="1"/>
      <c r="ILN64" s="1"/>
      <c r="ILO64" s="1"/>
      <c r="ILP64" s="1"/>
      <c r="ILQ64" s="1"/>
      <c r="ILR64" s="1"/>
      <c r="ILS64" s="1"/>
      <c r="ILT64" s="1"/>
      <c r="ILU64" s="1"/>
      <c r="ILV64" s="1"/>
      <c r="ILW64" s="1"/>
      <c r="ILX64" s="1"/>
      <c r="ILY64" s="1"/>
      <c r="ILZ64" s="1"/>
      <c r="IMA64" s="1"/>
      <c r="IMB64" s="1"/>
      <c r="IMC64" s="1"/>
      <c r="IMD64" s="1"/>
      <c r="IME64" s="1"/>
      <c r="IMF64" s="1"/>
      <c r="IMG64" s="1"/>
      <c r="IMH64" s="1"/>
      <c r="IMI64" s="1"/>
      <c r="IMJ64" s="1"/>
      <c r="IMK64" s="1"/>
      <c r="IML64" s="1"/>
      <c r="IMM64" s="1"/>
      <c r="IMN64" s="1"/>
      <c r="IMO64" s="1"/>
      <c r="IMP64" s="1"/>
      <c r="IMQ64" s="1"/>
      <c r="IMR64" s="1"/>
      <c r="IMS64" s="1"/>
      <c r="IMT64" s="1"/>
      <c r="IMU64" s="1"/>
      <c r="IMV64" s="1"/>
      <c r="IMW64" s="1"/>
      <c r="IMX64" s="1"/>
      <c r="IMY64" s="1"/>
      <c r="IMZ64" s="1"/>
      <c r="INA64" s="1"/>
      <c r="INB64" s="1"/>
      <c r="INC64" s="1"/>
      <c r="IND64" s="1"/>
      <c r="INE64" s="1"/>
      <c r="INF64" s="1"/>
      <c r="ING64" s="1"/>
      <c r="INH64" s="1"/>
      <c r="INI64" s="1"/>
      <c r="INJ64" s="1"/>
      <c r="INK64" s="1"/>
      <c r="INL64" s="1"/>
      <c r="INM64" s="1"/>
      <c r="INN64" s="1"/>
      <c r="INO64" s="1"/>
      <c r="INP64" s="1"/>
      <c r="INQ64" s="1"/>
      <c r="INR64" s="1"/>
      <c r="INS64" s="1"/>
      <c r="INT64" s="1"/>
      <c r="INU64" s="1"/>
      <c r="INV64" s="1"/>
      <c r="INW64" s="1"/>
      <c r="INX64" s="1"/>
      <c r="INY64" s="1"/>
      <c r="INZ64" s="1"/>
      <c r="IOA64" s="1"/>
      <c r="IOB64" s="1"/>
      <c r="IOC64" s="1"/>
      <c r="IOD64" s="1"/>
      <c r="IOE64" s="1"/>
      <c r="IOF64" s="1"/>
      <c r="IOG64" s="1"/>
      <c r="IOH64" s="1"/>
      <c r="IOI64" s="1"/>
      <c r="IOJ64" s="1"/>
      <c r="IOK64" s="1"/>
      <c r="IOL64" s="1"/>
      <c r="IOM64" s="1"/>
      <c r="ION64" s="1"/>
      <c r="IOO64" s="1"/>
      <c r="IOP64" s="1"/>
      <c r="IOQ64" s="1"/>
      <c r="IOR64" s="1"/>
      <c r="IOS64" s="1"/>
      <c r="IOT64" s="1"/>
      <c r="IOU64" s="1"/>
      <c r="IOV64" s="1"/>
      <c r="IOW64" s="1"/>
      <c r="IOX64" s="1"/>
      <c r="IOY64" s="1"/>
      <c r="IOZ64" s="1"/>
      <c r="IPA64" s="1"/>
      <c r="IPB64" s="1"/>
      <c r="IPC64" s="1"/>
      <c r="IPD64" s="1"/>
      <c r="IPE64" s="1"/>
      <c r="IPF64" s="1"/>
      <c r="IPG64" s="1"/>
      <c r="IPH64" s="1"/>
      <c r="IPI64" s="1"/>
      <c r="IPJ64" s="1"/>
      <c r="IPK64" s="1"/>
      <c r="IPL64" s="1"/>
      <c r="IPM64" s="1"/>
      <c r="IPN64" s="1"/>
      <c r="IPO64" s="1"/>
      <c r="IPP64" s="1"/>
      <c r="IPQ64" s="1"/>
      <c r="IPR64" s="1"/>
      <c r="IPS64" s="1"/>
      <c r="IPT64" s="1"/>
      <c r="IPU64" s="1"/>
      <c r="IPV64" s="1"/>
      <c r="IPW64" s="1"/>
      <c r="IPX64" s="1"/>
      <c r="IPY64" s="1"/>
      <c r="IPZ64" s="1"/>
      <c r="IQA64" s="1"/>
      <c r="IQB64" s="1"/>
      <c r="IQC64" s="1"/>
      <c r="IQD64" s="1"/>
      <c r="IQE64" s="1"/>
      <c r="IQF64" s="1"/>
      <c r="IQG64" s="1"/>
      <c r="IQH64" s="1"/>
      <c r="IQI64" s="1"/>
      <c r="IQJ64" s="1"/>
      <c r="IQK64" s="1"/>
      <c r="IQL64" s="1"/>
      <c r="IQM64" s="1"/>
      <c r="IQN64" s="1"/>
      <c r="IQO64" s="1"/>
      <c r="IQP64" s="1"/>
      <c r="IQQ64" s="1"/>
      <c r="IQR64" s="1"/>
      <c r="IQS64" s="1"/>
      <c r="IQT64" s="1"/>
      <c r="IQU64" s="1"/>
      <c r="IQV64" s="1"/>
      <c r="IQW64" s="1"/>
      <c r="IQX64" s="1"/>
      <c r="IQY64" s="1"/>
      <c r="IQZ64" s="1"/>
      <c r="IRA64" s="1"/>
      <c r="IRB64" s="1"/>
      <c r="IRC64" s="1"/>
      <c r="IRD64" s="1"/>
      <c r="IRE64" s="1"/>
      <c r="IRF64" s="1"/>
      <c r="IRG64" s="1"/>
      <c r="IRH64" s="1"/>
      <c r="IRI64" s="1"/>
      <c r="IRJ64" s="1"/>
      <c r="IRK64" s="1"/>
      <c r="IRL64" s="1"/>
      <c r="IRM64" s="1"/>
      <c r="IRN64" s="1"/>
      <c r="IRO64" s="1"/>
      <c r="IRP64" s="1"/>
      <c r="IRQ64" s="1"/>
      <c r="IRR64" s="1"/>
      <c r="IRS64" s="1"/>
      <c r="IRT64" s="1"/>
      <c r="IRU64" s="1"/>
      <c r="IRV64" s="1"/>
      <c r="IRW64" s="1"/>
      <c r="IRX64" s="1"/>
      <c r="IRY64" s="1"/>
      <c r="IRZ64" s="1"/>
      <c r="ISA64" s="1"/>
      <c r="ISB64" s="1"/>
      <c r="ISC64" s="1"/>
      <c r="ISD64" s="1"/>
      <c r="ISE64" s="1"/>
      <c r="ISF64" s="1"/>
      <c r="ISG64" s="1"/>
      <c r="ISH64" s="1"/>
      <c r="ISI64" s="1"/>
      <c r="ISJ64" s="1"/>
      <c r="ISK64" s="1"/>
      <c r="ISL64" s="1"/>
      <c r="ISM64" s="1"/>
      <c r="ISN64" s="1"/>
      <c r="ISO64" s="1"/>
      <c r="ISP64" s="1"/>
      <c r="ISQ64" s="1"/>
      <c r="ISR64" s="1"/>
      <c r="ISS64" s="1"/>
      <c r="IST64" s="1"/>
      <c r="ISU64" s="1"/>
      <c r="ISV64" s="1"/>
      <c r="ISW64" s="1"/>
      <c r="ISX64" s="1"/>
      <c r="ISY64" s="1"/>
      <c r="ISZ64" s="1"/>
      <c r="ITA64" s="1"/>
      <c r="ITB64" s="1"/>
      <c r="ITC64" s="1"/>
      <c r="ITD64" s="1"/>
      <c r="ITE64" s="1"/>
      <c r="ITF64" s="1"/>
      <c r="ITG64" s="1"/>
      <c r="ITH64" s="1"/>
      <c r="ITI64" s="1"/>
      <c r="ITJ64" s="1"/>
      <c r="ITK64" s="1"/>
      <c r="ITL64" s="1"/>
      <c r="ITM64" s="1"/>
      <c r="ITN64" s="1"/>
      <c r="ITO64" s="1"/>
      <c r="ITP64" s="1"/>
      <c r="ITQ64" s="1"/>
      <c r="ITR64" s="1"/>
      <c r="ITS64" s="1"/>
      <c r="ITT64" s="1"/>
      <c r="ITU64" s="1"/>
      <c r="ITV64" s="1"/>
      <c r="ITW64" s="1"/>
      <c r="ITX64" s="1"/>
      <c r="ITY64" s="1"/>
      <c r="ITZ64" s="1"/>
      <c r="IUA64" s="1"/>
      <c r="IUB64" s="1"/>
      <c r="IUC64" s="1"/>
      <c r="IUD64" s="1"/>
      <c r="IUE64" s="1"/>
      <c r="IUF64" s="1"/>
      <c r="IUG64" s="1"/>
      <c r="IUH64" s="1"/>
      <c r="IUI64" s="1"/>
      <c r="IUJ64" s="1"/>
      <c r="IUK64" s="1"/>
      <c r="IUL64" s="1"/>
      <c r="IUM64" s="1"/>
      <c r="IUN64" s="1"/>
      <c r="IUO64" s="1"/>
      <c r="IUP64" s="1"/>
      <c r="IUQ64" s="1"/>
      <c r="IUR64" s="1"/>
      <c r="IUS64" s="1"/>
      <c r="IUT64" s="1"/>
      <c r="IUU64" s="1"/>
      <c r="IUV64" s="1"/>
      <c r="IUW64" s="1"/>
      <c r="IUX64" s="1"/>
      <c r="IUY64" s="1"/>
      <c r="IUZ64" s="1"/>
      <c r="IVA64" s="1"/>
      <c r="IVB64" s="1"/>
      <c r="IVC64" s="1"/>
      <c r="IVD64" s="1"/>
      <c r="IVE64" s="1"/>
      <c r="IVF64" s="1"/>
      <c r="IVG64" s="1"/>
      <c r="IVH64" s="1"/>
      <c r="IVI64" s="1"/>
      <c r="IVJ64" s="1"/>
      <c r="IVK64" s="1"/>
      <c r="IVL64" s="1"/>
      <c r="IVM64" s="1"/>
      <c r="IVN64" s="1"/>
      <c r="IVO64" s="1"/>
      <c r="IVP64" s="1"/>
      <c r="IVQ64" s="1"/>
      <c r="IVR64" s="1"/>
      <c r="IVS64" s="1"/>
      <c r="IVT64" s="1"/>
      <c r="IVU64" s="1"/>
      <c r="IVV64" s="1"/>
      <c r="IVW64" s="1"/>
      <c r="IVX64" s="1"/>
      <c r="IVY64" s="1"/>
      <c r="IVZ64" s="1"/>
      <c r="IWA64" s="1"/>
      <c r="IWB64" s="1"/>
      <c r="IWC64" s="1"/>
      <c r="IWD64" s="1"/>
      <c r="IWE64" s="1"/>
      <c r="IWF64" s="1"/>
      <c r="IWG64" s="1"/>
      <c r="IWH64" s="1"/>
      <c r="IWI64" s="1"/>
      <c r="IWJ64" s="1"/>
      <c r="IWK64" s="1"/>
      <c r="IWL64" s="1"/>
      <c r="IWM64" s="1"/>
      <c r="IWN64" s="1"/>
      <c r="IWO64" s="1"/>
      <c r="IWP64" s="1"/>
      <c r="IWQ64" s="1"/>
      <c r="IWR64" s="1"/>
      <c r="IWS64" s="1"/>
      <c r="IWT64" s="1"/>
      <c r="IWU64" s="1"/>
      <c r="IWV64" s="1"/>
      <c r="IWW64" s="1"/>
      <c r="IWX64" s="1"/>
      <c r="IWY64" s="1"/>
      <c r="IWZ64" s="1"/>
      <c r="IXA64" s="1"/>
      <c r="IXB64" s="1"/>
      <c r="IXC64" s="1"/>
      <c r="IXD64" s="1"/>
      <c r="IXE64" s="1"/>
      <c r="IXF64" s="1"/>
      <c r="IXG64" s="1"/>
      <c r="IXH64" s="1"/>
      <c r="IXI64" s="1"/>
      <c r="IXJ64" s="1"/>
      <c r="IXK64" s="1"/>
      <c r="IXL64" s="1"/>
      <c r="IXM64" s="1"/>
      <c r="IXN64" s="1"/>
      <c r="IXO64" s="1"/>
      <c r="IXP64" s="1"/>
      <c r="IXQ64" s="1"/>
      <c r="IXR64" s="1"/>
      <c r="IXS64" s="1"/>
      <c r="IXT64" s="1"/>
      <c r="IXU64" s="1"/>
      <c r="IXV64" s="1"/>
      <c r="IXW64" s="1"/>
      <c r="IXX64" s="1"/>
      <c r="IXY64" s="1"/>
      <c r="IXZ64" s="1"/>
      <c r="IYA64" s="1"/>
      <c r="IYB64" s="1"/>
      <c r="IYC64" s="1"/>
      <c r="IYD64" s="1"/>
      <c r="IYE64" s="1"/>
      <c r="IYF64" s="1"/>
      <c r="IYG64" s="1"/>
      <c r="IYH64" s="1"/>
      <c r="IYI64" s="1"/>
      <c r="IYJ64" s="1"/>
      <c r="IYK64" s="1"/>
      <c r="IYL64" s="1"/>
      <c r="IYM64" s="1"/>
      <c r="IYN64" s="1"/>
      <c r="IYO64" s="1"/>
      <c r="IYP64" s="1"/>
      <c r="IYQ64" s="1"/>
      <c r="IYR64" s="1"/>
      <c r="IYS64" s="1"/>
      <c r="IYT64" s="1"/>
      <c r="IYU64" s="1"/>
      <c r="IYV64" s="1"/>
      <c r="IYW64" s="1"/>
      <c r="IYX64" s="1"/>
      <c r="IYY64" s="1"/>
      <c r="IYZ64" s="1"/>
      <c r="IZA64" s="1"/>
      <c r="IZB64" s="1"/>
      <c r="IZC64" s="1"/>
      <c r="IZD64" s="1"/>
      <c r="IZE64" s="1"/>
      <c r="IZF64" s="1"/>
      <c r="IZG64" s="1"/>
      <c r="IZH64" s="1"/>
      <c r="IZI64" s="1"/>
      <c r="IZJ64" s="1"/>
      <c r="IZK64" s="1"/>
      <c r="IZL64" s="1"/>
      <c r="IZM64" s="1"/>
      <c r="IZN64" s="1"/>
      <c r="IZO64" s="1"/>
      <c r="IZP64" s="1"/>
      <c r="IZQ64" s="1"/>
      <c r="IZR64" s="1"/>
      <c r="IZS64" s="1"/>
      <c r="IZT64" s="1"/>
      <c r="IZU64" s="1"/>
      <c r="IZV64" s="1"/>
      <c r="IZW64" s="1"/>
      <c r="IZX64" s="1"/>
      <c r="IZY64" s="1"/>
      <c r="IZZ64" s="1"/>
      <c r="JAA64" s="1"/>
      <c r="JAB64" s="1"/>
      <c r="JAC64" s="1"/>
      <c r="JAD64" s="1"/>
      <c r="JAE64" s="1"/>
      <c r="JAF64" s="1"/>
      <c r="JAG64" s="1"/>
      <c r="JAH64" s="1"/>
      <c r="JAI64" s="1"/>
      <c r="JAJ64" s="1"/>
      <c r="JAK64" s="1"/>
      <c r="JAL64" s="1"/>
      <c r="JAM64" s="1"/>
      <c r="JAN64" s="1"/>
      <c r="JAO64" s="1"/>
      <c r="JAP64" s="1"/>
      <c r="JAQ64" s="1"/>
      <c r="JAR64" s="1"/>
      <c r="JAS64" s="1"/>
      <c r="JAT64" s="1"/>
      <c r="JAU64" s="1"/>
      <c r="JAV64" s="1"/>
      <c r="JAW64" s="1"/>
      <c r="JAX64" s="1"/>
      <c r="JAY64" s="1"/>
      <c r="JAZ64" s="1"/>
      <c r="JBA64" s="1"/>
      <c r="JBB64" s="1"/>
      <c r="JBC64" s="1"/>
      <c r="JBD64" s="1"/>
      <c r="JBE64" s="1"/>
      <c r="JBF64" s="1"/>
      <c r="JBG64" s="1"/>
      <c r="JBH64" s="1"/>
      <c r="JBI64" s="1"/>
      <c r="JBJ64" s="1"/>
      <c r="JBK64" s="1"/>
      <c r="JBL64" s="1"/>
      <c r="JBM64" s="1"/>
      <c r="JBN64" s="1"/>
      <c r="JBO64" s="1"/>
      <c r="JBP64" s="1"/>
      <c r="JBQ64" s="1"/>
      <c r="JBR64" s="1"/>
      <c r="JBS64" s="1"/>
      <c r="JBT64" s="1"/>
      <c r="JBU64" s="1"/>
      <c r="JBV64" s="1"/>
      <c r="JBW64" s="1"/>
      <c r="JBX64" s="1"/>
      <c r="JBY64" s="1"/>
      <c r="JBZ64" s="1"/>
      <c r="JCA64" s="1"/>
      <c r="JCB64" s="1"/>
      <c r="JCC64" s="1"/>
      <c r="JCD64" s="1"/>
      <c r="JCE64" s="1"/>
      <c r="JCF64" s="1"/>
      <c r="JCG64" s="1"/>
      <c r="JCH64" s="1"/>
      <c r="JCI64" s="1"/>
      <c r="JCJ64" s="1"/>
      <c r="JCK64" s="1"/>
      <c r="JCL64" s="1"/>
      <c r="JCM64" s="1"/>
      <c r="JCN64" s="1"/>
      <c r="JCO64" s="1"/>
      <c r="JCP64" s="1"/>
      <c r="JCQ64" s="1"/>
      <c r="JCR64" s="1"/>
      <c r="JCS64" s="1"/>
      <c r="JCT64" s="1"/>
      <c r="JCU64" s="1"/>
      <c r="JCV64" s="1"/>
      <c r="JCW64" s="1"/>
      <c r="JCX64" s="1"/>
      <c r="JCY64" s="1"/>
      <c r="JCZ64" s="1"/>
      <c r="JDA64" s="1"/>
      <c r="JDB64" s="1"/>
      <c r="JDC64" s="1"/>
      <c r="JDD64" s="1"/>
      <c r="JDE64" s="1"/>
      <c r="JDF64" s="1"/>
      <c r="JDG64" s="1"/>
      <c r="JDH64" s="1"/>
      <c r="JDI64" s="1"/>
      <c r="JDJ64" s="1"/>
      <c r="JDK64" s="1"/>
      <c r="JDL64" s="1"/>
      <c r="JDM64" s="1"/>
      <c r="JDN64" s="1"/>
      <c r="JDO64" s="1"/>
      <c r="JDP64" s="1"/>
      <c r="JDQ64" s="1"/>
      <c r="JDR64" s="1"/>
      <c r="JDS64" s="1"/>
      <c r="JDT64" s="1"/>
      <c r="JDU64" s="1"/>
      <c r="JDV64" s="1"/>
      <c r="JDW64" s="1"/>
      <c r="JDX64" s="1"/>
      <c r="JDY64" s="1"/>
      <c r="JDZ64" s="1"/>
      <c r="JEA64" s="1"/>
      <c r="JEB64" s="1"/>
      <c r="JEC64" s="1"/>
      <c r="JED64" s="1"/>
      <c r="JEE64" s="1"/>
      <c r="JEF64" s="1"/>
      <c r="JEG64" s="1"/>
      <c r="JEH64" s="1"/>
      <c r="JEI64" s="1"/>
      <c r="JEJ64" s="1"/>
      <c r="JEK64" s="1"/>
      <c r="JEL64" s="1"/>
      <c r="JEM64" s="1"/>
      <c r="JEN64" s="1"/>
      <c r="JEO64" s="1"/>
      <c r="JEP64" s="1"/>
      <c r="JEQ64" s="1"/>
      <c r="JER64" s="1"/>
      <c r="JES64" s="1"/>
      <c r="JET64" s="1"/>
      <c r="JEU64" s="1"/>
      <c r="JEV64" s="1"/>
      <c r="JEW64" s="1"/>
      <c r="JEX64" s="1"/>
      <c r="JEY64" s="1"/>
      <c r="JEZ64" s="1"/>
      <c r="JFA64" s="1"/>
      <c r="JFB64" s="1"/>
      <c r="JFC64" s="1"/>
      <c r="JFD64" s="1"/>
      <c r="JFE64" s="1"/>
      <c r="JFF64" s="1"/>
      <c r="JFG64" s="1"/>
      <c r="JFH64" s="1"/>
      <c r="JFI64" s="1"/>
      <c r="JFJ64" s="1"/>
      <c r="JFK64" s="1"/>
      <c r="JFL64" s="1"/>
      <c r="JFM64" s="1"/>
      <c r="JFN64" s="1"/>
      <c r="JFO64" s="1"/>
      <c r="JFP64" s="1"/>
      <c r="JFQ64" s="1"/>
      <c r="JFR64" s="1"/>
      <c r="JFS64" s="1"/>
      <c r="JFT64" s="1"/>
      <c r="JFU64" s="1"/>
      <c r="JFV64" s="1"/>
      <c r="JFW64" s="1"/>
      <c r="JFX64" s="1"/>
      <c r="JFY64" s="1"/>
      <c r="JFZ64" s="1"/>
      <c r="JGA64" s="1"/>
      <c r="JGB64" s="1"/>
      <c r="JGC64" s="1"/>
      <c r="JGD64" s="1"/>
      <c r="JGE64" s="1"/>
      <c r="JGF64" s="1"/>
      <c r="JGG64" s="1"/>
      <c r="JGH64" s="1"/>
      <c r="JGI64" s="1"/>
      <c r="JGJ64" s="1"/>
      <c r="JGK64" s="1"/>
      <c r="JGL64" s="1"/>
      <c r="JGM64" s="1"/>
      <c r="JGN64" s="1"/>
      <c r="JGO64" s="1"/>
      <c r="JGP64" s="1"/>
      <c r="JGQ64" s="1"/>
      <c r="JGR64" s="1"/>
      <c r="JGS64" s="1"/>
      <c r="JGT64" s="1"/>
      <c r="JGU64" s="1"/>
      <c r="JGV64" s="1"/>
      <c r="JGW64" s="1"/>
      <c r="JGX64" s="1"/>
      <c r="JGY64" s="1"/>
      <c r="JGZ64" s="1"/>
      <c r="JHA64" s="1"/>
      <c r="JHB64" s="1"/>
      <c r="JHC64" s="1"/>
      <c r="JHD64" s="1"/>
      <c r="JHE64" s="1"/>
      <c r="JHF64" s="1"/>
      <c r="JHG64" s="1"/>
      <c r="JHH64" s="1"/>
      <c r="JHI64" s="1"/>
      <c r="JHJ64" s="1"/>
      <c r="JHK64" s="1"/>
      <c r="JHL64" s="1"/>
      <c r="JHM64" s="1"/>
      <c r="JHN64" s="1"/>
      <c r="JHO64" s="1"/>
      <c r="JHP64" s="1"/>
      <c r="JHQ64" s="1"/>
      <c r="JHR64" s="1"/>
      <c r="JHS64" s="1"/>
      <c r="JHT64" s="1"/>
      <c r="JHU64" s="1"/>
      <c r="JHV64" s="1"/>
      <c r="JHW64" s="1"/>
      <c r="JHX64" s="1"/>
      <c r="JHY64" s="1"/>
      <c r="JHZ64" s="1"/>
      <c r="JIA64" s="1"/>
      <c r="JIB64" s="1"/>
      <c r="JIC64" s="1"/>
      <c r="JID64" s="1"/>
      <c r="JIE64" s="1"/>
      <c r="JIF64" s="1"/>
      <c r="JIG64" s="1"/>
      <c r="JIH64" s="1"/>
      <c r="JII64" s="1"/>
      <c r="JIJ64" s="1"/>
      <c r="JIK64" s="1"/>
      <c r="JIL64" s="1"/>
      <c r="JIM64" s="1"/>
      <c r="JIN64" s="1"/>
      <c r="JIO64" s="1"/>
      <c r="JIP64" s="1"/>
      <c r="JIQ64" s="1"/>
      <c r="JIR64" s="1"/>
      <c r="JIS64" s="1"/>
      <c r="JIT64" s="1"/>
      <c r="JIU64" s="1"/>
      <c r="JIV64" s="1"/>
      <c r="JIW64" s="1"/>
      <c r="JIX64" s="1"/>
      <c r="JIY64" s="1"/>
      <c r="JIZ64" s="1"/>
      <c r="JJA64" s="1"/>
      <c r="JJB64" s="1"/>
      <c r="JJC64" s="1"/>
      <c r="JJD64" s="1"/>
      <c r="JJE64" s="1"/>
      <c r="JJF64" s="1"/>
      <c r="JJG64" s="1"/>
      <c r="JJH64" s="1"/>
      <c r="JJI64" s="1"/>
      <c r="JJJ64" s="1"/>
      <c r="JJK64" s="1"/>
      <c r="JJL64" s="1"/>
      <c r="JJM64" s="1"/>
      <c r="JJN64" s="1"/>
      <c r="JJO64" s="1"/>
      <c r="JJP64" s="1"/>
      <c r="JJQ64" s="1"/>
      <c r="JJR64" s="1"/>
      <c r="JJS64" s="1"/>
      <c r="JJT64" s="1"/>
      <c r="JJU64" s="1"/>
      <c r="JJV64" s="1"/>
      <c r="JJW64" s="1"/>
      <c r="JJX64" s="1"/>
      <c r="JJY64" s="1"/>
      <c r="JJZ64" s="1"/>
      <c r="JKA64" s="1"/>
      <c r="JKB64" s="1"/>
      <c r="JKC64" s="1"/>
      <c r="JKD64" s="1"/>
      <c r="JKE64" s="1"/>
      <c r="JKF64" s="1"/>
      <c r="JKG64" s="1"/>
      <c r="JKH64" s="1"/>
      <c r="JKI64" s="1"/>
      <c r="JKJ64" s="1"/>
      <c r="JKK64" s="1"/>
      <c r="JKL64" s="1"/>
      <c r="JKM64" s="1"/>
      <c r="JKN64" s="1"/>
      <c r="JKO64" s="1"/>
      <c r="JKP64" s="1"/>
      <c r="JKQ64" s="1"/>
      <c r="JKR64" s="1"/>
      <c r="JKS64" s="1"/>
      <c r="JKT64" s="1"/>
      <c r="JKU64" s="1"/>
      <c r="JKV64" s="1"/>
      <c r="JKW64" s="1"/>
      <c r="JKX64" s="1"/>
      <c r="JKY64" s="1"/>
      <c r="JKZ64" s="1"/>
      <c r="JLA64" s="1"/>
      <c r="JLB64" s="1"/>
      <c r="JLC64" s="1"/>
      <c r="JLD64" s="1"/>
      <c r="JLE64" s="1"/>
      <c r="JLF64" s="1"/>
      <c r="JLG64" s="1"/>
      <c r="JLH64" s="1"/>
      <c r="JLI64" s="1"/>
      <c r="JLJ64" s="1"/>
      <c r="JLK64" s="1"/>
      <c r="JLL64" s="1"/>
      <c r="JLM64" s="1"/>
      <c r="JLN64" s="1"/>
      <c r="JLO64" s="1"/>
      <c r="JLP64" s="1"/>
      <c r="JLQ64" s="1"/>
      <c r="JLR64" s="1"/>
      <c r="JLS64" s="1"/>
      <c r="JLT64" s="1"/>
      <c r="JLU64" s="1"/>
      <c r="JLV64" s="1"/>
      <c r="JLW64" s="1"/>
      <c r="JLX64" s="1"/>
      <c r="JLY64" s="1"/>
      <c r="JLZ64" s="1"/>
      <c r="JMA64" s="1"/>
      <c r="JMB64" s="1"/>
      <c r="JMC64" s="1"/>
      <c r="JMD64" s="1"/>
      <c r="JME64" s="1"/>
      <c r="JMF64" s="1"/>
      <c r="JMG64" s="1"/>
      <c r="JMH64" s="1"/>
      <c r="JMI64" s="1"/>
      <c r="JMJ64" s="1"/>
      <c r="JMK64" s="1"/>
      <c r="JML64" s="1"/>
      <c r="JMM64" s="1"/>
      <c r="JMN64" s="1"/>
      <c r="JMO64" s="1"/>
      <c r="JMP64" s="1"/>
      <c r="JMQ64" s="1"/>
      <c r="JMR64" s="1"/>
      <c r="JMS64" s="1"/>
      <c r="JMT64" s="1"/>
      <c r="JMU64" s="1"/>
      <c r="JMV64" s="1"/>
      <c r="JMW64" s="1"/>
      <c r="JMX64" s="1"/>
      <c r="JMY64" s="1"/>
      <c r="JMZ64" s="1"/>
      <c r="JNA64" s="1"/>
      <c r="JNB64" s="1"/>
      <c r="JNC64" s="1"/>
      <c r="JND64" s="1"/>
      <c r="JNE64" s="1"/>
      <c r="JNF64" s="1"/>
      <c r="JNG64" s="1"/>
      <c r="JNH64" s="1"/>
      <c r="JNI64" s="1"/>
      <c r="JNJ64" s="1"/>
      <c r="JNK64" s="1"/>
      <c r="JNL64" s="1"/>
      <c r="JNM64" s="1"/>
      <c r="JNN64" s="1"/>
      <c r="JNO64" s="1"/>
      <c r="JNP64" s="1"/>
      <c r="JNQ64" s="1"/>
      <c r="JNR64" s="1"/>
      <c r="JNS64" s="1"/>
      <c r="JNT64" s="1"/>
      <c r="JNU64" s="1"/>
      <c r="JNV64" s="1"/>
      <c r="JNW64" s="1"/>
      <c r="JNX64" s="1"/>
      <c r="JNY64" s="1"/>
      <c r="JNZ64" s="1"/>
      <c r="JOA64" s="1"/>
      <c r="JOB64" s="1"/>
      <c r="JOC64" s="1"/>
      <c r="JOD64" s="1"/>
      <c r="JOE64" s="1"/>
      <c r="JOF64" s="1"/>
      <c r="JOG64" s="1"/>
      <c r="JOH64" s="1"/>
      <c r="JOI64" s="1"/>
      <c r="JOJ64" s="1"/>
      <c r="JOK64" s="1"/>
      <c r="JOL64" s="1"/>
      <c r="JOM64" s="1"/>
      <c r="JON64" s="1"/>
      <c r="JOO64" s="1"/>
      <c r="JOP64" s="1"/>
      <c r="JOQ64" s="1"/>
      <c r="JOR64" s="1"/>
      <c r="JOS64" s="1"/>
      <c r="JOT64" s="1"/>
      <c r="JOU64" s="1"/>
      <c r="JOV64" s="1"/>
      <c r="JOW64" s="1"/>
      <c r="JOX64" s="1"/>
      <c r="JOY64" s="1"/>
      <c r="JOZ64" s="1"/>
      <c r="JPA64" s="1"/>
      <c r="JPB64" s="1"/>
      <c r="JPC64" s="1"/>
      <c r="JPD64" s="1"/>
      <c r="JPE64" s="1"/>
      <c r="JPF64" s="1"/>
      <c r="JPG64" s="1"/>
      <c r="JPH64" s="1"/>
      <c r="JPI64" s="1"/>
      <c r="JPJ64" s="1"/>
      <c r="JPK64" s="1"/>
      <c r="JPL64" s="1"/>
      <c r="JPM64" s="1"/>
      <c r="JPN64" s="1"/>
      <c r="JPO64" s="1"/>
      <c r="JPP64" s="1"/>
      <c r="JPQ64" s="1"/>
      <c r="JPR64" s="1"/>
      <c r="JPS64" s="1"/>
      <c r="JPT64" s="1"/>
      <c r="JPU64" s="1"/>
      <c r="JPV64" s="1"/>
      <c r="JPW64" s="1"/>
      <c r="JPX64" s="1"/>
      <c r="JPY64" s="1"/>
      <c r="JPZ64" s="1"/>
      <c r="JQA64" s="1"/>
      <c r="JQB64" s="1"/>
      <c r="JQC64" s="1"/>
      <c r="JQD64" s="1"/>
      <c r="JQE64" s="1"/>
      <c r="JQF64" s="1"/>
      <c r="JQG64" s="1"/>
      <c r="JQH64" s="1"/>
      <c r="JQI64" s="1"/>
      <c r="JQJ64" s="1"/>
      <c r="JQK64" s="1"/>
      <c r="JQL64" s="1"/>
      <c r="JQM64" s="1"/>
      <c r="JQN64" s="1"/>
      <c r="JQO64" s="1"/>
      <c r="JQP64" s="1"/>
      <c r="JQQ64" s="1"/>
      <c r="JQR64" s="1"/>
      <c r="JQS64" s="1"/>
      <c r="JQT64" s="1"/>
      <c r="JQU64" s="1"/>
      <c r="JQV64" s="1"/>
      <c r="JQW64" s="1"/>
      <c r="JQX64" s="1"/>
      <c r="JQY64" s="1"/>
      <c r="JQZ64" s="1"/>
      <c r="JRA64" s="1"/>
      <c r="JRB64" s="1"/>
      <c r="JRC64" s="1"/>
      <c r="JRD64" s="1"/>
      <c r="JRE64" s="1"/>
      <c r="JRF64" s="1"/>
      <c r="JRG64" s="1"/>
      <c r="JRH64" s="1"/>
      <c r="JRI64" s="1"/>
      <c r="JRJ64" s="1"/>
      <c r="JRK64" s="1"/>
      <c r="JRL64" s="1"/>
      <c r="JRM64" s="1"/>
      <c r="JRN64" s="1"/>
      <c r="JRO64" s="1"/>
      <c r="JRP64" s="1"/>
      <c r="JRQ64" s="1"/>
      <c r="JRR64" s="1"/>
      <c r="JRS64" s="1"/>
      <c r="JRT64" s="1"/>
      <c r="JRU64" s="1"/>
      <c r="JRV64" s="1"/>
      <c r="JRW64" s="1"/>
      <c r="JRX64" s="1"/>
      <c r="JRY64" s="1"/>
      <c r="JRZ64" s="1"/>
      <c r="JSA64" s="1"/>
      <c r="JSB64" s="1"/>
      <c r="JSC64" s="1"/>
      <c r="JSD64" s="1"/>
      <c r="JSE64" s="1"/>
      <c r="JSF64" s="1"/>
      <c r="JSG64" s="1"/>
      <c r="JSH64" s="1"/>
      <c r="JSI64" s="1"/>
      <c r="JSJ64" s="1"/>
      <c r="JSK64" s="1"/>
      <c r="JSL64" s="1"/>
      <c r="JSM64" s="1"/>
      <c r="JSN64" s="1"/>
      <c r="JSO64" s="1"/>
      <c r="JSP64" s="1"/>
      <c r="JSQ64" s="1"/>
      <c r="JSR64" s="1"/>
      <c r="JSS64" s="1"/>
      <c r="JST64" s="1"/>
      <c r="JSU64" s="1"/>
      <c r="JSV64" s="1"/>
      <c r="JSW64" s="1"/>
      <c r="JSX64" s="1"/>
      <c r="JSY64" s="1"/>
      <c r="JSZ64" s="1"/>
      <c r="JTA64" s="1"/>
      <c r="JTB64" s="1"/>
      <c r="JTC64" s="1"/>
      <c r="JTD64" s="1"/>
      <c r="JTE64" s="1"/>
      <c r="JTF64" s="1"/>
      <c r="JTG64" s="1"/>
      <c r="JTH64" s="1"/>
      <c r="JTI64" s="1"/>
      <c r="JTJ64" s="1"/>
      <c r="JTK64" s="1"/>
      <c r="JTL64" s="1"/>
      <c r="JTM64" s="1"/>
      <c r="JTN64" s="1"/>
      <c r="JTO64" s="1"/>
      <c r="JTP64" s="1"/>
      <c r="JTQ64" s="1"/>
      <c r="JTR64" s="1"/>
      <c r="JTS64" s="1"/>
      <c r="JTT64" s="1"/>
      <c r="JTU64" s="1"/>
      <c r="JTV64" s="1"/>
      <c r="JTW64" s="1"/>
      <c r="JTX64" s="1"/>
      <c r="JTY64" s="1"/>
      <c r="JTZ64" s="1"/>
      <c r="JUA64" s="1"/>
      <c r="JUB64" s="1"/>
      <c r="JUC64" s="1"/>
      <c r="JUD64" s="1"/>
      <c r="JUE64" s="1"/>
      <c r="JUF64" s="1"/>
      <c r="JUG64" s="1"/>
      <c r="JUH64" s="1"/>
      <c r="JUI64" s="1"/>
      <c r="JUJ64" s="1"/>
      <c r="JUK64" s="1"/>
      <c r="JUL64" s="1"/>
      <c r="JUM64" s="1"/>
      <c r="JUN64" s="1"/>
      <c r="JUO64" s="1"/>
      <c r="JUP64" s="1"/>
      <c r="JUQ64" s="1"/>
      <c r="JUR64" s="1"/>
      <c r="JUS64" s="1"/>
      <c r="JUT64" s="1"/>
      <c r="JUU64" s="1"/>
      <c r="JUV64" s="1"/>
      <c r="JUW64" s="1"/>
      <c r="JUX64" s="1"/>
      <c r="JUY64" s="1"/>
      <c r="JUZ64" s="1"/>
      <c r="JVA64" s="1"/>
      <c r="JVB64" s="1"/>
      <c r="JVC64" s="1"/>
      <c r="JVD64" s="1"/>
      <c r="JVE64" s="1"/>
      <c r="JVF64" s="1"/>
      <c r="JVG64" s="1"/>
      <c r="JVH64" s="1"/>
      <c r="JVI64" s="1"/>
      <c r="JVJ64" s="1"/>
      <c r="JVK64" s="1"/>
      <c r="JVL64" s="1"/>
      <c r="JVM64" s="1"/>
      <c r="JVN64" s="1"/>
      <c r="JVO64" s="1"/>
      <c r="JVP64" s="1"/>
      <c r="JVQ64" s="1"/>
      <c r="JVR64" s="1"/>
      <c r="JVS64" s="1"/>
      <c r="JVT64" s="1"/>
      <c r="JVU64" s="1"/>
      <c r="JVV64" s="1"/>
      <c r="JVW64" s="1"/>
      <c r="JVX64" s="1"/>
      <c r="JVY64" s="1"/>
      <c r="JVZ64" s="1"/>
      <c r="JWA64" s="1"/>
      <c r="JWB64" s="1"/>
      <c r="JWC64" s="1"/>
      <c r="JWD64" s="1"/>
      <c r="JWE64" s="1"/>
      <c r="JWF64" s="1"/>
      <c r="JWG64" s="1"/>
      <c r="JWH64" s="1"/>
      <c r="JWI64" s="1"/>
      <c r="JWJ64" s="1"/>
      <c r="JWK64" s="1"/>
      <c r="JWL64" s="1"/>
      <c r="JWM64" s="1"/>
      <c r="JWN64" s="1"/>
      <c r="JWO64" s="1"/>
      <c r="JWP64" s="1"/>
      <c r="JWQ64" s="1"/>
      <c r="JWR64" s="1"/>
      <c r="JWS64" s="1"/>
      <c r="JWT64" s="1"/>
      <c r="JWU64" s="1"/>
      <c r="JWV64" s="1"/>
      <c r="JWW64" s="1"/>
      <c r="JWX64" s="1"/>
      <c r="JWY64" s="1"/>
      <c r="JWZ64" s="1"/>
      <c r="JXA64" s="1"/>
      <c r="JXB64" s="1"/>
      <c r="JXC64" s="1"/>
      <c r="JXD64" s="1"/>
      <c r="JXE64" s="1"/>
      <c r="JXF64" s="1"/>
      <c r="JXG64" s="1"/>
      <c r="JXH64" s="1"/>
      <c r="JXI64" s="1"/>
      <c r="JXJ64" s="1"/>
      <c r="JXK64" s="1"/>
      <c r="JXL64" s="1"/>
      <c r="JXM64" s="1"/>
      <c r="JXN64" s="1"/>
      <c r="JXO64" s="1"/>
      <c r="JXP64" s="1"/>
      <c r="JXQ64" s="1"/>
      <c r="JXR64" s="1"/>
      <c r="JXS64" s="1"/>
      <c r="JXT64" s="1"/>
      <c r="JXU64" s="1"/>
      <c r="JXV64" s="1"/>
      <c r="JXW64" s="1"/>
      <c r="JXX64" s="1"/>
      <c r="JXY64" s="1"/>
      <c r="JXZ64" s="1"/>
      <c r="JYA64" s="1"/>
      <c r="JYB64" s="1"/>
      <c r="JYC64" s="1"/>
      <c r="JYD64" s="1"/>
      <c r="JYE64" s="1"/>
      <c r="JYF64" s="1"/>
      <c r="JYG64" s="1"/>
      <c r="JYH64" s="1"/>
      <c r="JYI64" s="1"/>
      <c r="JYJ64" s="1"/>
      <c r="JYK64" s="1"/>
      <c r="JYL64" s="1"/>
      <c r="JYM64" s="1"/>
      <c r="JYN64" s="1"/>
      <c r="JYO64" s="1"/>
      <c r="JYP64" s="1"/>
      <c r="JYQ64" s="1"/>
      <c r="JYR64" s="1"/>
      <c r="JYS64" s="1"/>
      <c r="JYT64" s="1"/>
      <c r="JYU64" s="1"/>
      <c r="JYV64" s="1"/>
      <c r="JYW64" s="1"/>
      <c r="JYX64" s="1"/>
      <c r="JYY64" s="1"/>
      <c r="JYZ64" s="1"/>
      <c r="JZA64" s="1"/>
      <c r="JZB64" s="1"/>
      <c r="JZC64" s="1"/>
      <c r="JZD64" s="1"/>
      <c r="JZE64" s="1"/>
      <c r="JZF64" s="1"/>
      <c r="JZG64" s="1"/>
      <c r="JZH64" s="1"/>
      <c r="JZI64" s="1"/>
      <c r="JZJ64" s="1"/>
      <c r="JZK64" s="1"/>
      <c r="JZL64" s="1"/>
      <c r="JZM64" s="1"/>
      <c r="JZN64" s="1"/>
      <c r="JZO64" s="1"/>
      <c r="JZP64" s="1"/>
      <c r="JZQ64" s="1"/>
      <c r="JZR64" s="1"/>
      <c r="JZS64" s="1"/>
      <c r="JZT64" s="1"/>
      <c r="JZU64" s="1"/>
      <c r="JZV64" s="1"/>
      <c r="JZW64" s="1"/>
      <c r="JZX64" s="1"/>
      <c r="JZY64" s="1"/>
      <c r="JZZ64" s="1"/>
      <c r="KAA64" s="1"/>
      <c r="KAB64" s="1"/>
      <c r="KAC64" s="1"/>
      <c r="KAD64" s="1"/>
      <c r="KAE64" s="1"/>
      <c r="KAF64" s="1"/>
      <c r="KAG64" s="1"/>
      <c r="KAH64" s="1"/>
      <c r="KAI64" s="1"/>
      <c r="KAJ64" s="1"/>
      <c r="KAK64" s="1"/>
      <c r="KAL64" s="1"/>
      <c r="KAM64" s="1"/>
      <c r="KAN64" s="1"/>
      <c r="KAO64" s="1"/>
      <c r="KAP64" s="1"/>
      <c r="KAQ64" s="1"/>
      <c r="KAR64" s="1"/>
      <c r="KAS64" s="1"/>
      <c r="KAT64" s="1"/>
      <c r="KAU64" s="1"/>
      <c r="KAV64" s="1"/>
      <c r="KAW64" s="1"/>
      <c r="KAX64" s="1"/>
      <c r="KAY64" s="1"/>
      <c r="KAZ64" s="1"/>
      <c r="KBA64" s="1"/>
      <c r="KBB64" s="1"/>
      <c r="KBC64" s="1"/>
      <c r="KBD64" s="1"/>
      <c r="KBE64" s="1"/>
      <c r="KBF64" s="1"/>
      <c r="KBG64" s="1"/>
      <c r="KBH64" s="1"/>
      <c r="KBI64" s="1"/>
      <c r="KBJ64" s="1"/>
      <c r="KBK64" s="1"/>
      <c r="KBL64" s="1"/>
      <c r="KBM64" s="1"/>
      <c r="KBN64" s="1"/>
      <c r="KBO64" s="1"/>
      <c r="KBP64" s="1"/>
      <c r="KBQ64" s="1"/>
      <c r="KBR64" s="1"/>
      <c r="KBS64" s="1"/>
      <c r="KBT64" s="1"/>
      <c r="KBU64" s="1"/>
      <c r="KBV64" s="1"/>
      <c r="KBW64" s="1"/>
      <c r="KBX64" s="1"/>
      <c r="KBY64" s="1"/>
      <c r="KBZ64" s="1"/>
      <c r="KCA64" s="1"/>
      <c r="KCB64" s="1"/>
      <c r="KCC64" s="1"/>
      <c r="KCD64" s="1"/>
      <c r="KCE64" s="1"/>
      <c r="KCF64" s="1"/>
      <c r="KCG64" s="1"/>
      <c r="KCH64" s="1"/>
      <c r="KCI64" s="1"/>
      <c r="KCJ64" s="1"/>
      <c r="KCK64" s="1"/>
      <c r="KCL64" s="1"/>
      <c r="KCM64" s="1"/>
      <c r="KCN64" s="1"/>
      <c r="KCO64" s="1"/>
      <c r="KCP64" s="1"/>
      <c r="KCQ64" s="1"/>
      <c r="KCR64" s="1"/>
      <c r="KCS64" s="1"/>
      <c r="KCT64" s="1"/>
      <c r="KCU64" s="1"/>
      <c r="KCV64" s="1"/>
      <c r="KCW64" s="1"/>
      <c r="KCX64" s="1"/>
      <c r="KCY64" s="1"/>
      <c r="KCZ64" s="1"/>
      <c r="KDA64" s="1"/>
      <c r="KDB64" s="1"/>
      <c r="KDC64" s="1"/>
      <c r="KDD64" s="1"/>
      <c r="KDE64" s="1"/>
      <c r="KDF64" s="1"/>
      <c r="KDG64" s="1"/>
      <c r="KDH64" s="1"/>
      <c r="KDI64" s="1"/>
      <c r="KDJ64" s="1"/>
      <c r="KDK64" s="1"/>
      <c r="KDL64" s="1"/>
      <c r="KDM64" s="1"/>
      <c r="KDN64" s="1"/>
      <c r="KDO64" s="1"/>
      <c r="KDP64" s="1"/>
      <c r="KDQ64" s="1"/>
      <c r="KDR64" s="1"/>
      <c r="KDS64" s="1"/>
      <c r="KDT64" s="1"/>
      <c r="KDU64" s="1"/>
      <c r="KDV64" s="1"/>
      <c r="KDW64" s="1"/>
      <c r="KDX64" s="1"/>
      <c r="KDY64" s="1"/>
      <c r="KDZ64" s="1"/>
      <c r="KEA64" s="1"/>
      <c r="KEB64" s="1"/>
      <c r="KEC64" s="1"/>
      <c r="KED64" s="1"/>
      <c r="KEE64" s="1"/>
      <c r="KEF64" s="1"/>
      <c r="KEG64" s="1"/>
      <c r="KEH64" s="1"/>
      <c r="KEI64" s="1"/>
      <c r="KEJ64" s="1"/>
      <c r="KEK64" s="1"/>
      <c r="KEL64" s="1"/>
      <c r="KEM64" s="1"/>
      <c r="KEN64" s="1"/>
      <c r="KEO64" s="1"/>
      <c r="KEP64" s="1"/>
      <c r="KEQ64" s="1"/>
      <c r="KER64" s="1"/>
      <c r="KES64" s="1"/>
      <c r="KET64" s="1"/>
      <c r="KEU64" s="1"/>
      <c r="KEV64" s="1"/>
      <c r="KEW64" s="1"/>
      <c r="KEX64" s="1"/>
      <c r="KEY64" s="1"/>
      <c r="KEZ64" s="1"/>
      <c r="KFA64" s="1"/>
      <c r="KFB64" s="1"/>
      <c r="KFC64" s="1"/>
      <c r="KFD64" s="1"/>
      <c r="KFE64" s="1"/>
      <c r="KFF64" s="1"/>
      <c r="KFG64" s="1"/>
      <c r="KFH64" s="1"/>
      <c r="KFI64" s="1"/>
      <c r="KFJ64" s="1"/>
      <c r="KFK64" s="1"/>
      <c r="KFL64" s="1"/>
      <c r="KFM64" s="1"/>
      <c r="KFN64" s="1"/>
      <c r="KFO64" s="1"/>
      <c r="KFP64" s="1"/>
      <c r="KFQ64" s="1"/>
      <c r="KFR64" s="1"/>
      <c r="KFS64" s="1"/>
      <c r="KFT64" s="1"/>
      <c r="KFU64" s="1"/>
      <c r="KFV64" s="1"/>
      <c r="KFW64" s="1"/>
      <c r="KFX64" s="1"/>
      <c r="KFY64" s="1"/>
      <c r="KFZ64" s="1"/>
      <c r="KGA64" s="1"/>
      <c r="KGB64" s="1"/>
      <c r="KGC64" s="1"/>
      <c r="KGD64" s="1"/>
      <c r="KGE64" s="1"/>
      <c r="KGF64" s="1"/>
      <c r="KGG64" s="1"/>
      <c r="KGH64" s="1"/>
      <c r="KGI64" s="1"/>
      <c r="KGJ64" s="1"/>
      <c r="KGK64" s="1"/>
      <c r="KGL64" s="1"/>
      <c r="KGM64" s="1"/>
      <c r="KGN64" s="1"/>
      <c r="KGO64" s="1"/>
      <c r="KGP64" s="1"/>
      <c r="KGQ64" s="1"/>
      <c r="KGR64" s="1"/>
      <c r="KGS64" s="1"/>
      <c r="KGT64" s="1"/>
      <c r="KGU64" s="1"/>
      <c r="KGV64" s="1"/>
      <c r="KGW64" s="1"/>
      <c r="KGX64" s="1"/>
      <c r="KGY64" s="1"/>
      <c r="KGZ64" s="1"/>
      <c r="KHA64" s="1"/>
      <c r="KHB64" s="1"/>
      <c r="KHC64" s="1"/>
      <c r="KHD64" s="1"/>
      <c r="KHE64" s="1"/>
      <c r="KHF64" s="1"/>
      <c r="KHG64" s="1"/>
      <c r="KHH64" s="1"/>
      <c r="KHI64" s="1"/>
      <c r="KHJ64" s="1"/>
      <c r="KHK64" s="1"/>
      <c r="KHL64" s="1"/>
      <c r="KHM64" s="1"/>
      <c r="KHN64" s="1"/>
      <c r="KHO64" s="1"/>
      <c r="KHP64" s="1"/>
      <c r="KHQ64" s="1"/>
      <c r="KHR64" s="1"/>
      <c r="KHS64" s="1"/>
      <c r="KHT64" s="1"/>
      <c r="KHU64" s="1"/>
      <c r="KHV64" s="1"/>
      <c r="KHW64" s="1"/>
      <c r="KHX64" s="1"/>
      <c r="KHY64" s="1"/>
      <c r="KHZ64" s="1"/>
      <c r="KIA64" s="1"/>
      <c r="KIB64" s="1"/>
      <c r="KIC64" s="1"/>
      <c r="KID64" s="1"/>
      <c r="KIE64" s="1"/>
      <c r="KIF64" s="1"/>
      <c r="KIG64" s="1"/>
      <c r="KIH64" s="1"/>
      <c r="KII64" s="1"/>
      <c r="KIJ64" s="1"/>
      <c r="KIK64" s="1"/>
      <c r="KIL64" s="1"/>
      <c r="KIM64" s="1"/>
      <c r="KIN64" s="1"/>
      <c r="KIO64" s="1"/>
      <c r="KIP64" s="1"/>
      <c r="KIQ64" s="1"/>
      <c r="KIR64" s="1"/>
      <c r="KIS64" s="1"/>
      <c r="KIT64" s="1"/>
      <c r="KIU64" s="1"/>
      <c r="KIV64" s="1"/>
      <c r="KIW64" s="1"/>
      <c r="KIX64" s="1"/>
      <c r="KIY64" s="1"/>
      <c r="KIZ64" s="1"/>
      <c r="KJA64" s="1"/>
      <c r="KJB64" s="1"/>
      <c r="KJC64" s="1"/>
      <c r="KJD64" s="1"/>
      <c r="KJE64" s="1"/>
      <c r="KJF64" s="1"/>
      <c r="KJG64" s="1"/>
      <c r="KJH64" s="1"/>
      <c r="KJI64" s="1"/>
      <c r="KJJ64" s="1"/>
      <c r="KJK64" s="1"/>
      <c r="KJL64" s="1"/>
      <c r="KJM64" s="1"/>
      <c r="KJN64" s="1"/>
      <c r="KJO64" s="1"/>
      <c r="KJP64" s="1"/>
      <c r="KJQ64" s="1"/>
      <c r="KJR64" s="1"/>
      <c r="KJS64" s="1"/>
      <c r="KJT64" s="1"/>
      <c r="KJU64" s="1"/>
      <c r="KJV64" s="1"/>
      <c r="KJW64" s="1"/>
      <c r="KJX64" s="1"/>
      <c r="KJY64" s="1"/>
      <c r="KJZ64" s="1"/>
      <c r="KKA64" s="1"/>
      <c r="KKB64" s="1"/>
      <c r="KKC64" s="1"/>
      <c r="KKD64" s="1"/>
      <c r="KKE64" s="1"/>
      <c r="KKF64" s="1"/>
      <c r="KKG64" s="1"/>
      <c r="KKH64" s="1"/>
      <c r="KKI64" s="1"/>
      <c r="KKJ64" s="1"/>
      <c r="KKK64" s="1"/>
      <c r="KKL64" s="1"/>
      <c r="KKM64" s="1"/>
      <c r="KKN64" s="1"/>
      <c r="KKO64" s="1"/>
      <c r="KKP64" s="1"/>
      <c r="KKQ64" s="1"/>
      <c r="KKR64" s="1"/>
      <c r="KKS64" s="1"/>
      <c r="KKT64" s="1"/>
      <c r="KKU64" s="1"/>
      <c r="KKV64" s="1"/>
      <c r="KKW64" s="1"/>
      <c r="KKX64" s="1"/>
      <c r="KKY64" s="1"/>
      <c r="KKZ64" s="1"/>
      <c r="KLA64" s="1"/>
      <c r="KLB64" s="1"/>
      <c r="KLC64" s="1"/>
      <c r="KLD64" s="1"/>
      <c r="KLE64" s="1"/>
      <c r="KLF64" s="1"/>
      <c r="KLG64" s="1"/>
      <c r="KLH64" s="1"/>
      <c r="KLI64" s="1"/>
      <c r="KLJ64" s="1"/>
      <c r="KLK64" s="1"/>
      <c r="KLL64" s="1"/>
      <c r="KLM64" s="1"/>
      <c r="KLN64" s="1"/>
      <c r="KLO64" s="1"/>
      <c r="KLP64" s="1"/>
      <c r="KLQ64" s="1"/>
      <c r="KLR64" s="1"/>
      <c r="KLS64" s="1"/>
      <c r="KLT64" s="1"/>
      <c r="KLU64" s="1"/>
      <c r="KLV64" s="1"/>
      <c r="KLW64" s="1"/>
      <c r="KLX64" s="1"/>
      <c r="KLY64" s="1"/>
      <c r="KLZ64" s="1"/>
      <c r="KMA64" s="1"/>
      <c r="KMB64" s="1"/>
      <c r="KMC64" s="1"/>
      <c r="KMD64" s="1"/>
      <c r="KME64" s="1"/>
      <c r="KMF64" s="1"/>
      <c r="KMG64" s="1"/>
      <c r="KMH64" s="1"/>
      <c r="KMI64" s="1"/>
      <c r="KMJ64" s="1"/>
      <c r="KMK64" s="1"/>
      <c r="KML64" s="1"/>
      <c r="KMM64" s="1"/>
      <c r="KMN64" s="1"/>
      <c r="KMO64" s="1"/>
      <c r="KMP64" s="1"/>
      <c r="KMQ64" s="1"/>
      <c r="KMR64" s="1"/>
      <c r="KMS64" s="1"/>
      <c r="KMT64" s="1"/>
      <c r="KMU64" s="1"/>
      <c r="KMV64" s="1"/>
      <c r="KMW64" s="1"/>
      <c r="KMX64" s="1"/>
      <c r="KMY64" s="1"/>
      <c r="KMZ64" s="1"/>
      <c r="KNA64" s="1"/>
      <c r="KNB64" s="1"/>
      <c r="KNC64" s="1"/>
      <c r="KND64" s="1"/>
      <c r="KNE64" s="1"/>
      <c r="KNF64" s="1"/>
      <c r="KNG64" s="1"/>
      <c r="KNH64" s="1"/>
      <c r="KNI64" s="1"/>
      <c r="KNJ64" s="1"/>
      <c r="KNK64" s="1"/>
      <c r="KNL64" s="1"/>
      <c r="KNM64" s="1"/>
      <c r="KNN64" s="1"/>
      <c r="KNO64" s="1"/>
      <c r="KNP64" s="1"/>
      <c r="KNQ64" s="1"/>
      <c r="KNR64" s="1"/>
      <c r="KNS64" s="1"/>
      <c r="KNT64" s="1"/>
      <c r="KNU64" s="1"/>
      <c r="KNV64" s="1"/>
      <c r="KNW64" s="1"/>
      <c r="KNX64" s="1"/>
      <c r="KNY64" s="1"/>
      <c r="KNZ64" s="1"/>
      <c r="KOA64" s="1"/>
      <c r="KOB64" s="1"/>
      <c r="KOC64" s="1"/>
      <c r="KOD64" s="1"/>
      <c r="KOE64" s="1"/>
      <c r="KOF64" s="1"/>
      <c r="KOG64" s="1"/>
      <c r="KOH64" s="1"/>
      <c r="KOI64" s="1"/>
      <c r="KOJ64" s="1"/>
      <c r="KOK64" s="1"/>
      <c r="KOL64" s="1"/>
      <c r="KOM64" s="1"/>
      <c r="KON64" s="1"/>
      <c r="KOO64" s="1"/>
      <c r="KOP64" s="1"/>
      <c r="KOQ64" s="1"/>
      <c r="KOR64" s="1"/>
      <c r="KOS64" s="1"/>
      <c r="KOT64" s="1"/>
      <c r="KOU64" s="1"/>
      <c r="KOV64" s="1"/>
      <c r="KOW64" s="1"/>
      <c r="KOX64" s="1"/>
      <c r="KOY64" s="1"/>
      <c r="KOZ64" s="1"/>
      <c r="KPA64" s="1"/>
      <c r="KPB64" s="1"/>
      <c r="KPC64" s="1"/>
      <c r="KPD64" s="1"/>
      <c r="KPE64" s="1"/>
      <c r="KPF64" s="1"/>
      <c r="KPG64" s="1"/>
      <c r="KPH64" s="1"/>
      <c r="KPI64" s="1"/>
      <c r="KPJ64" s="1"/>
      <c r="KPK64" s="1"/>
      <c r="KPL64" s="1"/>
      <c r="KPM64" s="1"/>
      <c r="KPN64" s="1"/>
      <c r="KPO64" s="1"/>
      <c r="KPP64" s="1"/>
      <c r="KPQ64" s="1"/>
      <c r="KPR64" s="1"/>
      <c r="KPS64" s="1"/>
      <c r="KPT64" s="1"/>
      <c r="KPU64" s="1"/>
      <c r="KPV64" s="1"/>
      <c r="KPW64" s="1"/>
      <c r="KPX64" s="1"/>
      <c r="KPY64" s="1"/>
      <c r="KPZ64" s="1"/>
      <c r="KQA64" s="1"/>
      <c r="KQB64" s="1"/>
      <c r="KQC64" s="1"/>
      <c r="KQD64" s="1"/>
      <c r="KQE64" s="1"/>
      <c r="KQF64" s="1"/>
      <c r="KQG64" s="1"/>
      <c r="KQH64" s="1"/>
      <c r="KQI64" s="1"/>
      <c r="KQJ64" s="1"/>
      <c r="KQK64" s="1"/>
      <c r="KQL64" s="1"/>
      <c r="KQM64" s="1"/>
      <c r="KQN64" s="1"/>
      <c r="KQO64" s="1"/>
      <c r="KQP64" s="1"/>
      <c r="KQQ64" s="1"/>
      <c r="KQR64" s="1"/>
      <c r="KQS64" s="1"/>
      <c r="KQT64" s="1"/>
      <c r="KQU64" s="1"/>
      <c r="KQV64" s="1"/>
      <c r="KQW64" s="1"/>
      <c r="KQX64" s="1"/>
      <c r="KQY64" s="1"/>
      <c r="KQZ64" s="1"/>
      <c r="KRA64" s="1"/>
      <c r="KRB64" s="1"/>
      <c r="KRC64" s="1"/>
      <c r="KRD64" s="1"/>
      <c r="KRE64" s="1"/>
      <c r="KRF64" s="1"/>
      <c r="KRG64" s="1"/>
      <c r="KRH64" s="1"/>
      <c r="KRI64" s="1"/>
      <c r="KRJ64" s="1"/>
      <c r="KRK64" s="1"/>
      <c r="KRL64" s="1"/>
      <c r="KRM64" s="1"/>
      <c r="KRN64" s="1"/>
      <c r="KRO64" s="1"/>
      <c r="KRP64" s="1"/>
      <c r="KRQ64" s="1"/>
      <c r="KRR64" s="1"/>
      <c r="KRS64" s="1"/>
      <c r="KRT64" s="1"/>
      <c r="KRU64" s="1"/>
      <c r="KRV64" s="1"/>
      <c r="KRW64" s="1"/>
      <c r="KRX64" s="1"/>
      <c r="KRY64" s="1"/>
      <c r="KRZ64" s="1"/>
      <c r="KSA64" s="1"/>
      <c r="KSB64" s="1"/>
      <c r="KSC64" s="1"/>
      <c r="KSD64" s="1"/>
      <c r="KSE64" s="1"/>
      <c r="KSF64" s="1"/>
      <c r="KSG64" s="1"/>
      <c r="KSH64" s="1"/>
      <c r="KSI64" s="1"/>
      <c r="KSJ64" s="1"/>
      <c r="KSK64" s="1"/>
      <c r="KSL64" s="1"/>
      <c r="KSM64" s="1"/>
      <c r="KSN64" s="1"/>
      <c r="KSO64" s="1"/>
      <c r="KSP64" s="1"/>
      <c r="KSQ64" s="1"/>
      <c r="KSR64" s="1"/>
      <c r="KSS64" s="1"/>
      <c r="KST64" s="1"/>
      <c r="KSU64" s="1"/>
      <c r="KSV64" s="1"/>
      <c r="KSW64" s="1"/>
      <c r="KSX64" s="1"/>
      <c r="KSY64" s="1"/>
      <c r="KSZ64" s="1"/>
      <c r="KTA64" s="1"/>
      <c r="KTB64" s="1"/>
      <c r="KTC64" s="1"/>
      <c r="KTD64" s="1"/>
      <c r="KTE64" s="1"/>
      <c r="KTF64" s="1"/>
      <c r="KTG64" s="1"/>
      <c r="KTH64" s="1"/>
      <c r="KTI64" s="1"/>
      <c r="KTJ64" s="1"/>
      <c r="KTK64" s="1"/>
      <c r="KTL64" s="1"/>
      <c r="KTM64" s="1"/>
      <c r="KTN64" s="1"/>
      <c r="KTO64" s="1"/>
      <c r="KTP64" s="1"/>
      <c r="KTQ64" s="1"/>
      <c r="KTR64" s="1"/>
      <c r="KTS64" s="1"/>
      <c r="KTT64" s="1"/>
      <c r="KTU64" s="1"/>
      <c r="KTV64" s="1"/>
      <c r="KTW64" s="1"/>
      <c r="KTX64" s="1"/>
      <c r="KTY64" s="1"/>
      <c r="KTZ64" s="1"/>
      <c r="KUA64" s="1"/>
      <c r="KUB64" s="1"/>
      <c r="KUC64" s="1"/>
      <c r="KUD64" s="1"/>
      <c r="KUE64" s="1"/>
      <c r="KUF64" s="1"/>
      <c r="KUG64" s="1"/>
      <c r="KUH64" s="1"/>
      <c r="KUI64" s="1"/>
      <c r="KUJ64" s="1"/>
      <c r="KUK64" s="1"/>
      <c r="KUL64" s="1"/>
      <c r="KUM64" s="1"/>
      <c r="KUN64" s="1"/>
      <c r="KUO64" s="1"/>
      <c r="KUP64" s="1"/>
      <c r="KUQ64" s="1"/>
      <c r="KUR64" s="1"/>
      <c r="KUS64" s="1"/>
      <c r="KUT64" s="1"/>
      <c r="KUU64" s="1"/>
      <c r="KUV64" s="1"/>
      <c r="KUW64" s="1"/>
      <c r="KUX64" s="1"/>
      <c r="KUY64" s="1"/>
      <c r="KUZ64" s="1"/>
      <c r="KVA64" s="1"/>
      <c r="KVB64" s="1"/>
      <c r="KVC64" s="1"/>
      <c r="KVD64" s="1"/>
      <c r="KVE64" s="1"/>
      <c r="KVF64" s="1"/>
      <c r="KVG64" s="1"/>
      <c r="KVH64" s="1"/>
      <c r="KVI64" s="1"/>
      <c r="KVJ64" s="1"/>
      <c r="KVK64" s="1"/>
      <c r="KVL64" s="1"/>
      <c r="KVM64" s="1"/>
      <c r="KVN64" s="1"/>
      <c r="KVO64" s="1"/>
      <c r="KVP64" s="1"/>
      <c r="KVQ64" s="1"/>
      <c r="KVR64" s="1"/>
      <c r="KVS64" s="1"/>
      <c r="KVT64" s="1"/>
      <c r="KVU64" s="1"/>
      <c r="KVV64" s="1"/>
      <c r="KVW64" s="1"/>
      <c r="KVX64" s="1"/>
      <c r="KVY64" s="1"/>
      <c r="KVZ64" s="1"/>
      <c r="KWA64" s="1"/>
      <c r="KWB64" s="1"/>
      <c r="KWC64" s="1"/>
      <c r="KWD64" s="1"/>
      <c r="KWE64" s="1"/>
      <c r="KWF64" s="1"/>
      <c r="KWG64" s="1"/>
      <c r="KWH64" s="1"/>
      <c r="KWI64" s="1"/>
      <c r="KWJ64" s="1"/>
      <c r="KWK64" s="1"/>
      <c r="KWL64" s="1"/>
      <c r="KWM64" s="1"/>
      <c r="KWN64" s="1"/>
      <c r="KWO64" s="1"/>
      <c r="KWP64" s="1"/>
      <c r="KWQ64" s="1"/>
      <c r="KWR64" s="1"/>
      <c r="KWS64" s="1"/>
      <c r="KWT64" s="1"/>
      <c r="KWU64" s="1"/>
      <c r="KWV64" s="1"/>
      <c r="KWW64" s="1"/>
      <c r="KWX64" s="1"/>
      <c r="KWY64" s="1"/>
      <c r="KWZ64" s="1"/>
      <c r="KXA64" s="1"/>
      <c r="KXB64" s="1"/>
      <c r="KXC64" s="1"/>
      <c r="KXD64" s="1"/>
      <c r="KXE64" s="1"/>
      <c r="KXF64" s="1"/>
      <c r="KXG64" s="1"/>
      <c r="KXH64" s="1"/>
      <c r="KXI64" s="1"/>
      <c r="KXJ64" s="1"/>
      <c r="KXK64" s="1"/>
      <c r="KXL64" s="1"/>
      <c r="KXM64" s="1"/>
      <c r="KXN64" s="1"/>
      <c r="KXO64" s="1"/>
      <c r="KXP64" s="1"/>
      <c r="KXQ64" s="1"/>
      <c r="KXR64" s="1"/>
      <c r="KXS64" s="1"/>
      <c r="KXT64" s="1"/>
      <c r="KXU64" s="1"/>
      <c r="KXV64" s="1"/>
      <c r="KXW64" s="1"/>
      <c r="KXX64" s="1"/>
      <c r="KXY64" s="1"/>
      <c r="KXZ64" s="1"/>
      <c r="KYA64" s="1"/>
      <c r="KYB64" s="1"/>
      <c r="KYC64" s="1"/>
      <c r="KYD64" s="1"/>
      <c r="KYE64" s="1"/>
      <c r="KYF64" s="1"/>
      <c r="KYG64" s="1"/>
      <c r="KYH64" s="1"/>
      <c r="KYI64" s="1"/>
      <c r="KYJ64" s="1"/>
      <c r="KYK64" s="1"/>
      <c r="KYL64" s="1"/>
      <c r="KYM64" s="1"/>
      <c r="KYN64" s="1"/>
      <c r="KYO64" s="1"/>
      <c r="KYP64" s="1"/>
      <c r="KYQ64" s="1"/>
      <c r="KYR64" s="1"/>
      <c r="KYS64" s="1"/>
      <c r="KYT64" s="1"/>
      <c r="KYU64" s="1"/>
      <c r="KYV64" s="1"/>
      <c r="KYW64" s="1"/>
      <c r="KYX64" s="1"/>
      <c r="KYY64" s="1"/>
      <c r="KYZ64" s="1"/>
      <c r="KZA64" s="1"/>
      <c r="KZB64" s="1"/>
      <c r="KZC64" s="1"/>
      <c r="KZD64" s="1"/>
      <c r="KZE64" s="1"/>
      <c r="KZF64" s="1"/>
      <c r="KZG64" s="1"/>
      <c r="KZH64" s="1"/>
      <c r="KZI64" s="1"/>
      <c r="KZJ64" s="1"/>
      <c r="KZK64" s="1"/>
      <c r="KZL64" s="1"/>
      <c r="KZM64" s="1"/>
      <c r="KZN64" s="1"/>
      <c r="KZO64" s="1"/>
      <c r="KZP64" s="1"/>
      <c r="KZQ64" s="1"/>
      <c r="KZR64" s="1"/>
      <c r="KZS64" s="1"/>
      <c r="KZT64" s="1"/>
      <c r="KZU64" s="1"/>
      <c r="KZV64" s="1"/>
      <c r="KZW64" s="1"/>
      <c r="KZX64" s="1"/>
      <c r="KZY64" s="1"/>
      <c r="KZZ64" s="1"/>
      <c r="LAA64" s="1"/>
      <c r="LAB64" s="1"/>
      <c r="LAC64" s="1"/>
      <c r="LAD64" s="1"/>
      <c r="LAE64" s="1"/>
      <c r="LAF64" s="1"/>
      <c r="LAG64" s="1"/>
      <c r="LAH64" s="1"/>
      <c r="LAI64" s="1"/>
      <c r="LAJ64" s="1"/>
      <c r="LAK64" s="1"/>
      <c r="LAL64" s="1"/>
      <c r="LAM64" s="1"/>
      <c r="LAN64" s="1"/>
      <c r="LAO64" s="1"/>
      <c r="LAP64" s="1"/>
      <c r="LAQ64" s="1"/>
      <c r="LAR64" s="1"/>
      <c r="LAS64" s="1"/>
      <c r="LAT64" s="1"/>
      <c r="LAU64" s="1"/>
      <c r="LAV64" s="1"/>
      <c r="LAW64" s="1"/>
      <c r="LAX64" s="1"/>
      <c r="LAY64" s="1"/>
      <c r="LAZ64" s="1"/>
      <c r="LBA64" s="1"/>
      <c r="LBB64" s="1"/>
      <c r="LBC64" s="1"/>
      <c r="LBD64" s="1"/>
      <c r="LBE64" s="1"/>
      <c r="LBF64" s="1"/>
      <c r="LBG64" s="1"/>
      <c r="LBH64" s="1"/>
      <c r="LBI64" s="1"/>
      <c r="LBJ64" s="1"/>
      <c r="LBK64" s="1"/>
      <c r="LBL64" s="1"/>
      <c r="LBM64" s="1"/>
      <c r="LBN64" s="1"/>
      <c r="LBO64" s="1"/>
      <c r="LBP64" s="1"/>
      <c r="LBQ64" s="1"/>
      <c r="LBR64" s="1"/>
      <c r="LBS64" s="1"/>
      <c r="LBT64" s="1"/>
      <c r="LBU64" s="1"/>
      <c r="LBV64" s="1"/>
      <c r="LBW64" s="1"/>
      <c r="LBX64" s="1"/>
      <c r="LBY64" s="1"/>
      <c r="LBZ64" s="1"/>
      <c r="LCA64" s="1"/>
      <c r="LCB64" s="1"/>
      <c r="LCC64" s="1"/>
      <c r="LCD64" s="1"/>
      <c r="LCE64" s="1"/>
      <c r="LCF64" s="1"/>
      <c r="LCG64" s="1"/>
      <c r="LCH64" s="1"/>
      <c r="LCI64" s="1"/>
      <c r="LCJ64" s="1"/>
      <c r="LCK64" s="1"/>
      <c r="LCL64" s="1"/>
      <c r="LCM64" s="1"/>
      <c r="LCN64" s="1"/>
      <c r="LCO64" s="1"/>
      <c r="LCP64" s="1"/>
      <c r="LCQ64" s="1"/>
      <c r="LCR64" s="1"/>
      <c r="LCS64" s="1"/>
      <c r="LCT64" s="1"/>
      <c r="LCU64" s="1"/>
      <c r="LCV64" s="1"/>
      <c r="LCW64" s="1"/>
      <c r="LCX64" s="1"/>
      <c r="LCY64" s="1"/>
      <c r="LCZ64" s="1"/>
      <c r="LDA64" s="1"/>
      <c r="LDB64" s="1"/>
      <c r="LDC64" s="1"/>
      <c r="LDD64" s="1"/>
      <c r="LDE64" s="1"/>
      <c r="LDF64" s="1"/>
      <c r="LDG64" s="1"/>
      <c r="LDH64" s="1"/>
      <c r="LDI64" s="1"/>
      <c r="LDJ64" s="1"/>
      <c r="LDK64" s="1"/>
      <c r="LDL64" s="1"/>
      <c r="LDM64" s="1"/>
      <c r="LDN64" s="1"/>
      <c r="LDO64" s="1"/>
      <c r="LDP64" s="1"/>
      <c r="LDQ64" s="1"/>
      <c r="LDR64" s="1"/>
      <c r="LDS64" s="1"/>
      <c r="LDT64" s="1"/>
      <c r="LDU64" s="1"/>
      <c r="LDV64" s="1"/>
      <c r="LDW64" s="1"/>
      <c r="LDX64" s="1"/>
      <c r="LDY64" s="1"/>
      <c r="LDZ64" s="1"/>
      <c r="LEA64" s="1"/>
      <c r="LEB64" s="1"/>
      <c r="LEC64" s="1"/>
      <c r="LED64" s="1"/>
      <c r="LEE64" s="1"/>
      <c r="LEF64" s="1"/>
      <c r="LEG64" s="1"/>
      <c r="LEH64" s="1"/>
      <c r="LEI64" s="1"/>
      <c r="LEJ64" s="1"/>
      <c r="LEK64" s="1"/>
      <c r="LEL64" s="1"/>
      <c r="LEM64" s="1"/>
      <c r="LEN64" s="1"/>
      <c r="LEO64" s="1"/>
      <c r="LEP64" s="1"/>
      <c r="LEQ64" s="1"/>
      <c r="LER64" s="1"/>
      <c r="LES64" s="1"/>
      <c r="LET64" s="1"/>
      <c r="LEU64" s="1"/>
      <c r="LEV64" s="1"/>
      <c r="LEW64" s="1"/>
      <c r="LEX64" s="1"/>
      <c r="LEY64" s="1"/>
      <c r="LEZ64" s="1"/>
      <c r="LFA64" s="1"/>
      <c r="LFB64" s="1"/>
      <c r="LFC64" s="1"/>
      <c r="LFD64" s="1"/>
      <c r="LFE64" s="1"/>
      <c r="LFF64" s="1"/>
      <c r="LFG64" s="1"/>
      <c r="LFH64" s="1"/>
      <c r="LFI64" s="1"/>
      <c r="LFJ64" s="1"/>
      <c r="LFK64" s="1"/>
      <c r="LFL64" s="1"/>
      <c r="LFM64" s="1"/>
      <c r="LFN64" s="1"/>
      <c r="LFO64" s="1"/>
      <c r="LFP64" s="1"/>
      <c r="LFQ64" s="1"/>
      <c r="LFR64" s="1"/>
      <c r="LFS64" s="1"/>
      <c r="LFT64" s="1"/>
      <c r="LFU64" s="1"/>
      <c r="LFV64" s="1"/>
      <c r="LFW64" s="1"/>
      <c r="LFX64" s="1"/>
      <c r="LFY64" s="1"/>
      <c r="LFZ64" s="1"/>
      <c r="LGA64" s="1"/>
      <c r="LGB64" s="1"/>
      <c r="LGC64" s="1"/>
      <c r="LGD64" s="1"/>
      <c r="LGE64" s="1"/>
      <c r="LGF64" s="1"/>
      <c r="LGG64" s="1"/>
      <c r="LGH64" s="1"/>
      <c r="LGI64" s="1"/>
      <c r="LGJ64" s="1"/>
      <c r="LGK64" s="1"/>
      <c r="LGL64" s="1"/>
      <c r="LGM64" s="1"/>
      <c r="LGN64" s="1"/>
      <c r="LGO64" s="1"/>
      <c r="LGP64" s="1"/>
      <c r="LGQ64" s="1"/>
      <c r="LGR64" s="1"/>
      <c r="LGS64" s="1"/>
      <c r="LGT64" s="1"/>
      <c r="LGU64" s="1"/>
      <c r="LGV64" s="1"/>
      <c r="LGW64" s="1"/>
      <c r="LGX64" s="1"/>
      <c r="LGY64" s="1"/>
      <c r="LGZ64" s="1"/>
      <c r="LHA64" s="1"/>
      <c r="LHB64" s="1"/>
      <c r="LHC64" s="1"/>
      <c r="LHD64" s="1"/>
      <c r="LHE64" s="1"/>
      <c r="LHF64" s="1"/>
      <c r="LHG64" s="1"/>
      <c r="LHH64" s="1"/>
      <c r="LHI64" s="1"/>
      <c r="LHJ64" s="1"/>
      <c r="LHK64" s="1"/>
      <c r="LHL64" s="1"/>
      <c r="LHM64" s="1"/>
      <c r="LHN64" s="1"/>
      <c r="LHO64" s="1"/>
      <c r="LHP64" s="1"/>
      <c r="LHQ64" s="1"/>
      <c r="LHR64" s="1"/>
      <c r="LHS64" s="1"/>
      <c r="LHT64" s="1"/>
      <c r="LHU64" s="1"/>
      <c r="LHV64" s="1"/>
      <c r="LHW64" s="1"/>
      <c r="LHX64" s="1"/>
      <c r="LHY64" s="1"/>
      <c r="LHZ64" s="1"/>
      <c r="LIA64" s="1"/>
      <c r="LIB64" s="1"/>
      <c r="LIC64" s="1"/>
      <c r="LID64" s="1"/>
      <c r="LIE64" s="1"/>
      <c r="LIF64" s="1"/>
      <c r="LIG64" s="1"/>
      <c r="LIH64" s="1"/>
      <c r="LII64" s="1"/>
      <c r="LIJ64" s="1"/>
      <c r="LIK64" s="1"/>
      <c r="LIL64" s="1"/>
      <c r="LIM64" s="1"/>
      <c r="LIN64" s="1"/>
      <c r="LIO64" s="1"/>
      <c r="LIP64" s="1"/>
      <c r="LIQ64" s="1"/>
      <c r="LIR64" s="1"/>
      <c r="LIS64" s="1"/>
      <c r="LIT64" s="1"/>
      <c r="LIU64" s="1"/>
      <c r="LIV64" s="1"/>
      <c r="LIW64" s="1"/>
      <c r="LIX64" s="1"/>
      <c r="LIY64" s="1"/>
      <c r="LIZ64" s="1"/>
      <c r="LJA64" s="1"/>
      <c r="LJB64" s="1"/>
      <c r="LJC64" s="1"/>
      <c r="LJD64" s="1"/>
      <c r="LJE64" s="1"/>
      <c r="LJF64" s="1"/>
      <c r="LJG64" s="1"/>
      <c r="LJH64" s="1"/>
      <c r="LJI64" s="1"/>
      <c r="LJJ64" s="1"/>
      <c r="LJK64" s="1"/>
      <c r="LJL64" s="1"/>
      <c r="LJM64" s="1"/>
      <c r="LJN64" s="1"/>
      <c r="LJO64" s="1"/>
      <c r="LJP64" s="1"/>
      <c r="LJQ64" s="1"/>
      <c r="LJR64" s="1"/>
      <c r="LJS64" s="1"/>
      <c r="LJT64" s="1"/>
      <c r="LJU64" s="1"/>
      <c r="LJV64" s="1"/>
      <c r="LJW64" s="1"/>
      <c r="LJX64" s="1"/>
      <c r="LJY64" s="1"/>
      <c r="LJZ64" s="1"/>
      <c r="LKA64" s="1"/>
      <c r="LKB64" s="1"/>
      <c r="LKC64" s="1"/>
      <c r="LKD64" s="1"/>
      <c r="LKE64" s="1"/>
      <c r="LKF64" s="1"/>
      <c r="LKG64" s="1"/>
      <c r="LKH64" s="1"/>
      <c r="LKI64" s="1"/>
      <c r="LKJ64" s="1"/>
      <c r="LKK64" s="1"/>
      <c r="LKL64" s="1"/>
      <c r="LKM64" s="1"/>
      <c r="LKN64" s="1"/>
      <c r="LKO64" s="1"/>
      <c r="LKP64" s="1"/>
      <c r="LKQ64" s="1"/>
      <c r="LKR64" s="1"/>
      <c r="LKS64" s="1"/>
      <c r="LKT64" s="1"/>
      <c r="LKU64" s="1"/>
      <c r="LKV64" s="1"/>
      <c r="LKW64" s="1"/>
      <c r="LKX64" s="1"/>
      <c r="LKY64" s="1"/>
      <c r="LKZ64" s="1"/>
      <c r="LLA64" s="1"/>
      <c r="LLB64" s="1"/>
      <c r="LLC64" s="1"/>
      <c r="LLD64" s="1"/>
      <c r="LLE64" s="1"/>
      <c r="LLF64" s="1"/>
      <c r="LLG64" s="1"/>
      <c r="LLH64" s="1"/>
      <c r="LLI64" s="1"/>
      <c r="LLJ64" s="1"/>
      <c r="LLK64" s="1"/>
      <c r="LLL64" s="1"/>
      <c r="LLM64" s="1"/>
      <c r="LLN64" s="1"/>
      <c r="LLO64" s="1"/>
      <c r="LLP64" s="1"/>
      <c r="LLQ64" s="1"/>
      <c r="LLR64" s="1"/>
      <c r="LLS64" s="1"/>
      <c r="LLT64" s="1"/>
      <c r="LLU64" s="1"/>
      <c r="LLV64" s="1"/>
      <c r="LLW64" s="1"/>
      <c r="LLX64" s="1"/>
      <c r="LLY64" s="1"/>
      <c r="LLZ64" s="1"/>
      <c r="LMA64" s="1"/>
      <c r="LMB64" s="1"/>
      <c r="LMC64" s="1"/>
      <c r="LMD64" s="1"/>
      <c r="LME64" s="1"/>
      <c r="LMF64" s="1"/>
      <c r="LMG64" s="1"/>
      <c r="LMH64" s="1"/>
      <c r="LMI64" s="1"/>
      <c r="LMJ64" s="1"/>
      <c r="LMK64" s="1"/>
      <c r="LML64" s="1"/>
      <c r="LMM64" s="1"/>
      <c r="LMN64" s="1"/>
      <c r="LMO64" s="1"/>
      <c r="LMP64" s="1"/>
      <c r="LMQ64" s="1"/>
      <c r="LMR64" s="1"/>
      <c r="LMS64" s="1"/>
      <c r="LMT64" s="1"/>
      <c r="LMU64" s="1"/>
      <c r="LMV64" s="1"/>
      <c r="LMW64" s="1"/>
      <c r="LMX64" s="1"/>
      <c r="LMY64" s="1"/>
      <c r="LMZ64" s="1"/>
      <c r="LNA64" s="1"/>
      <c r="LNB64" s="1"/>
      <c r="LNC64" s="1"/>
      <c r="LND64" s="1"/>
      <c r="LNE64" s="1"/>
      <c r="LNF64" s="1"/>
      <c r="LNG64" s="1"/>
      <c r="LNH64" s="1"/>
      <c r="LNI64" s="1"/>
      <c r="LNJ64" s="1"/>
      <c r="LNK64" s="1"/>
      <c r="LNL64" s="1"/>
      <c r="LNM64" s="1"/>
      <c r="LNN64" s="1"/>
      <c r="LNO64" s="1"/>
      <c r="LNP64" s="1"/>
      <c r="LNQ64" s="1"/>
      <c r="LNR64" s="1"/>
      <c r="LNS64" s="1"/>
      <c r="LNT64" s="1"/>
      <c r="LNU64" s="1"/>
      <c r="LNV64" s="1"/>
      <c r="LNW64" s="1"/>
      <c r="LNX64" s="1"/>
      <c r="LNY64" s="1"/>
      <c r="LNZ64" s="1"/>
      <c r="LOA64" s="1"/>
      <c r="LOB64" s="1"/>
      <c r="LOC64" s="1"/>
      <c r="LOD64" s="1"/>
      <c r="LOE64" s="1"/>
      <c r="LOF64" s="1"/>
      <c r="LOG64" s="1"/>
      <c r="LOH64" s="1"/>
      <c r="LOI64" s="1"/>
      <c r="LOJ64" s="1"/>
      <c r="LOK64" s="1"/>
      <c r="LOL64" s="1"/>
      <c r="LOM64" s="1"/>
      <c r="LON64" s="1"/>
      <c r="LOO64" s="1"/>
      <c r="LOP64" s="1"/>
      <c r="LOQ64" s="1"/>
      <c r="LOR64" s="1"/>
      <c r="LOS64" s="1"/>
      <c r="LOT64" s="1"/>
      <c r="LOU64" s="1"/>
      <c r="LOV64" s="1"/>
      <c r="LOW64" s="1"/>
      <c r="LOX64" s="1"/>
      <c r="LOY64" s="1"/>
      <c r="LOZ64" s="1"/>
      <c r="LPA64" s="1"/>
      <c r="LPB64" s="1"/>
      <c r="LPC64" s="1"/>
      <c r="LPD64" s="1"/>
      <c r="LPE64" s="1"/>
      <c r="LPF64" s="1"/>
      <c r="LPG64" s="1"/>
      <c r="LPH64" s="1"/>
      <c r="LPI64" s="1"/>
      <c r="LPJ64" s="1"/>
      <c r="LPK64" s="1"/>
      <c r="LPL64" s="1"/>
      <c r="LPM64" s="1"/>
      <c r="LPN64" s="1"/>
      <c r="LPO64" s="1"/>
      <c r="LPP64" s="1"/>
      <c r="LPQ64" s="1"/>
      <c r="LPR64" s="1"/>
      <c r="LPS64" s="1"/>
      <c r="LPT64" s="1"/>
      <c r="LPU64" s="1"/>
      <c r="LPV64" s="1"/>
      <c r="LPW64" s="1"/>
      <c r="LPX64" s="1"/>
      <c r="LPY64" s="1"/>
      <c r="LPZ64" s="1"/>
      <c r="LQA64" s="1"/>
      <c r="LQB64" s="1"/>
      <c r="LQC64" s="1"/>
      <c r="LQD64" s="1"/>
      <c r="LQE64" s="1"/>
      <c r="LQF64" s="1"/>
      <c r="LQG64" s="1"/>
      <c r="LQH64" s="1"/>
      <c r="LQI64" s="1"/>
      <c r="LQJ64" s="1"/>
      <c r="LQK64" s="1"/>
      <c r="LQL64" s="1"/>
      <c r="LQM64" s="1"/>
      <c r="LQN64" s="1"/>
      <c r="LQO64" s="1"/>
      <c r="LQP64" s="1"/>
      <c r="LQQ64" s="1"/>
      <c r="LQR64" s="1"/>
      <c r="LQS64" s="1"/>
      <c r="LQT64" s="1"/>
      <c r="LQU64" s="1"/>
      <c r="LQV64" s="1"/>
      <c r="LQW64" s="1"/>
      <c r="LQX64" s="1"/>
      <c r="LQY64" s="1"/>
      <c r="LQZ64" s="1"/>
      <c r="LRA64" s="1"/>
      <c r="LRB64" s="1"/>
      <c r="LRC64" s="1"/>
      <c r="LRD64" s="1"/>
      <c r="LRE64" s="1"/>
      <c r="LRF64" s="1"/>
      <c r="LRG64" s="1"/>
      <c r="LRH64" s="1"/>
      <c r="LRI64" s="1"/>
      <c r="LRJ64" s="1"/>
      <c r="LRK64" s="1"/>
      <c r="LRL64" s="1"/>
      <c r="LRM64" s="1"/>
      <c r="LRN64" s="1"/>
      <c r="LRO64" s="1"/>
      <c r="LRP64" s="1"/>
      <c r="LRQ64" s="1"/>
      <c r="LRR64" s="1"/>
      <c r="LRS64" s="1"/>
      <c r="LRT64" s="1"/>
      <c r="LRU64" s="1"/>
      <c r="LRV64" s="1"/>
      <c r="LRW64" s="1"/>
      <c r="LRX64" s="1"/>
      <c r="LRY64" s="1"/>
      <c r="LRZ64" s="1"/>
      <c r="LSA64" s="1"/>
      <c r="LSB64" s="1"/>
      <c r="LSC64" s="1"/>
      <c r="LSD64" s="1"/>
      <c r="LSE64" s="1"/>
      <c r="LSF64" s="1"/>
      <c r="LSG64" s="1"/>
      <c r="LSH64" s="1"/>
      <c r="LSI64" s="1"/>
      <c r="LSJ64" s="1"/>
      <c r="LSK64" s="1"/>
      <c r="LSL64" s="1"/>
      <c r="LSM64" s="1"/>
      <c r="LSN64" s="1"/>
      <c r="LSO64" s="1"/>
      <c r="LSP64" s="1"/>
      <c r="LSQ64" s="1"/>
      <c r="LSR64" s="1"/>
      <c r="LSS64" s="1"/>
      <c r="LST64" s="1"/>
      <c r="LSU64" s="1"/>
      <c r="LSV64" s="1"/>
      <c r="LSW64" s="1"/>
      <c r="LSX64" s="1"/>
      <c r="LSY64" s="1"/>
      <c r="LSZ64" s="1"/>
      <c r="LTA64" s="1"/>
      <c r="LTB64" s="1"/>
      <c r="LTC64" s="1"/>
      <c r="LTD64" s="1"/>
      <c r="LTE64" s="1"/>
      <c r="LTF64" s="1"/>
      <c r="LTG64" s="1"/>
      <c r="LTH64" s="1"/>
      <c r="LTI64" s="1"/>
      <c r="LTJ64" s="1"/>
      <c r="LTK64" s="1"/>
      <c r="LTL64" s="1"/>
      <c r="LTM64" s="1"/>
      <c r="LTN64" s="1"/>
      <c r="LTO64" s="1"/>
      <c r="LTP64" s="1"/>
      <c r="LTQ64" s="1"/>
      <c r="LTR64" s="1"/>
      <c r="LTS64" s="1"/>
      <c r="LTT64" s="1"/>
      <c r="LTU64" s="1"/>
      <c r="LTV64" s="1"/>
      <c r="LTW64" s="1"/>
      <c r="LTX64" s="1"/>
      <c r="LTY64" s="1"/>
      <c r="LTZ64" s="1"/>
      <c r="LUA64" s="1"/>
      <c r="LUB64" s="1"/>
      <c r="LUC64" s="1"/>
      <c r="LUD64" s="1"/>
      <c r="LUE64" s="1"/>
      <c r="LUF64" s="1"/>
      <c r="LUG64" s="1"/>
      <c r="LUH64" s="1"/>
      <c r="LUI64" s="1"/>
      <c r="LUJ64" s="1"/>
      <c r="LUK64" s="1"/>
      <c r="LUL64" s="1"/>
      <c r="LUM64" s="1"/>
      <c r="LUN64" s="1"/>
      <c r="LUO64" s="1"/>
      <c r="LUP64" s="1"/>
      <c r="LUQ64" s="1"/>
      <c r="LUR64" s="1"/>
      <c r="LUS64" s="1"/>
      <c r="LUT64" s="1"/>
      <c r="LUU64" s="1"/>
      <c r="LUV64" s="1"/>
      <c r="LUW64" s="1"/>
      <c r="LUX64" s="1"/>
      <c r="LUY64" s="1"/>
      <c r="LUZ64" s="1"/>
      <c r="LVA64" s="1"/>
      <c r="LVB64" s="1"/>
      <c r="LVC64" s="1"/>
      <c r="LVD64" s="1"/>
      <c r="LVE64" s="1"/>
      <c r="LVF64" s="1"/>
      <c r="LVG64" s="1"/>
      <c r="LVH64" s="1"/>
      <c r="LVI64" s="1"/>
      <c r="LVJ64" s="1"/>
      <c r="LVK64" s="1"/>
      <c r="LVL64" s="1"/>
      <c r="LVM64" s="1"/>
      <c r="LVN64" s="1"/>
      <c r="LVO64" s="1"/>
      <c r="LVP64" s="1"/>
      <c r="LVQ64" s="1"/>
      <c r="LVR64" s="1"/>
      <c r="LVS64" s="1"/>
      <c r="LVT64" s="1"/>
      <c r="LVU64" s="1"/>
      <c r="LVV64" s="1"/>
      <c r="LVW64" s="1"/>
      <c r="LVX64" s="1"/>
      <c r="LVY64" s="1"/>
      <c r="LVZ64" s="1"/>
      <c r="LWA64" s="1"/>
      <c r="LWB64" s="1"/>
      <c r="LWC64" s="1"/>
      <c r="LWD64" s="1"/>
      <c r="LWE64" s="1"/>
      <c r="LWF64" s="1"/>
      <c r="LWG64" s="1"/>
      <c r="LWH64" s="1"/>
      <c r="LWI64" s="1"/>
      <c r="LWJ64" s="1"/>
      <c r="LWK64" s="1"/>
      <c r="LWL64" s="1"/>
      <c r="LWM64" s="1"/>
      <c r="LWN64" s="1"/>
      <c r="LWO64" s="1"/>
      <c r="LWP64" s="1"/>
      <c r="LWQ64" s="1"/>
      <c r="LWR64" s="1"/>
      <c r="LWS64" s="1"/>
      <c r="LWT64" s="1"/>
      <c r="LWU64" s="1"/>
      <c r="LWV64" s="1"/>
      <c r="LWW64" s="1"/>
      <c r="LWX64" s="1"/>
      <c r="LWY64" s="1"/>
      <c r="LWZ64" s="1"/>
      <c r="LXA64" s="1"/>
      <c r="LXB64" s="1"/>
      <c r="LXC64" s="1"/>
      <c r="LXD64" s="1"/>
      <c r="LXE64" s="1"/>
      <c r="LXF64" s="1"/>
      <c r="LXG64" s="1"/>
      <c r="LXH64" s="1"/>
      <c r="LXI64" s="1"/>
      <c r="LXJ64" s="1"/>
      <c r="LXK64" s="1"/>
      <c r="LXL64" s="1"/>
      <c r="LXM64" s="1"/>
      <c r="LXN64" s="1"/>
      <c r="LXO64" s="1"/>
      <c r="LXP64" s="1"/>
      <c r="LXQ64" s="1"/>
      <c r="LXR64" s="1"/>
      <c r="LXS64" s="1"/>
      <c r="LXT64" s="1"/>
      <c r="LXU64" s="1"/>
      <c r="LXV64" s="1"/>
      <c r="LXW64" s="1"/>
      <c r="LXX64" s="1"/>
      <c r="LXY64" s="1"/>
      <c r="LXZ64" s="1"/>
      <c r="LYA64" s="1"/>
      <c r="LYB64" s="1"/>
      <c r="LYC64" s="1"/>
      <c r="LYD64" s="1"/>
      <c r="LYE64" s="1"/>
      <c r="LYF64" s="1"/>
      <c r="LYG64" s="1"/>
      <c r="LYH64" s="1"/>
      <c r="LYI64" s="1"/>
      <c r="LYJ64" s="1"/>
      <c r="LYK64" s="1"/>
      <c r="LYL64" s="1"/>
      <c r="LYM64" s="1"/>
      <c r="LYN64" s="1"/>
      <c r="LYO64" s="1"/>
      <c r="LYP64" s="1"/>
      <c r="LYQ64" s="1"/>
      <c r="LYR64" s="1"/>
      <c r="LYS64" s="1"/>
      <c r="LYT64" s="1"/>
      <c r="LYU64" s="1"/>
      <c r="LYV64" s="1"/>
      <c r="LYW64" s="1"/>
      <c r="LYX64" s="1"/>
      <c r="LYY64" s="1"/>
      <c r="LYZ64" s="1"/>
      <c r="LZA64" s="1"/>
      <c r="LZB64" s="1"/>
      <c r="LZC64" s="1"/>
      <c r="LZD64" s="1"/>
      <c r="LZE64" s="1"/>
      <c r="LZF64" s="1"/>
      <c r="LZG64" s="1"/>
      <c r="LZH64" s="1"/>
      <c r="LZI64" s="1"/>
      <c r="LZJ64" s="1"/>
      <c r="LZK64" s="1"/>
      <c r="LZL64" s="1"/>
      <c r="LZM64" s="1"/>
      <c r="LZN64" s="1"/>
      <c r="LZO64" s="1"/>
      <c r="LZP64" s="1"/>
      <c r="LZQ64" s="1"/>
      <c r="LZR64" s="1"/>
      <c r="LZS64" s="1"/>
      <c r="LZT64" s="1"/>
      <c r="LZU64" s="1"/>
      <c r="LZV64" s="1"/>
      <c r="LZW64" s="1"/>
      <c r="LZX64" s="1"/>
      <c r="LZY64" s="1"/>
      <c r="LZZ64" s="1"/>
      <c r="MAA64" s="1"/>
      <c r="MAB64" s="1"/>
      <c r="MAC64" s="1"/>
      <c r="MAD64" s="1"/>
      <c r="MAE64" s="1"/>
      <c r="MAF64" s="1"/>
      <c r="MAG64" s="1"/>
      <c r="MAH64" s="1"/>
      <c r="MAI64" s="1"/>
      <c r="MAJ64" s="1"/>
      <c r="MAK64" s="1"/>
      <c r="MAL64" s="1"/>
      <c r="MAM64" s="1"/>
      <c r="MAN64" s="1"/>
      <c r="MAO64" s="1"/>
      <c r="MAP64" s="1"/>
      <c r="MAQ64" s="1"/>
      <c r="MAR64" s="1"/>
      <c r="MAS64" s="1"/>
      <c r="MAT64" s="1"/>
      <c r="MAU64" s="1"/>
      <c r="MAV64" s="1"/>
      <c r="MAW64" s="1"/>
      <c r="MAX64" s="1"/>
      <c r="MAY64" s="1"/>
      <c r="MAZ64" s="1"/>
      <c r="MBA64" s="1"/>
      <c r="MBB64" s="1"/>
      <c r="MBC64" s="1"/>
      <c r="MBD64" s="1"/>
      <c r="MBE64" s="1"/>
      <c r="MBF64" s="1"/>
      <c r="MBG64" s="1"/>
      <c r="MBH64" s="1"/>
      <c r="MBI64" s="1"/>
      <c r="MBJ64" s="1"/>
      <c r="MBK64" s="1"/>
      <c r="MBL64" s="1"/>
      <c r="MBM64" s="1"/>
      <c r="MBN64" s="1"/>
      <c r="MBO64" s="1"/>
      <c r="MBP64" s="1"/>
      <c r="MBQ64" s="1"/>
      <c r="MBR64" s="1"/>
      <c r="MBS64" s="1"/>
      <c r="MBT64" s="1"/>
      <c r="MBU64" s="1"/>
      <c r="MBV64" s="1"/>
      <c r="MBW64" s="1"/>
      <c r="MBX64" s="1"/>
      <c r="MBY64" s="1"/>
      <c r="MBZ64" s="1"/>
      <c r="MCA64" s="1"/>
      <c r="MCB64" s="1"/>
      <c r="MCC64" s="1"/>
      <c r="MCD64" s="1"/>
      <c r="MCE64" s="1"/>
      <c r="MCF64" s="1"/>
      <c r="MCG64" s="1"/>
      <c r="MCH64" s="1"/>
      <c r="MCI64" s="1"/>
      <c r="MCJ64" s="1"/>
      <c r="MCK64" s="1"/>
      <c r="MCL64" s="1"/>
      <c r="MCM64" s="1"/>
      <c r="MCN64" s="1"/>
      <c r="MCO64" s="1"/>
      <c r="MCP64" s="1"/>
      <c r="MCQ64" s="1"/>
      <c r="MCR64" s="1"/>
      <c r="MCS64" s="1"/>
      <c r="MCT64" s="1"/>
      <c r="MCU64" s="1"/>
      <c r="MCV64" s="1"/>
      <c r="MCW64" s="1"/>
      <c r="MCX64" s="1"/>
      <c r="MCY64" s="1"/>
      <c r="MCZ64" s="1"/>
      <c r="MDA64" s="1"/>
      <c r="MDB64" s="1"/>
      <c r="MDC64" s="1"/>
      <c r="MDD64" s="1"/>
      <c r="MDE64" s="1"/>
      <c r="MDF64" s="1"/>
      <c r="MDG64" s="1"/>
      <c r="MDH64" s="1"/>
      <c r="MDI64" s="1"/>
      <c r="MDJ64" s="1"/>
      <c r="MDK64" s="1"/>
      <c r="MDL64" s="1"/>
      <c r="MDM64" s="1"/>
      <c r="MDN64" s="1"/>
      <c r="MDO64" s="1"/>
      <c r="MDP64" s="1"/>
      <c r="MDQ64" s="1"/>
      <c r="MDR64" s="1"/>
      <c r="MDS64" s="1"/>
      <c r="MDT64" s="1"/>
      <c r="MDU64" s="1"/>
      <c r="MDV64" s="1"/>
      <c r="MDW64" s="1"/>
      <c r="MDX64" s="1"/>
      <c r="MDY64" s="1"/>
      <c r="MDZ64" s="1"/>
      <c r="MEA64" s="1"/>
      <c r="MEB64" s="1"/>
      <c r="MEC64" s="1"/>
      <c r="MED64" s="1"/>
      <c r="MEE64" s="1"/>
      <c r="MEF64" s="1"/>
      <c r="MEG64" s="1"/>
      <c r="MEH64" s="1"/>
      <c r="MEI64" s="1"/>
      <c r="MEJ64" s="1"/>
      <c r="MEK64" s="1"/>
      <c r="MEL64" s="1"/>
      <c r="MEM64" s="1"/>
      <c r="MEN64" s="1"/>
      <c r="MEO64" s="1"/>
      <c r="MEP64" s="1"/>
      <c r="MEQ64" s="1"/>
      <c r="MER64" s="1"/>
      <c r="MES64" s="1"/>
      <c r="MET64" s="1"/>
      <c r="MEU64" s="1"/>
      <c r="MEV64" s="1"/>
      <c r="MEW64" s="1"/>
      <c r="MEX64" s="1"/>
      <c r="MEY64" s="1"/>
      <c r="MEZ64" s="1"/>
      <c r="MFA64" s="1"/>
      <c r="MFB64" s="1"/>
      <c r="MFC64" s="1"/>
      <c r="MFD64" s="1"/>
      <c r="MFE64" s="1"/>
      <c r="MFF64" s="1"/>
      <c r="MFG64" s="1"/>
      <c r="MFH64" s="1"/>
      <c r="MFI64" s="1"/>
      <c r="MFJ64" s="1"/>
      <c r="MFK64" s="1"/>
      <c r="MFL64" s="1"/>
      <c r="MFM64" s="1"/>
      <c r="MFN64" s="1"/>
      <c r="MFO64" s="1"/>
      <c r="MFP64" s="1"/>
      <c r="MFQ64" s="1"/>
      <c r="MFR64" s="1"/>
      <c r="MFS64" s="1"/>
      <c r="MFT64" s="1"/>
      <c r="MFU64" s="1"/>
      <c r="MFV64" s="1"/>
      <c r="MFW64" s="1"/>
      <c r="MFX64" s="1"/>
      <c r="MFY64" s="1"/>
      <c r="MFZ64" s="1"/>
      <c r="MGA64" s="1"/>
      <c r="MGB64" s="1"/>
      <c r="MGC64" s="1"/>
      <c r="MGD64" s="1"/>
      <c r="MGE64" s="1"/>
      <c r="MGF64" s="1"/>
      <c r="MGG64" s="1"/>
      <c r="MGH64" s="1"/>
      <c r="MGI64" s="1"/>
      <c r="MGJ64" s="1"/>
      <c r="MGK64" s="1"/>
      <c r="MGL64" s="1"/>
      <c r="MGM64" s="1"/>
      <c r="MGN64" s="1"/>
      <c r="MGO64" s="1"/>
      <c r="MGP64" s="1"/>
      <c r="MGQ64" s="1"/>
      <c r="MGR64" s="1"/>
      <c r="MGS64" s="1"/>
      <c r="MGT64" s="1"/>
      <c r="MGU64" s="1"/>
      <c r="MGV64" s="1"/>
      <c r="MGW64" s="1"/>
      <c r="MGX64" s="1"/>
      <c r="MGY64" s="1"/>
      <c r="MGZ64" s="1"/>
      <c r="MHA64" s="1"/>
      <c r="MHB64" s="1"/>
      <c r="MHC64" s="1"/>
      <c r="MHD64" s="1"/>
      <c r="MHE64" s="1"/>
      <c r="MHF64" s="1"/>
      <c r="MHG64" s="1"/>
      <c r="MHH64" s="1"/>
      <c r="MHI64" s="1"/>
      <c r="MHJ64" s="1"/>
      <c r="MHK64" s="1"/>
      <c r="MHL64" s="1"/>
      <c r="MHM64" s="1"/>
      <c r="MHN64" s="1"/>
      <c r="MHO64" s="1"/>
      <c r="MHP64" s="1"/>
      <c r="MHQ64" s="1"/>
      <c r="MHR64" s="1"/>
      <c r="MHS64" s="1"/>
      <c r="MHT64" s="1"/>
      <c r="MHU64" s="1"/>
      <c r="MHV64" s="1"/>
      <c r="MHW64" s="1"/>
      <c r="MHX64" s="1"/>
      <c r="MHY64" s="1"/>
      <c r="MHZ64" s="1"/>
      <c r="MIA64" s="1"/>
      <c r="MIB64" s="1"/>
      <c r="MIC64" s="1"/>
      <c r="MID64" s="1"/>
      <c r="MIE64" s="1"/>
      <c r="MIF64" s="1"/>
      <c r="MIG64" s="1"/>
      <c r="MIH64" s="1"/>
      <c r="MII64" s="1"/>
      <c r="MIJ64" s="1"/>
      <c r="MIK64" s="1"/>
      <c r="MIL64" s="1"/>
      <c r="MIM64" s="1"/>
      <c r="MIN64" s="1"/>
      <c r="MIO64" s="1"/>
      <c r="MIP64" s="1"/>
      <c r="MIQ64" s="1"/>
      <c r="MIR64" s="1"/>
      <c r="MIS64" s="1"/>
      <c r="MIT64" s="1"/>
      <c r="MIU64" s="1"/>
      <c r="MIV64" s="1"/>
      <c r="MIW64" s="1"/>
      <c r="MIX64" s="1"/>
      <c r="MIY64" s="1"/>
      <c r="MIZ64" s="1"/>
      <c r="MJA64" s="1"/>
      <c r="MJB64" s="1"/>
      <c r="MJC64" s="1"/>
      <c r="MJD64" s="1"/>
      <c r="MJE64" s="1"/>
      <c r="MJF64" s="1"/>
      <c r="MJG64" s="1"/>
      <c r="MJH64" s="1"/>
      <c r="MJI64" s="1"/>
      <c r="MJJ64" s="1"/>
      <c r="MJK64" s="1"/>
      <c r="MJL64" s="1"/>
      <c r="MJM64" s="1"/>
      <c r="MJN64" s="1"/>
      <c r="MJO64" s="1"/>
      <c r="MJP64" s="1"/>
      <c r="MJQ64" s="1"/>
      <c r="MJR64" s="1"/>
      <c r="MJS64" s="1"/>
      <c r="MJT64" s="1"/>
      <c r="MJU64" s="1"/>
      <c r="MJV64" s="1"/>
      <c r="MJW64" s="1"/>
      <c r="MJX64" s="1"/>
      <c r="MJY64" s="1"/>
      <c r="MJZ64" s="1"/>
      <c r="MKA64" s="1"/>
      <c r="MKB64" s="1"/>
      <c r="MKC64" s="1"/>
      <c r="MKD64" s="1"/>
      <c r="MKE64" s="1"/>
      <c r="MKF64" s="1"/>
      <c r="MKG64" s="1"/>
      <c r="MKH64" s="1"/>
      <c r="MKI64" s="1"/>
      <c r="MKJ64" s="1"/>
      <c r="MKK64" s="1"/>
      <c r="MKL64" s="1"/>
      <c r="MKM64" s="1"/>
      <c r="MKN64" s="1"/>
      <c r="MKO64" s="1"/>
      <c r="MKP64" s="1"/>
      <c r="MKQ64" s="1"/>
      <c r="MKR64" s="1"/>
      <c r="MKS64" s="1"/>
      <c r="MKT64" s="1"/>
      <c r="MKU64" s="1"/>
      <c r="MKV64" s="1"/>
      <c r="MKW64" s="1"/>
      <c r="MKX64" s="1"/>
      <c r="MKY64" s="1"/>
      <c r="MKZ64" s="1"/>
      <c r="MLA64" s="1"/>
      <c r="MLB64" s="1"/>
      <c r="MLC64" s="1"/>
      <c r="MLD64" s="1"/>
      <c r="MLE64" s="1"/>
      <c r="MLF64" s="1"/>
      <c r="MLG64" s="1"/>
      <c r="MLH64" s="1"/>
      <c r="MLI64" s="1"/>
      <c r="MLJ64" s="1"/>
      <c r="MLK64" s="1"/>
      <c r="MLL64" s="1"/>
      <c r="MLM64" s="1"/>
      <c r="MLN64" s="1"/>
      <c r="MLO64" s="1"/>
      <c r="MLP64" s="1"/>
      <c r="MLQ64" s="1"/>
      <c r="MLR64" s="1"/>
      <c r="MLS64" s="1"/>
      <c r="MLT64" s="1"/>
      <c r="MLU64" s="1"/>
      <c r="MLV64" s="1"/>
      <c r="MLW64" s="1"/>
      <c r="MLX64" s="1"/>
      <c r="MLY64" s="1"/>
      <c r="MLZ64" s="1"/>
      <c r="MMA64" s="1"/>
      <c r="MMB64" s="1"/>
      <c r="MMC64" s="1"/>
      <c r="MMD64" s="1"/>
      <c r="MME64" s="1"/>
      <c r="MMF64" s="1"/>
      <c r="MMG64" s="1"/>
      <c r="MMH64" s="1"/>
      <c r="MMI64" s="1"/>
      <c r="MMJ64" s="1"/>
      <c r="MMK64" s="1"/>
      <c r="MML64" s="1"/>
      <c r="MMM64" s="1"/>
      <c r="MMN64" s="1"/>
      <c r="MMO64" s="1"/>
      <c r="MMP64" s="1"/>
      <c r="MMQ64" s="1"/>
      <c r="MMR64" s="1"/>
      <c r="MMS64" s="1"/>
      <c r="MMT64" s="1"/>
      <c r="MMU64" s="1"/>
      <c r="MMV64" s="1"/>
      <c r="MMW64" s="1"/>
      <c r="MMX64" s="1"/>
      <c r="MMY64" s="1"/>
      <c r="MMZ64" s="1"/>
      <c r="MNA64" s="1"/>
      <c r="MNB64" s="1"/>
      <c r="MNC64" s="1"/>
      <c r="MND64" s="1"/>
      <c r="MNE64" s="1"/>
      <c r="MNF64" s="1"/>
      <c r="MNG64" s="1"/>
      <c r="MNH64" s="1"/>
      <c r="MNI64" s="1"/>
      <c r="MNJ64" s="1"/>
      <c r="MNK64" s="1"/>
      <c r="MNL64" s="1"/>
      <c r="MNM64" s="1"/>
      <c r="MNN64" s="1"/>
      <c r="MNO64" s="1"/>
      <c r="MNP64" s="1"/>
      <c r="MNQ64" s="1"/>
      <c r="MNR64" s="1"/>
      <c r="MNS64" s="1"/>
      <c r="MNT64" s="1"/>
      <c r="MNU64" s="1"/>
      <c r="MNV64" s="1"/>
      <c r="MNW64" s="1"/>
      <c r="MNX64" s="1"/>
      <c r="MNY64" s="1"/>
      <c r="MNZ64" s="1"/>
      <c r="MOA64" s="1"/>
      <c r="MOB64" s="1"/>
      <c r="MOC64" s="1"/>
      <c r="MOD64" s="1"/>
      <c r="MOE64" s="1"/>
      <c r="MOF64" s="1"/>
      <c r="MOG64" s="1"/>
      <c r="MOH64" s="1"/>
      <c r="MOI64" s="1"/>
      <c r="MOJ64" s="1"/>
      <c r="MOK64" s="1"/>
      <c r="MOL64" s="1"/>
      <c r="MOM64" s="1"/>
      <c r="MON64" s="1"/>
      <c r="MOO64" s="1"/>
      <c r="MOP64" s="1"/>
      <c r="MOQ64" s="1"/>
      <c r="MOR64" s="1"/>
      <c r="MOS64" s="1"/>
      <c r="MOT64" s="1"/>
      <c r="MOU64" s="1"/>
      <c r="MOV64" s="1"/>
      <c r="MOW64" s="1"/>
      <c r="MOX64" s="1"/>
      <c r="MOY64" s="1"/>
      <c r="MOZ64" s="1"/>
      <c r="MPA64" s="1"/>
      <c r="MPB64" s="1"/>
      <c r="MPC64" s="1"/>
      <c r="MPD64" s="1"/>
      <c r="MPE64" s="1"/>
      <c r="MPF64" s="1"/>
      <c r="MPG64" s="1"/>
      <c r="MPH64" s="1"/>
      <c r="MPI64" s="1"/>
      <c r="MPJ64" s="1"/>
      <c r="MPK64" s="1"/>
      <c r="MPL64" s="1"/>
      <c r="MPM64" s="1"/>
      <c r="MPN64" s="1"/>
      <c r="MPO64" s="1"/>
      <c r="MPP64" s="1"/>
      <c r="MPQ64" s="1"/>
      <c r="MPR64" s="1"/>
      <c r="MPS64" s="1"/>
      <c r="MPT64" s="1"/>
      <c r="MPU64" s="1"/>
      <c r="MPV64" s="1"/>
      <c r="MPW64" s="1"/>
      <c r="MPX64" s="1"/>
      <c r="MPY64" s="1"/>
      <c r="MPZ64" s="1"/>
      <c r="MQA64" s="1"/>
      <c r="MQB64" s="1"/>
      <c r="MQC64" s="1"/>
      <c r="MQD64" s="1"/>
      <c r="MQE64" s="1"/>
      <c r="MQF64" s="1"/>
      <c r="MQG64" s="1"/>
      <c r="MQH64" s="1"/>
      <c r="MQI64" s="1"/>
      <c r="MQJ64" s="1"/>
      <c r="MQK64" s="1"/>
      <c r="MQL64" s="1"/>
      <c r="MQM64" s="1"/>
      <c r="MQN64" s="1"/>
      <c r="MQO64" s="1"/>
      <c r="MQP64" s="1"/>
      <c r="MQQ64" s="1"/>
      <c r="MQR64" s="1"/>
      <c r="MQS64" s="1"/>
      <c r="MQT64" s="1"/>
      <c r="MQU64" s="1"/>
      <c r="MQV64" s="1"/>
      <c r="MQW64" s="1"/>
      <c r="MQX64" s="1"/>
      <c r="MQY64" s="1"/>
      <c r="MQZ64" s="1"/>
      <c r="MRA64" s="1"/>
      <c r="MRB64" s="1"/>
      <c r="MRC64" s="1"/>
      <c r="MRD64" s="1"/>
      <c r="MRE64" s="1"/>
      <c r="MRF64" s="1"/>
      <c r="MRG64" s="1"/>
      <c r="MRH64" s="1"/>
      <c r="MRI64" s="1"/>
      <c r="MRJ64" s="1"/>
      <c r="MRK64" s="1"/>
      <c r="MRL64" s="1"/>
      <c r="MRM64" s="1"/>
      <c r="MRN64" s="1"/>
      <c r="MRO64" s="1"/>
      <c r="MRP64" s="1"/>
      <c r="MRQ64" s="1"/>
      <c r="MRR64" s="1"/>
      <c r="MRS64" s="1"/>
      <c r="MRT64" s="1"/>
      <c r="MRU64" s="1"/>
      <c r="MRV64" s="1"/>
      <c r="MRW64" s="1"/>
      <c r="MRX64" s="1"/>
      <c r="MRY64" s="1"/>
      <c r="MRZ64" s="1"/>
      <c r="MSA64" s="1"/>
      <c r="MSB64" s="1"/>
      <c r="MSC64" s="1"/>
      <c r="MSD64" s="1"/>
      <c r="MSE64" s="1"/>
      <c r="MSF64" s="1"/>
      <c r="MSG64" s="1"/>
      <c r="MSH64" s="1"/>
      <c r="MSI64" s="1"/>
      <c r="MSJ64" s="1"/>
      <c r="MSK64" s="1"/>
      <c r="MSL64" s="1"/>
      <c r="MSM64" s="1"/>
      <c r="MSN64" s="1"/>
      <c r="MSO64" s="1"/>
      <c r="MSP64" s="1"/>
      <c r="MSQ64" s="1"/>
      <c r="MSR64" s="1"/>
      <c r="MSS64" s="1"/>
      <c r="MST64" s="1"/>
      <c r="MSU64" s="1"/>
      <c r="MSV64" s="1"/>
      <c r="MSW64" s="1"/>
      <c r="MSX64" s="1"/>
      <c r="MSY64" s="1"/>
      <c r="MSZ64" s="1"/>
      <c r="MTA64" s="1"/>
      <c r="MTB64" s="1"/>
      <c r="MTC64" s="1"/>
      <c r="MTD64" s="1"/>
      <c r="MTE64" s="1"/>
      <c r="MTF64" s="1"/>
      <c r="MTG64" s="1"/>
      <c r="MTH64" s="1"/>
      <c r="MTI64" s="1"/>
      <c r="MTJ64" s="1"/>
      <c r="MTK64" s="1"/>
      <c r="MTL64" s="1"/>
      <c r="MTM64" s="1"/>
      <c r="MTN64" s="1"/>
      <c r="MTO64" s="1"/>
      <c r="MTP64" s="1"/>
      <c r="MTQ64" s="1"/>
      <c r="MTR64" s="1"/>
      <c r="MTS64" s="1"/>
      <c r="MTT64" s="1"/>
      <c r="MTU64" s="1"/>
      <c r="MTV64" s="1"/>
      <c r="MTW64" s="1"/>
      <c r="MTX64" s="1"/>
      <c r="MTY64" s="1"/>
      <c r="MTZ64" s="1"/>
      <c r="MUA64" s="1"/>
      <c r="MUB64" s="1"/>
      <c r="MUC64" s="1"/>
      <c r="MUD64" s="1"/>
      <c r="MUE64" s="1"/>
      <c r="MUF64" s="1"/>
      <c r="MUG64" s="1"/>
      <c r="MUH64" s="1"/>
      <c r="MUI64" s="1"/>
      <c r="MUJ64" s="1"/>
      <c r="MUK64" s="1"/>
      <c r="MUL64" s="1"/>
      <c r="MUM64" s="1"/>
      <c r="MUN64" s="1"/>
      <c r="MUO64" s="1"/>
      <c r="MUP64" s="1"/>
      <c r="MUQ64" s="1"/>
      <c r="MUR64" s="1"/>
      <c r="MUS64" s="1"/>
      <c r="MUT64" s="1"/>
      <c r="MUU64" s="1"/>
      <c r="MUV64" s="1"/>
      <c r="MUW64" s="1"/>
      <c r="MUX64" s="1"/>
      <c r="MUY64" s="1"/>
      <c r="MUZ64" s="1"/>
      <c r="MVA64" s="1"/>
      <c r="MVB64" s="1"/>
      <c r="MVC64" s="1"/>
      <c r="MVD64" s="1"/>
      <c r="MVE64" s="1"/>
      <c r="MVF64" s="1"/>
      <c r="MVG64" s="1"/>
      <c r="MVH64" s="1"/>
      <c r="MVI64" s="1"/>
      <c r="MVJ64" s="1"/>
      <c r="MVK64" s="1"/>
      <c r="MVL64" s="1"/>
      <c r="MVM64" s="1"/>
      <c r="MVN64" s="1"/>
      <c r="MVO64" s="1"/>
      <c r="MVP64" s="1"/>
      <c r="MVQ64" s="1"/>
      <c r="MVR64" s="1"/>
      <c r="MVS64" s="1"/>
      <c r="MVT64" s="1"/>
      <c r="MVU64" s="1"/>
      <c r="MVV64" s="1"/>
      <c r="MVW64" s="1"/>
      <c r="MVX64" s="1"/>
      <c r="MVY64" s="1"/>
      <c r="MVZ64" s="1"/>
      <c r="MWA64" s="1"/>
      <c r="MWB64" s="1"/>
      <c r="MWC64" s="1"/>
      <c r="MWD64" s="1"/>
      <c r="MWE64" s="1"/>
      <c r="MWF64" s="1"/>
      <c r="MWG64" s="1"/>
      <c r="MWH64" s="1"/>
      <c r="MWI64" s="1"/>
      <c r="MWJ64" s="1"/>
      <c r="MWK64" s="1"/>
      <c r="MWL64" s="1"/>
      <c r="MWM64" s="1"/>
      <c r="MWN64" s="1"/>
      <c r="MWO64" s="1"/>
      <c r="MWP64" s="1"/>
      <c r="MWQ64" s="1"/>
      <c r="MWR64" s="1"/>
      <c r="MWS64" s="1"/>
      <c r="MWT64" s="1"/>
      <c r="MWU64" s="1"/>
      <c r="MWV64" s="1"/>
      <c r="MWW64" s="1"/>
      <c r="MWX64" s="1"/>
      <c r="MWY64" s="1"/>
      <c r="MWZ64" s="1"/>
      <c r="MXA64" s="1"/>
      <c r="MXB64" s="1"/>
      <c r="MXC64" s="1"/>
      <c r="MXD64" s="1"/>
      <c r="MXE64" s="1"/>
      <c r="MXF64" s="1"/>
      <c r="MXG64" s="1"/>
      <c r="MXH64" s="1"/>
      <c r="MXI64" s="1"/>
      <c r="MXJ64" s="1"/>
      <c r="MXK64" s="1"/>
      <c r="MXL64" s="1"/>
      <c r="MXM64" s="1"/>
      <c r="MXN64" s="1"/>
      <c r="MXO64" s="1"/>
      <c r="MXP64" s="1"/>
      <c r="MXQ64" s="1"/>
      <c r="MXR64" s="1"/>
      <c r="MXS64" s="1"/>
      <c r="MXT64" s="1"/>
      <c r="MXU64" s="1"/>
      <c r="MXV64" s="1"/>
      <c r="MXW64" s="1"/>
      <c r="MXX64" s="1"/>
      <c r="MXY64" s="1"/>
      <c r="MXZ64" s="1"/>
      <c r="MYA64" s="1"/>
      <c r="MYB64" s="1"/>
      <c r="MYC64" s="1"/>
      <c r="MYD64" s="1"/>
      <c r="MYE64" s="1"/>
      <c r="MYF64" s="1"/>
      <c r="MYG64" s="1"/>
      <c r="MYH64" s="1"/>
      <c r="MYI64" s="1"/>
      <c r="MYJ64" s="1"/>
      <c r="MYK64" s="1"/>
      <c r="MYL64" s="1"/>
      <c r="MYM64" s="1"/>
      <c r="MYN64" s="1"/>
      <c r="MYO64" s="1"/>
      <c r="MYP64" s="1"/>
      <c r="MYQ64" s="1"/>
      <c r="MYR64" s="1"/>
      <c r="MYS64" s="1"/>
      <c r="MYT64" s="1"/>
      <c r="MYU64" s="1"/>
      <c r="MYV64" s="1"/>
      <c r="MYW64" s="1"/>
      <c r="MYX64" s="1"/>
      <c r="MYY64" s="1"/>
      <c r="MYZ64" s="1"/>
      <c r="MZA64" s="1"/>
      <c r="MZB64" s="1"/>
      <c r="MZC64" s="1"/>
      <c r="MZD64" s="1"/>
      <c r="MZE64" s="1"/>
      <c r="MZF64" s="1"/>
      <c r="MZG64" s="1"/>
      <c r="MZH64" s="1"/>
      <c r="MZI64" s="1"/>
      <c r="MZJ64" s="1"/>
      <c r="MZK64" s="1"/>
      <c r="MZL64" s="1"/>
      <c r="MZM64" s="1"/>
      <c r="MZN64" s="1"/>
      <c r="MZO64" s="1"/>
      <c r="MZP64" s="1"/>
      <c r="MZQ64" s="1"/>
      <c r="MZR64" s="1"/>
      <c r="MZS64" s="1"/>
      <c r="MZT64" s="1"/>
      <c r="MZU64" s="1"/>
      <c r="MZV64" s="1"/>
      <c r="MZW64" s="1"/>
      <c r="MZX64" s="1"/>
      <c r="MZY64" s="1"/>
      <c r="MZZ64" s="1"/>
      <c r="NAA64" s="1"/>
      <c r="NAB64" s="1"/>
      <c r="NAC64" s="1"/>
      <c r="NAD64" s="1"/>
      <c r="NAE64" s="1"/>
      <c r="NAF64" s="1"/>
      <c r="NAG64" s="1"/>
      <c r="NAH64" s="1"/>
      <c r="NAI64" s="1"/>
      <c r="NAJ64" s="1"/>
      <c r="NAK64" s="1"/>
      <c r="NAL64" s="1"/>
      <c r="NAM64" s="1"/>
      <c r="NAN64" s="1"/>
      <c r="NAO64" s="1"/>
      <c r="NAP64" s="1"/>
      <c r="NAQ64" s="1"/>
      <c r="NAR64" s="1"/>
      <c r="NAS64" s="1"/>
      <c r="NAT64" s="1"/>
      <c r="NAU64" s="1"/>
      <c r="NAV64" s="1"/>
      <c r="NAW64" s="1"/>
      <c r="NAX64" s="1"/>
      <c r="NAY64" s="1"/>
      <c r="NAZ64" s="1"/>
      <c r="NBA64" s="1"/>
      <c r="NBB64" s="1"/>
      <c r="NBC64" s="1"/>
      <c r="NBD64" s="1"/>
      <c r="NBE64" s="1"/>
      <c r="NBF64" s="1"/>
      <c r="NBG64" s="1"/>
      <c r="NBH64" s="1"/>
      <c r="NBI64" s="1"/>
      <c r="NBJ64" s="1"/>
      <c r="NBK64" s="1"/>
      <c r="NBL64" s="1"/>
      <c r="NBM64" s="1"/>
      <c r="NBN64" s="1"/>
      <c r="NBO64" s="1"/>
      <c r="NBP64" s="1"/>
      <c r="NBQ64" s="1"/>
      <c r="NBR64" s="1"/>
      <c r="NBS64" s="1"/>
      <c r="NBT64" s="1"/>
      <c r="NBU64" s="1"/>
      <c r="NBV64" s="1"/>
      <c r="NBW64" s="1"/>
      <c r="NBX64" s="1"/>
      <c r="NBY64" s="1"/>
      <c r="NBZ64" s="1"/>
      <c r="NCA64" s="1"/>
      <c r="NCB64" s="1"/>
      <c r="NCC64" s="1"/>
      <c r="NCD64" s="1"/>
      <c r="NCE64" s="1"/>
      <c r="NCF64" s="1"/>
      <c r="NCG64" s="1"/>
      <c r="NCH64" s="1"/>
      <c r="NCI64" s="1"/>
      <c r="NCJ64" s="1"/>
      <c r="NCK64" s="1"/>
      <c r="NCL64" s="1"/>
      <c r="NCM64" s="1"/>
      <c r="NCN64" s="1"/>
      <c r="NCO64" s="1"/>
      <c r="NCP64" s="1"/>
      <c r="NCQ64" s="1"/>
      <c r="NCR64" s="1"/>
      <c r="NCS64" s="1"/>
      <c r="NCT64" s="1"/>
      <c r="NCU64" s="1"/>
      <c r="NCV64" s="1"/>
      <c r="NCW64" s="1"/>
      <c r="NCX64" s="1"/>
      <c r="NCY64" s="1"/>
      <c r="NCZ64" s="1"/>
      <c r="NDA64" s="1"/>
      <c r="NDB64" s="1"/>
      <c r="NDC64" s="1"/>
      <c r="NDD64" s="1"/>
      <c r="NDE64" s="1"/>
      <c r="NDF64" s="1"/>
      <c r="NDG64" s="1"/>
      <c r="NDH64" s="1"/>
      <c r="NDI64" s="1"/>
      <c r="NDJ64" s="1"/>
      <c r="NDK64" s="1"/>
      <c r="NDL64" s="1"/>
      <c r="NDM64" s="1"/>
      <c r="NDN64" s="1"/>
      <c r="NDO64" s="1"/>
      <c r="NDP64" s="1"/>
      <c r="NDQ64" s="1"/>
      <c r="NDR64" s="1"/>
      <c r="NDS64" s="1"/>
      <c r="NDT64" s="1"/>
      <c r="NDU64" s="1"/>
      <c r="NDV64" s="1"/>
      <c r="NDW64" s="1"/>
      <c r="NDX64" s="1"/>
      <c r="NDY64" s="1"/>
      <c r="NDZ64" s="1"/>
      <c r="NEA64" s="1"/>
      <c r="NEB64" s="1"/>
      <c r="NEC64" s="1"/>
      <c r="NED64" s="1"/>
      <c r="NEE64" s="1"/>
      <c r="NEF64" s="1"/>
      <c r="NEG64" s="1"/>
      <c r="NEH64" s="1"/>
      <c r="NEI64" s="1"/>
      <c r="NEJ64" s="1"/>
      <c r="NEK64" s="1"/>
      <c r="NEL64" s="1"/>
      <c r="NEM64" s="1"/>
      <c r="NEN64" s="1"/>
      <c r="NEO64" s="1"/>
      <c r="NEP64" s="1"/>
      <c r="NEQ64" s="1"/>
      <c r="NER64" s="1"/>
      <c r="NES64" s="1"/>
      <c r="NET64" s="1"/>
      <c r="NEU64" s="1"/>
      <c r="NEV64" s="1"/>
      <c r="NEW64" s="1"/>
      <c r="NEX64" s="1"/>
      <c r="NEY64" s="1"/>
      <c r="NEZ64" s="1"/>
      <c r="NFA64" s="1"/>
      <c r="NFB64" s="1"/>
      <c r="NFC64" s="1"/>
      <c r="NFD64" s="1"/>
      <c r="NFE64" s="1"/>
      <c r="NFF64" s="1"/>
      <c r="NFG64" s="1"/>
      <c r="NFH64" s="1"/>
      <c r="NFI64" s="1"/>
      <c r="NFJ64" s="1"/>
      <c r="NFK64" s="1"/>
      <c r="NFL64" s="1"/>
      <c r="NFM64" s="1"/>
      <c r="NFN64" s="1"/>
      <c r="NFO64" s="1"/>
      <c r="NFP64" s="1"/>
      <c r="NFQ64" s="1"/>
      <c r="NFR64" s="1"/>
      <c r="NFS64" s="1"/>
      <c r="NFT64" s="1"/>
      <c r="NFU64" s="1"/>
      <c r="NFV64" s="1"/>
      <c r="NFW64" s="1"/>
      <c r="NFX64" s="1"/>
      <c r="NFY64" s="1"/>
      <c r="NFZ64" s="1"/>
      <c r="NGA64" s="1"/>
      <c r="NGB64" s="1"/>
      <c r="NGC64" s="1"/>
      <c r="NGD64" s="1"/>
      <c r="NGE64" s="1"/>
      <c r="NGF64" s="1"/>
      <c r="NGG64" s="1"/>
      <c r="NGH64" s="1"/>
      <c r="NGI64" s="1"/>
      <c r="NGJ64" s="1"/>
      <c r="NGK64" s="1"/>
      <c r="NGL64" s="1"/>
      <c r="NGM64" s="1"/>
      <c r="NGN64" s="1"/>
      <c r="NGO64" s="1"/>
      <c r="NGP64" s="1"/>
      <c r="NGQ64" s="1"/>
      <c r="NGR64" s="1"/>
      <c r="NGS64" s="1"/>
      <c r="NGT64" s="1"/>
      <c r="NGU64" s="1"/>
      <c r="NGV64" s="1"/>
      <c r="NGW64" s="1"/>
      <c r="NGX64" s="1"/>
      <c r="NGY64" s="1"/>
      <c r="NGZ64" s="1"/>
      <c r="NHA64" s="1"/>
      <c r="NHB64" s="1"/>
      <c r="NHC64" s="1"/>
      <c r="NHD64" s="1"/>
      <c r="NHE64" s="1"/>
      <c r="NHF64" s="1"/>
      <c r="NHG64" s="1"/>
      <c r="NHH64" s="1"/>
      <c r="NHI64" s="1"/>
      <c r="NHJ64" s="1"/>
      <c r="NHK64" s="1"/>
      <c r="NHL64" s="1"/>
      <c r="NHM64" s="1"/>
      <c r="NHN64" s="1"/>
      <c r="NHO64" s="1"/>
      <c r="NHP64" s="1"/>
      <c r="NHQ64" s="1"/>
      <c r="NHR64" s="1"/>
      <c r="NHS64" s="1"/>
      <c r="NHT64" s="1"/>
      <c r="NHU64" s="1"/>
      <c r="NHV64" s="1"/>
      <c r="NHW64" s="1"/>
      <c r="NHX64" s="1"/>
      <c r="NHY64" s="1"/>
      <c r="NHZ64" s="1"/>
      <c r="NIA64" s="1"/>
      <c r="NIB64" s="1"/>
      <c r="NIC64" s="1"/>
      <c r="NID64" s="1"/>
      <c r="NIE64" s="1"/>
      <c r="NIF64" s="1"/>
      <c r="NIG64" s="1"/>
      <c r="NIH64" s="1"/>
      <c r="NII64" s="1"/>
      <c r="NIJ64" s="1"/>
      <c r="NIK64" s="1"/>
      <c r="NIL64" s="1"/>
      <c r="NIM64" s="1"/>
      <c r="NIN64" s="1"/>
      <c r="NIO64" s="1"/>
      <c r="NIP64" s="1"/>
      <c r="NIQ64" s="1"/>
      <c r="NIR64" s="1"/>
      <c r="NIS64" s="1"/>
      <c r="NIT64" s="1"/>
      <c r="NIU64" s="1"/>
      <c r="NIV64" s="1"/>
      <c r="NIW64" s="1"/>
      <c r="NIX64" s="1"/>
      <c r="NIY64" s="1"/>
      <c r="NIZ64" s="1"/>
      <c r="NJA64" s="1"/>
      <c r="NJB64" s="1"/>
      <c r="NJC64" s="1"/>
      <c r="NJD64" s="1"/>
      <c r="NJE64" s="1"/>
      <c r="NJF64" s="1"/>
      <c r="NJG64" s="1"/>
      <c r="NJH64" s="1"/>
      <c r="NJI64" s="1"/>
      <c r="NJJ64" s="1"/>
      <c r="NJK64" s="1"/>
      <c r="NJL64" s="1"/>
      <c r="NJM64" s="1"/>
      <c r="NJN64" s="1"/>
      <c r="NJO64" s="1"/>
      <c r="NJP64" s="1"/>
      <c r="NJQ64" s="1"/>
      <c r="NJR64" s="1"/>
      <c r="NJS64" s="1"/>
      <c r="NJT64" s="1"/>
      <c r="NJU64" s="1"/>
      <c r="NJV64" s="1"/>
      <c r="NJW64" s="1"/>
      <c r="NJX64" s="1"/>
      <c r="NJY64" s="1"/>
      <c r="NJZ64" s="1"/>
      <c r="NKA64" s="1"/>
      <c r="NKB64" s="1"/>
      <c r="NKC64" s="1"/>
      <c r="NKD64" s="1"/>
      <c r="NKE64" s="1"/>
      <c r="NKF64" s="1"/>
      <c r="NKG64" s="1"/>
      <c r="NKH64" s="1"/>
      <c r="NKI64" s="1"/>
      <c r="NKJ64" s="1"/>
      <c r="NKK64" s="1"/>
      <c r="NKL64" s="1"/>
      <c r="NKM64" s="1"/>
      <c r="NKN64" s="1"/>
      <c r="NKO64" s="1"/>
      <c r="NKP64" s="1"/>
      <c r="NKQ64" s="1"/>
      <c r="NKR64" s="1"/>
      <c r="NKS64" s="1"/>
      <c r="NKT64" s="1"/>
      <c r="NKU64" s="1"/>
      <c r="NKV64" s="1"/>
      <c r="NKW64" s="1"/>
      <c r="NKX64" s="1"/>
      <c r="NKY64" s="1"/>
      <c r="NKZ64" s="1"/>
      <c r="NLA64" s="1"/>
      <c r="NLB64" s="1"/>
      <c r="NLC64" s="1"/>
      <c r="NLD64" s="1"/>
      <c r="NLE64" s="1"/>
      <c r="NLF64" s="1"/>
      <c r="NLG64" s="1"/>
      <c r="NLH64" s="1"/>
      <c r="NLI64" s="1"/>
      <c r="NLJ64" s="1"/>
      <c r="NLK64" s="1"/>
      <c r="NLL64" s="1"/>
      <c r="NLM64" s="1"/>
      <c r="NLN64" s="1"/>
      <c r="NLO64" s="1"/>
      <c r="NLP64" s="1"/>
      <c r="NLQ64" s="1"/>
      <c r="NLR64" s="1"/>
      <c r="NLS64" s="1"/>
      <c r="NLT64" s="1"/>
      <c r="NLU64" s="1"/>
      <c r="NLV64" s="1"/>
      <c r="NLW64" s="1"/>
      <c r="NLX64" s="1"/>
      <c r="NLY64" s="1"/>
      <c r="NLZ64" s="1"/>
      <c r="NMA64" s="1"/>
      <c r="NMB64" s="1"/>
      <c r="NMC64" s="1"/>
      <c r="NMD64" s="1"/>
      <c r="NME64" s="1"/>
      <c r="NMF64" s="1"/>
      <c r="NMG64" s="1"/>
      <c r="NMH64" s="1"/>
      <c r="NMI64" s="1"/>
      <c r="NMJ64" s="1"/>
      <c r="NMK64" s="1"/>
      <c r="NML64" s="1"/>
      <c r="NMM64" s="1"/>
      <c r="NMN64" s="1"/>
      <c r="NMO64" s="1"/>
      <c r="NMP64" s="1"/>
      <c r="NMQ64" s="1"/>
      <c r="NMR64" s="1"/>
      <c r="NMS64" s="1"/>
      <c r="NMT64" s="1"/>
      <c r="NMU64" s="1"/>
      <c r="NMV64" s="1"/>
      <c r="NMW64" s="1"/>
      <c r="NMX64" s="1"/>
      <c r="NMY64" s="1"/>
      <c r="NMZ64" s="1"/>
      <c r="NNA64" s="1"/>
      <c r="NNB64" s="1"/>
      <c r="NNC64" s="1"/>
      <c r="NND64" s="1"/>
      <c r="NNE64" s="1"/>
      <c r="NNF64" s="1"/>
      <c r="NNG64" s="1"/>
      <c r="NNH64" s="1"/>
      <c r="NNI64" s="1"/>
      <c r="NNJ64" s="1"/>
      <c r="NNK64" s="1"/>
      <c r="NNL64" s="1"/>
      <c r="NNM64" s="1"/>
      <c r="NNN64" s="1"/>
      <c r="NNO64" s="1"/>
      <c r="NNP64" s="1"/>
      <c r="NNQ64" s="1"/>
      <c r="NNR64" s="1"/>
      <c r="NNS64" s="1"/>
      <c r="NNT64" s="1"/>
      <c r="NNU64" s="1"/>
      <c r="NNV64" s="1"/>
      <c r="NNW64" s="1"/>
      <c r="NNX64" s="1"/>
      <c r="NNY64" s="1"/>
      <c r="NNZ64" s="1"/>
      <c r="NOA64" s="1"/>
      <c r="NOB64" s="1"/>
      <c r="NOC64" s="1"/>
      <c r="NOD64" s="1"/>
      <c r="NOE64" s="1"/>
      <c r="NOF64" s="1"/>
      <c r="NOG64" s="1"/>
      <c r="NOH64" s="1"/>
      <c r="NOI64" s="1"/>
      <c r="NOJ64" s="1"/>
      <c r="NOK64" s="1"/>
      <c r="NOL64" s="1"/>
      <c r="NOM64" s="1"/>
      <c r="NON64" s="1"/>
      <c r="NOO64" s="1"/>
      <c r="NOP64" s="1"/>
      <c r="NOQ64" s="1"/>
      <c r="NOR64" s="1"/>
      <c r="NOS64" s="1"/>
      <c r="NOT64" s="1"/>
      <c r="NOU64" s="1"/>
      <c r="NOV64" s="1"/>
      <c r="NOW64" s="1"/>
      <c r="NOX64" s="1"/>
      <c r="NOY64" s="1"/>
      <c r="NOZ64" s="1"/>
      <c r="NPA64" s="1"/>
      <c r="NPB64" s="1"/>
      <c r="NPC64" s="1"/>
      <c r="NPD64" s="1"/>
      <c r="NPE64" s="1"/>
      <c r="NPF64" s="1"/>
      <c r="NPG64" s="1"/>
      <c r="NPH64" s="1"/>
      <c r="NPI64" s="1"/>
      <c r="NPJ64" s="1"/>
      <c r="NPK64" s="1"/>
      <c r="NPL64" s="1"/>
      <c r="NPM64" s="1"/>
      <c r="NPN64" s="1"/>
      <c r="NPO64" s="1"/>
      <c r="NPP64" s="1"/>
      <c r="NPQ64" s="1"/>
      <c r="NPR64" s="1"/>
      <c r="NPS64" s="1"/>
      <c r="NPT64" s="1"/>
      <c r="NPU64" s="1"/>
      <c r="NPV64" s="1"/>
      <c r="NPW64" s="1"/>
      <c r="NPX64" s="1"/>
      <c r="NPY64" s="1"/>
      <c r="NPZ64" s="1"/>
      <c r="NQA64" s="1"/>
      <c r="NQB64" s="1"/>
      <c r="NQC64" s="1"/>
      <c r="NQD64" s="1"/>
      <c r="NQE64" s="1"/>
      <c r="NQF64" s="1"/>
      <c r="NQG64" s="1"/>
      <c r="NQH64" s="1"/>
      <c r="NQI64" s="1"/>
      <c r="NQJ64" s="1"/>
      <c r="NQK64" s="1"/>
      <c r="NQL64" s="1"/>
      <c r="NQM64" s="1"/>
      <c r="NQN64" s="1"/>
      <c r="NQO64" s="1"/>
      <c r="NQP64" s="1"/>
      <c r="NQQ64" s="1"/>
      <c r="NQR64" s="1"/>
      <c r="NQS64" s="1"/>
      <c r="NQT64" s="1"/>
      <c r="NQU64" s="1"/>
      <c r="NQV64" s="1"/>
      <c r="NQW64" s="1"/>
      <c r="NQX64" s="1"/>
      <c r="NQY64" s="1"/>
      <c r="NQZ64" s="1"/>
      <c r="NRA64" s="1"/>
      <c r="NRB64" s="1"/>
      <c r="NRC64" s="1"/>
      <c r="NRD64" s="1"/>
      <c r="NRE64" s="1"/>
      <c r="NRF64" s="1"/>
      <c r="NRG64" s="1"/>
      <c r="NRH64" s="1"/>
      <c r="NRI64" s="1"/>
      <c r="NRJ64" s="1"/>
      <c r="NRK64" s="1"/>
      <c r="NRL64" s="1"/>
      <c r="NRM64" s="1"/>
      <c r="NRN64" s="1"/>
      <c r="NRO64" s="1"/>
      <c r="NRP64" s="1"/>
      <c r="NRQ64" s="1"/>
      <c r="NRR64" s="1"/>
      <c r="NRS64" s="1"/>
      <c r="NRT64" s="1"/>
      <c r="NRU64" s="1"/>
      <c r="NRV64" s="1"/>
      <c r="NRW64" s="1"/>
      <c r="NRX64" s="1"/>
      <c r="NRY64" s="1"/>
      <c r="NRZ64" s="1"/>
      <c r="NSA64" s="1"/>
      <c r="NSB64" s="1"/>
      <c r="NSC64" s="1"/>
      <c r="NSD64" s="1"/>
      <c r="NSE64" s="1"/>
      <c r="NSF64" s="1"/>
      <c r="NSG64" s="1"/>
      <c r="NSH64" s="1"/>
      <c r="NSI64" s="1"/>
      <c r="NSJ64" s="1"/>
      <c r="NSK64" s="1"/>
      <c r="NSL64" s="1"/>
      <c r="NSM64" s="1"/>
      <c r="NSN64" s="1"/>
      <c r="NSO64" s="1"/>
      <c r="NSP64" s="1"/>
      <c r="NSQ64" s="1"/>
      <c r="NSR64" s="1"/>
      <c r="NSS64" s="1"/>
      <c r="NST64" s="1"/>
      <c r="NSU64" s="1"/>
      <c r="NSV64" s="1"/>
      <c r="NSW64" s="1"/>
      <c r="NSX64" s="1"/>
      <c r="NSY64" s="1"/>
      <c r="NSZ64" s="1"/>
      <c r="NTA64" s="1"/>
      <c r="NTB64" s="1"/>
      <c r="NTC64" s="1"/>
      <c r="NTD64" s="1"/>
      <c r="NTE64" s="1"/>
      <c r="NTF64" s="1"/>
      <c r="NTG64" s="1"/>
      <c r="NTH64" s="1"/>
      <c r="NTI64" s="1"/>
      <c r="NTJ64" s="1"/>
      <c r="NTK64" s="1"/>
      <c r="NTL64" s="1"/>
      <c r="NTM64" s="1"/>
      <c r="NTN64" s="1"/>
      <c r="NTO64" s="1"/>
      <c r="NTP64" s="1"/>
      <c r="NTQ64" s="1"/>
      <c r="NTR64" s="1"/>
      <c r="NTS64" s="1"/>
      <c r="NTT64" s="1"/>
      <c r="NTU64" s="1"/>
      <c r="NTV64" s="1"/>
      <c r="NTW64" s="1"/>
      <c r="NTX64" s="1"/>
      <c r="NTY64" s="1"/>
      <c r="NTZ64" s="1"/>
      <c r="NUA64" s="1"/>
      <c r="NUB64" s="1"/>
      <c r="NUC64" s="1"/>
      <c r="NUD64" s="1"/>
      <c r="NUE64" s="1"/>
      <c r="NUF64" s="1"/>
      <c r="NUG64" s="1"/>
      <c r="NUH64" s="1"/>
      <c r="NUI64" s="1"/>
      <c r="NUJ64" s="1"/>
      <c r="NUK64" s="1"/>
      <c r="NUL64" s="1"/>
      <c r="NUM64" s="1"/>
      <c r="NUN64" s="1"/>
      <c r="NUO64" s="1"/>
      <c r="NUP64" s="1"/>
      <c r="NUQ64" s="1"/>
      <c r="NUR64" s="1"/>
      <c r="NUS64" s="1"/>
      <c r="NUT64" s="1"/>
      <c r="NUU64" s="1"/>
      <c r="NUV64" s="1"/>
      <c r="NUW64" s="1"/>
      <c r="NUX64" s="1"/>
      <c r="NUY64" s="1"/>
      <c r="NUZ64" s="1"/>
      <c r="NVA64" s="1"/>
      <c r="NVB64" s="1"/>
      <c r="NVC64" s="1"/>
      <c r="NVD64" s="1"/>
      <c r="NVE64" s="1"/>
      <c r="NVF64" s="1"/>
      <c r="NVG64" s="1"/>
      <c r="NVH64" s="1"/>
      <c r="NVI64" s="1"/>
      <c r="NVJ64" s="1"/>
      <c r="NVK64" s="1"/>
      <c r="NVL64" s="1"/>
      <c r="NVM64" s="1"/>
      <c r="NVN64" s="1"/>
      <c r="NVO64" s="1"/>
      <c r="NVP64" s="1"/>
      <c r="NVQ64" s="1"/>
      <c r="NVR64" s="1"/>
      <c r="NVS64" s="1"/>
      <c r="NVT64" s="1"/>
      <c r="NVU64" s="1"/>
      <c r="NVV64" s="1"/>
      <c r="NVW64" s="1"/>
      <c r="NVX64" s="1"/>
      <c r="NVY64" s="1"/>
      <c r="NVZ64" s="1"/>
      <c r="NWA64" s="1"/>
      <c r="NWB64" s="1"/>
      <c r="NWC64" s="1"/>
      <c r="NWD64" s="1"/>
      <c r="NWE64" s="1"/>
      <c r="NWF64" s="1"/>
      <c r="NWG64" s="1"/>
      <c r="NWH64" s="1"/>
      <c r="NWI64" s="1"/>
      <c r="NWJ64" s="1"/>
      <c r="NWK64" s="1"/>
      <c r="NWL64" s="1"/>
      <c r="NWM64" s="1"/>
      <c r="NWN64" s="1"/>
      <c r="NWO64" s="1"/>
      <c r="NWP64" s="1"/>
      <c r="NWQ64" s="1"/>
      <c r="NWR64" s="1"/>
      <c r="NWS64" s="1"/>
      <c r="NWT64" s="1"/>
      <c r="NWU64" s="1"/>
      <c r="NWV64" s="1"/>
      <c r="NWW64" s="1"/>
      <c r="NWX64" s="1"/>
      <c r="NWY64" s="1"/>
      <c r="NWZ64" s="1"/>
      <c r="NXA64" s="1"/>
      <c r="NXB64" s="1"/>
      <c r="NXC64" s="1"/>
      <c r="NXD64" s="1"/>
      <c r="NXE64" s="1"/>
      <c r="NXF64" s="1"/>
      <c r="NXG64" s="1"/>
      <c r="NXH64" s="1"/>
      <c r="NXI64" s="1"/>
      <c r="NXJ64" s="1"/>
      <c r="NXK64" s="1"/>
      <c r="NXL64" s="1"/>
      <c r="NXM64" s="1"/>
      <c r="NXN64" s="1"/>
      <c r="NXO64" s="1"/>
      <c r="NXP64" s="1"/>
      <c r="NXQ64" s="1"/>
      <c r="NXR64" s="1"/>
      <c r="NXS64" s="1"/>
      <c r="NXT64" s="1"/>
      <c r="NXU64" s="1"/>
      <c r="NXV64" s="1"/>
      <c r="NXW64" s="1"/>
      <c r="NXX64" s="1"/>
      <c r="NXY64" s="1"/>
      <c r="NXZ64" s="1"/>
      <c r="NYA64" s="1"/>
      <c r="NYB64" s="1"/>
      <c r="NYC64" s="1"/>
      <c r="NYD64" s="1"/>
      <c r="NYE64" s="1"/>
      <c r="NYF64" s="1"/>
      <c r="NYG64" s="1"/>
      <c r="NYH64" s="1"/>
      <c r="NYI64" s="1"/>
      <c r="NYJ64" s="1"/>
      <c r="NYK64" s="1"/>
      <c r="NYL64" s="1"/>
      <c r="NYM64" s="1"/>
      <c r="NYN64" s="1"/>
      <c r="NYO64" s="1"/>
      <c r="NYP64" s="1"/>
      <c r="NYQ64" s="1"/>
      <c r="NYR64" s="1"/>
      <c r="NYS64" s="1"/>
      <c r="NYT64" s="1"/>
      <c r="NYU64" s="1"/>
      <c r="NYV64" s="1"/>
      <c r="NYW64" s="1"/>
      <c r="NYX64" s="1"/>
      <c r="NYY64" s="1"/>
      <c r="NYZ64" s="1"/>
      <c r="NZA64" s="1"/>
      <c r="NZB64" s="1"/>
      <c r="NZC64" s="1"/>
      <c r="NZD64" s="1"/>
      <c r="NZE64" s="1"/>
      <c r="NZF64" s="1"/>
      <c r="NZG64" s="1"/>
      <c r="NZH64" s="1"/>
      <c r="NZI64" s="1"/>
      <c r="NZJ64" s="1"/>
      <c r="NZK64" s="1"/>
      <c r="NZL64" s="1"/>
      <c r="NZM64" s="1"/>
      <c r="NZN64" s="1"/>
      <c r="NZO64" s="1"/>
      <c r="NZP64" s="1"/>
      <c r="NZQ64" s="1"/>
      <c r="NZR64" s="1"/>
      <c r="NZS64" s="1"/>
      <c r="NZT64" s="1"/>
      <c r="NZU64" s="1"/>
      <c r="NZV64" s="1"/>
      <c r="NZW64" s="1"/>
      <c r="NZX64" s="1"/>
      <c r="NZY64" s="1"/>
      <c r="NZZ64" s="1"/>
      <c r="OAA64" s="1"/>
      <c r="OAB64" s="1"/>
      <c r="OAC64" s="1"/>
      <c r="OAD64" s="1"/>
      <c r="OAE64" s="1"/>
      <c r="OAF64" s="1"/>
      <c r="OAG64" s="1"/>
      <c r="OAH64" s="1"/>
      <c r="OAI64" s="1"/>
      <c r="OAJ64" s="1"/>
      <c r="OAK64" s="1"/>
      <c r="OAL64" s="1"/>
      <c r="OAM64" s="1"/>
      <c r="OAN64" s="1"/>
      <c r="OAO64" s="1"/>
      <c r="OAP64" s="1"/>
      <c r="OAQ64" s="1"/>
      <c r="OAR64" s="1"/>
      <c r="OAS64" s="1"/>
      <c r="OAT64" s="1"/>
      <c r="OAU64" s="1"/>
      <c r="OAV64" s="1"/>
      <c r="OAW64" s="1"/>
      <c r="OAX64" s="1"/>
      <c r="OAY64" s="1"/>
      <c r="OAZ64" s="1"/>
      <c r="OBA64" s="1"/>
      <c r="OBB64" s="1"/>
      <c r="OBC64" s="1"/>
      <c r="OBD64" s="1"/>
      <c r="OBE64" s="1"/>
      <c r="OBF64" s="1"/>
      <c r="OBG64" s="1"/>
      <c r="OBH64" s="1"/>
      <c r="OBI64" s="1"/>
      <c r="OBJ64" s="1"/>
      <c r="OBK64" s="1"/>
      <c r="OBL64" s="1"/>
      <c r="OBM64" s="1"/>
      <c r="OBN64" s="1"/>
      <c r="OBO64" s="1"/>
      <c r="OBP64" s="1"/>
      <c r="OBQ64" s="1"/>
      <c r="OBR64" s="1"/>
      <c r="OBS64" s="1"/>
      <c r="OBT64" s="1"/>
      <c r="OBU64" s="1"/>
      <c r="OBV64" s="1"/>
      <c r="OBW64" s="1"/>
      <c r="OBX64" s="1"/>
      <c r="OBY64" s="1"/>
      <c r="OBZ64" s="1"/>
      <c r="OCA64" s="1"/>
      <c r="OCB64" s="1"/>
      <c r="OCC64" s="1"/>
      <c r="OCD64" s="1"/>
      <c r="OCE64" s="1"/>
      <c r="OCF64" s="1"/>
      <c r="OCG64" s="1"/>
      <c r="OCH64" s="1"/>
      <c r="OCI64" s="1"/>
      <c r="OCJ64" s="1"/>
      <c r="OCK64" s="1"/>
      <c r="OCL64" s="1"/>
      <c r="OCM64" s="1"/>
      <c r="OCN64" s="1"/>
      <c r="OCO64" s="1"/>
      <c r="OCP64" s="1"/>
      <c r="OCQ64" s="1"/>
      <c r="OCR64" s="1"/>
      <c r="OCS64" s="1"/>
      <c r="OCT64" s="1"/>
      <c r="OCU64" s="1"/>
      <c r="OCV64" s="1"/>
      <c r="OCW64" s="1"/>
      <c r="OCX64" s="1"/>
      <c r="OCY64" s="1"/>
      <c r="OCZ64" s="1"/>
      <c r="ODA64" s="1"/>
      <c r="ODB64" s="1"/>
      <c r="ODC64" s="1"/>
      <c r="ODD64" s="1"/>
      <c r="ODE64" s="1"/>
      <c r="ODF64" s="1"/>
      <c r="ODG64" s="1"/>
      <c r="ODH64" s="1"/>
      <c r="ODI64" s="1"/>
      <c r="ODJ64" s="1"/>
      <c r="ODK64" s="1"/>
      <c r="ODL64" s="1"/>
      <c r="ODM64" s="1"/>
      <c r="ODN64" s="1"/>
      <c r="ODO64" s="1"/>
      <c r="ODP64" s="1"/>
      <c r="ODQ64" s="1"/>
      <c r="ODR64" s="1"/>
      <c r="ODS64" s="1"/>
      <c r="ODT64" s="1"/>
      <c r="ODU64" s="1"/>
      <c r="ODV64" s="1"/>
      <c r="ODW64" s="1"/>
      <c r="ODX64" s="1"/>
      <c r="ODY64" s="1"/>
      <c r="ODZ64" s="1"/>
      <c r="OEA64" s="1"/>
      <c r="OEB64" s="1"/>
      <c r="OEC64" s="1"/>
      <c r="OED64" s="1"/>
      <c r="OEE64" s="1"/>
      <c r="OEF64" s="1"/>
      <c r="OEG64" s="1"/>
      <c r="OEH64" s="1"/>
      <c r="OEI64" s="1"/>
      <c r="OEJ64" s="1"/>
      <c r="OEK64" s="1"/>
      <c r="OEL64" s="1"/>
      <c r="OEM64" s="1"/>
      <c r="OEN64" s="1"/>
      <c r="OEO64" s="1"/>
      <c r="OEP64" s="1"/>
      <c r="OEQ64" s="1"/>
      <c r="OER64" s="1"/>
      <c r="OES64" s="1"/>
      <c r="OET64" s="1"/>
      <c r="OEU64" s="1"/>
      <c r="OEV64" s="1"/>
      <c r="OEW64" s="1"/>
      <c r="OEX64" s="1"/>
      <c r="OEY64" s="1"/>
      <c r="OEZ64" s="1"/>
      <c r="OFA64" s="1"/>
      <c r="OFB64" s="1"/>
      <c r="OFC64" s="1"/>
      <c r="OFD64" s="1"/>
      <c r="OFE64" s="1"/>
      <c r="OFF64" s="1"/>
      <c r="OFG64" s="1"/>
      <c r="OFH64" s="1"/>
      <c r="OFI64" s="1"/>
      <c r="OFJ64" s="1"/>
      <c r="OFK64" s="1"/>
      <c r="OFL64" s="1"/>
      <c r="OFM64" s="1"/>
      <c r="OFN64" s="1"/>
      <c r="OFO64" s="1"/>
      <c r="OFP64" s="1"/>
      <c r="OFQ64" s="1"/>
      <c r="OFR64" s="1"/>
      <c r="OFS64" s="1"/>
      <c r="OFT64" s="1"/>
      <c r="OFU64" s="1"/>
      <c r="OFV64" s="1"/>
      <c r="OFW64" s="1"/>
      <c r="OFX64" s="1"/>
      <c r="OFY64" s="1"/>
      <c r="OFZ64" s="1"/>
      <c r="OGA64" s="1"/>
      <c r="OGB64" s="1"/>
      <c r="OGC64" s="1"/>
      <c r="OGD64" s="1"/>
      <c r="OGE64" s="1"/>
      <c r="OGF64" s="1"/>
      <c r="OGG64" s="1"/>
      <c r="OGH64" s="1"/>
      <c r="OGI64" s="1"/>
      <c r="OGJ64" s="1"/>
      <c r="OGK64" s="1"/>
      <c r="OGL64" s="1"/>
      <c r="OGM64" s="1"/>
      <c r="OGN64" s="1"/>
      <c r="OGO64" s="1"/>
      <c r="OGP64" s="1"/>
      <c r="OGQ64" s="1"/>
      <c r="OGR64" s="1"/>
      <c r="OGS64" s="1"/>
      <c r="OGT64" s="1"/>
      <c r="OGU64" s="1"/>
      <c r="OGV64" s="1"/>
      <c r="OGW64" s="1"/>
      <c r="OGX64" s="1"/>
      <c r="OGY64" s="1"/>
      <c r="OGZ64" s="1"/>
      <c r="OHA64" s="1"/>
      <c r="OHB64" s="1"/>
      <c r="OHC64" s="1"/>
      <c r="OHD64" s="1"/>
      <c r="OHE64" s="1"/>
      <c r="OHF64" s="1"/>
      <c r="OHG64" s="1"/>
      <c r="OHH64" s="1"/>
      <c r="OHI64" s="1"/>
      <c r="OHJ64" s="1"/>
      <c r="OHK64" s="1"/>
      <c r="OHL64" s="1"/>
      <c r="OHM64" s="1"/>
      <c r="OHN64" s="1"/>
      <c r="OHO64" s="1"/>
      <c r="OHP64" s="1"/>
      <c r="OHQ64" s="1"/>
      <c r="OHR64" s="1"/>
      <c r="OHS64" s="1"/>
      <c r="OHT64" s="1"/>
      <c r="OHU64" s="1"/>
      <c r="OHV64" s="1"/>
      <c r="OHW64" s="1"/>
      <c r="OHX64" s="1"/>
      <c r="OHY64" s="1"/>
      <c r="OHZ64" s="1"/>
      <c r="OIA64" s="1"/>
      <c r="OIB64" s="1"/>
      <c r="OIC64" s="1"/>
      <c r="OID64" s="1"/>
      <c r="OIE64" s="1"/>
      <c r="OIF64" s="1"/>
      <c r="OIG64" s="1"/>
      <c r="OIH64" s="1"/>
      <c r="OII64" s="1"/>
      <c r="OIJ64" s="1"/>
      <c r="OIK64" s="1"/>
      <c r="OIL64" s="1"/>
      <c r="OIM64" s="1"/>
      <c r="OIN64" s="1"/>
      <c r="OIO64" s="1"/>
      <c r="OIP64" s="1"/>
      <c r="OIQ64" s="1"/>
      <c r="OIR64" s="1"/>
      <c r="OIS64" s="1"/>
      <c r="OIT64" s="1"/>
      <c r="OIU64" s="1"/>
      <c r="OIV64" s="1"/>
      <c r="OIW64" s="1"/>
      <c r="OIX64" s="1"/>
      <c r="OIY64" s="1"/>
      <c r="OIZ64" s="1"/>
      <c r="OJA64" s="1"/>
      <c r="OJB64" s="1"/>
      <c r="OJC64" s="1"/>
      <c r="OJD64" s="1"/>
      <c r="OJE64" s="1"/>
      <c r="OJF64" s="1"/>
      <c r="OJG64" s="1"/>
      <c r="OJH64" s="1"/>
      <c r="OJI64" s="1"/>
      <c r="OJJ64" s="1"/>
      <c r="OJK64" s="1"/>
      <c r="OJL64" s="1"/>
      <c r="OJM64" s="1"/>
      <c r="OJN64" s="1"/>
      <c r="OJO64" s="1"/>
      <c r="OJP64" s="1"/>
      <c r="OJQ64" s="1"/>
      <c r="OJR64" s="1"/>
      <c r="OJS64" s="1"/>
      <c r="OJT64" s="1"/>
      <c r="OJU64" s="1"/>
      <c r="OJV64" s="1"/>
      <c r="OJW64" s="1"/>
      <c r="OJX64" s="1"/>
      <c r="OJY64" s="1"/>
      <c r="OJZ64" s="1"/>
      <c r="OKA64" s="1"/>
      <c r="OKB64" s="1"/>
      <c r="OKC64" s="1"/>
      <c r="OKD64" s="1"/>
      <c r="OKE64" s="1"/>
      <c r="OKF64" s="1"/>
      <c r="OKG64" s="1"/>
      <c r="OKH64" s="1"/>
      <c r="OKI64" s="1"/>
      <c r="OKJ64" s="1"/>
      <c r="OKK64" s="1"/>
      <c r="OKL64" s="1"/>
      <c r="OKM64" s="1"/>
      <c r="OKN64" s="1"/>
      <c r="OKO64" s="1"/>
      <c r="OKP64" s="1"/>
      <c r="OKQ64" s="1"/>
      <c r="OKR64" s="1"/>
      <c r="OKS64" s="1"/>
      <c r="OKT64" s="1"/>
      <c r="OKU64" s="1"/>
      <c r="OKV64" s="1"/>
      <c r="OKW64" s="1"/>
      <c r="OKX64" s="1"/>
      <c r="OKY64" s="1"/>
      <c r="OKZ64" s="1"/>
      <c r="OLA64" s="1"/>
      <c r="OLB64" s="1"/>
      <c r="OLC64" s="1"/>
      <c r="OLD64" s="1"/>
      <c r="OLE64" s="1"/>
      <c r="OLF64" s="1"/>
      <c r="OLG64" s="1"/>
      <c r="OLH64" s="1"/>
      <c r="OLI64" s="1"/>
      <c r="OLJ64" s="1"/>
      <c r="OLK64" s="1"/>
      <c r="OLL64" s="1"/>
      <c r="OLM64" s="1"/>
      <c r="OLN64" s="1"/>
      <c r="OLO64" s="1"/>
      <c r="OLP64" s="1"/>
      <c r="OLQ64" s="1"/>
      <c r="OLR64" s="1"/>
      <c r="OLS64" s="1"/>
      <c r="OLT64" s="1"/>
      <c r="OLU64" s="1"/>
      <c r="OLV64" s="1"/>
      <c r="OLW64" s="1"/>
      <c r="OLX64" s="1"/>
      <c r="OLY64" s="1"/>
      <c r="OLZ64" s="1"/>
      <c r="OMA64" s="1"/>
      <c r="OMB64" s="1"/>
      <c r="OMC64" s="1"/>
      <c r="OMD64" s="1"/>
      <c r="OME64" s="1"/>
      <c r="OMF64" s="1"/>
      <c r="OMG64" s="1"/>
      <c r="OMH64" s="1"/>
      <c r="OMI64" s="1"/>
      <c r="OMJ64" s="1"/>
      <c r="OMK64" s="1"/>
      <c r="OML64" s="1"/>
      <c r="OMM64" s="1"/>
      <c r="OMN64" s="1"/>
      <c r="OMO64" s="1"/>
      <c r="OMP64" s="1"/>
      <c r="OMQ64" s="1"/>
      <c r="OMR64" s="1"/>
      <c r="OMS64" s="1"/>
      <c r="OMT64" s="1"/>
      <c r="OMU64" s="1"/>
      <c r="OMV64" s="1"/>
      <c r="OMW64" s="1"/>
      <c r="OMX64" s="1"/>
      <c r="OMY64" s="1"/>
      <c r="OMZ64" s="1"/>
      <c r="ONA64" s="1"/>
      <c r="ONB64" s="1"/>
      <c r="ONC64" s="1"/>
      <c r="OND64" s="1"/>
      <c r="ONE64" s="1"/>
      <c r="ONF64" s="1"/>
      <c r="ONG64" s="1"/>
      <c r="ONH64" s="1"/>
      <c r="ONI64" s="1"/>
      <c r="ONJ64" s="1"/>
      <c r="ONK64" s="1"/>
      <c r="ONL64" s="1"/>
      <c r="ONM64" s="1"/>
      <c r="ONN64" s="1"/>
      <c r="ONO64" s="1"/>
      <c r="ONP64" s="1"/>
      <c r="ONQ64" s="1"/>
      <c r="ONR64" s="1"/>
      <c r="ONS64" s="1"/>
      <c r="ONT64" s="1"/>
      <c r="ONU64" s="1"/>
      <c r="ONV64" s="1"/>
      <c r="ONW64" s="1"/>
      <c r="ONX64" s="1"/>
      <c r="ONY64" s="1"/>
      <c r="ONZ64" s="1"/>
      <c r="OOA64" s="1"/>
      <c r="OOB64" s="1"/>
      <c r="OOC64" s="1"/>
      <c r="OOD64" s="1"/>
      <c r="OOE64" s="1"/>
      <c r="OOF64" s="1"/>
      <c r="OOG64" s="1"/>
      <c r="OOH64" s="1"/>
      <c r="OOI64" s="1"/>
      <c r="OOJ64" s="1"/>
      <c r="OOK64" s="1"/>
      <c r="OOL64" s="1"/>
      <c r="OOM64" s="1"/>
      <c r="OON64" s="1"/>
      <c r="OOO64" s="1"/>
      <c r="OOP64" s="1"/>
      <c r="OOQ64" s="1"/>
      <c r="OOR64" s="1"/>
      <c r="OOS64" s="1"/>
      <c r="OOT64" s="1"/>
      <c r="OOU64" s="1"/>
      <c r="OOV64" s="1"/>
      <c r="OOW64" s="1"/>
      <c r="OOX64" s="1"/>
      <c r="OOY64" s="1"/>
      <c r="OOZ64" s="1"/>
      <c r="OPA64" s="1"/>
      <c r="OPB64" s="1"/>
      <c r="OPC64" s="1"/>
      <c r="OPD64" s="1"/>
      <c r="OPE64" s="1"/>
      <c r="OPF64" s="1"/>
      <c r="OPG64" s="1"/>
      <c r="OPH64" s="1"/>
      <c r="OPI64" s="1"/>
      <c r="OPJ64" s="1"/>
      <c r="OPK64" s="1"/>
      <c r="OPL64" s="1"/>
      <c r="OPM64" s="1"/>
      <c r="OPN64" s="1"/>
      <c r="OPO64" s="1"/>
      <c r="OPP64" s="1"/>
      <c r="OPQ64" s="1"/>
      <c r="OPR64" s="1"/>
      <c r="OPS64" s="1"/>
      <c r="OPT64" s="1"/>
      <c r="OPU64" s="1"/>
      <c r="OPV64" s="1"/>
      <c r="OPW64" s="1"/>
      <c r="OPX64" s="1"/>
      <c r="OPY64" s="1"/>
      <c r="OPZ64" s="1"/>
      <c r="OQA64" s="1"/>
      <c r="OQB64" s="1"/>
      <c r="OQC64" s="1"/>
      <c r="OQD64" s="1"/>
      <c r="OQE64" s="1"/>
      <c r="OQF64" s="1"/>
      <c r="OQG64" s="1"/>
      <c r="OQH64" s="1"/>
      <c r="OQI64" s="1"/>
      <c r="OQJ64" s="1"/>
      <c r="OQK64" s="1"/>
      <c r="OQL64" s="1"/>
      <c r="OQM64" s="1"/>
      <c r="OQN64" s="1"/>
      <c r="OQO64" s="1"/>
      <c r="OQP64" s="1"/>
      <c r="OQQ64" s="1"/>
      <c r="OQR64" s="1"/>
      <c r="OQS64" s="1"/>
      <c r="OQT64" s="1"/>
      <c r="OQU64" s="1"/>
      <c r="OQV64" s="1"/>
      <c r="OQW64" s="1"/>
      <c r="OQX64" s="1"/>
      <c r="OQY64" s="1"/>
      <c r="OQZ64" s="1"/>
      <c r="ORA64" s="1"/>
      <c r="ORB64" s="1"/>
      <c r="ORC64" s="1"/>
      <c r="ORD64" s="1"/>
      <c r="ORE64" s="1"/>
      <c r="ORF64" s="1"/>
      <c r="ORG64" s="1"/>
      <c r="ORH64" s="1"/>
      <c r="ORI64" s="1"/>
      <c r="ORJ64" s="1"/>
      <c r="ORK64" s="1"/>
      <c r="ORL64" s="1"/>
      <c r="ORM64" s="1"/>
      <c r="ORN64" s="1"/>
      <c r="ORO64" s="1"/>
      <c r="ORP64" s="1"/>
      <c r="ORQ64" s="1"/>
      <c r="ORR64" s="1"/>
      <c r="ORS64" s="1"/>
      <c r="ORT64" s="1"/>
      <c r="ORU64" s="1"/>
      <c r="ORV64" s="1"/>
      <c r="ORW64" s="1"/>
      <c r="ORX64" s="1"/>
      <c r="ORY64" s="1"/>
      <c r="ORZ64" s="1"/>
      <c r="OSA64" s="1"/>
      <c r="OSB64" s="1"/>
      <c r="OSC64" s="1"/>
      <c r="OSD64" s="1"/>
      <c r="OSE64" s="1"/>
      <c r="OSF64" s="1"/>
      <c r="OSG64" s="1"/>
      <c r="OSH64" s="1"/>
      <c r="OSI64" s="1"/>
      <c r="OSJ64" s="1"/>
      <c r="OSK64" s="1"/>
      <c r="OSL64" s="1"/>
      <c r="OSM64" s="1"/>
      <c r="OSN64" s="1"/>
      <c r="OSO64" s="1"/>
      <c r="OSP64" s="1"/>
      <c r="OSQ64" s="1"/>
      <c r="OSR64" s="1"/>
      <c r="OSS64" s="1"/>
      <c r="OST64" s="1"/>
      <c r="OSU64" s="1"/>
      <c r="OSV64" s="1"/>
      <c r="OSW64" s="1"/>
      <c r="OSX64" s="1"/>
      <c r="OSY64" s="1"/>
      <c r="OSZ64" s="1"/>
      <c r="OTA64" s="1"/>
      <c r="OTB64" s="1"/>
      <c r="OTC64" s="1"/>
      <c r="OTD64" s="1"/>
      <c r="OTE64" s="1"/>
      <c r="OTF64" s="1"/>
      <c r="OTG64" s="1"/>
      <c r="OTH64" s="1"/>
      <c r="OTI64" s="1"/>
      <c r="OTJ64" s="1"/>
      <c r="OTK64" s="1"/>
      <c r="OTL64" s="1"/>
      <c r="OTM64" s="1"/>
      <c r="OTN64" s="1"/>
      <c r="OTO64" s="1"/>
      <c r="OTP64" s="1"/>
      <c r="OTQ64" s="1"/>
      <c r="OTR64" s="1"/>
      <c r="OTS64" s="1"/>
      <c r="OTT64" s="1"/>
      <c r="OTU64" s="1"/>
      <c r="OTV64" s="1"/>
      <c r="OTW64" s="1"/>
      <c r="OTX64" s="1"/>
      <c r="OTY64" s="1"/>
      <c r="OTZ64" s="1"/>
      <c r="OUA64" s="1"/>
      <c r="OUB64" s="1"/>
      <c r="OUC64" s="1"/>
      <c r="OUD64" s="1"/>
      <c r="OUE64" s="1"/>
      <c r="OUF64" s="1"/>
      <c r="OUG64" s="1"/>
      <c r="OUH64" s="1"/>
      <c r="OUI64" s="1"/>
      <c r="OUJ64" s="1"/>
      <c r="OUK64" s="1"/>
      <c r="OUL64" s="1"/>
      <c r="OUM64" s="1"/>
      <c r="OUN64" s="1"/>
      <c r="OUO64" s="1"/>
      <c r="OUP64" s="1"/>
      <c r="OUQ64" s="1"/>
      <c r="OUR64" s="1"/>
      <c r="OUS64" s="1"/>
      <c r="OUT64" s="1"/>
      <c r="OUU64" s="1"/>
      <c r="OUV64" s="1"/>
      <c r="OUW64" s="1"/>
      <c r="OUX64" s="1"/>
      <c r="OUY64" s="1"/>
      <c r="OUZ64" s="1"/>
      <c r="OVA64" s="1"/>
      <c r="OVB64" s="1"/>
      <c r="OVC64" s="1"/>
      <c r="OVD64" s="1"/>
      <c r="OVE64" s="1"/>
      <c r="OVF64" s="1"/>
      <c r="OVG64" s="1"/>
      <c r="OVH64" s="1"/>
      <c r="OVI64" s="1"/>
      <c r="OVJ64" s="1"/>
      <c r="OVK64" s="1"/>
      <c r="OVL64" s="1"/>
      <c r="OVM64" s="1"/>
      <c r="OVN64" s="1"/>
      <c r="OVO64" s="1"/>
      <c r="OVP64" s="1"/>
      <c r="OVQ64" s="1"/>
      <c r="OVR64" s="1"/>
      <c r="OVS64" s="1"/>
      <c r="OVT64" s="1"/>
      <c r="OVU64" s="1"/>
      <c r="OVV64" s="1"/>
      <c r="OVW64" s="1"/>
      <c r="OVX64" s="1"/>
      <c r="OVY64" s="1"/>
      <c r="OVZ64" s="1"/>
      <c r="OWA64" s="1"/>
      <c r="OWB64" s="1"/>
      <c r="OWC64" s="1"/>
      <c r="OWD64" s="1"/>
      <c r="OWE64" s="1"/>
      <c r="OWF64" s="1"/>
      <c r="OWG64" s="1"/>
      <c r="OWH64" s="1"/>
      <c r="OWI64" s="1"/>
      <c r="OWJ64" s="1"/>
      <c r="OWK64" s="1"/>
      <c r="OWL64" s="1"/>
      <c r="OWM64" s="1"/>
      <c r="OWN64" s="1"/>
      <c r="OWO64" s="1"/>
      <c r="OWP64" s="1"/>
      <c r="OWQ64" s="1"/>
      <c r="OWR64" s="1"/>
      <c r="OWS64" s="1"/>
      <c r="OWT64" s="1"/>
      <c r="OWU64" s="1"/>
      <c r="OWV64" s="1"/>
      <c r="OWW64" s="1"/>
      <c r="OWX64" s="1"/>
      <c r="OWY64" s="1"/>
      <c r="OWZ64" s="1"/>
      <c r="OXA64" s="1"/>
      <c r="OXB64" s="1"/>
      <c r="OXC64" s="1"/>
      <c r="OXD64" s="1"/>
      <c r="OXE64" s="1"/>
      <c r="OXF64" s="1"/>
      <c r="OXG64" s="1"/>
      <c r="OXH64" s="1"/>
      <c r="OXI64" s="1"/>
      <c r="OXJ64" s="1"/>
      <c r="OXK64" s="1"/>
      <c r="OXL64" s="1"/>
      <c r="OXM64" s="1"/>
      <c r="OXN64" s="1"/>
      <c r="OXO64" s="1"/>
      <c r="OXP64" s="1"/>
      <c r="OXQ64" s="1"/>
      <c r="OXR64" s="1"/>
      <c r="OXS64" s="1"/>
      <c r="OXT64" s="1"/>
      <c r="OXU64" s="1"/>
      <c r="OXV64" s="1"/>
      <c r="OXW64" s="1"/>
      <c r="OXX64" s="1"/>
      <c r="OXY64" s="1"/>
      <c r="OXZ64" s="1"/>
      <c r="OYA64" s="1"/>
      <c r="OYB64" s="1"/>
      <c r="OYC64" s="1"/>
      <c r="OYD64" s="1"/>
      <c r="OYE64" s="1"/>
      <c r="OYF64" s="1"/>
      <c r="OYG64" s="1"/>
      <c r="OYH64" s="1"/>
      <c r="OYI64" s="1"/>
      <c r="OYJ64" s="1"/>
      <c r="OYK64" s="1"/>
      <c r="OYL64" s="1"/>
      <c r="OYM64" s="1"/>
      <c r="OYN64" s="1"/>
      <c r="OYO64" s="1"/>
      <c r="OYP64" s="1"/>
      <c r="OYQ64" s="1"/>
      <c r="OYR64" s="1"/>
      <c r="OYS64" s="1"/>
      <c r="OYT64" s="1"/>
      <c r="OYU64" s="1"/>
      <c r="OYV64" s="1"/>
      <c r="OYW64" s="1"/>
      <c r="OYX64" s="1"/>
      <c r="OYY64" s="1"/>
      <c r="OYZ64" s="1"/>
      <c r="OZA64" s="1"/>
      <c r="OZB64" s="1"/>
      <c r="OZC64" s="1"/>
      <c r="OZD64" s="1"/>
      <c r="OZE64" s="1"/>
      <c r="OZF64" s="1"/>
      <c r="OZG64" s="1"/>
      <c r="OZH64" s="1"/>
      <c r="OZI64" s="1"/>
      <c r="OZJ64" s="1"/>
      <c r="OZK64" s="1"/>
      <c r="OZL64" s="1"/>
      <c r="OZM64" s="1"/>
      <c r="OZN64" s="1"/>
      <c r="OZO64" s="1"/>
      <c r="OZP64" s="1"/>
      <c r="OZQ64" s="1"/>
      <c r="OZR64" s="1"/>
      <c r="OZS64" s="1"/>
      <c r="OZT64" s="1"/>
      <c r="OZU64" s="1"/>
      <c r="OZV64" s="1"/>
      <c r="OZW64" s="1"/>
      <c r="OZX64" s="1"/>
      <c r="OZY64" s="1"/>
      <c r="OZZ64" s="1"/>
      <c r="PAA64" s="1"/>
      <c r="PAB64" s="1"/>
      <c r="PAC64" s="1"/>
      <c r="PAD64" s="1"/>
      <c r="PAE64" s="1"/>
      <c r="PAF64" s="1"/>
      <c r="PAG64" s="1"/>
      <c r="PAH64" s="1"/>
      <c r="PAI64" s="1"/>
      <c r="PAJ64" s="1"/>
      <c r="PAK64" s="1"/>
      <c r="PAL64" s="1"/>
      <c r="PAM64" s="1"/>
      <c r="PAN64" s="1"/>
      <c r="PAO64" s="1"/>
      <c r="PAP64" s="1"/>
      <c r="PAQ64" s="1"/>
      <c r="PAR64" s="1"/>
      <c r="PAS64" s="1"/>
      <c r="PAT64" s="1"/>
      <c r="PAU64" s="1"/>
      <c r="PAV64" s="1"/>
      <c r="PAW64" s="1"/>
      <c r="PAX64" s="1"/>
      <c r="PAY64" s="1"/>
      <c r="PAZ64" s="1"/>
      <c r="PBA64" s="1"/>
      <c r="PBB64" s="1"/>
      <c r="PBC64" s="1"/>
      <c r="PBD64" s="1"/>
      <c r="PBE64" s="1"/>
      <c r="PBF64" s="1"/>
      <c r="PBG64" s="1"/>
      <c r="PBH64" s="1"/>
      <c r="PBI64" s="1"/>
      <c r="PBJ64" s="1"/>
      <c r="PBK64" s="1"/>
      <c r="PBL64" s="1"/>
      <c r="PBM64" s="1"/>
      <c r="PBN64" s="1"/>
      <c r="PBO64" s="1"/>
      <c r="PBP64" s="1"/>
      <c r="PBQ64" s="1"/>
      <c r="PBR64" s="1"/>
      <c r="PBS64" s="1"/>
      <c r="PBT64" s="1"/>
      <c r="PBU64" s="1"/>
      <c r="PBV64" s="1"/>
      <c r="PBW64" s="1"/>
      <c r="PBX64" s="1"/>
      <c r="PBY64" s="1"/>
      <c r="PBZ64" s="1"/>
      <c r="PCA64" s="1"/>
      <c r="PCB64" s="1"/>
      <c r="PCC64" s="1"/>
      <c r="PCD64" s="1"/>
      <c r="PCE64" s="1"/>
      <c r="PCF64" s="1"/>
      <c r="PCG64" s="1"/>
      <c r="PCH64" s="1"/>
      <c r="PCI64" s="1"/>
      <c r="PCJ64" s="1"/>
      <c r="PCK64" s="1"/>
      <c r="PCL64" s="1"/>
      <c r="PCM64" s="1"/>
      <c r="PCN64" s="1"/>
      <c r="PCO64" s="1"/>
      <c r="PCP64" s="1"/>
      <c r="PCQ64" s="1"/>
      <c r="PCR64" s="1"/>
      <c r="PCS64" s="1"/>
      <c r="PCT64" s="1"/>
      <c r="PCU64" s="1"/>
      <c r="PCV64" s="1"/>
      <c r="PCW64" s="1"/>
      <c r="PCX64" s="1"/>
      <c r="PCY64" s="1"/>
      <c r="PCZ64" s="1"/>
      <c r="PDA64" s="1"/>
      <c r="PDB64" s="1"/>
      <c r="PDC64" s="1"/>
      <c r="PDD64" s="1"/>
      <c r="PDE64" s="1"/>
      <c r="PDF64" s="1"/>
      <c r="PDG64" s="1"/>
      <c r="PDH64" s="1"/>
      <c r="PDI64" s="1"/>
      <c r="PDJ64" s="1"/>
      <c r="PDK64" s="1"/>
      <c r="PDL64" s="1"/>
      <c r="PDM64" s="1"/>
      <c r="PDN64" s="1"/>
      <c r="PDO64" s="1"/>
      <c r="PDP64" s="1"/>
      <c r="PDQ64" s="1"/>
      <c r="PDR64" s="1"/>
      <c r="PDS64" s="1"/>
      <c r="PDT64" s="1"/>
      <c r="PDU64" s="1"/>
      <c r="PDV64" s="1"/>
      <c r="PDW64" s="1"/>
      <c r="PDX64" s="1"/>
      <c r="PDY64" s="1"/>
      <c r="PDZ64" s="1"/>
      <c r="PEA64" s="1"/>
      <c r="PEB64" s="1"/>
      <c r="PEC64" s="1"/>
      <c r="PED64" s="1"/>
      <c r="PEE64" s="1"/>
      <c r="PEF64" s="1"/>
      <c r="PEG64" s="1"/>
      <c r="PEH64" s="1"/>
      <c r="PEI64" s="1"/>
      <c r="PEJ64" s="1"/>
      <c r="PEK64" s="1"/>
      <c r="PEL64" s="1"/>
      <c r="PEM64" s="1"/>
      <c r="PEN64" s="1"/>
      <c r="PEO64" s="1"/>
      <c r="PEP64" s="1"/>
      <c r="PEQ64" s="1"/>
      <c r="PER64" s="1"/>
      <c r="PES64" s="1"/>
      <c r="PET64" s="1"/>
      <c r="PEU64" s="1"/>
      <c r="PEV64" s="1"/>
      <c r="PEW64" s="1"/>
      <c r="PEX64" s="1"/>
      <c r="PEY64" s="1"/>
      <c r="PEZ64" s="1"/>
      <c r="PFA64" s="1"/>
      <c r="PFB64" s="1"/>
      <c r="PFC64" s="1"/>
      <c r="PFD64" s="1"/>
      <c r="PFE64" s="1"/>
      <c r="PFF64" s="1"/>
      <c r="PFG64" s="1"/>
      <c r="PFH64" s="1"/>
      <c r="PFI64" s="1"/>
      <c r="PFJ64" s="1"/>
      <c r="PFK64" s="1"/>
      <c r="PFL64" s="1"/>
      <c r="PFM64" s="1"/>
      <c r="PFN64" s="1"/>
      <c r="PFO64" s="1"/>
      <c r="PFP64" s="1"/>
      <c r="PFQ64" s="1"/>
      <c r="PFR64" s="1"/>
      <c r="PFS64" s="1"/>
      <c r="PFT64" s="1"/>
      <c r="PFU64" s="1"/>
      <c r="PFV64" s="1"/>
      <c r="PFW64" s="1"/>
      <c r="PFX64" s="1"/>
      <c r="PFY64" s="1"/>
      <c r="PFZ64" s="1"/>
      <c r="PGA64" s="1"/>
      <c r="PGB64" s="1"/>
      <c r="PGC64" s="1"/>
      <c r="PGD64" s="1"/>
      <c r="PGE64" s="1"/>
      <c r="PGF64" s="1"/>
      <c r="PGG64" s="1"/>
      <c r="PGH64" s="1"/>
      <c r="PGI64" s="1"/>
      <c r="PGJ64" s="1"/>
      <c r="PGK64" s="1"/>
      <c r="PGL64" s="1"/>
      <c r="PGM64" s="1"/>
      <c r="PGN64" s="1"/>
      <c r="PGO64" s="1"/>
      <c r="PGP64" s="1"/>
      <c r="PGQ64" s="1"/>
      <c r="PGR64" s="1"/>
      <c r="PGS64" s="1"/>
      <c r="PGT64" s="1"/>
      <c r="PGU64" s="1"/>
      <c r="PGV64" s="1"/>
      <c r="PGW64" s="1"/>
      <c r="PGX64" s="1"/>
      <c r="PGY64" s="1"/>
      <c r="PGZ64" s="1"/>
      <c r="PHA64" s="1"/>
      <c r="PHB64" s="1"/>
      <c r="PHC64" s="1"/>
      <c r="PHD64" s="1"/>
      <c r="PHE64" s="1"/>
      <c r="PHF64" s="1"/>
      <c r="PHG64" s="1"/>
      <c r="PHH64" s="1"/>
      <c r="PHI64" s="1"/>
      <c r="PHJ64" s="1"/>
      <c r="PHK64" s="1"/>
      <c r="PHL64" s="1"/>
      <c r="PHM64" s="1"/>
      <c r="PHN64" s="1"/>
      <c r="PHO64" s="1"/>
      <c r="PHP64" s="1"/>
      <c r="PHQ64" s="1"/>
      <c r="PHR64" s="1"/>
      <c r="PHS64" s="1"/>
      <c r="PHT64" s="1"/>
      <c r="PHU64" s="1"/>
      <c r="PHV64" s="1"/>
      <c r="PHW64" s="1"/>
      <c r="PHX64" s="1"/>
      <c r="PHY64" s="1"/>
      <c r="PHZ64" s="1"/>
      <c r="PIA64" s="1"/>
      <c r="PIB64" s="1"/>
      <c r="PIC64" s="1"/>
      <c r="PID64" s="1"/>
      <c r="PIE64" s="1"/>
      <c r="PIF64" s="1"/>
      <c r="PIG64" s="1"/>
      <c r="PIH64" s="1"/>
      <c r="PII64" s="1"/>
      <c r="PIJ64" s="1"/>
      <c r="PIK64" s="1"/>
      <c r="PIL64" s="1"/>
      <c r="PIM64" s="1"/>
      <c r="PIN64" s="1"/>
      <c r="PIO64" s="1"/>
      <c r="PIP64" s="1"/>
      <c r="PIQ64" s="1"/>
      <c r="PIR64" s="1"/>
      <c r="PIS64" s="1"/>
      <c r="PIT64" s="1"/>
      <c r="PIU64" s="1"/>
      <c r="PIV64" s="1"/>
      <c r="PIW64" s="1"/>
      <c r="PIX64" s="1"/>
      <c r="PIY64" s="1"/>
      <c r="PIZ64" s="1"/>
      <c r="PJA64" s="1"/>
      <c r="PJB64" s="1"/>
      <c r="PJC64" s="1"/>
      <c r="PJD64" s="1"/>
      <c r="PJE64" s="1"/>
      <c r="PJF64" s="1"/>
      <c r="PJG64" s="1"/>
      <c r="PJH64" s="1"/>
      <c r="PJI64" s="1"/>
      <c r="PJJ64" s="1"/>
      <c r="PJK64" s="1"/>
      <c r="PJL64" s="1"/>
      <c r="PJM64" s="1"/>
      <c r="PJN64" s="1"/>
      <c r="PJO64" s="1"/>
      <c r="PJP64" s="1"/>
      <c r="PJQ64" s="1"/>
      <c r="PJR64" s="1"/>
      <c r="PJS64" s="1"/>
      <c r="PJT64" s="1"/>
      <c r="PJU64" s="1"/>
      <c r="PJV64" s="1"/>
      <c r="PJW64" s="1"/>
      <c r="PJX64" s="1"/>
      <c r="PJY64" s="1"/>
      <c r="PJZ64" s="1"/>
      <c r="PKA64" s="1"/>
      <c r="PKB64" s="1"/>
      <c r="PKC64" s="1"/>
      <c r="PKD64" s="1"/>
      <c r="PKE64" s="1"/>
      <c r="PKF64" s="1"/>
      <c r="PKG64" s="1"/>
      <c r="PKH64" s="1"/>
      <c r="PKI64" s="1"/>
      <c r="PKJ64" s="1"/>
      <c r="PKK64" s="1"/>
      <c r="PKL64" s="1"/>
      <c r="PKM64" s="1"/>
      <c r="PKN64" s="1"/>
      <c r="PKO64" s="1"/>
      <c r="PKP64" s="1"/>
      <c r="PKQ64" s="1"/>
      <c r="PKR64" s="1"/>
      <c r="PKS64" s="1"/>
      <c r="PKT64" s="1"/>
      <c r="PKU64" s="1"/>
      <c r="PKV64" s="1"/>
      <c r="PKW64" s="1"/>
      <c r="PKX64" s="1"/>
      <c r="PKY64" s="1"/>
      <c r="PKZ64" s="1"/>
      <c r="PLA64" s="1"/>
      <c r="PLB64" s="1"/>
      <c r="PLC64" s="1"/>
      <c r="PLD64" s="1"/>
      <c r="PLE64" s="1"/>
      <c r="PLF64" s="1"/>
      <c r="PLG64" s="1"/>
      <c r="PLH64" s="1"/>
      <c r="PLI64" s="1"/>
      <c r="PLJ64" s="1"/>
      <c r="PLK64" s="1"/>
      <c r="PLL64" s="1"/>
      <c r="PLM64" s="1"/>
      <c r="PLN64" s="1"/>
      <c r="PLO64" s="1"/>
      <c r="PLP64" s="1"/>
      <c r="PLQ64" s="1"/>
      <c r="PLR64" s="1"/>
      <c r="PLS64" s="1"/>
      <c r="PLT64" s="1"/>
      <c r="PLU64" s="1"/>
      <c r="PLV64" s="1"/>
      <c r="PLW64" s="1"/>
      <c r="PLX64" s="1"/>
      <c r="PLY64" s="1"/>
      <c r="PLZ64" s="1"/>
      <c r="PMA64" s="1"/>
      <c r="PMB64" s="1"/>
      <c r="PMC64" s="1"/>
      <c r="PMD64" s="1"/>
      <c r="PME64" s="1"/>
      <c r="PMF64" s="1"/>
      <c r="PMG64" s="1"/>
      <c r="PMH64" s="1"/>
      <c r="PMI64" s="1"/>
      <c r="PMJ64" s="1"/>
      <c r="PMK64" s="1"/>
      <c r="PML64" s="1"/>
      <c r="PMM64" s="1"/>
      <c r="PMN64" s="1"/>
      <c r="PMO64" s="1"/>
      <c r="PMP64" s="1"/>
      <c r="PMQ64" s="1"/>
      <c r="PMR64" s="1"/>
      <c r="PMS64" s="1"/>
      <c r="PMT64" s="1"/>
      <c r="PMU64" s="1"/>
      <c r="PMV64" s="1"/>
      <c r="PMW64" s="1"/>
      <c r="PMX64" s="1"/>
      <c r="PMY64" s="1"/>
      <c r="PMZ64" s="1"/>
      <c r="PNA64" s="1"/>
      <c r="PNB64" s="1"/>
      <c r="PNC64" s="1"/>
      <c r="PND64" s="1"/>
      <c r="PNE64" s="1"/>
      <c r="PNF64" s="1"/>
      <c r="PNG64" s="1"/>
      <c r="PNH64" s="1"/>
      <c r="PNI64" s="1"/>
      <c r="PNJ64" s="1"/>
      <c r="PNK64" s="1"/>
      <c r="PNL64" s="1"/>
      <c r="PNM64" s="1"/>
      <c r="PNN64" s="1"/>
      <c r="PNO64" s="1"/>
      <c r="PNP64" s="1"/>
      <c r="PNQ64" s="1"/>
      <c r="PNR64" s="1"/>
      <c r="PNS64" s="1"/>
      <c r="PNT64" s="1"/>
      <c r="PNU64" s="1"/>
      <c r="PNV64" s="1"/>
      <c r="PNW64" s="1"/>
      <c r="PNX64" s="1"/>
      <c r="PNY64" s="1"/>
      <c r="PNZ64" s="1"/>
      <c r="POA64" s="1"/>
      <c r="POB64" s="1"/>
      <c r="POC64" s="1"/>
      <c r="POD64" s="1"/>
      <c r="POE64" s="1"/>
      <c r="POF64" s="1"/>
      <c r="POG64" s="1"/>
      <c r="POH64" s="1"/>
      <c r="POI64" s="1"/>
      <c r="POJ64" s="1"/>
      <c r="POK64" s="1"/>
      <c r="POL64" s="1"/>
      <c r="POM64" s="1"/>
      <c r="PON64" s="1"/>
      <c r="POO64" s="1"/>
      <c r="POP64" s="1"/>
      <c r="POQ64" s="1"/>
      <c r="POR64" s="1"/>
      <c r="POS64" s="1"/>
      <c r="POT64" s="1"/>
      <c r="POU64" s="1"/>
      <c r="POV64" s="1"/>
      <c r="POW64" s="1"/>
      <c r="POX64" s="1"/>
      <c r="POY64" s="1"/>
      <c r="POZ64" s="1"/>
      <c r="PPA64" s="1"/>
      <c r="PPB64" s="1"/>
      <c r="PPC64" s="1"/>
      <c r="PPD64" s="1"/>
      <c r="PPE64" s="1"/>
      <c r="PPF64" s="1"/>
      <c r="PPG64" s="1"/>
      <c r="PPH64" s="1"/>
      <c r="PPI64" s="1"/>
      <c r="PPJ64" s="1"/>
      <c r="PPK64" s="1"/>
      <c r="PPL64" s="1"/>
      <c r="PPM64" s="1"/>
      <c r="PPN64" s="1"/>
      <c r="PPO64" s="1"/>
      <c r="PPP64" s="1"/>
      <c r="PPQ64" s="1"/>
      <c r="PPR64" s="1"/>
      <c r="PPS64" s="1"/>
      <c r="PPT64" s="1"/>
      <c r="PPU64" s="1"/>
      <c r="PPV64" s="1"/>
      <c r="PPW64" s="1"/>
      <c r="PPX64" s="1"/>
      <c r="PPY64" s="1"/>
      <c r="PPZ64" s="1"/>
      <c r="PQA64" s="1"/>
      <c r="PQB64" s="1"/>
      <c r="PQC64" s="1"/>
      <c r="PQD64" s="1"/>
      <c r="PQE64" s="1"/>
      <c r="PQF64" s="1"/>
      <c r="PQG64" s="1"/>
      <c r="PQH64" s="1"/>
      <c r="PQI64" s="1"/>
      <c r="PQJ64" s="1"/>
      <c r="PQK64" s="1"/>
      <c r="PQL64" s="1"/>
      <c r="PQM64" s="1"/>
      <c r="PQN64" s="1"/>
      <c r="PQO64" s="1"/>
      <c r="PQP64" s="1"/>
      <c r="PQQ64" s="1"/>
      <c r="PQR64" s="1"/>
      <c r="PQS64" s="1"/>
      <c r="PQT64" s="1"/>
      <c r="PQU64" s="1"/>
      <c r="PQV64" s="1"/>
      <c r="PQW64" s="1"/>
      <c r="PQX64" s="1"/>
      <c r="PQY64" s="1"/>
      <c r="PQZ64" s="1"/>
      <c r="PRA64" s="1"/>
      <c r="PRB64" s="1"/>
      <c r="PRC64" s="1"/>
      <c r="PRD64" s="1"/>
      <c r="PRE64" s="1"/>
      <c r="PRF64" s="1"/>
      <c r="PRG64" s="1"/>
      <c r="PRH64" s="1"/>
      <c r="PRI64" s="1"/>
      <c r="PRJ64" s="1"/>
      <c r="PRK64" s="1"/>
      <c r="PRL64" s="1"/>
      <c r="PRM64" s="1"/>
      <c r="PRN64" s="1"/>
      <c r="PRO64" s="1"/>
      <c r="PRP64" s="1"/>
      <c r="PRQ64" s="1"/>
      <c r="PRR64" s="1"/>
      <c r="PRS64" s="1"/>
      <c r="PRT64" s="1"/>
      <c r="PRU64" s="1"/>
      <c r="PRV64" s="1"/>
      <c r="PRW64" s="1"/>
      <c r="PRX64" s="1"/>
      <c r="PRY64" s="1"/>
      <c r="PRZ64" s="1"/>
      <c r="PSA64" s="1"/>
      <c r="PSB64" s="1"/>
      <c r="PSC64" s="1"/>
      <c r="PSD64" s="1"/>
      <c r="PSE64" s="1"/>
      <c r="PSF64" s="1"/>
      <c r="PSG64" s="1"/>
      <c r="PSH64" s="1"/>
      <c r="PSI64" s="1"/>
      <c r="PSJ64" s="1"/>
      <c r="PSK64" s="1"/>
      <c r="PSL64" s="1"/>
      <c r="PSM64" s="1"/>
      <c r="PSN64" s="1"/>
      <c r="PSO64" s="1"/>
      <c r="PSP64" s="1"/>
      <c r="PSQ64" s="1"/>
      <c r="PSR64" s="1"/>
      <c r="PSS64" s="1"/>
      <c r="PST64" s="1"/>
      <c r="PSU64" s="1"/>
      <c r="PSV64" s="1"/>
      <c r="PSW64" s="1"/>
      <c r="PSX64" s="1"/>
      <c r="PSY64" s="1"/>
      <c r="PSZ64" s="1"/>
      <c r="PTA64" s="1"/>
      <c r="PTB64" s="1"/>
      <c r="PTC64" s="1"/>
      <c r="PTD64" s="1"/>
      <c r="PTE64" s="1"/>
      <c r="PTF64" s="1"/>
      <c r="PTG64" s="1"/>
      <c r="PTH64" s="1"/>
      <c r="PTI64" s="1"/>
      <c r="PTJ64" s="1"/>
      <c r="PTK64" s="1"/>
      <c r="PTL64" s="1"/>
      <c r="PTM64" s="1"/>
      <c r="PTN64" s="1"/>
      <c r="PTO64" s="1"/>
      <c r="PTP64" s="1"/>
      <c r="PTQ64" s="1"/>
      <c r="PTR64" s="1"/>
      <c r="PTS64" s="1"/>
      <c r="PTT64" s="1"/>
      <c r="PTU64" s="1"/>
      <c r="PTV64" s="1"/>
      <c r="PTW64" s="1"/>
      <c r="PTX64" s="1"/>
      <c r="PTY64" s="1"/>
      <c r="PTZ64" s="1"/>
      <c r="PUA64" s="1"/>
      <c r="PUB64" s="1"/>
      <c r="PUC64" s="1"/>
      <c r="PUD64" s="1"/>
      <c r="PUE64" s="1"/>
      <c r="PUF64" s="1"/>
      <c r="PUG64" s="1"/>
      <c r="PUH64" s="1"/>
      <c r="PUI64" s="1"/>
      <c r="PUJ64" s="1"/>
      <c r="PUK64" s="1"/>
      <c r="PUL64" s="1"/>
      <c r="PUM64" s="1"/>
      <c r="PUN64" s="1"/>
      <c r="PUO64" s="1"/>
      <c r="PUP64" s="1"/>
      <c r="PUQ64" s="1"/>
      <c r="PUR64" s="1"/>
      <c r="PUS64" s="1"/>
      <c r="PUT64" s="1"/>
      <c r="PUU64" s="1"/>
      <c r="PUV64" s="1"/>
      <c r="PUW64" s="1"/>
      <c r="PUX64" s="1"/>
      <c r="PUY64" s="1"/>
      <c r="PUZ64" s="1"/>
      <c r="PVA64" s="1"/>
      <c r="PVB64" s="1"/>
      <c r="PVC64" s="1"/>
      <c r="PVD64" s="1"/>
      <c r="PVE64" s="1"/>
      <c r="PVF64" s="1"/>
      <c r="PVG64" s="1"/>
      <c r="PVH64" s="1"/>
      <c r="PVI64" s="1"/>
      <c r="PVJ64" s="1"/>
      <c r="PVK64" s="1"/>
      <c r="PVL64" s="1"/>
      <c r="PVM64" s="1"/>
      <c r="PVN64" s="1"/>
      <c r="PVO64" s="1"/>
      <c r="PVP64" s="1"/>
      <c r="PVQ64" s="1"/>
      <c r="PVR64" s="1"/>
      <c r="PVS64" s="1"/>
      <c r="PVT64" s="1"/>
      <c r="PVU64" s="1"/>
      <c r="PVV64" s="1"/>
      <c r="PVW64" s="1"/>
      <c r="PVX64" s="1"/>
      <c r="PVY64" s="1"/>
      <c r="PVZ64" s="1"/>
      <c r="PWA64" s="1"/>
      <c r="PWB64" s="1"/>
      <c r="PWC64" s="1"/>
      <c r="PWD64" s="1"/>
      <c r="PWE64" s="1"/>
      <c r="PWF64" s="1"/>
      <c r="PWG64" s="1"/>
      <c r="PWH64" s="1"/>
      <c r="PWI64" s="1"/>
      <c r="PWJ64" s="1"/>
      <c r="PWK64" s="1"/>
      <c r="PWL64" s="1"/>
      <c r="PWM64" s="1"/>
      <c r="PWN64" s="1"/>
      <c r="PWO64" s="1"/>
      <c r="PWP64" s="1"/>
      <c r="PWQ64" s="1"/>
      <c r="PWR64" s="1"/>
      <c r="PWS64" s="1"/>
      <c r="PWT64" s="1"/>
      <c r="PWU64" s="1"/>
      <c r="PWV64" s="1"/>
      <c r="PWW64" s="1"/>
      <c r="PWX64" s="1"/>
      <c r="PWY64" s="1"/>
      <c r="PWZ64" s="1"/>
      <c r="PXA64" s="1"/>
      <c r="PXB64" s="1"/>
      <c r="PXC64" s="1"/>
      <c r="PXD64" s="1"/>
      <c r="PXE64" s="1"/>
      <c r="PXF64" s="1"/>
      <c r="PXG64" s="1"/>
      <c r="PXH64" s="1"/>
      <c r="PXI64" s="1"/>
      <c r="PXJ64" s="1"/>
      <c r="PXK64" s="1"/>
      <c r="PXL64" s="1"/>
      <c r="PXM64" s="1"/>
      <c r="PXN64" s="1"/>
      <c r="PXO64" s="1"/>
      <c r="PXP64" s="1"/>
      <c r="PXQ64" s="1"/>
      <c r="PXR64" s="1"/>
      <c r="PXS64" s="1"/>
      <c r="PXT64" s="1"/>
      <c r="PXU64" s="1"/>
      <c r="PXV64" s="1"/>
      <c r="PXW64" s="1"/>
      <c r="PXX64" s="1"/>
      <c r="PXY64" s="1"/>
      <c r="PXZ64" s="1"/>
      <c r="PYA64" s="1"/>
      <c r="PYB64" s="1"/>
      <c r="PYC64" s="1"/>
      <c r="PYD64" s="1"/>
      <c r="PYE64" s="1"/>
      <c r="PYF64" s="1"/>
      <c r="PYG64" s="1"/>
      <c r="PYH64" s="1"/>
      <c r="PYI64" s="1"/>
      <c r="PYJ64" s="1"/>
      <c r="PYK64" s="1"/>
      <c r="PYL64" s="1"/>
      <c r="PYM64" s="1"/>
      <c r="PYN64" s="1"/>
      <c r="PYO64" s="1"/>
      <c r="PYP64" s="1"/>
      <c r="PYQ64" s="1"/>
      <c r="PYR64" s="1"/>
      <c r="PYS64" s="1"/>
      <c r="PYT64" s="1"/>
      <c r="PYU64" s="1"/>
      <c r="PYV64" s="1"/>
      <c r="PYW64" s="1"/>
      <c r="PYX64" s="1"/>
      <c r="PYY64" s="1"/>
      <c r="PYZ64" s="1"/>
      <c r="PZA64" s="1"/>
      <c r="PZB64" s="1"/>
      <c r="PZC64" s="1"/>
      <c r="PZD64" s="1"/>
      <c r="PZE64" s="1"/>
      <c r="PZF64" s="1"/>
      <c r="PZG64" s="1"/>
      <c r="PZH64" s="1"/>
      <c r="PZI64" s="1"/>
      <c r="PZJ64" s="1"/>
      <c r="PZK64" s="1"/>
      <c r="PZL64" s="1"/>
      <c r="PZM64" s="1"/>
      <c r="PZN64" s="1"/>
      <c r="PZO64" s="1"/>
      <c r="PZP64" s="1"/>
      <c r="PZQ64" s="1"/>
      <c r="PZR64" s="1"/>
      <c r="PZS64" s="1"/>
      <c r="PZT64" s="1"/>
      <c r="PZU64" s="1"/>
      <c r="PZV64" s="1"/>
      <c r="PZW64" s="1"/>
      <c r="PZX64" s="1"/>
      <c r="PZY64" s="1"/>
      <c r="PZZ64" s="1"/>
      <c r="QAA64" s="1"/>
      <c r="QAB64" s="1"/>
      <c r="QAC64" s="1"/>
      <c r="QAD64" s="1"/>
      <c r="QAE64" s="1"/>
      <c r="QAF64" s="1"/>
      <c r="QAG64" s="1"/>
      <c r="QAH64" s="1"/>
      <c r="QAI64" s="1"/>
      <c r="QAJ64" s="1"/>
      <c r="QAK64" s="1"/>
      <c r="QAL64" s="1"/>
      <c r="QAM64" s="1"/>
      <c r="QAN64" s="1"/>
      <c r="QAO64" s="1"/>
      <c r="QAP64" s="1"/>
      <c r="QAQ64" s="1"/>
      <c r="QAR64" s="1"/>
      <c r="QAS64" s="1"/>
      <c r="QAT64" s="1"/>
      <c r="QAU64" s="1"/>
      <c r="QAV64" s="1"/>
      <c r="QAW64" s="1"/>
      <c r="QAX64" s="1"/>
      <c r="QAY64" s="1"/>
      <c r="QAZ64" s="1"/>
      <c r="QBA64" s="1"/>
      <c r="QBB64" s="1"/>
      <c r="QBC64" s="1"/>
      <c r="QBD64" s="1"/>
      <c r="QBE64" s="1"/>
      <c r="QBF64" s="1"/>
      <c r="QBG64" s="1"/>
      <c r="QBH64" s="1"/>
      <c r="QBI64" s="1"/>
      <c r="QBJ64" s="1"/>
      <c r="QBK64" s="1"/>
      <c r="QBL64" s="1"/>
      <c r="QBM64" s="1"/>
      <c r="QBN64" s="1"/>
      <c r="QBO64" s="1"/>
      <c r="QBP64" s="1"/>
      <c r="QBQ64" s="1"/>
      <c r="QBR64" s="1"/>
      <c r="QBS64" s="1"/>
      <c r="QBT64" s="1"/>
      <c r="QBU64" s="1"/>
      <c r="QBV64" s="1"/>
      <c r="QBW64" s="1"/>
      <c r="QBX64" s="1"/>
      <c r="QBY64" s="1"/>
      <c r="QBZ64" s="1"/>
      <c r="QCA64" s="1"/>
      <c r="QCB64" s="1"/>
      <c r="QCC64" s="1"/>
      <c r="QCD64" s="1"/>
      <c r="QCE64" s="1"/>
      <c r="QCF64" s="1"/>
      <c r="QCG64" s="1"/>
      <c r="QCH64" s="1"/>
      <c r="QCI64" s="1"/>
      <c r="QCJ64" s="1"/>
      <c r="QCK64" s="1"/>
      <c r="QCL64" s="1"/>
      <c r="QCM64" s="1"/>
      <c r="QCN64" s="1"/>
      <c r="QCO64" s="1"/>
      <c r="QCP64" s="1"/>
      <c r="QCQ64" s="1"/>
      <c r="QCR64" s="1"/>
      <c r="QCS64" s="1"/>
      <c r="QCT64" s="1"/>
      <c r="QCU64" s="1"/>
      <c r="QCV64" s="1"/>
      <c r="QCW64" s="1"/>
      <c r="QCX64" s="1"/>
      <c r="QCY64" s="1"/>
      <c r="QCZ64" s="1"/>
      <c r="QDA64" s="1"/>
      <c r="QDB64" s="1"/>
      <c r="QDC64" s="1"/>
      <c r="QDD64" s="1"/>
      <c r="QDE64" s="1"/>
      <c r="QDF64" s="1"/>
      <c r="QDG64" s="1"/>
      <c r="QDH64" s="1"/>
      <c r="QDI64" s="1"/>
      <c r="QDJ64" s="1"/>
      <c r="QDK64" s="1"/>
      <c r="QDL64" s="1"/>
      <c r="QDM64" s="1"/>
      <c r="QDN64" s="1"/>
      <c r="QDO64" s="1"/>
      <c r="QDP64" s="1"/>
      <c r="QDQ64" s="1"/>
      <c r="QDR64" s="1"/>
      <c r="QDS64" s="1"/>
      <c r="QDT64" s="1"/>
      <c r="QDU64" s="1"/>
      <c r="QDV64" s="1"/>
      <c r="QDW64" s="1"/>
      <c r="QDX64" s="1"/>
      <c r="QDY64" s="1"/>
      <c r="QDZ64" s="1"/>
      <c r="QEA64" s="1"/>
      <c r="QEB64" s="1"/>
      <c r="QEC64" s="1"/>
      <c r="QED64" s="1"/>
      <c r="QEE64" s="1"/>
      <c r="QEF64" s="1"/>
      <c r="QEG64" s="1"/>
      <c r="QEH64" s="1"/>
      <c r="QEI64" s="1"/>
      <c r="QEJ64" s="1"/>
      <c r="QEK64" s="1"/>
      <c r="QEL64" s="1"/>
      <c r="QEM64" s="1"/>
      <c r="QEN64" s="1"/>
      <c r="QEO64" s="1"/>
      <c r="QEP64" s="1"/>
      <c r="QEQ64" s="1"/>
      <c r="QER64" s="1"/>
      <c r="QES64" s="1"/>
      <c r="QET64" s="1"/>
      <c r="QEU64" s="1"/>
      <c r="QEV64" s="1"/>
      <c r="QEW64" s="1"/>
      <c r="QEX64" s="1"/>
      <c r="QEY64" s="1"/>
      <c r="QEZ64" s="1"/>
      <c r="QFA64" s="1"/>
      <c r="QFB64" s="1"/>
      <c r="QFC64" s="1"/>
      <c r="QFD64" s="1"/>
      <c r="QFE64" s="1"/>
      <c r="QFF64" s="1"/>
      <c r="QFG64" s="1"/>
      <c r="QFH64" s="1"/>
      <c r="QFI64" s="1"/>
      <c r="QFJ64" s="1"/>
      <c r="QFK64" s="1"/>
      <c r="QFL64" s="1"/>
      <c r="QFM64" s="1"/>
      <c r="QFN64" s="1"/>
      <c r="QFO64" s="1"/>
      <c r="QFP64" s="1"/>
      <c r="QFQ64" s="1"/>
      <c r="QFR64" s="1"/>
      <c r="QFS64" s="1"/>
      <c r="QFT64" s="1"/>
      <c r="QFU64" s="1"/>
      <c r="QFV64" s="1"/>
      <c r="QFW64" s="1"/>
      <c r="QFX64" s="1"/>
      <c r="QFY64" s="1"/>
      <c r="QFZ64" s="1"/>
      <c r="QGA64" s="1"/>
      <c r="QGB64" s="1"/>
      <c r="QGC64" s="1"/>
      <c r="QGD64" s="1"/>
      <c r="QGE64" s="1"/>
      <c r="QGF64" s="1"/>
      <c r="QGG64" s="1"/>
      <c r="QGH64" s="1"/>
      <c r="QGI64" s="1"/>
      <c r="QGJ64" s="1"/>
      <c r="QGK64" s="1"/>
      <c r="QGL64" s="1"/>
      <c r="QGM64" s="1"/>
      <c r="QGN64" s="1"/>
      <c r="QGO64" s="1"/>
      <c r="QGP64" s="1"/>
      <c r="QGQ64" s="1"/>
      <c r="QGR64" s="1"/>
      <c r="QGS64" s="1"/>
      <c r="QGT64" s="1"/>
      <c r="QGU64" s="1"/>
      <c r="QGV64" s="1"/>
      <c r="QGW64" s="1"/>
      <c r="QGX64" s="1"/>
      <c r="QGY64" s="1"/>
      <c r="QGZ64" s="1"/>
      <c r="QHA64" s="1"/>
      <c r="QHB64" s="1"/>
      <c r="QHC64" s="1"/>
      <c r="QHD64" s="1"/>
      <c r="QHE64" s="1"/>
      <c r="QHF64" s="1"/>
      <c r="QHG64" s="1"/>
      <c r="QHH64" s="1"/>
      <c r="QHI64" s="1"/>
      <c r="QHJ64" s="1"/>
      <c r="QHK64" s="1"/>
      <c r="QHL64" s="1"/>
      <c r="QHM64" s="1"/>
      <c r="QHN64" s="1"/>
      <c r="QHO64" s="1"/>
      <c r="QHP64" s="1"/>
      <c r="QHQ64" s="1"/>
      <c r="QHR64" s="1"/>
      <c r="QHS64" s="1"/>
      <c r="QHT64" s="1"/>
      <c r="QHU64" s="1"/>
      <c r="QHV64" s="1"/>
      <c r="QHW64" s="1"/>
      <c r="QHX64" s="1"/>
      <c r="QHY64" s="1"/>
      <c r="QHZ64" s="1"/>
      <c r="QIA64" s="1"/>
      <c r="QIB64" s="1"/>
      <c r="QIC64" s="1"/>
      <c r="QID64" s="1"/>
      <c r="QIE64" s="1"/>
      <c r="QIF64" s="1"/>
      <c r="QIG64" s="1"/>
      <c r="QIH64" s="1"/>
      <c r="QII64" s="1"/>
      <c r="QIJ64" s="1"/>
      <c r="QIK64" s="1"/>
      <c r="QIL64" s="1"/>
      <c r="QIM64" s="1"/>
      <c r="QIN64" s="1"/>
      <c r="QIO64" s="1"/>
      <c r="QIP64" s="1"/>
      <c r="QIQ64" s="1"/>
      <c r="QIR64" s="1"/>
      <c r="QIS64" s="1"/>
      <c r="QIT64" s="1"/>
      <c r="QIU64" s="1"/>
      <c r="QIV64" s="1"/>
      <c r="QIW64" s="1"/>
      <c r="QIX64" s="1"/>
      <c r="QIY64" s="1"/>
      <c r="QIZ64" s="1"/>
      <c r="QJA64" s="1"/>
      <c r="QJB64" s="1"/>
      <c r="QJC64" s="1"/>
      <c r="QJD64" s="1"/>
      <c r="QJE64" s="1"/>
      <c r="QJF64" s="1"/>
      <c r="QJG64" s="1"/>
      <c r="QJH64" s="1"/>
      <c r="QJI64" s="1"/>
      <c r="QJJ64" s="1"/>
      <c r="QJK64" s="1"/>
      <c r="QJL64" s="1"/>
      <c r="QJM64" s="1"/>
      <c r="QJN64" s="1"/>
      <c r="QJO64" s="1"/>
      <c r="QJP64" s="1"/>
      <c r="QJQ64" s="1"/>
      <c r="QJR64" s="1"/>
      <c r="QJS64" s="1"/>
      <c r="QJT64" s="1"/>
      <c r="QJU64" s="1"/>
      <c r="QJV64" s="1"/>
      <c r="QJW64" s="1"/>
      <c r="QJX64" s="1"/>
      <c r="QJY64" s="1"/>
      <c r="QJZ64" s="1"/>
      <c r="QKA64" s="1"/>
      <c r="QKB64" s="1"/>
      <c r="QKC64" s="1"/>
      <c r="QKD64" s="1"/>
      <c r="QKE64" s="1"/>
      <c r="QKF64" s="1"/>
      <c r="QKG64" s="1"/>
      <c r="QKH64" s="1"/>
      <c r="QKI64" s="1"/>
      <c r="QKJ64" s="1"/>
      <c r="QKK64" s="1"/>
      <c r="QKL64" s="1"/>
      <c r="QKM64" s="1"/>
      <c r="QKN64" s="1"/>
      <c r="QKO64" s="1"/>
      <c r="QKP64" s="1"/>
      <c r="QKQ64" s="1"/>
      <c r="QKR64" s="1"/>
      <c r="QKS64" s="1"/>
      <c r="QKT64" s="1"/>
      <c r="QKU64" s="1"/>
      <c r="QKV64" s="1"/>
      <c r="QKW64" s="1"/>
      <c r="QKX64" s="1"/>
      <c r="QKY64" s="1"/>
      <c r="QKZ64" s="1"/>
      <c r="QLA64" s="1"/>
      <c r="QLB64" s="1"/>
      <c r="QLC64" s="1"/>
      <c r="QLD64" s="1"/>
      <c r="QLE64" s="1"/>
      <c r="QLF64" s="1"/>
      <c r="QLG64" s="1"/>
      <c r="QLH64" s="1"/>
      <c r="QLI64" s="1"/>
      <c r="QLJ64" s="1"/>
      <c r="QLK64" s="1"/>
      <c r="QLL64" s="1"/>
      <c r="QLM64" s="1"/>
      <c r="QLN64" s="1"/>
      <c r="QLO64" s="1"/>
      <c r="QLP64" s="1"/>
      <c r="QLQ64" s="1"/>
      <c r="QLR64" s="1"/>
      <c r="QLS64" s="1"/>
      <c r="QLT64" s="1"/>
      <c r="QLU64" s="1"/>
      <c r="QLV64" s="1"/>
      <c r="QLW64" s="1"/>
      <c r="QLX64" s="1"/>
      <c r="QLY64" s="1"/>
      <c r="QLZ64" s="1"/>
      <c r="QMA64" s="1"/>
      <c r="QMB64" s="1"/>
      <c r="QMC64" s="1"/>
      <c r="QMD64" s="1"/>
      <c r="QME64" s="1"/>
      <c r="QMF64" s="1"/>
      <c r="QMG64" s="1"/>
      <c r="QMH64" s="1"/>
      <c r="QMI64" s="1"/>
      <c r="QMJ64" s="1"/>
      <c r="QMK64" s="1"/>
      <c r="QML64" s="1"/>
      <c r="QMM64" s="1"/>
      <c r="QMN64" s="1"/>
      <c r="QMO64" s="1"/>
      <c r="QMP64" s="1"/>
      <c r="QMQ64" s="1"/>
      <c r="QMR64" s="1"/>
      <c r="QMS64" s="1"/>
      <c r="QMT64" s="1"/>
      <c r="QMU64" s="1"/>
      <c r="QMV64" s="1"/>
      <c r="QMW64" s="1"/>
      <c r="QMX64" s="1"/>
      <c r="QMY64" s="1"/>
      <c r="QMZ64" s="1"/>
      <c r="QNA64" s="1"/>
      <c r="QNB64" s="1"/>
      <c r="QNC64" s="1"/>
      <c r="QND64" s="1"/>
      <c r="QNE64" s="1"/>
      <c r="QNF64" s="1"/>
      <c r="QNG64" s="1"/>
      <c r="QNH64" s="1"/>
      <c r="QNI64" s="1"/>
      <c r="QNJ64" s="1"/>
      <c r="QNK64" s="1"/>
      <c r="QNL64" s="1"/>
      <c r="QNM64" s="1"/>
      <c r="QNN64" s="1"/>
      <c r="QNO64" s="1"/>
      <c r="QNP64" s="1"/>
      <c r="QNQ64" s="1"/>
      <c r="QNR64" s="1"/>
      <c r="QNS64" s="1"/>
      <c r="QNT64" s="1"/>
      <c r="QNU64" s="1"/>
      <c r="QNV64" s="1"/>
      <c r="QNW64" s="1"/>
      <c r="QNX64" s="1"/>
      <c r="QNY64" s="1"/>
      <c r="QNZ64" s="1"/>
      <c r="QOA64" s="1"/>
      <c r="QOB64" s="1"/>
      <c r="QOC64" s="1"/>
      <c r="QOD64" s="1"/>
      <c r="QOE64" s="1"/>
      <c r="QOF64" s="1"/>
      <c r="QOG64" s="1"/>
      <c r="QOH64" s="1"/>
      <c r="QOI64" s="1"/>
      <c r="QOJ64" s="1"/>
      <c r="QOK64" s="1"/>
      <c r="QOL64" s="1"/>
      <c r="QOM64" s="1"/>
      <c r="QON64" s="1"/>
      <c r="QOO64" s="1"/>
      <c r="QOP64" s="1"/>
      <c r="QOQ64" s="1"/>
      <c r="QOR64" s="1"/>
      <c r="QOS64" s="1"/>
      <c r="QOT64" s="1"/>
      <c r="QOU64" s="1"/>
      <c r="QOV64" s="1"/>
      <c r="QOW64" s="1"/>
      <c r="QOX64" s="1"/>
      <c r="QOY64" s="1"/>
      <c r="QOZ64" s="1"/>
      <c r="QPA64" s="1"/>
      <c r="QPB64" s="1"/>
      <c r="QPC64" s="1"/>
      <c r="QPD64" s="1"/>
      <c r="QPE64" s="1"/>
      <c r="QPF64" s="1"/>
      <c r="QPG64" s="1"/>
      <c r="QPH64" s="1"/>
      <c r="QPI64" s="1"/>
      <c r="QPJ64" s="1"/>
      <c r="QPK64" s="1"/>
      <c r="QPL64" s="1"/>
      <c r="QPM64" s="1"/>
      <c r="QPN64" s="1"/>
      <c r="QPO64" s="1"/>
      <c r="QPP64" s="1"/>
      <c r="QPQ64" s="1"/>
      <c r="QPR64" s="1"/>
      <c r="QPS64" s="1"/>
      <c r="QPT64" s="1"/>
      <c r="QPU64" s="1"/>
      <c r="QPV64" s="1"/>
      <c r="QPW64" s="1"/>
      <c r="QPX64" s="1"/>
      <c r="QPY64" s="1"/>
      <c r="QPZ64" s="1"/>
      <c r="QQA64" s="1"/>
      <c r="QQB64" s="1"/>
      <c r="QQC64" s="1"/>
      <c r="QQD64" s="1"/>
      <c r="QQE64" s="1"/>
      <c r="QQF64" s="1"/>
      <c r="QQG64" s="1"/>
      <c r="QQH64" s="1"/>
      <c r="QQI64" s="1"/>
      <c r="QQJ64" s="1"/>
      <c r="QQK64" s="1"/>
      <c r="QQL64" s="1"/>
      <c r="QQM64" s="1"/>
      <c r="QQN64" s="1"/>
      <c r="QQO64" s="1"/>
      <c r="QQP64" s="1"/>
      <c r="QQQ64" s="1"/>
      <c r="QQR64" s="1"/>
      <c r="QQS64" s="1"/>
      <c r="QQT64" s="1"/>
      <c r="QQU64" s="1"/>
      <c r="QQV64" s="1"/>
      <c r="QQW64" s="1"/>
      <c r="QQX64" s="1"/>
      <c r="QQY64" s="1"/>
      <c r="QQZ64" s="1"/>
      <c r="QRA64" s="1"/>
      <c r="QRB64" s="1"/>
      <c r="QRC64" s="1"/>
      <c r="QRD64" s="1"/>
      <c r="QRE64" s="1"/>
      <c r="QRF64" s="1"/>
      <c r="QRG64" s="1"/>
      <c r="QRH64" s="1"/>
      <c r="QRI64" s="1"/>
      <c r="QRJ64" s="1"/>
      <c r="QRK64" s="1"/>
      <c r="QRL64" s="1"/>
      <c r="QRM64" s="1"/>
      <c r="QRN64" s="1"/>
      <c r="QRO64" s="1"/>
      <c r="QRP64" s="1"/>
      <c r="QRQ64" s="1"/>
      <c r="QRR64" s="1"/>
      <c r="QRS64" s="1"/>
      <c r="QRT64" s="1"/>
      <c r="QRU64" s="1"/>
      <c r="QRV64" s="1"/>
      <c r="QRW64" s="1"/>
      <c r="QRX64" s="1"/>
      <c r="QRY64" s="1"/>
      <c r="QRZ64" s="1"/>
      <c r="QSA64" s="1"/>
      <c r="QSB64" s="1"/>
      <c r="QSC64" s="1"/>
      <c r="QSD64" s="1"/>
      <c r="QSE64" s="1"/>
      <c r="QSF64" s="1"/>
      <c r="QSG64" s="1"/>
      <c r="QSH64" s="1"/>
      <c r="QSI64" s="1"/>
      <c r="QSJ64" s="1"/>
      <c r="QSK64" s="1"/>
      <c r="QSL64" s="1"/>
      <c r="QSM64" s="1"/>
      <c r="QSN64" s="1"/>
      <c r="QSO64" s="1"/>
      <c r="QSP64" s="1"/>
      <c r="QSQ64" s="1"/>
      <c r="QSR64" s="1"/>
      <c r="QSS64" s="1"/>
      <c r="QST64" s="1"/>
      <c r="QSU64" s="1"/>
      <c r="QSV64" s="1"/>
      <c r="QSW64" s="1"/>
      <c r="QSX64" s="1"/>
      <c r="QSY64" s="1"/>
      <c r="QSZ64" s="1"/>
      <c r="QTA64" s="1"/>
      <c r="QTB64" s="1"/>
      <c r="QTC64" s="1"/>
      <c r="QTD64" s="1"/>
      <c r="QTE64" s="1"/>
      <c r="QTF64" s="1"/>
      <c r="QTG64" s="1"/>
      <c r="QTH64" s="1"/>
      <c r="QTI64" s="1"/>
      <c r="QTJ64" s="1"/>
      <c r="QTK64" s="1"/>
      <c r="QTL64" s="1"/>
      <c r="QTM64" s="1"/>
      <c r="QTN64" s="1"/>
      <c r="QTO64" s="1"/>
      <c r="QTP64" s="1"/>
      <c r="QTQ64" s="1"/>
      <c r="QTR64" s="1"/>
      <c r="QTS64" s="1"/>
      <c r="QTT64" s="1"/>
      <c r="QTU64" s="1"/>
      <c r="QTV64" s="1"/>
      <c r="QTW64" s="1"/>
      <c r="QTX64" s="1"/>
      <c r="QTY64" s="1"/>
      <c r="QTZ64" s="1"/>
      <c r="QUA64" s="1"/>
      <c r="QUB64" s="1"/>
      <c r="QUC64" s="1"/>
      <c r="QUD64" s="1"/>
      <c r="QUE64" s="1"/>
      <c r="QUF64" s="1"/>
      <c r="QUG64" s="1"/>
      <c r="QUH64" s="1"/>
      <c r="QUI64" s="1"/>
      <c r="QUJ64" s="1"/>
      <c r="QUK64" s="1"/>
      <c r="QUL64" s="1"/>
      <c r="QUM64" s="1"/>
      <c r="QUN64" s="1"/>
      <c r="QUO64" s="1"/>
      <c r="QUP64" s="1"/>
      <c r="QUQ64" s="1"/>
      <c r="QUR64" s="1"/>
      <c r="QUS64" s="1"/>
      <c r="QUT64" s="1"/>
      <c r="QUU64" s="1"/>
      <c r="QUV64" s="1"/>
      <c r="QUW64" s="1"/>
      <c r="QUX64" s="1"/>
      <c r="QUY64" s="1"/>
      <c r="QUZ64" s="1"/>
      <c r="QVA64" s="1"/>
      <c r="QVB64" s="1"/>
      <c r="QVC64" s="1"/>
      <c r="QVD64" s="1"/>
      <c r="QVE64" s="1"/>
      <c r="QVF64" s="1"/>
      <c r="QVG64" s="1"/>
      <c r="QVH64" s="1"/>
      <c r="QVI64" s="1"/>
      <c r="QVJ64" s="1"/>
      <c r="QVK64" s="1"/>
      <c r="QVL64" s="1"/>
      <c r="QVM64" s="1"/>
      <c r="QVN64" s="1"/>
      <c r="QVO64" s="1"/>
      <c r="QVP64" s="1"/>
      <c r="QVQ64" s="1"/>
      <c r="QVR64" s="1"/>
      <c r="QVS64" s="1"/>
      <c r="QVT64" s="1"/>
      <c r="QVU64" s="1"/>
      <c r="QVV64" s="1"/>
      <c r="QVW64" s="1"/>
      <c r="QVX64" s="1"/>
      <c r="QVY64" s="1"/>
      <c r="QVZ64" s="1"/>
      <c r="QWA64" s="1"/>
      <c r="QWB64" s="1"/>
      <c r="QWC64" s="1"/>
      <c r="QWD64" s="1"/>
      <c r="QWE64" s="1"/>
      <c r="QWF64" s="1"/>
      <c r="QWG64" s="1"/>
      <c r="QWH64" s="1"/>
      <c r="QWI64" s="1"/>
      <c r="QWJ64" s="1"/>
      <c r="QWK64" s="1"/>
      <c r="QWL64" s="1"/>
      <c r="QWM64" s="1"/>
      <c r="QWN64" s="1"/>
      <c r="QWO64" s="1"/>
      <c r="QWP64" s="1"/>
      <c r="QWQ64" s="1"/>
      <c r="QWR64" s="1"/>
      <c r="QWS64" s="1"/>
      <c r="QWT64" s="1"/>
      <c r="QWU64" s="1"/>
      <c r="QWV64" s="1"/>
      <c r="QWW64" s="1"/>
      <c r="QWX64" s="1"/>
      <c r="QWY64" s="1"/>
      <c r="QWZ64" s="1"/>
      <c r="QXA64" s="1"/>
      <c r="QXB64" s="1"/>
      <c r="QXC64" s="1"/>
      <c r="QXD64" s="1"/>
      <c r="QXE64" s="1"/>
      <c r="QXF64" s="1"/>
      <c r="QXG64" s="1"/>
      <c r="QXH64" s="1"/>
      <c r="QXI64" s="1"/>
      <c r="QXJ64" s="1"/>
      <c r="QXK64" s="1"/>
      <c r="QXL64" s="1"/>
      <c r="QXM64" s="1"/>
      <c r="QXN64" s="1"/>
      <c r="QXO64" s="1"/>
      <c r="QXP64" s="1"/>
      <c r="QXQ64" s="1"/>
      <c r="QXR64" s="1"/>
      <c r="QXS64" s="1"/>
      <c r="QXT64" s="1"/>
      <c r="QXU64" s="1"/>
      <c r="QXV64" s="1"/>
      <c r="QXW64" s="1"/>
      <c r="QXX64" s="1"/>
      <c r="QXY64" s="1"/>
      <c r="QXZ64" s="1"/>
      <c r="QYA64" s="1"/>
      <c r="QYB64" s="1"/>
      <c r="QYC64" s="1"/>
      <c r="QYD64" s="1"/>
      <c r="QYE64" s="1"/>
      <c r="QYF64" s="1"/>
      <c r="QYG64" s="1"/>
      <c r="QYH64" s="1"/>
      <c r="QYI64" s="1"/>
      <c r="QYJ64" s="1"/>
      <c r="QYK64" s="1"/>
      <c r="QYL64" s="1"/>
      <c r="QYM64" s="1"/>
      <c r="QYN64" s="1"/>
      <c r="QYO64" s="1"/>
      <c r="QYP64" s="1"/>
      <c r="QYQ64" s="1"/>
      <c r="QYR64" s="1"/>
      <c r="QYS64" s="1"/>
      <c r="QYT64" s="1"/>
      <c r="QYU64" s="1"/>
      <c r="QYV64" s="1"/>
      <c r="QYW64" s="1"/>
      <c r="QYX64" s="1"/>
      <c r="QYY64" s="1"/>
      <c r="QYZ64" s="1"/>
      <c r="QZA64" s="1"/>
      <c r="QZB64" s="1"/>
      <c r="QZC64" s="1"/>
      <c r="QZD64" s="1"/>
      <c r="QZE64" s="1"/>
      <c r="QZF64" s="1"/>
      <c r="QZG64" s="1"/>
      <c r="QZH64" s="1"/>
      <c r="QZI64" s="1"/>
      <c r="QZJ64" s="1"/>
      <c r="QZK64" s="1"/>
      <c r="QZL64" s="1"/>
      <c r="QZM64" s="1"/>
      <c r="QZN64" s="1"/>
      <c r="QZO64" s="1"/>
      <c r="QZP64" s="1"/>
      <c r="QZQ64" s="1"/>
      <c r="QZR64" s="1"/>
      <c r="QZS64" s="1"/>
      <c r="QZT64" s="1"/>
      <c r="QZU64" s="1"/>
      <c r="QZV64" s="1"/>
      <c r="QZW64" s="1"/>
      <c r="QZX64" s="1"/>
      <c r="QZY64" s="1"/>
      <c r="QZZ64" s="1"/>
      <c r="RAA64" s="1"/>
      <c r="RAB64" s="1"/>
      <c r="RAC64" s="1"/>
      <c r="RAD64" s="1"/>
      <c r="RAE64" s="1"/>
      <c r="RAF64" s="1"/>
      <c r="RAG64" s="1"/>
      <c r="RAH64" s="1"/>
      <c r="RAI64" s="1"/>
      <c r="RAJ64" s="1"/>
      <c r="RAK64" s="1"/>
      <c r="RAL64" s="1"/>
      <c r="RAM64" s="1"/>
      <c r="RAN64" s="1"/>
      <c r="RAO64" s="1"/>
      <c r="RAP64" s="1"/>
      <c r="RAQ64" s="1"/>
      <c r="RAR64" s="1"/>
      <c r="RAS64" s="1"/>
      <c r="RAT64" s="1"/>
      <c r="RAU64" s="1"/>
      <c r="RAV64" s="1"/>
      <c r="RAW64" s="1"/>
      <c r="RAX64" s="1"/>
      <c r="RAY64" s="1"/>
      <c r="RAZ64" s="1"/>
      <c r="RBA64" s="1"/>
      <c r="RBB64" s="1"/>
      <c r="RBC64" s="1"/>
      <c r="RBD64" s="1"/>
      <c r="RBE64" s="1"/>
      <c r="RBF64" s="1"/>
      <c r="RBG64" s="1"/>
      <c r="RBH64" s="1"/>
      <c r="RBI64" s="1"/>
      <c r="RBJ64" s="1"/>
      <c r="RBK64" s="1"/>
      <c r="RBL64" s="1"/>
      <c r="RBM64" s="1"/>
      <c r="RBN64" s="1"/>
      <c r="RBO64" s="1"/>
      <c r="RBP64" s="1"/>
      <c r="RBQ64" s="1"/>
      <c r="RBR64" s="1"/>
      <c r="RBS64" s="1"/>
      <c r="RBT64" s="1"/>
      <c r="RBU64" s="1"/>
      <c r="RBV64" s="1"/>
      <c r="RBW64" s="1"/>
      <c r="RBX64" s="1"/>
      <c r="RBY64" s="1"/>
      <c r="RBZ64" s="1"/>
      <c r="RCA64" s="1"/>
      <c r="RCB64" s="1"/>
      <c r="RCC64" s="1"/>
      <c r="RCD64" s="1"/>
      <c r="RCE64" s="1"/>
      <c r="RCF64" s="1"/>
      <c r="RCG64" s="1"/>
      <c r="RCH64" s="1"/>
      <c r="RCI64" s="1"/>
      <c r="RCJ64" s="1"/>
      <c r="RCK64" s="1"/>
      <c r="RCL64" s="1"/>
      <c r="RCM64" s="1"/>
      <c r="RCN64" s="1"/>
      <c r="RCO64" s="1"/>
      <c r="RCP64" s="1"/>
      <c r="RCQ64" s="1"/>
      <c r="RCR64" s="1"/>
      <c r="RCS64" s="1"/>
      <c r="RCT64" s="1"/>
      <c r="RCU64" s="1"/>
      <c r="RCV64" s="1"/>
      <c r="RCW64" s="1"/>
      <c r="RCX64" s="1"/>
      <c r="RCY64" s="1"/>
      <c r="RCZ64" s="1"/>
      <c r="RDA64" s="1"/>
      <c r="RDB64" s="1"/>
      <c r="RDC64" s="1"/>
      <c r="RDD64" s="1"/>
      <c r="RDE64" s="1"/>
      <c r="RDF64" s="1"/>
      <c r="RDG64" s="1"/>
      <c r="RDH64" s="1"/>
      <c r="RDI64" s="1"/>
      <c r="RDJ64" s="1"/>
      <c r="RDK64" s="1"/>
      <c r="RDL64" s="1"/>
      <c r="RDM64" s="1"/>
      <c r="RDN64" s="1"/>
      <c r="RDO64" s="1"/>
      <c r="RDP64" s="1"/>
      <c r="RDQ64" s="1"/>
      <c r="RDR64" s="1"/>
      <c r="RDS64" s="1"/>
      <c r="RDT64" s="1"/>
      <c r="RDU64" s="1"/>
      <c r="RDV64" s="1"/>
      <c r="RDW64" s="1"/>
      <c r="RDX64" s="1"/>
      <c r="RDY64" s="1"/>
      <c r="RDZ64" s="1"/>
      <c r="REA64" s="1"/>
      <c r="REB64" s="1"/>
      <c r="REC64" s="1"/>
      <c r="RED64" s="1"/>
      <c r="REE64" s="1"/>
      <c r="REF64" s="1"/>
      <c r="REG64" s="1"/>
      <c r="REH64" s="1"/>
      <c r="REI64" s="1"/>
      <c r="REJ64" s="1"/>
      <c r="REK64" s="1"/>
      <c r="REL64" s="1"/>
      <c r="REM64" s="1"/>
      <c r="REN64" s="1"/>
      <c r="REO64" s="1"/>
      <c r="REP64" s="1"/>
      <c r="REQ64" s="1"/>
      <c r="RER64" s="1"/>
      <c r="RES64" s="1"/>
      <c r="RET64" s="1"/>
      <c r="REU64" s="1"/>
      <c r="REV64" s="1"/>
      <c r="REW64" s="1"/>
      <c r="REX64" s="1"/>
      <c r="REY64" s="1"/>
      <c r="REZ64" s="1"/>
      <c r="RFA64" s="1"/>
      <c r="RFB64" s="1"/>
      <c r="RFC64" s="1"/>
      <c r="RFD64" s="1"/>
      <c r="RFE64" s="1"/>
      <c r="RFF64" s="1"/>
      <c r="RFG64" s="1"/>
      <c r="RFH64" s="1"/>
      <c r="RFI64" s="1"/>
      <c r="RFJ64" s="1"/>
      <c r="RFK64" s="1"/>
      <c r="RFL64" s="1"/>
      <c r="RFM64" s="1"/>
      <c r="RFN64" s="1"/>
      <c r="RFO64" s="1"/>
      <c r="RFP64" s="1"/>
      <c r="RFQ64" s="1"/>
      <c r="RFR64" s="1"/>
      <c r="RFS64" s="1"/>
      <c r="RFT64" s="1"/>
      <c r="RFU64" s="1"/>
      <c r="RFV64" s="1"/>
      <c r="RFW64" s="1"/>
      <c r="RFX64" s="1"/>
      <c r="RFY64" s="1"/>
      <c r="RFZ64" s="1"/>
      <c r="RGA64" s="1"/>
      <c r="RGB64" s="1"/>
      <c r="RGC64" s="1"/>
      <c r="RGD64" s="1"/>
      <c r="RGE64" s="1"/>
      <c r="RGF64" s="1"/>
      <c r="RGG64" s="1"/>
      <c r="RGH64" s="1"/>
      <c r="RGI64" s="1"/>
      <c r="RGJ64" s="1"/>
      <c r="RGK64" s="1"/>
      <c r="RGL64" s="1"/>
      <c r="RGM64" s="1"/>
      <c r="RGN64" s="1"/>
      <c r="RGO64" s="1"/>
      <c r="RGP64" s="1"/>
      <c r="RGQ64" s="1"/>
      <c r="RGR64" s="1"/>
      <c r="RGS64" s="1"/>
      <c r="RGT64" s="1"/>
      <c r="RGU64" s="1"/>
      <c r="RGV64" s="1"/>
      <c r="RGW64" s="1"/>
      <c r="RGX64" s="1"/>
      <c r="RGY64" s="1"/>
      <c r="RGZ64" s="1"/>
      <c r="RHA64" s="1"/>
      <c r="RHB64" s="1"/>
      <c r="RHC64" s="1"/>
      <c r="RHD64" s="1"/>
      <c r="RHE64" s="1"/>
      <c r="RHF64" s="1"/>
      <c r="RHG64" s="1"/>
      <c r="RHH64" s="1"/>
      <c r="RHI64" s="1"/>
      <c r="RHJ64" s="1"/>
      <c r="RHK64" s="1"/>
      <c r="RHL64" s="1"/>
      <c r="RHM64" s="1"/>
      <c r="RHN64" s="1"/>
      <c r="RHO64" s="1"/>
      <c r="RHP64" s="1"/>
      <c r="RHQ64" s="1"/>
      <c r="RHR64" s="1"/>
      <c r="RHS64" s="1"/>
      <c r="RHT64" s="1"/>
      <c r="RHU64" s="1"/>
      <c r="RHV64" s="1"/>
      <c r="RHW64" s="1"/>
      <c r="RHX64" s="1"/>
      <c r="RHY64" s="1"/>
      <c r="RHZ64" s="1"/>
      <c r="RIA64" s="1"/>
      <c r="RIB64" s="1"/>
      <c r="RIC64" s="1"/>
      <c r="RID64" s="1"/>
      <c r="RIE64" s="1"/>
      <c r="RIF64" s="1"/>
      <c r="RIG64" s="1"/>
      <c r="RIH64" s="1"/>
      <c r="RII64" s="1"/>
      <c r="RIJ64" s="1"/>
      <c r="RIK64" s="1"/>
      <c r="RIL64" s="1"/>
      <c r="RIM64" s="1"/>
      <c r="RIN64" s="1"/>
      <c r="RIO64" s="1"/>
      <c r="RIP64" s="1"/>
      <c r="RIQ64" s="1"/>
      <c r="RIR64" s="1"/>
      <c r="RIS64" s="1"/>
      <c r="RIT64" s="1"/>
      <c r="RIU64" s="1"/>
      <c r="RIV64" s="1"/>
      <c r="RIW64" s="1"/>
      <c r="RIX64" s="1"/>
      <c r="RIY64" s="1"/>
      <c r="RIZ64" s="1"/>
      <c r="RJA64" s="1"/>
      <c r="RJB64" s="1"/>
      <c r="RJC64" s="1"/>
      <c r="RJD64" s="1"/>
      <c r="RJE64" s="1"/>
      <c r="RJF64" s="1"/>
      <c r="RJG64" s="1"/>
      <c r="RJH64" s="1"/>
      <c r="RJI64" s="1"/>
      <c r="RJJ64" s="1"/>
      <c r="RJK64" s="1"/>
      <c r="RJL64" s="1"/>
      <c r="RJM64" s="1"/>
      <c r="RJN64" s="1"/>
      <c r="RJO64" s="1"/>
      <c r="RJP64" s="1"/>
      <c r="RJQ64" s="1"/>
      <c r="RJR64" s="1"/>
      <c r="RJS64" s="1"/>
      <c r="RJT64" s="1"/>
      <c r="RJU64" s="1"/>
      <c r="RJV64" s="1"/>
      <c r="RJW64" s="1"/>
      <c r="RJX64" s="1"/>
      <c r="RJY64" s="1"/>
      <c r="RJZ64" s="1"/>
      <c r="RKA64" s="1"/>
      <c r="RKB64" s="1"/>
      <c r="RKC64" s="1"/>
      <c r="RKD64" s="1"/>
      <c r="RKE64" s="1"/>
      <c r="RKF64" s="1"/>
      <c r="RKG64" s="1"/>
      <c r="RKH64" s="1"/>
      <c r="RKI64" s="1"/>
      <c r="RKJ64" s="1"/>
      <c r="RKK64" s="1"/>
      <c r="RKL64" s="1"/>
      <c r="RKM64" s="1"/>
      <c r="RKN64" s="1"/>
      <c r="RKO64" s="1"/>
      <c r="RKP64" s="1"/>
      <c r="RKQ64" s="1"/>
      <c r="RKR64" s="1"/>
      <c r="RKS64" s="1"/>
      <c r="RKT64" s="1"/>
      <c r="RKU64" s="1"/>
      <c r="RKV64" s="1"/>
      <c r="RKW64" s="1"/>
      <c r="RKX64" s="1"/>
      <c r="RKY64" s="1"/>
      <c r="RKZ64" s="1"/>
      <c r="RLA64" s="1"/>
      <c r="RLB64" s="1"/>
      <c r="RLC64" s="1"/>
      <c r="RLD64" s="1"/>
      <c r="RLE64" s="1"/>
      <c r="RLF64" s="1"/>
      <c r="RLG64" s="1"/>
      <c r="RLH64" s="1"/>
      <c r="RLI64" s="1"/>
      <c r="RLJ64" s="1"/>
      <c r="RLK64" s="1"/>
      <c r="RLL64" s="1"/>
      <c r="RLM64" s="1"/>
      <c r="RLN64" s="1"/>
      <c r="RLO64" s="1"/>
      <c r="RLP64" s="1"/>
      <c r="RLQ64" s="1"/>
      <c r="RLR64" s="1"/>
      <c r="RLS64" s="1"/>
      <c r="RLT64" s="1"/>
      <c r="RLU64" s="1"/>
      <c r="RLV64" s="1"/>
      <c r="RLW64" s="1"/>
      <c r="RLX64" s="1"/>
      <c r="RLY64" s="1"/>
      <c r="RLZ64" s="1"/>
      <c r="RMA64" s="1"/>
      <c r="RMB64" s="1"/>
      <c r="RMC64" s="1"/>
      <c r="RMD64" s="1"/>
      <c r="RME64" s="1"/>
      <c r="RMF64" s="1"/>
      <c r="RMG64" s="1"/>
      <c r="RMH64" s="1"/>
      <c r="RMI64" s="1"/>
      <c r="RMJ64" s="1"/>
      <c r="RMK64" s="1"/>
      <c r="RML64" s="1"/>
      <c r="RMM64" s="1"/>
      <c r="RMN64" s="1"/>
      <c r="RMO64" s="1"/>
      <c r="RMP64" s="1"/>
      <c r="RMQ64" s="1"/>
      <c r="RMR64" s="1"/>
      <c r="RMS64" s="1"/>
      <c r="RMT64" s="1"/>
      <c r="RMU64" s="1"/>
      <c r="RMV64" s="1"/>
      <c r="RMW64" s="1"/>
      <c r="RMX64" s="1"/>
      <c r="RMY64" s="1"/>
      <c r="RMZ64" s="1"/>
      <c r="RNA64" s="1"/>
      <c r="RNB64" s="1"/>
      <c r="RNC64" s="1"/>
      <c r="RND64" s="1"/>
      <c r="RNE64" s="1"/>
      <c r="RNF64" s="1"/>
      <c r="RNG64" s="1"/>
      <c r="RNH64" s="1"/>
      <c r="RNI64" s="1"/>
      <c r="RNJ64" s="1"/>
      <c r="RNK64" s="1"/>
      <c r="RNL64" s="1"/>
      <c r="RNM64" s="1"/>
      <c r="RNN64" s="1"/>
      <c r="RNO64" s="1"/>
      <c r="RNP64" s="1"/>
      <c r="RNQ64" s="1"/>
      <c r="RNR64" s="1"/>
      <c r="RNS64" s="1"/>
      <c r="RNT64" s="1"/>
      <c r="RNU64" s="1"/>
      <c r="RNV64" s="1"/>
      <c r="RNW64" s="1"/>
      <c r="RNX64" s="1"/>
      <c r="RNY64" s="1"/>
      <c r="RNZ64" s="1"/>
      <c r="ROA64" s="1"/>
      <c r="ROB64" s="1"/>
      <c r="ROC64" s="1"/>
      <c r="ROD64" s="1"/>
      <c r="ROE64" s="1"/>
      <c r="ROF64" s="1"/>
      <c r="ROG64" s="1"/>
      <c r="ROH64" s="1"/>
      <c r="ROI64" s="1"/>
      <c r="ROJ64" s="1"/>
      <c r="ROK64" s="1"/>
      <c r="ROL64" s="1"/>
      <c r="ROM64" s="1"/>
      <c r="RON64" s="1"/>
      <c r="ROO64" s="1"/>
      <c r="ROP64" s="1"/>
      <c r="ROQ64" s="1"/>
      <c r="ROR64" s="1"/>
      <c r="ROS64" s="1"/>
      <c r="ROT64" s="1"/>
      <c r="ROU64" s="1"/>
      <c r="ROV64" s="1"/>
      <c r="ROW64" s="1"/>
      <c r="ROX64" s="1"/>
      <c r="ROY64" s="1"/>
      <c r="ROZ64" s="1"/>
      <c r="RPA64" s="1"/>
      <c r="RPB64" s="1"/>
      <c r="RPC64" s="1"/>
      <c r="RPD64" s="1"/>
      <c r="RPE64" s="1"/>
      <c r="RPF64" s="1"/>
      <c r="RPG64" s="1"/>
      <c r="RPH64" s="1"/>
      <c r="RPI64" s="1"/>
      <c r="RPJ64" s="1"/>
      <c r="RPK64" s="1"/>
      <c r="RPL64" s="1"/>
      <c r="RPM64" s="1"/>
      <c r="RPN64" s="1"/>
      <c r="RPO64" s="1"/>
      <c r="RPP64" s="1"/>
      <c r="RPQ64" s="1"/>
      <c r="RPR64" s="1"/>
      <c r="RPS64" s="1"/>
      <c r="RPT64" s="1"/>
      <c r="RPU64" s="1"/>
      <c r="RPV64" s="1"/>
      <c r="RPW64" s="1"/>
      <c r="RPX64" s="1"/>
      <c r="RPY64" s="1"/>
      <c r="RPZ64" s="1"/>
      <c r="RQA64" s="1"/>
      <c r="RQB64" s="1"/>
      <c r="RQC64" s="1"/>
      <c r="RQD64" s="1"/>
      <c r="RQE64" s="1"/>
      <c r="RQF64" s="1"/>
      <c r="RQG64" s="1"/>
      <c r="RQH64" s="1"/>
      <c r="RQI64" s="1"/>
      <c r="RQJ64" s="1"/>
      <c r="RQK64" s="1"/>
      <c r="RQL64" s="1"/>
      <c r="RQM64" s="1"/>
      <c r="RQN64" s="1"/>
      <c r="RQO64" s="1"/>
      <c r="RQP64" s="1"/>
      <c r="RQQ64" s="1"/>
      <c r="RQR64" s="1"/>
      <c r="RQS64" s="1"/>
      <c r="RQT64" s="1"/>
      <c r="RQU64" s="1"/>
      <c r="RQV64" s="1"/>
      <c r="RQW64" s="1"/>
      <c r="RQX64" s="1"/>
      <c r="RQY64" s="1"/>
      <c r="RQZ64" s="1"/>
      <c r="RRA64" s="1"/>
      <c r="RRB64" s="1"/>
      <c r="RRC64" s="1"/>
      <c r="RRD64" s="1"/>
      <c r="RRE64" s="1"/>
      <c r="RRF64" s="1"/>
      <c r="RRG64" s="1"/>
      <c r="RRH64" s="1"/>
      <c r="RRI64" s="1"/>
      <c r="RRJ64" s="1"/>
      <c r="RRK64" s="1"/>
      <c r="RRL64" s="1"/>
      <c r="RRM64" s="1"/>
      <c r="RRN64" s="1"/>
      <c r="RRO64" s="1"/>
      <c r="RRP64" s="1"/>
      <c r="RRQ64" s="1"/>
      <c r="RRR64" s="1"/>
      <c r="RRS64" s="1"/>
      <c r="RRT64" s="1"/>
      <c r="RRU64" s="1"/>
      <c r="RRV64" s="1"/>
      <c r="RRW64" s="1"/>
      <c r="RRX64" s="1"/>
      <c r="RRY64" s="1"/>
      <c r="RRZ64" s="1"/>
      <c r="RSA64" s="1"/>
      <c r="RSB64" s="1"/>
      <c r="RSC64" s="1"/>
      <c r="RSD64" s="1"/>
      <c r="RSE64" s="1"/>
      <c r="RSF64" s="1"/>
      <c r="RSG64" s="1"/>
      <c r="RSH64" s="1"/>
      <c r="RSI64" s="1"/>
      <c r="RSJ64" s="1"/>
      <c r="RSK64" s="1"/>
      <c r="RSL64" s="1"/>
      <c r="RSM64" s="1"/>
      <c r="RSN64" s="1"/>
      <c r="RSO64" s="1"/>
      <c r="RSP64" s="1"/>
      <c r="RSQ64" s="1"/>
      <c r="RSR64" s="1"/>
      <c r="RSS64" s="1"/>
      <c r="RST64" s="1"/>
      <c r="RSU64" s="1"/>
      <c r="RSV64" s="1"/>
      <c r="RSW64" s="1"/>
      <c r="RSX64" s="1"/>
      <c r="RSY64" s="1"/>
      <c r="RSZ64" s="1"/>
      <c r="RTA64" s="1"/>
      <c r="RTB64" s="1"/>
      <c r="RTC64" s="1"/>
      <c r="RTD64" s="1"/>
      <c r="RTE64" s="1"/>
      <c r="RTF64" s="1"/>
      <c r="RTG64" s="1"/>
      <c r="RTH64" s="1"/>
      <c r="RTI64" s="1"/>
      <c r="RTJ64" s="1"/>
      <c r="RTK64" s="1"/>
      <c r="RTL64" s="1"/>
      <c r="RTM64" s="1"/>
      <c r="RTN64" s="1"/>
      <c r="RTO64" s="1"/>
      <c r="RTP64" s="1"/>
      <c r="RTQ64" s="1"/>
      <c r="RTR64" s="1"/>
      <c r="RTS64" s="1"/>
      <c r="RTT64" s="1"/>
      <c r="RTU64" s="1"/>
      <c r="RTV64" s="1"/>
      <c r="RTW64" s="1"/>
      <c r="RTX64" s="1"/>
      <c r="RTY64" s="1"/>
      <c r="RTZ64" s="1"/>
      <c r="RUA64" s="1"/>
      <c r="RUB64" s="1"/>
      <c r="RUC64" s="1"/>
      <c r="RUD64" s="1"/>
      <c r="RUE64" s="1"/>
      <c r="RUF64" s="1"/>
      <c r="RUG64" s="1"/>
      <c r="RUH64" s="1"/>
      <c r="RUI64" s="1"/>
      <c r="RUJ64" s="1"/>
      <c r="RUK64" s="1"/>
      <c r="RUL64" s="1"/>
      <c r="RUM64" s="1"/>
      <c r="RUN64" s="1"/>
      <c r="RUO64" s="1"/>
      <c r="RUP64" s="1"/>
      <c r="RUQ64" s="1"/>
      <c r="RUR64" s="1"/>
      <c r="RUS64" s="1"/>
      <c r="RUT64" s="1"/>
      <c r="RUU64" s="1"/>
      <c r="RUV64" s="1"/>
      <c r="RUW64" s="1"/>
      <c r="RUX64" s="1"/>
      <c r="RUY64" s="1"/>
      <c r="RUZ64" s="1"/>
      <c r="RVA64" s="1"/>
      <c r="RVB64" s="1"/>
      <c r="RVC64" s="1"/>
      <c r="RVD64" s="1"/>
      <c r="RVE64" s="1"/>
      <c r="RVF64" s="1"/>
      <c r="RVG64" s="1"/>
      <c r="RVH64" s="1"/>
      <c r="RVI64" s="1"/>
      <c r="RVJ64" s="1"/>
      <c r="RVK64" s="1"/>
      <c r="RVL64" s="1"/>
      <c r="RVM64" s="1"/>
      <c r="RVN64" s="1"/>
      <c r="RVO64" s="1"/>
      <c r="RVP64" s="1"/>
      <c r="RVQ64" s="1"/>
      <c r="RVR64" s="1"/>
      <c r="RVS64" s="1"/>
      <c r="RVT64" s="1"/>
      <c r="RVU64" s="1"/>
      <c r="RVV64" s="1"/>
      <c r="RVW64" s="1"/>
      <c r="RVX64" s="1"/>
      <c r="RVY64" s="1"/>
      <c r="RVZ64" s="1"/>
      <c r="RWA64" s="1"/>
      <c r="RWB64" s="1"/>
      <c r="RWC64" s="1"/>
      <c r="RWD64" s="1"/>
      <c r="RWE64" s="1"/>
      <c r="RWF64" s="1"/>
      <c r="RWG64" s="1"/>
      <c r="RWH64" s="1"/>
      <c r="RWI64" s="1"/>
      <c r="RWJ64" s="1"/>
      <c r="RWK64" s="1"/>
      <c r="RWL64" s="1"/>
      <c r="RWM64" s="1"/>
      <c r="RWN64" s="1"/>
      <c r="RWO64" s="1"/>
      <c r="RWP64" s="1"/>
      <c r="RWQ64" s="1"/>
      <c r="RWR64" s="1"/>
      <c r="RWS64" s="1"/>
      <c r="RWT64" s="1"/>
      <c r="RWU64" s="1"/>
      <c r="RWV64" s="1"/>
      <c r="RWW64" s="1"/>
      <c r="RWX64" s="1"/>
      <c r="RWY64" s="1"/>
      <c r="RWZ64" s="1"/>
      <c r="RXA64" s="1"/>
      <c r="RXB64" s="1"/>
      <c r="RXC64" s="1"/>
      <c r="RXD64" s="1"/>
      <c r="RXE64" s="1"/>
      <c r="RXF64" s="1"/>
      <c r="RXG64" s="1"/>
      <c r="RXH64" s="1"/>
      <c r="RXI64" s="1"/>
      <c r="RXJ64" s="1"/>
      <c r="RXK64" s="1"/>
      <c r="RXL64" s="1"/>
      <c r="RXM64" s="1"/>
      <c r="RXN64" s="1"/>
      <c r="RXO64" s="1"/>
      <c r="RXP64" s="1"/>
      <c r="RXQ64" s="1"/>
      <c r="RXR64" s="1"/>
      <c r="RXS64" s="1"/>
      <c r="RXT64" s="1"/>
      <c r="RXU64" s="1"/>
      <c r="RXV64" s="1"/>
      <c r="RXW64" s="1"/>
      <c r="RXX64" s="1"/>
      <c r="RXY64" s="1"/>
      <c r="RXZ64" s="1"/>
      <c r="RYA64" s="1"/>
      <c r="RYB64" s="1"/>
      <c r="RYC64" s="1"/>
      <c r="RYD64" s="1"/>
      <c r="RYE64" s="1"/>
      <c r="RYF64" s="1"/>
      <c r="RYG64" s="1"/>
      <c r="RYH64" s="1"/>
      <c r="RYI64" s="1"/>
      <c r="RYJ64" s="1"/>
      <c r="RYK64" s="1"/>
      <c r="RYL64" s="1"/>
      <c r="RYM64" s="1"/>
      <c r="RYN64" s="1"/>
      <c r="RYO64" s="1"/>
      <c r="RYP64" s="1"/>
      <c r="RYQ64" s="1"/>
      <c r="RYR64" s="1"/>
      <c r="RYS64" s="1"/>
      <c r="RYT64" s="1"/>
      <c r="RYU64" s="1"/>
      <c r="RYV64" s="1"/>
      <c r="RYW64" s="1"/>
      <c r="RYX64" s="1"/>
      <c r="RYY64" s="1"/>
      <c r="RYZ64" s="1"/>
      <c r="RZA64" s="1"/>
      <c r="RZB64" s="1"/>
      <c r="RZC64" s="1"/>
      <c r="RZD64" s="1"/>
      <c r="RZE64" s="1"/>
      <c r="RZF64" s="1"/>
      <c r="RZG64" s="1"/>
      <c r="RZH64" s="1"/>
      <c r="RZI64" s="1"/>
      <c r="RZJ64" s="1"/>
      <c r="RZK64" s="1"/>
      <c r="RZL64" s="1"/>
      <c r="RZM64" s="1"/>
      <c r="RZN64" s="1"/>
      <c r="RZO64" s="1"/>
      <c r="RZP64" s="1"/>
      <c r="RZQ64" s="1"/>
      <c r="RZR64" s="1"/>
      <c r="RZS64" s="1"/>
      <c r="RZT64" s="1"/>
      <c r="RZU64" s="1"/>
      <c r="RZV64" s="1"/>
      <c r="RZW64" s="1"/>
      <c r="RZX64" s="1"/>
      <c r="RZY64" s="1"/>
      <c r="RZZ64" s="1"/>
      <c r="SAA64" s="1"/>
      <c r="SAB64" s="1"/>
      <c r="SAC64" s="1"/>
      <c r="SAD64" s="1"/>
      <c r="SAE64" s="1"/>
      <c r="SAF64" s="1"/>
      <c r="SAG64" s="1"/>
      <c r="SAH64" s="1"/>
      <c r="SAI64" s="1"/>
      <c r="SAJ64" s="1"/>
      <c r="SAK64" s="1"/>
      <c r="SAL64" s="1"/>
      <c r="SAM64" s="1"/>
      <c r="SAN64" s="1"/>
      <c r="SAO64" s="1"/>
      <c r="SAP64" s="1"/>
      <c r="SAQ64" s="1"/>
      <c r="SAR64" s="1"/>
      <c r="SAS64" s="1"/>
      <c r="SAT64" s="1"/>
      <c r="SAU64" s="1"/>
      <c r="SAV64" s="1"/>
      <c r="SAW64" s="1"/>
      <c r="SAX64" s="1"/>
      <c r="SAY64" s="1"/>
      <c r="SAZ64" s="1"/>
      <c r="SBA64" s="1"/>
      <c r="SBB64" s="1"/>
      <c r="SBC64" s="1"/>
      <c r="SBD64" s="1"/>
      <c r="SBE64" s="1"/>
      <c r="SBF64" s="1"/>
      <c r="SBG64" s="1"/>
      <c r="SBH64" s="1"/>
      <c r="SBI64" s="1"/>
      <c r="SBJ64" s="1"/>
      <c r="SBK64" s="1"/>
      <c r="SBL64" s="1"/>
      <c r="SBM64" s="1"/>
      <c r="SBN64" s="1"/>
      <c r="SBO64" s="1"/>
      <c r="SBP64" s="1"/>
      <c r="SBQ64" s="1"/>
      <c r="SBR64" s="1"/>
      <c r="SBS64" s="1"/>
      <c r="SBT64" s="1"/>
      <c r="SBU64" s="1"/>
      <c r="SBV64" s="1"/>
      <c r="SBW64" s="1"/>
      <c r="SBX64" s="1"/>
      <c r="SBY64" s="1"/>
      <c r="SBZ64" s="1"/>
      <c r="SCA64" s="1"/>
      <c r="SCB64" s="1"/>
      <c r="SCC64" s="1"/>
      <c r="SCD64" s="1"/>
      <c r="SCE64" s="1"/>
      <c r="SCF64" s="1"/>
      <c r="SCG64" s="1"/>
      <c r="SCH64" s="1"/>
      <c r="SCI64" s="1"/>
      <c r="SCJ64" s="1"/>
      <c r="SCK64" s="1"/>
      <c r="SCL64" s="1"/>
      <c r="SCM64" s="1"/>
      <c r="SCN64" s="1"/>
      <c r="SCO64" s="1"/>
      <c r="SCP64" s="1"/>
      <c r="SCQ64" s="1"/>
      <c r="SCR64" s="1"/>
      <c r="SCS64" s="1"/>
      <c r="SCT64" s="1"/>
      <c r="SCU64" s="1"/>
      <c r="SCV64" s="1"/>
      <c r="SCW64" s="1"/>
      <c r="SCX64" s="1"/>
      <c r="SCY64" s="1"/>
      <c r="SCZ64" s="1"/>
      <c r="SDA64" s="1"/>
      <c r="SDB64" s="1"/>
      <c r="SDC64" s="1"/>
      <c r="SDD64" s="1"/>
      <c r="SDE64" s="1"/>
      <c r="SDF64" s="1"/>
      <c r="SDG64" s="1"/>
      <c r="SDH64" s="1"/>
      <c r="SDI64" s="1"/>
      <c r="SDJ64" s="1"/>
      <c r="SDK64" s="1"/>
      <c r="SDL64" s="1"/>
      <c r="SDM64" s="1"/>
      <c r="SDN64" s="1"/>
      <c r="SDO64" s="1"/>
      <c r="SDP64" s="1"/>
      <c r="SDQ64" s="1"/>
      <c r="SDR64" s="1"/>
      <c r="SDS64" s="1"/>
      <c r="SDT64" s="1"/>
      <c r="SDU64" s="1"/>
      <c r="SDV64" s="1"/>
      <c r="SDW64" s="1"/>
      <c r="SDX64" s="1"/>
      <c r="SDY64" s="1"/>
      <c r="SDZ64" s="1"/>
      <c r="SEA64" s="1"/>
      <c r="SEB64" s="1"/>
      <c r="SEC64" s="1"/>
      <c r="SED64" s="1"/>
      <c r="SEE64" s="1"/>
      <c r="SEF64" s="1"/>
      <c r="SEG64" s="1"/>
      <c r="SEH64" s="1"/>
      <c r="SEI64" s="1"/>
      <c r="SEJ64" s="1"/>
      <c r="SEK64" s="1"/>
      <c r="SEL64" s="1"/>
      <c r="SEM64" s="1"/>
      <c r="SEN64" s="1"/>
      <c r="SEO64" s="1"/>
      <c r="SEP64" s="1"/>
      <c r="SEQ64" s="1"/>
      <c r="SER64" s="1"/>
      <c r="SES64" s="1"/>
      <c r="SET64" s="1"/>
      <c r="SEU64" s="1"/>
      <c r="SEV64" s="1"/>
      <c r="SEW64" s="1"/>
      <c r="SEX64" s="1"/>
      <c r="SEY64" s="1"/>
      <c r="SEZ64" s="1"/>
      <c r="SFA64" s="1"/>
      <c r="SFB64" s="1"/>
      <c r="SFC64" s="1"/>
      <c r="SFD64" s="1"/>
      <c r="SFE64" s="1"/>
      <c r="SFF64" s="1"/>
      <c r="SFG64" s="1"/>
      <c r="SFH64" s="1"/>
      <c r="SFI64" s="1"/>
      <c r="SFJ64" s="1"/>
      <c r="SFK64" s="1"/>
      <c r="SFL64" s="1"/>
      <c r="SFM64" s="1"/>
      <c r="SFN64" s="1"/>
      <c r="SFO64" s="1"/>
      <c r="SFP64" s="1"/>
      <c r="SFQ64" s="1"/>
      <c r="SFR64" s="1"/>
      <c r="SFS64" s="1"/>
      <c r="SFT64" s="1"/>
      <c r="SFU64" s="1"/>
      <c r="SFV64" s="1"/>
      <c r="SFW64" s="1"/>
      <c r="SFX64" s="1"/>
      <c r="SFY64" s="1"/>
      <c r="SFZ64" s="1"/>
      <c r="SGA64" s="1"/>
      <c r="SGB64" s="1"/>
      <c r="SGC64" s="1"/>
      <c r="SGD64" s="1"/>
      <c r="SGE64" s="1"/>
      <c r="SGF64" s="1"/>
      <c r="SGG64" s="1"/>
      <c r="SGH64" s="1"/>
      <c r="SGI64" s="1"/>
      <c r="SGJ64" s="1"/>
      <c r="SGK64" s="1"/>
      <c r="SGL64" s="1"/>
      <c r="SGM64" s="1"/>
      <c r="SGN64" s="1"/>
      <c r="SGO64" s="1"/>
      <c r="SGP64" s="1"/>
      <c r="SGQ64" s="1"/>
      <c r="SGR64" s="1"/>
      <c r="SGS64" s="1"/>
      <c r="SGT64" s="1"/>
      <c r="SGU64" s="1"/>
      <c r="SGV64" s="1"/>
      <c r="SGW64" s="1"/>
      <c r="SGX64" s="1"/>
      <c r="SGY64" s="1"/>
      <c r="SGZ64" s="1"/>
      <c r="SHA64" s="1"/>
      <c r="SHB64" s="1"/>
      <c r="SHC64" s="1"/>
      <c r="SHD64" s="1"/>
      <c r="SHE64" s="1"/>
      <c r="SHF64" s="1"/>
      <c r="SHG64" s="1"/>
      <c r="SHH64" s="1"/>
      <c r="SHI64" s="1"/>
      <c r="SHJ64" s="1"/>
      <c r="SHK64" s="1"/>
      <c r="SHL64" s="1"/>
      <c r="SHM64" s="1"/>
      <c r="SHN64" s="1"/>
      <c r="SHO64" s="1"/>
      <c r="SHP64" s="1"/>
      <c r="SHQ64" s="1"/>
      <c r="SHR64" s="1"/>
      <c r="SHS64" s="1"/>
      <c r="SHT64" s="1"/>
      <c r="SHU64" s="1"/>
      <c r="SHV64" s="1"/>
      <c r="SHW64" s="1"/>
      <c r="SHX64" s="1"/>
      <c r="SHY64" s="1"/>
      <c r="SHZ64" s="1"/>
      <c r="SIA64" s="1"/>
      <c r="SIB64" s="1"/>
      <c r="SIC64" s="1"/>
      <c r="SID64" s="1"/>
      <c r="SIE64" s="1"/>
      <c r="SIF64" s="1"/>
      <c r="SIG64" s="1"/>
      <c r="SIH64" s="1"/>
      <c r="SII64" s="1"/>
      <c r="SIJ64" s="1"/>
      <c r="SIK64" s="1"/>
      <c r="SIL64" s="1"/>
      <c r="SIM64" s="1"/>
      <c r="SIN64" s="1"/>
      <c r="SIO64" s="1"/>
      <c r="SIP64" s="1"/>
      <c r="SIQ64" s="1"/>
      <c r="SIR64" s="1"/>
      <c r="SIS64" s="1"/>
      <c r="SIT64" s="1"/>
      <c r="SIU64" s="1"/>
      <c r="SIV64" s="1"/>
      <c r="SIW64" s="1"/>
      <c r="SIX64" s="1"/>
      <c r="SIY64" s="1"/>
      <c r="SIZ64" s="1"/>
      <c r="SJA64" s="1"/>
      <c r="SJB64" s="1"/>
      <c r="SJC64" s="1"/>
      <c r="SJD64" s="1"/>
      <c r="SJE64" s="1"/>
      <c r="SJF64" s="1"/>
      <c r="SJG64" s="1"/>
      <c r="SJH64" s="1"/>
      <c r="SJI64" s="1"/>
      <c r="SJJ64" s="1"/>
      <c r="SJK64" s="1"/>
      <c r="SJL64" s="1"/>
      <c r="SJM64" s="1"/>
      <c r="SJN64" s="1"/>
      <c r="SJO64" s="1"/>
      <c r="SJP64" s="1"/>
      <c r="SJQ64" s="1"/>
      <c r="SJR64" s="1"/>
      <c r="SJS64" s="1"/>
      <c r="SJT64" s="1"/>
      <c r="SJU64" s="1"/>
      <c r="SJV64" s="1"/>
      <c r="SJW64" s="1"/>
      <c r="SJX64" s="1"/>
      <c r="SJY64" s="1"/>
      <c r="SJZ64" s="1"/>
      <c r="SKA64" s="1"/>
      <c r="SKB64" s="1"/>
      <c r="SKC64" s="1"/>
      <c r="SKD64" s="1"/>
      <c r="SKE64" s="1"/>
      <c r="SKF64" s="1"/>
      <c r="SKG64" s="1"/>
      <c r="SKH64" s="1"/>
      <c r="SKI64" s="1"/>
      <c r="SKJ64" s="1"/>
      <c r="SKK64" s="1"/>
      <c r="SKL64" s="1"/>
      <c r="SKM64" s="1"/>
      <c r="SKN64" s="1"/>
      <c r="SKO64" s="1"/>
      <c r="SKP64" s="1"/>
      <c r="SKQ64" s="1"/>
      <c r="SKR64" s="1"/>
      <c r="SKS64" s="1"/>
      <c r="SKT64" s="1"/>
      <c r="SKU64" s="1"/>
      <c r="SKV64" s="1"/>
      <c r="SKW64" s="1"/>
      <c r="SKX64" s="1"/>
      <c r="SKY64" s="1"/>
      <c r="SKZ64" s="1"/>
      <c r="SLA64" s="1"/>
      <c r="SLB64" s="1"/>
      <c r="SLC64" s="1"/>
      <c r="SLD64" s="1"/>
      <c r="SLE64" s="1"/>
      <c r="SLF64" s="1"/>
      <c r="SLG64" s="1"/>
      <c r="SLH64" s="1"/>
      <c r="SLI64" s="1"/>
      <c r="SLJ64" s="1"/>
      <c r="SLK64" s="1"/>
      <c r="SLL64" s="1"/>
      <c r="SLM64" s="1"/>
      <c r="SLN64" s="1"/>
      <c r="SLO64" s="1"/>
      <c r="SLP64" s="1"/>
      <c r="SLQ64" s="1"/>
      <c r="SLR64" s="1"/>
      <c r="SLS64" s="1"/>
      <c r="SLT64" s="1"/>
      <c r="SLU64" s="1"/>
      <c r="SLV64" s="1"/>
      <c r="SLW64" s="1"/>
      <c r="SLX64" s="1"/>
      <c r="SLY64" s="1"/>
      <c r="SLZ64" s="1"/>
      <c r="SMA64" s="1"/>
      <c r="SMB64" s="1"/>
      <c r="SMC64" s="1"/>
      <c r="SMD64" s="1"/>
      <c r="SME64" s="1"/>
      <c r="SMF64" s="1"/>
      <c r="SMG64" s="1"/>
      <c r="SMH64" s="1"/>
      <c r="SMI64" s="1"/>
      <c r="SMJ64" s="1"/>
      <c r="SMK64" s="1"/>
      <c r="SML64" s="1"/>
      <c r="SMM64" s="1"/>
      <c r="SMN64" s="1"/>
      <c r="SMO64" s="1"/>
      <c r="SMP64" s="1"/>
      <c r="SMQ64" s="1"/>
      <c r="SMR64" s="1"/>
      <c r="SMS64" s="1"/>
      <c r="SMT64" s="1"/>
      <c r="SMU64" s="1"/>
      <c r="SMV64" s="1"/>
      <c r="SMW64" s="1"/>
      <c r="SMX64" s="1"/>
      <c r="SMY64" s="1"/>
      <c r="SMZ64" s="1"/>
      <c r="SNA64" s="1"/>
      <c r="SNB64" s="1"/>
      <c r="SNC64" s="1"/>
      <c r="SND64" s="1"/>
      <c r="SNE64" s="1"/>
      <c r="SNF64" s="1"/>
      <c r="SNG64" s="1"/>
      <c r="SNH64" s="1"/>
      <c r="SNI64" s="1"/>
      <c r="SNJ64" s="1"/>
      <c r="SNK64" s="1"/>
      <c r="SNL64" s="1"/>
      <c r="SNM64" s="1"/>
      <c r="SNN64" s="1"/>
      <c r="SNO64" s="1"/>
      <c r="SNP64" s="1"/>
      <c r="SNQ64" s="1"/>
      <c r="SNR64" s="1"/>
      <c r="SNS64" s="1"/>
      <c r="SNT64" s="1"/>
      <c r="SNU64" s="1"/>
      <c r="SNV64" s="1"/>
      <c r="SNW64" s="1"/>
      <c r="SNX64" s="1"/>
      <c r="SNY64" s="1"/>
      <c r="SNZ64" s="1"/>
      <c r="SOA64" s="1"/>
      <c r="SOB64" s="1"/>
      <c r="SOC64" s="1"/>
      <c r="SOD64" s="1"/>
      <c r="SOE64" s="1"/>
      <c r="SOF64" s="1"/>
      <c r="SOG64" s="1"/>
      <c r="SOH64" s="1"/>
      <c r="SOI64" s="1"/>
      <c r="SOJ64" s="1"/>
      <c r="SOK64" s="1"/>
      <c r="SOL64" s="1"/>
      <c r="SOM64" s="1"/>
      <c r="SON64" s="1"/>
      <c r="SOO64" s="1"/>
      <c r="SOP64" s="1"/>
      <c r="SOQ64" s="1"/>
      <c r="SOR64" s="1"/>
      <c r="SOS64" s="1"/>
      <c r="SOT64" s="1"/>
      <c r="SOU64" s="1"/>
      <c r="SOV64" s="1"/>
      <c r="SOW64" s="1"/>
      <c r="SOX64" s="1"/>
      <c r="SOY64" s="1"/>
      <c r="SOZ64" s="1"/>
      <c r="SPA64" s="1"/>
      <c r="SPB64" s="1"/>
      <c r="SPC64" s="1"/>
      <c r="SPD64" s="1"/>
      <c r="SPE64" s="1"/>
      <c r="SPF64" s="1"/>
      <c r="SPG64" s="1"/>
      <c r="SPH64" s="1"/>
      <c r="SPI64" s="1"/>
      <c r="SPJ64" s="1"/>
      <c r="SPK64" s="1"/>
      <c r="SPL64" s="1"/>
      <c r="SPM64" s="1"/>
      <c r="SPN64" s="1"/>
      <c r="SPO64" s="1"/>
      <c r="SPP64" s="1"/>
      <c r="SPQ64" s="1"/>
      <c r="SPR64" s="1"/>
      <c r="SPS64" s="1"/>
      <c r="SPT64" s="1"/>
      <c r="SPU64" s="1"/>
      <c r="SPV64" s="1"/>
      <c r="SPW64" s="1"/>
      <c r="SPX64" s="1"/>
      <c r="SPY64" s="1"/>
      <c r="SPZ64" s="1"/>
      <c r="SQA64" s="1"/>
      <c r="SQB64" s="1"/>
      <c r="SQC64" s="1"/>
      <c r="SQD64" s="1"/>
      <c r="SQE64" s="1"/>
      <c r="SQF64" s="1"/>
      <c r="SQG64" s="1"/>
      <c r="SQH64" s="1"/>
      <c r="SQI64" s="1"/>
      <c r="SQJ64" s="1"/>
      <c r="SQK64" s="1"/>
      <c r="SQL64" s="1"/>
      <c r="SQM64" s="1"/>
      <c r="SQN64" s="1"/>
      <c r="SQO64" s="1"/>
      <c r="SQP64" s="1"/>
      <c r="SQQ64" s="1"/>
      <c r="SQR64" s="1"/>
      <c r="SQS64" s="1"/>
      <c r="SQT64" s="1"/>
      <c r="SQU64" s="1"/>
      <c r="SQV64" s="1"/>
      <c r="SQW64" s="1"/>
      <c r="SQX64" s="1"/>
      <c r="SQY64" s="1"/>
      <c r="SQZ64" s="1"/>
      <c r="SRA64" s="1"/>
      <c r="SRB64" s="1"/>
      <c r="SRC64" s="1"/>
      <c r="SRD64" s="1"/>
      <c r="SRE64" s="1"/>
      <c r="SRF64" s="1"/>
      <c r="SRG64" s="1"/>
      <c r="SRH64" s="1"/>
      <c r="SRI64" s="1"/>
      <c r="SRJ64" s="1"/>
      <c r="SRK64" s="1"/>
      <c r="SRL64" s="1"/>
      <c r="SRM64" s="1"/>
      <c r="SRN64" s="1"/>
      <c r="SRO64" s="1"/>
      <c r="SRP64" s="1"/>
      <c r="SRQ64" s="1"/>
      <c r="SRR64" s="1"/>
      <c r="SRS64" s="1"/>
      <c r="SRT64" s="1"/>
      <c r="SRU64" s="1"/>
      <c r="SRV64" s="1"/>
      <c r="SRW64" s="1"/>
      <c r="SRX64" s="1"/>
      <c r="SRY64" s="1"/>
      <c r="SRZ64" s="1"/>
      <c r="SSA64" s="1"/>
      <c r="SSB64" s="1"/>
      <c r="SSC64" s="1"/>
      <c r="SSD64" s="1"/>
      <c r="SSE64" s="1"/>
      <c r="SSF64" s="1"/>
      <c r="SSG64" s="1"/>
      <c r="SSH64" s="1"/>
      <c r="SSI64" s="1"/>
      <c r="SSJ64" s="1"/>
      <c r="SSK64" s="1"/>
      <c r="SSL64" s="1"/>
      <c r="SSM64" s="1"/>
      <c r="SSN64" s="1"/>
      <c r="SSO64" s="1"/>
      <c r="SSP64" s="1"/>
      <c r="SSQ64" s="1"/>
      <c r="SSR64" s="1"/>
      <c r="SSS64" s="1"/>
      <c r="SST64" s="1"/>
      <c r="SSU64" s="1"/>
      <c r="SSV64" s="1"/>
      <c r="SSW64" s="1"/>
      <c r="SSX64" s="1"/>
      <c r="SSY64" s="1"/>
      <c r="SSZ64" s="1"/>
      <c r="STA64" s="1"/>
      <c r="STB64" s="1"/>
      <c r="STC64" s="1"/>
      <c r="STD64" s="1"/>
      <c r="STE64" s="1"/>
      <c r="STF64" s="1"/>
      <c r="STG64" s="1"/>
      <c r="STH64" s="1"/>
      <c r="STI64" s="1"/>
      <c r="STJ64" s="1"/>
      <c r="STK64" s="1"/>
      <c r="STL64" s="1"/>
      <c r="STM64" s="1"/>
      <c r="STN64" s="1"/>
      <c r="STO64" s="1"/>
      <c r="STP64" s="1"/>
      <c r="STQ64" s="1"/>
      <c r="STR64" s="1"/>
      <c r="STS64" s="1"/>
      <c r="STT64" s="1"/>
      <c r="STU64" s="1"/>
      <c r="STV64" s="1"/>
      <c r="STW64" s="1"/>
      <c r="STX64" s="1"/>
      <c r="STY64" s="1"/>
      <c r="STZ64" s="1"/>
      <c r="SUA64" s="1"/>
      <c r="SUB64" s="1"/>
      <c r="SUC64" s="1"/>
      <c r="SUD64" s="1"/>
      <c r="SUE64" s="1"/>
      <c r="SUF64" s="1"/>
      <c r="SUG64" s="1"/>
      <c r="SUH64" s="1"/>
      <c r="SUI64" s="1"/>
      <c r="SUJ64" s="1"/>
      <c r="SUK64" s="1"/>
      <c r="SUL64" s="1"/>
      <c r="SUM64" s="1"/>
      <c r="SUN64" s="1"/>
      <c r="SUO64" s="1"/>
      <c r="SUP64" s="1"/>
      <c r="SUQ64" s="1"/>
      <c r="SUR64" s="1"/>
      <c r="SUS64" s="1"/>
      <c r="SUT64" s="1"/>
      <c r="SUU64" s="1"/>
      <c r="SUV64" s="1"/>
      <c r="SUW64" s="1"/>
      <c r="SUX64" s="1"/>
      <c r="SUY64" s="1"/>
      <c r="SUZ64" s="1"/>
      <c r="SVA64" s="1"/>
      <c r="SVB64" s="1"/>
      <c r="SVC64" s="1"/>
      <c r="SVD64" s="1"/>
      <c r="SVE64" s="1"/>
      <c r="SVF64" s="1"/>
      <c r="SVG64" s="1"/>
      <c r="SVH64" s="1"/>
      <c r="SVI64" s="1"/>
      <c r="SVJ64" s="1"/>
      <c r="SVK64" s="1"/>
      <c r="SVL64" s="1"/>
      <c r="SVM64" s="1"/>
      <c r="SVN64" s="1"/>
      <c r="SVO64" s="1"/>
      <c r="SVP64" s="1"/>
      <c r="SVQ64" s="1"/>
      <c r="SVR64" s="1"/>
      <c r="SVS64" s="1"/>
      <c r="SVT64" s="1"/>
      <c r="SVU64" s="1"/>
      <c r="SVV64" s="1"/>
      <c r="SVW64" s="1"/>
      <c r="SVX64" s="1"/>
      <c r="SVY64" s="1"/>
      <c r="SVZ64" s="1"/>
      <c r="SWA64" s="1"/>
      <c r="SWB64" s="1"/>
      <c r="SWC64" s="1"/>
      <c r="SWD64" s="1"/>
      <c r="SWE64" s="1"/>
      <c r="SWF64" s="1"/>
      <c r="SWG64" s="1"/>
      <c r="SWH64" s="1"/>
      <c r="SWI64" s="1"/>
      <c r="SWJ64" s="1"/>
      <c r="SWK64" s="1"/>
      <c r="SWL64" s="1"/>
      <c r="SWM64" s="1"/>
      <c r="SWN64" s="1"/>
      <c r="SWO64" s="1"/>
      <c r="SWP64" s="1"/>
      <c r="SWQ64" s="1"/>
      <c r="SWR64" s="1"/>
      <c r="SWS64" s="1"/>
      <c r="SWT64" s="1"/>
      <c r="SWU64" s="1"/>
      <c r="SWV64" s="1"/>
      <c r="SWW64" s="1"/>
      <c r="SWX64" s="1"/>
      <c r="SWY64" s="1"/>
      <c r="SWZ64" s="1"/>
      <c r="SXA64" s="1"/>
      <c r="SXB64" s="1"/>
      <c r="SXC64" s="1"/>
      <c r="SXD64" s="1"/>
      <c r="SXE64" s="1"/>
      <c r="SXF64" s="1"/>
      <c r="SXG64" s="1"/>
      <c r="SXH64" s="1"/>
      <c r="SXI64" s="1"/>
      <c r="SXJ64" s="1"/>
      <c r="SXK64" s="1"/>
      <c r="SXL64" s="1"/>
      <c r="SXM64" s="1"/>
      <c r="SXN64" s="1"/>
      <c r="SXO64" s="1"/>
      <c r="SXP64" s="1"/>
      <c r="SXQ64" s="1"/>
      <c r="SXR64" s="1"/>
      <c r="SXS64" s="1"/>
      <c r="SXT64" s="1"/>
      <c r="SXU64" s="1"/>
      <c r="SXV64" s="1"/>
      <c r="SXW64" s="1"/>
      <c r="SXX64" s="1"/>
      <c r="SXY64" s="1"/>
      <c r="SXZ64" s="1"/>
      <c r="SYA64" s="1"/>
      <c r="SYB64" s="1"/>
      <c r="SYC64" s="1"/>
      <c r="SYD64" s="1"/>
      <c r="SYE64" s="1"/>
      <c r="SYF64" s="1"/>
      <c r="SYG64" s="1"/>
      <c r="SYH64" s="1"/>
      <c r="SYI64" s="1"/>
      <c r="SYJ64" s="1"/>
      <c r="SYK64" s="1"/>
      <c r="SYL64" s="1"/>
      <c r="SYM64" s="1"/>
      <c r="SYN64" s="1"/>
      <c r="SYO64" s="1"/>
      <c r="SYP64" s="1"/>
      <c r="SYQ64" s="1"/>
      <c r="SYR64" s="1"/>
      <c r="SYS64" s="1"/>
      <c r="SYT64" s="1"/>
      <c r="SYU64" s="1"/>
      <c r="SYV64" s="1"/>
      <c r="SYW64" s="1"/>
      <c r="SYX64" s="1"/>
      <c r="SYY64" s="1"/>
      <c r="SYZ64" s="1"/>
      <c r="SZA64" s="1"/>
      <c r="SZB64" s="1"/>
      <c r="SZC64" s="1"/>
      <c r="SZD64" s="1"/>
      <c r="SZE64" s="1"/>
      <c r="SZF64" s="1"/>
      <c r="SZG64" s="1"/>
      <c r="SZH64" s="1"/>
      <c r="SZI64" s="1"/>
      <c r="SZJ64" s="1"/>
      <c r="SZK64" s="1"/>
      <c r="SZL64" s="1"/>
      <c r="SZM64" s="1"/>
      <c r="SZN64" s="1"/>
      <c r="SZO64" s="1"/>
      <c r="SZP64" s="1"/>
      <c r="SZQ64" s="1"/>
      <c r="SZR64" s="1"/>
      <c r="SZS64" s="1"/>
      <c r="SZT64" s="1"/>
      <c r="SZU64" s="1"/>
      <c r="SZV64" s="1"/>
      <c r="SZW64" s="1"/>
      <c r="SZX64" s="1"/>
      <c r="SZY64" s="1"/>
      <c r="SZZ64" s="1"/>
      <c r="TAA64" s="1"/>
      <c r="TAB64" s="1"/>
      <c r="TAC64" s="1"/>
      <c r="TAD64" s="1"/>
      <c r="TAE64" s="1"/>
      <c r="TAF64" s="1"/>
      <c r="TAG64" s="1"/>
      <c r="TAH64" s="1"/>
      <c r="TAI64" s="1"/>
      <c r="TAJ64" s="1"/>
      <c r="TAK64" s="1"/>
      <c r="TAL64" s="1"/>
      <c r="TAM64" s="1"/>
      <c r="TAN64" s="1"/>
      <c r="TAO64" s="1"/>
      <c r="TAP64" s="1"/>
      <c r="TAQ64" s="1"/>
      <c r="TAR64" s="1"/>
      <c r="TAS64" s="1"/>
      <c r="TAT64" s="1"/>
      <c r="TAU64" s="1"/>
      <c r="TAV64" s="1"/>
      <c r="TAW64" s="1"/>
      <c r="TAX64" s="1"/>
      <c r="TAY64" s="1"/>
      <c r="TAZ64" s="1"/>
      <c r="TBA64" s="1"/>
      <c r="TBB64" s="1"/>
      <c r="TBC64" s="1"/>
      <c r="TBD64" s="1"/>
      <c r="TBE64" s="1"/>
      <c r="TBF64" s="1"/>
      <c r="TBG64" s="1"/>
      <c r="TBH64" s="1"/>
      <c r="TBI64" s="1"/>
      <c r="TBJ64" s="1"/>
      <c r="TBK64" s="1"/>
      <c r="TBL64" s="1"/>
      <c r="TBM64" s="1"/>
      <c r="TBN64" s="1"/>
      <c r="TBO64" s="1"/>
      <c r="TBP64" s="1"/>
      <c r="TBQ64" s="1"/>
      <c r="TBR64" s="1"/>
      <c r="TBS64" s="1"/>
      <c r="TBT64" s="1"/>
      <c r="TBU64" s="1"/>
      <c r="TBV64" s="1"/>
      <c r="TBW64" s="1"/>
      <c r="TBX64" s="1"/>
      <c r="TBY64" s="1"/>
      <c r="TBZ64" s="1"/>
      <c r="TCA64" s="1"/>
      <c r="TCB64" s="1"/>
      <c r="TCC64" s="1"/>
      <c r="TCD64" s="1"/>
      <c r="TCE64" s="1"/>
      <c r="TCF64" s="1"/>
      <c r="TCG64" s="1"/>
      <c r="TCH64" s="1"/>
      <c r="TCI64" s="1"/>
      <c r="TCJ64" s="1"/>
      <c r="TCK64" s="1"/>
      <c r="TCL64" s="1"/>
      <c r="TCM64" s="1"/>
      <c r="TCN64" s="1"/>
      <c r="TCO64" s="1"/>
      <c r="TCP64" s="1"/>
      <c r="TCQ64" s="1"/>
      <c r="TCR64" s="1"/>
      <c r="TCS64" s="1"/>
      <c r="TCT64" s="1"/>
      <c r="TCU64" s="1"/>
      <c r="TCV64" s="1"/>
      <c r="TCW64" s="1"/>
      <c r="TCX64" s="1"/>
      <c r="TCY64" s="1"/>
      <c r="TCZ64" s="1"/>
      <c r="TDA64" s="1"/>
      <c r="TDB64" s="1"/>
      <c r="TDC64" s="1"/>
      <c r="TDD64" s="1"/>
      <c r="TDE64" s="1"/>
      <c r="TDF64" s="1"/>
      <c r="TDG64" s="1"/>
      <c r="TDH64" s="1"/>
      <c r="TDI64" s="1"/>
      <c r="TDJ64" s="1"/>
      <c r="TDK64" s="1"/>
      <c r="TDL64" s="1"/>
      <c r="TDM64" s="1"/>
      <c r="TDN64" s="1"/>
      <c r="TDO64" s="1"/>
      <c r="TDP64" s="1"/>
      <c r="TDQ64" s="1"/>
      <c r="TDR64" s="1"/>
      <c r="TDS64" s="1"/>
      <c r="TDT64" s="1"/>
      <c r="TDU64" s="1"/>
      <c r="TDV64" s="1"/>
      <c r="TDW64" s="1"/>
      <c r="TDX64" s="1"/>
      <c r="TDY64" s="1"/>
      <c r="TDZ64" s="1"/>
      <c r="TEA64" s="1"/>
      <c r="TEB64" s="1"/>
      <c r="TEC64" s="1"/>
      <c r="TED64" s="1"/>
      <c r="TEE64" s="1"/>
      <c r="TEF64" s="1"/>
      <c r="TEG64" s="1"/>
      <c r="TEH64" s="1"/>
      <c r="TEI64" s="1"/>
      <c r="TEJ64" s="1"/>
      <c r="TEK64" s="1"/>
      <c r="TEL64" s="1"/>
      <c r="TEM64" s="1"/>
      <c r="TEN64" s="1"/>
      <c r="TEO64" s="1"/>
      <c r="TEP64" s="1"/>
      <c r="TEQ64" s="1"/>
      <c r="TER64" s="1"/>
      <c r="TES64" s="1"/>
      <c r="TET64" s="1"/>
      <c r="TEU64" s="1"/>
      <c r="TEV64" s="1"/>
      <c r="TEW64" s="1"/>
      <c r="TEX64" s="1"/>
      <c r="TEY64" s="1"/>
      <c r="TEZ64" s="1"/>
      <c r="TFA64" s="1"/>
      <c r="TFB64" s="1"/>
      <c r="TFC64" s="1"/>
      <c r="TFD64" s="1"/>
      <c r="TFE64" s="1"/>
      <c r="TFF64" s="1"/>
      <c r="TFG64" s="1"/>
      <c r="TFH64" s="1"/>
      <c r="TFI64" s="1"/>
      <c r="TFJ64" s="1"/>
      <c r="TFK64" s="1"/>
      <c r="TFL64" s="1"/>
      <c r="TFM64" s="1"/>
      <c r="TFN64" s="1"/>
      <c r="TFO64" s="1"/>
      <c r="TFP64" s="1"/>
      <c r="TFQ64" s="1"/>
      <c r="TFR64" s="1"/>
      <c r="TFS64" s="1"/>
      <c r="TFT64" s="1"/>
      <c r="TFU64" s="1"/>
      <c r="TFV64" s="1"/>
      <c r="TFW64" s="1"/>
      <c r="TFX64" s="1"/>
      <c r="TFY64" s="1"/>
      <c r="TFZ64" s="1"/>
      <c r="TGA64" s="1"/>
      <c r="TGB64" s="1"/>
      <c r="TGC64" s="1"/>
      <c r="TGD64" s="1"/>
      <c r="TGE64" s="1"/>
      <c r="TGF64" s="1"/>
      <c r="TGG64" s="1"/>
      <c r="TGH64" s="1"/>
      <c r="TGI64" s="1"/>
      <c r="TGJ64" s="1"/>
      <c r="TGK64" s="1"/>
      <c r="TGL64" s="1"/>
      <c r="TGM64" s="1"/>
      <c r="TGN64" s="1"/>
      <c r="TGO64" s="1"/>
      <c r="TGP64" s="1"/>
      <c r="TGQ64" s="1"/>
      <c r="TGR64" s="1"/>
      <c r="TGS64" s="1"/>
      <c r="TGT64" s="1"/>
      <c r="TGU64" s="1"/>
      <c r="TGV64" s="1"/>
      <c r="TGW64" s="1"/>
      <c r="TGX64" s="1"/>
      <c r="TGY64" s="1"/>
      <c r="TGZ64" s="1"/>
      <c r="THA64" s="1"/>
      <c r="THB64" s="1"/>
      <c r="THC64" s="1"/>
      <c r="THD64" s="1"/>
      <c r="THE64" s="1"/>
      <c r="THF64" s="1"/>
      <c r="THG64" s="1"/>
      <c r="THH64" s="1"/>
      <c r="THI64" s="1"/>
      <c r="THJ64" s="1"/>
      <c r="THK64" s="1"/>
      <c r="THL64" s="1"/>
      <c r="THM64" s="1"/>
      <c r="THN64" s="1"/>
      <c r="THO64" s="1"/>
      <c r="THP64" s="1"/>
      <c r="THQ64" s="1"/>
      <c r="THR64" s="1"/>
      <c r="THS64" s="1"/>
      <c r="THT64" s="1"/>
      <c r="THU64" s="1"/>
      <c r="THV64" s="1"/>
      <c r="THW64" s="1"/>
      <c r="THX64" s="1"/>
      <c r="THY64" s="1"/>
      <c r="THZ64" s="1"/>
      <c r="TIA64" s="1"/>
      <c r="TIB64" s="1"/>
      <c r="TIC64" s="1"/>
      <c r="TID64" s="1"/>
      <c r="TIE64" s="1"/>
      <c r="TIF64" s="1"/>
      <c r="TIG64" s="1"/>
      <c r="TIH64" s="1"/>
      <c r="TII64" s="1"/>
      <c r="TIJ64" s="1"/>
      <c r="TIK64" s="1"/>
      <c r="TIL64" s="1"/>
      <c r="TIM64" s="1"/>
      <c r="TIN64" s="1"/>
      <c r="TIO64" s="1"/>
      <c r="TIP64" s="1"/>
      <c r="TIQ64" s="1"/>
      <c r="TIR64" s="1"/>
      <c r="TIS64" s="1"/>
      <c r="TIT64" s="1"/>
      <c r="TIU64" s="1"/>
      <c r="TIV64" s="1"/>
      <c r="TIW64" s="1"/>
      <c r="TIX64" s="1"/>
      <c r="TIY64" s="1"/>
      <c r="TIZ64" s="1"/>
      <c r="TJA64" s="1"/>
      <c r="TJB64" s="1"/>
      <c r="TJC64" s="1"/>
      <c r="TJD64" s="1"/>
      <c r="TJE64" s="1"/>
      <c r="TJF64" s="1"/>
      <c r="TJG64" s="1"/>
      <c r="TJH64" s="1"/>
      <c r="TJI64" s="1"/>
      <c r="TJJ64" s="1"/>
      <c r="TJK64" s="1"/>
      <c r="TJL64" s="1"/>
      <c r="TJM64" s="1"/>
      <c r="TJN64" s="1"/>
      <c r="TJO64" s="1"/>
      <c r="TJP64" s="1"/>
      <c r="TJQ64" s="1"/>
      <c r="TJR64" s="1"/>
      <c r="TJS64" s="1"/>
      <c r="TJT64" s="1"/>
      <c r="TJU64" s="1"/>
      <c r="TJV64" s="1"/>
      <c r="TJW64" s="1"/>
      <c r="TJX64" s="1"/>
      <c r="TJY64" s="1"/>
      <c r="TJZ64" s="1"/>
      <c r="TKA64" s="1"/>
      <c r="TKB64" s="1"/>
      <c r="TKC64" s="1"/>
      <c r="TKD64" s="1"/>
      <c r="TKE64" s="1"/>
      <c r="TKF64" s="1"/>
      <c r="TKG64" s="1"/>
      <c r="TKH64" s="1"/>
      <c r="TKI64" s="1"/>
      <c r="TKJ64" s="1"/>
      <c r="TKK64" s="1"/>
      <c r="TKL64" s="1"/>
      <c r="TKM64" s="1"/>
      <c r="TKN64" s="1"/>
      <c r="TKO64" s="1"/>
      <c r="TKP64" s="1"/>
      <c r="TKQ64" s="1"/>
      <c r="TKR64" s="1"/>
      <c r="TKS64" s="1"/>
      <c r="TKT64" s="1"/>
      <c r="TKU64" s="1"/>
      <c r="TKV64" s="1"/>
      <c r="TKW64" s="1"/>
      <c r="TKX64" s="1"/>
      <c r="TKY64" s="1"/>
      <c r="TKZ64" s="1"/>
      <c r="TLA64" s="1"/>
      <c r="TLB64" s="1"/>
      <c r="TLC64" s="1"/>
      <c r="TLD64" s="1"/>
      <c r="TLE64" s="1"/>
      <c r="TLF64" s="1"/>
      <c r="TLG64" s="1"/>
      <c r="TLH64" s="1"/>
      <c r="TLI64" s="1"/>
      <c r="TLJ64" s="1"/>
      <c r="TLK64" s="1"/>
      <c r="TLL64" s="1"/>
      <c r="TLM64" s="1"/>
      <c r="TLN64" s="1"/>
      <c r="TLO64" s="1"/>
      <c r="TLP64" s="1"/>
      <c r="TLQ64" s="1"/>
      <c r="TLR64" s="1"/>
      <c r="TLS64" s="1"/>
      <c r="TLT64" s="1"/>
      <c r="TLU64" s="1"/>
      <c r="TLV64" s="1"/>
      <c r="TLW64" s="1"/>
      <c r="TLX64" s="1"/>
      <c r="TLY64" s="1"/>
      <c r="TLZ64" s="1"/>
      <c r="TMA64" s="1"/>
      <c r="TMB64" s="1"/>
      <c r="TMC64" s="1"/>
      <c r="TMD64" s="1"/>
      <c r="TME64" s="1"/>
      <c r="TMF64" s="1"/>
      <c r="TMG64" s="1"/>
      <c r="TMH64" s="1"/>
      <c r="TMI64" s="1"/>
      <c r="TMJ64" s="1"/>
      <c r="TMK64" s="1"/>
      <c r="TML64" s="1"/>
      <c r="TMM64" s="1"/>
      <c r="TMN64" s="1"/>
      <c r="TMO64" s="1"/>
      <c r="TMP64" s="1"/>
      <c r="TMQ64" s="1"/>
      <c r="TMR64" s="1"/>
      <c r="TMS64" s="1"/>
      <c r="TMT64" s="1"/>
      <c r="TMU64" s="1"/>
      <c r="TMV64" s="1"/>
      <c r="TMW64" s="1"/>
      <c r="TMX64" s="1"/>
      <c r="TMY64" s="1"/>
      <c r="TMZ64" s="1"/>
      <c r="TNA64" s="1"/>
      <c r="TNB64" s="1"/>
      <c r="TNC64" s="1"/>
      <c r="TND64" s="1"/>
      <c r="TNE64" s="1"/>
      <c r="TNF64" s="1"/>
      <c r="TNG64" s="1"/>
      <c r="TNH64" s="1"/>
      <c r="TNI64" s="1"/>
      <c r="TNJ64" s="1"/>
      <c r="TNK64" s="1"/>
      <c r="TNL64" s="1"/>
      <c r="TNM64" s="1"/>
      <c r="TNN64" s="1"/>
      <c r="TNO64" s="1"/>
      <c r="TNP64" s="1"/>
      <c r="TNQ64" s="1"/>
      <c r="TNR64" s="1"/>
      <c r="TNS64" s="1"/>
      <c r="TNT64" s="1"/>
      <c r="TNU64" s="1"/>
      <c r="TNV64" s="1"/>
      <c r="TNW64" s="1"/>
      <c r="TNX64" s="1"/>
      <c r="TNY64" s="1"/>
      <c r="TNZ64" s="1"/>
      <c r="TOA64" s="1"/>
      <c r="TOB64" s="1"/>
      <c r="TOC64" s="1"/>
      <c r="TOD64" s="1"/>
      <c r="TOE64" s="1"/>
      <c r="TOF64" s="1"/>
      <c r="TOG64" s="1"/>
      <c r="TOH64" s="1"/>
      <c r="TOI64" s="1"/>
      <c r="TOJ64" s="1"/>
      <c r="TOK64" s="1"/>
      <c r="TOL64" s="1"/>
      <c r="TOM64" s="1"/>
      <c r="TON64" s="1"/>
      <c r="TOO64" s="1"/>
      <c r="TOP64" s="1"/>
      <c r="TOQ64" s="1"/>
      <c r="TOR64" s="1"/>
      <c r="TOS64" s="1"/>
      <c r="TOT64" s="1"/>
      <c r="TOU64" s="1"/>
      <c r="TOV64" s="1"/>
      <c r="TOW64" s="1"/>
      <c r="TOX64" s="1"/>
      <c r="TOY64" s="1"/>
      <c r="TOZ64" s="1"/>
      <c r="TPA64" s="1"/>
      <c r="TPB64" s="1"/>
      <c r="TPC64" s="1"/>
      <c r="TPD64" s="1"/>
      <c r="TPE64" s="1"/>
      <c r="TPF64" s="1"/>
      <c r="TPG64" s="1"/>
      <c r="TPH64" s="1"/>
      <c r="TPI64" s="1"/>
      <c r="TPJ64" s="1"/>
      <c r="TPK64" s="1"/>
      <c r="TPL64" s="1"/>
      <c r="TPM64" s="1"/>
      <c r="TPN64" s="1"/>
      <c r="TPO64" s="1"/>
      <c r="TPP64" s="1"/>
      <c r="TPQ64" s="1"/>
      <c r="TPR64" s="1"/>
      <c r="TPS64" s="1"/>
      <c r="TPT64" s="1"/>
      <c r="TPU64" s="1"/>
      <c r="TPV64" s="1"/>
      <c r="TPW64" s="1"/>
      <c r="TPX64" s="1"/>
      <c r="TPY64" s="1"/>
      <c r="TPZ64" s="1"/>
      <c r="TQA64" s="1"/>
      <c r="TQB64" s="1"/>
      <c r="TQC64" s="1"/>
      <c r="TQD64" s="1"/>
      <c r="TQE64" s="1"/>
      <c r="TQF64" s="1"/>
      <c r="TQG64" s="1"/>
      <c r="TQH64" s="1"/>
      <c r="TQI64" s="1"/>
      <c r="TQJ64" s="1"/>
      <c r="TQK64" s="1"/>
      <c r="TQL64" s="1"/>
      <c r="TQM64" s="1"/>
      <c r="TQN64" s="1"/>
      <c r="TQO64" s="1"/>
      <c r="TQP64" s="1"/>
      <c r="TQQ64" s="1"/>
      <c r="TQR64" s="1"/>
      <c r="TQS64" s="1"/>
      <c r="TQT64" s="1"/>
      <c r="TQU64" s="1"/>
      <c r="TQV64" s="1"/>
      <c r="TQW64" s="1"/>
      <c r="TQX64" s="1"/>
      <c r="TQY64" s="1"/>
      <c r="TQZ64" s="1"/>
      <c r="TRA64" s="1"/>
      <c r="TRB64" s="1"/>
      <c r="TRC64" s="1"/>
      <c r="TRD64" s="1"/>
      <c r="TRE64" s="1"/>
      <c r="TRF64" s="1"/>
      <c r="TRG64" s="1"/>
      <c r="TRH64" s="1"/>
      <c r="TRI64" s="1"/>
      <c r="TRJ64" s="1"/>
      <c r="TRK64" s="1"/>
      <c r="TRL64" s="1"/>
      <c r="TRM64" s="1"/>
      <c r="TRN64" s="1"/>
      <c r="TRO64" s="1"/>
      <c r="TRP64" s="1"/>
      <c r="TRQ64" s="1"/>
      <c r="TRR64" s="1"/>
      <c r="TRS64" s="1"/>
      <c r="TRT64" s="1"/>
      <c r="TRU64" s="1"/>
      <c r="TRV64" s="1"/>
      <c r="TRW64" s="1"/>
      <c r="TRX64" s="1"/>
      <c r="TRY64" s="1"/>
      <c r="TRZ64" s="1"/>
      <c r="TSA64" s="1"/>
      <c r="TSB64" s="1"/>
      <c r="TSC64" s="1"/>
      <c r="TSD64" s="1"/>
      <c r="TSE64" s="1"/>
      <c r="TSF64" s="1"/>
      <c r="TSG64" s="1"/>
      <c r="TSH64" s="1"/>
      <c r="TSI64" s="1"/>
      <c r="TSJ64" s="1"/>
      <c r="TSK64" s="1"/>
      <c r="TSL64" s="1"/>
      <c r="TSM64" s="1"/>
      <c r="TSN64" s="1"/>
      <c r="TSO64" s="1"/>
      <c r="TSP64" s="1"/>
      <c r="TSQ64" s="1"/>
      <c r="TSR64" s="1"/>
      <c r="TSS64" s="1"/>
      <c r="TST64" s="1"/>
      <c r="TSU64" s="1"/>
      <c r="TSV64" s="1"/>
      <c r="TSW64" s="1"/>
      <c r="TSX64" s="1"/>
      <c r="TSY64" s="1"/>
      <c r="TSZ64" s="1"/>
      <c r="TTA64" s="1"/>
      <c r="TTB64" s="1"/>
      <c r="TTC64" s="1"/>
      <c r="TTD64" s="1"/>
      <c r="TTE64" s="1"/>
      <c r="TTF64" s="1"/>
      <c r="TTG64" s="1"/>
      <c r="TTH64" s="1"/>
      <c r="TTI64" s="1"/>
      <c r="TTJ64" s="1"/>
      <c r="TTK64" s="1"/>
      <c r="TTL64" s="1"/>
      <c r="TTM64" s="1"/>
      <c r="TTN64" s="1"/>
      <c r="TTO64" s="1"/>
      <c r="TTP64" s="1"/>
      <c r="TTQ64" s="1"/>
      <c r="TTR64" s="1"/>
      <c r="TTS64" s="1"/>
      <c r="TTT64" s="1"/>
      <c r="TTU64" s="1"/>
      <c r="TTV64" s="1"/>
      <c r="TTW64" s="1"/>
      <c r="TTX64" s="1"/>
      <c r="TTY64" s="1"/>
      <c r="TTZ64" s="1"/>
      <c r="TUA64" s="1"/>
      <c r="TUB64" s="1"/>
      <c r="TUC64" s="1"/>
      <c r="TUD64" s="1"/>
      <c r="TUE64" s="1"/>
      <c r="TUF64" s="1"/>
      <c r="TUG64" s="1"/>
      <c r="TUH64" s="1"/>
      <c r="TUI64" s="1"/>
      <c r="TUJ64" s="1"/>
      <c r="TUK64" s="1"/>
      <c r="TUL64" s="1"/>
      <c r="TUM64" s="1"/>
      <c r="TUN64" s="1"/>
      <c r="TUO64" s="1"/>
      <c r="TUP64" s="1"/>
      <c r="TUQ64" s="1"/>
      <c r="TUR64" s="1"/>
      <c r="TUS64" s="1"/>
      <c r="TUT64" s="1"/>
      <c r="TUU64" s="1"/>
      <c r="TUV64" s="1"/>
      <c r="TUW64" s="1"/>
      <c r="TUX64" s="1"/>
      <c r="TUY64" s="1"/>
      <c r="TUZ64" s="1"/>
      <c r="TVA64" s="1"/>
      <c r="TVB64" s="1"/>
      <c r="TVC64" s="1"/>
      <c r="TVD64" s="1"/>
      <c r="TVE64" s="1"/>
      <c r="TVF64" s="1"/>
      <c r="TVG64" s="1"/>
      <c r="TVH64" s="1"/>
      <c r="TVI64" s="1"/>
      <c r="TVJ64" s="1"/>
      <c r="TVK64" s="1"/>
      <c r="TVL64" s="1"/>
      <c r="TVM64" s="1"/>
      <c r="TVN64" s="1"/>
      <c r="TVO64" s="1"/>
      <c r="TVP64" s="1"/>
      <c r="TVQ64" s="1"/>
      <c r="TVR64" s="1"/>
      <c r="TVS64" s="1"/>
      <c r="TVT64" s="1"/>
      <c r="TVU64" s="1"/>
      <c r="TVV64" s="1"/>
      <c r="TVW64" s="1"/>
      <c r="TVX64" s="1"/>
      <c r="TVY64" s="1"/>
      <c r="TVZ64" s="1"/>
      <c r="TWA64" s="1"/>
      <c r="TWB64" s="1"/>
      <c r="TWC64" s="1"/>
      <c r="TWD64" s="1"/>
      <c r="TWE64" s="1"/>
      <c r="TWF64" s="1"/>
      <c r="TWG64" s="1"/>
      <c r="TWH64" s="1"/>
      <c r="TWI64" s="1"/>
      <c r="TWJ64" s="1"/>
      <c r="TWK64" s="1"/>
      <c r="TWL64" s="1"/>
      <c r="TWM64" s="1"/>
      <c r="TWN64" s="1"/>
      <c r="TWO64" s="1"/>
      <c r="TWP64" s="1"/>
      <c r="TWQ64" s="1"/>
      <c r="TWR64" s="1"/>
      <c r="TWS64" s="1"/>
      <c r="TWT64" s="1"/>
      <c r="TWU64" s="1"/>
      <c r="TWV64" s="1"/>
      <c r="TWW64" s="1"/>
      <c r="TWX64" s="1"/>
      <c r="TWY64" s="1"/>
      <c r="TWZ64" s="1"/>
      <c r="TXA64" s="1"/>
      <c r="TXB64" s="1"/>
      <c r="TXC64" s="1"/>
      <c r="TXD64" s="1"/>
      <c r="TXE64" s="1"/>
      <c r="TXF64" s="1"/>
      <c r="TXG64" s="1"/>
      <c r="TXH64" s="1"/>
      <c r="TXI64" s="1"/>
      <c r="TXJ64" s="1"/>
      <c r="TXK64" s="1"/>
      <c r="TXL64" s="1"/>
      <c r="TXM64" s="1"/>
      <c r="TXN64" s="1"/>
      <c r="TXO64" s="1"/>
      <c r="TXP64" s="1"/>
      <c r="TXQ64" s="1"/>
      <c r="TXR64" s="1"/>
      <c r="TXS64" s="1"/>
      <c r="TXT64" s="1"/>
      <c r="TXU64" s="1"/>
      <c r="TXV64" s="1"/>
      <c r="TXW64" s="1"/>
      <c r="TXX64" s="1"/>
      <c r="TXY64" s="1"/>
      <c r="TXZ64" s="1"/>
      <c r="TYA64" s="1"/>
      <c r="TYB64" s="1"/>
      <c r="TYC64" s="1"/>
      <c r="TYD64" s="1"/>
      <c r="TYE64" s="1"/>
      <c r="TYF64" s="1"/>
      <c r="TYG64" s="1"/>
      <c r="TYH64" s="1"/>
      <c r="TYI64" s="1"/>
      <c r="TYJ64" s="1"/>
      <c r="TYK64" s="1"/>
      <c r="TYL64" s="1"/>
      <c r="TYM64" s="1"/>
      <c r="TYN64" s="1"/>
      <c r="TYO64" s="1"/>
      <c r="TYP64" s="1"/>
      <c r="TYQ64" s="1"/>
      <c r="TYR64" s="1"/>
      <c r="TYS64" s="1"/>
      <c r="TYT64" s="1"/>
      <c r="TYU64" s="1"/>
      <c r="TYV64" s="1"/>
      <c r="TYW64" s="1"/>
      <c r="TYX64" s="1"/>
      <c r="TYY64" s="1"/>
      <c r="TYZ64" s="1"/>
      <c r="TZA64" s="1"/>
      <c r="TZB64" s="1"/>
      <c r="TZC64" s="1"/>
      <c r="TZD64" s="1"/>
      <c r="TZE64" s="1"/>
      <c r="TZF64" s="1"/>
      <c r="TZG64" s="1"/>
      <c r="TZH64" s="1"/>
      <c r="TZI64" s="1"/>
      <c r="TZJ64" s="1"/>
      <c r="TZK64" s="1"/>
      <c r="TZL64" s="1"/>
      <c r="TZM64" s="1"/>
      <c r="TZN64" s="1"/>
      <c r="TZO64" s="1"/>
      <c r="TZP64" s="1"/>
      <c r="TZQ64" s="1"/>
      <c r="TZR64" s="1"/>
      <c r="TZS64" s="1"/>
      <c r="TZT64" s="1"/>
      <c r="TZU64" s="1"/>
      <c r="TZV64" s="1"/>
      <c r="TZW64" s="1"/>
      <c r="TZX64" s="1"/>
      <c r="TZY64" s="1"/>
      <c r="TZZ64" s="1"/>
      <c r="UAA64" s="1"/>
      <c r="UAB64" s="1"/>
      <c r="UAC64" s="1"/>
      <c r="UAD64" s="1"/>
      <c r="UAE64" s="1"/>
      <c r="UAF64" s="1"/>
      <c r="UAG64" s="1"/>
      <c r="UAH64" s="1"/>
      <c r="UAI64" s="1"/>
      <c r="UAJ64" s="1"/>
      <c r="UAK64" s="1"/>
      <c r="UAL64" s="1"/>
      <c r="UAM64" s="1"/>
      <c r="UAN64" s="1"/>
      <c r="UAO64" s="1"/>
      <c r="UAP64" s="1"/>
      <c r="UAQ64" s="1"/>
      <c r="UAR64" s="1"/>
      <c r="UAS64" s="1"/>
      <c r="UAT64" s="1"/>
      <c r="UAU64" s="1"/>
      <c r="UAV64" s="1"/>
      <c r="UAW64" s="1"/>
      <c r="UAX64" s="1"/>
      <c r="UAY64" s="1"/>
      <c r="UAZ64" s="1"/>
      <c r="UBA64" s="1"/>
      <c r="UBB64" s="1"/>
      <c r="UBC64" s="1"/>
      <c r="UBD64" s="1"/>
      <c r="UBE64" s="1"/>
      <c r="UBF64" s="1"/>
      <c r="UBG64" s="1"/>
      <c r="UBH64" s="1"/>
      <c r="UBI64" s="1"/>
      <c r="UBJ64" s="1"/>
      <c r="UBK64" s="1"/>
      <c r="UBL64" s="1"/>
      <c r="UBM64" s="1"/>
      <c r="UBN64" s="1"/>
      <c r="UBO64" s="1"/>
      <c r="UBP64" s="1"/>
      <c r="UBQ64" s="1"/>
      <c r="UBR64" s="1"/>
      <c r="UBS64" s="1"/>
      <c r="UBT64" s="1"/>
      <c r="UBU64" s="1"/>
      <c r="UBV64" s="1"/>
      <c r="UBW64" s="1"/>
      <c r="UBX64" s="1"/>
      <c r="UBY64" s="1"/>
      <c r="UBZ64" s="1"/>
      <c r="UCA64" s="1"/>
      <c r="UCB64" s="1"/>
      <c r="UCC64" s="1"/>
      <c r="UCD64" s="1"/>
      <c r="UCE64" s="1"/>
      <c r="UCF64" s="1"/>
      <c r="UCG64" s="1"/>
      <c r="UCH64" s="1"/>
      <c r="UCI64" s="1"/>
      <c r="UCJ64" s="1"/>
      <c r="UCK64" s="1"/>
      <c r="UCL64" s="1"/>
      <c r="UCM64" s="1"/>
      <c r="UCN64" s="1"/>
      <c r="UCO64" s="1"/>
      <c r="UCP64" s="1"/>
      <c r="UCQ64" s="1"/>
      <c r="UCR64" s="1"/>
      <c r="UCS64" s="1"/>
      <c r="UCT64" s="1"/>
      <c r="UCU64" s="1"/>
      <c r="UCV64" s="1"/>
      <c r="UCW64" s="1"/>
      <c r="UCX64" s="1"/>
      <c r="UCY64" s="1"/>
      <c r="UCZ64" s="1"/>
      <c r="UDA64" s="1"/>
      <c r="UDB64" s="1"/>
      <c r="UDC64" s="1"/>
      <c r="UDD64" s="1"/>
      <c r="UDE64" s="1"/>
      <c r="UDF64" s="1"/>
      <c r="UDG64" s="1"/>
      <c r="UDH64" s="1"/>
      <c r="UDI64" s="1"/>
      <c r="UDJ64" s="1"/>
      <c r="UDK64" s="1"/>
      <c r="UDL64" s="1"/>
      <c r="UDM64" s="1"/>
      <c r="UDN64" s="1"/>
      <c r="UDO64" s="1"/>
      <c r="UDP64" s="1"/>
      <c r="UDQ64" s="1"/>
      <c r="UDR64" s="1"/>
      <c r="UDS64" s="1"/>
      <c r="UDT64" s="1"/>
      <c r="UDU64" s="1"/>
      <c r="UDV64" s="1"/>
      <c r="UDW64" s="1"/>
      <c r="UDX64" s="1"/>
      <c r="UDY64" s="1"/>
      <c r="UDZ64" s="1"/>
      <c r="UEA64" s="1"/>
      <c r="UEB64" s="1"/>
      <c r="UEC64" s="1"/>
      <c r="UED64" s="1"/>
      <c r="UEE64" s="1"/>
      <c r="UEF64" s="1"/>
      <c r="UEG64" s="1"/>
      <c r="UEH64" s="1"/>
      <c r="UEI64" s="1"/>
      <c r="UEJ64" s="1"/>
      <c r="UEK64" s="1"/>
      <c r="UEL64" s="1"/>
      <c r="UEM64" s="1"/>
      <c r="UEN64" s="1"/>
      <c r="UEO64" s="1"/>
      <c r="UEP64" s="1"/>
      <c r="UEQ64" s="1"/>
      <c r="UER64" s="1"/>
      <c r="UES64" s="1"/>
      <c r="UET64" s="1"/>
      <c r="UEU64" s="1"/>
      <c r="UEV64" s="1"/>
      <c r="UEW64" s="1"/>
      <c r="UEX64" s="1"/>
      <c r="UEY64" s="1"/>
      <c r="UEZ64" s="1"/>
      <c r="UFA64" s="1"/>
      <c r="UFB64" s="1"/>
      <c r="UFC64" s="1"/>
      <c r="UFD64" s="1"/>
      <c r="UFE64" s="1"/>
      <c r="UFF64" s="1"/>
      <c r="UFG64" s="1"/>
      <c r="UFH64" s="1"/>
      <c r="UFI64" s="1"/>
      <c r="UFJ64" s="1"/>
      <c r="UFK64" s="1"/>
      <c r="UFL64" s="1"/>
      <c r="UFM64" s="1"/>
      <c r="UFN64" s="1"/>
      <c r="UFO64" s="1"/>
      <c r="UFP64" s="1"/>
      <c r="UFQ64" s="1"/>
      <c r="UFR64" s="1"/>
      <c r="UFS64" s="1"/>
      <c r="UFT64" s="1"/>
      <c r="UFU64" s="1"/>
      <c r="UFV64" s="1"/>
      <c r="UFW64" s="1"/>
      <c r="UFX64" s="1"/>
      <c r="UFY64" s="1"/>
      <c r="UFZ64" s="1"/>
      <c r="UGA64" s="1"/>
      <c r="UGB64" s="1"/>
      <c r="UGC64" s="1"/>
      <c r="UGD64" s="1"/>
      <c r="UGE64" s="1"/>
      <c r="UGF64" s="1"/>
      <c r="UGG64" s="1"/>
      <c r="UGH64" s="1"/>
      <c r="UGI64" s="1"/>
      <c r="UGJ64" s="1"/>
      <c r="UGK64" s="1"/>
      <c r="UGL64" s="1"/>
      <c r="UGM64" s="1"/>
      <c r="UGN64" s="1"/>
      <c r="UGO64" s="1"/>
      <c r="UGP64" s="1"/>
      <c r="UGQ64" s="1"/>
      <c r="UGR64" s="1"/>
      <c r="UGS64" s="1"/>
      <c r="UGT64" s="1"/>
      <c r="UGU64" s="1"/>
      <c r="UGV64" s="1"/>
      <c r="UGW64" s="1"/>
      <c r="UGX64" s="1"/>
      <c r="UGY64" s="1"/>
      <c r="UGZ64" s="1"/>
      <c r="UHA64" s="1"/>
      <c r="UHB64" s="1"/>
      <c r="UHC64" s="1"/>
      <c r="UHD64" s="1"/>
      <c r="UHE64" s="1"/>
      <c r="UHF64" s="1"/>
      <c r="UHG64" s="1"/>
      <c r="UHH64" s="1"/>
      <c r="UHI64" s="1"/>
      <c r="UHJ64" s="1"/>
      <c r="UHK64" s="1"/>
      <c r="UHL64" s="1"/>
      <c r="UHM64" s="1"/>
      <c r="UHN64" s="1"/>
      <c r="UHO64" s="1"/>
      <c r="UHP64" s="1"/>
      <c r="UHQ64" s="1"/>
      <c r="UHR64" s="1"/>
      <c r="UHS64" s="1"/>
      <c r="UHT64" s="1"/>
      <c r="UHU64" s="1"/>
      <c r="UHV64" s="1"/>
      <c r="UHW64" s="1"/>
      <c r="UHX64" s="1"/>
      <c r="UHY64" s="1"/>
      <c r="UHZ64" s="1"/>
      <c r="UIA64" s="1"/>
      <c r="UIB64" s="1"/>
      <c r="UIC64" s="1"/>
      <c r="UID64" s="1"/>
      <c r="UIE64" s="1"/>
      <c r="UIF64" s="1"/>
      <c r="UIG64" s="1"/>
      <c r="UIH64" s="1"/>
      <c r="UII64" s="1"/>
      <c r="UIJ64" s="1"/>
      <c r="UIK64" s="1"/>
      <c r="UIL64" s="1"/>
      <c r="UIM64" s="1"/>
      <c r="UIN64" s="1"/>
      <c r="UIO64" s="1"/>
      <c r="UIP64" s="1"/>
      <c r="UIQ64" s="1"/>
      <c r="UIR64" s="1"/>
      <c r="UIS64" s="1"/>
      <c r="UIT64" s="1"/>
      <c r="UIU64" s="1"/>
      <c r="UIV64" s="1"/>
      <c r="UIW64" s="1"/>
      <c r="UIX64" s="1"/>
      <c r="UIY64" s="1"/>
      <c r="UIZ64" s="1"/>
      <c r="UJA64" s="1"/>
      <c r="UJB64" s="1"/>
      <c r="UJC64" s="1"/>
      <c r="UJD64" s="1"/>
      <c r="UJE64" s="1"/>
      <c r="UJF64" s="1"/>
      <c r="UJG64" s="1"/>
      <c r="UJH64" s="1"/>
      <c r="UJI64" s="1"/>
      <c r="UJJ64" s="1"/>
      <c r="UJK64" s="1"/>
      <c r="UJL64" s="1"/>
      <c r="UJM64" s="1"/>
      <c r="UJN64" s="1"/>
      <c r="UJO64" s="1"/>
      <c r="UJP64" s="1"/>
      <c r="UJQ64" s="1"/>
      <c r="UJR64" s="1"/>
      <c r="UJS64" s="1"/>
      <c r="UJT64" s="1"/>
      <c r="UJU64" s="1"/>
      <c r="UJV64" s="1"/>
      <c r="UJW64" s="1"/>
      <c r="UJX64" s="1"/>
      <c r="UJY64" s="1"/>
      <c r="UJZ64" s="1"/>
      <c r="UKA64" s="1"/>
      <c r="UKB64" s="1"/>
      <c r="UKC64" s="1"/>
      <c r="UKD64" s="1"/>
      <c r="UKE64" s="1"/>
      <c r="UKF64" s="1"/>
      <c r="UKG64" s="1"/>
      <c r="UKH64" s="1"/>
      <c r="UKI64" s="1"/>
      <c r="UKJ64" s="1"/>
      <c r="UKK64" s="1"/>
      <c r="UKL64" s="1"/>
      <c r="UKM64" s="1"/>
      <c r="UKN64" s="1"/>
      <c r="UKO64" s="1"/>
      <c r="UKP64" s="1"/>
      <c r="UKQ64" s="1"/>
      <c r="UKR64" s="1"/>
      <c r="UKS64" s="1"/>
      <c r="UKT64" s="1"/>
      <c r="UKU64" s="1"/>
      <c r="UKV64" s="1"/>
      <c r="UKW64" s="1"/>
      <c r="UKX64" s="1"/>
      <c r="UKY64" s="1"/>
      <c r="UKZ64" s="1"/>
      <c r="ULA64" s="1"/>
      <c r="ULB64" s="1"/>
      <c r="ULC64" s="1"/>
      <c r="ULD64" s="1"/>
      <c r="ULE64" s="1"/>
      <c r="ULF64" s="1"/>
      <c r="ULG64" s="1"/>
      <c r="ULH64" s="1"/>
      <c r="ULI64" s="1"/>
      <c r="ULJ64" s="1"/>
      <c r="ULK64" s="1"/>
      <c r="ULL64" s="1"/>
      <c r="ULM64" s="1"/>
      <c r="ULN64" s="1"/>
      <c r="ULO64" s="1"/>
      <c r="ULP64" s="1"/>
      <c r="ULQ64" s="1"/>
      <c r="ULR64" s="1"/>
      <c r="ULS64" s="1"/>
      <c r="ULT64" s="1"/>
      <c r="ULU64" s="1"/>
      <c r="ULV64" s="1"/>
      <c r="ULW64" s="1"/>
      <c r="ULX64" s="1"/>
      <c r="ULY64" s="1"/>
      <c r="ULZ64" s="1"/>
      <c r="UMA64" s="1"/>
      <c r="UMB64" s="1"/>
      <c r="UMC64" s="1"/>
      <c r="UMD64" s="1"/>
      <c r="UME64" s="1"/>
      <c r="UMF64" s="1"/>
      <c r="UMG64" s="1"/>
      <c r="UMH64" s="1"/>
      <c r="UMI64" s="1"/>
      <c r="UMJ64" s="1"/>
      <c r="UMK64" s="1"/>
      <c r="UML64" s="1"/>
      <c r="UMM64" s="1"/>
      <c r="UMN64" s="1"/>
      <c r="UMO64" s="1"/>
      <c r="UMP64" s="1"/>
      <c r="UMQ64" s="1"/>
      <c r="UMR64" s="1"/>
      <c r="UMS64" s="1"/>
      <c r="UMT64" s="1"/>
      <c r="UMU64" s="1"/>
      <c r="UMV64" s="1"/>
      <c r="UMW64" s="1"/>
      <c r="UMX64" s="1"/>
      <c r="UMY64" s="1"/>
      <c r="UMZ64" s="1"/>
      <c r="UNA64" s="1"/>
      <c r="UNB64" s="1"/>
      <c r="UNC64" s="1"/>
      <c r="UND64" s="1"/>
      <c r="UNE64" s="1"/>
      <c r="UNF64" s="1"/>
      <c r="UNG64" s="1"/>
      <c r="UNH64" s="1"/>
      <c r="UNI64" s="1"/>
      <c r="UNJ64" s="1"/>
      <c r="UNK64" s="1"/>
      <c r="UNL64" s="1"/>
      <c r="UNM64" s="1"/>
      <c r="UNN64" s="1"/>
      <c r="UNO64" s="1"/>
      <c r="UNP64" s="1"/>
      <c r="UNQ64" s="1"/>
      <c r="UNR64" s="1"/>
      <c r="UNS64" s="1"/>
      <c r="UNT64" s="1"/>
      <c r="UNU64" s="1"/>
      <c r="UNV64" s="1"/>
      <c r="UNW64" s="1"/>
      <c r="UNX64" s="1"/>
      <c r="UNY64" s="1"/>
      <c r="UNZ64" s="1"/>
      <c r="UOA64" s="1"/>
      <c r="UOB64" s="1"/>
      <c r="UOC64" s="1"/>
      <c r="UOD64" s="1"/>
      <c r="UOE64" s="1"/>
      <c r="UOF64" s="1"/>
      <c r="UOG64" s="1"/>
      <c r="UOH64" s="1"/>
      <c r="UOI64" s="1"/>
      <c r="UOJ64" s="1"/>
      <c r="UOK64" s="1"/>
      <c r="UOL64" s="1"/>
      <c r="UOM64" s="1"/>
      <c r="UON64" s="1"/>
      <c r="UOO64" s="1"/>
      <c r="UOP64" s="1"/>
      <c r="UOQ64" s="1"/>
      <c r="UOR64" s="1"/>
      <c r="UOS64" s="1"/>
      <c r="UOT64" s="1"/>
      <c r="UOU64" s="1"/>
      <c r="UOV64" s="1"/>
      <c r="UOW64" s="1"/>
      <c r="UOX64" s="1"/>
      <c r="UOY64" s="1"/>
      <c r="UOZ64" s="1"/>
      <c r="UPA64" s="1"/>
      <c r="UPB64" s="1"/>
      <c r="UPC64" s="1"/>
      <c r="UPD64" s="1"/>
      <c r="UPE64" s="1"/>
      <c r="UPF64" s="1"/>
      <c r="UPG64" s="1"/>
      <c r="UPH64" s="1"/>
      <c r="UPI64" s="1"/>
      <c r="UPJ64" s="1"/>
      <c r="UPK64" s="1"/>
      <c r="UPL64" s="1"/>
      <c r="UPM64" s="1"/>
      <c r="UPN64" s="1"/>
      <c r="UPO64" s="1"/>
      <c r="UPP64" s="1"/>
      <c r="UPQ64" s="1"/>
      <c r="UPR64" s="1"/>
      <c r="UPS64" s="1"/>
      <c r="UPT64" s="1"/>
      <c r="UPU64" s="1"/>
      <c r="UPV64" s="1"/>
      <c r="UPW64" s="1"/>
      <c r="UPX64" s="1"/>
      <c r="UPY64" s="1"/>
      <c r="UPZ64" s="1"/>
      <c r="UQA64" s="1"/>
      <c r="UQB64" s="1"/>
      <c r="UQC64" s="1"/>
      <c r="UQD64" s="1"/>
      <c r="UQE64" s="1"/>
      <c r="UQF64" s="1"/>
      <c r="UQG64" s="1"/>
      <c r="UQH64" s="1"/>
      <c r="UQI64" s="1"/>
      <c r="UQJ64" s="1"/>
      <c r="UQK64" s="1"/>
      <c r="UQL64" s="1"/>
      <c r="UQM64" s="1"/>
      <c r="UQN64" s="1"/>
      <c r="UQO64" s="1"/>
      <c r="UQP64" s="1"/>
      <c r="UQQ64" s="1"/>
      <c r="UQR64" s="1"/>
      <c r="UQS64" s="1"/>
      <c r="UQT64" s="1"/>
      <c r="UQU64" s="1"/>
      <c r="UQV64" s="1"/>
      <c r="UQW64" s="1"/>
      <c r="UQX64" s="1"/>
      <c r="UQY64" s="1"/>
      <c r="UQZ64" s="1"/>
      <c r="URA64" s="1"/>
      <c r="URB64" s="1"/>
      <c r="URC64" s="1"/>
      <c r="URD64" s="1"/>
      <c r="URE64" s="1"/>
      <c r="URF64" s="1"/>
      <c r="URG64" s="1"/>
      <c r="URH64" s="1"/>
      <c r="URI64" s="1"/>
      <c r="URJ64" s="1"/>
      <c r="URK64" s="1"/>
      <c r="URL64" s="1"/>
      <c r="URM64" s="1"/>
      <c r="URN64" s="1"/>
      <c r="URO64" s="1"/>
      <c r="URP64" s="1"/>
      <c r="URQ64" s="1"/>
      <c r="URR64" s="1"/>
      <c r="URS64" s="1"/>
      <c r="URT64" s="1"/>
      <c r="URU64" s="1"/>
      <c r="URV64" s="1"/>
      <c r="URW64" s="1"/>
      <c r="URX64" s="1"/>
      <c r="URY64" s="1"/>
      <c r="URZ64" s="1"/>
      <c r="USA64" s="1"/>
      <c r="USB64" s="1"/>
      <c r="USC64" s="1"/>
      <c r="USD64" s="1"/>
      <c r="USE64" s="1"/>
      <c r="USF64" s="1"/>
      <c r="USG64" s="1"/>
      <c r="USH64" s="1"/>
      <c r="USI64" s="1"/>
      <c r="USJ64" s="1"/>
      <c r="USK64" s="1"/>
      <c r="USL64" s="1"/>
      <c r="USM64" s="1"/>
      <c r="USN64" s="1"/>
      <c r="USO64" s="1"/>
      <c r="USP64" s="1"/>
      <c r="USQ64" s="1"/>
      <c r="USR64" s="1"/>
      <c r="USS64" s="1"/>
      <c r="UST64" s="1"/>
      <c r="USU64" s="1"/>
      <c r="USV64" s="1"/>
      <c r="USW64" s="1"/>
      <c r="USX64" s="1"/>
      <c r="USY64" s="1"/>
      <c r="USZ64" s="1"/>
      <c r="UTA64" s="1"/>
      <c r="UTB64" s="1"/>
      <c r="UTC64" s="1"/>
      <c r="UTD64" s="1"/>
      <c r="UTE64" s="1"/>
      <c r="UTF64" s="1"/>
      <c r="UTG64" s="1"/>
      <c r="UTH64" s="1"/>
      <c r="UTI64" s="1"/>
      <c r="UTJ64" s="1"/>
      <c r="UTK64" s="1"/>
      <c r="UTL64" s="1"/>
      <c r="UTM64" s="1"/>
      <c r="UTN64" s="1"/>
      <c r="UTO64" s="1"/>
      <c r="UTP64" s="1"/>
      <c r="UTQ64" s="1"/>
      <c r="UTR64" s="1"/>
      <c r="UTS64" s="1"/>
      <c r="UTT64" s="1"/>
      <c r="UTU64" s="1"/>
      <c r="UTV64" s="1"/>
      <c r="UTW64" s="1"/>
      <c r="UTX64" s="1"/>
      <c r="UTY64" s="1"/>
      <c r="UTZ64" s="1"/>
      <c r="UUA64" s="1"/>
      <c r="UUB64" s="1"/>
      <c r="UUC64" s="1"/>
      <c r="UUD64" s="1"/>
      <c r="UUE64" s="1"/>
      <c r="UUF64" s="1"/>
      <c r="UUG64" s="1"/>
      <c r="UUH64" s="1"/>
      <c r="UUI64" s="1"/>
      <c r="UUJ64" s="1"/>
      <c r="UUK64" s="1"/>
      <c r="UUL64" s="1"/>
      <c r="UUM64" s="1"/>
      <c r="UUN64" s="1"/>
      <c r="UUO64" s="1"/>
      <c r="UUP64" s="1"/>
      <c r="UUQ64" s="1"/>
      <c r="UUR64" s="1"/>
      <c r="UUS64" s="1"/>
      <c r="UUT64" s="1"/>
      <c r="UUU64" s="1"/>
      <c r="UUV64" s="1"/>
      <c r="UUW64" s="1"/>
      <c r="UUX64" s="1"/>
      <c r="UUY64" s="1"/>
      <c r="UUZ64" s="1"/>
      <c r="UVA64" s="1"/>
      <c r="UVB64" s="1"/>
      <c r="UVC64" s="1"/>
      <c r="UVD64" s="1"/>
      <c r="UVE64" s="1"/>
      <c r="UVF64" s="1"/>
      <c r="UVG64" s="1"/>
      <c r="UVH64" s="1"/>
      <c r="UVI64" s="1"/>
      <c r="UVJ64" s="1"/>
      <c r="UVK64" s="1"/>
      <c r="UVL64" s="1"/>
      <c r="UVM64" s="1"/>
      <c r="UVN64" s="1"/>
      <c r="UVO64" s="1"/>
      <c r="UVP64" s="1"/>
      <c r="UVQ64" s="1"/>
      <c r="UVR64" s="1"/>
      <c r="UVS64" s="1"/>
      <c r="UVT64" s="1"/>
      <c r="UVU64" s="1"/>
      <c r="UVV64" s="1"/>
      <c r="UVW64" s="1"/>
      <c r="UVX64" s="1"/>
      <c r="UVY64" s="1"/>
      <c r="UVZ64" s="1"/>
      <c r="UWA64" s="1"/>
      <c r="UWB64" s="1"/>
      <c r="UWC64" s="1"/>
      <c r="UWD64" s="1"/>
      <c r="UWE64" s="1"/>
      <c r="UWF64" s="1"/>
      <c r="UWG64" s="1"/>
      <c r="UWH64" s="1"/>
      <c r="UWI64" s="1"/>
      <c r="UWJ64" s="1"/>
      <c r="UWK64" s="1"/>
      <c r="UWL64" s="1"/>
      <c r="UWM64" s="1"/>
      <c r="UWN64" s="1"/>
      <c r="UWO64" s="1"/>
      <c r="UWP64" s="1"/>
      <c r="UWQ64" s="1"/>
      <c r="UWR64" s="1"/>
      <c r="UWS64" s="1"/>
      <c r="UWT64" s="1"/>
      <c r="UWU64" s="1"/>
      <c r="UWV64" s="1"/>
      <c r="UWW64" s="1"/>
      <c r="UWX64" s="1"/>
      <c r="UWY64" s="1"/>
      <c r="UWZ64" s="1"/>
      <c r="UXA64" s="1"/>
      <c r="UXB64" s="1"/>
      <c r="UXC64" s="1"/>
      <c r="UXD64" s="1"/>
      <c r="UXE64" s="1"/>
      <c r="UXF64" s="1"/>
      <c r="UXG64" s="1"/>
      <c r="UXH64" s="1"/>
      <c r="UXI64" s="1"/>
      <c r="UXJ64" s="1"/>
      <c r="UXK64" s="1"/>
      <c r="UXL64" s="1"/>
      <c r="UXM64" s="1"/>
      <c r="UXN64" s="1"/>
      <c r="UXO64" s="1"/>
      <c r="UXP64" s="1"/>
      <c r="UXQ64" s="1"/>
      <c r="UXR64" s="1"/>
      <c r="UXS64" s="1"/>
      <c r="UXT64" s="1"/>
      <c r="UXU64" s="1"/>
      <c r="UXV64" s="1"/>
      <c r="UXW64" s="1"/>
      <c r="UXX64" s="1"/>
      <c r="UXY64" s="1"/>
      <c r="UXZ64" s="1"/>
      <c r="UYA64" s="1"/>
      <c r="UYB64" s="1"/>
      <c r="UYC64" s="1"/>
      <c r="UYD64" s="1"/>
      <c r="UYE64" s="1"/>
      <c r="UYF64" s="1"/>
      <c r="UYG64" s="1"/>
      <c r="UYH64" s="1"/>
      <c r="UYI64" s="1"/>
      <c r="UYJ64" s="1"/>
      <c r="UYK64" s="1"/>
      <c r="UYL64" s="1"/>
      <c r="UYM64" s="1"/>
      <c r="UYN64" s="1"/>
      <c r="UYO64" s="1"/>
      <c r="UYP64" s="1"/>
      <c r="UYQ64" s="1"/>
      <c r="UYR64" s="1"/>
      <c r="UYS64" s="1"/>
      <c r="UYT64" s="1"/>
      <c r="UYU64" s="1"/>
      <c r="UYV64" s="1"/>
      <c r="UYW64" s="1"/>
      <c r="UYX64" s="1"/>
      <c r="UYY64" s="1"/>
      <c r="UYZ64" s="1"/>
      <c r="UZA64" s="1"/>
      <c r="UZB64" s="1"/>
      <c r="UZC64" s="1"/>
      <c r="UZD64" s="1"/>
      <c r="UZE64" s="1"/>
      <c r="UZF64" s="1"/>
      <c r="UZG64" s="1"/>
      <c r="UZH64" s="1"/>
      <c r="UZI64" s="1"/>
      <c r="UZJ64" s="1"/>
      <c r="UZK64" s="1"/>
      <c r="UZL64" s="1"/>
      <c r="UZM64" s="1"/>
      <c r="UZN64" s="1"/>
      <c r="UZO64" s="1"/>
      <c r="UZP64" s="1"/>
      <c r="UZQ64" s="1"/>
      <c r="UZR64" s="1"/>
      <c r="UZS64" s="1"/>
      <c r="UZT64" s="1"/>
      <c r="UZU64" s="1"/>
      <c r="UZV64" s="1"/>
      <c r="UZW64" s="1"/>
      <c r="UZX64" s="1"/>
      <c r="UZY64" s="1"/>
      <c r="UZZ64" s="1"/>
      <c r="VAA64" s="1"/>
      <c r="VAB64" s="1"/>
      <c r="VAC64" s="1"/>
      <c r="VAD64" s="1"/>
      <c r="VAE64" s="1"/>
      <c r="VAF64" s="1"/>
      <c r="VAG64" s="1"/>
      <c r="VAH64" s="1"/>
      <c r="VAI64" s="1"/>
      <c r="VAJ64" s="1"/>
      <c r="VAK64" s="1"/>
      <c r="VAL64" s="1"/>
      <c r="VAM64" s="1"/>
      <c r="VAN64" s="1"/>
      <c r="VAO64" s="1"/>
      <c r="VAP64" s="1"/>
      <c r="VAQ64" s="1"/>
      <c r="VAR64" s="1"/>
      <c r="VAS64" s="1"/>
      <c r="VAT64" s="1"/>
      <c r="VAU64" s="1"/>
      <c r="VAV64" s="1"/>
      <c r="VAW64" s="1"/>
      <c r="VAX64" s="1"/>
      <c r="VAY64" s="1"/>
      <c r="VAZ64" s="1"/>
      <c r="VBA64" s="1"/>
      <c r="VBB64" s="1"/>
      <c r="VBC64" s="1"/>
      <c r="VBD64" s="1"/>
      <c r="VBE64" s="1"/>
      <c r="VBF64" s="1"/>
      <c r="VBG64" s="1"/>
      <c r="VBH64" s="1"/>
      <c r="VBI64" s="1"/>
      <c r="VBJ64" s="1"/>
      <c r="VBK64" s="1"/>
      <c r="VBL64" s="1"/>
      <c r="VBM64" s="1"/>
      <c r="VBN64" s="1"/>
      <c r="VBO64" s="1"/>
      <c r="VBP64" s="1"/>
      <c r="VBQ64" s="1"/>
      <c r="VBR64" s="1"/>
      <c r="VBS64" s="1"/>
      <c r="VBT64" s="1"/>
      <c r="VBU64" s="1"/>
      <c r="VBV64" s="1"/>
      <c r="VBW64" s="1"/>
      <c r="VBX64" s="1"/>
      <c r="VBY64" s="1"/>
      <c r="VBZ64" s="1"/>
      <c r="VCA64" s="1"/>
      <c r="VCB64" s="1"/>
      <c r="VCC64" s="1"/>
      <c r="VCD64" s="1"/>
      <c r="VCE64" s="1"/>
      <c r="VCF64" s="1"/>
      <c r="VCG64" s="1"/>
      <c r="VCH64" s="1"/>
      <c r="VCI64" s="1"/>
      <c r="VCJ64" s="1"/>
      <c r="VCK64" s="1"/>
      <c r="VCL64" s="1"/>
      <c r="VCM64" s="1"/>
      <c r="VCN64" s="1"/>
      <c r="VCO64" s="1"/>
      <c r="VCP64" s="1"/>
      <c r="VCQ64" s="1"/>
      <c r="VCR64" s="1"/>
      <c r="VCS64" s="1"/>
      <c r="VCT64" s="1"/>
      <c r="VCU64" s="1"/>
      <c r="VCV64" s="1"/>
      <c r="VCW64" s="1"/>
      <c r="VCX64" s="1"/>
      <c r="VCY64" s="1"/>
      <c r="VCZ64" s="1"/>
      <c r="VDA64" s="1"/>
      <c r="VDB64" s="1"/>
      <c r="VDC64" s="1"/>
      <c r="VDD64" s="1"/>
      <c r="VDE64" s="1"/>
      <c r="VDF64" s="1"/>
      <c r="VDG64" s="1"/>
      <c r="VDH64" s="1"/>
      <c r="VDI64" s="1"/>
      <c r="VDJ64" s="1"/>
      <c r="VDK64" s="1"/>
      <c r="VDL64" s="1"/>
      <c r="VDM64" s="1"/>
      <c r="VDN64" s="1"/>
      <c r="VDO64" s="1"/>
      <c r="VDP64" s="1"/>
      <c r="VDQ64" s="1"/>
      <c r="VDR64" s="1"/>
      <c r="VDS64" s="1"/>
      <c r="VDT64" s="1"/>
      <c r="VDU64" s="1"/>
      <c r="VDV64" s="1"/>
      <c r="VDW64" s="1"/>
      <c r="VDX64" s="1"/>
      <c r="VDY64" s="1"/>
      <c r="VDZ64" s="1"/>
      <c r="VEA64" s="1"/>
      <c r="VEB64" s="1"/>
      <c r="VEC64" s="1"/>
      <c r="VED64" s="1"/>
      <c r="VEE64" s="1"/>
      <c r="VEF64" s="1"/>
      <c r="VEG64" s="1"/>
      <c r="VEH64" s="1"/>
      <c r="VEI64" s="1"/>
      <c r="VEJ64" s="1"/>
      <c r="VEK64" s="1"/>
      <c r="VEL64" s="1"/>
      <c r="VEM64" s="1"/>
      <c r="VEN64" s="1"/>
      <c r="VEO64" s="1"/>
      <c r="VEP64" s="1"/>
      <c r="VEQ64" s="1"/>
      <c r="VER64" s="1"/>
      <c r="VES64" s="1"/>
      <c r="VET64" s="1"/>
      <c r="VEU64" s="1"/>
      <c r="VEV64" s="1"/>
      <c r="VEW64" s="1"/>
      <c r="VEX64" s="1"/>
      <c r="VEY64" s="1"/>
      <c r="VEZ64" s="1"/>
      <c r="VFA64" s="1"/>
      <c r="VFB64" s="1"/>
      <c r="VFC64" s="1"/>
      <c r="VFD64" s="1"/>
      <c r="VFE64" s="1"/>
      <c r="VFF64" s="1"/>
      <c r="VFG64" s="1"/>
      <c r="VFH64" s="1"/>
      <c r="VFI64" s="1"/>
      <c r="VFJ64" s="1"/>
      <c r="VFK64" s="1"/>
      <c r="VFL64" s="1"/>
      <c r="VFM64" s="1"/>
      <c r="VFN64" s="1"/>
      <c r="VFO64" s="1"/>
      <c r="VFP64" s="1"/>
      <c r="VFQ64" s="1"/>
      <c r="VFR64" s="1"/>
      <c r="VFS64" s="1"/>
      <c r="VFT64" s="1"/>
      <c r="VFU64" s="1"/>
      <c r="VFV64" s="1"/>
      <c r="VFW64" s="1"/>
      <c r="VFX64" s="1"/>
      <c r="VFY64" s="1"/>
      <c r="VFZ64" s="1"/>
      <c r="VGA64" s="1"/>
      <c r="VGB64" s="1"/>
      <c r="VGC64" s="1"/>
      <c r="VGD64" s="1"/>
      <c r="VGE64" s="1"/>
      <c r="VGF64" s="1"/>
      <c r="VGG64" s="1"/>
      <c r="VGH64" s="1"/>
      <c r="VGI64" s="1"/>
      <c r="VGJ64" s="1"/>
      <c r="VGK64" s="1"/>
      <c r="VGL64" s="1"/>
      <c r="VGM64" s="1"/>
      <c r="VGN64" s="1"/>
      <c r="VGO64" s="1"/>
      <c r="VGP64" s="1"/>
      <c r="VGQ64" s="1"/>
      <c r="VGR64" s="1"/>
      <c r="VGS64" s="1"/>
      <c r="VGT64" s="1"/>
      <c r="VGU64" s="1"/>
      <c r="VGV64" s="1"/>
      <c r="VGW64" s="1"/>
      <c r="VGX64" s="1"/>
      <c r="VGY64" s="1"/>
      <c r="VGZ64" s="1"/>
      <c r="VHA64" s="1"/>
      <c r="VHB64" s="1"/>
      <c r="VHC64" s="1"/>
      <c r="VHD64" s="1"/>
      <c r="VHE64" s="1"/>
      <c r="VHF64" s="1"/>
      <c r="VHG64" s="1"/>
      <c r="VHH64" s="1"/>
      <c r="VHI64" s="1"/>
      <c r="VHJ64" s="1"/>
      <c r="VHK64" s="1"/>
      <c r="VHL64" s="1"/>
      <c r="VHM64" s="1"/>
      <c r="VHN64" s="1"/>
      <c r="VHO64" s="1"/>
      <c r="VHP64" s="1"/>
      <c r="VHQ64" s="1"/>
      <c r="VHR64" s="1"/>
      <c r="VHS64" s="1"/>
      <c r="VHT64" s="1"/>
      <c r="VHU64" s="1"/>
      <c r="VHV64" s="1"/>
      <c r="VHW64" s="1"/>
      <c r="VHX64" s="1"/>
      <c r="VHY64" s="1"/>
      <c r="VHZ64" s="1"/>
      <c r="VIA64" s="1"/>
      <c r="VIB64" s="1"/>
      <c r="VIC64" s="1"/>
      <c r="VID64" s="1"/>
      <c r="VIE64" s="1"/>
      <c r="VIF64" s="1"/>
      <c r="VIG64" s="1"/>
      <c r="VIH64" s="1"/>
      <c r="VII64" s="1"/>
      <c r="VIJ64" s="1"/>
      <c r="VIK64" s="1"/>
      <c r="VIL64" s="1"/>
      <c r="VIM64" s="1"/>
      <c r="VIN64" s="1"/>
      <c r="VIO64" s="1"/>
      <c r="VIP64" s="1"/>
      <c r="VIQ64" s="1"/>
      <c r="VIR64" s="1"/>
      <c r="VIS64" s="1"/>
      <c r="VIT64" s="1"/>
      <c r="VIU64" s="1"/>
      <c r="VIV64" s="1"/>
      <c r="VIW64" s="1"/>
      <c r="VIX64" s="1"/>
      <c r="VIY64" s="1"/>
      <c r="VIZ64" s="1"/>
      <c r="VJA64" s="1"/>
      <c r="VJB64" s="1"/>
      <c r="VJC64" s="1"/>
      <c r="VJD64" s="1"/>
      <c r="VJE64" s="1"/>
      <c r="VJF64" s="1"/>
      <c r="VJG64" s="1"/>
      <c r="VJH64" s="1"/>
      <c r="VJI64" s="1"/>
      <c r="VJJ64" s="1"/>
      <c r="VJK64" s="1"/>
      <c r="VJL64" s="1"/>
      <c r="VJM64" s="1"/>
      <c r="VJN64" s="1"/>
      <c r="VJO64" s="1"/>
      <c r="VJP64" s="1"/>
      <c r="VJQ64" s="1"/>
      <c r="VJR64" s="1"/>
      <c r="VJS64" s="1"/>
      <c r="VJT64" s="1"/>
      <c r="VJU64" s="1"/>
      <c r="VJV64" s="1"/>
      <c r="VJW64" s="1"/>
      <c r="VJX64" s="1"/>
      <c r="VJY64" s="1"/>
      <c r="VJZ64" s="1"/>
      <c r="VKA64" s="1"/>
      <c r="VKB64" s="1"/>
      <c r="VKC64" s="1"/>
      <c r="VKD64" s="1"/>
      <c r="VKE64" s="1"/>
      <c r="VKF64" s="1"/>
      <c r="VKG64" s="1"/>
      <c r="VKH64" s="1"/>
      <c r="VKI64" s="1"/>
      <c r="VKJ64" s="1"/>
      <c r="VKK64" s="1"/>
      <c r="VKL64" s="1"/>
      <c r="VKM64" s="1"/>
      <c r="VKN64" s="1"/>
      <c r="VKO64" s="1"/>
      <c r="VKP64" s="1"/>
      <c r="VKQ64" s="1"/>
      <c r="VKR64" s="1"/>
      <c r="VKS64" s="1"/>
      <c r="VKT64" s="1"/>
      <c r="VKU64" s="1"/>
      <c r="VKV64" s="1"/>
      <c r="VKW64" s="1"/>
      <c r="VKX64" s="1"/>
      <c r="VKY64" s="1"/>
      <c r="VKZ64" s="1"/>
      <c r="VLA64" s="1"/>
      <c r="VLB64" s="1"/>
      <c r="VLC64" s="1"/>
      <c r="VLD64" s="1"/>
      <c r="VLE64" s="1"/>
      <c r="VLF64" s="1"/>
      <c r="VLG64" s="1"/>
      <c r="VLH64" s="1"/>
      <c r="VLI64" s="1"/>
      <c r="VLJ64" s="1"/>
      <c r="VLK64" s="1"/>
      <c r="VLL64" s="1"/>
      <c r="VLM64" s="1"/>
      <c r="VLN64" s="1"/>
      <c r="VLO64" s="1"/>
      <c r="VLP64" s="1"/>
      <c r="VLQ64" s="1"/>
      <c r="VLR64" s="1"/>
      <c r="VLS64" s="1"/>
      <c r="VLT64" s="1"/>
      <c r="VLU64" s="1"/>
      <c r="VLV64" s="1"/>
      <c r="VLW64" s="1"/>
      <c r="VLX64" s="1"/>
      <c r="VLY64" s="1"/>
      <c r="VLZ64" s="1"/>
      <c r="VMA64" s="1"/>
      <c r="VMB64" s="1"/>
      <c r="VMC64" s="1"/>
      <c r="VMD64" s="1"/>
      <c r="VME64" s="1"/>
      <c r="VMF64" s="1"/>
      <c r="VMG64" s="1"/>
      <c r="VMH64" s="1"/>
      <c r="VMI64" s="1"/>
      <c r="VMJ64" s="1"/>
      <c r="VMK64" s="1"/>
      <c r="VML64" s="1"/>
      <c r="VMM64" s="1"/>
      <c r="VMN64" s="1"/>
      <c r="VMO64" s="1"/>
      <c r="VMP64" s="1"/>
      <c r="VMQ64" s="1"/>
      <c r="VMR64" s="1"/>
      <c r="VMS64" s="1"/>
      <c r="VMT64" s="1"/>
      <c r="VMU64" s="1"/>
      <c r="VMV64" s="1"/>
      <c r="VMW64" s="1"/>
      <c r="VMX64" s="1"/>
      <c r="VMY64" s="1"/>
      <c r="VMZ64" s="1"/>
      <c r="VNA64" s="1"/>
      <c r="VNB64" s="1"/>
      <c r="VNC64" s="1"/>
      <c r="VND64" s="1"/>
      <c r="VNE64" s="1"/>
      <c r="VNF64" s="1"/>
      <c r="VNG64" s="1"/>
      <c r="VNH64" s="1"/>
      <c r="VNI64" s="1"/>
      <c r="VNJ64" s="1"/>
      <c r="VNK64" s="1"/>
      <c r="VNL64" s="1"/>
      <c r="VNM64" s="1"/>
      <c r="VNN64" s="1"/>
      <c r="VNO64" s="1"/>
      <c r="VNP64" s="1"/>
      <c r="VNQ64" s="1"/>
      <c r="VNR64" s="1"/>
      <c r="VNS64" s="1"/>
      <c r="VNT64" s="1"/>
      <c r="VNU64" s="1"/>
      <c r="VNV64" s="1"/>
      <c r="VNW64" s="1"/>
      <c r="VNX64" s="1"/>
      <c r="VNY64" s="1"/>
      <c r="VNZ64" s="1"/>
      <c r="VOA64" s="1"/>
      <c r="VOB64" s="1"/>
      <c r="VOC64" s="1"/>
      <c r="VOD64" s="1"/>
      <c r="VOE64" s="1"/>
      <c r="VOF64" s="1"/>
      <c r="VOG64" s="1"/>
      <c r="VOH64" s="1"/>
      <c r="VOI64" s="1"/>
      <c r="VOJ64" s="1"/>
      <c r="VOK64" s="1"/>
      <c r="VOL64" s="1"/>
      <c r="VOM64" s="1"/>
      <c r="VON64" s="1"/>
      <c r="VOO64" s="1"/>
      <c r="VOP64" s="1"/>
      <c r="VOQ64" s="1"/>
      <c r="VOR64" s="1"/>
      <c r="VOS64" s="1"/>
      <c r="VOT64" s="1"/>
      <c r="VOU64" s="1"/>
      <c r="VOV64" s="1"/>
      <c r="VOW64" s="1"/>
      <c r="VOX64" s="1"/>
      <c r="VOY64" s="1"/>
      <c r="VOZ64" s="1"/>
      <c r="VPA64" s="1"/>
      <c r="VPB64" s="1"/>
      <c r="VPC64" s="1"/>
      <c r="VPD64" s="1"/>
      <c r="VPE64" s="1"/>
      <c r="VPF64" s="1"/>
      <c r="VPG64" s="1"/>
      <c r="VPH64" s="1"/>
      <c r="VPI64" s="1"/>
      <c r="VPJ64" s="1"/>
      <c r="VPK64" s="1"/>
      <c r="VPL64" s="1"/>
      <c r="VPM64" s="1"/>
      <c r="VPN64" s="1"/>
      <c r="VPO64" s="1"/>
      <c r="VPP64" s="1"/>
      <c r="VPQ64" s="1"/>
      <c r="VPR64" s="1"/>
      <c r="VPS64" s="1"/>
      <c r="VPT64" s="1"/>
      <c r="VPU64" s="1"/>
      <c r="VPV64" s="1"/>
      <c r="VPW64" s="1"/>
      <c r="VPX64" s="1"/>
      <c r="VPY64" s="1"/>
      <c r="VPZ64" s="1"/>
      <c r="VQA64" s="1"/>
      <c r="VQB64" s="1"/>
      <c r="VQC64" s="1"/>
      <c r="VQD64" s="1"/>
      <c r="VQE64" s="1"/>
      <c r="VQF64" s="1"/>
      <c r="VQG64" s="1"/>
      <c r="VQH64" s="1"/>
      <c r="VQI64" s="1"/>
      <c r="VQJ64" s="1"/>
      <c r="VQK64" s="1"/>
      <c r="VQL64" s="1"/>
      <c r="VQM64" s="1"/>
      <c r="VQN64" s="1"/>
      <c r="VQO64" s="1"/>
      <c r="VQP64" s="1"/>
      <c r="VQQ64" s="1"/>
      <c r="VQR64" s="1"/>
      <c r="VQS64" s="1"/>
      <c r="VQT64" s="1"/>
      <c r="VQU64" s="1"/>
      <c r="VQV64" s="1"/>
      <c r="VQW64" s="1"/>
      <c r="VQX64" s="1"/>
      <c r="VQY64" s="1"/>
      <c r="VQZ64" s="1"/>
      <c r="VRA64" s="1"/>
      <c r="VRB64" s="1"/>
      <c r="VRC64" s="1"/>
      <c r="VRD64" s="1"/>
      <c r="VRE64" s="1"/>
      <c r="VRF64" s="1"/>
      <c r="VRG64" s="1"/>
      <c r="VRH64" s="1"/>
      <c r="VRI64" s="1"/>
      <c r="VRJ64" s="1"/>
      <c r="VRK64" s="1"/>
      <c r="VRL64" s="1"/>
      <c r="VRM64" s="1"/>
      <c r="VRN64" s="1"/>
      <c r="VRO64" s="1"/>
      <c r="VRP64" s="1"/>
      <c r="VRQ64" s="1"/>
      <c r="VRR64" s="1"/>
      <c r="VRS64" s="1"/>
      <c r="VRT64" s="1"/>
      <c r="VRU64" s="1"/>
      <c r="VRV64" s="1"/>
      <c r="VRW64" s="1"/>
      <c r="VRX64" s="1"/>
      <c r="VRY64" s="1"/>
      <c r="VRZ64" s="1"/>
      <c r="VSA64" s="1"/>
      <c r="VSB64" s="1"/>
      <c r="VSC64" s="1"/>
      <c r="VSD64" s="1"/>
      <c r="VSE64" s="1"/>
      <c r="VSF64" s="1"/>
      <c r="VSG64" s="1"/>
      <c r="VSH64" s="1"/>
      <c r="VSI64" s="1"/>
      <c r="VSJ64" s="1"/>
      <c r="VSK64" s="1"/>
      <c r="VSL64" s="1"/>
      <c r="VSM64" s="1"/>
      <c r="VSN64" s="1"/>
      <c r="VSO64" s="1"/>
      <c r="VSP64" s="1"/>
      <c r="VSQ64" s="1"/>
      <c r="VSR64" s="1"/>
      <c r="VSS64" s="1"/>
      <c r="VST64" s="1"/>
      <c r="VSU64" s="1"/>
      <c r="VSV64" s="1"/>
      <c r="VSW64" s="1"/>
      <c r="VSX64" s="1"/>
      <c r="VSY64" s="1"/>
      <c r="VSZ64" s="1"/>
      <c r="VTA64" s="1"/>
      <c r="VTB64" s="1"/>
      <c r="VTC64" s="1"/>
      <c r="VTD64" s="1"/>
      <c r="VTE64" s="1"/>
      <c r="VTF64" s="1"/>
      <c r="VTG64" s="1"/>
      <c r="VTH64" s="1"/>
      <c r="VTI64" s="1"/>
      <c r="VTJ64" s="1"/>
      <c r="VTK64" s="1"/>
      <c r="VTL64" s="1"/>
      <c r="VTM64" s="1"/>
      <c r="VTN64" s="1"/>
      <c r="VTO64" s="1"/>
      <c r="VTP64" s="1"/>
      <c r="VTQ64" s="1"/>
      <c r="VTR64" s="1"/>
      <c r="VTS64" s="1"/>
      <c r="VTT64" s="1"/>
      <c r="VTU64" s="1"/>
      <c r="VTV64" s="1"/>
      <c r="VTW64" s="1"/>
      <c r="VTX64" s="1"/>
      <c r="VTY64" s="1"/>
      <c r="VTZ64" s="1"/>
      <c r="VUA64" s="1"/>
      <c r="VUB64" s="1"/>
      <c r="VUC64" s="1"/>
      <c r="VUD64" s="1"/>
      <c r="VUE64" s="1"/>
      <c r="VUF64" s="1"/>
      <c r="VUG64" s="1"/>
      <c r="VUH64" s="1"/>
      <c r="VUI64" s="1"/>
      <c r="VUJ64" s="1"/>
      <c r="VUK64" s="1"/>
      <c r="VUL64" s="1"/>
      <c r="VUM64" s="1"/>
      <c r="VUN64" s="1"/>
      <c r="VUO64" s="1"/>
      <c r="VUP64" s="1"/>
      <c r="VUQ64" s="1"/>
      <c r="VUR64" s="1"/>
      <c r="VUS64" s="1"/>
      <c r="VUT64" s="1"/>
      <c r="VUU64" s="1"/>
      <c r="VUV64" s="1"/>
      <c r="VUW64" s="1"/>
      <c r="VUX64" s="1"/>
      <c r="VUY64" s="1"/>
      <c r="VUZ64" s="1"/>
      <c r="VVA64" s="1"/>
      <c r="VVB64" s="1"/>
      <c r="VVC64" s="1"/>
      <c r="VVD64" s="1"/>
      <c r="VVE64" s="1"/>
      <c r="VVF64" s="1"/>
      <c r="VVG64" s="1"/>
      <c r="VVH64" s="1"/>
      <c r="VVI64" s="1"/>
      <c r="VVJ64" s="1"/>
      <c r="VVK64" s="1"/>
      <c r="VVL64" s="1"/>
      <c r="VVM64" s="1"/>
      <c r="VVN64" s="1"/>
      <c r="VVO64" s="1"/>
      <c r="VVP64" s="1"/>
      <c r="VVQ64" s="1"/>
      <c r="VVR64" s="1"/>
      <c r="VVS64" s="1"/>
      <c r="VVT64" s="1"/>
      <c r="VVU64" s="1"/>
      <c r="VVV64" s="1"/>
      <c r="VVW64" s="1"/>
      <c r="VVX64" s="1"/>
      <c r="VVY64" s="1"/>
      <c r="VVZ64" s="1"/>
      <c r="VWA64" s="1"/>
      <c r="VWB64" s="1"/>
      <c r="VWC64" s="1"/>
      <c r="VWD64" s="1"/>
      <c r="VWE64" s="1"/>
      <c r="VWF64" s="1"/>
      <c r="VWG64" s="1"/>
      <c r="VWH64" s="1"/>
      <c r="VWI64" s="1"/>
      <c r="VWJ64" s="1"/>
      <c r="VWK64" s="1"/>
      <c r="VWL64" s="1"/>
      <c r="VWM64" s="1"/>
      <c r="VWN64" s="1"/>
      <c r="VWO64" s="1"/>
      <c r="VWP64" s="1"/>
      <c r="VWQ64" s="1"/>
      <c r="VWR64" s="1"/>
      <c r="VWS64" s="1"/>
      <c r="VWT64" s="1"/>
      <c r="VWU64" s="1"/>
      <c r="VWV64" s="1"/>
      <c r="VWW64" s="1"/>
      <c r="VWX64" s="1"/>
      <c r="VWY64" s="1"/>
      <c r="VWZ64" s="1"/>
      <c r="VXA64" s="1"/>
      <c r="VXB64" s="1"/>
      <c r="VXC64" s="1"/>
      <c r="VXD64" s="1"/>
      <c r="VXE64" s="1"/>
      <c r="VXF64" s="1"/>
      <c r="VXG64" s="1"/>
      <c r="VXH64" s="1"/>
      <c r="VXI64" s="1"/>
      <c r="VXJ64" s="1"/>
      <c r="VXK64" s="1"/>
      <c r="VXL64" s="1"/>
      <c r="VXM64" s="1"/>
      <c r="VXN64" s="1"/>
      <c r="VXO64" s="1"/>
      <c r="VXP64" s="1"/>
      <c r="VXQ64" s="1"/>
      <c r="VXR64" s="1"/>
      <c r="VXS64" s="1"/>
      <c r="VXT64" s="1"/>
      <c r="VXU64" s="1"/>
      <c r="VXV64" s="1"/>
      <c r="VXW64" s="1"/>
      <c r="VXX64" s="1"/>
      <c r="VXY64" s="1"/>
      <c r="VXZ64" s="1"/>
      <c r="VYA64" s="1"/>
      <c r="VYB64" s="1"/>
      <c r="VYC64" s="1"/>
      <c r="VYD64" s="1"/>
      <c r="VYE64" s="1"/>
      <c r="VYF64" s="1"/>
      <c r="VYG64" s="1"/>
      <c r="VYH64" s="1"/>
      <c r="VYI64" s="1"/>
      <c r="VYJ64" s="1"/>
      <c r="VYK64" s="1"/>
      <c r="VYL64" s="1"/>
      <c r="VYM64" s="1"/>
      <c r="VYN64" s="1"/>
      <c r="VYO64" s="1"/>
      <c r="VYP64" s="1"/>
      <c r="VYQ64" s="1"/>
      <c r="VYR64" s="1"/>
      <c r="VYS64" s="1"/>
      <c r="VYT64" s="1"/>
      <c r="VYU64" s="1"/>
      <c r="VYV64" s="1"/>
      <c r="VYW64" s="1"/>
      <c r="VYX64" s="1"/>
      <c r="VYY64" s="1"/>
      <c r="VYZ64" s="1"/>
      <c r="VZA64" s="1"/>
      <c r="VZB64" s="1"/>
      <c r="VZC64" s="1"/>
      <c r="VZD64" s="1"/>
      <c r="VZE64" s="1"/>
      <c r="VZF64" s="1"/>
      <c r="VZG64" s="1"/>
      <c r="VZH64" s="1"/>
      <c r="VZI64" s="1"/>
      <c r="VZJ64" s="1"/>
      <c r="VZK64" s="1"/>
      <c r="VZL64" s="1"/>
      <c r="VZM64" s="1"/>
      <c r="VZN64" s="1"/>
      <c r="VZO64" s="1"/>
      <c r="VZP64" s="1"/>
      <c r="VZQ64" s="1"/>
      <c r="VZR64" s="1"/>
      <c r="VZS64" s="1"/>
      <c r="VZT64" s="1"/>
      <c r="VZU64" s="1"/>
      <c r="VZV64" s="1"/>
      <c r="VZW64" s="1"/>
      <c r="VZX64" s="1"/>
      <c r="VZY64" s="1"/>
      <c r="VZZ64" s="1"/>
      <c r="WAA64" s="1"/>
      <c r="WAB64" s="1"/>
      <c r="WAC64" s="1"/>
      <c r="WAD64" s="1"/>
      <c r="WAE64" s="1"/>
      <c r="WAF64" s="1"/>
      <c r="WAG64" s="1"/>
      <c r="WAH64" s="1"/>
      <c r="WAI64" s="1"/>
      <c r="WAJ64" s="1"/>
      <c r="WAK64" s="1"/>
      <c r="WAL64" s="1"/>
      <c r="WAM64" s="1"/>
      <c r="WAN64" s="1"/>
      <c r="WAO64" s="1"/>
      <c r="WAP64" s="1"/>
      <c r="WAQ64" s="1"/>
      <c r="WAR64" s="1"/>
      <c r="WAS64" s="1"/>
      <c r="WAT64" s="1"/>
      <c r="WAU64" s="1"/>
      <c r="WAV64" s="1"/>
      <c r="WAW64" s="1"/>
      <c r="WAX64" s="1"/>
      <c r="WAY64" s="1"/>
      <c r="WAZ64" s="1"/>
      <c r="WBA64" s="1"/>
      <c r="WBB64" s="1"/>
      <c r="WBC64" s="1"/>
      <c r="WBD64" s="1"/>
      <c r="WBE64" s="1"/>
      <c r="WBF64" s="1"/>
      <c r="WBG64" s="1"/>
      <c r="WBH64" s="1"/>
      <c r="WBI64" s="1"/>
      <c r="WBJ64" s="1"/>
      <c r="WBK64" s="1"/>
      <c r="WBL64" s="1"/>
      <c r="WBM64" s="1"/>
      <c r="WBN64" s="1"/>
      <c r="WBO64" s="1"/>
      <c r="WBP64" s="1"/>
      <c r="WBQ64" s="1"/>
      <c r="WBR64" s="1"/>
      <c r="WBS64" s="1"/>
      <c r="WBT64" s="1"/>
      <c r="WBU64" s="1"/>
      <c r="WBV64" s="1"/>
      <c r="WBW64" s="1"/>
      <c r="WBX64" s="1"/>
      <c r="WBY64" s="1"/>
      <c r="WBZ64" s="1"/>
      <c r="WCA64" s="1"/>
      <c r="WCB64" s="1"/>
      <c r="WCC64" s="1"/>
      <c r="WCD64" s="1"/>
      <c r="WCE64" s="1"/>
      <c r="WCF64" s="1"/>
      <c r="WCG64" s="1"/>
      <c r="WCH64" s="1"/>
      <c r="WCI64" s="1"/>
      <c r="WCJ64" s="1"/>
      <c r="WCK64" s="1"/>
      <c r="WCL64" s="1"/>
      <c r="WCM64" s="1"/>
      <c r="WCN64" s="1"/>
      <c r="WCO64" s="1"/>
      <c r="WCP64" s="1"/>
      <c r="WCQ64" s="1"/>
      <c r="WCR64" s="1"/>
      <c r="WCS64" s="1"/>
      <c r="WCT64" s="1"/>
      <c r="WCU64" s="1"/>
      <c r="WCV64" s="1"/>
      <c r="WCW64" s="1"/>
      <c r="WCX64" s="1"/>
      <c r="WCY64" s="1"/>
      <c r="WCZ64" s="1"/>
      <c r="WDA64" s="1"/>
      <c r="WDB64" s="1"/>
      <c r="WDC64" s="1"/>
      <c r="WDD64" s="1"/>
      <c r="WDE64" s="1"/>
      <c r="WDF64" s="1"/>
      <c r="WDG64" s="1"/>
      <c r="WDH64" s="1"/>
      <c r="WDI64" s="1"/>
      <c r="WDJ64" s="1"/>
      <c r="WDK64" s="1"/>
      <c r="WDL64" s="1"/>
      <c r="WDM64" s="1"/>
      <c r="WDN64" s="1"/>
      <c r="WDO64" s="1"/>
      <c r="WDP64" s="1"/>
      <c r="WDQ64" s="1"/>
      <c r="WDR64" s="1"/>
      <c r="WDS64" s="1"/>
      <c r="WDT64" s="1"/>
      <c r="WDU64" s="1"/>
      <c r="WDV64" s="1"/>
      <c r="WDW64" s="1"/>
      <c r="WDX64" s="1"/>
      <c r="WDY64" s="1"/>
      <c r="WDZ64" s="1"/>
      <c r="WEA64" s="1"/>
      <c r="WEB64" s="1"/>
      <c r="WEC64" s="1"/>
      <c r="WED64" s="1"/>
      <c r="WEE64" s="1"/>
      <c r="WEF64" s="1"/>
      <c r="WEG64" s="1"/>
      <c r="WEH64" s="1"/>
      <c r="WEI64" s="1"/>
      <c r="WEJ64" s="1"/>
      <c r="WEK64" s="1"/>
      <c r="WEL64" s="1"/>
      <c r="WEM64" s="1"/>
      <c r="WEN64" s="1"/>
      <c r="WEO64" s="1"/>
      <c r="WEP64" s="1"/>
      <c r="WEQ64" s="1"/>
      <c r="WER64" s="1"/>
      <c r="WES64" s="1"/>
      <c r="WET64" s="1"/>
      <c r="WEU64" s="1"/>
      <c r="WEV64" s="1"/>
      <c r="WEW64" s="1"/>
      <c r="WEX64" s="1"/>
      <c r="WEY64" s="1"/>
      <c r="WEZ64" s="1"/>
      <c r="WFA64" s="1"/>
      <c r="WFB64" s="1"/>
      <c r="WFC64" s="1"/>
      <c r="WFD64" s="1"/>
      <c r="WFE64" s="1"/>
      <c r="WFF64" s="1"/>
      <c r="WFG64" s="1"/>
      <c r="WFH64" s="1"/>
      <c r="WFI64" s="1"/>
      <c r="WFJ64" s="1"/>
      <c r="WFK64" s="1"/>
      <c r="WFL64" s="1"/>
      <c r="WFM64" s="1"/>
      <c r="WFN64" s="1"/>
      <c r="WFO64" s="1"/>
      <c r="WFP64" s="1"/>
      <c r="WFQ64" s="1"/>
      <c r="WFR64" s="1"/>
      <c r="WFS64" s="1"/>
      <c r="WFT64" s="1"/>
      <c r="WFU64" s="1"/>
      <c r="WFV64" s="1"/>
      <c r="WFW64" s="1"/>
      <c r="WFX64" s="1"/>
      <c r="WFY64" s="1"/>
      <c r="WFZ64" s="1"/>
      <c r="WGA64" s="1"/>
      <c r="WGB64" s="1"/>
      <c r="WGC64" s="1"/>
      <c r="WGD64" s="1"/>
      <c r="WGE64" s="1"/>
      <c r="WGF64" s="1"/>
      <c r="WGG64" s="1"/>
      <c r="WGH64" s="1"/>
      <c r="WGI64" s="1"/>
      <c r="WGJ64" s="1"/>
      <c r="WGK64" s="1"/>
      <c r="WGL64" s="1"/>
      <c r="WGM64" s="1"/>
      <c r="WGN64" s="1"/>
      <c r="WGO64" s="1"/>
      <c r="WGP64" s="1"/>
      <c r="WGQ64" s="1"/>
      <c r="WGR64" s="1"/>
      <c r="WGS64" s="1"/>
      <c r="WGT64" s="1"/>
      <c r="WGU64" s="1"/>
      <c r="WGV64" s="1"/>
      <c r="WGW64" s="1"/>
      <c r="WGX64" s="1"/>
      <c r="WGY64" s="1"/>
      <c r="WGZ64" s="1"/>
      <c r="WHA64" s="1"/>
      <c r="WHB64" s="1"/>
      <c r="WHC64" s="1"/>
      <c r="WHD64" s="1"/>
      <c r="WHE64" s="1"/>
      <c r="WHF64" s="1"/>
      <c r="WHG64" s="1"/>
      <c r="WHH64" s="1"/>
      <c r="WHI64" s="1"/>
      <c r="WHJ64" s="1"/>
      <c r="WHK64" s="1"/>
      <c r="WHL64" s="1"/>
      <c r="WHM64" s="1"/>
      <c r="WHN64" s="1"/>
      <c r="WHO64" s="1"/>
      <c r="WHP64" s="1"/>
      <c r="WHQ64" s="1"/>
      <c r="WHR64" s="1"/>
      <c r="WHS64" s="1"/>
      <c r="WHT64" s="1"/>
      <c r="WHU64" s="1"/>
      <c r="WHV64" s="1"/>
      <c r="WHW64" s="1"/>
      <c r="WHX64" s="1"/>
      <c r="WHY64" s="1"/>
      <c r="WHZ64" s="1"/>
      <c r="WIA64" s="1"/>
      <c r="WIB64" s="1"/>
      <c r="WIC64" s="1"/>
      <c r="WID64" s="1"/>
      <c r="WIE64" s="1"/>
      <c r="WIF64" s="1"/>
      <c r="WIG64" s="1"/>
      <c r="WIH64" s="1"/>
      <c r="WII64" s="1"/>
      <c r="WIJ64" s="1"/>
      <c r="WIK64" s="1"/>
      <c r="WIL64" s="1"/>
      <c r="WIM64" s="1"/>
      <c r="WIN64" s="1"/>
      <c r="WIO64" s="1"/>
      <c r="WIP64" s="1"/>
      <c r="WIQ64" s="1"/>
      <c r="WIR64" s="1"/>
      <c r="WIS64" s="1"/>
      <c r="WIT64" s="1"/>
      <c r="WIU64" s="1"/>
      <c r="WIV64" s="1"/>
      <c r="WIW64" s="1"/>
      <c r="WIX64" s="1"/>
      <c r="WIY64" s="1"/>
      <c r="WIZ64" s="1"/>
      <c r="WJA64" s="1"/>
      <c r="WJB64" s="1"/>
      <c r="WJC64" s="1"/>
      <c r="WJD64" s="1"/>
      <c r="WJE64" s="1"/>
      <c r="WJF64" s="1"/>
      <c r="WJG64" s="1"/>
      <c r="WJH64" s="1"/>
      <c r="WJI64" s="1"/>
      <c r="WJJ64" s="1"/>
      <c r="WJK64" s="1"/>
      <c r="WJL64" s="1"/>
      <c r="WJM64" s="1"/>
      <c r="WJN64" s="1"/>
      <c r="WJO64" s="1"/>
      <c r="WJP64" s="1"/>
      <c r="WJQ64" s="1"/>
      <c r="WJR64" s="1"/>
      <c r="WJS64" s="1"/>
      <c r="WJT64" s="1"/>
      <c r="WJU64" s="1"/>
      <c r="WJV64" s="1"/>
      <c r="WJW64" s="1"/>
      <c r="WJX64" s="1"/>
      <c r="WJY64" s="1"/>
      <c r="WJZ64" s="1"/>
      <c r="WKA64" s="1"/>
      <c r="WKB64" s="1"/>
      <c r="WKC64" s="1"/>
      <c r="WKD64" s="1"/>
      <c r="WKE64" s="1"/>
      <c r="WKF64" s="1"/>
      <c r="WKG64" s="1"/>
      <c r="WKH64" s="1"/>
      <c r="WKI64" s="1"/>
      <c r="WKJ64" s="1"/>
      <c r="WKK64" s="1"/>
      <c r="WKL64" s="1"/>
      <c r="WKM64" s="1"/>
      <c r="WKN64" s="1"/>
      <c r="WKO64" s="1"/>
      <c r="WKP64" s="1"/>
      <c r="WKQ64" s="1"/>
      <c r="WKR64" s="1"/>
      <c r="WKS64" s="1"/>
      <c r="WKT64" s="1"/>
      <c r="WKU64" s="1"/>
      <c r="WKV64" s="1"/>
      <c r="WKW64" s="1"/>
      <c r="WKX64" s="1"/>
      <c r="WKY64" s="1"/>
      <c r="WKZ64" s="1"/>
      <c r="WLA64" s="1"/>
      <c r="WLB64" s="1"/>
      <c r="WLC64" s="1"/>
      <c r="WLD64" s="1"/>
      <c r="WLE64" s="1"/>
      <c r="WLF64" s="1"/>
      <c r="WLG64" s="1"/>
      <c r="WLH64" s="1"/>
      <c r="WLI64" s="1"/>
      <c r="WLJ64" s="1"/>
      <c r="WLK64" s="1"/>
      <c r="WLL64" s="1"/>
      <c r="WLM64" s="1"/>
      <c r="WLN64" s="1"/>
      <c r="WLO64" s="1"/>
      <c r="WLP64" s="1"/>
      <c r="WLQ64" s="1"/>
      <c r="WLR64" s="1"/>
      <c r="WLS64" s="1"/>
      <c r="WLT64" s="1"/>
      <c r="WLU64" s="1"/>
      <c r="WLV64" s="1"/>
      <c r="WLW64" s="1"/>
      <c r="WLX64" s="1"/>
      <c r="WLY64" s="1"/>
      <c r="WLZ64" s="1"/>
      <c r="WMA64" s="1"/>
      <c r="WMB64" s="1"/>
      <c r="WMC64" s="1"/>
      <c r="WMD64" s="1"/>
      <c r="WME64" s="1"/>
      <c r="WMF64" s="1"/>
      <c r="WMG64" s="1"/>
      <c r="WMH64" s="1"/>
      <c r="WMI64" s="1"/>
      <c r="WMJ64" s="1"/>
      <c r="WMK64" s="1"/>
      <c r="WML64" s="1"/>
      <c r="WMM64" s="1"/>
      <c r="WMN64" s="1"/>
      <c r="WMO64" s="1"/>
      <c r="WMP64" s="1"/>
      <c r="WMQ64" s="1"/>
      <c r="WMR64" s="1"/>
      <c r="WMS64" s="1"/>
      <c r="WMT64" s="1"/>
      <c r="WMU64" s="1"/>
      <c r="WMV64" s="1"/>
      <c r="WMW64" s="1"/>
      <c r="WMX64" s="1"/>
      <c r="WMY64" s="1"/>
      <c r="WMZ64" s="1"/>
      <c r="WNA64" s="1"/>
      <c r="WNB64" s="1"/>
      <c r="WNC64" s="1"/>
      <c r="WND64" s="1"/>
      <c r="WNE64" s="1"/>
      <c r="WNF64" s="1"/>
      <c r="WNG64" s="1"/>
      <c r="WNH64" s="1"/>
      <c r="WNI64" s="1"/>
      <c r="WNJ64" s="1"/>
      <c r="WNK64" s="1"/>
      <c r="WNL64" s="1"/>
      <c r="WNM64" s="1"/>
      <c r="WNN64" s="1"/>
      <c r="WNO64" s="1"/>
      <c r="WNP64" s="1"/>
      <c r="WNQ64" s="1"/>
      <c r="WNR64" s="1"/>
      <c r="WNS64" s="1"/>
      <c r="WNT64" s="1"/>
      <c r="WNU64" s="1"/>
      <c r="WNV64" s="1"/>
      <c r="WNW64" s="1"/>
      <c r="WNX64" s="1"/>
      <c r="WNY64" s="1"/>
      <c r="WNZ64" s="1"/>
      <c r="WOA64" s="1"/>
      <c r="WOB64" s="1"/>
      <c r="WOC64" s="1"/>
      <c r="WOD64" s="1"/>
      <c r="WOE64" s="1"/>
      <c r="WOF64" s="1"/>
      <c r="WOG64" s="1"/>
      <c r="WOH64" s="1"/>
      <c r="WOI64" s="1"/>
      <c r="WOJ64" s="1"/>
      <c r="WOK64" s="1"/>
      <c r="WOL64" s="1"/>
      <c r="WOM64" s="1"/>
      <c r="WON64" s="1"/>
      <c r="WOO64" s="1"/>
      <c r="WOP64" s="1"/>
      <c r="WOQ64" s="1"/>
      <c r="WOR64" s="1"/>
      <c r="WOS64" s="1"/>
      <c r="WOT64" s="1"/>
      <c r="WOU64" s="1"/>
      <c r="WOV64" s="1"/>
      <c r="WOW64" s="1"/>
      <c r="WOX64" s="1"/>
      <c r="WOY64" s="1"/>
      <c r="WOZ64" s="1"/>
      <c r="WPA64" s="1"/>
      <c r="WPB64" s="1"/>
      <c r="WPC64" s="1"/>
      <c r="WPD64" s="1"/>
      <c r="WPE64" s="1"/>
      <c r="WPF64" s="1"/>
      <c r="WPG64" s="1"/>
      <c r="WPH64" s="1"/>
      <c r="WPI64" s="1"/>
      <c r="WPJ64" s="1"/>
      <c r="WPK64" s="1"/>
      <c r="WPL64" s="1"/>
      <c r="WPM64" s="1"/>
      <c r="WPN64" s="1"/>
      <c r="WPO64" s="1"/>
      <c r="WPP64" s="1"/>
      <c r="WPQ64" s="1"/>
      <c r="WPR64" s="1"/>
      <c r="WPS64" s="1"/>
      <c r="WPT64" s="1"/>
      <c r="WPU64" s="1"/>
      <c r="WPV64" s="1"/>
      <c r="WPW64" s="1"/>
      <c r="WPX64" s="1"/>
      <c r="WPY64" s="1"/>
      <c r="WPZ64" s="1"/>
      <c r="WQA64" s="1"/>
      <c r="WQB64" s="1"/>
      <c r="WQC64" s="1"/>
      <c r="WQD64" s="1"/>
      <c r="WQE64" s="1"/>
      <c r="WQF64" s="1"/>
      <c r="WQG64" s="1"/>
      <c r="WQH64" s="1"/>
      <c r="WQI64" s="1"/>
      <c r="WQJ64" s="1"/>
      <c r="WQK64" s="1"/>
      <c r="WQL64" s="1"/>
      <c r="WQM64" s="1"/>
      <c r="WQN64" s="1"/>
      <c r="WQO64" s="1"/>
      <c r="WQP64" s="1"/>
      <c r="WQQ64" s="1"/>
      <c r="WQR64" s="1"/>
      <c r="WQS64" s="1"/>
      <c r="WQT64" s="1"/>
      <c r="WQU64" s="1"/>
      <c r="WQV64" s="1"/>
      <c r="WQW64" s="1"/>
      <c r="WQX64" s="1"/>
      <c r="WQY64" s="1"/>
      <c r="WQZ64" s="1"/>
      <c r="WRA64" s="1"/>
      <c r="WRB64" s="1"/>
      <c r="WRC64" s="1"/>
      <c r="WRD64" s="1"/>
      <c r="WRE64" s="1"/>
      <c r="WRF64" s="1"/>
      <c r="WRG64" s="1"/>
      <c r="WRH64" s="1"/>
      <c r="WRI64" s="1"/>
      <c r="WRJ64" s="1"/>
      <c r="WRK64" s="1"/>
      <c r="WRL64" s="1"/>
      <c r="WRM64" s="1"/>
      <c r="WRN64" s="1"/>
      <c r="WRO64" s="1"/>
      <c r="WRP64" s="1"/>
      <c r="WRQ64" s="1"/>
      <c r="WRR64" s="1"/>
      <c r="WRS64" s="1"/>
      <c r="WRT64" s="1"/>
      <c r="WRU64" s="1"/>
      <c r="WRV64" s="1"/>
      <c r="WRW64" s="1"/>
      <c r="WRX64" s="1"/>
      <c r="WRY64" s="1"/>
      <c r="WRZ64" s="1"/>
      <c r="WSA64" s="1"/>
      <c r="WSB64" s="1"/>
      <c r="WSC64" s="1"/>
      <c r="WSD64" s="1"/>
      <c r="WSE64" s="1"/>
      <c r="WSF64" s="1"/>
      <c r="WSG64" s="1"/>
      <c r="WSH64" s="1"/>
      <c r="WSI64" s="1"/>
      <c r="WSJ64" s="1"/>
      <c r="WSK64" s="1"/>
      <c r="WSL64" s="1"/>
      <c r="WSM64" s="1"/>
      <c r="WSN64" s="1"/>
      <c r="WSO64" s="1"/>
      <c r="WSP64" s="1"/>
      <c r="WSQ64" s="1"/>
      <c r="WSR64" s="1"/>
      <c r="WSS64" s="1"/>
      <c r="WST64" s="1"/>
      <c r="WSU64" s="1"/>
      <c r="WSV64" s="1"/>
      <c r="WSW64" s="1"/>
      <c r="WSX64" s="1"/>
      <c r="WSY64" s="1"/>
      <c r="WSZ64" s="1"/>
      <c r="WTA64" s="1"/>
      <c r="WTB64" s="1"/>
      <c r="WTC64" s="1"/>
      <c r="WTD64" s="1"/>
      <c r="WTE64" s="1"/>
      <c r="WTF64" s="1"/>
      <c r="WTG64" s="1"/>
      <c r="WTH64" s="1"/>
      <c r="WTI64" s="1"/>
      <c r="WTJ64" s="1"/>
      <c r="WTK64" s="1"/>
      <c r="WTL64" s="1"/>
      <c r="WTM64" s="1"/>
      <c r="WTN64" s="1"/>
      <c r="WTO64" s="1"/>
      <c r="WTP64" s="1"/>
      <c r="WTQ64" s="1"/>
      <c r="WTR64" s="1"/>
      <c r="WTS64" s="1"/>
      <c r="WTT64" s="1"/>
      <c r="WTU64" s="1"/>
      <c r="WTV64" s="1"/>
      <c r="WTW64" s="1"/>
      <c r="WTX64" s="1"/>
      <c r="WTY64" s="1"/>
      <c r="WTZ64" s="1"/>
      <c r="WUA64" s="1"/>
      <c r="WUB64" s="1"/>
      <c r="WUC64" s="1"/>
      <c r="WUD64" s="1"/>
      <c r="WUE64" s="1"/>
      <c r="WUF64" s="1"/>
      <c r="WUG64" s="1"/>
      <c r="WUH64" s="1"/>
      <c r="WUI64" s="1"/>
      <c r="WUJ64" s="1"/>
      <c r="WUK64" s="1"/>
      <c r="WUL64" s="1"/>
      <c r="WUM64" s="1"/>
      <c r="WUN64" s="1"/>
      <c r="WUO64" s="1"/>
      <c r="WUP64" s="1"/>
      <c r="WUQ64" s="1"/>
      <c r="WUR64" s="1"/>
      <c r="WUS64" s="1"/>
      <c r="WUT64" s="1"/>
      <c r="WUU64" s="1"/>
      <c r="WUV64" s="1"/>
      <c r="WUW64" s="1"/>
      <c r="WUX64" s="1"/>
      <c r="WUY64" s="1"/>
      <c r="WUZ64" s="1"/>
      <c r="WVA64" s="1"/>
      <c r="WVB64" s="1"/>
      <c r="WVC64" s="1"/>
      <c r="WVD64" s="1"/>
      <c r="WVE64" s="1"/>
      <c r="WVF64" s="1"/>
      <c r="WVG64" s="1"/>
      <c r="WVH64" s="1"/>
      <c r="WVI64" s="1"/>
      <c r="WVJ64" s="1"/>
      <c r="WVK64" s="1"/>
      <c r="WVL64" s="1"/>
      <c r="WVM64" s="1"/>
      <c r="WVN64" s="1"/>
      <c r="WVO64" s="1"/>
      <c r="WVP64" s="1"/>
      <c r="WVQ64" s="1"/>
      <c r="WVR64" s="1"/>
      <c r="WVS64" s="1"/>
      <c r="WVT64" s="1"/>
      <c r="WVU64" s="1"/>
      <c r="WVV64" s="1"/>
      <c r="WVW64" s="1"/>
      <c r="WVX64" s="1"/>
      <c r="WVY64" s="1"/>
      <c r="WVZ64" s="1"/>
      <c r="WWA64" s="1"/>
      <c r="WWB64" s="1"/>
      <c r="WWC64" s="1"/>
      <c r="WWD64" s="1"/>
      <c r="WWE64" s="1"/>
      <c r="WWF64" s="1"/>
      <c r="WWG64" s="1"/>
      <c r="WWH64" s="1"/>
      <c r="WWI64" s="1"/>
      <c r="WWJ64" s="1"/>
      <c r="WWK64" s="1"/>
      <c r="WWL64" s="1"/>
      <c r="WWM64" s="1"/>
      <c r="WWN64" s="1"/>
      <c r="WWO64" s="1"/>
      <c r="WWP64" s="1"/>
      <c r="WWQ64" s="1"/>
      <c r="WWR64" s="1"/>
      <c r="WWS64" s="1"/>
      <c r="WWT64" s="1"/>
      <c r="WWU64" s="1"/>
      <c r="WWV64" s="1"/>
      <c r="WWW64" s="1"/>
      <c r="WWX64" s="1"/>
      <c r="WWY64" s="1"/>
      <c r="WWZ64" s="1"/>
      <c r="WXA64" s="1"/>
      <c r="WXB64" s="1"/>
      <c r="WXC64" s="1"/>
      <c r="WXD64" s="1"/>
      <c r="WXE64" s="1"/>
      <c r="WXF64" s="1"/>
      <c r="WXG64" s="1"/>
      <c r="WXH64" s="1"/>
      <c r="WXI64" s="1"/>
      <c r="WXJ64" s="1"/>
      <c r="WXK64" s="1"/>
      <c r="WXL64" s="1"/>
      <c r="WXM64" s="1"/>
      <c r="WXN64" s="1"/>
      <c r="WXO64" s="1"/>
      <c r="WXP64" s="1"/>
      <c r="WXQ64" s="1"/>
      <c r="WXR64" s="1"/>
      <c r="WXS64" s="1"/>
      <c r="WXT64" s="1"/>
      <c r="WXU64" s="1"/>
      <c r="WXV64" s="1"/>
      <c r="WXW64" s="1"/>
      <c r="WXX64" s="1"/>
      <c r="WXY64" s="1"/>
      <c r="WXZ64" s="1"/>
      <c r="WYA64" s="1"/>
      <c r="WYB64" s="1"/>
      <c r="WYC64" s="1"/>
      <c r="WYD64" s="1"/>
      <c r="WYE64" s="1"/>
      <c r="WYF64" s="1"/>
      <c r="WYG64" s="1"/>
      <c r="WYH64" s="1"/>
      <c r="WYI64" s="1"/>
      <c r="WYJ64" s="1"/>
      <c r="WYK64" s="1"/>
      <c r="WYL64" s="1"/>
      <c r="WYM64" s="1"/>
      <c r="WYN64" s="1"/>
      <c r="WYO64" s="1"/>
      <c r="WYP64" s="1"/>
      <c r="WYQ64" s="1"/>
      <c r="WYR64" s="1"/>
      <c r="WYS64" s="1"/>
      <c r="WYT64" s="1"/>
      <c r="WYU64" s="1"/>
      <c r="WYV64" s="1"/>
      <c r="WYW64" s="1"/>
      <c r="WYX64" s="1"/>
      <c r="WYY64" s="1"/>
      <c r="WYZ64" s="1"/>
      <c r="WZA64" s="1"/>
      <c r="WZB64" s="1"/>
      <c r="WZC64" s="1"/>
      <c r="WZD64" s="1"/>
      <c r="WZE64" s="1"/>
      <c r="WZF64" s="1"/>
      <c r="WZG64" s="1"/>
      <c r="WZH64" s="1"/>
      <c r="WZI64" s="1"/>
      <c r="WZJ64" s="1"/>
      <c r="WZK64" s="1"/>
      <c r="WZL64" s="1"/>
      <c r="WZM64" s="1"/>
      <c r="WZN64" s="1"/>
      <c r="WZO64" s="1"/>
      <c r="WZP64" s="1"/>
      <c r="WZQ64" s="1"/>
      <c r="WZR64" s="1"/>
      <c r="WZS64" s="1"/>
      <c r="WZT64" s="1"/>
      <c r="WZU64" s="1"/>
      <c r="WZV64" s="1"/>
      <c r="WZW64" s="1"/>
      <c r="WZX64" s="1"/>
      <c r="WZY64" s="1"/>
      <c r="WZZ64" s="1"/>
      <c r="XAA64" s="1"/>
      <c r="XAB64" s="1"/>
      <c r="XAC64" s="1"/>
      <c r="XAD64" s="1"/>
      <c r="XAE64" s="1"/>
      <c r="XAF64" s="1"/>
      <c r="XAG64" s="1"/>
      <c r="XAH64" s="1"/>
      <c r="XAI64" s="1"/>
      <c r="XAJ64" s="1"/>
      <c r="XAK64" s="1"/>
      <c r="XAL64" s="1"/>
      <c r="XAM64" s="1"/>
      <c r="XAN64" s="1"/>
      <c r="XAO64" s="1"/>
      <c r="XAP64" s="1"/>
      <c r="XAQ64" s="1"/>
      <c r="XAR64" s="1"/>
      <c r="XAS64" s="1"/>
      <c r="XAT64" s="1"/>
      <c r="XAU64" s="1"/>
      <c r="XAV64" s="1"/>
      <c r="XAW64" s="1"/>
      <c r="XAX64" s="1"/>
      <c r="XAY64" s="1"/>
      <c r="XAZ64" s="1"/>
      <c r="XBA64" s="1"/>
      <c r="XBB64" s="1"/>
      <c r="XBC64" s="1"/>
      <c r="XBD64" s="1"/>
      <c r="XBE64" s="1"/>
      <c r="XBF64" s="1"/>
      <c r="XBG64" s="1"/>
      <c r="XBH64" s="1"/>
      <c r="XBI64" s="1"/>
      <c r="XBJ64" s="1"/>
      <c r="XBK64" s="1"/>
      <c r="XBL64" s="1"/>
      <c r="XBM64" s="1"/>
      <c r="XBN64" s="1"/>
      <c r="XBO64" s="1"/>
      <c r="XBP64" s="1"/>
      <c r="XBQ64" s="1"/>
      <c r="XBR64" s="1"/>
      <c r="XBS64" s="1"/>
      <c r="XBT64" s="1"/>
      <c r="XBU64" s="1"/>
      <c r="XBV64" s="1"/>
      <c r="XBW64" s="1"/>
      <c r="XBX64" s="1"/>
      <c r="XBY64" s="1"/>
      <c r="XBZ64" s="1"/>
      <c r="XCA64" s="1"/>
      <c r="XCB64" s="1"/>
      <c r="XCC64" s="1"/>
      <c r="XCD64" s="1"/>
      <c r="XCE64" s="1"/>
      <c r="XCF64" s="1"/>
      <c r="XCG64" s="1"/>
      <c r="XCH64" s="1"/>
      <c r="XCI64" s="1"/>
      <c r="XCJ64" s="1"/>
      <c r="XCK64" s="1"/>
      <c r="XCL64" s="1"/>
      <c r="XCM64" s="1"/>
      <c r="XCN64" s="1"/>
      <c r="XCO64" s="1"/>
      <c r="XCP64" s="1"/>
      <c r="XCQ64" s="1"/>
      <c r="XCR64" s="1"/>
      <c r="XCS64" s="1"/>
      <c r="XCT64" s="1"/>
      <c r="XCU64" s="1"/>
      <c r="XCV64" s="1"/>
      <c r="XCW64" s="1"/>
      <c r="XCX64" s="1"/>
      <c r="XCY64" s="1"/>
      <c r="XCZ64" s="1"/>
      <c r="XDA64" s="1"/>
      <c r="XDB64" s="1"/>
      <c r="XDC64" s="1"/>
      <c r="XDD64" s="1"/>
      <c r="XDE64" s="1"/>
      <c r="XDF64" s="1"/>
      <c r="XDG64" s="1"/>
      <c r="XDH64" s="1"/>
      <c r="XDI64" s="1"/>
      <c r="XDJ64" s="1"/>
      <c r="XDK64" s="1"/>
      <c r="XDL64" s="1"/>
      <c r="XDM64" s="1"/>
      <c r="XDN64" s="1"/>
      <c r="XDO64" s="1"/>
      <c r="XDP64" s="1"/>
      <c r="XDQ64" s="1"/>
      <c r="XDR64" s="1"/>
      <c r="XDS64" s="1"/>
      <c r="XDT64" s="1"/>
      <c r="XDU64" s="1"/>
      <c r="XDV64" s="1"/>
      <c r="XDW64" s="1"/>
      <c r="XDX64" s="1"/>
      <c r="XDY64" s="1"/>
      <c r="XDZ64" s="1"/>
      <c r="XEA64" s="1"/>
      <c r="XEB64" s="1"/>
      <c r="XEC64" s="1"/>
      <c r="XED64" s="1"/>
      <c r="XEE64" s="1"/>
      <c r="XEF64" s="1"/>
      <c r="XEG64" s="1"/>
      <c r="XEH64" s="1"/>
      <c r="XEI64" s="1"/>
      <c r="XEJ64" s="1"/>
      <c r="XEK64" s="1"/>
      <c r="XEL64" s="1"/>
      <c r="XEM64" s="1"/>
      <c r="XEN64" s="1"/>
      <c r="XEO64" s="1"/>
      <c r="XEP64" s="1"/>
      <c r="XEQ64" s="1"/>
      <c r="XER64" s="1"/>
      <c r="XES64" s="1"/>
      <c r="XET64" s="1"/>
      <c r="XEU64" s="1"/>
      <c r="XEV64" s="1"/>
      <c r="XEW64" s="1"/>
      <c r="XEX64" s="1"/>
      <c r="XEY64" s="1"/>
      <c r="XEZ64" s="1"/>
      <c r="XFA64" s="1"/>
      <c r="XFB64" s="1"/>
      <c r="XFC64" s="1"/>
    </row>
    <row r="65" spans="1:16384" s="161" customFormat="1" x14ac:dyDescent="0.5">
      <c r="A65" s="9" t="s">
        <v>61</v>
      </c>
      <c r="B65" s="8" t="s">
        <v>62</v>
      </c>
      <c r="C65" s="2"/>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c r="IY65" s="1"/>
      <c r="IZ65" s="1"/>
      <c r="JA65" s="1"/>
      <c r="JB65" s="1"/>
      <c r="JC65" s="1"/>
      <c r="JD65" s="1"/>
      <c r="JE65" s="1"/>
      <c r="JF65" s="1"/>
      <c r="JG65" s="1"/>
      <c r="JH65" s="1"/>
      <c r="JI65" s="1"/>
      <c r="JJ65" s="1"/>
      <c r="JK65" s="1"/>
      <c r="JL65" s="1"/>
      <c r="JM65" s="1"/>
      <c r="JN65" s="1"/>
      <c r="JO65" s="1"/>
      <c r="JP65" s="1"/>
      <c r="JQ65" s="1"/>
      <c r="JR65" s="1"/>
      <c r="JS65" s="1"/>
      <c r="JT65" s="1"/>
      <c r="JU65" s="1"/>
      <c r="JV65" s="1"/>
      <c r="JW65" s="1"/>
      <c r="JX65" s="1"/>
      <c r="JY65" s="1"/>
      <c r="JZ65" s="1"/>
      <c r="KA65" s="1"/>
      <c r="KB65" s="1"/>
      <c r="KC65" s="1"/>
      <c r="KD65" s="1"/>
      <c r="KE65" s="1"/>
      <c r="KF65" s="1"/>
      <c r="KG65" s="1"/>
      <c r="KH65" s="1"/>
      <c r="KI65" s="1"/>
      <c r="KJ65" s="1"/>
      <c r="KK65" s="1"/>
      <c r="KL65" s="1"/>
      <c r="KM65" s="1"/>
      <c r="KN65" s="1"/>
      <c r="KO65" s="1"/>
      <c r="KP65" s="1"/>
      <c r="KQ65" s="1"/>
      <c r="KR65" s="1"/>
      <c r="KS65" s="1"/>
      <c r="KT65" s="1"/>
      <c r="KU65" s="1"/>
      <c r="KV65" s="1"/>
      <c r="KW65" s="1"/>
      <c r="KX65" s="1"/>
      <c r="KY65" s="1"/>
      <c r="KZ65" s="1"/>
      <c r="LA65" s="1"/>
      <c r="LB65" s="1"/>
      <c r="LC65" s="1"/>
      <c r="LD65" s="1"/>
      <c r="LE65" s="1"/>
      <c r="LF65" s="1"/>
      <c r="LG65" s="1"/>
      <c r="LH65" s="1"/>
      <c r="LI65" s="1"/>
      <c r="LJ65" s="1"/>
      <c r="LK65" s="1"/>
      <c r="LL65" s="1"/>
      <c r="LM65" s="1"/>
      <c r="LN65" s="1"/>
      <c r="LO65" s="1"/>
      <c r="LP65" s="1"/>
      <c r="LQ65" s="1"/>
      <c r="LR65" s="1"/>
      <c r="LS65" s="1"/>
      <c r="LT65" s="1"/>
      <c r="LU65" s="1"/>
      <c r="LV65" s="1"/>
      <c r="LW65" s="1"/>
      <c r="LX65" s="1"/>
      <c r="LY65" s="1"/>
      <c r="LZ65" s="1"/>
      <c r="MA65" s="1"/>
      <c r="MB65" s="1"/>
      <c r="MC65" s="1"/>
      <c r="MD65" s="1"/>
      <c r="ME65" s="1"/>
      <c r="MF65" s="1"/>
      <c r="MG65" s="1"/>
      <c r="MH65" s="1"/>
      <c r="MI65" s="1"/>
      <c r="MJ65" s="1"/>
      <c r="MK65" s="1"/>
      <c r="ML65" s="1"/>
      <c r="MM65" s="1"/>
      <c r="MN65" s="1"/>
      <c r="MO65" s="1"/>
      <c r="MP65" s="1"/>
      <c r="MQ65" s="1"/>
      <c r="MR65" s="1"/>
      <c r="MS65" s="1"/>
      <c r="MT65" s="1"/>
      <c r="MU65" s="1"/>
      <c r="MV65" s="1"/>
      <c r="MW65" s="1"/>
      <c r="MX65" s="1"/>
      <c r="MY65" s="1"/>
      <c r="MZ65" s="1"/>
      <c r="NA65" s="1"/>
      <c r="NB65" s="1"/>
      <c r="NC65" s="1"/>
      <c r="ND65" s="1"/>
      <c r="NE65" s="1"/>
      <c r="NF65" s="1"/>
      <c r="NG65" s="1"/>
      <c r="NH65" s="1"/>
      <c r="NI65" s="1"/>
      <c r="NJ65" s="1"/>
      <c r="NK65" s="1"/>
      <c r="NL65" s="1"/>
      <c r="NM65" s="1"/>
      <c r="NN65" s="1"/>
      <c r="NO65" s="1"/>
      <c r="NP65" s="1"/>
      <c r="NQ65" s="1"/>
      <c r="NR65" s="1"/>
      <c r="NS65" s="1"/>
      <c r="NT65" s="1"/>
      <c r="NU65" s="1"/>
      <c r="NV65" s="1"/>
      <c r="NW65" s="1"/>
      <c r="NX65" s="1"/>
      <c r="NY65" s="1"/>
      <c r="NZ65" s="1"/>
      <c r="OA65" s="1"/>
      <c r="OB65" s="1"/>
      <c r="OC65" s="1"/>
      <c r="OD65" s="1"/>
      <c r="OE65" s="1"/>
      <c r="OF65" s="1"/>
      <c r="OG65" s="1"/>
      <c r="OH65" s="1"/>
      <c r="OI65" s="1"/>
      <c r="OJ65" s="1"/>
      <c r="OK65" s="1"/>
      <c r="OL65" s="1"/>
      <c r="OM65" s="1"/>
      <c r="ON65" s="1"/>
      <c r="OO65" s="1"/>
      <c r="OP65" s="1"/>
      <c r="OQ65" s="1"/>
      <c r="OR65" s="1"/>
      <c r="OS65" s="1"/>
      <c r="OT65" s="1"/>
      <c r="OU65" s="1"/>
      <c r="OV65" s="1"/>
      <c r="OW65" s="1"/>
      <c r="OX65" s="1"/>
      <c r="OY65" s="1"/>
      <c r="OZ65" s="1"/>
      <c r="PA65" s="1"/>
      <c r="PB65" s="1"/>
      <c r="PC65" s="1"/>
      <c r="PD65" s="1"/>
      <c r="PE65" s="1"/>
      <c r="PF65" s="1"/>
      <c r="PG65" s="1"/>
      <c r="PH65" s="1"/>
      <c r="PI65" s="1"/>
      <c r="PJ65" s="1"/>
      <c r="PK65" s="1"/>
      <c r="PL65" s="1"/>
      <c r="PM65" s="1"/>
      <c r="PN65" s="1"/>
      <c r="PO65" s="1"/>
      <c r="PP65" s="1"/>
      <c r="PQ65" s="1"/>
      <c r="PR65" s="1"/>
      <c r="PS65" s="1"/>
      <c r="PT65" s="1"/>
      <c r="PU65" s="1"/>
      <c r="PV65" s="1"/>
      <c r="PW65" s="1"/>
      <c r="PX65" s="1"/>
      <c r="PY65" s="1"/>
      <c r="PZ65" s="1"/>
      <c r="QA65" s="1"/>
      <c r="QB65" s="1"/>
      <c r="QC65" s="1"/>
      <c r="QD65" s="1"/>
      <c r="QE65" s="1"/>
      <c r="QF65" s="1"/>
      <c r="QG65" s="1"/>
      <c r="QH65" s="1"/>
      <c r="QI65" s="1"/>
      <c r="QJ65" s="1"/>
      <c r="QK65" s="1"/>
      <c r="QL65" s="1"/>
      <c r="QM65" s="1"/>
      <c r="QN65" s="1"/>
      <c r="QO65" s="1"/>
      <c r="QP65" s="1"/>
      <c r="QQ65" s="1"/>
      <c r="QR65" s="1"/>
      <c r="QS65" s="1"/>
      <c r="QT65" s="1"/>
      <c r="QU65" s="1"/>
      <c r="QV65" s="1"/>
      <c r="QW65" s="1"/>
      <c r="QX65" s="1"/>
      <c r="QY65" s="1"/>
      <c r="QZ65" s="1"/>
      <c r="RA65" s="1"/>
      <c r="RB65" s="1"/>
      <c r="RC65" s="1"/>
      <c r="RD65" s="1"/>
      <c r="RE65" s="1"/>
      <c r="RF65" s="1"/>
      <c r="RG65" s="1"/>
      <c r="RH65" s="1"/>
      <c r="RI65" s="1"/>
      <c r="RJ65" s="1"/>
      <c r="RK65" s="1"/>
      <c r="RL65" s="1"/>
      <c r="RM65" s="1"/>
      <c r="RN65" s="1"/>
      <c r="RO65" s="1"/>
      <c r="RP65" s="1"/>
      <c r="RQ65" s="1"/>
      <c r="RR65" s="1"/>
      <c r="RS65" s="1"/>
      <c r="RT65" s="1"/>
      <c r="RU65" s="1"/>
      <c r="RV65" s="1"/>
      <c r="RW65" s="1"/>
      <c r="RX65" s="1"/>
      <c r="RY65" s="1"/>
      <c r="RZ65" s="1"/>
      <c r="SA65" s="1"/>
      <c r="SB65" s="1"/>
      <c r="SC65" s="1"/>
      <c r="SD65" s="1"/>
      <c r="SE65" s="1"/>
      <c r="SF65" s="1"/>
      <c r="SG65" s="1"/>
      <c r="SH65" s="1"/>
      <c r="SI65" s="1"/>
      <c r="SJ65" s="1"/>
      <c r="SK65" s="1"/>
      <c r="SL65" s="1"/>
      <c r="SM65" s="1"/>
      <c r="SN65" s="1"/>
      <c r="SO65" s="1"/>
      <c r="SP65" s="1"/>
      <c r="SQ65" s="1"/>
      <c r="SR65" s="1"/>
      <c r="SS65" s="1"/>
      <c r="ST65" s="1"/>
      <c r="SU65" s="1"/>
      <c r="SV65" s="1"/>
      <c r="SW65" s="1"/>
      <c r="SX65" s="1"/>
      <c r="SY65" s="1"/>
      <c r="SZ65" s="1"/>
      <c r="TA65" s="1"/>
      <c r="TB65" s="1"/>
      <c r="TC65" s="1"/>
      <c r="TD65" s="1"/>
      <c r="TE65" s="1"/>
      <c r="TF65" s="1"/>
      <c r="TG65" s="1"/>
      <c r="TH65" s="1"/>
      <c r="TI65" s="1"/>
      <c r="TJ65" s="1"/>
      <c r="TK65" s="1"/>
      <c r="TL65" s="1"/>
      <c r="TM65" s="1"/>
      <c r="TN65" s="1"/>
      <c r="TO65" s="1"/>
      <c r="TP65" s="1"/>
      <c r="TQ65" s="1"/>
      <c r="TR65" s="1"/>
      <c r="TS65" s="1"/>
      <c r="TT65" s="1"/>
      <c r="TU65" s="1"/>
      <c r="TV65" s="1"/>
      <c r="TW65" s="1"/>
      <c r="TX65" s="1"/>
      <c r="TY65" s="1"/>
      <c r="TZ65" s="1"/>
      <c r="UA65" s="1"/>
      <c r="UB65" s="1"/>
      <c r="UC65" s="1"/>
      <c r="UD65" s="1"/>
      <c r="UE65" s="1"/>
      <c r="UF65" s="1"/>
      <c r="UG65" s="1"/>
      <c r="UH65" s="1"/>
      <c r="UI65" s="1"/>
      <c r="UJ65" s="1"/>
      <c r="UK65" s="1"/>
      <c r="UL65" s="1"/>
      <c r="UM65" s="1"/>
      <c r="UN65" s="1"/>
      <c r="UO65" s="1"/>
      <c r="UP65" s="1"/>
      <c r="UQ65" s="1"/>
      <c r="UR65" s="1"/>
      <c r="US65" s="1"/>
      <c r="UT65" s="1"/>
      <c r="UU65" s="1"/>
      <c r="UV65" s="1"/>
      <c r="UW65" s="1"/>
      <c r="UX65" s="1"/>
      <c r="UY65" s="1"/>
      <c r="UZ65" s="1"/>
      <c r="VA65" s="1"/>
      <c r="VB65" s="1"/>
      <c r="VC65" s="1"/>
      <c r="VD65" s="1"/>
      <c r="VE65" s="1"/>
      <c r="VF65" s="1"/>
      <c r="VG65" s="1"/>
      <c r="VH65" s="1"/>
      <c r="VI65" s="1"/>
      <c r="VJ65" s="1"/>
      <c r="VK65" s="1"/>
      <c r="VL65" s="1"/>
      <c r="VM65" s="1"/>
      <c r="VN65" s="1"/>
      <c r="VO65" s="1"/>
      <c r="VP65" s="1"/>
      <c r="VQ65" s="1"/>
      <c r="VR65" s="1"/>
      <c r="VS65" s="1"/>
      <c r="VT65" s="1"/>
      <c r="VU65" s="1"/>
      <c r="VV65" s="1"/>
      <c r="VW65" s="1"/>
      <c r="VX65" s="1"/>
      <c r="VY65" s="1"/>
      <c r="VZ65" s="1"/>
      <c r="WA65" s="1"/>
      <c r="WB65" s="1"/>
      <c r="WC65" s="1"/>
      <c r="WD65" s="1"/>
      <c r="WE65" s="1"/>
      <c r="WF65" s="1"/>
      <c r="WG65" s="1"/>
      <c r="WH65" s="1"/>
      <c r="WI65" s="1"/>
      <c r="WJ65" s="1"/>
      <c r="WK65" s="1"/>
      <c r="WL65" s="1"/>
      <c r="WM65" s="1"/>
      <c r="WN65" s="1"/>
      <c r="WO65" s="1"/>
      <c r="WP65" s="1"/>
      <c r="WQ65" s="1"/>
      <c r="WR65" s="1"/>
      <c r="WS65" s="1"/>
      <c r="WT65" s="1"/>
      <c r="WU65" s="1"/>
      <c r="WV65" s="1"/>
      <c r="WW65" s="1"/>
      <c r="WX65" s="1"/>
      <c r="WY65" s="1"/>
      <c r="WZ65" s="1"/>
      <c r="XA65" s="1"/>
      <c r="XB65" s="1"/>
      <c r="XC65" s="1"/>
      <c r="XD65" s="1"/>
      <c r="XE65" s="1"/>
      <c r="XF65" s="1"/>
      <c r="XG65" s="1"/>
      <c r="XH65" s="1"/>
      <c r="XI65" s="1"/>
      <c r="XJ65" s="1"/>
      <c r="XK65" s="1"/>
      <c r="XL65" s="1"/>
      <c r="XM65" s="1"/>
      <c r="XN65" s="1"/>
      <c r="XO65" s="1"/>
      <c r="XP65" s="1"/>
      <c r="XQ65" s="1"/>
      <c r="XR65" s="1"/>
      <c r="XS65" s="1"/>
      <c r="XT65" s="1"/>
      <c r="XU65" s="1"/>
      <c r="XV65" s="1"/>
      <c r="XW65" s="1"/>
      <c r="XX65" s="1"/>
      <c r="XY65" s="1"/>
      <c r="XZ65" s="1"/>
      <c r="YA65" s="1"/>
      <c r="YB65" s="1"/>
      <c r="YC65" s="1"/>
      <c r="YD65" s="1"/>
      <c r="YE65" s="1"/>
      <c r="YF65" s="1"/>
      <c r="YG65" s="1"/>
      <c r="YH65" s="1"/>
      <c r="YI65" s="1"/>
      <c r="YJ65" s="1"/>
      <c r="YK65" s="1"/>
      <c r="YL65" s="1"/>
      <c r="YM65" s="1"/>
      <c r="YN65" s="1"/>
      <c r="YO65" s="1"/>
      <c r="YP65" s="1"/>
      <c r="YQ65" s="1"/>
      <c r="YR65" s="1"/>
      <c r="YS65" s="1"/>
      <c r="YT65" s="1"/>
      <c r="YU65" s="1"/>
      <c r="YV65" s="1"/>
      <c r="YW65" s="1"/>
      <c r="YX65" s="1"/>
      <c r="YY65" s="1"/>
      <c r="YZ65" s="1"/>
      <c r="ZA65" s="1"/>
      <c r="ZB65" s="1"/>
      <c r="ZC65" s="1"/>
      <c r="ZD65" s="1"/>
      <c r="ZE65" s="1"/>
      <c r="ZF65" s="1"/>
      <c r="ZG65" s="1"/>
      <c r="ZH65" s="1"/>
      <c r="ZI65" s="1"/>
      <c r="ZJ65" s="1"/>
      <c r="ZK65" s="1"/>
      <c r="ZL65" s="1"/>
      <c r="ZM65" s="1"/>
      <c r="ZN65" s="1"/>
      <c r="ZO65" s="1"/>
      <c r="ZP65" s="1"/>
      <c r="ZQ65" s="1"/>
      <c r="ZR65" s="1"/>
      <c r="ZS65" s="1"/>
      <c r="ZT65" s="1"/>
      <c r="ZU65" s="1"/>
      <c r="ZV65" s="1"/>
      <c r="ZW65" s="1"/>
      <c r="ZX65" s="1"/>
      <c r="ZY65" s="1"/>
      <c r="ZZ65" s="1"/>
      <c r="AAA65" s="1"/>
      <c r="AAB65" s="1"/>
      <c r="AAC65" s="1"/>
      <c r="AAD65" s="1"/>
      <c r="AAE65" s="1"/>
      <c r="AAF65" s="1"/>
      <c r="AAG65" s="1"/>
      <c r="AAH65" s="1"/>
      <c r="AAI65" s="1"/>
      <c r="AAJ65" s="1"/>
      <c r="AAK65" s="1"/>
      <c r="AAL65" s="1"/>
      <c r="AAM65" s="1"/>
      <c r="AAN65" s="1"/>
      <c r="AAO65" s="1"/>
      <c r="AAP65" s="1"/>
      <c r="AAQ65" s="1"/>
      <c r="AAR65" s="1"/>
      <c r="AAS65" s="1"/>
      <c r="AAT65" s="1"/>
      <c r="AAU65" s="1"/>
      <c r="AAV65" s="1"/>
      <c r="AAW65" s="1"/>
      <c r="AAX65" s="1"/>
      <c r="AAY65" s="1"/>
      <c r="AAZ65" s="1"/>
      <c r="ABA65" s="1"/>
      <c r="ABB65" s="1"/>
      <c r="ABC65" s="1"/>
      <c r="ABD65" s="1"/>
      <c r="ABE65" s="1"/>
      <c r="ABF65" s="1"/>
      <c r="ABG65" s="1"/>
      <c r="ABH65" s="1"/>
      <c r="ABI65" s="1"/>
      <c r="ABJ65" s="1"/>
      <c r="ABK65" s="1"/>
      <c r="ABL65" s="1"/>
      <c r="ABM65" s="1"/>
      <c r="ABN65" s="1"/>
      <c r="ABO65" s="1"/>
      <c r="ABP65" s="1"/>
      <c r="ABQ65" s="1"/>
      <c r="ABR65" s="1"/>
      <c r="ABS65" s="1"/>
      <c r="ABT65" s="1"/>
      <c r="ABU65" s="1"/>
      <c r="ABV65" s="1"/>
      <c r="ABW65" s="1"/>
      <c r="ABX65" s="1"/>
      <c r="ABY65" s="1"/>
      <c r="ABZ65" s="1"/>
      <c r="ACA65" s="1"/>
      <c r="ACB65" s="1"/>
      <c r="ACC65" s="1"/>
      <c r="ACD65" s="1"/>
      <c r="ACE65" s="1"/>
      <c r="ACF65" s="1"/>
      <c r="ACG65" s="1"/>
      <c r="ACH65" s="1"/>
      <c r="ACI65" s="1"/>
      <c r="ACJ65" s="1"/>
      <c r="ACK65" s="1"/>
      <c r="ACL65" s="1"/>
      <c r="ACM65" s="1"/>
      <c r="ACN65" s="1"/>
      <c r="ACO65" s="1"/>
      <c r="ACP65" s="1"/>
      <c r="ACQ65" s="1"/>
      <c r="ACR65" s="1"/>
      <c r="ACS65" s="1"/>
      <c r="ACT65" s="1"/>
      <c r="ACU65" s="1"/>
      <c r="ACV65" s="1"/>
      <c r="ACW65" s="1"/>
      <c r="ACX65" s="1"/>
      <c r="ACY65" s="1"/>
      <c r="ACZ65" s="1"/>
      <c r="ADA65" s="1"/>
      <c r="ADB65" s="1"/>
      <c r="ADC65" s="1"/>
      <c r="ADD65" s="1"/>
      <c r="ADE65" s="1"/>
      <c r="ADF65" s="1"/>
      <c r="ADG65" s="1"/>
      <c r="ADH65" s="1"/>
      <c r="ADI65" s="1"/>
      <c r="ADJ65" s="1"/>
      <c r="ADK65" s="1"/>
      <c r="ADL65" s="1"/>
      <c r="ADM65" s="1"/>
      <c r="ADN65" s="1"/>
      <c r="ADO65" s="1"/>
      <c r="ADP65" s="1"/>
      <c r="ADQ65" s="1"/>
      <c r="ADR65" s="1"/>
      <c r="ADS65" s="1"/>
      <c r="ADT65" s="1"/>
      <c r="ADU65" s="1"/>
      <c r="ADV65" s="1"/>
      <c r="ADW65" s="1"/>
      <c r="ADX65" s="1"/>
      <c r="ADY65" s="1"/>
      <c r="ADZ65" s="1"/>
      <c r="AEA65" s="1"/>
      <c r="AEB65" s="1"/>
      <c r="AEC65" s="1"/>
      <c r="AED65" s="1"/>
      <c r="AEE65" s="1"/>
      <c r="AEF65" s="1"/>
      <c r="AEG65" s="1"/>
      <c r="AEH65" s="1"/>
      <c r="AEI65" s="1"/>
      <c r="AEJ65" s="1"/>
      <c r="AEK65" s="1"/>
      <c r="AEL65" s="1"/>
      <c r="AEM65" s="1"/>
      <c r="AEN65" s="1"/>
      <c r="AEO65" s="1"/>
      <c r="AEP65" s="1"/>
      <c r="AEQ65" s="1"/>
      <c r="AER65" s="1"/>
      <c r="AES65" s="1"/>
      <c r="AET65" s="1"/>
      <c r="AEU65" s="1"/>
      <c r="AEV65" s="1"/>
      <c r="AEW65" s="1"/>
      <c r="AEX65" s="1"/>
      <c r="AEY65" s="1"/>
      <c r="AEZ65" s="1"/>
      <c r="AFA65" s="1"/>
      <c r="AFB65" s="1"/>
      <c r="AFC65" s="1"/>
      <c r="AFD65" s="1"/>
      <c r="AFE65" s="1"/>
      <c r="AFF65" s="1"/>
      <c r="AFG65" s="1"/>
      <c r="AFH65" s="1"/>
      <c r="AFI65" s="1"/>
      <c r="AFJ65" s="1"/>
      <c r="AFK65" s="1"/>
      <c r="AFL65" s="1"/>
      <c r="AFM65" s="1"/>
      <c r="AFN65" s="1"/>
      <c r="AFO65" s="1"/>
      <c r="AFP65" s="1"/>
      <c r="AFQ65" s="1"/>
      <c r="AFR65" s="1"/>
      <c r="AFS65" s="1"/>
      <c r="AFT65" s="1"/>
      <c r="AFU65" s="1"/>
      <c r="AFV65" s="1"/>
      <c r="AFW65" s="1"/>
      <c r="AFX65" s="1"/>
      <c r="AFY65" s="1"/>
      <c r="AFZ65" s="1"/>
      <c r="AGA65" s="1"/>
      <c r="AGB65" s="1"/>
      <c r="AGC65" s="1"/>
      <c r="AGD65" s="1"/>
      <c r="AGE65" s="1"/>
      <c r="AGF65" s="1"/>
      <c r="AGG65" s="1"/>
      <c r="AGH65" s="1"/>
      <c r="AGI65" s="1"/>
      <c r="AGJ65" s="1"/>
      <c r="AGK65" s="1"/>
      <c r="AGL65" s="1"/>
      <c r="AGM65" s="1"/>
      <c r="AGN65" s="1"/>
      <c r="AGO65" s="1"/>
      <c r="AGP65" s="1"/>
      <c r="AGQ65" s="1"/>
      <c r="AGR65" s="1"/>
      <c r="AGS65" s="1"/>
      <c r="AGT65" s="1"/>
      <c r="AGU65" s="1"/>
      <c r="AGV65" s="1"/>
      <c r="AGW65" s="1"/>
      <c r="AGX65" s="1"/>
      <c r="AGY65" s="1"/>
      <c r="AGZ65" s="1"/>
      <c r="AHA65" s="1"/>
      <c r="AHB65" s="1"/>
      <c r="AHC65" s="1"/>
      <c r="AHD65" s="1"/>
      <c r="AHE65" s="1"/>
      <c r="AHF65" s="1"/>
      <c r="AHG65" s="1"/>
      <c r="AHH65" s="1"/>
      <c r="AHI65" s="1"/>
      <c r="AHJ65" s="1"/>
      <c r="AHK65" s="1"/>
      <c r="AHL65" s="1"/>
      <c r="AHM65" s="1"/>
      <c r="AHN65" s="1"/>
      <c r="AHO65" s="1"/>
      <c r="AHP65" s="1"/>
      <c r="AHQ65" s="1"/>
      <c r="AHR65" s="1"/>
      <c r="AHS65" s="1"/>
      <c r="AHT65" s="1"/>
      <c r="AHU65" s="1"/>
      <c r="AHV65" s="1"/>
      <c r="AHW65" s="1"/>
      <c r="AHX65" s="1"/>
      <c r="AHY65" s="1"/>
      <c r="AHZ65" s="1"/>
      <c r="AIA65" s="1"/>
      <c r="AIB65" s="1"/>
      <c r="AIC65" s="1"/>
      <c r="AID65" s="1"/>
      <c r="AIE65" s="1"/>
      <c r="AIF65" s="1"/>
      <c r="AIG65" s="1"/>
      <c r="AIH65" s="1"/>
      <c r="AII65" s="1"/>
      <c r="AIJ65" s="1"/>
      <c r="AIK65" s="1"/>
      <c r="AIL65" s="1"/>
      <c r="AIM65" s="1"/>
      <c r="AIN65" s="1"/>
      <c r="AIO65" s="1"/>
      <c r="AIP65" s="1"/>
      <c r="AIQ65" s="1"/>
      <c r="AIR65" s="1"/>
      <c r="AIS65" s="1"/>
      <c r="AIT65" s="1"/>
      <c r="AIU65" s="1"/>
      <c r="AIV65" s="1"/>
      <c r="AIW65" s="1"/>
      <c r="AIX65" s="1"/>
      <c r="AIY65" s="1"/>
      <c r="AIZ65" s="1"/>
      <c r="AJA65" s="1"/>
      <c r="AJB65" s="1"/>
      <c r="AJC65" s="1"/>
      <c r="AJD65" s="1"/>
      <c r="AJE65" s="1"/>
      <c r="AJF65" s="1"/>
      <c r="AJG65" s="1"/>
      <c r="AJH65" s="1"/>
      <c r="AJI65" s="1"/>
      <c r="AJJ65" s="1"/>
      <c r="AJK65" s="1"/>
      <c r="AJL65" s="1"/>
      <c r="AJM65" s="1"/>
      <c r="AJN65" s="1"/>
      <c r="AJO65" s="1"/>
      <c r="AJP65" s="1"/>
      <c r="AJQ65" s="1"/>
      <c r="AJR65" s="1"/>
      <c r="AJS65" s="1"/>
      <c r="AJT65" s="1"/>
      <c r="AJU65" s="1"/>
      <c r="AJV65" s="1"/>
      <c r="AJW65" s="1"/>
      <c r="AJX65" s="1"/>
      <c r="AJY65" s="1"/>
      <c r="AJZ65" s="1"/>
      <c r="AKA65" s="1"/>
      <c r="AKB65" s="1"/>
      <c r="AKC65" s="1"/>
      <c r="AKD65" s="1"/>
      <c r="AKE65" s="1"/>
      <c r="AKF65" s="1"/>
      <c r="AKG65" s="1"/>
      <c r="AKH65" s="1"/>
      <c r="AKI65" s="1"/>
      <c r="AKJ65" s="1"/>
      <c r="AKK65" s="1"/>
      <c r="AKL65" s="1"/>
      <c r="AKM65" s="1"/>
      <c r="AKN65" s="1"/>
      <c r="AKO65" s="1"/>
      <c r="AKP65" s="1"/>
      <c r="AKQ65" s="1"/>
      <c r="AKR65" s="1"/>
      <c r="AKS65" s="1"/>
      <c r="AKT65" s="1"/>
      <c r="AKU65" s="1"/>
      <c r="AKV65" s="1"/>
      <c r="AKW65" s="1"/>
      <c r="AKX65" s="1"/>
      <c r="AKY65" s="1"/>
      <c r="AKZ65" s="1"/>
      <c r="ALA65" s="1"/>
      <c r="ALB65" s="1"/>
      <c r="ALC65" s="1"/>
      <c r="ALD65" s="1"/>
      <c r="ALE65" s="1"/>
      <c r="ALF65" s="1"/>
      <c r="ALG65" s="1"/>
      <c r="ALH65" s="1"/>
      <c r="ALI65" s="1"/>
      <c r="ALJ65" s="1"/>
      <c r="ALK65" s="1"/>
      <c r="ALL65" s="1"/>
      <c r="ALM65" s="1"/>
      <c r="ALN65" s="1"/>
      <c r="ALO65" s="1"/>
      <c r="ALP65" s="1"/>
      <c r="ALQ65" s="1"/>
      <c r="ALR65" s="1"/>
      <c r="ALS65" s="1"/>
      <c r="ALT65" s="1"/>
      <c r="ALU65" s="1"/>
      <c r="ALV65" s="1"/>
      <c r="ALW65" s="1"/>
      <c r="ALX65" s="1"/>
      <c r="ALY65" s="1"/>
      <c r="ALZ65" s="1"/>
      <c r="AMA65" s="1"/>
      <c r="AMB65" s="1"/>
      <c r="AMC65" s="1"/>
      <c r="AMD65" s="1"/>
      <c r="AME65" s="1"/>
      <c r="AMF65" s="1"/>
      <c r="AMG65" s="1"/>
      <c r="AMH65" s="1"/>
      <c r="AMI65" s="1"/>
      <c r="AMJ65" s="1"/>
      <c r="AMK65" s="1"/>
      <c r="AML65" s="1"/>
      <c r="AMM65" s="1"/>
      <c r="AMN65" s="1"/>
      <c r="AMO65" s="1"/>
      <c r="AMP65" s="1"/>
      <c r="AMQ65" s="1"/>
      <c r="AMR65" s="1"/>
      <c r="AMS65" s="1"/>
      <c r="AMT65" s="1"/>
      <c r="AMU65" s="1"/>
      <c r="AMV65" s="1"/>
      <c r="AMW65" s="1"/>
      <c r="AMX65" s="1"/>
      <c r="AMY65" s="1"/>
      <c r="AMZ65" s="1"/>
      <c r="ANA65" s="1"/>
      <c r="ANB65" s="1"/>
      <c r="ANC65" s="1"/>
      <c r="AND65" s="1"/>
      <c r="ANE65" s="1"/>
      <c r="ANF65" s="1"/>
      <c r="ANG65" s="1"/>
      <c r="ANH65" s="1"/>
      <c r="ANI65" s="1"/>
      <c r="ANJ65" s="1"/>
      <c r="ANK65" s="1"/>
      <c r="ANL65" s="1"/>
      <c r="ANM65" s="1"/>
      <c r="ANN65" s="1"/>
      <c r="ANO65" s="1"/>
      <c r="ANP65" s="1"/>
      <c r="ANQ65" s="1"/>
      <c r="ANR65" s="1"/>
      <c r="ANS65" s="1"/>
      <c r="ANT65" s="1"/>
      <c r="ANU65" s="1"/>
      <c r="ANV65" s="1"/>
      <c r="ANW65" s="1"/>
      <c r="ANX65" s="1"/>
      <c r="ANY65" s="1"/>
      <c r="ANZ65" s="1"/>
      <c r="AOA65" s="1"/>
      <c r="AOB65" s="1"/>
      <c r="AOC65" s="1"/>
      <c r="AOD65" s="1"/>
      <c r="AOE65" s="1"/>
      <c r="AOF65" s="1"/>
      <c r="AOG65" s="1"/>
      <c r="AOH65" s="1"/>
      <c r="AOI65" s="1"/>
      <c r="AOJ65" s="1"/>
      <c r="AOK65" s="1"/>
      <c r="AOL65" s="1"/>
      <c r="AOM65" s="1"/>
      <c r="AON65" s="1"/>
      <c r="AOO65" s="1"/>
      <c r="AOP65" s="1"/>
      <c r="AOQ65" s="1"/>
      <c r="AOR65" s="1"/>
      <c r="AOS65" s="1"/>
      <c r="AOT65" s="1"/>
      <c r="AOU65" s="1"/>
      <c r="AOV65" s="1"/>
      <c r="AOW65" s="1"/>
      <c r="AOX65" s="1"/>
      <c r="AOY65" s="1"/>
      <c r="AOZ65" s="1"/>
      <c r="APA65" s="1"/>
      <c r="APB65" s="1"/>
      <c r="APC65" s="1"/>
      <c r="APD65" s="1"/>
      <c r="APE65" s="1"/>
      <c r="APF65" s="1"/>
      <c r="APG65" s="1"/>
      <c r="APH65" s="1"/>
      <c r="API65" s="1"/>
      <c r="APJ65" s="1"/>
      <c r="APK65" s="1"/>
      <c r="APL65" s="1"/>
      <c r="APM65" s="1"/>
      <c r="APN65" s="1"/>
      <c r="APO65" s="1"/>
      <c r="APP65" s="1"/>
      <c r="APQ65" s="1"/>
      <c r="APR65" s="1"/>
      <c r="APS65" s="1"/>
      <c r="APT65" s="1"/>
      <c r="APU65" s="1"/>
      <c r="APV65" s="1"/>
      <c r="APW65" s="1"/>
      <c r="APX65" s="1"/>
      <c r="APY65" s="1"/>
      <c r="APZ65" s="1"/>
      <c r="AQA65" s="1"/>
      <c r="AQB65" s="1"/>
      <c r="AQC65" s="1"/>
      <c r="AQD65" s="1"/>
      <c r="AQE65" s="1"/>
      <c r="AQF65" s="1"/>
      <c r="AQG65" s="1"/>
      <c r="AQH65" s="1"/>
      <c r="AQI65" s="1"/>
      <c r="AQJ65" s="1"/>
      <c r="AQK65" s="1"/>
      <c r="AQL65" s="1"/>
      <c r="AQM65" s="1"/>
      <c r="AQN65" s="1"/>
      <c r="AQO65" s="1"/>
      <c r="AQP65" s="1"/>
      <c r="AQQ65" s="1"/>
      <c r="AQR65" s="1"/>
      <c r="AQS65" s="1"/>
      <c r="AQT65" s="1"/>
      <c r="AQU65" s="1"/>
      <c r="AQV65" s="1"/>
      <c r="AQW65" s="1"/>
      <c r="AQX65" s="1"/>
      <c r="AQY65" s="1"/>
      <c r="AQZ65" s="1"/>
      <c r="ARA65" s="1"/>
      <c r="ARB65" s="1"/>
      <c r="ARC65" s="1"/>
      <c r="ARD65" s="1"/>
      <c r="ARE65" s="1"/>
      <c r="ARF65" s="1"/>
      <c r="ARG65" s="1"/>
      <c r="ARH65" s="1"/>
      <c r="ARI65" s="1"/>
      <c r="ARJ65" s="1"/>
      <c r="ARK65" s="1"/>
      <c r="ARL65" s="1"/>
      <c r="ARM65" s="1"/>
      <c r="ARN65" s="1"/>
      <c r="ARO65" s="1"/>
      <c r="ARP65" s="1"/>
      <c r="ARQ65" s="1"/>
      <c r="ARR65" s="1"/>
      <c r="ARS65" s="1"/>
      <c r="ART65" s="1"/>
      <c r="ARU65" s="1"/>
      <c r="ARV65" s="1"/>
      <c r="ARW65" s="1"/>
      <c r="ARX65" s="1"/>
      <c r="ARY65" s="1"/>
      <c r="ARZ65" s="1"/>
      <c r="ASA65" s="1"/>
      <c r="ASB65" s="1"/>
      <c r="ASC65" s="1"/>
      <c r="ASD65" s="1"/>
      <c r="ASE65" s="1"/>
      <c r="ASF65" s="1"/>
      <c r="ASG65" s="1"/>
      <c r="ASH65" s="1"/>
      <c r="ASI65" s="1"/>
      <c r="ASJ65" s="1"/>
      <c r="ASK65" s="1"/>
      <c r="ASL65" s="1"/>
      <c r="ASM65" s="1"/>
      <c r="ASN65" s="1"/>
      <c r="ASO65" s="1"/>
      <c r="ASP65" s="1"/>
      <c r="ASQ65" s="1"/>
      <c r="ASR65" s="1"/>
      <c r="ASS65" s="1"/>
      <c r="AST65" s="1"/>
      <c r="ASU65" s="1"/>
      <c r="ASV65" s="1"/>
      <c r="ASW65" s="1"/>
      <c r="ASX65" s="1"/>
      <c r="ASY65" s="1"/>
      <c r="ASZ65" s="1"/>
      <c r="ATA65" s="1"/>
      <c r="ATB65" s="1"/>
      <c r="ATC65" s="1"/>
      <c r="ATD65" s="1"/>
      <c r="ATE65" s="1"/>
      <c r="ATF65" s="1"/>
      <c r="ATG65" s="1"/>
      <c r="ATH65" s="1"/>
      <c r="ATI65" s="1"/>
      <c r="ATJ65" s="1"/>
      <c r="ATK65" s="1"/>
      <c r="ATL65" s="1"/>
      <c r="ATM65" s="1"/>
      <c r="ATN65" s="1"/>
      <c r="ATO65" s="1"/>
      <c r="ATP65" s="1"/>
      <c r="ATQ65" s="1"/>
      <c r="ATR65" s="1"/>
      <c r="ATS65" s="1"/>
      <c r="ATT65" s="1"/>
      <c r="ATU65" s="1"/>
      <c r="ATV65" s="1"/>
      <c r="ATW65" s="1"/>
      <c r="ATX65" s="1"/>
      <c r="ATY65" s="1"/>
      <c r="ATZ65" s="1"/>
      <c r="AUA65" s="1"/>
      <c r="AUB65" s="1"/>
      <c r="AUC65" s="1"/>
      <c r="AUD65" s="1"/>
      <c r="AUE65" s="1"/>
      <c r="AUF65" s="1"/>
      <c r="AUG65" s="1"/>
      <c r="AUH65" s="1"/>
      <c r="AUI65" s="1"/>
      <c r="AUJ65" s="1"/>
      <c r="AUK65" s="1"/>
      <c r="AUL65" s="1"/>
      <c r="AUM65" s="1"/>
      <c r="AUN65" s="1"/>
      <c r="AUO65" s="1"/>
      <c r="AUP65" s="1"/>
      <c r="AUQ65" s="1"/>
      <c r="AUR65" s="1"/>
      <c r="AUS65" s="1"/>
      <c r="AUT65" s="1"/>
      <c r="AUU65" s="1"/>
      <c r="AUV65" s="1"/>
      <c r="AUW65" s="1"/>
      <c r="AUX65" s="1"/>
      <c r="AUY65" s="1"/>
      <c r="AUZ65" s="1"/>
      <c r="AVA65" s="1"/>
      <c r="AVB65" s="1"/>
      <c r="AVC65" s="1"/>
      <c r="AVD65" s="1"/>
      <c r="AVE65" s="1"/>
      <c r="AVF65" s="1"/>
      <c r="AVG65" s="1"/>
      <c r="AVH65" s="1"/>
      <c r="AVI65" s="1"/>
      <c r="AVJ65" s="1"/>
      <c r="AVK65" s="1"/>
      <c r="AVL65" s="1"/>
      <c r="AVM65" s="1"/>
      <c r="AVN65" s="1"/>
      <c r="AVO65" s="1"/>
      <c r="AVP65" s="1"/>
      <c r="AVQ65" s="1"/>
      <c r="AVR65" s="1"/>
      <c r="AVS65" s="1"/>
      <c r="AVT65" s="1"/>
      <c r="AVU65" s="1"/>
      <c r="AVV65" s="1"/>
      <c r="AVW65" s="1"/>
      <c r="AVX65" s="1"/>
      <c r="AVY65" s="1"/>
      <c r="AVZ65" s="1"/>
      <c r="AWA65" s="1"/>
      <c r="AWB65" s="1"/>
      <c r="AWC65" s="1"/>
      <c r="AWD65" s="1"/>
      <c r="AWE65" s="1"/>
      <c r="AWF65" s="1"/>
      <c r="AWG65" s="1"/>
      <c r="AWH65" s="1"/>
      <c r="AWI65" s="1"/>
      <c r="AWJ65" s="1"/>
      <c r="AWK65" s="1"/>
      <c r="AWL65" s="1"/>
      <c r="AWM65" s="1"/>
      <c r="AWN65" s="1"/>
      <c r="AWO65" s="1"/>
      <c r="AWP65" s="1"/>
      <c r="AWQ65" s="1"/>
      <c r="AWR65" s="1"/>
      <c r="AWS65" s="1"/>
      <c r="AWT65" s="1"/>
      <c r="AWU65" s="1"/>
      <c r="AWV65" s="1"/>
      <c r="AWW65" s="1"/>
      <c r="AWX65" s="1"/>
      <c r="AWY65" s="1"/>
      <c r="AWZ65" s="1"/>
      <c r="AXA65" s="1"/>
      <c r="AXB65" s="1"/>
      <c r="AXC65" s="1"/>
      <c r="AXD65" s="1"/>
      <c r="AXE65" s="1"/>
      <c r="AXF65" s="1"/>
      <c r="AXG65" s="1"/>
      <c r="AXH65" s="1"/>
      <c r="AXI65" s="1"/>
      <c r="AXJ65" s="1"/>
      <c r="AXK65" s="1"/>
      <c r="AXL65" s="1"/>
      <c r="AXM65" s="1"/>
      <c r="AXN65" s="1"/>
      <c r="AXO65" s="1"/>
      <c r="AXP65" s="1"/>
      <c r="AXQ65" s="1"/>
      <c r="AXR65" s="1"/>
      <c r="AXS65" s="1"/>
      <c r="AXT65" s="1"/>
      <c r="AXU65" s="1"/>
      <c r="AXV65" s="1"/>
      <c r="AXW65" s="1"/>
      <c r="AXX65" s="1"/>
      <c r="AXY65" s="1"/>
      <c r="AXZ65" s="1"/>
      <c r="AYA65" s="1"/>
      <c r="AYB65" s="1"/>
      <c r="AYC65" s="1"/>
      <c r="AYD65" s="1"/>
      <c r="AYE65" s="1"/>
      <c r="AYF65" s="1"/>
      <c r="AYG65" s="1"/>
      <c r="AYH65" s="1"/>
      <c r="AYI65" s="1"/>
      <c r="AYJ65" s="1"/>
      <c r="AYK65" s="1"/>
      <c r="AYL65" s="1"/>
      <c r="AYM65" s="1"/>
      <c r="AYN65" s="1"/>
      <c r="AYO65" s="1"/>
      <c r="AYP65" s="1"/>
      <c r="AYQ65" s="1"/>
      <c r="AYR65" s="1"/>
      <c r="AYS65" s="1"/>
      <c r="AYT65" s="1"/>
      <c r="AYU65" s="1"/>
      <c r="AYV65" s="1"/>
      <c r="AYW65" s="1"/>
      <c r="AYX65" s="1"/>
      <c r="AYY65" s="1"/>
      <c r="AYZ65" s="1"/>
      <c r="AZA65" s="1"/>
      <c r="AZB65" s="1"/>
      <c r="AZC65" s="1"/>
      <c r="AZD65" s="1"/>
      <c r="AZE65" s="1"/>
      <c r="AZF65" s="1"/>
      <c r="AZG65" s="1"/>
      <c r="AZH65" s="1"/>
      <c r="AZI65" s="1"/>
      <c r="AZJ65" s="1"/>
      <c r="AZK65" s="1"/>
      <c r="AZL65" s="1"/>
      <c r="AZM65" s="1"/>
      <c r="AZN65" s="1"/>
      <c r="AZO65" s="1"/>
      <c r="AZP65" s="1"/>
      <c r="AZQ65" s="1"/>
      <c r="AZR65" s="1"/>
      <c r="AZS65" s="1"/>
      <c r="AZT65" s="1"/>
      <c r="AZU65" s="1"/>
      <c r="AZV65" s="1"/>
      <c r="AZW65" s="1"/>
      <c r="AZX65" s="1"/>
      <c r="AZY65" s="1"/>
      <c r="AZZ65" s="1"/>
      <c r="BAA65" s="1"/>
      <c r="BAB65" s="1"/>
      <c r="BAC65" s="1"/>
      <c r="BAD65" s="1"/>
      <c r="BAE65" s="1"/>
      <c r="BAF65" s="1"/>
      <c r="BAG65" s="1"/>
      <c r="BAH65" s="1"/>
      <c r="BAI65" s="1"/>
      <c r="BAJ65" s="1"/>
      <c r="BAK65" s="1"/>
      <c r="BAL65" s="1"/>
      <c r="BAM65" s="1"/>
      <c r="BAN65" s="1"/>
      <c r="BAO65" s="1"/>
      <c r="BAP65" s="1"/>
      <c r="BAQ65" s="1"/>
      <c r="BAR65" s="1"/>
      <c r="BAS65" s="1"/>
      <c r="BAT65" s="1"/>
      <c r="BAU65" s="1"/>
      <c r="BAV65" s="1"/>
      <c r="BAW65" s="1"/>
      <c r="BAX65" s="1"/>
      <c r="BAY65" s="1"/>
      <c r="BAZ65" s="1"/>
      <c r="BBA65" s="1"/>
      <c r="BBB65" s="1"/>
      <c r="BBC65" s="1"/>
      <c r="BBD65" s="1"/>
      <c r="BBE65" s="1"/>
      <c r="BBF65" s="1"/>
      <c r="BBG65" s="1"/>
      <c r="BBH65" s="1"/>
      <c r="BBI65" s="1"/>
      <c r="BBJ65" s="1"/>
      <c r="BBK65" s="1"/>
      <c r="BBL65" s="1"/>
      <c r="BBM65" s="1"/>
      <c r="BBN65" s="1"/>
      <c r="BBO65" s="1"/>
      <c r="BBP65" s="1"/>
      <c r="BBQ65" s="1"/>
      <c r="BBR65" s="1"/>
      <c r="BBS65" s="1"/>
      <c r="BBT65" s="1"/>
      <c r="BBU65" s="1"/>
      <c r="BBV65" s="1"/>
      <c r="BBW65" s="1"/>
      <c r="BBX65" s="1"/>
      <c r="BBY65" s="1"/>
      <c r="BBZ65" s="1"/>
      <c r="BCA65" s="1"/>
      <c r="BCB65" s="1"/>
      <c r="BCC65" s="1"/>
      <c r="BCD65" s="1"/>
      <c r="BCE65" s="1"/>
      <c r="BCF65" s="1"/>
      <c r="BCG65" s="1"/>
      <c r="BCH65" s="1"/>
      <c r="BCI65" s="1"/>
      <c r="BCJ65" s="1"/>
      <c r="BCK65" s="1"/>
      <c r="BCL65" s="1"/>
      <c r="BCM65" s="1"/>
      <c r="BCN65" s="1"/>
      <c r="BCO65" s="1"/>
      <c r="BCP65" s="1"/>
      <c r="BCQ65" s="1"/>
      <c r="BCR65" s="1"/>
      <c r="BCS65" s="1"/>
      <c r="BCT65" s="1"/>
      <c r="BCU65" s="1"/>
      <c r="BCV65" s="1"/>
      <c r="BCW65" s="1"/>
      <c r="BCX65" s="1"/>
      <c r="BCY65" s="1"/>
      <c r="BCZ65" s="1"/>
      <c r="BDA65" s="1"/>
      <c r="BDB65" s="1"/>
      <c r="BDC65" s="1"/>
      <c r="BDD65" s="1"/>
      <c r="BDE65" s="1"/>
      <c r="BDF65" s="1"/>
      <c r="BDG65" s="1"/>
      <c r="BDH65" s="1"/>
      <c r="BDI65" s="1"/>
      <c r="BDJ65" s="1"/>
      <c r="BDK65" s="1"/>
      <c r="BDL65" s="1"/>
      <c r="BDM65" s="1"/>
      <c r="BDN65" s="1"/>
      <c r="BDO65" s="1"/>
      <c r="BDP65" s="1"/>
      <c r="BDQ65" s="1"/>
      <c r="BDR65" s="1"/>
      <c r="BDS65" s="1"/>
      <c r="BDT65" s="1"/>
      <c r="BDU65" s="1"/>
      <c r="BDV65" s="1"/>
      <c r="BDW65" s="1"/>
      <c r="BDX65" s="1"/>
      <c r="BDY65" s="1"/>
      <c r="BDZ65" s="1"/>
      <c r="BEA65" s="1"/>
      <c r="BEB65" s="1"/>
      <c r="BEC65" s="1"/>
      <c r="BED65" s="1"/>
      <c r="BEE65" s="1"/>
      <c r="BEF65" s="1"/>
      <c r="BEG65" s="1"/>
      <c r="BEH65" s="1"/>
      <c r="BEI65" s="1"/>
      <c r="BEJ65" s="1"/>
      <c r="BEK65" s="1"/>
      <c r="BEL65" s="1"/>
      <c r="BEM65" s="1"/>
      <c r="BEN65" s="1"/>
      <c r="BEO65" s="1"/>
      <c r="BEP65" s="1"/>
      <c r="BEQ65" s="1"/>
      <c r="BER65" s="1"/>
      <c r="BES65" s="1"/>
      <c r="BET65" s="1"/>
      <c r="BEU65" s="1"/>
      <c r="BEV65" s="1"/>
      <c r="BEW65" s="1"/>
      <c r="BEX65" s="1"/>
      <c r="BEY65" s="1"/>
      <c r="BEZ65" s="1"/>
      <c r="BFA65" s="1"/>
      <c r="BFB65" s="1"/>
      <c r="BFC65" s="1"/>
      <c r="BFD65" s="1"/>
      <c r="BFE65" s="1"/>
      <c r="BFF65" s="1"/>
      <c r="BFG65" s="1"/>
      <c r="BFH65" s="1"/>
      <c r="BFI65" s="1"/>
      <c r="BFJ65" s="1"/>
      <c r="BFK65" s="1"/>
      <c r="BFL65" s="1"/>
      <c r="BFM65" s="1"/>
      <c r="BFN65" s="1"/>
      <c r="BFO65" s="1"/>
      <c r="BFP65" s="1"/>
      <c r="BFQ65" s="1"/>
      <c r="BFR65" s="1"/>
      <c r="BFS65" s="1"/>
      <c r="BFT65" s="1"/>
      <c r="BFU65" s="1"/>
      <c r="BFV65" s="1"/>
      <c r="BFW65" s="1"/>
      <c r="BFX65" s="1"/>
      <c r="BFY65" s="1"/>
      <c r="BFZ65" s="1"/>
      <c r="BGA65" s="1"/>
      <c r="BGB65" s="1"/>
      <c r="BGC65" s="1"/>
      <c r="BGD65" s="1"/>
      <c r="BGE65" s="1"/>
      <c r="BGF65" s="1"/>
      <c r="BGG65" s="1"/>
      <c r="BGH65" s="1"/>
      <c r="BGI65" s="1"/>
      <c r="BGJ65" s="1"/>
      <c r="BGK65" s="1"/>
      <c r="BGL65" s="1"/>
      <c r="BGM65" s="1"/>
      <c r="BGN65" s="1"/>
      <c r="BGO65" s="1"/>
      <c r="BGP65" s="1"/>
      <c r="BGQ65" s="1"/>
      <c r="BGR65" s="1"/>
      <c r="BGS65" s="1"/>
      <c r="BGT65" s="1"/>
      <c r="BGU65" s="1"/>
      <c r="BGV65" s="1"/>
      <c r="BGW65" s="1"/>
      <c r="BGX65" s="1"/>
      <c r="BGY65" s="1"/>
      <c r="BGZ65" s="1"/>
      <c r="BHA65" s="1"/>
      <c r="BHB65" s="1"/>
      <c r="BHC65" s="1"/>
      <c r="BHD65" s="1"/>
      <c r="BHE65" s="1"/>
      <c r="BHF65" s="1"/>
      <c r="BHG65" s="1"/>
      <c r="BHH65" s="1"/>
      <c r="BHI65" s="1"/>
      <c r="BHJ65" s="1"/>
      <c r="BHK65" s="1"/>
      <c r="BHL65" s="1"/>
      <c r="BHM65" s="1"/>
      <c r="BHN65" s="1"/>
      <c r="BHO65" s="1"/>
      <c r="BHP65" s="1"/>
      <c r="BHQ65" s="1"/>
      <c r="BHR65" s="1"/>
      <c r="BHS65" s="1"/>
      <c r="BHT65" s="1"/>
      <c r="BHU65" s="1"/>
      <c r="BHV65" s="1"/>
      <c r="BHW65" s="1"/>
      <c r="BHX65" s="1"/>
      <c r="BHY65" s="1"/>
      <c r="BHZ65" s="1"/>
      <c r="BIA65" s="1"/>
      <c r="BIB65" s="1"/>
      <c r="BIC65" s="1"/>
      <c r="BID65" s="1"/>
      <c r="BIE65" s="1"/>
      <c r="BIF65" s="1"/>
      <c r="BIG65" s="1"/>
      <c r="BIH65" s="1"/>
      <c r="BII65" s="1"/>
      <c r="BIJ65" s="1"/>
      <c r="BIK65" s="1"/>
      <c r="BIL65" s="1"/>
      <c r="BIM65" s="1"/>
      <c r="BIN65" s="1"/>
      <c r="BIO65" s="1"/>
      <c r="BIP65" s="1"/>
      <c r="BIQ65" s="1"/>
      <c r="BIR65" s="1"/>
      <c r="BIS65" s="1"/>
      <c r="BIT65" s="1"/>
      <c r="BIU65" s="1"/>
      <c r="BIV65" s="1"/>
      <c r="BIW65" s="1"/>
      <c r="BIX65" s="1"/>
      <c r="BIY65" s="1"/>
      <c r="BIZ65" s="1"/>
      <c r="BJA65" s="1"/>
      <c r="BJB65" s="1"/>
      <c r="BJC65" s="1"/>
      <c r="BJD65" s="1"/>
      <c r="BJE65" s="1"/>
      <c r="BJF65" s="1"/>
      <c r="BJG65" s="1"/>
      <c r="BJH65" s="1"/>
      <c r="BJI65" s="1"/>
      <c r="BJJ65" s="1"/>
      <c r="BJK65" s="1"/>
      <c r="BJL65" s="1"/>
      <c r="BJM65" s="1"/>
      <c r="BJN65" s="1"/>
      <c r="BJO65" s="1"/>
      <c r="BJP65" s="1"/>
      <c r="BJQ65" s="1"/>
      <c r="BJR65" s="1"/>
      <c r="BJS65" s="1"/>
      <c r="BJT65" s="1"/>
      <c r="BJU65" s="1"/>
      <c r="BJV65" s="1"/>
      <c r="BJW65" s="1"/>
      <c r="BJX65" s="1"/>
      <c r="BJY65" s="1"/>
      <c r="BJZ65" s="1"/>
      <c r="BKA65" s="1"/>
      <c r="BKB65" s="1"/>
      <c r="BKC65" s="1"/>
      <c r="BKD65" s="1"/>
      <c r="BKE65" s="1"/>
      <c r="BKF65" s="1"/>
      <c r="BKG65" s="1"/>
      <c r="BKH65" s="1"/>
      <c r="BKI65" s="1"/>
      <c r="BKJ65" s="1"/>
      <c r="BKK65" s="1"/>
      <c r="BKL65" s="1"/>
      <c r="BKM65" s="1"/>
      <c r="BKN65" s="1"/>
      <c r="BKO65" s="1"/>
      <c r="BKP65" s="1"/>
      <c r="BKQ65" s="1"/>
      <c r="BKR65" s="1"/>
      <c r="BKS65" s="1"/>
      <c r="BKT65" s="1"/>
      <c r="BKU65" s="1"/>
      <c r="BKV65" s="1"/>
      <c r="BKW65" s="1"/>
      <c r="BKX65" s="1"/>
      <c r="BKY65" s="1"/>
      <c r="BKZ65" s="1"/>
      <c r="BLA65" s="1"/>
      <c r="BLB65" s="1"/>
      <c r="BLC65" s="1"/>
      <c r="BLD65" s="1"/>
      <c r="BLE65" s="1"/>
      <c r="BLF65" s="1"/>
      <c r="BLG65" s="1"/>
      <c r="BLH65" s="1"/>
      <c r="BLI65" s="1"/>
      <c r="BLJ65" s="1"/>
      <c r="BLK65" s="1"/>
      <c r="BLL65" s="1"/>
      <c r="BLM65" s="1"/>
      <c r="BLN65" s="1"/>
      <c r="BLO65" s="1"/>
      <c r="BLP65" s="1"/>
      <c r="BLQ65" s="1"/>
      <c r="BLR65" s="1"/>
      <c r="BLS65" s="1"/>
      <c r="BLT65" s="1"/>
      <c r="BLU65" s="1"/>
      <c r="BLV65" s="1"/>
      <c r="BLW65" s="1"/>
      <c r="BLX65" s="1"/>
      <c r="BLY65" s="1"/>
      <c r="BLZ65" s="1"/>
      <c r="BMA65" s="1"/>
      <c r="BMB65" s="1"/>
      <c r="BMC65" s="1"/>
      <c r="BMD65" s="1"/>
      <c r="BME65" s="1"/>
      <c r="BMF65" s="1"/>
      <c r="BMG65" s="1"/>
      <c r="BMH65" s="1"/>
      <c r="BMI65" s="1"/>
      <c r="BMJ65" s="1"/>
      <c r="BMK65" s="1"/>
      <c r="BML65" s="1"/>
      <c r="BMM65" s="1"/>
      <c r="BMN65" s="1"/>
      <c r="BMO65" s="1"/>
      <c r="BMP65" s="1"/>
      <c r="BMQ65" s="1"/>
      <c r="BMR65" s="1"/>
      <c r="BMS65" s="1"/>
      <c r="BMT65" s="1"/>
      <c r="BMU65" s="1"/>
      <c r="BMV65" s="1"/>
      <c r="BMW65" s="1"/>
      <c r="BMX65" s="1"/>
      <c r="BMY65" s="1"/>
      <c r="BMZ65" s="1"/>
      <c r="BNA65" s="1"/>
      <c r="BNB65" s="1"/>
      <c r="BNC65" s="1"/>
      <c r="BND65" s="1"/>
      <c r="BNE65" s="1"/>
      <c r="BNF65" s="1"/>
      <c r="BNG65" s="1"/>
      <c r="BNH65" s="1"/>
      <c r="BNI65" s="1"/>
      <c r="BNJ65" s="1"/>
      <c r="BNK65" s="1"/>
      <c r="BNL65" s="1"/>
      <c r="BNM65" s="1"/>
      <c r="BNN65" s="1"/>
      <c r="BNO65" s="1"/>
      <c r="BNP65" s="1"/>
      <c r="BNQ65" s="1"/>
      <c r="BNR65" s="1"/>
      <c r="BNS65" s="1"/>
      <c r="BNT65" s="1"/>
      <c r="BNU65" s="1"/>
      <c r="BNV65" s="1"/>
      <c r="BNW65" s="1"/>
      <c r="BNX65" s="1"/>
      <c r="BNY65" s="1"/>
      <c r="BNZ65" s="1"/>
      <c r="BOA65" s="1"/>
      <c r="BOB65" s="1"/>
      <c r="BOC65" s="1"/>
      <c r="BOD65" s="1"/>
      <c r="BOE65" s="1"/>
      <c r="BOF65" s="1"/>
      <c r="BOG65" s="1"/>
      <c r="BOH65" s="1"/>
      <c r="BOI65" s="1"/>
      <c r="BOJ65" s="1"/>
      <c r="BOK65" s="1"/>
      <c r="BOL65" s="1"/>
      <c r="BOM65" s="1"/>
      <c r="BON65" s="1"/>
      <c r="BOO65" s="1"/>
      <c r="BOP65" s="1"/>
      <c r="BOQ65" s="1"/>
      <c r="BOR65" s="1"/>
      <c r="BOS65" s="1"/>
      <c r="BOT65" s="1"/>
      <c r="BOU65" s="1"/>
      <c r="BOV65" s="1"/>
      <c r="BOW65" s="1"/>
      <c r="BOX65" s="1"/>
      <c r="BOY65" s="1"/>
      <c r="BOZ65" s="1"/>
      <c r="BPA65" s="1"/>
      <c r="BPB65" s="1"/>
      <c r="BPC65" s="1"/>
      <c r="BPD65" s="1"/>
      <c r="BPE65" s="1"/>
      <c r="BPF65" s="1"/>
      <c r="BPG65" s="1"/>
      <c r="BPH65" s="1"/>
      <c r="BPI65" s="1"/>
      <c r="BPJ65" s="1"/>
      <c r="BPK65" s="1"/>
      <c r="BPL65" s="1"/>
      <c r="BPM65" s="1"/>
      <c r="BPN65" s="1"/>
      <c r="BPO65" s="1"/>
      <c r="BPP65" s="1"/>
      <c r="BPQ65" s="1"/>
      <c r="BPR65" s="1"/>
      <c r="BPS65" s="1"/>
      <c r="BPT65" s="1"/>
      <c r="BPU65" s="1"/>
      <c r="BPV65" s="1"/>
      <c r="BPW65" s="1"/>
      <c r="BPX65" s="1"/>
      <c r="BPY65" s="1"/>
      <c r="BPZ65" s="1"/>
      <c r="BQA65" s="1"/>
      <c r="BQB65" s="1"/>
      <c r="BQC65" s="1"/>
      <c r="BQD65" s="1"/>
      <c r="BQE65" s="1"/>
      <c r="BQF65" s="1"/>
      <c r="BQG65" s="1"/>
      <c r="BQH65" s="1"/>
      <c r="BQI65" s="1"/>
      <c r="BQJ65" s="1"/>
      <c r="BQK65" s="1"/>
      <c r="BQL65" s="1"/>
      <c r="BQM65" s="1"/>
      <c r="BQN65" s="1"/>
      <c r="BQO65" s="1"/>
      <c r="BQP65" s="1"/>
      <c r="BQQ65" s="1"/>
      <c r="BQR65" s="1"/>
      <c r="BQS65" s="1"/>
      <c r="BQT65" s="1"/>
      <c r="BQU65" s="1"/>
      <c r="BQV65" s="1"/>
      <c r="BQW65" s="1"/>
      <c r="BQX65" s="1"/>
      <c r="BQY65" s="1"/>
      <c r="BQZ65" s="1"/>
      <c r="BRA65" s="1"/>
      <c r="BRB65" s="1"/>
      <c r="BRC65" s="1"/>
      <c r="BRD65" s="1"/>
      <c r="BRE65" s="1"/>
      <c r="BRF65" s="1"/>
      <c r="BRG65" s="1"/>
      <c r="BRH65" s="1"/>
      <c r="BRI65" s="1"/>
      <c r="BRJ65" s="1"/>
      <c r="BRK65" s="1"/>
      <c r="BRL65" s="1"/>
      <c r="BRM65" s="1"/>
      <c r="BRN65" s="1"/>
      <c r="BRO65" s="1"/>
      <c r="BRP65" s="1"/>
      <c r="BRQ65" s="1"/>
      <c r="BRR65" s="1"/>
      <c r="BRS65" s="1"/>
      <c r="BRT65" s="1"/>
      <c r="BRU65" s="1"/>
      <c r="BRV65" s="1"/>
      <c r="BRW65" s="1"/>
      <c r="BRX65" s="1"/>
      <c r="BRY65" s="1"/>
      <c r="BRZ65" s="1"/>
      <c r="BSA65" s="1"/>
      <c r="BSB65" s="1"/>
      <c r="BSC65" s="1"/>
      <c r="BSD65" s="1"/>
      <c r="BSE65" s="1"/>
      <c r="BSF65" s="1"/>
      <c r="BSG65" s="1"/>
      <c r="BSH65" s="1"/>
      <c r="BSI65" s="1"/>
      <c r="BSJ65" s="1"/>
      <c r="BSK65" s="1"/>
      <c r="BSL65" s="1"/>
      <c r="BSM65" s="1"/>
      <c r="BSN65" s="1"/>
      <c r="BSO65" s="1"/>
      <c r="BSP65" s="1"/>
      <c r="BSQ65" s="1"/>
      <c r="BSR65" s="1"/>
      <c r="BSS65" s="1"/>
      <c r="BST65" s="1"/>
      <c r="BSU65" s="1"/>
      <c r="BSV65" s="1"/>
      <c r="BSW65" s="1"/>
      <c r="BSX65" s="1"/>
      <c r="BSY65" s="1"/>
      <c r="BSZ65" s="1"/>
      <c r="BTA65" s="1"/>
      <c r="BTB65" s="1"/>
      <c r="BTC65" s="1"/>
      <c r="BTD65" s="1"/>
      <c r="BTE65" s="1"/>
      <c r="BTF65" s="1"/>
      <c r="BTG65" s="1"/>
      <c r="BTH65" s="1"/>
      <c r="BTI65" s="1"/>
      <c r="BTJ65" s="1"/>
      <c r="BTK65" s="1"/>
      <c r="BTL65" s="1"/>
      <c r="BTM65" s="1"/>
      <c r="BTN65" s="1"/>
      <c r="BTO65" s="1"/>
      <c r="BTP65" s="1"/>
      <c r="BTQ65" s="1"/>
      <c r="BTR65" s="1"/>
      <c r="BTS65" s="1"/>
      <c r="BTT65" s="1"/>
      <c r="BTU65" s="1"/>
      <c r="BTV65" s="1"/>
      <c r="BTW65" s="1"/>
      <c r="BTX65" s="1"/>
      <c r="BTY65" s="1"/>
      <c r="BTZ65" s="1"/>
      <c r="BUA65" s="1"/>
      <c r="BUB65" s="1"/>
      <c r="BUC65" s="1"/>
      <c r="BUD65" s="1"/>
      <c r="BUE65" s="1"/>
      <c r="BUF65" s="1"/>
      <c r="BUG65" s="1"/>
      <c r="BUH65" s="1"/>
      <c r="BUI65" s="1"/>
      <c r="BUJ65" s="1"/>
      <c r="BUK65" s="1"/>
      <c r="BUL65" s="1"/>
      <c r="BUM65" s="1"/>
      <c r="BUN65" s="1"/>
      <c r="BUO65" s="1"/>
      <c r="BUP65" s="1"/>
      <c r="BUQ65" s="1"/>
      <c r="BUR65" s="1"/>
      <c r="BUS65" s="1"/>
      <c r="BUT65" s="1"/>
      <c r="BUU65" s="1"/>
      <c r="BUV65" s="1"/>
      <c r="BUW65" s="1"/>
      <c r="BUX65" s="1"/>
      <c r="BUY65" s="1"/>
      <c r="BUZ65" s="1"/>
      <c r="BVA65" s="1"/>
      <c r="BVB65" s="1"/>
      <c r="BVC65" s="1"/>
      <c r="BVD65" s="1"/>
      <c r="BVE65" s="1"/>
      <c r="BVF65" s="1"/>
      <c r="BVG65" s="1"/>
      <c r="BVH65" s="1"/>
      <c r="BVI65" s="1"/>
      <c r="BVJ65" s="1"/>
      <c r="BVK65" s="1"/>
      <c r="BVL65" s="1"/>
      <c r="BVM65" s="1"/>
      <c r="BVN65" s="1"/>
      <c r="BVO65" s="1"/>
      <c r="BVP65" s="1"/>
      <c r="BVQ65" s="1"/>
      <c r="BVR65" s="1"/>
      <c r="BVS65" s="1"/>
      <c r="BVT65" s="1"/>
      <c r="BVU65" s="1"/>
      <c r="BVV65" s="1"/>
      <c r="BVW65" s="1"/>
      <c r="BVX65" s="1"/>
      <c r="BVY65" s="1"/>
      <c r="BVZ65" s="1"/>
      <c r="BWA65" s="1"/>
      <c r="BWB65" s="1"/>
      <c r="BWC65" s="1"/>
      <c r="BWD65" s="1"/>
      <c r="BWE65" s="1"/>
      <c r="BWF65" s="1"/>
      <c r="BWG65" s="1"/>
      <c r="BWH65" s="1"/>
      <c r="BWI65" s="1"/>
      <c r="BWJ65" s="1"/>
      <c r="BWK65" s="1"/>
      <c r="BWL65" s="1"/>
      <c r="BWM65" s="1"/>
      <c r="BWN65" s="1"/>
      <c r="BWO65" s="1"/>
      <c r="BWP65" s="1"/>
      <c r="BWQ65" s="1"/>
      <c r="BWR65" s="1"/>
      <c r="BWS65" s="1"/>
      <c r="BWT65" s="1"/>
      <c r="BWU65" s="1"/>
      <c r="BWV65" s="1"/>
      <c r="BWW65" s="1"/>
      <c r="BWX65" s="1"/>
      <c r="BWY65" s="1"/>
      <c r="BWZ65" s="1"/>
      <c r="BXA65" s="1"/>
      <c r="BXB65" s="1"/>
      <c r="BXC65" s="1"/>
      <c r="BXD65" s="1"/>
      <c r="BXE65" s="1"/>
      <c r="BXF65" s="1"/>
      <c r="BXG65" s="1"/>
      <c r="BXH65" s="1"/>
      <c r="BXI65" s="1"/>
      <c r="BXJ65" s="1"/>
      <c r="BXK65" s="1"/>
      <c r="BXL65" s="1"/>
      <c r="BXM65" s="1"/>
      <c r="BXN65" s="1"/>
      <c r="BXO65" s="1"/>
      <c r="BXP65" s="1"/>
      <c r="BXQ65" s="1"/>
      <c r="BXR65" s="1"/>
      <c r="BXS65" s="1"/>
      <c r="BXT65" s="1"/>
      <c r="BXU65" s="1"/>
      <c r="BXV65" s="1"/>
      <c r="BXW65" s="1"/>
      <c r="BXX65" s="1"/>
      <c r="BXY65" s="1"/>
      <c r="BXZ65" s="1"/>
      <c r="BYA65" s="1"/>
      <c r="BYB65" s="1"/>
      <c r="BYC65" s="1"/>
      <c r="BYD65" s="1"/>
      <c r="BYE65" s="1"/>
      <c r="BYF65" s="1"/>
      <c r="BYG65" s="1"/>
      <c r="BYH65" s="1"/>
      <c r="BYI65" s="1"/>
      <c r="BYJ65" s="1"/>
      <c r="BYK65" s="1"/>
      <c r="BYL65" s="1"/>
      <c r="BYM65" s="1"/>
      <c r="BYN65" s="1"/>
      <c r="BYO65" s="1"/>
      <c r="BYP65" s="1"/>
      <c r="BYQ65" s="1"/>
      <c r="BYR65" s="1"/>
      <c r="BYS65" s="1"/>
      <c r="BYT65" s="1"/>
      <c r="BYU65" s="1"/>
      <c r="BYV65" s="1"/>
      <c r="BYW65" s="1"/>
      <c r="BYX65" s="1"/>
      <c r="BYY65" s="1"/>
      <c r="BYZ65" s="1"/>
      <c r="BZA65" s="1"/>
      <c r="BZB65" s="1"/>
      <c r="BZC65" s="1"/>
      <c r="BZD65" s="1"/>
      <c r="BZE65" s="1"/>
      <c r="BZF65" s="1"/>
      <c r="BZG65" s="1"/>
      <c r="BZH65" s="1"/>
      <c r="BZI65" s="1"/>
      <c r="BZJ65" s="1"/>
      <c r="BZK65" s="1"/>
      <c r="BZL65" s="1"/>
      <c r="BZM65" s="1"/>
      <c r="BZN65" s="1"/>
      <c r="BZO65" s="1"/>
      <c r="BZP65" s="1"/>
      <c r="BZQ65" s="1"/>
      <c r="BZR65" s="1"/>
      <c r="BZS65" s="1"/>
      <c r="BZT65" s="1"/>
      <c r="BZU65" s="1"/>
      <c r="BZV65" s="1"/>
      <c r="BZW65" s="1"/>
      <c r="BZX65" s="1"/>
      <c r="BZY65" s="1"/>
      <c r="BZZ65" s="1"/>
      <c r="CAA65" s="1"/>
      <c r="CAB65" s="1"/>
      <c r="CAC65" s="1"/>
      <c r="CAD65" s="1"/>
      <c r="CAE65" s="1"/>
      <c r="CAF65" s="1"/>
      <c r="CAG65" s="1"/>
      <c r="CAH65" s="1"/>
      <c r="CAI65" s="1"/>
      <c r="CAJ65" s="1"/>
      <c r="CAK65" s="1"/>
      <c r="CAL65" s="1"/>
      <c r="CAM65" s="1"/>
      <c r="CAN65" s="1"/>
      <c r="CAO65" s="1"/>
      <c r="CAP65" s="1"/>
      <c r="CAQ65" s="1"/>
      <c r="CAR65" s="1"/>
      <c r="CAS65" s="1"/>
      <c r="CAT65" s="1"/>
      <c r="CAU65" s="1"/>
      <c r="CAV65" s="1"/>
      <c r="CAW65" s="1"/>
      <c r="CAX65" s="1"/>
      <c r="CAY65" s="1"/>
      <c r="CAZ65" s="1"/>
      <c r="CBA65" s="1"/>
      <c r="CBB65" s="1"/>
      <c r="CBC65" s="1"/>
      <c r="CBD65" s="1"/>
      <c r="CBE65" s="1"/>
      <c r="CBF65" s="1"/>
      <c r="CBG65" s="1"/>
      <c r="CBH65" s="1"/>
      <c r="CBI65" s="1"/>
      <c r="CBJ65" s="1"/>
      <c r="CBK65" s="1"/>
      <c r="CBL65" s="1"/>
      <c r="CBM65" s="1"/>
      <c r="CBN65" s="1"/>
      <c r="CBO65" s="1"/>
      <c r="CBP65" s="1"/>
      <c r="CBQ65" s="1"/>
      <c r="CBR65" s="1"/>
      <c r="CBS65" s="1"/>
      <c r="CBT65" s="1"/>
      <c r="CBU65" s="1"/>
      <c r="CBV65" s="1"/>
      <c r="CBW65" s="1"/>
      <c r="CBX65" s="1"/>
      <c r="CBY65" s="1"/>
      <c r="CBZ65" s="1"/>
      <c r="CCA65" s="1"/>
      <c r="CCB65" s="1"/>
      <c r="CCC65" s="1"/>
      <c r="CCD65" s="1"/>
      <c r="CCE65" s="1"/>
      <c r="CCF65" s="1"/>
      <c r="CCG65" s="1"/>
      <c r="CCH65" s="1"/>
      <c r="CCI65" s="1"/>
      <c r="CCJ65" s="1"/>
      <c r="CCK65" s="1"/>
      <c r="CCL65" s="1"/>
      <c r="CCM65" s="1"/>
      <c r="CCN65" s="1"/>
      <c r="CCO65" s="1"/>
      <c r="CCP65" s="1"/>
      <c r="CCQ65" s="1"/>
      <c r="CCR65" s="1"/>
      <c r="CCS65" s="1"/>
      <c r="CCT65" s="1"/>
      <c r="CCU65" s="1"/>
      <c r="CCV65" s="1"/>
      <c r="CCW65" s="1"/>
      <c r="CCX65" s="1"/>
      <c r="CCY65" s="1"/>
      <c r="CCZ65" s="1"/>
      <c r="CDA65" s="1"/>
      <c r="CDB65" s="1"/>
      <c r="CDC65" s="1"/>
      <c r="CDD65" s="1"/>
      <c r="CDE65" s="1"/>
      <c r="CDF65" s="1"/>
      <c r="CDG65" s="1"/>
      <c r="CDH65" s="1"/>
      <c r="CDI65" s="1"/>
      <c r="CDJ65" s="1"/>
      <c r="CDK65" s="1"/>
      <c r="CDL65" s="1"/>
      <c r="CDM65" s="1"/>
      <c r="CDN65" s="1"/>
      <c r="CDO65" s="1"/>
      <c r="CDP65" s="1"/>
      <c r="CDQ65" s="1"/>
      <c r="CDR65" s="1"/>
      <c r="CDS65" s="1"/>
      <c r="CDT65" s="1"/>
      <c r="CDU65" s="1"/>
      <c r="CDV65" s="1"/>
      <c r="CDW65" s="1"/>
      <c r="CDX65" s="1"/>
      <c r="CDY65" s="1"/>
      <c r="CDZ65" s="1"/>
      <c r="CEA65" s="1"/>
      <c r="CEB65" s="1"/>
      <c r="CEC65" s="1"/>
      <c r="CED65" s="1"/>
      <c r="CEE65" s="1"/>
      <c r="CEF65" s="1"/>
      <c r="CEG65" s="1"/>
      <c r="CEH65" s="1"/>
      <c r="CEI65" s="1"/>
      <c r="CEJ65" s="1"/>
      <c r="CEK65" s="1"/>
      <c r="CEL65" s="1"/>
      <c r="CEM65" s="1"/>
      <c r="CEN65" s="1"/>
      <c r="CEO65" s="1"/>
      <c r="CEP65" s="1"/>
      <c r="CEQ65" s="1"/>
      <c r="CER65" s="1"/>
      <c r="CES65" s="1"/>
      <c r="CET65" s="1"/>
      <c r="CEU65" s="1"/>
      <c r="CEV65" s="1"/>
      <c r="CEW65" s="1"/>
      <c r="CEX65" s="1"/>
      <c r="CEY65" s="1"/>
      <c r="CEZ65" s="1"/>
      <c r="CFA65" s="1"/>
      <c r="CFB65" s="1"/>
      <c r="CFC65" s="1"/>
      <c r="CFD65" s="1"/>
      <c r="CFE65" s="1"/>
      <c r="CFF65" s="1"/>
      <c r="CFG65" s="1"/>
      <c r="CFH65" s="1"/>
      <c r="CFI65" s="1"/>
      <c r="CFJ65" s="1"/>
      <c r="CFK65" s="1"/>
      <c r="CFL65" s="1"/>
      <c r="CFM65" s="1"/>
      <c r="CFN65" s="1"/>
      <c r="CFO65" s="1"/>
      <c r="CFP65" s="1"/>
      <c r="CFQ65" s="1"/>
      <c r="CFR65" s="1"/>
      <c r="CFS65" s="1"/>
      <c r="CFT65" s="1"/>
      <c r="CFU65" s="1"/>
      <c r="CFV65" s="1"/>
      <c r="CFW65" s="1"/>
      <c r="CFX65" s="1"/>
      <c r="CFY65" s="1"/>
      <c r="CFZ65" s="1"/>
      <c r="CGA65" s="1"/>
      <c r="CGB65" s="1"/>
      <c r="CGC65" s="1"/>
      <c r="CGD65" s="1"/>
      <c r="CGE65" s="1"/>
      <c r="CGF65" s="1"/>
      <c r="CGG65" s="1"/>
      <c r="CGH65" s="1"/>
      <c r="CGI65" s="1"/>
      <c r="CGJ65" s="1"/>
      <c r="CGK65" s="1"/>
      <c r="CGL65" s="1"/>
      <c r="CGM65" s="1"/>
      <c r="CGN65" s="1"/>
      <c r="CGO65" s="1"/>
      <c r="CGP65" s="1"/>
      <c r="CGQ65" s="1"/>
      <c r="CGR65" s="1"/>
      <c r="CGS65" s="1"/>
      <c r="CGT65" s="1"/>
      <c r="CGU65" s="1"/>
      <c r="CGV65" s="1"/>
      <c r="CGW65" s="1"/>
      <c r="CGX65" s="1"/>
      <c r="CGY65" s="1"/>
      <c r="CGZ65" s="1"/>
      <c r="CHA65" s="1"/>
      <c r="CHB65" s="1"/>
      <c r="CHC65" s="1"/>
      <c r="CHD65" s="1"/>
      <c r="CHE65" s="1"/>
      <c r="CHF65" s="1"/>
      <c r="CHG65" s="1"/>
      <c r="CHH65" s="1"/>
      <c r="CHI65" s="1"/>
      <c r="CHJ65" s="1"/>
      <c r="CHK65" s="1"/>
      <c r="CHL65" s="1"/>
      <c r="CHM65" s="1"/>
      <c r="CHN65" s="1"/>
      <c r="CHO65" s="1"/>
      <c r="CHP65" s="1"/>
      <c r="CHQ65" s="1"/>
      <c r="CHR65" s="1"/>
      <c r="CHS65" s="1"/>
      <c r="CHT65" s="1"/>
      <c r="CHU65" s="1"/>
      <c r="CHV65" s="1"/>
      <c r="CHW65" s="1"/>
      <c r="CHX65" s="1"/>
      <c r="CHY65" s="1"/>
      <c r="CHZ65" s="1"/>
      <c r="CIA65" s="1"/>
      <c r="CIB65" s="1"/>
      <c r="CIC65" s="1"/>
      <c r="CID65" s="1"/>
      <c r="CIE65" s="1"/>
      <c r="CIF65" s="1"/>
      <c r="CIG65" s="1"/>
      <c r="CIH65" s="1"/>
      <c r="CII65" s="1"/>
      <c r="CIJ65" s="1"/>
      <c r="CIK65" s="1"/>
      <c r="CIL65" s="1"/>
      <c r="CIM65" s="1"/>
      <c r="CIN65" s="1"/>
      <c r="CIO65" s="1"/>
      <c r="CIP65" s="1"/>
      <c r="CIQ65" s="1"/>
      <c r="CIR65" s="1"/>
      <c r="CIS65" s="1"/>
      <c r="CIT65" s="1"/>
      <c r="CIU65" s="1"/>
      <c r="CIV65" s="1"/>
      <c r="CIW65" s="1"/>
      <c r="CIX65" s="1"/>
      <c r="CIY65" s="1"/>
      <c r="CIZ65" s="1"/>
      <c r="CJA65" s="1"/>
      <c r="CJB65" s="1"/>
      <c r="CJC65" s="1"/>
      <c r="CJD65" s="1"/>
      <c r="CJE65" s="1"/>
      <c r="CJF65" s="1"/>
      <c r="CJG65" s="1"/>
      <c r="CJH65" s="1"/>
      <c r="CJI65" s="1"/>
      <c r="CJJ65" s="1"/>
      <c r="CJK65" s="1"/>
      <c r="CJL65" s="1"/>
      <c r="CJM65" s="1"/>
      <c r="CJN65" s="1"/>
      <c r="CJO65" s="1"/>
      <c r="CJP65" s="1"/>
      <c r="CJQ65" s="1"/>
      <c r="CJR65" s="1"/>
      <c r="CJS65" s="1"/>
      <c r="CJT65" s="1"/>
      <c r="CJU65" s="1"/>
      <c r="CJV65" s="1"/>
      <c r="CJW65" s="1"/>
      <c r="CJX65" s="1"/>
      <c r="CJY65" s="1"/>
      <c r="CJZ65" s="1"/>
      <c r="CKA65" s="1"/>
      <c r="CKB65" s="1"/>
      <c r="CKC65" s="1"/>
      <c r="CKD65" s="1"/>
      <c r="CKE65" s="1"/>
      <c r="CKF65" s="1"/>
      <c r="CKG65" s="1"/>
      <c r="CKH65" s="1"/>
      <c r="CKI65" s="1"/>
      <c r="CKJ65" s="1"/>
      <c r="CKK65" s="1"/>
      <c r="CKL65" s="1"/>
      <c r="CKM65" s="1"/>
      <c r="CKN65" s="1"/>
      <c r="CKO65" s="1"/>
      <c r="CKP65" s="1"/>
      <c r="CKQ65" s="1"/>
      <c r="CKR65" s="1"/>
      <c r="CKS65" s="1"/>
      <c r="CKT65" s="1"/>
      <c r="CKU65" s="1"/>
      <c r="CKV65" s="1"/>
      <c r="CKW65" s="1"/>
      <c r="CKX65" s="1"/>
      <c r="CKY65" s="1"/>
      <c r="CKZ65" s="1"/>
      <c r="CLA65" s="1"/>
      <c r="CLB65" s="1"/>
      <c r="CLC65" s="1"/>
      <c r="CLD65" s="1"/>
      <c r="CLE65" s="1"/>
      <c r="CLF65" s="1"/>
      <c r="CLG65" s="1"/>
      <c r="CLH65" s="1"/>
      <c r="CLI65" s="1"/>
      <c r="CLJ65" s="1"/>
      <c r="CLK65" s="1"/>
      <c r="CLL65" s="1"/>
      <c r="CLM65" s="1"/>
      <c r="CLN65" s="1"/>
      <c r="CLO65" s="1"/>
      <c r="CLP65" s="1"/>
      <c r="CLQ65" s="1"/>
      <c r="CLR65" s="1"/>
      <c r="CLS65" s="1"/>
      <c r="CLT65" s="1"/>
      <c r="CLU65" s="1"/>
      <c r="CLV65" s="1"/>
      <c r="CLW65" s="1"/>
      <c r="CLX65" s="1"/>
      <c r="CLY65" s="1"/>
      <c r="CLZ65" s="1"/>
      <c r="CMA65" s="1"/>
      <c r="CMB65" s="1"/>
      <c r="CMC65" s="1"/>
      <c r="CMD65" s="1"/>
      <c r="CME65" s="1"/>
      <c r="CMF65" s="1"/>
      <c r="CMG65" s="1"/>
      <c r="CMH65" s="1"/>
      <c r="CMI65" s="1"/>
      <c r="CMJ65" s="1"/>
      <c r="CMK65" s="1"/>
      <c r="CML65" s="1"/>
      <c r="CMM65" s="1"/>
      <c r="CMN65" s="1"/>
      <c r="CMO65" s="1"/>
      <c r="CMP65" s="1"/>
      <c r="CMQ65" s="1"/>
      <c r="CMR65" s="1"/>
      <c r="CMS65" s="1"/>
      <c r="CMT65" s="1"/>
      <c r="CMU65" s="1"/>
      <c r="CMV65" s="1"/>
      <c r="CMW65" s="1"/>
      <c r="CMX65" s="1"/>
      <c r="CMY65" s="1"/>
      <c r="CMZ65" s="1"/>
      <c r="CNA65" s="1"/>
      <c r="CNB65" s="1"/>
      <c r="CNC65" s="1"/>
      <c r="CND65" s="1"/>
      <c r="CNE65" s="1"/>
      <c r="CNF65" s="1"/>
      <c r="CNG65" s="1"/>
      <c r="CNH65" s="1"/>
      <c r="CNI65" s="1"/>
      <c r="CNJ65" s="1"/>
      <c r="CNK65" s="1"/>
      <c r="CNL65" s="1"/>
      <c r="CNM65" s="1"/>
      <c r="CNN65" s="1"/>
      <c r="CNO65" s="1"/>
      <c r="CNP65" s="1"/>
      <c r="CNQ65" s="1"/>
      <c r="CNR65" s="1"/>
      <c r="CNS65" s="1"/>
      <c r="CNT65" s="1"/>
      <c r="CNU65" s="1"/>
      <c r="CNV65" s="1"/>
      <c r="CNW65" s="1"/>
      <c r="CNX65" s="1"/>
      <c r="CNY65" s="1"/>
      <c r="CNZ65" s="1"/>
      <c r="COA65" s="1"/>
      <c r="COB65" s="1"/>
      <c r="COC65" s="1"/>
      <c r="COD65" s="1"/>
      <c r="COE65" s="1"/>
      <c r="COF65" s="1"/>
      <c r="COG65" s="1"/>
      <c r="COH65" s="1"/>
      <c r="COI65" s="1"/>
      <c r="COJ65" s="1"/>
      <c r="COK65" s="1"/>
      <c r="COL65" s="1"/>
      <c r="COM65" s="1"/>
      <c r="CON65" s="1"/>
      <c r="COO65" s="1"/>
      <c r="COP65" s="1"/>
      <c r="COQ65" s="1"/>
      <c r="COR65" s="1"/>
      <c r="COS65" s="1"/>
      <c r="COT65" s="1"/>
      <c r="COU65" s="1"/>
      <c r="COV65" s="1"/>
      <c r="COW65" s="1"/>
      <c r="COX65" s="1"/>
      <c r="COY65" s="1"/>
      <c r="COZ65" s="1"/>
      <c r="CPA65" s="1"/>
      <c r="CPB65" s="1"/>
      <c r="CPC65" s="1"/>
      <c r="CPD65" s="1"/>
      <c r="CPE65" s="1"/>
      <c r="CPF65" s="1"/>
      <c r="CPG65" s="1"/>
      <c r="CPH65" s="1"/>
      <c r="CPI65" s="1"/>
      <c r="CPJ65" s="1"/>
      <c r="CPK65" s="1"/>
      <c r="CPL65" s="1"/>
      <c r="CPM65" s="1"/>
      <c r="CPN65" s="1"/>
      <c r="CPO65" s="1"/>
      <c r="CPP65" s="1"/>
      <c r="CPQ65" s="1"/>
      <c r="CPR65" s="1"/>
      <c r="CPS65" s="1"/>
      <c r="CPT65" s="1"/>
      <c r="CPU65" s="1"/>
      <c r="CPV65" s="1"/>
      <c r="CPW65" s="1"/>
      <c r="CPX65" s="1"/>
      <c r="CPY65" s="1"/>
      <c r="CPZ65" s="1"/>
      <c r="CQA65" s="1"/>
      <c r="CQB65" s="1"/>
      <c r="CQC65" s="1"/>
      <c r="CQD65" s="1"/>
      <c r="CQE65" s="1"/>
      <c r="CQF65" s="1"/>
      <c r="CQG65" s="1"/>
      <c r="CQH65" s="1"/>
      <c r="CQI65" s="1"/>
      <c r="CQJ65" s="1"/>
      <c r="CQK65" s="1"/>
      <c r="CQL65" s="1"/>
      <c r="CQM65" s="1"/>
      <c r="CQN65" s="1"/>
      <c r="CQO65" s="1"/>
      <c r="CQP65" s="1"/>
      <c r="CQQ65" s="1"/>
      <c r="CQR65" s="1"/>
      <c r="CQS65" s="1"/>
      <c r="CQT65" s="1"/>
      <c r="CQU65" s="1"/>
      <c r="CQV65" s="1"/>
      <c r="CQW65" s="1"/>
      <c r="CQX65" s="1"/>
      <c r="CQY65" s="1"/>
      <c r="CQZ65" s="1"/>
      <c r="CRA65" s="1"/>
      <c r="CRB65" s="1"/>
      <c r="CRC65" s="1"/>
      <c r="CRD65" s="1"/>
      <c r="CRE65" s="1"/>
      <c r="CRF65" s="1"/>
      <c r="CRG65" s="1"/>
      <c r="CRH65" s="1"/>
      <c r="CRI65" s="1"/>
      <c r="CRJ65" s="1"/>
      <c r="CRK65" s="1"/>
      <c r="CRL65" s="1"/>
      <c r="CRM65" s="1"/>
      <c r="CRN65" s="1"/>
      <c r="CRO65" s="1"/>
      <c r="CRP65" s="1"/>
      <c r="CRQ65" s="1"/>
      <c r="CRR65" s="1"/>
      <c r="CRS65" s="1"/>
      <c r="CRT65" s="1"/>
      <c r="CRU65" s="1"/>
      <c r="CRV65" s="1"/>
      <c r="CRW65" s="1"/>
      <c r="CRX65" s="1"/>
      <c r="CRY65" s="1"/>
      <c r="CRZ65" s="1"/>
      <c r="CSA65" s="1"/>
      <c r="CSB65" s="1"/>
      <c r="CSC65" s="1"/>
      <c r="CSD65" s="1"/>
      <c r="CSE65" s="1"/>
      <c r="CSF65" s="1"/>
      <c r="CSG65" s="1"/>
      <c r="CSH65" s="1"/>
      <c r="CSI65" s="1"/>
      <c r="CSJ65" s="1"/>
      <c r="CSK65" s="1"/>
      <c r="CSL65" s="1"/>
      <c r="CSM65" s="1"/>
      <c r="CSN65" s="1"/>
      <c r="CSO65" s="1"/>
      <c r="CSP65" s="1"/>
      <c r="CSQ65" s="1"/>
      <c r="CSR65" s="1"/>
      <c r="CSS65" s="1"/>
      <c r="CST65" s="1"/>
      <c r="CSU65" s="1"/>
      <c r="CSV65" s="1"/>
      <c r="CSW65" s="1"/>
      <c r="CSX65" s="1"/>
      <c r="CSY65" s="1"/>
      <c r="CSZ65" s="1"/>
      <c r="CTA65" s="1"/>
      <c r="CTB65" s="1"/>
      <c r="CTC65" s="1"/>
      <c r="CTD65" s="1"/>
      <c r="CTE65" s="1"/>
      <c r="CTF65" s="1"/>
      <c r="CTG65" s="1"/>
      <c r="CTH65" s="1"/>
      <c r="CTI65" s="1"/>
      <c r="CTJ65" s="1"/>
      <c r="CTK65" s="1"/>
      <c r="CTL65" s="1"/>
      <c r="CTM65" s="1"/>
      <c r="CTN65" s="1"/>
      <c r="CTO65" s="1"/>
      <c r="CTP65" s="1"/>
      <c r="CTQ65" s="1"/>
      <c r="CTR65" s="1"/>
      <c r="CTS65" s="1"/>
      <c r="CTT65" s="1"/>
      <c r="CTU65" s="1"/>
      <c r="CTV65" s="1"/>
      <c r="CTW65" s="1"/>
      <c r="CTX65" s="1"/>
      <c r="CTY65" s="1"/>
      <c r="CTZ65" s="1"/>
      <c r="CUA65" s="1"/>
      <c r="CUB65" s="1"/>
      <c r="CUC65" s="1"/>
      <c r="CUD65" s="1"/>
      <c r="CUE65" s="1"/>
      <c r="CUF65" s="1"/>
      <c r="CUG65" s="1"/>
      <c r="CUH65" s="1"/>
      <c r="CUI65" s="1"/>
      <c r="CUJ65" s="1"/>
      <c r="CUK65" s="1"/>
      <c r="CUL65" s="1"/>
      <c r="CUM65" s="1"/>
      <c r="CUN65" s="1"/>
      <c r="CUO65" s="1"/>
      <c r="CUP65" s="1"/>
      <c r="CUQ65" s="1"/>
      <c r="CUR65" s="1"/>
      <c r="CUS65" s="1"/>
      <c r="CUT65" s="1"/>
      <c r="CUU65" s="1"/>
      <c r="CUV65" s="1"/>
      <c r="CUW65" s="1"/>
      <c r="CUX65" s="1"/>
      <c r="CUY65" s="1"/>
      <c r="CUZ65" s="1"/>
      <c r="CVA65" s="1"/>
      <c r="CVB65" s="1"/>
      <c r="CVC65" s="1"/>
      <c r="CVD65" s="1"/>
      <c r="CVE65" s="1"/>
      <c r="CVF65" s="1"/>
      <c r="CVG65" s="1"/>
      <c r="CVH65" s="1"/>
      <c r="CVI65" s="1"/>
      <c r="CVJ65" s="1"/>
      <c r="CVK65" s="1"/>
      <c r="CVL65" s="1"/>
      <c r="CVM65" s="1"/>
      <c r="CVN65" s="1"/>
      <c r="CVO65" s="1"/>
      <c r="CVP65" s="1"/>
      <c r="CVQ65" s="1"/>
      <c r="CVR65" s="1"/>
      <c r="CVS65" s="1"/>
      <c r="CVT65" s="1"/>
      <c r="CVU65" s="1"/>
      <c r="CVV65" s="1"/>
      <c r="CVW65" s="1"/>
      <c r="CVX65" s="1"/>
      <c r="CVY65" s="1"/>
      <c r="CVZ65" s="1"/>
      <c r="CWA65" s="1"/>
      <c r="CWB65" s="1"/>
      <c r="CWC65" s="1"/>
      <c r="CWD65" s="1"/>
      <c r="CWE65" s="1"/>
      <c r="CWF65" s="1"/>
      <c r="CWG65" s="1"/>
      <c r="CWH65" s="1"/>
      <c r="CWI65" s="1"/>
      <c r="CWJ65" s="1"/>
      <c r="CWK65" s="1"/>
      <c r="CWL65" s="1"/>
      <c r="CWM65" s="1"/>
      <c r="CWN65" s="1"/>
      <c r="CWO65" s="1"/>
      <c r="CWP65" s="1"/>
      <c r="CWQ65" s="1"/>
      <c r="CWR65" s="1"/>
      <c r="CWS65" s="1"/>
      <c r="CWT65" s="1"/>
      <c r="CWU65" s="1"/>
      <c r="CWV65" s="1"/>
      <c r="CWW65" s="1"/>
      <c r="CWX65" s="1"/>
      <c r="CWY65" s="1"/>
      <c r="CWZ65" s="1"/>
      <c r="CXA65" s="1"/>
      <c r="CXB65" s="1"/>
      <c r="CXC65" s="1"/>
      <c r="CXD65" s="1"/>
      <c r="CXE65" s="1"/>
      <c r="CXF65" s="1"/>
      <c r="CXG65" s="1"/>
      <c r="CXH65" s="1"/>
      <c r="CXI65" s="1"/>
      <c r="CXJ65" s="1"/>
      <c r="CXK65" s="1"/>
      <c r="CXL65" s="1"/>
      <c r="CXM65" s="1"/>
      <c r="CXN65" s="1"/>
      <c r="CXO65" s="1"/>
      <c r="CXP65" s="1"/>
      <c r="CXQ65" s="1"/>
      <c r="CXR65" s="1"/>
      <c r="CXS65" s="1"/>
      <c r="CXT65" s="1"/>
      <c r="CXU65" s="1"/>
      <c r="CXV65" s="1"/>
      <c r="CXW65" s="1"/>
      <c r="CXX65" s="1"/>
      <c r="CXY65" s="1"/>
      <c r="CXZ65" s="1"/>
      <c r="CYA65" s="1"/>
      <c r="CYB65" s="1"/>
      <c r="CYC65" s="1"/>
      <c r="CYD65" s="1"/>
      <c r="CYE65" s="1"/>
      <c r="CYF65" s="1"/>
      <c r="CYG65" s="1"/>
      <c r="CYH65" s="1"/>
      <c r="CYI65" s="1"/>
      <c r="CYJ65" s="1"/>
      <c r="CYK65" s="1"/>
      <c r="CYL65" s="1"/>
      <c r="CYM65" s="1"/>
      <c r="CYN65" s="1"/>
      <c r="CYO65" s="1"/>
      <c r="CYP65" s="1"/>
      <c r="CYQ65" s="1"/>
      <c r="CYR65" s="1"/>
      <c r="CYS65" s="1"/>
      <c r="CYT65" s="1"/>
      <c r="CYU65" s="1"/>
      <c r="CYV65" s="1"/>
      <c r="CYW65" s="1"/>
      <c r="CYX65" s="1"/>
      <c r="CYY65" s="1"/>
      <c r="CYZ65" s="1"/>
      <c r="CZA65" s="1"/>
      <c r="CZB65" s="1"/>
      <c r="CZC65" s="1"/>
      <c r="CZD65" s="1"/>
      <c r="CZE65" s="1"/>
      <c r="CZF65" s="1"/>
      <c r="CZG65" s="1"/>
      <c r="CZH65" s="1"/>
      <c r="CZI65" s="1"/>
      <c r="CZJ65" s="1"/>
      <c r="CZK65" s="1"/>
      <c r="CZL65" s="1"/>
      <c r="CZM65" s="1"/>
      <c r="CZN65" s="1"/>
      <c r="CZO65" s="1"/>
      <c r="CZP65" s="1"/>
      <c r="CZQ65" s="1"/>
      <c r="CZR65" s="1"/>
      <c r="CZS65" s="1"/>
      <c r="CZT65" s="1"/>
      <c r="CZU65" s="1"/>
      <c r="CZV65" s="1"/>
      <c r="CZW65" s="1"/>
      <c r="CZX65" s="1"/>
      <c r="CZY65" s="1"/>
      <c r="CZZ65" s="1"/>
      <c r="DAA65" s="1"/>
      <c r="DAB65" s="1"/>
      <c r="DAC65" s="1"/>
      <c r="DAD65" s="1"/>
      <c r="DAE65" s="1"/>
      <c r="DAF65" s="1"/>
      <c r="DAG65" s="1"/>
      <c r="DAH65" s="1"/>
      <c r="DAI65" s="1"/>
      <c r="DAJ65" s="1"/>
      <c r="DAK65" s="1"/>
      <c r="DAL65" s="1"/>
      <c r="DAM65" s="1"/>
      <c r="DAN65" s="1"/>
      <c r="DAO65" s="1"/>
      <c r="DAP65" s="1"/>
      <c r="DAQ65" s="1"/>
      <c r="DAR65" s="1"/>
      <c r="DAS65" s="1"/>
      <c r="DAT65" s="1"/>
      <c r="DAU65" s="1"/>
      <c r="DAV65" s="1"/>
      <c r="DAW65" s="1"/>
      <c r="DAX65" s="1"/>
      <c r="DAY65" s="1"/>
      <c r="DAZ65" s="1"/>
      <c r="DBA65" s="1"/>
      <c r="DBB65" s="1"/>
      <c r="DBC65" s="1"/>
      <c r="DBD65" s="1"/>
      <c r="DBE65" s="1"/>
      <c r="DBF65" s="1"/>
      <c r="DBG65" s="1"/>
      <c r="DBH65" s="1"/>
      <c r="DBI65" s="1"/>
      <c r="DBJ65" s="1"/>
      <c r="DBK65" s="1"/>
      <c r="DBL65" s="1"/>
      <c r="DBM65" s="1"/>
      <c r="DBN65" s="1"/>
      <c r="DBO65" s="1"/>
      <c r="DBP65" s="1"/>
      <c r="DBQ65" s="1"/>
      <c r="DBR65" s="1"/>
      <c r="DBS65" s="1"/>
      <c r="DBT65" s="1"/>
      <c r="DBU65" s="1"/>
      <c r="DBV65" s="1"/>
      <c r="DBW65" s="1"/>
      <c r="DBX65" s="1"/>
      <c r="DBY65" s="1"/>
      <c r="DBZ65" s="1"/>
      <c r="DCA65" s="1"/>
      <c r="DCB65" s="1"/>
      <c r="DCC65" s="1"/>
      <c r="DCD65" s="1"/>
      <c r="DCE65" s="1"/>
      <c r="DCF65" s="1"/>
      <c r="DCG65" s="1"/>
      <c r="DCH65" s="1"/>
      <c r="DCI65" s="1"/>
      <c r="DCJ65" s="1"/>
      <c r="DCK65" s="1"/>
      <c r="DCL65" s="1"/>
      <c r="DCM65" s="1"/>
      <c r="DCN65" s="1"/>
      <c r="DCO65" s="1"/>
      <c r="DCP65" s="1"/>
      <c r="DCQ65" s="1"/>
      <c r="DCR65" s="1"/>
      <c r="DCS65" s="1"/>
      <c r="DCT65" s="1"/>
      <c r="DCU65" s="1"/>
      <c r="DCV65" s="1"/>
      <c r="DCW65" s="1"/>
      <c r="DCX65" s="1"/>
      <c r="DCY65" s="1"/>
      <c r="DCZ65" s="1"/>
      <c r="DDA65" s="1"/>
      <c r="DDB65" s="1"/>
      <c r="DDC65" s="1"/>
      <c r="DDD65" s="1"/>
      <c r="DDE65" s="1"/>
      <c r="DDF65" s="1"/>
      <c r="DDG65" s="1"/>
      <c r="DDH65" s="1"/>
      <c r="DDI65" s="1"/>
      <c r="DDJ65" s="1"/>
      <c r="DDK65" s="1"/>
      <c r="DDL65" s="1"/>
      <c r="DDM65" s="1"/>
      <c r="DDN65" s="1"/>
      <c r="DDO65" s="1"/>
      <c r="DDP65" s="1"/>
      <c r="DDQ65" s="1"/>
      <c r="DDR65" s="1"/>
      <c r="DDS65" s="1"/>
      <c r="DDT65" s="1"/>
      <c r="DDU65" s="1"/>
      <c r="DDV65" s="1"/>
      <c r="DDW65" s="1"/>
      <c r="DDX65" s="1"/>
      <c r="DDY65" s="1"/>
      <c r="DDZ65" s="1"/>
      <c r="DEA65" s="1"/>
      <c r="DEB65" s="1"/>
      <c r="DEC65" s="1"/>
      <c r="DED65" s="1"/>
      <c r="DEE65" s="1"/>
      <c r="DEF65" s="1"/>
      <c r="DEG65" s="1"/>
      <c r="DEH65" s="1"/>
      <c r="DEI65" s="1"/>
      <c r="DEJ65" s="1"/>
      <c r="DEK65" s="1"/>
      <c r="DEL65" s="1"/>
      <c r="DEM65" s="1"/>
      <c r="DEN65" s="1"/>
      <c r="DEO65" s="1"/>
      <c r="DEP65" s="1"/>
      <c r="DEQ65" s="1"/>
      <c r="DER65" s="1"/>
      <c r="DES65" s="1"/>
      <c r="DET65" s="1"/>
      <c r="DEU65" s="1"/>
      <c r="DEV65" s="1"/>
      <c r="DEW65" s="1"/>
      <c r="DEX65" s="1"/>
      <c r="DEY65" s="1"/>
      <c r="DEZ65" s="1"/>
      <c r="DFA65" s="1"/>
      <c r="DFB65" s="1"/>
      <c r="DFC65" s="1"/>
      <c r="DFD65" s="1"/>
      <c r="DFE65" s="1"/>
      <c r="DFF65" s="1"/>
      <c r="DFG65" s="1"/>
      <c r="DFH65" s="1"/>
      <c r="DFI65" s="1"/>
      <c r="DFJ65" s="1"/>
      <c r="DFK65" s="1"/>
      <c r="DFL65" s="1"/>
      <c r="DFM65" s="1"/>
      <c r="DFN65" s="1"/>
      <c r="DFO65" s="1"/>
      <c r="DFP65" s="1"/>
      <c r="DFQ65" s="1"/>
      <c r="DFR65" s="1"/>
      <c r="DFS65" s="1"/>
      <c r="DFT65" s="1"/>
      <c r="DFU65" s="1"/>
      <c r="DFV65" s="1"/>
      <c r="DFW65" s="1"/>
      <c r="DFX65" s="1"/>
      <c r="DFY65" s="1"/>
      <c r="DFZ65" s="1"/>
      <c r="DGA65" s="1"/>
      <c r="DGB65" s="1"/>
      <c r="DGC65" s="1"/>
      <c r="DGD65" s="1"/>
      <c r="DGE65" s="1"/>
      <c r="DGF65" s="1"/>
      <c r="DGG65" s="1"/>
      <c r="DGH65" s="1"/>
      <c r="DGI65" s="1"/>
      <c r="DGJ65" s="1"/>
      <c r="DGK65" s="1"/>
      <c r="DGL65" s="1"/>
      <c r="DGM65" s="1"/>
      <c r="DGN65" s="1"/>
      <c r="DGO65" s="1"/>
      <c r="DGP65" s="1"/>
      <c r="DGQ65" s="1"/>
      <c r="DGR65" s="1"/>
      <c r="DGS65" s="1"/>
      <c r="DGT65" s="1"/>
      <c r="DGU65" s="1"/>
      <c r="DGV65" s="1"/>
      <c r="DGW65" s="1"/>
      <c r="DGX65" s="1"/>
      <c r="DGY65" s="1"/>
      <c r="DGZ65" s="1"/>
      <c r="DHA65" s="1"/>
      <c r="DHB65" s="1"/>
      <c r="DHC65" s="1"/>
      <c r="DHD65" s="1"/>
      <c r="DHE65" s="1"/>
      <c r="DHF65" s="1"/>
      <c r="DHG65" s="1"/>
      <c r="DHH65" s="1"/>
      <c r="DHI65" s="1"/>
      <c r="DHJ65" s="1"/>
      <c r="DHK65" s="1"/>
      <c r="DHL65" s="1"/>
      <c r="DHM65" s="1"/>
      <c r="DHN65" s="1"/>
      <c r="DHO65" s="1"/>
      <c r="DHP65" s="1"/>
      <c r="DHQ65" s="1"/>
      <c r="DHR65" s="1"/>
      <c r="DHS65" s="1"/>
      <c r="DHT65" s="1"/>
      <c r="DHU65" s="1"/>
      <c r="DHV65" s="1"/>
      <c r="DHW65" s="1"/>
      <c r="DHX65" s="1"/>
      <c r="DHY65" s="1"/>
      <c r="DHZ65" s="1"/>
      <c r="DIA65" s="1"/>
      <c r="DIB65" s="1"/>
      <c r="DIC65" s="1"/>
      <c r="DID65" s="1"/>
      <c r="DIE65" s="1"/>
      <c r="DIF65" s="1"/>
      <c r="DIG65" s="1"/>
      <c r="DIH65" s="1"/>
      <c r="DII65" s="1"/>
      <c r="DIJ65" s="1"/>
      <c r="DIK65" s="1"/>
      <c r="DIL65" s="1"/>
      <c r="DIM65" s="1"/>
      <c r="DIN65" s="1"/>
      <c r="DIO65" s="1"/>
      <c r="DIP65" s="1"/>
      <c r="DIQ65" s="1"/>
      <c r="DIR65" s="1"/>
      <c r="DIS65" s="1"/>
      <c r="DIT65" s="1"/>
      <c r="DIU65" s="1"/>
      <c r="DIV65" s="1"/>
      <c r="DIW65" s="1"/>
      <c r="DIX65" s="1"/>
      <c r="DIY65" s="1"/>
      <c r="DIZ65" s="1"/>
      <c r="DJA65" s="1"/>
      <c r="DJB65" s="1"/>
      <c r="DJC65" s="1"/>
      <c r="DJD65" s="1"/>
      <c r="DJE65" s="1"/>
      <c r="DJF65" s="1"/>
      <c r="DJG65" s="1"/>
      <c r="DJH65" s="1"/>
      <c r="DJI65" s="1"/>
      <c r="DJJ65" s="1"/>
      <c r="DJK65" s="1"/>
      <c r="DJL65" s="1"/>
      <c r="DJM65" s="1"/>
      <c r="DJN65" s="1"/>
      <c r="DJO65" s="1"/>
      <c r="DJP65" s="1"/>
      <c r="DJQ65" s="1"/>
      <c r="DJR65" s="1"/>
      <c r="DJS65" s="1"/>
      <c r="DJT65" s="1"/>
      <c r="DJU65" s="1"/>
      <c r="DJV65" s="1"/>
      <c r="DJW65" s="1"/>
      <c r="DJX65" s="1"/>
      <c r="DJY65" s="1"/>
      <c r="DJZ65" s="1"/>
      <c r="DKA65" s="1"/>
      <c r="DKB65" s="1"/>
      <c r="DKC65" s="1"/>
      <c r="DKD65" s="1"/>
      <c r="DKE65" s="1"/>
      <c r="DKF65" s="1"/>
      <c r="DKG65" s="1"/>
      <c r="DKH65" s="1"/>
      <c r="DKI65" s="1"/>
      <c r="DKJ65" s="1"/>
      <c r="DKK65" s="1"/>
      <c r="DKL65" s="1"/>
      <c r="DKM65" s="1"/>
      <c r="DKN65" s="1"/>
      <c r="DKO65" s="1"/>
      <c r="DKP65" s="1"/>
      <c r="DKQ65" s="1"/>
      <c r="DKR65" s="1"/>
      <c r="DKS65" s="1"/>
      <c r="DKT65" s="1"/>
      <c r="DKU65" s="1"/>
      <c r="DKV65" s="1"/>
      <c r="DKW65" s="1"/>
      <c r="DKX65" s="1"/>
      <c r="DKY65" s="1"/>
      <c r="DKZ65" s="1"/>
      <c r="DLA65" s="1"/>
      <c r="DLB65" s="1"/>
      <c r="DLC65" s="1"/>
      <c r="DLD65" s="1"/>
      <c r="DLE65" s="1"/>
      <c r="DLF65" s="1"/>
      <c r="DLG65" s="1"/>
      <c r="DLH65" s="1"/>
      <c r="DLI65" s="1"/>
      <c r="DLJ65" s="1"/>
      <c r="DLK65" s="1"/>
      <c r="DLL65" s="1"/>
      <c r="DLM65" s="1"/>
      <c r="DLN65" s="1"/>
      <c r="DLO65" s="1"/>
      <c r="DLP65" s="1"/>
      <c r="DLQ65" s="1"/>
      <c r="DLR65" s="1"/>
      <c r="DLS65" s="1"/>
      <c r="DLT65" s="1"/>
      <c r="DLU65" s="1"/>
      <c r="DLV65" s="1"/>
      <c r="DLW65" s="1"/>
      <c r="DLX65" s="1"/>
      <c r="DLY65" s="1"/>
      <c r="DLZ65" s="1"/>
      <c r="DMA65" s="1"/>
      <c r="DMB65" s="1"/>
      <c r="DMC65" s="1"/>
      <c r="DMD65" s="1"/>
      <c r="DME65" s="1"/>
      <c r="DMF65" s="1"/>
      <c r="DMG65" s="1"/>
      <c r="DMH65" s="1"/>
      <c r="DMI65" s="1"/>
      <c r="DMJ65" s="1"/>
      <c r="DMK65" s="1"/>
      <c r="DML65" s="1"/>
      <c r="DMM65" s="1"/>
      <c r="DMN65" s="1"/>
      <c r="DMO65" s="1"/>
      <c r="DMP65" s="1"/>
      <c r="DMQ65" s="1"/>
      <c r="DMR65" s="1"/>
      <c r="DMS65" s="1"/>
      <c r="DMT65" s="1"/>
      <c r="DMU65" s="1"/>
      <c r="DMV65" s="1"/>
      <c r="DMW65" s="1"/>
      <c r="DMX65" s="1"/>
      <c r="DMY65" s="1"/>
      <c r="DMZ65" s="1"/>
      <c r="DNA65" s="1"/>
      <c r="DNB65" s="1"/>
      <c r="DNC65" s="1"/>
      <c r="DND65" s="1"/>
      <c r="DNE65" s="1"/>
      <c r="DNF65" s="1"/>
      <c r="DNG65" s="1"/>
      <c r="DNH65" s="1"/>
      <c r="DNI65" s="1"/>
      <c r="DNJ65" s="1"/>
      <c r="DNK65" s="1"/>
      <c r="DNL65" s="1"/>
      <c r="DNM65" s="1"/>
      <c r="DNN65" s="1"/>
      <c r="DNO65" s="1"/>
      <c r="DNP65" s="1"/>
      <c r="DNQ65" s="1"/>
      <c r="DNR65" s="1"/>
      <c r="DNS65" s="1"/>
      <c r="DNT65" s="1"/>
      <c r="DNU65" s="1"/>
      <c r="DNV65" s="1"/>
      <c r="DNW65" s="1"/>
      <c r="DNX65" s="1"/>
      <c r="DNY65" s="1"/>
      <c r="DNZ65" s="1"/>
      <c r="DOA65" s="1"/>
      <c r="DOB65" s="1"/>
      <c r="DOC65" s="1"/>
      <c r="DOD65" s="1"/>
      <c r="DOE65" s="1"/>
      <c r="DOF65" s="1"/>
      <c r="DOG65" s="1"/>
      <c r="DOH65" s="1"/>
      <c r="DOI65" s="1"/>
      <c r="DOJ65" s="1"/>
      <c r="DOK65" s="1"/>
      <c r="DOL65" s="1"/>
      <c r="DOM65" s="1"/>
      <c r="DON65" s="1"/>
      <c r="DOO65" s="1"/>
      <c r="DOP65" s="1"/>
      <c r="DOQ65" s="1"/>
      <c r="DOR65" s="1"/>
      <c r="DOS65" s="1"/>
      <c r="DOT65" s="1"/>
      <c r="DOU65" s="1"/>
      <c r="DOV65" s="1"/>
      <c r="DOW65" s="1"/>
      <c r="DOX65" s="1"/>
      <c r="DOY65" s="1"/>
      <c r="DOZ65" s="1"/>
      <c r="DPA65" s="1"/>
      <c r="DPB65" s="1"/>
      <c r="DPC65" s="1"/>
      <c r="DPD65" s="1"/>
      <c r="DPE65" s="1"/>
      <c r="DPF65" s="1"/>
      <c r="DPG65" s="1"/>
      <c r="DPH65" s="1"/>
      <c r="DPI65" s="1"/>
      <c r="DPJ65" s="1"/>
      <c r="DPK65" s="1"/>
      <c r="DPL65" s="1"/>
      <c r="DPM65" s="1"/>
      <c r="DPN65" s="1"/>
      <c r="DPO65" s="1"/>
      <c r="DPP65" s="1"/>
      <c r="DPQ65" s="1"/>
      <c r="DPR65" s="1"/>
      <c r="DPS65" s="1"/>
      <c r="DPT65" s="1"/>
      <c r="DPU65" s="1"/>
      <c r="DPV65" s="1"/>
      <c r="DPW65" s="1"/>
      <c r="DPX65" s="1"/>
      <c r="DPY65" s="1"/>
      <c r="DPZ65" s="1"/>
      <c r="DQA65" s="1"/>
      <c r="DQB65" s="1"/>
      <c r="DQC65" s="1"/>
      <c r="DQD65" s="1"/>
      <c r="DQE65" s="1"/>
      <c r="DQF65" s="1"/>
      <c r="DQG65" s="1"/>
      <c r="DQH65" s="1"/>
      <c r="DQI65" s="1"/>
      <c r="DQJ65" s="1"/>
      <c r="DQK65" s="1"/>
      <c r="DQL65" s="1"/>
      <c r="DQM65" s="1"/>
      <c r="DQN65" s="1"/>
      <c r="DQO65" s="1"/>
      <c r="DQP65" s="1"/>
      <c r="DQQ65" s="1"/>
      <c r="DQR65" s="1"/>
      <c r="DQS65" s="1"/>
      <c r="DQT65" s="1"/>
      <c r="DQU65" s="1"/>
      <c r="DQV65" s="1"/>
      <c r="DQW65" s="1"/>
      <c r="DQX65" s="1"/>
      <c r="DQY65" s="1"/>
      <c r="DQZ65" s="1"/>
      <c r="DRA65" s="1"/>
      <c r="DRB65" s="1"/>
      <c r="DRC65" s="1"/>
      <c r="DRD65" s="1"/>
      <c r="DRE65" s="1"/>
      <c r="DRF65" s="1"/>
      <c r="DRG65" s="1"/>
      <c r="DRH65" s="1"/>
      <c r="DRI65" s="1"/>
      <c r="DRJ65" s="1"/>
      <c r="DRK65" s="1"/>
      <c r="DRL65" s="1"/>
      <c r="DRM65" s="1"/>
      <c r="DRN65" s="1"/>
      <c r="DRO65" s="1"/>
      <c r="DRP65" s="1"/>
      <c r="DRQ65" s="1"/>
      <c r="DRR65" s="1"/>
      <c r="DRS65" s="1"/>
      <c r="DRT65" s="1"/>
      <c r="DRU65" s="1"/>
      <c r="DRV65" s="1"/>
      <c r="DRW65" s="1"/>
      <c r="DRX65" s="1"/>
      <c r="DRY65" s="1"/>
      <c r="DRZ65" s="1"/>
      <c r="DSA65" s="1"/>
      <c r="DSB65" s="1"/>
      <c r="DSC65" s="1"/>
      <c r="DSD65" s="1"/>
      <c r="DSE65" s="1"/>
      <c r="DSF65" s="1"/>
      <c r="DSG65" s="1"/>
      <c r="DSH65" s="1"/>
      <c r="DSI65" s="1"/>
      <c r="DSJ65" s="1"/>
      <c r="DSK65" s="1"/>
      <c r="DSL65" s="1"/>
      <c r="DSM65" s="1"/>
      <c r="DSN65" s="1"/>
      <c r="DSO65" s="1"/>
      <c r="DSP65" s="1"/>
      <c r="DSQ65" s="1"/>
      <c r="DSR65" s="1"/>
      <c r="DSS65" s="1"/>
      <c r="DST65" s="1"/>
      <c r="DSU65" s="1"/>
      <c r="DSV65" s="1"/>
      <c r="DSW65" s="1"/>
      <c r="DSX65" s="1"/>
      <c r="DSY65" s="1"/>
      <c r="DSZ65" s="1"/>
      <c r="DTA65" s="1"/>
      <c r="DTB65" s="1"/>
      <c r="DTC65" s="1"/>
      <c r="DTD65" s="1"/>
      <c r="DTE65" s="1"/>
      <c r="DTF65" s="1"/>
      <c r="DTG65" s="1"/>
      <c r="DTH65" s="1"/>
      <c r="DTI65" s="1"/>
      <c r="DTJ65" s="1"/>
      <c r="DTK65" s="1"/>
      <c r="DTL65" s="1"/>
      <c r="DTM65" s="1"/>
      <c r="DTN65" s="1"/>
      <c r="DTO65" s="1"/>
      <c r="DTP65" s="1"/>
      <c r="DTQ65" s="1"/>
      <c r="DTR65" s="1"/>
      <c r="DTS65" s="1"/>
      <c r="DTT65" s="1"/>
      <c r="DTU65" s="1"/>
      <c r="DTV65" s="1"/>
      <c r="DTW65" s="1"/>
      <c r="DTX65" s="1"/>
      <c r="DTY65" s="1"/>
      <c r="DTZ65" s="1"/>
      <c r="DUA65" s="1"/>
      <c r="DUB65" s="1"/>
      <c r="DUC65" s="1"/>
      <c r="DUD65" s="1"/>
      <c r="DUE65" s="1"/>
      <c r="DUF65" s="1"/>
      <c r="DUG65" s="1"/>
      <c r="DUH65" s="1"/>
      <c r="DUI65" s="1"/>
      <c r="DUJ65" s="1"/>
      <c r="DUK65" s="1"/>
      <c r="DUL65" s="1"/>
      <c r="DUM65" s="1"/>
      <c r="DUN65" s="1"/>
      <c r="DUO65" s="1"/>
      <c r="DUP65" s="1"/>
      <c r="DUQ65" s="1"/>
      <c r="DUR65" s="1"/>
      <c r="DUS65" s="1"/>
      <c r="DUT65" s="1"/>
      <c r="DUU65" s="1"/>
      <c r="DUV65" s="1"/>
      <c r="DUW65" s="1"/>
      <c r="DUX65" s="1"/>
      <c r="DUY65" s="1"/>
      <c r="DUZ65" s="1"/>
      <c r="DVA65" s="1"/>
      <c r="DVB65" s="1"/>
      <c r="DVC65" s="1"/>
      <c r="DVD65" s="1"/>
      <c r="DVE65" s="1"/>
      <c r="DVF65" s="1"/>
      <c r="DVG65" s="1"/>
      <c r="DVH65" s="1"/>
      <c r="DVI65" s="1"/>
      <c r="DVJ65" s="1"/>
      <c r="DVK65" s="1"/>
      <c r="DVL65" s="1"/>
      <c r="DVM65" s="1"/>
      <c r="DVN65" s="1"/>
      <c r="DVO65" s="1"/>
      <c r="DVP65" s="1"/>
      <c r="DVQ65" s="1"/>
      <c r="DVR65" s="1"/>
      <c r="DVS65" s="1"/>
      <c r="DVT65" s="1"/>
      <c r="DVU65" s="1"/>
      <c r="DVV65" s="1"/>
      <c r="DVW65" s="1"/>
      <c r="DVX65" s="1"/>
      <c r="DVY65" s="1"/>
      <c r="DVZ65" s="1"/>
      <c r="DWA65" s="1"/>
      <c r="DWB65" s="1"/>
      <c r="DWC65" s="1"/>
      <c r="DWD65" s="1"/>
      <c r="DWE65" s="1"/>
      <c r="DWF65" s="1"/>
      <c r="DWG65" s="1"/>
      <c r="DWH65" s="1"/>
      <c r="DWI65" s="1"/>
      <c r="DWJ65" s="1"/>
      <c r="DWK65" s="1"/>
      <c r="DWL65" s="1"/>
      <c r="DWM65" s="1"/>
      <c r="DWN65" s="1"/>
      <c r="DWO65" s="1"/>
      <c r="DWP65" s="1"/>
      <c r="DWQ65" s="1"/>
      <c r="DWR65" s="1"/>
      <c r="DWS65" s="1"/>
      <c r="DWT65" s="1"/>
      <c r="DWU65" s="1"/>
      <c r="DWV65" s="1"/>
      <c r="DWW65" s="1"/>
      <c r="DWX65" s="1"/>
      <c r="DWY65" s="1"/>
      <c r="DWZ65" s="1"/>
      <c r="DXA65" s="1"/>
      <c r="DXB65" s="1"/>
      <c r="DXC65" s="1"/>
      <c r="DXD65" s="1"/>
      <c r="DXE65" s="1"/>
      <c r="DXF65" s="1"/>
      <c r="DXG65" s="1"/>
      <c r="DXH65" s="1"/>
      <c r="DXI65" s="1"/>
      <c r="DXJ65" s="1"/>
      <c r="DXK65" s="1"/>
      <c r="DXL65" s="1"/>
      <c r="DXM65" s="1"/>
      <c r="DXN65" s="1"/>
      <c r="DXO65" s="1"/>
      <c r="DXP65" s="1"/>
      <c r="DXQ65" s="1"/>
      <c r="DXR65" s="1"/>
      <c r="DXS65" s="1"/>
      <c r="DXT65" s="1"/>
      <c r="DXU65" s="1"/>
      <c r="DXV65" s="1"/>
      <c r="DXW65" s="1"/>
      <c r="DXX65" s="1"/>
      <c r="DXY65" s="1"/>
      <c r="DXZ65" s="1"/>
      <c r="DYA65" s="1"/>
      <c r="DYB65" s="1"/>
      <c r="DYC65" s="1"/>
      <c r="DYD65" s="1"/>
      <c r="DYE65" s="1"/>
      <c r="DYF65" s="1"/>
      <c r="DYG65" s="1"/>
      <c r="DYH65" s="1"/>
      <c r="DYI65" s="1"/>
      <c r="DYJ65" s="1"/>
      <c r="DYK65" s="1"/>
      <c r="DYL65" s="1"/>
      <c r="DYM65" s="1"/>
      <c r="DYN65" s="1"/>
      <c r="DYO65" s="1"/>
      <c r="DYP65" s="1"/>
      <c r="DYQ65" s="1"/>
      <c r="DYR65" s="1"/>
      <c r="DYS65" s="1"/>
      <c r="DYT65" s="1"/>
      <c r="DYU65" s="1"/>
      <c r="DYV65" s="1"/>
      <c r="DYW65" s="1"/>
      <c r="DYX65" s="1"/>
      <c r="DYY65" s="1"/>
      <c r="DYZ65" s="1"/>
      <c r="DZA65" s="1"/>
      <c r="DZB65" s="1"/>
      <c r="DZC65" s="1"/>
      <c r="DZD65" s="1"/>
      <c r="DZE65" s="1"/>
      <c r="DZF65" s="1"/>
      <c r="DZG65" s="1"/>
      <c r="DZH65" s="1"/>
      <c r="DZI65" s="1"/>
      <c r="DZJ65" s="1"/>
      <c r="DZK65" s="1"/>
      <c r="DZL65" s="1"/>
      <c r="DZM65" s="1"/>
      <c r="DZN65" s="1"/>
      <c r="DZO65" s="1"/>
      <c r="DZP65" s="1"/>
      <c r="DZQ65" s="1"/>
      <c r="DZR65" s="1"/>
      <c r="DZS65" s="1"/>
      <c r="DZT65" s="1"/>
      <c r="DZU65" s="1"/>
      <c r="DZV65" s="1"/>
      <c r="DZW65" s="1"/>
      <c r="DZX65" s="1"/>
      <c r="DZY65" s="1"/>
      <c r="DZZ65" s="1"/>
      <c r="EAA65" s="1"/>
      <c r="EAB65" s="1"/>
      <c r="EAC65" s="1"/>
      <c r="EAD65" s="1"/>
      <c r="EAE65" s="1"/>
      <c r="EAF65" s="1"/>
      <c r="EAG65" s="1"/>
      <c r="EAH65" s="1"/>
      <c r="EAI65" s="1"/>
      <c r="EAJ65" s="1"/>
      <c r="EAK65" s="1"/>
      <c r="EAL65" s="1"/>
      <c r="EAM65" s="1"/>
      <c r="EAN65" s="1"/>
      <c r="EAO65" s="1"/>
      <c r="EAP65" s="1"/>
      <c r="EAQ65" s="1"/>
      <c r="EAR65" s="1"/>
      <c r="EAS65" s="1"/>
      <c r="EAT65" s="1"/>
      <c r="EAU65" s="1"/>
      <c r="EAV65" s="1"/>
      <c r="EAW65" s="1"/>
      <c r="EAX65" s="1"/>
      <c r="EAY65" s="1"/>
      <c r="EAZ65" s="1"/>
      <c r="EBA65" s="1"/>
      <c r="EBB65" s="1"/>
      <c r="EBC65" s="1"/>
      <c r="EBD65" s="1"/>
      <c r="EBE65" s="1"/>
      <c r="EBF65" s="1"/>
      <c r="EBG65" s="1"/>
      <c r="EBH65" s="1"/>
      <c r="EBI65" s="1"/>
      <c r="EBJ65" s="1"/>
      <c r="EBK65" s="1"/>
      <c r="EBL65" s="1"/>
      <c r="EBM65" s="1"/>
      <c r="EBN65" s="1"/>
      <c r="EBO65" s="1"/>
      <c r="EBP65" s="1"/>
      <c r="EBQ65" s="1"/>
      <c r="EBR65" s="1"/>
      <c r="EBS65" s="1"/>
      <c r="EBT65" s="1"/>
      <c r="EBU65" s="1"/>
      <c r="EBV65" s="1"/>
      <c r="EBW65" s="1"/>
      <c r="EBX65" s="1"/>
      <c r="EBY65" s="1"/>
      <c r="EBZ65" s="1"/>
      <c r="ECA65" s="1"/>
      <c r="ECB65" s="1"/>
      <c r="ECC65" s="1"/>
      <c r="ECD65" s="1"/>
      <c r="ECE65" s="1"/>
      <c r="ECF65" s="1"/>
      <c r="ECG65" s="1"/>
      <c r="ECH65" s="1"/>
      <c r="ECI65" s="1"/>
      <c r="ECJ65" s="1"/>
      <c r="ECK65" s="1"/>
      <c r="ECL65" s="1"/>
      <c r="ECM65" s="1"/>
      <c r="ECN65" s="1"/>
      <c r="ECO65" s="1"/>
      <c r="ECP65" s="1"/>
      <c r="ECQ65" s="1"/>
      <c r="ECR65" s="1"/>
      <c r="ECS65" s="1"/>
      <c r="ECT65" s="1"/>
      <c r="ECU65" s="1"/>
      <c r="ECV65" s="1"/>
      <c r="ECW65" s="1"/>
      <c r="ECX65" s="1"/>
      <c r="ECY65" s="1"/>
      <c r="ECZ65" s="1"/>
      <c r="EDA65" s="1"/>
      <c r="EDB65" s="1"/>
      <c r="EDC65" s="1"/>
      <c r="EDD65" s="1"/>
      <c r="EDE65" s="1"/>
      <c r="EDF65" s="1"/>
      <c r="EDG65" s="1"/>
      <c r="EDH65" s="1"/>
      <c r="EDI65" s="1"/>
      <c r="EDJ65" s="1"/>
      <c r="EDK65" s="1"/>
      <c r="EDL65" s="1"/>
      <c r="EDM65" s="1"/>
      <c r="EDN65" s="1"/>
      <c r="EDO65" s="1"/>
      <c r="EDP65" s="1"/>
      <c r="EDQ65" s="1"/>
      <c r="EDR65" s="1"/>
      <c r="EDS65" s="1"/>
      <c r="EDT65" s="1"/>
      <c r="EDU65" s="1"/>
      <c r="EDV65" s="1"/>
      <c r="EDW65" s="1"/>
      <c r="EDX65" s="1"/>
      <c r="EDY65" s="1"/>
      <c r="EDZ65" s="1"/>
      <c r="EEA65" s="1"/>
      <c r="EEB65" s="1"/>
      <c r="EEC65" s="1"/>
      <c r="EED65" s="1"/>
      <c r="EEE65" s="1"/>
      <c r="EEF65" s="1"/>
      <c r="EEG65" s="1"/>
      <c r="EEH65" s="1"/>
      <c r="EEI65" s="1"/>
      <c r="EEJ65" s="1"/>
      <c r="EEK65" s="1"/>
      <c r="EEL65" s="1"/>
      <c r="EEM65" s="1"/>
      <c r="EEN65" s="1"/>
      <c r="EEO65" s="1"/>
      <c r="EEP65" s="1"/>
      <c r="EEQ65" s="1"/>
      <c r="EER65" s="1"/>
      <c r="EES65" s="1"/>
      <c r="EET65" s="1"/>
      <c r="EEU65" s="1"/>
      <c r="EEV65" s="1"/>
      <c r="EEW65" s="1"/>
      <c r="EEX65" s="1"/>
      <c r="EEY65" s="1"/>
      <c r="EEZ65" s="1"/>
      <c r="EFA65" s="1"/>
      <c r="EFB65" s="1"/>
      <c r="EFC65" s="1"/>
      <c r="EFD65" s="1"/>
      <c r="EFE65" s="1"/>
      <c r="EFF65" s="1"/>
      <c r="EFG65" s="1"/>
      <c r="EFH65" s="1"/>
      <c r="EFI65" s="1"/>
      <c r="EFJ65" s="1"/>
      <c r="EFK65" s="1"/>
      <c r="EFL65" s="1"/>
      <c r="EFM65" s="1"/>
      <c r="EFN65" s="1"/>
      <c r="EFO65" s="1"/>
      <c r="EFP65" s="1"/>
      <c r="EFQ65" s="1"/>
      <c r="EFR65" s="1"/>
      <c r="EFS65" s="1"/>
      <c r="EFT65" s="1"/>
      <c r="EFU65" s="1"/>
      <c r="EFV65" s="1"/>
      <c r="EFW65" s="1"/>
      <c r="EFX65" s="1"/>
      <c r="EFY65" s="1"/>
      <c r="EFZ65" s="1"/>
      <c r="EGA65" s="1"/>
      <c r="EGB65" s="1"/>
      <c r="EGC65" s="1"/>
      <c r="EGD65" s="1"/>
      <c r="EGE65" s="1"/>
      <c r="EGF65" s="1"/>
      <c r="EGG65" s="1"/>
      <c r="EGH65" s="1"/>
      <c r="EGI65" s="1"/>
      <c r="EGJ65" s="1"/>
      <c r="EGK65" s="1"/>
      <c r="EGL65" s="1"/>
      <c r="EGM65" s="1"/>
      <c r="EGN65" s="1"/>
      <c r="EGO65" s="1"/>
      <c r="EGP65" s="1"/>
      <c r="EGQ65" s="1"/>
      <c r="EGR65" s="1"/>
      <c r="EGS65" s="1"/>
      <c r="EGT65" s="1"/>
      <c r="EGU65" s="1"/>
      <c r="EGV65" s="1"/>
      <c r="EGW65" s="1"/>
      <c r="EGX65" s="1"/>
      <c r="EGY65" s="1"/>
      <c r="EGZ65" s="1"/>
      <c r="EHA65" s="1"/>
      <c r="EHB65" s="1"/>
      <c r="EHC65" s="1"/>
      <c r="EHD65" s="1"/>
      <c r="EHE65" s="1"/>
      <c r="EHF65" s="1"/>
      <c r="EHG65" s="1"/>
      <c r="EHH65" s="1"/>
      <c r="EHI65" s="1"/>
      <c r="EHJ65" s="1"/>
      <c r="EHK65" s="1"/>
      <c r="EHL65" s="1"/>
      <c r="EHM65" s="1"/>
      <c r="EHN65" s="1"/>
      <c r="EHO65" s="1"/>
      <c r="EHP65" s="1"/>
      <c r="EHQ65" s="1"/>
      <c r="EHR65" s="1"/>
      <c r="EHS65" s="1"/>
      <c r="EHT65" s="1"/>
      <c r="EHU65" s="1"/>
      <c r="EHV65" s="1"/>
      <c r="EHW65" s="1"/>
      <c r="EHX65" s="1"/>
      <c r="EHY65" s="1"/>
      <c r="EHZ65" s="1"/>
      <c r="EIA65" s="1"/>
      <c r="EIB65" s="1"/>
      <c r="EIC65" s="1"/>
      <c r="EID65" s="1"/>
      <c r="EIE65" s="1"/>
      <c r="EIF65" s="1"/>
      <c r="EIG65" s="1"/>
      <c r="EIH65" s="1"/>
      <c r="EII65" s="1"/>
      <c r="EIJ65" s="1"/>
      <c r="EIK65" s="1"/>
      <c r="EIL65" s="1"/>
      <c r="EIM65" s="1"/>
      <c r="EIN65" s="1"/>
      <c r="EIO65" s="1"/>
      <c r="EIP65" s="1"/>
      <c r="EIQ65" s="1"/>
      <c r="EIR65" s="1"/>
      <c r="EIS65" s="1"/>
      <c r="EIT65" s="1"/>
      <c r="EIU65" s="1"/>
      <c r="EIV65" s="1"/>
      <c r="EIW65" s="1"/>
      <c r="EIX65" s="1"/>
      <c r="EIY65" s="1"/>
      <c r="EIZ65" s="1"/>
      <c r="EJA65" s="1"/>
      <c r="EJB65" s="1"/>
      <c r="EJC65" s="1"/>
      <c r="EJD65" s="1"/>
      <c r="EJE65" s="1"/>
      <c r="EJF65" s="1"/>
      <c r="EJG65" s="1"/>
      <c r="EJH65" s="1"/>
      <c r="EJI65" s="1"/>
      <c r="EJJ65" s="1"/>
      <c r="EJK65" s="1"/>
      <c r="EJL65" s="1"/>
      <c r="EJM65" s="1"/>
      <c r="EJN65" s="1"/>
      <c r="EJO65" s="1"/>
      <c r="EJP65" s="1"/>
      <c r="EJQ65" s="1"/>
      <c r="EJR65" s="1"/>
      <c r="EJS65" s="1"/>
      <c r="EJT65" s="1"/>
      <c r="EJU65" s="1"/>
      <c r="EJV65" s="1"/>
      <c r="EJW65" s="1"/>
      <c r="EJX65" s="1"/>
      <c r="EJY65" s="1"/>
      <c r="EJZ65" s="1"/>
      <c r="EKA65" s="1"/>
      <c r="EKB65" s="1"/>
      <c r="EKC65" s="1"/>
      <c r="EKD65" s="1"/>
      <c r="EKE65" s="1"/>
      <c r="EKF65" s="1"/>
      <c r="EKG65" s="1"/>
      <c r="EKH65" s="1"/>
      <c r="EKI65" s="1"/>
      <c r="EKJ65" s="1"/>
      <c r="EKK65" s="1"/>
      <c r="EKL65" s="1"/>
      <c r="EKM65" s="1"/>
      <c r="EKN65" s="1"/>
      <c r="EKO65" s="1"/>
      <c r="EKP65" s="1"/>
      <c r="EKQ65" s="1"/>
      <c r="EKR65" s="1"/>
      <c r="EKS65" s="1"/>
      <c r="EKT65" s="1"/>
      <c r="EKU65" s="1"/>
      <c r="EKV65" s="1"/>
      <c r="EKW65" s="1"/>
      <c r="EKX65" s="1"/>
      <c r="EKY65" s="1"/>
      <c r="EKZ65" s="1"/>
      <c r="ELA65" s="1"/>
      <c r="ELB65" s="1"/>
      <c r="ELC65" s="1"/>
      <c r="ELD65" s="1"/>
      <c r="ELE65" s="1"/>
      <c r="ELF65" s="1"/>
      <c r="ELG65" s="1"/>
      <c r="ELH65" s="1"/>
      <c r="ELI65" s="1"/>
      <c r="ELJ65" s="1"/>
      <c r="ELK65" s="1"/>
      <c r="ELL65" s="1"/>
      <c r="ELM65" s="1"/>
      <c r="ELN65" s="1"/>
      <c r="ELO65" s="1"/>
      <c r="ELP65" s="1"/>
      <c r="ELQ65" s="1"/>
      <c r="ELR65" s="1"/>
      <c r="ELS65" s="1"/>
      <c r="ELT65" s="1"/>
      <c r="ELU65" s="1"/>
      <c r="ELV65" s="1"/>
      <c r="ELW65" s="1"/>
      <c r="ELX65" s="1"/>
      <c r="ELY65" s="1"/>
      <c r="ELZ65" s="1"/>
      <c r="EMA65" s="1"/>
      <c r="EMB65" s="1"/>
      <c r="EMC65" s="1"/>
      <c r="EMD65" s="1"/>
      <c r="EME65" s="1"/>
      <c r="EMF65" s="1"/>
      <c r="EMG65" s="1"/>
      <c r="EMH65" s="1"/>
      <c r="EMI65" s="1"/>
      <c r="EMJ65" s="1"/>
      <c r="EMK65" s="1"/>
      <c r="EML65" s="1"/>
      <c r="EMM65" s="1"/>
      <c r="EMN65" s="1"/>
      <c r="EMO65" s="1"/>
      <c r="EMP65" s="1"/>
      <c r="EMQ65" s="1"/>
      <c r="EMR65" s="1"/>
      <c r="EMS65" s="1"/>
      <c r="EMT65" s="1"/>
      <c r="EMU65" s="1"/>
      <c r="EMV65" s="1"/>
      <c r="EMW65" s="1"/>
      <c r="EMX65" s="1"/>
      <c r="EMY65" s="1"/>
      <c r="EMZ65" s="1"/>
      <c r="ENA65" s="1"/>
      <c r="ENB65" s="1"/>
      <c r="ENC65" s="1"/>
      <c r="END65" s="1"/>
      <c r="ENE65" s="1"/>
      <c r="ENF65" s="1"/>
      <c r="ENG65" s="1"/>
      <c r="ENH65" s="1"/>
      <c r="ENI65" s="1"/>
      <c r="ENJ65" s="1"/>
      <c r="ENK65" s="1"/>
      <c r="ENL65" s="1"/>
      <c r="ENM65" s="1"/>
      <c r="ENN65" s="1"/>
      <c r="ENO65" s="1"/>
      <c r="ENP65" s="1"/>
      <c r="ENQ65" s="1"/>
      <c r="ENR65" s="1"/>
      <c r="ENS65" s="1"/>
      <c r="ENT65" s="1"/>
      <c r="ENU65" s="1"/>
      <c r="ENV65" s="1"/>
      <c r="ENW65" s="1"/>
      <c r="ENX65" s="1"/>
      <c r="ENY65" s="1"/>
      <c r="ENZ65" s="1"/>
      <c r="EOA65" s="1"/>
      <c r="EOB65" s="1"/>
      <c r="EOC65" s="1"/>
      <c r="EOD65" s="1"/>
      <c r="EOE65" s="1"/>
      <c r="EOF65" s="1"/>
      <c r="EOG65" s="1"/>
      <c r="EOH65" s="1"/>
      <c r="EOI65" s="1"/>
      <c r="EOJ65" s="1"/>
      <c r="EOK65" s="1"/>
      <c r="EOL65" s="1"/>
      <c r="EOM65" s="1"/>
      <c r="EON65" s="1"/>
      <c r="EOO65" s="1"/>
      <c r="EOP65" s="1"/>
      <c r="EOQ65" s="1"/>
      <c r="EOR65" s="1"/>
      <c r="EOS65" s="1"/>
      <c r="EOT65" s="1"/>
      <c r="EOU65" s="1"/>
      <c r="EOV65" s="1"/>
      <c r="EOW65" s="1"/>
      <c r="EOX65" s="1"/>
      <c r="EOY65" s="1"/>
      <c r="EOZ65" s="1"/>
      <c r="EPA65" s="1"/>
      <c r="EPB65" s="1"/>
      <c r="EPC65" s="1"/>
      <c r="EPD65" s="1"/>
      <c r="EPE65" s="1"/>
      <c r="EPF65" s="1"/>
      <c r="EPG65" s="1"/>
      <c r="EPH65" s="1"/>
      <c r="EPI65" s="1"/>
      <c r="EPJ65" s="1"/>
      <c r="EPK65" s="1"/>
      <c r="EPL65" s="1"/>
      <c r="EPM65" s="1"/>
      <c r="EPN65" s="1"/>
      <c r="EPO65" s="1"/>
      <c r="EPP65" s="1"/>
      <c r="EPQ65" s="1"/>
      <c r="EPR65" s="1"/>
      <c r="EPS65" s="1"/>
      <c r="EPT65" s="1"/>
      <c r="EPU65" s="1"/>
      <c r="EPV65" s="1"/>
      <c r="EPW65" s="1"/>
      <c r="EPX65" s="1"/>
      <c r="EPY65" s="1"/>
      <c r="EPZ65" s="1"/>
      <c r="EQA65" s="1"/>
      <c r="EQB65" s="1"/>
      <c r="EQC65" s="1"/>
      <c r="EQD65" s="1"/>
      <c r="EQE65" s="1"/>
      <c r="EQF65" s="1"/>
      <c r="EQG65" s="1"/>
      <c r="EQH65" s="1"/>
      <c r="EQI65" s="1"/>
      <c r="EQJ65" s="1"/>
      <c r="EQK65" s="1"/>
      <c r="EQL65" s="1"/>
      <c r="EQM65" s="1"/>
      <c r="EQN65" s="1"/>
      <c r="EQO65" s="1"/>
      <c r="EQP65" s="1"/>
      <c r="EQQ65" s="1"/>
      <c r="EQR65" s="1"/>
      <c r="EQS65" s="1"/>
      <c r="EQT65" s="1"/>
      <c r="EQU65" s="1"/>
      <c r="EQV65" s="1"/>
      <c r="EQW65" s="1"/>
      <c r="EQX65" s="1"/>
      <c r="EQY65" s="1"/>
      <c r="EQZ65" s="1"/>
      <c r="ERA65" s="1"/>
      <c r="ERB65" s="1"/>
      <c r="ERC65" s="1"/>
      <c r="ERD65" s="1"/>
      <c r="ERE65" s="1"/>
      <c r="ERF65" s="1"/>
      <c r="ERG65" s="1"/>
      <c r="ERH65" s="1"/>
      <c r="ERI65" s="1"/>
      <c r="ERJ65" s="1"/>
      <c r="ERK65" s="1"/>
      <c r="ERL65" s="1"/>
      <c r="ERM65" s="1"/>
      <c r="ERN65" s="1"/>
      <c r="ERO65" s="1"/>
      <c r="ERP65" s="1"/>
      <c r="ERQ65" s="1"/>
      <c r="ERR65" s="1"/>
      <c r="ERS65" s="1"/>
      <c r="ERT65" s="1"/>
      <c r="ERU65" s="1"/>
      <c r="ERV65" s="1"/>
      <c r="ERW65" s="1"/>
      <c r="ERX65" s="1"/>
      <c r="ERY65" s="1"/>
      <c r="ERZ65" s="1"/>
      <c r="ESA65" s="1"/>
      <c r="ESB65" s="1"/>
      <c r="ESC65" s="1"/>
      <c r="ESD65" s="1"/>
      <c r="ESE65" s="1"/>
      <c r="ESF65" s="1"/>
      <c r="ESG65" s="1"/>
      <c r="ESH65" s="1"/>
      <c r="ESI65" s="1"/>
      <c r="ESJ65" s="1"/>
      <c r="ESK65" s="1"/>
      <c r="ESL65" s="1"/>
      <c r="ESM65" s="1"/>
      <c r="ESN65" s="1"/>
      <c r="ESO65" s="1"/>
      <c r="ESP65" s="1"/>
      <c r="ESQ65" s="1"/>
      <c r="ESR65" s="1"/>
      <c r="ESS65" s="1"/>
      <c r="EST65" s="1"/>
      <c r="ESU65" s="1"/>
      <c r="ESV65" s="1"/>
      <c r="ESW65" s="1"/>
      <c r="ESX65" s="1"/>
      <c r="ESY65" s="1"/>
      <c r="ESZ65" s="1"/>
      <c r="ETA65" s="1"/>
      <c r="ETB65" s="1"/>
      <c r="ETC65" s="1"/>
      <c r="ETD65" s="1"/>
      <c r="ETE65" s="1"/>
      <c r="ETF65" s="1"/>
      <c r="ETG65" s="1"/>
      <c r="ETH65" s="1"/>
      <c r="ETI65" s="1"/>
      <c r="ETJ65" s="1"/>
      <c r="ETK65" s="1"/>
      <c r="ETL65" s="1"/>
      <c r="ETM65" s="1"/>
      <c r="ETN65" s="1"/>
      <c r="ETO65" s="1"/>
      <c r="ETP65" s="1"/>
      <c r="ETQ65" s="1"/>
      <c r="ETR65" s="1"/>
      <c r="ETS65" s="1"/>
      <c r="ETT65" s="1"/>
      <c r="ETU65" s="1"/>
      <c r="ETV65" s="1"/>
      <c r="ETW65" s="1"/>
      <c r="ETX65" s="1"/>
      <c r="ETY65" s="1"/>
      <c r="ETZ65" s="1"/>
      <c r="EUA65" s="1"/>
      <c r="EUB65" s="1"/>
      <c r="EUC65" s="1"/>
      <c r="EUD65" s="1"/>
      <c r="EUE65" s="1"/>
      <c r="EUF65" s="1"/>
      <c r="EUG65" s="1"/>
      <c r="EUH65" s="1"/>
      <c r="EUI65" s="1"/>
      <c r="EUJ65" s="1"/>
      <c r="EUK65" s="1"/>
      <c r="EUL65" s="1"/>
      <c r="EUM65" s="1"/>
      <c r="EUN65" s="1"/>
      <c r="EUO65" s="1"/>
      <c r="EUP65" s="1"/>
      <c r="EUQ65" s="1"/>
      <c r="EUR65" s="1"/>
      <c r="EUS65" s="1"/>
      <c r="EUT65" s="1"/>
      <c r="EUU65" s="1"/>
      <c r="EUV65" s="1"/>
      <c r="EUW65" s="1"/>
      <c r="EUX65" s="1"/>
      <c r="EUY65" s="1"/>
      <c r="EUZ65" s="1"/>
      <c r="EVA65" s="1"/>
      <c r="EVB65" s="1"/>
      <c r="EVC65" s="1"/>
      <c r="EVD65" s="1"/>
      <c r="EVE65" s="1"/>
      <c r="EVF65" s="1"/>
      <c r="EVG65" s="1"/>
      <c r="EVH65" s="1"/>
      <c r="EVI65" s="1"/>
      <c r="EVJ65" s="1"/>
      <c r="EVK65" s="1"/>
      <c r="EVL65" s="1"/>
      <c r="EVM65" s="1"/>
      <c r="EVN65" s="1"/>
      <c r="EVO65" s="1"/>
      <c r="EVP65" s="1"/>
      <c r="EVQ65" s="1"/>
      <c r="EVR65" s="1"/>
      <c r="EVS65" s="1"/>
      <c r="EVT65" s="1"/>
      <c r="EVU65" s="1"/>
      <c r="EVV65" s="1"/>
      <c r="EVW65" s="1"/>
      <c r="EVX65" s="1"/>
      <c r="EVY65" s="1"/>
      <c r="EVZ65" s="1"/>
      <c r="EWA65" s="1"/>
      <c r="EWB65" s="1"/>
      <c r="EWC65" s="1"/>
      <c r="EWD65" s="1"/>
      <c r="EWE65" s="1"/>
      <c r="EWF65" s="1"/>
      <c r="EWG65" s="1"/>
      <c r="EWH65" s="1"/>
      <c r="EWI65" s="1"/>
      <c r="EWJ65" s="1"/>
      <c r="EWK65" s="1"/>
      <c r="EWL65" s="1"/>
      <c r="EWM65" s="1"/>
      <c r="EWN65" s="1"/>
      <c r="EWO65" s="1"/>
      <c r="EWP65" s="1"/>
      <c r="EWQ65" s="1"/>
      <c r="EWR65" s="1"/>
      <c r="EWS65" s="1"/>
      <c r="EWT65" s="1"/>
      <c r="EWU65" s="1"/>
      <c r="EWV65" s="1"/>
      <c r="EWW65" s="1"/>
      <c r="EWX65" s="1"/>
      <c r="EWY65" s="1"/>
      <c r="EWZ65" s="1"/>
      <c r="EXA65" s="1"/>
      <c r="EXB65" s="1"/>
      <c r="EXC65" s="1"/>
      <c r="EXD65" s="1"/>
      <c r="EXE65" s="1"/>
      <c r="EXF65" s="1"/>
      <c r="EXG65" s="1"/>
      <c r="EXH65" s="1"/>
      <c r="EXI65" s="1"/>
      <c r="EXJ65" s="1"/>
      <c r="EXK65" s="1"/>
      <c r="EXL65" s="1"/>
      <c r="EXM65" s="1"/>
      <c r="EXN65" s="1"/>
      <c r="EXO65" s="1"/>
      <c r="EXP65" s="1"/>
      <c r="EXQ65" s="1"/>
      <c r="EXR65" s="1"/>
      <c r="EXS65" s="1"/>
      <c r="EXT65" s="1"/>
      <c r="EXU65" s="1"/>
      <c r="EXV65" s="1"/>
      <c r="EXW65" s="1"/>
      <c r="EXX65" s="1"/>
      <c r="EXY65" s="1"/>
      <c r="EXZ65" s="1"/>
      <c r="EYA65" s="1"/>
      <c r="EYB65" s="1"/>
      <c r="EYC65" s="1"/>
      <c r="EYD65" s="1"/>
      <c r="EYE65" s="1"/>
      <c r="EYF65" s="1"/>
      <c r="EYG65" s="1"/>
      <c r="EYH65" s="1"/>
      <c r="EYI65" s="1"/>
      <c r="EYJ65" s="1"/>
      <c r="EYK65" s="1"/>
      <c r="EYL65" s="1"/>
      <c r="EYM65" s="1"/>
      <c r="EYN65" s="1"/>
      <c r="EYO65" s="1"/>
      <c r="EYP65" s="1"/>
      <c r="EYQ65" s="1"/>
      <c r="EYR65" s="1"/>
      <c r="EYS65" s="1"/>
      <c r="EYT65" s="1"/>
      <c r="EYU65" s="1"/>
      <c r="EYV65" s="1"/>
      <c r="EYW65" s="1"/>
      <c r="EYX65" s="1"/>
      <c r="EYY65" s="1"/>
      <c r="EYZ65" s="1"/>
      <c r="EZA65" s="1"/>
      <c r="EZB65" s="1"/>
      <c r="EZC65" s="1"/>
      <c r="EZD65" s="1"/>
      <c r="EZE65" s="1"/>
      <c r="EZF65" s="1"/>
      <c r="EZG65" s="1"/>
      <c r="EZH65" s="1"/>
      <c r="EZI65" s="1"/>
      <c r="EZJ65" s="1"/>
      <c r="EZK65" s="1"/>
      <c r="EZL65" s="1"/>
      <c r="EZM65" s="1"/>
      <c r="EZN65" s="1"/>
      <c r="EZO65" s="1"/>
      <c r="EZP65" s="1"/>
      <c r="EZQ65" s="1"/>
      <c r="EZR65" s="1"/>
      <c r="EZS65" s="1"/>
      <c r="EZT65" s="1"/>
      <c r="EZU65" s="1"/>
      <c r="EZV65" s="1"/>
      <c r="EZW65" s="1"/>
      <c r="EZX65" s="1"/>
      <c r="EZY65" s="1"/>
      <c r="EZZ65" s="1"/>
      <c r="FAA65" s="1"/>
      <c r="FAB65" s="1"/>
      <c r="FAC65" s="1"/>
      <c r="FAD65" s="1"/>
      <c r="FAE65" s="1"/>
      <c r="FAF65" s="1"/>
      <c r="FAG65" s="1"/>
      <c r="FAH65" s="1"/>
      <c r="FAI65" s="1"/>
      <c r="FAJ65" s="1"/>
      <c r="FAK65" s="1"/>
      <c r="FAL65" s="1"/>
      <c r="FAM65" s="1"/>
      <c r="FAN65" s="1"/>
      <c r="FAO65" s="1"/>
      <c r="FAP65" s="1"/>
      <c r="FAQ65" s="1"/>
      <c r="FAR65" s="1"/>
      <c r="FAS65" s="1"/>
      <c r="FAT65" s="1"/>
      <c r="FAU65" s="1"/>
      <c r="FAV65" s="1"/>
      <c r="FAW65" s="1"/>
      <c r="FAX65" s="1"/>
      <c r="FAY65" s="1"/>
      <c r="FAZ65" s="1"/>
      <c r="FBA65" s="1"/>
      <c r="FBB65" s="1"/>
      <c r="FBC65" s="1"/>
      <c r="FBD65" s="1"/>
      <c r="FBE65" s="1"/>
      <c r="FBF65" s="1"/>
      <c r="FBG65" s="1"/>
      <c r="FBH65" s="1"/>
      <c r="FBI65" s="1"/>
      <c r="FBJ65" s="1"/>
      <c r="FBK65" s="1"/>
      <c r="FBL65" s="1"/>
      <c r="FBM65" s="1"/>
      <c r="FBN65" s="1"/>
      <c r="FBO65" s="1"/>
      <c r="FBP65" s="1"/>
      <c r="FBQ65" s="1"/>
      <c r="FBR65" s="1"/>
      <c r="FBS65" s="1"/>
      <c r="FBT65" s="1"/>
      <c r="FBU65" s="1"/>
      <c r="FBV65" s="1"/>
      <c r="FBW65" s="1"/>
      <c r="FBX65" s="1"/>
      <c r="FBY65" s="1"/>
      <c r="FBZ65" s="1"/>
      <c r="FCA65" s="1"/>
      <c r="FCB65" s="1"/>
      <c r="FCC65" s="1"/>
      <c r="FCD65" s="1"/>
      <c r="FCE65" s="1"/>
      <c r="FCF65" s="1"/>
      <c r="FCG65" s="1"/>
      <c r="FCH65" s="1"/>
      <c r="FCI65" s="1"/>
      <c r="FCJ65" s="1"/>
      <c r="FCK65" s="1"/>
      <c r="FCL65" s="1"/>
      <c r="FCM65" s="1"/>
      <c r="FCN65" s="1"/>
      <c r="FCO65" s="1"/>
      <c r="FCP65" s="1"/>
      <c r="FCQ65" s="1"/>
      <c r="FCR65" s="1"/>
      <c r="FCS65" s="1"/>
      <c r="FCT65" s="1"/>
      <c r="FCU65" s="1"/>
      <c r="FCV65" s="1"/>
      <c r="FCW65" s="1"/>
      <c r="FCX65" s="1"/>
      <c r="FCY65" s="1"/>
      <c r="FCZ65" s="1"/>
      <c r="FDA65" s="1"/>
      <c r="FDB65" s="1"/>
      <c r="FDC65" s="1"/>
      <c r="FDD65" s="1"/>
      <c r="FDE65" s="1"/>
      <c r="FDF65" s="1"/>
      <c r="FDG65" s="1"/>
      <c r="FDH65" s="1"/>
      <c r="FDI65" s="1"/>
      <c r="FDJ65" s="1"/>
      <c r="FDK65" s="1"/>
      <c r="FDL65" s="1"/>
      <c r="FDM65" s="1"/>
      <c r="FDN65" s="1"/>
      <c r="FDO65" s="1"/>
      <c r="FDP65" s="1"/>
      <c r="FDQ65" s="1"/>
      <c r="FDR65" s="1"/>
      <c r="FDS65" s="1"/>
      <c r="FDT65" s="1"/>
      <c r="FDU65" s="1"/>
      <c r="FDV65" s="1"/>
      <c r="FDW65" s="1"/>
      <c r="FDX65" s="1"/>
      <c r="FDY65" s="1"/>
      <c r="FDZ65" s="1"/>
      <c r="FEA65" s="1"/>
      <c r="FEB65" s="1"/>
      <c r="FEC65" s="1"/>
      <c r="FED65" s="1"/>
      <c r="FEE65" s="1"/>
      <c r="FEF65" s="1"/>
      <c r="FEG65" s="1"/>
      <c r="FEH65" s="1"/>
      <c r="FEI65" s="1"/>
      <c r="FEJ65" s="1"/>
      <c r="FEK65" s="1"/>
      <c r="FEL65" s="1"/>
      <c r="FEM65" s="1"/>
      <c r="FEN65" s="1"/>
      <c r="FEO65" s="1"/>
      <c r="FEP65" s="1"/>
      <c r="FEQ65" s="1"/>
      <c r="FER65" s="1"/>
      <c r="FES65" s="1"/>
      <c r="FET65" s="1"/>
      <c r="FEU65" s="1"/>
      <c r="FEV65" s="1"/>
      <c r="FEW65" s="1"/>
      <c r="FEX65" s="1"/>
      <c r="FEY65" s="1"/>
      <c r="FEZ65" s="1"/>
      <c r="FFA65" s="1"/>
      <c r="FFB65" s="1"/>
      <c r="FFC65" s="1"/>
      <c r="FFD65" s="1"/>
      <c r="FFE65" s="1"/>
      <c r="FFF65" s="1"/>
      <c r="FFG65" s="1"/>
      <c r="FFH65" s="1"/>
      <c r="FFI65" s="1"/>
      <c r="FFJ65" s="1"/>
      <c r="FFK65" s="1"/>
      <c r="FFL65" s="1"/>
      <c r="FFM65" s="1"/>
      <c r="FFN65" s="1"/>
      <c r="FFO65" s="1"/>
      <c r="FFP65" s="1"/>
      <c r="FFQ65" s="1"/>
      <c r="FFR65" s="1"/>
      <c r="FFS65" s="1"/>
      <c r="FFT65" s="1"/>
      <c r="FFU65" s="1"/>
      <c r="FFV65" s="1"/>
      <c r="FFW65" s="1"/>
      <c r="FFX65" s="1"/>
      <c r="FFY65" s="1"/>
      <c r="FFZ65" s="1"/>
      <c r="FGA65" s="1"/>
      <c r="FGB65" s="1"/>
      <c r="FGC65" s="1"/>
      <c r="FGD65" s="1"/>
      <c r="FGE65" s="1"/>
      <c r="FGF65" s="1"/>
      <c r="FGG65" s="1"/>
      <c r="FGH65" s="1"/>
      <c r="FGI65" s="1"/>
      <c r="FGJ65" s="1"/>
      <c r="FGK65" s="1"/>
      <c r="FGL65" s="1"/>
      <c r="FGM65" s="1"/>
      <c r="FGN65" s="1"/>
      <c r="FGO65" s="1"/>
      <c r="FGP65" s="1"/>
      <c r="FGQ65" s="1"/>
      <c r="FGR65" s="1"/>
      <c r="FGS65" s="1"/>
      <c r="FGT65" s="1"/>
      <c r="FGU65" s="1"/>
      <c r="FGV65" s="1"/>
      <c r="FGW65" s="1"/>
      <c r="FGX65" s="1"/>
      <c r="FGY65" s="1"/>
      <c r="FGZ65" s="1"/>
      <c r="FHA65" s="1"/>
      <c r="FHB65" s="1"/>
      <c r="FHC65" s="1"/>
      <c r="FHD65" s="1"/>
      <c r="FHE65" s="1"/>
      <c r="FHF65" s="1"/>
      <c r="FHG65" s="1"/>
      <c r="FHH65" s="1"/>
      <c r="FHI65" s="1"/>
      <c r="FHJ65" s="1"/>
      <c r="FHK65" s="1"/>
      <c r="FHL65" s="1"/>
      <c r="FHM65" s="1"/>
      <c r="FHN65" s="1"/>
      <c r="FHO65" s="1"/>
      <c r="FHP65" s="1"/>
      <c r="FHQ65" s="1"/>
      <c r="FHR65" s="1"/>
      <c r="FHS65" s="1"/>
      <c r="FHT65" s="1"/>
      <c r="FHU65" s="1"/>
      <c r="FHV65" s="1"/>
      <c r="FHW65" s="1"/>
      <c r="FHX65" s="1"/>
      <c r="FHY65" s="1"/>
      <c r="FHZ65" s="1"/>
      <c r="FIA65" s="1"/>
      <c r="FIB65" s="1"/>
      <c r="FIC65" s="1"/>
      <c r="FID65" s="1"/>
      <c r="FIE65" s="1"/>
      <c r="FIF65" s="1"/>
      <c r="FIG65" s="1"/>
      <c r="FIH65" s="1"/>
      <c r="FII65" s="1"/>
      <c r="FIJ65" s="1"/>
      <c r="FIK65" s="1"/>
      <c r="FIL65" s="1"/>
      <c r="FIM65" s="1"/>
      <c r="FIN65" s="1"/>
      <c r="FIO65" s="1"/>
      <c r="FIP65" s="1"/>
      <c r="FIQ65" s="1"/>
      <c r="FIR65" s="1"/>
      <c r="FIS65" s="1"/>
      <c r="FIT65" s="1"/>
      <c r="FIU65" s="1"/>
      <c r="FIV65" s="1"/>
      <c r="FIW65" s="1"/>
      <c r="FIX65" s="1"/>
      <c r="FIY65" s="1"/>
      <c r="FIZ65" s="1"/>
      <c r="FJA65" s="1"/>
      <c r="FJB65" s="1"/>
      <c r="FJC65" s="1"/>
      <c r="FJD65" s="1"/>
      <c r="FJE65" s="1"/>
      <c r="FJF65" s="1"/>
      <c r="FJG65" s="1"/>
      <c r="FJH65" s="1"/>
      <c r="FJI65" s="1"/>
      <c r="FJJ65" s="1"/>
      <c r="FJK65" s="1"/>
      <c r="FJL65" s="1"/>
      <c r="FJM65" s="1"/>
      <c r="FJN65" s="1"/>
      <c r="FJO65" s="1"/>
      <c r="FJP65" s="1"/>
      <c r="FJQ65" s="1"/>
      <c r="FJR65" s="1"/>
      <c r="FJS65" s="1"/>
      <c r="FJT65" s="1"/>
      <c r="FJU65" s="1"/>
      <c r="FJV65" s="1"/>
      <c r="FJW65" s="1"/>
      <c r="FJX65" s="1"/>
      <c r="FJY65" s="1"/>
      <c r="FJZ65" s="1"/>
      <c r="FKA65" s="1"/>
      <c r="FKB65" s="1"/>
      <c r="FKC65" s="1"/>
      <c r="FKD65" s="1"/>
      <c r="FKE65" s="1"/>
      <c r="FKF65" s="1"/>
      <c r="FKG65" s="1"/>
      <c r="FKH65" s="1"/>
      <c r="FKI65" s="1"/>
      <c r="FKJ65" s="1"/>
      <c r="FKK65" s="1"/>
      <c r="FKL65" s="1"/>
      <c r="FKM65" s="1"/>
      <c r="FKN65" s="1"/>
      <c r="FKO65" s="1"/>
      <c r="FKP65" s="1"/>
      <c r="FKQ65" s="1"/>
      <c r="FKR65" s="1"/>
      <c r="FKS65" s="1"/>
      <c r="FKT65" s="1"/>
      <c r="FKU65" s="1"/>
      <c r="FKV65" s="1"/>
      <c r="FKW65" s="1"/>
      <c r="FKX65" s="1"/>
      <c r="FKY65" s="1"/>
      <c r="FKZ65" s="1"/>
      <c r="FLA65" s="1"/>
      <c r="FLB65" s="1"/>
      <c r="FLC65" s="1"/>
      <c r="FLD65" s="1"/>
      <c r="FLE65" s="1"/>
      <c r="FLF65" s="1"/>
      <c r="FLG65" s="1"/>
      <c r="FLH65" s="1"/>
      <c r="FLI65" s="1"/>
      <c r="FLJ65" s="1"/>
      <c r="FLK65" s="1"/>
      <c r="FLL65" s="1"/>
      <c r="FLM65" s="1"/>
      <c r="FLN65" s="1"/>
      <c r="FLO65" s="1"/>
      <c r="FLP65" s="1"/>
      <c r="FLQ65" s="1"/>
      <c r="FLR65" s="1"/>
      <c r="FLS65" s="1"/>
      <c r="FLT65" s="1"/>
      <c r="FLU65" s="1"/>
      <c r="FLV65" s="1"/>
      <c r="FLW65" s="1"/>
      <c r="FLX65" s="1"/>
      <c r="FLY65" s="1"/>
      <c r="FLZ65" s="1"/>
      <c r="FMA65" s="1"/>
      <c r="FMB65" s="1"/>
      <c r="FMC65" s="1"/>
      <c r="FMD65" s="1"/>
      <c r="FME65" s="1"/>
      <c r="FMF65" s="1"/>
      <c r="FMG65" s="1"/>
      <c r="FMH65" s="1"/>
      <c r="FMI65" s="1"/>
      <c r="FMJ65" s="1"/>
      <c r="FMK65" s="1"/>
      <c r="FML65" s="1"/>
      <c r="FMM65" s="1"/>
      <c r="FMN65" s="1"/>
      <c r="FMO65" s="1"/>
      <c r="FMP65" s="1"/>
      <c r="FMQ65" s="1"/>
      <c r="FMR65" s="1"/>
      <c r="FMS65" s="1"/>
      <c r="FMT65" s="1"/>
      <c r="FMU65" s="1"/>
      <c r="FMV65" s="1"/>
      <c r="FMW65" s="1"/>
      <c r="FMX65" s="1"/>
      <c r="FMY65" s="1"/>
      <c r="FMZ65" s="1"/>
      <c r="FNA65" s="1"/>
      <c r="FNB65" s="1"/>
      <c r="FNC65" s="1"/>
      <c r="FND65" s="1"/>
      <c r="FNE65" s="1"/>
      <c r="FNF65" s="1"/>
      <c r="FNG65" s="1"/>
      <c r="FNH65" s="1"/>
      <c r="FNI65" s="1"/>
      <c r="FNJ65" s="1"/>
      <c r="FNK65" s="1"/>
      <c r="FNL65" s="1"/>
      <c r="FNM65" s="1"/>
      <c r="FNN65" s="1"/>
      <c r="FNO65" s="1"/>
      <c r="FNP65" s="1"/>
      <c r="FNQ65" s="1"/>
      <c r="FNR65" s="1"/>
      <c r="FNS65" s="1"/>
      <c r="FNT65" s="1"/>
      <c r="FNU65" s="1"/>
      <c r="FNV65" s="1"/>
      <c r="FNW65" s="1"/>
      <c r="FNX65" s="1"/>
      <c r="FNY65" s="1"/>
      <c r="FNZ65" s="1"/>
      <c r="FOA65" s="1"/>
      <c r="FOB65" s="1"/>
      <c r="FOC65" s="1"/>
      <c r="FOD65" s="1"/>
      <c r="FOE65" s="1"/>
      <c r="FOF65" s="1"/>
      <c r="FOG65" s="1"/>
      <c r="FOH65" s="1"/>
      <c r="FOI65" s="1"/>
      <c r="FOJ65" s="1"/>
      <c r="FOK65" s="1"/>
      <c r="FOL65" s="1"/>
      <c r="FOM65" s="1"/>
      <c r="FON65" s="1"/>
      <c r="FOO65" s="1"/>
      <c r="FOP65" s="1"/>
      <c r="FOQ65" s="1"/>
      <c r="FOR65" s="1"/>
      <c r="FOS65" s="1"/>
      <c r="FOT65" s="1"/>
      <c r="FOU65" s="1"/>
      <c r="FOV65" s="1"/>
      <c r="FOW65" s="1"/>
      <c r="FOX65" s="1"/>
      <c r="FOY65" s="1"/>
      <c r="FOZ65" s="1"/>
      <c r="FPA65" s="1"/>
      <c r="FPB65" s="1"/>
      <c r="FPC65" s="1"/>
      <c r="FPD65" s="1"/>
      <c r="FPE65" s="1"/>
      <c r="FPF65" s="1"/>
      <c r="FPG65" s="1"/>
      <c r="FPH65" s="1"/>
      <c r="FPI65" s="1"/>
      <c r="FPJ65" s="1"/>
      <c r="FPK65" s="1"/>
      <c r="FPL65" s="1"/>
      <c r="FPM65" s="1"/>
      <c r="FPN65" s="1"/>
      <c r="FPO65" s="1"/>
      <c r="FPP65" s="1"/>
      <c r="FPQ65" s="1"/>
      <c r="FPR65" s="1"/>
      <c r="FPS65" s="1"/>
      <c r="FPT65" s="1"/>
      <c r="FPU65" s="1"/>
      <c r="FPV65" s="1"/>
      <c r="FPW65" s="1"/>
      <c r="FPX65" s="1"/>
      <c r="FPY65" s="1"/>
      <c r="FPZ65" s="1"/>
      <c r="FQA65" s="1"/>
      <c r="FQB65" s="1"/>
      <c r="FQC65" s="1"/>
      <c r="FQD65" s="1"/>
      <c r="FQE65" s="1"/>
      <c r="FQF65" s="1"/>
      <c r="FQG65" s="1"/>
      <c r="FQH65" s="1"/>
      <c r="FQI65" s="1"/>
      <c r="FQJ65" s="1"/>
      <c r="FQK65" s="1"/>
      <c r="FQL65" s="1"/>
      <c r="FQM65" s="1"/>
      <c r="FQN65" s="1"/>
      <c r="FQO65" s="1"/>
      <c r="FQP65" s="1"/>
      <c r="FQQ65" s="1"/>
      <c r="FQR65" s="1"/>
      <c r="FQS65" s="1"/>
      <c r="FQT65" s="1"/>
      <c r="FQU65" s="1"/>
      <c r="FQV65" s="1"/>
      <c r="FQW65" s="1"/>
      <c r="FQX65" s="1"/>
      <c r="FQY65" s="1"/>
      <c r="FQZ65" s="1"/>
      <c r="FRA65" s="1"/>
      <c r="FRB65" s="1"/>
      <c r="FRC65" s="1"/>
      <c r="FRD65" s="1"/>
      <c r="FRE65" s="1"/>
      <c r="FRF65" s="1"/>
      <c r="FRG65" s="1"/>
      <c r="FRH65" s="1"/>
      <c r="FRI65" s="1"/>
      <c r="FRJ65" s="1"/>
      <c r="FRK65" s="1"/>
      <c r="FRL65" s="1"/>
      <c r="FRM65" s="1"/>
      <c r="FRN65" s="1"/>
      <c r="FRO65" s="1"/>
      <c r="FRP65" s="1"/>
      <c r="FRQ65" s="1"/>
      <c r="FRR65" s="1"/>
      <c r="FRS65" s="1"/>
      <c r="FRT65" s="1"/>
      <c r="FRU65" s="1"/>
      <c r="FRV65" s="1"/>
      <c r="FRW65" s="1"/>
      <c r="FRX65" s="1"/>
      <c r="FRY65" s="1"/>
      <c r="FRZ65" s="1"/>
      <c r="FSA65" s="1"/>
      <c r="FSB65" s="1"/>
      <c r="FSC65" s="1"/>
      <c r="FSD65" s="1"/>
      <c r="FSE65" s="1"/>
      <c r="FSF65" s="1"/>
      <c r="FSG65" s="1"/>
      <c r="FSH65" s="1"/>
      <c r="FSI65" s="1"/>
      <c r="FSJ65" s="1"/>
      <c r="FSK65" s="1"/>
      <c r="FSL65" s="1"/>
      <c r="FSM65" s="1"/>
      <c r="FSN65" s="1"/>
      <c r="FSO65" s="1"/>
      <c r="FSP65" s="1"/>
      <c r="FSQ65" s="1"/>
      <c r="FSR65" s="1"/>
      <c r="FSS65" s="1"/>
      <c r="FST65" s="1"/>
      <c r="FSU65" s="1"/>
      <c r="FSV65" s="1"/>
      <c r="FSW65" s="1"/>
      <c r="FSX65" s="1"/>
      <c r="FSY65" s="1"/>
      <c r="FSZ65" s="1"/>
      <c r="FTA65" s="1"/>
      <c r="FTB65" s="1"/>
      <c r="FTC65" s="1"/>
      <c r="FTD65" s="1"/>
      <c r="FTE65" s="1"/>
      <c r="FTF65" s="1"/>
      <c r="FTG65" s="1"/>
      <c r="FTH65" s="1"/>
      <c r="FTI65" s="1"/>
      <c r="FTJ65" s="1"/>
      <c r="FTK65" s="1"/>
      <c r="FTL65" s="1"/>
      <c r="FTM65" s="1"/>
      <c r="FTN65" s="1"/>
      <c r="FTO65" s="1"/>
      <c r="FTP65" s="1"/>
      <c r="FTQ65" s="1"/>
      <c r="FTR65" s="1"/>
      <c r="FTS65" s="1"/>
      <c r="FTT65" s="1"/>
      <c r="FTU65" s="1"/>
      <c r="FTV65" s="1"/>
      <c r="FTW65" s="1"/>
      <c r="FTX65" s="1"/>
      <c r="FTY65" s="1"/>
      <c r="FTZ65" s="1"/>
      <c r="FUA65" s="1"/>
      <c r="FUB65" s="1"/>
      <c r="FUC65" s="1"/>
      <c r="FUD65" s="1"/>
      <c r="FUE65" s="1"/>
      <c r="FUF65" s="1"/>
      <c r="FUG65" s="1"/>
      <c r="FUH65" s="1"/>
      <c r="FUI65" s="1"/>
      <c r="FUJ65" s="1"/>
      <c r="FUK65" s="1"/>
      <c r="FUL65" s="1"/>
      <c r="FUM65" s="1"/>
      <c r="FUN65" s="1"/>
      <c r="FUO65" s="1"/>
      <c r="FUP65" s="1"/>
      <c r="FUQ65" s="1"/>
      <c r="FUR65" s="1"/>
      <c r="FUS65" s="1"/>
      <c r="FUT65" s="1"/>
      <c r="FUU65" s="1"/>
      <c r="FUV65" s="1"/>
      <c r="FUW65" s="1"/>
      <c r="FUX65" s="1"/>
      <c r="FUY65" s="1"/>
      <c r="FUZ65" s="1"/>
      <c r="FVA65" s="1"/>
      <c r="FVB65" s="1"/>
      <c r="FVC65" s="1"/>
      <c r="FVD65" s="1"/>
      <c r="FVE65" s="1"/>
      <c r="FVF65" s="1"/>
      <c r="FVG65" s="1"/>
      <c r="FVH65" s="1"/>
      <c r="FVI65" s="1"/>
      <c r="FVJ65" s="1"/>
      <c r="FVK65" s="1"/>
      <c r="FVL65" s="1"/>
      <c r="FVM65" s="1"/>
      <c r="FVN65" s="1"/>
      <c r="FVO65" s="1"/>
      <c r="FVP65" s="1"/>
      <c r="FVQ65" s="1"/>
      <c r="FVR65" s="1"/>
      <c r="FVS65" s="1"/>
      <c r="FVT65" s="1"/>
      <c r="FVU65" s="1"/>
      <c r="FVV65" s="1"/>
      <c r="FVW65" s="1"/>
      <c r="FVX65" s="1"/>
      <c r="FVY65" s="1"/>
      <c r="FVZ65" s="1"/>
      <c r="FWA65" s="1"/>
      <c r="FWB65" s="1"/>
      <c r="FWC65" s="1"/>
      <c r="FWD65" s="1"/>
      <c r="FWE65" s="1"/>
      <c r="FWF65" s="1"/>
      <c r="FWG65" s="1"/>
      <c r="FWH65" s="1"/>
      <c r="FWI65" s="1"/>
      <c r="FWJ65" s="1"/>
      <c r="FWK65" s="1"/>
      <c r="FWL65" s="1"/>
      <c r="FWM65" s="1"/>
      <c r="FWN65" s="1"/>
      <c r="FWO65" s="1"/>
      <c r="FWP65" s="1"/>
      <c r="FWQ65" s="1"/>
      <c r="FWR65" s="1"/>
      <c r="FWS65" s="1"/>
      <c r="FWT65" s="1"/>
      <c r="FWU65" s="1"/>
      <c r="FWV65" s="1"/>
      <c r="FWW65" s="1"/>
      <c r="FWX65" s="1"/>
      <c r="FWY65" s="1"/>
      <c r="FWZ65" s="1"/>
      <c r="FXA65" s="1"/>
      <c r="FXB65" s="1"/>
      <c r="FXC65" s="1"/>
      <c r="FXD65" s="1"/>
      <c r="FXE65" s="1"/>
      <c r="FXF65" s="1"/>
      <c r="FXG65" s="1"/>
      <c r="FXH65" s="1"/>
      <c r="FXI65" s="1"/>
      <c r="FXJ65" s="1"/>
      <c r="FXK65" s="1"/>
      <c r="FXL65" s="1"/>
      <c r="FXM65" s="1"/>
      <c r="FXN65" s="1"/>
      <c r="FXO65" s="1"/>
      <c r="FXP65" s="1"/>
      <c r="FXQ65" s="1"/>
      <c r="FXR65" s="1"/>
      <c r="FXS65" s="1"/>
      <c r="FXT65" s="1"/>
      <c r="FXU65" s="1"/>
      <c r="FXV65" s="1"/>
      <c r="FXW65" s="1"/>
      <c r="FXX65" s="1"/>
      <c r="FXY65" s="1"/>
      <c r="FXZ65" s="1"/>
      <c r="FYA65" s="1"/>
      <c r="FYB65" s="1"/>
      <c r="FYC65" s="1"/>
      <c r="FYD65" s="1"/>
      <c r="FYE65" s="1"/>
      <c r="FYF65" s="1"/>
      <c r="FYG65" s="1"/>
      <c r="FYH65" s="1"/>
      <c r="FYI65" s="1"/>
      <c r="FYJ65" s="1"/>
      <c r="FYK65" s="1"/>
      <c r="FYL65" s="1"/>
      <c r="FYM65" s="1"/>
      <c r="FYN65" s="1"/>
      <c r="FYO65" s="1"/>
      <c r="FYP65" s="1"/>
      <c r="FYQ65" s="1"/>
      <c r="FYR65" s="1"/>
      <c r="FYS65" s="1"/>
      <c r="FYT65" s="1"/>
      <c r="FYU65" s="1"/>
      <c r="FYV65" s="1"/>
      <c r="FYW65" s="1"/>
      <c r="FYX65" s="1"/>
      <c r="FYY65" s="1"/>
      <c r="FYZ65" s="1"/>
      <c r="FZA65" s="1"/>
      <c r="FZB65" s="1"/>
      <c r="FZC65" s="1"/>
      <c r="FZD65" s="1"/>
      <c r="FZE65" s="1"/>
      <c r="FZF65" s="1"/>
      <c r="FZG65" s="1"/>
      <c r="FZH65" s="1"/>
      <c r="FZI65" s="1"/>
      <c r="FZJ65" s="1"/>
      <c r="FZK65" s="1"/>
      <c r="FZL65" s="1"/>
      <c r="FZM65" s="1"/>
      <c r="FZN65" s="1"/>
      <c r="FZO65" s="1"/>
      <c r="FZP65" s="1"/>
      <c r="FZQ65" s="1"/>
      <c r="FZR65" s="1"/>
      <c r="FZS65" s="1"/>
      <c r="FZT65" s="1"/>
      <c r="FZU65" s="1"/>
      <c r="FZV65" s="1"/>
      <c r="FZW65" s="1"/>
      <c r="FZX65" s="1"/>
      <c r="FZY65" s="1"/>
      <c r="FZZ65" s="1"/>
      <c r="GAA65" s="1"/>
      <c r="GAB65" s="1"/>
      <c r="GAC65" s="1"/>
      <c r="GAD65" s="1"/>
      <c r="GAE65" s="1"/>
      <c r="GAF65" s="1"/>
      <c r="GAG65" s="1"/>
      <c r="GAH65" s="1"/>
      <c r="GAI65" s="1"/>
      <c r="GAJ65" s="1"/>
      <c r="GAK65" s="1"/>
      <c r="GAL65" s="1"/>
      <c r="GAM65" s="1"/>
      <c r="GAN65" s="1"/>
      <c r="GAO65" s="1"/>
      <c r="GAP65" s="1"/>
      <c r="GAQ65" s="1"/>
      <c r="GAR65" s="1"/>
      <c r="GAS65" s="1"/>
      <c r="GAT65" s="1"/>
      <c r="GAU65" s="1"/>
      <c r="GAV65" s="1"/>
      <c r="GAW65" s="1"/>
      <c r="GAX65" s="1"/>
      <c r="GAY65" s="1"/>
      <c r="GAZ65" s="1"/>
      <c r="GBA65" s="1"/>
      <c r="GBB65" s="1"/>
      <c r="GBC65" s="1"/>
      <c r="GBD65" s="1"/>
      <c r="GBE65" s="1"/>
      <c r="GBF65" s="1"/>
      <c r="GBG65" s="1"/>
      <c r="GBH65" s="1"/>
      <c r="GBI65" s="1"/>
      <c r="GBJ65" s="1"/>
      <c r="GBK65" s="1"/>
      <c r="GBL65" s="1"/>
      <c r="GBM65" s="1"/>
      <c r="GBN65" s="1"/>
      <c r="GBO65" s="1"/>
      <c r="GBP65" s="1"/>
      <c r="GBQ65" s="1"/>
      <c r="GBR65" s="1"/>
      <c r="GBS65" s="1"/>
      <c r="GBT65" s="1"/>
      <c r="GBU65" s="1"/>
      <c r="GBV65" s="1"/>
      <c r="GBW65" s="1"/>
      <c r="GBX65" s="1"/>
      <c r="GBY65" s="1"/>
      <c r="GBZ65" s="1"/>
      <c r="GCA65" s="1"/>
      <c r="GCB65" s="1"/>
      <c r="GCC65" s="1"/>
      <c r="GCD65" s="1"/>
      <c r="GCE65" s="1"/>
      <c r="GCF65" s="1"/>
      <c r="GCG65" s="1"/>
      <c r="GCH65" s="1"/>
      <c r="GCI65" s="1"/>
      <c r="GCJ65" s="1"/>
      <c r="GCK65" s="1"/>
      <c r="GCL65" s="1"/>
      <c r="GCM65" s="1"/>
      <c r="GCN65" s="1"/>
      <c r="GCO65" s="1"/>
      <c r="GCP65" s="1"/>
      <c r="GCQ65" s="1"/>
      <c r="GCR65" s="1"/>
      <c r="GCS65" s="1"/>
      <c r="GCT65" s="1"/>
      <c r="GCU65" s="1"/>
      <c r="GCV65" s="1"/>
      <c r="GCW65" s="1"/>
      <c r="GCX65" s="1"/>
      <c r="GCY65" s="1"/>
      <c r="GCZ65" s="1"/>
      <c r="GDA65" s="1"/>
      <c r="GDB65" s="1"/>
      <c r="GDC65" s="1"/>
      <c r="GDD65" s="1"/>
      <c r="GDE65" s="1"/>
      <c r="GDF65" s="1"/>
      <c r="GDG65" s="1"/>
      <c r="GDH65" s="1"/>
      <c r="GDI65" s="1"/>
      <c r="GDJ65" s="1"/>
      <c r="GDK65" s="1"/>
      <c r="GDL65" s="1"/>
      <c r="GDM65" s="1"/>
      <c r="GDN65" s="1"/>
      <c r="GDO65" s="1"/>
      <c r="GDP65" s="1"/>
      <c r="GDQ65" s="1"/>
      <c r="GDR65" s="1"/>
      <c r="GDS65" s="1"/>
      <c r="GDT65" s="1"/>
      <c r="GDU65" s="1"/>
      <c r="GDV65" s="1"/>
      <c r="GDW65" s="1"/>
      <c r="GDX65" s="1"/>
      <c r="GDY65" s="1"/>
      <c r="GDZ65" s="1"/>
      <c r="GEA65" s="1"/>
      <c r="GEB65" s="1"/>
      <c r="GEC65" s="1"/>
      <c r="GED65" s="1"/>
      <c r="GEE65" s="1"/>
      <c r="GEF65" s="1"/>
      <c r="GEG65" s="1"/>
      <c r="GEH65" s="1"/>
      <c r="GEI65" s="1"/>
      <c r="GEJ65" s="1"/>
      <c r="GEK65" s="1"/>
      <c r="GEL65" s="1"/>
      <c r="GEM65" s="1"/>
      <c r="GEN65" s="1"/>
      <c r="GEO65" s="1"/>
      <c r="GEP65" s="1"/>
      <c r="GEQ65" s="1"/>
      <c r="GER65" s="1"/>
      <c r="GES65" s="1"/>
      <c r="GET65" s="1"/>
      <c r="GEU65" s="1"/>
      <c r="GEV65" s="1"/>
      <c r="GEW65" s="1"/>
      <c r="GEX65" s="1"/>
      <c r="GEY65" s="1"/>
      <c r="GEZ65" s="1"/>
      <c r="GFA65" s="1"/>
      <c r="GFB65" s="1"/>
      <c r="GFC65" s="1"/>
      <c r="GFD65" s="1"/>
      <c r="GFE65" s="1"/>
      <c r="GFF65" s="1"/>
      <c r="GFG65" s="1"/>
      <c r="GFH65" s="1"/>
      <c r="GFI65" s="1"/>
      <c r="GFJ65" s="1"/>
      <c r="GFK65" s="1"/>
      <c r="GFL65" s="1"/>
      <c r="GFM65" s="1"/>
      <c r="GFN65" s="1"/>
      <c r="GFO65" s="1"/>
      <c r="GFP65" s="1"/>
      <c r="GFQ65" s="1"/>
      <c r="GFR65" s="1"/>
      <c r="GFS65" s="1"/>
      <c r="GFT65" s="1"/>
      <c r="GFU65" s="1"/>
      <c r="GFV65" s="1"/>
      <c r="GFW65" s="1"/>
      <c r="GFX65" s="1"/>
      <c r="GFY65" s="1"/>
      <c r="GFZ65" s="1"/>
      <c r="GGA65" s="1"/>
      <c r="GGB65" s="1"/>
      <c r="GGC65" s="1"/>
      <c r="GGD65" s="1"/>
      <c r="GGE65" s="1"/>
      <c r="GGF65" s="1"/>
      <c r="GGG65" s="1"/>
      <c r="GGH65" s="1"/>
      <c r="GGI65" s="1"/>
      <c r="GGJ65" s="1"/>
      <c r="GGK65" s="1"/>
      <c r="GGL65" s="1"/>
      <c r="GGM65" s="1"/>
      <c r="GGN65" s="1"/>
      <c r="GGO65" s="1"/>
      <c r="GGP65" s="1"/>
      <c r="GGQ65" s="1"/>
      <c r="GGR65" s="1"/>
      <c r="GGS65" s="1"/>
      <c r="GGT65" s="1"/>
      <c r="GGU65" s="1"/>
      <c r="GGV65" s="1"/>
      <c r="GGW65" s="1"/>
      <c r="GGX65" s="1"/>
      <c r="GGY65" s="1"/>
      <c r="GGZ65" s="1"/>
      <c r="GHA65" s="1"/>
      <c r="GHB65" s="1"/>
      <c r="GHC65" s="1"/>
      <c r="GHD65" s="1"/>
      <c r="GHE65" s="1"/>
      <c r="GHF65" s="1"/>
      <c r="GHG65" s="1"/>
      <c r="GHH65" s="1"/>
      <c r="GHI65" s="1"/>
      <c r="GHJ65" s="1"/>
      <c r="GHK65" s="1"/>
      <c r="GHL65" s="1"/>
      <c r="GHM65" s="1"/>
      <c r="GHN65" s="1"/>
      <c r="GHO65" s="1"/>
      <c r="GHP65" s="1"/>
      <c r="GHQ65" s="1"/>
      <c r="GHR65" s="1"/>
      <c r="GHS65" s="1"/>
      <c r="GHT65" s="1"/>
      <c r="GHU65" s="1"/>
      <c r="GHV65" s="1"/>
      <c r="GHW65" s="1"/>
      <c r="GHX65" s="1"/>
      <c r="GHY65" s="1"/>
      <c r="GHZ65" s="1"/>
      <c r="GIA65" s="1"/>
      <c r="GIB65" s="1"/>
      <c r="GIC65" s="1"/>
      <c r="GID65" s="1"/>
      <c r="GIE65" s="1"/>
      <c r="GIF65" s="1"/>
      <c r="GIG65" s="1"/>
      <c r="GIH65" s="1"/>
      <c r="GII65" s="1"/>
      <c r="GIJ65" s="1"/>
      <c r="GIK65" s="1"/>
      <c r="GIL65" s="1"/>
      <c r="GIM65" s="1"/>
      <c r="GIN65" s="1"/>
      <c r="GIO65" s="1"/>
      <c r="GIP65" s="1"/>
      <c r="GIQ65" s="1"/>
      <c r="GIR65" s="1"/>
      <c r="GIS65" s="1"/>
      <c r="GIT65" s="1"/>
      <c r="GIU65" s="1"/>
      <c r="GIV65" s="1"/>
      <c r="GIW65" s="1"/>
      <c r="GIX65" s="1"/>
      <c r="GIY65" s="1"/>
      <c r="GIZ65" s="1"/>
      <c r="GJA65" s="1"/>
      <c r="GJB65" s="1"/>
      <c r="GJC65" s="1"/>
      <c r="GJD65" s="1"/>
      <c r="GJE65" s="1"/>
      <c r="GJF65" s="1"/>
      <c r="GJG65" s="1"/>
      <c r="GJH65" s="1"/>
      <c r="GJI65" s="1"/>
      <c r="GJJ65" s="1"/>
      <c r="GJK65" s="1"/>
      <c r="GJL65" s="1"/>
      <c r="GJM65" s="1"/>
      <c r="GJN65" s="1"/>
      <c r="GJO65" s="1"/>
      <c r="GJP65" s="1"/>
      <c r="GJQ65" s="1"/>
      <c r="GJR65" s="1"/>
      <c r="GJS65" s="1"/>
      <c r="GJT65" s="1"/>
      <c r="GJU65" s="1"/>
      <c r="GJV65" s="1"/>
      <c r="GJW65" s="1"/>
      <c r="GJX65" s="1"/>
      <c r="GJY65" s="1"/>
      <c r="GJZ65" s="1"/>
      <c r="GKA65" s="1"/>
      <c r="GKB65" s="1"/>
      <c r="GKC65" s="1"/>
      <c r="GKD65" s="1"/>
      <c r="GKE65" s="1"/>
      <c r="GKF65" s="1"/>
      <c r="GKG65" s="1"/>
      <c r="GKH65" s="1"/>
      <c r="GKI65" s="1"/>
      <c r="GKJ65" s="1"/>
      <c r="GKK65" s="1"/>
      <c r="GKL65" s="1"/>
      <c r="GKM65" s="1"/>
      <c r="GKN65" s="1"/>
      <c r="GKO65" s="1"/>
      <c r="GKP65" s="1"/>
      <c r="GKQ65" s="1"/>
      <c r="GKR65" s="1"/>
      <c r="GKS65" s="1"/>
      <c r="GKT65" s="1"/>
      <c r="GKU65" s="1"/>
      <c r="GKV65" s="1"/>
      <c r="GKW65" s="1"/>
      <c r="GKX65" s="1"/>
      <c r="GKY65" s="1"/>
      <c r="GKZ65" s="1"/>
      <c r="GLA65" s="1"/>
      <c r="GLB65" s="1"/>
      <c r="GLC65" s="1"/>
      <c r="GLD65" s="1"/>
      <c r="GLE65" s="1"/>
      <c r="GLF65" s="1"/>
      <c r="GLG65" s="1"/>
      <c r="GLH65" s="1"/>
      <c r="GLI65" s="1"/>
      <c r="GLJ65" s="1"/>
      <c r="GLK65" s="1"/>
      <c r="GLL65" s="1"/>
      <c r="GLM65" s="1"/>
      <c r="GLN65" s="1"/>
      <c r="GLO65" s="1"/>
      <c r="GLP65" s="1"/>
      <c r="GLQ65" s="1"/>
      <c r="GLR65" s="1"/>
      <c r="GLS65" s="1"/>
      <c r="GLT65" s="1"/>
      <c r="GLU65" s="1"/>
      <c r="GLV65" s="1"/>
      <c r="GLW65" s="1"/>
      <c r="GLX65" s="1"/>
      <c r="GLY65" s="1"/>
      <c r="GLZ65" s="1"/>
      <c r="GMA65" s="1"/>
      <c r="GMB65" s="1"/>
      <c r="GMC65" s="1"/>
      <c r="GMD65" s="1"/>
      <c r="GME65" s="1"/>
      <c r="GMF65" s="1"/>
      <c r="GMG65" s="1"/>
      <c r="GMH65" s="1"/>
      <c r="GMI65" s="1"/>
      <c r="GMJ65" s="1"/>
      <c r="GMK65" s="1"/>
      <c r="GML65" s="1"/>
      <c r="GMM65" s="1"/>
      <c r="GMN65" s="1"/>
      <c r="GMO65" s="1"/>
      <c r="GMP65" s="1"/>
      <c r="GMQ65" s="1"/>
      <c r="GMR65" s="1"/>
      <c r="GMS65" s="1"/>
      <c r="GMT65" s="1"/>
      <c r="GMU65" s="1"/>
      <c r="GMV65" s="1"/>
      <c r="GMW65" s="1"/>
      <c r="GMX65" s="1"/>
      <c r="GMY65" s="1"/>
      <c r="GMZ65" s="1"/>
      <c r="GNA65" s="1"/>
      <c r="GNB65" s="1"/>
      <c r="GNC65" s="1"/>
      <c r="GND65" s="1"/>
      <c r="GNE65" s="1"/>
      <c r="GNF65" s="1"/>
      <c r="GNG65" s="1"/>
      <c r="GNH65" s="1"/>
      <c r="GNI65" s="1"/>
      <c r="GNJ65" s="1"/>
      <c r="GNK65" s="1"/>
      <c r="GNL65" s="1"/>
      <c r="GNM65" s="1"/>
      <c r="GNN65" s="1"/>
      <c r="GNO65" s="1"/>
      <c r="GNP65" s="1"/>
      <c r="GNQ65" s="1"/>
      <c r="GNR65" s="1"/>
      <c r="GNS65" s="1"/>
      <c r="GNT65" s="1"/>
      <c r="GNU65" s="1"/>
      <c r="GNV65" s="1"/>
      <c r="GNW65" s="1"/>
      <c r="GNX65" s="1"/>
      <c r="GNY65" s="1"/>
      <c r="GNZ65" s="1"/>
      <c r="GOA65" s="1"/>
      <c r="GOB65" s="1"/>
      <c r="GOC65" s="1"/>
      <c r="GOD65" s="1"/>
      <c r="GOE65" s="1"/>
      <c r="GOF65" s="1"/>
      <c r="GOG65" s="1"/>
      <c r="GOH65" s="1"/>
      <c r="GOI65" s="1"/>
      <c r="GOJ65" s="1"/>
      <c r="GOK65" s="1"/>
      <c r="GOL65" s="1"/>
      <c r="GOM65" s="1"/>
      <c r="GON65" s="1"/>
      <c r="GOO65" s="1"/>
      <c r="GOP65" s="1"/>
      <c r="GOQ65" s="1"/>
      <c r="GOR65" s="1"/>
      <c r="GOS65" s="1"/>
      <c r="GOT65" s="1"/>
      <c r="GOU65" s="1"/>
      <c r="GOV65" s="1"/>
      <c r="GOW65" s="1"/>
      <c r="GOX65" s="1"/>
      <c r="GOY65" s="1"/>
      <c r="GOZ65" s="1"/>
      <c r="GPA65" s="1"/>
      <c r="GPB65" s="1"/>
      <c r="GPC65" s="1"/>
      <c r="GPD65" s="1"/>
      <c r="GPE65" s="1"/>
      <c r="GPF65" s="1"/>
      <c r="GPG65" s="1"/>
      <c r="GPH65" s="1"/>
      <c r="GPI65" s="1"/>
      <c r="GPJ65" s="1"/>
      <c r="GPK65" s="1"/>
      <c r="GPL65" s="1"/>
      <c r="GPM65" s="1"/>
      <c r="GPN65" s="1"/>
      <c r="GPO65" s="1"/>
      <c r="GPP65" s="1"/>
      <c r="GPQ65" s="1"/>
      <c r="GPR65" s="1"/>
      <c r="GPS65" s="1"/>
      <c r="GPT65" s="1"/>
      <c r="GPU65" s="1"/>
      <c r="GPV65" s="1"/>
      <c r="GPW65" s="1"/>
      <c r="GPX65" s="1"/>
      <c r="GPY65" s="1"/>
      <c r="GPZ65" s="1"/>
      <c r="GQA65" s="1"/>
      <c r="GQB65" s="1"/>
      <c r="GQC65" s="1"/>
      <c r="GQD65" s="1"/>
      <c r="GQE65" s="1"/>
      <c r="GQF65" s="1"/>
      <c r="GQG65" s="1"/>
      <c r="GQH65" s="1"/>
      <c r="GQI65" s="1"/>
      <c r="GQJ65" s="1"/>
      <c r="GQK65" s="1"/>
      <c r="GQL65" s="1"/>
      <c r="GQM65" s="1"/>
      <c r="GQN65" s="1"/>
      <c r="GQO65" s="1"/>
      <c r="GQP65" s="1"/>
      <c r="GQQ65" s="1"/>
      <c r="GQR65" s="1"/>
      <c r="GQS65" s="1"/>
      <c r="GQT65" s="1"/>
      <c r="GQU65" s="1"/>
      <c r="GQV65" s="1"/>
      <c r="GQW65" s="1"/>
      <c r="GQX65" s="1"/>
      <c r="GQY65" s="1"/>
      <c r="GQZ65" s="1"/>
      <c r="GRA65" s="1"/>
      <c r="GRB65" s="1"/>
      <c r="GRC65" s="1"/>
      <c r="GRD65" s="1"/>
      <c r="GRE65" s="1"/>
      <c r="GRF65" s="1"/>
      <c r="GRG65" s="1"/>
      <c r="GRH65" s="1"/>
      <c r="GRI65" s="1"/>
      <c r="GRJ65" s="1"/>
      <c r="GRK65" s="1"/>
      <c r="GRL65" s="1"/>
      <c r="GRM65" s="1"/>
      <c r="GRN65" s="1"/>
      <c r="GRO65" s="1"/>
      <c r="GRP65" s="1"/>
      <c r="GRQ65" s="1"/>
      <c r="GRR65" s="1"/>
      <c r="GRS65" s="1"/>
      <c r="GRT65" s="1"/>
      <c r="GRU65" s="1"/>
      <c r="GRV65" s="1"/>
      <c r="GRW65" s="1"/>
      <c r="GRX65" s="1"/>
      <c r="GRY65" s="1"/>
      <c r="GRZ65" s="1"/>
      <c r="GSA65" s="1"/>
      <c r="GSB65" s="1"/>
      <c r="GSC65" s="1"/>
      <c r="GSD65" s="1"/>
      <c r="GSE65" s="1"/>
      <c r="GSF65" s="1"/>
      <c r="GSG65" s="1"/>
      <c r="GSH65" s="1"/>
      <c r="GSI65" s="1"/>
      <c r="GSJ65" s="1"/>
      <c r="GSK65" s="1"/>
      <c r="GSL65" s="1"/>
      <c r="GSM65" s="1"/>
      <c r="GSN65" s="1"/>
      <c r="GSO65" s="1"/>
      <c r="GSP65" s="1"/>
      <c r="GSQ65" s="1"/>
      <c r="GSR65" s="1"/>
      <c r="GSS65" s="1"/>
      <c r="GST65" s="1"/>
      <c r="GSU65" s="1"/>
      <c r="GSV65" s="1"/>
      <c r="GSW65" s="1"/>
      <c r="GSX65" s="1"/>
      <c r="GSY65" s="1"/>
      <c r="GSZ65" s="1"/>
      <c r="GTA65" s="1"/>
      <c r="GTB65" s="1"/>
      <c r="GTC65" s="1"/>
      <c r="GTD65" s="1"/>
      <c r="GTE65" s="1"/>
      <c r="GTF65" s="1"/>
      <c r="GTG65" s="1"/>
      <c r="GTH65" s="1"/>
      <c r="GTI65" s="1"/>
      <c r="GTJ65" s="1"/>
      <c r="GTK65" s="1"/>
      <c r="GTL65" s="1"/>
      <c r="GTM65" s="1"/>
      <c r="GTN65" s="1"/>
      <c r="GTO65" s="1"/>
      <c r="GTP65" s="1"/>
      <c r="GTQ65" s="1"/>
      <c r="GTR65" s="1"/>
      <c r="GTS65" s="1"/>
      <c r="GTT65" s="1"/>
      <c r="GTU65" s="1"/>
      <c r="GTV65" s="1"/>
      <c r="GTW65" s="1"/>
      <c r="GTX65" s="1"/>
      <c r="GTY65" s="1"/>
      <c r="GTZ65" s="1"/>
      <c r="GUA65" s="1"/>
      <c r="GUB65" s="1"/>
      <c r="GUC65" s="1"/>
      <c r="GUD65" s="1"/>
      <c r="GUE65" s="1"/>
      <c r="GUF65" s="1"/>
      <c r="GUG65" s="1"/>
      <c r="GUH65" s="1"/>
      <c r="GUI65" s="1"/>
      <c r="GUJ65" s="1"/>
      <c r="GUK65" s="1"/>
      <c r="GUL65" s="1"/>
      <c r="GUM65" s="1"/>
      <c r="GUN65" s="1"/>
      <c r="GUO65" s="1"/>
      <c r="GUP65" s="1"/>
      <c r="GUQ65" s="1"/>
      <c r="GUR65" s="1"/>
      <c r="GUS65" s="1"/>
      <c r="GUT65" s="1"/>
      <c r="GUU65" s="1"/>
      <c r="GUV65" s="1"/>
      <c r="GUW65" s="1"/>
      <c r="GUX65" s="1"/>
      <c r="GUY65" s="1"/>
      <c r="GUZ65" s="1"/>
      <c r="GVA65" s="1"/>
      <c r="GVB65" s="1"/>
      <c r="GVC65" s="1"/>
      <c r="GVD65" s="1"/>
      <c r="GVE65" s="1"/>
      <c r="GVF65" s="1"/>
      <c r="GVG65" s="1"/>
      <c r="GVH65" s="1"/>
      <c r="GVI65" s="1"/>
      <c r="GVJ65" s="1"/>
      <c r="GVK65" s="1"/>
      <c r="GVL65" s="1"/>
      <c r="GVM65" s="1"/>
      <c r="GVN65" s="1"/>
      <c r="GVO65" s="1"/>
      <c r="GVP65" s="1"/>
      <c r="GVQ65" s="1"/>
      <c r="GVR65" s="1"/>
      <c r="GVS65" s="1"/>
      <c r="GVT65" s="1"/>
      <c r="GVU65" s="1"/>
      <c r="GVV65" s="1"/>
      <c r="GVW65" s="1"/>
      <c r="GVX65" s="1"/>
      <c r="GVY65" s="1"/>
      <c r="GVZ65" s="1"/>
      <c r="GWA65" s="1"/>
      <c r="GWB65" s="1"/>
      <c r="GWC65" s="1"/>
      <c r="GWD65" s="1"/>
      <c r="GWE65" s="1"/>
      <c r="GWF65" s="1"/>
      <c r="GWG65" s="1"/>
      <c r="GWH65" s="1"/>
      <c r="GWI65" s="1"/>
      <c r="GWJ65" s="1"/>
      <c r="GWK65" s="1"/>
      <c r="GWL65" s="1"/>
      <c r="GWM65" s="1"/>
      <c r="GWN65" s="1"/>
      <c r="GWO65" s="1"/>
      <c r="GWP65" s="1"/>
      <c r="GWQ65" s="1"/>
      <c r="GWR65" s="1"/>
      <c r="GWS65" s="1"/>
      <c r="GWT65" s="1"/>
      <c r="GWU65" s="1"/>
      <c r="GWV65" s="1"/>
      <c r="GWW65" s="1"/>
      <c r="GWX65" s="1"/>
      <c r="GWY65" s="1"/>
      <c r="GWZ65" s="1"/>
      <c r="GXA65" s="1"/>
      <c r="GXB65" s="1"/>
      <c r="GXC65" s="1"/>
      <c r="GXD65" s="1"/>
      <c r="GXE65" s="1"/>
      <c r="GXF65" s="1"/>
      <c r="GXG65" s="1"/>
      <c r="GXH65" s="1"/>
      <c r="GXI65" s="1"/>
      <c r="GXJ65" s="1"/>
      <c r="GXK65" s="1"/>
      <c r="GXL65" s="1"/>
      <c r="GXM65" s="1"/>
      <c r="GXN65" s="1"/>
      <c r="GXO65" s="1"/>
      <c r="GXP65" s="1"/>
      <c r="GXQ65" s="1"/>
      <c r="GXR65" s="1"/>
      <c r="GXS65" s="1"/>
      <c r="GXT65" s="1"/>
      <c r="GXU65" s="1"/>
      <c r="GXV65" s="1"/>
      <c r="GXW65" s="1"/>
      <c r="GXX65" s="1"/>
      <c r="GXY65" s="1"/>
      <c r="GXZ65" s="1"/>
      <c r="GYA65" s="1"/>
      <c r="GYB65" s="1"/>
      <c r="GYC65" s="1"/>
      <c r="GYD65" s="1"/>
      <c r="GYE65" s="1"/>
      <c r="GYF65" s="1"/>
      <c r="GYG65" s="1"/>
      <c r="GYH65" s="1"/>
      <c r="GYI65" s="1"/>
      <c r="GYJ65" s="1"/>
      <c r="GYK65" s="1"/>
      <c r="GYL65" s="1"/>
      <c r="GYM65" s="1"/>
      <c r="GYN65" s="1"/>
      <c r="GYO65" s="1"/>
      <c r="GYP65" s="1"/>
      <c r="GYQ65" s="1"/>
      <c r="GYR65" s="1"/>
      <c r="GYS65" s="1"/>
      <c r="GYT65" s="1"/>
      <c r="GYU65" s="1"/>
      <c r="GYV65" s="1"/>
      <c r="GYW65" s="1"/>
      <c r="GYX65" s="1"/>
      <c r="GYY65" s="1"/>
      <c r="GYZ65" s="1"/>
      <c r="GZA65" s="1"/>
      <c r="GZB65" s="1"/>
      <c r="GZC65" s="1"/>
      <c r="GZD65" s="1"/>
      <c r="GZE65" s="1"/>
      <c r="GZF65" s="1"/>
      <c r="GZG65" s="1"/>
      <c r="GZH65" s="1"/>
      <c r="GZI65" s="1"/>
      <c r="GZJ65" s="1"/>
      <c r="GZK65" s="1"/>
      <c r="GZL65" s="1"/>
      <c r="GZM65" s="1"/>
      <c r="GZN65" s="1"/>
      <c r="GZO65" s="1"/>
      <c r="GZP65" s="1"/>
      <c r="GZQ65" s="1"/>
      <c r="GZR65" s="1"/>
      <c r="GZS65" s="1"/>
      <c r="GZT65" s="1"/>
      <c r="GZU65" s="1"/>
      <c r="GZV65" s="1"/>
      <c r="GZW65" s="1"/>
      <c r="GZX65" s="1"/>
      <c r="GZY65" s="1"/>
      <c r="GZZ65" s="1"/>
      <c r="HAA65" s="1"/>
      <c r="HAB65" s="1"/>
      <c r="HAC65" s="1"/>
      <c r="HAD65" s="1"/>
      <c r="HAE65" s="1"/>
      <c r="HAF65" s="1"/>
      <c r="HAG65" s="1"/>
      <c r="HAH65" s="1"/>
      <c r="HAI65" s="1"/>
      <c r="HAJ65" s="1"/>
      <c r="HAK65" s="1"/>
      <c r="HAL65" s="1"/>
      <c r="HAM65" s="1"/>
      <c r="HAN65" s="1"/>
      <c r="HAO65" s="1"/>
      <c r="HAP65" s="1"/>
      <c r="HAQ65" s="1"/>
      <c r="HAR65" s="1"/>
      <c r="HAS65" s="1"/>
      <c r="HAT65" s="1"/>
      <c r="HAU65" s="1"/>
      <c r="HAV65" s="1"/>
      <c r="HAW65" s="1"/>
      <c r="HAX65" s="1"/>
      <c r="HAY65" s="1"/>
      <c r="HAZ65" s="1"/>
      <c r="HBA65" s="1"/>
      <c r="HBB65" s="1"/>
      <c r="HBC65" s="1"/>
      <c r="HBD65" s="1"/>
      <c r="HBE65" s="1"/>
      <c r="HBF65" s="1"/>
      <c r="HBG65" s="1"/>
      <c r="HBH65" s="1"/>
      <c r="HBI65" s="1"/>
      <c r="HBJ65" s="1"/>
      <c r="HBK65" s="1"/>
      <c r="HBL65" s="1"/>
      <c r="HBM65" s="1"/>
      <c r="HBN65" s="1"/>
      <c r="HBO65" s="1"/>
      <c r="HBP65" s="1"/>
      <c r="HBQ65" s="1"/>
      <c r="HBR65" s="1"/>
      <c r="HBS65" s="1"/>
      <c r="HBT65" s="1"/>
      <c r="HBU65" s="1"/>
      <c r="HBV65" s="1"/>
      <c r="HBW65" s="1"/>
      <c r="HBX65" s="1"/>
      <c r="HBY65" s="1"/>
      <c r="HBZ65" s="1"/>
      <c r="HCA65" s="1"/>
      <c r="HCB65" s="1"/>
      <c r="HCC65" s="1"/>
      <c r="HCD65" s="1"/>
      <c r="HCE65" s="1"/>
      <c r="HCF65" s="1"/>
      <c r="HCG65" s="1"/>
      <c r="HCH65" s="1"/>
      <c r="HCI65" s="1"/>
      <c r="HCJ65" s="1"/>
      <c r="HCK65" s="1"/>
      <c r="HCL65" s="1"/>
      <c r="HCM65" s="1"/>
      <c r="HCN65" s="1"/>
      <c r="HCO65" s="1"/>
      <c r="HCP65" s="1"/>
      <c r="HCQ65" s="1"/>
      <c r="HCR65" s="1"/>
      <c r="HCS65" s="1"/>
      <c r="HCT65" s="1"/>
      <c r="HCU65" s="1"/>
      <c r="HCV65" s="1"/>
      <c r="HCW65" s="1"/>
      <c r="HCX65" s="1"/>
      <c r="HCY65" s="1"/>
      <c r="HCZ65" s="1"/>
      <c r="HDA65" s="1"/>
      <c r="HDB65" s="1"/>
      <c r="HDC65" s="1"/>
      <c r="HDD65" s="1"/>
      <c r="HDE65" s="1"/>
      <c r="HDF65" s="1"/>
      <c r="HDG65" s="1"/>
      <c r="HDH65" s="1"/>
      <c r="HDI65" s="1"/>
      <c r="HDJ65" s="1"/>
      <c r="HDK65" s="1"/>
      <c r="HDL65" s="1"/>
      <c r="HDM65" s="1"/>
      <c r="HDN65" s="1"/>
      <c r="HDO65" s="1"/>
      <c r="HDP65" s="1"/>
      <c r="HDQ65" s="1"/>
      <c r="HDR65" s="1"/>
      <c r="HDS65" s="1"/>
      <c r="HDT65" s="1"/>
      <c r="HDU65" s="1"/>
      <c r="HDV65" s="1"/>
      <c r="HDW65" s="1"/>
      <c r="HDX65" s="1"/>
      <c r="HDY65" s="1"/>
      <c r="HDZ65" s="1"/>
      <c r="HEA65" s="1"/>
      <c r="HEB65" s="1"/>
      <c r="HEC65" s="1"/>
      <c r="HED65" s="1"/>
      <c r="HEE65" s="1"/>
      <c r="HEF65" s="1"/>
      <c r="HEG65" s="1"/>
      <c r="HEH65" s="1"/>
      <c r="HEI65" s="1"/>
      <c r="HEJ65" s="1"/>
      <c r="HEK65" s="1"/>
      <c r="HEL65" s="1"/>
      <c r="HEM65" s="1"/>
      <c r="HEN65" s="1"/>
      <c r="HEO65" s="1"/>
      <c r="HEP65" s="1"/>
      <c r="HEQ65" s="1"/>
      <c r="HER65" s="1"/>
      <c r="HES65" s="1"/>
      <c r="HET65" s="1"/>
      <c r="HEU65" s="1"/>
      <c r="HEV65" s="1"/>
      <c r="HEW65" s="1"/>
      <c r="HEX65" s="1"/>
      <c r="HEY65" s="1"/>
      <c r="HEZ65" s="1"/>
      <c r="HFA65" s="1"/>
      <c r="HFB65" s="1"/>
      <c r="HFC65" s="1"/>
      <c r="HFD65" s="1"/>
      <c r="HFE65" s="1"/>
      <c r="HFF65" s="1"/>
      <c r="HFG65" s="1"/>
      <c r="HFH65" s="1"/>
      <c r="HFI65" s="1"/>
      <c r="HFJ65" s="1"/>
      <c r="HFK65" s="1"/>
      <c r="HFL65" s="1"/>
      <c r="HFM65" s="1"/>
      <c r="HFN65" s="1"/>
      <c r="HFO65" s="1"/>
      <c r="HFP65" s="1"/>
      <c r="HFQ65" s="1"/>
      <c r="HFR65" s="1"/>
      <c r="HFS65" s="1"/>
      <c r="HFT65" s="1"/>
      <c r="HFU65" s="1"/>
      <c r="HFV65" s="1"/>
      <c r="HFW65" s="1"/>
      <c r="HFX65" s="1"/>
      <c r="HFY65" s="1"/>
      <c r="HFZ65" s="1"/>
      <c r="HGA65" s="1"/>
      <c r="HGB65" s="1"/>
      <c r="HGC65" s="1"/>
      <c r="HGD65" s="1"/>
      <c r="HGE65" s="1"/>
      <c r="HGF65" s="1"/>
      <c r="HGG65" s="1"/>
      <c r="HGH65" s="1"/>
      <c r="HGI65" s="1"/>
      <c r="HGJ65" s="1"/>
      <c r="HGK65" s="1"/>
      <c r="HGL65" s="1"/>
      <c r="HGM65" s="1"/>
      <c r="HGN65" s="1"/>
      <c r="HGO65" s="1"/>
      <c r="HGP65" s="1"/>
      <c r="HGQ65" s="1"/>
      <c r="HGR65" s="1"/>
      <c r="HGS65" s="1"/>
      <c r="HGT65" s="1"/>
      <c r="HGU65" s="1"/>
      <c r="HGV65" s="1"/>
      <c r="HGW65" s="1"/>
      <c r="HGX65" s="1"/>
      <c r="HGY65" s="1"/>
      <c r="HGZ65" s="1"/>
      <c r="HHA65" s="1"/>
      <c r="HHB65" s="1"/>
      <c r="HHC65" s="1"/>
      <c r="HHD65" s="1"/>
      <c r="HHE65" s="1"/>
      <c r="HHF65" s="1"/>
      <c r="HHG65" s="1"/>
      <c r="HHH65" s="1"/>
      <c r="HHI65" s="1"/>
      <c r="HHJ65" s="1"/>
      <c r="HHK65" s="1"/>
      <c r="HHL65" s="1"/>
      <c r="HHM65" s="1"/>
      <c r="HHN65" s="1"/>
      <c r="HHO65" s="1"/>
      <c r="HHP65" s="1"/>
      <c r="HHQ65" s="1"/>
      <c r="HHR65" s="1"/>
      <c r="HHS65" s="1"/>
      <c r="HHT65" s="1"/>
      <c r="HHU65" s="1"/>
      <c r="HHV65" s="1"/>
      <c r="HHW65" s="1"/>
      <c r="HHX65" s="1"/>
      <c r="HHY65" s="1"/>
      <c r="HHZ65" s="1"/>
      <c r="HIA65" s="1"/>
      <c r="HIB65" s="1"/>
      <c r="HIC65" s="1"/>
      <c r="HID65" s="1"/>
      <c r="HIE65" s="1"/>
      <c r="HIF65" s="1"/>
      <c r="HIG65" s="1"/>
      <c r="HIH65" s="1"/>
      <c r="HII65" s="1"/>
      <c r="HIJ65" s="1"/>
      <c r="HIK65" s="1"/>
      <c r="HIL65" s="1"/>
      <c r="HIM65" s="1"/>
      <c r="HIN65" s="1"/>
      <c r="HIO65" s="1"/>
      <c r="HIP65" s="1"/>
      <c r="HIQ65" s="1"/>
      <c r="HIR65" s="1"/>
      <c r="HIS65" s="1"/>
      <c r="HIT65" s="1"/>
      <c r="HIU65" s="1"/>
      <c r="HIV65" s="1"/>
      <c r="HIW65" s="1"/>
      <c r="HIX65" s="1"/>
      <c r="HIY65" s="1"/>
      <c r="HIZ65" s="1"/>
      <c r="HJA65" s="1"/>
      <c r="HJB65" s="1"/>
      <c r="HJC65" s="1"/>
      <c r="HJD65" s="1"/>
      <c r="HJE65" s="1"/>
      <c r="HJF65" s="1"/>
      <c r="HJG65" s="1"/>
      <c r="HJH65" s="1"/>
      <c r="HJI65" s="1"/>
      <c r="HJJ65" s="1"/>
      <c r="HJK65" s="1"/>
      <c r="HJL65" s="1"/>
      <c r="HJM65" s="1"/>
      <c r="HJN65" s="1"/>
      <c r="HJO65" s="1"/>
      <c r="HJP65" s="1"/>
      <c r="HJQ65" s="1"/>
      <c r="HJR65" s="1"/>
      <c r="HJS65" s="1"/>
      <c r="HJT65" s="1"/>
      <c r="HJU65" s="1"/>
      <c r="HJV65" s="1"/>
      <c r="HJW65" s="1"/>
      <c r="HJX65" s="1"/>
      <c r="HJY65" s="1"/>
      <c r="HJZ65" s="1"/>
      <c r="HKA65" s="1"/>
      <c r="HKB65" s="1"/>
      <c r="HKC65" s="1"/>
      <c r="HKD65" s="1"/>
      <c r="HKE65" s="1"/>
      <c r="HKF65" s="1"/>
      <c r="HKG65" s="1"/>
      <c r="HKH65" s="1"/>
      <c r="HKI65" s="1"/>
      <c r="HKJ65" s="1"/>
      <c r="HKK65" s="1"/>
      <c r="HKL65" s="1"/>
      <c r="HKM65" s="1"/>
      <c r="HKN65" s="1"/>
      <c r="HKO65" s="1"/>
      <c r="HKP65" s="1"/>
      <c r="HKQ65" s="1"/>
      <c r="HKR65" s="1"/>
      <c r="HKS65" s="1"/>
      <c r="HKT65" s="1"/>
      <c r="HKU65" s="1"/>
      <c r="HKV65" s="1"/>
      <c r="HKW65" s="1"/>
      <c r="HKX65" s="1"/>
      <c r="HKY65" s="1"/>
      <c r="HKZ65" s="1"/>
      <c r="HLA65" s="1"/>
      <c r="HLB65" s="1"/>
      <c r="HLC65" s="1"/>
      <c r="HLD65" s="1"/>
      <c r="HLE65" s="1"/>
      <c r="HLF65" s="1"/>
      <c r="HLG65" s="1"/>
      <c r="HLH65" s="1"/>
      <c r="HLI65" s="1"/>
      <c r="HLJ65" s="1"/>
      <c r="HLK65" s="1"/>
      <c r="HLL65" s="1"/>
      <c r="HLM65" s="1"/>
      <c r="HLN65" s="1"/>
      <c r="HLO65" s="1"/>
      <c r="HLP65" s="1"/>
      <c r="HLQ65" s="1"/>
      <c r="HLR65" s="1"/>
      <c r="HLS65" s="1"/>
      <c r="HLT65" s="1"/>
      <c r="HLU65" s="1"/>
      <c r="HLV65" s="1"/>
      <c r="HLW65" s="1"/>
      <c r="HLX65" s="1"/>
      <c r="HLY65" s="1"/>
      <c r="HLZ65" s="1"/>
      <c r="HMA65" s="1"/>
      <c r="HMB65" s="1"/>
      <c r="HMC65" s="1"/>
      <c r="HMD65" s="1"/>
      <c r="HME65" s="1"/>
      <c r="HMF65" s="1"/>
      <c r="HMG65" s="1"/>
      <c r="HMH65" s="1"/>
      <c r="HMI65" s="1"/>
      <c r="HMJ65" s="1"/>
      <c r="HMK65" s="1"/>
      <c r="HML65" s="1"/>
      <c r="HMM65" s="1"/>
      <c r="HMN65" s="1"/>
      <c r="HMO65" s="1"/>
      <c r="HMP65" s="1"/>
      <c r="HMQ65" s="1"/>
      <c r="HMR65" s="1"/>
      <c r="HMS65" s="1"/>
      <c r="HMT65" s="1"/>
      <c r="HMU65" s="1"/>
      <c r="HMV65" s="1"/>
      <c r="HMW65" s="1"/>
      <c r="HMX65" s="1"/>
      <c r="HMY65" s="1"/>
      <c r="HMZ65" s="1"/>
      <c r="HNA65" s="1"/>
      <c r="HNB65" s="1"/>
      <c r="HNC65" s="1"/>
      <c r="HND65" s="1"/>
      <c r="HNE65" s="1"/>
      <c r="HNF65" s="1"/>
      <c r="HNG65" s="1"/>
      <c r="HNH65" s="1"/>
      <c r="HNI65" s="1"/>
      <c r="HNJ65" s="1"/>
      <c r="HNK65" s="1"/>
      <c r="HNL65" s="1"/>
      <c r="HNM65" s="1"/>
      <c r="HNN65" s="1"/>
      <c r="HNO65" s="1"/>
      <c r="HNP65" s="1"/>
      <c r="HNQ65" s="1"/>
      <c r="HNR65" s="1"/>
      <c r="HNS65" s="1"/>
      <c r="HNT65" s="1"/>
      <c r="HNU65" s="1"/>
      <c r="HNV65" s="1"/>
      <c r="HNW65" s="1"/>
      <c r="HNX65" s="1"/>
      <c r="HNY65" s="1"/>
      <c r="HNZ65" s="1"/>
      <c r="HOA65" s="1"/>
      <c r="HOB65" s="1"/>
      <c r="HOC65" s="1"/>
      <c r="HOD65" s="1"/>
      <c r="HOE65" s="1"/>
      <c r="HOF65" s="1"/>
      <c r="HOG65" s="1"/>
      <c r="HOH65" s="1"/>
      <c r="HOI65" s="1"/>
      <c r="HOJ65" s="1"/>
      <c r="HOK65" s="1"/>
      <c r="HOL65" s="1"/>
      <c r="HOM65" s="1"/>
      <c r="HON65" s="1"/>
      <c r="HOO65" s="1"/>
      <c r="HOP65" s="1"/>
      <c r="HOQ65" s="1"/>
      <c r="HOR65" s="1"/>
      <c r="HOS65" s="1"/>
      <c r="HOT65" s="1"/>
      <c r="HOU65" s="1"/>
      <c r="HOV65" s="1"/>
      <c r="HOW65" s="1"/>
      <c r="HOX65" s="1"/>
      <c r="HOY65" s="1"/>
      <c r="HOZ65" s="1"/>
      <c r="HPA65" s="1"/>
      <c r="HPB65" s="1"/>
      <c r="HPC65" s="1"/>
      <c r="HPD65" s="1"/>
      <c r="HPE65" s="1"/>
      <c r="HPF65" s="1"/>
      <c r="HPG65" s="1"/>
      <c r="HPH65" s="1"/>
      <c r="HPI65" s="1"/>
      <c r="HPJ65" s="1"/>
      <c r="HPK65" s="1"/>
      <c r="HPL65" s="1"/>
      <c r="HPM65" s="1"/>
      <c r="HPN65" s="1"/>
      <c r="HPO65" s="1"/>
      <c r="HPP65" s="1"/>
      <c r="HPQ65" s="1"/>
      <c r="HPR65" s="1"/>
      <c r="HPS65" s="1"/>
      <c r="HPT65" s="1"/>
      <c r="HPU65" s="1"/>
      <c r="HPV65" s="1"/>
      <c r="HPW65" s="1"/>
      <c r="HPX65" s="1"/>
      <c r="HPY65" s="1"/>
      <c r="HPZ65" s="1"/>
      <c r="HQA65" s="1"/>
      <c r="HQB65" s="1"/>
      <c r="HQC65" s="1"/>
      <c r="HQD65" s="1"/>
      <c r="HQE65" s="1"/>
      <c r="HQF65" s="1"/>
      <c r="HQG65" s="1"/>
      <c r="HQH65" s="1"/>
      <c r="HQI65" s="1"/>
      <c r="HQJ65" s="1"/>
      <c r="HQK65" s="1"/>
      <c r="HQL65" s="1"/>
      <c r="HQM65" s="1"/>
      <c r="HQN65" s="1"/>
      <c r="HQO65" s="1"/>
      <c r="HQP65" s="1"/>
      <c r="HQQ65" s="1"/>
      <c r="HQR65" s="1"/>
      <c r="HQS65" s="1"/>
      <c r="HQT65" s="1"/>
      <c r="HQU65" s="1"/>
      <c r="HQV65" s="1"/>
      <c r="HQW65" s="1"/>
      <c r="HQX65" s="1"/>
      <c r="HQY65" s="1"/>
      <c r="HQZ65" s="1"/>
      <c r="HRA65" s="1"/>
      <c r="HRB65" s="1"/>
      <c r="HRC65" s="1"/>
      <c r="HRD65" s="1"/>
      <c r="HRE65" s="1"/>
      <c r="HRF65" s="1"/>
      <c r="HRG65" s="1"/>
      <c r="HRH65" s="1"/>
      <c r="HRI65" s="1"/>
      <c r="HRJ65" s="1"/>
      <c r="HRK65" s="1"/>
      <c r="HRL65" s="1"/>
      <c r="HRM65" s="1"/>
      <c r="HRN65" s="1"/>
      <c r="HRO65" s="1"/>
      <c r="HRP65" s="1"/>
      <c r="HRQ65" s="1"/>
      <c r="HRR65" s="1"/>
      <c r="HRS65" s="1"/>
      <c r="HRT65" s="1"/>
      <c r="HRU65" s="1"/>
      <c r="HRV65" s="1"/>
      <c r="HRW65" s="1"/>
      <c r="HRX65" s="1"/>
      <c r="HRY65" s="1"/>
      <c r="HRZ65" s="1"/>
      <c r="HSA65" s="1"/>
      <c r="HSB65" s="1"/>
      <c r="HSC65" s="1"/>
      <c r="HSD65" s="1"/>
      <c r="HSE65" s="1"/>
      <c r="HSF65" s="1"/>
      <c r="HSG65" s="1"/>
      <c r="HSH65" s="1"/>
      <c r="HSI65" s="1"/>
      <c r="HSJ65" s="1"/>
      <c r="HSK65" s="1"/>
      <c r="HSL65" s="1"/>
      <c r="HSM65" s="1"/>
      <c r="HSN65" s="1"/>
      <c r="HSO65" s="1"/>
      <c r="HSP65" s="1"/>
      <c r="HSQ65" s="1"/>
      <c r="HSR65" s="1"/>
      <c r="HSS65" s="1"/>
      <c r="HST65" s="1"/>
      <c r="HSU65" s="1"/>
      <c r="HSV65" s="1"/>
      <c r="HSW65" s="1"/>
      <c r="HSX65" s="1"/>
      <c r="HSY65" s="1"/>
      <c r="HSZ65" s="1"/>
      <c r="HTA65" s="1"/>
      <c r="HTB65" s="1"/>
      <c r="HTC65" s="1"/>
      <c r="HTD65" s="1"/>
      <c r="HTE65" s="1"/>
      <c r="HTF65" s="1"/>
      <c r="HTG65" s="1"/>
      <c r="HTH65" s="1"/>
      <c r="HTI65" s="1"/>
      <c r="HTJ65" s="1"/>
      <c r="HTK65" s="1"/>
      <c r="HTL65" s="1"/>
      <c r="HTM65" s="1"/>
      <c r="HTN65" s="1"/>
      <c r="HTO65" s="1"/>
      <c r="HTP65" s="1"/>
      <c r="HTQ65" s="1"/>
      <c r="HTR65" s="1"/>
      <c r="HTS65" s="1"/>
      <c r="HTT65" s="1"/>
      <c r="HTU65" s="1"/>
      <c r="HTV65" s="1"/>
      <c r="HTW65" s="1"/>
      <c r="HTX65" s="1"/>
      <c r="HTY65" s="1"/>
      <c r="HTZ65" s="1"/>
      <c r="HUA65" s="1"/>
      <c r="HUB65" s="1"/>
      <c r="HUC65" s="1"/>
      <c r="HUD65" s="1"/>
      <c r="HUE65" s="1"/>
      <c r="HUF65" s="1"/>
      <c r="HUG65" s="1"/>
      <c r="HUH65" s="1"/>
      <c r="HUI65" s="1"/>
      <c r="HUJ65" s="1"/>
      <c r="HUK65" s="1"/>
      <c r="HUL65" s="1"/>
      <c r="HUM65" s="1"/>
      <c r="HUN65" s="1"/>
      <c r="HUO65" s="1"/>
      <c r="HUP65" s="1"/>
      <c r="HUQ65" s="1"/>
      <c r="HUR65" s="1"/>
      <c r="HUS65" s="1"/>
      <c r="HUT65" s="1"/>
      <c r="HUU65" s="1"/>
      <c r="HUV65" s="1"/>
      <c r="HUW65" s="1"/>
      <c r="HUX65" s="1"/>
      <c r="HUY65" s="1"/>
      <c r="HUZ65" s="1"/>
      <c r="HVA65" s="1"/>
      <c r="HVB65" s="1"/>
      <c r="HVC65" s="1"/>
      <c r="HVD65" s="1"/>
      <c r="HVE65" s="1"/>
      <c r="HVF65" s="1"/>
      <c r="HVG65" s="1"/>
      <c r="HVH65" s="1"/>
      <c r="HVI65" s="1"/>
      <c r="HVJ65" s="1"/>
      <c r="HVK65" s="1"/>
      <c r="HVL65" s="1"/>
      <c r="HVM65" s="1"/>
      <c r="HVN65" s="1"/>
      <c r="HVO65" s="1"/>
      <c r="HVP65" s="1"/>
      <c r="HVQ65" s="1"/>
      <c r="HVR65" s="1"/>
      <c r="HVS65" s="1"/>
      <c r="HVT65" s="1"/>
      <c r="HVU65" s="1"/>
      <c r="HVV65" s="1"/>
      <c r="HVW65" s="1"/>
      <c r="HVX65" s="1"/>
      <c r="HVY65" s="1"/>
      <c r="HVZ65" s="1"/>
      <c r="HWA65" s="1"/>
      <c r="HWB65" s="1"/>
      <c r="HWC65" s="1"/>
      <c r="HWD65" s="1"/>
      <c r="HWE65" s="1"/>
      <c r="HWF65" s="1"/>
      <c r="HWG65" s="1"/>
      <c r="HWH65" s="1"/>
      <c r="HWI65" s="1"/>
      <c r="HWJ65" s="1"/>
      <c r="HWK65" s="1"/>
      <c r="HWL65" s="1"/>
      <c r="HWM65" s="1"/>
      <c r="HWN65" s="1"/>
      <c r="HWO65" s="1"/>
      <c r="HWP65" s="1"/>
      <c r="HWQ65" s="1"/>
      <c r="HWR65" s="1"/>
      <c r="HWS65" s="1"/>
      <c r="HWT65" s="1"/>
      <c r="HWU65" s="1"/>
      <c r="HWV65" s="1"/>
      <c r="HWW65" s="1"/>
      <c r="HWX65" s="1"/>
      <c r="HWY65" s="1"/>
      <c r="HWZ65" s="1"/>
      <c r="HXA65" s="1"/>
      <c r="HXB65" s="1"/>
      <c r="HXC65" s="1"/>
      <c r="HXD65" s="1"/>
      <c r="HXE65" s="1"/>
      <c r="HXF65" s="1"/>
      <c r="HXG65" s="1"/>
      <c r="HXH65" s="1"/>
      <c r="HXI65" s="1"/>
      <c r="HXJ65" s="1"/>
      <c r="HXK65" s="1"/>
      <c r="HXL65" s="1"/>
      <c r="HXM65" s="1"/>
      <c r="HXN65" s="1"/>
      <c r="HXO65" s="1"/>
      <c r="HXP65" s="1"/>
      <c r="HXQ65" s="1"/>
      <c r="HXR65" s="1"/>
      <c r="HXS65" s="1"/>
      <c r="HXT65" s="1"/>
      <c r="HXU65" s="1"/>
      <c r="HXV65" s="1"/>
      <c r="HXW65" s="1"/>
      <c r="HXX65" s="1"/>
      <c r="HXY65" s="1"/>
      <c r="HXZ65" s="1"/>
      <c r="HYA65" s="1"/>
      <c r="HYB65" s="1"/>
      <c r="HYC65" s="1"/>
      <c r="HYD65" s="1"/>
      <c r="HYE65" s="1"/>
      <c r="HYF65" s="1"/>
      <c r="HYG65" s="1"/>
      <c r="HYH65" s="1"/>
      <c r="HYI65" s="1"/>
      <c r="HYJ65" s="1"/>
      <c r="HYK65" s="1"/>
      <c r="HYL65" s="1"/>
      <c r="HYM65" s="1"/>
      <c r="HYN65" s="1"/>
      <c r="HYO65" s="1"/>
      <c r="HYP65" s="1"/>
      <c r="HYQ65" s="1"/>
      <c r="HYR65" s="1"/>
      <c r="HYS65" s="1"/>
      <c r="HYT65" s="1"/>
      <c r="HYU65" s="1"/>
      <c r="HYV65" s="1"/>
      <c r="HYW65" s="1"/>
      <c r="HYX65" s="1"/>
      <c r="HYY65" s="1"/>
      <c r="HYZ65" s="1"/>
      <c r="HZA65" s="1"/>
      <c r="HZB65" s="1"/>
      <c r="HZC65" s="1"/>
      <c r="HZD65" s="1"/>
      <c r="HZE65" s="1"/>
      <c r="HZF65" s="1"/>
      <c r="HZG65" s="1"/>
      <c r="HZH65" s="1"/>
      <c r="HZI65" s="1"/>
      <c r="HZJ65" s="1"/>
      <c r="HZK65" s="1"/>
      <c r="HZL65" s="1"/>
      <c r="HZM65" s="1"/>
      <c r="HZN65" s="1"/>
      <c r="HZO65" s="1"/>
      <c r="HZP65" s="1"/>
      <c r="HZQ65" s="1"/>
      <c r="HZR65" s="1"/>
      <c r="HZS65" s="1"/>
      <c r="HZT65" s="1"/>
      <c r="HZU65" s="1"/>
      <c r="HZV65" s="1"/>
      <c r="HZW65" s="1"/>
      <c r="HZX65" s="1"/>
      <c r="HZY65" s="1"/>
      <c r="HZZ65" s="1"/>
      <c r="IAA65" s="1"/>
      <c r="IAB65" s="1"/>
      <c r="IAC65" s="1"/>
      <c r="IAD65" s="1"/>
      <c r="IAE65" s="1"/>
      <c r="IAF65" s="1"/>
      <c r="IAG65" s="1"/>
      <c r="IAH65" s="1"/>
      <c r="IAI65" s="1"/>
      <c r="IAJ65" s="1"/>
      <c r="IAK65" s="1"/>
      <c r="IAL65" s="1"/>
      <c r="IAM65" s="1"/>
      <c r="IAN65" s="1"/>
      <c r="IAO65" s="1"/>
      <c r="IAP65" s="1"/>
      <c r="IAQ65" s="1"/>
      <c r="IAR65" s="1"/>
      <c r="IAS65" s="1"/>
      <c r="IAT65" s="1"/>
      <c r="IAU65" s="1"/>
      <c r="IAV65" s="1"/>
      <c r="IAW65" s="1"/>
      <c r="IAX65" s="1"/>
      <c r="IAY65" s="1"/>
      <c r="IAZ65" s="1"/>
      <c r="IBA65" s="1"/>
      <c r="IBB65" s="1"/>
      <c r="IBC65" s="1"/>
      <c r="IBD65" s="1"/>
      <c r="IBE65" s="1"/>
      <c r="IBF65" s="1"/>
      <c r="IBG65" s="1"/>
      <c r="IBH65" s="1"/>
      <c r="IBI65" s="1"/>
      <c r="IBJ65" s="1"/>
      <c r="IBK65" s="1"/>
      <c r="IBL65" s="1"/>
      <c r="IBM65" s="1"/>
      <c r="IBN65" s="1"/>
      <c r="IBO65" s="1"/>
      <c r="IBP65" s="1"/>
      <c r="IBQ65" s="1"/>
      <c r="IBR65" s="1"/>
      <c r="IBS65" s="1"/>
      <c r="IBT65" s="1"/>
      <c r="IBU65" s="1"/>
      <c r="IBV65" s="1"/>
      <c r="IBW65" s="1"/>
      <c r="IBX65" s="1"/>
      <c r="IBY65" s="1"/>
      <c r="IBZ65" s="1"/>
      <c r="ICA65" s="1"/>
      <c r="ICB65" s="1"/>
      <c r="ICC65" s="1"/>
      <c r="ICD65" s="1"/>
      <c r="ICE65" s="1"/>
      <c r="ICF65" s="1"/>
      <c r="ICG65" s="1"/>
      <c r="ICH65" s="1"/>
      <c r="ICI65" s="1"/>
      <c r="ICJ65" s="1"/>
      <c r="ICK65" s="1"/>
      <c r="ICL65" s="1"/>
      <c r="ICM65" s="1"/>
      <c r="ICN65" s="1"/>
      <c r="ICO65" s="1"/>
      <c r="ICP65" s="1"/>
      <c r="ICQ65" s="1"/>
      <c r="ICR65" s="1"/>
      <c r="ICS65" s="1"/>
      <c r="ICT65" s="1"/>
      <c r="ICU65" s="1"/>
      <c r="ICV65" s="1"/>
      <c r="ICW65" s="1"/>
      <c r="ICX65" s="1"/>
      <c r="ICY65" s="1"/>
      <c r="ICZ65" s="1"/>
      <c r="IDA65" s="1"/>
      <c r="IDB65" s="1"/>
      <c r="IDC65" s="1"/>
      <c r="IDD65" s="1"/>
      <c r="IDE65" s="1"/>
      <c r="IDF65" s="1"/>
      <c r="IDG65" s="1"/>
      <c r="IDH65" s="1"/>
      <c r="IDI65" s="1"/>
      <c r="IDJ65" s="1"/>
      <c r="IDK65" s="1"/>
      <c r="IDL65" s="1"/>
      <c r="IDM65" s="1"/>
      <c r="IDN65" s="1"/>
      <c r="IDO65" s="1"/>
      <c r="IDP65" s="1"/>
      <c r="IDQ65" s="1"/>
      <c r="IDR65" s="1"/>
      <c r="IDS65" s="1"/>
      <c r="IDT65" s="1"/>
      <c r="IDU65" s="1"/>
      <c r="IDV65" s="1"/>
      <c r="IDW65" s="1"/>
      <c r="IDX65" s="1"/>
      <c r="IDY65" s="1"/>
      <c r="IDZ65" s="1"/>
      <c r="IEA65" s="1"/>
      <c r="IEB65" s="1"/>
      <c r="IEC65" s="1"/>
      <c r="IED65" s="1"/>
      <c r="IEE65" s="1"/>
      <c r="IEF65" s="1"/>
      <c r="IEG65" s="1"/>
      <c r="IEH65" s="1"/>
      <c r="IEI65" s="1"/>
      <c r="IEJ65" s="1"/>
      <c r="IEK65" s="1"/>
      <c r="IEL65" s="1"/>
      <c r="IEM65" s="1"/>
      <c r="IEN65" s="1"/>
      <c r="IEO65" s="1"/>
      <c r="IEP65" s="1"/>
      <c r="IEQ65" s="1"/>
      <c r="IER65" s="1"/>
      <c r="IES65" s="1"/>
      <c r="IET65" s="1"/>
      <c r="IEU65" s="1"/>
      <c r="IEV65" s="1"/>
      <c r="IEW65" s="1"/>
      <c r="IEX65" s="1"/>
      <c r="IEY65" s="1"/>
      <c r="IEZ65" s="1"/>
      <c r="IFA65" s="1"/>
      <c r="IFB65" s="1"/>
      <c r="IFC65" s="1"/>
      <c r="IFD65" s="1"/>
      <c r="IFE65" s="1"/>
      <c r="IFF65" s="1"/>
      <c r="IFG65" s="1"/>
      <c r="IFH65" s="1"/>
      <c r="IFI65" s="1"/>
      <c r="IFJ65" s="1"/>
      <c r="IFK65" s="1"/>
      <c r="IFL65" s="1"/>
      <c r="IFM65" s="1"/>
      <c r="IFN65" s="1"/>
      <c r="IFO65" s="1"/>
      <c r="IFP65" s="1"/>
      <c r="IFQ65" s="1"/>
      <c r="IFR65" s="1"/>
      <c r="IFS65" s="1"/>
      <c r="IFT65" s="1"/>
      <c r="IFU65" s="1"/>
      <c r="IFV65" s="1"/>
      <c r="IFW65" s="1"/>
      <c r="IFX65" s="1"/>
      <c r="IFY65" s="1"/>
      <c r="IFZ65" s="1"/>
      <c r="IGA65" s="1"/>
      <c r="IGB65" s="1"/>
      <c r="IGC65" s="1"/>
      <c r="IGD65" s="1"/>
      <c r="IGE65" s="1"/>
      <c r="IGF65" s="1"/>
      <c r="IGG65" s="1"/>
      <c r="IGH65" s="1"/>
      <c r="IGI65" s="1"/>
      <c r="IGJ65" s="1"/>
      <c r="IGK65" s="1"/>
      <c r="IGL65" s="1"/>
      <c r="IGM65" s="1"/>
      <c r="IGN65" s="1"/>
      <c r="IGO65" s="1"/>
      <c r="IGP65" s="1"/>
      <c r="IGQ65" s="1"/>
      <c r="IGR65" s="1"/>
      <c r="IGS65" s="1"/>
      <c r="IGT65" s="1"/>
      <c r="IGU65" s="1"/>
      <c r="IGV65" s="1"/>
      <c r="IGW65" s="1"/>
      <c r="IGX65" s="1"/>
      <c r="IGY65" s="1"/>
      <c r="IGZ65" s="1"/>
      <c r="IHA65" s="1"/>
      <c r="IHB65" s="1"/>
      <c r="IHC65" s="1"/>
      <c r="IHD65" s="1"/>
      <c r="IHE65" s="1"/>
      <c r="IHF65" s="1"/>
      <c r="IHG65" s="1"/>
      <c r="IHH65" s="1"/>
      <c r="IHI65" s="1"/>
      <c r="IHJ65" s="1"/>
      <c r="IHK65" s="1"/>
      <c r="IHL65" s="1"/>
      <c r="IHM65" s="1"/>
      <c r="IHN65" s="1"/>
      <c r="IHO65" s="1"/>
      <c r="IHP65" s="1"/>
      <c r="IHQ65" s="1"/>
      <c r="IHR65" s="1"/>
      <c r="IHS65" s="1"/>
      <c r="IHT65" s="1"/>
      <c r="IHU65" s="1"/>
      <c r="IHV65" s="1"/>
      <c r="IHW65" s="1"/>
      <c r="IHX65" s="1"/>
      <c r="IHY65" s="1"/>
      <c r="IHZ65" s="1"/>
      <c r="IIA65" s="1"/>
      <c r="IIB65" s="1"/>
      <c r="IIC65" s="1"/>
      <c r="IID65" s="1"/>
      <c r="IIE65" s="1"/>
      <c r="IIF65" s="1"/>
      <c r="IIG65" s="1"/>
      <c r="IIH65" s="1"/>
      <c r="III65" s="1"/>
      <c r="IIJ65" s="1"/>
      <c r="IIK65" s="1"/>
      <c r="IIL65" s="1"/>
      <c r="IIM65" s="1"/>
      <c r="IIN65" s="1"/>
      <c r="IIO65" s="1"/>
      <c r="IIP65" s="1"/>
      <c r="IIQ65" s="1"/>
      <c r="IIR65" s="1"/>
      <c r="IIS65" s="1"/>
      <c r="IIT65" s="1"/>
      <c r="IIU65" s="1"/>
      <c r="IIV65" s="1"/>
      <c r="IIW65" s="1"/>
      <c r="IIX65" s="1"/>
      <c r="IIY65" s="1"/>
      <c r="IIZ65" s="1"/>
      <c r="IJA65" s="1"/>
      <c r="IJB65" s="1"/>
      <c r="IJC65" s="1"/>
      <c r="IJD65" s="1"/>
      <c r="IJE65" s="1"/>
      <c r="IJF65" s="1"/>
      <c r="IJG65" s="1"/>
      <c r="IJH65" s="1"/>
      <c r="IJI65" s="1"/>
      <c r="IJJ65" s="1"/>
      <c r="IJK65" s="1"/>
      <c r="IJL65" s="1"/>
      <c r="IJM65" s="1"/>
      <c r="IJN65" s="1"/>
      <c r="IJO65" s="1"/>
      <c r="IJP65" s="1"/>
      <c r="IJQ65" s="1"/>
      <c r="IJR65" s="1"/>
      <c r="IJS65" s="1"/>
      <c r="IJT65" s="1"/>
      <c r="IJU65" s="1"/>
      <c r="IJV65" s="1"/>
      <c r="IJW65" s="1"/>
      <c r="IJX65" s="1"/>
      <c r="IJY65" s="1"/>
      <c r="IJZ65" s="1"/>
      <c r="IKA65" s="1"/>
      <c r="IKB65" s="1"/>
      <c r="IKC65" s="1"/>
      <c r="IKD65" s="1"/>
      <c r="IKE65" s="1"/>
      <c r="IKF65" s="1"/>
      <c r="IKG65" s="1"/>
      <c r="IKH65" s="1"/>
      <c r="IKI65" s="1"/>
      <c r="IKJ65" s="1"/>
      <c r="IKK65" s="1"/>
      <c r="IKL65" s="1"/>
      <c r="IKM65" s="1"/>
      <c r="IKN65" s="1"/>
      <c r="IKO65" s="1"/>
      <c r="IKP65" s="1"/>
      <c r="IKQ65" s="1"/>
      <c r="IKR65" s="1"/>
      <c r="IKS65" s="1"/>
      <c r="IKT65" s="1"/>
      <c r="IKU65" s="1"/>
      <c r="IKV65" s="1"/>
      <c r="IKW65" s="1"/>
      <c r="IKX65" s="1"/>
      <c r="IKY65" s="1"/>
      <c r="IKZ65" s="1"/>
      <c r="ILA65" s="1"/>
      <c r="ILB65" s="1"/>
      <c r="ILC65" s="1"/>
      <c r="ILD65" s="1"/>
      <c r="ILE65" s="1"/>
      <c r="ILF65" s="1"/>
      <c r="ILG65" s="1"/>
      <c r="ILH65" s="1"/>
      <c r="ILI65" s="1"/>
      <c r="ILJ65" s="1"/>
      <c r="ILK65" s="1"/>
      <c r="ILL65" s="1"/>
      <c r="ILM65" s="1"/>
      <c r="ILN65" s="1"/>
      <c r="ILO65" s="1"/>
      <c r="ILP65" s="1"/>
      <c r="ILQ65" s="1"/>
      <c r="ILR65" s="1"/>
      <c r="ILS65" s="1"/>
      <c r="ILT65" s="1"/>
      <c r="ILU65" s="1"/>
      <c r="ILV65" s="1"/>
      <c r="ILW65" s="1"/>
      <c r="ILX65" s="1"/>
      <c r="ILY65" s="1"/>
      <c r="ILZ65" s="1"/>
      <c r="IMA65" s="1"/>
      <c r="IMB65" s="1"/>
      <c r="IMC65" s="1"/>
      <c r="IMD65" s="1"/>
      <c r="IME65" s="1"/>
      <c r="IMF65" s="1"/>
      <c r="IMG65" s="1"/>
      <c r="IMH65" s="1"/>
      <c r="IMI65" s="1"/>
      <c r="IMJ65" s="1"/>
      <c r="IMK65" s="1"/>
      <c r="IML65" s="1"/>
      <c r="IMM65" s="1"/>
      <c r="IMN65" s="1"/>
      <c r="IMO65" s="1"/>
      <c r="IMP65" s="1"/>
      <c r="IMQ65" s="1"/>
      <c r="IMR65" s="1"/>
      <c r="IMS65" s="1"/>
      <c r="IMT65" s="1"/>
      <c r="IMU65" s="1"/>
      <c r="IMV65" s="1"/>
      <c r="IMW65" s="1"/>
      <c r="IMX65" s="1"/>
      <c r="IMY65" s="1"/>
      <c r="IMZ65" s="1"/>
      <c r="INA65" s="1"/>
      <c r="INB65" s="1"/>
      <c r="INC65" s="1"/>
      <c r="IND65" s="1"/>
      <c r="INE65" s="1"/>
      <c r="INF65" s="1"/>
      <c r="ING65" s="1"/>
      <c r="INH65" s="1"/>
      <c r="INI65" s="1"/>
      <c r="INJ65" s="1"/>
      <c r="INK65" s="1"/>
      <c r="INL65" s="1"/>
      <c r="INM65" s="1"/>
      <c r="INN65" s="1"/>
      <c r="INO65" s="1"/>
      <c r="INP65" s="1"/>
      <c r="INQ65" s="1"/>
      <c r="INR65" s="1"/>
      <c r="INS65" s="1"/>
      <c r="INT65" s="1"/>
      <c r="INU65" s="1"/>
      <c r="INV65" s="1"/>
      <c r="INW65" s="1"/>
      <c r="INX65" s="1"/>
      <c r="INY65" s="1"/>
      <c r="INZ65" s="1"/>
      <c r="IOA65" s="1"/>
      <c r="IOB65" s="1"/>
      <c r="IOC65" s="1"/>
      <c r="IOD65" s="1"/>
      <c r="IOE65" s="1"/>
      <c r="IOF65" s="1"/>
      <c r="IOG65" s="1"/>
      <c r="IOH65" s="1"/>
      <c r="IOI65" s="1"/>
      <c r="IOJ65" s="1"/>
      <c r="IOK65" s="1"/>
      <c r="IOL65" s="1"/>
      <c r="IOM65" s="1"/>
      <c r="ION65" s="1"/>
      <c r="IOO65" s="1"/>
      <c r="IOP65" s="1"/>
      <c r="IOQ65" s="1"/>
      <c r="IOR65" s="1"/>
      <c r="IOS65" s="1"/>
      <c r="IOT65" s="1"/>
      <c r="IOU65" s="1"/>
      <c r="IOV65" s="1"/>
      <c r="IOW65" s="1"/>
      <c r="IOX65" s="1"/>
      <c r="IOY65" s="1"/>
      <c r="IOZ65" s="1"/>
      <c r="IPA65" s="1"/>
      <c r="IPB65" s="1"/>
      <c r="IPC65" s="1"/>
      <c r="IPD65" s="1"/>
      <c r="IPE65" s="1"/>
      <c r="IPF65" s="1"/>
      <c r="IPG65" s="1"/>
      <c r="IPH65" s="1"/>
      <c r="IPI65" s="1"/>
      <c r="IPJ65" s="1"/>
      <c r="IPK65" s="1"/>
      <c r="IPL65" s="1"/>
      <c r="IPM65" s="1"/>
      <c r="IPN65" s="1"/>
      <c r="IPO65" s="1"/>
      <c r="IPP65" s="1"/>
      <c r="IPQ65" s="1"/>
      <c r="IPR65" s="1"/>
      <c r="IPS65" s="1"/>
      <c r="IPT65" s="1"/>
      <c r="IPU65" s="1"/>
      <c r="IPV65" s="1"/>
      <c r="IPW65" s="1"/>
      <c r="IPX65" s="1"/>
      <c r="IPY65" s="1"/>
      <c r="IPZ65" s="1"/>
      <c r="IQA65" s="1"/>
      <c r="IQB65" s="1"/>
      <c r="IQC65" s="1"/>
      <c r="IQD65" s="1"/>
      <c r="IQE65" s="1"/>
      <c r="IQF65" s="1"/>
      <c r="IQG65" s="1"/>
      <c r="IQH65" s="1"/>
      <c r="IQI65" s="1"/>
      <c r="IQJ65" s="1"/>
      <c r="IQK65" s="1"/>
      <c r="IQL65" s="1"/>
      <c r="IQM65" s="1"/>
      <c r="IQN65" s="1"/>
      <c r="IQO65" s="1"/>
      <c r="IQP65" s="1"/>
      <c r="IQQ65" s="1"/>
      <c r="IQR65" s="1"/>
      <c r="IQS65" s="1"/>
      <c r="IQT65" s="1"/>
      <c r="IQU65" s="1"/>
      <c r="IQV65" s="1"/>
      <c r="IQW65" s="1"/>
      <c r="IQX65" s="1"/>
      <c r="IQY65" s="1"/>
      <c r="IQZ65" s="1"/>
      <c r="IRA65" s="1"/>
      <c r="IRB65" s="1"/>
      <c r="IRC65" s="1"/>
      <c r="IRD65" s="1"/>
      <c r="IRE65" s="1"/>
      <c r="IRF65" s="1"/>
      <c r="IRG65" s="1"/>
      <c r="IRH65" s="1"/>
      <c r="IRI65" s="1"/>
      <c r="IRJ65" s="1"/>
      <c r="IRK65" s="1"/>
      <c r="IRL65" s="1"/>
      <c r="IRM65" s="1"/>
      <c r="IRN65" s="1"/>
      <c r="IRO65" s="1"/>
      <c r="IRP65" s="1"/>
      <c r="IRQ65" s="1"/>
      <c r="IRR65" s="1"/>
      <c r="IRS65" s="1"/>
      <c r="IRT65" s="1"/>
      <c r="IRU65" s="1"/>
      <c r="IRV65" s="1"/>
      <c r="IRW65" s="1"/>
      <c r="IRX65" s="1"/>
      <c r="IRY65" s="1"/>
      <c r="IRZ65" s="1"/>
      <c r="ISA65" s="1"/>
      <c r="ISB65" s="1"/>
      <c r="ISC65" s="1"/>
      <c r="ISD65" s="1"/>
      <c r="ISE65" s="1"/>
      <c r="ISF65" s="1"/>
      <c r="ISG65" s="1"/>
      <c r="ISH65" s="1"/>
      <c r="ISI65" s="1"/>
      <c r="ISJ65" s="1"/>
      <c r="ISK65" s="1"/>
      <c r="ISL65" s="1"/>
      <c r="ISM65" s="1"/>
      <c r="ISN65" s="1"/>
      <c r="ISO65" s="1"/>
      <c r="ISP65" s="1"/>
      <c r="ISQ65" s="1"/>
      <c r="ISR65" s="1"/>
      <c r="ISS65" s="1"/>
      <c r="IST65" s="1"/>
      <c r="ISU65" s="1"/>
      <c r="ISV65" s="1"/>
      <c r="ISW65" s="1"/>
      <c r="ISX65" s="1"/>
      <c r="ISY65" s="1"/>
      <c r="ISZ65" s="1"/>
      <c r="ITA65" s="1"/>
      <c r="ITB65" s="1"/>
      <c r="ITC65" s="1"/>
      <c r="ITD65" s="1"/>
      <c r="ITE65" s="1"/>
      <c r="ITF65" s="1"/>
      <c r="ITG65" s="1"/>
      <c r="ITH65" s="1"/>
      <c r="ITI65" s="1"/>
      <c r="ITJ65" s="1"/>
      <c r="ITK65" s="1"/>
      <c r="ITL65" s="1"/>
      <c r="ITM65" s="1"/>
      <c r="ITN65" s="1"/>
      <c r="ITO65" s="1"/>
      <c r="ITP65" s="1"/>
      <c r="ITQ65" s="1"/>
      <c r="ITR65" s="1"/>
      <c r="ITS65" s="1"/>
      <c r="ITT65" s="1"/>
      <c r="ITU65" s="1"/>
      <c r="ITV65" s="1"/>
      <c r="ITW65" s="1"/>
      <c r="ITX65" s="1"/>
      <c r="ITY65" s="1"/>
      <c r="ITZ65" s="1"/>
      <c r="IUA65" s="1"/>
      <c r="IUB65" s="1"/>
      <c r="IUC65" s="1"/>
      <c r="IUD65" s="1"/>
      <c r="IUE65" s="1"/>
      <c r="IUF65" s="1"/>
      <c r="IUG65" s="1"/>
      <c r="IUH65" s="1"/>
      <c r="IUI65" s="1"/>
      <c r="IUJ65" s="1"/>
      <c r="IUK65" s="1"/>
      <c r="IUL65" s="1"/>
      <c r="IUM65" s="1"/>
      <c r="IUN65" s="1"/>
      <c r="IUO65" s="1"/>
      <c r="IUP65" s="1"/>
      <c r="IUQ65" s="1"/>
      <c r="IUR65" s="1"/>
      <c r="IUS65" s="1"/>
      <c r="IUT65" s="1"/>
      <c r="IUU65" s="1"/>
      <c r="IUV65" s="1"/>
      <c r="IUW65" s="1"/>
      <c r="IUX65" s="1"/>
      <c r="IUY65" s="1"/>
      <c r="IUZ65" s="1"/>
      <c r="IVA65" s="1"/>
      <c r="IVB65" s="1"/>
      <c r="IVC65" s="1"/>
      <c r="IVD65" s="1"/>
      <c r="IVE65" s="1"/>
      <c r="IVF65" s="1"/>
      <c r="IVG65" s="1"/>
      <c r="IVH65" s="1"/>
      <c r="IVI65" s="1"/>
      <c r="IVJ65" s="1"/>
      <c r="IVK65" s="1"/>
      <c r="IVL65" s="1"/>
      <c r="IVM65" s="1"/>
      <c r="IVN65" s="1"/>
      <c r="IVO65" s="1"/>
      <c r="IVP65" s="1"/>
      <c r="IVQ65" s="1"/>
      <c r="IVR65" s="1"/>
      <c r="IVS65" s="1"/>
      <c r="IVT65" s="1"/>
      <c r="IVU65" s="1"/>
      <c r="IVV65" s="1"/>
      <c r="IVW65" s="1"/>
      <c r="IVX65" s="1"/>
      <c r="IVY65" s="1"/>
      <c r="IVZ65" s="1"/>
      <c r="IWA65" s="1"/>
      <c r="IWB65" s="1"/>
      <c r="IWC65" s="1"/>
      <c r="IWD65" s="1"/>
      <c r="IWE65" s="1"/>
      <c r="IWF65" s="1"/>
      <c r="IWG65" s="1"/>
      <c r="IWH65" s="1"/>
      <c r="IWI65" s="1"/>
      <c r="IWJ65" s="1"/>
      <c r="IWK65" s="1"/>
      <c r="IWL65" s="1"/>
      <c r="IWM65" s="1"/>
      <c r="IWN65" s="1"/>
      <c r="IWO65" s="1"/>
      <c r="IWP65" s="1"/>
      <c r="IWQ65" s="1"/>
      <c r="IWR65" s="1"/>
      <c r="IWS65" s="1"/>
      <c r="IWT65" s="1"/>
      <c r="IWU65" s="1"/>
      <c r="IWV65" s="1"/>
      <c r="IWW65" s="1"/>
      <c r="IWX65" s="1"/>
      <c r="IWY65" s="1"/>
      <c r="IWZ65" s="1"/>
      <c r="IXA65" s="1"/>
      <c r="IXB65" s="1"/>
      <c r="IXC65" s="1"/>
      <c r="IXD65" s="1"/>
      <c r="IXE65" s="1"/>
      <c r="IXF65" s="1"/>
      <c r="IXG65" s="1"/>
      <c r="IXH65" s="1"/>
      <c r="IXI65" s="1"/>
      <c r="IXJ65" s="1"/>
      <c r="IXK65" s="1"/>
      <c r="IXL65" s="1"/>
      <c r="IXM65" s="1"/>
      <c r="IXN65" s="1"/>
      <c r="IXO65" s="1"/>
      <c r="IXP65" s="1"/>
      <c r="IXQ65" s="1"/>
      <c r="IXR65" s="1"/>
      <c r="IXS65" s="1"/>
      <c r="IXT65" s="1"/>
      <c r="IXU65" s="1"/>
      <c r="IXV65" s="1"/>
      <c r="IXW65" s="1"/>
      <c r="IXX65" s="1"/>
      <c r="IXY65" s="1"/>
      <c r="IXZ65" s="1"/>
      <c r="IYA65" s="1"/>
      <c r="IYB65" s="1"/>
      <c r="IYC65" s="1"/>
      <c r="IYD65" s="1"/>
      <c r="IYE65" s="1"/>
      <c r="IYF65" s="1"/>
      <c r="IYG65" s="1"/>
      <c r="IYH65" s="1"/>
      <c r="IYI65" s="1"/>
      <c r="IYJ65" s="1"/>
      <c r="IYK65" s="1"/>
      <c r="IYL65" s="1"/>
      <c r="IYM65" s="1"/>
      <c r="IYN65" s="1"/>
      <c r="IYO65" s="1"/>
      <c r="IYP65" s="1"/>
      <c r="IYQ65" s="1"/>
      <c r="IYR65" s="1"/>
      <c r="IYS65" s="1"/>
      <c r="IYT65" s="1"/>
      <c r="IYU65" s="1"/>
      <c r="IYV65" s="1"/>
      <c r="IYW65" s="1"/>
      <c r="IYX65" s="1"/>
      <c r="IYY65" s="1"/>
      <c r="IYZ65" s="1"/>
      <c r="IZA65" s="1"/>
      <c r="IZB65" s="1"/>
      <c r="IZC65" s="1"/>
      <c r="IZD65" s="1"/>
      <c r="IZE65" s="1"/>
      <c r="IZF65" s="1"/>
      <c r="IZG65" s="1"/>
      <c r="IZH65" s="1"/>
      <c r="IZI65" s="1"/>
      <c r="IZJ65" s="1"/>
      <c r="IZK65" s="1"/>
      <c r="IZL65" s="1"/>
      <c r="IZM65" s="1"/>
      <c r="IZN65" s="1"/>
      <c r="IZO65" s="1"/>
      <c r="IZP65" s="1"/>
      <c r="IZQ65" s="1"/>
      <c r="IZR65" s="1"/>
      <c r="IZS65" s="1"/>
      <c r="IZT65" s="1"/>
      <c r="IZU65" s="1"/>
      <c r="IZV65" s="1"/>
      <c r="IZW65" s="1"/>
      <c r="IZX65" s="1"/>
      <c r="IZY65" s="1"/>
      <c r="IZZ65" s="1"/>
      <c r="JAA65" s="1"/>
      <c r="JAB65" s="1"/>
      <c r="JAC65" s="1"/>
      <c r="JAD65" s="1"/>
      <c r="JAE65" s="1"/>
      <c r="JAF65" s="1"/>
      <c r="JAG65" s="1"/>
      <c r="JAH65" s="1"/>
      <c r="JAI65" s="1"/>
      <c r="JAJ65" s="1"/>
      <c r="JAK65" s="1"/>
      <c r="JAL65" s="1"/>
      <c r="JAM65" s="1"/>
      <c r="JAN65" s="1"/>
      <c r="JAO65" s="1"/>
      <c r="JAP65" s="1"/>
      <c r="JAQ65" s="1"/>
      <c r="JAR65" s="1"/>
      <c r="JAS65" s="1"/>
      <c r="JAT65" s="1"/>
      <c r="JAU65" s="1"/>
      <c r="JAV65" s="1"/>
      <c r="JAW65" s="1"/>
      <c r="JAX65" s="1"/>
      <c r="JAY65" s="1"/>
      <c r="JAZ65" s="1"/>
      <c r="JBA65" s="1"/>
      <c r="JBB65" s="1"/>
      <c r="JBC65" s="1"/>
      <c r="JBD65" s="1"/>
      <c r="JBE65" s="1"/>
      <c r="JBF65" s="1"/>
      <c r="JBG65" s="1"/>
      <c r="JBH65" s="1"/>
      <c r="JBI65" s="1"/>
      <c r="JBJ65" s="1"/>
      <c r="JBK65" s="1"/>
      <c r="JBL65" s="1"/>
      <c r="JBM65" s="1"/>
      <c r="JBN65" s="1"/>
      <c r="JBO65" s="1"/>
      <c r="JBP65" s="1"/>
      <c r="JBQ65" s="1"/>
      <c r="JBR65" s="1"/>
      <c r="JBS65" s="1"/>
      <c r="JBT65" s="1"/>
      <c r="JBU65" s="1"/>
      <c r="JBV65" s="1"/>
      <c r="JBW65" s="1"/>
      <c r="JBX65" s="1"/>
      <c r="JBY65" s="1"/>
      <c r="JBZ65" s="1"/>
      <c r="JCA65" s="1"/>
      <c r="JCB65" s="1"/>
      <c r="JCC65" s="1"/>
      <c r="JCD65" s="1"/>
      <c r="JCE65" s="1"/>
      <c r="JCF65" s="1"/>
      <c r="JCG65" s="1"/>
      <c r="JCH65" s="1"/>
      <c r="JCI65" s="1"/>
      <c r="JCJ65" s="1"/>
      <c r="JCK65" s="1"/>
      <c r="JCL65" s="1"/>
      <c r="JCM65" s="1"/>
      <c r="JCN65" s="1"/>
      <c r="JCO65" s="1"/>
      <c r="JCP65" s="1"/>
      <c r="JCQ65" s="1"/>
      <c r="JCR65" s="1"/>
      <c r="JCS65" s="1"/>
      <c r="JCT65" s="1"/>
      <c r="JCU65" s="1"/>
      <c r="JCV65" s="1"/>
      <c r="JCW65" s="1"/>
      <c r="JCX65" s="1"/>
      <c r="JCY65" s="1"/>
      <c r="JCZ65" s="1"/>
      <c r="JDA65" s="1"/>
      <c r="JDB65" s="1"/>
      <c r="JDC65" s="1"/>
      <c r="JDD65" s="1"/>
      <c r="JDE65" s="1"/>
      <c r="JDF65" s="1"/>
      <c r="JDG65" s="1"/>
      <c r="JDH65" s="1"/>
      <c r="JDI65" s="1"/>
      <c r="JDJ65" s="1"/>
      <c r="JDK65" s="1"/>
      <c r="JDL65" s="1"/>
      <c r="JDM65" s="1"/>
      <c r="JDN65" s="1"/>
      <c r="JDO65" s="1"/>
      <c r="JDP65" s="1"/>
      <c r="JDQ65" s="1"/>
      <c r="JDR65" s="1"/>
      <c r="JDS65" s="1"/>
      <c r="JDT65" s="1"/>
      <c r="JDU65" s="1"/>
      <c r="JDV65" s="1"/>
      <c r="JDW65" s="1"/>
      <c r="JDX65" s="1"/>
      <c r="JDY65" s="1"/>
      <c r="JDZ65" s="1"/>
      <c r="JEA65" s="1"/>
      <c r="JEB65" s="1"/>
      <c r="JEC65" s="1"/>
      <c r="JED65" s="1"/>
      <c r="JEE65" s="1"/>
      <c r="JEF65" s="1"/>
      <c r="JEG65" s="1"/>
      <c r="JEH65" s="1"/>
      <c r="JEI65" s="1"/>
      <c r="JEJ65" s="1"/>
      <c r="JEK65" s="1"/>
      <c r="JEL65" s="1"/>
      <c r="JEM65" s="1"/>
      <c r="JEN65" s="1"/>
      <c r="JEO65" s="1"/>
      <c r="JEP65" s="1"/>
      <c r="JEQ65" s="1"/>
      <c r="JER65" s="1"/>
      <c r="JES65" s="1"/>
      <c r="JET65" s="1"/>
      <c r="JEU65" s="1"/>
      <c r="JEV65" s="1"/>
      <c r="JEW65" s="1"/>
      <c r="JEX65" s="1"/>
      <c r="JEY65" s="1"/>
      <c r="JEZ65" s="1"/>
      <c r="JFA65" s="1"/>
      <c r="JFB65" s="1"/>
      <c r="JFC65" s="1"/>
      <c r="JFD65" s="1"/>
      <c r="JFE65" s="1"/>
      <c r="JFF65" s="1"/>
      <c r="JFG65" s="1"/>
      <c r="JFH65" s="1"/>
      <c r="JFI65" s="1"/>
      <c r="JFJ65" s="1"/>
      <c r="JFK65" s="1"/>
      <c r="JFL65" s="1"/>
      <c r="JFM65" s="1"/>
      <c r="JFN65" s="1"/>
      <c r="JFO65" s="1"/>
      <c r="JFP65" s="1"/>
      <c r="JFQ65" s="1"/>
      <c r="JFR65" s="1"/>
      <c r="JFS65" s="1"/>
      <c r="JFT65" s="1"/>
      <c r="JFU65" s="1"/>
      <c r="JFV65" s="1"/>
      <c r="JFW65" s="1"/>
      <c r="JFX65" s="1"/>
      <c r="JFY65" s="1"/>
      <c r="JFZ65" s="1"/>
      <c r="JGA65" s="1"/>
      <c r="JGB65" s="1"/>
      <c r="JGC65" s="1"/>
      <c r="JGD65" s="1"/>
      <c r="JGE65" s="1"/>
      <c r="JGF65" s="1"/>
      <c r="JGG65" s="1"/>
      <c r="JGH65" s="1"/>
      <c r="JGI65" s="1"/>
      <c r="JGJ65" s="1"/>
      <c r="JGK65" s="1"/>
      <c r="JGL65" s="1"/>
      <c r="JGM65" s="1"/>
      <c r="JGN65" s="1"/>
      <c r="JGO65" s="1"/>
      <c r="JGP65" s="1"/>
      <c r="JGQ65" s="1"/>
      <c r="JGR65" s="1"/>
      <c r="JGS65" s="1"/>
      <c r="JGT65" s="1"/>
      <c r="JGU65" s="1"/>
      <c r="JGV65" s="1"/>
      <c r="JGW65" s="1"/>
      <c r="JGX65" s="1"/>
      <c r="JGY65" s="1"/>
      <c r="JGZ65" s="1"/>
      <c r="JHA65" s="1"/>
      <c r="JHB65" s="1"/>
      <c r="JHC65" s="1"/>
      <c r="JHD65" s="1"/>
      <c r="JHE65" s="1"/>
      <c r="JHF65" s="1"/>
      <c r="JHG65" s="1"/>
      <c r="JHH65" s="1"/>
      <c r="JHI65" s="1"/>
      <c r="JHJ65" s="1"/>
      <c r="JHK65" s="1"/>
      <c r="JHL65" s="1"/>
      <c r="JHM65" s="1"/>
      <c r="JHN65" s="1"/>
      <c r="JHO65" s="1"/>
      <c r="JHP65" s="1"/>
      <c r="JHQ65" s="1"/>
      <c r="JHR65" s="1"/>
      <c r="JHS65" s="1"/>
      <c r="JHT65" s="1"/>
      <c r="JHU65" s="1"/>
      <c r="JHV65" s="1"/>
      <c r="JHW65" s="1"/>
      <c r="JHX65" s="1"/>
      <c r="JHY65" s="1"/>
      <c r="JHZ65" s="1"/>
      <c r="JIA65" s="1"/>
      <c r="JIB65" s="1"/>
      <c r="JIC65" s="1"/>
      <c r="JID65" s="1"/>
      <c r="JIE65" s="1"/>
      <c r="JIF65" s="1"/>
      <c r="JIG65" s="1"/>
      <c r="JIH65" s="1"/>
      <c r="JII65" s="1"/>
      <c r="JIJ65" s="1"/>
      <c r="JIK65" s="1"/>
      <c r="JIL65" s="1"/>
      <c r="JIM65" s="1"/>
      <c r="JIN65" s="1"/>
      <c r="JIO65" s="1"/>
      <c r="JIP65" s="1"/>
      <c r="JIQ65" s="1"/>
      <c r="JIR65" s="1"/>
      <c r="JIS65" s="1"/>
      <c r="JIT65" s="1"/>
      <c r="JIU65" s="1"/>
      <c r="JIV65" s="1"/>
      <c r="JIW65" s="1"/>
      <c r="JIX65" s="1"/>
      <c r="JIY65" s="1"/>
      <c r="JIZ65" s="1"/>
      <c r="JJA65" s="1"/>
      <c r="JJB65" s="1"/>
      <c r="JJC65" s="1"/>
      <c r="JJD65" s="1"/>
      <c r="JJE65" s="1"/>
      <c r="JJF65" s="1"/>
      <c r="JJG65" s="1"/>
      <c r="JJH65" s="1"/>
      <c r="JJI65" s="1"/>
      <c r="JJJ65" s="1"/>
      <c r="JJK65" s="1"/>
      <c r="JJL65" s="1"/>
      <c r="JJM65" s="1"/>
      <c r="JJN65" s="1"/>
      <c r="JJO65" s="1"/>
      <c r="JJP65" s="1"/>
      <c r="JJQ65" s="1"/>
      <c r="JJR65" s="1"/>
      <c r="JJS65" s="1"/>
      <c r="JJT65" s="1"/>
      <c r="JJU65" s="1"/>
      <c r="JJV65" s="1"/>
      <c r="JJW65" s="1"/>
      <c r="JJX65" s="1"/>
      <c r="JJY65" s="1"/>
      <c r="JJZ65" s="1"/>
      <c r="JKA65" s="1"/>
      <c r="JKB65" s="1"/>
      <c r="JKC65" s="1"/>
      <c r="JKD65" s="1"/>
      <c r="JKE65" s="1"/>
      <c r="JKF65" s="1"/>
      <c r="JKG65" s="1"/>
      <c r="JKH65" s="1"/>
      <c r="JKI65" s="1"/>
      <c r="JKJ65" s="1"/>
      <c r="JKK65" s="1"/>
      <c r="JKL65" s="1"/>
      <c r="JKM65" s="1"/>
      <c r="JKN65" s="1"/>
      <c r="JKO65" s="1"/>
      <c r="JKP65" s="1"/>
      <c r="JKQ65" s="1"/>
      <c r="JKR65" s="1"/>
      <c r="JKS65" s="1"/>
      <c r="JKT65" s="1"/>
      <c r="JKU65" s="1"/>
      <c r="JKV65" s="1"/>
      <c r="JKW65" s="1"/>
      <c r="JKX65" s="1"/>
      <c r="JKY65" s="1"/>
      <c r="JKZ65" s="1"/>
      <c r="JLA65" s="1"/>
      <c r="JLB65" s="1"/>
      <c r="JLC65" s="1"/>
      <c r="JLD65" s="1"/>
      <c r="JLE65" s="1"/>
      <c r="JLF65" s="1"/>
      <c r="JLG65" s="1"/>
      <c r="JLH65" s="1"/>
      <c r="JLI65" s="1"/>
      <c r="JLJ65" s="1"/>
      <c r="JLK65" s="1"/>
      <c r="JLL65" s="1"/>
      <c r="JLM65" s="1"/>
      <c r="JLN65" s="1"/>
      <c r="JLO65" s="1"/>
      <c r="JLP65" s="1"/>
      <c r="JLQ65" s="1"/>
      <c r="JLR65" s="1"/>
      <c r="JLS65" s="1"/>
      <c r="JLT65" s="1"/>
      <c r="JLU65" s="1"/>
      <c r="JLV65" s="1"/>
      <c r="JLW65" s="1"/>
      <c r="JLX65" s="1"/>
      <c r="JLY65" s="1"/>
      <c r="JLZ65" s="1"/>
      <c r="JMA65" s="1"/>
      <c r="JMB65" s="1"/>
      <c r="JMC65" s="1"/>
      <c r="JMD65" s="1"/>
      <c r="JME65" s="1"/>
      <c r="JMF65" s="1"/>
      <c r="JMG65" s="1"/>
      <c r="JMH65" s="1"/>
      <c r="JMI65" s="1"/>
      <c r="JMJ65" s="1"/>
      <c r="JMK65" s="1"/>
      <c r="JML65" s="1"/>
      <c r="JMM65" s="1"/>
      <c r="JMN65" s="1"/>
      <c r="JMO65" s="1"/>
      <c r="JMP65" s="1"/>
      <c r="JMQ65" s="1"/>
      <c r="JMR65" s="1"/>
      <c r="JMS65" s="1"/>
      <c r="JMT65" s="1"/>
      <c r="JMU65" s="1"/>
      <c r="JMV65" s="1"/>
      <c r="JMW65" s="1"/>
      <c r="JMX65" s="1"/>
      <c r="JMY65" s="1"/>
      <c r="JMZ65" s="1"/>
      <c r="JNA65" s="1"/>
      <c r="JNB65" s="1"/>
      <c r="JNC65" s="1"/>
      <c r="JND65" s="1"/>
      <c r="JNE65" s="1"/>
      <c r="JNF65" s="1"/>
      <c r="JNG65" s="1"/>
      <c r="JNH65" s="1"/>
      <c r="JNI65" s="1"/>
      <c r="JNJ65" s="1"/>
      <c r="JNK65" s="1"/>
      <c r="JNL65" s="1"/>
      <c r="JNM65" s="1"/>
      <c r="JNN65" s="1"/>
      <c r="JNO65" s="1"/>
      <c r="JNP65" s="1"/>
      <c r="JNQ65" s="1"/>
      <c r="JNR65" s="1"/>
      <c r="JNS65" s="1"/>
      <c r="JNT65" s="1"/>
      <c r="JNU65" s="1"/>
      <c r="JNV65" s="1"/>
      <c r="JNW65" s="1"/>
      <c r="JNX65" s="1"/>
      <c r="JNY65" s="1"/>
      <c r="JNZ65" s="1"/>
      <c r="JOA65" s="1"/>
      <c r="JOB65" s="1"/>
      <c r="JOC65" s="1"/>
      <c r="JOD65" s="1"/>
      <c r="JOE65" s="1"/>
      <c r="JOF65" s="1"/>
      <c r="JOG65" s="1"/>
      <c r="JOH65" s="1"/>
      <c r="JOI65" s="1"/>
      <c r="JOJ65" s="1"/>
      <c r="JOK65" s="1"/>
      <c r="JOL65" s="1"/>
      <c r="JOM65" s="1"/>
      <c r="JON65" s="1"/>
      <c r="JOO65" s="1"/>
      <c r="JOP65" s="1"/>
      <c r="JOQ65" s="1"/>
      <c r="JOR65" s="1"/>
      <c r="JOS65" s="1"/>
      <c r="JOT65" s="1"/>
      <c r="JOU65" s="1"/>
      <c r="JOV65" s="1"/>
      <c r="JOW65" s="1"/>
      <c r="JOX65" s="1"/>
      <c r="JOY65" s="1"/>
      <c r="JOZ65" s="1"/>
      <c r="JPA65" s="1"/>
      <c r="JPB65" s="1"/>
      <c r="JPC65" s="1"/>
      <c r="JPD65" s="1"/>
      <c r="JPE65" s="1"/>
      <c r="JPF65" s="1"/>
      <c r="JPG65" s="1"/>
      <c r="JPH65" s="1"/>
      <c r="JPI65" s="1"/>
      <c r="JPJ65" s="1"/>
      <c r="JPK65" s="1"/>
      <c r="JPL65" s="1"/>
      <c r="JPM65" s="1"/>
      <c r="JPN65" s="1"/>
      <c r="JPO65" s="1"/>
      <c r="JPP65" s="1"/>
      <c r="JPQ65" s="1"/>
      <c r="JPR65" s="1"/>
      <c r="JPS65" s="1"/>
      <c r="JPT65" s="1"/>
      <c r="JPU65" s="1"/>
      <c r="JPV65" s="1"/>
      <c r="JPW65" s="1"/>
      <c r="JPX65" s="1"/>
      <c r="JPY65" s="1"/>
      <c r="JPZ65" s="1"/>
      <c r="JQA65" s="1"/>
      <c r="JQB65" s="1"/>
      <c r="JQC65" s="1"/>
      <c r="JQD65" s="1"/>
      <c r="JQE65" s="1"/>
      <c r="JQF65" s="1"/>
      <c r="JQG65" s="1"/>
      <c r="JQH65" s="1"/>
      <c r="JQI65" s="1"/>
      <c r="JQJ65" s="1"/>
      <c r="JQK65" s="1"/>
      <c r="JQL65" s="1"/>
      <c r="JQM65" s="1"/>
      <c r="JQN65" s="1"/>
      <c r="JQO65" s="1"/>
      <c r="JQP65" s="1"/>
      <c r="JQQ65" s="1"/>
      <c r="JQR65" s="1"/>
      <c r="JQS65" s="1"/>
      <c r="JQT65" s="1"/>
      <c r="JQU65" s="1"/>
      <c r="JQV65" s="1"/>
      <c r="JQW65" s="1"/>
      <c r="JQX65" s="1"/>
      <c r="JQY65" s="1"/>
      <c r="JQZ65" s="1"/>
      <c r="JRA65" s="1"/>
      <c r="JRB65" s="1"/>
      <c r="JRC65" s="1"/>
      <c r="JRD65" s="1"/>
      <c r="JRE65" s="1"/>
      <c r="JRF65" s="1"/>
      <c r="JRG65" s="1"/>
      <c r="JRH65" s="1"/>
      <c r="JRI65" s="1"/>
      <c r="JRJ65" s="1"/>
      <c r="JRK65" s="1"/>
      <c r="JRL65" s="1"/>
      <c r="JRM65" s="1"/>
      <c r="JRN65" s="1"/>
      <c r="JRO65" s="1"/>
      <c r="JRP65" s="1"/>
      <c r="JRQ65" s="1"/>
      <c r="JRR65" s="1"/>
      <c r="JRS65" s="1"/>
      <c r="JRT65" s="1"/>
      <c r="JRU65" s="1"/>
      <c r="JRV65" s="1"/>
      <c r="JRW65" s="1"/>
      <c r="JRX65" s="1"/>
      <c r="JRY65" s="1"/>
      <c r="JRZ65" s="1"/>
      <c r="JSA65" s="1"/>
      <c r="JSB65" s="1"/>
      <c r="JSC65" s="1"/>
      <c r="JSD65" s="1"/>
      <c r="JSE65" s="1"/>
      <c r="JSF65" s="1"/>
      <c r="JSG65" s="1"/>
      <c r="JSH65" s="1"/>
      <c r="JSI65" s="1"/>
      <c r="JSJ65" s="1"/>
      <c r="JSK65" s="1"/>
      <c r="JSL65" s="1"/>
      <c r="JSM65" s="1"/>
      <c r="JSN65" s="1"/>
      <c r="JSO65" s="1"/>
      <c r="JSP65" s="1"/>
      <c r="JSQ65" s="1"/>
      <c r="JSR65" s="1"/>
      <c r="JSS65" s="1"/>
      <c r="JST65" s="1"/>
      <c r="JSU65" s="1"/>
      <c r="JSV65" s="1"/>
      <c r="JSW65" s="1"/>
      <c r="JSX65" s="1"/>
      <c r="JSY65" s="1"/>
      <c r="JSZ65" s="1"/>
      <c r="JTA65" s="1"/>
      <c r="JTB65" s="1"/>
      <c r="JTC65" s="1"/>
      <c r="JTD65" s="1"/>
      <c r="JTE65" s="1"/>
      <c r="JTF65" s="1"/>
      <c r="JTG65" s="1"/>
      <c r="JTH65" s="1"/>
      <c r="JTI65" s="1"/>
      <c r="JTJ65" s="1"/>
      <c r="JTK65" s="1"/>
      <c r="JTL65" s="1"/>
      <c r="JTM65" s="1"/>
      <c r="JTN65" s="1"/>
      <c r="JTO65" s="1"/>
      <c r="JTP65" s="1"/>
      <c r="JTQ65" s="1"/>
      <c r="JTR65" s="1"/>
      <c r="JTS65" s="1"/>
      <c r="JTT65" s="1"/>
      <c r="JTU65" s="1"/>
      <c r="JTV65" s="1"/>
      <c r="JTW65" s="1"/>
      <c r="JTX65" s="1"/>
      <c r="JTY65" s="1"/>
      <c r="JTZ65" s="1"/>
      <c r="JUA65" s="1"/>
      <c r="JUB65" s="1"/>
      <c r="JUC65" s="1"/>
      <c r="JUD65" s="1"/>
      <c r="JUE65" s="1"/>
      <c r="JUF65" s="1"/>
      <c r="JUG65" s="1"/>
      <c r="JUH65" s="1"/>
      <c r="JUI65" s="1"/>
      <c r="JUJ65" s="1"/>
      <c r="JUK65" s="1"/>
      <c r="JUL65" s="1"/>
      <c r="JUM65" s="1"/>
      <c r="JUN65" s="1"/>
      <c r="JUO65" s="1"/>
      <c r="JUP65" s="1"/>
      <c r="JUQ65" s="1"/>
      <c r="JUR65" s="1"/>
      <c r="JUS65" s="1"/>
      <c r="JUT65" s="1"/>
      <c r="JUU65" s="1"/>
      <c r="JUV65" s="1"/>
      <c r="JUW65" s="1"/>
      <c r="JUX65" s="1"/>
      <c r="JUY65" s="1"/>
      <c r="JUZ65" s="1"/>
      <c r="JVA65" s="1"/>
      <c r="JVB65" s="1"/>
      <c r="JVC65" s="1"/>
      <c r="JVD65" s="1"/>
      <c r="JVE65" s="1"/>
      <c r="JVF65" s="1"/>
      <c r="JVG65" s="1"/>
      <c r="JVH65" s="1"/>
      <c r="JVI65" s="1"/>
      <c r="JVJ65" s="1"/>
      <c r="JVK65" s="1"/>
      <c r="JVL65" s="1"/>
      <c r="JVM65" s="1"/>
      <c r="JVN65" s="1"/>
      <c r="JVO65" s="1"/>
      <c r="JVP65" s="1"/>
      <c r="JVQ65" s="1"/>
      <c r="JVR65" s="1"/>
      <c r="JVS65" s="1"/>
      <c r="JVT65" s="1"/>
      <c r="JVU65" s="1"/>
      <c r="JVV65" s="1"/>
      <c r="JVW65" s="1"/>
      <c r="JVX65" s="1"/>
      <c r="JVY65" s="1"/>
      <c r="JVZ65" s="1"/>
      <c r="JWA65" s="1"/>
      <c r="JWB65" s="1"/>
      <c r="JWC65" s="1"/>
      <c r="JWD65" s="1"/>
      <c r="JWE65" s="1"/>
      <c r="JWF65" s="1"/>
      <c r="JWG65" s="1"/>
      <c r="JWH65" s="1"/>
      <c r="JWI65" s="1"/>
      <c r="JWJ65" s="1"/>
      <c r="JWK65" s="1"/>
      <c r="JWL65" s="1"/>
      <c r="JWM65" s="1"/>
      <c r="JWN65" s="1"/>
      <c r="JWO65" s="1"/>
      <c r="JWP65" s="1"/>
      <c r="JWQ65" s="1"/>
      <c r="JWR65" s="1"/>
      <c r="JWS65" s="1"/>
      <c r="JWT65" s="1"/>
      <c r="JWU65" s="1"/>
      <c r="JWV65" s="1"/>
      <c r="JWW65" s="1"/>
      <c r="JWX65" s="1"/>
      <c r="JWY65" s="1"/>
      <c r="JWZ65" s="1"/>
      <c r="JXA65" s="1"/>
      <c r="JXB65" s="1"/>
      <c r="JXC65" s="1"/>
      <c r="JXD65" s="1"/>
      <c r="JXE65" s="1"/>
      <c r="JXF65" s="1"/>
      <c r="JXG65" s="1"/>
      <c r="JXH65" s="1"/>
      <c r="JXI65" s="1"/>
      <c r="JXJ65" s="1"/>
      <c r="JXK65" s="1"/>
      <c r="JXL65" s="1"/>
      <c r="JXM65" s="1"/>
      <c r="JXN65" s="1"/>
      <c r="JXO65" s="1"/>
      <c r="JXP65" s="1"/>
      <c r="JXQ65" s="1"/>
      <c r="JXR65" s="1"/>
      <c r="JXS65" s="1"/>
      <c r="JXT65" s="1"/>
      <c r="JXU65" s="1"/>
      <c r="JXV65" s="1"/>
      <c r="JXW65" s="1"/>
      <c r="JXX65" s="1"/>
      <c r="JXY65" s="1"/>
      <c r="JXZ65" s="1"/>
      <c r="JYA65" s="1"/>
      <c r="JYB65" s="1"/>
      <c r="JYC65" s="1"/>
      <c r="JYD65" s="1"/>
      <c r="JYE65" s="1"/>
      <c r="JYF65" s="1"/>
      <c r="JYG65" s="1"/>
      <c r="JYH65" s="1"/>
      <c r="JYI65" s="1"/>
      <c r="JYJ65" s="1"/>
      <c r="JYK65" s="1"/>
      <c r="JYL65" s="1"/>
      <c r="JYM65" s="1"/>
      <c r="JYN65" s="1"/>
      <c r="JYO65" s="1"/>
      <c r="JYP65" s="1"/>
      <c r="JYQ65" s="1"/>
      <c r="JYR65" s="1"/>
      <c r="JYS65" s="1"/>
      <c r="JYT65" s="1"/>
      <c r="JYU65" s="1"/>
      <c r="JYV65" s="1"/>
      <c r="JYW65" s="1"/>
      <c r="JYX65" s="1"/>
      <c r="JYY65" s="1"/>
      <c r="JYZ65" s="1"/>
      <c r="JZA65" s="1"/>
      <c r="JZB65" s="1"/>
      <c r="JZC65" s="1"/>
      <c r="JZD65" s="1"/>
      <c r="JZE65" s="1"/>
      <c r="JZF65" s="1"/>
      <c r="JZG65" s="1"/>
      <c r="JZH65" s="1"/>
      <c r="JZI65" s="1"/>
      <c r="JZJ65" s="1"/>
      <c r="JZK65" s="1"/>
      <c r="JZL65" s="1"/>
      <c r="JZM65" s="1"/>
      <c r="JZN65" s="1"/>
      <c r="JZO65" s="1"/>
      <c r="JZP65" s="1"/>
      <c r="JZQ65" s="1"/>
      <c r="JZR65" s="1"/>
      <c r="JZS65" s="1"/>
      <c r="JZT65" s="1"/>
      <c r="JZU65" s="1"/>
      <c r="JZV65" s="1"/>
      <c r="JZW65" s="1"/>
      <c r="JZX65" s="1"/>
      <c r="JZY65" s="1"/>
      <c r="JZZ65" s="1"/>
      <c r="KAA65" s="1"/>
      <c r="KAB65" s="1"/>
      <c r="KAC65" s="1"/>
      <c r="KAD65" s="1"/>
      <c r="KAE65" s="1"/>
      <c r="KAF65" s="1"/>
      <c r="KAG65" s="1"/>
      <c r="KAH65" s="1"/>
      <c r="KAI65" s="1"/>
      <c r="KAJ65" s="1"/>
      <c r="KAK65" s="1"/>
      <c r="KAL65" s="1"/>
      <c r="KAM65" s="1"/>
      <c r="KAN65" s="1"/>
      <c r="KAO65" s="1"/>
      <c r="KAP65" s="1"/>
      <c r="KAQ65" s="1"/>
      <c r="KAR65" s="1"/>
      <c r="KAS65" s="1"/>
      <c r="KAT65" s="1"/>
      <c r="KAU65" s="1"/>
      <c r="KAV65" s="1"/>
      <c r="KAW65" s="1"/>
      <c r="KAX65" s="1"/>
      <c r="KAY65" s="1"/>
      <c r="KAZ65" s="1"/>
      <c r="KBA65" s="1"/>
      <c r="KBB65" s="1"/>
      <c r="KBC65" s="1"/>
      <c r="KBD65" s="1"/>
      <c r="KBE65" s="1"/>
      <c r="KBF65" s="1"/>
      <c r="KBG65" s="1"/>
      <c r="KBH65" s="1"/>
      <c r="KBI65" s="1"/>
      <c r="KBJ65" s="1"/>
      <c r="KBK65" s="1"/>
      <c r="KBL65" s="1"/>
      <c r="KBM65" s="1"/>
      <c r="KBN65" s="1"/>
      <c r="KBO65" s="1"/>
      <c r="KBP65" s="1"/>
      <c r="KBQ65" s="1"/>
      <c r="KBR65" s="1"/>
      <c r="KBS65" s="1"/>
      <c r="KBT65" s="1"/>
      <c r="KBU65" s="1"/>
      <c r="KBV65" s="1"/>
      <c r="KBW65" s="1"/>
      <c r="KBX65" s="1"/>
      <c r="KBY65" s="1"/>
      <c r="KBZ65" s="1"/>
      <c r="KCA65" s="1"/>
      <c r="KCB65" s="1"/>
      <c r="KCC65" s="1"/>
      <c r="KCD65" s="1"/>
      <c r="KCE65" s="1"/>
      <c r="KCF65" s="1"/>
      <c r="KCG65" s="1"/>
      <c r="KCH65" s="1"/>
      <c r="KCI65" s="1"/>
      <c r="KCJ65" s="1"/>
      <c r="KCK65" s="1"/>
      <c r="KCL65" s="1"/>
      <c r="KCM65" s="1"/>
      <c r="KCN65" s="1"/>
      <c r="KCO65" s="1"/>
      <c r="KCP65" s="1"/>
      <c r="KCQ65" s="1"/>
      <c r="KCR65" s="1"/>
      <c r="KCS65" s="1"/>
      <c r="KCT65" s="1"/>
      <c r="KCU65" s="1"/>
      <c r="KCV65" s="1"/>
      <c r="KCW65" s="1"/>
      <c r="KCX65" s="1"/>
      <c r="KCY65" s="1"/>
      <c r="KCZ65" s="1"/>
      <c r="KDA65" s="1"/>
      <c r="KDB65" s="1"/>
      <c r="KDC65" s="1"/>
      <c r="KDD65" s="1"/>
      <c r="KDE65" s="1"/>
      <c r="KDF65" s="1"/>
      <c r="KDG65" s="1"/>
      <c r="KDH65" s="1"/>
      <c r="KDI65" s="1"/>
      <c r="KDJ65" s="1"/>
      <c r="KDK65" s="1"/>
      <c r="KDL65" s="1"/>
      <c r="KDM65" s="1"/>
      <c r="KDN65" s="1"/>
      <c r="KDO65" s="1"/>
      <c r="KDP65" s="1"/>
      <c r="KDQ65" s="1"/>
      <c r="KDR65" s="1"/>
      <c r="KDS65" s="1"/>
      <c r="KDT65" s="1"/>
      <c r="KDU65" s="1"/>
      <c r="KDV65" s="1"/>
      <c r="KDW65" s="1"/>
      <c r="KDX65" s="1"/>
      <c r="KDY65" s="1"/>
      <c r="KDZ65" s="1"/>
      <c r="KEA65" s="1"/>
      <c r="KEB65" s="1"/>
      <c r="KEC65" s="1"/>
      <c r="KED65" s="1"/>
      <c r="KEE65" s="1"/>
      <c r="KEF65" s="1"/>
      <c r="KEG65" s="1"/>
      <c r="KEH65" s="1"/>
      <c r="KEI65" s="1"/>
      <c r="KEJ65" s="1"/>
      <c r="KEK65" s="1"/>
      <c r="KEL65" s="1"/>
      <c r="KEM65" s="1"/>
      <c r="KEN65" s="1"/>
      <c r="KEO65" s="1"/>
      <c r="KEP65" s="1"/>
      <c r="KEQ65" s="1"/>
      <c r="KER65" s="1"/>
      <c r="KES65" s="1"/>
      <c r="KET65" s="1"/>
      <c r="KEU65" s="1"/>
      <c r="KEV65" s="1"/>
      <c r="KEW65" s="1"/>
      <c r="KEX65" s="1"/>
      <c r="KEY65" s="1"/>
      <c r="KEZ65" s="1"/>
      <c r="KFA65" s="1"/>
      <c r="KFB65" s="1"/>
      <c r="KFC65" s="1"/>
      <c r="KFD65" s="1"/>
      <c r="KFE65" s="1"/>
      <c r="KFF65" s="1"/>
      <c r="KFG65" s="1"/>
      <c r="KFH65" s="1"/>
      <c r="KFI65" s="1"/>
      <c r="KFJ65" s="1"/>
      <c r="KFK65" s="1"/>
      <c r="KFL65" s="1"/>
      <c r="KFM65" s="1"/>
      <c r="KFN65" s="1"/>
      <c r="KFO65" s="1"/>
      <c r="KFP65" s="1"/>
      <c r="KFQ65" s="1"/>
      <c r="KFR65" s="1"/>
      <c r="KFS65" s="1"/>
      <c r="KFT65" s="1"/>
      <c r="KFU65" s="1"/>
      <c r="KFV65" s="1"/>
      <c r="KFW65" s="1"/>
      <c r="KFX65" s="1"/>
      <c r="KFY65" s="1"/>
      <c r="KFZ65" s="1"/>
      <c r="KGA65" s="1"/>
      <c r="KGB65" s="1"/>
      <c r="KGC65" s="1"/>
      <c r="KGD65" s="1"/>
      <c r="KGE65" s="1"/>
      <c r="KGF65" s="1"/>
      <c r="KGG65" s="1"/>
      <c r="KGH65" s="1"/>
      <c r="KGI65" s="1"/>
      <c r="KGJ65" s="1"/>
      <c r="KGK65" s="1"/>
      <c r="KGL65" s="1"/>
      <c r="KGM65" s="1"/>
      <c r="KGN65" s="1"/>
      <c r="KGO65" s="1"/>
      <c r="KGP65" s="1"/>
      <c r="KGQ65" s="1"/>
      <c r="KGR65" s="1"/>
      <c r="KGS65" s="1"/>
      <c r="KGT65" s="1"/>
      <c r="KGU65" s="1"/>
      <c r="KGV65" s="1"/>
      <c r="KGW65" s="1"/>
      <c r="KGX65" s="1"/>
      <c r="KGY65" s="1"/>
      <c r="KGZ65" s="1"/>
      <c r="KHA65" s="1"/>
      <c r="KHB65" s="1"/>
      <c r="KHC65" s="1"/>
      <c r="KHD65" s="1"/>
      <c r="KHE65" s="1"/>
      <c r="KHF65" s="1"/>
      <c r="KHG65" s="1"/>
      <c r="KHH65" s="1"/>
      <c r="KHI65" s="1"/>
      <c r="KHJ65" s="1"/>
      <c r="KHK65" s="1"/>
      <c r="KHL65" s="1"/>
      <c r="KHM65" s="1"/>
      <c r="KHN65" s="1"/>
      <c r="KHO65" s="1"/>
      <c r="KHP65" s="1"/>
      <c r="KHQ65" s="1"/>
      <c r="KHR65" s="1"/>
      <c r="KHS65" s="1"/>
      <c r="KHT65" s="1"/>
      <c r="KHU65" s="1"/>
      <c r="KHV65" s="1"/>
      <c r="KHW65" s="1"/>
      <c r="KHX65" s="1"/>
      <c r="KHY65" s="1"/>
      <c r="KHZ65" s="1"/>
      <c r="KIA65" s="1"/>
      <c r="KIB65" s="1"/>
      <c r="KIC65" s="1"/>
      <c r="KID65" s="1"/>
      <c r="KIE65" s="1"/>
      <c r="KIF65" s="1"/>
      <c r="KIG65" s="1"/>
      <c r="KIH65" s="1"/>
      <c r="KII65" s="1"/>
      <c r="KIJ65" s="1"/>
      <c r="KIK65" s="1"/>
      <c r="KIL65" s="1"/>
      <c r="KIM65" s="1"/>
      <c r="KIN65" s="1"/>
      <c r="KIO65" s="1"/>
      <c r="KIP65" s="1"/>
      <c r="KIQ65" s="1"/>
      <c r="KIR65" s="1"/>
      <c r="KIS65" s="1"/>
      <c r="KIT65" s="1"/>
      <c r="KIU65" s="1"/>
      <c r="KIV65" s="1"/>
      <c r="KIW65" s="1"/>
      <c r="KIX65" s="1"/>
      <c r="KIY65" s="1"/>
      <c r="KIZ65" s="1"/>
      <c r="KJA65" s="1"/>
      <c r="KJB65" s="1"/>
      <c r="KJC65" s="1"/>
      <c r="KJD65" s="1"/>
      <c r="KJE65" s="1"/>
      <c r="KJF65" s="1"/>
      <c r="KJG65" s="1"/>
      <c r="KJH65" s="1"/>
      <c r="KJI65" s="1"/>
      <c r="KJJ65" s="1"/>
      <c r="KJK65" s="1"/>
      <c r="KJL65" s="1"/>
      <c r="KJM65" s="1"/>
      <c r="KJN65" s="1"/>
      <c r="KJO65" s="1"/>
      <c r="KJP65" s="1"/>
      <c r="KJQ65" s="1"/>
      <c r="KJR65" s="1"/>
      <c r="KJS65" s="1"/>
      <c r="KJT65" s="1"/>
      <c r="KJU65" s="1"/>
      <c r="KJV65" s="1"/>
      <c r="KJW65" s="1"/>
      <c r="KJX65" s="1"/>
      <c r="KJY65" s="1"/>
      <c r="KJZ65" s="1"/>
      <c r="KKA65" s="1"/>
      <c r="KKB65" s="1"/>
      <c r="KKC65" s="1"/>
      <c r="KKD65" s="1"/>
      <c r="KKE65" s="1"/>
      <c r="KKF65" s="1"/>
      <c r="KKG65" s="1"/>
      <c r="KKH65" s="1"/>
      <c r="KKI65" s="1"/>
      <c r="KKJ65" s="1"/>
      <c r="KKK65" s="1"/>
      <c r="KKL65" s="1"/>
      <c r="KKM65" s="1"/>
      <c r="KKN65" s="1"/>
      <c r="KKO65" s="1"/>
      <c r="KKP65" s="1"/>
      <c r="KKQ65" s="1"/>
      <c r="KKR65" s="1"/>
      <c r="KKS65" s="1"/>
      <c r="KKT65" s="1"/>
      <c r="KKU65" s="1"/>
      <c r="KKV65" s="1"/>
      <c r="KKW65" s="1"/>
      <c r="KKX65" s="1"/>
      <c r="KKY65" s="1"/>
      <c r="KKZ65" s="1"/>
      <c r="KLA65" s="1"/>
      <c r="KLB65" s="1"/>
      <c r="KLC65" s="1"/>
      <c r="KLD65" s="1"/>
      <c r="KLE65" s="1"/>
      <c r="KLF65" s="1"/>
      <c r="KLG65" s="1"/>
      <c r="KLH65" s="1"/>
      <c r="KLI65" s="1"/>
      <c r="KLJ65" s="1"/>
      <c r="KLK65" s="1"/>
      <c r="KLL65" s="1"/>
      <c r="KLM65" s="1"/>
      <c r="KLN65" s="1"/>
      <c r="KLO65" s="1"/>
      <c r="KLP65" s="1"/>
      <c r="KLQ65" s="1"/>
      <c r="KLR65" s="1"/>
      <c r="KLS65" s="1"/>
      <c r="KLT65" s="1"/>
      <c r="KLU65" s="1"/>
      <c r="KLV65" s="1"/>
      <c r="KLW65" s="1"/>
      <c r="KLX65" s="1"/>
      <c r="KLY65" s="1"/>
      <c r="KLZ65" s="1"/>
      <c r="KMA65" s="1"/>
      <c r="KMB65" s="1"/>
      <c r="KMC65" s="1"/>
      <c r="KMD65" s="1"/>
      <c r="KME65" s="1"/>
      <c r="KMF65" s="1"/>
      <c r="KMG65" s="1"/>
      <c r="KMH65" s="1"/>
      <c r="KMI65" s="1"/>
      <c r="KMJ65" s="1"/>
      <c r="KMK65" s="1"/>
      <c r="KML65" s="1"/>
      <c r="KMM65" s="1"/>
      <c r="KMN65" s="1"/>
      <c r="KMO65" s="1"/>
      <c r="KMP65" s="1"/>
      <c r="KMQ65" s="1"/>
      <c r="KMR65" s="1"/>
      <c r="KMS65" s="1"/>
      <c r="KMT65" s="1"/>
      <c r="KMU65" s="1"/>
      <c r="KMV65" s="1"/>
      <c r="KMW65" s="1"/>
      <c r="KMX65" s="1"/>
      <c r="KMY65" s="1"/>
      <c r="KMZ65" s="1"/>
      <c r="KNA65" s="1"/>
      <c r="KNB65" s="1"/>
      <c r="KNC65" s="1"/>
      <c r="KND65" s="1"/>
      <c r="KNE65" s="1"/>
      <c r="KNF65" s="1"/>
      <c r="KNG65" s="1"/>
      <c r="KNH65" s="1"/>
      <c r="KNI65" s="1"/>
      <c r="KNJ65" s="1"/>
      <c r="KNK65" s="1"/>
      <c r="KNL65" s="1"/>
      <c r="KNM65" s="1"/>
      <c r="KNN65" s="1"/>
      <c r="KNO65" s="1"/>
      <c r="KNP65" s="1"/>
      <c r="KNQ65" s="1"/>
      <c r="KNR65" s="1"/>
      <c r="KNS65" s="1"/>
      <c r="KNT65" s="1"/>
      <c r="KNU65" s="1"/>
      <c r="KNV65" s="1"/>
      <c r="KNW65" s="1"/>
      <c r="KNX65" s="1"/>
      <c r="KNY65" s="1"/>
      <c r="KNZ65" s="1"/>
      <c r="KOA65" s="1"/>
      <c r="KOB65" s="1"/>
      <c r="KOC65" s="1"/>
      <c r="KOD65" s="1"/>
      <c r="KOE65" s="1"/>
      <c r="KOF65" s="1"/>
      <c r="KOG65" s="1"/>
      <c r="KOH65" s="1"/>
      <c r="KOI65" s="1"/>
      <c r="KOJ65" s="1"/>
      <c r="KOK65" s="1"/>
      <c r="KOL65" s="1"/>
      <c r="KOM65" s="1"/>
      <c r="KON65" s="1"/>
      <c r="KOO65" s="1"/>
      <c r="KOP65" s="1"/>
      <c r="KOQ65" s="1"/>
      <c r="KOR65" s="1"/>
      <c r="KOS65" s="1"/>
      <c r="KOT65" s="1"/>
      <c r="KOU65" s="1"/>
      <c r="KOV65" s="1"/>
      <c r="KOW65" s="1"/>
      <c r="KOX65" s="1"/>
      <c r="KOY65" s="1"/>
      <c r="KOZ65" s="1"/>
      <c r="KPA65" s="1"/>
      <c r="KPB65" s="1"/>
      <c r="KPC65" s="1"/>
      <c r="KPD65" s="1"/>
      <c r="KPE65" s="1"/>
      <c r="KPF65" s="1"/>
      <c r="KPG65" s="1"/>
      <c r="KPH65" s="1"/>
      <c r="KPI65" s="1"/>
      <c r="KPJ65" s="1"/>
      <c r="KPK65" s="1"/>
      <c r="KPL65" s="1"/>
      <c r="KPM65" s="1"/>
      <c r="KPN65" s="1"/>
      <c r="KPO65" s="1"/>
      <c r="KPP65" s="1"/>
      <c r="KPQ65" s="1"/>
      <c r="KPR65" s="1"/>
      <c r="KPS65" s="1"/>
      <c r="KPT65" s="1"/>
      <c r="KPU65" s="1"/>
      <c r="KPV65" s="1"/>
      <c r="KPW65" s="1"/>
      <c r="KPX65" s="1"/>
      <c r="KPY65" s="1"/>
      <c r="KPZ65" s="1"/>
      <c r="KQA65" s="1"/>
      <c r="KQB65" s="1"/>
      <c r="KQC65" s="1"/>
      <c r="KQD65" s="1"/>
      <c r="KQE65" s="1"/>
      <c r="KQF65" s="1"/>
      <c r="KQG65" s="1"/>
      <c r="KQH65" s="1"/>
      <c r="KQI65" s="1"/>
      <c r="KQJ65" s="1"/>
      <c r="KQK65" s="1"/>
      <c r="KQL65" s="1"/>
      <c r="KQM65" s="1"/>
      <c r="KQN65" s="1"/>
      <c r="KQO65" s="1"/>
      <c r="KQP65" s="1"/>
      <c r="KQQ65" s="1"/>
      <c r="KQR65" s="1"/>
      <c r="KQS65" s="1"/>
      <c r="KQT65" s="1"/>
      <c r="KQU65" s="1"/>
      <c r="KQV65" s="1"/>
      <c r="KQW65" s="1"/>
      <c r="KQX65" s="1"/>
      <c r="KQY65" s="1"/>
      <c r="KQZ65" s="1"/>
      <c r="KRA65" s="1"/>
      <c r="KRB65" s="1"/>
      <c r="KRC65" s="1"/>
      <c r="KRD65" s="1"/>
      <c r="KRE65" s="1"/>
      <c r="KRF65" s="1"/>
      <c r="KRG65" s="1"/>
      <c r="KRH65" s="1"/>
      <c r="KRI65" s="1"/>
      <c r="KRJ65" s="1"/>
      <c r="KRK65" s="1"/>
      <c r="KRL65" s="1"/>
      <c r="KRM65" s="1"/>
      <c r="KRN65" s="1"/>
      <c r="KRO65" s="1"/>
      <c r="KRP65" s="1"/>
      <c r="KRQ65" s="1"/>
      <c r="KRR65" s="1"/>
      <c r="KRS65" s="1"/>
      <c r="KRT65" s="1"/>
      <c r="KRU65" s="1"/>
      <c r="KRV65" s="1"/>
      <c r="KRW65" s="1"/>
      <c r="KRX65" s="1"/>
      <c r="KRY65" s="1"/>
      <c r="KRZ65" s="1"/>
      <c r="KSA65" s="1"/>
      <c r="KSB65" s="1"/>
      <c r="KSC65" s="1"/>
      <c r="KSD65" s="1"/>
      <c r="KSE65" s="1"/>
      <c r="KSF65" s="1"/>
      <c r="KSG65" s="1"/>
      <c r="KSH65" s="1"/>
      <c r="KSI65" s="1"/>
      <c r="KSJ65" s="1"/>
      <c r="KSK65" s="1"/>
      <c r="KSL65" s="1"/>
      <c r="KSM65" s="1"/>
      <c r="KSN65" s="1"/>
      <c r="KSO65" s="1"/>
      <c r="KSP65" s="1"/>
      <c r="KSQ65" s="1"/>
      <c r="KSR65" s="1"/>
      <c r="KSS65" s="1"/>
      <c r="KST65" s="1"/>
      <c r="KSU65" s="1"/>
      <c r="KSV65" s="1"/>
      <c r="KSW65" s="1"/>
      <c r="KSX65" s="1"/>
      <c r="KSY65" s="1"/>
      <c r="KSZ65" s="1"/>
      <c r="KTA65" s="1"/>
      <c r="KTB65" s="1"/>
      <c r="KTC65" s="1"/>
      <c r="KTD65" s="1"/>
      <c r="KTE65" s="1"/>
      <c r="KTF65" s="1"/>
      <c r="KTG65" s="1"/>
      <c r="KTH65" s="1"/>
      <c r="KTI65" s="1"/>
      <c r="KTJ65" s="1"/>
      <c r="KTK65" s="1"/>
      <c r="KTL65" s="1"/>
      <c r="KTM65" s="1"/>
      <c r="KTN65" s="1"/>
      <c r="KTO65" s="1"/>
      <c r="KTP65" s="1"/>
      <c r="KTQ65" s="1"/>
      <c r="KTR65" s="1"/>
      <c r="KTS65" s="1"/>
      <c r="KTT65" s="1"/>
      <c r="KTU65" s="1"/>
      <c r="KTV65" s="1"/>
      <c r="KTW65" s="1"/>
      <c r="KTX65" s="1"/>
      <c r="KTY65" s="1"/>
      <c r="KTZ65" s="1"/>
      <c r="KUA65" s="1"/>
      <c r="KUB65" s="1"/>
      <c r="KUC65" s="1"/>
      <c r="KUD65" s="1"/>
      <c r="KUE65" s="1"/>
      <c r="KUF65" s="1"/>
      <c r="KUG65" s="1"/>
      <c r="KUH65" s="1"/>
      <c r="KUI65" s="1"/>
      <c r="KUJ65" s="1"/>
      <c r="KUK65" s="1"/>
      <c r="KUL65" s="1"/>
      <c r="KUM65" s="1"/>
      <c r="KUN65" s="1"/>
      <c r="KUO65" s="1"/>
      <c r="KUP65" s="1"/>
      <c r="KUQ65" s="1"/>
      <c r="KUR65" s="1"/>
      <c r="KUS65" s="1"/>
      <c r="KUT65" s="1"/>
      <c r="KUU65" s="1"/>
      <c r="KUV65" s="1"/>
      <c r="KUW65" s="1"/>
      <c r="KUX65" s="1"/>
      <c r="KUY65" s="1"/>
      <c r="KUZ65" s="1"/>
      <c r="KVA65" s="1"/>
      <c r="KVB65" s="1"/>
      <c r="KVC65" s="1"/>
      <c r="KVD65" s="1"/>
      <c r="KVE65" s="1"/>
      <c r="KVF65" s="1"/>
      <c r="KVG65" s="1"/>
      <c r="KVH65" s="1"/>
      <c r="KVI65" s="1"/>
      <c r="KVJ65" s="1"/>
      <c r="KVK65" s="1"/>
      <c r="KVL65" s="1"/>
      <c r="KVM65" s="1"/>
      <c r="KVN65" s="1"/>
      <c r="KVO65" s="1"/>
      <c r="KVP65" s="1"/>
      <c r="KVQ65" s="1"/>
      <c r="KVR65" s="1"/>
      <c r="KVS65" s="1"/>
      <c r="KVT65" s="1"/>
      <c r="KVU65" s="1"/>
      <c r="KVV65" s="1"/>
      <c r="KVW65" s="1"/>
      <c r="KVX65" s="1"/>
      <c r="KVY65" s="1"/>
      <c r="KVZ65" s="1"/>
      <c r="KWA65" s="1"/>
      <c r="KWB65" s="1"/>
      <c r="KWC65" s="1"/>
      <c r="KWD65" s="1"/>
      <c r="KWE65" s="1"/>
      <c r="KWF65" s="1"/>
      <c r="KWG65" s="1"/>
      <c r="KWH65" s="1"/>
      <c r="KWI65" s="1"/>
      <c r="KWJ65" s="1"/>
      <c r="KWK65" s="1"/>
      <c r="KWL65" s="1"/>
      <c r="KWM65" s="1"/>
      <c r="KWN65" s="1"/>
      <c r="KWO65" s="1"/>
      <c r="KWP65" s="1"/>
      <c r="KWQ65" s="1"/>
      <c r="KWR65" s="1"/>
      <c r="KWS65" s="1"/>
      <c r="KWT65" s="1"/>
      <c r="KWU65" s="1"/>
      <c r="KWV65" s="1"/>
      <c r="KWW65" s="1"/>
      <c r="KWX65" s="1"/>
      <c r="KWY65" s="1"/>
      <c r="KWZ65" s="1"/>
      <c r="KXA65" s="1"/>
      <c r="KXB65" s="1"/>
      <c r="KXC65" s="1"/>
      <c r="KXD65" s="1"/>
      <c r="KXE65" s="1"/>
      <c r="KXF65" s="1"/>
      <c r="KXG65" s="1"/>
      <c r="KXH65" s="1"/>
      <c r="KXI65" s="1"/>
      <c r="KXJ65" s="1"/>
      <c r="KXK65" s="1"/>
      <c r="KXL65" s="1"/>
      <c r="KXM65" s="1"/>
      <c r="KXN65" s="1"/>
      <c r="KXO65" s="1"/>
      <c r="KXP65" s="1"/>
      <c r="KXQ65" s="1"/>
      <c r="KXR65" s="1"/>
      <c r="KXS65" s="1"/>
      <c r="KXT65" s="1"/>
      <c r="KXU65" s="1"/>
      <c r="KXV65" s="1"/>
      <c r="KXW65" s="1"/>
      <c r="KXX65" s="1"/>
      <c r="KXY65" s="1"/>
      <c r="KXZ65" s="1"/>
      <c r="KYA65" s="1"/>
      <c r="KYB65" s="1"/>
      <c r="KYC65" s="1"/>
      <c r="KYD65" s="1"/>
      <c r="KYE65" s="1"/>
      <c r="KYF65" s="1"/>
      <c r="KYG65" s="1"/>
      <c r="KYH65" s="1"/>
      <c r="KYI65" s="1"/>
      <c r="KYJ65" s="1"/>
      <c r="KYK65" s="1"/>
      <c r="KYL65" s="1"/>
      <c r="KYM65" s="1"/>
      <c r="KYN65" s="1"/>
      <c r="KYO65" s="1"/>
      <c r="KYP65" s="1"/>
      <c r="KYQ65" s="1"/>
      <c r="KYR65" s="1"/>
      <c r="KYS65" s="1"/>
      <c r="KYT65" s="1"/>
      <c r="KYU65" s="1"/>
      <c r="KYV65" s="1"/>
      <c r="KYW65" s="1"/>
      <c r="KYX65" s="1"/>
      <c r="KYY65" s="1"/>
      <c r="KYZ65" s="1"/>
      <c r="KZA65" s="1"/>
      <c r="KZB65" s="1"/>
      <c r="KZC65" s="1"/>
      <c r="KZD65" s="1"/>
      <c r="KZE65" s="1"/>
      <c r="KZF65" s="1"/>
      <c r="KZG65" s="1"/>
      <c r="KZH65" s="1"/>
      <c r="KZI65" s="1"/>
      <c r="KZJ65" s="1"/>
      <c r="KZK65" s="1"/>
      <c r="KZL65" s="1"/>
      <c r="KZM65" s="1"/>
      <c r="KZN65" s="1"/>
      <c r="KZO65" s="1"/>
      <c r="KZP65" s="1"/>
      <c r="KZQ65" s="1"/>
      <c r="KZR65" s="1"/>
      <c r="KZS65" s="1"/>
      <c r="KZT65" s="1"/>
      <c r="KZU65" s="1"/>
      <c r="KZV65" s="1"/>
      <c r="KZW65" s="1"/>
      <c r="KZX65" s="1"/>
      <c r="KZY65" s="1"/>
      <c r="KZZ65" s="1"/>
      <c r="LAA65" s="1"/>
      <c r="LAB65" s="1"/>
      <c r="LAC65" s="1"/>
      <c r="LAD65" s="1"/>
      <c r="LAE65" s="1"/>
      <c r="LAF65" s="1"/>
      <c r="LAG65" s="1"/>
      <c r="LAH65" s="1"/>
      <c r="LAI65" s="1"/>
      <c r="LAJ65" s="1"/>
      <c r="LAK65" s="1"/>
      <c r="LAL65" s="1"/>
      <c r="LAM65" s="1"/>
      <c r="LAN65" s="1"/>
      <c r="LAO65" s="1"/>
      <c r="LAP65" s="1"/>
      <c r="LAQ65" s="1"/>
      <c r="LAR65" s="1"/>
      <c r="LAS65" s="1"/>
      <c r="LAT65" s="1"/>
      <c r="LAU65" s="1"/>
      <c r="LAV65" s="1"/>
      <c r="LAW65" s="1"/>
      <c r="LAX65" s="1"/>
      <c r="LAY65" s="1"/>
      <c r="LAZ65" s="1"/>
      <c r="LBA65" s="1"/>
      <c r="LBB65" s="1"/>
      <c r="LBC65" s="1"/>
      <c r="LBD65" s="1"/>
      <c r="LBE65" s="1"/>
      <c r="LBF65" s="1"/>
      <c r="LBG65" s="1"/>
      <c r="LBH65" s="1"/>
      <c r="LBI65" s="1"/>
      <c r="LBJ65" s="1"/>
      <c r="LBK65" s="1"/>
      <c r="LBL65" s="1"/>
      <c r="LBM65" s="1"/>
      <c r="LBN65" s="1"/>
      <c r="LBO65" s="1"/>
      <c r="LBP65" s="1"/>
      <c r="LBQ65" s="1"/>
      <c r="LBR65" s="1"/>
      <c r="LBS65" s="1"/>
      <c r="LBT65" s="1"/>
      <c r="LBU65" s="1"/>
      <c r="LBV65" s="1"/>
      <c r="LBW65" s="1"/>
      <c r="LBX65" s="1"/>
      <c r="LBY65" s="1"/>
      <c r="LBZ65" s="1"/>
      <c r="LCA65" s="1"/>
      <c r="LCB65" s="1"/>
      <c r="LCC65" s="1"/>
      <c r="LCD65" s="1"/>
      <c r="LCE65" s="1"/>
      <c r="LCF65" s="1"/>
      <c r="LCG65" s="1"/>
      <c r="LCH65" s="1"/>
      <c r="LCI65" s="1"/>
      <c r="LCJ65" s="1"/>
      <c r="LCK65" s="1"/>
      <c r="LCL65" s="1"/>
      <c r="LCM65" s="1"/>
      <c r="LCN65" s="1"/>
      <c r="LCO65" s="1"/>
      <c r="LCP65" s="1"/>
      <c r="LCQ65" s="1"/>
      <c r="LCR65" s="1"/>
      <c r="LCS65" s="1"/>
      <c r="LCT65" s="1"/>
      <c r="LCU65" s="1"/>
      <c r="LCV65" s="1"/>
      <c r="LCW65" s="1"/>
      <c r="LCX65" s="1"/>
      <c r="LCY65" s="1"/>
      <c r="LCZ65" s="1"/>
      <c r="LDA65" s="1"/>
      <c r="LDB65" s="1"/>
      <c r="LDC65" s="1"/>
      <c r="LDD65" s="1"/>
      <c r="LDE65" s="1"/>
      <c r="LDF65" s="1"/>
      <c r="LDG65" s="1"/>
      <c r="LDH65" s="1"/>
      <c r="LDI65" s="1"/>
      <c r="LDJ65" s="1"/>
      <c r="LDK65" s="1"/>
      <c r="LDL65" s="1"/>
      <c r="LDM65" s="1"/>
      <c r="LDN65" s="1"/>
      <c r="LDO65" s="1"/>
      <c r="LDP65" s="1"/>
      <c r="LDQ65" s="1"/>
      <c r="LDR65" s="1"/>
      <c r="LDS65" s="1"/>
      <c r="LDT65" s="1"/>
      <c r="LDU65" s="1"/>
      <c r="LDV65" s="1"/>
      <c r="LDW65" s="1"/>
      <c r="LDX65" s="1"/>
      <c r="LDY65" s="1"/>
      <c r="LDZ65" s="1"/>
      <c r="LEA65" s="1"/>
      <c r="LEB65" s="1"/>
      <c r="LEC65" s="1"/>
      <c r="LED65" s="1"/>
      <c r="LEE65" s="1"/>
      <c r="LEF65" s="1"/>
      <c r="LEG65" s="1"/>
      <c r="LEH65" s="1"/>
      <c r="LEI65" s="1"/>
      <c r="LEJ65" s="1"/>
      <c r="LEK65" s="1"/>
      <c r="LEL65" s="1"/>
      <c r="LEM65" s="1"/>
      <c r="LEN65" s="1"/>
      <c r="LEO65" s="1"/>
      <c r="LEP65" s="1"/>
      <c r="LEQ65" s="1"/>
      <c r="LER65" s="1"/>
      <c r="LES65" s="1"/>
      <c r="LET65" s="1"/>
      <c r="LEU65" s="1"/>
      <c r="LEV65" s="1"/>
      <c r="LEW65" s="1"/>
      <c r="LEX65" s="1"/>
      <c r="LEY65" s="1"/>
      <c r="LEZ65" s="1"/>
      <c r="LFA65" s="1"/>
      <c r="LFB65" s="1"/>
      <c r="LFC65" s="1"/>
      <c r="LFD65" s="1"/>
      <c r="LFE65" s="1"/>
      <c r="LFF65" s="1"/>
      <c r="LFG65" s="1"/>
      <c r="LFH65" s="1"/>
      <c r="LFI65" s="1"/>
      <c r="LFJ65" s="1"/>
      <c r="LFK65" s="1"/>
      <c r="LFL65" s="1"/>
      <c r="LFM65" s="1"/>
      <c r="LFN65" s="1"/>
      <c r="LFO65" s="1"/>
      <c r="LFP65" s="1"/>
      <c r="LFQ65" s="1"/>
      <c r="LFR65" s="1"/>
      <c r="LFS65" s="1"/>
      <c r="LFT65" s="1"/>
      <c r="LFU65" s="1"/>
      <c r="LFV65" s="1"/>
      <c r="LFW65" s="1"/>
      <c r="LFX65" s="1"/>
      <c r="LFY65" s="1"/>
      <c r="LFZ65" s="1"/>
      <c r="LGA65" s="1"/>
      <c r="LGB65" s="1"/>
      <c r="LGC65" s="1"/>
      <c r="LGD65" s="1"/>
      <c r="LGE65" s="1"/>
      <c r="LGF65" s="1"/>
      <c r="LGG65" s="1"/>
      <c r="LGH65" s="1"/>
      <c r="LGI65" s="1"/>
      <c r="LGJ65" s="1"/>
      <c r="LGK65" s="1"/>
      <c r="LGL65" s="1"/>
      <c r="LGM65" s="1"/>
      <c r="LGN65" s="1"/>
      <c r="LGO65" s="1"/>
      <c r="LGP65" s="1"/>
      <c r="LGQ65" s="1"/>
      <c r="LGR65" s="1"/>
      <c r="LGS65" s="1"/>
      <c r="LGT65" s="1"/>
      <c r="LGU65" s="1"/>
      <c r="LGV65" s="1"/>
      <c r="LGW65" s="1"/>
      <c r="LGX65" s="1"/>
      <c r="LGY65" s="1"/>
      <c r="LGZ65" s="1"/>
      <c r="LHA65" s="1"/>
      <c r="LHB65" s="1"/>
      <c r="LHC65" s="1"/>
      <c r="LHD65" s="1"/>
      <c r="LHE65" s="1"/>
      <c r="LHF65" s="1"/>
      <c r="LHG65" s="1"/>
      <c r="LHH65" s="1"/>
      <c r="LHI65" s="1"/>
      <c r="LHJ65" s="1"/>
      <c r="LHK65" s="1"/>
      <c r="LHL65" s="1"/>
      <c r="LHM65" s="1"/>
      <c r="LHN65" s="1"/>
      <c r="LHO65" s="1"/>
      <c r="LHP65" s="1"/>
      <c r="LHQ65" s="1"/>
      <c r="LHR65" s="1"/>
      <c r="LHS65" s="1"/>
      <c r="LHT65" s="1"/>
      <c r="LHU65" s="1"/>
      <c r="LHV65" s="1"/>
      <c r="LHW65" s="1"/>
      <c r="LHX65" s="1"/>
      <c r="LHY65" s="1"/>
      <c r="LHZ65" s="1"/>
      <c r="LIA65" s="1"/>
      <c r="LIB65" s="1"/>
      <c r="LIC65" s="1"/>
      <c r="LID65" s="1"/>
      <c r="LIE65" s="1"/>
      <c r="LIF65" s="1"/>
      <c r="LIG65" s="1"/>
      <c r="LIH65" s="1"/>
      <c r="LII65" s="1"/>
      <c r="LIJ65" s="1"/>
      <c r="LIK65" s="1"/>
      <c r="LIL65" s="1"/>
      <c r="LIM65" s="1"/>
      <c r="LIN65" s="1"/>
      <c r="LIO65" s="1"/>
      <c r="LIP65" s="1"/>
      <c r="LIQ65" s="1"/>
      <c r="LIR65" s="1"/>
      <c r="LIS65" s="1"/>
      <c r="LIT65" s="1"/>
      <c r="LIU65" s="1"/>
      <c r="LIV65" s="1"/>
      <c r="LIW65" s="1"/>
      <c r="LIX65" s="1"/>
      <c r="LIY65" s="1"/>
      <c r="LIZ65" s="1"/>
      <c r="LJA65" s="1"/>
      <c r="LJB65" s="1"/>
      <c r="LJC65" s="1"/>
      <c r="LJD65" s="1"/>
      <c r="LJE65" s="1"/>
      <c r="LJF65" s="1"/>
      <c r="LJG65" s="1"/>
      <c r="LJH65" s="1"/>
      <c r="LJI65" s="1"/>
      <c r="LJJ65" s="1"/>
      <c r="LJK65" s="1"/>
      <c r="LJL65" s="1"/>
      <c r="LJM65" s="1"/>
      <c r="LJN65" s="1"/>
      <c r="LJO65" s="1"/>
      <c r="LJP65" s="1"/>
      <c r="LJQ65" s="1"/>
      <c r="LJR65" s="1"/>
      <c r="LJS65" s="1"/>
      <c r="LJT65" s="1"/>
      <c r="LJU65" s="1"/>
      <c r="LJV65" s="1"/>
      <c r="LJW65" s="1"/>
      <c r="LJX65" s="1"/>
      <c r="LJY65" s="1"/>
      <c r="LJZ65" s="1"/>
      <c r="LKA65" s="1"/>
      <c r="LKB65" s="1"/>
      <c r="LKC65" s="1"/>
      <c r="LKD65" s="1"/>
      <c r="LKE65" s="1"/>
      <c r="LKF65" s="1"/>
      <c r="LKG65" s="1"/>
      <c r="LKH65" s="1"/>
      <c r="LKI65" s="1"/>
      <c r="LKJ65" s="1"/>
      <c r="LKK65" s="1"/>
      <c r="LKL65" s="1"/>
      <c r="LKM65" s="1"/>
      <c r="LKN65" s="1"/>
      <c r="LKO65" s="1"/>
      <c r="LKP65" s="1"/>
      <c r="LKQ65" s="1"/>
      <c r="LKR65" s="1"/>
      <c r="LKS65" s="1"/>
      <c r="LKT65" s="1"/>
      <c r="LKU65" s="1"/>
      <c r="LKV65" s="1"/>
      <c r="LKW65" s="1"/>
      <c r="LKX65" s="1"/>
      <c r="LKY65" s="1"/>
      <c r="LKZ65" s="1"/>
      <c r="LLA65" s="1"/>
      <c r="LLB65" s="1"/>
      <c r="LLC65" s="1"/>
      <c r="LLD65" s="1"/>
      <c r="LLE65" s="1"/>
      <c r="LLF65" s="1"/>
      <c r="LLG65" s="1"/>
      <c r="LLH65" s="1"/>
      <c r="LLI65" s="1"/>
      <c r="LLJ65" s="1"/>
      <c r="LLK65" s="1"/>
      <c r="LLL65" s="1"/>
      <c r="LLM65" s="1"/>
      <c r="LLN65" s="1"/>
      <c r="LLO65" s="1"/>
      <c r="LLP65" s="1"/>
      <c r="LLQ65" s="1"/>
      <c r="LLR65" s="1"/>
      <c r="LLS65" s="1"/>
      <c r="LLT65" s="1"/>
      <c r="LLU65" s="1"/>
      <c r="LLV65" s="1"/>
      <c r="LLW65" s="1"/>
      <c r="LLX65" s="1"/>
      <c r="LLY65" s="1"/>
      <c r="LLZ65" s="1"/>
      <c r="LMA65" s="1"/>
      <c r="LMB65" s="1"/>
      <c r="LMC65" s="1"/>
      <c r="LMD65" s="1"/>
      <c r="LME65" s="1"/>
      <c r="LMF65" s="1"/>
      <c r="LMG65" s="1"/>
      <c r="LMH65" s="1"/>
      <c r="LMI65" s="1"/>
      <c r="LMJ65" s="1"/>
      <c r="LMK65" s="1"/>
      <c r="LML65" s="1"/>
      <c r="LMM65" s="1"/>
      <c r="LMN65" s="1"/>
      <c r="LMO65" s="1"/>
      <c r="LMP65" s="1"/>
      <c r="LMQ65" s="1"/>
      <c r="LMR65" s="1"/>
      <c r="LMS65" s="1"/>
      <c r="LMT65" s="1"/>
      <c r="LMU65" s="1"/>
      <c r="LMV65" s="1"/>
      <c r="LMW65" s="1"/>
      <c r="LMX65" s="1"/>
      <c r="LMY65" s="1"/>
      <c r="LMZ65" s="1"/>
      <c r="LNA65" s="1"/>
      <c r="LNB65" s="1"/>
      <c r="LNC65" s="1"/>
      <c r="LND65" s="1"/>
      <c r="LNE65" s="1"/>
      <c r="LNF65" s="1"/>
      <c r="LNG65" s="1"/>
      <c r="LNH65" s="1"/>
      <c r="LNI65" s="1"/>
      <c r="LNJ65" s="1"/>
      <c r="LNK65" s="1"/>
      <c r="LNL65" s="1"/>
      <c r="LNM65" s="1"/>
      <c r="LNN65" s="1"/>
      <c r="LNO65" s="1"/>
      <c r="LNP65" s="1"/>
      <c r="LNQ65" s="1"/>
      <c r="LNR65" s="1"/>
      <c r="LNS65" s="1"/>
      <c r="LNT65" s="1"/>
      <c r="LNU65" s="1"/>
      <c r="LNV65" s="1"/>
      <c r="LNW65" s="1"/>
      <c r="LNX65" s="1"/>
      <c r="LNY65" s="1"/>
      <c r="LNZ65" s="1"/>
      <c r="LOA65" s="1"/>
      <c r="LOB65" s="1"/>
      <c r="LOC65" s="1"/>
      <c r="LOD65" s="1"/>
      <c r="LOE65" s="1"/>
      <c r="LOF65" s="1"/>
      <c r="LOG65" s="1"/>
      <c r="LOH65" s="1"/>
      <c r="LOI65" s="1"/>
      <c r="LOJ65" s="1"/>
      <c r="LOK65" s="1"/>
      <c r="LOL65" s="1"/>
      <c r="LOM65" s="1"/>
      <c r="LON65" s="1"/>
      <c r="LOO65" s="1"/>
      <c r="LOP65" s="1"/>
      <c r="LOQ65" s="1"/>
      <c r="LOR65" s="1"/>
      <c r="LOS65" s="1"/>
      <c r="LOT65" s="1"/>
      <c r="LOU65" s="1"/>
      <c r="LOV65" s="1"/>
      <c r="LOW65" s="1"/>
      <c r="LOX65" s="1"/>
      <c r="LOY65" s="1"/>
      <c r="LOZ65" s="1"/>
      <c r="LPA65" s="1"/>
      <c r="LPB65" s="1"/>
      <c r="LPC65" s="1"/>
      <c r="LPD65" s="1"/>
      <c r="LPE65" s="1"/>
      <c r="LPF65" s="1"/>
      <c r="LPG65" s="1"/>
      <c r="LPH65" s="1"/>
      <c r="LPI65" s="1"/>
      <c r="LPJ65" s="1"/>
      <c r="LPK65" s="1"/>
      <c r="LPL65" s="1"/>
      <c r="LPM65" s="1"/>
      <c r="LPN65" s="1"/>
      <c r="LPO65" s="1"/>
      <c r="LPP65" s="1"/>
      <c r="LPQ65" s="1"/>
      <c r="LPR65" s="1"/>
      <c r="LPS65" s="1"/>
      <c r="LPT65" s="1"/>
      <c r="LPU65" s="1"/>
      <c r="LPV65" s="1"/>
      <c r="LPW65" s="1"/>
      <c r="LPX65" s="1"/>
      <c r="LPY65" s="1"/>
      <c r="LPZ65" s="1"/>
      <c r="LQA65" s="1"/>
      <c r="LQB65" s="1"/>
      <c r="LQC65" s="1"/>
      <c r="LQD65" s="1"/>
      <c r="LQE65" s="1"/>
      <c r="LQF65" s="1"/>
      <c r="LQG65" s="1"/>
      <c r="LQH65" s="1"/>
      <c r="LQI65" s="1"/>
      <c r="LQJ65" s="1"/>
      <c r="LQK65" s="1"/>
      <c r="LQL65" s="1"/>
      <c r="LQM65" s="1"/>
      <c r="LQN65" s="1"/>
      <c r="LQO65" s="1"/>
      <c r="LQP65" s="1"/>
      <c r="LQQ65" s="1"/>
      <c r="LQR65" s="1"/>
      <c r="LQS65" s="1"/>
      <c r="LQT65" s="1"/>
      <c r="LQU65" s="1"/>
      <c r="LQV65" s="1"/>
      <c r="LQW65" s="1"/>
      <c r="LQX65" s="1"/>
      <c r="LQY65" s="1"/>
      <c r="LQZ65" s="1"/>
      <c r="LRA65" s="1"/>
      <c r="LRB65" s="1"/>
      <c r="LRC65" s="1"/>
      <c r="LRD65" s="1"/>
      <c r="LRE65" s="1"/>
      <c r="LRF65" s="1"/>
      <c r="LRG65" s="1"/>
      <c r="LRH65" s="1"/>
      <c r="LRI65" s="1"/>
      <c r="LRJ65" s="1"/>
      <c r="LRK65" s="1"/>
      <c r="LRL65" s="1"/>
      <c r="LRM65" s="1"/>
      <c r="LRN65" s="1"/>
      <c r="LRO65" s="1"/>
      <c r="LRP65" s="1"/>
      <c r="LRQ65" s="1"/>
      <c r="LRR65" s="1"/>
      <c r="LRS65" s="1"/>
      <c r="LRT65" s="1"/>
      <c r="LRU65" s="1"/>
      <c r="LRV65" s="1"/>
      <c r="LRW65" s="1"/>
      <c r="LRX65" s="1"/>
      <c r="LRY65" s="1"/>
      <c r="LRZ65" s="1"/>
      <c r="LSA65" s="1"/>
      <c r="LSB65" s="1"/>
      <c r="LSC65" s="1"/>
      <c r="LSD65" s="1"/>
      <c r="LSE65" s="1"/>
      <c r="LSF65" s="1"/>
      <c r="LSG65" s="1"/>
      <c r="LSH65" s="1"/>
      <c r="LSI65" s="1"/>
      <c r="LSJ65" s="1"/>
      <c r="LSK65" s="1"/>
      <c r="LSL65" s="1"/>
      <c r="LSM65" s="1"/>
      <c r="LSN65" s="1"/>
      <c r="LSO65" s="1"/>
      <c r="LSP65" s="1"/>
      <c r="LSQ65" s="1"/>
      <c r="LSR65" s="1"/>
      <c r="LSS65" s="1"/>
      <c r="LST65" s="1"/>
      <c r="LSU65" s="1"/>
      <c r="LSV65" s="1"/>
      <c r="LSW65" s="1"/>
      <c r="LSX65" s="1"/>
      <c r="LSY65" s="1"/>
      <c r="LSZ65" s="1"/>
      <c r="LTA65" s="1"/>
      <c r="LTB65" s="1"/>
      <c r="LTC65" s="1"/>
      <c r="LTD65" s="1"/>
      <c r="LTE65" s="1"/>
      <c r="LTF65" s="1"/>
      <c r="LTG65" s="1"/>
      <c r="LTH65" s="1"/>
      <c r="LTI65" s="1"/>
      <c r="LTJ65" s="1"/>
      <c r="LTK65" s="1"/>
      <c r="LTL65" s="1"/>
      <c r="LTM65" s="1"/>
      <c r="LTN65" s="1"/>
      <c r="LTO65" s="1"/>
      <c r="LTP65" s="1"/>
      <c r="LTQ65" s="1"/>
      <c r="LTR65" s="1"/>
      <c r="LTS65" s="1"/>
      <c r="LTT65" s="1"/>
      <c r="LTU65" s="1"/>
      <c r="LTV65" s="1"/>
      <c r="LTW65" s="1"/>
      <c r="LTX65" s="1"/>
      <c r="LTY65" s="1"/>
      <c r="LTZ65" s="1"/>
      <c r="LUA65" s="1"/>
      <c r="LUB65" s="1"/>
      <c r="LUC65" s="1"/>
      <c r="LUD65" s="1"/>
      <c r="LUE65" s="1"/>
      <c r="LUF65" s="1"/>
      <c r="LUG65" s="1"/>
      <c r="LUH65" s="1"/>
      <c r="LUI65" s="1"/>
      <c r="LUJ65" s="1"/>
      <c r="LUK65" s="1"/>
      <c r="LUL65" s="1"/>
      <c r="LUM65" s="1"/>
      <c r="LUN65" s="1"/>
      <c r="LUO65" s="1"/>
      <c r="LUP65" s="1"/>
      <c r="LUQ65" s="1"/>
      <c r="LUR65" s="1"/>
      <c r="LUS65" s="1"/>
      <c r="LUT65" s="1"/>
      <c r="LUU65" s="1"/>
      <c r="LUV65" s="1"/>
      <c r="LUW65" s="1"/>
      <c r="LUX65" s="1"/>
      <c r="LUY65" s="1"/>
      <c r="LUZ65" s="1"/>
      <c r="LVA65" s="1"/>
      <c r="LVB65" s="1"/>
      <c r="LVC65" s="1"/>
      <c r="LVD65" s="1"/>
      <c r="LVE65" s="1"/>
      <c r="LVF65" s="1"/>
      <c r="LVG65" s="1"/>
      <c r="LVH65" s="1"/>
      <c r="LVI65" s="1"/>
      <c r="LVJ65" s="1"/>
      <c r="LVK65" s="1"/>
      <c r="LVL65" s="1"/>
      <c r="LVM65" s="1"/>
      <c r="LVN65" s="1"/>
      <c r="LVO65" s="1"/>
      <c r="LVP65" s="1"/>
      <c r="LVQ65" s="1"/>
      <c r="LVR65" s="1"/>
      <c r="LVS65" s="1"/>
      <c r="LVT65" s="1"/>
      <c r="LVU65" s="1"/>
      <c r="LVV65" s="1"/>
      <c r="LVW65" s="1"/>
      <c r="LVX65" s="1"/>
      <c r="LVY65" s="1"/>
      <c r="LVZ65" s="1"/>
      <c r="LWA65" s="1"/>
      <c r="LWB65" s="1"/>
      <c r="LWC65" s="1"/>
      <c r="LWD65" s="1"/>
      <c r="LWE65" s="1"/>
      <c r="LWF65" s="1"/>
      <c r="LWG65" s="1"/>
      <c r="LWH65" s="1"/>
      <c r="LWI65" s="1"/>
      <c r="LWJ65" s="1"/>
      <c r="LWK65" s="1"/>
      <c r="LWL65" s="1"/>
      <c r="LWM65" s="1"/>
      <c r="LWN65" s="1"/>
      <c r="LWO65" s="1"/>
      <c r="LWP65" s="1"/>
      <c r="LWQ65" s="1"/>
      <c r="LWR65" s="1"/>
      <c r="LWS65" s="1"/>
      <c r="LWT65" s="1"/>
      <c r="LWU65" s="1"/>
      <c r="LWV65" s="1"/>
      <c r="LWW65" s="1"/>
      <c r="LWX65" s="1"/>
      <c r="LWY65" s="1"/>
      <c r="LWZ65" s="1"/>
      <c r="LXA65" s="1"/>
      <c r="LXB65" s="1"/>
      <c r="LXC65" s="1"/>
      <c r="LXD65" s="1"/>
      <c r="LXE65" s="1"/>
      <c r="LXF65" s="1"/>
      <c r="LXG65" s="1"/>
      <c r="LXH65" s="1"/>
      <c r="LXI65" s="1"/>
      <c r="LXJ65" s="1"/>
      <c r="LXK65" s="1"/>
      <c r="LXL65" s="1"/>
      <c r="LXM65" s="1"/>
      <c r="LXN65" s="1"/>
      <c r="LXO65" s="1"/>
      <c r="LXP65" s="1"/>
      <c r="LXQ65" s="1"/>
      <c r="LXR65" s="1"/>
      <c r="LXS65" s="1"/>
      <c r="LXT65" s="1"/>
      <c r="LXU65" s="1"/>
      <c r="LXV65" s="1"/>
      <c r="LXW65" s="1"/>
      <c r="LXX65" s="1"/>
      <c r="LXY65" s="1"/>
      <c r="LXZ65" s="1"/>
      <c r="LYA65" s="1"/>
      <c r="LYB65" s="1"/>
      <c r="LYC65" s="1"/>
      <c r="LYD65" s="1"/>
      <c r="LYE65" s="1"/>
      <c r="LYF65" s="1"/>
      <c r="LYG65" s="1"/>
      <c r="LYH65" s="1"/>
      <c r="LYI65" s="1"/>
      <c r="LYJ65" s="1"/>
      <c r="LYK65" s="1"/>
      <c r="LYL65" s="1"/>
      <c r="LYM65" s="1"/>
      <c r="LYN65" s="1"/>
      <c r="LYO65" s="1"/>
      <c r="LYP65" s="1"/>
      <c r="LYQ65" s="1"/>
      <c r="LYR65" s="1"/>
      <c r="LYS65" s="1"/>
      <c r="LYT65" s="1"/>
      <c r="LYU65" s="1"/>
      <c r="LYV65" s="1"/>
      <c r="LYW65" s="1"/>
      <c r="LYX65" s="1"/>
      <c r="LYY65" s="1"/>
      <c r="LYZ65" s="1"/>
      <c r="LZA65" s="1"/>
      <c r="LZB65" s="1"/>
      <c r="LZC65" s="1"/>
      <c r="LZD65" s="1"/>
      <c r="LZE65" s="1"/>
      <c r="LZF65" s="1"/>
      <c r="LZG65" s="1"/>
      <c r="LZH65" s="1"/>
      <c r="LZI65" s="1"/>
      <c r="LZJ65" s="1"/>
      <c r="LZK65" s="1"/>
      <c r="LZL65" s="1"/>
      <c r="LZM65" s="1"/>
      <c r="LZN65" s="1"/>
      <c r="LZO65" s="1"/>
      <c r="LZP65" s="1"/>
      <c r="LZQ65" s="1"/>
      <c r="LZR65" s="1"/>
      <c r="LZS65" s="1"/>
      <c r="LZT65" s="1"/>
      <c r="LZU65" s="1"/>
      <c r="LZV65" s="1"/>
      <c r="LZW65" s="1"/>
      <c r="LZX65" s="1"/>
      <c r="LZY65" s="1"/>
      <c r="LZZ65" s="1"/>
      <c r="MAA65" s="1"/>
      <c r="MAB65" s="1"/>
      <c r="MAC65" s="1"/>
      <c r="MAD65" s="1"/>
      <c r="MAE65" s="1"/>
      <c r="MAF65" s="1"/>
      <c r="MAG65" s="1"/>
      <c r="MAH65" s="1"/>
      <c r="MAI65" s="1"/>
      <c r="MAJ65" s="1"/>
      <c r="MAK65" s="1"/>
      <c r="MAL65" s="1"/>
      <c r="MAM65" s="1"/>
      <c r="MAN65" s="1"/>
      <c r="MAO65" s="1"/>
      <c r="MAP65" s="1"/>
      <c r="MAQ65" s="1"/>
      <c r="MAR65" s="1"/>
      <c r="MAS65" s="1"/>
      <c r="MAT65" s="1"/>
      <c r="MAU65" s="1"/>
      <c r="MAV65" s="1"/>
      <c r="MAW65" s="1"/>
      <c r="MAX65" s="1"/>
      <c r="MAY65" s="1"/>
      <c r="MAZ65" s="1"/>
      <c r="MBA65" s="1"/>
      <c r="MBB65" s="1"/>
      <c r="MBC65" s="1"/>
      <c r="MBD65" s="1"/>
      <c r="MBE65" s="1"/>
      <c r="MBF65" s="1"/>
      <c r="MBG65" s="1"/>
      <c r="MBH65" s="1"/>
      <c r="MBI65" s="1"/>
      <c r="MBJ65" s="1"/>
      <c r="MBK65" s="1"/>
      <c r="MBL65" s="1"/>
      <c r="MBM65" s="1"/>
      <c r="MBN65" s="1"/>
      <c r="MBO65" s="1"/>
      <c r="MBP65" s="1"/>
      <c r="MBQ65" s="1"/>
      <c r="MBR65" s="1"/>
      <c r="MBS65" s="1"/>
      <c r="MBT65" s="1"/>
      <c r="MBU65" s="1"/>
      <c r="MBV65" s="1"/>
      <c r="MBW65" s="1"/>
      <c r="MBX65" s="1"/>
      <c r="MBY65" s="1"/>
      <c r="MBZ65" s="1"/>
      <c r="MCA65" s="1"/>
      <c r="MCB65" s="1"/>
      <c r="MCC65" s="1"/>
      <c r="MCD65" s="1"/>
      <c r="MCE65" s="1"/>
      <c r="MCF65" s="1"/>
      <c r="MCG65" s="1"/>
      <c r="MCH65" s="1"/>
      <c r="MCI65" s="1"/>
      <c r="MCJ65" s="1"/>
      <c r="MCK65" s="1"/>
      <c r="MCL65" s="1"/>
      <c r="MCM65" s="1"/>
      <c r="MCN65" s="1"/>
      <c r="MCO65" s="1"/>
      <c r="MCP65" s="1"/>
      <c r="MCQ65" s="1"/>
      <c r="MCR65" s="1"/>
      <c r="MCS65" s="1"/>
      <c r="MCT65" s="1"/>
      <c r="MCU65" s="1"/>
      <c r="MCV65" s="1"/>
      <c r="MCW65" s="1"/>
      <c r="MCX65" s="1"/>
      <c r="MCY65" s="1"/>
      <c r="MCZ65" s="1"/>
      <c r="MDA65" s="1"/>
      <c r="MDB65" s="1"/>
      <c r="MDC65" s="1"/>
      <c r="MDD65" s="1"/>
      <c r="MDE65" s="1"/>
      <c r="MDF65" s="1"/>
      <c r="MDG65" s="1"/>
      <c r="MDH65" s="1"/>
      <c r="MDI65" s="1"/>
      <c r="MDJ65" s="1"/>
      <c r="MDK65" s="1"/>
      <c r="MDL65" s="1"/>
      <c r="MDM65" s="1"/>
      <c r="MDN65" s="1"/>
      <c r="MDO65" s="1"/>
      <c r="MDP65" s="1"/>
      <c r="MDQ65" s="1"/>
      <c r="MDR65" s="1"/>
      <c r="MDS65" s="1"/>
      <c r="MDT65" s="1"/>
      <c r="MDU65" s="1"/>
      <c r="MDV65" s="1"/>
      <c r="MDW65" s="1"/>
      <c r="MDX65" s="1"/>
      <c r="MDY65" s="1"/>
      <c r="MDZ65" s="1"/>
      <c r="MEA65" s="1"/>
      <c r="MEB65" s="1"/>
      <c r="MEC65" s="1"/>
      <c r="MED65" s="1"/>
      <c r="MEE65" s="1"/>
      <c r="MEF65" s="1"/>
      <c r="MEG65" s="1"/>
      <c r="MEH65" s="1"/>
      <c r="MEI65" s="1"/>
      <c r="MEJ65" s="1"/>
      <c r="MEK65" s="1"/>
      <c r="MEL65" s="1"/>
      <c r="MEM65" s="1"/>
      <c r="MEN65" s="1"/>
      <c r="MEO65" s="1"/>
      <c r="MEP65" s="1"/>
      <c r="MEQ65" s="1"/>
      <c r="MER65" s="1"/>
      <c r="MES65" s="1"/>
      <c r="MET65" s="1"/>
      <c r="MEU65" s="1"/>
      <c r="MEV65" s="1"/>
      <c r="MEW65" s="1"/>
      <c r="MEX65" s="1"/>
      <c r="MEY65" s="1"/>
      <c r="MEZ65" s="1"/>
      <c r="MFA65" s="1"/>
      <c r="MFB65" s="1"/>
      <c r="MFC65" s="1"/>
      <c r="MFD65" s="1"/>
      <c r="MFE65" s="1"/>
      <c r="MFF65" s="1"/>
      <c r="MFG65" s="1"/>
      <c r="MFH65" s="1"/>
      <c r="MFI65" s="1"/>
      <c r="MFJ65" s="1"/>
      <c r="MFK65" s="1"/>
      <c r="MFL65" s="1"/>
      <c r="MFM65" s="1"/>
      <c r="MFN65" s="1"/>
      <c r="MFO65" s="1"/>
      <c r="MFP65" s="1"/>
      <c r="MFQ65" s="1"/>
      <c r="MFR65" s="1"/>
      <c r="MFS65" s="1"/>
      <c r="MFT65" s="1"/>
      <c r="MFU65" s="1"/>
      <c r="MFV65" s="1"/>
      <c r="MFW65" s="1"/>
      <c r="MFX65" s="1"/>
      <c r="MFY65" s="1"/>
      <c r="MFZ65" s="1"/>
      <c r="MGA65" s="1"/>
      <c r="MGB65" s="1"/>
      <c r="MGC65" s="1"/>
      <c r="MGD65" s="1"/>
      <c r="MGE65" s="1"/>
      <c r="MGF65" s="1"/>
      <c r="MGG65" s="1"/>
      <c r="MGH65" s="1"/>
      <c r="MGI65" s="1"/>
      <c r="MGJ65" s="1"/>
      <c r="MGK65" s="1"/>
      <c r="MGL65" s="1"/>
      <c r="MGM65" s="1"/>
      <c r="MGN65" s="1"/>
      <c r="MGO65" s="1"/>
      <c r="MGP65" s="1"/>
      <c r="MGQ65" s="1"/>
      <c r="MGR65" s="1"/>
      <c r="MGS65" s="1"/>
      <c r="MGT65" s="1"/>
      <c r="MGU65" s="1"/>
      <c r="MGV65" s="1"/>
      <c r="MGW65" s="1"/>
      <c r="MGX65" s="1"/>
      <c r="MGY65" s="1"/>
      <c r="MGZ65" s="1"/>
      <c r="MHA65" s="1"/>
      <c r="MHB65" s="1"/>
      <c r="MHC65" s="1"/>
      <c r="MHD65" s="1"/>
      <c r="MHE65" s="1"/>
      <c r="MHF65" s="1"/>
      <c r="MHG65" s="1"/>
      <c r="MHH65" s="1"/>
      <c r="MHI65" s="1"/>
      <c r="MHJ65" s="1"/>
      <c r="MHK65" s="1"/>
      <c r="MHL65" s="1"/>
      <c r="MHM65" s="1"/>
      <c r="MHN65" s="1"/>
      <c r="MHO65" s="1"/>
      <c r="MHP65" s="1"/>
      <c r="MHQ65" s="1"/>
      <c r="MHR65" s="1"/>
      <c r="MHS65" s="1"/>
      <c r="MHT65" s="1"/>
      <c r="MHU65" s="1"/>
      <c r="MHV65" s="1"/>
      <c r="MHW65" s="1"/>
      <c r="MHX65" s="1"/>
      <c r="MHY65" s="1"/>
      <c r="MHZ65" s="1"/>
      <c r="MIA65" s="1"/>
      <c r="MIB65" s="1"/>
      <c r="MIC65" s="1"/>
      <c r="MID65" s="1"/>
      <c r="MIE65" s="1"/>
      <c r="MIF65" s="1"/>
      <c r="MIG65" s="1"/>
      <c r="MIH65" s="1"/>
      <c r="MII65" s="1"/>
      <c r="MIJ65" s="1"/>
      <c r="MIK65" s="1"/>
      <c r="MIL65" s="1"/>
      <c r="MIM65" s="1"/>
      <c r="MIN65" s="1"/>
      <c r="MIO65" s="1"/>
      <c r="MIP65" s="1"/>
      <c r="MIQ65" s="1"/>
      <c r="MIR65" s="1"/>
      <c r="MIS65" s="1"/>
      <c r="MIT65" s="1"/>
      <c r="MIU65" s="1"/>
      <c r="MIV65" s="1"/>
      <c r="MIW65" s="1"/>
      <c r="MIX65" s="1"/>
      <c r="MIY65" s="1"/>
      <c r="MIZ65" s="1"/>
      <c r="MJA65" s="1"/>
      <c r="MJB65" s="1"/>
      <c r="MJC65" s="1"/>
      <c r="MJD65" s="1"/>
      <c r="MJE65" s="1"/>
      <c r="MJF65" s="1"/>
      <c r="MJG65" s="1"/>
      <c r="MJH65" s="1"/>
      <c r="MJI65" s="1"/>
      <c r="MJJ65" s="1"/>
      <c r="MJK65" s="1"/>
      <c r="MJL65" s="1"/>
      <c r="MJM65" s="1"/>
      <c r="MJN65" s="1"/>
      <c r="MJO65" s="1"/>
      <c r="MJP65" s="1"/>
      <c r="MJQ65" s="1"/>
      <c r="MJR65" s="1"/>
      <c r="MJS65" s="1"/>
      <c r="MJT65" s="1"/>
      <c r="MJU65" s="1"/>
      <c r="MJV65" s="1"/>
      <c r="MJW65" s="1"/>
      <c r="MJX65" s="1"/>
      <c r="MJY65" s="1"/>
      <c r="MJZ65" s="1"/>
      <c r="MKA65" s="1"/>
      <c r="MKB65" s="1"/>
      <c r="MKC65" s="1"/>
      <c r="MKD65" s="1"/>
      <c r="MKE65" s="1"/>
      <c r="MKF65" s="1"/>
      <c r="MKG65" s="1"/>
      <c r="MKH65" s="1"/>
      <c r="MKI65" s="1"/>
      <c r="MKJ65" s="1"/>
      <c r="MKK65" s="1"/>
      <c r="MKL65" s="1"/>
      <c r="MKM65" s="1"/>
      <c r="MKN65" s="1"/>
      <c r="MKO65" s="1"/>
      <c r="MKP65" s="1"/>
      <c r="MKQ65" s="1"/>
      <c r="MKR65" s="1"/>
      <c r="MKS65" s="1"/>
      <c r="MKT65" s="1"/>
      <c r="MKU65" s="1"/>
      <c r="MKV65" s="1"/>
      <c r="MKW65" s="1"/>
      <c r="MKX65" s="1"/>
      <c r="MKY65" s="1"/>
      <c r="MKZ65" s="1"/>
      <c r="MLA65" s="1"/>
      <c r="MLB65" s="1"/>
      <c r="MLC65" s="1"/>
      <c r="MLD65" s="1"/>
      <c r="MLE65" s="1"/>
      <c r="MLF65" s="1"/>
      <c r="MLG65" s="1"/>
      <c r="MLH65" s="1"/>
      <c r="MLI65" s="1"/>
      <c r="MLJ65" s="1"/>
      <c r="MLK65" s="1"/>
      <c r="MLL65" s="1"/>
      <c r="MLM65" s="1"/>
      <c r="MLN65" s="1"/>
      <c r="MLO65" s="1"/>
      <c r="MLP65" s="1"/>
      <c r="MLQ65" s="1"/>
      <c r="MLR65" s="1"/>
      <c r="MLS65" s="1"/>
      <c r="MLT65" s="1"/>
      <c r="MLU65" s="1"/>
      <c r="MLV65" s="1"/>
      <c r="MLW65" s="1"/>
      <c r="MLX65" s="1"/>
      <c r="MLY65" s="1"/>
      <c r="MLZ65" s="1"/>
      <c r="MMA65" s="1"/>
      <c r="MMB65" s="1"/>
      <c r="MMC65" s="1"/>
      <c r="MMD65" s="1"/>
      <c r="MME65" s="1"/>
      <c r="MMF65" s="1"/>
      <c r="MMG65" s="1"/>
      <c r="MMH65" s="1"/>
      <c r="MMI65" s="1"/>
      <c r="MMJ65" s="1"/>
      <c r="MMK65" s="1"/>
      <c r="MML65" s="1"/>
      <c r="MMM65" s="1"/>
      <c r="MMN65" s="1"/>
      <c r="MMO65" s="1"/>
      <c r="MMP65" s="1"/>
      <c r="MMQ65" s="1"/>
      <c r="MMR65" s="1"/>
      <c r="MMS65" s="1"/>
      <c r="MMT65" s="1"/>
      <c r="MMU65" s="1"/>
      <c r="MMV65" s="1"/>
      <c r="MMW65" s="1"/>
      <c r="MMX65" s="1"/>
      <c r="MMY65" s="1"/>
      <c r="MMZ65" s="1"/>
      <c r="MNA65" s="1"/>
      <c r="MNB65" s="1"/>
      <c r="MNC65" s="1"/>
      <c r="MND65" s="1"/>
      <c r="MNE65" s="1"/>
      <c r="MNF65" s="1"/>
      <c r="MNG65" s="1"/>
      <c r="MNH65" s="1"/>
      <c r="MNI65" s="1"/>
      <c r="MNJ65" s="1"/>
      <c r="MNK65" s="1"/>
      <c r="MNL65" s="1"/>
      <c r="MNM65" s="1"/>
      <c r="MNN65" s="1"/>
      <c r="MNO65" s="1"/>
      <c r="MNP65" s="1"/>
      <c r="MNQ65" s="1"/>
      <c r="MNR65" s="1"/>
      <c r="MNS65" s="1"/>
      <c r="MNT65" s="1"/>
      <c r="MNU65" s="1"/>
      <c r="MNV65" s="1"/>
      <c r="MNW65" s="1"/>
      <c r="MNX65" s="1"/>
      <c r="MNY65" s="1"/>
      <c r="MNZ65" s="1"/>
      <c r="MOA65" s="1"/>
      <c r="MOB65" s="1"/>
      <c r="MOC65" s="1"/>
      <c r="MOD65" s="1"/>
      <c r="MOE65" s="1"/>
      <c r="MOF65" s="1"/>
      <c r="MOG65" s="1"/>
      <c r="MOH65" s="1"/>
      <c r="MOI65" s="1"/>
      <c r="MOJ65" s="1"/>
      <c r="MOK65" s="1"/>
      <c r="MOL65" s="1"/>
      <c r="MOM65" s="1"/>
      <c r="MON65" s="1"/>
      <c r="MOO65" s="1"/>
      <c r="MOP65" s="1"/>
      <c r="MOQ65" s="1"/>
      <c r="MOR65" s="1"/>
      <c r="MOS65" s="1"/>
      <c r="MOT65" s="1"/>
      <c r="MOU65" s="1"/>
      <c r="MOV65" s="1"/>
      <c r="MOW65" s="1"/>
      <c r="MOX65" s="1"/>
      <c r="MOY65" s="1"/>
      <c r="MOZ65" s="1"/>
      <c r="MPA65" s="1"/>
      <c r="MPB65" s="1"/>
      <c r="MPC65" s="1"/>
      <c r="MPD65" s="1"/>
      <c r="MPE65" s="1"/>
      <c r="MPF65" s="1"/>
      <c r="MPG65" s="1"/>
      <c r="MPH65" s="1"/>
      <c r="MPI65" s="1"/>
      <c r="MPJ65" s="1"/>
      <c r="MPK65" s="1"/>
      <c r="MPL65" s="1"/>
      <c r="MPM65" s="1"/>
      <c r="MPN65" s="1"/>
      <c r="MPO65" s="1"/>
      <c r="MPP65" s="1"/>
      <c r="MPQ65" s="1"/>
      <c r="MPR65" s="1"/>
      <c r="MPS65" s="1"/>
      <c r="MPT65" s="1"/>
      <c r="MPU65" s="1"/>
      <c r="MPV65" s="1"/>
      <c r="MPW65" s="1"/>
      <c r="MPX65" s="1"/>
      <c r="MPY65" s="1"/>
      <c r="MPZ65" s="1"/>
      <c r="MQA65" s="1"/>
      <c r="MQB65" s="1"/>
      <c r="MQC65" s="1"/>
      <c r="MQD65" s="1"/>
      <c r="MQE65" s="1"/>
      <c r="MQF65" s="1"/>
      <c r="MQG65" s="1"/>
      <c r="MQH65" s="1"/>
      <c r="MQI65" s="1"/>
      <c r="MQJ65" s="1"/>
      <c r="MQK65" s="1"/>
      <c r="MQL65" s="1"/>
      <c r="MQM65" s="1"/>
      <c r="MQN65" s="1"/>
      <c r="MQO65" s="1"/>
      <c r="MQP65" s="1"/>
      <c r="MQQ65" s="1"/>
      <c r="MQR65" s="1"/>
      <c r="MQS65" s="1"/>
      <c r="MQT65" s="1"/>
      <c r="MQU65" s="1"/>
      <c r="MQV65" s="1"/>
      <c r="MQW65" s="1"/>
      <c r="MQX65" s="1"/>
      <c r="MQY65" s="1"/>
      <c r="MQZ65" s="1"/>
      <c r="MRA65" s="1"/>
      <c r="MRB65" s="1"/>
      <c r="MRC65" s="1"/>
      <c r="MRD65" s="1"/>
      <c r="MRE65" s="1"/>
      <c r="MRF65" s="1"/>
      <c r="MRG65" s="1"/>
      <c r="MRH65" s="1"/>
      <c r="MRI65" s="1"/>
      <c r="MRJ65" s="1"/>
      <c r="MRK65" s="1"/>
      <c r="MRL65" s="1"/>
      <c r="MRM65" s="1"/>
      <c r="MRN65" s="1"/>
      <c r="MRO65" s="1"/>
      <c r="MRP65" s="1"/>
      <c r="MRQ65" s="1"/>
      <c r="MRR65" s="1"/>
      <c r="MRS65" s="1"/>
      <c r="MRT65" s="1"/>
      <c r="MRU65" s="1"/>
      <c r="MRV65" s="1"/>
      <c r="MRW65" s="1"/>
      <c r="MRX65" s="1"/>
      <c r="MRY65" s="1"/>
      <c r="MRZ65" s="1"/>
      <c r="MSA65" s="1"/>
      <c r="MSB65" s="1"/>
      <c r="MSC65" s="1"/>
      <c r="MSD65" s="1"/>
      <c r="MSE65" s="1"/>
      <c r="MSF65" s="1"/>
      <c r="MSG65" s="1"/>
      <c r="MSH65" s="1"/>
      <c r="MSI65" s="1"/>
      <c r="MSJ65" s="1"/>
      <c r="MSK65" s="1"/>
      <c r="MSL65" s="1"/>
      <c r="MSM65" s="1"/>
      <c r="MSN65" s="1"/>
      <c r="MSO65" s="1"/>
      <c r="MSP65" s="1"/>
      <c r="MSQ65" s="1"/>
      <c r="MSR65" s="1"/>
      <c r="MSS65" s="1"/>
      <c r="MST65" s="1"/>
      <c r="MSU65" s="1"/>
      <c r="MSV65" s="1"/>
      <c r="MSW65" s="1"/>
      <c r="MSX65" s="1"/>
      <c r="MSY65" s="1"/>
      <c r="MSZ65" s="1"/>
      <c r="MTA65" s="1"/>
      <c r="MTB65" s="1"/>
      <c r="MTC65" s="1"/>
      <c r="MTD65" s="1"/>
      <c r="MTE65" s="1"/>
      <c r="MTF65" s="1"/>
      <c r="MTG65" s="1"/>
      <c r="MTH65" s="1"/>
      <c r="MTI65" s="1"/>
      <c r="MTJ65" s="1"/>
      <c r="MTK65" s="1"/>
      <c r="MTL65" s="1"/>
      <c r="MTM65" s="1"/>
      <c r="MTN65" s="1"/>
      <c r="MTO65" s="1"/>
      <c r="MTP65" s="1"/>
      <c r="MTQ65" s="1"/>
      <c r="MTR65" s="1"/>
      <c r="MTS65" s="1"/>
      <c r="MTT65" s="1"/>
      <c r="MTU65" s="1"/>
      <c r="MTV65" s="1"/>
      <c r="MTW65" s="1"/>
      <c r="MTX65" s="1"/>
      <c r="MTY65" s="1"/>
      <c r="MTZ65" s="1"/>
      <c r="MUA65" s="1"/>
      <c r="MUB65" s="1"/>
      <c r="MUC65" s="1"/>
      <c r="MUD65" s="1"/>
      <c r="MUE65" s="1"/>
      <c r="MUF65" s="1"/>
      <c r="MUG65" s="1"/>
      <c r="MUH65" s="1"/>
      <c r="MUI65" s="1"/>
      <c r="MUJ65" s="1"/>
      <c r="MUK65" s="1"/>
      <c r="MUL65" s="1"/>
      <c r="MUM65" s="1"/>
      <c r="MUN65" s="1"/>
      <c r="MUO65" s="1"/>
      <c r="MUP65" s="1"/>
      <c r="MUQ65" s="1"/>
      <c r="MUR65" s="1"/>
      <c r="MUS65" s="1"/>
      <c r="MUT65" s="1"/>
      <c r="MUU65" s="1"/>
      <c r="MUV65" s="1"/>
      <c r="MUW65" s="1"/>
      <c r="MUX65" s="1"/>
      <c r="MUY65" s="1"/>
      <c r="MUZ65" s="1"/>
      <c r="MVA65" s="1"/>
      <c r="MVB65" s="1"/>
      <c r="MVC65" s="1"/>
      <c r="MVD65" s="1"/>
      <c r="MVE65" s="1"/>
      <c r="MVF65" s="1"/>
      <c r="MVG65" s="1"/>
      <c r="MVH65" s="1"/>
      <c r="MVI65" s="1"/>
      <c r="MVJ65" s="1"/>
      <c r="MVK65" s="1"/>
      <c r="MVL65" s="1"/>
      <c r="MVM65" s="1"/>
      <c r="MVN65" s="1"/>
      <c r="MVO65" s="1"/>
      <c r="MVP65" s="1"/>
      <c r="MVQ65" s="1"/>
      <c r="MVR65" s="1"/>
      <c r="MVS65" s="1"/>
      <c r="MVT65" s="1"/>
      <c r="MVU65" s="1"/>
      <c r="MVV65" s="1"/>
      <c r="MVW65" s="1"/>
      <c r="MVX65" s="1"/>
      <c r="MVY65" s="1"/>
      <c r="MVZ65" s="1"/>
      <c r="MWA65" s="1"/>
      <c r="MWB65" s="1"/>
      <c r="MWC65" s="1"/>
      <c r="MWD65" s="1"/>
      <c r="MWE65" s="1"/>
      <c r="MWF65" s="1"/>
      <c r="MWG65" s="1"/>
      <c r="MWH65" s="1"/>
      <c r="MWI65" s="1"/>
      <c r="MWJ65" s="1"/>
      <c r="MWK65" s="1"/>
      <c r="MWL65" s="1"/>
      <c r="MWM65" s="1"/>
      <c r="MWN65" s="1"/>
      <c r="MWO65" s="1"/>
      <c r="MWP65" s="1"/>
      <c r="MWQ65" s="1"/>
      <c r="MWR65" s="1"/>
      <c r="MWS65" s="1"/>
      <c r="MWT65" s="1"/>
      <c r="MWU65" s="1"/>
      <c r="MWV65" s="1"/>
      <c r="MWW65" s="1"/>
      <c r="MWX65" s="1"/>
      <c r="MWY65" s="1"/>
      <c r="MWZ65" s="1"/>
      <c r="MXA65" s="1"/>
      <c r="MXB65" s="1"/>
      <c r="MXC65" s="1"/>
      <c r="MXD65" s="1"/>
      <c r="MXE65" s="1"/>
      <c r="MXF65" s="1"/>
      <c r="MXG65" s="1"/>
      <c r="MXH65" s="1"/>
      <c r="MXI65" s="1"/>
      <c r="MXJ65" s="1"/>
      <c r="MXK65" s="1"/>
      <c r="MXL65" s="1"/>
      <c r="MXM65" s="1"/>
      <c r="MXN65" s="1"/>
      <c r="MXO65" s="1"/>
      <c r="MXP65" s="1"/>
      <c r="MXQ65" s="1"/>
      <c r="MXR65" s="1"/>
      <c r="MXS65" s="1"/>
      <c r="MXT65" s="1"/>
      <c r="MXU65" s="1"/>
      <c r="MXV65" s="1"/>
      <c r="MXW65" s="1"/>
      <c r="MXX65" s="1"/>
      <c r="MXY65" s="1"/>
      <c r="MXZ65" s="1"/>
      <c r="MYA65" s="1"/>
      <c r="MYB65" s="1"/>
      <c r="MYC65" s="1"/>
      <c r="MYD65" s="1"/>
      <c r="MYE65" s="1"/>
      <c r="MYF65" s="1"/>
      <c r="MYG65" s="1"/>
      <c r="MYH65" s="1"/>
      <c r="MYI65" s="1"/>
      <c r="MYJ65" s="1"/>
      <c r="MYK65" s="1"/>
      <c r="MYL65" s="1"/>
      <c r="MYM65" s="1"/>
      <c r="MYN65" s="1"/>
      <c r="MYO65" s="1"/>
      <c r="MYP65" s="1"/>
      <c r="MYQ65" s="1"/>
      <c r="MYR65" s="1"/>
      <c r="MYS65" s="1"/>
      <c r="MYT65" s="1"/>
      <c r="MYU65" s="1"/>
      <c r="MYV65" s="1"/>
      <c r="MYW65" s="1"/>
      <c r="MYX65" s="1"/>
      <c r="MYY65" s="1"/>
      <c r="MYZ65" s="1"/>
      <c r="MZA65" s="1"/>
      <c r="MZB65" s="1"/>
      <c r="MZC65" s="1"/>
      <c r="MZD65" s="1"/>
      <c r="MZE65" s="1"/>
      <c r="MZF65" s="1"/>
      <c r="MZG65" s="1"/>
      <c r="MZH65" s="1"/>
      <c r="MZI65" s="1"/>
      <c r="MZJ65" s="1"/>
      <c r="MZK65" s="1"/>
      <c r="MZL65" s="1"/>
      <c r="MZM65" s="1"/>
      <c r="MZN65" s="1"/>
      <c r="MZO65" s="1"/>
      <c r="MZP65" s="1"/>
      <c r="MZQ65" s="1"/>
      <c r="MZR65" s="1"/>
      <c r="MZS65" s="1"/>
      <c r="MZT65" s="1"/>
      <c r="MZU65" s="1"/>
      <c r="MZV65" s="1"/>
      <c r="MZW65" s="1"/>
      <c r="MZX65" s="1"/>
      <c r="MZY65" s="1"/>
      <c r="MZZ65" s="1"/>
      <c r="NAA65" s="1"/>
      <c r="NAB65" s="1"/>
      <c r="NAC65" s="1"/>
      <c r="NAD65" s="1"/>
      <c r="NAE65" s="1"/>
      <c r="NAF65" s="1"/>
      <c r="NAG65" s="1"/>
      <c r="NAH65" s="1"/>
      <c r="NAI65" s="1"/>
      <c r="NAJ65" s="1"/>
      <c r="NAK65" s="1"/>
      <c r="NAL65" s="1"/>
      <c r="NAM65" s="1"/>
      <c r="NAN65" s="1"/>
      <c r="NAO65" s="1"/>
      <c r="NAP65" s="1"/>
      <c r="NAQ65" s="1"/>
      <c r="NAR65" s="1"/>
      <c r="NAS65" s="1"/>
      <c r="NAT65" s="1"/>
      <c r="NAU65" s="1"/>
      <c r="NAV65" s="1"/>
      <c r="NAW65" s="1"/>
      <c r="NAX65" s="1"/>
      <c r="NAY65" s="1"/>
      <c r="NAZ65" s="1"/>
      <c r="NBA65" s="1"/>
      <c r="NBB65" s="1"/>
      <c r="NBC65" s="1"/>
      <c r="NBD65" s="1"/>
      <c r="NBE65" s="1"/>
      <c r="NBF65" s="1"/>
      <c r="NBG65" s="1"/>
      <c r="NBH65" s="1"/>
      <c r="NBI65" s="1"/>
      <c r="NBJ65" s="1"/>
      <c r="NBK65" s="1"/>
      <c r="NBL65" s="1"/>
      <c r="NBM65" s="1"/>
      <c r="NBN65" s="1"/>
      <c r="NBO65" s="1"/>
      <c r="NBP65" s="1"/>
      <c r="NBQ65" s="1"/>
      <c r="NBR65" s="1"/>
      <c r="NBS65" s="1"/>
      <c r="NBT65" s="1"/>
      <c r="NBU65" s="1"/>
      <c r="NBV65" s="1"/>
      <c r="NBW65" s="1"/>
      <c r="NBX65" s="1"/>
      <c r="NBY65" s="1"/>
      <c r="NBZ65" s="1"/>
      <c r="NCA65" s="1"/>
      <c r="NCB65" s="1"/>
      <c r="NCC65" s="1"/>
      <c r="NCD65" s="1"/>
      <c r="NCE65" s="1"/>
      <c r="NCF65" s="1"/>
      <c r="NCG65" s="1"/>
      <c r="NCH65" s="1"/>
      <c r="NCI65" s="1"/>
      <c r="NCJ65" s="1"/>
      <c r="NCK65" s="1"/>
      <c r="NCL65" s="1"/>
      <c r="NCM65" s="1"/>
      <c r="NCN65" s="1"/>
      <c r="NCO65" s="1"/>
      <c r="NCP65" s="1"/>
      <c r="NCQ65" s="1"/>
      <c r="NCR65" s="1"/>
      <c r="NCS65" s="1"/>
      <c r="NCT65" s="1"/>
      <c r="NCU65" s="1"/>
      <c r="NCV65" s="1"/>
      <c r="NCW65" s="1"/>
      <c r="NCX65" s="1"/>
      <c r="NCY65" s="1"/>
      <c r="NCZ65" s="1"/>
      <c r="NDA65" s="1"/>
      <c r="NDB65" s="1"/>
      <c r="NDC65" s="1"/>
      <c r="NDD65" s="1"/>
      <c r="NDE65" s="1"/>
      <c r="NDF65" s="1"/>
      <c r="NDG65" s="1"/>
      <c r="NDH65" s="1"/>
      <c r="NDI65" s="1"/>
      <c r="NDJ65" s="1"/>
      <c r="NDK65" s="1"/>
      <c r="NDL65" s="1"/>
      <c r="NDM65" s="1"/>
      <c r="NDN65" s="1"/>
      <c r="NDO65" s="1"/>
      <c r="NDP65" s="1"/>
      <c r="NDQ65" s="1"/>
      <c r="NDR65" s="1"/>
      <c r="NDS65" s="1"/>
      <c r="NDT65" s="1"/>
      <c r="NDU65" s="1"/>
      <c r="NDV65" s="1"/>
      <c r="NDW65" s="1"/>
      <c r="NDX65" s="1"/>
      <c r="NDY65" s="1"/>
      <c r="NDZ65" s="1"/>
      <c r="NEA65" s="1"/>
      <c r="NEB65" s="1"/>
      <c r="NEC65" s="1"/>
      <c r="NED65" s="1"/>
      <c r="NEE65" s="1"/>
      <c r="NEF65" s="1"/>
      <c r="NEG65" s="1"/>
      <c r="NEH65" s="1"/>
      <c r="NEI65" s="1"/>
      <c r="NEJ65" s="1"/>
      <c r="NEK65" s="1"/>
      <c r="NEL65" s="1"/>
      <c r="NEM65" s="1"/>
      <c r="NEN65" s="1"/>
      <c r="NEO65" s="1"/>
      <c r="NEP65" s="1"/>
      <c r="NEQ65" s="1"/>
      <c r="NER65" s="1"/>
      <c r="NES65" s="1"/>
      <c r="NET65" s="1"/>
      <c r="NEU65" s="1"/>
      <c r="NEV65" s="1"/>
      <c r="NEW65" s="1"/>
      <c r="NEX65" s="1"/>
      <c r="NEY65" s="1"/>
      <c r="NEZ65" s="1"/>
      <c r="NFA65" s="1"/>
      <c r="NFB65" s="1"/>
      <c r="NFC65" s="1"/>
      <c r="NFD65" s="1"/>
      <c r="NFE65" s="1"/>
      <c r="NFF65" s="1"/>
      <c r="NFG65" s="1"/>
      <c r="NFH65" s="1"/>
      <c r="NFI65" s="1"/>
      <c r="NFJ65" s="1"/>
      <c r="NFK65" s="1"/>
      <c r="NFL65" s="1"/>
      <c r="NFM65" s="1"/>
      <c r="NFN65" s="1"/>
      <c r="NFO65" s="1"/>
      <c r="NFP65" s="1"/>
      <c r="NFQ65" s="1"/>
      <c r="NFR65" s="1"/>
      <c r="NFS65" s="1"/>
      <c r="NFT65" s="1"/>
      <c r="NFU65" s="1"/>
      <c r="NFV65" s="1"/>
      <c r="NFW65" s="1"/>
      <c r="NFX65" s="1"/>
      <c r="NFY65" s="1"/>
      <c r="NFZ65" s="1"/>
      <c r="NGA65" s="1"/>
      <c r="NGB65" s="1"/>
      <c r="NGC65" s="1"/>
      <c r="NGD65" s="1"/>
      <c r="NGE65" s="1"/>
      <c r="NGF65" s="1"/>
      <c r="NGG65" s="1"/>
      <c r="NGH65" s="1"/>
      <c r="NGI65" s="1"/>
      <c r="NGJ65" s="1"/>
      <c r="NGK65" s="1"/>
      <c r="NGL65" s="1"/>
      <c r="NGM65" s="1"/>
      <c r="NGN65" s="1"/>
      <c r="NGO65" s="1"/>
      <c r="NGP65" s="1"/>
      <c r="NGQ65" s="1"/>
      <c r="NGR65" s="1"/>
      <c r="NGS65" s="1"/>
      <c r="NGT65" s="1"/>
      <c r="NGU65" s="1"/>
      <c r="NGV65" s="1"/>
      <c r="NGW65" s="1"/>
      <c r="NGX65" s="1"/>
      <c r="NGY65" s="1"/>
      <c r="NGZ65" s="1"/>
      <c r="NHA65" s="1"/>
      <c r="NHB65" s="1"/>
      <c r="NHC65" s="1"/>
      <c r="NHD65" s="1"/>
      <c r="NHE65" s="1"/>
      <c r="NHF65" s="1"/>
      <c r="NHG65" s="1"/>
      <c r="NHH65" s="1"/>
      <c r="NHI65" s="1"/>
      <c r="NHJ65" s="1"/>
      <c r="NHK65" s="1"/>
      <c r="NHL65" s="1"/>
      <c r="NHM65" s="1"/>
      <c r="NHN65" s="1"/>
      <c r="NHO65" s="1"/>
      <c r="NHP65" s="1"/>
      <c r="NHQ65" s="1"/>
      <c r="NHR65" s="1"/>
      <c r="NHS65" s="1"/>
      <c r="NHT65" s="1"/>
      <c r="NHU65" s="1"/>
      <c r="NHV65" s="1"/>
      <c r="NHW65" s="1"/>
      <c r="NHX65" s="1"/>
      <c r="NHY65" s="1"/>
      <c r="NHZ65" s="1"/>
      <c r="NIA65" s="1"/>
      <c r="NIB65" s="1"/>
      <c r="NIC65" s="1"/>
      <c r="NID65" s="1"/>
      <c r="NIE65" s="1"/>
      <c r="NIF65" s="1"/>
      <c r="NIG65" s="1"/>
      <c r="NIH65" s="1"/>
      <c r="NII65" s="1"/>
      <c r="NIJ65" s="1"/>
      <c r="NIK65" s="1"/>
      <c r="NIL65" s="1"/>
      <c r="NIM65" s="1"/>
      <c r="NIN65" s="1"/>
      <c r="NIO65" s="1"/>
      <c r="NIP65" s="1"/>
      <c r="NIQ65" s="1"/>
      <c r="NIR65" s="1"/>
      <c r="NIS65" s="1"/>
      <c r="NIT65" s="1"/>
      <c r="NIU65" s="1"/>
      <c r="NIV65" s="1"/>
      <c r="NIW65" s="1"/>
      <c r="NIX65" s="1"/>
      <c r="NIY65" s="1"/>
      <c r="NIZ65" s="1"/>
      <c r="NJA65" s="1"/>
      <c r="NJB65" s="1"/>
      <c r="NJC65" s="1"/>
      <c r="NJD65" s="1"/>
      <c r="NJE65" s="1"/>
      <c r="NJF65" s="1"/>
      <c r="NJG65" s="1"/>
      <c r="NJH65" s="1"/>
      <c r="NJI65" s="1"/>
      <c r="NJJ65" s="1"/>
      <c r="NJK65" s="1"/>
      <c r="NJL65" s="1"/>
      <c r="NJM65" s="1"/>
      <c r="NJN65" s="1"/>
      <c r="NJO65" s="1"/>
      <c r="NJP65" s="1"/>
      <c r="NJQ65" s="1"/>
      <c r="NJR65" s="1"/>
      <c r="NJS65" s="1"/>
      <c r="NJT65" s="1"/>
      <c r="NJU65" s="1"/>
      <c r="NJV65" s="1"/>
      <c r="NJW65" s="1"/>
      <c r="NJX65" s="1"/>
      <c r="NJY65" s="1"/>
      <c r="NJZ65" s="1"/>
      <c r="NKA65" s="1"/>
      <c r="NKB65" s="1"/>
      <c r="NKC65" s="1"/>
      <c r="NKD65" s="1"/>
      <c r="NKE65" s="1"/>
      <c r="NKF65" s="1"/>
      <c r="NKG65" s="1"/>
      <c r="NKH65" s="1"/>
      <c r="NKI65" s="1"/>
      <c r="NKJ65" s="1"/>
      <c r="NKK65" s="1"/>
      <c r="NKL65" s="1"/>
      <c r="NKM65" s="1"/>
      <c r="NKN65" s="1"/>
      <c r="NKO65" s="1"/>
      <c r="NKP65" s="1"/>
      <c r="NKQ65" s="1"/>
      <c r="NKR65" s="1"/>
      <c r="NKS65" s="1"/>
      <c r="NKT65" s="1"/>
      <c r="NKU65" s="1"/>
      <c r="NKV65" s="1"/>
      <c r="NKW65" s="1"/>
      <c r="NKX65" s="1"/>
      <c r="NKY65" s="1"/>
      <c r="NKZ65" s="1"/>
      <c r="NLA65" s="1"/>
      <c r="NLB65" s="1"/>
      <c r="NLC65" s="1"/>
      <c r="NLD65" s="1"/>
      <c r="NLE65" s="1"/>
      <c r="NLF65" s="1"/>
      <c r="NLG65" s="1"/>
      <c r="NLH65" s="1"/>
      <c r="NLI65" s="1"/>
      <c r="NLJ65" s="1"/>
      <c r="NLK65" s="1"/>
      <c r="NLL65" s="1"/>
      <c r="NLM65" s="1"/>
      <c r="NLN65" s="1"/>
      <c r="NLO65" s="1"/>
      <c r="NLP65" s="1"/>
      <c r="NLQ65" s="1"/>
      <c r="NLR65" s="1"/>
      <c r="NLS65" s="1"/>
      <c r="NLT65" s="1"/>
      <c r="NLU65" s="1"/>
      <c r="NLV65" s="1"/>
      <c r="NLW65" s="1"/>
      <c r="NLX65" s="1"/>
      <c r="NLY65" s="1"/>
      <c r="NLZ65" s="1"/>
      <c r="NMA65" s="1"/>
      <c r="NMB65" s="1"/>
      <c r="NMC65" s="1"/>
      <c r="NMD65" s="1"/>
      <c r="NME65" s="1"/>
      <c r="NMF65" s="1"/>
      <c r="NMG65" s="1"/>
      <c r="NMH65" s="1"/>
      <c r="NMI65" s="1"/>
      <c r="NMJ65" s="1"/>
      <c r="NMK65" s="1"/>
      <c r="NML65" s="1"/>
      <c r="NMM65" s="1"/>
      <c r="NMN65" s="1"/>
      <c r="NMO65" s="1"/>
      <c r="NMP65" s="1"/>
      <c r="NMQ65" s="1"/>
      <c r="NMR65" s="1"/>
      <c r="NMS65" s="1"/>
      <c r="NMT65" s="1"/>
      <c r="NMU65" s="1"/>
      <c r="NMV65" s="1"/>
      <c r="NMW65" s="1"/>
      <c r="NMX65" s="1"/>
      <c r="NMY65" s="1"/>
      <c r="NMZ65" s="1"/>
      <c r="NNA65" s="1"/>
      <c r="NNB65" s="1"/>
      <c r="NNC65" s="1"/>
      <c r="NND65" s="1"/>
      <c r="NNE65" s="1"/>
      <c r="NNF65" s="1"/>
      <c r="NNG65" s="1"/>
      <c r="NNH65" s="1"/>
      <c r="NNI65" s="1"/>
      <c r="NNJ65" s="1"/>
      <c r="NNK65" s="1"/>
      <c r="NNL65" s="1"/>
      <c r="NNM65" s="1"/>
      <c r="NNN65" s="1"/>
      <c r="NNO65" s="1"/>
      <c r="NNP65" s="1"/>
      <c r="NNQ65" s="1"/>
      <c r="NNR65" s="1"/>
      <c r="NNS65" s="1"/>
      <c r="NNT65" s="1"/>
      <c r="NNU65" s="1"/>
      <c r="NNV65" s="1"/>
      <c r="NNW65" s="1"/>
      <c r="NNX65" s="1"/>
      <c r="NNY65" s="1"/>
      <c r="NNZ65" s="1"/>
      <c r="NOA65" s="1"/>
      <c r="NOB65" s="1"/>
      <c r="NOC65" s="1"/>
      <c r="NOD65" s="1"/>
      <c r="NOE65" s="1"/>
      <c r="NOF65" s="1"/>
      <c r="NOG65" s="1"/>
      <c r="NOH65" s="1"/>
      <c r="NOI65" s="1"/>
      <c r="NOJ65" s="1"/>
      <c r="NOK65" s="1"/>
      <c r="NOL65" s="1"/>
      <c r="NOM65" s="1"/>
      <c r="NON65" s="1"/>
      <c r="NOO65" s="1"/>
      <c r="NOP65" s="1"/>
      <c r="NOQ65" s="1"/>
      <c r="NOR65" s="1"/>
      <c r="NOS65" s="1"/>
      <c r="NOT65" s="1"/>
      <c r="NOU65" s="1"/>
      <c r="NOV65" s="1"/>
      <c r="NOW65" s="1"/>
      <c r="NOX65" s="1"/>
      <c r="NOY65" s="1"/>
      <c r="NOZ65" s="1"/>
      <c r="NPA65" s="1"/>
      <c r="NPB65" s="1"/>
      <c r="NPC65" s="1"/>
      <c r="NPD65" s="1"/>
      <c r="NPE65" s="1"/>
      <c r="NPF65" s="1"/>
      <c r="NPG65" s="1"/>
      <c r="NPH65" s="1"/>
      <c r="NPI65" s="1"/>
      <c r="NPJ65" s="1"/>
      <c r="NPK65" s="1"/>
      <c r="NPL65" s="1"/>
      <c r="NPM65" s="1"/>
      <c r="NPN65" s="1"/>
      <c r="NPO65" s="1"/>
      <c r="NPP65" s="1"/>
      <c r="NPQ65" s="1"/>
      <c r="NPR65" s="1"/>
      <c r="NPS65" s="1"/>
      <c r="NPT65" s="1"/>
      <c r="NPU65" s="1"/>
      <c r="NPV65" s="1"/>
      <c r="NPW65" s="1"/>
      <c r="NPX65" s="1"/>
      <c r="NPY65" s="1"/>
      <c r="NPZ65" s="1"/>
      <c r="NQA65" s="1"/>
      <c r="NQB65" s="1"/>
      <c r="NQC65" s="1"/>
      <c r="NQD65" s="1"/>
      <c r="NQE65" s="1"/>
      <c r="NQF65" s="1"/>
      <c r="NQG65" s="1"/>
      <c r="NQH65" s="1"/>
      <c r="NQI65" s="1"/>
      <c r="NQJ65" s="1"/>
      <c r="NQK65" s="1"/>
      <c r="NQL65" s="1"/>
      <c r="NQM65" s="1"/>
      <c r="NQN65" s="1"/>
      <c r="NQO65" s="1"/>
      <c r="NQP65" s="1"/>
      <c r="NQQ65" s="1"/>
      <c r="NQR65" s="1"/>
      <c r="NQS65" s="1"/>
      <c r="NQT65" s="1"/>
      <c r="NQU65" s="1"/>
      <c r="NQV65" s="1"/>
      <c r="NQW65" s="1"/>
      <c r="NQX65" s="1"/>
      <c r="NQY65" s="1"/>
      <c r="NQZ65" s="1"/>
      <c r="NRA65" s="1"/>
      <c r="NRB65" s="1"/>
      <c r="NRC65" s="1"/>
      <c r="NRD65" s="1"/>
      <c r="NRE65" s="1"/>
      <c r="NRF65" s="1"/>
      <c r="NRG65" s="1"/>
      <c r="NRH65" s="1"/>
      <c r="NRI65" s="1"/>
      <c r="NRJ65" s="1"/>
      <c r="NRK65" s="1"/>
      <c r="NRL65" s="1"/>
      <c r="NRM65" s="1"/>
      <c r="NRN65" s="1"/>
      <c r="NRO65" s="1"/>
      <c r="NRP65" s="1"/>
      <c r="NRQ65" s="1"/>
      <c r="NRR65" s="1"/>
      <c r="NRS65" s="1"/>
      <c r="NRT65" s="1"/>
      <c r="NRU65" s="1"/>
      <c r="NRV65" s="1"/>
      <c r="NRW65" s="1"/>
      <c r="NRX65" s="1"/>
      <c r="NRY65" s="1"/>
      <c r="NRZ65" s="1"/>
      <c r="NSA65" s="1"/>
      <c r="NSB65" s="1"/>
      <c r="NSC65" s="1"/>
      <c r="NSD65" s="1"/>
      <c r="NSE65" s="1"/>
      <c r="NSF65" s="1"/>
      <c r="NSG65" s="1"/>
      <c r="NSH65" s="1"/>
      <c r="NSI65" s="1"/>
      <c r="NSJ65" s="1"/>
      <c r="NSK65" s="1"/>
      <c r="NSL65" s="1"/>
      <c r="NSM65" s="1"/>
      <c r="NSN65" s="1"/>
      <c r="NSO65" s="1"/>
      <c r="NSP65" s="1"/>
      <c r="NSQ65" s="1"/>
      <c r="NSR65" s="1"/>
      <c r="NSS65" s="1"/>
      <c r="NST65" s="1"/>
      <c r="NSU65" s="1"/>
      <c r="NSV65" s="1"/>
      <c r="NSW65" s="1"/>
      <c r="NSX65" s="1"/>
      <c r="NSY65" s="1"/>
      <c r="NSZ65" s="1"/>
      <c r="NTA65" s="1"/>
      <c r="NTB65" s="1"/>
      <c r="NTC65" s="1"/>
      <c r="NTD65" s="1"/>
      <c r="NTE65" s="1"/>
      <c r="NTF65" s="1"/>
      <c r="NTG65" s="1"/>
      <c r="NTH65" s="1"/>
      <c r="NTI65" s="1"/>
      <c r="NTJ65" s="1"/>
      <c r="NTK65" s="1"/>
      <c r="NTL65" s="1"/>
      <c r="NTM65" s="1"/>
      <c r="NTN65" s="1"/>
      <c r="NTO65" s="1"/>
      <c r="NTP65" s="1"/>
      <c r="NTQ65" s="1"/>
      <c r="NTR65" s="1"/>
      <c r="NTS65" s="1"/>
      <c r="NTT65" s="1"/>
      <c r="NTU65" s="1"/>
      <c r="NTV65" s="1"/>
      <c r="NTW65" s="1"/>
      <c r="NTX65" s="1"/>
      <c r="NTY65" s="1"/>
      <c r="NTZ65" s="1"/>
      <c r="NUA65" s="1"/>
      <c r="NUB65" s="1"/>
      <c r="NUC65" s="1"/>
      <c r="NUD65" s="1"/>
      <c r="NUE65" s="1"/>
      <c r="NUF65" s="1"/>
      <c r="NUG65" s="1"/>
      <c r="NUH65" s="1"/>
      <c r="NUI65" s="1"/>
      <c r="NUJ65" s="1"/>
      <c r="NUK65" s="1"/>
      <c r="NUL65" s="1"/>
      <c r="NUM65" s="1"/>
      <c r="NUN65" s="1"/>
      <c r="NUO65" s="1"/>
      <c r="NUP65" s="1"/>
      <c r="NUQ65" s="1"/>
      <c r="NUR65" s="1"/>
      <c r="NUS65" s="1"/>
      <c r="NUT65" s="1"/>
      <c r="NUU65" s="1"/>
      <c r="NUV65" s="1"/>
      <c r="NUW65" s="1"/>
      <c r="NUX65" s="1"/>
      <c r="NUY65" s="1"/>
      <c r="NUZ65" s="1"/>
      <c r="NVA65" s="1"/>
      <c r="NVB65" s="1"/>
      <c r="NVC65" s="1"/>
      <c r="NVD65" s="1"/>
      <c r="NVE65" s="1"/>
      <c r="NVF65" s="1"/>
      <c r="NVG65" s="1"/>
      <c r="NVH65" s="1"/>
      <c r="NVI65" s="1"/>
      <c r="NVJ65" s="1"/>
      <c r="NVK65" s="1"/>
      <c r="NVL65" s="1"/>
      <c r="NVM65" s="1"/>
      <c r="NVN65" s="1"/>
      <c r="NVO65" s="1"/>
      <c r="NVP65" s="1"/>
      <c r="NVQ65" s="1"/>
      <c r="NVR65" s="1"/>
      <c r="NVS65" s="1"/>
      <c r="NVT65" s="1"/>
      <c r="NVU65" s="1"/>
      <c r="NVV65" s="1"/>
      <c r="NVW65" s="1"/>
      <c r="NVX65" s="1"/>
      <c r="NVY65" s="1"/>
      <c r="NVZ65" s="1"/>
      <c r="NWA65" s="1"/>
      <c r="NWB65" s="1"/>
      <c r="NWC65" s="1"/>
      <c r="NWD65" s="1"/>
      <c r="NWE65" s="1"/>
      <c r="NWF65" s="1"/>
      <c r="NWG65" s="1"/>
      <c r="NWH65" s="1"/>
      <c r="NWI65" s="1"/>
      <c r="NWJ65" s="1"/>
      <c r="NWK65" s="1"/>
      <c r="NWL65" s="1"/>
      <c r="NWM65" s="1"/>
      <c r="NWN65" s="1"/>
      <c r="NWO65" s="1"/>
      <c r="NWP65" s="1"/>
      <c r="NWQ65" s="1"/>
      <c r="NWR65" s="1"/>
      <c r="NWS65" s="1"/>
      <c r="NWT65" s="1"/>
      <c r="NWU65" s="1"/>
      <c r="NWV65" s="1"/>
      <c r="NWW65" s="1"/>
      <c r="NWX65" s="1"/>
      <c r="NWY65" s="1"/>
      <c r="NWZ65" s="1"/>
      <c r="NXA65" s="1"/>
      <c r="NXB65" s="1"/>
      <c r="NXC65" s="1"/>
      <c r="NXD65" s="1"/>
      <c r="NXE65" s="1"/>
      <c r="NXF65" s="1"/>
      <c r="NXG65" s="1"/>
      <c r="NXH65" s="1"/>
      <c r="NXI65" s="1"/>
      <c r="NXJ65" s="1"/>
      <c r="NXK65" s="1"/>
      <c r="NXL65" s="1"/>
      <c r="NXM65" s="1"/>
      <c r="NXN65" s="1"/>
      <c r="NXO65" s="1"/>
      <c r="NXP65" s="1"/>
      <c r="NXQ65" s="1"/>
      <c r="NXR65" s="1"/>
      <c r="NXS65" s="1"/>
      <c r="NXT65" s="1"/>
      <c r="NXU65" s="1"/>
      <c r="NXV65" s="1"/>
      <c r="NXW65" s="1"/>
      <c r="NXX65" s="1"/>
      <c r="NXY65" s="1"/>
      <c r="NXZ65" s="1"/>
      <c r="NYA65" s="1"/>
      <c r="NYB65" s="1"/>
      <c r="NYC65" s="1"/>
      <c r="NYD65" s="1"/>
      <c r="NYE65" s="1"/>
      <c r="NYF65" s="1"/>
      <c r="NYG65" s="1"/>
      <c r="NYH65" s="1"/>
      <c r="NYI65" s="1"/>
      <c r="NYJ65" s="1"/>
      <c r="NYK65" s="1"/>
      <c r="NYL65" s="1"/>
      <c r="NYM65" s="1"/>
      <c r="NYN65" s="1"/>
      <c r="NYO65" s="1"/>
      <c r="NYP65" s="1"/>
      <c r="NYQ65" s="1"/>
      <c r="NYR65" s="1"/>
      <c r="NYS65" s="1"/>
      <c r="NYT65" s="1"/>
      <c r="NYU65" s="1"/>
      <c r="NYV65" s="1"/>
      <c r="NYW65" s="1"/>
      <c r="NYX65" s="1"/>
      <c r="NYY65" s="1"/>
      <c r="NYZ65" s="1"/>
      <c r="NZA65" s="1"/>
      <c r="NZB65" s="1"/>
      <c r="NZC65" s="1"/>
      <c r="NZD65" s="1"/>
      <c r="NZE65" s="1"/>
      <c r="NZF65" s="1"/>
      <c r="NZG65" s="1"/>
      <c r="NZH65" s="1"/>
      <c r="NZI65" s="1"/>
      <c r="NZJ65" s="1"/>
      <c r="NZK65" s="1"/>
      <c r="NZL65" s="1"/>
      <c r="NZM65" s="1"/>
      <c r="NZN65" s="1"/>
      <c r="NZO65" s="1"/>
      <c r="NZP65" s="1"/>
      <c r="NZQ65" s="1"/>
      <c r="NZR65" s="1"/>
      <c r="NZS65" s="1"/>
      <c r="NZT65" s="1"/>
      <c r="NZU65" s="1"/>
      <c r="NZV65" s="1"/>
      <c r="NZW65" s="1"/>
      <c r="NZX65" s="1"/>
      <c r="NZY65" s="1"/>
      <c r="NZZ65" s="1"/>
      <c r="OAA65" s="1"/>
      <c r="OAB65" s="1"/>
      <c r="OAC65" s="1"/>
      <c r="OAD65" s="1"/>
      <c r="OAE65" s="1"/>
      <c r="OAF65" s="1"/>
      <c r="OAG65" s="1"/>
      <c r="OAH65" s="1"/>
      <c r="OAI65" s="1"/>
      <c r="OAJ65" s="1"/>
      <c r="OAK65" s="1"/>
      <c r="OAL65" s="1"/>
      <c r="OAM65" s="1"/>
      <c r="OAN65" s="1"/>
      <c r="OAO65" s="1"/>
      <c r="OAP65" s="1"/>
      <c r="OAQ65" s="1"/>
      <c r="OAR65" s="1"/>
      <c r="OAS65" s="1"/>
      <c r="OAT65" s="1"/>
      <c r="OAU65" s="1"/>
      <c r="OAV65" s="1"/>
      <c r="OAW65" s="1"/>
      <c r="OAX65" s="1"/>
      <c r="OAY65" s="1"/>
      <c r="OAZ65" s="1"/>
      <c r="OBA65" s="1"/>
      <c r="OBB65" s="1"/>
      <c r="OBC65" s="1"/>
      <c r="OBD65" s="1"/>
      <c r="OBE65" s="1"/>
      <c r="OBF65" s="1"/>
      <c r="OBG65" s="1"/>
      <c r="OBH65" s="1"/>
      <c r="OBI65" s="1"/>
      <c r="OBJ65" s="1"/>
      <c r="OBK65" s="1"/>
      <c r="OBL65" s="1"/>
      <c r="OBM65" s="1"/>
      <c r="OBN65" s="1"/>
      <c r="OBO65" s="1"/>
      <c r="OBP65" s="1"/>
      <c r="OBQ65" s="1"/>
      <c r="OBR65" s="1"/>
      <c r="OBS65" s="1"/>
      <c r="OBT65" s="1"/>
      <c r="OBU65" s="1"/>
      <c r="OBV65" s="1"/>
      <c r="OBW65" s="1"/>
      <c r="OBX65" s="1"/>
      <c r="OBY65" s="1"/>
      <c r="OBZ65" s="1"/>
      <c r="OCA65" s="1"/>
      <c r="OCB65" s="1"/>
      <c r="OCC65" s="1"/>
      <c r="OCD65" s="1"/>
      <c r="OCE65" s="1"/>
      <c r="OCF65" s="1"/>
      <c r="OCG65" s="1"/>
      <c r="OCH65" s="1"/>
      <c r="OCI65" s="1"/>
      <c r="OCJ65" s="1"/>
      <c r="OCK65" s="1"/>
      <c r="OCL65" s="1"/>
      <c r="OCM65" s="1"/>
      <c r="OCN65" s="1"/>
      <c r="OCO65" s="1"/>
      <c r="OCP65" s="1"/>
      <c r="OCQ65" s="1"/>
      <c r="OCR65" s="1"/>
      <c r="OCS65" s="1"/>
      <c r="OCT65" s="1"/>
      <c r="OCU65" s="1"/>
      <c r="OCV65" s="1"/>
      <c r="OCW65" s="1"/>
      <c r="OCX65" s="1"/>
      <c r="OCY65" s="1"/>
      <c r="OCZ65" s="1"/>
      <c r="ODA65" s="1"/>
      <c r="ODB65" s="1"/>
      <c r="ODC65" s="1"/>
      <c r="ODD65" s="1"/>
      <c r="ODE65" s="1"/>
      <c r="ODF65" s="1"/>
      <c r="ODG65" s="1"/>
      <c r="ODH65" s="1"/>
      <c r="ODI65" s="1"/>
      <c r="ODJ65" s="1"/>
      <c r="ODK65" s="1"/>
      <c r="ODL65" s="1"/>
      <c r="ODM65" s="1"/>
      <c r="ODN65" s="1"/>
      <c r="ODO65" s="1"/>
      <c r="ODP65" s="1"/>
      <c r="ODQ65" s="1"/>
      <c r="ODR65" s="1"/>
      <c r="ODS65" s="1"/>
      <c r="ODT65" s="1"/>
      <c r="ODU65" s="1"/>
      <c r="ODV65" s="1"/>
      <c r="ODW65" s="1"/>
      <c r="ODX65" s="1"/>
      <c r="ODY65" s="1"/>
      <c r="ODZ65" s="1"/>
      <c r="OEA65" s="1"/>
      <c r="OEB65" s="1"/>
      <c r="OEC65" s="1"/>
      <c r="OED65" s="1"/>
      <c r="OEE65" s="1"/>
      <c r="OEF65" s="1"/>
      <c r="OEG65" s="1"/>
      <c r="OEH65" s="1"/>
      <c r="OEI65" s="1"/>
      <c r="OEJ65" s="1"/>
      <c r="OEK65" s="1"/>
      <c r="OEL65" s="1"/>
      <c r="OEM65" s="1"/>
      <c r="OEN65" s="1"/>
      <c r="OEO65" s="1"/>
      <c r="OEP65" s="1"/>
      <c r="OEQ65" s="1"/>
      <c r="OER65" s="1"/>
      <c r="OES65" s="1"/>
      <c r="OET65" s="1"/>
      <c r="OEU65" s="1"/>
      <c r="OEV65" s="1"/>
      <c r="OEW65" s="1"/>
      <c r="OEX65" s="1"/>
      <c r="OEY65" s="1"/>
      <c r="OEZ65" s="1"/>
      <c r="OFA65" s="1"/>
      <c r="OFB65" s="1"/>
      <c r="OFC65" s="1"/>
      <c r="OFD65" s="1"/>
      <c r="OFE65" s="1"/>
      <c r="OFF65" s="1"/>
      <c r="OFG65" s="1"/>
      <c r="OFH65" s="1"/>
      <c r="OFI65" s="1"/>
      <c r="OFJ65" s="1"/>
      <c r="OFK65" s="1"/>
      <c r="OFL65" s="1"/>
      <c r="OFM65" s="1"/>
      <c r="OFN65" s="1"/>
      <c r="OFO65" s="1"/>
      <c r="OFP65" s="1"/>
      <c r="OFQ65" s="1"/>
      <c r="OFR65" s="1"/>
      <c r="OFS65" s="1"/>
      <c r="OFT65" s="1"/>
      <c r="OFU65" s="1"/>
      <c r="OFV65" s="1"/>
      <c r="OFW65" s="1"/>
      <c r="OFX65" s="1"/>
      <c r="OFY65" s="1"/>
      <c r="OFZ65" s="1"/>
      <c r="OGA65" s="1"/>
      <c r="OGB65" s="1"/>
      <c r="OGC65" s="1"/>
      <c r="OGD65" s="1"/>
      <c r="OGE65" s="1"/>
      <c r="OGF65" s="1"/>
      <c r="OGG65" s="1"/>
      <c r="OGH65" s="1"/>
      <c r="OGI65" s="1"/>
      <c r="OGJ65" s="1"/>
      <c r="OGK65" s="1"/>
      <c r="OGL65" s="1"/>
      <c r="OGM65" s="1"/>
      <c r="OGN65" s="1"/>
      <c r="OGO65" s="1"/>
      <c r="OGP65" s="1"/>
      <c r="OGQ65" s="1"/>
      <c r="OGR65" s="1"/>
      <c r="OGS65" s="1"/>
      <c r="OGT65" s="1"/>
      <c r="OGU65" s="1"/>
      <c r="OGV65" s="1"/>
      <c r="OGW65" s="1"/>
      <c r="OGX65" s="1"/>
      <c r="OGY65" s="1"/>
      <c r="OGZ65" s="1"/>
      <c r="OHA65" s="1"/>
      <c r="OHB65" s="1"/>
      <c r="OHC65" s="1"/>
      <c r="OHD65" s="1"/>
      <c r="OHE65" s="1"/>
      <c r="OHF65" s="1"/>
      <c r="OHG65" s="1"/>
      <c r="OHH65" s="1"/>
      <c r="OHI65" s="1"/>
      <c r="OHJ65" s="1"/>
      <c r="OHK65" s="1"/>
      <c r="OHL65" s="1"/>
      <c r="OHM65" s="1"/>
      <c r="OHN65" s="1"/>
      <c r="OHO65" s="1"/>
      <c r="OHP65" s="1"/>
      <c r="OHQ65" s="1"/>
      <c r="OHR65" s="1"/>
      <c r="OHS65" s="1"/>
      <c r="OHT65" s="1"/>
      <c r="OHU65" s="1"/>
      <c r="OHV65" s="1"/>
      <c r="OHW65" s="1"/>
      <c r="OHX65" s="1"/>
      <c r="OHY65" s="1"/>
      <c r="OHZ65" s="1"/>
      <c r="OIA65" s="1"/>
      <c r="OIB65" s="1"/>
      <c r="OIC65" s="1"/>
      <c r="OID65" s="1"/>
      <c r="OIE65" s="1"/>
      <c r="OIF65" s="1"/>
      <c r="OIG65" s="1"/>
      <c r="OIH65" s="1"/>
      <c r="OII65" s="1"/>
      <c r="OIJ65" s="1"/>
      <c r="OIK65" s="1"/>
      <c r="OIL65" s="1"/>
      <c r="OIM65" s="1"/>
      <c r="OIN65" s="1"/>
      <c r="OIO65" s="1"/>
      <c r="OIP65" s="1"/>
      <c r="OIQ65" s="1"/>
      <c r="OIR65" s="1"/>
      <c r="OIS65" s="1"/>
      <c r="OIT65" s="1"/>
      <c r="OIU65" s="1"/>
      <c r="OIV65" s="1"/>
      <c r="OIW65" s="1"/>
      <c r="OIX65" s="1"/>
      <c r="OIY65" s="1"/>
      <c r="OIZ65" s="1"/>
      <c r="OJA65" s="1"/>
      <c r="OJB65" s="1"/>
      <c r="OJC65" s="1"/>
      <c r="OJD65" s="1"/>
      <c r="OJE65" s="1"/>
      <c r="OJF65" s="1"/>
      <c r="OJG65" s="1"/>
      <c r="OJH65" s="1"/>
      <c r="OJI65" s="1"/>
      <c r="OJJ65" s="1"/>
      <c r="OJK65" s="1"/>
      <c r="OJL65" s="1"/>
      <c r="OJM65" s="1"/>
      <c r="OJN65" s="1"/>
      <c r="OJO65" s="1"/>
      <c r="OJP65" s="1"/>
      <c r="OJQ65" s="1"/>
      <c r="OJR65" s="1"/>
      <c r="OJS65" s="1"/>
      <c r="OJT65" s="1"/>
      <c r="OJU65" s="1"/>
      <c r="OJV65" s="1"/>
      <c r="OJW65" s="1"/>
      <c r="OJX65" s="1"/>
      <c r="OJY65" s="1"/>
      <c r="OJZ65" s="1"/>
      <c r="OKA65" s="1"/>
      <c r="OKB65" s="1"/>
      <c r="OKC65" s="1"/>
      <c r="OKD65" s="1"/>
      <c r="OKE65" s="1"/>
      <c r="OKF65" s="1"/>
      <c r="OKG65" s="1"/>
      <c r="OKH65" s="1"/>
      <c r="OKI65" s="1"/>
      <c r="OKJ65" s="1"/>
      <c r="OKK65" s="1"/>
      <c r="OKL65" s="1"/>
      <c r="OKM65" s="1"/>
      <c r="OKN65" s="1"/>
      <c r="OKO65" s="1"/>
      <c r="OKP65" s="1"/>
      <c r="OKQ65" s="1"/>
      <c r="OKR65" s="1"/>
      <c r="OKS65" s="1"/>
      <c r="OKT65" s="1"/>
      <c r="OKU65" s="1"/>
      <c r="OKV65" s="1"/>
      <c r="OKW65" s="1"/>
      <c r="OKX65" s="1"/>
      <c r="OKY65" s="1"/>
      <c r="OKZ65" s="1"/>
      <c r="OLA65" s="1"/>
      <c r="OLB65" s="1"/>
      <c r="OLC65" s="1"/>
      <c r="OLD65" s="1"/>
      <c r="OLE65" s="1"/>
      <c r="OLF65" s="1"/>
      <c r="OLG65" s="1"/>
      <c r="OLH65" s="1"/>
      <c r="OLI65" s="1"/>
      <c r="OLJ65" s="1"/>
      <c r="OLK65" s="1"/>
      <c r="OLL65" s="1"/>
      <c r="OLM65" s="1"/>
      <c r="OLN65" s="1"/>
      <c r="OLO65" s="1"/>
      <c r="OLP65" s="1"/>
      <c r="OLQ65" s="1"/>
      <c r="OLR65" s="1"/>
      <c r="OLS65" s="1"/>
      <c r="OLT65" s="1"/>
      <c r="OLU65" s="1"/>
      <c r="OLV65" s="1"/>
      <c r="OLW65" s="1"/>
      <c r="OLX65" s="1"/>
      <c r="OLY65" s="1"/>
      <c r="OLZ65" s="1"/>
      <c r="OMA65" s="1"/>
      <c r="OMB65" s="1"/>
      <c r="OMC65" s="1"/>
      <c r="OMD65" s="1"/>
      <c r="OME65" s="1"/>
      <c r="OMF65" s="1"/>
      <c r="OMG65" s="1"/>
      <c r="OMH65" s="1"/>
      <c r="OMI65" s="1"/>
      <c r="OMJ65" s="1"/>
      <c r="OMK65" s="1"/>
      <c r="OML65" s="1"/>
      <c r="OMM65" s="1"/>
      <c r="OMN65" s="1"/>
      <c r="OMO65" s="1"/>
      <c r="OMP65" s="1"/>
      <c r="OMQ65" s="1"/>
      <c r="OMR65" s="1"/>
      <c r="OMS65" s="1"/>
      <c r="OMT65" s="1"/>
      <c r="OMU65" s="1"/>
      <c r="OMV65" s="1"/>
      <c r="OMW65" s="1"/>
      <c r="OMX65" s="1"/>
      <c r="OMY65" s="1"/>
      <c r="OMZ65" s="1"/>
      <c r="ONA65" s="1"/>
      <c r="ONB65" s="1"/>
      <c r="ONC65" s="1"/>
      <c r="OND65" s="1"/>
      <c r="ONE65" s="1"/>
      <c r="ONF65" s="1"/>
      <c r="ONG65" s="1"/>
      <c r="ONH65" s="1"/>
      <c r="ONI65" s="1"/>
      <c r="ONJ65" s="1"/>
      <c r="ONK65" s="1"/>
      <c r="ONL65" s="1"/>
      <c r="ONM65" s="1"/>
      <c r="ONN65" s="1"/>
      <c r="ONO65" s="1"/>
      <c r="ONP65" s="1"/>
      <c r="ONQ65" s="1"/>
      <c r="ONR65" s="1"/>
      <c r="ONS65" s="1"/>
      <c r="ONT65" s="1"/>
      <c r="ONU65" s="1"/>
      <c r="ONV65" s="1"/>
      <c r="ONW65" s="1"/>
      <c r="ONX65" s="1"/>
      <c r="ONY65" s="1"/>
      <c r="ONZ65" s="1"/>
      <c r="OOA65" s="1"/>
      <c r="OOB65" s="1"/>
      <c r="OOC65" s="1"/>
      <c r="OOD65" s="1"/>
      <c r="OOE65" s="1"/>
      <c r="OOF65" s="1"/>
      <c r="OOG65" s="1"/>
      <c r="OOH65" s="1"/>
      <c r="OOI65" s="1"/>
      <c r="OOJ65" s="1"/>
      <c r="OOK65" s="1"/>
      <c r="OOL65" s="1"/>
      <c r="OOM65" s="1"/>
      <c r="OON65" s="1"/>
      <c r="OOO65" s="1"/>
      <c r="OOP65" s="1"/>
      <c r="OOQ65" s="1"/>
      <c r="OOR65" s="1"/>
      <c r="OOS65" s="1"/>
      <c r="OOT65" s="1"/>
      <c r="OOU65" s="1"/>
      <c r="OOV65" s="1"/>
      <c r="OOW65" s="1"/>
      <c r="OOX65" s="1"/>
      <c r="OOY65" s="1"/>
      <c r="OOZ65" s="1"/>
      <c r="OPA65" s="1"/>
      <c r="OPB65" s="1"/>
      <c r="OPC65" s="1"/>
      <c r="OPD65" s="1"/>
      <c r="OPE65" s="1"/>
      <c r="OPF65" s="1"/>
      <c r="OPG65" s="1"/>
      <c r="OPH65" s="1"/>
      <c r="OPI65" s="1"/>
      <c r="OPJ65" s="1"/>
      <c r="OPK65" s="1"/>
      <c r="OPL65" s="1"/>
      <c r="OPM65" s="1"/>
      <c r="OPN65" s="1"/>
      <c r="OPO65" s="1"/>
      <c r="OPP65" s="1"/>
      <c r="OPQ65" s="1"/>
      <c r="OPR65" s="1"/>
      <c r="OPS65" s="1"/>
      <c r="OPT65" s="1"/>
      <c r="OPU65" s="1"/>
      <c r="OPV65" s="1"/>
      <c r="OPW65" s="1"/>
      <c r="OPX65" s="1"/>
      <c r="OPY65" s="1"/>
      <c r="OPZ65" s="1"/>
      <c r="OQA65" s="1"/>
      <c r="OQB65" s="1"/>
      <c r="OQC65" s="1"/>
      <c r="OQD65" s="1"/>
      <c r="OQE65" s="1"/>
      <c r="OQF65" s="1"/>
      <c r="OQG65" s="1"/>
      <c r="OQH65" s="1"/>
      <c r="OQI65" s="1"/>
      <c r="OQJ65" s="1"/>
      <c r="OQK65" s="1"/>
      <c r="OQL65" s="1"/>
      <c r="OQM65" s="1"/>
      <c r="OQN65" s="1"/>
      <c r="OQO65" s="1"/>
      <c r="OQP65" s="1"/>
      <c r="OQQ65" s="1"/>
      <c r="OQR65" s="1"/>
      <c r="OQS65" s="1"/>
      <c r="OQT65" s="1"/>
      <c r="OQU65" s="1"/>
      <c r="OQV65" s="1"/>
      <c r="OQW65" s="1"/>
      <c r="OQX65" s="1"/>
      <c r="OQY65" s="1"/>
      <c r="OQZ65" s="1"/>
      <c r="ORA65" s="1"/>
      <c r="ORB65" s="1"/>
      <c r="ORC65" s="1"/>
      <c r="ORD65" s="1"/>
      <c r="ORE65" s="1"/>
      <c r="ORF65" s="1"/>
      <c r="ORG65" s="1"/>
      <c r="ORH65" s="1"/>
      <c r="ORI65" s="1"/>
      <c r="ORJ65" s="1"/>
      <c r="ORK65" s="1"/>
      <c r="ORL65" s="1"/>
      <c r="ORM65" s="1"/>
      <c r="ORN65" s="1"/>
      <c r="ORO65" s="1"/>
      <c r="ORP65" s="1"/>
      <c r="ORQ65" s="1"/>
      <c r="ORR65" s="1"/>
      <c r="ORS65" s="1"/>
      <c r="ORT65" s="1"/>
      <c r="ORU65" s="1"/>
      <c r="ORV65" s="1"/>
      <c r="ORW65" s="1"/>
      <c r="ORX65" s="1"/>
      <c r="ORY65" s="1"/>
      <c r="ORZ65" s="1"/>
      <c r="OSA65" s="1"/>
      <c r="OSB65" s="1"/>
      <c r="OSC65" s="1"/>
      <c r="OSD65" s="1"/>
      <c r="OSE65" s="1"/>
      <c r="OSF65" s="1"/>
      <c r="OSG65" s="1"/>
      <c r="OSH65" s="1"/>
      <c r="OSI65" s="1"/>
      <c r="OSJ65" s="1"/>
      <c r="OSK65" s="1"/>
      <c r="OSL65" s="1"/>
      <c r="OSM65" s="1"/>
      <c r="OSN65" s="1"/>
      <c r="OSO65" s="1"/>
      <c r="OSP65" s="1"/>
      <c r="OSQ65" s="1"/>
      <c r="OSR65" s="1"/>
      <c r="OSS65" s="1"/>
      <c r="OST65" s="1"/>
      <c r="OSU65" s="1"/>
      <c r="OSV65" s="1"/>
      <c r="OSW65" s="1"/>
      <c r="OSX65" s="1"/>
      <c r="OSY65" s="1"/>
      <c r="OSZ65" s="1"/>
      <c r="OTA65" s="1"/>
      <c r="OTB65" s="1"/>
      <c r="OTC65" s="1"/>
      <c r="OTD65" s="1"/>
      <c r="OTE65" s="1"/>
      <c r="OTF65" s="1"/>
      <c r="OTG65" s="1"/>
      <c r="OTH65" s="1"/>
      <c r="OTI65" s="1"/>
      <c r="OTJ65" s="1"/>
      <c r="OTK65" s="1"/>
      <c r="OTL65" s="1"/>
      <c r="OTM65" s="1"/>
      <c r="OTN65" s="1"/>
      <c r="OTO65" s="1"/>
      <c r="OTP65" s="1"/>
      <c r="OTQ65" s="1"/>
      <c r="OTR65" s="1"/>
      <c r="OTS65" s="1"/>
      <c r="OTT65" s="1"/>
      <c r="OTU65" s="1"/>
      <c r="OTV65" s="1"/>
      <c r="OTW65" s="1"/>
      <c r="OTX65" s="1"/>
      <c r="OTY65" s="1"/>
      <c r="OTZ65" s="1"/>
      <c r="OUA65" s="1"/>
      <c r="OUB65" s="1"/>
      <c r="OUC65" s="1"/>
      <c r="OUD65" s="1"/>
      <c r="OUE65" s="1"/>
      <c r="OUF65" s="1"/>
      <c r="OUG65" s="1"/>
      <c r="OUH65" s="1"/>
      <c r="OUI65" s="1"/>
      <c r="OUJ65" s="1"/>
      <c r="OUK65" s="1"/>
      <c r="OUL65" s="1"/>
      <c r="OUM65" s="1"/>
      <c r="OUN65" s="1"/>
      <c r="OUO65" s="1"/>
      <c r="OUP65" s="1"/>
      <c r="OUQ65" s="1"/>
      <c r="OUR65" s="1"/>
      <c r="OUS65" s="1"/>
      <c r="OUT65" s="1"/>
      <c r="OUU65" s="1"/>
      <c r="OUV65" s="1"/>
      <c r="OUW65" s="1"/>
      <c r="OUX65" s="1"/>
      <c r="OUY65" s="1"/>
      <c r="OUZ65" s="1"/>
      <c r="OVA65" s="1"/>
      <c r="OVB65" s="1"/>
      <c r="OVC65" s="1"/>
      <c r="OVD65" s="1"/>
      <c r="OVE65" s="1"/>
      <c r="OVF65" s="1"/>
      <c r="OVG65" s="1"/>
      <c r="OVH65" s="1"/>
      <c r="OVI65" s="1"/>
      <c r="OVJ65" s="1"/>
      <c r="OVK65" s="1"/>
      <c r="OVL65" s="1"/>
      <c r="OVM65" s="1"/>
      <c r="OVN65" s="1"/>
      <c r="OVO65" s="1"/>
      <c r="OVP65" s="1"/>
      <c r="OVQ65" s="1"/>
      <c r="OVR65" s="1"/>
      <c r="OVS65" s="1"/>
      <c r="OVT65" s="1"/>
      <c r="OVU65" s="1"/>
      <c r="OVV65" s="1"/>
      <c r="OVW65" s="1"/>
      <c r="OVX65" s="1"/>
      <c r="OVY65" s="1"/>
      <c r="OVZ65" s="1"/>
      <c r="OWA65" s="1"/>
      <c r="OWB65" s="1"/>
      <c r="OWC65" s="1"/>
      <c r="OWD65" s="1"/>
      <c r="OWE65" s="1"/>
      <c r="OWF65" s="1"/>
      <c r="OWG65" s="1"/>
      <c r="OWH65" s="1"/>
      <c r="OWI65" s="1"/>
      <c r="OWJ65" s="1"/>
      <c r="OWK65" s="1"/>
      <c r="OWL65" s="1"/>
      <c r="OWM65" s="1"/>
      <c r="OWN65" s="1"/>
      <c r="OWO65" s="1"/>
      <c r="OWP65" s="1"/>
      <c r="OWQ65" s="1"/>
      <c r="OWR65" s="1"/>
      <c r="OWS65" s="1"/>
      <c r="OWT65" s="1"/>
      <c r="OWU65" s="1"/>
      <c r="OWV65" s="1"/>
      <c r="OWW65" s="1"/>
      <c r="OWX65" s="1"/>
      <c r="OWY65" s="1"/>
      <c r="OWZ65" s="1"/>
      <c r="OXA65" s="1"/>
      <c r="OXB65" s="1"/>
      <c r="OXC65" s="1"/>
      <c r="OXD65" s="1"/>
      <c r="OXE65" s="1"/>
      <c r="OXF65" s="1"/>
      <c r="OXG65" s="1"/>
      <c r="OXH65" s="1"/>
      <c r="OXI65" s="1"/>
      <c r="OXJ65" s="1"/>
      <c r="OXK65" s="1"/>
      <c r="OXL65" s="1"/>
      <c r="OXM65" s="1"/>
      <c r="OXN65" s="1"/>
      <c r="OXO65" s="1"/>
      <c r="OXP65" s="1"/>
      <c r="OXQ65" s="1"/>
      <c r="OXR65" s="1"/>
      <c r="OXS65" s="1"/>
      <c r="OXT65" s="1"/>
      <c r="OXU65" s="1"/>
      <c r="OXV65" s="1"/>
      <c r="OXW65" s="1"/>
      <c r="OXX65" s="1"/>
      <c r="OXY65" s="1"/>
      <c r="OXZ65" s="1"/>
      <c r="OYA65" s="1"/>
      <c r="OYB65" s="1"/>
      <c r="OYC65" s="1"/>
      <c r="OYD65" s="1"/>
      <c r="OYE65" s="1"/>
      <c r="OYF65" s="1"/>
      <c r="OYG65" s="1"/>
      <c r="OYH65" s="1"/>
      <c r="OYI65" s="1"/>
      <c r="OYJ65" s="1"/>
      <c r="OYK65" s="1"/>
      <c r="OYL65" s="1"/>
      <c r="OYM65" s="1"/>
      <c r="OYN65" s="1"/>
      <c r="OYO65" s="1"/>
      <c r="OYP65" s="1"/>
      <c r="OYQ65" s="1"/>
      <c r="OYR65" s="1"/>
      <c r="OYS65" s="1"/>
      <c r="OYT65" s="1"/>
      <c r="OYU65" s="1"/>
      <c r="OYV65" s="1"/>
      <c r="OYW65" s="1"/>
      <c r="OYX65" s="1"/>
      <c r="OYY65" s="1"/>
      <c r="OYZ65" s="1"/>
      <c r="OZA65" s="1"/>
      <c r="OZB65" s="1"/>
      <c r="OZC65" s="1"/>
      <c r="OZD65" s="1"/>
      <c r="OZE65" s="1"/>
      <c r="OZF65" s="1"/>
      <c r="OZG65" s="1"/>
      <c r="OZH65" s="1"/>
      <c r="OZI65" s="1"/>
      <c r="OZJ65" s="1"/>
      <c r="OZK65" s="1"/>
      <c r="OZL65" s="1"/>
      <c r="OZM65" s="1"/>
      <c r="OZN65" s="1"/>
      <c r="OZO65" s="1"/>
      <c r="OZP65" s="1"/>
      <c r="OZQ65" s="1"/>
      <c r="OZR65" s="1"/>
      <c r="OZS65" s="1"/>
      <c r="OZT65" s="1"/>
      <c r="OZU65" s="1"/>
      <c r="OZV65" s="1"/>
      <c r="OZW65" s="1"/>
      <c r="OZX65" s="1"/>
      <c r="OZY65" s="1"/>
      <c r="OZZ65" s="1"/>
      <c r="PAA65" s="1"/>
      <c r="PAB65" s="1"/>
      <c r="PAC65" s="1"/>
      <c r="PAD65" s="1"/>
      <c r="PAE65" s="1"/>
      <c r="PAF65" s="1"/>
      <c r="PAG65" s="1"/>
      <c r="PAH65" s="1"/>
      <c r="PAI65" s="1"/>
      <c r="PAJ65" s="1"/>
      <c r="PAK65" s="1"/>
      <c r="PAL65" s="1"/>
      <c r="PAM65" s="1"/>
      <c r="PAN65" s="1"/>
      <c r="PAO65" s="1"/>
      <c r="PAP65" s="1"/>
      <c r="PAQ65" s="1"/>
      <c r="PAR65" s="1"/>
      <c r="PAS65" s="1"/>
      <c r="PAT65" s="1"/>
      <c r="PAU65" s="1"/>
      <c r="PAV65" s="1"/>
      <c r="PAW65" s="1"/>
      <c r="PAX65" s="1"/>
      <c r="PAY65" s="1"/>
      <c r="PAZ65" s="1"/>
      <c r="PBA65" s="1"/>
      <c r="PBB65" s="1"/>
      <c r="PBC65" s="1"/>
      <c r="PBD65" s="1"/>
      <c r="PBE65" s="1"/>
      <c r="PBF65" s="1"/>
      <c r="PBG65" s="1"/>
      <c r="PBH65" s="1"/>
      <c r="PBI65" s="1"/>
      <c r="PBJ65" s="1"/>
      <c r="PBK65" s="1"/>
      <c r="PBL65" s="1"/>
      <c r="PBM65" s="1"/>
      <c r="PBN65" s="1"/>
      <c r="PBO65" s="1"/>
      <c r="PBP65" s="1"/>
      <c r="PBQ65" s="1"/>
      <c r="PBR65" s="1"/>
      <c r="PBS65" s="1"/>
      <c r="PBT65" s="1"/>
      <c r="PBU65" s="1"/>
      <c r="PBV65" s="1"/>
      <c r="PBW65" s="1"/>
      <c r="PBX65" s="1"/>
      <c r="PBY65" s="1"/>
      <c r="PBZ65" s="1"/>
      <c r="PCA65" s="1"/>
      <c r="PCB65" s="1"/>
      <c r="PCC65" s="1"/>
      <c r="PCD65" s="1"/>
      <c r="PCE65" s="1"/>
      <c r="PCF65" s="1"/>
      <c r="PCG65" s="1"/>
      <c r="PCH65" s="1"/>
      <c r="PCI65" s="1"/>
      <c r="PCJ65" s="1"/>
      <c r="PCK65" s="1"/>
      <c r="PCL65" s="1"/>
      <c r="PCM65" s="1"/>
      <c r="PCN65" s="1"/>
      <c r="PCO65" s="1"/>
      <c r="PCP65" s="1"/>
      <c r="PCQ65" s="1"/>
      <c r="PCR65" s="1"/>
      <c r="PCS65" s="1"/>
      <c r="PCT65" s="1"/>
      <c r="PCU65" s="1"/>
      <c r="PCV65" s="1"/>
      <c r="PCW65" s="1"/>
      <c r="PCX65" s="1"/>
      <c r="PCY65" s="1"/>
      <c r="PCZ65" s="1"/>
      <c r="PDA65" s="1"/>
      <c r="PDB65" s="1"/>
      <c r="PDC65" s="1"/>
      <c r="PDD65" s="1"/>
      <c r="PDE65" s="1"/>
      <c r="PDF65" s="1"/>
      <c r="PDG65" s="1"/>
      <c r="PDH65" s="1"/>
      <c r="PDI65" s="1"/>
      <c r="PDJ65" s="1"/>
      <c r="PDK65" s="1"/>
      <c r="PDL65" s="1"/>
      <c r="PDM65" s="1"/>
      <c r="PDN65" s="1"/>
      <c r="PDO65" s="1"/>
      <c r="PDP65" s="1"/>
      <c r="PDQ65" s="1"/>
      <c r="PDR65" s="1"/>
      <c r="PDS65" s="1"/>
      <c r="PDT65" s="1"/>
      <c r="PDU65" s="1"/>
      <c r="PDV65" s="1"/>
      <c r="PDW65" s="1"/>
      <c r="PDX65" s="1"/>
      <c r="PDY65" s="1"/>
      <c r="PDZ65" s="1"/>
      <c r="PEA65" s="1"/>
      <c r="PEB65" s="1"/>
      <c r="PEC65" s="1"/>
      <c r="PED65" s="1"/>
      <c r="PEE65" s="1"/>
      <c r="PEF65" s="1"/>
      <c r="PEG65" s="1"/>
      <c r="PEH65" s="1"/>
      <c r="PEI65" s="1"/>
      <c r="PEJ65" s="1"/>
      <c r="PEK65" s="1"/>
      <c r="PEL65" s="1"/>
      <c r="PEM65" s="1"/>
      <c r="PEN65" s="1"/>
      <c r="PEO65" s="1"/>
      <c r="PEP65" s="1"/>
      <c r="PEQ65" s="1"/>
      <c r="PER65" s="1"/>
      <c r="PES65" s="1"/>
      <c r="PET65" s="1"/>
      <c r="PEU65" s="1"/>
      <c r="PEV65" s="1"/>
      <c r="PEW65" s="1"/>
      <c r="PEX65" s="1"/>
      <c r="PEY65" s="1"/>
      <c r="PEZ65" s="1"/>
      <c r="PFA65" s="1"/>
      <c r="PFB65" s="1"/>
      <c r="PFC65" s="1"/>
      <c r="PFD65" s="1"/>
      <c r="PFE65" s="1"/>
      <c r="PFF65" s="1"/>
      <c r="PFG65" s="1"/>
      <c r="PFH65" s="1"/>
      <c r="PFI65" s="1"/>
      <c r="PFJ65" s="1"/>
      <c r="PFK65" s="1"/>
      <c r="PFL65" s="1"/>
      <c r="PFM65" s="1"/>
      <c r="PFN65" s="1"/>
      <c r="PFO65" s="1"/>
      <c r="PFP65" s="1"/>
      <c r="PFQ65" s="1"/>
      <c r="PFR65" s="1"/>
      <c r="PFS65" s="1"/>
      <c r="PFT65" s="1"/>
      <c r="PFU65" s="1"/>
      <c r="PFV65" s="1"/>
      <c r="PFW65" s="1"/>
      <c r="PFX65" s="1"/>
      <c r="PFY65" s="1"/>
      <c r="PFZ65" s="1"/>
      <c r="PGA65" s="1"/>
      <c r="PGB65" s="1"/>
      <c r="PGC65" s="1"/>
      <c r="PGD65" s="1"/>
      <c r="PGE65" s="1"/>
      <c r="PGF65" s="1"/>
      <c r="PGG65" s="1"/>
      <c r="PGH65" s="1"/>
      <c r="PGI65" s="1"/>
      <c r="PGJ65" s="1"/>
      <c r="PGK65" s="1"/>
      <c r="PGL65" s="1"/>
      <c r="PGM65" s="1"/>
      <c r="PGN65" s="1"/>
      <c r="PGO65" s="1"/>
      <c r="PGP65" s="1"/>
      <c r="PGQ65" s="1"/>
      <c r="PGR65" s="1"/>
      <c r="PGS65" s="1"/>
      <c r="PGT65" s="1"/>
      <c r="PGU65" s="1"/>
      <c r="PGV65" s="1"/>
      <c r="PGW65" s="1"/>
      <c r="PGX65" s="1"/>
      <c r="PGY65" s="1"/>
      <c r="PGZ65" s="1"/>
      <c r="PHA65" s="1"/>
      <c r="PHB65" s="1"/>
      <c r="PHC65" s="1"/>
      <c r="PHD65" s="1"/>
      <c r="PHE65" s="1"/>
      <c r="PHF65" s="1"/>
      <c r="PHG65" s="1"/>
      <c r="PHH65" s="1"/>
      <c r="PHI65" s="1"/>
      <c r="PHJ65" s="1"/>
      <c r="PHK65" s="1"/>
      <c r="PHL65" s="1"/>
      <c r="PHM65" s="1"/>
      <c r="PHN65" s="1"/>
      <c r="PHO65" s="1"/>
      <c r="PHP65" s="1"/>
      <c r="PHQ65" s="1"/>
      <c r="PHR65" s="1"/>
      <c r="PHS65" s="1"/>
      <c r="PHT65" s="1"/>
      <c r="PHU65" s="1"/>
      <c r="PHV65" s="1"/>
      <c r="PHW65" s="1"/>
      <c r="PHX65" s="1"/>
      <c r="PHY65" s="1"/>
      <c r="PHZ65" s="1"/>
      <c r="PIA65" s="1"/>
      <c r="PIB65" s="1"/>
      <c r="PIC65" s="1"/>
      <c r="PID65" s="1"/>
      <c r="PIE65" s="1"/>
      <c r="PIF65" s="1"/>
      <c r="PIG65" s="1"/>
      <c r="PIH65" s="1"/>
      <c r="PII65" s="1"/>
      <c r="PIJ65" s="1"/>
      <c r="PIK65" s="1"/>
      <c r="PIL65" s="1"/>
      <c r="PIM65" s="1"/>
      <c r="PIN65" s="1"/>
      <c r="PIO65" s="1"/>
      <c r="PIP65" s="1"/>
      <c r="PIQ65" s="1"/>
      <c r="PIR65" s="1"/>
      <c r="PIS65" s="1"/>
      <c r="PIT65" s="1"/>
      <c r="PIU65" s="1"/>
      <c r="PIV65" s="1"/>
      <c r="PIW65" s="1"/>
      <c r="PIX65" s="1"/>
      <c r="PIY65" s="1"/>
      <c r="PIZ65" s="1"/>
      <c r="PJA65" s="1"/>
      <c r="PJB65" s="1"/>
      <c r="PJC65" s="1"/>
      <c r="PJD65" s="1"/>
      <c r="PJE65" s="1"/>
      <c r="PJF65" s="1"/>
      <c r="PJG65" s="1"/>
      <c r="PJH65" s="1"/>
      <c r="PJI65" s="1"/>
      <c r="PJJ65" s="1"/>
      <c r="PJK65" s="1"/>
      <c r="PJL65" s="1"/>
      <c r="PJM65" s="1"/>
      <c r="PJN65" s="1"/>
      <c r="PJO65" s="1"/>
      <c r="PJP65" s="1"/>
      <c r="PJQ65" s="1"/>
      <c r="PJR65" s="1"/>
      <c r="PJS65" s="1"/>
      <c r="PJT65" s="1"/>
      <c r="PJU65" s="1"/>
      <c r="PJV65" s="1"/>
      <c r="PJW65" s="1"/>
      <c r="PJX65" s="1"/>
      <c r="PJY65" s="1"/>
      <c r="PJZ65" s="1"/>
      <c r="PKA65" s="1"/>
      <c r="PKB65" s="1"/>
      <c r="PKC65" s="1"/>
      <c r="PKD65" s="1"/>
      <c r="PKE65" s="1"/>
      <c r="PKF65" s="1"/>
      <c r="PKG65" s="1"/>
      <c r="PKH65" s="1"/>
      <c r="PKI65" s="1"/>
      <c r="PKJ65" s="1"/>
      <c r="PKK65" s="1"/>
      <c r="PKL65" s="1"/>
      <c r="PKM65" s="1"/>
      <c r="PKN65" s="1"/>
      <c r="PKO65" s="1"/>
      <c r="PKP65" s="1"/>
      <c r="PKQ65" s="1"/>
      <c r="PKR65" s="1"/>
      <c r="PKS65" s="1"/>
      <c r="PKT65" s="1"/>
      <c r="PKU65" s="1"/>
      <c r="PKV65" s="1"/>
      <c r="PKW65" s="1"/>
      <c r="PKX65" s="1"/>
      <c r="PKY65" s="1"/>
      <c r="PKZ65" s="1"/>
      <c r="PLA65" s="1"/>
      <c r="PLB65" s="1"/>
      <c r="PLC65" s="1"/>
      <c r="PLD65" s="1"/>
      <c r="PLE65" s="1"/>
      <c r="PLF65" s="1"/>
      <c r="PLG65" s="1"/>
      <c r="PLH65" s="1"/>
      <c r="PLI65" s="1"/>
      <c r="PLJ65" s="1"/>
      <c r="PLK65" s="1"/>
      <c r="PLL65" s="1"/>
      <c r="PLM65" s="1"/>
      <c r="PLN65" s="1"/>
      <c r="PLO65" s="1"/>
      <c r="PLP65" s="1"/>
      <c r="PLQ65" s="1"/>
      <c r="PLR65" s="1"/>
      <c r="PLS65" s="1"/>
      <c r="PLT65" s="1"/>
      <c r="PLU65" s="1"/>
      <c r="PLV65" s="1"/>
      <c r="PLW65" s="1"/>
      <c r="PLX65" s="1"/>
      <c r="PLY65" s="1"/>
      <c r="PLZ65" s="1"/>
      <c r="PMA65" s="1"/>
      <c r="PMB65" s="1"/>
      <c r="PMC65" s="1"/>
      <c r="PMD65" s="1"/>
      <c r="PME65" s="1"/>
      <c r="PMF65" s="1"/>
      <c r="PMG65" s="1"/>
      <c r="PMH65" s="1"/>
      <c r="PMI65" s="1"/>
      <c r="PMJ65" s="1"/>
      <c r="PMK65" s="1"/>
      <c r="PML65" s="1"/>
      <c r="PMM65" s="1"/>
      <c r="PMN65" s="1"/>
      <c r="PMO65" s="1"/>
      <c r="PMP65" s="1"/>
      <c r="PMQ65" s="1"/>
      <c r="PMR65" s="1"/>
      <c r="PMS65" s="1"/>
      <c r="PMT65" s="1"/>
      <c r="PMU65" s="1"/>
      <c r="PMV65" s="1"/>
      <c r="PMW65" s="1"/>
      <c r="PMX65" s="1"/>
      <c r="PMY65" s="1"/>
      <c r="PMZ65" s="1"/>
      <c r="PNA65" s="1"/>
      <c r="PNB65" s="1"/>
      <c r="PNC65" s="1"/>
      <c r="PND65" s="1"/>
      <c r="PNE65" s="1"/>
      <c r="PNF65" s="1"/>
      <c r="PNG65" s="1"/>
      <c r="PNH65" s="1"/>
      <c r="PNI65" s="1"/>
      <c r="PNJ65" s="1"/>
      <c r="PNK65" s="1"/>
      <c r="PNL65" s="1"/>
      <c r="PNM65" s="1"/>
      <c r="PNN65" s="1"/>
      <c r="PNO65" s="1"/>
      <c r="PNP65" s="1"/>
      <c r="PNQ65" s="1"/>
      <c r="PNR65" s="1"/>
      <c r="PNS65" s="1"/>
      <c r="PNT65" s="1"/>
      <c r="PNU65" s="1"/>
      <c r="PNV65" s="1"/>
      <c r="PNW65" s="1"/>
      <c r="PNX65" s="1"/>
      <c r="PNY65" s="1"/>
      <c r="PNZ65" s="1"/>
      <c r="POA65" s="1"/>
      <c r="POB65" s="1"/>
      <c r="POC65" s="1"/>
      <c r="POD65" s="1"/>
      <c r="POE65" s="1"/>
      <c r="POF65" s="1"/>
      <c r="POG65" s="1"/>
      <c r="POH65" s="1"/>
      <c r="POI65" s="1"/>
      <c r="POJ65" s="1"/>
      <c r="POK65" s="1"/>
      <c r="POL65" s="1"/>
      <c r="POM65" s="1"/>
      <c r="PON65" s="1"/>
      <c r="POO65" s="1"/>
      <c r="POP65" s="1"/>
      <c r="POQ65" s="1"/>
      <c r="POR65" s="1"/>
      <c r="POS65" s="1"/>
      <c r="POT65" s="1"/>
      <c r="POU65" s="1"/>
      <c r="POV65" s="1"/>
      <c r="POW65" s="1"/>
      <c r="POX65" s="1"/>
      <c r="POY65" s="1"/>
      <c r="POZ65" s="1"/>
      <c r="PPA65" s="1"/>
      <c r="PPB65" s="1"/>
      <c r="PPC65" s="1"/>
      <c r="PPD65" s="1"/>
      <c r="PPE65" s="1"/>
      <c r="PPF65" s="1"/>
      <c r="PPG65" s="1"/>
      <c r="PPH65" s="1"/>
      <c r="PPI65" s="1"/>
      <c r="PPJ65" s="1"/>
      <c r="PPK65" s="1"/>
      <c r="PPL65" s="1"/>
      <c r="PPM65" s="1"/>
      <c r="PPN65" s="1"/>
      <c r="PPO65" s="1"/>
      <c r="PPP65" s="1"/>
      <c r="PPQ65" s="1"/>
      <c r="PPR65" s="1"/>
      <c r="PPS65" s="1"/>
      <c r="PPT65" s="1"/>
      <c r="PPU65" s="1"/>
      <c r="PPV65" s="1"/>
      <c r="PPW65" s="1"/>
      <c r="PPX65" s="1"/>
      <c r="PPY65" s="1"/>
      <c r="PPZ65" s="1"/>
      <c r="PQA65" s="1"/>
      <c r="PQB65" s="1"/>
      <c r="PQC65" s="1"/>
      <c r="PQD65" s="1"/>
      <c r="PQE65" s="1"/>
      <c r="PQF65" s="1"/>
      <c r="PQG65" s="1"/>
      <c r="PQH65" s="1"/>
      <c r="PQI65" s="1"/>
      <c r="PQJ65" s="1"/>
      <c r="PQK65" s="1"/>
      <c r="PQL65" s="1"/>
      <c r="PQM65" s="1"/>
      <c r="PQN65" s="1"/>
      <c r="PQO65" s="1"/>
      <c r="PQP65" s="1"/>
      <c r="PQQ65" s="1"/>
      <c r="PQR65" s="1"/>
      <c r="PQS65" s="1"/>
      <c r="PQT65" s="1"/>
      <c r="PQU65" s="1"/>
      <c r="PQV65" s="1"/>
      <c r="PQW65" s="1"/>
      <c r="PQX65" s="1"/>
      <c r="PQY65" s="1"/>
      <c r="PQZ65" s="1"/>
      <c r="PRA65" s="1"/>
      <c r="PRB65" s="1"/>
      <c r="PRC65" s="1"/>
      <c r="PRD65" s="1"/>
      <c r="PRE65" s="1"/>
      <c r="PRF65" s="1"/>
      <c r="PRG65" s="1"/>
      <c r="PRH65" s="1"/>
      <c r="PRI65" s="1"/>
      <c r="PRJ65" s="1"/>
      <c r="PRK65" s="1"/>
      <c r="PRL65" s="1"/>
      <c r="PRM65" s="1"/>
      <c r="PRN65" s="1"/>
      <c r="PRO65" s="1"/>
      <c r="PRP65" s="1"/>
      <c r="PRQ65" s="1"/>
      <c r="PRR65" s="1"/>
      <c r="PRS65" s="1"/>
      <c r="PRT65" s="1"/>
      <c r="PRU65" s="1"/>
      <c r="PRV65" s="1"/>
      <c r="PRW65" s="1"/>
      <c r="PRX65" s="1"/>
      <c r="PRY65" s="1"/>
      <c r="PRZ65" s="1"/>
      <c r="PSA65" s="1"/>
      <c r="PSB65" s="1"/>
      <c r="PSC65" s="1"/>
      <c r="PSD65" s="1"/>
      <c r="PSE65" s="1"/>
      <c r="PSF65" s="1"/>
      <c r="PSG65" s="1"/>
      <c r="PSH65" s="1"/>
      <c r="PSI65" s="1"/>
      <c r="PSJ65" s="1"/>
      <c r="PSK65" s="1"/>
      <c r="PSL65" s="1"/>
      <c r="PSM65" s="1"/>
      <c r="PSN65" s="1"/>
      <c r="PSO65" s="1"/>
      <c r="PSP65" s="1"/>
      <c r="PSQ65" s="1"/>
      <c r="PSR65" s="1"/>
      <c r="PSS65" s="1"/>
      <c r="PST65" s="1"/>
      <c r="PSU65" s="1"/>
      <c r="PSV65" s="1"/>
      <c r="PSW65" s="1"/>
      <c r="PSX65" s="1"/>
      <c r="PSY65" s="1"/>
      <c r="PSZ65" s="1"/>
      <c r="PTA65" s="1"/>
      <c r="PTB65" s="1"/>
      <c r="PTC65" s="1"/>
      <c r="PTD65" s="1"/>
      <c r="PTE65" s="1"/>
      <c r="PTF65" s="1"/>
      <c r="PTG65" s="1"/>
      <c r="PTH65" s="1"/>
      <c r="PTI65" s="1"/>
      <c r="PTJ65" s="1"/>
      <c r="PTK65" s="1"/>
      <c r="PTL65" s="1"/>
      <c r="PTM65" s="1"/>
      <c r="PTN65" s="1"/>
      <c r="PTO65" s="1"/>
      <c r="PTP65" s="1"/>
      <c r="PTQ65" s="1"/>
      <c r="PTR65" s="1"/>
      <c r="PTS65" s="1"/>
      <c r="PTT65" s="1"/>
      <c r="PTU65" s="1"/>
      <c r="PTV65" s="1"/>
      <c r="PTW65" s="1"/>
      <c r="PTX65" s="1"/>
      <c r="PTY65" s="1"/>
      <c r="PTZ65" s="1"/>
      <c r="PUA65" s="1"/>
      <c r="PUB65" s="1"/>
      <c r="PUC65" s="1"/>
      <c r="PUD65" s="1"/>
      <c r="PUE65" s="1"/>
      <c r="PUF65" s="1"/>
      <c r="PUG65" s="1"/>
      <c r="PUH65" s="1"/>
      <c r="PUI65" s="1"/>
      <c r="PUJ65" s="1"/>
      <c r="PUK65" s="1"/>
      <c r="PUL65" s="1"/>
      <c r="PUM65" s="1"/>
      <c r="PUN65" s="1"/>
      <c r="PUO65" s="1"/>
      <c r="PUP65" s="1"/>
      <c r="PUQ65" s="1"/>
      <c r="PUR65" s="1"/>
      <c r="PUS65" s="1"/>
      <c r="PUT65" s="1"/>
      <c r="PUU65" s="1"/>
      <c r="PUV65" s="1"/>
      <c r="PUW65" s="1"/>
      <c r="PUX65" s="1"/>
      <c r="PUY65" s="1"/>
      <c r="PUZ65" s="1"/>
      <c r="PVA65" s="1"/>
      <c r="PVB65" s="1"/>
      <c r="PVC65" s="1"/>
      <c r="PVD65" s="1"/>
      <c r="PVE65" s="1"/>
      <c r="PVF65" s="1"/>
      <c r="PVG65" s="1"/>
      <c r="PVH65" s="1"/>
      <c r="PVI65" s="1"/>
      <c r="PVJ65" s="1"/>
      <c r="PVK65" s="1"/>
      <c r="PVL65" s="1"/>
      <c r="PVM65" s="1"/>
      <c r="PVN65" s="1"/>
      <c r="PVO65" s="1"/>
      <c r="PVP65" s="1"/>
      <c r="PVQ65" s="1"/>
      <c r="PVR65" s="1"/>
      <c r="PVS65" s="1"/>
      <c r="PVT65" s="1"/>
      <c r="PVU65" s="1"/>
      <c r="PVV65" s="1"/>
      <c r="PVW65" s="1"/>
      <c r="PVX65" s="1"/>
      <c r="PVY65" s="1"/>
      <c r="PVZ65" s="1"/>
      <c r="PWA65" s="1"/>
      <c r="PWB65" s="1"/>
      <c r="PWC65" s="1"/>
      <c r="PWD65" s="1"/>
      <c r="PWE65" s="1"/>
      <c r="PWF65" s="1"/>
      <c r="PWG65" s="1"/>
      <c r="PWH65" s="1"/>
      <c r="PWI65" s="1"/>
      <c r="PWJ65" s="1"/>
      <c r="PWK65" s="1"/>
      <c r="PWL65" s="1"/>
      <c r="PWM65" s="1"/>
      <c r="PWN65" s="1"/>
      <c r="PWO65" s="1"/>
      <c r="PWP65" s="1"/>
      <c r="PWQ65" s="1"/>
      <c r="PWR65" s="1"/>
      <c r="PWS65" s="1"/>
      <c r="PWT65" s="1"/>
      <c r="PWU65" s="1"/>
      <c r="PWV65" s="1"/>
      <c r="PWW65" s="1"/>
      <c r="PWX65" s="1"/>
      <c r="PWY65" s="1"/>
      <c r="PWZ65" s="1"/>
      <c r="PXA65" s="1"/>
      <c r="PXB65" s="1"/>
      <c r="PXC65" s="1"/>
      <c r="PXD65" s="1"/>
      <c r="PXE65" s="1"/>
      <c r="PXF65" s="1"/>
      <c r="PXG65" s="1"/>
      <c r="PXH65" s="1"/>
      <c r="PXI65" s="1"/>
      <c r="PXJ65" s="1"/>
      <c r="PXK65" s="1"/>
      <c r="PXL65" s="1"/>
      <c r="PXM65" s="1"/>
      <c r="PXN65" s="1"/>
      <c r="PXO65" s="1"/>
      <c r="PXP65" s="1"/>
      <c r="PXQ65" s="1"/>
      <c r="PXR65" s="1"/>
      <c r="PXS65" s="1"/>
      <c r="PXT65" s="1"/>
      <c r="PXU65" s="1"/>
      <c r="PXV65" s="1"/>
      <c r="PXW65" s="1"/>
      <c r="PXX65" s="1"/>
      <c r="PXY65" s="1"/>
      <c r="PXZ65" s="1"/>
      <c r="PYA65" s="1"/>
      <c r="PYB65" s="1"/>
      <c r="PYC65" s="1"/>
      <c r="PYD65" s="1"/>
      <c r="PYE65" s="1"/>
      <c r="PYF65" s="1"/>
      <c r="PYG65" s="1"/>
      <c r="PYH65" s="1"/>
      <c r="PYI65" s="1"/>
      <c r="PYJ65" s="1"/>
      <c r="PYK65" s="1"/>
      <c r="PYL65" s="1"/>
      <c r="PYM65" s="1"/>
      <c r="PYN65" s="1"/>
      <c r="PYO65" s="1"/>
      <c r="PYP65" s="1"/>
      <c r="PYQ65" s="1"/>
      <c r="PYR65" s="1"/>
      <c r="PYS65" s="1"/>
      <c r="PYT65" s="1"/>
      <c r="PYU65" s="1"/>
      <c r="PYV65" s="1"/>
      <c r="PYW65" s="1"/>
      <c r="PYX65" s="1"/>
      <c r="PYY65" s="1"/>
      <c r="PYZ65" s="1"/>
      <c r="PZA65" s="1"/>
      <c r="PZB65" s="1"/>
      <c r="PZC65" s="1"/>
      <c r="PZD65" s="1"/>
      <c r="PZE65" s="1"/>
      <c r="PZF65" s="1"/>
      <c r="PZG65" s="1"/>
      <c r="PZH65" s="1"/>
      <c r="PZI65" s="1"/>
      <c r="PZJ65" s="1"/>
      <c r="PZK65" s="1"/>
      <c r="PZL65" s="1"/>
      <c r="PZM65" s="1"/>
      <c r="PZN65" s="1"/>
      <c r="PZO65" s="1"/>
      <c r="PZP65" s="1"/>
      <c r="PZQ65" s="1"/>
      <c r="PZR65" s="1"/>
      <c r="PZS65" s="1"/>
      <c r="PZT65" s="1"/>
      <c r="PZU65" s="1"/>
      <c r="PZV65" s="1"/>
      <c r="PZW65" s="1"/>
      <c r="PZX65" s="1"/>
      <c r="PZY65" s="1"/>
      <c r="PZZ65" s="1"/>
      <c r="QAA65" s="1"/>
      <c r="QAB65" s="1"/>
      <c r="QAC65" s="1"/>
      <c r="QAD65" s="1"/>
      <c r="QAE65" s="1"/>
      <c r="QAF65" s="1"/>
      <c r="QAG65" s="1"/>
      <c r="QAH65" s="1"/>
      <c r="QAI65" s="1"/>
      <c r="QAJ65" s="1"/>
      <c r="QAK65" s="1"/>
      <c r="QAL65" s="1"/>
      <c r="QAM65" s="1"/>
      <c r="QAN65" s="1"/>
      <c r="QAO65" s="1"/>
      <c r="QAP65" s="1"/>
      <c r="QAQ65" s="1"/>
      <c r="QAR65" s="1"/>
      <c r="QAS65" s="1"/>
      <c r="QAT65" s="1"/>
      <c r="QAU65" s="1"/>
      <c r="QAV65" s="1"/>
      <c r="QAW65" s="1"/>
      <c r="QAX65" s="1"/>
      <c r="QAY65" s="1"/>
      <c r="QAZ65" s="1"/>
      <c r="QBA65" s="1"/>
      <c r="QBB65" s="1"/>
      <c r="QBC65" s="1"/>
      <c r="QBD65" s="1"/>
      <c r="QBE65" s="1"/>
      <c r="QBF65" s="1"/>
      <c r="QBG65" s="1"/>
      <c r="QBH65" s="1"/>
      <c r="QBI65" s="1"/>
      <c r="QBJ65" s="1"/>
      <c r="QBK65" s="1"/>
      <c r="QBL65" s="1"/>
      <c r="QBM65" s="1"/>
      <c r="QBN65" s="1"/>
      <c r="QBO65" s="1"/>
      <c r="QBP65" s="1"/>
      <c r="QBQ65" s="1"/>
      <c r="QBR65" s="1"/>
      <c r="QBS65" s="1"/>
      <c r="QBT65" s="1"/>
      <c r="QBU65" s="1"/>
      <c r="QBV65" s="1"/>
      <c r="QBW65" s="1"/>
      <c r="QBX65" s="1"/>
      <c r="QBY65" s="1"/>
      <c r="QBZ65" s="1"/>
      <c r="QCA65" s="1"/>
      <c r="QCB65" s="1"/>
      <c r="QCC65" s="1"/>
      <c r="QCD65" s="1"/>
      <c r="QCE65" s="1"/>
      <c r="QCF65" s="1"/>
      <c r="QCG65" s="1"/>
      <c r="QCH65" s="1"/>
      <c r="QCI65" s="1"/>
      <c r="QCJ65" s="1"/>
      <c r="QCK65" s="1"/>
      <c r="QCL65" s="1"/>
      <c r="QCM65" s="1"/>
      <c r="QCN65" s="1"/>
      <c r="QCO65" s="1"/>
      <c r="QCP65" s="1"/>
      <c r="QCQ65" s="1"/>
      <c r="QCR65" s="1"/>
      <c r="QCS65" s="1"/>
      <c r="QCT65" s="1"/>
      <c r="QCU65" s="1"/>
      <c r="QCV65" s="1"/>
      <c r="QCW65" s="1"/>
      <c r="QCX65" s="1"/>
      <c r="QCY65" s="1"/>
      <c r="QCZ65" s="1"/>
      <c r="QDA65" s="1"/>
      <c r="QDB65" s="1"/>
      <c r="QDC65" s="1"/>
      <c r="QDD65" s="1"/>
      <c r="QDE65" s="1"/>
      <c r="QDF65" s="1"/>
      <c r="QDG65" s="1"/>
      <c r="QDH65" s="1"/>
      <c r="QDI65" s="1"/>
      <c r="QDJ65" s="1"/>
      <c r="QDK65" s="1"/>
      <c r="QDL65" s="1"/>
      <c r="QDM65" s="1"/>
      <c r="QDN65" s="1"/>
      <c r="QDO65" s="1"/>
      <c r="QDP65" s="1"/>
      <c r="QDQ65" s="1"/>
      <c r="QDR65" s="1"/>
      <c r="QDS65" s="1"/>
      <c r="QDT65" s="1"/>
      <c r="QDU65" s="1"/>
      <c r="QDV65" s="1"/>
      <c r="QDW65" s="1"/>
      <c r="QDX65" s="1"/>
      <c r="QDY65" s="1"/>
      <c r="QDZ65" s="1"/>
      <c r="QEA65" s="1"/>
      <c r="QEB65" s="1"/>
      <c r="QEC65" s="1"/>
      <c r="QED65" s="1"/>
      <c r="QEE65" s="1"/>
      <c r="QEF65" s="1"/>
      <c r="QEG65" s="1"/>
      <c r="QEH65" s="1"/>
      <c r="QEI65" s="1"/>
      <c r="QEJ65" s="1"/>
      <c r="QEK65" s="1"/>
      <c r="QEL65" s="1"/>
      <c r="QEM65" s="1"/>
      <c r="QEN65" s="1"/>
      <c r="QEO65" s="1"/>
      <c r="QEP65" s="1"/>
      <c r="QEQ65" s="1"/>
      <c r="QER65" s="1"/>
      <c r="QES65" s="1"/>
      <c r="QET65" s="1"/>
      <c r="QEU65" s="1"/>
      <c r="QEV65" s="1"/>
      <c r="QEW65" s="1"/>
      <c r="QEX65" s="1"/>
      <c r="QEY65" s="1"/>
      <c r="QEZ65" s="1"/>
      <c r="QFA65" s="1"/>
      <c r="QFB65" s="1"/>
      <c r="QFC65" s="1"/>
      <c r="QFD65" s="1"/>
      <c r="QFE65" s="1"/>
      <c r="QFF65" s="1"/>
      <c r="QFG65" s="1"/>
      <c r="QFH65" s="1"/>
      <c r="QFI65" s="1"/>
      <c r="QFJ65" s="1"/>
      <c r="QFK65" s="1"/>
      <c r="QFL65" s="1"/>
      <c r="QFM65" s="1"/>
      <c r="QFN65" s="1"/>
      <c r="QFO65" s="1"/>
      <c r="QFP65" s="1"/>
      <c r="QFQ65" s="1"/>
      <c r="QFR65" s="1"/>
      <c r="QFS65" s="1"/>
      <c r="QFT65" s="1"/>
      <c r="QFU65" s="1"/>
      <c r="QFV65" s="1"/>
      <c r="QFW65" s="1"/>
      <c r="QFX65" s="1"/>
      <c r="QFY65" s="1"/>
      <c r="QFZ65" s="1"/>
      <c r="QGA65" s="1"/>
      <c r="QGB65" s="1"/>
      <c r="QGC65" s="1"/>
      <c r="QGD65" s="1"/>
      <c r="QGE65" s="1"/>
      <c r="QGF65" s="1"/>
      <c r="QGG65" s="1"/>
      <c r="QGH65" s="1"/>
      <c r="QGI65" s="1"/>
      <c r="QGJ65" s="1"/>
      <c r="QGK65" s="1"/>
      <c r="QGL65" s="1"/>
      <c r="QGM65" s="1"/>
      <c r="QGN65" s="1"/>
      <c r="QGO65" s="1"/>
      <c r="QGP65" s="1"/>
      <c r="QGQ65" s="1"/>
      <c r="QGR65" s="1"/>
      <c r="QGS65" s="1"/>
      <c r="QGT65" s="1"/>
      <c r="QGU65" s="1"/>
      <c r="QGV65" s="1"/>
      <c r="QGW65" s="1"/>
      <c r="QGX65" s="1"/>
      <c r="QGY65" s="1"/>
      <c r="QGZ65" s="1"/>
      <c r="QHA65" s="1"/>
      <c r="QHB65" s="1"/>
      <c r="QHC65" s="1"/>
      <c r="QHD65" s="1"/>
      <c r="QHE65" s="1"/>
      <c r="QHF65" s="1"/>
      <c r="QHG65" s="1"/>
      <c r="QHH65" s="1"/>
      <c r="QHI65" s="1"/>
      <c r="QHJ65" s="1"/>
      <c r="QHK65" s="1"/>
      <c r="QHL65" s="1"/>
      <c r="QHM65" s="1"/>
      <c r="QHN65" s="1"/>
      <c r="QHO65" s="1"/>
      <c r="QHP65" s="1"/>
      <c r="QHQ65" s="1"/>
      <c r="QHR65" s="1"/>
      <c r="QHS65" s="1"/>
      <c r="QHT65" s="1"/>
      <c r="QHU65" s="1"/>
      <c r="QHV65" s="1"/>
      <c r="QHW65" s="1"/>
      <c r="QHX65" s="1"/>
      <c r="QHY65" s="1"/>
      <c r="QHZ65" s="1"/>
      <c r="QIA65" s="1"/>
      <c r="QIB65" s="1"/>
      <c r="QIC65" s="1"/>
      <c r="QID65" s="1"/>
      <c r="QIE65" s="1"/>
      <c r="QIF65" s="1"/>
      <c r="QIG65" s="1"/>
      <c r="QIH65" s="1"/>
      <c r="QII65" s="1"/>
      <c r="QIJ65" s="1"/>
      <c r="QIK65" s="1"/>
      <c r="QIL65" s="1"/>
      <c r="QIM65" s="1"/>
      <c r="QIN65" s="1"/>
      <c r="QIO65" s="1"/>
      <c r="QIP65" s="1"/>
      <c r="QIQ65" s="1"/>
      <c r="QIR65" s="1"/>
      <c r="QIS65" s="1"/>
      <c r="QIT65" s="1"/>
      <c r="QIU65" s="1"/>
      <c r="QIV65" s="1"/>
      <c r="QIW65" s="1"/>
      <c r="QIX65" s="1"/>
      <c r="QIY65" s="1"/>
      <c r="QIZ65" s="1"/>
      <c r="QJA65" s="1"/>
      <c r="QJB65" s="1"/>
      <c r="QJC65" s="1"/>
      <c r="QJD65" s="1"/>
      <c r="QJE65" s="1"/>
      <c r="QJF65" s="1"/>
      <c r="QJG65" s="1"/>
      <c r="QJH65" s="1"/>
      <c r="QJI65" s="1"/>
      <c r="QJJ65" s="1"/>
      <c r="QJK65" s="1"/>
      <c r="QJL65" s="1"/>
      <c r="QJM65" s="1"/>
      <c r="QJN65" s="1"/>
      <c r="QJO65" s="1"/>
      <c r="QJP65" s="1"/>
      <c r="QJQ65" s="1"/>
      <c r="QJR65" s="1"/>
      <c r="QJS65" s="1"/>
      <c r="QJT65" s="1"/>
      <c r="QJU65" s="1"/>
      <c r="QJV65" s="1"/>
      <c r="QJW65" s="1"/>
      <c r="QJX65" s="1"/>
      <c r="QJY65" s="1"/>
      <c r="QJZ65" s="1"/>
      <c r="QKA65" s="1"/>
      <c r="QKB65" s="1"/>
      <c r="QKC65" s="1"/>
      <c r="QKD65" s="1"/>
      <c r="QKE65" s="1"/>
      <c r="QKF65" s="1"/>
      <c r="QKG65" s="1"/>
      <c r="QKH65" s="1"/>
      <c r="QKI65" s="1"/>
      <c r="QKJ65" s="1"/>
      <c r="QKK65" s="1"/>
      <c r="QKL65" s="1"/>
      <c r="QKM65" s="1"/>
      <c r="QKN65" s="1"/>
      <c r="QKO65" s="1"/>
      <c r="QKP65" s="1"/>
      <c r="QKQ65" s="1"/>
      <c r="QKR65" s="1"/>
      <c r="QKS65" s="1"/>
      <c r="QKT65" s="1"/>
      <c r="QKU65" s="1"/>
      <c r="QKV65" s="1"/>
      <c r="QKW65" s="1"/>
      <c r="QKX65" s="1"/>
      <c r="QKY65" s="1"/>
      <c r="QKZ65" s="1"/>
      <c r="QLA65" s="1"/>
      <c r="QLB65" s="1"/>
      <c r="QLC65" s="1"/>
      <c r="QLD65" s="1"/>
      <c r="QLE65" s="1"/>
      <c r="QLF65" s="1"/>
      <c r="QLG65" s="1"/>
      <c r="QLH65" s="1"/>
      <c r="QLI65" s="1"/>
      <c r="QLJ65" s="1"/>
      <c r="QLK65" s="1"/>
      <c r="QLL65" s="1"/>
      <c r="QLM65" s="1"/>
      <c r="QLN65" s="1"/>
      <c r="QLO65" s="1"/>
      <c r="QLP65" s="1"/>
      <c r="QLQ65" s="1"/>
      <c r="QLR65" s="1"/>
      <c r="QLS65" s="1"/>
      <c r="QLT65" s="1"/>
      <c r="QLU65" s="1"/>
      <c r="QLV65" s="1"/>
      <c r="QLW65" s="1"/>
      <c r="QLX65" s="1"/>
      <c r="QLY65" s="1"/>
      <c r="QLZ65" s="1"/>
      <c r="QMA65" s="1"/>
      <c r="QMB65" s="1"/>
      <c r="QMC65" s="1"/>
      <c r="QMD65" s="1"/>
      <c r="QME65" s="1"/>
      <c r="QMF65" s="1"/>
      <c r="QMG65" s="1"/>
      <c r="QMH65" s="1"/>
      <c r="QMI65" s="1"/>
      <c r="QMJ65" s="1"/>
      <c r="QMK65" s="1"/>
      <c r="QML65" s="1"/>
      <c r="QMM65" s="1"/>
      <c r="QMN65" s="1"/>
      <c r="QMO65" s="1"/>
      <c r="QMP65" s="1"/>
      <c r="QMQ65" s="1"/>
      <c r="QMR65" s="1"/>
      <c r="QMS65" s="1"/>
      <c r="QMT65" s="1"/>
      <c r="QMU65" s="1"/>
      <c r="QMV65" s="1"/>
      <c r="QMW65" s="1"/>
      <c r="QMX65" s="1"/>
      <c r="QMY65" s="1"/>
      <c r="QMZ65" s="1"/>
      <c r="QNA65" s="1"/>
      <c r="QNB65" s="1"/>
      <c r="QNC65" s="1"/>
      <c r="QND65" s="1"/>
      <c r="QNE65" s="1"/>
      <c r="QNF65" s="1"/>
      <c r="QNG65" s="1"/>
      <c r="QNH65" s="1"/>
      <c r="QNI65" s="1"/>
      <c r="QNJ65" s="1"/>
      <c r="QNK65" s="1"/>
      <c r="QNL65" s="1"/>
      <c r="QNM65" s="1"/>
      <c r="QNN65" s="1"/>
      <c r="QNO65" s="1"/>
      <c r="QNP65" s="1"/>
      <c r="QNQ65" s="1"/>
      <c r="QNR65" s="1"/>
      <c r="QNS65" s="1"/>
      <c r="QNT65" s="1"/>
      <c r="QNU65" s="1"/>
      <c r="QNV65" s="1"/>
      <c r="QNW65" s="1"/>
      <c r="QNX65" s="1"/>
      <c r="QNY65" s="1"/>
      <c r="QNZ65" s="1"/>
      <c r="QOA65" s="1"/>
      <c r="QOB65" s="1"/>
      <c r="QOC65" s="1"/>
      <c r="QOD65" s="1"/>
      <c r="QOE65" s="1"/>
      <c r="QOF65" s="1"/>
      <c r="QOG65" s="1"/>
      <c r="QOH65" s="1"/>
      <c r="QOI65" s="1"/>
      <c r="QOJ65" s="1"/>
      <c r="QOK65" s="1"/>
      <c r="QOL65" s="1"/>
      <c r="QOM65" s="1"/>
      <c r="QON65" s="1"/>
      <c r="QOO65" s="1"/>
      <c r="QOP65" s="1"/>
      <c r="QOQ65" s="1"/>
      <c r="QOR65" s="1"/>
      <c r="QOS65" s="1"/>
      <c r="QOT65" s="1"/>
      <c r="QOU65" s="1"/>
      <c r="QOV65" s="1"/>
      <c r="QOW65" s="1"/>
      <c r="QOX65" s="1"/>
      <c r="QOY65" s="1"/>
      <c r="QOZ65" s="1"/>
      <c r="QPA65" s="1"/>
      <c r="QPB65" s="1"/>
      <c r="QPC65" s="1"/>
      <c r="QPD65" s="1"/>
      <c r="QPE65" s="1"/>
      <c r="QPF65" s="1"/>
      <c r="QPG65" s="1"/>
      <c r="QPH65" s="1"/>
      <c r="QPI65" s="1"/>
      <c r="QPJ65" s="1"/>
      <c r="QPK65" s="1"/>
      <c r="QPL65" s="1"/>
      <c r="QPM65" s="1"/>
      <c r="QPN65" s="1"/>
      <c r="QPO65" s="1"/>
      <c r="QPP65" s="1"/>
      <c r="QPQ65" s="1"/>
      <c r="QPR65" s="1"/>
      <c r="QPS65" s="1"/>
      <c r="QPT65" s="1"/>
      <c r="QPU65" s="1"/>
      <c r="QPV65" s="1"/>
      <c r="QPW65" s="1"/>
      <c r="QPX65" s="1"/>
      <c r="QPY65" s="1"/>
      <c r="QPZ65" s="1"/>
      <c r="QQA65" s="1"/>
      <c r="QQB65" s="1"/>
      <c r="QQC65" s="1"/>
      <c r="QQD65" s="1"/>
      <c r="QQE65" s="1"/>
      <c r="QQF65" s="1"/>
      <c r="QQG65" s="1"/>
      <c r="QQH65" s="1"/>
      <c r="QQI65" s="1"/>
      <c r="QQJ65" s="1"/>
      <c r="QQK65" s="1"/>
      <c r="QQL65" s="1"/>
      <c r="QQM65" s="1"/>
      <c r="QQN65" s="1"/>
      <c r="QQO65" s="1"/>
      <c r="QQP65" s="1"/>
      <c r="QQQ65" s="1"/>
      <c r="QQR65" s="1"/>
      <c r="QQS65" s="1"/>
      <c r="QQT65" s="1"/>
      <c r="QQU65" s="1"/>
      <c r="QQV65" s="1"/>
      <c r="QQW65" s="1"/>
      <c r="QQX65" s="1"/>
      <c r="QQY65" s="1"/>
      <c r="QQZ65" s="1"/>
      <c r="QRA65" s="1"/>
      <c r="QRB65" s="1"/>
      <c r="QRC65" s="1"/>
      <c r="QRD65" s="1"/>
      <c r="QRE65" s="1"/>
      <c r="QRF65" s="1"/>
      <c r="QRG65" s="1"/>
      <c r="QRH65" s="1"/>
      <c r="QRI65" s="1"/>
      <c r="QRJ65" s="1"/>
      <c r="QRK65" s="1"/>
      <c r="QRL65" s="1"/>
      <c r="QRM65" s="1"/>
      <c r="QRN65" s="1"/>
      <c r="QRO65" s="1"/>
      <c r="QRP65" s="1"/>
      <c r="QRQ65" s="1"/>
      <c r="QRR65" s="1"/>
      <c r="QRS65" s="1"/>
      <c r="QRT65" s="1"/>
      <c r="QRU65" s="1"/>
      <c r="QRV65" s="1"/>
      <c r="QRW65" s="1"/>
      <c r="QRX65" s="1"/>
      <c r="QRY65" s="1"/>
      <c r="QRZ65" s="1"/>
      <c r="QSA65" s="1"/>
      <c r="QSB65" s="1"/>
      <c r="QSC65" s="1"/>
      <c r="QSD65" s="1"/>
      <c r="QSE65" s="1"/>
      <c r="QSF65" s="1"/>
      <c r="QSG65" s="1"/>
      <c r="QSH65" s="1"/>
      <c r="QSI65" s="1"/>
      <c r="QSJ65" s="1"/>
      <c r="QSK65" s="1"/>
      <c r="QSL65" s="1"/>
      <c r="QSM65" s="1"/>
      <c r="QSN65" s="1"/>
      <c r="QSO65" s="1"/>
      <c r="QSP65" s="1"/>
      <c r="QSQ65" s="1"/>
      <c r="QSR65" s="1"/>
      <c r="QSS65" s="1"/>
      <c r="QST65" s="1"/>
      <c r="QSU65" s="1"/>
      <c r="QSV65" s="1"/>
      <c r="QSW65" s="1"/>
      <c r="QSX65" s="1"/>
      <c r="QSY65" s="1"/>
      <c r="QSZ65" s="1"/>
      <c r="QTA65" s="1"/>
      <c r="QTB65" s="1"/>
      <c r="QTC65" s="1"/>
      <c r="QTD65" s="1"/>
      <c r="QTE65" s="1"/>
      <c r="QTF65" s="1"/>
      <c r="QTG65" s="1"/>
      <c r="QTH65" s="1"/>
      <c r="QTI65" s="1"/>
      <c r="QTJ65" s="1"/>
      <c r="QTK65" s="1"/>
      <c r="QTL65" s="1"/>
      <c r="QTM65" s="1"/>
      <c r="QTN65" s="1"/>
      <c r="QTO65" s="1"/>
      <c r="QTP65" s="1"/>
      <c r="QTQ65" s="1"/>
      <c r="QTR65" s="1"/>
      <c r="QTS65" s="1"/>
      <c r="QTT65" s="1"/>
      <c r="QTU65" s="1"/>
      <c r="QTV65" s="1"/>
      <c r="QTW65" s="1"/>
      <c r="QTX65" s="1"/>
      <c r="QTY65" s="1"/>
      <c r="QTZ65" s="1"/>
      <c r="QUA65" s="1"/>
      <c r="QUB65" s="1"/>
      <c r="QUC65" s="1"/>
      <c r="QUD65" s="1"/>
      <c r="QUE65" s="1"/>
      <c r="QUF65" s="1"/>
      <c r="QUG65" s="1"/>
      <c r="QUH65" s="1"/>
      <c r="QUI65" s="1"/>
      <c r="QUJ65" s="1"/>
      <c r="QUK65" s="1"/>
      <c r="QUL65" s="1"/>
      <c r="QUM65" s="1"/>
      <c r="QUN65" s="1"/>
      <c r="QUO65" s="1"/>
      <c r="QUP65" s="1"/>
      <c r="QUQ65" s="1"/>
      <c r="QUR65" s="1"/>
      <c r="QUS65" s="1"/>
      <c r="QUT65" s="1"/>
      <c r="QUU65" s="1"/>
      <c r="QUV65" s="1"/>
      <c r="QUW65" s="1"/>
      <c r="QUX65" s="1"/>
      <c r="QUY65" s="1"/>
      <c r="QUZ65" s="1"/>
      <c r="QVA65" s="1"/>
      <c r="QVB65" s="1"/>
      <c r="QVC65" s="1"/>
      <c r="QVD65" s="1"/>
      <c r="QVE65" s="1"/>
      <c r="QVF65" s="1"/>
      <c r="QVG65" s="1"/>
      <c r="QVH65" s="1"/>
      <c r="QVI65" s="1"/>
      <c r="QVJ65" s="1"/>
      <c r="QVK65" s="1"/>
      <c r="QVL65" s="1"/>
      <c r="QVM65" s="1"/>
      <c r="QVN65" s="1"/>
      <c r="QVO65" s="1"/>
      <c r="QVP65" s="1"/>
      <c r="QVQ65" s="1"/>
      <c r="QVR65" s="1"/>
      <c r="QVS65" s="1"/>
      <c r="QVT65" s="1"/>
      <c r="QVU65" s="1"/>
      <c r="QVV65" s="1"/>
      <c r="QVW65" s="1"/>
      <c r="QVX65" s="1"/>
      <c r="QVY65" s="1"/>
      <c r="QVZ65" s="1"/>
      <c r="QWA65" s="1"/>
      <c r="QWB65" s="1"/>
      <c r="QWC65" s="1"/>
      <c r="QWD65" s="1"/>
      <c r="QWE65" s="1"/>
      <c r="QWF65" s="1"/>
      <c r="QWG65" s="1"/>
      <c r="QWH65" s="1"/>
      <c r="QWI65" s="1"/>
      <c r="QWJ65" s="1"/>
      <c r="QWK65" s="1"/>
      <c r="QWL65" s="1"/>
      <c r="QWM65" s="1"/>
      <c r="QWN65" s="1"/>
      <c r="QWO65" s="1"/>
      <c r="QWP65" s="1"/>
      <c r="QWQ65" s="1"/>
      <c r="QWR65" s="1"/>
      <c r="QWS65" s="1"/>
      <c r="QWT65" s="1"/>
      <c r="QWU65" s="1"/>
      <c r="QWV65" s="1"/>
      <c r="QWW65" s="1"/>
      <c r="QWX65" s="1"/>
      <c r="QWY65" s="1"/>
      <c r="QWZ65" s="1"/>
      <c r="QXA65" s="1"/>
      <c r="QXB65" s="1"/>
      <c r="QXC65" s="1"/>
      <c r="QXD65" s="1"/>
      <c r="QXE65" s="1"/>
      <c r="QXF65" s="1"/>
      <c r="QXG65" s="1"/>
      <c r="QXH65" s="1"/>
      <c r="QXI65" s="1"/>
      <c r="QXJ65" s="1"/>
      <c r="QXK65" s="1"/>
      <c r="QXL65" s="1"/>
      <c r="QXM65" s="1"/>
      <c r="QXN65" s="1"/>
      <c r="QXO65" s="1"/>
      <c r="QXP65" s="1"/>
      <c r="QXQ65" s="1"/>
      <c r="QXR65" s="1"/>
      <c r="QXS65" s="1"/>
      <c r="QXT65" s="1"/>
      <c r="QXU65" s="1"/>
      <c r="QXV65" s="1"/>
      <c r="QXW65" s="1"/>
      <c r="QXX65" s="1"/>
      <c r="QXY65" s="1"/>
      <c r="QXZ65" s="1"/>
      <c r="QYA65" s="1"/>
      <c r="QYB65" s="1"/>
      <c r="QYC65" s="1"/>
      <c r="QYD65" s="1"/>
      <c r="QYE65" s="1"/>
      <c r="QYF65" s="1"/>
      <c r="QYG65" s="1"/>
      <c r="QYH65" s="1"/>
      <c r="QYI65" s="1"/>
      <c r="QYJ65" s="1"/>
      <c r="QYK65" s="1"/>
      <c r="QYL65" s="1"/>
      <c r="QYM65" s="1"/>
      <c r="QYN65" s="1"/>
      <c r="QYO65" s="1"/>
      <c r="QYP65" s="1"/>
      <c r="QYQ65" s="1"/>
      <c r="QYR65" s="1"/>
      <c r="QYS65" s="1"/>
      <c r="QYT65" s="1"/>
      <c r="QYU65" s="1"/>
      <c r="QYV65" s="1"/>
      <c r="QYW65" s="1"/>
      <c r="QYX65" s="1"/>
      <c r="QYY65" s="1"/>
      <c r="QYZ65" s="1"/>
      <c r="QZA65" s="1"/>
      <c r="QZB65" s="1"/>
      <c r="QZC65" s="1"/>
      <c r="QZD65" s="1"/>
      <c r="QZE65" s="1"/>
      <c r="QZF65" s="1"/>
      <c r="QZG65" s="1"/>
      <c r="QZH65" s="1"/>
      <c r="QZI65" s="1"/>
      <c r="QZJ65" s="1"/>
      <c r="QZK65" s="1"/>
      <c r="QZL65" s="1"/>
      <c r="QZM65" s="1"/>
      <c r="QZN65" s="1"/>
      <c r="QZO65" s="1"/>
      <c r="QZP65" s="1"/>
      <c r="QZQ65" s="1"/>
      <c r="QZR65" s="1"/>
      <c r="QZS65" s="1"/>
      <c r="QZT65" s="1"/>
      <c r="QZU65" s="1"/>
      <c r="QZV65" s="1"/>
      <c r="QZW65" s="1"/>
      <c r="QZX65" s="1"/>
      <c r="QZY65" s="1"/>
      <c r="QZZ65" s="1"/>
      <c r="RAA65" s="1"/>
      <c r="RAB65" s="1"/>
      <c r="RAC65" s="1"/>
      <c r="RAD65" s="1"/>
      <c r="RAE65" s="1"/>
      <c r="RAF65" s="1"/>
      <c r="RAG65" s="1"/>
      <c r="RAH65" s="1"/>
      <c r="RAI65" s="1"/>
      <c r="RAJ65" s="1"/>
      <c r="RAK65" s="1"/>
      <c r="RAL65" s="1"/>
      <c r="RAM65" s="1"/>
      <c r="RAN65" s="1"/>
      <c r="RAO65" s="1"/>
      <c r="RAP65" s="1"/>
      <c r="RAQ65" s="1"/>
      <c r="RAR65" s="1"/>
      <c r="RAS65" s="1"/>
      <c r="RAT65" s="1"/>
      <c r="RAU65" s="1"/>
      <c r="RAV65" s="1"/>
      <c r="RAW65" s="1"/>
      <c r="RAX65" s="1"/>
      <c r="RAY65" s="1"/>
      <c r="RAZ65" s="1"/>
      <c r="RBA65" s="1"/>
      <c r="RBB65" s="1"/>
      <c r="RBC65" s="1"/>
      <c r="RBD65" s="1"/>
      <c r="RBE65" s="1"/>
      <c r="RBF65" s="1"/>
      <c r="RBG65" s="1"/>
      <c r="RBH65" s="1"/>
      <c r="RBI65" s="1"/>
      <c r="RBJ65" s="1"/>
      <c r="RBK65" s="1"/>
      <c r="RBL65" s="1"/>
      <c r="RBM65" s="1"/>
      <c r="RBN65" s="1"/>
      <c r="RBO65" s="1"/>
      <c r="RBP65" s="1"/>
      <c r="RBQ65" s="1"/>
      <c r="RBR65" s="1"/>
      <c r="RBS65" s="1"/>
      <c r="RBT65" s="1"/>
      <c r="RBU65" s="1"/>
      <c r="RBV65" s="1"/>
      <c r="RBW65" s="1"/>
      <c r="RBX65" s="1"/>
      <c r="RBY65" s="1"/>
      <c r="RBZ65" s="1"/>
      <c r="RCA65" s="1"/>
      <c r="RCB65" s="1"/>
      <c r="RCC65" s="1"/>
      <c r="RCD65" s="1"/>
      <c r="RCE65" s="1"/>
      <c r="RCF65" s="1"/>
      <c r="RCG65" s="1"/>
      <c r="RCH65" s="1"/>
      <c r="RCI65" s="1"/>
      <c r="RCJ65" s="1"/>
      <c r="RCK65" s="1"/>
      <c r="RCL65" s="1"/>
      <c r="RCM65" s="1"/>
      <c r="RCN65" s="1"/>
      <c r="RCO65" s="1"/>
      <c r="RCP65" s="1"/>
      <c r="RCQ65" s="1"/>
      <c r="RCR65" s="1"/>
      <c r="RCS65" s="1"/>
      <c r="RCT65" s="1"/>
      <c r="RCU65" s="1"/>
      <c r="RCV65" s="1"/>
      <c r="RCW65" s="1"/>
      <c r="RCX65" s="1"/>
      <c r="RCY65" s="1"/>
      <c r="RCZ65" s="1"/>
      <c r="RDA65" s="1"/>
      <c r="RDB65" s="1"/>
      <c r="RDC65" s="1"/>
      <c r="RDD65" s="1"/>
      <c r="RDE65" s="1"/>
      <c r="RDF65" s="1"/>
      <c r="RDG65" s="1"/>
      <c r="RDH65" s="1"/>
      <c r="RDI65" s="1"/>
      <c r="RDJ65" s="1"/>
      <c r="RDK65" s="1"/>
      <c r="RDL65" s="1"/>
      <c r="RDM65" s="1"/>
      <c r="RDN65" s="1"/>
      <c r="RDO65" s="1"/>
      <c r="RDP65" s="1"/>
      <c r="RDQ65" s="1"/>
      <c r="RDR65" s="1"/>
      <c r="RDS65" s="1"/>
      <c r="RDT65" s="1"/>
      <c r="RDU65" s="1"/>
      <c r="RDV65" s="1"/>
      <c r="RDW65" s="1"/>
      <c r="RDX65" s="1"/>
      <c r="RDY65" s="1"/>
      <c r="RDZ65" s="1"/>
      <c r="REA65" s="1"/>
      <c r="REB65" s="1"/>
      <c r="REC65" s="1"/>
      <c r="RED65" s="1"/>
      <c r="REE65" s="1"/>
      <c r="REF65" s="1"/>
      <c r="REG65" s="1"/>
      <c r="REH65" s="1"/>
      <c r="REI65" s="1"/>
      <c r="REJ65" s="1"/>
      <c r="REK65" s="1"/>
      <c r="REL65" s="1"/>
      <c r="REM65" s="1"/>
      <c r="REN65" s="1"/>
      <c r="REO65" s="1"/>
      <c r="REP65" s="1"/>
      <c r="REQ65" s="1"/>
      <c r="RER65" s="1"/>
      <c r="RES65" s="1"/>
      <c r="RET65" s="1"/>
      <c r="REU65" s="1"/>
      <c r="REV65" s="1"/>
      <c r="REW65" s="1"/>
      <c r="REX65" s="1"/>
      <c r="REY65" s="1"/>
      <c r="REZ65" s="1"/>
      <c r="RFA65" s="1"/>
      <c r="RFB65" s="1"/>
      <c r="RFC65" s="1"/>
      <c r="RFD65" s="1"/>
      <c r="RFE65" s="1"/>
      <c r="RFF65" s="1"/>
      <c r="RFG65" s="1"/>
      <c r="RFH65" s="1"/>
      <c r="RFI65" s="1"/>
      <c r="RFJ65" s="1"/>
      <c r="RFK65" s="1"/>
      <c r="RFL65" s="1"/>
      <c r="RFM65" s="1"/>
      <c r="RFN65" s="1"/>
      <c r="RFO65" s="1"/>
      <c r="RFP65" s="1"/>
      <c r="RFQ65" s="1"/>
      <c r="RFR65" s="1"/>
      <c r="RFS65" s="1"/>
      <c r="RFT65" s="1"/>
      <c r="RFU65" s="1"/>
      <c r="RFV65" s="1"/>
      <c r="RFW65" s="1"/>
      <c r="RFX65" s="1"/>
      <c r="RFY65" s="1"/>
      <c r="RFZ65" s="1"/>
      <c r="RGA65" s="1"/>
      <c r="RGB65" s="1"/>
      <c r="RGC65" s="1"/>
      <c r="RGD65" s="1"/>
      <c r="RGE65" s="1"/>
      <c r="RGF65" s="1"/>
      <c r="RGG65" s="1"/>
      <c r="RGH65" s="1"/>
      <c r="RGI65" s="1"/>
      <c r="RGJ65" s="1"/>
      <c r="RGK65" s="1"/>
      <c r="RGL65" s="1"/>
      <c r="RGM65" s="1"/>
      <c r="RGN65" s="1"/>
      <c r="RGO65" s="1"/>
      <c r="RGP65" s="1"/>
      <c r="RGQ65" s="1"/>
      <c r="RGR65" s="1"/>
      <c r="RGS65" s="1"/>
      <c r="RGT65" s="1"/>
      <c r="RGU65" s="1"/>
      <c r="RGV65" s="1"/>
      <c r="RGW65" s="1"/>
      <c r="RGX65" s="1"/>
      <c r="RGY65" s="1"/>
      <c r="RGZ65" s="1"/>
      <c r="RHA65" s="1"/>
      <c r="RHB65" s="1"/>
      <c r="RHC65" s="1"/>
      <c r="RHD65" s="1"/>
      <c r="RHE65" s="1"/>
      <c r="RHF65" s="1"/>
      <c r="RHG65" s="1"/>
      <c r="RHH65" s="1"/>
      <c r="RHI65" s="1"/>
      <c r="RHJ65" s="1"/>
      <c r="RHK65" s="1"/>
      <c r="RHL65" s="1"/>
      <c r="RHM65" s="1"/>
      <c r="RHN65" s="1"/>
      <c r="RHO65" s="1"/>
      <c r="RHP65" s="1"/>
      <c r="RHQ65" s="1"/>
      <c r="RHR65" s="1"/>
      <c r="RHS65" s="1"/>
      <c r="RHT65" s="1"/>
      <c r="RHU65" s="1"/>
      <c r="RHV65" s="1"/>
      <c r="RHW65" s="1"/>
      <c r="RHX65" s="1"/>
      <c r="RHY65" s="1"/>
      <c r="RHZ65" s="1"/>
      <c r="RIA65" s="1"/>
      <c r="RIB65" s="1"/>
      <c r="RIC65" s="1"/>
      <c r="RID65" s="1"/>
      <c r="RIE65" s="1"/>
      <c r="RIF65" s="1"/>
      <c r="RIG65" s="1"/>
      <c r="RIH65" s="1"/>
      <c r="RII65" s="1"/>
      <c r="RIJ65" s="1"/>
      <c r="RIK65" s="1"/>
      <c r="RIL65" s="1"/>
      <c r="RIM65" s="1"/>
      <c r="RIN65" s="1"/>
      <c r="RIO65" s="1"/>
      <c r="RIP65" s="1"/>
      <c r="RIQ65" s="1"/>
      <c r="RIR65" s="1"/>
      <c r="RIS65" s="1"/>
      <c r="RIT65" s="1"/>
      <c r="RIU65" s="1"/>
      <c r="RIV65" s="1"/>
      <c r="RIW65" s="1"/>
      <c r="RIX65" s="1"/>
      <c r="RIY65" s="1"/>
      <c r="RIZ65" s="1"/>
      <c r="RJA65" s="1"/>
      <c r="RJB65" s="1"/>
      <c r="RJC65" s="1"/>
      <c r="RJD65" s="1"/>
      <c r="RJE65" s="1"/>
      <c r="RJF65" s="1"/>
      <c r="RJG65" s="1"/>
      <c r="RJH65" s="1"/>
      <c r="RJI65" s="1"/>
      <c r="RJJ65" s="1"/>
      <c r="RJK65" s="1"/>
      <c r="RJL65" s="1"/>
      <c r="RJM65" s="1"/>
      <c r="RJN65" s="1"/>
      <c r="RJO65" s="1"/>
      <c r="RJP65" s="1"/>
      <c r="RJQ65" s="1"/>
      <c r="RJR65" s="1"/>
      <c r="RJS65" s="1"/>
      <c r="RJT65" s="1"/>
      <c r="RJU65" s="1"/>
      <c r="RJV65" s="1"/>
      <c r="RJW65" s="1"/>
      <c r="RJX65" s="1"/>
      <c r="RJY65" s="1"/>
      <c r="RJZ65" s="1"/>
      <c r="RKA65" s="1"/>
      <c r="RKB65" s="1"/>
      <c r="RKC65" s="1"/>
      <c r="RKD65" s="1"/>
      <c r="RKE65" s="1"/>
      <c r="RKF65" s="1"/>
      <c r="RKG65" s="1"/>
      <c r="RKH65" s="1"/>
      <c r="RKI65" s="1"/>
      <c r="RKJ65" s="1"/>
      <c r="RKK65" s="1"/>
      <c r="RKL65" s="1"/>
      <c r="RKM65" s="1"/>
      <c r="RKN65" s="1"/>
      <c r="RKO65" s="1"/>
      <c r="RKP65" s="1"/>
      <c r="RKQ65" s="1"/>
      <c r="RKR65" s="1"/>
      <c r="RKS65" s="1"/>
      <c r="RKT65" s="1"/>
      <c r="RKU65" s="1"/>
      <c r="RKV65" s="1"/>
      <c r="RKW65" s="1"/>
      <c r="RKX65" s="1"/>
      <c r="RKY65" s="1"/>
      <c r="RKZ65" s="1"/>
      <c r="RLA65" s="1"/>
      <c r="RLB65" s="1"/>
      <c r="RLC65" s="1"/>
      <c r="RLD65" s="1"/>
      <c r="RLE65" s="1"/>
      <c r="RLF65" s="1"/>
      <c r="RLG65" s="1"/>
      <c r="RLH65" s="1"/>
      <c r="RLI65" s="1"/>
      <c r="RLJ65" s="1"/>
      <c r="RLK65" s="1"/>
      <c r="RLL65" s="1"/>
      <c r="RLM65" s="1"/>
      <c r="RLN65" s="1"/>
      <c r="RLO65" s="1"/>
      <c r="RLP65" s="1"/>
      <c r="RLQ65" s="1"/>
      <c r="RLR65" s="1"/>
      <c r="RLS65" s="1"/>
      <c r="RLT65" s="1"/>
      <c r="RLU65" s="1"/>
      <c r="RLV65" s="1"/>
      <c r="RLW65" s="1"/>
      <c r="RLX65" s="1"/>
      <c r="RLY65" s="1"/>
      <c r="RLZ65" s="1"/>
      <c r="RMA65" s="1"/>
      <c r="RMB65" s="1"/>
      <c r="RMC65" s="1"/>
      <c r="RMD65" s="1"/>
      <c r="RME65" s="1"/>
      <c r="RMF65" s="1"/>
      <c r="RMG65" s="1"/>
      <c r="RMH65" s="1"/>
      <c r="RMI65" s="1"/>
      <c r="RMJ65" s="1"/>
      <c r="RMK65" s="1"/>
      <c r="RML65" s="1"/>
      <c r="RMM65" s="1"/>
      <c r="RMN65" s="1"/>
      <c r="RMO65" s="1"/>
      <c r="RMP65" s="1"/>
      <c r="RMQ65" s="1"/>
      <c r="RMR65" s="1"/>
      <c r="RMS65" s="1"/>
      <c r="RMT65" s="1"/>
      <c r="RMU65" s="1"/>
      <c r="RMV65" s="1"/>
      <c r="RMW65" s="1"/>
      <c r="RMX65" s="1"/>
      <c r="RMY65" s="1"/>
      <c r="RMZ65" s="1"/>
      <c r="RNA65" s="1"/>
      <c r="RNB65" s="1"/>
      <c r="RNC65" s="1"/>
      <c r="RND65" s="1"/>
      <c r="RNE65" s="1"/>
      <c r="RNF65" s="1"/>
      <c r="RNG65" s="1"/>
      <c r="RNH65" s="1"/>
      <c r="RNI65" s="1"/>
      <c r="RNJ65" s="1"/>
      <c r="RNK65" s="1"/>
      <c r="RNL65" s="1"/>
      <c r="RNM65" s="1"/>
      <c r="RNN65" s="1"/>
      <c r="RNO65" s="1"/>
      <c r="RNP65" s="1"/>
      <c r="RNQ65" s="1"/>
      <c r="RNR65" s="1"/>
      <c r="RNS65" s="1"/>
      <c r="RNT65" s="1"/>
      <c r="RNU65" s="1"/>
      <c r="RNV65" s="1"/>
      <c r="RNW65" s="1"/>
      <c r="RNX65" s="1"/>
      <c r="RNY65" s="1"/>
      <c r="RNZ65" s="1"/>
      <c r="ROA65" s="1"/>
      <c r="ROB65" s="1"/>
      <c r="ROC65" s="1"/>
      <c r="ROD65" s="1"/>
      <c r="ROE65" s="1"/>
      <c r="ROF65" s="1"/>
      <c r="ROG65" s="1"/>
      <c r="ROH65" s="1"/>
      <c r="ROI65" s="1"/>
      <c r="ROJ65" s="1"/>
      <c r="ROK65" s="1"/>
      <c r="ROL65" s="1"/>
      <c r="ROM65" s="1"/>
      <c r="RON65" s="1"/>
      <c r="ROO65" s="1"/>
      <c r="ROP65" s="1"/>
      <c r="ROQ65" s="1"/>
      <c r="ROR65" s="1"/>
      <c r="ROS65" s="1"/>
      <c r="ROT65" s="1"/>
      <c r="ROU65" s="1"/>
      <c r="ROV65" s="1"/>
      <c r="ROW65" s="1"/>
      <c r="ROX65" s="1"/>
      <c r="ROY65" s="1"/>
      <c r="ROZ65" s="1"/>
      <c r="RPA65" s="1"/>
      <c r="RPB65" s="1"/>
      <c r="RPC65" s="1"/>
      <c r="RPD65" s="1"/>
      <c r="RPE65" s="1"/>
      <c r="RPF65" s="1"/>
      <c r="RPG65" s="1"/>
      <c r="RPH65" s="1"/>
      <c r="RPI65" s="1"/>
      <c r="RPJ65" s="1"/>
      <c r="RPK65" s="1"/>
      <c r="RPL65" s="1"/>
      <c r="RPM65" s="1"/>
      <c r="RPN65" s="1"/>
      <c r="RPO65" s="1"/>
      <c r="RPP65" s="1"/>
      <c r="RPQ65" s="1"/>
      <c r="RPR65" s="1"/>
      <c r="RPS65" s="1"/>
      <c r="RPT65" s="1"/>
      <c r="RPU65" s="1"/>
      <c r="RPV65" s="1"/>
      <c r="RPW65" s="1"/>
      <c r="RPX65" s="1"/>
      <c r="RPY65" s="1"/>
      <c r="RPZ65" s="1"/>
      <c r="RQA65" s="1"/>
      <c r="RQB65" s="1"/>
      <c r="RQC65" s="1"/>
      <c r="RQD65" s="1"/>
      <c r="RQE65" s="1"/>
      <c r="RQF65" s="1"/>
      <c r="RQG65" s="1"/>
      <c r="RQH65" s="1"/>
      <c r="RQI65" s="1"/>
      <c r="RQJ65" s="1"/>
      <c r="RQK65" s="1"/>
      <c r="RQL65" s="1"/>
      <c r="RQM65" s="1"/>
      <c r="RQN65" s="1"/>
      <c r="RQO65" s="1"/>
      <c r="RQP65" s="1"/>
      <c r="RQQ65" s="1"/>
      <c r="RQR65" s="1"/>
      <c r="RQS65" s="1"/>
      <c r="RQT65" s="1"/>
      <c r="RQU65" s="1"/>
      <c r="RQV65" s="1"/>
      <c r="RQW65" s="1"/>
      <c r="RQX65" s="1"/>
      <c r="RQY65" s="1"/>
      <c r="RQZ65" s="1"/>
      <c r="RRA65" s="1"/>
      <c r="RRB65" s="1"/>
      <c r="RRC65" s="1"/>
      <c r="RRD65" s="1"/>
      <c r="RRE65" s="1"/>
      <c r="RRF65" s="1"/>
      <c r="RRG65" s="1"/>
      <c r="RRH65" s="1"/>
      <c r="RRI65" s="1"/>
      <c r="RRJ65" s="1"/>
      <c r="RRK65" s="1"/>
      <c r="RRL65" s="1"/>
      <c r="RRM65" s="1"/>
      <c r="RRN65" s="1"/>
      <c r="RRO65" s="1"/>
      <c r="RRP65" s="1"/>
      <c r="RRQ65" s="1"/>
      <c r="RRR65" s="1"/>
      <c r="RRS65" s="1"/>
      <c r="RRT65" s="1"/>
      <c r="RRU65" s="1"/>
      <c r="RRV65" s="1"/>
      <c r="RRW65" s="1"/>
      <c r="RRX65" s="1"/>
      <c r="RRY65" s="1"/>
      <c r="RRZ65" s="1"/>
      <c r="RSA65" s="1"/>
      <c r="RSB65" s="1"/>
      <c r="RSC65" s="1"/>
      <c r="RSD65" s="1"/>
      <c r="RSE65" s="1"/>
      <c r="RSF65" s="1"/>
      <c r="RSG65" s="1"/>
      <c r="RSH65" s="1"/>
      <c r="RSI65" s="1"/>
      <c r="RSJ65" s="1"/>
      <c r="RSK65" s="1"/>
      <c r="RSL65" s="1"/>
      <c r="RSM65" s="1"/>
      <c r="RSN65" s="1"/>
      <c r="RSO65" s="1"/>
      <c r="RSP65" s="1"/>
      <c r="RSQ65" s="1"/>
      <c r="RSR65" s="1"/>
      <c r="RSS65" s="1"/>
      <c r="RST65" s="1"/>
      <c r="RSU65" s="1"/>
      <c r="RSV65" s="1"/>
      <c r="RSW65" s="1"/>
      <c r="RSX65" s="1"/>
      <c r="RSY65" s="1"/>
      <c r="RSZ65" s="1"/>
      <c r="RTA65" s="1"/>
      <c r="RTB65" s="1"/>
      <c r="RTC65" s="1"/>
      <c r="RTD65" s="1"/>
      <c r="RTE65" s="1"/>
      <c r="RTF65" s="1"/>
      <c r="RTG65" s="1"/>
      <c r="RTH65" s="1"/>
      <c r="RTI65" s="1"/>
      <c r="RTJ65" s="1"/>
      <c r="RTK65" s="1"/>
      <c r="RTL65" s="1"/>
      <c r="RTM65" s="1"/>
      <c r="RTN65" s="1"/>
      <c r="RTO65" s="1"/>
      <c r="RTP65" s="1"/>
      <c r="RTQ65" s="1"/>
      <c r="RTR65" s="1"/>
      <c r="RTS65" s="1"/>
      <c r="RTT65" s="1"/>
      <c r="RTU65" s="1"/>
      <c r="RTV65" s="1"/>
      <c r="RTW65" s="1"/>
      <c r="RTX65" s="1"/>
      <c r="RTY65" s="1"/>
      <c r="RTZ65" s="1"/>
      <c r="RUA65" s="1"/>
      <c r="RUB65" s="1"/>
      <c r="RUC65" s="1"/>
      <c r="RUD65" s="1"/>
      <c r="RUE65" s="1"/>
      <c r="RUF65" s="1"/>
      <c r="RUG65" s="1"/>
      <c r="RUH65" s="1"/>
      <c r="RUI65" s="1"/>
      <c r="RUJ65" s="1"/>
      <c r="RUK65" s="1"/>
      <c r="RUL65" s="1"/>
      <c r="RUM65" s="1"/>
      <c r="RUN65" s="1"/>
      <c r="RUO65" s="1"/>
      <c r="RUP65" s="1"/>
      <c r="RUQ65" s="1"/>
      <c r="RUR65" s="1"/>
      <c r="RUS65" s="1"/>
      <c r="RUT65" s="1"/>
      <c r="RUU65" s="1"/>
      <c r="RUV65" s="1"/>
      <c r="RUW65" s="1"/>
      <c r="RUX65" s="1"/>
      <c r="RUY65" s="1"/>
      <c r="RUZ65" s="1"/>
      <c r="RVA65" s="1"/>
      <c r="RVB65" s="1"/>
      <c r="RVC65" s="1"/>
      <c r="RVD65" s="1"/>
      <c r="RVE65" s="1"/>
      <c r="RVF65" s="1"/>
      <c r="RVG65" s="1"/>
      <c r="RVH65" s="1"/>
      <c r="RVI65" s="1"/>
      <c r="RVJ65" s="1"/>
      <c r="RVK65" s="1"/>
      <c r="RVL65" s="1"/>
      <c r="RVM65" s="1"/>
      <c r="RVN65" s="1"/>
      <c r="RVO65" s="1"/>
      <c r="RVP65" s="1"/>
      <c r="RVQ65" s="1"/>
      <c r="RVR65" s="1"/>
      <c r="RVS65" s="1"/>
      <c r="RVT65" s="1"/>
      <c r="RVU65" s="1"/>
      <c r="RVV65" s="1"/>
      <c r="RVW65" s="1"/>
      <c r="RVX65" s="1"/>
      <c r="RVY65" s="1"/>
      <c r="RVZ65" s="1"/>
      <c r="RWA65" s="1"/>
      <c r="RWB65" s="1"/>
      <c r="RWC65" s="1"/>
      <c r="RWD65" s="1"/>
      <c r="RWE65" s="1"/>
      <c r="RWF65" s="1"/>
      <c r="RWG65" s="1"/>
      <c r="RWH65" s="1"/>
      <c r="RWI65" s="1"/>
      <c r="RWJ65" s="1"/>
      <c r="RWK65" s="1"/>
      <c r="RWL65" s="1"/>
      <c r="RWM65" s="1"/>
      <c r="RWN65" s="1"/>
      <c r="RWO65" s="1"/>
      <c r="RWP65" s="1"/>
      <c r="RWQ65" s="1"/>
      <c r="RWR65" s="1"/>
      <c r="RWS65" s="1"/>
      <c r="RWT65" s="1"/>
      <c r="RWU65" s="1"/>
      <c r="RWV65" s="1"/>
      <c r="RWW65" s="1"/>
      <c r="RWX65" s="1"/>
      <c r="RWY65" s="1"/>
      <c r="RWZ65" s="1"/>
      <c r="RXA65" s="1"/>
      <c r="RXB65" s="1"/>
      <c r="RXC65" s="1"/>
      <c r="RXD65" s="1"/>
      <c r="RXE65" s="1"/>
      <c r="RXF65" s="1"/>
      <c r="RXG65" s="1"/>
      <c r="RXH65" s="1"/>
      <c r="RXI65" s="1"/>
      <c r="RXJ65" s="1"/>
      <c r="RXK65" s="1"/>
      <c r="RXL65" s="1"/>
      <c r="RXM65" s="1"/>
      <c r="RXN65" s="1"/>
      <c r="RXO65" s="1"/>
      <c r="RXP65" s="1"/>
      <c r="RXQ65" s="1"/>
      <c r="RXR65" s="1"/>
      <c r="RXS65" s="1"/>
      <c r="RXT65" s="1"/>
      <c r="RXU65" s="1"/>
      <c r="RXV65" s="1"/>
      <c r="RXW65" s="1"/>
      <c r="RXX65" s="1"/>
      <c r="RXY65" s="1"/>
      <c r="RXZ65" s="1"/>
      <c r="RYA65" s="1"/>
      <c r="RYB65" s="1"/>
      <c r="RYC65" s="1"/>
      <c r="RYD65" s="1"/>
      <c r="RYE65" s="1"/>
      <c r="RYF65" s="1"/>
      <c r="RYG65" s="1"/>
      <c r="RYH65" s="1"/>
      <c r="RYI65" s="1"/>
      <c r="RYJ65" s="1"/>
      <c r="RYK65" s="1"/>
      <c r="RYL65" s="1"/>
      <c r="RYM65" s="1"/>
      <c r="RYN65" s="1"/>
      <c r="RYO65" s="1"/>
      <c r="RYP65" s="1"/>
      <c r="RYQ65" s="1"/>
      <c r="RYR65" s="1"/>
      <c r="RYS65" s="1"/>
      <c r="RYT65" s="1"/>
      <c r="RYU65" s="1"/>
      <c r="RYV65" s="1"/>
      <c r="RYW65" s="1"/>
      <c r="RYX65" s="1"/>
      <c r="RYY65" s="1"/>
      <c r="RYZ65" s="1"/>
      <c r="RZA65" s="1"/>
      <c r="RZB65" s="1"/>
      <c r="RZC65" s="1"/>
      <c r="RZD65" s="1"/>
      <c r="RZE65" s="1"/>
      <c r="RZF65" s="1"/>
      <c r="RZG65" s="1"/>
      <c r="RZH65" s="1"/>
      <c r="RZI65" s="1"/>
      <c r="RZJ65" s="1"/>
      <c r="RZK65" s="1"/>
      <c r="RZL65" s="1"/>
      <c r="RZM65" s="1"/>
      <c r="RZN65" s="1"/>
      <c r="RZO65" s="1"/>
      <c r="RZP65" s="1"/>
      <c r="RZQ65" s="1"/>
      <c r="RZR65" s="1"/>
      <c r="RZS65" s="1"/>
      <c r="RZT65" s="1"/>
      <c r="RZU65" s="1"/>
      <c r="RZV65" s="1"/>
      <c r="RZW65" s="1"/>
      <c r="RZX65" s="1"/>
      <c r="RZY65" s="1"/>
      <c r="RZZ65" s="1"/>
      <c r="SAA65" s="1"/>
      <c r="SAB65" s="1"/>
      <c r="SAC65" s="1"/>
      <c r="SAD65" s="1"/>
      <c r="SAE65" s="1"/>
      <c r="SAF65" s="1"/>
      <c r="SAG65" s="1"/>
      <c r="SAH65" s="1"/>
      <c r="SAI65" s="1"/>
      <c r="SAJ65" s="1"/>
      <c r="SAK65" s="1"/>
      <c r="SAL65" s="1"/>
      <c r="SAM65" s="1"/>
      <c r="SAN65" s="1"/>
      <c r="SAO65" s="1"/>
      <c r="SAP65" s="1"/>
      <c r="SAQ65" s="1"/>
      <c r="SAR65" s="1"/>
      <c r="SAS65" s="1"/>
      <c r="SAT65" s="1"/>
      <c r="SAU65" s="1"/>
      <c r="SAV65" s="1"/>
      <c r="SAW65" s="1"/>
      <c r="SAX65" s="1"/>
      <c r="SAY65" s="1"/>
      <c r="SAZ65" s="1"/>
      <c r="SBA65" s="1"/>
      <c r="SBB65" s="1"/>
      <c r="SBC65" s="1"/>
      <c r="SBD65" s="1"/>
      <c r="SBE65" s="1"/>
      <c r="SBF65" s="1"/>
      <c r="SBG65" s="1"/>
      <c r="SBH65" s="1"/>
      <c r="SBI65" s="1"/>
      <c r="SBJ65" s="1"/>
      <c r="SBK65" s="1"/>
      <c r="SBL65" s="1"/>
      <c r="SBM65" s="1"/>
      <c r="SBN65" s="1"/>
      <c r="SBO65" s="1"/>
      <c r="SBP65" s="1"/>
      <c r="SBQ65" s="1"/>
      <c r="SBR65" s="1"/>
      <c r="SBS65" s="1"/>
      <c r="SBT65" s="1"/>
      <c r="SBU65" s="1"/>
      <c r="SBV65" s="1"/>
      <c r="SBW65" s="1"/>
      <c r="SBX65" s="1"/>
      <c r="SBY65" s="1"/>
      <c r="SBZ65" s="1"/>
      <c r="SCA65" s="1"/>
      <c r="SCB65" s="1"/>
      <c r="SCC65" s="1"/>
      <c r="SCD65" s="1"/>
      <c r="SCE65" s="1"/>
      <c r="SCF65" s="1"/>
      <c r="SCG65" s="1"/>
      <c r="SCH65" s="1"/>
      <c r="SCI65" s="1"/>
      <c r="SCJ65" s="1"/>
      <c r="SCK65" s="1"/>
      <c r="SCL65" s="1"/>
      <c r="SCM65" s="1"/>
      <c r="SCN65" s="1"/>
      <c r="SCO65" s="1"/>
      <c r="SCP65" s="1"/>
      <c r="SCQ65" s="1"/>
      <c r="SCR65" s="1"/>
      <c r="SCS65" s="1"/>
      <c r="SCT65" s="1"/>
      <c r="SCU65" s="1"/>
      <c r="SCV65" s="1"/>
      <c r="SCW65" s="1"/>
      <c r="SCX65" s="1"/>
      <c r="SCY65" s="1"/>
      <c r="SCZ65" s="1"/>
      <c r="SDA65" s="1"/>
      <c r="SDB65" s="1"/>
      <c r="SDC65" s="1"/>
      <c r="SDD65" s="1"/>
      <c r="SDE65" s="1"/>
      <c r="SDF65" s="1"/>
      <c r="SDG65" s="1"/>
      <c r="SDH65" s="1"/>
      <c r="SDI65" s="1"/>
      <c r="SDJ65" s="1"/>
      <c r="SDK65" s="1"/>
      <c r="SDL65" s="1"/>
      <c r="SDM65" s="1"/>
      <c r="SDN65" s="1"/>
      <c r="SDO65" s="1"/>
      <c r="SDP65" s="1"/>
      <c r="SDQ65" s="1"/>
      <c r="SDR65" s="1"/>
      <c r="SDS65" s="1"/>
      <c r="SDT65" s="1"/>
      <c r="SDU65" s="1"/>
      <c r="SDV65" s="1"/>
      <c r="SDW65" s="1"/>
      <c r="SDX65" s="1"/>
      <c r="SDY65" s="1"/>
      <c r="SDZ65" s="1"/>
      <c r="SEA65" s="1"/>
      <c r="SEB65" s="1"/>
      <c r="SEC65" s="1"/>
      <c r="SED65" s="1"/>
      <c r="SEE65" s="1"/>
      <c r="SEF65" s="1"/>
      <c r="SEG65" s="1"/>
      <c r="SEH65" s="1"/>
      <c r="SEI65" s="1"/>
      <c r="SEJ65" s="1"/>
      <c r="SEK65" s="1"/>
      <c r="SEL65" s="1"/>
      <c r="SEM65" s="1"/>
      <c r="SEN65" s="1"/>
      <c r="SEO65" s="1"/>
      <c r="SEP65" s="1"/>
      <c r="SEQ65" s="1"/>
      <c r="SER65" s="1"/>
      <c r="SES65" s="1"/>
      <c r="SET65" s="1"/>
      <c r="SEU65" s="1"/>
      <c r="SEV65" s="1"/>
      <c r="SEW65" s="1"/>
      <c r="SEX65" s="1"/>
      <c r="SEY65" s="1"/>
      <c r="SEZ65" s="1"/>
      <c r="SFA65" s="1"/>
      <c r="SFB65" s="1"/>
      <c r="SFC65" s="1"/>
      <c r="SFD65" s="1"/>
      <c r="SFE65" s="1"/>
      <c r="SFF65" s="1"/>
      <c r="SFG65" s="1"/>
      <c r="SFH65" s="1"/>
      <c r="SFI65" s="1"/>
      <c r="SFJ65" s="1"/>
      <c r="SFK65" s="1"/>
      <c r="SFL65" s="1"/>
      <c r="SFM65" s="1"/>
      <c r="SFN65" s="1"/>
      <c r="SFO65" s="1"/>
      <c r="SFP65" s="1"/>
      <c r="SFQ65" s="1"/>
      <c r="SFR65" s="1"/>
      <c r="SFS65" s="1"/>
      <c r="SFT65" s="1"/>
      <c r="SFU65" s="1"/>
      <c r="SFV65" s="1"/>
      <c r="SFW65" s="1"/>
      <c r="SFX65" s="1"/>
      <c r="SFY65" s="1"/>
      <c r="SFZ65" s="1"/>
      <c r="SGA65" s="1"/>
      <c r="SGB65" s="1"/>
      <c r="SGC65" s="1"/>
      <c r="SGD65" s="1"/>
      <c r="SGE65" s="1"/>
      <c r="SGF65" s="1"/>
      <c r="SGG65" s="1"/>
      <c r="SGH65" s="1"/>
      <c r="SGI65" s="1"/>
      <c r="SGJ65" s="1"/>
      <c r="SGK65" s="1"/>
      <c r="SGL65" s="1"/>
      <c r="SGM65" s="1"/>
      <c r="SGN65" s="1"/>
      <c r="SGO65" s="1"/>
      <c r="SGP65" s="1"/>
      <c r="SGQ65" s="1"/>
      <c r="SGR65" s="1"/>
      <c r="SGS65" s="1"/>
      <c r="SGT65" s="1"/>
      <c r="SGU65" s="1"/>
      <c r="SGV65" s="1"/>
      <c r="SGW65" s="1"/>
      <c r="SGX65" s="1"/>
      <c r="SGY65" s="1"/>
      <c r="SGZ65" s="1"/>
      <c r="SHA65" s="1"/>
      <c r="SHB65" s="1"/>
      <c r="SHC65" s="1"/>
      <c r="SHD65" s="1"/>
      <c r="SHE65" s="1"/>
      <c r="SHF65" s="1"/>
      <c r="SHG65" s="1"/>
      <c r="SHH65" s="1"/>
      <c r="SHI65" s="1"/>
      <c r="SHJ65" s="1"/>
      <c r="SHK65" s="1"/>
      <c r="SHL65" s="1"/>
      <c r="SHM65" s="1"/>
      <c r="SHN65" s="1"/>
      <c r="SHO65" s="1"/>
      <c r="SHP65" s="1"/>
      <c r="SHQ65" s="1"/>
      <c r="SHR65" s="1"/>
      <c r="SHS65" s="1"/>
      <c r="SHT65" s="1"/>
      <c r="SHU65" s="1"/>
      <c r="SHV65" s="1"/>
      <c r="SHW65" s="1"/>
      <c r="SHX65" s="1"/>
      <c r="SHY65" s="1"/>
      <c r="SHZ65" s="1"/>
      <c r="SIA65" s="1"/>
      <c r="SIB65" s="1"/>
      <c r="SIC65" s="1"/>
      <c r="SID65" s="1"/>
      <c r="SIE65" s="1"/>
      <c r="SIF65" s="1"/>
      <c r="SIG65" s="1"/>
      <c r="SIH65" s="1"/>
      <c r="SII65" s="1"/>
      <c r="SIJ65" s="1"/>
      <c r="SIK65" s="1"/>
      <c r="SIL65" s="1"/>
      <c r="SIM65" s="1"/>
      <c r="SIN65" s="1"/>
      <c r="SIO65" s="1"/>
      <c r="SIP65" s="1"/>
      <c r="SIQ65" s="1"/>
      <c r="SIR65" s="1"/>
      <c r="SIS65" s="1"/>
      <c r="SIT65" s="1"/>
      <c r="SIU65" s="1"/>
      <c r="SIV65" s="1"/>
      <c r="SIW65" s="1"/>
      <c r="SIX65" s="1"/>
      <c r="SIY65" s="1"/>
      <c r="SIZ65" s="1"/>
      <c r="SJA65" s="1"/>
      <c r="SJB65" s="1"/>
      <c r="SJC65" s="1"/>
      <c r="SJD65" s="1"/>
      <c r="SJE65" s="1"/>
      <c r="SJF65" s="1"/>
      <c r="SJG65" s="1"/>
      <c r="SJH65" s="1"/>
      <c r="SJI65" s="1"/>
      <c r="SJJ65" s="1"/>
      <c r="SJK65" s="1"/>
      <c r="SJL65" s="1"/>
      <c r="SJM65" s="1"/>
      <c r="SJN65" s="1"/>
      <c r="SJO65" s="1"/>
      <c r="SJP65" s="1"/>
      <c r="SJQ65" s="1"/>
      <c r="SJR65" s="1"/>
      <c r="SJS65" s="1"/>
      <c r="SJT65" s="1"/>
      <c r="SJU65" s="1"/>
      <c r="SJV65" s="1"/>
      <c r="SJW65" s="1"/>
      <c r="SJX65" s="1"/>
      <c r="SJY65" s="1"/>
      <c r="SJZ65" s="1"/>
      <c r="SKA65" s="1"/>
      <c r="SKB65" s="1"/>
      <c r="SKC65" s="1"/>
      <c r="SKD65" s="1"/>
      <c r="SKE65" s="1"/>
      <c r="SKF65" s="1"/>
      <c r="SKG65" s="1"/>
      <c r="SKH65" s="1"/>
      <c r="SKI65" s="1"/>
      <c r="SKJ65" s="1"/>
      <c r="SKK65" s="1"/>
      <c r="SKL65" s="1"/>
      <c r="SKM65" s="1"/>
      <c r="SKN65" s="1"/>
      <c r="SKO65" s="1"/>
      <c r="SKP65" s="1"/>
      <c r="SKQ65" s="1"/>
      <c r="SKR65" s="1"/>
      <c r="SKS65" s="1"/>
      <c r="SKT65" s="1"/>
      <c r="SKU65" s="1"/>
      <c r="SKV65" s="1"/>
      <c r="SKW65" s="1"/>
      <c r="SKX65" s="1"/>
      <c r="SKY65" s="1"/>
      <c r="SKZ65" s="1"/>
      <c r="SLA65" s="1"/>
      <c r="SLB65" s="1"/>
      <c r="SLC65" s="1"/>
      <c r="SLD65" s="1"/>
      <c r="SLE65" s="1"/>
      <c r="SLF65" s="1"/>
      <c r="SLG65" s="1"/>
      <c r="SLH65" s="1"/>
      <c r="SLI65" s="1"/>
      <c r="SLJ65" s="1"/>
      <c r="SLK65" s="1"/>
      <c r="SLL65" s="1"/>
      <c r="SLM65" s="1"/>
      <c r="SLN65" s="1"/>
      <c r="SLO65" s="1"/>
      <c r="SLP65" s="1"/>
      <c r="SLQ65" s="1"/>
      <c r="SLR65" s="1"/>
      <c r="SLS65" s="1"/>
      <c r="SLT65" s="1"/>
      <c r="SLU65" s="1"/>
      <c r="SLV65" s="1"/>
      <c r="SLW65" s="1"/>
      <c r="SLX65" s="1"/>
      <c r="SLY65" s="1"/>
      <c r="SLZ65" s="1"/>
      <c r="SMA65" s="1"/>
      <c r="SMB65" s="1"/>
      <c r="SMC65" s="1"/>
      <c r="SMD65" s="1"/>
      <c r="SME65" s="1"/>
      <c r="SMF65" s="1"/>
      <c r="SMG65" s="1"/>
      <c r="SMH65" s="1"/>
      <c r="SMI65" s="1"/>
      <c r="SMJ65" s="1"/>
      <c r="SMK65" s="1"/>
      <c r="SML65" s="1"/>
      <c r="SMM65" s="1"/>
      <c r="SMN65" s="1"/>
      <c r="SMO65" s="1"/>
      <c r="SMP65" s="1"/>
      <c r="SMQ65" s="1"/>
      <c r="SMR65" s="1"/>
      <c r="SMS65" s="1"/>
      <c r="SMT65" s="1"/>
      <c r="SMU65" s="1"/>
      <c r="SMV65" s="1"/>
      <c r="SMW65" s="1"/>
      <c r="SMX65" s="1"/>
      <c r="SMY65" s="1"/>
      <c r="SMZ65" s="1"/>
      <c r="SNA65" s="1"/>
      <c r="SNB65" s="1"/>
      <c r="SNC65" s="1"/>
      <c r="SND65" s="1"/>
      <c r="SNE65" s="1"/>
      <c r="SNF65" s="1"/>
      <c r="SNG65" s="1"/>
      <c r="SNH65" s="1"/>
      <c r="SNI65" s="1"/>
      <c r="SNJ65" s="1"/>
      <c r="SNK65" s="1"/>
      <c r="SNL65" s="1"/>
      <c r="SNM65" s="1"/>
      <c r="SNN65" s="1"/>
      <c r="SNO65" s="1"/>
      <c r="SNP65" s="1"/>
      <c r="SNQ65" s="1"/>
      <c r="SNR65" s="1"/>
      <c r="SNS65" s="1"/>
      <c r="SNT65" s="1"/>
      <c r="SNU65" s="1"/>
      <c r="SNV65" s="1"/>
      <c r="SNW65" s="1"/>
      <c r="SNX65" s="1"/>
      <c r="SNY65" s="1"/>
      <c r="SNZ65" s="1"/>
      <c r="SOA65" s="1"/>
      <c r="SOB65" s="1"/>
      <c r="SOC65" s="1"/>
      <c r="SOD65" s="1"/>
      <c r="SOE65" s="1"/>
      <c r="SOF65" s="1"/>
      <c r="SOG65" s="1"/>
      <c r="SOH65" s="1"/>
      <c r="SOI65" s="1"/>
      <c r="SOJ65" s="1"/>
      <c r="SOK65" s="1"/>
      <c r="SOL65" s="1"/>
      <c r="SOM65" s="1"/>
      <c r="SON65" s="1"/>
      <c r="SOO65" s="1"/>
      <c r="SOP65" s="1"/>
      <c r="SOQ65" s="1"/>
      <c r="SOR65" s="1"/>
      <c r="SOS65" s="1"/>
      <c r="SOT65" s="1"/>
      <c r="SOU65" s="1"/>
      <c r="SOV65" s="1"/>
      <c r="SOW65" s="1"/>
      <c r="SOX65" s="1"/>
      <c r="SOY65" s="1"/>
      <c r="SOZ65" s="1"/>
      <c r="SPA65" s="1"/>
      <c r="SPB65" s="1"/>
      <c r="SPC65" s="1"/>
      <c r="SPD65" s="1"/>
      <c r="SPE65" s="1"/>
      <c r="SPF65" s="1"/>
      <c r="SPG65" s="1"/>
      <c r="SPH65" s="1"/>
      <c r="SPI65" s="1"/>
      <c r="SPJ65" s="1"/>
      <c r="SPK65" s="1"/>
      <c r="SPL65" s="1"/>
      <c r="SPM65" s="1"/>
      <c r="SPN65" s="1"/>
      <c r="SPO65" s="1"/>
      <c r="SPP65" s="1"/>
      <c r="SPQ65" s="1"/>
      <c r="SPR65" s="1"/>
      <c r="SPS65" s="1"/>
      <c r="SPT65" s="1"/>
      <c r="SPU65" s="1"/>
      <c r="SPV65" s="1"/>
      <c r="SPW65" s="1"/>
      <c r="SPX65" s="1"/>
      <c r="SPY65" s="1"/>
      <c r="SPZ65" s="1"/>
      <c r="SQA65" s="1"/>
      <c r="SQB65" s="1"/>
      <c r="SQC65" s="1"/>
      <c r="SQD65" s="1"/>
      <c r="SQE65" s="1"/>
      <c r="SQF65" s="1"/>
      <c r="SQG65" s="1"/>
      <c r="SQH65" s="1"/>
      <c r="SQI65" s="1"/>
      <c r="SQJ65" s="1"/>
      <c r="SQK65" s="1"/>
      <c r="SQL65" s="1"/>
      <c r="SQM65" s="1"/>
      <c r="SQN65" s="1"/>
      <c r="SQO65" s="1"/>
      <c r="SQP65" s="1"/>
      <c r="SQQ65" s="1"/>
      <c r="SQR65" s="1"/>
      <c r="SQS65" s="1"/>
      <c r="SQT65" s="1"/>
      <c r="SQU65" s="1"/>
      <c r="SQV65" s="1"/>
      <c r="SQW65" s="1"/>
      <c r="SQX65" s="1"/>
      <c r="SQY65" s="1"/>
      <c r="SQZ65" s="1"/>
      <c r="SRA65" s="1"/>
      <c r="SRB65" s="1"/>
      <c r="SRC65" s="1"/>
      <c r="SRD65" s="1"/>
      <c r="SRE65" s="1"/>
      <c r="SRF65" s="1"/>
      <c r="SRG65" s="1"/>
      <c r="SRH65" s="1"/>
      <c r="SRI65" s="1"/>
      <c r="SRJ65" s="1"/>
      <c r="SRK65" s="1"/>
      <c r="SRL65" s="1"/>
      <c r="SRM65" s="1"/>
      <c r="SRN65" s="1"/>
      <c r="SRO65" s="1"/>
      <c r="SRP65" s="1"/>
      <c r="SRQ65" s="1"/>
      <c r="SRR65" s="1"/>
      <c r="SRS65" s="1"/>
      <c r="SRT65" s="1"/>
      <c r="SRU65" s="1"/>
      <c r="SRV65" s="1"/>
      <c r="SRW65" s="1"/>
      <c r="SRX65" s="1"/>
      <c r="SRY65" s="1"/>
      <c r="SRZ65" s="1"/>
      <c r="SSA65" s="1"/>
      <c r="SSB65" s="1"/>
      <c r="SSC65" s="1"/>
      <c r="SSD65" s="1"/>
      <c r="SSE65" s="1"/>
      <c r="SSF65" s="1"/>
      <c r="SSG65" s="1"/>
      <c r="SSH65" s="1"/>
      <c r="SSI65" s="1"/>
      <c r="SSJ65" s="1"/>
      <c r="SSK65" s="1"/>
      <c r="SSL65" s="1"/>
      <c r="SSM65" s="1"/>
      <c r="SSN65" s="1"/>
      <c r="SSO65" s="1"/>
      <c r="SSP65" s="1"/>
      <c r="SSQ65" s="1"/>
      <c r="SSR65" s="1"/>
      <c r="SSS65" s="1"/>
      <c r="SST65" s="1"/>
      <c r="SSU65" s="1"/>
      <c r="SSV65" s="1"/>
      <c r="SSW65" s="1"/>
      <c r="SSX65" s="1"/>
      <c r="SSY65" s="1"/>
      <c r="SSZ65" s="1"/>
      <c r="STA65" s="1"/>
      <c r="STB65" s="1"/>
      <c r="STC65" s="1"/>
      <c r="STD65" s="1"/>
      <c r="STE65" s="1"/>
      <c r="STF65" s="1"/>
      <c r="STG65" s="1"/>
      <c r="STH65" s="1"/>
      <c r="STI65" s="1"/>
      <c r="STJ65" s="1"/>
      <c r="STK65" s="1"/>
      <c r="STL65" s="1"/>
      <c r="STM65" s="1"/>
      <c r="STN65" s="1"/>
      <c r="STO65" s="1"/>
      <c r="STP65" s="1"/>
      <c r="STQ65" s="1"/>
      <c r="STR65" s="1"/>
      <c r="STS65" s="1"/>
      <c r="STT65" s="1"/>
      <c r="STU65" s="1"/>
      <c r="STV65" s="1"/>
      <c r="STW65" s="1"/>
      <c r="STX65" s="1"/>
      <c r="STY65" s="1"/>
      <c r="STZ65" s="1"/>
      <c r="SUA65" s="1"/>
      <c r="SUB65" s="1"/>
      <c r="SUC65" s="1"/>
      <c r="SUD65" s="1"/>
      <c r="SUE65" s="1"/>
      <c r="SUF65" s="1"/>
      <c r="SUG65" s="1"/>
      <c r="SUH65" s="1"/>
      <c r="SUI65" s="1"/>
      <c r="SUJ65" s="1"/>
      <c r="SUK65" s="1"/>
      <c r="SUL65" s="1"/>
      <c r="SUM65" s="1"/>
      <c r="SUN65" s="1"/>
      <c r="SUO65" s="1"/>
      <c r="SUP65" s="1"/>
      <c r="SUQ65" s="1"/>
      <c r="SUR65" s="1"/>
      <c r="SUS65" s="1"/>
      <c r="SUT65" s="1"/>
      <c r="SUU65" s="1"/>
      <c r="SUV65" s="1"/>
      <c r="SUW65" s="1"/>
      <c r="SUX65" s="1"/>
      <c r="SUY65" s="1"/>
      <c r="SUZ65" s="1"/>
      <c r="SVA65" s="1"/>
      <c r="SVB65" s="1"/>
      <c r="SVC65" s="1"/>
      <c r="SVD65" s="1"/>
      <c r="SVE65" s="1"/>
      <c r="SVF65" s="1"/>
      <c r="SVG65" s="1"/>
      <c r="SVH65" s="1"/>
      <c r="SVI65" s="1"/>
      <c r="SVJ65" s="1"/>
      <c r="SVK65" s="1"/>
      <c r="SVL65" s="1"/>
      <c r="SVM65" s="1"/>
      <c r="SVN65" s="1"/>
      <c r="SVO65" s="1"/>
      <c r="SVP65" s="1"/>
      <c r="SVQ65" s="1"/>
      <c r="SVR65" s="1"/>
      <c r="SVS65" s="1"/>
      <c r="SVT65" s="1"/>
      <c r="SVU65" s="1"/>
      <c r="SVV65" s="1"/>
      <c r="SVW65" s="1"/>
      <c r="SVX65" s="1"/>
      <c r="SVY65" s="1"/>
      <c r="SVZ65" s="1"/>
      <c r="SWA65" s="1"/>
      <c r="SWB65" s="1"/>
      <c r="SWC65" s="1"/>
      <c r="SWD65" s="1"/>
      <c r="SWE65" s="1"/>
      <c r="SWF65" s="1"/>
      <c r="SWG65" s="1"/>
      <c r="SWH65" s="1"/>
      <c r="SWI65" s="1"/>
      <c r="SWJ65" s="1"/>
      <c r="SWK65" s="1"/>
      <c r="SWL65" s="1"/>
      <c r="SWM65" s="1"/>
      <c r="SWN65" s="1"/>
      <c r="SWO65" s="1"/>
      <c r="SWP65" s="1"/>
      <c r="SWQ65" s="1"/>
      <c r="SWR65" s="1"/>
      <c r="SWS65" s="1"/>
      <c r="SWT65" s="1"/>
      <c r="SWU65" s="1"/>
      <c r="SWV65" s="1"/>
      <c r="SWW65" s="1"/>
      <c r="SWX65" s="1"/>
      <c r="SWY65" s="1"/>
      <c r="SWZ65" s="1"/>
      <c r="SXA65" s="1"/>
      <c r="SXB65" s="1"/>
      <c r="SXC65" s="1"/>
      <c r="SXD65" s="1"/>
      <c r="SXE65" s="1"/>
      <c r="SXF65" s="1"/>
      <c r="SXG65" s="1"/>
      <c r="SXH65" s="1"/>
      <c r="SXI65" s="1"/>
      <c r="SXJ65" s="1"/>
      <c r="SXK65" s="1"/>
      <c r="SXL65" s="1"/>
      <c r="SXM65" s="1"/>
      <c r="SXN65" s="1"/>
      <c r="SXO65" s="1"/>
      <c r="SXP65" s="1"/>
      <c r="SXQ65" s="1"/>
      <c r="SXR65" s="1"/>
      <c r="SXS65" s="1"/>
      <c r="SXT65" s="1"/>
      <c r="SXU65" s="1"/>
      <c r="SXV65" s="1"/>
      <c r="SXW65" s="1"/>
      <c r="SXX65" s="1"/>
      <c r="SXY65" s="1"/>
      <c r="SXZ65" s="1"/>
      <c r="SYA65" s="1"/>
      <c r="SYB65" s="1"/>
      <c r="SYC65" s="1"/>
      <c r="SYD65" s="1"/>
      <c r="SYE65" s="1"/>
      <c r="SYF65" s="1"/>
      <c r="SYG65" s="1"/>
      <c r="SYH65" s="1"/>
      <c r="SYI65" s="1"/>
      <c r="SYJ65" s="1"/>
      <c r="SYK65" s="1"/>
      <c r="SYL65" s="1"/>
      <c r="SYM65" s="1"/>
      <c r="SYN65" s="1"/>
      <c r="SYO65" s="1"/>
      <c r="SYP65" s="1"/>
      <c r="SYQ65" s="1"/>
      <c r="SYR65" s="1"/>
      <c r="SYS65" s="1"/>
      <c r="SYT65" s="1"/>
      <c r="SYU65" s="1"/>
      <c r="SYV65" s="1"/>
      <c r="SYW65" s="1"/>
      <c r="SYX65" s="1"/>
      <c r="SYY65" s="1"/>
      <c r="SYZ65" s="1"/>
      <c r="SZA65" s="1"/>
      <c r="SZB65" s="1"/>
      <c r="SZC65" s="1"/>
      <c r="SZD65" s="1"/>
      <c r="SZE65" s="1"/>
      <c r="SZF65" s="1"/>
      <c r="SZG65" s="1"/>
      <c r="SZH65" s="1"/>
      <c r="SZI65" s="1"/>
      <c r="SZJ65" s="1"/>
      <c r="SZK65" s="1"/>
      <c r="SZL65" s="1"/>
      <c r="SZM65" s="1"/>
      <c r="SZN65" s="1"/>
      <c r="SZO65" s="1"/>
      <c r="SZP65" s="1"/>
      <c r="SZQ65" s="1"/>
      <c r="SZR65" s="1"/>
      <c r="SZS65" s="1"/>
      <c r="SZT65" s="1"/>
      <c r="SZU65" s="1"/>
      <c r="SZV65" s="1"/>
      <c r="SZW65" s="1"/>
      <c r="SZX65" s="1"/>
      <c r="SZY65" s="1"/>
      <c r="SZZ65" s="1"/>
      <c r="TAA65" s="1"/>
      <c r="TAB65" s="1"/>
      <c r="TAC65" s="1"/>
      <c r="TAD65" s="1"/>
      <c r="TAE65" s="1"/>
      <c r="TAF65" s="1"/>
      <c r="TAG65" s="1"/>
      <c r="TAH65" s="1"/>
      <c r="TAI65" s="1"/>
      <c r="TAJ65" s="1"/>
      <c r="TAK65" s="1"/>
      <c r="TAL65" s="1"/>
      <c r="TAM65" s="1"/>
      <c r="TAN65" s="1"/>
      <c r="TAO65" s="1"/>
      <c r="TAP65" s="1"/>
      <c r="TAQ65" s="1"/>
      <c r="TAR65" s="1"/>
      <c r="TAS65" s="1"/>
      <c r="TAT65" s="1"/>
      <c r="TAU65" s="1"/>
      <c r="TAV65" s="1"/>
      <c r="TAW65" s="1"/>
      <c r="TAX65" s="1"/>
      <c r="TAY65" s="1"/>
      <c r="TAZ65" s="1"/>
      <c r="TBA65" s="1"/>
      <c r="TBB65" s="1"/>
      <c r="TBC65" s="1"/>
      <c r="TBD65" s="1"/>
      <c r="TBE65" s="1"/>
      <c r="TBF65" s="1"/>
      <c r="TBG65" s="1"/>
      <c r="TBH65" s="1"/>
      <c r="TBI65" s="1"/>
      <c r="TBJ65" s="1"/>
      <c r="TBK65" s="1"/>
      <c r="TBL65" s="1"/>
      <c r="TBM65" s="1"/>
      <c r="TBN65" s="1"/>
      <c r="TBO65" s="1"/>
      <c r="TBP65" s="1"/>
      <c r="TBQ65" s="1"/>
      <c r="TBR65" s="1"/>
      <c r="TBS65" s="1"/>
      <c r="TBT65" s="1"/>
      <c r="TBU65" s="1"/>
      <c r="TBV65" s="1"/>
      <c r="TBW65" s="1"/>
      <c r="TBX65" s="1"/>
      <c r="TBY65" s="1"/>
      <c r="TBZ65" s="1"/>
      <c r="TCA65" s="1"/>
      <c r="TCB65" s="1"/>
      <c r="TCC65" s="1"/>
      <c r="TCD65" s="1"/>
      <c r="TCE65" s="1"/>
      <c r="TCF65" s="1"/>
      <c r="TCG65" s="1"/>
      <c r="TCH65" s="1"/>
      <c r="TCI65" s="1"/>
      <c r="TCJ65" s="1"/>
      <c r="TCK65" s="1"/>
      <c r="TCL65" s="1"/>
      <c r="TCM65" s="1"/>
      <c r="TCN65" s="1"/>
      <c r="TCO65" s="1"/>
      <c r="TCP65" s="1"/>
      <c r="TCQ65" s="1"/>
      <c r="TCR65" s="1"/>
      <c r="TCS65" s="1"/>
      <c r="TCT65" s="1"/>
      <c r="TCU65" s="1"/>
      <c r="TCV65" s="1"/>
      <c r="TCW65" s="1"/>
      <c r="TCX65" s="1"/>
      <c r="TCY65" s="1"/>
      <c r="TCZ65" s="1"/>
      <c r="TDA65" s="1"/>
      <c r="TDB65" s="1"/>
      <c r="TDC65" s="1"/>
      <c r="TDD65" s="1"/>
      <c r="TDE65" s="1"/>
      <c r="TDF65" s="1"/>
      <c r="TDG65" s="1"/>
      <c r="TDH65" s="1"/>
      <c r="TDI65" s="1"/>
      <c r="TDJ65" s="1"/>
      <c r="TDK65" s="1"/>
      <c r="TDL65" s="1"/>
      <c r="TDM65" s="1"/>
      <c r="TDN65" s="1"/>
      <c r="TDO65" s="1"/>
      <c r="TDP65" s="1"/>
      <c r="TDQ65" s="1"/>
      <c r="TDR65" s="1"/>
      <c r="TDS65" s="1"/>
      <c r="TDT65" s="1"/>
      <c r="TDU65" s="1"/>
      <c r="TDV65" s="1"/>
      <c r="TDW65" s="1"/>
      <c r="TDX65" s="1"/>
      <c r="TDY65" s="1"/>
      <c r="TDZ65" s="1"/>
      <c r="TEA65" s="1"/>
      <c r="TEB65" s="1"/>
      <c r="TEC65" s="1"/>
      <c r="TED65" s="1"/>
      <c r="TEE65" s="1"/>
      <c r="TEF65" s="1"/>
      <c r="TEG65" s="1"/>
      <c r="TEH65" s="1"/>
      <c r="TEI65" s="1"/>
      <c r="TEJ65" s="1"/>
      <c r="TEK65" s="1"/>
      <c r="TEL65" s="1"/>
      <c r="TEM65" s="1"/>
      <c r="TEN65" s="1"/>
      <c r="TEO65" s="1"/>
      <c r="TEP65" s="1"/>
      <c r="TEQ65" s="1"/>
      <c r="TER65" s="1"/>
      <c r="TES65" s="1"/>
      <c r="TET65" s="1"/>
      <c r="TEU65" s="1"/>
      <c r="TEV65" s="1"/>
      <c r="TEW65" s="1"/>
      <c r="TEX65" s="1"/>
      <c r="TEY65" s="1"/>
      <c r="TEZ65" s="1"/>
      <c r="TFA65" s="1"/>
      <c r="TFB65" s="1"/>
      <c r="TFC65" s="1"/>
      <c r="TFD65" s="1"/>
      <c r="TFE65" s="1"/>
      <c r="TFF65" s="1"/>
      <c r="TFG65" s="1"/>
      <c r="TFH65" s="1"/>
      <c r="TFI65" s="1"/>
      <c r="TFJ65" s="1"/>
      <c r="TFK65" s="1"/>
      <c r="TFL65" s="1"/>
      <c r="TFM65" s="1"/>
      <c r="TFN65" s="1"/>
      <c r="TFO65" s="1"/>
      <c r="TFP65" s="1"/>
      <c r="TFQ65" s="1"/>
      <c r="TFR65" s="1"/>
      <c r="TFS65" s="1"/>
      <c r="TFT65" s="1"/>
      <c r="TFU65" s="1"/>
      <c r="TFV65" s="1"/>
      <c r="TFW65" s="1"/>
      <c r="TFX65" s="1"/>
      <c r="TFY65" s="1"/>
      <c r="TFZ65" s="1"/>
      <c r="TGA65" s="1"/>
      <c r="TGB65" s="1"/>
      <c r="TGC65" s="1"/>
      <c r="TGD65" s="1"/>
      <c r="TGE65" s="1"/>
      <c r="TGF65" s="1"/>
      <c r="TGG65" s="1"/>
      <c r="TGH65" s="1"/>
      <c r="TGI65" s="1"/>
      <c r="TGJ65" s="1"/>
      <c r="TGK65" s="1"/>
      <c r="TGL65" s="1"/>
      <c r="TGM65" s="1"/>
      <c r="TGN65" s="1"/>
      <c r="TGO65" s="1"/>
      <c r="TGP65" s="1"/>
      <c r="TGQ65" s="1"/>
      <c r="TGR65" s="1"/>
      <c r="TGS65" s="1"/>
      <c r="TGT65" s="1"/>
      <c r="TGU65" s="1"/>
      <c r="TGV65" s="1"/>
      <c r="TGW65" s="1"/>
      <c r="TGX65" s="1"/>
      <c r="TGY65" s="1"/>
      <c r="TGZ65" s="1"/>
      <c r="THA65" s="1"/>
      <c r="THB65" s="1"/>
      <c r="THC65" s="1"/>
      <c r="THD65" s="1"/>
      <c r="THE65" s="1"/>
      <c r="THF65" s="1"/>
      <c r="THG65" s="1"/>
      <c r="THH65" s="1"/>
      <c r="THI65" s="1"/>
      <c r="THJ65" s="1"/>
      <c r="THK65" s="1"/>
      <c r="THL65" s="1"/>
      <c r="THM65" s="1"/>
      <c r="THN65" s="1"/>
      <c r="THO65" s="1"/>
      <c r="THP65" s="1"/>
      <c r="THQ65" s="1"/>
      <c r="THR65" s="1"/>
      <c r="THS65" s="1"/>
      <c r="THT65" s="1"/>
      <c r="THU65" s="1"/>
      <c r="THV65" s="1"/>
      <c r="THW65" s="1"/>
      <c r="THX65" s="1"/>
      <c r="THY65" s="1"/>
      <c r="THZ65" s="1"/>
      <c r="TIA65" s="1"/>
      <c r="TIB65" s="1"/>
      <c r="TIC65" s="1"/>
      <c r="TID65" s="1"/>
      <c r="TIE65" s="1"/>
      <c r="TIF65" s="1"/>
      <c r="TIG65" s="1"/>
      <c r="TIH65" s="1"/>
      <c r="TII65" s="1"/>
      <c r="TIJ65" s="1"/>
      <c r="TIK65" s="1"/>
      <c r="TIL65" s="1"/>
      <c r="TIM65" s="1"/>
      <c r="TIN65" s="1"/>
      <c r="TIO65" s="1"/>
      <c r="TIP65" s="1"/>
      <c r="TIQ65" s="1"/>
      <c r="TIR65" s="1"/>
      <c r="TIS65" s="1"/>
      <c r="TIT65" s="1"/>
      <c r="TIU65" s="1"/>
      <c r="TIV65" s="1"/>
      <c r="TIW65" s="1"/>
      <c r="TIX65" s="1"/>
      <c r="TIY65" s="1"/>
      <c r="TIZ65" s="1"/>
      <c r="TJA65" s="1"/>
      <c r="TJB65" s="1"/>
      <c r="TJC65" s="1"/>
      <c r="TJD65" s="1"/>
      <c r="TJE65" s="1"/>
      <c r="TJF65" s="1"/>
      <c r="TJG65" s="1"/>
      <c r="TJH65" s="1"/>
      <c r="TJI65" s="1"/>
      <c r="TJJ65" s="1"/>
      <c r="TJK65" s="1"/>
      <c r="TJL65" s="1"/>
      <c r="TJM65" s="1"/>
      <c r="TJN65" s="1"/>
      <c r="TJO65" s="1"/>
      <c r="TJP65" s="1"/>
      <c r="TJQ65" s="1"/>
      <c r="TJR65" s="1"/>
      <c r="TJS65" s="1"/>
      <c r="TJT65" s="1"/>
      <c r="TJU65" s="1"/>
      <c r="TJV65" s="1"/>
      <c r="TJW65" s="1"/>
      <c r="TJX65" s="1"/>
      <c r="TJY65" s="1"/>
      <c r="TJZ65" s="1"/>
      <c r="TKA65" s="1"/>
      <c r="TKB65" s="1"/>
      <c r="TKC65" s="1"/>
      <c r="TKD65" s="1"/>
      <c r="TKE65" s="1"/>
      <c r="TKF65" s="1"/>
      <c r="TKG65" s="1"/>
      <c r="TKH65" s="1"/>
      <c r="TKI65" s="1"/>
      <c r="TKJ65" s="1"/>
      <c r="TKK65" s="1"/>
      <c r="TKL65" s="1"/>
      <c r="TKM65" s="1"/>
      <c r="TKN65" s="1"/>
      <c r="TKO65" s="1"/>
      <c r="TKP65" s="1"/>
      <c r="TKQ65" s="1"/>
      <c r="TKR65" s="1"/>
      <c r="TKS65" s="1"/>
      <c r="TKT65" s="1"/>
      <c r="TKU65" s="1"/>
      <c r="TKV65" s="1"/>
      <c r="TKW65" s="1"/>
      <c r="TKX65" s="1"/>
      <c r="TKY65" s="1"/>
      <c r="TKZ65" s="1"/>
      <c r="TLA65" s="1"/>
      <c r="TLB65" s="1"/>
      <c r="TLC65" s="1"/>
      <c r="TLD65" s="1"/>
      <c r="TLE65" s="1"/>
      <c r="TLF65" s="1"/>
      <c r="TLG65" s="1"/>
      <c r="TLH65" s="1"/>
      <c r="TLI65" s="1"/>
      <c r="TLJ65" s="1"/>
      <c r="TLK65" s="1"/>
      <c r="TLL65" s="1"/>
      <c r="TLM65" s="1"/>
      <c r="TLN65" s="1"/>
      <c r="TLO65" s="1"/>
      <c r="TLP65" s="1"/>
      <c r="TLQ65" s="1"/>
      <c r="TLR65" s="1"/>
      <c r="TLS65" s="1"/>
      <c r="TLT65" s="1"/>
      <c r="TLU65" s="1"/>
      <c r="TLV65" s="1"/>
      <c r="TLW65" s="1"/>
      <c r="TLX65" s="1"/>
      <c r="TLY65" s="1"/>
      <c r="TLZ65" s="1"/>
      <c r="TMA65" s="1"/>
      <c r="TMB65" s="1"/>
      <c r="TMC65" s="1"/>
      <c r="TMD65" s="1"/>
      <c r="TME65" s="1"/>
      <c r="TMF65" s="1"/>
      <c r="TMG65" s="1"/>
      <c r="TMH65" s="1"/>
      <c r="TMI65" s="1"/>
      <c r="TMJ65" s="1"/>
      <c r="TMK65" s="1"/>
      <c r="TML65" s="1"/>
      <c r="TMM65" s="1"/>
      <c r="TMN65" s="1"/>
      <c r="TMO65" s="1"/>
      <c r="TMP65" s="1"/>
      <c r="TMQ65" s="1"/>
      <c r="TMR65" s="1"/>
      <c r="TMS65" s="1"/>
      <c r="TMT65" s="1"/>
      <c r="TMU65" s="1"/>
      <c r="TMV65" s="1"/>
      <c r="TMW65" s="1"/>
      <c r="TMX65" s="1"/>
      <c r="TMY65" s="1"/>
      <c r="TMZ65" s="1"/>
      <c r="TNA65" s="1"/>
      <c r="TNB65" s="1"/>
      <c r="TNC65" s="1"/>
      <c r="TND65" s="1"/>
      <c r="TNE65" s="1"/>
      <c r="TNF65" s="1"/>
      <c r="TNG65" s="1"/>
      <c r="TNH65" s="1"/>
      <c r="TNI65" s="1"/>
      <c r="TNJ65" s="1"/>
      <c r="TNK65" s="1"/>
      <c r="TNL65" s="1"/>
      <c r="TNM65" s="1"/>
      <c r="TNN65" s="1"/>
      <c r="TNO65" s="1"/>
      <c r="TNP65" s="1"/>
      <c r="TNQ65" s="1"/>
      <c r="TNR65" s="1"/>
      <c r="TNS65" s="1"/>
      <c r="TNT65" s="1"/>
      <c r="TNU65" s="1"/>
      <c r="TNV65" s="1"/>
      <c r="TNW65" s="1"/>
      <c r="TNX65" s="1"/>
      <c r="TNY65" s="1"/>
      <c r="TNZ65" s="1"/>
      <c r="TOA65" s="1"/>
      <c r="TOB65" s="1"/>
      <c r="TOC65" s="1"/>
      <c r="TOD65" s="1"/>
      <c r="TOE65" s="1"/>
      <c r="TOF65" s="1"/>
      <c r="TOG65" s="1"/>
      <c r="TOH65" s="1"/>
      <c r="TOI65" s="1"/>
      <c r="TOJ65" s="1"/>
      <c r="TOK65" s="1"/>
      <c r="TOL65" s="1"/>
      <c r="TOM65" s="1"/>
      <c r="TON65" s="1"/>
      <c r="TOO65" s="1"/>
      <c r="TOP65" s="1"/>
      <c r="TOQ65" s="1"/>
      <c r="TOR65" s="1"/>
      <c r="TOS65" s="1"/>
      <c r="TOT65" s="1"/>
      <c r="TOU65" s="1"/>
      <c r="TOV65" s="1"/>
      <c r="TOW65" s="1"/>
      <c r="TOX65" s="1"/>
      <c r="TOY65" s="1"/>
      <c r="TOZ65" s="1"/>
      <c r="TPA65" s="1"/>
      <c r="TPB65" s="1"/>
      <c r="TPC65" s="1"/>
      <c r="TPD65" s="1"/>
      <c r="TPE65" s="1"/>
      <c r="TPF65" s="1"/>
      <c r="TPG65" s="1"/>
      <c r="TPH65" s="1"/>
      <c r="TPI65" s="1"/>
      <c r="TPJ65" s="1"/>
      <c r="TPK65" s="1"/>
      <c r="TPL65" s="1"/>
      <c r="TPM65" s="1"/>
      <c r="TPN65" s="1"/>
      <c r="TPO65" s="1"/>
      <c r="TPP65" s="1"/>
      <c r="TPQ65" s="1"/>
      <c r="TPR65" s="1"/>
      <c r="TPS65" s="1"/>
      <c r="TPT65" s="1"/>
      <c r="TPU65" s="1"/>
      <c r="TPV65" s="1"/>
      <c r="TPW65" s="1"/>
      <c r="TPX65" s="1"/>
      <c r="TPY65" s="1"/>
      <c r="TPZ65" s="1"/>
      <c r="TQA65" s="1"/>
      <c r="TQB65" s="1"/>
      <c r="TQC65" s="1"/>
      <c r="TQD65" s="1"/>
      <c r="TQE65" s="1"/>
      <c r="TQF65" s="1"/>
      <c r="TQG65" s="1"/>
      <c r="TQH65" s="1"/>
      <c r="TQI65" s="1"/>
      <c r="TQJ65" s="1"/>
      <c r="TQK65" s="1"/>
      <c r="TQL65" s="1"/>
      <c r="TQM65" s="1"/>
      <c r="TQN65" s="1"/>
      <c r="TQO65" s="1"/>
      <c r="TQP65" s="1"/>
      <c r="TQQ65" s="1"/>
      <c r="TQR65" s="1"/>
      <c r="TQS65" s="1"/>
      <c r="TQT65" s="1"/>
      <c r="TQU65" s="1"/>
      <c r="TQV65" s="1"/>
      <c r="TQW65" s="1"/>
      <c r="TQX65" s="1"/>
      <c r="TQY65" s="1"/>
      <c r="TQZ65" s="1"/>
      <c r="TRA65" s="1"/>
      <c r="TRB65" s="1"/>
      <c r="TRC65" s="1"/>
      <c r="TRD65" s="1"/>
      <c r="TRE65" s="1"/>
      <c r="TRF65" s="1"/>
      <c r="TRG65" s="1"/>
      <c r="TRH65" s="1"/>
      <c r="TRI65" s="1"/>
      <c r="TRJ65" s="1"/>
      <c r="TRK65" s="1"/>
      <c r="TRL65" s="1"/>
      <c r="TRM65" s="1"/>
      <c r="TRN65" s="1"/>
      <c r="TRO65" s="1"/>
      <c r="TRP65" s="1"/>
      <c r="TRQ65" s="1"/>
      <c r="TRR65" s="1"/>
      <c r="TRS65" s="1"/>
      <c r="TRT65" s="1"/>
      <c r="TRU65" s="1"/>
      <c r="TRV65" s="1"/>
      <c r="TRW65" s="1"/>
      <c r="TRX65" s="1"/>
      <c r="TRY65" s="1"/>
      <c r="TRZ65" s="1"/>
      <c r="TSA65" s="1"/>
      <c r="TSB65" s="1"/>
      <c r="TSC65" s="1"/>
      <c r="TSD65" s="1"/>
      <c r="TSE65" s="1"/>
      <c r="TSF65" s="1"/>
      <c r="TSG65" s="1"/>
      <c r="TSH65" s="1"/>
      <c r="TSI65" s="1"/>
      <c r="TSJ65" s="1"/>
      <c r="TSK65" s="1"/>
      <c r="TSL65" s="1"/>
      <c r="TSM65" s="1"/>
      <c r="TSN65" s="1"/>
      <c r="TSO65" s="1"/>
      <c r="TSP65" s="1"/>
      <c r="TSQ65" s="1"/>
      <c r="TSR65" s="1"/>
      <c r="TSS65" s="1"/>
      <c r="TST65" s="1"/>
      <c r="TSU65" s="1"/>
      <c r="TSV65" s="1"/>
      <c r="TSW65" s="1"/>
      <c r="TSX65" s="1"/>
      <c r="TSY65" s="1"/>
      <c r="TSZ65" s="1"/>
      <c r="TTA65" s="1"/>
      <c r="TTB65" s="1"/>
      <c r="TTC65" s="1"/>
      <c r="TTD65" s="1"/>
      <c r="TTE65" s="1"/>
      <c r="TTF65" s="1"/>
      <c r="TTG65" s="1"/>
      <c r="TTH65" s="1"/>
      <c r="TTI65" s="1"/>
      <c r="TTJ65" s="1"/>
      <c r="TTK65" s="1"/>
      <c r="TTL65" s="1"/>
      <c r="TTM65" s="1"/>
      <c r="TTN65" s="1"/>
      <c r="TTO65" s="1"/>
      <c r="TTP65" s="1"/>
      <c r="TTQ65" s="1"/>
      <c r="TTR65" s="1"/>
      <c r="TTS65" s="1"/>
      <c r="TTT65" s="1"/>
      <c r="TTU65" s="1"/>
      <c r="TTV65" s="1"/>
      <c r="TTW65" s="1"/>
      <c r="TTX65" s="1"/>
      <c r="TTY65" s="1"/>
      <c r="TTZ65" s="1"/>
      <c r="TUA65" s="1"/>
      <c r="TUB65" s="1"/>
      <c r="TUC65" s="1"/>
      <c r="TUD65" s="1"/>
      <c r="TUE65" s="1"/>
      <c r="TUF65" s="1"/>
      <c r="TUG65" s="1"/>
      <c r="TUH65" s="1"/>
      <c r="TUI65" s="1"/>
      <c r="TUJ65" s="1"/>
      <c r="TUK65" s="1"/>
      <c r="TUL65" s="1"/>
      <c r="TUM65" s="1"/>
      <c r="TUN65" s="1"/>
      <c r="TUO65" s="1"/>
      <c r="TUP65" s="1"/>
      <c r="TUQ65" s="1"/>
      <c r="TUR65" s="1"/>
      <c r="TUS65" s="1"/>
      <c r="TUT65" s="1"/>
      <c r="TUU65" s="1"/>
      <c r="TUV65" s="1"/>
      <c r="TUW65" s="1"/>
      <c r="TUX65" s="1"/>
      <c r="TUY65" s="1"/>
      <c r="TUZ65" s="1"/>
      <c r="TVA65" s="1"/>
      <c r="TVB65" s="1"/>
      <c r="TVC65" s="1"/>
      <c r="TVD65" s="1"/>
      <c r="TVE65" s="1"/>
      <c r="TVF65" s="1"/>
      <c r="TVG65" s="1"/>
      <c r="TVH65" s="1"/>
      <c r="TVI65" s="1"/>
      <c r="TVJ65" s="1"/>
      <c r="TVK65" s="1"/>
      <c r="TVL65" s="1"/>
      <c r="TVM65" s="1"/>
      <c r="TVN65" s="1"/>
      <c r="TVO65" s="1"/>
      <c r="TVP65" s="1"/>
      <c r="TVQ65" s="1"/>
      <c r="TVR65" s="1"/>
      <c r="TVS65" s="1"/>
      <c r="TVT65" s="1"/>
      <c r="TVU65" s="1"/>
      <c r="TVV65" s="1"/>
      <c r="TVW65" s="1"/>
      <c r="TVX65" s="1"/>
      <c r="TVY65" s="1"/>
      <c r="TVZ65" s="1"/>
      <c r="TWA65" s="1"/>
      <c r="TWB65" s="1"/>
      <c r="TWC65" s="1"/>
      <c r="TWD65" s="1"/>
      <c r="TWE65" s="1"/>
      <c r="TWF65" s="1"/>
      <c r="TWG65" s="1"/>
      <c r="TWH65" s="1"/>
      <c r="TWI65" s="1"/>
      <c r="TWJ65" s="1"/>
      <c r="TWK65" s="1"/>
      <c r="TWL65" s="1"/>
      <c r="TWM65" s="1"/>
      <c r="TWN65" s="1"/>
      <c r="TWO65" s="1"/>
      <c r="TWP65" s="1"/>
      <c r="TWQ65" s="1"/>
      <c r="TWR65" s="1"/>
      <c r="TWS65" s="1"/>
      <c r="TWT65" s="1"/>
      <c r="TWU65" s="1"/>
      <c r="TWV65" s="1"/>
      <c r="TWW65" s="1"/>
      <c r="TWX65" s="1"/>
      <c r="TWY65" s="1"/>
      <c r="TWZ65" s="1"/>
      <c r="TXA65" s="1"/>
      <c r="TXB65" s="1"/>
      <c r="TXC65" s="1"/>
      <c r="TXD65" s="1"/>
      <c r="TXE65" s="1"/>
      <c r="TXF65" s="1"/>
      <c r="TXG65" s="1"/>
      <c r="TXH65" s="1"/>
      <c r="TXI65" s="1"/>
      <c r="TXJ65" s="1"/>
      <c r="TXK65" s="1"/>
      <c r="TXL65" s="1"/>
      <c r="TXM65" s="1"/>
      <c r="TXN65" s="1"/>
      <c r="TXO65" s="1"/>
      <c r="TXP65" s="1"/>
      <c r="TXQ65" s="1"/>
      <c r="TXR65" s="1"/>
      <c r="TXS65" s="1"/>
      <c r="TXT65" s="1"/>
      <c r="TXU65" s="1"/>
      <c r="TXV65" s="1"/>
      <c r="TXW65" s="1"/>
      <c r="TXX65" s="1"/>
      <c r="TXY65" s="1"/>
      <c r="TXZ65" s="1"/>
      <c r="TYA65" s="1"/>
      <c r="TYB65" s="1"/>
      <c r="TYC65" s="1"/>
      <c r="TYD65" s="1"/>
      <c r="TYE65" s="1"/>
      <c r="TYF65" s="1"/>
      <c r="TYG65" s="1"/>
      <c r="TYH65" s="1"/>
      <c r="TYI65" s="1"/>
      <c r="TYJ65" s="1"/>
      <c r="TYK65" s="1"/>
      <c r="TYL65" s="1"/>
      <c r="TYM65" s="1"/>
      <c r="TYN65" s="1"/>
      <c r="TYO65" s="1"/>
      <c r="TYP65" s="1"/>
      <c r="TYQ65" s="1"/>
      <c r="TYR65" s="1"/>
      <c r="TYS65" s="1"/>
      <c r="TYT65" s="1"/>
      <c r="TYU65" s="1"/>
      <c r="TYV65" s="1"/>
      <c r="TYW65" s="1"/>
      <c r="TYX65" s="1"/>
      <c r="TYY65" s="1"/>
      <c r="TYZ65" s="1"/>
      <c r="TZA65" s="1"/>
      <c r="TZB65" s="1"/>
      <c r="TZC65" s="1"/>
      <c r="TZD65" s="1"/>
      <c r="TZE65" s="1"/>
      <c r="TZF65" s="1"/>
      <c r="TZG65" s="1"/>
      <c r="TZH65" s="1"/>
      <c r="TZI65" s="1"/>
      <c r="TZJ65" s="1"/>
      <c r="TZK65" s="1"/>
      <c r="TZL65" s="1"/>
      <c r="TZM65" s="1"/>
      <c r="TZN65" s="1"/>
      <c r="TZO65" s="1"/>
      <c r="TZP65" s="1"/>
      <c r="TZQ65" s="1"/>
      <c r="TZR65" s="1"/>
      <c r="TZS65" s="1"/>
      <c r="TZT65" s="1"/>
      <c r="TZU65" s="1"/>
      <c r="TZV65" s="1"/>
      <c r="TZW65" s="1"/>
      <c r="TZX65" s="1"/>
      <c r="TZY65" s="1"/>
      <c r="TZZ65" s="1"/>
      <c r="UAA65" s="1"/>
      <c r="UAB65" s="1"/>
      <c r="UAC65" s="1"/>
      <c r="UAD65" s="1"/>
      <c r="UAE65" s="1"/>
      <c r="UAF65" s="1"/>
      <c r="UAG65" s="1"/>
      <c r="UAH65" s="1"/>
      <c r="UAI65" s="1"/>
      <c r="UAJ65" s="1"/>
      <c r="UAK65" s="1"/>
      <c r="UAL65" s="1"/>
      <c r="UAM65" s="1"/>
      <c r="UAN65" s="1"/>
      <c r="UAO65" s="1"/>
      <c r="UAP65" s="1"/>
      <c r="UAQ65" s="1"/>
      <c r="UAR65" s="1"/>
      <c r="UAS65" s="1"/>
      <c r="UAT65" s="1"/>
      <c r="UAU65" s="1"/>
      <c r="UAV65" s="1"/>
      <c r="UAW65" s="1"/>
      <c r="UAX65" s="1"/>
      <c r="UAY65" s="1"/>
      <c r="UAZ65" s="1"/>
      <c r="UBA65" s="1"/>
      <c r="UBB65" s="1"/>
      <c r="UBC65" s="1"/>
      <c r="UBD65" s="1"/>
      <c r="UBE65" s="1"/>
      <c r="UBF65" s="1"/>
      <c r="UBG65" s="1"/>
      <c r="UBH65" s="1"/>
      <c r="UBI65" s="1"/>
      <c r="UBJ65" s="1"/>
      <c r="UBK65" s="1"/>
      <c r="UBL65" s="1"/>
      <c r="UBM65" s="1"/>
      <c r="UBN65" s="1"/>
      <c r="UBO65" s="1"/>
      <c r="UBP65" s="1"/>
      <c r="UBQ65" s="1"/>
      <c r="UBR65" s="1"/>
      <c r="UBS65" s="1"/>
      <c r="UBT65" s="1"/>
      <c r="UBU65" s="1"/>
      <c r="UBV65" s="1"/>
      <c r="UBW65" s="1"/>
      <c r="UBX65" s="1"/>
      <c r="UBY65" s="1"/>
      <c r="UBZ65" s="1"/>
      <c r="UCA65" s="1"/>
      <c r="UCB65" s="1"/>
      <c r="UCC65" s="1"/>
      <c r="UCD65" s="1"/>
      <c r="UCE65" s="1"/>
      <c r="UCF65" s="1"/>
      <c r="UCG65" s="1"/>
      <c r="UCH65" s="1"/>
      <c r="UCI65" s="1"/>
      <c r="UCJ65" s="1"/>
      <c r="UCK65" s="1"/>
      <c r="UCL65" s="1"/>
      <c r="UCM65" s="1"/>
      <c r="UCN65" s="1"/>
      <c r="UCO65" s="1"/>
      <c r="UCP65" s="1"/>
      <c r="UCQ65" s="1"/>
      <c r="UCR65" s="1"/>
      <c r="UCS65" s="1"/>
      <c r="UCT65" s="1"/>
      <c r="UCU65" s="1"/>
      <c r="UCV65" s="1"/>
      <c r="UCW65" s="1"/>
      <c r="UCX65" s="1"/>
      <c r="UCY65" s="1"/>
      <c r="UCZ65" s="1"/>
      <c r="UDA65" s="1"/>
      <c r="UDB65" s="1"/>
      <c r="UDC65" s="1"/>
      <c r="UDD65" s="1"/>
      <c r="UDE65" s="1"/>
      <c r="UDF65" s="1"/>
      <c r="UDG65" s="1"/>
      <c r="UDH65" s="1"/>
      <c r="UDI65" s="1"/>
      <c r="UDJ65" s="1"/>
      <c r="UDK65" s="1"/>
      <c r="UDL65" s="1"/>
      <c r="UDM65" s="1"/>
      <c r="UDN65" s="1"/>
      <c r="UDO65" s="1"/>
      <c r="UDP65" s="1"/>
      <c r="UDQ65" s="1"/>
      <c r="UDR65" s="1"/>
      <c r="UDS65" s="1"/>
      <c r="UDT65" s="1"/>
      <c r="UDU65" s="1"/>
      <c r="UDV65" s="1"/>
      <c r="UDW65" s="1"/>
      <c r="UDX65" s="1"/>
      <c r="UDY65" s="1"/>
      <c r="UDZ65" s="1"/>
      <c r="UEA65" s="1"/>
      <c r="UEB65" s="1"/>
      <c r="UEC65" s="1"/>
      <c r="UED65" s="1"/>
      <c r="UEE65" s="1"/>
      <c r="UEF65" s="1"/>
      <c r="UEG65" s="1"/>
      <c r="UEH65" s="1"/>
      <c r="UEI65" s="1"/>
      <c r="UEJ65" s="1"/>
      <c r="UEK65" s="1"/>
      <c r="UEL65" s="1"/>
      <c r="UEM65" s="1"/>
      <c r="UEN65" s="1"/>
      <c r="UEO65" s="1"/>
      <c r="UEP65" s="1"/>
      <c r="UEQ65" s="1"/>
      <c r="UER65" s="1"/>
      <c r="UES65" s="1"/>
      <c r="UET65" s="1"/>
      <c r="UEU65" s="1"/>
      <c r="UEV65" s="1"/>
      <c r="UEW65" s="1"/>
      <c r="UEX65" s="1"/>
      <c r="UEY65" s="1"/>
      <c r="UEZ65" s="1"/>
      <c r="UFA65" s="1"/>
      <c r="UFB65" s="1"/>
      <c r="UFC65" s="1"/>
      <c r="UFD65" s="1"/>
      <c r="UFE65" s="1"/>
      <c r="UFF65" s="1"/>
      <c r="UFG65" s="1"/>
      <c r="UFH65" s="1"/>
      <c r="UFI65" s="1"/>
      <c r="UFJ65" s="1"/>
      <c r="UFK65" s="1"/>
      <c r="UFL65" s="1"/>
      <c r="UFM65" s="1"/>
      <c r="UFN65" s="1"/>
      <c r="UFO65" s="1"/>
      <c r="UFP65" s="1"/>
      <c r="UFQ65" s="1"/>
      <c r="UFR65" s="1"/>
      <c r="UFS65" s="1"/>
      <c r="UFT65" s="1"/>
      <c r="UFU65" s="1"/>
      <c r="UFV65" s="1"/>
      <c r="UFW65" s="1"/>
      <c r="UFX65" s="1"/>
      <c r="UFY65" s="1"/>
      <c r="UFZ65" s="1"/>
      <c r="UGA65" s="1"/>
      <c r="UGB65" s="1"/>
      <c r="UGC65" s="1"/>
      <c r="UGD65" s="1"/>
      <c r="UGE65" s="1"/>
      <c r="UGF65" s="1"/>
      <c r="UGG65" s="1"/>
      <c r="UGH65" s="1"/>
      <c r="UGI65" s="1"/>
      <c r="UGJ65" s="1"/>
      <c r="UGK65" s="1"/>
      <c r="UGL65" s="1"/>
      <c r="UGM65" s="1"/>
      <c r="UGN65" s="1"/>
      <c r="UGO65" s="1"/>
      <c r="UGP65" s="1"/>
      <c r="UGQ65" s="1"/>
      <c r="UGR65" s="1"/>
      <c r="UGS65" s="1"/>
      <c r="UGT65" s="1"/>
      <c r="UGU65" s="1"/>
      <c r="UGV65" s="1"/>
      <c r="UGW65" s="1"/>
      <c r="UGX65" s="1"/>
      <c r="UGY65" s="1"/>
      <c r="UGZ65" s="1"/>
      <c r="UHA65" s="1"/>
      <c r="UHB65" s="1"/>
      <c r="UHC65" s="1"/>
      <c r="UHD65" s="1"/>
      <c r="UHE65" s="1"/>
      <c r="UHF65" s="1"/>
      <c r="UHG65" s="1"/>
      <c r="UHH65" s="1"/>
      <c r="UHI65" s="1"/>
      <c r="UHJ65" s="1"/>
      <c r="UHK65" s="1"/>
      <c r="UHL65" s="1"/>
      <c r="UHM65" s="1"/>
      <c r="UHN65" s="1"/>
      <c r="UHO65" s="1"/>
      <c r="UHP65" s="1"/>
      <c r="UHQ65" s="1"/>
      <c r="UHR65" s="1"/>
      <c r="UHS65" s="1"/>
      <c r="UHT65" s="1"/>
      <c r="UHU65" s="1"/>
      <c r="UHV65" s="1"/>
      <c r="UHW65" s="1"/>
      <c r="UHX65" s="1"/>
      <c r="UHY65" s="1"/>
      <c r="UHZ65" s="1"/>
      <c r="UIA65" s="1"/>
      <c r="UIB65" s="1"/>
      <c r="UIC65" s="1"/>
      <c r="UID65" s="1"/>
      <c r="UIE65" s="1"/>
      <c r="UIF65" s="1"/>
      <c r="UIG65" s="1"/>
      <c r="UIH65" s="1"/>
      <c r="UII65" s="1"/>
      <c r="UIJ65" s="1"/>
      <c r="UIK65" s="1"/>
      <c r="UIL65" s="1"/>
      <c r="UIM65" s="1"/>
      <c r="UIN65" s="1"/>
      <c r="UIO65" s="1"/>
      <c r="UIP65" s="1"/>
      <c r="UIQ65" s="1"/>
      <c r="UIR65" s="1"/>
      <c r="UIS65" s="1"/>
      <c r="UIT65" s="1"/>
      <c r="UIU65" s="1"/>
      <c r="UIV65" s="1"/>
      <c r="UIW65" s="1"/>
      <c r="UIX65" s="1"/>
      <c r="UIY65" s="1"/>
      <c r="UIZ65" s="1"/>
      <c r="UJA65" s="1"/>
      <c r="UJB65" s="1"/>
      <c r="UJC65" s="1"/>
      <c r="UJD65" s="1"/>
      <c r="UJE65" s="1"/>
      <c r="UJF65" s="1"/>
      <c r="UJG65" s="1"/>
      <c r="UJH65" s="1"/>
      <c r="UJI65" s="1"/>
      <c r="UJJ65" s="1"/>
      <c r="UJK65" s="1"/>
      <c r="UJL65" s="1"/>
      <c r="UJM65" s="1"/>
      <c r="UJN65" s="1"/>
      <c r="UJO65" s="1"/>
      <c r="UJP65" s="1"/>
      <c r="UJQ65" s="1"/>
      <c r="UJR65" s="1"/>
      <c r="UJS65" s="1"/>
      <c r="UJT65" s="1"/>
      <c r="UJU65" s="1"/>
      <c r="UJV65" s="1"/>
      <c r="UJW65" s="1"/>
      <c r="UJX65" s="1"/>
      <c r="UJY65" s="1"/>
      <c r="UJZ65" s="1"/>
      <c r="UKA65" s="1"/>
      <c r="UKB65" s="1"/>
      <c r="UKC65" s="1"/>
      <c r="UKD65" s="1"/>
      <c r="UKE65" s="1"/>
      <c r="UKF65" s="1"/>
      <c r="UKG65" s="1"/>
      <c r="UKH65" s="1"/>
      <c r="UKI65" s="1"/>
      <c r="UKJ65" s="1"/>
      <c r="UKK65" s="1"/>
      <c r="UKL65" s="1"/>
      <c r="UKM65" s="1"/>
      <c r="UKN65" s="1"/>
      <c r="UKO65" s="1"/>
      <c r="UKP65" s="1"/>
      <c r="UKQ65" s="1"/>
      <c r="UKR65" s="1"/>
      <c r="UKS65" s="1"/>
      <c r="UKT65" s="1"/>
      <c r="UKU65" s="1"/>
      <c r="UKV65" s="1"/>
      <c r="UKW65" s="1"/>
      <c r="UKX65" s="1"/>
      <c r="UKY65" s="1"/>
      <c r="UKZ65" s="1"/>
      <c r="ULA65" s="1"/>
      <c r="ULB65" s="1"/>
      <c r="ULC65" s="1"/>
      <c r="ULD65" s="1"/>
      <c r="ULE65" s="1"/>
      <c r="ULF65" s="1"/>
      <c r="ULG65" s="1"/>
      <c r="ULH65" s="1"/>
      <c r="ULI65" s="1"/>
      <c r="ULJ65" s="1"/>
      <c r="ULK65" s="1"/>
      <c r="ULL65" s="1"/>
      <c r="ULM65" s="1"/>
      <c r="ULN65" s="1"/>
      <c r="ULO65" s="1"/>
      <c r="ULP65" s="1"/>
      <c r="ULQ65" s="1"/>
      <c r="ULR65" s="1"/>
      <c r="ULS65" s="1"/>
      <c r="ULT65" s="1"/>
      <c r="ULU65" s="1"/>
      <c r="ULV65" s="1"/>
      <c r="ULW65" s="1"/>
      <c r="ULX65" s="1"/>
      <c r="ULY65" s="1"/>
      <c r="ULZ65" s="1"/>
      <c r="UMA65" s="1"/>
      <c r="UMB65" s="1"/>
      <c r="UMC65" s="1"/>
      <c r="UMD65" s="1"/>
      <c r="UME65" s="1"/>
      <c r="UMF65" s="1"/>
      <c r="UMG65" s="1"/>
      <c r="UMH65" s="1"/>
      <c r="UMI65" s="1"/>
      <c r="UMJ65" s="1"/>
      <c r="UMK65" s="1"/>
      <c r="UML65" s="1"/>
      <c r="UMM65" s="1"/>
      <c r="UMN65" s="1"/>
      <c r="UMO65" s="1"/>
      <c r="UMP65" s="1"/>
      <c r="UMQ65" s="1"/>
      <c r="UMR65" s="1"/>
      <c r="UMS65" s="1"/>
      <c r="UMT65" s="1"/>
      <c r="UMU65" s="1"/>
      <c r="UMV65" s="1"/>
      <c r="UMW65" s="1"/>
      <c r="UMX65" s="1"/>
      <c r="UMY65" s="1"/>
      <c r="UMZ65" s="1"/>
      <c r="UNA65" s="1"/>
      <c r="UNB65" s="1"/>
      <c r="UNC65" s="1"/>
      <c r="UND65" s="1"/>
      <c r="UNE65" s="1"/>
      <c r="UNF65" s="1"/>
      <c r="UNG65" s="1"/>
      <c r="UNH65" s="1"/>
      <c r="UNI65" s="1"/>
      <c r="UNJ65" s="1"/>
      <c r="UNK65" s="1"/>
      <c r="UNL65" s="1"/>
      <c r="UNM65" s="1"/>
      <c r="UNN65" s="1"/>
      <c r="UNO65" s="1"/>
      <c r="UNP65" s="1"/>
      <c r="UNQ65" s="1"/>
      <c r="UNR65" s="1"/>
      <c r="UNS65" s="1"/>
      <c r="UNT65" s="1"/>
      <c r="UNU65" s="1"/>
      <c r="UNV65" s="1"/>
      <c r="UNW65" s="1"/>
      <c r="UNX65" s="1"/>
      <c r="UNY65" s="1"/>
      <c r="UNZ65" s="1"/>
      <c r="UOA65" s="1"/>
      <c r="UOB65" s="1"/>
      <c r="UOC65" s="1"/>
      <c r="UOD65" s="1"/>
      <c r="UOE65" s="1"/>
      <c r="UOF65" s="1"/>
      <c r="UOG65" s="1"/>
      <c r="UOH65" s="1"/>
      <c r="UOI65" s="1"/>
      <c r="UOJ65" s="1"/>
      <c r="UOK65" s="1"/>
      <c r="UOL65" s="1"/>
      <c r="UOM65" s="1"/>
      <c r="UON65" s="1"/>
      <c r="UOO65" s="1"/>
      <c r="UOP65" s="1"/>
      <c r="UOQ65" s="1"/>
      <c r="UOR65" s="1"/>
      <c r="UOS65" s="1"/>
      <c r="UOT65" s="1"/>
      <c r="UOU65" s="1"/>
      <c r="UOV65" s="1"/>
      <c r="UOW65" s="1"/>
      <c r="UOX65" s="1"/>
      <c r="UOY65" s="1"/>
      <c r="UOZ65" s="1"/>
      <c r="UPA65" s="1"/>
      <c r="UPB65" s="1"/>
      <c r="UPC65" s="1"/>
      <c r="UPD65" s="1"/>
      <c r="UPE65" s="1"/>
      <c r="UPF65" s="1"/>
      <c r="UPG65" s="1"/>
      <c r="UPH65" s="1"/>
      <c r="UPI65" s="1"/>
      <c r="UPJ65" s="1"/>
      <c r="UPK65" s="1"/>
      <c r="UPL65" s="1"/>
      <c r="UPM65" s="1"/>
      <c r="UPN65" s="1"/>
      <c r="UPO65" s="1"/>
      <c r="UPP65" s="1"/>
      <c r="UPQ65" s="1"/>
      <c r="UPR65" s="1"/>
      <c r="UPS65" s="1"/>
      <c r="UPT65" s="1"/>
      <c r="UPU65" s="1"/>
      <c r="UPV65" s="1"/>
      <c r="UPW65" s="1"/>
      <c r="UPX65" s="1"/>
      <c r="UPY65" s="1"/>
      <c r="UPZ65" s="1"/>
      <c r="UQA65" s="1"/>
      <c r="UQB65" s="1"/>
      <c r="UQC65" s="1"/>
      <c r="UQD65" s="1"/>
      <c r="UQE65" s="1"/>
      <c r="UQF65" s="1"/>
      <c r="UQG65" s="1"/>
      <c r="UQH65" s="1"/>
      <c r="UQI65" s="1"/>
      <c r="UQJ65" s="1"/>
      <c r="UQK65" s="1"/>
      <c r="UQL65" s="1"/>
      <c r="UQM65" s="1"/>
      <c r="UQN65" s="1"/>
      <c r="UQO65" s="1"/>
      <c r="UQP65" s="1"/>
      <c r="UQQ65" s="1"/>
      <c r="UQR65" s="1"/>
      <c r="UQS65" s="1"/>
      <c r="UQT65" s="1"/>
      <c r="UQU65" s="1"/>
      <c r="UQV65" s="1"/>
      <c r="UQW65" s="1"/>
      <c r="UQX65" s="1"/>
      <c r="UQY65" s="1"/>
      <c r="UQZ65" s="1"/>
      <c r="URA65" s="1"/>
      <c r="URB65" s="1"/>
      <c r="URC65" s="1"/>
      <c r="URD65" s="1"/>
      <c r="URE65" s="1"/>
      <c r="URF65" s="1"/>
      <c r="URG65" s="1"/>
      <c r="URH65" s="1"/>
      <c r="URI65" s="1"/>
      <c r="URJ65" s="1"/>
      <c r="URK65" s="1"/>
      <c r="URL65" s="1"/>
      <c r="URM65" s="1"/>
      <c r="URN65" s="1"/>
      <c r="URO65" s="1"/>
      <c r="URP65" s="1"/>
      <c r="URQ65" s="1"/>
      <c r="URR65" s="1"/>
      <c r="URS65" s="1"/>
      <c r="URT65" s="1"/>
      <c r="URU65" s="1"/>
      <c r="URV65" s="1"/>
      <c r="URW65" s="1"/>
      <c r="URX65" s="1"/>
      <c r="URY65" s="1"/>
      <c r="URZ65" s="1"/>
      <c r="USA65" s="1"/>
      <c r="USB65" s="1"/>
      <c r="USC65" s="1"/>
      <c r="USD65" s="1"/>
      <c r="USE65" s="1"/>
      <c r="USF65" s="1"/>
      <c r="USG65" s="1"/>
      <c r="USH65" s="1"/>
      <c r="USI65" s="1"/>
      <c r="USJ65" s="1"/>
      <c r="USK65" s="1"/>
      <c r="USL65" s="1"/>
      <c r="USM65" s="1"/>
      <c r="USN65" s="1"/>
      <c r="USO65" s="1"/>
      <c r="USP65" s="1"/>
      <c r="USQ65" s="1"/>
      <c r="USR65" s="1"/>
      <c r="USS65" s="1"/>
      <c r="UST65" s="1"/>
      <c r="USU65" s="1"/>
      <c r="USV65" s="1"/>
      <c r="USW65" s="1"/>
      <c r="USX65" s="1"/>
      <c r="USY65" s="1"/>
      <c r="USZ65" s="1"/>
      <c r="UTA65" s="1"/>
      <c r="UTB65" s="1"/>
      <c r="UTC65" s="1"/>
      <c r="UTD65" s="1"/>
      <c r="UTE65" s="1"/>
      <c r="UTF65" s="1"/>
      <c r="UTG65" s="1"/>
      <c r="UTH65" s="1"/>
      <c r="UTI65" s="1"/>
      <c r="UTJ65" s="1"/>
      <c r="UTK65" s="1"/>
      <c r="UTL65" s="1"/>
      <c r="UTM65" s="1"/>
      <c r="UTN65" s="1"/>
      <c r="UTO65" s="1"/>
      <c r="UTP65" s="1"/>
      <c r="UTQ65" s="1"/>
      <c r="UTR65" s="1"/>
      <c r="UTS65" s="1"/>
      <c r="UTT65" s="1"/>
      <c r="UTU65" s="1"/>
      <c r="UTV65" s="1"/>
      <c r="UTW65" s="1"/>
      <c r="UTX65" s="1"/>
      <c r="UTY65" s="1"/>
      <c r="UTZ65" s="1"/>
      <c r="UUA65" s="1"/>
      <c r="UUB65" s="1"/>
      <c r="UUC65" s="1"/>
      <c r="UUD65" s="1"/>
      <c r="UUE65" s="1"/>
      <c r="UUF65" s="1"/>
      <c r="UUG65" s="1"/>
      <c r="UUH65" s="1"/>
      <c r="UUI65" s="1"/>
      <c r="UUJ65" s="1"/>
      <c r="UUK65" s="1"/>
      <c r="UUL65" s="1"/>
      <c r="UUM65" s="1"/>
      <c r="UUN65" s="1"/>
      <c r="UUO65" s="1"/>
      <c r="UUP65" s="1"/>
      <c r="UUQ65" s="1"/>
      <c r="UUR65" s="1"/>
      <c r="UUS65" s="1"/>
      <c r="UUT65" s="1"/>
      <c r="UUU65" s="1"/>
      <c r="UUV65" s="1"/>
      <c r="UUW65" s="1"/>
      <c r="UUX65" s="1"/>
      <c r="UUY65" s="1"/>
      <c r="UUZ65" s="1"/>
      <c r="UVA65" s="1"/>
      <c r="UVB65" s="1"/>
      <c r="UVC65" s="1"/>
      <c r="UVD65" s="1"/>
      <c r="UVE65" s="1"/>
      <c r="UVF65" s="1"/>
      <c r="UVG65" s="1"/>
      <c r="UVH65" s="1"/>
      <c r="UVI65" s="1"/>
      <c r="UVJ65" s="1"/>
      <c r="UVK65" s="1"/>
      <c r="UVL65" s="1"/>
      <c r="UVM65" s="1"/>
      <c r="UVN65" s="1"/>
      <c r="UVO65" s="1"/>
      <c r="UVP65" s="1"/>
      <c r="UVQ65" s="1"/>
      <c r="UVR65" s="1"/>
      <c r="UVS65" s="1"/>
      <c r="UVT65" s="1"/>
      <c r="UVU65" s="1"/>
      <c r="UVV65" s="1"/>
      <c r="UVW65" s="1"/>
      <c r="UVX65" s="1"/>
      <c r="UVY65" s="1"/>
      <c r="UVZ65" s="1"/>
      <c r="UWA65" s="1"/>
      <c r="UWB65" s="1"/>
      <c r="UWC65" s="1"/>
      <c r="UWD65" s="1"/>
      <c r="UWE65" s="1"/>
      <c r="UWF65" s="1"/>
      <c r="UWG65" s="1"/>
      <c r="UWH65" s="1"/>
      <c r="UWI65" s="1"/>
      <c r="UWJ65" s="1"/>
      <c r="UWK65" s="1"/>
      <c r="UWL65" s="1"/>
      <c r="UWM65" s="1"/>
      <c r="UWN65" s="1"/>
      <c r="UWO65" s="1"/>
      <c r="UWP65" s="1"/>
      <c r="UWQ65" s="1"/>
      <c r="UWR65" s="1"/>
      <c r="UWS65" s="1"/>
      <c r="UWT65" s="1"/>
      <c r="UWU65" s="1"/>
      <c r="UWV65" s="1"/>
      <c r="UWW65" s="1"/>
      <c r="UWX65" s="1"/>
      <c r="UWY65" s="1"/>
      <c r="UWZ65" s="1"/>
      <c r="UXA65" s="1"/>
      <c r="UXB65" s="1"/>
      <c r="UXC65" s="1"/>
      <c r="UXD65" s="1"/>
      <c r="UXE65" s="1"/>
      <c r="UXF65" s="1"/>
      <c r="UXG65" s="1"/>
      <c r="UXH65" s="1"/>
      <c r="UXI65" s="1"/>
      <c r="UXJ65" s="1"/>
      <c r="UXK65" s="1"/>
      <c r="UXL65" s="1"/>
      <c r="UXM65" s="1"/>
      <c r="UXN65" s="1"/>
      <c r="UXO65" s="1"/>
      <c r="UXP65" s="1"/>
      <c r="UXQ65" s="1"/>
      <c r="UXR65" s="1"/>
      <c r="UXS65" s="1"/>
      <c r="UXT65" s="1"/>
      <c r="UXU65" s="1"/>
      <c r="UXV65" s="1"/>
      <c r="UXW65" s="1"/>
      <c r="UXX65" s="1"/>
      <c r="UXY65" s="1"/>
      <c r="UXZ65" s="1"/>
      <c r="UYA65" s="1"/>
      <c r="UYB65" s="1"/>
      <c r="UYC65" s="1"/>
      <c r="UYD65" s="1"/>
      <c r="UYE65" s="1"/>
      <c r="UYF65" s="1"/>
      <c r="UYG65" s="1"/>
      <c r="UYH65" s="1"/>
      <c r="UYI65" s="1"/>
      <c r="UYJ65" s="1"/>
      <c r="UYK65" s="1"/>
      <c r="UYL65" s="1"/>
      <c r="UYM65" s="1"/>
      <c r="UYN65" s="1"/>
      <c r="UYO65" s="1"/>
      <c r="UYP65" s="1"/>
      <c r="UYQ65" s="1"/>
      <c r="UYR65" s="1"/>
      <c r="UYS65" s="1"/>
      <c r="UYT65" s="1"/>
      <c r="UYU65" s="1"/>
      <c r="UYV65" s="1"/>
      <c r="UYW65" s="1"/>
      <c r="UYX65" s="1"/>
      <c r="UYY65" s="1"/>
      <c r="UYZ65" s="1"/>
      <c r="UZA65" s="1"/>
      <c r="UZB65" s="1"/>
      <c r="UZC65" s="1"/>
      <c r="UZD65" s="1"/>
      <c r="UZE65" s="1"/>
      <c r="UZF65" s="1"/>
      <c r="UZG65" s="1"/>
      <c r="UZH65" s="1"/>
      <c r="UZI65" s="1"/>
      <c r="UZJ65" s="1"/>
      <c r="UZK65" s="1"/>
      <c r="UZL65" s="1"/>
      <c r="UZM65" s="1"/>
      <c r="UZN65" s="1"/>
      <c r="UZO65" s="1"/>
      <c r="UZP65" s="1"/>
      <c r="UZQ65" s="1"/>
      <c r="UZR65" s="1"/>
      <c r="UZS65" s="1"/>
      <c r="UZT65" s="1"/>
      <c r="UZU65" s="1"/>
      <c r="UZV65" s="1"/>
      <c r="UZW65" s="1"/>
      <c r="UZX65" s="1"/>
      <c r="UZY65" s="1"/>
      <c r="UZZ65" s="1"/>
      <c r="VAA65" s="1"/>
      <c r="VAB65" s="1"/>
      <c r="VAC65" s="1"/>
      <c r="VAD65" s="1"/>
      <c r="VAE65" s="1"/>
      <c r="VAF65" s="1"/>
      <c r="VAG65" s="1"/>
      <c r="VAH65" s="1"/>
      <c r="VAI65" s="1"/>
      <c r="VAJ65" s="1"/>
      <c r="VAK65" s="1"/>
      <c r="VAL65" s="1"/>
      <c r="VAM65" s="1"/>
      <c r="VAN65" s="1"/>
      <c r="VAO65" s="1"/>
      <c r="VAP65" s="1"/>
      <c r="VAQ65" s="1"/>
      <c r="VAR65" s="1"/>
      <c r="VAS65" s="1"/>
      <c r="VAT65" s="1"/>
      <c r="VAU65" s="1"/>
      <c r="VAV65" s="1"/>
      <c r="VAW65" s="1"/>
      <c r="VAX65" s="1"/>
      <c r="VAY65" s="1"/>
      <c r="VAZ65" s="1"/>
      <c r="VBA65" s="1"/>
      <c r="VBB65" s="1"/>
      <c r="VBC65" s="1"/>
      <c r="VBD65" s="1"/>
      <c r="VBE65" s="1"/>
      <c r="VBF65" s="1"/>
      <c r="VBG65" s="1"/>
      <c r="VBH65" s="1"/>
      <c r="VBI65" s="1"/>
      <c r="VBJ65" s="1"/>
      <c r="VBK65" s="1"/>
      <c r="VBL65" s="1"/>
      <c r="VBM65" s="1"/>
      <c r="VBN65" s="1"/>
      <c r="VBO65" s="1"/>
      <c r="VBP65" s="1"/>
      <c r="VBQ65" s="1"/>
      <c r="VBR65" s="1"/>
      <c r="VBS65" s="1"/>
      <c r="VBT65" s="1"/>
      <c r="VBU65" s="1"/>
      <c r="VBV65" s="1"/>
      <c r="VBW65" s="1"/>
      <c r="VBX65" s="1"/>
      <c r="VBY65" s="1"/>
      <c r="VBZ65" s="1"/>
      <c r="VCA65" s="1"/>
      <c r="VCB65" s="1"/>
      <c r="VCC65" s="1"/>
      <c r="VCD65" s="1"/>
      <c r="VCE65" s="1"/>
      <c r="VCF65" s="1"/>
      <c r="VCG65" s="1"/>
      <c r="VCH65" s="1"/>
      <c r="VCI65" s="1"/>
      <c r="VCJ65" s="1"/>
      <c r="VCK65" s="1"/>
      <c r="VCL65" s="1"/>
      <c r="VCM65" s="1"/>
      <c r="VCN65" s="1"/>
      <c r="VCO65" s="1"/>
      <c r="VCP65" s="1"/>
      <c r="VCQ65" s="1"/>
      <c r="VCR65" s="1"/>
      <c r="VCS65" s="1"/>
      <c r="VCT65" s="1"/>
      <c r="VCU65" s="1"/>
      <c r="VCV65" s="1"/>
      <c r="VCW65" s="1"/>
      <c r="VCX65" s="1"/>
      <c r="VCY65" s="1"/>
      <c r="VCZ65" s="1"/>
      <c r="VDA65" s="1"/>
      <c r="VDB65" s="1"/>
      <c r="VDC65" s="1"/>
      <c r="VDD65" s="1"/>
      <c r="VDE65" s="1"/>
      <c r="VDF65" s="1"/>
      <c r="VDG65" s="1"/>
      <c r="VDH65" s="1"/>
      <c r="VDI65" s="1"/>
      <c r="VDJ65" s="1"/>
      <c r="VDK65" s="1"/>
      <c r="VDL65" s="1"/>
      <c r="VDM65" s="1"/>
      <c r="VDN65" s="1"/>
      <c r="VDO65" s="1"/>
      <c r="VDP65" s="1"/>
      <c r="VDQ65" s="1"/>
      <c r="VDR65" s="1"/>
      <c r="VDS65" s="1"/>
      <c r="VDT65" s="1"/>
      <c r="VDU65" s="1"/>
      <c r="VDV65" s="1"/>
      <c r="VDW65" s="1"/>
      <c r="VDX65" s="1"/>
      <c r="VDY65" s="1"/>
      <c r="VDZ65" s="1"/>
      <c r="VEA65" s="1"/>
      <c r="VEB65" s="1"/>
      <c r="VEC65" s="1"/>
      <c r="VED65" s="1"/>
      <c r="VEE65" s="1"/>
      <c r="VEF65" s="1"/>
      <c r="VEG65" s="1"/>
      <c r="VEH65" s="1"/>
      <c r="VEI65" s="1"/>
      <c r="VEJ65" s="1"/>
      <c r="VEK65" s="1"/>
      <c r="VEL65" s="1"/>
      <c r="VEM65" s="1"/>
      <c r="VEN65" s="1"/>
      <c r="VEO65" s="1"/>
      <c r="VEP65" s="1"/>
      <c r="VEQ65" s="1"/>
      <c r="VER65" s="1"/>
      <c r="VES65" s="1"/>
      <c r="VET65" s="1"/>
      <c r="VEU65" s="1"/>
      <c r="VEV65" s="1"/>
      <c r="VEW65" s="1"/>
      <c r="VEX65" s="1"/>
      <c r="VEY65" s="1"/>
      <c r="VEZ65" s="1"/>
      <c r="VFA65" s="1"/>
      <c r="VFB65" s="1"/>
      <c r="VFC65" s="1"/>
      <c r="VFD65" s="1"/>
      <c r="VFE65" s="1"/>
      <c r="VFF65" s="1"/>
      <c r="VFG65" s="1"/>
      <c r="VFH65" s="1"/>
      <c r="VFI65" s="1"/>
      <c r="VFJ65" s="1"/>
      <c r="VFK65" s="1"/>
      <c r="VFL65" s="1"/>
      <c r="VFM65" s="1"/>
      <c r="VFN65" s="1"/>
      <c r="VFO65" s="1"/>
      <c r="VFP65" s="1"/>
      <c r="VFQ65" s="1"/>
      <c r="VFR65" s="1"/>
      <c r="VFS65" s="1"/>
      <c r="VFT65" s="1"/>
      <c r="VFU65" s="1"/>
      <c r="VFV65" s="1"/>
      <c r="VFW65" s="1"/>
      <c r="VFX65" s="1"/>
      <c r="VFY65" s="1"/>
      <c r="VFZ65" s="1"/>
      <c r="VGA65" s="1"/>
      <c r="VGB65" s="1"/>
      <c r="VGC65" s="1"/>
      <c r="VGD65" s="1"/>
      <c r="VGE65" s="1"/>
      <c r="VGF65" s="1"/>
      <c r="VGG65" s="1"/>
      <c r="VGH65" s="1"/>
      <c r="VGI65" s="1"/>
      <c r="VGJ65" s="1"/>
      <c r="VGK65" s="1"/>
      <c r="VGL65" s="1"/>
      <c r="VGM65" s="1"/>
      <c r="VGN65" s="1"/>
      <c r="VGO65" s="1"/>
      <c r="VGP65" s="1"/>
      <c r="VGQ65" s="1"/>
      <c r="VGR65" s="1"/>
      <c r="VGS65" s="1"/>
      <c r="VGT65" s="1"/>
      <c r="VGU65" s="1"/>
      <c r="VGV65" s="1"/>
      <c r="VGW65" s="1"/>
      <c r="VGX65" s="1"/>
      <c r="VGY65" s="1"/>
      <c r="VGZ65" s="1"/>
      <c r="VHA65" s="1"/>
      <c r="VHB65" s="1"/>
      <c r="VHC65" s="1"/>
      <c r="VHD65" s="1"/>
      <c r="VHE65" s="1"/>
      <c r="VHF65" s="1"/>
      <c r="VHG65" s="1"/>
      <c r="VHH65" s="1"/>
      <c r="VHI65" s="1"/>
      <c r="VHJ65" s="1"/>
      <c r="VHK65" s="1"/>
      <c r="VHL65" s="1"/>
      <c r="VHM65" s="1"/>
      <c r="VHN65" s="1"/>
      <c r="VHO65" s="1"/>
      <c r="VHP65" s="1"/>
      <c r="VHQ65" s="1"/>
      <c r="VHR65" s="1"/>
      <c r="VHS65" s="1"/>
      <c r="VHT65" s="1"/>
      <c r="VHU65" s="1"/>
      <c r="VHV65" s="1"/>
      <c r="VHW65" s="1"/>
      <c r="VHX65" s="1"/>
      <c r="VHY65" s="1"/>
      <c r="VHZ65" s="1"/>
      <c r="VIA65" s="1"/>
      <c r="VIB65" s="1"/>
      <c r="VIC65" s="1"/>
      <c r="VID65" s="1"/>
      <c r="VIE65" s="1"/>
      <c r="VIF65" s="1"/>
      <c r="VIG65" s="1"/>
      <c r="VIH65" s="1"/>
      <c r="VII65" s="1"/>
      <c r="VIJ65" s="1"/>
      <c r="VIK65" s="1"/>
      <c r="VIL65" s="1"/>
      <c r="VIM65" s="1"/>
      <c r="VIN65" s="1"/>
      <c r="VIO65" s="1"/>
      <c r="VIP65" s="1"/>
      <c r="VIQ65" s="1"/>
      <c r="VIR65" s="1"/>
      <c r="VIS65" s="1"/>
      <c r="VIT65" s="1"/>
      <c r="VIU65" s="1"/>
      <c r="VIV65" s="1"/>
      <c r="VIW65" s="1"/>
      <c r="VIX65" s="1"/>
      <c r="VIY65" s="1"/>
      <c r="VIZ65" s="1"/>
      <c r="VJA65" s="1"/>
      <c r="VJB65" s="1"/>
      <c r="VJC65" s="1"/>
      <c r="VJD65" s="1"/>
      <c r="VJE65" s="1"/>
      <c r="VJF65" s="1"/>
      <c r="VJG65" s="1"/>
      <c r="VJH65" s="1"/>
      <c r="VJI65" s="1"/>
      <c r="VJJ65" s="1"/>
      <c r="VJK65" s="1"/>
      <c r="VJL65" s="1"/>
      <c r="VJM65" s="1"/>
      <c r="VJN65" s="1"/>
      <c r="VJO65" s="1"/>
      <c r="VJP65" s="1"/>
      <c r="VJQ65" s="1"/>
      <c r="VJR65" s="1"/>
      <c r="VJS65" s="1"/>
      <c r="VJT65" s="1"/>
      <c r="VJU65" s="1"/>
      <c r="VJV65" s="1"/>
      <c r="VJW65" s="1"/>
      <c r="VJX65" s="1"/>
      <c r="VJY65" s="1"/>
      <c r="VJZ65" s="1"/>
      <c r="VKA65" s="1"/>
      <c r="VKB65" s="1"/>
      <c r="VKC65" s="1"/>
      <c r="VKD65" s="1"/>
      <c r="VKE65" s="1"/>
      <c r="VKF65" s="1"/>
      <c r="VKG65" s="1"/>
      <c r="VKH65" s="1"/>
      <c r="VKI65" s="1"/>
      <c r="VKJ65" s="1"/>
      <c r="VKK65" s="1"/>
      <c r="VKL65" s="1"/>
      <c r="VKM65" s="1"/>
      <c r="VKN65" s="1"/>
      <c r="VKO65" s="1"/>
      <c r="VKP65" s="1"/>
      <c r="VKQ65" s="1"/>
      <c r="VKR65" s="1"/>
      <c r="VKS65" s="1"/>
      <c r="VKT65" s="1"/>
      <c r="VKU65" s="1"/>
      <c r="VKV65" s="1"/>
      <c r="VKW65" s="1"/>
      <c r="VKX65" s="1"/>
      <c r="VKY65" s="1"/>
      <c r="VKZ65" s="1"/>
      <c r="VLA65" s="1"/>
      <c r="VLB65" s="1"/>
      <c r="VLC65" s="1"/>
      <c r="VLD65" s="1"/>
      <c r="VLE65" s="1"/>
      <c r="VLF65" s="1"/>
      <c r="VLG65" s="1"/>
      <c r="VLH65" s="1"/>
      <c r="VLI65" s="1"/>
      <c r="VLJ65" s="1"/>
      <c r="VLK65" s="1"/>
      <c r="VLL65" s="1"/>
      <c r="VLM65" s="1"/>
      <c r="VLN65" s="1"/>
      <c r="VLO65" s="1"/>
      <c r="VLP65" s="1"/>
      <c r="VLQ65" s="1"/>
      <c r="VLR65" s="1"/>
      <c r="VLS65" s="1"/>
      <c r="VLT65" s="1"/>
      <c r="VLU65" s="1"/>
      <c r="VLV65" s="1"/>
      <c r="VLW65" s="1"/>
      <c r="VLX65" s="1"/>
      <c r="VLY65" s="1"/>
      <c r="VLZ65" s="1"/>
      <c r="VMA65" s="1"/>
      <c r="VMB65" s="1"/>
      <c r="VMC65" s="1"/>
      <c r="VMD65" s="1"/>
      <c r="VME65" s="1"/>
      <c r="VMF65" s="1"/>
      <c r="VMG65" s="1"/>
      <c r="VMH65" s="1"/>
      <c r="VMI65" s="1"/>
      <c r="VMJ65" s="1"/>
      <c r="VMK65" s="1"/>
      <c r="VML65" s="1"/>
      <c r="VMM65" s="1"/>
      <c r="VMN65" s="1"/>
      <c r="VMO65" s="1"/>
      <c r="VMP65" s="1"/>
      <c r="VMQ65" s="1"/>
      <c r="VMR65" s="1"/>
      <c r="VMS65" s="1"/>
      <c r="VMT65" s="1"/>
      <c r="VMU65" s="1"/>
      <c r="VMV65" s="1"/>
      <c r="VMW65" s="1"/>
      <c r="VMX65" s="1"/>
      <c r="VMY65" s="1"/>
      <c r="VMZ65" s="1"/>
      <c r="VNA65" s="1"/>
      <c r="VNB65" s="1"/>
      <c r="VNC65" s="1"/>
      <c r="VND65" s="1"/>
      <c r="VNE65" s="1"/>
      <c r="VNF65" s="1"/>
      <c r="VNG65" s="1"/>
      <c r="VNH65" s="1"/>
      <c r="VNI65" s="1"/>
      <c r="VNJ65" s="1"/>
      <c r="VNK65" s="1"/>
      <c r="VNL65" s="1"/>
      <c r="VNM65" s="1"/>
      <c r="VNN65" s="1"/>
      <c r="VNO65" s="1"/>
      <c r="VNP65" s="1"/>
      <c r="VNQ65" s="1"/>
      <c r="VNR65" s="1"/>
      <c r="VNS65" s="1"/>
      <c r="VNT65" s="1"/>
      <c r="VNU65" s="1"/>
      <c r="VNV65" s="1"/>
      <c r="VNW65" s="1"/>
      <c r="VNX65" s="1"/>
      <c r="VNY65" s="1"/>
      <c r="VNZ65" s="1"/>
      <c r="VOA65" s="1"/>
      <c r="VOB65" s="1"/>
      <c r="VOC65" s="1"/>
      <c r="VOD65" s="1"/>
      <c r="VOE65" s="1"/>
      <c r="VOF65" s="1"/>
      <c r="VOG65" s="1"/>
      <c r="VOH65" s="1"/>
      <c r="VOI65" s="1"/>
      <c r="VOJ65" s="1"/>
      <c r="VOK65" s="1"/>
      <c r="VOL65" s="1"/>
      <c r="VOM65" s="1"/>
      <c r="VON65" s="1"/>
      <c r="VOO65" s="1"/>
      <c r="VOP65" s="1"/>
      <c r="VOQ65" s="1"/>
      <c r="VOR65" s="1"/>
      <c r="VOS65" s="1"/>
      <c r="VOT65" s="1"/>
      <c r="VOU65" s="1"/>
      <c r="VOV65" s="1"/>
      <c r="VOW65" s="1"/>
      <c r="VOX65" s="1"/>
      <c r="VOY65" s="1"/>
      <c r="VOZ65" s="1"/>
      <c r="VPA65" s="1"/>
      <c r="VPB65" s="1"/>
      <c r="VPC65" s="1"/>
      <c r="VPD65" s="1"/>
      <c r="VPE65" s="1"/>
      <c r="VPF65" s="1"/>
      <c r="VPG65" s="1"/>
      <c r="VPH65" s="1"/>
      <c r="VPI65" s="1"/>
      <c r="VPJ65" s="1"/>
      <c r="VPK65" s="1"/>
      <c r="VPL65" s="1"/>
      <c r="VPM65" s="1"/>
      <c r="VPN65" s="1"/>
      <c r="VPO65" s="1"/>
      <c r="VPP65" s="1"/>
      <c r="VPQ65" s="1"/>
      <c r="VPR65" s="1"/>
      <c r="VPS65" s="1"/>
      <c r="VPT65" s="1"/>
      <c r="VPU65" s="1"/>
      <c r="VPV65" s="1"/>
      <c r="VPW65" s="1"/>
      <c r="VPX65" s="1"/>
      <c r="VPY65" s="1"/>
      <c r="VPZ65" s="1"/>
      <c r="VQA65" s="1"/>
      <c r="VQB65" s="1"/>
      <c r="VQC65" s="1"/>
      <c r="VQD65" s="1"/>
      <c r="VQE65" s="1"/>
      <c r="VQF65" s="1"/>
      <c r="VQG65" s="1"/>
      <c r="VQH65" s="1"/>
      <c r="VQI65" s="1"/>
      <c r="VQJ65" s="1"/>
      <c r="VQK65" s="1"/>
      <c r="VQL65" s="1"/>
      <c r="VQM65" s="1"/>
      <c r="VQN65" s="1"/>
      <c r="VQO65" s="1"/>
      <c r="VQP65" s="1"/>
      <c r="VQQ65" s="1"/>
      <c r="VQR65" s="1"/>
      <c r="VQS65" s="1"/>
      <c r="VQT65" s="1"/>
      <c r="VQU65" s="1"/>
      <c r="VQV65" s="1"/>
      <c r="VQW65" s="1"/>
      <c r="VQX65" s="1"/>
      <c r="VQY65" s="1"/>
      <c r="VQZ65" s="1"/>
      <c r="VRA65" s="1"/>
      <c r="VRB65" s="1"/>
      <c r="VRC65" s="1"/>
      <c r="VRD65" s="1"/>
      <c r="VRE65" s="1"/>
      <c r="VRF65" s="1"/>
      <c r="VRG65" s="1"/>
      <c r="VRH65" s="1"/>
      <c r="VRI65" s="1"/>
      <c r="VRJ65" s="1"/>
      <c r="VRK65" s="1"/>
      <c r="VRL65" s="1"/>
      <c r="VRM65" s="1"/>
      <c r="VRN65" s="1"/>
      <c r="VRO65" s="1"/>
      <c r="VRP65" s="1"/>
      <c r="VRQ65" s="1"/>
      <c r="VRR65" s="1"/>
      <c r="VRS65" s="1"/>
      <c r="VRT65" s="1"/>
      <c r="VRU65" s="1"/>
      <c r="VRV65" s="1"/>
      <c r="VRW65" s="1"/>
      <c r="VRX65" s="1"/>
      <c r="VRY65" s="1"/>
      <c r="VRZ65" s="1"/>
      <c r="VSA65" s="1"/>
      <c r="VSB65" s="1"/>
      <c r="VSC65" s="1"/>
      <c r="VSD65" s="1"/>
      <c r="VSE65" s="1"/>
      <c r="VSF65" s="1"/>
      <c r="VSG65" s="1"/>
      <c r="VSH65" s="1"/>
      <c r="VSI65" s="1"/>
      <c r="VSJ65" s="1"/>
      <c r="VSK65" s="1"/>
      <c r="VSL65" s="1"/>
      <c r="VSM65" s="1"/>
      <c r="VSN65" s="1"/>
      <c r="VSO65" s="1"/>
      <c r="VSP65" s="1"/>
      <c r="VSQ65" s="1"/>
      <c r="VSR65" s="1"/>
      <c r="VSS65" s="1"/>
      <c r="VST65" s="1"/>
      <c r="VSU65" s="1"/>
      <c r="VSV65" s="1"/>
      <c r="VSW65" s="1"/>
      <c r="VSX65" s="1"/>
      <c r="VSY65" s="1"/>
      <c r="VSZ65" s="1"/>
      <c r="VTA65" s="1"/>
      <c r="VTB65" s="1"/>
      <c r="VTC65" s="1"/>
      <c r="VTD65" s="1"/>
      <c r="VTE65" s="1"/>
      <c r="VTF65" s="1"/>
      <c r="VTG65" s="1"/>
      <c r="VTH65" s="1"/>
      <c r="VTI65" s="1"/>
      <c r="VTJ65" s="1"/>
      <c r="VTK65" s="1"/>
      <c r="VTL65" s="1"/>
      <c r="VTM65" s="1"/>
      <c r="VTN65" s="1"/>
      <c r="VTO65" s="1"/>
      <c r="VTP65" s="1"/>
      <c r="VTQ65" s="1"/>
      <c r="VTR65" s="1"/>
      <c r="VTS65" s="1"/>
      <c r="VTT65" s="1"/>
      <c r="VTU65" s="1"/>
      <c r="VTV65" s="1"/>
      <c r="VTW65" s="1"/>
      <c r="VTX65" s="1"/>
      <c r="VTY65" s="1"/>
      <c r="VTZ65" s="1"/>
      <c r="VUA65" s="1"/>
      <c r="VUB65" s="1"/>
      <c r="VUC65" s="1"/>
      <c r="VUD65" s="1"/>
      <c r="VUE65" s="1"/>
      <c r="VUF65" s="1"/>
      <c r="VUG65" s="1"/>
      <c r="VUH65" s="1"/>
      <c r="VUI65" s="1"/>
      <c r="VUJ65" s="1"/>
      <c r="VUK65" s="1"/>
      <c r="VUL65" s="1"/>
      <c r="VUM65" s="1"/>
      <c r="VUN65" s="1"/>
      <c r="VUO65" s="1"/>
      <c r="VUP65" s="1"/>
      <c r="VUQ65" s="1"/>
      <c r="VUR65" s="1"/>
      <c r="VUS65" s="1"/>
      <c r="VUT65" s="1"/>
      <c r="VUU65" s="1"/>
      <c r="VUV65" s="1"/>
      <c r="VUW65" s="1"/>
      <c r="VUX65" s="1"/>
      <c r="VUY65" s="1"/>
      <c r="VUZ65" s="1"/>
      <c r="VVA65" s="1"/>
      <c r="VVB65" s="1"/>
      <c r="VVC65" s="1"/>
      <c r="VVD65" s="1"/>
      <c r="VVE65" s="1"/>
      <c r="VVF65" s="1"/>
      <c r="VVG65" s="1"/>
      <c r="VVH65" s="1"/>
      <c r="VVI65" s="1"/>
      <c r="VVJ65" s="1"/>
      <c r="VVK65" s="1"/>
      <c r="VVL65" s="1"/>
      <c r="VVM65" s="1"/>
      <c r="VVN65" s="1"/>
      <c r="VVO65" s="1"/>
      <c r="VVP65" s="1"/>
      <c r="VVQ65" s="1"/>
      <c r="VVR65" s="1"/>
      <c r="VVS65" s="1"/>
      <c r="VVT65" s="1"/>
      <c r="VVU65" s="1"/>
      <c r="VVV65" s="1"/>
      <c r="VVW65" s="1"/>
      <c r="VVX65" s="1"/>
      <c r="VVY65" s="1"/>
      <c r="VVZ65" s="1"/>
      <c r="VWA65" s="1"/>
      <c r="VWB65" s="1"/>
      <c r="VWC65" s="1"/>
      <c r="VWD65" s="1"/>
      <c r="VWE65" s="1"/>
      <c r="VWF65" s="1"/>
      <c r="VWG65" s="1"/>
      <c r="VWH65" s="1"/>
      <c r="VWI65" s="1"/>
      <c r="VWJ65" s="1"/>
      <c r="VWK65" s="1"/>
      <c r="VWL65" s="1"/>
      <c r="VWM65" s="1"/>
      <c r="VWN65" s="1"/>
      <c r="VWO65" s="1"/>
      <c r="VWP65" s="1"/>
      <c r="VWQ65" s="1"/>
      <c r="VWR65" s="1"/>
      <c r="VWS65" s="1"/>
      <c r="VWT65" s="1"/>
      <c r="VWU65" s="1"/>
      <c r="VWV65" s="1"/>
      <c r="VWW65" s="1"/>
      <c r="VWX65" s="1"/>
      <c r="VWY65" s="1"/>
      <c r="VWZ65" s="1"/>
      <c r="VXA65" s="1"/>
      <c r="VXB65" s="1"/>
      <c r="VXC65" s="1"/>
      <c r="VXD65" s="1"/>
      <c r="VXE65" s="1"/>
      <c r="VXF65" s="1"/>
      <c r="VXG65" s="1"/>
      <c r="VXH65" s="1"/>
      <c r="VXI65" s="1"/>
      <c r="VXJ65" s="1"/>
      <c r="VXK65" s="1"/>
      <c r="VXL65" s="1"/>
      <c r="VXM65" s="1"/>
      <c r="VXN65" s="1"/>
      <c r="VXO65" s="1"/>
      <c r="VXP65" s="1"/>
      <c r="VXQ65" s="1"/>
      <c r="VXR65" s="1"/>
      <c r="VXS65" s="1"/>
      <c r="VXT65" s="1"/>
      <c r="VXU65" s="1"/>
      <c r="VXV65" s="1"/>
      <c r="VXW65" s="1"/>
      <c r="VXX65" s="1"/>
      <c r="VXY65" s="1"/>
      <c r="VXZ65" s="1"/>
      <c r="VYA65" s="1"/>
      <c r="VYB65" s="1"/>
      <c r="VYC65" s="1"/>
      <c r="VYD65" s="1"/>
      <c r="VYE65" s="1"/>
      <c r="VYF65" s="1"/>
      <c r="VYG65" s="1"/>
      <c r="VYH65" s="1"/>
      <c r="VYI65" s="1"/>
      <c r="VYJ65" s="1"/>
      <c r="VYK65" s="1"/>
      <c r="VYL65" s="1"/>
      <c r="VYM65" s="1"/>
      <c r="VYN65" s="1"/>
      <c r="VYO65" s="1"/>
      <c r="VYP65" s="1"/>
      <c r="VYQ65" s="1"/>
      <c r="VYR65" s="1"/>
      <c r="VYS65" s="1"/>
      <c r="VYT65" s="1"/>
      <c r="VYU65" s="1"/>
      <c r="VYV65" s="1"/>
      <c r="VYW65" s="1"/>
      <c r="VYX65" s="1"/>
      <c r="VYY65" s="1"/>
      <c r="VYZ65" s="1"/>
      <c r="VZA65" s="1"/>
      <c r="VZB65" s="1"/>
      <c r="VZC65" s="1"/>
      <c r="VZD65" s="1"/>
      <c r="VZE65" s="1"/>
      <c r="VZF65" s="1"/>
      <c r="VZG65" s="1"/>
      <c r="VZH65" s="1"/>
      <c r="VZI65" s="1"/>
      <c r="VZJ65" s="1"/>
      <c r="VZK65" s="1"/>
      <c r="VZL65" s="1"/>
      <c r="VZM65" s="1"/>
      <c r="VZN65" s="1"/>
      <c r="VZO65" s="1"/>
      <c r="VZP65" s="1"/>
      <c r="VZQ65" s="1"/>
      <c r="VZR65" s="1"/>
      <c r="VZS65" s="1"/>
      <c r="VZT65" s="1"/>
      <c r="VZU65" s="1"/>
      <c r="VZV65" s="1"/>
      <c r="VZW65" s="1"/>
      <c r="VZX65" s="1"/>
      <c r="VZY65" s="1"/>
      <c r="VZZ65" s="1"/>
      <c r="WAA65" s="1"/>
      <c r="WAB65" s="1"/>
      <c r="WAC65" s="1"/>
      <c r="WAD65" s="1"/>
      <c r="WAE65" s="1"/>
      <c r="WAF65" s="1"/>
      <c r="WAG65" s="1"/>
      <c r="WAH65" s="1"/>
      <c r="WAI65" s="1"/>
      <c r="WAJ65" s="1"/>
      <c r="WAK65" s="1"/>
      <c r="WAL65" s="1"/>
      <c r="WAM65" s="1"/>
      <c r="WAN65" s="1"/>
      <c r="WAO65" s="1"/>
      <c r="WAP65" s="1"/>
      <c r="WAQ65" s="1"/>
      <c r="WAR65" s="1"/>
      <c r="WAS65" s="1"/>
      <c r="WAT65" s="1"/>
      <c r="WAU65" s="1"/>
      <c r="WAV65" s="1"/>
      <c r="WAW65" s="1"/>
      <c r="WAX65" s="1"/>
      <c r="WAY65" s="1"/>
      <c r="WAZ65" s="1"/>
      <c r="WBA65" s="1"/>
      <c r="WBB65" s="1"/>
      <c r="WBC65" s="1"/>
      <c r="WBD65" s="1"/>
      <c r="WBE65" s="1"/>
      <c r="WBF65" s="1"/>
      <c r="WBG65" s="1"/>
      <c r="WBH65" s="1"/>
      <c r="WBI65" s="1"/>
      <c r="WBJ65" s="1"/>
      <c r="WBK65" s="1"/>
      <c r="WBL65" s="1"/>
      <c r="WBM65" s="1"/>
      <c r="WBN65" s="1"/>
      <c r="WBO65" s="1"/>
      <c r="WBP65" s="1"/>
      <c r="WBQ65" s="1"/>
      <c r="WBR65" s="1"/>
      <c r="WBS65" s="1"/>
      <c r="WBT65" s="1"/>
      <c r="WBU65" s="1"/>
      <c r="WBV65" s="1"/>
      <c r="WBW65" s="1"/>
      <c r="WBX65" s="1"/>
      <c r="WBY65" s="1"/>
      <c r="WBZ65" s="1"/>
      <c r="WCA65" s="1"/>
      <c r="WCB65" s="1"/>
      <c r="WCC65" s="1"/>
      <c r="WCD65" s="1"/>
      <c r="WCE65" s="1"/>
      <c r="WCF65" s="1"/>
      <c r="WCG65" s="1"/>
      <c r="WCH65" s="1"/>
      <c r="WCI65" s="1"/>
      <c r="WCJ65" s="1"/>
      <c r="WCK65" s="1"/>
      <c r="WCL65" s="1"/>
      <c r="WCM65" s="1"/>
      <c r="WCN65" s="1"/>
      <c r="WCO65" s="1"/>
      <c r="WCP65" s="1"/>
      <c r="WCQ65" s="1"/>
      <c r="WCR65" s="1"/>
      <c r="WCS65" s="1"/>
      <c r="WCT65" s="1"/>
      <c r="WCU65" s="1"/>
      <c r="WCV65" s="1"/>
      <c r="WCW65" s="1"/>
      <c r="WCX65" s="1"/>
      <c r="WCY65" s="1"/>
      <c r="WCZ65" s="1"/>
      <c r="WDA65" s="1"/>
      <c r="WDB65" s="1"/>
      <c r="WDC65" s="1"/>
      <c r="WDD65" s="1"/>
      <c r="WDE65" s="1"/>
      <c r="WDF65" s="1"/>
      <c r="WDG65" s="1"/>
      <c r="WDH65" s="1"/>
      <c r="WDI65" s="1"/>
      <c r="WDJ65" s="1"/>
      <c r="WDK65" s="1"/>
      <c r="WDL65" s="1"/>
      <c r="WDM65" s="1"/>
      <c r="WDN65" s="1"/>
      <c r="WDO65" s="1"/>
      <c r="WDP65" s="1"/>
      <c r="WDQ65" s="1"/>
      <c r="WDR65" s="1"/>
      <c r="WDS65" s="1"/>
      <c r="WDT65" s="1"/>
      <c r="WDU65" s="1"/>
      <c r="WDV65" s="1"/>
      <c r="WDW65" s="1"/>
      <c r="WDX65" s="1"/>
      <c r="WDY65" s="1"/>
      <c r="WDZ65" s="1"/>
      <c r="WEA65" s="1"/>
      <c r="WEB65" s="1"/>
      <c r="WEC65" s="1"/>
      <c r="WED65" s="1"/>
      <c r="WEE65" s="1"/>
      <c r="WEF65" s="1"/>
      <c r="WEG65" s="1"/>
      <c r="WEH65" s="1"/>
      <c r="WEI65" s="1"/>
      <c r="WEJ65" s="1"/>
      <c r="WEK65" s="1"/>
      <c r="WEL65" s="1"/>
      <c r="WEM65" s="1"/>
      <c r="WEN65" s="1"/>
      <c r="WEO65" s="1"/>
      <c r="WEP65" s="1"/>
      <c r="WEQ65" s="1"/>
      <c r="WER65" s="1"/>
      <c r="WES65" s="1"/>
      <c r="WET65" s="1"/>
      <c r="WEU65" s="1"/>
      <c r="WEV65" s="1"/>
      <c r="WEW65" s="1"/>
      <c r="WEX65" s="1"/>
      <c r="WEY65" s="1"/>
      <c r="WEZ65" s="1"/>
      <c r="WFA65" s="1"/>
      <c r="WFB65" s="1"/>
      <c r="WFC65" s="1"/>
      <c r="WFD65" s="1"/>
      <c r="WFE65" s="1"/>
      <c r="WFF65" s="1"/>
      <c r="WFG65" s="1"/>
      <c r="WFH65" s="1"/>
      <c r="WFI65" s="1"/>
      <c r="WFJ65" s="1"/>
      <c r="WFK65" s="1"/>
      <c r="WFL65" s="1"/>
      <c r="WFM65" s="1"/>
      <c r="WFN65" s="1"/>
      <c r="WFO65" s="1"/>
      <c r="WFP65" s="1"/>
      <c r="WFQ65" s="1"/>
      <c r="WFR65" s="1"/>
      <c r="WFS65" s="1"/>
      <c r="WFT65" s="1"/>
      <c r="WFU65" s="1"/>
      <c r="WFV65" s="1"/>
      <c r="WFW65" s="1"/>
      <c r="WFX65" s="1"/>
      <c r="WFY65" s="1"/>
      <c r="WFZ65" s="1"/>
      <c r="WGA65" s="1"/>
      <c r="WGB65" s="1"/>
      <c r="WGC65" s="1"/>
      <c r="WGD65" s="1"/>
      <c r="WGE65" s="1"/>
      <c r="WGF65" s="1"/>
      <c r="WGG65" s="1"/>
      <c r="WGH65" s="1"/>
      <c r="WGI65" s="1"/>
      <c r="WGJ65" s="1"/>
      <c r="WGK65" s="1"/>
      <c r="WGL65" s="1"/>
      <c r="WGM65" s="1"/>
      <c r="WGN65" s="1"/>
      <c r="WGO65" s="1"/>
      <c r="WGP65" s="1"/>
      <c r="WGQ65" s="1"/>
      <c r="WGR65" s="1"/>
      <c r="WGS65" s="1"/>
      <c r="WGT65" s="1"/>
      <c r="WGU65" s="1"/>
      <c r="WGV65" s="1"/>
      <c r="WGW65" s="1"/>
      <c r="WGX65" s="1"/>
      <c r="WGY65" s="1"/>
      <c r="WGZ65" s="1"/>
      <c r="WHA65" s="1"/>
      <c r="WHB65" s="1"/>
      <c r="WHC65" s="1"/>
      <c r="WHD65" s="1"/>
      <c r="WHE65" s="1"/>
      <c r="WHF65" s="1"/>
      <c r="WHG65" s="1"/>
      <c r="WHH65" s="1"/>
      <c r="WHI65" s="1"/>
      <c r="WHJ65" s="1"/>
      <c r="WHK65" s="1"/>
      <c r="WHL65" s="1"/>
      <c r="WHM65" s="1"/>
      <c r="WHN65" s="1"/>
      <c r="WHO65" s="1"/>
      <c r="WHP65" s="1"/>
      <c r="WHQ65" s="1"/>
      <c r="WHR65" s="1"/>
      <c r="WHS65" s="1"/>
      <c r="WHT65" s="1"/>
      <c r="WHU65" s="1"/>
      <c r="WHV65" s="1"/>
      <c r="WHW65" s="1"/>
      <c r="WHX65" s="1"/>
      <c r="WHY65" s="1"/>
      <c r="WHZ65" s="1"/>
      <c r="WIA65" s="1"/>
      <c r="WIB65" s="1"/>
      <c r="WIC65" s="1"/>
      <c r="WID65" s="1"/>
      <c r="WIE65" s="1"/>
      <c r="WIF65" s="1"/>
      <c r="WIG65" s="1"/>
      <c r="WIH65" s="1"/>
      <c r="WII65" s="1"/>
      <c r="WIJ65" s="1"/>
      <c r="WIK65" s="1"/>
      <c r="WIL65" s="1"/>
      <c r="WIM65" s="1"/>
      <c r="WIN65" s="1"/>
      <c r="WIO65" s="1"/>
      <c r="WIP65" s="1"/>
      <c r="WIQ65" s="1"/>
      <c r="WIR65" s="1"/>
      <c r="WIS65" s="1"/>
      <c r="WIT65" s="1"/>
      <c r="WIU65" s="1"/>
      <c r="WIV65" s="1"/>
      <c r="WIW65" s="1"/>
      <c r="WIX65" s="1"/>
      <c r="WIY65" s="1"/>
      <c r="WIZ65" s="1"/>
      <c r="WJA65" s="1"/>
      <c r="WJB65" s="1"/>
      <c r="WJC65" s="1"/>
      <c r="WJD65" s="1"/>
      <c r="WJE65" s="1"/>
      <c r="WJF65" s="1"/>
      <c r="WJG65" s="1"/>
      <c r="WJH65" s="1"/>
      <c r="WJI65" s="1"/>
      <c r="WJJ65" s="1"/>
      <c r="WJK65" s="1"/>
      <c r="WJL65" s="1"/>
      <c r="WJM65" s="1"/>
      <c r="WJN65" s="1"/>
      <c r="WJO65" s="1"/>
      <c r="WJP65" s="1"/>
      <c r="WJQ65" s="1"/>
      <c r="WJR65" s="1"/>
      <c r="WJS65" s="1"/>
      <c r="WJT65" s="1"/>
      <c r="WJU65" s="1"/>
      <c r="WJV65" s="1"/>
      <c r="WJW65" s="1"/>
      <c r="WJX65" s="1"/>
      <c r="WJY65" s="1"/>
      <c r="WJZ65" s="1"/>
      <c r="WKA65" s="1"/>
      <c r="WKB65" s="1"/>
      <c r="WKC65" s="1"/>
      <c r="WKD65" s="1"/>
      <c r="WKE65" s="1"/>
      <c r="WKF65" s="1"/>
      <c r="WKG65" s="1"/>
      <c r="WKH65" s="1"/>
      <c r="WKI65" s="1"/>
      <c r="WKJ65" s="1"/>
      <c r="WKK65" s="1"/>
      <c r="WKL65" s="1"/>
      <c r="WKM65" s="1"/>
      <c r="WKN65" s="1"/>
      <c r="WKO65" s="1"/>
      <c r="WKP65" s="1"/>
      <c r="WKQ65" s="1"/>
      <c r="WKR65" s="1"/>
      <c r="WKS65" s="1"/>
      <c r="WKT65" s="1"/>
      <c r="WKU65" s="1"/>
      <c r="WKV65" s="1"/>
      <c r="WKW65" s="1"/>
      <c r="WKX65" s="1"/>
      <c r="WKY65" s="1"/>
      <c r="WKZ65" s="1"/>
      <c r="WLA65" s="1"/>
      <c r="WLB65" s="1"/>
      <c r="WLC65" s="1"/>
      <c r="WLD65" s="1"/>
      <c r="WLE65" s="1"/>
      <c r="WLF65" s="1"/>
      <c r="WLG65" s="1"/>
      <c r="WLH65" s="1"/>
      <c r="WLI65" s="1"/>
      <c r="WLJ65" s="1"/>
      <c r="WLK65" s="1"/>
      <c r="WLL65" s="1"/>
      <c r="WLM65" s="1"/>
      <c r="WLN65" s="1"/>
      <c r="WLO65" s="1"/>
      <c r="WLP65" s="1"/>
      <c r="WLQ65" s="1"/>
      <c r="WLR65" s="1"/>
      <c r="WLS65" s="1"/>
      <c r="WLT65" s="1"/>
      <c r="WLU65" s="1"/>
      <c r="WLV65" s="1"/>
      <c r="WLW65" s="1"/>
      <c r="WLX65" s="1"/>
      <c r="WLY65" s="1"/>
      <c r="WLZ65" s="1"/>
      <c r="WMA65" s="1"/>
      <c r="WMB65" s="1"/>
      <c r="WMC65" s="1"/>
      <c r="WMD65" s="1"/>
      <c r="WME65" s="1"/>
      <c r="WMF65" s="1"/>
      <c r="WMG65" s="1"/>
      <c r="WMH65" s="1"/>
      <c r="WMI65" s="1"/>
      <c r="WMJ65" s="1"/>
      <c r="WMK65" s="1"/>
      <c r="WML65" s="1"/>
      <c r="WMM65" s="1"/>
      <c r="WMN65" s="1"/>
      <c r="WMO65" s="1"/>
      <c r="WMP65" s="1"/>
      <c r="WMQ65" s="1"/>
      <c r="WMR65" s="1"/>
      <c r="WMS65" s="1"/>
      <c r="WMT65" s="1"/>
      <c r="WMU65" s="1"/>
      <c r="WMV65" s="1"/>
      <c r="WMW65" s="1"/>
      <c r="WMX65" s="1"/>
      <c r="WMY65" s="1"/>
      <c r="WMZ65" s="1"/>
      <c r="WNA65" s="1"/>
      <c r="WNB65" s="1"/>
      <c r="WNC65" s="1"/>
      <c r="WND65" s="1"/>
      <c r="WNE65" s="1"/>
      <c r="WNF65" s="1"/>
      <c r="WNG65" s="1"/>
      <c r="WNH65" s="1"/>
      <c r="WNI65" s="1"/>
      <c r="WNJ65" s="1"/>
      <c r="WNK65" s="1"/>
      <c r="WNL65" s="1"/>
      <c r="WNM65" s="1"/>
      <c r="WNN65" s="1"/>
      <c r="WNO65" s="1"/>
      <c r="WNP65" s="1"/>
      <c r="WNQ65" s="1"/>
      <c r="WNR65" s="1"/>
      <c r="WNS65" s="1"/>
      <c r="WNT65" s="1"/>
      <c r="WNU65" s="1"/>
      <c r="WNV65" s="1"/>
      <c r="WNW65" s="1"/>
      <c r="WNX65" s="1"/>
      <c r="WNY65" s="1"/>
      <c r="WNZ65" s="1"/>
      <c r="WOA65" s="1"/>
      <c r="WOB65" s="1"/>
      <c r="WOC65" s="1"/>
      <c r="WOD65" s="1"/>
      <c r="WOE65" s="1"/>
      <c r="WOF65" s="1"/>
      <c r="WOG65" s="1"/>
      <c r="WOH65" s="1"/>
      <c r="WOI65" s="1"/>
      <c r="WOJ65" s="1"/>
      <c r="WOK65" s="1"/>
      <c r="WOL65" s="1"/>
      <c r="WOM65" s="1"/>
      <c r="WON65" s="1"/>
      <c r="WOO65" s="1"/>
      <c r="WOP65" s="1"/>
      <c r="WOQ65" s="1"/>
      <c r="WOR65" s="1"/>
      <c r="WOS65" s="1"/>
      <c r="WOT65" s="1"/>
      <c r="WOU65" s="1"/>
      <c r="WOV65" s="1"/>
      <c r="WOW65" s="1"/>
      <c r="WOX65" s="1"/>
      <c r="WOY65" s="1"/>
      <c r="WOZ65" s="1"/>
      <c r="WPA65" s="1"/>
      <c r="WPB65" s="1"/>
      <c r="WPC65" s="1"/>
      <c r="WPD65" s="1"/>
      <c r="WPE65" s="1"/>
      <c r="WPF65" s="1"/>
      <c r="WPG65" s="1"/>
      <c r="WPH65" s="1"/>
      <c r="WPI65" s="1"/>
      <c r="WPJ65" s="1"/>
      <c r="WPK65" s="1"/>
      <c r="WPL65" s="1"/>
      <c r="WPM65" s="1"/>
      <c r="WPN65" s="1"/>
      <c r="WPO65" s="1"/>
      <c r="WPP65" s="1"/>
      <c r="WPQ65" s="1"/>
      <c r="WPR65" s="1"/>
      <c r="WPS65" s="1"/>
      <c r="WPT65" s="1"/>
      <c r="WPU65" s="1"/>
      <c r="WPV65" s="1"/>
      <c r="WPW65" s="1"/>
      <c r="WPX65" s="1"/>
      <c r="WPY65" s="1"/>
      <c r="WPZ65" s="1"/>
      <c r="WQA65" s="1"/>
      <c r="WQB65" s="1"/>
      <c r="WQC65" s="1"/>
      <c r="WQD65" s="1"/>
      <c r="WQE65" s="1"/>
      <c r="WQF65" s="1"/>
      <c r="WQG65" s="1"/>
      <c r="WQH65" s="1"/>
      <c r="WQI65" s="1"/>
      <c r="WQJ65" s="1"/>
      <c r="WQK65" s="1"/>
      <c r="WQL65" s="1"/>
      <c r="WQM65" s="1"/>
      <c r="WQN65" s="1"/>
      <c r="WQO65" s="1"/>
      <c r="WQP65" s="1"/>
      <c r="WQQ65" s="1"/>
      <c r="WQR65" s="1"/>
      <c r="WQS65" s="1"/>
      <c r="WQT65" s="1"/>
      <c r="WQU65" s="1"/>
      <c r="WQV65" s="1"/>
      <c r="WQW65" s="1"/>
      <c r="WQX65" s="1"/>
      <c r="WQY65" s="1"/>
      <c r="WQZ65" s="1"/>
      <c r="WRA65" s="1"/>
      <c r="WRB65" s="1"/>
      <c r="WRC65" s="1"/>
      <c r="WRD65" s="1"/>
      <c r="WRE65" s="1"/>
      <c r="WRF65" s="1"/>
      <c r="WRG65" s="1"/>
      <c r="WRH65" s="1"/>
      <c r="WRI65" s="1"/>
      <c r="WRJ65" s="1"/>
      <c r="WRK65" s="1"/>
      <c r="WRL65" s="1"/>
      <c r="WRM65" s="1"/>
      <c r="WRN65" s="1"/>
      <c r="WRO65" s="1"/>
      <c r="WRP65" s="1"/>
      <c r="WRQ65" s="1"/>
      <c r="WRR65" s="1"/>
      <c r="WRS65" s="1"/>
      <c r="WRT65" s="1"/>
      <c r="WRU65" s="1"/>
      <c r="WRV65" s="1"/>
      <c r="WRW65" s="1"/>
      <c r="WRX65" s="1"/>
      <c r="WRY65" s="1"/>
      <c r="WRZ65" s="1"/>
      <c r="WSA65" s="1"/>
      <c r="WSB65" s="1"/>
      <c r="WSC65" s="1"/>
      <c r="WSD65" s="1"/>
      <c r="WSE65" s="1"/>
      <c r="WSF65" s="1"/>
      <c r="WSG65" s="1"/>
      <c r="WSH65" s="1"/>
      <c r="WSI65" s="1"/>
      <c r="WSJ65" s="1"/>
      <c r="WSK65" s="1"/>
      <c r="WSL65" s="1"/>
      <c r="WSM65" s="1"/>
      <c r="WSN65" s="1"/>
      <c r="WSO65" s="1"/>
      <c r="WSP65" s="1"/>
      <c r="WSQ65" s="1"/>
      <c r="WSR65" s="1"/>
      <c r="WSS65" s="1"/>
      <c r="WST65" s="1"/>
      <c r="WSU65" s="1"/>
      <c r="WSV65" s="1"/>
      <c r="WSW65" s="1"/>
      <c r="WSX65" s="1"/>
      <c r="WSY65" s="1"/>
      <c r="WSZ65" s="1"/>
      <c r="WTA65" s="1"/>
      <c r="WTB65" s="1"/>
      <c r="WTC65" s="1"/>
      <c r="WTD65" s="1"/>
      <c r="WTE65" s="1"/>
      <c r="WTF65" s="1"/>
      <c r="WTG65" s="1"/>
      <c r="WTH65" s="1"/>
      <c r="WTI65" s="1"/>
      <c r="WTJ65" s="1"/>
      <c r="WTK65" s="1"/>
      <c r="WTL65" s="1"/>
      <c r="WTM65" s="1"/>
      <c r="WTN65" s="1"/>
      <c r="WTO65" s="1"/>
      <c r="WTP65" s="1"/>
      <c r="WTQ65" s="1"/>
      <c r="WTR65" s="1"/>
      <c r="WTS65" s="1"/>
      <c r="WTT65" s="1"/>
      <c r="WTU65" s="1"/>
      <c r="WTV65" s="1"/>
      <c r="WTW65" s="1"/>
      <c r="WTX65" s="1"/>
      <c r="WTY65" s="1"/>
      <c r="WTZ65" s="1"/>
      <c r="WUA65" s="1"/>
      <c r="WUB65" s="1"/>
      <c r="WUC65" s="1"/>
      <c r="WUD65" s="1"/>
      <c r="WUE65" s="1"/>
      <c r="WUF65" s="1"/>
      <c r="WUG65" s="1"/>
      <c r="WUH65" s="1"/>
      <c r="WUI65" s="1"/>
      <c r="WUJ65" s="1"/>
      <c r="WUK65" s="1"/>
      <c r="WUL65" s="1"/>
      <c r="WUM65" s="1"/>
      <c r="WUN65" s="1"/>
      <c r="WUO65" s="1"/>
      <c r="WUP65" s="1"/>
      <c r="WUQ65" s="1"/>
      <c r="WUR65" s="1"/>
      <c r="WUS65" s="1"/>
      <c r="WUT65" s="1"/>
      <c r="WUU65" s="1"/>
      <c r="WUV65" s="1"/>
      <c r="WUW65" s="1"/>
      <c r="WUX65" s="1"/>
      <c r="WUY65" s="1"/>
      <c r="WUZ65" s="1"/>
      <c r="WVA65" s="1"/>
      <c r="WVB65" s="1"/>
      <c r="WVC65" s="1"/>
      <c r="WVD65" s="1"/>
      <c r="WVE65" s="1"/>
      <c r="WVF65" s="1"/>
      <c r="WVG65" s="1"/>
      <c r="WVH65" s="1"/>
      <c r="WVI65" s="1"/>
      <c r="WVJ65" s="1"/>
      <c r="WVK65" s="1"/>
      <c r="WVL65" s="1"/>
      <c r="WVM65" s="1"/>
      <c r="WVN65" s="1"/>
      <c r="WVO65" s="1"/>
      <c r="WVP65" s="1"/>
      <c r="WVQ65" s="1"/>
      <c r="WVR65" s="1"/>
      <c r="WVS65" s="1"/>
      <c r="WVT65" s="1"/>
      <c r="WVU65" s="1"/>
      <c r="WVV65" s="1"/>
      <c r="WVW65" s="1"/>
      <c r="WVX65" s="1"/>
      <c r="WVY65" s="1"/>
      <c r="WVZ65" s="1"/>
      <c r="WWA65" s="1"/>
      <c r="WWB65" s="1"/>
      <c r="WWC65" s="1"/>
      <c r="WWD65" s="1"/>
      <c r="WWE65" s="1"/>
      <c r="WWF65" s="1"/>
      <c r="WWG65" s="1"/>
      <c r="WWH65" s="1"/>
      <c r="WWI65" s="1"/>
      <c r="WWJ65" s="1"/>
      <c r="WWK65" s="1"/>
      <c r="WWL65" s="1"/>
      <c r="WWM65" s="1"/>
      <c r="WWN65" s="1"/>
      <c r="WWO65" s="1"/>
      <c r="WWP65" s="1"/>
      <c r="WWQ65" s="1"/>
      <c r="WWR65" s="1"/>
      <c r="WWS65" s="1"/>
      <c r="WWT65" s="1"/>
      <c r="WWU65" s="1"/>
      <c r="WWV65" s="1"/>
      <c r="WWW65" s="1"/>
      <c r="WWX65" s="1"/>
      <c r="WWY65" s="1"/>
      <c r="WWZ65" s="1"/>
      <c r="WXA65" s="1"/>
      <c r="WXB65" s="1"/>
      <c r="WXC65" s="1"/>
      <c r="WXD65" s="1"/>
      <c r="WXE65" s="1"/>
      <c r="WXF65" s="1"/>
      <c r="WXG65" s="1"/>
      <c r="WXH65" s="1"/>
      <c r="WXI65" s="1"/>
      <c r="WXJ65" s="1"/>
      <c r="WXK65" s="1"/>
      <c r="WXL65" s="1"/>
      <c r="WXM65" s="1"/>
      <c r="WXN65" s="1"/>
      <c r="WXO65" s="1"/>
      <c r="WXP65" s="1"/>
      <c r="WXQ65" s="1"/>
      <c r="WXR65" s="1"/>
      <c r="WXS65" s="1"/>
      <c r="WXT65" s="1"/>
      <c r="WXU65" s="1"/>
      <c r="WXV65" s="1"/>
      <c r="WXW65" s="1"/>
      <c r="WXX65" s="1"/>
      <c r="WXY65" s="1"/>
      <c r="WXZ65" s="1"/>
      <c r="WYA65" s="1"/>
      <c r="WYB65" s="1"/>
      <c r="WYC65" s="1"/>
      <c r="WYD65" s="1"/>
      <c r="WYE65" s="1"/>
      <c r="WYF65" s="1"/>
      <c r="WYG65" s="1"/>
      <c r="WYH65" s="1"/>
      <c r="WYI65" s="1"/>
      <c r="WYJ65" s="1"/>
      <c r="WYK65" s="1"/>
      <c r="WYL65" s="1"/>
      <c r="WYM65" s="1"/>
      <c r="WYN65" s="1"/>
      <c r="WYO65" s="1"/>
      <c r="WYP65" s="1"/>
      <c r="WYQ65" s="1"/>
      <c r="WYR65" s="1"/>
      <c r="WYS65" s="1"/>
      <c r="WYT65" s="1"/>
      <c r="WYU65" s="1"/>
      <c r="WYV65" s="1"/>
      <c r="WYW65" s="1"/>
      <c r="WYX65" s="1"/>
      <c r="WYY65" s="1"/>
      <c r="WYZ65" s="1"/>
      <c r="WZA65" s="1"/>
      <c r="WZB65" s="1"/>
      <c r="WZC65" s="1"/>
      <c r="WZD65" s="1"/>
      <c r="WZE65" s="1"/>
      <c r="WZF65" s="1"/>
      <c r="WZG65" s="1"/>
      <c r="WZH65" s="1"/>
      <c r="WZI65" s="1"/>
      <c r="WZJ65" s="1"/>
      <c r="WZK65" s="1"/>
      <c r="WZL65" s="1"/>
      <c r="WZM65" s="1"/>
      <c r="WZN65" s="1"/>
      <c r="WZO65" s="1"/>
      <c r="WZP65" s="1"/>
      <c r="WZQ65" s="1"/>
      <c r="WZR65" s="1"/>
      <c r="WZS65" s="1"/>
      <c r="WZT65" s="1"/>
      <c r="WZU65" s="1"/>
      <c r="WZV65" s="1"/>
      <c r="WZW65" s="1"/>
      <c r="WZX65" s="1"/>
      <c r="WZY65" s="1"/>
      <c r="WZZ65" s="1"/>
      <c r="XAA65" s="1"/>
      <c r="XAB65" s="1"/>
      <c r="XAC65" s="1"/>
      <c r="XAD65" s="1"/>
      <c r="XAE65" s="1"/>
      <c r="XAF65" s="1"/>
      <c r="XAG65" s="1"/>
      <c r="XAH65" s="1"/>
      <c r="XAI65" s="1"/>
      <c r="XAJ65" s="1"/>
      <c r="XAK65" s="1"/>
      <c r="XAL65" s="1"/>
      <c r="XAM65" s="1"/>
      <c r="XAN65" s="1"/>
      <c r="XAO65" s="1"/>
      <c r="XAP65" s="1"/>
      <c r="XAQ65" s="1"/>
      <c r="XAR65" s="1"/>
      <c r="XAS65" s="1"/>
      <c r="XAT65" s="1"/>
      <c r="XAU65" s="1"/>
      <c r="XAV65" s="1"/>
      <c r="XAW65" s="1"/>
      <c r="XAX65" s="1"/>
      <c r="XAY65" s="1"/>
      <c r="XAZ65" s="1"/>
      <c r="XBA65" s="1"/>
      <c r="XBB65" s="1"/>
      <c r="XBC65" s="1"/>
      <c r="XBD65" s="1"/>
      <c r="XBE65" s="1"/>
      <c r="XBF65" s="1"/>
      <c r="XBG65" s="1"/>
      <c r="XBH65" s="1"/>
      <c r="XBI65" s="1"/>
      <c r="XBJ65" s="1"/>
      <c r="XBK65" s="1"/>
      <c r="XBL65" s="1"/>
      <c r="XBM65" s="1"/>
      <c r="XBN65" s="1"/>
      <c r="XBO65" s="1"/>
      <c r="XBP65" s="1"/>
      <c r="XBQ65" s="1"/>
      <c r="XBR65" s="1"/>
      <c r="XBS65" s="1"/>
      <c r="XBT65" s="1"/>
      <c r="XBU65" s="1"/>
      <c r="XBV65" s="1"/>
      <c r="XBW65" s="1"/>
      <c r="XBX65" s="1"/>
      <c r="XBY65" s="1"/>
      <c r="XBZ65" s="1"/>
      <c r="XCA65" s="1"/>
      <c r="XCB65" s="1"/>
      <c r="XCC65" s="1"/>
      <c r="XCD65" s="1"/>
      <c r="XCE65" s="1"/>
      <c r="XCF65" s="1"/>
      <c r="XCG65" s="1"/>
      <c r="XCH65" s="1"/>
      <c r="XCI65" s="1"/>
      <c r="XCJ65" s="1"/>
      <c r="XCK65" s="1"/>
      <c r="XCL65" s="1"/>
      <c r="XCM65" s="1"/>
      <c r="XCN65" s="1"/>
      <c r="XCO65" s="1"/>
      <c r="XCP65" s="1"/>
      <c r="XCQ65" s="1"/>
      <c r="XCR65" s="1"/>
      <c r="XCS65" s="1"/>
      <c r="XCT65" s="1"/>
      <c r="XCU65" s="1"/>
      <c r="XCV65" s="1"/>
      <c r="XCW65" s="1"/>
      <c r="XCX65" s="1"/>
      <c r="XCY65" s="1"/>
      <c r="XCZ65" s="1"/>
      <c r="XDA65" s="1"/>
      <c r="XDB65" s="1"/>
      <c r="XDC65" s="1"/>
      <c r="XDD65" s="1"/>
      <c r="XDE65" s="1"/>
      <c r="XDF65" s="1"/>
      <c r="XDG65" s="1"/>
      <c r="XDH65" s="1"/>
      <c r="XDI65" s="1"/>
      <c r="XDJ65" s="1"/>
      <c r="XDK65" s="1"/>
      <c r="XDL65" s="1"/>
      <c r="XDM65" s="1"/>
      <c r="XDN65" s="1"/>
      <c r="XDO65" s="1"/>
      <c r="XDP65" s="1"/>
      <c r="XDQ65" s="1"/>
      <c r="XDR65" s="1"/>
      <c r="XDS65" s="1"/>
      <c r="XDT65" s="1"/>
      <c r="XDU65" s="1"/>
      <c r="XDV65" s="1"/>
      <c r="XDW65" s="1"/>
      <c r="XDX65" s="1"/>
      <c r="XDY65" s="1"/>
      <c r="XDZ65" s="1"/>
      <c r="XEA65" s="1"/>
      <c r="XEB65" s="1"/>
      <c r="XEC65" s="1"/>
      <c r="XED65" s="1"/>
      <c r="XEE65" s="1"/>
      <c r="XEF65" s="1"/>
      <c r="XEG65" s="1"/>
      <c r="XEH65" s="1"/>
      <c r="XEI65" s="1"/>
      <c r="XEJ65" s="1"/>
      <c r="XEK65" s="1"/>
      <c r="XEL65" s="1"/>
      <c r="XEM65" s="1"/>
      <c r="XEN65" s="1"/>
      <c r="XEO65" s="1"/>
      <c r="XEP65" s="1"/>
      <c r="XEQ65" s="1"/>
      <c r="XER65" s="1"/>
      <c r="XES65" s="1"/>
      <c r="XET65" s="1"/>
      <c r="XEU65" s="1"/>
      <c r="XEV65" s="1"/>
      <c r="XEW65" s="1"/>
      <c r="XEX65" s="1"/>
      <c r="XEY65" s="1"/>
      <c r="XEZ65" s="1"/>
      <c r="XFA65" s="1"/>
      <c r="XFB65" s="1"/>
      <c r="XFC65" s="1"/>
    </row>
    <row r="66" spans="1:16384" s="161" customFormat="1" ht="53.25" customHeight="1" x14ac:dyDescent="0.5">
      <c r="A66" s="230" t="s">
        <v>495</v>
      </c>
      <c r="B66" s="6" t="s">
        <v>496</v>
      </c>
      <c r="C66" s="2"/>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c r="IY66" s="1"/>
      <c r="IZ66" s="1"/>
      <c r="JA66" s="1"/>
      <c r="JB66" s="1"/>
      <c r="JC66" s="1"/>
      <c r="JD66" s="1"/>
      <c r="JE66" s="1"/>
      <c r="JF66" s="1"/>
      <c r="JG66" s="1"/>
      <c r="JH66" s="1"/>
      <c r="JI66" s="1"/>
      <c r="JJ66" s="1"/>
      <c r="JK66" s="1"/>
      <c r="JL66" s="1"/>
      <c r="JM66" s="1"/>
      <c r="JN66" s="1"/>
      <c r="JO66" s="1"/>
      <c r="JP66" s="1"/>
      <c r="JQ66" s="1"/>
      <c r="JR66" s="1"/>
      <c r="JS66" s="1"/>
      <c r="JT66" s="1"/>
      <c r="JU66" s="1"/>
      <c r="JV66" s="1"/>
      <c r="JW66" s="1"/>
      <c r="JX66" s="1"/>
      <c r="JY66" s="1"/>
      <c r="JZ66" s="1"/>
      <c r="KA66" s="1"/>
      <c r="KB66" s="1"/>
      <c r="KC66" s="1"/>
      <c r="KD66" s="1"/>
      <c r="KE66" s="1"/>
      <c r="KF66" s="1"/>
      <c r="KG66" s="1"/>
      <c r="KH66" s="1"/>
      <c r="KI66" s="1"/>
      <c r="KJ66" s="1"/>
      <c r="KK66" s="1"/>
      <c r="KL66" s="1"/>
      <c r="KM66" s="1"/>
      <c r="KN66" s="1"/>
      <c r="KO66" s="1"/>
      <c r="KP66" s="1"/>
      <c r="KQ66" s="1"/>
      <c r="KR66" s="1"/>
      <c r="KS66" s="1"/>
      <c r="KT66" s="1"/>
      <c r="KU66" s="1"/>
      <c r="KV66" s="1"/>
      <c r="KW66" s="1"/>
      <c r="KX66" s="1"/>
      <c r="KY66" s="1"/>
      <c r="KZ66" s="1"/>
      <c r="LA66" s="1"/>
      <c r="LB66" s="1"/>
      <c r="LC66" s="1"/>
      <c r="LD66" s="1"/>
      <c r="LE66" s="1"/>
      <c r="LF66" s="1"/>
      <c r="LG66" s="1"/>
      <c r="LH66" s="1"/>
      <c r="LI66" s="1"/>
      <c r="LJ66" s="1"/>
      <c r="LK66" s="1"/>
      <c r="LL66" s="1"/>
      <c r="LM66" s="1"/>
      <c r="LN66" s="1"/>
      <c r="LO66" s="1"/>
      <c r="LP66" s="1"/>
      <c r="LQ66" s="1"/>
      <c r="LR66" s="1"/>
      <c r="LS66" s="1"/>
      <c r="LT66" s="1"/>
      <c r="LU66" s="1"/>
      <c r="LV66" s="1"/>
      <c r="LW66" s="1"/>
      <c r="LX66" s="1"/>
      <c r="LY66" s="1"/>
      <c r="LZ66" s="1"/>
      <c r="MA66" s="1"/>
      <c r="MB66" s="1"/>
      <c r="MC66" s="1"/>
      <c r="MD66" s="1"/>
      <c r="ME66" s="1"/>
      <c r="MF66" s="1"/>
      <c r="MG66" s="1"/>
      <c r="MH66" s="1"/>
      <c r="MI66" s="1"/>
      <c r="MJ66" s="1"/>
      <c r="MK66" s="1"/>
      <c r="ML66" s="1"/>
      <c r="MM66" s="1"/>
      <c r="MN66" s="1"/>
      <c r="MO66" s="1"/>
      <c r="MP66" s="1"/>
      <c r="MQ66" s="1"/>
      <c r="MR66" s="1"/>
      <c r="MS66" s="1"/>
      <c r="MT66" s="1"/>
      <c r="MU66" s="1"/>
      <c r="MV66" s="1"/>
      <c r="MW66" s="1"/>
      <c r="MX66" s="1"/>
      <c r="MY66" s="1"/>
      <c r="MZ66" s="1"/>
      <c r="NA66" s="1"/>
      <c r="NB66" s="1"/>
      <c r="NC66" s="1"/>
      <c r="ND66" s="1"/>
      <c r="NE66" s="1"/>
      <c r="NF66" s="1"/>
      <c r="NG66" s="1"/>
      <c r="NH66" s="1"/>
      <c r="NI66" s="1"/>
      <c r="NJ66" s="1"/>
      <c r="NK66" s="1"/>
      <c r="NL66" s="1"/>
      <c r="NM66" s="1"/>
      <c r="NN66" s="1"/>
      <c r="NO66" s="1"/>
      <c r="NP66" s="1"/>
      <c r="NQ66" s="1"/>
      <c r="NR66" s="1"/>
      <c r="NS66" s="1"/>
      <c r="NT66" s="1"/>
      <c r="NU66" s="1"/>
      <c r="NV66" s="1"/>
      <c r="NW66" s="1"/>
      <c r="NX66" s="1"/>
      <c r="NY66" s="1"/>
      <c r="NZ66" s="1"/>
      <c r="OA66" s="1"/>
      <c r="OB66" s="1"/>
      <c r="OC66" s="1"/>
      <c r="OD66" s="1"/>
      <c r="OE66" s="1"/>
      <c r="OF66" s="1"/>
      <c r="OG66" s="1"/>
      <c r="OH66" s="1"/>
      <c r="OI66" s="1"/>
      <c r="OJ66" s="1"/>
      <c r="OK66" s="1"/>
      <c r="OL66" s="1"/>
      <c r="OM66" s="1"/>
      <c r="ON66" s="1"/>
      <c r="OO66" s="1"/>
      <c r="OP66" s="1"/>
      <c r="OQ66" s="1"/>
      <c r="OR66" s="1"/>
      <c r="OS66" s="1"/>
      <c r="OT66" s="1"/>
      <c r="OU66" s="1"/>
      <c r="OV66" s="1"/>
      <c r="OW66" s="1"/>
      <c r="OX66" s="1"/>
      <c r="OY66" s="1"/>
      <c r="OZ66" s="1"/>
      <c r="PA66" s="1"/>
      <c r="PB66" s="1"/>
      <c r="PC66" s="1"/>
      <c r="PD66" s="1"/>
      <c r="PE66" s="1"/>
      <c r="PF66" s="1"/>
      <c r="PG66" s="1"/>
      <c r="PH66" s="1"/>
      <c r="PI66" s="1"/>
      <c r="PJ66" s="1"/>
      <c r="PK66" s="1"/>
      <c r="PL66" s="1"/>
      <c r="PM66" s="1"/>
      <c r="PN66" s="1"/>
      <c r="PO66" s="1"/>
      <c r="PP66" s="1"/>
      <c r="PQ66" s="1"/>
      <c r="PR66" s="1"/>
      <c r="PS66" s="1"/>
      <c r="PT66" s="1"/>
      <c r="PU66" s="1"/>
      <c r="PV66" s="1"/>
      <c r="PW66" s="1"/>
      <c r="PX66" s="1"/>
      <c r="PY66" s="1"/>
      <c r="PZ66" s="1"/>
      <c r="QA66" s="1"/>
      <c r="QB66" s="1"/>
      <c r="QC66" s="1"/>
      <c r="QD66" s="1"/>
      <c r="QE66" s="1"/>
      <c r="QF66" s="1"/>
      <c r="QG66" s="1"/>
      <c r="QH66" s="1"/>
      <c r="QI66" s="1"/>
      <c r="QJ66" s="1"/>
      <c r="QK66" s="1"/>
      <c r="QL66" s="1"/>
      <c r="QM66" s="1"/>
      <c r="QN66" s="1"/>
      <c r="QO66" s="1"/>
      <c r="QP66" s="1"/>
      <c r="QQ66" s="1"/>
      <c r="QR66" s="1"/>
      <c r="QS66" s="1"/>
      <c r="QT66" s="1"/>
      <c r="QU66" s="1"/>
      <c r="QV66" s="1"/>
      <c r="QW66" s="1"/>
      <c r="QX66" s="1"/>
      <c r="QY66" s="1"/>
      <c r="QZ66" s="1"/>
      <c r="RA66" s="1"/>
      <c r="RB66" s="1"/>
      <c r="RC66" s="1"/>
      <c r="RD66" s="1"/>
      <c r="RE66" s="1"/>
      <c r="RF66" s="1"/>
      <c r="RG66" s="1"/>
      <c r="RH66" s="1"/>
      <c r="RI66" s="1"/>
      <c r="RJ66" s="1"/>
      <c r="RK66" s="1"/>
      <c r="RL66" s="1"/>
      <c r="RM66" s="1"/>
      <c r="RN66" s="1"/>
      <c r="RO66" s="1"/>
      <c r="RP66" s="1"/>
      <c r="RQ66" s="1"/>
      <c r="RR66" s="1"/>
      <c r="RS66" s="1"/>
      <c r="RT66" s="1"/>
      <c r="RU66" s="1"/>
      <c r="RV66" s="1"/>
      <c r="RW66" s="1"/>
      <c r="RX66" s="1"/>
      <c r="RY66" s="1"/>
      <c r="RZ66" s="1"/>
      <c r="SA66" s="1"/>
      <c r="SB66" s="1"/>
      <c r="SC66" s="1"/>
      <c r="SD66" s="1"/>
      <c r="SE66" s="1"/>
      <c r="SF66" s="1"/>
      <c r="SG66" s="1"/>
      <c r="SH66" s="1"/>
      <c r="SI66" s="1"/>
      <c r="SJ66" s="1"/>
      <c r="SK66" s="1"/>
      <c r="SL66" s="1"/>
      <c r="SM66" s="1"/>
      <c r="SN66" s="1"/>
      <c r="SO66" s="1"/>
      <c r="SP66" s="1"/>
      <c r="SQ66" s="1"/>
      <c r="SR66" s="1"/>
      <c r="SS66" s="1"/>
      <c r="ST66" s="1"/>
      <c r="SU66" s="1"/>
      <c r="SV66" s="1"/>
      <c r="SW66" s="1"/>
      <c r="SX66" s="1"/>
      <c r="SY66" s="1"/>
      <c r="SZ66" s="1"/>
      <c r="TA66" s="1"/>
      <c r="TB66" s="1"/>
      <c r="TC66" s="1"/>
      <c r="TD66" s="1"/>
      <c r="TE66" s="1"/>
      <c r="TF66" s="1"/>
      <c r="TG66" s="1"/>
      <c r="TH66" s="1"/>
      <c r="TI66" s="1"/>
      <c r="TJ66" s="1"/>
      <c r="TK66" s="1"/>
      <c r="TL66" s="1"/>
      <c r="TM66" s="1"/>
      <c r="TN66" s="1"/>
      <c r="TO66" s="1"/>
      <c r="TP66" s="1"/>
      <c r="TQ66" s="1"/>
      <c r="TR66" s="1"/>
      <c r="TS66" s="1"/>
      <c r="TT66" s="1"/>
      <c r="TU66" s="1"/>
      <c r="TV66" s="1"/>
      <c r="TW66" s="1"/>
      <c r="TX66" s="1"/>
      <c r="TY66" s="1"/>
      <c r="TZ66" s="1"/>
      <c r="UA66" s="1"/>
      <c r="UB66" s="1"/>
      <c r="UC66" s="1"/>
      <c r="UD66" s="1"/>
      <c r="UE66" s="1"/>
      <c r="UF66" s="1"/>
      <c r="UG66" s="1"/>
      <c r="UH66" s="1"/>
      <c r="UI66" s="1"/>
      <c r="UJ66" s="1"/>
      <c r="UK66" s="1"/>
      <c r="UL66" s="1"/>
      <c r="UM66" s="1"/>
      <c r="UN66" s="1"/>
      <c r="UO66" s="1"/>
      <c r="UP66" s="1"/>
      <c r="UQ66" s="1"/>
      <c r="UR66" s="1"/>
      <c r="US66" s="1"/>
      <c r="UT66" s="1"/>
      <c r="UU66" s="1"/>
      <c r="UV66" s="1"/>
      <c r="UW66" s="1"/>
      <c r="UX66" s="1"/>
      <c r="UY66" s="1"/>
      <c r="UZ66" s="1"/>
      <c r="VA66" s="1"/>
      <c r="VB66" s="1"/>
      <c r="VC66" s="1"/>
      <c r="VD66" s="1"/>
      <c r="VE66" s="1"/>
      <c r="VF66" s="1"/>
      <c r="VG66" s="1"/>
      <c r="VH66" s="1"/>
      <c r="VI66" s="1"/>
      <c r="VJ66" s="1"/>
      <c r="VK66" s="1"/>
      <c r="VL66" s="1"/>
      <c r="VM66" s="1"/>
      <c r="VN66" s="1"/>
      <c r="VO66" s="1"/>
      <c r="VP66" s="1"/>
      <c r="VQ66" s="1"/>
      <c r="VR66" s="1"/>
      <c r="VS66" s="1"/>
      <c r="VT66" s="1"/>
      <c r="VU66" s="1"/>
      <c r="VV66" s="1"/>
      <c r="VW66" s="1"/>
      <c r="VX66" s="1"/>
      <c r="VY66" s="1"/>
      <c r="VZ66" s="1"/>
      <c r="WA66" s="1"/>
      <c r="WB66" s="1"/>
      <c r="WC66" s="1"/>
      <c r="WD66" s="1"/>
      <c r="WE66" s="1"/>
      <c r="WF66" s="1"/>
      <c r="WG66" s="1"/>
      <c r="WH66" s="1"/>
      <c r="WI66" s="1"/>
      <c r="WJ66" s="1"/>
      <c r="WK66" s="1"/>
      <c r="WL66" s="1"/>
      <c r="WM66" s="1"/>
      <c r="WN66" s="1"/>
      <c r="WO66" s="1"/>
      <c r="WP66" s="1"/>
      <c r="WQ66" s="1"/>
      <c r="WR66" s="1"/>
      <c r="WS66" s="1"/>
      <c r="WT66" s="1"/>
      <c r="WU66" s="1"/>
      <c r="WV66" s="1"/>
      <c r="WW66" s="1"/>
      <c r="WX66" s="1"/>
      <c r="WY66" s="1"/>
      <c r="WZ66" s="1"/>
      <c r="XA66" s="1"/>
      <c r="XB66" s="1"/>
      <c r="XC66" s="1"/>
      <c r="XD66" s="1"/>
      <c r="XE66" s="1"/>
      <c r="XF66" s="1"/>
      <c r="XG66" s="1"/>
      <c r="XH66" s="1"/>
      <c r="XI66" s="1"/>
      <c r="XJ66" s="1"/>
      <c r="XK66" s="1"/>
      <c r="XL66" s="1"/>
      <c r="XM66" s="1"/>
      <c r="XN66" s="1"/>
      <c r="XO66" s="1"/>
      <c r="XP66" s="1"/>
      <c r="XQ66" s="1"/>
      <c r="XR66" s="1"/>
      <c r="XS66" s="1"/>
      <c r="XT66" s="1"/>
      <c r="XU66" s="1"/>
      <c r="XV66" s="1"/>
      <c r="XW66" s="1"/>
      <c r="XX66" s="1"/>
      <c r="XY66" s="1"/>
      <c r="XZ66" s="1"/>
      <c r="YA66" s="1"/>
      <c r="YB66" s="1"/>
      <c r="YC66" s="1"/>
      <c r="YD66" s="1"/>
      <c r="YE66" s="1"/>
      <c r="YF66" s="1"/>
      <c r="YG66" s="1"/>
      <c r="YH66" s="1"/>
      <c r="YI66" s="1"/>
      <c r="YJ66" s="1"/>
      <c r="YK66" s="1"/>
      <c r="YL66" s="1"/>
      <c r="YM66" s="1"/>
      <c r="YN66" s="1"/>
      <c r="YO66" s="1"/>
      <c r="YP66" s="1"/>
      <c r="YQ66" s="1"/>
      <c r="YR66" s="1"/>
      <c r="YS66" s="1"/>
      <c r="YT66" s="1"/>
      <c r="YU66" s="1"/>
      <c r="YV66" s="1"/>
      <c r="YW66" s="1"/>
      <c r="YX66" s="1"/>
      <c r="YY66" s="1"/>
      <c r="YZ66" s="1"/>
      <c r="ZA66" s="1"/>
      <c r="ZB66" s="1"/>
      <c r="ZC66" s="1"/>
      <c r="ZD66" s="1"/>
      <c r="ZE66" s="1"/>
      <c r="ZF66" s="1"/>
      <c r="ZG66" s="1"/>
      <c r="ZH66" s="1"/>
      <c r="ZI66" s="1"/>
      <c r="ZJ66" s="1"/>
      <c r="ZK66" s="1"/>
      <c r="ZL66" s="1"/>
      <c r="ZM66" s="1"/>
      <c r="ZN66" s="1"/>
      <c r="ZO66" s="1"/>
      <c r="ZP66" s="1"/>
      <c r="ZQ66" s="1"/>
      <c r="ZR66" s="1"/>
      <c r="ZS66" s="1"/>
      <c r="ZT66" s="1"/>
      <c r="ZU66" s="1"/>
      <c r="ZV66" s="1"/>
      <c r="ZW66" s="1"/>
      <c r="ZX66" s="1"/>
      <c r="ZY66" s="1"/>
      <c r="ZZ66" s="1"/>
      <c r="AAA66" s="1"/>
      <c r="AAB66" s="1"/>
      <c r="AAC66" s="1"/>
      <c r="AAD66" s="1"/>
      <c r="AAE66" s="1"/>
      <c r="AAF66" s="1"/>
      <c r="AAG66" s="1"/>
      <c r="AAH66" s="1"/>
      <c r="AAI66" s="1"/>
      <c r="AAJ66" s="1"/>
      <c r="AAK66" s="1"/>
      <c r="AAL66" s="1"/>
      <c r="AAM66" s="1"/>
      <c r="AAN66" s="1"/>
      <c r="AAO66" s="1"/>
      <c r="AAP66" s="1"/>
      <c r="AAQ66" s="1"/>
      <c r="AAR66" s="1"/>
      <c r="AAS66" s="1"/>
      <c r="AAT66" s="1"/>
      <c r="AAU66" s="1"/>
      <c r="AAV66" s="1"/>
      <c r="AAW66" s="1"/>
      <c r="AAX66" s="1"/>
      <c r="AAY66" s="1"/>
      <c r="AAZ66" s="1"/>
      <c r="ABA66" s="1"/>
      <c r="ABB66" s="1"/>
      <c r="ABC66" s="1"/>
      <c r="ABD66" s="1"/>
      <c r="ABE66" s="1"/>
      <c r="ABF66" s="1"/>
      <c r="ABG66" s="1"/>
      <c r="ABH66" s="1"/>
      <c r="ABI66" s="1"/>
      <c r="ABJ66" s="1"/>
      <c r="ABK66" s="1"/>
      <c r="ABL66" s="1"/>
      <c r="ABM66" s="1"/>
      <c r="ABN66" s="1"/>
      <c r="ABO66" s="1"/>
      <c r="ABP66" s="1"/>
      <c r="ABQ66" s="1"/>
      <c r="ABR66" s="1"/>
      <c r="ABS66" s="1"/>
      <c r="ABT66" s="1"/>
      <c r="ABU66" s="1"/>
      <c r="ABV66" s="1"/>
      <c r="ABW66" s="1"/>
      <c r="ABX66" s="1"/>
      <c r="ABY66" s="1"/>
      <c r="ABZ66" s="1"/>
      <c r="ACA66" s="1"/>
      <c r="ACB66" s="1"/>
      <c r="ACC66" s="1"/>
      <c r="ACD66" s="1"/>
      <c r="ACE66" s="1"/>
      <c r="ACF66" s="1"/>
      <c r="ACG66" s="1"/>
      <c r="ACH66" s="1"/>
      <c r="ACI66" s="1"/>
      <c r="ACJ66" s="1"/>
      <c r="ACK66" s="1"/>
      <c r="ACL66" s="1"/>
      <c r="ACM66" s="1"/>
      <c r="ACN66" s="1"/>
      <c r="ACO66" s="1"/>
      <c r="ACP66" s="1"/>
      <c r="ACQ66" s="1"/>
      <c r="ACR66" s="1"/>
      <c r="ACS66" s="1"/>
      <c r="ACT66" s="1"/>
      <c r="ACU66" s="1"/>
      <c r="ACV66" s="1"/>
      <c r="ACW66" s="1"/>
      <c r="ACX66" s="1"/>
      <c r="ACY66" s="1"/>
      <c r="ACZ66" s="1"/>
      <c r="ADA66" s="1"/>
      <c r="ADB66" s="1"/>
      <c r="ADC66" s="1"/>
      <c r="ADD66" s="1"/>
      <c r="ADE66" s="1"/>
      <c r="ADF66" s="1"/>
      <c r="ADG66" s="1"/>
      <c r="ADH66" s="1"/>
      <c r="ADI66" s="1"/>
      <c r="ADJ66" s="1"/>
      <c r="ADK66" s="1"/>
      <c r="ADL66" s="1"/>
      <c r="ADM66" s="1"/>
      <c r="ADN66" s="1"/>
      <c r="ADO66" s="1"/>
      <c r="ADP66" s="1"/>
      <c r="ADQ66" s="1"/>
      <c r="ADR66" s="1"/>
      <c r="ADS66" s="1"/>
      <c r="ADT66" s="1"/>
      <c r="ADU66" s="1"/>
      <c r="ADV66" s="1"/>
      <c r="ADW66" s="1"/>
      <c r="ADX66" s="1"/>
      <c r="ADY66" s="1"/>
      <c r="ADZ66" s="1"/>
      <c r="AEA66" s="1"/>
      <c r="AEB66" s="1"/>
      <c r="AEC66" s="1"/>
      <c r="AED66" s="1"/>
      <c r="AEE66" s="1"/>
      <c r="AEF66" s="1"/>
      <c r="AEG66" s="1"/>
      <c r="AEH66" s="1"/>
      <c r="AEI66" s="1"/>
      <c r="AEJ66" s="1"/>
      <c r="AEK66" s="1"/>
      <c r="AEL66" s="1"/>
      <c r="AEM66" s="1"/>
      <c r="AEN66" s="1"/>
      <c r="AEO66" s="1"/>
      <c r="AEP66" s="1"/>
      <c r="AEQ66" s="1"/>
      <c r="AER66" s="1"/>
      <c r="AES66" s="1"/>
      <c r="AET66" s="1"/>
      <c r="AEU66" s="1"/>
      <c r="AEV66" s="1"/>
      <c r="AEW66" s="1"/>
      <c r="AEX66" s="1"/>
      <c r="AEY66" s="1"/>
      <c r="AEZ66" s="1"/>
      <c r="AFA66" s="1"/>
      <c r="AFB66" s="1"/>
      <c r="AFC66" s="1"/>
      <c r="AFD66" s="1"/>
      <c r="AFE66" s="1"/>
      <c r="AFF66" s="1"/>
      <c r="AFG66" s="1"/>
      <c r="AFH66" s="1"/>
      <c r="AFI66" s="1"/>
      <c r="AFJ66" s="1"/>
      <c r="AFK66" s="1"/>
      <c r="AFL66" s="1"/>
      <c r="AFM66" s="1"/>
      <c r="AFN66" s="1"/>
      <c r="AFO66" s="1"/>
      <c r="AFP66" s="1"/>
      <c r="AFQ66" s="1"/>
      <c r="AFR66" s="1"/>
      <c r="AFS66" s="1"/>
      <c r="AFT66" s="1"/>
      <c r="AFU66" s="1"/>
      <c r="AFV66" s="1"/>
      <c r="AFW66" s="1"/>
      <c r="AFX66" s="1"/>
      <c r="AFY66" s="1"/>
      <c r="AFZ66" s="1"/>
      <c r="AGA66" s="1"/>
      <c r="AGB66" s="1"/>
      <c r="AGC66" s="1"/>
      <c r="AGD66" s="1"/>
      <c r="AGE66" s="1"/>
      <c r="AGF66" s="1"/>
      <c r="AGG66" s="1"/>
      <c r="AGH66" s="1"/>
      <c r="AGI66" s="1"/>
      <c r="AGJ66" s="1"/>
      <c r="AGK66" s="1"/>
      <c r="AGL66" s="1"/>
      <c r="AGM66" s="1"/>
      <c r="AGN66" s="1"/>
      <c r="AGO66" s="1"/>
      <c r="AGP66" s="1"/>
      <c r="AGQ66" s="1"/>
      <c r="AGR66" s="1"/>
      <c r="AGS66" s="1"/>
      <c r="AGT66" s="1"/>
      <c r="AGU66" s="1"/>
      <c r="AGV66" s="1"/>
      <c r="AGW66" s="1"/>
      <c r="AGX66" s="1"/>
      <c r="AGY66" s="1"/>
      <c r="AGZ66" s="1"/>
      <c r="AHA66" s="1"/>
      <c r="AHB66" s="1"/>
      <c r="AHC66" s="1"/>
      <c r="AHD66" s="1"/>
      <c r="AHE66" s="1"/>
      <c r="AHF66" s="1"/>
      <c r="AHG66" s="1"/>
      <c r="AHH66" s="1"/>
      <c r="AHI66" s="1"/>
      <c r="AHJ66" s="1"/>
      <c r="AHK66" s="1"/>
      <c r="AHL66" s="1"/>
      <c r="AHM66" s="1"/>
      <c r="AHN66" s="1"/>
      <c r="AHO66" s="1"/>
      <c r="AHP66" s="1"/>
      <c r="AHQ66" s="1"/>
      <c r="AHR66" s="1"/>
      <c r="AHS66" s="1"/>
      <c r="AHT66" s="1"/>
      <c r="AHU66" s="1"/>
      <c r="AHV66" s="1"/>
      <c r="AHW66" s="1"/>
      <c r="AHX66" s="1"/>
      <c r="AHY66" s="1"/>
      <c r="AHZ66" s="1"/>
      <c r="AIA66" s="1"/>
      <c r="AIB66" s="1"/>
      <c r="AIC66" s="1"/>
      <c r="AID66" s="1"/>
      <c r="AIE66" s="1"/>
      <c r="AIF66" s="1"/>
      <c r="AIG66" s="1"/>
      <c r="AIH66" s="1"/>
      <c r="AII66" s="1"/>
      <c r="AIJ66" s="1"/>
      <c r="AIK66" s="1"/>
      <c r="AIL66" s="1"/>
      <c r="AIM66" s="1"/>
      <c r="AIN66" s="1"/>
      <c r="AIO66" s="1"/>
      <c r="AIP66" s="1"/>
      <c r="AIQ66" s="1"/>
      <c r="AIR66" s="1"/>
      <c r="AIS66" s="1"/>
      <c r="AIT66" s="1"/>
      <c r="AIU66" s="1"/>
      <c r="AIV66" s="1"/>
      <c r="AIW66" s="1"/>
      <c r="AIX66" s="1"/>
      <c r="AIY66" s="1"/>
      <c r="AIZ66" s="1"/>
      <c r="AJA66" s="1"/>
      <c r="AJB66" s="1"/>
      <c r="AJC66" s="1"/>
      <c r="AJD66" s="1"/>
      <c r="AJE66" s="1"/>
      <c r="AJF66" s="1"/>
      <c r="AJG66" s="1"/>
      <c r="AJH66" s="1"/>
      <c r="AJI66" s="1"/>
      <c r="AJJ66" s="1"/>
      <c r="AJK66" s="1"/>
      <c r="AJL66" s="1"/>
      <c r="AJM66" s="1"/>
      <c r="AJN66" s="1"/>
      <c r="AJO66" s="1"/>
      <c r="AJP66" s="1"/>
      <c r="AJQ66" s="1"/>
      <c r="AJR66" s="1"/>
      <c r="AJS66" s="1"/>
      <c r="AJT66" s="1"/>
      <c r="AJU66" s="1"/>
      <c r="AJV66" s="1"/>
      <c r="AJW66" s="1"/>
      <c r="AJX66" s="1"/>
      <c r="AJY66" s="1"/>
      <c r="AJZ66" s="1"/>
      <c r="AKA66" s="1"/>
      <c r="AKB66" s="1"/>
      <c r="AKC66" s="1"/>
      <c r="AKD66" s="1"/>
      <c r="AKE66" s="1"/>
      <c r="AKF66" s="1"/>
      <c r="AKG66" s="1"/>
      <c r="AKH66" s="1"/>
      <c r="AKI66" s="1"/>
      <c r="AKJ66" s="1"/>
      <c r="AKK66" s="1"/>
      <c r="AKL66" s="1"/>
      <c r="AKM66" s="1"/>
      <c r="AKN66" s="1"/>
      <c r="AKO66" s="1"/>
      <c r="AKP66" s="1"/>
      <c r="AKQ66" s="1"/>
      <c r="AKR66" s="1"/>
      <c r="AKS66" s="1"/>
      <c r="AKT66" s="1"/>
      <c r="AKU66" s="1"/>
      <c r="AKV66" s="1"/>
      <c r="AKW66" s="1"/>
      <c r="AKX66" s="1"/>
      <c r="AKY66" s="1"/>
      <c r="AKZ66" s="1"/>
      <c r="ALA66" s="1"/>
      <c r="ALB66" s="1"/>
      <c r="ALC66" s="1"/>
      <c r="ALD66" s="1"/>
      <c r="ALE66" s="1"/>
      <c r="ALF66" s="1"/>
      <c r="ALG66" s="1"/>
      <c r="ALH66" s="1"/>
      <c r="ALI66" s="1"/>
      <c r="ALJ66" s="1"/>
      <c r="ALK66" s="1"/>
      <c r="ALL66" s="1"/>
      <c r="ALM66" s="1"/>
      <c r="ALN66" s="1"/>
      <c r="ALO66" s="1"/>
      <c r="ALP66" s="1"/>
      <c r="ALQ66" s="1"/>
      <c r="ALR66" s="1"/>
      <c r="ALS66" s="1"/>
      <c r="ALT66" s="1"/>
      <c r="ALU66" s="1"/>
      <c r="ALV66" s="1"/>
      <c r="ALW66" s="1"/>
      <c r="ALX66" s="1"/>
      <c r="ALY66" s="1"/>
      <c r="ALZ66" s="1"/>
      <c r="AMA66" s="1"/>
      <c r="AMB66" s="1"/>
      <c r="AMC66" s="1"/>
      <c r="AMD66" s="1"/>
      <c r="AME66" s="1"/>
      <c r="AMF66" s="1"/>
      <c r="AMG66" s="1"/>
      <c r="AMH66" s="1"/>
      <c r="AMI66" s="1"/>
      <c r="AMJ66" s="1"/>
      <c r="AMK66" s="1"/>
      <c r="AML66" s="1"/>
      <c r="AMM66" s="1"/>
      <c r="AMN66" s="1"/>
      <c r="AMO66" s="1"/>
      <c r="AMP66" s="1"/>
      <c r="AMQ66" s="1"/>
      <c r="AMR66" s="1"/>
      <c r="AMS66" s="1"/>
      <c r="AMT66" s="1"/>
      <c r="AMU66" s="1"/>
      <c r="AMV66" s="1"/>
      <c r="AMW66" s="1"/>
      <c r="AMX66" s="1"/>
      <c r="AMY66" s="1"/>
      <c r="AMZ66" s="1"/>
      <c r="ANA66" s="1"/>
      <c r="ANB66" s="1"/>
      <c r="ANC66" s="1"/>
      <c r="AND66" s="1"/>
      <c r="ANE66" s="1"/>
      <c r="ANF66" s="1"/>
      <c r="ANG66" s="1"/>
      <c r="ANH66" s="1"/>
      <c r="ANI66" s="1"/>
      <c r="ANJ66" s="1"/>
      <c r="ANK66" s="1"/>
      <c r="ANL66" s="1"/>
      <c r="ANM66" s="1"/>
      <c r="ANN66" s="1"/>
      <c r="ANO66" s="1"/>
      <c r="ANP66" s="1"/>
      <c r="ANQ66" s="1"/>
      <c r="ANR66" s="1"/>
      <c r="ANS66" s="1"/>
      <c r="ANT66" s="1"/>
      <c r="ANU66" s="1"/>
      <c r="ANV66" s="1"/>
      <c r="ANW66" s="1"/>
      <c r="ANX66" s="1"/>
      <c r="ANY66" s="1"/>
      <c r="ANZ66" s="1"/>
      <c r="AOA66" s="1"/>
      <c r="AOB66" s="1"/>
      <c r="AOC66" s="1"/>
      <c r="AOD66" s="1"/>
      <c r="AOE66" s="1"/>
      <c r="AOF66" s="1"/>
      <c r="AOG66" s="1"/>
      <c r="AOH66" s="1"/>
      <c r="AOI66" s="1"/>
      <c r="AOJ66" s="1"/>
      <c r="AOK66" s="1"/>
      <c r="AOL66" s="1"/>
      <c r="AOM66" s="1"/>
      <c r="AON66" s="1"/>
      <c r="AOO66" s="1"/>
      <c r="AOP66" s="1"/>
      <c r="AOQ66" s="1"/>
      <c r="AOR66" s="1"/>
      <c r="AOS66" s="1"/>
      <c r="AOT66" s="1"/>
      <c r="AOU66" s="1"/>
      <c r="AOV66" s="1"/>
      <c r="AOW66" s="1"/>
      <c r="AOX66" s="1"/>
      <c r="AOY66" s="1"/>
      <c r="AOZ66" s="1"/>
      <c r="APA66" s="1"/>
      <c r="APB66" s="1"/>
      <c r="APC66" s="1"/>
      <c r="APD66" s="1"/>
      <c r="APE66" s="1"/>
      <c r="APF66" s="1"/>
      <c r="APG66" s="1"/>
      <c r="APH66" s="1"/>
      <c r="API66" s="1"/>
      <c r="APJ66" s="1"/>
      <c r="APK66" s="1"/>
      <c r="APL66" s="1"/>
      <c r="APM66" s="1"/>
      <c r="APN66" s="1"/>
      <c r="APO66" s="1"/>
      <c r="APP66" s="1"/>
      <c r="APQ66" s="1"/>
      <c r="APR66" s="1"/>
      <c r="APS66" s="1"/>
      <c r="APT66" s="1"/>
      <c r="APU66" s="1"/>
      <c r="APV66" s="1"/>
      <c r="APW66" s="1"/>
      <c r="APX66" s="1"/>
      <c r="APY66" s="1"/>
      <c r="APZ66" s="1"/>
      <c r="AQA66" s="1"/>
      <c r="AQB66" s="1"/>
      <c r="AQC66" s="1"/>
      <c r="AQD66" s="1"/>
      <c r="AQE66" s="1"/>
      <c r="AQF66" s="1"/>
      <c r="AQG66" s="1"/>
      <c r="AQH66" s="1"/>
      <c r="AQI66" s="1"/>
      <c r="AQJ66" s="1"/>
      <c r="AQK66" s="1"/>
      <c r="AQL66" s="1"/>
      <c r="AQM66" s="1"/>
      <c r="AQN66" s="1"/>
      <c r="AQO66" s="1"/>
      <c r="AQP66" s="1"/>
      <c r="AQQ66" s="1"/>
      <c r="AQR66" s="1"/>
      <c r="AQS66" s="1"/>
      <c r="AQT66" s="1"/>
      <c r="AQU66" s="1"/>
      <c r="AQV66" s="1"/>
      <c r="AQW66" s="1"/>
      <c r="AQX66" s="1"/>
      <c r="AQY66" s="1"/>
      <c r="AQZ66" s="1"/>
      <c r="ARA66" s="1"/>
      <c r="ARB66" s="1"/>
      <c r="ARC66" s="1"/>
      <c r="ARD66" s="1"/>
      <c r="ARE66" s="1"/>
      <c r="ARF66" s="1"/>
      <c r="ARG66" s="1"/>
      <c r="ARH66" s="1"/>
      <c r="ARI66" s="1"/>
      <c r="ARJ66" s="1"/>
      <c r="ARK66" s="1"/>
      <c r="ARL66" s="1"/>
      <c r="ARM66" s="1"/>
      <c r="ARN66" s="1"/>
      <c r="ARO66" s="1"/>
      <c r="ARP66" s="1"/>
      <c r="ARQ66" s="1"/>
      <c r="ARR66" s="1"/>
      <c r="ARS66" s="1"/>
      <c r="ART66" s="1"/>
      <c r="ARU66" s="1"/>
      <c r="ARV66" s="1"/>
      <c r="ARW66" s="1"/>
      <c r="ARX66" s="1"/>
      <c r="ARY66" s="1"/>
      <c r="ARZ66" s="1"/>
      <c r="ASA66" s="1"/>
      <c r="ASB66" s="1"/>
      <c r="ASC66" s="1"/>
      <c r="ASD66" s="1"/>
      <c r="ASE66" s="1"/>
      <c r="ASF66" s="1"/>
      <c r="ASG66" s="1"/>
      <c r="ASH66" s="1"/>
      <c r="ASI66" s="1"/>
      <c r="ASJ66" s="1"/>
      <c r="ASK66" s="1"/>
      <c r="ASL66" s="1"/>
      <c r="ASM66" s="1"/>
      <c r="ASN66" s="1"/>
      <c r="ASO66" s="1"/>
      <c r="ASP66" s="1"/>
      <c r="ASQ66" s="1"/>
      <c r="ASR66" s="1"/>
      <c r="ASS66" s="1"/>
      <c r="AST66" s="1"/>
      <c r="ASU66" s="1"/>
      <c r="ASV66" s="1"/>
      <c r="ASW66" s="1"/>
      <c r="ASX66" s="1"/>
      <c r="ASY66" s="1"/>
      <c r="ASZ66" s="1"/>
      <c r="ATA66" s="1"/>
      <c r="ATB66" s="1"/>
      <c r="ATC66" s="1"/>
      <c r="ATD66" s="1"/>
      <c r="ATE66" s="1"/>
      <c r="ATF66" s="1"/>
      <c r="ATG66" s="1"/>
      <c r="ATH66" s="1"/>
      <c r="ATI66" s="1"/>
      <c r="ATJ66" s="1"/>
      <c r="ATK66" s="1"/>
      <c r="ATL66" s="1"/>
      <c r="ATM66" s="1"/>
      <c r="ATN66" s="1"/>
      <c r="ATO66" s="1"/>
      <c r="ATP66" s="1"/>
      <c r="ATQ66" s="1"/>
      <c r="ATR66" s="1"/>
      <c r="ATS66" s="1"/>
      <c r="ATT66" s="1"/>
      <c r="ATU66" s="1"/>
      <c r="ATV66" s="1"/>
      <c r="ATW66" s="1"/>
      <c r="ATX66" s="1"/>
      <c r="ATY66" s="1"/>
      <c r="ATZ66" s="1"/>
      <c r="AUA66" s="1"/>
      <c r="AUB66" s="1"/>
      <c r="AUC66" s="1"/>
      <c r="AUD66" s="1"/>
      <c r="AUE66" s="1"/>
      <c r="AUF66" s="1"/>
      <c r="AUG66" s="1"/>
      <c r="AUH66" s="1"/>
      <c r="AUI66" s="1"/>
      <c r="AUJ66" s="1"/>
      <c r="AUK66" s="1"/>
      <c r="AUL66" s="1"/>
      <c r="AUM66" s="1"/>
      <c r="AUN66" s="1"/>
      <c r="AUO66" s="1"/>
      <c r="AUP66" s="1"/>
      <c r="AUQ66" s="1"/>
      <c r="AUR66" s="1"/>
      <c r="AUS66" s="1"/>
      <c r="AUT66" s="1"/>
      <c r="AUU66" s="1"/>
      <c r="AUV66" s="1"/>
      <c r="AUW66" s="1"/>
      <c r="AUX66" s="1"/>
      <c r="AUY66" s="1"/>
      <c r="AUZ66" s="1"/>
      <c r="AVA66" s="1"/>
      <c r="AVB66" s="1"/>
      <c r="AVC66" s="1"/>
      <c r="AVD66" s="1"/>
      <c r="AVE66" s="1"/>
      <c r="AVF66" s="1"/>
      <c r="AVG66" s="1"/>
      <c r="AVH66" s="1"/>
      <c r="AVI66" s="1"/>
      <c r="AVJ66" s="1"/>
      <c r="AVK66" s="1"/>
      <c r="AVL66" s="1"/>
      <c r="AVM66" s="1"/>
      <c r="AVN66" s="1"/>
      <c r="AVO66" s="1"/>
      <c r="AVP66" s="1"/>
      <c r="AVQ66" s="1"/>
      <c r="AVR66" s="1"/>
      <c r="AVS66" s="1"/>
      <c r="AVT66" s="1"/>
      <c r="AVU66" s="1"/>
      <c r="AVV66" s="1"/>
      <c r="AVW66" s="1"/>
      <c r="AVX66" s="1"/>
      <c r="AVY66" s="1"/>
      <c r="AVZ66" s="1"/>
      <c r="AWA66" s="1"/>
      <c r="AWB66" s="1"/>
      <c r="AWC66" s="1"/>
      <c r="AWD66" s="1"/>
      <c r="AWE66" s="1"/>
      <c r="AWF66" s="1"/>
      <c r="AWG66" s="1"/>
      <c r="AWH66" s="1"/>
      <c r="AWI66" s="1"/>
      <c r="AWJ66" s="1"/>
      <c r="AWK66" s="1"/>
      <c r="AWL66" s="1"/>
      <c r="AWM66" s="1"/>
      <c r="AWN66" s="1"/>
      <c r="AWO66" s="1"/>
      <c r="AWP66" s="1"/>
      <c r="AWQ66" s="1"/>
      <c r="AWR66" s="1"/>
      <c r="AWS66" s="1"/>
      <c r="AWT66" s="1"/>
      <c r="AWU66" s="1"/>
      <c r="AWV66" s="1"/>
      <c r="AWW66" s="1"/>
      <c r="AWX66" s="1"/>
      <c r="AWY66" s="1"/>
      <c r="AWZ66" s="1"/>
      <c r="AXA66" s="1"/>
      <c r="AXB66" s="1"/>
      <c r="AXC66" s="1"/>
      <c r="AXD66" s="1"/>
      <c r="AXE66" s="1"/>
      <c r="AXF66" s="1"/>
      <c r="AXG66" s="1"/>
      <c r="AXH66" s="1"/>
      <c r="AXI66" s="1"/>
      <c r="AXJ66" s="1"/>
      <c r="AXK66" s="1"/>
      <c r="AXL66" s="1"/>
      <c r="AXM66" s="1"/>
      <c r="AXN66" s="1"/>
      <c r="AXO66" s="1"/>
      <c r="AXP66" s="1"/>
      <c r="AXQ66" s="1"/>
      <c r="AXR66" s="1"/>
      <c r="AXS66" s="1"/>
      <c r="AXT66" s="1"/>
      <c r="AXU66" s="1"/>
      <c r="AXV66" s="1"/>
      <c r="AXW66" s="1"/>
      <c r="AXX66" s="1"/>
      <c r="AXY66" s="1"/>
      <c r="AXZ66" s="1"/>
      <c r="AYA66" s="1"/>
      <c r="AYB66" s="1"/>
      <c r="AYC66" s="1"/>
      <c r="AYD66" s="1"/>
      <c r="AYE66" s="1"/>
      <c r="AYF66" s="1"/>
      <c r="AYG66" s="1"/>
      <c r="AYH66" s="1"/>
      <c r="AYI66" s="1"/>
      <c r="AYJ66" s="1"/>
      <c r="AYK66" s="1"/>
      <c r="AYL66" s="1"/>
      <c r="AYM66" s="1"/>
      <c r="AYN66" s="1"/>
      <c r="AYO66" s="1"/>
      <c r="AYP66" s="1"/>
      <c r="AYQ66" s="1"/>
      <c r="AYR66" s="1"/>
      <c r="AYS66" s="1"/>
      <c r="AYT66" s="1"/>
      <c r="AYU66" s="1"/>
      <c r="AYV66" s="1"/>
      <c r="AYW66" s="1"/>
      <c r="AYX66" s="1"/>
      <c r="AYY66" s="1"/>
      <c r="AYZ66" s="1"/>
      <c r="AZA66" s="1"/>
      <c r="AZB66" s="1"/>
      <c r="AZC66" s="1"/>
      <c r="AZD66" s="1"/>
      <c r="AZE66" s="1"/>
      <c r="AZF66" s="1"/>
      <c r="AZG66" s="1"/>
      <c r="AZH66" s="1"/>
      <c r="AZI66" s="1"/>
      <c r="AZJ66" s="1"/>
      <c r="AZK66" s="1"/>
      <c r="AZL66" s="1"/>
      <c r="AZM66" s="1"/>
      <c r="AZN66" s="1"/>
      <c r="AZO66" s="1"/>
      <c r="AZP66" s="1"/>
      <c r="AZQ66" s="1"/>
      <c r="AZR66" s="1"/>
      <c r="AZS66" s="1"/>
      <c r="AZT66" s="1"/>
      <c r="AZU66" s="1"/>
      <c r="AZV66" s="1"/>
      <c r="AZW66" s="1"/>
      <c r="AZX66" s="1"/>
      <c r="AZY66" s="1"/>
      <c r="AZZ66" s="1"/>
      <c r="BAA66" s="1"/>
      <c r="BAB66" s="1"/>
      <c r="BAC66" s="1"/>
      <c r="BAD66" s="1"/>
      <c r="BAE66" s="1"/>
      <c r="BAF66" s="1"/>
      <c r="BAG66" s="1"/>
      <c r="BAH66" s="1"/>
      <c r="BAI66" s="1"/>
      <c r="BAJ66" s="1"/>
      <c r="BAK66" s="1"/>
      <c r="BAL66" s="1"/>
      <c r="BAM66" s="1"/>
      <c r="BAN66" s="1"/>
      <c r="BAO66" s="1"/>
      <c r="BAP66" s="1"/>
      <c r="BAQ66" s="1"/>
      <c r="BAR66" s="1"/>
      <c r="BAS66" s="1"/>
      <c r="BAT66" s="1"/>
      <c r="BAU66" s="1"/>
      <c r="BAV66" s="1"/>
      <c r="BAW66" s="1"/>
      <c r="BAX66" s="1"/>
      <c r="BAY66" s="1"/>
      <c r="BAZ66" s="1"/>
      <c r="BBA66" s="1"/>
      <c r="BBB66" s="1"/>
      <c r="BBC66" s="1"/>
      <c r="BBD66" s="1"/>
      <c r="BBE66" s="1"/>
      <c r="BBF66" s="1"/>
      <c r="BBG66" s="1"/>
      <c r="BBH66" s="1"/>
      <c r="BBI66" s="1"/>
      <c r="BBJ66" s="1"/>
      <c r="BBK66" s="1"/>
      <c r="BBL66" s="1"/>
      <c r="BBM66" s="1"/>
      <c r="BBN66" s="1"/>
      <c r="BBO66" s="1"/>
      <c r="BBP66" s="1"/>
      <c r="BBQ66" s="1"/>
      <c r="BBR66" s="1"/>
      <c r="BBS66" s="1"/>
      <c r="BBT66" s="1"/>
      <c r="BBU66" s="1"/>
      <c r="BBV66" s="1"/>
      <c r="BBW66" s="1"/>
      <c r="BBX66" s="1"/>
      <c r="BBY66" s="1"/>
      <c r="BBZ66" s="1"/>
      <c r="BCA66" s="1"/>
      <c r="BCB66" s="1"/>
      <c r="BCC66" s="1"/>
      <c r="BCD66" s="1"/>
      <c r="BCE66" s="1"/>
      <c r="BCF66" s="1"/>
      <c r="BCG66" s="1"/>
      <c r="BCH66" s="1"/>
      <c r="BCI66" s="1"/>
      <c r="BCJ66" s="1"/>
      <c r="BCK66" s="1"/>
      <c r="BCL66" s="1"/>
      <c r="BCM66" s="1"/>
      <c r="BCN66" s="1"/>
      <c r="BCO66" s="1"/>
      <c r="BCP66" s="1"/>
      <c r="BCQ66" s="1"/>
      <c r="BCR66" s="1"/>
      <c r="BCS66" s="1"/>
      <c r="BCT66" s="1"/>
      <c r="BCU66" s="1"/>
      <c r="BCV66" s="1"/>
      <c r="BCW66" s="1"/>
      <c r="BCX66" s="1"/>
      <c r="BCY66" s="1"/>
      <c r="BCZ66" s="1"/>
      <c r="BDA66" s="1"/>
      <c r="BDB66" s="1"/>
      <c r="BDC66" s="1"/>
      <c r="BDD66" s="1"/>
      <c r="BDE66" s="1"/>
      <c r="BDF66" s="1"/>
      <c r="BDG66" s="1"/>
      <c r="BDH66" s="1"/>
      <c r="BDI66" s="1"/>
      <c r="BDJ66" s="1"/>
      <c r="BDK66" s="1"/>
      <c r="BDL66" s="1"/>
      <c r="BDM66" s="1"/>
      <c r="BDN66" s="1"/>
      <c r="BDO66" s="1"/>
      <c r="BDP66" s="1"/>
      <c r="BDQ66" s="1"/>
      <c r="BDR66" s="1"/>
      <c r="BDS66" s="1"/>
      <c r="BDT66" s="1"/>
      <c r="BDU66" s="1"/>
      <c r="BDV66" s="1"/>
      <c r="BDW66" s="1"/>
      <c r="BDX66" s="1"/>
      <c r="BDY66" s="1"/>
      <c r="BDZ66" s="1"/>
      <c r="BEA66" s="1"/>
      <c r="BEB66" s="1"/>
      <c r="BEC66" s="1"/>
      <c r="BED66" s="1"/>
      <c r="BEE66" s="1"/>
      <c r="BEF66" s="1"/>
      <c r="BEG66" s="1"/>
      <c r="BEH66" s="1"/>
      <c r="BEI66" s="1"/>
      <c r="BEJ66" s="1"/>
      <c r="BEK66" s="1"/>
      <c r="BEL66" s="1"/>
      <c r="BEM66" s="1"/>
      <c r="BEN66" s="1"/>
      <c r="BEO66" s="1"/>
      <c r="BEP66" s="1"/>
      <c r="BEQ66" s="1"/>
      <c r="BER66" s="1"/>
      <c r="BES66" s="1"/>
      <c r="BET66" s="1"/>
      <c r="BEU66" s="1"/>
      <c r="BEV66" s="1"/>
      <c r="BEW66" s="1"/>
      <c r="BEX66" s="1"/>
      <c r="BEY66" s="1"/>
      <c r="BEZ66" s="1"/>
      <c r="BFA66" s="1"/>
      <c r="BFB66" s="1"/>
      <c r="BFC66" s="1"/>
      <c r="BFD66" s="1"/>
      <c r="BFE66" s="1"/>
      <c r="BFF66" s="1"/>
      <c r="BFG66" s="1"/>
      <c r="BFH66" s="1"/>
      <c r="BFI66" s="1"/>
      <c r="BFJ66" s="1"/>
      <c r="BFK66" s="1"/>
      <c r="BFL66" s="1"/>
      <c r="BFM66" s="1"/>
      <c r="BFN66" s="1"/>
      <c r="BFO66" s="1"/>
      <c r="BFP66" s="1"/>
      <c r="BFQ66" s="1"/>
      <c r="BFR66" s="1"/>
      <c r="BFS66" s="1"/>
      <c r="BFT66" s="1"/>
      <c r="BFU66" s="1"/>
      <c r="BFV66" s="1"/>
      <c r="BFW66" s="1"/>
      <c r="BFX66" s="1"/>
      <c r="BFY66" s="1"/>
      <c r="BFZ66" s="1"/>
      <c r="BGA66" s="1"/>
      <c r="BGB66" s="1"/>
      <c r="BGC66" s="1"/>
      <c r="BGD66" s="1"/>
      <c r="BGE66" s="1"/>
      <c r="BGF66" s="1"/>
      <c r="BGG66" s="1"/>
      <c r="BGH66" s="1"/>
      <c r="BGI66" s="1"/>
      <c r="BGJ66" s="1"/>
      <c r="BGK66" s="1"/>
      <c r="BGL66" s="1"/>
      <c r="BGM66" s="1"/>
      <c r="BGN66" s="1"/>
      <c r="BGO66" s="1"/>
      <c r="BGP66" s="1"/>
      <c r="BGQ66" s="1"/>
      <c r="BGR66" s="1"/>
      <c r="BGS66" s="1"/>
      <c r="BGT66" s="1"/>
      <c r="BGU66" s="1"/>
      <c r="BGV66" s="1"/>
      <c r="BGW66" s="1"/>
      <c r="BGX66" s="1"/>
      <c r="BGY66" s="1"/>
      <c r="BGZ66" s="1"/>
      <c r="BHA66" s="1"/>
      <c r="BHB66" s="1"/>
      <c r="BHC66" s="1"/>
      <c r="BHD66" s="1"/>
      <c r="BHE66" s="1"/>
      <c r="BHF66" s="1"/>
      <c r="BHG66" s="1"/>
      <c r="BHH66" s="1"/>
      <c r="BHI66" s="1"/>
      <c r="BHJ66" s="1"/>
      <c r="BHK66" s="1"/>
      <c r="BHL66" s="1"/>
      <c r="BHM66" s="1"/>
      <c r="BHN66" s="1"/>
      <c r="BHO66" s="1"/>
      <c r="BHP66" s="1"/>
      <c r="BHQ66" s="1"/>
      <c r="BHR66" s="1"/>
      <c r="BHS66" s="1"/>
      <c r="BHT66" s="1"/>
      <c r="BHU66" s="1"/>
      <c r="BHV66" s="1"/>
      <c r="BHW66" s="1"/>
      <c r="BHX66" s="1"/>
      <c r="BHY66" s="1"/>
      <c r="BHZ66" s="1"/>
      <c r="BIA66" s="1"/>
      <c r="BIB66" s="1"/>
      <c r="BIC66" s="1"/>
      <c r="BID66" s="1"/>
      <c r="BIE66" s="1"/>
      <c r="BIF66" s="1"/>
      <c r="BIG66" s="1"/>
      <c r="BIH66" s="1"/>
      <c r="BII66" s="1"/>
      <c r="BIJ66" s="1"/>
      <c r="BIK66" s="1"/>
      <c r="BIL66" s="1"/>
      <c r="BIM66" s="1"/>
      <c r="BIN66" s="1"/>
      <c r="BIO66" s="1"/>
      <c r="BIP66" s="1"/>
      <c r="BIQ66" s="1"/>
      <c r="BIR66" s="1"/>
      <c r="BIS66" s="1"/>
      <c r="BIT66" s="1"/>
      <c r="BIU66" s="1"/>
      <c r="BIV66" s="1"/>
      <c r="BIW66" s="1"/>
      <c r="BIX66" s="1"/>
      <c r="BIY66" s="1"/>
      <c r="BIZ66" s="1"/>
      <c r="BJA66" s="1"/>
      <c r="BJB66" s="1"/>
      <c r="BJC66" s="1"/>
      <c r="BJD66" s="1"/>
      <c r="BJE66" s="1"/>
      <c r="BJF66" s="1"/>
      <c r="BJG66" s="1"/>
      <c r="BJH66" s="1"/>
      <c r="BJI66" s="1"/>
      <c r="BJJ66" s="1"/>
      <c r="BJK66" s="1"/>
      <c r="BJL66" s="1"/>
      <c r="BJM66" s="1"/>
      <c r="BJN66" s="1"/>
      <c r="BJO66" s="1"/>
      <c r="BJP66" s="1"/>
      <c r="BJQ66" s="1"/>
      <c r="BJR66" s="1"/>
      <c r="BJS66" s="1"/>
      <c r="BJT66" s="1"/>
      <c r="BJU66" s="1"/>
      <c r="BJV66" s="1"/>
      <c r="BJW66" s="1"/>
      <c r="BJX66" s="1"/>
      <c r="BJY66" s="1"/>
      <c r="BJZ66" s="1"/>
      <c r="BKA66" s="1"/>
      <c r="BKB66" s="1"/>
      <c r="BKC66" s="1"/>
      <c r="BKD66" s="1"/>
      <c r="BKE66" s="1"/>
      <c r="BKF66" s="1"/>
      <c r="BKG66" s="1"/>
      <c r="BKH66" s="1"/>
      <c r="BKI66" s="1"/>
      <c r="BKJ66" s="1"/>
      <c r="BKK66" s="1"/>
      <c r="BKL66" s="1"/>
      <c r="BKM66" s="1"/>
      <c r="BKN66" s="1"/>
      <c r="BKO66" s="1"/>
      <c r="BKP66" s="1"/>
      <c r="BKQ66" s="1"/>
      <c r="BKR66" s="1"/>
      <c r="BKS66" s="1"/>
      <c r="BKT66" s="1"/>
      <c r="BKU66" s="1"/>
      <c r="BKV66" s="1"/>
      <c r="BKW66" s="1"/>
      <c r="BKX66" s="1"/>
      <c r="BKY66" s="1"/>
      <c r="BKZ66" s="1"/>
      <c r="BLA66" s="1"/>
      <c r="BLB66" s="1"/>
      <c r="BLC66" s="1"/>
      <c r="BLD66" s="1"/>
      <c r="BLE66" s="1"/>
      <c r="BLF66" s="1"/>
      <c r="BLG66" s="1"/>
      <c r="BLH66" s="1"/>
      <c r="BLI66" s="1"/>
      <c r="BLJ66" s="1"/>
      <c r="BLK66" s="1"/>
      <c r="BLL66" s="1"/>
      <c r="BLM66" s="1"/>
      <c r="BLN66" s="1"/>
      <c r="BLO66" s="1"/>
      <c r="BLP66" s="1"/>
      <c r="BLQ66" s="1"/>
      <c r="BLR66" s="1"/>
      <c r="BLS66" s="1"/>
      <c r="BLT66" s="1"/>
      <c r="BLU66" s="1"/>
      <c r="BLV66" s="1"/>
      <c r="BLW66" s="1"/>
      <c r="BLX66" s="1"/>
      <c r="BLY66" s="1"/>
      <c r="BLZ66" s="1"/>
      <c r="BMA66" s="1"/>
      <c r="BMB66" s="1"/>
      <c r="BMC66" s="1"/>
      <c r="BMD66" s="1"/>
      <c r="BME66" s="1"/>
      <c r="BMF66" s="1"/>
      <c r="BMG66" s="1"/>
      <c r="BMH66" s="1"/>
      <c r="BMI66" s="1"/>
      <c r="BMJ66" s="1"/>
      <c r="BMK66" s="1"/>
      <c r="BML66" s="1"/>
      <c r="BMM66" s="1"/>
      <c r="BMN66" s="1"/>
      <c r="BMO66" s="1"/>
      <c r="BMP66" s="1"/>
      <c r="BMQ66" s="1"/>
      <c r="BMR66" s="1"/>
      <c r="BMS66" s="1"/>
      <c r="BMT66" s="1"/>
      <c r="BMU66" s="1"/>
      <c r="BMV66" s="1"/>
      <c r="BMW66" s="1"/>
      <c r="BMX66" s="1"/>
      <c r="BMY66" s="1"/>
      <c r="BMZ66" s="1"/>
      <c r="BNA66" s="1"/>
      <c r="BNB66" s="1"/>
      <c r="BNC66" s="1"/>
      <c r="BND66" s="1"/>
      <c r="BNE66" s="1"/>
      <c r="BNF66" s="1"/>
      <c r="BNG66" s="1"/>
      <c r="BNH66" s="1"/>
      <c r="BNI66" s="1"/>
      <c r="BNJ66" s="1"/>
      <c r="BNK66" s="1"/>
      <c r="BNL66" s="1"/>
      <c r="BNM66" s="1"/>
      <c r="BNN66" s="1"/>
      <c r="BNO66" s="1"/>
      <c r="BNP66" s="1"/>
      <c r="BNQ66" s="1"/>
      <c r="BNR66" s="1"/>
      <c r="BNS66" s="1"/>
      <c r="BNT66" s="1"/>
      <c r="BNU66" s="1"/>
      <c r="BNV66" s="1"/>
      <c r="BNW66" s="1"/>
      <c r="BNX66" s="1"/>
      <c r="BNY66" s="1"/>
      <c r="BNZ66" s="1"/>
      <c r="BOA66" s="1"/>
      <c r="BOB66" s="1"/>
      <c r="BOC66" s="1"/>
      <c r="BOD66" s="1"/>
      <c r="BOE66" s="1"/>
      <c r="BOF66" s="1"/>
      <c r="BOG66" s="1"/>
      <c r="BOH66" s="1"/>
      <c r="BOI66" s="1"/>
      <c r="BOJ66" s="1"/>
      <c r="BOK66" s="1"/>
      <c r="BOL66" s="1"/>
      <c r="BOM66" s="1"/>
      <c r="BON66" s="1"/>
      <c r="BOO66" s="1"/>
      <c r="BOP66" s="1"/>
      <c r="BOQ66" s="1"/>
      <c r="BOR66" s="1"/>
      <c r="BOS66" s="1"/>
      <c r="BOT66" s="1"/>
      <c r="BOU66" s="1"/>
      <c r="BOV66" s="1"/>
      <c r="BOW66" s="1"/>
      <c r="BOX66" s="1"/>
      <c r="BOY66" s="1"/>
      <c r="BOZ66" s="1"/>
      <c r="BPA66" s="1"/>
      <c r="BPB66" s="1"/>
      <c r="BPC66" s="1"/>
      <c r="BPD66" s="1"/>
      <c r="BPE66" s="1"/>
      <c r="BPF66" s="1"/>
      <c r="BPG66" s="1"/>
      <c r="BPH66" s="1"/>
      <c r="BPI66" s="1"/>
      <c r="BPJ66" s="1"/>
      <c r="BPK66" s="1"/>
      <c r="BPL66" s="1"/>
      <c r="BPM66" s="1"/>
      <c r="BPN66" s="1"/>
      <c r="BPO66" s="1"/>
      <c r="BPP66" s="1"/>
      <c r="BPQ66" s="1"/>
      <c r="BPR66" s="1"/>
      <c r="BPS66" s="1"/>
      <c r="BPT66" s="1"/>
      <c r="BPU66" s="1"/>
      <c r="BPV66" s="1"/>
      <c r="BPW66" s="1"/>
      <c r="BPX66" s="1"/>
      <c r="BPY66" s="1"/>
      <c r="BPZ66" s="1"/>
      <c r="BQA66" s="1"/>
      <c r="BQB66" s="1"/>
      <c r="BQC66" s="1"/>
      <c r="BQD66" s="1"/>
      <c r="BQE66" s="1"/>
      <c r="BQF66" s="1"/>
      <c r="BQG66" s="1"/>
      <c r="BQH66" s="1"/>
      <c r="BQI66" s="1"/>
      <c r="BQJ66" s="1"/>
      <c r="BQK66" s="1"/>
      <c r="BQL66" s="1"/>
      <c r="BQM66" s="1"/>
      <c r="BQN66" s="1"/>
      <c r="BQO66" s="1"/>
      <c r="BQP66" s="1"/>
      <c r="BQQ66" s="1"/>
      <c r="BQR66" s="1"/>
      <c r="BQS66" s="1"/>
      <c r="BQT66" s="1"/>
      <c r="BQU66" s="1"/>
      <c r="BQV66" s="1"/>
      <c r="BQW66" s="1"/>
      <c r="BQX66" s="1"/>
      <c r="BQY66" s="1"/>
      <c r="BQZ66" s="1"/>
      <c r="BRA66" s="1"/>
      <c r="BRB66" s="1"/>
      <c r="BRC66" s="1"/>
      <c r="BRD66" s="1"/>
      <c r="BRE66" s="1"/>
      <c r="BRF66" s="1"/>
      <c r="BRG66" s="1"/>
      <c r="BRH66" s="1"/>
      <c r="BRI66" s="1"/>
      <c r="BRJ66" s="1"/>
      <c r="BRK66" s="1"/>
      <c r="BRL66" s="1"/>
      <c r="BRM66" s="1"/>
      <c r="BRN66" s="1"/>
      <c r="BRO66" s="1"/>
      <c r="BRP66" s="1"/>
      <c r="BRQ66" s="1"/>
      <c r="BRR66" s="1"/>
      <c r="BRS66" s="1"/>
      <c r="BRT66" s="1"/>
      <c r="BRU66" s="1"/>
      <c r="BRV66" s="1"/>
      <c r="BRW66" s="1"/>
      <c r="BRX66" s="1"/>
      <c r="BRY66" s="1"/>
      <c r="BRZ66" s="1"/>
      <c r="BSA66" s="1"/>
      <c r="BSB66" s="1"/>
      <c r="BSC66" s="1"/>
      <c r="BSD66" s="1"/>
      <c r="BSE66" s="1"/>
      <c r="BSF66" s="1"/>
      <c r="BSG66" s="1"/>
      <c r="BSH66" s="1"/>
      <c r="BSI66" s="1"/>
      <c r="BSJ66" s="1"/>
      <c r="BSK66" s="1"/>
      <c r="BSL66" s="1"/>
      <c r="BSM66" s="1"/>
      <c r="BSN66" s="1"/>
      <c r="BSO66" s="1"/>
      <c r="BSP66" s="1"/>
      <c r="BSQ66" s="1"/>
      <c r="BSR66" s="1"/>
      <c r="BSS66" s="1"/>
      <c r="BST66" s="1"/>
      <c r="BSU66" s="1"/>
      <c r="BSV66" s="1"/>
      <c r="BSW66" s="1"/>
      <c r="BSX66" s="1"/>
      <c r="BSY66" s="1"/>
      <c r="BSZ66" s="1"/>
      <c r="BTA66" s="1"/>
      <c r="BTB66" s="1"/>
      <c r="BTC66" s="1"/>
      <c r="BTD66" s="1"/>
      <c r="BTE66" s="1"/>
      <c r="BTF66" s="1"/>
      <c r="BTG66" s="1"/>
      <c r="BTH66" s="1"/>
      <c r="BTI66" s="1"/>
      <c r="BTJ66" s="1"/>
      <c r="BTK66" s="1"/>
      <c r="BTL66" s="1"/>
      <c r="BTM66" s="1"/>
      <c r="BTN66" s="1"/>
      <c r="BTO66" s="1"/>
      <c r="BTP66" s="1"/>
      <c r="BTQ66" s="1"/>
      <c r="BTR66" s="1"/>
      <c r="BTS66" s="1"/>
      <c r="BTT66" s="1"/>
      <c r="BTU66" s="1"/>
      <c r="BTV66" s="1"/>
      <c r="BTW66" s="1"/>
      <c r="BTX66" s="1"/>
      <c r="BTY66" s="1"/>
      <c r="BTZ66" s="1"/>
      <c r="BUA66" s="1"/>
      <c r="BUB66" s="1"/>
      <c r="BUC66" s="1"/>
      <c r="BUD66" s="1"/>
      <c r="BUE66" s="1"/>
      <c r="BUF66" s="1"/>
      <c r="BUG66" s="1"/>
      <c r="BUH66" s="1"/>
      <c r="BUI66" s="1"/>
      <c r="BUJ66" s="1"/>
      <c r="BUK66" s="1"/>
      <c r="BUL66" s="1"/>
      <c r="BUM66" s="1"/>
      <c r="BUN66" s="1"/>
      <c r="BUO66" s="1"/>
      <c r="BUP66" s="1"/>
      <c r="BUQ66" s="1"/>
      <c r="BUR66" s="1"/>
      <c r="BUS66" s="1"/>
      <c r="BUT66" s="1"/>
      <c r="BUU66" s="1"/>
      <c r="BUV66" s="1"/>
      <c r="BUW66" s="1"/>
      <c r="BUX66" s="1"/>
      <c r="BUY66" s="1"/>
      <c r="BUZ66" s="1"/>
      <c r="BVA66" s="1"/>
      <c r="BVB66" s="1"/>
      <c r="BVC66" s="1"/>
      <c r="BVD66" s="1"/>
      <c r="BVE66" s="1"/>
      <c r="BVF66" s="1"/>
      <c r="BVG66" s="1"/>
      <c r="BVH66" s="1"/>
      <c r="BVI66" s="1"/>
      <c r="BVJ66" s="1"/>
      <c r="BVK66" s="1"/>
      <c r="BVL66" s="1"/>
      <c r="BVM66" s="1"/>
      <c r="BVN66" s="1"/>
      <c r="BVO66" s="1"/>
      <c r="BVP66" s="1"/>
      <c r="BVQ66" s="1"/>
      <c r="BVR66" s="1"/>
      <c r="BVS66" s="1"/>
      <c r="BVT66" s="1"/>
      <c r="BVU66" s="1"/>
      <c r="BVV66" s="1"/>
      <c r="BVW66" s="1"/>
      <c r="BVX66" s="1"/>
      <c r="BVY66" s="1"/>
      <c r="BVZ66" s="1"/>
      <c r="BWA66" s="1"/>
      <c r="BWB66" s="1"/>
      <c r="BWC66" s="1"/>
      <c r="BWD66" s="1"/>
      <c r="BWE66" s="1"/>
      <c r="BWF66" s="1"/>
      <c r="BWG66" s="1"/>
      <c r="BWH66" s="1"/>
      <c r="BWI66" s="1"/>
      <c r="BWJ66" s="1"/>
      <c r="BWK66" s="1"/>
      <c r="BWL66" s="1"/>
      <c r="BWM66" s="1"/>
      <c r="BWN66" s="1"/>
      <c r="BWO66" s="1"/>
      <c r="BWP66" s="1"/>
      <c r="BWQ66" s="1"/>
      <c r="BWR66" s="1"/>
      <c r="BWS66" s="1"/>
      <c r="BWT66" s="1"/>
      <c r="BWU66" s="1"/>
      <c r="BWV66" s="1"/>
      <c r="BWW66" s="1"/>
      <c r="BWX66" s="1"/>
      <c r="BWY66" s="1"/>
      <c r="BWZ66" s="1"/>
      <c r="BXA66" s="1"/>
      <c r="BXB66" s="1"/>
      <c r="BXC66" s="1"/>
      <c r="BXD66" s="1"/>
      <c r="BXE66" s="1"/>
      <c r="BXF66" s="1"/>
      <c r="BXG66" s="1"/>
      <c r="BXH66" s="1"/>
      <c r="BXI66" s="1"/>
      <c r="BXJ66" s="1"/>
      <c r="BXK66" s="1"/>
      <c r="BXL66" s="1"/>
      <c r="BXM66" s="1"/>
      <c r="BXN66" s="1"/>
      <c r="BXO66" s="1"/>
      <c r="BXP66" s="1"/>
      <c r="BXQ66" s="1"/>
      <c r="BXR66" s="1"/>
      <c r="BXS66" s="1"/>
      <c r="BXT66" s="1"/>
      <c r="BXU66" s="1"/>
      <c r="BXV66" s="1"/>
      <c r="BXW66" s="1"/>
      <c r="BXX66" s="1"/>
      <c r="BXY66" s="1"/>
      <c r="BXZ66" s="1"/>
      <c r="BYA66" s="1"/>
      <c r="BYB66" s="1"/>
      <c r="BYC66" s="1"/>
      <c r="BYD66" s="1"/>
      <c r="BYE66" s="1"/>
      <c r="BYF66" s="1"/>
      <c r="BYG66" s="1"/>
      <c r="BYH66" s="1"/>
      <c r="BYI66" s="1"/>
      <c r="BYJ66" s="1"/>
      <c r="BYK66" s="1"/>
      <c r="BYL66" s="1"/>
      <c r="BYM66" s="1"/>
      <c r="BYN66" s="1"/>
      <c r="BYO66" s="1"/>
      <c r="BYP66" s="1"/>
      <c r="BYQ66" s="1"/>
      <c r="BYR66" s="1"/>
      <c r="BYS66" s="1"/>
      <c r="BYT66" s="1"/>
      <c r="BYU66" s="1"/>
      <c r="BYV66" s="1"/>
      <c r="BYW66" s="1"/>
      <c r="BYX66" s="1"/>
      <c r="BYY66" s="1"/>
      <c r="BYZ66" s="1"/>
      <c r="BZA66" s="1"/>
      <c r="BZB66" s="1"/>
      <c r="BZC66" s="1"/>
      <c r="BZD66" s="1"/>
      <c r="BZE66" s="1"/>
      <c r="BZF66" s="1"/>
      <c r="BZG66" s="1"/>
      <c r="BZH66" s="1"/>
      <c r="BZI66" s="1"/>
      <c r="BZJ66" s="1"/>
      <c r="BZK66" s="1"/>
      <c r="BZL66" s="1"/>
      <c r="BZM66" s="1"/>
      <c r="BZN66" s="1"/>
      <c r="BZO66" s="1"/>
      <c r="BZP66" s="1"/>
      <c r="BZQ66" s="1"/>
      <c r="BZR66" s="1"/>
      <c r="BZS66" s="1"/>
      <c r="BZT66" s="1"/>
      <c r="BZU66" s="1"/>
      <c r="BZV66" s="1"/>
      <c r="BZW66" s="1"/>
      <c r="BZX66" s="1"/>
      <c r="BZY66" s="1"/>
      <c r="BZZ66" s="1"/>
      <c r="CAA66" s="1"/>
      <c r="CAB66" s="1"/>
      <c r="CAC66" s="1"/>
      <c r="CAD66" s="1"/>
      <c r="CAE66" s="1"/>
      <c r="CAF66" s="1"/>
      <c r="CAG66" s="1"/>
      <c r="CAH66" s="1"/>
      <c r="CAI66" s="1"/>
      <c r="CAJ66" s="1"/>
      <c r="CAK66" s="1"/>
      <c r="CAL66" s="1"/>
      <c r="CAM66" s="1"/>
      <c r="CAN66" s="1"/>
      <c r="CAO66" s="1"/>
      <c r="CAP66" s="1"/>
      <c r="CAQ66" s="1"/>
      <c r="CAR66" s="1"/>
      <c r="CAS66" s="1"/>
      <c r="CAT66" s="1"/>
      <c r="CAU66" s="1"/>
      <c r="CAV66" s="1"/>
      <c r="CAW66" s="1"/>
      <c r="CAX66" s="1"/>
      <c r="CAY66" s="1"/>
      <c r="CAZ66" s="1"/>
      <c r="CBA66" s="1"/>
      <c r="CBB66" s="1"/>
      <c r="CBC66" s="1"/>
      <c r="CBD66" s="1"/>
      <c r="CBE66" s="1"/>
      <c r="CBF66" s="1"/>
      <c r="CBG66" s="1"/>
      <c r="CBH66" s="1"/>
      <c r="CBI66" s="1"/>
      <c r="CBJ66" s="1"/>
      <c r="CBK66" s="1"/>
      <c r="CBL66" s="1"/>
      <c r="CBM66" s="1"/>
      <c r="CBN66" s="1"/>
      <c r="CBO66" s="1"/>
      <c r="CBP66" s="1"/>
      <c r="CBQ66" s="1"/>
      <c r="CBR66" s="1"/>
      <c r="CBS66" s="1"/>
      <c r="CBT66" s="1"/>
      <c r="CBU66" s="1"/>
      <c r="CBV66" s="1"/>
      <c r="CBW66" s="1"/>
      <c r="CBX66" s="1"/>
      <c r="CBY66" s="1"/>
      <c r="CBZ66" s="1"/>
      <c r="CCA66" s="1"/>
      <c r="CCB66" s="1"/>
      <c r="CCC66" s="1"/>
      <c r="CCD66" s="1"/>
      <c r="CCE66" s="1"/>
      <c r="CCF66" s="1"/>
      <c r="CCG66" s="1"/>
      <c r="CCH66" s="1"/>
      <c r="CCI66" s="1"/>
      <c r="CCJ66" s="1"/>
      <c r="CCK66" s="1"/>
      <c r="CCL66" s="1"/>
      <c r="CCM66" s="1"/>
      <c r="CCN66" s="1"/>
      <c r="CCO66" s="1"/>
      <c r="CCP66" s="1"/>
      <c r="CCQ66" s="1"/>
      <c r="CCR66" s="1"/>
      <c r="CCS66" s="1"/>
      <c r="CCT66" s="1"/>
      <c r="CCU66" s="1"/>
      <c r="CCV66" s="1"/>
      <c r="CCW66" s="1"/>
      <c r="CCX66" s="1"/>
      <c r="CCY66" s="1"/>
      <c r="CCZ66" s="1"/>
      <c r="CDA66" s="1"/>
      <c r="CDB66" s="1"/>
      <c r="CDC66" s="1"/>
      <c r="CDD66" s="1"/>
      <c r="CDE66" s="1"/>
      <c r="CDF66" s="1"/>
      <c r="CDG66" s="1"/>
      <c r="CDH66" s="1"/>
      <c r="CDI66" s="1"/>
      <c r="CDJ66" s="1"/>
      <c r="CDK66" s="1"/>
      <c r="CDL66" s="1"/>
      <c r="CDM66" s="1"/>
      <c r="CDN66" s="1"/>
      <c r="CDO66" s="1"/>
      <c r="CDP66" s="1"/>
      <c r="CDQ66" s="1"/>
      <c r="CDR66" s="1"/>
      <c r="CDS66" s="1"/>
      <c r="CDT66" s="1"/>
      <c r="CDU66" s="1"/>
      <c r="CDV66" s="1"/>
      <c r="CDW66" s="1"/>
      <c r="CDX66" s="1"/>
      <c r="CDY66" s="1"/>
      <c r="CDZ66" s="1"/>
      <c r="CEA66" s="1"/>
      <c r="CEB66" s="1"/>
      <c r="CEC66" s="1"/>
      <c r="CED66" s="1"/>
      <c r="CEE66" s="1"/>
      <c r="CEF66" s="1"/>
      <c r="CEG66" s="1"/>
      <c r="CEH66" s="1"/>
      <c r="CEI66" s="1"/>
      <c r="CEJ66" s="1"/>
      <c r="CEK66" s="1"/>
      <c r="CEL66" s="1"/>
      <c r="CEM66" s="1"/>
      <c r="CEN66" s="1"/>
      <c r="CEO66" s="1"/>
      <c r="CEP66" s="1"/>
      <c r="CEQ66" s="1"/>
      <c r="CER66" s="1"/>
      <c r="CES66" s="1"/>
      <c r="CET66" s="1"/>
      <c r="CEU66" s="1"/>
      <c r="CEV66" s="1"/>
      <c r="CEW66" s="1"/>
      <c r="CEX66" s="1"/>
      <c r="CEY66" s="1"/>
      <c r="CEZ66" s="1"/>
      <c r="CFA66" s="1"/>
      <c r="CFB66" s="1"/>
      <c r="CFC66" s="1"/>
      <c r="CFD66" s="1"/>
      <c r="CFE66" s="1"/>
      <c r="CFF66" s="1"/>
      <c r="CFG66" s="1"/>
      <c r="CFH66" s="1"/>
      <c r="CFI66" s="1"/>
      <c r="CFJ66" s="1"/>
      <c r="CFK66" s="1"/>
      <c r="CFL66" s="1"/>
      <c r="CFM66" s="1"/>
      <c r="CFN66" s="1"/>
      <c r="CFO66" s="1"/>
      <c r="CFP66" s="1"/>
      <c r="CFQ66" s="1"/>
      <c r="CFR66" s="1"/>
      <c r="CFS66" s="1"/>
      <c r="CFT66" s="1"/>
      <c r="CFU66" s="1"/>
      <c r="CFV66" s="1"/>
      <c r="CFW66" s="1"/>
      <c r="CFX66" s="1"/>
      <c r="CFY66" s="1"/>
      <c r="CFZ66" s="1"/>
      <c r="CGA66" s="1"/>
      <c r="CGB66" s="1"/>
      <c r="CGC66" s="1"/>
      <c r="CGD66" s="1"/>
      <c r="CGE66" s="1"/>
      <c r="CGF66" s="1"/>
      <c r="CGG66" s="1"/>
      <c r="CGH66" s="1"/>
      <c r="CGI66" s="1"/>
      <c r="CGJ66" s="1"/>
      <c r="CGK66" s="1"/>
      <c r="CGL66" s="1"/>
      <c r="CGM66" s="1"/>
      <c r="CGN66" s="1"/>
      <c r="CGO66" s="1"/>
      <c r="CGP66" s="1"/>
      <c r="CGQ66" s="1"/>
      <c r="CGR66" s="1"/>
      <c r="CGS66" s="1"/>
      <c r="CGT66" s="1"/>
      <c r="CGU66" s="1"/>
      <c r="CGV66" s="1"/>
      <c r="CGW66" s="1"/>
      <c r="CGX66" s="1"/>
      <c r="CGY66" s="1"/>
      <c r="CGZ66" s="1"/>
      <c r="CHA66" s="1"/>
      <c r="CHB66" s="1"/>
      <c r="CHC66" s="1"/>
      <c r="CHD66" s="1"/>
      <c r="CHE66" s="1"/>
      <c r="CHF66" s="1"/>
      <c r="CHG66" s="1"/>
      <c r="CHH66" s="1"/>
      <c r="CHI66" s="1"/>
      <c r="CHJ66" s="1"/>
      <c r="CHK66" s="1"/>
      <c r="CHL66" s="1"/>
      <c r="CHM66" s="1"/>
      <c r="CHN66" s="1"/>
      <c r="CHO66" s="1"/>
      <c r="CHP66" s="1"/>
      <c r="CHQ66" s="1"/>
      <c r="CHR66" s="1"/>
      <c r="CHS66" s="1"/>
      <c r="CHT66" s="1"/>
      <c r="CHU66" s="1"/>
      <c r="CHV66" s="1"/>
      <c r="CHW66" s="1"/>
      <c r="CHX66" s="1"/>
      <c r="CHY66" s="1"/>
      <c r="CHZ66" s="1"/>
      <c r="CIA66" s="1"/>
      <c r="CIB66" s="1"/>
      <c r="CIC66" s="1"/>
      <c r="CID66" s="1"/>
      <c r="CIE66" s="1"/>
      <c r="CIF66" s="1"/>
      <c r="CIG66" s="1"/>
      <c r="CIH66" s="1"/>
      <c r="CII66" s="1"/>
      <c r="CIJ66" s="1"/>
      <c r="CIK66" s="1"/>
      <c r="CIL66" s="1"/>
      <c r="CIM66" s="1"/>
      <c r="CIN66" s="1"/>
      <c r="CIO66" s="1"/>
      <c r="CIP66" s="1"/>
      <c r="CIQ66" s="1"/>
      <c r="CIR66" s="1"/>
      <c r="CIS66" s="1"/>
      <c r="CIT66" s="1"/>
      <c r="CIU66" s="1"/>
      <c r="CIV66" s="1"/>
      <c r="CIW66" s="1"/>
      <c r="CIX66" s="1"/>
      <c r="CIY66" s="1"/>
      <c r="CIZ66" s="1"/>
      <c r="CJA66" s="1"/>
      <c r="CJB66" s="1"/>
      <c r="CJC66" s="1"/>
      <c r="CJD66" s="1"/>
      <c r="CJE66" s="1"/>
      <c r="CJF66" s="1"/>
      <c r="CJG66" s="1"/>
      <c r="CJH66" s="1"/>
      <c r="CJI66" s="1"/>
      <c r="CJJ66" s="1"/>
      <c r="CJK66" s="1"/>
      <c r="CJL66" s="1"/>
      <c r="CJM66" s="1"/>
      <c r="CJN66" s="1"/>
      <c r="CJO66" s="1"/>
      <c r="CJP66" s="1"/>
      <c r="CJQ66" s="1"/>
      <c r="CJR66" s="1"/>
      <c r="CJS66" s="1"/>
      <c r="CJT66" s="1"/>
      <c r="CJU66" s="1"/>
      <c r="CJV66" s="1"/>
      <c r="CJW66" s="1"/>
      <c r="CJX66" s="1"/>
      <c r="CJY66" s="1"/>
      <c r="CJZ66" s="1"/>
      <c r="CKA66" s="1"/>
      <c r="CKB66" s="1"/>
      <c r="CKC66" s="1"/>
      <c r="CKD66" s="1"/>
      <c r="CKE66" s="1"/>
      <c r="CKF66" s="1"/>
      <c r="CKG66" s="1"/>
      <c r="CKH66" s="1"/>
      <c r="CKI66" s="1"/>
      <c r="CKJ66" s="1"/>
      <c r="CKK66" s="1"/>
      <c r="CKL66" s="1"/>
      <c r="CKM66" s="1"/>
      <c r="CKN66" s="1"/>
      <c r="CKO66" s="1"/>
      <c r="CKP66" s="1"/>
      <c r="CKQ66" s="1"/>
      <c r="CKR66" s="1"/>
      <c r="CKS66" s="1"/>
      <c r="CKT66" s="1"/>
      <c r="CKU66" s="1"/>
      <c r="CKV66" s="1"/>
      <c r="CKW66" s="1"/>
      <c r="CKX66" s="1"/>
      <c r="CKY66" s="1"/>
      <c r="CKZ66" s="1"/>
      <c r="CLA66" s="1"/>
      <c r="CLB66" s="1"/>
      <c r="CLC66" s="1"/>
      <c r="CLD66" s="1"/>
      <c r="CLE66" s="1"/>
      <c r="CLF66" s="1"/>
      <c r="CLG66" s="1"/>
      <c r="CLH66" s="1"/>
      <c r="CLI66" s="1"/>
      <c r="CLJ66" s="1"/>
      <c r="CLK66" s="1"/>
      <c r="CLL66" s="1"/>
      <c r="CLM66" s="1"/>
      <c r="CLN66" s="1"/>
      <c r="CLO66" s="1"/>
      <c r="CLP66" s="1"/>
      <c r="CLQ66" s="1"/>
      <c r="CLR66" s="1"/>
      <c r="CLS66" s="1"/>
      <c r="CLT66" s="1"/>
      <c r="CLU66" s="1"/>
      <c r="CLV66" s="1"/>
      <c r="CLW66" s="1"/>
      <c r="CLX66" s="1"/>
      <c r="CLY66" s="1"/>
      <c r="CLZ66" s="1"/>
      <c r="CMA66" s="1"/>
      <c r="CMB66" s="1"/>
      <c r="CMC66" s="1"/>
      <c r="CMD66" s="1"/>
      <c r="CME66" s="1"/>
      <c r="CMF66" s="1"/>
      <c r="CMG66" s="1"/>
      <c r="CMH66" s="1"/>
      <c r="CMI66" s="1"/>
      <c r="CMJ66" s="1"/>
      <c r="CMK66" s="1"/>
      <c r="CML66" s="1"/>
      <c r="CMM66" s="1"/>
      <c r="CMN66" s="1"/>
      <c r="CMO66" s="1"/>
      <c r="CMP66" s="1"/>
      <c r="CMQ66" s="1"/>
      <c r="CMR66" s="1"/>
      <c r="CMS66" s="1"/>
      <c r="CMT66" s="1"/>
      <c r="CMU66" s="1"/>
      <c r="CMV66" s="1"/>
      <c r="CMW66" s="1"/>
      <c r="CMX66" s="1"/>
      <c r="CMY66" s="1"/>
      <c r="CMZ66" s="1"/>
      <c r="CNA66" s="1"/>
      <c r="CNB66" s="1"/>
      <c r="CNC66" s="1"/>
      <c r="CND66" s="1"/>
      <c r="CNE66" s="1"/>
      <c r="CNF66" s="1"/>
      <c r="CNG66" s="1"/>
      <c r="CNH66" s="1"/>
      <c r="CNI66" s="1"/>
      <c r="CNJ66" s="1"/>
      <c r="CNK66" s="1"/>
      <c r="CNL66" s="1"/>
      <c r="CNM66" s="1"/>
      <c r="CNN66" s="1"/>
      <c r="CNO66" s="1"/>
      <c r="CNP66" s="1"/>
      <c r="CNQ66" s="1"/>
      <c r="CNR66" s="1"/>
      <c r="CNS66" s="1"/>
      <c r="CNT66" s="1"/>
      <c r="CNU66" s="1"/>
      <c r="CNV66" s="1"/>
      <c r="CNW66" s="1"/>
      <c r="CNX66" s="1"/>
      <c r="CNY66" s="1"/>
      <c r="CNZ66" s="1"/>
      <c r="COA66" s="1"/>
      <c r="COB66" s="1"/>
      <c r="COC66" s="1"/>
      <c r="COD66" s="1"/>
      <c r="COE66" s="1"/>
      <c r="COF66" s="1"/>
      <c r="COG66" s="1"/>
      <c r="COH66" s="1"/>
      <c r="COI66" s="1"/>
      <c r="COJ66" s="1"/>
      <c r="COK66" s="1"/>
      <c r="COL66" s="1"/>
      <c r="COM66" s="1"/>
      <c r="CON66" s="1"/>
      <c r="COO66" s="1"/>
      <c r="COP66" s="1"/>
      <c r="COQ66" s="1"/>
      <c r="COR66" s="1"/>
      <c r="COS66" s="1"/>
      <c r="COT66" s="1"/>
      <c r="COU66" s="1"/>
      <c r="COV66" s="1"/>
      <c r="COW66" s="1"/>
      <c r="COX66" s="1"/>
      <c r="COY66" s="1"/>
      <c r="COZ66" s="1"/>
      <c r="CPA66" s="1"/>
      <c r="CPB66" s="1"/>
      <c r="CPC66" s="1"/>
      <c r="CPD66" s="1"/>
      <c r="CPE66" s="1"/>
      <c r="CPF66" s="1"/>
      <c r="CPG66" s="1"/>
      <c r="CPH66" s="1"/>
      <c r="CPI66" s="1"/>
      <c r="CPJ66" s="1"/>
      <c r="CPK66" s="1"/>
      <c r="CPL66" s="1"/>
      <c r="CPM66" s="1"/>
      <c r="CPN66" s="1"/>
      <c r="CPO66" s="1"/>
      <c r="CPP66" s="1"/>
      <c r="CPQ66" s="1"/>
      <c r="CPR66" s="1"/>
      <c r="CPS66" s="1"/>
      <c r="CPT66" s="1"/>
      <c r="CPU66" s="1"/>
      <c r="CPV66" s="1"/>
      <c r="CPW66" s="1"/>
      <c r="CPX66" s="1"/>
      <c r="CPY66" s="1"/>
      <c r="CPZ66" s="1"/>
      <c r="CQA66" s="1"/>
      <c r="CQB66" s="1"/>
      <c r="CQC66" s="1"/>
      <c r="CQD66" s="1"/>
      <c r="CQE66" s="1"/>
      <c r="CQF66" s="1"/>
      <c r="CQG66" s="1"/>
      <c r="CQH66" s="1"/>
      <c r="CQI66" s="1"/>
      <c r="CQJ66" s="1"/>
      <c r="CQK66" s="1"/>
      <c r="CQL66" s="1"/>
      <c r="CQM66" s="1"/>
      <c r="CQN66" s="1"/>
      <c r="CQO66" s="1"/>
      <c r="CQP66" s="1"/>
      <c r="CQQ66" s="1"/>
      <c r="CQR66" s="1"/>
      <c r="CQS66" s="1"/>
      <c r="CQT66" s="1"/>
      <c r="CQU66" s="1"/>
      <c r="CQV66" s="1"/>
      <c r="CQW66" s="1"/>
      <c r="CQX66" s="1"/>
      <c r="CQY66" s="1"/>
      <c r="CQZ66" s="1"/>
      <c r="CRA66" s="1"/>
      <c r="CRB66" s="1"/>
      <c r="CRC66" s="1"/>
      <c r="CRD66" s="1"/>
      <c r="CRE66" s="1"/>
      <c r="CRF66" s="1"/>
      <c r="CRG66" s="1"/>
      <c r="CRH66" s="1"/>
      <c r="CRI66" s="1"/>
      <c r="CRJ66" s="1"/>
      <c r="CRK66" s="1"/>
      <c r="CRL66" s="1"/>
      <c r="CRM66" s="1"/>
      <c r="CRN66" s="1"/>
      <c r="CRO66" s="1"/>
      <c r="CRP66" s="1"/>
      <c r="CRQ66" s="1"/>
      <c r="CRR66" s="1"/>
      <c r="CRS66" s="1"/>
      <c r="CRT66" s="1"/>
      <c r="CRU66" s="1"/>
      <c r="CRV66" s="1"/>
      <c r="CRW66" s="1"/>
      <c r="CRX66" s="1"/>
      <c r="CRY66" s="1"/>
      <c r="CRZ66" s="1"/>
      <c r="CSA66" s="1"/>
      <c r="CSB66" s="1"/>
      <c r="CSC66" s="1"/>
      <c r="CSD66" s="1"/>
      <c r="CSE66" s="1"/>
      <c r="CSF66" s="1"/>
      <c r="CSG66" s="1"/>
      <c r="CSH66" s="1"/>
      <c r="CSI66" s="1"/>
      <c r="CSJ66" s="1"/>
      <c r="CSK66" s="1"/>
      <c r="CSL66" s="1"/>
      <c r="CSM66" s="1"/>
      <c r="CSN66" s="1"/>
      <c r="CSO66" s="1"/>
      <c r="CSP66" s="1"/>
      <c r="CSQ66" s="1"/>
      <c r="CSR66" s="1"/>
      <c r="CSS66" s="1"/>
      <c r="CST66" s="1"/>
      <c r="CSU66" s="1"/>
      <c r="CSV66" s="1"/>
      <c r="CSW66" s="1"/>
      <c r="CSX66" s="1"/>
      <c r="CSY66" s="1"/>
      <c r="CSZ66" s="1"/>
      <c r="CTA66" s="1"/>
      <c r="CTB66" s="1"/>
      <c r="CTC66" s="1"/>
      <c r="CTD66" s="1"/>
      <c r="CTE66" s="1"/>
      <c r="CTF66" s="1"/>
      <c r="CTG66" s="1"/>
      <c r="CTH66" s="1"/>
      <c r="CTI66" s="1"/>
      <c r="CTJ66" s="1"/>
      <c r="CTK66" s="1"/>
      <c r="CTL66" s="1"/>
      <c r="CTM66" s="1"/>
      <c r="CTN66" s="1"/>
      <c r="CTO66" s="1"/>
      <c r="CTP66" s="1"/>
      <c r="CTQ66" s="1"/>
      <c r="CTR66" s="1"/>
      <c r="CTS66" s="1"/>
      <c r="CTT66" s="1"/>
      <c r="CTU66" s="1"/>
      <c r="CTV66" s="1"/>
      <c r="CTW66" s="1"/>
      <c r="CTX66" s="1"/>
      <c r="CTY66" s="1"/>
      <c r="CTZ66" s="1"/>
      <c r="CUA66" s="1"/>
      <c r="CUB66" s="1"/>
      <c r="CUC66" s="1"/>
      <c r="CUD66" s="1"/>
      <c r="CUE66" s="1"/>
      <c r="CUF66" s="1"/>
      <c r="CUG66" s="1"/>
      <c r="CUH66" s="1"/>
      <c r="CUI66" s="1"/>
      <c r="CUJ66" s="1"/>
      <c r="CUK66" s="1"/>
      <c r="CUL66" s="1"/>
      <c r="CUM66" s="1"/>
      <c r="CUN66" s="1"/>
      <c r="CUO66" s="1"/>
      <c r="CUP66" s="1"/>
      <c r="CUQ66" s="1"/>
      <c r="CUR66" s="1"/>
      <c r="CUS66" s="1"/>
      <c r="CUT66" s="1"/>
      <c r="CUU66" s="1"/>
      <c r="CUV66" s="1"/>
      <c r="CUW66" s="1"/>
      <c r="CUX66" s="1"/>
      <c r="CUY66" s="1"/>
      <c r="CUZ66" s="1"/>
      <c r="CVA66" s="1"/>
      <c r="CVB66" s="1"/>
      <c r="CVC66" s="1"/>
      <c r="CVD66" s="1"/>
      <c r="CVE66" s="1"/>
      <c r="CVF66" s="1"/>
      <c r="CVG66" s="1"/>
      <c r="CVH66" s="1"/>
      <c r="CVI66" s="1"/>
      <c r="CVJ66" s="1"/>
      <c r="CVK66" s="1"/>
      <c r="CVL66" s="1"/>
      <c r="CVM66" s="1"/>
      <c r="CVN66" s="1"/>
      <c r="CVO66" s="1"/>
      <c r="CVP66" s="1"/>
      <c r="CVQ66" s="1"/>
      <c r="CVR66" s="1"/>
      <c r="CVS66" s="1"/>
      <c r="CVT66" s="1"/>
      <c r="CVU66" s="1"/>
      <c r="CVV66" s="1"/>
      <c r="CVW66" s="1"/>
      <c r="CVX66" s="1"/>
      <c r="CVY66" s="1"/>
      <c r="CVZ66" s="1"/>
      <c r="CWA66" s="1"/>
      <c r="CWB66" s="1"/>
      <c r="CWC66" s="1"/>
      <c r="CWD66" s="1"/>
      <c r="CWE66" s="1"/>
      <c r="CWF66" s="1"/>
      <c r="CWG66" s="1"/>
      <c r="CWH66" s="1"/>
      <c r="CWI66" s="1"/>
      <c r="CWJ66" s="1"/>
      <c r="CWK66" s="1"/>
      <c r="CWL66" s="1"/>
      <c r="CWM66" s="1"/>
      <c r="CWN66" s="1"/>
      <c r="CWO66" s="1"/>
      <c r="CWP66" s="1"/>
      <c r="CWQ66" s="1"/>
      <c r="CWR66" s="1"/>
      <c r="CWS66" s="1"/>
      <c r="CWT66" s="1"/>
      <c r="CWU66" s="1"/>
      <c r="CWV66" s="1"/>
      <c r="CWW66" s="1"/>
      <c r="CWX66" s="1"/>
      <c r="CWY66" s="1"/>
      <c r="CWZ66" s="1"/>
      <c r="CXA66" s="1"/>
      <c r="CXB66" s="1"/>
      <c r="CXC66" s="1"/>
      <c r="CXD66" s="1"/>
      <c r="CXE66" s="1"/>
      <c r="CXF66" s="1"/>
      <c r="CXG66" s="1"/>
      <c r="CXH66" s="1"/>
      <c r="CXI66" s="1"/>
      <c r="CXJ66" s="1"/>
      <c r="CXK66" s="1"/>
      <c r="CXL66" s="1"/>
      <c r="CXM66" s="1"/>
      <c r="CXN66" s="1"/>
      <c r="CXO66" s="1"/>
      <c r="CXP66" s="1"/>
      <c r="CXQ66" s="1"/>
      <c r="CXR66" s="1"/>
      <c r="CXS66" s="1"/>
      <c r="CXT66" s="1"/>
      <c r="CXU66" s="1"/>
      <c r="CXV66" s="1"/>
      <c r="CXW66" s="1"/>
      <c r="CXX66" s="1"/>
      <c r="CXY66" s="1"/>
      <c r="CXZ66" s="1"/>
      <c r="CYA66" s="1"/>
      <c r="CYB66" s="1"/>
      <c r="CYC66" s="1"/>
      <c r="CYD66" s="1"/>
      <c r="CYE66" s="1"/>
      <c r="CYF66" s="1"/>
      <c r="CYG66" s="1"/>
      <c r="CYH66" s="1"/>
      <c r="CYI66" s="1"/>
      <c r="CYJ66" s="1"/>
      <c r="CYK66" s="1"/>
      <c r="CYL66" s="1"/>
      <c r="CYM66" s="1"/>
      <c r="CYN66" s="1"/>
      <c r="CYO66" s="1"/>
      <c r="CYP66" s="1"/>
      <c r="CYQ66" s="1"/>
      <c r="CYR66" s="1"/>
      <c r="CYS66" s="1"/>
      <c r="CYT66" s="1"/>
      <c r="CYU66" s="1"/>
      <c r="CYV66" s="1"/>
      <c r="CYW66" s="1"/>
      <c r="CYX66" s="1"/>
      <c r="CYY66" s="1"/>
      <c r="CYZ66" s="1"/>
      <c r="CZA66" s="1"/>
      <c r="CZB66" s="1"/>
      <c r="CZC66" s="1"/>
      <c r="CZD66" s="1"/>
      <c r="CZE66" s="1"/>
      <c r="CZF66" s="1"/>
      <c r="CZG66" s="1"/>
      <c r="CZH66" s="1"/>
      <c r="CZI66" s="1"/>
      <c r="CZJ66" s="1"/>
      <c r="CZK66" s="1"/>
      <c r="CZL66" s="1"/>
      <c r="CZM66" s="1"/>
      <c r="CZN66" s="1"/>
      <c r="CZO66" s="1"/>
      <c r="CZP66" s="1"/>
      <c r="CZQ66" s="1"/>
      <c r="CZR66" s="1"/>
      <c r="CZS66" s="1"/>
      <c r="CZT66" s="1"/>
      <c r="CZU66" s="1"/>
      <c r="CZV66" s="1"/>
      <c r="CZW66" s="1"/>
      <c r="CZX66" s="1"/>
      <c r="CZY66" s="1"/>
      <c r="CZZ66" s="1"/>
      <c r="DAA66" s="1"/>
      <c r="DAB66" s="1"/>
      <c r="DAC66" s="1"/>
      <c r="DAD66" s="1"/>
      <c r="DAE66" s="1"/>
      <c r="DAF66" s="1"/>
      <c r="DAG66" s="1"/>
      <c r="DAH66" s="1"/>
      <c r="DAI66" s="1"/>
      <c r="DAJ66" s="1"/>
      <c r="DAK66" s="1"/>
      <c r="DAL66" s="1"/>
      <c r="DAM66" s="1"/>
      <c r="DAN66" s="1"/>
      <c r="DAO66" s="1"/>
      <c r="DAP66" s="1"/>
      <c r="DAQ66" s="1"/>
      <c r="DAR66" s="1"/>
      <c r="DAS66" s="1"/>
      <c r="DAT66" s="1"/>
      <c r="DAU66" s="1"/>
      <c r="DAV66" s="1"/>
      <c r="DAW66" s="1"/>
      <c r="DAX66" s="1"/>
      <c r="DAY66" s="1"/>
      <c r="DAZ66" s="1"/>
      <c r="DBA66" s="1"/>
      <c r="DBB66" s="1"/>
      <c r="DBC66" s="1"/>
      <c r="DBD66" s="1"/>
      <c r="DBE66" s="1"/>
      <c r="DBF66" s="1"/>
      <c r="DBG66" s="1"/>
      <c r="DBH66" s="1"/>
      <c r="DBI66" s="1"/>
      <c r="DBJ66" s="1"/>
      <c r="DBK66" s="1"/>
      <c r="DBL66" s="1"/>
      <c r="DBM66" s="1"/>
      <c r="DBN66" s="1"/>
      <c r="DBO66" s="1"/>
      <c r="DBP66" s="1"/>
      <c r="DBQ66" s="1"/>
      <c r="DBR66" s="1"/>
      <c r="DBS66" s="1"/>
      <c r="DBT66" s="1"/>
      <c r="DBU66" s="1"/>
      <c r="DBV66" s="1"/>
      <c r="DBW66" s="1"/>
      <c r="DBX66" s="1"/>
      <c r="DBY66" s="1"/>
      <c r="DBZ66" s="1"/>
      <c r="DCA66" s="1"/>
      <c r="DCB66" s="1"/>
      <c r="DCC66" s="1"/>
      <c r="DCD66" s="1"/>
      <c r="DCE66" s="1"/>
      <c r="DCF66" s="1"/>
      <c r="DCG66" s="1"/>
      <c r="DCH66" s="1"/>
      <c r="DCI66" s="1"/>
      <c r="DCJ66" s="1"/>
      <c r="DCK66" s="1"/>
      <c r="DCL66" s="1"/>
      <c r="DCM66" s="1"/>
      <c r="DCN66" s="1"/>
      <c r="DCO66" s="1"/>
      <c r="DCP66" s="1"/>
      <c r="DCQ66" s="1"/>
      <c r="DCR66" s="1"/>
      <c r="DCS66" s="1"/>
      <c r="DCT66" s="1"/>
      <c r="DCU66" s="1"/>
      <c r="DCV66" s="1"/>
      <c r="DCW66" s="1"/>
      <c r="DCX66" s="1"/>
      <c r="DCY66" s="1"/>
      <c r="DCZ66" s="1"/>
      <c r="DDA66" s="1"/>
      <c r="DDB66" s="1"/>
      <c r="DDC66" s="1"/>
      <c r="DDD66" s="1"/>
      <c r="DDE66" s="1"/>
      <c r="DDF66" s="1"/>
      <c r="DDG66" s="1"/>
      <c r="DDH66" s="1"/>
      <c r="DDI66" s="1"/>
      <c r="DDJ66" s="1"/>
      <c r="DDK66" s="1"/>
      <c r="DDL66" s="1"/>
      <c r="DDM66" s="1"/>
      <c r="DDN66" s="1"/>
      <c r="DDO66" s="1"/>
      <c r="DDP66" s="1"/>
      <c r="DDQ66" s="1"/>
      <c r="DDR66" s="1"/>
      <c r="DDS66" s="1"/>
      <c r="DDT66" s="1"/>
      <c r="DDU66" s="1"/>
      <c r="DDV66" s="1"/>
      <c r="DDW66" s="1"/>
      <c r="DDX66" s="1"/>
      <c r="DDY66" s="1"/>
      <c r="DDZ66" s="1"/>
      <c r="DEA66" s="1"/>
      <c r="DEB66" s="1"/>
      <c r="DEC66" s="1"/>
      <c r="DED66" s="1"/>
      <c r="DEE66" s="1"/>
      <c r="DEF66" s="1"/>
      <c r="DEG66" s="1"/>
      <c r="DEH66" s="1"/>
      <c r="DEI66" s="1"/>
      <c r="DEJ66" s="1"/>
      <c r="DEK66" s="1"/>
      <c r="DEL66" s="1"/>
      <c r="DEM66" s="1"/>
      <c r="DEN66" s="1"/>
      <c r="DEO66" s="1"/>
      <c r="DEP66" s="1"/>
      <c r="DEQ66" s="1"/>
      <c r="DER66" s="1"/>
      <c r="DES66" s="1"/>
      <c r="DET66" s="1"/>
      <c r="DEU66" s="1"/>
      <c r="DEV66" s="1"/>
      <c r="DEW66" s="1"/>
      <c r="DEX66" s="1"/>
      <c r="DEY66" s="1"/>
      <c r="DEZ66" s="1"/>
      <c r="DFA66" s="1"/>
      <c r="DFB66" s="1"/>
      <c r="DFC66" s="1"/>
      <c r="DFD66" s="1"/>
      <c r="DFE66" s="1"/>
      <c r="DFF66" s="1"/>
      <c r="DFG66" s="1"/>
      <c r="DFH66" s="1"/>
      <c r="DFI66" s="1"/>
      <c r="DFJ66" s="1"/>
      <c r="DFK66" s="1"/>
      <c r="DFL66" s="1"/>
      <c r="DFM66" s="1"/>
      <c r="DFN66" s="1"/>
      <c r="DFO66" s="1"/>
      <c r="DFP66" s="1"/>
      <c r="DFQ66" s="1"/>
      <c r="DFR66" s="1"/>
      <c r="DFS66" s="1"/>
      <c r="DFT66" s="1"/>
      <c r="DFU66" s="1"/>
      <c r="DFV66" s="1"/>
      <c r="DFW66" s="1"/>
      <c r="DFX66" s="1"/>
      <c r="DFY66" s="1"/>
      <c r="DFZ66" s="1"/>
      <c r="DGA66" s="1"/>
      <c r="DGB66" s="1"/>
      <c r="DGC66" s="1"/>
      <c r="DGD66" s="1"/>
      <c r="DGE66" s="1"/>
      <c r="DGF66" s="1"/>
      <c r="DGG66" s="1"/>
      <c r="DGH66" s="1"/>
      <c r="DGI66" s="1"/>
      <c r="DGJ66" s="1"/>
      <c r="DGK66" s="1"/>
      <c r="DGL66" s="1"/>
      <c r="DGM66" s="1"/>
      <c r="DGN66" s="1"/>
      <c r="DGO66" s="1"/>
      <c r="DGP66" s="1"/>
      <c r="DGQ66" s="1"/>
      <c r="DGR66" s="1"/>
      <c r="DGS66" s="1"/>
      <c r="DGT66" s="1"/>
      <c r="DGU66" s="1"/>
      <c r="DGV66" s="1"/>
      <c r="DGW66" s="1"/>
      <c r="DGX66" s="1"/>
      <c r="DGY66" s="1"/>
      <c r="DGZ66" s="1"/>
      <c r="DHA66" s="1"/>
      <c r="DHB66" s="1"/>
      <c r="DHC66" s="1"/>
      <c r="DHD66" s="1"/>
      <c r="DHE66" s="1"/>
      <c r="DHF66" s="1"/>
      <c r="DHG66" s="1"/>
      <c r="DHH66" s="1"/>
      <c r="DHI66" s="1"/>
      <c r="DHJ66" s="1"/>
      <c r="DHK66" s="1"/>
      <c r="DHL66" s="1"/>
      <c r="DHM66" s="1"/>
      <c r="DHN66" s="1"/>
      <c r="DHO66" s="1"/>
      <c r="DHP66" s="1"/>
      <c r="DHQ66" s="1"/>
      <c r="DHR66" s="1"/>
      <c r="DHS66" s="1"/>
      <c r="DHT66" s="1"/>
      <c r="DHU66" s="1"/>
      <c r="DHV66" s="1"/>
      <c r="DHW66" s="1"/>
      <c r="DHX66" s="1"/>
      <c r="DHY66" s="1"/>
      <c r="DHZ66" s="1"/>
      <c r="DIA66" s="1"/>
      <c r="DIB66" s="1"/>
      <c r="DIC66" s="1"/>
      <c r="DID66" s="1"/>
      <c r="DIE66" s="1"/>
      <c r="DIF66" s="1"/>
      <c r="DIG66" s="1"/>
      <c r="DIH66" s="1"/>
      <c r="DII66" s="1"/>
      <c r="DIJ66" s="1"/>
      <c r="DIK66" s="1"/>
      <c r="DIL66" s="1"/>
      <c r="DIM66" s="1"/>
      <c r="DIN66" s="1"/>
      <c r="DIO66" s="1"/>
      <c r="DIP66" s="1"/>
      <c r="DIQ66" s="1"/>
      <c r="DIR66" s="1"/>
      <c r="DIS66" s="1"/>
      <c r="DIT66" s="1"/>
      <c r="DIU66" s="1"/>
      <c r="DIV66" s="1"/>
      <c r="DIW66" s="1"/>
      <c r="DIX66" s="1"/>
      <c r="DIY66" s="1"/>
      <c r="DIZ66" s="1"/>
      <c r="DJA66" s="1"/>
      <c r="DJB66" s="1"/>
      <c r="DJC66" s="1"/>
      <c r="DJD66" s="1"/>
      <c r="DJE66" s="1"/>
      <c r="DJF66" s="1"/>
      <c r="DJG66" s="1"/>
      <c r="DJH66" s="1"/>
      <c r="DJI66" s="1"/>
      <c r="DJJ66" s="1"/>
      <c r="DJK66" s="1"/>
      <c r="DJL66" s="1"/>
      <c r="DJM66" s="1"/>
      <c r="DJN66" s="1"/>
      <c r="DJO66" s="1"/>
      <c r="DJP66" s="1"/>
      <c r="DJQ66" s="1"/>
      <c r="DJR66" s="1"/>
      <c r="DJS66" s="1"/>
      <c r="DJT66" s="1"/>
      <c r="DJU66" s="1"/>
      <c r="DJV66" s="1"/>
      <c r="DJW66" s="1"/>
      <c r="DJX66" s="1"/>
      <c r="DJY66" s="1"/>
      <c r="DJZ66" s="1"/>
      <c r="DKA66" s="1"/>
      <c r="DKB66" s="1"/>
      <c r="DKC66" s="1"/>
      <c r="DKD66" s="1"/>
      <c r="DKE66" s="1"/>
      <c r="DKF66" s="1"/>
      <c r="DKG66" s="1"/>
      <c r="DKH66" s="1"/>
      <c r="DKI66" s="1"/>
      <c r="DKJ66" s="1"/>
      <c r="DKK66" s="1"/>
      <c r="DKL66" s="1"/>
      <c r="DKM66" s="1"/>
      <c r="DKN66" s="1"/>
      <c r="DKO66" s="1"/>
      <c r="DKP66" s="1"/>
      <c r="DKQ66" s="1"/>
      <c r="DKR66" s="1"/>
      <c r="DKS66" s="1"/>
      <c r="DKT66" s="1"/>
      <c r="DKU66" s="1"/>
      <c r="DKV66" s="1"/>
      <c r="DKW66" s="1"/>
      <c r="DKX66" s="1"/>
      <c r="DKY66" s="1"/>
      <c r="DKZ66" s="1"/>
      <c r="DLA66" s="1"/>
      <c r="DLB66" s="1"/>
      <c r="DLC66" s="1"/>
      <c r="DLD66" s="1"/>
      <c r="DLE66" s="1"/>
      <c r="DLF66" s="1"/>
      <c r="DLG66" s="1"/>
      <c r="DLH66" s="1"/>
      <c r="DLI66" s="1"/>
      <c r="DLJ66" s="1"/>
      <c r="DLK66" s="1"/>
      <c r="DLL66" s="1"/>
      <c r="DLM66" s="1"/>
      <c r="DLN66" s="1"/>
      <c r="DLO66" s="1"/>
      <c r="DLP66" s="1"/>
      <c r="DLQ66" s="1"/>
      <c r="DLR66" s="1"/>
      <c r="DLS66" s="1"/>
      <c r="DLT66" s="1"/>
      <c r="DLU66" s="1"/>
      <c r="DLV66" s="1"/>
      <c r="DLW66" s="1"/>
      <c r="DLX66" s="1"/>
      <c r="DLY66" s="1"/>
      <c r="DLZ66" s="1"/>
      <c r="DMA66" s="1"/>
      <c r="DMB66" s="1"/>
      <c r="DMC66" s="1"/>
      <c r="DMD66" s="1"/>
      <c r="DME66" s="1"/>
      <c r="DMF66" s="1"/>
      <c r="DMG66" s="1"/>
      <c r="DMH66" s="1"/>
      <c r="DMI66" s="1"/>
      <c r="DMJ66" s="1"/>
      <c r="DMK66" s="1"/>
      <c r="DML66" s="1"/>
      <c r="DMM66" s="1"/>
      <c r="DMN66" s="1"/>
      <c r="DMO66" s="1"/>
      <c r="DMP66" s="1"/>
      <c r="DMQ66" s="1"/>
      <c r="DMR66" s="1"/>
      <c r="DMS66" s="1"/>
      <c r="DMT66" s="1"/>
      <c r="DMU66" s="1"/>
      <c r="DMV66" s="1"/>
      <c r="DMW66" s="1"/>
      <c r="DMX66" s="1"/>
      <c r="DMY66" s="1"/>
      <c r="DMZ66" s="1"/>
      <c r="DNA66" s="1"/>
      <c r="DNB66" s="1"/>
      <c r="DNC66" s="1"/>
      <c r="DND66" s="1"/>
      <c r="DNE66" s="1"/>
      <c r="DNF66" s="1"/>
      <c r="DNG66" s="1"/>
      <c r="DNH66" s="1"/>
      <c r="DNI66" s="1"/>
      <c r="DNJ66" s="1"/>
      <c r="DNK66" s="1"/>
      <c r="DNL66" s="1"/>
      <c r="DNM66" s="1"/>
      <c r="DNN66" s="1"/>
      <c r="DNO66" s="1"/>
      <c r="DNP66" s="1"/>
      <c r="DNQ66" s="1"/>
      <c r="DNR66" s="1"/>
      <c r="DNS66" s="1"/>
      <c r="DNT66" s="1"/>
      <c r="DNU66" s="1"/>
      <c r="DNV66" s="1"/>
      <c r="DNW66" s="1"/>
      <c r="DNX66" s="1"/>
      <c r="DNY66" s="1"/>
      <c r="DNZ66" s="1"/>
      <c r="DOA66" s="1"/>
      <c r="DOB66" s="1"/>
      <c r="DOC66" s="1"/>
      <c r="DOD66" s="1"/>
      <c r="DOE66" s="1"/>
      <c r="DOF66" s="1"/>
      <c r="DOG66" s="1"/>
      <c r="DOH66" s="1"/>
      <c r="DOI66" s="1"/>
      <c r="DOJ66" s="1"/>
      <c r="DOK66" s="1"/>
      <c r="DOL66" s="1"/>
      <c r="DOM66" s="1"/>
      <c r="DON66" s="1"/>
      <c r="DOO66" s="1"/>
      <c r="DOP66" s="1"/>
      <c r="DOQ66" s="1"/>
      <c r="DOR66" s="1"/>
      <c r="DOS66" s="1"/>
      <c r="DOT66" s="1"/>
      <c r="DOU66" s="1"/>
      <c r="DOV66" s="1"/>
      <c r="DOW66" s="1"/>
      <c r="DOX66" s="1"/>
      <c r="DOY66" s="1"/>
      <c r="DOZ66" s="1"/>
      <c r="DPA66" s="1"/>
      <c r="DPB66" s="1"/>
      <c r="DPC66" s="1"/>
      <c r="DPD66" s="1"/>
      <c r="DPE66" s="1"/>
      <c r="DPF66" s="1"/>
      <c r="DPG66" s="1"/>
      <c r="DPH66" s="1"/>
      <c r="DPI66" s="1"/>
      <c r="DPJ66" s="1"/>
      <c r="DPK66" s="1"/>
      <c r="DPL66" s="1"/>
      <c r="DPM66" s="1"/>
      <c r="DPN66" s="1"/>
      <c r="DPO66" s="1"/>
      <c r="DPP66" s="1"/>
      <c r="DPQ66" s="1"/>
      <c r="DPR66" s="1"/>
      <c r="DPS66" s="1"/>
      <c r="DPT66" s="1"/>
      <c r="DPU66" s="1"/>
      <c r="DPV66" s="1"/>
      <c r="DPW66" s="1"/>
      <c r="DPX66" s="1"/>
      <c r="DPY66" s="1"/>
      <c r="DPZ66" s="1"/>
      <c r="DQA66" s="1"/>
      <c r="DQB66" s="1"/>
      <c r="DQC66" s="1"/>
      <c r="DQD66" s="1"/>
      <c r="DQE66" s="1"/>
      <c r="DQF66" s="1"/>
      <c r="DQG66" s="1"/>
      <c r="DQH66" s="1"/>
      <c r="DQI66" s="1"/>
      <c r="DQJ66" s="1"/>
      <c r="DQK66" s="1"/>
      <c r="DQL66" s="1"/>
      <c r="DQM66" s="1"/>
      <c r="DQN66" s="1"/>
      <c r="DQO66" s="1"/>
      <c r="DQP66" s="1"/>
      <c r="DQQ66" s="1"/>
      <c r="DQR66" s="1"/>
      <c r="DQS66" s="1"/>
      <c r="DQT66" s="1"/>
      <c r="DQU66" s="1"/>
      <c r="DQV66" s="1"/>
      <c r="DQW66" s="1"/>
      <c r="DQX66" s="1"/>
      <c r="DQY66" s="1"/>
      <c r="DQZ66" s="1"/>
      <c r="DRA66" s="1"/>
      <c r="DRB66" s="1"/>
      <c r="DRC66" s="1"/>
      <c r="DRD66" s="1"/>
      <c r="DRE66" s="1"/>
      <c r="DRF66" s="1"/>
      <c r="DRG66" s="1"/>
      <c r="DRH66" s="1"/>
      <c r="DRI66" s="1"/>
      <c r="DRJ66" s="1"/>
      <c r="DRK66" s="1"/>
      <c r="DRL66" s="1"/>
      <c r="DRM66" s="1"/>
      <c r="DRN66" s="1"/>
      <c r="DRO66" s="1"/>
      <c r="DRP66" s="1"/>
      <c r="DRQ66" s="1"/>
      <c r="DRR66" s="1"/>
      <c r="DRS66" s="1"/>
      <c r="DRT66" s="1"/>
      <c r="DRU66" s="1"/>
      <c r="DRV66" s="1"/>
      <c r="DRW66" s="1"/>
      <c r="DRX66" s="1"/>
      <c r="DRY66" s="1"/>
      <c r="DRZ66" s="1"/>
      <c r="DSA66" s="1"/>
      <c r="DSB66" s="1"/>
      <c r="DSC66" s="1"/>
      <c r="DSD66" s="1"/>
      <c r="DSE66" s="1"/>
      <c r="DSF66" s="1"/>
      <c r="DSG66" s="1"/>
      <c r="DSH66" s="1"/>
      <c r="DSI66" s="1"/>
      <c r="DSJ66" s="1"/>
      <c r="DSK66" s="1"/>
      <c r="DSL66" s="1"/>
      <c r="DSM66" s="1"/>
      <c r="DSN66" s="1"/>
      <c r="DSO66" s="1"/>
      <c r="DSP66" s="1"/>
      <c r="DSQ66" s="1"/>
      <c r="DSR66" s="1"/>
      <c r="DSS66" s="1"/>
      <c r="DST66" s="1"/>
      <c r="DSU66" s="1"/>
      <c r="DSV66" s="1"/>
      <c r="DSW66" s="1"/>
      <c r="DSX66" s="1"/>
      <c r="DSY66" s="1"/>
      <c r="DSZ66" s="1"/>
      <c r="DTA66" s="1"/>
      <c r="DTB66" s="1"/>
      <c r="DTC66" s="1"/>
      <c r="DTD66" s="1"/>
      <c r="DTE66" s="1"/>
      <c r="DTF66" s="1"/>
      <c r="DTG66" s="1"/>
      <c r="DTH66" s="1"/>
      <c r="DTI66" s="1"/>
      <c r="DTJ66" s="1"/>
      <c r="DTK66" s="1"/>
      <c r="DTL66" s="1"/>
      <c r="DTM66" s="1"/>
      <c r="DTN66" s="1"/>
      <c r="DTO66" s="1"/>
      <c r="DTP66" s="1"/>
      <c r="DTQ66" s="1"/>
      <c r="DTR66" s="1"/>
      <c r="DTS66" s="1"/>
      <c r="DTT66" s="1"/>
      <c r="DTU66" s="1"/>
      <c r="DTV66" s="1"/>
      <c r="DTW66" s="1"/>
      <c r="DTX66" s="1"/>
      <c r="DTY66" s="1"/>
      <c r="DTZ66" s="1"/>
      <c r="DUA66" s="1"/>
      <c r="DUB66" s="1"/>
      <c r="DUC66" s="1"/>
      <c r="DUD66" s="1"/>
      <c r="DUE66" s="1"/>
      <c r="DUF66" s="1"/>
      <c r="DUG66" s="1"/>
      <c r="DUH66" s="1"/>
      <c r="DUI66" s="1"/>
      <c r="DUJ66" s="1"/>
      <c r="DUK66" s="1"/>
      <c r="DUL66" s="1"/>
      <c r="DUM66" s="1"/>
      <c r="DUN66" s="1"/>
      <c r="DUO66" s="1"/>
      <c r="DUP66" s="1"/>
      <c r="DUQ66" s="1"/>
      <c r="DUR66" s="1"/>
      <c r="DUS66" s="1"/>
      <c r="DUT66" s="1"/>
      <c r="DUU66" s="1"/>
      <c r="DUV66" s="1"/>
      <c r="DUW66" s="1"/>
      <c r="DUX66" s="1"/>
      <c r="DUY66" s="1"/>
      <c r="DUZ66" s="1"/>
      <c r="DVA66" s="1"/>
      <c r="DVB66" s="1"/>
      <c r="DVC66" s="1"/>
      <c r="DVD66" s="1"/>
      <c r="DVE66" s="1"/>
      <c r="DVF66" s="1"/>
      <c r="DVG66" s="1"/>
      <c r="DVH66" s="1"/>
      <c r="DVI66" s="1"/>
      <c r="DVJ66" s="1"/>
      <c r="DVK66" s="1"/>
      <c r="DVL66" s="1"/>
      <c r="DVM66" s="1"/>
      <c r="DVN66" s="1"/>
      <c r="DVO66" s="1"/>
      <c r="DVP66" s="1"/>
      <c r="DVQ66" s="1"/>
      <c r="DVR66" s="1"/>
      <c r="DVS66" s="1"/>
      <c r="DVT66" s="1"/>
      <c r="DVU66" s="1"/>
      <c r="DVV66" s="1"/>
      <c r="DVW66" s="1"/>
      <c r="DVX66" s="1"/>
      <c r="DVY66" s="1"/>
      <c r="DVZ66" s="1"/>
      <c r="DWA66" s="1"/>
      <c r="DWB66" s="1"/>
      <c r="DWC66" s="1"/>
      <c r="DWD66" s="1"/>
      <c r="DWE66" s="1"/>
      <c r="DWF66" s="1"/>
      <c r="DWG66" s="1"/>
      <c r="DWH66" s="1"/>
      <c r="DWI66" s="1"/>
      <c r="DWJ66" s="1"/>
      <c r="DWK66" s="1"/>
      <c r="DWL66" s="1"/>
      <c r="DWM66" s="1"/>
      <c r="DWN66" s="1"/>
      <c r="DWO66" s="1"/>
      <c r="DWP66" s="1"/>
      <c r="DWQ66" s="1"/>
      <c r="DWR66" s="1"/>
      <c r="DWS66" s="1"/>
      <c r="DWT66" s="1"/>
      <c r="DWU66" s="1"/>
      <c r="DWV66" s="1"/>
      <c r="DWW66" s="1"/>
      <c r="DWX66" s="1"/>
      <c r="DWY66" s="1"/>
      <c r="DWZ66" s="1"/>
      <c r="DXA66" s="1"/>
      <c r="DXB66" s="1"/>
      <c r="DXC66" s="1"/>
      <c r="DXD66" s="1"/>
      <c r="DXE66" s="1"/>
      <c r="DXF66" s="1"/>
      <c r="DXG66" s="1"/>
      <c r="DXH66" s="1"/>
      <c r="DXI66" s="1"/>
      <c r="DXJ66" s="1"/>
      <c r="DXK66" s="1"/>
      <c r="DXL66" s="1"/>
      <c r="DXM66" s="1"/>
      <c r="DXN66" s="1"/>
      <c r="DXO66" s="1"/>
      <c r="DXP66" s="1"/>
      <c r="DXQ66" s="1"/>
      <c r="DXR66" s="1"/>
      <c r="DXS66" s="1"/>
      <c r="DXT66" s="1"/>
      <c r="DXU66" s="1"/>
      <c r="DXV66" s="1"/>
      <c r="DXW66" s="1"/>
      <c r="DXX66" s="1"/>
      <c r="DXY66" s="1"/>
      <c r="DXZ66" s="1"/>
      <c r="DYA66" s="1"/>
      <c r="DYB66" s="1"/>
      <c r="DYC66" s="1"/>
      <c r="DYD66" s="1"/>
      <c r="DYE66" s="1"/>
      <c r="DYF66" s="1"/>
      <c r="DYG66" s="1"/>
      <c r="DYH66" s="1"/>
      <c r="DYI66" s="1"/>
      <c r="DYJ66" s="1"/>
      <c r="DYK66" s="1"/>
      <c r="DYL66" s="1"/>
      <c r="DYM66" s="1"/>
      <c r="DYN66" s="1"/>
      <c r="DYO66" s="1"/>
      <c r="DYP66" s="1"/>
      <c r="DYQ66" s="1"/>
      <c r="DYR66" s="1"/>
      <c r="DYS66" s="1"/>
      <c r="DYT66" s="1"/>
      <c r="DYU66" s="1"/>
      <c r="DYV66" s="1"/>
      <c r="DYW66" s="1"/>
      <c r="DYX66" s="1"/>
      <c r="DYY66" s="1"/>
      <c r="DYZ66" s="1"/>
      <c r="DZA66" s="1"/>
      <c r="DZB66" s="1"/>
      <c r="DZC66" s="1"/>
      <c r="DZD66" s="1"/>
      <c r="DZE66" s="1"/>
      <c r="DZF66" s="1"/>
      <c r="DZG66" s="1"/>
      <c r="DZH66" s="1"/>
      <c r="DZI66" s="1"/>
      <c r="DZJ66" s="1"/>
      <c r="DZK66" s="1"/>
      <c r="DZL66" s="1"/>
      <c r="DZM66" s="1"/>
      <c r="DZN66" s="1"/>
      <c r="DZO66" s="1"/>
      <c r="DZP66" s="1"/>
      <c r="DZQ66" s="1"/>
      <c r="DZR66" s="1"/>
      <c r="DZS66" s="1"/>
      <c r="DZT66" s="1"/>
      <c r="DZU66" s="1"/>
      <c r="DZV66" s="1"/>
      <c r="DZW66" s="1"/>
      <c r="DZX66" s="1"/>
      <c r="DZY66" s="1"/>
      <c r="DZZ66" s="1"/>
      <c r="EAA66" s="1"/>
      <c r="EAB66" s="1"/>
      <c r="EAC66" s="1"/>
      <c r="EAD66" s="1"/>
      <c r="EAE66" s="1"/>
      <c r="EAF66" s="1"/>
      <c r="EAG66" s="1"/>
      <c r="EAH66" s="1"/>
      <c r="EAI66" s="1"/>
      <c r="EAJ66" s="1"/>
      <c r="EAK66" s="1"/>
      <c r="EAL66" s="1"/>
      <c r="EAM66" s="1"/>
      <c r="EAN66" s="1"/>
      <c r="EAO66" s="1"/>
      <c r="EAP66" s="1"/>
      <c r="EAQ66" s="1"/>
      <c r="EAR66" s="1"/>
      <c r="EAS66" s="1"/>
      <c r="EAT66" s="1"/>
      <c r="EAU66" s="1"/>
      <c r="EAV66" s="1"/>
      <c r="EAW66" s="1"/>
      <c r="EAX66" s="1"/>
      <c r="EAY66" s="1"/>
      <c r="EAZ66" s="1"/>
      <c r="EBA66" s="1"/>
      <c r="EBB66" s="1"/>
      <c r="EBC66" s="1"/>
      <c r="EBD66" s="1"/>
      <c r="EBE66" s="1"/>
      <c r="EBF66" s="1"/>
      <c r="EBG66" s="1"/>
      <c r="EBH66" s="1"/>
      <c r="EBI66" s="1"/>
      <c r="EBJ66" s="1"/>
      <c r="EBK66" s="1"/>
      <c r="EBL66" s="1"/>
      <c r="EBM66" s="1"/>
      <c r="EBN66" s="1"/>
      <c r="EBO66" s="1"/>
      <c r="EBP66" s="1"/>
      <c r="EBQ66" s="1"/>
      <c r="EBR66" s="1"/>
      <c r="EBS66" s="1"/>
      <c r="EBT66" s="1"/>
      <c r="EBU66" s="1"/>
      <c r="EBV66" s="1"/>
      <c r="EBW66" s="1"/>
      <c r="EBX66" s="1"/>
      <c r="EBY66" s="1"/>
      <c r="EBZ66" s="1"/>
      <c r="ECA66" s="1"/>
      <c r="ECB66" s="1"/>
      <c r="ECC66" s="1"/>
      <c r="ECD66" s="1"/>
      <c r="ECE66" s="1"/>
      <c r="ECF66" s="1"/>
      <c r="ECG66" s="1"/>
      <c r="ECH66" s="1"/>
      <c r="ECI66" s="1"/>
      <c r="ECJ66" s="1"/>
      <c r="ECK66" s="1"/>
      <c r="ECL66" s="1"/>
      <c r="ECM66" s="1"/>
      <c r="ECN66" s="1"/>
      <c r="ECO66" s="1"/>
      <c r="ECP66" s="1"/>
      <c r="ECQ66" s="1"/>
      <c r="ECR66" s="1"/>
      <c r="ECS66" s="1"/>
      <c r="ECT66" s="1"/>
      <c r="ECU66" s="1"/>
      <c r="ECV66" s="1"/>
      <c r="ECW66" s="1"/>
      <c r="ECX66" s="1"/>
      <c r="ECY66" s="1"/>
      <c r="ECZ66" s="1"/>
      <c r="EDA66" s="1"/>
      <c r="EDB66" s="1"/>
      <c r="EDC66" s="1"/>
      <c r="EDD66" s="1"/>
      <c r="EDE66" s="1"/>
      <c r="EDF66" s="1"/>
      <c r="EDG66" s="1"/>
      <c r="EDH66" s="1"/>
      <c r="EDI66" s="1"/>
      <c r="EDJ66" s="1"/>
      <c r="EDK66" s="1"/>
      <c r="EDL66" s="1"/>
      <c r="EDM66" s="1"/>
      <c r="EDN66" s="1"/>
      <c r="EDO66" s="1"/>
      <c r="EDP66" s="1"/>
      <c r="EDQ66" s="1"/>
      <c r="EDR66" s="1"/>
      <c r="EDS66" s="1"/>
      <c r="EDT66" s="1"/>
      <c r="EDU66" s="1"/>
      <c r="EDV66" s="1"/>
      <c r="EDW66" s="1"/>
      <c r="EDX66" s="1"/>
      <c r="EDY66" s="1"/>
      <c r="EDZ66" s="1"/>
      <c r="EEA66" s="1"/>
      <c r="EEB66" s="1"/>
      <c r="EEC66" s="1"/>
      <c r="EED66" s="1"/>
      <c r="EEE66" s="1"/>
      <c r="EEF66" s="1"/>
      <c r="EEG66" s="1"/>
      <c r="EEH66" s="1"/>
      <c r="EEI66" s="1"/>
      <c r="EEJ66" s="1"/>
      <c r="EEK66" s="1"/>
      <c r="EEL66" s="1"/>
      <c r="EEM66" s="1"/>
      <c r="EEN66" s="1"/>
      <c r="EEO66" s="1"/>
      <c r="EEP66" s="1"/>
      <c r="EEQ66" s="1"/>
      <c r="EER66" s="1"/>
      <c r="EES66" s="1"/>
      <c r="EET66" s="1"/>
      <c r="EEU66" s="1"/>
      <c r="EEV66" s="1"/>
      <c r="EEW66" s="1"/>
      <c r="EEX66" s="1"/>
      <c r="EEY66" s="1"/>
      <c r="EEZ66" s="1"/>
      <c r="EFA66" s="1"/>
      <c r="EFB66" s="1"/>
      <c r="EFC66" s="1"/>
      <c r="EFD66" s="1"/>
      <c r="EFE66" s="1"/>
      <c r="EFF66" s="1"/>
      <c r="EFG66" s="1"/>
      <c r="EFH66" s="1"/>
      <c r="EFI66" s="1"/>
      <c r="EFJ66" s="1"/>
      <c r="EFK66" s="1"/>
      <c r="EFL66" s="1"/>
      <c r="EFM66" s="1"/>
      <c r="EFN66" s="1"/>
      <c r="EFO66" s="1"/>
      <c r="EFP66" s="1"/>
      <c r="EFQ66" s="1"/>
      <c r="EFR66" s="1"/>
      <c r="EFS66" s="1"/>
      <c r="EFT66" s="1"/>
      <c r="EFU66" s="1"/>
      <c r="EFV66" s="1"/>
      <c r="EFW66" s="1"/>
      <c r="EFX66" s="1"/>
      <c r="EFY66" s="1"/>
      <c r="EFZ66" s="1"/>
      <c r="EGA66" s="1"/>
      <c r="EGB66" s="1"/>
      <c r="EGC66" s="1"/>
      <c r="EGD66" s="1"/>
      <c r="EGE66" s="1"/>
      <c r="EGF66" s="1"/>
      <c r="EGG66" s="1"/>
      <c r="EGH66" s="1"/>
      <c r="EGI66" s="1"/>
      <c r="EGJ66" s="1"/>
      <c r="EGK66" s="1"/>
      <c r="EGL66" s="1"/>
      <c r="EGM66" s="1"/>
      <c r="EGN66" s="1"/>
      <c r="EGO66" s="1"/>
      <c r="EGP66" s="1"/>
      <c r="EGQ66" s="1"/>
      <c r="EGR66" s="1"/>
      <c r="EGS66" s="1"/>
      <c r="EGT66" s="1"/>
      <c r="EGU66" s="1"/>
      <c r="EGV66" s="1"/>
      <c r="EGW66" s="1"/>
      <c r="EGX66" s="1"/>
      <c r="EGY66" s="1"/>
      <c r="EGZ66" s="1"/>
      <c r="EHA66" s="1"/>
      <c r="EHB66" s="1"/>
      <c r="EHC66" s="1"/>
      <c r="EHD66" s="1"/>
      <c r="EHE66" s="1"/>
      <c r="EHF66" s="1"/>
      <c r="EHG66" s="1"/>
      <c r="EHH66" s="1"/>
      <c r="EHI66" s="1"/>
      <c r="EHJ66" s="1"/>
      <c r="EHK66" s="1"/>
      <c r="EHL66" s="1"/>
      <c r="EHM66" s="1"/>
      <c r="EHN66" s="1"/>
      <c r="EHO66" s="1"/>
      <c r="EHP66" s="1"/>
      <c r="EHQ66" s="1"/>
      <c r="EHR66" s="1"/>
      <c r="EHS66" s="1"/>
      <c r="EHT66" s="1"/>
      <c r="EHU66" s="1"/>
      <c r="EHV66" s="1"/>
      <c r="EHW66" s="1"/>
      <c r="EHX66" s="1"/>
      <c r="EHY66" s="1"/>
      <c r="EHZ66" s="1"/>
      <c r="EIA66" s="1"/>
      <c r="EIB66" s="1"/>
      <c r="EIC66" s="1"/>
      <c r="EID66" s="1"/>
      <c r="EIE66" s="1"/>
      <c r="EIF66" s="1"/>
      <c r="EIG66" s="1"/>
      <c r="EIH66" s="1"/>
      <c r="EII66" s="1"/>
      <c r="EIJ66" s="1"/>
      <c r="EIK66" s="1"/>
      <c r="EIL66" s="1"/>
      <c r="EIM66" s="1"/>
      <c r="EIN66" s="1"/>
      <c r="EIO66" s="1"/>
      <c r="EIP66" s="1"/>
      <c r="EIQ66" s="1"/>
      <c r="EIR66" s="1"/>
      <c r="EIS66" s="1"/>
      <c r="EIT66" s="1"/>
      <c r="EIU66" s="1"/>
      <c r="EIV66" s="1"/>
      <c r="EIW66" s="1"/>
      <c r="EIX66" s="1"/>
      <c r="EIY66" s="1"/>
      <c r="EIZ66" s="1"/>
      <c r="EJA66" s="1"/>
      <c r="EJB66" s="1"/>
      <c r="EJC66" s="1"/>
      <c r="EJD66" s="1"/>
      <c r="EJE66" s="1"/>
      <c r="EJF66" s="1"/>
      <c r="EJG66" s="1"/>
      <c r="EJH66" s="1"/>
      <c r="EJI66" s="1"/>
      <c r="EJJ66" s="1"/>
      <c r="EJK66" s="1"/>
      <c r="EJL66" s="1"/>
      <c r="EJM66" s="1"/>
      <c r="EJN66" s="1"/>
      <c r="EJO66" s="1"/>
      <c r="EJP66" s="1"/>
      <c r="EJQ66" s="1"/>
      <c r="EJR66" s="1"/>
      <c r="EJS66" s="1"/>
      <c r="EJT66" s="1"/>
      <c r="EJU66" s="1"/>
      <c r="EJV66" s="1"/>
      <c r="EJW66" s="1"/>
      <c r="EJX66" s="1"/>
      <c r="EJY66" s="1"/>
      <c r="EJZ66" s="1"/>
      <c r="EKA66" s="1"/>
      <c r="EKB66" s="1"/>
      <c r="EKC66" s="1"/>
      <c r="EKD66" s="1"/>
      <c r="EKE66" s="1"/>
      <c r="EKF66" s="1"/>
      <c r="EKG66" s="1"/>
      <c r="EKH66" s="1"/>
      <c r="EKI66" s="1"/>
      <c r="EKJ66" s="1"/>
      <c r="EKK66" s="1"/>
      <c r="EKL66" s="1"/>
      <c r="EKM66" s="1"/>
      <c r="EKN66" s="1"/>
      <c r="EKO66" s="1"/>
      <c r="EKP66" s="1"/>
      <c r="EKQ66" s="1"/>
      <c r="EKR66" s="1"/>
      <c r="EKS66" s="1"/>
      <c r="EKT66" s="1"/>
      <c r="EKU66" s="1"/>
      <c r="EKV66" s="1"/>
      <c r="EKW66" s="1"/>
      <c r="EKX66" s="1"/>
      <c r="EKY66" s="1"/>
      <c r="EKZ66" s="1"/>
      <c r="ELA66" s="1"/>
      <c r="ELB66" s="1"/>
      <c r="ELC66" s="1"/>
      <c r="ELD66" s="1"/>
      <c r="ELE66" s="1"/>
      <c r="ELF66" s="1"/>
      <c r="ELG66" s="1"/>
      <c r="ELH66" s="1"/>
      <c r="ELI66" s="1"/>
      <c r="ELJ66" s="1"/>
      <c r="ELK66" s="1"/>
      <c r="ELL66" s="1"/>
      <c r="ELM66" s="1"/>
      <c r="ELN66" s="1"/>
      <c r="ELO66" s="1"/>
      <c r="ELP66" s="1"/>
      <c r="ELQ66" s="1"/>
      <c r="ELR66" s="1"/>
      <c r="ELS66" s="1"/>
      <c r="ELT66" s="1"/>
      <c r="ELU66" s="1"/>
      <c r="ELV66" s="1"/>
      <c r="ELW66" s="1"/>
      <c r="ELX66" s="1"/>
      <c r="ELY66" s="1"/>
      <c r="ELZ66" s="1"/>
      <c r="EMA66" s="1"/>
      <c r="EMB66" s="1"/>
      <c r="EMC66" s="1"/>
      <c r="EMD66" s="1"/>
      <c r="EME66" s="1"/>
      <c r="EMF66" s="1"/>
      <c r="EMG66" s="1"/>
      <c r="EMH66" s="1"/>
      <c r="EMI66" s="1"/>
      <c r="EMJ66" s="1"/>
      <c r="EMK66" s="1"/>
      <c r="EML66" s="1"/>
      <c r="EMM66" s="1"/>
      <c r="EMN66" s="1"/>
      <c r="EMO66" s="1"/>
      <c r="EMP66" s="1"/>
      <c r="EMQ66" s="1"/>
      <c r="EMR66" s="1"/>
      <c r="EMS66" s="1"/>
      <c r="EMT66" s="1"/>
      <c r="EMU66" s="1"/>
      <c r="EMV66" s="1"/>
      <c r="EMW66" s="1"/>
      <c r="EMX66" s="1"/>
      <c r="EMY66" s="1"/>
      <c r="EMZ66" s="1"/>
      <c r="ENA66" s="1"/>
      <c r="ENB66" s="1"/>
      <c r="ENC66" s="1"/>
      <c r="END66" s="1"/>
      <c r="ENE66" s="1"/>
      <c r="ENF66" s="1"/>
      <c r="ENG66" s="1"/>
      <c r="ENH66" s="1"/>
      <c r="ENI66" s="1"/>
      <c r="ENJ66" s="1"/>
      <c r="ENK66" s="1"/>
      <c r="ENL66" s="1"/>
      <c r="ENM66" s="1"/>
      <c r="ENN66" s="1"/>
      <c r="ENO66" s="1"/>
      <c r="ENP66" s="1"/>
      <c r="ENQ66" s="1"/>
      <c r="ENR66" s="1"/>
      <c r="ENS66" s="1"/>
      <c r="ENT66" s="1"/>
      <c r="ENU66" s="1"/>
      <c r="ENV66" s="1"/>
      <c r="ENW66" s="1"/>
      <c r="ENX66" s="1"/>
      <c r="ENY66" s="1"/>
      <c r="ENZ66" s="1"/>
      <c r="EOA66" s="1"/>
      <c r="EOB66" s="1"/>
      <c r="EOC66" s="1"/>
      <c r="EOD66" s="1"/>
      <c r="EOE66" s="1"/>
      <c r="EOF66" s="1"/>
      <c r="EOG66" s="1"/>
      <c r="EOH66" s="1"/>
      <c r="EOI66" s="1"/>
      <c r="EOJ66" s="1"/>
      <c r="EOK66" s="1"/>
      <c r="EOL66" s="1"/>
      <c r="EOM66" s="1"/>
      <c r="EON66" s="1"/>
      <c r="EOO66" s="1"/>
      <c r="EOP66" s="1"/>
      <c r="EOQ66" s="1"/>
      <c r="EOR66" s="1"/>
      <c r="EOS66" s="1"/>
      <c r="EOT66" s="1"/>
      <c r="EOU66" s="1"/>
      <c r="EOV66" s="1"/>
      <c r="EOW66" s="1"/>
      <c r="EOX66" s="1"/>
      <c r="EOY66" s="1"/>
      <c r="EOZ66" s="1"/>
      <c r="EPA66" s="1"/>
      <c r="EPB66" s="1"/>
      <c r="EPC66" s="1"/>
      <c r="EPD66" s="1"/>
      <c r="EPE66" s="1"/>
      <c r="EPF66" s="1"/>
      <c r="EPG66" s="1"/>
      <c r="EPH66" s="1"/>
      <c r="EPI66" s="1"/>
      <c r="EPJ66" s="1"/>
      <c r="EPK66" s="1"/>
      <c r="EPL66" s="1"/>
      <c r="EPM66" s="1"/>
      <c r="EPN66" s="1"/>
      <c r="EPO66" s="1"/>
      <c r="EPP66" s="1"/>
      <c r="EPQ66" s="1"/>
      <c r="EPR66" s="1"/>
      <c r="EPS66" s="1"/>
      <c r="EPT66" s="1"/>
      <c r="EPU66" s="1"/>
      <c r="EPV66" s="1"/>
      <c r="EPW66" s="1"/>
      <c r="EPX66" s="1"/>
      <c r="EPY66" s="1"/>
      <c r="EPZ66" s="1"/>
      <c r="EQA66" s="1"/>
      <c r="EQB66" s="1"/>
      <c r="EQC66" s="1"/>
      <c r="EQD66" s="1"/>
      <c r="EQE66" s="1"/>
      <c r="EQF66" s="1"/>
      <c r="EQG66" s="1"/>
      <c r="EQH66" s="1"/>
      <c r="EQI66" s="1"/>
      <c r="EQJ66" s="1"/>
      <c r="EQK66" s="1"/>
      <c r="EQL66" s="1"/>
      <c r="EQM66" s="1"/>
      <c r="EQN66" s="1"/>
      <c r="EQO66" s="1"/>
      <c r="EQP66" s="1"/>
      <c r="EQQ66" s="1"/>
      <c r="EQR66" s="1"/>
      <c r="EQS66" s="1"/>
      <c r="EQT66" s="1"/>
      <c r="EQU66" s="1"/>
      <c r="EQV66" s="1"/>
      <c r="EQW66" s="1"/>
      <c r="EQX66" s="1"/>
      <c r="EQY66" s="1"/>
      <c r="EQZ66" s="1"/>
      <c r="ERA66" s="1"/>
      <c r="ERB66" s="1"/>
      <c r="ERC66" s="1"/>
      <c r="ERD66" s="1"/>
      <c r="ERE66" s="1"/>
      <c r="ERF66" s="1"/>
      <c r="ERG66" s="1"/>
      <c r="ERH66" s="1"/>
      <c r="ERI66" s="1"/>
      <c r="ERJ66" s="1"/>
      <c r="ERK66" s="1"/>
      <c r="ERL66" s="1"/>
      <c r="ERM66" s="1"/>
      <c r="ERN66" s="1"/>
      <c r="ERO66" s="1"/>
      <c r="ERP66" s="1"/>
      <c r="ERQ66" s="1"/>
      <c r="ERR66" s="1"/>
      <c r="ERS66" s="1"/>
      <c r="ERT66" s="1"/>
      <c r="ERU66" s="1"/>
      <c r="ERV66" s="1"/>
      <c r="ERW66" s="1"/>
      <c r="ERX66" s="1"/>
      <c r="ERY66" s="1"/>
      <c r="ERZ66" s="1"/>
      <c r="ESA66" s="1"/>
      <c r="ESB66" s="1"/>
      <c r="ESC66" s="1"/>
      <c r="ESD66" s="1"/>
      <c r="ESE66" s="1"/>
      <c r="ESF66" s="1"/>
      <c r="ESG66" s="1"/>
      <c r="ESH66" s="1"/>
      <c r="ESI66" s="1"/>
      <c r="ESJ66" s="1"/>
      <c r="ESK66" s="1"/>
      <c r="ESL66" s="1"/>
      <c r="ESM66" s="1"/>
      <c r="ESN66" s="1"/>
      <c r="ESO66" s="1"/>
      <c r="ESP66" s="1"/>
      <c r="ESQ66" s="1"/>
      <c r="ESR66" s="1"/>
      <c r="ESS66" s="1"/>
      <c r="EST66" s="1"/>
      <c r="ESU66" s="1"/>
      <c r="ESV66" s="1"/>
      <c r="ESW66" s="1"/>
      <c r="ESX66" s="1"/>
      <c r="ESY66" s="1"/>
      <c r="ESZ66" s="1"/>
      <c r="ETA66" s="1"/>
      <c r="ETB66" s="1"/>
      <c r="ETC66" s="1"/>
      <c r="ETD66" s="1"/>
      <c r="ETE66" s="1"/>
      <c r="ETF66" s="1"/>
      <c r="ETG66" s="1"/>
      <c r="ETH66" s="1"/>
      <c r="ETI66" s="1"/>
      <c r="ETJ66" s="1"/>
      <c r="ETK66" s="1"/>
      <c r="ETL66" s="1"/>
      <c r="ETM66" s="1"/>
      <c r="ETN66" s="1"/>
      <c r="ETO66" s="1"/>
      <c r="ETP66" s="1"/>
      <c r="ETQ66" s="1"/>
      <c r="ETR66" s="1"/>
      <c r="ETS66" s="1"/>
      <c r="ETT66" s="1"/>
      <c r="ETU66" s="1"/>
      <c r="ETV66" s="1"/>
      <c r="ETW66" s="1"/>
      <c r="ETX66" s="1"/>
      <c r="ETY66" s="1"/>
      <c r="ETZ66" s="1"/>
      <c r="EUA66" s="1"/>
      <c r="EUB66" s="1"/>
      <c r="EUC66" s="1"/>
      <c r="EUD66" s="1"/>
      <c r="EUE66" s="1"/>
      <c r="EUF66" s="1"/>
      <c r="EUG66" s="1"/>
      <c r="EUH66" s="1"/>
      <c r="EUI66" s="1"/>
      <c r="EUJ66" s="1"/>
      <c r="EUK66" s="1"/>
      <c r="EUL66" s="1"/>
      <c r="EUM66" s="1"/>
      <c r="EUN66" s="1"/>
      <c r="EUO66" s="1"/>
      <c r="EUP66" s="1"/>
      <c r="EUQ66" s="1"/>
      <c r="EUR66" s="1"/>
      <c r="EUS66" s="1"/>
      <c r="EUT66" s="1"/>
      <c r="EUU66" s="1"/>
      <c r="EUV66" s="1"/>
      <c r="EUW66" s="1"/>
      <c r="EUX66" s="1"/>
      <c r="EUY66" s="1"/>
      <c r="EUZ66" s="1"/>
      <c r="EVA66" s="1"/>
      <c r="EVB66" s="1"/>
      <c r="EVC66" s="1"/>
      <c r="EVD66" s="1"/>
      <c r="EVE66" s="1"/>
      <c r="EVF66" s="1"/>
      <c r="EVG66" s="1"/>
      <c r="EVH66" s="1"/>
      <c r="EVI66" s="1"/>
      <c r="EVJ66" s="1"/>
      <c r="EVK66" s="1"/>
      <c r="EVL66" s="1"/>
      <c r="EVM66" s="1"/>
      <c r="EVN66" s="1"/>
      <c r="EVO66" s="1"/>
      <c r="EVP66" s="1"/>
      <c r="EVQ66" s="1"/>
      <c r="EVR66" s="1"/>
      <c r="EVS66" s="1"/>
      <c r="EVT66" s="1"/>
      <c r="EVU66" s="1"/>
      <c r="EVV66" s="1"/>
      <c r="EVW66" s="1"/>
      <c r="EVX66" s="1"/>
      <c r="EVY66" s="1"/>
      <c r="EVZ66" s="1"/>
      <c r="EWA66" s="1"/>
      <c r="EWB66" s="1"/>
      <c r="EWC66" s="1"/>
      <c r="EWD66" s="1"/>
      <c r="EWE66" s="1"/>
      <c r="EWF66" s="1"/>
      <c r="EWG66" s="1"/>
      <c r="EWH66" s="1"/>
      <c r="EWI66" s="1"/>
      <c r="EWJ66" s="1"/>
      <c r="EWK66" s="1"/>
      <c r="EWL66" s="1"/>
      <c r="EWM66" s="1"/>
      <c r="EWN66" s="1"/>
      <c r="EWO66" s="1"/>
      <c r="EWP66" s="1"/>
      <c r="EWQ66" s="1"/>
      <c r="EWR66" s="1"/>
      <c r="EWS66" s="1"/>
      <c r="EWT66" s="1"/>
      <c r="EWU66" s="1"/>
      <c r="EWV66" s="1"/>
      <c r="EWW66" s="1"/>
      <c r="EWX66" s="1"/>
      <c r="EWY66" s="1"/>
      <c r="EWZ66" s="1"/>
      <c r="EXA66" s="1"/>
      <c r="EXB66" s="1"/>
      <c r="EXC66" s="1"/>
      <c r="EXD66" s="1"/>
      <c r="EXE66" s="1"/>
      <c r="EXF66" s="1"/>
      <c r="EXG66" s="1"/>
      <c r="EXH66" s="1"/>
      <c r="EXI66" s="1"/>
      <c r="EXJ66" s="1"/>
      <c r="EXK66" s="1"/>
      <c r="EXL66" s="1"/>
      <c r="EXM66" s="1"/>
      <c r="EXN66" s="1"/>
      <c r="EXO66" s="1"/>
      <c r="EXP66" s="1"/>
      <c r="EXQ66" s="1"/>
      <c r="EXR66" s="1"/>
      <c r="EXS66" s="1"/>
      <c r="EXT66" s="1"/>
      <c r="EXU66" s="1"/>
      <c r="EXV66" s="1"/>
      <c r="EXW66" s="1"/>
      <c r="EXX66" s="1"/>
      <c r="EXY66" s="1"/>
      <c r="EXZ66" s="1"/>
      <c r="EYA66" s="1"/>
      <c r="EYB66" s="1"/>
      <c r="EYC66" s="1"/>
      <c r="EYD66" s="1"/>
      <c r="EYE66" s="1"/>
      <c r="EYF66" s="1"/>
      <c r="EYG66" s="1"/>
      <c r="EYH66" s="1"/>
      <c r="EYI66" s="1"/>
      <c r="EYJ66" s="1"/>
      <c r="EYK66" s="1"/>
      <c r="EYL66" s="1"/>
      <c r="EYM66" s="1"/>
      <c r="EYN66" s="1"/>
      <c r="EYO66" s="1"/>
      <c r="EYP66" s="1"/>
      <c r="EYQ66" s="1"/>
      <c r="EYR66" s="1"/>
      <c r="EYS66" s="1"/>
      <c r="EYT66" s="1"/>
      <c r="EYU66" s="1"/>
      <c r="EYV66" s="1"/>
      <c r="EYW66" s="1"/>
      <c r="EYX66" s="1"/>
      <c r="EYY66" s="1"/>
      <c r="EYZ66" s="1"/>
      <c r="EZA66" s="1"/>
      <c r="EZB66" s="1"/>
      <c r="EZC66" s="1"/>
      <c r="EZD66" s="1"/>
      <c r="EZE66" s="1"/>
      <c r="EZF66" s="1"/>
      <c r="EZG66" s="1"/>
      <c r="EZH66" s="1"/>
      <c r="EZI66" s="1"/>
      <c r="EZJ66" s="1"/>
      <c r="EZK66" s="1"/>
      <c r="EZL66" s="1"/>
      <c r="EZM66" s="1"/>
      <c r="EZN66" s="1"/>
      <c r="EZO66" s="1"/>
      <c r="EZP66" s="1"/>
      <c r="EZQ66" s="1"/>
      <c r="EZR66" s="1"/>
      <c r="EZS66" s="1"/>
      <c r="EZT66" s="1"/>
      <c r="EZU66" s="1"/>
      <c r="EZV66" s="1"/>
      <c r="EZW66" s="1"/>
      <c r="EZX66" s="1"/>
      <c r="EZY66" s="1"/>
      <c r="EZZ66" s="1"/>
      <c r="FAA66" s="1"/>
      <c r="FAB66" s="1"/>
      <c r="FAC66" s="1"/>
      <c r="FAD66" s="1"/>
      <c r="FAE66" s="1"/>
      <c r="FAF66" s="1"/>
      <c r="FAG66" s="1"/>
      <c r="FAH66" s="1"/>
      <c r="FAI66" s="1"/>
      <c r="FAJ66" s="1"/>
      <c r="FAK66" s="1"/>
      <c r="FAL66" s="1"/>
      <c r="FAM66" s="1"/>
      <c r="FAN66" s="1"/>
      <c r="FAO66" s="1"/>
      <c r="FAP66" s="1"/>
      <c r="FAQ66" s="1"/>
      <c r="FAR66" s="1"/>
      <c r="FAS66" s="1"/>
      <c r="FAT66" s="1"/>
      <c r="FAU66" s="1"/>
      <c r="FAV66" s="1"/>
      <c r="FAW66" s="1"/>
      <c r="FAX66" s="1"/>
      <c r="FAY66" s="1"/>
      <c r="FAZ66" s="1"/>
      <c r="FBA66" s="1"/>
      <c r="FBB66" s="1"/>
      <c r="FBC66" s="1"/>
      <c r="FBD66" s="1"/>
      <c r="FBE66" s="1"/>
      <c r="FBF66" s="1"/>
      <c r="FBG66" s="1"/>
      <c r="FBH66" s="1"/>
      <c r="FBI66" s="1"/>
      <c r="FBJ66" s="1"/>
      <c r="FBK66" s="1"/>
      <c r="FBL66" s="1"/>
      <c r="FBM66" s="1"/>
      <c r="FBN66" s="1"/>
      <c r="FBO66" s="1"/>
      <c r="FBP66" s="1"/>
      <c r="FBQ66" s="1"/>
      <c r="FBR66" s="1"/>
      <c r="FBS66" s="1"/>
      <c r="FBT66" s="1"/>
      <c r="FBU66" s="1"/>
      <c r="FBV66" s="1"/>
      <c r="FBW66" s="1"/>
      <c r="FBX66" s="1"/>
      <c r="FBY66" s="1"/>
      <c r="FBZ66" s="1"/>
      <c r="FCA66" s="1"/>
      <c r="FCB66" s="1"/>
      <c r="FCC66" s="1"/>
      <c r="FCD66" s="1"/>
      <c r="FCE66" s="1"/>
      <c r="FCF66" s="1"/>
      <c r="FCG66" s="1"/>
      <c r="FCH66" s="1"/>
      <c r="FCI66" s="1"/>
      <c r="FCJ66" s="1"/>
      <c r="FCK66" s="1"/>
      <c r="FCL66" s="1"/>
      <c r="FCM66" s="1"/>
      <c r="FCN66" s="1"/>
      <c r="FCO66" s="1"/>
      <c r="FCP66" s="1"/>
      <c r="FCQ66" s="1"/>
      <c r="FCR66" s="1"/>
      <c r="FCS66" s="1"/>
      <c r="FCT66" s="1"/>
      <c r="FCU66" s="1"/>
      <c r="FCV66" s="1"/>
      <c r="FCW66" s="1"/>
      <c r="FCX66" s="1"/>
      <c r="FCY66" s="1"/>
      <c r="FCZ66" s="1"/>
      <c r="FDA66" s="1"/>
      <c r="FDB66" s="1"/>
      <c r="FDC66" s="1"/>
      <c r="FDD66" s="1"/>
      <c r="FDE66" s="1"/>
      <c r="FDF66" s="1"/>
      <c r="FDG66" s="1"/>
      <c r="FDH66" s="1"/>
      <c r="FDI66" s="1"/>
      <c r="FDJ66" s="1"/>
      <c r="FDK66" s="1"/>
      <c r="FDL66" s="1"/>
      <c r="FDM66" s="1"/>
      <c r="FDN66" s="1"/>
      <c r="FDO66" s="1"/>
      <c r="FDP66" s="1"/>
      <c r="FDQ66" s="1"/>
      <c r="FDR66" s="1"/>
      <c r="FDS66" s="1"/>
      <c r="FDT66" s="1"/>
      <c r="FDU66" s="1"/>
      <c r="FDV66" s="1"/>
      <c r="FDW66" s="1"/>
      <c r="FDX66" s="1"/>
      <c r="FDY66" s="1"/>
      <c r="FDZ66" s="1"/>
      <c r="FEA66" s="1"/>
      <c r="FEB66" s="1"/>
      <c r="FEC66" s="1"/>
      <c r="FED66" s="1"/>
      <c r="FEE66" s="1"/>
      <c r="FEF66" s="1"/>
      <c r="FEG66" s="1"/>
      <c r="FEH66" s="1"/>
      <c r="FEI66" s="1"/>
      <c r="FEJ66" s="1"/>
      <c r="FEK66" s="1"/>
      <c r="FEL66" s="1"/>
      <c r="FEM66" s="1"/>
      <c r="FEN66" s="1"/>
      <c r="FEO66" s="1"/>
      <c r="FEP66" s="1"/>
      <c r="FEQ66" s="1"/>
      <c r="FER66" s="1"/>
      <c r="FES66" s="1"/>
      <c r="FET66" s="1"/>
      <c r="FEU66" s="1"/>
      <c r="FEV66" s="1"/>
      <c r="FEW66" s="1"/>
      <c r="FEX66" s="1"/>
      <c r="FEY66" s="1"/>
      <c r="FEZ66" s="1"/>
      <c r="FFA66" s="1"/>
      <c r="FFB66" s="1"/>
      <c r="FFC66" s="1"/>
      <c r="FFD66" s="1"/>
      <c r="FFE66" s="1"/>
      <c r="FFF66" s="1"/>
      <c r="FFG66" s="1"/>
      <c r="FFH66" s="1"/>
      <c r="FFI66" s="1"/>
      <c r="FFJ66" s="1"/>
      <c r="FFK66" s="1"/>
      <c r="FFL66" s="1"/>
      <c r="FFM66" s="1"/>
      <c r="FFN66" s="1"/>
      <c r="FFO66" s="1"/>
      <c r="FFP66" s="1"/>
      <c r="FFQ66" s="1"/>
      <c r="FFR66" s="1"/>
      <c r="FFS66" s="1"/>
      <c r="FFT66" s="1"/>
      <c r="FFU66" s="1"/>
      <c r="FFV66" s="1"/>
      <c r="FFW66" s="1"/>
      <c r="FFX66" s="1"/>
      <c r="FFY66" s="1"/>
      <c r="FFZ66" s="1"/>
      <c r="FGA66" s="1"/>
      <c r="FGB66" s="1"/>
      <c r="FGC66" s="1"/>
      <c r="FGD66" s="1"/>
      <c r="FGE66" s="1"/>
      <c r="FGF66" s="1"/>
      <c r="FGG66" s="1"/>
      <c r="FGH66" s="1"/>
      <c r="FGI66" s="1"/>
      <c r="FGJ66" s="1"/>
      <c r="FGK66" s="1"/>
      <c r="FGL66" s="1"/>
      <c r="FGM66" s="1"/>
      <c r="FGN66" s="1"/>
      <c r="FGO66" s="1"/>
      <c r="FGP66" s="1"/>
      <c r="FGQ66" s="1"/>
      <c r="FGR66" s="1"/>
      <c r="FGS66" s="1"/>
      <c r="FGT66" s="1"/>
      <c r="FGU66" s="1"/>
      <c r="FGV66" s="1"/>
      <c r="FGW66" s="1"/>
      <c r="FGX66" s="1"/>
      <c r="FGY66" s="1"/>
      <c r="FGZ66" s="1"/>
      <c r="FHA66" s="1"/>
      <c r="FHB66" s="1"/>
      <c r="FHC66" s="1"/>
      <c r="FHD66" s="1"/>
      <c r="FHE66" s="1"/>
      <c r="FHF66" s="1"/>
      <c r="FHG66" s="1"/>
      <c r="FHH66" s="1"/>
      <c r="FHI66" s="1"/>
      <c r="FHJ66" s="1"/>
      <c r="FHK66" s="1"/>
      <c r="FHL66" s="1"/>
      <c r="FHM66" s="1"/>
      <c r="FHN66" s="1"/>
      <c r="FHO66" s="1"/>
      <c r="FHP66" s="1"/>
      <c r="FHQ66" s="1"/>
      <c r="FHR66" s="1"/>
      <c r="FHS66" s="1"/>
      <c r="FHT66" s="1"/>
      <c r="FHU66" s="1"/>
      <c r="FHV66" s="1"/>
      <c r="FHW66" s="1"/>
      <c r="FHX66" s="1"/>
      <c r="FHY66" s="1"/>
      <c r="FHZ66" s="1"/>
      <c r="FIA66" s="1"/>
      <c r="FIB66" s="1"/>
      <c r="FIC66" s="1"/>
      <c r="FID66" s="1"/>
      <c r="FIE66" s="1"/>
      <c r="FIF66" s="1"/>
      <c r="FIG66" s="1"/>
      <c r="FIH66" s="1"/>
      <c r="FII66" s="1"/>
      <c r="FIJ66" s="1"/>
      <c r="FIK66" s="1"/>
      <c r="FIL66" s="1"/>
      <c r="FIM66" s="1"/>
      <c r="FIN66" s="1"/>
      <c r="FIO66" s="1"/>
      <c r="FIP66" s="1"/>
      <c r="FIQ66" s="1"/>
      <c r="FIR66" s="1"/>
      <c r="FIS66" s="1"/>
      <c r="FIT66" s="1"/>
      <c r="FIU66" s="1"/>
      <c r="FIV66" s="1"/>
      <c r="FIW66" s="1"/>
      <c r="FIX66" s="1"/>
      <c r="FIY66" s="1"/>
      <c r="FIZ66" s="1"/>
      <c r="FJA66" s="1"/>
      <c r="FJB66" s="1"/>
      <c r="FJC66" s="1"/>
      <c r="FJD66" s="1"/>
      <c r="FJE66" s="1"/>
      <c r="FJF66" s="1"/>
      <c r="FJG66" s="1"/>
      <c r="FJH66" s="1"/>
      <c r="FJI66" s="1"/>
      <c r="FJJ66" s="1"/>
      <c r="FJK66" s="1"/>
      <c r="FJL66" s="1"/>
      <c r="FJM66" s="1"/>
      <c r="FJN66" s="1"/>
      <c r="FJO66" s="1"/>
      <c r="FJP66" s="1"/>
      <c r="FJQ66" s="1"/>
      <c r="FJR66" s="1"/>
      <c r="FJS66" s="1"/>
      <c r="FJT66" s="1"/>
      <c r="FJU66" s="1"/>
      <c r="FJV66" s="1"/>
      <c r="FJW66" s="1"/>
      <c r="FJX66" s="1"/>
      <c r="FJY66" s="1"/>
      <c r="FJZ66" s="1"/>
      <c r="FKA66" s="1"/>
      <c r="FKB66" s="1"/>
      <c r="FKC66" s="1"/>
      <c r="FKD66" s="1"/>
      <c r="FKE66" s="1"/>
      <c r="FKF66" s="1"/>
      <c r="FKG66" s="1"/>
      <c r="FKH66" s="1"/>
      <c r="FKI66" s="1"/>
      <c r="FKJ66" s="1"/>
      <c r="FKK66" s="1"/>
      <c r="FKL66" s="1"/>
      <c r="FKM66" s="1"/>
      <c r="FKN66" s="1"/>
      <c r="FKO66" s="1"/>
      <c r="FKP66" s="1"/>
      <c r="FKQ66" s="1"/>
      <c r="FKR66" s="1"/>
      <c r="FKS66" s="1"/>
      <c r="FKT66" s="1"/>
      <c r="FKU66" s="1"/>
      <c r="FKV66" s="1"/>
      <c r="FKW66" s="1"/>
      <c r="FKX66" s="1"/>
      <c r="FKY66" s="1"/>
      <c r="FKZ66" s="1"/>
      <c r="FLA66" s="1"/>
      <c r="FLB66" s="1"/>
      <c r="FLC66" s="1"/>
      <c r="FLD66" s="1"/>
      <c r="FLE66" s="1"/>
      <c r="FLF66" s="1"/>
      <c r="FLG66" s="1"/>
      <c r="FLH66" s="1"/>
      <c r="FLI66" s="1"/>
      <c r="FLJ66" s="1"/>
      <c r="FLK66" s="1"/>
      <c r="FLL66" s="1"/>
      <c r="FLM66" s="1"/>
      <c r="FLN66" s="1"/>
      <c r="FLO66" s="1"/>
      <c r="FLP66" s="1"/>
      <c r="FLQ66" s="1"/>
      <c r="FLR66" s="1"/>
      <c r="FLS66" s="1"/>
      <c r="FLT66" s="1"/>
      <c r="FLU66" s="1"/>
      <c r="FLV66" s="1"/>
      <c r="FLW66" s="1"/>
      <c r="FLX66" s="1"/>
      <c r="FLY66" s="1"/>
      <c r="FLZ66" s="1"/>
      <c r="FMA66" s="1"/>
      <c r="FMB66" s="1"/>
      <c r="FMC66" s="1"/>
      <c r="FMD66" s="1"/>
      <c r="FME66" s="1"/>
      <c r="FMF66" s="1"/>
      <c r="FMG66" s="1"/>
      <c r="FMH66" s="1"/>
      <c r="FMI66" s="1"/>
      <c r="FMJ66" s="1"/>
      <c r="FMK66" s="1"/>
      <c r="FML66" s="1"/>
      <c r="FMM66" s="1"/>
      <c r="FMN66" s="1"/>
      <c r="FMO66" s="1"/>
      <c r="FMP66" s="1"/>
      <c r="FMQ66" s="1"/>
      <c r="FMR66" s="1"/>
      <c r="FMS66" s="1"/>
      <c r="FMT66" s="1"/>
      <c r="FMU66" s="1"/>
      <c r="FMV66" s="1"/>
      <c r="FMW66" s="1"/>
      <c r="FMX66" s="1"/>
      <c r="FMY66" s="1"/>
      <c r="FMZ66" s="1"/>
      <c r="FNA66" s="1"/>
      <c r="FNB66" s="1"/>
      <c r="FNC66" s="1"/>
      <c r="FND66" s="1"/>
      <c r="FNE66" s="1"/>
      <c r="FNF66" s="1"/>
      <c r="FNG66" s="1"/>
      <c r="FNH66" s="1"/>
      <c r="FNI66" s="1"/>
      <c r="FNJ66" s="1"/>
      <c r="FNK66" s="1"/>
      <c r="FNL66" s="1"/>
      <c r="FNM66" s="1"/>
      <c r="FNN66" s="1"/>
      <c r="FNO66" s="1"/>
      <c r="FNP66" s="1"/>
      <c r="FNQ66" s="1"/>
      <c r="FNR66" s="1"/>
      <c r="FNS66" s="1"/>
      <c r="FNT66" s="1"/>
      <c r="FNU66" s="1"/>
      <c r="FNV66" s="1"/>
      <c r="FNW66" s="1"/>
      <c r="FNX66" s="1"/>
      <c r="FNY66" s="1"/>
      <c r="FNZ66" s="1"/>
      <c r="FOA66" s="1"/>
      <c r="FOB66" s="1"/>
      <c r="FOC66" s="1"/>
      <c r="FOD66" s="1"/>
      <c r="FOE66" s="1"/>
      <c r="FOF66" s="1"/>
      <c r="FOG66" s="1"/>
      <c r="FOH66" s="1"/>
      <c r="FOI66" s="1"/>
      <c r="FOJ66" s="1"/>
      <c r="FOK66" s="1"/>
      <c r="FOL66" s="1"/>
      <c r="FOM66" s="1"/>
      <c r="FON66" s="1"/>
      <c r="FOO66" s="1"/>
      <c r="FOP66" s="1"/>
      <c r="FOQ66" s="1"/>
      <c r="FOR66" s="1"/>
      <c r="FOS66" s="1"/>
      <c r="FOT66" s="1"/>
      <c r="FOU66" s="1"/>
      <c r="FOV66" s="1"/>
      <c r="FOW66" s="1"/>
      <c r="FOX66" s="1"/>
      <c r="FOY66" s="1"/>
      <c r="FOZ66" s="1"/>
      <c r="FPA66" s="1"/>
      <c r="FPB66" s="1"/>
      <c r="FPC66" s="1"/>
      <c r="FPD66" s="1"/>
      <c r="FPE66" s="1"/>
      <c r="FPF66" s="1"/>
      <c r="FPG66" s="1"/>
      <c r="FPH66" s="1"/>
      <c r="FPI66" s="1"/>
      <c r="FPJ66" s="1"/>
      <c r="FPK66" s="1"/>
      <c r="FPL66" s="1"/>
      <c r="FPM66" s="1"/>
      <c r="FPN66" s="1"/>
      <c r="FPO66" s="1"/>
      <c r="FPP66" s="1"/>
      <c r="FPQ66" s="1"/>
      <c r="FPR66" s="1"/>
      <c r="FPS66" s="1"/>
      <c r="FPT66" s="1"/>
      <c r="FPU66" s="1"/>
      <c r="FPV66" s="1"/>
      <c r="FPW66" s="1"/>
      <c r="FPX66" s="1"/>
      <c r="FPY66" s="1"/>
      <c r="FPZ66" s="1"/>
      <c r="FQA66" s="1"/>
      <c r="FQB66" s="1"/>
      <c r="FQC66" s="1"/>
      <c r="FQD66" s="1"/>
      <c r="FQE66" s="1"/>
      <c r="FQF66" s="1"/>
      <c r="FQG66" s="1"/>
      <c r="FQH66" s="1"/>
      <c r="FQI66" s="1"/>
      <c r="FQJ66" s="1"/>
      <c r="FQK66" s="1"/>
      <c r="FQL66" s="1"/>
      <c r="FQM66" s="1"/>
      <c r="FQN66" s="1"/>
      <c r="FQO66" s="1"/>
      <c r="FQP66" s="1"/>
      <c r="FQQ66" s="1"/>
      <c r="FQR66" s="1"/>
      <c r="FQS66" s="1"/>
      <c r="FQT66" s="1"/>
      <c r="FQU66" s="1"/>
      <c r="FQV66" s="1"/>
      <c r="FQW66" s="1"/>
      <c r="FQX66" s="1"/>
      <c r="FQY66" s="1"/>
      <c r="FQZ66" s="1"/>
      <c r="FRA66" s="1"/>
      <c r="FRB66" s="1"/>
      <c r="FRC66" s="1"/>
      <c r="FRD66" s="1"/>
      <c r="FRE66" s="1"/>
      <c r="FRF66" s="1"/>
      <c r="FRG66" s="1"/>
      <c r="FRH66" s="1"/>
      <c r="FRI66" s="1"/>
      <c r="FRJ66" s="1"/>
      <c r="FRK66" s="1"/>
      <c r="FRL66" s="1"/>
      <c r="FRM66" s="1"/>
      <c r="FRN66" s="1"/>
      <c r="FRO66" s="1"/>
      <c r="FRP66" s="1"/>
      <c r="FRQ66" s="1"/>
      <c r="FRR66" s="1"/>
      <c r="FRS66" s="1"/>
      <c r="FRT66" s="1"/>
      <c r="FRU66" s="1"/>
      <c r="FRV66" s="1"/>
      <c r="FRW66" s="1"/>
      <c r="FRX66" s="1"/>
      <c r="FRY66" s="1"/>
      <c r="FRZ66" s="1"/>
      <c r="FSA66" s="1"/>
      <c r="FSB66" s="1"/>
      <c r="FSC66" s="1"/>
      <c r="FSD66" s="1"/>
      <c r="FSE66" s="1"/>
      <c r="FSF66" s="1"/>
      <c r="FSG66" s="1"/>
      <c r="FSH66" s="1"/>
      <c r="FSI66" s="1"/>
      <c r="FSJ66" s="1"/>
      <c r="FSK66" s="1"/>
      <c r="FSL66" s="1"/>
      <c r="FSM66" s="1"/>
      <c r="FSN66" s="1"/>
      <c r="FSO66" s="1"/>
      <c r="FSP66" s="1"/>
      <c r="FSQ66" s="1"/>
      <c r="FSR66" s="1"/>
      <c r="FSS66" s="1"/>
      <c r="FST66" s="1"/>
      <c r="FSU66" s="1"/>
      <c r="FSV66" s="1"/>
      <c r="FSW66" s="1"/>
      <c r="FSX66" s="1"/>
      <c r="FSY66" s="1"/>
      <c r="FSZ66" s="1"/>
      <c r="FTA66" s="1"/>
      <c r="FTB66" s="1"/>
      <c r="FTC66" s="1"/>
      <c r="FTD66" s="1"/>
      <c r="FTE66" s="1"/>
      <c r="FTF66" s="1"/>
      <c r="FTG66" s="1"/>
      <c r="FTH66" s="1"/>
      <c r="FTI66" s="1"/>
      <c r="FTJ66" s="1"/>
      <c r="FTK66" s="1"/>
      <c r="FTL66" s="1"/>
      <c r="FTM66" s="1"/>
      <c r="FTN66" s="1"/>
      <c r="FTO66" s="1"/>
      <c r="FTP66" s="1"/>
      <c r="FTQ66" s="1"/>
      <c r="FTR66" s="1"/>
      <c r="FTS66" s="1"/>
      <c r="FTT66" s="1"/>
      <c r="FTU66" s="1"/>
      <c r="FTV66" s="1"/>
      <c r="FTW66" s="1"/>
      <c r="FTX66" s="1"/>
      <c r="FTY66" s="1"/>
      <c r="FTZ66" s="1"/>
      <c r="FUA66" s="1"/>
      <c r="FUB66" s="1"/>
      <c r="FUC66" s="1"/>
      <c r="FUD66" s="1"/>
      <c r="FUE66" s="1"/>
      <c r="FUF66" s="1"/>
      <c r="FUG66" s="1"/>
      <c r="FUH66" s="1"/>
      <c r="FUI66" s="1"/>
      <c r="FUJ66" s="1"/>
      <c r="FUK66" s="1"/>
      <c r="FUL66" s="1"/>
      <c r="FUM66" s="1"/>
      <c r="FUN66" s="1"/>
      <c r="FUO66" s="1"/>
      <c r="FUP66" s="1"/>
      <c r="FUQ66" s="1"/>
      <c r="FUR66" s="1"/>
      <c r="FUS66" s="1"/>
      <c r="FUT66" s="1"/>
      <c r="FUU66" s="1"/>
      <c r="FUV66" s="1"/>
      <c r="FUW66" s="1"/>
      <c r="FUX66" s="1"/>
      <c r="FUY66" s="1"/>
      <c r="FUZ66" s="1"/>
      <c r="FVA66" s="1"/>
      <c r="FVB66" s="1"/>
      <c r="FVC66" s="1"/>
      <c r="FVD66" s="1"/>
      <c r="FVE66" s="1"/>
      <c r="FVF66" s="1"/>
      <c r="FVG66" s="1"/>
      <c r="FVH66" s="1"/>
      <c r="FVI66" s="1"/>
      <c r="FVJ66" s="1"/>
      <c r="FVK66" s="1"/>
      <c r="FVL66" s="1"/>
      <c r="FVM66" s="1"/>
      <c r="FVN66" s="1"/>
      <c r="FVO66" s="1"/>
      <c r="FVP66" s="1"/>
      <c r="FVQ66" s="1"/>
      <c r="FVR66" s="1"/>
      <c r="FVS66" s="1"/>
      <c r="FVT66" s="1"/>
      <c r="FVU66" s="1"/>
      <c r="FVV66" s="1"/>
      <c r="FVW66" s="1"/>
      <c r="FVX66" s="1"/>
      <c r="FVY66" s="1"/>
      <c r="FVZ66" s="1"/>
      <c r="FWA66" s="1"/>
      <c r="FWB66" s="1"/>
      <c r="FWC66" s="1"/>
      <c r="FWD66" s="1"/>
      <c r="FWE66" s="1"/>
      <c r="FWF66" s="1"/>
      <c r="FWG66" s="1"/>
      <c r="FWH66" s="1"/>
      <c r="FWI66" s="1"/>
      <c r="FWJ66" s="1"/>
      <c r="FWK66" s="1"/>
      <c r="FWL66" s="1"/>
      <c r="FWM66" s="1"/>
      <c r="FWN66" s="1"/>
      <c r="FWO66" s="1"/>
      <c r="FWP66" s="1"/>
      <c r="FWQ66" s="1"/>
      <c r="FWR66" s="1"/>
      <c r="FWS66" s="1"/>
      <c r="FWT66" s="1"/>
      <c r="FWU66" s="1"/>
      <c r="FWV66" s="1"/>
      <c r="FWW66" s="1"/>
      <c r="FWX66" s="1"/>
      <c r="FWY66" s="1"/>
      <c r="FWZ66" s="1"/>
      <c r="FXA66" s="1"/>
      <c r="FXB66" s="1"/>
      <c r="FXC66" s="1"/>
      <c r="FXD66" s="1"/>
      <c r="FXE66" s="1"/>
      <c r="FXF66" s="1"/>
      <c r="FXG66" s="1"/>
      <c r="FXH66" s="1"/>
      <c r="FXI66" s="1"/>
      <c r="FXJ66" s="1"/>
      <c r="FXK66" s="1"/>
      <c r="FXL66" s="1"/>
      <c r="FXM66" s="1"/>
      <c r="FXN66" s="1"/>
      <c r="FXO66" s="1"/>
      <c r="FXP66" s="1"/>
      <c r="FXQ66" s="1"/>
      <c r="FXR66" s="1"/>
      <c r="FXS66" s="1"/>
      <c r="FXT66" s="1"/>
      <c r="FXU66" s="1"/>
      <c r="FXV66" s="1"/>
      <c r="FXW66" s="1"/>
      <c r="FXX66" s="1"/>
      <c r="FXY66" s="1"/>
      <c r="FXZ66" s="1"/>
      <c r="FYA66" s="1"/>
      <c r="FYB66" s="1"/>
      <c r="FYC66" s="1"/>
      <c r="FYD66" s="1"/>
      <c r="FYE66" s="1"/>
      <c r="FYF66" s="1"/>
      <c r="FYG66" s="1"/>
      <c r="FYH66" s="1"/>
      <c r="FYI66" s="1"/>
      <c r="FYJ66" s="1"/>
      <c r="FYK66" s="1"/>
      <c r="FYL66" s="1"/>
      <c r="FYM66" s="1"/>
      <c r="FYN66" s="1"/>
      <c r="FYO66" s="1"/>
      <c r="FYP66" s="1"/>
      <c r="FYQ66" s="1"/>
      <c r="FYR66" s="1"/>
      <c r="FYS66" s="1"/>
      <c r="FYT66" s="1"/>
      <c r="FYU66" s="1"/>
      <c r="FYV66" s="1"/>
      <c r="FYW66" s="1"/>
      <c r="FYX66" s="1"/>
      <c r="FYY66" s="1"/>
      <c r="FYZ66" s="1"/>
      <c r="FZA66" s="1"/>
      <c r="FZB66" s="1"/>
      <c r="FZC66" s="1"/>
      <c r="FZD66" s="1"/>
      <c r="FZE66" s="1"/>
      <c r="FZF66" s="1"/>
      <c r="FZG66" s="1"/>
      <c r="FZH66" s="1"/>
      <c r="FZI66" s="1"/>
      <c r="FZJ66" s="1"/>
      <c r="FZK66" s="1"/>
      <c r="FZL66" s="1"/>
      <c r="FZM66" s="1"/>
      <c r="FZN66" s="1"/>
      <c r="FZO66" s="1"/>
      <c r="FZP66" s="1"/>
      <c r="FZQ66" s="1"/>
      <c r="FZR66" s="1"/>
      <c r="FZS66" s="1"/>
      <c r="FZT66" s="1"/>
      <c r="FZU66" s="1"/>
      <c r="FZV66" s="1"/>
      <c r="FZW66" s="1"/>
      <c r="FZX66" s="1"/>
      <c r="FZY66" s="1"/>
      <c r="FZZ66" s="1"/>
      <c r="GAA66" s="1"/>
      <c r="GAB66" s="1"/>
      <c r="GAC66" s="1"/>
      <c r="GAD66" s="1"/>
      <c r="GAE66" s="1"/>
      <c r="GAF66" s="1"/>
      <c r="GAG66" s="1"/>
      <c r="GAH66" s="1"/>
      <c r="GAI66" s="1"/>
      <c r="GAJ66" s="1"/>
      <c r="GAK66" s="1"/>
      <c r="GAL66" s="1"/>
      <c r="GAM66" s="1"/>
      <c r="GAN66" s="1"/>
      <c r="GAO66" s="1"/>
      <c r="GAP66" s="1"/>
      <c r="GAQ66" s="1"/>
      <c r="GAR66" s="1"/>
      <c r="GAS66" s="1"/>
      <c r="GAT66" s="1"/>
      <c r="GAU66" s="1"/>
      <c r="GAV66" s="1"/>
      <c r="GAW66" s="1"/>
      <c r="GAX66" s="1"/>
      <c r="GAY66" s="1"/>
      <c r="GAZ66" s="1"/>
      <c r="GBA66" s="1"/>
      <c r="GBB66" s="1"/>
      <c r="GBC66" s="1"/>
      <c r="GBD66" s="1"/>
      <c r="GBE66" s="1"/>
      <c r="GBF66" s="1"/>
      <c r="GBG66" s="1"/>
      <c r="GBH66" s="1"/>
      <c r="GBI66" s="1"/>
      <c r="GBJ66" s="1"/>
      <c r="GBK66" s="1"/>
      <c r="GBL66" s="1"/>
      <c r="GBM66" s="1"/>
      <c r="GBN66" s="1"/>
      <c r="GBO66" s="1"/>
      <c r="GBP66" s="1"/>
      <c r="GBQ66" s="1"/>
      <c r="GBR66" s="1"/>
      <c r="GBS66" s="1"/>
      <c r="GBT66" s="1"/>
      <c r="GBU66" s="1"/>
      <c r="GBV66" s="1"/>
      <c r="GBW66" s="1"/>
      <c r="GBX66" s="1"/>
      <c r="GBY66" s="1"/>
      <c r="GBZ66" s="1"/>
      <c r="GCA66" s="1"/>
      <c r="GCB66" s="1"/>
      <c r="GCC66" s="1"/>
      <c r="GCD66" s="1"/>
      <c r="GCE66" s="1"/>
      <c r="GCF66" s="1"/>
      <c r="GCG66" s="1"/>
      <c r="GCH66" s="1"/>
      <c r="GCI66" s="1"/>
      <c r="GCJ66" s="1"/>
      <c r="GCK66" s="1"/>
      <c r="GCL66" s="1"/>
      <c r="GCM66" s="1"/>
      <c r="GCN66" s="1"/>
      <c r="GCO66" s="1"/>
      <c r="GCP66" s="1"/>
      <c r="GCQ66" s="1"/>
      <c r="GCR66" s="1"/>
      <c r="GCS66" s="1"/>
      <c r="GCT66" s="1"/>
      <c r="GCU66" s="1"/>
      <c r="GCV66" s="1"/>
      <c r="GCW66" s="1"/>
      <c r="GCX66" s="1"/>
      <c r="GCY66" s="1"/>
      <c r="GCZ66" s="1"/>
      <c r="GDA66" s="1"/>
      <c r="GDB66" s="1"/>
      <c r="GDC66" s="1"/>
      <c r="GDD66" s="1"/>
      <c r="GDE66" s="1"/>
      <c r="GDF66" s="1"/>
      <c r="GDG66" s="1"/>
      <c r="GDH66" s="1"/>
      <c r="GDI66" s="1"/>
      <c r="GDJ66" s="1"/>
      <c r="GDK66" s="1"/>
      <c r="GDL66" s="1"/>
      <c r="GDM66" s="1"/>
      <c r="GDN66" s="1"/>
      <c r="GDO66" s="1"/>
      <c r="GDP66" s="1"/>
      <c r="GDQ66" s="1"/>
      <c r="GDR66" s="1"/>
      <c r="GDS66" s="1"/>
      <c r="GDT66" s="1"/>
      <c r="GDU66" s="1"/>
      <c r="GDV66" s="1"/>
      <c r="GDW66" s="1"/>
      <c r="GDX66" s="1"/>
      <c r="GDY66" s="1"/>
      <c r="GDZ66" s="1"/>
      <c r="GEA66" s="1"/>
      <c r="GEB66" s="1"/>
      <c r="GEC66" s="1"/>
      <c r="GED66" s="1"/>
      <c r="GEE66" s="1"/>
      <c r="GEF66" s="1"/>
      <c r="GEG66" s="1"/>
      <c r="GEH66" s="1"/>
      <c r="GEI66" s="1"/>
      <c r="GEJ66" s="1"/>
      <c r="GEK66" s="1"/>
      <c r="GEL66" s="1"/>
      <c r="GEM66" s="1"/>
      <c r="GEN66" s="1"/>
      <c r="GEO66" s="1"/>
      <c r="GEP66" s="1"/>
      <c r="GEQ66" s="1"/>
      <c r="GER66" s="1"/>
      <c r="GES66" s="1"/>
      <c r="GET66" s="1"/>
      <c r="GEU66" s="1"/>
      <c r="GEV66" s="1"/>
      <c r="GEW66" s="1"/>
      <c r="GEX66" s="1"/>
      <c r="GEY66" s="1"/>
      <c r="GEZ66" s="1"/>
      <c r="GFA66" s="1"/>
      <c r="GFB66" s="1"/>
      <c r="GFC66" s="1"/>
      <c r="GFD66" s="1"/>
      <c r="GFE66" s="1"/>
      <c r="GFF66" s="1"/>
      <c r="GFG66" s="1"/>
      <c r="GFH66" s="1"/>
      <c r="GFI66" s="1"/>
      <c r="GFJ66" s="1"/>
      <c r="GFK66" s="1"/>
      <c r="GFL66" s="1"/>
      <c r="GFM66" s="1"/>
      <c r="GFN66" s="1"/>
      <c r="GFO66" s="1"/>
      <c r="GFP66" s="1"/>
      <c r="GFQ66" s="1"/>
      <c r="GFR66" s="1"/>
      <c r="GFS66" s="1"/>
      <c r="GFT66" s="1"/>
      <c r="GFU66" s="1"/>
      <c r="GFV66" s="1"/>
      <c r="GFW66" s="1"/>
      <c r="GFX66" s="1"/>
      <c r="GFY66" s="1"/>
      <c r="GFZ66" s="1"/>
      <c r="GGA66" s="1"/>
      <c r="GGB66" s="1"/>
      <c r="GGC66" s="1"/>
      <c r="GGD66" s="1"/>
      <c r="GGE66" s="1"/>
      <c r="GGF66" s="1"/>
      <c r="GGG66" s="1"/>
      <c r="GGH66" s="1"/>
      <c r="GGI66" s="1"/>
      <c r="GGJ66" s="1"/>
      <c r="GGK66" s="1"/>
      <c r="GGL66" s="1"/>
      <c r="GGM66" s="1"/>
      <c r="GGN66" s="1"/>
      <c r="GGO66" s="1"/>
      <c r="GGP66" s="1"/>
      <c r="GGQ66" s="1"/>
      <c r="GGR66" s="1"/>
      <c r="GGS66" s="1"/>
      <c r="GGT66" s="1"/>
      <c r="GGU66" s="1"/>
      <c r="GGV66" s="1"/>
      <c r="GGW66" s="1"/>
      <c r="GGX66" s="1"/>
      <c r="GGY66" s="1"/>
      <c r="GGZ66" s="1"/>
      <c r="GHA66" s="1"/>
      <c r="GHB66" s="1"/>
      <c r="GHC66" s="1"/>
      <c r="GHD66" s="1"/>
      <c r="GHE66" s="1"/>
      <c r="GHF66" s="1"/>
      <c r="GHG66" s="1"/>
      <c r="GHH66" s="1"/>
      <c r="GHI66" s="1"/>
      <c r="GHJ66" s="1"/>
      <c r="GHK66" s="1"/>
      <c r="GHL66" s="1"/>
      <c r="GHM66" s="1"/>
      <c r="GHN66" s="1"/>
      <c r="GHO66" s="1"/>
      <c r="GHP66" s="1"/>
      <c r="GHQ66" s="1"/>
      <c r="GHR66" s="1"/>
      <c r="GHS66" s="1"/>
      <c r="GHT66" s="1"/>
      <c r="GHU66" s="1"/>
      <c r="GHV66" s="1"/>
      <c r="GHW66" s="1"/>
      <c r="GHX66" s="1"/>
      <c r="GHY66" s="1"/>
      <c r="GHZ66" s="1"/>
      <c r="GIA66" s="1"/>
      <c r="GIB66" s="1"/>
      <c r="GIC66" s="1"/>
      <c r="GID66" s="1"/>
      <c r="GIE66" s="1"/>
      <c r="GIF66" s="1"/>
      <c r="GIG66" s="1"/>
      <c r="GIH66" s="1"/>
      <c r="GII66" s="1"/>
      <c r="GIJ66" s="1"/>
      <c r="GIK66" s="1"/>
      <c r="GIL66" s="1"/>
      <c r="GIM66" s="1"/>
      <c r="GIN66" s="1"/>
      <c r="GIO66" s="1"/>
      <c r="GIP66" s="1"/>
      <c r="GIQ66" s="1"/>
      <c r="GIR66" s="1"/>
      <c r="GIS66" s="1"/>
      <c r="GIT66" s="1"/>
      <c r="GIU66" s="1"/>
      <c r="GIV66" s="1"/>
      <c r="GIW66" s="1"/>
      <c r="GIX66" s="1"/>
      <c r="GIY66" s="1"/>
      <c r="GIZ66" s="1"/>
      <c r="GJA66" s="1"/>
      <c r="GJB66" s="1"/>
      <c r="GJC66" s="1"/>
      <c r="GJD66" s="1"/>
      <c r="GJE66" s="1"/>
      <c r="GJF66" s="1"/>
      <c r="GJG66" s="1"/>
      <c r="GJH66" s="1"/>
      <c r="GJI66" s="1"/>
      <c r="GJJ66" s="1"/>
      <c r="GJK66" s="1"/>
      <c r="GJL66" s="1"/>
      <c r="GJM66" s="1"/>
      <c r="GJN66" s="1"/>
      <c r="GJO66" s="1"/>
      <c r="GJP66" s="1"/>
      <c r="GJQ66" s="1"/>
      <c r="GJR66" s="1"/>
      <c r="GJS66" s="1"/>
      <c r="GJT66" s="1"/>
      <c r="GJU66" s="1"/>
      <c r="GJV66" s="1"/>
      <c r="GJW66" s="1"/>
      <c r="GJX66" s="1"/>
      <c r="GJY66" s="1"/>
      <c r="GJZ66" s="1"/>
      <c r="GKA66" s="1"/>
      <c r="GKB66" s="1"/>
      <c r="GKC66" s="1"/>
      <c r="GKD66" s="1"/>
      <c r="GKE66" s="1"/>
      <c r="GKF66" s="1"/>
      <c r="GKG66" s="1"/>
      <c r="GKH66" s="1"/>
      <c r="GKI66" s="1"/>
      <c r="GKJ66" s="1"/>
      <c r="GKK66" s="1"/>
      <c r="GKL66" s="1"/>
      <c r="GKM66" s="1"/>
      <c r="GKN66" s="1"/>
      <c r="GKO66" s="1"/>
      <c r="GKP66" s="1"/>
      <c r="GKQ66" s="1"/>
      <c r="GKR66" s="1"/>
      <c r="GKS66" s="1"/>
      <c r="GKT66" s="1"/>
      <c r="GKU66" s="1"/>
      <c r="GKV66" s="1"/>
      <c r="GKW66" s="1"/>
      <c r="GKX66" s="1"/>
      <c r="GKY66" s="1"/>
      <c r="GKZ66" s="1"/>
      <c r="GLA66" s="1"/>
      <c r="GLB66" s="1"/>
      <c r="GLC66" s="1"/>
      <c r="GLD66" s="1"/>
      <c r="GLE66" s="1"/>
      <c r="GLF66" s="1"/>
      <c r="GLG66" s="1"/>
      <c r="GLH66" s="1"/>
      <c r="GLI66" s="1"/>
      <c r="GLJ66" s="1"/>
      <c r="GLK66" s="1"/>
      <c r="GLL66" s="1"/>
      <c r="GLM66" s="1"/>
      <c r="GLN66" s="1"/>
      <c r="GLO66" s="1"/>
      <c r="GLP66" s="1"/>
      <c r="GLQ66" s="1"/>
      <c r="GLR66" s="1"/>
      <c r="GLS66" s="1"/>
      <c r="GLT66" s="1"/>
      <c r="GLU66" s="1"/>
      <c r="GLV66" s="1"/>
      <c r="GLW66" s="1"/>
      <c r="GLX66" s="1"/>
      <c r="GLY66" s="1"/>
      <c r="GLZ66" s="1"/>
      <c r="GMA66" s="1"/>
      <c r="GMB66" s="1"/>
      <c r="GMC66" s="1"/>
      <c r="GMD66" s="1"/>
      <c r="GME66" s="1"/>
      <c r="GMF66" s="1"/>
      <c r="GMG66" s="1"/>
      <c r="GMH66" s="1"/>
      <c r="GMI66" s="1"/>
      <c r="GMJ66" s="1"/>
      <c r="GMK66" s="1"/>
      <c r="GML66" s="1"/>
      <c r="GMM66" s="1"/>
      <c r="GMN66" s="1"/>
      <c r="GMO66" s="1"/>
      <c r="GMP66" s="1"/>
      <c r="GMQ66" s="1"/>
      <c r="GMR66" s="1"/>
      <c r="GMS66" s="1"/>
      <c r="GMT66" s="1"/>
      <c r="GMU66" s="1"/>
      <c r="GMV66" s="1"/>
      <c r="GMW66" s="1"/>
      <c r="GMX66" s="1"/>
      <c r="GMY66" s="1"/>
      <c r="GMZ66" s="1"/>
      <c r="GNA66" s="1"/>
      <c r="GNB66" s="1"/>
      <c r="GNC66" s="1"/>
      <c r="GND66" s="1"/>
      <c r="GNE66" s="1"/>
      <c r="GNF66" s="1"/>
      <c r="GNG66" s="1"/>
      <c r="GNH66" s="1"/>
      <c r="GNI66" s="1"/>
      <c r="GNJ66" s="1"/>
      <c r="GNK66" s="1"/>
      <c r="GNL66" s="1"/>
      <c r="GNM66" s="1"/>
      <c r="GNN66" s="1"/>
      <c r="GNO66" s="1"/>
      <c r="GNP66" s="1"/>
      <c r="GNQ66" s="1"/>
      <c r="GNR66" s="1"/>
      <c r="GNS66" s="1"/>
      <c r="GNT66" s="1"/>
      <c r="GNU66" s="1"/>
      <c r="GNV66" s="1"/>
      <c r="GNW66" s="1"/>
      <c r="GNX66" s="1"/>
      <c r="GNY66" s="1"/>
      <c r="GNZ66" s="1"/>
      <c r="GOA66" s="1"/>
      <c r="GOB66" s="1"/>
      <c r="GOC66" s="1"/>
      <c r="GOD66" s="1"/>
      <c r="GOE66" s="1"/>
      <c r="GOF66" s="1"/>
      <c r="GOG66" s="1"/>
      <c r="GOH66" s="1"/>
      <c r="GOI66" s="1"/>
      <c r="GOJ66" s="1"/>
      <c r="GOK66" s="1"/>
      <c r="GOL66" s="1"/>
      <c r="GOM66" s="1"/>
      <c r="GON66" s="1"/>
      <c r="GOO66" s="1"/>
      <c r="GOP66" s="1"/>
      <c r="GOQ66" s="1"/>
      <c r="GOR66" s="1"/>
      <c r="GOS66" s="1"/>
      <c r="GOT66" s="1"/>
      <c r="GOU66" s="1"/>
      <c r="GOV66" s="1"/>
      <c r="GOW66" s="1"/>
      <c r="GOX66" s="1"/>
      <c r="GOY66" s="1"/>
      <c r="GOZ66" s="1"/>
      <c r="GPA66" s="1"/>
      <c r="GPB66" s="1"/>
      <c r="GPC66" s="1"/>
      <c r="GPD66" s="1"/>
      <c r="GPE66" s="1"/>
      <c r="GPF66" s="1"/>
      <c r="GPG66" s="1"/>
      <c r="GPH66" s="1"/>
      <c r="GPI66" s="1"/>
      <c r="GPJ66" s="1"/>
      <c r="GPK66" s="1"/>
      <c r="GPL66" s="1"/>
      <c r="GPM66" s="1"/>
      <c r="GPN66" s="1"/>
      <c r="GPO66" s="1"/>
      <c r="GPP66" s="1"/>
      <c r="GPQ66" s="1"/>
      <c r="GPR66" s="1"/>
      <c r="GPS66" s="1"/>
      <c r="GPT66" s="1"/>
      <c r="GPU66" s="1"/>
      <c r="GPV66" s="1"/>
      <c r="GPW66" s="1"/>
      <c r="GPX66" s="1"/>
      <c r="GPY66" s="1"/>
      <c r="GPZ66" s="1"/>
      <c r="GQA66" s="1"/>
      <c r="GQB66" s="1"/>
      <c r="GQC66" s="1"/>
      <c r="GQD66" s="1"/>
      <c r="GQE66" s="1"/>
      <c r="GQF66" s="1"/>
      <c r="GQG66" s="1"/>
      <c r="GQH66" s="1"/>
      <c r="GQI66" s="1"/>
      <c r="GQJ66" s="1"/>
      <c r="GQK66" s="1"/>
      <c r="GQL66" s="1"/>
      <c r="GQM66" s="1"/>
      <c r="GQN66" s="1"/>
      <c r="GQO66" s="1"/>
      <c r="GQP66" s="1"/>
      <c r="GQQ66" s="1"/>
      <c r="GQR66" s="1"/>
      <c r="GQS66" s="1"/>
      <c r="GQT66" s="1"/>
      <c r="GQU66" s="1"/>
      <c r="GQV66" s="1"/>
      <c r="GQW66" s="1"/>
      <c r="GQX66" s="1"/>
      <c r="GQY66" s="1"/>
      <c r="GQZ66" s="1"/>
      <c r="GRA66" s="1"/>
      <c r="GRB66" s="1"/>
      <c r="GRC66" s="1"/>
      <c r="GRD66" s="1"/>
      <c r="GRE66" s="1"/>
      <c r="GRF66" s="1"/>
      <c r="GRG66" s="1"/>
      <c r="GRH66" s="1"/>
      <c r="GRI66" s="1"/>
      <c r="GRJ66" s="1"/>
      <c r="GRK66" s="1"/>
      <c r="GRL66" s="1"/>
      <c r="GRM66" s="1"/>
      <c r="GRN66" s="1"/>
      <c r="GRO66" s="1"/>
      <c r="GRP66" s="1"/>
      <c r="GRQ66" s="1"/>
      <c r="GRR66" s="1"/>
      <c r="GRS66" s="1"/>
      <c r="GRT66" s="1"/>
      <c r="GRU66" s="1"/>
      <c r="GRV66" s="1"/>
      <c r="GRW66" s="1"/>
      <c r="GRX66" s="1"/>
      <c r="GRY66" s="1"/>
      <c r="GRZ66" s="1"/>
      <c r="GSA66" s="1"/>
      <c r="GSB66" s="1"/>
      <c r="GSC66" s="1"/>
      <c r="GSD66" s="1"/>
      <c r="GSE66" s="1"/>
      <c r="GSF66" s="1"/>
      <c r="GSG66" s="1"/>
      <c r="GSH66" s="1"/>
      <c r="GSI66" s="1"/>
      <c r="GSJ66" s="1"/>
      <c r="GSK66" s="1"/>
      <c r="GSL66" s="1"/>
      <c r="GSM66" s="1"/>
      <c r="GSN66" s="1"/>
      <c r="GSO66" s="1"/>
      <c r="GSP66" s="1"/>
      <c r="GSQ66" s="1"/>
      <c r="GSR66" s="1"/>
      <c r="GSS66" s="1"/>
      <c r="GST66" s="1"/>
      <c r="GSU66" s="1"/>
      <c r="GSV66" s="1"/>
      <c r="GSW66" s="1"/>
      <c r="GSX66" s="1"/>
      <c r="GSY66" s="1"/>
      <c r="GSZ66" s="1"/>
      <c r="GTA66" s="1"/>
      <c r="GTB66" s="1"/>
      <c r="GTC66" s="1"/>
      <c r="GTD66" s="1"/>
      <c r="GTE66" s="1"/>
      <c r="GTF66" s="1"/>
      <c r="GTG66" s="1"/>
      <c r="GTH66" s="1"/>
      <c r="GTI66" s="1"/>
      <c r="GTJ66" s="1"/>
      <c r="GTK66" s="1"/>
      <c r="GTL66" s="1"/>
      <c r="GTM66" s="1"/>
      <c r="GTN66" s="1"/>
      <c r="GTO66" s="1"/>
      <c r="GTP66" s="1"/>
      <c r="GTQ66" s="1"/>
      <c r="GTR66" s="1"/>
      <c r="GTS66" s="1"/>
      <c r="GTT66" s="1"/>
      <c r="GTU66" s="1"/>
      <c r="GTV66" s="1"/>
      <c r="GTW66" s="1"/>
      <c r="GTX66" s="1"/>
      <c r="GTY66" s="1"/>
      <c r="GTZ66" s="1"/>
      <c r="GUA66" s="1"/>
      <c r="GUB66" s="1"/>
      <c r="GUC66" s="1"/>
      <c r="GUD66" s="1"/>
      <c r="GUE66" s="1"/>
      <c r="GUF66" s="1"/>
      <c r="GUG66" s="1"/>
      <c r="GUH66" s="1"/>
      <c r="GUI66" s="1"/>
      <c r="GUJ66" s="1"/>
      <c r="GUK66" s="1"/>
      <c r="GUL66" s="1"/>
      <c r="GUM66" s="1"/>
      <c r="GUN66" s="1"/>
      <c r="GUO66" s="1"/>
      <c r="GUP66" s="1"/>
      <c r="GUQ66" s="1"/>
      <c r="GUR66" s="1"/>
      <c r="GUS66" s="1"/>
      <c r="GUT66" s="1"/>
      <c r="GUU66" s="1"/>
      <c r="GUV66" s="1"/>
      <c r="GUW66" s="1"/>
      <c r="GUX66" s="1"/>
      <c r="GUY66" s="1"/>
      <c r="GUZ66" s="1"/>
      <c r="GVA66" s="1"/>
      <c r="GVB66" s="1"/>
      <c r="GVC66" s="1"/>
      <c r="GVD66" s="1"/>
      <c r="GVE66" s="1"/>
      <c r="GVF66" s="1"/>
      <c r="GVG66" s="1"/>
      <c r="GVH66" s="1"/>
      <c r="GVI66" s="1"/>
      <c r="GVJ66" s="1"/>
      <c r="GVK66" s="1"/>
      <c r="GVL66" s="1"/>
      <c r="GVM66" s="1"/>
      <c r="GVN66" s="1"/>
      <c r="GVO66" s="1"/>
      <c r="GVP66" s="1"/>
      <c r="GVQ66" s="1"/>
      <c r="GVR66" s="1"/>
      <c r="GVS66" s="1"/>
      <c r="GVT66" s="1"/>
      <c r="GVU66" s="1"/>
      <c r="GVV66" s="1"/>
      <c r="GVW66" s="1"/>
      <c r="GVX66" s="1"/>
      <c r="GVY66" s="1"/>
      <c r="GVZ66" s="1"/>
      <c r="GWA66" s="1"/>
      <c r="GWB66" s="1"/>
      <c r="GWC66" s="1"/>
      <c r="GWD66" s="1"/>
      <c r="GWE66" s="1"/>
      <c r="GWF66" s="1"/>
      <c r="GWG66" s="1"/>
      <c r="GWH66" s="1"/>
      <c r="GWI66" s="1"/>
      <c r="GWJ66" s="1"/>
      <c r="GWK66" s="1"/>
      <c r="GWL66" s="1"/>
      <c r="GWM66" s="1"/>
      <c r="GWN66" s="1"/>
      <c r="GWO66" s="1"/>
      <c r="GWP66" s="1"/>
      <c r="GWQ66" s="1"/>
      <c r="GWR66" s="1"/>
      <c r="GWS66" s="1"/>
      <c r="GWT66" s="1"/>
      <c r="GWU66" s="1"/>
      <c r="GWV66" s="1"/>
      <c r="GWW66" s="1"/>
      <c r="GWX66" s="1"/>
      <c r="GWY66" s="1"/>
      <c r="GWZ66" s="1"/>
      <c r="GXA66" s="1"/>
      <c r="GXB66" s="1"/>
      <c r="GXC66" s="1"/>
      <c r="GXD66" s="1"/>
      <c r="GXE66" s="1"/>
      <c r="GXF66" s="1"/>
      <c r="GXG66" s="1"/>
      <c r="GXH66" s="1"/>
      <c r="GXI66" s="1"/>
      <c r="GXJ66" s="1"/>
      <c r="GXK66" s="1"/>
      <c r="GXL66" s="1"/>
      <c r="GXM66" s="1"/>
      <c r="GXN66" s="1"/>
      <c r="GXO66" s="1"/>
      <c r="GXP66" s="1"/>
      <c r="GXQ66" s="1"/>
      <c r="GXR66" s="1"/>
      <c r="GXS66" s="1"/>
      <c r="GXT66" s="1"/>
      <c r="GXU66" s="1"/>
      <c r="GXV66" s="1"/>
      <c r="GXW66" s="1"/>
      <c r="GXX66" s="1"/>
      <c r="GXY66" s="1"/>
      <c r="GXZ66" s="1"/>
      <c r="GYA66" s="1"/>
      <c r="GYB66" s="1"/>
      <c r="GYC66" s="1"/>
      <c r="GYD66" s="1"/>
      <c r="GYE66" s="1"/>
      <c r="GYF66" s="1"/>
      <c r="GYG66" s="1"/>
      <c r="GYH66" s="1"/>
      <c r="GYI66" s="1"/>
      <c r="GYJ66" s="1"/>
      <c r="GYK66" s="1"/>
      <c r="GYL66" s="1"/>
      <c r="GYM66" s="1"/>
      <c r="GYN66" s="1"/>
      <c r="GYO66" s="1"/>
      <c r="GYP66" s="1"/>
      <c r="GYQ66" s="1"/>
      <c r="GYR66" s="1"/>
      <c r="GYS66" s="1"/>
      <c r="GYT66" s="1"/>
      <c r="GYU66" s="1"/>
      <c r="GYV66" s="1"/>
      <c r="GYW66" s="1"/>
      <c r="GYX66" s="1"/>
      <c r="GYY66" s="1"/>
      <c r="GYZ66" s="1"/>
      <c r="GZA66" s="1"/>
      <c r="GZB66" s="1"/>
      <c r="GZC66" s="1"/>
      <c r="GZD66" s="1"/>
      <c r="GZE66" s="1"/>
      <c r="GZF66" s="1"/>
      <c r="GZG66" s="1"/>
      <c r="GZH66" s="1"/>
      <c r="GZI66" s="1"/>
      <c r="GZJ66" s="1"/>
      <c r="GZK66" s="1"/>
      <c r="GZL66" s="1"/>
      <c r="GZM66" s="1"/>
      <c r="GZN66" s="1"/>
      <c r="GZO66" s="1"/>
      <c r="GZP66" s="1"/>
      <c r="GZQ66" s="1"/>
      <c r="GZR66" s="1"/>
      <c r="GZS66" s="1"/>
      <c r="GZT66" s="1"/>
      <c r="GZU66" s="1"/>
      <c r="GZV66" s="1"/>
      <c r="GZW66" s="1"/>
      <c r="GZX66" s="1"/>
      <c r="GZY66" s="1"/>
      <c r="GZZ66" s="1"/>
      <c r="HAA66" s="1"/>
      <c r="HAB66" s="1"/>
      <c r="HAC66" s="1"/>
      <c r="HAD66" s="1"/>
      <c r="HAE66" s="1"/>
      <c r="HAF66" s="1"/>
      <c r="HAG66" s="1"/>
      <c r="HAH66" s="1"/>
      <c r="HAI66" s="1"/>
      <c r="HAJ66" s="1"/>
      <c r="HAK66" s="1"/>
      <c r="HAL66" s="1"/>
      <c r="HAM66" s="1"/>
      <c r="HAN66" s="1"/>
      <c r="HAO66" s="1"/>
      <c r="HAP66" s="1"/>
      <c r="HAQ66" s="1"/>
      <c r="HAR66" s="1"/>
      <c r="HAS66" s="1"/>
      <c r="HAT66" s="1"/>
      <c r="HAU66" s="1"/>
      <c r="HAV66" s="1"/>
      <c r="HAW66" s="1"/>
      <c r="HAX66" s="1"/>
      <c r="HAY66" s="1"/>
      <c r="HAZ66" s="1"/>
      <c r="HBA66" s="1"/>
      <c r="HBB66" s="1"/>
      <c r="HBC66" s="1"/>
      <c r="HBD66" s="1"/>
      <c r="HBE66" s="1"/>
      <c r="HBF66" s="1"/>
      <c r="HBG66" s="1"/>
      <c r="HBH66" s="1"/>
      <c r="HBI66" s="1"/>
      <c r="HBJ66" s="1"/>
      <c r="HBK66" s="1"/>
      <c r="HBL66" s="1"/>
      <c r="HBM66" s="1"/>
      <c r="HBN66" s="1"/>
      <c r="HBO66" s="1"/>
      <c r="HBP66" s="1"/>
      <c r="HBQ66" s="1"/>
      <c r="HBR66" s="1"/>
      <c r="HBS66" s="1"/>
      <c r="HBT66" s="1"/>
      <c r="HBU66" s="1"/>
      <c r="HBV66" s="1"/>
      <c r="HBW66" s="1"/>
      <c r="HBX66" s="1"/>
      <c r="HBY66" s="1"/>
      <c r="HBZ66" s="1"/>
      <c r="HCA66" s="1"/>
      <c r="HCB66" s="1"/>
      <c r="HCC66" s="1"/>
      <c r="HCD66" s="1"/>
      <c r="HCE66" s="1"/>
      <c r="HCF66" s="1"/>
      <c r="HCG66" s="1"/>
      <c r="HCH66" s="1"/>
      <c r="HCI66" s="1"/>
      <c r="HCJ66" s="1"/>
      <c r="HCK66" s="1"/>
      <c r="HCL66" s="1"/>
      <c r="HCM66" s="1"/>
      <c r="HCN66" s="1"/>
      <c r="HCO66" s="1"/>
      <c r="HCP66" s="1"/>
      <c r="HCQ66" s="1"/>
      <c r="HCR66" s="1"/>
      <c r="HCS66" s="1"/>
      <c r="HCT66" s="1"/>
      <c r="HCU66" s="1"/>
      <c r="HCV66" s="1"/>
      <c r="HCW66" s="1"/>
      <c r="HCX66" s="1"/>
      <c r="HCY66" s="1"/>
      <c r="HCZ66" s="1"/>
      <c r="HDA66" s="1"/>
      <c r="HDB66" s="1"/>
      <c r="HDC66" s="1"/>
      <c r="HDD66" s="1"/>
      <c r="HDE66" s="1"/>
      <c r="HDF66" s="1"/>
      <c r="HDG66" s="1"/>
      <c r="HDH66" s="1"/>
      <c r="HDI66" s="1"/>
      <c r="HDJ66" s="1"/>
      <c r="HDK66" s="1"/>
      <c r="HDL66" s="1"/>
      <c r="HDM66" s="1"/>
      <c r="HDN66" s="1"/>
      <c r="HDO66" s="1"/>
      <c r="HDP66" s="1"/>
      <c r="HDQ66" s="1"/>
      <c r="HDR66" s="1"/>
      <c r="HDS66" s="1"/>
      <c r="HDT66" s="1"/>
      <c r="HDU66" s="1"/>
      <c r="HDV66" s="1"/>
      <c r="HDW66" s="1"/>
      <c r="HDX66" s="1"/>
      <c r="HDY66" s="1"/>
      <c r="HDZ66" s="1"/>
      <c r="HEA66" s="1"/>
      <c r="HEB66" s="1"/>
      <c r="HEC66" s="1"/>
      <c r="HED66" s="1"/>
      <c r="HEE66" s="1"/>
      <c r="HEF66" s="1"/>
      <c r="HEG66" s="1"/>
      <c r="HEH66" s="1"/>
      <c r="HEI66" s="1"/>
      <c r="HEJ66" s="1"/>
      <c r="HEK66" s="1"/>
      <c r="HEL66" s="1"/>
      <c r="HEM66" s="1"/>
      <c r="HEN66" s="1"/>
      <c r="HEO66" s="1"/>
      <c r="HEP66" s="1"/>
      <c r="HEQ66" s="1"/>
      <c r="HER66" s="1"/>
      <c r="HES66" s="1"/>
      <c r="HET66" s="1"/>
      <c r="HEU66" s="1"/>
      <c r="HEV66" s="1"/>
      <c r="HEW66" s="1"/>
      <c r="HEX66" s="1"/>
      <c r="HEY66" s="1"/>
      <c r="HEZ66" s="1"/>
      <c r="HFA66" s="1"/>
      <c r="HFB66" s="1"/>
      <c r="HFC66" s="1"/>
      <c r="HFD66" s="1"/>
      <c r="HFE66" s="1"/>
      <c r="HFF66" s="1"/>
      <c r="HFG66" s="1"/>
      <c r="HFH66" s="1"/>
      <c r="HFI66" s="1"/>
      <c r="HFJ66" s="1"/>
      <c r="HFK66" s="1"/>
      <c r="HFL66" s="1"/>
      <c r="HFM66" s="1"/>
      <c r="HFN66" s="1"/>
      <c r="HFO66" s="1"/>
      <c r="HFP66" s="1"/>
      <c r="HFQ66" s="1"/>
      <c r="HFR66" s="1"/>
      <c r="HFS66" s="1"/>
      <c r="HFT66" s="1"/>
      <c r="HFU66" s="1"/>
      <c r="HFV66" s="1"/>
      <c r="HFW66" s="1"/>
      <c r="HFX66" s="1"/>
      <c r="HFY66" s="1"/>
      <c r="HFZ66" s="1"/>
      <c r="HGA66" s="1"/>
      <c r="HGB66" s="1"/>
      <c r="HGC66" s="1"/>
      <c r="HGD66" s="1"/>
      <c r="HGE66" s="1"/>
      <c r="HGF66" s="1"/>
      <c r="HGG66" s="1"/>
      <c r="HGH66" s="1"/>
      <c r="HGI66" s="1"/>
      <c r="HGJ66" s="1"/>
      <c r="HGK66" s="1"/>
      <c r="HGL66" s="1"/>
      <c r="HGM66" s="1"/>
      <c r="HGN66" s="1"/>
      <c r="HGO66" s="1"/>
      <c r="HGP66" s="1"/>
      <c r="HGQ66" s="1"/>
      <c r="HGR66" s="1"/>
      <c r="HGS66" s="1"/>
      <c r="HGT66" s="1"/>
      <c r="HGU66" s="1"/>
      <c r="HGV66" s="1"/>
      <c r="HGW66" s="1"/>
      <c r="HGX66" s="1"/>
      <c r="HGY66" s="1"/>
      <c r="HGZ66" s="1"/>
      <c r="HHA66" s="1"/>
      <c r="HHB66" s="1"/>
      <c r="HHC66" s="1"/>
      <c r="HHD66" s="1"/>
      <c r="HHE66" s="1"/>
      <c r="HHF66" s="1"/>
      <c r="HHG66" s="1"/>
      <c r="HHH66" s="1"/>
      <c r="HHI66" s="1"/>
      <c r="HHJ66" s="1"/>
      <c r="HHK66" s="1"/>
      <c r="HHL66" s="1"/>
      <c r="HHM66" s="1"/>
      <c r="HHN66" s="1"/>
      <c r="HHO66" s="1"/>
      <c r="HHP66" s="1"/>
      <c r="HHQ66" s="1"/>
      <c r="HHR66" s="1"/>
      <c r="HHS66" s="1"/>
      <c r="HHT66" s="1"/>
      <c r="HHU66" s="1"/>
      <c r="HHV66" s="1"/>
      <c r="HHW66" s="1"/>
      <c r="HHX66" s="1"/>
      <c r="HHY66" s="1"/>
      <c r="HHZ66" s="1"/>
      <c r="HIA66" s="1"/>
      <c r="HIB66" s="1"/>
      <c r="HIC66" s="1"/>
      <c r="HID66" s="1"/>
      <c r="HIE66" s="1"/>
      <c r="HIF66" s="1"/>
      <c r="HIG66" s="1"/>
      <c r="HIH66" s="1"/>
      <c r="HII66" s="1"/>
      <c r="HIJ66" s="1"/>
      <c r="HIK66" s="1"/>
      <c r="HIL66" s="1"/>
      <c r="HIM66" s="1"/>
      <c r="HIN66" s="1"/>
      <c r="HIO66" s="1"/>
      <c r="HIP66" s="1"/>
      <c r="HIQ66" s="1"/>
      <c r="HIR66" s="1"/>
      <c r="HIS66" s="1"/>
      <c r="HIT66" s="1"/>
      <c r="HIU66" s="1"/>
      <c r="HIV66" s="1"/>
      <c r="HIW66" s="1"/>
      <c r="HIX66" s="1"/>
      <c r="HIY66" s="1"/>
      <c r="HIZ66" s="1"/>
      <c r="HJA66" s="1"/>
      <c r="HJB66" s="1"/>
      <c r="HJC66" s="1"/>
      <c r="HJD66" s="1"/>
      <c r="HJE66" s="1"/>
      <c r="HJF66" s="1"/>
      <c r="HJG66" s="1"/>
      <c r="HJH66" s="1"/>
      <c r="HJI66" s="1"/>
      <c r="HJJ66" s="1"/>
      <c r="HJK66" s="1"/>
      <c r="HJL66" s="1"/>
      <c r="HJM66" s="1"/>
      <c r="HJN66" s="1"/>
      <c r="HJO66" s="1"/>
      <c r="HJP66" s="1"/>
      <c r="HJQ66" s="1"/>
      <c r="HJR66" s="1"/>
      <c r="HJS66" s="1"/>
      <c r="HJT66" s="1"/>
      <c r="HJU66" s="1"/>
      <c r="HJV66" s="1"/>
      <c r="HJW66" s="1"/>
      <c r="HJX66" s="1"/>
      <c r="HJY66" s="1"/>
      <c r="HJZ66" s="1"/>
      <c r="HKA66" s="1"/>
      <c r="HKB66" s="1"/>
      <c r="HKC66" s="1"/>
      <c r="HKD66" s="1"/>
      <c r="HKE66" s="1"/>
      <c r="HKF66" s="1"/>
      <c r="HKG66" s="1"/>
      <c r="HKH66" s="1"/>
      <c r="HKI66" s="1"/>
      <c r="HKJ66" s="1"/>
      <c r="HKK66" s="1"/>
      <c r="HKL66" s="1"/>
      <c r="HKM66" s="1"/>
      <c r="HKN66" s="1"/>
      <c r="HKO66" s="1"/>
      <c r="HKP66" s="1"/>
      <c r="HKQ66" s="1"/>
      <c r="HKR66" s="1"/>
      <c r="HKS66" s="1"/>
      <c r="HKT66" s="1"/>
      <c r="HKU66" s="1"/>
      <c r="HKV66" s="1"/>
      <c r="HKW66" s="1"/>
      <c r="HKX66" s="1"/>
      <c r="HKY66" s="1"/>
      <c r="HKZ66" s="1"/>
      <c r="HLA66" s="1"/>
      <c r="HLB66" s="1"/>
      <c r="HLC66" s="1"/>
      <c r="HLD66" s="1"/>
      <c r="HLE66" s="1"/>
      <c r="HLF66" s="1"/>
      <c r="HLG66" s="1"/>
      <c r="HLH66" s="1"/>
      <c r="HLI66" s="1"/>
      <c r="HLJ66" s="1"/>
      <c r="HLK66" s="1"/>
      <c r="HLL66" s="1"/>
      <c r="HLM66" s="1"/>
      <c r="HLN66" s="1"/>
      <c r="HLO66" s="1"/>
      <c r="HLP66" s="1"/>
      <c r="HLQ66" s="1"/>
      <c r="HLR66" s="1"/>
      <c r="HLS66" s="1"/>
      <c r="HLT66" s="1"/>
      <c r="HLU66" s="1"/>
      <c r="HLV66" s="1"/>
      <c r="HLW66" s="1"/>
      <c r="HLX66" s="1"/>
      <c r="HLY66" s="1"/>
      <c r="HLZ66" s="1"/>
      <c r="HMA66" s="1"/>
      <c r="HMB66" s="1"/>
      <c r="HMC66" s="1"/>
      <c r="HMD66" s="1"/>
      <c r="HME66" s="1"/>
      <c r="HMF66" s="1"/>
      <c r="HMG66" s="1"/>
      <c r="HMH66" s="1"/>
      <c r="HMI66" s="1"/>
      <c r="HMJ66" s="1"/>
      <c r="HMK66" s="1"/>
      <c r="HML66" s="1"/>
      <c r="HMM66" s="1"/>
      <c r="HMN66" s="1"/>
      <c r="HMO66" s="1"/>
      <c r="HMP66" s="1"/>
      <c r="HMQ66" s="1"/>
      <c r="HMR66" s="1"/>
      <c r="HMS66" s="1"/>
      <c r="HMT66" s="1"/>
      <c r="HMU66" s="1"/>
      <c r="HMV66" s="1"/>
      <c r="HMW66" s="1"/>
      <c r="HMX66" s="1"/>
      <c r="HMY66" s="1"/>
      <c r="HMZ66" s="1"/>
      <c r="HNA66" s="1"/>
      <c r="HNB66" s="1"/>
      <c r="HNC66" s="1"/>
      <c r="HND66" s="1"/>
      <c r="HNE66" s="1"/>
      <c r="HNF66" s="1"/>
      <c r="HNG66" s="1"/>
      <c r="HNH66" s="1"/>
      <c r="HNI66" s="1"/>
      <c r="HNJ66" s="1"/>
      <c r="HNK66" s="1"/>
      <c r="HNL66" s="1"/>
      <c r="HNM66" s="1"/>
      <c r="HNN66" s="1"/>
      <c r="HNO66" s="1"/>
      <c r="HNP66" s="1"/>
      <c r="HNQ66" s="1"/>
      <c r="HNR66" s="1"/>
      <c r="HNS66" s="1"/>
      <c r="HNT66" s="1"/>
      <c r="HNU66" s="1"/>
      <c r="HNV66" s="1"/>
      <c r="HNW66" s="1"/>
      <c r="HNX66" s="1"/>
      <c r="HNY66" s="1"/>
      <c r="HNZ66" s="1"/>
      <c r="HOA66" s="1"/>
      <c r="HOB66" s="1"/>
      <c r="HOC66" s="1"/>
      <c r="HOD66" s="1"/>
      <c r="HOE66" s="1"/>
      <c r="HOF66" s="1"/>
      <c r="HOG66" s="1"/>
      <c r="HOH66" s="1"/>
      <c r="HOI66" s="1"/>
      <c r="HOJ66" s="1"/>
      <c r="HOK66" s="1"/>
      <c r="HOL66" s="1"/>
      <c r="HOM66" s="1"/>
      <c r="HON66" s="1"/>
      <c r="HOO66" s="1"/>
      <c r="HOP66" s="1"/>
      <c r="HOQ66" s="1"/>
      <c r="HOR66" s="1"/>
      <c r="HOS66" s="1"/>
      <c r="HOT66" s="1"/>
      <c r="HOU66" s="1"/>
      <c r="HOV66" s="1"/>
      <c r="HOW66" s="1"/>
      <c r="HOX66" s="1"/>
      <c r="HOY66" s="1"/>
      <c r="HOZ66" s="1"/>
      <c r="HPA66" s="1"/>
      <c r="HPB66" s="1"/>
      <c r="HPC66" s="1"/>
      <c r="HPD66" s="1"/>
      <c r="HPE66" s="1"/>
      <c r="HPF66" s="1"/>
      <c r="HPG66" s="1"/>
      <c r="HPH66" s="1"/>
      <c r="HPI66" s="1"/>
      <c r="HPJ66" s="1"/>
      <c r="HPK66" s="1"/>
      <c r="HPL66" s="1"/>
      <c r="HPM66" s="1"/>
      <c r="HPN66" s="1"/>
      <c r="HPO66" s="1"/>
      <c r="HPP66" s="1"/>
      <c r="HPQ66" s="1"/>
      <c r="HPR66" s="1"/>
      <c r="HPS66" s="1"/>
      <c r="HPT66" s="1"/>
      <c r="HPU66" s="1"/>
      <c r="HPV66" s="1"/>
      <c r="HPW66" s="1"/>
      <c r="HPX66" s="1"/>
      <c r="HPY66" s="1"/>
      <c r="HPZ66" s="1"/>
      <c r="HQA66" s="1"/>
      <c r="HQB66" s="1"/>
      <c r="HQC66" s="1"/>
      <c r="HQD66" s="1"/>
      <c r="HQE66" s="1"/>
      <c r="HQF66" s="1"/>
      <c r="HQG66" s="1"/>
      <c r="HQH66" s="1"/>
      <c r="HQI66" s="1"/>
      <c r="HQJ66" s="1"/>
      <c r="HQK66" s="1"/>
      <c r="HQL66" s="1"/>
      <c r="HQM66" s="1"/>
      <c r="HQN66" s="1"/>
      <c r="HQO66" s="1"/>
      <c r="HQP66" s="1"/>
      <c r="HQQ66" s="1"/>
      <c r="HQR66" s="1"/>
      <c r="HQS66" s="1"/>
      <c r="HQT66" s="1"/>
      <c r="HQU66" s="1"/>
      <c r="HQV66" s="1"/>
      <c r="HQW66" s="1"/>
      <c r="HQX66" s="1"/>
      <c r="HQY66" s="1"/>
      <c r="HQZ66" s="1"/>
      <c r="HRA66" s="1"/>
      <c r="HRB66" s="1"/>
      <c r="HRC66" s="1"/>
      <c r="HRD66" s="1"/>
      <c r="HRE66" s="1"/>
      <c r="HRF66" s="1"/>
      <c r="HRG66" s="1"/>
      <c r="HRH66" s="1"/>
      <c r="HRI66" s="1"/>
      <c r="HRJ66" s="1"/>
      <c r="HRK66" s="1"/>
      <c r="HRL66" s="1"/>
      <c r="HRM66" s="1"/>
      <c r="HRN66" s="1"/>
      <c r="HRO66" s="1"/>
      <c r="HRP66" s="1"/>
      <c r="HRQ66" s="1"/>
      <c r="HRR66" s="1"/>
      <c r="HRS66" s="1"/>
      <c r="HRT66" s="1"/>
      <c r="HRU66" s="1"/>
      <c r="HRV66" s="1"/>
      <c r="HRW66" s="1"/>
      <c r="HRX66" s="1"/>
      <c r="HRY66" s="1"/>
      <c r="HRZ66" s="1"/>
      <c r="HSA66" s="1"/>
      <c r="HSB66" s="1"/>
      <c r="HSC66" s="1"/>
      <c r="HSD66" s="1"/>
      <c r="HSE66" s="1"/>
      <c r="HSF66" s="1"/>
      <c r="HSG66" s="1"/>
      <c r="HSH66" s="1"/>
      <c r="HSI66" s="1"/>
      <c r="HSJ66" s="1"/>
      <c r="HSK66" s="1"/>
      <c r="HSL66" s="1"/>
      <c r="HSM66" s="1"/>
      <c r="HSN66" s="1"/>
      <c r="HSO66" s="1"/>
      <c r="HSP66" s="1"/>
      <c r="HSQ66" s="1"/>
      <c r="HSR66" s="1"/>
      <c r="HSS66" s="1"/>
      <c r="HST66" s="1"/>
      <c r="HSU66" s="1"/>
      <c r="HSV66" s="1"/>
      <c r="HSW66" s="1"/>
      <c r="HSX66" s="1"/>
      <c r="HSY66" s="1"/>
      <c r="HSZ66" s="1"/>
      <c r="HTA66" s="1"/>
      <c r="HTB66" s="1"/>
      <c r="HTC66" s="1"/>
      <c r="HTD66" s="1"/>
      <c r="HTE66" s="1"/>
      <c r="HTF66" s="1"/>
      <c r="HTG66" s="1"/>
      <c r="HTH66" s="1"/>
      <c r="HTI66" s="1"/>
      <c r="HTJ66" s="1"/>
      <c r="HTK66" s="1"/>
      <c r="HTL66" s="1"/>
      <c r="HTM66" s="1"/>
      <c r="HTN66" s="1"/>
      <c r="HTO66" s="1"/>
      <c r="HTP66" s="1"/>
      <c r="HTQ66" s="1"/>
      <c r="HTR66" s="1"/>
      <c r="HTS66" s="1"/>
      <c r="HTT66" s="1"/>
      <c r="HTU66" s="1"/>
      <c r="HTV66" s="1"/>
      <c r="HTW66" s="1"/>
      <c r="HTX66" s="1"/>
      <c r="HTY66" s="1"/>
      <c r="HTZ66" s="1"/>
      <c r="HUA66" s="1"/>
      <c r="HUB66" s="1"/>
      <c r="HUC66" s="1"/>
      <c r="HUD66" s="1"/>
      <c r="HUE66" s="1"/>
      <c r="HUF66" s="1"/>
      <c r="HUG66" s="1"/>
      <c r="HUH66" s="1"/>
      <c r="HUI66" s="1"/>
      <c r="HUJ66" s="1"/>
      <c r="HUK66" s="1"/>
      <c r="HUL66" s="1"/>
      <c r="HUM66" s="1"/>
      <c r="HUN66" s="1"/>
      <c r="HUO66" s="1"/>
      <c r="HUP66" s="1"/>
      <c r="HUQ66" s="1"/>
      <c r="HUR66" s="1"/>
      <c r="HUS66" s="1"/>
      <c r="HUT66" s="1"/>
      <c r="HUU66" s="1"/>
      <c r="HUV66" s="1"/>
      <c r="HUW66" s="1"/>
      <c r="HUX66" s="1"/>
      <c r="HUY66" s="1"/>
      <c r="HUZ66" s="1"/>
      <c r="HVA66" s="1"/>
      <c r="HVB66" s="1"/>
      <c r="HVC66" s="1"/>
      <c r="HVD66" s="1"/>
      <c r="HVE66" s="1"/>
      <c r="HVF66" s="1"/>
      <c r="HVG66" s="1"/>
      <c r="HVH66" s="1"/>
      <c r="HVI66" s="1"/>
      <c r="HVJ66" s="1"/>
      <c r="HVK66" s="1"/>
      <c r="HVL66" s="1"/>
      <c r="HVM66" s="1"/>
      <c r="HVN66" s="1"/>
      <c r="HVO66" s="1"/>
      <c r="HVP66" s="1"/>
      <c r="HVQ66" s="1"/>
      <c r="HVR66" s="1"/>
      <c r="HVS66" s="1"/>
      <c r="HVT66" s="1"/>
      <c r="HVU66" s="1"/>
      <c r="HVV66" s="1"/>
      <c r="HVW66" s="1"/>
      <c r="HVX66" s="1"/>
      <c r="HVY66" s="1"/>
      <c r="HVZ66" s="1"/>
      <c r="HWA66" s="1"/>
      <c r="HWB66" s="1"/>
      <c r="HWC66" s="1"/>
      <c r="HWD66" s="1"/>
      <c r="HWE66" s="1"/>
      <c r="HWF66" s="1"/>
      <c r="HWG66" s="1"/>
      <c r="HWH66" s="1"/>
      <c r="HWI66" s="1"/>
      <c r="HWJ66" s="1"/>
      <c r="HWK66" s="1"/>
      <c r="HWL66" s="1"/>
      <c r="HWM66" s="1"/>
      <c r="HWN66" s="1"/>
      <c r="HWO66" s="1"/>
      <c r="HWP66" s="1"/>
      <c r="HWQ66" s="1"/>
      <c r="HWR66" s="1"/>
      <c r="HWS66" s="1"/>
      <c r="HWT66" s="1"/>
      <c r="HWU66" s="1"/>
      <c r="HWV66" s="1"/>
      <c r="HWW66" s="1"/>
      <c r="HWX66" s="1"/>
      <c r="HWY66" s="1"/>
      <c r="HWZ66" s="1"/>
      <c r="HXA66" s="1"/>
      <c r="HXB66" s="1"/>
      <c r="HXC66" s="1"/>
      <c r="HXD66" s="1"/>
      <c r="HXE66" s="1"/>
      <c r="HXF66" s="1"/>
      <c r="HXG66" s="1"/>
      <c r="HXH66" s="1"/>
      <c r="HXI66" s="1"/>
      <c r="HXJ66" s="1"/>
      <c r="HXK66" s="1"/>
      <c r="HXL66" s="1"/>
      <c r="HXM66" s="1"/>
      <c r="HXN66" s="1"/>
      <c r="HXO66" s="1"/>
      <c r="HXP66" s="1"/>
      <c r="HXQ66" s="1"/>
      <c r="HXR66" s="1"/>
      <c r="HXS66" s="1"/>
      <c r="HXT66" s="1"/>
      <c r="HXU66" s="1"/>
      <c r="HXV66" s="1"/>
      <c r="HXW66" s="1"/>
      <c r="HXX66" s="1"/>
      <c r="HXY66" s="1"/>
      <c r="HXZ66" s="1"/>
      <c r="HYA66" s="1"/>
      <c r="HYB66" s="1"/>
      <c r="HYC66" s="1"/>
      <c r="HYD66" s="1"/>
      <c r="HYE66" s="1"/>
      <c r="HYF66" s="1"/>
      <c r="HYG66" s="1"/>
      <c r="HYH66" s="1"/>
      <c r="HYI66" s="1"/>
      <c r="HYJ66" s="1"/>
      <c r="HYK66" s="1"/>
      <c r="HYL66" s="1"/>
      <c r="HYM66" s="1"/>
      <c r="HYN66" s="1"/>
      <c r="HYO66" s="1"/>
      <c r="HYP66" s="1"/>
      <c r="HYQ66" s="1"/>
      <c r="HYR66" s="1"/>
      <c r="HYS66" s="1"/>
      <c r="HYT66" s="1"/>
      <c r="HYU66" s="1"/>
      <c r="HYV66" s="1"/>
      <c r="HYW66" s="1"/>
      <c r="HYX66" s="1"/>
      <c r="HYY66" s="1"/>
      <c r="HYZ66" s="1"/>
      <c r="HZA66" s="1"/>
      <c r="HZB66" s="1"/>
      <c r="HZC66" s="1"/>
      <c r="HZD66" s="1"/>
      <c r="HZE66" s="1"/>
      <c r="HZF66" s="1"/>
      <c r="HZG66" s="1"/>
      <c r="HZH66" s="1"/>
      <c r="HZI66" s="1"/>
      <c r="HZJ66" s="1"/>
      <c r="HZK66" s="1"/>
      <c r="HZL66" s="1"/>
      <c r="HZM66" s="1"/>
      <c r="HZN66" s="1"/>
      <c r="HZO66" s="1"/>
      <c r="HZP66" s="1"/>
      <c r="HZQ66" s="1"/>
      <c r="HZR66" s="1"/>
      <c r="HZS66" s="1"/>
      <c r="HZT66" s="1"/>
      <c r="HZU66" s="1"/>
      <c r="HZV66" s="1"/>
      <c r="HZW66" s="1"/>
      <c r="HZX66" s="1"/>
      <c r="HZY66" s="1"/>
      <c r="HZZ66" s="1"/>
      <c r="IAA66" s="1"/>
      <c r="IAB66" s="1"/>
      <c r="IAC66" s="1"/>
      <c r="IAD66" s="1"/>
      <c r="IAE66" s="1"/>
      <c r="IAF66" s="1"/>
      <c r="IAG66" s="1"/>
      <c r="IAH66" s="1"/>
      <c r="IAI66" s="1"/>
      <c r="IAJ66" s="1"/>
      <c r="IAK66" s="1"/>
      <c r="IAL66" s="1"/>
      <c r="IAM66" s="1"/>
      <c r="IAN66" s="1"/>
      <c r="IAO66" s="1"/>
      <c r="IAP66" s="1"/>
      <c r="IAQ66" s="1"/>
      <c r="IAR66" s="1"/>
      <c r="IAS66" s="1"/>
      <c r="IAT66" s="1"/>
      <c r="IAU66" s="1"/>
      <c r="IAV66" s="1"/>
      <c r="IAW66" s="1"/>
      <c r="IAX66" s="1"/>
      <c r="IAY66" s="1"/>
      <c r="IAZ66" s="1"/>
      <c r="IBA66" s="1"/>
      <c r="IBB66" s="1"/>
      <c r="IBC66" s="1"/>
      <c r="IBD66" s="1"/>
      <c r="IBE66" s="1"/>
      <c r="IBF66" s="1"/>
      <c r="IBG66" s="1"/>
      <c r="IBH66" s="1"/>
      <c r="IBI66" s="1"/>
      <c r="IBJ66" s="1"/>
      <c r="IBK66" s="1"/>
      <c r="IBL66" s="1"/>
      <c r="IBM66" s="1"/>
      <c r="IBN66" s="1"/>
      <c r="IBO66" s="1"/>
      <c r="IBP66" s="1"/>
      <c r="IBQ66" s="1"/>
      <c r="IBR66" s="1"/>
      <c r="IBS66" s="1"/>
      <c r="IBT66" s="1"/>
      <c r="IBU66" s="1"/>
      <c r="IBV66" s="1"/>
      <c r="IBW66" s="1"/>
      <c r="IBX66" s="1"/>
      <c r="IBY66" s="1"/>
      <c r="IBZ66" s="1"/>
      <c r="ICA66" s="1"/>
      <c r="ICB66" s="1"/>
      <c r="ICC66" s="1"/>
      <c r="ICD66" s="1"/>
      <c r="ICE66" s="1"/>
      <c r="ICF66" s="1"/>
      <c r="ICG66" s="1"/>
      <c r="ICH66" s="1"/>
      <c r="ICI66" s="1"/>
      <c r="ICJ66" s="1"/>
      <c r="ICK66" s="1"/>
      <c r="ICL66" s="1"/>
      <c r="ICM66" s="1"/>
      <c r="ICN66" s="1"/>
      <c r="ICO66" s="1"/>
      <c r="ICP66" s="1"/>
      <c r="ICQ66" s="1"/>
      <c r="ICR66" s="1"/>
      <c r="ICS66" s="1"/>
      <c r="ICT66" s="1"/>
      <c r="ICU66" s="1"/>
      <c r="ICV66" s="1"/>
      <c r="ICW66" s="1"/>
      <c r="ICX66" s="1"/>
      <c r="ICY66" s="1"/>
      <c r="ICZ66" s="1"/>
      <c r="IDA66" s="1"/>
      <c r="IDB66" s="1"/>
      <c r="IDC66" s="1"/>
      <c r="IDD66" s="1"/>
      <c r="IDE66" s="1"/>
      <c r="IDF66" s="1"/>
      <c r="IDG66" s="1"/>
      <c r="IDH66" s="1"/>
      <c r="IDI66" s="1"/>
      <c r="IDJ66" s="1"/>
      <c r="IDK66" s="1"/>
      <c r="IDL66" s="1"/>
      <c r="IDM66" s="1"/>
      <c r="IDN66" s="1"/>
      <c r="IDO66" s="1"/>
      <c r="IDP66" s="1"/>
      <c r="IDQ66" s="1"/>
      <c r="IDR66" s="1"/>
      <c r="IDS66" s="1"/>
      <c r="IDT66" s="1"/>
      <c r="IDU66" s="1"/>
      <c r="IDV66" s="1"/>
      <c r="IDW66" s="1"/>
      <c r="IDX66" s="1"/>
      <c r="IDY66" s="1"/>
      <c r="IDZ66" s="1"/>
      <c r="IEA66" s="1"/>
      <c r="IEB66" s="1"/>
      <c r="IEC66" s="1"/>
      <c r="IED66" s="1"/>
      <c r="IEE66" s="1"/>
      <c r="IEF66" s="1"/>
      <c r="IEG66" s="1"/>
      <c r="IEH66" s="1"/>
      <c r="IEI66" s="1"/>
      <c r="IEJ66" s="1"/>
      <c r="IEK66" s="1"/>
      <c r="IEL66" s="1"/>
      <c r="IEM66" s="1"/>
      <c r="IEN66" s="1"/>
      <c r="IEO66" s="1"/>
      <c r="IEP66" s="1"/>
      <c r="IEQ66" s="1"/>
      <c r="IER66" s="1"/>
      <c r="IES66" s="1"/>
      <c r="IET66" s="1"/>
      <c r="IEU66" s="1"/>
      <c r="IEV66" s="1"/>
      <c r="IEW66" s="1"/>
      <c r="IEX66" s="1"/>
      <c r="IEY66" s="1"/>
      <c r="IEZ66" s="1"/>
      <c r="IFA66" s="1"/>
      <c r="IFB66" s="1"/>
      <c r="IFC66" s="1"/>
      <c r="IFD66" s="1"/>
      <c r="IFE66" s="1"/>
      <c r="IFF66" s="1"/>
      <c r="IFG66" s="1"/>
      <c r="IFH66" s="1"/>
      <c r="IFI66" s="1"/>
      <c r="IFJ66" s="1"/>
      <c r="IFK66" s="1"/>
      <c r="IFL66" s="1"/>
      <c r="IFM66" s="1"/>
      <c r="IFN66" s="1"/>
      <c r="IFO66" s="1"/>
      <c r="IFP66" s="1"/>
      <c r="IFQ66" s="1"/>
      <c r="IFR66" s="1"/>
      <c r="IFS66" s="1"/>
      <c r="IFT66" s="1"/>
      <c r="IFU66" s="1"/>
      <c r="IFV66" s="1"/>
      <c r="IFW66" s="1"/>
      <c r="IFX66" s="1"/>
      <c r="IFY66" s="1"/>
      <c r="IFZ66" s="1"/>
      <c r="IGA66" s="1"/>
      <c r="IGB66" s="1"/>
      <c r="IGC66" s="1"/>
      <c r="IGD66" s="1"/>
      <c r="IGE66" s="1"/>
      <c r="IGF66" s="1"/>
      <c r="IGG66" s="1"/>
      <c r="IGH66" s="1"/>
      <c r="IGI66" s="1"/>
      <c r="IGJ66" s="1"/>
      <c r="IGK66" s="1"/>
      <c r="IGL66" s="1"/>
      <c r="IGM66" s="1"/>
      <c r="IGN66" s="1"/>
      <c r="IGO66" s="1"/>
      <c r="IGP66" s="1"/>
      <c r="IGQ66" s="1"/>
      <c r="IGR66" s="1"/>
      <c r="IGS66" s="1"/>
      <c r="IGT66" s="1"/>
      <c r="IGU66" s="1"/>
      <c r="IGV66" s="1"/>
      <c r="IGW66" s="1"/>
      <c r="IGX66" s="1"/>
      <c r="IGY66" s="1"/>
      <c r="IGZ66" s="1"/>
      <c r="IHA66" s="1"/>
      <c r="IHB66" s="1"/>
      <c r="IHC66" s="1"/>
      <c r="IHD66" s="1"/>
      <c r="IHE66" s="1"/>
      <c r="IHF66" s="1"/>
      <c r="IHG66" s="1"/>
      <c r="IHH66" s="1"/>
      <c r="IHI66" s="1"/>
      <c r="IHJ66" s="1"/>
      <c r="IHK66" s="1"/>
      <c r="IHL66" s="1"/>
      <c r="IHM66" s="1"/>
      <c r="IHN66" s="1"/>
      <c r="IHO66" s="1"/>
      <c r="IHP66" s="1"/>
      <c r="IHQ66" s="1"/>
      <c r="IHR66" s="1"/>
      <c r="IHS66" s="1"/>
      <c r="IHT66" s="1"/>
      <c r="IHU66" s="1"/>
      <c r="IHV66" s="1"/>
      <c r="IHW66" s="1"/>
      <c r="IHX66" s="1"/>
      <c r="IHY66" s="1"/>
      <c r="IHZ66" s="1"/>
      <c r="IIA66" s="1"/>
      <c r="IIB66" s="1"/>
      <c r="IIC66" s="1"/>
      <c r="IID66" s="1"/>
      <c r="IIE66" s="1"/>
      <c r="IIF66" s="1"/>
      <c r="IIG66" s="1"/>
      <c r="IIH66" s="1"/>
      <c r="III66" s="1"/>
      <c r="IIJ66" s="1"/>
      <c r="IIK66" s="1"/>
      <c r="IIL66" s="1"/>
      <c r="IIM66" s="1"/>
      <c r="IIN66" s="1"/>
      <c r="IIO66" s="1"/>
      <c r="IIP66" s="1"/>
      <c r="IIQ66" s="1"/>
      <c r="IIR66" s="1"/>
      <c r="IIS66" s="1"/>
      <c r="IIT66" s="1"/>
      <c r="IIU66" s="1"/>
      <c r="IIV66" s="1"/>
      <c r="IIW66" s="1"/>
      <c r="IIX66" s="1"/>
      <c r="IIY66" s="1"/>
      <c r="IIZ66" s="1"/>
      <c r="IJA66" s="1"/>
      <c r="IJB66" s="1"/>
      <c r="IJC66" s="1"/>
      <c r="IJD66" s="1"/>
      <c r="IJE66" s="1"/>
      <c r="IJF66" s="1"/>
      <c r="IJG66" s="1"/>
      <c r="IJH66" s="1"/>
      <c r="IJI66" s="1"/>
      <c r="IJJ66" s="1"/>
      <c r="IJK66" s="1"/>
      <c r="IJL66" s="1"/>
      <c r="IJM66" s="1"/>
      <c r="IJN66" s="1"/>
      <c r="IJO66" s="1"/>
      <c r="IJP66" s="1"/>
      <c r="IJQ66" s="1"/>
      <c r="IJR66" s="1"/>
      <c r="IJS66" s="1"/>
      <c r="IJT66" s="1"/>
      <c r="IJU66" s="1"/>
      <c r="IJV66" s="1"/>
      <c r="IJW66" s="1"/>
      <c r="IJX66" s="1"/>
      <c r="IJY66" s="1"/>
      <c r="IJZ66" s="1"/>
      <c r="IKA66" s="1"/>
      <c r="IKB66" s="1"/>
      <c r="IKC66" s="1"/>
      <c r="IKD66" s="1"/>
      <c r="IKE66" s="1"/>
      <c r="IKF66" s="1"/>
      <c r="IKG66" s="1"/>
      <c r="IKH66" s="1"/>
      <c r="IKI66" s="1"/>
      <c r="IKJ66" s="1"/>
      <c r="IKK66" s="1"/>
      <c r="IKL66" s="1"/>
      <c r="IKM66" s="1"/>
      <c r="IKN66" s="1"/>
      <c r="IKO66" s="1"/>
      <c r="IKP66" s="1"/>
      <c r="IKQ66" s="1"/>
      <c r="IKR66" s="1"/>
      <c r="IKS66" s="1"/>
      <c r="IKT66" s="1"/>
      <c r="IKU66" s="1"/>
      <c r="IKV66" s="1"/>
      <c r="IKW66" s="1"/>
      <c r="IKX66" s="1"/>
      <c r="IKY66" s="1"/>
      <c r="IKZ66" s="1"/>
      <c r="ILA66" s="1"/>
      <c r="ILB66" s="1"/>
      <c r="ILC66" s="1"/>
      <c r="ILD66" s="1"/>
      <c r="ILE66" s="1"/>
      <c r="ILF66" s="1"/>
      <c r="ILG66" s="1"/>
      <c r="ILH66" s="1"/>
      <c r="ILI66" s="1"/>
      <c r="ILJ66" s="1"/>
      <c r="ILK66" s="1"/>
      <c r="ILL66" s="1"/>
      <c r="ILM66" s="1"/>
      <c r="ILN66" s="1"/>
      <c r="ILO66" s="1"/>
      <c r="ILP66" s="1"/>
      <c r="ILQ66" s="1"/>
      <c r="ILR66" s="1"/>
      <c r="ILS66" s="1"/>
      <c r="ILT66" s="1"/>
      <c r="ILU66" s="1"/>
      <c r="ILV66" s="1"/>
      <c r="ILW66" s="1"/>
      <c r="ILX66" s="1"/>
      <c r="ILY66" s="1"/>
      <c r="ILZ66" s="1"/>
      <c r="IMA66" s="1"/>
      <c r="IMB66" s="1"/>
      <c r="IMC66" s="1"/>
      <c r="IMD66" s="1"/>
      <c r="IME66" s="1"/>
      <c r="IMF66" s="1"/>
      <c r="IMG66" s="1"/>
      <c r="IMH66" s="1"/>
      <c r="IMI66" s="1"/>
      <c r="IMJ66" s="1"/>
      <c r="IMK66" s="1"/>
      <c r="IML66" s="1"/>
      <c r="IMM66" s="1"/>
      <c r="IMN66" s="1"/>
      <c r="IMO66" s="1"/>
      <c r="IMP66" s="1"/>
      <c r="IMQ66" s="1"/>
      <c r="IMR66" s="1"/>
      <c r="IMS66" s="1"/>
      <c r="IMT66" s="1"/>
      <c r="IMU66" s="1"/>
      <c r="IMV66" s="1"/>
      <c r="IMW66" s="1"/>
      <c r="IMX66" s="1"/>
      <c r="IMY66" s="1"/>
      <c r="IMZ66" s="1"/>
      <c r="INA66" s="1"/>
      <c r="INB66" s="1"/>
      <c r="INC66" s="1"/>
      <c r="IND66" s="1"/>
      <c r="INE66" s="1"/>
      <c r="INF66" s="1"/>
      <c r="ING66" s="1"/>
      <c r="INH66" s="1"/>
      <c r="INI66" s="1"/>
      <c r="INJ66" s="1"/>
      <c r="INK66" s="1"/>
      <c r="INL66" s="1"/>
      <c r="INM66" s="1"/>
      <c r="INN66" s="1"/>
      <c r="INO66" s="1"/>
      <c r="INP66" s="1"/>
      <c r="INQ66" s="1"/>
      <c r="INR66" s="1"/>
      <c r="INS66" s="1"/>
      <c r="INT66" s="1"/>
      <c r="INU66" s="1"/>
      <c r="INV66" s="1"/>
      <c r="INW66" s="1"/>
      <c r="INX66" s="1"/>
      <c r="INY66" s="1"/>
      <c r="INZ66" s="1"/>
      <c r="IOA66" s="1"/>
      <c r="IOB66" s="1"/>
      <c r="IOC66" s="1"/>
      <c r="IOD66" s="1"/>
      <c r="IOE66" s="1"/>
      <c r="IOF66" s="1"/>
      <c r="IOG66" s="1"/>
      <c r="IOH66" s="1"/>
      <c r="IOI66" s="1"/>
      <c r="IOJ66" s="1"/>
      <c r="IOK66" s="1"/>
      <c r="IOL66" s="1"/>
      <c r="IOM66" s="1"/>
      <c r="ION66" s="1"/>
      <c r="IOO66" s="1"/>
      <c r="IOP66" s="1"/>
      <c r="IOQ66" s="1"/>
      <c r="IOR66" s="1"/>
      <c r="IOS66" s="1"/>
      <c r="IOT66" s="1"/>
      <c r="IOU66" s="1"/>
      <c r="IOV66" s="1"/>
      <c r="IOW66" s="1"/>
      <c r="IOX66" s="1"/>
      <c r="IOY66" s="1"/>
      <c r="IOZ66" s="1"/>
      <c r="IPA66" s="1"/>
      <c r="IPB66" s="1"/>
      <c r="IPC66" s="1"/>
      <c r="IPD66" s="1"/>
      <c r="IPE66" s="1"/>
      <c r="IPF66" s="1"/>
      <c r="IPG66" s="1"/>
      <c r="IPH66" s="1"/>
      <c r="IPI66" s="1"/>
      <c r="IPJ66" s="1"/>
      <c r="IPK66" s="1"/>
      <c r="IPL66" s="1"/>
      <c r="IPM66" s="1"/>
      <c r="IPN66" s="1"/>
      <c r="IPO66" s="1"/>
      <c r="IPP66" s="1"/>
      <c r="IPQ66" s="1"/>
      <c r="IPR66" s="1"/>
      <c r="IPS66" s="1"/>
      <c r="IPT66" s="1"/>
      <c r="IPU66" s="1"/>
      <c r="IPV66" s="1"/>
      <c r="IPW66" s="1"/>
      <c r="IPX66" s="1"/>
      <c r="IPY66" s="1"/>
      <c r="IPZ66" s="1"/>
      <c r="IQA66" s="1"/>
      <c r="IQB66" s="1"/>
      <c r="IQC66" s="1"/>
      <c r="IQD66" s="1"/>
      <c r="IQE66" s="1"/>
      <c r="IQF66" s="1"/>
      <c r="IQG66" s="1"/>
      <c r="IQH66" s="1"/>
      <c r="IQI66" s="1"/>
      <c r="IQJ66" s="1"/>
      <c r="IQK66" s="1"/>
      <c r="IQL66" s="1"/>
      <c r="IQM66" s="1"/>
      <c r="IQN66" s="1"/>
      <c r="IQO66" s="1"/>
      <c r="IQP66" s="1"/>
      <c r="IQQ66" s="1"/>
      <c r="IQR66" s="1"/>
      <c r="IQS66" s="1"/>
      <c r="IQT66" s="1"/>
      <c r="IQU66" s="1"/>
      <c r="IQV66" s="1"/>
      <c r="IQW66" s="1"/>
      <c r="IQX66" s="1"/>
      <c r="IQY66" s="1"/>
      <c r="IQZ66" s="1"/>
      <c r="IRA66" s="1"/>
      <c r="IRB66" s="1"/>
      <c r="IRC66" s="1"/>
      <c r="IRD66" s="1"/>
      <c r="IRE66" s="1"/>
      <c r="IRF66" s="1"/>
      <c r="IRG66" s="1"/>
      <c r="IRH66" s="1"/>
      <c r="IRI66" s="1"/>
      <c r="IRJ66" s="1"/>
      <c r="IRK66" s="1"/>
      <c r="IRL66" s="1"/>
      <c r="IRM66" s="1"/>
      <c r="IRN66" s="1"/>
      <c r="IRO66" s="1"/>
      <c r="IRP66" s="1"/>
      <c r="IRQ66" s="1"/>
      <c r="IRR66" s="1"/>
      <c r="IRS66" s="1"/>
      <c r="IRT66" s="1"/>
      <c r="IRU66" s="1"/>
      <c r="IRV66" s="1"/>
      <c r="IRW66" s="1"/>
      <c r="IRX66" s="1"/>
      <c r="IRY66" s="1"/>
      <c r="IRZ66" s="1"/>
      <c r="ISA66" s="1"/>
      <c r="ISB66" s="1"/>
      <c r="ISC66" s="1"/>
      <c r="ISD66" s="1"/>
      <c r="ISE66" s="1"/>
      <c r="ISF66" s="1"/>
      <c r="ISG66" s="1"/>
      <c r="ISH66" s="1"/>
      <c r="ISI66" s="1"/>
      <c r="ISJ66" s="1"/>
      <c r="ISK66" s="1"/>
      <c r="ISL66" s="1"/>
      <c r="ISM66" s="1"/>
      <c r="ISN66" s="1"/>
      <c r="ISO66" s="1"/>
      <c r="ISP66" s="1"/>
      <c r="ISQ66" s="1"/>
      <c r="ISR66" s="1"/>
      <c r="ISS66" s="1"/>
      <c r="IST66" s="1"/>
      <c r="ISU66" s="1"/>
      <c r="ISV66" s="1"/>
      <c r="ISW66" s="1"/>
      <c r="ISX66" s="1"/>
      <c r="ISY66" s="1"/>
      <c r="ISZ66" s="1"/>
      <c r="ITA66" s="1"/>
      <c r="ITB66" s="1"/>
      <c r="ITC66" s="1"/>
      <c r="ITD66" s="1"/>
      <c r="ITE66" s="1"/>
      <c r="ITF66" s="1"/>
      <c r="ITG66" s="1"/>
      <c r="ITH66" s="1"/>
      <c r="ITI66" s="1"/>
      <c r="ITJ66" s="1"/>
      <c r="ITK66" s="1"/>
      <c r="ITL66" s="1"/>
      <c r="ITM66" s="1"/>
      <c r="ITN66" s="1"/>
      <c r="ITO66" s="1"/>
      <c r="ITP66" s="1"/>
      <c r="ITQ66" s="1"/>
      <c r="ITR66" s="1"/>
      <c r="ITS66" s="1"/>
      <c r="ITT66" s="1"/>
      <c r="ITU66" s="1"/>
      <c r="ITV66" s="1"/>
      <c r="ITW66" s="1"/>
      <c r="ITX66" s="1"/>
      <c r="ITY66" s="1"/>
      <c r="ITZ66" s="1"/>
      <c r="IUA66" s="1"/>
      <c r="IUB66" s="1"/>
      <c r="IUC66" s="1"/>
      <c r="IUD66" s="1"/>
      <c r="IUE66" s="1"/>
      <c r="IUF66" s="1"/>
      <c r="IUG66" s="1"/>
      <c r="IUH66" s="1"/>
      <c r="IUI66" s="1"/>
      <c r="IUJ66" s="1"/>
      <c r="IUK66" s="1"/>
      <c r="IUL66" s="1"/>
      <c r="IUM66" s="1"/>
      <c r="IUN66" s="1"/>
      <c r="IUO66" s="1"/>
      <c r="IUP66" s="1"/>
      <c r="IUQ66" s="1"/>
      <c r="IUR66" s="1"/>
      <c r="IUS66" s="1"/>
      <c r="IUT66" s="1"/>
      <c r="IUU66" s="1"/>
      <c r="IUV66" s="1"/>
      <c r="IUW66" s="1"/>
      <c r="IUX66" s="1"/>
      <c r="IUY66" s="1"/>
      <c r="IUZ66" s="1"/>
      <c r="IVA66" s="1"/>
      <c r="IVB66" s="1"/>
      <c r="IVC66" s="1"/>
      <c r="IVD66" s="1"/>
      <c r="IVE66" s="1"/>
      <c r="IVF66" s="1"/>
      <c r="IVG66" s="1"/>
      <c r="IVH66" s="1"/>
      <c r="IVI66" s="1"/>
      <c r="IVJ66" s="1"/>
      <c r="IVK66" s="1"/>
      <c r="IVL66" s="1"/>
      <c r="IVM66" s="1"/>
      <c r="IVN66" s="1"/>
      <c r="IVO66" s="1"/>
      <c r="IVP66" s="1"/>
      <c r="IVQ66" s="1"/>
      <c r="IVR66" s="1"/>
      <c r="IVS66" s="1"/>
      <c r="IVT66" s="1"/>
      <c r="IVU66" s="1"/>
      <c r="IVV66" s="1"/>
      <c r="IVW66" s="1"/>
      <c r="IVX66" s="1"/>
      <c r="IVY66" s="1"/>
      <c r="IVZ66" s="1"/>
      <c r="IWA66" s="1"/>
      <c r="IWB66" s="1"/>
      <c r="IWC66" s="1"/>
      <c r="IWD66" s="1"/>
      <c r="IWE66" s="1"/>
      <c r="IWF66" s="1"/>
      <c r="IWG66" s="1"/>
      <c r="IWH66" s="1"/>
      <c r="IWI66" s="1"/>
      <c r="IWJ66" s="1"/>
      <c r="IWK66" s="1"/>
      <c r="IWL66" s="1"/>
      <c r="IWM66" s="1"/>
      <c r="IWN66" s="1"/>
      <c r="IWO66" s="1"/>
      <c r="IWP66" s="1"/>
      <c r="IWQ66" s="1"/>
      <c r="IWR66" s="1"/>
      <c r="IWS66" s="1"/>
      <c r="IWT66" s="1"/>
      <c r="IWU66" s="1"/>
      <c r="IWV66" s="1"/>
      <c r="IWW66" s="1"/>
      <c r="IWX66" s="1"/>
      <c r="IWY66" s="1"/>
      <c r="IWZ66" s="1"/>
      <c r="IXA66" s="1"/>
      <c r="IXB66" s="1"/>
      <c r="IXC66" s="1"/>
      <c r="IXD66" s="1"/>
      <c r="IXE66" s="1"/>
      <c r="IXF66" s="1"/>
      <c r="IXG66" s="1"/>
      <c r="IXH66" s="1"/>
      <c r="IXI66" s="1"/>
      <c r="IXJ66" s="1"/>
      <c r="IXK66" s="1"/>
      <c r="IXL66" s="1"/>
      <c r="IXM66" s="1"/>
      <c r="IXN66" s="1"/>
      <c r="IXO66" s="1"/>
      <c r="IXP66" s="1"/>
      <c r="IXQ66" s="1"/>
      <c r="IXR66" s="1"/>
      <c r="IXS66" s="1"/>
      <c r="IXT66" s="1"/>
      <c r="IXU66" s="1"/>
      <c r="IXV66" s="1"/>
      <c r="IXW66" s="1"/>
      <c r="IXX66" s="1"/>
      <c r="IXY66" s="1"/>
      <c r="IXZ66" s="1"/>
      <c r="IYA66" s="1"/>
      <c r="IYB66" s="1"/>
      <c r="IYC66" s="1"/>
      <c r="IYD66" s="1"/>
      <c r="IYE66" s="1"/>
      <c r="IYF66" s="1"/>
      <c r="IYG66" s="1"/>
      <c r="IYH66" s="1"/>
      <c r="IYI66" s="1"/>
      <c r="IYJ66" s="1"/>
      <c r="IYK66" s="1"/>
      <c r="IYL66" s="1"/>
      <c r="IYM66" s="1"/>
      <c r="IYN66" s="1"/>
      <c r="IYO66" s="1"/>
      <c r="IYP66" s="1"/>
      <c r="IYQ66" s="1"/>
      <c r="IYR66" s="1"/>
      <c r="IYS66" s="1"/>
      <c r="IYT66" s="1"/>
      <c r="IYU66" s="1"/>
      <c r="IYV66" s="1"/>
      <c r="IYW66" s="1"/>
      <c r="IYX66" s="1"/>
      <c r="IYY66" s="1"/>
      <c r="IYZ66" s="1"/>
      <c r="IZA66" s="1"/>
      <c r="IZB66" s="1"/>
      <c r="IZC66" s="1"/>
      <c r="IZD66" s="1"/>
      <c r="IZE66" s="1"/>
      <c r="IZF66" s="1"/>
      <c r="IZG66" s="1"/>
      <c r="IZH66" s="1"/>
      <c r="IZI66" s="1"/>
      <c r="IZJ66" s="1"/>
      <c r="IZK66" s="1"/>
      <c r="IZL66" s="1"/>
      <c r="IZM66" s="1"/>
      <c r="IZN66" s="1"/>
      <c r="IZO66" s="1"/>
      <c r="IZP66" s="1"/>
      <c r="IZQ66" s="1"/>
      <c r="IZR66" s="1"/>
      <c r="IZS66" s="1"/>
      <c r="IZT66" s="1"/>
      <c r="IZU66" s="1"/>
      <c r="IZV66" s="1"/>
      <c r="IZW66" s="1"/>
      <c r="IZX66" s="1"/>
      <c r="IZY66" s="1"/>
      <c r="IZZ66" s="1"/>
      <c r="JAA66" s="1"/>
      <c r="JAB66" s="1"/>
      <c r="JAC66" s="1"/>
      <c r="JAD66" s="1"/>
      <c r="JAE66" s="1"/>
      <c r="JAF66" s="1"/>
      <c r="JAG66" s="1"/>
      <c r="JAH66" s="1"/>
      <c r="JAI66" s="1"/>
      <c r="JAJ66" s="1"/>
      <c r="JAK66" s="1"/>
      <c r="JAL66" s="1"/>
      <c r="JAM66" s="1"/>
      <c r="JAN66" s="1"/>
      <c r="JAO66" s="1"/>
      <c r="JAP66" s="1"/>
      <c r="JAQ66" s="1"/>
      <c r="JAR66" s="1"/>
      <c r="JAS66" s="1"/>
      <c r="JAT66" s="1"/>
      <c r="JAU66" s="1"/>
      <c r="JAV66" s="1"/>
      <c r="JAW66" s="1"/>
      <c r="JAX66" s="1"/>
      <c r="JAY66" s="1"/>
      <c r="JAZ66" s="1"/>
      <c r="JBA66" s="1"/>
      <c r="JBB66" s="1"/>
      <c r="JBC66" s="1"/>
      <c r="JBD66" s="1"/>
      <c r="JBE66" s="1"/>
      <c r="JBF66" s="1"/>
      <c r="JBG66" s="1"/>
      <c r="JBH66" s="1"/>
      <c r="JBI66" s="1"/>
      <c r="JBJ66" s="1"/>
      <c r="JBK66" s="1"/>
      <c r="JBL66" s="1"/>
      <c r="JBM66" s="1"/>
      <c r="JBN66" s="1"/>
      <c r="JBO66" s="1"/>
      <c r="JBP66" s="1"/>
      <c r="JBQ66" s="1"/>
      <c r="JBR66" s="1"/>
      <c r="JBS66" s="1"/>
      <c r="JBT66" s="1"/>
      <c r="JBU66" s="1"/>
      <c r="JBV66" s="1"/>
      <c r="JBW66" s="1"/>
      <c r="JBX66" s="1"/>
      <c r="JBY66" s="1"/>
      <c r="JBZ66" s="1"/>
      <c r="JCA66" s="1"/>
      <c r="JCB66" s="1"/>
      <c r="JCC66" s="1"/>
      <c r="JCD66" s="1"/>
      <c r="JCE66" s="1"/>
      <c r="JCF66" s="1"/>
      <c r="JCG66" s="1"/>
      <c r="JCH66" s="1"/>
      <c r="JCI66" s="1"/>
      <c r="JCJ66" s="1"/>
      <c r="JCK66" s="1"/>
      <c r="JCL66" s="1"/>
      <c r="JCM66" s="1"/>
      <c r="JCN66" s="1"/>
      <c r="JCO66" s="1"/>
      <c r="JCP66" s="1"/>
      <c r="JCQ66" s="1"/>
      <c r="JCR66" s="1"/>
      <c r="JCS66" s="1"/>
      <c r="JCT66" s="1"/>
      <c r="JCU66" s="1"/>
      <c r="JCV66" s="1"/>
      <c r="JCW66" s="1"/>
      <c r="JCX66" s="1"/>
      <c r="JCY66" s="1"/>
      <c r="JCZ66" s="1"/>
      <c r="JDA66" s="1"/>
      <c r="JDB66" s="1"/>
      <c r="JDC66" s="1"/>
      <c r="JDD66" s="1"/>
      <c r="JDE66" s="1"/>
      <c r="JDF66" s="1"/>
      <c r="JDG66" s="1"/>
      <c r="JDH66" s="1"/>
      <c r="JDI66" s="1"/>
      <c r="JDJ66" s="1"/>
      <c r="JDK66" s="1"/>
      <c r="JDL66" s="1"/>
      <c r="JDM66" s="1"/>
      <c r="JDN66" s="1"/>
      <c r="JDO66" s="1"/>
      <c r="JDP66" s="1"/>
      <c r="JDQ66" s="1"/>
      <c r="JDR66" s="1"/>
      <c r="JDS66" s="1"/>
      <c r="JDT66" s="1"/>
      <c r="JDU66" s="1"/>
      <c r="JDV66" s="1"/>
      <c r="JDW66" s="1"/>
      <c r="JDX66" s="1"/>
      <c r="JDY66" s="1"/>
      <c r="JDZ66" s="1"/>
      <c r="JEA66" s="1"/>
      <c r="JEB66" s="1"/>
      <c r="JEC66" s="1"/>
      <c r="JED66" s="1"/>
      <c r="JEE66" s="1"/>
      <c r="JEF66" s="1"/>
      <c r="JEG66" s="1"/>
      <c r="JEH66" s="1"/>
      <c r="JEI66" s="1"/>
      <c r="JEJ66" s="1"/>
      <c r="JEK66" s="1"/>
      <c r="JEL66" s="1"/>
      <c r="JEM66" s="1"/>
      <c r="JEN66" s="1"/>
      <c r="JEO66" s="1"/>
      <c r="JEP66" s="1"/>
      <c r="JEQ66" s="1"/>
      <c r="JER66" s="1"/>
      <c r="JES66" s="1"/>
      <c r="JET66" s="1"/>
      <c r="JEU66" s="1"/>
      <c r="JEV66" s="1"/>
      <c r="JEW66" s="1"/>
      <c r="JEX66" s="1"/>
      <c r="JEY66" s="1"/>
      <c r="JEZ66" s="1"/>
      <c r="JFA66" s="1"/>
      <c r="JFB66" s="1"/>
      <c r="JFC66" s="1"/>
      <c r="JFD66" s="1"/>
      <c r="JFE66" s="1"/>
      <c r="JFF66" s="1"/>
      <c r="JFG66" s="1"/>
      <c r="JFH66" s="1"/>
      <c r="JFI66" s="1"/>
      <c r="JFJ66" s="1"/>
      <c r="JFK66" s="1"/>
      <c r="JFL66" s="1"/>
      <c r="JFM66" s="1"/>
      <c r="JFN66" s="1"/>
      <c r="JFO66" s="1"/>
      <c r="JFP66" s="1"/>
      <c r="JFQ66" s="1"/>
      <c r="JFR66" s="1"/>
      <c r="JFS66" s="1"/>
      <c r="JFT66" s="1"/>
      <c r="JFU66" s="1"/>
      <c r="JFV66" s="1"/>
      <c r="JFW66" s="1"/>
      <c r="JFX66" s="1"/>
      <c r="JFY66" s="1"/>
      <c r="JFZ66" s="1"/>
      <c r="JGA66" s="1"/>
      <c r="JGB66" s="1"/>
      <c r="JGC66" s="1"/>
      <c r="JGD66" s="1"/>
      <c r="JGE66" s="1"/>
      <c r="JGF66" s="1"/>
      <c r="JGG66" s="1"/>
      <c r="JGH66" s="1"/>
      <c r="JGI66" s="1"/>
      <c r="JGJ66" s="1"/>
      <c r="JGK66" s="1"/>
      <c r="JGL66" s="1"/>
      <c r="JGM66" s="1"/>
      <c r="JGN66" s="1"/>
      <c r="JGO66" s="1"/>
      <c r="JGP66" s="1"/>
      <c r="JGQ66" s="1"/>
      <c r="JGR66" s="1"/>
      <c r="JGS66" s="1"/>
      <c r="JGT66" s="1"/>
      <c r="JGU66" s="1"/>
      <c r="JGV66" s="1"/>
      <c r="JGW66" s="1"/>
      <c r="JGX66" s="1"/>
      <c r="JGY66" s="1"/>
      <c r="JGZ66" s="1"/>
      <c r="JHA66" s="1"/>
      <c r="JHB66" s="1"/>
      <c r="JHC66" s="1"/>
      <c r="JHD66" s="1"/>
      <c r="JHE66" s="1"/>
      <c r="JHF66" s="1"/>
      <c r="JHG66" s="1"/>
      <c r="JHH66" s="1"/>
      <c r="JHI66" s="1"/>
      <c r="JHJ66" s="1"/>
      <c r="JHK66" s="1"/>
      <c r="JHL66" s="1"/>
      <c r="JHM66" s="1"/>
      <c r="JHN66" s="1"/>
      <c r="JHO66" s="1"/>
      <c r="JHP66" s="1"/>
      <c r="JHQ66" s="1"/>
      <c r="JHR66" s="1"/>
      <c r="JHS66" s="1"/>
      <c r="JHT66" s="1"/>
      <c r="JHU66" s="1"/>
      <c r="JHV66" s="1"/>
      <c r="JHW66" s="1"/>
      <c r="JHX66" s="1"/>
      <c r="JHY66" s="1"/>
      <c r="JHZ66" s="1"/>
      <c r="JIA66" s="1"/>
      <c r="JIB66" s="1"/>
      <c r="JIC66" s="1"/>
      <c r="JID66" s="1"/>
      <c r="JIE66" s="1"/>
      <c r="JIF66" s="1"/>
      <c r="JIG66" s="1"/>
      <c r="JIH66" s="1"/>
      <c r="JII66" s="1"/>
      <c r="JIJ66" s="1"/>
      <c r="JIK66" s="1"/>
      <c r="JIL66" s="1"/>
      <c r="JIM66" s="1"/>
      <c r="JIN66" s="1"/>
      <c r="JIO66" s="1"/>
      <c r="JIP66" s="1"/>
      <c r="JIQ66" s="1"/>
      <c r="JIR66" s="1"/>
      <c r="JIS66" s="1"/>
      <c r="JIT66" s="1"/>
      <c r="JIU66" s="1"/>
      <c r="JIV66" s="1"/>
      <c r="JIW66" s="1"/>
      <c r="JIX66" s="1"/>
      <c r="JIY66" s="1"/>
      <c r="JIZ66" s="1"/>
      <c r="JJA66" s="1"/>
      <c r="JJB66" s="1"/>
      <c r="JJC66" s="1"/>
      <c r="JJD66" s="1"/>
      <c r="JJE66" s="1"/>
      <c r="JJF66" s="1"/>
      <c r="JJG66" s="1"/>
      <c r="JJH66" s="1"/>
      <c r="JJI66" s="1"/>
      <c r="JJJ66" s="1"/>
      <c r="JJK66" s="1"/>
      <c r="JJL66" s="1"/>
      <c r="JJM66" s="1"/>
      <c r="JJN66" s="1"/>
      <c r="JJO66" s="1"/>
      <c r="JJP66" s="1"/>
      <c r="JJQ66" s="1"/>
      <c r="JJR66" s="1"/>
      <c r="JJS66" s="1"/>
      <c r="JJT66" s="1"/>
      <c r="JJU66" s="1"/>
      <c r="JJV66" s="1"/>
      <c r="JJW66" s="1"/>
      <c r="JJX66" s="1"/>
      <c r="JJY66" s="1"/>
      <c r="JJZ66" s="1"/>
      <c r="JKA66" s="1"/>
      <c r="JKB66" s="1"/>
      <c r="JKC66" s="1"/>
      <c r="JKD66" s="1"/>
      <c r="JKE66" s="1"/>
      <c r="JKF66" s="1"/>
      <c r="JKG66" s="1"/>
      <c r="JKH66" s="1"/>
      <c r="JKI66" s="1"/>
      <c r="JKJ66" s="1"/>
      <c r="JKK66" s="1"/>
      <c r="JKL66" s="1"/>
      <c r="JKM66" s="1"/>
      <c r="JKN66" s="1"/>
      <c r="JKO66" s="1"/>
      <c r="JKP66" s="1"/>
      <c r="JKQ66" s="1"/>
      <c r="JKR66" s="1"/>
      <c r="JKS66" s="1"/>
      <c r="JKT66" s="1"/>
      <c r="JKU66" s="1"/>
      <c r="JKV66" s="1"/>
      <c r="JKW66" s="1"/>
      <c r="JKX66" s="1"/>
      <c r="JKY66" s="1"/>
      <c r="JKZ66" s="1"/>
      <c r="JLA66" s="1"/>
      <c r="JLB66" s="1"/>
      <c r="JLC66" s="1"/>
      <c r="JLD66" s="1"/>
      <c r="JLE66" s="1"/>
      <c r="JLF66" s="1"/>
      <c r="JLG66" s="1"/>
      <c r="JLH66" s="1"/>
      <c r="JLI66" s="1"/>
      <c r="JLJ66" s="1"/>
      <c r="JLK66" s="1"/>
      <c r="JLL66" s="1"/>
      <c r="JLM66" s="1"/>
      <c r="JLN66" s="1"/>
      <c r="JLO66" s="1"/>
      <c r="JLP66" s="1"/>
      <c r="JLQ66" s="1"/>
      <c r="JLR66" s="1"/>
      <c r="JLS66" s="1"/>
      <c r="JLT66" s="1"/>
      <c r="JLU66" s="1"/>
      <c r="JLV66" s="1"/>
      <c r="JLW66" s="1"/>
      <c r="JLX66" s="1"/>
      <c r="JLY66" s="1"/>
      <c r="JLZ66" s="1"/>
      <c r="JMA66" s="1"/>
      <c r="JMB66" s="1"/>
      <c r="JMC66" s="1"/>
      <c r="JMD66" s="1"/>
      <c r="JME66" s="1"/>
      <c r="JMF66" s="1"/>
      <c r="JMG66" s="1"/>
      <c r="JMH66" s="1"/>
      <c r="JMI66" s="1"/>
      <c r="JMJ66" s="1"/>
      <c r="JMK66" s="1"/>
      <c r="JML66" s="1"/>
      <c r="JMM66" s="1"/>
      <c r="JMN66" s="1"/>
      <c r="JMO66" s="1"/>
      <c r="JMP66" s="1"/>
      <c r="JMQ66" s="1"/>
      <c r="JMR66" s="1"/>
      <c r="JMS66" s="1"/>
      <c r="JMT66" s="1"/>
      <c r="JMU66" s="1"/>
      <c r="JMV66" s="1"/>
      <c r="JMW66" s="1"/>
      <c r="JMX66" s="1"/>
      <c r="JMY66" s="1"/>
      <c r="JMZ66" s="1"/>
      <c r="JNA66" s="1"/>
      <c r="JNB66" s="1"/>
      <c r="JNC66" s="1"/>
      <c r="JND66" s="1"/>
      <c r="JNE66" s="1"/>
      <c r="JNF66" s="1"/>
      <c r="JNG66" s="1"/>
      <c r="JNH66" s="1"/>
      <c r="JNI66" s="1"/>
      <c r="JNJ66" s="1"/>
      <c r="JNK66" s="1"/>
      <c r="JNL66" s="1"/>
      <c r="JNM66" s="1"/>
      <c r="JNN66" s="1"/>
      <c r="JNO66" s="1"/>
      <c r="JNP66" s="1"/>
      <c r="JNQ66" s="1"/>
      <c r="JNR66" s="1"/>
      <c r="JNS66" s="1"/>
      <c r="JNT66" s="1"/>
      <c r="JNU66" s="1"/>
      <c r="JNV66" s="1"/>
      <c r="JNW66" s="1"/>
      <c r="JNX66" s="1"/>
      <c r="JNY66" s="1"/>
      <c r="JNZ66" s="1"/>
      <c r="JOA66" s="1"/>
      <c r="JOB66" s="1"/>
      <c r="JOC66" s="1"/>
      <c r="JOD66" s="1"/>
      <c r="JOE66" s="1"/>
      <c r="JOF66" s="1"/>
      <c r="JOG66" s="1"/>
      <c r="JOH66" s="1"/>
      <c r="JOI66" s="1"/>
      <c r="JOJ66" s="1"/>
      <c r="JOK66" s="1"/>
      <c r="JOL66" s="1"/>
      <c r="JOM66" s="1"/>
      <c r="JON66" s="1"/>
      <c r="JOO66" s="1"/>
      <c r="JOP66" s="1"/>
      <c r="JOQ66" s="1"/>
      <c r="JOR66" s="1"/>
      <c r="JOS66" s="1"/>
      <c r="JOT66" s="1"/>
      <c r="JOU66" s="1"/>
      <c r="JOV66" s="1"/>
      <c r="JOW66" s="1"/>
      <c r="JOX66" s="1"/>
      <c r="JOY66" s="1"/>
      <c r="JOZ66" s="1"/>
      <c r="JPA66" s="1"/>
      <c r="JPB66" s="1"/>
      <c r="JPC66" s="1"/>
      <c r="JPD66" s="1"/>
      <c r="JPE66" s="1"/>
      <c r="JPF66" s="1"/>
      <c r="JPG66" s="1"/>
      <c r="JPH66" s="1"/>
      <c r="JPI66" s="1"/>
      <c r="JPJ66" s="1"/>
      <c r="JPK66" s="1"/>
      <c r="JPL66" s="1"/>
      <c r="JPM66" s="1"/>
      <c r="JPN66" s="1"/>
      <c r="JPO66" s="1"/>
      <c r="JPP66" s="1"/>
      <c r="JPQ66" s="1"/>
      <c r="JPR66" s="1"/>
      <c r="JPS66" s="1"/>
      <c r="JPT66" s="1"/>
      <c r="JPU66" s="1"/>
      <c r="JPV66" s="1"/>
      <c r="JPW66" s="1"/>
      <c r="JPX66" s="1"/>
      <c r="JPY66" s="1"/>
      <c r="JPZ66" s="1"/>
      <c r="JQA66" s="1"/>
      <c r="JQB66" s="1"/>
      <c r="JQC66" s="1"/>
      <c r="JQD66" s="1"/>
      <c r="JQE66" s="1"/>
      <c r="JQF66" s="1"/>
      <c r="JQG66" s="1"/>
      <c r="JQH66" s="1"/>
      <c r="JQI66" s="1"/>
      <c r="JQJ66" s="1"/>
      <c r="JQK66" s="1"/>
      <c r="JQL66" s="1"/>
      <c r="JQM66" s="1"/>
      <c r="JQN66" s="1"/>
      <c r="JQO66" s="1"/>
      <c r="JQP66" s="1"/>
      <c r="JQQ66" s="1"/>
      <c r="JQR66" s="1"/>
      <c r="JQS66" s="1"/>
      <c r="JQT66" s="1"/>
      <c r="JQU66" s="1"/>
      <c r="JQV66" s="1"/>
      <c r="JQW66" s="1"/>
      <c r="JQX66" s="1"/>
      <c r="JQY66" s="1"/>
      <c r="JQZ66" s="1"/>
      <c r="JRA66" s="1"/>
      <c r="JRB66" s="1"/>
      <c r="JRC66" s="1"/>
      <c r="JRD66" s="1"/>
      <c r="JRE66" s="1"/>
      <c r="JRF66" s="1"/>
      <c r="JRG66" s="1"/>
      <c r="JRH66" s="1"/>
      <c r="JRI66" s="1"/>
      <c r="JRJ66" s="1"/>
      <c r="JRK66" s="1"/>
      <c r="JRL66" s="1"/>
      <c r="JRM66" s="1"/>
      <c r="JRN66" s="1"/>
      <c r="JRO66" s="1"/>
      <c r="JRP66" s="1"/>
      <c r="JRQ66" s="1"/>
      <c r="JRR66" s="1"/>
      <c r="JRS66" s="1"/>
      <c r="JRT66" s="1"/>
      <c r="JRU66" s="1"/>
      <c r="JRV66" s="1"/>
      <c r="JRW66" s="1"/>
      <c r="JRX66" s="1"/>
      <c r="JRY66" s="1"/>
      <c r="JRZ66" s="1"/>
      <c r="JSA66" s="1"/>
      <c r="JSB66" s="1"/>
      <c r="JSC66" s="1"/>
      <c r="JSD66" s="1"/>
      <c r="JSE66" s="1"/>
      <c r="JSF66" s="1"/>
      <c r="JSG66" s="1"/>
      <c r="JSH66" s="1"/>
      <c r="JSI66" s="1"/>
      <c r="JSJ66" s="1"/>
      <c r="JSK66" s="1"/>
      <c r="JSL66" s="1"/>
      <c r="JSM66" s="1"/>
      <c r="JSN66" s="1"/>
      <c r="JSO66" s="1"/>
      <c r="JSP66" s="1"/>
      <c r="JSQ66" s="1"/>
      <c r="JSR66" s="1"/>
      <c r="JSS66" s="1"/>
      <c r="JST66" s="1"/>
      <c r="JSU66" s="1"/>
      <c r="JSV66" s="1"/>
      <c r="JSW66" s="1"/>
      <c r="JSX66" s="1"/>
      <c r="JSY66" s="1"/>
      <c r="JSZ66" s="1"/>
      <c r="JTA66" s="1"/>
      <c r="JTB66" s="1"/>
      <c r="JTC66" s="1"/>
      <c r="JTD66" s="1"/>
      <c r="JTE66" s="1"/>
      <c r="JTF66" s="1"/>
      <c r="JTG66" s="1"/>
      <c r="JTH66" s="1"/>
      <c r="JTI66" s="1"/>
      <c r="JTJ66" s="1"/>
      <c r="JTK66" s="1"/>
      <c r="JTL66" s="1"/>
      <c r="JTM66" s="1"/>
      <c r="JTN66" s="1"/>
      <c r="JTO66" s="1"/>
      <c r="JTP66" s="1"/>
      <c r="JTQ66" s="1"/>
      <c r="JTR66" s="1"/>
      <c r="JTS66" s="1"/>
      <c r="JTT66" s="1"/>
      <c r="JTU66" s="1"/>
      <c r="JTV66" s="1"/>
      <c r="JTW66" s="1"/>
      <c r="JTX66" s="1"/>
      <c r="JTY66" s="1"/>
      <c r="JTZ66" s="1"/>
      <c r="JUA66" s="1"/>
      <c r="JUB66" s="1"/>
      <c r="JUC66" s="1"/>
      <c r="JUD66" s="1"/>
      <c r="JUE66" s="1"/>
      <c r="JUF66" s="1"/>
      <c r="JUG66" s="1"/>
      <c r="JUH66" s="1"/>
      <c r="JUI66" s="1"/>
      <c r="JUJ66" s="1"/>
      <c r="JUK66" s="1"/>
      <c r="JUL66" s="1"/>
      <c r="JUM66" s="1"/>
      <c r="JUN66" s="1"/>
      <c r="JUO66" s="1"/>
      <c r="JUP66" s="1"/>
      <c r="JUQ66" s="1"/>
      <c r="JUR66" s="1"/>
      <c r="JUS66" s="1"/>
      <c r="JUT66" s="1"/>
      <c r="JUU66" s="1"/>
      <c r="JUV66" s="1"/>
      <c r="JUW66" s="1"/>
      <c r="JUX66" s="1"/>
      <c r="JUY66" s="1"/>
      <c r="JUZ66" s="1"/>
      <c r="JVA66" s="1"/>
      <c r="JVB66" s="1"/>
      <c r="JVC66" s="1"/>
      <c r="JVD66" s="1"/>
      <c r="JVE66" s="1"/>
      <c r="JVF66" s="1"/>
      <c r="JVG66" s="1"/>
      <c r="JVH66" s="1"/>
      <c r="JVI66" s="1"/>
      <c r="JVJ66" s="1"/>
      <c r="JVK66" s="1"/>
      <c r="JVL66" s="1"/>
      <c r="JVM66" s="1"/>
      <c r="JVN66" s="1"/>
      <c r="JVO66" s="1"/>
      <c r="JVP66" s="1"/>
      <c r="JVQ66" s="1"/>
      <c r="JVR66" s="1"/>
      <c r="JVS66" s="1"/>
      <c r="JVT66" s="1"/>
      <c r="JVU66" s="1"/>
      <c r="JVV66" s="1"/>
      <c r="JVW66" s="1"/>
      <c r="JVX66" s="1"/>
      <c r="JVY66" s="1"/>
      <c r="JVZ66" s="1"/>
      <c r="JWA66" s="1"/>
      <c r="JWB66" s="1"/>
      <c r="JWC66" s="1"/>
      <c r="JWD66" s="1"/>
      <c r="JWE66" s="1"/>
      <c r="JWF66" s="1"/>
      <c r="JWG66" s="1"/>
      <c r="JWH66" s="1"/>
      <c r="JWI66" s="1"/>
      <c r="JWJ66" s="1"/>
      <c r="JWK66" s="1"/>
      <c r="JWL66" s="1"/>
      <c r="JWM66" s="1"/>
      <c r="JWN66" s="1"/>
      <c r="JWO66" s="1"/>
      <c r="JWP66" s="1"/>
      <c r="JWQ66" s="1"/>
      <c r="JWR66" s="1"/>
      <c r="JWS66" s="1"/>
      <c r="JWT66" s="1"/>
      <c r="JWU66" s="1"/>
      <c r="JWV66" s="1"/>
      <c r="JWW66" s="1"/>
      <c r="JWX66" s="1"/>
      <c r="JWY66" s="1"/>
      <c r="JWZ66" s="1"/>
      <c r="JXA66" s="1"/>
      <c r="JXB66" s="1"/>
      <c r="JXC66" s="1"/>
      <c r="JXD66" s="1"/>
      <c r="JXE66" s="1"/>
      <c r="JXF66" s="1"/>
      <c r="JXG66" s="1"/>
      <c r="JXH66" s="1"/>
      <c r="JXI66" s="1"/>
      <c r="JXJ66" s="1"/>
      <c r="JXK66" s="1"/>
      <c r="JXL66" s="1"/>
      <c r="JXM66" s="1"/>
      <c r="JXN66" s="1"/>
      <c r="JXO66" s="1"/>
      <c r="JXP66" s="1"/>
      <c r="JXQ66" s="1"/>
      <c r="JXR66" s="1"/>
      <c r="JXS66" s="1"/>
      <c r="JXT66" s="1"/>
      <c r="JXU66" s="1"/>
      <c r="JXV66" s="1"/>
      <c r="JXW66" s="1"/>
      <c r="JXX66" s="1"/>
      <c r="JXY66" s="1"/>
      <c r="JXZ66" s="1"/>
      <c r="JYA66" s="1"/>
      <c r="JYB66" s="1"/>
      <c r="JYC66" s="1"/>
      <c r="JYD66" s="1"/>
      <c r="JYE66" s="1"/>
      <c r="JYF66" s="1"/>
      <c r="JYG66" s="1"/>
      <c r="JYH66" s="1"/>
      <c r="JYI66" s="1"/>
      <c r="JYJ66" s="1"/>
      <c r="JYK66" s="1"/>
      <c r="JYL66" s="1"/>
      <c r="JYM66" s="1"/>
      <c r="JYN66" s="1"/>
      <c r="JYO66" s="1"/>
      <c r="JYP66" s="1"/>
      <c r="JYQ66" s="1"/>
      <c r="JYR66" s="1"/>
      <c r="JYS66" s="1"/>
      <c r="JYT66" s="1"/>
      <c r="JYU66" s="1"/>
      <c r="JYV66" s="1"/>
      <c r="JYW66" s="1"/>
      <c r="JYX66" s="1"/>
      <c r="JYY66" s="1"/>
      <c r="JYZ66" s="1"/>
      <c r="JZA66" s="1"/>
      <c r="JZB66" s="1"/>
      <c r="JZC66" s="1"/>
      <c r="JZD66" s="1"/>
      <c r="JZE66" s="1"/>
      <c r="JZF66" s="1"/>
      <c r="JZG66" s="1"/>
      <c r="JZH66" s="1"/>
      <c r="JZI66" s="1"/>
      <c r="JZJ66" s="1"/>
      <c r="JZK66" s="1"/>
      <c r="JZL66" s="1"/>
      <c r="JZM66" s="1"/>
      <c r="JZN66" s="1"/>
      <c r="JZO66" s="1"/>
      <c r="JZP66" s="1"/>
      <c r="JZQ66" s="1"/>
      <c r="JZR66" s="1"/>
      <c r="JZS66" s="1"/>
      <c r="JZT66" s="1"/>
      <c r="JZU66" s="1"/>
      <c r="JZV66" s="1"/>
      <c r="JZW66" s="1"/>
      <c r="JZX66" s="1"/>
      <c r="JZY66" s="1"/>
      <c r="JZZ66" s="1"/>
      <c r="KAA66" s="1"/>
      <c r="KAB66" s="1"/>
      <c r="KAC66" s="1"/>
      <c r="KAD66" s="1"/>
      <c r="KAE66" s="1"/>
      <c r="KAF66" s="1"/>
      <c r="KAG66" s="1"/>
      <c r="KAH66" s="1"/>
      <c r="KAI66" s="1"/>
      <c r="KAJ66" s="1"/>
      <c r="KAK66" s="1"/>
      <c r="KAL66" s="1"/>
      <c r="KAM66" s="1"/>
      <c r="KAN66" s="1"/>
      <c r="KAO66" s="1"/>
      <c r="KAP66" s="1"/>
      <c r="KAQ66" s="1"/>
      <c r="KAR66" s="1"/>
      <c r="KAS66" s="1"/>
      <c r="KAT66" s="1"/>
      <c r="KAU66" s="1"/>
      <c r="KAV66" s="1"/>
      <c r="KAW66" s="1"/>
      <c r="KAX66" s="1"/>
      <c r="KAY66" s="1"/>
      <c r="KAZ66" s="1"/>
      <c r="KBA66" s="1"/>
      <c r="KBB66" s="1"/>
      <c r="KBC66" s="1"/>
      <c r="KBD66" s="1"/>
      <c r="KBE66" s="1"/>
      <c r="KBF66" s="1"/>
      <c r="KBG66" s="1"/>
      <c r="KBH66" s="1"/>
      <c r="KBI66" s="1"/>
      <c r="KBJ66" s="1"/>
      <c r="KBK66" s="1"/>
      <c r="KBL66" s="1"/>
      <c r="KBM66" s="1"/>
      <c r="KBN66" s="1"/>
      <c r="KBO66" s="1"/>
      <c r="KBP66" s="1"/>
      <c r="KBQ66" s="1"/>
      <c r="KBR66" s="1"/>
      <c r="KBS66" s="1"/>
      <c r="KBT66" s="1"/>
      <c r="KBU66" s="1"/>
      <c r="KBV66" s="1"/>
      <c r="KBW66" s="1"/>
      <c r="KBX66" s="1"/>
      <c r="KBY66" s="1"/>
      <c r="KBZ66" s="1"/>
      <c r="KCA66" s="1"/>
      <c r="KCB66" s="1"/>
      <c r="KCC66" s="1"/>
      <c r="KCD66" s="1"/>
      <c r="KCE66" s="1"/>
      <c r="KCF66" s="1"/>
      <c r="KCG66" s="1"/>
      <c r="KCH66" s="1"/>
      <c r="KCI66" s="1"/>
      <c r="KCJ66" s="1"/>
      <c r="KCK66" s="1"/>
      <c r="KCL66" s="1"/>
      <c r="KCM66" s="1"/>
      <c r="KCN66" s="1"/>
      <c r="KCO66" s="1"/>
      <c r="KCP66" s="1"/>
      <c r="KCQ66" s="1"/>
      <c r="KCR66" s="1"/>
      <c r="KCS66" s="1"/>
      <c r="KCT66" s="1"/>
      <c r="KCU66" s="1"/>
      <c r="KCV66" s="1"/>
      <c r="KCW66" s="1"/>
      <c r="KCX66" s="1"/>
      <c r="KCY66" s="1"/>
      <c r="KCZ66" s="1"/>
      <c r="KDA66" s="1"/>
      <c r="KDB66" s="1"/>
      <c r="KDC66" s="1"/>
      <c r="KDD66" s="1"/>
      <c r="KDE66" s="1"/>
      <c r="KDF66" s="1"/>
      <c r="KDG66" s="1"/>
      <c r="KDH66" s="1"/>
      <c r="KDI66" s="1"/>
      <c r="KDJ66" s="1"/>
      <c r="KDK66" s="1"/>
      <c r="KDL66" s="1"/>
      <c r="KDM66" s="1"/>
      <c r="KDN66" s="1"/>
      <c r="KDO66" s="1"/>
      <c r="KDP66" s="1"/>
      <c r="KDQ66" s="1"/>
      <c r="KDR66" s="1"/>
      <c r="KDS66" s="1"/>
      <c r="KDT66" s="1"/>
      <c r="KDU66" s="1"/>
      <c r="KDV66" s="1"/>
      <c r="KDW66" s="1"/>
      <c r="KDX66" s="1"/>
      <c r="KDY66" s="1"/>
      <c r="KDZ66" s="1"/>
      <c r="KEA66" s="1"/>
      <c r="KEB66" s="1"/>
      <c r="KEC66" s="1"/>
      <c r="KED66" s="1"/>
      <c r="KEE66" s="1"/>
      <c r="KEF66" s="1"/>
      <c r="KEG66" s="1"/>
      <c r="KEH66" s="1"/>
      <c r="KEI66" s="1"/>
      <c r="KEJ66" s="1"/>
      <c r="KEK66" s="1"/>
      <c r="KEL66" s="1"/>
      <c r="KEM66" s="1"/>
      <c r="KEN66" s="1"/>
      <c r="KEO66" s="1"/>
      <c r="KEP66" s="1"/>
      <c r="KEQ66" s="1"/>
      <c r="KER66" s="1"/>
      <c r="KES66" s="1"/>
      <c r="KET66" s="1"/>
      <c r="KEU66" s="1"/>
      <c r="KEV66" s="1"/>
      <c r="KEW66" s="1"/>
      <c r="KEX66" s="1"/>
      <c r="KEY66" s="1"/>
      <c r="KEZ66" s="1"/>
      <c r="KFA66" s="1"/>
      <c r="KFB66" s="1"/>
      <c r="KFC66" s="1"/>
      <c r="KFD66" s="1"/>
      <c r="KFE66" s="1"/>
      <c r="KFF66" s="1"/>
      <c r="KFG66" s="1"/>
      <c r="KFH66" s="1"/>
      <c r="KFI66" s="1"/>
      <c r="KFJ66" s="1"/>
      <c r="KFK66" s="1"/>
      <c r="KFL66" s="1"/>
      <c r="KFM66" s="1"/>
      <c r="KFN66" s="1"/>
      <c r="KFO66" s="1"/>
      <c r="KFP66" s="1"/>
      <c r="KFQ66" s="1"/>
      <c r="KFR66" s="1"/>
      <c r="KFS66" s="1"/>
      <c r="KFT66" s="1"/>
      <c r="KFU66" s="1"/>
      <c r="KFV66" s="1"/>
      <c r="KFW66" s="1"/>
      <c r="KFX66" s="1"/>
      <c r="KFY66" s="1"/>
      <c r="KFZ66" s="1"/>
      <c r="KGA66" s="1"/>
      <c r="KGB66" s="1"/>
      <c r="KGC66" s="1"/>
      <c r="KGD66" s="1"/>
      <c r="KGE66" s="1"/>
      <c r="KGF66" s="1"/>
      <c r="KGG66" s="1"/>
      <c r="KGH66" s="1"/>
      <c r="KGI66" s="1"/>
      <c r="KGJ66" s="1"/>
      <c r="KGK66" s="1"/>
      <c r="KGL66" s="1"/>
      <c r="KGM66" s="1"/>
      <c r="KGN66" s="1"/>
      <c r="KGO66" s="1"/>
      <c r="KGP66" s="1"/>
      <c r="KGQ66" s="1"/>
      <c r="KGR66" s="1"/>
      <c r="KGS66" s="1"/>
      <c r="KGT66" s="1"/>
      <c r="KGU66" s="1"/>
      <c r="KGV66" s="1"/>
      <c r="KGW66" s="1"/>
      <c r="KGX66" s="1"/>
      <c r="KGY66" s="1"/>
      <c r="KGZ66" s="1"/>
      <c r="KHA66" s="1"/>
      <c r="KHB66" s="1"/>
      <c r="KHC66" s="1"/>
      <c r="KHD66" s="1"/>
      <c r="KHE66" s="1"/>
      <c r="KHF66" s="1"/>
      <c r="KHG66" s="1"/>
      <c r="KHH66" s="1"/>
      <c r="KHI66" s="1"/>
      <c r="KHJ66" s="1"/>
      <c r="KHK66" s="1"/>
      <c r="KHL66" s="1"/>
      <c r="KHM66" s="1"/>
      <c r="KHN66" s="1"/>
      <c r="KHO66" s="1"/>
      <c r="KHP66" s="1"/>
      <c r="KHQ66" s="1"/>
      <c r="KHR66" s="1"/>
      <c r="KHS66" s="1"/>
      <c r="KHT66" s="1"/>
      <c r="KHU66" s="1"/>
      <c r="KHV66" s="1"/>
      <c r="KHW66" s="1"/>
      <c r="KHX66" s="1"/>
      <c r="KHY66" s="1"/>
      <c r="KHZ66" s="1"/>
      <c r="KIA66" s="1"/>
      <c r="KIB66" s="1"/>
      <c r="KIC66" s="1"/>
      <c r="KID66" s="1"/>
      <c r="KIE66" s="1"/>
      <c r="KIF66" s="1"/>
      <c r="KIG66" s="1"/>
      <c r="KIH66" s="1"/>
      <c r="KII66" s="1"/>
      <c r="KIJ66" s="1"/>
      <c r="KIK66" s="1"/>
      <c r="KIL66" s="1"/>
      <c r="KIM66" s="1"/>
      <c r="KIN66" s="1"/>
      <c r="KIO66" s="1"/>
      <c r="KIP66" s="1"/>
      <c r="KIQ66" s="1"/>
      <c r="KIR66" s="1"/>
      <c r="KIS66" s="1"/>
      <c r="KIT66" s="1"/>
      <c r="KIU66" s="1"/>
      <c r="KIV66" s="1"/>
      <c r="KIW66" s="1"/>
      <c r="KIX66" s="1"/>
      <c r="KIY66" s="1"/>
      <c r="KIZ66" s="1"/>
      <c r="KJA66" s="1"/>
      <c r="KJB66" s="1"/>
      <c r="KJC66" s="1"/>
      <c r="KJD66" s="1"/>
      <c r="KJE66" s="1"/>
      <c r="KJF66" s="1"/>
      <c r="KJG66" s="1"/>
      <c r="KJH66" s="1"/>
      <c r="KJI66" s="1"/>
      <c r="KJJ66" s="1"/>
      <c r="KJK66" s="1"/>
      <c r="KJL66" s="1"/>
      <c r="KJM66" s="1"/>
      <c r="KJN66" s="1"/>
      <c r="KJO66" s="1"/>
      <c r="KJP66" s="1"/>
      <c r="KJQ66" s="1"/>
      <c r="KJR66" s="1"/>
      <c r="KJS66" s="1"/>
      <c r="KJT66" s="1"/>
      <c r="KJU66" s="1"/>
      <c r="KJV66" s="1"/>
      <c r="KJW66" s="1"/>
      <c r="KJX66" s="1"/>
      <c r="KJY66" s="1"/>
      <c r="KJZ66" s="1"/>
      <c r="KKA66" s="1"/>
      <c r="KKB66" s="1"/>
      <c r="KKC66" s="1"/>
      <c r="KKD66" s="1"/>
      <c r="KKE66" s="1"/>
      <c r="KKF66" s="1"/>
      <c r="KKG66" s="1"/>
      <c r="KKH66" s="1"/>
      <c r="KKI66" s="1"/>
      <c r="KKJ66" s="1"/>
      <c r="KKK66" s="1"/>
      <c r="KKL66" s="1"/>
      <c r="KKM66" s="1"/>
      <c r="KKN66" s="1"/>
      <c r="KKO66" s="1"/>
      <c r="KKP66" s="1"/>
      <c r="KKQ66" s="1"/>
      <c r="KKR66" s="1"/>
      <c r="KKS66" s="1"/>
      <c r="KKT66" s="1"/>
      <c r="KKU66" s="1"/>
      <c r="KKV66" s="1"/>
      <c r="KKW66" s="1"/>
      <c r="KKX66" s="1"/>
      <c r="KKY66" s="1"/>
      <c r="KKZ66" s="1"/>
      <c r="KLA66" s="1"/>
      <c r="KLB66" s="1"/>
      <c r="KLC66" s="1"/>
      <c r="KLD66" s="1"/>
      <c r="KLE66" s="1"/>
      <c r="KLF66" s="1"/>
      <c r="KLG66" s="1"/>
      <c r="KLH66" s="1"/>
      <c r="KLI66" s="1"/>
      <c r="KLJ66" s="1"/>
      <c r="KLK66" s="1"/>
      <c r="KLL66" s="1"/>
      <c r="KLM66" s="1"/>
      <c r="KLN66" s="1"/>
      <c r="KLO66" s="1"/>
      <c r="KLP66" s="1"/>
      <c r="KLQ66" s="1"/>
      <c r="KLR66" s="1"/>
      <c r="KLS66" s="1"/>
      <c r="KLT66" s="1"/>
      <c r="KLU66" s="1"/>
      <c r="KLV66" s="1"/>
      <c r="KLW66" s="1"/>
      <c r="KLX66" s="1"/>
      <c r="KLY66" s="1"/>
      <c r="KLZ66" s="1"/>
      <c r="KMA66" s="1"/>
      <c r="KMB66" s="1"/>
      <c r="KMC66" s="1"/>
      <c r="KMD66" s="1"/>
      <c r="KME66" s="1"/>
      <c r="KMF66" s="1"/>
      <c r="KMG66" s="1"/>
      <c r="KMH66" s="1"/>
      <c r="KMI66" s="1"/>
      <c r="KMJ66" s="1"/>
      <c r="KMK66" s="1"/>
      <c r="KML66" s="1"/>
      <c r="KMM66" s="1"/>
      <c r="KMN66" s="1"/>
      <c r="KMO66" s="1"/>
      <c r="KMP66" s="1"/>
      <c r="KMQ66" s="1"/>
      <c r="KMR66" s="1"/>
      <c r="KMS66" s="1"/>
      <c r="KMT66" s="1"/>
      <c r="KMU66" s="1"/>
      <c r="KMV66" s="1"/>
      <c r="KMW66" s="1"/>
      <c r="KMX66" s="1"/>
      <c r="KMY66" s="1"/>
      <c r="KMZ66" s="1"/>
      <c r="KNA66" s="1"/>
      <c r="KNB66" s="1"/>
      <c r="KNC66" s="1"/>
      <c r="KND66" s="1"/>
      <c r="KNE66" s="1"/>
      <c r="KNF66" s="1"/>
      <c r="KNG66" s="1"/>
      <c r="KNH66" s="1"/>
      <c r="KNI66" s="1"/>
      <c r="KNJ66" s="1"/>
      <c r="KNK66" s="1"/>
      <c r="KNL66" s="1"/>
      <c r="KNM66" s="1"/>
      <c r="KNN66" s="1"/>
      <c r="KNO66" s="1"/>
      <c r="KNP66" s="1"/>
      <c r="KNQ66" s="1"/>
      <c r="KNR66" s="1"/>
      <c r="KNS66" s="1"/>
      <c r="KNT66" s="1"/>
      <c r="KNU66" s="1"/>
      <c r="KNV66" s="1"/>
      <c r="KNW66" s="1"/>
      <c r="KNX66" s="1"/>
      <c r="KNY66" s="1"/>
      <c r="KNZ66" s="1"/>
      <c r="KOA66" s="1"/>
      <c r="KOB66" s="1"/>
      <c r="KOC66" s="1"/>
      <c r="KOD66" s="1"/>
      <c r="KOE66" s="1"/>
      <c r="KOF66" s="1"/>
      <c r="KOG66" s="1"/>
      <c r="KOH66" s="1"/>
      <c r="KOI66" s="1"/>
      <c r="KOJ66" s="1"/>
      <c r="KOK66" s="1"/>
      <c r="KOL66" s="1"/>
      <c r="KOM66" s="1"/>
      <c r="KON66" s="1"/>
      <c r="KOO66" s="1"/>
      <c r="KOP66" s="1"/>
      <c r="KOQ66" s="1"/>
      <c r="KOR66" s="1"/>
      <c r="KOS66" s="1"/>
      <c r="KOT66" s="1"/>
      <c r="KOU66" s="1"/>
      <c r="KOV66" s="1"/>
      <c r="KOW66" s="1"/>
      <c r="KOX66" s="1"/>
      <c r="KOY66" s="1"/>
      <c r="KOZ66" s="1"/>
      <c r="KPA66" s="1"/>
      <c r="KPB66" s="1"/>
      <c r="KPC66" s="1"/>
      <c r="KPD66" s="1"/>
      <c r="KPE66" s="1"/>
      <c r="KPF66" s="1"/>
      <c r="KPG66" s="1"/>
      <c r="KPH66" s="1"/>
      <c r="KPI66" s="1"/>
      <c r="KPJ66" s="1"/>
      <c r="KPK66" s="1"/>
      <c r="KPL66" s="1"/>
      <c r="KPM66" s="1"/>
      <c r="KPN66" s="1"/>
      <c r="KPO66" s="1"/>
      <c r="KPP66" s="1"/>
      <c r="KPQ66" s="1"/>
      <c r="KPR66" s="1"/>
      <c r="KPS66" s="1"/>
      <c r="KPT66" s="1"/>
      <c r="KPU66" s="1"/>
      <c r="KPV66" s="1"/>
      <c r="KPW66" s="1"/>
      <c r="KPX66" s="1"/>
      <c r="KPY66" s="1"/>
      <c r="KPZ66" s="1"/>
      <c r="KQA66" s="1"/>
      <c r="KQB66" s="1"/>
      <c r="KQC66" s="1"/>
      <c r="KQD66" s="1"/>
      <c r="KQE66" s="1"/>
      <c r="KQF66" s="1"/>
      <c r="KQG66" s="1"/>
      <c r="KQH66" s="1"/>
      <c r="KQI66" s="1"/>
      <c r="KQJ66" s="1"/>
      <c r="KQK66" s="1"/>
      <c r="KQL66" s="1"/>
      <c r="KQM66" s="1"/>
      <c r="KQN66" s="1"/>
      <c r="KQO66" s="1"/>
      <c r="KQP66" s="1"/>
      <c r="KQQ66" s="1"/>
      <c r="KQR66" s="1"/>
      <c r="KQS66" s="1"/>
      <c r="KQT66" s="1"/>
      <c r="KQU66" s="1"/>
      <c r="KQV66" s="1"/>
      <c r="KQW66" s="1"/>
      <c r="KQX66" s="1"/>
      <c r="KQY66" s="1"/>
      <c r="KQZ66" s="1"/>
      <c r="KRA66" s="1"/>
      <c r="KRB66" s="1"/>
      <c r="KRC66" s="1"/>
      <c r="KRD66" s="1"/>
      <c r="KRE66" s="1"/>
      <c r="KRF66" s="1"/>
      <c r="KRG66" s="1"/>
      <c r="KRH66" s="1"/>
      <c r="KRI66" s="1"/>
      <c r="KRJ66" s="1"/>
      <c r="KRK66" s="1"/>
      <c r="KRL66" s="1"/>
      <c r="KRM66" s="1"/>
      <c r="KRN66" s="1"/>
      <c r="KRO66" s="1"/>
      <c r="KRP66" s="1"/>
      <c r="KRQ66" s="1"/>
      <c r="KRR66" s="1"/>
      <c r="KRS66" s="1"/>
      <c r="KRT66" s="1"/>
      <c r="KRU66" s="1"/>
      <c r="KRV66" s="1"/>
      <c r="KRW66" s="1"/>
      <c r="KRX66" s="1"/>
      <c r="KRY66" s="1"/>
      <c r="KRZ66" s="1"/>
      <c r="KSA66" s="1"/>
      <c r="KSB66" s="1"/>
      <c r="KSC66" s="1"/>
      <c r="KSD66" s="1"/>
      <c r="KSE66" s="1"/>
      <c r="KSF66" s="1"/>
      <c r="KSG66" s="1"/>
      <c r="KSH66" s="1"/>
      <c r="KSI66" s="1"/>
      <c r="KSJ66" s="1"/>
      <c r="KSK66" s="1"/>
      <c r="KSL66" s="1"/>
      <c r="KSM66" s="1"/>
      <c r="KSN66" s="1"/>
      <c r="KSO66" s="1"/>
      <c r="KSP66" s="1"/>
      <c r="KSQ66" s="1"/>
      <c r="KSR66" s="1"/>
      <c r="KSS66" s="1"/>
      <c r="KST66" s="1"/>
      <c r="KSU66" s="1"/>
      <c r="KSV66" s="1"/>
      <c r="KSW66" s="1"/>
      <c r="KSX66" s="1"/>
      <c r="KSY66" s="1"/>
      <c r="KSZ66" s="1"/>
      <c r="KTA66" s="1"/>
      <c r="KTB66" s="1"/>
      <c r="KTC66" s="1"/>
      <c r="KTD66" s="1"/>
      <c r="KTE66" s="1"/>
      <c r="KTF66" s="1"/>
      <c r="KTG66" s="1"/>
      <c r="KTH66" s="1"/>
      <c r="KTI66" s="1"/>
      <c r="KTJ66" s="1"/>
      <c r="KTK66" s="1"/>
      <c r="KTL66" s="1"/>
      <c r="KTM66" s="1"/>
      <c r="KTN66" s="1"/>
      <c r="KTO66" s="1"/>
      <c r="KTP66" s="1"/>
      <c r="KTQ66" s="1"/>
      <c r="KTR66" s="1"/>
      <c r="KTS66" s="1"/>
      <c r="KTT66" s="1"/>
      <c r="KTU66" s="1"/>
      <c r="KTV66" s="1"/>
      <c r="KTW66" s="1"/>
      <c r="KTX66" s="1"/>
      <c r="KTY66" s="1"/>
      <c r="KTZ66" s="1"/>
      <c r="KUA66" s="1"/>
      <c r="KUB66" s="1"/>
      <c r="KUC66" s="1"/>
      <c r="KUD66" s="1"/>
      <c r="KUE66" s="1"/>
      <c r="KUF66" s="1"/>
      <c r="KUG66" s="1"/>
      <c r="KUH66" s="1"/>
      <c r="KUI66" s="1"/>
      <c r="KUJ66" s="1"/>
      <c r="KUK66" s="1"/>
      <c r="KUL66" s="1"/>
      <c r="KUM66" s="1"/>
      <c r="KUN66" s="1"/>
      <c r="KUO66" s="1"/>
      <c r="KUP66" s="1"/>
      <c r="KUQ66" s="1"/>
      <c r="KUR66" s="1"/>
      <c r="KUS66" s="1"/>
      <c r="KUT66" s="1"/>
      <c r="KUU66" s="1"/>
      <c r="KUV66" s="1"/>
      <c r="KUW66" s="1"/>
      <c r="KUX66" s="1"/>
      <c r="KUY66" s="1"/>
      <c r="KUZ66" s="1"/>
      <c r="KVA66" s="1"/>
      <c r="KVB66" s="1"/>
      <c r="KVC66" s="1"/>
      <c r="KVD66" s="1"/>
      <c r="KVE66" s="1"/>
      <c r="KVF66" s="1"/>
      <c r="KVG66" s="1"/>
      <c r="KVH66" s="1"/>
      <c r="KVI66" s="1"/>
      <c r="KVJ66" s="1"/>
      <c r="KVK66" s="1"/>
      <c r="KVL66" s="1"/>
      <c r="KVM66" s="1"/>
      <c r="KVN66" s="1"/>
      <c r="KVO66" s="1"/>
      <c r="KVP66" s="1"/>
      <c r="KVQ66" s="1"/>
      <c r="KVR66" s="1"/>
      <c r="KVS66" s="1"/>
      <c r="KVT66" s="1"/>
      <c r="KVU66" s="1"/>
      <c r="KVV66" s="1"/>
      <c r="KVW66" s="1"/>
      <c r="KVX66" s="1"/>
      <c r="KVY66" s="1"/>
      <c r="KVZ66" s="1"/>
      <c r="KWA66" s="1"/>
      <c r="KWB66" s="1"/>
      <c r="KWC66" s="1"/>
      <c r="KWD66" s="1"/>
      <c r="KWE66" s="1"/>
      <c r="KWF66" s="1"/>
      <c r="KWG66" s="1"/>
      <c r="KWH66" s="1"/>
      <c r="KWI66" s="1"/>
      <c r="KWJ66" s="1"/>
      <c r="KWK66" s="1"/>
      <c r="KWL66" s="1"/>
      <c r="KWM66" s="1"/>
      <c r="KWN66" s="1"/>
      <c r="KWO66" s="1"/>
      <c r="KWP66" s="1"/>
      <c r="KWQ66" s="1"/>
      <c r="KWR66" s="1"/>
      <c r="KWS66" s="1"/>
      <c r="KWT66" s="1"/>
      <c r="KWU66" s="1"/>
      <c r="KWV66" s="1"/>
      <c r="KWW66" s="1"/>
      <c r="KWX66" s="1"/>
      <c r="KWY66" s="1"/>
      <c r="KWZ66" s="1"/>
      <c r="KXA66" s="1"/>
      <c r="KXB66" s="1"/>
      <c r="KXC66" s="1"/>
      <c r="KXD66" s="1"/>
      <c r="KXE66" s="1"/>
      <c r="KXF66" s="1"/>
      <c r="KXG66" s="1"/>
      <c r="KXH66" s="1"/>
      <c r="KXI66" s="1"/>
      <c r="KXJ66" s="1"/>
      <c r="KXK66" s="1"/>
      <c r="KXL66" s="1"/>
      <c r="KXM66" s="1"/>
      <c r="KXN66" s="1"/>
      <c r="KXO66" s="1"/>
      <c r="KXP66" s="1"/>
      <c r="KXQ66" s="1"/>
      <c r="KXR66" s="1"/>
      <c r="KXS66" s="1"/>
      <c r="KXT66" s="1"/>
      <c r="KXU66" s="1"/>
      <c r="KXV66" s="1"/>
      <c r="KXW66" s="1"/>
      <c r="KXX66" s="1"/>
      <c r="KXY66" s="1"/>
      <c r="KXZ66" s="1"/>
      <c r="KYA66" s="1"/>
      <c r="KYB66" s="1"/>
      <c r="KYC66" s="1"/>
      <c r="KYD66" s="1"/>
      <c r="KYE66" s="1"/>
      <c r="KYF66" s="1"/>
      <c r="KYG66" s="1"/>
      <c r="KYH66" s="1"/>
      <c r="KYI66" s="1"/>
      <c r="KYJ66" s="1"/>
      <c r="KYK66" s="1"/>
      <c r="KYL66" s="1"/>
      <c r="KYM66" s="1"/>
      <c r="KYN66" s="1"/>
      <c r="KYO66" s="1"/>
      <c r="KYP66" s="1"/>
      <c r="KYQ66" s="1"/>
      <c r="KYR66" s="1"/>
      <c r="KYS66" s="1"/>
      <c r="KYT66" s="1"/>
      <c r="KYU66" s="1"/>
      <c r="KYV66" s="1"/>
      <c r="KYW66" s="1"/>
      <c r="KYX66" s="1"/>
      <c r="KYY66" s="1"/>
      <c r="KYZ66" s="1"/>
      <c r="KZA66" s="1"/>
      <c r="KZB66" s="1"/>
      <c r="KZC66" s="1"/>
      <c r="KZD66" s="1"/>
      <c r="KZE66" s="1"/>
      <c r="KZF66" s="1"/>
      <c r="KZG66" s="1"/>
      <c r="KZH66" s="1"/>
      <c r="KZI66" s="1"/>
      <c r="KZJ66" s="1"/>
      <c r="KZK66" s="1"/>
      <c r="KZL66" s="1"/>
      <c r="KZM66" s="1"/>
      <c r="KZN66" s="1"/>
      <c r="KZO66" s="1"/>
      <c r="KZP66" s="1"/>
      <c r="KZQ66" s="1"/>
      <c r="KZR66" s="1"/>
      <c r="KZS66" s="1"/>
      <c r="KZT66" s="1"/>
      <c r="KZU66" s="1"/>
      <c r="KZV66" s="1"/>
      <c r="KZW66" s="1"/>
      <c r="KZX66" s="1"/>
      <c r="KZY66" s="1"/>
      <c r="KZZ66" s="1"/>
      <c r="LAA66" s="1"/>
      <c r="LAB66" s="1"/>
      <c r="LAC66" s="1"/>
      <c r="LAD66" s="1"/>
      <c r="LAE66" s="1"/>
      <c r="LAF66" s="1"/>
      <c r="LAG66" s="1"/>
      <c r="LAH66" s="1"/>
      <c r="LAI66" s="1"/>
      <c r="LAJ66" s="1"/>
      <c r="LAK66" s="1"/>
      <c r="LAL66" s="1"/>
      <c r="LAM66" s="1"/>
      <c r="LAN66" s="1"/>
      <c r="LAO66" s="1"/>
      <c r="LAP66" s="1"/>
      <c r="LAQ66" s="1"/>
      <c r="LAR66" s="1"/>
      <c r="LAS66" s="1"/>
      <c r="LAT66" s="1"/>
      <c r="LAU66" s="1"/>
      <c r="LAV66" s="1"/>
      <c r="LAW66" s="1"/>
      <c r="LAX66" s="1"/>
      <c r="LAY66" s="1"/>
      <c r="LAZ66" s="1"/>
      <c r="LBA66" s="1"/>
      <c r="LBB66" s="1"/>
      <c r="LBC66" s="1"/>
      <c r="LBD66" s="1"/>
      <c r="LBE66" s="1"/>
      <c r="LBF66" s="1"/>
      <c r="LBG66" s="1"/>
      <c r="LBH66" s="1"/>
      <c r="LBI66" s="1"/>
      <c r="LBJ66" s="1"/>
      <c r="LBK66" s="1"/>
      <c r="LBL66" s="1"/>
      <c r="LBM66" s="1"/>
      <c r="LBN66" s="1"/>
      <c r="LBO66" s="1"/>
      <c r="LBP66" s="1"/>
      <c r="LBQ66" s="1"/>
      <c r="LBR66" s="1"/>
      <c r="LBS66" s="1"/>
      <c r="LBT66" s="1"/>
      <c r="LBU66" s="1"/>
      <c r="LBV66" s="1"/>
      <c r="LBW66" s="1"/>
      <c r="LBX66" s="1"/>
      <c r="LBY66" s="1"/>
      <c r="LBZ66" s="1"/>
      <c r="LCA66" s="1"/>
      <c r="LCB66" s="1"/>
      <c r="LCC66" s="1"/>
      <c r="LCD66" s="1"/>
      <c r="LCE66" s="1"/>
      <c r="LCF66" s="1"/>
      <c r="LCG66" s="1"/>
      <c r="LCH66" s="1"/>
      <c r="LCI66" s="1"/>
      <c r="LCJ66" s="1"/>
      <c r="LCK66" s="1"/>
      <c r="LCL66" s="1"/>
      <c r="LCM66" s="1"/>
      <c r="LCN66" s="1"/>
      <c r="LCO66" s="1"/>
      <c r="LCP66" s="1"/>
      <c r="LCQ66" s="1"/>
      <c r="LCR66" s="1"/>
      <c r="LCS66" s="1"/>
      <c r="LCT66" s="1"/>
      <c r="LCU66" s="1"/>
      <c r="LCV66" s="1"/>
      <c r="LCW66" s="1"/>
      <c r="LCX66" s="1"/>
      <c r="LCY66" s="1"/>
      <c r="LCZ66" s="1"/>
      <c r="LDA66" s="1"/>
      <c r="LDB66" s="1"/>
      <c r="LDC66" s="1"/>
      <c r="LDD66" s="1"/>
      <c r="LDE66" s="1"/>
      <c r="LDF66" s="1"/>
      <c r="LDG66" s="1"/>
      <c r="LDH66" s="1"/>
      <c r="LDI66" s="1"/>
      <c r="LDJ66" s="1"/>
      <c r="LDK66" s="1"/>
      <c r="LDL66" s="1"/>
      <c r="LDM66" s="1"/>
      <c r="LDN66" s="1"/>
      <c r="LDO66" s="1"/>
      <c r="LDP66" s="1"/>
      <c r="LDQ66" s="1"/>
      <c r="LDR66" s="1"/>
      <c r="LDS66" s="1"/>
      <c r="LDT66" s="1"/>
      <c r="LDU66" s="1"/>
      <c r="LDV66" s="1"/>
      <c r="LDW66" s="1"/>
      <c r="LDX66" s="1"/>
      <c r="LDY66" s="1"/>
      <c r="LDZ66" s="1"/>
      <c r="LEA66" s="1"/>
      <c r="LEB66" s="1"/>
      <c r="LEC66" s="1"/>
      <c r="LED66" s="1"/>
      <c r="LEE66" s="1"/>
      <c r="LEF66" s="1"/>
      <c r="LEG66" s="1"/>
      <c r="LEH66" s="1"/>
      <c r="LEI66" s="1"/>
      <c r="LEJ66" s="1"/>
      <c r="LEK66" s="1"/>
      <c r="LEL66" s="1"/>
      <c r="LEM66" s="1"/>
      <c r="LEN66" s="1"/>
      <c r="LEO66" s="1"/>
      <c r="LEP66" s="1"/>
      <c r="LEQ66" s="1"/>
      <c r="LER66" s="1"/>
      <c r="LES66" s="1"/>
      <c r="LET66" s="1"/>
      <c r="LEU66" s="1"/>
      <c r="LEV66" s="1"/>
      <c r="LEW66" s="1"/>
      <c r="LEX66" s="1"/>
      <c r="LEY66" s="1"/>
      <c r="LEZ66" s="1"/>
      <c r="LFA66" s="1"/>
      <c r="LFB66" s="1"/>
      <c r="LFC66" s="1"/>
      <c r="LFD66" s="1"/>
      <c r="LFE66" s="1"/>
      <c r="LFF66" s="1"/>
      <c r="LFG66" s="1"/>
      <c r="LFH66" s="1"/>
      <c r="LFI66" s="1"/>
      <c r="LFJ66" s="1"/>
      <c r="LFK66" s="1"/>
      <c r="LFL66" s="1"/>
      <c r="LFM66" s="1"/>
      <c r="LFN66" s="1"/>
      <c r="LFO66" s="1"/>
      <c r="LFP66" s="1"/>
      <c r="LFQ66" s="1"/>
      <c r="LFR66" s="1"/>
      <c r="LFS66" s="1"/>
      <c r="LFT66" s="1"/>
      <c r="LFU66" s="1"/>
      <c r="LFV66" s="1"/>
      <c r="LFW66" s="1"/>
      <c r="LFX66" s="1"/>
      <c r="LFY66" s="1"/>
      <c r="LFZ66" s="1"/>
      <c r="LGA66" s="1"/>
      <c r="LGB66" s="1"/>
      <c r="LGC66" s="1"/>
      <c r="LGD66" s="1"/>
      <c r="LGE66" s="1"/>
      <c r="LGF66" s="1"/>
      <c r="LGG66" s="1"/>
      <c r="LGH66" s="1"/>
      <c r="LGI66" s="1"/>
      <c r="LGJ66" s="1"/>
      <c r="LGK66" s="1"/>
      <c r="LGL66" s="1"/>
      <c r="LGM66" s="1"/>
      <c r="LGN66" s="1"/>
      <c r="LGO66" s="1"/>
      <c r="LGP66" s="1"/>
      <c r="LGQ66" s="1"/>
      <c r="LGR66" s="1"/>
      <c r="LGS66" s="1"/>
      <c r="LGT66" s="1"/>
      <c r="LGU66" s="1"/>
      <c r="LGV66" s="1"/>
      <c r="LGW66" s="1"/>
      <c r="LGX66" s="1"/>
      <c r="LGY66" s="1"/>
      <c r="LGZ66" s="1"/>
      <c r="LHA66" s="1"/>
      <c r="LHB66" s="1"/>
      <c r="LHC66" s="1"/>
      <c r="LHD66" s="1"/>
      <c r="LHE66" s="1"/>
      <c r="LHF66" s="1"/>
      <c r="LHG66" s="1"/>
      <c r="LHH66" s="1"/>
      <c r="LHI66" s="1"/>
      <c r="LHJ66" s="1"/>
      <c r="LHK66" s="1"/>
      <c r="LHL66" s="1"/>
      <c r="LHM66" s="1"/>
      <c r="LHN66" s="1"/>
      <c r="LHO66" s="1"/>
      <c r="LHP66" s="1"/>
      <c r="LHQ66" s="1"/>
      <c r="LHR66" s="1"/>
      <c r="LHS66" s="1"/>
      <c r="LHT66" s="1"/>
      <c r="LHU66" s="1"/>
      <c r="LHV66" s="1"/>
      <c r="LHW66" s="1"/>
      <c r="LHX66" s="1"/>
      <c r="LHY66" s="1"/>
      <c r="LHZ66" s="1"/>
      <c r="LIA66" s="1"/>
      <c r="LIB66" s="1"/>
      <c r="LIC66" s="1"/>
      <c r="LID66" s="1"/>
      <c r="LIE66" s="1"/>
      <c r="LIF66" s="1"/>
      <c r="LIG66" s="1"/>
      <c r="LIH66" s="1"/>
      <c r="LII66" s="1"/>
      <c r="LIJ66" s="1"/>
      <c r="LIK66" s="1"/>
      <c r="LIL66" s="1"/>
      <c r="LIM66" s="1"/>
      <c r="LIN66" s="1"/>
      <c r="LIO66" s="1"/>
      <c r="LIP66" s="1"/>
      <c r="LIQ66" s="1"/>
      <c r="LIR66" s="1"/>
      <c r="LIS66" s="1"/>
      <c r="LIT66" s="1"/>
      <c r="LIU66" s="1"/>
      <c r="LIV66" s="1"/>
      <c r="LIW66" s="1"/>
      <c r="LIX66" s="1"/>
      <c r="LIY66" s="1"/>
      <c r="LIZ66" s="1"/>
      <c r="LJA66" s="1"/>
      <c r="LJB66" s="1"/>
      <c r="LJC66" s="1"/>
      <c r="LJD66" s="1"/>
      <c r="LJE66" s="1"/>
      <c r="LJF66" s="1"/>
      <c r="LJG66" s="1"/>
      <c r="LJH66" s="1"/>
      <c r="LJI66" s="1"/>
      <c r="LJJ66" s="1"/>
      <c r="LJK66" s="1"/>
      <c r="LJL66" s="1"/>
      <c r="LJM66" s="1"/>
      <c r="LJN66" s="1"/>
      <c r="LJO66" s="1"/>
      <c r="LJP66" s="1"/>
      <c r="LJQ66" s="1"/>
      <c r="LJR66" s="1"/>
      <c r="LJS66" s="1"/>
      <c r="LJT66" s="1"/>
      <c r="LJU66" s="1"/>
      <c r="LJV66" s="1"/>
      <c r="LJW66" s="1"/>
      <c r="LJX66" s="1"/>
      <c r="LJY66" s="1"/>
      <c r="LJZ66" s="1"/>
      <c r="LKA66" s="1"/>
      <c r="LKB66" s="1"/>
      <c r="LKC66" s="1"/>
      <c r="LKD66" s="1"/>
      <c r="LKE66" s="1"/>
      <c r="LKF66" s="1"/>
      <c r="LKG66" s="1"/>
      <c r="LKH66" s="1"/>
      <c r="LKI66" s="1"/>
      <c r="LKJ66" s="1"/>
      <c r="LKK66" s="1"/>
      <c r="LKL66" s="1"/>
      <c r="LKM66" s="1"/>
      <c r="LKN66" s="1"/>
      <c r="LKO66" s="1"/>
      <c r="LKP66" s="1"/>
      <c r="LKQ66" s="1"/>
      <c r="LKR66" s="1"/>
      <c r="LKS66" s="1"/>
      <c r="LKT66" s="1"/>
      <c r="LKU66" s="1"/>
      <c r="LKV66" s="1"/>
      <c r="LKW66" s="1"/>
      <c r="LKX66" s="1"/>
      <c r="LKY66" s="1"/>
      <c r="LKZ66" s="1"/>
      <c r="LLA66" s="1"/>
      <c r="LLB66" s="1"/>
      <c r="LLC66" s="1"/>
      <c r="LLD66" s="1"/>
      <c r="LLE66" s="1"/>
      <c r="LLF66" s="1"/>
      <c r="LLG66" s="1"/>
      <c r="LLH66" s="1"/>
      <c r="LLI66" s="1"/>
      <c r="LLJ66" s="1"/>
      <c r="LLK66" s="1"/>
      <c r="LLL66" s="1"/>
      <c r="LLM66" s="1"/>
      <c r="LLN66" s="1"/>
      <c r="LLO66" s="1"/>
      <c r="LLP66" s="1"/>
      <c r="LLQ66" s="1"/>
      <c r="LLR66" s="1"/>
      <c r="LLS66" s="1"/>
      <c r="LLT66" s="1"/>
      <c r="LLU66" s="1"/>
      <c r="LLV66" s="1"/>
      <c r="LLW66" s="1"/>
      <c r="LLX66" s="1"/>
      <c r="LLY66" s="1"/>
      <c r="LLZ66" s="1"/>
      <c r="LMA66" s="1"/>
      <c r="LMB66" s="1"/>
      <c r="LMC66" s="1"/>
      <c r="LMD66" s="1"/>
      <c r="LME66" s="1"/>
      <c r="LMF66" s="1"/>
      <c r="LMG66" s="1"/>
      <c r="LMH66" s="1"/>
      <c r="LMI66" s="1"/>
      <c r="LMJ66" s="1"/>
      <c r="LMK66" s="1"/>
      <c r="LML66" s="1"/>
      <c r="LMM66" s="1"/>
      <c r="LMN66" s="1"/>
      <c r="LMO66" s="1"/>
      <c r="LMP66" s="1"/>
      <c r="LMQ66" s="1"/>
      <c r="LMR66" s="1"/>
      <c r="LMS66" s="1"/>
      <c r="LMT66" s="1"/>
      <c r="LMU66" s="1"/>
      <c r="LMV66" s="1"/>
      <c r="LMW66" s="1"/>
      <c r="LMX66" s="1"/>
      <c r="LMY66" s="1"/>
      <c r="LMZ66" s="1"/>
      <c r="LNA66" s="1"/>
      <c r="LNB66" s="1"/>
      <c r="LNC66" s="1"/>
      <c r="LND66" s="1"/>
      <c r="LNE66" s="1"/>
      <c r="LNF66" s="1"/>
      <c r="LNG66" s="1"/>
      <c r="LNH66" s="1"/>
      <c r="LNI66" s="1"/>
      <c r="LNJ66" s="1"/>
      <c r="LNK66" s="1"/>
      <c r="LNL66" s="1"/>
      <c r="LNM66" s="1"/>
      <c r="LNN66" s="1"/>
      <c r="LNO66" s="1"/>
      <c r="LNP66" s="1"/>
      <c r="LNQ66" s="1"/>
      <c r="LNR66" s="1"/>
      <c r="LNS66" s="1"/>
      <c r="LNT66" s="1"/>
      <c r="LNU66" s="1"/>
      <c r="LNV66" s="1"/>
      <c r="LNW66" s="1"/>
      <c r="LNX66" s="1"/>
      <c r="LNY66" s="1"/>
      <c r="LNZ66" s="1"/>
      <c r="LOA66" s="1"/>
      <c r="LOB66" s="1"/>
      <c r="LOC66" s="1"/>
      <c r="LOD66" s="1"/>
      <c r="LOE66" s="1"/>
      <c r="LOF66" s="1"/>
      <c r="LOG66" s="1"/>
      <c r="LOH66" s="1"/>
      <c r="LOI66" s="1"/>
      <c r="LOJ66" s="1"/>
      <c r="LOK66" s="1"/>
      <c r="LOL66" s="1"/>
      <c r="LOM66" s="1"/>
      <c r="LON66" s="1"/>
      <c r="LOO66" s="1"/>
      <c r="LOP66" s="1"/>
      <c r="LOQ66" s="1"/>
      <c r="LOR66" s="1"/>
      <c r="LOS66" s="1"/>
      <c r="LOT66" s="1"/>
      <c r="LOU66" s="1"/>
      <c r="LOV66" s="1"/>
      <c r="LOW66" s="1"/>
      <c r="LOX66" s="1"/>
      <c r="LOY66" s="1"/>
      <c r="LOZ66" s="1"/>
      <c r="LPA66" s="1"/>
      <c r="LPB66" s="1"/>
      <c r="LPC66" s="1"/>
      <c r="LPD66" s="1"/>
      <c r="LPE66" s="1"/>
      <c r="LPF66" s="1"/>
      <c r="LPG66" s="1"/>
      <c r="LPH66" s="1"/>
      <c r="LPI66" s="1"/>
      <c r="LPJ66" s="1"/>
      <c r="LPK66" s="1"/>
      <c r="LPL66" s="1"/>
      <c r="LPM66" s="1"/>
      <c r="LPN66" s="1"/>
      <c r="LPO66" s="1"/>
      <c r="LPP66" s="1"/>
      <c r="LPQ66" s="1"/>
      <c r="LPR66" s="1"/>
      <c r="LPS66" s="1"/>
      <c r="LPT66" s="1"/>
      <c r="LPU66" s="1"/>
      <c r="LPV66" s="1"/>
      <c r="LPW66" s="1"/>
      <c r="LPX66" s="1"/>
      <c r="LPY66" s="1"/>
      <c r="LPZ66" s="1"/>
      <c r="LQA66" s="1"/>
      <c r="LQB66" s="1"/>
      <c r="LQC66" s="1"/>
      <c r="LQD66" s="1"/>
      <c r="LQE66" s="1"/>
      <c r="LQF66" s="1"/>
      <c r="LQG66" s="1"/>
      <c r="LQH66" s="1"/>
      <c r="LQI66" s="1"/>
      <c r="LQJ66" s="1"/>
      <c r="LQK66" s="1"/>
      <c r="LQL66" s="1"/>
      <c r="LQM66" s="1"/>
      <c r="LQN66" s="1"/>
      <c r="LQO66" s="1"/>
      <c r="LQP66" s="1"/>
      <c r="LQQ66" s="1"/>
      <c r="LQR66" s="1"/>
      <c r="LQS66" s="1"/>
      <c r="LQT66" s="1"/>
      <c r="LQU66" s="1"/>
      <c r="LQV66" s="1"/>
      <c r="LQW66" s="1"/>
      <c r="LQX66" s="1"/>
      <c r="LQY66" s="1"/>
      <c r="LQZ66" s="1"/>
      <c r="LRA66" s="1"/>
      <c r="LRB66" s="1"/>
      <c r="LRC66" s="1"/>
      <c r="LRD66" s="1"/>
      <c r="LRE66" s="1"/>
      <c r="LRF66" s="1"/>
      <c r="LRG66" s="1"/>
      <c r="LRH66" s="1"/>
      <c r="LRI66" s="1"/>
      <c r="LRJ66" s="1"/>
      <c r="LRK66" s="1"/>
      <c r="LRL66" s="1"/>
      <c r="LRM66" s="1"/>
      <c r="LRN66" s="1"/>
      <c r="LRO66" s="1"/>
      <c r="LRP66" s="1"/>
      <c r="LRQ66" s="1"/>
      <c r="LRR66" s="1"/>
      <c r="LRS66" s="1"/>
      <c r="LRT66" s="1"/>
      <c r="LRU66" s="1"/>
      <c r="LRV66" s="1"/>
      <c r="LRW66" s="1"/>
      <c r="LRX66" s="1"/>
      <c r="LRY66" s="1"/>
      <c r="LRZ66" s="1"/>
      <c r="LSA66" s="1"/>
      <c r="LSB66" s="1"/>
      <c r="LSC66" s="1"/>
      <c r="LSD66" s="1"/>
      <c r="LSE66" s="1"/>
      <c r="LSF66" s="1"/>
      <c r="LSG66" s="1"/>
      <c r="LSH66" s="1"/>
      <c r="LSI66" s="1"/>
      <c r="LSJ66" s="1"/>
      <c r="LSK66" s="1"/>
      <c r="LSL66" s="1"/>
      <c r="LSM66" s="1"/>
      <c r="LSN66" s="1"/>
      <c r="LSO66" s="1"/>
      <c r="LSP66" s="1"/>
      <c r="LSQ66" s="1"/>
      <c r="LSR66" s="1"/>
      <c r="LSS66" s="1"/>
      <c r="LST66" s="1"/>
      <c r="LSU66" s="1"/>
      <c r="LSV66" s="1"/>
      <c r="LSW66" s="1"/>
      <c r="LSX66" s="1"/>
      <c r="LSY66" s="1"/>
      <c r="LSZ66" s="1"/>
      <c r="LTA66" s="1"/>
      <c r="LTB66" s="1"/>
      <c r="LTC66" s="1"/>
      <c r="LTD66" s="1"/>
      <c r="LTE66" s="1"/>
      <c r="LTF66" s="1"/>
      <c r="LTG66" s="1"/>
      <c r="LTH66" s="1"/>
      <c r="LTI66" s="1"/>
      <c r="LTJ66" s="1"/>
      <c r="LTK66" s="1"/>
      <c r="LTL66" s="1"/>
      <c r="LTM66" s="1"/>
      <c r="LTN66" s="1"/>
      <c r="LTO66" s="1"/>
      <c r="LTP66" s="1"/>
      <c r="LTQ66" s="1"/>
      <c r="LTR66" s="1"/>
      <c r="LTS66" s="1"/>
      <c r="LTT66" s="1"/>
      <c r="LTU66" s="1"/>
      <c r="LTV66" s="1"/>
      <c r="LTW66" s="1"/>
      <c r="LTX66" s="1"/>
      <c r="LTY66" s="1"/>
      <c r="LTZ66" s="1"/>
      <c r="LUA66" s="1"/>
      <c r="LUB66" s="1"/>
      <c r="LUC66" s="1"/>
      <c r="LUD66" s="1"/>
      <c r="LUE66" s="1"/>
      <c r="LUF66" s="1"/>
      <c r="LUG66" s="1"/>
      <c r="LUH66" s="1"/>
      <c r="LUI66" s="1"/>
      <c r="LUJ66" s="1"/>
      <c r="LUK66" s="1"/>
      <c r="LUL66" s="1"/>
      <c r="LUM66" s="1"/>
      <c r="LUN66" s="1"/>
      <c r="LUO66" s="1"/>
      <c r="LUP66" s="1"/>
      <c r="LUQ66" s="1"/>
      <c r="LUR66" s="1"/>
      <c r="LUS66" s="1"/>
      <c r="LUT66" s="1"/>
      <c r="LUU66" s="1"/>
      <c r="LUV66" s="1"/>
      <c r="LUW66" s="1"/>
      <c r="LUX66" s="1"/>
      <c r="LUY66" s="1"/>
      <c r="LUZ66" s="1"/>
      <c r="LVA66" s="1"/>
      <c r="LVB66" s="1"/>
      <c r="LVC66" s="1"/>
      <c r="LVD66" s="1"/>
      <c r="LVE66" s="1"/>
      <c r="LVF66" s="1"/>
      <c r="LVG66" s="1"/>
      <c r="LVH66" s="1"/>
      <c r="LVI66" s="1"/>
      <c r="LVJ66" s="1"/>
      <c r="LVK66" s="1"/>
      <c r="LVL66" s="1"/>
      <c r="LVM66" s="1"/>
      <c r="LVN66" s="1"/>
      <c r="LVO66" s="1"/>
      <c r="LVP66" s="1"/>
      <c r="LVQ66" s="1"/>
      <c r="LVR66" s="1"/>
      <c r="LVS66" s="1"/>
      <c r="LVT66" s="1"/>
      <c r="LVU66" s="1"/>
      <c r="LVV66" s="1"/>
      <c r="LVW66" s="1"/>
      <c r="LVX66" s="1"/>
      <c r="LVY66" s="1"/>
      <c r="LVZ66" s="1"/>
      <c r="LWA66" s="1"/>
      <c r="LWB66" s="1"/>
      <c r="LWC66" s="1"/>
      <c r="LWD66" s="1"/>
      <c r="LWE66" s="1"/>
      <c r="LWF66" s="1"/>
      <c r="LWG66" s="1"/>
      <c r="LWH66" s="1"/>
      <c r="LWI66" s="1"/>
      <c r="LWJ66" s="1"/>
      <c r="LWK66" s="1"/>
      <c r="LWL66" s="1"/>
      <c r="LWM66" s="1"/>
      <c r="LWN66" s="1"/>
      <c r="LWO66" s="1"/>
      <c r="LWP66" s="1"/>
      <c r="LWQ66" s="1"/>
      <c r="LWR66" s="1"/>
      <c r="LWS66" s="1"/>
      <c r="LWT66" s="1"/>
      <c r="LWU66" s="1"/>
      <c r="LWV66" s="1"/>
      <c r="LWW66" s="1"/>
      <c r="LWX66" s="1"/>
      <c r="LWY66" s="1"/>
      <c r="LWZ66" s="1"/>
      <c r="LXA66" s="1"/>
      <c r="LXB66" s="1"/>
      <c r="LXC66" s="1"/>
      <c r="LXD66" s="1"/>
      <c r="LXE66" s="1"/>
      <c r="LXF66" s="1"/>
      <c r="LXG66" s="1"/>
      <c r="LXH66" s="1"/>
      <c r="LXI66" s="1"/>
      <c r="LXJ66" s="1"/>
      <c r="LXK66" s="1"/>
      <c r="LXL66" s="1"/>
      <c r="LXM66" s="1"/>
      <c r="LXN66" s="1"/>
      <c r="LXO66" s="1"/>
      <c r="LXP66" s="1"/>
      <c r="LXQ66" s="1"/>
      <c r="LXR66" s="1"/>
      <c r="LXS66" s="1"/>
      <c r="LXT66" s="1"/>
      <c r="LXU66" s="1"/>
      <c r="LXV66" s="1"/>
      <c r="LXW66" s="1"/>
      <c r="LXX66" s="1"/>
      <c r="LXY66" s="1"/>
      <c r="LXZ66" s="1"/>
      <c r="LYA66" s="1"/>
      <c r="LYB66" s="1"/>
      <c r="LYC66" s="1"/>
      <c r="LYD66" s="1"/>
      <c r="LYE66" s="1"/>
      <c r="LYF66" s="1"/>
      <c r="LYG66" s="1"/>
      <c r="LYH66" s="1"/>
      <c r="LYI66" s="1"/>
      <c r="LYJ66" s="1"/>
      <c r="LYK66" s="1"/>
      <c r="LYL66" s="1"/>
      <c r="LYM66" s="1"/>
      <c r="LYN66" s="1"/>
      <c r="LYO66" s="1"/>
      <c r="LYP66" s="1"/>
      <c r="LYQ66" s="1"/>
      <c r="LYR66" s="1"/>
      <c r="LYS66" s="1"/>
      <c r="LYT66" s="1"/>
      <c r="LYU66" s="1"/>
      <c r="LYV66" s="1"/>
      <c r="LYW66" s="1"/>
      <c r="LYX66" s="1"/>
      <c r="LYY66" s="1"/>
      <c r="LYZ66" s="1"/>
      <c r="LZA66" s="1"/>
      <c r="LZB66" s="1"/>
      <c r="LZC66" s="1"/>
      <c r="LZD66" s="1"/>
      <c r="LZE66" s="1"/>
      <c r="LZF66" s="1"/>
      <c r="LZG66" s="1"/>
      <c r="LZH66" s="1"/>
      <c r="LZI66" s="1"/>
      <c r="LZJ66" s="1"/>
      <c r="LZK66" s="1"/>
      <c r="LZL66" s="1"/>
      <c r="LZM66" s="1"/>
      <c r="LZN66" s="1"/>
      <c r="LZO66" s="1"/>
      <c r="LZP66" s="1"/>
      <c r="LZQ66" s="1"/>
      <c r="LZR66" s="1"/>
      <c r="LZS66" s="1"/>
      <c r="LZT66" s="1"/>
      <c r="LZU66" s="1"/>
      <c r="LZV66" s="1"/>
      <c r="LZW66" s="1"/>
      <c r="LZX66" s="1"/>
      <c r="LZY66" s="1"/>
      <c r="LZZ66" s="1"/>
      <c r="MAA66" s="1"/>
      <c r="MAB66" s="1"/>
      <c r="MAC66" s="1"/>
      <c r="MAD66" s="1"/>
      <c r="MAE66" s="1"/>
      <c r="MAF66" s="1"/>
      <c r="MAG66" s="1"/>
      <c r="MAH66" s="1"/>
      <c r="MAI66" s="1"/>
      <c r="MAJ66" s="1"/>
      <c r="MAK66" s="1"/>
      <c r="MAL66" s="1"/>
      <c r="MAM66" s="1"/>
      <c r="MAN66" s="1"/>
      <c r="MAO66" s="1"/>
      <c r="MAP66" s="1"/>
      <c r="MAQ66" s="1"/>
      <c r="MAR66" s="1"/>
      <c r="MAS66" s="1"/>
      <c r="MAT66" s="1"/>
      <c r="MAU66" s="1"/>
      <c r="MAV66" s="1"/>
      <c r="MAW66" s="1"/>
      <c r="MAX66" s="1"/>
      <c r="MAY66" s="1"/>
      <c r="MAZ66" s="1"/>
      <c r="MBA66" s="1"/>
      <c r="MBB66" s="1"/>
      <c r="MBC66" s="1"/>
      <c r="MBD66" s="1"/>
      <c r="MBE66" s="1"/>
      <c r="MBF66" s="1"/>
      <c r="MBG66" s="1"/>
      <c r="MBH66" s="1"/>
      <c r="MBI66" s="1"/>
      <c r="MBJ66" s="1"/>
      <c r="MBK66" s="1"/>
      <c r="MBL66" s="1"/>
      <c r="MBM66" s="1"/>
      <c r="MBN66" s="1"/>
      <c r="MBO66" s="1"/>
      <c r="MBP66" s="1"/>
      <c r="MBQ66" s="1"/>
      <c r="MBR66" s="1"/>
      <c r="MBS66" s="1"/>
      <c r="MBT66" s="1"/>
      <c r="MBU66" s="1"/>
      <c r="MBV66" s="1"/>
      <c r="MBW66" s="1"/>
      <c r="MBX66" s="1"/>
      <c r="MBY66" s="1"/>
      <c r="MBZ66" s="1"/>
      <c r="MCA66" s="1"/>
      <c r="MCB66" s="1"/>
      <c r="MCC66" s="1"/>
      <c r="MCD66" s="1"/>
      <c r="MCE66" s="1"/>
      <c r="MCF66" s="1"/>
      <c r="MCG66" s="1"/>
      <c r="MCH66" s="1"/>
      <c r="MCI66" s="1"/>
      <c r="MCJ66" s="1"/>
      <c r="MCK66" s="1"/>
      <c r="MCL66" s="1"/>
      <c r="MCM66" s="1"/>
      <c r="MCN66" s="1"/>
      <c r="MCO66" s="1"/>
      <c r="MCP66" s="1"/>
      <c r="MCQ66" s="1"/>
      <c r="MCR66" s="1"/>
      <c r="MCS66" s="1"/>
      <c r="MCT66" s="1"/>
      <c r="MCU66" s="1"/>
      <c r="MCV66" s="1"/>
      <c r="MCW66" s="1"/>
      <c r="MCX66" s="1"/>
      <c r="MCY66" s="1"/>
      <c r="MCZ66" s="1"/>
      <c r="MDA66" s="1"/>
      <c r="MDB66" s="1"/>
      <c r="MDC66" s="1"/>
      <c r="MDD66" s="1"/>
      <c r="MDE66" s="1"/>
      <c r="MDF66" s="1"/>
      <c r="MDG66" s="1"/>
      <c r="MDH66" s="1"/>
      <c r="MDI66" s="1"/>
      <c r="MDJ66" s="1"/>
      <c r="MDK66" s="1"/>
      <c r="MDL66" s="1"/>
      <c r="MDM66" s="1"/>
      <c r="MDN66" s="1"/>
      <c r="MDO66" s="1"/>
      <c r="MDP66" s="1"/>
      <c r="MDQ66" s="1"/>
      <c r="MDR66" s="1"/>
      <c r="MDS66" s="1"/>
      <c r="MDT66" s="1"/>
      <c r="MDU66" s="1"/>
      <c r="MDV66" s="1"/>
      <c r="MDW66" s="1"/>
      <c r="MDX66" s="1"/>
      <c r="MDY66" s="1"/>
      <c r="MDZ66" s="1"/>
      <c r="MEA66" s="1"/>
      <c r="MEB66" s="1"/>
      <c r="MEC66" s="1"/>
      <c r="MED66" s="1"/>
      <c r="MEE66" s="1"/>
      <c r="MEF66" s="1"/>
      <c r="MEG66" s="1"/>
      <c r="MEH66" s="1"/>
      <c r="MEI66" s="1"/>
      <c r="MEJ66" s="1"/>
      <c r="MEK66" s="1"/>
      <c r="MEL66" s="1"/>
      <c r="MEM66" s="1"/>
      <c r="MEN66" s="1"/>
      <c r="MEO66" s="1"/>
      <c r="MEP66" s="1"/>
      <c r="MEQ66" s="1"/>
      <c r="MER66" s="1"/>
      <c r="MES66" s="1"/>
      <c r="MET66" s="1"/>
      <c r="MEU66" s="1"/>
      <c r="MEV66" s="1"/>
      <c r="MEW66" s="1"/>
      <c r="MEX66" s="1"/>
      <c r="MEY66" s="1"/>
      <c r="MEZ66" s="1"/>
      <c r="MFA66" s="1"/>
      <c r="MFB66" s="1"/>
      <c r="MFC66" s="1"/>
      <c r="MFD66" s="1"/>
      <c r="MFE66" s="1"/>
      <c r="MFF66" s="1"/>
      <c r="MFG66" s="1"/>
      <c r="MFH66" s="1"/>
      <c r="MFI66" s="1"/>
      <c r="MFJ66" s="1"/>
      <c r="MFK66" s="1"/>
      <c r="MFL66" s="1"/>
      <c r="MFM66" s="1"/>
      <c r="MFN66" s="1"/>
      <c r="MFO66" s="1"/>
      <c r="MFP66" s="1"/>
      <c r="MFQ66" s="1"/>
      <c r="MFR66" s="1"/>
      <c r="MFS66" s="1"/>
      <c r="MFT66" s="1"/>
      <c r="MFU66" s="1"/>
      <c r="MFV66" s="1"/>
      <c r="MFW66" s="1"/>
      <c r="MFX66" s="1"/>
      <c r="MFY66" s="1"/>
      <c r="MFZ66" s="1"/>
      <c r="MGA66" s="1"/>
      <c r="MGB66" s="1"/>
      <c r="MGC66" s="1"/>
      <c r="MGD66" s="1"/>
      <c r="MGE66" s="1"/>
      <c r="MGF66" s="1"/>
      <c r="MGG66" s="1"/>
      <c r="MGH66" s="1"/>
      <c r="MGI66" s="1"/>
      <c r="MGJ66" s="1"/>
      <c r="MGK66" s="1"/>
      <c r="MGL66" s="1"/>
      <c r="MGM66" s="1"/>
      <c r="MGN66" s="1"/>
      <c r="MGO66" s="1"/>
      <c r="MGP66" s="1"/>
      <c r="MGQ66" s="1"/>
      <c r="MGR66" s="1"/>
      <c r="MGS66" s="1"/>
      <c r="MGT66" s="1"/>
      <c r="MGU66" s="1"/>
      <c r="MGV66" s="1"/>
      <c r="MGW66" s="1"/>
      <c r="MGX66" s="1"/>
      <c r="MGY66" s="1"/>
      <c r="MGZ66" s="1"/>
      <c r="MHA66" s="1"/>
      <c r="MHB66" s="1"/>
      <c r="MHC66" s="1"/>
      <c r="MHD66" s="1"/>
      <c r="MHE66" s="1"/>
      <c r="MHF66" s="1"/>
      <c r="MHG66" s="1"/>
      <c r="MHH66" s="1"/>
      <c r="MHI66" s="1"/>
      <c r="MHJ66" s="1"/>
      <c r="MHK66" s="1"/>
      <c r="MHL66" s="1"/>
      <c r="MHM66" s="1"/>
      <c r="MHN66" s="1"/>
      <c r="MHO66" s="1"/>
      <c r="MHP66" s="1"/>
      <c r="MHQ66" s="1"/>
      <c r="MHR66" s="1"/>
      <c r="MHS66" s="1"/>
      <c r="MHT66" s="1"/>
      <c r="MHU66" s="1"/>
      <c r="MHV66" s="1"/>
      <c r="MHW66" s="1"/>
      <c r="MHX66" s="1"/>
      <c r="MHY66" s="1"/>
      <c r="MHZ66" s="1"/>
      <c r="MIA66" s="1"/>
      <c r="MIB66" s="1"/>
      <c r="MIC66" s="1"/>
      <c r="MID66" s="1"/>
      <c r="MIE66" s="1"/>
      <c r="MIF66" s="1"/>
      <c r="MIG66" s="1"/>
      <c r="MIH66" s="1"/>
      <c r="MII66" s="1"/>
      <c r="MIJ66" s="1"/>
      <c r="MIK66" s="1"/>
      <c r="MIL66" s="1"/>
      <c r="MIM66" s="1"/>
      <c r="MIN66" s="1"/>
      <c r="MIO66" s="1"/>
      <c r="MIP66" s="1"/>
      <c r="MIQ66" s="1"/>
      <c r="MIR66" s="1"/>
      <c r="MIS66" s="1"/>
      <c r="MIT66" s="1"/>
      <c r="MIU66" s="1"/>
      <c r="MIV66" s="1"/>
      <c r="MIW66" s="1"/>
      <c r="MIX66" s="1"/>
      <c r="MIY66" s="1"/>
      <c r="MIZ66" s="1"/>
      <c r="MJA66" s="1"/>
      <c r="MJB66" s="1"/>
      <c r="MJC66" s="1"/>
      <c r="MJD66" s="1"/>
      <c r="MJE66" s="1"/>
      <c r="MJF66" s="1"/>
      <c r="MJG66" s="1"/>
      <c r="MJH66" s="1"/>
      <c r="MJI66" s="1"/>
      <c r="MJJ66" s="1"/>
      <c r="MJK66" s="1"/>
      <c r="MJL66" s="1"/>
      <c r="MJM66" s="1"/>
      <c r="MJN66" s="1"/>
      <c r="MJO66" s="1"/>
      <c r="MJP66" s="1"/>
      <c r="MJQ66" s="1"/>
      <c r="MJR66" s="1"/>
      <c r="MJS66" s="1"/>
      <c r="MJT66" s="1"/>
      <c r="MJU66" s="1"/>
      <c r="MJV66" s="1"/>
      <c r="MJW66" s="1"/>
      <c r="MJX66" s="1"/>
      <c r="MJY66" s="1"/>
      <c r="MJZ66" s="1"/>
      <c r="MKA66" s="1"/>
      <c r="MKB66" s="1"/>
      <c r="MKC66" s="1"/>
      <c r="MKD66" s="1"/>
      <c r="MKE66" s="1"/>
      <c r="MKF66" s="1"/>
      <c r="MKG66" s="1"/>
      <c r="MKH66" s="1"/>
      <c r="MKI66" s="1"/>
      <c r="MKJ66" s="1"/>
      <c r="MKK66" s="1"/>
      <c r="MKL66" s="1"/>
      <c r="MKM66" s="1"/>
      <c r="MKN66" s="1"/>
      <c r="MKO66" s="1"/>
      <c r="MKP66" s="1"/>
      <c r="MKQ66" s="1"/>
      <c r="MKR66" s="1"/>
      <c r="MKS66" s="1"/>
      <c r="MKT66" s="1"/>
      <c r="MKU66" s="1"/>
      <c r="MKV66" s="1"/>
      <c r="MKW66" s="1"/>
      <c r="MKX66" s="1"/>
      <c r="MKY66" s="1"/>
      <c r="MKZ66" s="1"/>
      <c r="MLA66" s="1"/>
      <c r="MLB66" s="1"/>
      <c r="MLC66" s="1"/>
      <c r="MLD66" s="1"/>
      <c r="MLE66" s="1"/>
      <c r="MLF66" s="1"/>
      <c r="MLG66" s="1"/>
      <c r="MLH66" s="1"/>
      <c r="MLI66" s="1"/>
      <c r="MLJ66" s="1"/>
      <c r="MLK66" s="1"/>
      <c r="MLL66" s="1"/>
      <c r="MLM66" s="1"/>
      <c r="MLN66" s="1"/>
      <c r="MLO66" s="1"/>
      <c r="MLP66" s="1"/>
      <c r="MLQ66" s="1"/>
      <c r="MLR66" s="1"/>
      <c r="MLS66" s="1"/>
      <c r="MLT66" s="1"/>
      <c r="MLU66" s="1"/>
      <c r="MLV66" s="1"/>
      <c r="MLW66" s="1"/>
      <c r="MLX66" s="1"/>
      <c r="MLY66" s="1"/>
      <c r="MLZ66" s="1"/>
      <c r="MMA66" s="1"/>
      <c r="MMB66" s="1"/>
      <c r="MMC66" s="1"/>
      <c r="MMD66" s="1"/>
      <c r="MME66" s="1"/>
      <c r="MMF66" s="1"/>
      <c r="MMG66" s="1"/>
      <c r="MMH66" s="1"/>
      <c r="MMI66" s="1"/>
      <c r="MMJ66" s="1"/>
      <c r="MMK66" s="1"/>
      <c r="MML66" s="1"/>
      <c r="MMM66" s="1"/>
      <c r="MMN66" s="1"/>
      <c r="MMO66" s="1"/>
      <c r="MMP66" s="1"/>
      <c r="MMQ66" s="1"/>
      <c r="MMR66" s="1"/>
      <c r="MMS66" s="1"/>
      <c r="MMT66" s="1"/>
      <c r="MMU66" s="1"/>
      <c r="MMV66" s="1"/>
      <c r="MMW66" s="1"/>
      <c r="MMX66" s="1"/>
      <c r="MMY66" s="1"/>
      <c r="MMZ66" s="1"/>
      <c r="MNA66" s="1"/>
      <c r="MNB66" s="1"/>
      <c r="MNC66" s="1"/>
      <c r="MND66" s="1"/>
      <c r="MNE66" s="1"/>
      <c r="MNF66" s="1"/>
      <c r="MNG66" s="1"/>
      <c r="MNH66" s="1"/>
      <c r="MNI66" s="1"/>
      <c r="MNJ66" s="1"/>
      <c r="MNK66" s="1"/>
      <c r="MNL66" s="1"/>
      <c r="MNM66" s="1"/>
      <c r="MNN66" s="1"/>
      <c r="MNO66" s="1"/>
      <c r="MNP66" s="1"/>
      <c r="MNQ66" s="1"/>
      <c r="MNR66" s="1"/>
      <c r="MNS66" s="1"/>
      <c r="MNT66" s="1"/>
      <c r="MNU66" s="1"/>
      <c r="MNV66" s="1"/>
      <c r="MNW66" s="1"/>
      <c r="MNX66" s="1"/>
      <c r="MNY66" s="1"/>
      <c r="MNZ66" s="1"/>
      <c r="MOA66" s="1"/>
      <c r="MOB66" s="1"/>
      <c r="MOC66" s="1"/>
      <c r="MOD66" s="1"/>
      <c r="MOE66" s="1"/>
      <c r="MOF66" s="1"/>
      <c r="MOG66" s="1"/>
      <c r="MOH66" s="1"/>
      <c r="MOI66" s="1"/>
      <c r="MOJ66" s="1"/>
      <c r="MOK66" s="1"/>
      <c r="MOL66" s="1"/>
      <c r="MOM66" s="1"/>
      <c r="MON66" s="1"/>
      <c r="MOO66" s="1"/>
      <c r="MOP66" s="1"/>
      <c r="MOQ66" s="1"/>
      <c r="MOR66" s="1"/>
      <c r="MOS66" s="1"/>
      <c r="MOT66" s="1"/>
      <c r="MOU66" s="1"/>
      <c r="MOV66" s="1"/>
      <c r="MOW66" s="1"/>
      <c r="MOX66" s="1"/>
      <c r="MOY66" s="1"/>
      <c r="MOZ66" s="1"/>
      <c r="MPA66" s="1"/>
      <c r="MPB66" s="1"/>
      <c r="MPC66" s="1"/>
      <c r="MPD66" s="1"/>
      <c r="MPE66" s="1"/>
      <c r="MPF66" s="1"/>
      <c r="MPG66" s="1"/>
      <c r="MPH66" s="1"/>
      <c r="MPI66" s="1"/>
      <c r="MPJ66" s="1"/>
      <c r="MPK66" s="1"/>
      <c r="MPL66" s="1"/>
      <c r="MPM66" s="1"/>
      <c r="MPN66" s="1"/>
      <c r="MPO66" s="1"/>
      <c r="MPP66" s="1"/>
      <c r="MPQ66" s="1"/>
      <c r="MPR66" s="1"/>
      <c r="MPS66" s="1"/>
      <c r="MPT66" s="1"/>
      <c r="MPU66" s="1"/>
      <c r="MPV66" s="1"/>
      <c r="MPW66" s="1"/>
      <c r="MPX66" s="1"/>
      <c r="MPY66" s="1"/>
      <c r="MPZ66" s="1"/>
      <c r="MQA66" s="1"/>
      <c r="MQB66" s="1"/>
      <c r="MQC66" s="1"/>
      <c r="MQD66" s="1"/>
      <c r="MQE66" s="1"/>
      <c r="MQF66" s="1"/>
      <c r="MQG66" s="1"/>
      <c r="MQH66" s="1"/>
      <c r="MQI66" s="1"/>
      <c r="MQJ66" s="1"/>
      <c r="MQK66" s="1"/>
      <c r="MQL66" s="1"/>
      <c r="MQM66" s="1"/>
      <c r="MQN66" s="1"/>
      <c r="MQO66" s="1"/>
      <c r="MQP66" s="1"/>
      <c r="MQQ66" s="1"/>
      <c r="MQR66" s="1"/>
      <c r="MQS66" s="1"/>
      <c r="MQT66" s="1"/>
      <c r="MQU66" s="1"/>
      <c r="MQV66" s="1"/>
      <c r="MQW66" s="1"/>
      <c r="MQX66" s="1"/>
      <c r="MQY66" s="1"/>
      <c r="MQZ66" s="1"/>
      <c r="MRA66" s="1"/>
      <c r="MRB66" s="1"/>
      <c r="MRC66" s="1"/>
      <c r="MRD66" s="1"/>
      <c r="MRE66" s="1"/>
      <c r="MRF66" s="1"/>
      <c r="MRG66" s="1"/>
      <c r="MRH66" s="1"/>
      <c r="MRI66" s="1"/>
      <c r="MRJ66" s="1"/>
      <c r="MRK66" s="1"/>
      <c r="MRL66" s="1"/>
      <c r="MRM66" s="1"/>
      <c r="MRN66" s="1"/>
      <c r="MRO66" s="1"/>
      <c r="MRP66" s="1"/>
      <c r="MRQ66" s="1"/>
      <c r="MRR66" s="1"/>
      <c r="MRS66" s="1"/>
      <c r="MRT66" s="1"/>
      <c r="MRU66" s="1"/>
      <c r="MRV66" s="1"/>
      <c r="MRW66" s="1"/>
      <c r="MRX66" s="1"/>
      <c r="MRY66" s="1"/>
      <c r="MRZ66" s="1"/>
      <c r="MSA66" s="1"/>
      <c r="MSB66" s="1"/>
      <c r="MSC66" s="1"/>
      <c r="MSD66" s="1"/>
      <c r="MSE66" s="1"/>
      <c r="MSF66" s="1"/>
      <c r="MSG66" s="1"/>
      <c r="MSH66" s="1"/>
      <c r="MSI66" s="1"/>
      <c r="MSJ66" s="1"/>
      <c r="MSK66" s="1"/>
      <c r="MSL66" s="1"/>
      <c r="MSM66" s="1"/>
      <c r="MSN66" s="1"/>
      <c r="MSO66" s="1"/>
      <c r="MSP66" s="1"/>
      <c r="MSQ66" s="1"/>
      <c r="MSR66" s="1"/>
      <c r="MSS66" s="1"/>
      <c r="MST66" s="1"/>
      <c r="MSU66" s="1"/>
      <c r="MSV66" s="1"/>
      <c r="MSW66" s="1"/>
      <c r="MSX66" s="1"/>
      <c r="MSY66" s="1"/>
      <c r="MSZ66" s="1"/>
      <c r="MTA66" s="1"/>
      <c r="MTB66" s="1"/>
      <c r="MTC66" s="1"/>
      <c r="MTD66" s="1"/>
      <c r="MTE66" s="1"/>
      <c r="MTF66" s="1"/>
      <c r="MTG66" s="1"/>
      <c r="MTH66" s="1"/>
      <c r="MTI66" s="1"/>
      <c r="MTJ66" s="1"/>
      <c r="MTK66" s="1"/>
      <c r="MTL66" s="1"/>
      <c r="MTM66" s="1"/>
      <c r="MTN66" s="1"/>
      <c r="MTO66" s="1"/>
      <c r="MTP66" s="1"/>
      <c r="MTQ66" s="1"/>
      <c r="MTR66" s="1"/>
      <c r="MTS66" s="1"/>
      <c r="MTT66" s="1"/>
      <c r="MTU66" s="1"/>
      <c r="MTV66" s="1"/>
      <c r="MTW66" s="1"/>
      <c r="MTX66" s="1"/>
      <c r="MTY66" s="1"/>
      <c r="MTZ66" s="1"/>
      <c r="MUA66" s="1"/>
      <c r="MUB66" s="1"/>
      <c r="MUC66" s="1"/>
      <c r="MUD66" s="1"/>
      <c r="MUE66" s="1"/>
      <c r="MUF66" s="1"/>
      <c r="MUG66" s="1"/>
      <c r="MUH66" s="1"/>
      <c r="MUI66" s="1"/>
      <c r="MUJ66" s="1"/>
      <c r="MUK66" s="1"/>
      <c r="MUL66" s="1"/>
      <c r="MUM66" s="1"/>
      <c r="MUN66" s="1"/>
      <c r="MUO66" s="1"/>
      <c r="MUP66" s="1"/>
      <c r="MUQ66" s="1"/>
      <c r="MUR66" s="1"/>
      <c r="MUS66" s="1"/>
      <c r="MUT66" s="1"/>
      <c r="MUU66" s="1"/>
      <c r="MUV66" s="1"/>
      <c r="MUW66" s="1"/>
      <c r="MUX66" s="1"/>
      <c r="MUY66" s="1"/>
      <c r="MUZ66" s="1"/>
      <c r="MVA66" s="1"/>
      <c r="MVB66" s="1"/>
      <c r="MVC66" s="1"/>
      <c r="MVD66" s="1"/>
      <c r="MVE66" s="1"/>
      <c r="MVF66" s="1"/>
      <c r="MVG66" s="1"/>
      <c r="MVH66" s="1"/>
      <c r="MVI66" s="1"/>
      <c r="MVJ66" s="1"/>
      <c r="MVK66" s="1"/>
      <c r="MVL66" s="1"/>
      <c r="MVM66" s="1"/>
      <c r="MVN66" s="1"/>
      <c r="MVO66" s="1"/>
      <c r="MVP66" s="1"/>
      <c r="MVQ66" s="1"/>
      <c r="MVR66" s="1"/>
      <c r="MVS66" s="1"/>
      <c r="MVT66" s="1"/>
      <c r="MVU66" s="1"/>
      <c r="MVV66" s="1"/>
      <c r="MVW66" s="1"/>
      <c r="MVX66" s="1"/>
      <c r="MVY66" s="1"/>
      <c r="MVZ66" s="1"/>
      <c r="MWA66" s="1"/>
      <c r="MWB66" s="1"/>
      <c r="MWC66" s="1"/>
      <c r="MWD66" s="1"/>
      <c r="MWE66" s="1"/>
      <c r="MWF66" s="1"/>
      <c r="MWG66" s="1"/>
      <c r="MWH66" s="1"/>
      <c r="MWI66" s="1"/>
      <c r="MWJ66" s="1"/>
      <c r="MWK66" s="1"/>
      <c r="MWL66" s="1"/>
      <c r="MWM66" s="1"/>
      <c r="MWN66" s="1"/>
      <c r="MWO66" s="1"/>
      <c r="MWP66" s="1"/>
      <c r="MWQ66" s="1"/>
      <c r="MWR66" s="1"/>
      <c r="MWS66" s="1"/>
      <c r="MWT66" s="1"/>
      <c r="MWU66" s="1"/>
      <c r="MWV66" s="1"/>
      <c r="MWW66" s="1"/>
      <c r="MWX66" s="1"/>
      <c r="MWY66" s="1"/>
      <c r="MWZ66" s="1"/>
      <c r="MXA66" s="1"/>
      <c r="MXB66" s="1"/>
      <c r="MXC66" s="1"/>
      <c r="MXD66" s="1"/>
      <c r="MXE66" s="1"/>
      <c r="MXF66" s="1"/>
      <c r="MXG66" s="1"/>
      <c r="MXH66" s="1"/>
      <c r="MXI66" s="1"/>
      <c r="MXJ66" s="1"/>
      <c r="MXK66" s="1"/>
      <c r="MXL66" s="1"/>
      <c r="MXM66" s="1"/>
      <c r="MXN66" s="1"/>
      <c r="MXO66" s="1"/>
      <c r="MXP66" s="1"/>
      <c r="MXQ66" s="1"/>
      <c r="MXR66" s="1"/>
      <c r="MXS66" s="1"/>
      <c r="MXT66" s="1"/>
      <c r="MXU66" s="1"/>
      <c r="MXV66" s="1"/>
      <c r="MXW66" s="1"/>
      <c r="MXX66" s="1"/>
      <c r="MXY66" s="1"/>
      <c r="MXZ66" s="1"/>
      <c r="MYA66" s="1"/>
      <c r="MYB66" s="1"/>
      <c r="MYC66" s="1"/>
      <c r="MYD66" s="1"/>
      <c r="MYE66" s="1"/>
      <c r="MYF66" s="1"/>
      <c r="MYG66" s="1"/>
      <c r="MYH66" s="1"/>
      <c r="MYI66" s="1"/>
      <c r="MYJ66" s="1"/>
      <c r="MYK66" s="1"/>
      <c r="MYL66" s="1"/>
      <c r="MYM66" s="1"/>
      <c r="MYN66" s="1"/>
      <c r="MYO66" s="1"/>
      <c r="MYP66" s="1"/>
      <c r="MYQ66" s="1"/>
      <c r="MYR66" s="1"/>
      <c r="MYS66" s="1"/>
      <c r="MYT66" s="1"/>
      <c r="MYU66" s="1"/>
      <c r="MYV66" s="1"/>
      <c r="MYW66" s="1"/>
      <c r="MYX66" s="1"/>
      <c r="MYY66" s="1"/>
      <c r="MYZ66" s="1"/>
      <c r="MZA66" s="1"/>
      <c r="MZB66" s="1"/>
      <c r="MZC66" s="1"/>
      <c r="MZD66" s="1"/>
      <c r="MZE66" s="1"/>
      <c r="MZF66" s="1"/>
      <c r="MZG66" s="1"/>
      <c r="MZH66" s="1"/>
      <c r="MZI66" s="1"/>
      <c r="MZJ66" s="1"/>
      <c r="MZK66" s="1"/>
      <c r="MZL66" s="1"/>
      <c r="MZM66" s="1"/>
      <c r="MZN66" s="1"/>
      <c r="MZO66" s="1"/>
      <c r="MZP66" s="1"/>
      <c r="MZQ66" s="1"/>
      <c r="MZR66" s="1"/>
      <c r="MZS66" s="1"/>
      <c r="MZT66" s="1"/>
      <c r="MZU66" s="1"/>
      <c r="MZV66" s="1"/>
      <c r="MZW66" s="1"/>
      <c r="MZX66" s="1"/>
      <c r="MZY66" s="1"/>
      <c r="MZZ66" s="1"/>
      <c r="NAA66" s="1"/>
      <c r="NAB66" s="1"/>
      <c r="NAC66" s="1"/>
      <c r="NAD66" s="1"/>
      <c r="NAE66" s="1"/>
      <c r="NAF66" s="1"/>
      <c r="NAG66" s="1"/>
      <c r="NAH66" s="1"/>
      <c r="NAI66" s="1"/>
      <c r="NAJ66" s="1"/>
      <c r="NAK66" s="1"/>
      <c r="NAL66" s="1"/>
      <c r="NAM66" s="1"/>
      <c r="NAN66" s="1"/>
      <c r="NAO66" s="1"/>
      <c r="NAP66" s="1"/>
      <c r="NAQ66" s="1"/>
      <c r="NAR66" s="1"/>
      <c r="NAS66" s="1"/>
      <c r="NAT66" s="1"/>
      <c r="NAU66" s="1"/>
      <c r="NAV66" s="1"/>
      <c r="NAW66" s="1"/>
      <c r="NAX66" s="1"/>
      <c r="NAY66" s="1"/>
      <c r="NAZ66" s="1"/>
      <c r="NBA66" s="1"/>
      <c r="NBB66" s="1"/>
      <c r="NBC66" s="1"/>
      <c r="NBD66" s="1"/>
      <c r="NBE66" s="1"/>
      <c r="NBF66" s="1"/>
      <c r="NBG66" s="1"/>
      <c r="NBH66" s="1"/>
      <c r="NBI66" s="1"/>
      <c r="NBJ66" s="1"/>
      <c r="NBK66" s="1"/>
      <c r="NBL66" s="1"/>
      <c r="NBM66" s="1"/>
      <c r="NBN66" s="1"/>
      <c r="NBO66" s="1"/>
      <c r="NBP66" s="1"/>
      <c r="NBQ66" s="1"/>
      <c r="NBR66" s="1"/>
      <c r="NBS66" s="1"/>
      <c r="NBT66" s="1"/>
      <c r="NBU66" s="1"/>
      <c r="NBV66" s="1"/>
      <c r="NBW66" s="1"/>
      <c r="NBX66" s="1"/>
      <c r="NBY66" s="1"/>
      <c r="NBZ66" s="1"/>
      <c r="NCA66" s="1"/>
      <c r="NCB66" s="1"/>
      <c r="NCC66" s="1"/>
      <c r="NCD66" s="1"/>
      <c r="NCE66" s="1"/>
      <c r="NCF66" s="1"/>
      <c r="NCG66" s="1"/>
      <c r="NCH66" s="1"/>
      <c r="NCI66" s="1"/>
      <c r="NCJ66" s="1"/>
      <c r="NCK66" s="1"/>
      <c r="NCL66" s="1"/>
      <c r="NCM66" s="1"/>
      <c r="NCN66" s="1"/>
      <c r="NCO66" s="1"/>
      <c r="NCP66" s="1"/>
      <c r="NCQ66" s="1"/>
      <c r="NCR66" s="1"/>
      <c r="NCS66" s="1"/>
      <c r="NCT66" s="1"/>
      <c r="NCU66" s="1"/>
      <c r="NCV66" s="1"/>
      <c r="NCW66" s="1"/>
      <c r="NCX66" s="1"/>
      <c r="NCY66" s="1"/>
      <c r="NCZ66" s="1"/>
      <c r="NDA66" s="1"/>
      <c r="NDB66" s="1"/>
      <c r="NDC66" s="1"/>
      <c r="NDD66" s="1"/>
      <c r="NDE66" s="1"/>
      <c r="NDF66" s="1"/>
      <c r="NDG66" s="1"/>
      <c r="NDH66" s="1"/>
      <c r="NDI66" s="1"/>
      <c r="NDJ66" s="1"/>
      <c r="NDK66" s="1"/>
      <c r="NDL66" s="1"/>
      <c r="NDM66" s="1"/>
      <c r="NDN66" s="1"/>
      <c r="NDO66" s="1"/>
      <c r="NDP66" s="1"/>
      <c r="NDQ66" s="1"/>
      <c r="NDR66" s="1"/>
      <c r="NDS66" s="1"/>
      <c r="NDT66" s="1"/>
      <c r="NDU66" s="1"/>
      <c r="NDV66" s="1"/>
      <c r="NDW66" s="1"/>
      <c r="NDX66" s="1"/>
      <c r="NDY66" s="1"/>
      <c r="NDZ66" s="1"/>
      <c r="NEA66" s="1"/>
      <c r="NEB66" s="1"/>
      <c r="NEC66" s="1"/>
      <c r="NED66" s="1"/>
      <c r="NEE66" s="1"/>
      <c r="NEF66" s="1"/>
      <c r="NEG66" s="1"/>
      <c r="NEH66" s="1"/>
      <c r="NEI66" s="1"/>
      <c r="NEJ66" s="1"/>
      <c r="NEK66" s="1"/>
      <c r="NEL66" s="1"/>
      <c r="NEM66" s="1"/>
      <c r="NEN66" s="1"/>
      <c r="NEO66" s="1"/>
      <c r="NEP66" s="1"/>
      <c r="NEQ66" s="1"/>
      <c r="NER66" s="1"/>
      <c r="NES66" s="1"/>
      <c r="NET66" s="1"/>
      <c r="NEU66" s="1"/>
      <c r="NEV66" s="1"/>
      <c r="NEW66" s="1"/>
      <c r="NEX66" s="1"/>
      <c r="NEY66" s="1"/>
      <c r="NEZ66" s="1"/>
      <c r="NFA66" s="1"/>
      <c r="NFB66" s="1"/>
      <c r="NFC66" s="1"/>
      <c r="NFD66" s="1"/>
      <c r="NFE66" s="1"/>
      <c r="NFF66" s="1"/>
      <c r="NFG66" s="1"/>
      <c r="NFH66" s="1"/>
      <c r="NFI66" s="1"/>
      <c r="NFJ66" s="1"/>
      <c r="NFK66" s="1"/>
      <c r="NFL66" s="1"/>
      <c r="NFM66" s="1"/>
      <c r="NFN66" s="1"/>
      <c r="NFO66" s="1"/>
      <c r="NFP66" s="1"/>
      <c r="NFQ66" s="1"/>
      <c r="NFR66" s="1"/>
      <c r="NFS66" s="1"/>
      <c r="NFT66" s="1"/>
      <c r="NFU66" s="1"/>
      <c r="NFV66" s="1"/>
      <c r="NFW66" s="1"/>
      <c r="NFX66" s="1"/>
      <c r="NFY66" s="1"/>
      <c r="NFZ66" s="1"/>
      <c r="NGA66" s="1"/>
      <c r="NGB66" s="1"/>
      <c r="NGC66" s="1"/>
      <c r="NGD66" s="1"/>
      <c r="NGE66" s="1"/>
      <c r="NGF66" s="1"/>
      <c r="NGG66" s="1"/>
      <c r="NGH66" s="1"/>
      <c r="NGI66" s="1"/>
      <c r="NGJ66" s="1"/>
      <c r="NGK66" s="1"/>
      <c r="NGL66" s="1"/>
      <c r="NGM66" s="1"/>
      <c r="NGN66" s="1"/>
      <c r="NGO66" s="1"/>
      <c r="NGP66" s="1"/>
      <c r="NGQ66" s="1"/>
      <c r="NGR66" s="1"/>
      <c r="NGS66" s="1"/>
      <c r="NGT66" s="1"/>
      <c r="NGU66" s="1"/>
      <c r="NGV66" s="1"/>
      <c r="NGW66" s="1"/>
      <c r="NGX66" s="1"/>
      <c r="NGY66" s="1"/>
      <c r="NGZ66" s="1"/>
      <c r="NHA66" s="1"/>
      <c r="NHB66" s="1"/>
      <c r="NHC66" s="1"/>
      <c r="NHD66" s="1"/>
      <c r="NHE66" s="1"/>
      <c r="NHF66" s="1"/>
      <c r="NHG66" s="1"/>
      <c r="NHH66" s="1"/>
      <c r="NHI66" s="1"/>
      <c r="NHJ66" s="1"/>
      <c r="NHK66" s="1"/>
      <c r="NHL66" s="1"/>
      <c r="NHM66" s="1"/>
      <c r="NHN66" s="1"/>
      <c r="NHO66" s="1"/>
      <c r="NHP66" s="1"/>
      <c r="NHQ66" s="1"/>
      <c r="NHR66" s="1"/>
      <c r="NHS66" s="1"/>
      <c r="NHT66" s="1"/>
      <c r="NHU66" s="1"/>
      <c r="NHV66" s="1"/>
      <c r="NHW66" s="1"/>
      <c r="NHX66" s="1"/>
      <c r="NHY66" s="1"/>
      <c r="NHZ66" s="1"/>
      <c r="NIA66" s="1"/>
      <c r="NIB66" s="1"/>
      <c r="NIC66" s="1"/>
      <c r="NID66" s="1"/>
      <c r="NIE66" s="1"/>
      <c r="NIF66" s="1"/>
      <c r="NIG66" s="1"/>
      <c r="NIH66" s="1"/>
      <c r="NII66" s="1"/>
      <c r="NIJ66" s="1"/>
      <c r="NIK66" s="1"/>
      <c r="NIL66" s="1"/>
      <c r="NIM66" s="1"/>
      <c r="NIN66" s="1"/>
      <c r="NIO66" s="1"/>
      <c r="NIP66" s="1"/>
      <c r="NIQ66" s="1"/>
      <c r="NIR66" s="1"/>
      <c r="NIS66" s="1"/>
      <c r="NIT66" s="1"/>
      <c r="NIU66" s="1"/>
      <c r="NIV66" s="1"/>
      <c r="NIW66" s="1"/>
      <c r="NIX66" s="1"/>
      <c r="NIY66" s="1"/>
      <c r="NIZ66" s="1"/>
      <c r="NJA66" s="1"/>
      <c r="NJB66" s="1"/>
      <c r="NJC66" s="1"/>
      <c r="NJD66" s="1"/>
      <c r="NJE66" s="1"/>
      <c r="NJF66" s="1"/>
      <c r="NJG66" s="1"/>
      <c r="NJH66" s="1"/>
      <c r="NJI66" s="1"/>
      <c r="NJJ66" s="1"/>
      <c r="NJK66" s="1"/>
      <c r="NJL66" s="1"/>
      <c r="NJM66" s="1"/>
      <c r="NJN66" s="1"/>
      <c r="NJO66" s="1"/>
      <c r="NJP66" s="1"/>
      <c r="NJQ66" s="1"/>
      <c r="NJR66" s="1"/>
      <c r="NJS66" s="1"/>
      <c r="NJT66" s="1"/>
      <c r="NJU66" s="1"/>
      <c r="NJV66" s="1"/>
      <c r="NJW66" s="1"/>
      <c r="NJX66" s="1"/>
      <c r="NJY66" s="1"/>
      <c r="NJZ66" s="1"/>
      <c r="NKA66" s="1"/>
      <c r="NKB66" s="1"/>
      <c r="NKC66" s="1"/>
      <c r="NKD66" s="1"/>
      <c r="NKE66" s="1"/>
      <c r="NKF66" s="1"/>
      <c r="NKG66" s="1"/>
      <c r="NKH66" s="1"/>
      <c r="NKI66" s="1"/>
      <c r="NKJ66" s="1"/>
      <c r="NKK66" s="1"/>
      <c r="NKL66" s="1"/>
      <c r="NKM66" s="1"/>
      <c r="NKN66" s="1"/>
      <c r="NKO66" s="1"/>
      <c r="NKP66" s="1"/>
      <c r="NKQ66" s="1"/>
      <c r="NKR66" s="1"/>
      <c r="NKS66" s="1"/>
      <c r="NKT66" s="1"/>
      <c r="NKU66" s="1"/>
      <c r="NKV66" s="1"/>
      <c r="NKW66" s="1"/>
      <c r="NKX66" s="1"/>
      <c r="NKY66" s="1"/>
      <c r="NKZ66" s="1"/>
      <c r="NLA66" s="1"/>
      <c r="NLB66" s="1"/>
      <c r="NLC66" s="1"/>
      <c r="NLD66" s="1"/>
      <c r="NLE66" s="1"/>
      <c r="NLF66" s="1"/>
      <c r="NLG66" s="1"/>
      <c r="NLH66" s="1"/>
      <c r="NLI66" s="1"/>
      <c r="NLJ66" s="1"/>
      <c r="NLK66" s="1"/>
      <c r="NLL66" s="1"/>
      <c r="NLM66" s="1"/>
      <c r="NLN66" s="1"/>
      <c r="NLO66" s="1"/>
      <c r="NLP66" s="1"/>
      <c r="NLQ66" s="1"/>
      <c r="NLR66" s="1"/>
      <c r="NLS66" s="1"/>
      <c r="NLT66" s="1"/>
      <c r="NLU66" s="1"/>
      <c r="NLV66" s="1"/>
      <c r="NLW66" s="1"/>
      <c r="NLX66" s="1"/>
      <c r="NLY66" s="1"/>
      <c r="NLZ66" s="1"/>
      <c r="NMA66" s="1"/>
      <c r="NMB66" s="1"/>
      <c r="NMC66" s="1"/>
      <c r="NMD66" s="1"/>
      <c r="NME66" s="1"/>
      <c r="NMF66" s="1"/>
      <c r="NMG66" s="1"/>
      <c r="NMH66" s="1"/>
      <c r="NMI66" s="1"/>
      <c r="NMJ66" s="1"/>
      <c r="NMK66" s="1"/>
      <c r="NML66" s="1"/>
      <c r="NMM66" s="1"/>
      <c r="NMN66" s="1"/>
      <c r="NMO66" s="1"/>
      <c r="NMP66" s="1"/>
      <c r="NMQ66" s="1"/>
      <c r="NMR66" s="1"/>
      <c r="NMS66" s="1"/>
      <c r="NMT66" s="1"/>
      <c r="NMU66" s="1"/>
      <c r="NMV66" s="1"/>
      <c r="NMW66" s="1"/>
      <c r="NMX66" s="1"/>
      <c r="NMY66" s="1"/>
      <c r="NMZ66" s="1"/>
      <c r="NNA66" s="1"/>
      <c r="NNB66" s="1"/>
      <c r="NNC66" s="1"/>
      <c r="NND66" s="1"/>
      <c r="NNE66" s="1"/>
      <c r="NNF66" s="1"/>
      <c r="NNG66" s="1"/>
      <c r="NNH66" s="1"/>
      <c r="NNI66" s="1"/>
      <c r="NNJ66" s="1"/>
      <c r="NNK66" s="1"/>
      <c r="NNL66" s="1"/>
      <c r="NNM66" s="1"/>
      <c r="NNN66" s="1"/>
      <c r="NNO66" s="1"/>
      <c r="NNP66" s="1"/>
      <c r="NNQ66" s="1"/>
      <c r="NNR66" s="1"/>
      <c r="NNS66" s="1"/>
      <c r="NNT66" s="1"/>
      <c r="NNU66" s="1"/>
      <c r="NNV66" s="1"/>
      <c r="NNW66" s="1"/>
      <c r="NNX66" s="1"/>
      <c r="NNY66" s="1"/>
      <c r="NNZ66" s="1"/>
      <c r="NOA66" s="1"/>
      <c r="NOB66" s="1"/>
      <c r="NOC66" s="1"/>
      <c r="NOD66" s="1"/>
      <c r="NOE66" s="1"/>
      <c r="NOF66" s="1"/>
      <c r="NOG66" s="1"/>
      <c r="NOH66" s="1"/>
      <c r="NOI66" s="1"/>
      <c r="NOJ66" s="1"/>
      <c r="NOK66" s="1"/>
      <c r="NOL66" s="1"/>
      <c r="NOM66" s="1"/>
      <c r="NON66" s="1"/>
      <c r="NOO66" s="1"/>
      <c r="NOP66" s="1"/>
      <c r="NOQ66" s="1"/>
      <c r="NOR66" s="1"/>
      <c r="NOS66" s="1"/>
      <c r="NOT66" s="1"/>
      <c r="NOU66" s="1"/>
      <c r="NOV66" s="1"/>
      <c r="NOW66" s="1"/>
      <c r="NOX66" s="1"/>
      <c r="NOY66" s="1"/>
      <c r="NOZ66" s="1"/>
      <c r="NPA66" s="1"/>
      <c r="NPB66" s="1"/>
      <c r="NPC66" s="1"/>
      <c r="NPD66" s="1"/>
      <c r="NPE66" s="1"/>
      <c r="NPF66" s="1"/>
      <c r="NPG66" s="1"/>
      <c r="NPH66" s="1"/>
      <c r="NPI66" s="1"/>
      <c r="NPJ66" s="1"/>
      <c r="NPK66" s="1"/>
      <c r="NPL66" s="1"/>
      <c r="NPM66" s="1"/>
      <c r="NPN66" s="1"/>
      <c r="NPO66" s="1"/>
      <c r="NPP66" s="1"/>
      <c r="NPQ66" s="1"/>
      <c r="NPR66" s="1"/>
      <c r="NPS66" s="1"/>
      <c r="NPT66" s="1"/>
      <c r="NPU66" s="1"/>
      <c r="NPV66" s="1"/>
      <c r="NPW66" s="1"/>
      <c r="NPX66" s="1"/>
      <c r="NPY66" s="1"/>
      <c r="NPZ66" s="1"/>
      <c r="NQA66" s="1"/>
      <c r="NQB66" s="1"/>
      <c r="NQC66" s="1"/>
      <c r="NQD66" s="1"/>
      <c r="NQE66" s="1"/>
      <c r="NQF66" s="1"/>
      <c r="NQG66" s="1"/>
      <c r="NQH66" s="1"/>
      <c r="NQI66" s="1"/>
      <c r="NQJ66" s="1"/>
      <c r="NQK66" s="1"/>
      <c r="NQL66" s="1"/>
      <c r="NQM66" s="1"/>
      <c r="NQN66" s="1"/>
      <c r="NQO66" s="1"/>
      <c r="NQP66" s="1"/>
      <c r="NQQ66" s="1"/>
      <c r="NQR66" s="1"/>
      <c r="NQS66" s="1"/>
      <c r="NQT66" s="1"/>
      <c r="NQU66" s="1"/>
      <c r="NQV66" s="1"/>
      <c r="NQW66" s="1"/>
      <c r="NQX66" s="1"/>
      <c r="NQY66" s="1"/>
      <c r="NQZ66" s="1"/>
      <c r="NRA66" s="1"/>
      <c r="NRB66" s="1"/>
      <c r="NRC66" s="1"/>
      <c r="NRD66" s="1"/>
      <c r="NRE66" s="1"/>
      <c r="NRF66" s="1"/>
      <c r="NRG66" s="1"/>
      <c r="NRH66" s="1"/>
      <c r="NRI66" s="1"/>
      <c r="NRJ66" s="1"/>
      <c r="NRK66" s="1"/>
      <c r="NRL66" s="1"/>
      <c r="NRM66" s="1"/>
      <c r="NRN66" s="1"/>
      <c r="NRO66" s="1"/>
      <c r="NRP66" s="1"/>
      <c r="NRQ66" s="1"/>
      <c r="NRR66" s="1"/>
      <c r="NRS66" s="1"/>
      <c r="NRT66" s="1"/>
      <c r="NRU66" s="1"/>
      <c r="NRV66" s="1"/>
      <c r="NRW66" s="1"/>
      <c r="NRX66" s="1"/>
      <c r="NRY66" s="1"/>
      <c r="NRZ66" s="1"/>
      <c r="NSA66" s="1"/>
      <c r="NSB66" s="1"/>
      <c r="NSC66" s="1"/>
      <c r="NSD66" s="1"/>
      <c r="NSE66" s="1"/>
      <c r="NSF66" s="1"/>
      <c r="NSG66" s="1"/>
      <c r="NSH66" s="1"/>
      <c r="NSI66" s="1"/>
      <c r="NSJ66" s="1"/>
      <c r="NSK66" s="1"/>
      <c r="NSL66" s="1"/>
      <c r="NSM66" s="1"/>
      <c r="NSN66" s="1"/>
      <c r="NSO66" s="1"/>
      <c r="NSP66" s="1"/>
      <c r="NSQ66" s="1"/>
      <c r="NSR66" s="1"/>
      <c r="NSS66" s="1"/>
      <c r="NST66" s="1"/>
      <c r="NSU66" s="1"/>
      <c r="NSV66" s="1"/>
      <c r="NSW66" s="1"/>
      <c r="NSX66" s="1"/>
      <c r="NSY66" s="1"/>
      <c r="NSZ66" s="1"/>
      <c r="NTA66" s="1"/>
      <c r="NTB66" s="1"/>
      <c r="NTC66" s="1"/>
      <c r="NTD66" s="1"/>
      <c r="NTE66" s="1"/>
      <c r="NTF66" s="1"/>
      <c r="NTG66" s="1"/>
      <c r="NTH66" s="1"/>
      <c r="NTI66" s="1"/>
      <c r="NTJ66" s="1"/>
      <c r="NTK66" s="1"/>
      <c r="NTL66" s="1"/>
      <c r="NTM66" s="1"/>
      <c r="NTN66" s="1"/>
      <c r="NTO66" s="1"/>
      <c r="NTP66" s="1"/>
      <c r="NTQ66" s="1"/>
      <c r="NTR66" s="1"/>
      <c r="NTS66" s="1"/>
      <c r="NTT66" s="1"/>
      <c r="NTU66" s="1"/>
      <c r="NTV66" s="1"/>
      <c r="NTW66" s="1"/>
      <c r="NTX66" s="1"/>
      <c r="NTY66" s="1"/>
      <c r="NTZ66" s="1"/>
      <c r="NUA66" s="1"/>
      <c r="NUB66" s="1"/>
      <c r="NUC66" s="1"/>
      <c r="NUD66" s="1"/>
      <c r="NUE66" s="1"/>
      <c r="NUF66" s="1"/>
      <c r="NUG66" s="1"/>
      <c r="NUH66" s="1"/>
      <c r="NUI66" s="1"/>
      <c r="NUJ66" s="1"/>
      <c r="NUK66" s="1"/>
      <c r="NUL66" s="1"/>
      <c r="NUM66" s="1"/>
      <c r="NUN66" s="1"/>
      <c r="NUO66" s="1"/>
      <c r="NUP66" s="1"/>
      <c r="NUQ66" s="1"/>
      <c r="NUR66" s="1"/>
      <c r="NUS66" s="1"/>
      <c r="NUT66" s="1"/>
      <c r="NUU66" s="1"/>
      <c r="NUV66" s="1"/>
      <c r="NUW66" s="1"/>
      <c r="NUX66" s="1"/>
      <c r="NUY66" s="1"/>
      <c r="NUZ66" s="1"/>
      <c r="NVA66" s="1"/>
      <c r="NVB66" s="1"/>
      <c r="NVC66" s="1"/>
      <c r="NVD66" s="1"/>
      <c r="NVE66" s="1"/>
      <c r="NVF66" s="1"/>
      <c r="NVG66" s="1"/>
      <c r="NVH66" s="1"/>
      <c r="NVI66" s="1"/>
      <c r="NVJ66" s="1"/>
      <c r="NVK66" s="1"/>
      <c r="NVL66" s="1"/>
      <c r="NVM66" s="1"/>
      <c r="NVN66" s="1"/>
      <c r="NVO66" s="1"/>
      <c r="NVP66" s="1"/>
      <c r="NVQ66" s="1"/>
      <c r="NVR66" s="1"/>
      <c r="NVS66" s="1"/>
      <c r="NVT66" s="1"/>
      <c r="NVU66" s="1"/>
      <c r="NVV66" s="1"/>
      <c r="NVW66" s="1"/>
      <c r="NVX66" s="1"/>
      <c r="NVY66" s="1"/>
      <c r="NVZ66" s="1"/>
      <c r="NWA66" s="1"/>
      <c r="NWB66" s="1"/>
      <c r="NWC66" s="1"/>
      <c r="NWD66" s="1"/>
      <c r="NWE66" s="1"/>
      <c r="NWF66" s="1"/>
      <c r="NWG66" s="1"/>
      <c r="NWH66" s="1"/>
      <c r="NWI66" s="1"/>
      <c r="NWJ66" s="1"/>
      <c r="NWK66" s="1"/>
      <c r="NWL66" s="1"/>
      <c r="NWM66" s="1"/>
      <c r="NWN66" s="1"/>
      <c r="NWO66" s="1"/>
      <c r="NWP66" s="1"/>
      <c r="NWQ66" s="1"/>
      <c r="NWR66" s="1"/>
      <c r="NWS66" s="1"/>
      <c r="NWT66" s="1"/>
      <c r="NWU66" s="1"/>
      <c r="NWV66" s="1"/>
      <c r="NWW66" s="1"/>
      <c r="NWX66" s="1"/>
      <c r="NWY66" s="1"/>
      <c r="NWZ66" s="1"/>
      <c r="NXA66" s="1"/>
      <c r="NXB66" s="1"/>
      <c r="NXC66" s="1"/>
      <c r="NXD66" s="1"/>
      <c r="NXE66" s="1"/>
      <c r="NXF66" s="1"/>
      <c r="NXG66" s="1"/>
      <c r="NXH66" s="1"/>
      <c r="NXI66" s="1"/>
      <c r="NXJ66" s="1"/>
      <c r="NXK66" s="1"/>
      <c r="NXL66" s="1"/>
      <c r="NXM66" s="1"/>
      <c r="NXN66" s="1"/>
      <c r="NXO66" s="1"/>
      <c r="NXP66" s="1"/>
      <c r="NXQ66" s="1"/>
      <c r="NXR66" s="1"/>
      <c r="NXS66" s="1"/>
      <c r="NXT66" s="1"/>
      <c r="NXU66" s="1"/>
      <c r="NXV66" s="1"/>
      <c r="NXW66" s="1"/>
      <c r="NXX66" s="1"/>
      <c r="NXY66" s="1"/>
      <c r="NXZ66" s="1"/>
      <c r="NYA66" s="1"/>
      <c r="NYB66" s="1"/>
      <c r="NYC66" s="1"/>
      <c r="NYD66" s="1"/>
      <c r="NYE66" s="1"/>
      <c r="NYF66" s="1"/>
      <c r="NYG66" s="1"/>
      <c r="NYH66" s="1"/>
      <c r="NYI66" s="1"/>
      <c r="NYJ66" s="1"/>
      <c r="NYK66" s="1"/>
      <c r="NYL66" s="1"/>
      <c r="NYM66" s="1"/>
      <c r="NYN66" s="1"/>
      <c r="NYO66" s="1"/>
      <c r="NYP66" s="1"/>
      <c r="NYQ66" s="1"/>
      <c r="NYR66" s="1"/>
      <c r="NYS66" s="1"/>
      <c r="NYT66" s="1"/>
      <c r="NYU66" s="1"/>
      <c r="NYV66" s="1"/>
      <c r="NYW66" s="1"/>
      <c r="NYX66" s="1"/>
      <c r="NYY66" s="1"/>
      <c r="NYZ66" s="1"/>
      <c r="NZA66" s="1"/>
      <c r="NZB66" s="1"/>
      <c r="NZC66" s="1"/>
      <c r="NZD66" s="1"/>
      <c r="NZE66" s="1"/>
      <c r="NZF66" s="1"/>
      <c r="NZG66" s="1"/>
      <c r="NZH66" s="1"/>
      <c r="NZI66" s="1"/>
      <c r="NZJ66" s="1"/>
      <c r="NZK66" s="1"/>
      <c r="NZL66" s="1"/>
      <c r="NZM66" s="1"/>
      <c r="NZN66" s="1"/>
      <c r="NZO66" s="1"/>
      <c r="NZP66" s="1"/>
      <c r="NZQ66" s="1"/>
      <c r="NZR66" s="1"/>
      <c r="NZS66" s="1"/>
      <c r="NZT66" s="1"/>
      <c r="NZU66" s="1"/>
      <c r="NZV66" s="1"/>
      <c r="NZW66" s="1"/>
      <c r="NZX66" s="1"/>
      <c r="NZY66" s="1"/>
      <c r="NZZ66" s="1"/>
      <c r="OAA66" s="1"/>
      <c r="OAB66" s="1"/>
      <c r="OAC66" s="1"/>
      <c r="OAD66" s="1"/>
      <c r="OAE66" s="1"/>
      <c r="OAF66" s="1"/>
      <c r="OAG66" s="1"/>
      <c r="OAH66" s="1"/>
      <c r="OAI66" s="1"/>
      <c r="OAJ66" s="1"/>
      <c r="OAK66" s="1"/>
      <c r="OAL66" s="1"/>
      <c r="OAM66" s="1"/>
      <c r="OAN66" s="1"/>
      <c r="OAO66" s="1"/>
      <c r="OAP66" s="1"/>
      <c r="OAQ66" s="1"/>
      <c r="OAR66" s="1"/>
      <c r="OAS66" s="1"/>
      <c r="OAT66" s="1"/>
      <c r="OAU66" s="1"/>
      <c r="OAV66" s="1"/>
      <c r="OAW66" s="1"/>
      <c r="OAX66" s="1"/>
      <c r="OAY66" s="1"/>
      <c r="OAZ66" s="1"/>
      <c r="OBA66" s="1"/>
      <c r="OBB66" s="1"/>
      <c r="OBC66" s="1"/>
      <c r="OBD66" s="1"/>
      <c r="OBE66" s="1"/>
      <c r="OBF66" s="1"/>
      <c r="OBG66" s="1"/>
      <c r="OBH66" s="1"/>
      <c r="OBI66" s="1"/>
      <c r="OBJ66" s="1"/>
      <c r="OBK66" s="1"/>
      <c r="OBL66" s="1"/>
      <c r="OBM66" s="1"/>
      <c r="OBN66" s="1"/>
      <c r="OBO66" s="1"/>
      <c r="OBP66" s="1"/>
      <c r="OBQ66" s="1"/>
      <c r="OBR66" s="1"/>
      <c r="OBS66" s="1"/>
      <c r="OBT66" s="1"/>
      <c r="OBU66" s="1"/>
      <c r="OBV66" s="1"/>
      <c r="OBW66" s="1"/>
      <c r="OBX66" s="1"/>
      <c r="OBY66" s="1"/>
      <c r="OBZ66" s="1"/>
      <c r="OCA66" s="1"/>
      <c r="OCB66" s="1"/>
      <c r="OCC66" s="1"/>
      <c r="OCD66" s="1"/>
      <c r="OCE66" s="1"/>
      <c r="OCF66" s="1"/>
      <c r="OCG66" s="1"/>
      <c r="OCH66" s="1"/>
      <c r="OCI66" s="1"/>
      <c r="OCJ66" s="1"/>
      <c r="OCK66" s="1"/>
      <c r="OCL66" s="1"/>
      <c r="OCM66" s="1"/>
      <c r="OCN66" s="1"/>
      <c r="OCO66" s="1"/>
      <c r="OCP66" s="1"/>
      <c r="OCQ66" s="1"/>
      <c r="OCR66" s="1"/>
      <c r="OCS66" s="1"/>
      <c r="OCT66" s="1"/>
      <c r="OCU66" s="1"/>
      <c r="OCV66" s="1"/>
      <c r="OCW66" s="1"/>
      <c r="OCX66" s="1"/>
      <c r="OCY66" s="1"/>
      <c r="OCZ66" s="1"/>
      <c r="ODA66" s="1"/>
      <c r="ODB66" s="1"/>
      <c r="ODC66" s="1"/>
      <c r="ODD66" s="1"/>
      <c r="ODE66" s="1"/>
      <c r="ODF66" s="1"/>
      <c r="ODG66" s="1"/>
      <c r="ODH66" s="1"/>
      <c r="ODI66" s="1"/>
      <c r="ODJ66" s="1"/>
      <c r="ODK66" s="1"/>
      <c r="ODL66" s="1"/>
      <c r="ODM66" s="1"/>
      <c r="ODN66" s="1"/>
      <c r="ODO66" s="1"/>
      <c r="ODP66" s="1"/>
      <c r="ODQ66" s="1"/>
      <c r="ODR66" s="1"/>
      <c r="ODS66" s="1"/>
      <c r="ODT66" s="1"/>
      <c r="ODU66" s="1"/>
      <c r="ODV66" s="1"/>
      <c r="ODW66" s="1"/>
      <c r="ODX66" s="1"/>
      <c r="ODY66" s="1"/>
      <c r="ODZ66" s="1"/>
      <c r="OEA66" s="1"/>
      <c r="OEB66" s="1"/>
      <c r="OEC66" s="1"/>
      <c r="OED66" s="1"/>
      <c r="OEE66" s="1"/>
      <c r="OEF66" s="1"/>
      <c r="OEG66" s="1"/>
      <c r="OEH66" s="1"/>
      <c r="OEI66" s="1"/>
      <c r="OEJ66" s="1"/>
      <c r="OEK66" s="1"/>
      <c r="OEL66" s="1"/>
      <c r="OEM66" s="1"/>
      <c r="OEN66" s="1"/>
      <c r="OEO66" s="1"/>
      <c r="OEP66" s="1"/>
      <c r="OEQ66" s="1"/>
      <c r="OER66" s="1"/>
      <c r="OES66" s="1"/>
      <c r="OET66" s="1"/>
      <c r="OEU66" s="1"/>
      <c r="OEV66" s="1"/>
      <c r="OEW66" s="1"/>
      <c r="OEX66" s="1"/>
      <c r="OEY66" s="1"/>
      <c r="OEZ66" s="1"/>
      <c r="OFA66" s="1"/>
      <c r="OFB66" s="1"/>
      <c r="OFC66" s="1"/>
      <c r="OFD66" s="1"/>
      <c r="OFE66" s="1"/>
      <c r="OFF66" s="1"/>
      <c r="OFG66" s="1"/>
      <c r="OFH66" s="1"/>
      <c r="OFI66" s="1"/>
      <c r="OFJ66" s="1"/>
      <c r="OFK66" s="1"/>
      <c r="OFL66" s="1"/>
      <c r="OFM66" s="1"/>
      <c r="OFN66" s="1"/>
      <c r="OFO66" s="1"/>
      <c r="OFP66" s="1"/>
      <c r="OFQ66" s="1"/>
      <c r="OFR66" s="1"/>
      <c r="OFS66" s="1"/>
      <c r="OFT66" s="1"/>
      <c r="OFU66" s="1"/>
      <c r="OFV66" s="1"/>
      <c r="OFW66" s="1"/>
      <c r="OFX66" s="1"/>
      <c r="OFY66" s="1"/>
      <c r="OFZ66" s="1"/>
      <c r="OGA66" s="1"/>
      <c r="OGB66" s="1"/>
      <c r="OGC66" s="1"/>
      <c r="OGD66" s="1"/>
      <c r="OGE66" s="1"/>
      <c r="OGF66" s="1"/>
      <c r="OGG66" s="1"/>
      <c r="OGH66" s="1"/>
      <c r="OGI66" s="1"/>
      <c r="OGJ66" s="1"/>
      <c r="OGK66" s="1"/>
      <c r="OGL66" s="1"/>
      <c r="OGM66" s="1"/>
      <c r="OGN66" s="1"/>
      <c r="OGO66" s="1"/>
      <c r="OGP66" s="1"/>
      <c r="OGQ66" s="1"/>
      <c r="OGR66" s="1"/>
      <c r="OGS66" s="1"/>
      <c r="OGT66" s="1"/>
      <c r="OGU66" s="1"/>
      <c r="OGV66" s="1"/>
      <c r="OGW66" s="1"/>
      <c r="OGX66" s="1"/>
      <c r="OGY66" s="1"/>
      <c r="OGZ66" s="1"/>
      <c r="OHA66" s="1"/>
      <c r="OHB66" s="1"/>
      <c r="OHC66" s="1"/>
      <c r="OHD66" s="1"/>
      <c r="OHE66" s="1"/>
      <c r="OHF66" s="1"/>
      <c r="OHG66" s="1"/>
      <c r="OHH66" s="1"/>
      <c r="OHI66" s="1"/>
      <c r="OHJ66" s="1"/>
      <c r="OHK66" s="1"/>
      <c r="OHL66" s="1"/>
      <c r="OHM66" s="1"/>
      <c r="OHN66" s="1"/>
      <c r="OHO66" s="1"/>
      <c r="OHP66" s="1"/>
      <c r="OHQ66" s="1"/>
      <c r="OHR66" s="1"/>
      <c r="OHS66" s="1"/>
      <c r="OHT66" s="1"/>
      <c r="OHU66" s="1"/>
      <c r="OHV66" s="1"/>
      <c r="OHW66" s="1"/>
      <c r="OHX66" s="1"/>
      <c r="OHY66" s="1"/>
      <c r="OHZ66" s="1"/>
      <c r="OIA66" s="1"/>
      <c r="OIB66" s="1"/>
      <c r="OIC66" s="1"/>
      <c r="OID66" s="1"/>
      <c r="OIE66" s="1"/>
      <c r="OIF66" s="1"/>
      <c r="OIG66" s="1"/>
      <c r="OIH66" s="1"/>
      <c r="OII66" s="1"/>
      <c r="OIJ66" s="1"/>
      <c r="OIK66" s="1"/>
      <c r="OIL66" s="1"/>
      <c r="OIM66" s="1"/>
      <c r="OIN66" s="1"/>
      <c r="OIO66" s="1"/>
      <c r="OIP66" s="1"/>
      <c r="OIQ66" s="1"/>
      <c r="OIR66" s="1"/>
      <c r="OIS66" s="1"/>
      <c r="OIT66" s="1"/>
      <c r="OIU66" s="1"/>
      <c r="OIV66" s="1"/>
      <c r="OIW66" s="1"/>
      <c r="OIX66" s="1"/>
      <c r="OIY66" s="1"/>
      <c r="OIZ66" s="1"/>
      <c r="OJA66" s="1"/>
      <c r="OJB66" s="1"/>
      <c r="OJC66" s="1"/>
      <c r="OJD66" s="1"/>
      <c r="OJE66" s="1"/>
      <c r="OJF66" s="1"/>
      <c r="OJG66" s="1"/>
      <c r="OJH66" s="1"/>
      <c r="OJI66" s="1"/>
      <c r="OJJ66" s="1"/>
      <c r="OJK66" s="1"/>
      <c r="OJL66" s="1"/>
      <c r="OJM66" s="1"/>
      <c r="OJN66" s="1"/>
      <c r="OJO66" s="1"/>
      <c r="OJP66" s="1"/>
      <c r="OJQ66" s="1"/>
      <c r="OJR66" s="1"/>
      <c r="OJS66" s="1"/>
      <c r="OJT66" s="1"/>
      <c r="OJU66" s="1"/>
      <c r="OJV66" s="1"/>
      <c r="OJW66" s="1"/>
      <c r="OJX66" s="1"/>
      <c r="OJY66" s="1"/>
      <c r="OJZ66" s="1"/>
      <c r="OKA66" s="1"/>
      <c r="OKB66" s="1"/>
      <c r="OKC66" s="1"/>
      <c r="OKD66" s="1"/>
      <c r="OKE66" s="1"/>
      <c r="OKF66" s="1"/>
      <c r="OKG66" s="1"/>
      <c r="OKH66" s="1"/>
      <c r="OKI66" s="1"/>
      <c r="OKJ66" s="1"/>
      <c r="OKK66" s="1"/>
      <c r="OKL66" s="1"/>
      <c r="OKM66" s="1"/>
      <c r="OKN66" s="1"/>
      <c r="OKO66" s="1"/>
      <c r="OKP66" s="1"/>
      <c r="OKQ66" s="1"/>
      <c r="OKR66" s="1"/>
      <c r="OKS66" s="1"/>
      <c r="OKT66" s="1"/>
      <c r="OKU66" s="1"/>
      <c r="OKV66" s="1"/>
      <c r="OKW66" s="1"/>
      <c r="OKX66" s="1"/>
      <c r="OKY66" s="1"/>
      <c r="OKZ66" s="1"/>
      <c r="OLA66" s="1"/>
      <c r="OLB66" s="1"/>
      <c r="OLC66" s="1"/>
      <c r="OLD66" s="1"/>
      <c r="OLE66" s="1"/>
      <c r="OLF66" s="1"/>
      <c r="OLG66" s="1"/>
      <c r="OLH66" s="1"/>
      <c r="OLI66" s="1"/>
      <c r="OLJ66" s="1"/>
      <c r="OLK66" s="1"/>
      <c r="OLL66" s="1"/>
      <c r="OLM66" s="1"/>
      <c r="OLN66" s="1"/>
      <c r="OLO66" s="1"/>
      <c r="OLP66" s="1"/>
      <c r="OLQ66" s="1"/>
      <c r="OLR66" s="1"/>
      <c r="OLS66" s="1"/>
      <c r="OLT66" s="1"/>
      <c r="OLU66" s="1"/>
      <c r="OLV66" s="1"/>
      <c r="OLW66" s="1"/>
      <c r="OLX66" s="1"/>
      <c r="OLY66" s="1"/>
      <c r="OLZ66" s="1"/>
      <c r="OMA66" s="1"/>
      <c r="OMB66" s="1"/>
      <c r="OMC66" s="1"/>
      <c r="OMD66" s="1"/>
      <c r="OME66" s="1"/>
      <c r="OMF66" s="1"/>
      <c r="OMG66" s="1"/>
      <c r="OMH66" s="1"/>
      <c r="OMI66" s="1"/>
      <c r="OMJ66" s="1"/>
      <c r="OMK66" s="1"/>
      <c r="OML66" s="1"/>
      <c r="OMM66" s="1"/>
      <c r="OMN66" s="1"/>
      <c r="OMO66" s="1"/>
      <c r="OMP66" s="1"/>
      <c r="OMQ66" s="1"/>
      <c r="OMR66" s="1"/>
      <c r="OMS66" s="1"/>
      <c r="OMT66" s="1"/>
      <c r="OMU66" s="1"/>
      <c r="OMV66" s="1"/>
      <c r="OMW66" s="1"/>
      <c r="OMX66" s="1"/>
      <c r="OMY66" s="1"/>
      <c r="OMZ66" s="1"/>
      <c r="ONA66" s="1"/>
      <c r="ONB66" s="1"/>
      <c r="ONC66" s="1"/>
      <c r="OND66" s="1"/>
      <c r="ONE66" s="1"/>
      <c r="ONF66" s="1"/>
      <c r="ONG66" s="1"/>
      <c r="ONH66" s="1"/>
      <c r="ONI66" s="1"/>
      <c r="ONJ66" s="1"/>
      <c r="ONK66" s="1"/>
      <c r="ONL66" s="1"/>
      <c r="ONM66" s="1"/>
      <c r="ONN66" s="1"/>
      <c r="ONO66" s="1"/>
      <c r="ONP66" s="1"/>
      <c r="ONQ66" s="1"/>
      <c r="ONR66" s="1"/>
      <c r="ONS66" s="1"/>
      <c r="ONT66" s="1"/>
      <c r="ONU66" s="1"/>
      <c r="ONV66" s="1"/>
      <c r="ONW66" s="1"/>
      <c r="ONX66" s="1"/>
      <c r="ONY66" s="1"/>
      <c r="ONZ66" s="1"/>
      <c r="OOA66" s="1"/>
      <c r="OOB66" s="1"/>
      <c r="OOC66" s="1"/>
      <c r="OOD66" s="1"/>
      <c r="OOE66" s="1"/>
      <c r="OOF66" s="1"/>
      <c r="OOG66" s="1"/>
      <c r="OOH66" s="1"/>
      <c r="OOI66" s="1"/>
      <c r="OOJ66" s="1"/>
      <c r="OOK66" s="1"/>
      <c r="OOL66" s="1"/>
      <c r="OOM66" s="1"/>
      <c r="OON66" s="1"/>
      <c r="OOO66" s="1"/>
      <c r="OOP66" s="1"/>
      <c r="OOQ66" s="1"/>
      <c r="OOR66" s="1"/>
      <c r="OOS66" s="1"/>
      <c r="OOT66" s="1"/>
      <c r="OOU66" s="1"/>
      <c r="OOV66" s="1"/>
      <c r="OOW66" s="1"/>
      <c r="OOX66" s="1"/>
      <c r="OOY66" s="1"/>
      <c r="OOZ66" s="1"/>
      <c r="OPA66" s="1"/>
      <c r="OPB66" s="1"/>
      <c r="OPC66" s="1"/>
      <c r="OPD66" s="1"/>
      <c r="OPE66" s="1"/>
      <c r="OPF66" s="1"/>
      <c r="OPG66" s="1"/>
      <c r="OPH66" s="1"/>
      <c r="OPI66" s="1"/>
      <c r="OPJ66" s="1"/>
      <c r="OPK66" s="1"/>
      <c r="OPL66" s="1"/>
      <c r="OPM66" s="1"/>
      <c r="OPN66" s="1"/>
      <c r="OPO66" s="1"/>
      <c r="OPP66" s="1"/>
      <c r="OPQ66" s="1"/>
      <c r="OPR66" s="1"/>
      <c r="OPS66" s="1"/>
      <c r="OPT66" s="1"/>
      <c r="OPU66" s="1"/>
      <c r="OPV66" s="1"/>
      <c r="OPW66" s="1"/>
      <c r="OPX66" s="1"/>
      <c r="OPY66" s="1"/>
      <c r="OPZ66" s="1"/>
      <c r="OQA66" s="1"/>
      <c r="OQB66" s="1"/>
      <c r="OQC66" s="1"/>
      <c r="OQD66" s="1"/>
      <c r="OQE66" s="1"/>
      <c r="OQF66" s="1"/>
      <c r="OQG66" s="1"/>
      <c r="OQH66" s="1"/>
      <c r="OQI66" s="1"/>
      <c r="OQJ66" s="1"/>
      <c r="OQK66" s="1"/>
      <c r="OQL66" s="1"/>
      <c r="OQM66" s="1"/>
      <c r="OQN66" s="1"/>
      <c r="OQO66" s="1"/>
      <c r="OQP66" s="1"/>
      <c r="OQQ66" s="1"/>
      <c r="OQR66" s="1"/>
      <c r="OQS66" s="1"/>
      <c r="OQT66" s="1"/>
      <c r="OQU66" s="1"/>
      <c r="OQV66" s="1"/>
      <c r="OQW66" s="1"/>
      <c r="OQX66" s="1"/>
      <c r="OQY66" s="1"/>
      <c r="OQZ66" s="1"/>
      <c r="ORA66" s="1"/>
      <c r="ORB66" s="1"/>
      <c r="ORC66" s="1"/>
      <c r="ORD66" s="1"/>
      <c r="ORE66" s="1"/>
      <c r="ORF66" s="1"/>
      <c r="ORG66" s="1"/>
      <c r="ORH66" s="1"/>
      <c r="ORI66" s="1"/>
      <c r="ORJ66" s="1"/>
      <c r="ORK66" s="1"/>
      <c r="ORL66" s="1"/>
      <c r="ORM66" s="1"/>
      <c r="ORN66" s="1"/>
      <c r="ORO66" s="1"/>
      <c r="ORP66" s="1"/>
      <c r="ORQ66" s="1"/>
      <c r="ORR66" s="1"/>
      <c r="ORS66" s="1"/>
      <c r="ORT66" s="1"/>
      <c r="ORU66" s="1"/>
      <c r="ORV66" s="1"/>
      <c r="ORW66" s="1"/>
      <c r="ORX66" s="1"/>
      <c r="ORY66" s="1"/>
      <c r="ORZ66" s="1"/>
      <c r="OSA66" s="1"/>
      <c r="OSB66" s="1"/>
      <c r="OSC66" s="1"/>
      <c r="OSD66" s="1"/>
      <c r="OSE66" s="1"/>
      <c r="OSF66" s="1"/>
      <c r="OSG66" s="1"/>
      <c r="OSH66" s="1"/>
      <c r="OSI66" s="1"/>
      <c r="OSJ66" s="1"/>
      <c r="OSK66" s="1"/>
      <c r="OSL66" s="1"/>
      <c r="OSM66" s="1"/>
      <c r="OSN66" s="1"/>
      <c r="OSO66" s="1"/>
      <c r="OSP66" s="1"/>
      <c r="OSQ66" s="1"/>
      <c r="OSR66" s="1"/>
      <c r="OSS66" s="1"/>
      <c r="OST66" s="1"/>
      <c r="OSU66" s="1"/>
      <c r="OSV66" s="1"/>
      <c r="OSW66" s="1"/>
      <c r="OSX66" s="1"/>
      <c r="OSY66" s="1"/>
      <c r="OSZ66" s="1"/>
      <c r="OTA66" s="1"/>
      <c r="OTB66" s="1"/>
      <c r="OTC66" s="1"/>
      <c r="OTD66" s="1"/>
      <c r="OTE66" s="1"/>
      <c r="OTF66" s="1"/>
      <c r="OTG66" s="1"/>
      <c r="OTH66" s="1"/>
      <c r="OTI66" s="1"/>
      <c r="OTJ66" s="1"/>
      <c r="OTK66" s="1"/>
      <c r="OTL66" s="1"/>
      <c r="OTM66" s="1"/>
      <c r="OTN66" s="1"/>
      <c r="OTO66" s="1"/>
      <c r="OTP66" s="1"/>
      <c r="OTQ66" s="1"/>
      <c r="OTR66" s="1"/>
      <c r="OTS66" s="1"/>
      <c r="OTT66" s="1"/>
      <c r="OTU66" s="1"/>
      <c r="OTV66" s="1"/>
      <c r="OTW66" s="1"/>
      <c r="OTX66" s="1"/>
      <c r="OTY66" s="1"/>
      <c r="OTZ66" s="1"/>
      <c r="OUA66" s="1"/>
      <c r="OUB66" s="1"/>
      <c r="OUC66" s="1"/>
      <c r="OUD66" s="1"/>
      <c r="OUE66" s="1"/>
      <c r="OUF66" s="1"/>
      <c r="OUG66" s="1"/>
      <c r="OUH66" s="1"/>
      <c r="OUI66" s="1"/>
      <c r="OUJ66" s="1"/>
      <c r="OUK66" s="1"/>
      <c r="OUL66" s="1"/>
      <c r="OUM66" s="1"/>
      <c r="OUN66" s="1"/>
      <c r="OUO66" s="1"/>
      <c r="OUP66" s="1"/>
      <c r="OUQ66" s="1"/>
      <c r="OUR66" s="1"/>
      <c r="OUS66" s="1"/>
      <c r="OUT66" s="1"/>
      <c r="OUU66" s="1"/>
      <c r="OUV66" s="1"/>
      <c r="OUW66" s="1"/>
      <c r="OUX66" s="1"/>
      <c r="OUY66" s="1"/>
      <c r="OUZ66" s="1"/>
      <c r="OVA66" s="1"/>
      <c r="OVB66" s="1"/>
      <c r="OVC66" s="1"/>
      <c r="OVD66" s="1"/>
      <c r="OVE66" s="1"/>
      <c r="OVF66" s="1"/>
      <c r="OVG66" s="1"/>
      <c r="OVH66" s="1"/>
      <c r="OVI66" s="1"/>
      <c r="OVJ66" s="1"/>
      <c r="OVK66" s="1"/>
      <c r="OVL66" s="1"/>
      <c r="OVM66" s="1"/>
      <c r="OVN66" s="1"/>
      <c r="OVO66" s="1"/>
      <c r="OVP66" s="1"/>
      <c r="OVQ66" s="1"/>
      <c r="OVR66" s="1"/>
      <c r="OVS66" s="1"/>
      <c r="OVT66" s="1"/>
      <c r="OVU66" s="1"/>
      <c r="OVV66" s="1"/>
      <c r="OVW66" s="1"/>
      <c r="OVX66" s="1"/>
      <c r="OVY66" s="1"/>
      <c r="OVZ66" s="1"/>
      <c r="OWA66" s="1"/>
      <c r="OWB66" s="1"/>
      <c r="OWC66" s="1"/>
      <c r="OWD66" s="1"/>
      <c r="OWE66" s="1"/>
      <c r="OWF66" s="1"/>
      <c r="OWG66" s="1"/>
      <c r="OWH66" s="1"/>
      <c r="OWI66" s="1"/>
      <c r="OWJ66" s="1"/>
      <c r="OWK66" s="1"/>
      <c r="OWL66" s="1"/>
      <c r="OWM66" s="1"/>
      <c r="OWN66" s="1"/>
      <c r="OWO66" s="1"/>
      <c r="OWP66" s="1"/>
      <c r="OWQ66" s="1"/>
      <c r="OWR66" s="1"/>
      <c r="OWS66" s="1"/>
      <c r="OWT66" s="1"/>
      <c r="OWU66" s="1"/>
      <c r="OWV66" s="1"/>
      <c r="OWW66" s="1"/>
      <c r="OWX66" s="1"/>
      <c r="OWY66" s="1"/>
      <c r="OWZ66" s="1"/>
      <c r="OXA66" s="1"/>
      <c r="OXB66" s="1"/>
      <c r="OXC66" s="1"/>
      <c r="OXD66" s="1"/>
      <c r="OXE66" s="1"/>
      <c r="OXF66" s="1"/>
      <c r="OXG66" s="1"/>
      <c r="OXH66" s="1"/>
      <c r="OXI66" s="1"/>
      <c r="OXJ66" s="1"/>
      <c r="OXK66" s="1"/>
      <c r="OXL66" s="1"/>
      <c r="OXM66" s="1"/>
      <c r="OXN66" s="1"/>
      <c r="OXO66" s="1"/>
      <c r="OXP66" s="1"/>
      <c r="OXQ66" s="1"/>
      <c r="OXR66" s="1"/>
      <c r="OXS66" s="1"/>
      <c r="OXT66" s="1"/>
      <c r="OXU66" s="1"/>
      <c r="OXV66" s="1"/>
      <c r="OXW66" s="1"/>
      <c r="OXX66" s="1"/>
      <c r="OXY66" s="1"/>
      <c r="OXZ66" s="1"/>
      <c r="OYA66" s="1"/>
      <c r="OYB66" s="1"/>
      <c r="OYC66" s="1"/>
      <c r="OYD66" s="1"/>
      <c r="OYE66" s="1"/>
      <c r="OYF66" s="1"/>
      <c r="OYG66" s="1"/>
      <c r="OYH66" s="1"/>
      <c r="OYI66" s="1"/>
      <c r="OYJ66" s="1"/>
      <c r="OYK66" s="1"/>
      <c r="OYL66" s="1"/>
      <c r="OYM66" s="1"/>
      <c r="OYN66" s="1"/>
      <c r="OYO66" s="1"/>
      <c r="OYP66" s="1"/>
      <c r="OYQ66" s="1"/>
      <c r="OYR66" s="1"/>
      <c r="OYS66" s="1"/>
      <c r="OYT66" s="1"/>
      <c r="OYU66" s="1"/>
      <c r="OYV66" s="1"/>
      <c r="OYW66" s="1"/>
      <c r="OYX66" s="1"/>
      <c r="OYY66" s="1"/>
      <c r="OYZ66" s="1"/>
      <c r="OZA66" s="1"/>
      <c r="OZB66" s="1"/>
      <c r="OZC66" s="1"/>
      <c r="OZD66" s="1"/>
      <c r="OZE66" s="1"/>
      <c r="OZF66" s="1"/>
      <c r="OZG66" s="1"/>
      <c r="OZH66" s="1"/>
      <c r="OZI66" s="1"/>
      <c r="OZJ66" s="1"/>
      <c r="OZK66" s="1"/>
      <c r="OZL66" s="1"/>
      <c r="OZM66" s="1"/>
      <c r="OZN66" s="1"/>
      <c r="OZO66" s="1"/>
      <c r="OZP66" s="1"/>
      <c r="OZQ66" s="1"/>
      <c r="OZR66" s="1"/>
      <c r="OZS66" s="1"/>
      <c r="OZT66" s="1"/>
      <c r="OZU66" s="1"/>
      <c r="OZV66" s="1"/>
      <c r="OZW66" s="1"/>
      <c r="OZX66" s="1"/>
      <c r="OZY66" s="1"/>
      <c r="OZZ66" s="1"/>
      <c r="PAA66" s="1"/>
      <c r="PAB66" s="1"/>
      <c r="PAC66" s="1"/>
      <c r="PAD66" s="1"/>
      <c r="PAE66" s="1"/>
      <c r="PAF66" s="1"/>
      <c r="PAG66" s="1"/>
      <c r="PAH66" s="1"/>
      <c r="PAI66" s="1"/>
      <c r="PAJ66" s="1"/>
      <c r="PAK66" s="1"/>
      <c r="PAL66" s="1"/>
      <c r="PAM66" s="1"/>
      <c r="PAN66" s="1"/>
      <c r="PAO66" s="1"/>
      <c r="PAP66" s="1"/>
      <c r="PAQ66" s="1"/>
      <c r="PAR66" s="1"/>
      <c r="PAS66" s="1"/>
      <c r="PAT66" s="1"/>
      <c r="PAU66" s="1"/>
      <c r="PAV66" s="1"/>
      <c r="PAW66" s="1"/>
      <c r="PAX66" s="1"/>
      <c r="PAY66" s="1"/>
      <c r="PAZ66" s="1"/>
      <c r="PBA66" s="1"/>
      <c r="PBB66" s="1"/>
      <c r="PBC66" s="1"/>
      <c r="PBD66" s="1"/>
      <c r="PBE66" s="1"/>
      <c r="PBF66" s="1"/>
      <c r="PBG66" s="1"/>
      <c r="PBH66" s="1"/>
      <c r="PBI66" s="1"/>
      <c r="PBJ66" s="1"/>
      <c r="PBK66" s="1"/>
      <c r="PBL66" s="1"/>
      <c r="PBM66" s="1"/>
      <c r="PBN66" s="1"/>
      <c r="PBO66" s="1"/>
      <c r="PBP66" s="1"/>
      <c r="PBQ66" s="1"/>
      <c r="PBR66" s="1"/>
      <c r="PBS66" s="1"/>
      <c r="PBT66" s="1"/>
      <c r="PBU66" s="1"/>
      <c r="PBV66" s="1"/>
      <c r="PBW66" s="1"/>
      <c r="PBX66" s="1"/>
      <c r="PBY66" s="1"/>
      <c r="PBZ66" s="1"/>
      <c r="PCA66" s="1"/>
      <c r="PCB66" s="1"/>
      <c r="PCC66" s="1"/>
      <c r="PCD66" s="1"/>
      <c r="PCE66" s="1"/>
      <c r="PCF66" s="1"/>
      <c r="PCG66" s="1"/>
      <c r="PCH66" s="1"/>
      <c r="PCI66" s="1"/>
      <c r="PCJ66" s="1"/>
      <c r="PCK66" s="1"/>
      <c r="PCL66" s="1"/>
      <c r="PCM66" s="1"/>
      <c r="PCN66" s="1"/>
      <c r="PCO66" s="1"/>
      <c r="PCP66" s="1"/>
      <c r="PCQ66" s="1"/>
      <c r="PCR66" s="1"/>
      <c r="PCS66" s="1"/>
      <c r="PCT66" s="1"/>
      <c r="PCU66" s="1"/>
      <c r="PCV66" s="1"/>
      <c r="PCW66" s="1"/>
      <c r="PCX66" s="1"/>
      <c r="PCY66" s="1"/>
      <c r="PCZ66" s="1"/>
      <c r="PDA66" s="1"/>
      <c r="PDB66" s="1"/>
      <c r="PDC66" s="1"/>
      <c r="PDD66" s="1"/>
      <c r="PDE66" s="1"/>
      <c r="PDF66" s="1"/>
      <c r="PDG66" s="1"/>
      <c r="PDH66" s="1"/>
      <c r="PDI66" s="1"/>
      <c r="PDJ66" s="1"/>
      <c r="PDK66" s="1"/>
      <c r="PDL66" s="1"/>
      <c r="PDM66" s="1"/>
      <c r="PDN66" s="1"/>
      <c r="PDO66" s="1"/>
      <c r="PDP66" s="1"/>
      <c r="PDQ66" s="1"/>
      <c r="PDR66" s="1"/>
      <c r="PDS66" s="1"/>
      <c r="PDT66" s="1"/>
      <c r="PDU66" s="1"/>
      <c r="PDV66" s="1"/>
      <c r="PDW66" s="1"/>
      <c r="PDX66" s="1"/>
      <c r="PDY66" s="1"/>
      <c r="PDZ66" s="1"/>
      <c r="PEA66" s="1"/>
      <c r="PEB66" s="1"/>
      <c r="PEC66" s="1"/>
      <c r="PED66" s="1"/>
      <c r="PEE66" s="1"/>
      <c r="PEF66" s="1"/>
      <c r="PEG66" s="1"/>
      <c r="PEH66" s="1"/>
      <c r="PEI66" s="1"/>
      <c r="PEJ66" s="1"/>
      <c r="PEK66" s="1"/>
      <c r="PEL66" s="1"/>
      <c r="PEM66" s="1"/>
      <c r="PEN66" s="1"/>
      <c r="PEO66" s="1"/>
      <c r="PEP66" s="1"/>
      <c r="PEQ66" s="1"/>
      <c r="PER66" s="1"/>
      <c r="PES66" s="1"/>
      <c r="PET66" s="1"/>
      <c r="PEU66" s="1"/>
      <c r="PEV66" s="1"/>
      <c r="PEW66" s="1"/>
      <c r="PEX66" s="1"/>
      <c r="PEY66" s="1"/>
      <c r="PEZ66" s="1"/>
      <c r="PFA66" s="1"/>
      <c r="PFB66" s="1"/>
      <c r="PFC66" s="1"/>
      <c r="PFD66" s="1"/>
      <c r="PFE66" s="1"/>
      <c r="PFF66" s="1"/>
      <c r="PFG66" s="1"/>
      <c r="PFH66" s="1"/>
      <c r="PFI66" s="1"/>
      <c r="PFJ66" s="1"/>
      <c r="PFK66" s="1"/>
      <c r="PFL66" s="1"/>
      <c r="PFM66" s="1"/>
      <c r="PFN66" s="1"/>
      <c r="PFO66" s="1"/>
      <c r="PFP66" s="1"/>
      <c r="PFQ66" s="1"/>
      <c r="PFR66" s="1"/>
      <c r="PFS66" s="1"/>
      <c r="PFT66" s="1"/>
      <c r="PFU66" s="1"/>
      <c r="PFV66" s="1"/>
      <c r="PFW66" s="1"/>
      <c r="PFX66" s="1"/>
      <c r="PFY66" s="1"/>
      <c r="PFZ66" s="1"/>
      <c r="PGA66" s="1"/>
      <c r="PGB66" s="1"/>
      <c r="PGC66" s="1"/>
      <c r="PGD66" s="1"/>
      <c r="PGE66" s="1"/>
      <c r="PGF66" s="1"/>
      <c r="PGG66" s="1"/>
      <c r="PGH66" s="1"/>
      <c r="PGI66" s="1"/>
      <c r="PGJ66" s="1"/>
      <c r="PGK66" s="1"/>
      <c r="PGL66" s="1"/>
      <c r="PGM66" s="1"/>
      <c r="PGN66" s="1"/>
      <c r="PGO66" s="1"/>
      <c r="PGP66" s="1"/>
      <c r="PGQ66" s="1"/>
      <c r="PGR66" s="1"/>
      <c r="PGS66" s="1"/>
      <c r="PGT66" s="1"/>
      <c r="PGU66" s="1"/>
      <c r="PGV66" s="1"/>
      <c r="PGW66" s="1"/>
      <c r="PGX66" s="1"/>
      <c r="PGY66" s="1"/>
      <c r="PGZ66" s="1"/>
      <c r="PHA66" s="1"/>
      <c r="PHB66" s="1"/>
      <c r="PHC66" s="1"/>
      <c r="PHD66" s="1"/>
      <c r="PHE66" s="1"/>
      <c r="PHF66" s="1"/>
      <c r="PHG66" s="1"/>
      <c r="PHH66" s="1"/>
      <c r="PHI66" s="1"/>
      <c r="PHJ66" s="1"/>
      <c r="PHK66" s="1"/>
      <c r="PHL66" s="1"/>
      <c r="PHM66" s="1"/>
      <c r="PHN66" s="1"/>
      <c r="PHO66" s="1"/>
      <c r="PHP66" s="1"/>
      <c r="PHQ66" s="1"/>
      <c r="PHR66" s="1"/>
      <c r="PHS66" s="1"/>
      <c r="PHT66" s="1"/>
      <c r="PHU66" s="1"/>
      <c r="PHV66" s="1"/>
      <c r="PHW66" s="1"/>
      <c r="PHX66" s="1"/>
      <c r="PHY66" s="1"/>
      <c r="PHZ66" s="1"/>
      <c r="PIA66" s="1"/>
      <c r="PIB66" s="1"/>
      <c r="PIC66" s="1"/>
      <c r="PID66" s="1"/>
      <c r="PIE66" s="1"/>
      <c r="PIF66" s="1"/>
      <c r="PIG66" s="1"/>
      <c r="PIH66" s="1"/>
      <c r="PII66" s="1"/>
      <c r="PIJ66" s="1"/>
      <c r="PIK66" s="1"/>
      <c r="PIL66" s="1"/>
      <c r="PIM66" s="1"/>
      <c r="PIN66" s="1"/>
      <c r="PIO66" s="1"/>
      <c r="PIP66" s="1"/>
      <c r="PIQ66" s="1"/>
      <c r="PIR66" s="1"/>
      <c r="PIS66" s="1"/>
      <c r="PIT66" s="1"/>
      <c r="PIU66" s="1"/>
      <c r="PIV66" s="1"/>
      <c r="PIW66" s="1"/>
      <c r="PIX66" s="1"/>
      <c r="PIY66" s="1"/>
      <c r="PIZ66" s="1"/>
      <c r="PJA66" s="1"/>
      <c r="PJB66" s="1"/>
      <c r="PJC66" s="1"/>
      <c r="PJD66" s="1"/>
      <c r="PJE66" s="1"/>
      <c r="PJF66" s="1"/>
      <c r="PJG66" s="1"/>
      <c r="PJH66" s="1"/>
      <c r="PJI66" s="1"/>
      <c r="PJJ66" s="1"/>
      <c r="PJK66" s="1"/>
      <c r="PJL66" s="1"/>
      <c r="PJM66" s="1"/>
      <c r="PJN66" s="1"/>
      <c r="PJO66" s="1"/>
      <c r="PJP66" s="1"/>
      <c r="PJQ66" s="1"/>
      <c r="PJR66" s="1"/>
      <c r="PJS66" s="1"/>
      <c r="PJT66" s="1"/>
      <c r="PJU66" s="1"/>
      <c r="PJV66" s="1"/>
      <c r="PJW66" s="1"/>
      <c r="PJX66" s="1"/>
      <c r="PJY66" s="1"/>
      <c r="PJZ66" s="1"/>
      <c r="PKA66" s="1"/>
      <c r="PKB66" s="1"/>
      <c r="PKC66" s="1"/>
      <c r="PKD66" s="1"/>
      <c r="PKE66" s="1"/>
      <c r="PKF66" s="1"/>
      <c r="PKG66" s="1"/>
      <c r="PKH66" s="1"/>
      <c r="PKI66" s="1"/>
      <c r="PKJ66" s="1"/>
      <c r="PKK66" s="1"/>
      <c r="PKL66" s="1"/>
      <c r="PKM66" s="1"/>
      <c r="PKN66" s="1"/>
      <c r="PKO66" s="1"/>
      <c r="PKP66" s="1"/>
      <c r="PKQ66" s="1"/>
      <c r="PKR66" s="1"/>
      <c r="PKS66" s="1"/>
      <c r="PKT66" s="1"/>
      <c r="PKU66" s="1"/>
      <c r="PKV66" s="1"/>
      <c r="PKW66" s="1"/>
      <c r="PKX66" s="1"/>
      <c r="PKY66" s="1"/>
      <c r="PKZ66" s="1"/>
      <c r="PLA66" s="1"/>
      <c r="PLB66" s="1"/>
      <c r="PLC66" s="1"/>
      <c r="PLD66" s="1"/>
      <c r="PLE66" s="1"/>
      <c r="PLF66" s="1"/>
      <c r="PLG66" s="1"/>
      <c r="PLH66" s="1"/>
      <c r="PLI66" s="1"/>
      <c r="PLJ66" s="1"/>
      <c r="PLK66" s="1"/>
      <c r="PLL66" s="1"/>
      <c r="PLM66" s="1"/>
      <c r="PLN66" s="1"/>
      <c r="PLO66" s="1"/>
      <c r="PLP66" s="1"/>
      <c r="PLQ66" s="1"/>
      <c r="PLR66" s="1"/>
      <c r="PLS66" s="1"/>
      <c r="PLT66" s="1"/>
      <c r="PLU66" s="1"/>
      <c r="PLV66" s="1"/>
      <c r="PLW66" s="1"/>
      <c r="PLX66" s="1"/>
      <c r="PLY66" s="1"/>
      <c r="PLZ66" s="1"/>
      <c r="PMA66" s="1"/>
      <c r="PMB66" s="1"/>
      <c r="PMC66" s="1"/>
      <c r="PMD66" s="1"/>
      <c r="PME66" s="1"/>
      <c r="PMF66" s="1"/>
      <c r="PMG66" s="1"/>
      <c r="PMH66" s="1"/>
      <c r="PMI66" s="1"/>
      <c r="PMJ66" s="1"/>
      <c r="PMK66" s="1"/>
      <c r="PML66" s="1"/>
      <c r="PMM66" s="1"/>
      <c r="PMN66" s="1"/>
      <c r="PMO66" s="1"/>
      <c r="PMP66" s="1"/>
      <c r="PMQ66" s="1"/>
      <c r="PMR66" s="1"/>
      <c r="PMS66" s="1"/>
      <c r="PMT66" s="1"/>
      <c r="PMU66" s="1"/>
      <c r="PMV66" s="1"/>
      <c r="PMW66" s="1"/>
      <c r="PMX66" s="1"/>
      <c r="PMY66" s="1"/>
      <c r="PMZ66" s="1"/>
      <c r="PNA66" s="1"/>
      <c r="PNB66" s="1"/>
      <c r="PNC66" s="1"/>
      <c r="PND66" s="1"/>
      <c r="PNE66" s="1"/>
      <c r="PNF66" s="1"/>
      <c r="PNG66" s="1"/>
      <c r="PNH66" s="1"/>
      <c r="PNI66" s="1"/>
      <c r="PNJ66" s="1"/>
      <c r="PNK66" s="1"/>
      <c r="PNL66" s="1"/>
      <c r="PNM66" s="1"/>
      <c r="PNN66" s="1"/>
      <c r="PNO66" s="1"/>
      <c r="PNP66" s="1"/>
      <c r="PNQ66" s="1"/>
      <c r="PNR66" s="1"/>
      <c r="PNS66" s="1"/>
      <c r="PNT66" s="1"/>
      <c r="PNU66" s="1"/>
      <c r="PNV66" s="1"/>
      <c r="PNW66" s="1"/>
      <c r="PNX66" s="1"/>
      <c r="PNY66" s="1"/>
      <c r="PNZ66" s="1"/>
      <c r="POA66" s="1"/>
      <c r="POB66" s="1"/>
      <c r="POC66" s="1"/>
      <c r="POD66" s="1"/>
      <c r="POE66" s="1"/>
      <c r="POF66" s="1"/>
      <c r="POG66" s="1"/>
      <c r="POH66" s="1"/>
      <c r="POI66" s="1"/>
      <c r="POJ66" s="1"/>
      <c r="POK66" s="1"/>
      <c r="POL66" s="1"/>
      <c r="POM66" s="1"/>
      <c r="PON66" s="1"/>
      <c r="POO66" s="1"/>
      <c r="POP66" s="1"/>
      <c r="POQ66" s="1"/>
      <c r="POR66" s="1"/>
      <c r="POS66" s="1"/>
      <c r="POT66" s="1"/>
      <c r="POU66" s="1"/>
      <c r="POV66" s="1"/>
      <c r="POW66" s="1"/>
      <c r="POX66" s="1"/>
      <c r="POY66" s="1"/>
      <c r="POZ66" s="1"/>
      <c r="PPA66" s="1"/>
      <c r="PPB66" s="1"/>
      <c r="PPC66" s="1"/>
      <c r="PPD66" s="1"/>
      <c r="PPE66" s="1"/>
      <c r="PPF66" s="1"/>
      <c r="PPG66" s="1"/>
      <c r="PPH66" s="1"/>
      <c r="PPI66" s="1"/>
      <c r="PPJ66" s="1"/>
      <c r="PPK66" s="1"/>
      <c r="PPL66" s="1"/>
      <c r="PPM66" s="1"/>
      <c r="PPN66" s="1"/>
      <c r="PPO66" s="1"/>
      <c r="PPP66" s="1"/>
      <c r="PPQ66" s="1"/>
      <c r="PPR66" s="1"/>
      <c r="PPS66" s="1"/>
      <c r="PPT66" s="1"/>
      <c r="PPU66" s="1"/>
      <c r="PPV66" s="1"/>
      <c r="PPW66" s="1"/>
      <c r="PPX66" s="1"/>
      <c r="PPY66" s="1"/>
      <c r="PPZ66" s="1"/>
      <c r="PQA66" s="1"/>
      <c r="PQB66" s="1"/>
      <c r="PQC66" s="1"/>
      <c r="PQD66" s="1"/>
      <c r="PQE66" s="1"/>
      <c r="PQF66" s="1"/>
      <c r="PQG66" s="1"/>
      <c r="PQH66" s="1"/>
      <c r="PQI66" s="1"/>
      <c r="PQJ66" s="1"/>
      <c r="PQK66" s="1"/>
      <c r="PQL66" s="1"/>
      <c r="PQM66" s="1"/>
      <c r="PQN66" s="1"/>
      <c r="PQO66" s="1"/>
      <c r="PQP66" s="1"/>
      <c r="PQQ66" s="1"/>
      <c r="PQR66" s="1"/>
      <c r="PQS66" s="1"/>
      <c r="PQT66" s="1"/>
      <c r="PQU66" s="1"/>
      <c r="PQV66" s="1"/>
      <c r="PQW66" s="1"/>
      <c r="PQX66" s="1"/>
      <c r="PQY66" s="1"/>
      <c r="PQZ66" s="1"/>
      <c r="PRA66" s="1"/>
      <c r="PRB66" s="1"/>
      <c r="PRC66" s="1"/>
      <c r="PRD66" s="1"/>
      <c r="PRE66" s="1"/>
      <c r="PRF66" s="1"/>
      <c r="PRG66" s="1"/>
      <c r="PRH66" s="1"/>
      <c r="PRI66" s="1"/>
      <c r="PRJ66" s="1"/>
      <c r="PRK66" s="1"/>
      <c r="PRL66" s="1"/>
      <c r="PRM66" s="1"/>
      <c r="PRN66" s="1"/>
      <c r="PRO66" s="1"/>
      <c r="PRP66" s="1"/>
      <c r="PRQ66" s="1"/>
      <c r="PRR66" s="1"/>
      <c r="PRS66" s="1"/>
      <c r="PRT66" s="1"/>
      <c r="PRU66" s="1"/>
      <c r="PRV66" s="1"/>
      <c r="PRW66" s="1"/>
      <c r="PRX66" s="1"/>
      <c r="PRY66" s="1"/>
      <c r="PRZ66" s="1"/>
      <c r="PSA66" s="1"/>
      <c r="PSB66" s="1"/>
      <c r="PSC66" s="1"/>
      <c r="PSD66" s="1"/>
      <c r="PSE66" s="1"/>
      <c r="PSF66" s="1"/>
      <c r="PSG66" s="1"/>
      <c r="PSH66" s="1"/>
      <c r="PSI66" s="1"/>
      <c r="PSJ66" s="1"/>
      <c r="PSK66" s="1"/>
      <c r="PSL66" s="1"/>
      <c r="PSM66" s="1"/>
      <c r="PSN66" s="1"/>
      <c r="PSO66" s="1"/>
      <c r="PSP66" s="1"/>
      <c r="PSQ66" s="1"/>
      <c r="PSR66" s="1"/>
      <c r="PSS66" s="1"/>
      <c r="PST66" s="1"/>
      <c r="PSU66" s="1"/>
      <c r="PSV66" s="1"/>
      <c r="PSW66" s="1"/>
      <c r="PSX66" s="1"/>
      <c r="PSY66" s="1"/>
      <c r="PSZ66" s="1"/>
      <c r="PTA66" s="1"/>
      <c r="PTB66" s="1"/>
      <c r="PTC66" s="1"/>
      <c r="PTD66" s="1"/>
      <c r="PTE66" s="1"/>
      <c r="PTF66" s="1"/>
      <c r="PTG66" s="1"/>
      <c r="PTH66" s="1"/>
      <c r="PTI66" s="1"/>
      <c r="PTJ66" s="1"/>
      <c r="PTK66" s="1"/>
      <c r="PTL66" s="1"/>
      <c r="PTM66" s="1"/>
      <c r="PTN66" s="1"/>
      <c r="PTO66" s="1"/>
      <c r="PTP66" s="1"/>
      <c r="PTQ66" s="1"/>
      <c r="PTR66" s="1"/>
      <c r="PTS66" s="1"/>
      <c r="PTT66" s="1"/>
      <c r="PTU66" s="1"/>
      <c r="PTV66" s="1"/>
      <c r="PTW66" s="1"/>
      <c r="PTX66" s="1"/>
      <c r="PTY66" s="1"/>
      <c r="PTZ66" s="1"/>
      <c r="PUA66" s="1"/>
      <c r="PUB66" s="1"/>
      <c r="PUC66" s="1"/>
      <c r="PUD66" s="1"/>
      <c r="PUE66" s="1"/>
      <c r="PUF66" s="1"/>
      <c r="PUG66" s="1"/>
      <c r="PUH66" s="1"/>
      <c r="PUI66" s="1"/>
      <c r="PUJ66" s="1"/>
      <c r="PUK66" s="1"/>
      <c r="PUL66" s="1"/>
      <c r="PUM66" s="1"/>
      <c r="PUN66" s="1"/>
      <c r="PUO66" s="1"/>
      <c r="PUP66" s="1"/>
      <c r="PUQ66" s="1"/>
      <c r="PUR66" s="1"/>
      <c r="PUS66" s="1"/>
      <c r="PUT66" s="1"/>
      <c r="PUU66" s="1"/>
      <c r="PUV66" s="1"/>
      <c r="PUW66" s="1"/>
      <c r="PUX66" s="1"/>
      <c r="PUY66" s="1"/>
      <c r="PUZ66" s="1"/>
      <c r="PVA66" s="1"/>
      <c r="PVB66" s="1"/>
      <c r="PVC66" s="1"/>
      <c r="PVD66" s="1"/>
      <c r="PVE66" s="1"/>
      <c r="PVF66" s="1"/>
      <c r="PVG66" s="1"/>
      <c r="PVH66" s="1"/>
      <c r="PVI66" s="1"/>
      <c r="PVJ66" s="1"/>
      <c r="PVK66" s="1"/>
      <c r="PVL66" s="1"/>
      <c r="PVM66" s="1"/>
      <c r="PVN66" s="1"/>
      <c r="PVO66" s="1"/>
      <c r="PVP66" s="1"/>
      <c r="PVQ66" s="1"/>
      <c r="PVR66" s="1"/>
      <c r="PVS66" s="1"/>
      <c r="PVT66" s="1"/>
      <c r="PVU66" s="1"/>
      <c r="PVV66" s="1"/>
      <c r="PVW66" s="1"/>
      <c r="PVX66" s="1"/>
      <c r="PVY66" s="1"/>
      <c r="PVZ66" s="1"/>
      <c r="PWA66" s="1"/>
      <c r="PWB66" s="1"/>
      <c r="PWC66" s="1"/>
      <c r="PWD66" s="1"/>
      <c r="PWE66" s="1"/>
      <c r="PWF66" s="1"/>
      <c r="PWG66" s="1"/>
      <c r="PWH66" s="1"/>
      <c r="PWI66" s="1"/>
      <c r="PWJ66" s="1"/>
      <c r="PWK66" s="1"/>
      <c r="PWL66" s="1"/>
      <c r="PWM66" s="1"/>
      <c r="PWN66" s="1"/>
      <c r="PWO66" s="1"/>
      <c r="PWP66" s="1"/>
      <c r="PWQ66" s="1"/>
      <c r="PWR66" s="1"/>
      <c r="PWS66" s="1"/>
      <c r="PWT66" s="1"/>
      <c r="PWU66" s="1"/>
      <c r="PWV66" s="1"/>
      <c r="PWW66" s="1"/>
      <c r="PWX66" s="1"/>
      <c r="PWY66" s="1"/>
      <c r="PWZ66" s="1"/>
      <c r="PXA66" s="1"/>
      <c r="PXB66" s="1"/>
      <c r="PXC66" s="1"/>
      <c r="PXD66" s="1"/>
      <c r="PXE66" s="1"/>
      <c r="PXF66" s="1"/>
      <c r="PXG66" s="1"/>
      <c r="PXH66" s="1"/>
      <c r="PXI66" s="1"/>
      <c r="PXJ66" s="1"/>
      <c r="PXK66" s="1"/>
      <c r="PXL66" s="1"/>
      <c r="PXM66" s="1"/>
      <c r="PXN66" s="1"/>
      <c r="PXO66" s="1"/>
      <c r="PXP66" s="1"/>
      <c r="PXQ66" s="1"/>
      <c r="PXR66" s="1"/>
      <c r="PXS66" s="1"/>
      <c r="PXT66" s="1"/>
      <c r="PXU66" s="1"/>
      <c r="PXV66" s="1"/>
      <c r="PXW66" s="1"/>
      <c r="PXX66" s="1"/>
      <c r="PXY66" s="1"/>
      <c r="PXZ66" s="1"/>
      <c r="PYA66" s="1"/>
      <c r="PYB66" s="1"/>
      <c r="PYC66" s="1"/>
      <c r="PYD66" s="1"/>
      <c r="PYE66" s="1"/>
      <c r="PYF66" s="1"/>
      <c r="PYG66" s="1"/>
      <c r="PYH66" s="1"/>
      <c r="PYI66" s="1"/>
      <c r="PYJ66" s="1"/>
      <c r="PYK66" s="1"/>
      <c r="PYL66" s="1"/>
      <c r="PYM66" s="1"/>
      <c r="PYN66" s="1"/>
      <c r="PYO66" s="1"/>
      <c r="PYP66" s="1"/>
      <c r="PYQ66" s="1"/>
      <c r="PYR66" s="1"/>
      <c r="PYS66" s="1"/>
      <c r="PYT66" s="1"/>
      <c r="PYU66" s="1"/>
      <c r="PYV66" s="1"/>
      <c r="PYW66" s="1"/>
      <c r="PYX66" s="1"/>
      <c r="PYY66" s="1"/>
      <c r="PYZ66" s="1"/>
      <c r="PZA66" s="1"/>
      <c r="PZB66" s="1"/>
      <c r="PZC66" s="1"/>
      <c r="PZD66" s="1"/>
      <c r="PZE66" s="1"/>
      <c r="PZF66" s="1"/>
      <c r="PZG66" s="1"/>
      <c r="PZH66" s="1"/>
      <c r="PZI66" s="1"/>
      <c r="PZJ66" s="1"/>
      <c r="PZK66" s="1"/>
      <c r="PZL66" s="1"/>
      <c r="PZM66" s="1"/>
      <c r="PZN66" s="1"/>
      <c r="PZO66" s="1"/>
      <c r="PZP66" s="1"/>
      <c r="PZQ66" s="1"/>
      <c r="PZR66" s="1"/>
      <c r="PZS66" s="1"/>
      <c r="PZT66" s="1"/>
      <c r="PZU66" s="1"/>
      <c r="PZV66" s="1"/>
      <c r="PZW66" s="1"/>
      <c r="PZX66" s="1"/>
      <c r="PZY66" s="1"/>
      <c r="PZZ66" s="1"/>
      <c r="QAA66" s="1"/>
      <c r="QAB66" s="1"/>
      <c r="QAC66" s="1"/>
      <c r="QAD66" s="1"/>
      <c r="QAE66" s="1"/>
      <c r="QAF66" s="1"/>
      <c r="QAG66" s="1"/>
      <c r="QAH66" s="1"/>
      <c r="QAI66" s="1"/>
      <c r="QAJ66" s="1"/>
      <c r="QAK66" s="1"/>
      <c r="QAL66" s="1"/>
      <c r="QAM66" s="1"/>
      <c r="QAN66" s="1"/>
      <c r="QAO66" s="1"/>
      <c r="QAP66" s="1"/>
      <c r="QAQ66" s="1"/>
      <c r="QAR66" s="1"/>
      <c r="QAS66" s="1"/>
      <c r="QAT66" s="1"/>
      <c r="QAU66" s="1"/>
      <c r="QAV66" s="1"/>
      <c r="QAW66" s="1"/>
      <c r="QAX66" s="1"/>
      <c r="QAY66" s="1"/>
      <c r="QAZ66" s="1"/>
      <c r="QBA66" s="1"/>
      <c r="QBB66" s="1"/>
      <c r="QBC66" s="1"/>
      <c r="QBD66" s="1"/>
      <c r="QBE66" s="1"/>
      <c r="QBF66" s="1"/>
      <c r="QBG66" s="1"/>
      <c r="QBH66" s="1"/>
      <c r="QBI66" s="1"/>
      <c r="QBJ66" s="1"/>
      <c r="QBK66" s="1"/>
      <c r="QBL66" s="1"/>
      <c r="QBM66" s="1"/>
      <c r="QBN66" s="1"/>
      <c r="QBO66" s="1"/>
      <c r="QBP66" s="1"/>
      <c r="QBQ66" s="1"/>
      <c r="QBR66" s="1"/>
      <c r="QBS66" s="1"/>
      <c r="QBT66" s="1"/>
      <c r="QBU66" s="1"/>
      <c r="QBV66" s="1"/>
      <c r="QBW66" s="1"/>
      <c r="QBX66" s="1"/>
      <c r="QBY66" s="1"/>
      <c r="QBZ66" s="1"/>
      <c r="QCA66" s="1"/>
      <c r="QCB66" s="1"/>
      <c r="QCC66" s="1"/>
      <c r="QCD66" s="1"/>
      <c r="QCE66" s="1"/>
      <c r="QCF66" s="1"/>
      <c r="QCG66" s="1"/>
      <c r="QCH66" s="1"/>
      <c r="QCI66" s="1"/>
      <c r="QCJ66" s="1"/>
      <c r="QCK66" s="1"/>
      <c r="QCL66" s="1"/>
      <c r="QCM66" s="1"/>
      <c r="QCN66" s="1"/>
      <c r="QCO66" s="1"/>
      <c r="QCP66" s="1"/>
      <c r="QCQ66" s="1"/>
      <c r="QCR66" s="1"/>
      <c r="QCS66" s="1"/>
      <c r="QCT66" s="1"/>
      <c r="QCU66" s="1"/>
      <c r="QCV66" s="1"/>
      <c r="QCW66" s="1"/>
      <c r="QCX66" s="1"/>
      <c r="QCY66" s="1"/>
      <c r="QCZ66" s="1"/>
      <c r="QDA66" s="1"/>
      <c r="QDB66" s="1"/>
      <c r="QDC66" s="1"/>
      <c r="QDD66" s="1"/>
      <c r="QDE66" s="1"/>
      <c r="QDF66" s="1"/>
      <c r="QDG66" s="1"/>
      <c r="QDH66" s="1"/>
      <c r="QDI66" s="1"/>
      <c r="QDJ66" s="1"/>
      <c r="QDK66" s="1"/>
      <c r="QDL66" s="1"/>
      <c r="QDM66" s="1"/>
      <c r="QDN66" s="1"/>
      <c r="QDO66" s="1"/>
      <c r="QDP66" s="1"/>
      <c r="QDQ66" s="1"/>
      <c r="QDR66" s="1"/>
      <c r="QDS66" s="1"/>
      <c r="QDT66" s="1"/>
      <c r="QDU66" s="1"/>
      <c r="QDV66" s="1"/>
      <c r="QDW66" s="1"/>
      <c r="QDX66" s="1"/>
      <c r="QDY66" s="1"/>
      <c r="QDZ66" s="1"/>
      <c r="QEA66" s="1"/>
      <c r="QEB66" s="1"/>
      <c r="QEC66" s="1"/>
      <c r="QED66" s="1"/>
      <c r="QEE66" s="1"/>
      <c r="QEF66" s="1"/>
      <c r="QEG66" s="1"/>
      <c r="QEH66" s="1"/>
      <c r="QEI66" s="1"/>
      <c r="QEJ66" s="1"/>
      <c r="QEK66" s="1"/>
      <c r="QEL66" s="1"/>
      <c r="QEM66" s="1"/>
      <c r="QEN66" s="1"/>
      <c r="QEO66" s="1"/>
      <c r="QEP66" s="1"/>
      <c r="QEQ66" s="1"/>
      <c r="QER66" s="1"/>
      <c r="QES66" s="1"/>
      <c r="QET66" s="1"/>
      <c r="QEU66" s="1"/>
      <c r="QEV66" s="1"/>
      <c r="QEW66" s="1"/>
      <c r="QEX66" s="1"/>
      <c r="QEY66" s="1"/>
      <c r="QEZ66" s="1"/>
      <c r="QFA66" s="1"/>
      <c r="QFB66" s="1"/>
      <c r="QFC66" s="1"/>
      <c r="QFD66" s="1"/>
      <c r="QFE66" s="1"/>
      <c r="QFF66" s="1"/>
      <c r="QFG66" s="1"/>
      <c r="QFH66" s="1"/>
      <c r="QFI66" s="1"/>
      <c r="QFJ66" s="1"/>
      <c r="QFK66" s="1"/>
      <c r="QFL66" s="1"/>
      <c r="QFM66" s="1"/>
      <c r="QFN66" s="1"/>
      <c r="QFO66" s="1"/>
      <c r="QFP66" s="1"/>
      <c r="QFQ66" s="1"/>
      <c r="QFR66" s="1"/>
      <c r="QFS66" s="1"/>
      <c r="QFT66" s="1"/>
      <c r="QFU66" s="1"/>
      <c r="QFV66" s="1"/>
      <c r="QFW66" s="1"/>
      <c r="QFX66" s="1"/>
      <c r="QFY66" s="1"/>
      <c r="QFZ66" s="1"/>
      <c r="QGA66" s="1"/>
      <c r="QGB66" s="1"/>
      <c r="QGC66" s="1"/>
      <c r="QGD66" s="1"/>
      <c r="QGE66" s="1"/>
      <c r="QGF66" s="1"/>
      <c r="QGG66" s="1"/>
      <c r="QGH66" s="1"/>
      <c r="QGI66" s="1"/>
      <c r="QGJ66" s="1"/>
      <c r="QGK66" s="1"/>
      <c r="QGL66" s="1"/>
      <c r="QGM66" s="1"/>
      <c r="QGN66" s="1"/>
      <c r="QGO66" s="1"/>
      <c r="QGP66" s="1"/>
      <c r="QGQ66" s="1"/>
      <c r="QGR66" s="1"/>
      <c r="QGS66" s="1"/>
      <c r="QGT66" s="1"/>
      <c r="QGU66" s="1"/>
      <c r="QGV66" s="1"/>
      <c r="QGW66" s="1"/>
      <c r="QGX66" s="1"/>
      <c r="QGY66" s="1"/>
      <c r="QGZ66" s="1"/>
      <c r="QHA66" s="1"/>
      <c r="QHB66" s="1"/>
      <c r="QHC66" s="1"/>
      <c r="QHD66" s="1"/>
      <c r="QHE66" s="1"/>
      <c r="QHF66" s="1"/>
      <c r="QHG66" s="1"/>
      <c r="QHH66" s="1"/>
      <c r="QHI66" s="1"/>
      <c r="QHJ66" s="1"/>
      <c r="QHK66" s="1"/>
      <c r="QHL66" s="1"/>
      <c r="QHM66" s="1"/>
      <c r="QHN66" s="1"/>
      <c r="QHO66" s="1"/>
      <c r="QHP66" s="1"/>
      <c r="QHQ66" s="1"/>
      <c r="QHR66" s="1"/>
      <c r="QHS66" s="1"/>
      <c r="QHT66" s="1"/>
      <c r="QHU66" s="1"/>
      <c r="QHV66" s="1"/>
      <c r="QHW66" s="1"/>
      <c r="QHX66" s="1"/>
      <c r="QHY66" s="1"/>
      <c r="QHZ66" s="1"/>
      <c r="QIA66" s="1"/>
      <c r="QIB66" s="1"/>
      <c r="QIC66" s="1"/>
      <c r="QID66" s="1"/>
      <c r="QIE66" s="1"/>
      <c r="QIF66" s="1"/>
      <c r="QIG66" s="1"/>
      <c r="QIH66" s="1"/>
      <c r="QII66" s="1"/>
      <c r="QIJ66" s="1"/>
      <c r="QIK66" s="1"/>
      <c r="QIL66" s="1"/>
      <c r="QIM66" s="1"/>
      <c r="QIN66" s="1"/>
      <c r="QIO66" s="1"/>
      <c r="QIP66" s="1"/>
      <c r="QIQ66" s="1"/>
      <c r="QIR66" s="1"/>
      <c r="QIS66" s="1"/>
      <c r="QIT66" s="1"/>
      <c r="QIU66" s="1"/>
      <c r="QIV66" s="1"/>
      <c r="QIW66" s="1"/>
      <c r="QIX66" s="1"/>
      <c r="QIY66" s="1"/>
      <c r="QIZ66" s="1"/>
      <c r="QJA66" s="1"/>
      <c r="QJB66" s="1"/>
      <c r="QJC66" s="1"/>
      <c r="QJD66" s="1"/>
      <c r="QJE66" s="1"/>
      <c r="QJF66" s="1"/>
      <c r="QJG66" s="1"/>
      <c r="QJH66" s="1"/>
      <c r="QJI66" s="1"/>
      <c r="QJJ66" s="1"/>
      <c r="QJK66" s="1"/>
      <c r="QJL66" s="1"/>
      <c r="QJM66" s="1"/>
      <c r="QJN66" s="1"/>
      <c r="QJO66" s="1"/>
      <c r="QJP66" s="1"/>
      <c r="QJQ66" s="1"/>
      <c r="QJR66" s="1"/>
      <c r="QJS66" s="1"/>
      <c r="QJT66" s="1"/>
      <c r="QJU66" s="1"/>
      <c r="QJV66" s="1"/>
      <c r="QJW66" s="1"/>
      <c r="QJX66" s="1"/>
      <c r="QJY66" s="1"/>
      <c r="QJZ66" s="1"/>
      <c r="QKA66" s="1"/>
      <c r="QKB66" s="1"/>
      <c r="QKC66" s="1"/>
      <c r="QKD66" s="1"/>
      <c r="QKE66" s="1"/>
      <c r="QKF66" s="1"/>
      <c r="QKG66" s="1"/>
      <c r="QKH66" s="1"/>
      <c r="QKI66" s="1"/>
      <c r="QKJ66" s="1"/>
      <c r="QKK66" s="1"/>
      <c r="QKL66" s="1"/>
      <c r="QKM66" s="1"/>
      <c r="QKN66" s="1"/>
      <c r="QKO66" s="1"/>
      <c r="QKP66" s="1"/>
      <c r="QKQ66" s="1"/>
      <c r="QKR66" s="1"/>
      <c r="QKS66" s="1"/>
      <c r="QKT66" s="1"/>
      <c r="QKU66" s="1"/>
      <c r="QKV66" s="1"/>
      <c r="QKW66" s="1"/>
      <c r="QKX66" s="1"/>
      <c r="QKY66" s="1"/>
      <c r="QKZ66" s="1"/>
      <c r="QLA66" s="1"/>
      <c r="QLB66" s="1"/>
      <c r="QLC66" s="1"/>
      <c r="QLD66" s="1"/>
      <c r="QLE66" s="1"/>
      <c r="QLF66" s="1"/>
      <c r="QLG66" s="1"/>
      <c r="QLH66" s="1"/>
      <c r="QLI66" s="1"/>
      <c r="QLJ66" s="1"/>
      <c r="QLK66" s="1"/>
      <c r="QLL66" s="1"/>
      <c r="QLM66" s="1"/>
      <c r="QLN66" s="1"/>
      <c r="QLO66" s="1"/>
      <c r="QLP66" s="1"/>
      <c r="QLQ66" s="1"/>
      <c r="QLR66" s="1"/>
      <c r="QLS66" s="1"/>
      <c r="QLT66" s="1"/>
      <c r="QLU66" s="1"/>
      <c r="QLV66" s="1"/>
      <c r="QLW66" s="1"/>
      <c r="QLX66" s="1"/>
      <c r="QLY66" s="1"/>
      <c r="QLZ66" s="1"/>
      <c r="QMA66" s="1"/>
      <c r="QMB66" s="1"/>
      <c r="QMC66" s="1"/>
      <c r="QMD66" s="1"/>
      <c r="QME66" s="1"/>
      <c r="QMF66" s="1"/>
      <c r="QMG66" s="1"/>
      <c r="QMH66" s="1"/>
      <c r="QMI66" s="1"/>
      <c r="QMJ66" s="1"/>
      <c r="QMK66" s="1"/>
      <c r="QML66" s="1"/>
      <c r="QMM66" s="1"/>
      <c r="QMN66" s="1"/>
      <c r="QMO66" s="1"/>
      <c r="QMP66" s="1"/>
      <c r="QMQ66" s="1"/>
      <c r="QMR66" s="1"/>
      <c r="QMS66" s="1"/>
      <c r="QMT66" s="1"/>
      <c r="QMU66" s="1"/>
      <c r="QMV66" s="1"/>
      <c r="QMW66" s="1"/>
      <c r="QMX66" s="1"/>
      <c r="QMY66" s="1"/>
      <c r="QMZ66" s="1"/>
      <c r="QNA66" s="1"/>
      <c r="QNB66" s="1"/>
      <c r="QNC66" s="1"/>
      <c r="QND66" s="1"/>
      <c r="QNE66" s="1"/>
      <c r="QNF66" s="1"/>
      <c r="QNG66" s="1"/>
      <c r="QNH66" s="1"/>
      <c r="QNI66" s="1"/>
      <c r="QNJ66" s="1"/>
      <c r="QNK66" s="1"/>
      <c r="QNL66" s="1"/>
      <c r="QNM66" s="1"/>
      <c r="QNN66" s="1"/>
      <c r="QNO66" s="1"/>
      <c r="QNP66" s="1"/>
      <c r="QNQ66" s="1"/>
      <c r="QNR66" s="1"/>
      <c r="QNS66" s="1"/>
      <c r="QNT66" s="1"/>
      <c r="QNU66" s="1"/>
      <c r="QNV66" s="1"/>
      <c r="QNW66" s="1"/>
      <c r="QNX66" s="1"/>
      <c r="QNY66" s="1"/>
      <c r="QNZ66" s="1"/>
      <c r="QOA66" s="1"/>
      <c r="QOB66" s="1"/>
      <c r="QOC66" s="1"/>
      <c r="QOD66" s="1"/>
      <c r="QOE66" s="1"/>
      <c r="QOF66" s="1"/>
      <c r="QOG66" s="1"/>
      <c r="QOH66" s="1"/>
      <c r="QOI66" s="1"/>
      <c r="QOJ66" s="1"/>
      <c r="QOK66" s="1"/>
      <c r="QOL66" s="1"/>
      <c r="QOM66" s="1"/>
      <c r="QON66" s="1"/>
      <c r="QOO66" s="1"/>
      <c r="QOP66" s="1"/>
      <c r="QOQ66" s="1"/>
      <c r="QOR66" s="1"/>
      <c r="QOS66" s="1"/>
      <c r="QOT66" s="1"/>
      <c r="QOU66" s="1"/>
      <c r="QOV66" s="1"/>
      <c r="QOW66" s="1"/>
      <c r="QOX66" s="1"/>
      <c r="QOY66" s="1"/>
      <c r="QOZ66" s="1"/>
      <c r="QPA66" s="1"/>
      <c r="QPB66" s="1"/>
      <c r="QPC66" s="1"/>
      <c r="QPD66" s="1"/>
      <c r="QPE66" s="1"/>
      <c r="QPF66" s="1"/>
      <c r="QPG66" s="1"/>
      <c r="QPH66" s="1"/>
      <c r="QPI66" s="1"/>
      <c r="QPJ66" s="1"/>
      <c r="QPK66" s="1"/>
      <c r="QPL66" s="1"/>
      <c r="QPM66" s="1"/>
      <c r="QPN66" s="1"/>
      <c r="QPO66" s="1"/>
      <c r="QPP66" s="1"/>
      <c r="QPQ66" s="1"/>
      <c r="QPR66" s="1"/>
      <c r="QPS66" s="1"/>
      <c r="QPT66" s="1"/>
      <c r="QPU66" s="1"/>
      <c r="QPV66" s="1"/>
      <c r="QPW66" s="1"/>
      <c r="QPX66" s="1"/>
      <c r="QPY66" s="1"/>
      <c r="QPZ66" s="1"/>
      <c r="QQA66" s="1"/>
      <c r="QQB66" s="1"/>
      <c r="QQC66" s="1"/>
      <c r="QQD66" s="1"/>
      <c r="QQE66" s="1"/>
      <c r="QQF66" s="1"/>
      <c r="QQG66" s="1"/>
      <c r="QQH66" s="1"/>
      <c r="QQI66" s="1"/>
      <c r="QQJ66" s="1"/>
      <c r="QQK66" s="1"/>
      <c r="QQL66" s="1"/>
      <c r="QQM66" s="1"/>
      <c r="QQN66" s="1"/>
      <c r="QQO66" s="1"/>
      <c r="QQP66" s="1"/>
      <c r="QQQ66" s="1"/>
      <c r="QQR66" s="1"/>
      <c r="QQS66" s="1"/>
      <c r="QQT66" s="1"/>
      <c r="QQU66" s="1"/>
      <c r="QQV66" s="1"/>
      <c r="QQW66" s="1"/>
      <c r="QQX66" s="1"/>
      <c r="QQY66" s="1"/>
      <c r="QQZ66" s="1"/>
      <c r="QRA66" s="1"/>
      <c r="QRB66" s="1"/>
      <c r="QRC66" s="1"/>
      <c r="QRD66" s="1"/>
      <c r="QRE66" s="1"/>
      <c r="QRF66" s="1"/>
      <c r="QRG66" s="1"/>
      <c r="QRH66" s="1"/>
      <c r="QRI66" s="1"/>
      <c r="QRJ66" s="1"/>
      <c r="QRK66" s="1"/>
      <c r="QRL66" s="1"/>
      <c r="QRM66" s="1"/>
      <c r="QRN66" s="1"/>
      <c r="QRO66" s="1"/>
      <c r="QRP66" s="1"/>
      <c r="QRQ66" s="1"/>
      <c r="QRR66" s="1"/>
      <c r="QRS66" s="1"/>
      <c r="QRT66" s="1"/>
      <c r="QRU66" s="1"/>
      <c r="QRV66" s="1"/>
      <c r="QRW66" s="1"/>
      <c r="QRX66" s="1"/>
      <c r="QRY66" s="1"/>
      <c r="QRZ66" s="1"/>
      <c r="QSA66" s="1"/>
      <c r="QSB66" s="1"/>
      <c r="QSC66" s="1"/>
      <c r="QSD66" s="1"/>
      <c r="QSE66" s="1"/>
      <c r="QSF66" s="1"/>
      <c r="QSG66" s="1"/>
      <c r="QSH66" s="1"/>
      <c r="QSI66" s="1"/>
      <c r="QSJ66" s="1"/>
      <c r="QSK66" s="1"/>
      <c r="QSL66" s="1"/>
      <c r="QSM66" s="1"/>
      <c r="QSN66" s="1"/>
      <c r="QSO66" s="1"/>
      <c r="QSP66" s="1"/>
      <c r="QSQ66" s="1"/>
      <c r="QSR66" s="1"/>
      <c r="QSS66" s="1"/>
      <c r="QST66" s="1"/>
      <c r="QSU66" s="1"/>
      <c r="QSV66" s="1"/>
      <c r="QSW66" s="1"/>
      <c r="QSX66" s="1"/>
      <c r="QSY66" s="1"/>
      <c r="QSZ66" s="1"/>
      <c r="QTA66" s="1"/>
      <c r="QTB66" s="1"/>
      <c r="QTC66" s="1"/>
      <c r="QTD66" s="1"/>
      <c r="QTE66" s="1"/>
      <c r="QTF66" s="1"/>
      <c r="QTG66" s="1"/>
      <c r="QTH66" s="1"/>
      <c r="QTI66" s="1"/>
      <c r="QTJ66" s="1"/>
      <c r="QTK66" s="1"/>
      <c r="QTL66" s="1"/>
      <c r="QTM66" s="1"/>
      <c r="QTN66" s="1"/>
      <c r="QTO66" s="1"/>
      <c r="QTP66" s="1"/>
      <c r="QTQ66" s="1"/>
      <c r="QTR66" s="1"/>
      <c r="QTS66" s="1"/>
      <c r="QTT66" s="1"/>
      <c r="QTU66" s="1"/>
      <c r="QTV66" s="1"/>
      <c r="QTW66" s="1"/>
      <c r="QTX66" s="1"/>
      <c r="QTY66" s="1"/>
      <c r="QTZ66" s="1"/>
      <c r="QUA66" s="1"/>
      <c r="QUB66" s="1"/>
      <c r="QUC66" s="1"/>
      <c r="QUD66" s="1"/>
      <c r="QUE66" s="1"/>
      <c r="QUF66" s="1"/>
      <c r="QUG66" s="1"/>
      <c r="QUH66" s="1"/>
      <c r="QUI66" s="1"/>
      <c r="QUJ66" s="1"/>
      <c r="QUK66" s="1"/>
      <c r="QUL66" s="1"/>
      <c r="QUM66" s="1"/>
      <c r="QUN66" s="1"/>
      <c r="QUO66" s="1"/>
      <c r="QUP66" s="1"/>
      <c r="QUQ66" s="1"/>
      <c r="QUR66" s="1"/>
      <c r="QUS66" s="1"/>
      <c r="QUT66" s="1"/>
      <c r="QUU66" s="1"/>
      <c r="QUV66" s="1"/>
      <c r="QUW66" s="1"/>
      <c r="QUX66" s="1"/>
      <c r="QUY66" s="1"/>
      <c r="QUZ66" s="1"/>
      <c r="QVA66" s="1"/>
      <c r="QVB66" s="1"/>
      <c r="QVC66" s="1"/>
      <c r="QVD66" s="1"/>
      <c r="QVE66" s="1"/>
      <c r="QVF66" s="1"/>
      <c r="QVG66" s="1"/>
      <c r="QVH66" s="1"/>
      <c r="QVI66" s="1"/>
      <c r="QVJ66" s="1"/>
      <c r="QVK66" s="1"/>
      <c r="QVL66" s="1"/>
      <c r="QVM66" s="1"/>
      <c r="QVN66" s="1"/>
      <c r="QVO66" s="1"/>
      <c r="QVP66" s="1"/>
      <c r="QVQ66" s="1"/>
      <c r="QVR66" s="1"/>
      <c r="QVS66" s="1"/>
      <c r="QVT66" s="1"/>
      <c r="QVU66" s="1"/>
      <c r="QVV66" s="1"/>
      <c r="QVW66" s="1"/>
      <c r="QVX66" s="1"/>
      <c r="QVY66" s="1"/>
      <c r="QVZ66" s="1"/>
      <c r="QWA66" s="1"/>
      <c r="QWB66" s="1"/>
      <c r="QWC66" s="1"/>
      <c r="QWD66" s="1"/>
      <c r="QWE66" s="1"/>
      <c r="QWF66" s="1"/>
      <c r="QWG66" s="1"/>
      <c r="QWH66" s="1"/>
      <c r="QWI66" s="1"/>
      <c r="QWJ66" s="1"/>
      <c r="QWK66" s="1"/>
      <c r="QWL66" s="1"/>
      <c r="QWM66" s="1"/>
      <c r="QWN66" s="1"/>
      <c r="QWO66" s="1"/>
      <c r="QWP66" s="1"/>
      <c r="QWQ66" s="1"/>
      <c r="QWR66" s="1"/>
      <c r="QWS66" s="1"/>
      <c r="QWT66" s="1"/>
      <c r="QWU66" s="1"/>
      <c r="QWV66" s="1"/>
      <c r="QWW66" s="1"/>
      <c r="QWX66" s="1"/>
      <c r="QWY66" s="1"/>
      <c r="QWZ66" s="1"/>
      <c r="QXA66" s="1"/>
      <c r="QXB66" s="1"/>
      <c r="QXC66" s="1"/>
      <c r="QXD66" s="1"/>
      <c r="QXE66" s="1"/>
      <c r="QXF66" s="1"/>
      <c r="QXG66" s="1"/>
      <c r="QXH66" s="1"/>
      <c r="QXI66" s="1"/>
      <c r="QXJ66" s="1"/>
      <c r="QXK66" s="1"/>
      <c r="QXL66" s="1"/>
      <c r="QXM66" s="1"/>
      <c r="QXN66" s="1"/>
      <c r="QXO66" s="1"/>
      <c r="QXP66" s="1"/>
      <c r="QXQ66" s="1"/>
      <c r="QXR66" s="1"/>
      <c r="QXS66" s="1"/>
      <c r="QXT66" s="1"/>
      <c r="QXU66" s="1"/>
      <c r="QXV66" s="1"/>
      <c r="QXW66" s="1"/>
      <c r="QXX66" s="1"/>
      <c r="QXY66" s="1"/>
      <c r="QXZ66" s="1"/>
      <c r="QYA66" s="1"/>
      <c r="QYB66" s="1"/>
      <c r="QYC66" s="1"/>
      <c r="QYD66" s="1"/>
      <c r="QYE66" s="1"/>
      <c r="QYF66" s="1"/>
      <c r="QYG66" s="1"/>
      <c r="QYH66" s="1"/>
      <c r="QYI66" s="1"/>
      <c r="QYJ66" s="1"/>
      <c r="QYK66" s="1"/>
      <c r="QYL66" s="1"/>
      <c r="QYM66" s="1"/>
      <c r="QYN66" s="1"/>
      <c r="QYO66" s="1"/>
      <c r="QYP66" s="1"/>
      <c r="QYQ66" s="1"/>
      <c r="QYR66" s="1"/>
      <c r="QYS66" s="1"/>
      <c r="QYT66" s="1"/>
      <c r="QYU66" s="1"/>
      <c r="QYV66" s="1"/>
      <c r="QYW66" s="1"/>
      <c r="QYX66" s="1"/>
      <c r="QYY66" s="1"/>
      <c r="QYZ66" s="1"/>
      <c r="QZA66" s="1"/>
      <c r="QZB66" s="1"/>
      <c r="QZC66" s="1"/>
      <c r="QZD66" s="1"/>
      <c r="QZE66" s="1"/>
      <c r="QZF66" s="1"/>
      <c r="QZG66" s="1"/>
      <c r="QZH66" s="1"/>
      <c r="QZI66" s="1"/>
      <c r="QZJ66" s="1"/>
      <c r="QZK66" s="1"/>
      <c r="QZL66" s="1"/>
      <c r="QZM66" s="1"/>
      <c r="QZN66" s="1"/>
      <c r="QZO66" s="1"/>
      <c r="QZP66" s="1"/>
      <c r="QZQ66" s="1"/>
      <c r="QZR66" s="1"/>
      <c r="QZS66" s="1"/>
      <c r="QZT66" s="1"/>
      <c r="QZU66" s="1"/>
      <c r="QZV66" s="1"/>
      <c r="QZW66" s="1"/>
      <c r="QZX66" s="1"/>
      <c r="QZY66" s="1"/>
      <c r="QZZ66" s="1"/>
      <c r="RAA66" s="1"/>
      <c r="RAB66" s="1"/>
      <c r="RAC66" s="1"/>
      <c r="RAD66" s="1"/>
      <c r="RAE66" s="1"/>
      <c r="RAF66" s="1"/>
      <c r="RAG66" s="1"/>
      <c r="RAH66" s="1"/>
      <c r="RAI66" s="1"/>
      <c r="RAJ66" s="1"/>
      <c r="RAK66" s="1"/>
      <c r="RAL66" s="1"/>
      <c r="RAM66" s="1"/>
      <c r="RAN66" s="1"/>
      <c r="RAO66" s="1"/>
      <c r="RAP66" s="1"/>
      <c r="RAQ66" s="1"/>
      <c r="RAR66" s="1"/>
      <c r="RAS66" s="1"/>
      <c r="RAT66" s="1"/>
      <c r="RAU66" s="1"/>
      <c r="RAV66" s="1"/>
      <c r="RAW66" s="1"/>
      <c r="RAX66" s="1"/>
      <c r="RAY66" s="1"/>
      <c r="RAZ66" s="1"/>
      <c r="RBA66" s="1"/>
      <c r="RBB66" s="1"/>
      <c r="RBC66" s="1"/>
      <c r="RBD66" s="1"/>
      <c r="RBE66" s="1"/>
      <c r="RBF66" s="1"/>
      <c r="RBG66" s="1"/>
      <c r="RBH66" s="1"/>
      <c r="RBI66" s="1"/>
      <c r="RBJ66" s="1"/>
      <c r="RBK66" s="1"/>
      <c r="RBL66" s="1"/>
      <c r="RBM66" s="1"/>
      <c r="RBN66" s="1"/>
      <c r="RBO66" s="1"/>
      <c r="RBP66" s="1"/>
      <c r="RBQ66" s="1"/>
      <c r="RBR66" s="1"/>
      <c r="RBS66" s="1"/>
      <c r="RBT66" s="1"/>
      <c r="RBU66" s="1"/>
      <c r="RBV66" s="1"/>
      <c r="RBW66" s="1"/>
      <c r="RBX66" s="1"/>
      <c r="RBY66" s="1"/>
      <c r="RBZ66" s="1"/>
      <c r="RCA66" s="1"/>
      <c r="RCB66" s="1"/>
      <c r="RCC66" s="1"/>
      <c r="RCD66" s="1"/>
      <c r="RCE66" s="1"/>
      <c r="RCF66" s="1"/>
      <c r="RCG66" s="1"/>
      <c r="RCH66" s="1"/>
      <c r="RCI66" s="1"/>
      <c r="RCJ66" s="1"/>
      <c r="RCK66" s="1"/>
      <c r="RCL66" s="1"/>
      <c r="RCM66" s="1"/>
      <c r="RCN66" s="1"/>
      <c r="RCO66" s="1"/>
      <c r="RCP66" s="1"/>
      <c r="RCQ66" s="1"/>
      <c r="RCR66" s="1"/>
      <c r="RCS66" s="1"/>
      <c r="RCT66" s="1"/>
      <c r="RCU66" s="1"/>
      <c r="RCV66" s="1"/>
      <c r="RCW66" s="1"/>
      <c r="RCX66" s="1"/>
      <c r="RCY66" s="1"/>
      <c r="RCZ66" s="1"/>
      <c r="RDA66" s="1"/>
      <c r="RDB66" s="1"/>
      <c r="RDC66" s="1"/>
      <c r="RDD66" s="1"/>
      <c r="RDE66" s="1"/>
      <c r="RDF66" s="1"/>
      <c r="RDG66" s="1"/>
      <c r="RDH66" s="1"/>
      <c r="RDI66" s="1"/>
      <c r="RDJ66" s="1"/>
      <c r="RDK66" s="1"/>
      <c r="RDL66" s="1"/>
      <c r="RDM66" s="1"/>
      <c r="RDN66" s="1"/>
      <c r="RDO66" s="1"/>
      <c r="RDP66" s="1"/>
      <c r="RDQ66" s="1"/>
      <c r="RDR66" s="1"/>
      <c r="RDS66" s="1"/>
      <c r="RDT66" s="1"/>
      <c r="RDU66" s="1"/>
      <c r="RDV66" s="1"/>
      <c r="RDW66" s="1"/>
      <c r="RDX66" s="1"/>
      <c r="RDY66" s="1"/>
      <c r="RDZ66" s="1"/>
      <c r="REA66" s="1"/>
      <c r="REB66" s="1"/>
      <c r="REC66" s="1"/>
      <c r="RED66" s="1"/>
      <c r="REE66" s="1"/>
      <c r="REF66" s="1"/>
      <c r="REG66" s="1"/>
      <c r="REH66" s="1"/>
      <c r="REI66" s="1"/>
      <c r="REJ66" s="1"/>
      <c r="REK66" s="1"/>
      <c r="REL66" s="1"/>
      <c r="REM66" s="1"/>
      <c r="REN66" s="1"/>
      <c r="REO66" s="1"/>
      <c r="REP66" s="1"/>
      <c r="REQ66" s="1"/>
      <c r="RER66" s="1"/>
      <c r="RES66" s="1"/>
      <c r="RET66" s="1"/>
      <c r="REU66" s="1"/>
      <c r="REV66" s="1"/>
      <c r="REW66" s="1"/>
      <c r="REX66" s="1"/>
      <c r="REY66" s="1"/>
      <c r="REZ66" s="1"/>
      <c r="RFA66" s="1"/>
      <c r="RFB66" s="1"/>
      <c r="RFC66" s="1"/>
      <c r="RFD66" s="1"/>
      <c r="RFE66" s="1"/>
      <c r="RFF66" s="1"/>
      <c r="RFG66" s="1"/>
      <c r="RFH66" s="1"/>
      <c r="RFI66" s="1"/>
      <c r="RFJ66" s="1"/>
      <c r="RFK66" s="1"/>
      <c r="RFL66" s="1"/>
      <c r="RFM66" s="1"/>
      <c r="RFN66" s="1"/>
      <c r="RFO66" s="1"/>
      <c r="RFP66" s="1"/>
      <c r="RFQ66" s="1"/>
      <c r="RFR66" s="1"/>
      <c r="RFS66" s="1"/>
      <c r="RFT66" s="1"/>
      <c r="RFU66" s="1"/>
      <c r="RFV66" s="1"/>
      <c r="RFW66" s="1"/>
      <c r="RFX66" s="1"/>
      <c r="RFY66" s="1"/>
      <c r="RFZ66" s="1"/>
      <c r="RGA66" s="1"/>
      <c r="RGB66" s="1"/>
      <c r="RGC66" s="1"/>
      <c r="RGD66" s="1"/>
      <c r="RGE66" s="1"/>
      <c r="RGF66" s="1"/>
      <c r="RGG66" s="1"/>
      <c r="RGH66" s="1"/>
      <c r="RGI66" s="1"/>
      <c r="RGJ66" s="1"/>
      <c r="RGK66" s="1"/>
      <c r="RGL66" s="1"/>
      <c r="RGM66" s="1"/>
      <c r="RGN66" s="1"/>
      <c r="RGO66" s="1"/>
      <c r="RGP66" s="1"/>
      <c r="RGQ66" s="1"/>
      <c r="RGR66" s="1"/>
      <c r="RGS66" s="1"/>
      <c r="RGT66" s="1"/>
      <c r="RGU66" s="1"/>
      <c r="RGV66" s="1"/>
      <c r="RGW66" s="1"/>
      <c r="RGX66" s="1"/>
      <c r="RGY66" s="1"/>
      <c r="RGZ66" s="1"/>
      <c r="RHA66" s="1"/>
      <c r="RHB66" s="1"/>
      <c r="RHC66" s="1"/>
      <c r="RHD66" s="1"/>
      <c r="RHE66" s="1"/>
      <c r="RHF66" s="1"/>
      <c r="RHG66" s="1"/>
      <c r="RHH66" s="1"/>
      <c r="RHI66" s="1"/>
      <c r="RHJ66" s="1"/>
      <c r="RHK66" s="1"/>
      <c r="RHL66" s="1"/>
      <c r="RHM66" s="1"/>
      <c r="RHN66" s="1"/>
      <c r="RHO66" s="1"/>
      <c r="RHP66" s="1"/>
      <c r="RHQ66" s="1"/>
      <c r="RHR66" s="1"/>
      <c r="RHS66" s="1"/>
      <c r="RHT66" s="1"/>
      <c r="RHU66" s="1"/>
      <c r="RHV66" s="1"/>
      <c r="RHW66" s="1"/>
      <c r="RHX66" s="1"/>
      <c r="RHY66" s="1"/>
      <c r="RHZ66" s="1"/>
      <c r="RIA66" s="1"/>
      <c r="RIB66" s="1"/>
      <c r="RIC66" s="1"/>
      <c r="RID66" s="1"/>
      <c r="RIE66" s="1"/>
      <c r="RIF66" s="1"/>
      <c r="RIG66" s="1"/>
      <c r="RIH66" s="1"/>
      <c r="RII66" s="1"/>
      <c r="RIJ66" s="1"/>
      <c r="RIK66" s="1"/>
      <c r="RIL66" s="1"/>
      <c r="RIM66" s="1"/>
      <c r="RIN66" s="1"/>
      <c r="RIO66" s="1"/>
      <c r="RIP66" s="1"/>
      <c r="RIQ66" s="1"/>
      <c r="RIR66" s="1"/>
      <c r="RIS66" s="1"/>
      <c r="RIT66" s="1"/>
      <c r="RIU66" s="1"/>
      <c r="RIV66" s="1"/>
      <c r="RIW66" s="1"/>
      <c r="RIX66" s="1"/>
      <c r="RIY66" s="1"/>
      <c r="RIZ66" s="1"/>
      <c r="RJA66" s="1"/>
      <c r="RJB66" s="1"/>
      <c r="RJC66" s="1"/>
      <c r="RJD66" s="1"/>
      <c r="RJE66" s="1"/>
      <c r="RJF66" s="1"/>
      <c r="RJG66" s="1"/>
      <c r="RJH66" s="1"/>
      <c r="RJI66" s="1"/>
      <c r="RJJ66" s="1"/>
      <c r="RJK66" s="1"/>
      <c r="RJL66" s="1"/>
      <c r="RJM66" s="1"/>
      <c r="RJN66" s="1"/>
      <c r="RJO66" s="1"/>
      <c r="RJP66" s="1"/>
      <c r="RJQ66" s="1"/>
      <c r="RJR66" s="1"/>
      <c r="RJS66" s="1"/>
      <c r="RJT66" s="1"/>
      <c r="RJU66" s="1"/>
      <c r="RJV66" s="1"/>
      <c r="RJW66" s="1"/>
      <c r="RJX66" s="1"/>
      <c r="RJY66" s="1"/>
      <c r="RJZ66" s="1"/>
      <c r="RKA66" s="1"/>
      <c r="RKB66" s="1"/>
      <c r="RKC66" s="1"/>
      <c r="RKD66" s="1"/>
      <c r="RKE66" s="1"/>
      <c r="RKF66" s="1"/>
      <c r="RKG66" s="1"/>
      <c r="RKH66" s="1"/>
      <c r="RKI66" s="1"/>
      <c r="RKJ66" s="1"/>
      <c r="RKK66" s="1"/>
      <c r="RKL66" s="1"/>
      <c r="RKM66" s="1"/>
      <c r="RKN66" s="1"/>
      <c r="RKO66" s="1"/>
      <c r="RKP66" s="1"/>
      <c r="RKQ66" s="1"/>
      <c r="RKR66" s="1"/>
      <c r="RKS66" s="1"/>
      <c r="RKT66" s="1"/>
      <c r="RKU66" s="1"/>
      <c r="RKV66" s="1"/>
      <c r="RKW66" s="1"/>
      <c r="RKX66" s="1"/>
      <c r="RKY66" s="1"/>
      <c r="RKZ66" s="1"/>
      <c r="RLA66" s="1"/>
      <c r="RLB66" s="1"/>
      <c r="RLC66" s="1"/>
      <c r="RLD66" s="1"/>
      <c r="RLE66" s="1"/>
      <c r="RLF66" s="1"/>
      <c r="RLG66" s="1"/>
      <c r="RLH66" s="1"/>
      <c r="RLI66" s="1"/>
      <c r="RLJ66" s="1"/>
      <c r="RLK66" s="1"/>
      <c r="RLL66" s="1"/>
      <c r="RLM66" s="1"/>
      <c r="RLN66" s="1"/>
      <c r="RLO66" s="1"/>
      <c r="RLP66" s="1"/>
      <c r="RLQ66" s="1"/>
      <c r="RLR66" s="1"/>
      <c r="RLS66" s="1"/>
      <c r="RLT66" s="1"/>
      <c r="RLU66" s="1"/>
      <c r="RLV66" s="1"/>
      <c r="RLW66" s="1"/>
      <c r="RLX66" s="1"/>
      <c r="RLY66" s="1"/>
      <c r="RLZ66" s="1"/>
      <c r="RMA66" s="1"/>
      <c r="RMB66" s="1"/>
      <c r="RMC66" s="1"/>
      <c r="RMD66" s="1"/>
      <c r="RME66" s="1"/>
      <c r="RMF66" s="1"/>
      <c r="RMG66" s="1"/>
      <c r="RMH66" s="1"/>
      <c r="RMI66" s="1"/>
      <c r="RMJ66" s="1"/>
      <c r="RMK66" s="1"/>
      <c r="RML66" s="1"/>
      <c r="RMM66" s="1"/>
      <c r="RMN66" s="1"/>
      <c r="RMO66" s="1"/>
      <c r="RMP66" s="1"/>
      <c r="RMQ66" s="1"/>
      <c r="RMR66" s="1"/>
      <c r="RMS66" s="1"/>
      <c r="RMT66" s="1"/>
      <c r="RMU66" s="1"/>
      <c r="RMV66" s="1"/>
      <c r="RMW66" s="1"/>
      <c r="RMX66" s="1"/>
      <c r="RMY66" s="1"/>
      <c r="RMZ66" s="1"/>
      <c r="RNA66" s="1"/>
      <c r="RNB66" s="1"/>
      <c r="RNC66" s="1"/>
      <c r="RND66" s="1"/>
      <c r="RNE66" s="1"/>
      <c r="RNF66" s="1"/>
      <c r="RNG66" s="1"/>
      <c r="RNH66" s="1"/>
      <c r="RNI66" s="1"/>
      <c r="RNJ66" s="1"/>
      <c r="RNK66" s="1"/>
      <c r="RNL66" s="1"/>
      <c r="RNM66" s="1"/>
      <c r="RNN66" s="1"/>
      <c r="RNO66" s="1"/>
      <c r="RNP66" s="1"/>
      <c r="RNQ66" s="1"/>
      <c r="RNR66" s="1"/>
      <c r="RNS66" s="1"/>
      <c r="RNT66" s="1"/>
      <c r="RNU66" s="1"/>
      <c r="RNV66" s="1"/>
      <c r="RNW66" s="1"/>
      <c r="RNX66" s="1"/>
      <c r="RNY66" s="1"/>
      <c r="RNZ66" s="1"/>
      <c r="ROA66" s="1"/>
      <c r="ROB66" s="1"/>
      <c r="ROC66" s="1"/>
      <c r="ROD66" s="1"/>
      <c r="ROE66" s="1"/>
      <c r="ROF66" s="1"/>
      <c r="ROG66" s="1"/>
      <c r="ROH66" s="1"/>
      <c r="ROI66" s="1"/>
      <c r="ROJ66" s="1"/>
      <c r="ROK66" s="1"/>
      <c r="ROL66" s="1"/>
      <c r="ROM66" s="1"/>
      <c r="RON66" s="1"/>
      <c r="ROO66" s="1"/>
      <c r="ROP66" s="1"/>
      <c r="ROQ66" s="1"/>
      <c r="ROR66" s="1"/>
      <c r="ROS66" s="1"/>
      <c r="ROT66" s="1"/>
      <c r="ROU66" s="1"/>
      <c r="ROV66" s="1"/>
      <c r="ROW66" s="1"/>
      <c r="ROX66" s="1"/>
      <c r="ROY66" s="1"/>
      <c r="ROZ66" s="1"/>
      <c r="RPA66" s="1"/>
      <c r="RPB66" s="1"/>
      <c r="RPC66" s="1"/>
      <c r="RPD66" s="1"/>
      <c r="RPE66" s="1"/>
      <c r="RPF66" s="1"/>
      <c r="RPG66" s="1"/>
      <c r="RPH66" s="1"/>
      <c r="RPI66" s="1"/>
      <c r="RPJ66" s="1"/>
      <c r="RPK66" s="1"/>
      <c r="RPL66" s="1"/>
      <c r="RPM66" s="1"/>
      <c r="RPN66" s="1"/>
      <c r="RPO66" s="1"/>
      <c r="RPP66" s="1"/>
      <c r="RPQ66" s="1"/>
      <c r="RPR66" s="1"/>
      <c r="RPS66" s="1"/>
      <c r="RPT66" s="1"/>
      <c r="RPU66" s="1"/>
      <c r="RPV66" s="1"/>
      <c r="RPW66" s="1"/>
      <c r="RPX66" s="1"/>
      <c r="RPY66" s="1"/>
      <c r="RPZ66" s="1"/>
      <c r="RQA66" s="1"/>
      <c r="RQB66" s="1"/>
      <c r="RQC66" s="1"/>
      <c r="RQD66" s="1"/>
      <c r="RQE66" s="1"/>
      <c r="RQF66" s="1"/>
      <c r="RQG66" s="1"/>
      <c r="RQH66" s="1"/>
      <c r="RQI66" s="1"/>
      <c r="RQJ66" s="1"/>
      <c r="RQK66" s="1"/>
      <c r="RQL66" s="1"/>
      <c r="RQM66" s="1"/>
      <c r="RQN66" s="1"/>
      <c r="RQO66" s="1"/>
      <c r="RQP66" s="1"/>
      <c r="RQQ66" s="1"/>
      <c r="RQR66" s="1"/>
      <c r="RQS66" s="1"/>
      <c r="RQT66" s="1"/>
      <c r="RQU66" s="1"/>
      <c r="RQV66" s="1"/>
      <c r="RQW66" s="1"/>
      <c r="RQX66" s="1"/>
      <c r="RQY66" s="1"/>
      <c r="RQZ66" s="1"/>
      <c r="RRA66" s="1"/>
      <c r="RRB66" s="1"/>
      <c r="RRC66" s="1"/>
      <c r="RRD66" s="1"/>
      <c r="RRE66" s="1"/>
      <c r="RRF66" s="1"/>
      <c r="RRG66" s="1"/>
      <c r="RRH66" s="1"/>
      <c r="RRI66" s="1"/>
      <c r="RRJ66" s="1"/>
      <c r="RRK66" s="1"/>
      <c r="RRL66" s="1"/>
      <c r="RRM66" s="1"/>
      <c r="RRN66" s="1"/>
      <c r="RRO66" s="1"/>
      <c r="RRP66" s="1"/>
      <c r="RRQ66" s="1"/>
      <c r="RRR66" s="1"/>
      <c r="RRS66" s="1"/>
      <c r="RRT66" s="1"/>
      <c r="RRU66" s="1"/>
      <c r="RRV66" s="1"/>
      <c r="RRW66" s="1"/>
      <c r="RRX66" s="1"/>
      <c r="RRY66" s="1"/>
      <c r="RRZ66" s="1"/>
      <c r="RSA66" s="1"/>
      <c r="RSB66" s="1"/>
      <c r="RSC66" s="1"/>
      <c r="RSD66" s="1"/>
      <c r="RSE66" s="1"/>
      <c r="RSF66" s="1"/>
      <c r="RSG66" s="1"/>
      <c r="RSH66" s="1"/>
      <c r="RSI66" s="1"/>
      <c r="RSJ66" s="1"/>
      <c r="RSK66" s="1"/>
      <c r="RSL66" s="1"/>
      <c r="RSM66" s="1"/>
      <c r="RSN66" s="1"/>
      <c r="RSO66" s="1"/>
      <c r="RSP66" s="1"/>
      <c r="RSQ66" s="1"/>
      <c r="RSR66" s="1"/>
      <c r="RSS66" s="1"/>
      <c r="RST66" s="1"/>
      <c r="RSU66" s="1"/>
      <c r="RSV66" s="1"/>
      <c r="RSW66" s="1"/>
      <c r="RSX66" s="1"/>
      <c r="RSY66" s="1"/>
      <c r="RSZ66" s="1"/>
      <c r="RTA66" s="1"/>
      <c r="RTB66" s="1"/>
      <c r="RTC66" s="1"/>
      <c r="RTD66" s="1"/>
      <c r="RTE66" s="1"/>
      <c r="RTF66" s="1"/>
      <c r="RTG66" s="1"/>
      <c r="RTH66" s="1"/>
      <c r="RTI66" s="1"/>
      <c r="RTJ66" s="1"/>
      <c r="RTK66" s="1"/>
      <c r="RTL66" s="1"/>
      <c r="RTM66" s="1"/>
      <c r="RTN66" s="1"/>
      <c r="RTO66" s="1"/>
      <c r="RTP66" s="1"/>
      <c r="RTQ66" s="1"/>
      <c r="RTR66" s="1"/>
      <c r="RTS66" s="1"/>
      <c r="RTT66" s="1"/>
      <c r="RTU66" s="1"/>
      <c r="RTV66" s="1"/>
      <c r="RTW66" s="1"/>
      <c r="RTX66" s="1"/>
      <c r="RTY66" s="1"/>
      <c r="RTZ66" s="1"/>
      <c r="RUA66" s="1"/>
      <c r="RUB66" s="1"/>
      <c r="RUC66" s="1"/>
      <c r="RUD66" s="1"/>
      <c r="RUE66" s="1"/>
      <c r="RUF66" s="1"/>
      <c r="RUG66" s="1"/>
      <c r="RUH66" s="1"/>
      <c r="RUI66" s="1"/>
      <c r="RUJ66" s="1"/>
      <c r="RUK66" s="1"/>
      <c r="RUL66" s="1"/>
      <c r="RUM66" s="1"/>
      <c r="RUN66" s="1"/>
      <c r="RUO66" s="1"/>
      <c r="RUP66" s="1"/>
      <c r="RUQ66" s="1"/>
      <c r="RUR66" s="1"/>
      <c r="RUS66" s="1"/>
      <c r="RUT66" s="1"/>
      <c r="RUU66" s="1"/>
      <c r="RUV66" s="1"/>
      <c r="RUW66" s="1"/>
      <c r="RUX66" s="1"/>
      <c r="RUY66" s="1"/>
      <c r="RUZ66" s="1"/>
      <c r="RVA66" s="1"/>
      <c r="RVB66" s="1"/>
      <c r="RVC66" s="1"/>
      <c r="RVD66" s="1"/>
      <c r="RVE66" s="1"/>
      <c r="RVF66" s="1"/>
      <c r="RVG66" s="1"/>
      <c r="RVH66" s="1"/>
      <c r="RVI66" s="1"/>
      <c r="RVJ66" s="1"/>
      <c r="RVK66" s="1"/>
      <c r="RVL66" s="1"/>
      <c r="RVM66" s="1"/>
      <c r="RVN66" s="1"/>
      <c r="RVO66" s="1"/>
      <c r="RVP66" s="1"/>
      <c r="RVQ66" s="1"/>
      <c r="RVR66" s="1"/>
      <c r="RVS66" s="1"/>
      <c r="RVT66" s="1"/>
      <c r="RVU66" s="1"/>
      <c r="RVV66" s="1"/>
      <c r="RVW66" s="1"/>
      <c r="RVX66" s="1"/>
      <c r="RVY66" s="1"/>
      <c r="RVZ66" s="1"/>
      <c r="RWA66" s="1"/>
      <c r="RWB66" s="1"/>
      <c r="RWC66" s="1"/>
      <c r="RWD66" s="1"/>
      <c r="RWE66" s="1"/>
      <c r="RWF66" s="1"/>
      <c r="RWG66" s="1"/>
      <c r="RWH66" s="1"/>
      <c r="RWI66" s="1"/>
      <c r="RWJ66" s="1"/>
      <c r="RWK66" s="1"/>
      <c r="RWL66" s="1"/>
      <c r="RWM66" s="1"/>
      <c r="RWN66" s="1"/>
      <c r="RWO66" s="1"/>
      <c r="RWP66" s="1"/>
      <c r="RWQ66" s="1"/>
      <c r="RWR66" s="1"/>
      <c r="RWS66" s="1"/>
      <c r="RWT66" s="1"/>
      <c r="RWU66" s="1"/>
      <c r="RWV66" s="1"/>
      <c r="RWW66" s="1"/>
      <c r="RWX66" s="1"/>
      <c r="RWY66" s="1"/>
      <c r="RWZ66" s="1"/>
      <c r="RXA66" s="1"/>
      <c r="RXB66" s="1"/>
      <c r="RXC66" s="1"/>
      <c r="RXD66" s="1"/>
      <c r="RXE66" s="1"/>
      <c r="RXF66" s="1"/>
      <c r="RXG66" s="1"/>
      <c r="RXH66" s="1"/>
      <c r="RXI66" s="1"/>
      <c r="RXJ66" s="1"/>
      <c r="RXK66" s="1"/>
      <c r="RXL66" s="1"/>
      <c r="RXM66" s="1"/>
      <c r="RXN66" s="1"/>
      <c r="RXO66" s="1"/>
      <c r="RXP66" s="1"/>
      <c r="RXQ66" s="1"/>
      <c r="RXR66" s="1"/>
      <c r="RXS66" s="1"/>
      <c r="RXT66" s="1"/>
      <c r="RXU66" s="1"/>
      <c r="RXV66" s="1"/>
      <c r="RXW66" s="1"/>
      <c r="RXX66" s="1"/>
      <c r="RXY66" s="1"/>
      <c r="RXZ66" s="1"/>
      <c r="RYA66" s="1"/>
      <c r="RYB66" s="1"/>
      <c r="RYC66" s="1"/>
      <c r="RYD66" s="1"/>
      <c r="RYE66" s="1"/>
      <c r="RYF66" s="1"/>
      <c r="RYG66" s="1"/>
      <c r="RYH66" s="1"/>
      <c r="RYI66" s="1"/>
      <c r="RYJ66" s="1"/>
      <c r="RYK66" s="1"/>
      <c r="RYL66" s="1"/>
      <c r="RYM66" s="1"/>
      <c r="RYN66" s="1"/>
      <c r="RYO66" s="1"/>
      <c r="RYP66" s="1"/>
      <c r="RYQ66" s="1"/>
      <c r="RYR66" s="1"/>
      <c r="RYS66" s="1"/>
      <c r="RYT66" s="1"/>
      <c r="RYU66" s="1"/>
      <c r="RYV66" s="1"/>
      <c r="RYW66" s="1"/>
      <c r="RYX66" s="1"/>
      <c r="RYY66" s="1"/>
      <c r="RYZ66" s="1"/>
      <c r="RZA66" s="1"/>
      <c r="RZB66" s="1"/>
      <c r="RZC66" s="1"/>
      <c r="RZD66" s="1"/>
      <c r="RZE66" s="1"/>
      <c r="RZF66" s="1"/>
      <c r="RZG66" s="1"/>
      <c r="RZH66" s="1"/>
      <c r="RZI66" s="1"/>
      <c r="RZJ66" s="1"/>
      <c r="RZK66" s="1"/>
      <c r="RZL66" s="1"/>
      <c r="RZM66" s="1"/>
      <c r="RZN66" s="1"/>
      <c r="RZO66" s="1"/>
      <c r="RZP66" s="1"/>
      <c r="RZQ66" s="1"/>
      <c r="RZR66" s="1"/>
      <c r="RZS66" s="1"/>
      <c r="RZT66" s="1"/>
      <c r="RZU66" s="1"/>
      <c r="RZV66" s="1"/>
      <c r="RZW66" s="1"/>
      <c r="RZX66" s="1"/>
      <c r="RZY66" s="1"/>
      <c r="RZZ66" s="1"/>
      <c r="SAA66" s="1"/>
      <c r="SAB66" s="1"/>
      <c r="SAC66" s="1"/>
      <c r="SAD66" s="1"/>
      <c r="SAE66" s="1"/>
      <c r="SAF66" s="1"/>
      <c r="SAG66" s="1"/>
      <c r="SAH66" s="1"/>
      <c r="SAI66" s="1"/>
      <c r="SAJ66" s="1"/>
      <c r="SAK66" s="1"/>
      <c r="SAL66" s="1"/>
      <c r="SAM66" s="1"/>
      <c r="SAN66" s="1"/>
      <c r="SAO66" s="1"/>
      <c r="SAP66" s="1"/>
      <c r="SAQ66" s="1"/>
      <c r="SAR66" s="1"/>
      <c r="SAS66" s="1"/>
      <c r="SAT66" s="1"/>
      <c r="SAU66" s="1"/>
      <c r="SAV66" s="1"/>
      <c r="SAW66" s="1"/>
      <c r="SAX66" s="1"/>
      <c r="SAY66" s="1"/>
      <c r="SAZ66" s="1"/>
      <c r="SBA66" s="1"/>
      <c r="SBB66" s="1"/>
      <c r="SBC66" s="1"/>
      <c r="SBD66" s="1"/>
      <c r="SBE66" s="1"/>
      <c r="SBF66" s="1"/>
      <c r="SBG66" s="1"/>
      <c r="SBH66" s="1"/>
      <c r="SBI66" s="1"/>
      <c r="SBJ66" s="1"/>
      <c r="SBK66" s="1"/>
      <c r="SBL66" s="1"/>
      <c r="SBM66" s="1"/>
      <c r="SBN66" s="1"/>
      <c r="SBO66" s="1"/>
      <c r="SBP66" s="1"/>
      <c r="SBQ66" s="1"/>
      <c r="SBR66" s="1"/>
      <c r="SBS66" s="1"/>
      <c r="SBT66" s="1"/>
      <c r="SBU66" s="1"/>
      <c r="SBV66" s="1"/>
      <c r="SBW66" s="1"/>
      <c r="SBX66" s="1"/>
      <c r="SBY66" s="1"/>
      <c r="SBZ66" s="1"/>
      <c r="SCA66" s="1"/>
      <c r="SCB66" s="1"/>
      <c r="SCC66" s="1"/>
      <c r="SCD66" s="1"/>
      <c r="SCE66" s="1"/>
      <c r="SCF66" s="1"/>
      <c r="SCG66" s="1"/>
      <c r="SCH66" s="1"/>
      <c r="SCI66" s="1"/>
      <c r="SCJ66" s="1"/>
      <c r="SCK66" s="1"/>
      <c r="SCL66" s="1"/>
      <c r="SCM66" s="1"/>
      <c r="SCN66" s="1"/>
      <c r="SCO66" s="1"/>
      <c r="SCP66" s="1"/>
      <c r="SCQ66" s="1"/>
      <c r="SCR66" s="1"/>
      <c r="SCS66" s="1"/>
      <c r="SCT66" s="1"/>
      <c r="SCU66" s="1"/>
      <c r="SCV66" s="1"/>
      <c r="SCW66" s="1"/>
      <c r="SCX66" s="1"/>
      <c r="SCY66" s="1"/>
      <c r="SCZ66" s="1"/>
      <c r="SDA66" s="1"/>
      <c r="SDB66" s="1"/>
      <c r="SDC66" s="1"/>
      <c r="SDD66" s="1"/>
      <c r="SDE66" s="1"/>
      <c r="SDF66" s="1"/>
      <c r="SDG66" s="1"/>
      <c r="SDH66" s="1"/>
      <c r="SDI66" s="1"/>
      <c r="SDJ66" s="1"/>
      <c r="SDK66" s="1"/>
      <c r="SDL66" s="1"/>
      <c r="SDM66" s="1"/>
      <c r="SDN66" s="1"/>
      <c r="SDO66" s="1"/>
      <c r="SDP66" s="1"/>
      <c r="SDQ66" s="1"/>
      <c r="SDR66" s="1"/>
      <c r="SDS66" s="1"/>
      <c r="SDT66" s="1"/>
      <c r="SDU66" s="1"/>
      <c r="SDV66" s="1"/>
      <c r="SDW66" s="1"/>
      <c r="SDX66" s="1"/>
      <c r="SDY66" s="1"/>
      <c r="SDZ66" s="1"/>
      <c r="SEA66" s="1"/>
      <c r="SEB66" s="1"/>
      <c r="SEC66" s="1"/>
      <c r="SED66" s="1"/>
      <c r="SEE66" s="1"/>
      <c r="SEF66" s="1"/>
      <c r="SEG66" s="1"/>
      <c r="SEH66" s="1"/>
      <c r="SEI66" s="1"/>
      <c r="SEJ66" s="1"/>
      <c r="SEK66" s="1"/>
      <c r="SEL66" s="1"/>
      <c r="SEM66" s="1"/>
      <c r="SEN66" s="1"/>
      <c r="SEO66" s="1"/>
      <c r="SEP66" s="1"/>
      <c r="SEQ66" s="1"/>
      <c r="SER66" s="1"/>
      <c r="SES66" s="1"/>
      <c r="SET66" s="1"/>
      <c r="SEU66" s="1"/>
      <c r="SEV66" s="1"/>
      <c r="SEW66" s="1"/>
      <c r="SEX66" s="1"/>
      <c r="SEY66" s="1"/>
      <c r="SEZ66" s="1"/>
      <c r="SFA66" s="1"/>
      <c r="SFB66" s="1"/>
      <c r="SFC66" s="1"/>
      <c r="SFD66" s="1"/>
      <c r="SFE66" s="1"/>
      <c r="SFF66" s="1"/>
      <c r="SFG66" s="1"/>
      <c r="SFH66" s="1"/>
      <c r="SFI66" s="1"/>
      <c r="SFJ66" s="1"/>
      <c r="SFK66" s="1"/>
      <c r="SFL66" s="1"/>
      <c r="SFM66" s="1"/>
      <c r="SFN66" s="1"/>
      <c r="SFO66" s="1"/>
      <c r="SFP66" s="1"/>
      <c r="SFQ66" s="1"/>
      <c r="SFR66" s="1"/>
      <c r="SFS66" s="1"/>
      <c r="SFT66" s="1"/>
      <c r="SFU66" s="1"/>
      <c r="SFV66" s="1"/>
      <c r="SFW66" s="1"/>
      <c r="SFX66" s="1"/>
      <c r="SFY66" s="1"/>
      <c r="SFZ66" s="1"/>
      <c r="SGA66" s="1"/>
      <c r="SGB66" s="1"/>
      <c r="SGC66" s="1"/>
      <c r="SGD66" s="1"/>
      <c r="SGE66" s="1"/>
      <c r="SGF66" s="1"/>
      <c r="SGG66" s="1"/>
      <c r="SGH66" s="1"/>
      <c r="SGI66" s="1"/>
      <c r="SGJ66" s="1"/>
      <c r="SGK66" s="1"/>
      <c r="SGL66" s="1"/>
      <c r="SGM66" s="1"/>
      <c r="SGN66" s="1"/>
      <c r="SGO66" s="1"/>
      <c r="SGP66" s="1"/>
      <c r="SGQ66" s="1"/>
      <c r="SGR66" s="1"/>
      <c r="SGS66" s="1"/>
      <c r="SGT66" s="1"/>
      <c r="SGU66" s="1"/>
      <c r="SGV66" s="1"/>
      <c r="SGW66" s="1"/>
      <c r="SGX66" s="1"/>
      <c r="SGY66" s="1"/>
      <c r="SGZ66" s="1"/>
      <c r="SHA66" s="1"/>
      <c r="SHB66" s="1"/>
      <c r="SHC66" s="1"/>
      <c r="SHD66" s="1"/>
      <c r="SHE66" s="1"/>
      <c r="SHF66" s="1"/>
      <c r="SHG66" s="1"/>
      <c r="SHH66" s="1"/>
      <c r="SHI66" s="1"/>
      <c r="SHJ66" s="1"/>
      <c r="SHK66" s="1"/>
      <c r="SHL66" s="1"/>
      <c r="SHM66" s="1"/>
      <c r="SHN66" s="1"/>
      <c r="SHO66" s="1"/>
      <c r="SHP66" s="1"/>
      <c r="SHQ66" s="1"/>
      <c r="SHR66" s="1"/>
      <c r="SHS66" s="1"/>
      <c r="SHT66" s="1"/>
      <c r="SHU66" s="1"/>
      <c r="SHV66" s="1"/>
      <c r="SHW66" s="1"/>
      <c r="SHX66" s="1"/>
      <c r="SHY66" s="1"/>
      <c r="SHZ66" s="1"/>
      <c r="SIA66" s="1"/>
      <c r="SIB66" s="1"/>
      <c r="SIC66" s="1"/>
      <c r="SID66" s="1"/>
      <c r="SIE66" s="1"/>
      <c r="SIF66" s="1"/>
      <c r="SIG66" s="1"/>
      <c r="SIH66" s="1"/>
      <c r="SII66" s="1"/>
      <c r="SIJ66" s="1"/>
      <c r="SIK66" s="1"/>
      <c r="SIL66" s="1"/>
      <c r="SIM66" s="1"/>
      <c r="SIN66" s="1"/>
      <c r="SIO66" s="1"/>
      <c r="SIP66" s="1"/>
      <c r="SIQ66" s="1"/>
      <c r="SIR66" s="1"/>
      <c r="SIS66" s="1"/>
      <c r="SIT66" s="1"/>
      <c r="SIU66" s="1"/>
      <c r="SIV66" s="1"/>
      <c r="SIW66" s="1"/>
      <c r="SIX66" s="1"/>
      <c r="SIY66" s="1"/>
      <c r="SIZ66" s="1"/>
      <c r="SJA66" s="1"/>
      <c r="SJB66" s="1"/>
      <c r="SJC66" s="1"/>
      <c r="SJD66" s="1"/>
      <c r="SJE66" s="1"/>
      <c r="SJF66" s="1"/>
      <c r="SJG66" s="1"/>
      <c r="SJH66" s="1"/>
      <c r="SJI66" s="1"/>
      <c r="SJJ66" s="1"/>
      <c r="SJK66" s="1"/>
      <c r="SJL66" s="1"/>
      <c r="SJM66" s="1"/>
      <c r="SJN66" s="1"/>
      <c r="SJO66" s="1"/>
      <c r="SJP66" s="1"/>
      <c r="SJQ66" s="1"/>
      <c r="SJR66" s="1"/>
      <c r="SJS66" s="1"/>
      <c r="SJT66" s="1"/>
      <c r="SJU66" s="1"/>
      <c r="SJV66" s="1"/>
      <c r="SJW66" s="1"/>
      <c r="SJX66" s="1"/>
      <c r="SJY66" s="1"/>
      <c r="SJZ66" s="1"/>
      <c r="SKA66" s="1"/>
      <c r="SKB66" s="1"/>
      <c r="SKC66" s="1"/>
      <c r="SKD66" s="1"/>
      <c r="SKE66" s="1"/>
      <c r="SKF66" s="1"/>
      <c r="SKG66" s="1"/>
      <c r="SKH66" s="1"/>
      <c r="SKI66" s="1"/>
      <c r="SKJ66" s="1"/>
      <c r="SKK66" s="1"/>
      <c r="SKL66" s="1"/>
      <c r="SKM66" s="1"/>
      <c r="SKN66" s="1"/>
      <c r="SKO66" s="1"/>
      <c r="SKP66" s="1"/>
      <c r="SKQ66" s="1"/>
      <c r="SKR66" s="1"/>
      <c r="SKS66" s="1"/>
      <c r="SKT66" s="1"/>
      <c r="SKU66" s="1"/>
      <c r="SKV66" s="1"/>
      <c r="SKW66" s="1"/>
      <c r="SKX66" s="1"/>
      <c r="SKY66" s="1"/>
      <c r="SKZ66" s="1"/>
      <c r="SLA66" s="1"/>
      <c r="SLB66" s="1"/>
      <c r="SLC66" s="1"/>
      <c r="SLD66" s="1"/>
      <c r="SLE66" s="1"/>
      <c r="SLF66" s="1"/>
      <c r="SLG66" s="1"/>
      <c r="SLH66" s="1"/>
      <c r="SLI66" s="1"/>
      <c r="SLJ66" s="1"/>
      <c r="SLK66" s="1"/>
      <c r="SLL66" s="1"/>
      <c r="SLM66" s="1"/>
      <c r="SLN66" s="1"/>
      <c r="SLO66" s="1"/>
      <c r="SLP66" s="1"/>
      <c r="SLQ66" s="1"/>
      <c r="SLR66" s="1"/>
      <c r="SLS66" s="1"/>
      <c r="SLT66" s="1"/>
      <c r="SLU66" s="1"/>
      <c r="SLV66" s="1"/>
      <c r="SLW66" s="1"/>
      <c r="SLX66" s="1"/>
      <c r="SLY66" s="1"/>
      <c r="SLZ66" s="1"/>
      <c r="SMA66" s="1"/>
      <c r="SMB66" s="1"/>
      <c r="SMC66" s="1"/>
      <c r="SMD66" s="1"/>
      <c r="SME66" s="1"/>
      <c r="SMF66" s="1"/>
      <c r="SMG66" s="1"/>
      <c r="SMH66" s="1"/>
      <c r="SMI66" s="1"/>
      <c r="SMJ66" s="1"/>
      <c r="SMK66" s="1"/>
      <c r="SML66" s="1"/>
      <c r="SMM66" s="1"/>
      <c r="SMN66" s="1"/>
      <c r="SMO66" s="1"/>
      <c r="SMP66" s="1"/>
      <c r="SMQ66" s="1"/>
      <c r="SMR66" s="1"/>
      <c r="SMS66" s="1"/>
      <c r="SMT66" s="1"/>
      <c r="SMU66" s="1"/>
      <c r="SMV66" s="1"/>
      <c r="SMW66" s="1"/>
      <c r="SMX66" s="1"/>
      <c r="SMY66" s="1"/>
      <c r="SMZ66" s="1"/>
      <c r="SNA66" s="1"/>
      <c r="SNB66" s="1"/>
      <c r="SNC66" s="1"/>
      <c r="SND66" s="1"/>
      <c r="SNE66" s="1"/>
      <c r="SNF66" s="1"/>
      <c r="SNG66" s="1"/>
      <c r="SNH66" s="1"/>
      <c r="SNI66" s="1"/>
      <c r="SNJ66" s="1"/>
      <c r="SNK66" s="1"/>
      <c r="SNL66" s="1"/>
      <c r="SNM66" s="1"/>
      <c r="SNN66" s="1"/>
      <c r="SNO66" s="1"/>
      <c r="SNP66" s="1"/>
      <c r="SNQ66" s="1"/>
      <c r="SNR66" s="1"/>
      <c r="SNS66" s="1"/>
      <c r="SNT66" s="1"/>
      <c r="SNU66" s="1"/>
      <c r="SNV66" s="1"/>
      <c r="SNW66" s="1"/>
      <c r="SNX66" s="1"/>
      <c r="SNY66" s="1"/>
      <c r="SNZ66" s="1"/>
      <c r="SOA66" s="1"/>
      <c r="SOB66" s="1"/>
      <c r="SOC66" s="1"/>
      <c r="SOD66" s="1"/>
      <c r="SOE66" s="1"/>
      <c r="SOF66" s="1"/>
      <c r="SOG66" s="1"/>
      <c r="SOH66" s="1"/>
      <c r="SOI66" s="1"/>
      <c r="SOJ66" s="1"/>
      <c r="SOK66" s="1"/>
      <c r="SOL66" s="1"/>
      <c r="SOM66" s="1"/>
      <c r="SON66" s="1"/>
      <c r="SOO66" s="1"/>
      <c r="SOP66" s="1"/>
      <c r="SOQ66" s="1"/>
      <c r="SOR66" s="1"/>
      <c r="SOS66" s="1"/>
      <c r="SOT66" s="1"/>
      <c r="SOU66" s="1"/>
      <c r="SOV66" s="1"/>
      <c r="SOW66" s="1"/>
      <c r="SOX66" s="1"/>
      <c r="SOY66" s="1"/>
      <c r="SOZ66" s="1"/>
      <c r="SPA66" s="1"/>
      <c r="SPB66" s="1"/>
      <c r="SPC66" s="1"/>
      <c r="SPD66" s="1"/>
      <c r="SPE66" s="1"/>
      <c r="SPF66" s="1"/>
      <c r="SPG66" s="1"/>
      <c r="SPH66" s="1"/>
      <c r="SPI66" s="1"/>
      <c r="SPJ66" s="1"/>
      <c r="SPK66" s="1"/>
      <c r="SPL66" s="1"/>
      <c r="SPM66" s="1"/>
      <c r="SPN66" s="1"/>
      <c r="SPO66" s="1"/>
      <c r="SPP66" s="1"/>
      <c r="SPQ66" s="1"/>
      <c r="SPR66" s="1"/>
      <c r="SPS66" s="1"/>
      <c r="SPT66" s="1"/>
      <c r="SPU66" s="1"/>
      <c r="SPV66" s="1"/>
      <c r="SPW66" s="1"/>
      <c r="SPX66" s="1"/>
      <c r="SPY66" s="1"/>
      <c r="SPZ66" s="1"/>
      <c r="SQA66" s="1"/>
      <c r="SQB66" s="1"/>
      <c r="SQC66" s="1"/>
      <c r="SQD66" s="1"/>
      <c r="SQE66" s="1"/>
      <c r="SQF66" s="1"/>
      <c r="SQG66" s="1"/>
      <c r="SQH66" s="1"/>
      <c r="SQI66" s="1"/>
      <c r="SQJ66" s="1"/>
      <c r="SQK66" s="1"/>
      <c r="SQL66" s="1"/>
      <c r="SQM66" s="1"/>
      <c r="SQN66" s="1"/>
      <c r="SQO66" s="1"/>
      <c r="SQP66" s="1"/>
      <c r="SQQ66" s="1"/>
      <c r="SQR66" s="1"/>
      <c r="SQS66" s="1"/>
      <c r="SQT66" s="1"/>
      <c r="SQU66" s="1"/>
      <c r="SQV66" s="1"/>
      <c r="SQW66" s="1"/>
      <c r="SQX66" s="1"/>
      <c r="SQY66" s="1"/>
      <c r="SQZ66" s="1"/>
      <c r="SRA66" s="1"/>
      <c r="SRB66" s="1"/>
      <c r="SRC66" s="1"/>
      <c r="SRD66" s="1"/>
      <c r="SRE66" s="1"/>
      <c r="SRF66" s="1"/>
      <c r="SRG66" s="1"/>
      <c r="SRH66" s="1"/>
      <c r="SRI66" s="1"/>
      <c r="SRJ66" s="1"/>
      <c r="SRK66" s="1"/>
      <c r="SRL66" s="1"/>
      <c r="SRM66" s="1"/>
      <c r="SRN66" s="1"/>
      <c r="SRO66" s="1"/>
      <c r="SRP66" s="1"/>
      <c r="SRQ66" s="1"/>
      <c r="SRR66" s="1"/>
      <c r="SRS66" s="1"/>
      <c r="SRT66" s="1"/>
      <c r="SRU66" s="1"/>
      <c r="SRV66" s="1"/>
      <c r="SRW66" s="1"/>
      <c r="SRX66" s="1"/>
      <c r="SRY66" s="1"/>
      <c r="SRZ66" s="1"/>
      <c r="SSA66" s="1"/>
      <c r="SSB66" s="1"/>
      <c r="SSC66" s="1"/>
      <c r="SSD66" s="1"/>
      <c r="SSE66" s="1"/>
      <c r="SSF66" s="1"/>
      <c r="SSG66" s="1"/>
      <c r="SSH66" s="1"/>
      <c r="SSI66" s="1"/>
      <c r="SSJ66" s="1"/>
      <c r="SSK66" s="1"/>
      <c r="SSL66" s="1"/>
      <c r="SSM66" s="1"/>
      <c r="SSN66" s="1"/>
      <c r="SSO66" s="1"/>
      <c r="SSP66" s="1"/>
      <c r="SSQ66" s="1"/>
      <c r="SSR66" s="1"/>
      <c r="SSS66" s="1"/>
      <c r="SST66" s="1"/>
      <c r="SSU66" s="1"/>
      <c r="SSV66" s="1"/>
      <c r="SSW66" s="1"/>
      <c r="SSX66" s="1"/>
      <c r="SSY66" s="1"/>
      <c r="SSZ66" s="1"/>
      <c r="STA66" s="1"/>
      <c r="STB66" s="1"/>
      <c r="STC66" s="1"/>
      <c r="STD66" s="1"/>
      <c r="STE66" s="1"/>
      <c r="STF66" s="1"/>
      <c r="STG66" s="1"/>
      <c r="STH66" s="1"/>
      <c r="STI66" s="1"/>
      <c r="STJ66" s="1"/>
      <c r="STK66" s="1"/>
      <c r="STL66" s="1"/>
      <c r="STM66" s="1"/>
      <c r="STN66" s="1"/>
      <c r="STO66" s="1"/>
      <c r="STP66" s="1"/>
      <c r="STQ66" s="1"/>
      <c r="STR66" s="1"/>
      <c r="STS66" s="1"/>
      <c r="STT66" s="1"/>
      <c r="STU66" s="1"/>
      <c r="STV66" s="1"/>
      <c r="STW66" s="1"/>
      <c r="STX66" s="1"/>
      <c r="STY66" s="1"/>
      <c r="STZ66" s="1"/>
      <c r="SUA66" s="1"/>
      <c r="SUB66" s="1"/>
      <c r="SUC66" s="1"/>
      <c r="SUD66" s="1"/>
      <c r="SUE66" s="1"/>
      <c r="SUF66" s="1"/>
      <c r="SUG66" s="1"/>
      <c r="SUH66" s="1"/>
      <c r="SUI66" s="1"/>
      <c r="SUJ66" s="1"/>
      <c r="SUK66" s="1"/>
      <c r="SUL66" s="1"/>
      <c r="SUM66" s="1"/>
      <c r="SUN66" s="1"/>
      <c r="SUO66" s="1"/>
      <c r="SUP66" s="1"/>
      <c r="SUQ66" s="1"/>
      <c r="SUR66" s="1"/>
      <c r="SUS66" s="1"/>
      <c r="SUT66" s="1"/>
      <c r="SUU66" s="1"/>
      <c r="SUV66" s="1"/>
      <c r="SUW66" s="1"/>
      <c r="SUX66" s="1"/>
      <c r="SUY66" s="1"/>
      <c r="SUZ66" s="1"/>
      <c r="SVA66" s="1"/>
      <c r="SVB66" s="1"/>
      <c r="SVC66" s="1"/>
      <c r="SVD66" s="1"/>
      <c r="SVE66" s="1"/>
      <c r="SVF66" s="1"/>
      <c r="SVG66" s="1"/>
      <c r="SVH66" s="1"/>
      <c r="SVI66" s="1"/>
      <c r="SVJ66" s="1"/>
      <c r="SVK66" s="1"/>
      <c r="SVL66" s="1"/>
      <c r="SVM66" s="1"/>
      <c r="SVN66" s="1"/>
      <c r="SVO66" s="1"/>
      <c r="SVP66" s="1"/>
      <c r="SVQ66" s="1"/>
      <c r="SVR66" s="1"/>
      <c r="SVS66" s="1"/>
      <c r="SVT66" s="1"/>
      <c r="SVU66" s="1"/>
      <c r="SVV66" s="1"/>
      <c r="SVW66" s="1"/>
      <c r="SVX66" s="1"/>
      <c r="SVY66" s="1"/>
      <c r="SVZ66" s="1"/>
      <c r="SWA66" s="1"/>
      <c r="SWB66" s="1"/>
      <c r="SWC66" s="1"/>
      <c r="SWD66" s="1"/>
      <c r="SWE66" s="1"/>
      <c r="SWF66" s="1"/>
      <c r="SWG66" s="1"/>
      <c r="SWH66" s="1"/>
      <c r="SWI66" s="1"/>
      <c r="SWJ66" s="1"/>
      <c r="SWK66" s="1"/>
      <c r="SWL66" s="1"/>
      <c r="SWM66" s="1"/>
      <c r="SWN66" s="1"/>
      <c r="SWO66" s="1"/>
      <c r="SWP66" s="1"/>
      <c r="SWQ66" s="1"/>
      <c r="SWR66" s="1"/>
      <c r="SWS66" s="1"/>
      <c r="SWT66" s="1"/>
      <c r="SWU66" s="1"/>
      <c r="SWV66" s="1"/>
      <c r="SWW66" s="1"/>
      <c r="SWX66" s="1"/>
      <c r="SWY66" s="1"/>
      <c r="SWZ66" s="1"/>
      <c r="SXA66" s="1"/>
      <c r="SXB66" s="1"/>
      <c r="SXC66" s="1"/>
      <c r="SXD66" s="1"/>
      <c r="SXE66" s="1"/>
      <c r="SXF66" s="1"/>
      <c r="SXG66" s="1"/>
      <c r="SXH66" s="1"/>
      <c r="SXI66" s="1"/>
      <c r="SXJ66" s="1"/>
      <c r="SXK66" s="1"/>
      <c r="SXL66" s="1"/>
      <c r="SXM66" s="1"/>
      <c r="SXN66" s="1"/>
      <c r="SXO66" s="1"/>
      <c r="SXP66" s="1"/>
      <c r="SXQ66" s="1"/>
      <c r="SXR66" s="1"/>
      <c r="SXS66" s="1"/>
      <c r="SXT66" s="1"/>
      <c r="SXU66" s="1"/>
      <c r="SXV66" s="1"/>
      <c r="SXW66" s="1"/>
      <c r="SXX66" s="1"/>
      <c r="SXY66" s="1"/>
      <c r="SXZ66" s="1"/>
      <c r="SYA66" s="1"/>
      <c r="SYB66" s="1"/>
      <c r="SYC66" s="1"/>
      <c r="SYD66" s="1"/>
      <c r="SYE66" s="1"/>
      <c r="SYF66" s="1"/>
      <c r="SYG66" s="1"/>
      <c r="SYH66" s="1"/>
      <c r="SYI66" s="1"/>
      <c r="SYJ66" s="1"/>
      <c r="SYK66" s="1"/>
      <c r="SYL66" s="1"/>
      <c r="SYM66" s="1"/>
      <c r="SYN66" s="1"/>
      <c r="SYO66" s="1"/>
      <c r="SYP66" s="1"/>
      <c r="SYQ66" s="1"/>
      <c r="SYR66" s="1"/>
      <c r="SYS66" s="1"/>
      <c r="SYT66" s="1"/>
      <c r="SYU66" s="1"/>
      <c r="SYV66" s="1"/>
      <c r="SYW66" s="1"/>
      <c r="SYX66" s="1"/>
      <c r="SYY66" s="1"/>
      <c r="SYZ66" s="1"/>
      <c r="SZA66" s="1"/>
      <c r="SZB66" s="1"/>
      <c r="SZC66" s="1"/>
      <c r="SZD66" s="1"/>
      <c r="SZE66" s="1"/>
      <c r="SZF66" s="1"/>
      <c r="SZG66" s="1"/>
      <c r="SZH66" s="1"/>
      <c r="SZI66" s="1"/>
      <c r="SZJ66" s="1"/>
      <c r="SZK66" s="1"/>
      <c r="SZL66" s="1"/>
      <c r="SZM66" s="1"/>
      <c r="SZN66" s="1"/>
      <c r="SZO66" s="1"/>
      <c r="SZP66" s="1"/>
      <c r="SZQ66" s="1"/>
      <c r="SZR66" s="1"/>
      <c r="SZS66" s="1"/>
      <c r="SZT66" s="1"/>
      <c r="SZU66" s="1"/>
      <c r="SZV66" s="1"/>
      <c r="SZW66" s="1"/>
      <c r="SZX66" s="1"/>
      <c r="SZY66" s="1"/>
      <c r="SZZ66" s="1"/>
      <c r="TAA66" s="1"/>
      <c r="TAB66" s="1"/>
      <c r="TAC66" s="1"/>
      <c r="TAD66" s="1"/>
      <c r="TAE66" s="1"/>
      <c r="TAF66" s="1"/>
      <c r="TAG66" s="1"/>
      <c r="TAH66" s="1"/>
      <c r="TAI66" s="1"/>
      <c r="TAJ66" s="1"/>
      <c r="TAK66" s="1"/>
      <c r="TAL66" s="1"/>
      <c r="TAM66" s="1"/>
      <c r="TAN66" s="1"/>
      <c r="TAO66" s="1"/>
      <c r="TAP66" s="1"/>
      <c r="TAQ66" s="1"/>
      <c r="TAR66" s="1"/>
      <c r="TAS66" s="1"/>
      <c r="TAT66" s="1"/>
      <c r="TAU66" s="1"/>
      <c r="TAV66" s="1"/>
      <c r="TAW66" s="1"/>
      <c r="TAX66" s="1"/>
      <c r="TAY66" s="1"/>
      <c r="TAZ66" s="1"/>
      <c r="TBA66" s="1"/>
      <c r="TBB66" s="1"/>
      <c r="TBC66" s="1"/>
      <c r="TBD66" s="1"/>
      <c r="TBE66" s="1"/>
      <c r="TBF66" s="1"/>
      <c r="TBG66" s="1"/>
      <c r="TBH66" s="1"/>
      <c r="TBI66" s="1"/>
      <c r="TBJ66" s="1"/>
      <c r="TBK66" s="1"/>
      <c r="TBL66" s="1"/>
      <c r="TBM66" s="1"/>
      <c r="TBN66" s="1"/>
      <c r="TBO66" s="1"/>
      <c r="TBP66" s="1"/>
      <c r="TBQ66" s="1"/>
      <c r="TBR66" s="1"/>
      <c r="TBS66" s="1"/>
      <c r="TBT66" s="1"/>
      <c r="TBU66" s="1"/>
      <c r="TBV66" s="1"/>
      <c r="TBW66" s="1"/>
      <c r="TBX66" s="1"/>
      <c r="TBY66" s="1"/>
      <c r="TBZ66" s="1"/>
      <c r="TCA66" s="1"/>
      <c r="TCB66" s="1"/>
      <c r="TCC66" s="1"/>
      <c r="TCD66" s="1"/>
      <c r="TCE66" s="1"/>
      <c r="TCF66" s="1"/>
      <c r="TCG66" s="1"/>
      <c r="TCH66" s="1"/>
      <c r="TCI66" s="1"/>
      <c r="TCJ66" s="1"/>
      <c r="TCK66" s="1"/>
      <c r="TCL66" s="1"/>
      <c r="TCM66" s="1"/>
      <c r="TCN66" s="1"/>
      <c r="TCO66" s="1"/>
      <c r="TCP66" s="1"/>
      <c r="TCQ66" s="1"/>
      <c r="TCR66" s="1"/>
      <c r="TCS66" s="1"/>
      <c r="TCT66" s="1"/>
      <c r="TCU66" s="1"/>
      <c r="TCV66" s="1"/>
      <c r="TCW66" s="1"/>
      <c r="TCX66" s="1"/>
      <c r="TCY66" s="1"/>
      <c r="TCZ66" s="1"/>
      <c r="TDA66" s="1"/>
      <c r="TDB66" s="1"/>
      <c r="TDC66" s="1"/>
      <c r="TDD66" s="1"/>
      <c r="TDE66" s="1"/>
      <c r="TDF66" s="1"/>
      <c r="TDG66" s="1"/>
      <c r="TDH66" s="1"/>
      <c r="TDI66" s="1"/>
      <c r="TDJ66" s="1"/>
      <c r="TDK66" s="1"/>
      <c r="TDL66" s="1"/>
      <c r="TDM66" s="1"/>
      <c r="TDN66" s="1"/>
      <c r="TDO66" s="1"/>
      <c r="TDP66" s="1"/>
      <c r="TDQ66" s="1"/>
      <c r="TDR66" s="1"/>
      <c r="TDS66" s="1"/>
      <c r="TDT66" s="1"/>
      <c r="TDU66" s="1"/>
      <c r="TDV66" s="1"/>
      <c r="TDW66" s="1"/>
      <c r="TDX66" s="1"/>
      <c r="TDY66" s="1"/>
      <c r="TDZ66" s="1"/>
      <c r="TEA66" s="1"/>
      <c r="TEB66" s="1"/>
      <c r="TEC66" s="1"/>
      <c r="TED66" s="1"/>
      <c r="TEE66" s="1"/>
      <c r="TEF66" s="1"/>
      <c r="TEG66" s="1"/>
      <c r="TEH66" s="1"/>
      <c r="TEI66" s="1"/>
      <c r="TEJ66" s="1"/>
      <c r="TEK66" s="1"/>
      <c r="TEL66" s="1"/>
      <c r="TEM66" s="1"/>
      <c r="TEN66" s="1"/>
      <c r="TEO66" s="1"/>
      <c r="TEP66" s="1"/>
      <c r="TEQ66" s="1"/>
      <c r="TER66" s="1"/>
      <c r="TES66" s="1"/>
      <c r="TET66" s="1"/>
      <c r="TEU66" s="1"/>
      <c r="TEV66" s="1"/>
      <c r="TEW66" s="1"/>
      <c r="TEX66" s="1"/>
      <c r="TEY66" s="1"/>
      <c r="TEZ66" s="1"/>
      <c r="TFA66" s="1"/>
      <c r="TFB66" s="1"/>
      <c r="TFC66" s="1"/>
      <c r="TFD66" s="1"/>
      <c r="TFE66" s="1"/>
      <c r="TFF66" s="1"/>
      <c r="TFG66" s="1"/>
      <c r="TFH66" s="1"/>
      <c r="TFI66" s="1"/>
      <c r="TFJ66" s="1"/>
      <c r="TFK66" s="1"/>
      <c r="TFL66" s="1"/>
      <c r="TFM66" s="1"/>
      <c r="TFN66" s="1"/>
      <c r="TFO66" s="1"/>
      <c r="TFP66" s="1"/>
      <c r="TFQ66" s="1"/>
      <c r="TFR66" s="1"/>
      <c r="TFS66" s="1"/>
      <c r="TFT66" s="1"/>
      <c r="TFU66" s="1"/>
      <c r="TFV66" s="1"/>
      <c r="TFW66" s="1"/>
      <c r="TFX66" s="1"/>
      <c r="TFY66" s="1"/>
      <c r="TFZ66" s="1"/>
      <c r="TGA66" s="1"/>
      <c r="TGB66" s="1"/>
      <c r="TGC66" s="1"/>
      <c r="TGD66" s="1"/>
      <c r="TGE66" s="1"/>
      <c r="TGF66" s="1"/>
      <c r="TGG66" s="1"/>
      <c r="TGH66" s="1"/>
      <c r="TGI66" s="1"/>
      <c r="TGJ66" s="1"/>
      <c r="TGK66" s="1"/>
      <c r="TGL66" s="1"/>
      <c r="TGM66" s="1"/>
      <c r="TGN66" s="1"/>
      <c r="TGO66" s="1"/>
      <c r="TGP66" s="1"/>
      <c r="TGQ66" s="1"/>
      <c r="TGR66" s="1"/>
      <c r="TGS66" s="1"/>
      <c r="TGT66" s="1"/>
      <c r="TGU66" s="1"/>
      <c r="TGV66" s="1"/>
      <c r="TGW66" s="1"/>
      <c r="TGX66" s="1"/>
      <c r="TGY66" s="1"/>
      <c r="TGZ66" s="1"/>
      <c r="THA66" s="1"/>
      <c r="THB66" s="1"/>
      <c r="THC66" s="1"/>
      <c r="THD66" s="1"/>
      <c r="THE66" s="1"/>
      <c r="THF66" s="1"/>
      <c r="THG66" s="1"/>
      <c r="THH66" s="1"/>
      <c r="THI66" s="1"/>
      <c r="THJ66" s="1"/>
      <c r="THK66" s="1"/>
      <c r="THL66" s="1"/>
      <c r="THM66" s="1"/>
      <c r="THN66" s="1"/>
      <c r="THO66" s="1"/>
      <c r="THP66" s="1"/>
      <c r="THQ66" s="1"/>
      <c r="THR66" s="1"/>
      <c r="THS66" s="1"/>
      <c r="THT66" s="1"/>
      <c r="THU66" s="1"/>
      <c r="THV66" s="1"/>
      <c r="THW66" s="1"/>
      <c r="THX66" s="1"/>
      <c r="THY66" s="1"/>
      <c r="THZ66" s="1"/>
      <c r="TIA66" s="1"/>
      <c r="TIB66" s="1"/>
      <c r="TIC66" s="1"/>
      <c r="TID66" s="1"/>
      <c r="TIE66" s="1"/>
      <c r="TIF66" s="1"/>
      <c r="TIG66" s="1"/>
      <c r="TIH66" s="1"/>
      <c r="TII66" s="1"/>
      <c r="TIJ66" s="1"/>
      <c r="TIK66" s="1"/>
      <c r="TIL66" s="1"/>
      <c r="TIM66" s="1"/>
      <c r="TIN66" s="1"/>
      <c r="TIO66" s="1"/>
      <c r="TIP66" s="1"/>
      <c r="TIQ66" s="1"/>
      <c r="TIR66" s="1"/>
      <c r="TIS66" s="1"/>
      <c r="TIT66" s="1"/>
      <c r="TIU66" s="1"/>
      <c r="TIV66" s="1"/>
      <c r="TIW66" s="1"/>
      <c r="TIX66" s="1"/>
      <c r="TIY66" s="1"/>
      <c r="TIZ66" s="1"/>
      <c r="TJA66" s="1"/>
      <c r="TJB66" s="1"/>
      <c r="TJC66" s="1"/>
      <c r="TJD66" s="1"/>
      <c r="TJE66" s="1"/>
      <c r="TJF66" s="1"/>
      <c r="TJG66" s="1"/>
      <c r="TJH66" s="1"/>
      <c r="TJI66" s="1"/>
      <c r="TJJ66" s="1"/>
      <c r="TJK66" s="1"/>
      <c r="TJL66" s="1"/>
      <c r="TJM66" s="1"/>
      <c r="TJN66" s="1"/>
      <c r="TJO66" s="1"/>
      <c r="TJP66" s="1"/>
      <c r="TJQ66" s="1"/>
      <c r="TJR66" s="1"/>
      <c r="TJS66" s="1"/>
      <c r="TJT66" s="1"/>
      <c r="TJU66" s="1"/>
      <c r="TJV66" s="1"/>
      <c r="TJW66" s="1"/>
      <c r="TJX66" s="1"/>
      <c r="TJY66" s="1"/>
      <c r="TJZ66" s="1"/>
      <c r="TKA66" s="1"/>
      <c r="TKB66" s="1"/>
      <c r="TKC66" s="1"/>
      <c r="TKD66" s="1"/>
      <c r="TKE66" s="1"/>
      <c r="TKF66" s="1"/>
      <c r="TKG66" s="1"/>
      <c r="TKH66" s="1"/>
      <c r="TKI66" s="1"/>
      <c r="TKJ66" s="1"/>
      <c r="TKK66" s="1"/>
      <c r="TKL66" s="1"/>
      <c r="TKM66" s="1"/>
      <c r="TKN66" s="1"/>
      <c r="TKO66" s="1"/>
      <c r="TKP66" s="1"/>
      <c r="TKQ66" s="1"/>
      <c r="TKR66" s="1"/>
      <c r="TKS66" s="1"/>
      <c r="TKT66" s="1"/>
      <c r="TKU66" s="1"/>
      <c r="TKV66" s="1"/>
      <c r="TKW66" s="1"/>
      <c r="TKX66" s="1"/>
      <c r="TKY66" s="1"/>
      <c r="TKZ66" s="1"/>
      <c r="TLA66" s="1"/>
      <c r="TLB66" s="1"/>
      <c r="TLC66" s="1"/>
      <c r="TLD66" s="1"/>
      <c r="TLE66" s="1"/>
      <c r="TLF66" s="1"/>
      <c r="TLG66" s="1"/>
      <c r="TLH66" s="1"/>
      <c r="TLI66" s="1"/>
      <c r="TLJ66" s="1"/>
      <c r="TLK66" s="1"/>
      <c r="TLL66" s="1"/>
      <c r="TLM66" s="1"/>
      <c r="TLN66" s="1"/>
      <c r="TLO66" s="1"/>
      <c r="TLP66" s="1"/>
      <c r="TLQ66" s="1"/>
      <c r="TLR66" s="1"/>
      <c r="TLS66" s="1"/>
      <c r="TLT66" s="1"/>
      <c r="TLU66" s="1"/>
      <c r="TLV66" s="1"/>
      <c r="TLW66" s="1"/>
      <c r="TLX66" s="1"/>
      <c r="TLY66" s="1"/>
      <c r="TLZ66" s="1"/>
      <c r="TMA66" s="1"/>
      <c r="TMB66" s="1"/>
      <c r="TMC66" s="1"/>
      <c r="TMD66" s="1"/>
      <c r="TME66" s="1"/>
      <c r="TMF66" s="1"/>
      <c r="TMG66" s="1"/>
      <c r="TMH66" s="1"/>
      <c r="TMI66" s="1"/>
      <c r="TMJ66" s="1"/>
      <c r="TMK66" s="1"/>
      <c r="TML66" s="1"/>
      <c r="TMM66" s="1"/>
      <c r="TMN66" s="1"/>
      <c r="TMO66" s="1"/>
      <c r="TMP66" s="1"/>
      <c r="TMQ66" s="1"/>
      <c r="TMR66" s="1"/>
      <c r="TMS66" s="1"/>
      <c r="TMT66" s="1"/>
      <c r="TMU66" s="1"/>
      <c r="TMV66" s="1"/>
      <c r="TMW66" s="1"/>
      <c r="TMX66" s="1"/>
      <c r="TMY66" s="1"/>
      <c r="TMZ66" s="1"/>
      <c r="TNA66" s="1"/>
      <c r="TNB66" s="1"/>
      <c r="TNC66" s="1"/>
      <c r="TND66" s="1"/>
      <c r="TNE66" s="1"/>
      <c r="TNF66" s="1"/>
      <c r="TNG66" s="1"/>
      <c r="TNH66" s="1"/>
      <c r="TNI66" s="1"/>
      <c r="TNJ66" s="1"/>
      <c r="TNK66" s="1"/>
      <c r="TNL66" s="1"/>
      <c r="TNM66" s="1"/>
      <c r="TNN66" s="1"/>
      <c r="TNO66" s="1"/>
      <c r="TNP66" s="1"/>
      <c r="TNQ66" s="1"/>
      <c r="TNR66" s="1"/>
      <c r="TNS66" s="1"/>
      <c r="TNT66" s="1"/>
      <c r="TNU66" s="1"/>
      <c r="TNV66" s="1"/>
      <c r="TNW66" s="1"/>
      <c r="TNX66" s="1"/>
      <c r="TNY66" s="1"/>
      <c r="TNZ66" s="1"/>
      <c r="TOA66" s="1"/>
      <c r="TOB66" s="1"/>
      <c r="TOC66" s="1"/>
      <c r="TOD66" s="1"/>
      <c r="TOE66" s="1"/>
      <c r="TOF66" s="1"/>
      <c r="TOG66" s="1"/>
      <c r="TOH66" s="1"/>
      <c r="TOI66" s="1"/>
      <c r="TOJ66" s="1"/>
      <c r="TOK66" s="1"/>
      <c r="TOL66" s="1"/>
      <c r="TOM66" s="1"/>
      <c r="TON66" s="1"/>
      <c r="TOO66" s="1"/>
      <c r="TOP66" s="1"/>
      <c r="TOQ66" s="1"/>
      <c r="TOR66" s="1"/>
      <c r="TOS66" s="1"/>
      <c r="TOT66" s="1"/>
      <c r="TOU66" s="1"/>
      <c r="TOV66" s="1"/>
      <c r="TOW66" s="1"/>
      <c r="TOX66" s="1"/>
      <c r="TOY66" s="1"/>
      <c r="TOZ66" s="1"/>
      <c r="TPA66" s="1"/>
      <c r="TPB66" s="1"/>
      <c r="TPC66" s="1"/>
      <c r="TPD66" s="1"/>
      <c r="TPE66" s="1"/>
      <c r="TPF66" s="1"/>
      <c r="TPG66" s="1"/>
      <c r="TPH66" s="1"/>
      <c r="TPI66" s="1"/>
      <c r="TPJ66" s="1"/>
      <c r="TPK66" s="1"/>
      <c r="TPL66" s="1"/>
      <c r="TPM66" s="1"/>
      <c r="TPN66" s="1"/>
      <c r="TPO66" s="1"/>
      <c r="TPP66" s="1"/>
      <c r="TPQ66" s="1"/>
      <c r="TPR66" s="1"/>
      <c r="TPS66" s="1"/>
      <c r="TPT66" s="1"/>
      <c r="TPU66" s="1"/>
      <c r="TPV66" s="1"/>
      <c r="TPW66" s="1"/>
      <c r="TPX66" s="1"/>
      <c r="TPY66" s="1"/>
      <c r="TPZ66" s="1"/>
      <c r="TQA66" s="1"/>
      <c r="TQB66" s="1"/>
      <c r="TQC66" s="1"/>
      <c r="TQD66" s="1"/>
      <c r="TQE66" s="1"/>
      <c r="TQF66" s="1"/>
      <c r="TQG66" s="1"/>
      <c r="TQH66" s="1"/>
      <c r="TQI66" s="1"/>
      <c r="TQJ66" s="1"/>
      <c r="TQK66" s="1"/>
      <c r="TQL66" s="1"/>
      <c r="TQM66" s="1"/>
      <c r="TQN66" s="1"/>
      <c r="TQO66" s="1"/>
      <c r="TQP66" s="1"/>
      <c r="TQQ66" s="1"/>
      <c r="TQR66" s="1"/>
      <c r="TQS66" s="1"/>
      <c r="TQT66" s="1"/>
      <c r="TQU66" s="1"/>
      <c r="TQV66" s="1"/>
      <c r="TQW66" s="1"/>
      <c r="TQX66" s="1"/>
      <c r="TQY66" s="1"/>
      <c r="TQZ66" s="1"/>
      <c r="TRA66" s="1"/>
      <c r="TRB66" s="1"/>
      <c r="TRC66" s="1"/>
      <c r="TRD66" s="1"/>
      <c r="TRE66" s="1"/>
      <c r="TRF66" s="1"/>
      <c r="TRG66" s="1"/>
      <c r="TRH66" s="1"/>
      <c r="TRI66" s="1"/>
      <c r="TRJ66" s="1"/>
      <c r="TRK66" s="1"/>
      <c r="TRL66" s="1"/>
      <c r="TRM66" s="1"/>
      <c r="TRN66" s="1"/>
      <c r="TRO66" s="1"/>
      <c r="TRP66" s="1"/>
      <c r="TRQ66" s="1"/>
      <c r="TRR66" s="1"/>
      <c r="TRS66" s="1"/>
      <c r="TRT66" s="1"/>
      <c r="TRU66" s="1"/>
      <c r="TRV66" s="1"/>
      <c r="TRW66" s="1"/>
      <c r="TRX66" s="1"/>
      <c r="TRY66" s="1"/>
      <c r="TRZ66" s="1"/>
      <c r="TSA66" s="1"/>
      <c r="TSB66" s="1"/>
      <c r="TSC66" s="1"/>
      <c r="TSD66" s="1"/>
      <c r="TSE66" s="1"/>
      <c r="TSF66" s="1"/>
      <c r="TSG66" s="1"/>
      <c r="TSH66" s="1"/>
      <c r="TSI66" s="1"/>
      <c r="TSJ66" s="1"/>
      <c r="TSK66" s="1"/>
      <c r="TSL66" s="1"/>
      <c r="TSM66" s="1"/>
      <c r="TSN66" s="1"/>
      <c r="TSO66" s="1"/>
      <c r="TSP66" s="1"/>
      <c r="TSQ66" s="1"/>
      <c r="TSR66" s="1"/>
      <c r="TSS66" s="1"/>
      <c r="TST66" s="1"/>
      <c r="TSU66" s="1"/>
      <c r="TSV66" s="1"/>
      <c r="TSW66" s="1"/>
      <c r="TSX66" s="1"/>
      <c r="TSY66" s="1"/>
      <c r="TSZ66" s="1"/>
      <c r="TTA66" s="1"/>
      <c r="TTB66" s="1"/>
      <c r="TTC66" s="1"/>
      <c r="TTD66" s="1"/>
      <c r="TTE66" s="1"/>
      <c r="TTF66" s="1"/>
      <c r="TTG66" s="1"/>
      <c r="TTH66" s="1"/>
      <c r="TTI66" s="1"/>
      <c r="TTJ66" s="1"/>
      <c r="TTK66" s="1"/>
      <c r="TTL66" s="1"/>
      <c r="TTM66" s="1"/>
      <c r="TTN66" s="1"/>
      <c r="TTO66" s="1"/>
      <c r="TTP66" s="1"/>
      <c r="TTQ66" s="1"/>
      <c r="TTR66" s="1"/>
      <c r="TTS66" s="1"/>
      <c r="TTT66" s="1"/>
      <c r="TTU66" s="1"/>
      <c r="TTV66" s="1"/>
      <c r="TTW66" s="1"/>
      <c r="TTX66" s="1"/>
      <c r="TTY66" s="1"/>
      <c r="TTZ66" s="1"/>
      <c r="TUA66" s="1"/>
      <c r="TUB66" s="1"/>
      <c r="TUC66" s="1"/>
      <c r="TUD66" s="1"/>
      <c r="TUE66" s="1"/>
      <c r="TUF66" s="1"/>
      <c r="TUG66" s="1"/>
      <c r="TUH66" s="1"/>
      <c r="TUI66" s="1"/>
      <c r="TUJ66" s="1"/>
      <c r="TUK66" s="1"/>
      <c r="TUL66" s="1"/>
      <c r="TUM66" s="1"/>
      <c r="TUN66" s="1"/>
      <c r="TUO66" s="1"/>
      <c r="TUP66" s="1"/>
      <c r="TUQ66" s="1"/>
      <c r="TUR66" s="1"/>
      <c r="TUS66" s="1"/>
      <c r="TUT66" s="1"/>
      <c r="TUU66" s="1"/>
      <c r="TUV66" s="1"/>
      <c r="TUW66" s="1"/>
      <c r="TUX66" s="1"/>
      <c r="TUY66" s="1"/>
      <c r="TUZ66" s="1"/>
      <c r="TVA66" s="1"/>
      <c r="TVB66" s="1"/>
      <c r="TVC66" s="1"/>
      <c r="TVD66" s="1"/>
      <c r="TVE66" s="1"/>
      <c r="TVF66" s="1"/>
      <c r="TVG66" s="1"/>
      <c r="TVH66" s="1"/>
      <c r="TVI66" s="1"/>
      <c r="TVJ66" s="1"/>
      <c r="TVK66" s="1"/>
      <c r="TVL66" s="1"/>
      <c r="TVM66" s="1"/>
      <c r="TVN66" s="1"/>
      <c r="TVO66" s="1"/>
      <c r="TVP66" s="1"/>
      <c r="TVQ66" s="1"/>
      <c r="TVR66" s="1"/>
      <c r="TVS66" s="1"/>
      <c r="TVT66" s="1"/>
      <c r="TVU66" s="1"/>
      <c r="TVV66" s="1"/>
      <c r="TVW66" s="1"/>
      <c r="TVX66" s="1"/>
      <c r="TVY66" s="1"/>
      <c r="TVZ66" s="1"/>
      <c r="TWA66" s="1"/>
      <c r="TWB66" s="1"/>
      <c r="TWC66" s="1"/>
      <c r="TWD66" s="1"/>
      <c r="TWE66" s="1"/>
      <c r="TWF66" s="1"/>
      <c r="TWG66" s="1"/>
      <c r="TWH66" s="1"/>
      <c r="TWI66" s="1"/>
      <c r="TWJ66" s="1"/>
      <c r="TWK66" s="1"/>
      <c r="TWL66" s="1"/>
      <c r="TWM66" s="1"/>
      <c r="TWN66" s="1"/>
      <c r="TWO66" s="1"/>
      <c r="TWP66" s="1"/>
      <c r="TWQ66" s="1"/>
      <c r="TWR66" s="1"/>
      <c r="TWS66" s="1"/>
      <c r="TWT66" s="1"/>
      <c r="TWU66" s="1"/>
      <c r="TWV66" s="1"/>
      <c r="TWW66" s="1"/>
      <c r="TWX66" s="1"/>
      <c r="TWY66" s="1"/>
      <c r="TWZ66" s="1"/>
      <c r="TXA66" s="1"/>
      <c r="TXB66" s="1"/>
      <c r="TXC66" s="1"/>
      <c r="TXD66" s="1"/>
      <c r="TXE66" s="1"/>
      <c r="TXF66" s="1"/>
      <c r="TXG66" s="1"/>
      <c r="TXH66" s="1"/>
      <c r="TXI66" s="1"/>
      <c r="TXJ66" s="1"/>
      <c r="TXK66" s="1"/>
      <c r="TXL66" s="1"/>
      <c r="TXM66" s="1"/>
      <c r="TXN66" s="1"/>
      <c r="TXO66" s="1"/>
      <c r="TXP66" s="1"/>
      <c r="TXQ66" s="1"/>
      <c r="TXR66" s="1"/>
      <c r="TXS66" s="1"/>
      <c r="TXT66" s="1"/>
      <c r="TXU66" s="1"/>
      <c r="TXV66" s="1"/>
      <c r="TXW66" s="1"/>
      <c r="TXX66" s="1"/>
      <c r="TXY66" s="1"/>
      <c r="TXZ66" s="1"/>
      <c r="TYA66" s="1"/>
      <c r="TYB66" s="1"/>
      <c r="TYC66" s="1"/>
      <c r="TYD66" s="1"/>
      <c r="TYE66" s="1"/>
      <c r="TYF66" s="1"/>
      <c r="TYG66" s="1"/>
      <c r="TYH66" s="1"/>
      <c r="TYI66" s="1"/>
      <c r="TYJ66" s="1"/>
      <c r="TYK66" s="1"/>
      <c r="TYL66" s="1"/>
      <c r="TYM66" s="1"/>
      <c r="TYN66" s="1"/>
      <c r="TYO66" s="1"/>
      <c r="TYP66" s="1"/>
      <c r="TYQ66" s="1"/>
      <c r="TYR66" s="1"/>
      <c r="TYS66" s="1"/>
      <c r="TYT66" s="1"/>
      <c r="TYU66" s="1"/>
      <c r="TYV66" s="1"/>
      <c r="TYW66" s="1"/>
      <c r="TYX66" s="1"/>
      <c r="TYY66" s="1"/>
      <c r="TYZ66" s="1"/>
      <c r="TZA66" s="1"/>
      <c r="TZB66" s="1"/>
      <c r="TZC66" s="1"/>
      <c r="TZD66" s="1"/>
      <c r="TZE66" s="1"/>
      <c r="TZF66" s="1"/>
      <c r="TZG66" s="1"/>
      <c r="TZH66" s="1"/>
      <c r="TZI66" s="1"/>
      <c r="TZJ66" s="1"/>
      <c r="TZK66" s="1"/>
      <c r="TZL66" s="1"/>
      <c r="TZM66" s="1"/>
      <c r="TZN66" s="1"/>
      <c r="TZO66" s="1"/>
      <c r="TZP66" s="1"/>
      <c r="TZQ66" s="1"/>
      <c r="TZR66" s="1"/>
      <c r="TZS66" s="1"/>
      <c r="TZT66" s="1"/>
      <c r="TZU66" s="1"/>
      <c r="TZV66" s="1"/>
      <c r="TZW66" s="1"/>
      <c r="TZX66" s="1"/>
      <c r="TZY66" s="1"/>
      <c r="TZZ66" s="1"/>
      <c r="UAA66" s="1"/>
      <c r="UAB66" s="1"/>
      <c r="UAC66" s="1"/>
      <c r="UAD66" s="1"/>
      <c r="UAE66" s="1"/>
      <c r="UAF66" s="1"/>
      <c r="UAG66" s="1"/>
      <c r="UAH66" s="1"/>
      <c r="UAI66" s="1"/>
      <c r="UAJ66" s="1"/>
      <c r="UAK66" s="1"/>
      <c r="UAL66" s="1"/>
      <c r="UAM66" s="1"/>
      <c r="UAN66" s="1"/>
      <c r="UAO66" s="1"/>
      <c r="UAP66" s="1"/>
      <c r="UAQ66" s="1"/>
      <c r="UAR66" s="1"/>
      <c r="UAS66" s="1"/>
      <c r="UAT66" s="1"/>
      <c r="UAU66" s="1"/>
      <c r="UAV66" s="1"/>
      <c r="UAW66" s="1"/>
      <c r="UAX66" s="1"/>
      <c r="UAY66" s="1"/>
      <c r="UAZ66" s="1"/>
      <c r="UBA66" s="1"/>
      <c r="UBB66" s="1"/>
      <c r="UBC66" s="1"/>
      <c r="UBD66" s="1"/>
      <c r="UBE66" s="1"/>
      <c r="UBF66" s="1"/>
      <c r="UBG66" s="1"/>
      <c r="UBH66" s="1"/>
      <c r="UBI66" s="1"/>
      <c r="UBJ66" s="1"/>
      <c r="UBK66" s="1"/>
      <c r="UBL66" s="1"/>
      <c r="UBM66" s="1"/>
      <c r="UBN66" s="1"/>
      <c r="UBO66" s="1"/>
      <c r="UBP66" s="1"/>
      <c r="UBQ66" s="1"/>
      <c r="UBR66" s="1"/>
      <c r="UBS66" s="1"/>
      <c r="UBT66" s="1"/>
      <c r="UBU66" s="1"/>
      <c r="UBV66" s="1"/>
      <c r="UBW66" s="1"/>
      <c r="UBX66" s="1"/>
      <c r="UBY66" s="1"/>
      <c r="UBZ66" s="1"/>
      <c r="UCA66" s="1"/>
      <c r="UCB66" s="1"/>
      <c r="UCC66" s="1"/>
      <c r="UCD66" s="1"/>
      <c r="UCE66" s="1"/>
      <c r="UCF66" s="1"/>
      <c r="UCG66" s="1"/>
      <c r="UCH66" s="1"/>
      <c r="UCI66" s="1"/>
      <c r="UCJ66" s="1"/>
      <c r="UCK66" s="1"/>
      <c r="UCL66" s="1"/>
      <c r="UCM66" s="1"/>
      <c r="UCN66" s="1"/>
      <c r="UCO66" s="1"/>
      <c r="UCP66" s="1"/>
      <c r="UCQ66" s="1"/>
      <c r="UCR66" s="1"/>
      <c r="UCS66" s="1"/>
      <c r="UCT66" s="1"/>
      <c r="UCU66" s="1"/>
      <c r="UCV66" s="1"/>
      <c r="UCW66" s="1"/>
      <c r="UCX66" s="1"/>
      <c r="UCY66" s="1"/>
      <c r="UCZ66" s="1"/>
      <c r="UDA66" s="1"/>
      <c r="UDB66" s="1"/>
      <c r="UDC66" s="1"/>
      <c r="UDD66" s="1"/>
      <c r="UDE66" s="1"/>
      <c r="UDF66" s="1"/>
      <c r="UDG66" s="1"/>
      <c r="UDH66" s="1"/>
      <c r="UDI66" s="1"/>
      <c r="UDJ66" s="1"/>
      <c r="UDK66" s="1"/>
      <c r="UDL66" s="1"/>
      <c r="UDM66" s="1"/>
      <c r="UDN66" s="1"/>
      <c r="UDO66" s="1"/>
      <c r="UDP66" s="1"/>
      <c r="UDQ66" s="1"/>
      <c r="UDR66" s="1"/>
      <c r="UDS66" s="1"/>
      <c r="UDT66" s="1"/>
      <c r="UDU66" s="1"/>
      <c r="UDV66" s="1"/>
      <c r="UDW66" s="1"/>
      <c r="UDX66" s="1"/>
      <c r="UDY66" s="1"/>
      <c r="UDZ66" s="1"/>
      <c r="UEA66" s="1"/>
      <c r="UEB66" s="1"/>
      <c r="UEC66" s="1"/>
      <c r="UED66" s="1"/>
      <c r="UEE66" s="1"/>
      <c r="UEF66" s="1"/>
      <c r="UEG66" s="1"/>
      <c r="UEH66" s="1"/>
      <c r="UEI66" s="1"/>
      <c r="UEJ66" s="1"/>
      <c r="UEK66" s="1"/>
      <c r="UEL66" s="1"/>
      <c r="UEM66" s="1"/>
      <c r="UEN66" s="1"/>
      <c r="UEO66" s="1"/>
      <c r="UEP66" s="1"/>
      <c r="UEQ66" s="1"/>
      <c r="UER66" s="1"/>
      <c r="UES66" s="1"/>
      <c r="UET66" s="1"/>
      <c r="UEU66" s="1"/>
      <c r="UEV66" s="1"/>
      <c r="UEW66" s="1"/>
      <c r="UEX66" s="1"/>
      <c r="UEY66" s="1"/>
      <c r="UEZ66" s="1"/>
      <c r="UFA66" s="1"/>
      <c r="UFB66" s="1"/>
      <c r="UFC66" s="1"/>
      <c r="UFD66" s="1"/>
      <c r="UFE66" s="1"/>
      <c r="UFF66" s="1"/>
      <c r="UFG66" s="1"/>
      <c r="UFH66" s="1"/>
      <c r="UFI66" s="1"/>
      <c r="UFJ66" s="1"/>
      <c r="UFK66" s="1"/>
      <c r="UFL66" s="1"/>
      <c r="UFM66" s="1"/>
      <c r="UFN66" s="1"/>
      <c r="UFO66" s="1"/>
      <c r="UFP66" s="1"/>
      <c r="UFQ66" s="1"/>
      <c r="UFR66" s="1"/>
      <c r="UFS66" s="1"/>
      <c r="UFT66" s="1"/>
      <c r="UFU66" s="1"/>
      <c r="UFV66" s="1"/>
      <c r="UFW66" s="1"/>
      <c r="UFX66" s="1"/>
      <c r="UFY66" s="1"/>
      <c r="UFZ66" s="1"/>
      <c r="UGA66" s="1"/>
      <c r="UGB66" s="1"/>
      <c r="UGC66" s="1"/>
      <c r="UGD66" s="1"/>
      <c r="UGE66" s="1"/>
      <c r="UGF66" s="1"/>
      <c r="UGG66" s="1"/>
      <c r="UGH66" s="1"/>
      <c r="UGI66" s="1"/>
      <c r="UGJ66" s="1"/>
      <c r="UGK66" s="1"/>
      <c r="UGL66" s="1"/>
      <c r="UGM66" s="1"/>
      <c r="UGN66" s="1"/>
      <c r="UGO66" s="1"/>
      <c r="UGP66" s="1"/>
      <c r="UGQ66" s="1"/>
      <c r="UGR66" s="1"/>
      <c r="UGS66" s="1"/>
      <c r="UGT66" s="1"/>
      <c r="UGU66" s="1"/>
      <c r="UGV66" s="1"/>
      <c r="UGW66" s="1"/>
      <c r="UGX66" s="1"/>
      <c r="UGY66" s="1"/>
      <c r="UGZ66" s="1"/>
      <c r="UHA66" s="1"/>
      <c r="UHB66" s="1"/>
      <c r="UHC66" s="1"/>
      <c r="UHD66" s="1"/>
      <c r="UHE66" s="1"/>
      <c r="UHF66" s="1"/>
      <c r="UHG66" s="1"/>
      <c r="UHH66" s="1"/>
      <c r="UHI66" s="1"/>
      <c r="UHJ66" s="1"/>
      <c r="UHK66" s="1"/>
      <c r="UHL66" s="1"/>
      <c r="UHM66" s="1"/>
      <c r="UHN66" s="1"/>
      <c r="UHO66" s="1"/>
      <c r="UHP66" s="1"/>
      <c r="UHQ66" s="1"/>
      <c r="UHR66" s="1"/>
      <c r="UHS66" s="1"/>
      <c r="UHT66" s="1"/>
      <c r="UHU66" s="1"/>
      <c r="UHV66" s="1"/>
      <c r="UHW66" s="1"/>
      <c r="UHX66" s="1"/>
      <c r="UHY66" s="1"/>
      <c r="UHZ66" s="1"/>
      <c r="UIA66" s="1"/>
      <c r="UIB66" s="1"/>
      <c r="UIC66" s="1"/>
      <c r="UID66" s="1"/>
      <c r="UIE66" s="1"/>
      <c r="UIF66" s="1"/>
      <c r="UIG66" s="1"/>
      <c r="UIH66" s="1"/>
      <c r="UII66" s="1"/>
      <c r="UIJ66" s="1"/>
      <c r="UIK66" s="1"/>
      <c r="UIL66" s="1"/>
      <c r="UIM66" s="1"/>
      <c r="UIN66" s="1"/>
      <c r="UIO66" s="1"/>
      <c r="UIP66" s="1"/>
      <c r="UIQ66" s="1"/>
      <c r="UIR66" s="1"/>
      <c r="UIS66" s="1"/>
      <c r="UIT66" s="1"/>
      <c r="UIU66" s="1"/>
      <c r="UIV66" s="1"/>
      <c r="UIW66" s="1"/>
      <c r="UIX66" s="1"/>
      <c r="UIY66" s="1"/>
      <c r="UIZ66" s="1"/>
      <c r="UJA66" s="1"/>
      <c r="UJB66" s="1"/>
      <c r="UJC66" s="1"/>
      <c r="UJD66" s="1"/>
      <c r="UJE66" s="1"/>
      <c r="UJF66" s="1"/>
      <c r="UJG66" s="1"/>
      <c r="UJH66" s="1"/>
      <c r="UJI66" s="1"/>
      <c r="UJJ66" s="1"/>
      <c r="UJK66" s="1"/>
      <c r="UJL66" s="1"/>
      <c r="UJM66" s="1"/>
      <c r="UJN66" s="1"/>
      <c r="UJO66" s="1"/>
      <c r="UJP66" s="1"/>
      <c r="UJQ66" s="1"/>
      <c r="UJR66" s="1"/>
      <c r="UJS66" s="1"/>
      <c r="UJT66" s="1"/>
      <c r="UJU66" s="1"/>
      <c r="UJV66" s="1"/>
      <c r="UJW66" s="1"/>
      <c r="UJX66" s="1"/>
      <c r="UJY66" s="1"/>
      <c r="UJZ66" s="1"/>
      <c r="UKA66" s="1"/>
      <c r="UKB66" s="1"/>
      <c r="UKC66" s="1"/>
      <c r="UKD66" s="1"/>
      <c r="UKE66" s="1"/>
      <c r="UKF66" s="1"/>
      <c r="UKG66" s="1"/>
      <c r="UKH66" s="1"/>
      <c r="UKI66" s="1"/>
      <c r="UKJ66" s="1"/>
      <c r="UKK66" s="1"/>
      <c r="UKL66" s="1"/>
      <c r="UKM66" s="1"/>
      <c r="UKN66" s="1"/>
      <c r="UKO66" s="1"/>
      <c r="UKP66" s="1"/>
      <c r="UKQ66" s="1"/>
      <c r="UKR66" s="1"/>
      <c r="UKS66" s="1"/>
      <c r="UKT66" s="1"/>
      <c r="UKU66" s="1"/>
      <c r="UKV66" s="1"/>
      <c r="UKW66" s="1"/>
      <c r="UKX66" s="1"/>
      <c r="UKY66" s="1"/>
      <c r="UKZ66" s="1"/>
      <c r="ULA66" s="1"/>
      <c r="ULB66" s="1"/>
      <c r="ULC66" s="1"/>
      <c r="ULD66" s="1"/>
      <c r="ULE66" s="1"/>
      <c r="ULF66" s="1"/>
      <c r="ULG66" s="1"/>
      <c r="ULH66" s="1"/>
      <c r="ULI66" s="1"/>
      <c r="ULJ66" s="1"/>
      <c r="ULK66" s="1"/>
      <c r="ULL66" s="1"/>
      <c r="ULM66" s="1"/>
      <c r="ULN66" s="1"/>
      <c r="ULO66" s="1"/>
      <c r="ULP66" s="1"/>
      <c r="ULQ66" s="1"/>
      <c r="ULR66" s="1"/>
      <c r="ULS66" s="1"/>
      <c r="ULT66" s="1"/>
      <c r="ULU66" s="1"/>
      <c r="ULV66" s="1"/>
      <c r="ULW66" s="1"/>
      <c r="ULX66" s="1"/>
      <c r="ULY66" s="1"/>
      <c r="ULZ66" s="1"/>
      <c r="UMA66" s="1"/>
      <c r="UMB66" s="1"/>
      <c r="UMC66" s="1"/>
      <c r="UMD66" s="1"/>
      <c r="UME66" s="1"/>
      <c r="UMF66" s="1"/>
      <c r="UMG66" s="1"/>
      <c r="UMH66" s="1"/>
      <c r="UMI66" s="1"/>
      <c r="UMJ66" s="1"/>
      <c r="UMK66" s="1"/>
      <c r="UML66" s="1"/>
      <c r="UMM66" s="1"/>
      <c r="UMN66" s="1"/>
      <c r="UMO66" s="1"/>
      <c r="UMP66" s="1"/>
      <c r="UMQ66" s="1"/>
      <c r="UMR66" s="1"/>
      <c r="UMS66" s="1"/>
      <c r="UMT66" s="1"/>
      <c r="UMU66" s="1"/>
      <c r="UMV66" s="1"/>
      <c r="UMW66" s="1"/>
      <c r="UMX66" s="1"/>
      <c r="UMY66" s="1"/>
      <c r="UMZ66" s="1"/>
      <c r="UNA66" s="1"/>
      <c r="UNB66" s="1"/>
      <c r="UNC66" s="1"/>
      <c r="UND66" s="1"/>
      <c r="UNE66" s="1"/>
      <c r="UNF66" s="1"/>
      <c r="UNG66" s="1"/>
      <c r="UNH66" s="1"/>
      <c r="UNI66" s="1"/>
      <c r="UNJ66" s="1"/>
      <c r="UNK66" s="1"/>
      <c r="UNL66" s="1"/>
      <c r="UNM66" s="1"/>
      <c r="UNN66" s="1"/>
      <c r="UNO66" s="1"/>
      <c r="UNP66" s="1"/>
      <c r="UNQ66" s="1"/>
      <c r="UNR66" s="1"/>
      <c r="UNS66" s="1"/>
      <c r="UNT66" s="1"/>
      <c r="UNU66" s="1"/>
      <c r="UNV66" s="1"/>
      <c r="UNW66" s="1"/>
      <c r="UNX66" s="1"/>
      <c r="UNY66" s="1"/>
      <c r="UNZ66" s="1"/>
      <c r="UOA66" s="1"/>
      <c r="UOB66" s="1"/>
      <c r="UOC66" s="1"/>
      <c r="UOD66" s="1"/>
      <c r="UOE66" s="1"/>
      <c r="UOF66" s="1"/>
      <c r="UOG66" s="1"/>
      <c r="UOH66" s="1"/>
      <c r="UOI66" s="1"/>
      <c r="UOJ66" s="1"/>
      <c r="UOK66" s="1"/>
      <c r="UOL66" s="1"/>
      <c r="UOM66" s="1"/>
      <c r="UON66" s="1"/>
      <c r="UOO66" s="1"/>
      <c r="UOP66" s="1"/>
      <c r="UOQ66" s="1"/>
      <c r="UOR66" s="1"/>
      <c r="UOS66" s="1"/>
      <c r="UOT66" s="1"/>
      <c r="UOU66" s="1"/>
      <c r="UOV66" s="1"/>
      <c r="UOW66" s="1"/>
      <c r="UOX66" s="1"/>
      <c r="UOY66" s="1"/>
      <c r="UOZ66" s="1"/>
      <c r="UPA66" s="1"/>
      <c r="UPB66" s="1"/>
      <c r="UPC66" s="1"/>
      <c r="UPD66" s="1"/>
      <c r="UPE66" s="1"/>
      <c r="UPF66" s="1"/>
      <c r="UPG66" s="1"/>
      <c r="UPH66" s="1"/>
      <c r="UPI66" s="1"/>
      <c r="UPJ66" s="1"/>
      <c r="UPK66" s="1"/>
      <c r="UPL66" s="1"/>
      <c r="UPM66" s="1"/>
      <c r="UPN66" s="1"/>
      <c r="UPO66" s="1"/>
      <c r="UPP66" s="1"/>
      <c r="UPQ66" s="1"/>
      <c r="UPR66" s="1"/>
      <c r="UPS66" s="1"/>
      <c r="UPT66" s="1"/>
      <c r="UPU66" s="1"/>
      <c r="UPV66" s="1"/>
      <c r="UPW66" s="1"/>
      <c r="UPX66" s="1"/>
      <c r="UPY66" s="1"/>
      <c r="UPZ66" s="1"/>
      <c r="UQA66" s="1"/>
      <c r="UQB66" s="1"/>
      <c r="UQC66" s="1"/>
      <c r="UQD66" s="1"/>
      <c r="UQE66" s="1"/>
      <c r="UQF66" s="1"/>
      <c r="UQG66" s="1"/>
      <c r="UQH66" s="1"/>
      <c r="UQI66" s="1"/>
      <c r="UQJ66" s="1"/>
      <c r="UQK66" s="1"/>
      <c r="UQL66" s="1"/>
      <c r="UQM66" s="1"/>
      <c r="UQN66" s="1"/>
      <c r="UQO66" s="1"/>
      <c r="UQP66" s="1"/>
      <c r="UQQ66" s="1"/>
      <c r="UQR66" s="1"/>
      <c r="UQS66" s="1"/>
      <c r="UQT66" s="1"/>
      <c r="UQU66" s="1"/>
      <c r="UQV66" s="1"/>
      <c r="UQW66" s="1"/>
      <c r="UQX66" s="1"/>
      <c r="UQY66" s="1"/>
      <c r="UQZ66" s="1"/>
      <c r="URA66" s="1"/>
      <c r="URB66" s="1"/>
      <c r="URC66" s="1"/>
      <c r="URD66" s="1"/>
      <c r="URE66" s="1"/>
      <c r="URF66" s="1"/>
      <c r="URG66" s="1"/>
      <c r="URH66" s="1"/>
      <c r="URI66" s="1"/>
      <c r="URJ66" s="1"/>
      <c r="URK66" s="1"/>
      <c r="URL66" s="1"/>
      <c r="URM66" s="1"/>
      <c r="URN66" s="1"/>
      <c r="URO66" s="1"/>
      <c r="URP66" s="1"/>
      <c r="URQ66" s="1"/>
      <c r="URR66" s="1"/>
      <c r="URS66" s="1"/>
      <c r="URT66" s="1"/>
      <c r="URU66" s="1"/>
      <c r="URV66" s="1"/>
      <c r="URW66" s="1"/>
      <c r="URX66" s="1"/>
      <c r="URY66" s="1"/>
      <c r="URZ66" s="1"/>
      <c r="USA66" s="1"/>
      <c r="USB66" s="1"/>
      <c r="USC66" s="1"/>
      <c r="USD66" s="1"/>
      <c r="USE66" s="1"/>
      <c r="USF66" s="1"/>
      <c r="USG66" s="1"/>
      <c r="USH66" s="1"/>
      <c r="USI66" s="1"/>
      <c r="USJ66" s="1"/>
      <c r="USK66" s="1"/>
      <c r="USL66" s="1"/>
      <c r="USM66" s="1"/>
      <c r="USN66" s="1"/>
      <c r="USO66" s="1"/>
      <c r="USP66" s="1"/>
      <c r="USQ66" s="1"/>
      <c r="USR66" s="1"/>
      <c r="USS66" s="1"/>
      <c r="UST66" s="1"/>
      <c r="USU66" s="1"/>
      <c r="USV66" s="1"/>
      <c r="USW66" s="1"/>
      <c r="USX66" s="1"/>
      <c r="USY66" s="1"/>
      <c r="USZ66" s="1"/>
      <c r="UTA66" s="1"/>
      <c r="UTB66" s="1"/>
      <c r="UTC66" s="1"/>
      <c r="UTD66" s="1"/>
      <c r="UTE66" s="1"/>
      <c r="UTF66" s="1"/>
      <c r="UTG66" s="1"/>
      <c r="UTH66" s="1"/>
      <c r="UTI66" s="1"/>
      <c r="UTJ66" s="1"/>
      <c r="UTK66" s="1"/>
      <c r="UTL66" s="1"/>
      <c r="UTM66" s="1"/>
      <c r="UTN66" s="1"/>
      <c r="UTO66" s="1"/>
      <c r="UTP66" s="1"/>
      <c r="UTQ66" s="1"/>
      <c r="UTR66" s="1"/>
      <c r="UTS66" s="1"/>
      <c r="UTT66" s="1"/>
      <c r="UTU66" s="1"/>
      <c r="UTV66" s="1"/>
      <c r="UTW66" s="1"/>
      <c r="UTX66" s="1"/>
      <c r="UTY66" s="1"/>
      <c r="UTZ66" s="1"/>
      <c r="UUA66" s="1"/>
      <c r="UUB66" s="1"/>
      <c r="UUC66" s="1"/>
      <c r="UUD66" s="1"/>
      <c r="UUE66" s="1"/>
      <c r="UUF66" s="1"/>
      <c r="UUG66" s="1"/>
      <c r="UUH66" s="1"/>
      <c r="UUI66" s="1"/>
      <c r="UUJ66" s="1"/>
      <c r="UUK66" s="1"/>
      <c r="UUL66" s="1"/>
      <c r="UUM66" s="1"/>
      <c r="UUN66" s="1"/>
      <c r="UUO66" s="1"/>
      <c r="UUP66" s="1"/>
      <c r="UUQ66" s="1"/>
      <c r="UUR66" s="1"/>
      <c r="UUS66" s="1"/>
      <c r="UUT66" s="1"/>
      <c r="UUU66" s="1"/>
      <c r="UUV66" s="1"/>
      <c r="UUW66" s="1"/>
      <c r="UUX66" s="1"/>
      <c r="UUY66" s="1"/>
      <c r="UUZ66" s="1"/>
      <c r="UVA66" s="1"/>
      <c r="UVB66" s="1"/>
      <c r="UVC66" s="1"/>
      <c r="UVD66" s="1"/>
      <c r="UVE66" s="1"/>
      <c r="UVF66" s="1"/>
      <c r="UVG66" s="1"/>
      <c r="UVH66" s="1"/>
      <c r="UVI66" s="1"/>
      <c r="UVJ66" s="1"/>
      <c r="UVK66" s="1"/>
      <c r="UVL66" s="1"/>
      <c r="UVM66" s="1"/>
      <c r="UVN66" s="1"/>
      <c r="UVO66" s="1"/>
      <c r="UVP66" s="1"/>
      <c r="UVQ66" s="1"/>
      <c r="UVR66" s="1"/>
      <c r="UVS66" s="1"/>
      <c r="UVT66" s="1"/>
      <c r="UVU66" s="1"/>
      <c r="UVV66" s="1"/>
      <c r="UVW66" s="1"/>
      <c r="UVX66" s="1"/>
      <c r="UVY66" s="1"/>
      <c r="UVZ66" s="1"/>
      <c r="UWA66" s="1"/>
      <c r="UWB66" s="1"/>
      <c r="UWC66" s="1"/>
      <c r="UWD66" s="1"/>
      <c r="UWE66" s="1"/>
      <c r="UWF66" s="1"/>
      <c r="UWG66" s="1"/>
      <c r="UWH66" s="1"/>
      <c r="UWI66" s="1"/>
      <c r="UWJ66" s="1"/>
      <c r="UWK66" s="1"/>
      <c r="UWL66" s="1"/>
      <c r="UWM66" s="1"/>
      <c r="UWN66" s="1"/>
      <c r="UWO66" s="1"/>
      <c r="UWP66" s="1"/>
      <c r="UWQ66" s="1"/>
      <c r="UWR66" s="1"/>
      <c r="UWS66" s="1"/>
      <c r="UWT66" s="1"/>
      <c r="UWU66" s="1"/>
      <c r="UWV66" s="1"/>
      <c r="UWW66" s="1"/>
      <c r="UWX66" s="1"/>
      <c r="UWY66" s="1"/>
      <c r="UWZ66" s="1"/>
      <c r="UXA66" s="1"/>
      <c r="UXB66" s="1"/>
      <c r="UXC66" s="1"/>
      <c r="UXD66" s="1"/>
      <c r="UXE66" s="1"/>
      <c r="UXF66" s="1"/>
      <c r="UXG66" s="1"/>
      <c r="UXH66" s="1"/>
      <c r="UXI66" s="1"/>
      <c r="UXJ66" s="1"/>
      <c r="UXK66" s="1"/>
      <c r="UXL66" s="1"/>
      <c r="UXM66" s="1"/>
      <c r="UXN66" s="1"/>
      <c r="UXO66" s="1"/>
      <c r="UXP66" s="1"/>
      <c r="UXQ66" s="1"/>
      <c r="UXR66" s="1"/>
      <c r="UXS66" s="1"/>
      <c r="UXT66" s="1"/>
      <c r="UXU66" s="1"/>
      <c r="UXV66" s="1"/>
      <c r="UXW66" s="1"/>
      <c r="UXX66" s="1"/>
      <c r="UXY66" s="1"/>
      <c r="UXZ66" s="1"/>
      <c r="UYA66" s="1"/>
      <c r="UYB66" s="1"/>
      <c r="UYC66" s="1"/>
      <c r="UYD66" s="1"/>
      <c r="UYE66" s="1"/>
      <c r="UYF66" s="1"/>
      <c r="UYG66" s="1"/>
      <c r="UYH66" s="1"/>
      <c r="UYI66" s="1"/>
      <c r="UYJ66" s="1"/>
      <c r="UYK66" s="1"/>
      <c r="UYL66" s="1"/>
      <c r="UYM66" s="1"/>
      <c r="UYN66" s="1"/>
      <c r="UYO66" s="1"/>
      <c r="UYP66" s="1"/>
      <c r="UYQ66" s="1"/>
      <c r="UYR66" s="1"/>
      <c r="UYS66" s="1"/>
      <c r="UYT66" s="1"/>
      <c r="UYU66" s="1"/>
      <c r="UYV66" s="1"/>
      <c r="UYW66" s="1"/>
      <c r="UYX66" s="1"/>
      <c r="UYY66" s="1"/>
      <c r="UYZ66" s="1"/>
      <c r="UZA66" s="1"/>
      <c r="UZB66" s="1"/>
      <c r="UZC66" s="1"/>
      <c r="UZD66" s="1"/>
      <c r="UZE66" s="1"/>
      <c r="UZF66" s="1"/>
      <c r="UZG66" s="1"/>
      <c r="UZH66" s="1"/>
      <c r="UZI66" s="1"/>
      <c r="UZJ66" s="1"/>
      <c r="UZK66" s="1"/>
      <c r="UZL66" s="1"/>
      <c r="UZM66" s="1"/>
      <c r="UZN66" s="1"/>
      <c r="UZO66" s="1"/>
      <c r="UZP66" s="1"/>
      <c r="UZQ66" s="1"/>
      <c r="UZR66" s="1"/>
      <c r="UZS66" s="1"/>
      <c r="UZT66" s="1"/>
      <c r="UZU66" s="1"/>
      <c r="UZV66" s="1"/>
      <c r="UZW66" s="1"/>
      <c r="UZX66" s="1"/>
      <c r="UZY66" s="1"/>
      <c r="UZZ66" s="1"/>
      <c r="VAA66" s="1"/>
      <c r="VAB66" s="1"/>
      <c r="VAC66" s="1"/>
      <c r="VAD66" s="1"/>
      <c r="VAE66" s="1"/>
      <c r="VAF66" s="1"/>
      <c r="VAG66" s="1"/>
      <c r="VAH66" s="1"/>
      <c r="VAI66" s="1"/>
      <c r="VAJ66" s="1"/>
      <c r="VAK66" s="1"/>
      <c r="VAL66" s="1"/>
      <c r="VAM66" s="1"/>
      <c r="VAN66" s="1"/>
      <c r="VAO66" s="1"/>
      <c r="VAP66" s="1"/>
      <c r="VAQ66" s="1"/>
      <c r="VAR66" s="1"/>
      <c r="VAS66" s="1"/>
      <c r="VAT66" s="1"/>
      <c r="VAU66" s="1"/>
      <c r="VAV66" s="1"/>
      <c r="VAW66" s="1"/>
      <c r="VAX66" s="1"/>
      <c r="VAY66" s="1"/>
      <c r="VAZ66" s="1"/>
      <c r="VBA66" s="1"/>
      <c r="VBB66" s="1"/>
      <c r="VBC66" s="1"/>
      <c r="VBD66" s="1"/>
      <c r="VBE66" s="1"/>
      <c r="VBF66" s="1"/>
      <c r="VBG66" s="1"/>
      <c r="VBH66" s="1"/>
      <c r="VBI66" s="1"/>
      <c r="VBJ66" s="1"/>
      <c r="VBK66" s="1"/>
      <c r="VBL66" s="1"/>
      <c r="VBM66" s="1"/>
      <c r="VBN66" s="1"/>
      <c r="VBO66" s="1"/>
      <c r="VBP66" s="1"/>
      <c r="VBQ66" s="1"/>
      <c r="VBR66" s="1"/>
      <c r="VBS66" s="1"/>
      <c r="VBT66" s="1"/>
      <c r="VBU66" s="1"/>
      <c r="VBV66" s="1"/>
      <c r="VBW66" s="1"/>
      <c r="VBX66" s="1"/>
      <c r="VBY66" s="1"/>
      <c r="VBZ66" s="1"/>
      <c r="VCA66" s="1"/>
      <c r="VCB66" s="1"/>
      <c r="VCC66" s="1"/>
      <c r="VCD66" s="1"/>
      <c r="VCE66" s="1"/>
      <c r="VCF66" s="1"/>
      <c r="VCG66" s="1"/>
      <c r="VCH66" s="1"/>
      <c r="VCI66" s="1"/>
      <c r="VCJ66" s="1"/>
      <c r="VCK66" s="1"/>
      <c r="VCL66" s="1"/>
      <c r="VCM66" s="1"/>
      <c r="VCN66" s="1"/>
      <c r="VCO66" s="1"/>
      <c r="VCP66" s="1"/>
      <c r="VCQ66" s="1"/>
      <c r="VCR66" s="1"/>
      <c r="VCS66" s="1"/>
      <c r="VCT66" s="1"/>
      <c r="VCU66" s="1"/>
      <c r="VCV66" s="1"/>
      <c r="VCW66" s="1"/>
      <c r="VCX66" s="1"/>
      <c r="VCY66" s="1"/>
      <c r="VCZ66" s="1"/>
      <c r="VDA66" s="1"/>
      <c r="VDB66" s="1"/>
      <c r="VDC66" s="1"/>
      <c r="VDD66" s="1"/>
      <c r="VDE66" s="1"/>
      <c r="VDF66" s="1"/>
      <c r="VDG66" s="1"/>
      <c r="VDH66" s="1"/>
      <c r="VDI66" s="1"/>
      <c r="VDJ66" s="1"/>
      <c r="VDK66" s="1"/>
      <c r="VDL66" s="1"/>
      <c r="VDM66" s="1"/>
      <c r="VDN66" s="1"/>
      <c r="VDO66" s="1"/>
      <c r="VDP66" s="1"/>
      <c r="VDQ66" s="1"/>
      <c r="VDR66" s="1"/>
      <c r="VDS66" s="1"/>
      <c r="VDT66" s="1"/>
      <c r="VDU66" s="1"/>
      <c r="VDV66" s="1"/>
      <c r="VDW66" s="1"/>
      <c r="VDX66" s="1"/>
      <c r="VDY66" s="1"/>
      <c r="VDZ66" s="1"/>
      <c r="VEA66" s="1"/>
      <c r="VEB66" s="1"/>
      <c r="VEC66" s="1"/>
      <c r="VED66" s="1"/>
      <c r="VEE66" s="1"/>
      <c r="VEF66" s="1"/>
      <c r="VEG66" s="1"/>
      <c r="VEH66" s="1"/>
      <c r="VEI66" s="1"/>
      <c r="VEJ66" s="1"/>
      <c r="VEK66" s="1"/>
      <c r="VEL66" s="1"/>
      <c r="VEM66" s="1"/>
      <c r="VEN66" s="1"/>
      <c r="VEO66" s="1"/>
      <c r="VEP66" s="1"/>
      <c r="VEQ66" s="1"/>
      <c r="VER66" s="1"/>
      <c r="VES66" s="1"/>
      <c r="VET66" s="1"/>
      <c r="VEU66" s="1"/>
      <c r="VEV66" s="1"/>
      <c r="VEW66" s="1"/>
      <c r="VEX66" s="1"/>
      <c r="VEY66" s="1"/>
      <c r="VEZ66" s="1"/>
      <c r="VFA66" s="1"/>
      <c r="VFB66" s="1"/>
      <c r="VFC66" s="1"/>
      <c r="VFD66" s="1"/>
      <c r="VFE66" s="1"/>
      <c r="VFF66" s="1"/>
      <c r="VFG66" s="1"/>
      <c r="VFH66" s="1"/>
      <c r="VFI66" s="1"/>
      <c r="VFJ66" s="1"/>
      <c r="VFK66" s="1"/>
      <c r="VFL66" s="1"/>
      <c r="VFM66" s="1"/>
      <c r="VFN66" s="1"/>
      <c r="VFO66" s="1"/>
      <c r="VFP66" s="1"/>
      <c r="VFQ66" s="1"/>
      <c r="VFR66" s="1"/>
      <c r="VFS66" s="1"/>
      <c r="VFT66" s="1"/>
      <c r="VFU66" s="1"/>
      <c r="VFV66" s="1"/>
      <c r="VFW66" s="1"/>
      <c r="VFX66" s="1"/>
      <c r="VFY66" s="1"/>
      <c r="VFZ66" s="1"/>
      <c r="VGA66" s="1"/>
      <c r="VGB66" s="1"/>
      <c r="VGC66" s="1"/>
      <c r="VGD66" s="1"/>
      <c r="VGE66" s="1"/>
      <c r="VGF66" s="1"/>
      <c r="VGG66" s="1"/>
      <c r="VGH66" s="1"/>
      <c r="VGI66" s="1"/>
      <c r="VGJ66" s="1"/>
      <c r="VGK66" s="1"/>
      <c r="VGL66" s="1"/>
      <c r="VGM66" s="1"/>
      <c r="VGN66" s="1"/>
      <c r="VGO66" s="1"/>
      <c r="VGP66" s="1"/>
      <c r="VGQ66" s="1"/>
      <c r="VGR66" s="1"/>
      <c r="VGS66" s="1"/>
      <c r="VGT66" s="1"/>
      <c r="VGU66" s="1"/>
      <c r="VGV66" s="1"/>
      <c r="VGW66" s="1"/>
      <c r="VGX66" s="1"/>
      <c r="VGY66" s="1"/>
      <c r="VGZ66" s="1"/>
      <c r="VHA66" s="1"/>
      <c r="VHB66" s="1"/>
      <c r="VHC66" s="1"/>
      <c r="VHD66" s="1"/>
      <c r="VHE66" s="1"/>
      <c r="VHF66" s="1"/>
      <c r="VHG66" s="1"/>
      <c r="VHH66" s="1"/>
      <c r="VHI66" s="1"/>
      <c r="VHJ66" s="1"/>
      <c r="VHK66" s="1"/>
      <c r="VHL66" s="1"/>
      <c r="VHM66" s="1"/>
      <c r="VHN66" s="1"/>
      <c r="VHO66" s="1"/>
      <c r="VHP66" s="1"/>
      <c r="VHQ66" s="1"/>
      <c r="VHR66" s="1"/>
      <c r="VHS66" s="1"/>
      <c r="VHT66" s="1"/>
      <c r="VHU66" s="1"/>
      <c r="VHV66" s="1"/>
      <c r="VHW66" s="1"/>
      <c r="VHX66" s="1"/>
      <c r="VHY66" s="1"/>
      <c r="VHZ66" s="1"/>
      <c r="VIA66" s="1"/>
      <c r="VIB66" s="1"/>
      <c r="VIC66" s="1"/>
      <c r="VID66" s="1"/>
      <c r="VIE66" s="1"/>
      <c r="VIF66" s="1"/>
      <c r="VIG66" s="1"/>
      <c r="VIH66" s="1"/>
      <c r="VII66" s="1"/>
      <c r="VIJ66" s="1"/>
      <c r="VIK66" s="1"/>
      <c r="VIL66" s="1"/>
      <c r="VIM66" s="1"/>
      <c r="VIN66" s="1"/>
      <c r="VIO66" s="1"/>
      <c r="VIP66" s="1"/>
      <c r="VIQ66" s="1"/>
      <c r="VIR66" s="1"/>
      <c r="VIS66" s="1"/>
      <c r="VIT66" s="1"/>
      <c r="VIU66" s="1"/>
      <c r="VIV66" s="1"/>
      <c r="VIW66" s="1"/>
      <c r="VIX66" s="1"/>
      <c r="VIY66" s="1"/>
      <c r="VIZ66" s="1"/>
      <c r="VJA66" s="1"/>
      <c r="VJB66" s="1"/>
      <c r="VJC66" s="1"/>
      <c r="VJD66" s="1"/>
      <c r="VJE66" s="1"/>
      <c r="VJF66" s="1"/>
      <c r="VJG66" s="1"/>
      <c r="VJH66" s="1"/>
      <c r="VJI66" s="1"/>
      <c r="VJJ66" s="1"/>
      <c r="VJK66" s="1"/>
      <c r="VJL66" s="1"/>
      <c r="VJM66" s="1"/>
      <c r="VJN66" s="1"/>
      <c r="VJO66" s="1"/>
      <c r="VJP66" s="1"/>
      <c r="VJQ66" s="1"/>
      <c r="VJR66" s="1"/>
      <c r="VJS66" s="1"/>
      <c r="VJT66" s="1"/>
      <c r="VJU66" s="1"/>
      <c r="VJV66" s="1"/>
      <c r="VJW66" s="1"/>
      <c r="VJX66" s="1"/>
      <c r="VJY66" s="1"/>
      <c r="VJZ66" s="1"/>
      <c r="VKA66" s="1"/>
      <c r="VKB66" s="1"/>
      <c r="VKC66" s="1"/>
      <c r="VKD66" s="1"/>
      <c r="VKE66" s="1"/>
      <c r="VKF66" s="1"/>
      <c r="VKG66" s="1"/>
      <c r="VKH66" s="1"/>
      <c r="VKI66" s="1"/>
      <c r="VKJ66" s="1"/>
      <c r="VKK66" s="1"/>
      <c r="VKL66" s="1"/>
      <c r="VKM66" s="1"/>
      <c r="VKN66" s="1"/>
      <c r="VKO66" s="1"/>
      <c r="VKP66" s="1"/>
      <c r="VKQ66" s="1"/>
      <c r="VKR66" s="1"/>
      <c r="VKS66" s="1"/>
      <c r="VKT66" s="1"/>
      <c r="VKU66" s="1"/>
      <c r="VKV66" s="1"/>
      <c r="VKW66" s="1"/>
      <c r="VKX66" s="1"/>
      <c r="VKY66" s="1"/>
      <c r="VKZ66" s="1"/>
      <c r="VLA66" s="1"/>
      <c r="VLB66" s="1"/>
      <c r="VLC66" s="1"/>
      <c r="VLD66" s="1"/>
      <c r="VLE66" s="1"/>
      <c r="VLF66" s="1"/>
      <c r="VLG66" s="1"/>
      <c r="VLH66" s="1"/>
      <c r="VLI66" s="1"/>
      <c r="VLJ66" s="1"/>
      <c r="VLK66" s="1"/>
      <c r="VLL66" s="1"/>
      <c r="VLM66" s="1"/>
      <c r="VLN66" s="1"/>
      <c r="VLO66" s="1"/>
      <c r="VLP66" s="1"/>
      <c r="VLQ66" s="1"/>
      <c r="VLR66" s="1"/>
      <c r="VLS66" s="1"/>
      <c r="VLT66" s="1"/>
      <c r="VLU66" s="1"/>
      <c r="VLV66" s="1"/>
      <c r="VLW66" s="1"/>
      <c r="VLX66" s="1"/>
      <c r="VLY66" s="1"/>
      <c r="VLZ66" s="1"/>
      <c r="VMA66" s="1"/>
      <c r="VMB66" s="1"/>
      <c r="VMC66" s="1"/>
      <c r="VMD66" s="1"/>
      <c r="VME66" s="1"/>
      <c r="VMF66" s="1"/>
      <c r="VMG66" s="1"/>
      <c r="VMH66" s="1"/>
      <c r="VMI66" s="1"/>
      <c r="VMJ66" s="1"/>
      <c r="VMK66" s="1"/>
      <c r="VML66" s="1"/>
      <c r="VMM66" s="1"/>
      <c r="VMN66" s="1"/>
      <c r="VMO66" s="1"/>
      <c r="VMP66" s="1"/>
      <c r="VMQ66" s="1"/>
      <c r="VMR66" s="1"/>
      <c r="VMS66" s="1"/>
      <c r="VMT66" s="1"/>
      <c r="VMU66" s="1"/>
      <c r="VMV66" s="1"/>
      <c r="VMW66" s="1"/>
      <c r="VMX66" s="1"/>
      <c r="VMY66" s="1"/>
      <c r="VMZ66" s="1"/>
      <c r="VNA66" s="1"/>
      <c r="VNB66" s="1"/>
      <c r="VNC66" s="1"/>
      <c r="VND66" s="1"/>
      <c r="VNE66" s="1"/>
      <c r="VNF66" s="1"/>
      <c r="VNG66" s="1"/>
      <c r="VNH66" s="1"/>
      <c r="VNI66" s="1"/>
      <c r="VNJ66" s="1"/>
      <c r="VNK66" s="1"/>
      <c r="VNL66" s="1"/>
      <c r="VNM66" s="1"/>
      <c r="VNN66" s="1"/>
      <c r="VNO66" s="1"/>
      <c r="VNP66" s="1"/>
      <c r="VNQ66" s="1"/>
      <c r="VNR66" s="1"/>
      <c r="VNS66" s="1"/>
      <c r="VNT66" s="1"/>
      <c r="VNU66" s="1"/>
      <c r="VNV66" s="1"/>
      <c r="VNW66" s="1"/>
      <c r="VNX66" s="1"/>
      <c r="VNY66" s="1"/>
      <c r="VNZ66" s="1"/>
      <c r="VOA66" s="1"/>
      <c r="VOB66" s="1"/>
      <c r="VOC66" s="1"/>
      <c r="VOD66" s="1"/>
      <c r="VOE66" s="1"/>
      <c r="VOF66" s="1"/>
      <c r="VOG66" s="1"/>
      <c r="VOH66" s="1"/>
      <c r="VOI66" s="1"/>
      <c r="VOJ66" s="1"/>
      <c r="VOK66" s="1"/>
      <c r="VOL66" s="1"/>
      <c r="VOM66" s="1"/>
      <c r="VON66" s="1"/>
      <c r="VOO66" s="1"/>
      <c r="VOP66" s="1"/>
      <c r="VOQ66" s="1"/>
      <c r="VOR66" s="1"/>
      <c r="VOS66" s="1"/>
      <c r="VOT66" s="1"/>
      <c r="VOU66" s="1"/>
      <c r="VOV66" s="1"/>
      <c r="VOW66" s="1"/>
      <c r="VOX66" s="1"/>
      <c r="VOY66" s="1"/>
      <c r="VOZ66" s="1"/>
      <c r="VPA66" s="1"/>
      <c r="VPB66" s="1"/>
      <c r="VPC66" s="1"/>
      <c r="VPD66" s="1"/>
      <c r="VPE66" s="1"/>
      <c r="VPF66" s="1"/>
      <c r="VPG66" s="1"/>
      <c r="VPH66" s="1"/>
      <c r="VPI66" s="1"/>
      <c r="VPJ66" s="1"/>
      <c r="VPK66" s="1"/>
      <c r="VPL66" s="1"/>
      <c r="VPM66" s="1"/>
      <c r="VPN66" s="1"/>
      <c r="VPO66" s="1"/>
      <c r="VPP66" s="1"/>
      <c r="VPQ66" s="1"/>
      <c r="VPR66" s="1"/>
      <c r="VPS66" s="1"/>
      <c r="VPT66" s="1"/>
      <c r="VPU66" s="1"/>
      <c r="VPV66" s="1"/>
      <c r="VPW66" s="1"/>
      <c r="VPX66" s="1"/>
      <c r="VPY66" s="1"/>
      <c r="VPZ66" s="1"/>
      <c r="VQA66" s="1"/>
      <c r="VQB66" s="1"/>
      <c r="VQC66" s="1"/>
      <c r="VQD66" s="1"/>
      <c r="VQE66" s="1"/>
      <c r="VQF66" s="1"/>
      <c r="VQG66" s="1"/>
      <c r="VQH66" s="1"/>
      <c r="VQI66" s="1"/>
      <c r="VQJ66" s="1"/>
      <c r="VQK66" s="1"/>
      <c r="VQL66" s="1"/>
      <c r="VQM66" s="1"/>
      <c r="VQN66" s="1"/>
      <c r="VQO66" s="1"/>
      <c r="VQP66" s="1"/>
      <c r="VQQ66" s="1"/>
      <c r="VQR66" s="1"/>
      <c r="VQS66" s="1"/>
      <c r="VQT66" s="1"/>
      <c r="VQU66" s="1"/>
      <c r="VQV66" s="1"/>
      <c r="VQW66" s="1"/>
      <c r="VQX66" s="1"/>
      <c r="VQY66" s="1"/>
      <c r="VQZ66" s="1"/>
      <c r="VRA66" s="1"/>
      <c r="VRB66" s="1"/>
      <c r="VRC66" s="1"/>
      <c r="VRD66" s="1"/>
      <c r="VRE66" s="1"/>
      <c r="VRF66" s="1"/>
      <c r="VRG66" s="1"/>
      <c r="VRH66" s="1"/>
      <c r="VRI66" s="1"/>
      <c r="VRJ66" s="1"/>
      <c r="VRK66" s="1"/>
      <c r="VRL66" s="1"/>
      <c r="VRM66" s="1"/>
      <c r="VRN66" s="1"/>
      <c r="VRO66" s="1"/>
      <c r="VRP66" s="1"/>
      <c r="VRQ66" s="1"/>
      <c r="VRR66" s="1"/>
      <c r="VRS66" s="1"/>
      <c r="VRT66" s="1"/>
      <c r="VRU66" s="1"/>
      <c r="VRV66" s="1"/>
      <c r="VRW66" s="1"/>
      <c r="VRX66" s="1"/>
      <c r="VRY66" s="1"/>
      <c r="VRZ66" s="1"/>
      <c r="VSA66" s="1"/>
      <c r="VSB66" s="1"/>
      <c r="VSC66" s="1"/>
      <c r="VSD66" s="1"/>
      <c r="VSE66" s="1"/>
      <c r="VSF66" s="1"/>
      <c r="VSG66" s="1"/>
      <c r="VSH66" s="1"/>
      <c r="VSI66" s="1"/>
      <c r="VSJ66" s="1"/>
      <c r="VSK66" s="1"/>
      <c r="VSL66" s="1"/>
      <c r="VSM66" s="1"/>
      <c r="VSN66" s="1"/>
      <c r="VSO66" s="1"/>
      <c r="VSP66" s="1"/>
      <c r="VSQ66" s="1"/>
      <c r="VSR66" s="1"/>
      <c r="VSS66" s="1"/>
      <c r="VST66" s="1"/>
      <c r="VSU66" s="1"/>
      <c r="VSV66" s="1"/>
      <c r="VSW66" s="1"/>
      <c r="VSX66" s="1"/>
      <c r="VSY66" s="1"/>
      <c r="VSZ66" s="1"/>
      <c r="VTA66" s="1"/>
      <c r="VTB66" s="1"/>
      <c r="VTC66" s="1"/>
      <c r="VTD66" s="1"/>
      <c r="VTE66" s="1"/>
      <c r="VTF66" s="1"/>
      <c r="VTG66" s="1"/>
      <c r="VTH66" s="1"/>
      <c r="VTI66" s="1"/>
      <c r="VTJ66" s="1"/>
      <c r="VTK66" s="1"/>
      <c r="VTL66" s="1"/>
      <c r="VTM66" s="1"/>
      <c r="VTN66" s="1"/>
      <c r="VTO66" s="1"/>
      <c r="VTP66" s="1"/>
      <c r="VTQ66" s="1"/>
      <c r="VTR66" s="1"/>
      <c r="VTS66" s="1"/>
      <c r="VTT66" s="1"/>
      <c r="VTU66" s="1"/>
      <c r="VTV66" s="1"/>
      <c r="VTW66" s="1"/>
      <c r="VTX66" s="1"/>
      <c r="VTY66" s="1"/>
      <c r="VTZ66" s="1"/>
      <c r="VUA66" s="1"/>
      <c r="VUB66" s="1"/>
      <c r="VUC66" s="1"/>
      <c r="VUD66" s="1"/>
      <c r="VUE66" s="1"/>
      <c r="VUF66" s="1"/>
      <c r="VUG66" s="1"/>
      <c r="VUH66" s="1"/>
      <c r="VUI66" s="1"/>
      <c r="VUJ66" s="1"/>
      <c r="VUK66" s="1"/>
      <c r="VUL66" s="1"/>
      <c r="VUM66" s="1"/>
      <c r="VUN66" s="1"/>
      <c r="VUO66" s="1"/>
      <c r="VUP66" s="1"/>
      <c r="VUQ66" s="1"/>
      <c r="VUR66" s="1"/>
      <c r="VUS66" s="1"/>
      <c r="VUT66" s="1"/>
      <c r="VUU66" s="1"/>
      <c r="VUV66" s="1"/>
      <c r="VUW66" s="1"/>
      <c r="VUX66" s="1"/>
      <c r="VUY66" s="1"/>
      <c r="VUZ66" s="1"/>
      <c r="VVA66" s="1"/>
      <c r="VVB66" s="1"/>
      <c r="VVC66" s="1"/>
      <c r="VVD66" s="1"/>
      <c r="VVE66" s="1"/>
      <c r="VVF66" s="1"/>
      <c r="VVG66" s="1"/>
      <c r="VVH66" s="1"/>
      <c r="VVI66" s="1"/>
      <c r="VVJ66" s="1"/>
      <c r="VVK66" s="1"/>
      <c r="VVL66" s="1"/>
      <c r="VVM66" s="1"/>
      <c r="VVN66" s="1"/>
      <c r="VVO66" s="1"/>
      <c r="VVP66" s="1"/>
      <c r="VVQ66" s="1"/>
      <c r="VVR66" s="1"/>
      <c r="VVS66" s="1"/>
      <c r="VVT66" s="1"/>
      <c r="VVU66" s="1"/>
      <c r="VVV66" s="1"/>
      <c r="VVW66" s="1"/>
      <c r="VVX66" s="1"/>
      <c r="VVY66" s="1"/>
      <c r="VVZ66" s="1"/>
      <c r="VWA66" s="1"/>
      <c r="VWB66" s="1"/>
      <c r="VWC66" s="1"/>
      <c r="VWD66" s="1"/>
      <c r="VWE66" s="1"/>
      <c r="VWF66" s="1"/>
      <c r="VWG66" s="1"/>
      <c r="VWH66" s="1"/>
      <c r="VWI66" s="1"/>
      <c r="VWJ66" s="1"/>
      <c r="VWK66" s="1"/>
      <c r="VWL66" s="1"/>
      <c r="VWM66" s="1"/>
      <c r="VWN66" s="1"/>
      <c r="VWO66" s="1"/>
      <c r="VWP66" s="1"/>
      <c r="VWQ66" s="1"/>
      <c r="VWR66" s="1"/>
      <c r="VWS66" s="1"/>
      <c r="VWT66" s="1"/>
      <c r="VWU66" s="1"/>
      <c r="VWV66" s="1"/>
      <c r="VWW66" s="1"/>
      <c r="VWX66" s="1"/>
      <c r="VWY66" s="1"/>
      <c r="VWZ66" s="1"/>
      <c r="VXA66" s="1"/>
      <c r="VXB66" s="1"/>
      <c r="VXC66" s="1"/>
      <c r="VXD66" s="1"/>
      <c r="VXE66" s="1"/>
      <c r="VXF66" s="1"/>
      <c r="VXG66" s="1"/>
      <c r="VXH66" s="1"/>
      <c r="VXI66" s="1"/>
      <c r="VXJ66" s="1"/>
      <c r="VXK66" s="1"/>
      <c r="VXL66" s="1"/>
      <c r="VXM66" s="1"/>
      <c r="VXN66" s="1"/>
      <c r="VXO66" s="1"/>
      <c r="VXP66" s="1"/>
      <c r="VXQ66" s="1"/>
      <c r="VXR66" s="1"/>
      <c r="VXS66" s="1"/>
      <c r="VXT66" s="1"/>
      <c r="VXU66" s="1"/>
      <c r="VXV66" s="1"/>
      <c r="VXW66" s="1"/>
      <c r="VXX66" s="1"/>
      <c r="VXY66" s="1"/>
      <c r="VXZ66" s="1"/>
      <c r="VYA66" s="1"/>
      <c r="VYB66" s="1"/>
      <c r="VYC66" s="1"/>
      <c r="VYD66" s="1"/>
      <c r="VYE66" s="1"/>
      <c r="VYF66" s="1"/>
      <c r="VYG66" s="1"/>
      <c r="VYH66" s="1"/>
      <c r="VYI66" s="1"/>
      <c r="VYJ66" s="1"/>
      <c r="VYK66" s="1"/>
      <c r="VYL66" s="1"/>
      <c r="VYM66" s="1"/>
      <c r="VYN66" s="1"/>
      <c r="VYO66" s="1"/>
      <c r="VYP66" s="1"/>
      <c r="VYQ66" s="1"/>
      <c r="VYR66" s="1"/>
      <c r="VYS66" s="1"/>
      <c r="VYT66" s="1"/>
      <c r="VYU66" s="1"/>
      <c r="VYV66" s="1"/>
      <c r="VYW66" s="1"/>
      <c r="VYX66" s="1"/>
      <c r="VYY66" s="1"/>
      <c r="VYZ66" s="1"/>
      <c r="VZA66" s="1"/>
      <c r="VZB66" s="1"/>
      <c r="VZC66" s="1"/>
      <c r="VZD66" s="1"/>
      <c r="VZE66" s="1"/>
      <c r="VZF66" s="1"/>
      <c r="VZG66" s="1"/>
      <c r="VZH66" s="1"/>
      <c r="VZI66" s="1"/>
      <c r="VZJ66" s="1"/>
      <c r="VZK66" s="1"/>
      <c r="VZL66" s="1"/>
      <c r="VZM66" s="1"/>
      <c r="VZN66" s="1"/>
      <c r="VZO66" s="1"/>
      <c r="VZP66" s="1"/>
      <c r="VZQ66" s="1"/>
      <c r="VZR66" s="1"/>
      <c r="VZS66" s="1"/>
      <c r="VZT66" s="1"/>
      <c r="VZU66" s="1"/>
      <c r="VZV66" s="1"/>
      <c r="VZW66" s="1"/>
      <c r="VZX66" s="1"/>
      <c r="VZY66" s="1"/>
      <c r="VZZ66" s="1"/>
      <c r="WAA66" s="1"/>
      <c r="WAB66" s="1"/>
      <c r="WAC66" s="1"/>
      <c r="WAD66" s="1"/>
      <c r="WAE66" s="1"/>
      <c r="WAF66" s="1"/>
      <c r="WAG66" s="1"/>
      <c r="WAH66" s="1"/>
      <c r="WAI66" s="1"/>
      <c r="WAJ66" s="1"/>
      <c r="WAK66" s="1"/>
      <c r="WAL66" s="1"/>
      <c r="WAM66" s="1"/>
      <c r="WAN66" s="1"/>
      <c r="WAO66" s="1"/>
      <c r="WAP66" s="1"/>
      <c r="WAQ66" s="1"/>
      <c r="WAR66" s="1"/>
      <c r="WAS66" s="1"/>
      <c r="WAT66" s="1"/>
      <c r="WAU66" s="1"/>
      <c r="WAV66" s="1"/>
      <c r="WAW66" s="1"/>
      <c r="WAX66" s="1"/>
      <c r="WAY66" s="1"/>
      <c r="WAZ66" s="1"/>
      <c r="WBA66" s="1"/>
      <c r="WBB66" s="1"/>
      <c r="WBC66" s="1"/>
      <c r="WBD66" s="1"/>
      <c r="WBE66" s="1"/>
      <c r="WBF66" s="1"/>
      <c r="WBG66" s="1"/>
      <c r="WBH66" s="1"/>
      <c r="WBI66" s="1"/>
      <c r="WBJ66" s="1"/>
      <c r="WBK66" s="1"/>
      <c r="WBL66" s="1"/>
      <c r="WBM66" s="1"/>
      <c r="WBN66" s="1"/>
      <c r="WBO66" s="1"/>
      <c r="WBP66" s="1"/>
      <c r="WBQ66" s="1"/>
      <c r="WBR66" s="1"/>
      <c r="WBS66" s="1"/>
      <c r="WBT66" s="1"/>
      <c r="WBU66" s="1"/>
      <c r="WBV66" s="1"/>
      <c r="WBW66" s="1"/>
      <c r="WBX66" s="1"/>
      <c r="WBY66" s="1"/>
      <c r="WBZ66" s="1"/>
      <c r="WCA66" s="1"/>
      <c r="WCB66" s="1"/>
      <c r="WCC66" s="1"/>
      <c r="WCD66" s="1"/>
      <c r="WCE66" s="1"/>
      <c r="WCF66" s="1"/>
      <c r="WCG66" s="1"/>
      <c r="WCH66" s="1"/>
      <c r="WCI66" s="1"/>
      <c r="WCJ66" s="1"/>
      <c r="WCK66" s="1"/>
      <c r="WCL66" s="1"/>
      <c r="WCM66" s="1"/>
      <c r="WCN66" s="1"/>
      <c r="WCO66" s="1"/>
      <c r="WCP66" s="1"/>
      <c r="WCQ66" s="1"/>
      <c r="WCR66" s="1"/>
      <c r="WCS66" s="1"/>
      <c r="WCT66" s="1"/>
      <c r="WCU66" s="1"/>
      <c r="WCV66" s="1"/>
      <c r="WCW66" s="1"/>
      <c r="WCX66" s="1"/>
      <c r="WCY66" s="1"/>
      <c r="WCZ66" s="1"/>
      <c r="WDA66" s="1"/>
      <c r="WDB66" s="1"/>
      <c r="WDC66" s="1"/>
      <c r="WDD66" s="1"/>
      <c r="WDE66" s="1"/>
      <c r="WDF66" s="1"/>
      <c r="WDG66" s="1"/>
      <c r="WDH66" s="1"/>
      <c r="WDI66" s="1"/>
      <c r="WDJ66" s="1"/>
      <c r="WDK66" s="1"/>
      <c r="WDL66" s="1"/>
      <c r="WDM66" s="1"/>
      <c r="WDN66" s="1"/>
      <c r="WDO66" s="1"/>
      <c r="WDP66" s="1"/>
      <c r="WDQ66" s="1"/>
      <c r="WDR66" s="1"/>
      <c r="WDS66" s="1"/>
      <c r="WDT66" s="1"/>
      <c r="WDU66" s="1"/>
      <c r="WDV66" s="1"/>
      <c r="WDW66" s="1"/>
      <c r="WDX66" s="1"/>
      <c r="WDY66" s="1"/>
      <c r="WDZ66" s="1"/>
      <c r="WEA66" s="1"/>
      <c r="WEB66" s="1"/>
      <c r="WEC66" s="1"/>
      <c r="WED66" s="1"/>
      <c r="WEE66" s="1"/>
      <c r="WEF66" s="1"/>
      <c r="WEG66" s="1"/>
      <c r="WEH66" s="1"/>
      <c r="WEI66" s="1"/>
      <c r="WEJ66" s="1"/>
      <c r="WEK66" s="1"/>
      <c r="WEL66" s="1"/>
      <c r="WEM66" s="1"/>
      <c r="WEN66" s="1"/>
      <c r="WEO66" s="1"/>
      <c r="WEP66" s="1"/>
      <c r="WEQ66" s="1"/>
      <c r="WER66" s="1"/>
      <c r="WES66" s="1"/>
      <c r="WET66" s="1"/>
      <c r="WEU66" s="1"/>
      <c r="WEV66" s="1"/>
      <c r="WEW66" s="1"/>
      <c r="WEX66" s="1"/>
      <c r="WEY66" s="1"/>
      <c r="WEZ66" s="1"/>
      <c r="WFA66" s="1"/>
      <c r="WFB66" s="1"/>
      <c r="WFC66" s="1"/>
      <c r="WFD66" s="1"/>
      <c r="WFE66" s="1"/>
      <c r="WFF66" s="1"/>
      <c r="WFG66" s="1"/>
      <c r="WFH66" s="1"/>
      <c r="WFI66" s="1"/>
      <c r="WFJ66" s="1"/>
      <c r="WFK66" s="1"/>
      <c r="WFL66" s="1"/>
      <c r="WFM66" s="1"/>
      <c r="WFN66" s="1"/>
      <c r="WFO66" s="1"/>
      <c r="WFP66" s="1"/>
      <c r="WFQ66" s="1"/>
      <c r="WFR66" s="1"/>
      <c r="WFS66" s="1"/>
      <c r="WFT66" s="1"/>
      <c r="WFU66" s="1"/>
      <c r="WFV66" s="1"/>
      <c r="WFW66" s="1"/>
      <c r="WFX66" s="1"/>
      <c r="WFY66" s="1"/>
      <c r="WFZ66" s="1"/>
      <c r="WGA66" s="1"/>
      <c r="WGB66" s="1"/>
      <c r="WGC66" s="1"/>
      <c r="WGD66" s="1"/>
      <c r="WGE66" s="1"/>
      <c r="WGF66" s="1"/>
      <c r="WGG66" s="1"/>
      <c r="WGH66" s="1"/>
      <c r="WGI66" s="1"/>
      <c r="WGJ66" s="1"/>
      <c r="WGK66" s="1"/>
      <c r="WGL66" s="1"/>
      <c r="WGM66" s="1"/>
      <c r="WGN66" s="1"/>
      <c r="WGO66" s="1"/>
      <c r="WGP66" s="1"/>
      <c r="WGQ66" s="1"/>
      <c r="WGR66" s="1"/>
      <c r="WGS66" s="1"/>
      <c r="WGT66" s="1"/>
      <c r="WGU66" s="1"/>
      <c r="WGV66" s="1"/>
      <c r="WGW66" s="1"/>
      <c r="WGX66" s="1"/>
      <c r="WGY66" s="1"/>
      <c r="WGZ66" s="1"/>
      <c r="WHA66" s="1"/>
      <c r="WHB66" s="1"/>
      <c r="WHC66" s="1"/>
      <c r="WHD66" s="1"/>
      <c r="WHE66" s="1"/>
      <c r="WHF66" s="1"/>
      <c r="WHG66" s="1"/>
      <c r="WHH66" s="1"/>
      <c r="WHI66" s="1"/>
      <c r="WHJ66" s="1"/>
      <c r="WHK66" s="1"/>
      <c r="WHL66" s="1"/>
      <c r="WHM66" s="1"/>
      <c r="WHN66" s="1"/>
      <c r="WHO66" s="1"/>
      <c r="WHP66" s="1"/>
      <c r="WHQ66" s="1"/>
      <c r="WHR66" s="1"/>
      <c r="WHS66" s="1"/>
      <c r="WHT66" s="1"/>
      <c r="WHU66" s="1"/>
      <c r="WHV66" s="1"/>
      <c r="WHW66" s="1"/>
      <c r="WHX66" s="1"/>
      <c r="WHY66" s="1"/>
      <c r="WHZ66" s="1"/>
      <c r="WIA66" s="1"/>
      <c r="WIB66" s="1"/>
      <c r="WIC66" s="1"/>
      <c r="WID66" s="1"/>
      <c r="WIE66" s="1"/>
      <c r="WIF66" s="1"/>
      <c r="WIG66" s="1"/>
      <c r="WIH66" s="1"/>
      <c r="WII66" s="1"/>
      <c r="WIJ66" s="1"/>
      <c r="WIK66" s="1"/>
      <c r="WIL66" s="1"/>
      <c r="WIM66" s="1"/>
      <c r="WIN66" s="1"/>
      <c r="WIO66" s="1"/>
      <c r="WIP66" s="1"/>
      <c r="WIQ66" s="1"/>
      <c r="WIR66" s="1"/>
      <c r="WIS66" s="1"/>
      <c r="WIT66" s="1"/>
      <c r="WIU66" s="1"/>
      <c r="WIV66" s="1"/>
      <c r="WIW66" s="1"/>
      <c r="WIX66" s="1"/>
      <c r="WIY66" s="1"/>
      <c r="WIZ66" s="1"/>
      <c r="WJA66" s="1"/>
      <c r="WJB66" s="1"/>
      <c r="WJC66" s="1"/>
      <c r="WJD66" s="1"/>
      <c r="WJE66" s="1"/>
      <c r="WJF66" s="1"/>
      <c r="WJG66" s="1"/>
      <c r="WJH66" s="1"/>
      <c r="WJI66" s="1"/>
      <c r="WJJ66" s="1"/>
      <c r="WJK66" s="1"/>
      <c r="WJL66" s="1"/>
      <c r="WJM66" s="1"/>
      <c r="WJN66" s="1"/>
      <c r="WJO66" s="1"/>
      <c r="WJP66" s="1"/>
      <c r="WJQ66" s="1"/>
      <c r="WJR66" s="1"/>
      <c r="WJS66" s="1"/>
      <c r="WJT66" s="1"/>
      <c r="WJU66" s="1"/>
      <c r="WJV66" s="1"/>
      <c r="WJW66" s="1"/>
      <c r="WJX66" s="1"/>
      <c r="WJY66" s="1"/>
      <c r="WJZ66" s="1"/>
      <c r="WKA66" s="1"/>
      <c r="WKB66" s="1"/>
      <c r="WKC66" s="1"/>
      <c r="WKD66" s="1"/>
      <c r="WKE66" s="1"/>
      <c r="WKF66" s="1"/>
      <c r="WKG66" s="1"/>
      <c r="WKH66" s="1"/>
      <c r="WKI66" s="1"/>
      <c r="WKJ66" s="1"/>
      <c r="WKK66" s="1"/>
      <c r="WKL66" s="1"/>
      <c r="WKM66" s="1"/>
      <c r="WKN66" s="1"/>
      <c r="WKO66" s="1"/>
      <c r="WKP66" s="1"/>
      <c r="WKQ66" s="1"/>
      <c r="WKR66" s="1"/>
      <c r="WKS66" s="1"/>
      <c r="WKT66" s="1"/>
      <c r="WKU66" s="1"/>
      <c r="WKV66" s="1"/>
      <c r="WKW66" s="1"/>
      <c r="WKX66" s="1"/>
      <c r="WKY66" s="1"/>
      <c r="WKZ66" s="1"/>
      <c r="WLA66" s="1"/>
      <c r="WLB66" s="1"/>
      <c r="WLC66" s="1"/>
      <c r="WLD66" s="1"/>
      <c r="WLE66" s="1"/>
      <c r="WLF66" s="1"/>
      <c r="WLG66" s="1"/>
      <c r="WLH66" s="1"/>
      <c r="WLI66" s="1"/>
      <c r="WLJ66" s="1"/>
      <c r="WLK66" s="1"/>
      <c r="WLL66" s="1"/>
      <c r="WLM66" s="1"/>
      <c r="WLN66" s="1"/>
      <c r="WLO66" s="1"/>
      <c r="WLP66" s="1"/>
      <c r="WLQ66" s="1"/>
      <c r="WLR66" s="1"/>
      <c r="WLS66" s="1"/>
      <c r="WLT66" s="1"/>
      <c r="WLU66" s="1"/>
      <c r="WLV66" s="1"/>
      <c r="WLW66" s="1"/>
      <c r="WLX66" s="1"/>
      <c r="WLY66" s="1"/>
      <c r="WLZ66" s="1"/>
      <c r="WMA66" s="1"/>
      <c r="WMB66" s="1"/>
      <c r="WMC66" s="1"/>
      <c r="WMD66" s="1"/>
      <c r="WME66" s="1"/>
      <c r="WMF66" s="1"/>
      <c r="WMG66" s="1"/>
      <c r="WMH66" s="1"/>
      <c r="WMI66" s="1"/>
      <c r="WMJ66" s="1"/>
      <c r="WMK66" s="1"/>
      <c r="WML66" s="1"/>
      <c r="WMM66" s="1"/>
      <c r="WMN66" s="1"/>
      <c r="WMO66" s="1"/>
      <c r="WMP66" s="1"/>
      <c r="WMQ66" s="1"/>
      <c r="WMR66" s="1"/>
      <c r="WMS66" s="1"/>
      <c r="WMT66" s="1"/>
      <c r="WMU66" s="1"/>
      <c r="WMV66" s="1"/>
      <c r="WMW66" s="1"/>
      <c r="WMX66" s="1"/>
      <c r="WMY66" s="1"/>
      <c r="WMZ66" s="1"/>
      <c r="WNA66" s="1"/>
      <c r="WNB66" s="1"/>
      <c r="WNC66" s="1"/>
      <c r="WND66" s="1"/>
      <c r="WNE66" s="1"/>
      <c r="WNF66" s="1"/>
      <c r="WNG66" s="1"/>
      <c r="WNH66" s="1"/>
      <c r="WNI66" s="1"/>
      <c r="WNJ66" s="1"/>
      <c r="WNK66" s="1"/>
      <c r="WNL66" s="1"/>
      <c r="WNM66" s="1"/>
      <c r="WNN66" s="1"/>
      <c r="WNO66" s="1"/>
      <c r="WNP66" s="1"/>
      <c r="WNQ66" s="1"/>
      <c r="WNR66" s="1"/>
      <c r="WNS66" s="1"/>
      <c r="WNT66" s="1"/>
      <c r="WNU66" s="1"/>
      <c r="WNV66" s="1"/>
      <c r="WNW66" s="1"/>
      <c r="WNX66" s="1"/>
      <c r="WNY66" s="1"/>
      <c r="WNZ66" s="1"/>
      <c r="WOA66" s="1"/>
      <c r="WOB66" s="1"/>
      <c r="WOC66" s="1"/>
      <c r="WOD66" s="1"/>
      <c r="WOE66" s="1"/>
      <c r="WOF66" s="1"/>
      <c r="WOG66" s="1"/>
      <c r="WOH66" s="1"/>
      <c r="WOI66" s="1"/>
      <c r="WOJ66" s="1"/>
      <c r="WOK66" s="1"/>
      <c r="WOL66" s="1"/>
      <c r="WOM66" s="1"/>
      <c r="WON66" s="1"/>
      <c r="WOO66" s="1"/>
      <c r="WOP66" s="1"/>
      <c r="WOQ66" s="1"/>
      <c r="WOR66" s="1"/>
      <c r="WOS66" s="1"/>
      <c r="WOT66" s="1"/>
      <c r="WOU66" s="1"/>
      <c r="WOV66" s="1"/>
      <c r="WOW66" s="1"/>
      <c r="WOX66" s="1"/>
      <c r="WOY66" s="1"/>
      <c r="WOZ66" s="1"/>
      <c r="WPA66" s="1"/>
      <c r="WPB66" s="1"/>
      <c r="WPC66" s="1"/>
      <c r="WPD66" s="1"/>
      <c r="WPE66" s="1"/>
      <c r="WPF66" s="1"/>
      <c r="WPG66" s="1"/>
      <c r="WPH66" s="1"/>
      <c r="WPI66" s="1"/>
      <c r="WPJ66" s="1"/>
      <c r="WPK66" s="1"/>
      <c r="WPL66" s="1"/>
      <c r="WPM66" s="1"/>
      <c r="WPN66" s="1"/>
      <c r="WPO66" s="1"/>
      <c r="WPP66" s="1"/>
      <c r="WPQ66" s="1"/>
      <c r="WPR66" s="1"/>
      <c r="WPS66" s="1"/>
      <c r="WPT66" s="1"/>
      <c r="WPU66" s="1"/>
      <c r="WPV66" s="1"/>
      <c r="WPW66" s="1"/>
      <c r="WPX66" s="1"/>
      <c r="WPY66" s="1"/>
      <c r="WPZ66" s="1"/>
      <c r="WQA66" s="1"/>
      <c r="WQB66" s="1"/>
      <c r="WQC66" s="1"/>
      <c r="WQD66" s="1"/>
      <c r="WQE66" s="1"/>
      <c r="WQF66" s="1"/>
      <c r="WQG66" s="1"/>
      <c r="WQH66" s="1"/>
      <c r="WQI66" s="1"/>
      <c r="WQJ66" s="1"/>
      <c r="WQK66" s="1"/>
      <c r="WQL66" s="1"/>
      <c r="WQM66" s="1"/>
      <c r="WQN66" s="1"/>
      <c r="WQO66" s="1"/>
      <c r="WQP66" s="1"/>
      <c r="WQQ66" s="1"/>
      <c r="WQR66" s="1"/>
      <c r="WQS66" s="1"/>
      <c r="WQT66" s="1"/>
      <c r="WQU66" s="1"/>
      <c r="WQV66" s="1"/>
      <c r="WQW66" s="1"/>
      <c r="WQX66" s="1"/>
      <c r="WQY66" s="1"/>
      <c r="WQZ66" s="1"/>
      <c r="WRA66" s="1"/>
      <c r="WRB66" s="1"/>
      <c r="WRC66" s="1"/>
      <c r="WRD66" s="1"/>
      <c r="WRE66" s="1"/>
      <c r="WRF66" s="1"/>
      <c r="WRG66" s="1"/>
      <c r="WRH66" s="1"/>
      <c r="WRI66" s="1"/>
      <c r="WRJ66" s="1"/>
      <c r="WRK66" s="1"/>
      <c r="WRL66" s="1"/>
      <c r="WRM66" s="1"/>
      <c r="WRN66" s="1"/>
      <c r="WRO66" s="1"/>
      <c r="WRP66" s="1"/>
      <c r="WRQ66" s="1"/>
      <c r="WRR66" s="1"/>
      <c r="WRS66" s="1"/>
      <c r="WRT66" s="1"/>
      <c r="WRU66" s="1"/>
      <c r="WRV66" s="1"/>
      <c r="WRW66" s="1"/>
      <c r="WRX66" s="1"/>
      <c r="WRY66" s="1"/>
      <c r="WRZ66" s="1"/>
      <c r="WSA66" s="1"/>
      <c r="WSB66" s="1"/>
      <c r="WSC66" s="1"/>
      <c r="WSD66" s="1"/>
      <c r="WSE66" s="1"/>
      <c r="WSF66" s="1"/>
      <c r="WSG66" s="1"/>
      <c r="WSH66" s="1"/>
      <c r="WSI66" s="1"/>
      <c r="WSJ66" s="1"/>
      <c r="WSK66" s="1"/>
      <c r="WSL66" s="1"/>
      <c r="WSM66" s="1"/>
      <c r="WSN66" s="1"/>
      <c r="WSO66" s="1"/>
      <c r="WSP66" s="1"/>
      <c r="WSQ66" s="1"/>
      <c r="WSR66" s="1"/>
      <c r="WSS66" s="1"/>
      <c r="WST66" s="1"/>
      <c r="WSU66" s="1"/>
      <c r="WSV66" s="1"/>
      <c r="WSW66" s="1"/>
      <c r="WSX66" s="1"/>
      <c r="WSY66" s="1"/>
      <c r="WSZ66" s="1"/>
      <c r="WTA66" s="1"/>
      <c r="WTB66" s="1"/>
      <c r="WTC66" s="1"/>
      <c r="WTD66" s="1"/>
      <c r="WTE66" s="1"/>
      <c r="WTF66" s="1"/>
      <c r="WTG66" s="1"/>
      <c r="WTH66" s="1"/>
      <c r="WTI66" s="1"/>
      <c r="WTJ66" s="1"/>
      <c r="WTK66" s="1"/>
      <c r="WTL66" s="1"/>
      <c r="WTM66" s="1"/>
      <c r="WTN66" s="1"/>
      <c r="WTO66" s="1"/>
      <c r="WTP66" s="1"/>
      <c r="WTQ66" s="1"/>
      <c r="WTR66" s="1"/>
      <c r="WTS66" s="1"/>
      <c r="WTT66" s="1"/>
      <c r="WTU66" s="1"/>
      <c r="WTV66" s="1"/>
      <c r="WTW66" s="1"/>
      <c r="WTX66" s="1"/>
      <c r="WTY66" s="1"/>
      <c r="WTZ66" s="1"/>
      <c r="WUA66" s="1"/>
      <c r="WUB66" s="1"/>
      <c r="WUC66" s="1"/>
      <c r="WUD66" s="1"/>
      <c r="WUE66" s="1"/>
      <c r="WUF66" s="1"/>
      <c r="WUG66" s="1"/>
      <c r="WUH66" s="1"/>
      <c r="WUI66" s="1"/>
      <c r="WUJ66" s="1"/>
      <c r="WUK66" s="1"/>
      <c r="WUL66" s="1"/>
      <c r="WUM66" s="1"/>
      <c r="WUN66" s="1"/>
      <c r="WUO66" s="1"/>
      <c r="WUP66" s="1"/>
      <c r="WUQ66" s="1"/>
      <c r="WUR66" s="1"/>
      <c r="WUS66" s="1"/>
      <c r="WUT66" s="1"/>
      <c r="WUU66" s="1"/>
      <c r="WUV66" s="1"/>
      <c r="WUW66" s="1"/>
      <c r="WUX66" s="1"/>
      <c r="WUY66" s="1"/>
      <c r="WUZ66" s="1"/>
      <c r="WVA66" s="1"/>
      <c r="WVB66" s="1"/>
      <c r="WVC66" s="1"/>
      <c r="WVD66" s="1"/>
      <c r="WVE66" s="1"/>
      <c r="WVF66" s="1"/>
      <c r="WVG66" s="1"/>
      <c r="WVH66" s="1"/>
      <c r="WVI66" s="1"/>
      <c r="WVJ66" s="1"/>
      <c r="WVK66" s="1"/>
      <c r="WVL66" s="1"/>
      <c r="WVM66" s="1"/>
      <c r="WVN66" s="1"/>
      <c r="WVO66" s="1"/>
      <c r="WVP66" s="1"/>
      <c r="WVQ66" s="1"/>
      <c r="WVR66" s="1"/>
      <c r="WVS66" s="1"/>
      <c r="WVT66" s="1"/>
      <c r="WVU66" s="1"/>
      <c r="WVV66" s="1"/>
      <c r="WVW66" s="1"/>
      <c r="WVX66" s="1"/>
      <c r="WVY66" s="1"/>
      <c r="WVZ66" s="1"/>
      <c r="WWA66" s="1"/>
      <c r="WWB66" s="1"/>
      <c r="WWC66" s="1"/>
      <c r="WWD66" s="1"/>
      <c r="WWE66" s="1"/>
      <c r="WWF66" s="1"/>
      <c r="WWG66" s="1"/>
      <c r="WWH66" s="1"/>
      <c r="WWI66" s="1"/>
      <c r="WWJ66" s="1"/>
      <c r="WWK66" s="1"/>
      <c r="WWL66" s="1"/>
      <c r="WWM66" s="1"/>
      <c r="WWN66" s="1"/>
      <c r="WWO66" s="1"/>
      <c r="WWP66" s="1"/>
      <c r="WWQ66" s="1"/>
      <c r="WWR66" s="1"/>
      <c r="WWS66" s="1"/>
      <c r="WWT66" s="1"/>
      <c r="WWU66" s="1"/>
      <c r="WWV66" s="1"/>
      <c r="WWW66" s="1"/>
      <c r="WWX66" s="1"/>
      <c r="WWY66" s="1"/>
      <c r="WWZ66" s="1"/>
      <c r="WXA66" s="1"/>
      <c r="WXB66" s="1"/>
      <c r="WXC66" s="1"/>
      <c r="WXD66" s="1"/>
      <c r="WXE66" s="1"/>
      <c r="WXF66" s="1"/>
      <c r="WXG66" s="1"/>
      <c r="WXH66" s="1"/>
      <c r="WXI66" s="1"/>
      <c r="WXJ66" s="1"/>
      <c r="WXK66" s="1"/>
      <c r="WXL66" s="1"/>
      <c r="WXM66" s="1"/>
      <c r="WXN66" s="1"/>
      <c r="WXO66" s="1"/>
      <c r="WXP66" s="1"/>
      <c r="WXQ66" s="1"/>
      <c r="WXR66" s="1"/>
      <c r="WXS66" s="1"/>
      <c r="WXT66" s="1"/>
      <c r="WXU66" s="1"/>
      <c r="WXV66" s="1"/>
      <c r="WXW66" s="1"/>
      <c r="WXX66" s="1"/>
      <c r="WXY66" s="1"/>
      <c r="WXZ66" s="1"/>
      <c r="WYA66" s="1"/>
      <c r="WYB66" s="1"/>
      <c r="WYC66" s="1"/>
      <c r="WYD66" s="1"/>
      <c r="WYE66" s="1"/>
      <c r="WYF66" s="1"/>
      <c r="WYG66" s="1"/>
      <c r="WYH66" s="1"/>
      <c r="WYI66" s="1"/>
      <c r="WYJ66" s="1"/>
      <c r="WYK66" s="1"/>
      <c r="WYL66" s="1"/>
      <c r="WYM66" s="1"/>
      <c r="WYN66" s="1"/>
      <c r="WYO66" s="1"/>
      <c r="WYP66" s="1"/>
      <c r="WYQ66" s="1"/>
      <c r="WYR66" s="1"/>
      <c r="WYS66" s="1"/>
      <c r="WYT66" s="1"/>
      <c r="WYU66" s="1"/>
      <c r="WYV66" s="1"/>
      <c r="WYW66" s="1"/>
      <c r="WYX66" s="1"/>
      <c r="WYY66" s="1"/>
      <c r="WYZ66" s="1"/>
      <c r="WZA66" s="1"/>
      <c r="WZB66" s="1"/>
      <c r="WZC66" s="1"/>
      <c r="WZD66" s="1"/>
      <c r="WZE66" s="1"/>
      <c r="WZF66" s="1"/>
      <c r="WZG66" s="1"/>
      <c r="WZH66" s="1"/>
      <c r="WZI66" s="1"/>
      <c r="WZJ66" s="1"/>
      <c r="WZK66" s="1"/>
      <c r="WZL66" s="1"/>
      <c r="WZM66" s="1"/>
      <c r="WZN66" s="1"/>
      <c r="WZO66" s="1"/>
      <c r="WZP66" s="1"/>
      <c r="WZQ66" s="1"/>
      <c r="WZR66" s="1"/>
      <c r="WZS66" s="1"/>
      <c r="WZT66" s="1"/>
      <c r="WZU66" s="1"/>
      <c r="WZV66" s="1"/>
      <c r="WZW66" s="1"/>
      <c r="WZX66" s="1"/>
      <c r="WZY66" s="1"/>
      <c r="WZZ66" s="1"/>
      <c r="XAA66" s="1"/>
      <c r="XAB66" s="1"/>
      <c r="XAC66" s="1"/>
      <c r="XAD66" s="1"/>
      <c r="XAE66" s="1"/>
      <c r="XAF66" s="1"/>
      <c r="XAG66" s="1"/>
      <c r="XAH66" s="1"/>
      <c r="XAI66" s="1"/>
      <c r="XAJ66" s="1"/>
      <c r="XAK66" s="1"/>
      <c r="XAL66" s="1"/>
      <c r="XAM66" s="1"/>
      <c r="XAN66" s="1"/>
      <c r="XAO66" s="1"/>
      <c r="XAP66" s="1"/>
      <c r="XAQ66" s="1"/>
      <c r="XAR66" s="1"/>
      <c r="XAS66" s="1"/>
      <c r="XAT66" s="1"/>
      <c r="XAU66" s="1"/>
      <c r="XAV66" s="1"/>
      <c r="XAW66" s="1"/>
      <c r="XAX66" s="1"/>
      <c r="XAY66" s="1"/>
      <c r="XAZ66" s="1"/>
      <c r="XBA66" s="1"/>
      <c r="XBB66" s="1"/>
      <c r="XBC66" s="1"/>
      <c r="XBD66" s="1"/>
      <c r="XBE66" s="1"/>
      <c r="XBF66" s="1"/>
      <c r="XBG66" s="1"/>
      <c r="XBH66" s="1"/>
      <c r="XBI66" s="1"/>
      <c r="XBJ66" s="1"/>
      <c r="XBK66" s="1"/>
      <c r="XBL66" s="1"/>
      <c r="XBM66" s="1"/>
      <c r="XBN66" s="1"/>
      <c r="XBO66" s="1"/>
      <c r="XBP66" s="1"/>
      <c r="XBQ66" s="1"/>
      <c r="XBR66" s="1"/>
      <c r="XBS66" s="1"/>
      <c r="XBT66" s="1"/>
      <c r="XBU66" s="1"/>
      <c r="XBV66" s="1"/>
      <c r="XBW66" s="1"/>
      <c r="XBX66" s="1"/>
      <c r="XBY66" s="1"/>
      <c r="XBZ66" s="1"/>
      <c r="XCA66" s="1"/>
      <c r="XCB66" s="1"/>
      <c r="XCC66" s="1"/>
      <c r="XCD66" s="1"/>
      <c r="XCE66" s="1"/>
      <c r="XCF66" s="1"/>
      <c r="XCG66" s="1"/>
      <c r="XCH66" s="1"/>
      <c r="XCI66" s="1"/>
      <c r="XCJ66" s="1"/>
      <c r="XCK66" s="1"/>
      <c r="XCL66" s="1"/>
      <c r="XCM66" s="1"/>
      <c r="XCN66" s="1"/>
      <c r="XCO66" s="1"/>
      <c r="XCP66" s="1"/>
      <c r="XCQ66" s="1"/>
      <c r="XCR66" s="1"/>
      <c r="XCS66" s="1"/>
      <c r="XCT66" s="1"/>
      <c r="XCU66" s="1"/>
      <c r="XCV66" s="1"/>
      <c r="XCW66" s="1"/>
      <c r="XCX66" s="1"/>
      <c r="XCY66" s="1"/>
      <c r="XCZ66" s="1"/>
      <c r="XDA66" s="1"/>
      <c r="XDB66" s="1"/>
      <c r="XDC66" s="1"/>
      <c r="XDD66" s="1"/>
      <c r="XDE66" s="1"/>
      <c r="XDF66" s="1"/>
      <c r="XDG66" s="1"/>
      <c r="XDH66" s="1"/>
      <c r="XDI66" s="1"/>
      <c r="XDJ66" s="1"/>
      <c r="XDK66" s="1"/>
      <c r="XDL66" s="1"/>
      <c r="XDM66" s="1"/>
      <c r="XDN66" s="1"/>
      <c r="XDO66" s="1"/>
      <c r="XDP66" s="1"/>
      <c r="XDQ66" s="1"/>
      <c r="XDR66" s="1"/>
      <c r="XDS66" s="1"/>
      <c r="XDT66" s="1"/>
      <c r="XDU66" s="1"/>
      <c r="XDV66" s="1"/>
      <c r="XDW66" s="1"/>
      <c r="XDX66" s="1"/>
      <c r="XDY66" s="1"/>
      <c r="XDZ66" s="1"/>
      <c r="XEA66" s="1"/>
      <c r="XEB66" s="1"/>
      <c r="XEC66" s="1"/>
      <c r="XED66" s="1"/>
      <c r="XEE66" s="1"/>
      <c r="XEF66" s="1"/>
      <c r="XEG66" s="1"/>
      <c r="XEH66" s="1"/>
      <c r="XEI66" s="1"/>
      <c r="XEJ66" s="1"/>
      <c r="XEK66" s="1"/>
      <c r="XEL66" s="1"/>
      <c r="XEM66" s="1"/>
      <c r="XEN66" s="1"/>
      <c r="XEO66" s="1"/>
      <c r="XEP66" s="1"/>
      <c r="XEQ66" s="1"/>
      <c r="XER66" s="1"/>
      <c r="XES66" s="1"/>
      <c r="XET66" s="1"/>
      <c r="XEU66" s="1"/>
      <c r="XEV66" s="1"/>
      <c r="XEW66" s="1"/>
      <c r="XEX66" s="1"/>
      <c r="XEY66" s="1"/>
      <c r="XEZ66" s="1"/>
      <c r="XFA66" s="1"/>
      <c r="XFB66" s="1"/>
      <c r="XFC66" s="1"/>
    </row>
    <row r="67" spans="1:16384" s="161" customFormat="1" ht="73.5" customHeight="1" x14ac:dyDescent="0.5">
      <c r="A67" s="231" t="s">
        <v>497</v>
      </c>
      <c r="B67" s="124" t="s">
        <v>498</v>
      </c>
      <c r="C67" s="2"/>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c r="IY67" s="1"/>
      <c r="IZ67" s="1"/>
      <c r="JA67" s="1"/>
      <c r="JB67" s="1"/>
      <c r="JC67" s="1"/>
      <c r="JD67" s="1"/>
      <c r="JE67" s="1"/>
      <c r="JF67" s="1"/>
      <c r="JG67" s="1"/>
      <c r="JH67" s="1"/>
      <c r="JI67" s="1"/>
      <c r="JJ67" s="1"/>
      <c r="JK67" s="1"/>
      <c r="JL67" s="1"/>
      <c r="JM67" s="1"/>
      <c r="JN67" s="1"/>
      <c r="JO67" s="1"/>
      <c r="JP67" s="1"/>
      <c r="JQ67" s="1"/>
      <c r="JR67" s="1"/>
      <c r="JS67" s="1"/>
      <c r="JT67" s="1"/>
      <c r="JU67" s="1"/>
      <c r="JV67" s="1"/>
      <c r="JW67" s="1"/>
      <c r="JX67" s="1"/>
      <c r="JY67" s="1"/>
      <c r="JZ67" s="1"/>
      <c r="KA67" s="1"/>
      <c r="KB67" s="1"/>
      <c r="KC67" s="1"/>
      <c r="KD67" s="1"/>
      <c r="KE67" s="1"/>
      <c r="KF67" s="1"/>
      <c r="KG67" s="1"/>
      <c r="KH67" s="1"/>
      <c r="KI67" s="1"/>
      <c r="KJ67" s="1"/>
      <c r="KK67" s="1"/>
      <c r="KL67" s="1"/>
      <c r="KM67" s="1"/>
      <c r="KN67" s="1"/>
      <c r="KO67" s="1"/>
      <c r="KP67" s="1"/>
      <c r="KQ67" s="1"/>
      <c r="KR67" s="1"/>
      <c r="KS67" s="1"/>
      <c r="KT67" s="1"/>
      <c r="KU67" s="1"/>
      <c r="KV67" s="1"/>
      <c r="KW67" s="1"/>
      <c r="KX67" s="1"/>
      <c r="KY67" s="1"/>
      <c r="KZ67" s="1"/>
      <c r="LA67" s="1"/>
      <c r="LB67" s="1"/>
      <c r="LC67" s="1"/>
      <c r="LD67" s="1"/>
      <c r="LE67" s="1"/>
      <c r="LF67" s="1"/>
      <c r="LG67" s="1"/>
      <c r="LH67" s="1"/>
      <c r="LI67" s="1"/>
      <c r="LJ67" s="1"/>
      <c r="LK67" s="1"/>
      <c r="LL67" s="1"/>
      <c r="LM67" s="1"/>
      <c r="LN67" s="1"/>
      <c r="LO67" s="1"/>
      <c r="LP67" s="1"/>
      <c r="LQ67" s="1"/>
      <c r="LR67" s="1"/>
      <c r="LS67" s="1"/>
      <c r="LT67" s="1"/>
      <c r="LU67" s="1"/>
      <c r="LV67" s="1"/>
      <c r="LW67" s="1"/>
      <c r="LX67" s="1"/>
      <c r="LY67" s="1"/>
      <c r="LZ67" s="1"/>
      <c r="MA67" s="1"/>
      <c r="MB67" s="1"/>
      <c r="MC67" s="1"/>
      <c r="MD67" s="1"/>
      <c r="ME67" s="1"/>
      <c r="MF67" s="1"/>
      <c r="MG67" s="1"/>
      <c r="MH67" s="1"/>
      <c r="MI67" s="1"/>
      <c r="MJ67" s="1"/>
      <c r="MK67" s="1"/>
      <c r="ML67" s="1"/>
      <c r="MM67" s="1"/>
      <c r="MN67" s="1"/>
      <c r="MO67" s="1"/>
      <c r="MP67" s="1"/>
      <c r="MQ67" s="1"/>
      <c r="MR67" s="1"/>
      <c r="MS67" s="1"/>
      <c r="MT67" s="1"/>
      <c r="MU67" s="1"/>
      <c r="MV67" s="1"/>
      <c r="MW67" s="1"/>
      <c r="MX67" s="1"/>
      <c r="MY67" s="1"/>
      <c r="MZ67" s="1"/>
      <c r="NA67" s="1"/>
      <c r="NB67" s="1"/>
      <c r="NC67" s="1"/>
      <c r="ND67" s="1"/>
      <c r="NE67" s="1"/>
      <c r="NF67" s="1"/>
      <c r="NG67" s="1"/>
      <c r="NH67" s="1"/>
      <c r="NI67" s="1"/>
      <c r="NJ67" s="1"/>
      <c r="NK67" s="1"/>
      <c r="NL67" s="1"/>
      <c r="NM67" s="1"/>
      <c r="NN67" s="1"/>
      <c r="NO67" s="1"/>
      <c r="NP67" s="1"/>
      <c r="NQ67" s="1"/>
      <c r="NR67" s="1"/>
      <c r="NS67" s="1"/>
      <c r="NT67" s="1"/>
      <c r="NU67" s="1"/>
      <c r="NV67" s="1"/>
      <c r="NW67" s="1"/>
      <c r="NX67" s="1"/>
      <c r="NY67" s="1"/>
      <c r="NZ67" s="1"/>
      <c r="OA67" s="1"/>
      <c r="OB67" s="1"/>
      <c r="OC67" s="1"/>
      <c r="OD67" s="1"/>
      <c r="OE67" s="1"/>
      <c r="OF67" s="1"/>
      <c r="OG67" s="1"/>
      <c r="OH67" s="1"/>
      <c r="OI67" s="1"/>
      <c r="OJ67" s="1"/>
      <c r="OK67" s="1"/>
      <c r="OL67" s="1"/>
      <c r="OM67" s="1"/>
      <c r="ON67" s="1"/>
      <c r="OO67" s="1"/>
      <c r="OP67" s="1"/>
      <c r="OQ67" s="1"/>
      <c r="OR67" s="1"/>
      <c r="OS67" s="1"/>
      <c r="OT67" s="1"/>
      <c r="OU67" s="1"/>
      <c r="OV67" s="1"/>
      <c r="OW67" s="1"/>
      <c r="OX67" s="1"/>
      <c r="OY67" s="1"/>
      <c r="OZ67" s="1"/>
      <c r="PA67" s="1"/>
      <c r="PB67" s="1"/>
      <c r="PC67" s="1"/>
      <c r="PD67" s="1"/>
      <c r="PE67" s="1"/>
      <c r="PF67" s="1"/>
      <c r="PG67" s="1"/>
      <c r="PH67" s="1"/>
      <c r="PI67" s="1"/>
      <c r="PJ67" s="1"/>
      <c r="PK67" s="1"/>
      <c r="PL67" s="1"/>
      <c r="PM67" s="1"/>
      <c r="PN67" s="1"/>
      <c r="PO67" s="1"/>
      <c r="PP67" s="1"/>
      <c r="PQ67" s="1"/>
      <c r="PR67" s="1"/>
      <c r="PS67" s="1"/>
      <c r="PT67" s="1"/>
      <c r="PU67" s="1"/>
      <c r="PV67" s="1"/>
      <c r="PW67" s="1"/>
      <c r="PX67" s="1"/>
      <c r="PY67" s="1"/>
      <c r="PZ67" s="1"/>
      <c r="QA67" s="1"/>
      <c r="QB67" s="1"/>
      <c r="QC67" s="1"/>
      <c r="QD67" s="1"/>
      <c r="QE67" s="1"/>
      <c r="QF67" s="1"/>
      <c r="QG67" s="1"/>
      <c r="QH67" s="1"/>
      <c r="QI67" s="1"/>
      <c r="QJ67" s="1"/>
      <c r="QK67" s="1"/>
      <c r="QL67" s="1"/>
      <c r="QM67" s="1"/>
      <c r="QN67" s="1"/>
      <c r="QO67" s="1"/>
      <c r="QP67" s="1"/>
      <c r="QQ67" s="1"/>
      <c r="QR67" s="1"/>
      <c r="QS67" s="1"/>
      <c r="QT67" s="1"/>
      <c r="QU67" s="1"/>
      <c r="QV67" s="1"/>
      <c r="QW67" s="1"/>
      <c r="QX67" s="1"/>
      <c r="QY67" s="1"/>
      <c r="QZ67" s="1"/>
      <c r="RA67" s="1"/>
      <c r="RB67" s="1"/>
      <c r="RC67" s="1"/>
      <c r="RD67" s="1"/>
      <c r="RE67" s="1"/>
      <c r="RF67" s="1"/>
      <c r="RG67" s="1"/>
      <c r="RH67" s="1"/>
      <c r="RI67" s="1"/>
      <c r="RJ67" s="1"/>
      <c r="RK67" s="1"/>
      <c r="RL67" s="1"/>
      <c r="RM67" s="1"/>
      <c r="RN67" s="1"/>
      <c r="RO67" s="1"/>
      <c r="RP67" s="1"/>
      <c r="RQ67" s="1"/>
      <c r="RR67" s="1"/>
      <c r="RS67" s="1"/>
      <c r="RT67" s="1"/>
      <c r="RU67" s="1"/>
      <c r="RV67" s="1"/>
      <c r="RW67" s="1"/>
      <c r="RX67" s="1"/>
      <c r="RY67" s="1"/>
      <c r="RZ67" s="1"/>
      <c r="SA67" s="1"/>
      <c r="SB67" s="1"/>
      <c r="SC67" s="1"/>
      <c r="SD67" s="1"/>
      <c r="SE67" s="1"/>
      <c r="SF67" s="1"/>
      <c r="SG67" s="1"/>
      <c r="SH67" s="1"/>
      <c r="SI67" s="1"/>
      <c r="SJ67" s="1"/>
      <c r="SK67" s="1"/>
      <c r="SL67" s="1"/>
      <c r="SM67" s="1"/>
      <c r="SN67" s="1"/>
      <c r="SO67" s="1"/>
      <c r="SP67" s="1"/>
      <c r="SQ67" s="1"/>
      <c r="SR67" s="1"/>
      <c r="SS67" s="1"/>
      <c r="ST67" s="1"/>
      <c r="SU67" s="1"/>
      <c r="SV67" s="1"/>
      <c r="SW67" s="1"/>
      <c r="SX67" s="1"/>
      <c r="SY67" s="1"/>
      <c r="SZ67" s="1"/>
      <c r="TA67" s="1"/>
      <c r="TB67" s="1"/>
      <c r="TC67" s="1"/>
      <c r="TD67" s="1"/>
      <c r="TE67" s="1"/>
      <c r="TF67" s="1"/>
      <c r="TG67" s="1"/>
      <c r="TH67" s="1"/>
      <c r="TI67" s="1"/>
      <c r="TJ67" s="1"/>
      <c r="TK67" s="1"/>
      <c r="TL67" s="1"/>
      <c r="TM67" s="1"/>
      <c r="TN67" s="1"/>
      <c r="TO67" s="1"/>
      <c r="TP67" s="1"/>
      <c r="TQ67" s="1"/>
      <c r="TR67" s="1"/>
      <c r="TS67" s="1"/>
      <c r="TT67" s="1"/>
      <c r="TU67" s="1"/>
      <c r="TV67" s="1"/>
      <c r="TW67" s="1"/>
      <c r="TX67" s="1"/>
      <c r="TY67" s="1"/>
      <c r="TZ67" s="1"/>
      <c r="UA67" s="1"/>
      <c r="UB67" s="1"/>
      <c r="UC67" s="1"/>
      <c r="UD67" s="1"/>
      <c r="UE67" s="1"/>
      <c r="UF67" s="1"/>
      <c r="UG67" s="1"/>
      <c r="UH67" s="1"/>
      <c r="UI67" s="1"/>
      <c r="UJ67" s="1"/>
      <c r="UK67" s="1"/>
      <c r="UL67" s="1"/>
      <c r="UM67" s="1"/>
      <c r="UN67" s="1"/>
      <c r="UO67" s="1"/>
      <c r="UP67" s="1"/>
      <c r="UQ67" s="1"/>
      <c r="UR67" s="1"/>
      <c r="US67" s="1"/>
      <c r="UT67" s="1"/>
      <c r="UU67" s="1"/>
      <c r="UV67" s="1"/>
      <c r="UW67" s="1"/>
      <c r="UX67" s="1"/>
      <c r="UY67" s="1"/>
      <c r="UZ67" s="1"/>
      <c r="VA67" s="1"/>
      <c r="VB67" s="1"/>
      <c r="VC67" s="1"/>
      <c r="VD67" s="1"/>
      <c r="VE67" s="1"/>
      <c r="VF67" s="1"/>
      <c r="VG67" s="1"/>
      <c r="VH67" s="1"/>
      <c r="VI67" s="1"/>
      <c r="VJ67" s="1"/>
      <c r="VK67" s="1"/>
      <c r="VL67" s="1"/>
      <c r="VM67" s="1"/>
      <c r="VN67" s="1"/>
      <c r="VO67" s="1"/>
      <c r="VP67" s="1"/>
      <c r="VQ67" s="1"/>
      <c r="VR67" s="1"/>
      <c r="VS67" s="1"/>
      <c r="VT67" s="1"/>
      <c r="VU67" s="1"/>
      <c r="VV67" s="1"/>
      <c r="VW67" s="1"/>
      <c r="VX67" s="1"/>
      <c r="VY67" s="1"/>
      <c r="VZ67" s="1"/>
      <c r="WA67" s="1"/>
      <c r="WB67" s="1"/>
      <c r="WC67" s="1"/>
      <c r="WD67" s="1"/>
      <c r="WE67" s="1"/>
      <c r="WF67" s="1"/>
      <c r="WG67" s="1"/>
      <c r="WH67" s="1"/>
      <c r="WI67" s="1"/>
      <c r="WJ67" s="1"/>
      <c r="WK67" s="1"/>
      <c r="WL67" s="1"/>
      <c r="WM67" s="1"/>
      <c r="WN67" s="1"/>
      <c r="WO67" s="1"/>
      <c r="WP67" s="1"/>
      <c r="WQ67" s="1"/>
      <c r="WR67" s="1"/>
      <c r="WS67" s="1"/>
      <c r="WT67" s="1"/>
      <c r="WU67" s="1"/>
      <c r="WV67" s="1"/>
      <c r="WW67" s="1"/>
      <c r="WX67" s="1"/>
      <c r="WY67" s="1"/>
      <c r="WZ67" s="1"/>
      <c r="XA67" s="1"/>
      <c r="XB67" s="1"/>
      <c r="XC67" s="1"/>
      <c r="XD67" s="1"/>
      <c r="XE67" s="1"/>
      <c r="XF67" s="1"/>
      <c r="XG67" s="1"/>
      <c r="XH67" s="1"/>
      <c r="XI67" s="1"/>
      <c r="XJ67" s="1"/>
      <c r="XK67" s="1"/>
      <c r="XL67" s="1"/>
      <c r="XM67" s="1"/>
      <c r="XN67" s="1"/>
      <c r="XO67" s="1"/>
      <c r="XP67" s="1"/>
      <c r="XQ67" s="1"/>
      <c r="XR67" s="1"/>
      <c r="XS67" s="1"/>
      <c r="XT67" s="1"/>
      <c r="XU67" s="1"/>
      <c r="XV67" s="1"/>
      <c r="XW67" s="1"/>
      <c r="XX67" s="1"/>
      <c r="XY67" s="1"/>
      <c r="XZ67" s="1"/>
      <c r="YA67" s="1"/>
      <c r="YB67" s="1"/>
      <c r="YC67" s="1"/>
      <c r="YD67" s="1"/>
      <c r="YE67" s="1"/>
      <c r="YF67" s="1"/>
      <c r="YG67" s="1"/>
      <c r="YH67" s="1"/>
      <c r="YI67" s="1"/>
      <c r="YJ67" s="1"/>
      <c r="YK67" s="1"/>
      <c r="YL67" s="1"/>
      <c r="YM67" s="1"/>
      <c r="YN67" s="1"/>
      <c r="YO67" s="1"/>
      <c r="YP67" s="1"/>
      <c r="YQ67" s="1"/>
      <c r="YR67" s="1"/>
      <c r="YS67" s="1"/>
      <c r="YT67" s="1"/>
      <c r="YU67" s="1"/>
      <c r="YV67" s="1"/>
      <c r="YW67" s="1"/>
      <c r="YX67" s="1"/>
      <c r="YY67" s="1"/>
      <c r="YZ67" s="1"/>
      <c r="ZA67" s="1"/>
      <c r="ZB67" s="1"/>
      <c r="ZC67" s="1"/>
      <c r="ZD67" s="1"/>
      <c r="ZE67" s="1"/>
      <c r="ZF67" s="1"/>
      <c r="ZG67" s="1"/>
      <c r="ZH67" s="1"/>
      <c r="ZI67" s="1"/>
      <c r="ZJ67" s="1"/>
      <c r="ZK67" s="1"/>
      <c r="ZL67" s="1"/>
      <c r="ZM67" s="1"/>
      <c r="ZN67" s="1"/>
      <c r="ZO67" s="1"/>
      <c r="ZP67" s="1"/>
      <c r="ZQ67" s="1"/>
      <c r="ZR67" s="1"/>
      <c r="ZS67" s="1"/>
      <c r="ZT67" s="1"/>
      <c r="ZU67" s="1"/>
      <c r="ZV67" s="1"/>
      <c r="ZW67" s="1"/>
      <c r="ZX67" s="1"/>
      <c r="ZY67" s="1"/>
      <c r="ZZ67" s="1"/>
      <c r="AAA67" s="1"/>
      <c r="AAB67" s="1"/>
      <c r="AAC67" s="1"/>
      <c r="AAD67" s="1"/>
      <c r="AAE67" s="1"/>
      <c r="AAF67" s="1"/>
      <c r="AAG67" s="1"/>
      <c r="AAH67" s="1"/>
      <c r="AAI67" s="1"/>
      <c r="AAJ67" s="1"/>
      <c r="AAK67" s="1"/>
      <c r="AAL67" s="1"/>
      <c r="AAM67" s="1"/>
      <c r="AAN67" s="1"/>
      <c r="AAO67" s="1"/>
      <c r="AAP67" s="1"/>
      <c r="AAQ67" s="1"/>
      <c r="AAR67" s="1"/>
      <c r="AAS67" s="1"/>
      <c r="AAT67" s="1"/>
      <c r="AAU67" s="1"/>
      <c r="AAV67" s="1"/>
      <c r="AAW67" s="1"/>
      <c r="AAX67" s="1"/>
      <c r="AAY67" s="1"/>
      <c r="AAZ67" s="1"/>
      <c r="ABA67" s="1"/>
      <c r="ABB67" s="1"/>
      <c r="ABC67" s="1"/>
      <c r="ABD67" s="1"/>
      <c r="ABE67" s="1"/>
      <c r="ABF67" s="1"/>
      <c r="ABG67" s="1"/>
      <c r="ABH67" s="1"/>
      <c r="ABI67" s="1"/>
      <c r="ABJ67" s="1"/>
      <c r="ABK67" s="1"/>
      <c r="ABL67" s="1"/>
      <c r="ABM67" s="1"/>
      <c r="ABN67" s="1"/>
      <c r="ABO67" s="1"/>
      <c r="ABP67" s="1"/>
      <c r="ABQ67" s="1"/>
      <c r="ABR67" s="1"/>
      <c r="ABS67" s="1"/>
      <c r="ABT67" s="1"/>
      <c r="ABU67" s="1"/>
      <c r="ABV67" s="1"/>
      <c r="ABW67" s="1"/>
      <c r="ABX67" s="1"/>
      <c r="ABY67" s="1"/>
      <c r="ABZ67" s="1"/>
      <c r="ACA67" s="1"/>
      <c r="ACB67" s="1"/>
      <c r="ACC67" s="1"/>
      <c r="ACD67" s="1"/>
      <c r="ACE67" s="1"/>
      <c r="ACF67" s="1"/>
      <c r="ACG67" s="1"/>
      <c r="ACH67" s="1"/>
      <c r="ACI67" s="1"/>
      <c r="ACJ67" s="1"/>
      <c r="ACK67" s="1"/>
      <c r="ACL67" s="1"/>
      <c r="ACM67" s="1"/>
      <c r="ACN67" s="1"/>
      <c r="ACO67" s="1"/>
      <c r="ACP67" s="1"/>
      <c r="ACQ67" s="1"/>
      <c r="ACR67" s="1"/>
      <c r="ACS67" s="1"/>
      <c r="ACT67" s="1"/>
      <c r="ACU67" s="1"/>
      <c r="ACV67" s="1"/>
      <c r="ACW67" s="1"/>
      <c r="ACX67" s="1"/>
      <c r="ACY67" s="1"/>
      <c r="ACZ67" s="1"/>
      <c r="ADA67" s="1"/>
      <c r="ADB67" s="1"/>
      <c r="ADC67" s="1"/>
      <c r="ADD67" s="1"/>
      <c r="ADE67" s="1"/>
      <c r="ADF67" s="1"/>
      <c r="ADG67" s="1"/>
      <c r="ADH67" s="1"/>
      <c r="ADI67" s="1"/>
      <c r="ADJ67" s="1"/>
      <c r="ADK67" s="1"/>
      <c r="ADL67" s="1"/>
      <c r="ADM67" s="1"/>
      <c r="ADN67" s="1"/>
      <c r="ADO67" s="1"/>
      <c r="ADP67" s="1"/>
      <c r="ADQ67" s="1"/>
      <c r="ADR67" s="1"/>
      <c r="ADS67" s="1"/>
      <c r="ADT67" s="1"/>
      <c r="ADU67" s="1"/>
      <c r="ADV67" s="1"/>
      <c r="ADW67" s="1"/>
      <c r="ADX67" s="1"/>
      <c r="ADY67" s="1"/>
      <c r="ADZ67" s="1"/>
      <c r="AEA67" s="1"/>
      <c r="AEB67" s="1"/>
      <c r="AEC67" s="1"/>
      <c r="AED67" s="1"/>
      <c r="AEE67" s="1"/>
      <c r="AEF67" s="1"/>
      <c r="AEG67" s="1"/>
      <c r="AEH67" s="1"/>
      <c r="AEI67" s="1"/>
      <c r="AEJ67" s="1"/>
      <c r="AEK67" s="1"/>
      <c r="AEL67" s="1"/>
      <c r="AEM67" s="1"/>
      <c r="AEN67" s="1"/>
      <c r="AEO67" s="1"/>
      <c r="AEP67" s="1"/>
      <c r="AEQ67" s="1"/>
      <c r="AER67" s="1"/>
      <c r="AES67" s="1"/>
      <c r="AET67" s="1"/>
      <c r="AEU67" s="1"/>
      <c r="AEV67" s="1"/>
      <c r="AEW67" s="1"/>
      <c r="AEX67" s="1"/>
      <c r="AEY67" s="1"/>
      <c r="AEZ67" s="1"/>
      <c r="AFA67" s="1"/>
      <c r="AFB67" s="1"/>
      <c r="AFC67" s="1"/>
      <c r="AFD67" s="1"/>
      <c r="AFE67" s="1"/>
      <c r="AFF67" s="1"/>
      <c r="AFG67" s="1"/>
      <c r="AFH67" s="1"/>
      <c r="AFI67" s="1"/>
      <c r="AFJ67" s="1"/>
      <c r="AFK67" s="1"/>
      <c r="AFL67" s="1"/>
      <c r="AFM67" s="1"/>
      <c r="AFN67" s="1"/>
      <c r="AFO67" s="1"/>
      <c r="AFP67" s="1"/>
      <c r="AFQ67" s="1"/>
      <c r="AFR67" s="1"/>
      <c r="AFS67" s="1"/>
      <c r="AFT67" s="1"/>
      <c r="AFU67" s="1"/>
      <c r="AFV67" s="1"/>
      <c r="AFW67" s="1"/>
      <c r="AFX67" s="1"/>
      <c r="AFY67" s="1"/>
      <c r="AFZ67" s="1"/>
      <c r="AGA67" s="1"/>
      <c r="AGB67" s="1"/>
      <c r="AGC67" s="1"/>
      <c r="AGD67" s="1"/>
      <c r="AGE67" s="1"/>
      <c r="AGF67" s="1"/>
      <c r="AGG67" s="1"/>
      <c r="AGH67" s="1"/>
      <c r="AGI67" s="1"/>
      <c r="AGJ67" s="1"/>
      <c r="AGK67" s="1"/>
      <c r="AGL67" s="1"/>
      <c r="AGM67" s="1"/>
      <c r="AGN67" s="1"/>
      <c r="AGO67" s="1"/>
      <c r="AGP67" s="1"/>
      <c r="AGQ67" s="1"/>
      <c r="AGR67" s="1"/>
      <c r="AGS67" s="1"/>
      <c r="AGT67" s="1"/>
      <c r="AGU67" s="1"/>
      <c r="AGV67" s="1"/>
      <c r="AGW67" s="1"/>
      <c r="AGX67" s="1"/>
      <c r="AGY67" s="1"/>
      <c r="AGZ67" s="1"/>
      <c r="AHA67" s="1"/>
      <c r="AHB67" s="1"/>
      <c r="AHC67" s="1"/>
      <c r="AHD67" s="1"/>
      <c r="AHE67" s="1"/>
      <c r="AHF67" s="1"/>
      <c r="AHG67" s="1"/>
      <c r="AHH67" s="1"/>
      <c r="AHI67" s="1"/>
      <c r="AHJ67" s="1"/>
      <c r="AHK67" s="1"/>
      <c r="AHL67" s="1"/>
      <c r="AHM67" s="1"/>
      <c r="AHN67" s="1"/>
      <c r="AHO67" s="1"/>
      <c r="AHP67" s="1"/>
      <c r="AHQ67" s="1"/>
      <c r="AHR67" s="1"/>
      <c r="AHS67" s="1"/>
      <c r="AHT67" s="1"/>
      <c r="AHU67" s="1"/>
      <c r="AHV67" s="1"/>
      <c r="AHW67" s="1"/>
      <c r="AHX67" s="1"/>
      <c r="AHY67" s="1"/>
      <c r="AHZ67" s="1"/>
      <c r="AIA67" s="1"/>
      <c r="AIB67" s="1"/>
      <c r="AIC67" s="1"/>
      <c r="AID67" s="1"/>
      <c r="AIE67" s="1"/>
      <c r="AIF67" s="1"/>
      <c r="AIG67" s="1"/>
      <c r="AIH67" s="1"/>
      <c r="AII67" s="1"/>
      <c r="AIJ67" s="1"/>
      <c r="AIK67" s="1"/>
      <c r="AIL67" s="1"/>
      <c r="AIM67" s="1"/>
      <c r="AIN67" s="1"/>
      <c r="AIO67" s="1"/>
      <c r="AIP67" s="1"/>
      <c r="AIQ67" s="1"/>
      <c r="AIR67" s="1"/>
      <c r="AIS67" s="1"/>
      <c r="AIT67" s="1"/>
      <c r="AIU67" s="1"/>
      <c r="AIV67" s="1"/>
      <c r="AIW67" s="1"/>
      <c r="AIX67" s="1"/>
      <c r="AIY67" s="1"/>
      <c r="AIZ67" s="1"/>
      <c r="AJA67" s="1"/>
      <c r="AJB67" s="1"/>
      <c r="AJC67" s="1"/>
      <c r="AJD67" s="1"/>
      <c r="AJE67" s="1"/>
      <c r="AJF67" s="1"/>
      <c r="AJG67" s="1"/>
      <c r="AJH67" s="1"/>
      <c r="AJI67" s="1"/>
      <c r="AJJ67" s="1"/>
      <c r="AJK67" s="1"/>
      <c r="AJL67" s="1"/>
      <c r="AJM67" s="1"/>
      <c r="AJN67" s="1"/>
      <c r="AJO67" s="1"/>
      <c r="AJP67" s="1"/>
      <c r="AJQ67" s="1"/>
      <c r="AJR67" s="1"/>
      <c r="AJS67" s="1"/>
      <c r="AJT67" s="1"/>
      <c r="AJU67" s="1"/>
      <c r="AJV67" s="1"/>
      <c r="AJW67" s="1"/>
      <c r="AJX67" s="1"/>
      <c r="AJY67" s="1"/>
      <c r="AJZ67" s="1"/>
      <c r="AKA67" s="1"/>
      <c r="AKB67" s="1"/>
      <c r="AKC67" s="1"/>
      <c r="AKD67" s="1"/>
      <c r="AKE67" s="1"/>
      <c r="AKF67" s="1"/>
      <c r="AKG67" s="1"/>
      <c r="AKH67" s="1"/>
      <c r="AKI67" s="1"/>
      <c r="AKJ67" s="1"/>
      <c r="AKK67" s="1"/>
      <c r="AKL67" s="1"/>
      <c r="AKM67" s="1"/>
      <c r="AKN67" s="1"/>
      <c r="AKO67" s="1"/>
      <c r="AKP67" s="1"/>
      <c r="AKQ67" s="1"/>
      <c r="AKR67" s="1"/>
      <c r="AKS67" s="1"/>
      <c r="AKT67" s="1"/>
      <c r="AKU67" s="1"/>
      <c r="AKV67" s="1"/>
      <c r="AKW67" s="1"/>
      <c r="AKX67" s="1"/>
      <c r="AKY67" s="1"/>
      <c r="AKZ67" s="1"/>
      <c r="ALA67" s="1"/>
      <c r="ALB67" s="1"/>
      <c r="ALC67" s="1"/>
      <c r="ALD67" s="1"/>
      <c r="ALE67" s="1"/>
      <c r="ALF67" s="1"/>
      <c r="ALG67" s="1"/>
      <c r="ALH67" s="1"/>
      <c r="ALI67" s="1"/>
      <c r="ALJ67" s="1"/>
      <c r="ALK67" s="1"/>
      <c r="ALL67" s="1"/>
      <c r="ALM67" s="1"/>
      <c r="ALN67" s="1"/>
      <c r="ALO67" s="1"/>
      <c r="ALP67" s="1"/>
      <c r="ALQ67" s="1"/>
      <c r="ALR67" s="1"/>
      <c r="ALS67" s="1"/>
      <c r="ALT67" s="1"/>
      <c r="ALU67" s="1"/>
      <c r="ALV67" s="1"/>
      <c r="ALW67" s="1"/>
      <c r="ALX67" s="1"/>
      <c r="ALY67" s="1"/>
      <c r="ALZ67" s="1"/>
      <c r="AMA67" s="1"/>
      <c r="AMB67" s="1"/>
      <c r="AMC67" s="1"/>
      <c r="AMD67" s="1"/>
      <c r="AME67" s="1"/>
      <c r="AMF67" s="1"/>
      <c r="AMG67" s="1"/>
      <c r="AMH67" s="1"/>
      <c r="AMI67" s="1"/>
      <c r="AMJ67" s="1"/>
      <c r="AMK67" s="1"/>
      <c r="AML67" s="1"/>
      <c r="AMM67" s="1"/>
      <c r="AMN67" s="1"/>
      <c r="AMO67" s="1"/>
      <c r="AMP67" s="1"/>
      <c r="AMQ67" s="1"/>
      <c r="AMR67" s="1"/>
      <c r="AMS67" s="1"/>
      <c r="AMT67" s="1"/>
      <c r="AMU67" s="1"/>
      <c r="AMV67" s="1"/>
      <c r="AMW67" s="1"/>
      <c r="AMX67" s="1"/>
      <c r="AMY67" s="1"/>
      <c r="AMZ67" s="1"/>
      <c r="ANA67" s="1"/>
      <c r="ANB67" s="1"/>
      <c r="ANC67" s="1"/>
      <c r="AND67" s="1"/>
      <c r="ANE67" s="1"/>
      <c r="ANF67" s="1"/>
      <c r="ANG67" s="1"/>
      <c r="ANH67" s="1"/>
      <c r="ANI67" s="1"/>
      <c r="ANJ67" s="1"/>
      <c r="ANK67" s="1"/>
      <c r="ANL67" s="1"/>
      <c r="ANM67" s="1"/>
      <c r="ANN67" s="1"/>
      <c r="ANO67" s="1"/>
      <c r="ANP67" s="1"/>
      <c r="ANQ67" s="1"/>
      <c r="ANR67" s="1"/>
      <c r="ANS67" s="1"/>
      <c r="ANT67" s="1"/>
      <c r="ANU67" s="1"/>
      <c r="ANV67" s="1"/>
      <c r="ANW67" s="1"/>
      <c r="ANX67" s="1"/>
      <c r="ANY67" s="1"/>
      <c r="ANZ67" s="1"/>
      <c r="AOA67" s="1"/>
      <c r="AOB67" s="1"/>
      <c r="AOC67" s="1"/>
      <c r="AOD67" s="1"/>
      <c r="AOE67" s="1"/>
      <c r="AOF67" s="1"/>
      <c r="AOG67" s="1"/>
      <c r="AOH67" s="1"/>
      <c r="AOI67" s="1"/>
      <c r="AOJ67" s="1"/>
      <c r="AOK67" s="1"/>
      <c r="AOL67" s="1"/>
      <c r="AOM67" s="1"/>
      <c r="AON67" s="1"/>
      <c r="AOO67" s="1"/>
      <c r="AOP67" s="1"/>
      <c r="AOQ67" s="1"/>
      <c r="AOR67" s="1"/>
      <c r="AOS67" s="1"/>
      <c r="AOT67" s="1"/>
      <c r="AOU67" s="1"/>
      <c r="AOV67" s="1"/>
      <c r="AOW67" s="1"/>
      <c r="AOX67" s="1"/>
      <c r="AOY67" s="1"/>
      <c r="AOZ67" s="1"/>
      <c r="APA67" s="1"/>
      <c r="APB67" s="1"/>
      <c r="APC67" s="1"/>
      <c r="APD67" s="1"/>
      <c r="APE67" s="1"/>
      <c r="APF67" s="1"/>
      <c r="APG67" s="1"/>
      <c r="APH67" s="1"/>
      <c r="API67" s="1"/>
      <c r="APJ67" s="1"/>
      <c r="APK67" s="1"/>
      <c r="APL67" s="1"/>
      <c r="APM67" s="1"/>
      <c r="APN67" s="1"/>
      <c r="APO67" s="1"/>
      <c r="APP67" s="1"/>
      <c r="APQ67" s="1"/>
      <c r="APR67" s="1"/>
      <c r="APS67" s="1"/>
      <c r="APT67" s="1"/>
      <c r="APU67" s="1"/>
      <c r="APV67" s="1"/>
      <c r="APW67" s="1"/>
      <c r="APX67" s="1"/>
      <c r="APY67" s="1"/>
      <c r="APZ67" s="1"/>
      <c r="AQA67" s="1"/>
      <c r="AQB67" s="1"/>
      <c r="AQC67" s="1"/>
      <c r="AQD67" s="1"/>
      <c r="AQE67" s="1"/>
      <c r="AQF67" s="1"/>
      <c r="AQG67" s="1"/>
      <c r="AQH67" s="1"/>
      <c r="AQI67" s="1"/>
      <c r="AQJ67" s="1"/>
      <c r="AQK67" s="1"/>
      <c r="AQL67" s="1"/>
      <c r="AQM67" s="1"/>
      <c r="AQN67" s="1"/>
      <c r="AQO67" s="1"/>
      <c r="AQP67" s="1"/>
      <c r="AQQ67" s="1"/>
      <c r="AQR67" s="1"/>
      <c r="AQS67" s="1"/>
      <c r="AQT67" s="1"/>
      <c r="AQU67" s="1"/>
      <c r="AQV67" s="1"/>
      <c r="AQW67" s="1"/>
      <c r="AQX67" s="1"/>
      <c r="AQY67" s="1"/>
      <c r="AQZ67" s="1"/>
      <c r="ARA67" s="1"/>
      <c r="ARB67" s="1"/>
      <c r="ARC67" s="1"/>
      <c r="ARD67" s="1"/>
      <c r="ARE67" s="1"/>
      <c r="ARF67" s="1"/>
      <c r="ARG67" s="1"/>
      <c r="ARH67" s="1"/>
      <c r="ARI67" s="1"/>
      <c r="ARJ67" s="1"/>
      <c r="ARK67" s="1"/>
      <c r="ARL67" s="1"/>
      <c r="ARM67" s="1"/>
      <c r="ARN67" s="1"/>
      <c r="ARO67" s="1"/>
      <c r="ARP67" s="1"/>
      <c r="ARQ67" s="1"/>
      <c r="ARR67" s="1"/>
      <c r="ARS67" s="1"/>
      <c r="ART67" s="1"/>
      <c r="ARU67" s="1"/>
      <c r="ARV67" s="1"/>
      <c r="ARW67" s="1"/>
      <c r="ARX67" s="1"/>
      <c r="ARY67" s="1"/>
      <c r="ARZ67" s="1"/>
      <c r="ASA67" s="1"/>
      <c r="ASB67" s="1"/>
      <c r="ASC67" s="1"/>
      <c r="ASD67" s="1"/>
      <c r="ASE67" s="1"/>
      <c r="ASF67" s="1"/>
      <c r="ASG67" s="1"/>
      <c r="ASH67" s="1"/>
      <c r="ASI67" s="1"/>
      <c r="ASJ67" s="1"/>
      <c r="ASK67" s="1"/>
      <c r="ASL67" s="1"/>
      <c r="ASM67" s="1"/>
      <c r="ASN67" s="1"/>
      <c r="ASO67" s="1"/>
      <c r="ASP67" s="1"/>
      <c r="ASQ67" s="1"/>
      <c r="ASR67" s="1"/>
      <c r="ASS67" s="1"/>
      <c r="AST67" s="1"/>
      <c r="ASU67" s="1"/>
      <c r="ASV67" s="1"/>
      <c r="ASW67" s="1"/>
      <c r="ASX67" s="1"/>
      <c r="ASY67" s="1"/>
      <c r="ASZ67" s="1"/>
      <c r="ATA67" s="1"/>
      <c r="ATB67" s="1"/>
      <c r="ATC67" s="1"/>
      <c r="ATD67" s="1"/>
      <c r="ATE67" s="1"/>
      <c r="ATF67" s="1"/>
      <c r="ATG67" s="1"/>
      <c r="ATH67" s="1"/>
      <c r="ATI67" s="1"/>
      <c r="ATJ67" s="1"/>
      <c r="ATK67" s="1"/>
      <c r="ATL67" s="1"/>
      <c r="ATM67" s="1"/>
      <c r="ATN67" s="1"/>
      <c r="ATO67" s="1"/>
      <c r="ATP67" s="1"/>
      <c r="ATQ67" s="1"/>
      <c r="ATR67" s="1"/>
      <c r="ATS67" s="1"/>
      <c r="ATT67" s="1"/>
      <c r="ATU67" s="1"/>
      <c r="ATV67" s="1"/>
      <c r="ATW67" s="1"/>
      <c r="ATX67" s="1"/>
      <c r="ATY67" s="1"/>
      <c r="ATZ67" s="1"/>
      <c r="AUA67" s="1"/>
      <c r="AUB67" s="1"/>
      <c r="AUC67" s="1"/>
      <c r="AUD67" s="1"/>
      <c r="AUE67" s="1"/>
      <c r="AUF67" s="1"/>
      <c r="AUG67" s="1"/>
      <c r="AUH67" s="1"/>
      <c r="AUI67" s="1"/>
      <c r="AUJ67" s="1"/>
      <c r="AUK67" s="1"/>
      <c r="AUL67" s="1"/>
      <c r="AUM67" s="1"/>
      <c r="AUN67" s="1"/>
      <c r="AUO67" s="1"/>
      <c r="AUP67" s="1"/>
      <c r="AUQ67" s="1"/>
      <c r="AUR67" s="1"/>
      <c r="AUS67" s="1"/>
      <c r="AUT67" s="1"/>
      <c r="AUU67" s="1"/>
      <c r="AUV67" s="1"/>
      <c r="AUW67" s="1"/>
      <c r="AUX67" s="1"/>
      <c r="AUY67" s="1"/>
      <c r="AUZ67" s="1"/>
      <c r="AVA67" s="1"/>
      <c r="AVB67" s="1"/>
      <c r="AVC67" s="1"/>
      <c r="AVD67" s="1"/>
      <c r="AVE67" s="1"/>
      <c r="AVF67" s="1"/>
      <c r="AVG67" s="1"/>
      <c r="AVH67" s="1"/>
      <c r="AVI67" s="1"/>
      <c r="AVJ67" s="1"/>
      <c r="AVK67" s="1"/>
      <c r="AVL67" s="1"/>
      <c r="AVM67" s="1"/>
      <c r="AVN67" s="1"/>
      <c r="AVO67" s="1"/>
      <c r="AVP67" s="1"/>
      <c r="AVQ67" s="1"/>
      <c r="AVR67" s="1"/>
      <c r="AVS67" s="1"/>
      <c r="AVT67" s="1"/>
      <c r="AVU67" s="1"/>
      <c r="AVV67" s="1"/>
      <c r="AVW67" s="1"/>
      <c r="AVX67" s="1"/>
      <c r="AVY67" s="1"/>
      <c r="AVZ67" s="1"/>
      <c r="AWA67" s="1"/>
      <c r="AWB67" s="1"/>
      <c r="AWC67" s="1"/>
      <c r="AWD67" s="1"/>
      <c r="AWE67" s="1"/>
      <c r="AWF67" s="1"/>
      <c r="AWG67" s="1"/>
      <c r="AWH67" s="1"/>
      <c r="AWI67" s="1"/>
      <c r="AWJ67" s="1"/>
      <c r="AWK67" s="1"/>
      <c r="AWL67" s="1"/>
      <c r="AWM67" s="1"/>
      <c r="AWN67" s="1"/>
      <c r="AWO67" s="1"/>
      <c r="AWP67" s="1"/>
      <c r="AWQ67" s="1"/>
      <c r="AWR67" s="1"/>
      <c r="AWS67" s="1"/>
      <c r="AWT67" s="1"/>
      <c r="AWU67" s="1"/>
      <c r="AWV67" s="1"/>
      <c r="AWW67" s="1"/>
      <c r="AWX67" s="1"/>
      <c r="AWY67" s="1"/>
      <c r="AWZ67" s="1"/>
      <c r="AXA67" s="1"/>
      <c r="AXB67" s="1"/>
      <c r="AXC67" s="1"/>
      <c r="AXD67" s="1"/>
      <c r="AXE67" s="1"/>
      <c r="AXF67" s="1"/>
      <c r="AXG67" s="1"/>
      <c r="AXH67" s="1"/>
      <c r="AXI67" s="1"/>
      <c r="AXJ67" s="1"/>
      <c r="AXK67" s="1"/>
      <c r="AXL67" s="1"/>
      <c r="AXM67" s="1"/>
      <c r="AXN67" s="1"/>
      <c r="AXO67" s="1"/>
      <c r="AXP67" s="1"/>
      <c r="AXQ67" s="1"/>
      <c r="AXR67" s="1"/>
      <c r="AXS67" s="1"/>
      <c r="AXT67" s="1"/>
      <c r="AXU67" s="1"/>
      <c r="AXV67" s="1"/>
      <c r="AXW67" s="1"/>
      <c r="AXX67" s="1"/>
      <c r="AXY67" s="1"/>
      <c r="AXZ67" s="1"/>
      <c r="AYA67" s="1"/>
      <c r="AYB67" s="1"/>
      <c r="AYC67" s="1"/>
      <c r="AYD67" s="1"/>
      <c r="AYE67" s="1"/>
      <c r="AYF67" s="1"/>
      <c r="AYG67" s="1"/>
      <c r="AYH67" s="1"/>
      <c r="AYI67" s="1"/>
      <c r="AYJ67" s="1"/>
      <c r="AYK67" s="1"/>
      <c r="AYL67" s="1"/>
      <c r="AYM67" s="1"/>
      <c r="AYN67" s="1"/>
      <c r="AYO67" s="1"/>
      <c r="AYP67" s="1"/>
      <c r="AYQ67" s="1"/>
      <c r="AYR67" s="1"/>
      <c r="AYS67" s="1"/>
      <c r="AYT67" s="1"/>
      <c r="AYU67" s="1"/>
      <c r="AYV67" s="1"/>
      <c r="AYW67" s="1"/>
      <c r="AYX67" s="1"/>
      <c r="AYY67" s="1"/>
      <c r="AYZ67" s="1"/>
      <c r="AZA67" s="1"/>
      <c r="AZB67" s="1"/>
      <c r="AZC67" s="1"/>
      <c r="AZD67" s="1"/>
      <c r="AZE67" s="1"/>
      <c r="AZF67" s="1"/>
      <c r="AZG67" s="1"/>
      <c r="AZH67" s="1"/>
      <c r="AZI67" s="1"/>
      <c r="AZJ67" s="1"/>
      <c r="AZK67" s="1"/>
      <c r="AZL67" s="1"/>
      <c r="AZM67" s="1"/>
      <c r="AZN67" s="1"/>
      <c r="AZO67" s="1"/>
      <c r="AZP67" s="1"/>
      <c r="AZQ67" s="1"/>
      <c r="AZR67" s="1"/>
      <c r="AZS67" s="1"/>
      <c r="AZT67" s="1"/>
      <c r="AZU67" s="1"/>
      <c r="AZV67" s="1"/>
      <c r="AZW67" s="1"/>
      <c r="AZX67" s="1"/>
      <c r="AZY67" s="1"/>
      <c r="AZZ67" s="1"/>
      <c r="BAA67" s="1"/>
      <c r="BAB67" s="1"/>
      <c r="BAC67" s="1"/>
      <c r="BAD67" s="1"/>
      <c r="BAE67" s="1"/>
      <c r="BAF67" s="1"/>
      <c r="BAG67" s="1"/>
      <c r="BAH67" s="1"/>
      <c r="BAI67" s="1"/>
      <c r="BAJ67" s="1"/>
      <c r="BAK67" s="1"/>
      <c r="BAL67" s="1"/>
      <c r="BAM67" s="1"/>
      <c r="BAN67" s="1"/>
      <c r="BAO67" s="1"/>
      <c r="BAP67" s="1"/>
      <c r="BAQ67" s="1"/>
      <c r="BAR67" s="1"/>
      <c r="BAS67" s="1"/>
      <c r="BAT67" s="1"/>
      <c r="BAU67" s="1"/>
      <c r="BAV67" s="1"/>
      <c r="BAW67" s="1"/>
      <c r="BAX67" s="1"/>
      <c r="BAY67" s="1"/>
      <c r="BAZ67" s="1"/>
      <c r="BBA67" s="1"/>
      <c r="BBB67" s="1"/>
      <c r="BBC67" s="1"/>
      <c r="BBD67" s="1"/>
      <c r="BBE67" s="1"/>
      <c r="BBF67" s="1"/>
      <c r="BBG67" s="1"/>
      <c r="BBH67" s="1"/>
      <c r="BBI67" s="1"/>
      <c r="BBJ67" s="1"/>
      <c r="BBK67" s="1"/>
      <c r="BBL67" s="1"/>
      <c r="BBM67" s="1"/>
      <c r="BBN67" s="1"/>
      <c r="BBO67" s="1"/>
      <c r="BBP67" s="1"/>
      <c r="BBQ67" s="1"/>
      <c r="BBR67" s="1"/>
      <c r="BBS67" s="1"/>
      <c r="BBT67" s="1"/>
      <c r="BBU67" s="1"/>
      <c r="BBV67" s="1"/>
      <c r="BBW67" s="1"/>
      <c r="BBX67" s="1"/>
      <c r="BBY67" s="1"/>
      <c r="BBZ67" s="1"/>
      <c r="BCA67" s="1"/>
      <c r="BCB67" s="1"/>
      <c r="BCC67" s="1"/>
      <c r="BCD67" s="1"/>
      <c r="BCE67" s="1"/>
      <c r="BCF67" s="1"/>
      <c r="BCG67" s="1"/>
      <c r="BCH67" s="1"/>
      <c r="BCI67" s="1"/>
      <c r="BCJ67" s="1"/>
      <c r="BCK67" s="1"/>
      <c r="BCL67" s="1"/>
      <c r="BCM67" s="1"/>
      <c r="BCN67" s="1"/>
      <c r="BCO67" s="1"/>
      <c r="BCP67" s="1"/>
      <c r="BCQ67" s="1"/>
      <c r="BCR67" s="1"/>
      <c r="BCS67" s="1"/>
      <c r="BCT67" s="1"/>
      <c r="BCU67" s="1"/>
      <c r="BCV67" s="1"/>
      <c r="BCW67" s="1"/>
      <c r="BCX67" s="1"/>
      <c r="BCY67" s="1"/>
      <c r="BCZ67" s="1"/>
      <c r="BDA67" s="1"/>
      <c r="BDB67" s="1"/>
      <c r="BDC67" s="1"/>
      <c r="BDD67" s="1"/>
      <c r="BDE67" s="1"/>
      <c r="BDF67" s="1"/>
      <c r="BDG67" s="1"/>
      <c r="BDH67" s="1"/>
      <c r="BDI67" s="1"/>
      <c r="BDJ67" s="1"/>
      <c r="BDK67" s="1"/>
      <c r="BDL67" s="1"/>
      <c r="BDM67" s="1"/>
      <c r="BDN67" s="1"/>
      <c r="BDO67" s="1"/>
      <c r="BDP67" s="1"/>
      <c r="BDQ67" s="1"/>
      <c r="BDR67" s="1"/>
      <c r="BDS67" s="1"/>
      <c r="BDT67" s="1"/>
      <c r="BDU67" s="1"/>
      <c r="BDV67" s="1"/>
      <c r="BDW67" s="1"/>
      <c r="BDX67" s="1"/>
      <c r="BDY67" s="1"/>
      <c r="BDZ67" s="1"/>
      <c r="BEA67" s="1"/>
      <c r="BEB67" s="1"/>
      <c r="BEC67" s="1"/>
      <c r="BED67" s="1"/>
      <c r="BEE67" s="1"/>
      <c r="BEF67" s="1"/>
      <c r="BEG67" s="1"/>
      <c r="BEH67" s="1"/>
      <c r="BEI67" s="1"/>
      <c r="BEJ67" s="1"/>
      <c r="BEK67" s="1"/>
      <c r="BEL67" s="1"/>
      <c r="BEM67" s="1"/>
      <c r="BEN67" s="1"/>
      <c r="BEO67" s="1"/>
      <c r="BEP67" s="1"/>
      <c r="BEQ67" s="1"/>
      <c r="BER67" s="1"/>
      <c r="BES67" s="1"/>
      <c r="BET67" s="1"/>
      <c r="BEU67" s="1"/>
      <c r="BEV67" s="1"/>
      <c r="BEW67" s="1"/>
      <c r="BEX67" s="1"/>
      <c r="BEY67" s="1"/>
      <c r="BEZ67" s="1"/>
      <c r="BFA67" s="1"/>
      <c r="BFB67" s="1"/>
      <c r="BFC67" s="1"/>
      <c r="BFD67" s="1"/>
      <c r="BFE67" s="1"/>
      <c r="BFF67" s="1"/>
      <c r="BFG67" s="1"/>
      <c r="BFH67" s="1"/>
      <c r="BFI67" s="1"/>
      <c r="BFJ67" s="1"/>
      <c r="BFK67" s="1"/>
      <c r="BFL67" s="1"/>
      <c r="BFM67" s="1"/>
      <c r="BFN67" s="1"/>
      <c r="BFO67" s="1"/>
      <c r="BFP67" s="1"/>
      <c r="BFQ67" s="1"/>
      <c r="BFR67" s="1"/>
      <c r="BFS67" s="1"/>
      <c r="BFT67" s="1"/>
      <c r="BFU67" s="1"/>
      <c r="BFV67" s="1"/>
      <c r="BFW67" s="1"/>
      <c r="BFX67" s="1"/>
      <c r="BFY67" s="1"/>
      <c r="BFZ67" s="1"/>
      <c r="BGA67" s="1"/>
      <c r="BGB67" s="1"/>
      <c r="BGC67" s="1"/>
      <c r="BGD67" s="1"/>
      <c r="BGE67" s="1"/>
      <c r="BGF67" s="1"/>
      <c r="BGG67" s="1"/>
      <c r="BGH67" s="1"/>
      <c r="BGI67" s="1"/>
      <c r="BGJ67" s="1"/>
      <c r="BGK67" s="1"/>
      <c r="BGL67" s="1"/>
      <c r="BGM67" s="1"/>
      <c r="BGN67" s="1"/>
      <c r="BGO67" s="1"/>
      <c r="BGP67" s="1"/>
      <c r="BGQ67" s="1"/>
      <c r="BGR67" s="1"/>
      <c r="BGS67" s="1"/>
      <c r="BGT67" s="1"/>
      <c r="BGU67" s="1"/>
      <c r="BGV67" s="1"/>
      <c r="BGW67" s="1"/>
      <c r="BGX67" s="1"/>
      <c r="BGY67" s="1"/>
      <c r="BGZ67" s="1"/>
      <c r="BHA67" s="1"/>
      <c r="BHB67" s="1"/>
      <c r="BHC67" s="1"/>
      <c r="BHD67" s="1"/>
      <c r="BHE67" s="1"/>
      <c r="BHF67" s="1"/>
      <c r="BHG67" s="1"/>
      <c r="BHH67" s="1"/>
      <c r="BHI67" s="1"/>
      <c r="BHJ67" s="1"/>
      <c r="BHK67" s="1"/>
      <c r="BHL67" s="1"/>
      <c r="BHM67" s="1"/>
      <c r="BHN67" s="1"/>
      <c r="BHO67" s="1"/>
      <c r="BHP67" s="1"/>
      <c r="BHQ67" s="1"/>
      <c r="BHR67" s="1"/>
      <c r="BHS67" s="1"/>
      <c r="BHT67" s="1"/>
      <c r="BHU67" s="1"/>
      <c r="BHV67" s="1"/>
      <c r="BHW67" s="1"/>
      <c r="BHX67" s="1"/>
      <c r="BHY67" s="1"/>
      <c r="BHZ67" s="1"/>
      <c r="BIA67" s="1"/>
      <c r="BIB67" s="1"/>
      <c r="BIC67" s="1"/>
      <c r="BID67" s="1"/>
      <c r="BIE67" s="1"/>
      <c r="BIF67" s="1"/>
      <c r="BIG67" s="1"/>
      <c r="BIH67" s="1"/>
      <c r="BII67" s="1"/>
      <c r="BIJ67" s="1"/>
      <c r="BIK67" s="1"/>
      <c r="BIL67" s="1"/>
      <c r="BIM67" s="1"/>
      <c r="BIN67" s="1"/>
      <c r="BIO67" s="1"/>
      <c r="BIP67" s="1"/>
      <c r="BIQ67" s="1"/>
      <c r="BIR67" s="1"/>
      <c r="BIS67" s="1"/>
      <c r="BIT67" s="1"/>
      <c r="BIU67" s="1"/>
      <c r="BIV67" s="1"/>
      <c r="BIW67" s="1"/>
      <c r="BIX67" s="1"/>
      <c r="BIY67" s="1"/>
      <c r="BIZ67" s="1"/>
      <c r="BJA67" s="1"/>
      <c r="BJB67" s="1"/>
      <c r="BJC67" s="1"/>
      <c r="BJD67" s="1"/>
      <c r="BJE67" s="1"/>
      <c r="BJF67" s="1"/>
      <c r="BJG67" s="1"/>
      <c r="BJH67" s="1"/>
      <c r="BJI67" s="1"/>
      <c r="BJJ67" s="1"/>
      <c r="BJK67" s="1"/>
      <c r="BJL67" s="1"/>
      <c r="BJM67" s="1"/>
      <c r="BJN67" s="1"/>
      <c r="BJO67" s="1"/>
      <c r="BJP67" s="1"/>
      <c r="BJQ67" s="1"/>
      <c r="BJR67" s="1"/>
      <c r="BJS67" s="1"/>
      <c r="BJT67" s="1"/>
      <c r="BJU67" s="1"/>
      <c r="BJV67" s="1"/>
      <c r="BJW67" s="1"/>
      <c r="BJX67" s="1"/>
      <c r="BJY67" s="1"/>
      <c r="BJZ67" s="1"/>
      <c r="BKA67" s="1"/>
      <c r="BKB67" s="1"/>
      <c r="BKC67" s="1"/>
      <c r="BKD67" s="1"/>
      <c r="BKE67" s="1"/>
      <c r="BKF67" s="1"/>
      <c r="BKG67" s="1"/>
      <c r="BKH67" s="1"/>
      <c r="BKI67" s="1"/>
      <c r="BKJ67" s="1"/>
      <c r="BKK67" s="1"/>
      <c r="BKL67" s="1"/>
      <c r="BKM67" s="1"/>
      <c r="BKN67" s="1"/>
      <c r="BKO67" s="1"/>
      <c r="BKP67" s="1"/>
      <c r="BKQ67" s="1"/>
      <c r="BKR67" s="1"/>
      <c r="BKS67" s="1"/>
      <c r="BKT67" s="1"/>
      <c r="BKU67" s="1"/>
      <c r="BKV67" s="1"/>
      <c r="BKW67" s="1"/>
      <c r="BKX67" s="1"/>
      <c r="BKY67" s="1"/>
      <c r="BKZ67" s="1"/>
      <c r="BLA67" s="1"/>
      <c r="BLB67" s="1"/>
      <c r="BLC67" s="1"/>
      <c r="BLD67" s="1"/>
      <c r="BLE67" s="1"/>
      <c r="BLF67" s="1"/>
      <c r="BLG67" s="1"/>
      <c r="BLH67" s="1"/>
      <c r="BLI67" s="1"/>
      <c r="BLJ67" s="1"/>
      <c r="BLK67" s="1"/>
      <c r="BLL67" s="1"/>
      <c r="BLM67" s="1"/>
      <c r="BLN67" s="1"/>
      <c r="BLO67" s="1"/>
      <c r="BLP67" s="1"/>
      <c r="BLQ67" s="1"/>
      <c r="BLR67" s="1"/>
      <c r="BLS67" s="1"/>
      <c r="BLT67" s="1"/>
      <c r="BLU67" s="1"/>
      <c r="BLV67" s="1"/>
      <c r="BLW67" s="1"/>
      <c r="BLX67" s="1"/>
      <c r="BLY67" s="1"/>
      <c r="BLZ67" s="1"/>
      <c r="BMA67" s="1"/>
      <c r="BMB67" s="1"/>
      <c r="BMC67" s="1"/>
      <c r="BMD67" s="1"/>
      <c r="BME67" s="1"/>
      <c r="BMF67" s="1"/>
      <c r="BMG67" s="1"/>
      <c r="BMH67" s="1"/>
      <c r="BMI67" s="1"/>
      <c r="BMJ67" s="1"/>
      <c r="BMK67" s="1"/>
      <c r="BML67" s="1"/>
      <c r="BMM67" s="1"/>
      <c r="BMN67" s="1"/>
      <c r="BMO67" s="1"/>
      <c r="BMP67" s="1"/>
      <c r="BMQ67" s="1"/>
      <c r="BMR67" s="1"/>
      <c r="BMS67" s="1"/>
      <c r="BMT67" s="1"/>
      <c r="BMU67" s="1"/>
      <c r="BMV67" s="1"/>
      <c r="BMW67" s="1"/>
      <c r="BMX67" s="1"/>
      <c r="BMY67" s="1"/>
      <c r="BMZ67" s="1"/>
      <c r="BNA67" s="1"/>
      <c r="BNB67" s="1"/>
      <c r="BNC67" s="1"/>
      <c r="BND67" s="1"/>
      <c r="BNE67" s="1"/>
      <c r="BNF67" s="1"/>
      <c r="BNG67" s="1"/>
      <c r="BNH67" s="1"/>
      <c r="BNI67" s="1"/>
      <c r="BNJ67" s="1"/>
      <c r="BNK67" s="1"/>
      <c r="BNL67" s="1"/>
      <c r="BNM67" s="1"/>
      <c r="BNN67" s="1"/>
      <c r="BNO67" s="1"/>
      <c r="BNP67" s="1"/>
      <c r="BNQ67" s="1"/>
      <c r="BNR67" s="1"/>
      <c r="BNS67" s="1"/>
      <c r="BNT67" s="1"/>
      <c r="BNU67" s="1"/>
      <c r="BNV67" s="1"/>
      <c r="BNW67" s="1"/>
      <c r="BNX67" s="1"/>
      <c r="BNY67" s="1"/>
      <c r="BNZ67" s="1"/>
      <c r="BOA67" s="1"/>
      <c r="BOB67" s="1"/>
      <c r="BOC67" s="1"/>
      <c r="BOD67" s="1"/>
      <c r="BOE67" s="1"/>
      <c r="BOF67" s="1"/>
      <c r="BOG67" s="1"/>
      <c r="BOH67" s="1"/>
      <c r="BOI67" s="1"/>
      <c r="BOJ67" s="1"/>
      <c r="BOK67" s="1"/>
      <c r="BOL67" s="1"/>
      <c r="BOM67" s="1"/>
      <c r="BON67" s="1"/>
      <c r="BOO67" s="1"/>
      <c r="BOP67" s="1"/>
      <c r="BOQ67" s="1"/>
      <c r="BOR67" s="1"/>
      <c r="BOS67" s="1"/>
      <c r="BOT67" s="1"/>
      <c r="BOU67" s="1"/>
      <c r="BOV67" s="1"/>
      <c r="BOW67" s="1"/>
      <c r="BOX67" s="1"/>
      <c r="BOY67" s="1"/>
      <c r="BOZ67" s="1"/>
      <c r="BPA67" s="1"/>
      <c r="BPB67" s="1"/>
      <c r="BPC67" s="1"/>
      <c r="BPD67" s="1"/>
      <c r="BPE67" s="1"/>
      <c r="BPF67" s="1"/>
      <c r="BPG67" s="1"/>
      <c r="BPH67" s="1"/>
      <c r="BPI67" s="1"/>
      <c r="BPJ67" s="1"/>
      <c r="BPK67" s="1"/>
      <c r="BPL67" s="1"/>
      <c r="BPM67" s="1"/>
      <c r="BPN67" s="1"/>
      <c r="BPO67" s="1"/>
      <c r="BPP67" s="1"/>
      <c r="BPQ67" s="1"/>
      <c r="BPR67" s="1"/>
      <c r="BPS67" s="1"/>
      <c r="BPT67" s="1"/>
      <c r="BPU67" s="1"/>
      <c r="BPV67" s="1"/>
      <c r="BPW67" s="1"/>
      <c r="BPX67" s="1"/>
      <c r="BPY67" s="1"/>
      <c r="BPZ67" s="1"/>
      <c r="BQA67" s="1"/>
      <c r="BQB67" s="1"/>
      <c r="BQC67" s="1"/>
      <c r="BQD67" s="1"/>
      <c r="BQE67" s="1"/>
      <c r="BQF67" s="1"/>
      <c r="BQG67" s="1"/>
      <c r="BQH67" s="1"/>
      <c r="BQI67" s="1"/>
      <c r="BQJ67" s="1"/>
      <c r="BQK67" s="1"/>
      <c r="BQL67" s="1"/>
      <c r="BQM67" s="1"/>
      <c r="BQN67" s="1"/>
      <c r="BQO67" s="1"/>
      <c r="BQP67" s="1"/>
      <c r="BQQ67" s="1"/>
      <c r="BQR67" s="1"/>
      <c r="BQS67" s="1"/>
      <c r="BQT67" s="1"/>
      <c r="BQU67" s="1"/>
      <c r="BQV67" s="1"/>
      <c r="BQW67" s="1"/>
      <c r="BQX67" s="1"/>
      <c r="BQY67" s="1"/>
      <c r="BQZ67" s="1"/>
      <c r="BRA67" s="1"/>
      <c r="BRB67" s="1"/>
      <c r="BRC67" s="1"/>
      <c r="BRD67" s="1"/>
      <c r="BRE67" s="1"/>
      <c r="BRF67" s="1"/>
      <c r="BRG67" s="1"/>
      <c r="BRH67" s="1"/>
      <c r="BRI67" s="1"/>
      <c r="BRJ67" s="1"/>
      <c r="BRK67" s="1"/>
      <c r="BRL67" s="1"/>
      <c r="BRM67" s="1"/>
      <c r="BRN67" s="1"/>
      <c r="BRO67" s="1"/>
      <c r="BRP67" s="1"/>
      <c r="BRQ67" s="1"/>
      <c r="BRR67" s="1"/>
      <c r="BRS67" s="1"/>
      <c r="BRT67" s="1"/>
      <c r="BRU67" s="1"/>
      <c r="BRV67" s="1"/>
      <c r="BRW67" s="1"/>
      <c r="BRX67" s="1"/>
      <c r="BRY67" s="1"/>
      <c r="BRZ67" s="1"/>
      <c r="BSA67" s="1"/>
      <c r="BSB67" s="1"/>
      <c r="BSC67" s="1"/>
      <c r="BSD67" s="1"/>
      <c r="BSE67" s="1"/>
      <c r="BSF67" s="1"/>
      <c r="BSG67" s="1"/>
      <c r="BSH67" s="1"/>
      <c r="BSI67" s="1"/>
      <c r="BSJ67" s="1"/>
      <c r="BSK67" s="1"/>
      <c r="BSL67" s="1"/>
      <c r="BSM67" s="1"/>
      <c r="BSN67" s="1"/>
      <c r="BSO67" s="1"/>
      <c r="BSP67" s="1"/>
      <c r="BSQ67" s="1"/>
      <c r="BSR67" s="1"/>
      <c r="BSS67" s="1"/>
      <c r="BST67" s="1"/>
      <c r="BSU67" s="1"/>
      <c r="BSV67" s="1"/>
      <c r="BSW67" s="1"/>
      <c r="BSX67" s="1"/>
      <c r="BSY67" s="1"/>
      <c r="BSZ67" s="1"/>
      <c r="BTA67" s="1"/>
      <c r="BTB67" s="1"/>
      <c r="BTC67" s="1"/>
      <c r="BTD67" s="1"/>
      <c r="BTE67" s="1"/>
      <c r="BTF67" s="1"/>
      <c r="BTG67" s="1"/>
      <c r="BTH67" s="1"/>
      <c r="BTI67" s="1"/>
      <c r="BTJ67" s="1"/>
      <c r="BTK67" s="1"/>
      <c r="BTL67" s="1"/>
      <c r="BTM67" s="1"/>
      <c r="BTN67" s="1"/>
      <c r="BTO67" s="1"/>
      <c r="BTP67" s="1"/>
      <c r="BTQ67" s="1"/>
      <c r="BTR67" s="1"/>
      <c r="BTS67" s="1"/>
      <c r="BTT67" s="1"/>
      <c r="BTU67" s="1"/>
      <c r="BTV67" s="1"/>
      <c r="BTW67" s="1"/>
      <c r="BTX67" s="1"/>
      <c r="BTY67" s="1"/>
      <c r="BTZ67" s="1"/>
      <c r="BUA67" s="1"/>
      <c r="BUB67" s="1"/>
      <c r="BUC67" s="1"/>
      <c r="BUD67" s="1"/>
      <c r="BUE67" s="1"/>
      <c r="BUF67" s="1"/>
      <c r="BUG67" s="1"/>
      <c r="BUH67" s="1"/>
      <c r="BUI67" s="1"/>
      <c r="BUJ67" s="1"/>
      <c r="BUK67" s="1"/>
      <c r="BUL67" s="1"/>
      <c r="BUM67" s="1"/>
      <c r="BUN67" s="1"/>
      <c r="BUO67" s="1"/>
      <c r="BUP67" s="1"/>
      <c r="BUQ67" s="1"/>
      <c r="BUR67" s="1"/>
      <c r="BUS67" s="1"/>
      <c r="BUT67" s="1"/>
      <c r="BUU67" s="1"/>
      <c r="BUV67" s="1"/>
      <c r="BUW67" s="1"/>
      <c r="BUX67" s="1"/>
      <c r="BUY67" s="1"/>
      <c r="BUZ67" s="1"/>
      <c r="BVA67" s="1"/>
      <c r="BVB67" s="1"/>
      <c r="BVC67" s="1"/>
      <c r="BVD67" s="1"/>
      <c r="BVE67" s="1"/>
      <c r="BVF67" s="1"/>
      <c r="BVG67" s="1"/>
      <c r="BVH67" s="1"/>
      <c r="BVI67" s="1"/>
      <c r="BVJ67" s="1"/>
      <c r="BVK67" s="1"/>
      <c r="BVL67" s="1"/>
      <c r="BVM67" s="1"/>
      <c r="BVN67" s="1"/>
      <c r="BVO67" s="1"/>
      <c r="BVP67" s="1"/>
      <c r="BVQ67" s="1"/>
      <c r="BVR67" s="1"/>
      <c r="BVS67" s="1"/>
      <c r="BVT67" s="1"/>
      <c r="BVU67" s="1"/>
      <c r="BVV67" s="1"/>
      <c r="BVW67" s="1"/>
      <c r="BVX67" s="1"/>
      <c r="BVY67" s="1"/>
      <c r="BVZ67" s="1"/>
      <c r="BWA67" s="1"/>
      <c r="BWB67" s="1"/>
      <c r="BWC67" s="1"/>
      <c r="BWD67" s="1"/>
      <c r="BWE67" s="1"/>
      <c r="BWF67" s="1"/>
      <c r="BWG67" s="1"/>
      <c r="BWH67" s="1"/>
      <c r="BWI67" s="1"/>
      <c r="BWJ67" s="1"/>
      <c r="BWK67" s="1"/>
      <c r="BWL67" s="1"/>
      <c r="BWM67" s="1"/>
      <c r="BWN67" s="1"/>
      <c r="BWO67" s="1"/>
      <c r="BWP67" s="1"/>
      <c r="BWQ67" s="1"/>
      <c r="BWR67" s="1"/>
      <c r="BWS67" s="1"/>
      <c r="BWT67" s="1"/>
      <c r="BWU67" s="1"/>
      <c r="BWV67" s="1"/>
      <c r="BWW67" s="1"/>
      <c r="BWX67" s="1"/>
      <c r="BWY67" s="1"/>
      <c r="BWZ67" s="1"/>
      <c r="BXA67" s="1"/>
      <c r="BXB67" s="1"/>
      <c r="BXC67" s="1"/>
      <c r="BXD67" s="1"/>
      <c r="BXE67" s="1"/>
      <c r="BXF67" s="1"/>
      <c r="BXG67" s="1"/>
      <c r="BXH67" s="1"/>
      <c r="BXI67" s="1"/>
      <c r="BXJ67" s="1"/>
      <c r="BXK67" s="1"/>
      <c r="BXL67" s="1"/>
      <c r="BXM67" s="1"/>
      <c r="BXN67" s="1"/>
      <c r="BXO67" s="1"/>
      <c r="BXP67" s="1"/>
      <c r="BXQ67" s="1"/>
      <c r="BXR67" s="1"/>
      <c r="BXS67" s="1"/>
      <c r="BXT67" s="1"/>
      <c r="BXU67" s="1"/>
      <c r="BXV67" s="1"/>
      <c r="BXW67" s="1"/>
      <c r="BXX67" s="1"/>
      <c r="BXY67" s="1"/>
      <c r="BXZ67" s="1"/>
      <c r="BYA67" s="1"/>
      <c r="BYB67" s="1"/>
      <c r="BYC67" s="1"/>
      <c r="BYD67" s="1"/>
      <c r="BYE67" s="1"/>
      <c r="BYF67" s="1"/>
      <c r="BYG67" s="1"/>
      <c r="BYH67" s="1"/>
      <c r="BYI67" s="1"/>
      <c r="BYJ67" s="1"/>
      <c r="BYK67" s="1"/>
      <c r="BYL67" s="1"/>
      <c r="BYM67" s="1"/>
      <c r="BYN67" s="1"/>
      <c r="BYO67" s="1"/>
      <c r="BYP67" s="1"/>
      <c r="BYQ67" s="1"/>
      <c r="BYR67" s="1"/>
      <c r="BYS67" s="1"/>
      <c r="BYT67" s="1"/>
      <c r="BYU67" s="1"/>
      <c r="BYV67" s="1"/>
      <c r="BYW67" s="1"/>
      <c r="BYX67" s="1"/>
      <c r="BYY67" s="1"/>
      <c r="BYZ67" s="1"/>
      <c r="BZA67" s="1"/>
      <c r="BZB67" s="1"/>
      <c r="BZC67" s="1"/>
      <c r="BZD67" s="1"/>
      <c r="BZE67" s="1"/>
      <c r="BZF67" s="1"/>
      <c r="BZG67" s="1"/>
      <c r="BZH67" s="1"/>
      <c r="BZI67" s="1"/>
      <c r="BZJ67" s="1"/>
      <c r="BZK67" s="1"/>
      <c r="BZL67" s="1"/>
      <c r="BZM67" s="1"/>
      <c r="BZN67" s="1"/>
      <c r="BZO67" s="1"/>
      <c r="BZP67" s="1"/>
      <c r="BZQ67" s="1"/>
      <c r="BZR67" s="1"/>
      <c r="BZS67" s="1"/>
      <c r="BZT67" s="1"/>
      <c r="BZU67" s="1"/>
      <c r="BZV67" s="1"/>
      <c r="BZW67" s="1"/>
      <c r="BZX67" s="1"/>
      <c r="BZY67" s="1"/>
      <c r="BZZ67" s="1"/>
      <c r="CAA67" s="1"/>
      <c r="CAB67" s="1"/>
      <c r="CAC67" s="1"/>
      <c r="CAD67" s="1"/>
      <c r="CAE67" s="1"/>
      <c r="CAF67" s="1"/>
      <c r="CAG67" s="1"/>
      <c r="CAH67" s="1"/>
      <c r="CAI67" s="1"/>
      <c r="CAJ67" s="1"/>
      <c r="CAK67" s="1"/>
      <c r="CAL67" s="1"/>
      <c r="CAM67" s="1"/>
      <c r="CAN67" s="1"/>
      <c r="CAO67" s="1"/>
      <c r="CAP67" s="1"/>
      <c r="CAQ67" s="1"/>
      <c r="CAR67" s="1"/>
      <c r="CAS67" s="1"/>
      <c r="CAT67" s="1"/>
      <c r="CAU67" s="1"/>
      <c r="CAV67" s="1"/>
      <c r="CAW67" s="1"/>
      <c r="CAX67" s="1"/>
      <c r="CAY67" s="1"/>
      <c r="CAZ67" s="1"/>
      <c r="CBA67" s="1"/>
      <c r="CBB67" s="1"/>
      <c r="CBC67" s="1"/>
      <c r="CBD67" s="1"/>
      <c r="CBE67" s="1"/>
      <c r="CBF67" s="1"/>
      <c r="CBG67" s="1"/>
      <c r="CBH67" s="1"/>
      <c r="CBI67" s="1"/>
      <c r="CBJ67" s="1"/>
      <c r="CBK67" s="1"/>
      <c r="CBL67" s="1"/>
      <c r="CBM67" s="1"/>
      <c r="CBN67" s="1"/>
      <c r="CBO67" s="1"/>
      <c r="CBP67" s="1"/>
      <c r="CBQ67" s="1"/>
      <c r="CBR67" s="1"/>
      <c r="CBS67" s="1"/>
      <c r="CBT67" s="1"/>
      <c r="CBU67" s="1"/>
      <c r="CBV67" s="1"/>
      <c r="CBW67" s="1"/>
      <c r="CBX67" s="1"/>
      <c r="CBY67" s="1"/>
      <c r="CBZ67" s="1"/>
      <c r="CCA67" s="1"/>
      <c r="CCB67" s="1"/>
      <c r="CCC67" s="1"/>
      <c r="CCD67" s="1"/>
      <c r="CCE67" s="1"/>
      <c r="CCF67" s="1"/>
      <c r="CCG67" s="1"/>
      <c r="CCH67" s="1"/>
      <c r="CCI67" s="1"/>
      <c r="CCJ67" s="1"/>
      <c r="CCK67" s="1"/>
      <c r="CCL67" s="1"/>
      <c r="CCM67" s="1"/>
      <c r="CCN67" s="1"/>
      <c r="CCO67" s="1"/>
      <c r="CCP67" s="1"/>
      <c r="CCQ67" s="1"/>
      <c r="CCR67" s="1"/>
      <c r="CCS67" s="1"/>
      <c r="CCT67" s="1"/>
      <c r="CCU67" s="1"/>
      <c r="CCV67" s="1"/>
      <c r="CCW67" s="1"/>
      <c r="CCX67" s="1"/>
      <c r="CCY67" s="1"/>
      <c r="CCZ67" s="1"/>
      <c r="CDA67" s="1"/>
      <c r="CDB67" s="1"/>
      <c r="CDC67" s="1"/>
      <c r="CDD67" s="1"/>
      <c r="CDE67" s="1"/>
      <c r="CDF67" s="1"/>
      <c r="CDG67" s="1"/>
      <c r="CDH67" s="1"/>
      <c r="CDI67" s="1"/>
      <c r="CDJ67" s="1"/>
      <c r="CDK67" s="1"/>
      <c r="CDL67" s="1"/>
      <c r="CDM67" s="1"/>
      <c r="CDN67" s="1"/>
      <c r="CDO67" s="1"/>
      <c r="CDP67" s="1"/>
      <c r="CDQ67" s="1"/>
      <c r="CDR67" s="1"/>
      <c r="CDS67" s="1"/>
      <c r="CDT67" s="1"/>
      <c r="CDU67" s="1"/>
      <c r="CDV67" s="1"/>
      <c r="CDW67" s="1"/>
      <c r="CDX67" s="1"/>
      <c r="CDY67" s="1"/>
      <c r="CDZ67" s="1"/>
      <c r="CEA67" s="1"/>
      <c r="CEB67" s="1"/>
      <c r="CEC67" s="1"/>
      <c r="CED67" s="1"/>
      <c r="CEE67" s="1"/>
      <c r="CEF67" s="1"/>
      <c r="CEG67" s="1"/>
      <c r="CEH67" s="1"/>
      <c r="CEI67" s="1"/>
      <c r="CEJ67" s="1"/>
      <c r="CEK67" s="1"/>
      <c r="CEL67" s="1"/>
      <c r="CEM67" s="1"/>
      <c r="CEN67" s="1"/>
      <c r="CEO67" s="1"/>
      <c r="CEP67" s="1"/>
      <c r="CEQ67" s="1"/>
      <c r="CER67" s="1"/>
      <c r="CES67" s="1"/>
      <c r="CET67" s="1"/>
      <c r="CEU67" s="1"/>
      <c r="CEV67" s="1"/>
      <c r="CEW67" s="1"/>
      <c r="CEX67" s="1"/>
      <c r="CEY67" s="1"/>
      <c r="CEZ67" s="1"/>
      <c r="CFA67" s="1"/>
      <c r="CFB67" s="1"/>
      <c r="CFC67" s="1"/>
      <c r="CFD67" s="1"/>
      <c r="CFE67" s="1"/>
      <c r="CFF67" s="1"/>
      <c r="CFG67" s="1"/>
      <c r="CFH67" s="1"/>
      <c r="CFI67" s="1"/>
      <c r="CFJ67" s="1"/>
      <c r="CFK67" s="1"/>
      <c r="CFL67" s="1"/>
      <c r="CFM67" s="1"/>
      <c r="CFN67" s="1"/>
      <c r="CFO67" s="1"/>
      <c r="CFP67" s="1"/>
      <c r="CFQ67" s="1"/>
      <c r="CFR67" s="1"/>
      <c r="CFS67" s="1"/>
      <c r="CFT67" s="1"/>
      <c r="CFU67" s="1"/>
      <c r="CFV67" s="1"/>
      <c r="CFW67" s="1"/>
      <c r="CFX67" s="1"/>
      <c r="CFY67" s="1"/>
      <c r="CFZ67" s="1"/>
      <c r="CGA67" s="1"/>
      <c r="CGB67" s="1"/>
      <c r="CGC67" s="1"/>
      <c r="CGD67" s="1"/>
      <c r="CGE67" s="1"/>
      <c r="CGF67" s="1"/>
      <c r="CGG67" s="1"/>
      <c r="CGH67" s="1"/>
      <c r="CGI67" s="1"/>
      <c r="CGJ67" s="1"/>
      <c r="CGK67" s="1"/>
      <c r="CGL67" s="1"/>
      <c r="CGM67" s="1"/>
      <c r="CGN67" s="1"/>
      <c r="CGO67" s="1"/>
      <c r="CGP67" s="1"/>
      <c r="CGQ67" s="1"/>
      <c r="CGR67" s="1"/>
      <c r="CGS67" s="1"/>
      <c r="CGT67" s="1"/>
      <c r="CGU67" s="1"/>
      <c r="CGV67" s="1"/>
      <c r="CGW67" s="1"/>
      <c r="CGX67" s="1"/>
      <c r="CGY67" s="1"/>
      <c r="CGZ67" s="1"/>
      <c r="CHA67" s="1"/>
      <c r="CHB67" s="1"/>
      <c r="CHC67" s="1"/>
      <c r="CHD67" s="1"/>
      <c r="CHE67" s="1"/>
      <c r="CHF67" s="1"/>
      <c r="CHG67" s="1"/>
      <c r="CHH67" s="1"/>
      <c r="CHI67" s="1"/>
      <c r="CHJ67" s="1"/>
      <c r="CHK67" s="1"/>
      <c r="CHL67" s="1"/>
      <c r="CHM67" s="1"/>
      <c r="CHN67" s="1"/>
      <c r="CHO67" s="1"/>
      <c r="CHP67" s="1"/>
      <c r="CHQ67" s="1"/>
      <c r="CHR67" s="1"/>
      <c r="CHS67" s="1"/>
      <c r="CHT67" s="1"/>
      <c r="CHU67" s="1"/>
      <c r="CHV67" s="1"/>
      <c r="CHW67" s="1"/>
      <c r="CHX67" s="1"/>
      <c r="CHY67" s="1"/>
      <c r="CHZ67" s="1"/>
      <c r="CIA67" s="1"/>
      <c r="CIB67" s="1"/>
      <c r="CIC67" s="1"/>
      <c r="CID67" s="1"/>
      <c r="CIE67" s="1"/>
      <c r="CIF67" s="1"/>
      <c r="CIG67" s="1"/>
      <c r="CIH67" s="1"/>
      <c r="CII67" s="1"/>
      <c r="CIJ67" s="1"/>
      <c r="CIK67" s="1"/>
      <c r="CIL67" s="1"/>
      <c r="CIM67" s="1"/>
      <c r="CIN67" s="1"/>
      <c r="CIO67" s="1"/>
      <c r="CIP67" s="1"/>
      <c r="CIQ67" s="1"/>
      <c r="CIR67" s="1"/>
      <c r="CIS67" s="1"/>
      <c r="CIT67" s="1"/>
      <c r="CIU67" s="1"/>
      <c r="CIV67" s="1"/>
      <c r="CIW67" s="1"/>
      <c r="CIX67" s="1"/>
      <c r="CIY67" s="1"/>
      <c r="CIZ67" s="1"/>
      <c r="CJA67" s="1"/>
      <c r="CJB67" s="1"/>
      <c r="CJC67" s="1"/>
      <c r="CJD67" s="1"/>
      <c r="CJE67" s="1"/>
      <c r="CJF67" s="1"/>
      <c r="CJG67" s="1"/>
      <c r="CJH67" s="1"/>
      <c r="CJI67" s="1"/>
      <c r="CJJ67" s="1"/>
      <c r="CJK67" s="1"/>
      <c r="CJL67" s="1"/>
      <c r="CJM67" s="1"/>
      <c r="CJN67" s="1"/>
      <c r="CJO67" s="1"/>
      <c r="CJP67" s="1"/>
      <c r="CJQ67" s="1"/>
      <c r="CJR67" s="1"/>
      <c r="CJS67" s="1"/>
      <c r="CJT67" s="1"/>
      <c r="CJU67" s="1"/>
      <c r="CJV67" s="1"/>
      <c r="CJW67" s="1"/>
      <c r="CJX67" s="1"/>
      <c r="CJY67" s="1"/>
      <c r="CJZ67" s="1"/>
      <c r="CKA67" s="1"/>
      <c r="CKB67" s="1"/>
      <c r="CKC67" s="1"/>
      <c r="CKD67" s="1"/>
      <c r="CKE67" s="1"/>
      <c r="CKF67" s="1"/>
      <c r="CKG67" s="1"/>
      <c r="CKH67" s="1"/>
      <c r="CKI67" s="1"/>
      <c r="CKJ67" s="1"/>
      <c r="CKK67" s="1"/>
      <c r="CKL67" s="1"/>
      <c r="CKM67" s="1"/>
      <c r="CKN67" s="1"/>
      <c r="CKO67" s="1"/>
      <c r="CKP67" s="1"/>
      <c r="CKQ67" s="1"/>
      <c r="CKR67" s="1"/>
      <c r="CKS67" s="1"/>
      <c r="CKT67" s="1"/>
      <c r="CKU67" s="1"/>
      <c r="CKV67" s="1"/>
      <c r="CKW67" s="1"/>
      <c r="CKX67" s="1"/>
      <c r="CKY67" s="1"/>
      <c r="CKZ67" s="1"/>
      <c r="CLA67" s="1"/>
      <c r="CLB67" s="1"/>
      <c r="CLC67" s="1"/>
      <c r="CLD67" s="1"/>
      <c r="CLE67" s="1"/>
      <c r="CLF67" s="1"/>
      <c r="CLG67" s="1"/>
      <c r="CLH67" s="1"/>
      <c r="CLI67" s="1"/>
      <c r="CLJ67" s="1"/>
      <c r="CLK67" s="1"/>
      <c r="CLL67" s="1"/>
      <c r="CLM67" s="1"/>
      <c r="CLN67" s="1"/>
      <c r="CLO67" s="1"/>
      <c r="CLP67" s="1"/>
      <c r="CLQ67" s="1"/>
      <c r="CLR67" s="1"/>
      <c r="CLS67" s="1"/>
      <c r="CLT67" s="1"/>
      <c r="CLU67" s="1"/>
      <c r="CLV67" s="1"/>
      <c r="CLW67" s="1"/>
      <c r="CLX67" s="1"/>
      <c r="CLY67" s="1"/>
      <c r="CLZ67" s="1"/>
      <c r="CMA67" s="1"/>
      <c r="CMB67" s="1"/>
      <c r="CMC67" s="1"/>
      <c r="CMD67" s="1"/>
      <c r="CME67" s="1"/>
      <c r="CMF67" s="1"/>
      <c r="CMG67" s="1"/>
      <c r="CMH67" s="1"/>
      <c r="CMI67" s="1"/>
      <c r="CMJ67" s="1"/>
      <c r="CMK67" s="1"/>
      <c r="CML67" s="1"/>
      <c r="CMM67" s="1"/>
      <c r="CMN67" s="1"/>
      <c r="CMO67" s="1"/>
      <c r="CMP67" s="1"/>
      <c r="CMQ67" s="1"/>
      <c r="CMR67" s="1"/>
      <c r="CMS67" s="1"/>
      <c r="CMT67" s="1"/>
      <c r="CMU67" s="1"/>
      <c r="CMV67" s="1"/>
      <c r="CMW67" s="1"/>
      <c r="CMX67" s="1"/>
      <c r="CMY67" s="1"/>
      <c r="CMZ67" s="1"/>
      <c r="CNA67" s="1"/>
      <c r="CNB67" s="1"/>
      <c r="CNC67" s="1"/>
      <c r="CND67" s="1"/>
      <c r="CNE67" s="1"/>
      <c r="CNF67" s="1"/>
      <c r="CNG67" s="1"/>
      <c r="CNH67" s="1"/>
      <c r="CNI67" s="1"/>
      <c r="CNJ67" s="1"/>
      <c r="CNK67" s="1"/>
      <c r="CNL67" s="1"/>
      <c r="CNM67" s="1"/>
      <c r="CNN67" s="1"/>
      <c r="CNO67" s="1"/>
      <c r="CNP67" s="1"/>
      <c r="CNQ67" s="1"/>
      <c r="CNR67" s="1"/>
      <c r="CNS67" s="1"/>
      <c r="CNT67" s="1"/>
      <c r="CNU67" s="1"/>
      <c r="CNV67" s="1"/>
      <c r="CNW67" s="1"/>
      <c r="CNX67" s="1"/>
      <c r="CNY67" s="1"/>
      <c r="CNZ67" s="1"/>
      <c r="COA67" s="1"/>
      <c r="COB67" s="1"/>
      <c r="COC67" s="1"/>
      <c r="COD67" s="1"/>
      <c r="COE67" s="1"/>
      <c r="COF67" s="1"/>
      <c r="COG67" s="1"/>
      <c r="COH67" s="1"/>
      <c r="COI67" s="1"/>
      <c r="COJ67" s="1"/>
      <c r="COK67" s="1"/>
      <c r="COL67" s="1"/>
      <c r="COM67" s="1"/>
      <c r="CON67" s="1"/>
      <c r="COO67" s="1"/>
      <c r="COP67" s="1"/>
      <c r="COQ67" s="1"/>
      <c r="COR67" s="1"/>
      <c r="COS67" s="1"/>
      <c r="COT67" s="1"/>
      <c r="COU67" s="1"/>
      <c r="COV67" s="1"/>
      <c r="COW67" s="1"/>
      <c r="COX67" s="1"/>
      <c r="COY67" s="1"/>
      <c r="COZ67" s="1"/>
      <c r="CPA67" s="1"/>
      <c r="CPB67" s="1"/>
      <c r="CPC67" s="1"/>
      <c r="CPD67" s="1"/>
      <c r="CPE67" s="1"/>
      <c r="CPF67" s="1"/>
      <c r="CPG67" s="1"/>
      <c r="CPH67" s="1"/>
      <c r="CPI67" s="1"/>
      <c r="CPJ67" s="1"/>
      <c r="CPK67" s="1"/>
      <c r="CPL67" s="1"/>
      <c r="CPM67" s="1"/>
      <c r="CPN67" s="1"/>
      <c r="CPO67" s="1"/>
      <c r="CPP67" s="1"/>
      <c r="CPQ67" s="1"/>
      <c r="CPR67" s="1"/>
      <c r="CPS67" s="1"/>
      <c r="CPT67" s="1"/>
      <c r="CPU67" s="1"/>
      <c r="CPV67" s="1"/>
      <c r="CPW67" s="1"/>
      <c r="CPX67" s="1"/>
      <c r="CPY67" s="1"/>
      <c r="CPZ67" s="1"/>
      <c r="CQA67" s="1"/>
      <c r="CQB67" s="1"/>
      <c r="CQC67" s="1"/>
      <c r="CQD67" s="1"/>
      <c r="CQE67" s="1"/>
      <c r="CQF67" s="1"/>
      <c r="CQG67" s="1"/>
      <c r="CQH67" s="1"/>
      <c r="CQI67" s="1"/>
      <c r="CQJ67" s="1"/>
      <c r="CQK67" s="1"/>
      <c r="CQL67" s="1"/>
      <c r="CQM67" s="1"/>
      <c r="CQN67" s="1"/>
      <c r="CQO67" s="1"/>
      <c r="CQP67" s="1"/>
      <c r="CQQ67" s="1"/>
      <c r="CQR67" s="1"/>
      <c r="CQS67" s="1"/>
      <c r="CQT67" s="1"/>
      <c r="CQU67" s="1"/>
      <c r="CQV67" s="1"/>
      <c r="CQW67" s="1"/>
      <c r="CQX67" s="1"/>
      <c r="CQY67" s="1"/>
      <c r="CQZ67" s="1"/>
      <c r="CRA67" s="1"/>
      <c r="CRB67" s="1"/>
      <c r="CRC67" s="1"/>
      <c r="CRD67" s="1"/>
      <c r="CRE67" s="1"/>
      <c r="CRF67" s="1"/>
      <c r="CRG67" s="1"/>
      <c r="CRH67" s="1"/>
      <c r="CRI67" s="1"/>
      <c r="CRJ67" s="1"/>
      <c r="CRK67" s="1"/>
      <c r="CRL67" s="1"/>
      <c r="CRM67" s="1"/>
      <c r="CRN67" s="1"/>
      <c r="CRO67" s="1"/>
      <c r="CRP67" s="1"/>
      <c r="CRQ67" s="1"/>
      <c r="CRR67" s="1"/>
      <c r="CRS67" s="1"/>
      <c r="CRT67" s="1"/>
      <c r="CRU67" s="1"/>
      <c r="CRV67" s="1"/>
      <c r="CRW67" s="1"/>
      <c r="CRX67" s="1"/>
      <c r="CRY67" s="1"/>
      <c r="CRZ67" s="1"/>
      <c r="CSA67" s="1"/>
      <c r="CSB67" s="1"/>
      <c r="CSC67" s="1"/>
      <c r="CSD67" s="1"/>
      <c r="CSE67" s="1"/>
      <c r="CSF67" s="1"/>
      <c r="CSG67" s="1"/>
      <c r="CSH67" s="1"/>
      <c r="CSI67" s="1"/>
      <c r="CSJ67" s="1"/>
      <c r="CSK67" s="1"/>
      <c r="CSL67" s="1"/>
      <c r="CSM67" s="1"/>
      <c r="CSN67" s="1"/>
      <c r="CSO67" s="1"/>
      <c r="CSP67" s="1"/>
      <c r="CSQ67" s="1"/>
      <c r="CSR67" s="1"/>
      <c r="CSS67" s="1"/>
      <c r="CST67" s="1"/>
      <c r="CSU67" s="1"/>
      <c r="CSV67" s="1"/>
      <c r="CSW67" s="1"/>
      <c r="CSX67" s="1"/>
      <c r="CSY67" s="1"/>
      <c r="CSZ67" s="1"/>
      <c r="CTA67" s="1"/>
      <c r="CTB67" s="1"/>
      <c r="CTC67" s="1"/>
      <c r="CTD67" s="1"/>
      <c r="CTE67" s="1"/>
      <c r="CTF67" s="1"/>
      <c r="CTG67" s="1"/>
      <c r="CTH67" s="1"/>
      <c r="CTI67" s="1"/>
      <c r="CTJ67" s="1"/>
      <c r="CTK67" s="1"/>
      <c r="CTL67" s="1"/>
      <c r="CTM67" s="1"/>
      <c r="CTN67" s="1"/>
      <c r="CTO67" s="1"/>
      <c r="CTP67" s="1"/>
      <c r="CTQ67" s="1"/>
      <c r="CTR67" s="1"/>
      <c r="CTS67" s="1"/>
      <c r="CTT67" s="1"/>
      <c r="CTU67" s="1"/>
      <c r="CTV67" s="1"/>
      <c r="CTW67" s="1"/>
      <c r="CTX67" s="1"/>
      <c r="CTY67" s="1"/>
      <c r="CTZ67" s="1"/>
      <c r="CUA67" s="1"/>
      <c r="CUB67" s="1"/>
      <c r="CUC67" s="1"/>
      <c r="CUD67" s="1"/>
      <c r="CUE67" s="1"/>
      <c r="CUF67" s="1"/>
      <c r="CUG67" s="1"/>
      <c r="CUH67" s="1"/>
      <c r="CUI67" s="1"/>
      <c r="CUJ67" s="1"/>
      <c r="CUK67" s="1"/>
      <c r="CUL67" s="1"/>
      <c r="CUM67" s="1"/>
      <c r="CUN67" s="1"/>
      <c r="CUO67" s="1"/>
      <c r="CUP67" s="1"/>
      <c r="CUQ67" s="1"/>
      <c r="CUR67" s="1"/>
      <c r="CUS67" s="1"/>
      <c r="CUT67" s="1"/>
      <c r="CUU67" s="1"/>
      <c r="CUV67" s="1"/>
      <c r="CUW67" s="1"/>
      <c r="CUX67" s="1"/>
      <c r="CUY67" s="1"/>
      <c r="CUZ67" s="1"/>
      <c r="CVA67" s="1"/>
      <c r="CVB67" s="1"/>
      <c r="CVC67" s="1"/>
      <c r="CVD67" s="1"/>
      <c r="CVE67" s="1"/>
      <c r="CVF67" s="1"/>
      <c r="CVG67" s="1"/>
      <c r="CVH67" s="1"/>
      <c r="CVI67" s="1"/>
      <c r="CVJ67" s="1"/>
      <c r="CVK67" s="1"/>
      <c r="CVL67" s="1"/>
      <c r="CVM67" s="1"/>
      <c r="CVN67" s="1"/>
      <c r="CVO67" s="1"/>
      <c r="CVP67" s="1"/>
      <c r="CVQ67" s="1"/>
      <c r="CVR67" s="1"/>
      <c r="CVS67" s="1"/>
      <c r="CVT67" s="1"/>
      <c r="CVU67" s="1"/>
      <c r="CVV67" s="1"/>
      <c r="CVW67" s="1"/>
      <c r="CVX67" s="1"/>
      <c r="CVY67" s="1"/>
      <c r="CVZ67" s="1"/>
      <c r="CWA67" s="1"/>
      <c r="CWB67" s="1"/>
      <c r="CWC67" s="1"/>
      <c r="CWD67" s="1"/>
      <c r="CWE67" s="1"/>
      <c r="CWF67" s="1"/>
      <c r="CWG67" s="1"/>
      <c r="CWH67" s="1"/>
      <c r="CWI67" s="1"/>
      <c r="CWJ67" s="1"/>
      <c r="CWK67" s="1"/>
      <c r="CWL67" s="1"/>
      <c r="CWM67" s="1"/>
      <c r="CWN67" s="1"/>
      <c r="CWO67" s="1"/>
      <c r="CWP67" s="1"/>
      <c r="CWQ67" s="1"/>
      <c r="CWR67" s="1"/>
      <c r="CWS67" s="1"/>
      <c r="CWT67" s="1"/>
      <c r="CWU67" s="1"/>
      <c r="CWV67" s="1"/>
      <c r="CWW67" s="1"/>
      <c r="CWX67" s="1"/>
      <c r="CWY67" s="1"/>
      <c r="CWZ67" s="1"/>
      <c r="CXA67" s="1"/>
      <c r="CXB67" s="1"/>
      <c r="CXC67" s="1"/>
      <c r="CXD67" s="1"/>
      <c r="CXE67" s="1"/>
      <c r="CXF67" s="1"/>
      <c r="CXG67" s="1"/>
      <c r="CXH67" s="1"/>
      <c r="CXI67" s="1"/>
      <c r="CXJ67" s="1"/>
      <c r="CXK67" s="1"/>
      <c r="CXL67" s="1"/>
      <c r="CXM67" s="1"/>
      <c r="CXN67" s="1"/>
      <c r="CXO67" s="1"/>
      <c r="CXP67" s="1"/>
      <c r="CXQ67" s="1"/>
      <c r="CXR67" s="1"/>
      <c r="CXS67" s="1"/>
      <c r="CXT67" s="1"/>
      <c r="CXU67" s="1"/>
      <c r="CXV67" s="1"/>
      <c r="CXW67" s="1"/>
      <c r="CXX67" s="1"/>
      <c r="CXY67" s="1"/>
      <c r="CXZ67" s="1"/>
      <c r="CYA67" s="1"/>
      <c r="CYB67" s="1"/>
      <c r="CYC67" s="1"/>
      <c r="CYD67" s="1"/>
      <c r="CYE67" s="1"/>
      <c r="CYF67" s="1"/>
      <c r="CYG67" s="1"/>
      <c r="CYH67" s="1"/>
      <c r="CYI67" s="1"/>
      <c r="CYJ67" s="1"/>
      <c r="CYK67" s="1"/>
      <c r="CYL67" s="1"/>
      <c r="CYM67" s="1"/>
      <c r="CYN67" s="1"/>
      <c r="CYO67" s="1"/>
      <c r="CYP67" s="1"/>
      <c r="CYQ67" s="1"/>
      <c r="CYR67" s="1"/>
      <c r="CYS67" s="1"/>
      <c r="CYT67" s="1"/>
      <c r="CYU67" s="1"/>
      <c r="CYV67" s="1"/>
      <c r="CYW67" s="1"/>
      <c r="CYX67" s="1"/>
      <c r="CYY67" s="1"/>
      <c r="CYZ67" s="1"/>
      <c r="CZA67" s="1"/>
      <c r="CZB67" s="1"/>
      <c r="CZC67" s="1"/>
      <c r="CZD67" s="1"/>
      <c r="CZE67" s="1"/>
      <c r="CZF67" s="1"/>
      <c r="CZG67" s="1"/>
      <c r="CZH67" s="1"/>
      <c r="CZI67" s="1"/>
      <c r="CZJ67" s="1"/>
      <c r="CZK67" s="1"/>
      <c r="CZL67" s="1"/>
      <c r="CZM67" s="1"/>
      <c r="CZN67" s="1"/>
      <c r="CZO67" s="1"/>
      <c r="CZP67" s="1"/>
      <c r="CZQ67" s="1"/>
      <c r="CZR67" s="1"/>
      <c r="CZS67" s="1"/>
      <c r="CZT67" s="1"/>
      <c r="CZU67" s="1"/>
      <c r="CZV67" s="1"/>
      <c r="CZW67" s="1"/>
      <c r="CZX67" s="1"/>
      <c r="CZY67" s="1"/>
      <c r="CZZ67" s="1"/>
      <c r="DAA67" s="1"/>
      <c r="DAB67" s="1"/>
      <c r="DAC67" s="1"/>
      <c r="DAD67" s="1"/>
      <c r="DAE67" s="1"/>
      <c r="DAF67" s="1"/>
      <c r="DAG67" s="1"/>
      <c r="DAH67" s="1"/>
      <c r="DAI67" s="1"/>
      <c r="DAJ67" s="1"/>
      <c r="DAK67" s="1"/>
      <c r="DAL67" s="1"/>
      <c r="DAM67" s="1"/>
      <c r="DAN67" s="1"/>
      <c r="DAO67" s="1"/>
      <c r="DAP67" s="1"/>
      <c r="DAQ67" s="1"/>
      <c r="DAR67" s="1"/>
      <c r="DAS67" s="1"/>
      <c r="DAT67" s="1"/>
      <c r="DAU67" s="1"/>
      <c r="DAV67" s="1"/>
      <c r="DAW67" s="1"/>
      <c r="DAX67" s="1"/>
      <c r="DAY67" s="1"/>
      <c r="DAZ67" s="1"/>
      <c r="DBA67" s="1"/>
      <c r="DBB67" s="1"/>
      <c r="DBC67" s="1"/>
      <c r="DBD67" s="1"/>
      <c r="DBE67" s="1"/>
      <c r="DBF67" s="1"/>
      <c r="DBG67" s="1"/>
      <c r="DBH67" s="1"/>
      <c r="DBI67" s="1"/>
      <c r="DBJ67" s="1"/>
      <c r="DBK67" s="1"/>
      <c r="DBL67" s="1"/>
      <c r="DBM67" s="1"/>
      <c r="DBN67" s="1"/>
      <c r="DBO67" s="1"/>
      <c r="DBP67" s="1"/>
      <c r="DBQ67" s="1"/>
      <c r="DBR67" s="1"/>
      <c r="DBS67" s="1"/>
      <c r="DBT67" s="1"/>
      <c r="DBU67" s="1"/>
      <c r="DBV67" s="1"/>
      <c r="DBW67" s="1"/>
      <c r="DBX67" s="1"/>
      <c r="DBY67" s="1"/>
      <c r="DBZ67" s="1"/>
      <c r="DCA67" s="1"/>
      <c r="DCB67" s="1"/>
      <c r="DCC67" s="1"/>
      <c r="DCD67" s="1"/>
      <c r="DCE67" s="1"/>
      <c r="DCF67" s="1"/>
      <c r="DCG67" s="1"/>
      <c r="DCH67" s="1"/>
      <c r="DCI67" s="1"/>
      <c r="DCJ67" s="1"/>
      <c r="DCK67" s="1"/>
      <c r="DCL67" s="1"/>
      <c r="DCM67" s="1"/>
      <c r="DCN67" s="1"/>
      <c r="DCO67" s="1"/>
      <c r="DCP67" s="1"/>
      <c r="DCQ67" s="1"/>
      <c r="DCR67" s="1"/>
      <c r="DCS67" s="1"/>
      <c r="DCT67" s="1"/>
      <c r="DCU67" s="1"/>
      <c r="DCV67" s="1"/>
      <c r="DCW67" s="1"/>
      <c r="DCX67" s="1"/>
      <c r="DCY67" s="1"/>
      <c r="DCZ67" s="1"/>
      <c r="DDA67" s="1"/>
      <c r="DDB67" s="1"/>
      <c r="DDC67" s="1"/>
      <c r="DDD67" s="1"/>
      <c r="DDE67" s="1"/>
      <c r="DDF67" s="1"/>
      <c r="DDG67" s="1"/>
      <c r="DDH67" s="1"/>
      <c r="DDI67" s="1"/>
      <c r="DDJ67" s="1"/>
      <c r="DDK67" s="1"/>
      <c r="DDL67" s="1"/>
      <c r="DDM67" s="1"/>
      <c r="DDN67" s="1"/>
      <c r="DDO67" s="1"/>
      <c r="DDP67" s="1"/>
      <c r="DDQ67" s="1"/>
      <c r="DDR67" s="1"/>
      <c r="DDS67" s="1"/>
      <c r="DDT67" s="1"/>
      <c r="DDU67" s="1"/>
      <c r="DDV67" s="1"/>
      <c r="DDW67" s="1"/>
      <c r="DDX67" s="1"/>
      <c r="DDY67" s="1"/>
      <c r="DDZ67" s="1"/>
      <c r="DEA67" s="1"/>
      <c r="DEB67" s="1"/>
      <c r="DEC67" s="1"/>
      <c r="DED67" s="1"/>
      <c r="DEE67" s="1"/>
      <c r="DEF67" s="1"/>
      <c r="DEG67" s="1"/>
      <c r="DEH67" s="1"/>
      <c r="DEI67" s="1"/>
      <c r="DEJ67" s="1"/>
      <c r="DEK67" s="1"/>
      <c r="DEL67" s="1"/>
      <c r="DEM67" s="1"/>
      <c r="DEN67" s="1"/>
      <c r="DEO67" s="1"/>
      <c r="DEP67" s="1"/>
      <c r="DEQ67" s="1"/>
      <c r="DER67" s="1"/>
      <c r="DES67" s="1"/>
      <c r="DET67" s="1"/>
      <c r="DEU67" s="1"/>
      <c r="DEV67" s="1"/>
      <c r="DEW67" s="1"/>
      <c r="DEX67" s="1"/>
      <c r="DEY67" s="1"/>
      <c r="DEZ67" s="1"/>
      <c r="DFA67" s="1"/>
      <c r="DFB67" s="1"/>
      <c r="DFC67" s="1"/>
      <c r="DFD67" s="1"/>
      <c r="DFE67" s="1"/>
      <c r="DFF67" s="1"/>
      <c r="DFG67" s="1"/>
      <c r="DFH67" s="1"/>
      <c r="DFI67" s="1"/>
      <c r="DFJ67" s="1"/>
      <c r="DFK67" s="1"/>
      <c r="DFL67" s="1"/>
      <c r="DFM67" s="1"/>
      <c r="DFN67" s="1"/>
      <c r="DFO67" s="1"/>
      <c r="DFP67" s="1"/>
      <c r="DFQ67" s="1"/>
      <c r="DFR67" s="1"/>
      <c r="DFS67" s="1"/>
      <c r="DFT67" s="1"/>
      <c r="DFU67" s="1"/>
      <c r="DFV67" s="1"/>
      <c r="DFW67" s="1"/>
      <c r="DFX67" s="1"/>
      <c r="DFY67" s="1"/>
      <c r="DFZ67" s="1"/>
      <c r="DGA67" s="1"/>
      <c r="DGB67" s="1"/>
      <c r="DGC67" s="1"/>
      <c r="DGD67" s="1"/>
      <c r="DGE67" s="1"/>
      <c r="DGF67" s="1"/>
      <c r="DGG67" s="1"/>
      <c r="DGH67" s="1"/>
      <c r="DGI67" s="1"/>
      <c r="DGJ67" s="1"/>
      <c r="DGK67" s="1"/>
      <c r="DGL67" s="1"/>
      <c r="DGM67" s="1"/>
      <c r="DGN67" s="1"/>
      <c r="DGO67" s="1"/>
      <c r="DGP67" s="1"/>
      <c r="DGQ67" s="1"/>
      <c r="DGR67" s="1"/>
      <c r="DGS67" s="1"/>
      <c r="DGT67" s="1"/>
      <c r="DGU67" s="1"/>
      <c r="DGV67" s="1"/>
      <c r="DGW67" s="1"/>
      <c r="DGX67" s="1"/>
      <c r="DGY67" s="1"/>
      <c r="DGZ67" s="1"/>
      <c r="DHA67" s="1"/>
      <c r="DHB67" s="1"/>
      <c r="DHC67" s="1"/>
      <c r="DHD67" s="1"/>
      <c r="DHE67" s="1"/>
      <c r="DHF67" s="1"/>
      <c r="DHG67" s="1"/>
      <c r="DHH67" s="1"/>
      <c r="DHI67" s="1"/>
      <c r="DHJ67" s="1"/>
      <c r="DHK67" s="1"/>
      <c r="DHL67" s="1"/>
      <c r="DHM67" s="1"/>
      <c r="DHN67" s="1"/>
      <c r="DHO67" s="1"/>
      <c r="DHP67" s="1"/>
      <c r="DHQ67" s="1"/>
      <c r="DHR67" s="1"/>
      <c r="DHS67" s="1"/>
      <c r="DHT67" s="1"/>
      <c r="DHU67" s="1"/>
      <c r="DHV67" s="1"/>
      <c r="DHW67" s="1"/>
      <c r="DHX67" s="1"/>
      <c r="DHY67" s="1"/>
      <c r="DHZ67" s="1"/>
      <c r="DIA67" s="1"/>
      <c r="DIB67" s="1"/>
      <c r="DIC67" s="1"/>
      <c r="DID67" s="1"/>
      <c r="DIE67" s="1"/>
      <c r="DIF67" s="1"/>
      <c r="DIG67" s="1"/>
      <c r="DIH67" s="1"/>
      <c r="DII67" s="1"/>
      <c r="DIJ67" s="1"/>
      <c r="DIK67" s="1"/>
      <c r="DIL67" s="1"/>
      <c r="DIM67" s="1"/>
      <c r="DIN67" s="1"/>
      <c r="DIO67" s="1"/>
      <c r="DIP67" s="1"/>
      <c r="DIQ67" s="1"/>
      <c r="DIR67" s="1"/>
      <c r="DIS67" s="1"/>
      <c r="DIT67" s="1"/>
      <c r="DIU67" s="1"/>
      <c r="DIV67" s="1"/>
      <c r="DIW67" s="1"/>
      <c r="DIX67" s="1"/>
      <c r="DIY67" s="1"/>
      <c r="DIZ67" s="1"/>
      <c r="DJA67" s="1"/>
      <c r="DJB67" s="1"/>
      <c r="DJC67" s="1"/>
      <c r="DJD67" s="1"/>
      <c r="DJE67" s="1"/>
      <c r="DJF67" s="1"/>
      <c r="DJG67" s="1"/>
      <c r="DJH67" s="1"/>
      <c r="DJI67" s="1"/>
      <c r="DJJ67" s="1"/>
      <c r="DJK67" s="1"/>
      <c r="DJL67" s="1"/>
      <c r="DJM67" s="1"/>
      <c r="DJN67" s="1"/>
      <c r="DJO67" s="1"/>
      <c r="DJP67" s="1"/>
      <c r="DJQ67" s="1"/>
      <c r="DJR67" s="1"/>
      <c r="DJS67" s="1"/>
      <c r="DJT67" s="1"/>
      <c r="DJU67" s="1"/>
      <c r="DJV67" s="1"/>
      <c r="DJW67" s="1"/>
      <c r="DJX67" s="1"/>
      <c r="DJY67" s="1"/>
      <c r="DJZ67" s="1"/>
      <c r="DKA67" s="1"/>
      <c r="DKB67" s="1"/>
      <c r="DKC67" s="1"/>
      <c r="DKD67" s="1"/>
      <c r="DKE67" s="1"/>
      <c r="DKF67" s="1"/>
      <c r="DKG67" s="1"/>
      <c r="DKH67" s="1"/>
      <c r="DKI67" s="1"/>
      <c r="DKJ67" s="1"/>
      <c r="DKK67" s="1"/>
      <c r="DKL67" s="1"/>
      <c r="DKM67" s="1"/>
      <c r="DKN67" s="1"/>
      <c r="DKO67" s="1"/>
      <c r="DKP67" s="1"/>
      <c r="DKQ67" s="1"/>
      <c r="DKR67" s="1"/>
      <c r="DKS67" s="1"/>
      <c r="DKT67" s="1"/>
      <c r="DKU67" s="1"/>
      <c r="DKV67" s="1"/>
      <c r="DKW67" s="1"/>
      <c r="DKX67" s="1"/>
      <c r="DKY67" s="1"/>
      <c r="DKZ67" s="1"/>
      <c r="DLA67" s="1"/>
      <c r="DLB67" s="1"/>
      <c r="DLC67" s="1"/>
      <c r="DLD67" s="1"/>
      <c r="DLE67" s="1"/>
      <c r="DLF67" s="1"/>
      <c r="DLG67" s="1"/>
      <c r="DLH67" s="1"/>
      <c r="DLI67" s="1"/>
      <c r="DLJ67" s="1"/>
      <c r="DLK67" s="1"/>
      <c r="DLL67" s="1"/>
      <c r="DLM67" s="1"/>
      <c r="DLN67" s="1"/>
      <c r="DLO67" s="1"/>
      <c r="DLP67" s="1"/>
      <c r="DLQ67" s="1"/>
      <c r="DLR67" s="1"/>
      <c r="DLS67" s="1"/>
      <c r="DLT67" s="1"/>
      <c r="DLU67" s="1"/>
      <c r="DLV67" s="1"/>
      <c r="DLW67" s="1"/>
      <c r="DLX67" s="1"/>
      <c r="DLY67" s="1"/>
      <c r="DLZ67" s="1"/>
      <c r="DMA67" s="1"/>
      <c r="DMB67" s="1"/>
      <c r="DMC67" s="1"/>
      <c r="DMD67" s="1"/>
      <c r="DME67" s="1"/>
      <c r="DMF67" s="1"/>
      <c r="DMG67" s="1"/>
      <c r="DMH67" s="1"/>
      <c r="DMI67" s="1"/>
      <c r="DMJ67" s="1"/>
      <c r="DMK67" s="1"/>
      <c r="DML67" s="1"/>
      <c r="DMM67" s="1"/>
      <c r="DMN67" s="1"/>
      <c r="DMO67" s="1"/>
      <c r="DMP67" s="1"/>
      <c r="DMQ67" s="1"/>
      <c r="DMR67" s="1"/>
      <c r="DMS67" s="1"/>
      <c r="DMT67" s="1"/>
      <c r="DMU67" s="1"/>
      <c r="DMV67" s="1"/>
      <c r="DMW67" s="1"/>
      <c r="DMX67" s="1"/>
      <c r="DMY67" s="1"/>
      <c r="DMZ67" s="1"/>
      <c r="DNA67" s="1"/>
      <c r="DNB67" s="1"/>
      <c r="DNC67" s="1"/>
      <c r="DND67" s="1"/>
      <c r="DNE67" s="1"/>
      <c r="DNF67" s="1"/>
      <c r="DNG67" s="1"/>
      <c r="DNH67" s="1"/>
      <c r="DNI67" s="1"/>
      <c r="DNJ67" s="1"/>
      <c r="DNK67" s="1"/>
      <c r="DNL67" s="1"/>
      <c r="DNM67" s="1"/>
      <c r="DNN67" s="1"/>
      <c r="DNO67" s="1"/>
      <c r="DNP67" s="1"/>
      <c r="DNQ67" s="1"/>
      <c r="DNR67" s="1"/>
      <c r="DNS67" s="1"/>
      <c r="DNT67" s="1"/>
      <c r="DNU67" s="1"/>
      <c r="DNV67" s="1"/>
      <c r="DNW67" s="1"/>
      <c r="DNX67" s="1"/>
      <c r="DNY67" s="1"/>
      <c r="DNZ67" s="1"/>
      <c r="DOA67" s="1"/>
      <c r="DOB67" s="1"/>
      <c r="DOC67" s="1"/>
      <c r="DOD67" s="1"/>
      <c r="DOE67" s="1"/>
      <c r="DOF67" s="1"/>
      <c r="DOG67" s="1"/>
      <c r="DOH67" s="1"/>
      <c r="DOI67" s="1"/>
      <c r="DOJ67" s="1"/>
      <c r="DOK67" s="1"/>
      <c r="DOL67" s="1"/>
      <c r="DOM67" s="1"/>
      <c r="DON67" s="1"/>
      <c r="DOO67" s="1"/>
      <c r="DOP67" s="1"/>
      <c r="DOQ67" s="1"/>
      <c r="DOR67" s="1"/>
      <c r="DOS67" s="1"/>
      <c r="DOT67" s="1"/>
      <c r="DOU67" s="1"/>
      <c r="DOV67" s="1"/>
      <c r="DOW67" s="1"/>
      <c r="DOX67" s="1"/>
      <c r="DOY67" s="1"/>
      <c r="DOZ67" s="1"/>
      <c r="DPA67" s="1"/>
      <c r="DPB67" s="1"/>
      <c r="DPC67" s="1"/>
      <c r="DPD67" s="1"/>
      <c r="DPE67" s="1"/>
      <c r="DPF67" s="1"/>
      <c r="DPG67" s="1"/>
      <c r="DPH67" s="1"/>
      <c r="DPI67" s="1"/>
      <c r="DPJ67" s="1"/>
      <c r="DPK67" s="1"/>
      <c r="DPL67" s="1"/>
      <c r="DPM67" s="1"/>
      <c r="DPN67" s="1"/>
      <c r="DPO67" s="1"/>
      <c r="DPP67" s="1"/>
      <c r="DPQ67" s="1"/>
      <c r="DPR67" s="1"/>
      <c r="DPS67" s="1"/>
      <c r="DPT67" s="1"/>
      <c r="DPU67" s="1"/>
      <c r="DPV67" s="1"/>
      <c r="DPW67" s="1"/>
      <c r="DPX67" s="1"/>
      <c r="DPY67" s="1"/>
      <c r="DPZ67" s="1"/>
      <c r="DQA67" s="1"/>
      <c r="DQB67" s="1"/>
      <c r="DQC67" s="1"/>
      <c r="DQD67" s="1"/>
      <c r="DQE67" s="1"/>
      <c r="DQF67" s="1"/>
      <c r="DQG67" s="1"/>
      <c r="DQH67" s="1"/>
      <c r="DQI67" s="1"/>
      <c r="DQJ67" s="1"/>
      <c r="DQK67" s="1"/>
      <c r="DQL67" s="1"/>
      <c r="DQM67" s="1"/>
      <c r="DQN67" s="1"/>
      <c r="DQO67" s="1"/>
      <c r="DQP67" s="1"/>
      <c r="DQQ67" s="1"/>
      <c r="DQR67" s="1"/>
      <c r="DQS67" s="1"/>
      <c r="DQT67" s="1"/>
      <c r="DQU67" s="1"/>
      <c r="DQV67" s="1"/>
      <c r="DQW67" s="1"/>
      <c r="DQX67" s="1"/>
      <c r="DQY67" s="1"/>
      <c r="DQZ67" s="1"/>
      <c r="DRA67" s="1"/>
      <c r="DRB67" s="1"/>
      <c r="DRC67" s="1"/>
      <c r="DRD67" s="1"/>
      <c r="DRE67" s="1"/>
      <c r="DRF67" s="1"/>
      <c r="DRG67" s="1"/>
      <c r="DRH67" s="1"/>
      <c r="DRI67" s="1"/>
      <c r="DRJ67" s="1"/>
      <c r="DRK67" s="1"/>
      <c r="DRL67" s="1"/>
      <c r="DRM67" s="1"/>
      <c r="DRN67" s="1"/>
      <c r="DRO67" s="1"/>
      <c r="DRP67" s="1"/>
      <c r="DRQ67" s="1"/>
      <c r="DRR67" s="1"/>
      <c r="DRS67" s="1"/>
      <c r="DRT67" s="1"/>
      <c r="DRU67" s="1"/>
      <c r="DRV67" s="1"/>
      <c r="DRW67" s="1"/>
      <c r="DRX67" s="1"/>
      <c r="DRY67" s="1"/>
      <c r="DRZ67" s="1"/>
      <c r="DSA67" s="1"/>
      <c r="DSB67" s="1"/>
      <c r="DSC67" s="1"/>
      <c r="DSD67" s="1"/>
      <c r="DSE67" s="1"/>
      <c r="DSF67" s="1"/>
      <c r="DSG67" s="1"/>
      <c r="DSH67" s="1"/>
      <c r="DSI67" s="1"/>
      <c r="DSJ67" s="1"/>
      <c r="DSK67" s="1"/>
      <c r="DSL67" s="1"/>
      <c r="DSM67" s="1"/>
      <c r="DSN67" s="1"/>
      <c r="DSO67" s="1"/>
      <c r="DSP67" s="1"/>
      <c r="DSQ67" s="1"/>
      <c r="DSR67" s="1"/>
      <c r="DSS67" s="1"/>
      <c r="DST67" s="1"/>
      <c r="DSU67" s="1"/>
      <c r="DSV67" s="1"/>
      <c r="DSW67" s="1"/>
      <c r="DSX67" s="1"/>
      <c r="DSY67" s="1"/>
      <c r="DSZ67" s="1"/>
      <c r="DTA67" s="1"/>
      <c r="DTB67" s="1"/>
      <c r="DTC67" s="1"/>
      <c r="DTD67" s="1"/>
      <c r="DTE67" s="1"/>
      <c r="DTF67" s="1"/>
      <c r="DTG67" s="1"/>
      <c r="DTH67" s="1"/>
      <c r="DTI67" s="1"/>
      <c r="DTJ67" s="1"/>
      <c r="DTK67" s="1"/>
      <c r="DTL67" s="1"/>
      <c r="DTM67" s="1"/>
      <c r="DTN67" s="1"/>
      <c r="DTO67" s="1"/>
      <c r="DTP67" s="1"/>
      <c r="DTQ67" s="1"/>
      <c r="DTR67" s="1"/>
      <c r="DTS67" s="1"/>
      <c r="DTT67" s="1"/>
      <c r="DTU67" s="1"/>
      <c r="DTV67" s="1"/>
      <c r="DTW67" s="1"/>
      <c r="DTX67" s="1"/>
      <c r="DTY67" s="1"/>
      <c r="DTZ67" s="1"/>
      <c r="DUA67" s="1"/>
      <c r="DUB67" s="1"/>
      <c r="DUC67" s="1"/>
      <c r="DUD67" s="1"/>
      <c r="DUE67" s="1"/>
      <c r="DUF67" s="1"/>
      <c r="DUG67" s="1"/>
      <c r="DUH67" s="1"/>
      <c r="DUI67" s="1"/>
      <c r="DUJ67" s="1"/>
      <c r="DUK67" s="1"/>
      <c r="DUL67" s="1"/>
      <c r="DUM67" s="1"/>
      <c r="DUN67" s="1"/>
      <c r="DUO67" s="1"/>
      <c r="DUP67" s="1"/>
      <c r="DUQ67" s="1"/>
      <c r="DUR67" s="1"/>
      <c r="DUS67" s="1"/>
      <c r="DUT67" s="1"/>
      <c r="DUU67" s="1"/>
      <c r="DUV67" s="1"/>
      <c r="DUW67" s="1"/>
      <c r="DUX67" s="1"/>
      <c r="DUY67" s="1"/>
      <c r="DUZ67" s="1"/>
      <c r="DVA67" s="1"/>
      <c r="DVB67" s="1"/>
      <c r="DVC67" s="1"/>
      <c r="DVD67" s="1"/>
      <c r="DVE67" s="1"/>
      <c r="DVF67" s="1"/>
      <c r="DVG67" s="1"/>
      <c r="DVH67" s="1"/>
      <c r="DVI67" s="1"/>
      <c r="DVJ67" s="1"/>
      <c r="DVK67" s="1"/>
      <c r="DVL67" s="1"/>
      <c r="DVM67" s="1"/>
      <c r="DVN67" s="1"/>
      <c r="DVO67" s="1"/>
      <c r="DVP67" s="1"/>
      <c r="DVQ67" s="1"/>
      <c r="DVR67" s="1"/>
      <c r="DVS67" s="1"/>
      <c r="DVT67" s="1"/>
      <c r="DVU67" s="1"/>
      <c r="DVV67" s="1"/>
      <c r="DVW67" s="1"/>
      <c r="DVX67" s="1"/>
      <c r="DVY67" s="1"/>
      <c r="DVZ67" s="1"/>
      <c r="DWA67" s="1"/>
      <c r="DWB67" s="1"/>
      <c r="DWC67" s="1"/>
      <c r="DWD67" s="1"/>
      <c r="DWE67" s="1"/>
      <c r="DWF67" s="1"/>
      <c r="DWG67" s="1"/>
      <c r="DWH67" s="1"/>
      <c r="DWI67" s="1"/>
      <c r="DWJ67" s="1"/>
      <c r="DWK67" s="1"/>
      <c r="DWL67" s="1"/>
      <c r="DWM67" s="1"/>
      <c r="DWN67" s="1"/>
      <c r="DWO67" s="1"/>
      <c r="DWP67" s="1"/>
      <c r="DWQ67" s="1"/>
      <c r="DWR67" s="1"/>
      <c r="DWS67" s="1"/>
      <c r="DWT67" s="1"/>
      <c r="DWU67" s="1"/>
      <c r="DWV67" s="1"/>
      <c r="DWW67" s="1"/>
      <c r="DWX67" s="1"/>
      <c r="DWY67" s="1"/>
      <c r="DWZ67" s="1"/>
      <c r="DXA67" s="1"/>
      <c r="DXB67" s="1"/>
      <c r="DXC67" s="1"/>
      <c r="DXD67" s="1"/>
      <c r="DXE67" s="1"/>
      <c r="DXF67" s="1"/>
      <c r="DXG67" s="1"/>
      <c r="DXH67" s="1"/>
      <c r="DXI67" s="1"/>
      <c r="DXJ67" s="1"/>
      <c r="DXK67" s="1"/>
      <c r="DXL67" s="1"/>
      <c r="DXM67" s="1"/>
      <c r="DXN67" s="1"/>
      <c r="DXO67" s="1"/>
      <c r="DXP67" s="1"/>
      <c r="DXQ67" s="1"/>
      <c r="DXR67" s="1"/>
      <c r="DXS67" s="1"/>
      <c r="DXT67" s="1"/>
      <c r="DXU67" s="1"/>
      <c r="DXV67" s="1"/>
      <c r="DXW67" s="1"/>
      <c r="DXX67" s="1"/>
      <c r="DXY67" s="1"/>
      <c r="DXZ67" s="1"/>
      <c r="DYA67" s="1"/>
      <c r="DYB67" s="1"/>
      <c r="DYC67" s="1"/>
      <c r="DYD67" s="1"/>
      <c r="DYE67" s="1"/>
      <c r="DYF67" s="1"/>
      <c r="DYG67" s="1"/>
      <c r="DYH67" s="1"/>
      <c r="DYI67" s="1"/>
      <c r="DYJ67" s="1"/>
      <c r="DYK67" s="1"/>
      <c r="DYL67" s="1"/>
      <c r="DYM67" s="1"/>
      <c r="DYN67" s="1"/>
      <c r="DYO67" s="1"/>
      <c r="DYP67" s="1"/>
      <c r="DYQ67" s="1"/>
      <c r="DYR67" s="1"/>
      <c r="DYS67" s="1"/>
      <c r="DYT67" s="1"/>
      <c r="DYU67" s="1"/>
      <c r="DYV67" s="1"/>
      <c r="DYW67" s="1"/>
      <c r="DYX67" s="1"/>
      <c r="DYY67" s="1"/>
      <c r="DYZ67" s="1"/>
      <c r="DZA67" s="1"/>
      <c r="DZB67" s="1"/>
      <c r="DZC67" s="1"/>
      <c r="DZD67" s="1"/>
      <c r="DZE67" s="1"/>
      <c r="DZF67" s="1"/>
      <c r="DZG67" s="1"/>
      <c r="DZH67" s="1"/>
      <c r="DZI67" s="1"/>
      <c r="DZJ67" s="1"/>
      <c r="DZK67" s="1"/>
      <c r="DZL67" s="1"/>
      <c r="DZM67" s="1"/>
      <c r="DZN67" s="1"/>
      <c r="DZO67" s="1"/>
      <c r="DZP67" s="1"/>
      <c r="DZQ67" s="1"/>
      <c r="DZR67" s="1"/>
      <c r="DZS67" s="1"/>
      <c r="DZT67" s="1"/>
      <c r="DZU67" s="1"/>
      <c r="DZV67" s="1"/>
      <c r="DZW67" s="1"/>
      <c r="DZX67" s="1"/>
      <c r="DZY67" s="1"/>
      <c r="DZZ67" s="1"/>
      <c r="EAA67" s="1"/>
      <c r="EAB67" s="1"/>
      <c r="EAC67" s="1"/>
      <c r="EAD67" s="1"/>
      <c r="EAE67" s="1"/>
      <c r="EAF67" s="1"/>
      <c r="EAG67" s="1"/>
      <c r="EAH67" s="1"/>
      <c r="EAI67" s="1"/>
      <c r="EAJ67" s="1"/>
      <c r="EAK67" s="1"/>
      <c r="EAL67" s="1"/>
      <c r="EAM67" s="1"/>
      <c r="EAN67" s="1"/>
      <c r="EAO67" s="1"/>
      <c r="EAP67" s="1"/>
      <c r="EAQ67" s="1"/>
      <c r="EAR67" s="1"/>
      <c r="EAS67" s="1"/>
      <c r="EAT67" s="1"/>
      <c r="EAU67" s="1"/>
      <c r="EAV67" s="1"/>
      <c r="EAW67" s="1"/>
      <c r="EAX67" s="1"/>
      <c r="EAY67" s="1"/>
      <c r="EAZ67" s="1"/>
      <c r="EBA67" s="1"/>
      <c r="EBB67" s="1"/>
      <c r="EBC67" s="1"/>
      <c r="EBD67" s="1"/>
      <c r="EBE67" s="1"/>
      <c r="EBF67" s="1"/>
      <c r="EBG67" s="1"/>
      <c r="EBH67" s="1"/>
      <c r="EBI67" s="1"/>
      <c r="EBJ67" s="1"/>
      <c r="EBK67" s="1"/>
      <c r="EBL67" s="1"/>
      <c r="EBM67" s="1"/>
      <c r="EBN67" s="1"/>
      <c r="EBO67" s="1"/>
      <c r="EBP67" s="1"/>
      <c r="EBQ67" s="1"/>
      <c r="EBR67" s="1"/>
      <c r="EBS67" s="1"/>
      <c r="EBT67" s="1"/>
      <c r="EBU67" s="1"/>
      <c r="EBV67" s="1"/>
      <c r="EBW67" s="1"/>
      <c r="EBX67" s="1"/>
      <c r="EBY67" s="1"/>
      <c r="EBZ67" s="1"/>
      <c r="ECA67" s="1"/>
      <c r="ECB67" s="1"/>
      <c r="ECC67" s="1"/>
      <c r="ECD67" s="1"/>
      <c r="ECE67" s="1"/>
      <c r="ECF67" s="1"/>
      <c r="ECG67" s="1"/>
      <c r="ECH67" s="1"/>
      <c r="ECI67" s="1"/>
      <c r="ECJ67" s="1"/>
      <c r="ECK67" s="1"/>
      <c r="ECL67" s="1"/>
      <c r="ECM67" s="1"/>
      <c r="ECN67" s="1"/>
      <c r="ECO67" s="1"/>
      <c r="ECP67" s="1"/>
      <c r="ECQ67" s="1"/>
      <c r="ECR67" s="1"/>
      <c r="ECS67" s="1"/>
      <c r="ECT67" s="1"/>
      <c r="ECU67" s="1"/>
      <c r="ECV67" s="1"/>
      <c r="ECW67" s="1"/>
      <c r="ECX67" s="1"/>
      <c r="ECY67" s="1"/>
      <c r="ECZ67" s="1"/>
      <c r="EDA67" s="1"/>
      <c r="EDB67" s="1"/>
      <c r="EDC67" s="1"/>
      <c r="EDD67" s="1"/>
      <c r="EDE67" s="1"/>
      <c r="EDF67" s="1"/>
      <c r="EDG67" s="1"/>
      <c r="EDH67" s="1"/>
      <c r="EDI67" s="1"/>
      <c r="EDJ67" s="1"/>
      <c r="EDK67" s="1"/>
      <c r="EDL67" s="1"/>
      <c r="EDM67" s="1"/>
      <c r="EDN67" s="1"/>
      <c r="EDO67" s="1"/>
      <c r="EDP67" s="1"/>
      <c r="EDQ67" s="1"/>
      <c r="EDR67" s="1"/>
      <c r="EDS67" s="1"/>
      <c r="EDT67" s="1"/>
      <c r="EDU67" s="1"/>
      <c r="EDV67" s="1"/>
      <c r="EDW67" s="1"/>
      <c r="EDX67" s="1"/>
      <c r="EDY67" s="1"/>
      <c r="EDZ67" s="1"/>
      <c r="EEA67" s="1"/>
      <c r="EEB67" s="1"/>
      <c r="EEC67" s="1"/>
      <c r="EED67" s="1"/>
      <c r="EEE67" s="1"/>
      <c r="EEF67" s="1"/>
      <c r="EEG67" s="1"/>
      <c r="EEH67" s="1"/>
      <c r="EEI67" s="1"/>
      <c r="EEJ67" s="1"/>
      <c r="EEK67" s="1"/>
      <c r="EEL67" s="1"/>
      <c r="EEM67" s="1"/>
      <c r="EEN67" s="1"/>
      <c r="EEO67" s="1"/>
      <c r="EEP67" s="1"/>
      <c r="EEQ67" s="1"/>
      <c r="EER67" s="1"/>
      <c r="EES67" s="1"/>
      <c r="EET67" s="1"/>
      <c r="EEU67" s="1"/>
      <c r="EEV67" s="1"/>
      <c r="EEW67" s="1"/>
      <c r="EEX67" s="1"/>
      <c r="EEY67" s="1"/>
      <c r="EEZ67" s="1"/>
      <c r="EFA67" s="1"/>
      <c r="EFB67" s="1"/>
      <c r="EFC67" s="1"/>
      <c r="EFD67" s="1"/>
      <c r="EFE67" s="1"/>
      <c r="EFF67" s="1"/>
      <c r="EFG67" s="1"/>
      <c r="EFH67" s="1"/>
      <c r="EFI67" s="1"/>
      <c r="EFJ67" s="1"/>
      <c r="EFK67" s="1"/>
      <c r="EFL67" s="1"/>
      <c r="EFM67" s="1"/>
      <c r="EFN67" s="1"/>
      <c r="EFO67" s="1"/>
      <c r="EFP67" s="1"/>
      <c r="EFQ67" s="1"/>
      <c r="EFR67" s="1"/>
      <c r="EFS67" s="1"/>
      <c r="EFT67" s="1"/>
      <c r="EFU67" s="1"/>
      <c r="EFV67" s="1"/>
      <c r="EFW67" s="1"/>
      <c r="EFX67" s="1"/>
      <c r="EFY67" s="1"/>
      <c r="EFZ67" s="1"/>
      <c r="EGA67" s="1"/>
      <c r="EGB67" s="1"/>
      <c r="EGC67" s="1"/>
      <c r="EGD67" s="1"/>
      <c r="EGE67" s="1"/>
      <c r="EGF67" s="1"/>
      <c r="EGG67" s="1"/>
      <c r="EGH67" s="1"/>
      <c r="EGI67" s="1"/>
      <c r="EGJ67" s="1"/>
      <c r="EGK67" s="1"/>
      <c r="EGL67" s="1"/>
      <c r="EGM67" s="1"/>
      <c r="EGN67" s="1"/>
      <c r="EGO67" s="1"/>
      <c r="EGP67" s="1"/>
      <c r="EGQ67" s="1"/>
      <c r="EGR67" s="1"/>
      <c r="EGS67" s="1"/>
      <c r="EGT67" s="1"/>
      <c r="EGU67" s="1"/>
      <c r="EGV67" s="1"/>
      <c r="EGW67" s="1"/>
      <c r="EGX67" s="1"/>
      <c r="EGY67" s="1"/>
      <c r="EGZ67" s="1"/>
      <c r="EHA67" s="1"/>
      <c r="EHB67" s="1"/>
      <c r="EHC67" s="1"/>
      <c r="EHD67" s="1"/>
      <c r="EHE67" s="1"/>
      <c r="EHF67" s="1"/>
      <c r="EHG67" s="1"/>
      <c r="EHH67" s="1"/>
      <c r="EHI67" s="1"/>
      <c r="EHJ67" s="1"/>
      <c r="EHK67" s="1"/>
      <c r="EHL67" s="1"/>
      <c r="EHM67" s="1"/>
      <c r="EHN67" s="1"/>
      <c r="EHO67" s="1"/>
      <c r="EHP67" s="1"/>
      <c r="EHQ67" s="1"/>
      <c r="EHR67" s="1"/>
      <c r="EHS67" s="1"/>
      <c r="EHT67" s="1"/>
      <c r="EHU67" s="1"/>
      <c r="EHV67" s="1"/>
      <c r="EHW67" s="1"/>
      <c r="EHX67" s="1"/>
      <c r="EHY67" s="1"/>
      <c r="EHZ67" s="1"/>
      <c r="EIA67" s="1"/>
      <c r="EIB67" s="1"/>
      <c r="EIC67" s="1"/>
      <c r="EID67" s="1"/>
      <c r="EIE67" s="1"/>
      <c r="EIF67" s="1"/>
      <c r="EIG67" s="1"/>
      <c r="EIH67" s="1"/>
      <c r="EII67" s="1"/>
      <c r="EIJ67" s="1"/>
      <c r="EIK67" s="1"/>
      <c r="EIL67" s="1"/>
      <c r="EIM67" s="1"/>
      <c r="EIN67" s="1"/>
      <c r="EIO67" s="1"/>
      <c r="EIP67" s="1"/>
      <c r="EIQ67" s="1"/>
      <c r="EIR67" s="1"/>
      <c r="EIS67" s="1"/>
      <c r="EIT67" s="1"/>
      <c r="EIU67" s="1"/>
      <c r="EIV67" s="1"/>
      <c r="EIW67" s="1"/>
      <c r="EIX67" s="1"/>
      <c r="EIY67" s="1"/>
      <c r="EIZ67" s="1"/>
      <c r="EJA67" s="1"/>
      <c r="EJB67" s="1"/>
      <c r="EJC67" s="1"/>
      <c r="EJD67" s="1"/>
      <c r="EJE67" s="1"/>
      <c r="EJF67" s="1"/>
      <c r="EJG67" s="1"/>
      <c r="EJH67" s="1"/>
      <c r="EJI67" s="1"/>
      <c r="EJJ67" s="1"/>
      <c r="EJK67" s="1"/>
      <c r="EJL67" s="1"/>
      <c r="EJM67" s="1"/>
      <c r="EJN67" s="1"/>
      <c r="EJO67" s="1"/>
      <c r="EJP67" s="1"/>
      <c r="EJQ67" s="1"/>
      <c r="EJR67" s="1"/>
      <c r="EJS67" s="1"/>
      <c r="EJT67" s="1"/>
      <c r="EJU67" s="1"/>
      <c r="EJV67" s="1"/>
      <c r="EJW67" s="1"/>
      <c r="EJX67" s="1"/>
      <c r="EJY67" s="1"/>
      <c r="EJZ67" s="1"/>
      <c r="EKA67" s="1"/>
      <c r="EKB67" s="1"/>
      <c r="EKC67" s="1"/>
      <c r="EKD67" s="1"/>
      <c r="EKE67" s="1"/>
      <c r="EKF67" s="1"/>
      <c r="EKG67" s="1"/>
      <c r="EKH67" s="1"/>
      <c r="EKI67" s="1"/>
      <c r="EKJ67" s="1"/>
      <c r="EKK67" s="1"/>
      <c r="EKL67" s="1"/>
      <c r="EKM67" s="1"/>
      <c r="EKN67" s="1"/>
      <c r="EKO67" s="1"/>
      <c r="EKP67" s="1"/>
      <c r="EKQ67" s="1"/>
      <c r="EKR67" s="1"/>
      <c r="EKS67" s="1"/>
      <c r="EKT67" s="1"/>
      <c r="EKU67" s="1"/>
      <c r="EKV67" s="1"/>
      <c r="EKW67" s="1"/>
      <c r="EKX67" s="1"/>
      <c r="EKY67" s="1"/>
      <c r="EKZ67" s="1"/>
      <c r="ELA67" s="1"/>
      <c r="ELB67" s="1"/>
      <c r="ELC67" s="1"/>
      <c r="ELD67" s="1"/>
      <c r="ELE67" s="1"/>
      <c r="ELF67" s="1"/>
      <c r="ELG67" s="1"/>
      <c r="ELH67" s="1"/>
      <c r="ELI67" s="1"/>
      <c r="ELJ67" s="1"/>
      <c r="ELK67" s="1"/>
      <c r="ELL67" s="1"/>
      <c r="ELM67" s="1"/>
      <c r="ELN67" s="1"/>
      <c r="ELO67" s="1"/>
      <c r="ELP67" s="1"/>
      <c r="ELQ67" s="1"/>
      <c r="ELR67" s="1"/>
      <c r="ELS67" s="1"/>
      <c r="ELT67" s="1"/>
      <c r="ELU67" s="1"/>
      <c r="ELV67" s="1"/>
      <c r="ELW67" s="1"/>
      <c r="ELX67" s="1"/>
      <c r="ELY67" s="1"/>
      <c r="ELZ67" s="1"/>
      <c r="EMA67" s="1"/>
      <c r="EMB67" s="1"/>
      <c r="EMC67" s="1"/>
      <c r="EMD67" s="1"/>
      <c r="EME67" s="1"/>
      <c r="EMF67" s="1"/>
      <c r="EMG67" s="1"/>
      <c r="EMH67" s="1"/>
      <c r="EMI67" s="1"/>
      <c r="EMJ67" s="1"/>
      <c r="EMK67" s="1"/>
      <c r="EML67" s="1"/>
      <c r="EMM67" s="1"/>
      <c r="EMN67" s="1"/>
      <c r="EMO67" s="1"/>
      <c r="EMP67" s="1"/>
      <c r="EMQ67" s="1"/>
      <c r="EMR67" s="1"/>
      <c r="EMS67" s="1"/>
      <c r="EMT67" s="1"/>
      <c r="EMU67" s="1"/>
      <c r="EMV67" s="1"/>
      <c r="EMW67" s="1"/>
      <c r="EMX67" s="1"/>
      <c r="EMY67" s="1"/>
      <c r="EMZ67" s="1"/>
      <c r="ENA67" s="1"/>
      <c r="ENB67" s="1"/>
      <c r="ENC67" s="1"/>
      <c r="END67" s="1"/>
      <c r="ENE67" s="1"/>
      <c r="ENF67" s="1"/>
      <c r="ENG67" s="1"/>
      <c r="ENH67" s="1"/>
      <c r="ENI67" s="1"/>
      <c r="ENJ67" s="1"/>
      <c r="ENK67" s="1"/>
      <c r="ENL67" s="1"/>
      <c r="ENM67" s="1"/>
      <c r="ENN67" s="1"/>
      <c r="ENO67" s="1"/>
      <c r="ENP67" s="1"/>
      <c r="ENQ67" s="1"/>
      <c r="ENR67" s="1"/>
      <c r="ENS67" s="1"/>
      <c r="ENT67" s="1"/>
      <c r="ENU67" s="1"/>
      <c r="ENV67" s="1"/>
      <c r="ENW67" s="1"/>
      <c r="ENX67" s="1"/>
      <c r="ENY67" s="1"/>
      <c r="ENZ67" s="1"/>
      <c r="EOA67" s="1"/>
      <c r="EOB67" s="1"/>
      <c r="EOC67" s="1"/>
      <c r="EOD67" s="1"/>
      <c r="EOE67" s="1"/>
      <c r="EOF67" s="1"/>
      <c r="EOG67" s="1"/>
      <c r="EOH67" s="1"/>
      <c r="EOI67" s="1"/>
      <c r="EOJ67" s="1"/>
      <c r="EOK67" s="1"/>
      <c r="EOL67" s="1"/>
      <c r="EOM67" s="1"/>
      <c r="EON67" s="1"/>
      <c r="EOO67" s="1"/>
      <c r="EOP67" s="1"/>
      <c r="EOQ67" s="1"/>
      <c r="EOR67" s="1"/>
      <c r="EOS67" s="1"/>
      <c r="EOT67" s="1"/>
      <c r="EOU67" s="1"/>
      <c r="EOV67" s="1"/>
      <c r="EOW67" s="1"/>
      <c r="EOX67" s="1"/>
      <c r="EOY67" s="1"/>
      <c r="EOZ67" s="1"/>
      <c r="EPA67" s="1"/>
      <c r="EPB67" s="1"/>
      <c r="EPC67" s="1"/>
      <c r="EPD67" s="1"/>
      <c r="EPE67" s="1"/>
      <c r="EPF67" s="1"/>
      <c r="EPG67" s="1"/>
      <c r="EPH67" s="1"/>
      <c r="EPI67" s="1"/>
      <c r="EPJ67" s="1"/>
      <c r="EPK67" s="1"/>
      <c r="EPL67" s="1"/>
      <c r="EPM67" s="1"/>
      <c r="EPN67" s="1"/>
      <c r="EPO67" s="1"/>
      <c r="EPP67" s="1"/>
      <c r="EPQ67" s="1"/>
      <c r="EPR67" s="1"/>
      <c r="EPS67" s="1"/>
      <c r="EPT67" s="1"/>
      <c r="EPU67" s="1"/>
      <c r="EPV67" s="1"/>
      <c r="EPW67" s="1"/>
      <c r="EPX67" s="1"/>
      <c r="EPY67" s="1"/>
      <c r="EPZ67" s="1"/>
      <c r="EQA67" s="1"/>
      <c r="EQB67" s="1"/>
      <c r="EQC67" s="1"/>
      <c r="EQD67" s="1"/>
      <c r="EQE67" s="1"/>
      <c r="EQF67" s="1"/>
      <c r="EQG67" s="1"/>
      <c r="EQH67" s="1"/>
      <c r="EQI67" s="1"/>
      <c r="EQJ67" s="1"/>
      <c r="EQK67" s="1"/>
      <c r="EQL67" s="1"/>
      <c r="EQM67" s="1"/>
      <c r="EQN67" s="1"/>
      <c r="EQO67" s="1"/>
      <c r="EQP67" s="1"/>
      <c r="EQQ67" s="1"/>
      <c r="EQR67" s="1"/>
      <c r="EQS67" s="1"/>
      <c r="EQT67" s="1"/>
      <c r="EQU67" s="1"/>
      <c r="EQV67" s="1"/>
      <c r="EQW67" s="1"/>
      <c r="EQX67" s="1"/>
      <c r="EQY67" s="1"/>
      <c r="EQZ67" s="1"/>
      <c r="ERA67" s="1"/>
      <c r="ERB67" s="1"/>
      <c r="ERC67" s="1"/>
      <c r="ERD67" s="1"/>
      <c r="ERE67" s="1"/>
      <c r="ERF67" s="1"/>
      <c r="ERG67" s="1"/>
      <c r="ERH67" s="1"/>
      <c r="ERI67" s="1"/>
      <c r="ERJ67" s="1"/>
      <c r="ERK67" s="1"/>
      <c r="ERL67" s="1"/>
      <c r="ERM67" s="1"/>
      <c r="ERN67" s="1"/>
      <c r="ERO67" s="1"/>
      <c r="ERP67" s="1"/>
      <c r="ERQ67" s="1"/>
      <c r="ERR67" s="1"/>
      <c r="ERS67" s="1"/>
      <c r="ERT67" s="1"/>
      <c r="ERU67" s="1"/>
      <c r="ERV67" s="1"/>
      <c r="ERW67" s="1"/>
      <c r="ERX67" s="1"/>
      <c r="ERY67" s="1"/>
      <c r="ERZ67" s="1"/>
      <c r="ESA67" s="1"/>
      <c r="ESB67" s="1"/>
      <c r="ESC67" s="1"/>
      <c r="ESD67" s="1"/>
      <c r="ESE67" s="1"/>
      <c r="ESF67" s="1"/>
      <c r="ESG67" s="1"/>
      <c r="ESH67" s="1"/>
      <c r="ESI67" s="1"/>
      <c r="ESJ67" s="1"/>
      <c r="ESK67" s="1"/>
      <c r="ESL67" s="1"/>
      <c r="ESM67" s="1"/>
      <c r="ESN67" s="1"/>
      <c r="ESO67" s="1"/>
      <c r="ESP67" s="1"/>
      <c r="ESQ67" s="1"/>
      <c r="ESR67" s="1"/>
      <c r="ESS67" s="1"/>
      <c r="EST67" s="1"/>
      <c r="ESU67" s="1"/>
      <c r="ESV67" s="1"/>
      <c r="ESW67" s="1"/>
      <c r="ESX67" s="1"/>
      <c r="ESY67" s="1"/>
      <c r="ESZ67" s="1"/>
      <c r="ETA67" s="1"/>
      <c r="ETB67" s="1"/>
      <c r="ETC67" s="1"/>
      <c r="ETD67" s="1"/>
      <c r="ETE67" s="1"/>
      <c r="ETF67" s="1"/>
      <c r="ETG67" s="1"/>
      <c r="ETH67" s="1"/>
      <c r="ETI67" s="1"/>
      <c r="ETJ67" s="1"/>
      <c r="ETK67" s="1"/>
      <c r="ETL67" s="1"/>
      <c r="ETM67" s="1"/>
      <c r="ETN67" s="1"/>
      <c r="ETO67" s="1"/>
      <c r="ETP67" s="1"/>
      <c r="ETQ67" s="1"/>
      <c r="ETR67" s="1"/>
      <c r="ETS67" s="1"/>
      <c r="ETT67" s="1"/>
      <c r="ETU67" s="1"/>
      <c r="ETV67" s="1"/>
      <c r="ETW67" s="1"/>
      <c r="ETX67" s="1"/>
      <c r="ETY67" s="1"/>
      <c r="ETZ67" s="1"/>
      <c r="EUA67" s="1"/>
      <c r="EUB67" s="1"/>
      <c r="EUC67" s="1"/>
      <c r="EUD67" s="1"/>
      <c r="EUE67" s="1"/>
      <c r="EUF67" s="1"/>
      <c r="EUG67" s="1"/>
      <c r="EUH67" s="1"/>
      <c r="EUI67" s="1"/>
      <c r="EUJ67" s="1"/>
      <c r="EUK67" s="1"/>
      <c r="EUL67" s="1"/>
      <c r="EUM67" s="1"/>
      <c r="EUN67" s="1"/>
      <c r="EUO67" s="1"/>
      <c r="EUP67" s="1"/>
      <c r="EUQ67" s="1"/>
      <c r="EUR67" s="1"/>
      <c r="EUS67" s="1"/>
      <c r="EUT67" s="1"/>
      <c r="EUU67" s="1"/>
      <c r="EUV67" s="1"/>
      <c r="EUW67" s="1"/>
      <c r="EUX67" s="1"/>
      <c r="EUY67" s="1"/>
      <c r="EUZ67" s="1"/>
      <c r="EVA67" s="1"/>
      <c r="EVB67" s="1"/>
      <c r="EVC67" s="1"/>
      <c r="EVD67" s="1"/>
      <c r="EVE67" s="1"/>
      <c r="EVF67" s="1"/>
      <c r="EVG67" s="1"/>
      <c r="EVH67" s="1"/>
      <c r="EVI67" s="1"/>
      <c r="EVJ67" s="1"/>
      <c r="EVK67" s="1"/>
      <c r="EVL67" s="1"/>
      <c r="EVM67" s="1"/>
      <c r="EVN67" s="1"/>
      <c r="EVO67" s="1"/>
      <c r="EVP67" s="1"/>
      <c r="EVQ67" s="1"/>
      <c r="EVR67" s="1"/>
      <c r="EVS67" s="1"/>
      <c r="EVT67" s="1"/>
      <c r="EVU67" s="1"/>
      <c r="EVV67" s="1"/>
      <c r="EVW67" s="1"/>
      <c r="EVX67" s="1"/>
      <c r="EVY67" s="1"/>
      <c r="EVZ67" s="1"/>
      <c r="EWA67" s="1"/>
      <c r="EWB67" s="1"/>
      <c r="EWC67" s="1"/>
      <c r="EWD67" s="1"/>
      <c r="EWE67" s="1"/>
      <c r="EWF67" s="1"/>
      <c r="EWG67" s="1"/>
      <c r="EWH67" s="1"/>
      <c r="EWI67" s="1"/>
      <c r="EWJ67" s="1"/>
      <c r="EWK67" s="1"/>
      <c r="EWL67" s="1"/>
      <c r="EWM67" s="1"/>
      <c r="EWN67" s="1"/>
      <c r="EWO67" s="1"/>
      <c r="EWP67" s="1"/>
      <c r="EWQ67" s="1"/>
      <c r="EWR67" s="1"/>
      <c r="EWS67" s="1"/>
      <c r="EWT67" s="1"/>
      <c r="EWU67" s="1"/>
      <c r="EWV67" s="1"/>
      <c r="EWW67" s="1"/>
      <c r="EWX67" s="1"/>
      <c r="EWY67" s="1"/>
      <c r="EWZ67" s="1"/>
      <c r="EXA67" s="1"/>
      <c r="EXB67" s="1"/>
      <c r="EXC67" s="1"/>
      <c r="EXD67" s="1"/>
      <c r="EXE67" s="1"/>
      <c r="EXF67" s="1"/>
      <c r="EXG67" s="1"/>
      <c r="EXH67" s="1"/>
      <c r="EXI67" s="1"/>
      <c r="EXJ67" s="1"/>
      <c r="EXK67" s="1"/>
      <c r="EXL67" s="1"/>
      <c r="EXM67" s="1"/>
      <c r="EXN67" s="1"/>
      <c r="EXO67" s="1"/>
      <c r="EXP67" s="1"/>
      <c r="EXQ67" s="1"/>
      <c r="EXR67" s="1"/>
      <c r="EXS67" s="1"/>
      <c r="EXT67" s="1"/>
      <c r="EXU67" s="1"/>
      <c r="EXV67" s="1"/>
      <c r="EXW67" s="1"/>
      <c r="EXX67" s="1"/>
      <c r="EXY67" s="1"/>
      <c r="EXZ67" s="1"/>
      <c r="EYA67" s="1"/>
      <c r="EYB67" s="1"/>
      <c r="EYC67" s="1"/>
      <c r="EYD67" s="1"/>
      <c r="EYE67" s="1"/>
      <c r="EYF67" s="1"/>
      <c r="EYG67" s="1"/>
      <c r="EYH67" s="1"/>
      <c r="EYI67" s="1"/>
      <c r="EYJ67" s="1"/>
      <c r="EYK67" s="1"/>
      <c r="EYL67" s="1"/>
      <c r="EYM67" s="1"/>
      <c r="EYN67" s="1"/>
      <c r="EYO67" s="1"/>
      <c r="EYP67" s="1"/>
      <c r="EYQ67" s="1"/>
      <c r="EYR67" s="1"/>
      <c r="EYS67" s="1"/>
      <c r="EYT67" s="1"/>
      <c r="EYU67" s="1"/>
      <c r="EYV67" s="1"/>
      <c r="EYW67" s="1"/>
      <c r="EYX67" s="1"/>
      <c r="EYY67" s="1"/>
      <c r="EYZ67" s="1"/>
      <c r="EZA67" s="1"/>
      <c r="EZB67" s="1"/>
      <c r="EZC67" s="1"/>
      <c r="EZD67" s="1"/>
      <c r="EZE67" s="1"/>
      <c r="EZF67" s="1"/>
      <c r="EZG67" s="1"/>
      <c r="EZH67" s="1"/>
      <c r="EZI67" s="1"/>
      <c r="EZJ67" s="1"/>
      <c r="EZK67" s="1"/>
      <c r="EZL67" s="1"/>
      <c r="EZM67" s="1"/>
      <c r="EZN67" s="1"/>
      <c r="EZO67" s="1"/>
      <c r="EZP67" s="1"/>
      <c r="EZQ67" s="1"/>
      <c r="EZR67" s="1"/>
      <c r="EZS67" s="1"/>
      <c r="EZT67" s="1"/>
      <c r="EZU67" s="1"/>
      <c r="EZV67" s="1"/>
      <c r="EZW67" s="1"/>
      <c r="EZX67" s="1"/>
      <c r="EZY67" s="1"/>
      <c r="EZZ67" s="1"/>
      <c r="FAA67" s="1"/>
      <c r="FAB67" s="1"/>
      <c r="FAC67" s="1"/>
      <c r="FAD67" s="1"/>
      <c r="FAE67" s="1"/>
      <c r="FAF67" s="1"/>
      <c r="FAG67" s="1"/>
      <c r="FAH67" s="1"/>
      <c r="FAI67" s="1"/>
      <c r="FAJ67" s="1"/>
      <c r="FAK67" s="1"/>
      <c r="FAL67" s="1"/>
      <c r="FAM67" s="1"/>
      <c r="FAN67" s="1"/>
      <c r="FAO67" s="1"/>
      <c r="FAP67" s="1"/>
      <c r="FAQ67" s="1"/>
      <c r="FAR67" s="1"/>
      <c r="FAS67" s="1"/>
      <c r="FAT67" s="1"/>
      <c r="FAU67" s="1"/>
      <c r="FAV67" s="1"/>
      <c r="FAW67" s="1"/>
      <c r="FAX67" s="1"/>
      <c r="FAY67" s="1"/>
      <c r="FAZ67" s="1"/>
      <c r="FBA67" s="1"/>
      <c r="FBB67" s="1"/>
      <c r="FBC67" s="1"/>
      <c r="FBD67" s="1"/>
      <c r="FBE67" s="1"/>
      <c r="FBF67" s="1"/>
      <c r="FBG67" s="1"/>
      <c r="FBH67" s="1"/>
      <c r="FBI67" s="1"/>
      <c r="FBJ67" s="1"/>
      <c r="FBK67" s="1"/>
      <c r="FBL67" s="1"/>
      <c r="FBM67" s="1"/>
      <c r="FBN67" s="1"/>
      <c r="FBO67" s="1"/>
      <c r="FBP67" s="1"/>
      <c r="FBQ67" s="1"/>
      <c r="FBR67" s="1"/>
      <c r="FBS67" s="1"/>
      <c r="FBT67" s="1"/>
      <c r="FBU67" s="1"/>
      <c r="FBV67" s="1"/>
      <c r="FBW67" s="1"/>
      <c r="FBX67" s="1"/>
      <c r="FBY67" s="1"/>
      <c r="FBZ67" s="1"/>
      <c r="FCA67" s="1"/>
      <c r="FCB67" s="1"/>
      <c r="FCC67" s="1"/>
      <c r="FCD67" s="1"/>
      <c r="FCE67" s="1"/>
      <c r="FCF67" s="1"/>
      <c r="FCG67" s="1"/>
      <c r="FCH67" s="1"/>
      <c r="FCI67" s="1"/>
      <c r="FCJ67" s="1"/>
      <c r="FCK67" s="1"/>
      <c r="FCL67" s="1"/>
      <c r="FCM67" s="1"/>
      <c r="FCN67" s="1"/>
      <c r="FCO67" s="1"/>
      <c r="FCP67" s="1"/>
      <c r="FCQ67" s="1"/>
      <c r="FCR67" s="1"/>
      <c r="FCS67" s="1"/>
      <c r="FCT67" s="1"/>
      <c r="FCU67" s="1"/>
      <c r="FCV67" s="1"/>
      <c r="FCW67" s="1"/>
      <c r="FCX67" s="1"/>
      <c r="FCY67" s="1"/>
      <c r="FCZ67" s="1"/>
      <c r="FDA67" s="1"/>
      <c r="FDB67" s="1"/>
      <c r="FDC67" s="1"/>
      <c r="FDD67" s="1"/>
      <c r="FDE67" s="1"/>
      <c r="FDF67" s="1"/>
      <c r="FDG67" s="1"/>
      <c r="FDH67" s="1"/>
      <c r="FDI67" s="1"/>
      <c r="FDJ67" s="1"/>
      <c r="FDK67" s="1"/>
      <c r="FDL67" s="1"/>
      <c r="FDM67" s="1"/>
      <c r="FDN67" s="1"/>
      <c r="FDO67" s="1"/>
      <c r="FDP67" s="1"/>
      <c r="FDQ67" s="1"/>
      <c r="FDR67" s="1"/>
      <c r="FDS67" s="1"/>
      <c r="FDT67" s="1"/>
      <c r="FDU67" s="1"/>
      <c r="FDV67" s="1"/>
      <c r="FDW67" s="1"/>
      <c r="FDX67" s="1"/>
      <c r="FDY67" s="1"/>
      <c r="FDZ67" s="1"/>
      <c r="FEA67" s="1"/>
      <c r="FEB67" s="1"/>
      <c r="FEC67" s="1"/>
      <c r="FED67" s="1"/>
      <c r="FEE67" s="1"/>
      <c r="FEF67" s="1"/>
      <c r="FEG67" s="1"/>
      <c r="FEH67" s="1"/>
      <c r="FEI67" s="1"/>
      <c r="FEJ67" s="1"/>
      <c r="FEK67" s="1"/>
      <c r="FEL67" s="1"/>
      <c r="FEM67" s="1"/>
      <c r="FEN67" s="1"/>
      <c r="FEO67" s="1"/>
      <c r="FEP67" s="1"/>
      <c r="FEQ67" s="1"/>
      <c r="FER67" s="1"/>
      <c r="FES67" s="1"/>
      <c r="FET67" s="1"/>
      <c r="FEU67" s="1"/>
      <c r="FEV67" s="1"/>
      <c r="FEW67" s="1"/>
      <c r="FEX67" s="1"/>
      <c r="FEY67" s="1"/>
      <c r="FEZ67" s="1"/>
      <c r="FFA67" s="1"/>
      <c r="FFB67" s="1"/>
      <c r="FFC67" s="1"/>
      <c r="FFD67" s="1"/>
      <c r="FFE67" s="1"/>
      <c r="FFF67" s="1"/>
      <c r="FFG67" s="1"/>
      <c r="FFH67" s="1"/>
      <c r="FFI67" s="1"/>
      <c r="FFJ67" s="1"/>
      <c r="FFK67" s="1"/>
      <c r="FFL67" s="1"/>
      <c r="FFM67" s="1"/>
      <c r="FFN67" s="1"/>
      <c r="FFO67" s="1"/>
      <c r="FFP67" s="1"/>
      <c r="FFQ67" s="1"/>
      <c r="FFR67" s="1"/>
      <c r="FFS67" s="1"/>
      <c r="FFT67" s="1"/>
      <c r="FFU67" s="1"/>
      <c r="FFV67" s="1"/>
      <c r="FFW67" s="1"/>
      <c r="FFX67" s="1"/>
      <c r="FFY67" s="1"/>
      <c r="FFZ67" s="1"/>
      <c r="FGA67" s="1"/>
      <c r="FGB67" s="1"/>
      <c r="FGC67" s="1"/>
      <c r="FGD67" s="1"/>
      <c r="FGE67" s="1"/>
      <c r="FGF67" s="1"/>
      <c r="FGG67" s="1"/>
      <c r="FGH67" s="1"/>
      <c r="FGI67" s="1"/>
      <c r="FGJ67" s="1"/>
      <c r="FGK67" s="1"/>
      <c r="FGL67" s="1"/>
      <c r="FGM67" s="1"/>
      <c r="FGN67" s="1"/>
      <c r="FGO67" s="1"/>
      <c r="FGP67" s="1"/>
      <c r="FGQ67" s="1"/>
      <c r="FGR67" s="1"/>
      <c r="FGS67" s="1"/>
      <c r="FGT67" s="1"/>
      <c r="FGU67" s="1"/>
      <c r="FGV67" s="1"/>
      <c r="FGW67" s="1"/>
      <c r="FGX67" s="1"/>
      <c r="FGY67" s="1"/>
      <c r="FGZ67" s="1"/>
      <c r="FHA67" s="1"/>
      <c r="FHB67" s="1"/>
      <c r="FHC67" s="1"/>
      <c r="FHD67" s="1"/>
      <c r="FHE67" s="1"/>
      <c r="FHF67" s="1"/>
      <c r="FHG67" s="1"/>
      <c r="FHH67" s="1"/>
      <c r="FHI67" s="1"/>
      <c r="FHJ67" s="1"/>
      <c r="FHK67" s="1"/>
      <c r="FHL67" s="1"/>
      <c r="FHM67" s="1"/>
      <c r="FHN67" s="1"/>
      <c r="FHO67" s="1"/>
      <c r="FHP67" s="1"/>
      <c r="FHQ67" s="1"/>
      <c r="FHR67" s="1"/>
      <c r="FHS67" s="1"/>
      <c r="FHT67" s="1"/>
      <c r="FHU67" s="1"/>
      <c r="FHV67" s="1"/>
      <c r="FHW67" s="1"/>
      <c r="FHX67" s="1"/>
      <c r="FHY67" s="1"/>
      <c r="FHZ67" s="1"/>
      <c r="FIA67" s="1"/>
      <c r="FIB67" s="1"/>
      <c r="FIC67" s="1"/>
      <c r="FID67" s="1"/>
      <c r="FIE67" s="1"/>
      <c r="FIF67" s="1"/>
      <c r="FIG67" s="1"/>
      <c r="FIH67" s="1"/>
      <c r="FII67" s="1"/>
      <c r="FIJ67" s="1"/>
      <c r="FIK67" s="1"/>
      <c r="FIL67" s="1"/>
      <c r="FIM67" s="1"/>
      <c r="FIN67" s="1"/>
      <c r="FIO67" s="1"/>
      <c r="FIP67" s="1"/>
      <c r="FIQ67" s="1"/>
      <c r="FIR67" s="1"/>
      <c r="FIS67" s="1"/>
      <c r="FIT67" s="1"/>
      <c r="FIU67" s="1"/>
      <c r="FIV67" s="1"/>
      <c r="FIW67" s="1"/>
      <c r="FIX67" s="1"/>
      <c r="FIY67" s="1"/>
      <c r="FIZ67" s="1"/>
      <c r="FJA67" s="1"/>
      <c r="FJB67" s="1"/>
      <c r="FJC67" s="1"/>
      <c r="FJD67" s="1"/>
      <c r="FJE67" s="1"/>
      <c r="FJF67" s="1"/>
      <c r="FJG67" s="1"/>
      <c r="FJH67" s="1"/>
      <c r="FJI67" s="1"/>
      <c r="FJJ67" s="1"/>
      <c r="FJK67" s="1"/>
      <c r="FJL67" s="1"/>
      <c r="FJM67" s="1"/>
      <c r="FJN67" s="1"/>
      <c r="FJO67" s="1"/>
      <c r="FJP67" s="1"/>
      <c r="FJQ67" s="1"/>
      <c r="FJR67" s="1"/>
      <c r="FJS67" s="1"/>
      <c r="FJT67" s="1"/>
      <c r="FJU67" s="1"/>
      <c r="FJV67" s="1"/>
      <c r="FJW67" s="1"/>
      <c r="FJX67" s="1"/>
      <c r="FJY67" s="1"/>
      <c r="FJZ67" s="1"/>
      <c r="FKA67" s="1"/>
      <c r="FKB67" s="1"/>
      <c r="FKC67" s="1"/>
      <c r="FKD67" s="1"/>
      <c r="FKE67" s="1"/>
      <c r="FKF67" s="1"/>
      <c r="FKG67" s="1"/>
      <c r="FKH67" s="1"/>
      <c r="FKI67" s="1"/>
      <c r="FKJ67" s="1"/>
      <c r="FKK67" s="1"/>
      <c r="FKL67" s="1"/>
      <c r="FKM67" s="1"/>
      <c r="FKN67" s="1"/>
      <c r="FKO67" s="1"/>
      <c r="FKP67" s="1"/>
      <c r="FKQ67" s="1"/>
      <c r="FKR67" s="1"/>
      <c r="FKS67" s="1"/>
      <c r="FKT67" s="1"/>
      <c r="FKU67" s="1"/>
      <c r="FKV67" s="1"/>
      <c r="FKW67" s="1"/>
      <c r="FKX67" s="1"/>
      <c r="FKY67" s="1"/>
      <c r="FKZ67" s="1"/>
      <c r="FLA67" s="1"/>
      <c r="FLB67" s="1"/>
      <c r="FLC67" s="1"/>
      <c r="FLD67" s="1"/>
      <c r="FLE67" s="1"/>
      <c r="FLF67" s="1"/>
      <c r="FLG67" s="1"/>
      <c r="FLH67" s="1"/>
      <c r="FLI67" s="1"/>
      <c r="FLJ67" s="1"/>
      <c r="FLK67" s="1"/>
      <c r="FLL67" s="1"/>
      <c r="FLM67" s="1"/>
      <c r="FLN67" s="1"/>
      <c r="FLO67" s="1"/>
      <c r="FLP67" s="1"/>
      <c r="FLQ67" s="1"/>
      <c r="FLR67" s="1"/>
      <c r="FLS67" s="1"/>
      <c r="FLT67" s="1"/>
      <c r="FLU67" s="1"/>
      <c r="FLV67" s="1"/>
      <c r="FLW67" s="1"/>
      <c r="FLX67" s="1"/>
      <c r="FLY67" s="1"/>
      <c r="FLZ67" s="1"/>
      <c r="FMA67" s="1"/>
      <c r="FMB67" s="1"/>
      <c r="FMC67" s="1"/>
      <c r="FMD67" s="1"/>
      <c r="FME67" s="1"/>
      <c r="FMF67" s="1"/>
      <c r="FMG67" s="1"/>
      <c r="FMH67" s="1"/>
      <c r="FMI67" s="1"/>
      <c r="FMJ67" s="1"/>
      <c r="FMK67" s="1"/>
      <c r="FML67" s="1"/>
      <c r="FMM67" s="1"/>
      <c r="FMN67" s="1"/>
      <c r="FMO67" s="1"/>
      <c r="FMP67" s="1"/>
      <c r="FMQ67" s="1"/>
      <c r="FMR67" s="1"/>
      <c r="FMS67" s="1"/>
      <c r="FMT67" s="1"/>
      <c r="FMU67" s="1"/>
      <c r="FMV67" s="1"/>
      <c r="FMW67" s="1"/>
      <c r="FMX67" s="1"/>
      <c r="FMY67" s="1"/>
      <c r="FMZ67" s="1"/>
      <c r="FNA67" s="1"/>
      <c r="FNB67" s="1"/>
      <c r="FNC67" s="1"/>
      <c r="FND67" s="1"/>
      <c r="FNE67" s="1"/>
      <c r="FNF67" s="1"/>
      <c r="FNG67" s="1"/>
      <c r="FNH67" s="1"/>
      <c r="FNI67" s="1"/>
      <c r="FNJ67" s="1"/>
      <c r="FNK67" s="1"/>
      <c r="FNL67" s="1"/>
      <c r="FNM67" s="1"/>
      <c r="FNN67" s="1"/>
      <c r="FNO67" s="1"/>
      <c r="FNP67" s="1"/>
      <c r="FNQ67" s="1"/>
      <c r="FNR67" s="1"/>
      <c r="FNS67" s="1"/>
      <c r="FNT67" s="1"/>
      <c r="FNU67" s="1"/>
      <c r="FNV67" s="1"/>
      <c r="FNW67" s="1"/>
      <c r="FNX67" s="1"/>
      <c r="FNY67" s="1"/>
      <c r="FNZ67" s="1"/>
      <c r="FOA67" s="1"/>
      <c r="FOB67" s="1"/>
      <c r="FOC67" s="1"/>
      <c r="FOD67" s="1"/>
      <c r="FOE67" s="1"/>
      <c r="FOF67" s="1"/>
      <c r="FOG67" s="1"/>
      <c r="FOH67" s="1"/>
      <c r="FOI67" s="1"/>
      <c r="FOJ67" s="1"/>
      <c r="FOK67" s="1"/>
      <c r="FOL67" s="1"/>
      <c r="FOM67" s="1"/>
      <c r="FON67" s="1"/>
      <c r="FOO67" s="1"/>
      <c r="FOP67" s="1"/>
      <c r="FOQ67" s="1"/>
      <c r="FOR67" s="1"/>
      <c r="FOS67" s="1"/>
      <c r="FOT67" s="1"/>
      <c r="FOU67" s="1"/>
      <c r="FOV67" s="1"/>
      <c r="FOW67" s="1"/>
      <c r="FOX67" s="1"/>
      <c r="FOY67" s="1"/>
      <c r="FOZ67" s="1"/>
      <c r="FPA67" s="1"/>
      <c r="FPB67" s="1"/>
      <c r="FPC67" s="1"/>
      <c r="FPD67" s="1"/>
      <c r="FPE67" s="1"/>
      <c r="FPF67" s="1"/>
      <c r="FPG67" s="1"/>
      <c r="FPH67" s="1"/>
      <c r="FPI67" s="1"/>
      <c r="FPJ67" s="1"/>
      <c r="FPK67" s="1"/>
      <c r="FPL67" s="1"/>
      <c r="FPM67" s="1"/>
      <c r="FPN67" s="1"/>
      <c r="FPO67" s="1"/>
      <c r="FPP67" s="1"/>
      <c r="FPQ67" s="1"/>
      <c r="FPR67" s="1"/>
      <c r="FPS67" s="1"/>
      <c r="FPT67" s="1"/>
      <c r="FPU67" s="1"/>
      <c r="FPV67" s="1"/>
      <c r="FPW67" s="1"/>
      <c r="FPX67" s="1"/>
      <c r="FPY67" s="1"/>
      <c r="FPZ67" s="1"/>
      <c r="FQA67" s="1"/>
      <c r="FQB67" s="1"/>
      <c r="FQC67" s="1"/>
      <c r="FQD67" s="1"/>
      <c r="FQE67" s="1"/>
      <c r="FQF67" s="1"/>
      <c r="FQG67" s="1"/>
      <c r="FQH67" s="1"/>
      <c r="FQI67" s="1"/>
      <c r="FQJ67" s="1"/>
      <c r="FQK67" s="1"/>
      <c r="FQL67" s="1"/>
      <c r="FQM67" s="1"/>
      <c r="FQN67" s="1"/>
      <c r="FQO67" s="1"/>
      <c r="FQP67" s="1"/>
      <c r="FQQ67" s="1"/>
      <c r="FQR67" s="1"/>
      <c r="FQS67" s="1"/>
      <c r="FQT67" s="1"/>
      <c r="FQU67" s="1"/>
      <c r="FQV67" s="1"/>
      <c r="FQW67" s="1"/>
      <c r="FQX67" s="1"/>
      <c r="FQY67" s="1"/>
      <c r="FQZ67" s="1"/>
      <c r="FRA67" s="1"/>
      <c r="FRB67" s="1"/>
      <c r="FRC67" s="1"/>
      <c r="FRD67" s="1"/>
      <c r="FRE67" s="1"/>
      <c r="FRF67" s="1"/>
      <c r="FRG67" s="1"/>
      <c r="FRH67" s="1"/>
      <c r="FRI67" s="1"/>
      <c r="FRJ67" s="1"/>
      <c r="FRK67" s="1"/>
      <c r="FRL67" s="1"/>
      <c r="FRM67" s="1"/>
      <c r="FRN67" s="1"/>
      <c r="FRO67" s="1"/>
      <c r="FRP67" s="1"/>
      <c r="FRQ67" s="1"/>
      <c r="FRR67" s="1"/>
      <c r="FRS67" s="1"/>
      <c r="FRT67" s="1"/>
      <c r="FRU67" s="1"/>
      <c r="FRV67" s="1"/>
      <c r="FRW67" s="1"/>
      <c r="FRX67" s="1"/>
      <c r="FRY67" s="1"/>
      <c r="FRZ67" s="1"/>
      <c r="FSA67" s="1"/>
      <c r="FSB67" s="1"/>
      <c r="FSC67" s="1"/>
      <c r="FSD67" s="1"/>
      <c r="FSE67" s="1"/>
      <c r="FSF67" s="1"/>
      <c r="FSG67" s="1"/>
      <c r="FSH67" s="1"/>
      <c r="FSI67" s="1"/>
      <c r="FSJ67" s="1"/>
      <c r="FSK67" s="1"/>
      <c r="FSL67" s="1"/>
      <c r="FSM67" s="1"/>
      <c r="FSN67" s="1"/>
      <c r="FSO67" s="1"/>
      <c r="FSP67" s="1"/>
      <c r="FSQ67" s="1"/>
      <c r="FSR67" s="1"/>
      <c r="FSS67" s="1"/>
      <c r="FST67" s="1"/>
      <c r="FSU67" s="1"/>
      <c r="FSV67" s="1"/>
      <c r="FSW67" s="1"/>
      <c r="FSX67" s="1"/>
      <c r="FSY67" s="1"/>
      <c r="FSZ67" s="1"/>
      <c r="FTA67" s="1"/>
      <c r="FTB67" s="1"/>
      <c r="FTC67" s="1"/>
      <c r="FTD67" s="1"/>
      <c r="FTE67" s="1"/>
      <c r="FTF67" s="1"/>
      <c r="FTG67" s="1"/>
      <c r="FTH67" s="1"/>
      <c r="FTI67" s="1"/>
      <c r="FTJ67" s="1"/>
      <c r="FTK67" s="1"/>
      <c r="FTL67" s="1"/>
      <c r="FTM67" s="1"/>
      <c r="FTN67" s="1"/>
      <c r="FTO67" s="1"/>
      <c r="FTP67" s="1"/>
      <c r="FTQ67" s="1"/>
      <c r="FTR67" s="1"/>
      <c r="FTS67" s="1"/>
      <c r="FTT67" s="1"/>
      <c r="FTU67" s="1"/>
      <c r="FTV67" s="1"/>
      <c r="FTW67" s="1"/>
      <c r="FTX67" s="1"/>
      <c r="FTY67" s="1"/>
      <c r="FTZ67" s="1"/>
      <c r="FUA67" s="1"/>
      <c r="FUB67" s="1"/>
      <c r="FUC67" s="1"/>
      <c r="FUD67" s="1"/>
      <c r="FUE67" s="1"/>
      <c r="FUF67" s="1"/>
      <c r="FUG67" s="1"/>
      <c r="FUH67" s="1"/>
      <c r="FUI67" s="1"/>
      <c r="FUJ67" s="1"/>
      <c r="FUK67" s="1"/>
      <c r="FUL67" s="1"/>
      <c r="FUM67" s="1"/>
      <c r="FUN67" s="1"/>
      <c r="FUO67" s="1"/>
      <c r="FUP67" s="1"/>
      <c r="FUQ67" s="1"/>
      <c r="FUR67" s="1"/>
      <c r="FUS67" s="1"/>
      <c r="FUT67" s="1"/>
      <c r="FUU67" s="1"/>
      <c r="FUV67" s="1"/>
      <c r="FUW67" s="1"/>
      <c r="FUX67" s="1"/>
      <c r="FUY67" s="1"/>
      <c r="FUZ67" s="1"/>
      <c r="FVA67" s="1"/>
      <c r="FVB67" s="1"/>
      <c r="FVC67" s="1"/>
      <c r="FVD67" s="1"/>
      <c r="FVE67" s="1"/>
      <c r="FVF67" s="1"/>
      <c r="FVG67" s="1"/>
      <c r="FVH67" s="1"/>
      <c r="FVI67" s="1"/>
      <c r="FVJ67" s="1"/>
      <c r="FVK67" s="1"/>
      <c r="FVL67" s="1"/>
      <c r="FVM67" s="1"/>
      <c r="FVN67" s="1"/>
      <c r="FVO67" s="1"/>
      <c r="FVP67" s="1"/>
      <c r="FVQ67" s="1"/>
      <c r="FVR67" s="1"/>
      <c r="FVS67" s="1"/>
      <c r="FVT67" s="1"/>
      <c r="FVU67" s="1"/>
      <c r="FVV67" s="1"/>
      <c r="FVW67" s="1"/>
      <c r="FVX67" s="1"/>
      <c r="FVY67" s="1"/>
      <c r="FVZ67" s="1"/>
      <c r="FWA67" s="1"/>
      <c r="FWB67" s="1"/>
      <c r="FWC67" s="1"/>
      <c r="FWD67" s="1"/>
      <c r="FWE67" s="1"/>
      <c r="FWF67" s="1"/>
      <c r="FWG67" s="1"/>
      <c r="FWH67" s="1"/>
      <c r="FWI67" s="1"/>
      <c r="FWJ67" s="1"/>
      <c r="FWK67" s="1"/>
      <c r="FWL67" s="1"/>
      <c r="FWM67" s="1"/>
      <c r="FWN67" s="1"/>
      <c r="FWO67" s="1"/>
      <c r="FWP67" s="1"/>
      <c r="FWQ67" s="1"/>
      <c r="FWR67" s="1"/>
      <c r="FWS67" s="1"/>
      <c r="FWT67" s="1"/>
      <c r="FWU67" s="1"/>
      <c r="FWV67" s="1"/>
      <c r="FWW67" s="1"/>
      <c r="FWX67" s="1"/>
      <c r="FWY67" s="1"/>
      <c r="FWZ67" s="1"/>
      <c r="FXA67" s="1"/>
      <c r="FXB67" s="1"/>
      <c r="FXC67" s="1"/>
      <c r="FXD67" s="1"/>
      <c r="FXE67" s="1"/>
      <c r="FXF67" s="1"/>
      <c r="FXG67" s="1"/>
      <c r="FXH67" s="1"/>
      <c r="FXI67" s="1"/>
      <c r="FXJ67" s="1"/>
      <c r="FXK67" s="1"/>
      <c r="FXL67" s="1"/>
      <c r="FXM67" s="1"/>
      <c r="FXN67" s="1"/>
      <c r="FXO67" s="1"/>
      <c r="FXP67" s="1"/>
      <c r="FXQ67" s="1"/>
      <c r="FXR67" s="1"/>
      <c r="FXS67" s="1"/>
      <c r="FXT67" s="1"/>
      <c r="FXU67" s="1"/>
      <c r="FXV67" s="1"/>
      <c r="FXW67" s="1"/>
      <c r="FXX67" s="1"/>
      <c r="FXY67" s="1"/>
      <c r="FXZ67" s="1"/>
      <c r="FYA67" s="1"/>
      <c r="FYB67" s="1"/>
      <c r="FYC67" s="1"/>
      <c r="FYD67" s="1"/>
      <c r="FYE67" s="1"/>
      <c r="FYF67" s="1"/>
      <c r="FYG67" s="1"/>
      <c r="FYH67" s="1"/>
      <c r="FYI67" s="1"/>
      <c r="FYJ67" s="1"/>
      <c r="FYK67" s="1"/>
      <c r="FYL67" s="1"/>
      <c r="FYM67" s="1"/>
      <c r="FYN67" s="1"/>
      <c r="FYO67" s="1"/>
      <c r="FYP67" s="1"/>
      <c r="FYQ67" s="1"/>
      <c r="FYR67" s="1"/>
      <c r="FYS67" s="1"/>
      <c r="FYT67" s="1"/>
      <c r="FYU67" s="1"/>
      <c r="FYV67" s="1"/>
      <c r="FYW67" s="1"/>
      <c r="FYX67" s="1"/>
      <c r="FYY67" s="1"/>
      <c r="FYZ67" s="1"/>
      <c r="FZA67" s="1"/>
      <c r="FZB67" s="1"/>
      <c r="FZC67" s="1"/>
      <c r="FZD67" s="1"/>
      <c r="FZE67" s="1"/>
      <c r="FZF67" s="1"/>
      <c r="FZG67" s="1"/>
      <c r="FZH67" s="1"/>
      <c r="FZI67" s="1"/>
      <c r="FZJ67" s="1"/>
      <c r="FZK67" s="1"/>
      <c r="FZL67" s="1"/>
      <c r="FZM67" s="1"/>
      <c r="FZN67" s="1"/>
      <c r="FZO67" s="1"/>
      <c r="FZP67" s="1"/>
      <c r="FZQ67" s="1"/>
      <c r="FZR67" s="1"/>
      <c r="FZS67" s="1"/>
      <c r="FZT67" s="1"/>
      <c r="FZU67" s="1"/>
      <c r="FZV67" s="1"/>
      <c r="FZW67" s="1"/>
      <c r="FZX67" s="1"/>
      <c r="FZY67" s="1"/>
      <c r="FZZ67" s="1"/>
      <c r="GAA67" s="1"/>
      <c r="GAB67" s="1"/>
      <c r="GAC67" s="1"/>
      <c r="GAD67" s="1"/>
      <c r="GAE67" s="1"/>
      <c r="GAF67" s="1"/>
      <c r="GAG67" s="1"/>
      <c r="GAH67" s="1"/>
      <c r="GAI67" s="1"/>
      <c r="GAJ67" s="1"/>
      <c r="GAK67" s="1"/>
      <c r="GAL67" s="1"/>
      <c r="GAM67" s="1"/>
      <c r="GAN67" s="1"/>
      <c r="GAO67" s="1"/>
      <c r="GAP67" s="1"/>
      <c r="GAQ67" s="1"/>
      <c r="GAR67" s="1"/>
      <c r="GAS67" s="1"/>
      <c r="GAT67" s="1"/>
      <c r="GAU67" s="1"/>
      <c r="GAV67" s="1"/>
      <c r="GAW67" s="1"/>
      <c r="GAX67" s="1"/>
      <c r="GAY67" s="1"/>
      <c r="GAZ67" s="1"/>
      <c r="GBA67" s="1"/>
      <c r="GBB67" s="1"/>
      <c r="GBC67" s="1"/>
      <c r="GBD67" s="1"/>
      <c r="GBE67" s="1"/>
      <c r="GBF67" s="1"/>
      <c r="GBG67" s="1"/>
      <c r="GBH67" s="1"/>
      <c r="GBI67" s="1"/>
      <c r="GBJ67" s="1"/>
      <c r="GBK67" s="1"/>
      <c r="GBL67" s="1"/>
      <c r="GBM67" s="1"/>
      <c r="GBN67" s="1"/>
      <c r="GBO67" s="1"/>
      <c r="GBP67" s="1"/>
      <c r="GBQ67" s="1"/>
      <c r="GBR67" s="1"/>
      <c r="GBS67" s="1"/>
      <c r="GBT67" s="1"/>
      <c r="GBU67" s="1"/>
      <c r="GBV67" s="1"/>
      <c r="GBW67" s="1"/>
      <c r="GBX67" s="1"/>
      <c r="GBY67" s="1"/>
      <c r="GBZ67" s="1"/>
      <c r="GCA67" s="1"/>
      <c r="GCB67" s="1"/>
      <c r="GCC67" s="1"/>
      <c r="GCD67" s="1"/>
      <c r="GCE67" s="1"/>
      <c r="GCF67" s="1"/>
      <c r="GCG67" s="1"/>
      <c r="GCH67" s="1"/>
      <c r="GCI67" s="1"/>
      <c r="GCJ67" s="1"/>
      <c r="GCK67" s="1"/>
      <c r="GCL67" s="1"/>
      <c r="GCM67" s="1"/>
      <c r="GCN67" s="1"/>
      <c r="GCO67" s="1"/>
      <c r="GCP67" s="1"/>
      <c r="GCQ67" s="1"/>
      <c r="GCR67" s="1"/>
      <c r="GCS67" s="1"/>
      <c r="GCT67" s="1"/>
      <c r="GCU67" s="1"/>
      <c r="GCV67" s="1"/>
      <c r="GCW67" s="1"/>
      <c r="GCX67" s="1"/>
      <c r="GCY67" s="1"/>
      <c r="GCZ67" s="1"/>
      <c r="GDA67" s="1"/>
      <c r="GDB67" s="1"/>
      <c r="GDC67" s="1"/>
      <c r="GDD67" s="1"/>
      <c r="GDE67" s="1"/>
      <c r="GDF67" s="1"/>
      <c r="GDG67" s="1"/>
      <c r="GDH67" s="1"/>
      <c r="GDI67" s="1"/>
      <c r="GDJ67" s="1"/>
      <c r="GDK67" s="1"/>
      <c r="GDL67" s="1"/>
      <c r="GDM67" s="1"/>
      <c r="GDN67" s="1"/>
      <c r="GDO67" s="1"/>
      <c r="GDP67" s="1"/>
      <c r="GDQ67" s="1"/>
      <c r="GDR67" s="1"/>
      <c r="GDS67" s="1"/>
      <c r="GDT67" s="1"/>
      <c r="GDU67" s="1"/>
      <c r="GDV67" s="1"/>
      <c r="GDW67" s="1"/>
      <c r="GDX67" s="1"/>
      <c r="GDY67" s="1"/>
      <c r="GDZ67" s="1"/>
      <c r="GEA67" s="1"/>
      <c r="GEB67" s="1"/>
      <c r="GEC67" s="1"/>
      <c r="GED67" s="1"/>
      <c r="GEE67" s="1"/>
      <c r="GEF67" s="1"/>
      <c r="GEG67" s="1"/>
      <c r="GEH67" s="1"/>
      <c r="GEI67" s="1"/>
      <c r="GEJ67" s="1"/>
      <c r="GEK67" s="1"/>
      <c r="GEL67" s="1"/>
      <c r="GEM67" s="1"/>
      <c r="GEN67" s="1"/>
      <c r="GEO67" s="1"/>
      <c r="GEP67" s="1"/>
      <c r="GEQ67" s="1"/>
      <c r="GER67" s="1"/>
      <c r="GES67" s="1"/>
      <c r="GET67" s="1"/>
      <c r="GEU67" s="1"/>
      <c r="GEV67" s="1"/>
      <c r="GEW67" s="1"/>
      <c r="GEX67" s="1"/>
      <c r="GEY67" s="1"/>
      <c r="GEZ67" s="1"/>
      <c r="GFA67" s="1"/>
      <c r="GFB67" s="1"/>
      <c r="GFC67" s="1"/>
      <c r="GFD67" s="1"/>
      <c r="GFE67" s="1"/>
      <c r="GFF67" s="1"/>
      <c r="GFG67" s="1"/>
      <c r="GFH67" s="1"/>
      <c r="GFI67" s="1"/>
      <c r="GFJ67" s="1"/>
      <c r="GFK67" s="1"/>
      <c r="GFL67" s="1"/>
      <c r="GFM67" s="1"/>
      <c r="GFN67" s="1"/>
      <c r="GFO67" s="1"/>
      <c r="GFP67" s="1"/>
      <c r="GFQ67" s="1"/>
      <c r="GFR67" s="1"/>
      <c r="GFS67" s="1"/>
      <c r="GFT67" s="1"/>
      <c r="GFU67" s="1"/>
      <c r="GFV67" s="1"/>
      <c r="GFW67" s="1"/>
      <c r="GFX67" s="1"/>
      <c r="GFY67" s="1"/>
      <c r="GFZ67" s="1"/>
      <c r="GGA67" s="1"/>
      <c r="GGB67" s="1"/>
      <c r="GGC67" s="1"/>
      <c r="GGD67" s="1"/>
      <c r="GGE67" s="1"/>
      <c r="GGF67" s="1"/>
      <c r="GGG67" s="1"/>
      <c r="GGH67" s="1"/>
      <c r="GGI67" s="1"/>
      <c r="GGJ67" s="1"/>
      <c r="GGK67" s="1"/>
      <c r="GGL67" s="1"/>
      <c r="GGM67" s="1"/>
      <c r="GGN67" s="1"/>
      <c r="GGO67" s="1"/>
      <c r="GGP67" s="1"/>
      <c r="GGQ67" s="1"/>
      <c r="GGR67" s="1"/>
      <c r="GGS67" s="1"/>
      <c r="GGT67" s="1"/>
      <c r="GGU67" s="1"/>
      <c r="GGV67" s="1"/>
      <c r="GGW67" s="1"/>
      <c r="GGX67" s="1"/>
      <c r="GGY67" s="1"/>
      <c r="GGZ67" s="1"/>
      <c r="GHA67" s="1"/>
      <c r="GHB67" s="1"/>
      <c r="GHC67" s="1"/>
      <c r="GHD67" s="1"/>
      <c r="GHE67" s="1"/>
      <c r="GHF67" s="1"/>
      <c r="GHG67" s="1"/>
      <c r="GHH67" s="1"/>
      <c r="GHI67" s="1"/>
      <c r="GHJ67" s="1"/>
      <c r="GHK67" s="1"/>
      <c r="GHL67" s="1"/>
      <c r="GHM67" s="1"/>
      <c r="GHN67" s="1"/>
      <c r="GHO67" s="1"/>
      <c r="GHP67" s="1"/>
      <c r="GHQ67" s="1"/>
      <c r="GHR67" s="1"/>
      <c r="GHS67" s="1"/>
      <c r="GHT67" s="1"/>
      <c r="GHU67" s="1"/>
      <c r="GHV67" s="1"/>
      <c r="GHW67" s="1"/>
      <c r="GHX67" s="1"/>
      <c r="GHY67" s="1"/>
      <c r="GHZ67" s="1"/>
      <c r="GIA67" s="1"/>
      <c r="GIB67" s="1"/>
      <c r="GIC67" s="1"/>
      <c r="GID67" s="1"/>
      <c r="GIE67" s="1"/>
      <c r="GIF67" s="1"/>
      <c r="GIG67" s="1"/>
      <c r="GIH67" s="1"/>
      <c r="GII67" s="1"/>
      <c r="GIJ67" s="1"/>
      <c r="GIK67" s="1"/>
      <c r="GIL67" s="1"/>
      <c r="GIM67" s="1"/>
      <c r="GIN67" s="1"/>
      <c r="GIO67" s="1"/>
      <c r="GIP67" s="1"/>
      <c r="GIQ67" s="1"/>
      <c r="GIR67" s="1"/>
      <c r="GIS67" s="1"/>
      <c r="GIT67" s="1"/>
      <c r="GIU67" s="1"/>
      <c r="GIV67" s="1"/>
      <c r="GIW67" s="1"/>
      <c r="GIX67" s="1"/>
      <c r="GIY67" s="1"/>
      <c r="GIZ67" s="1"/>
      <c r="GJA67" s="1"/>
      <c r="GJB67" s="1"/>
      <c r="GJC67" s="1"/>
      <c r="GJD67" s="1"/>
      <c r="GJE67" s="1"/>
      <c r="GJF67" s="1"/>
      <c r="GJG67" s="1"/>
      <c r="GJH67" s="1"/>
      <c r="GJI67" s="1"/>
      <c r="GJJ67" s="1"/>
      <c r="GJK67" s="1"/>
      <c r="GJL67" s="1"/>
      <c r="GJM67" s="1"/>
      <c r="GJN67" s="1"/>
      <c r="GJO67" s="1"/>
      <c r="GJP67" s="1"/>
      <c r="GJQ67" s="1"/>
      <c r="GJR67" s="1"/>
      <c r="GJS67" s="1"/>
      <c r="GJT67" s="1"/>
      <c r="GJU67" s="1"/>
      <c r="GJV67" s="1"/>
      <c r="GJW67" s="1"/>
      <c r="GJX67" s="1"/>
      <c r="GJY67" s="1"/>
      <c r="GJZ67" s="1"/>
      <c r="GKA67" s="1"/>
      <c r="GKB67" s="1"/>
      <c r="GKC67" s="1"/>
      <c r="GKD67" s="1"/>
      <c r="GKE67" s="1"/>
      <c r="GKF67" s="1"/>
      <c r="GKG67" s="1"/>
      <c r="GKH67" s="1"/>
      <c r="GKI67" s="1"/>
      <c r="GKJ67" s="1"/>
      <c r="GKK67" s="1"/>
      <c r="GKL67" s="1"/>
      <c r="GKM67" s="1"/>
      <c r="GKN67" s="1"/>
      <c r="GKO67" s="1"/>
      <c r="GKP67" s="1"/>
      <c r="GKQ67" s="1"/>
      <c r="GKR67" s="1"/>
      <c r="GKS67" s="1"/>
      <c r="GKT67" s="1"/>
      <c r="GKU67" s="1"/>
      <c r="GKV67" s="1"/>
      <c r="GKW67" s="1"/>
      <c r="GKX67" s="1"/>
      <c r="GKY67" s="1"/>
      <c r="GKZ67" s="1"/>
      <c r="GLA67" s="1"/>
      <c r="GLB67" s="1"/>
      <c r="GLC67" s="1"/>
      <c r="GLD67" s="1"/>
      <c r="GLE67" s="1"/>
      <c r="GLF67" s="1"/>
      <c r="GLG67" s="1"/>
      <c r="GLH67" s="1"/>
      <c r="GLI67" s="1"/>
      <c r="GLJ67" s="1"/>
      <c r="GLK67" s="1"/>
      <c r="GLL67" s="1"/>
      <c r="GLM67" s="1"/>
      <c r="GLN67" s="1"/>
      <c r="GLO67" s="1"/>
      <c r="GLP67" s="1"/>
      <c r="GLQ67" s="1"/>
      <c r="GLR67" s="1"/>
      <c r="GLS67" s="1"/>
      <c r="GLT67" s="1"/>
      <c r="GLU67" s="1"/>
      <c r="GLV67" s="1"/>
      <c r="GLW67" s="1"/>
      <c r="GLX67" s="1"/>
      <c r="GLY67" s="1"/>
      <c r="GLZ67" s="1"/>
      <c r="GMA67" s="1"/>
      <c r="GMB67" s="1"/>
      <c r="GMC67" s="1"/>
      <c r="GMD67" s="1"/>
      <c r="GME67" s="1"/>
      <c r="GMF67" s="1"/>
      <c r="GMG67" s="1"/>
      <c r="GMH67" s="1"/>
      <c r="GMI67" s="1"/>
      <c r="GMJ67" s="1"/>
      <c r="GMK67" s="1"/>
      <c r="GML67" s="1"/>
      <c r="GMM67" s="1"/>
      <c r="GMN67" s="1"/>
      <c r="GMO67" s="1"/>
      <c r="GMP67" s="1"/>
      <c r="GMQ67" s="1"/>
      <c r="GMR67" s="1"/>
      <c r="GMS67" s="1"/>
      <c r="GMT67" s="1"/>
      <c r="GMU67" s="1"/>
      <c r="GMV67" s="1"/>
      <c r="GMW67" s="1"/>
      <c r="GMX67" s="1"/>
      <c r="GMY67" s="1"/>
      <c r="GMZ67" s="1"/>
      <c r="GNA67" s="1"/>
      <c r="GNB67" s="1"/>
      <c r="GNC67" s="1"/>
      <c r="GND67" s="1"/>
      <c r="GNE67" s="1"/>
      <c r="GNF67" s="1"/>
      <c r="GNG67" s="1"/>
      <c r="GNH67" s="1"/>
      <c r="GNI67" s="1"/>
      <c r="GNJ67" s="1"/>
      <c r="GNK67" s="1"/>
      <c r="GNL67" s="1"/>
      <c r="GNM67" s="1"/>
      <c r="GNN67" s="1"/>
      <c r="GNO67" s="1"/>
      <c r="GNP67" s="1"/>
      <c r="GNQ67" s="1"/>
      <c r="GNR67" s="1"/>
      <c r="GNS67" s="1"/>
      <c r="GNT67" s="1"/>
      <c r="GNU67" s="1"/>
      <c r="GNV67" s="1"/>
      <c r="GNW67" s="1"/>
      <c r="GNX67" s="1"/>
      <c r="GNY67" s="1"/>
      <c r="GNZ67" s="1"/>
      <c r="GOA67" s="1"/>
      <c r="GOB67" s="1"/>
      <c r="GOC67" s="1"/>
      <c r="GOD67" s="1"/>
      <c r="GOE67" s="1"/>
      <c r="GOF67" s="1"/>
      <c r="GOG67" s="1"/>
      <c r="GOH67" s="1"/>
      <c r="GOI67" s="1"/>
      <c r="GOJ67" s="1"/>
      <c r="GOK67" s="1"/>
      <c r="GOL67" s="1"/>
      <c r="GOM67" s="1"/>
      <c r="GON67" s="1"/>
      <c r="GOO67" s="1"/>
      <c r="GOP67" s="1"/>
      <c r="GOQ67" s="1"/>
      <c r="GOR67" s="1"/>
      <c r="GOS67" s="1"/>
      <c r="GOT67" s="1"/>
      <c r="GOU67" s="1"/>
      <c r="GOV67" s="1"/>
      <c r="GOW67" s="1"/>
      <c r="GOX67" s="1"/>
      <c r="GOY67" s="1"/>
      <c r="GOZ67" s="1"/>
      <c r="GPA67" s="1"/>
      <c r="GPB67" s="1"/>
      <c r="GPC67" s="1"/>
      <c r="GPD67" s="1"/>
      <c r="GPE67" s="1"/>
      <c r="GPF67" s="1"/>
      <c r="GPG67" s="1"/>
      <c r="GPH67" s="1"/>
      <c r="GPI67" s="1"/>
      <c r="GPJ67" s="1"/>
      <c r="GPK67" s="1"/>
      <c r="GPL67" s="1"/>
      <c r="GPM67" s="1"/>
      <c r="GPN67" s="1"/>
      <c r="GPO67" s="1"/>
      <c r="GPP67" s="1"/>
      <c r="GPQ67" s="1"/>
      <c r="GPR67" s="1"/>
      <c r="GPS67" s="1"/>
      <c r="GPT67" s="1"/>
      <c r="GPU67" s="1"/>
      <c r="GPV67" s="1"/>
      <c r="GPW67" s="1"/>
      <c r="GPX67" s="1"/>
      <c r="GPY67" s="1"/>
      <c r="GPZ67" s="1"/>
      <c r="GQA67" s="1"/>
      <c r="GQB67" s="1"/>
      <c r="GQC67" s="1"/>
      <c r="GQD67" s="1"/>
      <c r="GQE67" s="1"/>
      <c r="GQF67" s="1"/>
      <c r="GQG67" s="1"/>
      <c r="GQH67" s="1"/>
      <c r="GQI67" s="1"/>
      <c r="GQJ67" s="1"/>
      <c r="GQK67" s="1"/>
      <c r="GQL67" s="1"/>
      <c r="GQM67" s="1"/>
      <c r="GQN67" s="1"/>
      <c r="GQO67" s="1"/>
      <c r="GQP67" s="1"/>
      <c r="GQQ67" s="1"/>
      <c r="GQR67" s="1"/>
      <c r="GQS67" s="1"/>
      <c r="GQT67" s="1"/>
      <c r="GQU67" s="1"/>
      <c r="GQV67" s="1"/>
      <c r="GQW67" s="1"/>
      <c r="GQX67" s="1"/>
      <c r="GQY67" s="1"/>
      <c r="GQZ67" s="1"/>
      <c r="GRA67" s="1"/>
      <c r="GRB67" s="1"/>
      <c r="GRC67" s="1"/>
      <c r="GRD67" s="1"/>
      <c r="GRE67" s="1"/>
      <c r="GRF67" s="1"/>
      <c r="GRG67" s="1"/>
      <c r="GRH67" s="1"/>
      <c r="GRI67" s="1"/>
      <c r="GRJ67" s="1"/>
      <c r="GRK67" s="1"/>
      <c r="GRL67" s="1"/>
      <c r="GRM67" s="1"/>
      <c r="GRN67" s="1"/>
      <c r="GRO67" s="1"/>
      <c r="GRP67" s="1"/>
      <c r="GRQ67" s="1"/>
      <c r="GRR67" s="1"/>
      <c r="GRS67" s="1"/>
      <c r="GRT67" s="1"/>
      <c r="GRU67" s="1"/>
      <c r="GRV67" s="1"/>
      <c r="GRW67" s="1"/>
      <c r="GRX67" s="1"/>
      <c r="GRY67" s="1"/>
      <c r="GRZ67" s="1"/>
      <c r="GSA67" s="1"/>
      <c r="GSB67" s="1"/>
      <c r="GSC67" s="1"/>
      <c r="GSD67" s="1"/>
      <c r="GSE67" s="1"/>
      <c r="GSF67" s="1"/>
      <c r="GSG67" s="1"/>
      <c r="GSH67" s="1"/>
      <c r="GSI67" s="1"/>
      <c r="GSJ67" s="1"/>
      <c r="GSK67" s="1"/>
      <c r="GSL67" s="1"/>
      <c r="GSM67" s="1"/>
      <c r="GSN67" s="1"/>
      <c r="GSO67" s="1"/>
      <c r="GSP67" s="1"/>
      <c r="GSQ67" s="1"/>
      <c r="GSR67" s="1"/>
      <c r="GSS67" s="1"/>
      <c r="GST67" s="1"/>
      <c r="GSU67" s="1"/>
      <c r="GSV67" s="1"/>
      <c r="GSW67" s="1"/>
      <c r="GSX67" s="1"/>
      <c r="GSY67" s="1"/>
      <c r="GSZ67" s="1"/>
      <c r="GTA67" s="1"/>
      <c r="GTB67" s="1"/>
      <c r="GTC67" s="1"/>
      <c r="GTD67" s="1"/>
      <c r="GTE67" s="1"/>
      <c r="GTF67" s="1"/>
      <c r="GTG67" s="1"/>
      <c r="GTH67" s="1"/>
      <c r="GTI67" s="1"/>
      <c r="GTJ67" s="1"/>
      <c r="GTK67" s="1"/>
      <c r="GTL67" s="1"/>
      <c r="GTM67" s="1"/>
      <c r="GTN67" s="1"/>
      <c r="GTO67" s="1"/>
      <c r="GTP67" s="1"/>
      <c r="GTQ67" s="1"/>
      <c r="GTR67" s="1"/>
      <c r="GTS67" s="1"/>
      <c r="GTT67" s="1"/>
      <c r="GTU67" s="1"/>
      <c r="GTV67" s="1"/>
      <c r="GTW67" s="1"/>
      <c r="GTX67" s="1"/>
      <c r="GTY67" s="1"/>
      <c r="GTZ67" s="1"/>
      <c r="GUA67" s="1"/>
      <c r="GUB67" s="1"/>
      <c r="GUC67" s="1"/>
      <c r="GUD67" s="1"/>
      <c r="GUE67" s="1"/>
      <c r="GUF67" s="1"/>
      <c r="GUG67" s="1"/>
      <c r="GUH67" s="1"/>
      <c r="GUI67" s="1"/>
      <c r="GUJ67" s="1"/>
      <c r="GUK67" s="1"/>
      <c r="GUL67" s="1"/>
      <c r="GUM67" s="1"/>
      <c r="GUN67" s="1"/>
      <c r="GUO67" s="1"/>
      <c r="GUP67" s="1"/>
      <c r="GUQ67" s="1"/>
      <c r="GUR67" s="1"/>
      <c r="GUS67" s="1"/>
      <c r="GUT67" s="1"/>
      <c r="GUU67" s="1"/>
      <c r="GUV67" s="1"/>
      <c r="GUW67" s="1"/>
      <c r="GUX67" s="1"/>
      <c r="GUY67" s="1"/>
      <c r="GUZ67" s="1"/>
      <c r="GVA67" s="1"/>
      <c r="GVB67" s="1"/>
      <c r="GVC67" s="1"/>
      <c r="GVD67" s="1"/>
      <c r="GVE67" s="1"/>
      <c r="GVF67" s="1"/>
      <c r="GVG67" s="1"/>
      <c r="GVH67" s="1"/>
      <c r="GVI67" s="1"/>
      <c r="GVJ67" s="1"/>
      <c r="GVK67" s="1"/>
      <c r="GVL67" s="1"/>
      <c r="GVM67" s="1"/>
      <c r="GVN67" s="1"/>
      <c r="GVO67" s="1"/>
      <c r="GVP67" s="1"/>
      <c r="GVQ67" s="1"/>
      <c r="GVR67" s="1"/>
      <c r="GVS67" s="1"/>
      <c r="GVT67" s="1"/>
      <c r="GVU67" s="1"/>
      <c r="GVV67" s="1"/>
      <c r="GVW67" s="1"/>
      <c r="GVX67" s="1"/>
      <c r="GVY67" s="1"/>
      <c r="GVZ67" s="1"/>
      <c r="GWA67" s="1"/>
      <c r="GWB67" s="1"/>
      <c r="GWC67" s="1"/>
      <c r="GWD67" s="1"/>
      <c r="GWE67" s="1"/>
      <c r="GWF67" s="1"/>
      <c r="GWG67" s="1"/>
      <c r="GWH67" s="1"/>
      <c r="GWI67" s="1"/>
      <c r="GWJ67" s="1"/>
      <c r="GWK67" s="1"/>
      <c r="GWL67" s="1"/>
      <c r="GWM67" s="1"/>
      <c r="GWN67" s="1"/>
      <c r="GWO67" s="1"/>
      <c r="GWP67" s="1"/>
      <c r="GWQ67" s="1"/>
      <c r="GWR67" s="1"/>
      <c r="GWS67" s="1"/>
      <c r="GWT67" s="1"/>
      <c r="GWU67" s="1"/>
      <c r="GWV67" s="1"/>
      <c r="GWW67" s="1"/>
      <c r="GWX67" s="1"/>
      <c r="GWY67" s="1"/>
      <c r="GWZ67" s="1"/>
      <c r="GXA67" s="1"/>
      <c r="GXB67" s="1"/>
      <c r="GXC67" s="1"/>
      <c r="GXD67" s="1"/>
      <c r="GXE67" s="1"/>
      <c r="GXF67" s="1"/>
      <c r="GXG67" s="1"/>
      <c r="GXH67" s="1"/>
      <c r="GXI67" s="1"/>
      <c r="GXJ67" s="1"/>
      <c r="GXK67" s="1"/>
      <c r="GXL67" s="1"/>
      <c r="GXM67" s="1"/>
      <c r="GXN67" s="1"/>
      <c r="GXO67" s="1"/>
      <c r="GXP67" s="1"/>
      <c r="GXQ67" s="1"/>
      <c r="GXR67" s="1"/>
      <c r="GXS67" s="1"/>
      <c r="GXT67" s="1"/>
      <c r="GXU67" s="1"/>
      <c r="GXV67" s="1"/>
      <c r="GXW67" s="1"/>
      <c r="GXX67" s="1"/>
      <c r="GXY67" s="1"/>
      <c r="GXZ67" s="1"/>
      <c r="GYA67" s="1"/>
      <c r="GYB67" s="1"/>
      <c r="GYC67" s="1"/>
      <c r="GYD67" s="1"/>
      <c r="GYE67" s="1"/>
      <c r="GYF67" s="1"/>
      <c r="GYG67" s="1"/>
      <c r="GYH67" s="1"/>
      <c r="GYI67" s="1"/>
      <c r="GYJ67" s="1"/>
      <c r="GYK67" s="1"/>
      <c r="GYL67" s="1"/>
      <c r="GYM67" s="1"/>
      <c r="GYN67" s="1"/>
      <c r="GYO67" s="1"/>
      <c r="GYP67" s="1"/>
      <c r="GYQ67" s="1"/>
      <c r="GYR67" s="1"/>
      <c r="GYS67" s="1"/>
      <c r="GYT67" s="1"/>
      <c r="GYU67" s="1"/>
      <c r="GYV67" s="1"/>
      <c r="GYW67" s="1"/>
      <c r="GYX67" s="1"/>
      <c r="GYY67" s="1"/>
      <c r="GYZ67" s="1"/>
      <c r="GZA67" s="1"/>
      <c r="GZB67" s="1"/>
      <c r="GZC67" s="1"/>
      <c r="GZD67" s="1"/>
      <c r="GZE67" s="1"/>
      <c r="GZF67" s="1"/>
      <c r="GZG67" s="1"/>
      <c r="GZH67" s="1"/>
      <c r="GZI67" s="1"/>
      <c r="GZJ67" s="1"/>
      <c r="GZK67" s="1"/>
      <c r="GZL67" s="1"/>
      <c r="GZM67" s="1"/>
      <c r="GZN67" s="1"/>
      <c r="GZO67" s="1"/>
      <c r="GZP67" s="1"/>
      <c r="GZQ67" s="1"/>
      <c r="GZR67" s="1"/>
      <c r="GZS67" s="1"/>
      <c r="GZT67" s="1"/>
      <c r="GZU67" s="1"/>
      <c r="GZV67" s="1"/>
      <c r="GZW67" s="1"/>
      <c r="GZX67" s="1"/>
      <c r="GZY67" s="1"/>
      <c r="GZZ67" s="1"/>
      <c r="HAA67" s="1"/>
      <c r="HAB67" s="1"/>
      <c r="HAC67" s="1"/>
      <c r="HAD67" s="1"/>
      <c r="HAE67" s="1"/>
      <c r="HAF67" s="1"/>
      <c r="HAG67" s="1"/>
      <c r="HAH67" s="1"/>
      <c r="HAI67" s="1"/>
      <c r="HAJ67" s="1"/>
      <c r="HAK67" s="1"/>
      <c r="HAL67" s="1"/>
      <c r="HAM67" s="1"/>
      <c r="HAN67" s="1"/>
      <c r="HAO67" s="1"/>
      <c r="HAP67" s="1"/>
      <c r="HAQ67" s="1"/>
      <c r="HAR67" s="1"/>
      <c r="HAS67" s="1"/>
      <c r="HAT67" s="1"/>
      <c r="HAU67" s="1"/>
      <c r="HAV67" s="1"/>
      <c r="HAW67" s="1"/>
      <c r="HAX67" s="1"/>
      <c r="HAY67" s="1"/>
      <c r="HAZ67" s="1"/>
      <c r="HBA67" s="1"/>
      <c r="HBB67" s="1"/>
      <c r="HBC67" s="1"/>
      <c r="HBD67" s="1"/>
      <c r="HBE67" s="1"/>
      <c r="HBF67" s="1"/>
      <c r="HBG67" s="1"/>
      <c r="HBH67" s="1"/>
      <c r="HBI67" s="1"/>
      <c r="HBJ67" s="1"/>
      <c r="HBK67" s="1"/>
      <c r="HBL67" s="1"/>
      <c r="HBM67" s="1"/>
      <c r="HBN67" s="1"/>
      <c r="HBO67" s="1"/>
      <c r="HBP67" s="1"/>
      <c r="HBQ67" s="1"/>
      <c r="HBR67" s="1"/>
      <c r="HBS67" s="1"/>
      <c r="HBT67" s="1"/>
      <c r="HBU67" s="1"/>
      <c r="HBV67" s="1"/>
      <c r="HBW67" s="1"/>
      <c r="HBX67" s="1"/>
      <c r="HBY67" s="1"/>
      <c r="HBZ67" s="1"/>
      <c r="HCA67" s="1"/>
      <c r="HCB67" s="1"/>
      <c r="HCC67" s="1"/>
      <c r="HCD67" s="1"/>
      <c r="HCE67" s="1"/>
      <c r="HCF67" s="1"/>
      <c r="HCG67" s="1"/>
      <c r="HCH67" s="1"/>
      <c r="HCI67" s="1"/>
      <c r="HCJ67" s="1"/>
      <c r="HCK67" s="1"/>
      <c r="HCL67" s="1"/>
      <c r="HCM67" s="1"/>
      <c r="HCN67" s="1"/>
      <c r="HCO67" s="1"/>
      <c r="HCP67" s="1"/>
      <c r="HCQ67" s="1"/>
      <c r="HCR67" s="1"/>
      <c r="HCS67" s="1"/>
      <c r="HCT67" s="1"/>
      <c r="HCU67" s="1"/>
      <c r="HCV67" s="1"/>
      <c r="HCW67" s="1"/>
      <c r="HCX67" s="1"/>
      <c r="HCY67" s="1"/>
      <c r="HCZ67" s="1"/>
      <c r="HDA67" s="1"/>
      <c r="HDB67" s="1"/>
      <c r="HDC67" s="1"/>
      <c r="HDD67" s="1"/>
      <c r="HDE67" s="1"/>
      <c r="HDF67" s="1"/>
      <c r="HDG67" s="1"/>
      <c r="HDH67" s="1"/>
      <c r="HDI67" s="1"/>
      <c r="HDJ67" s="1"/>
      <c r="HDK67" s="1"/>
      <c r="HDL67" s="1"/>
      <c r="HDM67" s="1"/>
      <c r="HDN67" s="1"/>
      <c r="HDO67" s="1"/>
      <c r="HDP67" s="1"/>
      <c r="HDQ67" s="1"/>
      <c r="HDR67" s="1"/>
      <c r="HDS67" s="1"/>
      <c r="HDT67" s="1"/>
      <c r="HDU67" s="1"/>
      <c r="HDV67" s="1"/>
      <c r="HDW67" s="1"/>
      <c r="HDX67" s="1"/>
      <c r="HDY67" s="1"/>
      <c r="HDZ67" s="1"/>
      <c r="HEA67" s="1"/>
      <c r="HEB67" s="1"/>
      <c r="HEC67" s="1"/>
      <c r="HED67" s="1"/>
      <c r="HEE67" s="1"/>
      <c r="HEF67" s="1"/>
      <c r="HEG67" s="1"/>
      <c r="HEH67" s="1"/>
      <c r="HEI67" s="1"/>
      <c r="HEJ67" s="1"/>
      <c r="HEK67" s="1"/>
      <c r="HEL67" s="1"/>
      <c r="HEM67" s="1"/>
      <c r="HEN67" s="1"/>
      <c r="HEO67" s="1"/>
      <c r="HEP67" s="1"/>
      <c r="HEQ67" s="1"/>
      <c r="HER67" s="1"/>
      <c r="HES67" s="1"/>
      <c r="HET67" s="1"/>
      <c r="HEU67" s="1"/>
      <c r="HEV67" s="1"/>
      <c r="HEW67" s="1"/>
      <c r="HEX67" s="1"/>
      <c r="HEY67" s="1"/>
      <c r="HEZ67" s="1"/>
      <c r="HFA67" s="1"/>
      <c r="HFB67" s="1"/>
      <c r="HFC67" s="1"/>
      <c r="HFD67" s="1"/>
      <c r="HFE67" s="1"/>
      <c r="HFF67" s="1"/>
      <c r="HFG67" s="1"/>
      <c r="HFH67" s="1"/>
      <c r="HFI67" s="1"/>
      <c r="HFJ67" s="1"/>
      <c r="HFK67" s="1"/>
      <c r="HFL67" s="1"/>
      <c r="HFM67" s="1"/>
      <c r="HFN67" s="1"/>
      <c r="HFO67" s="1"/>
      <c r="HFP67" s="1"/>
      <c r="HFQ67" s="1"/>
      <c r="HFR67" s="1"/>
      <c r="HFS67" s="1"/>
      <c r="HFT67" s="1"/>
      <c r="HFU67" s="1"/>
      <c r="HFV67" s="1"/>
      <c r="HFW67" s="1"/>
      <c r="HFX67" s="1"/>
      <c r="HFY67" s="1"/>
      <c r="HFZ67" s="1"/>
      <c r="HGA67" s="1"/>
      <c r="HGB67" s="1"/>
      <c r="HGC67" s="1"/>
      <c r="HGD67" s="1"/>
      <c r="HGE67" s="1"/>
      <c r="HGF67" s="1"/>
      <c r="HGG67" s="1"/>
      <c r="HGH67" s="1"/>
      <c r="HGI67" s="1"/>
      <c r="HGJ67" s="1"/>
      <c r="HGK67" s="1"/>
      <c r="HGL67" s="1"/>
      <c r="HGM67" s="1"/>
      <c r="HGN67" s="1"/>
      <c r="HGO67" s="1"/>
      <c r="HGP67" s="1"/>
      <c r="HGQ67" s="1"/>
      <c r="HGR67" s="1"/>
      <c r="HGS67" s="1"/>
      <c r="HGT67" s="1"/>
      <c r="HGU67" s="1"/>
      <c r="HGV67" s="1"/>
      <c r="HGW67" s="1"/>
      <c r="HGX67" s="1"/>
      <c r="HGY67" s="1"/>
      <c r="HGZ67" s="1"/>
      <c r="HHA67" s="1"/>
      <c r="HHB67" s="1"/>
      <c r="HHC67" s="1"/>
      <c r="HHD67" s="1"/>
      <c r="HHE67" s="1"/>
      <c r="HHF67" s="1"/>
      <c r="HHG67" s="1"/>
      <c r="HHH67" s="1"/>
      <c r="HHI67" s="1"/>
      <c r="HHJ67" s="1"/>
      <c r="HHK67" s="1"/>
      <c r="HHL67" s="1"/>
      <c r="HHM67" s="1"/>
      <c r="HHN67" s="1"/>
      <c r="HHO67" s="1"/>
      <c r="HHP67" s="1"/>
      <c r="HHQ67" s="1"/>
      <c r="HHR67" s="1"/>
      <c r="HHS67" s="1"/>
      <c r="HHT67" s="1"/>
      <c r="HHU67" s="1"/>
      <c r="HHV67" s="1"/>
      <c r="HHW67" s="1"/>
      <c r="HHX67" s="1"/>
      <c r="HHY67" s="1"/>
      <c r="HHZ67" s="1"/>
      <c r="HIA67" s="1"/>
      <c r="HIB67" s="1"/>
      <c r="HIC67" s="1"/>
      <c r="HID67" s="1"/>
      <c r="HIE67" s="1"/>
      <c r="HIF67" s="1"/>
      <c r="HIG67" s="1"/>
      <c r="HIH67" s="1"/>
      <c r="HII67" s="1"/>
      <c r="HIJ67" s="1"/>
      <c r="HIK67" s="1"/>
      <c r="HIL67" s="1"/>
      <c r="HIM67" s="1"/>
      <c r="HIN67" s="1"/>
      <c r="HIO67" s="1"/>
      <c r="HIP67" s="1"/>
      <c r="HIQ67" s="1"/>
      <c r="HIR67" s="1"/>
      <c r="HIS67" s="1"/>
      <c r="HIT67" s="1"/>
      <c r="HIU67" s="1"/>
      <c r="HIV67" s="1"/>
      <c r="HIW67" s="1"/>
      <c r="HIX67" s="1"/>
      <c r="HIY67" s="1"/>
      <c r="HIZ67" s="1"/>
      <c r="HJA67" s="1"/>
      <c r="HJB67" s="1"/>
      <c r="HJC67" s="1"/>
      <c r="HJD67" s="1"/>
      <c r="HJE67" s="1"/>
      <c r="HJF67" s="1"/>
      <c r="HJG67" s="1"/>
      <c r="HJH67" s="1"/>
      <c r="HJI67" s="1"/>
      <c r="HJJ67" s="1"/>
      <c r="HJK67" s="1"/>
      <c r="HJL67" s="1"/>
      <c r="HJM67" s="1"/>
      <c r="HJN67" s="1"/>
      <c r="HJO67" s="1"/>
      <c r="HJP67" s="1"/>
      <c r="HJQ67" s="1"/>
      <c r="HJR67" s="1"/>
      <c r="HJS67" s="1"/>
      <c r="HJT67" s="1"/>
      <c r="HJU67" s="1"/>
      <c r="HJV67" s="1"/>
      <c r="HJW67" s="1"/>
      <c r="HJX67" s="1"/>
      <c r="HJY67" s="1"/>
      <c r="HJZ67" s="1"/>
      <c r="HKA67" s="1"/>
      <c r="HKB67" s="1"/>
      <c r="HKC67" s="1"/>
      <c r="HKD67" s="1"/>
      <c r="HKE67" s="1"/>
      <c r="HKF67" s="1"/>
      <c r="HKG67" s="1"/>
      <c r="HKH67" s="1"/>
      <c r="HKI67" s="1"/>
      <c r="HKJ67" s="1"/>
      <c r="HKK67" s="1"/>
      <c r="HKL67" s="1"/>
      <c r="HKM67" s="1"/>
      <c r="HKN67" s="1"/>
      <c r="HKO67" s="1"/>
      <c r="HKP67" s="1"/>
      <c r="HKQ67" s="1"/>
      <c r="HKR67" s="1"/>
      <c r="HKS67" s="1"/>
      <c r="HKT67" s="1"/>
      <c r="HKU67" s="1"/>
      <c r="HKV67" s="1"/>
      <c r="HKW67" s="1"/>
      <c r="HKX67" s="1"/>
      <c r="HKY67" s="1"/>
      <c r="HKZ67" s="1"/>
      <c r="HLA67" s="1"/>
      <c r="HLB67" s="1"/>
      <c r="HLC67" s="1"/>
      <c r="HLD67" s="1"/>
      <c r="HLE67" s="1"/>
      <c r="HLF67" s="1"/>
      <c r="HLG67" s="1"/>
      <c r="HLH67" s="1"/>
      <c r="HLI67" s="1"/>
      <c r="HLJ67" s="1"/>
      <c r="HLK67" s="1"/>
      <c r="HLL67" s="1"/>
      <c r="HLM67" s="1"/>
      <c r="HLN67" s="1"/>
      <c r="HLO67" s="1"/>
      <c r="HLP67" s="1"/>
      <c r="HLQ67" s="1"/>
      <c r="HLR67" s="1"/>
      <c r="HLS67" s="1"/>
      <c r="HLT67" s="1"/>
      <c r="HLU67" s="1"/>
      <c r="HLV67" s="1"/>
      <c r="HLW67" s="1"/>
      <c r="HLX67" s="1"/>
      <c r="HLY67" s="1"/>
      <c r="HLZ67" s="1"/>
      <c r="HMA67" s="1"/>
      <c r="HMB67" s="1"/>
      <c r="HMC67" s="1"/>
      <c r="HMD67" s="1"/>
      <c r="HME67" s="1"/>
      <c r="HMF67" s="1"/>
      <c r="HMG67" s="1"/>
      <c r="HMH67" s="1"/>
      <c r="HMI67" s="1"/>
      <c r="HMJ67" s="1"/>
      <c r="HMK67" s="1"/>
      <c r="HML67" s="1"/>
      <c r="HMM67" s="1"/>
      <c r="HMN67" s="1"/>
      <c r="HMO67" s="1"/>
      <c r="HMP67" s="1"/>
      <c r="HMQ67" s="1"/>
      <c r="HMR67" s="1"/>
      <c r="HMS67" s="1"/>
      <c r="HMT67" s="1"/>
      <c r="HMU67" s="1"/>
      <c r="HMV67" s="1"/>
      <c r="HMW67" s="1"/>
      <c r="HMX67" s="1"/>
      <c r="HMY67" s="1"/>
      <c r="HMZ67" s="1"/>
      <c r="HNA67" s="1"/>
      <c r="HNB67" s="1"/>
      <c r="HNC67" s="1"/>
      <c r="HND67" s="1"/>
      <c r="HNE67" s="1"/>
      <c r="HNF67" s="1"/>
      <c r="HNG67" s="1"/>
      <c r="HNH67" s="1"/>
      <c r="HNI67" s="1"/>
      <c r="HNJ67" s="1"/>
      <c r="HNK67" s="1"/>
      <c r="HNL67" s="1"/>
      <c r="HNM67" s="1"/>
      <c r="HNN67" s="1"/>
      <c r="HNO67" s="1"/>
      <c r="HNP67" s="1"/>
      <c r="HNQ67" s="1"/>
      <c r="HNR67" s="1"/>
      <c r="HNS67" s="1"/>
      <c r="HNT67" s="1"/>
      <c r="HNU67" s="1"/>
      <c r="HNV67" s="1"/>
      <c r="HNW67" s="1"/>
      <c r="HNX67" s="1"/>
      <c r="HNY67" s="1"/>
      <c r="HNZ67" s="1"/>
      <c r="HOA67" s="1"/>
      <c r="HOB67" s="1"/>
      <c r="HOC67" s="1"/>
      <c r="HOD67" s="1"/>
      <c r="HOE67" s="1"/>
      <c r="HOF67" s="1"/>
      <c r="HOG67" s="1"/>
      <c r="HOH67" s="1"/>
      <c r="HOI67" s="1"/>
      <c r="HOJ67" s="1"/>
      <c r="HOK67" s="1"/>
      <c r="HOL67" s="1"/>
      <c r="HOM67" s="1"/>
      <c r="HON67" s="1"/>
      <c r="HOO67" s="1"/>
      <c r="HOP67" s="1"/>
      <c r="HOQ67" s="1"/>
      <c r="HOR67" s="1"/>
      <c r="HOS67" s="1"/>
      <c r="HOT67" s="1"/>
      <c r="HOU67" s="1"/>
      <c r="HOV67" s="1"/>
      <c r="HOW67" s="1"/>
      <c r="HOX67" s="1"/>
      <c r="HOY67" s="1"/>
      <c r="HOZ67" s="1"/>
      <c r="HPA67" s="1"/>
      <c r="HPB67" s="1"/>
      <c r="HPC67" s="1"/>
      <c r="HPD67" s="1"/>
      <c r="HPE67" s="1"/>
      <c r="HPF67" s="1"/>
      <c r="HPG67" s="1"/>
      <c r="HPH67" s="1"/>
      <c r="HPI67" s="1"/>
      <c r="HPJ67" s="1"/>
      <c r="HPK67" s="1"/>
      <c r="HPL67" s="1"/>
      <c r="HPM67" s="1"/>
      <c r="HPN67" s="1"/>
      <c r="HPO67" s="1"/>
      <c r="HPP67" s="1"/>
      <c r="HPQ67" s="1"/>
      <c r="HPR67" s="1"/>
      <c r="HPS67" s="1"/>
      <c r="HPT67" s="1"/>
      <c r="HPU67" s="1"/>
      <c r="HPV67" s="1"/>
      <c r="HPW67" s="1"/>
      <c r="HPX67" s="1"/>
      <c r="HPY67" s="1"/>
      <c r="HPZ67" s="1"/>
      <c r="HQA67" s="1"/>
      <c r="HQB67" s="1"/>
      <c r="HQC67" s="1"/>
      <c r="HQD67" s="1"/>
      <c r="HQE67" s="1"/>
      <c r="HQF67" s="1"/>
      <c r="HQG67" s="1"/>
      <c r="HQH67" s="1"/>
      <c r="HQI67" s="1"/>
      <c r="HQJ67" s="1"/>
      <c r="HQK67" s="1"/>
      <c r="HQL67" s="1"/>
      <c r="HQM67" s="1"/>
      <c r="HQN67" s="1"/>
      <c r="HQO67" s="1"/>
      <c r="HQP67" s="1"/>
      <c r="HQQ67" s="1"/>
      <c r="HQR67" s="1"/>
      <c r="HQS67" s="1"/>
      <c r="HQT67" s="1"/>
      <c r="HQU67" s="1"/>
      <c r="HQV67" s="1"/>
      <c r="HQW67" s="1"/>
      <c r="HQX67" s="1"/>
      <c r="HQY67" s="1"/>
      <c r="HQZ67" s="1"/>
      <c r="HRA67" s="1"/>
      <c r="HRB67" s="1"/>
      <c r="HRC67" s="1"/>
      <c r="HRD67" s="1"/>
      <c r="HRE67" s="1"/>
      <c r="HRF67" s="1"/>
      <c r="HRG67" s="1"/>
      <c r="HRH67" s="1"/>
      <c r="HRI67" s="1"/>
      <c r="HRJ67" s="1"/>
      <c r="HRK67" s="1"/>
      <c r="HRL67" s="1"/>
      <c r="HRM67" s="1"/>
      <c r="HRN67" s="1"/>
      <c r="HRO67" s="1"/>
      <c r="HRP67" s="1"/>
      <c r="HRQ67" s="1"/>
      <c r="HRR67" s="1"/>
      <c r="HRS67" s="1"/>
      <c r="HRT67" s="1"/>
      <c r="HRU67" s="1"/>
      <c r="HRV67" s="1"/>
      <c r="HRW67" s="1"/>
      <c r="HRX67" s="1"/>
      <c r="HRY67" s="1"/>
      <c r="HRZ67" s="1"/>
      <c r="HSA67" s="1"/>
      <c r="HSB67" s="1"/>
      <c r="HSC67" s="1"/>
      <c r="HSD67" s="1"/>
      <c r="HSE67" s="1"/>
      <c r="HSF67" s="1"/>
      <c r="HSG67" s="1"/>
      <c r="HSH67" s="1"/>
      <c r="HSI67" s="1"/>
      <c r="HSJ67" s="1"/>
      <c r="HSK67" s="1"/>
      <c r="HSL67" s="1"/>
      <c r="HSM67" s="1"/>
      <c r="HSN67" s="1"/>
      <c r="HSO67" s="1"/>
      <c r="HSP67" s="1"/>
      <c r="HSQ67" s="1"/>
      <c r="HSR67" s="1"/>
      <c r="HSS67" s="1"/>
      <c r="HST67" s="1"/>
      <c r="HSU67" s="1"/>
      <c r="HSV67" s="1"/>
      <c r="HSW67" s="1"/>
      <c r="HSX67" s="1"/>
      <c r="HSY67" s="1"/>
      <c r="HSZ67" s="1"/>
      <c r="HTA67" s="1"/>
      <c r="HTB67" s="1"/>
      <c r="HTC67" s="1"/>
      <c r="HTD67" s="1"/>
      <c r="HTE67" s="1"/>
      <c r="HTF67" s="1"/>
      <c r="HTG67" s="1"/>
      <c r="HTH67" s="1"/>
      <c r="HTI67" s="1"/>
      <c r="HTJ67" s="1"/>
      <c r="HTK67" s="1"/>
      <c r="HTL67" s="1"/>
      <c r="HTM67" s="1"/>
      <c r="HTN67" s="1"/>
      <c r="HTO67" s="1"/>
      <c r="HTP67" s="1"/>
      <c r="HTQ67" s="1"/>
      <c r="HTR67" s="1"/>
      <c r="HTS67" s="1"/>
      <c r="HTT67" s="1"/>
      <c r="HTU67" s="1"/>
      <c r="HTV67" s="1"/>
      <c r="HTW67" s="1"/>
      <c r="HTX67" s="1"/>
      <c r="HTY67" s="1"/>
      <c r="HTZ67" s="1"/>
      <c r="HUA67" s="1"/>
      <c r="HUB67" s="1"/>
      <c r="HUC67" s="1"/>
      <c r="HUD67" s="1"/>
      <c r="HUE67" s="1"/>
      <c r="HUF67" s="1"/>
      <c r="HUG67" s="1"/>
      <c r="HUH67" s="1"/>
      <c r="HUI67" s="1"/>
      <c r="HUJ67" s="1"/>
      <c r="HUK67" s="1"/>
      <c r="HUL67" s="1"/>
      <c r="HUM67" s="1"/>
      <c r="HUN67" s="1"/>
      <c r="HUO67" s="1"/>
      <c r="HUP67" s="1"/>
      <c r="HUQ67" s="1"/>
      <c r="HUR67" s="1"/>
      <c r="HUS67" s="1"/>
      <c r="HUT67" s="1"/>
      <c r="HUU67" s="1"/>
      <c r="HUV67" s="1"/>
      <c r="HUW67" s="1"/>
      <c r="HUX67" s="1"/>
      <c r="HUY67" s="1"/>
      <c r="HUZ67" s="1"/>
      <c r="HVA67" s="1"/>
      <c r="HVB67" s="1"/>
      <c r="HVC67" s="1"/>
      <c r="HVD67" s="1"/>
      <c r="HVE67" s="1"/>
      <c r="HVF67" s="1"/>
      <c r="HVG67" s="1"/>
      <c r="HVH67" s="1"/>
      <c r="HVI67" s="1"/>
      <c r="HVJ67" s="1"/>
      <c r="HVK67" s="1"/>
      <c r="HVL67" s="1"/>
      <c r="HVM67" s="1"/>
      <c r="HVN67" s="1"/>
      <c r="HVO67" s="1"/>
      <c r="HVP67" s="1"/>
      <c r="HVQ67" s="1"/>
      <c r="HVR67" s="1"/>
      <c r="HVS67" s="1"/>
      <c r="HVT67" s="1"/>
      <c r="HVU67" s="1"/>
      <c r="HVV67" s="1"/>
      <c r="HVW67" s="1"/>
      <c r="HVX67" s="1"/>
      <c r="HVY67" s="1"/>
      <c r="HVZ67" s="1"/>
      <c r="HWA67" s="1"/>
      <c r="HWB67" s="1"/>
      <c r="HWC67" s="1"/>
      <c r="HWD67" s="1"/>
      <c r="HWE67" s="1"/>
      <c r="HWF67" s="1"/>
      <c r="HWG67" s="1"/>
      <c r="HWH67" s="1"/>
      <c r="HWI67" s="1"/>
      <c r="HWJ67" s="1"/>
      <c r="HWK67" s="1"/>
      <c r="HWL67" s="1"/>
      <c r="HWM67" s="1"/>
      <c r="HWN67" s="1"/>
      <c r="HWO67" s="1"/>
      <c r="HWP67" s="1"/>
      <c r="HWQ67" s="1"/>
      <c r="HWR67" s="1"/>
      <c r="HWS67" s="1"/>
      <c r="HWT67" s="1"/>
      <c r="HWU67" s="1"/>
      <c r="HWV67" s="1"/>
      <c r="HWW67" s="1"/>
      <c r="HWX67" s="1"/>
      <c r="HWY67" s="1"/>
      <c r="HWZ67" s="1"/>
      <c r="HXA67" s="1"/>
      <c r="HXB67" s="1"/>
      <c r="HXC67" s="1"/>
      <c r="HXD67" s="1"/>
      <c r="HXE67" s="1"/>
      <c r="HXF67" s="1"/>
      <c r="HXG67" s="1"/>
      <c r="HXH67" s="1"/>
      <c r="HXI67" s="1"/>
      <c r="HXJ67" s="1"/>
      <c r="HXK67" s="1"/>
      <c r="HXL67" s="1"/>
      <c r="HXM67" s="1"/>
      <c r="HXN67" s="1"/>
      <c r="HXO67" s="1"/>
      <c r="HXP67" s="1"/>
      <c r="HXQ67" s="1"/>
      <c r="HXR67" s="1"/>
      <c r="HXS67" s="1"/>
      <c r="HXT67" s="1"/>
      <c r="HXU67" s="1"/>
      <c r="HXV67" s="1"/>
      <c r="HXW67" s="1"/>
      <c r="HXX67" s="1"/>
      <c r="HXY67" s="1"/>
      <c r="HXZ67" s="1"/>
      <c r="HYA67" s="1"/>
      <c r="HYB67" s="1"/>
      <c r="HYC67" s="1"/>
      <c r="HYD67" s="1"/>
      <c r="HYE67" s="1"/>
      <c r="HYF67" s="1"/>
      <c r="HYG67" s="1"/>
      <c r="HYH67" s="1"/>
      <c r="HYI67" s="1"/>
      <c r="HYJ67" s="1"/>
      <c r="HYK67" s="1"/>
      <c r="HYL67" s="1"/>
      <c r="HYM67" s="1"/>
      <c r="HYN67" s="1"/>
      <c r="HYO67" s="1"/>
      <c r="HYP67" s="1"/>
      <c r="HYQ67" s="1"/>
      <c r="HYR67" s="1"/>
      <c r="HYS67" s="1"/>
      <c r="HYT67" s="1"/>
      <c r="HYU67" s="1"/>
      <c r="HYV67" s="1"/>
      <c r="HYW67" s="1"/>
      <c r="HYX67" s="1"/>
      <c r="HYY67" s="1"/>
      <c r="HYZ67" s="1"/>
      <c r="HZA67" s="1"/>
      <c r="HZB67" s="1"/>
      <c r="HZC67" s="1"/>
      <c r="HZD67" s="1"/>
      <c r="HZE67" s="1"/>
      <c r="HZF67" s="1"/>
      <c r="HZG67" s="1"/>
      <c r="HZH67" s="1"/>
      <c r="HZI67" s="1"/>
      <c r="HZJ67" s="1"/>
      <c r="HZK67" s="1"/>
      <c r="HZL67" s="1"/>
      <c r="HZM67" s="1"/>
      <c r="HZN67" s="1"/>
      <c r="HZO67" s="1"/>
      <c r="HZP67" s="1"/>
      <c r="HZQ67" s="1"/>
      <c r="HZR67" s="1"/>
      <c r="HZS67" s="1"/>
      <c r="HZT67" s="1"/>
      <c r="HZU67" s="1"/>
      <c r="HZV67" s="1"/>
      <c r="HZW67" s="1"/>
      <c r="HZX67" s="1"/>
      <c r="HZY67" s="1"/>
      <c r="HZZ67" s="1"/>
      <c r="IAA67" s="1"/>
      <c r="IAB67" s="1"/>
      <c r="IAC67" s="1"/>
      <c r="IAD67" s="1"/>
      <c r="IAE67" s="1"/>
      <c r="IAF67" s="1"/>
      <c r="IAG67" s="1"/>
      <c r="IAH67" s="1"/>
      <c r="IAI67" s="1"/>
      <c r="IAJ67" s="1"/>
      <c r="IAK67" s="1"/>
      <c r="IAL67" s="1"/>
      <c r="IAM67" s="1"/>
      <c r="IAN67" s="1"/>
      <c r="IAO67" s="1"/>
      <c r="IAP67" s="1"/>
      <c r="IAQ67" s="1"/>
      <c r="IAR67" s="1"/>
      <c r="IAS67" s="1"/>
      <c r="IAT67" s="1"/>
      <c r="IAU67" s="1"/>
      <c r="IAV67" s="1"/>
      <c r="IAW67" s="1"/>
      <c r="IAX67" s="1"/>
      <c r="IAY67" s="1"/>
      <c r="IAZ67" s="1"/>
      <c r="IBA67" s="1"/>
      <c r="IBB67" s="1"/>
      <c r="IBC67" s="1"/>
      <c r="IBD67" s="1"/>
      <c r="IBE67" s="1"/>
      <c r="IBF67" s="1"/>
      <c r="IBG67" s="1"/>
      <c r="IBH67" s="1"/>
      <c r="IBI67" s="1"/>
      <c r="IBJ67" s="1"/>
      <c r="IBK67" s="1"/>
      <c r="IBL67" s="1"/>
      <c r="IBM67" s="1"/>
      <c r="IBN67" s="1"/>
      <c r="IBO67" s="1"/>
      <c r="IBP67" s="1"/>
      <c r="IBQ67" s="1"/>
      <c r="IBR67" s="1"/>
      <c r="IBS67" s="1"/>
      <c r="IBT67" s="1"/>
      <c r="IBU67" s="1"/>
      <c r="IBV67" s="1"/>
      <c r="IBW67" s="1"/>
      <c r="IBX67" s="1"/>
      <c r="IBY67" s="1"/>
      <c r="IBZ67" s="1"/>
      <c r="ICA67" s="1"/>
      <c r="ICB67" s="1"/>
      <c r="ICC67" s="1"/>
      <c r="ICD67" s="1"/>
      <c r="ICE67" s="1"/>
      <c r="ICF67" s="1"/>
      <c r="ICG67" s="1"/>
      <c r="ICH67" s="1"/>
      <c r="ICI67" s="1"/>
      <c r="ICJ67" s="1"/>
      <c r="ICK67" s="1"/>
      <c r="ICL67" s="1"/>
      <c r="ICM67" s="1"/>
      <c r="ICN67" s="1"/>
      <c r="ICO67" s="1"/>
      <c r="ICP67" s="1"/>
      <c r="ICQ67" s="1"/>
      <c r="ICR67" s="1"/>
      <c r="ICS67" s="1"/>
      <c r="ICT67" s="1"/>
      <c r="ICU67" s="1"/>
      <c r="ICV67" s="1"/>
      <c r="ICW67" s="1"/>
      <c r="ICX67" s="1"/>
      <c r="ICY67" s="1"/>
      <c r="ICZ67" s="1"/>
      <c r="IDA67" s="1"/>
      <c r="IDB67" s="1"/>
      <c r="IDC67" s="1"/>
      <c r="IDD67" s="1"/>
      <c r="IDE67" s="1"/>
      <c r="IDF67" s="1"/>
      <c r="IDG67" s="1"/>
      <c r="IDH67" s="1"/>
      <c r="IDI67" s="1"/>
      <c r="IDJ67" s="1"/>
      <c r="IDK67" s="1"/>
      <c r="IDL67" s="1"/>
      <c r="IDM67" s="1"/>
      <c r="IDN67" s="1"/>
      <c r="IDO67" s="1"/>
      <c r="IDP67" s="1"/>
      <c r="IDQ67" s="1"/>
      <c r="IDR67" s="1"/>
      <c r="IDS67" s="1"/>
      <c r="IDT67" s="1"/>
      <c r="IDU67" s="1"/>
      <c r="IDV67" s="1"/>
      <c r="IDW67" s="1"/>
      <c r="IDX67" s="1"/>
      <c r="IDY67" s="1"/>
      <c r="IDZ67" s="1"/>
      <c r="IEA67" s="1"/>
      <c r="IEB67" s="1"/>
      <c r="IEC67" s="1"/>
      <c r="IED67" s="1"/>
      <c r="IEE67" s="1"/>
      <c r="IEF67" s="1"/>
      <c r="IEG67" s="1"/>
      <c r="IEH67" s="1"/>
      <c r="IEI67" s="1"/>
      <c r="IEJ67" s="1"/>
      <c r="IEK67" s="1"/>
      <c r="IEL67" s="1"/>
      <c r="IEM67" s="1"/>
      <c r="IEN67" s="1"/>
      <c r="IEO67" s="1"/>
      <c r="IEP67" s="1"/>
      <c r="IEQ67" s="1"/>
      <c r="IER67" s="1"/>
      <c r="IES67" s="1"/>
      <c r="IET67" s="1"/>
      <c r="IEU67" s="1"/>
      <c r="IEV67" s="1"/>
      <c r="IEW67" s="1"/>
      <c r="IEX67" s="1"/>
      <c r="IEY67" s="1"/>
      <c r="IEZ67" s="1"/>
      <c r="IFA67" s="1"/>
      <c r="IFB67" s="1"/>
      <c r="IFC67" s="1"/>
      <c r="IFD67" s="1"/>
      <c r="IFE67" s="1"/>
      <c r="IFF67" s="1"/>
      <c r="IFG67" s="1"/>
      <c r="IFH67" s="1"/>
      <c r="IFI67" s="1"/>
      <c r="IFJ67" s="1"/>
      <c r="IFK67" s="1"/>
      <c r="IFL67" s="1"/>
      <c r="IFM67" s="1"/>
      <c r="IFN67" s="1"/>
      <c r="IFO67" s="1"/>
      <c r="IFP67" s="1"/>
      <c r="IFQ67" s="1"/>
      <c r="IFR67" s="1"/>
      <c r="IFS67" s="1"/>
      <c r="IFT67" s="1"/>
      <c r="IFU67" s="1"/>
      <c r="IFV67" s="1"/>
      <c r="IFW67" s="1"/>
      <c r="IFX67" s="1"/>
      <c r="IFY67" s="1"/>
      <c r="IFZ67" s="1"/>
      <c r="IGA67" s="1"/>
      <c r="IGB67" s="1"/>
      <c r="IGC67" s="1"/>
      <c r="IGD67" s="1"/>
      <c r="IGE67" s="1"/>
      <c r="IGF67" s="1"/>
      <c r="IGG67" s="1"/>
      <c r="IGH67" s="1"/>
      <c r="IGI67" s="1"/>
      <c r="IGJ67" s="1"/>
      <c r="IGK67" s="1"/>
      <c r="IGL67" s="1"/>
      <c r="IGM67" s="1"/>
      <c r="IGN67" s="1"/>
      <c r="IGO67" s="1"/>
      <c r="IGP67" s="1"/>
      <c r="IGQ67" s="1"/>
      <c r="IGR67" s="1"/>
      <c r="IGS67" s="1"/>
      <c r="IGT67" s="1"/>
      <c r="IGU67" s="1"/>
      <c r="IGV67" s="1"/>
      <c r="IGW67" s="1"/>
      <c r="IGX67" s="1"/>
      <c r="IGY67" s="1"/>
      <c r="IGZ67" s="1"/>
      <c r="IHA67" s="1"/>
      <c r="IHB67" s="1"/>
      <c r="IHC67" s="1"/>
      <c r="IHD67" s="1"/>
      <c r="IHE67" s="1"/>
      <c r="IHF67" s="1"/>
      <c r="IHG67" s="1"/>
      <c r="IHH67" s="1"/>
      <c r="IHI67" s="1"/>
      <c r="IHJ67" s="1"/>
      <c r="IHK67" s="1"/>
      <c r="IHL67" s="1"/>
      <c r="IHM67" s="1"/>
      <c r="IHN67" s="1"/>
      <c r="IHO67" s="1"/>
      <c r="IHP67" s="1"/>
      <c r="IHQ67" s="1"/>
      <c r="IHR67" s="1"/>
      <c r="IHS67" s="1"/>
      <c r="IHT67" s="1"/>
      <c r="IHU67" s="1"/>
      <c r="IHV67" s="1"/>
      <c r="IHW67" s="1"/>
      <c r="IHX67" s="1"/>
      <c r="IHY67" s="1"/>
      <c r="IHZ67" s="1"/>
      <c r="IIA67" s="1"/>
      <c r="IIB67" s="1"/>
      <c r="IIC67" s="1"/>
      <c r="IID67" s="1"/>
      <c r="IIE67" s="1"/>
      <c r="IIF67" s="1"/>
      <c r="IIG67" s="1"/>
      <c r="IIH67" s="1"/>
      <c r="III67" s="1"/>
      <c r="IIJ67" s="1"/>
      <c r="IIK67" s="1"/>
      <c r="IIL67" s="1"/>
      <c r="IIM67" s="1"/>
      <c r="IIN67" s="1"/>
      <c r="IIO67" s="1"/>
      <c r="IIP67" s="1"/>
      <c r="IIQ67" s="1"/>
      <c r="IIR67" s="1"/>
      <c r="IIS67" s="1"/>
      <c r="IIT67" s="1"/>
      <c r="IIU67" s="1"/>
      <c r="IIV67" s="1"/>
      <c r="IIW67" s="1"/>
      <c r="IIX67" s="1"/>
      <c r="IIY67" s="1"/>
      <c r="IIZ67" s="1"/>
      <c r="IJA67" s="1"/>
      <c r="IJB67" s="1"/>
      <c r="IJC67" s="1"/>
      <c r="IJD67" s="1"/>
      <c r="IJE67" s="1"/>
      <c r="IJF67" s="1"/>
      <c r="IJG67" s="1"/>
      <c r="IJH67" s="1"/>
      <c r="IJI67" s="1"/>
      <c r="IJJ67" s="1"/>
      <c r="IJK67" s="1"/>
      <c r="IJL67" s="1"/>
      <c r="IJM67" s="1"/>
      <c r="IJN67" s="1"/>
      <c r="IJO67" s="1"/>
      <c r="IJP67" s="1"/>
      <c r="IJQ67" s="1"/>
      <c r="IJR67" s="1"/>
      <c r="IJS67" s="1"/>
      <c r="IJT67" s="1"/>
      <c r="IJU67" s="1"/>
      <c r="IJV67" s="1"/>
      <c r="IJW67" s="1"/>
      <c r="IJX67" s="1"/>
      <c r="IJY67" s="1"/>
      <c r="IJZ67" s="1"/>
      <c r="IKA67" s="1"/>
      <c r="IKB67" s="1"/>
      <c r="IKC67" s="1"/>
      <c r="IKD67" s="1"/>
      <c r="IKE67" s="1"/>
      <c r="IKF67" s="1"/>
      <c r="IKG67" s="1"/>
      <c r="IKH67" s="1"/>
      <c r="IKI67" s="1"/>
      <c r="IKJ67" s="1"/>
      <c r="IKK67" s="1"/>
      <c r="IKL67" s="1"/>
      <c r="IKM67" s="1"/>
      <c r="IKN67" s="1"/>
      <c r="IKO67" s="1"/>
      <c r="IKP67" s="1"/>
      <c r="IKQ67" s="1"/>
      <c r="IKR67" s="1"/>
      <c r="IKS67" s="1"/>
      <c r="IKT67" s="1"/>
      <c r="IKU67" s="1"/>
      <c r="IKV67" s="1"/>
      <c r="IKW67" s="1"/>
      <c r="IKX67" s="1"/>
      <c r="IKY67" s="1"/>
      <c r="IKZ67" s="1"/>
      <c r="ILA67" s="1"/>
      <c r="ILB67" s="1"/>
      <c r="ILC67" s="1"/>
      <c r="ILD67" s="1"/>
      <c r="ILE67" s="1"/>
      <c r="ILF67" s="1"/>
      <c r="ILG67" s="1"/>
      <c r="ILH67" s="1"/>
      <c r="ILI67" s="1"/>
      <c r="ILJ67" s="1"/>
      <c r="ILK67" s="1"/>
      <c r="ILL67" s="1"/>
      <c r="ILM67" s="1"/>
      <c r="ILN67" s="1"/>
      <c r="ILO67" s="1"/>
      <c r="ILP67" s="1"/>
      <c r="ILQ67" s="1"/>
      <c r="ILR67" s="1"/>
      <c r="ILS67" s="1"/>
      <c r="ILT67" s="1"/>
      <c r="ILU67" s="1"/>
      <c r="ILV67" s="1"/>
      <c r="ILW67" s="1"/>
      <c r="ILX67" s="1"/>
      <c r="ILY67" s="1"/>
      <c r="ILZ67" s="1"/>
      <c r="IMA67" s="1"/>
      <c r="IMB67" s="1"/>
      <c r="IMC67" s="1"/>
      <c r="IMD67" s="1"/>
      <c r="IME67" s="1"/>
      <c r="IMF67" s="1"/>
      <c r="IMG67" s="1"/>
      <c r="IMH67" s="1"/>
      <c r="IMI67" s="1"/>
      <c r="IMJ67" s="1"/>
      <c r="IMK67" s="1"/>
      <c r="IML67" s="1"/>
      <c r="IMM67" s="1"/>
      <c r="IMN67" s="1"/>
      <c r="IMO67" s="1"/>
      <c r="IMP67" s="1"/>
      <c r="IMQ67" s="1"/>
      <c r="IMR67" s="1"/>
      <c r="IMS67" s="1"/>
      <c r="IMT67" s="1"/>
      <c r="IMU67" s="1"/>
      <c r="IMV67" s="1"/>
      <c r="IMW67" s="1"/>
      <c r="IMX67" s="1"/>
      <c r="IMY67" s="1"/>
      <c r="IMZ67" s="1"/>
      <c r="INA67" s="1"/>
      <c r="INB67" s="1"/>
      <c r="INC67" s="1"/>
      <c r="IND67" s="1"/>
      <c r="INE67" s="1"/>
      <c r="INF67" s="1"/>
      <c r="ING67" s="1"/>
      <c r="INH67" s="1"/>
      <c r="INI67" s="1"/>
      <c r="INJ67" s="1"/>
      <c r="INK67" s="1"/>
      <c r="INL67" s="1"/>
      <c r="INM67" s="1"/>
      <c r="INN67" s="1"/>
      <c r="INO67" s="1"/>
      <c r="INP67" s="1"/>
      <c r="INQ67" s="1"/>
      <c r="INR67" s="1"/>
      <c r="INS67" s="1"/>
      <c r="INT67" s="1"/>
      <c r="INU67" s="1"/>
      <c r="INV67" s="1"/>
      <c r="INW67" s="1"/>
      <c r="INX67" s="1"/>
      <c r="INY67" s="1"/>
      <c r="INZ67" s="1"/>
      <c r="IOA67" s="1"/>
      <c r="IOB67" s="1"/>
      <c r="IOC67" s="1"/>
      <c r="IOD67" s="1"/>
      <c r="IOE67" s="1"/>
      <c r="IOF67" s="1"/>
      <c r="IOG67" s="1"/>
      <c r="IOH67" s="1"/>
      <c r="IOI67" s="1"/>
      <c r="IOJ67" s="1"/>
      <c r="IOK67" s="1"/>
      <c r="IOL67" s="1"/>
      <c r="IOM67" s="1"/>
      <c r="ION67" s="1"/>
      <c r="IOO67" s="1"/>
      <c r="IOP67" s="1"/>
      <c r="IOQ67" s="1"/>
      <c r="IOR67" s="1"/>
      <c r="IOS67" s="1"/>
      <c r="IOT67" s="1"/>
      <c r="IOU67" s="1"/>
      <c r="IOV67" s="1"/>
      <c r="IOW67" s="1"/>
      <c r="IOX67" s="1"/>
      <c r="IOY67" s="1"/>
      <c r="IOZ67" s="1"/>
      <c r="IPA67" s="1"/>
      <c r="IPB67" s="1"/>
      <c r="IPC67" s="1"/>
      <c r="IPD67" s="1"/>
      <c r="IPE67" s="1"/>
      <c r="IPF67" s="1"/>
      <c r="IPG67" s="1"/>
      <c r="IPH67" s="1"/>
      <c r="IPI67" s="1"/>
      <c r="IPJ67" s="1"/>
      <c r="IPK67" s="1"/>
      <c r="IPL67" s="1"/>
      <c r="IPM67" s="1"/>
      <c r="IPN67" s="1"/>
      <c r="IPO67" s="1"/>
      <c r="IPP67" s="1"/>
      <c r="IPQ67" s="1"/>
      <c r="IPR67" s="1"/>
      <c r="IPS67" s="1"/>
      <c r="IPT67" s="1"/>
      <c r="IPU67" s="1"/>
      <c r="IPV67" s="1"/>
      <c r="IPW67" s="1"/>
      <c r="IPX67" s="1"/>
      <c r="IPY67" s="1"/>
      <c r="IPZ67" s="1"/>
      <c r="IQA67" s="1"/>
      <c r="IQB67" s="1"/>
      <c r="IQC67" s="1"/>
      <c r="IQD67" s="1"/>
      <c r="IQE67" s="1"/>
      <c r="IQF67" s="1"/>
      <c r="IQG67" s="1"/>
      <c r="IQH67" s="1"/>
      <c r="IQI67" s="1"/>
      <c r="IQJ67" s="1"/>
      <c r="IQK67" s="1"/>
      <c r="IQL67" s="1"/>
      <c r="IQM67" s="1"/>
      <c r="IQN67" s="1"/>
      <c r="IQO67" s="1"/>
      <c r="IQP67" s="1"/>
      <c r="IQQ67" s="1"/>
      <c r="IQR67" s="1"/>
      <c r="IQS67" s="1"/>
      <c r="IQT67" s="1"/>
      <c r="IQU67" s="1"/>
      <c r="IQV67" s="1"/>
      <c r="IQW67" s="1"/>
      <c r="IQX67" s="1"/>
      <c r="IQY67" s="1"/>
      <c r="IQZ67" s="1"/>
      <c r="IRA67" s="1"/>
      <c r="IRB67" s="1"/>
      <c r="IRC67" s="1"/>
      <c r="IRD67" s="1"/>
      <c r="IRE67" s="1"/>
      <c r="IRF67" s="1"/>
      <c r="IRG67" s="1"/>
      <c r="IRH67" s="1"/>
      <c r="IRI67" s="1"/>
      <c r="IRJ67" s="1"/>
      <c r="IRK67" s="1"/>
      <c r="IRL67" s="1"/>
      <c r="IRM67" s="1"/>
      <c r="IRN67" s="1"/>
      <c r="IRO67" s="1"/>
      <c r="IRP67" s="1"/>
      <c r="IRQ67" s="1"/>
      <c r="IRR67" s="1"/>
      <c r="IRS67" s="1"/>
      <c r="IRT67" s="1"/>
      <c r="IRU67" s="1"/>
      <c r="IRV67" s="1"/>
      <c r="IRW67" s="1"/>
      <c r="IRX67" s="1"/>
      <c r="IRY67" s="1"/>
      <c r="IRZ67" s="1"/>
      <c r="ISA67" s="1"/>
      <c r="ISB67" s="1"/>
      <c r="ISC67" s="1"/>
      <c r="ISD67" s="1"/>
      <c r="ISE67" s="1"/>
      <c r="ISF67" s="1"/>
      <c r="ISG67" s="1"/>
      <c r="ISH67" s="1"/>
      <c r="ISI67" s="1"/>
      <c r="ISJ67" s="1"/>
      <c r="ISK67" s="1"/>
      <c r="ISL67" s="1"/>
      <c r="ISM67" s="1"/>
      <c r="ISN67" s="1"/>
      <c r="ISO67" s="1"/>
      <c r="ISP67" s="1"/>
      <c r="ISQ67" s="1"/>
      <c r="ISR67" s="1"/>
      <c r="ISS67" s="1"/>
      <c r="IST67" s="1"/>
      <c r="ISU67" s="1"/>
      <c r="ISV67" s="1"/>
      <c r="ISW67" s="1"/>
      <c r="ISX67" s="1"/>
      <c r="ISY67" s="1"/>
      <c r="ISZ67" s="1"/>
      <c r="ITA67" s="1"/>
      <c r="ITB67" s="1"/>
      <c r="ITC67" s="1"/>
      <c r="ITD67" s="1"/>
      <c r="ITE67" s="1"/>
      <c r="ITF67" s="1"/>
      <c r="ITG67" s="1"/>
      <c r="ITH67" s="1"/>
      <c r="ITI67" s="1"/>
      <c r="ITJ67" s="1"/>
      <c r="ITK67" s="1"/>
      <c r="ITL67" s="1"/>
      <c r="ITM67" s="1"/>
      <c r="ITN67" s="1"/>
      <c r="ITO67" s="1"/>
      <c r="ITP67" s="1"/>
      <c r="ITQ67" s="1"/>
      <c r="ITR67" s="1"/>
      <c r="ITS67" s="1"/>
      <c r="ITT67" s="1"/>
      <c r="ITU67" s="1"/>
      <c r="ITV67" s="1"/>
      <c r="ITW67" s="1"/>
      <c r="ITX67" s="1"/>
      <c r="ITY67" s="1"/>
      <c r="ITZ67" s="1"/>
      <c r="IUA67" s="1"/>
      <c r="IUB67" s="1"/>
      <c r="IUC67" s="1"/>
      <c r="IUD67" s="1"/>
      <c r="IUE67" s="1"/>
      <c r="IUF67" s="1"/>
      <c r="IUG67" s="1"/>
      <c r="IUH67" s="1"/>
      <c r="IUI67" s="1"/>
      <c r="IUJ67" s="1"/>
      <c r="IUK67" s="1"/>
      <c r="IUL67" s="1"/>
      <c r="IUM67" s="1"/>
      <c r="IUN67" s="1"/>
      <c r="IUO67" s="1"/>
      <c r="IUP67" s="1"/>
      <c r="IUQ67" s="1"/>
      <c r="IUR67" s="1"/>
      <c r="IUS67" s="1"/>
      <c r="IUT67" s="1"/>
      <c r="IUU67" s="1"/>
      <c r="IUV67" s="1"/>
      <c r="IUW67" s="1"/>
      <c r="IUX67" s="1"/>
      <c r="IUY67" s="1"/>
      <c r="IUZ67" s="1"/>
      <c r="IVA67" s="1"/>
      <c r="IVB67" s="1"/>
      <c r="IVC67" s="1"/>
      <c r="IVD67" s="1"/>
      <c r="IVE67" s="1"/>
      <c r="IVF67" s="1"/>
      <c r="IVG67" s="1"/>
      <c r="IVH67" s="1"/>
      <c r="IVI67" s="1"/>
      <c r="IVJ67" s="1"/>
      <c r="IVK67" s="1"/>
      <c r="IVL67" s="1"/>
      <c r="IVM67" s="1"/>
      <c r="IVN67" s="1"/>
      <c r="IVO67" s="1"/>
      <c r="IVP67" s="1"/>
      <c r="IVQ67" s="1"/>
      <c r="IVR67" s="1"/>
      <c r="IVS67" s="1"/>
      <c r="IVT67" s="1"/>
      <c r="IVU67" s="1"/>
      <c r="IVV67" s="1"/>
      <c r="IVW67" s="1"/>
      <c r="IVX67" s="1"/>
      <c r="IVY67" s="1"/>
      <c r="IVZ67" s="1"/>
      <c r="IWA67" s="1"/>
      <c r="IWB67" s="1"/>
      <c r="IWC67" s="1"/>
      <c r="IWD67" s="1"/>
      <c r="IWE67" s="1"/>
      <c r="IWF67" s="1"/>
      <c r="IWG67" s="1"/>
      <c r="IWH67" s="1"/>
      <c r="IWI67" s="1"/>
      <c r="IWJ67" s="1"/>
      <c r="IWK67" s="1"/>
      <c r="IWL67" s="1"/>
      <c r="IWM67" s="1"/>
      <c r="IWN67" s="1"/>
      <c r="IWO67" s="1"/>
      <c r="IWP67" s="1"/>
      <c r="IWQ67" s="1"/>
      <c r="IWR67" s="1"/>
      <c r="IWS67" s="1"/>
      <c r="IWT67" s="1"/>
      <c r="IWU67" s="1"/>
      <c r="IWV67" s="1"/>
      <c r="IWW67" s="1"/>
      <c r="IWX67" s="1"/>
      <c r="IWY67" s="1"/>
      <c r="IWZ67" s="1"/>
      <c r="IXA67" s="1"/>
      <c r="IXB67" s="1"/>
      <c r="IXC67" s="1"/>
      <c r="IXD67" s="1"/>
      <c r="IXE67" s="1"/>
      <c r="IXF67" s="1"/>
      <c r="IXG67" s="1"/>
      <c r="IXH67" s="1"/>
      <c r="IXI67" s="1"/>
      <c r="IXJ67" s="1"/>
      <c r="IXK67" s="1"/>
      <c r="IXL67" s="1"/>
      <c r="IXM67" s="1"/>
      <c r="IXN67" s="1"/>
      <c r="IXO67" s="1"/>
      <c r="IXP67" s="1"/>
      <c r="IXQ67" s="1"/>
      <c r="IXR67" s="1"/>
      <c r="IXS67" s="1"/>
      <c r="IXT67" s="1"/>
      <c r="IXU67" s="1"/>
      <c r="IXV67" s="1"/>
      <c r="IXW67" s="1"/>
      <c r="IXX67" s="1"/>
      <c r="IXY67" s="1"/>
      <c r="IXZ67" s="1"/>
      <c r="IYA67" s="1"/>
      <c r="IYB67" s="1"/>
      <c r="IYC67" s="1"/>
      <c r="IYD67" s="1"/>
      <c r="IYE67" s="1"/>
      <c r="IYF67" s="1"/>
      <c r="IYG67" s="1"/>
      <c r="IYH67" s="1"/>
      <c r="IYI67" s="1"/>
      <c r="IYJ67" s="1"/>
      <c r="IYK67" s="1"/>
      <c r="IYL67" s="1"/>
      <c r="IYM67" s="1"/>
      <c r="IYN67" s="1"/>
      <c r="IYO67" s="1"/>
      <c r="IYP67" s="1"/>
      <c r="IYQ67" s="1"/>
      <c r="IYR67" s="1"/>
      <c r="IYS67" s="1"/>
      <c r="IYT67" s="1"/>
      <c r="IYU67" s="1"/>
      <c r="IYV67" s="1"/>
      <c r="IYW67" s="1"/>
      <c r="IYX67" s="1"/>
      <c r="IYY67" s="1"/>
      <c r="IYZ67" s="1"/>
      <c r="IZA67" s="1"/>
      <c r="IZB67" s="1"/>
      <c r="IZC67" s="1"/>
      <c r="IZD67" s="1"/>
      <c r="IZE67" s="1"/>
      <c r="IZF67" s="1"/>
      <c r="IZG67" s="1"/>
      <c r="IZH67" s="1"/>
      <c r="IZI67" s="1"/>
      <c r="IZJ67" s="1"/>
      <c r="IZK67" s="1"/>
      <c r="IZL67" s="1"/>
      <c r="IZM67" s="1"/>
      <c r="IZN67" s="1"/>
      <c r="IZO67" s="1"/>
      <c r="IZP67" s="1"/>
      <c r="IZQ67" s="1"/>
      <c r="IZR67" s="1"/>
      <c r="IZS67" s="1"/>
      <c r="IZT67" s="1"/>
      <c r="IZU67" s="1"/>
      <c r="IZV67" s="1"/>
      <c r="IZW67" s="1"/>
      <c r="IZX67" s="1"/>
      <c r="IZY67" s="1"/>
      <c r="IZZ67" s="1"/>
      <c r="JAA67" s="1"/>
      <c r="JAB67" s="1"/>
      <c r="JAC67" s="1"/>
      <c r="JAD67" s="1"/>
      <c r="JAE67" s="1"/>
      <c r="JAF67" s="1"/>
      <c r="JAG67" s="1"/>
      <c r="JAH67" s="1"/>
      <c r="JAI67" s="1"/>
      <c r="JAJ67" s="1"/>
      <c r="JAK67" s="1"/>
      <c r="JAL67" s="1"/>
      <c r="JAM67" s="1"/>
      <c r="JAN67" s="1"/>
      <c r="JAO67" s="1"/>
      <c r="JAP67" s="1"/>
      <c r="JAQ67" s="1"/>
      <c r="JAR67" s="1"/>
      <c r="JAS67" s="1"/>
      <c r="JAT67" s="1"/>
      <c r="JAU67" s="1"/>
      <c r="JAV67" s="1"/>
      <c r="JAW67" s="1"/>
      <c r="JAX67" s="1"/>
      <c r="JAY67" s="1"/>
      <c r="JAZ67" s="1"/>
      <c r="JBA67" s="1"/>
      <c r="JBB67" s="1"/>
      <c r="JBC67" s="1"/>
      <c r="JBD67" s="1"/>
      <c r="JBE67" s="1"/>
      <c r="JBF67" s="1"/>
      <c r="JBG67" s="1"/>
      <c r="JBH67" s="1"/>
      <c r="JBI67" s="1"/>
      <c r="JBJ67" s="1"/>
      <c r="JBK67" s="1"/>
      <c r="JBL67" s="1"/>
      <c r="JBM67" s="1"/>
      <c r="JBN67" s="1"/>
      <c r="JBO67" s="1"/>
      <c r="JBP67" s="1"/>
      <c r="JBQ67" s="1"/>
      <c r="JBR67" s="1"/>
      <c r="JBS67" s="1"/>
      <c r="JBT67" s="1"/>
      <c r="JBU67" s="1"/>
      <c r="JBV67" s="1"/>
      <c r="JBW67" s="1"/>
      <c r="JBX67" s="1"/>
      <c r="JBY67" s="1"/>
      <c r="JBZ67" s="1"/>
      <c r="JCA67" s="1"/>
      <c r="JCB67" s="1"/>
      <c r="JCC67" s="1"/>
      <c r="JCD67" s="1"/>
      <c r="JCE67" s="1"/>
      <c r="JCF67" s="1"/>
      <c r="JCG67" s="1"/>
      <c r="JCH67" s="1"/>
      <c r="JCI67" s="1"/>
      <c r="JCJ67" s="1"/>
      <c r="JCK67" s="1"/>
      <c r="JCL67" s="1"/>
      <c r="JCM67" s="1"/>
      <c r="JCN67" s="1"/>
      <c r="JCO67" s="1"/>
      <c r="JCP67" s="1"/>
      <c r="JCQ67" s="1"/>
      <c r="JCR67" s="1"/>
      <c r="JCS67" s="1"/>
      <c r="JCT67" s="1"/>
      <c r="JCU67" s="1"/>
      <c r="JCV67" s="1"/>
      <c r="JCW67" s="1"/>
      <c r="JCX67" s="1"/>
      <c r="JCY67" s="1"/>
      <c r="JCZ67" s="1"/>
      <c r="JDA67" s="1"/>
      <c r="JDB67" s="1"/>
      <c r="JDC67" s="1"/>
      <c r="JDD67" s="1"/>
      <c r="JDE67" s="1"/>
      <c r="JDF67" s="1"/>
      <c r="JDG67" s="1"/>
      <c r="JDH67" s="1"/>
      <c r="JDI67" s="1"/>
      <c r="JDJ67" s="1"/>
      <c r="JDK67" s="1"/>
      <c r="JDL67" s="1"/>
      <c r="JDM67" s="1"/>
      <c r="JDN67" s="1"/>
      <c r="JDO67" s="1"/>
      <c r="JDP67" s="1"/>
      <c r="JDQ67" s="1"/>
      <c r="JDR67" s="1"/>
      <c r="JDS67" s="1"/>
      <c r="JDT67" s="1"/>
      <c r="JDU67" s="1"/>
      <c r="JDV67" s="1"/>
      <c r="JDW67" s="1"/>
      <c r="JDX67" s="1"/>
      <c r="JDY67" s="1"/>
      <c r="JDZ67" s="1"/>
      <c r="JEA67" s="1"/>
      <c r="JEB67" s="1"/>
      <c r="JEC67" s="1"/>
      <c r="JED67" s="1"/>
      <c r="JEE67" s="1"/>
      <c r="JEF67" s="1"/>
      <c r="JEG67" s="1"/>
      <c r="JEH67" s="1"/>
      <c r="JEI67" s="1"/>
      <c r="JEJ67" s="1"/>
      <c r="JEK67" s="1"/>
      <c r="JEL67" s="1"/>
      <c r="JEM67" s="1"/>
      <c r="JEN67" s="1"/>
      <c r="JEO67" s="1"/>
      <c r="JEP67" s="1"/>
      <c r="JEQ67" s="1"/>
      <c r="JER67" s="1"/>
      <c r="JES67" s="1"/>
      <c r="JET67" s="1"/>
      <c r="JEU67" s="1"/>
      <c r="JEV67" s="1"/>
      <c r="JEW67" s="1"/>
      <c r="JEX67" s="1"/>
      <c r="JEY67" s="1"/>
      <c r="JEZ67" s="1"/>
      <c r="JFA67" s="1"/>
      <c r="JFB67" s="1"/>
      <c r="JFC67" s="1"/>
      <c r="JFD67" s="1"/>
      <c r="JFE67" s="1"/>
      <c r="JFF67" s="1"/>
      <c r="JFG67" s="1"/>
      <c r="JFH67" s="1"/>
      <c r="JFI67" s="1"/>
      <c r="JFJ67" s="1"/>
      <c r="JFK67" s="1"/>
      <c r="JFL67" s="1"/>
      <c r="JFM67" s="1"/>
      <c r="JFN67" s="1"/>
      <c r="JFO67" s="1"/>
      <c r="JFP67" s="1"/>
      <c r="JFQ67" s="1"/>
      <c r="JFR67" s="1"/>
      <c r="JFS67" s="1"/>
      <c r="JFT67" s="1"/>
      <c r="JFU67" s="1"/>
      <c r="JFV67" s="1"/>
      <c r="JFW67" s="1"/>
      <c r="JFX67" s="1"/>
      <c r="JFY67" s="1"/>
      <c r="JFZ67" s="1"/>
      <c r="JGA67" s="1"/>
      <c r="JGB67" s="1"/>
      <c r="JGC67" s="1"/>
      <c r="JGD67" s="1"/>
      <c r="JGE67" s="1"/>
      <c r="JGF67" s="1"/>
      <c r="JGG67" s="1"/>
      <c r="JGH67" s="1"/>
      <c r="JGI67" s="1"/>
      <c r="JGJ67" s="1"/>
      <c r="JGK67" s="1"/>
      <c r="JGL67" s="1"/>
      <c r="JGM67" s="1"/>
      <c r="JGN67" s="1"/>
      <c r="JGO67" s="1"/>
      <c r="JGP67" s="1"/>
      <c r="JGQ67" s="1"/>
      <c r="JGR67" s="1"/>
      <c r="JGS67" s="1"/>
      <c r="JGT67" s="1"/>
      <c r="JGU67" s="1"/>
      <c r="JGV67" s="1"/>
      <c r="JGW67" s="1"/>
      <c r="JGX67" s="1"/>
      <c r="JGY67" s="1"/>
      <c r="JGZ67" s="1"/>
      <c r="JHA67" s="1"/>
      <c r="JHB67" s="1"/>
      <c r="JHC67" s="1"/>
      <c r="JHD67" s="1"/>
      <c r="JHE67" s="1"/>
      <c r="JHF67" s="1"/>
      <c r="JHG67" s="1"/>
      <c r="JHH67" s="1"/>
      <c r="JHI67" s="1"/>
      <c r="JHJ67" s="1"/>
      <c r="JHK67" s="1"/>
      <c r="JHL67" s="1"/>
      <c r="JHM67" s="1"/>
      <c r="JHN67" s="1"/>
      <c r="JHO67" s="1"/>
      <c r="JHP67" s="1"/>
      <c r="JHQ67" s="1"/>
      <c r="JHR67" s="1"/>
      <c r="JHS67" s="1"/>
      <c r="JHT67" s="1"/>
      <c r="JHU67" s="1"/>
      <c r="JHV67" s="1"/>
      <c r="JHW67" s="1"/>
      <c r="JHX67" s="1"/>
      <c r="JHY67" s="1"/>
      <c r="JHZ67" s="1"/>
      <c r="JIA67" s="1"/>
      <c r="JIB67" s="1"/>
      <c r="JIC67" s="1"/>
      <c r="JID67" s="1"/>
      <c r="JIE67" s="1"/>
      <c r="JIF67" s="1"/>
      <c r="JIG67" s="1"/>
      <c r="JIH67" s="1"/>
      <c r="JII67" s="1"/>
      <c r="JIJ67" s="1"/>
      <c r="JIK67" s="1"/>
      <c r="JIL67" s="1"/>
      <c r="JIM67" s="1"/>
      <c r="JIN67" s="1"/>
      <c r="JIO67" s="1"/>
      <c r="JIP67" s="1"/>
      <c r="JIQ67" s="1"/>
      <c r="JIR67" s="1"/>
      <c r="JIS67" s="1"/>
      <c r="JIT67" s="1"/>
      <c r="JIU67" s="1"/>
      <c r="JIV67" s="1"/>
      <c r="JIW67" s="1"/>
      <c r="JIX67" s="1"/>
      <c r="JIY67" s="1"/>
      <c r="JIZ67" s="1"/>
      <c r="JJA67" s="1"/>
      <c r="JJB67" s="1"/>
      <c r="JJC67" s="1"/>
      <c r="JJD67" s="1"/>
      <c r="JJE67" s="1"/>
      <c r="JJF67" s="1"/>
      <c r="JJG67" s="1"/>
      <c r="JJH67" s="1"/>
      <c r="JJI67" s="1"/>
      <c r="JJJ67" s="1"/>
      <c r="JJK67" s="1"/>
      <c r="JJL67" s="1"/>
      <c r="JJM67" s="1"/>
      <c r="JJN67" s="1"/>
      <c r="JJO67" s="1"/>
      <c r="JJP67" s="1"/>
      <c r="JJQ67" s="1"/>
      <c r="JJR67" s="1"/>
      <c r="JJS67" s="1"/>
      <c r="JJT67" s="1"/>
      <c r="JJU67" s="1"/>
      <c r="JJV67" s="1"/>
      <c r="JJW67" s="1"/>
      <c r="JJX67" s="1"/>
      <c r="JJY67" s="1"/>
      <c r="JJZ67" s="1"/>
      <c r="JKA67" s="1"/>
      <c r="JKB67" s="1"/>
      <c r="JKC67" s="1"/>
      <c r="JKD67" s="1"/>
      <c r="JKE67" s="1"/>
      <c r="JKF67" s="1"/>
      <c r="JKG67" s="1"/>
      <c r="JKH67" s="1"/>
      <c r="JKI67" s="1"/>
      <c r="JKJ67" s="1"/>
      <c r="JKK67" s="1"/>
      <c r="JKL67" s="1"/>
      <c r="JKM67" s="1"/>
      <c r="JKN67" s="1"/>
      <c r="JKO67" s="1"/>
      <c r="JKP67" s="1"/>
      <c r="JKQ67" s="1"/>
      <c r="JKR67" s="1"/>
      <c r="JKS67" s="1"/>
      <c r="JKT67" s="1"/>
      <c r="JKU67" s="1"/>
      <c r="JKV67" s="1"/>
      <c r="JKW67" s="1"/>
      <c r="JKX67" s="1"/>
      <c r="JKY67" s="1"/>
      <c r="JKZ67" s="1"/>
      <c r="JLA67" s="1"/>
      <c r="JLB67" s="1"/>
      <c r="JLC67" s="1"/>
      <c r="JLD67" s="1"/>
      <c r="JLE67" s="1"/>
      <c r="JLF67" s="1"/>
      <c r="JLG67" s="1"/>
      <c r="JLH67" s="1"/>
      <c r="JLI67" s="1"/>
      <c r="JLJ67" s="1"/>
      <c r="JLK67" s="1"/>
      <c r="JLL67" s="1"/>
      <c r="JLM67" s="1"/>
      <c r="JLN67" s="1"/>
      <c r="JLO67" s="1"/>
      <c r="JLP67" s="1"/>
      <c r="JLQ67" s="1"/>
      <c r="JLR67" s="1"/>
      <c r="JLS67" s="1"/>
      <c r="JLT67" s="1"/>
      <c r="JLU67" s="1"/>
      <c r="JLV67" s="1"/>
      <c r="JLW67" s="1"/>
      <c r="JLX67" s="1"/>
      <c r="JLY67" s="1"/>
      <c r="JLZ67" s="1"/>
      <c r="JMA67" s="1"/>
      <c r="JMB67" s="1"/>
      <c r="JMC67" s="1"/>
      <c r="JMD67" s="1"/>
      <c r="JME67" s="1"/>
      <c r="JMF67" s="1"/>
      <c r="JMG67" s="1"/>
      <c r="JMH67" s="1"/>
      <c r="JMI67" s="1"/>
      <c r="JMJ67" s="1"/>
      <c r="JMK67" s="1"/>
      <c r="JML67" s="1"/>
      <c r="JMM67" s="1"/>
      <c r="JMN67" s="1"/>
      <c r="JMO67" s="1"/>
      <c r="JMP67" s="1"/>
      <c r="JMQ67" s="1"/>
      <c r="JMR67" s="1"/>
      <c r="JMS67" s="1"/>
      <c r="JMT67" s="1"/>
      <c r="JMU67" s="1"/>
      <c r="JMV67" s="1"/>
      <c r="JMW67" s="1"/>
      <c r="JMX67" s="1"/>
      <c r="JMY67" s="1"/>
      <c r="JMZ67" s="1"/>
      <c r="JNA67" s="1"/>
      <c r="JNB67" s="1"/>
      <c r="JNC67" s="1"/>
      <c r="JND67" s="1"/>
      <c r="JNE67" s="1"/>
      <c r="JNF67" s="1"/>
      <c r="JNG67" s="1"/>
      <c r="JNH67" s="1"/>
      <c r="JNI67" s="1"/>
      <c r="JNJ67" s="1"/>
      <c r="JNK67" s="1"/>
      <c r="JNL67" s="1"/>
      <c r="JNM67" s="1"/>
      <c r="JNN67" s="1"/>
      <c r="JNO67" s="1"/>
      <c r="JNP67" s="1"/>
      <c r="JNQ67" s="1"/>
      <c r="JNR67" s="1"/>
      <c r="JNS67" s="1"/>
      <c r="JNT67" s="1"/>
      <c r="JNU67" s="1"/>
      <c r="JNV67" s="1"/>
      <c r="JNW67" s="1"/>
      <c r="JNX67" s="1"/>
      <c r="JNY67" s="1"/>
      <c r="JNZ67" s="1"/>
      <c r="JOA67" s="1"/>
      <c r="JOB67" s="1"/>
      <c r="JOC67" s="1"/>
      <c r="JOD67" s="1"/>
      <c r="JOE67" s="1"/>
      <c r="JOF67" s="1"/>
      <c r="JOG67" s="1"/>
      <c r="JOH67" s="1"/>
      <c r="JOI67" s="1"/>
      <c r="JOJ67" s="1"/>
      <c r="JOK67" s="1"/>
      <c r="JOL67" s="1"/>
      <c r="JOM67" s="1"/>
      <c r="JON67" s="1"/>
      <c r="JOO67" s="1"/>
      <c r="JOP67" s="1"/>
      <c r="JOQ67" s="1"/>
      <c r="JOR67" s="1"/>
      <c r="JOS67" s="1"/>
      <c r="JOT67" s="1"/>
      <c r="JOU67" s="1"/>
      <c r="JOV67" s="1"/>
      <c r="JOW67" s="1"/>
      <c r="JOX67" s="1"/>
      <c r="JOY67" s="1"/>
      <c r="JOZ67" s="1"/>
      <c r="JPA67" s="1"/>
      <c r="JPB67" s="1"/>
      <c r="JPC67" s="1"/>
      <c r="JPD67" s="1"/>
      <c r="JPE67" s="1"/>
      <c r="JPF67" s="1"/>
      <c r="JPG67" s="1"/>
      <c r="JPH67" s="1"/>
      <c r="JPI67" s="1"/>
      <c r="JPJ67" s="1"/>
      <c r="JPK67" s="1"/>
      <c r="JPL67" s="1"/>
      <c r="JPM67" s="1"/>
      <c r="JPN67" s="1"/>
      <c r="JPO67" s="1"/>
      <c r="JPP67" s="1"/>
      <c r="JPQ67" s="1"/>
      <c r="JPR67" s="1"/>
      <c r="JPS67" s="1"/>
      <c r="JPT67" s="1"/>
      <c r="JPU67" s="1"/>
      <c r="JPV67" s="1"/>
      <c r="JPW67" s="1"/>
      <c r="JPX67" s="1"/>
      <c r="JPY67" s="1"/>
      <c r="JPZ67" s="1"/>
      <c r="JQA67" s="1"/>
      <c r="JQB67" s="1"/>
      <c r="JQC67" s="1"/>
      <c r="JQD67" s="1"/>
      <c r="JQE67" s="1"/>
      <c r="JQF67" s="1"/>
      <c r="JQG67" s="1"/>
      <c r="JQH67" s="1"/>
      <c r="JQI67" s="1"/>
      <c r="JQJ67" s="1"/>
      <c r="JQK67" s="1"/>
      <c r="JQL67" s="1"/>
      <c r="JQM67" s="1"/>
      <c r="JQN67" s="1"/>
      <c r="JQO67" s="1"/>
      <c r="JQP67" s="1"/>
      <c r="JQQ67" s="1"/>
      <c r="JQR67" s="1"/>
      <c r="JQS67" s="1"/>
      <c r="JQT67" s="1"/>
      <c r="JQU67" s="1"/>
      <c r="JQV67" s="1"/>
      <c r="JQW67" s="1"/>
      <c r="JQX67" s="1"/>
      <c r="JQY67" s="1"/>
      <c r="JQZ67" s="1"/>
      <c r="JRA67" s="1"/>
      <c r="JRB67" s="1"/>
      <c r="JRC67" s="1"/>
      <c r="JRD67" s="1"/>
      <c r="JRE67" s="1"/>
      <c r="JRF67" s="1"/>
      <c r="JRG67" s="1"/>
      <c r="JRH67" s="1"/>
      <c r="JRI67" s="1"/>
      <c r="JRJ67" s="1"/>
      <c r="JRK67" s="1"/>
      <c r="JRL67" s="1"/>
      <c r="JRM67" s="1"/>
      <c r="JRN67" s="1"/>
      <c r="JRO67" s="1"/>
      <c r="JRP67" s="1"/>
      <c r="JRQ67" s="1"/>
      <c r="JRR67" s="1"/>
      <c r="JRS67" s="1"/>
      <c r="JRT67" s="1"/>
      <c r="JRU67" s="1"/>
      <c r="JRV67" s="1"/>
      <c r="JRW67" s="1"/>
      <c r="JRX67" s="1"/>
      <c r="JRY67" s="1"/>
      <c r="JRZ67" s="1"/>
      <c r="JSA67" s="1"/>
      <c r="JSB67" s="1"/>
      <c r="JSC67" s="1"/>
      <c r="JSD67" s="1"/>
      <c r="JSE67" s="1"/>
      <c r="JSF67" s="1"/>
      <c r="JSG67" s="1"/>
      <c r="JSH67" s="1"/>
      <c r="JSI67" s="1"/>
      <c r="JSJ67" s="1"/>
      <c r="JSK67" s="1"/>
      <c r="JSL67" s="1"/>
      <c r="JSM67" s="1"/>
      <c r="JSN67" s="1"/>
      <c r="JSO67" s="1"/>
      <c r="JSP67" s="1"/>
      <c r="JSQ67" s="1"/>
      <c r="JSR67" s="1"/>
      <c r="JSS67" s="1"/>
      <c r="JST67" s="1"/>
      <c r="JSU67" s="1"/>
      <c r="JSV67" s="1"/>
      <c r="JSW67" s="1"/>
      <c r="JSX67" s="1"/>
      <c r="JSY67" s="1"/>
      <c r="JSZ67" s="1"/>
      <c r="JTA67" s="1"/>
      <c r="JTB67" s="1"/>
      <c r="JTC67" s="1"/>
      <c r="JTD67" s="1"/>
      <c r="JTE67" s="1"/>
      <c r="JTF67" s="1"/>
      <c r="JTG67" s="1"/>
      <c r="JTH67" s="1"/>
      <c r="JTI67" s="1"/>
      <c r="JTJ67" s="1"/>
      <c r="JTK67" s="1"/>
      <c r="JTL67" s="1"/>
      <c r="JTM67" s="1"/>
      <c r="JTN67" s="1"/>
      <c r="JTO67" s="1"/>
      <c r="JTP67" s="1"/>
      <c r="JTQ67" s="1"/>
      <c r="JTR67" s="1"/>
      <c r="JTS67" s="1"/>
      <c r="JTT67" s="1"/>
      <c r="JTU67" s="1"/>
      <c r="JTV67" s="1"/>
      <c r="JTW67" s="1"/>
      <c r="JTX67" s="1"/>
      <c r="JTY67" s="1"/>
      <c r="JTZ67" s="1"/>
      <c r="JUA67" s="1"/>
      <c r="JUB67" s="1"/>
      <c r="JUC67" s="1"/>
      <c r="JUD67" s="1"/>
      <c r="JUE67" s="1"/>
      <c r="JUF67" s="1"/>
      <c r="JUG67" s="1"/>
      <c r="JUH67" s="1"/>
      <c r="JUI67" s="1"/>
      <c r="JUJ67" s="1"/>
      <c r="JUK67" s="1"/>
      <c r="JUL67" s="1"/>
      <c r="JUM67" s="1"/>
      <c r="JUN67" s="1"/>
      <c r="JUO67" s="1"/>
      <c r="JUP67" s="1"/>
      <c r="JUQ67" s="1"/>
      <c r="JUR67" s="1"/>
      <c r="JUS67" s="1"/>
      <c r="JUT67" s="1"/>
      <c r="JUU67" s="1"/>
      <c r="JUV67" s="1"/>
      <c r="JUW67" s="1"/>
      <c r="JUX67" s="1"/>
      <c r="JUY67" s="1"/>
      <c r="JUZ67" s="1"/>
      <c r="JVA67" s="1"/>
      <c r="JVB67" s="1"/>
      <c r="JVC67" s="1"/>
      <c r="JVD67" s="1"/>
      <c r="JVE67" s="1"/>
      <c r="JVF67" s="1"/>
      <c r="JVG67" s="1"/>
      <c r="JVH67" s="1"/>
      <c r="JVI67" s="1"/>
      <c r="JVJ67" s="1"/>
      <c r="JVK67" s="1"/>
      <c r="JVL67" s="1"/>
      <c r="JVM67" s="1"/>
      <c r="JVN67" s="1"/>
      <c r="JVO67" s="1"/>
      <c r="JVP67" s="1"/>
      <c r="JVQ67" s="1"/>
      <c r="JVR67" s="1"/>
      <c r="JVS67" s="1"/>
      <c r="JVT67" s="1"/>
      <c r="JVU67" s="1"/>
      <c r="JVV67" s="1"/>
      <c r="JVW67" s="1"/>
      <c r="JVX67" s="1"/>
      <c r="JVY67" s="1"/>
      <c r="JVZ67" s="1"/>
      <c r="JWA67" s="1"/>
      <c r="JWB67" s="1"/>
      <c r="JWC67" s="1"/>
      <c r="JWD67" s="1"/>
      <c r="JWE67" s="1"/>
      <c r="JWF67" s="1"/>
      <c r="JWG67" s="1"/>
      <c r="JWH67" s="1"/>
      <c r="JWI67" s="1"/>
      <c r="JWJ67" s="1"/>
      <c r="JWK67" s="1"/>
      <c r="JWL67" s="1"/>
      <c r="JWM67" s="1"/>
      <c r="JWN67" s="1"/>
      <c r="JWO67" s="1"/>
      <c r="JWP67" s="1"/>
      <c r="JWQ67" s="1"/>
      <c r="JWR67" s="1"/>
      <c r="JWS67" s="1"/>
      <c r="JWT67" s="1"/>
      <c r="JWU67" s="1"/>
      <c r="JWV67" s="1"/>
      <c r="JWW67" s="1"/>
      <c r="JWX67" s="1"/>
      <c r="JWY67" s="1"/>
      <c r="JWZ67" s="1"/>
      <c r="JXA67" s="1"/>
      <c r="JXB67" s="1"/>
      <c r="JXC67" s="1"/>
      <c r="JXD67" s="1"/>
      <c r="JXE67" s="1"/>
      <c r="JXF67" s="1"/>
      <c r="JXG67" s="1"/>
      <c r="JXH67" s="1"/>
      <c r="JXI67" s="1"/>
      <c r="JXJ67" s="1"/>
      <c r="JXK67" s="1"/>
      <c r="JXL67" s="1"/>
      <c r="JXM67" s="1"/>
      <c r="JXN67" s="1"/>
      <c r="JXO67" s="1"/>
      <c r="JXP67" s="1"/>
      <c r="JXQ67" s="1"/>
      <c r="JXR67" s="1"/>
      <c r="JXS67" s="1"/>
      <c r="JXT67" s="1"/>
      <c r="JXU67" s="1"/>
      <c r="JXV67" s="1"/>
      <c r="JXW67" s="1"/>
      <c r="JXX67" s="1"/>
      <c r="JXY67" s="1"/>
      <c r="JXZ67" s="1"/>
      <c r="JYA67" s="1"/>
      <c r="JYB67" s="1"/>
      <c r="JYC67" s="1"/>
      <c r="JYD67" s="1"/>
      <c r="JYE67" s="1"/>
      <c r="JYF67" s="1"/>
      <c r="JYG67" s="1"/>
      <c r="JYH67" s="1"/>
      <c r="JYI67" s="1"/>
      <c r="JYJ67" s="1"/>
      <c r="JYK67" s="1"/>
      <c r="JYL67" s="1"/>
      <c r="JYM67" s="1"/>
      <c r="JYN67" s="1"/>
      <c r="JYO67" s="1"/>
      <c r="JYP67" s="1"/>
      <c r="JYQ67" s="1"/>
      <c r="JYR67" s="1"/>
      <c r="JYS67" s="1"/>
      <c r="JYT67" s="1"/>
      <c r="JYU67" s="1"/>
      <c r="JYV67" s="1"/>
      <c r="JYW67" s="1"/>
      <c r="JYX67" s="1"/>
      <c r="JYY67" s="1"/>
      <c r="JYZ67" s="1"/>
      <c r="JZA67" s="1"/>
      <c r="JZB67" s="1"/>
      <c r="JZC67" s="1"/>
      <c r="JZD67" s="1"/>
      <c r="JZE67" s="1"/>
      <c r="JZF67" s="1"/>
      <c r="JZG67" s="1"/>
      <c r="JZH67" s="1"/>
      <c r="JZI67" s="1"/>
      <c r="JZJ67" s="1"/>
      <c r="JZK67" s="1"/>
      <c r="JZL67" s="1"/>
      <c r="JZM67" s="1"/>
      <c r="JZN67" s="1"/>
      <c r="JZO67" s="1"/>
      <c r="JZP67" s="1"/>
      <c r="JZQ67" s="1"/>
      <c r="JZR67" s="1"/>
      <c r="JZS67" s="1"/>
      <c r="JZT67" s="1"/>
      <c r="JZU67" s="1"/>
      <c r="JZV67" s="1"/>
      <c r="JZW67" s="1"/>
      <c r="JZX67" s="1"/>
      <c r="JZY67" s="1"/>
      <c r="JZZ67" s="1"/>
      <c r="KAA67" s="1"/>
      <c r="KAB67" s="1"/>
      <c r="KAC67" s="1"/>
      <c r="KAD67" s="1"/>
      <c r="KAE67" s="1"/>
      <c r="KAF67" s="1"/>
      <c r="KAG67" s="1"/>
      <c r="KAH67" s="1"/>
      <c r="KAI67" s="1"/>
      <c r="KAJ67" s="1"/>
      <c r="KAK67" s="1"/>
      <c r="KAL67" s="1"/>
      <c r="KAM67" s="1"/>
      <c r="KAN67" s="1"/>
      <c r="KAO67" s="1"/>
      <c r="KAP67" s="1"/>
      <c r="KAQ67" s="1"/>
      <c r="KAR67" s="1"/>
      <c r="KAS67" s="1"/>
      <c r="KAT67" s="1"/>
      <c r="KAU67" s="1"/>
      <c r="KAV67" s="1"/>
      <c r="KAW67" s="1"/>
      <c r="KAX67" s="1"/>
      <c r="KAY67" s="1"/>
      <c r="KAZ67" s="1"/>
      <c r="KBA67" s="1"/>
      <c r="KBB67" s="1"/>
      <c r="KBC67" s="1"/>
      <c r="KBD67" s="1"/>
      <c r="KBE67" s="1"/>
      <c r="KBF67" s="1"/>
      <c r="KBG67" s="1"/>
      <c r="KBH67" s="1"/>
      <c r="KBI67" s="1"/>
      <c r="KBJ67" s="1"/>
      <c r="KBK67" s="1"/>
      <c r="KBL67" s="1"/>
      <c r="KBM67" s="1"/>
      <c r="KBN67" s="1"/>
      <c r="KBO67" s="1"/>
      <c r="KBP67" s="1"/>
      <c r="KBQ67" s="1"/>
      <c r="KBR67" s="1"/>
      <c r="KBS67" s="1"/>
      <c r="KBT67" s="1"/>
      <c r="KBU67" s="1"/>
      <c r="KBV67" s="1"/>
      <c r="KBW67" s="1"/>
      <c r="KBX67" s="1"/>
      <c r="KBY67" s="1"/>
      <c r="KBZ67" s="1"/>
      <c r="KCA67" s="1"/>
      <c r="KCB67" s="1"/>
      <c r="KCC67" s="1"/>
      <c r="KCD67" s="1"/>
      <c r="KCE67" s="1"/>
      <c r="KCF67" s="1"/>
      <c r="KCG67" s="1"/>
      <c r="KCH67" s="1"/>
      <c r="KCI67" s="1"/>
      <c r="KCJ67" s="1"/>
      <c r="KCK67" s="1"/>
      <c r="KCL67" s="1"/>
      <c r="KCM67" s="1"/>
      <c r="KCN67" s="1"/>
      <c r="KCO67" s="1"/>
      <c r="KCP67" s="1"/>
      <c r="KCQ67" s="1"/>
      <c r="KCR67" s="1"/>
      <c r="KCS67" s="1"/>
      <c r="KCT67" s="1"/>
      <c r="KCU67" s="1"/>
      <c r="KCV67" s="1"/>
      <c r="KCW67" s="1"/>
      <c r="KCX67" s="1"/>
      <c r="KCY67" s="1"/>
      <c r="KCZ67" s="1"/>
      <c r="KDA67" s="1"/>
      <c r="KDB67" s="1"/>
      <c r="KDC67" s="1"/>
      <c r="KDD67" s="1"/>
      <c r="KDE67" s="1"/>
      <c r="KDF67" s="1"/>
      <c r="KDG67" s="1"/>
      <c r="KDH67" s="1"/>
      <c r="KDI67" s="1"/>
      <c r="KDJ67" s="1"/>
      <c r="KDK67" s="1"/>
      <c r="KDL67" s="1"/>
      <c r="KDM67" s="1"/>
      <c r="KDN67" s="1"/>
      <c r="KDO67" s="1"/>
      <c r="KDP67" s="1"/>
      <c r="KDQ67" s="1"/>
      <c r="KDR67" s="1"/>
      <c r="KDS67" s="1"/>
      <c r="KDT67" s="1"/>
      <c r="KDU67" s="1"/>
      <c r="KDV67" s="1"/>
      <c r="KDW67" s="1"/>
      <c r="KDX67" s="1"/>
      <c r="KDY67" s="1"/>
      <c r="KDZ67" s="1"/>
      <c r="KEA67" s="1"/>
      <c r="KEB67" s="1"/>
      <c r="KEC67" s="1"/>
      <c r="KED67" s="1"/>
      <c r="KEE67" s="1"/>
      <c r="KEF67" s="1"/>
      <c r="KEG67" s="1"/>
      <c r="KEH67" s="1"/>
      <c r="KEI67" s="1"/>
      <c r="KEJ67" s="1"/>
      <c r="KEK67" s="1"/>
      <c r="KEL67" s="1"/>
      <c r="KEM67" s="1"/>
      <c r="KEN67" s="1"/>
      <c r="KEO67" s="1"/>
      <c r="KEP67" s="1"/>
      <c r="KEQ67" s="1"/>
      <c r="KER67" s="1"/>
      <c r="KES67" s="1"/>
      <c r="KET67" s="1"/>
      <c r="KEU67" s="1"/>
      <c r="KEV67" s="1"/>
      <c r="KEW67" s="1"/>
      <c r="KEX67" s="1"/>
      <c r="KEY67" s="1"/>
      <c r="KEZ67" s="1"/>
      <c r="KFA67" s="1"/>
      <c r="KFB67" s="1"/>
      <c r="KFC67" s="1"/>
      <c r="KFD67" s="1"/>
      <c r="KFE67" s="1"/>
      <c r="KFF67" s="1"/>
      <c r="KFG67" s="1"/>
      <c r="KFH67" s="1"/>
      <c r="KFI67" s="1"/>
      <c r="KFJ67" s="1"/>
      <c r="KFK67" s="1"/>
      <c r="KFL67" s="1"/>
      <c r="KFM67" s="1"/>
      <c r="KFN67" s="1"/>
      <c r="KFO67" s="1"/>
      <c r="KFP67" s="1"/>
      <c r="KFQ67" s="1"/>
      <c r="KFR67" s="1"/>
      <c r="KFS67" s="1"/>
      <c r="KFT67" s="1"/>
      <c r="KFU67" s="1"/>
      <c r="KFV67" s="1"/>
      <c r="KFW67" s="1"/>
      <c r="KFX67" s="1"/>
      <c r="KFY67" s="1"/>
      <c r="KFZ67" s="1"/>
      <c r="KGA67" s="1"/>
      <c r="KGB67" s="1"/>
      <c r="KGC67" s="1"/>
      <c r="KGD67" s="1"/>
      <c r="KGE67" s="1"/>
      <c r="KGF67" s="1"/>
      <c r="KGG67" s="1"/>
      <c r="KGH67" s="1"/>
      <c r="KGI67" s="1"/>
      <c r="KGJ67" s="1"/>
      <c r="KGK67" s="1"/>
      <c r="KGL67" s="1"/>
      <c r="KGM67" s="1"/>
      <c r="KGN67" s="1"/>
      <c r="KGO67" s="1"/>
      <c r="KGP67" s="1"/>
      <c r="KGQ67" s="1"/>
      <c r="KGR67" s="1"/>
      <c r="KGS67" s="1"/>
      <c r="KGT67" s="1"/>
      <c r="KGU67" s="1"/>
      <c r="KGV67" s="1"/>
      <c r="KGW67" s="1"/>
      <c r="KGX67" s="1"/>
      <c r="KGY67" s="1"/>
      <c r="KGZ67" s="1"/>
      <c r="KHA67" s="1"/>
      <c r="KHB67" s="1"/>
      <c r="KHC67" s="1"/>
      <c r="KHD67" s="1"/>
      <c r="KHE67" s="1"/>
      <c r="KHF67" s="1"/>
      <c r="KHG67" s="1"/>
      <c r="KHH67" s="1"/>
      <c r="KHI67" s="1"/>
      <c r="KHJ67" s="1"/>
      <c r="KHK67" s="1"/>
      <c r="KHL67" s="1"/>
      <c r="KHM67" s="1"/>
      <c r="KHN67" s="1"/>
      <c r="KHO67" s="1"/>
      <c r="KHP67" s="1"/>
      <c r="KHQ67" s="1"/>
      <c r="KHR67" s="1"/>
      <c r="KHS67" s="1"/>
      <c r="KHT67" s="1"/>
      <c r="KHU67" s="1"/>
      <c r="KHV67" s="1"/>
      <c r="KHW67" s="1"/>
      <c r="KHX67" s="1"/>
      <c r="KHY67" s="1"/>
      <c r="KHZ67" s="1"/>
      <c r="KIA67" s="1"/>
      <c r="KIB67" s="1"/>
      <c r="KIC67" s="1"/>
      <c r="KID67" s="1"/>
      <c r="KIE67" s="1"/>
      <c r="KIF67" s="1"/>
      <c r="KIG67" s="1"/>
      <c r="KIH67" s="1"/>
      <c r="KII67" s="1"/>
      <c r="KIJ67" s="1"/>
      <c r="KIK67" s="1"/>
      <c r="KIL67" s="1"/>
      <c r="KIM67" s="1"/>
      <c r="KIN67" s="1"/>
      <c r="KIO67" s="1"/>
      <c r="KIP67" s="1"/>
      <c r="KIQ67" s="1"/>
      <c r="KIR67" s="1"/>
      <c r="KIS67" s="1"/>
      <c r="KIT67" s="1"/>
      <c r="KIU67" s="1"/>
      <c r="KIV67" s="1"/>
      <c r="KIW67" s="1"/>
      <c r="KIX67" s="1"/>
      <c r="KIY67" s="1"/>
      <c r="KIZ67" s="1"/>
      <c r="KJA67" s="1"/>
      <c r="KJB67" s="1"/>
      <c r="KJC67" s="1"/>
      <c r="KJD67" s="1"/>
      <c r="KJE67" s="1"/>
      <c r="KJF67" s="1"/>
      <c r="KJG67" s="1"/>
      <c r="KJH67" s="1"/>
      <c r="KJI67" s="1"/>
      <c r="KJJ67" s="1"/>
      <c r="KJK67" s="1"/>
      <c r="KJL67" s="1"/>
      <c r="KJM67" s="1"/>
      <c r="KJN67" s="1"/>
      <c r="KJO67" s="1"/>
      <c r="KJP67" s="1"/>
      <c r="KJQ67" s="1"/>
      <c r="KJR67" s="1"/>
      <c r="KJS67" s="1"/>
      <c r="KJT67" s="1"/>
      <c r="KJU67" s="1"/>
      <c r="KJV67" s="1"/>
      <c r="KJW67" s="1"/>
      <c r="KJX67" s="1"/>
      <c r="KJY67" s="1"/>
      <c r="KJZ67" s="1"/>
      <c r="KKA67" s="1"/>
      <c r="KKB67" s="1"/>
      <c r="KKC67" s="1"/>
      <c r="KKD67" s="1"/>
      <c r="KKE67" s="1"/>
      <c r="KKF67" s="1"/>
      <c r="KKG67" s="1"/>
      <c r="KKH67" s="1"/>
      <c r="KKI67" s="1"/>
      <c r="KKJ67" s="1"/>
      <c r="KKK67" s="1"/>
      <c r="KKL67" s="1"/>
      <c r="KKM67" s="1"/>
      <c r="KKN67" s="1"/>
      <c r="KKO67" s="1"/>
      <c r="KKP67" s="1"/>
      <c r="KKQ67" s="1"/>
      <c r="KKR67" s="1"/>
      <c r="KKS67" s="1"/>
      <c r="KKT67" s="1"/>
      <c r="KKU67" s="1"/>
      <c r="KKV67" s="1"/>
      <c r="KKW67" s="1"/>
      <c r="KKX67" s="1"/>
      <c r="KKY67" s="1"/>
      <c r="KKZ67" s="1"/>
      <c r="KLA67" s="1"/>
      <c r="KLB67" s="1"/>
      <c r="KLC67" s="1"/>
      <c r="KLD67" s="1"/>
      <c r="KLE67" s="1"/>
      <c r="KLF67" s="1"/>
      <c r="KLG67" s="1"/>
      <c r="KLH67" s="1"/>
      <c r="KLI67" s="1"/>
      <c r="KLJ67" s="1"/>
      <c r="KLK67" s="1"/>
      <c r="KLL67" s="1"/>
      <c r="KLM67" s="1"/>
      <c r="KLN67" s="1"/>
      <c r="KLO67" s="1"/>
      <c r="KLP67" s="1"/>
      <c r="KLQ67" s="1"/>
      <c r="KLR67" s="1"/>
      <c r="KLS67" s="1"/>
      <c r="KLT67" s="1"/>
      <c r="KLU67" s="1"/>
      <c r="KLV67" s="1"/>
      <c r="KLW67" s="1"/>
      <c r="KLX67" s="1"/>
      <c r="KLY67" s="1"/>
      <c r="KLZ67" s="1"/>
      <c r="KMA67" s="1"/>
      <c r="KMB67" s="1"/>
      <c r="KMC67" s="1"/>
      <c r="KMD67" s="1"/>
      <c r="KME67" s="1"/>
      <c r="KMF67" s="1"/>
      <c r="KMG67" s="1"/>
      <c r="KMH67" s="1"/>
      <c r="KMI67" s="1"/>
      <c r="KMJ67" s="1"/>
      <c r="KMK67" s="1"/>
      <c r="KML67" s="1"/>
      <c r="KMM67" s="1"/>
      <c r="KMN67" s="1"/>
      <c r="KMO67" s="1"/>
      <c r="KMP67" s="1"/>
      <c r="KMQ67" s="1"/>
      <c r="KMR67" s="1"/>
      <c r="KMS67" s="1"/>
      <c r="KMT67" s="1"/>
      <c r="KMU67" s="1"/>
      <c r="KMV67" s="1"/>
      <c r="KMW67" s="1"/>
      <c r="KMX67" s="1"/>
      <c r="KMY67" s="1"/>
      <c r="KMZ67" s="1"/>
      <c r="KNA67" s="1"/>
      <c r="KNB67" s="1"/>
      <c r="KNC67" s="1"/>
      <c r="KND67" s="1"/>
      <c r="KNE67" s="1"/>
      <c r="KNF67" s="1"/>
      <c r="KNG67" s="1"/>
      <c r="KNH67" s="1"/>
      <c r="KNI67" s="1"/>
      <c r="KNJ67" s="1"/>
      <c r="KNK67" s="1"/>
      <c r="KNL67" s="1"/>
      <c r="KNM67" s="1"/>
      <c r="KNN67" s="1"/>
      <c r="KNO67" s="1"/>
      <c r="KNP67" s="1"/>
      <c r="KNQ67" s="1"/>
      <c r="KNR67" s="1"/>
      <c r="KNS67" s="1"/>
      <c r="KNT67" s="1"/>
      <c r="KNU67" s="1"/>
      <c r="KNV67" s="1"/>
      <c r="KNW67" s="1"/>
      <c r="KNX67" s="1"/>
      <c r="KNY67" s="1"/>
      <c r="KNZ67" s="1"/>
      <c r="KOA67" s="1"/>
      <c r="KOB67" s="1"/>
      <c r="KOC67" s="1"/>
      <c r="KOD67" s="1"/>
      <c r="KOE67" s="1"/>
      <c r="KOF67" s="1"/>
      <c r="KOG67" s="1"/>
      <c r="KOH67" s="1"/>
      <c r="KOI67" s="1"/>
      <c r="KOJ67" s="1"/>
      <c r="KOK67" s="1"/>
      <c r="KOL67" s="1"/>
      <c r="KOM67" s="1"/>
      <c r="KON67" s="1"/>
      <c r="KOO67" s="1"/>
      <c r="KOP67" s="1"/>
      <c r="KOQ67" s="1"/>
      <c r="KOR67" s="1"/>
      <c r="KOS67" s="1"/>
      <c r="KOT67" s="1"/>
      <c r="KOU67" s="1"/>
      <c r="KOV67" s="1"/>
      <c r="KOW67" s="1"/>
      <c r="KOX67" s="1"/>
      <c r="KOY67" s="1"/>
      <c r="KOZ67" s="1"/>
      <c r="KPA67" s="1"/>
      <c r="KPB67" s="1"/>
      <c r="KPC67" s="1"/>
      <c r="KPD67" s="1"/>
      <c r="KPE67" s="1"/>
      <c r="KPF67" s="1"/>
      <c r="KPG67" s="1"/>
      <c r="KPH67" s="1"/>
      <c r="KPI67" s="1"/>
      <c r="KPJ67" s="1"/>
      <c r="KPK67" s="1"/>
      <c r="KPL67" s="1"/>
      <c r="KPM67" s="1"/>
      <c r="KPN67" s="1"/>
      <c r="KPO67" s="1"/>
      <c r="KPP67" s="1"/>
      <c r="KPQ67" s="1"/>
      <c r="KPR67" s="1"/>
      <c r="KPS67" s="1"/>
      <c r="KPT67" s="1"/>
      <c r="KPU67" s="1"/>
      <c r="KPV67" s="1"/>
      <c r="KPW67" s="1"/>
      <c r="KPX67" s="1"/>
      <c r="KPY67" s="1"/>
      <c r="KPZ67" s="1"/>
      <c r="KQA67" s="1"/>
      <c r="KQB67" s="1"/>
      <c r="KQC67" s="1"/>
      <c r="KQD67" s="1"/>
      <c r="KQE67" s="1"/>
      <c r="KQF67" s="1"/>
      <c r="KQG67" s="1"/>
      <c r="KQH67" s="1"/>
      <c r="KQI67" s="1"/>
      <c r="KQJ67" s="1"/>
      <c r="KQK67" s="1"/>
      <c r="KQL67" s="1"/>
      <c r="KQM67" s="1"/>
      <c r="KQN67" s="1"/>
      <c r="KQO67" s="1"/>
      <c r="KQP67" s="1"/>
      <c r="KQQ67" s="1"/>
      <c r="KQR67" s="1"/>
      <c r="KQS67" s="1"/>
      <c r="KQT67" s="1"/>
      <c r="KQU67" s="1"/>
      <c r="KQV67" s="1"/>
      <c r="KQW67" s="1"/>
      <c r="KQX67" s="1"/>
      <c r="KQY67" s="1"/>
      <c r="KQZ67" s="1"/>
      <c r="KRA67" s="1"/>
      <c r="KRB67" s="1"/>
      <c r="KRC67" s="1"/>
      <c r="KRD67" s="1"/>
      <c r="KRE67" s="1"/>
      <c r="KRF67" s="1"/>
      <c r="KRG67" s="1"/>
      <c r="KRH67" s="1"/>
      <c r="KRI67" s="1"/>
      <c r="KRJ67" s="1"/>
      <c r="KRK67" s="1"/>
      <c r="KRL67" s="1"/>
      <c r="KRM67" s="1"/>
      <c r="KRN67" s="1"/>
      <c r="KRO67" s="1"/>
      <c r="KRP67" s="1"/>
      <c r="KRQ67" s="1"/>
      <c r="KRR67" s="1"/>
      <c r="KRS67" s="1"/>
      <c r="KRT67" s="1"/>
      <c r="KRU67" s="1"/>
      <c r="KRV67" s="1"/>
      <c r="KRW67" s="1"/>
      <c r="KRX67" s="1"/>
      <c r="KRY67" s="1"/>
      <c r="KRZ67" s="1"/>
      <c r="KSA67" s="1"/>
      <c r="KSB67" s="1"/>
      <c r="KSC67" s="1"/>
      <c r="KSD67" s="1"/>
      <c r="KSE67" s="1"/>
      <c r="KSF67" s="1"/>
      <c r="KSG67" s="1"/>
      <c r="KSH67" s="1"/>
      <c r="KSI67" s="1"/>
      <c r="KSJ67" s="1"/>
      <c r="KSK67" s="1"/>
      <c r="KSL67" s="1"/>
      <c r="KSM67" s="1"/>
      <c r="KSN67" s="1"/>
      <c r="KSO67" s="1"/>
      <c r="KSP67" s="1"/>
      <c r="KSQ67" s="1"/>
      <c r="KSR67" s="1"/>
      <c r="KSS67" s="1"/>
      <c r="KST67" s="1"/>
      <c r="KSU67" s="1"/>
      <c r="KSV67" s="1"/>
      <c r="KSW67" s="1"/>
      <c r="KSX67" s="1"/>
      <c r="KSY67" s="1"/>
      <c r="KSZ67" s="1"/>
      <c r="KTA67" s="1"/>
      <c r="KTB67" s="1"/>
      <c r="KTC67" s="1"/>
      <c r="KTD67" s="1"/>
      <c r="KTE67" s="1"/>
      <c r="KTF67" s="1"/>
      <c r="KTG67" s="1"/>
      <c r="KTH67" s="1"/>
      <c r="KTI67" s="1"/>
      <c r="KTJ67" s="1"/>
      <c r="KTK67" s="1"/>
      <c r="KTL67" s="1"/>
      <c r="KTM67" s="1"/>
      <c r="KTN67" s="1"/>
      <c r="KTO67" s="1"/>
      <c r="KTP67" s="1"/>
      <c r="KTQ67" s="1"/>
      <c r="KTR67" s="1"/>
      <c r="KTS67" s="1"/>
      <c r="KTT67" s="1"/>
      <c r="KTU67" s="1"/>
      <c r="KTV67" s="1"/>
      <c r="KTW67" s="1"/>
      <c r="KTX67" s="1"/>
      <c r="KTY67" s="1"/>
      <c r="KTZ67" s="1"/>
      <c r="KUA67" s="1"/>
      <c r="KUB67" s="1"/>
      <c r="KUC67" s="1"/>
      <c r="KUD67" s="1"/>
      <c r="KUE67" s="1"/>
      <c r="KUF67" s="1"/>
      <c r="KUG67" s="1"/>
      <c r="KUH67" s="1"/>
      <c r="KUI67" s="1"/>
      <c r="KUJ67" s="1"/>
      <c r="KUK67" s="1"/>
      <c r="KUL67" s="1"/>
      <c r="KUM67" s="1"/>
      <c r="KUN67" s="1"/>
      <c r="KUO67" s="1"/>
      <c r="KUP67" s="1"/>
      <c r="KUQ67" s="1"/>
      <c r="KUR67" s="1"/>
      <c r="KUS67" s="1"/>
      <c r="KUT67" s="1"/>
      <c r="KUU67" s="1"/>
      <c r="KUV67" s="1"/>
      <c r="KUW67" s="1"/>
      <c r="KUX67" s="1"/>
      <c r="KUY67" s="1"/>
      <c r="KUZ67" s="1"/>
      <c r="KVA67" s="1"/>
      <c r="KVB67" s="1"/>
      <c r="KVC67" s="1"/>
      <c r="KVD67" s="1"/>
      <c r="KVE67" s="1"/>
      <c r="KVF67" s="1"/>
      <c r="KVG67" s="1"/>
      <c r="KVH67" s="1"/>
      <c r="KVI67" s="1"/>
      <c r="KVJ67" s="1"/>
      <c r="KVK67" s="1"/>
      <c r="KVL67" s="1"/>
      <c r="KVM67" s="1"/>
      <c r="KVN67" s="1"/>
      <c r="KVO67" s="1"/>
      <c r="KVP67" s="1"/>
      <c r="KVQ67" s="1"/>
      <c r="KVR67" s="1"/>
      <c r="KVS67" s="1"/>
      <c r="KVT67" s="1"/>
      <c r="KVU67" s="1"/>
      <c r="KVV67" s="1"/>
      <c r="KVW67" s="1"/>
      <c r="KVX67" s="1"/>
      <c r="KVY67" s="1"/>
      <c r="KVZ67" s="1"/>
      <c r="KWA67" s="1"/>
      <c r="KWB67" s="1"/>
      <c r="KWC67" s="1"/>
      <c r="KWD67" s="1"/>
      <c r="KWE67" s="1"/>
      <c r="KWF67" s="1"/>
      <c r="KWG67" s="1"/>
      <c r="KWH67" s="1"/>
      <c r="KWI67" s="1"/>
      <c r="KWJ67" s="1"/>
      <c r="KWK67" s="1"/>
      <c r="KWL67" s="1"/>
      <c r="KWM67" s="1"/>
      <c r="KWN67" s="1"/>
      <c r="KWO67" s="1"/>
      <c r="KWP67" s="1"/>
      <c r="KWQ67" s="1"/>
      <c r="KWR67" s="1"/>
      <c r="KWS67" s="1"/>
      <c r="KWT67" s="1"/>
      <c r="KWU67" s="1"/>
      <c r="KWV67" s="1"/>
      <c r="KWW67" s="1"/>
      <c r="KWX67" s="1"/>
      <c r="KWY67" s="1"/>
      <c r="KWZ67" s="1"/>
      <c r="KXA67" s="1"/>
      <c r="KXB67" s="1"/>
      <c r="KXC67" s="1"/>
      <c r="KXD67" s="1"/>
      <c r="KXE67" s="1"/>
      <c r="KXF67" s="1"/>
      <c r="KXG67" s="1"/>
      <c r="KXH67" s="1"/>
      <c r="KXI67" s="1"/>
      <c r="KXJ67" s="1"/>
      <c r="KXK67" s="1"/>
      <c r="KXL67" s="1"/>
      <c r="KXM67" s="1"/>
      <c r="KXN67" s="1"/>
      <c r="KXO67" s="1"/>
      <c r="KXP67" s="1"/>
      <c r="KXQ67" s="1"/>
      <c r="KXR67" s="1"/>
      <c r="KXS67" s="1"/>
      <c r="KXT67" s="1"/>
      <c r="KXU67" s="1"/>
      <c r="KXV67" s="1"/>
      <c r="KXW67" s="1"/>
      <c r="KXX67" s="1"/>
      <c r="KXY67" s="1"/>
      <c r="KXZ67" s="1"/>
      <c r="KYA67" s="1"/>
      <c r="KYB67" s="1"/>
      <c r="KYC67" s="1"/>
      <c r="KYD67" s="1"/>
      <c r="KYE67" s="1"/>
      <c r="KYF67" s="1"/>
      <c r="KYG67" s="1"/>
      <c r="KYH67" s="1"/>
      <c r="KYI67" s="1"/>
      <c r="KYJ67" s="1"/>
      <c r="KYK67" s="1"/>
      <c r="KYL67" s="1"/>
      <c r="KYM67" s="1"/>
      <c r="KYN67" s="1"/>
      <c r="KYO67" s="1"/>
      <c r="KYP67" s="1"/>
      <c r="KYQ67" s="1"/>
      <c r="KYR67" s="1"/>
      <c r="KYS67" s="1"/>
      <c r="KYT67" s="1"/>
      <c r="KYU67" s="1"/>
      <c r="KYV67" s="1"/>
      <c r="KYW67" s="1"/>
      <c r="KYX67" s="1"/>
      <c r="KYY67" s="1"/>
      <c r="KYZ67" s="1"/>
      <c r="KZA67" s="1"/>
      <c r="KZB67" s="1"/>
      <c r="KZC67" s="1"/>
      <c r="KZD67" s="1"/>
      <c r="KZE67" s="1"/>
      <c r="KZF67" s="1"/>
      <c r="KZG67" s="1"/>
      <c r="KZH67" s="1"/>
      <c r="KZI67" s="1"/>
      <c r="KZJ67" s="1"/>
      <c r="KZK67" s="1"/>
      <c r="KZL67" s="1"/>
      <c r="KZM67" s="1"/>
      <c r="KZN67" s="1"/>
      <c r="KZO67" s="1"/>
      <c r="KZP67" s="1"/>
      <c r="KZQ67" s="1"/>
      <c r="KZR67" s="1"/>
      <c r="KZS67" s="1"/>
      <c r="KZT67" s="1"/>
      <c r="KZU67" s="1"/>
      <c r="KZV67" s="1"/>
      <c r="KZW67" s="1"/>
      <c r="KZX67" s="1"/>
      <c r="KZY67" s="1"/>
      <c r="KZZ67" s="1"/>
      <c r="LAA67" s="1"/>
      <c r="LAB67" s="1"/>
      <c r="LAC67" s="1"/>
      <c r="LAD67" s="1"/>
      <c r="LAE67" s="1"/>
      <c r="LAF67" s="1"/>
      <c r="LAG67" s="1"/>
      <c r="LAH67" s="1"/>
      <c r="LAI67" s="1"/>
      <c r="LAJ67" s="1"/>
      <c r="LAK67" s="1"/>
      <c r="LAL67" s="1"/>
      <c r="LAM67" s="1"/>
      <c r="LAN67" s="1"/>
      <c r="LAO67" s="1"/>
      <c r="LAP67" s="1"/>
      <c r="LAQ67" s="1"/>
      <c r="LAR67" s="1"/>
      <c r="LAS67" s="1"/>
      <c r="LAT67" s="1"/>
      <c r="LAU67" s="1"/>
      <c r="LAV67" s="1"/>
      <c r="LAW67" s="1"/>
      <c r="LAX67" s="1"/>
      <c r="LAY67" s="1"/>
      <c r="LAZ67" s="1"/>
      <c r="LBA67" s="1"/>
      <c r="LBB67" s="1"/>
      <c r="LBC67" s="1"/>
      <c r="LBD67" s="1"/>
      <c r="LBE67" s="1"/>
      <c r="LBF67" s="1"/>
      <c r="LBG67" s="1"/>
      <c r="LBH67" s="1"/>
      <c r="LBI67" s="1"/>
      <c r="LBJ67" s="1"/>
      <c r="LBK67" s="1"/>
      <c r="LBL67" s="1"/>
      <c r="LBM67" s="1"/>
      <c r="LBN67" s="1"/>
      <c r="LBO67" s="1"/>
      <c r="LBP67" s="1"/>
      <c r="LBQ67" s="1"/>
      <c r="LBR67" s="1"/>
      <c r="LBS67" s="1"/>
      <c r="LBT67" s="1"/>
      <c r="LBU67" s="1"/>
      <c r="LBV67" s="1"/>
      <c r="LBW67" s="1"/>
      <c r="LBX67" s="1"/>
      <c r="LBY67" s="1"/>
      <c r="LBZ67" s="1"/>
      <c r="LCA67" s="1"/>
      <c r="LCB67" s="1"/>
      <c r="LCC67" s="1"/>
      <c r="LCD67" s="1"/>
      <c r="LCE67" s="1"/>
      <c r="LCF67" s="1"/>
      <c r="LCG67" s="1"/>
      <c r="LCH67" s="1"/>
      <c r="LCI67" s="1"/>
      <c r="LCJ67" s="1"/>
      <c r="LCK67" s="1"/>
      <c r="LCL67" s="1"/>
      <c r="LCM67" s="1"/>
      <c r="LCN67" s="1"/>
      <c r="LCO67" s="1"/>
      <c r="LCP67" s="1"/>
      <c r="LCQ67" s="1"/>
      <c r="LCR67" s="1"/>
      <c r="LCS67" s="1"/>
      <c r="LCT67" s="1"/>
      <c r="LCU67" s="1"/>
      <c r="LCV67" s="1"/>
      <c r="LCW67" s="1"/>
      <c r="LCX67" s="1"/>
      <c r="LCY67" s="1"/>
      <c r="LCZ67" s="1"/>
      <c r="LDA67" s="1"/>
      <c r="LDB67" s="1"/>
      <c r="LDC67" s="1"/>
      <c r="LDD67" s="1"/>
      <c r="LDE67" s="1"/>
      <c r="LDF67" s="1"/>
      <c r="LDG67" s="1"/>
      <c r="LDH67" s="1"/>
      <c r="LDI67" s="1"/>
      <c r="LDJ67" s="1"/>
      <c r="LDK67" s="1"/>
      <c r="LDL67" s="1"/>
      <c r="LDM67" s="1"/>
      <c r="LDN67" s="1"/>
      <c r="LDO67" s="1"/>
      <c r="LDP67" s="1"/>
      <c r="LDQ67" s="1"/>
      <c r="LDR67" s="1"/>
      <c r="LDS67" s="1"/>
      <c r="LDT67" s="1"/>
      <c r="LDU67" s="1"/>
      <c r="LDV67" s="1"/>
      <c r="LDW67" s="1"/>
      <c r="LDX67" s="1"/>
      <c r="LDY67" s="1"/>
      <c r="LDZ67" s="1"/>
      <c r="LEA67" s="1"/>
      <c r="LEB67" s="1"/>
      <c r="LEC67" s="1"/>
      <c r="LED67" s="1"/>
      <c r="LEE67" s="1"/>
      <c r="LEF67" s="1"/>
      <c r="LEG67" s="1"/>
      <c r="LEH67" s="1"/>
      <c r="LEI67" s="1"/>
      <c r="LEJ67" s="1"/>
      <c r="LEK67" s="1"/>
      <c r="LEL67" s="1"/>
      <c r="LEM67" s="1"/>
      <c r="LEN67" s="1"/>
      <c r="LEO67" s="1"/>
      <c r="LEP67" s="1"/>
      <c r="LEQ67" s="1"/>
      <c r="LER67" s="1"/>
      <c r="LES67" s="1"/>
      <c r="LET67" s="1"/>
      <c r="LEU67" s="1"/>
      <c r="LEV67" s="1"/>
      <c r="LEW67" s="1"/>
      <c r="LEX67" s="1"/>
      <c r="LEY67" s="1"/>
      <c r="LEZ67" s="1"/>
      <c r="LFA67" s="1"/>
      <c r="LFB67" s="1"/>
      <c r="LFC67" s="1"/>
      <c r="LFD67" s="1"/>
      <c r="LFE67" s="1"/>
      <c r="LFF67" s="1"/>
      <c r="LFG67" s="1"/>
      <c r="LFH67" s="1"/>
      <c r="LFI67" s="1"/>
      <c r="LFJ67" s="1"/>
      <c r="LFK67" s="1"/>
      <c r="LFL67" s="1"/>
      <c r="LFM67" s="1"/>
      <c r="LFN67" s="1"/>
      <c r="LFO67" s="1"/>
      <c r="LFP67" s="1"/>
      <c r="LFQ67" s="1"/>
      <c r="LFR67" s="1"/>
      <c r="LFS67" s="1"/>
      <c r="LFT67" s="1"/>
      <c r="LFU67" s="1"/>
      <c r="LFV67" s="1"/>
      <c r="LFW67" s="1"/>
      <c r="LFX67" s="1"/>
      <c r="LFY67" s="1"/>
      <c r="LFZ67" s="1"/>
      <c r="LGA67" s="1"/>
      <c r="LGB67" s="1"/>
      <c r="LGC67" s="1"/>
      <c r="LGD67" s="1"/>
      <c r="LGE67" s="1"/>
      <c r="LGF67" s="1"/>
      <c r="LGG67" s="1"/>
      <c r="LGH67" s="1"/>
      <c r="LGI67" s="1"/>
      <c r="LGJ67" s="1"/>
      <c r="LGK67" s="1"/>
      <c r="LGL67" s="1"/>
      <c r="LGM67" s="1"/>
      <c r="LGN67" s="1"/>
      <c r="LGO67" s="1"/>
      <c r="LGP67" s="1"/>
      <c r="LGQ67" s="1"/>
      <c r="LGR67" s="1"/>
      <c r="LGS67" s="1"/>
      <c r="LGT67" s="1"/>
      <c r="LGU67" s="1"/>
      <c r="LGV67" s="1"/>
      <c r="LGW67" s="1"/>
      <c r="LGX67" s="1"/>
      <c r="LGY67" s="1"/>
      <c r="LGZ67" s="1"/>
      <c r="LHA67" s="1"/>
      <c r="LHB67" s="1"/>
      <c r="LHC67" s="1"/>
      <c r="LHD67" s="1"/>
      <c r="LHE67" s="1"/>
      <c r="LHF67" s="1"/>
      <c r="LHG67" s="1"/>
      <c r="LHH67" s="1"/>
      <c r="LHI67" s="1"/>
      <c r="LHJ67" s="1"/>
      <c r="LHK67" s="1"/>
      <c r="LHL67" s="1"/>
      <c r="LHM67" s="1"/>
      <c r="LHN67" s="1"/>
      <c r="LHO67" s="1"/>
      <c r="LHP67" s="1"/>
      <c r="LHQ67" s="1"/>
      <c r="LHR67" s="1"/>
      <c r="LHS67" s="1"/>
      <c r="LHT67" s="1"/>
      <c r="LHU67" s="1"/>
      <c r="LHV67" s="1"/>
      <c r="LHW67" s="1"/>
      <c r="LHX67" s="1"/>
      <c r="LHY67" s="1"/>
      <c r="LHZ67" s="1"/>
      <c r="LIA67" s="1"/>
      <c r="LIB67" s="1"/>
      <c r="LIC67" s="1"/>
      <c r="LID67" s="1"/>
      <c r="LIE67" s="1"/>
      <c r="LIF67" s="1"/>
      <c r="LIG67" s="1"/>
      <c r="LIH67" s="1"/>
      <c r="LII67" s="1"/>
      <c r="LIJ67" s="1"/>
      <c r="LIK67" s="1"/>
      <c r="LIL67" s="1"/>
      <c r="LIM67" s="1"/>
      <c r="LIN67" s="1"/>
      <c r="LIO67" s="1"/>
      <c r="LIP67" s="1"/>
      <c r="LIQ67" s="1"/>
      <c r="LIR67" s="1"/>
      <c r="LIS67" s="1"/>
      <c r="LIT67" s="1"/>
      <c r="LIU67" s="1"/>
      <c r="LIV67" s="1"/>
      <c r="LIW67" s="1"/>
      <c r="LIX67" s="1"/>
      <c r="LIY67" s="1"/>
      <c r="LIZ67" s="1"/>
      <c r="LJA67" s="1"/>
      <c r="LJB67" s="1"/>
      <c r="LJC67" s="1"/>
      <c r="LJD67" s="1"/>
      <c r="LJE67" s="1"/>
      <c r="LJF67" s="1"/>
      <c r="LJG67" s="1"/>
      <c r="LJH67" s="1"/>
      <c r="LJI67" s="1"/>
      <c r="LJJ67" s="1"/>
      <c r="LJK67" s="1"/>
      <c r="LJL67" s="1"/>
      <c r="LJM67" s="1"/>
      <c r="LJN67" s="1"/>
      <c r="LJO67" s="1"/>
      <c r="LJP67" s="1"/>
      <c r="LJQ67" s="1"/>
      <c r="LJR67" s="1"/>
      <c r="LJS67" s="1"/>
      <c r="LJT67" s="1"/>
      <c r="LJU67" s="1"/>
      <c r="LJV67" s="1"/>
      <c r="LJW67" s="1"/>
      <c r="LJX67" s="1"/>
      <c r="LJY67" s="1"/>
      <c r="LJZ67" s="1"/>
      <c r="LKA67" s="1"/>
      <c r="LKB67" s="1"/>
      <c r="LKC67" s="1"/>
      <c r="LKD67" s="1"/>
      <c r="LKE67" s="1"/>
      <c r="LKF67" s="1"/>
      <c r="LKG67" s="1"/>
      <c r="LKH67" s="1"/>
      <c r="LKI67" s="1"/>
      <c r="LKJ67" s="1"/>
      <c r="LKK67" s="1"/>
      <c r="LKL67" s="1"/>
      <c r="LKM67" s="1"/>
      <c r="LKN67" s="1"/>
      <c r="LKO67" s="1"/>
      <c r="LKP67" s="1"/>
      <c r="LKQ67" s="1"/>
      <c r="LKR67" s="1"/>
      <c r="LKS67" s="1"/>
      <c r="LKT67" s="1"/>
      <c r="LKU67" s="1"/>
      <c r="LKV67" s="1"/>
      <c r="LKW67" s="1"/>
      <c r="LKX67" s="1"/>
      <c r="LKY67" s="1"/>
      <c r="LKZ67" s="1"/>
      <c r="LLA67" s="1"/>
      <c r="LLB67" s="1"/>
      <c r="LLC67" s="1"/>
      <c r="LLD67" s="1"/>
      <c r="LLE67" s="1"/>
      <c r="LLF67" s="1"/>
      <c r="LLG67" s="1"/>
      <c r="LLH67" s="1"/>
      <c r="LLI67" s="1"/>
      <c r="LLJ67" s="1"/>
      <c r="LLK67" s="1"/>
      <c r="LLL67" s="1"/>
      <c r="LLM67" s="1"/>
      <c r="LLN67" s="1"/>
      <c r="LLO67" s="1"/>
      <c r="LLP67" s="1"/>
      <c r="LLQ67" s="1"/>
      <c r="LLR67" s="1"/>
      <c r="LLS67" s="1"/>
      <c r="LLT67" s="1"/>
      <c r="LLU67" s="1"/>
      <c r="LLV67" s="1"/>
      <c r="LLW67" s="1"/>
      <c r="LLX67" s="1"/>
      <c r="LLY67" s="1"/>
      <c r="LLZ67" s="1"/>
      <c r="LMA67" s="1"/>
      <c r="LMB67" s="1"/>
      <c r="LMC67" s="1"/>
      <c r="LMD67" s="1"/>
      <c r="LME67" s="1"/>
      <c r="LMF67" s="1"/>
      <c r="LMG67" s="1"/>
      <c r="LMH67" s="1"/>
      <c r="LMI67" s="1"/>
      <c r="LMJ67" s="1"/>
      <c r="LMK67" s="1"/>
      <c r="LML67" s="1"/>
      <c r="LMM67" s="1"/>
      <c r="LMN67" s="1"/>
      <c r="LMO67" s="1"/>
      <c r="LMP67" s="1"/>
      <c r="LMQ67" s="1"/>
      <c r="LMR67" s="1"/>
      <c r="LMS67" s="1"/>
      <c r="LMT67" s="1"/>
      <c r="LMU67" s="1"/>
      <c r="LMV67" s="1"/>
      <c r="LMW67" s="1"/>
      <c r="LMX67" s="1"/>
      <c r="LMY67" s="1"/>
      <c r="LMZ67" s="1"/>
      <c r="LNA67" s="1"/>
      <c r="LNB67" s="1"/>
      <c r="LNC67" s="1"/>
      <c r="LND67" s="1"/>
      <c r="LNE67" s="1"/>
      <c r="LNF67" s="1"/>
      <c r="LNG67" s="1"/>
      <c r="LNH67" s="1"/>
      <c r="LNI67" s="1"/>
      <c r="LNJ67" s="1"/>
      <c r="LNK67" s="1"/>
      <c r="LNL67" s="1"/>
      <c r="LNM67" s="1"/>
      <c r="LNN67" s="1"/>
      <c r="LNO67" s="1"/>
      <c r="LNP67" s="1"/>
      <c r="LNQ67" s="1"/>
      <c r="LNR67" s="1"/>
      <c r="LNS67" s="1"/>
      <c r="LNT67" s="1"/>
      <c r="LNU67" s="1"/>
      <c r="LNV67" s="1"/>
      <c r="LNW67" s="1"/>
      <c r="LNX67" s="1"/>
      <c r="LNY67" s="1"/>
      <c r="LNZ67" s="1"/>
      <c r="LOA67" s="1"/>
      <c r="LOB67" s="1"/>
      <c r="LOC67" s="1"/>
      <c r="LOD67" s="1"/>
      <c r="LOE67" s="1"/>
      <c r="LOF67" s="1"/>
      <c r="LOG67" s="1"/>
      <c r="LOH67" s="1"/>
      <c r="LOI67" s="1"/>
      <c r="LOJ67" s="1"/>
      <c r="LOK67" s="1"/>
      <c r="LOL67" s="1"/>
      <c r="LOM67" s="1"/>
      <c r="LON67" s="1"/>
      <c r="LOO67" s="1"/>
      <c r="LOP67" s="1"/>
      <c r="LOQ67" s="1"/>
      <c r="LOR67" s="1"/>
      <c r="LOS67" s="1"/>
      <c r="LOT67" s="1"/>
      <c r="LOU67" s="1"/>
      <c r="LOV67" s="1"/>
      <c r="LOW67" s="1"/>
      <c r="LOX67" s="1"/>
      <c r="LOY67" s="1"/>
      <c r="LOZ67" s="1"/>
      <c r="LPA67" s="1"/>
      <c r="LPB67" s="1"/>
      <c r="LPC67" s="1"/>
      <c r="LPD67" s="1"/>
      <c r="LPE67" s="1"/>
      <c r="LPF67" s="1"/>
      <c r="LPG67" s="1"/>
      <c r="LPH67" s="1"/>
      <c r="LPI67" s="1"/>
      <c r="LPJ67" s="1"/>
      <c r="LPK67" s="1"/>
      <c r="LPL67" s="1"/>
      <c r="LPM67" s="1"/>
      <c r="LPN67" s="1"/>
      <c r="LPO67" s="1"/>
      <c r="LPP67" s="1"/>
      <c r="LPQ67" s="1"/>
      <c r="LPR67" s="1"/>
      <c r="LPS67" s="1"/>
      <c r="LPT67" s="1"/>
      <c r="LPU67" s="1"/>
      <c r="LPV67" s="1"/>
      <c r="LPW67" s="1"/>
      <c r="LPX67" s="1"/>
      <c r="LPY67" s="1"/>
      <c r="LPZ67" s="1"/>
      <c r="LQA67" s="1"/>
      <c r="LQB67" s="1"/>
      <c r="LQC67" s="1"/>
      <c r="LQD67" s="1"/>
      <c r="LQE67" s="1"/>
      <c r="LQF67" s="1"/>
      <c r="LQG67" s="1"/>
      <c r="LQH67" s="1"/>
      <c r="LQI67" s="1"/>
      <c r="LQJ67" s="1"/>
      <c r="LQK67" s="1"/>
      <c r="LQL67" s="1"/>
      <c r="LQM67" s="1"/>
      <c r="LQN67" s="1"/>
      <c r="LQO67" s="1"/>
      <c r="LQP67" s="1"/>
      <c r="LQQ67" s="1"/>
      <c r="LQR67" s="1"/>
      <c r="LQS67" s="1"/>
      <c r="LQT67" s="1"/>
      <c r="LQU67" s="1"/>
      <c r="LQV67" s="1"/>
      <c r="LQW67" s="1"/>
      <c r="LQX67" s="1"/>
      <c r="LQY67" s="1"/>
      <c r="LQZ67" s="1"/>
      <c r="LRA67" s="1"/>
      <c r="LRB67" s="1"/>
      <c r="LRC67" s="1"/>
      <c r="LRD67" s="1"/>
      <c r="LRE67" s="1"/>
      <c r="LRF67" s="1"/>
      <c r="LRG67" s="1"/>
      <c r="LRH67" s="1"/>
      <c r="LRI67" s="1"/>
      <c r="LRJ67" s="1"/>
      <c r="LRK67" s="1"/>
      <c r="LRL67" s="1"/>
      <c r="LRM67" s="1"/>
      <c r="LRN67" s="1"/>
      <c r="LRO67" s="1"/>
      <c r="LRP67" s="1"/>
      <c r="LRQ67" s="1"/>
      <c r="LRR67" s="1"/>
      <c r="LRS67" s="1"/>
      <c r="LRT67" s="1"/>
      <c r="LRU67" s="1"/>
      <c r="LRV67" s="1"/>
      <c r="LRW67" s="1"/>
      <c r="LRX67" s="1"/>
      <c r="LRY67" s="1"/>
      <c r="LRZ67" s="1"/>
      <c r="LSA67" s="1"/>
      <c r="LSB67" s="1"/>
      <c r="LSC67" s="1"/>
      <c r="LSD67" s="1"/>
      <c r="LSE67" s="1"/>
      <c r="LSF67" s="1"/>
      <c r="LSG67" s="1"/>
      <c r="LSH67" s="1"/>
      <c r="LSI67" s="1"/>
      <c r="LSJ67" s="1"/>
      <c r="LSK67" s="1"/>
      <c r="LSL67" s="1"/>
      <c r="LSM67" s="1"/>
      <c r="LSN67" s="1"/>
      <c r="LSO67" s="1"/>
      <c r="LSP67" s="1"/>
      <c r="LSQ67" s="1"/>
      <c r="LSR67" s="1"/>
      <c r="LSS67" s="1"/>
      <c r="LST67" s="1"/>
      <c r="LSU67" s="1"/>
      <c r="LSV67" s="1"/>
      <c r="LSW67" s="1"/>
      <c r="LSX67" s="1"/>
      <c r="LSY67" s="1"/>
      <c r="LSZ67" s="1"/>
      <c r="LTA67" s="1"/>
      <c r="LTB67" s="1"/>
      <c r="LTC67" s="1"/>
      <c r="LTD67" s="1"/>
      <c r="LTE67" s="1"/>
      <c r="LTF67" s="1"/>
      <c r="LTG67" s="1"/>
      <c r="LTH67" s="1"/>
      <c r="LTI67" s="1"/>
      <c r="LTJ67" s="1"/>
      <c r="LTK67" s="1"/>
      <c r="LTL67" s="1"/>
      <c r="LTM67" s="1"/>
      <c r="LTN67" s="1"/>
      <c r="LTO67" s="1"/>
      <c r="LTP67" s="1"/>
      <c r="LTQ67" s="1"/>
      <c r="LTR67" s="1"/>
      <c r="LTS67" s="1"/>
      <c r="LTT67" s="1"/>
      <c r="LTU67" s="1"/>
      <c r="LTV67" s="1"/>
      <c r="LTW67" s="1"/>
      <c r="LTX67" s="1"/>
      <c r="LTY67" s="1"/>
      <c r="LTZ67" s="1"/>
      <c r="LUA67" s="1"/>
      <c r="LUB67" s="1"/>
      <c r="LUC67" s="1"/>
      <c r="LUD67" s="1"/>
      <c r="LUE67" s="1"/>
      <c r="LUF67" s="1"/>
      <c r="LUG67" s="1"/>
      <c r="LUH67" s="1"/>
      <c r="LUI67" s="1"/>
      <c r="LUJ67" s="1"/>
      <c r="LUK67" s="1"/>
      <c r="LUL67" s="1"/>
      <c r="LUM67" s="1"/>
      <c r="LUN67" s="1"/>
      <c r="LUO67" s="1"/>
      <c r="LUP67" s="1"/>
      <c r="LUQ67" s="1"/>
      <c r="LUR67" s="1"/>
      <c r="LUS67" s="1"/>
      <c r="LUT67" s="1"/>
      <c r="LUU67" s="1"/>
      <c r="LUV67" s="1"/>
      <c r="LUW67" s="1"/>
      <c r="LUX67" s="1"/>
      <c r="LUY67" s="1"/>
      <c r="LUZ67" s="1"/>
      <c r="LVA67" s="1"/>
      <c r="LVB67" s="1"/>
      <c r="LVC67" s="1"/>
      <c r="LVD67" s="1"/>
      <c r="LVE67" s="1"/>
      <c r="LVF67" s="1"/>
      <c r="LVG67" s="1"/>
      <c r="LVH67" s="1"/>
      <c r="LVI67" s="1"/>
      <c r="LVJ67" s="1"/>
      <c r="LVK67" s="1"/>
      <c r="LVL67" s="1"/>
      <c r="LVM67" s="1"/>
      <c r="LVN67" s="1"/>
      <c r="LVO67" s="1"/>
      <c r="LVP67" s="1"/>
      <c r="LVQ67" s="1"/>
      <c r="LVR67" s="1"/>
      <c r="LVS67" s="1"/>
      <c r="LVT67" s="1"/>
      <c r="LVU67" s="1"/>
      <c r="LVV67" s="1"/>
      <c r="LVW67" s="1"/>
      <c r="LVX67" s="1"/>
      <c r="LVY67" s="1"/>
      <c r="LVZ67" s="1"/>
      <c r="LWA67" s="1"/>
      <c r="LWB67" s="1"/>
      <c r="LWC67" s="1"/>
      <c r="LWD67" s="1"/>
      <c r="LWE67" s="1"/>
      <c r="LWF67" s="1"/>
      <c r="LWG67" s="1"/>
      <c r="LWH67" s="1"/>
      <c r="LWI67" s="1"/>
      <c r="LWJ67" s="1"/>
      <c r="LWK67" s="1"/>
      <c r="LWL67" s="1"/>
      <c r="LWM67" s="1"/>
      <c r="LWN67" s="1"/>
      <c r="LWO67" s="1"/>
      <c r="LWP67" s="1"/>
      <c r="LWQ67" s="1"/>
      <c r="LWR67" s="1"/>
      <c r="LWS67" s="1"/>
      <c r="LWT67" s="1"/>
      <c r="LWU67" s="1"/>
      <c r="LWV67" s="1"/>
      <c r="LWW67" s="1"/>
      <c r="LWX67" s="1"/>
      <c r="LWY67" s="1"/>
      <c r="LWZ67" s="1"/>
      <c r="LXA67" s="1"/>
      <c r="LXB67" s="1"/>
      <c r="LXC67" s="1"/>
      <c r="LXD67" s="1"/>
      <c r="LXE67" s="1"/>
      <c r="LXF67" s="1"/>
      <c r="LXG67" s="1"/>
      <c r="LXH67" s="1"/>
      <c r="LXI67" s="1"/>
      <c r="LXJ67" s="1"/>
      <c r="LXK67" s="1"/>
      <c r="LXL67" s="1"/>
      <c r="LXM67" s="1"/>
      <c r="LXN67" s="1"/>
      <c r="LXO67" s="1"/>
      <c r="LXP67" s="1"/>
      <c r="LXQ67" s="1"/>
      <c r="LXR67" s="1"/>
      <c r="LXS67" s="1"/>
      <c r="LXT67" s="1"/>
      <c r="LXU67" s="1"/>
      <c r="LXV67" s="1"/>
      <c r="LXW67" s="1"/>
      <c r="LXX67" s="1"/>
      <c r="LXY67" s="1"/>
      <c r="LXZ67" s="1"/>
      <c r="LYA67" s="1"/>
      <c r="LYB67" s="1"/>
      <c r="LYC67" s="1"/>
      <c r="LYD67" s="1"/>
      <c r="LYE67" s="1"/>
      <c r="LYF67" s="1"/>
      <c r="LYG67" s="1"/>
      <c r="LYH67" s="1"/>
      <c r="LYI67" s="1"/>
      <c r="LYJ67" s="1"/>
      <c r="LYK67" s="1"/>
      <c r="LYL67" s="1"/>
      <c r="LYM67" s="1"/>
      <c r="LYN67" s="1"/>
      <c r="LYO67" s="1"/>
      <c r="LYP67" s="1"/>
      <c r="LYQ67" s="1"/>
      <c r="LYR67" s="1"/>
      <c r="LYS67" s="1"/>
      <c r="LYT67" s="1"/>
      <c r="LYU67" s="1"/>
      <c r="LYV67" s="1"/>
      <c r="LYW67" s="1"/>
      <c r="LYX67" s="1"/>
      <c r="LYY67" s="1"/>
      <c r="LYZ67" s="1"/>
      <c r="LZA67" s="1"/>
      <c r="LZB67" s="1"/>
      <c r="LZC67" s="1"/>
      <c r="LZD67" s="1"/>
      <c r="LZE67" s="1"/>
      <c r="LZF67" s="1"/>
      <c r="LZG67" s="1"/>
      <c r="LZH67" s="1"/>
      <c r="LZI67" s="1"/>
      <c r="LZJ67" s="1"/>
      <c r="LZK67" s="1"/>
      <c r="LZL67" s="1"/>
      <c r="LZM67" s="1"/>
      <c r="LZN67" s="1"/>
      <c r="LZO67" s="1"/>
      <c r="LZP67" s="1"/>
      <c r="LZQ67" s="1"/>
      <c r="LZR67" s="1"/>
      <c r="LZS67" s="1"/>
      <c r="LZT67" s="1"/>
      <c r="LZU67" s="1"/>
      <c r="LZV67" s="1"/>
      <c r="LZW67" s="1"/>
      <c r="LZX67" s="1"/>
      <c r="LZY67" s="1"/>
      <c r="LZZ67" s="1"/>
      <c r="MAA67" s="1"/>
      <c r="MAB67" s="1"/>
      <c r="MAC67" s="1"/>
      <c r="MAD67" s="1"/>
      <c r="MAE67" s="1"/>
      <c r="MAF67" s="1"/>
      <c r="MAG67" s="1"/>
      <c r="MAH67" s="1"/>
      <c r="MAI67" s="1"/>
      <c r="MAJ67" s="1"/>
      <c r="MAK67" s="1"/>
      <c r="MAL67" s="1"/>
      <c r="MAM67" s="1"/>
      <c r="MAN67" s="1"/>
      <c r="MAO67" s="1"/>
      <c r="MAP67" s="1"/>
      <c r="MAQ67" s="1"/>
      <c r="MAR67" s="1"/>
      <c r="MAS67" s="1"/>
      <c r="MAT67" s="1"/>
      <c r="MAU67" s="1"/>
      <c r="MAV67" s="1"/>
      <c r="MAW67" s="1"/>
      <c r="MAX67" s="1"/>
      <c r="MAY67" s="1"/>
      <c r="MAZ67" s="1"/>
      <c r="MBA67" s="1"/>
      <c r="MBB67" s="1"/>
      <c r="MBC67" s="1"/>
      <c r="MBD67" s="1"/>
      <c r="MBE67" s="1"/>
      <c r="MBF67" s="1"/>
      <c r="MBG67" s="1"/>
      <c r="MBH67" s="1"/>
      <c r="MBI67" s="1"/>
      <c r="MBJ67" s="1"/>
      <c r="MBK67" s="1"/>
      <c r="MBL67" s="1"/>
      <c r="MBM67" s="1"/>
      <c r="MBN67" s="1"/>
      <c r="MBO67" s="1"/>
      <c r="MBP67" s="1"/>
      <c r="MBQ67" s="1"/>
      <c r="MBR67" s="1"/>
      <c r="MBS67" s="1"/>
      <c r="MBT67" s="1"/>
      <c r="MBU67" s="1"/>
      <c r="MBV67" s="1"/>
      <c r="MBW67" s="1"/>
      <c r="MBX67" s="1"/>
      <c r="MBY67" s="1"/>
      <c r="MBZ67" s="1"/>
      <c r="MCA67" s="1"/>
      <c r="MCB67" s="1"/>
      <c r="MCC67" s="1"/>
      <c r="MCD67" s="1"/>
      <c r="MCE67" s="1"/>
      <c r="MCF67" s="1"/>
      <c r="MCG67" s="1"/>
      <c r="MCH67" s="1"/>
      <c r="MCI67" s="1"/>
      <c r="MCJ67" s="1"/>
      <c r="MCK67" s="1"/>
      <c r="MCL67" s="1"/>
      <c r="MCM67" s="1"/>
      <c r="MCN67" s="1"/>
      <c r="MCO67" s="1"/>
      <c r="MCP67" s="1"/>
      <c r="MCQ67" s="1"/>
      <c r="MCR67" s="1"/>
      <c r="MCS67" s="1"/>
      <c r="MCT67" s="1"/>
      <c r="MCU67" s="1"/>
      <c r="MCV67" s="1"/>
      <c r="MCW67" s="1"/>
      <c r="MCX67" s="1"/>
      <c r="MCY67" s="1"/>
      <c r="MCZ67" s="1"/>
      <c r="MDA67" s="1"/>
      <c r="MDB67" s="1"/>
      <c r="MDC67" s="1"/>
      <c r="MDD67" s="1"/>
      <c r="MDE67" s="1"/>
      <c r="MDF67" s="1"/>
      <c r="MDG67" s="1"/>
      <c r="MDH67" s="1"/>
      <c r="MDI67" s="1"/>
      <c r="MDJ67" s="1"/>
      <c r="MDK67" s="1"/>
      <c r="MDL67" s="1"/>
      <c r="MDM67" s="1"/>
      <c r="MDN67" s="1"/>
      <c r="MDO67" s="1"/>
      <c r="MDP67" s="1"/>
      <c r="MDQ67" s="1"/>
      <c r="MDR67" s="1"/>
      <c r="MDS67" s="1"/>
      <c r="MDT67" s="1"/>
      <c r="MDU67" s="1"/>
      <c r="MDV67" s="1"/>
      <c r="MDW67" s="1"/>
      <c r="MDX67" s="1"/>
      <c r="MDY67" s="1"/>
      <c r="MDZ67" s="1"/>
      <c r="MEA67" s="1"/>
      <c r="MEB67" s="1"/>
      <c r="MEC67" s="1"/>
      <c r="MED67" s="1"/>
      <c r="MEE67" s="1"/>
      <c r="MEF67" s="1"/>
      <c r="MEG67" s="1"/>
      <c r="MEH67" s="1"/>
      <c r="MEI67" s="1"/>
      <c r="MEJ67" s="1"/>
      <c r="MEK67" s="1"/>
      <c r="MEL67" s="1"/>
      <c r="MEM67" s="1"/>
      <c r="MEN67" s="1"/>
      <c r="MEO67" s="1"/>
      <c r="MEP67" s="1"/>
      <c r="MEQ67" s="1"/>
      <c r="MER67" s="1"/>
      <c r="MES67" s="1"/>
      <c r="MET67" s="1"/>
      <c r="MEU67" s="1"/>
      <c r="MEV67" s="1"/>
      <c r="MEW67" s="1"/>
      <c r="MEX67" s="1"/>
      <c r="MEY67" s="1"/>
      <c r="MEZ67" s="1"/>
      <c r="MFA67" s="1"/>
      <c r="MFB67" s="1"/>
      <c r="MFC67" s="1"/>
      <c r="MFD67" s="1"/>
      <c r="MFE67" s="1"/>
      <c r="MFF67" s="1"/>
      <c r="MFG67" s="1"/>
      <c r="MFH67" s="1"/>
      <c r="MFI67" s="1"/>
      <c r="MFJ67" s="1"/>
      <c r="MFK67" s="1"/>
      <c r="MFL67" s="1"/>
      <c r="MFM67" s="1"/>
      <c r="MFN67" s="1"/>
      <c r="MFO67" s="1"/>
      <c r="MFP67" s="1"/>
      <c r="MFQ67" s="1"/>
      <c r="MFR67" s="1"/>
      <c r="MFS67" s="1"/>
      <c r="MFT67" s="1"/>
      <c r="MFU67" s="1"/>
      <c r="MFV67" s="1"/>
      <c r="MFW67" s="1"/>
      <c r="MFX67" s="1"/>
      <c r="MFY67" s="1"/>
      <c r="MFZ67" s="1"/>
      <c r="MGA67" s="1"/>
      <c r="MGB67" s="1"/>
      <c r="MGC67" s="1"/>
      <c r="MGD67" s="1"/>
      <c r="MGE67" s="1"/>
      <c r="MGF67" s="1"/>
      <c r="MGG67" s="1"/>
      <c r="MGH67" s="1"/>
      <c r="MGI67" s="1"/>
      <c r="MGJ67" s="1"/>
      <c r="MGK67" s="1"/>
      <c r="MGL67" s="1"/>
      <c r="MGM67" s="1"/>
      <c r="MGN67" s="1"/>
      <c r="MGO67" s="1"/>
      <c r="MGP67" s="1"/>
      <c r="MGQ67" s="1"/>
      <c r="MGR67" s="1"/>
      <c r="MGS67" s="1"/>
      <c r="MGT67" s="1"/>
      <c r="MGU67" s="1"/>
      <c r="MGV67" s="1"/>
      <c r="MGW67" s="1"/>
      <c r="MGX67" s="1"/>
      <c r="MGY67" s="1"/>
      <c r="MGZ67" s="1"/>
      <c r="MHA67" s="1"/>
      <c r="MHB67" s="1"/>
      <c r="MHC67" s="1"/>
      <c r="MHD67" s="1"/>
      <c r="MHE67" s="1"/>
      <c r="MHF67" s="1"/>
      <c r="MHG67" s="1"/>
      <c r="MHH67" s="1"/>
      <c r="MHI67" s="1"/>
      <c r="MHJ67" s="1"/>
      <c r="MHK67" s="1"/>
      <c r="MHL67" s="1"/>
      <c r="MHM67" s="1"/>
      <c r="MHN67" s="1"/>
      <c r="MHO67" s="1"/>
      <c r="MHP67" s="1"/>
      <c r="MHQ67" s="1"/>
      <c r="MHR67" s="1"/>
      <c r="MHS67" s="1"/>
      <c r="MHT67" s="1"/>
      <c r="MHU67" s="1"/>
      <c r="MHV67" s="1"/>
      <c r="MHW67" s="1"/>
      <c r="MHX67" s="1"/>
      <c r="MHY67" s="1"/>
      <c r="MHZ67" s="1"/>
      <c r="MIA67" s="1"/>
      <c r="MIB67" s="1"/>
      <c r="MIC67" s="1"/>
      <c r="MID67" s="1"/>
      <c r="MIE67" s="1"/>
      <c r="MIF67" s="1"/>
      <c r="MIG67" s="1"/>
      <c r="MIH67" s="1"/>
      <c r="MII67" s="1"/>
      <c r="MIJ67" s="1"/>
      <c r="MIK67" s="1"/>
      <c r="MIL67" s="1"/>
      <c r="MIM67" s="1"/>
      <c r="MIN67" s="1"/>
      <c r="MIO67" s="1"/>
      <c r="MIP67" s="1"/>
      <c r="MIQ67" s="1"/>
      <c r="MIR67" s="1"/>
      <c r="MIS67" s="1"/>
      <c r="MIT67" s="1"/>
      <c r="MIU67" s="1"/>
      <c r="MIV67" s="1"/>
      <c r="MIW67" s="1"/>
      <c r="MIX67" s="1"/>
      <c r="MIY67" s="1"/>
      <c r="MIZ67" s="1"/>
      <c r="MJA67" s="1"/>
      <c r="MJB67" s="1"/>
      <c r="MJC67" s="1"/>
      <c r="MJD67" s="1"/>
      <c r="MJE67" s="1"/>
      <c r="MJF67" s="1"/>
      <c r="MJG67" s="1"/>
      <c r="MJH67" s="1"/>
      <c r="MJI67" s="1"/>
      <c r="MJJ67" s="1"/>
      <c r="MJK67" s="1"/>
      <c r="MJL67" s="1"/>
      <c r="MJM67" s="1"/>
      <c r="MJN67" s="1"/>
      <c r="MJO67" s="1"/>
      <c r="MJP67" s="1"/>
      <c r="MJQ67" s="1"/>
      <c r="MJR67" s="1"/>
      <c r="MJS67" s="1"/>
      <c r="MJT67" s="1"/>
      <c r="MJU67" s="1"/>
      <c r="MJV67" s="1"/>
      <c r="MJW67" s="1"/>
      <c r="MJX67" s="1"/>
      <c r="MJY67" s="1"/>
      <c r="MJZ67" s="1"/>
      <c r="MKA67" s="1"/>
      <c r="MKB67" s="1"/>
      <c r="MKC67" s="1"/>
      <c r="MKD67" s="1"/>
      <c r="MKE67" s="1"/>
      <c r="MKF67" s="1"/>
      <c r="MKG67" s="1"/>
      <c r="MKH67" s="1"/>
      <c r="MKI67" s="1"/>
      <c r="MKJ67" s="1"/>
      <c r="MKK67" s="1"/>
      <c r="MKL67" s="1"/>
      <c r="MKM67" s="1"/>
      <c r="MKN67" s="1"/>
      <c r="MKO67" s="1"/>
      <c r="MKP67" s="1"/>
      <c r="MKQ67" s="1"/>
      <c r="MKR67" s="1"/>
      <c r="MKS67" s="1"/>
      <c r="MKT67" s="1"/>
      <c r="MKU67" s="1"/>
      <c r="MKV67" s="1"/>
      <c r="MKW67" s="1"/>
      <c r="MKX67" s="1"/>
      <c r="MKY67" s="1"/>
      <c r="MKZ67" s="1"/>
      <c r="MLA67" s="1"/>
      <c r="MLB67" s="1"/>
      <c r="MLC67" s="1"/>
      <c r="MLD67" s="1"/>
      <c r="MLE67" s="1"/>
      <c r="MLF67" s="1"/>
      <c r="MLG67" s="1"/>
      <c r="MLH67" s="1"/>
      <c r="MLI67" s="1"/>
      <c r="MLJ67" s="1"/>
      <c r="MLK67" s="1"/>
      <c r="MLL67" s="1"/>
      <c r="MLM67" s="1"/>
      <c r="MLN67" s="1"/>
      <c r="MLO67" s="1"/>
      <c r="MLP67" s="1"/>
      <c r="MLQ67" s="1"/>
      <c r="MLR67" s="1"/>
      <c r="MLS67" s="1"/>
      <c r="MLT67" s="1"/>
      <c r="MLU67" s="1"/>
      <c r="MLV67" s="1"/>
      <c r="MLW67" s="1"/>
      <c r="MLX67" s="1"/>
      <c r="MLY67" s="1"/>
      <c r="MLZ67" s="1"/>
      <c r="MMA67" s="1"/>
      <c r="MMB67" s="1"/>
      <c r="MMC67" s="1"/>
      <c r="MMD67" s="1"/>
      <c r="MME67" s="1"/>
      <c r="MMF67" s="1"/>
      <c r="MMG67" s="1"/>
      <c r="MMH67" s="1"/>
      <c r="MMI67" s="1"/>
      <c r="MMJ67" s="1"/>
      <c r="MMK67" s="1"/>
      <c r="MML67" s="1"/>
      <c r="MMM67" s="1"/>
      <c r="MMN67" s="1"/>
      <c r="MMO67" s="1"/>
      <c r="MMP67" s="1"/>
      <c r="MMQ67" s="1"/>
      <c r="MMR67" s="1"/>
      <c r="MMS67" s="1"/>
      <c r="MMT67" s="1"/>
      <c r="MMU67" s="1"/>
      <c r="MMV67" s="1"/>
      <c r="MMW67" s="1"/>
      <c r="MMX67" s="1"/>
      <c r="MMY67" s="1"/>
      <c r="MMZ67" s="1"/>
      <c r="MNA67" s="1"/>
      <c r="MNB67" s="1"/>
      <c r="MNC67" s="1"/>
      <c r="MND67" s="1"/>
      <c r="MNE67" s="1"/>
      <c r="MNF67" s="1"/>
      <c r="MNG67" s="1"/>
      <c r="MNH67" s="1"/>
      <c r="MNI67" s="1"/>
      <c r="MNJ67" s="1"/>
      <c r="MNK67" s="1"/>
      <c r="MNL67" s="1"/>
      <c r="MNM67" s="1"/>
      <c r="MNN67" s="1"/>
      <c r="MNO67" s="1"/>
      <c r="MNP67" s="1"/>
      <c r="MNQ67" s="1"/>
      <c r="MNR67" s="1"/>
      <c r="MNS67" s="1"/>
      <c r="MNT67" s="1"/>
      <c r="MNU67" s="1"/>
      <c r="MNV67" s="1"/>
      <c r="MNW67" s="1"/>
      <c r="MNX67" s="1"/>
      <c r="MNY67" s="1"/>
      <c r="MNZ67" s="1"/>
      <c r="MOA67" s="1"/>
      <c r="MOB67" s="1"/>
      <c r="MOC67" s="1"/>
      <c r="MOD67" s="1"/>
      <c r="MOE67" s="1"/>
      <c r="MOF67" s="1"/>
      <c r="MOG67" s="1"/>
      <c r="MOH67" s="1"/>
      <c r="MOI67" s="1"/>
      <c r="MOJ67" s="1"/>
      <c r="MOK67" s="1"/>
      <c r="MOL67" s="1"/>
      <c r="MOM67" s="1"/>
      <c r="MON67" s="1"/>
      <c r="MOO67" s="1"/>
      <c r="MOP67" s="1"/>
      <c r="MOQ67" s="1"/>
      <c r="MOR67" s="1"/>
      <c r="MOS67" s="1"/>
      <c r="MOT67" s="1"/>
      <c r="MOU67" s="1"/>
      <c r="MOV67" s="1"/>
      <c r="MOW67" s="1"/>
      <c r="MOX67" s="1"/>
      <c r="MOY67" s="1"/>
      <c r="MOZ67" s="1"/>
      <c r="MPA67" s="1"/>
      <c r="MPB67" s="1"/>
      <c r="MPC67" s="1"/>
      <c r="MPD67" s="1"/>
      <c r="MPE67" s="1"/>
      <c r="MPF67" s="1"/>
      <c r="MPG67" s="1"/>
      <c r="MPH67" s="1"/>
      <c r="MPI67" s="1"/>
      <c r="MPJ67" s="1"/>
      <c r="MPK67" s="1"/>
      <c r="MPL67" s="1"/>
      <c r="MPM67" s="1"/>
      <c r="MPN67" s="1"/>
      <c r="MPO67" s="1"/>
      <c r="MPP67" s="1"/>
      <c r="MPQ67" s="1"/>
      <c r="MPR67" s="1"/>
      <c r="MPS67" s="1"/>
      <c r="MPT67" s="1"/>
      <c r="MPU67" s="1"/>
      <c r="MPV67" s="1"/>
      <c r="MPW67" s="1"/>
      <c r="MPX67" s="1"/>
      <c r="MPY67" s="1"/>
      <c r="MPZ67" s="1"/>
      <c r="MQA67" s="1"/>
      <c r="MQB67" s="1"/>
      <c r="MQC67" s="1"/>
      <c r="MQD67" s="1"/>
      <c r="MQE67" s="1"/>
      <c r="MQF67" s="1"/>
      <c r="MQG67" s="1"/>
      <c r="MQH67" s="1"/>
      <c r="MQI67" s="1"/>
      <c r="MQJ67" s="1"/>
      <c r="MQK67" s="1"/>
      <c r="MQL67" s="1"/>
      <c r="MQM67" s="1"/>
      <c r="MQN67" s="1"/>
      <c r="MQO67" s="1"/>
      <c r="MQP67" s="1"/>
      <c r="MQQ67" s="1"/>
      <c r="MQR67" s="1"/>
      <c r="MQS67" s="1"/>
      <c r="MQT67" s="1"/>
      <c r="MQU67" s="1"/>
      <c r="MQV67" s="1"/>
      <c r="MQW67" s="1"/>
      <c r="MQX67" s="1"/>
      <c r="MQY67" s="1"/>
      <c r="MQZ67" s="1"/>
      <c r="MRA67" s="1"/>
      <c r="MRB67" s="1"/>
      <c r="MRC67" s="1"/>
      <c r="MRD67" s="1"/>
      <c r="MRE67" s="1"/>
      <c r="MRF67" s="1"/>
      <c r="MRG67" s="1"/>
      <c r="MRH67" s="1"/>
      <c r="MRI67" s="1"/>
      <c r="MRJ67" s="1"/>
      <c r="MRK67" s="1"/>
      <c r="MRL67" s="1"/>
      <c r="MRM67" s="1"/>
      <c r="MRN67" s="1"/>
      <c r="MRO67" s="1"/>
      <c r="MRP67" s="1"/>
      <c r="MRQ67" s="1"/>
      <c r="MRR67" s="1"/>
      <c r="MRS67" s="1"/>
      <c r="MRT67" s="1"/>
      <c r="MRU67" s="1"/>
      <c r="MRV67" s="1"/>
      <c r="MRW67" s="1"/>
      <c r="MRX67" s="1"/>
      <c r="MRY67" s="1"/>
      <c r="MRZ67" s="1"/>
      <c r="MSA67" s="1"/>
      <c r="MSB67" s="1"/>
      <c r="MSC67" s="1"/>
      <c r="MSD67" s="1"/>
      <c r="MSE67" s="1"/>
      <c r="MSF67" s="1"/>
      <c r="MSG67" s="1"/>
      <c r="MSH67" s="1"/>
      <c r="MSI67" s="1"/>
      <c r="MSJ67" s="1"/>
      <c r="MSK67" s="1"/>
      <c r="MSL67" s="1"/>
      <c r="MSM67" s="1"/>
      <c r="MSN67" s="1"/>
      <c r="MSO67" s="1"/>
      <c r="MSP67" s="1"/>
      <c r="MSQ67" s="1"/>
      <c r="MSR67" s="1"/>
      <c r="MSS67" s="1"/>
      <c r="MST67" s="1"/>
      <c r="MSU67" s="1"/>
      <c r="MSV67" s="1"/>
      <c r="MSW67" s="1"/>
      <c r="MSX67" s="1"/>
      <c r="MSY67" s="1"/>
      <c r="MSZ67" s="1"/>
      <c r="MTA67" s="1"/>
      <c r="MTB67" s="1"/>
      <c r="MTC67" s="1"/>
      <c r="MTD67" s="1"/>
      <c r="MTE67" s="1"/>
      <c r="MTF67" s="1"/>
      <c r="MTG67" s="1"/>
      <c r="MTH67" s="1"/>
      <c r="MTI67" s="1"/>
      <c r="MTJ67" s="1"/>
      <c r="MTK67" s="1"/>
      <c r="MTL67" s="1"/>
      <c r="MTM67" s="1"/>
      <c r="MTN67" s="1"/>
      <c r="MTO67" s="1"/>
      <c r="MTP67" s="1"/>
      <c r="MTQ67" s="1"/>
      <c r="MTR67" s="1"/>
      <c r="MTS67" s="1"/>
      <c r="MTT67" s="1"/>
      <c r="MTU67" s="1"/>
      <c r="MTV67" s="1"/>
      <c r="MTW67" s="1"/>
      <c r="MTX67" s="1"/>
      <c r="MTY67" s="1"/>
      <c r="MTZ67" s="1"/>
      <c r="MUA67" s="1"/>
      <c r="MUB67" s="1"/>
      <c r="MUC67" s="1"/>
      <c r="MUD67" s="1"/>
      <c r="MUE67" s="1"/>
      <c r="MUF67" s="1"/>
      <c r="MUG67" s="1"/>
      <c r="MUH67" s="1"/>
      <c r="MUI67" s="1"/>
      <c r="MUJ67" s="1"/>
      <c r="MUK67" s="1"/>
      <c r="MUL67" s="1"/>
      <c r="MUM67" s="1"/>
      <c r="MUN67" s="1"/>
      <c r="MUO67" s="1"/>
      <c r="MUP67" s="1"/>
      <c r="MUQ67" s="1"/>
      <c r="MUR67" s="1"/>
      <c r="MUS67" s="1"/>
      <c r="MUT67" s="1"/>
      <c r="MUU67" s="1"/>
      <c r="MUV67" s="1"/>
      <c r="MUW67" s="1"/>
      <c r="MUX67" s="1"/>
      <c r="MUY67" s="1"/>
      <c r="MUZ67" s="1"/>
      <c r="MVA67" s="1"/>
      <c r="MVB67" s="1"/>
      <c r="MVC67" s="1"/>
      <c r="MVD67" s="1"/>
      <c r="MVE67" s="1"/>
      <c r="MVF67" s="1"/>
      <c r="MVG67" s="1"/>
      <c r="MVH67" s="1"/>
      <c r="MVI67" s="1"/>
      <c r="MVJ67" s="1"/>
      <c r="MVK67" s="1"/>
      <c r="MVL67" s="1"/>
      <c r="MVM67" s="1"/>
      <c r="MVN67" s="1"/>
      <c r="MVO67" s="1"/>
      <c r="MVP67" s="1"/>
      <c r="MVQ67" s="1"/>
      <c r="MVR67" s="1"/>
      <c r="MVS67" s="1"/>
      <c r="MVT67" s="1"/>
      <c r="MVU67" s="1"/>
      <c r="MVV67" s="1"/>
      <c r="MVW67" s="1"/>
      <c r="MVX67" s="1"/>
      <c r="MVY67" s="1"/>
      <c r="MVZ67" s="1"/>
      <c r="MWA67" s="1"/>
      <c r="MWB67" s="1"/>
      <c r="MWC67" s="1"/>
      <c r="MWD67" s="1"/>
      <c r="MWE67" s="1"/>
      <c r="MWF67" s="1"/>
      <c r="MWG67" s="1"/>
      <c r="MWH67" s="1"/>
      <c r="MWI67" s="1"/>
      <c r="MWJ67" s="1"/>
      <c r="MWK67" s="1"/>
      <c r="MWL67" s="1"/>
      <c r="MWM67" s="1"/>
      <c r="MWN67" s="1"/>
      <c r="MWO67" s="1"/>
      <c r="MWP67" s="1"/>
      <c r="MWQ67" s="1"/>
      <c r="MWR67" s="1"/>
      <c r="MWS67" s="1"/>
      <c r="MWT67" s="1"/>
      <c r="MWU67" s="1"/>
      <c r="MWV67" s="1"/>
      <c r="MWW67" s="1"/>
      <c r="MWX67" s="1"/>
      <c r="MWY67" s="1"/>
      <c r="MWZ67" s="1"/>
      <c r="MXA67" s="1"/>
      <c r="MXB67" s="1"/>
      <c r="MXC67" s="1"/>
      <c r="MXD67" s="1"/>
      <c r="MXE67" s="1"/>
      <c r="MXF67" s="1"/>
      <c r="MXG67" s="1"/>
      <c r="MXH67" s="1"/>
      <c r="MXI67" s="1"/>
      <c r="MXJ67" s="1"/>
      <c r="MXK67" s="1"/>
      <c r="MXL67" s="1"/>
      <c r="MXM67" s="1"/>
      <c r="MXN67" s="1"/>
      <c r="MXO67" s="1"/>
      <c r="MXP67" s="1"/>
      <c r="MXQ67" s="1"/>
      <c r="MXR67" s="1"/>
      <c r="MXS67" s="1"/>
      <c r="MXT67" s="1"/>
      <c r="MXU67" s="1"/>
      <c r="MXV67" s="1"/>
      <c r="MXW67" s="1"/>
      <c r="MXX67" s="1"/>
      <c r="MXY67" s="1"/>
      <c r="MXZ67" s="1"/>
      <c r="MYA67" s="1"/>
      <c r="MYB67" s="1"/>
      <c r="MYC67" s="1"/>
      <c r="MYD67" s="1"/>
      <c r="MYE67" s="1"/>
      <c r="MYF67" s="1"/>
      <c r="MYG67" s="1"/>
      <c r="MYH67" s="1"/>
      <c r="MYI67" s="1"/>
      <c r="MYJ67" s="1"/>
      <c r="MYK67" s="1"/>
      <c r="MYL67" s="1"/>
      <c r="MYM67" s="1"/>
      <c r="MYN67" s="1"/>
      <c r="MYO67" s="1"/>
      <c r="MYP67" s="1"/>
      <c r="MYQ67" s="1"/>
      <c r="MYR67" s="1"/>
      <c r="MYS67" s="1"/>
      <c r="MYT67" s="1"/>
      <c r="MYU67" s="1"/>
      <c r="MYV67" s="1"/>
      <c r="MYW67" s="1"/>
      <c r="MYX67" s="1"/>
      <c r="MYY67" s="1"/>
      <c r="MYZ67" s="1"/>
      <c r="MZA67" s="1"/>
      <c r="MZB67" s="1"/>
      <c r="MZC67" s="1"/>
      <c r="MZD67" s="1"/>
      <c r="MZE67" s="1"/>
      <c r="MZF67" s="1"/>
      <c r="MZG67" s="1"/>
      <c r="MZH67" s="1"/>
      <c r="MZI67" s="1"/>
      <c r="MZJ67" s="1"/>
      <c r="MZK67" s="1"/>
      <c r="MZL67" s="1"/>
      <c r="MZM67" s="1"/>
      <c r="MZN67" s="1"/>
      <c r="MZO67" s="1"/>
      <c r="MZP67" s="1"/>
      <c r="MZQ67" s="1"/>
      <c r="MZR67" s="1"/>
      <c r="MZS67" s="1"/>
      <c r="MZT67" s="1"/>
      <c r="MZU67" s="1"/>
      <c r="MZV67" s="1"/>
      <c r="MZW67" s="1"/>
      <c r="MZX67" s="1"/>
      <c r="MZY67" s="1"/>
      <c r="MZZ67" s="1"/>
      <c r="NAA67" s="1"/>
      <c r="NAB67" s="1"/>
      <c r="NAC67" s="1"/>
      <c r="NAD67" s="1"/>
      <c r="NAE67" s="1"/>
      <c r="NAF67" s="1"/>
      <c r="NAG67" s="1"/>
      <c r="NAH67" s="1"/>
      <c r="NAI67" s="1"/>
      <c r="NAJ67" s="1"/>
      <c r="NAK67" s="1"/>
      <c r="NAL67" s="1"/>
      <c r="NAM67" s="1"/>
      <c r="NAN67" s="1"/>
      <c r="NAO67" s="1"/>
      <c r="NAP67" s="1"/>
      <c r="NAQ67" s="1"/>
      <c r="NAR67" s="1"/>
      <c r="NAS67" s="1"/>
      <c r="NAT67" s="1"/>
      <c r="NAU67" s="1"/>
      <c r="NAV67" s="1"/>
      <c r="NAW67" s="1"/>
      <c r="NAX67" s="1"/>
      <c r="NAY67" s="1"/>
      <c r="NAZ67" s="1"/>
      <c r="NBA67" s="1"/>
      <c r="NBB67" s="1"/>
      <c r="NBC67" s="1"/>
      <c r="NBD67" s="1"/>
      <c r="NBE67" s="1"/>
      <c r="NBF67" s="1"/>
      <c r="NBG67" s="1"/>
      <c r="NBH67" s="1"/>
      <c r="NBI67" s="1"/>
      <c r="NBJ67" s="1"/>
      <c r="NBK67" s="1"/>
      <c r="NBL67" s="1"/>
      <c r="NBM67" s="1"/>
      <c r="NBN67" s="1"/>
      <c r="NBO67" s="1"/>
      <c r="NBP67" s="1"/>
      <c r="NBQ67" s="1"/>
      <c r="NBR67" s="1"/>
      <c r="NBS67" s="1"/>
      <c r="NBT67" s="1"/>
      <c r="NBU67" s="1"/>
      <c r="NBV67" s="1"/>
      <c r="NBW67" s="1"/>
      <c r="NBX67" s="1"/>
      <c r="NBY67" s="1"/>
      <c r="NBZ67" s="1"/>
      <c r="NCA67" s="1"/>
      <c r="NCB67" s="1"/>
      <c r="NCC67" s="1"/>
      <c r="NCD67" s="1"/>
      <c r="NCE67" s="1"/>
      <c r="NCF67" s="1"/>
      <c r="NCG67" s="1"/>
      <c r="NCH67" s="1"/>
      <c r="NCI67" s="1"/>
      <c r="NCJ67" s="1"/>
      <c r="NCK67" s="1"/>
      <c r="NCL67" s="1"/>
      <c r="NCM67" s="1"/>
      <c r="NCN67" s="1"/>
      <c r="NCO67" s="1"/>
      <c r="NCP67" s="1"/>
      <c r="NCQ67" s="1"/>
      <c r="NCR67" s="1"/>
      <c r="NCS67" s="1"/>
      <c r="NCT67" s="1"/>
      <c r="NCU67" s="1"/>
      <c r="NCV67" s="1"/>
      <c r="NCW67" s="1"/>
      <c r="NCX67" s="1"/>
      <c r="NCY67" s="1"/>
      <c r="NCZ67" s="1"/>
      <c r="NDA67" s="1"/>
      <c r="NDB67" s="1"/>
      <c r="NDC67" s="1"/>
      <c r="NDD67" s="1"/>
      <c r="NDE67" s="1"/>
      <c r="NDF67" s="1"/>
      <c r="NDG67" s="1"/>
      <c r="NDH67" s="1"/>
      <c r="NDI67" s="1"/>
      <c r="NDJ67" s="1"/>
      <c r="NDK67" s="1"/>
      <c r="NDL67" s="1"/>
      <c r="NDM67" s="1"/>
      <c r="NDN67" s="1"/>
      <c r="NDO67" s="1"/>
      <c r="NDP67" s="1"/>
      <c r="NDQ67" s="1"/>
      <c r="NDR67" s="1"/>
      <c r="NDS67" s="1"/>
      <c r="NDT67" s="1"/>
      <c r="NDU67" s="1"/>
      <c r="NDV67" s="1"/>
      <c r="NDW67" s="1"/>
      <c r="NDX67" s="1"/>
      <c r="NDY67" s="1"/>
      <c r="NDZ67" s="1"/>
      <c r="NEA67" s="1"/>
      <c r="NEB67" s="1"/>
      <c r="NEC67" s="1"/>
      <c r="NED67" s="1"/>
      <c r="NEE67" s="1"/>
      <c r="NEF67" s="1"/>
      <c r="NEG67" s="1"/>
      <c r="NEH67" s="1"/>
      <c r="NEI67" s="1"/>
      <c r="NEJ67" s="1"/>
      <c r="NEK67" s="1"/>
      <c r="NEL67" s="1"/>
      <c r="NEM67" s="1"/>
      <c r="NEN67" s="1"/>
      <c r="NEO67" s="1"/>
      <c r="NEP67" s="1"/>
      <c r="NEQ67" s="1"/>
      <c r="NER67" s="1"/>
      <c r="NES67" s="1"/>
      <c r="NET67" s="1"/>
      <c r="NEU67" s="1"/>
      <c r="NEV67" s="1"/>
      <c r="NEW67" s="1"/>
      <c r="NEX67" s="1"/>
      <c r="NEY67" s="1"/>
      <c r="NEZ67" s="1"/>
      <c r="NFA67" s="1"/>
      <c r="NFB67" s="1"/>
      <c r="NFC67" s="1"/>
      <c r="NFD67" s="1"/>
      <c r="NFE67" s="1"/>
      <c r="NFF67" s="1"/>
      <c r="NFG67" s="1"/>
      <c r="NFH67" s="1"/>
      <c r="NFI67" s="1"/>
      <c r="NFJ67" s="1"/>
      <c r="NFK67" s="1"/>
      <c r="NFL67" s="1"/>
      <c r="NFM67" s="1"/>
      <c r="NFN67" s="1"/>
      <c r="NFO67" s="1"/>
      <c r="NFP67" s="1"/>
      <c r="NFQ67" s="1"/>
      <c r="NFR67" s="1"/>
      <c r="NFS67" s="1"/>
      <c r="NFT67" s="1"/>
      <c r="NFU67" s="1"/>
      <c r="NFV67" s="1"/>
      <c r="NFW67" s="1"/>
      <c r="NFX67" s="1"/>
      <c r="NFY67" s="1"/>
      <c r="NFZ67" s="1"/>
      <c r="NGA67" s="1"/>
      <c r="NGB67" s="1"/>
      <c r="NGC67" s="1"/>
      <c r="NGD67" s="1"/>
      <c r="NGE67" s="1"/>
      <c r="NGF67" s="1"/>
      <c r="NGG67" s="1"/>
      <c r="NGH67" s="1"/>
      <c r="NGI67" s="1"/>
      <c r="NGJ67" s="1"/>
      <c r="NGK67" s="1"/>
      <c r="NGL67" s="1"/>
      <c r="NGM67" s="1"/>
      <c r="NGN67" s="1"/>
      <c r="NGO67" s="1"/>
      <c r="NGP67" s="1"/>
      <c r="NGQ67" s="1"/>
      <c r="NGR67" s="1"/>
      <c r="NGS67" s="1"/>
      <c r="NGT67" s="1"/>
      <c r="NGU67" s="1"/>
      <c r="NGV67" s="1"/>
      <c r="NGW67" s="1"/>
      <c r="NGX67" s="1"/>
      <c r="NGY67" s="1"/>
      <c r="NGZ67" s="1"/>
      <c r="NHA67" s="1"/>
      <c r="NHB67" s="1"/>
      <c r="NHC67" s="1"/>
      <c r="NHD67" s="1"/>
      <c r="NHE67" s="1"/>
      <c r="NHF67" s="1"/>
      <c r="NHG67" s="1"/>
      <c r="NHH67" s="1"/>
      <c r="NHI67" s="1"/>
      <c r="NHJ67" s="1"/>
      <c r="NHK67" s="1"/>
      <c r="NHL67" s="1"/>
      <c r="NHM67" s="1"/>
      <c r="NHN67" s="1"/>
      <c r="NHO67" s="1"/>
      <c r="NHP67" s="1"/>
      <c r="NHQ67" s="1"/>
      <c r="NHR67" s="1"/>
      <c r="NHS67" s="1"/>
      <c r="NHT67" s="1"/>
      <c r="NHU67" s="1"/>
      <c r="NHV67" s="1"/>
      <c r="NHW67" s="1"/>
      <c r="NHX67" s="1"/>
      <c r="NHY67" s="1"/>
      <c r="NHZ67" s="1"/>
      <c r="NIA67" s="1"/>
      <c r="NIB67" s="1"/>
      <c r="NIC67" s="1"/>
      <c r="NID67" s="1"/>
      <c r="NIE67" s="1"/>
      <c r="NIF67" s="1"/>
      <c r="NIG67" s="1"/>
      <c r="NIH67" s="1"/>
      <c r="NII67" s="1"/>
      <c r="NIJ67" s="1"/>
      <c r="NIK67" s="1"/>
      <c r="NIL67" s="1"/>
      <c r="NIM67" s="1"/>
      <c r="NIN67" s="1"/>
      <c r="NIO67" s="1"/>
      <c r="NIP67" s="1"/>
      <c r="NIQ67" s="1"/>
      <c r="NIR67" s="1"/>
      <c r="NIS67" s="1"/>
      <c r="NIT67" s="1"/>
      <c r="NIU67" s="1"/>
      <c r="NIV67" s="1"/>
      <c r="NIW67" s="1"/>
      <c r="NIX67" s="1"/>
      <c r="NIY67" s="1"/>
      <c r="NIZ67" s="1"/>
      <c r="NJA67" s="1"/>
      <c r="NJB67" s="1"/>
      <c r="NJC67" s="1"/>
      <c r="NJD67" s="1"/>
      <c r="NJE67" s="1"/>
      <c r="NJF67" s="1"/>
      <c r="NJG67" s="1"/>
      <c r="NJH67" s="1"/>
      <c r="NJI67" s="1"/>
      <c r="NJJ67" s="1"/>
      <c r="NJK67" s="1"/>
      <c r="NJL67" s="1"/>
      <c r="NJM67" s="1"/>
      <c r="NJN67" s="1"/>
      <c r="NJO67" s="1"/>
      <c r="NJP67" s="1"/>
      <c r="NJQ67" s="1"/>
      <c r="NJR67" s="1"/>
      <c r="NJS67" s="1"/>
      <c r="NJT67" s="1"/>
      <c r="NJU67" s="1"/>
      <c r="NJV67" s="1"/>
      <c r="NJW67" s="1"/>
      <c r="NJX67" s="1"/>
      <c r="NJY67" s="1"/>
      <c r="NJZ67" s="1"/>
      <c r="NKA67" s="1"/>
      <c r="NKB67" s="1"/>
      <c r="NKC67" s="1"/>
      <c r="NKD67" s="1"/>
      <c r="NKE67" s="1"/>
      <c r="NKF67" s="1"/>
      <c r="NKG67" s="1"/>
      <c r="NKH67" s="1"/>
      <c r="NKI67" s="1"/>
      <c r="NKJ67" s="1"/>
      <c r="NKK67" s="1"/>
      <c r="NKL67" s="1"/>
      <c r="NKM67" s="1"/>
      <c r="NKN67" s="1"/>
      <c r="NKO67" s="1"/>
      <c r="NKP67" s="1"/>
      <c r="NKQ67" s="1"/>
      <c r="NKR67" s="1"/>
      <c r="NKS67" s="1"/>
      <c r="NKT67" s="1"/>
      <c r="NKU67" s="1"/>
      <c r="NKV67" s="1"/>
      <c r="NKW67" s="1"/>
      <c r="NKX67" s="1"/>
      <c r="NKY67" s="1"/>
      <c r="NKZ67" s="1"/>
      <c r="NLA67" s="1"/>
      <c r="NLB67" s="1"/>
      <c r="NLC67" s="1"/>
      <c r="NLD67" s="1"/>
      <c r="NLE67" s="1"/>
      <c r="NLF67" s="1"/>
      <c r="NLG67" s="1"/>
      <c r="NLH67" s="1"/>
      <c r="NLI67" s="1"/>
      <c r="NLJ67" s="1"/>
      <c r="NLK67" s="1"/>
      <c r="NLL67" s="1"/>
      <c r="NLM67" s="1"/>
      <c r="NLN67" s="1"/>
      <c r="NLO67" s="1"/>
      <c r="NLP67" s="1"/>
      <c r="NLQ67" s="1"/>
      <c r="NLR67" s="1"/>
      <c r="NLS67" s="1"/>
      <c r="NLT67" s="1"/>
      <c r="NLU67" s="1"/>
      <c r="NLV67" s="1"/>
      <c r="NLW67" s="1"/>
      <c r="NLX67" s="1"/>
      <c r="NLY67" s="1"/>
      <c r="NLZ67" s="1"/>
      <c r="NMA67" s="1"/>
      <c r="NMB67" s="1"/>
      <c r="NMC67" s="1"/>
      <c r="NMD67" s="1"/>
      <c r="NME67" s="1"/>
      <c r="NMF67" s="1"/>
      <c r="NMG67" s="1"/>
      <c r="NMH67" s="1"/>
      <c r="NMI67" s="1"/>
      <c r="NMJ67" s="1"/>
      <c r="NMK67" s="1"/>
      <c r="NML67" s="1"/>
      <c r="NMM67" s="1"/>
      <c r="NMN67" s="1"/>
      <c r="NMO67" s="1"/>
      <c r="NMP67" s="1"/>
      <c r="NMQ67" s="1"/>
      <c r="NMR67" s="1"/>
      <c r="NMS67" s="1"/>
      <c r="NMT67" s="1"/>
      <c r="NMU67" s="1"/>
      <c r="NMV67" s="1"/>
      <c r="NMW67" s="1"/>
      <c r="NMX67" s="1"/>
      <c r="NMY67" s="1"/>
      <c r="NMZ67" s="1"/>
      <c r="NNA67" s="1"/>
      <c r="NNB67" s="1"/>
      <c r="NNC67" s="1"/>
      <c r="NND67" s="1"/>
      <c r="NNE67" s="1"/>
      <c r="NNF67" s="1"/>
      <c r="NNG67" s="1"/>
      <c r="NNH67" s="1"/>
      <c r="NNI67" s="1"/>
      <c r="NNJ67" s="1"/>
      <c r="NNK67" s="1"/>
      <c r="NNL67" s="1"/>
      <c r="NNM67" s="1"/>
      <c r="NNN67" s="1"/>
      <c r="NNO67" s="1"/>
      <c r="NNP67" s="1"/>
      <c r="NNQ67" s="1"/>
      <c r="NNR67" s="1"/>
      <c r="NNS67" s="1"/>
      <c r="NNT67" s="1"/>
      <c r="NNU67" s="1"/>
      <c r="NNV67" s="1"/>
      <c r="NNW67" s="1"/>
      <c r="NNX67" s="1"/>
      <c r="NNY67" s="1"/>
      <c r="NNZ67" s="1"/>
      <c r="NOA67" s="1"/>
      <c r="NOB67" s="1"/>
      <c r="NOC67" s="1"/>
      <c r="NOD67" s="1"/>
      <c r="NOE67" s="1"/>
      <c r="NOF67" s="1"/>
      <c r="NOG67" s="1"/>
      <c r="NOH67" s="1"/>
      <c r="NOI67" s="1"/>
      <c r="NOJ67" s="1"/>
      <c r="NOK67" s="1"/>
      <c r="NOL67" s="1"/>
      <c r="NOM67" s="1"/>
      <c r="NON67" s="1"/>
      <c r="NOO67" s="1"/>
      <c r="NOP67" s="1"/>
      <c r="NOQ67" s="1"/>
      <c r="NOR67" s="1"/>
      <c r="NOS67" s="1"/>
      <c r="NOT67" s="1"/>
      <c r="NOU67" s="1"/>
      <c r="NOV67" s="1"/>
      <c r="NOW67" s="1"/>
      <c r="NOX67" s="1"/>
      <c r="NOY67" s="1"/>
      <c r="NOZ67" s="1"/>
      <c r="NPA67" s="1"/>
      <c r="NPB67" s="1"/>
      <c r="NPC67" s="1"/>
      <c r="NPD67" s="1"/>
      <c r="NPE67" s="1"/>
      <c r="NPF67" s="1"/>
      <c r="NPG67" s="1"/>
      <c r="NPH67" s="1"/>
      <c r="NPI67" s="1"/>
      <c r="NPJ67" s="1"/>
      <c r="NPK67" s="1"/>
      <c r="NPL67" s="1"/>
      <c r="NPM67" s="1"/>
      <c r="NPN67" s="1"/>
      <c r="NPO67" s="1"/>
      <c r="NPP67" s="1"/>
      <c r="NPQ67" s="1"/>
      <c r="NPR67" s="1"/>
      <c r="NPS67" s="1"/>
      <c r="NPT67" s="1"/>
      <c r="NPU67" s="1"/>
      <c r="NPV67" s="1"/>
      <c r="NPW67" s="1"/>
      <c r="NPX67" s="1"/>
      <c r="NPY67" s="1"/>
      <c r="NPZ67" s="1"/>
      <c r="NQA67" s="1"/>
      <c r="NQB67" s="1"/>
      <c r="NQC67" s="1"/>
      <c r="NQD67" s="1"/>
      <c r="NQE67" s="1"/>
      <c r="NQF67" s="1"/>
      <c r="NQG67" s="1"/>
      <c r="NQH67" s="1"/>
      <c r="NQI67" s="1"/>
      <c r="NQJ67" s="1"/>
      <c r="NQK67" s="1"/>
      <c r="NQL67" s="1"/>
      <c r="NQM67" s="1"/>
      <c r="NQN67" s="1"/>
      <c r="NQO67" s="1"/>
      <c r="NQP67" s="1"/>
      <c r="NQQ67" s="1"/>
      <c r="NQR67" s="1"/>
      <c r="NQS67" s="1"/>
      <c r="NQT67" s="1"/>
      <c r="NQU67" s="1"/>
      <c r="NQV67" s="1"/>
      <c r="NQW67" s="1"/>
      <c r="NQX67" s="1"/>
      <c r="NQY67" s="1"/>
      <c r="NQZ67" s="1"/>
      <c r="NRA67" s="1"/>
      <c r="NRB67" s="1"/>
      <c r="NRC67" s="1"/>
      <c r="NRD67" s="1"/>
      <c r="NRE67" s="1"/>
      <c r="NRF67" s="1"/>
      <c r="NRG67" s="1"/>
      <c r="NRH67" s="1"/>
      <c r="NRI67" s="1"/>
      <c r="NRJ67" s="1"/>
      <c r="NRK67" s="1"/>
      <c r="NRL67" s="1"/>
      <c r="NRM67" s="1"/>
      <c r="NRN67" s="1"/>
      <c r="NRO67" s="1"/>
      <c r="NRP67" s="1"/>
      <c r="NRQ67" s="1"/>
      <c r="NRR67" s="1"/>
      <c r="NRS67" s="1"/>
      <c r="NRT67" s="1"/>
      <c r="NRU67" s="1"/>
      <c r="NRV67" s="1"/>
      <c r="NRW67" s="1"/>
      <c r="NRX67" s="1"/>
      <c r="NRY67" s="1"/>
      <c r="NRZ67" s="1"/>
      <c r="NSA67" s="1"/>
      <c r="NSB67" s="1"/>
      <c r="NSC67" s="1"/>
      <c r="NSD67" s="1"/>
      <c r="NSE67" s="1"/>
      <c r="NSF67" s="1"/>
      <c r="NSG67" s="1"/>
      <c r="NSH67" s="1"/>
      <c r="NSI67" s="1"/>
      <c r="NSJ67" s="1"/>
      <c r="NSK67" s="1"/>
      <c r="NSL67" s="1"/>
      <c r="NSM67" s="1"/>
      <c r="NSN67" s="1"/>
      <c r="NSO67" s="1"/>
      <c r="NSP67" s="1"/>
      <c r="NSQ67" s="1"/>
      <c r="NSR67" s="1"/>
      <c r="NSS67" s="1"/>
      <c r="NST67" s="1"/>
      <c r="NSU67" s="1"/>
      <c r="NSV67" s="1"/>
      <c r="NSW67" s="1"/>
      <c r="NSX67" s="1"/>
      <c r="NSY67" s="1"/>
      <c r="NSZ67" s="1"/>
      <c r="NTA67" s="1"/>
      <c r="NTB67" s="1"/>
      <c r="NTC67" s="1"/>
      <c r="NTD67" s="1"/>
      <c r="NTE67" s="1"/>
      <c r="NTF67" s="1"/>
      <c r="NTG67" s="1"/>
      <c r="NTH67" s="1"/>
      <c r="NTI67" s="1"/>
      <c r="NTJ67" s="1"/>
      <c r="NTK67" s="1"/>
      <c r="NTL67" s="1"/>
      <c r="NTM67" s="1"/>
      <c r="NTN67" s="1"/>
      <c r="NTO67" s="1"/>
      <c r="NTP67" s="1"/>
      <c r="NTQ67" s="1"/>
      <c r="NTR67" s="1"/>
      <c r="NTS67" s="1"/>
      <c r="NTT67" s="1"/>
      <c r="NTU67" s="1"/>
      <c r="NTV67" s="1"/>
      <c r="NTW67" s="1"/>
      <c r="NTX67" s="1"/>
      <c r="NTY67" s="1"/>
      <c r="NTZ67" s="1"/>
      <c r="NUA67" s="1"/>
      <c r="NUB67" s="1"/>
      <c r="NUC67" s="1"/>
      <c r="NUD67" s="1"/>
      <c r="NUE67" s="1"/>
      <c r="NUF67" s="1"/>
      <c r="NUG67" s="1"/>
      <c r="NUH67" s="1"/>
      <c r="NUI67" s="1"/>
      <c r="NUJ67" s="1"/>
      <c r="NUK67" s="1"/>
      <c r="NUL67" s="1"/>
      <c r="NUM67" s="1"/>
      <c r="NUN67" s="1"/>
      <c r="NUO67" s="1"/>
      <c r="NUP67" s="1"/>
      <c r="NUQ67" s="1"/>
      <c r="NUR67" s="1"/>
      <c r="NUS67" s="1"/>
      <c r="NUT67" s="1"/>
      <c r="NUU67" s="1"/>
      <c r="NUV67" s="1"/>
      <c r="NUW67" s="1"/>
      <c r="NUX67" s="1"/>
      <c r="NUY67" s="1"/>
      <c r="NUZ67" s="1"/>
      <c r="NVA67" s="1"/>
      <c r="NVB67" s="1"/>
      <c r="NVC67" s="1"/>
      <c r="NVD67" s="1"/>
      <c r="NVE67" s="1"/>
      <c r="NVF67" s="1"/>
      <c r="NVG67" s="1"/>
      <c r="NVH67" s="1"/>
      <c r="NVI67" s="1"/>
      <c r="NVJ67" s="1"/>
      <c r="NVK67" s="1"/>
      <c r="NVL67" s="1"/>
      <c r="NVM67" s="1"/>
      <c r="NVN67" s="1"/>
      <c r="NVO67" s="1"/>
      <c r="NVP67" s="1"/>
      <c r="NVQ67" s="1"/>
      <c r="NVR67" s="1"/>
      <c r="NVS67" s="1"/>
      <c r="NVT67" s="1"/>
      <c r="NVU67" s="1"/>
      <c r="NVV67" s="1"/>
      <c r="NVW67" s="1"/>
      <c r="NVX67" s="1"/>
      <c r="NVY67" s="1"/>
      <c r="NVZ67" s="1"/>
      <c r="NWA67" s="1"/>
      <c r="NWB67" s="1"/>
      <c r="NWC67" s="1"/>
      <c r="NWD67" s="1"/>
      <c r="NWE67" s="1"/>
      <c r="NWF67" s="1"/>
      <c r="NWG67" s="1"/>
      <c r="NWH67" s="1"/>
      <c r="NWI67" s="1"/>
      <c r="NWJ67" s="1"/>
      <c r="NWK67" s="1"/>
      <c r="NWL67" s="1"/>
      <c r="NWM67" s="1"/>
      <c r="NWN67" s="1"/>
      <c r="NWO67" s="1"/>
      <c r="NWP67" s="1"/>
      <c r="NWQ67" s="1"/>
      <c r="NWR67" s="1"/>
      <c r="NWS67" s="1"/>
      <c r="NWT67" s="1"/>
      <c r="NWU67" s="1"/>
      <c r="NWV67" s="1"/>
      <c r="NWW67" s="1"/>
      <c r="NWX67" s="1"/>
      <c r="NWY67" s="1"/>
      <c r="NWZ67" s="1"/>
      <c r="NXA67" s="1"/>
      <c r="NXB67" s="1"/>
      <c r="NXC67" s="1"/>
      <c r="NXD67" s="1"/>
      <c r="NXE67" s="1"/>
      <c r="NXF67" s="1"/>
      <c r="NXG67" s="1"/>
      <c r="NXH67" s="1"/>
      <c r="NXI67" s="1"/>
      <c r="NXJ67" s="1"/>
      <c r="NXK67" s="1"/>
      <c r="NXL67" s="1"/>
      <c r="NXM67" s="1"/>
      <c r="NXN67" s="1"/>
      <c r="NXO67" s="1"/>
      <c r="NXP67" s="1"/>
      <c r="NXQ67" s="1"/>
      <c r="NXR67" s="1"/>
      <c r="NXS67" s="1"/>
      <c r="NXT67" s="1"/>
      <c r="NXU67" s="1"/>
      <c r="NXV67" s="1"/>
      <c r="NXW67" s="1"/>
      <c r="NXX67" s="1"/>
      <c r="NXY67" s="1"/>
      <c r="NXZ67" s="1"/>
      <c r="NYA67" s="1"/>
      <c r="NYB67" s="1"/>
      <c r="NYC67" s="1"/>
      <c r="NYD67" s="1"/>
      <c r="NYE67" s="1"/>
      <c r="NYF67" s="1"/>
      <c r="NYG67" s="1"/>
      <c r="NYH67" s="1"/>
      <c r="NYI67" s="1"/>
      <c r="NYJ67" s="1"/>
      <c r="NYK67" s="1"/>
      <c r="NYL67" s="1"/>
      <c r="NYM67" s="1"/>
      <c r="NYN67" s="1"/>
      <c r="NYO67" s="1"/>
      <c r="NYP67" s="1"/>
      <c r="NYQ67" s="1"/>
      <c r="NYR67" s="1"/>
      <c r="NYS67" s="1"/>
      <c r="NYT67" s="1"/>
      <c r="NYU67" s="1"/>
      <c r="NYV67" s="1"/>
      <c r="NYW67" s="1"/>
      <c r="NYX67" s="1"/>
      <c r="NYY67" s="1"/>
      <c r="NYZ67" s="1"/>
      <c r="NZA67" s="1"/>
      <c r="NZB67" s="1"/>
      <c r="NZC67" s="1"/>
      <c r="NZD67" s="1"/>
      <c r="NZE67" s="1"/>
      <c r="NZF67" s="1"/>
      <c r="NZG67" s="1"/>
      <c r="NZH67" s="1"/>
      <c r="NZI67" s="1"/>
      <c r="NZJ67" s="1"/>
      <c r="NZK67" s="1"/>
      <c r="NZL67" s="1"/>
      <c r="NZM67" s="1"/>
      <c r="NZN67" s="1"/>
      <c r="NZO67" s="1"/>
      <c r="NZP67" s="1"/>
      <c r="NZQ67" s="1"/>
      <c r="NZR67" s="1"/>
      <c r="NZS67" s="1"/>
      <c r="NZT67" s="1"/>
      <c r="NZU67" s="1"/>
      <c r="NZV67" s="1"/>
      <c r="NZW67" s="1"/>
      <c r="NZX67" s="1"/>
      <c r="NZY67" s="1"/>
      <c r="NZZ67" s="1"/>
      <c r="OAA67" s="1"/>
      <c r="OAB67" s="1"/>
      <c r="OAC67" s="1"/>
      <c r="OAD67" s="1"/>
      <c r="OAE67" s="1"/>
      <c r="OAF67" s="1"/>
      <c r="OAG67" s="1"/>
      <c r="OAH67" s="1"/>
      <c r="OAI67" s="1"/>
      <c r="OAJ67" s="1"/>
      <c r="OAK67" s="1"/>
      <c r="OAL67" s="1"/>
      <c r="OAM67" s="1"/>
      <c r="OAN67" s="1"/>
      <c r="OAO67" s="1"/>
      <c r="OAP67" s="1"/>
      <c r="OAQ67" s="1"/>
      <c r="OAR67" s="1"/>
      <c r="OAS67" s="1"/>
      <c r="OAT67" s="1"/>
      <c r="OAU67" s="1"/>
      <c r="OAV67" s="1"/>
      <c r="OAW67" s="1"/>
      <c r="OAX67" s="1"/>
      <c r="OAY67" s="1"/>
      <c r="OAZ67" s="1"/>
      <c r="OBA67" s="1"/>
      <c r="OBB67" s="1"/>
      <c r="OBC67" s="1"/>
      <c r="OBD67" s="1"/>
      <c r="OBE67" s="1"/>
      <c r="OBF67" s="1"/>
      <c r="OBG67" s="1"/>
      <c r="OBH67" s="1"/>
      <c r="OBI67" s="1"/>
      <c r="OBJ67" s="1"/>
      <c r="OBK67" s="1"/>
      <c r="OBL67" s="1"/>
      <c r="OBM67" s="1"/>
      <c r="OBN67" s="1"/>
      <c r="OBO67" s="1"/>
      <c r="OBP67" s="1"/>
      <c r="OBQ67" s="1"/>
      <c r="OBR67" s="1"/>
      <c r="OBS67" s="1"/>
      <c r="OBT67" s="1"/>
      <c r="OBU67" s="1"/>
      <c r="OBV67" s="1"/>
      <c r="OBW67" s="1"/>
      <c r="OBX67" s="1"/>
      <c r="OBY67" s="1"/>
      <c r="OBZ67" s="1"/>
      <c r="OCA67" s="1"/>
      <c r="OCB67" s="1"/>
      <c r="OCC67" s="1"/>
      <c r="OCD67" s="1"/>
      <c r="OCE67" s="1"/>
      <c r="OCF67" s="1"/>
      <c r="OCG67" s="1"/>
      <c r="OCH67" s="1"/>
      <c r="OCI67" s="1"/>
      <c r="OCJ67" s="1"/>
      <c r="OCK67" s="1"/>
      <c r="OCL67" s="1"/>
      <c r="OCM67" s="1"/>
      <c r="OCN67" s="1"/>
      <c r="OCO67" s="1"/>
      <c r="OCP67" s="1"/>
      <c r="OCQ67" s="1"/>
      <c r="OCR67" s="1"/>
      <c r="OCS67" s="1"/>
      <c r="OCT67" s="1"/>
      <c r="OCU67" s="1"/>
      <c r="OCV67" s="1"/>
      <c r="OCW67" s="1"/>
      <c r="OCX67" s="1"/>
      <c r="OCY67" s="1"/>
      <c r="OCZ67" s="1"/>
      <c r="ODA67" s="1"/>
      <c r="ODB67" s="1"/>
      <c r="ODC67" s="1"/>
      <c r="ODD67" s="1"/>
      <c r="ODE67" s="1"/>
      <c r="ODF67" s="1"/>
      <c r="ODG67" s="1"/>
      <c r="ODH67" s="1"/>
      <c r="ODI67" s="1"/>
      <c r="ODJ67" s="1"/>
      <c r="ODK67" s="1"/>
      <c r="ODL67" s="1"/>
      <c r="ODM67" s="1"/>
      <c r="ODN67" s="1"/>
      <c r="ODO67" s="1"/>
      <c r="ODP67" s="1"/>
      <c r="ODQ67" s="1"/>
      <c r="ODR67" s="1"/>
      <c r="ODS67" s="1"/>
      <c r="ODT67" s="1"/>
      <c r="ODU67" s="1"/>
      <c r="ODV67" s="1"/>
      <c r="ODW67" s="1"/>
      <c r="ODX67" s="1"/>
      <c r="ODY67" s="1"/>
      <c r="ODZ67" s="1"/>
      <c r="OEA67" s="1"/>
      <c r="OEB67" s="1"/>
      <c r="OEC67" s="1"/>
      <c r="OED67" s="1"/>
      <c r="OEE67" s="1"/>
      <c r="OEF67" s="1"/>
      <c r="OEG67" s="1"/>
      <c r="OEH67" s="1"/>
      <c r="OEI67" s="1"/>
      <c r="OEJ67" s="1"/>
      <c r="OEK67" s="1"/>
      <c r="OEL67" s="1"/>
      <c r="OEM67" s="1"/>
      <c r="OEN67" s="1"/>
      <c r="OEO67" s="1"/>
      <c r="OEP67" s="1"/>
      <c r="OEQ67" s="1"/>
      <c r="OER67" s="1"/>
      <c r="OES67" s="1"/>
      <c r="OET67" s="1"/>
      <c r="OEU67" s="1"/>
      <c r="OEV67" s="1"/>
      <c r="OEW67" s="1"/>
      <c r="OEX67" s="1"/>
      <c r="OEY67" s="1"/>
      <c r="OEZ67" s="1"/>
      <c r="OFA67" s="1"/>
      <c r="OFB67" s="1"/>
      <c r="OFC67" s="1"/>
      <c r="OFD67" s="1"/>
      <c r="OFE67" s="1"/>
      <c r="OFF67" s="1"/>
      <c r="OFG67" s="1"/>
      <c r="OFH67" s="1"/>
      <c r="OFI67" s="1"/>
      <c r="OFJ67" s="1"/>
      <c r="OFK67" s="1"/>
      <c r="OFL67" s="1"/>
      <c r="OFM67" s="1"/>
      <c r="OFN67" s="1"/>
      <c r="OFO67" s="1"/>
      <c r="OFP67" s="1"/>
      <c r="OFQ67" s="1"/>
      <c r="OFR67" s="1"/>
      <c r="OFS67" s="1"/>
      <c r="OFT67" s="1"/>
      <c r="OFU67" s="1"/>
      <c r="OFV67" s="1"/>
      <c r="OFW67" s="1"/>
      <c r="OFX67" s="1"/>
      <c r="OFY67" s="1"/>
      <c r="OFZ67" s="1"/>
      <c r="OGA67" s="1"/>
      <c r="OGB67" s="1"/>
      <c r="OGC67" s="1"/>
      <c r="OGD67" s="1"/>
      <c r="OGE67" s="1"/>
      <c r="OGF67" s="1"/>
      <c r="OGG67" s="1"/>
      <c r="OGH67" s="1"/>
      <c r="OGI67" s="1"/>
      <c r="OGJ67" s="1"/>
      <c r="OGK67" s="1"/>
      <c r="OGL67" s="1"/>
      <c r="OGM67" s="1"/>
      <c r="OGN67" s="1"/>
      <c r="OGO67" s="1"/>
      <c r="OGP67" s="1"/>
      <c r="OGQ67" s="1"/>
      <c r="OGR67" s="1"/>
      <c r="OGS67" s="1"/>
      <c r="OGT67" s="1"/>
      <c r="OGU67" s="1"/>
      <c r="OGV67" s="1"/>
      <c r="OGW67" s="1"/>
      <c r="OGX67" s="1"/>
      <c r="OGY67" s="1"/>
      <c r="OGZ67" s="1"/>
      <c r="OHA67" s="1"/>
      <c r="OHB67" s="1"/>
      <c r="OHC67" s="1"/>
      <c r="OHD67" s="1"/>
      <c r="OHE67" s="1"/>
      <c r="OHF67" s="1"/>
      <c r="OHG67" s="1"/>
      <c r="OHH67" s="1"/>
      <c r="OHI67" s="1"/>
      <c r="OHJ67" s="1"/>
      <c r="OHK67" s="1"/>
      <c r="OHL67" s="1"/>
      <c r="OHM67" s="1"/>
      <c r="OHN67" s="1"/>
      <c r="OHO67" s="1"/>
      <c r="OHP67" s="1"/>
      <c r="OHQ67" s="1"/>
      <c r="OHR67" s="1"/>
      <c r="OHS67" s="1"/>
      <c r="OHT67" s="1"/>
      <c r="OHU67" s="1"/>
      <c r="OHV67" s="1"/>
      <c r="OHW67" s="1"/>
      <c r="OHX67" s="1"/>
      <c r="OHY67" s="1"/>
      <c r="OHZ67" s="1"/>
      <c r="OIA67" s="1"/>
      <c r="OIB67" s="1"/>
      <c r="OIC67" s="1"/>
      <c r="OID67" s="1"/>
      <c r="OIE67" s="1"/>
      <c r="OIF67" s="1"/>
      <c r="OIG67" s="1"/>
      <c r="OIH67" s="1"/>
      <c r="OII67" s="1"/>
      <c r="OIJ67" s="1"/>
      <c r="OIK67" s="1"/>
      <c r="OIL67" s="1"/>
      <c r="OIM67" s="1"/>
      <c r="OIN67" s="1"/>
      <c r="OIO67" s="1"/>
      <c r="OIP67" s="1"/>
      <c r="OIQ67" s="1"/>
      <c r="OIR67" s="1"/>
      <c r="OIS67" s="1"/>
      <c r="OIT67" s="1"/>
      <c r="OIU67" s="1"/>
      <c r="OIV67" s="1"/>
      <c r="OIW67" s="1"/>
      <c r="OIX67" s="1"/>
      <c r="OIY67" s="1"/>
      <c r="OIZ67" s="1"/>
      <c r="OJA67" s="1"/>
      <c r="OJB67" s="1"/>
      <c r="OJC67" s="1"/>
      <c r="OJD67" s="1"/>
      <c r="OJE67" s="1"/>
      <c r="OJF67" s="1"/>
      <c r="OJG67" s="1"/>
      <c r="OJH67" s="1"/>
      <c r="OJI67" s="1"/>
      <c r="OJJ67" s="1"/>
      <c r="OJK67" s="1"/>
      <c r="OJL67" s="1"/>
      <c r="OJM67" s="1"/>
      <c r="OJN67" s="1"/>
      <c r="OJO67" s="1"/>
      <c r="OJP67" s="1"/>
      <c r="OJQ67" s="1"/>
      <c r="OJR67" s="1"/>
      <c r="OJS67" s="1"/>
      <c r="OJT67" s="1"/>
      <c r="OJU67" s="1"/>
      <c r="OJV67" s="1"/>
      <c r="OJW67" s="1"/>
      <c r="OJX67" s="1"/>
      <c r="OJY67" s="1"/>
      <c r="OJZ67" s="1"/>
      <c r="OKA67" s="1"/>
      <c r="OKB67" s="1"/>
      <c r="OKC67" s="1"/>
      <c r="OKD67" s="1"/>
      <c r="OKE67" s="1"/>
      <c r="OKF67" s="1"/>
      <c r="OKG67" s="1"/>
      <c r="OKH67" s="1"/>
      <c r="OKI67" s="1"/>
      <c r="OKJ67" s="1"/>
      <c r="OKK67" s="1"/>
      <c r="OKL67" s="1"/>
      <c r="OKM67" s="1"/>
      <c r="OKN67" s="1"/>
      <c r="OKO67" s="1"/>
      <c r="OKP67" s="1"/>
      <c r="OKQ67" s="1"/>
      <c r="OKR67" s="1"/>
      <c r="OKS67" s="1"/>
      <c r="OKT67" s="1"/>
      <c r="OKU67" s="1"/>
      <c r="OKV67" s="1"/>
      <c r="OKW67" s="1"/>
      <c r="OKX67" s="1"/>
      <c r="OKY67" s="1"/>
      <c r="OKZ67" s="1"/>
      <c r="OLA67" s="1"/>
      <c r="OLB67" s="1"/>
      <c r="OLC67" s="1"/>
      <c r="OLD67" s="1"/>
      <c r="OLE67" s="1"/>
      <c r="OLF67" s="1"/>
      <c r="OLG67" s="1"/>
      <c r="OLH67" s="1"/>
      <c r="OLI67" s="1"/>
      <c r="OLJ67" s="1"/>
      <c r="OLK67" s="1"/>
      <c r="OLL67" s="1"/>
      <c r="OLM67" s="1"/>
      <c r="OLN67" s="1"/>
      <c r="OLO67" s="1"/>
      <c r="OLP67" s="1"/>
      <c r="OLQ67" s="1"/>
      <c r="OLR67" s="1"/>
      <c r="OLS67" s="1"/>
      <c r="OLT67" s="1"/>
      <c r="OLU67" s="1"/>
      <c r="OLV67" s="1"/>
      <c r="OLW67" s="1"/>
      <c r="OLX67" s="1"/>
      <c r="OLY67" s="1"/>
      <c r="OLZ67" s="1"/>
      <c r="OMA67" s="1"/>
      <c r="OMB67" s="1"/>
      <c r="OMC67" s="1"/>
      <c r="OMD67" s="1"/>
      <c r="OME67" s="1"/>
      <c r="OMF67" s="1"/>
      <c r="OMG67" s="1"/>
      <c r="OMH67" s="1"/>
      <c r="OMI67" s="1"/>
      <c r="OMJ67" s="1"/>
      <c r="OMK67" s="1"/>
      <c r="OML67" s="1"/>
      <c r="OMM67" s="1"/>
      <c r="OMN67" s="1"/>
      <c r="OMO67" s="1"/>
      <c r="OMP67" s="1"/>
      <c r="OMQ67" s="1"/>
      <c r="OMR67" s="1"/>
      <c r="OMS67" s="1"/>
      <c r="OMT67" s="1"/>
      <c r="OMU67" s="1"/>
      <c r="OMV67" s="1"/>
      <c r="OMW67" s="1"/>
      <c r="OMX67" s="1"/>
      <c r="OMY67" s="1"/>
      <c r="OMZ67" s="1"/>
      <c r="ONA67" s="1"/>
      <c r="ONB67" s="1"/>
      <c r="ONC67" s="1"/>
      <c r="OND67" s="1"/>
      <c r="ONE67" s="1"/>
      <c r="ONF67" s="1"/>
      <c r="ONG67" s="1"/>
      <c r="ONH67" s="1"/>
      <c r="ONI67" s="1"/>
      <c r="ONJ67" s="1"/>
      <c r="ONK67" s="1"/>
      <c r="ONL67" s="1"/>
      <c r="ONM67" s="1"/>
      <c r="ONN67" s="1"/>
      <c r="ONO67" s="1"/>
      <c r="ONP67" s="1"/>
      <c r="ONQ67" s="1"/>
      <c r="ONR67" s="1"/>
      <c r="ONS67" s="1"/>
      <c r="ONT67" s="1"/>
      <c r="ONU67" s="1"/>
      <c r="ONV67" s="1"/>
      <c r="ONW67" s="1"/>
      <c r="ONX67" s="1"/>
      <c r="ONY67" s="1"/>
      <c r="ONZ67" s="1"/>
      <c r="OOA67" s="1"/>
      <c r="OOB67" s="1"/>
      <c r="OOC67" s="1"/>
      <c r="OOD67" s="1"/>
      <c r="OOE67" s="1"/>
      <c r="OOF67" s="1"/>
      <c r="OOG67" s="1"/>
      <c r="OOH67" s="1"/>
      <c r="OOI67" s="1"/>
      <c r="OOJ67" s="1"/>
      <c r="OOK67" s="1"/>
      <c r="OOL67" s="1"/>
      <c r="OOM67" s="1"/>
      <c r="OON67" s="1"/>
      <c r="OOO67" s="1"/>
      <c r="OOP67" s="1"/>
      <c r="OOQ67" s="1"/>
      <c r="OOR67" s="1"/>
      <c r="OOS67" s="1"/>
      <c r="OOT67" s="1"/>
      <c r="OOU67" s="1"/>
      <c r="OOV67" s="1"/>
      <c r="OOW67" s="1"/>
      <c r="OOX67" s="1"/>
      <c r="OOY67" s="1"/>
      <c r="OOZ67" s="1"/>
      <c r="OPA67" s="1"/>
      <c r="OPB67" s="1"/>
      <c r="OPC67" s="1"/>
      <c r="OPD67" s="1"/>
      <c r="OPE67" s="1"/>
      <c r="OPF67" s="1"/>
      <c r="OPG67" s="1"/>
      <c r="OPH67" s="1"/>
      <c r="OPI67" s="1"/>
      <c r="OPJ67" s="1"/>
      <c r="OPK67" s="1"/>
      <c r="OPL67" s="1"/>
      <c r="OPM67" s="1"/>
      <c r="OPN67" s="1"/>
      <c r="OPO67" s="1"/>
      <c r="OPP67" s="1"/>
      <c r="OPQ67" s="1"/>
      <c r="OPR67" s="1"/>
      <c r="OPS67" s="1"/>
      <c r="OPT67" s="1"/>
      <c r="OPU67" s="1"/>
      <c r="OPV67" s="1"/>
      <c r="OPW67" s="1"/>
      <c r="OPX67" s="1"/>
      <c r="OPY67" s="1"/>
      <c r="OPZ67" s="1"/>
      <c r="OQA67" s="1"/>
      <c r="OQB67" s="1"/>
      <c r="OQC67" s="1"/>
      <c r="OQD67" s="1"/>
      <c r="OQE67" s="1"/>
      <c r="OQF67" s="1"/>
      <c r="OQG67" s="1"/>
      <c r="OQH67" s="1"/>
      <c r="OQI67" s="1"/>
      <c r="OQJ67" s="1"/>
      <c r="OQK67" s="1"/>
      <c r="OQL67" s="1"/>
      <c r="OQM67" s="1"/>
      <c r="OQN67" s="1"/>
      <c r="OQO67" s="1"/>
      <c r="OQP67" s="1"/>
      <c r="OQQ67" s="1"/>
      <c r="OQR67" s="1"/>
      <c r="OQS67" s="1"/>
      <c r="OQT67" s="1"/>
      <c r="OQU67" s="1"/>
      <c r="OQV67" s="1"/>
      <c r="OQW67" s="1"/>
      <c r="OQX67" s="1"/>
      <c r="OQY67" s="1"/>
      <c r="OQZ67" s="1"/>
      <c r="ORA67" s="1"/>
      <c r="ORB67" s="1"/>
      <c r="ORC67" s="1"/>
      <c r="ORD67" s="1"/>
      <c r="ORE67" s="1"/>
      <c r="ORF67" s="1"/>
      <c r="ORG67" s="1"/>
      <c r="ORH67" s="1"/>
      <c r="ORI67" s="1"/>
      <c r="ORJ67" s="1"/>
      <c r="ORK67" s="1"/>
      <c r="ORL67" s="1"/>
      <c r="ORM67" s="1"/>
      <c r="ORN67" s="1"/>
      <c r="ORO67" s="1"/>
      <c r="ORP67" s="1"/>
      <c r="ORQ67" s="1"/>
      <c r="ORR67" s="1"/>
      <c r="ORS67" s="1"/>
      <c r="ORT67" s="1"/>
      <c r="ORU67" s="1"/>
      <c r="ORV67" s="1"/>
      <c r="ORW67" s="1"/>
      <c r="ORX67" s="1"/>
      <c r="ORY67" s="1"/>
      <c r="ORZ67" s="1"/>
      <c r="OSA67" s="1"/>
      <c r="OSB67" s="1"/>
      <c r="OSC67" s="1"/>
      <c r="OSD67" s="1"/>
      <c r="OSE67" s="1"/>
      <c r="OSF67" s="1"/>
      <c r="OSG67" s="1"/>
      <c r="OSH67" s="1"/>
      <c r="OSI67" s="1"/>
      <c r="OSJ67" s="1"/>
      <c r="OSK67" s="1"/>
      <c r="OSL67" s="1"/>
      <c r="OSM67" s="1"/>
      <c r="OSN67" s="1"/>
      <c r="OSO67" s="1"/>
      <c r="OSP67" s="1"/>
      <c r="OSQ67" s="1"/>
      <c r="OSR67" s="1"/>
      <c r="OSS67" s="1"/>
      <c r="OST67" s="1"/>
      <c r="OSU67" s="1"/>
      <c r="OSV67" s="1"/>
      <c r="OSW67" s="1"/>
      <c r="OSX67" s="1"/>
      <c r="OSY67" s="1"/>
      <c r="OSZ67" s="1"/>
      <c r="OTA67" s="1"/>
      <c r="OTB67" s="1"/>
      <c r="OTC67" s="1"/>
      <c r="OTD67" s="1"/>
      <c r="OTE67" s="1"/>
      <c r="OTF67" s="1"/>
      <c r="OTG67" s="1"/>
      <c r="OTH67" s="1"/>
      <c r="OTI67" s="1"/>
      <c r="OTJ67" s="1"/>
      <c r="OTK67" s="1"/>
      <c r="OTL67" s="1"/>
      <c r="OTM67" s="1"/>
      <c r="OTN67" s="1"/>
      <c r="OTO67" s="1"/>
      <c r="OTP67" s="1"/>
      <c r="OTQ67" s="1"/>
      <c r="OTR67" s="1"/>
      <c r="OTS67" s="1"/>
      <c r="OTT67" s="1"/>
      <c r="OTU67" s="1"/>
      <c r="OTV67" s="1"/>
      <c r="OTW67" s="1"/>
      <c r="OTX67" s="1"/>
      <c r="OTY67" s="1"/>
      <c r="OTZ67" s="1"/>
      <c r="OUA67" s="1"/>
      <c r="OUB67" s="1"/>
      <c r="OUC67" s="1"/>
      <c r="OUD67" s="1"/>
      <c r="OUE67" s="1"/>
      <c r="OUF67" s="1"/>
      <c r="OUG67" s="1"/>
      <c r="OUH67" s="1"/>
      <c r="OUI67" s="1"/>
      <c r="OUJ67" s="1"/>
      <c r="OUK67" s="1"/>
      <c r="OUL67" s="1"/>
      <c r="OUM67" s="1"/>
      <c r="OUN67" s="1"/>
      <c r="OUO67" s="1"/>
      <c r="OUP67" s="1"/>
      <c r="OUQ67" s="1"/>
      <c r="OUR67" s="1"/>
      <c r="OUS67" s="1"/>
      <c r="OUT67" s="1"/>
      <c r="OUU67" s="1"/>
      <c r="OUV67" s="1"/>
      <c r="OUW67" s="1"/>
      <c r="OUX67" s="1"/>
      <c r="OUY67" s="1"/>
      <c r="OUZ67" s="1"/>
      <c r="OVA67" s="1"/>
      <c r="OVB67" s="1"/>
      <c r="OVC67" s="1"/>
      <c r="OVD67" s="1"/>
      <c r="OVE67" s="1"/>
      <c r="OVF67" s="1"/>
      <c r="OVG67" s="1"/>
      <c r="OVH67" s="1"/>
      <c r="OVI67" s="1"/>
      <c r="OVJ67" s="1"/>
      <c r="OVK67" s="1"/>
      <c r="OVL67" s="1"/>
      <c r="OVM67" s="1"/>
      <c r="OVN67" s="1"/>
      <c r="OVO67" s="1"/>
      <c r="OVP67" s="1"/>
      <c r="OVQ67" s="1"/>
      <c r="OVR67" s="1"/>
      <c r="OVS67" s="1"/>
      <c r="OVT67" s="1"/>
      <c r="OVU67" s="1"/>
      <c r="OVV67" s="1"/>
      <c r="OVW67" s="1"/>
      <c r="OVX67" s="1"/>
      <c r="OVY67" s="1"/>
      <c r="OVZ67" s="1"/>
      <c r="OWA67" s="1"/>
      <c r="OWB67" s="1"/>
      <c r="OWC67" s="1"/>
      <c r="OWD67" s="1"/>
      <c r="OWE67" s="1"/>
      <c r="OWF67" s="1"/>
      <c r="OWG67" s="1"/>
      <c r="OWH67" s="1"/>
      <c r="OWI67" s="1"/>
      <c r="OWJ67" s="1"/>
      <c r="OWK67" s="1"/>
      <c r="OWL67" s="1"/>
      <c r="OWM67" s="1"/>
      <c r="OWN67" s="1"/>
      <c r="OWO67" s="1"/>
      <c r="OWP67" s="1"/>
      <c r="OWQ67" s="1"/>
      <c r="OWR67" s="1"/>
      <c r="OWS67" s="1"/>
      <c r="OWT67" s="1"/>
      <c r="OWU67" s="1"/>
      <c r="OWV67" s="1"/>
      <c r="OWW67" s="1"/>
      <c r="OWX67" s="1"/>
      <c r="OWY67" s="1"/>
      <c r="OWZ67" s="1"/>
      <c r="OXA67" s="1"/>
      <c r="OXB67" s="1"/>
      <c r="OXC67" s="1"/>
      <c r="OXD67" s="1"/>
      <c r="OXE67" s="1"/>
      <c r="OXF67" s="1"/>
      <c r="OXG67" s="1"/>
      <c r="OXH67" s="1"/>
      <c r="OXI67" s="1"/>
      <c r="OXJ67" s="1"/>
      <c r="OXK67" s="1"/>
      <c r="OXL67" s="1"/>
      <c r="OXM67" s="1"/>
      <c r="OXN67" s="1"/>
      <c r="OXO67" s="1"/>
      <c r="OXP67" s="1"/>
      <c r="OXQ67" s="1"/>
      <c r="OXR67" s="1"/>
      <c r="OXS67" s="1"/>
      <c r="OXT67" s="1"/>
      <c r="OXU67" s="1"/>
      <c r="OXV67" s="1"/>
      <c r="OXW67" s="1"/>
      <c r="OXX67" s="1"/>
      <c r="OXY67" s="1"/>
      <c r="OXZ67" s="1"/>
      <c r="OYA67" s="1"/>
      <c r="OYB67" s="1"/>
      <c r="OYC67" s="1"/>
      <c r="OYD67" s="1"/>
      <c r="OYE67" s="1"/>
      <c r="OYF67" s="1"/>
      <c r="OYG67" s="1"/>
      <c r="OYH67" s="1"/>
      <c r="OYI67" s="1"/>
      <c r="OYJ67" s="1"/>
      <c r="OYK67" s="1"/>
      <c r="OYL67" s="1"/>
      <c r="OYM67" s="1"/>
      <c r="OYN67" s="1"/>
      <c r="OYO67" s="1"/>
      <c r="OYP67" s="1"/>
      <c r="OYQ67" s="1"/>
      <c r="OYR67" s="1"/>
      <c r="OYS67" s="1"/>
      <c r="OYT67" s="1"/>
      <c r="OYU67" s="1"/>
      <c r="OYV67" s="1"/>
      <c r="OYW67" s="1"/>
      <c r="OYX67" s="1"/>
      <c r="OYY67" s="1"/>
      <c r="OYZ67" s="1"/>
      <c r="OZA67" s="1"/>
      <c r="OZB67" s="1"/>
      <c r="OZC67" s="1"/>
      <c r="OZD67" s="1"/>
      <c r="OZE67" s="1"/>
      <c r="OZF67" s="1"/>
      <c r="OZG67" s="1"/>
      <c r="OZH67" s="1"/>
      <c r="OZI67" s="1"/>
      <c r="OZJ67" s="1"/>
      <c r="OZK67" s="1"/>
      <c r="OZL67" s="1"/>
      <c r="OZM67" s="1"/>
      <c r="OZN67" s="1"/>
      <c r="OZO67" s="1"/>
      <c r="OZP67" s="1"/>
      <c r="OZQ67" s="1"/>
      <c r="OZR67" s="1"/>
      <c r="OZS67" s="1"/>
      <c r="OZT67" s="1"/>
      <c r="OZU67" s="1"/>
      <c r="OZV67" s="1"/>
      <c r="OZW67" s="1"/>
      <c r="OZX67" s="1"/>
      <c r="OZY67" s="1"/>
      <c r="OZZ67" s="1"/>
      <c r="PAA67" s="1"/>
      <c r="PAB67" s="1"/>
      <c r="PAC67" s="1"/>
      <c r="PAD67" s="1"/>
      <c r="PAE67" s="1"/>
      <c r="PAF67" s="1"/>
      <c r="PAG67" s="1"/>
      <c r="PAH67" s="1"/>
      <c r="PAI67" s="1"/>
      <c r="PAJ67" s="1"/>
      <c r="PAK67" s="1"/>
      <c r="PAL67" s="1"/>
      <c r="PAM67" s="1"/>
      <c r="PAN67" s="1"/>
      <c r="PAO67" s="1"/>
      <c r="PAP67" s="1"/>
      <c r="PAQ67" s="1"/>
      <c r="PAR67" s="1"/>
      <c r="PAS67" s="1"/>
      <c r="PAT67" s="1"/>
      <c r="PAU67" s="1"/>
      <c r="PAV67" s="1"/>
      <c r="PAW67" s="1"/>
      <c r="PAX67" s="1"/>
      <c r="PAY67" s="1"/>
      <c r="PAZ67" s="1"/>
      <c r="PBA67" s="1"/>
      <c r="PBB67" s="1"/>
      <c r="PBC67" s="1"/>
      <c r="PBD67" s="1"/>
      <c r="PBE67" s="1"/>
      <c r="PBF67" s="1"/>
      <c r="PBG67" s="1"/>
      <c r="PBH67" s="1"/>
      <c r="PBI67" s="1"/>
      <c r="PBJ67" s="1"/>
      <c r="PBK67" s="1"/>
      <c r="PBL67" s="1"/>
      <c r="PBM67" s="1"/>
      <c r="PBN67" s="1"/>
      <c r="PBO67" s="1"/>
      <c r="PBP67" s="1"/>
      <c r="PBQ67" s="1"/>
      <c r="PBR67" s="1"/>
      <c r="PBS67" s="1"/>
      <c r="PBT67" s="1"/>
      <c r="PBU67" s="1"/>
      <c r="PBV67" s="1"/>
      <c r="PBW67" s="1"/>
      <c r="PBX67" s="1"/>
      <c r="PBY67" s="1"/>
      <c r="PBZ67" s="1"/>
      <c r="PCA67" s="1"/>
      <c r="PCB67" s="1"/>
      <c r="PCC67" s="1"/>
      <c r="PCD67" s="1"/>
      <c r="PCE67" s="1"/>
      <c r="PCF67" s="1"/>
      <c r="PCG67" s="1"/>
      <c r="PCH67" s="1"/>
      <c r="PCI67" s="1"/>
      <c r="PCJ67" s="1"/>
      <c r="PCK67" s="1"/>
      <c r="PCL67" s="1"/>
      <c r="PCM67" s="1"/>
      <c r="PCN67" s="1"/>
      <c r="PCO67" s="1"/>
      <c r="PCP67" s="1"/>
      <c r="PCQ67" s="1"/>
      <c r="PCR67" s="1"/>
      <c r="PCS67" s="1"/>
      <c r="PCT67" s="1"/>
      <c r="PCU67" s="1"/>
      <c r="PCV67" s="1"/>
      <c r="PCW67" s="1"/>
      <c r="PCX67" s="1"/>
      <c r="PCY67" s="1"/>
      <c r="PCZ67" s="1"/>
      <c r="PDA67" s="1"/>
      <c r="PDB67" s="1"/>
      <c r="PDC67" s="1"/>
      <c r="PDD67" s="1"/>
      <c r="PDE67" s="1"/>
      <c r="PDF67" s="1"/>
      <c r="PDG67" s="1"/>
      <c r="PDH67" s="1"/>
      <c r="PDI67" s="1"/>
      <c r="PDJ67" s="1"/>
      <c r="PDK67" s="1"/>
      <c r="PDL67" s="1"/>
      <c r="PDM67" s="1"/>
      <c r="PDN67" s="1"/>
      <c r="PDO67" s="1"/>
      <c r="PDP67" s="1"/>
      <c r="PDQ67" s="1"/>
      <c r="PDR67" s="1"/>
      <c r="PDS67" s="1"/>
      <c r="PDT67" s="1"/>
      <c r="PDU67" s="1"/>
      <c r="PDV67" s="1"/>
      <c r="PDW67" s="1"/>
      <c r="PDX67" s="1"/>
      <c r="PDY67" s="1"/>
      <c r="PDZ67" s="1"/>
      <c r="PEA67" s="1"/>
      <c r="PEB67" s="1"/>
      <c r="PEC67" s="1"/>
      <c r="PED67" s="1"/>
      <c r="PEE67" s="1"/>
      <c r="PEF67" s="1"/>
      <c r="PEG67" s="1"/>
      <c r="PEH67" s="1"/>
      <c r="PEI67" s="1"/>
      <c r="PEJ67" s="1"/>
      <c r="PEK67" s="1"/>
      <c r="PEL67" s="1"/>
      <c r="PEM67" s="1"/>
      <c r="PEN67" s="1"/>
      <c r="PEO67" s="1"/>
      <c r="PEP67" s="1"/>
      <c r="PEQ67" s="1"/>
      <c r="PER67" s="1"/>
      <c r="PES67" s="1"/>
      <c r="PET67" s="1"/>
      <c r="PEU67" s="1"/>
      <c r="PEV67" s="1"/>
      <c r="PEW67" s="1"/>
      <c r="PEX67" s="1"/>
      <c r="PEY67" s="1"/>
      <c r="PEZ67" s="1"/>
      <c r="PFA67" s="1"/>
      <c r="PFB67" s="1"/>
      <c r="PFC67" s="1"/>
      <c r="PFD67" s="1"/>
      <c r="PFE67" s="1"/>
      <c r="PFF67" s="1"/>
      <c r="PFG67" s="1"/>
      <c r="PFH67" s="1"/>
      <c r="PFI67" s="1"/>
      <c r="PFJ67" s="1"/>
      <c r="PFK67" s="1"/>
      <c r="PFL67" s="1"/>
      <c r="PFM67" s="1"/>
      <c r="PFN67" s="1"/>
      <c r="PFO67" s="1"/>
      <c r="PFP67" s="1"/>
      <c r="PFQ67" s="1"/>
      <c r="PFR67" s="1"/>
      <c r="PFS67" s="1"/>
      <c r="PFT67" s="1"/>
      <c r="PFU67" s="1"/>
      <c r="PFV67" s="1"/>
      <c r="PFW67" s="1"/>
      <c r="PFX67" s="1"/>
      <c r="PFY67" s="1"/>
      <c r="PFZ67" s="1"/>
      <c r="PGA67" s="1"/>
      <c r="PGB67" s="1"/>
      <c r="PGC67" s="1"/>
      <c r="PGD67" s="1"/>
      <c r="PGE67" s="1"/>
      <c r="PGF67" s="1"/>
      <c r="PGG67" s="1"/>
      <c r="PGH67" s="1"/>
      <c r="PGI67" s="1"/>
      <c r="PGJ67" s="1"/>
      <c r="PGK67" s="1"/>
      <c r="PGL67" s="1"/>
      <c r="PGM67" s="1"/>
      <c r="PGN67" s="1"/>
      <c r="PGO67" s="1"/>
      <c r="PGP67" s="1"/>
      <c r="PGQ67" s="1"/>
      <c r="PGR67" s="1"/>
      <c r="PGS67" s="1"/>
      <c r="PGT67" s="1"/>
      <c r="PGU67" s="1"/>
      <c r="PGV67" s="1"/>
      <c r="PGW67" s="1"/>
      <c r="PGX67" s="1"/>
      <c r="PGY67" s="1"/>
      <c r="PGZ67" s="1"/>
      <c r="PHA67" s="1"/>
      <c r="PHB67" s="1"/>
      <c r="PHC67" s="1"/>
      <c r="PHD67" s="1"/>
      <c r="PHE67" s="1"/>
      <c r="PHF67" s="1"/>
      <c r="PHG67" s="1"/>
      <c r="PHH67" s="1"/>
      <c r="PHI67" s="1"/>
      <c r="PHJ67" s="1"/>
      <c r="PHK67" s="1"/>
      <c r="PHL67" s="1"/>
      <c r="PHM67" s="1"/>
      <c r="PHN67" s="1"/>
      <c r="PHO67" s="1"/>
      <c r="PHP67" s="1"/>
      <c r="PHQ67" s="1"/>
      <c r="PHR67" s="1"/>
      <c r="PHS67" s="1"/>
      <c r="PHT67" s="1"/>
      <c r="PHU67" s="1"/>
      <c r="PHV67" s="1"/>
      <c r="PHW67" s="1"/>
      <c r="PHX67" s="1"/>
      <c r="PHY67" s="1"/>
      <c r="PHZ67" s="1"/>
      <c r="PIA67" s="1"/>
      <c r="PIB67" s="1"/>
      <c r="PIC67" s="1"/>
      <c r="PID67" s="1"/>
      <c r="PIE67" s="1"/>
      <c r="PIF67" s="1"/>
      <c r="PIG67" s="1"/>
      <c r="PIH67" s="1"/>
      <c r="PII67" s="1"/>
      <c r="PIJ67" s="1"/>
      <c r="PIK67" s="1"/>
      <c r="PIL67" s="1"/>
      <c r="PIM67" s="1"/>
      <c r="PIN67" s="1"/>
      <c r="PIO67" s="1"/>
      <c r="PIP67" s="1"/>
      <c r="PIQ67" s="1"/>
      <c r="PIR67" s="1"/>
      <c r="PIS67" s="1"/>
      <c r="PIT67" s="1"/>
      <c r="PIU67" s="1"/>
      <c r="PIV67" s="1"/>
      <c r="PIW67" s="1"/>
      <c r="PIX67" s="1"/>
      <c r="PIY67" s="1"/>
      <c r="PIZ67" s="1"/>
      <c r="PJA67" s="1"/>
      <c r="PJB67" s="1"/>
      <c r="PJC67" s="1"/>
      <c r="PJD67" s="1"/>
      <c r="PJE67" s="1"/>
      <c r="PJF67" s="1"/>
      <c r="PJG67" s="1"/>
      <c r="PJH67" s="1"/>
      <c r="PJI67" s="1"/>
      <c r="PJJ67" s="1"/>
      <c r="PJK67" s="1"/>
      <c r="PJL67" s="1"/>
      <c r="PJM67" s="1"/>
      <c r="PJN67" s="1"/>
      <c r="PJO67" s="1"/>
      <c r="PJP67" s="1"/>
      <c r="PJQ67" s="1"/>
      <c r="PJR67" s="1"/>
      <c r="PJS67" s="1"/>
      <c r="PJT67" s="1"/>
      <c r="PJU67" s="1"/>
      <c r="PJV67" s="1"/>
      <c r="PJW67" s="1"/>
      <c r="PJX67" s="1"/>
      <c r="PJY67" s="1"/>
      <c r="PJZ67" s="1"/>
      <c r="PKA67" s="1"/>
      <c r="PKB67" s="1"/>
      <c r="PKC67" s="1"/>
      <c r="PKD67" s="1"/>
      <c r="PKE67" s="1"/>
      <c r="PKF67" s="1"/>
      <c r="PKG67" s="1"/>
      <c r="PKH67" s="1"/>
      <c r="PKI67" s="1"/>
      <c r="PKJ67" s="1"/>
      <c r="PKK67" s="1"/>
      <c r="PKL67" s="1"/>
      <c r="PKM67" s="1"/>
      <c r="PKN67" s="1"/>
      <c r="PKO67" s="1"/>
      <c r="PKP67" s="1"/>
      <c r="PKQ67" s="1"/>
      <c r="PKR67" s="1"/>
      <c r="PKS67" s="1"/>
      <c r="PKT67" s="1"/>
      <c r="PKU67" s="1"/>
      <c r="PKV67" s="1"/>
      <c r="PKW67" s="1"/>
      <c r="PKX67" s="1"/>
      <c r="PKY67" s="1"/>
      <c r="PKZ67" s="1"/>
      <c r="PLA67" s="1"/>
      <c r="PLB67" s="1"/>
      <c r="PLC67" s="1"/>
      <c r="PLD67" s="1"/>
      <c r="PLE67" s="1"/>
      <c r="PLF67" s="1"/>
      <c r="PLG67" s="1"/>
      <c r="PLH67" s="1"/>
      <c r="PLI67" s="1"/>
      <c r="PLJ67" s="1"/>
      <c r="PLK67" s="1"/>
      <c r="PLL67" s="1"/>
      <c r="PLM67" s="1"/>
      <c r="PLN67" s="1"/>
      <c r="PLO67" s="1"/>
      <c r="PLP67" s="1"/>
      <c r="PLQ67" s="1"/>
      <c r="PLR67" s="1"/>
      <c r="PLS67" s="1"/>
      <c r="PLT67" s="1"/>
      <c r="PLU67" s="1"/>
      <c r="PLV67" s="1"/>
      <c r="PLW67" s="1"/>
      <c r="PLX67" s="1"/>
      <c r="PLY67" s="1"/>
      <c r="PLZ67" s="1"/>
      <c r="PMA67" s="1"/>
      <c r="PMB67" s="1"/>
      <c r="PMC67" s="1"/>
      <c r="PMD67" s="1"/>
      <c r="PME67" s="1"/>
      <c r="PMF67" s="1"/>
      <c r="PMG67" s="1"/>
      <c r="PMH67" s="1"/>
      <c r="PMI67" s="1"/>
      <c r="PMJ67" s="1"/>
      <c r="PMK67" s="1"/>
      <c r="PML67" s="1"/>
      <c r="PMM67" s="1"/>
      <c r="PMN67" s="1"/>
      <c r="PMO67" s="1"/>
      <c r="PMP67" s="1"/>
      <c r="PMQ67" s="1"/>
      <c r="PMR67" s="1"/>
      <c r="PMS67" s="1"/>
      <c r="PMT67" s="1"/>
      <c r="PMU67" s="1"/>
      <c r="PMV67" s="1"/>
      <c r="PMW67" s="1"/>
      <c r="PMX67" s="1"/>
      <c r="PMY67" s="1"/>
      <c r="PMZ67" s="1"/>
      <c r="PNA67" s="1"/>
      <c r="PNB67" s="1"/>
      <c r="PNC67" s="1"/>
      <c r="PND67" s="1"/>
      <c r="PNE67" s="1"/>
      <c r="PNF67" s="1"/>
      <c r="PNG67" s="1"/>
      <c r="PNH67" s="1"/>
      <c r="PNI67" s="1"/>
      <c r="PNJ67" s="1"/>
      <c r="PNK67" s="1"/>
      <c r="PNL67" s="1"/>
      <c r="PNM67" s="1"/>
      <c r="PNN67" s="1"/>
      <c r="PNO67" s="1"/>
      <c r="PNP67" s="1"/>
      <c r="PNQ67" s="1"/>
      <c r="PNR67" s="1"/>
      <c r="PNS67" s="1"/>
      <c r="PNT67" s="1"/>
      <c r="PNU67" s="1"/>
      <c r="PNV67" s="1"/>
      <c r="PNW67" s="1"/>
      <c r="PNX67" s="1"/>
      <c r="PNY67" s="1"/>
      <c r="PNZ67" s="1"/>
      <c r="POA67" s="1"/>
      <c r="POB67" s="1"/>
      <c r="POC67" s="1"/>
      <c r="POD67" s="1"/>
      <c r="POE67" s="1"/>
      <c r="POF67" s="1"/>
      <c r="POG67" s="1"/>
      <c r="POH67" s="1"/>
      <c r="POI67" s="1"/>
      <c r="POJ67" s="1"/>
      <c r="POK67" s="1"/>
      <c r="POL67" s="1"/>
      <c r="POM67" s="1"/>
      <c r="PON67" s="1"/>
      <c r="POO67" s="1"/>
      <c r="POP67" s="1"/>
      <c r="POQ67" s="1"/>
      <c r="POR67" s="1"/>
      <c r="POS67" s="1"/>
      <c r="POT67" s="1"/>
      <c r="POU67" s="1"/>
      <c r="POV67" s="1"/>
      <c r="POW67" s="1"/>
      <c r="POX67" s="1"/>
      <c r="POY67" s="1"/>
      <c r="POZ67" s="1"/>
      <c r="PPA67" s="1"/>
      <c r="PPB67" s="1"/>
      <c r="PPC67" s="1"/>
      <c r="PPD67" s="1"/>
      <c r="PPE67" s="1"/>
      <c r="PPF67" s="1"/>
      <c r="PPG67" s="1"/>
      <c r="PPH67" s="1"/>
      <c r="PPI67" s="1"/>
      <c r="PPJ67" s="1"/>
      <c r="PPK67" s="1"/>
      <c r="PPL67" s="1"/>
      <c r="PPM67" s="1"/>
      <c r="PPN67" s="1"/>
      <c r="PPO67" s="1"/>
      <c r="PPP67" s="1"/>
      <c r="PPQ67" s="1"/>
      <c r="PPR67" s="1"/>
      <c r="PPS67" s="1"/>
      <c r="PPT67" s="1"/>
      <c r="PPU67" s="1"/>
      <c r="PPV67" s="1"/>
      <c r="PPW67" s="1"/>
      <c r="PPX67" s="1"/>
      <c r="PPY67" s="1"/>
      <c r="PPZ67" s="1"/>
      <c r="PQA67" s="1"/>
      <c r="PQB67" s="1"/>
      <c r="PQC67" s="1"/>
      <c r="PQD67" s="1"/>
      <c r="PQE67" s="1"/>
      <c r="PQF67" s="1"/>
      <c r="PQG67" s="1"/>
      <c r="PQH67" s="1"/>
      <c r="PQI67" s="1"/>
      <c r="PQJ67" s="1"/>
      <c r="PQK67" s="1"/>
      <c r="PQL67" s="1"/>
      <c r="PQM67" s="1"/>
      <c r="PQN67" s="1"/>
      <c r="PQO67" s="1"/>
      <c r="PQP67" s="1"/>
      <c r="PQQ67" s="1"/>
      <c r="PQR67" s="1"/>
      <c r="PQS67" s="1"/>
      <c r="PQT67" s="1"/>
      <c r="PQU67" s="1"/>
      <c r="PQV67" s="1"/>
      <c r="PQW67" s="1"/>
      <c r="PQX67" s="1"/>
      <c r="PQY67" s="1"/>
      <c r="PQZ67" s="1"/>
      <c r="PRA67" s="1"/>
      <c r="PRB67" s="1"/>
      <c r="PRC67" s="1"/>
      <c r="PRD67" s="1"/>
      <c r="PRE67" s="1"/>
      <c r="PRF67" s="1"/>
      <c r="PRG67" s="1"/>
      <c r="PRH67" s="1"/>
      <c r="PRI67" s="1"/>
      <c r="PRJ67" s="1"/>
      <c r="PRK67" s="1"/>
      <c r="PRL67" s="1"/>
      <c r="PRM67" s="1"/>
      <c r="PRN67" s="1"/>
      <c r="PRO67" s="1"/>
      <c r="PRP67" s="1"/>
      <c r="PRQ67" s="1"/>
      <c r="PRR67" s="1"/>
      <c r="PRS67" s="1"/>
      <c r="PRT67" s="1"/>
      <c r="PRU67" s="1"/>
      <c r="PRV67" s="1"/>
      <c r="PRW67" s="1"/>
      <c r="PRX67" s="1"/>
      <c r="PRY67" s="1"/>
      <c r="PRZ67" s="1"/>
      <c r="PSA67" s="1"/>
      <c r="PSB67" s="1"/>
      <c r="PSC67" s="1"/>
      <c r="PSD67" s="1"/>
      <c r="PSE67" s="1"/>
      <c r="PSF67" s="1"/>
      <c r="PSG67" s="1"/>
      <c r="PSH67" s="1"/>
      <c r="PSI67" s="1"/>
      <c r="PSJ67" s="1"/>
      <c r="PSK67" s="1"/>
      <c r="PSL67" s="1"/>
      <c r="PSM67" s="1"/>
      <c r="PSN67" s="1"/>
      <c r="PSO67" s="1"/>
      <c r="PSP67" s="1"/>
      <c r="PSQ67" s="1"/>
      <c r="PSR67" s="1"/>
      <c r="PSS67" s="1"/>
      <c r="PST67" s="1"/>
      <c r="PSU67" s="1"/>
      <c r="PSV67" s="1"/>
      <c r="PSW67" s="1"/>
      <c r="PSX67" s="1"/>
      <c r="PSY67" s="1"/>
      <c r="PSZ67" s="1"/>
      <c r="PTA67" s="1"/>
      <c r="PTB67" s="1"/>
      <c r="PTC67" s="1"/>
      <c r="PTD67" s="1"/>
      <c r="PTE67" s="1"/>
      <c r="PTF67" s="1"/>
      <c r="PTG67" s="1"/>
      <c r="PTH67" s="1"/>
      <c r="PTI67" s="1"/>
      <c r="PTJ67" s="1"/>
      <c r="PTK67" s="1"/>
      <c r="PTL67" s="1"/>
      <c r="PTM67" s="1"/>
      <c r="PTN67" s="1"/>
      <c r="PTO67" s="1"/>
      <c r="PTP67" s="1"/>
      <c r="PTQ67" s="1"/>
      <c r="PTR67" s="1"/>
      <c r="PTS67" s="1"/>
      <c r="PTT67" s="1"/>
      <c r="PTU67" s="1"/>
      <c r="PTV67" s="1"/>
      <c r="PTW67" s="1"/>
      <c r="PTX67" s="1"/>
      <c r="PTY67" s="1"/>
      <c r="PTZ67" s="1"/>
      <c r="PUA67" s="1"/>
      <c r="PUB67" s="1"/>
      <c r="PUC67" s="1"/>
      <c r="PUD67" s="1"/>
      <c r="PUE67" s="1"/>
      <c r="PUF67" s="1"/>
      <c r="PUG67" s="1"/>
      <c r="PUH67" s="1"/>
      <c r="PUI67" s="1"/>
      <c r="PUJ67" s="1"/>
      <c r="PUK67" s="1"/>
      <c r="PUL67" s="1"/>
      <c r="PUM67" s="1"/>
      <c r="PUN67" s="1"/>
      <c r="PUO67" s="1"/>
      <c r="PUP67" s="1"/>
      <c r="PUQ67" s="1"/>
      <c r="PUR67" s="1"/>
      <c r="PUS67" s="1"/>
      <c r="PUT67" s="1"/>
      <c r="PUU67" s="1"/>
      <c r="PUV67" s="1"/>
      <c r="PUW67" s="1"/>
      <c r="PUX67" s="1"/>
      <c r="PUY67" s="1"/>
      <c r="PUZ67" s="1"/>
      <c r="PVA67" s="1"/>
      <c r="PVB67" s="1"/>
      <c r="PVC67" s="1"/>
      <c r="PVD67" s="1"/>
      <c r="PVE67" s="1"/>
      <c r="PVF67" s="1"/>
      <c r="PVG67" s="1"/>
      <c r="PVH67" s="1"/>
      <c r="PVI67" s="1"/>
      <c r="PVJ67" s="1"/>
      <c r="PVK67" s="1"/>
      <c r="PVL67" s="1"/>
      <c r="PVM67" s="1"/>
      <c r="PVN67" s="1"/>
      <c r="PVO67" s="1"/>
      <c r="PVP67" s="1"/>
      <c r="PVQ67" s="1"/>
      <c r="PVR67" s="1"/>
      <c r="PVS67" s="1"/>
      <c r="PVT67" s="1"/>
      <c r="PVU67" s="1"/>
      <c r="PVV67" s="1"/>
      <c r="PVW67" s="1"/>
      <c r="PVX67" s="1"/>
      <c r="PVY67" s="1"/>
      <c r="PVZ67" s="1"/>
      <c r="PWA67" s="1"/>
      <c r="PWB67" s="1"/>
      <c r="PWC67" s="1"/>
      <c r="PWD67" s="1"/>
      <c r="PWE67" s="1"/>
      <c r="PWF67" s="1"/>
      <c r="PWG67" s="1"/>
      <c r="PWH67" s="1"/>
      <c r="PWI67" s="1"/>
      <c r="PWJ67" s="1"/>
      <c r="PWK67" s="1"/>
      <c r="PWL67" s="1"/>
      <c r="PWM67" s="1"/>
      <c r="PWN67" s="1"/>
      <c r="PWO67" s="1"/>
      <c r="PWP67" s="1"/>
      <c r="PWQ67" s="1"/>
      <c r="PWR67" s="1"/>
      <c r="PWS67" s="1"/>
      <c r="PWT67" s="1"/>
      <c r="PWU67" s="1"/>
      <c r="PWV67" s="1"/>
      <c r="PWW67" s="1"/>
      <c r="PWX67" s="1"/>
      <c r="PWY67" s="1"/>
      <c r="PWZ67" s="1"/>
      <c r="PXA67" s="1"/>
      <c r="PXB67" s="1"/>
      <c r="PXC67" s="1"/>
      <c r="PXD67" s="1"/>
      <c r="PXE67" s="1"/>
      <c r="PXF67" s="1"/>
      <c r="PXG67" s="1"/>
      <c r="PXH67" s="1"/>
      <c r="PXI67" s="1"/>
      <c r="PXJ67" s="1"/>
      <c r="PXK67" s="1"/>
      <c r="PXL67" s="1"/>
      <c r="PXM67" s="1"/>
      <c r="PXN67" s="1"/>
      <c r="PXO67" s="1"/>
      <c r="PXP67" s="1"/>
      <c r="PXQ67" s="1"/>
      <c r="PXR67" s="1"/>
      <c r="PXS67" s="1"/>
      <c r="PXT67" s="1"/>
      <c r="PXU67" s="1"/>
      <c r="PXV67" s="1"/>
      <c r="PXW67" s="1"/>
      <c r="PXX67" s="1"/>
      <c r="PXY67" s="1"/>
      <c r="PXZ67" s="1"/>
      <c r="PYA67" s="1"/>
      <c r="PYB67" s="1"/>
      <c r="PYC67" s="1"/>
      <c r="PYD67" s="1"/>
      <c r="PYE67" s="1"/>
      <c r="PYF67" s="1"/>
      <c r="PYG67" s="1"/>
      <c r="PYH67" s="1"/>
      <c r="PYI67" s="1"/>
      <c r="PYJ67" s="1"/>
      <c r="PYK67" s="1"/>
      <c r="PYL67" s="1"/>
      <c r="PYM67" s="1"/>
      <c r="PYN67" s="1"/>
      <c r="PYO67" s="1"/>
      <c r="PYP67" s="1"/>
      <c r="PYQ67" s="1"/>
      <c r="PYR67" s="1"/>
      <c r="PYS67" s="1"/>
      <c r="PYT67" s="1"/>
      <c r="PYU67" s="1"/>
      <c r="PYV67" s="1"/>
      <c r="PYW67" s="1"/>
      <c r="PYX67" s="1"/>
      <c r="PYY67" s="1"/>
      <c r="PYZ67" s="1"/>
      <c r="PZA67" s="1"/>
      <c r="PZB67" s="1"/>
      <c r="PZC67" s="1"/>
      <c r="PZD67" s="1"/>
      <c r="PZE67" s="1"/>
      <c r="PZF67" s="1"/>
      <c r="PZG67" s="1"/>
      <c r="PZH67" s="1"/>
      <c r="PZI67" s="1"/>
      <c r="PZJ67" s="1"/>
      <c r="PZK67" s="1"/>
      <c r="PZL67" s="1"/>
      <c r="PZM67" s="1"/>
      <c r="PZN67" s="1"/>
      <c r="PZO67" s="1"/>
      <c r="PZP67" s="1"/>
      <c r="PZQ67" s="1"/>
      <c r="PZR67" s="1"/>
      <c r="PZS67" s="1"/>
      <c r="PZT67" s="1"/>
      <c r="PZU67" s="1"/>
      <c r="PZV67" s="1"/>
      <c r="PZW67" s="1"/>
      <c r="PZX67" s="1"/>
      <c r="PZY67" s="1"/>
      <c r="PZZ67" s="1"/>
      <c r="QAA67" s="1"/>
      <c r="QAB67" s="1"/>
      <c r="QAC67" s="1"/>
      <c r="QAD67" s="1"/>
      <c r="QAE67" s="1"/>
      <c r="QAF67" s="1"/>
      <c r="QAG67" s="1"/>
      <c r="QAH67" s="1"/>
      <c r="QAI67" s="1"/>
      <c r="QAJ67" s="1"/>
      <c r="QAK67" s="1"/>
      <c r="QAL67" s="1"/>
      <c r="QAM67" s="1"/>
      <c r="QAN67" s="1"/>
      <c r="QAO67" s="1"/>
      <c r="QAP67" s="1"/>
      <c r="QAQ67" s="1"/>
      <c r="QAR67" s="1"/>
      <c r="QAS67" s="1"/>
      <c r="QAT67" s="1"/>
      <c r="QAU67" s="1"/>
      <c r="QAV67" s="1"/>
      <c r="QAW67" s="1"/>
      <c r="QAX67" s="1"/>
      <c r="QAY67" s="1"/>
      <c r="QAZ67" s="1"/>
      <c r="QBA67" s="1"/>
      <c r="QBB67" s="1"/>
      <c r="QBC67" s="1"/>
      <c r="QBD67" s="1"/>
      <c r="QBE67" s="1"/>
      <c r="QBF67" s="1"/>
      <c r="QBG67" s="1"/>
      <c r="QBH67" s="1"/>
      <c r="QBI67" s="1"/>
      <c r="QBJ67" s="1"/>
      <c r="QBK67" s="1"/>
      <c r="QBL67" s="1"/>
      <c r="QBM67" s="1"/>
      <c r="QBN67" s="1"/>
      <c r="QBO67" s="1"/>
      <c r="QBP67" s="1"/>
      <c r="QBQ67" s="1"/>
      <c r="QBR67" s="1"/>
      <c r="QBS67" s="1"/>
      <c r="QBT67" s="1"/>
      <c r="QBU67" s="1"/>
      <c r="QBV67" s="1"/>
      <c r="QBW67" s="1"/>
      <c r="QBX67" s="1"/>
      <c r="QBY67" s="1"/>
      <c r="QBZ67" s="1"/>
      <c r="QCA67" s="1"/>
      <c r="QCB67" s="1"/>
      <c r="QCC67" s="1"/>
      <c r="QCD67" s="1"/>
      <c r="QCE67" s="1"/>
      <c r="QCF67" s="1"/>
      <c r="QCG67" s="1"/>
      <c r="QCH67" s="1"/>
      <c r="QCI67" s="1"/>
      <c r="QCJ67" s="1"/>
      <c r="QCK67" s="1"/>
      <c r="QCL67" s="1"/>
      <c r="QCM67" s="1"/>
      <c r="QCN67" s="1"/>
      <c r="QCO67" s="1"/>
      <c r="QCP67" s="1"/>
      <c r="QCQ67" s="1"/>
      <c r="QCR67" s="1"/>
      <c r="QCS67" s="1"/>
      <c r="QCT67" s="1"/>
      <c r="QCU67" s="1"/>
      <c r="QCV67" s="1"/>
      <c r="QCW67" s="1"/>
      <c r="QCX67" s="1"/>
      <c r="QCY67" s="1"/>
      <c r="QCZ67" s="1"/>
      <c r="QDA67" s="1"/>
      <c r="QDB67" s="1"/>
      <c r="QDC67" s="1"/>
      <c r="QDD67" s="1"/>
      <c r="QDE67" s="1"/>
      <c r="QDF67" s="1"/>
      <c r="QDG67" s="1"/>
      <c r="QDH67" s="1"/>
      <c r="QDI67" s="1"/>
      <c r="QDJ67" s="1"/>
      <c r="QDK67" s="1"/>
      <c r="QDL67" s="1"/>
      <c r="QDM67" s="1"/>
      <c r="QDN67" s="1"/>
      <c r="QDO67" s="1"/>
      <c r="QDP67" s="1"/>
      <c r="QDQ67" s="1"/>
      <c r="QDR67" s="1"/>
      <c r="QDS67" s="1"/>
      <c r="QDT67" s="1"/>
      <c r="QDU67" s="1"/>
      <c r="QDV67" s="1"/>
      <c r="QDW67" s="1"/>
      <c r="QDX67" s="1"/>
      <c r="QDY67" s="1"/>
      <c r="QDZ67" s="1"/>
      <c r="QEA67" s="1"/>
      <c r="QEB67" s="1"/>
      <c r="QEC67" s="1"/>
      <c r="QED67" s="1"/>
      <c r="QEE67" s="1"/>
      <c r="QEF67" s="1"/>
      <c r="QEG67" s="1"/>
      <c r="QEH67" s="1"/>
      <c r="QEI67" s="1"/>
      <c r="QEJ67" s="1"/>
      <c r="QEK67" s="1"/>
      <c r="QEL67" s="1"/>
      <c r="QEM67" s="1"/>
      <c r="QEN67" s="1"/>
      <c r="QEO67" s="1"/>
      <c r="QEP67" s="1"/>
      <c r="QEQ67" s="1"/>
      <c r="QER67" s="1"/>
      <c r="QES67" s="1"/>
      <c r="QET67" s="1"/>
      <c r="QEU67" s="1"/>
      <c r="QEV67" s="1"/>
      <c r="QEW67" s="1"/>
      <c r="QEX67" s="1"/>
      <c r="QEY67" s="1"/>
      <c r="QEZ67" s="1"/>
      <c r="QFA67" s="1"/>
      <c r="QFB67" s="1"/>
      <c r="QFC67" s="1"/>
      <c r="QFD67" s="1"/>
      <c r="QFE67" s="1"/>
      <c r="QFF67" s="1"/>
      <c r="QFG67" s="1"/>
      <c r="QFH67" s="1"/>
      <c r="QFI67" s="1"/>
      <c r="QFJ67" s="1"/>
      <c r="QFK67" s="1"/>
      <c r="QFL67" s="1"/>
      <c r="QFM67" s="1"/>
      <c r="QFN67" s="1"/>
      <c r="QFO67" s="1"/>
      <c r="QFP67" s="1"/>
      <c r="QFQ67" s="1"/>
      <c r="QFR67" s="1"/>
      <c r="QFS67" s="1"/>
      <c r="QFT67" s="1"/>
      <c r="QFU67" s="1"/>
      <c r="QFV67" s="1"/>
      <c r="QFW67" s="1"/>
      <c r="QFX67" s="1"/>
      <c r="QFY67" s="1"/>
      <c r="QFZ67" s="1"/>
      <c r="QGA67" s="1"/>
      <c r="QGB67" s="1"/>
      <c r="QGC67" s="1"/>
      <c r="QGD67" s="1"/>
      <c r="QGE67" s="1"/>
      <c r="QGF67" s="1"/>
      <c r="QGG67" s="1"/>
      <c r="QGH67" s="1"/>
      <c r="QGI67" s="1"/>
      <c r="QGJ67" s="1"/>
      <c r="QGK67" s="1"/>
      <c r="QGL67" s="1"/>
      <c r="QGM67" s="1"/>
      <c r="QGN67" s="1"/>
      <c r="QGO67" s="1"/>
      <c r="QGP67" s="1"/>
      <c r="QGQ67" s="1"/>
      <c r="QGR67" s="1"/>
      <c r="QGS67" s="1"/>
      <c r="QGT67" s="1"/>
      <c r="QGU67" s="1"/>
      <c r="QGV67" s="1"/>
      <c r="QGW67" s="1"/>
      <c r="QGX67" s="1"/>
      <c r="QGY67" s="1"/>
      <c r="QGZ67" s="1"/>
      <c r="QHA67" s="1"/>
      <c r="QHB67" s="1"/>
      <c r="QHC67" s="1"/>
      <c r="QHD67" s="1"/>
      <c r="QHE67" s="1"/>
      <c r="QHF67" s="1"/>
      <c r="QHG67" s="1"/>
      <c r="QHH67" s="1"/>
      <c r="QHI67" s="1"/>
      <c r="QHJ67" s="1"/>
      <c r="QHK67" s="1"/>
      <c r="QHL67" s="1"/>
      <c r="QHM67" s="1"/>
      <c r="QHN67" s="1"/>
      <c r="QHO67" s="1"/>
      <c r="QHP67" s="1"/>
      <c r="QHQ67" s="1"/>
      <c r="QHR67" s="1"/>
      <c r="QHS67" s="1"/>
      <c r="QHT67" s="1"/>
      <c r="QHU67" s="1"/>
      <c r="QHV67" s="1"/>
      <c r="QHW67" s="1"/>
      <c r="QHX67" s="1"/>
      <c r="QHY67" s="1"/>
      <c r="QHZ67" s="1"/>
      <c r="QIA67" s="1"/>
      <c r="QIB67" s="1"/>
      <c r="QIC67" s="1"/>
      <c r="QID67" s="1"/>
      <c r="QIE67" s="1"/>
      <c r="QIF67" s="1"/>
      <c r="QIG67" s="1"/>
      <c r="QIH67" s="1"/>
      <c r="QII67" s="1"/>
      <c r="QIJ67" s="1"/>
      <c r="QIK67" s="1"/>
      <c r="QIL67" s="1"/>
      <c r="QIM67" s="1"/>
      <c r="QIN67" s="1"/>
      <c r="QIO67" s="1"/>
      <c r="QIP67" s="1"/>
      <c r="QIQ67" s="1"/>
      <c r="QIR67" s="1"/>
      <c r="QIS67" s="1"/>
      <c r="QIT67" s="1"/>
      <c r="QIU67" s="1"/>
      <c r="QIV67" s="1"/>
      <c r="QIW67" s="1"/>
      <c r="QIX67" s="1"/>
      <c r="QIY67" s="1"/>
      <c r="QIZ67" s="1"/>
      <c r="QJA67" s="1"/>
      <c r="QJB67" s="1"/>
      <c r="QJC67" s="1"/>
      <c r="QJD67" s="1"/>
      <c r="QJE67" s="1"/>
      <c r="QJF67" s="1"/>
      <c r="QJG67" s="1"/>
      <c r="QJH67" s="1"/>
      <c r="QJI67" s="1"/>
      <c r="QJJ67" s="1"/>
      <c r="QJK67" s="1"/>
      <c r="QJL67" s="1"/>
      <c r="QJM67" s="1"/>
      <c r="QJN67" s="1"/>
      <c r="QJO67" s="1"/>
      <c r="QJP67" s="1"/>
      <c r="QJQ67" s="1"/>
      <c r="QJR67" s="1"/>
      <c r="QJS67" s="1"/>
      <c r="QJT67" s="1"/>
      <c r="QJU67" s="1"/>
      <c r="QJV67" s="1"/>
      <c r="QJW67" s="1"/>
      <c r="QJX67" s="1"/>
      <c r="QJY67" s="1"/>
      <c r="QJZ67" s="1"/>
      <c r="QKA67" s="1"/>
      <c r="QKB67" s="1"/>
      <c r="QKC67" s="1"/>
      <c r="QKD67" s="1"/>
      <c r="QKE67" s="1"/>
      <c r="QKF67" s="1"/>
      <c r="QKG67" s="1"/>
      <c r="QKH67" s="1"/>
      <c r="QKI67" s="1"/>
      <c r="QKJ67" s="1"/>
      <c r="QKK67" s="1"/>
      <c r="QKL67" s="1"/>
      <c r="QKM67" s="1"/>
      <c r="QKN67" s="1"/>
      <c r="QKO67" s="1"/>
      <c r="QKP67" s="1"/>
      <c r="QKQ67" s="1"/>
      <c r="QKR67" s="1"/>
      <c r="QKS67" s="1"/>
      <c r="QKT67" s="1"/>
      <c r="QKU67" s="1"/>
      <c r="QKV67" s="1"/>
      <c r="QKW67" s="1"/>
      <c r="QKX67" s="1"/>
      <c r="QKY67" s="1"/>
      <c r="QKZ67" s="1"/>
      <c r="QLA67" s="1"/>
      <c r="QLB67" s="1"/>
      <c r="QLC67" s="1"/>
      <c r="QLD67" s="1"/>
      <c r="QLE67" s="1"/>
      <c r="QLF67" s="1"/>
      <c r="QLG67" s="1"/>
      <c r="QLH67" s="1"/>
      <c r="QLI67" s="1"/>
      <c r="QLJ67" s="1"/>
      <c r="QLK67" s="1"/>
      <c r="QLL67" s="1"/>
      <c r="QLM67" s="1"/>
      <c r="QLN67" s="1"/>
      <c r="QLO67" s="1"/>
      <c r="QLP67" s="1"/>
      <c r="QLQ67" s="1"/>
      <c r="QLR67" s="1"/>
      <c r="QLS67" s="1"/>
      <c r="QLT67" s="1"/>
      <c r="QLU67" s="1"/>
      <c r="QLV67" s="1"/>
      <c r="QLW67" s="1"/>
      <c r="QLX67" s="1"/>
      <c r="QLY67" s="1"/>
      <c r="QLZ67" s="1"/>
      <c r="QMA67" s="1"/>
      <c r="QMB67" s="1"/>
      <c r="QMC67" s="1"/>
      <c r="QMD67" s="1"/>
      <c r="QME67" s="1"/>
      <c r="QMF67" s="1"/>
      <c r="QMG67" s="1"/>
      <c r="QMH67" s="1"/>
      <c r="QMI67" s="1"/>
      <c r="QMJ67" s="1"/>
      <c r="QMK67" s="1"/>
      <c r="QML67" s="1"/>
      <c r="QMM67" s="1"/>
      <c r="QMN67" s="1"/>
      <c r="QMO67" s="1"/>
      <c r="QMP67" s="1"/>
      <c r="QMQ67" s="1"/>
      <c r="QMR67" s="1"/>
      <c r="QMS67" s="1"/>
      <c r="QMT67" s="1"/>
      <c r="QMU67" s="1"/>
      <c r="QMV67" s="1"/>
      <c r="QMW67" s="1"/>
      <c r="QMX67" s="1"/>
      <c r="QMY67" s="1"/>
      <c r="QMZ67" s="1"/>
      <c r="QNA67" s="1"/>
      <c r="QNB67" s="1"/>
      <c r="QNC67" s="1"/>
      <c r="QND67" s="1"/>
      <c r="QNE67" s="1"/>
      <c r="QNF67" s="1"/>
      <c r="QNG67" s="1"/>
      <c r="QNH67" s="1"/>
      <c r="QNI67" s="1"/>
      <c r="QNJ67" s="1"/>
      <c r="QNK67" s="1"/>
      <c r="QNL67" s="1"/>
      <c r="QNM67" s="1"/>
      <c r="QNN67" s="1"/>
      <c r="QNO67" s="1"/>
      <c r="QNP67" s="1"/>
      <c r="QNQ67" s="1"/>
      <c r="QNR67" s="1"/>
      <c r="QNS67" s="1"/>
      <c r="QNT67" s="1"/>
      <c r="QNU67" s="1"/>
      <c r="QNV67" s="1"/>
      <c r="QNW67" s="1"/>
      <c r="QNX67" s="1"/>
      <c r="QNY67" s="1"/>
      <c r="QNZ67" s="1"/>
      <c r="QOA67" s="1"/>
      <c r="QOB67" s="1"/>
      <c r="QOC67" s="1"/>
      <c r="QOD67" s="1"/>
      <c r="QOE67" s="1"/>
      <c r="QOF67" s="1"/>
      <c r="QOG67" s="1"/>
      <c r="QOH67" s="1"/>
      <c r="QOI67" s="1"/>
      <c r="QOJ67" s="1"/>
      <c r="QOK67" s="1"/>
      <c r="QOL67" s="1"/>
      <c r="QOM67" s="1"/>
      <c r="QON67" s="1"/>
      <c r="QOO67" s="1"/>
      <c r="QOP67" s="1"/>
      <c r="QOQ67" s="1"/>
      <c r="QOR67" s="1"/>
      <c r="QOS67" s="1"/>
      <c r="QOT67" s="1"/>
      <c r="QOU67" s="1"/>
      <c r="QOV67" s="1"/>
      <c r="QOW67" s="1"/>
      <c r="QOX67" s="1"/>
      <c r="QOY67" s="1"/>
      <c r="QOZ67" s="1"/>
      <c r="QPA67" s="1"/>
      <c r="QPB67" s="1"/>
      <c r="QPC67" s="1"/>
      <c r="QPD67" s="1"/>
      <c r="QPE67" s="1"/>
      <c r="QPF67" s="1"/>
      <c r="QPG67" s="1"/>
      <c r="QPH67" s="1"/>
      <c r="QPI67" s="1"/>
      <c r="QPJ67" s="1"/>
      <c r="QPK67" s="1"/>
      <c r="QPL67" s="1"/>
      <c r="QPM67" s="1"/>
      <c r="QPN67" s="1"/>
      <c r="QPO67" s="1"/>
      <c r="QPP67" s="1"/>
      <c r="QPQ67" s="1"/>
      <c r="QPR67" s="1"/>
      <c r="QPS67" s="1"/>
      <c r="QPT67" s="1"/>
      <c r="QPU67" s="1"/>
      <c r="QPV67" s="1"/>
      <c r="QPW67" s="1"/>
      <c r="QPX67" s="1"/>
      <c r="QPY67" s="1"/>
      <c r="QPZ67" s="1"/>
      <c r="QQA67" s="1"/>
      <c r="QQB67" s="1"/>
      <c r="QQC67" s="1"/>
      <c r="QQD67" s="1"/>
      <c r="QQE67" s="1"/>
      <c r="QQF67" s="1"/>
      <c r="QQG67" s="1"/>
      <c r="QQH67" s="1"/>
      <c r="QQI67" s="1"/>
      <c r="QQJ67" s="1"/>
      <c r="QQK67" s="1"/>
      <c r="QQL67" s="1"/>
      <c r="QQM67" s="1"/>
      <c r="QQN67" s="1"/>
      <c r="QQO67" s="1"/>
      <c r="QQP67" s="1"/>
      <c r="QQQ67" s="1"/>
      <c r="QQR67" s="1"/>
      <c r="QQS67" s="1"/>
      <c r="QQT67" s="1"/>
      <c r="QQU67" s="1"/>
      <c r="QQV67" s="1"/>
      <c r="QQW67" s="1"/>
      <c r="QQX67" s="1"/>
      <c r="QQY67" s="1"/>
      <c r="QQZ67" s="1"/>
      <c r="QRA67" s="1"/>
      <c r="QRB67" s="1"/>
      <c r="QRC67" s="1"/>
      <c r="QRD67" s="1"/>
      <c r="QRE67" s="1"/>
      <c r="QRF67" s="1"/>
      <c r="QRG67" s="1"/>
      <c r="QRH67" s="1"/>
      <c r="QRI67" s="1"/>
      <c r="QRJ67" s="1"/>
      <c r="QRK67" s="1"/>
      <c r="QRL67" s="1"/>
      <c r="QRM67" s="1"/>
      <c r="QRN67" s="1"/>
      <c r="QRO67" s="1"/>
      <c r="QRP67" s="1"/>
      <c r="QRQ67" s="1"/>
      <c r="QRR67" s="1"/>
      <c r="QRS67" s="1"/>
      <c r="QRT67" s="1"/>
      <c r="QRU67" s="1"/>
      <c r="QRV67" s="1"/>
      <c r="QRW67" s="1"/>
      <c r="QRX67" s="1"/>
      <c r="QRY67" s="1"/>
      <c r="QRZ67" s="1"/>
      <c r="QSA67" s="1"/>
      <c r="QSB67" s="1"/>
      <c r="QSC67" s="1"/>
      <c r="QSD67" s="1"/>
      <c r="QSE67" s="1"/>
      <c r="QSF67" s="1"/>
      <c r="QSG67" s="1"/>
      <c r="QSH67" s="1"/>
      <c r="QSI67" s="1"/>
      <c r="QSJ67" s="1"/>
      <c r="QSK67" s="1"/>
      <c r="QSL67" s="1"/>
      <c r="QSM67" s="1"/>
      <c r="QSN67" s="1"/>
      <c r="QSO67" s="1"/>
      <c r="QSP67" s="1"/>
      <c r="QSQ67" s="1"/>
      <c r="QSR67" s="1"/>
      <c r="QSS67" s="1"/>
      <c r="QST67" s="1"/>
      <c r="QSU67" s="1"/>
      <c r="QSV67" s="1"/>
      <c r="QSW67" s="1"/>
      <c r="QSX67" s="1"/>
      <c r="QSY67" s="1"/>
      <c r="QSZ67" s="1"/>
      <c r="QTA67" s="1"/>
      <c r="QTB67" s="1"/>
      <c r="QTC67" s="1"/>
      <c r="QTD67" s="1"/>
      <c r="QTE67" s="1"/>
      <c r="QTF67" s="1"/>
      <c r="QTG67" s="1"/>
      <c r="QTH67" s="1"/>
      <c r="QTI67" s="1"/>
      <c r="QTJ67" s="1"/>
      <c r="QTK67" s="1"/>
      <c r="QTL67" s="1"/>
      <c r="QTM67" s="1"/>
      <c r="QTN67" s="1"/>
      <c r="QTO67" s="1"/>
      <c r="QTP67" s="1"/>
      <c r="QTQ67" s="1"/>
      <c r="QTR67" s="1"/>
      <c r="QTS67" s="1"/>
      <c r="QTT67" s="1"/>
      <c r="QTU67" s="1"/>
      <c r="QTV67" s="1"/>
      <c r="QTW67" s="1"/>
      <c r="QTX67" s="1"/>
      <c r="QTY67" s="1"/>
      <c r="QTZ67" s="1"/>
      <c r="QUA67" s="1"/>
      <c r="QUB67" s="1"/>
      <c r="QUC67" s="1"/>
      <c r="QUD67" s="1"/>
      <c r="QUE67" s="1"/>
      <c r="QUF67" s="1"/>
      <c r="QUG67" s="1"/>
      <c r="QUH67" s="1"/>
      <c r="QUI67" s="1"/>
      <c r="QUJ67" s="1"/>
      <c r="QUK67" s="1"/>
      <c r="QUL67" s="1"/>
      <c r="QUM67" s="1"/>
      <c r="QUN67" s="1"/>
      <c r="QUO67" s="1"/>
      <c r="QUP67" s="1"/>
      <c r="QUQ67" s="1"/>
      <c r="QUR67" s="1"/>
      <c r="QUS67" s="1"/>
      <c r="QUT67" s="1"/>
      <c r="QUU67" s="1"/>
      <c r="QUV67" s="1"/>
      <c r="QUW67" s="1"/>
      <c r="QUX67" s="1"/>
      <c r="QUY67" s="1"/>
      <c r="QUZ67" s="1"/>
      <c r="QVA67" s="1"/>
      <c r="QVB67" s="1"/>
      <c r="QVC67" s="1"/>
      <c r="QVD67" s="1"/>
      <c r="QVE67" s="1"/>
      <c r="QVF67" s="1"/>
      <c r="QVG67" s="1"/>
      <c r="QVH67" s="1"/>
      <c r="QVI67" s="1"/>
      <c r="QVJ67" s="1"/>
      <c r="QVK67" s="1"/>
      <c r="QVL67" s="1"/>
      <c r="QVM67" s="1"/>
      <c r="QVN67" s="1"/>
      <c r="QVO67" s="1"/>
      <c r="QVP67" s="1"/>
      <c r="QVQ67" s="1"/>
      <c r="QVR67" s="1"/>
      <c r="QVS67" s="1"/>
      <c r="QVT67" s="1"/>
      <c r="QVU67" s="1"/>
      <c r="QVV67" s="1"/>
      <c r="QVW67" s="1"/>
      <c r="QVX67" s="1"/>
      <c r="QVY67" s="1"/>
      <c r="QVZ67" s="1"/>
      <c r="QWA67" s="1"/>
      <c r="QWB67" s="1"/>
      <c r="QWC67" s="1"/>
      <c r="QWD67" s="1"/>
      <c r="QWE67" s="1"/>
      <c r="QWF67" s="1"/>
      <c r="QWG67" s="1"/>
      <c r="QWH67" s="1"/>
      <c r="QWI67" s="1"/>
      <c r="QWJ67" s="1"/>
      <c r="QWK67" s="1"/>
      <c r="QWL67" s="1"/>
      <c r="QWM67" s="1"/>
      <c r="QWN67" s="1"/>
      <c r="QWO67" s="1"/>
      <c r="QWP67" s="1"/>
      <c r="QWQ67" s="1"/>
      <c r="QWR67" s="1"/>
      <c r="QWS67" s="1"/>
      <c r="QWT67" s="1"/>
      <c r="QWU67" s="1"/>
      <c r="QWV67" s="1"/>
      <c r="QWW67" s="1"/>
      <c r="QWX67" s="1"/>
      <c r="QWY67" s="1"/>
      <c r="QWZ67" s="1"/>
      <c r="QXA67" s="1"/>
      <c r="QXB67" s="1"/>
      <c r="QXC67" s="1"/>
      <c r="QXD67" s="1"/>
      <c r="QXE67" s="1"/>
      <c r="QXF67" s="1"/>
      <c r="QXG67" s="1"/>
      <c r="QXH67" s="1"/>
      <c r="QXI67" s="1"/>
      <c r="QXJ67" s="1"/>
      <c r="QXK67" s="1"/>
      <c r="QXL67" s="1"/>
      <c r="QXM67" s="1"/>
      <c r="QXN67" s="1"/>
      <c r="QXO67" s="1"/>
      <c r="QXP67" s="1"/>
      <c r="QXQ67" s="1"/>
      <c r="QXR67" s="1"/>
      <c r="QXS67" s="1"/>
      <c r="QXT67" s="1"/>
      <c r="QXU67" s="1"/>
      <c r="QXV67" s="1"/>
      <c r="QXW67" s="1"/>
      <c r="QXX67" s="1"/>
      <c r="QXY67" s="1"/>
      <c r="QXZ67" s="1"/>
      <c r="QYA67" s="1"/>
      <c r="QYB67" s="1"/>
      <c r="QYC67" s="1"/>
      <c r="QYD67" s="1"/>
      <c r="QYE67" s="1"/>
      <c r="QYF67" s="1"/>
      <c r="QYG67" s="1"/>
      <c r="QYH67" s="1"/>
      <c r="QYI67" s="1"/>
      <c r="QYJ67" s="1"/>
      <c r="QYK67" s="1"/>
      <c r="QYL67" s="1"/>
      <c r="QYM67" s="1"/>
      <c r="QYN67" s="1"/>
      <c r="QYO67" s="1"/>
      <c r="QYP67" s="1"/>
      <c r="QYQ67" s="1"/>
      <c r="QYR67" s="1"/>
      <c r="QYS67" s="1"/>
      <c r="QYT67" s="1"/>
      <c r="QYU67" s="1"/>
      <c r="QYV67" s="1"/>
      <c r="QYW67" s="1"/>
      <c r="QYX67" s="1"/>
      <c r="QYY67" s="1"/>
      <c r="QYZ67" s="1"/>
      <c r="QZA67" s="1"/>
      <c r="QZB67" s="1"/>
      <c r="QZC67" s="1"/>
      <c r="QZD67" s="1"/>
      <c r="QZE67" s="1"/>
      <c r="QZF67" s="1"/>
      <c r="QZG67" s="1"/>
      <c r="QZH67" s="1"/>
      <c r="QZI67" s="1"/>
      <c r="QZJ67" s="1"/>
      <c r="QZK67" s="1"/>
      <c r="QZL67" s="1"/>
      <c r="QZM67" s="1"/>
      <c r="QZN67" s="1"/>
      <c r="QZO67" s="1"/>
      <c r="QZP67" s="1"/>
      <c r="QZQ67" s="1"/>
      <c r="QZR67" s="1"/>
      <c r="QZS67" s="1"/>
      <c r="QZT67" s="1"/>
      <c r="QZU67" s="1"/>
      <c r="QZV67" s="1"/>
      <c r="QZW67" s="1"/>
      <c r="QZX67" s="1"/>
      <c r="QZY67" s="1"/>
      <c r="QZZ67" s="1"/>
      <c r="RAA67" s="1"/>
      <c r="RAB67" s="1"/>
      <c r="RAC67" s="1"/>
      <c r="RAD67" s="1"/>
      <c r="RAE67" s="1"/>
      <c r="RAF67" s="1"/>
      <c r="RAG67" s="1"/>
      <c r="RAH67" s="1"/>
      <c r="RAI67" s="1"/>
      <c r="RAJ67" s="1"/>
      <c r="RAK67" s="1"/>
      <c r="RAL67" s="1"/>
      <c r="RAM67" s="1"/>
      <c r="RAN67" s="1"/>
      <c r="RAO67" s="1"/>
      <c r="RAP67" s="1"/>
      <c r="RAQ67" s="1"/>
      <c r="RAR67" s="1"/>
      <c r="RAS67" s="1"/>
      <c r="RAT67" s="1"/>
      <c r="RAU67" s="1"/>
      <c r="RAV67" s="1"/>
      <c r="RAW67" s="1"/>
      <c r="RAX67" s="1"/>
      <c r="RAY67" s="1"/>
      <c r="RAZ67" s="1"/>
      <c r="RBA67" s="1"/>
      <c r="RBB67" s="1"/>
      <c r="RBC67" s="1"/>
      <c r="RBD67" s="1"/>
      <c r="RBE67" s="1"/>
      <c r="RBF67" s="1"/>
      <c r="RBG67" s="1"/>
      <c r="RBH67" s="1"/>
      <c r="RBI67" s="1"/>
      <c r="RBJ67" s="1"/>
      <c r="RBK67" s="1"/>
      <c r="RBL67" s="1"/>
      <c r="RBM67" s="1"/>
      <c r="RBN67" s="1"/>
      <c r="RBO67" s="1"/>
      <c r="RBP67" s="1"/>
      <c r="RBQ67" s="1"/>
      <c r="RBR67" s="1"/>
      <c r="RBS67" s="1"/>
      <c r="RBT67" s="1"/>
      <c r="RBU67" s="1"/>
      <c r="RBV67" s="1"/>
      <c r="RBW67" s="1"/>
      <c r="RBX67" s="1"/>
      <c r="RBY67" s="1"/>
      <c r="RBZ67" s="1"/>
      <c r="RCA67" s="1"/>
      <c r="RCB67" s="1"/>
      <c r="RCC67" s="1"/>
      <c r="RCD67" s="1"/>
      <c r="RCE67" s="1"/>
      <c r="RCF67" s="1"/>
      <c r="RCG67" s="1"/>
      <c r="RCH67" s="1"/>
      <c r="RCI67" s="1"/>
      <c r="RCJ67" s="1"/>
      <c r="RCK67" s="1"/>
      <c r="RCL67" s="1"/>
      <c r="RCM67" s="1"/>
      <c r="RCN67" s="1"/>
      <c r="RCO67" s="1"/>
      <c r="RCP67" s="1"/>
      <c r="RCQ67" s="1"/>
      <c r="RCR67" s="1"/>
      <c r="RCS67" s="1"/>
      <c r="RCT67" s="1"/>
      <c r="RCU67" s="1"/>
      <c r="RCV67" s="1"/>
      <c r="RCW67" s="1"/>
      <c r="RCX67" s="1"/>
      <c r="RCY67" s="1"/>
      <c r="RCZ67" s="1"/>
      <c r="RDA67" s="1"/>
      <c r="RDB67" s="1"/>
      <c r="RDC67" s="1"/>
      <c r="RDD67" s="1"/>
      <c r="RDE67" s="1"/>
      <c r="RDF67" s="1"/>
      <c r="RDG67" s="1"/>
      <c r="RDH67" s="1"/>
      <c r="RDI67" s="1"/>
      <c r="RDJ67" s="1"/>
      <c r="RDK67" s="1"/>
      <c r="RDL67" s="1"/>
      <c r="RDM67" s="1"/>
      <c r="RDN67" s="1"/>
      <c r="RDO67" s="1"/>
      <c r="RDP67" s="1"/>
      <c r="RDQ67" s="1"/>
      <c r="RDR67" s="1"/>
      <c r="RDS67" s="1"/>
      <c r="RDT67" s="1"/>
      <c r="RDU67" s="1"/>
      <c r="RDV67" s="1"/>
      <c r="RDW67" s="1"/>
      <c r="RDX67" s="1"/>
      <c r="RDY67" s="1"/>
      <c r="RDZ67" s="1"/>
      <c r="REA67" s="1"/>
      <c r="REB67" s="1"/>
      <c r="REC67" s="1"/>
      <c r="RED67" s="1"/>
      <c r="REE67" s="1"/>
      <c r="REF67" s="1"/>
      <c r="REG67" s="1"/>
      <c r="REH67" s="1"/>
      <c r="REI67" s="1"/>
      <c r="REJ67" s="1"/>
      <c r="REK67" s="1"/>
      <c r="REL67" s="1"/>
      <c r="REM67" s="1"/>
      <c r="REN67" s="1"/>
      <c r="REO67" s="1"/>
      <c r="REP67" s="1"/>
      <c r="REQ67" s="1"/>
      <c r="RER67" s="1"/>
      <c r="RES67" s="1"/>
      <c r="RET67" s="1"/>
      <c r="REU67" s="1"/>
      <c r="REV67" s="1"/>
      <c r="REW67" s="1"/>
      <c r="REX67" s="1"/>
      <c r="REY67" s="1"/>
      <c r="REZ67" s="1"/>
      <c r="RFA67" s="1"/>
      <c r="RFB67" s="1"/>
      <c r="RFC67" s="1"/>
      <c r="RFD67" s="1"/>
      <c r="RFE67" s="1"/>
      <c r="RFF67" s="1"/>
      <c r="RFG67" s="1"/>
      <c r="RFH67" s="1"/>
      <c r="RFI67" s="1"/>
      <c r="RFJ67" s="1"/>
      <c r="RFK67" s="1"/>
      <c r="RFL67" s="1"/>
      <c r="RFM67" s="1"/>
      <c r="RFN67" s="1"/>
      <c r="RFO67" s="1"/>
      <c r="RFP67" s="1"/>
      <c r="RFQ67" s="1"/>
      <c r="RFR67" s="1"/>
      <c r="RFS67" s="1"/>
      <c r="RFT67" s="1"/>
      <c r="RFU67" s="1"/>
      <c r="RFV67" s="1"/>
      <c r="RFW67" s="1"/>
      <c r="RFX67" s="1"/>
      <c r="RFY67" s="1"/>
      <c r="RFZ67" s="1"/>
      <c r="RGA67" s="1"/>
      <c r="RGB67" s="1"/>
      <c r="RGC67" s="1"/>
      <c r="RGD67" s="1"/>
      <c r="RGE67" s="1"/>
      <c r="RGF67" s="1"/>
      <c r="RGG67" s="1"/>
      <c r="RGH67" s="1"/>
      <c r="RGI67" s="1"/>
      <c r="RGJ67" s="1"/>
      <c r="RGK67" s="1"/>
      <c r="RGL67" s="1"/>
      <c r="RGM67" s="1"/>
      <c r="RGN67" s="1"/>
      <c r="RGO67" s="1"/>
      <c r="RGP67" s="1"/>
      <c r="RGQ67" s="1"/>
      <c r="RGR67" s="1"/>
      <c r="RGS67" s="1"/>
      <c r="RGT67" s="1"/>
      <c r="RGU67" s="1"/>
      <c r="RGV67" s="1"/>
      <c r="RGW67" s="1"/>
      <c r="RGX67" s="1"/>
      <c r="RGY67" s="1"/>
      <c r="RGZ67" s="1"/>
      <c r="RHA67" s="1"/>
      <c r="RHB67" s="1"/>
      <c r="RHC67" s="1"/>
      <c r="RHD67" s="1"/>
      <c r="RHE67" s="1"/>
      <c r="RHF67" s="1"/>
      <c r="RHG67" s="1"/>
      <c r="RHH67" s="1"/>
      <c r="RHI67" s="1"/>
      <c r="RHJ67" s="1"/>
      <c r="RHK67" s="1"/>
      <c r="RHL67" s="1"/>
      <c r="RHM67" s="1"/>
      <c r="RHN67" s="1"/>
      <c r="RHO67" s="1"/>
      <c r="RHP67" s="1"/>
      <c r="RHQ67" s="1"/>
      <c r="RHR67" s="1"/>
      <c r="RHS67" s="1"/>
      <c r="RHT67" s="1"/>
      <c r="RHU67" s="1"/>
      <c r="RHV67" s="1"/>
      <c r="RHW67" s="1"/>
      <c r="RHX67" s="1"/>
      <c r="RHY67" s="1"/>
      <c r="RHZ67" s="1"/>
      <c r="RIA67" s="1"/>
      <c r="RIB67" s="1"/>
      <c r="RIC67" s="1"/>
      <c r="RID67" s="1"/>
      <c r="RIE67" s="1"/>
      <c r="RIF67" s="1"/>
      <c r="RIG67" s="1"/>
      <c r="RIH67" s="1"/>
      <c r="RII67" s="1"/>
      <c r="RIJ67" s="1"/>
      <c r="RIK67" s="1"/>
      <c r="RIL67" s="1"/>
      <c r="RIM67" s="1"/>
      <c r="RIN67" s="1"/>
      <c r="RIO67" s="1"/>
      <c r="RIP67" s="1"/>
      <c r="RIQ67" s="1"/>
      <c r="RIR67" s="1"/>
      <c r="RIS67" s="1"/>
      <c r="RIT67" s="1"/>
      <c r="RIU67" s="1"/>
      <c r="RIV67" s="1"/>
      <c r="RIW67" s="1"/>
      <c r="RIX67" s="1"/>
      <c r="RIY67" s="1"/>
      <c r="RIZ67" s="1"/>
      <c r="RJA67" s="1"/>
      <c r="RJB67" s="1"/>
      <c r="RJC67" s="1"/>
      <c r="RJD67" s="1"/>
      <c r="RJE67" s="1"/>
      <c r="RJF67" s="1"/>
      <c r="RJG67" s="1"/>
      <c r="RJH67" s="1"/>
      <c r="RJI67" s="1"/>
      <c r="RJJ67" s="1"/>
      <c r="RJK67" s="1"/>
      <c r="RJL67" s="1"/>
      <c r="RJM67" s="1"/>
      <c r="RJN67" s="1"/>
      <c r="RJO67" s="1"/>
      <c r="RJP67" s="1"/>
      <c r="RJQ67" s="1"/>
      <c r="RJR67" s="1"/>
      <c r="RJS67" s="1"/>
      <c r="RJT67" s="1"/>
      <c r="RJU67" s="1"/>
      <c r="RJV67" s="1"/>
      <c r="RJW67" s="1"/>
      <c r="RJX67" s="1"/>
      <c r="RJY67" s="1"/>
      <c r="RJZ67" s="1"/>
      <c r="RKA67" s="1"/>
      <c r="RKB67" s="1"/>
      <c r="RKC67" s="1"/>
      <c r="RKD67" s="1"/>
      <c r="RKE67" s="1"/>
      <c r="RKF67" s="1"/>
      <c r="RKG67" s="1"/>
      <c r="RKH67" s="1"/>
      <c r="RKI67" s="1"/>
      <c r="RKJ67" s="1"/>
      <c r="RKK67" s="1"/>
      <c r="RKL67" s="1"/>
      <c r="RKM67" s="1"/>
      <c r="RKN67" s="1"/>
      <c r="RKO67" s="1"/>
      <c r="RKP67" s="1"/>
      <c r="RKQ67" s="1"/>
      <c r="RKR67" s="1"/>
      <c r="RKS67" s="1"/>
      <c r="RKT67" s="1"/>
      <c r="RKU67" s="1"/>
      <c r="RKV67" s="1"/>
      <c r="RKW67" s="1"/>
      <c r="RKX67" s="1"/>
      <c r="RKY67" s="1"/>
      <c r="RKZ67" s="1"/>
      <c r="RLA67" s="1"/>
      <c r="RLB67" s="1"/>
      <c r="RLC67" s="1"/>
      <c r="RLD67" s="1"/>
      <c r="RLE67" s="1"/>
      <c r="RLF67" s="1"/>
      <c r="RLG67" s="1"/>
      <c r="RLH67" s="1"/>
      <c r="RLI67" s="1"/>
      <c r="RLJ67" s="1"/>
      <c r="RLK67" s="1"/>
      <c r="RLL67" s="1"/>
      <c r="RLM67" s="1"/>
      <c r="RLN67" s="1"/>
      <c r="RLO67" s="1"/>
      <c r="RLP67" s="1"/>
      <c r="RLQ67" s="1"/>
      <c r="RLR67" s="1"/>
      <c r="RLS67" s="1"/>
      <c r="RLT67" s="1"/>
      <c r="RLU67" s="1"/>
      <c r="RLV67" s="1"/>
      <c r="RLW67" s="1"/>
      <c r="RLX67" s="1"/>
      <c r="RLY67" s="1"/>
      <c r="RLZ67" s="1"/>
      <c r="RMA67" s="1"/>
      <c r="RMB67" s="1"/>
      <c r="RMC67" s="1"/>
      <c r="RMD67" s="1"/>
      <c r="RME67" s="1"/>
      <c r="RMF67" s="1"/>
      <c r="RMG67" s="1"/>
      <c r="RMH67" s="1"/>
      <c r="RMI67" s="1"/>
      <c r="RMJ67" s="1"/>
      <c r="RMK67" s="1"/>
      <c r="RML67" s="1"/>
      <c r="RMM67" s="1"/>
      <c r="RMN67" s="1"/>
      <c r="RMO67" s="1"/>
      <c r="RMP67" s="1"/>
      <c r="RMQ67" s="1"/>
      <c r="RMR67" s="1"/>
      <c r="RMS67" s="1"/>
      <c r="RMT67" s="1"/>
      <c r="RMU67" s="1"/>
      <c r="RMV67" s="1"/>
      <c r="RMW67" s="1"/>
      <c r="RMX67" s="1"/>
      <c r="RMY67" s="1"/>
      <c r="RMZ67" s="1"/>
      <c r="RNA67" s="1"/>
      <c r="RNB67" s="1"/>
      <c r="RNC67" s="1"/>
      <c r="RND67" s="1"/>
      <c r="RNE67" s="1"/>
      <c r="RNF67" s="1"/>
      <c r="RNG67" s="1"/>
      <c r="RNH67" s="1"/>
      <c r="RNI67" s="1"/>
      <c r="RNJ67" s="1"/>
      <c r="RNK67" s="1"/>
      <c r="RNL67" s="1"/>
      <c r="RNM67" s="1"/>
      <c r="RNN67" s="1"/>
      <c r="RNO67" s="1"/>
      <c r="RNP67" s="1"/>
      <c r="RNQ67" s="1"/>
      <c r="RNR67" s="1"/>
      <c r="RNS67" s="1"/>
      <c r="RNT67" s="1"/>
      <c r="RNU67" s="1"/>
      <c r="RNV67" s="1"/>
      <c r="RNW67" s="1"/>
      <c r="RNX67" s="1"/>
      <c r="RNY67" s="1"/>
      <c r="RNZ67" s="1"/>
      <c r="ROA67" s="1"/>
      <c r="ROB67" s="1"/>
      <c r="ROC67" s="1"/>
      <c r="ROD67" s="1"/>
      <c r="ROE67" s="1"/>
      <c r="ROF67" s="1"/>
      <c r="ROG67" s="1"/>
      <c r="ROH67" s="1"/>
      <c r="ROI67" s="1"/>
      <c r="ROJ67" s="1"/>
      <c r="ROK67" s="1"/>
      <c r="ROL67" s="1"/>
      <c r="ROM67" s="1"/>
      <c r="RON67" s="1"/>
      <c r="ROO67" s="1"/>
      <c r="ROP67" s="1"/>
      <c r="ROQ67" s="1"/>
      <c r="ROR67" s="1"/>
      <c r="ROS67" s="1"/>
      <c r="ROT67" s="1"/>
      <c r="ROU67" s="1"/>
      <c r="ROV67" s="1"/>
      <c r="ROW67" s="1"/>
      <c r="ROX67" s="1"/>
      <c r="ROY67" s="1"/>
      <c r="ROZ67" s="1"/>
      <c r="RPA67" s="1"/>
      <c r="RPB67" s="1"/>
      <c r="RPC67" s="1"/>
      <c r="RPD67" s="1"/>
      <c r="RPE67" s="1"/>
      <c r="RPF67" s="1"/>
      <c r="RPG67" s="1"/>
      <c r="RPH67" s="1"/>
      <c r="RPI67" s="1"/>
      <c r="RPJ67" s="1"/>
      <c r="RPK67" s="1"/>
      <c r="RPL67" s="1"/>
      <c r="RPM67" s="1"/>
      <c r="RPN67" s="1"/>
      <c r="RPO67" s="1"/>
      <c r="RPP67" s="1"/>
      <c r="RPQ67" s="1"/>
      <c r="RPR67" s="1"/>
      <c r="RPS67" s="1"/>
      <c r="RPT67" s="1"/>
      <c r="RPU67" s="1"/>
      <c r="RPV67" s="1"/>
      <c r="RPW67" s="1"/>
      <c r="RPX67" s="1"/>
      <c r="RPY67" s="1"/>
      <c r="RPZ67" s="1"/>
      <c r="RQA67" s="1"/>
      <c r="RQB67" s="1"/>
      <c r="RQC67" s="1"/>
      <c r="RQD67" s="1"/>
      <c r="RQE67" s="1"/>
      <c r="RQF67" s="1"/>
      <c r="RQG67" s="1"/>
      <c r="RQH67" s="1"/>
      <c r="RQI67" s="1"/>
      <c r="RQJ67" s="1"/>
      <c r="RQK67" s="1"/>
      <c r="RQL67" s="1"/>
      <c r="RQM67" s="1"/>
      <c r="RQN67" s="1"/>
      <c r="RQO67" s="1"/>
      <c r="RQP67" s="1"/>
      <c r="RQQ67" s="1"/>
      <c r="RQR67" s="1"/>
      <c r="RQS67" s="1"/>
      <c r="RQT67" s="1"/>
      <c r="RQU67" s="1"/>
      <c r="RQV67" s="1"/>
      <c r="RQW67" s="1"/>
      <c r="RQX67" s="1"/>
      <c r="RQY67" s="1"/>
      <c r="RQZ67" s="1"/>
      <c r="RRA67" s="1"/>
      <c r="RRB67" s="1"/>
      <c r="RRC67" s="1"/>
      <c r="RRD67" s="1"/>
      <c r="RRE67" s="1"/>
      <c r="RRF67" s="1"/>
      <c r="RRG67" s="1"/>
      <c r="RRH67" s="1"/>
      <c r="RRI67" s="1"/>
      <c r="RRJ67" s="1"/>
      <c r="RRK67" s="1"/>
      <c r="RRL67" s="1"/>
      <c r="RRM67" s="1"/>
      <c r="RRN67" s="1"/>
      <c r="RRO67" s="1"/>
      <c r="RRP67" s="1"/>
      <c r="RRQ67" s="1"/>
      <c r="RRR67" s="1"/>
      <c r="RRS67" s="1"/>
      <c r="RRT67" s="1"/>
      <c r="RRU67" s="1"/>
      <c r="RRV67" s="1"/>
      <c r="RRW67" s="1"/>
      <c r="RRX67" s="1"/>
      <c r="RRY67" s="1"/>
      <c r="RRZ67" s="1"/>
      <c r="RSA67" s="1"/>
      <c r="RSB67" s="1"/>
      <c r="RSC67" s="1"/>
      <c r="RSD67" s="1"/>
      <c r="RSE67" s="1"/>
      <c r="RSF67" s="1"/>
      <c r="RSG67" s="1"/>
      <c r="RSH67" s="1"/>
      <c r="RSI67" s="1"/>
      <c r="RSJ67" s="1"/>
      <c r="RSK67" s="1"/>
      <c r="RSL67" s="1"/>
      <c r="RSM67" s="1"/>
      <c r="RSN67" s="1"/>
      <c r="RSO67" s="1"/>
      <c r="RSP67" s="1"/>
      <c r="RSQ67" s="1"/>
      <c r="RSR67" s="1"/>
      <c r="RSS67" s="1"/>
      <c r="RST67" s="1"/>
      <c r="RSU67" s="1"/>
      <c r="RSV67" s="1"/>
      <c r="RSW67" s="1"/>
      <c r="RSX67" s="1"/>
      <c r="RSY67" s="1"/>
      <c r="RSZ67" s="1"/>
      <c r="RTA67" s="1"/>
      <c r="RTB67" s="1"/>
      <c r="RTC67" s="1"/>
      <c r="RTD67" s="1"/>
      <c r="RTE67" s="1"/>
      <c r="RTF67" s="1"/>
      <c r="RTG67" s="1"/>
      <c r="RTH67" s="1"/>
      <c r="RTI67" s="1"/>
      <c r="RTJ67" s="1"/>
      <c r="RTK67" s="1"/>
      <c r="RTL67" s="1"/>
      <c r="RTM67" s="1"/>
      <c r="RTN67" s="1"/>
      <c r="RTO67" s="1"/>
      <c r="RTP67" s="1"/>
      <c r="RTQ67" s="1"/>
      <c r="RTR67" s="1"/>
      <c r="RTS67" s="1"/>
      <c r="RTT67" s="1"/>
      <c r="RTU67" s="1"/>
      <c r="RTV67" s="1"/>
      <c r="RTW67" s="1"/>
      <c r="RTX67" s="1"/>
      <c r="RTY67" s="1"/>
      <c r="RTZ67" s="1"/>
      <c r="RUA67" s="1"/>
      <c r="RUB67" s="1"/>
      <c r="RUC67" s="1"/>
      <c r="RUD67" s="1"/>
      <c r="RUE67" s="1"/>
      <c r="RUF67" s="1"/>
      <c r="RUG67" s="1"/>
      <c r="RUH67" s="1"/>
      <c r="RUI67" s="1"/>
      <c r="RUJ67" s="1"/>
      <c r="RUK67" s="1"/>
      <c r="RUL67" s="1"/>
      <c r="RUM67" s="1"/>
      <c r="RUN67" s="1"/>
      <c r="RUO67" s="1"/>
      <c r="RUP67" s="1"/>
      <c r="RUQ67" s="1"/>
      <c r="RUR67" s="1"/>
      <c r="RUS67" s="1"/>
      <c r="RUT67" s="1"/>
      <c r="RUU67" s="1"/>
      <c r="RUV67" s="1"/>
      <c r="RUW67" s="1"/>
      <c r="RUX67" s="1"/>
      <c r="RUY67" s="1"/>
      <c r="RUZ67" s="1"/>
      <c r="RVA67" s="1"/>
      <c r="RVB67" s="1"/>
      <c r="RVC67" s="1"/>
      <c r="RVD67" s="1"/>
      <c r="RVE67" s="1"/>
      <c r="RVF67" s="1"/>
      <c r="RVG67" s="1"/>
      <c r="RVH67" s="1"/>
      <c r="RVI67" s="1"/>
      <c r="RVJ67" s="1"/>
      <c r="RVK67" s="1"/>
      <c r="RVL67" s="1"/>
      <c r="RVM67" s="1"/>
      <c r="RVN67" s="1"/>
      <c r="RVO67" s="1"/>
      <c r="RVP67" s="1"/>
      <c r="RVQ67" s="1"/>
      <c r="RVR67" s="1"/>
      <c r="RVS67" s="1"/>
      <c r="RVT67" s="1"/>
      <c r="RVU67" s="1"/>
      <c r="RVV67" s="1"/>
      <c r="RVW67" s="1"/>
      <c r="RVX67" s="1"/>
      <c r="RVY67" s="1"/>
      <c r="RVZ67" s="1"/>
      <c r="RWA67" s="1"/>
      <c r="RWB67" s="1"/>
      <c r="RWC67" s="1"/>
      <c r="RWD67" s="1"/>
      <c r="RWE67" s="1"/>
      <c r="RWF67" s="1"/>
      <c r="RWG67" s="1"/>
      <c r="RWH67" s="1"/>
      <c r="RWI67" s="1"/>
      <c r="RWJ67" s="1"/>
      <c r="RWK67" s="1"/>
      <c r="RWL67" s="1"/>
      <c r="RWM67" s="1"/>
      <c r="RWN67" s="1"/>
      <c r="RWO67" s="1"/>
      <c r="RWP67" s="1"/>
      <c r="RWQ67" s="1"/>
      <c r="RWR67" s="1"/>
      <c r="RWS67" s="1"/>
      <c r="RWT67" s="1"/>
      <c r="RWU67" s="1"/>
      <c r="RWV67" s="1"/>
      <c r="RWW67" s="1"/>
      <c r="RWX67" s="1"/>
      <c r="RWY67" s="1"/>
      <c r="RWZ67" s="1"/>
      <c r="RXA67" s="1"/>
      <c r="RXB67" s="1"/>
      <c r="RXC67" s="1"/>
      <c r="RXD67" s="1"/>
      <c r="RXE67" s="1"/>
      <c r="RXF67" s="1"/>
      <c r="RXG67" s="1"/>
      <c r="RXH67" s="1"/>
      <c r="RXI67" s="1"/>
      <c r="RXJ67" s="1"/>
      <c r="RXK67" s="1"/>
      <c r="RXL67" s="1"/>
      <c r="RXM67" s="1"/>
      <c r="RXN67" s="1"/>
      <c r="RXO67" s="1"/>
      <c r="RXP67" s="1"/>
      <c r="RXQ67" s="1"/>
      <c r="RXR67" s="1"/>
      <c r="RXS67" s="1"/>
      <c r="RXT67" s="1"/>
      <c r="RXU67" s="1"/>
      <c r="RXV67" s="1"/>
      <c r="RXW67" s="1"/>
      <c r="RXX67" s="1"/>
      <c r="RXY67" s="1"/>
      <c r="RXZ67" s="1"/>
      <c r="RYA67" s="1"/>
      <c r="RYB67" s="1"/>
      <c r="RYC67" s="1"/>
      <c r="RYD67" s="1"/>
      <c r="RYE67" s="1"/>
      <c r="RYF67" s="1"/>
      <c r="RYG67" s="1"/>
      <c r="RYH67" s="1"/>
      <c r="RYI67" s="1"/>
      <c r="RYJ67" s="1"/>
      <c r="RYK67" s="1"/>
      <c r="RYL67" s="1"/>
      <c r="RYM67" s="1"/>
      <c r="RYN67" s="1"/>
      <c r="RYO67" s="1"/>
      <c r="RYP67" s="1"/>
      <c r="RYQ67" s="1"/>
      <c r="RYR67" s="1"/>
      <c r="RYS67" s="1"/>
      <c r="RYT67" s="1"/>
      <c r="RYU67" s="1"/>
      <c r="RYV67" s="1"/>
      <c r="RYW67" s="1"/>
      <c r="RYX67" s="1"/>
      <c r="RYY67" s="1"/>
      <c r="RYZ67" s="1"/>
      <c r="RZA67" s="1"/>
      <c r="RZB67" s="1"/>
      <c r="RZC67" s="1"/>
      <c r="RZD67" s="1"/>
      <c r="RZE67" s="1"/>
      <c r="RZF67" s="1"/>
      <c r="RZG67" s="1"/>
      <c r="RZH67" s="1"/>
      <c r="RZI67" s="1"/>
      <c r="RZJ67" s="1"/>
      <c r="RZK67" s="1"/>
      <c r="RZL67" s="1"/>
      <c r="RZM67" s="1"/>
      <c r="RZN67" s="1"/>
      <c r="RZO67" s="1"/>
      <c r="RZP67" s="1"/>
      <c r="RZQ67" s="1"/>
      <c r="RZR67" s="1"/>
      <c r="RZS67" s="1"/>
      <c r="RZT67" s="1"/>
      <c r="RZU67" s="1"/>
      <c r="RZV67" s="1"/>
      <c r="RZW67" s="1"/>
      <c r="RZX67" s="1"/>
      <c r="RZY67" s="1"/>
      <c r="RZZ67" s="1"/>
      <c r="SAA67" s="1"/>
      <c r="SAB67" s="1"/>
      <c r="SAC67" s="1"/>
      <c r="SAD67" s="1"/>
      <c r="SAE67" s="1"/>
      <c r="SAF67" s="1"/>
      <c r="SAG67" s="1"/>
      <c r="SAH67" s="1"/>
      <c r="SAI67" s="1"/>
      <c r="SAJ67" s="1"/>
      <c r="SAK67" s="1"/>
      <c r="SAL67" s="1"/>
      <c r="SAM67" s="1"/>
      <c r="SAN67" s="1"/>
      <c r="SAO67" s="1"/>
      <c r="SAP67" s="1"/>
      <c r="SAQ67" s="1"/>
      <c r="SAR67" s="1"/>
      <c r="SAS67" s="1"/>
      <c r="SAT67" s="1"/>
      <c r="SAU67" s="1"/>
      <c r="SAV67" s="1"/>
      <c r="SAW67" s="1"/>
      <c r="SAX67" s="1"/>
      <c r="SAY67" s="1"/>
      <c r="SAZ67" s="1"/>
      <c r="SBA67" s="1"/>
      <c r="SBB67" s="1"/>
      <c r="SBC67" s="1"/>
      <c r="SBD67" s="1"/>
      <c r="SBE67" s="1"/>
      <c r="SBF67" s="1"/>
      <c r="SBG67" s="1"/>
      <c r="SBH67" s="1"/>
      <c r="SBI67" s="1"/>
      <c r="SBJ67" s="1"/>
      <c r="SBK67" s="1"/>
      <c r="SBL67" s="1"/>
      <c r="SBM67" s="1"/>
      <c r="SBN67" s="1"/>
      <c r="SBO67" s="1"/>
      <c r="SBP67" s="1"/>
      <c r="SBQ67" s="1"/>
      <c r="SBR67" s="1"/>
      <c r="SBS67" s="1"/>
      <c r="SBT67" s="1"/>
      <c r="SBU67" s="1"/>
      <c r="SBV67" s="1"/>
      <c r="SBW67" s="1"/>
      <c r="SBX67" s="1"/>
      <c r="SBY67" s="1"/>
      <c r="SBZ67" s="1"/>
      <c r="SCA67" s="1"/>
      <c r="SCB67" s="1"/>
      <c r="SCC67" s="1"/>
      <c r="SCD67" s="1"/>
      <c r="SCE67" s="1"/>
      <c r="SCF67" s="1"/>
      <c r="SCG67" s="1"/>
      <c r="SCH67" s="1"/>
      <c r="SCI67" s="1"/>
      <c r="SCJ67" s="1"/>
      <c r="SCK67" s="1"/>
      <c r="SCL67" s="1"/>
      <c r="SCM67" s="1"/>
      <c r="SCN67" s="1"/>
      <c r="SCO67" s="1"/>
      <c r="SCP67" s="1"/>
      <c r="SCQ67" s="1"/>
      <c r="SCR67" s="1"/>
      <c r="SCS67" s="1"/>
      <c r="SCT67" s="1"/>
      <c r="SCU67" s="1"/>
      <c r="SCV67" s="1"/>
      <c r="SCW67" s="1"/>
      <c r="SCX67" s="1"/>
      <c r="SCY67" s="1"/>
      <c r="SCZ67" s="1"/>
      <c r="SDA67" s="1"/>
      <c r="SDB67" s="1"/>
      <c r="SDC67" s="1"/>
      <c r="SDD67" s="1"/>
      <c r="SDE67" s="1"/>
      <c r="SDF67" s="1"/>
      <c r="SDG67" s="1"/>
      <c r="SDH67" s="1"/>
      <c r="SDI67" s="1"/>
      <c r="SDJ67" s="1"/>
      <c r="SDK67" s="1"/>
      <c r="SDL67" s="1"/>
      <c r="SDM67" s="1"/>
      <c r="SDN67" s="1"/>
      <c r="SDO67" s="1"/>
      <c r="SDP67" s="1"/>
      <c r="SDQ67" s="1"/>
      <c r="SDR67" s="1"/>
      <c r="SDS67" s="1"/>
      <c r="SDT67" s="1"/>
      <c r="SDU67" s="1"/>
      <c r="SDV67" s="1"/>
      <c r="SDW67" s="1"/>
      <c r="SDX67" s="1"/>
      <c r="SDY67" s="1"/>
      <c r="SDZ67" s="1"/>
      <c r="SEA67" s="1"/>
      <c r="SEB67" s="1"/>
      <c r="SEC67" s="1"/>
      <c r="SED67" s="1"/>
      <c r="SEE67" s="1"/>
      <c r="SEF67" s="1"/>
      <c r="SEG67" s="1"/>
      <c r="SEH67" s="1"/>
      <c r="SEI67" s="1"/>
      <c r="SEJ67" s="1"/>
      <c r="SEK67" s="1"/>
      <c r="SEL67" s="1"/>
      <c r="SEM67" s="1"/>
      <c r="SEN67" s="1"/>
      <c r="SEO67" s="1"/>
      <c r="SEP67" s="1"/>
      <c r="SEQ67" s="1"/>
      <c r="SER67" s="1"/>
      <c r="SES67" s="1"/>
      <c r="SET67" s="1"/>
      <c r="SEU67" s="1"/>
      <c r="SEV67" s="1"/>
      <c r="SEW67" s="1"/>
      <c r="SEX67" s="1"/>
      <c r="SEY67" s="1"/>
      <c r="SEZ67" s="1"/>
      <c r="SFA67" s="1"/>
      <c r="SFB67" s="1"/>
      <c r="SFC67" s="1"/>
      <c r="SFD67" s="1"/>
      <c r="SFE67" s="1"/>
      <c r="SFF67" s="1"/>
      <c r="SFG67" s="1"/>
      <c r="SFH67" s="1"/>
      <c r="SFI67" s="1"/>
      <c r="SFJ67" s="1"/>
      <c r="SFK67" s="1"/>
      <c r="SFL67" s="1"/>
      <c r="SFM67" s="1"/>
      <c r="SFN67" s="1"/>
      <c r="SFO67" s="1"/>
      <c r="SFP67" s="1"/>
      <c r="SFQ67" s="1"/>
      <c r="SFR67" s="1"/>
      <c r="SFS67" s="1"/>
      <c r="SFT67" s="1"/>
      <c r="SFU67" s="1"/>
      <c r="SFV67" s="1"/>
      <c r="SFW67" s="1"/>
      <c r="SFX67" s="1"/>
      <c r="SFY67" s="1"/>
      <c r="SFZ67" s="1"/>
      <c r="SGA67" s="1"/>
      <c r="SGB67" s="1"/>
      <c r="SGC67" s="1"/>
      <c r="SGD67" s="1"/>
      <c r="SGE67" s="1"/>
      <c r="SGF67" s="1"/>
      <c r="SGG67" s="1"/>
      <c r="SGH67" s="1"/>
      <c r="SGI67" s="1"/>
      <c r="SGJ67" s="1"/>
      <c r="SGK67" s="1"/>
      <c r="SGL67" s="1"/>
      <c r="SGM67" s="1"/>
      <c r="SGN67" s="1"/>
      <c r="SGO67" s="1"/>
      <c r="SGP67" s="1"/>
      <c r="SGQ67" s="1"/>
      <c r="SGR67" s="1"/>
      <c r="SGS67" s="1"/>
      <c r="SGT67" s="1"/>
      <c r="SGU67" s="1"/>
      <c r="SGV67" s="1"/>
      <c r="SGW67" s="1"/>
      <c r="SGX67" s="1"/>
      <c r="SGY67" s="1"/>
      <c r="SGZ67" s="1"/>
      <c r="SHA67" s="1"/>
      <c r="SHB67" s="1"/>
      <c r="SHC67" s="1"/>
      <c r="SHD67" s="1"/>
      <c r="SHE67" s="1"/>
      <c r="SHF67" s="1"/>
      <c r="SHG67" s="1"/>
      <c r="SHH67" s="1"/>
      <c r="SHI67" s="1"/>
      <c r="SHJ67" s="1"/>
      <c r="SHK67" s="1"/>
      <c r="SHL67" s="1"/>
      <c r="SHM67" s="1"/>
      <c r="SHN67" s="1"/>
      <c r="SHO67" s="1"/>
      <c r="SHP67" s="1"/>
      <c r="SHQ67" s="1"/>
      <c r="SHR67" s="1"/>
      <c r="SHS67" s="1"/>
      <c r="SHT67" s="1"/>
      <c r="SHU67" s="1"/>
      <c r="SHV67" s="1"/>
      <c r="SHW67" s="1"/>
      <c r="SHX67" s="1"/>
      <c r="SHY67" s="1"/>
      <c r="SHZ67" s="1"/>
      <c r="SIA67" s="1"/>
      <c r="SIB67" s="1"/>
      <c r="SIC67" s="1"/>
      <c r="SID67" s="1"/>
      <c r="SIE67" s="1"/>
      <c r="SIF67" s="1"/>
      <c r="SIG67" s="1"/>
      <c r="SIH67" s="1"/>
      <c r="SII67" s="1"/>
      <c r="SIJ67" s="1"/>
      <c r="SIK67" s="1"/>
      <c r="SIL67" s="1"/>
      <c r="SIM67" s="1"/>
      <c r="SIN67" s="1"/>
      <c r="SIO67" s="1"/>
      <c r="SIP67" s="1"/>
      <c r="SIQ67" s="1"/>
      <c r="SIR67" s="1"/>
      <c r="SIS67" s="1"/>
      <c r="SIT67" s="1"/>
      <c r="SIU67" s="1"/>
      <c r="SIV67" s="1"/>
      <c r="SIW67" s="1"/>
      <c r="SIX67" s="1"/>
      <c r="SIY67" s="1"/>
      <c r="SIZ67" s="1"/>
      <c r="SJA67" s="1"/>
      <c r="SJB67" s="1"/>
      <c r="SJC67" s="1"/>
      <c r="SJD67" s="1"/>
      <c r="SJE67" s="1"/>
      <c r="SJF67" s="1"/>
      <c r="SJG67" s="1"/>
      <c r="SJH67" s="1"/>
      <c r="SJI67" s="1"/>
      <c r="SJJ67" s="1"/>
      <c r="SJK67" s="1"/>
      <c r="SJL67" s="1"/>
      <c r="SJM67" s="1"/>
      <c r="SJN67" s="1"/>
      <c r="SJO67" s="1"/>
      <c r="SJP67" s="1"/>
      <c r="SJQ67" s="1"/>
      <c r="SJR67" s="1"/>
      <c r="SJS67" s="1"/>
      <c r="SJT67" s="1"/>
      <c r="SJU67" s="1"/>
      <c r="SJV67" s="1"/>
      <c r="SJW67" s="1"/>
      <c r="SJX67" s="1"/>
      <c r="SJY67" s="1"/>
      <c r="SJZ67" s="1"/>
      <c r="SKA67" s="1"/>
      <c r="SKB67" s="1"/>
      <c r="SKC67" s="1"/>
      <c r="SKD67" s="1"/>
      <c r="SKE67" s="1"/>
      <c r="SKF67" s="1"/>
      <c r="SKG67" s="1"/>
      <c r="SKH67" s="1"/>
      <c r="SKI67" s="1"/>
      <c r="SKJ67" s="1"/>
      <c r="SKK67" s="1"/>
      <c r="SKL67" s="1"/>
      <c r="SKM67" s="1"/>
      <c r="SKN67" s="1"/>
      <c r="SKO67" s="1"/>
      <c r="SKP67" s="1"/>
      <c r="SKQ67" s="1"/>
      <c r="SKR67" s="1"/>
      <c r="SKS67" s="1"/>
      <c r="SKT67" s="1"/>
      <c r="SKU67" s="1"/>
      <c r="SKV67" s="1"/>
      <c r="SKW67" s="1"/>
      <c r="SKX67" s="1"/>
      <c r="SKY67" s="1"/>
      <c r="SKZ67" s="1"/>
      <c r="SLA67" s="1"/>
      <c r="SLB67" s="1"/>
      <c r="SLC67" s="1"/>
      <c r="SLD67" s="1"/>
      <c r="SLE67" s="1"/>
      <c r="SLF67" s="1"/>
      <c r="SLG67" s="1"/>
      <c r="SLH67" s="1"/>
      <c r="SLI67" s="1"/>
      <c r="SLJ67" s="1"/>
      <c r="SLK67" s="1"/>
      <c r="SLL67" s="1"/>
      <c r="SLM67" s="1"/>
      <c r="SLN67" s="1"/>
      <c r="SLO67" s="1"/>
      <c r="SLP67" s="1"/>
      <c r="SLQ67" s="1"/>
      <c r="SLR67" s="1"/>
      <c r="SLS67" s="1"/>
      <c r="SLT67" s="1"/>
      <c r="SLU67" s="1"/>
      <c r="SLV67" s="1"/>
      <c r="SLW67" s="1"/>
      <c r="SLX67" s="1"/>
      <c r="SLY67" s="1"/>
      <c r="SLZ67" s="1"/>
      <c r="SMA67" s="1"/>
      <c r="SMB67" s="1"/>
      <c r="SMC67" s="1"/>
      <c r="SMD67" s="1"/>
      <c r="SME67" s="1"/>
      <c r="SMF67" s="1"/>
      <c r="SMG67" s="1"/>
      <c r="SMH67" s="1"/>
      <c r="SMI67" s="1"/>
      <c r="SMJ67" s="1"/>
      <c r="SMK67" s="1"/>
      <c r="SML67" s="1"/>
      <c r="SMM67" s="1"/>
      <c r="SMN67" s="1"/>
      <c r="SMO67" s="1"/>
      <c r="SMP67" s="1"/>
      <c r="SMQ67" s="1"/>
      <c r="SMR67" s="1"/>
      <c r="SMS67" s="1"/>
      <c r="SMT67" s="1"/>
      <c r="SMU67" s="1"/>
      <c r="SMV67" s="1"/>
      <c r="SMW67" s="1"/>
      <c r="SMX67" s="1"/>
      <c r="SMY67" s="1"/>
      <c r="SMZ67" s="1"/>
      <c r="SNA67" s="1"/>
      <c r="SNB67" s="1"/>
      <c r="SNC67" s="1"/>
      <c r="SND67" s="1"/>
      <c r="SNE67" s="1"/>
      <c r="SNF67" s="1"/>
      <c r="SNG67" s="1"/>
      <c r="SNH67" s="1"/>
      <c r="SNI67" s="1"/>
      <c r="SNJ67" s="1"/>
      <c r="SNK67" s="1"/>
      <c r="SNL67" s="1"/>
      <c r="SNM67" s="1"/>
      <c r="SNN67" s="1"/>
      <c r="SNO67" s="1"/>
      <c r="SNP67" s="1"/>
      <c r="SNQ67" s="1"/>
      <c r="SNR67" s="1"/>
      <c r="SNS67" s="1"/>
      <c r="SNT67" s="1"/>
      <c r="SNU67" s="1"/>
      <c r="SNV67" s="1"/>
      <c r="SNW67" s="1"/>
      <c r="SNX67" s="1"/>
      <c r="SNY67" s="1"/>
      <c r="SNZ67" s="1"/>
      <c r="SOA67" s="1"/>
      <c r="SOB67" s="1"/>
      <c r="SOC67" s="1"/>
      <c r="SOD67" s="1"/>
      <c r="SOE67" s="1"/>
      <c r="SOF67" s="1"/>
      <c r="SOG67" s="1"/>
      <c r="SOH67" s="1"/>
      <c r="SOI67" s="1"/>
      <c r="SOJ67" s="1"/>
      <c r="SOK67" s="1"/>
      <c r="SOL67" s="1"/>
      <c r="SOM67" s="1"/>
      <c r="SON67" s="1"/>
      <c r="SOO67" s="1"/>
      <c r="SOP67" s="1"/>
      <c r="SOQ67" s="1"/>
      <c r="SOR67" s="1"/>
      <c r="SOS67" s="1"/>
      <c r="SOT67" s="1"/>
      <c r="SOU67" s="1"/>
      <c r="SOV67" s="1"/>
      <c r="SOW67" s="1"/>
      <c r="SOX67" s="1"/>
      <c r="SOY67" s="1"/>
      <c r="SOZ67" s="1"/>
      <c r="SPA67" s="1"/>
      <c r="SPB67" s="1"/>
      <c r="SPC67" s="1"/>
      <c r="SPD67" s="1"/>
      <c r="SPE67" s="1"/>
      <c r="SPF67" s="1"/>
      <c r="SPG67" s="1"/>
      <c r="SPH67" s="1"/>
      <c r="SPI67" s="1"/>
      <c r="SPJ67" s="1"/>
      <c r="SPK67" s="1"/>
      <c r="SPL67" s="1"/>
      <c r="SPM67" s="1"/>
      <c r="SPN67" s="1"/>
      <c r="SPO67" s="1"/>
      <c r="SPP67" s="1"/>
      <c r="SPQ67" s="1"/>
      <c r="SPR67" s="1"/>
      <c r="SPS67" s="1"/>
      <c r="SPT67" s="1"/>
      <c r="SPU67" s="1"/>
      <c r="SPV67" s="1"/>
      <c r="SPW67" s="1"/>
      <c r="SPX67" s="1"/>
      <c r="SPY67" s="1"/>
      <c r="SPZ67" s="1"/>
      <c r="SQA67" s="1"/>
      <c r="SQB67" s="1"/>
      <c r="SQC67" s="1"/>
      <c r="SQD67" s="1"/>
      <c r="SQE67" s="1"/>
      <c r="SQF67" s="1"/>
      <c r="SQG67" s="1"/>
      <c r="SQH67" s="1"/>
      <c r="SQI67" s="1"/>
      <c r="SQJ67" s="1"/>
      <c r="SQK67" s="1"/>
      <c r="SQL67" s="1"/>
      <c r="SQM67" s="1"/>
      <c r="SQN67" s="1"/>
      <c r="SQO67" s="1"/>
      <c r="SQP67" s="1"/>
      <c r="SQQ67" s="1"/>
      <c r="SQR67" s="1"/>
      <c r="SQS67" s="1"/>
      <c r="SQT67" s="1"/>
      <c r="SQU67" s="1"/>
      <c r="SQV67" s="1"/>
      <c r="SQW67" s="1"/>
      <c r="SQX67" s="1"/>
      <c r="SQY67" s="1"/>
      <c r="SQZ67" s="1"/>
      <c r="SRA67" s="1"/>
      <c r="SRB67" s="1"/>
      <c r="SRC67" s="1"/>
      <c r="SRD67" s="1"/>
      <c r="SRE67" s="1"/>
      <c r="SRF67" s="1"/>
      <c r="SRG67" s="1"/>
      <c r="SRH67" s="1"/>
      <c r="SRI67" s="1"/>
      <c r="SRJ67" s="1"/>
      <c r="SRK67" s="1"/>
      <c r="SRL67" s="1"/>
      <c r="SRM67" s="1"/>
      <c r="SRN67" s="1"/>
      <c r="SRO67" s="1"/>
      <c r="SRP67" s="1"/>
      <c r="SRQ67" s="1"/>
      <c r="SRR67" s="1"/>
      <c r="SRS67" s="1"/>
      <c r="SRT67" s="1"/>
      <c r="SRU67" s="1"/>
      <c r="SRV67" s="1"/>
      <c r="SRW67" s="1"/>
      <c r="SRX67" s="1"/>
      <c r="SRY67" s="1"/>
      <c r="SRZ67" s="1"/>
      <c r="SSA67" s="1"/>
      <c r="SSB67" s="1"/>
      <c r="SSC67" s="1"/>
      <c r="SSD67" s="1"/>
      <c r="SSE67" s="1"/>
      <c r="SSF67" s="1"/>
      <c r="SSG67" s="1"/>
      <c r="SSH67" s="1"/>
      <c r="SSI67" s="1"/>
      <c r="SSJ67" s="1"/>
      <c r="SSK67" s="1"/>
      <c r="SSL67" s="1"/>
      <c r="SSM67" s="1"/>
      <c r="SSN67" s="1"/>
      <c r="SSO67" s="1"/>
      <c r="SSP67" s="1"/>
      <c r="SSQ67" s="1"/>
      <c r="SSR67" s="1"/>
      <c r="SSS67" s="1"/>
      <c r="SST67" s="1"/>
      <c r="SSU67" s="1"/>
      <c r="SSV67" s="1"/>
      <c r="SSW67" s="1"/>
      <c r="SSX67" s="1"/>
      <c r="SSY67" s="1"/>
      <c r="SSZ67" s="1"/>
      <c r="STA67" s="1"/>
      <c r="STB67" s="1"/>
      <c r="STC67" s="1"/>
      <c r="STD67" s="1"/>
      <c r="STE67" s="1"/>
      <c r="STF67" s="1"/>
      <c r="STG67" s="1"/>
      <c r="STH67" s="1"/>
      <c r="STI67" s="1"/>
      <c r="STJ67" s="1"/>
      <c r="STK67" s="1"/>
      <c r="STL67" s="1"/>
      <c r="STM67" s="1"/>
      <c r="STN67" s="1"/>
      <c r="STO67" s="1"/>
      <c r="STP67" s="1"/>
      <c r="STQ67" s="1"/>
      <c r="STR67" s="1"/>
      <c r="STS67" s="1"/>
      <c r="STT67" s="1"/>
      <c r="STU67" s="1"/>
      <c r="STV67" s="1"/>
      <c r="STW67" s="1"/>
      <c r="STX67" s="1"/>
      <c r="STY67" s="1"/>
      <c r="STZ67" s="1"/>
      <c r="SUA67" s="1"/>
      <c r="SUB67" s="1"/>
      <c r="SUC67" s="1"/>
      <c r="SUD67" s="1"/>
      <c r="SUE67" s="1"/>
      <c r="SUF67" s="1"/>
      <c r="SUG67" s="1"/>
      <c r="SUH67" s="1"/>
      <c r="SUI67" s="1"/>
      <c r="SUJ67" s="1"/>
      <c r="SUK67" s="1"/>
      <c r="SUL67" s="1"/>
      <c r="SUM67" s="1"/>
      <c r="SUN67" s="1"/>
      <c r="SUO67" s="1"/>
      <c r="SUP67" s="1"/>
      <c r="SUQ67" s="1"/>
      <c r="SUR67" s="1"/>
      <c r="SUS67" s="1"/>
      <c r="SUT67" s="1"/>
      <c r="SUU67" s="1"/>
      <c r="SUV67" s="1"/>
      <c r="SUW67" s="1"/>
      <c r="SUX67" s="1"/>
      <c r="SUY67" s="1"/>
      <c r="SUZ67" s="1"/>
      <c r="SVA67" s="1"/>
      <c r="SVB67" s="1"/>
      <c r="SVC67" s="1"/>
      <c r="SVD67" s="1"/>
      <c r="SVE67" s="1"/>
      <c r="SVF67" s="1"/>
      <c r="SVG67" s="1"/>
      <c r="SVH67" s="1"/>
      <c r="SVI67" s="1"/>
      <c r="SVJ67" s="1"/>
      <c r="SVK67" s="1"/>
      <c r="SVL67" s="1"/>
      <c r="SVM67" s="1"/>
      <c r="SVN67" s="1"/>
      <c r="SVO67" s="1"/>
      <c r="SVP67" s="1"/>
      <c r="SVQ67" s="1"/>
      <c r="SVR67" s="1"/>
      <c r="SVS67" s="1"/>
      <c r="SVT67" s="1"/>
      <c r="SVU67" s="1"/>
      <c r="SVV67" s="1"/>
      <c r="SVW67" s="1"/>
      <c r="SVX67" s="1"/>
      <c r="SVY67" s="1"/>
      <c r="SVZ67" s="1"/>
      <c r="SWA67" s="1"/>
      <c r="SWB67" s="1"/>
      <c r="SWC67" s="1"/>
      <c r="SWD67" s="1"/>
      <c r="SWE67" s="1"/>
      <c r="SWF67" s="1"/>
      <c r="SWG67" s="1"/>
      <c r="SWH67" s="1"/>
      <c r="SWI67" s="1"/>
      <c r="SWJ67" s="1"/>
      <c r="SWK67" s="1"/>
      <c r="SWL67" s="1"/>
      <c r="SWM67" s="1"/>
      <c r="SWN67" s="1"/>
      <c r="SWO67" s="1"/>
      <c r="SWP67" s="1"/>
      <c r="SWQ67" s="1"/>
      <c r="SWR67" s="1"/>
      <c r="SWS67" s="1"/>
      <c r="SWT67" s="1"/>
      <c r="SWU67" s="1"/>
      <c r="SWV67" s="1"/>
      <c r="SWW67" s="1"/>
      <c r="SWX67" s="1"/>
      <c r="SWY67" s="1"/>
      <c r="SWZ67" s="1"/>
      <c r="SXA67" s="1"/>
      <c r="SXB67" s="1"/>
      <c r="SXC67" s="1"/>
      <c r="SXD67" s="1"/>
      <c r="SXE67" s="1"/>
      <c r="SXF67" s="1"/>
      <c r="SXG67" s="1"/>
      <c r="SXH67" s="1"/>
      <c r="SXI67" s="1"/>
      <c r="SXJ67" s="1"/>
      <c r="SXK67" s="1"/>
      <c r="SXL67" s="1"/>
      <c r="SXM67" s="1"/>
      <c r="SXN67" s="1"/>
      <c r="SXO67" s="1"/>
      <c r="SXP67" s="1"/>
      <c r="SXQ67" s="1"/>
      <c r="SXR67" s="1"/>
      <c r="SXS67" s="1"/>
      <c r="SXT67" s="1"/>
      <c r="SXU67" s="1"/>
      <c r="SXV67" s="1"/>
      <c r="SXW67" s="1"/>
      <c r="SXX67" s="1"/>
      <c r="SXY67" s="1"/>
      <c r="SXZ67" s="1"/>
      <c r="SYA67" s="1"/>
      <c r="SYB67" s="1"/>
      <c r="SYC67" s="1"/>
      <c r="SYD67" s="1"/>
      <c r="SYE67" s="1"/>
      <c r="SYF67" s="1"/>
      <c r="SYG67" s="1"/>
      <c r="SYH67" s="1"/>
      <c r="SYI67" s="1"/>
      <c r="SYJ67" s="1"/>
      <c r="SYK67" s="1"/>
      <c r="SYL67" s="1"/>
      <c r="SYM67" s="1"/>
      <c r="SYN67" s="1"/>
      <c r="SYO67" s="1"/>
      <c r="SYP67" s="1"/>
      <c r="SYQ67" s="1"/>
      <c r="SYR67" s="1"/>
      <c r="SYS67" s="1"/>
      <c r="SYT67" s="1"/>
      <c r="SYU67" s="1"/>
      <c r="SYV67" s="1"/>
      <c r="SYW67" s="1"/>
      <c r="SYX67" s="1"/>
      <c r="SYY67" s="1"/>
      <c r="SYZ67" s="1"/>
      <c r="SZA67" s="1"/>
      <c r="SZB67" s="1"/>
      <c r="SZC67" s="1"/>
      <c r="SZD67" s="1"/>
      <c r="SZE67" s="1"/>
      <c r="SZF67" s="1"/>
      <c r="SZG67" s="1"/>
      <c r="SZH67" s="1"/>
      <c r="SZI67" s="1"/>
      <c r="SZJ67" s="1"/>
      <c r="SZK67" s="1"/>
      <c r="SZL67" s="1"/>
      <c r="SZM67" s="1"/>
      <c r="SZN67" s="1"/>
      <c r="SZO67" s="1"/>
      <c r="SZP67" s="1"/>
      <c r="SZQ67" s="1"/>
      <c r="SZR67" s="1"/>
      <c r="SZS67" s="1"/>
      <c r="SZT67" s="1"/>
      <c r="SZU67" s="1"/>
      <c r="SZV67" s="1"/>
      <c r="SZW67" s="1"/>
      <c r="SZX67" s="1"/>
      <c r="SZY67" s="1"/>
      <c r="SZZ67" s="1"/>
      <c r="TAA67" s="1"/>
      <c r="TAB67" s="1"/>
      <c r="TAC67" s="1"/>
      <c r="TAD67" s="1"/>
      <c r="TAE67" s="1"/>
      <c r="TAF67" s="1"/>
      <c r="TAG67" s="1"/>
      <c r="TAH67" s="1"/>
      <c r="TAI67" s="1"/>
      <c r="TAJ67" s="1"/>
      <c r="TAK67" s="1"/>
      <c r="TAL67" s="1"/>
      <c r="TAM67" s="1"/>
      <c r="TAN67" s="1"/>
      <c r="TAO67" s="1"/>
      <c r="TAP67" s="1"/>
      <c r="TAQ67" s="1"/>
      <c r="TAR67" s="1"/>
      <c r="TAS67" s="1"/>
      <c r="TAT67" s="1"/>
      <c r="TAU67" s="1"/>
      <c r="TAV67" s="1"/>
      <c r="TAW67" s="1"/>
      <c r="TAX67" s="1"/>
      <c r="TAY67" s="1"/>
      <c r="TAZ67" s="1"/>
      <c r="TBA67" s="1"/>
      <c r="TBB67" s="1"/>
      <c r="TBC67" s="1"/>
      <c r="TBD67" s="1"/>
      <c r="TBE67" s="1"/>
      <c r="TBF67" s="1"/>
      <c r="TBG67" s="1"/>
      <c r="TBH67" s="1"/>
      <c r="TBI67" s="1"/>
      <c r="TBJ67" s="1"/>
      <c r="TBK67" s="1"/>
      <c r="TBL67" s="1"/>
      <c r="TBM67" s="1"/>
      <c r="TBN67" s="1"/>
      <c r="TBO67" s="1"/>
      <c r="TBP67" s="1"/>
      <c r="TBQ67" s="1"/>
      <c r="TBR67" s="1"/>
      <c r="TBS67" s="1"/>
      <c r="TBT67" s="1"/>
      <c r="TBU67" s="1"/>
      <c r="TBV67" s="1"/>
      <c r="TBW67" s="1"/>
      <c r="TBX67" s="1"/>
      <c r="TBY67" s="1"/>
      <c r="TBZ67" s="1"/>
      <c r="TCA67" s="1"/>
      <c r="TCB67" s="1"/>
      <c r="TCC67" s="1"/>
      <c r="TCD67" s="1"/>
      <c r="TCE67" s="1"/>
      <c r="TCF67" s="1"/>
      <c r="TCG67" s="1"/>
      <c r="TCH67" s="1"/>
      <c r="TCI67" s="1"/>
      <c r="TCJ67" s="1"/>
      <c r="TCK67" s="1"/>
      <c r="TCL67" s="1"/>
      <c r="TCM67" s="1"/>
      <c r="TCN67" s="1"/>
      <c r="TCO67" s="1"/>
      <c r="TCP67" s="1"/>
      <c r="TCQ67" s="1"/>
      <c r="TCR67" s="1"/>
      <c r="TCS67" s="1"/>
      <c r="TCT67" s="1"/>
      <c r="TCU67" s="1"/>
      <c r="TCV67" s="1"/>
      <c r="TCW67" s="1"/>
      <c r="TCX67" s="1"/>
      <c r="TCY67" s="1"/>
      <c r="TCZ67" s="1"/>
      <c r="TDA67" s="1"/>
      <c r="TDB67" s="1"/>
      <c r="TDC67" s="1"/>
      <c r="TDD67" s="1"/>
      <c r="TDE67" s="1"/>
      <c r="TDF67" s="1"/>
      <c r="TDG67" s="1"/>
      <c r="TDH67" s="1"/>
      <c r="TDI67" s="1"/>
      <c r="TDJ67" s="1"/>
      <c r="TDK67" s="1"/>
      <c r="TDL67" s="1"/>
      <c r="TDM67" s="1"/>
      <c r="TDN67" s="1"/>
      <c r="TDO67" s="1"/>
      <c r="TDP67" s="1"/>
      <c r="TDQ67" s="1"/>
      <c r="TDR67" s="1"/>
      <c r="TDS67" s="1"/>
      <c r="TDT67" s="1"/>
      <c r="TDU67" s="1"/>
      <c r="TDV67" s="1"/>
      <c r="TDW67" s="1"/>
      <c r="TDX67" s="1"/>
      <c r="TDY67" s="1"/>
      <c r="TDZ67" s="1"/>
      <c r="TEA67" s="1"/>
      <c r="TEB67" s="1"/>
      <c r="TEC67" s="1"/>
      <c r="TED67" s="1"/>
      <c r="TEE67" s="1"/>
      <c r="TEF67" s="1"/>
      <c r="TEG67" s="1"/>
      <c r="TEH67" s="1"/>
      <c r="TEI67" s="1"/>
      <c r="TEJ67" s="1"/>
      <c r="TEK67" s="1"/>
      <c r="TEL67" s="1"/>
      <c r="TEM67" s="1"/>
      <c r="TEN67" s="1"/>
      <c r="TEO67" s="1"/>
      <c r="TEP67" s="1"/>
      <c r="TEQ67" s="1"/>
      <c r="TER67" s="1"/>
      <c r="TES67" s="1"/>
      <c r="TET67" s="1"/>
      <c r="TEU67" s="1"/>
      <c r="TEV67" s="1"/>
      <c r="TEW67" s="1"/>
      <c r="TEX67" s="1"/>
      <c r="TEY67" s="1"/>
      <c r="TEZ67" s="1"/>
      <c r="TFA67" s="1"/>
      <c r="TFB67" s="1"/>
      <c r="TFC67" s="1"/>
      <c r="TFD67" s="1"/>
      <c r="TFE67" s="1"/>
      <c r="TFF67" s="1"/>
      <c r="TFG67" s="1"/>
      <c r="TFH67" s="1"/>
      <c r="TFI67" s="1"/>
      <c r="TFJ67" s="1"/>
      <c r="TFK67" s="1"/>
      <c r="TFL67" s="1"/>
      <c r="TFM67" s="1"/>
      <c r="TFN67" s="1"/>
      <c r="TFO67" s="1"/>
      <c r="TFP67" s="1"/>
      <c r="TFQ67" s="1"/>
      <c r="TFR67" s="1"/>
      <c r="TFS67" s="1"/>
      <c r="TFT67" s="1"/>
      <c r="TFU67" s="1"/>
      <c r="TFV67" s="1"/>
      <c r="TFW67" s="1"/>
      <c r="TFX67" s="1"/>
      <c r="TFY67" s="1"/>
      <c r="TFZ67" s="1"/>
      <c r="TGA67" s="1"/>
      <c r="TGB67" s="1"/>
      <c r="TGC67" s="1"/>
      <c r="TGD67" s="1"/>
      <c r="TGE67" s="1"/>
      <c r="TGF67" s="1"/>
      <c r="TGG67" s="1"/>
      <c r="TGH67" s="1"/>
      <c r="TGI67" s="1"/>
      <c r="TGJ67" s="1"/>
      <c r="TGK67" s="1"/>
      <c r="TGL67" s="1"/>
      <c r="TGM67" s="1"/>
      <c r="TGN67" s="1"/>
      <c r="TGO67" s="1"/>
      <c r="TGP67" s="1"/>
      <c r="TGQ67" s="1"/>
      <c r="TGR67" s="1"/>
      <c r="TGS67" s="1"/>
      <c r="TGT67" s="1"/>
      <c r="TGU67" s="1"/>
      <c r="TGV67" s="1"/>
      <c r="TGW67" s="1"/>
      <c r="TGX67" s="1"/>
      <c r="TGY67" s="1"/>
      <c r="TGZ67" s="1"/>
      <c r="THA67" s="1"/>
      <c r="THB67" s="1"/>
      <c r="THC67" s="1"/>
      <c r="THD67" s="1"/>
      <c r="THE67" s="1"/>
      <c r="THF67" s="1"/>
      <c r="THG67" s="1"/>
      <c r="THH67" s="1"/>
      <c r="THI67" s="1"/>
      <c r="THJ67" s="1"/>
      <c r="THK67" s="1"/>
      <c r="THL67" s="1"/>
      <c r="THM67" s="1"/>
      <c r="THN67" s="1"/>
      <c r="THO67" s="1"/>
      <c r="THP67" s="1"/>
      <c r="THQ67" s="1"/>
      <c r="THR67" s="1"/>
      <c r="THS67" s="1"/>
      <c r="THT67" s="1"/>
      <c r="THU67" s="1"/>
      <c r="THV67" s="1"/>
      <c r="THW67" s="1"/>
      <c r="THX67" s="1"/>
      <c r="THY67" s="1"/>
      <c r="THZ67" s="1"/>
      <c r="TIA67" s="1"/>
      <c r="TIB67" s="1"/>
      <c r="TIC67" s="1"/>
      <c r="TID67" s="1"/>
      <c r="TIE67" s="1"/>
      <c r="TIF67" s="1"/>
      <c r="TIG67" s="1"/>
      <c r="TIH67" s="1"/>
      <c r="TII67" s="1"/>
      <c r="TIJ67" s="1"/>
      <c r="TIK67" s="1"/>
      <c r="TIL67" s="1"/>
      <c r="TIM67" s="1"/>
      <c r="TIN67" s="1"/>
      <c r="TIO67" s="1"/>
      <c r="TIP67" s="1"/>
      <c r="TIQ67" s="1"/>
      <c r="TIR67" s="1"/>
      <c r="TIS67" s="1"/>
      <c r="TIT67" s="1"/>
      <c r="TIU67" s="1"/>
      <c r="TIV67" s="1"/>
      <c r="TIW67" s="1"/>
      <c r="TIX67" s="1"/>
      <c r="TIY67" s="1"/>
      <c r="TIZ67" s="1"/>
      <c r="TJA67" s="1"/>
      <c r="TJB67" s="1"/>
      <c r="TJC67" s="1"/>
      <c r="TJD67" s="1"/>
      <c r="TJE67" s="1"/>
      <c r="TJF67" s="1"/>
      <c r="TJG67" s="1"/>
      <c r="TJH67" s="1"/>
      <c r="TJI67" s="1"/>
      <c r="TJJ67" s="1"/>
      <c r="TJK67" s="1"/>
      <c r="TJL67" s="1"/>
      <c r="TJM67" s="1"/>
      <c r="TJN67" s="1"/>
      <c r="TJO67" s="1"/>
      <c r="TJP67" s="1"/>
      <c r="TJQ67" s="1"/>
      <c r="TJR67" s="1"/>
      <c r="TJS67" s="1"/>
      <c r="TJT67" s="1"/>
      <c r="TJU67" s="1"/>
      <c r="TJV67" s="1"/>
      <c r="TJW67" s="1"/>
      <c r="TJX67" s="1"/>
      <c r="TJY67" s="1"/>
      <c r="TJZ67" s="1"/>
      <c r="TKA67" s="1"/>
      <c r="TKB67" s="1"/>
      <c r="TKC67" s="1"/>
      <c r="TKD67" s="1"/>
      <c r="TKE67" s="1"/>
      <c r="TKF67" s="1"/>
      <c r="TKG67" s="1"/>
      <c r="TKH67" s="1"/>
      <c r="TKI67" s="1"/>
      <c r="TKJ67" s="1"/>
      <c r="TKK67" s="1"/>
      <c r="TKL67" s="1"/>
      <c r="TKM67" s="1"/>
      <c r="TKN67" s="1"/>
      <c r="TKO67" s="1"/>
      <c r="TKP67" s="1"/>
      <c r="TKQ67" s="1"/>
      <c r="TKR67" s="1"/>
      <c r="TKS67" s="1"/>
      <c r="TKT67" s="1"/>
      <c r="TKU67" s="1"/>
      <c r="TKV67" s="1"/>
      <c r="TKW67" s="1"/>
      <c r="TKX67" s="1"/>
      <c r="TKY67" s="1"/>
      <c r="TKZ67" s="1"/>
      <c r="TLA67" s="1"/>
      <c r="TLB67" s="1"/>
      <c r="TLC67" s="1"/>
      <c r="TLD67" s="1"/>
      <c r="TLE67" s="1"/>
      <c r="TLF67" s="1"/>
      <c r="TLG67" s="1"/>
      <c r="TLH67" s="1"/>
      <c r="TLI67" s="1"/>
      <c r="TLJ67" s="1"/>
      <c r="TLK67" s="1"/>
      <c r="TLL67" s="1"/>
      <c r="TLM67" s="1"/>
      <c r="TLN67" s="1"/>
      <c r="TLO67" s="1"/>
      <c r="TLP67" s="1"/>
      <c r="TLQ67" s="1"/>
      <c r="TLR67" s="1"/>
      <c r="TLS67" s="1"/>
      <c r="TLT67" s="1"/>
      <c r="TLU67" s="1"/>
      <c r="TLV67" s="1"/>
      <c r="TLW67" s="1"/>
      <c r="TLX67" s="1"/>
      <c r="TLY67" s="1"/>
      <c r="TLZ67" s="1"/>
      <c r="TMA67" s="1"/>
      <c r="TMB67" s="1"/>
      <c r="TMC67" s="1"/>
      <c r="TMD67" s="1"/>
      <c r="TME67" s="1"/>
      <c r="TMF67" s="1"/>
      <c r="TMG67" s="1"/>
      <c r="TMH67" s="1"/>
      <c r="TMI67" s="1"/>
      <c r="TMJ67" s="1"/>
      <c r="TMK67" s="1"/>
      <c r="TML67" s="1"/>
      <c r="TMM67" s="1"/>
      <c r="TMN67" s="1"/>
      <c r="TMO67" s="1"/>
      <c r="TMP67" s="1"/>
      <c r="TMQ67" s="1"/>
      <c r="TMR67" s="1"/>
      <c r="TMS67" s="1"/>
      <c r="TMT67" s="1"/>
      <c r="TMU67" s="1"/>
      <c r="TMV67" s="1"/>
      <c r="TMW67" s="1"/>
      <c r="TMX67" s="1"/>
      <c r="TMY67" s="1"/>
      <c r="TMZ67" s="1"/>
      <c r="TNA67" s="1"/>
      <c r="TNB67" s="1"/>
      <c r="TNC67" s="1"/>
      <c r="TND67" s="1"/>
      <c r="TNE67" s="1"/>
      <c r="TNF67" s="1"/>
      <c r="TNG67" s="1"/>
      <c r="TNH67" s="1"/>
      <c r="TNI67" s="1"/>
      <c r="TNJ67" s="1"/>
      <c r="TNK67" s="1"/>
      <c r="TNL67" s="1"/>
      <c r="TNM67" s="1"/>
      <c r="TNN67" s="1"/>
      <c r="TNO67" s="1"/>
      <c r="TNP67" s="1"/>
      <c r="TNQ67" s="1"/>
      <c r="TNR67" s="1"/>
      <c r="TNS67" s="1"/>
      <c r="TNT67" s="1"/>
      <c r="TNU67" s="1"/>
      <c r="TNV67" s="1"/>
      <c r="TNW67" s="1"/>
      <c r="TNX67" s="1"/>
      <c r="TNY67" s="1"/>
      <c r="TNZ67" s="1"/>
      <c r="TOA67" s="1"/>
      <c r="TOB67" s="1"/>
      <c r="TOC67" s="1"/>
      <c r="TOD67" s="1"/>
      <c r="TOE67" s="1"/>
      <c r="TOF67" s="1"/>
      <c r="TOG67" s="1"/>
      <c r="TOH67" s="1"/>
      <c r="TOI67" s="1"/>
      <c r="TOJ67" s="1"/>
      <c r="TOK67" s="1"/>
      <c r="TOL67" s="1"/>
      <c r="TOM67" s="1"/>
      <c r="TON67" s="1"/>
      <c r="TOO67" s="1"/>
      <c r="TOP67" s="1"/>
      <c r="TOQ67" s="1"/>
      <c r="TOR67" s="1"/>
      <c r="TOS67" s="1"/>
      <c r="TOT67" s="1"/>
      <c r="TOU67" s="1"/>
      <c r="TOV67" s="1"/>
      <c r="TOW67" s="1"/>
      <c r="TOX67" s="1"/>
      <c r="TOY67" s="1"/>
      <c r="TOZ67" s="1"/>
      <c r="TPA67" s="1"/>
      <c r="TPB67" s="1"/>
      <c r="TPC67" s="1"/>
      <c r="TPD67" s="1"/>
      <c r="TPE67" s="1"/>
      <c r="TPF67" s="1"/>
      <c r="TPG67" s="1"/>
      <c r="TPH67" s="1"/>
      <c r="TPI67" s="1"/>
      <c r="TPJ67" s="1"/>
      <c r="TPK67" s="1"/>
      <c r="TPL67" s="1"/>
      <c r="TPM67" s="1"/>
      <c r="TPN67" s="1"/>
      <c r="TPO67" s="1"/>
      <c r="TPP67" s="1"/>
      <c r="TPQ67" s="1"/>
      <c r="TPR67" s="1"/>
      <c r="TPS67" s="1"/>
      <c r="TPT67" s="1"/>
      <c r="TPU67" s="1"/>
      <c r="TPV67" s="1"/>
      <c r="TPW67" s="1"/>
      <c r="TPX67" s="1"/>
      <c r="TPY67" s="1"/>
      <c r="TPZ67" s="1"/>
      <c r="TQA67" s="1"/>
      <c r="TQB67" s="1"/>
      <c r="TQC67" s="1"/>
      <c r="TQD67" s="1"/>
      <c r="TQE67" s="1"/>
      <c r="TQF67" s="1"/>
      <c r="TQG67" s="1"/>
      <c r="TQH67" s="1"/>
      <c r="TQI67" s="1"/>
      <c r="TQJ67" s="1"/>
      <c r="TQK67" s="1"/>
      <c r="TQL67" s="1"/>
      <c r="TQM67" s="1"/>
      <c r="TQN67" s="1"/>
      <c r="TQO67" s="1"/>
      <c r="TQP67" s="1"/>
      <c r="TQQ67" s="1"/>
      <c r="TQR67" s="1"/>
      <c r="TQS67" s="1"/>
      <c r="TQT67" s="1"/>
      <c r="TQU67" s="1"/>
      <c r="TQV67" s="1"/>
      <c r="TQW67" s="1"/>
      <c r="TQX67" s="1"/>
      <c r="TQY67" s="1"/>
      <c r="TQZ67" s="1"/>
      <c r="TRA67" s="1"/>
      <c r="TRB67" s="1"/>
      <c r="TRC67" s="1"/>
      <c r="TRD67" s="1"/>
      <c r="TRE67" s="1"/>
      <c r="TRF67" s="1"/>
      <c r="TRG67" s="1"/>
      <c r="TRH67" s="1"/>
      <c r="TRI67" s="1"/>
      <c r="TRJ67" s="1"/>
      <c r="TRK67" s="1"/>
      <c r="TRL67" s="1"/>
      <c r="TRM67" s="1"/>
      <c r="TRN67" s="1"/>
      <c r="TRO67" s="1"/>
      <c r="TRP67" s="1"/>
      <c r="TRQ67" s="1"/>
      <c r="TRR67" s="1"/>
      <c r="TRS67" s="1"/>
      <c r="TRT67" s="1"/>
      <c r="TRU67" s="1"/>
      <c r="TRV67" s="1"/>
      <c r="TRW67" s="1"/>
      <c r="TRX67" s="1"/>
      <c r="TRY67" s="1"/>
      <c r="TRZ67" s="1"/>
      <c r="TSA67" s="1"/>
      <c r="TSB67" s="1"/>
      <c r="TSC67" s="1"/>
      <c r="TSD67" s="1"/>
      <c r="TSE67" s="1"/>
      <c r="TSF67" s="1"/>
      <c r="TSG67" s="1"/>
      <c r="TSH67" s="1"/>
      <c r="TSI67" s="1"/>
      <c r="TSJ67" s="1"/>
      <c r="TSK67" s="1"/>
      <c r="TSL67" s="1"/>
      <c r="TSM67" s="1"/>
      <c r="TSN67" s="1"/>
      <c r="TSO67" s="1"/>
      <c r="TSP67" s="1"/>
      <c r="TSQ67" s="1"/>
      <c r="TSR67" s="1"/>
      <c r="TSS67" s="1"/>
      <c r="TST67" s="1"/>
      <c r="TSU67" s="1"/>
      <c r="TSV67" s="1"/>
      <c r="TSW67" s="1"/>
      <c r="TSX67" s="1"/>
      <c r="TSY67" s="1"/>
      <c r="TSZ67" s="1"/>
      <c r="TTA67" s="1"/>
      <c r="TTB67" s="1"/>
      <c r="TTC67" s="1"/>
      <c r="TTD67" s="1"/>
      <c r="TTE67" s="1"/>
      <c r="TTF67" s="1"/>
      <c r="TTG67" s="1"/>
      <c r="TTH67" s="1"/>
      <c r="TTI67" s="1"/>
      <c r="TTJ67" s="1"/>
      <c r="TTK67" s="1"/>
      <c r="TTL67" s="1"/>
      <c r="TTM67" s="1"/>
      <c r="TTN67" s="1"/>
      <c r="TTO67" s="1"/>
      <c r="TTP67" s="1"/>
      <c r="TTQ67" s="1"/>
      <c r="TTR67" s="1"/>
      <c r="TTS67" s="1"/>
      <c r="TTT67" s="1"/>
      <c r="TTU67" s="1"/>
      <c r="TTV67" s="1"/>
      <c r="TTW67" s="1"/>
      <c r="TTX67" s="1"/>
      <c r="TTY67" s="1"/>
      <c r="TTZ67" s="1"/>
      <c r="TUA67" s="1"/>
      <c r="TUB67" s="1"/>
      <c r="TUC67" s="1"/>
      <c r="TUD67" s="1"/>
      <c r="TUE67" s="1"/>
      <c r="TUF67" s="1"/>
      <c r="TUG67" s="1"/>
      <c r="TUH67" s="1"/>
      <c r="TUI67" s="1"/>
      <c r="TUJ67" s="1"/>
      <c r="TUK67" s="1"/>
      <c r="TUL67" s="1"/>
      <c r="TUM67" s="1"/>
      <c r="TUN67" s="1"/>
      <c r="TUO67" s="1"/>
      <c r="TUP67" s="1"/>
      <c r="TUQ67" s="1"/>
      <c r="TUR67" s="1"/>
      <c r="TUS67" s="1"/>
      <c r="TUT67" s="1"/>
      <c r="TUU67" s="1"/>
      <c r="TUV67" s="1"/>
      <c r="TUW67" s="1"/>
      <c r="TUX67" s="1"/>
      <c r="TUY67" s="1"/>
      <c r="TUZ67" s="1"/>
      <c r="TVA67" s="1"/>
      <c r="TVB67" s="1"/>
      <c r="TVC67" s="1"/>
      <c r="TVD67" s="1"/>
      <c r="TVE67" s="1"/>
      <c r="TVF67" s="1"/>
      <c r="TVG67" s="1"/>
      <c r="TVH67" s="1"/>
      <c r="TVI67" s="1"/>
      <c r="TVJ67" s="1"/>
      <c r="TVK67" s="1"/>
      <c r="TVL67" s="1"/>
      <c r="TVM67" s="1"/>
      <c r="TVN67" s="1"/>
      <c r="TVO67" s="1"/>
      <c r="TVP67" s="1"/>
      <c r="TVQ67" s="1"/>
      <c r="TVR67" s="1"/>
      <c r="TVS67" s="1"/>
      <c r="TVT67" s="1"/>
      <c r="TVU67" s="1"/>
      <c r="TVV67" s="1"/>
      <c r="TVW67" s="1"/>
      <c r="TVX67" s="1"/>
      <c r="TVY67" s="1"/>
      <c r="TVZ67" s="1"/>
      <c r="TWA67" s="1"/>
      <c r="TWB67" s="1"/>
      <c r="TWC67" s="1"/>
      <c r="TWD67" s="1"/>
      <c r="TWE67" s="1"/>
      <c r="TWF67" s="1"/>
      <c r="TWG67" s="1"/>
      <c r="TWH67" s="1"/>
      <c r="TWI67" s="1"/>
      <c r="TWJ67" s="1"/>
      <c r="TWK67" s="1"/>
      <c r="TWL67" s="1"/>
      <c r="TWM67" s="1"/>
      <c r="TWN67" s="1"/>
      <c r="TWO67" s="1"/>
      <c r="TWP67" s="1"/>
      <c r="TWQ67" s="1"/>
      <c r="TWR67" s="1"/>
      <c r="TWS67" s="1"/>
      <c r="TWT67" s="1"/>
      <c r="TWU67" s="1"/>
      <c r="TWV67" s="1"/>
      <c r="TWW67" s="1"/>
      <c r="TWX67" s="1"/>
      <c r="TWY67" s="1"/>
      <c r="TWZ67" s="1"/>
      <c r="TXA67" s="1"/>
      <c r="TXB67" s="1"/>
      <c r="TXC67" s="1"/>
      <c r="TXD67" s="1"/>
      <c r="TXE67" s="1"/>
      <c r="TXF67" s="1"/>
      <c r="TXG67" s="1"/>
      <c r="TXH67" s="1"/>
      <c r="TXI67" s="1"/>
      <c r="TXJ67" s="1"/>
      <c r="TXK67" s="1"/>
      <c r="TXL67" s="1"/>
      <c r="TXM67" s="1"/>
      <c r="TXN67" s="1"/>
      <c r="TXO67" s="1"/>
      <c r="TXP67" s="1"/>
      <c r="TXQ67" s="1"/>
      <c r="TXR67" s="1"/>
      <c r="TXS67" s="1"/>
      <c r="TXT67" s="1"/>
      <c r="TXU67" s="1"/>
      <c r="TXV67" s="1"/>
      <c r="TXW67" s="1"/>
      <c r="TXX67" s="1"/>
      <c r="TXY67" s="1"/>
      <c r="TXZ67" s="1"/>
      <c r="TYA67" s="1"/>
      <c r="TYB67" s="1"/>
      <c r="TYC67" s="1"/>
      <c r="TYD67" s="1"/>
      <c r="TYE67" s="1"/>
      <c r="TYF67" s="1"/>
      <c r="TYG67" s="1"/>
      <c r="TYH67" s="1"/>
      <c r="TYI67" s="1"/>
      <c r="TYJ67" s="1"/>
      <c r="TYK67" s="1"/>
      <c r="TYL67" s="1"/>
      <c r="TYM67" s="1"/>
      <c r="TYN67" s="1"/>
      <c r="TYO67" s="1"/>
      <c r="TYP67" s="1"/>
      <c r="TYQ67" s="1"/>
      <c r="TYR67" s="1"/>
      <c r="TYS67" s="1"/>
      <c r="TYT67" s="1"/>
      <c r="TYU67" s="1"/>
      <c r="TYV67" s="1"/>
      <c r="TYW67" s="1"/>
      <c r="TYX67" s="1"/>
      <c r="TYY67" s="1"/>
      <c r="TYZ67" s="1"/>
      <c r="TZA67" s="1"/>
      <c r="TZB67" s="1"/>
      <c r="TZC67" s="1"/>
      <c r="TZD67" s="1"/>
      <c r="TZE67" s="1"/>
      <c r="TZF67" s="1"/>
      <c r="TZG67" s="1"/>
      <c r="TZH67" s="1"/>
      <c r="TZI67" s="1"/>
      <c r="TZJ67" s="1"/>
      <c r="TZK67" s="1"/>
      <c r="TZL67" s="1"/>
      <c r="TZM67" s="1"/>
      <c r="TZN67" s="1"/>
      <c r="TZO67" s="1"/>
      <c r="TZP67" s="1"/>
      <c r="TZQ67" s="1"/>
      <c r="TZR67" s="1"/>
      <c r="TZS67" s="1"/>
      <c r="TZT67" s="1"/>
      <c r="TZU67" s="1"/>
      <c r="TZV67" s="1"/>
      <c r="TZW67" s="1"/>
      <c r="TZX67" s="1"/>
      <c r="TZY67" s="1"/>
      <c r="TZZ67" s="1"/>
      <c r="UAA67" s="1"/>
      <c r="UAB67" s="1"/>
      <c r="UAC67" s="1"/>
      <c r="UAD67" s="1"/>
      <c r="UAE67" s="1"/>
      <c r="UAF67" s="1"/>
      <c r="UAG67" s="1"/>
      <c r="UAH67" s="1"/>
      <c r="UAI67" s="1"/>
      <c r="UAJ67" s="1"/>
      <c r="UAK67" s="1"/>
      <c r="UAL67" s="1"/>
      <c r="UAM67" s="1"/>
      <c r="UAN67" s="1"/>
      <c r="UAO67" s="1"/>
      <c r="UAP67" s="1"/>
      <c r="UAQ67" s="1"/>
      <c r="UAR67" s="1"/>
      <c r="UAS67" s="1"/>
      <c r="UAT67" s="1"/>
      <c r="UAU67" s="1"/>
      <c r="UAV67" s="1"/>
      <c r="UAW67" s="1"/>
      <c r="UAX67" s="1"/>
      <c r="UAY67" s="1"/>
      <c r="UAZ67" s="1"/>
      <c r="UBA67" s="1"/>
      <c r="UBB67" s="1"/>
      <c r="UBC67" s="1"/>
      <c r="UBD67" s="1"/>
      <c r="UBE67" s="1"/>
      <c r="UBF67" s="1"/>
      <c r="UBG67" s="1"/>
      <c r="UBH67" s="1"/>
      <c r="UBI67" s="1"/>
      <c r="UBJ67" s="1"/>
      <c r="UBK67" s="1"/>
      <c r="UBL67" s="1"/>
      <c r="UBM67" s="1"/>
      <c r="UBN67" s="1"/>
      <c r="UBO67" s="1"/>
      <c r="UBP67" s="1"/>
      <c r="UBQ67" s="1"/>
      <c r="UBR67" s="1"/>
      <c r="UBS67" s="1"/>
      <c r="UBT67" s="1"/>
      <c r="UBU67" s="1"/>
      <c r="UBV67" s="1"/>
      <c r="UBW67" s="1"/>
      <c r="UBX67" s="1"/>
      <c r="UBY67" s="1"/>
      <c r="UBZ67" s="1"/>
      <c r="UCA67" s="1"/>
      <c r="UCB67" s="1"/>
      <c r="UCC67" s="1"/>
      <c r="UCD67" s="1"/>
      <c r="UCE67" s="1"/>
      <c r="UCF67" s="1"/>
      <c r="UCG67" s="1"/>
      <c r="UCH67" s="1"/>
      <c r="UCI67" s="1"/>
      <c r="UCJ67" s="1"/>
      <c r="UCK67" s="1"/>
      <c r="UCL67" s="1"/>
      <c r="UCM67" s="1"/>
      <c r="UCN67" s="1"/>
      <c r="UCO67" s="1"/>
      <c r="UCP67" s="1"/>
      <c r="UCQ67" s="1"/>
      <c r="UCR67" s="1"/>
      <c r="UCS67" s="1"/>
      <c r="UCT67" s="1"/>
      <c r="UCU67" s="1"/>
      <c r="UCV67" s="1"/>
      <c r="UCW67" s="1"/>
      <c r="UCX67" s="1"/>
      <c r="UCY67" s="1"/>
      <c r="UCZ67" s="1"/>
      <c r="UDA67" s="1"/>
      <c r="UDB67" s="1"/>
      <c r="UDC67" s="1"/>
      <c r="UDD67" s="1"/>
      <c r="UDE67" s="1"/>
      <c r="UDF67" s="1"/>
      <c r="UDG67" s="1"/>
      <c r="UDH67" s="1"/>
      <c r="UDI67" s="1"/>
      <c r="UDJ67" s="1"/>
      <c r="UDK67" s="1"/>
      <c r="UDL67" s="1"/>
      <c r="UDM67" s="1"/>
      <c r="UDN67" s="1"/>
      <c r="UDO67" s="1"/>
      <c r="UDP67" s="1"/>
      <c r="UDQ67" s="1"/>
      <c r="UDR67" s="1"/>
      <c r="UDS67" s="1"/>
      <c r="UDT67" s="1"/>
      <c r="UDU67" s="1"/>
      <c r="UDV67" s="1"/>
      <c r="UDW67" s="1"/>
      <c r="UDX67" s="1"/>
      <c r="UDY67" s="1"/>
      <c r="UDZ67" s="1"/>
      <c r="UEA67" s="1"/>
      <c r="UEB67" s="1"/>
      <c r="UEC67" s="1"/>
      <c r="UED67" s="1"/>
      <c r="UEE67" s="1"/>
      <c r="UEF67" s="1"/>
      <c r="UEG67" s="1"/>
      <c r="UEH67" s="1"/>
      <c r="UEI67" s="1"/>
      <c r="UEJ67" s="1"/>
      <c r="UEK67" s="1"/>
      <c r="UEL67" s="1"/>
      <c r="UEM67" s="1"/>
      <c r="UEN67" s="1"/>
      <c r="UEO67" s="1"/>
      <c r="UEP67" s="1"/>
      <c r="UEQ67" s="1"/>
      <c r="UER67" s="1"/>
      <c r="UES67" s="1"/>
      <c r="UET67" s="1"/>
      <c r="UEU67" s="1"/>
      <c r="UEV67" s="1"/>
      <c r="UEW67" s="1"/>
      <c r="UEX67" s="1"/>
      <c r="UEY67" s="1"/>
      <c r="UEZ67" s="1"/>
      <c r="UFA67" s="1"/>
      <c r="UFB67" s="1"/>
      <c r="UFC67" s="1"/>
      <c r="UFD67" s="1"/>
      <c r="UFE67" s="1"/>
      <c r="UFF67" s="1"/>
      <c r="UFG67" s="1"/>
      <c r="UFH67" s="1"/>
      <c r="UFI67" s="1"/>
      <c r="UFJ67" s="1"/>
      <c r="UFK67" s="1"/>
      <c r="UFL67" s="1"/>
      <c r="UFM67" s="1"/>
      <c r="UFN67" s="1"/>
      <c r="UFO67" s="1"/>
      <c r="UFP67" s="1"/>
      <c r="UFQ67" s="1"/>
      <c r="UFR67" s="1"/>
      <c r="UFS67" s="1"/>
      <c r="UFT67" s="1"/>
      <c r="UFU67" s="1"/>
      <c r="UFV67" s="1"/>
      <c r="UFW67" s="1"/>
      <c r="UFX67" s="1"/>
      <c r="UFY67" s="1"/>
      <c r="UFZ67" s="1"/>
      <c r="UGA67" s="1"/>
      <c r="UGB67" s="1"/>
      <c r="UGC67" s="1"/>
      <c r="UGD67" s="1"/>
      <c r="UGE67" s="1"/>
      <c r="UGF67" s="1"/>
      <c r="UGG67" s="1"/>
      <c r="UGH67" s="1"/>
      <c r="UGI67" s="1"/>
      <c r="UGJ67" s="1"/>
      <c r="UGK67" s="1"/>
      <c r="UGL67" s="1"/>
      <c r="UGM67" s="1"/>
      <c r="UGN67" s="1"/>
      <c r="UGO67" s="1"/>
      <c r="UGP67" s="1"/>
      <c r="UGQ67" s="1"/>
      <c r="UGR67" s="1"/>
      <c r="UGS67" s="1"/>
      <c r="UGT67" s="1"/>
      <c r="UGU67" s="1"/>
      <c r="UGV67" s="1"/>
      <c r="UGW67" s="1"/>
      <c r="UGX67" s="1"/>
      <c r="UGY67" s="1"/>
      <c r="UGZ67" s="1"/>
      <c r="UHA67" s="1"/>
      <c r="UHB67" s="1"/>
      <c r="UHC67" s="1"/>
      <c r="UHD67" s="1"/>
      <c r="UHE67" s="1"/>
      <c r="UHF67" s="1"/>
      <c r="UHG67" s="1"/>
      <c r="UHH67" s="1"/>
      <c r="UHI67" s="1"/>
      <c r="UHJ67" s="1"/>
      <c r="UHK67" s="1"/>
      <c r="UHL67" s="1"/>
      <c r="UHM67" s="1"/>
      <c r="UHN67" s="1"/>
      <c r="UHO67" s="1"/>
      <c r="UHP67" s="1"/>
      <c r="UHQ67" s="1"/>
      <c r="UHR67" s="1"/>
      <c r="UHS67" s="1"/>
      <c r="UHT67" s="1"/>
      <c r="UHU67" s="1"/>
      <c r="UHV67" s="1"/>
      <c r="UHW67" s="1"/>
      <c r="UHX67" s="1"/>
      <c r="UHY67" s="1"/>
      <c r="UHZ67" s="1"/>
      <c r="UIA67" s="1"/>
      <c r="UIB67" s="1"/>
      <c r="UIC67" s="1"/>
      <c r="UID67" s="1"/>
      <c r="UIE67" s="1"/>
      <c r="UIF67" s="1"/>
      <c r="UIG67" s="1"/>
      <c r="UIH67" s="1"/>
      <c r="UII67" s="1"/>
      <c r="UIJ67" s="1"/>
      <c r="UIK67" s="1"/>
      <c r="UIL67" s="1"/>
      <c r="UIM67" s="1"/>
      <c r="UIN67" s="1"/>
      <c r="UIO67" s="1"/>
      <c r="UIP67" s="1"/>
      <c r="UIQ67" s="1"/>
      <c r="UIR67" s="1"/>
      <c r="UIS67" s="1"/>
      <c r="UIT67" s="1"/>
      <c r="UIU67" s="1"/>
      <c r="UIV67" s="1"/>
      <c r="UIW67" s="1"/>
      <c r="UIX67" s="1"/>
      <c r="UIY67" s="1"/>
      <c r="UIZ67" s="1"/>
      <c r="UJA67" s="1"/>
      <c r="UJB67" s="1"/>
      <c r="UJC67" s="1"/>
      <c r="UJD67" s="1"/>
      <c r="UJE67" s="1"/>
      <c r="UJF67" s="1"/>
      <c r="UJG67" s="1"/>
      <c r="UJH67" s="1"/>
      <c r="UJI67" s="1"/>
      <c r="UJJ67" s="1"/>
      <c r="UJK67" s="1"/>
      <c r="UJL67" s="1"/>
      <c r="UJM67" s="1"/>
      <c r="UJN67" s="1"/>
      <c r="UJO67" s="1"/>
      <c r="UJP67" s="1"/>
      <c r="UJQ67" s="1"/>
      <c r="UJR67" s="1"/>
      <c r="UJS67" s="1"/>
      <c r="UJT67" s="1"/>
      <c r="UJU67" s="1"/>
      <c r="UJV67" s="1"/>
      <c r="UJW67" s="1"/>
      <c r="UJX67" s="1"/>
      <c r="UJY67" s="1"/>
      <c r="UJZ67" s="1"/>
      <c r="UKA67" s="1"/>
      <c r="UKB67" s="1"/>
      <c r="UKC67" s="1"/>
      <c r="UKD67" s="1"/>
      <c r="UKE67" s="1"/>
      <c r="UKF67" s="1"/>
      <c r="UKG67" s="1"/>
      <c r="UKH67" s="1"/>
      <c r="UKI67" s="1"/>
      <c r="UKJ67" s="1"/>
      <c r="UKK67" s="1"/>
      <c r="UKL67" s="1"/>
      <c r="UKM67" s="1"/>
      <c r="UKN67" s="1"/>
      <c r="UKO67" s="1"/>
      <c r="UKP67" s="1"/>
      <c r="UKQ67" s="1"/>
      <c r="UKR67" s="1"/>
      <c r="UKS67" s="1"/>
      <c r="UKT67" s="1"/>
      <c r="UKU67" s="1"/>
      <c r="UKV67" s="1"/>
      <c r="UKW67" s="1"/>
      <c r="UKX67" s="1"/>
      <c r="UKY67" s="1"/>
      <c r="UKZ67" s="1"/>
      <c r="ULA67" s="1"/>
      <c r="ULB67" s="1"/>
      <c r="ULC67" s="1"/>
      <c r="ULD67" s="1"/>
      <c r="ULE67" s="1"/>
      <c r="ULF67" s="1"/>
      <c r="ULG67" s="1"/>
      <c r="ULH67" s="1"/>
      <c r="ULI67" s="1"/>
      <c r="ULJ67" s="1"/>
      <c r="ULK67" s="1"/>
      <c r="ULL67" s="1"/>
      <c r="ULM67" s="1"/>
      <c r="ULN67" s="1"/>
      <c r="ULO67" s="1"/>
      <c r="ULP67" s="1"/>
      <c r="ULQ67" s="1"/>
      <c r="ULR67" s="1"/>
      <c r="ULS67" s="1"/>
      <c r="ULT67" s="1"/>
      <c r="ULU67" s="1"/>
      <c r="ULV67" s="1"/>
      <c r="ULW67" s="1"/>
      <c r="ULX67" s="1"/>
      <c r="ULY67" s="1"/>
      <c r="ULZ67" s="1"/>
      <c r="UMA67" s="1"/>
      <c r="UMB67" s="1"/>
      <c r="UMC67" s="1"/>
      <c r="UMD67" s="1"/>
      <c r="UME67" s="1"/>
      <c r="UMF67" s="1"/>
      <c r="UMG67" s="1"/>
      <c r="UMH67" s="1"/>
      <c r="UMI67" s="1"/>
      <c r="UMJ67" s="1"/>
      <c r="UMK67" s="1"/>
      <c r="UML67" s="1"/>
      <c r="UMM67" s="1"/>
      <c r="UMN67" s="1"/>
      <c r="UMO67" s="1"/>
      <c r="UMP67" s="1"/>
      <c r="UMQ67" s="1"/>
      <c r="UMR67" s="1"/>
      <c r="UMS67" s="1"/>
      <c r="UMT67" s="1"/>
      <c r="UMU67" s="1"/>
      <c r="UMV67" s="1"/>
      <c r="UMW67" s="1"/>
      <c r="UMX67" s="1"/>
      <c r="UMY67" s="1"/>
      <c r="UMZ67" s="1"/>
      <c r="UNA67" s="1"/>
      <c r="UNB67" s="1"/>
      <c r="UNC67" s="1"/>
      <c r="UND67" s="1"/>
      <c r="UNE67" s="1"/>
      <c r="UNF67" s="1"/>
      <c r="UNG67" s="1"/>
      <c r="UNH67" s="1"/>
      <c r="UNI67" s="1"/>
      <c r="UNJ67" s="1"/>
      <c r="UNK67" s="1"/>
      <c r="UNL67" s="1"/>
      <c r="UNM67" s="1"/>
      <c r="UNN67" s="1"/>
      <c r="UNO67" s="1"/>
      <c r="UNP67" s="1"/>
      <c r="UNQ67" s="1"/>
      <c r="UNR67" s="1"/>
      <c r="UNS67" s="1"/>
      <c r="UNT67" s="1"/>
      <c r="UNU67" s="1"/>
      <c r="UNV67" s="1"/>
      <c r="UNW67" s="1"/>
      <c r="UNX67" s="1"/>
      <c r="UNY67" s="1"/>
      <c r="UNZ67" s="1"/>
      <c r="UOA67" s="1"/>
      <c r="UOB67" s="1"/>
      <c r="UOC67" s="1"/>
      <c r="UOD67" s="1"/>
      <c r="UOE67" s="1"/>
      <c r="UOF67" s="1"/>
      <c r="UOG67" s="1"/>
      <c r="UOH67" s="1"/>
      <c r="UOI67" s="1"/>
      <c r="UOJ67" s="1"/>
      <c r="UOK67" s="1"/>
      <c r="UOL67" s="1"/>
      <c r="UOM67" s="1"/>
      <c r="UON67" s="1"/>
      <c r="UOO67" s="1"/>
      <c r="UOP67" s="1"/>
      <c r="UOQ67" s="1"/>
      <c r="UOR67" s="1"/>
      <c r="UOS67" s="1"/>
      <c r="UOT67" s="1"/>
      <c r="UOU67" s="1"/>
      <c r="UOV67" s="1"/>
      <c r="UOW67" s="1"/>
      <c r="UOX67" s="1"/>
      <c r="UOY67" s="1"/>
      <c r="UOZ67" s="1"/>
      <c r="UPA67" s="1"/>
      <c r="UPB67" s="1"/>
      <c r="UPC67" s="1"/>
      <c r="UPD67" s="1"/>
      <c r="UPE67" s="1"/>
      <c r="UPF67" s="1"/>
      <c r="UPG67" s="1"/>
      <c r="UPH67" s="1"/>
      <c r="UPI67" s="1"/>
      <c r="UPJ67" s="1"/>
      <c r="UPK67" s="1"/>
      <c r="UPL67" s="1"/>
      <c r="UPM67" s="1"/>
      <c r="UPN67" s="1"/>
      <c r="UPO67" s="1"/>
      <c r="UPP67" s="1"/>
      <c r="UPQ67" s="1"/>
      <c r="UPR67" s="1"/>
      <c r="UPS67" s="1"/>
      <c r="UPT67" s="1"/>
      <c r="UPU67" s="1"/>
      <c r="UPV67" s="1"/>
      <c r="UPW67" s="1"/>
      <c r="UPX67" s="1"/>
      <c r="UPY67" s="1"/>
      <c r="UPZ67" s="1"/>
      <c r="UQA67" s="1"/>
      <c r="UQB67" s="1"/>
      <c r="UQC67" s="1"/>
      <c r="UQD67" s="1"/>
      <c r="UQE67" s="1"/>
      <c r="UQF67" s="1"/>
      <c r="UQG67" s="1"/>
      <c r="UQH67" s="1"/>
      <c r="UQI67" s="1"/>
      <c r="UQJ67" s="1"/>
      <c r="UQK67" s="1"/>
      <c r="UQL67" s="1"/>
      <c r="UQM67" s="1"/>
      <c r="UQN67" s="1"/>
      <c r="UQO67" s="1"/>
      <c r="UQP67" s="1"/>
      <c r="UQQ67" s="1"/>
      <c r="UQR67" s="1"/>
      <c r="UQS67" s="1"/>
      <c r="UQT67" s="1"/>
      <c r="UQU67" s="1"/>
      <c r="UQV67" s="1"/>
      <c r="UQW67" s="1"/>
      <c r="UQX67" s="1"/>
      <c r="UQY67" s="1"/>
      <c r="UQZ67" s="1"/>
      <c r="URA67" s="1"/>
      <c r="URB67" s="1"/>
      <c r="URC67" s="1"/>
      <c r="URD67" s="1"/>
      <c r="URE67" s="1"/>
      <c r="URF67" s="1"/>
      <c r="URG67" s="1"/>
      <c r="URH67" s="1"/>
      <c r="URI67" s="1"/>
      <c r="URJ67" s="1"/>
      <c r="URK67" s="1"/>
      <c r="URL67" s="1"/>
      <c r="URM67" s="1"/>
      <c r="URN67" s="1"/>
      <c r="URO67" s="1"/>
      <c r="URP67" s="1"/>
      <c r="URQ67" s="1"/>
      <c r="URR67" s="1"/>
      <c r="URS67" s="1"/>
      <c r="URT67" s="1"/>
      <c r="URU67" s="1"/>
      <c r="URV67" s="1"/>
      <c r="URW67" s="1"/>
      <c r="URX67" s="1"/>
      <c r="URY67" s="1"/>
      <c r="URZ67" s="1"/>
      <c r="USA67" s="1"/>
      <c r="USB67" s="1"/>
      <c r="USC67" s="1"/>
      <c r="USD67" s="1"/>
      <c r="USE67" s="1"/>
      <c r="USF67" s="1"/>
      <c r="USG67" s="1"/>
      <c r="USH67" s="1"/>
      <c r="USI67" s="1"/>
      <c r="USJ67" s="1"/>
      <c r="USK67" s="1"/>
      <c r="USL67" s="1"/>
      <c r="USM67" s="1"/>
      <c r="USN67" s="1"/>
      <c r="USO67" s="1"/>
      <c r="USP67" s="1"/>
      <c r="USQ67" s="1"/>
      <c r="USR67" s="1"/>
      <c r="USS67" s="1"/>
      <c r="UST67" s="1"/>
      <c r="USU67" s="1"/>
      <c r="USV67" s="1"/>
      <c r="USW67" s="1"/>
      <c r="USX67" s="1"/>
      <c r="USY67" s="1"/>
      <c r="USZ67" s="1"/>
      <c r="UTA67" s="1"/>
      <c r="UTB67" s="1"/>
      <c r="UTC67" s="1"/>
      <c r="UTD67" s="1"/>
      <c r="UTE67" s="1"/>
      <c r="UTF67" s="1"/>
      <c r="UTG67" s="1"/>
      <c r="UTH67" s="1"/>
      <c r="UTI67" s="1"/>
      <c r="UTJ67" s="1"/>
      <c r="UTK67" s="1"/>
      <c r="UTL67" s="1"/>
      <c r="UTM67" s="1"/>
      <c r="UTN67" s="1"/>
      <c r="UTO67" s="1"/>
      <c r="UTP67" s="1"/>
      <c r="UTQ67" s="1"/>
      <c r="UTR67" s="1"/>
      <c r="UTS67" s="1"/>
      <c r="UTT67" s="1"/>
      <c r="UTU67" s="1"/>
      <c r="UTV67" s="1"/>
      <c r="UTW67" s="1"/>
      <c r="UTX67" s="1"/>
      <c r="UTY67" s="1"/>
      <c r="UTZ67" s="1"/>
      <c r="UUA67" s="1"/>
      <c r="UUB67" s="1"/>
      <c r="UUC67" s="1"/>
      <c r="UUD67" s="1"/>
      <c r="UUE67" s="1"/>
      <c r="UUF67" s="1"/>
      <c r="UUG67" s="1"/>
      <c r="UUH67" s="1"/>
      <c r="UUI67" s="1"/>
      <c r="UUJ67" s="1"/>
      <c r="UUK67" s="1"/>
      <c r="UUL67" s="1"/>
      <c r="UUM67" s="1"/>
      <c r="UUN67" s="1"/>
      <c r="UUO67" s="1"/>
      <c r="UUP67" s="1"/>
      <c r="UUQ67" s="1"/>
      <c r="UUR67" s="1"/>
      <c r="UUS67" s="1"/>
      <c r="UUT67" s="1"/>
      <c r="UUU67" s="1"/>
      <c r="UUV67" s="1"/>
      <c r="UUW67" s="1"/>
      <c r="UUX67" s="1"/>
      <c r="UUY67" s="1"/>
      <c r="UUZ67" s="1"/>
      <c r="UVA67" s="1"/>
      <c r="UVB67" s="1"/>
      <c r="UVC67" s="1"/>
      <c r="UVD67" s="1"/>
      <c r="UVE67" s="1"/>
      <c r="UVF67" s="1"/>
      <c r="UVG67" s="1"/>
      <c r="UVH67" s="1"/>
      <c r="UVI67" s="1"/>
      <c r="UVJ67" s="1"/>
      <c r="UVK67" s="1"/>
      <c r="UVL67" s="1"/>
      <c r="UVM67" s="1"/>
      <c r="UVN67" s="1"/>
      <c r="UVO67" s="1"/>
      <c r="UVP67" s="1"/>
      <c r="UVQ67" s="1"/>
      <c r="UVR67" s="1"/>
      <c r="UVS67" s="1"/>
      <c r="UVT67" s="1"/>
      <c r="UVU67" s="1"/>
      <c r="UVV67" s="1"/>
      <c r="UVW67" s="1"/>
      <c r="UVX67" s="1"/>
      <c r="UVY67" s="1"/>
      <c r="UVZ67" s="1"/>
      <c r="UWA67" s="1"/>
      <c r="UWB67" s="1"/>
      <c r="UWC67" s="1"/>
      <c r="UWD67" s="1"/>
      <c r="UWE67" s="1"/>
      <c r="UWF67" s="1"/>
      <c r="UWG67" s="1"/>
      <c r="UWH67" s="1"/>
      <c r="UWI67" s="1"/>
      <c r="UWJ67" s="1"/>
      <c r="UWK67" s="1"/>
      <c r="UWL67" s="1"/>
      <c r="UWM67" s="1"/>
      <c r="UWN67" s="1"/>
      <c r="UWO67" s="1"/>
      <c r="UWP67" s="1"/>
      <c r="UWQ67" s="1"/>
      <c r="UWR67" s="1"/>
      <c r="UWS67" s="1"/>
      <c r="UWT67" s="1"/>
      <c r="UWU67" s="1"/>
      <c r="UWV67" s="1"/>
      <c r="UWW67" s="1"/>
      <c r="UWX67" s="1"/>
      <c r="UWY67" s="1"/>
      <c r="UWZ67" s="1"/>
      <c r="UXA67" s="1"/>
      <c r="UXB67" s="1"/>
      <c r="UXC67" s="1"/>
      <c r="UXD67" s="1"/>
      <c r="UXE67" s="1"/>
      <c r="UXF67" s="1"/>
      <c r="UXG67" s="1"/>
      <c r="UXH67" s="1"/>
      <c r="UXI67" s="1"/>
      <c r="UXJ67" s="1"/>
      <c r="UXK67" s="1"/>
      <c r="UXL67" s="1"/>
      <c r="UXM67" s="1"/>
      <c r="UXN67" s="1"/>
      <c r="UXO67" s="1"/>
      <c r="UXP67" s="1"/>
      <c r="UXQ67" s="1"/>
      <c r="UXR67" s="1"/>
      <c r="UXS67" s="1"/>
      <c r="UXT67" s="1"/>
      <c r="UXU67" s="1"/>
      <c r="UXV67" s="1"/>
      <c r="UXW67" s="1"/>
      <c r="UXX67" s="1"/>
      <c r="UXY67" s="1"/>
      <c r="UXZ67" s="1"/>
      <c r="UYA67" s="1"/>
      <c r="UYB67" s="1"/>
      <c r="UYC67" s="1"/>
      <c r="UYD67" s="1"/>
      <c r="UYE67" s="1"/>
      <c r="UYF67" s="1"/>
      <c r="UYG67" s="1"/>
      <c r="UYH67" s="1"/>
      <c r="UYI67" s="1"/>
      <c r="UYJ67" s="1"/>
      <c r="UYK67" s="1"/>
      <c r="UYL67" s="1"/>
      <c r="UYM67" s="1"/>
      <c r="UYN67" s="1"/>
      <c r="UYO67" s="1"/>
      <c r="UYP67" s="1"/>
      <c r="UYQ67" s="1"/>
      <c r="UYR67" s="1"/>
      <c r="UYS67" s="1"/>
      <c r="UYT67" s="1"/>
      <c r="UYU67" s="1"/>
      <c r="UYV67" s="1"/>
      <c r="UYW67" s="1"/>
      <c r="UYX67" s="1"/>
      <c r="UYY67" s="1"/>
      <c r="UYZ67" s="1"/>
      <c r="UZA67" s="1"/>
      <c r="UZB67" s="1"/>
      <c r="UZC67" s="1"/>
      <c r="UZD67" s="1"/>
      <c r="UZE67" s="1"/>
      <c r="UZF67" s="1"/>
      <c r="UZG67" s="1"/>
      <c r="UZH67" s="1"/>
      <c r="UZI67" s="1"/>
      <c r="UZJ67" s="1"/>
      <c r="UZK67" s="1"/>
      <c r="UZL67" s="1"/>
      <c r="UZM67" s="1"/>
      <c r="UZN67" s="1"/>
      <c r="UZO67" s="1"/>
      <c r="UZP67" s="1"/>
      <c r="UZQ67" s="1"/>
      <c r="UZR67" s="1"/>
      <c r="UZS67" s="1"/>
      <c r="UZT67" s="1"/>
      <c r="UZU67" s="1"/>
      <c r="UZV67" s="1"/>
      <c r="UZW67" s="1"/>
      <c r="UZX67" s="1"/>
      <c r="UZY67" s="1"/>
      <c r="UZZ67" s="1"/>
      <c r="VAA67" s="1"/>
      <c r="VAB67" s="1"/>
      <c r="VAC67" s="1"/>
      <c r="VAD67" s="1"/>
      <c r="VAE67" s="1"/>
      <c r="VAF67" s="1"/>
      <c r="VAG67" s="1"/>
      <c r="VAH67" s="1"/>
      <c r="VAI67" s="1"/>
      <c r="VAJ67" s="1"/>
      <c r="VAK67" s="1"/>
      <c r="VAL67" s="1"/>
      <c r="VAM67" s="1"/>
      <c r="VAN67" s="1"/>
      <c r="VAO67" s="1"/>
      <c r="VAP67" s="1"/>
      <c r="VAQ67" s="1"/>
      <c r="VAR67" s="1"/>
      <c r="VAS67" s="1"/>
      <c r="VAT67" s="1"/>
      <c r="VAU67" s="1"/>
      <c r="VAV67" s="1"/>
      <c r="VAW67" s="1"/>
      <c r="VAX67" s="1"/>
      <c r="VAY67" s="1"/>
      <c r="VAZ67" s="1"/>
      <c r="VBA67" s="1"/>
      <c r="VBB67" s="1"/>
      <c r="VBC67" s="1"/>
      <c r="VBD67" s="1"/>
      <c r="VBE67" s="1"/>
      <c r="VBF67" s="1"/>
      <c r="VBG67" s="1"/>
      <c r="VBH67" s="1"/>
      <c r="VBI67" s="1"/>
      <c r="VBJ67" s="1"/>
      <c r="VBK67" s="1"/>
      <c r="VBL67" s="1"/>
      <c r="VBM67" s="1"/>
      <c r="VBN67" s="1"/>
      <c r="VBO67" s="1"/>
      <c r="VBP67" s="1"/>
      <c r="VBQ67" s="1"/>
      <c r="VBR67" s="1"/>
      <c r="VBS67" s="1"/>
      <c r="VBT67" s="1"/>
      <c r="VBU67" s="1"/>
      <c r="VBV67" s="1"/>
      <c r="VBW67" s="1"/>
      <c r="VBX67" s="1"/>
      <c r="VBY67" s="1"/>
      <c r="VBZ67" s="1"/>
      <c r="VCA67" s="1"/>
      <c r="VCB67" s="1"/>
      <c r="VCC67" s="1"/>
      <c r="VCD67" s="1"/>
      <c r="VCE67" s="1"/>
      <c r="VCF67" s="1"/>
      <c r="VCG67" s="1"/>
      <c r="VCH67" s="1"/>
      <c r="VCI67" s="1"/>
      <c r="VCJ67" s="1"/>
      <c r="VCK67" s="1"/>
      <c r="VCL67" s="1"/>
      <c r="VCM67" s="1"/>
      <c r="VCN67" s="1"/>
      <c r="VCO67" s="1"/>
      <c r="VCP67" s="1"/>
      <c r="VCQ67" s="1"/>
      <c r="VCR67" s="1"/>
      <c r="VCS67" s="1"/>
      <c r="VCT67" s="1"/>
      <c r="VCU67" s="1"/>
      <c r="VCV67" s="1"/>
      <c r="VCW67" s="1"/>
      <c r="VCX67" s="1"/>
      <c r="VCY67" s="1"/>
      <c r="VCZ67" s="1"/>
      <c r="VDA67" s="1"/>
      <c r="VDB67" s="1"/>
      <c r="VDC67" s="1"/>
      <c r="VDD67" s="1"/>
      <c r="VDE67" s="1"/>
      <c r="VDF67" s="1"/>
      <c r="VDG67" s="1"/>
      <c r="VDH67" s="1"/>
      <c r="VDI67" s="1"/>
      <c r="VDJ67" s="1"/>
      <c r="VDK67" s="1"/>
      <c r="VDL67" s="1"/>
      <c r="VDM67" s="1"/>
      <c r="VDN67" s="1"/>
      <c r="VDO67" s="1"/>
      <c r="VDP67" s="1"/>
      <c r="VDQ67" s="1"/>
      <c r="VDR67" s="1"/>
      <c r="VDS67" s="1"/>
      <c r="VDT67" s="1"/>
      <c r="VDU67" s="1"/>
      <c r="VDV67" s="1"/>
      <c r="VDW67" s="1"/>
      <c r="VDX67" s="1"/>
      <c r="VDY67" s="1"/>
      <c r="VDZ67" s="1"/>
      <c r="VEA67" s="1"/>
      <c r="VEB67" s="1"/>
      <c r="VEC67" s="1"/>
      <c r="VED67" s="1"/>
      <c r="VEE67" s="1"/>
      <c r="VEF67" s="1"/>
      <c r="VEG67" s="1"/>
      <c r="VEH67" s="1"/>
      <c r="VEI67" s="1"/>
      <c r="VEJ67" s="1"/>
      <c r="VEK67" s="1"/>
      <c r="VEL67" s="1"/>
      <c r="VEM67" s="1"/>
      <c r="VEN67" s="1"/>
      <c r="VEO67" s="1"/>
      <c r="VEP67" s="1"/>
      <c r="VEQ67" s="1"/>
      <c r="VER67" s="1"/>
      <c r="VES67" s="1"/>
      <c r="VET67" s="1"/>
      <c r="VEU67" s="1"/>
      <c r="VEV67" s="1"/>
      <c r="VEW67" s="1"/>
      <c r="VEX67" s="1"/>
      <c r="VEY67" s="1"/>
      <c r="VEZ67" s="1"/>
      <c r="VFA67" s="1"/>
      <c r="VFB67" s="1"/>
      <c r="VFC67" s="1"/>
      <c r="VFD67" s="1"/>
      <c r="VFE67" s="1"/>
      <c r="VFF67" s="1"/>
      <c r="VFG67" s="1"/>
      <c r="VFH67" s="1"/>
      <c r="VFI67" s="1"/>
      <c r="VFJ67" s="1"/>
      <c r="VFK67" s="1"/>
      <c r="VFL67" s="1"/>
      <c r="VFM67" s="1"/>
      <c r="VFN67" s="1"/>
      <c r="VFO67" s="1"/>
      <c r="VFP67" s="1"/>
      <c r="VFQ67" s="1"/>
      <c r="VFR67" s="1"/>
      <c r="VFS67" s="1"/>
      <c r="VFT67" s="1"/>
      <c r="VFU67" s="1"/>
      <c r="VFV67" s="1"/>
      <c r="VFW67" s="1"/>
      <c r="VFX67" s="1"/>
      <c r="VFY67" s="1"/>
      <c r="VFZ67" s="1"/>
      <c r="VGA67" s="1"/>
      <c r="VGB67" s="1"/>
      <c r="VGC67" s="1"/>
      <c r="VGD67" s="1"/>
      <c r="VGE67" s="1"/>
      <c r="VGF67" s="1"/>
      <c r="VGG67" s="1"/>
      <c r="VGH67" s="1"/>
      <c r="VGI67" s="1"/>
      <c r="VGJ67" s="1"/>
      <c r="VGK67" s="1"/>
      <c r="VGL67" s="1"/>
      <c r="VGM67" s="1"/>
      <c r="VGN67" s="1"/>
      <c r="VGO67" s="1"/>
      <c r="VGP67" s="1"/>
      <c r="VGQ67" s="1"/>
      <c r="VGR67" s="1"/>
      <c r="VGS67" s="1"/>
      <c r="VGT67" s="1"/>
      <c r="VGU67" s="1"/>
      <c r="VGV67" s="1"/>
      <c r="VGW67" s="1"/>
      <c r="VGX67" s="1"/>
      <c r="VGY67" s="1"/>
      <c r="VGZ67" s="1"/>
      <c r="VHA67" s="1"/>
      <c r="VHB67" s="1"/>
      <c r="VHC67" s="1"/>
      <c r="VHD67" s="1"/>
      <c r="VHE67" s="1"/>
      <c r="VHF67" s="1"/>
      <c r="VHG67" s="1"/>
      <c r="VHH67" s="1"/>
      <c r="VHI67" s="1"/>
      <c r="VHJ67" s="1"/>
      <c r="VHK67" s="1"/>
      <c r="VHL67" s="1"/>
      <c r="VHM67" s="1"/>
      <c r="VHN67" s="1"/>
      <c r="VHO67" s="1"/>
      <c r="VHP67" s="1"/>
      <c r="VHQ67" s="1"/>
      <c r="VHR67" s="1"/>
      <c r="VHS67" s="1"/>
      <c r="VHT67" s="1"/>
      <c r="VHU67" s="1"/>
      <c r="VHV67" s="1"/>
      <c r="VHW67" s="1"/>
      <c r="VHX67" s="1"/>
      <c r="VHY67" s="1"/>
      <c r="VHZ67" s="1"/>
      <c r="VIA67" s="1"/>
      <c r="VIB67" s="1"/>
      <c r="VIC67" s="1"/>
      <c r="VID67" s="1"/>
      <c r="VIE67" s="1"/>
      <c r="VIF67" s="1"/>
      <c r="VIG67" s="1"/>
      <c r="VIH67" s="1"/>
      <c r="VII67" s="1"/>
      <c r="VIJ67" s="1"/>
      <c r="VIK67" s="1"/>
      <c r="VIL67" s="1"/>
      <c r="VIM67" s="1"/>
      <c r="VIN67" s="1"/>
      <c r="VIO67" s="1"/>
      <c r="VIP67" s="1"/>
      <c r="VIQ67" s="1"/>
      <c r="VIR67" s="1"/>
      <c r="VIS67" s="1"/>
      <c r="VIT67" s="1"/>
      <c r="VIU67" s="1"/>
      <c r="VIV67" s="1"/>
      <c r="VIW67" s="1"/>
      <c r="VIX67" s="1"/>
      <c r="VIY67" s="1"/>
      <c r="VIZ67" s="1"/>
      <c r="VJA67" s="1"/>
      <c r="VJB67" s="1"/>
      <c r="VJC67" s="1"/>
      <c r="VJD67" s="1"/>
      <c r="VJE67" s="1"/>
      <c r="VJF67" s="1"/>
      <c r="VJG67" s="1"/>
      <c r="VJH67" s="1"/>
      <c r="VJI67" s="1"/>
      <c r="VJJ67" s="1"/>
      <c r="VJK67" s="1"/>
      <c r="VJL67" s="1"/>
      <c r="VJM67" s="1"/>
      <c r="VJN67" s="1"/>
      <c r="VJO67" s="1"/>
      <c r="VJP67" s="1"/>
      <c r="VJQ67" s="1"/>
      <c r="VJR67" s="1"/>
      <c r="VJS67" s="1"/>
      <c r="VJT67" s="1"/>
      <c r="VJU67" s="1"/>
      <c r="VJV67" s="1"/>
      <c r="VJW67" s="1"/>
      <c r="VJX67" s="1"/>
      <c r="VJY67" s="1"/>
      <c r="VJZ67" s="1"/>
      <c r="VKA67" s="1"/>
      <c r="VKB67" s="1"/>
      <c r="VKC67" s="1"/>
      <c r="VKD67" s="1"/>
      <c r="VKE67" s="1"/>
      <c r="VKF67" s="1"/>
      <c r="VKG67" s="1"/>
      <c r="VKH67" s="1"/>
      <c r="VKI67" s="1"/>
      <c r="VKJ67" s="1"/>
      <c r="VKK67" s="1"/>
      <c r="VKL67" s="1"/>
      <c r="VKM67" s="1"/>
      <c r="VKN67" s="1"/>
      <c r="VKO67" s="1"/>
      <c r="VKP67" s="1"/>
      <c r="VKQ67" s="1"/>
      <c r="VKR67" s="1"/>
      <c r="VKS67" s="1"/>
      <c r="VKT67" s="1"/>
      <c r="VKU67" s="1"/>
      <c r="VKV67" s="1"/>
      <c r="VKW67" s="1"/>
      <c r="VKX67" s="1"/>
      <c r="VKY67" s="1"/>
      <c r="VKZ67" s="1"/>
      <c r="VLA67" s="1"/>
      <c r="VLB67" s="1"/>
      <c r="VLC67" s="1"/>
      <c r="VLD67" s="1"/>
      <c r="VLE67" s="1"/>
      <c r="VLF67" s="1"/>
      <c r="VLG67" s="1"/>
      <c r="VLH67" s="1"/>
      <c r="VLI67" s="1"/>
      <c r="VLJ67" s="1"/>
      <c r="VLK67" s="1"/>
      <c r="VLL67" s="1"/>
      <c r="VLM67" s="1"/>
      <c r="VLN67" s="1"/>
      <c r="VLO67" s="1"/>
      <c r="VLP67" s="1"/>
      <c r="VLQ67" s="1"/>
      <c r="VLR67" s="1"/>
      <c r="VLS67" s="1"/>
      <c r="VLT67" s="1"/>
      <c r="VLU67" s="1"/>
      <c r="VLV67" s="1"/>
      <c r="VLW67" s="1"/>
      <c r="VLX67" s="1"/>
      <c r="VLY67" s="1"/>
      <c r="VLZ67" s="1"/>
      <c r="VMA67" s="1"/>
      <c r="VMB67" s="1"/>
      <c r="VMC67" s="1"/>
      <c r="VMD67" s="1"/>
      <c r="VME67" s="1"/>
      <c r="VMF67" s="1"/>
      <c r="VMG67" s="1"/>
      <c r="VMH67" s="1"/>
      <c r="VMI67" s="1"/>
      <c r="VMJ67" s="1"/>
      <c r="VMK67" s="1"/>
      <c r="VML67" s="1"/>
      <c r="VMM67" s="1"/>
      <c r="VMN67" s="1"/>
      <c r="VMO67" s="1"/>
      <c r="VMP67" s="1"/>
      <c r="VMQ67" s="1"/>
      <c r="VMR67" s="1"/>
      <c r="VMS67" s="1"/>
      <c r="VMT67" s="1"/>
      <c r="VMU67" s="1"/>
      <c r="VMV67" s="1"/>
      <c r="VMW67" s="1"/>
      <c r="VMX67" s="1"/>
      <c r="VMY67" s="1"/>
      <c r="VMZ67" s="1"/>
      <c r="VNA67" s="1"/>
      <c r="VNB67" s="1"/>
      <c r="VNC67" s="1"/>
      <c r="VND67" s="1"/>
      <c r="VNE67" s="1"/>
      <c r="VNF67" s="1"/>
      <c r="VNG67" s="1"/>
      <c r="VNH67" s="1"/>
      <c r="VNI67" s="1"/>
      <c r="VNJ67" s="1"/>
      <c r="VNK67" s="1"/>
      <c r="VNL67" s="1"/>
      <c r="VNM67" s="1"/>
      <c r="VNN67" s="1"/>
      <c r="VNO67" s="1"/>
      <c r="VNP67" s="1"/>
      <c r="VNQ67" s="1"/>
      <c r="VNR67" s="1"/>
      <c r="VNS67" s="1"/>
      <c r="VNT67" s="1"/>
      <c r="VNU67" s="1"/>
      <c r="VNV67" s="1"/>
      <c r="VNW67" s="1"/>
      <c r="VNX67" s="1"/>
      <c r="VNY67" s="1"/>
      <c r="VNZ67" s="1"/>
      <c r="VOA67" s="1"/>
      <c r="VOB67" s="1"/>
      <c r="VOC67" s="1"/>
      <c r="VOD67" s="1"/>
      <c r="VOE67" s="1"/>
      <c r="VOF67" s="1"/>
      <c r="VOG67" s="1"/>
      <c r="VOH67" s="1"/>
      <c r="VOI67" s="1"/>
      <c r="VOJ67" s="1"/>
      <c r="VOK67" s="1"/>
      <c r="VOL67" s="1"/>
      <c r="VOM67" s="1"/>
      <c r="VON67" s="1"/>
      <c r="VOO67" s="1"/>
      <c r="VOP67" s="1"/>
      <c r="VOQ67" s="1"/>
      <c r="VOR67" s="1"/>
      <c r="VOS67" s="1"/>
      <c r="VOT67" s="1"/>
      <c r="VOU67" s="1"/>
      <c r="VOV67" s="1"/>
      <c r="VOW67" s="1"/>
      <c r="VOX67" s="1"/>
      <c r="VOY67" s="1"/>
      <c r="VOZ67" s="1"/>
      <c r="VPA67" s="1"/>
      <c r="VPB67" s="1"/>
      <c r="VPC67" s="1"/>
      <c r="VPD67" s="1"/>
      <c r="VPE67" s="1"/>
      <c r="VPF67" s="1"/>
      <c r="VPG67" s="1"/>
      <c r="VPH67" s="1"/>
      <c r="VPI67" s="1"/>
      <c r="VPJ67" s="1"/>
      <c r="VPK67" s="1"/>
      <c r="VPL67" s="1"/>
      <c r="VPM67" s="1"/>
      <c r="VPN67" s="1"/>
      <c r="VPO67" s="1"/>
      <c r="VPP67" s="1"/>
      <c r="VPQ67" s="1"/>
      <c r="VPR67" s="1"/>
      <c r="VPS67" s="1"/>
      <c r="VPT67" s="1"/>
      <c r="VPU67" s="1"/>
      <c r="VPV67" s="1"/>
      <c r="VPW67" s="1"/>
      <c r="VPX67" s="1"/>
      <c r="VPY67" s="1"/>
      <c r="VPZ67" s="1"/>
      <c r="VQA67" s="1"/>
      <c r="VQB67" s="1"/>
      <c r="VQC67" s="1"/>
      <c r="VQD67" s="1"/>
      <c r="VQE67" s="1"/>
      <c r="VQF67" s="1"/>
      <c r="VQG67" s="1"/>
      <c r="VQH67" s="1"/>
      <c r="VQI67" s="1"/>
      <c r="VQJ67" s="1"/>
      <c r="VQK67" s="1"/>
      <c r="VQL67" s="1"/>
      <c r="VQM67" s="1"/>
      <c r="VQN67" s="1"/>
      <c r="VQO67" s="1"/>
      <c r="VQP67" s="1"/>
      <c r="VQQ67" s="1"/>
      <c r="VQR67" s="1"/>
      <c r="VQS67" s="1"/>
      <c r="VQT67" s="1"/>
      <c r="VQU67" s="1"/>
      <c r="VQV67" s="1"/>
      <c r="VQW67" s="1"/>
      <c r="VQX67" s="1"/>
      <c r="VQY67" s="1"/>
      <c r="VQZ67" s="1"/>
      <c r="VRA67" s="1"/>
      <c r="VRB67" s="1"/>
      <c r="VRC67" s="1"/>
      <c r="VRD67" s="1"/>
      <c r="VRE67" s="1"/>
      <c r="VRF67" s="1"/>
      <c r="VRG67" s="1"/>
      <c r="VRH67" s="1"/>
      <c r="VRI67" s="1"/>
      <c r="VRJ67" s="1"/>
      <c r="VRK67" s="1"/>
      <c r="VRL67" s="1"/>
      <c r="VRM67" s="1"/>
      <c r="VRN67" s="1"/>
      <c r="VRO67" s="1"/>
      <c r="VRP67" s="1"/>
      <c r="VRQ67" s="1"/>
      <c r="VRR67" s="1"/>
      <c r="VRS67" s="1"/>
      <c r="VRT67" s="1"/>
      <c r="VRU67" s="1"/>
      <c r="VRV67" s="1"/>
      <c r="VRW67" s="1"/>
      <c r="VRX67" s="1"/>
      <c r="VRY67" s="1"/>
      <c r="VRZ67" s="1"/>
      <c r="VSA67" s="1"/>
      <c r="VSB67" s="1"/>
      <c r="VSC67" s="1"/>
      <c r="VSD67" s="1"/>
      <c r="VSE67" s="1"/>
      <c r="VSF67" s="1"/>
      <c r="VSG67" s="1"/>
      <c r="VSH67" s="1"/>
      <c r="VSI67" s="1"/>
      <c r="VSJ67" s="1"/>
      <c r="VSK67" s="1"/>
      <c r="VSL67" s="1"/>
      <c r="VSM67" s="1"/>
      <c r="VSN67" s="1"/>
      <c r="VSO67" s="1"/>
      <c r="VSP67" s="1"/>
      <c r="VSQ67" s="1"/>
      <c r="VSR67" s="1"/>
      <c r="VSS67" s="1"/>
      <c r="VST67" s="1"/>
      <c r="VSU67" s="1"/>
      <c r="VSV67" s="1"/>
      <c r="VSW67" s="1"/>
      <c r="VSX67" s="1"/>
      <c r="VSY67" s="1"/>
      <c r="VSZ67" s="1"/>
      <c r="VTA67" s="1"/>
      <c r="VTB67" s="1"/>
      <c r="VTC67" s="1"/>
      <c r="VTD67" s="1"/>
      <c r="VTE67" s="1"/>
      <c r="VTF67" s="1"/>
      <c r="VTG67" s="1"/>
      <c r="VTH67" s="1"/>
      <c r="VTI67" s="1"/>
      <c r="VTJ67" s="1"/>
      <c r="VTK67" s="1"/>
      <c r="VTL67" s="1"/>
      <c r="VTM67" s="1"/>
      <c r="VTN67" s="1"/>
      <c r="VTO67" s="1"/>
      <c r="VTP67" s="1"/>
      <c r="VTQ67" s="1"/>
      <c r="VTR67" s="1"/>
      <c r="VTS67" s="1"/>
      <c r="VTT67" s="1"/>
      <c r="VTU67" s="1"/>
      <c r="VTV67" s="1"/>
      <c r="VTW67" s="1"/>
      <c r="VTX67" s="1"/>
      <c r="VTY67" s="1"/>
      <c r="VTZ67" s="1"/>
      <c r="VUA67" s="1"/>
      <c r="VUB67" s="1"/>
      <c r="VUC67" s="1"/>
      <c r="VUD67" s="1"/>
      <c r="VUE67" s="1"/>
      <c r="VUF67" s="1"/>
      <c r="VUG67" s="1"/>
      <c r="VUH67" s="1"/>
      <c r="VUI67" s="1"/>
      <c r="VUJ67" s="1"/>
      <c r="VUK67" s="1"/>
      <c r="VUL67" s="1"/>
      <c r="VUM67" s="1"/>
      <c r="VUN67" s="1"/>
      <c r="VUO67" s="1"/>
      <c r="VUP67" s="1"/>
      <c r="VUQ67" s="1"/>
      <c r="VUR67" s="1"/>
      <c r="VUS67" s="1"/>
      <c r="VUT67" s="1"/>
      <c r="VUU67" s="1"/>
      <c r="VUV67" s="1"/>
      <c r="VUW67" s="1"/>
      <c r="VUX67" s="1"/>
      <c r="VUY67" s="1"/>
      <c r="VUZ67" s="1"/>
      <c r="VVA67" s="1"/>
      <c r="VVB67" s="1"/>
      <c r="VVC67" s="1"/>
      <c r="VVD67" s="1"/>
      <c r="VVE67" s="1"/>
      <c r="VVF67" s="1"/>
      <c r="VVG67" s="1"/>
      <c r="VVH67" s="1"/>
      <c r="VVI67" s="1"/>
      <c r="VVJ67" s="1"/>
      <c r="VVK67" s="1"/>
      <c r="VVL67" s="1"/>
      <c r="VVM67" s="1"/>
      <c r="VVN67" s="1"/>
      <c r="VVO67" s="1"/>
      <c r="VVP67" s="1"/>
      <c r="VVQ67" s="1"/>
      <c r="VVR67" s="1"/>
      <c r="VVS67" s="1"/>
      <c r="VVT67" s="1"/>
      <c r="VVU67" s="1"/>
      <c r="VVV67" s="1"/>
      <c r="VVW67" s="1"/>
      <c r="VVX67" s="1"/>
      <c r="VVY67" s="1"/>
      <c r="VVZ67" s="1"/>
      <c r="VWA67" s="1"/>
      <c r="VWB67" s="1"/>
      <c r="VWC67" s="1"/>
      <c r="VWD67" s="1"/>
      <c r="VWE67" s="1"/>
      <c r="VWF67" s="1"/>
      <c r="VWG67" s="1"/>
      <c r="VWH67" s="1"/>
      <c r="VWI67" s="1"/>
      <c r="VWJ67" s="1"/>
      <c r="VWK67" s="1"/>
      <c r="VWL67" s="1"/>
      <c r="VWM67" s="1"/>
      <c r="VWN67" s="1"/>
      <c r="VWO67" s="1"/>
      <c r="VWP67" s="1"/>
      <c r="VWQ67" s="1"/>
      <c r="VWR67" s="1"/>
      <c r="VWS67" s="1"/>
      <c r="VWT67" s="1"/>
      <c r="VWU67" s="1"/>
      <c r="VWV67" s="1"/>
      <c r="VWW67" s="1"/>
      <c r="VWX67" s="1"/>
      <c r="VWY67" s="1"/>
      <c r="VWZ67" s="1"/>
      <c r="VXA67" s="1"/>
      <c r="VXB67" s="1"/>
      <c r="VXC67" s="1"/>
      <c r="VXD67" s="1"/>
      <c r="VXE67" s="1"/>
      <c r="VXF67" s="1"/>
      <c r="VXG67" s="1"/>
      <c r="VXH67" s="1"/>
      <c r="VXI67" s="1"/>
      <c r="VXJ67" s="1"/>
      <c r="VXK67" s="1"/>
      <c r="VXL67" s="1"/>
      <c r="VXM67" s="1"/>
      <c r="VXN67" s="1"/>
      <c r="VXO67" s="1"/>
      <c r="VXP67" s="1"/>
      <c r="VXQ67" s="1"/>
      <c r="VXR67" s="1"/>
      <c r="VXS67" s="1"/>
      <c r="VXT67" s="1"/>
      <c r="VXU67" s="1"/>
      <c r="VXV67" s="1"/>
      <c r="VXW67" s="1"/>
      <c r="VXX67" s="1"/>
      <c r="VXY67" s="1"/>
      <c r="VXZ67" s="1"/>
      <c r="VYA67" s="1"/>
      <c r="VYB67" s="1"/>
      <c r="VYC67" s="1"/>
      <c r="VYD67" s="1"/>
      <c r="VYE67" s="1"/>
      <c r="VYF67" s="1"/>
      <c r="VYG67" s="1"/>
      <c r="VYH67" s="1"/>
      <c r="VYI67" s="1"/>
      <c r="VYJ67" s="1"/>
      <c r="VYK67" s="1"/>
      <c r="VYL67" s="1"/>
      <c r="VYM67" s="1"/>
      <c r="VYN67" s="1"/>
      <c r="VYO67" s="1"/>
      <c r="VYP67" s="1"/>
      <c r="VYQ67" s="1"/>
      <c r="VYR67" s="1"/>
      <c r="VYS67" s="1"/>
      <c r="VYT67" s="1"/>
      <c r="VYU67" s="1"/>
      <c r="VYV67" s="1"/>
      <c r="VYW67" s="1"/>
      <c r="VYX67" s="1"/>
      <c r="VYY67" s="1"/>
      <c r="VYZ67" s="1"/>
      <c r="VZA67" s="1"/>
      <c r="VZB67" s="1"/>
      <c r="VZC67" s="1"/>
      <c r="VZD67" s="1"/>
      <c r="VZE67" s="1"/>
      <c r="VZF67" s="1"/>
      <c r="VZG67" s="1"/>
      <c r="VZH67" s="1"/>
      <c r="VZI67" s="1"/>
      <c r="VZJ67" s="1"/>
      <c r="VZK67" s="1"/>
      <c r="VZL67" s="1"/>
      <c r="VZM67" s="1"/>
      <c r="VZN67" s="1"/>
      <c r="VZO67" s="1"/>
      <c r="VZP67" s="1"/>
      <c r="VZQ67" s="1"/>
      <c r="VZR67" s="1"/>
      <c r="VZS67" s="1"/>
      <c r="VZT67" s="1"/>
      <c r="VZU67" s="1"/>
      <c r="VZV67" s="1"/>
      <c r="VZW67" s="1"/>
      <c r="VZX67" s="1"/>
      <c r="VZY67" s="1"/>
      <c r="VZZ67" s="1"/>
      <c r="WAA67" s="1"/>
      <c r="WAB67" s="1"/>
      <c r="WAC67" s="1"/>
      <c r="WAD67" s="1"/>
      <c r="WAE67" s="1"/>
      <c r="WAF67" s="1"/>
      <c r="WAG67" s="1"/>
      <c r="WAH67" s="1"/>
      <c r="WAI67" s="1"/>
      <c r="WAJ67" s="1"/>
      <c r="WAK67" s="1"/>
      <c r="WAL67" s="1"/>
      <c r="WAM67" s="1"/>
      <c r="WAN67" s="1"/>
      <c r="WAO67" s="1"/>
      <c r="WAP67" s="1"/>
      <c r="WAQ67" s="1"/>
      <c r="WAR67" s="1"/>
      <c r="WAS67" s="1"/>
      <c r="WAT67" s="1"/>
      <c r="WAU67" s="1"/>
      <c r="WAV67" s="1"/>
      <c r="WAW67" s="1"/>
      <c r="WAX67" s="1"/>
      <c r="WAY67" s="1"/>
      <c r="WAZ67" s="1"/>
      <c r="WBA67" s="1"/>
      <c r="WBB67" s="1"/>
      <c r="WBC67" s="1"/>
      <c r="WBD67" s="1"/>
      <c r="WBE67" s="1"/>
      <c r="WBF67" s="1"/>
      <c r="WBG67" s="1"/>
      <c r="WBH67" s="1"/>
      <c r="WBI67" s="1"/>
      <c r="WBJ67" s="1"/>
      <c r="WBK67" s="1"/>
      <c r="WBL67" s="1"/>
      <c r="WBM67" s="1"/>
      <c r="WBN67" s="1"/>
      <c r="WBO67" s="1"/>
      <c r="WBP67" s="1"/>
      <c r="WBQ67" s="1"/>
      <c r="WBR67" s="1"/>
      <c r="WBS67" s="1"/>
      <c r="WBT67" s="1"/>
      <c r="WBU67" s="1"/>
      <c r="WBV67" s="1"/>
      <c r="WBW67" s="1"/>
      <c r="WBX67" s="1"/>
      <c r="WBY67" s="1"/>
      <c r="WBZ67" s="1"/>
      <c r="WCA67" s="1"/>
      <c r="WCB67" s="1"/>
      <c r="WCC67" s="1"/>
      <c r="WCD67" s="1"/>
      <c r="WCE67" s="1"/>
      <c r="WCF67" s="1"/>
      <c r="WCG67" s="1"/>
      <c r="WCH67" s="1"/>
      <c r="WCI67" s="1"/>
      <c r="WCJ67" s="1"/>
      <c r="WCK67" s="1"/>
      <c r="WCL67" s="1"/>
      <c r="WCM67" s="1"/>
      <c r="WCN67" s="1"/>
      <c r="WCO67" s="1"/>
      <c r="WCP67" s="1"/>
      <c r="WCQ67" s="1"/>
      <c r="WCR67" s="1"/>
      <c r="WCS67" s="1"/>
      <c r="WCT67" s="1"/>
      <c r="WCU67" s="1"/>
      <c r="WCV67" s="1"/>
      <c r="WCW67" s="1"/>
      <c r="WCX67" s="1"/>
      <c r="WCY67" s="1"/>
      <c r="WCZ67" s="1"/>
      <c r="WDA67" s="1"/>
      <c r="WDB67" s="1"/>
      <c r="WDC67" s="1"/>
      <c r="WDD67" s="1"/>
      <c r="WDE67" s="1"/>
      <c r="WDF67" s="1"/>
      <c r="WDG67" s="1"/>
      <c r="WDH67" s="1"/>
      <c r="WDI67" s="1"/>
      <c r="WDJ67" s="1"/>
      <c r="WDK67" s="1"/>
      <c r="WDL67" s="1"/>
      <c r="WDM67" s="1"/>
      <c r="WDN67" s="1"/>
      <c r="WDO67" s="1"/>
      <c r="WDP67" s="1"/>
      <c r="WDQ67" s="1"/>
      <c r="WDR67" s="1"/>
      <c r="WDS67" s="1"/>
      <c r="WDT67" s="1"/>
      <c r="WDU67" s="1"/>
      <c r="WDV67" s="1"/>
      <c r="WDW67" s="1"/>
      <c r="WDX67" s="1"/>
      <c r="WDY67" s="1"/>
      <c r="WDZ67" s="1"/>
      <c r="WEA67" s="1"/>
      <c r="WEB67" s="1"/>
      <c r="WEC67" s="1"/>
      <c r="WED67" s="1"/>
      <c r="WEE67" s="1"/>
      <c r="WEF67" s="1"/>
      <c r="WEG67" s="1"/>
      <c r="WEH67" s="1"/>
      <c r="WEI67" s="1"/>
      <c r="WEJ67" s="1"/>
      <c r="WEK67" s="1"/>
      <c r="WEL67" s="1"/>
      <c r="WEM67" s="1"/>
      <c r="WEN67" s="1"/>
      <c r="WEO67" s="1"/>
      <c r="WEP67" s="1"/>
      <c r="WEQ67" s="1"/>
      <c r="WER67" s="1"/>
      <c r="WES67" s="1"/>
      <c r="WET67" s="1"/>
      <c r="WEU67" s="1"/>
      <c r="WEV67" s="1"/>
      <c r="WEW67" s="1"/>
      <c r="WEX67" s="1"/>
      <c r="WEY67" s="1"/>
      <c r="WEZ67" s="1"/>
      <c r="WFA67" s="1"/>
      <c r="WFB67" s="1"/>
      <c r="WFC67" s="1"/>
      <c r="WFD67" s="1"/>
      <c r="WFE67" s="1"/>
      <c r="WFF67" s="1"/>
      <c r="WFG67" s="1"/>
      <c r="WFH67" s="1"/>
      <c r="WFI67" s="1"/>
      <c r="WFJ67" s="1"/>
      <c r="WFK67" s="1"/>
      <c r="WFL67" s="1"/>
      <c r="WFM67" s="1"/>
      <c r="WFN67" s="1"/>
      <c r="WFO67" s="1"/>
      <c r="WFP67" s="1"/>
      <c r="WFQ67" s="1"/>
      <c r="WFR67" s="1"/>
      <c r="WFS67" s="1"/>
      <c r="WFT67" s="1"/>
      <c r="WFU67" s="1"/>
      <c r="WFV67" s="1"/>
      <c r="WFW67" s="1"/>
      <c r="WFX67" s="1"/>
      <c r="WFY67" s="1"/>
      <c r="WFZ67" s="1"/>
      <c r="WGA67" s="1"/>
      <c r="WGB67" s="1"/>
      <c r="WGC67" s="1"/>
      <c r="WGD67" s="1"/>
      <c r="WGE67" s="1"/>
      <c r="WGF67" s="1"/>
      <c r="WGG67" s="1"/>
      <c r="WGH67" s="1"/>
      <c r="WGI67" s="1"/>
      <c r="WGJ67" s="1"/>
      <c r="WGK67" s="1"/>
      <c r="WGL67" s="1"/>
      <c r="WGM67" s="1"/>
      <c r="WGN67" s="1"/>
      <c r="WGO67" s="1"/>
      <c r="WGP67" s="1"/>
      <c r="WGQ67" s="1"/>
      <c r="WGR67" s="1"/>
      <c r="WGS67" s="1"/>
      <c r="WGT67" s="1"/>
      <c r="WGU67" s="1"/>
      <c r="WGV67" s="1"/>
      <c r="WGW67" s="1"/>
      <c r="WGX67" s="1"/>
      <c r="WGY67" s="1"/>
      <c r="WGZ67" s="1"/>
      <c r="WHA67" s="1"/>
      <c r="WHB67" s="1"/>
      <c r="WHC67" s="1"/>
      <c r="WHD67" s="1"/>
      <c r="WHE67" s="1"/>
      <c r="WHF67" s="1"/>
      <c r="WHG67" s="1"/>
      <c r="WHH67" s="1"/>
      <c r="WHI67" s="1"/>
      <c r="WHJ67" s="1"/>
      <c r="WHK67" s="1"/>
      <c r="WHL67" s="1"/>
      <c r="WHM67" s="1"/>
      <c r="WHN67" s="1"/>
      <c r="WHO67" s="1"/>
      <c r="WHP67" s="1"/>
      <c r="WHQ67" s="1"/>
      <c r="WHR67" s="1"/>
      <c r="WHS67" s="1"/>
      <c r="WHT67" s="1"/>
      <c r="WHU67" s="1"/>
      <c r="WHV67" s="1"/>
      <c r="WHW67" s="1"/>
      <c r="WHX67" s="1"/>
      <c r="WHY67" s="1"/>
      <c r="WHZ67" s="1"/>
      <c r="WIA67" s="1"/>
      <c r="WIB67" s="1"/>
      <c r="WIC67" s="1"/>
      <c r="WID67" s="1"/>
      <c r="WIE67" s="1"/>
      <c r="WIF67" s="1"/>
      <c r="WIG67" s="1"/>
      <c r="WIH67" s="1"/>
      <c r="WII67" s="1"/>
      <c r="WIJ67" s="1"/>
      <c r="WIK67" s="1"/>
      <c r="WIL67" s="1"/>
      <c r="WIM67" s="1"/>
      <c r="WIN67" s="1"/>
      <c r="WIO67" s="1"/>
      <c r="WIP67" s="1"/>
      <c r="WIQ67" s="1"/>
      <c r="WIR67" s="1"/>
      <c r="WIS67" s="1"/>
      <c r="WIT67" s="1"/>
      <c r="WIU67" s="1"/>
      <c r="WIV67" s="1"/>
      <c r="WIW67" s="1"/>
      <c r="WIX67" s="1"/>
      <c r="WIY67" s="1"/>
      <c r="WIZ67" s="1"/>
      <c r="WJA67" s="1"/>
      <c r="WJB67" s="1"/>
      <c r="WJC67" s="1"/>
      <c r="WJD67" s="1"/>
      <c r="WJE67" s="1"/>
      <c r="WJF67" s="1"/>
      <c r="WJG67" s="1"/>
      <c r="WJH67" s="1"/>
      <c r="WJI67" s="1"/>
      <c r="WJJ67" s="1"/>
      <c r="WJK67" s="1"/>
      <c r="WJL67" s="1"/>
      <c r="WJM67" s="1"/>
      <c r="WJN67" s="1"/>
      <c r="WJO67" s="1"/>
      <c r="WJP67" s="1"/>
      <c r="WJQ67" s="1"/>
      <c r="WJR67" s="1"/>
      <c r="WJS67" s="1"/>
      <c r="WJT67" s="1"/>
      <c r="WJU67" s="1"/>
      <c r="WJV67" s="1"/>
      <c r="WJW67" s="1"/>
      <c r="WJX67" s="1"/>
      <c r="WJY67" s="1"/>
      <c r="WJZ67" s="1"/>
      <c r="WKA67" s="1"/>
      <c r="WKB67" s="1"/>
      <c r="WKC67" s="1"/>
      <c r="WKD67" s="1"/>
      <c r="WKE67" s="1"/>
      <c r="WKF67" s="1"/>
      <c r="WKG67" s="1"/>
      <c r="WKH67" s="1"/>
      <c r="WKI67" s="1"/>
      <c r="WKJ67" s="1"/>
      <c r="WKK67" s="1"/>
      <c r="WKL67" s="1"/>
      <c r="WKM67" s="1"/>
      <c r="WKN67" s="1"/>
      <c r="WKO67" s="1"/>
      <c r="WKP67" s="1"/>
      <c r="WKQ67" s="1"/>
      <c r="WKR67" s="1"/>
      <c r="WKS67" s="1"/>
      <c r="WKT67" s="1"/>
      <c r="WKU67" s="1"/>
      <c r="WKV67" s="1"/>
      <c r="WKW67" s="1"/>
      <c r="WKX67" s="1"/>
      <c r="WKY67" s="1"/>
      <c r="WKZ67" s="1"/>
      <c r="WLA67" s="1"/>
      <c r="WLB67" s="1"/>
      <c r="WLC67" s="1"/>
      <c r="WLD67" s="1"/>
      <c r="WLE67" s="1"/>
      <c r="WLF67" s="1"/>
      <c r="WLG67" s="1"/>
      <c r="WLH67" s="1"/>
      <c r="WLI67" s="1"/>
      <c r="WLJ67" s="1"/>
      <c r="WLK67" s="1"/>
      <c r="WLL67" s="1"/>
      <c r="WLM67" s="1"/>
      <c r="WLN67" s="1"/>
      <c r="WLO67" s="1"/>
      <c r="WLP67" s="1"/>
      <c r="WLQ67" s="1"/>
      <c r="WLR67" s="1"/>
      <c r="WLS67" s="1"/>
      <c r="WLT67" s="1"/>
      <c r="WLU67" s="1"/>
      <c r="WLV67" s="1"/>
      <c r="WLW67" s="1"/>
      <c r="WLX67" s="1"/>
      <c r="WLY67" s="1"/>
      <c r="WLZ67" s="1"/>
      <c r="WMA67" s="1"/>
      <c r="WMB67" s="1"/>
      <c r="WMC67" s="1"/>
      <c r="WMD67" s="1"/>
      <c r="WME67" s="1"/>
      <c r="WMF67" s="1"/>
      <c r="WMG67" s="1"/>
      <c r="WMH67" s="1"/>
      <c r="WMI67" s="1"/>
      <c r="WMJ67" s="1"/>
      <c r="WMK67" s="1"/>
      <c r="WML67" s="1"/>
      <c r="WMM67" s="1"/>
      <c r="WMN67" s="1"/>
      <c r="WMO67" s="1"/>
      <c r="WMP67" s="1"/>
      <c r="WMQ67" s="1"/>
      <c r="WMR67" s="1"/>
      <c r="WMS67" s="1"/>
      <c r="WMT67" s="1"/>
      <c r="WMU67" s="1"/>
      <c r="WMV67" s="1"/>
      <c r="WMW67" s="1"/>
      <c r="WMX67" s="1"/>
      <c r="WMY67" s="1"/>
      <c r="WMZ67" s="1"/>
      <c r="WNA67" s="1"/>
      <c r="WNB67" s="1"/>
      <c r="WNC67" s="1"/>
      <c r="WND67" s="1"/>
      <c r="WNE67" s="1"/>
      <c r="WNF67" s="1"/>
      <c r="WNG67" s="1"/>
      <c r="WNH67" s="1"/>
      <c r="WNI67" s="1"/>
      <c r="WNJ67" s="1"/>
      <c r="WNK67" s="1"/>
      <c r="WNL67" s="1"/>
      <c r="WNM67" s="1"/>
      <c r="WNN67" s="1"/>
      <c r="WNO67" s="1"/>
      <c r="WNP67" s="1"/>
      <c r="WNQ67" s="1"/>
      <c r="WNR67" s="1"/>
      <c r="WNS67" s="1"/>
      <c r="WNT67" s="1"/>
      <c r="WNU67" s="1"/>
      <c r="WNV67" s="1"/>
      <c r="WNW67" s="1"/>
      <c r="WNX67" s="1"/>
      <c r="WNY67" s="1"/>
      <c r="WNZ67" s="1"/>
      <c r="WOA67" s="1"/>
      <c r="WOB67" s="1"/>
      <c r="WOC67" s="1"/>
      <c r="WOD67" s="1"/>
      <c r="WOE67" s="1"/>
      <c r="WOF67" s="1"/>
      <c r="WOG67" s="1"/>
      <c r="WOH67" s="1"/>
      <c r="WOI67" s="1"/>
      <c r="WOJ67" s="1"/>
      <c r="WOK67" s="1"/>
      <c r="WOL67" s="1"/>
      <c r="WOM67" s="1"/>
      <c r="WON67" s="1"/>
      <c r="WOO67" s="1"/>
      <c r="WOP67" s="1"/>
      <c r="WOQ67" s="1"/>
      <c r="WOR67" s="1"/>
      <c r="WOS67" s="1"/>
      <c r="WOT67" s="1"/>
      <c r="WOU67" s="1"/>
      <c r="WOV67" s="1"/>
      <c r="WOW67" s="1"/>
      <c r="WOX67" s="1"/>
      <c r="WOY67" s="1"/>
      <c r="WOZ67" s="1"/>
      <c r="WPA67" s="1"/>
      <c r="WPB67" s="1"/>
      <c r="WPC67" s="1"/>
      <c r="WPD67" s="1"/>
      <c r="WPE67" s="1"/>
      <c r="WPF67" s="1"/>
      <c r="WPG67" s="1"/>
      <c r="WPH67" s="1"/>
      <c r="WPI67" s="1"/>
      <c r="WPJ67" s="1"/>
      <c r="WPK67" s="1"/>
      <c r="WPL67" s="1"/>
      <c r="WPM67" s="1"/>
      <c r="WPN67" s="1"/>
      <c r="WPO67" s="1"/>
      <c r="WPP67" s="1"/>
      <c r="WPQ67" s="1"/>
      <c r="WPR67" s="1"/>
      <c r="WPS67" s="1"/>
      <c r="WPT67" s="1"/>
      <c r="WPU67" s="1"/>
      <c r="WPV67" s="1"/>
      <c r="WPW67" s="1"/>
      <c r="WPX67" s="1"/>
      <c r="WPY67" s="1"/>
      <c r="WPZ67" s="1"/>
      <c r="WQA67" s="1"/>
      <c r="WQB67" s="1"/>
      <c r="WQC67" s="1"/>
      <c r="WQD67" s="1"/>
      <c r="WQE67" s="1"/>
      <c r="WQF67" s="1"/>
      <c r="WQG67" s="1"/>
      <c r="WQH67" s="1"/>
      <c r="WQI67" s="1"/>
      <c r="WQJ67" s="1"/>
      <c r="WQK67" s="1"/>
      <c r="WQL67" s="1"/>
      <c r="WQM67" s="1"/>
      <c r="WQN67" s="1"/>
      <c r="WQO67" s="1"/>
      <c r="WQP67" s="1"/>
      <c r="WQQ67" s="1"/>
      <c r="WQR67" s="1"/>
      <c r="WQS67" s="1"/>
      <c r="WQT67" s="1"/>
      <c r="WQU67" s="1"/>
      <c r="WQV67" s="1"/>
      <c r="WQW67" s="1"/>
      <c r="WQX67" s="1"/>
      <c r="WQY67" s="1"/>
      <c r="WQZ67" s="1"/>
      <c r="WRA67" s="1"/>
      <c r="WRB67" s="1"/>
      <c r="WRC67" s="1"/>
      <c r="WRD67" s="1"/>
      <c r="WRE67" s="1"/>
      <c r="WRF67" s="1"/>
      <c r="WRG67" s="1"/>
      <c r="WRH67" s="1"/>
      <c r="WRI67" s="1"/>
      <c r="WRJ67" s="1"/>
      <c r="WRK67" s="1"/>
      <c r="WRL67" s="1"/>
      <c r="WRM67" s="1"/>
      <c r="WRN67" s="1"/>
      <c r="WRO67" s="1"/>
      <c r="WRP67" s="1"/>
      <c r="WRQ67" s="1"/>
      <c r="WRR67" s="1"/>
      <c r="WRS67" s="1"/>
      <c r="WRT67" s="1"/>
      <c r="WRU67" s="1"/>
      <c r="WRV67" s="1"/>
      <c r="WRW67" s="1"/>
      <c r="WRX67" s="1"/>
      <c r="WRY67" s="1"/>
      <c r="WRZ67" s="1"/>
      <c r="WSA67" s="1"/>
      <c r="WSB67" s="1"/>
      <c r="WSC67" s="1"/>
      <c r="WSD67" s="1"/>
      <c r="WSE67" s="1"/>
      <c r="WSF67" s="1"/>
      <c r="WSG67" s="1"/>
      <c r="WSH67" s="1"/>
      <c r="WSI67" s="1"/>
      <c r="WSJ67" s="1"/>
      <c r="WSK67" s="1"/>
      <c r="WSL67" s="1"/>
      <c r="WSM67" s="1"/>
      <c r="WSN67" s="1"/>
      <c r="WSO67" s="1"/>
      <c r="WSP67" s="1"/>
      <c r="WSQ67" s="1"/>
      <c r="WSR67" s="1"/>
      <c r="WSS67" s="1"/>
      <c r="WST67" s="1"/>
      <c r="WSU67" s="1"/>
      <c r="WSV67" s="1"/>
      <c r="WSW67" s="1"/>
      <c r="WSX67" s="1"/>
      <c r="WSY67" s="1"/>
      <c r="WSZ67" s="1"/>
      <c r="WTA67" s="1"/>
      <c r="WTB67" s="1"/>
      <c r="WTC67" s="1"/>
      <c r="WTD67" s="1"/>
      <c r="WTE67" s="1"/>
      <c r="WTF67" s="1"/>
      <c r="WTG67" s="1"/>
      <c r="WTH67" s="1"/>
      <c r="WTI67" s="1"/>
      <c r="WTJ67" s="1"/>
      <c r="WTK67" s="1"/>
      <c r="WTL67" s="1"/>
      <c r="WTM67" s="1"/>
      <c r="WTN67" s="1"/>
      <c r="WTO67" s="1"/>
      <c r="WTP67" s="1"/>
      <c r="WTQ67" s="1"/>
      <c r="WTR67" s="1"/>
      <c r="WTS67" s="1"/>
      <c r="WTT67" s="1"/>
      <c r="WTU67" s="1"/>
      <c r="WTV67" s="1"/>
      <c r="WTW67" s="1"/>
      <c r="WTX67" s="1"/>
      <c r="WTY67" s="1"/>
      <c r="WTZ67" s="1"/>
      <c r="WUA67" s="1"/>
      <c r="WUB67" s="1"/>
      <c r="WUC67" s="1"/>
      <c r="WUD67" s="1"/>
      <c r="WUE67" s="1"/>
      <c r="WUF67" s="1"/>
      <c r="WUG67" s="1"/>
      <c r="WUH67" s="1"/>
      <c r="WUI67" s="1"/>
      <c r="WUJ67" s="1"/>
      <c r="WUK67" s="1"/>
      <c r="WUL67" s="1"/>
      <c r="WUM67" s="1"/>
      <c r="WUN67" s="1"/>
      <c r="WUO67" s="1"/>
      <c r="WUP67" s="1"/>
      <c r="WUQ67" s="1"/>
      <c r="WUR67" s="1"/>
      <c r="WUS67" s="1"/>
      <c r="WUT67" s="1"/>
      <c r="WUU67" s="1"/>
      <c r="WUV67" s="1"/>
      <c r="WUW67" s="1"/>
      <c r="WUX67" s="1"/>
      <c r="WUY67" s="1"/>
      <c r="WUZ67" s="1"/>
      <c r="WVA67" s="1"/>
      <c r="WVB67" s="1"/>
      <c r="WVC67" s="1"/>
      <c r="WVD67" s="1"/>
      <c r="WVE67" s="1"/>
      <c r="WVF67" s="1"/>
      <c r="WVG67" s="1"/>
      <c r="WVH67" s="1"/>
      <c r="WVI67" s="1"/>
      <c r="WVJ67" s="1"/>
      <c r="WVK67" s="1"/>
      <c r="WVL67" s="1"/>
      <c r="WVM67" s="1"/>
      <c r="WVN67" s="1"/>
      <c r="WVO67" s="1"/>
      <c r="WVP67" s="1"/>
      <c r="WVQ67" s="1"/>
      <c r="WVR67" s="1"/>
      <c r="WVS67" s="1"/>
      <c r="WVT67" s="1"/>
      <c r="WVU67" s="1"/>
      <c r="WVV67" s="1"/>
      <c r="WVW67" s="1"/>
      <c r="WVX67" s="1"/>
      <c r="WVY67" s="1"/>
      <c r="WVZ67" s="1"/>
      <c r="WWA67" s="1"/>
      <c r="WWB67" s="1"/>
      <c r="WWC67" s="1"/>
      <c r="WWD67" s="1"/>
      <c r="WWE67" s="1"/>
      <c r="WWF67" s="1"/>
      <c r="WWG67" s="1"/>
      <c r="WWH67" s="1"/>
      <c r="WWI67" s="1"/>
      <c r="WWJ67" s="1"/>
      <c r="WWK67" s="1"/>
      <c r="WWL67" s="1"/>
      <c r="WWM67" s="1"/>
      <c r="WWN67" s="1"/>
      <c r="WWO67" s="1"/>
      <c r="WWP67" s="1"/>
      <c r="WWQ67" s="1"/>
      <c r="WWR67" s="1"/>
      <c r="WWS67" s="1"/>
      <c r="WWT67" s="1"/>
      <c r="WWU67" s="1"/>
      <c r="WWV67" s="1"/>
      <c r="WWW67" s="1"/>
      <c r="WWX67" s="1"/>
      <c r="WWY67" s="1"/>
      <c r="WWZ67" s="1"/>
      <c r="WXA67" s="1"/>
      <c r="WXB67" s="1"/>
      <c r="WXC67" s="1"/>
      <c r="WXD67" s="1"/>
      <c r="WXE67" s="1"/>
      <c r="WXF67" s="1"/>
      <c r="WXG67" s="1"/>
      <c r="WXH67" s="1"/>
      <c r="WXI67" s="1"/>
      <c r="WXJ67" s="1"/>
      <c r="WXK67" s="1"/>
      <c r="WXL67" s="1"/>
      <c r="WXM67" s="1"/>
      <c r="WXN67" s="1"/>
      <c r="WXO67" s="1"/>
      <c r="WXP67" s="1"/>
      <c r="WXQ67" s="1"/>
      <c r="WXR67" s="1"/>
      <c r="WXS67" s="1"/>
      <c r="WXT67" s="1"/>
      <c r="WXU67" s="1"/>
      <c r="WXV67" s="1"/>
      <c r="WXW67" s="1"/>
      <c r="WXX67" s="1"/>
      <c r="WXY67" s="1"/>
      <c r="WXZ67" s="1"/>
      <c r="WYA67" s="1"/>
      <c r="WYB67" s="1"/>
      <c r="WYC67" s="1"/>
      <c r="WYD67" s="1"/>
      <c r="WYE67" s="1"/>
      <c r="WYF67" s="1"/>
      <c r="WYG67" s="1"/>
      <c r="WYH67" s="1"/>
      <c r="WYI67" s="1"/>
      <c r="WYJ67" s="1"/>
      <c r="WYK67" s="1"/>
      <c r="WYL67" s="1"/>
      <c r="WYM67" s="1"/>
      <c r="WYN67" s="1"/>
      <c r="WYO67" s="1"/>
      <c r="WYP67" s="1"/>
      <c r="WYQ67" s="1"/>
      <c r="WYR67" s="1"/>
      <c r="WYS67" s="1"/>
      <c r="WYT67" s="1"/>
      <c r="WYU67" s="1"/>
      <c r="WYV67" s="1"/>
      <c r="WYW67" s="1"/>
      <c r="WYX67" s="1"/>
      <c r="WYY67" s="1"/>
      <c r="WYZ67" s="1"/>
      <c r="WZA67" s="1"/>
      <c r="WZB67" s="1"/>
      <c r="WZC67" s="1"/>
      <c r="WZD67" s="1"/>
      <c r="WZE67" s="1"/>
      <c r="WZF67" s="1"/>
      <c r="WZG67" s="1"/>
      <c r="WZH67" s="1"/>
      <c r="WZI67" s="1"/>
      <c r="WZJ67" s="1"/>
      <c r="WZK67" s="1"/>
      <c r="WZL67" s="1"/>
      <c r="WZM67" s="1"/>
      <c r="WZN67" s="1"/>
      <c r="WZO67" s="1"/>
      <c r="WZP67" s="1"/>
      <c r="WZQ67" s="1"/>
      <c r="WZR67" s="1"/>
      <c r="WZS67" s="1"/>
      <c r="WZT67" s="1"/>
      <c r="WZU67" s="1"/>
      <c r="WZV67" s="1"/>
      <c r="WZW67" s="1"/>
      <c r="WZX67" s="1"/>
      <c r="WZY67" s="1"/>
      <c r="WZZ67" s="1"/>
      <c r="XAA67" s="1"/>
      <c r="XAB67" s="1"/>
      <c r="XAC67" s="1"/>
      <c r="XAD67" s="1"/>
      <c r="XAE67" s="1"/>
      <c r="XAF67" s="1"/>
      <c r="XAG67" s="1"/>
      <c r="XAH67" s="1"/>
      <c r="XAI67" s="1"/>
      <c r="XAJ67" s="1"/>
      <c r="XAK67" s="1"/>
      <c r="XAL67" s="1"/>
      <c r="XAM67" s="1"/>
      <c r="XAN67" s="1"/>
      <c r="XAO67" s="1"/>
      <c r="XAP67" s="1"/>
      <c r="XAQ67" s="1"/>
      <c r="XAR67" s="1"/>
      <c r="XAS67" s="1"/>
      <c r="XAT67" s="1"/>
      <c r="XAU67" s="1"/>
      <c r="XAV67" s="1"/>
      <c r="XAW67" s="1"/>
      <c r="XAX67" s="1"/>
      <c r="XAY67" s="1"/>
      <c r="XAZ67" s="1"/>
      <c r="XBA67" s="1"/>
      <c r="XBB67" s="1"/>
      <c r="XBC67" s="1"/>
      <c r="XBD67" s="1"/>
      <c r="XBE67" s="1"/>
      <c r="XBF67" s="1"/>
      <c r="XBG67" s="1"/>
      <c r="XBH67" s="1"/>
      <c r="XBI67" s="1"/>
      <c r="XBJ67" s="1"/>
      <c r="XBK67" s="1"/>
      <c r="XBL67" s="1"/>
      <c r="XBM67" s="1"/>
      <c r="XBN67" s="1"/>
      <c r="XBO67" s="1"/>
      <c r="XBP67" s="1"/>
      <c r="XBQ67" s="1"/>
      <c r="XBR67" s="1"/>
      <c r="XBS67" s="1"/>
      <c r="XBT67" s="1"/>
      <c r="XBU67" s="1"/>
      <c r="XBV67" s="1"/>
      <c r="XBW67" s="1"/>
      <c r="XBX67" s="1"/>
      <c r="XBY67" s="1"/>
      <c r="XBZ67" s="1"/>
      <c r="XCA67" s="1"/>
      <c r="XCB67" s="1"/>
      <c r="XCC67" s="1"/>
      <c r="XCD67" s="1"/>
      <c r="XCE67" s="1"/>
      <c r="XCF67" s="1"/>
      <c r="XCG67" s="1"/>
      <c r="XCH67" s="1"/>
      <c r="XCI67" s="1"/>
      <c r="XCJ67" s="1"/>
      <c r="XCK67" s="1"/>
      <c r="XCL67" s="1"/>
      <c r="XCM67" s="1"/>
      <c r="XCN67" s="1"/>
      <c r="XCO67" s="1"/>
      <c r="XCP67" s="1"/>
      <c r="XCQ67" s="1"/>
      <c r="XCR67" s="1"/>
      <c r="XCS67" s="1"/>
      <c r="XCT67" s="1"/>
      <c r="XCU67" s="1"/>
      <c r="XCV67" s="1"/>
      <c r="XCW67" s="1"/>
      <c r="XCX67" s="1"/>
      <c r="XCY67" s="1"/>
      <c r="XCZ67" s="1"/>
      <c r="XDA67" s="1"/>
      <c r="XDB67" s="1"/>
      <c r="XDC67" s="1"/>
      <c r="XDD67" s="1"/>
      <c r="XDE67" s="1"/>
      <c r="XDF67" s="1"/>
      <c r="XDG67" s="1"/>
      <c r="XDH67" s="1"/>
      <c r="XDI67" s="1"/>
      <c r="XDJ67" s="1"/>
      <c r="XDK67" s="1"/>
      <c r="XDL67" s="1"/>
      <c r="XDM67" s="1"/>
      <c r="XDN67" s="1"/>
      <c r="XDO67" s="1"/>
      <c r="XDP67" s="1"/>
      <c r="XDQ67" s="1"/>
      <c r="XDR67" s="1"/>
      <c r="XDS67" s="1"/>
      <c r="XDT67" s="1"/>
      <c r="XDU67" s="1"/>
      <c r="XDV67" s="1"/>
      <c r="XDW67" s="1"/>
      <c r="XDX67" s="1"/>
      <c r="XDY67" s="1"/>
      <c r="XDZ67" s="1"/>
      <c r="XEA67" s="1"/>
      <c r="XEB67" s="1"/>
      <c r="XEC67" s="1"/>
      <c r="XED67" s="1"/>
      <c r="XEE67" s="1"/>
      <c r="XEF67" s="1"/>
      <c r="XEG67" s="1"/>
      <c r="XEH67" s="1"/>
      <c r="XEI67" s="1"/>
      <c r="XEJ67" s="1"/>
      <c r="XEK67" s="1"/>
      <c r="XEL67" s="1"/>
      <c r="XEM67" s="1"/>
      <c r="XEN67" s="1"/>
      <c r="XEO67" s="1"/>
      <c r="XEP67" s="1"/>
      <c r="XEQ67" s="1"/>
      <c r="XER67" s="1"/>
      <c r="XES67" s="1"/>
      <c r="XET67" s="1"/>
      <c r="XEU67" s="1"/>
      <c r="XEV67" s="1"/>
      <c r="XEW67" s="1"/>
      <c r="XEX67" s="1"/>
      <c r="XEY67" s="1"/>
      <c r="XEZ67" s="1"/>
      <c r="XFA67" s="1"/>
      <c r="XFB67" s="1"/>
      <c r="XFC67" s="1"/>
    </row>
    <row r="68" spans="1:16384" s="140" customFormat="1" ht="25.5" x14ac:dyDescent="0.75">
      <c r="A68" s="138" t="s">
        <v>102</v>
      </c>
      <c r="B68" s="139">
        <f>B7+B14+B27+B42+B49+B56+B63</f>
        <v>4625674</v>
      </c>
      <c r="XFD68" s="166"/>
    </row>
    <row r="69" spans="1:16384" s="2" customFormat="1" x14ac:dyDescent="0.5">
      <c r="A69" s="1" t="s">
        <v>103</v>
      </c>
      <c r="B69" s="3"/>
      <c r="XFD69" s="164"/>
    </row>
    <row r="70" spans="1:16384" s="161" customFormat="1" x14ac:dyDescent="0.5">
      <c r="A70" s="1"/>
      <c r="B70" s="3"/>
      <c r="C70" s="2"/>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c r="IY70" s="1"/>
      <c r="IZ70" s="1"/>
      <c r="JA70" s="1"/>
      <c r="JB70" s="1"/>
      <c r="JC70" s="1"/>
      <c r="JD70" s="1"/>
      <c r="JE70" s="1"/>
      <c r="JF70" s="1"/>
      <c r="JG70" s="1"/>
      <c r="JH70" s="1"/>
      <c r="JI70" s="1"/>
      <c r="JJ70" s="1"/>
      <c r="JK70" s="1"/>
      <c r="JL70" s="1"/>
      <c r="JM70" s="1"/>
      <c r="JN70" s="1"/>
      <c r="JO70" s="1"/>
      <c r="JP70" s="1"/>
      <c r="JQ70" s="1"/>
      <c r="JR70" s="1"/>
      <c r="JS70" s="1"/>
      <c r="JT70" s="1"/>
      <c r="JU70" s="1"/>
      <c r="JV70" s="1"/>
      <c r="JW70" s="1"/>
      <c r="JX70" s="1"/>
      <c r="JY70" s="1"/>
      <c r="JZ70" s="1"/>
      <c r="KA70" s="1"/>
      <c r="KB70" s="1"/>
      <c r="KC70" s="1"/>
      <c r="KD70" s="1"/>
      <c r="KE70" s="1"/>
      <c r="KF70" s="1"/>
      <c r="KG70" s="1"/>
      <c r="KH70" s="1"/>
      <c r="KI70" s="1"/>
      <c r="KJ70" s="1"/>
      <c r="KK70" s="1"/>
      <c r="KL70" s="1"/>
      <c r="KM70" s="1"/>
      <c r="KN70" s="1"/>
      <c r="KO70" s="1"/>
      <c r="KP70" s="1"/>
      <c r="KQ70" s="1"/>
      <c r="KR70" s="1"/>
      <c r="KS70" s="1"/>
      <c r="KT70" s="1"/>
      <c r="KU70" s="1"/>
      <c r="KV70" s="1"/>
      <c r="KW70" s="1"/>
      <c r="KX70" s="1"/>
      <c r="KY70" s="1"/>
      <c r="KZ70" s="1"/>
      <c r="LA70" s="1"/>
      <c r="LB70" s="1"/>
      <c r="LC70" s="1"/>
      <c r="LD70" s="1"/>
      <c r="LE70" s="1"/>
      <c r="LF70" s="1"/>
      <c r="LG70" s="1"/>
      <c r="LH70" s="1"/>
      <c r="LI70" s="1"/>
      <c r="LJ70" s="1"/>
      <c r="LK70" s="1"/>
      <c r="LL70" s="1"/>
      <c r="LM70" s="1"/>
      <c r="LN70" s="1"/>
      <c r="LO70" s="1"/>
      <c r="LP70" s="1"/>
      <c r="LQ70" s="1"/>
      <c r="LR70" s="1"/>
      <c r="LS70" s="1"/>
      <c r="LT70" s="1"/>
      <c r="LU70" s="1"/>
      <c r="LV70" s="1"/>
      <c r="LW70" s="1"/>
      <c r="LX70" s="1"/>
      <c r="LY70" s="1"/>
      <c r="LZ70" s="1"/>
      <c r="MA70" s="1"/>
      <c r="MB70" s="1"/>
      <c r="MC70" s="1"/>
      <c r="MD70" s="1"/>
      <c r="ME70" s="1"/>
      <c r="MF70" s="1"/>
      <c r="MG70" s="1"/>
      <c r="MH70" s="1"/>
      <c r="MI70" s="1"/>
      <c r="MJ70" s="1"/>
      <c r="MK70" s="1"/>
      <c r="ML70" s="1"/>
      <c r="MM70" s="1"/>
      <c r="MN70" s="1"/>
      <c r="MO70" s="1"/>
      <c r="MP70" s="1"/>
      <c r="MQ70" s="1"/>
      <c r="MR70" s="1"/>
      <c r="MS70" s="1"/>
      <c r="MT70" s="1"/>
      <c r="MU70" s="1"/>
      <c r="MV70" s="1"/>
      <c r="MW70" s="1"/>
      <c r="MX70" s="1"/>
      <c r="MY70" s="1"/>
      <c r="MZ70" s="1"/>
      <c r="NA70" s="1"/>
      <c r="NB70" s="1"/>
      <c r="NC70" s="1"/>
      <c r="ND70" s="1"/>
      <c r="NE70" s="1"/>
      <c r="NF70" s="1"/>
      <c r="NG70" s="1"/>
      <c r="NH70" s="1"/>
      <c r="NI70" s="1"/>
      <c r="NJ70" s="1"/>
      <c r="NK70" s="1"/>
      <c r="NL70" s="1"/>
      <c r="NM70" s="1"/>
      <c r="NN70" s="1"/>
      <c r="NO70" s="1"/>
      <c r="NP70" s="1"/>
      <c r="NQ70" s="1"/>
      <c r="NR70" s="1"/>
      <c r="NS70" s="1"/>
      <c r="NT70" s="1"/>
      <c r="NU70" s="1"/>
      <c r="NV70" s="1"/>
      <c r="NW70" s="1"/>
      <c r="NX70" s="1"/>
      <c r="NY70" s="1"/>
      <c r="NZ70" s="1"/>
      <c r="OA70" s="1"/>
      <c r="OB70" s="1"/>
      <c r="OC70" s="1"/>
      <c r="OD70" s="1"/>
      <c r="OE70" s="1"/>
      <c r="OF70" s="1"/>
      <c r="OG70" s="1"/>
      <c r="OH70" s="1"/>
      <c r="OI70" s="1"/>
      <c r="OJ70" s="1"/>
      <c r="OK70" s="1"/>
      <c r="OL70" s="1"/>
      <c r="OM70" s="1"/>
      <c r="ON70" s="1"/>
      <c r="OO70" s="1"/>
      <c r="OP70" s="1"/>
      <c r="OQ70" s="1"/>
      <c r="OR70" s="1"/>
      <c r="OS70" s="1"/>
      <c r="OT70" s="1"/>
      <c r="OU70" s="1"/>
      <c r="OV70" s="1"/>
      <c r="OW70" s="1"/>
      <c r="OX70" s="1"/>
      <c r="OY70" s="1"/>
      <c r="OZ70" s="1"/>
      <c r="PA70" s="1"/>
      <c r="PB70" s="1"/>
      <c r="PC70" s="1"/>
      <c r="PD70" s="1"/>
      <c r="PE70" s="1"/>
      <c r="PF70" s="1"/>
      <c r="PG70" s="1"/>
      <c r="PH70" s="1"/>
      <c r="PI70" s="1"/>
      <c r="PJ70" s="1"/>
      <c r="PK70" s="1"/>
      <c r="PL70" s="1"/>
      <c r="PM70" s="1"/>
      <c r="PN70" s="1"/>
      <c r="PO70" s="1"/>
      <c r="PP70" s="1"/>
      <c r="PQ70" s="1"/>
      <c r="PR70" s="1"/>
      <c r="PS70" s="1"/>
      <c r="PT70" s="1"/>
      <c r="PU70" s="1"/>
      <c r="PV70" s="1"/>
      <c r="PW70" s="1"/>
      <c r="PX70" s="1"/>
      <c r="PY70" s="1"/>
      <c r="PZ70" s="1"/>
      <c r="QA70" s="1"/>
      <c r="QB70" s="1"/>
      <c r="QC70" s="1"/>
      <c r="QD70" s="1"/>
      <c r="QE70" s="1"/>
      <c r="QF70" s="1"/>
      <c r="QG70" s="1"/>
      <c r="QH70" s="1"/>
      <c r="QI70" s="1"/>
      <c r="QJ70" s="1"/>
      <c r="QK70" s="1"/>
      <c r="QL70" s="1"/>
      <c r="QM70" s="1"/>
      <c r="QN70" s="1"/>
      <c r="QO70" s="1"/>
      <c r="QP70" s="1"/>
      <c r="QQ70" s="1"/>
      <c r="QR70" s="1"/>
      <c r="QS70" s="1"/>
      <c r="QT70" s="1"/>
      <c r="QU70" s="1"/>
      <c r="QV70" s="1"/>
      <c r="QW70" s="1"/>
      <c r="QX70" s="1"/>
      <c r="QY70" s="1"/>
      <c r="QZ70" s="1"/>
      <c r="RA70" s="1"/>
      <c r="RB70" s="1"/>
      <c r="RC70" s="1"/>
      <c r="RD70" s="1"/>
      <c r="RE70" s="1"/>
      <c r="RF70" s="1"/>
      <c r="RG70" s="1"/>
      <c r="RH70" s="1"/>
      <c r="RI70" s="1"/>
      <c r="RJ70" s="1"/>
      <c r="RK70" s="1"/>
      <c r="RL70" s="1"/>
      <c r="RM70" s="1"/>
      <c r="RN70" s="1"/>
      <c r="RO70" s="1"/>
      <c r="RP70" s="1"/>
      <c r="RQ70" s="1"/>
      <c r="RR70" s="1"/>
      <c r="RS70" s="1"/>
      <c r="RT70" s="1"/>
      <c r="RU70" s="1"/>
      <c r="RV70" s="1"/>
      <c r="RW70" s="1"/>
      <c r="RX70" s="1"/>
      <c r="RY70" s="1"/>
      <c r="RZ70" s="1"/>
      <c r="SA70" s="1"/>
      <c r="SB70" s="1"/>
      <c r="SC70" s="1"/>
      <c r="SD70" s="1"/>
      <c r="SE70" s="1"/>
      <c r="SF70" s="1"/>
      <c r="SG70" s="1"/>
      <c r="SH70" s="1"/>
      <c r="SI70" s="1"/>
      <c r="SJ70" s="1"/>
      <c r="SK70" s="1"/>
      <c r="SL70" s="1"/>
      <c r="SM70" s="1"/>
      <c r="SN70" s="1"/>
      <c r="SO70" s="1"/>
      <c r="SP70" s="1"/>
      <c r="SQ70" s="1"/>
      <c r="SR70" s="1"/>
      <c r="SS70" s="1"/>
      <c r="ST70" s="1"/>
      <c r="SU70" s="1"/>
      <c r="SV70" s="1"/>
      <c r="SW70" s="1"/>
      <c r="SX70" s="1"/>
      <c r="SY70" s="1"/>
      <c r="SZ70" s="1"/>
      <c r="TA70" s="1"/>
      <c r="TB70" s="1"/>
      <c r="TC70" s="1"/>
      <c r="TD70" s="1"/>
      <c r="TE70" s="1"/>
      <c r="TF70" s="1"/>
      <c r="TG70" s="1"/>
      <c r="TH70" s="1"/>
      <c r="TI70" s="1"/>
      <c r="TJ70" s="1"/>
      <c r="TK70" s="1"/>
      <c r="TL70" s="1"/>
      <c r="TM70" s="1"/>
      <c r="TN70" s="1"/>
      <c r="TO70" s="1"/>
      <c r="TP70" s="1"/>
      <c r="TQ70" s="1"/>
      <c r="TR70" s="1"/>
      <c r="TS70" s="1"/>
      <c r="TT70" s="1"/>
      <c r="TU70" s="1"/>
      <c r="TV70" s="1"/>
      <c r="TW70" s="1"/>
      <c r="TX70" s="1"/>
      <c r="TY70" s="1"/>
      <c r="TZ70" s="1"/>
      <c r="UA70" s="1"/>
      <c r="UB70" s="1"/>
      <c r="UC70" s="1"/>
      <c r="UD70" s="1"/>
      <c r="UE70" s="1"/>
      <c r="UF70" s="1"/>
      <c r="UG70" s="1"/>
      <c r="UH70" s="1"/>
      <c r="UI70" s="1"/>
      <c r="UJ70" s="1"/>
      <c r="UK70" s="1"/>
      <c r="UL70" s="1"/>
      <c r="UM70" s="1"/>
      <c r="UN70" s="1"/>
      <c r="UO70" s="1"/>
      <c r="UP70" s="1"/>
      <c r="UQ70" s="1"/>
      <c r="UR70" s="1"/>
      <c r="US70" s="1"/>
      <c r="UT70" s="1"/>
      <c r="UU70" s="1"/>
      <c r="UV70" s="1"/>
      <c r="UW70" s="1"/>
      <c r="UX70" s="1"/>
      <c r="UY70" s="1"/>
      <c r="UZ70" s="1"/>
      <c r="VA70" s="1"/>
      <c r="VB70" s="1"/>
      <c r="VC70" s="1"/>
      <c r="VD70" s="1"/>
      <c r="VE70" s="1"/>
      <c r="VF70" s="1"/>
      <c r="VG70" s="1"/>
      <c r="VH70" s="1"/>
      <c r="VI70" s="1"/>
      <c r="VJ70" s="1"/>
      <c r="VK70" s="1"/>
      <c r="VL70" s="1"/>
      <c r="VM70" s="1"/>
      <c r="VN70" s="1"/>
      <c r="VO70" s="1"/>
      <c r="VP70" s="1"/>
      <c r="VQ70" s="1"/>
      <c r="VR70" s="1"/>
      <c r="VS70" s="1"/>
      <c r="VT70" s="1"/>
      <c r="VU70" s="1"/>
      <c r="VV70" s="1"/>
      <c r="VW70" s="1"/>
      <c r="VX70" s="1"/>
      <c r="VY70" s="1"/>
      <c r="VZ70" s="1"/>
      <c r="WA70" s="1"/>
      <c r="WB70" s="1"/>
      <c r="WC70" s="1"/>
      <c r="WD70" s="1"/>
      <c r="WE70" s="1"/>
      <c r="WF70" s="1"/>
      <c r="WG70" s="1"/>
      <c r="WH70" s="1"/>
      <c r="WI70" s="1"/>
      <c r="WJ70" s="1"/>
      <c r="WK70" s="1"/>
      <c r="WL70" s="1"/>
      <c r="WM70" s="1"/>
      <c r="WN70" s="1"/>
      <c r="WO70" s="1"/>
      <c r="WP70" s="1"/>
      <c r="WQ70" s="1"/>
      <c r="WR70" s="1"/>
      <c r="WS70" s="1"/>
      <c r="WT70" s="1"/>
      <c r="WU70" s="1"/>
      <c r="WV70" s="1"/>
      <c r="WW70" s="1"/>
      <c r="WX70" s="1"/>
      <c r="WY70" s="1"/>
      <c r="WZ70" s="1"/>
      <c r="XA70" s="1"/>
      <c r="XB70" s="1"/>
      <c r="XC70" s="1"/>
      <c r="XD70" s="1"/>
      <c r="XE70" s="1"/>
      <c r="XF70" s="1"/>
      <c r="XG70" s="1"/>
      <c r="XH70" s="1"/>
      <c r="XI70" s="1"/>
      <c r="XJ70" s="1"/>
      <c r="XK70" s="1"/>
      <c r="XL70" s="1"/>
      <c r="XM70" s="1"/>
      <c r="XN70" s="1"/>
      <c r="XO70" s="1"/>
      <c r="XP70" s="1"/>
      <c r="XQ70" s="1"/>
      <c r="XR70" s="1"/>
      <c r="XS70" s="1"/>
      <c r="XT70" s="1"/>
      <c r="XU70" s="1"/>
      <c r="XV70" s="1"/>
      <c r="XW70" s="1"/>
      <c r="XX70" s="1"/>
      <c r="XY70" s="1"/>
      <c r="XZ70" s="1"/>
      <c r="YA70" s="1"/>
      <c r="YB70" s="1"/>
      <c r="YC70" s="1"/>
      <c r="YD70" s="1"/>
      <c r="YE70" s="1"/>
      <c r="YF70" s="1"/>
      <c r="YG70" s="1"/>
      <c r="YH70" s="1"/>
      <c r="YI70" s="1"/>
      <c r="YJ70" s="1"/>
      <c r="YK70" s="1"/>
      <c r="YL70" s="1"/>
      <c r="YM70" s="1"/>
      <c r="YN70" s="1"/>
      <c r="YO70" s="1"/>
      <c r="YP70" s="1"/>
      <c r="YQ70" s="1"/>
      <c r="YR70" s="1"/>
      <c r="YS70" s="1"/>
      <c r="YT70" s="1"/>
      <c r="YU70" s="1"/>
      <c r="YV70" s="1"/>
      <c r="YW70" s="1"/>
      <c r="YX70" s="1"/>
      <c r="YY70" s="1"/>
      <c r="YZ70" s="1"/>
      <c r="ZA70" s="1"/>
      <c r="ZB70" s="1"/>
      <c r="ZC70" s="1"/>
      <c r="ZD70" s="1"/>
      <c r="ZE70" s="1"/>
      <c r="ZF70" s="1"/>
      <c r="ZG70" s="1"/>
      <c r="ZH70" s="1"/>
      <c r="ZI70" s="1"/>
      <c r="ZJ70" s="1"/>
      <c r="ZK70" s="1"/>
      <c r="ZL70" s="1"/>
      <c r="ZM70" s="1"/>
      <c r="ZN70" s="1"/>
      <c r="ZO70" s="1"/>
      <c r="ZP70" s="1"/>
      <c r="ZQ70" s="1"/>
      <c r="ZR70" s="1"/>
      <c r="ZS70" s="1"/>
      <c r="ZT70" s="1"/>
      <c r="ZU70" s="1"/>
      <c r="ZV70" s="1"/>
      <c r="ZW70" s="1"/>
      <c r="ZX70" s="1"/>
      <c r="ZY70" s="1"/>
      <c r="ZZ70" s="1"/>
      <c r="AAA70" s="1"/>
      <c r="AAB70" s="1"/>
      <c r="AAC70" s="1"/>
      <c r="AAD70" s="1"/>
      <c r="AAE70" s="1"/>
      <c r="AAF70" s="1"/>
      <c r="AAG70" s="1"/>
      <c r="AAH70" s="1"/>
      <c r="AAI70" s="1"/>
      <c r="AAJ70" s="1"/>
      <c r="AAK70" s="1"/>
      <c r="AAL70" s="1"/>
      <c r="AAM70" s="1"/>
      <c r="AAN70" s="1"/>
      <c r="AAO70" s="1"/>
      <c r="AAP70" s="1"/>
      <c r="AAQ70" s="1"/>
      <c r="AAR70" s="1"/>
      <c r="AAS70" s="1"/>
      <c r="AAT70" s="1"/>
      <c r="AAU70" s="1"/>
      <c r="AAV70" s="1"/>
      <c r="AAW70" s="1"/>
      <c r="AAX70" s="1"/>
      <c r="AAY70" s="1"/>
      <c r="AAZ70" s="1"/>
      <c r="ABA70" s="1"/>
      <c r="ABB70" s="1"/>
      <c r="ABC70" s="1"/>
      <c r="ABD70" s="1"/>
      <c r="ABE70" s="1"/>
      <c r="ABF70" s="1"/>
      <c r="ABG70" s="1"/>
      <c r="ABH70" s="1"/>
      <c r="ABI70" s="1"/>
      <c r="ABJ70" s="1"/>
      <c r="ABK70" s="1"/>
      <c r="ABL70" s="1"/>
      <c r="ABM70" s="1"/>
      <c r="ABN70" s="1"/>
      <c r="ABO70" s="1"/>
      <c r="ABP70" s="1"/>
      <c r="ABQ70" s="1"/>
      <c r="ABR70" s="1"/>
      <c r="ABS70" s="1"/>
      <c r="ABT70" s="1"/>
      <c r="ABU70" s="1"/>
      <c r="ABV70" s="1"/>
      <c r="ABW70" s="1"/>
      <c r="ABX70" s="1"/>
      <c r="ABY70" s="1"/>
      <c r="ABZ70" s="1"/>
      <c r="ACA70" s="1"/>
      <c r="ACB70" s="1"/>
      <c r="ACC70" s="1"/>
      <c r="ACD70" s="1"/>
      <c r="ACE70" s="1"/>
      <c r="ACF70" s="1"/>
      <c r="ACG70" s="1"/>
      <c r="ACH70" s="1"/>
      <c r="ACI70" s="1"/>
      <c r="ACJ70" s="1"/>
      <c r="ACK70" s="1"/>
      <c r="ACL70" s="1"/>
      <c r="ACM70" s="1"/>
      <c r="ACN70" s="1"/>
      <c r="ACO70" s="1"/>
      <c r="ACP70" s="1"/>
      <c r="ACQ70" s="1"/>
      <c r="ACR70" s="1"/>
      <c r="ACS70" s="1"/>
      <c r="ACT70" s="1"/>
      <c r="ACU70" s="1"/>
      <c r="ACV70" s="1"/>
      <c r="ACW70" s="1"/>
      <c r="ACX70" s="1"/>
      <c r="ACY70" s="1"/>
      <c r="ACZ70" s="1"/>
      <c r="ADA70" s="1"/>
      <c r="ADB70" s="1"/>
      <c r="ADC70" s="1"/>
      <c r="ADD70" s="1"/>
      <c r="ADE70" s="1"/>
      <c r="ADF70" s="1"/>
      <c r="ADG70" s="1"/>
      <c r="ADH70" s="1"/>
      <c r="ADI70" s="1"/>
      <c r="ADJ70" s="1"/>
      <c r="ADK70" s="1"/>
      <c r="ADL70" s="1"/>
      <c r="ADM70" s="1"/>
      <c r="ADN70" s="1"/>
      <c r="ADO70" s="1"/>
      <c r="ADP70" s="1"/>
      <c r="ADQ70" s="1"/>
      <c r="ADR70" s="1"/>
      <c r="ADS70" s="1"/>
      <c r="ADT70" s="1"/>
      <c r="ADU70" s="1"/>
      <c r="ADV70" s="1"/>
      <c r="ADW70" s="1"/>
      <c r="ADX70" s="1"/>
      <c r="ADY70" s="1"/>
      <c r="ADZ70" s="1"/>
      <c r="AEA70" s="1"/>
      <c r="AEB70" s="1"/>
      <c r="AEC70" s="1"/>
      <c r="AED70" s="1"/>
      <c r="AEE70" s="1"/>
      <c r="AEF70" s="1"/>
      <c r="AEG70" s="1"/>
      <c r="AEH70" s="1"/>
      <c r="AEI70" s="1"/>
      <c r="AEJ70" s="1"/>
      <c r="AEK70" s="1"/>
      <c r="AEL70" s="1"/>
      <c r="AEM70" s="1"/>
      <c r="AEN70" s="1"/>
      <c r="AEO70" s="1"/>
      <c r="AEP70" s="1"/>
      <c r="AEQ70" s="1"/>
      <c r="AER70" s="1"/>
      <c r="AES70" s="1"/>
      <c r="AET70" s="1"/>
      <c r="AEU70" s="1"/>
      <c r="AEV70" s="1"/>
      <c r="AEW70" s="1"/>
      <c r="AEX70" s="1"/>
      <c r="AEY70" s="1"/>
      <c r="AEZ70" s="1"/>
      <c r="AFA70" s="1"/>
      <c r="AFB70" s="1"/>
      <c r="AFC70" s="1"/>
      <c r="AFD70" s="1"/>
      <c r="AFE70" s="1"/>
      <c r="AFF70" s="1"/>
      <c r="AFG70" s="1"/>
      <c r="AFH70" s="1"/>
      <c r="AFI70" s="1"/>
      <c r="AFJ70" s="1"/>
      <c r="AFK70" s="1"/>
      <c r="AFL70" s="1"/>
      <c r="AFM70" s="1"/>
      <c r="AFN70" s="1"/>
      <c r="AFO70" s="1"/>
      <c r="AFP70" s="1"/>
      <c r="AFQ70" s="1"/>
      <c r="AFR70" s="1"/>
      <c r="AFS70" s="1"/>
      <c r="AFT70" s="1"/>
      <c r="AFU70" s="1"/>
      <c r="AFV70" s="1"/>
      <c r="AFW70" s="1"/>
      <c r="AFX70" s="1"/>
      <c r="AFY70" s="1"/>
      <c r="AFZ70" s="1"/>
      <c r="AGA70" s="1"/>
      <c r="AGB70" s="1"/>
      <c r="AGC70" s="1"/>
      <c r="AGD70" s="1"/>
      <c r="AGE70" s="1"/>
      <c r="AGF70" s="1"/>
      <c r="AGG70" s="1"/>
      <c r="AGH70" s="1"/>
      <c r="AGI70" s="1"/>
      <c r="AGJ70" s="1"/>
      <c r="AGK70" s="1"/>
      <c r="AGL70" s="1"/>
      <c r="AGM70" s="1"/>
      <c r="AGN70" s="1"/>
      <c r="AGO70" s="1"/>
      <c r="AGP70" s="1"/>
      <c r="AGQ70" s="1"/>
      <c r="AGR70" s="1"/>
      <c r="AGS70" s="1"/>
      <c r="AGT70" s="1"/>
      <c r="AGU70" s="1"/>
      <c r="AGV70" s="1"/>
      <c r="AGW70" s="1"/>
      <c r="AGX70" s="1"/>
      <c r="AGY70" s="1"/>
      <c r="AGZ70" s="1"/>
      <c r="AHA70" s="1"/>
      <c r="AHB70" s="1"/>
      <c r="AHC70" s="1"/>
      <c r="AHD70" s="1"/>
      <c r="AHE70" s="1"/>
      <c r="AHF70" s="1"/>
      <c r="AHG70" s="1"/>
      <c r="AHH70" s="1"/>
      <c r="AHI70" s="1"/>
      <c r="AHJ70" s="1"/>
      <c r="AHK70" s="1"/>
      <c r="AHL70" s="1"/>
      <c r="AHM70" s="1"/>
      <c r="AHN70" s="1"/>
      <c r="AHO70" s="1"/>
      <c r="AHP70" s="1"/>
      <c r="AHQ70" s="1"/>
      <c r="AHR70" s="1"/>
      <c r="AHS70" s="1"/>
      <c r="AHT70" s="1"/>
      <c r="AHU70" s="1"/>
      <c r="AHV70" s="1"/>
      <c r="AHW70" s="1"/>
      <c r="AHX70" s="1"/>
      <c r="AHY70" s="1"/>
      <c r="AHZ70" s="1"/>
      <c r="AIA70" s="1"/>
      <c r="AIB70" s="1"/>
      <c r="AIC70" s="1"/>
      <c r="AID70" s="1"/>
      <c r="AIE70" s="1"/>
      <c r="AIF70" s="1"/>
      <c r="AIG70" s="1"/>
      <c r="AIH70" s="1"/>
      <c r="AII70" s="1"/>
      <c r="AIJ70" s="1"/>
      <c r="AIK70" s="1"/>
      <c r="AIL70" s="1"/>
      <c r="AIM70" s="1"/>
      <c r="AIN70" s="1"/>
      <c r="AIO70" s="1"/>
      <c r="AIP70" s="1"/>
      <c r="AIQ70" s="1"/>
      <c r="AIR70" s="1"/>
      <c r="AIS70" s="1"/>
      <c r="AIT70" s="1"/>
      <c r="AIU70" s="1"/>
      <c r="AIV70" s="1"/>
      <c r="AIW70" s="1"/>
      <c r="AIX70" s="1"/>
      <c r="AIY70" s="1"/>
      <c r="AIZ70" s="1"/>
      <c r="AJA70" s="1"/>
      <c r="AJB70" s="1"/>
      <c r="AJC70" s="1"/>
      <c r="AJD70" s="1"/>
      <c r="AJE70" s="1"/>
      <c r="AJF70" s="1"/>
      <c r="AJG70" s="1"/>
      <c r="AJH70" s="1"/>
      <c r="AJI70" s="1"/>
      <c r="AJJ70" s="1"/>
      <c r="AJK70" s="1"/>
      <c r="AJL70" s="1"/>
      <c r="AJM70" s="1"/>
      <c r="AJN70" s="1"/>
      <c r="AJO70" s="1"/>
      <c r="AJP70" s="1"/>
      <c r="AJQ70" s="1"/>
      <c r="AJR70" s="1"/>
      <c r="AJS70" s="1"/>
      <c r="AJT70" s="1"/>
      <c r="AJU70" s="1"/>
      <c r="AJV70" s="1"/>
      <c r="AJW70" s="1"/>
      <c r="AJX70" s="1"/>
      <c r="AJY70" s="1"/>
      <c r="AJZ70" s="1"/>
      <c r="AKA70" s="1"/>
      <c r="AKB70" s="1"/>
      <c r="AKC70" s="1"/>
      <c r="AKD70" s="1"/>
      <c r="AKE70" s="1"/>
      <c r="AKF70" s="1"/>
      <c r="AKG70" s="1"/>
      <c r="AKH70" s="1"/>
      <c r="AKI70" s="1"/>
      <c r="AKJ70" s="1"/>
      <c r="AKK70" s="1"/>
      <c r="AKL70" s="1"/>
      <c r="AKM70" s="1"/>
      <c r="AKN70" s="1"/>
      <c r="AKO70" s="1"/>
      <c r="AKP70" s="1"/>
      <c r="AKQ70" s="1"/>
      <c r="AKR70" s="1"/>
      <c r="AKS70" s="1"/>
      <c r="AKT70" s="1"/>
      <c r="AKU70" s="1"/>
      <c r="AKV70" s="1"/>
      <c r="AKW70" s="1"/>
      <c r="AKX70" s="1"/>
      <c r="AKY70" s="1"/>
      <c r="AKZ70" s="1"/>
      <c r="ALA70" s="1"/>
      <c r="ALB70" s="1"/>
      <c r="ALC70" s="1"/>
      <c r="ALD70" s="1"/>
      <c r="ALE70" s="1"/>
      <c r="ALF70" s="1"/>
      <c r="ALG70" s="1"/>
      <c r="ALH70" s="1"/>
      <c r="ALI70" s="1"/>
      <c r="ALJ70" s="1"/>
      <c r="ALK70" s="1"/>
      <c r="ALL70" s="1"/>
      <c r="ALM70" s="1"/>
      <c r="ALN70" s="1"/>
      <c r="ALO70" s="1"/>
      <c r="ALP70" s="1"/>
      <c r="ALQ70" s="1"/>
      <c r="ALR70" s="1"/>
      <c r="ALS70" s="1"/>
      <c r="ALT70" s="1"/>
      <c r="ALU70" s="1"/>
      <c r="ALV70" s="1"/>
      <c r="ALW70" s="1"/>
      <c r="ALX70" s="1"/>
      <c r="ALY70" s="1"/>
      <c r="ALZ70" s="1"/>
      <c r="AMA70" s="1"/>
      <c r="AMB70" s="1"/>
      <c r="AMC70" s="1"/>
      <c r="AMD70" s="1"/>
      <c r="AME70" s="1"/>
      <c r="AMF70" s="1"/>
      <c r="AMG70" s="1"/>
      <c r="AMH70" s="1"/>
      <c r="AMI70" s="1"/>
      <c r="AMJ70" s="1"/>
      <c r="AMK70" s="1"/>
      <c r="AML70" s="1"/>
      <c r="AMM70" s="1"/>
      <c r="AMN70" s="1"/>
      <c r="AMO70" s="1"/>
      <c r="AMP70" s="1"/>
      <c r="AMQ70" s="1"/>
      <c r="AMR70" s="1"/>
      <c r="AMS70" s="1"/>
      <c r="AMT70" s="1"/>
      <c r="AMU70" s="1"/>
      <c r="AMV70" s="1"/>
      <c r="AMW70" s="1"/>
      <c r="AMX70" s="1"/>
      <c r="AMY70" s="1"/>
      <c r="AMZ70" s="1"/>
      <c r="ANA70" s="1"/>
      <c r="ANB70" s="1"/>
      <c r="ANC70" s="1"/>
      <c r="AND70" s="1"/>
      <c r="ANE70" s="1"/>
      <c r="ANF70" s="1"/>
      <c r="ANG70" s="1"/>
      <c r="ANH70" s="1"/>
      <c r="ANI70" s="1"/>
      <c r="ANJ70" s="1"/>
      <c r="ANK70" s="1"/>
      <c r="ANL70" s="1"/>
      <c r="ANM70" s="1"/>
      <c r="ANN70" s="1"/>
      <c r="ANO70" s="1"/>
      <c r="ANP70" s="1"/>
      <c r="ANQ70" s="1"/>
      <c r="ANR70" s="1"/>
      <c r="ANS70" s="1"/>
      <c r="ANT70" s="1"/>
      <c r="ANU70" s="1"/>
      <c r="ANV70" s="1"/>
      <c r="ANW70" s="1"/>
      <c r="ANX70" s="1"/>
      <c r="ANY70" s="1"/>
      <c r="ANZ70" s="1"/>
      <c r="AOA70" s="1"/>
      <c r="AOB70" s="1"/>
      <c r="AOC70" s="1"/>
      <c r="AOD70" s="1"/>
      <c r="AOE70" s="1"/>
      <c r="AOF70" s="1"/>
      <c r="AOG70" s="1"/>
      <c r="AOH70" s="1"/>
      <c r="AOI70" s="1"/>
      <c r="AOJ70" s="1"/>
      <c r="AOK70" s="1"/>
      <c r="AOL70" s="1"/>
      <c r="AOM70" s="1"/>
      <c r="AON70" s="1"/>
      <c r="AOO70" s="1"/>
      <c r="AOP70" s="1"/>
      <c r="AOQ70" s="1"/>
      <c r="AOR70" s="1"/>
      <c r="AOS70" s="1"/>
      <c r="AOT70" s="1"/>
      <c r="AOU70" s="1"/>
      <c r="AOV70" s="1"/>
      <c r="AOW70" s="1"/>
      <c r="AOX70" s="1"/>
      <c r="AOY70" s="1"/>
      <c r="AOZ70" s="1"/>
      <c r="APA70" s="1"/>
      <c r="APB70" s="1"/>
      <c r="APC70" s="1"/>
      <c r="APD70" s="1"/>
      <c r="APE70" s="1"/>
      <c r="APF70" s="1"/>
      <c r="APG70" s="1"/>
      <c r="APH70" s="1"/>
      <c r="API70" s="1"/>
      <c r="APJ70" s="1"/>
      <c r="APK70" s="1"/>
      <c r="APL70" s="1"/>
      <c r="APM70" s="1"/>
      <c r="APN70" s="1"/>
      <c r="APO70" s="1"/>
      <c r="APP70" s="1"/>
      <c r="APQ70" s="1"/>
      <c r="APR70" s="1"/>
      <c r="APS70" s="1"/>
      <c r="APT70" s="1"/>
      <c r="APU70" s="1"/>
      <c r="APV70" s="1"/>
      <c r="APW70" s="1"/>
      <c r="APX70" s="1"/>
      <c r="APY70" s="1"/>
      <c r="APZ70" s="1"/>
      <c r="AQA70" s="1"/>
      <c r="AQB70" s="1"/>
      <c r="AQC70" s="1"/>
      <c r="AQD70" s="1"/>
      <c r="AQE70" s="1"/>
      <c r="AQF70" s="1"/>
      <c r="AQG70" s="1"/>
      <c r="AQH70" s="1"/>
      <c r="AQI70" s="1"/>
      <c r="AQJ70" s="1"/>
      <c r="AQK70" s="1"/>
      <c r="AQL70" s="1"/>
      <c r="AQM70" s="1"/>
      <c r="AQN70" s="1"/>
      <c r="AQO70" s="1"/>
      <c r="AQP70" s="1"/>
      <c r="AQQ70" s="1"/>
      <c r="AQR70" s="1"/>
      <c r="AQS70" s="1"/>
      <c r="AQT70" s="1"/>
      <c r="AQU70" s="1"/>
      <c r="AQV70" s="1"/>
      <c r="AQW70" s="1"/>
      <c r="AQX70" s="1"/>
      <c r="AQY70" s="1"/>
      <c r="AQZ70" s="1"/>
      <c r="ARA70" s="1"/>
      <c r="ARB70" s="1"/>
      <c r="ARC70" s="1"/>
      <c r="ARD70" s="1"/>
      <c r="ARE70" s="1"/>
      <c r="ARF70" s="1"/>
      <c r="ARG70" s="1"/>
      <c r="ARH70" s="1"/>
      <c r="ARI70" s="1"/>
      <c r="ARJ70" s="1"/>
      <c r="ARK70" s="1"/>
      <c r="ARL70" s="1"/>
      <c r="ARM70" s="1"/>
      <c r="ARN70" s="1"/>
      <c r="ARO70" s="1"/>
      <c r="ARP70" s="1"/>
      <c r="ARQ70" s="1"/>
      <c r="ARR70" s="1"/>
      <c r="ARS70" s="1"/>
      <c r="ART70" s="1"/>
      <c r="ARU70" s="1"/>
      <c r="ARV70" s="1"/>
      <c r="ARW70" s="1"/>
      <c r="ARX70" s="1"/>
      <c r="ARY70" s="1"/>
      <c r="ARZ70" s="1"/>
      <c r="ASA70" s="1"/>
      <c r="ASB70" s="1"/>
      <c r="ASC70" s="1"/>
      <c r="ASD70" s="1"/>
      <c r="ASE70" s="1"/>
      <c r="ASF70" s="1"/>
      <c r="ASG70" s="1"/>
      <c r="ASH70" s="1"/>
      <c r="ASI70" s="1"/>
      <c r="ASJ70" s="1"/>
      <c r="ASK70" s="1"/>
      <c r="ASL70" s="1"/>
      <c r="ASM70" s="1"/>
      <c r="ASN70" s="1"/>
      <c r="ASO70" s="1"/>
      <c r="ASP70" s="1"/>
      <c r="ASQ70" s="1"/>
      <c r="ASR70" s="1"/>
      <c r="ASS70" s="1"/>
      <c r="AST70" s="1"/>
      <c r="ASU70" s="1"/>
      <c r="ASV70" s="1"/>
      <c r="ASW70" s="1"/>
      <c r="ASX70" s="1"/>
      <c r="ASY70" s="1"/>
      <c r="ASZ70" s="1"/>
      <c r="ATA70" s="1"/>
      <c r="ATB70" s="1"/>
      <c r="ATC70" s="1"/>
      <c r="ATD70" s="1"/>
      <c r="ATE70" s="1"/>
      <c r="ATF70" s="1"/>
      <c r="ATG70" s="1"/>
      <c r="ATH70" s="1"/>
      <c r="ATI70" s="1"/>
      <c r="ATJ70" s="1"/>
      <c r="ATK70" s="1"/>
      <c r="ATL70" s="1"/>
      <c r="ATM70" s="1"/>
      <c r="ATN70" s="1"/>
      <c r="ATO70" s="1"/>
      <c r="ATP70" s="1"/>
      <c r="ATQ70" s="1"/>
      <c r="ATR70" s="1"/>
      <c r="ATS70" s="1"/>
      <c r="ATT70" s="1"/>
      <c r="ATU70" s="1"/>
      <c r="ATV70" s="1"/>
      <c r="ATW70" s="1"/>
      <c r="ATX70" s="1"/>
      <c r="ATY70" s="1"/>
      <c r="ATZ70" s="1"/>
      <c r="AUA70" s="1"/>
      <c r="AUB70" s="1"/>
      <c r="AUC70" s="1"/>
      <c r="AUD70" s="1"/>
      <c r="AUE70" s="1"/>
      <c r="AUF70" s="1"/>
      <c r="AUG70" s="1"/>
      <c r="AUH70" s="1"/>
      <c r="AUI70" s="1"/>
      <c r="AUJ70" s="1"/>
      <c r="AUK70" s="1"/>
      <c r="AUL70" s="1"/>
      <c r="AUM70" s="1"/>
      <c r="AUN70" s="1"/>
      <c r="AUO70" s="1"/>
      <c r="AUP70" s="1"/>
      <c r="AUQ70" s="1"/>
      <c r="AUR70" s="1"/>
      <c r="AUS70" s="1"/>
      <c r="AUT70" s="1"/>
      <c r="AUU70" s="1"/>
      <c r="AUV70" s="1"/>
      <c r="AUW70" s="1"/>
      <c r="AUX70" s="1"/>
      <c r="AUY70" s="1"/>
      <c r="AUZ70" s="1"/>
      <c r="AVA70" s="1"/>
      <c r="AVB70" s="1"/>
      <c r="AVC70" s="1"/>
      <c r="AVD70" s="1"/>
      <c r="AVE70" s="1"/>
      <c r="AVF70" s="1"/>
      <c r="AVG70" s="1"/>
      <c r="AVH70" s="1"/>
      <c r="AVI70" s="1"/>
      <c r="AVJ70" s="1"/>
      <c r="AVK70" s="1"/>
      <c r="AVL70" s="1"/>
      <c r="AVM70" s="1"/>
      <c r="AVN70" s="1"/>
      <c r="AVO70" s="1"/>
      <c r="AVP70" s="1"/>
      <c r="AVQ70" s="1"/>
      <c r="AVR70" s="1"/>
      <c r="AVS70" s="1"/>
      <c r="AVT70" s="1"/>
      <c r="AVU70" s="1"/>
      <c r="AVV70" s="1"/>
      <c r="AVW70" s="1"/>
      <c r="AVX70" s="1"/>
      <c r="AVY70" s="1"/>
      <c r="AVZ70" s="1"/>
      <c r="AWA70" s="1"/>
      <c r="AWB70" s="1"/>
      <c r="AWC70" s="1"/>
      <c r="AWD70" s="1"/>
      <c r="AWE70" s="1"/>
      <c r="AWF70" s="1"/>
      <c r="AWG70" s="1"/>
      <c r="AWH70" s="1"/>
      <c r="AWI70" s="1"/>
      <c r="AWJ70" s="1"/>
      <c r="AWK70" s="1"/>
      <c r="AWL70" s="1"/>
      <c r="AWM70" s="1"/>
      <c r="AWN70" s="1"/>
      <c r="AWO70" s="1"/>
      <c r="AWP70" s="1"/>
      <c r="AWQ70" s="1"/>
      <c r="AWR70" s="1"/>
      <c r="AWS70" s="1"/>
      <c r="AWT70" s="1"/>
      <c r="AWU70" s="1"/>
      <c r="AWV70" s="1"/>
      <c r="AWW70" s="1"/>
      <c r="AWX70" s="1"/>
      <c r="AWY70" s="1"/>
      <c r="AWZ70" s="1"/>
      <c r="AXA70" s="1"/>
      <c r="AXB70" s="1"/>
      <c r="AXC70" s="1"/>
      <c r="AXD70" s="1"/>
      <c r="AXE70" s="1"/>
      <c r="AXF70" s="1"/>
      <c r="AXG70" s="1"/>
      <c r="AXH70" s="1"/>
      <c r="AXI70" s="1"/>
      <c r="AXJ70" s="1"/>
      <c r="AXK70" s="1"/>
      <c r="AXL70" s="1"/>
      <c r="AXM70" s="1"/>
      <c r="AXN70" s="1"/>
      <c r="AXO70" s="1"/>
      <c r="AXP70" s="1"/>
      <c r="AXQ70" s="1"/>
      <c r="AXR70" s="1"/>
      <c r="AXS70" s="1"/>
      <c r="AXT70" s="1"/>
      <c r="AXU70" s="1"/>
      <c r="AXV70" s="1"/>
      <c r="AXW70" s="1"/>
      <c r="AXX70" s="1"/>
      <c r="AXY70" s="1"/>
      <c r="AXZ70" s="1"/>
      <c r="AYA70" s="1"/>
      <c r="AYB70" s="1"/>
      <c r="AYC70" s="1"/>
      <c r="AYD70" s="1"/>
      <c r="AYE70" s="1"/>
      <c r="AYF70" s="1"/>
      <c r="AYG70" s="1"/>
      <c r="AYH70" s="1"/>
      <c r="AYI70" s="1"/>
      <c r="AYJ70" s="1"/>
      <c r="AYK70" s="1"/>
      <c r="AYL70" s="1"/>
      <c r="AYM70" s="1"/>
      <c r="AYN70" s="1"/>
      <c r="AYO70" s="1"/>
      <c r="AYP70" s="1"/>
      <c r="AYQ70" s="1"/>
      <c r="AYR70" s="1"/>
      <c r="AYS70" s="1"/>
      <c r="AYT70" s="1"/>
      <c r="AYU70" s="1"/>
      <c r="AYV70" s="1"/>
      <c r="AYW70" s="1"/>
      <c r="AYX70" s="1"/>
      <c r="AYY70" s="1"/>
      <c r="AYZ70" s="1"/>
      <c r="AZA70" s="1"/>
      <c r="AZB70" s="1"/>
      <c r="AZC70" s="1"/>
      <c r="AZD70" s="1"/>
      <c r="AZE70" s="1"/>
      <c r="AZF70" s="1"/>
      <c r="AZG70" s="1"/>
      <c r="AZH70" s="1"/>
      <c r="AZI70" s="1"/>
      <c r="AZJ70" s="1"/>
      <c r="AZK70" s="1"/>
      <c r="AZL70" s="1"/>
      <c r="AZM70" s="1"/>
      <c r="AZN70" s="1"/>
      <c r="AZO70" s="1"/>
      <c r="AZP70" s="1"/>
      <c r="AZQ70" s="1"/>
      <c r="AZR70" s="1"/>
      <c r="AZS70" s="1"/>
      <c r="AZT70" s="1"/>
      <c r="AZU70" s="1"/>
      <c r="AZV70" s="1"/>
      <c r="AZW70" s="1"/>
      <c r="AZX70" s="1"/>
      <c r="AZY70" s="1"/>
      <c r="AZZ70" s="1"/>
      <c r="BAA70" s="1"/>
      <c r="BAB70" s="1"/>
      <c r="BAC70" s="1"/>
      <c r="BAD70" s="1"/>
      <c r="BAE70" s="1"/>
      <c r="BAF70" s="1"/>
      <c r="BAG70" s="1"/>
      <c r="BAH70" s="1"/>
      <c r="BAI70" s="1"/>
      <c r="BAJ70" s="1"/>
      <c r="BAK70" s="1"/>
      <c r="BAL70" s="1"/>
      <c r="BAM70" s="1"/>
      <c r="BAN70" s="1"/>
      <c r="BAO70" s="1"/>
      <c r="BAP70" s="1"/>
      <c r="BAQ70" s="1"/>
      <c r="BAR70" s="1"/>
      <c r="BAS70" s="1"/>
      <c r="BAT70" s="1"/>
      <c r="BAU70" s="1"/>
      <c r="BAV70" s="1"/>
      <c r="BAW70" s="1"/>
      <c r="BAX70" s="1"/>
      <c r="BAY70" s="1"/>
      <c r="BAZ70" s="1"/>
      <c r="BBA70" s="1"/>
      <c r="BBB70" s="1"/>
      <c r="BBC70" s="1"/>
      <c r="BBD70" s="1"/>
      <c r="BBE70" s="1"/>
      <c r="BBF70" s="1"/>
      <c r="BBG70" s="1"/>
      <c r="BBH70" s="1"/>
      <c r="BBI70" s="1"/>
      <c r="BBJ70" s="1"/>
      <c r="BBK70" s="1"/>
      <c r="BBL70" s="1"/>
      <c r="BBM70" s="1"/>
      <c r="BBN70" s="1"/>
      <c r="BBO70" s="1"/>
      <c r="BBP70" s="1"/>
      <c r="BBQ70" s="1"/>
      <c r="BBR70" s="1"/>
      <c r="BBS70" s="1"/>
      <c r="BBT70" s="1"/>
      <c r="BBU70" s="1"/>
      <c r="BBV70" s="1"/>
      <c r="BBW70" s="1"/>
      <c r="BBX70" s="1"/>
      <c r="BBY70" s="1"/>
      <c r="BBZ70" s="1"/>
      <c r="BCA70" s="1"/>
      <c r="BCB70" s="1"/>
      <c r="BCC70" s="1"/>
      <c r="BCD70" s="1"/>
      <c r="BCE70" s="1"/>
      <c r="BCF70" s="1"/>
      <c r="BCG70" s="1"/>
      <c r="BCH70" s="1"/>
      <c r="BCI70" s="1"/>
      <c r="BCJ70" s="1"/>
      <c r="BCK70" s="1"/>
      <c r="BCL70" s="1"/>
      <c r="BCM70" s="1"/>
      <c r="BCN70" s="1"/>
      <c r="BCO70" s="1"/>
      <c r="BCP70" s="1"/>
      <c r="BCQ70" s="1"/>
      <c r="BCR70" s="1"/>
      <c r="BCS70" s="1"/>
      <c r="BCT70" s="1"/>
      <c r="BCU70" s="1"/>
      <c r="BCV70" s="1"/>
      <c r="BCW70" s="1"/>
      <c r="BCX70" s="1"/>
      <c r="BCY70" s="1"/>
      <c r="BCZ70" s="1"/>
      <c r="BDA70" s="1"/>
      <c r="BDB70" s="1"/>
      <c r="BDC70" s="1"/>
      <c r="BDD70" s="1"/>
      <c r="BDE70" s="1"/>
      <c r="BDF70" s="1"/>
      <c r="BDG70" s="1"/>
      <c r="BDH70" s="1"/>
      <c r="BDI70" s="1"/>
      <c r="BDJ70" s="1"/>
      <c r="BDK70" s="1"/>
      <c r="BDL70" s="1"/>
      <c r="BDM70" s="1"/>
      <c r="BDN70" s="1"/>
      <c r="BDO70" s="1"/>
      <c r="BDP70" s="1"/>
      <c r="BDQ70" s="1"/>
      <c r="BDR70" s="1"/>
      <c r="BDS70" s="1"/>
      <c r="BDT70" s="1"/>
      <c r="BDU70" s="1"/>
      <c r="BDV70" s="1"/>
      <c r="BDW70" s="1"/>
      <c r="BDX70" s="1"/>
      <c r="BDY70" s="1"/>
      <c r="BDZ70" s="1"/>
      <c r="BEA70" s="1"/>
      <c r="BEB70" s="1"/>
      <c r="BEC70" s="1"/>
      <c r="BED70" s="1"/>
      <c r="BEE70" s="1"/>
      <c r="BEF70" s="1"/>
      <c r="BEG70" s="1"/>
      <c r="BEH70" s="1"/>
      <c r="BEI70" s="1"/>
      <c r="BEJ70" s="1"/>
      <c r="BEK70" s="1"/>
      <c r="BEL70" s="1"/>
      <c r="BEM70" s="1"/>
      <c r="BEN70" s="1"/>
      <c r="BEO70" s="1"/>
      <c r="BEP70" s="1"/>
      <c r="BEQ70" s="1"/>
      <c r="BER70" s="1"/>
      <c r="BES70" s="1"/>
      <c r="BET70" s="1"/>
      <c r="BEU70" s="1"/>
      <c r="BEV70" s="1"/>
      <c r="BEW70" s="1"/>
      <c r="BEX70" s="1"/>
      <c r="BEY70" s="1"/>
      <c r="BEZ70" s="1"/>
      <c r="BFA70" s="1"/>
      <c r="BFB70" s="1"/>
      <c r="BFC70" s="1"/>
      <c r="BFD70" s="1"/>
      <c r="BFE70" s="1"/>
      <c r="BFF70" s="1"/>
      <c r="BFG70" s="1"/>
      <c r="BFH70" s="1"/>
      <c r="BFI70" s="1"/>
      <c r="BFJ70" s="1"/>
      <c r="BFK70" s="1"/>
      <c r="BFL70" s="1"/>
      <c r="BFM70" s="1"/>
      <c r="BFN70" s="1"/>
      <c r="BFO70" s="1"/>
      <c r="BFP70" s="1"/>
      <c r="BFQ70" s="1"/>
      <c r="BFR70" s="1"/>
      <c r="BFS70" s="1"/>
      <c r="BFT70" s="1"/>
      <c r="BFU70" s="1"/>
      <c r="BFV70" s="1"/>
      <c r="BFW70" s="1"/>
      <c r="BFX70" s="1"/>
      <c r="BFY70" s="1"/>
      <c r="BFZ70" s="1"/>
      <c r="BGA70" s="1"/>
      <c r="BGB70" s="1"/>
      <c r="BGC70" s="1"/>
      <c r="BGD70" s="1"/>
      <c r="BGE70" s="1"/>
      <c r="BGF70" s="1"/>
      <c r="BGG70" s="1"/>
      <c r="BGH70" s="1"/>
      <c r="BGI70" s="1"/>
      <c r="BGJ70" s="1"/>
      <c r="BGK70" s="1"/>
      <c r="BGL70" s="1"/>
      <c r="BGM70" s="1"/>
      <c r="BGN70" s="1"/>
      <c r="BGO70" s="1"/>
      <c r="BGP70" s="1"/>
      <c r="BGQ70" s="1"/>
      <c r="BGR70" s="1"/>
      <c r="BGS70" s="1"/>
      <c r="BGT70" s="1"/>
      <c r="BGU70" s="1"/>
      <c r="BGV70" s="1"/>
      <c r="BGW70" s="1"/>
      <c r="BGX70" s="1"/>
      <c r="BGY70" s="1"/>
      <c r="BGZ70" s="1"/>
      <c r="BHA70" s="1"/>
      <c r="BHB70" s="1"/>
      <c r="BHC70" s="1"/>
      <c r="BHD70" s="1"/>
      <c r="BHE70" s="1"/>
      <c r="BHF70" s="1"/>
      <c r="BHG70" s="1"/>
      <c r="BHH70" s="1"/>
      <c r="BHI70" s="1"/>
      <c r="BHJ70" s="1"/>
      <c r="BHK70" s="1"/>
      <c r="BHL70" s="1"/>
      <c r="BHM70" s="1"/>
      <c r="BHN70" s="1"/>
      <c r="BHO70" s="1"/>
      <c r="BHP70" s="1"/>
      <c r="BHQ70" s="1"/>
      <c r="BHR70" s="1"/>
      <c r="BHS70" s="1"/>
      <c r="BHT70" s="1"/>
      <c r="BHU70" s="1"/>
      <c r="BHV70" s="1"/>
      <c r="BHW70" s="1"/>
      <c r="BHX70" s="1"/>
      <c r="BHY70" s="1"/>
      <c r="BHZ70" s="1"/>
      <c r="BIA70" s="1"/>
      <c r="BIB70" s="1"/>
      <c r="BIC70" s="1"/>
      <c r="BID70" s="1"/>
      <c r="BIE70" s="1"/>
      <c r="BIF70" s="1"/>
      <c r="BIG70" s="1"/>
      <c r="BIH70" s="1"/>
      <c r="BII70" s="1"/>
      <c r="BIJ70" s="1"/>
      <c r="BIK70" s="1"/>
      <c r="BIL70" s="1"/>
      <c r="BIM70" s="1"/>
      <c r="BIN70" s="1"/>
      <c r="BIO70" s="1"/>
      <c r="BIP70" s="1"/>
      <c r="BIQ70" s="1"/>
      <c r="BIR70" s="1"/>
      <c r="BIS70" s="1"/>
      <c r="BIT70" s="1"/>
      <c r="BIU70" s="1"/>
      <c r="BIV70" s="1"/>
      <c r="BIW70" s="1"/>
      <c r="BIX70" s="1"/>
      <c r="BIY70" s="1"/>
      <c r="BIZ70" s="1"/>
      <c r="BJA70" s="1"/>
      <c r="BJB70" s="1"/>
      <c r="BJC70" s="1"/>
      <c r="BJD70" s="1"/>
      <c r="BJE70" s="1"/>
      <c r="BJF70" s="1"/>
      <c r="BJG70" s="1"/>
      <c r="BJH70" s="1"/>
      <c r="BJI70" s="1"/>
      <c r="BJJ70" s="1"/>
      <c r="BJK70" s="1"/>
      <c r="BJL70" s="1"/>
      <c r="BJM70" s="1"/>
      <c r="BJN70" s="1"/>
      <c r="BJO70" s="1"/>
      <c r="BJP70" s="1"/>
      <c r="BJQ70" s="1"/>
      <c r="BJR70" s="1"/>
      <c r="BJS70" s="1"/>
      <c r="BJT70" s="1"/>
      <c r="BJU70" s="1"/>
      <c r="BJV70" s="1"/>
      <c r="BJW70" s="1"/>
      <c r="BJX70" s="1"/>
      <c r="BJY70" s="1"/>
      <c r="BJZ70" s="1"/>
      <c r="BKA70" s="1"/>
      <c r="BKB70" s="1"/>
      <c r="BKC70" s="1"/>
      <c r="BKD70" s="1"/>
      <c r="BKE70" s="1"/>
      <c r="BKF70" s="1"/>
      <c r="BKG70" s="1"/>
      <c r="BKH70" s="1"/>
      <c r="BKI70" s="1"/>
      <c r="BKJ70" s="1"/>
      <c r="BKK70" s="1"/>
      <c r="BKL70" s="1"/>
      <c r="BKM70" s="1"/>
      <c r="BKN70" s="1"/>
      <c r="BKO70" s="1"/>
      <c r="BKP70" s="1"/>
      <c r="BKQ70" s="1"/>
      <c r="BKR70" s="1"/>
      <c r="BKS70" s="1"/>
      <c r="BKT70" s="1"/>
      <c r="BKU70" s="1"/>
      <c r="BKV70" s="1"/>
      <c r="BKW70" s="1"/>
      <c r="BKX70" s="1"/>
      <c r="BKY70" s="1"/>
      <c r="BKZ70" s="1"/>
      <c r="BLA70" s="1"/>
      <c r="BLB70" s="1"/>
      <c r="BLC70" s="1"/>
      <c r="BLD70" s="1"/>
      <c r="BLE70" s="1"/>
      <c r="BLF70" s="1"/>
      <c r="BLG70" s="1"/>
      <c r="BLH70" s="1"/>
      <c r="BLI70" s="1"/>
      <c r="BLJ70" s="1"/>
      <c r="BLK70" s="1"/>
      <c r="BLL70" s="1"/>
      <c r="BLM70" s="1"/>
      <c r="BLN70" s="1"/>
      <c r="BLO70" s="1"/>
      <c r="BLP70" s="1"/>
      <c r="BLQ70" s="1"/>
      <c r="BLR70" s="1"/>
      <c r="BLS70" s="1"/>
      <c r="BLT70" s="1"/>
      <c r="BLU70" s="1"/>
      <c r="BLV70" s="1"/>
      <c r="BLW70" s="1"/>
      <c r="BLX70" s="1"/>
      <c r="BLY70" s="1"/>
      <c r="BLZ70" s="1"/>
      <c r="BMA70" s="1"/>
      <c r="BMB70" s="1"/>
      <c r="BMC70" s="1"/>
      <c r="BMD70" s="1"/>
      <c r="BME70" s="1"/>
      <c r="BMF70" s="1"/>
      <c r="BMG70" s="1"/>
      <c r="BMH70" s="1"/>
      <c r="BMI70" s="1"/>
      <c r="BMJ70" s="1"/>
      <c r="BMK70" s="1"/>
      <c r="BML70" s="1"/>
      <c r="BMM70" s="1"/>
      <c r="BMN70" s="1"/>
      <c r="BMO70" s="1"/>
      <c r="BMP70" s="1"/>
      <c r="BMQ70" s="1"/>
      <c r="BMR70" s="1"/>
      <c r="BMS70" s="1"/>
      <c r="BMT70" s="1"/>
      <c r="BMU70" s="1"/>
      <c r="BMV70" s="1"/>
      <c r="BMW70" s="1"/>
      <c r="BMX70" s="1"/>
      <c r="BMY70" s="1"/>
      <c r="BMZ70" s="1"/>
      <c r="BNA70" s="1"/>
      <c r="BNB70" s="1"/>
      <c r="BNC70" s="1"/>
      <c r="BND70" s="1"/>
      <c r="BNE70" s="1"/>
      <c r="BNF70" s="1"/>
      <c r="BNG70" s="1"/>
      <c r="BNH70" s="1"/>
      <c r="BNI70" s="1"/>
      <c r="BNJ70" s="1"/>
      <c r="BNK70" s="1"/>
      <c r="BNL70" s="1"/>
      <c r="BNM70" s="1"/>
      <c r="BNN70" s="1"/>
      <c r="BNO70" s="1"/>
      <c r="BNP70" s="1"/>
      <c r="BNQ70" s="1"/>
      <c r="BNR70" s="1"/>
      <c r="BNS70" s="1"/>
      <c r="BNT70" s="1"/>
      <c r="BNU70" s="1"/>
      <c r="BNV70" s="1"/>
      <c r="BNW70" s="1"/>
      <c r="BNX70" s="1"/>
      <c r="BNY70" s="1"/>
      <c r="BNZ70" s="1"/>
      <c r="BOA70" s="1"/>
      <c r="BOB70" s="1"/>
      <c r="BOC70" s="1"/>
      <c r="BOD70" s="1"/>
      <c r="BOE70" s="1"/>
      <c r="BOF70" s="1"/>
      <c r="BOG70" s="1"/>
      <c r="BOH70" s="1"/>
      <c r="BOI70" s="1"/>
      <c r="BOJ70" s="1"/>
      <c r="BOK70" s="1"/>
      <c r="BOL70" s="1"/>
      <c r="BOM70" s="1"/>
      <c r="BON70" s="1"/>
      <c r="BOO70" s="1"/>
      <c r="BOP70" s="1"/>
      <c r="BOQ70" s="1"/>
      <c r="BOR70" s="1"/>
      <c r="BOS70" s="1"/>
      <c r="BOT70" s="1"/>
      <c r="BOU70" s="1"/>
      <c r="BOV70" s="1"/>
      <c r="BOW70" s="1"/>
      <c r="BOX70" s="1"/>
      <c r="BOY70" s="1"/>
      <c r="BOZ70" s="1"/>
      <c r="BPA70" s="1"/>
      <c r="BPB70" s="1"/>
      <c r="BPC70" s="1"/>
      <c r="BPD70" s="1"/>
      <c r="BPE70" s="1"/>
      <c r="BPF70" s="1"/>
      <c r="BPG70" s="1"/>
      <c r="BPH70" s="1"/>
      <c r="BPI70" s="1"/>
      <c r="BPJ70" s="1"/>
      <c r="BPK70" s="1"/>
      <c r="BPL70" s="1"/>
      <c r="BPM70" s="1"/>
      <c r="BPN70" s="1"/>
      <c r="BPO70" s="1"/>
      <c r="BPP70" s="1"/>
      <c r="BPQ70" s="1"/>
      <c r="BPR70" s="1"/>
      <c r="BPS70" s="1"/>
      <c r="BPT70" s="1"/>
      <c r="BPU70" s="1"/>
      <c r="BPV70" s="1"/>
      <c r="BPW70" s="1"/>
      <c r="BPX70" s="1"/>
      <c r="BPY70" s="1"/>
      <c r="BPZ70" s="1"/>
      <c r="BQA70" s="1"/>
      <c r="BQB70" s="1"/>
      <c r="BQC70" s="1"/>
      <c r="BQD70" s="1"/>
      <c r="BQE70" s="1"/>
      <c r="BQF70" s="1"/>
      <c r="BQG70" s="1"/>
      <c r="BQH70" s="1"/>
      <c r="BQI70" s="1"/>
      <c r="BQJ70" s="1"/>
      <c r="BQK70" s="1"/>
      <c r="BQL70" s="1"/>
      <c r="BQM70" s="1"/>
      <c r="BQN70" s="1"/>
      <c r="BQO70" s="1"/>
      <c r="BQP70" s="1"/>
      <c r="BQQ70" s="1"/>
      <c r="BQR70" s="1"/>
      <c r="BQS70" s="1"/>
      <c r="BQT70" s="1"/>
      <c r="BQU70" s="1"/>
      <c r="BQV70" s="1"/>
      <c r="BQW70" s="1"/>
      <c r="BQX70" s="1"/>
      <c r="BQY70" s="1"/>
      <c r="BQZ70" s="1"/>
      <c r="BRA70" s="1"/>
      <c r="BRB70" s="1"/>
      <c r="BRC70" s="1"/>
      <c r="BRD70" s="1"/>
      <c r="BRE70" s="1"/>
      <c r="BRF70" s="1"/>
      <c r="BRG70" s="1"/>
      <c r="BRH70" s="1"/>
      <c r="BRI70" s="1"/>
      <c r="BRJ70" s="1"/>
      <c r="BRK70" s="1"/>
      <c r="BRL70" s="1"/>
      <c r="BRM70" s="1"/>
      <c r="BRN70" s="1"/>
      <c r="BRO70" s="1"/>
      <c r="BRP70" s="1"/>
      <c r="BRQ70" s="1"/>
      <c r="BRR70" s="1"/>
      <c r="BRS70" s="1"/>
      <c r="BRT70" s="1"/>
      <c r="BRU70" s="1"/>
      <c r="BRV70" s="1"/>
      <c r="BRW70" s="1"/>
      <c r="BRX70" s="1"/>
      <c r="BRY70" s="1"/>
      <c r="BRZ70" s="1"/>
      <c r="BSA70" s="1"/>
      <c r="BSB70" s="1"/>
      <c r="BSC70" s="1"/>
      <c r="BSD70" s="1"/>
      <c r="BSE70" s="1"/>
      <c r="BSF70" s="1"/>
      <c r="BSG70" s="1"/>
      <c r="BSH70" s="1"/>
      <c r="BSI70" s="1"/>
      <c r="BSJ70" s="1"/>
      <c r="BSK70" s="1"/>
      <c r="BSL70" s="1"/>
      <c r="BSM70" s="1"/>
      <c r="BSN70" s="1"/>
      <c r="BSO70" s="1"/>
      <c r="BSP70" s="1"/>
      <c r="BSQ70" s="1"/>
      <c r="BSR70" s="1"/>
      <c r="BSS70" s="1"/>
      <c r="BST70" s="1"/>
      <c r="BSU70" s="1"/>
      <c r="BSV70" s="1"/>
      <c r="BSW70" s="1"/>
      <c r="BSX70" s="1"/>
      <c r="BSY70" s="1"/>
      <c r="BSZ70" s="1"/>
      <c r="BTA70" s="1"/>
      <c r="BTB70" s="1"/>
      <c r="BTC70" s="1"/>
      <c r="BTD70" s="1"/>
      <c r="BTE70" s="1"/>
      <c r="BTF70" s="1"/>
      <c r="BTG70" s="1"/>
      <c r="BTH70" s="1"/>
      <c r="BTI70" s="1"/>
      <c r="BTJ70" s="1"/>
      <c r="BTK70" s="1"/>
      <c r="BTL70" s="1"/>
      <c r="BTM70" s="1"/>
      <c r="BTN70" s="1"/>
      <c r="BTO70" s="1"/>
      <c r="BTP70" s="1"/>
      <c r="BTQ70" s="1"/>
      <c r="BTR70" s="1"/>
      <c r="BTS70" s="1"/>
      <c r="BTT70" s="1"/>
      <c r="BTU70" s="1"/>
      <c r="BTV70" s="1"/>
      <c r="BTW70" s="1"/>
      <c r="BTX70" s="1"/>
      <c r="BTY70" s="1"/>
      <c r="BTZ70" s="1"/>
      <c r="BUA70" s="1"/>
      <c r="BUB70" s="1"/>
      <c r="BUC70" s="1"/>
      <c r="BUD70" s="1"/>
      <c r="BUE70" s="1"/>
      <c r="BUF70" s="1"/>
      <c r="BUG70" s="1"/>
      <c r="BUH70" s="1"/>
      <c r="BUI70" s="1"/>
      <c r="BUJ70" s="1"/>
      <c r="BUK70" s="1"/>
      <c r="BUL70" s="1"/>
      <c r="BUM70" s="1"/>
      <c r="BUN70" s="1"/>
      <c r="BUO70" s="1"/>
      <c r="BUP70" s="1"/>
      <c r="BUQ70" s="1"/>
      <c r="BUR70" s="1"/>
      <c r="BUS70" s="1"/>
      <c r="BUT70" s="1"/>
      <c r="BUU70" s="1"/>
      <c r="BUV70" s="1"/>
      <c r="BUW70" s="1"/>
      <c r="BUX70" s="1"/>
      <c r="BUY70" s="1"/>
      <c r="BUZ70" s="1"/>
      <c r="BVA70" s="1"/>
      <c r="BVB70" s="1"/>
      <c r="BVC70" s="1"/>
      <c r="BVD70" s="1"/>
      <c r="BVE70" s="1"/>
      <c r="BVF70" s="1"/>
      <c r="BVG70" s="1"/>
      <c r="BVH70" s="1"/>
      <c r="BVI70" s="1"/>
      <c r="BVJ70" s="1"/>
      <c r="BVK70" s="1"/>
      <c r="BVL70" s="1"/>
      <c r="BVM70" s="1"/>
      <c r="BVN70" s="1"/>
      <c r="BVO70" s="1"/>
      <c r="BVP70" s="1"/>
      <c r="BVQ70" s="1"/>
      <c r="BVR70" s="1"/>
      <c r="BVS70" s="1"/>
      <c r="BVT70" s="1"/>
      <c r="BVU70" s="1"/>
      <c r="BVV70" s="1"/>
      <c r="BVW70" s="1"/>
      <c r="BVX70" s="1"/>
      <c r="BVY70" s="1"/>
      <c r="BVZ70" s="1"/>
      <c r="BWA70" s="1"/>
      <c r="BWB70" s="1"/>
      <c r="BWC70" s="1"/>
      <c r="BWD70" s="1"/>
      <c r="BWE70" s="1"/>
      <c r="BWF70" s="1"/>
      <c r="BWG70" s="1"/>
      <c r="BWH70" s="1"/>
      <c r="BWI70" s="1"/>
      <c r="BWJ70" s="1"/>
      <c r="BWK70" s="1"/>
      <c r="BWL70" s="1"/>
      <c r="BWM70" s="1"/>
      <c r="BWN70" s="1"/>
      <c r="BWO70" s="1"/>
      <c r="BWP70" s="1"/>
      <c r="BWQ70" s="1"/>
      <c r="BWR70" s="1"/>
      <c r="BWS70" s="1"/>
      <c r="BWT70" s="1"/>
      <c r="BWU70" s="1"/>
      <c r="BWV70" s="1"/>
      <c r="BWW70" s="1"/>
      <c r="BWX70" s="1"/>
      <c r="BWY70" s="1"/>
      <c r="BWZ70" s="1"/>
      <c r="BXA70" s="1"/>
      <c r="BXB70" s="1"/>
      <c r="BXC70" s="1"/>
      <c r="BXD70" s="1"/>
      <c r="BXE70" s="1"/>
      <c r="BXF70" s="1"/>
      <c r="BXG70" s="1"/>
      <c r="BXH70" s="1"/>
      <c r="BXI70" s="1"/>
      <c r="BXJ70" s="1"/>
      <c r="BXK70" s="1"/>
      <c r="BXL70" s="1"/>
      <c r="BXM70" s="1"/>
      <c r="BXN70" s="1"/>
      <c r="BXO70" s="1"/>
      <c r="BXP70" s="1"/>
      <c r="BXQ70" s="1"/>
      <c r="BXR70" s="1"/>
      <c r="BXS70" s="1"/>
      <c r="BXT70" s="1"/>
      <c r="BXU70" s="1"/>
      <c r="BXV70" s="1"/>
      <c r="BXW70" s="1"/>
      <c r="BXX70" s="1"/>
      <c r="BXY70" s="1"/>
      <c r="BXZ70" s="1"/>
      <c r="BYA70" s="1"/>
      <c r="BYB70" s="1"/>
      <c r="BYC70" s="1"/>
      <c r="BYD70" s="1"/>
      <c r="BYE70" s="1"/>
      <c r="BYF70" s="1"/>
      <c r="BYG70" s="1"/>
      <c r="BYH70" s="1"/>
      <c r="BYI70" s="1"/>
      <c r="BYJ70" s="1"/>
      <c r="BYK70" s="1"/>
      <c r="BYL70" s="1"/>
      <c r="BYM70" s="1"/>
      <c r="BYN70" s="1"/>
      <c r="BYO70" s="1"/>
      <c r="BYP70" s="1"/>
      <c r="BYQ70" s="1"/>
      <c r="BYR70" s="1"/>
      <c r="BYS70" s="1"/>
      <c r="BYT70" s="1"/>
      <c r="BYU70" s="1"/>
      <c r="BYV70" s="1"/>
      <c r="BYW70" s="1"/>
      <c r="BYX70" s="1"/>
      <c r="BYY70" s="1"/>
      <c r="BYZ70" s="1"/>
      <c r="BZA70" s="1"/>
      <c r="BZB70" s="1"/>
      <c r="BZC70" s="1"/>
      <c r="BZD70" s="1"/>
      <c r="BZE70" s="1"/>
      <c r="BZF70" s="1"/>
      <c r="BZG70" s="1"/>
      <c r="BZH70" s="1"/>
      <c r="BZI70" s="1"/>
      <c r="BZJ70" s="1"/>
      <c r="BZK70" s="1"/>
      <c r="BZL70" s="1"/>
      <c r="BZM70" s="1"/>
      <c r="BZN70" s="1"/>
      <c r="BZO70" s="1"/>
      <c r="BZP70" s="1"/>
      <c r="BZQ70" s="1"/>
      <c r="BZR70" s="1"/>
      <c r="BZS70" s="1"/>
      <c r="BZT70" s="1"/>
      <c r="BZU70" s="1"/>
      <c r="BZV70" s="1"/>
      <c r="BZW70" s="1"/>
      <c r="BZX70" s="1"/>
      <c r="BZY70" s="1"/>
      <c r="BZZ70" s="1"/>
      <c r="CAA70" s="1"/>
      <c r="CAB70" s="1"/>
      <c r="CAC70" s="1"/>
      <c r="CAD70" s="1"/>
      <c r="CAE70" s="1"/>
      <c r="CAF70" s="1"/>
      <c r="CAG70" s="1"/>
      <c r="CAH70" s="1"/>
      <c r="CAI70" s="1"/>
      <c r="CAJ70" s="1"/>
      <c r="CAK70" s="1"/>
      <c r="CAL70" s="1"/>
      <c r="CAM70" s="1"/>
      <c r="CAN70" s="1"/>
      <c r="CAO70" s="1"/>
      <c r="CAP70" s="1"/>
      <c r="CAQ70" s="1"/>
      <c r="CAR70" s="1"/>
      <c r="CAS70" s="1"/>
      <c r="CAT70" s="1"/>
      <c r="CAU70" s="1"/>
      <c r="CAV70" s="1"/>
      <c r="CAW70" s="1"/>
      <c r="CAX70" s="1"/>
      <c r="CAY70" s="1"/>
      <c r="CAZ70" s="1"/>
      <c r="CBA70" s="1"/>
      <c r="CBB70" s="1"/>
      <c r="CBC70" s="1"/>
      <c r="CBD70" s="1"/>
      <c r="CBE70" s="1"/>
      <c r="CBF70" s="1"/>
      <c r="CBG70" s="1"/>
      <c r="CBH70" s="1"/>
      <c r="CBI70" s="1"/>
      <c r="CBJ70" s="1"/>
      <c r="CBK70" s="1"/>
      <c r="CBL70" s="1"/>
      <c r="CBM70" s="1"/>
      <c r="CBN70" s="1"/>
      <c r="CBO70" s="1"/>
      <c r="CBP70" s="1"/>
      <c r="CBQ70" s="1"/>
      <c r="CBR70" s="1"/>
      <c r="CBS70" s="1"/>
      <c r="CBT70" s="1"/>
      <c r="CBU70" s="1"/>
      <c r="CBV70" s="1"/>
      <c r="CBW70" s="1"/>
      <c r="CBX70" s="1"/>
      <c r="CBY70" s="1"/>
      <c r="CBZ70" s="1"/>
      <c r="CCA70" s="1"/>
      <c r="CCB70" s="1"/>
      <c r="CCC70" s="1"/>
      <c r="CCD70" s="1"/>
      <c r="CCE70" s="1"/>
      <c r="CCF70" s="1"/>
      <c r="CCG70" s="1"/>
      <c r="CCH70" s="1"/>
      <c r="CCI70" s="1"/>
      <c r="CCJ70" s="1"/>
      <c r="CCK70" s="1"/>
      <c r="CCL70" s="1"/>
      <c r="CCM70" s="1"/>
      <c r="CCN70" s="1"/>
      <c r="CCO70" s="1"/>
      <c r="CCP70" s="1"/>
      <c r="CCQ70" s="1"/>
      <c r="CCR70" s="1"/>
      <c r="CCS70" s="1"/>
      <c r="CCT70" s="1"/>
      <c r="CCU70" s="1"/>
      <c r="CCV70" s="1"/>
      <c r="CCW70" s="1"/>
      <c r="CCX70" s="1"/>
      <c r="CCY70" s="1"/>
      <c r="CCZ70" s="1"/>
      <c r="CDA70" s="1"/>
      <c r="CDB70" s="1"/>
      <c r="CDC70" s="1"/>
      <c r="CDD70" s="1"/>
      <c r="CDE70" s="1"/>
      <c r="CDF70" s="1"/>
      <c r="CDG70" s="1"/>
      <c r="CDH70" s="1"/>
      <c r="CDI70" s="1"/>
      <c r="CDJ70" s="1"/>
      <c r="CDK70" s="1"/>
      <c r="CDL70" s="1"/>
      <c r="CDM70" s="1"/>
      <c r="CDN70" s="1"/>
      <c r="CDO70" s="1"/>
      <c r="CDP70" s="1"/>
      <c r="CDQ70" s="1"/>
      <c r="CDR70" s="1"/>
      <c r="CDS70" s="1"/>
      <c r="CDT70" s="1"/>
      <c r="CDU70" s="1"/>
      <c r="CDV70" s="1"/>
      <c r="CDW70" s="1"/>
      <c r="CDX70" s="1"/>
      <c r="CDY70" s="1"/>
      <c r="CDZ70" s="1"/>
      <c r="CEA70" s="1"/>
      <c r="CEB70" s="1"/>
      <c r="CEC70" s="1"/>
      <c r="CED70" s="1"/>
      <c r="CEE70" s="1"/>
      <c r="CEF70" s="1"/>
      <c r="CEG70" s="1"/>
      <c r="CEH70" s="1"/>
      <c r="CEI70" s="1"/>
      <c r="CEJ70" s="1"/>
      <c r="CEK70" s="1"/>
      <c r="CEL70" s="1"/>
      <c r="CEM70" s="1"/>
      <c r="CEN70" s="1"/>
      <c r="CEO70" s="1"/>
      <c r="CEP70" s="1"/>
      <c r="CEQ70" s="1"/>
      <c r="CER70" s="1"/>
      <c r="CES70" s="1"/>
      <c r="CET70" s="1"/>
      <c r="CEU70" s="1"/>
      <c r="CEV70" s="1"/>
      <c r="CEW70" s="1"/>
      <c r="CEX70" s="1"/>
      <c r="CEY70" s="1"/>
      <c r="CEZ70" s="1"/>
      <c r="CFA70" s="1"/>
      <c r="CFB70" s="1"/>
      <c r="CFC70" s="1"/>
      <c r="CFD70" s="1"/>
      <c r="CFE70" s="1"/>
      <c r="CFF70" s="1"/>
      <c r="CFG70" s="1"/>
      <c r="CFH70" s="1"/>
      <c r="CFI70" s="1"/>
      <c r="CFJ70" s="1"/>
      <c r="CFK70" s="1"/>
      <c r="CFL70" s="1"/>
      <c r="CFM70" s="1"/>
      <c r="CFN70" s="1"/>
      <c r="CFO70" s="1"/>
      <c r="CFP70" s="1"/>
      <c r="CFQ70" s="1"/>
      <c r="CFR70" s="1"/>
      <c r="CFS70" s="1"/>
      <c r="CFT70" s="1"/>
      <c r="CFU70" s="1"/>
      <c r="CFV70" s="1"/>
      <c r="CFW70" s="1"/>
      <c r="CFX70" s="1"/>
      <c r="CFY70" s="1"/>
      <c r="CFZ70" s="1"/>
      <c r="CGA70" s="1"/>
      <c r="CGB70" s="1"/>
      <c r="CGC70" s="1"/>
      <c r="CGD70" s="1"/>
      <c r="CGE70" s="1"/>
      <c r="CGF70" s="1"/>
      <c r="CGG70" s="1"/>
      <c r="CGH70" s="1"/>
      <c r="CGI70" s="1"/>
      <c r="CGJ70" s="1"/>
      <c r="CGK70" s="1"/>
      <c r="CGL70" s="1"/>
      <c r="CGM70" s="1"/>
      <c r="CGN70" s="1"/>
      <c r="CGO70" s="1"/>
      <c r="CGP70" s="1"/>
      <c r="CGQ70" s="1"/>
      <c r="CGR70" s="1"/>
      <c r="CGS70" s="1"/>
      <c r="CGT70" s="1"/>
      <c r="CGU70" s="1"/>
      <c r="CGV70" s="1"/>
      <c r="CGW70" s="1"/>
      <c r="CGX70" s="1"/>
      <c r="CGY70" s="1"/>
      <c r="CGZ70" s="1"/>
      <c r="CHA70" s="1"/>
      <c r="CHB70" s="1"/>
      <c r="CHC70" s="1"/>
      <c r="CHD70" s="1"/>
      <c r="CHE70" s="1"/>
      <c r="CHF70" s="1"/>
      <c r="CHG70" s="1"/>
      <c r="CHH70" s="1"/>
      <c r="CHI70" s="1"/>
      <c r="CHJ70" s="1"/>
      <c r="CHK70" s="1"/>
      <c r="CHL70" s="1"/>
      <c r="CHM70" s="1"/>
      <c r="CHN70" s="1"/>
      <c r="CHO70" s="1"/>
      <c r="CHP70" s="1"/>
      <c r="CHQ70" s="1"/>
      <c r="CHR70" s="1"/>
      <c r="CHS70" s="1"/>
      <c r="CHT70" s="1"/>
      <c r="CHU70" s="1"/>
      <c r="CHV70" s="1"/>
      <c r="CHW70" s="1"/>
      <c r="CHX70" s="1"/>
      <c r="CHY70" s="1"/>
      <c r="CHZ70" s="1"/>
      <c r="CIA70" s="1"/>
      <c r="CIB70" s="1"/>
      <c r="CIC70" s="1"/>
      <c r="CID70" s="1"/>
      <c r="CIE70" s="1"/>
      <c r="CIF70" s="1"/>
      <c r="CIG70" s="1"/>
      <c r="CIH70" s="1"/>
      <c r="CII70" s="1"/>
      <c r="CIJ70" s="1"/>
      <c r="CIK70" s="1"/>
      <c r="CIL70" s="1"/>
      <c r="CIM70" s="1"/>
      <c r="CIN70" s="1"/>
      <c r="CIO70" s="1"/>
      <c r="CIP70" s="1"/>
      <c r="CIQ70" s="1"/>
      <c r="CIR70" s="1"/>
      <c r="CIS70" s="1"/>
      <c r="CIT70" s="1"/>
      <c r="CIU70" s="1"/>
      <c r="CIV70" s="1"/>
      <c r="CIW70" s="1"/>
      <c r="CIX70" s="1"/>
      <c r="CIY70" s="1"/>
      <c r="CIZ70" s="1"/>
      <c r="CJA70" s="1"/>
      <c r="CJB70" s="1"/>
      <c r="CJC70" s="1"/>
      <c r="CJD70" s="1"/>
      <c r="CJE70" s="1"/>
      <c r="CJF70" s="1"/>
      <c r="CJG70" s="1"/>
      <c r="CJH70" s="1"/>
      <c r="CJI70" s="1"/>
      <c r="CJJ70" s="1"/>
      <c r="CJK70" s="1"/>
      <c r="CJL70" s="1"/>
      <c r="CJM70" s="1"/>
      <c r="CJN70" s="1"/>
      <c r="CJO70" s="1"/>
      <c r="CJP70" s="1"/>
      <c r="CJQ70" s="1"/>
      <c r="CJR70" s="1"/>
      <c r="CJS70" s="1"/>
      <c r="CJT70" s="1"/>
      <c r="CJU70" s="1"/>
      <c r="CJV70" s="1"/>
      <c r="CJW70" s="1"/>
      <c r="CJX70" s="1"/>
      <c r="CJY70" s="1"/>
      <c r="CJZ70" s="1"/>
      <c r="CKA70" s="1"/>
      <c r="CKB70" s="1"/>
      <c r="CKC70" s="1"/>
      <c r="CKD70" s="1"/>
      <c r="CKE70" s="1"/>
      <c r="CKF70" s="1"/>
      <c r="CKG70" s="1"/>
      <c r="CKH70" s="1"/>
      <c r="CKI70" s="1"/>
      <c r="CKJ70" s="1"/>
      <c r="CKK70" s="1"/>
      <c r="CKL70" s="1"/>
      <c r="CKM70" s="1"/>
      <c r="CKN70" s="1"/>
      <c r="CKO70" s="1"/>
      <c r="CKP70" s="1"/>
      <c r="CKQ70" s="1"/>
      <c r="CKR70" s="1"/>
      <c r="CKS70" s="1"/>
      <c r="CKT70" s="1"/>
      <c r="CKU70" s="1"/>
      <c r="CKV70" s="1"/>
      <c r="CKW70" s="1"/>
      <c r="CKX70" s="1"/>
      <c r="CKY70" s="1"/>
      <c r="CKZ70" s="1"/>
      <c r="CLA70" s="1"/>
      <c r="CLB70" s="1"/>
      <c r="CLC70" s="1"/>
      <c r="CLD70" s="1"/>
      <c r="CLE70" s="1"/>
      <c r="CLF70" s="1"/>
      <c r="CLG70" s="1"/>
      <c r="CLH70" s="1"/>
      <c r="CLI70" s="1"/>
      <c r="CLJ70" s="1"/>
      <c r="CLK70" s="1"/>
      <c r="CLL70" s="1"/>
      <c r="CLM70" s="1"/>
      <c r="CLN70" s="1"/>
      <c r="CLO70" s="1"/>
      <c r="CLP70" s="1"/>
      <c r="CLQ70" s="1"/>
      <c r="CLR70" s="1"/>
      <c r="CLS70" s="1"/>
      <c r="CLT70" s="1"/>
      <c r="CLU70" s="1"/>
      <c r="CLV70" s="1"/>
      <c r="CLW70" s="1"/>
      <c r="CLX70" s="1"/>
      <c r="CLY70" s="1"/>
      <c r="CLZ70" s="1"/>
      <c r="CMA70" s="1"/>
      <c r="CMB70" s="1"/>
      <c r="CMC70" s="1"/>
      <c r="CMD70" s="1"/>
      <c r="CME70" s="1"/>
      <c r="CMF70" s="1"/>
      <c r="CMG70" s="1"/>
      <c r="CMH70" s="1"/>
      <c r="CMI70" s="1"/>
      <c r="CMJ70" s="1"/>
      <c r="CMK70" s="1"/>
      <c r="CML70" s="1"/>
      <c r="CMM70" s="1"/>
      <c r="CMN70" s="1"/>
      <c r="CMO70" s="1"/>
      <c r="CMP70" s="1"/>
      <c r="CMQ70" s="1"/>
      <c r="CMR70" s="1"/>
      <c r="CMS70" s="1"/>
      <c r="CMT70" s="1"/>
      <c r="CMU70" s="1"/>
      <c r="CMV70" s="1"/>
      <c r="CMW70" s="1"/>
      <c r="CMX70" s="1"/>
      <c r="CMY70" s="1"/>
      <c r="CMZ70" s="1"/>
      <c r="CNA70" s="1"/>
      <c r="CNB70" s="1"/>
      <c r="CNC70" s="1"/>
      <c r="CND70" s="1"/>
      <c r="CNE70" s="1"/>
      <c r="CNF70" s="1"/>
      <c r="CNG70" s="1"/>
      <c r="CNH70" s="1"/>
      <c r="CNI70" s="1"/>
      <c r="CNJ70" s="1"/>
      <c r="CNK70" s="1"/>
      <c r="CNL70" s="1"/>
      <c r="CNM70" s="1"/>
      <c r="CNN70" s="1"/>
      <c r="CNO70" s="1"/>
      <c r="CNP70" s="1"/>
      <c r="CNQ70" s="1"/>
      <c r="CNR70" s="1"/>
      <c r="CNS70" s="1"/>
      <c r="CNT70" s="1"/>
      <c r="CNU70" s="1"/>
      <c r="CNV70" s="1"/>
      <c r="CNW70" s="1"/>
      <c r="CNX70" s="1"/>
      <c r="CNY70" s="1"/>
      <c r="CNZ70" s="1"/>
      <c r="COA70" s="1"/>
      <c r="COB70" s="1"/>
      <c r="COC70" s="1"/>
      <c r="COD70" s="1"/>
      <c r="COE70" s="1"/>
      <c r="COF70" s="1"/>
      <c r="COG70" s="1"/>
      <c r="COH70" s="1"/>
      <c r="COI70" s="1"/>
      <c r="COJ70" s="1"/>
      <c r="COK70" s="1"/>
      <c r="COL70" s="1"/>
      <c r="COM70" s="1"/>
      <c r="CON70" s="1"/>
      <c r="COO70" s="1"/>
      <c r="COP70" s="1"/>
      <c r="COQ70" s="1"/>
      <c r="COR70" s="1"/>
      <c r="COS70" s="1"/>
      <c r="COT70" s="1"/>
      <c r="COU70" s="1"/>
      <c r="COV70" s="1"/>
      <c r="COW70" s="1"/>
      <c r="COX70" s="1"/>
      <c r="COY70" s="1"/>
      <c r="COZ70" s="1"/>
      <c r="CPA70" s="1"/>
      <c r="CPB70" s="1"/>
      <c r="CPC70" s="1"/>
      <c r="CPD70" s="1"/>
      <c r="CPE70" s="1"/>
      <c r="CPF70" s="1"/>
      <c r="CPG70" s="1"/>
      <c r="CPH70" s="1"/>
      <c r="CPI70" s="1"/>
      <c r="CPJ70" s="1"/>
      <c r="CPK70" s="1"/>
      <c r="CPL70" s="1"/>
      <c r="CPM70" s="1"/>
      <c r="CPN70" s="1"/>
      <c r="CPO70" s="1"/>
      <c r="CPP70" s="1"/>
      <c r="CPQ70" s="1"/>
      <c r="CPR70" s="1"/>
      <c r="CPS70" s="1"/>
      <c r="CPT70" s="1"/>
      <c r="CPU70" s="1"/>
      <c r="CPV70" s="1"/>
      <c r="CPW70" s="1"/>
      <c r="CPX70" s="1"/>
      <c r="CPY70" s="1"/>
      <c r="CPZ70" s="1"/>
      <c r="CQA70" s="1"/>
      <c r="CQB70" s="1"/>
      <c r="CQC70" s="1"/>
      <c r="CQD70" s="1"/>
      <c r="CQE70" s="1"/>
      <c r="CQF70" s="1"/>
      <c r="CQG70" s="1"/>
      <c r="CQH70" s="1"/>
      <c r="CQI70" s="1"/>
      <c r="CQJ70" s="1"/>
      <c r="CQK70" s="1"/>
      <c r="CQL70" s="1"/>
      <c r="CQM70" s="1"/>
      <c r="CQN70" s="1"/>
      <c r="CQO70" s="1"/>
      <c r="CQP70" s="1"/>
      <c r="CQQ70" s="1"/>
      <c r="CQR70" s="1"/>
      <c r="CQS70" s="1"/>
      <c r="CQT70" s="1"/>
      <c r="CQU70" s="1"/>
      <c r="CQV70" s="1"/>
      <c r="CQW70" s="1"/>
      <c r="CQX70" s="1"/>
      <c r="CQY70" s="1"/>
      <c r="CQZ70" s="1"/>
      <c r="CRA70" s="1"/>
      <c r="CRB70" s="1"/>
      <c r="CRC70" s="1"/>
      <c r="CRD70" s="1"/>
      <c r="CRE70" s="1"/>
      <c r="CRF70" s="1"/>
      <c r="CRG70" s="1"/>
      <c r="CRH70" s="1"/>
      <c r="CRI70" s="1"/>
      <c r="CRJ70" s="1"/>
      <c r="CRK70" s="1"/>
      <c r="CRL70" s="1"/>
      <c r="CRM70" s="1"/>
      <c r="CRN70" s="1"/>
      <c r="CRO70" s="1"/>
      <c r="CRP70" s="1"/>
      <c r="CRQ70" s="1"/>
      <c r="CRR70" s="1"/>
      <c r="CRS70" s="1"/>
      <c r="CRT70" s="1"/>
      <c r="CRU70" s="1"/>
      <c r="CRV70" s="1"/>
      <c r="CRW70" s="1"/>
      <c r="CRX70" s="1"/>
      <c r="CRY70" s="1"/>
      <c r="CRZ70" s="1"/>
      <c r="CSA70" s="1"/>
      <c r="CSB70" s="1"/>
      <c r="CSC70" s="1"/>
      <c r="CSD70" s="1"/>
      <c r="CSE70" s="1"/>
      <c r="CSF70" s="1"/>
      <c r="CSG70" s="1"/>
      <c r="CSH70" s="1"/>
      <c r="CSI70" s="1"/>
      <c r="CSJ70" s="1"/>
      <c r="CSK70" s="1"/>
      <c r="CSL70" s="1"/>
      <c r="CSM70" s="1"/>
      <c r="CSN70" s="1"/>
      <c r="CSO70" s="1"/>
      <c r="CSP70" s="1"/>
      <c r="CSQ70" s="1"/>
      <c r="CSR70" s="1"/>
      <c r="CSS70" s="1"/>
      <c r="CST70" s="1"/>
      <c r="CSU70" s="1"/>
      <c r="CSV70" s="1"/>
      <c r="CSW70" s="1"/>
      <c r="CSX70" s="1"/>
      <c r="CSY70" s="1"/>
      <c r="CSZ70" s="1"/>
      <c r="CTA70" s="1"/>
      <c r="CTB70" s="1"/>
      <c r="CTC70" s="1"/>
      <c r="CTD70" s="1"/>
      <c r="CTE70" s="1"/>
      <c r="CTF70" s="1"/>
      <c r="CTG70" s="1"/>
      <c r="CTH70" s="1"/>
      <c r="CTI70" s="1"/>
      <c r="CTJ70" s="1"/>
      <c r="CTK70" s="1"/>
      <c r="CTL70" s="1"/>
      <c r="CTM70" s="1"/>
      <c r="CTN70" s="1"/>
      <c r="CTO70" s="1"/>
      <c r="CTP70" s="1"/>
      <c r="CTQ70" s="1"/>
      <c r="CTR70" s="1"/>
      <c r="CTS70" s="1"/>
      <c r="CTT70" s="1"/>
      <c r="CTU70" s="1"/>
      <c r="CTV70" s="1"/>
      <c r="CTW70" s="1"/>
      <c r="CTX70" s="1"/>
      <c r="CTY70" s="1"/>
      <c r="CTZ70" s="1"/>
      <c r="CUA70" s="1"/>
      <c r="CUB70" s="1"/>
      <c r="CUC70" s="1"/>
      <c r="CUD70" s="1"/>
      <c r="CUE70" s="1"/>
      <c r="CUF70" s="1"/>
      <c r="CUG70" s="1"/>
      <c r="CUH70" s="1"/>
      <c r="CUI70" s="1"/>
      <c r="CUJ70" s="1"/>
      <c r="CUK70" s="1"/>
      <c r="CUL70" s="1"/>
      <c r="CUM70" s="1"/>
      <c r="CUN70" s="1"/>
      <c r="CUO70" s="1"/>
      <c r="CUP70" s="1"/>
      <c r="CUQ70" s="1"/>
      <c r="CUR70" s="1"/>
      <c r="CUS70" s="1"/>
      <c r="CUT70" s="1"/>
      <c r="CUU70" s="1"/>
      <c r="CUV70" s="1"/>
      <c r="CUW70" s="1"/>
      <c r="CUX70" s="1"/>
      <c r="CUY70" s="1"/>
      <c r="CUZ70" s="1"/>
      <c r="CVA70" s="1"/>
      <c r="CVB70" s="1"/>
      <c r="CVC70" s="1"/>
      <c r="CVD70" s="1"/>
      <c r="CVE70" s="1"/>
      <c r="CVF70" s="1"/>
      <c r="CVG70" s="1"/>
      <c r="CVH70" s="1"/>
      <c r="CVI70" s="1"/>
      <c r="CVJ70" s="1"/>
      <c r="CVK70" s="1"/>
      <c r="CVL70" s="1"/>
      <c r="CVM70" s="1"/>
      <c r="CVN70" s="1"/>
      <c r="CVO70" s="1"/>
      <c r="CVP70" s="1"/>
      <c r="CVQ70" s="1"/>
      <c r="CVR70" s="1"/>
      <c r="CVS70" s="1"/>
      <c r="CVT70" s="1"/>
      <c r="CVU70" s="1"/>
      <c r="CVV70" s="1"/>
      <c r="CVW70" s="1"/>
      <c r="CVX70" s="1"/>
      <c r="CVY70" s="1"/>
      <c r="CVZ70" s="1"/>
      <c r="CWA70" s="1"/>
      <c r="CWB70" s="1"/>
      <c r="CWC70" s="1"/>
      <c r="CWD70" s="1"/>
      <c r="CWE70" s="1"/>
      <c r="CWF70" s="1"/>
      <c r="CWG70" s="1"/>
      <c r="CWH70" s="1"/>
      <c r="CWI70" s="1"/>
      <c r="CWJ70" s="1"/>
      <c r="CWK70" s="1"/>
      <c r="CWL70" s="1"/>
      <c r="CWM70" s="1"/>
      <c r="CWN70" s="1"/>
      <c r="CWO70" s="1"/>
      <c r="CWP70" s="1"/>
      <c r="CWQ70" s="1"/>
      <c r="CWR70" s="1"/>
      <c r="CWS70" s="1"/>
      <c r="CWT70" s="1"/>
      <c r="CWU70" s="1"/>
      <c r="CWV70" s="1"/>
      <c r="CWW70" s="1"/>
      <c r="CWX70" s="1"/>
      <c r="CWY70" s="1"/>
      <c r="CWZ70" s="1"/>
      <c r="CXA70" s="1"/>
      <c r="CXB70" s="1"/>
      <c r="CXC70" s="1"/>
      <c r="CXD70" s="1"/>
      <c r="CXE70" s="1"/>
      <c r="CXF70" s="1"/>
      <c r="CXG70" s="1"/>
      <c r="CXH70" s="1"/>
      <c r="CXI70" s="1"/>
      <c r="CXJ70" s="1"/>
      <c r="CXK70" s="1"/>
      <c r="CXL70" s="1"/>
      <c r="CXM70" s="1"/>
      <c r="CXN70" s="1"/>
      <c r="CXO70" s="1"/>
      <c r="CXP70" s="1"/>
      <c r="CXQ70" s="1"/>
      <c r="CXR70" s="1"/>
      <c r="CXS70" s="1"/>
      <c r="CXT70" s="1"/>
      <c r="CXU70" s="1"/>
      <c r="CXV70" s="1"/>
      <c r="CXW70" s="1"/>
      <c r="CXX70" s="1"/>
      <c r="CXY70" s="1"/>
      <c r="CXZ70" s="1"/>
      <c r="CYA70" s="1"/>
      <c r="CYB70" s="1"/>
      <c r="CYC70" s="1"/>
      <c r="CYD70" s="1"/>
      <c r="CYE70" s="1"/>
      <c r="CYF70" s="1"/>
      <c r="CYG70" s="1"/>
      <c r="CYH70" s="1"/>
      <c r="CYI70" s="1"/>
      <c r="CYJ70" s="1"/>
      <c r="CYK70" s="1"/>
      <c r="CYL70" s="1"/>
      <c r="CYM70" s="1"/>
      <c r="CYN70" s="1"/>
      <c r="CYO70" s="1"/>
      <c r="CYP70" s="1"/>
      <c r="CYQ70" s="1"/>
      <c r="CYR70" s="1"/>
      <c r="CYS70" s="1"/>
      <c r="CYT70" s="1"/>
      <c r="CYU70" s="1"/>
      <c r="CYV70" s="1"/>
      <c r="CYW70" s="1"/>
      <c r="CYX70" s="1"/>
      <c r="CYY70" s="1"/>
      <c r="CYZ70" s="1"/>
      <c r="CZA70" s="1"/>
      <c r="CZB70" s="1"/>
      <c r="CZC70" s="1"/>
      <c r="CZD70" s="1"/>
      <c r="CZE70" s="1"/>
      <c r="CZF70" s="1"/>
      <c r="CZG70" s="1"/>
      <c r="CZH70" s="1"/>
      <c r="CZI70" s="1"/>
      <c r="CZJ70" s="1"/>
      <c r="CZK70" s="1"/>
      <c r="CZL70" s="1"/>
      <c r="CZM70" s="1"/>
      <c r="CZN70" s="1"/>
      <c r="CZO70" s="1"/>
      <c r="CZP70" s="1"/>
      <c r="CZQ70" s="1"/>
      <c r="CZR70" s="1"/>
      <c r="CZS70" s="1"/>
      <c r="CZT70" s="1"/>
      <c r="CZU70" s="1"/>
      <c r="CZV70" s="1"/>
      <c r="CZW70" s="1"/>
      <c r="CZX70" s="1"/>
      <c r="CZY70" s="1"/>
      <c r="CZZ70" s="1"/>
      <c r="DAA70" s="1"/>
      <c r="DAB70" s="1"/>
      <c r="DAC70" s="1"/>
      <c r="DAD70" s="1"/>
      <c r="DAE70" s="1"/>
      <c r="DAF70" s="1"/>
      <c r="DAG70" s="1"/>
      <c r="DAH70" s="1"/>
      <c r="DAI70" s="1"/>
      <c r="DAJ70" s="1"/>
      <c r="DAK70" s="1"/>
      <c r="DAL70" s="1"/>
      <c r="DAM70" s="1"/>
      <c r="DAN70" s="1"/>
      <c r="DAO70" s="1"/>
      <c r="DAP70" s="1"/>
      <c r="DAQ70" s="1"/>
      <c r="DAR70" s="1"/>
      <c r="DAS70" s="1"/>
      <c r="DAT70" s="1"/>
      <c r="DAU70" s="1"/>
      <c r="DAV70" s="1"/>
      <c r="DAW70" s="1"/>
      <c r="DAX70" s="1"/>
      <c r="DAY70" s="1"/>
      <c r="DAZ70" s="1"/>
      <c r="DBA70" s="1"/>
      <c r="DBB70" s="1"/>
      <c r="DBC70" s="1"/>
      <c r="DBD70" s="1"/>
      <c r="DBE70" s="1"/>
      <c r="DBF70" s="1"/>
      <c r="DBG70" s="1"/>
      <c r="DBH70" s="1"/>
      <c r="DBI70" s="1"/>
      <c r="DBJ70" s="1"/>
      <c r="DBK70" s="1"/>
      <c r="DBL70" s="1"/>
      <c r="DBM70" s="1"/>
      <c r="DBN70" s="1"/>
      <c r="DBO70" s="1"/>
      <c r="DBP70" s="1"/>
      <c r="DBQ70" s="1"/>
      <c r="DBR70" s="1"/>
      <c r="DBS70" s="1"/>
      <c r="DBT70" s="1"/>
      <c r="DBU70" s="1"/>
      <c r="DBV70" s="1"/>
      <c r="DBW70" s="1"/>
      <c r="DBX70" s="1"/>
      <c r="DBY70" s="1"/>
      <c r="DBZ70" s="1"/>
      <c r="DCA70" s="1"/>
      <c r="DCB70" s="1"/>
      <c r="DCC70" s="1"/>
      <c r="DCD70" s="1"/>
      <c r="DCE70" s="1"/>
      <c r="DCF70" s="1"/>
      <c r="DCG70" s="1"/>
      <c r="DCH70" s="1"/>
      <c r="DCI70" s="1"/>
      <c r="DCJ70" s="1"/>
      <c r="DCK70" s="1"/>
      <c r="DCL70" s="1"/>
      <c r="DCM70" s="1"/>
      <c r="DCN70" s="1"/>
      <c r="DCO70" s="1"/>
      <c r="DCP70" s="1"/>
      <c r="DCQ70" s="1"/>
      <c r="DCR70" s="1"/>
      <c r="DCS70" s="1"/>
      <c r="DCT70" s="1"/>
      <c r="DCU70" s="1"/>
      <c r="DCV70" s="1"/>
      <c r="DCW70" s="1"/>
      <c r="DCX70" s="1"/>
      <c r="DCY70" s="1"/>
      <c r="DCZ70" s="1"/>
      <c r="DDA70" s="1"/>
      <c r="DDB70" s="1"/>
      <c r="DDC70" s="1"/>
      <c r="DDD70" s="1"/>
      <c r="DDE70" s="1"/>
      <c r="DDF70" s="1"/>
      <c r="DDG70" s="1"/>
      <c r="DDH70" s="1"/>
      <c r="DDI70" s="1"/>
      <c r="DDJ70" s="1"/>
      <c r="DDK70" s="1"/>
      <c r="DDL70" s="1"/>
      <c r="DDM70" s="1"/>
      <c r="DDN70" s="1"/>
      <c r="DDO70" s="1"/>
      <c r="DDP70" s="1"/>
      <c r="DDQ70" s="1"/>
      <c r="DDR70" s="1"/>
      <c r="DDS70" s="1"/>
      <c r="DDT70" s="1"/>
      <c r="DDU70" s="1"/>
      <c r="DDV70" s="1"/>
      <c r="DDW70" s="1"/>
      <c r="DDX70" s="1"/>
      <c r="DDY70" s="1"/>
      <c r="DDZ70" s="1"/>
      <c r="DEA70" s="1"/>
      <c r="DEB70" s="1"/>
      <c r="DEC70" s="1"/>
      <c r="DED70" s="1"/>
      <c r="DEE70" s="1"/>
      <c r="DEF70" s="1"/>
      <c r="DEG70" s="1"/>
      <c r="DEH70" s="1"/>
      <c r="DEI70" s="1"/>
      <c r="DEJ70" s="1"/>
      <c r="DEK70" s="1"/>
      <c r="DEL70" s="1"/>
      <c r="DEM70" s="1"/>
      <c r="DEN70" s="1"/>
      <c r="DEO70" s="1"/>
      <c r="DEP70" s="1"/>
      <c r="DEQ70" s="1"/>
      <c r="DER70" s="1"/>
      <c r="DES70" s="1"/>
      <c r="DET70" s="1"/>
      <c r="DEU70" s="1"/>
      <c r="DEV70" s="1"/>
      <c r="DEW70" s="1"/>
      <c r="DEX70" s="1"/>
      <c r="DEY70" s="1"/>
      <c r="DEZ70" s="1"/>
      <c r="DFA70" s="1"/>
      <c r="DFB70" s="1"/>
      <c r="DFC70" s="1"/>
      <c r="DFD70" s="1"/>
      <c r="DFE70" s="1"/>
      <c r="DFF70" s="1"/>
      <c r="DFG70" s="1"/>
      <c r="DFH70" s="1"/>
      <c r="DFI70" s="1"/>
      <c r="DFJ70" s="1"/>
      <c r="DFK70" s="1"/>
      <c r="DFL70" s="1"/>
      <c r="DFM70" s="1"/>
      <c r="DFN70" s="1"/>
      <c r="DFO70" s="1"/>
      <c r="DFP70" s="1"/>
      <c r="DFQ70" s="1"/>
      <c r="DFR70" s="1"/>
      <c r="DFS70" s="1"/>
      <c r="DFT70" s="1"/>
      <c r="DFU70" s="1"/>
      <c r="DFV70" s="1"/>
      <c r="DFW70" s="1"/>
      <c r="DFX70" s="1"/>
      <c r="DFY70" s="1"/>
      <c r="DFZ70" s="1"/>
      <c r="DGA70" s="1"/>
      <c r="DGB70" s="1"/>
      <c r="DGC70" s="1"/>
      <c r="DGD70" s="1"/>
      <c r="DGE70" s="1"/>
      <c r="DGF70" s="1"/>
      <c r="DGG70" s="1"/>
      <c r="DGH70" s="1"/>
      <c r="DGI70" s="1"/>
      <c r="DGJ70" s="1"/>
      <c r="DGK70" s="1"/>
      <c r="DGL70" s="1"/>
      <c r="DGM70" s="1"/>
      <c r="DGN70" s="1"/>
      <c r="DGO70" s="1"/>
      <c r="DGP70" s="1"/>
      <c r="DGQ70" s="1"/>
      <c r="DGR70" s="1"/>
      <c r="DGS70" s="1"/>
      <c r="DGT70" s="1"/>
      <c r="DGU70" s="1"/>
      <c r="DGV70" s="1"/>
      <c r="DGW70" s="1"/>
      <c r="DGX70" s="1"/>
      <c r="DGY70" s="1"/>
      <c r="DGZ70" s="1"/>
      <c r="DHA70" s="1"/>
      <c r="DHB70" s="1"/>
      <c r="DHC70" s="1"/>
      <c r="DHD70" s="1"/>
      <c r="DHE70" s="1"/>
      <c r="DHF70" s="1"/>
      <c r="DHG70" s="1"/>
      <c r="DHH70" s="1"/>
      <c r="DHI70" s="1"/>
      <c r="DHJ70" s="1"/>
      <c r="DHK70" s="1"/>
      <c r="DHL70" s="1"/>
      <c r="DHM70" s="1"/>
      <c r="DHN70" s="1"/>
      <c r="DHO70" s="1"/>
      <c r="DHP70" s="1"/>
      <c r="DHQ70" s="1"/>
      <c r="DHR70" s="1"/>
      <c r="DHS70" s="1"/>
      <c r="DHT70" s="1"/>
      <c r="DHU70" s="1"/>
      <c r="DHV70" s="1"/>
      <c r="DHW70" s="1"/>
      <c r="DHX70" s="1"/>
      <c r="DHY70" s="1"/>
      <c r="DHZ70" s="1"/>
      <c r="DIA70" s="1"/>
      <c r="DIB70" s="1"/>
      <c r="DIC70" s="1"/>
      <c r="DID70" s="1"/>
      <c r="DIE70" s="1"/>
      <c r="DIF70" s="1"/>
      <c r="DIG70" s="1"/>
      <c r="DIH70" s="1"/>
      <c r="DII70" s="1"/>
      <c r="DIJ70" s="1"/>
      <c r="DIK70" s="1"/>
      <c r="DIL70" s="1"/>
      <c r="DIM70" s="1"/>
      <c r="DIN70" s="1"/>
      <c r="DIO70" s="1"/>
      <c r="DIP70" s="1"/>
      <c r="DIQ70" s="1"/>
      <c r="DIR70" s="1"/>
      <c r="DIS70" s="1"/>
      <c r="DIT70" s="1"/>
      <c r="DIU70" s="1"/>
      <c r="DIV70" s="1"/>
      <c r="DIW70" s="1"/>
      <c r="DIX70" s="1"/>
      <c r="DIY70" s="1"/>
      <c r="DIZ70" s="1"/>
      <c r="DJA70" s="1"/>
      <c r="DJB70" s="1"/>
      <c r="DJC70" s="1"/>
      <c r="DJD70" s="1"/>
      <c r="DJE70" s="1"/>
      <c r="DJF70" s="1"/>
      <c r="DJG70" s="1"/>
      <c r="DJH70" s="1"/>
      <c r="DJI70" s="1"/>
      <c r="DJJ70" s="1"/>
      <c r="DJK70" s="1"/>
      <c r="DJL70" s="1"/>
      <c r="DJM70" s="1"/>
      <c r="DJN70" s="1"/>
      <c r="DJO70" s="1"/>
      <c r="DJP70" s="1"/>
      <c r="DJQ70" s="1"/>
      <c r="DJR70" s="1"/>
      <c r="DJS70" s="1"/>
      <c r="DJT70" s="1"/>
      <c r="DJU70" s="1"/>
      <c r="DJV70" s="1"/>
      <c r="DJW70" s="1"/>
      <c r="DJX70" s="1"/>
      <c r="DJY70" s="1"/>
      <c r="DJZ70" s="1"/>
      <c r="DKA70" s="1"/>
      <c r="DKB70" s="1"/>
      <c r="DKC70" s="1"/>
      <c r="DKD70" s="1"/>
      <c r="DKE70" s="1"/>
      <c r="DKF70" s="1"/>
      <c r="DKG70" s="1"/>
      <c r="DKH70" s="1"/>
      <c r="DKI70" s="1"/>
      <c r="DKJ70" s="1"/>
      <c r="DKK70" s="1"/>
      <c r="DKL70" s="1"/>
      <c r="DKM70" s="1"/>
      <c r="DKN70" s="1"/>
      <c r="DKO70" s="1"/>
      <c r="DKP70" s="1"/>
      <c r="DKQ70" s="1"/>
      <c r="DKR70" s="1"/>
      <c r="DKS70" s="1"/>
      <c r="DKT70" s="1"/>
      <c r="DKU70" s="1"/>
      <c r="DKV70" s="1"/>
      <c r="DKW70" s="1"/>
      <c r="DKX70" s="1"/>
      <c r="DKY70" s="1"/>
      <c r="DKZ70" s="1"/>
      <c r="DLA70" s="1"/>
      <c r="DLB70" s="1"/>
      <c r="DLC70" s="1"/>
      <c r="DLD70" s="1"/>
      <c r="DLE70" s="1"/>
      <c r="DLF70" s="1"/>
      <c r="DLG70" s="1"/>
      <c r="DLH70" s="1"/>
      <c r="DLI70" s="1"/>
      <c r="DLJ70" s="1"/>
      <c r="DLK70" s="1"/>
      <c r="DLL70" s="1"/>
      <c r="DLM70" s="1"/>
      <c r="DLN70" s="1"/>
      <c r="DLO70" s="1"/>
      <c r="DLP70" s="1"/>
      <c r="DLQ70" s="1"/>
      <c r="DLR70" s="1"/>
      <c r="DLS70" s="1"/>
      <c r="DLT70" s="1"/>
      <c r="DLU70" s="1"/>
      <c r="DLV70" s="1"/>
      <c r="DLW70" s="1"/>
      <c r="DLX70" s="1"/>
      <c r="DLY70" s="1"/>
      <c r="DLZ70" s="1"/>
      <c r="DMA70" s="1"/>
      <c r="DMB70" s="1"/>
      <c r="DMC70" s="1"/>
      <c r="DMD70" s="1"/>
      <c r="DME70" s="1"/>
      <c r="DMF70" s="1"/>
      <c r="DMG70" s="1"/>
      <c r="DMH70" s="1"/>
      <c r="DMI70" s="1"/>
      <c r="DMJ70" s="1"/>
      <c r="DMK70" s="1"/>
      <c r="DML70" s="1"/>
      <c r="DMM70" s="1"/>
      <c r="DMN70" s="1"/>
      <c r="DMO70" s="1"/>
      <c r="DMP70" s="1"/>
      <c r="DMQ70" s="1"/>
      <c r="DMR70" s="1"/>
      <c r="DMS70" s="1"/>
      <c r="DMT70" s="1"/>
      <c r="DMU70" s="1"/>
      <c r="DMV70" s="1"/>
      <c r="DMW70" s="1"/>
      <c r="DMX70" s="1"/>
      <c r="DMY70" s="1"/>
      <c r="DMZ70" s="1"/>
      <c r="DNA70" s="1"/>
      <c r="DNB70" s="1"/>
      <c r="DNC70" s="1"/>
      <c r="DND70" s="1"/>
      <c r="DNE70" s="1"/>
      <c r="DNF70" s="1"/>
      <c r="DNG70" s="1"/>
      <c r="DNH70" s="1"/>
      <c r="DNI70" s="1"/>
      <c r="DNJ70" s="1"/>
      <c r="DNK70" s="1"/>
      <c r="DNL70" s="1"/>
      <c r="DNM70" s="1"/>
      <c r="DNN70" s="1"/>
      <c r="DNO70" s="1"/>
      <c r="DNP70" s="1"/>
      <c r="DNQ70" s="1"/>
      <c r="DNR70" s="1"/>
      <c r="DNS70" s="1"/>
      <c r="DNT70" s="1"/>
      <c r="DNU70" s="1"/>
      <c r="DNV70" s="1"/>
      <c r="DNW70" s="1"/>
      <c r="DNX70" s="1"/>
      <c r="DNY70" s="1"/>
      <c r="DNZ70" s="1"/>
      <c r="DOA70" s="1"/>
      <c r="DOB70" s="1"/>
      <c r="DOC70" s="1"/>
      <c r="DOD70" s="1"/>
      <c r="DOE70" s="1"/>
      <c r="DOF70" s="1"/>
      <c r="DOG70" s="1"/>
      <c r="DOH70" s="1"/>
      <c r="DOI70" s="1"/>
      <c r="DOJ70" s="1"/>
      <c r="DOK70" s="1"/>
      <c r="DOL70" s="1"/>
      <c r="DOM70" s="1"/>
      <c r="DON70" s="1"/>
      <c r="DOO70" s="1"/>
      <c r="DOP70" s="1"/>
      <c r="DOQ70" s="1"/>
      <c r="DOR70" s="1"/>
      <c r="DOS70" s="1"/>
      <c r="DOT70" s="1"/>
      <c r="DOU70" s="1"/>
      <c r="DOV70" s="1"/>
      <c r="DOW70" s="1"/>
      <c r="DOX70" s="1"/>
      <c r="DOY70" s="1"/>
      <c r="DOZ70" s="1"/>
      <c r="DPA70" s="1"/>
      <c r="DPB70" s="1"/>
      <c r="DPC70" s="1"/>
      <c r="DPD70" s="1"/>
      <c r="DPE70" s="1"/>
      <c r="DPF70" s="1"/>
      <c r="DPG70" s="1"/>
      <c r="DPH70" s="1"/>
      <c r="DPI70" s="1"/>
      <c r="DPJ70" s="1"/>
      <c r="DPK70" s="1"/>
      <c r="DPL70" s="1"/>
      <c r="DPM70" s="1"/>
      <c r="DPN70" s="1"/>
      <c r="DPO70" s="1"/>
      <c r="DPP70" s="1"/>
      <c r="DPQ70" s="1"/>
      <c r="DPR70" s="1"/>
      <c r="DPS70" s="1"/>
      <c r="DPT70" s="1"/>
      <c r="DPU70" s="1"/>
      <c r="DPV70" s="1"/>
      <c r="DPW70" s="1"/>
      <c r="DPX70" s="1"/>
      <c r="DPY70" s="1"/>
      <c r="DPZ70" s="1"/>
      <c r="DQA70" s="1"/>
      <c r="DQB70" s="1"/>
      <c r="DQC70" s="1"/>
      <c r="DQD70" s="1"/>
      <c r="DQE70" s="1"/>
      <c r="DQF70" s="1"/>
      <c r="DQG70" s="1"/>
      <c r="DQH70" s="1"/>
      <c r="DQI70" s="1"/>
      <c r="DQJ70" s="1"/>
      <c r="DQK70" s="1"/>
      <c r="DQL70" s="1"/>
      <c r="DQM70" s="1"/>
      <c r="DQN70" s="1"/>
      <c r="DQO70" s="1"/>
      <c r="DQP70" s="1"/>
      <c r="DQQ70" s="1"/>
      <c r="DQR70" s="1"/>
      <c r="DQS70" s="1"/>
      <c r="DQT70" s="1"/>
      <c r="DQU70" s="1"/>
      <c r="DQV70" s="1"/>
      <c r="DQW70" s="1"/>
      <c r="DQX70" s="1"/>
      <c r="DQY70" s="1"/>
      <c r="DQZ70" s="1"/>
      <c r="DRA70" s="1"/>
      <c r="DRB70" s="1"/>
      <c r="DRC70" s="1"/>
      <c r="DRD70" s="1"/>
      <c r="DRE70" s="1"/>
      <c r="DRF70" s="1"/>
      <c r="DRG70" s="1"/>
      <c r="DRH70" s="1"/>
      <c r="DRI70" s="1"/>
      <c r="DRJ70" s="1"/>
      <c r="DRK70" s="1"/>
      <c r="DRL70" s="1"/>
      <c r="DRM70" s="1"/>
      <c r="DRN70" s="1"/>
      <c r="DRO70" s="1"/>
      <c r="DRP70" s="1"/>
      <c r="DRQ70" s="1"/>
      <c r="DRR70" s="1"/>
      <c r="DRS70" s="1"/>
      <c r="DRT70" s="1"/>
      <c r="DRU70" s="1"/>
      <c r="DRV70" s="1"/>
      <c r="DRW70" s="1"/>
      <c r="DRX70" s="1"/>
      <c r="DRY70" s="1"/>
      <c r="DRZ70" s="1"/>
      <c r="DSA70" s="1"/>
      <c r="DSB70" s="1"/>
      <c r="DSC70" s="1"/>
      <c r="DSD70" s="1"/>
      <c r="DSE70" s="1"/>
      <c r="DSF70" s="1"/>
      <c r="DSG70" s="1"/>
      <c r="DSH70" s="1"/>
      <c r="DSI70" s="1"/>
      <c r="DSJ70" s="1"/>
      <c r="DSK70" s="1"/>
      <c r="DSL70" s="1"/>
      <c r="DSM70" s="1"/>
      <c r="DSN70" s="1"/>
      <c r="DSO70" s="1"/>
      <c r="DSP70" s="1"/>
      <c r="DSQ70" s="1"/>
      <c r="DSR70" s="1"/>
      <c r="DSS70" s="1"/>
      <c r="DST70" s="1"/>
      <c r="DSU70" s="1"/>
      <c r="DSV70" s="1"/>
      <c r="DSW70" s="1"/>
      <c r="DSX70" s="1"/>
      <c r="DSY70" s="1"/>
      <c r="DSZ70" s="1"/>
      <c r="DTA70" s="1"/>
      <c r="DTB70" s="1"/>
      <c r="DTC70" s="1"/>
      <c r="DTD70" s="1"/>
      <c r="DTE70" s="1"/>
      <c r="DTF70" s="1"/>
      <c r="DTG70" s="1"/>
      <c r="DTH70" s="1"/>
      <c r="DTI70" s="1"/>
      <c r="DTJ70" s="1"/>
      <c r="DTK70" s="1"/>
      <c r="DTL70" s="1"/>
      <c r="DTM70" s="1"/>
      <c r="DTN70" s="1"/>
      <c r="DTO70" s="1"/>
      <c r="DTP70" s="1"/>
      <c r="DTQ70" s="1"/>
      <c r="DTR70" s="1"/>
      <c r="DTS70" s="1"/>
      <c r="DTT70" s="1"/>
      <c r="DTU70" s="1"/>
      <c r="DTV70" s="1"/>
      <c r="DTW70" s="1"/>
      <c r="DTX70" s="1"/>
      <c r="DTY70" s="1"/>
      <c r="DTZ70" s="1"/>
      <c r="DUA70" s="1"/>
      <c r="DUB70" s="1"/>
      <c r="DUC70" s="1"/>
      <c r="DUD70" s="1"/>
      <c r="DUE70" s="1"/>
      <c r="DUF70" s="1"/>
      <c r="DUG70" s="1"/>
      <c r="DUH70" s="1"/>
      <c r="DUI70" s="1"/>
      <c r="DUJ70" s="1"/>
      <c r="DUK70" s="1"/>
      <c r="DUL70" s="1"/>
      <c r="DUM70" s="1"/>
      <c r="DUN70" s="1"/>
      <c r="DUO70" s="1"/>
      <c r="DUP70" s="1"/>
      <c r="DUQ70" s="1"/>
      <c r="DUR70" s="1"/>
      <c r="DUS70" s="1"/>
      <c r="DUT70" s="1"/>
      <c r="DUU70" s="1"/>
      <c r="DUV70" s="1"/>
      <c r="DUW70" s="1"/>
      <c r="DUX70" s="1"/>
      <c r="DUY70" s="1"/>
      <c r="DUZ70" s="1"/>
      <c r="DVA70" s="1"/>
      <c r="DVB70" s="1"/>
      <c r="DVC70" s="1"/>
      <c r="DVD70" s="1"/>
      <c r="DVE70" s="1"/>
      <c r="DVF70" s="1"/>
      <c r="DVG70" s="1"/>
      <c r="DVH70" s="1"/>
      <c r="DVI70" s="1"/>
      <c r="DVJ70" s="1"/>
      <c r="DVK70" s="1"/>
      <c r="DVL70" s="1"/>
      <c r="DVM70" s="1"/>
      <c r="DVN70" s="1"/>
      <c r="DVO70" s="1"/>
      <c r="DVP70" s="1"/>
      <c r="DVQ70" s="1"/>
      <c r="DVR70" s="1"/>
      <c r="DVS70" s="1"/>
      <c r="DVT70" s="1"/>
      <c r="DVU70" s="1"/>
      <c r="DVV70" s="1"/>
      <c r="DVW70" s="1"/>
      <c r="DVX70" s="1"/>
      <c r="DVY70" s="1"/>
      <c r="DVZ70" s="1"/>
      <c r="DWA70" s="1"/>
      <c r="DWB70" s="1"/>
      <c r="DWC70" s="1"/>
      <c r="DWD70" s="1"/>
      <c r="DWE70" s="1"/>
      <c r="DWF70" s="1"/>
      <c r="DWG70" s="1"/>
      <c r="DWH70" s="1"/>
      <c r="DWI70" s="1"/>
      <c r="DWJ70" s="1"/>
      <c r="DWK70" s="1"/>
      <c r="DWL70" s="1"/>
      <c r="DWM70" s="1"/>
      <c r="DWN70" s="1"/>
      <c r="DWO70" s="1"/>
      <c r="DWP70" s="1"/>
      <c r="DWQ70" s="1"/>
      <c r="DWR70" s="1"/>
      <c r="DWS70" s="1"/>
      <c r="DWT70" s="1"/>
      <c r="DWU70" s="1"/>
      <c r="DWV70" s="1"/>
      <c r="DWW70" s="1"/>
      <c r="DWX70" s="1"/>
      <c r="DWY70" s="1"/>
      <c r="DWZ70" s="1"/>
      <c r="DXA70" s="1"/>
      <c r="DXB70" s="1"/>
      <c r="DXC70" s="1"/>
      <c r="DXD70" s="1"/>
      <c r="DXE70" s="1"/>
      <c r="DXF70" s="1"/>
      <c r="DXG70" s="1"/>
      <c r="DXH70" s="1"/>
      <c r="DXI70" s="1"/>
      <c r="DXJ70" s="1"/>
      <c r="DXK70" s="1"/>
      <c r="DXL70" s="1"/>
      <c r="DXM70" s="1"/>
      <c r="DXN70" s="1"/>
      <c r="DXO70" s="1"/>
      <c r="DXP70" s="1"/>
      <c r="DXQ70" s="1"/>
      <c r="DXR70" s="1"/>
      <c r="DXS70" s="1"/>
      <c r="DXT70" s="1"/>
      <c r="DXU70" s="1"/>
      <c r="DXV70" s="1"/>
      <c r="DXW70" s="1"/>
      <c r="DXX70" s="1"/>
      <c r="DXY70" s="1"/>
      <c r="DXZ70" s="1"/>
      <c r="DYA70" s="1"/>
      <c r="DYB70" s="1"/>
      <c r="DYC70" s="1"/>
      <c r="DYD70" s="1"/>
      <c r="DYE70" s="1"/>
      <c r="DYF70" s="1"/>
      <c r="DYG70" s="1"/>
      <c r="DYH70" s="1"/>
      <c r="DYI70" s="1"/>
      <c r="DYJ70" s="1"/>
      <c r="DYK70" s="1"/>
      <c r="DYL70" s="1"/>
      <c r="DYM70" s="1"/>
      <c r="DYN70" s="1"/>
      <c r="DYO70" s="1"/>
      <c r="DYP70" s="1"/>
      <c r="DYQ70" s="1"/>
      <c r="DYR70" s="1"/>
      <c r="DYS70" s="1"/>
      <c r="DYT70" s="1"/>
      <c r="DYU70" s="1"/>
      <c r="DYV70" s="1"/>
      <c r="DYW70" s="1"/>
      <c r="DYX70" s="1"/>
      <c r="DYY70" s="1"/>
      <c r="DYZ70" s="1"/>
      <c r="DZA70" s="1"/>
      <c r="DZB70" s="1"/>
      <c r="DZC70" s="1"/>
      <c r="DZD70" s="1"/>
      <c r="DZE70" s="1"/>
      <c r="DZF70" s="1"/>
      <c r="DZG70" s="1"/>
      <c r="DZH70" s="1"/>
      <c r="DZI70" s="1"/>
      <c r="DZJ70" s="1"/>
      <c r="DZK70" s="1"/>
      <c r="DZL70" s="1"/>
      <c r="DZM70" s="1"/>
      <c r="DZN70" s="1"/>
      <c r="DZO70" s="1"/>
      <c r="DZP70" s="1"/>
      <c r="DZQ70" s="1"/>
      <c r="DZR70" s="1"/>
      <c r="DZS70" s="1"/>
      <c r="DZT70" s="1"/>
      <c r="DZU70" s="1"/>
      <c r="DZV70" s="1"/>
      <c r="DZW70" s="1"/>
      <c r="DZX70" s="1"/>
      <c r="DZY70" s="1"/>
      <c r="DZZ70" s="1"/>
      <c r="EAA70" s="1"/>
      <c r="EAB70" s="1"/>
      <c r="EAC70" s="1"/>
      <c r="EAD70" s="1"/>
      <c r="EAE70" s="1"/>
      <c r="EAF70" s="1"/>
      <c r="EAG70" s="1"/>
      <c r="EAH70" s="1"/>
      <c r="EAI70" s="1"/>
      <c r="EAJ70" s="1"/>
      <c r="EAK70" s="1"/>
      <c r="EAL70" s="1"/>
      <c r="EAM70" s="1"/>
      <c r="EAN70" s="1"/>
      <c r="EAO70" s="1"/>
      <c r="EAP70" s="1"/>
      <c r="EAQ70" s="1"/>
      <c r="EAR70" s="1"/>
      <c r="EAS70" s="1"/>
      <c r="EAT70" s="1"/>
      <c r="EAU70" s="1"/>
      <c r="EAV70" s="1"/>
      <c r="EAW70" s="1"/>
      <c r="EAX70" s="1"/>
      <c r="EAY70" s="1"/>
      <c r="EAZ70" s="1"/>
      <c r="EBA70" s="1"/>
      <c r="EBB70" s="1"/>
      <c r="EBC70" s="1"/>
      <c r="EBD70" s="1"/>
      <c r="EBE70" s="1"/>
      <c r="EBF70" s="1"/>
      <c r="EBG70" s="1"/>
      <c r="EBH70" s="1"/>
      <c r="EBI70" s="1"/>
      <c r="EBJ70" s="1"/>
      <c r="EBK70" s="1"/>
      <c r="EBL70" s="1"/>
      <c r="EBM70" s="1"/>
      <c r="EBN70" s="1"/>
      <c r="EBO70" s="1"/>
      <c r="EBP70" s="1"/>
      <c r="EBQ70" s="1"/>
      <c r="EBR70" s="1"/>
      <c r="EBS70" s="1"/>
      <c r="EBT70" s="1"/>
      <c r="EBU70" s="1"/>
      <c r="EBV70" s="1"/>
      <c r="EBW70" s="1"/>
      <c r="EBX70" s="1"/>
      <c r="EBY70" s="1"/>
      <c r="EBZ70" s="1"/>
      <c r="ECA70" s="1"/>
      <c r="ECB70" s="1"/>
      <c r="ECC70" s="1"/>
      <c r="ECD70" s="1"/>
      <c r="ECE70" s="1"/>
      <c r="ECF70" s="1"/>
      <c r="ECG70" s="1"/>
      <c r="ECH70" s="1"/>
      <c r="ECI70" s="1"/>
      <c r="ECJ70" s="1"/>
      <c r="ECK70" s="1"/>
      <c r="ECL70" s="1"/>
      <c r="ECM70" s="1"/>
      <c r="ECN70" s="1"/>
      <c r="ECO70" s="1"/>
      <c r="ECP70" s="1"/>
      <c r="ECQ70" s="1"/>
      <c r="ECR70" s="1"/>
      <c r="ECS70" s="1"/>
      <c r="ECT70" s="1"/>
      <c r="ECU70" s="1"/>
      <c r="ECV70" s="1"/>
      <c r="ECW70" s="1"/>
      <c r="ECX70" s="1"/>
      <c r="ECY70" s="1"/>
      <c r="ECZ70" s="1"/>
      <c r="EDA70" s="1"/>
      <c r="EDB70" s="1"/>
      <c r="EDC70" s="1"/>
      <c r="EDD70" s="1"/>
      <c r="EDE70" s="1"/>
      <c r="EDF70" s="1"/>
      <c r="EDG70" s="1"/>
      <c r="EDH70" s="1"/>
      <c r="EDI70" s="1"/>
      <c r="EDJ70" s="1"/>
      <c r="EDK70" s="1"/>
      <c r="EDL70" s="1"/>
      <c r="EDM70" s="1"/>
      <c r="EDN70" s="1"/>
      <c r="EDO70" s="1"/>
      <c r="EDP70" s="1"/>
      <c r="EDQ70" s="1"/>
      <c r="EDR70" s="1"/>
      <c r="EDS70" s="1"/>
      <c r="EDT70" s="1"/>
      <c r="EDU70" s="1"/>
      <c r="EDV70" s="1"/>
      <c r="EDW70" s="1"/>
      <c r="EDX70" s="1"/>
      <c r="EDY70" s="1"/>
      <c r="EDZ70" s="1"/>
      <c r="EEA70" s="1"/>
      <c r="EEB70" s="1"/>
      <c r="EEC70" s="1"/>
      <c r="EED70" s="1"/>
      <c r="EEE70" s="1"/>
      <c r="EEF70" s="1"/>
      <c r="EEG70" s="1"/>
      <c r="EEH70" s="1"/>
      <c r="EEI70" s="1"/>
      <c r="EEJ70" s="1"/>
      <c r="EEK70" s="1"/>
      <c r="EEL70" s="1"/>
      <c r="EEM70" s="1"/>
      <c r="EEN70" s="1"/>
      <c r="EEO70" s="1"/>
      <c r="EEP70" s="1"/>
      <c r="EEQ70" s="1"/>
      <c r="EER70" s="1"/>
      <c r="EES70" s="1"/>
      <c r="EET70" s="1"/>
      <c r="EEU70" s="1"/>
      <c r="EEV70" s="1"/>
      <c r="EEW70" s="1"/>
      <c r="EEX70" s="1"/>
      <c r="EEY70" s="1"/>
      <c r="EEZ70" s="1"/>
      <c r="EFA70" s="1"/>
      <c r="EFB70" s="1"/>
      <c r="EFC70" s="1"/>
      <c r="EFD70" s="1"/>
      <c r="EFE70" s="1"/>
      <c r="EFF70" s="1"/>
      <c r="EFG70" s="1"/>
      <c r="EFH70" s="1"/>
      <c r="EFI70" s="1"/>
      <c r="EFJ70" s="1"/>
      <c r="EFK70" s="1"/>
      <c r="EFL70" s="1"/>
      <c r="EFM70" s="1"/>
      <c r="EFN70" s="1"/>
      <c r="EFO70" s="1"/>
      <c r="EFP70" s="1"/>
      <c r="EFQ70" s="1"/>
      <c r="EFR70" s="1"/>
      <c r="EFS70" s="1"/>
      <c r="EFT70" s="1"/>
      <c r="EFU70" s="1"/>
      <c r="EFV70" s="1"/>
      <c r="EFW70" s="1"/>
      <c r="EFX70" s="1"/>
      <c r="EFY70" s="1"/>
      <c r="EFZ70" s="1"/>
      <c r="EGA70" s="1"/>
      <c r="EGB70" s="1"/>
      <c r="EGC70" s="1"/>
      <c r="EGD70" s="1"/>
      <c r="EGE70" s="1"/>
      <c r="EGF70" s="1"/>
      <c r="EGG70" s="1"/>
      <c r="EGH70" s="1"/>
      <c r="EGI70" s="1"/>
      <c r="EGJ70" s="1"/>
      <c r="EGK70" s="1"/>
      <c r="EGL70" s="1"/>
      <c r="EGM70" s="1"/>
      <c r="EGN70" s="1"/>
      <c r="EGO70" s="1"/>
      <c r="EGP70" s="1"/>
      <c r="EGQ70" s="1"/>
      <c r="EGR70" s="1"/>
      <c r="EGS70" s="1"/>
      <c r="EGT70" s="1"/>
      <c r="EGU70" s="1"/>
      <c r="EGV70" s="1"/>
      <c r="EGW70" s="1"/>
      <c r="EGX70" s="1"/>
      <c r="EGY70" s="1"/>
      <c r="EGZ70" s="1"/>
      <c r="EHA70" s="1"/>
      <c r="EHB70" s="1"/>
      <c r="EHC70" s="1"/>
      <c r="EHD70" s="1"/>
      <c r="EHE70" s="1"/>
      <c r="EHF70" s="1"/>
      <c r="EHG70" s="1"/>
      <c r="EHH70" s="1"/>
      <c r="EHI70" s="1"/>
      <c r="EHJ70" s="1"/>
      <c r="EHK70" s="1"/>
      <c r="EHL70" s="1"/>
      <c r="EHM70" s="1"/>
      <c r="EHN70" s="1"/>
      <c r="EHO70" s="1"/>
      <c r="EHP70" s="1"/>
      <c r="EHQ70" s="1"/>
      <c r="EHR70" s="1"/>
      <c r="EHS70" s="1"/>
      <c r="EHT70" s="1"/>
      <c r="EHU70" s="1"/>
      <c r="EHV70" s="1"/>
      <c r="EHW70" s="1"/>
      <c r="EHX70" s="1"/>
      <c r="EHY70" s="1"/>
      <c r="EHZ70" s="1"/>
      <c r="EIA70" s="1"/>
      <c r="EIB70" s="1"/>
      <c r="EIC70" s="1"/>
      <c r="EID70" s="1"/>
      <c r="EIE70" s="1"/>
      <c r="EIF70" s="1"/>
      <c r="EIG70" s="1"/>
      <c r="EIH70" s="1"/>
      <c r="EII70" s="1"/>
      <c r="EIJ70" s="1"/>
      <c r="EIK70" s="1"/>
      <c r="EIL70" s="1"/>
      <c r="EIM70" s="1"/>
      <c r="EIN70" s="1"/>
      <c r="EIO70" s="1"/>
      <c r="EIP70" s="1"/>
      <c r="EIQ70" s="1"/>
      <c r="EIR70" s="1"/>
      <c r="EIS70" s="1"/>
      <c r="EIT70" s="1"/>
      <c r="EIU70" s="1"/>
      <c r="EIV70" s="1"/>
      <c r="EIW70" s="1"/>
      <c r="EIX70" s="1"/>
      <c r="EIY70" s="1"/>
      <c r="EIZ70" s="1"/>
      <c r="EJA70" s="1"/>
      <c r="EJB70" s="1"/>
      <c r="EJC70" s="1"/>
      <c r="EJD70" s="1"/>
      <c r="EJE70" s="1"/>
      <c r="EJF70" s="1"/>
      <c r="EJG70" s="1"/>
      <c r="EJH70" s="1"/>
      <c r="EJI70" s="1"/>
      <c r="EJJ70" s="1"/>
      <c r="EJK70" s="1"/>
      <c r="EJL70" s="1"/>
      <c r="EJM70" s="1"/>
      <c r="EJN70" s="1"/>
      <c r="EJO70" s="1"/>
      <c r="EJP70" s="1"/>
      <c r="EJQ70" s="1"/>
      <c r="EJR70" s="1"/>
      <c r="EJS70" s="1"/>
      <c r="EJT70" s="1"/>
      <c r="EJU70" s="1"/>
      <c r="EJV70" s="1"/>
      <c r="EJW70" s="1"/>
      <c r="EJX70" s="1"/>
      <c r="EJY70" s="1"/>
      <c r="EJZ70" s="1"/>
      <c r="EKA70" s="1"/>
      <c r="EKB70" s="1"/>
      <c r="EKC70" s="1"/>
      <c r="EKD70" s="1"/>
      <c r="EKE70" s="1"/>
      <c r="EKF70" s="1"/>
      <c r="EKG70" s="1"/>
      <c r="EKH70" s="1"/>
      <c r="EKI70" s="1"/>
      <c r="EKJ70" s="1"/>
      <c r="EKK70" s="1"/>
      <c r="EKL70" s="1"/>
      <c r="EKM70" s="1"/>
      <c r="EKN70" s="1"/>
      <c r="EKO70" s="1"/>
      <c r="EKP70" s="1"/>
      <c r="EKQ70" s="1"/>
      <c r="EKR70" s="1"/>
      <c r="EKS70" s="1"/>
      <c r="EKT70" s="1"/>
      <c r="EKU70" s="1"/>
      <c r="EKV70" s="1"/>
      <c r="EKW70" s="1"/>
      <c r="EKX70" s="1"/>
      <c r="EKY70" s="1"/>
      <c r="EKZ70" s="1"/>
      <c r="ELA70" s="1"/>
      <c r="ELB70" s="1"/>
      <c r="ELC70" s="1"/>
      <c r="ELD70" s="1"/>
      <c r="ELE70" s="1"/>
      <c r="ELF70" s="1"/>
      <c r="ELG70" s="1"/>
      <c r="ELH70" s="1"/>
      <c r="ELI70" s="1"/>
      <c r="ELJ70" s="1"/>
      <c r="ELK70" s="1"/>
      <c r="ELL70" s="1"/>
      <c r="ELM70" s="1"/>
      <c r="ELN70" s="1"/>
      <c r="ELO70" s="1"/>
      <c r="ELP70" s="1"/>
      <c r="ELQ70" s="1"/>
      <c r="ELR70" s="1"/>
      <c r="ELS70" s="1"/>
      <c r="ELT70" s="1"/>
      <c r="ELU70" s="1"/>
      <c r="ELV70" s="1"/>
      <c r="ELW70" s="1"/>
      <c r="ELX70" s="1"/>
      <c r="ELY70" s="1"/>
      <c r="ELZ70" s="1"/>
      <c r="EMA70" s="1"/>
      <c r="EMB70" s="1"/>
      <c r="EMC70" s="1"/>
      <c r="EMD70" s="1"/>
      <c r="EME70" s="1"/>
      <c r="EMF70" s="1"/>
      <c r="EMG70" s="1"/>
      <c r="EMH70" s="1"/>
      <c r="EMI70" s="1"/>
      <c r="EMJ70" s="1"/>
      <c r="EMK70" s="1"/>
      <c r="EML70" s="1"/>
      <c r="EMM70" s="1"/>
      <c r="EMN70" s="1"/>
      <c r="EMO70" s="1"/>
      <c r="EMP70" s="1"/>
      <c r="EMQ70" s="1"/>
      <c r="EMR70" s="1"/>
      <c r="EMS70" s="1"/>
      <c r="EMT70" s="1"/>
      <c r="EMU70" s="1"/>
      <c r="EMV70" s="1"/>
      <c r="EMW70" s="1"/>
      <c r="EMX70" s="1"/>
      <c r="EMY70" s="1"/>
      <c r="EMZ70" s="1"/>
      <c r="ENA70" s="1"/>
      <c r="ENB70" s="1"/>
      <c r="ENC70" s="1"/>
      <c r="END70" s="1"/>
      <c r="ENE70" s="1"/>
      <c r="ENF70" s="1"/>
      <c r="ENG70" s="1"/>
      <c r="ENH70" s="1"/>
      <c r="ENI70" s="1"/>
      <c r="ENJ70" s="1"/>
      <c r="ENK70" s="1"/>
      <c r="ENL70" s="1"/>
      <c r="ENM70" s="1"/>
      <c r="ENN70" s="1"/>
      <c r="ENO70" s="1"/>
      <c r="ENP70" s="1"/>
      <c r="ENQ70" s="1"/>
      <c r="ENR70" s="1"/>
      <c r="ENS70" s="1"/>
      <c r="ENT70" s="1"/>
      <c r="ENU70" s="1"/>
      <c r="ENV70" s="1"/>
      <c r="ENW70" s="1"/>
      <c r="ENX70" s="1"/>
      <c r="ENY70" s="1"/>
      <c r="ENZ70" s="1"/>
      <c r="EOA70" s="1"/>
      <c r="EOB70" s="1"/>
      <c r="EOC70" s="1"/>
      <c r="EOD70" s="1"/>
      <c r="EOE70" s="1"/>
      <c r="EOF70" s="1"/>
      <c r="EOG70" s="1"/>
      <c r="EOH70" s="1"/>
      <c r="EOI70" s="1"/>
      <c r="EOJ70" s="1"/>
      <c r="EOK70" s="1"/>
      <c r="EOL70" s="1"/>
      <c r="EOM70" s="1"/>
      <c r="EON70" s="1"/>
      <c r="EOO70" s="1"/>
      <c r="EOP70" s="1"/>
      <c r="EOQ70" s="1"/>
      <c r="EOR70" s="1"/>
      <c r="EOS70" s="1"/>
      <c r="EOT70" s="1"/>
      <c r="EOU70" s="1"/>
      <c r="EOV70" s="1"/>
      <c r="EOW70" s="1"/>
      <c r="EOX70" s="1"/>
      <c r="EOY70" s="1"/>
      <c r="EOZ70" s="1"/>
      <c r="EPA70" s="1"/>
      <c r="EPB70" s="1"/>
      <c r="EPC70" s="1"/>
      <c r="EPD70" s="1"/>
      <c r="EPE70" s="1"/>
      <c r="EPF70" s="1"/>
      <c r="EPG70" s="1"/>
      <c r="EPH70" s="1"/>
      <c r="EPI70" s="1"/>
      <c r="EPJ70" s="1"/>
      <c r="EPK70" s="1"/>
      <c r="EPL70" s="1"/>
      <c r="EPM70" s="1"/>
      <c r="EPN70" s="1"/>
      <c r="EPO70" s="1"/>
      <c r="EPP70" s="1"/>
      <c r="EPQ70" s="1"/>
      <c r="EPR70" s="1"/>
      <c r="EPS70" s="1"/>
      <c r="EPT70" s="1"/>
      <c r="EPU70" s="1"/>
      <c r="EPV70" s="1"/>
      <c r="EPW70" s="1"/>
      <c r="EPX70" s="1"/>
      <c r="EPY70" s="1"/>
      <c r="EPZ70" s="1"/>
      <c r="EQA70" s="1"/>
      <c r="EQB70" s="1"/>
      <c r="EQC70" s="1"/>
      <c r="EQD70" s="1"/>
      <c r="EQE70" s="1"/>
      <c r="EQF70" s="1"/>
      <c r="EQG70" s="1"/>
      <c r="EQH70" s="1"/>
      <c r="EQI70" s="1"/>
      <c r="EQJ70" s="1"/>
      <c r="EQK70" s="1"/>
      <c r="EQL70" s="1"/>
      <c r="EQM70" s="1"/>
      <c r="EQN70" s="1"/>
      <c r="EQO70" s="1"/>
      <c r="EQP70" s="1"/>
      <c r="EQQ70" s="1"/>
      <c r="EQR70" s="1"/>
      <c r="EQS70" s="1"/>
      <c r="EQT70" s="1"/>
      <c r="EQU70" s="1"/>
      <c r="EQV70" s="1"/>
      <c r="EQW70" s="1"/>
      <c r="EQX70" s="1"/>
      <c r="EQY70" s="1"/>
      <c r="EQZ70" s="1"/>
      <c r="ERA70" s="1"/>
      <c r="ERB70" s="1"/>
      <c r="ERC70" s="1"/>
      <c r="ERD70" s="1"/>
      <c r="ERE70" s="1"/>
      <c r="ERF70" s="1"/>
      <c r="ERG70" s="1"/>
      <c r="ERH70" s="1"/>
      <c r="ERI70" s="1"/>
      <c r="ERJ70" s="1"/>
      <c r="ERK70" s="1"/>
      <c r="ERL70" s="1"/>
      <c r="ERM70" s="1"/>
      <c r="ERN70" s="1"/>
      <c r="ERO70" s="1"/>
      <c r="ERP70" s="1"/>
      <c r="ERQ70" s="1"/>
      <c r="ERR70" s="1"/>
      <c r="ERS70" s="1"/>
      <c r="ERT70" s="1"/>
      <c r="ERU70" s="1"/>
      <c r="ERV70" s="1"/>
      <c r="ERW70" s="1"/>
      <c r="ERX70" s="1"/>
      <c r="ERY70" s="1"/>
      <c r="ERZ70" s="1"/>
      <c r="ESA70" s="1"/>
      <c r="ESB70" s="1"/>
      <c r="ESC70" s="1"/>
      <c r="ESD70" s="1"/>
      <c r="ESE70" s="1"/>
      <c r="ESF70" s="1"/>
      <c r="ESG70" s="1"/>
      <c r="ESH70" s="1"/>
      <c r="ESI70" s="1"/>
      <c r="ESJ70" s="1"/>
      <c r="ESK70" s="1"/>
      <c r="ESL70" s="1"/>
      <c r="ESM70" s="1"/>
      <c r="ESN70" s="1"/>
      <c r="ESO70" s="1"/>
      <c r="ESP70" s="1"/>
      <c r="ESQ70" s="1"/>
      <c r="ESR70" s="1"/>
      <c r="ESS70" s="1"/>
      <c r="EST70" s="1"/>
      <c r="ESU70" s="1"/>
      <c r="ESV70" s="1"/>
      <c r="ESW70" s="1"/>
      <c r="ESX70" s="1"/>
      <c r="ESY70" s="1"/>
      <c r="ESZ70" s="1"/>
      <c r="ETA70" s="1"/>
      <c r="ETB70" s="1"/>
      <c r="ETC70" s="1"/>
      <c r="ETD70" s="1"/>
      <c r="ETE70" s="1"/>
      <c r="ETF70" s="1"/>
      <c r="ETG70" s="1"/>
      <c r="ETH70" s="1"/>
      <c r="ETI70" s="1"/>
      <c r="ETJ70" s="1"/>
      <c r="ETK70" s="1"/>
      <c r="ETL70" s="1"/>
      <c r="ETM70" s="1"/>
      <c r="ETN70" s="1"/>
      <c r="ETO70" s="1"/>
      <c r="ETP70" s="1"/>
      <c r="ETQ70" s="1"/>
      <c r="ETR70" s="1"/>
      <c r="ETS70" s="1"/>
      <c r="ETT70" s="1"/>
      <c r="ETU70" s="1"/>
      <c r="ETV70" s="1"/>
      <c r="ETW70" s="1"/>
      <c r="ETX70" s="1"/>
      <c r="ETY70" s="1"/>
      <c r="ETZ70" s="1"/>
      <c r="EUA70" s="1"/>
      <c r="EUB70" s="1"/>
      <c r="EUC70" s="1"/>
      <c r="EUD70" s="1"/>
      <c r="EUE70" s="1"/>
      <c r="EUF70" s="1"/>
      <c r="EUG70" s="1"/>
      <c r="EUH70" s="1"/>
      <c r="EUI70" s="1"/>
      <c r="EUJ70" s="1"/>
      <c r="EUK70" s="1"/>
      <c r="EUL70" s="1"/>
      <c r="EUM70" s="1"/>
      <c r="EUN70" s="1"/>
      <c r="EUO70" s="1"/>
      <c r="EUP70" s="1"/>
      <c r="EUQ70" s="1"/>
      <c r="EUR70" s="1"/>
      <c r="EUS70" s="1"/>
      <c r="EUT70" s="1"/>
      <c r="EUU70" s="1"/>
      <c r="EUV70" s="1"/>
      <c r="EUW70" s="1"/>
      <c r="EUX70" s="1"/>
      <c r="EUY70" s="1"/>
      <c r="EUZ70" s="1"/>
      <c r="EVA70" s="1"/>
      <c r="EVB70" s="1"/>
      <c r="EVC70" s="1"/>
      <c r="EVD70" s="1"/>
      <c r="EVE70" s="1"/>
      <c r="EVF70" s="1"/>
      <c r="EVG70" s="1"/>
      <c r="EVH70" s="1"/>
      <c r="EVI70" s="1"/>
      <c r="EVJ70" s="1"/>
      <c r="EVK70" s="1"/>
      <c r="EVL70" s="1"/>
      <c r="EVM70" s="1"/>
      <c r="EVN70" s="1"/>
      <c r="EVO70" s="1"/>
      <c r="EVP70" s="1"/>
      <c r="EVQ70" s="1"/>
      <c r="EVR70" s="1"/>
      <c r="EVS70" s="1"/>
      <c r="EVT70" s="1"/>
      <c r="EVU70" s="1"/>
      <c r="EVV70" s="1"/>
      <c r="EVW70" s="1"/>
      <c r="EVX70" s="1"/>
      <c r="EVY70" s="1"/>
      <c r="EVZ70" s="1"/>
      <c r="EWA70" s="1"/>
      <c r="EWB70" s="1"/>
      <c r="EWC70" s="1"/>
      <c r="EWD70" s="1"/>
      <c r="EWE70" s="1"/>
      <c r="EWF70" s="1"/>
      <c r="EWG70" s="1"/>
      <c r="EWH70" s="1"/>
      <c r="EWI70" s="1"/>
      <c r="EWJ70" s="1"/>
      <c r="EWK70" s="1"/>
      <c r="EWL70" s="1"/>
      <c r="EWM70" s="1"/>
      <c r="EWN70" s="1"/>
      <c r="EWO70" s="1"/>
      <c r="EWP70" s="1"/>
      <c r="EWQ70" s="1"/>
      <c r="EWR70" s="1"/>
      <c r="EWS70" s="1"/>
      <c r="EWT70" s="1"/>
      <c r="EWU70" s="1"/>
      <c r="EWV70" s="1"/>
      <c r="EWW70" s="1"/>
      <c r="EWX70" s="1"/>
      <c r="EWY70" s="1"/>
      <c r="EWZ70" s="1"/>
      <c r="EXA70" s="1"/>
      <c r="EXB70" s="1"/>
      <c r="EXC70" s="1"/>
      <c r="EXD70" s="1"/>
      <c r="EXE70" s="1"/>
      <c r="EXF70" s="1"/>
      <c r="EXG70" s="1"/>
      <c r="EXH70" s="1"/>
      <c r="EXI70" s="1"/>
      <c r="EXJ70" s="1"/>
      <c r="EXK70" s="1"/>
      <c r="EXL70" s="1"/>
      <c r="EXM70" s="1"/>
      <c r="EXN70" s="1"/>
      <c r="EXO70" s="1"/>
      <c r="EXP70" s="1"/>
      <c r="EXQ70" s="1"/>
      <c r="EXR70" s="1"/>
      <c r="EXS70" s="1"/>
      <c r="EXT70" s="1"/>
      <c r="EXU70" s="1"/>
      <c r="EXV70" s="1"/>
      <c r="EXW70" s="1"/>
      <c r="EXX70" s="1"/>
      <c r="EXY70" s="1"/>
      <c r="EXZ70" s="1"/>
      <c r="EYA70" s="1"/>
      <c r="EYB70" s="1"/>
      <c r="EYC70" s="1"/>
      <c r="EYD70" s="1"/>
      <c r="EYE70" s="1"/>
      <c r="EYF70" s="1"/>
      <c r="EYG70" s="1"/>
      <c r="EYH70" s="1"/>
      <c r="EYI70" s="1"/>
      <c r="EYJ70" s="1"/>
      <c r="EYK70" s="1"/>
      <c r="EYL70" s="1"/>
      <c r="EYM70" s="1"/>
      <c r="EYN70" s="1"/>
      <c r="EYO70" s="1"/>
      <c r="EYP70" s="1"/>
      <c r="EYQ70" s="1"/>
      <c r="EYR70" s="1"/>
      <c r="EYS70" s="1"/>
      <c r="EYT70" s="1"/>
      <c r="EYU70" s="1"/>
      <c r="EYV70" s="1"/>
      <c r="EYW70" s="1"/>
      <c r="EYX70" s="1"/>
      <c r="EYY70" s="1"/>
      <c r="EYZ70" s="1"/>
      <c r="EZA70" s="1"/>
      <c r="EZB70" s="1"/>
      <c r="EZC70" s="1"/>
      <c r="EZD70" s="1"/>
      <c r="EZE70" s="1"/>
      <c r="EZF70" s="1"/>
      <c r="EZG70" s="1"/>
      <c r="EZH70" s="1"/>
      <c r="EZI70" s="1"/>
      <c r="EZJ70" s="1"/>
      <c r="EZK70" s="1"/>
      <c r="EZL70" s="1"/>
      <c r="EZM70" s="1"/>
      <c r="EZN70" s="1"/>
      <c r="EZO70" s="1"/>
      <c r="EZP70" s="1"/>
      <c r="EZQ70" s="1"/>
      <c r="EZR70" s="1"/>
      <c r="EZS70" s="1"/>
      <c r="EZT70" s="1"/>
      <c r="EZU70" s="1"/>
      <c r="EZV70" s="1"/>
      <c r="EZW70" s="1"/>
      <c r="EZX70" s="1"/>
      <c r="EZY70" s="1"/>
      <c r="EZZ70" s="1"/>
      <c r="FAA70" s="1"/>
      <c r="FAB70" s="1"/>
      <c r="FAC70" s="1"/>
      <c r="FAD70" s="1"/>
      <c r="FAE70" s="1"/>
      <c r="FAF70" s="1"/>
      <c r="FAG70" s="1"/>
      <c r="FAH70" s="1"/>
      <c r="FAI70" s="1"/>
      <c r="FAJ70" s="1"/>
      <c r="FAK70" s="1"/>
      <c r="FAL70" s="1"/>
      <c r="FAM70" s="1"/>
      <c r="FAN70" s="1"/>
      <c r="FAO70" s="1"/>
      <c r="FAP70" s="1"/>
      <c r="FAQ70" s="1"/>
      <c r="FAR70" s="1"/>
      <c r="FAS70" s="1"/>
      <c r="FAT70" s="1"/>
      <c r="FAU70" s="1"/>
      <c r="FAV70" s="1"/>
      <c r="FAW70" s="1"/>
      <c r="FAX70" s="1"/>
      <c r="FAY70" s="1"/>
      <c r="FAZ70" s="1"/>
      <c r="FBA70" s="1"/>
      <c r="FBB70" s="1"/>
      <c r="FBC70" s="1"/>
      <c r="FBD70" s="1"/>
      <c r="FBE70" s="1"/>
      <c r="FBF70" s="1"/>
      <c r="FBG70" s="1"/>
      <c r="FBH70" s="1"/>
      <c r="FBI70" s="1"/>
      <c r="FBJ70" s="1"/>
      <c r="FBK70" s="1"/>
      <c r="FBL70" s="1"/>
      <c r="FBM70" s="1"/>
      <c r="FBN70" s="1"/>
      <c r="FBO70" s="1"/>
      <c r="FBP70" s="1"/>
      <c r="FBQ70" s="1"/>
      <c r="FBR70" s="1"/>
      <c r="FBS70" s="1"/>
      <c r="FBT70" s="1"/>
      <c r="FBU70" s="1"/>
      <c r="FBV70" s="1"/>
      <c r="FBW70" s="1"/>
      <c r="FBX70" s="1"/>
      <c r="FBY70" s="1"/>
      <c r="FBZ70" s="1"/>
      <c r="FCA70" s="1"/>
      <c r="FCB70" s="1"/>
      <c r="FCC70" s="1"/>
      <c r="FCD70" s="1"/>
      <c r="FCE70" s="1"/>
      <c r="FCF70" s="1"/>
      <c r="FCG70" s="1"/>
      <c r="FCH70" s="1"/>
      <c r="FCI70" s="1"/>
      <c r="FCJ70" s="1"/>
      <c r="FCK70" s="1"/>
      <c r="FCL70" s="1"/>
      <c r="FCM70" s="1"/>
      <c r="FCN70" s="1"/>
      <c r="FCO70" s="1"/>
      <c r="FCP70" s="1"/>
      <c r="FCQ70" s="1"/>
      <c r="FCR70" s="1"/>
      <c r="FCS70" s="1"/>
      <c r="FCT70" s="1"/>
      <c r="FCU70" s="1"/>
      <c r="FCV70" s="1"/>
      <c r="FCW70" s="1"/>
      <c r="FCX70" s="1"/>
      <c r="FCY70" s="1"/>
      <c r="FCZ70" s="1"/>
      <c r="FDA70" s="1"/>
      <c r="FDB70" s="1"/>
      <c r="FDC70" s="1"/>
      <c r="FDD70" s="1"/>
      <c r="FDE70" s="1"/>
      <c r="FDF70" s="1"/>
      <c r="FDG70" s="1"/>
      <c r="FDH70" s="1"/>
      <c r="FDI70" s="1"/>
      <c r="FDJ70" s="1"/>
      <c r="FDK70" s="1"/>
      <c r="FDL70" s="1"/>
      <c r="FDM70" s="1"/>
      <c r="FDN70" s="1"/>
      <c r="FDO70" s="1"/>
      <c r="FDP70" s="1"/>
      <c r="FDQ70" s="1"/>
      <c r="FDR70" s="1"/>
      <c r="FDS70" s="1"/>
      <c r="FDT70" s="1"/>
      <c r="FDU70" s="1"/>
      <c r="FDV70" s="1"/>
      <c r="FDW70" s="1"/>
      <c r="FDX70" s="1"/>
      <c r="FDY70" s="1"/>
      <c r="FDZ70" s="1"/>
      <c r="FEA70" s="1"/>
      <c r="FEB70" s="1"/>
      <c r="FEC70" s="1"/>
      <c r="FED70" s="1"/>
      <c r="FEE70" s="1"/>
      <c r="FEF70" s="1"/>
      <c r="FEG70" s="1"/>
      <c r="FEH70" s="1"/>
      <c r="FEI70" s="1"/>
      <c r="FEJ70" s="1"/>
      <c r="FEK70" s="1"/>
      <c r="FEL70" s="1"/>
      <c r="FEM70" s="1"/>
      <c r="FEN70" s="1"/>
      <c r="FEO70" s="1"/>
      <c r="FEP70" s="1"/>
      <c r="FEQ70" s="1"/>
      <c r="FER70" s="1"/>
      <c r="FES70" s="1"/>
      <c r="FET70" s="1"/>
      <c r="FEU70" s="1"/>
      <c r="FEV70" s="1"/>
      <c r="FEW70" s="1"/>
      <c r="FEX70" s="1"/>
      <c r="FEY70" s="1"/>
      <c r="FEZ70" s="1"/>
      <c r="FFA70" s="1"/>
      <c r="FFB70" s="1"/>
      <c r="FFC70" s="1"/>
      <c r="FFD70" s="1"/>
      <c r="FFE70" s="1"/>
      <c r="FFF70" s="1"/>
      <c r="FFG70" s="1"/>
      <c r="FFH70" s="1"/>
      <c r="FFI70" s="1"/>
      <c r="FFJ70" s="1"/>
      <c r="FFK70" s="1"/>
      <c r="FFL70" s="1"/>
      <c r="FFM70" s="1"/>
      <c r="FFN70" s="1"/>
      <c r="FFO70" s="1"/>
      <c r="FFP70" s="1"/>
      <c r="FFQ70" s="1"/>
      <c r="FFR70" s="1"/>
      <c r="FFS70" s="1"/>
      <c r="FFT70" s="1"/>
      <c r="FFU70" s="1"/>
      <c r="FFV70" s="1"/>
      <c r="FFW70" s="1"/>
      <c r="FFX70" s="1"/>
      <c r="FFY70" s="1"/>
      <c r="FFZ70" s="1"/>
      <c r="FGA70" s="1"/>
      <c r="FGB70" s="1"/>
      <c r="FGC70" s="1"/>
      <c r="FGD70" s="1"/>
      <c r="FGE70" s="1"/>
      <c r="FGF70" s="1"/>
      <c r="FGG70" s="1"/>
      <c r="FGH70" s="1"/>
      <c r="FGI70" s="1"/>
      <c r="FGJ70" s="1"/>
      <c r="FGK70" s="1"/>
      <c r="FGL70" s="1"/>
      <c r="FGM70" s="1"/>
      <c r="FGN70" s="1"/>
      <c r="FGO70" s="1"/>
      <c r="FGP70" s="1"/>
      <c r="FGQ70" s="1"/>
      <c r="FGR70" s="1"/>
      <c r="FGS70" s="1"/>
      <c r="FGT70" s="1"/>
      <c r="FGU70" s="1"/>
      <c r="FGV70" s="1"/>
      <c r="FGW70" s="1"/>
      <c r="FGX70" s="1"/>
      <c r="FGY70" s="1"/>
      <c r="FGZ70" s="1"/>
      <c r="FHA70" s="1"/>
      <c r="FHB70" s="1"/>
      <c r="FHC70" s="1"/>
      <c r="FHD70" s="1"/>
      <c r="FHE70" s="1"/>
      <c r="FHF70" s="1"/>
      <c r="FHG70" s="1"/>
      <c r="FHH70" s="1"/>
      <c r="FHI70" s="1"/>
      <c r="FHJ70" s="1"/>
      <c r="FHK70" s="1"/>
      <c r="FHL70" s="1"/>
      <c r="FHM70" s="1"/>
      <c r="FHN70" s="1"/>
      <c r="FHO70" s="1"/>
      <c r="FHP70" s="1"/>
      <c r="FHQ70" s="1"/>
      <c r="FHR70" s="1"/>
      <c r="FHS70" s="1"/>
      <c r="FHT70" s="1"/>
      <c r="FHU70" s="1"/>
      <c r="FHV70" s="1"/>
      <c r="FHW70" s="1"/>
      <c r="FHX70" s="1"/>
      <c r="FHY70" s="1"/>
      <c r="FHZ70" s="1"/>
      <c r="FIA70" s="1"/>
      <c r="FIB70" s="1"/>
      <c r="FIC70" s="1"/>
      <c r="FID70" s="1"/>
      <c r="FIE70" s="1"/>
      <c r="FIF70" s="1"/>
      <c r="FIG70" s="1"/>
      <c r="FIH70" s="1"/>
      <c r="FII70" s="1"/>
      <c r="FIJ70" s="1"/>
      <c r="FIK70" s="1"/>
      <c r="FIL70" s="1"/>
      <c r="FIM70" s="1"/>
      <c r="FIN70" s="1"/>
      <c r="FIO70" s="1"/>
      <c r="FIP70" s="1"/>
      <c r="FIQ70" s="1"/>
      <c r="FIR70" s="1"/>
      <c r="FIS70" s="1"/>
      <c r="FIT70" s="1"/>
      <c r="FIU70" s="1"/>
      <c r="FIV70" s="1"/>
      <c r="FIW70" s="1"/>
      <c r="FIX70" s="1"/>
      <c r="FIY70" s="1"/>
      <c r="FIZ70" s="1"/>
      <c r="FJA70" s="1"/>
      <c r="FJB70" s="1"/>
      <c r="FJC70" s="1"/>
      <c r="FJD70" s="1"/>
      <c r="FJE70" s="1"/>
      <c r="FJF70" s="1"/>
      <c r="FJG70" s="1"/>
      <c r="FJH70" s="1"/>
      <c r="FJI70" s="1"/>
      <c r="FJJ70" s="1"/>
      <c r="FJK70" s="1"/>
      <c r="FJL70" s="1"/>
      <c r="FJM70" s="1"/>
      <c r="FJN70" s="1"/>
      <c r="FJO70" s="1"/>
      <c r="FJP70" s="1"/>
      <c r="FJQ70" s="1"/>
      <c r="FJR70" s="1"/>
      <c r="FJS70" s="1"/>
      <c r="FJT70" s="1"/>
      <c r="FJU70" s="1"/>
      <c r="FJV70" s="1"/>
      <c r="FJW70" s="1"/>
      <c r="FJX70" s="1"/>
      <c r="FJY70" s="1"/>
      <c r="FJZ70" s="1"/>
      <c r="FKA70" s="1"/>
      <c r="FKB70" s="1"/>
      <c r="FKC70" s="1"/>
      <c r="FKD70" s="1"/>
      <c r="FKE70" s="1"/>
      <c r="FKF70" s="1"/>
      <c r="FKG70" s="1"/>
      <c r="FKH70" s="1"/>
      <c r="FKI70" s="1"/>
      <c r="FKJ70" s="1"/>
      <c r="FKK70" s="1"/>
      <c r="FKL70" s="1"/>
      <c r="FKM70" s="1"/>
      <c r="FKN70" s="1"/>
      <c r="FKO70" s="1"/>
      <c r="FKP70" s="1"/>
      <c r="FKQ70" s="1"/>
      <c r="FKR70" s="1"/>
      <c r="FKS70" s="1"/>
      <c r="FKT70" s="1"/>
      <c r="FKU70" s="1"/>
      <c r="FKV70" s="1"/>
      <c r="FKW70" s="1"/>
      <c r="FKX70" s="1"/>
      <c r="FKY70" s="1"/>
      <c r="FKZ70" s="1"/>
      <c r="FLA70" s="1"/>
      <c r="FLB70" s="1"/>
      <c r="FLC70" s="1"/>
      <c r="FLD70" s="1"/>
      <c r="FLE70" s="1"/>
      <c r="FLF70" s="1"/>
      <c r="FLG70" s="1"/>
      <c r="FLH70" s="1"/>
      <c r="FLI70" s="1"/>
      <c r="FLJ70" s="1"/>
      <c r="FLK70" s="1"/>
      <c r="FLL70" s="1"/>
      <c r="FLM70" s="1"/>
      <c r="FLN70" s="1"/>
      <c r="FLO70" s="1"/>
      <c r="FLP70" s="1"/>
      <c r="FLQ70" s="1"/>
      <c r="FLR70" s="1"/>
      <c r="FLS70" s="1"/>
      <c r="FLT70" s="1"/>
      <c r="FLU70" s="1"/>
      <c r="FLV70" s="1"/>
      <c r="FLW70" s="1"/>
      <c r="FLX70" s="1"/>
      <c r="FLY70" s="1"/>
      <c r="FLZ70" s="1"/>
      <c r="FMA70" s="1"/>
      <c r="FMB70" s="1"/>
      <c r="FMC70" s="1"/>
      <c r="FMD70" s="1"/>
      <c r="FME70" s="1"/>
      <c r="FMF70" s="1"/>
      <c r="FMG70" s="1"/>
      <c r="FMH70" s="1"/>
      <c r="FMI70" s="1"/>
      <c r="FMJ70" s="1"/>
      <c r="FMK70" s="1"/>
      <c r="FML70" s="1"/>
      <c r="FMM70" s="1"/>
      <c r="FMN70" s="1"/>
      <c r="FMO70" s="1"/>
      <c r="FMP70" s="1"/>
      <c r="FMQ70" s="1"/>
      <c r="FMR70" s="1"/>
      <c r="FMS70" s="1"/>
      <c r="FMT70" s="1"/>
      <c r="FMU70" s="1"/>
      <c r="FMV70" s="1"/>
      <c r="FMW70" s="1"/>
      <c r="FMX70" s="1"/>
      <c r="FMY70" s="1"/>
      <c r="FMZ70" s="1"/>
      <c r="FNA70" s="1"/>
      <c r="FNB70" s="1"/>
      <c r="FNC70" s="1"/>
      <c r="FND70" s="1"/>
      <c r="FNE70" s="1"/>
      <c r="FNF70" s="1"/>
      <c r="FNG70" s="1"/>
      <c r="FNH70" s="1"/>
      <c r="FNI70" s="1"/>
      <c r="FNJ70" s="1"/>
      <c r="FNK70" s="1"/>
      <c r="FNL70" s="1"/>
      <c r="FNM70" s="1"/>
      <c r="FNN70" s="1"/>
      <c r="FNO70" s="1"/>
      <c r="FNP70" s="1"/>
      <c r="FNQ70" s="1"/>
      <c r="FNR70" s="1"/>
      <c r="FNS70" s="1"/>
      <c r="FNT70" s="1"/>
      <c r="FNU70" s="1"/>
      <c r="FNV70" s="1"/>
      <c r="FNW70" s="1"/>
      <c r="FNX70" s="1"/>
      <c r="FNY70" s="1"/>
      <c r="FNZ70" s="1"/>
      <c r="FOA70" s="1"/>
      <c r="FOB70" s="1"/>
      <c r="FOC70" s="1"/>
      <c r="FOD70" s="1"/>
      <c r="FOE70" s="1"/>
      <c r="FOF70" s="1"/>
      <c r="FOG70" s="1"/>
      <c r="FOH70" s="1"/>
      <c r="FOI70" s="1"/>
      <c r="FOJ70" s="1"/>
      <c r="FOK70" s="1"/>
      <c r="FOL70" s="1"/>
      <c r="FOM70" s="1"/>
      <c r="FON70" s="1"/>
      <c r="FOO70" s="1"/>
      <c r="FOP70" s="1"/>
      <c r="FOQ70" s="1"/>
      <c r="FOR70" s="1"/>
      <c r="FOS70" s="1"/>
      <c r="FOT70" s="1"/>
      <c r="FOU70" s="1"/>
      <c r="FOV70" s="1"/>
      <c r="FOW70" s="1"/>
      <c r="FOX70" s="1"/>
      <c r="FOY70" s="1"/>
      <c r="FOZ70" s="1"/>
      <c r="FPA70" s="1"/>
      <c r="FPB70" s="1"/>
      <c r="FPC70" s="1"/>
      <c r="FPD70" s="1"/>
      <c r="FPE70" s="1"/>
      <c r="FPF70" s="1"/>
      <c r="FPG70" s="1"/>
      <c r="FPH70" s="1"/>
      <c r="FPI70" s="1"/>
      <c r="FPJ70" s="1"/>
      <c r="FPK70" s="1"/>
      <c r="FPL70" s="1"/>
      <c r="FPM70" s="1"/>
      <c r="FPN70" s="1"/>
      <c r="FPO70" s="1"/>
      <c r="FPP70" s="1"/>
      <c r="FPQ70" s="1"/>
      <c r="FPR70" s="1"/>
      <c r="FPS70" s="1"/>
      <c r="FPT70" s="1"/>
      <c r="FPU70" s="1"/>
      <c r="FPV70" s="1"/>
      <c r="FPW70" s="1"/>
      <c r="FPX70" s="1"/>
      <c r="FPY70" s="1"/>
      <c r="FPZ70" s="1"/>
      <c r="FQA70" s="1"/>
      <c r="FQB70" s="1"/>
      <c r="FQC70" s="1"/>
      <c r="FQD70" s="1"/>
      <c r="FQE70" s="1"/>
      <c r="FQF70" s="1"/>
      <c r="FQG70" s="1"/>
      <c r="FQH70" s="1"/>
      <c r="FQI70" s="1"/>
      <c r="FQJ70" s="1"/>
      <c r="FQK70" s="1"/>
      <c r="FQL70" s="1"/>
      <c r="FQM70" s="1"/>
      <c r="FQN70" s="1"/>
      <c r="FQO70" s="1"/>
      <c r="FQP70" s="1"/>
      <c r="FQQ70" s="1"/>
      <c r="FQR70" s="1"/>
      <c r="FQS70" s="1"/>
      <c r="FQT70" s="1"/>
      <c r="FQU70" s="1"/>
      <c r="FQV70" s="1"/>
      <c r="FQW70" s="1"/>
      <c r="FQX70" s="1"/>
      <c r="FQY70" s="1"/>
      <c r="FQZ70" s="1"/>
      <c r="FRA70" s="1"/>
      <c r="FRB70" s="1"/>
      <c r="FRC70" s="1"/>
      <c r="FRD70" s="1"/>
      <c r="FRE70" s="1"/>
      <c r="FRF70" s="1"/>
      <c r="FRG70" s="1"/>
      <c r="FRH70" s="1"/>
      <c r="FRI70" s="1"/>
      <c r="FRJ70" s="1"/>
      <c r="FRK70" s="1"/>
      <c r="FRL70" s="1"/>
      <c r="FRM70" s="1"/>
      <c r="FRN70" s="1"/>
      <c r="FRO70" s="1"/>
      <c r="FRP70" s="1"/>
      <c r="FRQ70" s="1"/>
      <c r="FRR70" s="1"/>
      <c r="FRS70" s="1"/>
      <c r="FRT70" s="1"/>
      <c r="FRU70" s="1"/>
      <c r="FRV70" s="1"/>
      <c r="FRW70" s="1"/>
      <c r="FRX70" s="1"/>
      <c r="FRY70" s="1"/>
      <c r="FRZ70" s="1"/>
      <c r="FSA70" s="1"/>
      <c r="FSB70" s="1"/>
      <c r="FSC70" s="1"/>
      <c r="FSD70" s="1"/>
      <c r="FSE70" s="1"/>
      <c r="FSF70" s="1"/>
      <c r="FSG70" s="1"/>
      <c r="FSH70" s="1"/>
      <c r="FSI70" s="1"/>
      <c r="FSJ70" s="1"/>
      <c r="FSK70" s="1"/>
      <c r="FSL70" s="1"/>
      <c r="FSM70" s="1"/>
      <c r="FSN70" s="1"/>
      <c r="FSO70" s="1"/>
      <c r="FSP70" s="1"/>
      <c r="FSQ70" s="1"/>
      <c r="FSR70" s="1"/>
      <c r="FSS70" s="1"/>
      <c r="FST70" s="1"/>
      <c r="FSU70" s="1"/>
      <c r="FSV70" s="1"/>
      <c r="FSW70" s="1"/>
      <c r="FSX70" s="1"/>
      <c r="FSY70" s="1"/>
      <c r="FSZ70" s="1"/>
      <c r="FTA70" s="1"/>
      <c r="FTB70" s="1"/>
      <c r="FTC70" s="1"/>
      <c r="FTD70" s="1"/>
      <c r="FTE70" s="1"/>
      <c r="FTF70" s="1"/>
      <c r="FTG70" s="1"/>
      <c r="FTH70" s="1"/>
      <c r="FTI70" s="1"/>
      <c r="FTJ70" s="1"/>
      <c r="FTK70" s="1"/>
      <c r="FTL70" s="1"/>
      <c r="FTM70" s="1"/>
      <c r="FTN70" s="1"/>
      <c r="FTO70" s="1"/>
      <c r="FTP70" s="1"/>
      <c r="FTQ70" s="1"/>
      <c r="FTR70" s="1"/>
      <c r="FTS70" s="1"/>
      <c r="FTT70" s="1"/>
      <c r="FTU70" s="1"/>
      <c r="FTV70" s="1"/>
      <c r="FTW70" s="1"/>
      <c r="FTX70" s="1"/>
      <c r="FTY70" s="1"/>
      <c r="FTZ70" s="1"/>
      <c r="FUA70" s="1"/>
      <c r="FUB70" s="1"/>
      <c r="FUC70" s="1"/>
      <c r="FUD70" s="1"/>
      <c r="FUE70" s="1"/>
      <c r="FUF70" s="1"/>
      <c r="FUG70" s="1"/>
      <c r="FUH70" s="1"/>
      <c r="FUI70" s="1"/>
      <c r="FUJ70" s="1"/>
      <c r="FUK70" s="1"/>
      <c r="FUL70" s="1"/>
      <c r="FUM70" s="1"/>
      <c r="FUN70" s="1"/>
      <c r="FUO70" s="1"/>
      <c r="FUP70" s="1"/>
      <c r="FUQ70" s="1"/>
      <c r="FUR70" s="1"/>
      <c r="FUS70" s="1"/>
      <c r="FUT70" s="1"/>
      <c r="FUU70" s="1"/>
      <c r="FUV70" s="1"/>
      <c r="FUW70" s="1"/>
      <c r="FUX70" s="1"/>
      <c r="FUY70" s="1"/>
      <c r="FUZ70" s="1"/>
      <c r="FVA70" s="1"/>
      <c r="FVB70" s="1"/>
      <c r="FVC70" s="1"/>
      <c r="FVD70" s="1"/>
      <c r="FVE70" s="1"/>
      <c r="FVF70" s="1"/>
      <c r="FVG70" s="1"/>
      <c r="FVH70" s="1"/>
      <c r="FVI70" s="1"/>
      <c r="FVJ70" s="1"/>
      <c r="FVK70" s="1"/>
      <c r="FVL70" s="1"/>
      <c r="FVM70" s="1"/>
      <c r="FVN70" s="1"/>
      <c r="FVO70" s="1"/>
      <c r="FVP70" s="1"/>
      <c r="FVQ70" s="1"/>
      <c r="FVR70" s="1"/>
      <c r="FVS70" s="1"/>
      <c r="FVT70" s="1"/>
      <c r="FVU70" s="1"/>
      <c r="FVV70" s="1"/>
      <c r="FVW70" s="1"/>
      <c r="FVX70" s="1"/>
      <c r="FVY70" s="1"/>
      <c r="FVZ70" s="1"/>
      <c r="FWA70" s="1"/>
      <c r="FWB70" s="1"/>
      <c r="FWC70" s="1"/>
      <c r="FWD70" s="1"/>
      <c r="FWE70" s="1"/>
      <c r="FWF70" s="1"/>
      <c r="FWG70" s="1"/>
      <c r="FWH70" s="1"/>
      <c r="FWI70" s="1"/>
      <c r="FWJ70" s="1"/>
      <c r="FWK70" s="1"/>
      <c r="FWL70" s="1"/>
      <c r="FWM70" s="1"/>
      <c r="FWN70" s="1"/>
      <c r="FWO70" s="1"/>
      <c r="FWP70" s="1"/>
      <c r="FWQ70" s="1"/>
      <c r="FWR70" s="1"/>
      <c r="FWS70" s="1"/>
      <c r="FWT70" s="1"/>
      <c r="FWU70" s="1"/>
      <c r="FWV70" s="1"/>
      <c r="FWW70" s="1"/>
      <c r="FWX70" s="1"/>
      <c r="FWY70" s="1"/>
      <c r="FWZ70" s="1"/>
      <c r="FXA70" s="1"/>
      <c r="FXB70" s="1"/>
      <c r="FXC70" s="1"/>
      <c r="FXD70" s="1"/>
      <c r="FXE70" s="1"/>
      <c r="FXF70" s="1"/>
      <c r="FXG70" s="1"/>
      <c r="FXH70" s="1"/>
      <c r="FXI70" s="1"/>
      <c r="FXJ70" s="1"/>
      <c r="FXK70" s="1"/>
      <c r="FXL70" s="1"/>
      <c r="FXM70" s="1"/>
      <c r="FXN70" s="1"/>
      <c r="FXO70" s="1"/>
      <c r="FXP70" s="1"/>
      <c r="FXQ70" s="1"/>
      <c r="FXR70" s="1"/>
      <c r="FXS70" s="1"/>
      <c r="FXT70" s="1"/>
      <c r="FXU70" s="1"/>
      <c r="FXV70" s="1"/>
      <c r="FXW70" s="1"/>
      <c r="FXX70" s="1"/>
      <c r="FXY70" s="1"/>
      <c r="FXZ70" s="1"/>
      <c r="FYA70" s="1"/>
      <c r="FYB70" s="1"/>
      <c r="FYC70" s="1"/>
      <c r="FYD70" s="1"/>
      <c r="FYE70" s="1"/>
      <c r="FYF70" s="1"/>
      <c r="FYG70" s="1"/>
      <c r="FYH70" s="1"/>
      <c r="FYI70" s="1"/>
      <c r="FYJ70" s="1"/>
      <c r="FYK70" s="1"/>
      <c r="FYL70" s="1"/>
      <c r="FYM70" s="1"/>
      <c r="FYN70" s="1"/>
      <c r="FYO70" s="1"/>
      <c r="FYP70" s="1"/>
      <c r="FYQ70" s="1"/>
      <c r="FYR70" s="1"/>
      <c r="FYS70" s="1"/>
      <c r="FYT70" s="1"/>
      <c r="FYU70" s="1"/>
      <c r="FYV70" s="1"/>
      <c r="FYW70" s="1"/>
      <c r="FYX70" s="1"/>
      <c r="FYY70" s="1"/>
      <c r="FYZ70" s="1"/>
      <c r="FZA70" s="1"/>
      <c r="FZB70" s="1"/>
      <c r="FZC70" s="1"/>
      <c r="FZD70" s="1"/>
      <c r="FZE70" s="1"/>
      <c r="FZF70" s="1"/>
      <c r="FZG70" s="1"/>
      <c r="FZH70" s="1"/>
      <c r="FZI70" s="1"/>
      <c r="FZJ70" s="1"/>
      <c r="FZK70" s="1"/>
      <c r="FZL70" s="1"/>
      <c r="FZM70" s="1"/>
      <c r="FZN70" s="1"/>
      <c r="FZO70" s="1"/>
      <c r="FZP70" s="1"/>
      <c r="FZQ70" s="1"/>
      <c r="FZR70" s="1"/>
      <c r="FZS70" s="1"/>
      <c r="FZT70" s="1"/>
      <c r="FZU70" s="1"/>
      <c r="FZV70" s="1"/>
      <c r="FZW70" s="1"/>
      <c r="FZX70" s="1"/>
      <c r="FZY70" s="1"/>
      <c r="FZZ70" s="1"/>
      <c r="GAA70" s="1"/>
      <c r="GAB70" s="1"/>
      <c r="GAC70" s="1"/>
      <c r="GAD70" s="1"/>
      <c r="GAE70" s="1"/>
      <c r="GAF70" s="1"/>
      <c r="GAG70" s="1"/>
      <c r="GAH70" s="1"/>
      <c r="GAI70" s="1"/>
      <c r="GAJ70" s="1"/>
      <c r="GAK70" s="1"/>
      <c r="GAL70" s="1"/>
      <c r="GAM70" s="1"/>
      <c r="GAN70" s="1"/>
      <c r="GAO70" s="1"/>
      <c r="GAP70" s="1"/>
      <c r="GAQ70" s="1"/>
      <c r="GAR70" s="1"/>
      <c r="GAS70" s="1"/>
      <c r="GAT70" s="1"/>
      <c r="GAU70" s="1"/>
      <c r="GAV70" s="1"/>
      <c r="GAW70" s="1"/>
      <c r="GAX70" s="1"/>
      <c r="GAY70" s="1"/>
      <c r="GAZ70" s="1"/>
      <c r="GBA70" s="1"/>
      <c r="GBB70" s="1"/>
      <c r="GBC70" s="1"/>
      <c r="GBD70" s="1"/>
      <c r="GBE70" s="1"/>
      <c r="GBF70" s="1"/>
      <c r="GBG70" s="1"/>
      <c r="GBH70" s="1"/>
      <c r="GBI70" s="1"/>
      <c r="GBJ70" s="1"/>
      <c r="GBK70" s="1"/>
      <c r="GBL70" s="1"/>
      <c r="GBM70" s="1"/>
      <c r="GBN70" s="1"/>
      <c r="GBO70" s="1"/>
      <c r="GBP70" s="1"/>
      <c r="GBQ70" s="1"/>
      <c r="GBR70" s="1"/>
      <c r="GBS70" s="1"/>
      <c r="GBT70" s="1"/>
      <c r="GBU70" s="1"/>
      <c r="GBV70" s="1"/>
      <c r="GBW70" s="1"/>
      <c r="GBX70" s="1"/>
      <c r="GBY70" s="1"/>
      <c r="GBZ70" s="1"/>
      <c r="GCA70" s="1"/>
      <c r="GCB70" s="1"/>
      <c r="GCC70" s="1"/>
      <c r="GCD70" s="1"/>
      <c r="GCE70" s="1"/>
      <c r="GCF70" s="1"/>
      <c r="GCG70" s="1"/>
      <c r="GCH70" s="1"/>
      <c r="GCI70" s="1"/>
      <c r="GCJ70" s="1"/>
      <c r="GCK70" s="1"/>
      <c r="GCL70" s="1"/>
      <c r="GCM70" s="1"/>
      <c r="GCN70" s="1"/>
      <c r="GCO70" s="1"/>
      <c r="GCP70" s="1"/>
      <c r="GCQ70" s="1"/>
      <c r="GCR70" s="1"/>
      <c r="GCS70" s="1"/>
      <c r="GCT70" s="1"/>
      <c r="GCU70" s="1"/>
      <c r="GCV70" s="1"/>
      <c r="GCW70" s="1"/>
      <c r="GCX70" s="1"/>
      <c r="GCY70" s="1"/>
      <c r="GCZ70" s="1"/>
      <c r="GDA70" s="1"/>
      <c r="GDB70" s="1"/>
      <c r="GDC70" s="1"/>
      <c r="GDD70" s="1"/>
      <c r="GDE70" s="1"/>
      <c r="GDF70" s="1"/>
      <c r="GDG70" s="1"/>
      <c r="GDH70" s="1"/>
      <c r="GDI70" s="1"/>
      <c r="GDJ70" s="1"/>
      <c r="GDK70" s="1"/>
      <c r="GDL70" s="1"/>
      <c r="GDM70" s="1"/>
      <c r="GDN70" s="1"/>
      <c r="GDO70" s="1"/>
      <c r="GDP70" s="1"/>
      <c r="GDQ70" s="1"/>
      <c r="GDR70" s="1"/>
      <c r="GDS70" s="1"/>
      <c r="GDT70" s="1"/>
      <c r="GDU70" s="1"/>
      <c r="GDV70" s="1"/>
      <c r="GDW70" s="1"/>
      <c r="GDX70" s="1"/>
      <c r="GDY70" s="1"/>
      <c r="GDZ70" s="1"/>
      <c r="GEA70" s="1"/>
      <c r="GEB70" s="1"/>
      <c r="GEC70" s="1"/>
      <c r="GED70" s="1"/>
      <c r="GEE70" s="1"/>
      <c r="GEF70" s="1"/>
      <c r="GEG70" s="1"/>
      <c r="GEH70" s="1"/>
      <c r="GEI70" s="1"/>
      <c r="GEJ70" s="1"/>
      <c r="GEK70" s="1"/>
      <c r="GEL70" s="1"/>
      <c r="GEM70" s="1"/>
      <c r="GEN70" s="1"/>
      <c r="GEO70" s="1"/>
      <c r="GEP70" s="1"/>
      <c r="GEQ70" s="1"/>
      <c r="GER70" s="1"/>
      <c r="GES70" s="1"/>
      <c r="GET70" s="1"/>
      <c r="GEU70" s="1"/>
      <c r="GEV70" s="1"/>
      <c r="GEW70" s="1"/>
      <c r="GEX70" s="1"/>
      <c r="GEY70" s="1"/>
      <c r="GEZ70" s="1"/>
      <c r="GFA70" s="1"/>
      <c r="GFB70" s="1"/>
      <c r="GFC70" s="1"/>
      <c r="GFD70" s="1"/>
      <c r="GFE70" s="1"/>
      <c r="GFF70" s="1"/>
      <c r="GFG70" s="1"/>
      <c r="GFH70" s="1"/>
      <c r="GFI70" s="1"/>
      <c r="GFJ70" s="1"/>
      <c r="GFK70" s="1"/>
      <c r="GFL70" s="1"/>
      <c r="GFM70" s="1"/>
      <c r="GFN70" s="1"/>
      <c r="GFO70" s="1"/>
      <c r="GFP70" s="1"/>
      <c r="GFQ70" s="1"/>
      <c r="GFR70" s="1"/>
      <c r="GFS70" s="1"/>
      <c r="GFT70" s="1"/>
      <c r="GFU70" s="1"/>
      <c r="GFV70" s="1"/>
      <c r="GFW70" s="1"/>
      <c r="GFX70" s="1"/>
      <c r="GFY70" s="1"/>
      <c r="GFZ70" s="1"/>
      <c r="GGA70" s="1"/>
      <c r="GGB70" s="1"/>
      <c r="GGC70" s="1"/>
      <c r="GGD70" s="1"/>
      <c r="GGE70" s="1"/>
      <c r="GGF70" s="1"/>
      <c r="GGG70" s="1"/>
      <c r="GGH70" s="1"/>
      <c r="GGI70" s="1"/>
      <c r="GGJ70" s="1"/>
      <c r="GGK70" s="1"/>
      <c r="GGL70" s="1"/>
      <c r="GGM70" s="1"/>
      <c r="GGN70" s="1"/>
      <c r="GGO70" s="1"/>
      <c r="GGP70" s="1"/>
      <c r="GGQ70" s="1"/>
      <c r="GGR70" s="1"/>
      <c r="GGS70" s="1"/>
      <c r="GGT70" s="1"/>
      <c r="GGU70" s="1"/>
      <c r="GGV70" s="1"/>
      <c r="GGW70" s="1"/>
      <c r="GGX70" s="1"/>
      <c r="GGY70" s="1"/>
      <c r="GGZ70" s="1"/>
      <c r="GHA70" s="1"/>
      <c r="GHB70" s="1"/>
      <c r="GHC70" s="1"/>
      <c r="GHD70" s="1"/>
      <c r="GHE70" s="1"/>
      <c r="GHF70" s="1"/>
      <c r="GHG70" s="1"/>
      <c r="GHH70" s="1"/>
      <c r="GHI70" s="1"/>
      <c r="GHJ70" s="1"/>
      <c r="GHK70" s="1"/>
      <c r="GHL70" s="1"/>
      <c r="GHM70" s="1"/>
      <c r="GHN70" s="1"/>
      <c r="GHO70" s="1"/>
      <c r="GHP70" s="1"/>
      <c r="GHQ70" s="1"/>
      <c r="GHR70" s="1"/>
      <c r="GHS70" s="1"/>
      <c r="GHT70" s="1"/>
      <c r="GHU70" s="1"/>
      <c r="GHV70" s="1"/>
      <c r="GHW70" s="1"/>
      <c r="GHX70" s="1"/>
      <c r="GHY70" s="1"/>
      <c r="GHZ70" s="1"/>
      <c r="GIA70" s="1"/>
      <c r="GIB70" s="1"/>
      <c r="GIC70" s="1"/>
      <c r="GID70" s="1"/>
      <c r="GIE70" s="1"/>
      <c r="GIF70" s="1"/>
      <c r="GIG70" s="1"/>
      <c r="GIH70" s="1"/>
      <c r="GII70" s="1"/>
      <c r="GIJ70" s="1"/>
      <c r="GIK70" s="1"/>
      <c r="GIL70" s="1"/>
      <c r="GIM70" s="1"/>
      <c r="GIN70" s="1"/>
      <c r="GIO70" s="1"/>
      <c r="GIP70" s="1"/>
      <c r="GIQ70" s="1"/>
      <c r="GIR70" s="1"/>
      <c r="GIS70" s="1"/>
      <c r="GIT70" s="1"/>
      <c r="GIU70" s="1"/>
      <c r="GIV70" s="1"/>
      <c r="GIW70" s="1"/>
      <c r="GIX70" s="1"/>
      <c r="GIY70" s="1"/>
      <c r="GIZ70" s="1"/>
      <c r="GJA70" s="1"/>
      <c r="GJB70" s="1"/>
      <c r="GJC70" s="1"/>
      <c r="GJD70" s="1"/>
      <c r="GJE70" s="1"/>
      <c r="GJF70" s="1"/>
      <c r="GJG70" s="1"/>
      <c r="GJH70" s="1"/>
      <c r="GJI70" s="1"/>
      <c r="GJJ70" s="1"/>
      <c r="GJK70" s="1"/>
      <c r="GJL70" s="1"/>
      <c r="GJM70" s="1"/>
      <c r="GJN70" s="1"/>
      <c r="GJO70" s="1"/>
      <c r="GJP70" s="1"/>
      <c r="GJQ70" s="1"/>
      <c r="GJR70" s="1"/>
      <c r="GJS70" s="1"/>
      <c r="GJT70" s="1"/>
      <c r="GJU70" s="1"/>
      <c r="GJV70" s="1"/>
      <c r="GJW70" s="1"/>
      <c r="GJX70" s="1"/>
      <c r="GJY70" s="1"/>
      <c r="GJZ70" s="1"/>
      <c r="GKA70" s="1"/>
      <c r="GKB70" s="1"/>
      <c r="GKC70" s="1"/>
      <c r="GKD70" s="1"/>
      <c r="GKE70" s="1"/>
      <c r="GKF70" s="1"/>
      <c r="GKG70" s="1"/>
      <c r="GKH70" s="1"/>
      <c r="GKI70" s="1"/>
      <c r="GKJ70" s="1"/>
      <c r="GKK70" s="1"/>
      <c r="GKL70" s="1"/>
      <c r="GKM70" s="1"/>
      <c r="GKN70" s="1"/>
      <c r="GKO70" s="1"/>
      <c r="GKP70" s="1"/>
      <c r="GKQ70" s="1"/>
      <c r="GKR70" s="1"/>
      <c r="GKS70" s="1"/>
      <c r="GKT70" s="1"/>
      <c r="GKU70" s="1"/>
      <c r="GKV70" s="1"/>
      <c r="GKW70" s="1"/>
      <c r="GKX70" s="1"/>
      <c r="GKY70" s="1"/>
      <c r="GKZ70" s="1"/>
      <c r="GLA70" s="1"/>
      <c r="GLB70" s="1"/>
      <c r="GLC70" s="1"/>
      <c r="GLD70" s="1"/>
      <c r="GLE70" s="1"/>
      <c r="GLF70" s="1"/>
      <c r="GLG70" s="1"/>
      <c r="GLH70" s="1"/>
      <c r="GLI70" s="1"/>
      <c r="GLJ70" s="1"/>
      <c r="GLK70" s="1"/>
      <c r="GLL70" s="1"/>
      <c r="GLM70" s="1"/>
      <c r="GLN70" s="1"/>
      <c r="GLO70" s="1"/>
      <c r="GLP70" s="1"/>
      <c r="GLQ70" s="1"/>
      <c r="GLR70" s="1"/>
      <c r="GLS70" s="1"/>
      <c r="GLT70" s="1"/>
      <c r="GLU70" s="1"/>
      <c r="GLV70" s="1"/>
      <c r="GLW70" s="1"/>
      <c r="GLX70" s="1"/>
      <c r="GLY70" s="1"/>
      <c r="GLZ70" s="1"/>
      <c r="GMA70" s="1"/>
      <c r="GMB70" s="1"/>
      <c r="GMC70" s="1"/>
      <c r="GMD70" s="1"/>
      <c r="GME70" s="1"/>
      <c r="GMF70" s="1"/>
      <c r="GMG70" s="1"/>
      <c r="GMH70" s="1"/>
      <c r="GMI70" s="1"/>
      <c r="GMJ70" s="1"/>
      <c r="GMK70" s="1"/>
      <c r="GML70" s="1"/>
      <c r="GMM70" s="1"/>
      <c r="GMN70" s="1"/>
      <c r="GMO70" s="1"/>
      <c r="GMP70" s="1"/>
      <c r="GMQ70" s="1"/>
      <c r="GMR70" s="1"/>
      <c r="GMS70" s="1"/>
      <c r="GMT70" s="1"/>
      <c r="GMU70" s="1"/>
      <c r="GMV70" s="1"/>
      <c r="GMW70" s="1"/>
      <c r="GMX70" s="1"/>
      <c r="GMY70" s="1"/>
      <c r="GMZ70" s="1"/>
      <c r="GNA70" s="1"/>
      <c r="GNB70" s="1"/>
      <c r="GNC70" s="1"/>
      <c r="GND70" s="1"/>
      <c r="GNE70" s="1"/>
      <c r="GNF70" s="1"/>
      <c r="GNG70" s="1"/>
      <c r="GNH70" s="1"/>
      <c r="GNI70" s="1"/>
      <c r="GNJ70" s="1"/>
      <c r="GNK70" s="1"/>
      <c r="GNL70" s="1"/>
      <c r="GNM70" s="1"/>
      <c r="GNN70" s="1"/>
      <c r="GNO70" s="1"/>
      <c r="GNP70" s="1"/>
      <c r="GNQ70" s="1"/>
      <c r="GNR70" s="1"/>
      <c r="GNS70" s="1"/>
      <c r="GNT70" s="1"/>
      <c r="GNU70" s="1"/>
      <c r="GNV70" s="1"/>
      <c r="GNW70" s="1"/>
      <c r="GNX70" s="1"/>
      <c r="GNY70" s="1"/>
      <c r="GNZ70" s="1"/>
      <c r="GOA70" s="1"/>
      <c r="GOB70" s="1"/>
      <c r="GOC70" s="1"/>
      <c r="GOD70" s="1"/>
      <c r="GOE70" s="1"/>
      <c r="GOF70" s="1"/>
      <c r="GOG70" s="1"/>
      <c r="GOH70" s="1"/>
      <c r="GOI70" s="1"/>
      <c r="GOJ70" s="1"/>
      <c r="GOK70" s="1"/>
      <c r="GOL70" s="1"/>
      <c r="GOM70" s="1"/>
      <c r="GON70" s="1"/>
      <c r="GOO70" s="1"/>
      <c r="GOP70" s="1"/>
      <c r="GOQ70" s="1"/>
      <c r="GOR70" s="1"/>
      <c r="GOS70" s="1"/>
      <c r="GOT70" s="1"/>
      <c r="GOU70" s="1"/>
      <c r="GOV70" s="1"/>
      <c r="GOW70" s="1"/>
      <c r="GOX70" s="1"/>
      <c r="GOY70" s="1"/>
      <c r="GOZ70" s="1"/>
      <c r="GPA70" s="1"/>
      <c r="GPB70" s="1"/>
      <c r="GPC70" s="1"/>
      <c r="GPD70" s="1"/>
      <c r="GPE70" s="1"/>
      <c r="GPF70" s="1"/>
      <c r="GPG70" s="1"/>
      <c r="GPH70" s="1"/>
      <c r="GPI70" s="1"/>
      <c r="GPJ70" s="1"/>
      <c r="GPK70" s="1"/>
      <c r="GPL70" s="1"/>
      <c r="GPM70" s="1"/>
      <c r="GPN70" s="1"/>
      <c r="GPO70" s="1"/>
      <c r="GPP70" s="1"/>
      <c r="GPQ70" s="1"/>
      <c r="GPR70" s="1"/>
      <c r="GPS70" s="1"/>
      <c r="GPT70" s="1"/>
      <c r="GPU70" s="1"/>
      <c r="GPV70" s="1"/>
      <c r="GPW70" s="1"/>
      <c r="GPX70" s="1"/>
      <c r="GPY70" s="1"/>
      <c r="GPZ70" s="1"/>
      <c r="GQA70" s="1"/>
      <c r="GQB70" s="1"/>
      <c r="GQC70" s="1"/>
      <c r="GQD70" s="1"/>
      <c r="GQE70" s="1"/>
      <c r="GQF70" s="1"/>
      <c r="GQG70" s="1"/>
      <c r="GQH70" s="1"/>
      <c r="GQI70" s="1"/>
      <c r="GQJ70" s="1"/>
      <c r="GQK70" s="1"/>
      <c r="GQL70" s="1"/>
      <c r="GQM70" s="1"/>
      <c r="GQN70" s="1"/>
      <c r="GQO70" s="1"/>
      <c r="GQP70" s="1"/>
      <c r="GQQ70" s="1"/>
      <c r="GQR70" s="1"/>
      <c r="GQS70" s="1"/>
      <c r="GQT70" s="1"/>
      <c r="GQU70" s="1"/>
      <c r="GQV70" s="1"/>
      <c r="GQW70" s="1"/>
      <c r="GQX70" s="1"/>
      <c r="GQY70" s="1"/>
      <c r="GQZ70" s="1"/>
      <c r="GRA70" s="1"/>
      <c r="GRB70" s="1"/>
      <c r="GRC70" s="1"/>
      <c r="GRD70" s="1"/>
      <c r="GRE70" s="1"/>
      <c r="GRF70" s="1"/>
      <c r="GRG70" s="1"/>
      <c r="GRH70" s="1"/>
      <c r="GRI70" s="1"/>
      <c r="GRJ70" s="1"/>
      <c r="GRK70" s="1"/>
      <c r="GRL70" s="1"/>
      <c r="GRM70" s="1"/>
      <c r="GRN70" s="1"/>
      <c r="GRO70" s="1"/>
      <c r="GRP70" s="1"/>
      <c r="GRQ70" s="1"/>
      <c r="GRR70" s="1"/>
      <c r="GRS70" s="1"/>
      <c r="GRT70" s="1"/>
      <c r="GRU70" s="1"/>
      <c r="GRV70" s="1"/>
      <c r="GRW70" s="1"/>
      <c r="GRX70" s="1"/>
      <c r="GRY70" s="1"/>
      <c r="GRZ70" s="1"/>
      <c r="GSA70" s="1"/>
      <c r="GSB70" s="1"/>
      <c r="GSC70" s="1"/>
      <c r="GSD70" s="1"/>
      <c r="GSE70" s="1"/>
      <c r="GSF70" s="1"/>
      <c r="GSG70" s="1"/>
      <c r="GSH70" s="1"/>
      <c r="GSI70" s="1"/>
      <c r="GSJ70" s="1"/>
      <c r="GSK70" s="1"/>
      <c r="GSL70" s="1"/>
      <c r="GSM70" s="1"/>
      <c r="GSN70" s="1"/>
      <c r="GSO70" s="1"/>
      <c r="GSP70" s="1"/>
      <c r="GSQ70" s="1"/>
      <c r="GSR70" s="1"/>
      <c r="GSS70" s="1"/>
      <c r="GST70" s="1"/>
      <c r="GSU70" s="1"/>
      <c r="GSV70" s="1"/>
      <c r="GSW70" s="1"/>
      <c r="GSX70" s="1"/>
      <c r="GSY70" s="1"/>
      <c r="GSZ70" s="1"/>
      <c r="GTA70" s="1"/>
      <c r="GTB70" s="1"/>
      <c r="GTC70" s="1"/>
      <c r="GTD70" s="1"/>
      <c r="GTE70" s="1"/>
      <c r="GTF70" s="1"/>
      <c r="GTG70" s="1"/>
      <c r="GTH70" s="1"/>
      <c r="GTI70" s="1"/>
      <c r="GTJ70" s="1"/>
      <c r="GTK70" s="1"/>
      <c r="GTL70" s="1"/>
      <c r="GTM70" s="1"/>
      <c r="GTN70" s="1"/>
      <c r="GTO70" s="1"/>
      <c r="GTP70" s="1"/>
      <c r="GTQ70" s="1"/>
      <c r="GTR70" s="1"/>
      <c r="GTS70" s="1"/>
      <c r="GTT70" s="1"/>
      <c r="GTU70" s="1"/>
      <c r="GTV70" s="1"/>
      <c r="GTW70" s="1"/>
      <c r="GTX70" s="1"/>
      <c r="GTY70" s="1"/>
      <c r="GTZ70" s="1"/>
      <c r="GUA70" s="1"/>
      <c r="GUB70" s="1"/>
      <c r="GUC70" s="1"/>
      <c r="GUD70" s="1"/>
      <c r="GUE70" s="1"/>
      <c r="GUF70" s="1"/>
      <c r="GUG70" s="1"/>
      <c r="GUH70" s="1"/>
      <c r="GUI70" s="1"/>
      <c r="GUJ70" s="1"/>
      <c r="GUK70" s="1"/>
      <c r="GUL70" s="1"/>
      <c r="GUM70" s="1"/>
      <c r="GUN70" s="1"/>
      <c r="GUO70" s="1"/>
      <c r="GUP70" s="1"/>
      <c r="GUQ70" s="1"/>
      <c r="GUR70" s="1"/>
      <c r="GUS70" s="1"/>
      <c r="GUT70" s="1"/>
      <c r="GUU70" s="1"/>
      <c r="GUV70" s="1"/>
      <c r="GUW70" s="1"/>
      <c r="GUX70" s="1"/>
      <c r="GUY70" s="1"/>
      <c r="GUZ70" s="1"/>
      <c r="GVA70" s="1"/>
      <c r="GVB70" s="1"/>
      <c r="GVC70" s="1"/>
      <c r="GVD70" s="1"/>
      <c r="GVE70" s="1"/>
      <c r="GVF70" s="1"/>
      <c r="GVG70" s="1"/>
      <c r="GVH70" s="1"/>
      <c r="GVI70" s="1"/>
      <c r="GVJ70" s="1"/>
      <c r="GVK70" s="1"/>
      <c r="GVL70" s="1"/>
      <c r="GVM70" s="1"/>
      <c r="GVN70" s="1"/>
      <c r="GVO70" s="1"/>
      <c r="GVP70" s="1"/>
      <c r="GVQ70" s="1"/>
      <c r="GVR70" s="1"/>
      <c r="GVS70" s="1"/>
      <c r="GVT70" s="1"/>
      <c r="GVU70" s="1"/>
      <c r="GVV70" s="1"/>
      <c r="GVW70" s="1"/>
      <c r="GVX70" s="1"/>
      <c r="GVY70" s="1"/>
      <c r="GVZ70" s="1"/>
      <c r="GWA70" s="1"/>
      <c r="GWB70" s="1"/>
      <c r="GWC70" s="1"/>
      <c r="GWD70" s="1"/>
      <c r="GWE70" s="1"/>
      <c r="GWF70" s="1"/>
      <c r="GWG70" s="1"/>
      <c r="GWH70" s="1"/>
      <c r="GWI70" s="1"/>
      <c r="GWJ70" s="1"/>
      <c r="GWK70" s="1"/>
      <c r="GWL70" s="1"/>
      <c r="GWM70" s="1"/>
      <c r="GWN70" s="1"/>
      <c r="GWO70" s="1"/>
      <c r="GWP70" s="1"/>
      <c r="GWQ70" s="1"/>
      <c r="GWR70" s="1"/>
      <c r="GWS70" s="1"/>
      <c r="GWT70" s="1"/>
      <c r="GWU70" s="1"/>
      <c r="GWV70" s="1"/>
      <c r="GWW70" s="1"/>
      <c r="GWX70" s="1"/>
      <c r="GWY70" s="1"/>
      <c r="GWZ70" s="1"/>
      <c r="GXA70" s="1"/>
      <c r="GXB70" s="1"/>
      <c r="GXC70" s="1"/>
      <c r="GXD70" s="1"/>
      <c r="GXE70" s="1"/>
      <c r="GXF70" s="1"/>
      <c r="GXG70" s="1"/>
      <c r="GXH70" s="1"/>
      <c r="GXI70" s="1"/>
      <c r="GXJ70" s="1"/>
      <c r="GXK70" s="1"/>
      <c r="GXL70" s="1"/>
      <c r="GXM70" s="1"/>
      <c r="GXN70" s="1"/>
      <c r="GXO70" s="1"/>
      <c r="GXP70" s="1"/>
      <c r="GXQ70" s="1"/>
      <c r="GXR70" s="1"/>
      <c r="GXS70" s="1"/>
      <c r="GXT70" s="1"/>
      <c r="GXU70" s="1"/>
      <c r="GXV70" s="1"/>
      <c r="GXW70" s="1"/>
      <c r="GXX70" s="1"/>
      <c r="GXY70" s="1"/>
      <c r="GXZ70" s="1"/>
      <c r="GYA70" s="1"/>
      <c r="GYB70" s="1"/>
      <c r="GYC70" s="1"/>
      <c r="GYD70" s="1"/>
      <c r="GYE70" s="1"/>
      <c r="GYF70" s="1"/>
      <c r="GYG70" s="1"/>
      <c r="GYH70" s="1"/>
      <c r="GYI70" s="1"/>
      <c r="GYJ70" s="1"/>
      <c r="GYK70" s="1"/>
      <c r="GYL70" s="1"/>
      <c r="GYM70" s="1"/>
      <c r="GYN70" s="1"/>
      <c r="GYO70" s="1"/>
      <c r="GYP70" s="1"/>
      <c r="GYQ70" s="1"/>
      <c r="GYR70" s="1"/>
      <c r="GYS70" s="1"/>
      <c r="GYT70" s="1"/>
      <c r="GYU70" s="1"/>
      <c r="GYV70" s="1"/>
      <c r="GYW70" s="1"/>
      <c r="GYX70" s="1"/>
      <c r="GYY70" s="1"/>
      <c r="GYZ70" s="1"/>
      <c r="GZA70" s="1"/>
      <c r="GZB70" s="1"/>
      <c r="GZC70" s="1"/>
      <c r="GZD70" s="1"/>
      <c r="GZE70" s="1"/>
      <c r="GZF70" s="1"/>
      <c r="GZG70" s="1"/>
      <c r="GZH70" s="1"/>
      <c r="GZI70" s="1"/>
      <c r="GZJ70" s="1"/>
      <c r="GZK70" s="1"/>
      <c r="GZL70" s="1"/>
      <c r="GZM70" s="1"/>
      <c r="GZN70" s="1"/>
      <c r="GZO70" s="1"/>
      <c r="GZP70" s="1"/>
      <c r="GZQ70" s="1"/>
      <c r="GZR70" s="1"/>
      <c r="GZS70" s="1"/>
      <c r="GZT70" s="1"/>
      <c r="GZU70" s="1"/>
      <c r="GZV70" s="1"/>
      <c r="GZW70" s="1"/>
      <c r="GZX70" s="1"/>
      <c r="GZY70" s="1"/>
      <c r="GZZ70" s="1"/>
      <c r="HAA70" s="1"/>
      <c r="HAB70" s="1"/>
      <c r="HAC70" s="1"/>
      <c r="HAD70" s="1"/>
      <c r="HAE70" s="1"/>
      <c r="HAF70" s="1"/>
      <c r="HAG70" s="1"/>
      <c r="HAH70" s="1"/>
      <c r="HAI70" s="1"/>
      <c r="HAJ70" s="1"/>
      <c r="HAK70" s="1"/>
      <c r="HAL70" s="1"/>
      <c r="HAM70" s="1"/>
      <c r="HAN70" s="1"/>
      <c r="HAO70" s="1"/>
      <c r="HAP70" s="1"/>
      <c r="HAQ70" s="1"/>
      <c r="HAR70" s="1"/>
      <c r="HAS70" s="1"/>
      <c r="HAT70" s="1"/>
      <c r="HAU70" s="1"/>
      <c r="HAV70" s="1"/>
      <c r="HAW70" s="1"/>
      <c r="HAX70" s="1"/>
      <c r="HAY70" s="1"/>
      <c r="HAZ70" s="1"/>
      <c r="HBA70" s="1"/>
      <c r="HBB70" s="1"/>
      <c r="HBC70" s="1"/>
      <c r="HBD70" s="1"/>
      <c r="HBE70" s="1"/>
      <c r="HBF70" s="1"/>
      <c r="HBG70" s="1"/>
      <c r="HBH70" s="1"/>
      <c r="HBI70" s="1"/>
      <c r="HBJ70" s="1"/>
      <c r="HBK70" s="1"/>
      <c r="HBL70" s="1"/>
      <c r="HBM70" s="1"/>
      <c r="HBN70" s="1"/>
      <c r="HBO70" s="1"/>
      <c r="HBP70" s="1"/>
      <c r="HBQ70" s="1"/>
      <c r="HBR70" s="1"/>
      <c r="HBS70" s="1"/>
      <c r="HBT70" s="1"/>
      <c r="HBU70" s="1"/>
      <c r="HBV70" s="1"/>
      <c r="HBW70" s="1"/>
      <c r="HBX70" s="1"/>
      <c r="HBY70" s="1"/>
      <c r="HBZ70" s="1"/>
      <c r="HCA70" s="1"/>
      <c r="HCB70" s="1"/>
      <c r="HCC70" s="1"/>
      <c r="HCD70" s="1"/>
      <c r="HCE70" s="1"/>
      <c r="HCF70" s="1"/>
      <c r="HCG70" s="1"/>
      <c r="HCH70" s="1"/>
      <c r="HCI70" s="1"/>
      <c r="HCJ70" s="1"/>
      <c r="HCK70" s="1"/>
      <c r="HCL70" s="1"/>
      <c r="HCM70" s="1"/>
      <c r="HCN70" s="1"/>
      <c r="HCO70" s="1"/>
      <c r="HCP70" s="1"/>
      <c r="HCQ70" s="1"/>
      <c r="HCR70" s="1"/>
      <c r="HCS70" s="1"/>
      <c r="HCT70" s="1"/>
      <c r="HCU70" s="1"/>
      <c r="HCV70" s="1"/>
      <c r="HCW70" s="1"/>
      <c r="HCX70" s="1"/>
      <c r="HCY70" s="1"/>
      <c r="HCZ70" s="1"/>
      <c r="HDA70" s="1"/>
      <c r="HDB70" s="1"/>
      <c r="HDC70" s="1"/>
      <c r="HDD70" s="1"/>
      <c r="HDE70" s="1"/>
      <c r="HDF70" s="1"/>
      <c r="HDG70" s="1"/>
      <c r="HDH70" s="1"/>
      <c r="HDI70" s="1"/>
      <c r="HDJ70" s="1"/>
      <c r="HDK70" s="1"/>
      <c r="HDL70" s="1"/>
      <c r="HDM70" s="1"/>
      <c r="HDN70" s="1"/>
      <c r="HDO70" s="1"/>
      <c r="HDP70" s="1"/>
      <c r="HDQ70" s="1"/>
      <c r="HDR70" s="1"/>
      <c r="HDS70" s="1"/>
      <c r="HDT70" s="1"/>
      <c r="HDU70" s="1"/>
      <c r="HDV70" s="1"/>
      <c r="HDW70" s="1"/>
      <c r="HDX70" s="1"/>
      <c r="HDY70" s="1"/>
      <c r="HDZ70" s="1"/>
      <c r="HEA70" s="1"/>
      <c r="HEB70" s="1"/>
      <c r="HEC70" s="1"/>
      <c r="HED70" s="1"/>
      <c r="HEE70" s="1"/>
      <c r="HEF70" s="1"/>
      <c r="HEG70" s="1"/>
      <c r="HEH70" s="1"/>
      <c r="HEI70" s="1"/>
      <c r="HEJ70" s="1"/>
      <c r="HEK70" s="1"/>
      <c r="HEL70" s="1"/>
      <c r="HEM70" s="1"/>
      <c r="HEN70" s="1"/>
      <c r="HEO70" s="1"/>
      <c r="HEP70" s="1"/>
      <c r="HEQ70" s="1"/>
      <c r="HER70" s="1"/>
      <c r="HES70" s="1"/>
      <c r="HET70" s="1"/>
      <c r="HEU70" s="1"/>
      <c r="HEV70" s="1"/>
      <c r="HEW70" s="1"/>
      <c r="HEX70" s="1"/>
      <c r="HEY70" s="1"/>
      <c r="HEZ70" s="1"/>
      <c r="HFA70" s="1"/>
      <c r="HFB70" s="1"/>
      <c r="HFC70" s="1"/>
      <c r="HFD70" s="1"/>
      <c r="HFE70" s="1"/>
      <c r="HFF70" s="1"/>
      <c r="HFG70" s="1"/>
      <c r="HFH70" s="1"/>
      <c r="HFI70" s="1"/>
      <c r="HFJ70" s="1"/>
      <c r="HFK70" s="1"/>
      <c r="HFL70" s="1"/>
      <c r="HFM70" s="1"/>
      <c r="HFN70" s="1"/>
      <c r="HFO70" s="1"/>
      <c r="HFP70" s="1"/>
      <c r="HFQ70" s="1"/>
      <c r="HFR70" s="1"/>
      <c r="HFS70" s="1"/>
      <c r="HFT70" s="1"/>
      <c r="HFU70" s="1"/>
      <c r="HFV70" s="1"/>
      <c r="HFW70" s="1"/>
      <c r="HFX70" s="1"/>
      <c r="HFY70" s="1"/>
      <c r="HFZ70" s="1"/>
      <c r="HGA70" s="1"/>
      <c r="HGB70" s="1"/>
      <c r="HGC70" s="1"/>
      <c r="HGD70" s="1"/>
      <c r="HGE70" s="1"/>
      <c r="HGF70" s="1"/>
      <c r="HGG70" s="1"/>
      <c r="HGH70" s="1"/>
      <c r="HGI70" s="1"/>
      <c r="HGJ70" s="1"/>
      <c r="HGK70" s="1"/>
      <c r="HGL70" s="1"/>
      <c r="HGM70" s="1"/>
      <c r="HGN70" s="1"/>
      <c r="HGO70" s="1"/>
      <c r="HGP70" s="1"/>
      <c r="HGQ70" s="1"/>
      <c r="HGR70" s="1"/>
      <c r="HGS70" s="1"/>
      <c r="HGT70" s="1"/>
      <c r="HGU70" s="1"/>
      <c r="HGV70" s="1"/>
      <c r="HGW70" s="1"/>
      <c r="HGX70" s="1"/>
      <c r="HGY70" s="1"/>
      <c r="HGZ70" s="1"/>
      <c r="HHA70" s="1"/>
      <c r="HHB70" s="1"/>
      <c r="HHC70" s="1"/>
      <c r="HHD70" s="1"/>
      <c r="HHE70" s="1"/>
      <c r="HHF70" s="1"/>
      <c r="HHG70" s="1"/>
      <c r="HHH70" s="1"/>
      <c r="HHI70" s="1"/>
      <c r="HHJ70" s="1"/>
      <c r="HHK70" s="1"/>
      <c r="HHL70" s="1"/>
      <c r="HHM70" s="1"/>
      <c r="HHN70" s="1"/>
      <c r="HHO70" s="1"/>
      <c r="HHP70" s="1"/>
      <c r="HHQ70" s="1"/>
      <c r="HHR70" s="1"/>
      <c r="HHS70" s="1"/>
      <c r="HHT70" s="1"/>
      <c r="HHU70" s="1"/>
      <c r="HHV70" s="1"/>
      <c r="HHW70" s="1"/>
      <c r="HHX70" s="1"/>
      <c r="HHY70" s="1"/>
      <c r="HHZ70" s="1"/>
      <c r="HIA70" s="1"/>
      <c r="HIB70" s="1"/>
      <c r="HIC70" s="1"/>
      <c r="HID70" s="1"/>
      <c r="HIE70" s="1"/>
      <c r="HIF70" s="1"/>
      <c r="HIG70" s="1"/>
      <c r="HIH70" s="1"/>
      <c r="HII70" s="1"/>
      <c r="HIJ70" s="1"/>
      <c r="HIK70" s="1"/>
      <c r="HIL70" s="1"/>
      <c r="HIM70" s="1"/>
      <c r="HIN70" s="1"/>
      <c r="HIO70" s="1"/>
      <c r="HIP70" s="1"/>
      <c r="HIQ70" s="1"/>
      <c r="HIR70" s="1"/>
      <c r="HIS70" s="1"/>
      <c r="HIT70" s="1"/>
      <c r="HIU70" s="1"/>
      <c r="HIV70" s="1"/>
      <c r="HIW70" s="1"/>
      <c r="HIX70" s="1"/>
      <c r="HIY70" s="1"/>
      <c r="HIZ70" s="1"/>
      <c r="HJA70" s="1"/>
      <c r="HJB70" s="1"/>
      <c r="HJC70" s="1"/>
      <c r="HJD70" s="1"/>
      <c r="HJE70" s="1"/>
      <c r="HJF70" s="1"/>
      <c r="HJG70" s="1"/>
      <c r="HJH70" s="1"/>
      <c r="HJI70" s="1"/>
      <c r="HJJ70" s="1"/>
      <c r="HJK70" s="1"/>
      <c r="HJL70" s="1"/>
      <c r="HJM70" s="1"/>
      <c r="HJN70" s="1"/>
      <c r="HJO70" s="1"/>
      <c r="HJP70" s="1"/>
      <c r="HJQ70" s="1"/>
      <c r="HJR70" s="1"/>
      <c r="HJS70" s="1"/>
      <c r="HJT70" s="1"/>
      <c r="HJU70" s="1"/>
      <c r="HJV70" s="1"/>
      <c r="HJW70" s="1"/>
      <c r="HJX70" s="1"/>
      <c r="HJY70" s="1"/>
      <c r="HJZ70" s="1"/>
      <c r="HKA70" s="1"/>
      <c r="HKB70" s="1"/>
      <c r="HKC70" s="1"/>
      <c r="HKD70" s="1"/>
      <c r="HKE70" s="1"/>
      <c r="HKF70" s="1"/>
      <c r="HKG70" s="1"/>
      <c r="HKH70" s="1"/>
      <c r="HKI70" s="1"/>
      <c r="HKJ70" s="1"/>
      <c r="HKK70" s="1"/>
      <c r="HKL70" s="1"/>
      <c r="HKM70" s="1"/>
      <c r="HKN70" s="1"/>
      <c r="HKO70" s="1"/>
      <c r="HKP70" s="1"/>
      <c r="HKQ70" s="1"/>
      <c r="HKR70" s="1"/>
      <c r="HKS70" s="1"/>
      <c r="HKT70" s="1"/>
      <c r="HKU70" s="1"/>
      <c r="HKV70" s="1"/>
      <c r="HKW70" s="1"/>
      <c r="HKX70" s="1"/>
      <c r="HKY70" s="1"/>
      <c r="HKZ70" s="1"/>
      <c r="HLA70" s="1"/>
      <c r="HLB70" s="1"/>
      <c r="HLC70" s="1"/>
      <c r="HLD70" s="1"/>
      <c r="HLE70" s="1"/>
      <c r="HLF70" s="1"/>
      <c r="HLG70" s="1"/>
      <c r="HLH70" s="1"/>
      <c r="HLI70" s="1"/>
      <c r="HLJ70" s="1"/>
      <c r="HLK70" s="1"/>
      <c r="HLL70" s="1"/>
      <c r="HLM70" s="1"/>
      <c r="HLN70" s="1"/>
      <c r="HLO70" s="1"/>
      <c r="HLP70" s="1"/>
      <c r="HLQ70" s="1"/>
      <c r="HLR70" s="1"/>
      <c r="HLS70" s="1"/>
      <c r="HLT70" s="1"/>
      <c r="HLU70" s="1"/>
      <c r="HLV70" s="1"/>
      <c r="HLW70" s="1"/>
      <c r="HLX70" s="1"/>
      <c r="HLY70" s="1"/>
      <c r="HLZ70" s="1"/>
      <c r="HMA70" s="1"/>
      <c r="HMB70" s="1"/>
      <c r="HMC70" s="1"/>
      <c r="HMD70" s="1"/>
      <c r="HME70" s="1"/>
      <c r="HMF70" s="1"/>
      <c r="HMG70" s="1"/>
      <c r="HMH70" s="1"/>
      <c r="HMI70" s="1"/>
      <c r="HMJ70" s="1"/>
      <c r="HMK70" s="1"/>
      <c r="HML70" s="1"/>
      <c r="HMM70" s="1"/>
      <c r="HMN70" s="1"/>
      <c r="HMO70" s="1"/>
      <c r="HMP70" s="1"/>
      <c r="HMQ70" s="1"/>
      <c r="HMR70" s="1"/>
      <c r="HMS70" s="1"/>
      <c r="HMT70" s="1"/>
      <c r="HMU70" s="1"/>
      <c r="HMV70" s="1"/>
      <c r="HMW70" s="1"/>
      <c r="HMX70" s="1"/>
      <c r="HMY70" s="1"/>
      <c r="HMZ70" s="1"/>
      <c r="HNA70" s="1"/>
      <c r="HNB70" s="1"/>
      <c r="HNC70" s="1"/>
      <c r="HND70" s="1"/>
      <c r="HNE70" s="1"/>
      <c r="HNF70" s="1"/>
      <c r="HNG70" s="1"/>
      <c r="HNH70" s="1"/>
      <c r="HNI70" s="1"/>
      <c r="HNJ70" s="1"/>
      <c r="HNK70" s="1"/>
      <c r="HNL70" s="1"/>
      <c r="HNM70" s="1"/>
      <c r="HNN70" s="1"/>
      <c r="HNO70" s="1"/>
      <c r="HNP70" s="1"/>
      <c r="HNQ70" s="1"/>
      <c r="HNR70" s="1"/>
      <c r="HNS70" s="1"/>
      <c r="HNT70" s="1"/>
      <c r="HNU70" s="1"/>
      <c r="HNV70" s="1"/>
      <c r="HNW70" s="1"/>
      <c r="HNX70" s="1"/>
      <c r="HNY70" s="1"/>
      <c r="HNZ70" s="1"/>
      <c r="HOA70" s="1"/>
      <c r="HOB70" s="1"/>
      <c r="HOC70" s="1"/>
      <c r="HOD70" s="1"/>
      <c r="HOE70" s="1"/>
      <c r="HOF70" s="1"/>
      <c r="HOG70" s="1"/>
      <c r="HOH70" s="1"/>
      <c r="HOI70" s="1"/>
      <c r="HOJ70" s="1"/>
      <c r="HOK70" s="1"/>
      <c r="HOL70" s="1"/>
      <c r="HOM70" s="1"/>
      <c r="HON70" s="1"/>
      <c r="HOO70" s="1"/>
      <c r="HOP70" s="1"/>
      <c r="HOQ70" s="1"/>
      <c r="HOR70" s="1"/>
      <c r="HOS70" s="1"/>
      <c r="HOT70" s="1"/>
      <c r="HOU70" s="1"/>
      <c r="HOV70" s="1"/>
      <c r="HOW70" s="1"/>
      <c r="HOX70" s="1"/>
      <c r="HOY70" s="1"/>
      <c r="HOZ70" s="1"/>
      <c r="HPA70" s="1"/>
      <c r="HPB70" s="1"/>
      <c r="HPC70" s="1"/>
      <c r="HPD70" s="1"/>
      <c r="HPE70" s="1"/>
      <c r="HPF70" s="1"/>
      <c r="HPG70" s="1"/>
      <c r="HPH70" s="1"/>
      <c r="HPI70" s="1"/>
      <c r="HPJ70" s="1"/>
      <c r="HPK70" s="1"/>
      <c r="HPL70" s="1"/>
      <c r="HPM70" s="1"/>
      <c r="HPN70" s="1"/>
      <c r="HPO70" s="1"/>
      <c r="HPP70" s="1"/>
      <c r="HPQ70" s="1"/>
      <c r="HPR70" s="1"/>
      <c r="HPS70" s="1"/>
      <c r="HPT70" s="1"/>
      <c r="HPU70" s="1"/>
      <c r="HPV70" s="1"/>
      <c r="HPW70" s="1"/>
      <c r="HPX70" s="1"/>
      <c r="HPY70" s="1"/>
      <c r="HPZ70" s="1"/>
      <c r="HQA70" s="1"/>
      <c r="HQB70" s="1"/>
      <c r="HQC70" s="1"/>
      <c r="HQD70" s="1"/>
      <c r="HQE70" s="1"/>
      <c r="HQF70" s="1"/>
      <c r="HQG70" s="1"/>
      <c r="HQH70" s="1"/>
      <c r="HQI70" s="1"/>
      <c r="HQJ70" s="1"/>
      <c r="HQK70" s="1"/>
      <c r="HQL70" s="1"/>
      <c r="HQM70" s="1"/>
      <c r="HQN70" s="1"/>
      <c r="HQO70" s="1"/>
      <c r="HQP70" s="1"/>
      <c r="HQQ70" s="1"/>
      <c r="HQR70" s="1"/>
      <c r="HQS70" s="1"/>
      <c r="HQT70" s="1"/>
      <c r="HQU70" s="1"/>
      <c r="HQV70" s="1"/>
      <c r="HQW70" s="1"/>
      <c r="HQX70" s="1"/>
      <c r="HQY70" s="1"/>
      <c r="HQZ70" s="1"/>
      <c r="HRA70" s="1"/>
      <c r="HRB70" s="1"/>
      <c r="HRC70" s="1"/>
      <c r="HRD70" s="1"/>
      <c r="HRE70" s="1"/>
      <c r="HRF70" s="1"/>
      <c r="HRG70" s="1"/>
      <c r="HRH70" s="1"/>
      <c r="HRI70" s="1"/>
      <c r="HRJ70" s="1"/>
      <c r="HRK70" s="1"/>
      <c r="HRL70" s="1"/>
      <c r="HRM70" s="1"/>
      <c r="HRN70" s="1"/>
      <c r="HRO70" s="1"/>
      <c r="HRP70" s="1"/>
      <c r="HRQ70" s="1"/>
      <c r="HRR70" s="1"/>
      <c r="HRS70" s="1"/>
      <c r="HRT70" s="1"/>
      <c r="HRU70" s="1"/>
      <c r="HRV70" s="1"/>
      <c r="HRW70" s="1"/>
      <c r="HRX70" s="1"/>
      <c r="HRY70" s="1"/>
      <c r="HRZ70" s="1"/>
      <c r="HSA70" s="1"/>
      <c r="HSB70" s="1"/>
      <c r="HSC70" s="1"/>
      <c r="HSD70" s="1"/>
      <c r="HSE70" s="1"/>
      <c r="HSF70" s="1"/>
      <c r="HSG70" s="1"/>
      <c r="HSH70" s="1"/>
      <c r="HSI70" s="1"/>
      <c r="HSJ70" s="1"/>
      <c r="HSK70" s="1"/>
      <c r="HSL70" s="1"/>
      <c r="HSM70" s="1"/>
      <c r="HSN70" s="1"/>
      <c r="HSO70" s="1"/>
      <c r="HSP70" s="1"/>
      <c r="HSQ70" s="1"/>
      <c r="HSR70" s="1"/>
      <c r="HSS70" s="1"/>
      <c r="HST70" s="1"/>
      <c r="HSU70" s="1"/>
      <c r="HSV70" s="1"/>
      <c r="HSW70" s="1"/>
      <c r="HSX70" s="1"/>
      <c r="HSY70" s="1"/>
      <c r="HSZ70" s="1"/>
      <c r="HTA70" s="1"/>
      <c r="HTB70" s="1"/>
      <c r="HTC70" s="1"/>
      <c r="HTD70" s="1"/>
      <c r="HTE70" s="1"/>
      <c r="HTF70" s="1"/>
      <c r="HTG70" s="1"/>
      <c r="HTH70" s="1"/>
      <c r="HTI70" s="1"/>
      <c r="HTJ70" s="1"/>
      <c r="HTK70" s="1"/>
      <c r="HTL70" s="1"/>
      <c r="HTM70" s="1"/>
      <c r="HTN70" s="1"/>
      <c r="HTO70" s="1"/>
      <c r="HTP70" s="1"/>
      <c r="HTQ70" s="1"/>
      <c r="HTR70" s="1"/>
      <c r="HTS70" s="1"/>
      <c r="HTT70" s="1"/>
      <c r="HTU70" s="1"/>
      <c r="HTV70" s="1"/>
      <c r="HTW70" s="1"/>
      <c r="HTX70" s="1"/>
      <c r="HTY70" s="1"/>
      <c r="HTZ70" s="1"/>
      <c r="HUA70" s="1"/>
      <c r="HUB70" s="1"/>
      <c r="HUC70" s="1"/>
      <c r="HUD70" s="1"/>
      <c r="HUE70" s="1"/>
      <c r="HUF70" s="1"/>
      <c r="HUG70" s="1"/>
      <c r="HUH70" s="1"/>
      <c r="HUI70" s="1"/>
      <c r="HUJ70" s="1"/>
      <c r="HUK70" s="1"/>
      <c r="HUL70" s="1"/>
      <c r="HUM70" s="1"/>
      <c r="HUN70" s="1"/>
      <c r="HUO70" s="1"/>
      <c r="HUP70" s="1"/>
      <c r="HUQ70" s="1"/>
      <c r="HUR70" s="1"/>
      <c r="HUS70" s="1"/>
      <c r="HUT70" s="1"/>
      <c r="HUU70" s="1"/>
      <c r="HUV70" s="1"/>
      <c r="HUW70" s="1"/>
      <c r="HUX70" s="1"/>
      <c r="HUY70" s="1"/>
      <c r="HUZ70" s="1"/>
      <c r="HVA70" s="1"/>
      <c r="HVB70" s="1"/>
      <c r="HVC70" s="1"/>
      <c r="HVD70" s="1"/>
      <c r="HVE70" s="1"/>
      <c r="HVF70" s="1"/>
      <c r="HVG70" s="1"/>
      <c r="HVH70" s="1"/>
      <c r="HVI70" s="1"/>
      <c r="HVJ70" s="1"/>
      <c r="HVK70" s="1"/>
      <c r="HVL70" s="1"/>
      <c r="HVM70" s="1"/>
      <c r="HVN70" s="1"/>
      <c r="HVO70" s="1"/>
      <c r="HVP70" s="1"/>
      <c r="HVQ70" s="1"/>
      <c r="HVR70" s="1"/>
      <c r="HVS70" s="1"/>
      <c r="HVT70" s="1"/>
      <c r="HVU70" s="1"/>
      <c r="HVV70" s="1"/>
      <c r="HVW70" s="1"/>
      <c r="HVX70" s="1"/>
      <c r="HVY70" s="1"/>
      <c r="HVZ70" s="1"/>
      <c r="HWA70" s="1"/>
      <c r="HWB70" s="1"/>
      <c r="HWC70" s="1"/>
      <c r="HWD70" s="1"/>
      <c r="HWE70" s="1"/>
      <c r="HWF70" s="1"/>
      <c r="HWG70" s="1"/>
      <c r="HWH70" s="1"/>
      <c r="HWI70" s="1"/>
      <c r="HWJ70" s="1"/>
      <c r="HWK70" s="1"/>
      <c r="HWL70" s="1"/>
      <c r="HWM70" s="1"/>
      <c r="HWN70" s="1"/>
      <c r="HWO70" s="1"/>
      <c r="HWP70" s="1"/>
      <c r="HWQ70" s="1"/>
      <c r="HWR70" s="1"/>
      <c r="HWS70" s="1"/>
      <c r="HWT70" s="1"/>
      <c r="HWU70" s="1"/>
      <c r="HWV70" s="1"/>
      <c r="HWW70" s="1"/>
      <c r="HWX70" s="1"/>
      <c r="HWY70" s="1"/>
      <c r="HWZ70" s="1"/>
      <c r="HXA70" s="1"/>
      <c r="HXB70" s="1"/>
      <c r="HXC70" s="1"/>
      <c r="HXD70" s="1"/>
      <c r="HXE70" s="1"/>
      <c r="HXF70" s="1"/>
      <c r="HXG70" s="1"/>
      <c r="HXH70" s="1"/>
      <c r="HXI70" s="1"/>
      <c r="HXJ70" s="1"/>
      <c r="HXK70" s="1"/>
      <c r="HXL70" s="1"/>
      <c r="HXM70" s="1"/>
      <c r="HXN70" s="1"/>
      <c r="HXO70" s="1"/>
      <c r="HXP70" s="1"/>
      <c r="HXQ70" s="1"/>
      <c r="HXR70" s="1"/>
      <c r="HXS70" s="1"/>
      <c r="HXT70" s="1"/>
      <c r="HXU70" s="1"/>
      <c r="HXV70" s="1"/>
      <c r="HXW70" s="1"/>
      <c r="HXX70" s="1"/>
      <c r="HXY70" s="1"/>
      <c r="HXZ70" s="1"/>
      <c r="HYA70" s="1"/>
      <c r="HYB70" s="1"/>
      <c r="HYC70" s="1"/>
      <c r="HYD70" s="1"/>
      <c r="HYE70" s="1"/>
      <c r="HYF70" s="1"/>
      <c r="HYG70" s="1"/>
      <c r="HYH70" s="1"/>
      <c r="HYI70" s="1"/>
      <c r="HYJ70" s="1"/>
      <c r="HYK70" s="1"/>
      <c r="HYL70" s="1"/>
      <c r="HYM70" s="1"/>
      <c r="HYN70" s="1"/>
      <c r="HYO70" s="1"/>
      <c r="HYP70" s="1"/>
      <c r="HYQ70" s="1"/>
      <c r="HYR70" s="1"/>
      <c r="HYS70" s="1"/>
      <c r="HYT70" s="1"/>
      <c r="HYU70" s="1"/>
      <c r="HYV70" s="1"/>
      <c r="HYW70" s="1"/>
      <c r="HYX70" s="1"/>
      <c r="HYY70" s="1"/>
      <c r="HYZ70" s="1"/>
      <c r="HZA70" s="1"/>
      <c r="HZB70" s="1"/>
      <c r="HZC70" s="1"/>
      <c r="HZD70" s="1"/>
      <c r="HZE70" s="1"/>
      <c r="HZF70" s="1"/>
      <c r="HZG70" s="1"/>
      <c r="HZH70" s="1"/>
      <c r="HZI70" s="1"/>
      <c r="HZJ70" s="1"/>
      <c r="HZK70" s="1"/>
      <c r="HZL70" s="1"/>
      <c r="HZM70" s="1"/>
      <c r="HZN70" s="1"/>
      <c r="HZO70" s="1"/>
      <c r="HZP70" s="1"/>
      <c r="HZQ70" s="1"/>
      <c r="HZR70" s="1"/>
      <c r="HZS70" s="1"/>
      <c r="HZT70" s="1"/>
      <c r="HZU70" s="1"/>
      <c r="HZV70" s="1"/>
      <c r="HZW70" s="1"/>
      <c r="HZX70" s="1"/>
      <c r="HZY70" s="1"/>
      <c r="HZZ70" s="1"/>
      <c r="IAA70" s="1"/>
      <c r="IAB70" s="1"/>
      <c r="IAC70" s="1"/>
      <c r="IAD70" s="1"/>
      <c r="IAE70" s="1"/>
      <c r="IAF70" s="1"/>
      <c r="IAG70" s="1"/>
      <c r="IAH70" s="1"/>
      <c r="IAI70" s="1"/>
      <c r="IAJ70" s="1"/>
      <c r="IAK70" s="1"/>
      <c r="IAL70" s="1"/>
      <c r="IAM70" s="1"/>
      <c r="IAN70" s="1"/>
      <c r="IAO70" s="1"/>
      <c r="IAP70" s="1"/>
      <c r="IAQ70" s="1"/>
      <c r="IAR70" s="1"/>
      <c r="IAS70" s="1"/>
      <c r="IAT70" s="1"/>
      <c r="IAU70" s="1"/>
      <c r="IAV70" s="1"/>
      <c r="IAW70" s="1"/>
      <c r="IAX70" s="1"/>
      <c r="IAY70" s="1"/>
      <c r="IAZ70" s="1"/>
      <c r="IBA70" s="1"/>
      <c r="IBB70" s="1"/>
      <c r="IBC70" s="1"/>
      <c r="IBD70" s="1"/>
      <c r="IBE70" s="1"/>
      <c r="IBF70" s="1"/>
      <c r="IBG70" s="1"/>
      <c r="IBH70" s="1"/>
      <c r="IBI70" s="1"/>
      <c r="IBJ70" s="1"/>
      <c r="IBK70" s="1"/>
      <c r="IBL70" s="1"/>
      <c r="IBM70" s="1"/>
      <c r="IBN70" s="1"/>
      <c r="IBO70" s="1"/>
      <c r="IBP70" s="1"/>
      <c r="IBQ70" s="1"/>
      <c r="IBR70" s="1"/>
      <c r="IBS70" s="1"/>
      <c r="IBT70" s="1"/>
      <c r="IBU70" s="1"/>
      <c r="IBV70" s="1"/>
      <c r="IBW70" s="1"/>
      <c r="IBX70" s="1"/>
      <c r="IBY70" s="1"/>
      <c r="IBZ70" s="1"/>
      <c r="ICA70" s="1"/>
      <c r="ICB70" s="1"/>
      <c r="ICC70" s="1"/>
      <c r="ICD70" s="1"/>
      <c r="ICE70" s="1"/>
      <c r="ICF70" s="1"/>
      <c r="ICG70" s="1"/>
      <c r="ICH70" s="1"/>
      <c r="ICI70" s="1"/>
      <c r="ICJ70" s="1"/>
      <c r="ICK70" s="1"/>
      <c r="ICL70" s="1"/>
      <c r="ICM70" s="1"/>
      <c r="ICN70" s="1"/>
      <c r="ICO70" s="1"/>
      <c r="ICP70" s="1"/>
      <c r="ICQ70" s="1"/>
      <c r="ICR70" s="1"/>
      <c r="ICS70" s="1"/>
      <c r="ICT70" s="1"/>
      <c r="ICU70" s="1"/>
      <c r="ICV70" s="1"/>
      <c r="ICW70" s="1"/>
      <c r="ICX70" s="1"/>
      <c r="ICY70" s="1"/>
      <c r="ICZ70" s="1"/>
      <c r="IDA70" s="1"/>
      <c r="IDB70" s="1"/>
      <c r="IDC70" s="1"/>
      <c r="IDD70" s="1"/>
      <c r="IDE70" s="1"/>
      <c r="IDF70" s="1"/>
      <c r="IDG70" s="1"/>
      <c r="IDH70" s="1"/>
      <c r="IDI70" s="1"/>
      <c r="IDJ70" s="1"/>
      <c r="IDK70" s="1"/>
      <c r="IDL70" s="1"/>
      <c r="IDM70" s="1"/>
      <c r="IDN70" s="1"/>
      <c r="IDO70" s="1"/>
      <c r="IDP70" s="1"/>
      <c r="IDQ70" s="1"/>
      <c r="IDR70" s="1"/>
      <c r="IDS70" s="1"/>
      <c r="IDT70" s="1"/>
      <c r="IDU70" s="1"/>
      <c r="IDV70" s="1"/>
      <c r="IDW70" s="1"/>
      <c r="IDX70" s="1"/>
      <c r="IDY70" s="1"/>
      <c r="IDZ70" s="1"/>
      <c r="IEA70" s="1"/>
      <c r="IEB70" s="1"/>
      <c r="IEC70" s="1"/>
      <c r="IED70" s="1"/>
      <c r="IEE70" s="1"/>
      <c r="IEF70" s="1"/>
      <c r="IEG70" s="1"/>
      <c r="IEH70" s="1"/>
      <c r="IEI70" s="1"/>
      <c r="IEJ70" s="1"/>
      <c r="IEK70" s="1"/>
      <c r="IEL70" s="1"/>
      <c r="IEM70" s="1"/>
      <c r="IEN70" s="1"/>
      <c r="IEO70" s="1"/>
      <c r="IEP70" s="1"/>
      <c r="IEQ70" s="1"/>
      <c r="IER70" s="1"/>
      <c r="IES70" s="1"/>
      <c r="IET70" s="1"/>
      <c r="IEU70" s="1"/>
      <c r="IEV70" s="1"/>
      <c r="IEW70" s="1"/>
      <c r="IEX70" s="1"/>
      <c r="IEY70" s="1"/>
      <c r="IEZ70" s="1"/>
      <c r="IFA70" s="1"/>
      <c r="IFB70" s="1"/>
      <c r="IFC70" s="1"/>
      <c r="IFD70" s="1"/>
      <c r="IFE70" s="1"/>
      <c r="IFF70" s="1"/>
      <c r="IFG70" s="1"/>
      <c r="IFH70" s="1"/>
      <c r="IFI70" s="1"/>
      <c r="IFJ70" s="1"/>
      <c r="IFK70" s="1"/>
      <c r="IFL70" s="1"/>
      <c r="IFM70" s="1"/>
      <c r="IFN70" s="1"/>
      <c r="IFO70" s="1"/>
      <c r="IFP70" s="1"/>
      <c r="IFQ70" s="1"/>
      <c r="IFR70" s="1"/>
      <c r="IFS70" s="1"/>
      <c r="IFT70" s="1"/>
      <c r="IFU70" s="1"/>
      <c r="IFV70" s="1"/>
      <c r="IFW70" s="1"/>
      <c r="IFX70" s="1"/>
      <c r="IFY70" s="1"/>
      <c r="IFZ70" s="1"/>
      <c r="IGA70" s="1"/>
      <c r="IGB70" s="1"/>
      <c r="IGC70" s="1"/>
      <c r="IGD70" s="1"/>
      <c r="IGE70" s="1"/>
      <c r="IGF70" s="1"/>
      <c r="IGG70" s="1"/>
      <c r="IGH70" s="1"/>
      <c r="IGI70" s="1"/>
      <c r="IGJ70" s="1"/>
      <c r="IGK70" s="1"/>
      <c r="IGL70" s="1"/>
      <c r="IGM70" s="1"/>
      <c r="IGN70" s="1"/>
      <c r="IGO70" s="1"/>
      <c r="IGP70" s="1"/>
      <c r="IGQ70" s="1"/>
      <c r="IGR70" s="1"/>
      <c r="IGS70" s="1"/>
      <c r="IGT70" s="1"/>
      <c r="IGU70" s="1"/>
      <c r="IGV70" s="1"/>
      <c r="IGW70" s="1"/>
      <c r="IGX70" s="1"/>
      <c r="IGY70" s="1"/>
      <c r="IGZ70" s="1"/>
      <c r="IHA70" s="1"/>
      <c r="IHB70" s="1"/>
      <c r="IHC70" s="1"/>
      <c r="IHD70" s="1"/>
      <c r="IHE70" s="1"/>
      <c r="IHF70" s="1"/>
      <c r="IHG70" s="1"/>
      <c r="IHH70" s="1"/>
      <c r="IHI70" s="1"/>
      <c r="IHJ70" s="1"/>
      <c r="IHK70" s="1"/>
      <c r="IHL70" s="1"/>
      <c r="IHM70" s="1"/>
      <c r="IHN70" s="1"/>
      <c r="IHO70" s="1"/>
      <c r="IHP70" s="1"/>
      <c r="IHQ70" s="1"/>
      <c r="IHR70" s="1"/>
      <c r="IHS70" s="1"/>
      <c r="IHT70" s="1"/>
      <c r="IHU70" s="1"/>
      <c r="IHV70" s="1"/>
      <c r="IHW70" s="1"/>
      <c r="IHX70" s="1"/>
      <c r="IHY70" s="1"/>
      <c r="IHZ70" s="1"/>
      <c r="IIA70" s="1"/>
      <c r="IIB70" s="1"/>
      <c r="IIC70" s="1"/>
      <c r="IID70" s="1"/>
      <c r="IIE70" s="1"/>
      <c r="IIF70" s="1"/>
      <c r="IIG70" s="1"/>
      <c r="IIH70" s="1"/>
      <c r="III70" s="1"/>
      <c r="IIJ70" s="1"/>
      <c r="IIK70" s="1"/>
      <c r="IIL70" s="1"/>
      <c r="IIM70" s="1"/>
      <c r="IIN70" s="1"/>
      <c r="IIO70" s="1"/>
      <c r="IIP70" s="1"/>
      <c r="IIQ70" s="1"/>
      <c r="IIR70" s="1"/>
      <c r="IIS70" s="1"/>
      <c r="IIT70" s="1"/>
      <c r="IIU70" s="1"/>
      <c r="IIV70" s="1"/>
      <c r="IIW70" s="1"/>
      <c r="IIX70" s="1"/>
      <c r="IIY70" s="1"/>
      <c r="IIZ70" s="1"/>
      <c r="IJA70" s="1"/>
      <c r="IJB70" s="1"/>
      <c r="IJC70" s="1"/>
      <c r="IJD70" s="1"/>
      <c r="IJE70" s="1"/>
      <c r="IJF70" s="1"/>
      <c r="IJG70" s="1"/>
      <c r="IJH70" s="1"/>
      <c r="IJI70" s="1"/>
      <c r="IJJ70" s="1"/>
      <c r="IJK70" s="1"/>
      <c r="IJL70" s="1"/>
      <c r="IJM70" s="1"/>
      <c r="IJN70" s="1"/>
      <c r="IJO70" s="1"/>
      <c r="IJP70" s="1"/>
      <c r="IJQ70" s="1"/>
      <c r="IJR70" s="1"/>
      <c r="IJS70" s="1"/>
      <c r="IJT70" s="1"/>
      <c r="IJU70" s="1"/>
      <c r="IJV70" s="1"/>
      <c r="IJW70" s="1"/>
      <c r="IJX70" s="1"/>
      <c r="IJY70" s="1"/>
      <c r="IJZ70" s="1"/>
      <c r="IKA70" s="1"/>
      <c r="IKB70" s="1"/>
      <c r="IKC70" s="1"/>
      <c r="IKD70" s="1"/>
      <c r="IKE70" s="1"/>
      <c r="IKF70" s="1"/>
      <c r="IKG70" s="1"/>
      <c r="IKH70" s="1"/>
      <c r="IKI70" s="1"/>
      <c r="IKJ70" s="1"/>
      <c r="IKK70" s="1"/>
      <c r="IKL70" s="1"/>
      <c r="IKM70" s="1"/>
      <c r="IKN70" s="1"/>
      <c r="IKO70" s="1"/>
      <c r="IKP70" s="1"/>
      <c r="IKQ70" s="1"/>
      <c r="IKR70" s="1"/>
      <c r="IKS70" s="1"/>
      <c r="IKT70" s="1"/>
      <c r="IKU70" s="1"/>
      <c r="IKV70" s="1"/>
      <c r="IKW70" s="1"/>
      <c r="IKX70" s="1"/>
      <c r="IKY70" s="1"/>
      <c r="IKZ70" s="1"/>
      <c r="ILA70" s="1"/>
      <c r="ILB70" s="1"/>
      <c r="ILC70" s="1"/>
      <c r="ILD70" s="1"/>
      <c r="ILE70" s="1"/>
      <c r="ILF70" s="1"/>
      <c r="ILG70" s="1"/>
      <c r="ILH70" s="1"/>
      <c r="ILI70" s="1"/>
      <c r="ILJ70" s="1"/>
      <c r="ILK70" s="1"/>
      <c r="ILL70" s="1"/>
      <c r="ILM70" s="1"/>
      <c r="ILN70" s="1"/>
      <c r="ILO70" s="1"/>
      <c r="ILP70" s="1"/>
      <c r="ILQ70" s="1"/>
      <c r="ILR70" s="1"/>
      <c r="ILS70" s="1"/>
      <c r="ILT70" s="1"/>
      <c r="ILU70" s="1"/>
      <c r="ILV70" s="1"/>
      <c r="ILW70" s="1"/>
      <c r="ILX70" s="1"/>
      <c r="ILY70" s="1"/>
      <c r="ILZ70" s="1"/>
      <c r="IMA70" s="1"/>
      <c r="IMB70" s="1"/>
      <c r="IMC70" s="1"/>
      <c r="IMD70" s="1"/>
      <c r="IME70" s="1"/>
      <c r="IMF70" s="1"/>
      <c r="IMG70" s="1"/>
      <c r="IMH70" s="1"/>
      <c r="IMI70" s="1"/>
      <c r="IMJ70" s="1"/>
      <c r="IMK70" s="1"/>
      <c r="IML70" s="1"/>
      <c r="IMM70" s="1"/>
      <c r="IMN70" s="1"/>
      <c r="IMO70" s="1"/>
      <c r="IMP70" s="1"/>
      <c r="IMQ70" s="1"/>
      <c r="IMR70" s="1"/>
      <c r="IMS70" s="1"/>
      <c r="IMT70" s="1"/>
      <c r="IMU70" s="1"/>
      <c r="IMV70" s="1"/>
      <c r="IMW70" s="1"/>
      <c r="IMX70" s="1"/>
      <c r="IMY70" s="1"/>
      <c r="IMZ70" s="1"/>
      <c r="INA70" s="1"/>
      <c r="INB70" s="1"/>
      <c r="INC70" s="1"/>
      <c r="IND70" s="1"/>
      <c r="INE70" s="1"/>
      <c r="INF70" s="1"/>
      <c r="ING70" s="1"/>
      <c r="INH70" s="1"/>
      <c r="INI70" s="1"/>
      <c r="INJ70" s="1"/>
      <c r="INK70" s="1"/>
      <c r="INL70" s="1"/>
      <c r="INM70" s="1"/>
      <c r="INN70" s="1"/>
      <c r="INO70" s="1"/>
      <c r="INP70" s="1"/>
      <c r="INQ70" s="1"/>
      <c r="INR70" s="1"/>
      <c r="INS70" s="1"/>
      <c r="INT70" s="1"/>
      <c r="INU70" s="1"/>
      <c r="INV70" s="1"/>
      <c r="INW70" s="1"/>
      <c r="INX70" s="1"/>
      <c r="INY70" s="1"/>
      <c r="INZ70" s="1"/>
      <c r="IOA70" s="1"/>
      <c r="IOB70" s="1"/>
      <c r="IOC70" s="1"/>
      <c r="IOD70" s="1"/>
      <c r="IOE70" s="1"/>
      <c r="IOF70" s="1"/>
      <c r="IOG70" s="1"/>
      <c r="IOH70" s="1"/>
      <c r="IOI70" s="1"/>
      <c r="IOJ70" s="1"/>
      <c r="IOK70" s="1"/>
      <c r="IOL70" s="1"/>
      <c r="IOM70" s="1"/>
      <c r="ION70" s="1"/>
      <c r="IOO70" s="1"/>
      <c r="IOP70" s="1"/>
      <c r="IOQ70" s="1"/>
      <c r="IOR70" s="1"/>
      <c r="IOS70" s="1"/>
      <c r="IOT70" s="1"/>
      <c r="IOU70" s="1"/>
      <c r="IOV70" s="1"/>
      <c r="IOW70" s="1"/>
      <c r="IOX70" s="1"/>
      <c r="IOY70" s="1"/>
      <c r="IOZ70" s="1"/>
      <c r="IPA70" s="1"/>
      <c r="IPB70" s="1"/>
      <c r="IPC70" s="1"/>
      <c r="IPD70" s="1"/>
      <c r="IPE70" s="1"/>
      <c r="IPF70" s="1"/>
      <c r="IPG70" s="1"/>
      <c r="IPH70" s="1"/>
      <c r="IPI70" s="1"/>
      <c r="IPJ70" s="1"/>
      <c r="IPK70" s="1"/>
      <c r="IPL70" s="1"/>
      <c r="IPM70" s="1"/>
      <c r="IPN70" s="1"/>
      <c r="IPO70" s="1"/>
      <c r="IPP70" s="1"/>
      <c r="IPQ70" s="1"/>
      <c r="IPR70" s="1"/>
      <c r="IPS70" s="1"/>
      <c r="IPT70" s="1"/>
      <c r="IPU70" s="1"/>
      <c r="IPV70" s="1"/>
      <c r="IPW70" s="1"/>
      <c r="IPX70" s="1"/>
      <c r="IPY70" s="1"/>
      <c r="IPZ70" s="1"/>
      <c r="IQA70" s="1"/>
      <c r="IQB70" s="1"/>
      <c r="IQC70" s="1"/>
      <c r="IQD70" s="1"/>
      <c r="IQE70" s="1"/>
      <c r="IQF70" s="1"/>
      <c r="IQG70" s="1"/>
      <c r="IQH70" s="1"/>
      <c r="IQI70" s="1"/>
      <c r="IQJ70" s="1"/>
      <c r="IQK70" s="1"/>
      <c r="IQL70" s="1"/>
      <c r="IQM70" s="1"/>
      <c r="IQN70" s="1"/>
      <c r="IQO70" s="1"/>
      <c r="IQP70" s="1"/>
      <c r="IQQ70" s="1"/>
      <c r="IQR70" s="1"/>
      <c r="IQS70" s="1"/>
      <c r="IQT70" s="1"/>
      <c r="IQU70" s="1"/>
      <c r="IQV70" s="1"/>
      <c r="IQW70" s="1"/>
      <c r="IQX70" s="1"/>
      <c r="IQY70" s="1"/>
      <c r="IQZ70" s="1"/>
      <c r="IRA70" s="1"/>
      <c r="IRB70" s="1"/>
      <c r="IRC70" s="1"/>
      <c r="IRD70" s="1"/>
      <c r="IRE70" s="1"/>
      <c r="IRF70" s="1"/>
      <c r="IRG70" s="1"/>
      <c r="IRH70" s="1"/>
      <c r="IRI70" s="1"/>
      <c r="IRJ70" s="1"/>
      <c r="IRK70" s="1"/>
      <c r="IRL70" s="1"/>
      <c r="IRM70" s="1"/>
      <c r="IRN70" s="1"/>
      <c r="IRO70" s="1"/>
      <c r="IRP70" s="1"/>
      <c r="IRQ70" s="1"/>
      <c r="IRR70" s="1"/>
      <c r="IRS70" s="1"/>
      <c r="IRT70" s="1"/>
      <c r="IRU70" s="1"/>
      <c r="IRV70" s="1"/>
      <c r="IRW70" s="1"/>
      <c r="IRX70" s="1"/>
      <c r="IRY70" s="1"/>
      <c r="IRZ70" s="1"/>
      <c r="ISA70" s="1"/>
      <c r="ISB70" s="1"/>
      <c r="ISC70" s="1"/>
      <c r="ISD70" s="1"/>
      <c r="ISE70" s="1"/>
      <c r="ISF70" s="1"/>
      <c r="ISG70" s="1"/>
      <c r="ISH70" s="1"/>
      <c r="ISI70" s="1"/>
      <c r="ISJ70" s="1"/>
      <c r="ISK70" s="1"/>
      <c r="ISL70" s="1"/>
      <c r="ISM70" s="1"/>
      <c r="ISN70" s="1"/>
      <c r="ISO70" s="1"/>
      <c r="ISP70" s="1"/>
      <c r="ISQ70" s="1"/>
      <c r="ISR70" s="1"/>
      <c r="ISS70" s="1"/>
      <c r="IST70" s="1"/>
      <c r="ISU70" s="1"/>
      <c r="ISV70" s="1"/>
      <c r="ISW70" s="1"/>
      <c r="ISX70" s="1"/>
      <c r="ISY70" s="1"/>
      <c r="ISZ70" s="1"/>
      <c r="ITA70" s="1"/>
      <c r="ITB70" s="1"/>
      <c r="ITC70" s="1"/>
      <c r="ITD70" s="1"/>
      <c r="ITE70" s="1"/>
      <c r="ITF70" s="1"/>
      <c r="ITG70" s="1"/>
      <c r="ITH70" s="1"/>
      <c r="ITI70" s="1"/>
      <c r="ITJ70" s="1"/>
      <c r="ITK70" s="1"/>
      <c r="ITL70" s="1"/>
      <c r="ITM70" s="1"/>
      <c r="ITN70" s="1"/>
      <c r="ITO70" s="1"/>
      <c r="ITP70" s="1"/>
      <c r="ITQ70" s="1"/>
      <c r="ITR70" s="1"/>
      <c r="ITS70" s="1"/>
      <c r="ITT70" s="1"/>
      <c r="ITU70" s="1"/>
      <c r="ITV70" s="1"/>
      <c r="ITW70" s="1"/>
      <c r="ITX70" s="1"/>
      <c r="ITY70" s="1"/>
      <c r="ITZ70" s="1"/>
      <c r="IUA70" s="1"/>
      <c r="IUB70" s="1"/>
      <c r="IUC70" s="1"/>
      <c r="IUD70" s="1"/>
      <c r="IUE70" s="1"/>
      <c r="IUF70" s="1"/>
      <c r="IUG70" s="1"/>
      <c r="IUH70" s="1"/>
      <c r="IUI70" s="1"/>
      <c r="IUJ70" s="1"/>
      <c r="IUK70" s="1"/>
      <c r="IUL70" s="1"/>
      <c r="IUM70" s="1"/>
      <c r="IUN70" s="1"/>
      <c r="IUO70" s="1"/>
      <c r="IUP70" s="1"/>
      <c r="IUQ70" s="1"/>
      <c r="IUR70" s="1"/>
      <c r="IUS70" s="1"/>
      <c r="IUT70" s="1"/>
      <c r="IUU70" s="1"/>
      <c r="IUV70" s="1"/>
      <c r="IUW70" s="1"/>
      <c r="IUX70" s="1"/>
      <c r="IUY70" s="1"/>
      <c r="IUZ70" s="1"/>
      <c r="IVA70" s="1"/>
      <c r="IVB70" s="1"/>
      <c r="IVC70" s="1"/>
      <c r="IVD70" s="1"/>
      <c r="IVE70" s="1"/>
      <c r="IVF70" s="1"/>
      <c r="IVG70" s="1"/>
      <c r="IVH70" s="1"/>
      <c r="IVI70" s="1"/>
      <c r="IVJ70" s="1"/>
      <c r="IVK70" s="1"/>
      <c r="IVL70" s="1"/>
      <c r="IVM70" s="1"/>
      <c r="IVN70" s="1"/>
      <c r="IVO70" s="1"/>
      <c r="IVP70" s="1"/>
      <c r="IVQ70" s="1"/>
      <c r="IVR70" s="1"/>
      <c r="IVS70" s="1"/>
      <c r="IVT70" s="1"/>
      <c r="IVU70" s="1"/>
      <c r="IVV70" s="1"/>
      <c r="IVW70" s="1"/>
      <c r="IVX70" s="1"/>
      <c r="IVY70" s="1"/>
      <c r="IVZ70" s="1"/>
      <c r="IWA70" s="1"/>
      <c r="IWB70" s="1"/>
      <c r="IWC70" s="1"/>
      <c r="IWD70" s="1"/>
      <c r="IWE70" s="1"/>
      <c r="IWF70" s="1"/>
      <c r="IWG70" s="1"/>
      <c r="IWH70" s="1"/>
      <c r="IWI70" s="1"/>
      <c r="IWJ70" s="1"/>
      <c r="IWK70" s="1"/>
      <c r="IWL70" s="1"/>
      <c r="IWM70" s="1"/>
      <c r="IWN70" s="1"/>
      <c r="IWO70" s="1"/>
      <c r="IWP70" s="1"/>
      <c r="IWQ70" s="1"/>
      <c r="IWR70" s="1"/>
      <c r="IWS70" s="1"/>
      <c r="IWT70" s="1"/>
      <c r="IWU70" s="1"/>
      <c r="IWV70" s="1"/>
      <c r="IWW70" s="1"/>
      <c r="IWX70" s="1"/>
      <c r="IWY70" s="1"/>
      <c r="IWZ70" s="1"/>
      <c r="IXA70" s="1"/>
      <c r="IXB70" s="1"/>
      <c r="IXC70" s="1"/>
      <c r="IXD70" s="1"/>
      <c r="IXE70" s="1"/>
      <c r="IXF70" s="1"/>
      <c r="IXG70" s="1"/>
      <c r="IXH70" s="1"/>
      <c r="IXI70" s="1"/>
      <c r="IXJ70" s="1"/>
      <c r="IXK70" s="1"/>
      <c r="IXL70" s="1"/>
      <c r="IXM70" s="1"/>
      <c r="IXN70" s="1"/>
      <c r="IXO70" s="1"/>
      <c r="IXP70" s="1"/>
      <c r="IXQ70" s="1"/>
      <c r="IXR70" s="1"/>
      <c r="IXS70" s="1"/>
      <c r="IXT70" s="1"/>
      <c r="IXU70" s="1"/>
      <c r="IXV70" s="1"/>
      <c r="IXW70" s="1"/>
      <c r="IXX70" s="1"/>
      <c r="IXY70" s="1"/>
      <c r="IXZ70" s="1"/>
      <c r="IYA70" s="1"/>
      <c r="IYB70" s="1"/>
      <c r="IYC70" s="1"/>
      <c r="IYD70" s="1"/>
      <c r="IYE70" s="1"/>
      <c r="IYF70" s="1"/>
      <c r="IYG70" s="1"/>
      <c r="IYH70" s="1"/>
      <c r="IYI70" s="1"/>
      <c r="IYJ70" s="1"/>
      <c r="IYK70" s="1"/>
      <c r="IYL70" s="1"/>
      <c r="IYM70" s="1"/>
      <c r="IYN70" s="1"/>
      <c r="IYO70" s="1"/>
      <c r="IYP70" s="1"/>
      <c r="IYQ70" s="1"/>
      <c r="IYR70" s="1"/>
      <c r="IYS70" s="1"/>
      <c r="IYT70" s="1"/>
      <c r="IYU70" s="1"/>
      <c r="IYV70" s="1"/>
      <c r="IYW70" s="1"/>
      <c r="IYX70" s="1"/>
      <c r="IYY70" s="1"/>
      <c r="IYZ70" s="1"/>
      <c r="IZA70" s="1"/>
      <c r="IZB70" s="1"/>
      <c r="IZC70" s="1"/>
      <c r="IZD70" s="1"/>
      <c r="IZE70" s="1"/>
      <c r="IZF70" s="1"/>
      <c r="IZG70" s="1"/>
      <c r="IZH70" s="1"/>
      <c r="IZI70" s="1"/>
      <c r="IZJ70" s="1"/>
      <c r="IZK70" s="1"/>
      <c r="IZL70" s="1"/>
      <c r="IZM70" s="1"/>
      <c r="IZN70" s="1"/>
      <c r="IZO70" s="1"/>
      <c r="IZP70" s="1"/>
      <c r="IZQ70" s="1"/>
      <c r="IZR70" s="1"/>
      <c r="IZS70" s="1"/>
      <c r="IZT70" s="1"/>
      <c r="IZU70" s="1"/>
      <c r="IZV70" s="1"/>
      <c r="IZW70" s="1"/>
      <c r="IZX70" s="1"/>
      <c r="IZY70" s="1"/>
      <c r="IZZ70" s="1"/>
      <c r="JAA70" s="1"/>
      <c r="JAB70" s="1"/>
      <c r="JAC70" s="1"/>
      <c r="JAD70" s="1"/>
      <c r="JAE70" s="1"/>
      <c r="JAF70" s="1"/>
      <c r="JAG70" s="1"/>
      <c r="JAH70" s="1"/>
      <c r="JAI70" s="1"/>
      <c r="JAJ70" s="1"/>
      <c r="JAK70" s="1"/>
      <c r="JAL70" s="1"/>
      <c r="JAM70" s="1"/>
      <c r="JAN70" s="1"/>
      <c r="JAO70" s="1"/>
      <c r="JAP70" s="1"/>
      <c r="JAQ70" s="1"/>
      <c r="JAR70" s="1"/>
      <c r="JAS70" s="1"/>
      <c r="JAT70" s="1"/>
      <c r="JAU70" s="1"/>
      <c r="JAV70" s="1"/>
      <c r="JAW70" s="1"/>
      <c r="JAX70" s="1"/>
      <c r="JAY70" s="1"/>
      <c r="JAZ70" s="1"/>
      <c r="JBA70" s="1"/>
      <c r="JBB70" s="1"/>
      <c r="JBC70" s="1"/>
      <c r="JBD70" s="1"/>
      <c r="JBE70" s="1"/>
      <c r="JBF70" s="1"/>
      <c r="JBG70" s="1"/>
      <c r="JBH70" s="1"/>
      <c r="JBI70" s="1"/>
      <c r="JBJ70" s="1"/>
      <c r="JBK70" s="1"/>
      <c r="JBL70" s="1"/>
      <c r="JBM70" s="1"/>
      <c r="JBN70" s="1"/>
      <c r="JBO70" s="1"/>
      <c r="JBP70" s="1"/>
      <c r="JBQ70" s="1"/>
      <c r="JBR70" s="1"/>
      <c r="JBS70" s="1"/>
      <c r="JBT70" s="1"/>
      <c r="JBU70" s="1"/>
      <c r="JBV70" s="1"/>
      <c r="JBW70" s="1"/>
      <c r="JBX70" s="1"/>
      <c r="JBY70" s="1"/>
      <c r="JBZ70" s="1"/>
      <c r="JCA70" s="1"/>
      <c r="JCB70" s="1"/>
      <c r="JCC70" s="1"/>
      <c r="JCD70" s="1"/>
      <c r="JCE70" s="1"/>
      <c r="JCF70" s="1"/>
      <c r="JCG70" s="1"/>
      <c r="JCH70" s="1"/>
      <c r="JCI70" s="1"/>
      <c r="JCJ70" s="1"/>
      <c r="JCK70" s="1"/>
      <c r="JCL70" s="1"/>
      <c r="JCM70" s="1"/>
      <c r="JCN70" s="1"/>
      <c r="JCO70" s="1"/>
      <c r="JCP70" s="1"/>
      <c r="JCQ70" s="1"/>
      <c r="JCR70" s="1"/>
      <c r="JCS70" s="1"/>
      <c r="JCT70" s="1"/>
      <c r="JCU70" s="1"/>
      <c r="JCV70" s="1"/>
      <c r="JCW70" s="1"/>
      <c r="JCX70" s="1"/>
      <c r="JCY70" s="1"/>
      <c r="JCZ70" s="1"/>
      <c r="JDA70" s="1"/>
      <c r="JDB70" s="1"/>
      <c r="JDC70" s="1"/>
      <c r="JDD70" s="1"/>
      <c r="JDE70" s="1"/>
      <c r="JDF70" s="1"/>
      <c r="JDG70" s="1"/>
      <c r="JDH70" s="1"/>
      <c r="JDI70" s="1"/>
      <c r="JDJ70" s="1"/>
      <c r="JDK70" s="1"/>
      <c r="JDL70" s="1"/>
      <c r="JDM70" s="1"/>
      <c r="JDN70" s="1"/>
      <c r="JDO70" s="1"/>
      <c r="JDP70" s="1"/>
      <c r="JDQ70" s="1"/>
      <c r="JDR70" s="1"/>
      <c r="JDS70" s="1"/>
      <c r="JDT70" s="1"/>
      <c r="JDU70" s="1"/>
      <c r="JDV70" s="1"/>
      <c r="JDW70" s="1"/>
      <c r="JDX70" s="1"/>
      <c r="JDY70" s="1"/>
      <c r="JDZ70" s="1"/>
      <c r="JEA70" s="1"/>
      <c r="JEB70" s="1"/>
      <c r="JEC70" s="1"/>
      <c r="JED70" s="1"/>
      <c r="JEE70" s="1"/>
      <c r="JEF70" s="1"/>
      <c r="JEG70" s="1"/>
      <c r="JEH70" s="1"/>
      <c r="JEI70" s="1"/>
      <c r="JEJ70" s="1"/>
      <c r="JEK70" s="1"/>
      <c r="JEL70" s="1"/>
      <c r="JEM70" s="1"/>
      <c r="JEN70" s="1"/>
      <c r="JEO70" s="1"/>
      <c r="JEP70" s="1"/>
      <c r="JEQ70" s="1"/>
      <c r="JER70" s="1"/>
      <c r="JES70" s="1"/>
      <c r="JET70" s="1"/>
      <c r="JEU70" s="1"/>
      <c r="JEV70" s="1"/>
      <c r="JEW70" s="1"/>
      <c r="JEX70" s="1"/>
      <c r="JEY70" s="1"/>
      <c r="JEZ70" s="1"/>
      <c r="JFA70" s="1"/>
      <c r="JFB70" s="1"/>
      <c r="JFC70" s="1"/>
      <c r="JFD70" s="1"/>
      <c r="JFE70" s="1"/>
      <c r="JFF70" s="1"/>
      <c r="JFG70" s="1"/>
      <c r="JFH70" s="1"/>
      <c r="JFI70" s="1"/>
      <c r="JFJ70" s="1"/>
      <c r="JFK70" s="1"/>
      <c r="JFL70" s="1"/>
      <c r="JFM70" s="1"/>
      <c r="JFN70" s="1"/>
      <c r="JFO70" s="1"/>
      <c r="JFP70" s="1"/>
      <c r="JFQ70" s="1"/>
      <c r="JFR70" s="1"/>
      <c r="JFS70" s="1"/>
      <c r="JFT70" s="1"/>
      <c r="JFU70" s="1"/>
      <c r="JFV70" s="1"/>
      <c r="JFW70" s="1"/>
      <c r="JFX70" s="1"/>
      <c r="JFY70" s="1"/>
      <c r="JFZ70" s="1"/>
      <c r="JGA70" s="1"/>
      <c r="JGB70" s="1"/>
      <c r="JGC70" s="1"/>
      <c r="JGD70" s="1"/>
      <c r="JGE70" s="1"/>
      <c r="JGF70" s="1"/>
      <c r="JGG70" s="1"/>
      <c r="JGH70" s="1"/>
      <c r="JGI70" s="1"/>
      <c r="JGJ70" s="1"/>
      <c r="JGK70" s="1"/>
      <c r="JGL70" s="1"/>
      <c r="JGM70" s="1"/>
      <c r="JGN70" s="1"/>
      <c r="JGO70" s="1"/>
      <c r="JGP70" s="1"/>
      <c r="JGQ70" s="1"/>
      <c r="JGR70" s="1"/>
      <c r="JGS70" s="1"/>
      <c r="JGT70" s="1"/>
      <c r="JGU70" s="1"/>
      <c r="JGV70" s="1"/>
      <c r="JGW70" s="1"/>
      <c r="JGX70" s="1"/>
      <c r="JGY70" s="1"/>
      <c r="JGZ70" s="1"/>
      <c r="JHA70" s="1"/>
      <c r="JHB70" s="1"/>
      <c r="JHC70" s="1"/>
      <c r="JHD70" s="1"/>
      <c r="JHE70" s="1"/>
      <c r="JHF70" s="1"/>
      <c r="JHG70" s="1"/>
      <c r="JHH70" s="1"/>
      <c r="JHI70" s="1"/>
      <c r="JHJ70" s="1"/>
      <c r="JHK70" s="1"/>
      <c r="JHL70" s="1"/>
      <c r="JHM70" s="1"/>
      <c r="JHN70" s="1"/>
      <c r="JHO70" s="1"/>
      <c r="JHP70" s="1"/>
      <c r="JHQ70" s="1"/>
      <c r="JHR70" s="1"/>
      <c r="JHS70" s="1"/>
      <c r="JHT70" s="1"/>
      <c r="JHU70" s="1"/>
      <c r="JHV70" s="1"/>
      <c r="JHW70" s="1"/>
      <c r="JHX70" s="1"/>
      <c r="JHY70" s="1"/>
      <c r="JHZ70" s="1"/>
      <c r="JIA70" s="1"/>
      <c r="JIB70" s="1"/>
      <c r="JIC70" s="1"/>
      <c r="JID70" s="1"/>
      <c r="JIE70" s="1"/>
      <c r="JIF70" s="1"/>
      <c r="JIG70" s="1"/>
      <c r="JIH70" s="1"/>
      <c r="JII70" s="1"/>
      <c r="JIJ70" s="1"/>
      <c r="JIK70" s="1"/>
      <c r="JIL70" s="1"/>
      <c r="JIM70" s="1"/>
      <c r="JIN70" s="1"/>
      <c r="JIO70" s="1"/>
      <c r="JIP70" s="1"/>
      <c r="JIQ70" s="1"/>
      <c r="JIR70" s="1"/>
      <c r="JIS70" s="1"/>
      <c r="JIT70" s="1"/>
      <c r="JIU70" s="1"/>
      <c r="JIV70" s="1"/>
      <c r="JIW70" s="1"/>
      <c r="JIX70" s="1"/>
      <c r="JIY70" s="1"/>
      <c r="JIZ70" s="1"/>
      <c r="JJA70" s="1"/>
      <c r="JJB70" s="1"/>
      <c r="JJC70" s="1"/>
      <c r="JJD70" s="1"/>
      <c r="JJE70" s="1"/>
      <c r="JJF70" s="1"/>
      <c r="JJG70" s="1"/>
      <c r="JJH70" s="1"/>
      <c r="JJI70" s="1"/>
      <c r="JJJ70" s="1"/>
      <c r="JJK70" s="1"/>
      <c r="JJL70" s="1"/>
      <c r="JJM70" s="1"/>
      <c r="JJN70" s="1"/>
      <c r="JJO70" s="1"/>
      <c r="JJP70" s="1"/>
      <c r="JJQ70" s="1"/>
      <c r="JJR70" s="1"/>
      <c r="JJS70" s="1"/>
      <c r="JJT70" s="1"/>
      <c r="JJU70" s="1"/>
      <c r="JJV70" s="1"/>
      <c r="JJW70" s="1"/>
      <c r="JJX70" s="1"/>
      <c r="JJY70" s="1"/>
      <c r="JJZ70" s="1"/>
      <c r="JKA70" s="1"/>
      <c r="JKB70" s="1"/>
      <c r="JKC70" s="1"/>
      <c r="JKD70" s="1"/>
      <c r="JKE70" s="1"/>
      <c r="JKF70" s="1"/>
      <c r="JKG70" s="1"/>
      <c r="JKH70" s="1"/>
      <c r="JKI70" s="1"/>
      <c r="JKJ70" s="1"/>
      <c r="JKK70" s="1"/>
      <c r="JKL70" s="1"/>
      <c r="JKM70" s="1"/>
      <c r="JKN70" s="1"/>
      <c r="JKO70" s="1"/>
      <c r="JKP70" s="1"/>
      <c r="JKQ70" s="1"/>
      <c r="JKR70" s="1"/>
      <c r="JKS70" s="1"/>
      <c r="JKT70" s="1"/>
      <c r="JKU70" s="1"/>
      <c r="JKV70" s="1"/>
      <c r="JKW70" s="1"/>
      <c r="JKX70" s="1"/>
      <c r="JKY70" s="1"/>
      <c r="JKZ70" s="1"/>
      <c r="JLA70" s="1"/>
      <c r="JLB70" s="1"/>
      <c r="JLC70" s="1"/>
      <c r="JLD70" s="1"/>
      <c r="JLE70" s="1"/>
      <c r="JLF70" s="1"/>
      <c r="JLG70" s="1"/>
      <c r="JLH70" s="1"/>
      <c r="JLI70" s="1"/>
      <c r="JLJ70" s="1"/>
      <c r="JLK70" s="1"/>
      <c r="JLL70" s="1"/>
      <c r="JLM70" s="1"/>
      <c r="JLN70" s="1"/>
      <c r="JLO70" s="1"/>
      <c r="JLP70" s="1"/>
      <c r="JLQ70" s="1"/>
      <c r="JLR70" s="1"/>
      <c r="JLS70" s="1"/>
      <c r="JLT70" s="1"/>
      <c r="JLU70" s="1"/>
      <c r="JLV70" s="1"/>
      <c r="JLW70" s="1"/>
      <c r="JLX70" s="1"/>
      <c r="JLY70" s="1"/>
      <c r="JLZ70" s="1"/>
      <c r="JMA70" s="1"/>
      <c r="JMB70" s="1"/>
      <c r="JMC70" s="1"/>
      <c r="JMD70" s="1"/>
      <c r="JME70" s="1"/>
      <c r="JMF70" s="1"/>
      <c r="JMG70" s="1"/>
      <c r="JMH70" s="1"/>
      <c r="JMI70" s="1"/>
      <c r="JMJ70" s="1"/>
      <c r="JMK70" s="1"/>
      <c r="JML70" s="1"/>
      <c r="JMM70" s="1"/>
      <c r="JMN70" s="1"/>
      <c r="JMO70" s="1"/>
      <c r="JMP70" s="1"/>
      <c r="JMQ70" s="1"/>
      <c r="JMR70" s="1"/>
      <c r="JMS70" s="1"/>
      <c r="JMT70" s="1"/>
      <c r="JMU70" s="1"/>
      <c r="JMV70" s="1"/>
      <c r="JMW70" s="1"/>
      <c r="JMX70" s="1"/>
      <c r="JMY70" s="1"/>
      <c r="JMZ70" s="1"/>
      <c r="JNA70" s="1"/>
      <c r="JNB70" s="1"/>
      <c r="JNC70" s="1"/>
      <c r="JND70" s="1"/>
      <c r="JNE70" s="1"/>
      <c r="JNF70" s="1"/>
      <c r="JNG70" s="1"/>
      <c r="JNH70" s="1"/>
      <c r="JNI70" s="1"/>
      <c r="JNJ70" s="1"/>
      <c r="JNK70" s="1"/>
      <c r="JNL70" s="1"/>
      <c r="JNM70" s="1"/>
      <c r="JNN70" s="1"/>
      <c r="JNO70" s="1"/>
      <c r="JNP70" s="1"/>
      <c r="JNQ70" s="1"/>
      <c r="JNR70" s="1"/>
      <c r="JNS70" s="1"/>
      <c r="JNT70" s="1"/>
      <c r="JNU70" s="1"/>
      <c r="JNV70" s="1"/>
      <c r="JNW70" s="1"/>
      <c r="JNX70" s="1"/>
      <c r="JNY70" s="1"/>
      <c r="JNZ70" s="1"/>
      <c r="JOA70" s="1"/>
      <c r="JOB70" s="1"/>
      <c r="JOC70" s="1"/>
      <c r="JOD70" s="1"/>
      <c r="JOE70" s="1"/>
      <c r="JOF70" s="1"/>
      <c r="JOG70" s="1"/>
      <c r="JOH70" s="1"/>
      <c r="JOI70" s="1"/>
      <c r="JOJ70" s="1"/>
      <c r="JOK70" s="1"/>
      <c r="JOL70" s="1"/>
      <c r="JOM70" s="1"/>
      <c r="JON70" s="1"/>
      <c r="JOO70" s="1"/>
      <c r="JOP70" s="1"/>
      <c r="JOQ70" s="1"/>
      <c r="JOR70" s="1"/>
      <c r="JOS70" s="1"/>
      <c r="JOT70" s="1"/>
      <c r="JOU70" s="1"/>
      <c r="JOV70" s="1"/>
      <c r="JOW70" s="1"/>
      <c r="JOX70" s="1"/>
      <c r="JOY70" s="1"/>
      <c r="JOZ70" s="1"/>
      <c r="JPA70" s="1"/>
      <c r="JPB70" s="1"/>
      <c r="JPC70" s="1"/>
      <c r="JPD70" s="1"/>
      <c r="JPE70" s="1"/>
      <c r="JPF70" s="1"/>
      <c r="JPG70" s="1"/>
      <c r="JPH70" s="1"/>
      <c r="JPI70" s="1"/>
      <c r="JPJ70" s="1"/>
      <c r="JPK70" s="1"/>
      <c r="JPL70" s="1"/>
      <c r="JPM70" s="1"/>
      <c r="JPN70" s="1"/>
      <c r="JPO70" s="1"/>
      <c r="JPP70" s="1"/>
      <c r="JPQ70" s="1"/>
      <c r="JPR70" s="1"/>
      <c r="JPS70" s="1"/>
      <c r="JPT70" s="1"/>
      <c r="JPU70" s="1"/>
      <c r="JPV70" s="1"/>
      <c r="JPW70" s="1"/>
      <c r="JPX70" s="1"/>
      <c r="JPY70" s="1"/>
      <c r="JPZ70" s="1"/>
      <c r="JQA70" s="1"/>
      <c r="JQB70" s="1"/>
      <c r="JQC70" s="1"/>
      <c r="JQD70" s="1"/>
      <c r="JQE70" s="1"/>
      <c r="JQF70" s="1"/>
      <c r="JQG70" s="1"/>
      <c r="JQH70" s="1"/>
      <c r="JQI70" s="1"/>
      <c r="JQJ70" s="1"/>
      <c r="JQK70" s="1"/>
      <c r="JQL70" s="1"/>
      <c r="JQM70" s="1"/>
      <c r="JQN70" s="1"/>
      <c r="JQO70" s="1"/>
      <c r="JQP70" s="1"/>
      <c r="JQQ70" s="1"/>
      <c r="JQR70" s="1"/>
      <c r="JQS70" s="1"/>
      <c r="JQT70" s="1"/>
      <c r="JQU70" s="1"/>
      <c r="JQV70" s="1"/>
      <c r="JQW70" s="1"/>
      <c r="JQX70" s="1"/>
      <c r="JQY70" s="1"/>
      <c r="JQZ70" s="1"/>
      <c r="JRA70" s="1"/>
      <c r="JRB70" s="1"/>
      <c r="JRC70" s="1"/>
      <c r="JRD70" s="1"/>
      <c r="JRE70" s="1"/>
      <c r="JRF70" s="1"/>
      <c r="JRG70" s="1"/>
      <c r="JRH70" s="1"/>
      <c r="JRI70" s="1"/>
      <c r="JRJ70" s="1"/>
      <c r="JRK70" s="1"/>
      <c r="JRL70" s="1"/>
      <c r="JRM70" s="1"/>
      <c r="JRN70" s="1"/>
      <c r="JRO70" s="1"/>
      <c r="JRP70" s="1"/>
      <c r="JRQ70" s="1"/>
      <c r="JRR70" s="1"/>
      <c r="JRS70" s="1"/>
      <c r="JRT70" s="1"/>
      <c r="JRU70" s="1"/>
      <c r="JRV70" s="1"/>
      <c r="JRW70" s="1"/>
      <c r="JRX70" s="1"/>
      <c r="JRY70" s="1"/>
      <c r="JRZ70" s="1"/>
      <c r="JSA70" s="1"/>
      <c r="JSB70" s="1"/>
      <c r="JSC70" s="1"/>
      <c r="JSD70" s="1"/>
      <c r="JSE70" s="1"/>
      <c r="JSF70" s="1"/>
      <c r="JSG70" s="1"/>
      <c r="JSH70" s="1"/>
      <c r="JSI70" s="1"/>
      <c r="JSJ70" s="1"/>
      <c r="JSK70" s="1"/>
      <c r="JSL70" s="1"/>
      <c r="JSM70" s="1"/>
      <c r="JSN70" s="1"/>
      <c r="JSO70" s="1"/>
      <c r="JSP70" s="1"/>
      <c r="JSQ70" s="1"/>
      <c r="JSR70" s="1"/>
      <c r="JSS70" s="1"/>
      <c r="JST70" s="1"/>
      <c r="JSU70" s="1"/>
      <c r="JSV70" s="1"/>
      <c r="JSW70" s="1"/>
      <c r="JSX70" s="1"/>
      <c r="JSY70" s="1"/>
      <c r="JSZ70" s="1"/>
      <c r="JTA70" s="1"/>
      <c r="JTB70" s="1"/>
      <c r="JTC70" s="1"/>
      <c r="JTD70" s="1"/>
      <c r="JTE70" s="1"/>
      <c r="JTF70" s="1"/>
      <c r="JTG70" s="1"/>
      <c r="JTH70" s="1"/>
      <c r="JTI70" s="1"/>
      <c r="JTJ70" s="1"/>
      <c r="JTK70" s="1"/>
      <c r="JTL70" s="1"/>
      <c r="JTM70" s="1"/>
      <c r="JTN70" s="1"/>
      <c r="JTO70" s="1"/>
      <c r="JTP70" s="1"/>
      <c r="JTQ70" s="1"/>
      <c r="JTR70" s="1"/>
      <c r="JTS70" s="1"/>
      <c r="JTT70" s="1"/>
      <c r="JTU70" s="1"/>
      <c r="JTV70" s="1"/>
      <c r="JTW70" s="1"/>
      <c r="JTX70" s="1"/>
      <c r="JTY70" s="1"/>
      <c r="JTZ70" s="1"/>
      <c r="JUA70" s="1"/>
      <c r="JUB70" s="1"/>
      <c r="JUC70" s="1"/>
      <c r="JUD70" s="1"/>
      <c r="JUE70" s="1"/>
      <c r="JUF70" s="1"/>
      <c r="JUG70" s="1"/>
      <c r="JUH70" s="1"/>
      <c r="JUI70" s="1"/>
      <c r="JUJ70" s="1"/>
      <c r="JUK70" s="1"/>
      <c r="JUL70" s="1"/>
      <c r="JUM70" s="1"/>
      <c r="JUN70" s="1"/>
      <c r="JUO70" s="1"/>
      <c r="JUP70" s="1"/>
      <c r="JUQ70" s="1"/>
      <c r="JUR70" s="1"/>
      <c r="JUS70" s="1"/>
      <c r="JUT70" s="1"/>
      <c r="JUU70" s="1"/>
      <c r="JUV70" s="1"/>
      <c r="JUW70" s="1"/>
      <c r="JUX70" s="1"/>
      <c r="JUY70" s="1"/>
      <c r="JUZ70" s="1"/>
      <c r="JVA70" s="1"/>
      <c r="JVB70" s="1"/>
      <c r="JVC70" s="1"/>
      <c r="JVD70" s="1"/>
      <c r="JVE70" s="1"/>
      <c r="JVF70" s="1"/>
      <c r="JVG70" s="1"/>
      <c r="JVH70" s="1"/>
      <c r="JVI70" s="1"/>
      <c r="JVJ70" s="1"/>
      <c r="JVK70" s="1"/>
      <c r="JVL70" s="1"/>
      <c r="JVM70" s="1"/>
      <c r="JVN70" s="1"/>
      <c r="JVO70" s="1"/>
      <c r="JVP70" s="1"/>
      <c r="JVQ70" s="1"/>
      <c r="JVR70" s="1"/>
      <c r="JVS70" s="1"/>
      <c r="JVT70" s="1"/>
      <c r="JVU70" s="1"/>
      <c r="JVV70" s="1"/>
      <c r="JVW70" s="1"/>
      <c r="JVX70" s="1"/>
      <c r="JVY70" s="1"/>
      <c r="JVZ70" s="1"/>
      <c r="JWA70" s="1"/>
      <c r="JWB70" s="1"/>
      <c r="JWC70" s="1"/>
      <c r="JWD70" s="1"/>
      <c r="JWE70" s="1"/>
      <c r="JWF70" s="1"/>
      <c r="JWG70" s="1"/>
      <c r="JWH70" s="1"/>
      <c r="JWI70" s="1"/>
      <c r="JWJ70" s="1"/>
      <c r="JWK70" s="1"/>
      <c r="JWL70" s="1"/>
      <c r="JWM70" s="1"/>
      <c r="JWN70" s="1"/>
      <c r="JWO70" s="1"/>
      <c r="JWP70" s="1"/>
      <c r="JWQ70" s="1"/>
      <c r="JWR70" s="1"/>
      <c r="JWS70" s="1"/>
      <c r="JWT70" s="1"/>
      <c r="JWU70" s="1"/>
      <c r="JWV70" s="1"/>
      <c r="JWW70" s="1"/>
      <c r="JWX70" s="1"/>
      <c r="JWY70" s="1"/>
      <c r="JWZ70" s="1"/>
      <c r="JXA70" s="1"/>
      <c r="JXB70" s="1"/>
      <c r="JXC70" s="1"/>
      <c r="JXD70" s="1"/>
      <c r="JXE70" s="1"/>
      <c r="JXF70" s="1"/>
      <c r="JXG70" s="1"/>
      <c r="JXH70" s="1"/>
      <c r="JXI70" s="1"/>
      <c r="JXJ70" s="1"/>
      <c r="JXK70" s="1"/>
      <c r="JXL70" s="1"/>
      <c r="JXM70" s="1"/>
      <c r="JXN70" s="1"/>
      <c r="JXO70" s="1"/>
      <c r="JXP70" s="1"/>
      <c r="JXQ70" s="1"/>
      <c r="JXR70" s="1"/>
      <c r="JXS70" s="1"/>
      <c r="JXT70" s="1"/>
      <c r="JXU70" s="1"/>
      <c r="JXV70" s="1"/>
      <c r="JXW70" s="1"/>
      <c r="JXX70" s="1"/>
      <c r="JXY70" s="1"/>
      <c r="JXZ70" s="1"/>
      <c r="JYA70" s="1"/>
      <c r="JYB70" s="1"/>
      <c r="JYC70" s="1"/>
      <c r="JYD70" s="1"/>
      <c r="JYE70" s="1"/>
      <c r="JYF70" s="1"/>
      <c r="JYG70" s="1"/>
      <c r="JYH70" s="1"/>
      <c r="JYI70" s="1"/>
      <c r="JYJ70" s="1"/>
      <c r="JYK70" s="1"/>
      <c r="JYL70" s="1"/>
      <c r="JYM70" s="1"/>
      <c r="JYN70" s="1"/>
      <c r="JYO70" s="1"/>
      <c r="JYP70" s="1"/>
      <c r="JYQ70" s="1"/>
      <c r="JYR70" s="1"/>
      <c r="JYS70" s="1"/>
      <c r="JYT70" s="1"/>
      <c r="JYU70" s="1"/>
      <c r="JYV70" s="1"/>
      <c r="JYW70" s="1"/>
      <c r="JYX70" s="1"/>
      <c r="JYY70" s="1"/>
      <c r="JYZ70" s="1"/>
      <c r="JZA70" s="1"/>
      <c r="JZB70" s="1"/>
      <c r="JZC70" s="1"/>
      <c r="JZD70" s="1"/>
      <c r="JZE70" s="1"/>
      <c r="JZF70" s="1"/>
      <c r="JZG70" s="1"/>
      <c r="JZH70" s="1"/>
      <c r="JZI70" s="1"/>
      <c r="JZJ70" s="1"/>
      <c r="JZK70" s="1"/>
      <c r="JZL70" s="1"/>
      <c r="JZM70" s="1"/>
      <c r="JZN70" s="1"/>
      <c r="JZO70" s="1"/>
      <c r="JZP70" s="1"/>
      <c r="JZQ70" s="1"/>
      <c r="JZR70" s="1"/>
      <c r="JZS70" s="1"/>
      <c r="JZT70" s="1"/>
      <c r="JZU70" s="1"/>
      <c r="JZV70" s="1"/>
      <c r="JZW70" s="1"/>
      <c r="JZX70" s="1"/>
      <c r="JZY70" s="1"/>
      <c r="JZZ70" s="1"/>
      <c r="KAA70" s="1"/>
      <c r="KAB70" s="1"/>
      <c r="KAC70" s="1"/>
      <c r="KAD70" s="1"/>
      <c r="KAE70" s="1"/>
      <c r="KAF70" s="1"/>
      <c r="KAG70" s="1"/>
      <c r="KAH70" s="1"/>
      <c r="KAI70" s="1"/>
      <c r="KAJ70" s="1"/>
      <c r="KAK70" s="1"/>
      <c r="KAL70" s="1"/>
      <c r="KAM70" s="1"/>
      <c r="KAN70" s="1"/>
      <c r="KAO70" s="1"/>
      <c r="KAP70" s="1"/>
      <c r="KAQ70" s="1"/>
      <c r="KAR70" s="1"/>
      <c r="KAS70" s="1"/>
      <c r="KAT70" s="1"/>
      <c r="KAU70" s="1"/>
      <c r="KAV70" s="1"/>
      <c r="KAW70" s="1"/>
      <c r="KAX70" s="1"/>
      <c r="KAY70" s="1"/>
      <c r="KAZ70" s="1"/>
      <c r="KBA70" s="1"/>
      <c r="KBB70" s="1"/>
      <c r="KBC70" s="1"/>
      <c r="KBD70" s="1"/>
      <c r="KBE70" s="1"/>
      <c r="KBF70" s="1"/>
      <c r="KBG70" s="1"/>
      <c r="KBH70" s="1"/>
      <c r="KBI70" s="1"/>
      <c r="KBJ70" s="1"/>
      <c r="KBK70" s="1"/>
      <c r="KBL70" s="1"/>
      <c r="KBM70" s="1"/>
      <c r="KBN70" s="1"/>
      <c r="KBO70" s="1"/>
      <c r="KBP70" s="1"/>
      <c r="KBQ70" s="1"/>
      <c r="KBR70" s="1"/>
      <c r="KBS70" s="1"/>
      <c r="KBT70" s="1"/>
      <c r="KBU70" s="1"/>
      <c r="KBV70" s="1"/>
      <c r="KBW70" s="1"/>
      <c r="KBX70" s="1"/>
      <c r="KBY70" s="1"/>
      <c r="KBZ70" s="1"/>
      <c r="KCA70" s="1"/>
      <c r="KCB70" s="1"/>
      <c r="KCC70" s="1"/>
      <c r="KCD70" s="1"/>
      <c r="KCE70" s="1"/>
      <c r="KCF70" s="1"/>
      <c r="KCG70" s="1"/>
      <c r="KCH70" s="1"/>
      <c r="KCI70" s="1"/>
      <c r="KCJ70" s="1"/>
      <c r="KCK70" s="1"/>
      <c r="KCL70" s="1"/>
      <c r="KCM70" s="1"/>
      <c r="KCN70" s="1"/>
      <c r="KCO70" s="1"/>
      <c r="KCP70" s="1"/>
      <c r="KCQ70" s="1"/>
      <c r="KCR70" s="1"/>
      <c r="KCS70" s="1"/>
      <c r="KCT70" s="1"/>
      <c r="KCU70" s="1"/>
      <c r="KCV70" s="1"/>
      <c r="KCW70" s="1"/>
      <c r="KCX70" s="1"/>
      <c r="KCY70" s="1"/>
      <c r="KCZ70" s="1"/>
      <c r="KDA70" s="1"/>
      <c r="KDB70" s="1"/>
      <c r="KDC70" s="1"/>
      <c r="KDD70" s="1"/>
      <c r="KDE70" s="1"/>
      <c r="KDF70" s="1"/>
      <c r="KDG70" s="1"/>
      <c r="KDH70" s="1"/>
      <c r="KDI70" s="1"/>
      <c r="KDJ70" s="1"/>
      <c r="KDK70" s="1"/>
      <c r="KDL70" s="1"/>
      <c r="KDM70" s="1"/>
      <c r="KDN70" s="1"/>
      <c r="KDO70" s="1"/>
      <c r="KDP70" s="1"/>
      <c r="KDQ70" s="1"/>
      <c r="KDR70" s="1"/>
      <c r="KDS70" s="1"/>
      <c r="KDT70" s="1"/>
      <c r="KDU70" s="1"/>
      <c r="KDV70" s="1"/>
      <c r="KDW70" s="1"/>
      <c r="KDX70" s="1"/>
      <c r="KDY70" s="1"/>
      <c r="KDZ70" s="1"/>
      <c r="KEA70" s="1"/>
      <c r="KEB70" s="1"/>
      <c r="KEC70" s="1"/>
      <c r="KED70" s="1"/>
      <c r="KEE70" s="1"/>
      <c r="KEF70" s="1"/>
      <c r="KEG70" s="1"/>
      <c r="KEH70" s="1"/>
      <c r="KEI70" s="1"/>
      <c r="KEJ70" s="1"/>
      <c r="KEK70" s="1"/>
      <c r="KEL70" s="1"/>
      <c r="KEM70" s="1"/>
      <c r="KEN70" s="1"/>
      <c r="KEO70" s="1"/>
      <c r="KEP70" s="1"/>
      <c r="KEQ70" s="1"/>
      <c r="KER70" s="1"/>
      <c r="KES70" s="1"/>
      <c r="KET70" s="1"/>
      <c r="KEU70" s="1"/>
      <c r="KEV70" s="1"/>
      <c r="KEW70" s="1"/>
      <c r="KEX70" s="1"/>
      <c r="KEY70" s="1"/>
      <c r="KEZ70" s="1"/>
      <c r="KFA70" s="1"/>
      <c r="KFB70" s="1"/>
      <c r="KFC70" s="1"/>
      <c r="KFD70" s="1"/>
      <c r="KFE70" s="1"/>
      <c r="KFF70" s="1"/>
      <c r="KFG70" s="1"/>
      <c r="KFH70" s="1"/>
      <c r="KFI70" s="1"/>
      <c r="KFJ70" s="1"/>
      <c r="KFK70" s="1"/>
      <c r="KFL70" s="1"/>
      <c r="KFM70" s="1"/>
      <c r="KFN70" s="1"/>
      <c r="KFO70" s="1"/>
      <c r="KFP70" s="1"/>
      <c r="KFQ70" s="1"/>
      <c r="KFR70" s="1"/>
      <c r="KFS70" s="1"/>
      <c r="KFT70" s="1"/>
      <c r="KFU70" s="1"/>
      <c r="KFV70" s="1"/>
      <c r="KFW70" s="1"/>
      <c r="KFX70" s="1"/>
      <c r="KFY70" s="1"/>
      <c r="KFZ70" s="1"/>
      <c r="KGA70" s="1"/>
      <c r="KGB70" s="1"/>
      <c r="KGC70" s="1"/>
      <c r="KGD70" s="1"/>
      <c r="KGE70" s="1"/>
      <c r="KGF70" s="1"/>
      <c r="KGG70" s="1"/>
      <c r="KGH70" s="1"/>
      <c r="KGI70" s="1"/>
      <c r="KGJ70" s="1"/>
      <c r="KGK70" s="1"/>
      <c r="KGL70" s="1"/>
      <c r="KGM70" s="1"/>
      <c r="KGN70" s="1"/>
      <c r="KGO70" s="1"/>
      <c r="KGP70" s="1"/>
      <c r="KGQ70" s="1"/>
      <c r="KGR70" s="1"/>
      <c r="KGS70" s="1"/>
      <c r="KGT70" s="1"/>
      <c r="KGU70" s="1"/>
      <c r="KGV70" s="1"/>
      <c r="KGW70" s="1"/>
      <c r="KGX70" s="1"/>
      <c r="KGY70" s="1"/>
      <c r="KGZ70" s="1"/>
      <c r="KHA70" s="1"/>
      <c r="KHB70" s="1"/>
      <c r="KHC70" s="1"/>
      <c r="KHD70" s="1"/>
      <c r="KHE70" s="1"/>
      <c r="KHF70" s="1"/>
      <c r="KHG70" s="1"/>
      <c r="KHH70" s="1"/>
      <c r="KHI70" s="1"/>
      <c r="KHJ70" s="1"/>
      <c r="KHK70" s="1"/>
      <c r="KHL70" s="1"/>
      <c r="KHM70" s="1"/>
      <c r="KHN70" s="1"/>
      <c r="KHO70" s="1"/>
      <c r="KHP70" s="1"/>
      <c r="KHQ70" s="1"/>
      <c r="KHR70" s="1"/>
      <c r="KHS70" s="1"/>
      <c r="KHT70" s="1"/>
      <c r="KHU70" s="1"/>
      <c r="KHV70" s="1"/>
      <c r="KHW70" s="1"/>
      <c r="KHX70" s="1"/>
      <c r="KHY70" s="1"/>
      <c r="KHZ70" s="1"/>
      <c r="KIA70" s="1"/>
      <c r="KIB70" s="1"/>
      <c r="KIC70" s="1"/>
      <c r="KID70" s="1"/>
      <c r="KIE70" s="1"/>
      <c r="KIF70" s="1"/>
      <c r="KIG70" s="1"/>
      <c r="KIH70" s="1"/>
      <c r="KII70" s="1"/>
      <c r="KIJ70" s="1"/>
      <c r="KIK70" s="1"/>
      <c r="KIL70" s="1"/>
      <c r="KIM70" s="1"/>
      <c r="KIN70" s="1"/>
      <c r="KIO70" s="1"/>
      <c r="KIP70" s="1"/>
      <c r="KIQ70" s="1"/>
      <c r="KIR70" s="1"/>
      <c r="KIS70" s="1"/>
      <c r="KIT70" s="1"/>
      <c r="KIU70" s="1"/>
      <c r="KIV70" s="1"/>
      <c r="KIW70" s="1"/>
      <c r="KIX70" s="1"/>
      <c r="KIY70" s="1"/>
      <c r="KIZ70" s="1"/>
      <c r="KJA70" s="1"/>
      <c r="KJB70" s="1"/>
      <c r="KJC70" s="1"/>
      <c r="KJD70" s="1"/>
      <c r="KJE70" s="1"/>
      <c r="KJF70" s="1"/>
      <c r="KJG70" s="1"/>
      <c r="KJH70" s="1"/>
      <c r="KJI70" s="1"/>
      <c r="KJJ70" s="1"/>
      <c r="KJK70" s="1"/>
      <c r="KJL70" s="1"/>
      <c r="KJM70" s="1"/>
      <c r="KJN70" s="1"/>
      <c r="KJO70" s="1"/>
      <c r="KJP70" s="1"/>
      <c r="KJQ70" s="1"/>
      <c r="KJR70" s="1"/>
      <c r="KJS70" s="1"/>
      <c r="KJT70" s="1"/>
      <c r="KJU70" s="1"/>
      <c r="KJV70" s="1"/>
      <c r="KJW70" s="1"/>
      <c r="KJX70" s="1"/>
      <c r="KJY70" s="1"/>
      <c r="KJZ70" s="1"/>
      <c r="KKA70" s="1"/>
      <c r="KKB70" s="1"/>
      <c r="KKC70" s="1"/>
      <c r="KKD70" s="1"/>
      <c r="KKE70" s="1"/>
      <c r="KKF70" s="1"/>
      <c r="KKG70" s="1"/>
      <c r="KKH70" s="1"/>
      <c r="KKI70" s="1"/>
      <c r="KKJ70" s="1"/>
      <c r="KKK70" s="1"/>
      <c r="KKL70" s="1"/>
      <c r="KKM70" s="1"/>
      <c r="KKN70" s="1"/>
      <c r="KKO70" s="1"/>
      <c r="KKP70" s="1"/>
      <c r="KKQ70" s="1"/>
      <c r="KKR70" s="1"/>
      <c r="KKS70" s="1"/>
      <c r="KKT70" s="1"/>
      <c r="KKU70" s="1"/>
      <c r="KKV70" s="1"/>
      <c r="KKW70" s="1"/>
      <c r="KKX70" s="1"/>
      <c r="KKY70" s="1"/>
      <c r="KKZ70" s="1"/>
      <c r="KLA70" s="1"/>
      <c r="KLB70" s="1"/>
      <c r="KLC70" s="1"/>
      <c r="KLD70" s="1"/>
      <c r="KLE70" s="1"/>
      <c r="KLF70" s="1"/>
      <c r="KLG70" s="1"/>
      <c r="KLH70" s="1"/>
      <c r="KLI70" s="1"/>
      <c r="KLJ70" s="1"/>
      <c r="KLK70" s="1"/>
      <c r="KLL70" s="1"/>
      <c r="KLM70" s="1"/>
      <c r="KLN70" s="1"/>
      <c r="KLO70" s="1"/>
      <c r="KLP70" s="1"/>
      <c r="KLQ70" s="1"/>
      <c r="KLR70" s="1"/>
      <c r="KLS70" s="1"/>
      <c r="KLT70" s="1"/>
      <c r="KLU70" s="1"/>
      <c r="KLV70" s="1"/>
      <c r="KLW70" s="1"/>
      <c r="KLX70" s="1"/>
      <c r="KLY70" s="1"/>
      <c r="KLZ70" s="1"/>
      <c r="KMA70" s="1"/>
      <c r="KMB70" s="1"/>
      <c r="KMC70" s="1"/>
      <c r="KMD70" s="1"/>
      <c r="KME70" s="1"/>
      <c r="KMF70" s="1"/>
      <c r="KMG70" s="1"/>
      <c r="KMH70" s="1"/>
      <c r="KMI70" s="1"/>
      <c r="KMJ70" s="1"/>
      <c r="KMK70" s="1"/>
      <c r="KML70" s="1"/>
      <c r="KMM70" s="1"/>
      <c r="KMN70" s="1"/>
      <c r="KMO70" s="1"/>
      <c r="KMP70" s="1"/>
      <c r="KMQ70" s="1"/>
      <c r="KMR70" s="1"/>
      <c r="KMS70" s="1"/>
      <c r="KMT70" s="1"/>
      <c r="KMU70" s="1"/>
      <c r="KMV70" s="1"/>
      <c r="KMW70" s="1"/>
      <c r="KMX70" s="1"/>
      <c r="KMY70" s="1"/>
      <c r="KMZ70" s="1"/>
      <c r="KNA70" s="1"/>
      <c r="KNB70" s="1"/>
      <c r="KNC70" s="1"/>
      <c r="KND70" s="1"/>
      <c r="KNE70" s="1"/>
      <c r="KNF70" s="1"/>
      <c r="KNG70" s="1"/>
      <c r="KNH70" s="1"/>
      <c r="KNI70" s="1"/>
      <c r="KNJ70" s="1"/>
      <c r="KNK70" s="1"/>
      <c r="KNL70" s="1"/>
      <c r="KNM70" s="1"/>
      <c r="KNN70" s="1"/>
      <c r="KNO70" s="1"/>
      <c r="KNP70" s="1"/>
      <c r="KNQ70" s="1"/>
      <c r="KNR70" s="1"/>
      <c r="KNS70" s="1"/>
      <c r="KNT70" s="1"/>
      <c r="KNU70" s="1"/>
      <c r="KNV70" s="1"/>
      <c r="KNW70" s="1"/>
      <c r="KNX70" s="1"/>
      <c r="KNY70" s="1"/>
      <c r="KNZ70" s="1"/>
      <c r="KOA70" s="1"/>
      <c r="KOB70" s="1"/>
      <c r="KOC70" s="1"/>
      <c r="KOD70" s="1"/>
      <c r="KOE70" s="1"/>
      <c r="KOF70" s="1"/>
      <c r="KOG70" s="1"/>
      <c r="KOH70" s="1"/>
      <c r="KOI70" s="1"/>
      <c r="KOJ70" s="1"/>
      <c r="KOK70" s="1"/>
      <c r="KOL70" s="1"/>
      <c r="KOM70" s="1"/>
      <c r="KON70" s="1"/>
      <c r="KOO70" s="1"/>
      <c r="KOP70" s="1"/>
      <c r="KOQ70" s="1"/>
      <c r="KOR70" s="1"/>
      <c r="KOS70" s="1"/>
      <c r="KOT70" s="1"/>
      <c r="KOU70" s="1"/>
      <c r="KOV70" s="1"/>
      <c r="KOW70" s="1"/>
      <c r="KOX70" s="1"/>
      <c r="KOY70" s="1"/>
      <c r="KOZ70" s="1"/>
      <c r="KPA70" s="1"/>
      <c r="KPB70" s="1"/>
      <c r="KPC70" s="1"/>
      <c r="KPD70" s="1"/>
      <c r="KPE70" s="1"/>
      <c r="KPF70" s="1"/>
      <c r="KPG70" s="1"/>
      <c r="KPH70" s="1"/>
      <c r="KPI70" s="1"/>
      <c r="KPJ70" s="1"/>
      <c r="KPK70" s="1"/>
      <c r="KPL70" s="1"/>
      <c r="KPM70" s="1"/>
      <c r="KPN70" s="1"/>
      <c r="KPO70" s="1"/>
      <c r="KPP70" s="1"/>
      <c r="KPQ70" s="1"/>
      <c r="KPR70" s="1"/>
      <c r="KPS70" s="1"/>
      <c r="KPT70" s="1"/>
      <c r="KPU70" s="1"/>
      <c r="KPV70" s="1"/>
      <c r="KPW70" s="1"/>
      <c r="KPX70" s="1"/>
      <c r="KPY70" s="1"/>
      <c r="KPZ70" s="1"/>
      <c r="KQA70" s="1"/>
      <c r="KQB70" s="1"/>
      <c r="KQC70" s="1"/>
      <c r="KQD70" s="1"/>
      <c r="KQE70" s="1"/>
      <c r="KQF70" s="1"/>
      <c r="KQG70" s="1"/>
      <c r="KQH70" s="1"/>
      <c r="KQI70" s="1"/>
      <c r="KQJ70" s="1"/>
      <c r="KQK70" s="1"/>
      <c r="KQL70" s="1"/>
      <c r="KQM70" s="1"/>
      <c r="KQN70" s="1"/>
      <c r="KQO70" s="1"/>
      <c r="KQP70" s="1"/>
      <c r="KQQ70" s="1"/>
      <c r="KQR70" s="1"/>
      <c r="KQS70" s="1"/>
      <c r="KQT70" s="1"/>
      <c r="KQU70" s="1"/>
      <c r="KQV70" s="1"/>
      <c r="KQW70" s="1"/>
      <c r="KQX70" s="1"/>
      <c r="KQY70" s="1"/>
      <c r="KQZ70" s="1"/>
      <c r="KRA70" s="1"/>
      <c r="KRB70" s="1"/>
      <c r="KRC70" s="1"/>
      <c r="KRD70" s="1"/>
      <c r="KRE70" s="1"/>
      <c r="KRF70" s="1"/>
      <c r="KRG70" s="1"/>
      <c r="KRH70" s="1"/>
      <c r="KRI70" s="1"/>
      <c r="KRJ70" s="1"/>
      <c r="KRK70" s="1"/>
      <c r="KRL70" s="1"/>
      <c r="KRM70" s="1"/>
      <c r="KRN70" s="1"/>
      <c r="KRO70" s="1"/>
      <c r="KRP70" s="1"/>
      <c r="KRQ70" s="1"/>
      <c r="KRR70" s="1"/>
      <c r="KRS70" s="1"/>
      <c r="KRT70" s="1"/>
      <c r="KRU70" s="1"/>
      <c r="KRV70" s="1"/>
      <c r="KRW70" s="1"/>
      <c r="KRX70" s="1"/>
      <c r="KRY70" s="1"/>
      <c r="KRZ70" s="1"/>
      <c r="KSA70" s="1"/>
      <c r="KSB70" s="1"/>
      <c r="KSC70" s="1"/>
      <c r="KSD70" s="1"/>
      <c r="KSE70" s="1"/>
      <c r="KSF70" s="1"/>
      <c r="KSG70" s="1"/>
      <c r="KSH70" s="1"/>
      <c r="KSI70" s="1"/>
      <c r="KSJ70" s="1"/>
      <c r="KSK70" s="1"/>
      <c r="KSL70" s="1"/>
      <c r="KSM70" s="1"/>
      <c r="KSN70" s="1"/>
      <c r="KSO70" s="1"/>
      <c r="KSP70" s="1"/>
      <c r="KSQ70" s="1"/>
      <c r="KSR70" s="1"/>
      <c r="KSS70" s="1"/>
      <c r="KST70" s="1"/>
      <c r="KSU70" s="1"/>
      <c r="KSV70" s="1"/>
      <c r="KSW70" s="1"/>
      <c r="KSX70" s="1"/>
      <c r="KSY70" s="1"/>
      <c r="KSZ70" s="1"/>
      <c r="KTA70" s="1"/>
      <c r="KTB70" s="1"/>
      <c r="KTC70" s="1"/>
      <c r="KTD70" s="1"/>
      <c r="KTE70" s="1"/>
      <c r="KTF70" s="1"/>
      <c r="KTG70" s="1"/>
      <c r="KTH70" s="1"/>
      <c r="KTI70" s="1"/>
      <c r="KTJ70" s="1"/>
      <c r="KTK70" s="1"/>
      <c r="KTL70" s="1"/>
      <c r="KTM70" s="1"/>
      <c r="KTN70" s="1"/>
      <c r="KTO70" s="1"/>
      <c r="KTP70" s="1"/>
      <c r="KTQ70" s="1"/>
      <c r="KTR70" s="1"/>
      <c r="KTS70" s="1"/>
      <c r="KTT70" s="1"/>
      <c r="KTU70" s="1"/>
      <c r="KTV70" s="1"/>
      <c r="KTW70" s="1"/>
      <c r="KTX70" s="1"/>
      <c r="KTY70" s="1"/>
      <c r="KTZ70" s="1"/>
      <c r="KUA70" s="1"/>
      <c r="KUB70" s="1"/>
      <c r="KUC70" s="1"/>
      <c r="KUD70" s="1"/>
      <c r="KUE70" s="1"/>
      <c r="KUF70" s="1"/>
      <c r="KUG70" s="1"/>
      <c r="KUH70" s="1"/>
      <c r="KUI70" s="1"/>
      <c r="KUJ70" s="1"/>
      <c r="KUK70" s="1"/>
      <c r="KUL70" s="1"/>
      <c r="KUM70" s="1"/>
      <c r="KUN70" s="1"/>
      <c r="KUO70" s="1"/>
      <c r="KUP70" s="1"/>
      <c r="KUQ70" s="1"/>
      <c r="KUR70" s="1"/>
      <c r="KUS70" s="1"/>
      <c r="KUT70" s="1"/>
      <c r="KUU70" s="1"/>
      <c r="KUV70" s="1"/>
      <c r="KUW70" s="1"/>
      <c r="KUX70" s="1"/>
      <c r="KUY70" s="1"/>
      <c r="KUZ70" s="1"/>
      <c r="KVA70" s="1"/>
      <c r="KVB70" s="1"/>
      <c r="KVC70" s="1"/>
      <c r="KVD70" s="1"/>
      <c r="KVE70" s="1"/>
      <c r="KVF70" s="1"/>
      <c r="KVG70" s="1"/>
      <c r="KVH70" s="1"/>
      <c r="KVI70" s="1"/>
      <c r="KVJ70" s="1"/>
      <c r="KVK70" s="1"/>
      <c r="KVL70" s="1"/>
      <c r="KVM70" s="1"/>
      <c r="KVN70" s="1"/>
      <c r="KVO70" s="1"/>
      <c r="KVP70" s="1"/>
      <c r="KVQ70" s="1"/>
      <c r="KVR70" s="1"/>
      <c r="KVS70" s="1"/>
      <c r="KVT70" s="1"/>
      <c r="KVU70" s="1"/>
      <c r="KVV70" s="1"/>
      <c r="KVW70" s="1"/>
      <c r="KVX70" s="1"/>
      <c r="KVY70" s="1"/>
      <c r="KVZ70" s="1"/>
      <c r="KWA70" s="1"/>
      <c r="KWB70" s="1"/>
      <c r="KWC70" s="1"/>
      <c r="KWD70" s="1"/>
      <c r="KWE70" s="1"/>
      <c r="KWF70" s="1"/>
      <c r="KWG70" s="1"/>
      <c r="KWH70" s="1"/>
      <c r="KWI70" s="1"/>
      <c r="KWJ70" s="1"/>
      <c r="KWK70" s="1"/>
      <c r="KWL70" s="1"/>
      <c r="KWM70" s="1"/>
      <c r="KWN70" s="1"/>
      <c r="KWO70" s="1"/>
      <c r="KWP70" s="1"/>
      <c r="KWQ70" s="1"/>
      <c r="KWR70" s="1"/>
      <c r="KWS70" s="1"/>
      <c r="KWT70" s="1"/>
      <c r="KWU70" s="1"/>
      <c r="KWV70" s="1"/>
      <c r="KWW70" s="1"/>
      <c r="KWX70" s="1"/>
      <c r="KWY70" s="1"/>
      <c r="KWZ70" s="1"/>
      <c r="KXA70" s="1"/>
      <c r="KXB70" s="1"/>
      <c r="KXC70" s="1"/>
      <c r="KXD70" s="1"/>
      <c r="KXE70" s="1"/>
      <c r="KXF70" s="1"/>
      <c r="KXG70" s="1"/>
      <c r="KXH70" s="1"/>
      <c r="KXI70" s="1"/>
      <c r="KXJ70" s="1"/>
      <c r="KXK70" s="1"/>
      <c r="KXL70" s="1"/>
      <c r="KXM70" s="1"/>
      <c r="KXN70" s="1"/>
      <c r="KXO70" s="1"/>
      <c r="KXP70" s="1"/>
      <c r="KXQ70" s="1"/>
      <c r="KXR70" s="1"/>
      <c r="KXS70" s="1"/>
      <c r="KXT70" s="1"/>
      <c r="KXU70" s="1"/>
      <c r="KXV70" s="1"/>
      <c r="KXW70" s="1"/>
      <c r="KXX70" s="1"/>
      <c r="KXY70" s="1"/>
      <c r="KXZ70" s="1"/>
      <c r="KYA70" s="1"/>
      <c r="KYB70" s="1"/>
      <c r="KYC70" s="1"/>
      <c r="KYD70" s="1"/>
      <c r="KYE70" s="1"/>
      <c r="KYF70" s="1"/>
      <c r="KYG70" s="1"/>
      <c r="KYH70" s="1"/>
      <c r="KYI70" s="1"/>
      <c r="KYJ70" s="1"/>
      <c r="KYK70" s="1"/>
      <c r="KYL70" s="1"/>
      <c r="KYM70" s="1"/>
      <c r="KYN70" s="1"/>
      <c r="KYO70" s="1"/>
      <c r="KYP70" s="1"/>
      <c r="KYQ70" s="1"/>
      <c r="KYR70" s="1"/>
      <c r="KYS70" s="1"/>
      <c r="KYT70" s="1"/>
      <c r="KYU70" s="1"/>
      <c r="KYV70" s="1"/>
      <c r="KYW70" s="1"/>
      <c r="KYX70" s="1"/>
      <c r="KYY70" s="1"/>
      <c r="KYZ70" s="1"/>
      <c r="KZA70" s="1"/>
      <c r="KZB70" s="1"/>
      <c r="KZC70" s="1"/>
      <c r="KZD70" s="1"/>
      <c r="KZE70" s="1"/>
      <c r="KZF70" s="1"/>
      <c r="KZG70" s="1"/>
      <c r="KZH70" s="1"/>
      <c r="KZI70" s="1"/>
      <c r="KZJ70" s="1"/>
      <c r="KZK70" s="1"/>
      <c r="KZL70" s="1"/>
      <c r="KZM70" s="1"/>
      <c r="KZN70" s="1"/>
      <c r="KZO70" s="1"/>
      <c r="KZP70" s="1"/>
      <c r="KZQ70" s="1"/>
      <c r="KZR70" s="1"/>
      <c r="KZS70" s="1"/>
      <c r="KZT70" s="1"/>
      <c r="KZU70" s="1"/>
      <c r="KZV70" s="1"/>
      <c r="KZW70" s="1"/>
      <c r="KZX70" s="1"/>
      <c r="KZY70" s="1"/>
      <c r="KZZ70" s="1"/>
      <c r="LAA70" s="1"/>
      <c r="LAB70" s="1"/>
      <c r="LAC70" s="1"/>
      <c r="LAD70" s="1"/>
      <c r="LAE70" s="1"/>
      <c r="LAF70" s="1"/>
      <c r="LAG70" s="1"/>
      <c r="LAH70" s="1"/>
      <c r="LAI70" s="1"/>
      <c r="LAJ70" s="1"/>
      <c r="LAK70" s="1"/>
      <c r="LAL70" s="1"/>
      <c r="LAM70" s="1"/>
      <c r="LAN70" s="1"/>
      <c r="LAO70" s="1"/>
      <c r="LAP70" s="1"/>
      <c r="LAQ70" s="1"/>
      <c r="LAR70" s="1"/>
      <c r="LAS70" s="1"/>
      <c r="LAT70" s="1"/>
      <c r="LAU70" s="1"/>
      <c r="LAV70" s="1"/>
      <c r="LAW70" s="1"/>
      <c r="LAX70" s="1"/>
      <c r="LAY70" s="1"/>
      <c r="LAZ70" s="1"/>
      <c r="LBA70" s="1"/>
      <c r="LBB70" s="1"/>
      <c r="LBC70" s="1"/>
      <c r="LBD70" s="1"/>
      <c r="LBE70" s="1"/>
      <c r="LBF70" s="1"/>
      <c r="LBG70" s="1"/>
      <c r="LBH70" s="1"/>
      <c r="LBI70" s="1"/>
      <c r="LBJ70" s="1"/>
      <c r="LBK70" s="1"/>
      <c r="LBL70" s="1"/>
      <c r="LBM70" s="1"/>
      <c r="LBN70" s="1"/>
      <c r="LBO70" s="1"/>
      <c r="LBP70" s="1"/>
      <c r="LBQ70" s="1"/>
      <c r="LBR70" s="1"/>
      <c r="LBS70" s="1"/>
      <c r="LBT70" s="1"/>
      <c r="LBU70" s="1"/>
      <c r="LBV70" s="1"/>
      <c r="LBW70" s="1"/>
      <c r="LBX70" s="1"/>
      <c r="LBY70" s="1"/>
      <c r="LBZ70" s="1"/>
      <c r="LCA70" s="1"/>
      <c r="LCB70" s="1"/>
      <c r="LCC70" s="1"/>
      <c r="LCD70" s="1"/>
      <c r="LCE70" s="1"/>
      <c r="LCF70" s="1"/>
      <c r="LCG70" s="1"/>
      <c r="LCH70" s="1"/>
      <c r="LCI70" s="1"/>
      <c r="LCJ70" s="1"/>
      <c r="LCK70" s="1"/>
      <c r="LCL70" s="1"/>
      <c r="LCM70" s="1"/>
      <c r="LCN70" s="1"/>
      <c r="LCO70" s="1"/>
      <c r="LCP70" s="1"/>
      <c r="LCQ70" s="1"/>
      <c r="LCR70" s="1"/>
      <c r="LCS70" s="1"/>
      <c r="LCT70" s="1"/>
      <c r="LCU70" s="1"/>
      <c r="LCV70" s="1"/>
      <c r="LCW70" s="1"/>
      <c r="LCX70" s="1"/>
      <c r="LCY70" s="1"/>
      <c r="LCZ70" s="1"/>
      <c r="LDA70" s="1"/>
      <c r="LDB70" s="1"/>
      <c r="LDC70" s="1"/>
      <c r="LDD70" s="1"/>
      <c r="LDE70" s="1"/>
      <c r="LDF70" s="1"/>
      <c r="LDG70" s="1"/>
      <c r="LDH70" s="1"/>
      <c r="LDI70" s="1"/>
      <c r="LDJ70" s="1"/>
      <c r="LDK70" s="1"/>
      <c r="LDL70" s="1"/>
      <c r="LDM70" s="1"/>
      <c r="LDN70" s="1"/>
      <c r="LDO70" s="1"/>
      <c r="LDP70" s="1"/>
      <c r="LDQ70" s="1"/>
      <c r="LDR70" s="1"/>
      <c r="LDS70" s="1"/>
      <c r="LDT70" s="1"/>
      <c r="LDU70" s="1"/>
      <c r="LDV70" s="1"/>
      <c r="LDW70" s="1"/>
      <c r="LDX70" s="1"/>
      <c r="LDY70" s="1"/>
      <c r="LDZ70" s="1"/>
      <c r="LEA70" s="1"/>
      <c r="LEB70" s="1"/>
      <c r="LEC70" s="1"/>
      <c r="LED70" s="1"/>
      <c r="LEE70" s="1"/>
      <c r="LEF70" s="1"/>
      <c r="LEG70" s="1"/>
      <c r="LEH70" s="1"/>
      <c r="LEI70" s="1"/>
      <c r="LEJ70" s="1"/>
      <c r="LEK70" s="1"/>
      <c r="LEL70" s="1"/>
      <c r="LEM70" s="1"/>
      <c r="LEN70" s="1"/>
      <c r="LEO70" s="1"/>
      <c r="LEP70" s="1"/>
      <c r="LEQ70" s="1"/>
      <c r="LER70" s="1"/>
      <c r="LES70" s="1"/>
      <c r="LET70" s="1"/>
      <c r="LEU70" s="1"/>
      <c r="LEV70" s="1"/>
      <c r="LEW70" s="1"/>
      <c r="LEX70" s="1"/>
      <c r="LEY70" s="1"/>
      <c r="LEZ70" s="1"/>
      <c r="LFA70" s="1"/>
      <c r="LFB70" s="1"/>
      <c r="LFC70" s="1"/>
      <c r="LFD70" s="1"/>
      <c r="LFE70" s="1"/>
      <c r="LFF70" s="1"/>
      <c r="LFG70" s="1"/>
      <c r="LFH70" s="1"/>
      <c r="LFI70" s="1"/>
      <c r="LFJ70" s="1"/>
      <c r="LFK70" s="1"/>
      <c r="LFL70" s="1"/>
      <c r="LFM70" s="1"/>
      <c r="LFN70" s="1"/>
      <c r="LFO70" s="1"/>
      <c r="LFP70" s="1"/>
      <c r="LFQ70" s="1"/>
      <c r="LFR70" s="1"/>
      <c r="LFS70" s="1"/>
      <c r="LFT70" s="1"/>
      <c r="LFU70" s="1"/>
      <c r="LFV70" s="1"/>
      <c r="LFW70" s="1"/>
      <c r="LFX70" s="1"/>
      <c r="LFY70" s="1"/>
      <c r="LFZ70" s="1"/>
      <c r="LGA70" s="1"/>
      <c r="LGB70" s="1"/>
      <c r="LGC70" s="1"/>
      <c r="LGD70" s="1"/>
      <c r="LGE70" s="1"/>
      <c r="LGF70" s="1"/>
      <c r="LGG70" s="1"/>
      <c r="LGH70" s="1"/>
      <c r="LGI70" s="1"/>
      <c r="LGJ70" s="1"/>
      <c r="LGK70" s="1"/>
      <c r="LGL70" s="1"/>
      <c r="LGM70" s="1"/>
      <c r="LGN70" s="1"/>
      <c r="LGO70" s="1"/>
      <c r="LGP70" s="1"/>
      <c r="LGQ70" s="1"/>
      <c r="LGR70" s="1"/>
      <c r="LGS70" s="1"/>
      <c r="LGT70" s="1"/>
      <c r="LGU70" s="1"/>
      <c r="LGV70" s="1"/>
      <c r="LGW70" s="1"/>
      <c r="LGX70" s="1"/>
      <c r="LGY70" s="1"/>
      <c r="LGZ70" s="1"/>
      <c r="LHA70" s="1"/>
      <c r="LHB70" s="1"/>
      <c r="LHC70" s="1"/>
      <c r="LHD70" s="1"/>
      <c r="LHE70" s="1"/>
      <c r="LHF70" s="1"/>
      <c r="LHG70" s="1"/>
      <c r="LHH70" s="1"/>
      <c r="LHI70" s="1"/>
      <c r="LHJ70" s="1"/>
      <c r="LHK70" s="1"/>
      <c r="LHL70" s="1"/>
      <c r="LHM70" s="1"/>
      <c r="LHN70" s="1"/>
      <c r="LHO70" s="1"/>
      <c r="LHP70" s="1"/>
      <c r="LHQ70" s="1"/>
      <c r="LHR70" s="1"/>
      <c r="LHS70" s="1"/>
      <c r="LHT70" s="1"/>
      <c r="LHU70" s="1"/>
      <c r="LHV70" s="1"/>
      <c r="LHW70" s="1"/>
      <c r="LHX70" s="1"/>
      <c r="LHY70" s="1"/>
      <c r="LHZ70" s="1"/>
      <c r="LIA70" s="1"/>
      <c r="LIB70" s="1"/>
      <c r="LIC70" s="1"/>
      <c r="LID70" s="1"/>
      <c r="LIE70" s="1"/>
      <c r="LIF70" s="1"/>
      <c r="LIG70" s="1"/>
      <c r="LIH70" s="1"/>
      <c r="LII70" s="1"/>
      <c r="LIJ70" s="1"/>
      <c r="LIK70" s="1"/>
      <c r="LIL70" s="1"/>
      <c r="LIM70" s="1"/>
      <c r="LIN70" s="1"/>
      <c r="LIO70" s="1"/>
      <c r="LIP70" s="1"/>
      <c r="LIQ70" s="1"/>
      <c r="LIR70" s="1"/>
      <c r="LIS70" s="1"/>
      <c r="LIT70" s="1"/>
      <c r="LIU70" s="1"/>
      <c r="LIV70" s="1"/>
      <c r="LIW70" s="1"/>
      <c r="LIX70" s="1"/>
      <c r="LIY70" s="1"/>
      <c r="LIZ70" s="1"/>
      <c r="LJA70" s="1"/>
      <c r="LJB70" s="1"/>
      <c r="LJC70" s="1"/>
      <c r="LJD70" s="1"/>
      <c r="LJE70" s="1"/>
      <c r="LJF70" s="1"/>
      <c r="LJG70" s="1"/>
      <c r="LJH70" s="1"/>
      <c r="LJI70" s="1"/>
      <c r="LJJ70" s="1"/>
      <c r="LJK70" s="1"/>
      <c r="LJL70" s="1"/>
      <c r="LJM70" s="1"/>
      <c r="LJN70" s="1"/>
      <c r="LJO70" s="1"/>
      <c r="LJP70" s="1"/>
      <c r="LJQ70" s="1"/>
      <c r="LJR70" s="1"/>
      <c r="LJS70" s="1"/>
      <c r="LJT70" s="1"/>
      <c r="LJU70" s="1"/>
      <c r="LJV70" s="1"/>
      <c r="LJW70" s="1"/>
      <c r="LJX70" s="1"/>
      <c r="LJY70" s="1"/>
      <c r="LJZ70" s="1"/>
      <c r="LKA70" s="1"/>
      <c r="LKB70" s="1"/>
      <c r="LKC70" s="1"/>
      <c r="LKD70" s="1"/>
      <c r="LKE70" s="1"/>
      <c r="LKF70" s="1"/>
      <c r="LKG70" s="1"/>
      <c r="LKH70" s="1"/>
      <c r="LKI70" s="1"/>
      <c r="LKJ70" s="1"/>
      <c r="LKK70" s="1"/>
      <c r="LKL70" s="1"/>
      <c r="LKM70" s="1"/>
      <c r="LKN70" s="1"/>
      <c r="LKO70" s="1"/>
      <c r="LKP70" s="1"/>
      <c r="LKQ70" s="1"/>
      <c r="LKR70" s="1"/>
      <c r="LKS70" s="1"/>
      <c r="LKT70" s="1"/>
      <c r="LKU70" s="1"/>
      <c r="LKV70" s="1"/>
      <c r="LKW70" s="1"/>
      <c r="LKX70" s="1"/>
      <c r="LKY70" s="1"/>
      <c r="LKZ70" s="1"/>
      <c r="LLA70" s="1"/>
      <c r="LLB70" s="1"/>
      <c r="LLC70" s="1"/>
      <c r="LLD70" s="1"/>
      <c r="LLE70" s="1"/>
      <c r="LLF70" s="1"/>
      <c r="LLG70" s="1"/>
      <c r="LLH70" s="1"/>
      <c r="LLI70" s="1"/>
      <c r="LLJ70" s="1"/>
      <c r="LLK70" s="1"/>
      <c r="LLL70" s="1"/>
      <c r="LLM70" s="1"/>
      <c r="LLN70" s="1"/>
      <c r="LLO70" s="1"/>
      <c r="LLP70" s="1"/>
      <c r="LLQ70" s="1"/>
      <c r="LLR70" s="1"/>
      <c r="LLS70" s="1"/>
      <c r="LLT70" s="1"/>
      <c r="LLU70" s="1"/>
      <c r="LLV70" s="1"/>
      <c r="LLW70" s="1"/>
      <c r="LLX70" s="1"/>
      <c r="LLY70" s="1"/>
      <c r="LLZ70" s="1"/>
      <c r="LMA70" s="1"/>
      <c r="LMB70" s="1"/>
      <c r="LMC70" s="1"/>
      <c r="LMD70" s="1"/>
      <c r="LME70" s="1"/>
      <c r="LMF70" s="1"/>
      <c r="LMG70" s="1"/>
      <c r="LMH70" s="1"/>
      <c r="LMI70" s="1"/>
      <c r="LMJ70" s="1"/>
      <c r="LMK70" s="1"/>
      <c r="LML70" s="1"/>
      <c r="LMM70" s="1"/>
      <c r="LMN70" s="1"/>
      <c r="LMO70" s="1"/>
      <c r="LMP70" s="1"/>
      <c r="LMQ70" s="1"/>
      <c r="LMR70" s="1"/>
      <c r="LMS70" s="1"/>
      <c r="LMT70" s="1"/>
      <c r="LMU70" s="1"/>
      <c r="LMV70" s="1"/>
      <c r="LMW70" s="1"/>
      <c r="LMX70" s="1"/>
      <c r="LMY70" s="1"/>
      <c r="LMZ70" s="1"/>
      <c r="LNA70" s="1"/>
      <c r="LNB70" s="1"/>
      <c r="LNC70" s="1"/>
      <c r="LND70" s="1"/>
      <c r="LNE70" s="1"/>
      <c r="LNF70" s="1"/>
      <c r="LNG70" s="1"/>
      <c r="LNH70" s="1"/>
      <c r="LNI70" s="1"/>
      <c r="LNJ70" s="1"/>
      <c r="LNK70" s="1"/>
      <c r="LNL70" s="1"/>
      <c r="LNM70" s="1"/>
      <c r="LNN70" s="1"/>
      <c r="LNO70" s="1"/>
      <c r="LNP70" s="1"/>
      <c r="LNQ70" s="1"/>
      <c r="LNR70" s="1"/>
      <c r="LNS70" s="1"/>
      <c r="LNT70" s="1"/>
      <c r="LNU70" s="1"/>
      <c r="LNV70" s="1"/>
      <c r="LNW70" s="1"/>
      <c r="LNX70" s="1"/>
      <c r="LNY70" s="1"/>
      <c r="LNZ70" s="1"/>
      <c r="LOA70" s="1"/>
      <c r="LOB70" s="1"/>
      <c r="LOC70" s="1"/>
      <c r="LOD70" s="1"/>
      <c r="LOE70" s="1"/>
      <c r="LOF70" s="1"/>
      <c r="LOG70" s="1"/>
      <c r="LOH70" s="1"/>
      <c r="LOI70" s="1"/>
      <c r="LOJ70" s="1"/>
      <c r="LOK70" s="1"/>
      <c r="LOL70" s="1"/>
      <c r="LOM70" s="1"/>
      <c r="LON70" s="1"/>
      <c r="LOO70" s="1"/>
      <c r="LOP70" s="1"/>
      <c r="LOQ70" s="1"/>
      <c r="LOR70" s="1"/>
      <c r="LOS70" s="1"/>
      <c r="LOT70" s="1"/>
      <c r="LOU70" s="1"/>
      <c r="LOV70" s="1"/>
      <c r="LOW70" s="1"/>
      <c r="LOX70" s="1"/>
      <c r="LOY70" s="1"/>
      <c r="LOZ70" s="1"/>
      <c r="LPA70" s="1"/>
      <c r="LPB70" s="1"/>
      <c r="LPC70" s="1"/>
      <c r="LPD70" s="1"/>
      <c r="LPE70" s="1"/>
      <c r="LPF70" s="1"/>
      <c r="LPG70" s="1"/>
      <c r="LPH70" s="1"/>
      <c r="LPI70" s="1"/>
      <c r="LPJ70" s="1"/>
      <c r="LPK70" s="1"/>
      <c r="LPL70" s="1"/>
      <c r="LPM70" s="1"/>
      <c r="LPN70" s="1"/>
      <c r="LPO70" s="1"/>
      <c r="LPP70" s="1"/>
      <c r="LPQ70" s="1"/>
      <c r="LPR70" s="1"/>
      <c r="LPS70" s="1"/>
      <c r="LPT70" s="1"/>
      <c r="LPU70" s="1"/>
      <c r="LPV70" s="1"/>
      <c r="LPW70" s="1"/>
      <c r="LPX70" s="1"/>
      <c r="LPY70" s="1"/>
      <c r="LPZ70" s="1"/>
      <c r="LQA70" s="1"/>
      <c r="LQB70" s="1"/>
      <c r="LQC70" s="1"/>
      <c r="LQD70" s="1"/>
      <c r="LQE70" s="1"/>
      <c r="LQF70" s="1"/>
      <c r="LQG70" s="1"/>
      <c r="LQH70" s="1"/>
      <c r="LQI70" s="1"/>
      <c r="LQJ70" s="1"/>
      <c r="LQK70" s="1"/>
      <c r="LQL70" s="1"/>
      <c r="LQM70" s="1"/>
      <c r="LQN70" s="1"/>
      <c r="LQO70" s="1"/>
      <c r="LQP70" s="1"/>
      <c r="LQQ70" s="1"/>
      <c r="LQR70" s="1"/>
      <c r="LQS70" s="1"/>
      <c r="LQT70" s="1"/>
      <c r="LQU70" s="1"/>
      <c r="LQV70" s="1"/>
      <c r="LQW70" s="1"/>
      <c r="LQX70" s="1"/>
      <c r="LQY70" s="1"/>
      <c r="LQZ70" s="1"/>
      <c r="LRA70" s="1"/>
      <c r="LRB70" s="1"/>
      <c r="LRC70" s="1"/>
      <c r="LRD70" s="1"/>
      <c r="LRE70" s="1"/>
      <c r="LRF70" s="1"/>
      <c r="LRG70" s="1"/>
      <c r="LRH70" s="1"/>
      <c r="LRI70" s="1"/>
      <c r="LRJ70" s="1"/>
      <c r="LRK70" s="1"/>
      <c r="LRL70" s="1"/>
      <c r="LRM70" s="1"/>
      <c r="LRN70" s="1"/>
      <c r="LRO70" s="1"/>
      <c r="LRP70" s="1"/>
      <c r="LRQ70" s="1"/>
      <c r="LRR70" s="1"/>
      <c r="LRS70" s="1"/>
      <c r="LRT70" s="1"/>
      <c r="LRU70" s="1"/>
      <c r="LRV70" s="1"/>
      <c r="LRW70" s="1"/>
      <c r="LRX70" s="1"/>
      <c r="LRY70" s="1"/>
      <c r="LRZ70" s="1"/>
      <c r="LSA70" s="1"/>
      <c r="LSB70" s="1"/>
      <c r="LSC70" s="1"/>
      <c r="LSD70" s="1"/>
      <c r="LSE70" s="1"/>
      <c r="LSF70" s="1"/>
      <c r="LSG70" s="1"/>
      <c r="LSH70" s="1"/>
      <c r="LSI70" s="1"/>
      <c r="LSJ70" s="1"/>
      <c r="LSK70" s="1"/>
      <c r="LSL70" s="1"/>
      <c r="LSM70" s="1"/>
      <c r="LSN70" s="1"/>
      <c r="LSO70" s="1"/>
      <c r="LSP70" s="1"/>
      <c r="LSQ70" s="1"/>
      <c r="LSR70" s="1"/>
      <c r="LSS70" s="1"/>
      <c r="LST70" s="1"/>
      <c r="LSU70" s="1"/>
      <c r="LSV70" s="1"/>
      <c r="LSW70" s="1"/>
      <c r="LSX70" s="1"/>
      <c r="LSY70" s="1"/>
      <c r="LSZ70" s="1"/>
      <c r="LTA70" s="1"/>
      <c r="LTB70" s="1"/>
      <c r="LTC70" s="1"/>
      <c r="LTD70" s="1"/>
      <c r="LTE70" s="1"/>
      <c r="LTF70" s="1"/>
      <c r="LTG70" s="1"/>
      <c r="LTH70" s="1"/>
      <c r="LTI70" s="1"/>
      <c r="LTJ70" s="1"/>
      <c r="LTK70" s="1"/>
      <c r="LTL70" s="1"/>
      <c r="LTM70" s="1"/>
      <c r="LTN70" s="1"/>
      <c r="LTO70" s="1"/>
      <c r="LTP70" s="1"/>
      <c r="LTQ70" s="1"/>
      <c r="LTR70" s="1"/>
      <c r="LTS70" s="1"/>
      <c r="LTT70" s="1"/>
      <c r="LTU70" s="1"/>
      <c r="LTV70" s="1"/>
      <c r="LTW70" s="1"/>
      <c r="LTX70" s="1"/>
      <c r="LTY70" s="1"/>
      <c r="LTZ70" s="1"/>
      <c r="LUA70" s="1"/>
      <c r="LUB70" s="1"/>
      <c r="LUC70" s="1"/>
      <c r="LUD70" s="1"/>
      <c r="LUE70" s="1"/>
      <c r="LUF70" s="1"/>
      <c r="LUG70" s="1"/>
      <c r="LUH70" s="1"/>
      <c r="LUI70" s="1"/>
      <c r="LUJ70" s="1"/>
      <c r="LUK70" s="1"/>
      <c r="LUL70" s="1"/>
      <c r="LUM70" s="1"/>
      <c r="LUN70" s="1"/>
      <c r="LUO70" s="1"/>
      <c r="LUP70" s="1"/>
      <c r="LUQ70" s="1"/>
      <c r="LUR70" s="1"/>
      <c r="LUS70" s="1"/>
      <c r="LUT70" s="1"/>
      <c r="LUU70" s="1"/>
      <c r="LUV70" s="1"/>
      <c r="LUW70" s="1"/>
      <c r="LUX70" s="1"/>
      <c r="LUY70" s="1"/>
      <c r="LUZ70" s="1"/>
      <c r="LVA70" s="1"/>
      <c r="LVB70" s="1"/>
      <c r="LVC70" s="1"/>
      <c r="LVD70" s="1"/>
      <c r="LVE70" s="1"/>
      <c r="LVF70" s="1"/>
      <c r="LVG70" s="1"/>
      <c r="LVH70" s="1"/>
      <c r="LVI70" s="1"/>
      <c r="LVJ70" s="1"/>
      <c r="LVK70" s="1"/>
      <c r="LVL70" s="1"/>
      <c r="LVM70" s="1"/>
      <c r="LVN70" s="1"/>
      <c r="LVO70" s="1"/>
      <c r="LVP70" s="1"/>
      <c r="LVQ70" s="1"/>
      <c r="LVR70" s="1"/>
      <c r="LVS70" s="1"/>
      <c r="LVT70" s="1"/>
      <c r="LVU70" s="1"/>
      <c r="LVV70" s="1"/>
      <c r="LVW70" s="1"/>
      <c r="LVX70" s="1"/>
      <c r="LVY70" s="1"/>
      <c r="LVZ70" s="1"/>
      <c r="LWA70" s="1"/>
      <c r="LWB70" s="1"/>
      <c r="LWC70" s="1"/>
      <c r="LWD70" s="1"/>
      <c r="LWE70" s="1"/>
      <c r="LWF70" s="1"/>
      <c r="LWG70" s="1"/>
      <c r="LWH70" s="1"/>
      <c r="LWI70" s="1"/>
      <c r="LWJ70" s="1"/>
      <c r="LWK70" s="1"/>
      <c r="LWL70" s="1"/>
      <c r="LWM70" s="1"/>
      <c r="LWN70" s="1"/>
      <c r="LWO70" s="1"/>
      <c r="LWP70" s="1"/>
      <c r="LWQ70" s="1"/>
      <c r="LWR70" s="1"/>
      <c r="LWS70" s="1"/>
      <c r="LWT70" s="1"/>
      <c r="LWU70" s="1"/>
      <c r="LWV70" s="1"/>
      <c r="LWW70" s="1"/>
      <c r="LWX70" s="1"/>
      <c r="LWY70" s="1"/>
      <c r="LWZ70" s="1"/>
      <c r="LXA70" s="1"/>
      <c r="LXB70" s="1"/>
      <c r="LXC70" s="1"/>
      <c r="LXD70" s="1"/>
      <c r="LXE70" s="1"/>
      <c r="LXF70" s="1"/>
      <c r="LXG70" s="1"/>
      <c r="LXH70" s="1"/>
      <c r="LXI70" s="1"/>
      <c r="LXJ70" s="1"/>
      <c r="LXK70" s="1"/>
      <c r="LXL70" s="1"/>
      <c r="LXM70" s="1"/>
      <c r="LXN70" s="1"/>
      <c r="LXO70" s="1"/>
      <c r="LXP70" s="1"/>
      <c r="LXQ70" s="1"/>
      <c r="LXR70" s="1"/>
      <c r="LXS70" s="1"/>
      <c r="LXT70" s="1"/>
      <c r="LXU70" s="1"/>
      <c r="LXV70" s="1"/>
      <c r="LXW70" s="1"/>
      <c r="LXX70" s="1"/>
      <c r="LXY70" s="1"/>
      <c r="LXZ70" s="1"/>
      <c r="LYA70" s="1"/>
      <c r="LYB70" s="1"/>
      <c r="LYC70" s="1"/>
      <c r="LYD70" s="1"/>
      <c r="LYE70" s="1"/>
      <c r="LYF70" s="1"/>
      <c r="LYG70" s="1"/>
      <c r="LYH70" s="1"/>
      <c r="LYI70" s="1"/>
      <c r="LYJ70" s="1"/>
      <c r="LYK70" s="1"/>
      <c r="LYL70" s="1"/>
      <c r="LYM70" s="1"/>
      <c r="LYN70" s="1"/>
      <c r="LYO70" s="1"/>
      <c r="LYP70" s="1"/>
      <c r="LYQ70" s="1"/>
      <c r="LYR70" s="1"/>
      <c r="LYS70" s="1"/>
      <c r="LYT70" s="1"/>
      <c r="LYU70" s="1"/>
      <c r="LYV70" s="1"/>
      <c r="LYW70" s="1"/>
      <c r="LYX70" s="1"/>
      <c r="LYY70" s="1"/>
      <c r="LYZ70" s="1"/>
      <c r="LZA70" s="1"/>
      <c r="LZB70" s="1"/>
      <c r="LZC70" s="1"/>
      <c r="LZD70" s="1"/>
      <c r="LZE70" s="1"/>
      <c r="LZF70" s="1"/>
      <c r="LZG70" s="1"/>
      <c r="LZH70" s="1"/>
      <c r="LZI70" s="1"/>
      <c r="LZJ70" s="1"/>
      <c r="LZK70" s="1"/>
      <c r="LZL70" s="1"/>
      <c r="LZM70" s="1"/>
      <c r="LZN70" s="1"/>
      <c r="LZO70" s="1"/>
      <c r="LZP70" s="1"/>
      <c r="LZQ70" s="1"/>
      <c r="LZR70" s="1"/>
      <c r="LZS70" s="1"/>
      <c r="LZT70" s="1"/>
      <c r="LZU70" s="1"/>
      <c r="LZV70" s="1"/>
      <c r="LZW70" s="1"/>
      <c r="LZX70" s="1"/>
      <c r="LZY70" s="1"/>
      <c r="LZZ70" s="1"/>
      <c r="MAA70" s="1"/>
      <c r="MAB70" s="1"/>
      <c r="MAC70" s="1"/>
      <c r="MAD70" s="1"/>
      <c r="MAE70" s="1"/>
      <c r="MAF70" s="1"/>
      <c r="MAG70" s="1"/>
      <c r="MAH70" s="1"/>
      <c r="MAI70" s="1"/>
      <c r="MAJ70" s="1"/>
      <c r="MAK70" s="1"/>
      <c r="MAL70" s="1"/>
      <c r="MAM70" s="1"/>
      <c r="MAN70" s="1"/>
      <c r="MAO70" s="1"/>
      <c r="MAP70" s="1"/>
      <c r="MAQ70" s="1"/>
      <c r="MAR70" s="1"/>
      <c r="MAS70" s="1"/>
      <c r="MAT70" s="1"/>
      <c r="MAU70" s="1"/>
      <c r="MAV70" s="1"/>
      <c r="MAW70" s="1"/>
      <c r="MAX70" s="1"/>
      <c r="MAY70" s="1"/>
      <c r="MAZ70" s="1"/>
      <c r="MBA70" s="1"/>
      <c r="MBB70" s="1"/>
      <c r="MBC70" s="1"/>
      <c r="MBD70" s="1"/>
      <c r="MBE70" s="1"/>
      <c r="MBF70" s="1"/>
      <c r="MBG70" s="1"/>
      <c r="MBH70" s="1"/>
      <c r="MBI70" s="1"/>
      <c r="MBJ70" s="1"/>
      <c r="MBK70" s="1"/>
      <c r="MBL70" s="1"/>
      <c r="MBM70" s="1"/>
      <c r="MBN70" s="1"/>
      <c r="MBO70" s="1"/>
      <c r="MBP70" s="1"/>
      <c r="MBQ70" s="1"/>
      <c r="MBR70" s="1"/>
      <c r="MBS70" s="1"/>
      <c r="MBT70" s="1"/>
      <c r="MBU70" s="1"/>
      <c r="MBV70" s="1"/>
      <c r="MBW70" s="1"/>
      <c r="MBX70" s="1"/>
      <c r="MBY70" s="1"/>
      <c r="MBZ70" s="1"/>
      <c r="MCA70" s="1"/>
      <c r="MCB70" s="1"/>
      <c r="MCC70" s="1"/>
      <c r="MCD70" s="1"/>
      <c r="MCE70" s="1"/>
      <c r="MCF70" s="1"/>
      <c r="MCG70" s="1"/>
      <c r="MCH70" s="1"/>
      <c r="MCI70" s="1"/>
      <c r="MCJ70" s="1"/>
      <c r="MCK70" s="1"/>
      <c r="MCL70" s="1"/>
      <c r="MCM70" s="1"/>
      <c r="MCN70" s="1"/>
      <c r="MCO70" s="1"/>
      <c r="MCP70" s="1"/>
      <c r="MCQ70" s="1"/>
      <c r="MCR70" s="1"/>
      <c r="MCS70" s="1"/>
      <c r="MCT70" s="1"/>
      <c r="MCU70" s="1"/>
      <c r="MCV70" s="1"/>
      <c r="MCW70" s="1"/>
      <c r="MCX70" s="1"/>
      <c r="MCY70" s="1"/>
      <c r="MCZ70" s="1"/>
      <c r="MDA70" s="1"/>
      <c r="MDB70" s="1"/>
      <c r="MDC70" s="1"/>
      <c r="MDD70" s="1"/>
      <c r="MDE70" s="1"/>
      <c r="MDF70" s="1"/>
      <c r="MDG70" s="1"/>
      <c r="MDH70" s="1"/>
      <c r="MDI70" s="1"/>
      <c r="MDJ70" s="1"/>
      <c r="MDK70" s="1"/>
      <c r="MDL70" s="1"/>
      <c r="MDM70" s="1"/>
      <c r="MDN70" s="1"/>
      <c r="MDO70" s="1"/>
      <c r="MDP70" s="1"/>
      <c r="MDQ70" s="1"/>
      <c r="MDR70" s="1"/>
      <c r="MDS70" s="1"/>
      <c r="MDT70" s="1"/>
      <c r="MDU70" s="1"/>
      <c r="MDV70" s="1"/>
      <c r="MDW70" s="1"/>
      <c r="MDX70" s="1"/>
      <c r="MDY70" s="1"/>
      <c r="MDZ70" s="1"/>
      <c r="MEA70" s="1"/>
      <c r="MEB70" s="1"/>
      <c r="MEC70" s="1"/>
      <c r="MED70" s="1"/>
      <c r="MEE70" s="1"/>
      <c r="MEF70" s="1"/>
      <c r="MEG70" s="1"/>
      <c r="MEH70" s="1"/>
      <c r="MEI70" s="1"/>
      <c r="MEJ70" s="1"/>
      <c r="MEK70" s="1"/>
      <c r="MEL70" s="1"/>
      <c r="MEM70" s="1"/>
      <c r="MEN70" s="1"/>
      <c r="MEO70" s="1"/>
      <c r="MEP70" s="1"/>
      <c r="MEQ70" s="1"/>
      <c r="MER70" s="1"/>
      <c r="MES70" s="1"/>
      <c r="MET70" s="1"/>
      <c r="MEU70" s="1"/>
      <c r="MEV70" s="1"/>
      <c r="MEW70" s="1"/>
      <c r="MEX70" s="1"/>
      <c r="MEY70" s="1"/>
      <c r="MEZ70" s="1"/>
      <c r="MFA70" s="1"/>
      <c r="MFB70" s="1"/>
      <c r="MFC70" s="1"/>
      <c r="MFD70" s="1"/>
      <c r="MFE70" s="1"/>
      <c r="MFF70" s="1"/>
      <c r="MFG70" s="1"/>
      <c r="MFH70" s="1"/>
      <c r="MFI70" s="1"/>
      <c r="MFJ70" s="1"/>
      <c r="MFK70" s="1"/>
      <c r="MFL70" s="1"/>
      <c r="MFM70" s="1"/>
      <c r="MFN70" s="1"/>
      <c r="MFO70" s="1"/>
      <c r="MFP70" s="1"/>
      <c r="MFQ70" s="1"/>
      <c r="MFR70" s="1"/>
      <c r="MFS70" s="1"/>
      <c r="MFT70" s="1"/>
      <c r="MFU70" s="1"/>
      <c r="MFV70" s="1"/>
      <c r="MFW70" s="1"/>
      <c r="MFX70" s="1"/>
      <c r="MFY70" s="1"/>
      <c r="MFZ70" s="1"/>
      <c r="MGA70" s="1"/>
      <c r="MGB70" s="1"/>
      <c r="MGC70" s="1"/>
      <c r="MGD70" s="1"/>
      <c r="MGE70" s="1"/>
      <c r="MGF70" s="1"/>
      <c r="MGG70" s="1"/>
      <c r="MGH70" s="1"/>
      <c r="MGI70" s="1"/>
      <c r="MGJ70" s="1"/>
      <c r="MGK70" s="1"/>
      <c r="MGL70" s="1"/>
      <c r="MGM70" s="1"/>
      <c r="MGN70" s="1"/>
      <c r="MGO70" s="1"/>
      <c r="MGP70" s="1"/>
      <c r="MGQ70" s="1"/>
      <c r="MGR70" s="1"/>
      <c r="MGS70" s="1"/>
      <c r="MGT70" s="1"/>
      <c r="MGU70" s="1"/>
      <c r="MGV70" s="1"/>
      <c r="MGW70" s="1"/>
      <c r="MGX70" s="1"/>
      <c r="MGY70" s="1"/>
      <c r="MGZ70" s="1"/>
      <c r="MHA70" s="1"/>
      <c r="MHB70" s="1"/>
      <c r="MHC70" s="1"/>
      <c r="MHD70" s="1"/>
      <c r="MHE70" s="1"/>
      <c r="MHF70" s="1"/>
      <c r="MHG70" s="1"/>
      <c r="MHH70" s="1"/>
      <c r="MHI70" s="1"/>
      <c r="MHJ70" s="1"/>
      <c r="MHK70" s="1"/>
      <c r="MHL70" s="1"/>
      <c r="MHM70" s="1"/>
      <c r="MHN70" s="1"/>
      <c r="MHO70" s="1"/>
      <c r="MHP70" s="1"/>
      <c r="MHQ70" s="1"/>
      <c r="MHR70" s="1"/>
      <c r="MHS70" s="1"/>
      <c r="MHT70" s="1"/>
      <c r="MHU70" s="1"/>
      <c r="MHV70" s="1"/>
      <c r="MHW70" s="1"/>
      <c r="MHX70" s="1"/>
      <c r="MHY70" s="1"/>
      <c r="MHZ70" s="1"/>
      <c r="MIA70" s="1"/>
      <c r="MIB70" s="1"/>
      <c r="MIC70" s="1"/>
      <c r="MID70" s="1"/>
      <c r="MIE70" s="1"/>
      <c r="MIF70" s="1"/>
      <c r="MIG70" s="1"/>
      <c r="MIH70" s="1"/>
      <c r="MII70" s="1"/>
      <c r="MIJ70" s="1"/>
      <c r="MIK70" s="1"/>
      <c r="MIL70" s="1"/>
      <c r="MIM70" s="1"/>
      <c r="MIN70" s="1"/>
      <c r="MIO70" s="1"/>
      <c r="MIP70" s="1"/>
      <c r="MIQ70" s="1"/>
      <c r="MIR70" s="1"/>
      <c r="MIS70" s="1"/>
      <c r="MIT70" s="1"/>
      <c r="MIU70" s="1"/>
      <c r="MIV70" s="1"/>
      <c r="MIW70" s="1"/>
      <c r="MIX70" s="1"/>
      <c r="MIY70" s="1"/>
      <c r="MIZ70" s="1"/>
      <c r="MJA70" s="1"/>
      <c r="MJB70" s="1"/>
      <c r="MJC70" s="1"/>
      <c r="MJD70" s="1"/>
      <c r="MJE70" s="1"/>
      <c r="MJF70" s="1"/>
      <c r="MJG70" s="1"/>
      <c r="MJH70" s="1"/>
      <c r="MJI70" s="1"/>
      <c r="MJJ70" s="1"/>
      <c r="MJK70" s="1"/>
      <c r="MJL70" s="1"/>
      <c r="MJM70" s="1"/>
      <c r="MJN70" s="1"/>
      <c r="MJO70" s="1"/>
      <c r="MJP70" s="1"/>
      <c r="MJQ70" s="1"/>
      <c r="MJR70" s="1"/>
      <c r="MJS70" s="1"/>
      <c r="MJT70" s="1"/>
      <c r="MJU70" s="1"/>
      <c r="MJV70" s="1"/>
      <c r="MJW70" s="1"/>
      <c r="MJX70" s="1"/>
      <c r="MJY70" s="1"/>
      <c r="MJZ70" s="1"/>
      <c r="MKA70" s="1"/>
      <c r="MKB70" s="1"/>
      <c r="MKC70" s="1"/>
      <c r="MKD70" s="1"/>
      <c r="MKE70" s="1"/>
      <c r="MKF70" s="1"/>
      <c r="MKG70" s="1"/>
      <c r="MKH70" s="1"/>
      <c r="MKI70" s="1"/>
      <c r="MKJ70" s="1"/>
      <c r="MKK70" s="1"/>
      <c r="MKL70" s="1"/>
      <c r="MKM70" s="1"/>
      <c r="MKN70" s="1"/>
      <c r="MKO70" s="1"/>
      <c r="MKP70" s="1"/>
      <c r="MKQ70" s="1"/>
      <c r="MKR70" s="1"/>
      <c r="MKS70" s="1"/>
      <c r="MKT70" s="1"/>
      <c r="MKU70" s="1"/>
      <c r="MKV70" s="1"/>
      <c r="MKW70" s="1"/>
      <c r="MKX70" s="1"/>
      <c r="MKY70" s="1"/>
      <c r="MKZ70" s="1"/>
      <c r="MLA70" s="1"/>
      <c r="MLB70" s="1"/>
      <c r="MLC70" s="1"/>
      <c r="MLD70" s="1"/>
      <c r="MLE70" s="1"/>
      <c r="MLF70" s="1"/>
      <c r="MLG70" s="1"/>
      <c r="MLH70" s="1"/>
      <c r="MLI70" s="1"/>
      <c r="MLJ70" s="1"/>
      <c r="MLK70" s="1"/>
      <c r="MLL70" s="1"/>
      <c r="MLM70" s="1"/>
      <c r="MLN70" s="1"/>
      <c r="MLO70" s="1"/>
      <c r="MLP70" s="1"/>
      <c r="MLQ70" s="1"/>
      <c r="MLR70" s="1"/>
      <c r="MLS70" s="1"/>
      <c r="MLT70" s="1"/>
      <c r="MLU70" s="1"/>
      <c r="MLV70" s="1"/>
      <c r="MLW70" s="1"/>
      <c r="MLX70" s="1"/>
      <c r="MLY70" s="1"/>
      <c r="MLZ70" s="1"/>
      <c r="MMA70" s="1"/>
      <c r="MMB70" s="1"/>
      <c r="MMC70" s="1"/>
      <c r="MMD70" s="1"/>
      <c r="MME70" s="1"/>
      <c r="MMF70" s="1"/>
      <c r="MMG70" s="1"/>
      <c r="MMH70" s="1"/>
      <c r="MMI70" s="1"/>
      <c r="MMJ70" s="1"/>
      <c r="MMK70" s="1"/>
      <c r="MML70" s="1"/>
      <c r="MMM70" s="1"/>
      <c r="MMN70" s="1"/>
      <c r="MMO70" s="1"/>
      <c r="MMP70" s="1"/>
      <c r="MMQ70" s="1"/>
      <c r="MMR70" s="1"/>
      <c r="MMS70" s="1"/>
      <c r="MMT70" s="1"/>
      <c r="MMU70" s="1"/>
      <c r="MMV70" s="1"/>
      <c r="MMW70" s="1"/>
      <c r="MMX70" s="1"/>
      <c r="MMY70" s="1"/>
      <c r="MMZ70" s="1"/>
      <c r="MNA70" s="1"/>
      <c r="MNB70" s="1"/>
      <c r="MNC70" s="1"/>
      <c r="MND70" s="1"/>
      <c r="MNE70" s="1"/>
      <c r="MNF70" s="1"/>
      <c r="MNG70" s="1"/>
      <c r="MNH70" s="1"/>
      <c r="MNI70" s="1"/>
      <c r="MNJ70" s="1"/>
      <c r="MNK70" s="1"/>
      <c r="MNL70" s="1"/>
      <c r="MNM70" s="1"/>
      <c r="MNN70" s="1"/>
      <c r="MNO70" s="1"/>
      <c r="MNP70" s="1"/>
      <c r="MNQ70" s="1"/>
      <c r="MNR70" s="1"/>
      <c r="MNS70" s="1"/>
      <c r="MNT70" s="1"/>
      <c r="MNU70" s="1"/>
      <c r="MNV70" s="1"/>
      <c r="MNW70" s="1"/>
      <c r="MNX70" s="1"/>
      <c r="MNY70" s="1"/>
      <c r="MNZ70" s="1"/>
      <c r="MOA70" s="1"/>
      <c r="MOB70" s="1"/>
      <c r="MOC70" s="1"/>
      <c r="MOD70" s="1"/>
      <c r="MOE70" s="1"/>
      <c r="MOF70" s="1"/>
      <c r="MOG70" s="1"/>
      <c r="MOH70" s="1"/>
      <c r="MOI70" s="1"/>
      <c r="MOJ70" s="1"/>
      <c r="MOK70" s="1"/>
      <c r="MOL70" s="1"/>
      <c r="MOM70" s="1"/>
      <c r="MON70" s="1"/>
      <c r="MOO70" s="1"/>
      <c r="MOP70" s="1"/>
      <c r="MOQ70" s="1"/>
      <c r="MOR70" s="1"/>
      <c r="MOS70" s="1"/>
      <c r="MOT70" s="1"/>
      <c r="MOU70" s="1"/>
      <c r="MOV70" s="1"/>
      <c r="MOW70" s="1"/>
      <c r="MOX70" s="1"/>
      <c r="MOY70" s="1"/>
      <c r="MOZ70" s="1"/>
      <c r="MPA70" s="1"/>
      <c r="MPB70" s="1"/>
      <c r="MPC70" s="1"/>
      <c r="MPD70" s="1"/>
      <c r="MPE70" s="1"/>
      <c r="MPF70" s="1"/>
      <c r="MPG70" s="1"/>
      <c r="MPH70" s="1"/>
      <c r="MPI70" s="1"/>
      <c r="MPJ70" s="1"/>
      <c r="MPK70" s="1"/>
      <c r="MPL70" s="1"/>
      <c r="MPM70" s="1"/>
      <c r="MPN70" s="1"/>
      <c r="MPO70" s="1"/>
      <c r="MPP70" s="1"/>
      <c r="MPQ70" s="1"/>
      <c r="MPR70" s="1"/>
      <c r="MPS70" s="1"/>
      <c r="MPT70" s="1"/>
      <c r="MPU70" s="1"/>
      <c r="MPV70" s="1"/>
      <c r="MPW70" s="1"/>
      <c r="MPX70" s="1"/>
      <c r="MPY70" s="1"/>
      <c r="MPZ70" s="1"/>
      <c r="MQA70" s="1"/>
      <c r="MQB70" s="1"/>
      <c r="MQC70" s="1"/>
      <c r="MQD70" s="1"/>
      <c r="MQE70" s="1"/>
      <c r="MQF70" s="1"/>
      <c r="MQG70" s="1"/>
      <c r="MQH70" s="1"/>
      <c r="MQI70" s="1"/>
      <c r="MQJ70" s="1"/>
      <c r="MQK70" s="1"/>
      <c r="MQL70" s="1"/>
      <c r="MQM70" s="1"/>
      <c r="MQN70" s="1"/>
      <c r="MQO70" s="1"/>
      <c r="MQP70" s="1"/>
      <c r="MQQ70" s="1"/>
      <c r="MQR70" s="1"/>
      <c r="MQS70" s="1"/>
      <c r="MQT70" s="1"/>
      <c r="MQU70" s="1"/>
      <c r="MQV70" s="1"/>
      <c r="MQW70" s="1"/>
      <c r="MQX70" s="1"/>
      <c r="MQY70" s="1"/>
      <c r="MQZ70" s="1"/>
      <c r="MRA70" s="1"/>
      <c r="MRB70" s="1"/>
      <c r="MRC70" s="1"/>
      <c r="MRD70" s="1"/>
      <c r="MRE70" s="1"/>
      <c r="MRF70" s="1"/>
      <c r="MRG70" s="1"/>
      <c r="MRH70" s="1"/>
      <c r="MRI70" s="1"/>
      <c r="MRJ70" s="1"/>
      <c r="MRK70" s="1"/>
      <c r="MRL70" s="1"/>
      <c r="MRM70" s="1"/>
      <c r="MRN70" s="1"/>
      <c r="MRO70" s="1"/>
      <c r="MRP70" s="1"/>
      <c r="MRQ70" s="1"/>
      <c r="MRR70" s="1"/>
      <c r="MRS70" s="1"/>
      <c r="MRT70" s="1"/>
      <c r="MRU70" s="1"/>
      <c r="MRV70" s="1"/>
      <c r="MRW70" s="1"/>
      <c r="MRX70" s="1"/>
      <c r="MRY70" s="1"/>
      <c r="MRZ70" s="1"/>
      <c r="MSA70" s="1"/>
      <c r="MSB70" s="1"/>
      <c r="MSC70" s="1"/>
      <c r="MSD70" s="1"/>
      <c r="MSE70" s="1"/>
      <c r="MSF70" s="1"/>
      <c r="MSG70" s="1"/>
      <c r="MSH70" s="1"/>
      <c r="MSI70" s="1"/>
      <c r="MSJ70" s="1"/>
      <c r="MSK70" s="1"/>
      <c r="MSL70" s="1"/>
      <c r="MSM70" s="1"/>
      <c r="MSN70" s="1"/>
      <c r="MSO70" s="1"/>
      <c r="MSP70" s="1"/>
      <c r="MSQ70" s="1"/>
      <c r="MSR70" s="1"/>
      <c r="MSS70" s="1"/>
      <c r="MST70" s="1"/>
      <c r="MSU70" s="1"/>
      <c r="MSV70" s="1"/>
      <c r="MSW70" s="1"/>
      <c r="MSX70" s="1"/>
      <c r="MSY70" s="1"/>
      <c r="MSZ70" s="1"/>
      <c r="MTA70" s="1"/>
      <c r="MTB70" s="1"/>
      <c r="MTC70" s="1"/>
      <c r="MTD70" s="1"/>
      <c r="MTE70" s="1"/>
      <c r="MTF70" s="1"/>
      <c r="MTG70" s="1"/>
      <c r="MTH70" s="1"/>
      <c r="MTI70" s="1"/>
      <c r="MTJ70" s="1"/>
      <c r="MTK70" s="1"/>
      <c r="MTL70" s="1"/>
      <c r="MTM70" s="1"/>
      <c r="MTN70" s="1"/>
      <c r="MTO70" s="1"/>
      <c r="MTP70" s="1"/>
      <c r="MTQ70" s="1"/>
      <c r="MTR70" s="1"/>
      <c r="MTS70" s="1"/>
      <c r="MTT70" s="1"/>
      <c r="MTU70" s="1"/>
      <c r="MTV70" s="1"/>
      <c r="MTW70" s="1"/>
      <c r="MTX70" s="1"/>
      <c r="MTY70" s="1"/>
      <c r="MTZ70" s="1"/>
      <c r="MUA70" s="1"/>
      <c r="MUB70" s="1"/>
      <c r="MUC70" s="1"/>
      <c r="MUD70" s="1"/>
      <c r="MUE70" s="1"/>
      <c r="MUF70" s="1"/>
      <c r="MUG70" s="1"/>
      <c r="MUH70" s="1"/>
      <c r="MUI70" s="1"/>
      <c r="MUJ70" s="1"/>
      <c r="MUK70" s="1"/>
      <c r="MUL70" s="1"/>
      <c r="MUM70" s="1"/>
      <c r="MUN70" s="1"/>
      <c r="MUO70" s="1"/>
      <c r="MUP70" s="1"/>
      <c r="MUQ70" s="1"/>
      <c r="MUR70" s="1"/>
      <c r="MUS70" s="1"/>
      <c r="MUT70" s="1"/>
      <c r="MUU70" s="1"/>
      <c r="MUV70" s="1"/>
      <c r="MUW70" s="1"/>
      <c r="MUX70" s="1"/>
      <c r="MUY70" s="1"/>
      <c r="MUZ70" s="1"/>
      <c r="MVA70" s="1"/>
      <c r="MVB70" s="1"/>
      <c r="MVC70" s="1"/>
      <c r="MVD70" s="1"/>
      <c r="MVE70" s="1"/>
      <c r="MVF70" s="1"/>
      <c r="MVG70" s="1"/>
      <c r="MVH70" s="1"/>
      <c r="MVI70" s="1"/>
      <c r="MVJ70" s="1"/>
      <c r="MVK70" s="1"/>
      <c r="MVL70" s="1"/>
      <c r="MVM70" s="1"/>
      <c r="MVN70" s="1"/>
      <c r="MVO70" s="1"/>
      <c r="MVP70" s="1"/>
      <c r="MVQ70" s="1"/>
      <c r="MVR70" s="1"/>
      <c r="MVS70" s="1"/>
      <c r="MVT70" s="1"/>
      <c r="MVU70" s="1"/>
      <c r="MVV70" s="1"/>
      <c r="MVW70" s="1"/>
      <c r="MVX70" s="1"/>
      <c r="MVY70" s="1"/>
      <c r="MVZ70" s="1"/>
      <c r="MWA70" s="1"/>
      <c r="MWB70" s="1"/>
      <c r="MWC70" s="1"/>
      <c r="MWD70" s="1"/>
      <c r="MWE70" s="1"/>
      <c r="MWF70" s="1"/>
      <c r="MWG70" s="1"/>
      <c r="MWH70" s="1"/>
      <c r="MWI70" s="1"/>
      <c r="MWJ70" s="1"/>
      <c r="MWK70" s="1"/>
      <c r="MWL70" s="1"/>
      <c r="MWM70" s="1"/>
      <c r="MWN70" s="1"/>
      <c r="MWO70" s="1"/>
      <c r="MWP70" s="1"/>
      <c r="MWQ70" s="1"/>
      <c r="MWR70" s="1"/>
      <c r="MWS70" s="1"/>
      <c r="MWT70" s="1"/>
      <c r="MWU70" s="1"/>
      <c r="MWV70" s="1"/>
      <c r="MWW70" s="1"/>
      <c r="MWX70" s="1"/>
      <c r="MWY70" s="1"/>
      <c r="MWZ70" s="1"/>
      <c r="MXA70" s="1"/>
      <c r="MXB70" s="1"/>
      <c r="MXC70" s="1"/>
      <c r="MXD70" s="1"/>
      <c r="MXE70" s="1"/>
      <c r="MXF70" s="1"/>
      <c r="MXG70" s="1"/>
      <c r="MXH70" s="1"/>
      <c r="MXI70" s="1"/>
      <c r="MXJ70" s="1"/>
      <c r="MXK70" s="1"/>
      <c r="MXL70" s="1"/>
      <c r="MXM70" s="1"/>
      <c r="MXN70" s="1"/>
      <c r="MXO70" s="1"/>
      <c r="MXP70" s="1"/>
      <c r="MXQ70" s="1"/>
      <c r="MXR70" s="1"/>
      <c r="MXS70" s="1"/>
      <c r="MXT70" s="1"/>
      <c r="MXU70" s="1"/>
      <c r="MXV70" s="1"/>
      <c r="MXW70" s="1"/>
      <c r="MXX70" s="1"/>
      <c r="MXY70" s="1"/>
      <c r="MXZ70" s="1"/>
      <c r="MYA70" s="1"/>
      <c r="MYB70" s="1"/>
      <c r="MYC70" s="1"/>
      <c r="MYD70" s="1"/>
      <c r="MYE70" s="1"/>
      <c r="MYF70" s="1"/>
      <c r="MYG70" s="1"/>
      <c r="MYH70" s="1"/>
      <c r="MYI70" s="1"/>
      <c r="MYJ70" s="1"/>
      <c r="MYK70" s="1"/>
      <c r="MYL70" s="1"/>
      <c r="MYM70" s="1"/>
      <c r="MYN70" s="1"/>
      <c r="MYO70" s="1"/>
      <c r="MYP70" s="1"/>
      <c r="MYQ70" s="1"/>
      <c r="MYR70" s="1"/>
      <c r="MYS70" s="1"/>
      <c r="MYT70" s="1"/>
      <c r="MYU70" s="1"/>
      <c r="MYV70" s="1"/>
      <c r="MYW70" s="1"/>
      <c r="MYX70" s="1"/>
      <c r="MYY70" s="1"/>
      <c r="MYZ70" s="1"/>
      <c r="MZA70" s="1"/>
      <c r="MZB70" s="1"/>
      <c r="MZC70" s="1"/>
      <c r="MZD70" s="1"/>
      <c r="MZE70" s="1"/>
      <c r="MZF70" s="1"/>
      <c r="MZG70" s="1"/>
      <c r="MZH70" s="1"/>
      <c r="MZI70" s="1"/>
      <c r="MZJ70" s="1"/>
      <c r="MZK70" s="1"/>
      <c r="MZL70" s="1"/>
      <c r="MZM70" s="1"/>
      <c r="MZN70" s="1"/>
      <c r="MZO70" s="1"/>
      <c r="MZP70" s="1"/>
      <c r="MZQ70" s="1"/>
      <c r="MZR70" s="1"/>
      <c r="MZS70" s="1"/>
      <c r="MZT70" s="1"/>
      <c r="MZU70" s="1"/>
      <c r="MZV70" s="1"/>
      <c r="MZW70" s="1"/>
      <c r="MZX70" s="1"/>
      <c r="MZY70" s="1"/>
      <c r="MZZ70" s="1"/>
      <c r="NAA70" s="1"/>
      <c r="NAB70" s="1"/>
      <c r="NAC70" s="1"/>
      <c r="NAD70" s="1"/>
      <c r="NAE70" s="1"/>
      <c r="NAF70" s="1"/>
      <c r="NAG70" s="1"/>
      <c r="NAH70" s="1"/>
      <c r="NAI70" s="1"/>
      <c r="NAJ70" s="1"/>
      <c r="NAK70" s="1"/>
      <c r="NAL70" s="1"/>
      <c r="NAM70" s="1"/>
      <c r="NAN70" s="1"/>
      <c r="NAO70" s="1"/>
      <c r="NAP70" s="1"/>
      <c r="NAQ70" s="1"/>
      <c r="NAR70" s="1"/>
      <c r="NAS70" s="1"/>
      <c r="NAT70" s="1"/>
      <c r="NAU70" s="1"/>
      <c r="NAV70" s="1"/>
      <c r="NAW70" s="1"/>
      <c r="NAX70" s="1"/>
      <c r="NAY70" s="1"/>
      <c r="NAZ70" s="1"/>
      <c r="NBA70" s="1"/>
      <c r="NBB70" s="1"/>
      <c r="NBC70" s="1"/>
      <c r="NBD70" s="1"/>
      <c r="NBE70" s="1"/>
      <c r="NBF70" s="1"/>
      <c r="NBG70" s="1"/>
      <c r="NBH70" s="1"/>
      <c r="NBI70" s="1"/>
      <c r="NBJ70" s="1"/>
      <c r="NBK70" s="1"/>
      <c r="NBL70" s="1"/>
      <c r="NBM70" s="1"/>
      <c r="NBN70" s="1"/>
      <c r="NBO70" s="1"/>
      <c r="NBP70" s="1"/>
      <c r="NBQ70" s="1"/>
      <c r="NBR70" s="1"/>
      <c r="NBS70" s="1"/>
      <c r="NBT70" s="1"/>
      <c r="NBU70" s="1"/>
      <c r="NBV70" s="1"/>
      <c r="NBW70" s="1"/>
      <c r="NBX70" s="1"/>
      <c r="NBY70" s="1"/>
      <c r="NBZ70" s="1"/>
      <c r="NCA70" s="1"/>
      <c r="NCB70" s="1"/>
      <c r="NCC70" s="1"/>
      <c r="NCD70" s="1"/>
      <c r="NCE70" s="1"/>
      <c r="NCF70" s="1"/>
      <c r="NCG70" s="1"/>
      <c r="NCH70" s="1"/>
      <c r="NCI70" s="1"/>
      <c r="NCJ70" s="1"/>
      <c r="NCK70" s="1"/>
      <c r="NCL70" s="1"/>
      <c r="NCM70" s="1"/>
      <c r="NCN70" s="1"/>
      <c r="NCO70" s="1"/>
      <c r="NCP70" s="1"/>
      <c r="NCQ70" s="1"/>
      <c r="NCR70" s="1"/>
      <c r="NCS70" s="1"/>
      <c r="NCT70" s="1"/>
      <c r="NCU70" s="1"/>
      <c r="NCV70" s="1"/>
      <c r="NCW70" s="1"/>
      <c r="NCX70" s="1"/>
      <c r="NCY70" s="1"/>
      <c r="NCZ70" s="1"/>
      <c r="NDA70" s="1"/>
      <c r="NDB70" s="1"/>
      <c r="NDC70" s="1"/>
      <c r="NDD70" s="1"/>
      <c r="NDE70" s="1"/>
      <c r="NDF70" s="1"/>
      <c r="NDG70" s="1"/>
      <c r="NDH70" s="1"/>
      <c r="NDI70" s="1"/>
      <c r="NDJ70" s="1"/>
      <c r="NDK70" s="1"/>
      <c r="NDL70" s="1"/>
      <c r="NDM70" s="1"/>
      <c r="NDN70" s="1"/>
      <c r="NDO70" s="1"/>
      <c r="NDP70" s="1"/>
      <c r="NDQ70" s="1"/>
      <c r="NDR70" s="1"/>
      <c r="NDS70" s="1"/>
      <c r="NDT70" s="1"/>
      <c r="NDU70" s="1"/>
      <c r="NDV70" s="1"/>
      <c r="NDW70" s="1"/>
      <c r="NDX70" s="1"/>
      <c r="NDY70" s="1"/>
      <c r="NDZ70" s="1"/>
      <c r="NEA70" s="1"/>
      <c r="NEB70" s="1"/>
      <c r="NEC70" s="1"/>
      <c r="NED70" s="1"/>
      <c r="NEE70" s="1"/>
      <c r="NEF70" s="1"/>
      <c r="NEG70" s="1"/>
      <c r="NEH70" s="1"/>
      <c r="NEI70" s="1"/>
      <c r="NEJ70" s="1"/>
      <c r="NEK70" s="1"/>
      <c r="NEL70" s="1"/>
      <c r="NEM70" s="1"/>
      <c r="NEN70" s="1"/>
      <c r="NEO70" s="1"/>
      <c r="NEP70" s="1"/>
      <c r="NEQ70" s="1"/>
      <c r="NER70" s="1"/>
      <c r="NES70" s="1"/>
      <c r="NET70" s="1"/>
      <c r="NEU70" s="1"/>
      <c r="NEV70" s="1"/>
      <c r="NEW70" s="1"/>
      <c r="NEX70" s="1"/>
      <c r="NEY70" s="1"/>
      <c r="NEZ70" s="1"/>
      <c r="NFA70" s="1"/>
      <c r="NFB70" s="1"/>
      <c r="NFC70" s="1"/>
      <c r="NFD70" s="1"/>
      <c r="NFE70" s="1"/>
      <c r="NFF70" s="1"/>
      <c r="NFG70" s="1"/>
      <c r="NFH70" s="1"/>
      <c r="NFI70" s="1"/>
      <c r="NFJ70" s="1"/>
      <c r="NFK70" s="1"/>
      <c r="NFL70" s="1"/>
      <c r="NFM70" s="1"/>
      <c r="NFN70" s="1"/>
      <c r="NFO70" s="1"/>
      <c r="NFP70" s="1"/>
      <c r="NFQ70" s="1"/>
      <c r="NFR70" s="1"/>
      <c r="NFS70" s="1"/>
      <c r="NFT70" s="1"/>
      <c r="NFU70" s="1"/>
      <c r="NFV70" s="1"/>
      <c r="NFW70" s="1"/>
      <c r="NFX70" s="1"/>
      <c r="NFY70" s="1"/>
      <c r="NFZ70" s="1"/>
      <c r="NGA70" s="1"/>
      <c r="NGB70" s="1"/>
      <c r="NGC70" s="1"/>
      <c r="NGD70" s="1"/>
      <c r="NGE70" s="1"/>
      <c r="NGF70" s="1"/>
      <c r="NGG70" s="1"/>
      <c r="NGH70" s="1"/>
      <c r="NGI70" s="1"/>
      <c r="NGJ70" s="1"/>
      <c r="NGK70" s="1"/>
      <c r="NGL70" s="1"/>
      <c r="NGM70" s="1"/>
      <c r="NGN70" s="1"/>
      <c r="NGO70" s="1"/>
      <c r="NGP70" s="1"/>
      <c r="NGQ70" s="1"/>
      <c r="NGR70" s="1"/>
      <c r="NGS70" s="1"/>
      <c r="NGT70" s="1"/>
      <c r="NGU70" s="1"/>
      <c r="NGV70" s="1"/>
      <c r="NGW70" s="1"/>
      <c r="NGX70" s="1"/>
      <c r="NGY70" s="1"/>
      <c r="NGZ70" s="1"/>
      <c r="NHA70" s="1"/>
      <c r="NHB70" s="1"/>
      <c r="NHC70" s="1"/>
      <c r="NHD70" s="1"/>
      <c r="NHE70" s="1"/>
      <c r="NHF70" s="1"/>
      <c r="NHG70" s="1"/>
      <c r="NHH70" s="1"/>
      <c r="NHI70" s="1"/>
      <c r="NHJ70" s="1"/>
      <c r="NHK70" s="1"/>
      <c r="NHL70" s="1"/>
      <c r="NHM70" s="1"/>
      <c r="NHN70" s="1"/>
      <c r="NHO70" s="1"/>
      <c r="NHP70" s="1"/>
      <c r="NHQ70" s="1"/>
      <c r="NHR70" s="1"/>
      <c r="NHS70" s="1"/>
      <c r="NHT70" s="1"/>
      <c r="NHU70" s="1"/>
      <c r="NHV70" s="1"/>
      <c r="NHW70" s="1"/>
      <c r="NHX70" s="1"/>
      <c r="NHY70" s="1"/>
      <c r="NHZ70" s="1"/>
      <c r="NIA70" s="1"/>
      <c r="NIB70" s="1"/>
      <c r="NIC70" s="1"/>
      <c r="NID70" s="1"/>
      <c r="NIE70" s="1"/>
      <c r="NIF70" s="1"/>
      <c r="NIG70" s="1"/>
      <c r="NIH70" s="1"/>
      <c r="NII70" s="1"/>
      <c r="NIJ70" s="1"/>
      <c r="NIK70" s="1"/>
      <c r="NIL70" s="1"/>
      <c r="NIM70" s="1"/>
      <c r="NIN70" s="1"/>
      <c r="NIO70" s="1"/>
      <c r="NIP70" s="1"/>
      <c r="NIQ70" s="1"/>
      <c r="NIR70" s="1"/>
      <c r="NIS70" s="1"/>
      <c r="NIT70" s="1"/>
      <c r="NIU70" s="1"/>
      <c r="NIV70" s="1"/>
      <c r="NIW70" s="1"/>
      <c r="NIX70" s="1"/>
      <c r="NIY70" s="1"/>
      <c r="NIZ70" s="1"/>
      <c r="NJA70" s="1"/>
      <c r="NJB70" s="1"/>
      <c r="NJC70" s="1"/>
      <c r="NJD70" s="1"/>
      <c r="NJE70" s="1"/>
      <c r="NJF70" s="1"/>
      <c r="NJG70" s="1"/>
      <c r="NJH70" s="1"/>
      <c r="NJI70" s="1"/>
      <c r="NJJ70" s="1"/>
      <c r="NJK70" s="1"/>
      <c r="NJL70" s="1"/>
      <c r="NJM70" s="1"/>
      <c r="NJN70" s="1"/>
      <c r="NJO70" s="1"/>
      <c r="NJP70" s="1"/>
      <c r="NJQ70" s="1"/>
      <c r="NJR70" s="1"/>
      <c r="NJS70" s="1"/>
      <c r="NJT70" s="1"/>
      <c r="NJU70" s="1"/>
      <c r="NJV70" s="1"/>
      <c r="NJW70" s="1"/>
      <c r="NJX70" s="1"/>
      <c r="NJY70" s="1"/>
      <c r="NJZ70" s="1"/>
      <c r="NKA70" s="1"/>
      <c r="NKB70" s="1"/>
      <c r="NKC70" s="1"/>
      <c r="NKD70" s="1"/>
      <c r="NKE70" s="1"/>
      <c r="NKF70" s="1"/>
      <c r="NKG70" s="1"/>
      <c r="NKH70" s="1"/>
      <c r="NKI70" s="1"/>
      <c r="NKJ70" s="1"/>
      <c r="NKK70" s="1"/>
      <c r="NKL70" s="1"/>
      <c r="NKM70" s="1"/>
      <c r="NKN70" s="1"/>
      <c r="NKO70" s="1"/>
      <c r="NKP70" s="1"/>
      <c r="NKQ70" s="1"/>
      <c r="NKR70" s="1"/>
      <c r="NKS70" s="1"/>
      <c r="NKT70" s="1"/>
      <c r="NKU70" s="1"/>
      <c r="NKV70" s="1"/>
      <c r="NKW70" s="1"/>
      <c r="NKX70" s="1"/>
      <c r="NKY70" s="1"/>
      <c r="NKZ70" s="1"/>
      <c r="NLA70" s="1"/>
      <c r="NLB70" s="1"/>
      <c r="NLC70" s="1"/>
      <c r="NLD70" s="1"/>
      <c r="NLE70" s="1"/>
      <c r="NLF70" s="1"/>
      <c r="NLG70" s="1"/>
      <c r="NLH70" s="1"/>
      <c r="NLI70" s="1"/>
      <c r="NLJ70" s="1"/>
      <c r="NLK70" s="1"/>
      <c r="NLL70" s="1"/>
      <c r="NLM70" s="1"/>
      <c r="NLN70" s="1"/>
      <c r="NLO70" s="1"/>
      <c r="NLP70" s="1"/>
      <c r="NLQ70" s="1"/>
      <c r="NLR70" s="1"/>
      <c r="NLS70" s="1"/>
      <c r="NLT70" s="1"/>
      <c r="NLU70" s="1"/>
      <c r="NLV70" s="1"/>
      <c r="NLW70" s="1"/>
      <c r="NLX70" s="1"/>
      <c r="NLY70" s="1"/>
      <c r="NLZ70" s="1"/>
      <c r="NMA70" s="1"/>
      <c r="NMB70" s="1"/>
      <c r="NMC70" s="1"/>
      <c r="NMD70" s="1"/>
      <c r="NME70" s="1"/>
      <c r="NMF70" s="1"/>
      <c r="NMG70" s="1"/>
      <c r="NMH70" s="1"/>
      <c r="NMI70" s="1"/>
      <c r="NMJ70" s="1"/>
      <c r="NMK70" s="1"/>
      <c r="NML70" s="1"/>
      <c r="NMM70" s="1"/>
      <c r="NMN70" s="1"/>
      <c r="NMO70" s="1"/>
      <c r="NMP70" s="1"/>
      <c r="NMQ70" s="1"/>
      <c r="NMR70" s="1"/>
      <c r="NMS70" s="1"/>
      <c r="NMT70" s="1"/>
      <c r="NMU70" s="1"/>
      <c r="NMV70" s="1"/>
      <c r="NMW70" s="1"/>
      <c r="NMX70" s="1"/>
      <c r="NMY70" s="1"/>
      <c r="NMZ70" s="1"/>
      <c r="NNA70" s="1"/>
      <c r="NNB70" s="1"/>
      <c r="NNC70" s="1"/>
      <c r="NND70" s="1"/>
      <c r="NNE70" s="1"/>
      <c r="NNF70" s="1"/>
      <c r="NNG70" s="1"/>
      <c r="NNH70" s="1"/>
      <c r="NNI70" s="1"/>
      <c r="NNJ70" s="1"/>
      <c r="NNK70" s="1"/>
      <c r="NNL70" s="1"/>
      <c r="NNM70" s="1"/>
      <c r="NNN70" s="1"/>
      <c r="NNO70" s="1"/>
      <c r="NNP70" s="1"/>
      <c r="NNQ70" s="1"/>
      <c r="NNR70" s="1"/>
      <c r="NNS70" s="1"/>
      <c r="NNT70" s="1"/>
      <c r="NNU70" s="1"/>
      <c r="NNV70" s="1"/>
      <c r="NNW70" s="1"/>
      <c r="NNX70" s="1"/>
      <c r="NNY70" s="1"/>
      <c r="NNZ70" s="1"/>
      <c r="NOA70" s="1"/>
      <c r="NOB70" s="1"/>
      <c r="NOC70" s="1"/>
      <c r="NOD70" s="1"/>
      <c r="NOE70" s="1"/>
      <c r="NOF70" s="1"/>
      <c r="NOG70" s="1"/>
      <c r="NOH70" s="1"/>
      <c r="NOI70" s="1"/>
      <c r="NOJ70" s="1"/>
      <c r="NOK70" s="1"/>
      <c r="NOL70" s="1"/>
      <c r="NOM70" s="1"/>
      <c r="NON70" s="1"/>
      <c r="NOO70" s="1"/>
      <c r="NOP70" s="1"/>
      <c r="NOQ70" s="1"/>
      <c r="NOR70" s="1"/>
      <c r="NOS70" s="1"/>
      <c r="NOT70" s="1"/>
      <c r="NOU70" s="1"/>
      <c r="NOV70" s="1"/>
      <c r="NOW70" s="1"/>
      <c r="NOX70" s="1"/>
      <c r="NOY70" s="1"/>
      <c r="NOZ70" s="1"/>
      <c r="NPA70" s="1"/>
      <c r="NPB70" s="1"/>
      <c r="NPC70" s="1"/>
      <c r="NPD70" s="1"/>
      <c r="NPE70" s="1"/>
      <c r="NPF70" s="1"/>
      <c r="NPG70" s="1"/>
      <c r="NPH70" s="1"/>
      <c r="NPI70" s="1"/>
      <c r="NPJ70" s="1"/>
      <c r="NPK70" s="1"/>
      <c r="NPL70" s="1"/>
      <c r="NPM70" s="1"/>
      <c r="NPN70" s="1"/>
      <c r="NPO70" s="1"/>
      <c r="NPP70" s="1"/>
      <c r="NPQ70" s="1"/>
      <c r="NPR70" s="1"/>
      <c r="NPS70" s="1"/>
      <c r="NPT70" s="1"/>
      <c r="NPU70" s="1"/>
      <c r="NPV70" s="1"/>
      <c r="NPW70" s="1"/>
      <c r="NPX70" s="1"/>
      <c r="NPY70" s="1"/>
      <c r="NPZ70" s="1"/>
      <c r="NQA70" s="1"/>
      <c r="NQB70" s="1"/>
      <c r="NQC70" s="1"/>
      <c r="NQD70" s="1"/>
      <c r="NQE70" s="1"/>
      <c r="NQF70" s="1"/>
      <c r="NQG70" s="1"/>
      <c r="NQH70" s="1"/>
      <c r="NQI70" s="1"/>
      <c r="NQJ70" s="1"/>
      <c r="NQK70" s="1"/>
      <c r="NQL70" s="1"/>
      <c r="NQM70" s="1"/>
      <c r="NQN70" s="1"/>
      <c r="NQO70" s="1"/>
      <c r="NQP70" s="1"/>
      <c r="NQQ70" s="1"/>
      <c r="NQR70" s="1"/>
      <c r="NQS70" s="1"/>
      <c r="NQT70" s="1"/>
      <c r="NQU70" s="1"/>
      <c r="NQV70" s="1"/>
      <c r="NQW70" s="1"/>
      <c r="NQX70" s="1"/>
      <c r="NQY70" s="1"/>
      <c r="NQZ70" s="1"/>
      <c r="NRA70" s="1"/>
      <c r="NRB70" s="1"/>
      <c r="NRC70" s="1"/>
      <c r="NRD70" s="1"/>
      <c r="NRE70" s="1"/>
      <c r="NRF70" s="1"/>
      <c r="NRG70" s="1"/>
      <c r="NRH70" s="1"/>
      <c r="NRI70" s="1"/>
      <c r="NRJ70" s="1"/>
      <c r="NRK70" s="1"/>
      <c r="NRL70" s="1"/>
      <c r="NRM70" s="1"/>
      <c r="NRN70" s="1"/>
      <c r="NRO70" s="1"/>
      <c r="NRP70" s="1"/>
      <c r="NRQ70" s="1"/>
      <c r="NRR70" s="1"/>
      <c r="NRS70" s="1"/>
      <c r="NRT70" s="1"/>
      <c r="NRU70" s="1"/>
      <c r="NRV70" s="1"/>
      <c r="NRW70" s="1"/>
      <c r="NRX70" s="1"/>
      <c r="NRY70" s="1"/>
      <c r="NRZ70" s="1"/>
      <c r="NSA70" s="1"/>
      <c r="NSB70" s="1"/>
      <c r="NSC70" s="1"/>
      <c r="NSD70" s="1"/>
      <c r="NSE70" s="1"/>
      <c r="NSF70" s="1"/>
      <c r="NSG70" s="1"/>
      <c r="NSH70" s="1"/>
      <c r="NSI70" s="1"/>
      <c r="NSJ70" s="1"/>
      <c r="NSK70" s="1"/>
      <c r="NSL70" s="1"/>
      <c r="NSM70" s="1"/>
      <c r="NSN70" s="1"/>
      <c r="NSO70" s="1"/>
      <c r="NSP70" s="1"/>
      <c r="NSQ70" s="1"/>
      <c r="NSR70" s="1"/>
      <c r="NSS70" s="1"/>
      <c r="NST70" s="1"/>
      <c r="NSU70" s="1"/>
      <c r="NSV70" s="1"/>
      <c r="NSW70" s="1"/>
      <c r="NSX70" s="1"/>
      <c r="NSY70" s="1"/>
      <c r="NSZ70" s="1"/>
      <c r="NTA70" s="1"/>
      <c r="NTB70" s="1"/>
      <c r="NTC70" s="1"/>
      <c r="NTD70" s="1"/>
      <c r="NTE70" s="1"/>
      <c r="NTF70" s="1"/>
      <c r="NTG70" s="1"/>
      <c r="NTH70" s="1"/>
      <c r="NTI70" s="1"/>
      <c r="NTJ70" s="1"/>
      <c r="NTK70" s="1"/>
      <c r="NTL70" s="1"/>
      <c r="NTM70" s="1"/>
      <c r="NTN70" s="1"/>
      <c r="NTO70" s="1"/>
      <c r="NTP70" s="1"/>
      <c r="NTQ70" s="1"/>
      <c r="NTR70" s="1"/>
      <c r="NTS70" s="1"/>
      <c r="NTT70" s="1"/>
      <c r="NTU70" s="1"/>
      <c r="NTV70" s="1"/>
      <c r="NTW70" s="1"/>
      <c r="NTX70" s="1"/>
      <c r="NTY70" s="1"/>
      <c r="NTZ70" s="1"/>
      <c r="NUA70" s="1"/>
      <c r="NUB70" s="1"/>
      <c r="NUC70" s="1"/>
      <c r="NUD70" s="1"/>
      <c r="NUE70" s="1"/>
      <c r="NUF70" s="1"/>
      <c r="NUG70" s="1"/>
      <c r="NUH70" s="1"/>
      <c r="NUI70" s="1"/>
      <c r="NUJ70" s="1"/>
      <c r="NUK70" s="1"/>
      <c r="NUL70" s="1"/>
      <c r="NUM70" s="1"/>
      <c r="NUN70" s="1"/>
      <c r="NUO70" s="1"/>
      <c r="NUP70" s="1"/>
      <c r="NUQ70" s="1"/>
      <c r="NUR70" s="1"/>
      <c r="NUS70" s="1"/>
      <c r="NUT70" s="1"/>
      <c r="NUU70" s="1"/>
      <c r="NUV70" s="1"/>
      <c r="NUW70" s="1"/>
      <c r="NUX70" s="1"/>
      <c r="NUY70" s="1"/>
      <c r="NUZ70" s="1"/>
      <c r="NVA70" s="1"/>
      <c r="NVB70" s="1"/>
      <c r="NVC70" s="1"/>
      <c r="NVD70" s="1"/>
      <c r="NVE70" s="1"/>
      <c r="NVF70" s="1"/>
      <c r="NVG70" s="1"/>
      <c r="NVH70" s="1"/>
      <c r="NVI70" s="1"/>
      <c r="NVJ70" s="1"/>
      <c r="NVK70" s="1"/>
      <c r="NVL70" s="1"/>
      <c r="NVM70" s="1"/>
      <c r="NVN70" s="1"/>
      <c r="NVO70" s="1"/>
      <c r="NVP70" s="1"/>
      <c r="NVQ70" s="1"/>
      <c r="NVR70" s="1"/>
      <c r="NVS70" s="1"/>
      <c r="NVT70" s="1"/>
      <c r="NVU70" s="1"/>
      <c r="NVV70" s="1"/>
      <c r="NVW70" s="1"/>
      <c r="NVX70" s="1"/>
      <c r="NVY70" s="1"/>
      <c r="NVZ70" s="1"/>
      <c r="NWA70" s="1"/>
      <c r="NWB70" s="1"/>
      <c r="NWC70" s="1"/>
      <c r="NWD70" s="1"/>
      <c r="NWE70" s="1"/>
      <c r="NWF70" s="1"/>
      <c r="NWG70" s="1"/>
      <c r="NWH70" s="1"/>
      <c r="NWI70" s="1"/>
      <c r="NWJ70" s="1"/>
      <c r="NWK70" s="1"/>
      <c r="NWL70" s="1"/>
      <c r="NWM70" s="1"/>
      <c r="NWN70" s="1"/>
      <c r="NWO70" s="1"/>
      <c r="NWP70" s="1"/>
      <c r="NWQ70" s="1"/>
      <c r="NWR70" s="1"/>
      <c r="NWS70" s="1"/>
      <c r="NWT70" s="1"/>
      <c r="NWU70" s="1"/>
      <c r="NWV70" s="1"/>
      <c r="NWW70" s="1"/>
      <c r="NWX70" s="1"/>
      <c r="NWY70" s="1"/>
      <c r="NWZ70" s="1"/>
      <c r="NXA70" s="1"/>
      <c r="NXB70" s="1"/>
      <c r="NXC70" s="1"/>
      <c r="NXD70" s="1"/>
      <c r="NXE70" s="1"/>
      <c r="NXF70" s="1"/>
      <c r="NXG70" s="1"/>
      <c r="NXH70" s="1"/>
      <c r="NXI70" s="1"/>
      <c r="NXJ70" s="1"/>
      <c r="NXK70" s="1"/>
      <c r="NXL70" s="1"/>
      <c r="NXM70" s="1"/>
      <c r="NXN70" s="1"/>
      <c r="NXO70" s="1"/>
      <c r="NXP70" s="1"/>
      <c r="NXQ70" s="1"/>
      <c r="NXR70" s="1"/>
      <c r="NXS70" s="1"/>
      <c r="NXT70" s="1"/>
      <c r="NXU70" s="1"/>
      <c r="NXV70" s="1"/>
      <c r="NXW70" s="1"/>
      <c r="NXX70" s="1"/>
      <c r="NXY70" s="1"/>
      <c r="NXZ70" s="1"/>
      <c r="NYA70" s="1"/>
      <c r="NYB70" s="1"/>
      <c r="NYC70" s="1"/>
      <c r="NYD70" s="1"/>
      <c r="NYE70" s="1"/>
      <c r="NYF70" s="1"/>
      <c r="NYG70" s="1"/>
      <c r="NYH70" s="1"/>
      <c r="NYI70" s="1"/>
      <c r="NYJ70" s="1"/>
      <c r="NYK70" s="1"/>
      <c r="NYL70" s="1"/>
      <c r="NYM70" s="1"/>
      <c r="NYN70" s="1"/>
      <c r="NYO70" s="1"/>
      <c r="NYP70" s="1"/>
      <c r="NYQ70" s="1"/>
      <c r="NYR70" s="1"/>
      <c r="NYS70" s="1"/>
      <c r="NYT70" s="1"/>
      <c r="NYU70" s="1"/>
      <c r="NYV70" s="1"/>
      <c r="NYW70" s="1"/>
      <c r="NYX70" s="1"/>
      <c r="NYY70" s="1"/>
      <c r="NYZ70" s="1"/>
      <c r="NZA70" s="1"/>
      <c r="NZB70" s="1"/>
      <c r="NZC70" s="1"/>
      <c r="NZD70" s="1"/>
      <c r="NZE70" s="1"/>
      <c r="NZF70" s="1"/>
      <c r="NZG70" s="1"/>
      <c r="NZH70" s="1"/>
      <c r="NZI70" s="1"/>
      <c r="NZJ70" s="1"/>
      <c r="NZK70" s="1"/>
      <c r="NZL70" s="1"/>
      <c r="NZM70" s="1"/>
      <c r="NZN70" s="1"/>
      <c r="NZO70" s="1"/>
      <c r="NZP70" s="1"/>
      <c r="NZQ70" s="1"/>
      <c r="NZR70" s="1"/>
      <c r="NZS70" s="1"/>
      <c r="NZT70" s="1"/>
      <c r="NZU70" s="1"/>
      <c r="NZV70" s="1"/>
      <c r="NZW70" s="1"/>
      <c r="NZX70" s="1"/>
      <c r="NZY70" s="1"/>
      <c r="NZZ70" s="1"/>
      <c r="OAA70" s="1"/>
      <c r="OAB70" s="1"/>
      <c r="OAC70" s="1"/>
      <c r="OAD70" s="1"/>
      <c r="OAE70" s="1"/>
      <c r="OAF70" s="1"/>
      <c r="OAG70" s="1"/>
      <c r="OAH70" s="1"/>
      <c r="OAI70" s="1"/>
      <c r="OAJ70" s="1"/>
      <c r="OAK70" s="1"/>
      <c r="OAL70" s="1"/>
      <c r="OAM70" s="1"/>
      <c r="OAN70" s="1"/>
      <c r="OAO70" s="1"/>
      <c r="OAP70" s="1"/>
      <c r="OAQ70" s="1"/>
      <c r="OAR70" s="1"/>
      <c r="OAS70" s="1"/>
      <c r="OAT70" s="1"/>
      <c r="OAU70" s="1"/>
      <c r="OAV70" s="1"/>
      <c r="OAW70" s="1"/>
      <c r="OAX70" s="1"/>
      <c r="OAY70" s="1"/>
      <c r="OAZ70" s="1"/>
      <c r="OBA70" s="1"/>
      <c r="OBB70" s="1"/>
      <c r="OBC70" s="1"/>
      <c r="OBD70" s="1"/>
      <c r="OBE70" s="1"/>
      <c r="OBF70" s="1"/>
      <c r="OBG70" s="1"/>
      <c r="OBH70" s="1"/>
      <c r="OBI70" s="1"/>
      <c r="OBJ70" s="1"/>
      <c r="OBK70" s="1"/>
      <c r="OBL70" s="1"/>
      <c r="OBM70" s="1"/>
      <c r="OBN70" s="1"/>
      <c r="OBO70" s="1"/>
      <c r="OBP70" s="1"/>
      <c r="OBQ70" s="1"/>
      <c r="OBR70" s="1"/>
      <c r="OBS70" s="1"/>
      <c r="OBT70" s="1"/>
      <c r="OBU70" s="1"/>
      <c r="OBV70" s="1"/>
      <c r="OBW70" s="1"/>
      <c r="OBX70" s="1"/>
      <c r="OBY70" s="1"/>
      <c r="OBZ70" s="1"/>
      <c r="OCA70" s="1"/>
      <c r="OCB70" s="1"/>
      <c r="OCC70" s="1"/>
      <c r="OCD70" s="1"/>
      <c r="OCE70" s="1"/>
      <c r="OCF70" s="1"/>
      <c r="OCG70" s="1"/>
      <c r="OCH70" s="1"/>
      <c r="OCI70" s="1"/>
      <c r="OCJ70" s="1"/>
      <c r="OCK70" s="1"/>
      <c r="OCL70" s="1"/>
      <c r="OCM70" s="1"/>
      <c r="OCN70" s="1"/>
      <c r="OCO70" s="1"/>
      <c r="OCP70" s="1"/>
      <c r="OCQ70" s="1"/>
      <c r="OCR70" s="1"/>
      <c r="OCS70" s="1"/>
      <c r="OCT70" s="1"/>
      <c r="OCU70" s="1"/>
      <c r="OCV70" s="1"/>
      <c r="OCW70" s="1"/>
      <c r="OCX70" s="1"/>
      <c r="OCY70" s="1"/>
      <c r="OCZ70" s="1"/>
      <c r="ODA70" s="1"/>
      <c r="ODB70" s="1"/>
      <c r="ODC70" s="1"/>
      <c r="ODD70" s="1"/>
      <c r="ODE70" s="1"/>
      <c r="ODF70" s="1"/>
      <c r="ODG70" s="1"/>
      <c r="ODH70" s="1"/>
      <c r="ODI70" s="1"/>
      <c r="ODJ70" s="1"/>
      <c r="ODK70" s="1"/>
      <c r="ODL70" s="1"/>
      <c r="ODM70" s="1"/>
      <c r="ODN70" s="1"/>
      <c r="ODO70" s="1"/>
      <c r="ODP70" s="1"/>
      <c r="ODQ70" s="1"/>
      <c r="ODR70" s="1"/>
      <c r="ODS70" s="1"/>
      <c r="ODT70" s="1"/>
      <c r="ODU70" s="1"/>
      <c r="ODV70" s="1"/>
      <c r="ODW70" s="1"/>
      <c r="ODX70" s="1"/>
      <c r="ODY70" s="1"/>
      <c r="ODZ70" s="1"/>
      <c r="OEA70" s="1"/>
      <c r="OEB70" s="1"/>
      <c r="OEC70" s="1"/>
      <c r="OED70" s="1"/>
      <c r="OEE70" s="1"/>
      <c r="OEF70" s="1"/>
      <c r="OEG70" s="1"/>
      <c r="OEH70" s="1"/>
      <c r="OEI70" s="1"/>
      <c r="OEJ70" s="1"/>
      <c r="OEK70" s="1"/>
      <c r="OEL70" s="1"/>
      <c r="OEM70" s="1"/>
      <c r="OEN70" s="1"/>
      <c r="OEO70" s="1"/>
      <c r="OEP70" s="1"/>
      <c r="OEQ70" s="1"/>
      <c r="OER70" s="1"/>
      <c r="OES70" s="1"/>
      <c r="OET70" s="1"/>
      <c r="OEU70" s="1"/>
      <c r="OEV70" s="1"/>
      <c r="OEW70" s="1"/>
      <c r="OEX70" s="1"/>
      <c r="OEY70" s="1"/>
      <c r="OEZ70" s="1"/>
      <c r="OFA70" s="1"/>
      <c r="OFB70" s="1"/>
      <c r="OFC70" s="1"/>
      <c r="OFD70" s="1"/>
      <c r="OFE70" s="1"/>
      <c r="OFF70" s="1"/>
      <c r="OFG70" s="1"/>
      <c r="OFH70" s="1"/>
      <c r="OFI70" s="1"/>
      <c r="OFJ70" s="1"/>
      <c r="OFK70" s="1"/>
      <c r="OFL70" s="1"/>
      <c r="OFM70" s="1"/>
      <c r="OFN70" s="1"/>
      <c r="OFO70" s="1"/>
      <c r="OFP70" s="1"/>
      <c r="OFQ70" s="1"/>
      <c r="OFR70" s="1"/>
      <c r="OFS70" s="1"/>
      <c r="OFT70" s="1"/>
      <c r="OFU70" s="1"/>
      <c r="OFV70" s="1"/>
      <c r="OFW70" s="1"/>
      <c r="OFX70" s="1"/>
      <c r="OFY70" s="1"/>
      <c r="OFZ70" s="1"/>
      <c r="OGA70" s="1"/>
      <c r="OGB70" s="1"/>
      <c r="OGC70" s="1"/>
      <c r="OGD70" s="1"/>
      <c r="OGE70" s="1"/>
      <c r="OGF70" s="1"/>
      <c r="OGG70" s="1"/>
      <c r="OGH70" s="1"/>
      <c r="OGI70" s="1"/>
      <c r="OGJ70" s="1"/>
      <c r="OGK70" s="1"/>
      <c r="OGL70" s="1"/>
      <c r="OGM70" s="1"/>
      <c r="OGN70" s="1"/>
      <c r="OGO70" s="1"/>
      <c r="OGP70" s="1"/>
      <c r="OGQ70" s="1"/>
      <c r="OGR70" s="1"/>
      <c r="OGS70" s="1"/>
      <c r="OGT70" s="1"/>
      <c r="OGU70" s="1"/>
      <c r="OGV70" s="1"/>
      <c r="OGW70" s="1"/>
      <c r="OGX70" s="1"/>
      <c r="OGY70" s="1"/>
      <c r="OGZ70" s="1"/>
      <c r="OHA70" s="1"/>
      <c r="OHB70" s="1"/>
      <c r="OHC70" s="1"/>
      <c r="OHD70" s="1"/>
      <c r="OHE70" s="1"/>
      <c r="OHF70" s="1"/>
      <c r="OHG70" s="1"/>
      <c r="OHH70" s="1"/>
      <c r="OHI70" s="1"/>
      <c r="OHJ70" s="1"/>
      <c r="OHK70" s="1"/>
      <c r="OHL70" s="1"/>
      <c r="OHM70" s="1"/>
      <c r="OHN70" s="1"/>
      <c r="OHO70" s="1"/>
      <c r="OHP70" s="1"/>
      <c r="OHQ70" s="1"/>
      <c r="OHR70" s="1"/>
      <c r="OHS70" s="1"/>
      <c r="OHT70" s="1"/>
      <c r="OHU70" s="1"/>
      <c r="OHV70" s="1"/>
      <c r="OHW70" s="1"/>
      <c r="OHX70" s="1"/>
      <c r="OHY70" s="1"/>
      <c r="OHZ70" s="1"/>
      <c r="OIA70" s="1"/>
      <c r="OIB70" s="1"/>
      <c r="OIC70" s="1"/>
      <c r="OID70" s="1"/>
      <c r="OIE70" s="1"/>
      <c r="OIF70" s="1"/>
      <c r="OIG70" s="1"/>
      <c r="OIH70" s="1"/>
      <c r="OII70" s="1"/>
      <c r="OIJ70" s="1"/>
      <c r="OIK70" s="1"/>
      <c r="OIL70" s="1"/>
      <c r="OIM70" s="1"/>
      <c r="OIN70" s="1"/>
      <c r="OIO70" s="1"/>
      <c r="OIP70" s="1"/>
      <c r="OIQ70" s="1"/>
      <c r="OIR70" s="1"/>
      <c r="OIS70" s="1"/>
      <c r="OIT70" s="1"/>
      <c r="OIU70" s="1"/>
      <c r="OIV70" s="1"/>
      <c r="OIW70" s="1"/>
      <c r="OIX70" s="1"/>
      <c r="OIY70" s="1"/>
      <c r="OIZ70" s="1"/>
      <c r="OJA70" s="1"/>
      <c r="OJB70" s="1"/>
      <c r="OJC70" s="1"/>
      <c r="OJD70" s="1"/>
      <c r="OJE70" s="1"/>
      <c r="OJF70" s="1"/>
      <c r="OJG70" s="1"/>
      <c r="OJH70" s="1"/>
      <c r="OJI70" s="1"/>
      <c r="OJJ70" s="1"/>
      <c r="OJK70" s="1"/>
      <c r="OJL70" s="1"/>
      <c r="OJM70" s="1"/>
      <c r="OJN70" s="1"/>
      <c r="OJO70" s="1"/>
      <c r="OJP70" s="1"/>
      <c r="OJQ70" s="1"/>
      <c r="OJR70" s="1"/>
      <c r="OJS70" s="1"/>
      <c r="OJT70" s="1"/>
      <c r="OJU70" s="1"/>
      <c r="OJV70" s="1"/>
      <c r="OJW70" s="1"/>
      <c r="OJX70" s="1"/>
      <c r="OJY70" s="1"/>
      <c r="OJZ70" s="1"/>
      <c r="OKA70" s="1"/>
      <c r="OKB70" s="1"/>
      <c r="OKC70" s="1"/>
      <c r="OKD70" s="1"/>
      <c r="OKE70" s="1"/>
      <c r="OKF70" s="1"/>
      <c r="OKG70" s="1"/>
      <c r="OKH70" s="1"/>
      <c r="OKI70" s="1"/>
      <c r="OKJ70" s="1"/>
      <c r="OKK70" s="1"/>
      <c r="OKL70" s="1"/>
      <c r="OKM70" s="1"/>
      <c r="OKN70" s="1"/>
      <c r="OKO70" s="1"/>
      <c r="OKP70" s="1"/>
      <c r="OKQ70" s="1"/>
      <c r="OKR70" s="1"/>
      <c r="OKS70" s="1"/>
      <c r="OKT70" s="1"/>
      <c r="OKU70" s="1"/>
      <c r="OKV70" s="1"/>
      <c r="OKW70" s="1"/>
      <c r="OKX70" s="1"/>
      <c r="OKY70" s="1"/>
      <c r="OKZ70" s="1"/>
      <c r="OLA70" s="1"/>
      <c r="OLB70" s="1"/>
      <c r="OLC70" s="1"/>
      <c r="OLD70" s="1"/>
      <c r="OLE70" s="1"/>
      <c r="OLF70" s="1"/>
      <c r="OLG70" s="1"/>
      <c r="OLH70" s="1"/>
      <c r="OLI70" s="1"/>
      <c r="OLJ70" s="1"/>
      <c r="OLK70" s="1"/>
      <c r="OLL70" s="1"/>
      <c r="OLM70" s="1"/>
      <c r="OLN70" s="1"/>
      <c r="OLO70" s="1"/>
      <c r="OLP70" s="1"/>
      <c r="OLQ70" s="1"/>
      <c r="OLR70" s="1"/>
      <c r="OLS70" s="1"/>
      <c r="OLT70" s="1"/>
      <c r="OLU70" s="1"/>
      <c r="OLV70" s="1"/>
      <c r="OLW70" s="1"/>
      <c r="OLX70" s="1"/>
      <c r="OLY70" s="1"/>
      <c r="OLZ70" s="1"/>
      <c r="OMA70" s="1"/>
      <c r="OMB70" s="1"/>
      <c r="OMC70" s="1"/>
      <c r="OMD70" s="1"/>
      <c r="OME70" s="1"/>
      <c r="OMF70" s="1"/>
      <c r="OMG70" s="1"/>
      <c r="OMH70" s="1"/>
      <c r="OMI70" s="1"/>
      <c r="OMJ70" s="1"/>
      <c r="OMK70" s="1"/>
      <c r="OML70" s="1"/>
      <c r="OMM70" s="1"/>
      <c r="OMN70" s="1"/>
      <c r="OMO70" s="1"/>
      <c r="OMP70" s="1"/>
      <c r="OMQ70" s="1"/>
      <c r="OMR70" s="1"/>
      <c r="OMS70" s="1"/>
      <c r="OMT70" s="1"/>
      <c r="OMU70" s="1"/>
      <c r="OMV70" s="1"/>
      <c r="OMW70" s="1"/>
      <c r="OMX70" s="1"/>
      <c r="OMY70" s="1"/>
      <c r="OMZ70" s="1"/>
      <c r="ONA70" s="1"/>
      <c r="ONB70" s="1"/>
      <c r="ONC70" s="1"/>
      <c r="OND70" s="1"/>
      <c r="ONE70" s="1"/>
      <c r="ONF70" s="1"/>
      <c r="ONG70" s="1"/>
      <c r="ONH70" s="1"/>
      <c r="ONI70" s="1"/>
      <c r="ONJ70" s="1"/>
      <c r="ONK70" s="1"/>
      <c r="ONL70" s="1"/>
      <c r="ONM70" s="1"/>
      <c r="ONN70" s="1"/>
      <c r="ONO70" s="1"/>
      <c r="ONP70" s="1"/>
      <c r="ONQ70" s="1"/>
      <c r="ONR70" s="1"/>
      <c r="ONS70" s="1"/>
      <c r="ONT70" s="1"/>
      <c r="ONU70" s="1"/>
      <c r="ONV70" s="1"/>
      <c r="ONW70" s="1"/>
      <c r="ONX70" s="1"/>
      <c r="ONY70" s="1"/>
      <c r="ONZ70" s="1"/>
      <c r="OOA70" s="1"/>
      <c r="OOB70" s="1"/>
      <c r="OOC70" s="1"/>
      <c r="OOD70" s="1"/>
      <c r="OOE70" s="1"/>
      <c r="OOF70" s="1"/>
      <c r="OOG70" s="1"/>
      <c r="OOH70" s="1"/>
      <c r="OOI70" s="1"/>
      <c r="OOJ70" s="1"/>
      <c r="OOK70" s="1"/>
      <c r="OOL70" s="1"/>
      <c r="OOM70" s="1"/>
      <c r="OON70" s="1"/>
      <c r="OOO70" s="1"/>
      <c r="OOP70" s="1"/>
      <c r="OOQ70" s="1"/>
      <c r="OOR70" s="1"/>
      <c r="OOS70" s="1"/>
      <c r="OOT70" s="1"/>
      <c r="OOU70" s="1"/>
      <c r="OOV70" s="1"/>
      <c r="OOW70" s="1"/>
      <c r="OOX70" s="1"/>
      <c r="OOY70" s="1"/>
      <c r="OOZ70" s="1"/>
      <c r="OPA70" s="1"/>
      <c r="OPB70" s="1"/>
      <c r="OPC70" s="1"/>
      <c r="OPD70" s="1"/>
      <c r="OPE70" s="1"/>
      <c r="OPF70" s="1"/>
      <c r="OPG70" s="1"/>
      <c r="OPH70" s="1"/>
      <c r="OPI70" s="1"/>
      <c r="OPJ70" s="1"/>
      <c r="OPK70" s="1"/>
      <c r="OPL70" s="1"/>
      <c r="OPM70" s="1"/>
      <c r="OPN70" s="1"/>
      <c r="OPO70" s="1"/>
      <c r="OPP70" s="1"/>
      <c r="OPQ70" s="1"/>
      <c r="OPR70" s="1"/>
      <c r="OPS70" s="1"/>
      <c r="OPT70" s="1"/>
      <c r="OPU70" s="1"/>
      <c r="OPV70" s="1"/>
      <c r="OPW70" s="1"/>
      <c r="OPX70" s="1"/>
      <c r="OPY70" s="1"/>
      <c r="OPZ70" s="1"/>
      <c r="OQA70" s="1"/>
      <c r="OQB70" s="1"/>
      <c r="OQC70" s="1"/>
      <c r="OQD70" s="1"/>
      <c r="OQE70" s="1"/>
      <c r="OQF70" s="1"/>
      <c r="OQG70" s="1"/>
      <c r="OQH70" s="1"/>
      <c r="OQI70" s="1"/>
      <c r="OQJ70" s="1"/>
      <c r="OQK70" s="1"/>
      <c r="OQL70" s="1"/>
      <c r="OQM70" s="1"/>
      <c r="OQN70" s="1"/>
      <c r="OQO70" s="1"/>
      <c r="OQP70" s="1"/>
      <c r="OQQ70" s="1"/>
      <c r="OQR70" s="1"/>
      <c r="OQS70" s="1"/>
      <c r="OQT70" s="1"/>
      <c r="OQU70" s="1"/>
      <c r="OQV70" s="1"/>
      <c r="OQW70" s="1"/>
      <c r="OQX70" s="1"/>
      <c r="OQY70" s="1"/>
      <c r="OQZ70" s="1"/>
      <c r="ORA70" s="1"/>
      <c r="ORB70" s="1"/>
      <c r="ORC70" s="1"/>
      <c r="ORD70" s="1"/>
      <c r="ORE70" s="1"/>
      <c r="ORF70" s="1"/>
      <c r="ORG70" s="1"/>
      <c r="ORH70" s="1"/>
      <c r="ORI70" s="1"/>
      <c r="ORJ70" s="1"/>
      <c r="ORK70" s="1"/>
      <c r="ORL70" s="1"/>
      <c r="ORM70" s="1"/>
      <c r="ORN70" s="1"/>
      <c r="ORO70" s="1"/>
      <c r="ORP70" s="1"/>
      <c r="ORQ70" s="1"/>
      <c r="ORR70" s="1"/>
      <c r="ORS70" s="1"/>
      <c r="ORT70" s="1"/>
      <c r="ORU70" s="1"/>
      <c r="ORV70" s="1"/>
      <c r="ORW70" s="1"/>
      <c r="ORX70" s="1"/>
      <c r="ORY70" s="1"/>
      <c r="ORZ70" s="1"/>
      <c r="OSA70" s="1"/>
      <c r="OSB70" s="1"/>
      <c r="OSC70" s="1"/>
      <c r="OSD70" s="1"/>
      <c r="OSE70" s="1"/>
      <c r="OSF70" s="1"/>
      <c r="OSG70" s="1"/>
      <c r="OSH70" s="1"/>
      <c r="OSI70" s="1"/>
      <c r="OSJ70" s="1"/>
      <c r="OSK70" s="1"/>
      <c r="OSL70" s="1"/>
      <c r="OSM70" s="1"/>
      <c r="OSN70" s="1"/>
      <c r="OSO70" s="1"/>
      <c r="OSP70" s="1"/>
      <c r="OSQ70" s="1"/>
      <c r="OSR70" s="1"/>
      <c r="OSS70" s="1"/>
      <c r="OST70" s="1"/>
      <c r="OSU70" s="1"/>
      <c r="OSV70" s="1"/>
      <c r="OSW70" s="1"/>
      <c r="OSX70" s="1"/>
      <c r="OSY70" s="1"/>
      <c r="OSZ70" s="1"/>
      <c r="OTA70" s="1"/>
      <c r="OTB70" s="1"/>
      <c r="OTC70" s="1"/>
      <c r="OTD70" s="1"/>
      <c r="OTE70" s="1"/>
      <c r="OTF70" s="1"/>
      <c r="OTG70" s="1"/>
      <c r="OTH70" s="1"/>
      <c r="OTI70" s="1"/>
      <c r="OTJ70" s="1"/>
      <c r="OTK70" s="1"/>
      <c r="OTL70" s="1"/>
      <c r="OTM70" s="1"/>
      <c r="OTN70" s="1"/>
      <c r="OTO70" s="1"/>
      <c r="OTP70" s="1"/>
      <c r="OTQ70" s="1"/>
      <c r="OTR70" s="1"/>
      <c r="OTS70" s="1"/>
      <c r="OTT70" s="1"/>
      <c r="OTU70" s="1"/>
      <c r="OTV70" s="1"/>
      <c r="OTW70" s="1"/>
      <c r="OTX70" s="1"/>
      <c r="OTY70" s="1"/>
      <c r="OTZ70" s="1"/>
      <c r="OUA70" s="1"/>
      <c r="OUB70" s="1"/>
      <c r="OUC70" s="1"/>
      <c r="OUD70" s="1"/>
      <c r="OUE70" s="1"/>
      <c r="OUF70" s="1"/>
      <c r="OUG70" s="1"/>
      <c r="OUH70" s="1"/>
      <c r="OUI70" s="1"/>
      <c r="OUJ70" s="1"/>
      <c r="OUK70" s="1"/>
      <c r="OUL70" s="1"/>
      <c r="OUM70" s="1"/>
      <c r="OUN70" s="1"/>
      <c r="OUO70" s="1"/>
      <c r="OUP70" s="1"/>
      <c r="OUQ70" s="1"/>
      <c r="OUR70" s="1"/>
      <c r="OUS70" s="1"/>
      <c r="OUT70" s="1"/>
      <c r="OUU70" s="1"/>
      <c r="OUV70" s="1"/>
      <c r="OUW70" s="1"/>
      <c r="OUX70" s="1"/>
      <c r="OUY70" s="1"/>
      <c r="OUZ70" s="1"/>
      <c r="OVA70" s="1"/>
      <c r="OVB70" s="1"/>
      <c r="OVC70" s="1"/>
      <c r="OVD70" s="1"/>
      <c r="OVE70" s="1"/>
      <c r="OVF70" s="1"/>
      <c r="OVG70" s="1"/>
      <c r="OVH70" s="1"/>
      <c r="OVI70" s="1"/>
      <c r="OVJ70" s="1"/>
      <c r="OVK70" s="1"/>
      <c r="OVL70" s="1"/>
      <c r="OVM70" s="1"/>
      <c r="OVN70" s="1"/>
      <c r="OVO70" s="1"/>
      <c r="OVP70" s="1"/>
      <c r="OVQ70" s="1"/>
      <c r="OVR70" s="1"/>
      <c r="OVS70" s="1"/>
      <c r="OVT70" s="1"/>
      <c r="OVU70" s="1"/>
      <c r="OVV70" s="1"/>
      <c r="OVW70" s="1"/>
      <c r="OVX70" s="1"/>
      <c r="OVY70" s="1"/>
      <c r="OVZ70" s="1"/>
      <c r="OWA70" s="1"/>
      <c r="OWB70" s="1"/>
      <c r="OWC70" s="1"/>
      <c r="OWD70" s="1"/>
      <c r="OWE70" s="1"/>
      <c r="OWF70" s="1"/>
      <c r="OWG70" s="1"/>
      <c r="OWH70" s="1"/>
      <c r="OWI70" s="1"/>
      <c r="OWJ70" s="1"/>
      <c r="OWK70" s="1"/>
      <c r="OWL70" s="1"/>
      <c r="OWM70" s="1"/>
      <c r="OWN70" s="1"/>
      <c r="OWO70" s="1"/>
      <c r="OWP70" s="1"/>
      <c r="OWQ70" s="1"/>
      <c r="OWR70" s="1"/>
      <c r="OWS70" s="1"/>
      <c r="OWT70" s="1"/>
      <c r="OWU70" s="1"/>
      <c r="OWV70" s="1"/>
      <c r="OWW70" s="1"/>
      <c r="OWX70" s="1"/>
      <c r="OWY70" s="1"/>
      <c r="OWZ70" s="1"/>
      <c r="OXA70" s="1"/>
      <c r="OXB70" s="1"/>
      <c r="OXC70" s="1"/>
      <c r="OXD70" s="1"/>
      <c r="OXE70" s="1"/>
      <c r="OXF70" s="1"/>
      <c r="OXG70" s="1"/>
      <c r="OXH70" s="1"/>
      <c r="OXI70" s="1"/>
      <c r="OXJ70" s="1"/>
      <c r="OXK70" s="1"/>
      <c r="OXL70" s="1"/>
      <c r="OXM70" s="1"/>
      <c r="OXN70" s="1"/>
      <c r="OXO70" s="1"/>
      <c r="OXP70" s="1"/>
      <c r="OXQ70" s="1"/>
      <c r="OXR70" s="1"/>
      <c r="OXS70" s="1"/>
      <c r="OXT70" s="1"/>
      <c r="OXU70" s="1"/>
      <c r="OXV70" s="1"/>
      <c r="OXW70" s="1"/>
      <c r="OXX70" s="1"/>
      <c r="OXY70" s="1"/>
      <c r="OXZ70" s="1"/>
      <c r="OYA70" s="1"/>
      <c r="OYB70" s="1"/>
      <c r="OYC70" s="1"/>
      <c r="OYD70" s="1"/>
      <c r="OYE70" s="1"/>
      <c r="OYF70" s="1"/>
      <c r="OYG70" s="1"/>
      <c r="OYH70" s="1"/>
      <c r="OYI70" s="1"/>
      <c r="OYJ70" s="1"/>
      <c r="OYK70" s="1"/>
      <c r="OYL70" s="1"/>
      <c r="OYM70" s="1"/>
      <c r="OYN70" s="1"/>
      <c r="OYO70" s="1"/>
      <c r="OYP70" s="1"/>
      <c r="OYQ70" s="1"/>
      <c r="OYR70" s="1"/>
      <c r="OYS70" s="1"/>
      <c r="OYT70" s="1"/>
      <c r="OYU70" s="1"/>
      <c r="OYV70" s="1"/>
      <c r="OYW70" s="1"/>
      <c r="OYX70" s="1"/>
      <c r="OYY70" s="1"/>
      <c r="OYZ70" s="1"/>
      <c r="OZA70" s="1"/>
      <c r="OZB70" s="1"/>
      <c r="OZC70" s="1"/>
      <c r="OZD70" s="1"/>
      <c r="OZE70" s="1"/>
      <c r="OZF70" s="1"/>
      <c r="OZG70" s="1"/>
      <c r="OZH70" s="1"/>
      <c r="OZI70" s="1"/>
      <c r="OZJ70" s="1"/>
      <c r="OZK70" s="1"/>
      <c r="OZL70" s="1"/>
      <c r="OZM70" s="1"/>
      <c r="OZN70" s="1"/>
      <c r="OZO70" s="1"/>
      <c r="OZP70" s="1"/>
      <c r="OZQ70" s="1"/>
      <c r="OZR70" s="1"/>
      <c r="OZS70" s="1"/>
      <c r="OZT70" s="1"/>
      <c r="OZU70" s="1"/>
      <c r="OZV70" s="1"/>
      <c r="OZW70" s="1"/>
      <c r="OZX70" s="1"/>
      <c r="OZY70" s="1"/>
      <c r="OZZ70" s="1"/>
      <c r="PAA70" s="1"/>
      <c r="PAB70" s="1"/>
      <c r="PAC70" s="1"/>
      <c r="PAD70" s="1"/>
      <c r="PAE70" s="1"/>
      <c r="PAF70" s="1"/>
      <c r="PAG70" s="1"/>
      <c r="PAH70" s="1"/>
      <c r="PAI70" s="1"/>
      <c r="PAJ70" s="1"/>
      <c r="PAK70" s="1"/>
      <c r="PAL70" s="1"/>
      <c r="PAM70" s="1"/>
      <c r="PAN70" s="1"/>
      <c r="PAO70" s="1"/>
      <c r="PAP70" s="1"/>
      <c r="PAQ70" s="1"/>
      <c r="PAR70" s="1"/>
      <c r="PAS70" s="1"/>
      <c r="PAT70" s="1"/>
      <c r="PAU70" s="1"/>
      <c r="PAV70" s="1"/>
      <c r="PAW70" s="1"/>
      <c r="PAX70" s="1"/>
      <c r="PAY70" s="1"/>
      <c r="PAZ70" s="1"/>
      <c r="PBA70" s="1"/>
      <c r="PBB70" s="1"/>
      <c r="PBC70" s="1"/>
      <c r="PBD70" s="1"/>
      <c r="PBE70" s="1"/>
      <c r="PBF70" s="1"/>
      <c r="PBG70" s="1"/>
      <c r="PBH70" s="1"/>
      <c r="PBI70" s="1"/>
      <c r="PBJ70" s="1"/>
      <c r="PBK70" s="1"/>
      <c r="PBL70" s="1"/>
      <c r="PBM70" s="1"/>
      <c r="PBN70" s="1"/>
      <c r="PBO70" s="1"/>
      <c r="PBP70" s="1"/>
      <c r="PBQ70" s="1"/>
      <c r="PBR70" s="1"/>
      <c r="PBS70" s="1"/>
      <c r="PBT70" s="1"/>
      <c r="PBU70" s="1"/>
      <c r="PBV70" s="1"/>
      <c r="PBW70" s="1"/>
      <c r="PBX70" s="1"/>
      <c r="PBY70" s="1"/>
      <c r="PBZ70" s="1"/>
      <c r="PCA70" s="1"/>
      <c r="PCB70" s="1"/>
      <c r="PCC70" s="1"/>
      <c r="PCD70" s="1"/>
      <c r="PCE70" s="1"/>
      <c r="PCF70" s="1"/>
      <c r="PCG70" s="1"/>
      <c r="PCH70" s="1"/>
      <c r="PCI70" s="1"/>
      <c r="PCJ70" s="1"/>
      <c r="PCK70" s="1"/>
      <c r="PCL70" s="1"/>
      <c r="PCM70" s="1"/>
      <c r="PCN70" s="1"/>
      <c r="PCO70" s="1"/>
      <c r="PCP70" s="1"/>
      <c r="PCQ70" s="1"/>
      <c r="PCR70" s="1"/>
      <c r="PCS70" s="1"/>
      <c r="PCT70" s="1"/>
      <c r="PCU70" s="1"/>
      <c r="PCV70" s="1"/>
      <c r="PCW70" s="1"/>
      <c r="PCX70" s="1"/>
      <c r="PCY70" s="1"/>
      <c r="PCZ70" s="1"/>
      <c r="PDA70" s="1"/>
      <c r="PDB70" s="1"/>
      <c r="PDC70" s="1"/>
      <c r="PDD70" s="1"/>
      <c r="PDE70" s="1"/>
      <c r="PDF70" s="1"/>
      <c r="PDG70" s="1"/>
      <c r="PDH70" s="1"/>
      <c r="PDI70" s="1"/>
      <c r="PDJ70" s="1"/>
      <c r="PDK70" s="1"/>
      <c r="PDL70" s="1"/>
      <c r="PDM70" s="1"/>
      <c r="PDN70" s="1"/>
      <c r="PDO70" s="1"/>
      <c r="PDP70" s="1"/>
      <c r="PDQ70" s="1"/>
      <c r="PDR70" s="1"/>
      <c r="PDS70" s="1"/>
      <c r="PDT70" s="1"/>
      <c r="PDU70" s="1"/>
      <c r="PDV70" s="1"/>
      <c r="PDW70" s="1"/>
      <c r="PDX70" s="1"/>
      <c r="PDY70" s="1"/>
      <c r="PDZ70" s="1"/>
      <c r="PEA70" s="1"/>
      <c r="PEB70" s="1"/>
      <c r="PEC70" s="1"/>
      <c r="PED70" s="1"/>
      <c r="PEE70" s="1"/>
      <c r="PEF70" s="1"/>
      <c r="PEG70" s="1"/>
      <c r="PEH70" s="1"/>
      <c r="PEI70" s="1"/>
      <c r="PEJ70" s="1"/>
      <c r="PEK70" s="1"/>
      <c r="PEL70" s="1"/>
      <c r="PEM70" s="1"/>
      <c r="PEN70" s="1"/>
      <c r="PEO70" s="1"/>
      <c r="PEP70" s="1"/>
      <c r="PEQ70" s="1"/>
      <c r="PER70" s="1"/>
      <c r="PES70" s="1"/>
      <c r="PET70" s="1"/>
      <c r="PEU70" s="1"/>
      <c r="PEV70" s="1"/>
      <c r="PEW70" s="1"/>
      <c r="PEX70" s="1"/>
      <c r="PEY70" s="1"/>
      <c r="PEZ70" s="1"/>
      <c r="PFA70" s="1"/>
      <c r="PFB70" s="1"/>
      <c r="PFC70" s="1"/>
      <c r="PFD70" s="1"/>
      <c r="PFE70" s="1"/>
      <c r="PFF70" s="1"/>
      <c r="PFG70" s="1"/>
      <c r="PFH70" s="1"/>
      <c r="PFI70" s="1"/>
      <c r="PFJ70" s="1"/>
      <c r="PFK70" s="1"/>
      <c r="PFL70" s="1"/>
      <c r="PFM70" s="1"/>
      <c r="PFN70" s="1"/>
      <c r="PFO70" s="1"/>
      <c r="PFP70" s="1"/>
      <c r="PFQ70" s="1"/>
      <c r="PFR70" s="1"/>
      <c r="PFS70" s="1"/>
      <c r="PFT70" s="1"/>
      <c r="PFU70" s="1"/>
      <c r="PFV70" s="1"/>
      <c r="PFW70" s="1"/>
      <c r="PFX70" s="1"/>
      <c r="PFY70" s="1"/>
      <c r="PFZ70" s="1"/>
      <c r="PGA70" s="1"/>
      <c r="PGB70" s="1"/>
      <c r="PGC70" s="1"/>
      <c r="PGD70" s="1"/>
      <c r="PGE70" s="1"/>
      <c r="PGF70" s="1"/>
      <c r="PGG70" s="1"/>
      <c r="PGH70" s="1"/>
      <c r="PGI70" s="1"/>
      <c r="PGJ70" s="1"/>
      <c r="PGK70" s="1"/>
      <c r="PGL70" s="1"/>
      <c r="PGM70" s="1"/>
      <c r="PGN70" s="1"/>
      <c r="PGO70" s="1"/>
      <c r="PGP70" s="1"/>
      <c r="PGQ70" s="1"/>
      <c r="PGR70" s="1"/>
      <c r="PGS70" s="1"/>
      <c r="PGT70" s="1"/>
      <c r="PGU70" s="1"/>
      <c r="PGV70" s="1"/>
      <c r="PGW70" s="1"/>
      <c r="PGX70" s="1"/>
      <c r="PGY70" s="1"/>
      <c r="PGZ70" s="1"/>
      <c r="PHA70" s="1"/>
      <c r="PHB70" s="1"/>
      <c r="PHC70" s="1"/>
      <c r="PHD70" s="1"/>
      <c r="PHE70" s="1"/>
      <c r="PHF70" s="1"/>
      <c r="PHG70" s="1"/>
      <c r="PHH70" s="1"/>
      <c r="PHI70" s="1"/>
      <c r="PHJ70" s="1"/>
      <c r="PHK70" s="1"/>
      <c r="PHL70" s="1"/>
      <c r="PHM70" s="1"/>
      <c r="PHN70" s="1"/>
      <c r="PHO70" s="1"/>
      <c r="PHP70" s="1"/>
      <c r="PHQ70" s="1"/>
      <c r="PHR70" s="1"/>
      <c r="PHS70" s="1"/>
      <c r="PHT70" s="1"/>
      <c r="PHU70" s="1"/>
      <c r="PHV70" s="1"/>
      <c r="PHW70" s="1"/>
      <c r="PHX70" s="1"/>
      <c r="PHY70" s="1"/>
      <c r="PHZ70" s="1"/>
      <c r="PIA70" s="1"/>
      <c r="PIB70" s="1"/>
      <c r="PIC70" s="1"/>
      <c r="PID70" s="1"/>
      <c r="PIE70" s="1"/>
      <c r="PIF70" s="1"/>
      <c r="PIG70" s="1"/>
      <c r="PIH70" s="1"/>
      <c r="PII70" s="1"/>
      <c r="PIJ70" s="1"/>
      <c r="PIK70" s="1"/>
      <c r="PIL70" s="1"/>
      <c r="PIM70" s="1"/>
      <c r="PIN70" s="1"/>
      <c r="PIO70" s="1"/>
      <c r="PIP70" s="1"/>
      <c r="PIQ70" s="1"/>
      <c r="PIR70" s="1"/>
      <c r="PIS70" s="1"/>
      <c r="PIT70" s="1"/>
      <c r="PIU70" s="1"/>
      <c r="PIV70" s="1"/>
      <c r="PIW70" s="1"/>
      <c r="PIX70" s="1"/>
      <c r="PIY70" s="1"/>
      <c r="PIZ70" s="1"/>
      <c r="PJA70" s="1"/>
      <c r="PJB70" s="1"/>
      <c r="PJC70" s="1"/>
      <c r="PJD70" s="1"/>
      <c r="PJE70" s="1"/>
      <c r="PJF70" s="1"/>
      <c r="PJG70" s="1"/>
      <c r="PJH70" s="1"/>
      <c r="PJI70" s="1"/>
      <c r="PJJ70" s="1"/>
      <c r="PJK70" s="1"/>
      <c r="PJL70" s="1"/>
      <c r="PJM70" s="1"/>
      <c r="PJN70" s="1"/>
      <c r="PJO70" s="1"/>
      <c r="PJP70" s="1"/>
      <c r="PJQ70" s="1"/>
      <c r="PJR70" s="1"/>
      <c r="PJS70" s="1"/>
      <c r="PJT70" s="1"/>
      <c r="PJU70" s="1"/>
      <c r="PJV70" s="1"/>
      <c r="PJW70" s="1"/>
      <c r="PJX70" s="1"/>
      <c r="PJY70" s="1"/>
      <c r="PJZ70" s="1"/>
      <c r="PKA70" s="1"/>
      <c r="PKB70" s="1"/>
      <c r="PKC70" s="1"/>
      <c r="PKD70" s="1"/>
      <c r="PKE70" s="1"/>
      <c r="PKF70" s="1"/>
      <c r="PKG70" s="1"/>
      <c r="PKH70" s="1"/>
      <c r="PKI70" s="1"/>
      <c r="PKJ70" s="1"/>
      <c r="PKK70" s="1"/>
      <c r="PKL70" s="1"/>
      <c r="PKM70" s="1"/>
      <c r="PKN70" s="1"/>
      <c r="PKO70" s="1"/>
      <c r="PKP70" s="1"/>
      <c r="PKQ70" s="1"/>
      <c r="PKR70" s="1"/>
      <c r="PKS70" s="1"/>
      <c r="PKT70" s="1"/>
      <c r="PKU70" s="1"/>
      <c r="PKV70" s="1"/>
      <c r="PKW70" s="1"/>
      <c r="PKX70" s="1"/>
      <c r="PKY70" s="1"/>
      <c r="PKZ70" s="1"/>
      <c r="PLA70" s="1"/>
      <c r="PLB70" s="1"/>
      <c r="PLC70" s="1"/>
      <c r="PLD70" s="1"/>
      <c r="PLE70" s="1"/>
      <c r="PLF70" s="1"/>
      <c r="PLG70" s="1"/>
      <c r="PLH70" s="1"/>
      <c r="PLI70" s="1"/>
      <c r="PLJ70" s="1"/>
      <c r="PLK70" s="1"/>
      <c r="PLL70" s="1"/>
      <c r="PLM70" s="1"/>
      <c r="PLN70" s="1"/>
      <c r="PLO70" s="1"/>
      <c r="PLP70" s="1"/>
      <c r="PLQ70" s="1"/>
      <c r="PLR70" s="1"/>
      <c r="PLS70" s="1"/>
      <c r="PLT70" s="1"/>
      <c r="PLU70" s="1"/>
      <c r="PLV70" s="1"/>
      <c r="PLW70" s="1"/>
      <c r="PLX70" s="1"/>
      <c r="PLY70" s="1"/>
      <c r="PLZ70" s="1"/>
      <c r="PMA70" s="1"/>
      <c r="PMB70" s="1"/>
      <c r="PMC70" s="1"/>
      <c r="PMD70" s="1"/>
      <c r="PME70" s="1"/>
      <c r="PMF70" s="1"/>
      <c r="PMG70" s="1"/>
      <c r="PMH70" s="1"/>
      <c r="PMI70" s="1"/>
      <c r="PMJ70" s="1"/>
      <c r="PMK70" s="1"/>
      <c r="PML70" s="1"/>
      <c r="PMM70" s="1"/>
      <c r="PMN70" s="1"/>
      <c r="PMO70" s="1"/>
      <c r="PMP70" s="1"/>
      <c r="PMQ70" s="1"/>
      <c r="PMR70" s="1"/>
      <c r="PMS70" s="1"/>
      <c r="PMT70" s="1"/>
      <c r="PMU70" s="1"/>
      <c r="PMV70" s="1"/>
      <c r="PMW70" s="1"/>
      <c r="PMX70" s="1"/>
      <c r="PMY70" s="1"/>
      <c r="PMZ70" s="1"/>
      <c r="PNA70" s="1"/>
      <c r="PNB70" s="1"/>
      <c r="PNC70" s="1"/>
      <c r="PND70" s="1"/>
      <c r="PNE70" s="1"/>
      <c r="PNF70" s="1"/>
      <c r="PNG70" s="1"/>
      <c r="PNH70" s="1"/>
      <c r="PNI70" s="1"/>
      <c r="PNJ70" s="1"/>
      <c r="PNK70" s="1"/>
      <c r="PNL70" s="1"/>
      <c r="PNM70" s="1"/>
      <c r="PNN70" s="1"/>
      <c r="PNO70" s="1"/>
      <c r="PNP70" s="1"/>
      <c r="PNQ70" s="1"/>
      <c r="PNR70" s="1"/>
      <c r="PNS70" s="1"/>
      <c r="PNT70" s="1"/>
      <c r="PNU70" s="1"/>
      <c r="PNV70" s="1"/>
      <c r="PNW70" s="1"/>
      <c r="PNX70" s="1"/>
      <c r="PNY70" s="1"/>
      <c r="PNZ70" s="1"/>
      <c r="POA70" s="1"/>
      <c r="POB70" s="1"/>
      <c r="POC70" s="1"/>
      <c r="POD70" s="1"/>
      <c r="POE70" s="1"/>
      <c r="POF70" s="1"/>
      <c r="POG70" s="1"/>
      <c r="POH70" s="1"/>
      <c r="POI70" s="1"/>
      <c r="POJ70" s="1"/>
      <c r="POK70" s="1"/>
      <c r="POL70" s="1"/>
      <c r="POM70" s="1"/>
      <c r="PON70" s="1"/>
      <c r="POO70" s="1"/>
      <c r="POP70" s="1"/>
      <c r="POQ70" s="1"/>
      <c r="POR70" s="1"/>
      <c r="POS70" s="1"/>
      <c r="POT70" s="1"/>
      <c r="POU70" s="1"/>
      <c r="POV70" s="1"/>
      <c r="POW70" s="1"/>
      <c r="POX70" s="1"/>
      <c r="POY70" s="1"/>
      <c r="POZ70" s="1"/>
      <c r="PPA70" s="1"/>
      <c r="PPB70" s="1"/>
      <c r="PPC70" s="1"/>
      <c r="PPD70" s="1"/>
      <c r="PPE70" s="1"/>
      <c r="PPF70" s="1"/>
      <c r="PPG70" s="1"/>
      <c r="PPH70" s="1"/>
      <c r="PPI70" s="1"/>
      <c r="PPJ70" s="1"/>
      <c r="PPK70" s="1"/>
      <c r="PPL70" s="1"/>
      <c r="PPM70" s="1"/>
      <c r="PPN70" s="1"/>
      <c r="PPO70" s="1"/>
      <c r="PPP70" s="1"/>
      <c r="PPQ70" s="1"/>
      <c r="PPR70" s="1"/>
      <c r="PPS70" s="1"/>
      <c r="PPT70" s="1"/>
      <c r="PPU70" s="1"/>
      <c r="PPV70" s="1"/>
      <c r="PPW70" s="1"/>
      <c r="PPX70" s="1"/>
      <c r="PPY70" s="1"/>
      <c r="PPZ70" s="1"/>
      <c r="PQA70" s="1"/>
      <c r="PQB70" s="1"/>
      <c r="PQC70" s="1"/>
      <c r="PQD70" s="1"/>
      <c r="PQE70" s="1"/>
      <c r="PQF70" s="1"/>
      <c r="PQG70" s="1"/>
      <c r="PQH70" s="1"/>
      <c r="PQI70" s="1"/>
      <c r="PQJ70" s="1"/>
      <c r="PQK70" s="1"/>
      <c r="PQL70" s="1"/>
      <c r="PQM70" s="1"/>
      <c r="PQN70" s="1"/>
      <c r="PQO70" s="1"/>
      <c r="PQP70" s="1"/>
      <c r="PQQ70" s="1"/>
      <c r="PQR70" s="1"/>
      <c r="PQS70" s="1"/>
      <c r="PQT70" s="1"/>
      <c r="PQU70" s="1"/>
      <c r="PQV70" s="1"/>
      <c r="PQW70" s="1"/>
      <c r="PQX70" s="1"/>
      <c r="PQY70" s="1"/>
      <c r="PQZ70" s="1"/>
      <c r="PRA70" s="1"/>
      <c r="PRB70" s="1"/>
      <c r="PRC70" s="1"/>
      <c r="PRD70" s="1"/>
      <c r="PRE70" s="1"/>
      <c r="PRF70" s="1"/>
      <c r="PRG70" s="1"/>
      <c r="PRH70" s="1"/>
      <c r="PRI70" s="1"/>
      <c r="PRJ70" s="1"/>
      <c r="PRK70" s="1"/>
      <c r="PRL70" s="1"/>
      <c r="PRM70" s="1"/>
      <c r="PRN70" s="1"/>
      <c r="PRO70" s="1"/>
      <c r="PRP70" s="1"/>
      <c r="PRQ70" s="1"/>
      <c r="PRR70" s="1"/>
      <c r="PRS70" s="1"/>
      <c r="PRT70" s="1"/>
      <c r="PRU70" s="1"/>
      <c r="PRV70" s="1"/>
      <c r="PRW70" s="1"/>
      <c r="PRX70" s="1"/>
      <c r="PRY70" s="1"/>
      <c r="PRZ70" s="1"/>
      <c r="PSA70" s="1"/>
      <c r="PSB70" s="1"/>
      <c r="PSC70" s="1"/>
      <c r="PSD70" s="1"/>
      <c r="PSE70" s="1"/>
      <c r="PSF70" s="1"/>
      <c r="PSG70" s="1"/>
      <c r="PSH70" s="1"/>
      <c r="PSI70" s="1"/>
      <c r="PSJ70" s="1"/>
      <c r="PSK70" s="1"/>
      <c r="PSL70" s="1"/>
      <c r="PSM70" s="1"/>
      <c r="PSN70" s="1"/>
      <c r="PSO70" s="1"/>
      <c r="PSP70" s="1"/>
      <c r="PSQ70" s="1"/>
      <c r="PSR70" s="1"/>
      <c r="PSS70" s="1"/>
      <c r="PST70" s="1"/>
      <c r="PSU70" s="1"/>
      <c r="PSV70" s="1"/>
      <c r="PSW70" s="1"/>
      <c r="PSX70" s="1"/>
      <c r="PSY70" s="1"/>
      <c r="PSZ70" s="1"/>
      <c r="PTA70" s="1"/>
      <c r="PTB70" s="1"/>
      <c r="PTC70" s="1"/>
      <c r="PTD70" s="1"/>
      <c r="PTE70" s="1"/>
      <c r="PTF70" s="1"/>
      <c r="PTG70" s="1"/>
      <c r="PTH70" s="1"/>
      <c r="PTI70" s="1"/>
      <c r="PTJ70" s="1"/>
      <c r="PTK70" s="1"/>
      <c r="PTL70" s="1"/>
      <c r="PTM70" s="1"/>
      <c r="PTN70" s="1"/>
      <c r="PTO70" s="1"/>
      <c r="PTP70" s="1"/>
      <c r="PTQ70" s="1"/>
      <c r="PTR70" s="1"/>
      <c r="PTS70" s="1"/>
      <c r="PTT70" s="1"/>
      <c r="PTU70" s="1"/>
      <c r="PTV70" s="1"/>
      <c r="PTW70" s="1"/>
      <c r="PTX70" s="1"/>
      <c r="PTY70" s="1"/>
      <c r="PTZ70" s="1"/>
      <c r="PUA70" s="1"/>
      <c r="PUB70" s="1"/>
      <c r="PUC70" s="1"/>
      <c r="PUD70" s="1"/>
      <c r="PUE70" s="1"/>
      <c r="PUF70" s="1"/>
      <c r="PUG70" s="1"/>
      <c r="PUH70" s="1"/>
      <c r="PUI70" s="1"/>
      <c r="PUJ70" s="1"/>
      <c r="PUK70" s="1"/>
      <c r="PUL70" s="1"/>
      <c r="PUM70" s="1"/>
      <c r="PUN70" s="1"/>
      <c r="PUO70" s="1"/>
      <c r="PUP70" s="1"/>
      <c r="PUQ70" s="1"/>
      <c r="PUR70" s="1"/>
      <c r="PUS70" s="1"/>
      <c r="PUT70" s="1"/>
      <c r="PUU70" s="1"/>
      <c r="PUV70" s="1"/>
      <c r="PUW70" s="1"/>
      <c r="PUX70" s="1"/>
      <c r="PUY70" s="1"/>
      <c r="PUZ70" s="1"/>
      <c r="PVA70" s="1"/>
      <c r="PVB70" s="1"/>
      <c r="PVC70" s="1"/>
      <c r="PVD70" s="1"/>
      <c r="PVE70" s="1"/>
      <c r="PVF70" s="1"/>
      <c r="PVG70" s="1"/>
      <c r="PVH70" s="1"/>
      <c r="PVI70" s="1"/>
      <c r="PVJ70" s="1"/>
      <c r="PVK70" s="1"/>
      <c r="PVL70" s="1"/>
      <c r="PVM70" s="1"/>
      <c r="PVN70" s="1"/>
      <c r="PVO70" s="1"/>
      <c r="PVP70" s="1"/>
      <c r="PVQ70" s="1"/>
      <c r="PVR70" s="1"/>
      <c r="PVS70" s="1"/>
      <c r="PVT70" s="1"/>
      <c r="PVU70" s="1"/>
      <c r="PVV70" s="1"/>
      <c r="PVW70" s="1"/>
      <c r="PVX70" s="1"/>
      <c r="PVY70" s="1"/>
      <c r="PVZ70" s="1"/>
      <c r="PWA70" s="1"/>
      <c r="PWB70" s="1"/>
      <c r="PWC70" s="1"/>
      <c r="PWD70" s="1"/>
      <c r="PWE70" s="1"/>
      <c r="PWF70" s="1"/>
      <c r="PWG70" s="1"/>
      <c r="PWH70" s="1"/>
      <c r="PWI70" s="1"/>
      <c r="PWJ70" s="1"/>
      <c r="PWK70" s="1"/>
      <c r="PWL70" s="1"/>
      <c r="PWM70" s="1"/>
      <c r="PWN70" s="1"/>
      <c r="PWO70" s="1"/>
      <c r="PWP70" s="1"/>
      <c r="PWQ70" s="1"/>
      <c r="PWR70" s="1"/>
      <c r="PWS70" s="1"/>
      <c r="PWT70" s="1"/>
      <c r="PWU70" s="1"/>
      <c r="PWV70" s="1"/>
      <c r="PWW70" s="1"/>
      <c r="PWX70" s="1"/>
      <c r="PWY70" s="1"/>
      <c r="PWZ70" s="1"/>
      <c r="PXA70" s="1"/>
      <c r="PXB70" s="1"/>
      <c r="PXC70" s="1"/>
      <c r="PXD70" s="1"/>
      <c r="PXE70" s="1"/>
      <c r="PXF70" s="1"/>
      <c r="PXG70" s="1"/>
      <c r="PXH70" s="1"/>
      <c r="PXI70" s="1"/>
      <c r="PXJ70" s="1"/>
      <c r="PXK70" s="1"/>
      <c r="PXL70" s="1"/>
      <c r="PXM70" s="1"/>
      <c r="PXN70" s="1"/>
      <c r="PXO70" s="1"/>
      <c r="PXP70" s="1"/>
      <c r="PXQ70" s="1"/>
      <c r="PXR70" s="1"/>
      <c r="PXS70" s="1"/>
      <c r="PXT70" s="1"/>
      <c r="PXU70" s="1"/>
      <c r="PXV70" s="1"/>
      <c r="PXW70" s="1"/>
      <c r="PXX70" s="1"/>
      <c r="PXY70" s="1"/>
      <c r="PXZ70" s="1"/>
      <c r="PYA70" s="1"/>
      <c r="PYB70" s="1"/>
      <c r="PYC70" s="1"/>
      <c r="PYD70" s="1"/>
      <c r="PYE70" s="1"/>
      <c r="PYF70" s="1"/>
      <c r="PYG70" s="1"/>
      <c r="PYH70" s="1"/>
      <c r="PYI70" s="1"/>
      <c r="PYJ70" s="1"/>
      <c r="PYK70" s="1"/>
      <c r="PYL70" s="1"/>
      <c r="PYM70" s="1"/>
      <c r="PYN70" s="1"/>
      <c r="PYO70" s="1"/>
      <c r="PYP70" s="1"/>
      <c r="PYQ70" s="1"/>
      <c r="PYR70" s="1"/>
      <c r="PYS70" s="1"/>
      <c r="PYT70" s="1"/>
      <c r="PYU70" s="1"/>
      <c r="PYV70" s="1"/>
      <c r="PYW70" s="1"/>
      <c r="PYX70" s="1"/>
      <c r="PYY70" s="1"/>
      <c r="PYZ70" s="1"/>
      <c r="PZA70" s="1"/>
      <c r="PZB70" s="1"/>
      <c r="PZC70" s="1"/>
      <c r="PZD70" s="1"/>
      <c r="PZE70" s="1"/>
      <c r="PZF70" s="1"/>
      <c r="PZG70" s="1"/>
      <c r="PZH70" s="1"/>
      <c r="PZI70" s="1"/>
      <c r="PZJ70" s="1"/>
      <c r="PZK70" s="1"/>
      <c r="PZL70" s="1"/>
      <c r="PZM70" s="1"/>
      <c r="PZN70" s="1"/>
      <c r="PZO70" s="1"/>
      <c r="PZP70" s="1"/>
      <c r="PZQ70" s="1"/>
      <c r="PZR70" s="1"/>
      <c r="PZS70" s="1"/>
      <c r="PZT70" s="1"/>
      <c r="PZU70" s="1"/>
      <c r="PZV70" s="1"/>
      <c r="PZW70" s="1"/>
      <c r="PZX70" s="1"/>
      <c r="PZY70" s="1"/>
      <c r="PZZ70" s="1"/>
      <c r="QAA70" s="1"/>
      <c r="QAB70" s="1"/>
      <c r="QAC70" s="1"/>
      <c r="QAD70" s="1"/>
      <c r="QAE70" s="1"/>
      <c r="QAF70" s="1"/>
      <c r="QAG70" s="1"/>
      <c r="QAH70" s="1"/>
      <c r="QAI70" s="1"/>
      <c r="QAJ70" s="1"/>
      <c r="QAK70" s="1"/>
      <c r="QAL70" s="1"/>
      <c r="QAM70" s="1"/>
      <c r="QAN70" s="1"/>
      <c r="QAO70" s="1"/>
      <c r="QAP70" s="1"/>
      <c r="QAQ70" s="1"/>
      <c r="QAR70" s="1"/>
      <c r="QAS70" s="1"/>
      <c r="QAT70" s="1"/>
      <c r="QAU70" s="1"/>
      <c r="QAV70" s="1"/>
      <c r="QAW70" s="1"/>
      <c r="QAX70" s="1"/>
      <c r="QAY70" s="1"/>
      <c r="QAZ70" s="1"/>
      <c r="QBA70" s="1"/>
      <c r="QBB70" s="1"/>
      <c r="QBC70" s="1"/>
      <c r="QBD70" s="1"/>
      <c r="QBE70" s="1"/>
      <c r="QBF70" s="1"/>
      <c r="QBG70" s="1"/>
      <c r="QBH70" s="1"/>
      <c r="QBI70" s="1"/>
      <c r="QBJ70" s="1"/>
      <c r="QBK70" s="1"/>
      <c r="QBL70" s="1"/>
      <c r="QBM70" s="1"/>
      <c r="QBN70" s="1"/>
      <c r="QBO70" s="1"/>
      <c r="QBP70" s="1"/>
      <c r="QBQ70" s="1"/>
      <c r="QBR70" s="1"/>
      <c r="QBS70" s="1"/>
      <c r="QBT70" s="1"/>
      <c r="QBU70" s="1"/>
      <c r="QBV70" s="1"/>
      <c r="QBW70" s="1"/>
      <c r="QBX70" s="1"/>
      <c r="QBY70" s="1"/>
      <c r="QBZ70" s="1"/>
      <c r="QCA70" s="1"/>
      <c r="QCB70" s="1"/>
      <c r="QCC70" s="1"/>
      <c r="QCD70" s="1"/>
      <c r="QCE70" s="1"/>
      <c r="QCF70" s="1"/>
      <c r="QCG70" s="1"/>
      <c r="QCH70" s="1"/>
      <c r="QCI70" s="1"/>
      <c r="QCJ70" s="1"/>
      <c r="QCK70" s="1"/>
      <c r="QCL70" s="1"/>
      <c r="QCM70" s="1"/>
      <c r="QCN70" s="1"/>
      <c r="QCO70" s="1"/>
      <c r="QCP70" s="1"/>
      <c r="QCQ70" s="1"/>
      <c r="QCR70" s="1"/>
      <c r="QCS70" s="1"/>
      <c r="QCT70" s="1"/>
      <c r="QCU70" s="1"/>
      <c r="QCV70" s="1"/>
      <c r="QCW70" s="1"/>
      <c r="QCX70" s="1"/>
      <c r="QCY70" s="1"/>
      <c r="QCZ70" s="1"/>
      <c r="QDA70" s="1"/>
      <c r="QDB70" s="1"/>
      <c r="QDC70" s="1"/>
      <c r="QDD70" s="1"/>
      <c r="QDE70" s="1"/>
      <c r="QDF70" s="1"/>
      <c r="QDG70" s="1"/>
      <c r="QDH70" s="1"/>
      <c r="QDI70" s="1"/>
      <c r="QDJ70" s="1"/>
      <c r="QDK70" s="1"/>
      <c r="QDL70" s="1"/>
      <c r="QDM70" s="1"/>
      <c r="QDN70" s="1"/>
      <c r="QDO70" s="1"/>
      <c r="QDP70" s="1"/>
      <c r="QDQ70" s="1"/>
      <c r="QDR70" s="1"/>
      <c r="QDS70" s="1"/>
      <c r="QDT70" s="1"/>
      <c r="QDU70" s="1"/>
      <c r="QDV70" s="1"/>
      <c r="QDW70" s="1"/>
      <c r="QDX70" s="1"/>
      <c r="QDY70" s="1"/>
      <c r="QDZ70" s="1"/>
      <c r="QEA70" s="1"/>
      <c r="QEB70" s="1"/>
      <c r="QEC70" s="1"/>
      <c r="QED70" s="1"/>
      <c r="QEE70" s="1"/>
      <c r="QEF70" s="1"/>
      <c r="QEG70" s="1"/>
      <c r="QEH70" s="1"/>
      <c r="QEI70" s="1"/>
      <c r="QEJ70" s="1"/>
      <c r="QEK70" s="1"/>
      <c r="QEL70" s="1"/>
      <c r="QEM70" s="1"/>
      <c r="QEN70" s="1"/>
      <c r="QEO70" s="1"/>
      <c r="QEP70" s="1"/>
      <c r="QEQ70" s="1"/>
      <c r="QER70" s="1"/>
      <c r="QES70" s="1"/>
      <c r="QET70" s="1"/>
      <c r="QEU70" s="1"/>
      <c r="QEV70" s="1"/>
      <c r="QEW70" s="1"/>
      <c r="QEX70" s="1"/>
      <c r="QEY70" s="1"/>
      <c r="QEZ70" s="1"/>
      <c r="QFA70" s="1"/>
      <c r="QFB70" s="1"/>
      <c r="QFC70" s="1"/>
      <c r="QFD70" s="1"/>
      <c r="QFE70" s="1"/>
      <c r="QFF70" s="1"/>
      <c r="QFG70" s="1"/>
      <c r="QFH70" s="1"/>
      <c r="QFI70" s="1"/>
      <c r="QFJ70" s="1"/>
      <c r="QFK70" s="1"/>
      <c r="QFL70" s="1"/>
      <c r="QFM70" s="1"/>
      <c r="QFN70" s="1"/>
      <c r="QFO70" s="1"/>
      <c r="QFP70" s="1"/>
      <c r="QFQ70" s="1"/>
      <c r="QFR70" s="1"/>
      <c r="QFS70" s="1"/>
      <c r="QFT70" s="1"/>
      <c r="QFU70" s="1"/>
      <c r="QFV70" s="1"/>
      <c r="QFW70" s="1"/>
      <c r="QFX70" s="1"/>
      <c r="QFY70" s="1"/>
      <c r="QFZ70" s="1"/>
      <c r="QGA70" s="1"/>
      <c r="QGB70" s="1"/>
      <c r="QGC70" s="1"/>
      <c r="QGD70" s="1"/>
      <c r="QGE70" s="1"/>
      <c r="QGF70" s="1"/>
      <c r="QGG70" s="1"/>
      <c r="QGH70" s="1"/>
      <c r="QGI70" s="1"/>
      <c r="QGJ70" s="1"/>
      <c r="QGK70" s="1"/>
      <c r="QGL70" s="1"/>
      <c r="QGM70" s="1"/>
      <c r="QGN70" s="1"/>
      <c r="QGO70" s="1"/>
      <c r="QGP70" s="1"/>
      <c r="QGQ70" s="1"/>
      <c r="QGR70" s="1"/>
      <c r="QGS70" s="1"/>
      <c r="QGT70" s="1"/>
      <c r="QGU70" s="1"/>
      <c r="QGV70" s="1"/>
      <c r="QGW70" s="1"/>
      <c r="QGX70" s="1"/>
      <c r="QGY70" s="1"/>
      <c r="QGZ70" s="1"/>
      <c r="QHA70" s="1"/>
      <c r="QHB70" s="1"/>
      <c r="QHC70" s="1"/>
      <c r="QHD70" s="1"/>
      <c r="QHE70" s="1"/>
      <c r="QHF70" s="1"/>
      <c r="QHG70" s="1"/>
      <c r="QHH70" s="1"/>
      <c r="QHI70" s="1"/>
      <c r="QHJ70" s="1"/>
      <c r="QHK70" s="1"/>
      <c r="QHL70" s="1"/>
      <c r="QHM70" s="1"/>
      <c r="QHN70" s="1"/>
      <c r="QHO70" s="1"/>
      <c r="QHP70" s="1"/>
      <c r="QHQ70" s="1"/>
      <c r="QHR70" s="1"/>
      <c r="QHS70" s="1"/>
      <c r="QHT70" s="1"/>
      <c r="QHU70" s="1"/>
      <c r="QHV70" s="1"/>
      <c r="QHW70" s="1"/>
      <c r="QHX70" s="1"/>
      <c r="QHY70" s="1"/>
      <c r="QHZ70" s="1"/>
      <c r="QIA70" s="1"/>
      <c r="QIB70" s="1"/>
      <c r="QIC70" s="1"/>
      <c r="QID70" s="1"/>
      <c r="QIE70" s="1"/>
      <c r="QIF70" s="1"/>
      <c r="QIG70" s="1"/>
      <c r="QIH70" s="1"/>
      <c r="QII70" s="1"/>
      <c r="QIJ70" s="1"/>
      <c r="QIK70" s="1"/>
      <c r="QIL70" s="1"/>
      <c r="QIM70" s="1"/>
      <c r="QIN70" s="1"/>
      <c r="QIO70" s="1"/>
      <c r="QIP70" s="1"/>
      <c r="QIQ70" s="1"/>
      <c r="QIR70" s="1"/>
      <c r="QIS70" s="1"/>
      <c r="QIT70" s="1"/>
      <c r="QIU70" s="1"/>
      <c r="QIV70" s="1"/>
      <c r="QIW70" s="1"/>
      <c r="QIX70" s="1"/>
      <c r="QIY70" s="1"/>
      <c r="QIZ70" s="1"/>
      <c r="QJA70" s="1"/>
      <c r="QJB70" s="1"/>
      <c r="QJC70" s="1"/>
      <c r="QJD70" s="1"/>
      <c r="QJE70" s="1"/>
      <c r="QJF70" s="1"/>
      <c r="QJG70" s="1"/>
      <c r="QJH70" s="1"/>
      <c r="QJI70" s="1"/>
      <c r="QJJ70" s="1"/>
      <c r="QJK70" s="1"/>
      <c r="QJL70" s="1"/>
      <c r="QJM70" s="1"/>
      <c r="QJN70" s="1"/>
      <c r="QJO70" s="1"/>
      <c r="QJP70" s="1"/>
      <c r="QJQ70" s="1"/>
      <c r="QJR70" s="1"/>
      <c r="QJS70" s="1"/>
      <c r="QJT70" s="1"/>
      <c r="QJU70" s="1"/>
      <c r="QJV70" s="1"/>
      <c r="QJW70" s="1"/>
      <c r="QJX70" s="1"/>
      <c r="QJY70" s="1"/>
      <c r="QJZ70" s="1"/>
      <c r="QKA70" s="1"/>
      <c r="QKB70" s="1"/>
      <c r="QKC70" s="1"/>
      <c r="QKD70" s="1"/>
      <c r="QKE70" s="1"/>
      <c r="QKF70" s="1"/>
      <c r="QKG70" s="1"/>
      <c r="QKH70" s="1"/>
      <c r="QKI70" s="1"/>
      <c r="QKJ70" s="1"/>
      <c r="QKK70" s="1"/>
      <c r="QKL70" s="1"/>
      <c r="QKM70" s="1"/>
      <c r="QKN70" s="1"/>
      <c r="QKO70" s="1"/>
      <c r="QKP70" s="1"/>
      <c r="QKQ70" s="1"/>
      <c r="QKR70" s="1"/>
      <c r="QKS70" s="1"/>
      <c r="QKT70" s="1"/>
      <c r="QKU70" s="1"/>
      <c r="QKV70" s="1"/>
      <c r="QKW70" s="1"/>
      <c r="QKX70" s="1"/>
      <c r="QKY70" s="1"/>
      <c r="QKZ70" s="1"/>
      <c r="QLA70" s="1"/>
      <c r="QLB70" s="1"/>
      <c r="QLC70" s="1"/>
      <c r="QLD70" s="1"/>
      <c r="QLE70" s="1"/>
      <c r="QLF70" s="1"/>
      <c r="QLG70" s="1"/>
      <c r="QLH70" s="1"/>
      <c r="QLI70" s="1"/>
      <c r="QLJ70" s="1"/>
      <c r="QLK70" s="1"/>
      <c r="QLL70" s="1"/>
      <c r="QLM70" s="1"/>
      <c r="QLN70" s="1"/>
      <c r="QLO70" s="1"/>
      <c r="QLP70" s="1"/>
      <c r="QLQ70" s="1"/>
      <c r="QLR70" s="1"/>
      <c r="QLS70" s="1"/>
      <c r="QLT70" s="1"/>
      <c r="QLU70" s="1"/>
      <c r="QLV70" s="1"/>
      <c r="QLW70" s="1"/>
      <c r="QLX70" s="1"/>
      <c r="QLY70" s="1"/>
      <c r="QLZ70" s="1"/>
      <c r="QMA70" s="1"/>
      <c r="QMB70" s="1"/>
      <c r="QMC70" s="1"/>
      <c r="QMD70" s="1"/>
      <c r="QME70" s="1"/>
      <c r="QMF70" s="1"/>
      <c r="QMG70" s="1"/>
      <c r="QMH70" s="1"/>
      <c r="QMI70" s="1"/>
      <c r="QMJ70" s="1"/>
      <c r="QMK70" s="1"/>
      <c r="QML70" s="1"/>
      <c r="QMM70" s="1"/>
      <c r="QMN70" s="1"/>
      <c r="QMO70" s="1"/>
      <c r="QMP70" s="1"/>
      <c r="QMQ70" s="1"/>
      <c r="QMR70" s="1"/>
      <c r="QMS70" s="1"/>
      <c r="QMT70" s="1"/>
      <c r="QMU70" s="1"/>
      <c r="QMV70" s="1"/>
      <c r="QMW70" s="1"/>
      <c r="QMX70" s="1"/>
      <c r="QMY70" s="1"/>
      <c r="QMZ70" s="1"/>
      <c r="QNA70" s="1"/>
      <c r="QNB70" s="1"/>
      <c r="QNC70" s="1"/>
      <c r="QND70" s="1"/>
      <c r="QNE70" s="1"/>
      <c r="QNF70" s="1"/>
      <c r="QNG70" s="1"/>
      <c r="QNH70" s="1"/>
      <c r="QNI70" s="1"/>
      <c r="QNJ70" s="1"/>
      <c r="QNK70" s="1"/>
      <c r="QNL70" s="1"/>
      <c r="QNM70" s="1"/>
      <c r="QNN70" s="1"/>
      <c r="QNO70" s="1"/>
      <c r="QNP70" s="1"/>
      <c r="QNQ70" s="1"/>
      <c r="QNR70" s="1"/>
      <c r="QNS70" s="1"/>
      <c r="QNT70" s="1"/>
      <c r="QNU70" s="1"/>
      <c r="QNV70" s="1"/>
      <c r="QNW70" s="1"/>
      <c r="QNX70" s="1"/>
      <c r="QNY70" s="1"/>
      <c r="QNZ70" s="1"/>
      <c r="QOA70" s="1"/>
      <c r="QOB70" s="1"/>
      <c r="QOC70" s="1"/>
      <c r="QOD70" s="1"/>
      <c r="QOE70" s="1"/>
      <c r="QOF70" s="1"/>
      <c r="QOG70" s="1"/>
      <c r="QOH70" s="1"/>
      <c r="QOI70" s="1"/>
      <c r="QOJ70" s="1"/>
      <c r="QOK70" s="1"/>
      <c r="QOL70" s="1"/>
      <c r="QOM70" s="1"/>
      <c r="QON70" s="1"/>
      <c r="QOO70" s="1"/>
      <c r="QOP70" s="1"/>
      <c r="QOQ70" s="1"/>
      <c r="QOR70" s="1"/>
      <c r="QOS70" s="1"/>
      <c r="QOT70" s="1"/>
      <c r="QOU70" s="1"/>
      <c r="QOV70" s="1"/>
      <c r="QOW70" s="1"/>
      <c r="QOX70" s="1"/>
      <c r="QOY70" s="1"/>
      <c r="QOZ70" s="1"/>
      <c r="QPA70" s="1"/>
      <c r="QPB70" s="1"/>
      <c r="QPC70" s="1"/>
      <c r="QPD70" s="1"/>
      <c r="QPE70" s="1"/>
      <c r="QPF70" s="1"/>
      <c r="QPG70" s="1"/>
      <c r="QPH70" s="1"/>
      <c r="QPI70" s="1"/>
      <c r="QPJ70" s="1"/>
      <c r="QPK70" s="1"/>
      <c r="QPL70" s="1"/>
      <c r="QPM70" s="1"/>
      <c r="QPN70" s="1"/>
      <c r="QPO70" s="1"/>
      <c r="QPP70" s="1"/>
      <c r="QPQ70" s="1"/>
      <c r="QPR70" s="1"/>
      <c r="QPS70" s="1"/>
      <c r="QPT70" s="1"/>
      <c r="QPU70" s="1"/>
      <c r="QPV70" s="1"/>
      <c r="QPW70" s="1"/>
      <c r="QPX70" s="1"/>
      <c r="QPY70" s="1"/>
      <c r="QPZ70" s="1"/>
      <c r="QQA70" s="1"/>
      <c r="QQB70" s="1"/>
      <c r="QQC70" s="1"/>
      <c r="QQD70" s="1"/>
      <c r="QQE70" s="1"/>
      <c r="QQF70" s="1"/>
      <c r="QQG70" s="1"/>
      <c r="QQH70" s="1"/>
      <c r="QQI70" s="1"/>
      <c r="QQJ70" s="1"/>
      <c r="QQK70" s="1"/>
      <c r="QQL70" s="1"/>
      <c r="QQM70" s="1"/>
      <c r="QQN70" s="1"/>
      <c r="QQO70" s="1"/>
      <c r="QQP70" s="1"/>
      <c r="QQQ70" s="1"/>
      <c r="QQR70" s="1"/>
      <c r="QQS70" s="1"/>
      <c r="QQT70" s="1"/>
      <c r="QQU70" s="1"/>
      <c r="QQV70" s="1"/>
      <c r="QQW70" s="1"/>
      <c r="QQX70" s="1"/>
      <c r="QQY70" s="1"/>
      <c r="QQZ70" s="1"/>
      <c r="QRA70" s="1"/>
      <c r="QRB70" s="1"/>
      <c r="QRC70" s="1"/>
      <c r="QRD70" s="1"/>
      <c r="QRE70" s="1"/>
      <c r="QRF70" s="1"/>
      <c r="QRG70" s="1"/>
      <c r="QRH70" s="1"/>
      <c r="QRI70" s="1"/>
      <c r="QRJ70" s="1"/>
      <c r="QRK70" s="1"/>
      <c r="QRL70" s="1"/>
      <c r="QRM70" s="1"/>
      <c r="QRN70" s="1"/>
      <c r="QRO70" s="1"/>
      <c r="QRP70" s="1"/>
      <c r="QRQ70" s="1"/>
      <c r="QRR70" s="1"/>
      <c r="QRS70" s="1"/>
      <c r="QRT70" s="1"/>
      <c r="QRU70" s="1"/>
      <c r="QRV70" s="1"/>
      <c r="QRW70" s="1"/>
      <c r="QRX70" s="1"/>
      <c r="QRY70" s="1"/>
      <c r="QRZ70" s="1"/>
      <c r="QSA70" s="1"/>
      <c r="QSB70" s="1"/>
      <c r="QSC70" s="1"/>
      <c r="QSD70" s="1"/>
      <c r="QSE70" s="1"/>
      <c r="QSF70" s="1"/>
      <c r="QSG70" s="1"/>
      <c r="QSH70" s="1"/>
      <c r="QSI70" s="1"/>
      <c r="QSJ70" s="1"/>
      <c r="QSK70" s="1"/>
      <c r="QSL70" s="1"/>
      <c r="QSM70" s="1"/>
      <c r="QSN70" s="1"/>
      <c r="QSO70" s="1"/>
      <c r="QSP70" s="1"/>
      <c r="QSQ70" s="1"/>
      <c r="QSR70" s="1"/>
      <c r="QSS70" s="1"/>
      <c r="QST70" s="1"/>
      <c r="QSU70" s="1"/>
      <c r="QSV70" s="1"/>
      <c r="QSW70" s="1"/>
      <c r="QSX70" s="1"/>
      <c r="QSY70" s="1"/>
      <c r="QSZ70" s="1"/>
      <c r="QTA70" s="1"/>
      <c r="QTB70" s="1"/>
      <c r="QTC70" s="1"/>
      <c r="QTD70" s="1"/>
      <c r="QTE70" s="1"/>
      <c r="QTF70" s="1"/>
      <c r="QTG70" s="1"/>
      <c r="QTH70" s="1"/>
      <c r="QTI70" s="1"/>
      <c r="QTJ70" s="1"/>
      <c r="QTK70" s="1"/>
      <c r="QTL70" s="1"/>
      <c r="QTM70" s="1"/>
      <c r="QTN70" s="1"/>
      <c r="QTO70" s="1"/>
      <c r="QTP70" s="1"/>
      <c r="QTQ70" s="1"/>
      <c r="QTR70" s="1"/>
      <c r="QTS70" s="1"/>
      <c r="QTT70" s="1"/>
      <c r="QTU70" s="1"/>
      <c r="QTV70" s="1"/>
      <c r="QTW70" s="1"/>
      <c r="QTX70" s="1"/>
      <c r="QTY70" s="1"/>
      <c r="QTZ70" s="1"/>
      <c r="QUA70" s="1"/>
      <c r="QUB70" s="1"/>
      <c r="QUC70" s="1"/>
      <c r="QUD70" s="1"/>
      <c r="QUE70" s="1"/>
      <c r="QUF70" s="1"/>
      <c r="QUG70" s="1"/>
      <c r="QUH70" s="1"/>
      <c r="QUI70" s="1"/>
      <c r="QUJ70" s="1"/>
      <c r="QUK70" s="1"/>
      <c r="QUL70" s="1"/>
      <c r="QUM70" s="1"/>
      <c r="QUN70" s="1"/>
      <c r="QUO70" s="1"/>
      <c r="QUP70" s="1"/>
      <c r="QUQ70" s="1"/>
      <c r="QUR70" s="1"/>
      <c r="QUS70" s="1"/>
      <c r="QUT70" s="1"/>
      <c r="QUU70" s="1"/>
      <c r="QUV70" s="1"/>
      <c r="QUW70" s="1"/>
      <c r="QUX70" s="1"/>
      <c r="QUY70" s="1"/>
      <c r="QUZ70" s="1"/>
      <c r="QVA70" s="1"/>
      <c r="QVB70" s="1"/>
      <c r="QVC70" s="1"/>
      <c r="QVD70" s="1"/>
      <c r="QVE70" s="1"/>
      <c r="QVF70" s="1"/>
      <c r="QVG70" s="1"/>
      <c r="QVH70" s="1"/>
      <c r="QVI70" s="1"/>
      <c r="QVJ70" s="1"/>
      <c r="QVK70" s="1"/>
      <c r="QVL70" s="1"/>
      <c r="QVM70" s="1"/>
      <c r="QVN70" s="1"/>
      <c r="QVO70" s="1"/>
      <c r="QVP70" s="1"/>
      <c r="QVQ70" s="1"/>
      <c r="QVR70" s="1"/>
      <c r="QVS70" s="1"/>
      <c r="QVT70" s="1"/>
      <c r="QVU70" s="1"/>
      <c r="QVV70" s="1"/>
      <c r="QVW70" s="1"/>
      <c r="QVX70" s="1"/>
      <c r="QVY70" s="1"/>
      <c r="QVZ70" s="1"/>
      <c r="QWA70" s="1"/>
      <c r="QWB70" s="1"/>
      <c r="QWC70" s="1"/>
      <c r="QWD70" s="1"/>
      <c r="QWE70" s="1"/>
      <c r="QWF70" s="1"/>
      <c r="QWG70" s="1"/>
      <c r="QWH70" s="1"/>
      <c r="QWI70" s="1"/>
      <c r="QWJ70" s="1"/>
      <c r="QWK70" s="1"/>
      <c r="QWL70" s="1"/>
      <c r="QWM70" s="1"/>
      <c r="QWN70" s="1"/>
      <c r="QWO70" s="1"/>
      <c r="QWP70" s="1"/>
      <c r="QWQ70" s="1"/>
      <c r="QWR70" s="1"/>
      <c r="QWS70" s="1"/>
      <c r="QWT70" s="1"/>
      <c r="QWU70" s="1"/>
      <c r="QWV70" s="1"/>
      <c r="QWW70" s="1"/>
      <c r="QWX70" s="1"/>
      <c r="QWY70" s="1"/>
      <c r="QWZ70" s="1"/>
      <c r="QXA70" s="1"/>
      <c r="QXB70" s="1"/>
      <c r="QXC70" s="1"/>
      <c r="QXD70" s="1"/>
      <c r="QXE70" s="1"/>
      <c r="QXF70" s="1"/>
      <c r="QXG70" s="1"/>
      <c r="QXH70" s="1"/>
      <c r="QXI70" s="1"/>
      <c r="QXJ70" s="1"/>
      <c r="QXK70" s="1"/>
      <c r="QXL70" s="1"/>
      <c r="QXM70" s="1"/>
      <c r="QXN70" s="1"/>
      <c r="QXO70" s="1"/>
      <c r="QXP70" s="1"/>
      <c r="QXQ70" s="1"/>
      <c r="QXR70" s="1"/>
      <c r="QXS70" s="1"/>
      <c r="QXT70" s="1"/>
      <c r="QXU70" s="1"/>
      <c r="QXV70" s="1"/>
      <c r="QXW70" s="1"/>
      <c r="QXX70" s="1"/>
      <c r="QXY70" s="1"/>
      <c r="QXZ70" s="1"/>
      <c r="QYA70" s="1"/>
      <c r="QYB70" s="1"/>
      <c r="QYC70" s="1"/>
      <c r="QYD70" s="1"/>
      <c r="QYE70" s="1"/>
      <c r="QYF70" s="1"/>
      <c r="QYG70" s="1"/>
      <c r="QYH70" s="1"/>
      <c r="QYI70" s="1"/>
      <c r="QYJ70" s="1"/>
      <c r="QYK70" s="1"/>
      <c r="QYL70" s="1"/>
      <c r="QYM70" s="1"/>
      <c r="QYN70" s="1"/>
      <c r="QYO70" s="1"/>
      <c r="QYP70" s="1"/>
      <c r="QYQ70" s="1"/>
      <c r="QYR70" s="1"/>
      <c r="QYS70" s="1"/>
      <c r="QYT70" s="1"/>
      <c r="QYU70" s="1"/>
      <c r="QYV70" s="1"/>
      <c r="QYW70" s="1"/>
      <c r="QYX70" s="1"/>
      <c r="QYY70" s="1"/>
      <c r="QYZ70" s="1"/>
      <c r="QZA70" s="1"/>
      <c r="QZB70" s="1"/>
      <c r="QZC70" s="1"/>
      <c r="QZD70" s="1"/>
      <c r="QZE70" s="1"/>
      <c r="QZF70" s="1"/>
      <c r="QZG70" s="1"/>
      <c r="QZH70" s="1"/>
      <c r="QZI70" s="1"/>
      <c r="QZJ70" s="1"/>
      <c r="QZK70" s="1"/>
      <c r="QZL70" s="1"/>
      <c r="QZM70" s="1"/>
      <c r="QZN70" s="1"/>
      <c r="QZO70" s="1"/>
      <c r="QZP70" s="1"/>
      <c r="QZQ70" s="1"/>
      <c r="QZR70" s="1"/>
      <c r="QZS70" s="1"/>
      <c r="QZT70" s="1"/>
      <c r="QZU70" s="1"/>
      <c r="QZV70" s="1"/>
      <c r="QZW70" s="1"/>
      <c r="QZX70" s="1"/>
      <c r="QZY70" s="1"/>
      <c r="QZZ70" s="1"/>
      <c r="RAA70" s="1"/>
      <c r="RAB70" s="1"/>
      <c r="RAC70" s="1"/>
      <c r="RAD70" s="1"/>
      <c r="RAE70" s="1"/>
      <c r="RAF70" s="1"/>
      <c r="RAG70" s="1"/>
      <c r="RAH70" s="1"/>
      <c r="RAI70" s="1"/>
      <c r="RAJ70" s="1"/>
      <c r="RAK70" s="1"/>
      <c r="RAL70" s="1"/>
      <c r="RAM70" s="1"/>
      <c r="RAN70" s="1"/>
      <c r="RAO70" s="1"/>
      <c r="RAP70" s="1"/>
      <c r="RAQ70" s="1"/>
      <c r="RAR70" s="1"/>
      <c r="RAS70" s="1"/>
      <c r="RAT70" s="1"/>
      <c r="RAU70" s="1"/>
      <c r="RAV70" s="1"/>
      <c r="RAW70" s="1"/>
      <c r="RAX70" s="1"/>
      <c r="RAY70" s="1"/>
      <c r="RAZ70" s="1"/>
      <c r="RBA70" s="1"/>
      <c r="RBB70" s="1"/>
      <c r="RBC70" s="1"/>
      <c r="RBD70" s="1"/>
      <c r="RBE70" s="1"/>
      <c r="RBF70" s="1"/>
      <c r="RBG70" s="1"/>
      <c r="RBH70" s="1"/>
      <c r="RBI70" s="1"/>
      <c r="RBJ70" s="1"/>
      <c r="RBK70" s="1"/>
      <c r="RBL70" s="1"/>
      <c r="RBM70" s="1"/>
      <c r="RBN70" s="1"/>
      <c r="RBO70" s="1"/>
      <c r="RBP70" s="1"/>
      <c r="RBQ70" s="1"/>
      <c r="RBR70" s="1"/>
      <c r="RBS70" s="1"/>
      <c r="RBT70" s="1"/>
      <c r="RBU70" s="1"/>
      <c r="RBV70" s="1"/>
      <c r="RBW70" s="1"/>
      <c r="RBX70" s="1"/>
      <c r="RBY70" s="1"/>
      <c r="RBZ70" s="1"/>
      <c r="RCA70" s="1"/>
      <c r="RCB70" s="1"/>
      <c r="RCC70" s="1"/>
      <c r="RCD70" s="1"/>
      <c r="RCE70" s="1"/>
      <c r="RCF70" s="1"/>
      <c r="RCG70" s="1"/>
      <c r="RCH70" s="1"/>
      <c r="RCI70" s="1"/>
      <c r="RCJ70" s="1"/>
      <c r="RCK70" s="1"/>
      <c r="RCL70" s="1"/>
      <c r="RCM70" s="1"/>
      <c r="RCN70" s="1"/>
      <c r="RCO70" s="1"/>
      <c r="RCP70" s="1"/>
      <c r="RCQ70" s="1"/>
      <c r="RCR70" s="1"/>
      <c r="RCS70" s="1"/>
      <c r="RCT70" s="1"/>
      <c r="RCU70" s="1"/>
      <c r="RCV70" s="1"/>
      <c r="RCW70" s="1"/>
      <c r="RCX70" s="1"/>
      <c r="RCY70" s="1"/>
      <c r="RCZ70" s="1"/>
      <c r="RDA70" s="1"/>
      <c r="RDB70" s="1"/>
      <c r="RDC70" s="1"/>
      <c r="RDD70" s="1"/>
      <c r="RDE70" s="1"/>
      <c r="RDF70" s="1"/>
      <c r="RDG70" s="1"/>
      <c r="RDH70" s="1"/>
      <c r="RDI70" s="1"/>
      <c r="RDJ70" s="1"/>
      <c r="RDK70" s="1"/>
      <c r="RDL70" s="1"/>
      <c r="RDM70" s="1"/>
      <c r="RDN70" s="1"/>
      <c r="RDO70" s="1"/>
      <c r="RDP70" s="1"/>
      <c r="RDQ70" s="1"/>
      <c r="RDR70" s="1"/>
      <c r="RDS70" s="1"/>
      <c r="RDT70" s="1"/>
      <c r="RDU70" s="1"/>
      <c r="RDV70" s="1"/>
      <c r="RDW70" s="1"/>
      <c r="RDX70" s="1"/>
      <c r="RDY70" s="1"/>
      <c r="RDZ70" s="1"/>
      <c r="REA70" s="1"/>
      <c r="REB70" s="1"/>
      <c r="REC70" s="1"/>
      <c r="RED70" s="1"/>
      <c r="REE70" s="1"/>
      <c r="REF70" s="1"/>
      <c r="REG70" s="1"/>
      <c r="REH70" s="1"/>
      <c r="REI70" s="1"/>
      <c r="REJ70" s="1"/>
      <c r="REK70" s="1"/>
      <c r="REL70" s="1"/>
      <c r="REM70" s="1"/>
      <c r="REN70" s="1"/>
      <c r="REO70" s="1"/>
      <c r="REP70" s="1"/>
      <c r="REQ70" s="1"/>
      <c r="RER70" s="1"/>
      <c r="RES70" s="1"/>
      <c r="RET70" s="1"/>
      <c r="REU70" s="1"/>
      <c r="REV70" s="1"/>
      <c r="REW70" s="1"/>
      <c r="REX70" s="1"/>
      <c r="REY70" s="1"/>
      <c r="REZ70" s="1"/>
      <c r="RFA70" s="1"/>
      <c r="RFB70" s="1"/>
      <c r="RFC70" s="1"/>
      <c r="RFD70" s="1"/>
      <c r="RFE70" s="1"/>
      <c r="RFF70" s="1"/>
      <c r="RFG70" s="1"/>
      <c r="RFH70" s="1"/>
      <c r="RFI70" s="1"/>
      <c r="RFJ70" s="1"/>
      <c r="RFK70" s="1"/>
      <c r="RFL70" s="1"/>
      <c r="RFM70" s="1"/>
      <c r="RFN70" s="1"/>
      <c r="RFO70" s="1"/>
      <c r="RFP70" s="1"/>
      <c r="RFQ70" s="1"/>
      <c r="RFR70" s="1"/>
      <c r="RFS70" s="1"/>
      <c r="RFT70" s="1"/>
      <c r="RFU70" s="1"/>
      <c r="RFV70" s="1"/>
      <c r="RFW70" s="1"/>
      <c r="RFX70" s="1"/>
      <c r="RFY70" s="1"/>
      <c r="RFZ70" s="1"/>
      <c r="RGA70" s="1"/>
      <c r="RGB70" s="1"/>
      <c r="RGC70" s="1"/>
      <c r="RGD70" s="1"/>
      <c r="RGE70" s="1"/>
      <c r="RGF70" s="1"/>
      <c r="RGG70" s="1"/>
      <c r="RGH70" s="1"/>
      <c r="RGI70" s="1"/>
      <c r="RGJ70" s="1"/>
      <c r="RGK70" s="1"/>
      <c r="RGL70" s="1"/>
      <c r="RGM70" s="1"/>
      <c r="RGN70" s="1"/>
      <c r="RGO70" s="1"/>
      <c r="RGP70" s="1"/>
      <c r="RGQ70" s="1"/>
      <c r="RGR70" s="1"/>
      <c r="RGS70" s="1"/>
      <c r="RGT70" s="1"/>
      <c r="RGU70" s="1"/>
      <c r="RGV70" s="1"/>
      <c r="RGW70" s="1"/>
      <c r="RGX70" s="1"/>
      <c r="RGY70" s="1"/>
      <c r="RGZ70" s="1"/>
      <c r="RHA70" s="1"/>
      <c r="RHB70" s="1"/>
      <c r="RHC70" s="1"/>
      <c r="RHD70" s="1"/>
      <c r="RHE70" s="1"/>
      <c r="RHF70" s="1"/>
      <c r="RHG70" s="1"/>
      <c r="RHH70" s="1"/>
      <c r="RHI70" s="1"/>
      <c r="RHJ70" s="1"/>
      <c r="RHK70" s="1"/>
      <c r="RHL70" s="1"/>
      <c r="RHM70" s="1"/>
      <c r="RHN70" s="1"/>
      <c r="RHO70" s="1"/>
      <c r="RHP70" s="1"/>
      <c r="RHQ70" s="1"/>
      <c r="RHR70" s="1"/>
      <c r="RHS70" s="1"/>
      <c r="RHT70" s="1"/>
      <c r="RHU70" s="1"/>
      <c r="RHV70" s="1"/>
      <c r="RHW70" s="1"/>
      <c r="RHX70" s="1"/>
      <c r="RHY70" s="1"/>
      <c r="RHZ70" s="1"/>
      <c r="RIA70" s="1"/>
      <c r="RIB70" s="1"/>
      <c r="RIC70" s="1"/>
      <c r="RID70" s="1"/>
      <c r="RIE70" s="1"/>
      <c r="RIF70" s="1"/>
      <c r="RIG70" s="1"/>
      <c r="RIH70" s="1"/>
      <c r="RII70" s="1"/>
      <c r="RIJ70" s="1"/>
      <c r="RIK70" s="1"/>
      <c r="RIL70" s="1"/>
      <c r="RIM70" s="1"/>
      <c r="RIN70" s="1"/>
      <c r="RIO70" s="1"/>
      <c r="RIP70" s="1"/>
      <c r="RIQ70" s="1"/>
      <c r="RIR70" s="1"/>
      <c r="RIS70" s="1"/>
      <c r="RIT70" s="1"/>
      <c r="RIU70" s="1"/>
      <c r="RIV70" s="1"/>
      <c r="RIW70" s="1"/>
      <c r="RIX70" s="1"/>
      <c r="RIY70" s="1"/>
      <c r="RIZ70" s="1"/>
      <c r="RJA70" s="1"/>
      <c r="RJB70" s="1"/>
      <c r="RJC70" s="1"/>
      <c r="RJD70" s="1"/>
      <c r="RJE70" s="1"/>
      <c r="RJF70" s="1"/>
      <c r="RJG70" s="1"/>
      <c r="RJH70" s="1"/>
      <c r="RJI70" s="1"/>
      <c r="RJJ70" s="1"/>
      <c r="RJK70" s="1"/>
      <c r="RJL70" s="1"/>
      <c r="RJM70" s="1"/>
      <c r="RJN70" s="1"/>
      <c r="RJO70" s="1"/>
      <c r="RJP70" s="1"/>
      <c r="RJQ70" s="1"/>
      <c r="RJR70" s="1"/>
      <c r="RJS70" s="1"/>
      <c r="RJT70" s="1"/>
      <c r="RJU70" s="1"/>
      <c r="RJV70" s="1"/>
      <c r="RJW70" s="1"/>
      <c r="RJX70" s="1"/>
      <c r="RJY70" s="1"/>
      <c r="RJZ70" s="1"/>
      <c r="RKA70" s="1"/>
      <c r="RKB70" s="1"/>
      <c r="RKC70" s="1"/>
      <c r="RKD70" s="1"/>
      <c r="RKE70" s="1"/>
      <c r="RKF70" s="1"/>
      <c r="RKG70" s="1"/>
      <c r="RKH70" s="1"/>
      <c r="RKI70" s="1"/>
      <c r="RKJ70" s="1"/>
      <c r="RKK70" s="1"/>
      <c r="RKL70" s="1"/>
      <c r="RKM70" s="1"/>
      <c r="RKN70" s="1"/>
      <c r="RKO70" s="1"/>
      <c r="RKP70" s="1"/>
      <c r="RKQ70" s="1"/>
      <c r="RKR70" s="1"/>
      <c r="RKS70" s="1"/>
      <c r="RKT70" s="1"/>
      <c r="RKU70" s="1"/>
      <c r="RKV70" s="1"/>
      <c r="RKW70" s="1"/>
      <c r="RKX70" s="1"/>
      <c r="RKY70" s="1"/>
      <c r="RKZ70" s="1"/>
      <c r="RLA70" s="1"/>
      <c r="RLB70" s="1"/>
      <c r="RLC70" s="1"/>
      <c r="RLD70" s="1"/>
      <c r="RLE70" s="1"/>
      <c r="RLF70" s="1"/>
      <c r="RLG70" s="1"/>
      <c r="RLH70" s="1"/>
      <c r="RLI70" s="1"/>
      <c r="RLJ70" s="1"/>
      <c r="RLK70" s="1"/>
      <c r="RLL70" s="1"/>
      <c r="RLM70" s="1"/>
      <c r="RLN70" s="1"/>
      <c r="RLO70" s="1"/>
      <c r="RLP70" s="1"/>
      <c r="RLQ70" s="1"/>
      <c r="RLR70" s="1"/>
      <c r="RLS70" s="1"/>
      <c r="RLT70" s="1"/>
      <c r="RLU70" s="1"/>
      <c r="RLV70" s="1"/>
      <c r="RLW70" s="1"/>
      <c r="RLX70" s="1"/>
      <c r="RLY70" s="1"/>
      <c r="RLZ70" s="1"/>
      <c r="RMA70" s="1"/>
      <c r="RMB70" s="1"/>
      <c r="RMC70" s="1"/>
      <c r="RMD70" s="1"/>
      <c r="RME70" s="1"/>
      <c r="RMF70" s="1"/>
      <c r="RMG70" s="1"/>
      <c r="RMH70" s="1"/>
      <c r="RMI70" s="1"/>
      <c r="RMJ70" s="1"/>
      <c r="RMK70" s="1"/>
      <c r="RML70" s="1"/>
      <c r="RMM70" s="1"/>
      <c r="RMN70" s="1"/>
      <c r="RMO70" s="1"/>
      <c r="RMP70" s="1"/>
      <c r="RMQ70" s="1"/>
      <c r="RMR70" s="1"/>
      <c r="RMS70" s="1"/>
      <c r="RMT70" s="1"/>
      <c r="RMU70" s="1"/>
      <c r="RMV70" s="1"/>
      <c r="RMW70" s="1"/>
      <c r="RMX70" s="1"/>
      <c r="RMY70" s="1"/>
      <c r="RMZ70" s="1"/>
      <c r="RNA70" s="1"/>
      <c r="RNB70" s="1"/>
      <c r="RNC70" s="1"/>
      <c r="RND70" s="1"/>
      <c r="RNE70" s="1"/>
      <c r="RNF70" s="1"/>
      <c r="RNG70" s="1"/>
      <c r="RNH70" s="1"/>
      <c r="RNI70" s="1"/>
      <c r="RNJ70" s="1"/>
      <c r="RNK70" s="1"/>
      <c r="RNL70" s="1"/>
      <c r="RNM70" s="1"/>
      <c r="RNN70" s="1"/>
      <c r="RNO70" s="1"/>
      <c r="RNP70" s="1"/>
      <c r="RNQ70" s="1"/>
      <c r="RNR70" s="1"/>
      <c r="RNS70" s="1"/>
      <c r="RNT70" s="1"/>
      <c r="RNU70" s="1"/>
      <c r="RNV70" s="1"/>
      <c r="RNW70" s="1"/>
      <c r="RNX70" s="1"/>
      <c r="RNY70" s="1"/>
      <c r="RNZ70" s="1"/>
      <c r="ROA70" s="1"/>
      <c r="ROB70" s="1"/>
      <c r="ROC70" s="1"/>
      <c r="ROD70" s="1"/>
      <c r="ROE70" s="1"/>
      <c r="ROF70" s="1"/>
      <c r="ROG70" s="1"/>
      <c r="ROH70" s="1"/>
      <c r="ROI70" s="1"/>
      <c r="ROJ70" s="1"/>
      <c r="ROK70" s="1"/>
      <c r="ROL70" s="1"/>
      <c r="ROM70" s="1"/>
      <c r="RON70" s="1"/>
      <c r="ROO70" s="1"/>
      <c r="ROP70" s="1"/>
      <c r="ROQ70" s="1"/>
      <c r="ROR70" s="1"/>
      <c r="ROS70" s="1"/>
      <c r="ROT70" s="1"/>
      <c r="ROU70" s="1"/>
      <c r="ROV70" s="1"/>
      <c r="ROW70" s="1"/>
      <c r="ROX70" s="1"/>
      <c r="ROY70" s="1"/>
      <c r="ROZ70" s="1"/>
      <c r="RPA70" s="1"/>
      <c r="RPB70" s="1"/>
      <c r="RPC70" s="1"/>
      <c r="RPD70" s="1"/>
      <c r="RPE70" s="1"/>
      <c r="RPF70" s="1"/>
      <c r="RPG70" s="1"/>
      <c r="RPH70" s="1"/>
      <c r="RPI70" s="1"/>
      <c r="RPJ70" s="1"/>
      <c r="RPK70" s="1"/>
      <c r="RPL70" s="1"/>
      <c r="RPM70" s="1"/>
      <c r="RPN70" s="1"/>
      <c r="RPO70" s="1"/>
      <c r="RPP70" s="1"/>
      <c r="RPQ70" s="1"/>
      <c r="RPR70" s="1"/>
      <c r="RPS70" s="1"/>
      <c r="RPT70" s="1"/>
      <c r="RPU70" s="1"/>
      <c r="RPV70" s="1"/>
      <c r="RPW70" s="1"/>
      <c r="RPX70" s="1"/>
      <c r="RPY70" s="1"/>
      <c r="RPZ70" s="1"/>
      <c r="RQA70" s="1"/>
      <c r="RQB70" s="1"/>
      <c r="RQC70" s="1"/>
      <c r="RQD70" s="1"/>
      <c r="RQE70" s="1"/>
      <c r="RQF70" s="1"/>
      <c r="RQG70" s="1"/>
      <c r="RQH70" s="1"/>
      <c r="RQI70" s="1"/>
      <c r="RQJ70" s="1"/>
      <c r="RQK70" s="1"/>
      <c r="RQL70" s="1"/>
      <c r="RQM70" s="1"/>
      <c r="RQN70" s="1"/>
      <c r="RQO70" s="1"/>
      <c r="RQP70" s="1"/>
      <c r="RQQ70" s="1"/>
      <c r="RQR70" s="1"/>
      <c r="RQS70" s="1"/>
      <c r="RQT70" s="1"/>
      <c r="RQU70" s="1"/>
      <c r="RQV70" s="1"/>
      <c r="RQW70" s="1"/>
      <c r="RQX70" s="1"/>
      <c r="RQY70" s="1"/>
      <c r="RQZ70" s="1"/>
      <c r="RRA70" s="1"/>
      <c r="RRB70" s="1"/>
      <c r="RRC70" s="1"/>
      <c r="RRD70" s="1"/>
      <c r="RRE70" s="1"/>
      <c r="RRF70" s="1"/>
      <c r="RRG70" s="1"/>
      <c r="RRH70" s="1"/>
      <c r="RRI70" s="1"/>
      <c r="RRJ70" s="1"/>
      <c r="RRK70" s="1"/>
      <c r="RRL70" s="1"/>
      <c r="RRM70" s="1"/>
      <c r="RRN70" s="1"/>
      <c r="RRO70" s="1"/>
      <c r="RRP70" s="1"/>
      <c r="RRQ70" s="1"/>
      <c r="RRR70" s="1"/>
      <c r="RRS70" s="1"/>
      <c r="RRT70" s="1"/>
      <c r="RRU70" s="1"/>
      <c r="RRV70" s="1"/>
      <c r="RRW70" s="1"/>
      <c r="RRX70" s="1"/>
      <c r="RRY70" s="1"/>
      <c r="RRZ70" s="1"/>
      <c r="RSA70" s="1"/>
      <c r="RSB70" s="1"/>
      <c r="RSC70" s="1"/>
      <c r="RSD70" s="1"/>
      <c r="RSE70" s="1"/>
      <c r="RSF70" s="1"/>
      <c r="RSG70" s="1"/>
      <c r="RSH70" s="1"/>
      <c r="RSI70" s="1"/>
      <c r="RSJ70" s="1"/>
      <c r="RSK70" s="1"/>
      <c r="RSL70" s="1"/>
      <c r="RSM70" s="1"/>
      <c r="RSN70" s="1"/>
      <c r="RSO70" s="1"/>
      <c r="RSP70" s="1"/>
      <c r="RSQ70" s="1"/>
      <c r="RSR70" s="1"/>
      <c r="RSS70" s="1"/>
      <c r="RST70" s="1"/>
      <c r="RSU70" s="1"/>
      <c r="RSV70" s="1"/>
      <c r="RSW70" s="1"/>
      <c r="RSX70" s="1"/>
      <c r="RSY70" s="1"/>
      <c r="RSZ70" s="1"/>
      <c r="RTA70" s="1"/>
      <c r="RTB70" s="1"/>
      <c r="RTC70" s="1"/>
      <c r="RTD70" s="1"/>
      <c r="RTE70" s="1"/>
      <c r="RTF70" s="1"/>
      <c r="RTG70" s="1"/>
      <c r="RTH70" s="1"/>
      <c r="RTI70" s="1"/>
      <c r="RTJ70" s="1"/>
      <c r="RTK70" s="1"/>
      <c r="RTL70" s="1"/>
      <c r="RTM70" s="1"/>
      <c r="RTN70" s="1"/>
      <c r="RTO70" s="1"/>
      <c r="RTP70" s="1"/>
      <c r="RTQ70" s="1"/>
      <c r="RTR70" s="1"/>
      <c r="RTS70" s="1"/>
      <c r="RTT70" s="1"/>
      <c r="RTU70" s="1"/>
      <c r="RTV70" s="1"/>
      <c r="RTW70" s="1"/>
      <c r="RTX70" s="1"/>
      <c r="RTY70" s="1"/>
      <c r="RTZ70" s="1"/>
      <c r="RUA70" s="1"/>
      <c r="RUB70" s="1"/>
      <c r="RUC70" s="1"/>
      <c r="RUD70" s="1"/>
      <c r="RUE70" s="1"/>
      <c r="RUF70" s="1"/>
      <c r="RUG70" s="1"/>
      <c r="RUH70" s="1"/>
      <c r="RUI70" s="1"/>
      <c r="RUJ70" s="1"/>
      <c r="RUK70" s="1"/>
      <c r="RUL70" s="1"/>
      <c r="RUM70" s="1"/>
      <c r="RUN70" s="1"/>
      <c r="RUO70" s="1"/>
      <c r="RUP70" s="1"/>
      <c r="RUQ70" s="1"/>
      <c r="RUR70" s="1"/>
      <c r="RUS70" s="1"/>
      <c r="RUT70" s="1"/>
      <c r="RUU70" s="1"/>
      <c r="RUV70" s="1"/>
      <c r="RUW70" s="1"/>
      <c r="RUX70" s="1"/>
      <c r="RUY70" s="1"/>
      <c r="RUZ70" s="1"/>
      <c r="RVA70" s="1"/>
      <c r="RVB70" s="1"/>
      <c r="RVC70" s="1"/>
      <c r="RVD70" s="1"/>
      <c r="RVE70" s="1"/>
      <c r="RVF70" s="1"/>
      <c r="RVG70" s="1"/>
      <c r="RVH70" s="1"/>
      <c r="RVI70" s="1"/>
      <c r="RVJ70" s="1"/>
      <c r="RVK70" s="1"/>
      <c r="RVL70" s="1"/>
      <c r="RVM70" s="1"/>
      <c r="RVN70" s="1"/>
      <c r="RVO70" s="1"/>
      <c r="RVP70" s="1"/>
      <c r="RVQ70" s="1"/>
      <c r="RVR70" s="1"/>
      <c r="RVS70" s="1"/>
      <c r="RVT70" s="1"/>
      <c r="RVU70" s="1"/>
      <c r="RVV70" s="1"/>
      <c r="RVW70" s="1"/>
      <c r="RVX70" s="1"/>
      <c r="RVY70" s="1"/>
      <c r="RVZ70" s="1"/>
      <c r="RWA70" s="1"/>
      <c r="RWB70" s="1"/>
      <c r="RWC70" s="1"/>
      <c r="RWD70" s="1"/>
      <c r="RWE70" s="1"/>
      <c r="RWF70" s="1"/>
      <c r="RWG70" s="1"/>
      <c r="RWH70" s="1"/>
      <c r="RWI70" s="1"/>
      <c r="RWJ70" s="1"/>
      <c r="RWK70" s="1"/>
      <c r="RWL70" s="1"/>
      <c r="RWM70" s="1"/>
      <c r="RWN70" s="1"/>
      <c r="RWO70" s="1"/>
      <c r="RWP70" s="1"/>
      <c r="RWQ70" s="1"/>
      <c r="RWR70" s="1"/>
      <c r="RWS70" s="1"/>
      <c r="RWT70" s="1"/>
      <c r="RWU70" s="1"/>
      <c r="RWV70" s="1"/>
      <c r="RWW70" s="1"/>
      <c r="RWX70" s="1"/>
      <c r="RWY70" s="1"/>
      <c r="RWZ70" s="1"/>
      <c r="RXA70" s="1"/>
      <c r="RXB70" s="1"/>
      <c r="RXC70" s="1"/>
      <c r="RXD70" s="1"/>
      <c r="RXE70" s="1"/>
      <c r="RXF70" s="1"/>
      <c r="RXG70" s="1"/>
      <c r="RXH70" s="1"/>
      <c r="RXI70" s="1"/>
      <c r="RXJ70" s="1"/>
      <c r="RXK70" s="1"/>
      <c r="RXL70" s="1"/>
      <c r="RXM70" s="1"/>
      <c r="RXN70" s="1"/>
      <c r="RXO70" s="1"/>
      <c r="RXP70" s="1"/>
      <c r="RXQ70" s="1"/>
      <c r="RXR70" s="1"/>
      <c r="RXS70" s="1"/>
      <c r="RXT70" s="1"/>
      <c r="RXU70" s="1"/>
      <c r="RXV70" s="1"/>
      <c r="RXW70" s="1"/>
      <c r="RXX70" s="1"/>
      <c r="RXY70" s="1"/>
      <c r="RXZ70" s="1"/>
      <c r="RYA70" s="1"/>
      <c r="RYB70" s="1"/>
      <c r="RYC70" s="1"/>
      <c r="RYD70" s="1"/>
      <c r="RYE70" s="1"/>
      <c r="RYF70" s="1"/>
      <c r="RYG70" s="1"/>
      <c r="RYH70" s="1"/>
      <c r="RYI70" s="1"/>
      <c r="RYJ70" s="1"/>
      <c r="RYK70" s="1"/>
      <c r="RYL70" s="1"/>
      <c r="RYM70" s="1"/>
      <c r="RYN70" s="1"/>
      <c r="RYO70" s="1"/>
      <c r="RYP70" s="1"/>
      <c r="RYQ70" s="1"/>
      <c r="RYR70" s="1"/>
      <c r="RYS70" s="1"/>
      <c r="RYT70" s="1"/>
      <c r="RYU70" s="1"/>
      <c r="RYV70" s="1"/>
      <c r="RYW70" s="1"/>
      <c r="RYX70" s="1"/>
      <c r="RYY70" s="1"/>
      <c r="RYZ70" s="1"/>
      <c r="RZA70" s="1"/>
      <c r="RZB70" s="1"/>
      <c r="RZC70" s="1"/>
      <c r="RZD70" s="1"/>
      <c r="RZE70" s="1"/>
      <c r="RZF70" s="1"/>
      <c r="RZG70" s="1"/>
      <c r="RZH70" s="1"/>
      <c r="RZI70" s="1"/>
      <c r="RZJ70" s="1"/>
      <c r="RZK70" s="1"/>
      <c r="RZL70" s="1"/>
      <c r="RZM70" s="1"/>
      <c r="RZN70" s="1"/>
      <c r="RZO70" s="1"/>
      <c r="RZP70" s="1"/>
      <c r="RZQ70" s="1"/>
      <c r="RZR70" s="1"/>
      <c r="RZS70" s="1"/>
      <c r="RZT70" s="1"/>
      <c r="RZU70" s="1"/>
      <c r="RZV70" s="1"/>
      <c r="RZW70" s="1"/>
      <c r="RZX70" s="1"/>
      <c r="RZY70" s="1"/>
      <c r="RZZ70" s="1"/>
      <c r="SAA70" s="1"/>
      <c r="SAB70" s="1"/>
      <c r="SAC70" s="1"/>
      <c r="SAD70" s="1"/>
      <c r="SAE70" s="1"/>
      <c r="SAF70" s="1"/>
      <c r="SAG70" s="1"/>
      <c r="SAH70" s="1"/>
      <c r="SAI70" s="1"/>
      <c r="SAJ70" s="1"/>
      <c r="SAK70" s="1"/>
      <c r="SAL70" s="1"/>
      <c r="SAM70" s="1"/>
      <c r="SAN70" s="1"/>
      <c r="SAO70" s="1"/>
      <c r="SAP70" s="1"/>
      <c r="SAQ70" s="1"/>
      <c r="SAR70" s="1"/>
      <c r="SAS70" s="1"/>
      <c r="SAT70" s="1"/>
      <c r="SAU70" s="1"/>
      <c r="SAV70" s="1"/>
      <c r="SAW70" s="1"/>
      <c r="SAX70" s="1"/>
      <c r="SAY70" s="1"/>
      <c r="SAZ70" s="1"/>
      <c r="SBA70" s="1"/>
      <c r="SBB70" s="1"/>
      <c r="SBC70" s="1"/>
      <c r="SBD70" s="1"/>
      <c r="SBE70" s="1"/>
      <c r="SBF70" s="1"/>
      <c r="SBG70" s="1"/>
      <c r="SBH70" s="1"/>
      <c r="SBI70" s="1"/>
      <c r="SBJ70" s="1"/>
      <c r="SBK70" s="1"/>
      <c r="SBL70" s="1"/>
      <c r="SBM70" s="1"/>
      <c r="SBN70" s="1"/>
      <c r="SBO70" s="1"/>
      <c r="SBP70" s="1"/>
      <c r="SBQ70" s="1"/>
      <c r="SBR70" s="1"/>
      <c r="SBS70" s="1"/>
      <c r="SBT70" s="1"/>
      <c r="SBU70" s="1"/>
      <c r="SBV70" s="1"/>
      <c r="SBW70" s="1"/>
      <c r="SBX70" s="1"/>
      <c r="SBY70" s="1"/>
      <c r="SBZ70" s="1"/>
      <c r="SCA70" s="1"/>
      <c r="SCB70" s="1"/>
      <c r="SCC70" s="1"/>
      <c r="SCD70" s="1"/>
      <c r="SCE70" s="1"/>
      <c r="SCF70" s="1"/>
      <c r="SCG70" s="1"/>
      <c r="SCH70" s="1"/>
      <c r="SCI70" s="1"/>
      <c r="SCJ70" s="1"/>
      <c r="SCK70" s="1"/>
      <c r="SCL70" s="1"/>
      <c r="SCM70" s="1"/>
      <c r="SCN70" s="1"/>
      <c r="SCO70" s="1"/>
      <c r="SCP70" s="1"/>
      <c r="SCQ70" s="1"/>
      <c r="SCR70" s="1"/>
      <c r="SCS70" s="1"/>
      <c r="SCT70" s="1"/>
      <c r="SCU70" s="1"/>
      <c r="SCV70" s="1"/>
      <c r="SCW70" s="1"/>
      <c r="SCX70" s="1"/>
      <c r="SCY70" s="1"/>
      <c r="SCZ70" s="1"/>
      <c r="SDA70" s="1"/>
      <c r="SDB70" s="1"/>
      <c r="SDC70" s="1"/>
      <c r="SDD70" s="1"/>
      <c r="SDE70" s="1"/>
      <c r="SDF70" s="1"/>
      <c r="SDG70" s="1"/>
      <c r="SDH70" s="1"/>
      <c r="SDI70" s="1"/>
      <c r="SDJ70" s="1"/>
      <c r="SDK70" s="1"/>
      <c r="SDL70" s="1"/>
      <c r="SDM70" s="1"/>
      <c r="SDN70" s="1"/>
      <c r="SDO70" s="1"/>
      <c r="SDP70" s="1"/>
      <c r="SDQ70" s="1"/>
      <c r="SDR70" s="1"/>
      <c r="SDS70" s="1"/>
      <c r="SDT70" s="1"/>
      <c r="SDU70" s="1"/>
      <c r="SDV70" s="1"/>
      <c r="SDW70" s="1"/>
      <c r="SDX70" s="1"/>
      <c r="SDY70" s="1"/>
      <c r="SDZ70" s="1"/>
      <c r="SEA70" s="1"/>
      <c r="SEB70" s="1"/>
      <c r="SEC70" s="1"/>
      <c r="SED70" s="1"/>
      <c r="SEE70" s="1"/>
      <c r="SEF70" s="1"/>
      <c r="SEG70" s="1"/>
      <c r="SEH70" s="1"/>
      <c r="SEI70" s="1"/>
      <c r="SEJ70" s="1"/>
      <c r="SEK70" s="1"/>
      <c r="SEL70" s="1"/>
      <c r="SEM70" s="1"/>
      <c r="SEN70" s="1"/>
      <c r="SEO70" s="1"/>
      <c r="SEP70" s="1"/>
      <c r="SEQ70" s="1"/>
      <c r="SER70" s="1"/>
      <c r="SES70" s="1"/>
      <c r="SET70" s="1"/>
      <c r="SEU70" s="1"/>
      <c r="SEV70" s="1"/>
      <c r="SEW70" s="1"/>
      <c r="SEX70" s="1"/>
      <c r="SEY70" s="1"/>
      <c r="SEZ70" s="1"/>
      <c r="SFA70" s="1"/>
      <c r="SFB70" s="1"/>
      <c r="SFC70" s="1"/>
      <c r="SFD70" s="1"/>
      <c r="SFE70" s="1"/>
      <c r="SFF70" s="1"/>
      <c r="SFG70" s="1"/>
      <c r="SFH70" s="1"/>
      <c r="SFI70" s="1"/>
      <c r="SFJ70" s="1"/>
      <c r="SFK70" s="1"/>
      <c r="SFL70" s="1"/>
      <c r="SFM70" s="1"/>
      <c r="SFN70" s="1"/>
      <c r="SFO70" s="1"/>
      <c r="SFP70" s="1"/>
      <c r="SFQ70" s="1"/>
      <c r="SFR70" s="1"/>
      <c r="SFS70" s="1"/>
      <c r="SFT70" s="1"/>
      <c r="SFU70" s="1"/>
      <c r="SFV70" s="1"/>
      <c r="SFW70" s="1"/>
      <c r="SFX70" s="1"/>
      <c r="SFY70" s="1"/>
      <c r="SFZ70" s="1"/>
      <c r="SGA70" s="1"/>
      <c r="SGB70" s="1"/>
      <c r="SGC70" s="1"/>
      <c r="SGD70" s="1"/>
      <c r="SGE70" s="1"/>
      <c r="SGF70" s="1"/>
      <c r="SGG70" s="1"/>
      <c r="SGH70" s="1"/>
      <c r="SGI70" s="1"/>
      <c r="SGJ70" s="1"/>
      <c r="SGK70" s="1"/>
      <c r="SGL70" s="1"/>
      <c r="SGM70" s="1"/>
      <c r="SGN70" s="1"/>
      <c r="SGO70" s="1"/>
      <c r="SGP70" s="1"/>
      <c r="SGQ70" s="1"/>
      <c r="SGR70" s="1"/>
      <c r="SGS70" s="1"/>
      <c r="SGT70" s="1"/>
      <c r="SGU70" s="1"/>
      <c r="SGV70" s="1"/>
      <c r="SGW70" s="1"/>
      <c r="SGX70" s="1"/>
      <c r="SGY70" s="1"/>
      <c r="SGZ70" s="1"/>
      <c r="SHA70" s="1"/>
      <c r="SHB70" s="1"/>
      <c r="SHC70" s="1"/>
      <c r="SHD70" s="1"/>
      <c r="SHE70" s="1"/>
      <c r="SHF70" s="1"/>
      <c r="SHG70" s="1"/>
      <c r="SHH70" s="1"/>
      <c r="SHI70" s="1"/>
      <c r="SHJ70" s="1"/>
      <c r="SHK70" s="1"/>
      <c r="SHL70" s="1"/>
      <c r="SHM70" s="1"/>
      <c r="SHN70" s="1"/>
      <c r="SHO70" s="1"/>
      <c r="SHP70" s="1"/>
      <c r="SHQ70" s="1"/>
      <c r="SHR70" s="1"/>
      <c r="SHS70" s="1"/>
      <c r="SHT70" s="1"/>
      <c r="SHU70" s="1"/>
      <c r="SHV70" s="1"/>
      <c r="SHW70" s="1"/>
      <c r="SHX70" s="1"/>
      <c r="SHY70" s="1"/>
      <c r="SHZ70" s="1"/>
      <c r="SIA70" s="1"/>
      <c r="SIB70" s="1"/>
      <c r="SIC70" s="1"/>
      <c r="SID70" s="1"/>
      <c r="SIE70" s="1"/>
      <c r="SIF70" s="1"/>
      <c r="SIG70" s="1"/>
      <c r="SIH70" s="1"/>
      <c r="SII70" s="1"/>
      <c r="SIJ70" s="1"/>
      <c r="SIK70" s="1"/>
      <c r="SIL70" s="1"/>
      <c r="SIM70" s="1"/>
      <c r="SIN70" s="1"/>
      <c r="SIO70" s="1"/>
      <c r="SIP70" s="1"/>
      <c r="SIQ70" s="1"/>
      <c r="SIR70" s="1"/>
      <c r="SIS70" s="1"/>
      <c r="SIT70" s="1"/>
      <c r="SIU70" s="1"/>
      <c r="SIV70" s="1"/>
      <c r="SIW70" s="1"/>
      <c r="SIX70" s="1"/>
      <c r="SIY70" s="1"/>
      <c r="SIZ70" s="1"/>
      <c r="SJA70" s="1"/>
      <c r="SJB70" s="1"/>
      <c r="SJC70" s="1"/>
      <c r="SJD70" s="1"/>
      <c r="SJE70" s="1"/>
      <c r="SJF70" s="1"/>
      <c r="SJG70" s="1"/>
      <c r="SJH70" s="1"/>
      <c r="SJI70" s="1"/>
      <c r="SJJ70" s="1"/>
      <c r="SJK70" s="1"/>
      <c r="SJL70" s="1"/>
      <c r="SJM70" s="1"/>
      <c r="SJN70" s="1"/>
      <c r="SJO70" s="1"/>
      <c r="SJP70" s="1"/>
      <c r="SJQ70" s="1"/>
      <c r="SJR70" s="1"/>
      <c r="SJS70" s="1"/>
      <c r="SJT70" s="1"/>
      <c r="SJU70" s="1"/>
      <c r="SJV70" s="1"/>
      <c r="SJW70" s="1"/>
      <c r="SJX70" s="1"/>
      <c r="SJY70" s="1"/>
      <c r="SJZ70" s="1"/>
      <c r="SKA70" s="1"/>
      <c r="SKB70" s="1"/>
      <c r="SKC70" s="1"/>
      <c r="SKD70" s="1"/>
      <c r="SKE70" s="1"/>
      <c r="SKF70" s="1"/>
      <c r="SKG70" s="1"/>
      <c r="SKH70" s="1"/>
      <c r="SKI70" s="1"/>
      <c r="SKJ70" s="1"/>
      <c r="SKK70" s="1"/>
      <c r="SKL70" s="1"/>
      <c r="SKM70" s="1"/>
      <c r="SKN70" s="1"/>
      <c r="SKO70" s="1"/>
      <c r="SKP70" s="1"/>
      <c r="SKQ70" s="1"/>
      <c r="SKR70" s="1"/>
      <c r="SKS70" s="1"/>
      <c r="SKT70" s="1"/>
      <c r="SKU70" s="1"/>
      <c r="SKV70" s="1"/>
      <c r="SKW70" s="1"/>
      <c r="SKX70" s="1"/>
      <c r="SKY70" s="1"/>
      <c r="SKZ70" s="1"/>
      <c r="SLA70" s="1"/>
      <c r="SLB70" s="1"/>
      <c r="SLC70" s="1"/>
      <c r="SLD70" s="1"/>
      <c r="SLE70" s="1"/>
      <c r="SLF70" s="1"/>
      <c r="SLG70" s="1"/>
      <c r="SLH70" s="1"/>
      <c r="SLI70" s="1"/>
      <c r="SLJ70" s="1"/>
      <c r="SLK70" s="1"/>
      <c r="SLL70" s="1"/>
      <c r="SLM70" s="1"/>
      <c r="SLN70" s="1"/>
      <c r="SLO70" s="1"/>
      <c r="SLP70" s="1"/>
      <c r="SLQ70" s="1"/>
      <c r="SLR70" s="1"/>
      <c r="SLS70" s="1"/>
      <c r="SLT70" s="1"/>
      <c r="SLU70" s="1"/>
      <c r="SLV70" s="1"/>
      <c r="SLW70" s="1"/>
      <c r="SLX70" s="1"/>
      <c r="SLY70" s="1"/>
      <c r="SLZ70" s="1"/>
      <c r="SMA70" s="1"/>
      <c r="SMB70" s="1"/>
      <c r="SMC70" s="1"/>
      <c r="SMD70" s="1"/>
      <c r="SME70" s="1"/>
      <c r="SMF70" s="1"/>
      <c r="SMG70" s="1"/>
      <c r="SMH70" s="1"/>
      <c r="SMI70" s="1"/>
      <c r="SMJ70" s="1"/>
      <c r="SMK70" s="1"/>
      <c r="SML70" s="1"/>
      <c r="SMM70" s="1"/>
      <c r="SMN70" s="1"/>
      <c r="SMO70" s="1"/>
      <c r="SMP70" s="1"/>
      <c r="SMQ70" s="1"/>
      <c r="SMR70" s="1"/>
      <c r="SMS70" s="1"/>
      <c r="SMT70" s="1"/>
      <c r="SMU70" s="1"/>
      <c r="SMV70" s="1"/>
      <c r="SMW70" s="1"/>
      <c r="SMX70" s="1"/>
      <c r="SMY70" s="1"/>
      <c r="SMZ70" s="1"/>
      <c r="SNA70" s="1"/>
      <c r="SNB70" s="1"/>
      <c r="SNC70" s="1"/>
      <c r="SND70" s="1"/>
      <c r="SNE70" s="1"/>
      <c r="SNF70" s="1"/>
      <c r="SNG70" s="1"/>
      <c r="SNH70" s="1"/>
      <c r="SNI70" s="1"/>
      <c r="SNJ70" s="1"/>
      <c r="SNK70" s="1"/>
      <c r="SNL70" s="1"/>
      <c r="SNM70" s="1"/>
      <c r="SNN70" s="1"/>
      <c r="SNO70" s="1"/>
      <c r="SNP70" s="1"/>
      <c r="SNQ70" s="1"/>
      <c r="SNR70" s="1"/>
      <c r="SNS70" s="1"/>
      <c r="SNT70" s="1"/>
      <c r="SNU70" s="1"/>
      <c r="SNV70" s="1"/>
      <c r="SNW70" s="1"/>
      <c r="SNX70" s="1"/>
      <c r="SNY70" s="1"/>
      <c r="SNZ70" s="1"/>
      <c r="SOA70" s="1"/>
      <c r="SOB70" s="1"/>
      <c r="SOC70" s="1"/>
      <c r="SOD70" s="1"/>
      <c r="SOE70" s="1"/>
      <c r="SOF70" s="1"/>
      <c r="SOG70" s="1"/>
      <c r="SOH70" s="1"/>
      <c r="SOI70" s="1"/>
      <c r="SOJ70" s="1"/>
      <c r="SOK70" s="1"/>
      <c r="SOL70" s="1"/>
      <c r="SOM70" s="1"/>
      <c r="SON70" s="1"/>
      <c r="SOO70" s="1"/>
      <c r="SOP70" s="1"/>
      <c r="SOQ70" s="1"/>
      <c r="SOR70" s="1"/>
      <c r="SOS70" s="1"/>
      <c r="SOT70" s="1"/>
      <c r="SOU70" s="1"/>
      <c r="SOV70" s="1"/>
      <c r="SOW70" s="1"/>
      <c r="SOX70" s="1"/>
      <c r="SOY70" s="1"/>
      <c r="SOZ70" s="1"/>
      <c r="SPA70" s="1"/>
      <c r="SPB70" s="1"/>
      <c r="SPC70" s="1"/>
      <c r="SPD70" s="1"/>
      <c r="SPE70" s="1"/>
      <c r="SPF70" s="1"/>
      <c r="SPG70" s="1"/>
      <c r="SPH70" s="1"/>
      <c r="SPI70" s="1"/>
      <c r="SPJ70" s="1"/>
      <c r="SPK70" s="1"/>
      <c r="SPL70" s="1"/>
      <c r="SPM70" s="1"/>
      <c r="SPN70" s="1"/>
      <c r="SPO70" s="1"/>
      <c r="SPP70" s="1"/>
      <c r="SPQ70" s="1"/>
      <c r="SPR70" s="1"/>
      <c r="SPS70" s="1"/>
      <c r="SPT70" s="1"/>
      <c r="SPU70" s="1"/>
      <c r="SPV70" s="1"/>
      <c r="SPW70" s="1"/>
      <c r="SPX70" s="1"/>
      <c r="SPY70" s="1"/>
      <c r="SPZ70" s="1"/>
      <c r="SQA70" s="1"/>
      <c r="SQB70" s="1"/>
      <c r="SQC70" s="1"/>
      <c r="SQD70" s="1"/>
      <c r="SQE70" s="1"/>
      <c r="SQF70" s="1"/>
      <c r="SQG70" s="1"/>
      <c r="SQH70" s="1"/>
      <c r="SQI70" s="1"/>
      <c r="SQJ70" s="1"/>
      <c r="SQK70" s="1"/>
      <c r="SQL70" s="1"/>
      <c r="SQM70" s="1"/>
      <c r="SQN70" s="1"/>
      <c r="SQO70" s="1"/>
      <c r="SQP70" s="1"/>
      <c r="SQQ70" s="1"/>
      <c r="SQR70" s="1"/>
      <c r="SQS70" s="1"/>
      <c r="SQT70" s="1"/>
      <c r="SQU70" s="1"/>
      <c r="SQV70" s="1"/>
      <c r="SQW70" s="1"/>
      <c r="SQX70" s="1"/>
      <c r="SQY70" s="1"/>
      <c r="SQZ70" s="1"/>
      <c r="SRA70" s="1"/>
      <c r="SRB70" s="1"/>
      <c r="SRC70" s="1"/>
      <c r="SRD70" s="1"/>
      <c r="SRE70" s="1"/>
      <c r="SRF70" s="1"/>
      <c r="SRG70" s="1"/>
      <c r="SRH70" s="1"/>
      <c r="SRI70" s="1"/>
      <c r="SRJ70" s="1"/>
      <c r="SRK70" s="1"/>
      <c r="SRL70" s="1"/>
      <c r="SRM70" s="1"/>
      <c r="SRN70" s="1"/>
      <c r="SRO70" s="1"/>
      <c r="SRP70" s="1"/>
      <c r="SRQ70" s="1"/>
      <c r="SRR70" s="1"/>
      <c r="SRS70" s="1"/>
      <c r="SRT70" s="1"/>
      <c r="SRU70" s="1"/>
      <c r="SRV70" s="1"/>
      <c r="SRW70" s="1"/>
      <c r="SRX70" s="1"/>
      <c r="SRY70" s="1"/>
      <c r="SRZ70" s="1"/>
      <c r="SSA70" s="1"/>
      <c r="SSB70" s="1"/>
      <c r="SSC70" s="1"/>
      <c r="SSD70" s="1"/>
      <c r="SSE70" s="1"/>
      <c r="SSF70" s="1"/>
      <c r="SSG70" s="1"/>
      <c r="SSH70" s="1"/>
      <c r="SSI70" s="1"/>
      <c r="SSJ70" s="1"/>
      <c r="SSK70" s="1"/>
      <c r="SSL70" s="1"/>
      <c r="SSM70" s="1"/>
      <c r="SSN70" s="1"/>
      <c r="SSO70" s="1"/>
      <c r="SSP70" s="1"/>
      <c r="SSQ70" s="1"/>
      <c r="SSR70" s="1"/>
      <c r="SSS70" s="1"/>
      <c r="SST70" s="1"/>
      <c r="SSU70" s="1"/>
      <c r="SSV70" s="1"/>
      <c r="SSW70" s="1"/>
      <c r="SSX70" s="1"/>
      <c r="SSY70" s="1"/>
      <c r="SSZ70" s="1"/>
      <c r="STA70" s="1"/>
      <c r="STB70" s="1"/>
      <c r="STC70" s="1"/>
      <c r="STD70" s="1"/>
      <c r="STE70" s="1"/>
      <c r="STF70" s="1"/>
      <c r="STG70" s="1"/>
      <c r="STH70" s="1"/>
      <c r="STI70" s="1"/>
      <c r="STJ70" s="1"/>
      <c r="STK70" s="1"/>
      <c r="STL70" s="1"/>
      <c r="STM70" s="1"/>
      <c r="STN70" s="1"/>
      <c r="STO70" s="1"/>
      <c r="STP70" s="1"/>
      <c r="STQ70" s="1"/>
      <c r="STR70" s="1"/>
      <c r="STS70" s="1"/>
      <c r="STT70" s="1"/>
      <c r="STU70" s="1"/>
      <c r="STV70" s="1"/>
      <c r="STW70" s="1"/>
      <c r="STX70" s="1"/>
      <c r="STY70" s="1"/>
      <c r="STZ70" s="1"/>
      <c r="SUA70" s="1"/>
      <c r="SUB70" s="1"/>
      <c r="SUC70" s="1"/>
      <c r="SUD70" s="1"/>
      <c r="SUE70" s="1"/>
      <c r="SUF70" s="1"/>
      <c r="SUG70" s="1"/>
      <c r="SUH70" s="1"/>
      <c r="SUI70" s="1"/>
      <c r="SUJ70" s="1"/>
      <c r="SUK70" s="1"/>
      <c r="SUL70" s="1"/>
      <c r="SUM70" s="1"/>
      <c r="SUN70" s="1"/>
      <c r="SUO70" s="1"/>
      <c r="SUP70" s="1"/>
      <c r="SUQ70" s="1"/>
      <c r="SUR70" s="1"/>
      <c r="SUS70" s="1"/>
      <c r="SUT70" s="1"/>
      <c r="SUU70" s="1"/>
      <c r="SUV70" s="1"/>
      <c r="SUW70" s="1"/>
      <c r="SUX70" s="1"/>
      <c r="SUY70" s="1"/>
      <c r="SUZ70" s="1"/>
      <c r="SVA70" s="1"/>
      <c r="SVB70" s="1"/>
      <c r="SVC70" s="1"/>
      <c r="SVD70" s="1"/>
      <c r="SVE70" s="1"/>
      <c r="SVF70" s="1"/>
      <c r="SVG70" s="1"/>
      <c r="SVH70" s="1"/>
      <c r="SVI70" s="1"/>
      <c r="SVJ70" s="1"/>
      <c r="SVK70" s="1"/>
      <c r="SVL70" s="1"/>
      <c r="SVM70" s="1"/>
      <c r="SVN70" s="1"/>
      <c r="SVO70" s="1"/>
      <c r="SVP70" s="1"/>
      <c r="SVQ70" s="1"/>
      <c r="SVR70" s="1"/>
      <c r="SVS70" s="1"/>
      <c r="SVT70" s="1"/>
      <c r="SVU70" s="1"/>
      <c r="SVV70" s="1"/>
      <c r="SVW70" s="1"/>
      <c r="SVX70" s="1"/>
      <c r="SVY70" s="1"/>
      <c r="SVZ70" s="1"/>
      <c r="SWA70" s="1"/>
      <c r="SWB70" s="1"/>
      <c r="SWC70" s="1"/>
      <c r="SWD70" s="1"/>
      <c r="SWE70" s="1"/>
      <c r="SWF70" s="1"/>
      <c r="SWG70" s="1"/>
      <c r="SWH70" s="1"/>
      <c r="SWI70" s="1"/>
      <c r="SWJ70" s="1"/>
      <c r="SWK70" s="1"/>
      <c r="SWL70" s="1"/>
      <c r="SWM70" s="1"/>
      <c r="SWN70" s="1"/>
      <c r="SWO70" s="1"/>
      <c r="SWP70" s="1"/>
      <c r="SWQ70" s="1"/>
      <c r="SWR70" s="1"/>
      <c r="SWS70" s="1"/>
      <c r="SWT70" s="1"/>
      <c r="SWU70" s="1"/>
      <c r="SWV70" s="1"/>
      <c r="SWW70" s="1"/>
      <c r="SWX70" s="1"/>
      <c r="SWY70" s="1"/>
      <c r="SWZ70" s="1"/>
      <c r="SXA70" s="1"/>
      <c r="SXB70" s="1"/>
      <c r="SXC70" s="1"/>
      <c r="SXD70" s="1"/>
      <c r="SXE70" s="1"/>
      <c r="SXF70" s="1"/>
      <c r="SXG70" s="1"/>
      <c r="SXH70" s="1"/>
      <c r="SXI70" s="1"/>
      <c r="SXJ70" s="1"/>
      <c r="SXK70" s="1"/>
      <c r="SXL70" s="1"/>
      <c r="SXM70" s="1"/>
      <c r="SXN70" s="1"/>
      <c r="SXO70" s="1"/>
      <c r="SXP70" s="1"/>
      <c r="SXQ70" s="1"/>
      <c r="SXR70" s="1"/>
      <c r="SXS70" s="1"/>
      <c r="SXT70" s="1"/>
      <c r="SXU70" s="1"/>
      <c r="SXV70" s="1"/>
      <c r="SXW70" s="1"/>
      <c r="SXX70" s="1"/>
      <c r="SXY70" s="1"/>
      <c r="SXZ70" s="1"/>
      <c r="SYA70" s="1"/>
      <c r="SYB70" s="1"/>
      <c r="SYC70" s="1"/>
      <c r="SYD70" s="1"/>
      <c r="SYE70" s="1"/>
      <c r="SYF70" s="1"/>
      <c r="SYG70" s="1"/>
      <c r="SYH70" s="1"/>
      <c r="SYI70" s="1"/>
      <c r="SYJ70" s="1"/>
      <c r="SYK70" s="1"/>
      <c r="SYL70" s="1"/>
      <c r="SYM70" s="1"/>
      <c r="SYN70" s="1"/>
      <c r="SYO70" s="1"/>
      <c r="SYP70" s="1"/>
      <c r="SYQ70" s="1"/>
      <c r="SYR70" s="1"/>
      <c r="SYS70" s="1"/>
      <c r="SYT70" s="1"/>
      <c r="SYU70" s="1"/>
      <c r="SYV70" s="1"/>
      <c r="SYW70" s="1"/>
      <c r="SYX70" s="1"/>
      <c r="SYY70" s="1"/>
      <c r="SYZ70" s="1"/>
      <c r="SZA70" s="1"/>
      <c r="SZB70" s="1"/>
      <c r="SZC70" s="1"/>
      <c r="SZD70" s="1"/>
      <c r="SZE70" s="1"/>
      <c r="SZF70" s="1"/>
      <c r="SZG70" s="1"/>
      <c r="SZH70" s="1"/>
      <c r="SZI70" s="1"/>
      <c r="SZJ70" s="1"/>
      <c r="SZK70" s="1"/>
      <c r="SZL70" s="1"/>
      <c r="SZM70" s="1"/>
      <c r="SZN70" s="1"/>
      <c r="SZO70" s="1"/>
      <c r="SZP70" s="1"/>
      <c r="SZQ70" s="1"/>
      <c r="SZR70" s="1"/>
      <c r="SZS70" s="1"/>
      <c r="SZT70" s="1"/>
      <c r="SZU70" s="1"/>
      <c r="SZV70" s="1"/>
      <c r="SZW70" s="1"/>
      <c r="SZX70" s="1"/>
      <c r="SZY70" s="1"/>
      <c r="SZZ70" s="1"/>
      <c r="TAA70" s="1"/>
      <c r="TAB70" s="1"/>
      <c r="TAC70" s="1"/>
      <c r="TAD70" s="1"/>
      <c r="TAE70" s="1"/>
      <c r="TAF70" s="1"/>
      <c r="TAG70" s="1"/>
      <c r="TAH70" s="1"/>
      <c r="TAI70" s="1"/>
      <c r="TAJ70" s="1"/>
      <c r="TAK70" s="1"/>
      <c r="TAL70" s="1"/>
      <c r="TAM70" s="1"/>
      <c r="TAN70" s="1"/>
      <c r="TAO70" s="1"/>
      <c r="TAP70" s="1"/>
      <c r="TAQ70" s="1"/>
      <c r="TAR70" s="1"/>
      <c r="TAS70" s="1"/>
      <c r="TAT70" s="1"/>
      <c r="TAU70" s="1"/>
      <c r="TAV70" s="1"/>
      <c r="TAW70" s="1"/>
      <c r="TAX70" s="1"/>
      <c r="TAY70" s="1"/>
      <c r="TAZ70" s="1"/>
      <c r="TBA70" s="1"/>
      <c r="TBB70" s="1"/>
      <c r="TBC70" s="1"/>
      <c r="TBD70" s="1"/>
      <c r="TBE70" s="1"/>
      <c r="TBF70" s="1"/>
      <c r="TBG70" s="1"/>
      <c r="TBH70" s="1"/>
      <c r="TBI70" s="1"/>
      <c r="TBJ70" s="1"/>
      <c r="TBK70" s="1"/>
      <c r="TBL70" s="1"/>
      <c r="TBM70" s="1"/>
      <c r="TBN70" s="1"/>
      <c r="TBO70" s="1"/>
      <c r="TBP70" s="1"/>
      <c r="TBQ70" s="1"/>
      <c r="TBR70" s="1"/>
      <c r="TBS70" s="1"/>
      <c r="TBT70" s="1"/>
      <c r="TBU70" s="1"/>
      <c r="TBV70" s="1"/>
      <c r="TBW70" s="1"/>
      <c r="TBX70" s="1"/>
      <c r="TBY70" s="1"/>
      <c r="TBZ70" s="1"/>
      <c r="TCA70" s="1"/>
      <c r="TCB70" s="1"/>
      <c r="TCC70" s="1"/>
      <c r="TCD70" s="1"/>
      <c r="TCE70" s="1"/>
      <c r="TCF70" s="1"/>
      <c r="TCG70" s="1"/>
      <c r="TCH70" s="1"/>
      <c r="TCI70" s="1"/>
      <c r="TCJ70" s="1"/>
      <c r="TCK70" s="1"/>
      <c r="TCL70" s="1"/>
      <c r="TCM70" s="1"/>
      <c r="TCN70" s="1"/>
      <c r="TCO70" s="1"/>
      <c r="TCP70" s="1"/>
      <c r="TCQ70" s="1"/>
      <c r="TCR70" s="1"/>
      <c r="TCS70" s="1"/>
      <c r="TCT70" s="1"/>
      <c r="TCU70" s="1"/>
      <c r="TCV70" s="1"/>
      <c r="TCW70" s="1"/>
      <c r="TCX70" s="1"/>
      <c r="TCY70" s="1"/>
      <c r="TCZ70" s="1"/>
      <c r="TDA70" s="1"/>
      <c r="TDB70" s="1"/>
      <c r="TDC70" s="1"/>
      <c r="TDD70" s="1"/>
      <c r="TDE70" s="1"/>
      <c r="TDF70" s="1"/>
      <c r="TDG70" s="1"/>
      <c r="TDH70" s="1"/>
      <c r="TDI70" s="1"/>
      <c r="TDJ70" s="1"/>
      <c r="TDK70" s="1"/>
      <c r="TDL70" s="1"/>
      <c r="TDM70" s="1"/>
      <c r="TDN70" s="1"/>
      <c r="TDO70" s="1"/>
      <c r="TDP70" s="1"/>
      <c r="TDQ70" s="1"/>
      <c r="TDR70" s="1"/>
      <c r="TDS70" s="1"/>
      <c r="TDT70" s="1"/>
      <c r="TDU70" s="1"/>
      <c r="TDV70" s="1"/>
      <c r="TDW70" s="1"/>
      <c r="TDX70" s="1"/>
      <c r="TDY70" s="1"/>
      <c r="TDZ70" s="1"/>
      <c r="TEA70" s="1"/>
      <c r="TEB70" s="1"/>
      <c r="TEC70" s="1"/>
      <c r="TED70" s="1"/>
      <c r="TEE70" s="1"/>
      <c r="TEF70" s="1"/>
      <c r="TEG70" s="1"/>
      <c r="TEH70" s="1"/>
      <c r="TEI70" s="1"/>
      <c r="TEJ70" s="1"/>
      <c r="TEK70" s="1"/>
      <c r="TEL70" s="1"/>
      <c r="TEM70" s="1"/>
      <c r="TEN70" s="1"/>
      <c r="TEO70" s="1"/>
      <c r="TEP70" s="1"/>
      <c r="TEQ70" s="1"/>
      <c r="TER70" s="1"/>
      <c r="TES70" s="1"/>
      <c r="TET70" s="1"/>
      <c r="TEU70" s="1"/>
      <c r="TEV70" s="1"/>
      <c r="TEW70" s="1"/>
      <c r="TEX70" s="1"/>
      <c r="TEY70" s="1"/>
      <c r="TEZ70" s="1"/>
      <c r="TFA70" s="1"/>
      <c r="TFB70" s="1"/>
      <c r="TFC70" s="1"/>
      <c r="TFD70" s="1"/>
      <c r="TFE70" s="1"/>
      <c r="TFF70" s="1"/>
      <c r="TFG70" s="1"/>
      <c r="TFH70" s="1"/>
      <c r="TFI70" s="1"/>
      <c r="TFJ70" s="1"/>
      <c r="TFK70" s="1"/>
      <c r="TFL70" s="1"/>
      <c r="TFM70" s="1"/>
      <c r="TFN70" s="1"/>
      <c r="TFO70" s="1"/>
      <c r="TFP70" s="1"/>
      <c r="TFQ70" s="1"/>
      <c r="TFR70" s="1"/>
      <c r="TFS70" s="1"/>
      <c r="TFT70" s="1"/>
      <c r="TFU70" s="1"/>
      <c r="TFV70" s="1"/>
      <c r="TFW70" s="1"/>
      <c r="TFX70" s="1"/>
      <c r="TFY70" s="1"/>
      <c r="TFZ70" s="1"/>
      <c r="TGA70" s="1"/>
      <c r="TGB70" s="1"/>
      <c r="TGC70" s="1"/>
      <c r="TGD70" s="1"/>
      <c r="TGE70" s="1"/>
      <c r="TGF70" s="1"/>
      <c r="TGG70" s="1"/>
      <c r="TGH70" s="1"/>
      <c r="TGI70" s="1"/>
      <c r="TGJ70" s="1"/>
      <c r="TGK70" s="1"/>
      <c r="TGL70" s="1"/>
      <c r="TGM70" s="1"/>
      <c r="TGN70" s="1"/>
      <c r="TGO70" s="1"/>
      <c r="TGP70" s="1"/>
      <c r="TGQ70" s="1"/>
      <c r="TGR70" s="1"/>
      <c r="TGS70" s="1"/>
      <c r="TGT70" s="1"/>
      <c r="TGU70" s="1"/>
      <c r="TGV70" s="1"/>
      <c r="TGW70" s="1"/>
      <c r="TGX70" s="1"/>
      <c r="TGY70" s="1"/>
      <c r="TGZ70" s="1"/>
      <c r="THA70" s="1"/>
      <c r="THB70" s="1"/>
      <c r="THC70" s="1"/>
      <c r="THD70" s="1"/>
      <c r="THE70" s="1"/>
      <c r="THF70" s="1"/>
      <c r="THG70" s="1"/>
      <c r="THH70" s="1"/>
      <c r="THI70" s="1"/>
      <c r="THJ70" s="1"/>
      <c r="THK70" s="1"/>
      <c r="THL70" s="1"/>
      <c r="THM70" s="1"/>
      <c r="THN70" s="1"/>
      <c r="THO70" s="1"/>
      <c r="THP70" s="1"/>
      <c r="THQ70" s="1"/>
      <c r="THR70" s="1"/>
      <c r="THS70" s="1"/>
      <c r="THT70" s="1"/>
      <c r="THU70" s="1"/>
      <c r="THV70" s="1"/>
      <c r="THW70" s="1"/>
      <c r="THX70" s="1"/>
      <c r="THY70" s="1"/>
      <c r="THZ70" s="1"/>
      <c r="TIA70" s="1"/>
      <c r="TIB70" s="1"/>
      <c r="TIC70" s="1"/>
      <c r="TID70" s="1"/>
      <c r="TIE70" s="1"/>
      <c r="TIF70" s="1"/>
      <c r="TIG70" s="1"/>
      <c r="TIH70" s="1"/>
      <c r="TII70" s="1"/>
      <c r="TIJ70" s="1"/>
      <c r="TIK70" s="1"/>
      <c r="TIL70" s="1"/>
      <c r="TIM70" s="1"/>
      <c r="TIN70" s="1"/>
      <c r="TIO70" s="1"/>
      <c r="TIP70" s="1"/>
      <c r="TIQ70" s="1"/>
      <c r="TIR70" s="1"/>
      <c r="TIS70" s="1"/>
      <c r="TIT70" s="1"/>
      <c r="TIU70" s="1"/>
      <c r="TIV70" s="1"/>
      <c r="TIW70" s="1"/>
      <c r="TIX70" s="1"/>
      <c r="TIY70" s="1"/>
      <c r="TIZ70" s="1"/>
      <c r="TJA70" s="1"/>
      <c r="TJB70" s="1"/>
      <c r="TJC70" s="1"/>
      <c r="TJD70" s="1"/>
      <c r="TJE70" s="1"/>
      <c r="TJF70" s="1"/>
      <c r="TJG70" s="1"/>
      <c r="TJH70" s="1"/>
      <c r="TJI70" s="1"/>
      <c r="TJJ70" s="1"/>
      <c r="TJK70" s="1"/>
      <c r="TJL70" s="1"/>
      <c r="TJM70" s="1"/>
      <c r="TJN70" s="1"/>
      <c r="TJO70" s="1"/>
      <c r="TJP70" s="1"/>
      <c r="TJQ70" s="1"/>
      <c r="TJR70" s="1"/>
      <c r="TJS70" s="1"/>
      <c r="TJT70" s="1"/>
      <c r="TJU70" s="1"/>
      <c r="TJV70" s="1"/>
      <c r="TJW70" s="1"/>
      <c r="TJX70" s="1"/>
      <c r="TJY70" s="1"/>
      <c r="TJZ70" s="1"/>
      <c r="TKA70" s="1"/>
      <c r="TKB70" s="1"/>
      <c r="TKC70" s="1"/>
      <c r="TKD70" s="1"/>
      <c r="TKE70" s="1"/>
      <c r="TKF70" s="1"/>
      <c r="TKG70" s="1"/>
      <c r="TKH70" s="1"/>
      <c r="TKI70" s="1"/>
      <c r="TKJ70" s="1"/>
      <c r="TKK70" s="1"/>
      <c r="TKL70" s="1"/>
      <c r="TKM70" s="1"/>
      <c r="TKN70" s="1"/>
      <c r="TKO70" s="1"/>
      <c r="TKP70" s="1"/>
      <c r="TKQ70" s="1"/>
      <c r="TKR70" s="1"/>
      <c r="TKS70" s="1"/>
      <c r="TKT70" s="1"/>
      <c r="TKU70" s="1"/>
      <c r="TKV70" s="1"/>
      <c r="TKW70" s="1"/>
      <c r="TKX70" s="1"/>
      <c r="TKY70" s="1"/>
      <c r="TKZ70" s="1"/>
      <c r="TLA70" s="1"/>
      <c r="TLB70" s="1"/>
      <c r="TLC70" s="1"/>
      <c r="TLD70" s="1"/>
      <c r="TLE70" s="1"/>
      <c r="TLF70" s="1"/>
      <c r="TLG70" s="1"/>
      <c r="TLH70" s="1"/>
      <c r="TLI70" s="1"/>
      <c r="TLJ70" s="1"/>
      <c r="TLK70" s="1"/>
      <c r="TLL70" s="1"/>
      <c r="TLM70" s="1"/>
      <c r="TLN70" s="1"/>
      <c r="TLO70" s="1"/>
      <c r="TLP70" s="1"/>
      <c r="TLQ70" s="1"/>
      <c r="TLR70" s="1"/>
      <c r="TLS70" s="1"/>
      <c r="TLT70" s="1"/>
      <c r="TLU70" s="1"/>
      <c r="TLV70" s="1"/>
      <c r="TLW70" s="1"/>
      <c r="TLX70" s="1"/>
      <c r="TLY70" s="1"/>
      <c r="TLZ70" s="1"/>
      <c r="TMA70" s="1"/>
      <c r="TMB70" s="1"/>
      <c r="TMC70" s="1"/>
      <c r="TMD70" s="1"/>
      <c r="TME70" s="1"/>
      <c r="TMF70" s="1"/>
      <c r="TMG70" s="1"/>
      <c r="TMH70" s="1"/>
      <c r="TMI70" s="1"/>
      <c r="TMJ70" s="1"/>
      <c r="TMK70" s="1"/>
      <c r="TML70" s="1"/>
      <c r="TMM70" s="1"/>
      <c r="TMN70" s="1"/>
      <c r="TMO70" s="1"/>
      <c r="TMP70" s="1"/>
      <c r="TMQ70" s="1"/>
      <c r="TMR70" s="1"/>
      <c r="TMS70" s="1"/>
      <c r="TMT70" s="1"/>
      <c r="TMU70" s="1"/>
      <c r="TMV70" s="1"/>
      <c r="TMW70" s="1"/>
      <c r="TMX70" s="1"/>
      <c r="TMY70" s="1"/>
      <c r="TMZ70" s="1"/>
      <c r="TNA70" s="1"/>
      <c r="TNB70" s="1"/>
      <c r="TNC70" s="1"/>
      <c r="TND70" s="1"/>
      <c r="TNE70" s="1"/>
      <c r="TNF70" s="1"/>
      <c r="TNG70" s="1"/>
      <c r="TNH70" s="1"/>
      <c r="TNI70" s="1"/>
      <c r="TNJ70" s="1"/>
      <c r="TNK70" s="1"/>
      <c r="TNL70" s="1"/>
      <c r="TNM70" s="1"/>
      <c r="TNN70" s="1"/>
      <c r="TNO70" s="1"/>
      <c r="TNP70" s="1"/>
      <c r="TNQ70" s="1"/>
      <c r="TNR70" s="1"/>
      <c r="TNS70" s="1"/>
      <c r="TNT70" s="1"/>
      <c r="TNU70" s="1"/>
      <c r="TNV70" s="1"/>
      <c r="TNW70" s="1"/>
      <c r="TNX70" s="1"/>
      <c r="TNY70" s="1"/>
      <c r="TNZ70" s="1"/>
      <c r="TOA70" s="1"/>
      <c r="TOB70" s="1"/>
      <c r="TOC70" s="1"/>
      <c r="TOD70" s="1"/>
      <c r="TOE70" s="1"/>
      <c r="TOF70" s="1"/>
      <c r="TOG70" s="1"/>
      <c r="TOH70" s="1"/>
      <c r="TOI70" s="1"/>
      <c r="TOJ70" s="1"/>
      <c r="TOK70" s="1"/>
      <c r="TOL70" s="1"/>
      <c r="TOM70" s="1"/>
      <c r="TON70" s="1"/>
      <c r="TOO70" s="1"/>
      <c r="TOP70" s="1"/>
      <c r="TOQ70" s="1"/>
      <c r="TOR70" s="1"/>
      <c r="TOS70" s="1"/>
      <c r="TOT70" s="1"/>
      <c r="TOU70" s="1"/>
      <c r="TOV70" s="1"/>
      <c r="TOW70" s="1"/>
      <c r="TOX70" s="1"/>
      <c r="TOY70" s="1"/>
      <c r="TOZ70" s="1"/>
      <c r="TPA70" s="1"/>
      <c r="TPB70" s="1"/>
      <c r="TPC70" s="1"/>
      <c r="TPD70" s="1"/>
      <c r="TPE70" s="1"/>
      <c r="TPF70" s="1"/>
      <c r="TPG70" s="1"/>
      <c r="TPH70" s="1"/>
      <c r="TPI70" s="1"/>
      <c r="TPJ70" s="1"/>
      <c r="TPK70" s="1"/>
      <c r="TPL70" s="1"/>
      <c r="TPM70" s="1"/>
      <c r="TPN70" s="1"/>
      <c r="TPO70" s="1"/>
      <c r="TPP70" s="1"/>
      <c r="TPQ70" s="1"/>
      <c r="TPR70" s="1"/>
      <c r="TPS70" s="1"/>
      <c r="TPT70" s="1"/>
      <c r="TPU70" s="1"/>
      <c r="TPV70" s="1"/>
      <c r="TPW70" s="1"/>
      <c r="TPX70" s="1"/>
      <c r="TPY70" s="1"/>
      <c r="TPZ70" s="1"/>
      <c r="TQA70" s="1"/>
      <c r="TQB70" s="1"/>
      <c r="TQC70" s="1"/>
      <c r="TQD70" s="1"/>
      <c r="TQE70" s="1"/>
      <c r="TQF70" s="1"/>
      <c r="TQG70" s="1"/>
      <c r="TQH70" s="1"/>
      <c r="TQI70" s="1"/>
      <c r="TQJ70" s="1"/>
      <c r="TQK70" s="1"/>
      <c r="TQL70" s="1"/>
      <c r="TQM70" s="1"/>
      <c r="TQN70" s="1"/>
      <c r="TQO70" s="1"/>
      <c r="TQP70" s="1"/>
      <c r="TQQ70" s="1"/>
      <c r="TQR70" s="1"/>
      <c r="TQS70" s="1"/>
      <c r="TQT70" s="1"/>
      <c r="TQU70" s="1"/>
      <c r="TQV70" s="1"/>
      <c r="TQW70" s="1"/>
      <c r="TQX70" s="1"/>
      <c r="TQY70" s="1"/>
      <c r="TQZ70" s="1"/>
      <c r="TRA70" s="1"/>
      <c r="TRB70" s="1"/>
      <c r="TRC70" s="1"/>
      <c r="TRD70" s="1"/>
      <c r="TRE70" s="1"/>
      <c r="TRF70" s="1"/>
      <c r="TRG70" s="1"/>
      <c r="TRH70" s="1"/>
      <c r="TRI70" s="1"/>
      <c r="TRJ70" s="1"/>
      <c r="TRK70" s="1"/>
      <c r="TRL70" s="1"/>
      <c r="TRM70" s="1"/>
      <c r="TRN70" s="1"/>
      <c r="TRO70" s="1"/>
      <c r="TRP70" s="1"/>
      <c r="TRQ70" s="1"/>
      <c r="TRR70" s="1"/>
      <c r="TRS70" s="1"/>
      <c r="TRT70" s="1"/>
      <c r="TRU70" s="1"/>
      <c r="TRV70" s="1"/>
      <c r="TRW70" s="1"/>
      <c r="TRX70" s="1"/>
      <c r="TRY70" s="1"/>
      <c r="TRZ70" s="1"/>
      <c r="TSA70" s="1"/>
      <c r="TSB70" s="1"/>
      <c r="TSC70" s="1"/>
      <c r="TSD70" s="1"/>
      <c r="TSE70" s="1"/>
      <c r="TSF70" s="1"/>
      <c r="TSG70" s="1"/>
      <c r="TSH70" s="1"/>
      <c r="TSI70" s="1"/>
      <c r="TSJ70" s="1"/>
      <c r="TSK70" s="1"/>
      <c r="TSL70" s="1"/>
      <c r="TSM70" s="1"/>
      <c r="TSN70" s="1"/>
      <c r="TSO70" s="1"/>
      <c r="TSP70" s="1"/>
      <c r="TSQ70" s="1"/>
      <c r="TSR70" s="1"/>
      <c r="TSS70" s="1"/>
      <c r="TST70" s="1"/>
      <c r="TSU70" s="1"/>
      <c r="TSV70" s="1"/>
      <c r="TSW70" s="1"/>
      <c r="TSX70" s="1"/>
      <c r="TSY70" s="1"/>
      <c r="TSZ70" s="1"/>
      <c r="TTA70" s="1"/>
      <c r="TTB70" s="1"/>
      <c r="TTC70" s="1"/>
      <c r="TTD70" s="1"/>
      <c r="TTE70" s="1"/>
      <c r="TTF70" s="1"/>
      <c r="TTG70" s="1"/>
      <c r="TTH70" s="1"/>
      <c r="TTI70" s="1"/>
      <c r="TTJ70" s="1"/>
      <c r="TTK70" s="1"/>
      <c r="TTL70" s="1"/>
      <c r="TTM70" s="1"/>
      <c r="TTN70" s="1"/>
      <c r="TTO70" s="1"/>
      <c r="TTP70" s="1"/>
      <c r="TTQ70" s="1"/>
      <c r="TTR70" s="1"/>
      <c r="TTS70" s="1"/>
      <c r="TTT70" s="1"/>
      <c r="TTU70" s="1"/>
      <c r="TTV70" s="1"/>
      <c r="TTW70" s="1"/>
      <c r="TTX70" s="1"/>
      <c r="TTY70" s="1"/>
      <c r="TTZ70" s="1"/>
      <c r="TUA70" s="1"/>
      <c r="TUB70" s="1"/>
      <c r="TUC70" s="1"/>
      <c r="TUD70" s="1"/>
      <c r="TUE70" s="1"/>
      <c r="TUF70" s="1"/>
      <c r="TUG70" s="1"/>
      <c r="TUH70" s="1"/>
      <c r="TUI70" s="1"/>
      <c r="TUJ70" s="1"/>
      <c r="TUK70" s="1"/>
      <c r="TUL70" s="1"/>
      <c r="TUM70" s="1"/>
      <c r="TUN70" s="1"/>
      <c r="TUO70" s="1"/>
      <c r="TUP70" s="1"/>
      <c r="TUQ70" s="1"/>
      <c r="TUR70" s="1"/>
      <c r="TUS70" s="1"/>
      <c r="TUT70" s="1"/>
      <c r="TUU70" s="1"/>
      <c r="TUV70" s="1"/>
      <c r="TUW70" s="1"/>
      <c r="TUX70" s="1"/>
      <c r="TUY70" s="1"/>
      <c r="TUZ70" s="1"/>
      <c r="TVA70" s="1"/>
      <c r="TVB70" s="1"/>
      <c r="TVC70" s="1"/>
      <c r="TVD70" s="1"/>
      <c r="TVE70" s="1"/>
      <c r="TVF70" s="1"/>
      <c r="TVG70" s="1"/>
      <c r="TVH70" s="1"/>
      <c r="TVI70" s="1"/>
      <c r="TVJ70" s="1"/>
      <c r="TVK70" s="1"/>
      <c r="TVL70" s="1"/>
      <c r="TVM70" s="1"/>
      <c r="TVN70" s="1"/>
      <c r="TVO70" s="1"/>
      <c r="TVP70" s="1"/>
      <c r="TVQ70" s="1"/>
      <c r="TVR70" s="1"/>
      <c r="TVS70" s="1"/>
      <c r="TVT70" s="1"/>
      <c r="TVU70" s="1"/>
      <c r="TVV70" s="1"/>
      <c r="TVW70" s="1"/>
      <c r="TVX70" s="1"/>
      <c r="TVY70" s="1"/>
      <c r="TVZ70" s="1"/>
      <c r="TWA70" s="1"/>
      <c r="TWB70" s="1"/>
      <c r="TWC70" s="1"/>
      <c r="TWD70" s="1"/>
      <c r="TWE70" s="1"/>
      <c r="TWF70" s="1"/>
      <c r="TWG70" s="1"/>
      <c r="TWH70" s="1"/>
      <c r="TWI70" s="1"/>
      <c r="TWJ70" s="1"/>
      <c r="TWK70" s="1"/>
      <c r="TWL70" s="1"/>
      <c r="TWM70" s="1"/>
      <c r="TWN70" s="1"/>
      <c r="TWO70" s="1"/>
      <c r="TWP70" s="1"/>
      <c r="TWQ70" s="1"/>
      <c r="TWR70" s="1"/>
      <c r="TWS70" s="1"/>
      <c r="TWT70" s="1"/>
      <c r="TWU70" s="1"/>
      <c r="TWV70" s="1"/>
      <c r="TWW70" s="1"/>
      <c r="TWX70" s="1"/>
      <c r="TWY70" s="1"/>
      <c r="TWZ70" s="1"/>
      <c r="TXA70" s="1"/>
      <c r="TXB70" s="1"/>
      <c r="TXC70" s="1"/>
      <c r="TXD70" s="1"/>
      <c r="TXE70" s="1"/>
      <c r="TXF70" s="1"/>
      <c r="TXG70" s="1"/>
      <c r="TXH70" s="1"/>
      <c r="TXI70" s="1"/>
      <c r="TXJ70" s="1"/>
      <c r="TXK70" s="1"/>
      <c r="TXL70" s="1"/>
      <c r="TXM70" s="1"/>
      <c r="TXN70" s="1"/>
      <c r="TXO70" s="1"/>
      <c r="TXP70" s="1"/>
      <c r="TXQ70" s="1"/>
      <c r="TXR70" s="1"/>
      <c r="TXS70" s="1"/>
      <c r="TXT70" s="1"/>
      <c r="TXU70" s="1"/>
      <c r="TXV70" s="1"/>
      <c r="TXW70" s="1"/>
      <c r="TXX70" s="1"/>
      <c r="TXY70" s="1"/>
      <c r="TXZ70" s="1"/>
      <c r="TYA70" s="1"/>
      <c r="TYB70" s="1"/>
      <c r="TYC70" s="1"/>
      <c r="TYD70" s="1"/>
      <c r="TYE70" s="1"/>
      <c r="TYF70" s="1"/>
      <c r="TYG70" s="1"/>
      <c r="TYH70" s="1"/>
      <c r="TYI70" s="1"/>
      <c r="TYJ70" s="1"/>
      <c r="TYK70" s="1"/>
      <c r="TYL70" s="1"/>
      <c r="TYM70" s="1"/>
      <c r="TYN70" s="1"/>
      <c r="TYO70" s="1"/>
      <c r="TYP70" s="1"/>
      <c r="TYQ70" s="1"/>
      <c r="TYR70" s="1"/>
      <c r="TYS70" s="1"/>
      <c r="TYT70" s="1"/>
      <c r="TYU70" s="1"/>
      <c r="TYV70" s="1"/>
      <c r="TYW70" s="1"/>
      <c r="TYX70" s="1"/>
      <c r="TYY70" s="1"/>
      <c r="TYZ70" s="1"/>
      <c r="TZA70" s="1"/>
      <c r="TZB70" s="1"/>
      <c r="TZC70" s="1"/>
      <c r="TZD70" s="1"/>
      <c r="TZE70" s="1"/>
      <c r="TZF70" s="1"/>
      <c r="TZG70" s="1"/>
      <c r="TZH70" s="1"/>
      <c r="TZI70" s="1"/>
      <c r="TZJ70" s="1"/>
      <c r="TZK70" s="1"/>
      <c r="TZL70" s="1"/>
      <c r="TZM70" s="1"/>
      <c r="TZN70" s="1"/>
      <c r="TZO70" s="1"/>
      <c r="TZP70" s="1"/>
      <c r="TZQ70" s="1"/>
      <c r="TZR70" s="1"/>
      <c r="TZS70" s="1"/>
      <c r="TZT70" s="1"/>
      <c r="TZU70" s="1"/>
      <c r="TZV70" s="1"/>
      <c r="TZW70" s="1"/>
      <c r="TZX70" s="1"/>
      <c r="TZY70" s="1"/>
      <c r="TZZ70" s="1"/>
      <c r="UAA70" s="1"/>
      <c r="UAB70" s="1"/>
      <c r="UAC70" s="1"/>
      <c r="UAD70" s="1"/>
      <c r="UAE70" s="1"/>
      <c r="UAF70" s="1"/>
      <c r="UAG70" s="1"/>
      <c r="UAH70" s="1"/>
      <c r="UAI70" s="1"/>
      <c r="UAJ70" s="1"/>
      <c r="UAK70" s="1"/>
      <c r="UAL70" s="1"/>
      <c r="UAM70" s="1"/>
      <c r="UAN70" s="1"/>
      <c r="UAO70" s="1"/>
      <c r="UAP70" s="1"/>
      <c r="UAQ70" s="1"/>
      <c r="UAR70" s="1"/>
      <c r="UAS70" s="1"/>
      <c r="UAT70" s="1"/>
      <c r="UAU70" s="1"/>
      <c r="UAV70" s="1"/>
      <c r="UAW70" s="1"/>
      <c r="UAX70" s="1"/>
      <c r="UAY70" s="1"/>
      <c r="UAZ70" s="1"/>
      <c r="UBA70" s="1"/>
      <c r="UBB70" s="1"/>
      <c r="UBC70" s="1"/>
      <c r="UBD70" s="1"/>
      <c r="UBE70" s="1"/>
      <c r="UBF70" s="1"/>
      <c r="UBG70" s="1"/>
      <c r="UBH70" s="1"/>
      <c r="UBI70" s="1"/>
      <c r="UBJ70" s="1"/>
      <c r="UBK70" s="1"/>
      <c r="UBL70" s="1"/>
      <c r="UBM70" s="1"/>
      <c r="UBN70" s="1"/>
      <c r="UBO70" s="1"/>
      <c r="UBP70" s="1"/>
      <c r="UBQ70" s="1"/>
      <c r="UBR70" s="1"/>
      <c r="UBS70" s="1"/>
      <c r="UBT70" s="1"/>
      <c r="UBU70" s="1"/>
      <c r="UBV70" s="1"/>
      <c r="UBW70" s="1"/>
      <c r="UBX70" s="1"/>
      <c r="UBY70" s="1"/>
      <c r="UBZ70" s="1"/>
      <c r="UCA70" s="1"/>
      <c r="UCB70" s="1"/>
      <c r="UCC70" s="1"/>
      <c r="UCD70" s="1"/>
      <c r="UCE70" s="1"/>
      <c r="UCF70" s="1"/>
      <c r="UCG70" s="1"/>
      <c r="UCH70" s="1"/>
      <c r="UCI70" s="1"/>
      <c r="UCJ70" s="1"/>
      <c r="UCK70" s="1"/>
      <c r="UCL70" s="1"/>
      <c r="UCM70" s="1"/>
      <c r="UCN70" s="1"/>
      <c r="UCO70" s="1"/>
      <c r="UCP70" s="1"/>
      <c r="UCQ70" s="1"/>
      <c r="UCR70" s="1"/>
      <c r="UCS70" s="1"/>
      <c r="UCT70" s="1"/>
      <c r="UCU70" s="1"/>
      <c r="UCV70" s="1"/>
      <c r="UCW70" s="1"/>
      <c r="UCX70" s="1"/>
      <c r="UCY70" s="1"/>
      <c r="UCZ70" s="1"/>
      <c r="UDA70" s="1"/>
      <c r="UDB70" s="1"/>
      <c r="UDC70" s="1"/>
      <c r="UDD70" s="1"/>
      <c r="UDE70" s="1"/>
      <c r="UDF70" s="1"/>
      <c r="UDG70" s="1"/>
      <c r="UDH70" s="1"/>
      <c r="UDI70" s="1"/>
      <c r="UDJ70" s="1"/>
      <c r="UDK70" s="1"/>
      <c r="UDL70" s="1"/>
      <c r="UDM70" s="1"/>
      <c r="UDN70" s="1"/>
      <c r="UDO70" s="1"/>
      <c r="UDP70" s="1"/>
      <c r="UDQ70" s="1"/>
      <c r="UDR70" s="1"/>
      <c r="UDS70" s="1"/>
      <c r="UDT70" s="1"/>
      <c r="UDU70" s="1"/>
      <c r="UDV70" s="1"/>
      <c r="UDW70" s="1"/>
      <c r="UDX70" s="1"/>
      <c r="UDY70" s="1"/>
      <c r="UDZ70" s="1"/>
      <c r="UEA70" s="1"/>
      <c r="UEB70" s="1"/>
      <c r="UEC70" s="1"/>
      <c r="UED70" s="1"/>
      <c r="UEE70" s="1"/>
      <c r="UEF70" s="1"/>
      <c r="UEG70" s="1"/>
      <c r="UEH70" s="1"/>
      <c r="UEI70" s="1"/>
      <c r="UEJ70" s="1"/>
      <c r="UEK70" s="1"/>
      <c r="UEL70" s="1"/>
      <c r="UEM70" s="1"/>
      <c r="UEN70" s="1"/>
      <c r="UEO70" s="1"/>
      <c r="UEP70" s="1"/>
      <c r="UEQ70" s="1"/>
      <c r="UER70" s="1"/>
      <c r="UES70" s="1"/>
      <c r="UET70" s="1"/>
      <c r="UEU70" s="1"/>
      <c r="UEV70" s="1"/>
      <c r="UEW70" s="1"/>
      <c r="UEX70" s="1"/>
      <c r="UEY70" s="1"/>
      <c r="UEZ70" s="1"/>
      <c r="UFA70" s="1"/>
      <c r="UFB70" s="1"/>
      <c r="UFC70" s="1"/>
      <c r="UFD70" s="1"/>
      <c r="UFE70" s="1"/>
      <c r="UFF70" s="1"/>
      <c r="UFG70" s="1"/>
      <c r="UFH70" s="1"/>
      <c r="UFI70" s="1"/>
      <c r="UFJ70" s="1"/>
      <c r="UFK70" s="1"/>
      <c r="UFL70" s="1"/>
      <c r="UFM70" s="1"/>
      <c r="UFN70" s="1"/>
      <c r="UFO70" s="1"/>
      <c r="UFP70" s="1"/>
      <c r="UFQ70" s="1"/>
      <c r="UFR70" s="1"/>
      <c r="UFS70" s="1"/>
      <c r="UFT70" s="1"/>
      <c r="UFU70" s="1"/>
      <c r="UFV70" s="1"/>
      <c r="UFW70" s="1"/>
      <c r="UFX70" s="1"/>
      <c r="UFY70" s="1"/>
      <c r="UFZ70" s="1"/>
      <c r="UGA70" s="1"/>
      <c r="UGB70" s="1"/>
      <c r="UGC70" s="1"/>
      <c r="UGD70" s="1"/>
      <c r="UGE70" s="1"/>
      <c r="UGF70" s="1"/>
      <c r="UGG70" s="1"/>
      <c r="UGH70" s="1"/>
      <c r="UGI70" s="1"/>
      <c r="UGJ70" s="1"/>
      <c r="UGK70" s="1"/>
      <c r="UGL70" s="1"/>
      <c r="UGM70" s="1"/>
      <c r="UGN70" s="1"/>
      <c r="UGO70" s="1"/>
      <c r="UGP70" s="1"/>
      <c r="UGQ70" s="1"/>
      <c r="UGR70" s="1"/>
      <c r="UGS70" s="1"/>
      <c r="UGT70" s="1"/>
      <c r="UGU70" s="1"/>
      <c r="UGV70" s="1"/>
      <c r="UGW70" s="1"/>
      <c r="UGX70" s="1"/>
      <c r="UGY70" s="1"/>
      <c r="UGZ70" s="1"/>
      <c r="UHA70" s="1"/>
      <c r="UHB70" s="1"/>
      <c r="UHC70" s="1"/>
      <c r="UHD70" s="1"/>
      <c r="UHE70" s="1"/>
      <c r="UHF70" s="1"/>
      <c r="UHG70" s="1"/>
      <c r="UHH70" s="1"/>
      <c r="UHI70" s="1"/>
      <c r="UHJ70" s="1"/>
      <c r="UHK70" s="1"/>
      <c r="UHL70" s="1"/>
      <c r="UHM70" s="1"/>
      <c r="UHN70" s="1"/>
      <c r="UHO70" s="1"/>
      <c r="UHP70" s="1"/>
      <c r="UHQ70" s="1"/>
      <c r="UHR70" s="1"/>
      <c r="UHS70" s="1"/>
      <c r="UHT70" s="1"/>
      <c r="UHU70" s="1"/>
      <c r="UHV70" s="1"/>
      <c r="UHW70" s="1"/>
      <c r="UHX70" s="1"/>
      <c r="UHY70" s="1"/>
      <c r="UHZ70" s="1"/>
      <c r="UIA70" s="1"/>
      <c r="UIB70" s="1"/>
      <c r="UIC70" s="1"/>
      <c r="UID70" s="1"/>
      <c r="UIE70" s="1"/>
      <c r="UIF70" s="1"/>
      <c r="UIG70" s="1"/>
      <c r="UIH70" s="1"/>
      <c r="UII70" s="1"/>
      <c r="UIJ70" s="1"/>
      <c r="UIK70" s="1"/>
      <c r="UIL70" s="1"/>
      <c r="UIM70" s="1"/>
      <c r="UIN70" s="1"/>
      <c r="UIO70" s="1"/>
      <c r="UIP70" s="1"/>
      <c r="UIQ70" s="1"/>
      <c r="UIR70" s="1"/>
      <c r="UIS70" s="1"/>
      <c r="UIT70" s="1"/>
      <c r="UIU70" s="1"/>
      <c r="UIV70" s="1"/>
      <c r="UIW70" s="1"/>
      <c r="UIX70" s="1"/>
      <c r="UIY70" s="1"/>
      <c r="UIZ70" s="1"/>
      <c r="UJA70" s="1"/>
      <c r="UJB70" s="1"/>
      <c r="UJC70" s="1"/>
      <c r="UJD70" s="1"/>
      <c r="UJE70" s="1"/>
      <c r="UJF70" s="1"/>
      <c r="UJG70" s="1"/>
      <c r="UJH70" s="1"/>
      <c r="UJI70" s="1"/>
      <c r="UJJ70" s="1"/>
      <c r="UJK70" s="1"/>
      <c r="UJL70" s="1"/>
      <c r="UJM70" s="1"/>
      <c r="UJN70" s="1"/>
      <c r="UJO70" s="1"/>
      <c r="UJP70" s="1"/>
      <c r="UJQ70" s="1"/>
      <c r="UJR70" s="1"/>
      <c r="UJS70" s="1"/>
      <c r="UJT70" s="1"/>
      <c r="UJU70" s="1"/>
      <c r="UJV70" s="1"/>
      <c r="UJW70" s="1"/>
      <c r="UJX70" s="1"/>
      <c r="UJY70" s="1"/>
      <c r="UJZ70" s="1"/>
      <c r="UKA70" s="1"/>
      <c r="UKB70" s="1"/>
      <c r="UKC70" s="1"/>
      <c r="UKD70" s="1"/>
      <c r="UKE70" s="1"/>
      <c r="UKF70" s="1"/>
      <c r="UKG70" s="1"/>
      <c r="UKH70" s="1"/>
      <c r="UKI70" s="1"/>
      <c r="UKJ70" s="1"/>
      <c r="UKK70" s="1"/>
      <c r="UKL70" s="1"/>
      <c r="UKM70" s="1"/>
      <c r="UKN70" s="1"/>
      <c r="UKO70" s="1"/>
      <c r="UKP70" s="1"/>
      <c r="UKQ70" s="1"/>
      <c r="UKR70" s="1"/>
      <c r="UKS70" s="1"/>
      <c r="UKT70" s="1"/>
      <c r="UKU70" s="1"/>
      <c r="UKV70" s="1"/>
      <c r="UKW70" s="1"/>
      <c r="UKX70" s="1"/>
      <c r="UKY70" s="1"/>
      <c r="UKZ70" s="1"/>
      <c r="ULA70" s="1"/>
      <c r="ULB70" s="1"/>
      <c r="ULC70" s="1"/>
      <c r="ULD70" s="1"/>
      <c r="ULE70" s="1"/>
      <c r="ULF70" s="1"/>
      <c r="ULG70" s="1"/>
      <c r="ULH70" s="1"/>
      <c r="ULI70" s="1"/>
      <c r="ULJ70" s="1"/>
      <c r="ULK70" s="1"/>
      <c r="ULL70" s="1"/>
      <c r="ULM70" s="1"/>
      <c r="ULN70" s="1"/>
      <c r="ULO70" s="1"/>
      <c r="ULP70" s="1"/>
      <c r="ULQ70" s="1"/>
      <c r="ULR70" s="1"/>
      <c r="ULS70" s="1"/>
      <c r="ULT70" s="1"/>
      <c r="ULU70" s="1"/>
      <c r="ULV70" s="1"/>
      <c r="ULW70" s="1"/>
      <c r="ULX70" s="1"/>
      <c r="ULY70" s="1"/>
      <c r="ULZ70" s="1"/>
      <c r="UMA70" s="1"/>
      <c r="UMB70" s="1"/>
      <c r="UMC70" s="1"/>
      <c r="UMD70" s="1"/>
      <c r="UME70" s="1"/>
      <c r="UMF70" s="1"/>
      <c r="UMG70" s="1"/>
      <c r="UMH70" s="1"/>
      <c r="UMI70" s="1"/>
      <c r="UMJ70" s="1"/>
      <c r="UMK70" s="1"/>
      <c r="UML70" s="1"/>
      <c r="UMM70" s="1"/>
      <c r="UMN70" s="1"/>
      <c r="UMO70" s="1"/>
      <c r="UMP70" s="1"/>
      <c r="UMQ70" s="1"/>
      <c r="UMR70" s="1"/>
      <c r="UMS70" s="1"/>
      <c r="UMT70" s="1"/>
      <c r="UMU70" s="1"/>
      <c r="UMV70" s="1"/>
      <c r="UMW70" s="1"/>
      <c r="UMX70" s="1"/>
      <c r="UMY70" s="1"/>
      <c r="UMZ70" s="1"/>
      <c r="UNA70" s="1"/>
      <c r="UNB70" s="1"/>
      <c r="UNC70" s="1"/>
      <c r="UND70" s="1"/>
      <c r="UNE70" s="1"/>
      <c r="UNF70" s="1"/>
      <c r="UNG70" s="1"/>
      <c r="UNH70" s="1"/>
      <c r="UNI70" s="1"/>
      <c r="UNJ70" s="1"/>
      <c r="UNK70" s="1"/>
      <c r="UNL70" s="1"/>
      <c r="UNM70" s="1"/>
      <c r="UNN70" s="1"/>
      <c r="UNO70" s="1"/>
      <c r="UNP70" s="1"/>
      <c r="UNQ70" s="1"/>
      <c r="UNR70" s="1"/>
      <c r="UNS70" s="1"/>
      <c r="UNT70" s="1"/>
      <c r="UNU70" s="1"/>
      <c r="UNV70" s="1"/>
      <c r="UNW70" s="1"/>
      <c r="UNX70" s="1"/>
      <c r="UNY70" s="1"/>
      <c r="UNZ70" s="1"/>
      <c r="UOA70" s="1"/>
      <c r="UOB70" s="1"/>
      <c r="UOC70" s="1"/>
      <c r="UOD70" s="1"/>
      <c r="UOE70" s="1"/>
      <c r="UOF70" s="1"/>
      <c r="UOG70" s="1"/>
      <c r="UOH70" s="1"/>
      <c r="UOI70" s="1"/>
      <c r="UOJ70" s="1"/>
      <c r="UOK70" s="1"/>
      <c r="UOL70" s="1"/>
      <c r="UOM70" s="1"/>
      <c r="UON70" s="1"/>
      <c r="UOO70" s="1"/>
      <c r="UOP70" s="1"/>
      <c r="UOQ70" s="1"/>
      <c r="UOR70" s="1"/>
      <c r="UOS70" s="1"/>
      <c r="UOT70" s="1"/>
      <c r="UOU70" s="1"/>
      <c r="UOV70" s="1"/>
      <c r="UOW70" s="1"/>
      <c r="UOX70" s="1"/>
      <c r="UOY70" s="1"/>
      <c r="UOZ70" s="1"/>
      <c r="UPA70" s="1"/>
      <c r="UPB70" s="1"/>
      <c r="UPC70" s="1"/>
      <c r="UPD70" s="1"/>
      <c r="UPE70" s="1"/>
      <c r="UPF70" s="1"/>
      <c r="UPG70" s="1"/>
      <c r="UPH70" s="1"/>
      <c r="UPI70" s="1"/>
      <c r="UPJ70" s="1"/>
      <c r="UPK70" s="1"/>
      <c r="UPL70" s="1"/>
      <c r="UPM70" s="1"/>
      <c r="UPN70" s="1"/>
      <c r="UPO70" s="1"/>
      <c r="UPP70" s="1"/>
      <c r="UPQ70" s="1"/>
      <c r="UPR70" s="1"/>
      <c r="UPS70" s="1"/>
      <c r="UPT70" s="1"/>
      <c r="UPU70" s="1"/>
      <c r="UPV70" s="1"/>
      <c r="UPW70" s="1"/>
      <c r="UPX70" s="1"/>
      <c r="UPY70" s="1"/>
      <c r="UPZ70" s="1"/>
      <c r="UQA70" s="1"/>
      <c r="UQB70" s="1"/>
      <c r="UQC70" s="1"/>
      <c r="UQD70" s="1"/>
      <c r="UQE70" s="1"/>
      <c r="UQF70" s="1"/>
      <c r="UQG70" s="1"/>
      <c r="UQH70" s="1"/>
      <c r="UQI70" s="1"/>
      <c r="UQJ70" s="1"/>
      <c r="UQK70" s="1"/>
      <c r="UQL70" s="1"/>
      <c r="UQM70" s="1"/>
      <c r="UQN70" s="1"/>
      <c r="UQO70" s="1"/>
      <c r="UQP70" s="1"/>
      <c r="UQQ70" s="1"/>
      <c r="UQR70" s="1"/>
      <c r="UQS70" s="1"/>
      <c r="UQT70" s="1"/>
      <c r="UQU70" s="1"/>
      <c r="UQV70" s="1"/>
      <c r="UQW70" s="1"/>
      <c r="UQX70" s="1"/>
      <c r="UQY70" s="1"/>
      <c r="UQZ70" s="1"/>
      <c r="URA70" s="1"/>
      <c r="URB70" s="1"/>
      <c r="URC70" s="1"/>
      <c r="URD70" s="1"/>
      <c r="URE70" s="1"/>
      <c r="URF70" s="1"/>
      <c r="URG70" s="1"/>
      <c r="URH70" s="1"/>
      <c r="URI70" s="1"/>
      <c r="URJ70" s="1"/>
      <c r="URK70" s="1"/>
      <c r="URL70" s="1"/>
      <c r="URM70" s="1"/>
      <c r="URN70" s="1"/>
      <c r="URO70" s="1"/>
      <c r="URP70" s="1"/>
      <c r="URQ70" s="1"/>
      <c r="URR70" s="1"/>
      <c r="URS70" s="1"/>
      <c r="URT70" s="1"/>
      <c r="URU70" s="1"/>
      <c r="URV70" s="1"/>
      <c r="URW70" s="1"/>
      <c r="URX70" s="1"/>
      <c r="URY70" s="1"/>
      <c r="URZ70" s="1"/>
      <c r="USA70" s="1"/>
      <c r="USB70" s="1"/>
      <c r="USC70" s="1"/>
      <c r="USD70" s="1"/>
      <c r="USE70" s="1"/>
      <c r="USF70" s="1"/>
      <c r="USG70" s="1"/>
      <c r="USH70" s="1"/>
      <c r="USI70" s="1"/>
      <c r="USJ70" s="1"/>
      <c r="USK70" s="1"/>
      <c r="USL70" s="1"/>
      <c r="USM70" s="1"/>
      <c r="USN70" s="1"/>
      <c r="USO70" s="1"/>
      <c r="USP70" s="1"/>
      <c r="USQ70" s="1"/>
      <c r="USR70" s="1"/>
      <c r="USS70" s="1"/>
      <c r="UST70" s="1"/>
      <c r="USU70" s="1"/>
      <c r="USV70" s="1"/>
      <c r="USW70" s="1"/>
      <c r="USX70" s="1"/>
      <c r="USY70" s="1"/>
      <c r="USZ70" s="1"/>
      <c r="UTA70" s="1"/>
      <c r="UTB70" s="1"/>
      <c r="UTC70" s="1"/>
      <c r="UTD70" s="1"/>
      <c r="UTE70" s="1"/>
      <c r="UTF70" s="1"/>
      <c r="UTG70" s="1"/>
      <c r="UTH70" s="1"/>
      <c r="UTI70" s="1"/>
      <c r="UTJ70" s="1"/>
      <c r="UTK70" s="1"/>
      <c r="UTL70" s="1"/>
      <c r="UTM70" s="1"/>
      <c r="UTN70" s="1"/>
      <c r="UTO70" s="1"/>
      <c r="UTP70" s="1"/>
      <c r="UTQ70" s="1"/>
      <c r="UTR70" s="1"/>
      <c r="UTS70" s="1"/>
      <c r="UTT70" s="1"/>
      <c r="UTU70" s="1"/>
      <c r="UTV70" s="1"/>
      <c r="UTW70" s="1"/>
      <c r="UTX70" s="1"/>
      <c r="UTY70" s="1"/>
      <c r="UTZ70" s="1"/>
      <c r="UUA70" s="1"/>
      <c r="UUB70" s="1"/>
      <c r="UUC70" s="1"/>
      <c r="UUD70" s="1"/>
      <c r="UUE70" s="1"/>
      <c r="UUF70" s="1"/>
      <c r="UUG70" s="1"/>
      <c r="UUH70" s="1"/>
      <c r="UUI70" s="1"/>
      <c r="UUJ70" s="1"/>
      <c r="UUK70" s="1"/>
      <c r="UUL70" s="1"/>
      <c r="UUM70" s="1"/>
      <c r="UUN70" s="1"/>
      <c r="UUO70" s="1"/>
      <c r="UUP70" s="1"/>
      <c r="UUQ70" s="1"/>
      <c r="UUR70" s="1"/>
      <c r="UUS70" s="1"/>
      <c r="UUT70" s="1"/>
      <c r="UUU70" s="1"/>
      <c r="UUV70" s="1"/>
      <c r="UUW70" s="1"/>
      <c r="UUX70" s="1"/>
      <c r="UUY70" s="1"/>
      <c r="UUZ70" s="1"/>
      <c r="UVA70" s="1"/>
      <c r="UVB70" s="1"/>
      <c r="UVC70" s="1"/>
      <c r="UVD70" s="1"/>
      <c r="UVE70" s="1"/>
      <c r="UVF70" s="1"/>
      <c r="UVG70" s="1"/>
      <c r="UVH70" s="1"/>
      <c r="UVI70" s="1"/>
      <c r="UVJ70" s="1"/>
      <c r="UVK70" s="1"/>
      <c r="UVL70" s="1"/>
      <c r="UVM70" s="1"/>
      <c r="UVN70" s="1"/>
      <c r="UVO70" s="1"/>
      <c r="UVP70" s="1"/>
      <c r="UVQ70" s="1"/>
      <c r="UVR70" s="1"/>
      <c r="UVS70" s="1"/>
      <c r="UVT70" s="1"/>
      <c r="UVU70" s="1"/>
      <c r="UVV70" s="1"/>
      <c r="UVW70" s="1"/>
      <c r="UVX70" s="1"/>
      <c r="UVY70" s="1"/>
      <c r="UVZ70" s="1"/>
      <c r="UWA70" s="1"/>
      <c r="UWB70" s="1"/>
      <c r="UWC70" s="1"/>
      <c r="UWD70" s="1"/>
      <c r="UWE70" s="1"/>
      <c r="UWF70" s="1"/>
      <c r="UWG70" s="1"/>
      <c r="UWH70" s="1"/>
      <c r="UWI70" s="1"/>
      <c r="UWJ70" s="1"/>
      <c r="UWK70" s="1"/>
      <c r="UWL70" s="1"/>
      <c r="UWM70" s="1"/>
      <c r="UWN70" s="1"/>
      <c r="UWO70" s="1"/>
      <c r="UWP70" s="1"/>
      <c r="UWQ70" s="1"/>
      <c r="UWR70" s="1"/>
      <c r="UWS70" s="1"/>
      <c r="UWT70" s="1"/>
      <c r="UWU70" s="1"/>
      <c r="UWV70" s="1"/>
      <c r="UWW70" s="1"/>
      <c r="UWX70" s="1"/>
      <c r="UWY70" s="1"/>
      <c r="UWZ70" s="1"/>
      <c r="UXA70" s="1"/>
      <c r="UXB70" s="1"/>
      <c r="UXC70" s="1"/>
      <c r="UXD70" s="1"/>
      <c r="UXE70" s="1"/>
      <c r="UXF70" s="1"/>
      <c r="UXG70" s="1"/>
      <c r="UXH70" s="1"/>
      <c r="UXI70" s="1"/>
      <c r="UXJ70" s="1"/>
      <c r="UXK70" s="1"/>
      <c r="UXL70" s="1"/>
      <c r="UXM70" s="1"/>
      <c r="UXN70" s="1"/>
      <c r="UXO70" s="1"/>
      <c r="UXP70" s="1"/>
      <c r="UXQ70" s="1"/>
      <c r="UXR70" s="1"/>
      <c r="UXS70" s="1"/>
      <c r="UXT70" s="1"/>
      <c r="UXU70" s="1"/>
      <c r="UXV70" s="1"/>
      <c r="UXW70" s="1"/>
      <c r="UXX70" s="1"/>
      <c r="UXY70" s="1"/>
      <c r="UXZ70" s="1"/>
      <c r="UYA70" s="1"/>
      <c r="UYB70" s="1"/>
      <c r="UYC70" s="1"/>
      <c r="UYD70" s="1"/>
      <c r="UYE70" s="1"/>
      <c r="UYF70" s="1"/>
      <c r="UYG70" s="1"/>
      <c r="UYH70" s="1"/>
      <c r="UYI70" s="1"/>
      <c r="UYJ70" s="1"/>
      <c r="UYK70" s="1"/>
      <c r="UYL70" s="1"/>
      <c r="UYM70" s="1"/>
      <c r="UYN70" s="1"/>
      <c r="UYO70" s="1"/>
      <c r="UYP70" s="1"/>
      <c r="UYQ70" s="1"/>
      <c r="UYR70" s="1"/>
      <c r="UYS70" s="1"/>
      <c r="UYT70" s="1"/>
      <c r="UYU70" s="1"/>
      <c r="UYV70" s="1"/>
      <c r="UYW70" s="1"/>
      <c r="UYX70" s="1"/>
      <c r="UYY70" s="1"/>
      <c r="UYZ70" s="1"/>
      <c r="UZA70" s="1"/>
      <c r="UZB70" s="1"/>
      <c r="UZC70" s="1"/>
      <c r="UZD70" s="1"/>
      <c r="UZE70" s="1"/>
      <c r="UZF70" s="1"/>
      <c r="UZG70" s="1"/>
      <c r="UZH70" s="1"/>
      <c r="UZI70" s="1"/>
      <c r="UZJ70" s="1"/>
      <c r="UZK70" s="1"/>
      <c r="UZL70" s="1"/>
      <c r="UZM70" s="1"/>
      <c r="UZN70" s="1"/>
      <c r="UZO70" s="1"/>
      <c r="UZP70" s="1"/>
      <c r="UZQ70" s="1"/>
      <c r="UZR70" s="1"/>
      <c r="UZS70" s="1"/>
      <c r="UZT70" s="1"/>
      <c r="UZU70" s="1"/>
      <c r="UZV70" s="1"/>
      <c r="UZW70" s="1"/>
      <c r="UZX70" s="1"/>
      <c r="UZY70" s="1"/>
      <c r="UZZ70" s="1"/>
      <c r="VAA70" s="1"/>
      <c r="VAB70" s="1"/>
      <c r="VAC70" s="1"/>
      <c r="VAD70" s="1"/>
      <c r="VAE70" s="1"/>
      <c r="VAF70" s="1"/>
      <c r="VAG70" s="1"/>
      <c r="VAH70" s="1"/>
      <c r="VAI70" s="1"/>
      <c r="VAJ70" s="1"/>
      <c r="VAK70" s="1"/>
      <c r="VAL70" s="1"/>
      <c r="VAM70" s="1"/>
      <c r="VAN70" s="1"/>
      <c r="VAO70" s="1"/>
      <c r="VAP70" s="1"/>
      <c r="VAQ70" s="1"/>
      <c r="VAR70" s="1"/>
      <c r="VAS70" s="1"/>
      <c r="VAT70" s="1"/>
      <c r="VAU70" s="1"/>
      <c r="VAV70" s="1"/>
      <c r="VAW70" s="1"/>
      <c r="VAX70" s="1"/>
      <c r="VAY70" s="1"/>
      <c r="VAZ70" s="1"/>
      <c r="VBA70" s="1"/>
      <c r="VBB70" s="1"/>
      <c r="VBC70" s="1"/>
      <c r="VBD70" s="1"/>
      <c r="VBE70" s="1"/>
      <c r="VBF70" s="1"/>
      <c r="VBG70" s="1"/>
      <c r="VBH70" s="1"/>
      <c r="VBI70" s="1"/>
      <c r="VBJ70" s="1"/>
      <c r="VBK70" s="1"/>
      <c r="VBL70" s="1"/>
      <c r="VBM70" s="1"/>
      <c r="VBN70" s="1"/>
      <c r="VBO70" s="1"/>
      <c r="VBP70" s="1"/>
      <c r="VBQ70" s="1"/>
      <c r="VBR70" s="1"/>
      <c r="VBS70" s="1"/>
      <c r="VBT70" s="1"/>
      <c r="VBU70" s="1"/>
      <c r="VBV70" s="1"/>
      <c r="VBW70" s="1"/>
      <c r="VBX70" s="1"/>
      <c r="VBY70" s="1"/>
      <c r="VBZ70" s="1"/>
      <c r="VCA70" s="1"/>
      <c r="VCB70" s="1"/>
      <c r="VCC70" s="1"/>
      <c r="VCD70" s="1"/>
      <c r="VCE70" s="1"/>
      <c r="VCF70" s="1"/>
      <c r="VCG70" s="1"/>
      <c r="VCH70" s="1"/>
      <c r="VCI70" s="1"/>
      <c r="VCJ70" s="1"/>
      <c r="VCK70" s="1"/>
      <c r="VCL70" s="1"/>
      <c r="VCM70" s="1"/>
      <c r="VCN70" s="1"/>
      <c r="VCO70" s="1"/>
      <c r="VCP70" s="1"/>
      <c r="VCQ70" s="1"/>
      <c r="VCR70" s="1"/>
      <c r="VCS70" s="1"/>
      <c r="VCT70" s="1"/>
      <c r="VCU70" s="1"/>
      <c r="VCV70" s="1"/>
      <c r="VCW70" s="1"/>
      <c r="VCX70" s="1"/>
      <c r="VCY70" s="1"/>
      <c r="VCZ70" s="1"/>
      <c r="VDA70" s="1"/>
      <c r="VDB70" s="1"/>
      <c r="VDC70" s="1"/>
      <c r="VDD70" s="1"/>
      <c r="VDE70" s="1"/>
      <c r="VDF70" s="1"/>
      <c r="VDG70" s="1"/>
      <c r="VDH70" s="1"/>
      <c r="VDI70" s="1"/>
      <c r="VDJ70" s="1"/>
      <c r="VDK70" s="1"/>
      <c r="VDL70" s="1"/>
      <c r="VDM70" s="1"/>
      <c r="VDN70" s="1"/>
      <c r="VDO70" s="1"/>
      <c r="VDP70" s="1"/>
      <c r="VDQ70" s="1"/>
      <c r="VDR70" s="1"/>
      <c r="VDS70" s="1"/>
      <c r="VDT70" s="1"/>
      <c r="VDU70" s="1"/>
      <c r="VDV70" s="1"/>
      <c r="VDW70" s="1"/>
      <c r="VDX70" s="1"/>
      <c r="VDY70" s="1"/>
      <c r="VDZ70" s="1"/>
      <c r="VEA70" s="1"/>
      <c r="VEB70" s="1"/>
      <c r="VEC70" s="1"/>
      <c r="VED70" s="1"/>
      <c r="VEE70" s="1"/>
      <c r="VEF70" s="1"/>
      <c r="VEG70" s="1"/>
      <c r="VEH70" s="1"/>
      <c r="VEI70" s="1"/>
      <c r="VEJ70" s="1"/>
      <c r="VEK70" s="1"/>
      <c r="VEL70" s="1"/>
      <c r="VEM70" s="1"/>
      <c r="VEN70" s="1"/>
      <c r="VEO70" s="1"/>
      <c r="VEP70" s="1"/>
      <c r="VEQ70" s="1"/>
      <c r="VER70" s="1"/>
      <c r="VES70" s="1"/>
      <c r="VET70" s="1"/>
      <c r="VEU70" s="1"/>
      <c r="VEV70" s="1"/>
      <c r="VEW70" s="1"/>
      <c r="VEX70" s="1"/>
      <c r="VEY70" s="1"/>
      <c r="VEZ70" s="1"/>
      <c r="VFA70" s="1"/>
      <c r="VFB70" s="1"/>
      <c r="VFC70" s="1"/>
      <c r="VFD70" s="1"/>
      <c r="VFE70" s="1"/>
      <c r="VFF70" s="1"/>
      <c r="VFG70" s="1"/>
      <c r="VFH70" s="1"/>
      <c r="VFI70" s="1"/>
      <c r="VFJ70" s="1"/>
      <c r="VFK70" s="1"/>
      <c r="VFL70" s="1"/>
      <c r="VFM70" s="1"/>
      <c r="VFN70" s="1"/>
      <c r="VFO70" s="1"/>
      <c r="VFP70" s="1"/>
      <c r="VFQ70" s="1"/>
      <c r="VFR70" s="1"/>
      <c r="VFS70" s="1"/>
      <c r="VFT70" s="1"/>
      <c r="VFU70" s="1"/>
      <c r="VFV70" s="1"/>
      <c r="VFW70" s="1"/>
      <c r="VFX70" s="1"/>
      <c r="VFY70" s="1"/>
      <c r="VFZ70" s="1"/>
      <c r="VGA70" s="1"/>
      <c r="VGB70" s="1"/>
      <c r="VGC70" s="1"/>
      <c r="VGD70" s="1"/>
      <c r="VGE70" s="1"/>
      <c r="VGF70" s="1"/>
      <c r="VGG70" s="1"/>
      <c r="VGH70" s="1"/>
      <c r="VGI70" s="1"/>
      <c r="VGJ70" s="1"/>
      <c r="VGK70" s="1"/>
      <c r="VGL70" s="1"/>
      <c r="VGM70" s="1"/>
      <c r="VGN70" s="1"/>
      <c r="VGO70" s="1"/>
      <c r="VGP70" s="1"/>
      <c r="VGQ70" s="1"/>
      <c r="VGR70" s="1"/>
      <c r="VGS70" s="1"/>
      <c r="VGT70" s="1"/>
      <c r="VGU70" s="1"/>
      <c r="VGV70" s="1"/>
      <c r="VGW70" s="1"/>
      <c r="VGX70" s="1"/>
      <c r="VGY70" s="1"/>
      <c r="VGZ70" s="1"/>
      <c r="VHA70" s="1"/>
      <c r="VHB70" s="1"/>
      <c r="VHC70" s="1"/>
      <c r="VHD70" s="1"/>
      <c r="VHE70" s="1"/>
      <c r="VHF70" s="1"/>
      <c r="VHG70" s="1"/>
      <c r="VHH70" s="1"/>
      <c r="VHI70" s="1"/>
      <c r="VHJ70" s="1"/>
      <c r="VHK70" s="1"/>
      <c r="VHL70" s="1"/>
      <c r="VHM70" s="1"/>
      <c r="VHN70" s="1"/>
      <c r="VHO70" s="1"/>
      <c r="VHP70" s="1"/>
      <c r="VHQ70" s="1"/>
      <c r="VHR70" s="1"/>
      <c r="VHS70" s="1"/>
      <c r="VHT70" s="1"/>
      <c r="VHU70" s="1"/>
      <c r="VHV70" s="1"/>
      <c r="VHW70" s="1"/>
      <c r="VHX70" s="1"/>
      <c r="VHY70" s="1"/>
      <c r="VHZ70" s="1"/>
      <c r="VIA70" s="1"/>
      <c r="VIB70" s="1"/>
      <c r="VIC70" s="1"/>
      <c r="VID70" s="1"/>
      <c r="VIE70" s="1"/>
      <c r="VIF70" s="1"/>
      <c r="VIG70" s="1"/>
      <c r="VIH70" s="1"/>
      <c r="VII70" s="1"/>
      <c r="VIJ70" s="1"/>
      <c r="VIK70" s="1"/>
      <c r="VIL70" s="1"/>
      <c r="VIM70" s="1"/>
      <c r="VIN70" s="1"/>
      <c r="VIO70" s="1"/>
      <c r="VIP70" s="1"/>
      <c r="VIQ70" s="1"/>
      <c r="VIR70" s="1"/>
      <c r="VIS70" s="1"/>
      <c r="VIT70" s="1"/>
      <c r="VIU70" s="1"/>
      <c r="VIV70" s="1"/>
      <c r="VIW70" s="1"/>
      <c r="VIX70" s="1"/>
      <c r="VIY70" s="1"/>
      <c r="VIZ70" s="1"/>
      <c r="VJA70" s="1"/>
      <c r="VJB70" s="1"/>
      <c r="VJC70" s="1"/>
      <c r="VJD70" s="1"/>
      <c r="VJE70" s="1"/>
      <c r="VJF70" s="1"/>
      <c r="VJG70" s="1"/>
      <c r="VJH70" s="1"/>
      <c r="VJI70" s="1"/>
      <c r="VJJ70" s="1"/>
      <c r="VJK70" s="1"/>
      <c r="VJL70" s="1"/>
      <c r="VJM70" s="1"/>
      <c r="VJN70" s="1"/>
      <c r="VJO70" s="1"/>
      <c r="VJP70" s="1"/>
      <c r="VJQ70" s="1"/>
      <c r="VJR70" s="1"/>
      <c r="VJS70" s="1"/>
      <c r="VJT70" s="1"/>
      <c r="VJU70" s="1"/>
      <c r="VJV70" s="1"/>
      <c r="VJW70" s="1"/>
      <c r="VJX70" s="1"/>
      <c r="VJY70" s="1"/>
      <c r="VJZ70" s="1"/>
      <c r="VKA70" s="1"/>
      <c r="VKB70" s="1"/>
      <c r="VKC70" s="1"/>
      <c r="VKD70" s="1"/>
      <c r="VKE70" s="1"/>
      <c r="VKF70" s="1"/>
      <c r="VKG70" s="1"/>
      <c r="VKH70" s="1"/>
      <c r="VKI70" s="1"/>
      <c r="VKJ70" s="1"/>
      <c r="VKK70" s="1"/>
      <c r="VKL70" s="1"/>
      <c r="VKM70" s="1"/>
      <c r="VKN70" s="1"/>
      <c r="VKO70" s="1"/>
      <c r="VKP70" s="1"/>
      <c r="VKQ70" s="1"/>
      <c r="VKR70" s="1"/>
      <c r="VKS70" s="1"/>
      <c r="VKT70" s="1"/>
      <c r="VKU70" s="1"/>
      <c r="VKV70" s="1"/>
      <c r="VKW70" s="1"/>
      <c r="VKX70" s="1"/>
      <c r="VKY70" s="1"/>
      <c r="VKZ70" s="1"/>
      <c r="VLA70" s="1"/>
      <c r="VLB70" s="1"/>
      <c r="VLC70" s="1"/>
      <c r="VLD70" s="1"/>
      <c r="VLE70" s="1"/>
      <c r="VLF70" s="1"/>
      <c r="VLG70" s="1"/>
      <c r="VLH70" s="1"/>
      <c r="VLI70" s="1"/>
      <c r="VLJ70" s="1"/>
      <c r="VLK70" s="1"/>
      <c r="VLL70" s="1"/>
      <c r="VLM70" s="1"/>
      <c r="VLN70" s="1"/>
      <c r="VLO70" s="1"/>
      <c r="VLP70" s="1"/>
      <c r="VLQ70" s="1"/>
      <c r="VLR70" s="1"/>
      <c r="VLS70" s="1"/>
      <c r="VLT70" s="1"/>
      <c r="VLU70" s="1"/>
      <c r="VLV70" s="1"/>
      <c r="VLW70" s="1"/>
      <c r="VLX70" s="1"/>
      <c r="VLY70" s="1"/>
      <c r="VLZ70" s="1"/>
      <c r="VMA70" s="1"/>
      <c r="VMB70" s="1"/>
      <c r="VMC70" s="1"/>
      <c r="VMD70" s="1"/>
      <c r="VME70" s="1"/>
      <c r="VMF70" s="1"/>
      <c r="VMG70" s="1"/>
      <c r="VMH70" s="1"/>
      <c r="VMI70" s="1"/>
      <c r="VMJ70" s="1"/>
      <c r="VMK70" s="1"/>
      <c r="VML70" s="1"/>
      <c r="VMM70" s="1"/>
      <c r="VMN70" s="1"/>
      <c r="VMO70" s="1"/>
      <c r="VMP70" s="1"/>
      <c r="VMQ70" s="1"/>
      <c r="VMR70" s="1"/>
      <c r="VMS70" s="1"/>
      <c r="VMT70" s="1"/>
      <c r="VMU70" s="1"/>
      <c r="VMV70" s="1"/>
      <c r="VMW70" s="1"/>
      <c r="VMX70" s="1"/>
      <c r="VMY70" s="1"/>
      <c r="VMZ70" s="1"/>
      <c r="VNA70" s="1"/>
      <c r="VNB70" s="1"/>
      <c r="VNC70" s="1"/>
      <c r="VND70" s="1"/>
      <c r="VNE70" s="1"/>
      <c r="VNF70" s="1"/>
      <c r="VNG70" s="1"/>
      <c r="VNH70" s="1"/>
      <c r="VNI70" s="1"/>
      <c r="VNJ70" s="1"/>
      <c r="VNK70" s="1"/>
      <c r="VNL70" s="1"/>
      <c r="VNM70" s="1"/>
      <c r="VNN70" s="1"/>
      <c r="VNO70" s="1"/>
      <c r="VNP70" s="1"/>
      <c r="VNQ70" s="1"/>
      <c r="VNR70" s="1"/>
      <c r="VNS70" s="1"/>
      <c r="VNT70" s="1"/>
      <c r="VNU70" s="1"/>
      <c r="VNV70" s="1"/>
      <c r="VNW70" s="1"/>
      <c r="VNX70" s="1"/>
      <c r="VNY70" s="1"/>
      <c r="VNZ70" s="1"/>
      <c r="VOA70" s="1"/>
      <c r="VOB70" s="1"/>
      <c r="VOC70" s="1"/>
      <c r="VOD70" s="1"/>
      <c r="VOE70" s="1"/>
      <c r="VOF70" s="1"/>
      <c r="VOG70" s="1"/>
      <c r="VOH70" s="1"/>
      <c r="VOI70" s="1"/>
      <c r="VOJ70" s="1"/>
      <c r="VOK70" s="1"/>
      <c r="VOL70" s="1"/>
      <c r="VOM70" s="1"/>
      <c r="VON70" s="1"/>
      <c r="VOO70" s="1"/>
      <c r="VOP70" s="1"/>
      <c r="VOQ70" s="1"/>
      <c r="VOR70" s="1"/>
      <c r="VOS70" s="1"/>
      <c r="VOT70" s="1"/>
      <c r="VOU70" s="1"/>
      <c r="VOV70" s="1"/>
      <c r="VOW70" s="1"/>
      <c r="VOX70" s="1"/>
      <c r="VOY70" s="1"/>
      <c r="VOZ70" s="1"/>
      <c r="VPA70" s="1"/>
      <c r="VPB70" s="1"/>
      <c r="VPC70" s="1"/>
      <c r="VPD70" s="1"/>
      <c r="VPE70" s="1"/>
      <c r="VPF70" s="1"/>
      <c r="VPG70" s="1"/>
      <c r="VPH70" s="1"/>
      <c r="VPI70" s="1"/>
      <c r="VPJ70" s="1"/>
      <c r="VPK70" s="1"/>
      <c r="VPL70" s="1"/>
      <c r="VPM70" s="1"/>
      <c r="VPN70" s="1"/>
      <c r="VPO70" s="1"/>
      <c r="VPP70" s="1"/>
      <c r="VPQ70" s="1"/>
      <c r="VPR70" s="1"/>
      <c r="VPS70" s="1"/>
      <c r="VPT70" s="1"/>
      <c r="VPU70" s="1"/>
      <c r="VPV70" s="1"/>
      <c r="VPW70" s="1"/>
      <c r="VPX70" s="1"/>
      <c r="VPY70" s="1"/>
      <c r="VPZ70" s="1"/>
      <c r="VQA70" s="1"/>
      <c r="VQB70" s="1"/>
      <c r="VQC70" s="1"/>
      <c r="VQD70" s="1"/>
      <c r="VQE70" s="1"/>
      <c r="VQF70" s="1"/>
      <c r="VQG70" s="1"/>
      <c r="VQH70" s="1"/>
      <c r="VQI70" s="1"/>
      <c r="VQJ70" s="1"/>
      <c r="VQK70" s="1"/>
      <c r="VQL70" s="1"/>
      <c r="VQM70" s="1"/>
      <c r="VQN70" s="1"/>
      <c r="VQO70" s="1"/>
      <c r="VQP70" s="1"/>
      <c r="VQQ70" s="1"/>
      <c r="VQR70" s="1"/>
      <c r="VQS70" s="1"/>
      <c r="VQT70" s="1"/>
      <c r="VQU70" s="1"/>
      <c r="VQV70" s="1"/>
      <c r="VQW70" s="1"/>
      <c r="VQX70" s="1"/>
      <c r="VQY70" s="1"/>
      <c r="VQZ70" s="1"/>
      <c r="VRA70" s="1"/>
      <c r="VRB70" s="1"/>
      <c r="VRC70" s="1"/>
      <c r="VRD70" s="1"/>
      <c r="VRE70" s="1"/>
      <c r="VRF70" s="1"/>
      <c r="VRG70" s="1"/>
      <c r="VRH70" s="1"/>
      <c r="VRI70" s="1"/>
      <c r="VRJ70" s="1"/>
      <c r="VRK70" s="1"/>
      <c r="VRL70" s="1"/>
      <c r="VRM70" s="1"/>
      <c r="VRN70" s="1"/>
      <c r="VRO70" s="1"/>
      <c r="VRP70" s="1"/>
      <c r="VRQ70" s="1"/>
      <c r="VRR70" s="1"/>
      <c r="VRS70" s="1"/>
      <c r="VRT70" s="1"/>
      <c r="VRU70" s="1"/>
      <c r="VRV70" s="1"/>
      <c r="VRW70" s="1"/>
      <c r="VRX70" s="1"/>
      <c r="VRY70" s="1"/>
      <c r="VRZ70" s="1"/>
      <c r="VSA70" s="1"/>
      <c r="VSB70" s="1"/>
      <c r="VSC70" s="1"/>
      <c r="VSD70" s="1"/>
      <c r="VSE70" s="1"/>
      <c r="VSF70" s="1"/>
      <c r="VSG70" s="1"/>
      <c r="VSH70" s="1"/>
      <c r="VSI70" s="1"/>
      <c r="VSJ70" s="1"/>
      <c r="VSK70" s="1"/>
      <c r="VSL70" s="1"/>
      <c r="VSM70" s="1"/>
      <c r="VSN70" s="1"/>
      <c r="VSO70" s="1"/>
      <c r="VSP70" s="1"/>
      <c r="VSQ70" s="1"/>
      <c r="VSR70" s="1"/>
      <c r="VSS70" s="1"/>
      <c r="VST70" s="1"/>
      <c r="VSU70" s="1"/>
      <c r="VSV70" s="1"/>
      <c r="VSW70" s="1"/>
      <c r="VSX70" s="1"/>
      <c r="VSY70" s="1"/>
      <c r="VSZ70" s="1"/>
      <c r="VTA70" s="1"/>
      <c r="VTB70" s="1"/>
      <c r="VTC70" s="1"/>
      <c r="VTD70" s="1"/>
      <c r="VTE70" s="1"/>
      <c r="VTF70" s="1"/>
      <c r="VTG70" s="1"/>
      <c r="VTH70" s="1"/>
      <c r="VTI70" s="1"/>
      <c r="VTJ70" s="1"/>
      <c r="VTK70" s="1"/>
      <c r="VTL70" s="1"/>
      <c r="VTM70" s="1"/>
      <c r="VTN70" s="1"/>
      <c r="VTO70" s="1"/>
      <c r="VTP70" s="1"/>
      <c r="VTQ70" s="1"/>
      <c r="VTR70" s="1"/>
      <c r="VTS70" s="1"/>
      <c r="VTT70" s="1"/>
      <c r="VTU70" s="1"/>
      <c r="VTV70" s="1"/>
      <c r="VTW70" s="1"/>
      <c r="VTX70" s="1"/>
      <c r="VTY70" s="1"/>
      <c r="VTZ70" s="1"/>
      <c r="VUA70" s="1"/>
      <c r="VUB70" s="1"/>
      <c r="VUC70" s="1"/>
      <c r="VUD70" s="1"/>
      <c r="VUE70" s="1"/>
      <c r="VUF70" s="1"/>
      <c r="VUG70" s="1"/>
      <c r="VUH70" s="1"/>
      <c r="VUI70" s="1"/>
      <c r="VUJ70" s="1"/>
      <c r="VUK70" s="1"/>
      <c r="VUL70" s="1"/>
      <c r="VUM70" s="1"/>
      <c r="VUN70" s="1"/>
      <c r="VUO70" s="1"/>
      <c r="VUP70" s="1"/>
      <c r="VUQ70" s="1"/>
      <c r="VUR70" s="1"/>
      <c r="VUS70" s="1"/>
      <c r="VUT70" s="1"/>
      <c r="VUU70" s="1"/>
      <c r="VUV70" s="1"/>
      <c r="VUW70" s="1"/>
      <c r="VUX70" s="1"/>
      <c r="VUY70" s="1"/>
      <c r="VUZ70" s="1"/>
      <c r="VVA70" s="1"/>
      <c r="VVB70" s="1"/>
      <c r="VVC70" s="1"/>
      <c r="VVD70" s="1"/>
      <c r="VVE70" s="1"/>
      <c r="VVF70" s="1"/>
      <c r="VVG70" s="1"/>
      <c r="VVH70" s="1"/>
      <c r="VVI70" s="1"/>
      <c r="VVJ70" s="1"/>
      <c r="VVK70" s="1"/>
      <c r="VVL70" s="1"/>
      <c r="VVM70" s="1"/>
      <c r="VVN70" s="1"/>
      <c r="VVO70" s="1"/>
      <c r="VVP70" s="1"/>
      <c r="VVQ70" s="1"/>
      <c r="VVR70" s="1"/>
      <c r="VVS70" s="1"/>
      <c r="VVT70" s="1"/>
      <c r="VVU70" s="1"/>
      <c r="VVV70" s="1"/>
      <c r="VVW70" s="1"/>
      <c r="VVX70" s="1"/>
      <c r="VVY70" s="1"/>
      <c r="VVZ70" s="1"/>
      <c r="VWA70" s="1"/>
      <c r="VWB70" s="1"/>
      <c r="VWC70" s="1"/>
      <c r="VWD70" s="1"/>
      <c r="VWE70" s="1"/>
      <c r="VWF70" s="1"/>
      <c r="VWG70" s="1"/>
      <c r="VWH70" s="1"/>
      <c r="VWI70" s="1"/>
      <c r="VWJ70" s="1"/>
      <c r="VWK70" s="1"/>
      <c r="VWL70" s="1"/>
      <c r="VWM70" s="1"/>
      <c r="VWN70" s="1"/>
      <c r="VWO70" s="1"/>
      <c r="VWP70" s="1"/>
      <c r="VWQ70" s="1"/>
      <c r="VWR70" s="1"/>
      <c r="VWS70" s="1"/>
      <c r="VWT70" s="1"/>
      <c r="VWU70" s="1"/>
      <c r="VWV70" s="1"/>
      <c r="VWW70" s="1"/>
      <c r="VWX70" s="1"/>
      <c r="VWY70" s="1"/>
      <c r="VWZ70" s="1"/>
      <c r="VXA70" s="1"/>
      <c r="VXB70" s="1"/>
      <c r="VXC70" s="1"/>
      <c r="VXD70" s="1"/>
      <c r="VXE70" s="1"/>
      <c r="VXF70" s="1"/>
      <c r="VXG70" s="1"/>
      <c r="VXH70" s="1"/>
      <c r="VXI70" s="1"/>
      <c r="VXJ70" s="1"/>
      <c r="VXK70" s="1"/>
      <c r="VXL70" s="1"/>
      <c r="VXM70" s="1"/>
      <c r="VXN70" s="1"/>
      <c r="VXO70" s="1"/>
      <c r="VXP70" s="1"/>
      <c r="VXQ70" s="1"/>
      <c r="VXR70" s="1"/>
      <c r="VXS70" s="1"/>
      <c r="VXT70" s="1"/>
      <c r="VXU70" s="1"/>
      <c r="VXV70" s="1"/>
      <c r="VXW70" s="1"/>
      <c r="VXX70" s="1"/>
      <c r="VXY70" s="1"/>
      <c r="VXZ70" s="1"/>
      <c r="VYA70" s="1"/>
      <c r="VYB70" s="1"/>
      <c r="VYC70" s="1"/>
      <c r="VYD70" s="1"/>
      <c r="VYE70" s="1"/>
      <c r="VYF70" s="1"/>
      <c r="VYG70" s="1"/>
      <c r="VYH70" s="1"/>
      <c r="VYI70" s="1"/>
      <c r="VYJ70" s="1"/>
      <c r="VYK70" s="1"/>
      <c r="VYL70" s="1"/>
      <c r="VYM70" s="1"/>
      <c r="VYN70" s="1"/>
      <c r="VYO70" s="1"/>
      <c r="VYP70" s="1"/>
      <c r="VYQ70" s="1"/>
      <c r="VYR70" s="1"/>
      <c r="VYS70" s="1"/>
      <c r="VYT70" s="1"/>
      <c r="VYU70" s="1"/>
      <c r="VYV70" s="1"/>
      <c r="VYW70" s="1"/>
      <c r="VYX70" s="1"/>
      <c r="VYY70" s="1"/>
      <c r="VYZ70" s="1"/>
      <c r="VZA70" s="1"/>
      <c r="VZB70" s="1"/>
      <c r="VZC70" s="1"/>
      <c r="VZD70" s="1"/>
      <c r="VZE70" s="1"/>
      <c r="VZF70" s="1"/>
      <c r="VZG70" s="1"/>
      <c r="VZH70" s="1"/>
      <c r="VZI70" s="1"/>
      <c r="VZJ70" s="1"/>
      <c r="VZK70" s="1"/>
      <c r="VZL70" s="1"/>
      <c r="VZM70" s="1"/>
      <c r="VZN70" s="1"/>
      <c r="VZO70" s="1"/>
      <c r="VZP70" s="1"/>
      <c r="VZQ70" s="1"/>
      <c r="VZR70" s="1"/>
      <c r="VZS70" s="1"/>
      <c r="VZT70" s="1"/>
      <c r="VZU70" s="1"/>
      <c r="VZV70" s="1"/>
      <c r="VZW70" s="1"/>
      <c r="VZX70" s="1"/>
      <c r="VZY70" s="1"/>
      <c r="VZZ70" s="1"/>
      <c r="WAA70" s="1"/>
      <c r="WAB70" s="1"/>
      <c r="WAC70" s="1"/>
      <c r="WAD70" s="1"/>
      <c r="WAE70" s="1"/>
      <c r="WAF70" s="1"/>
      <c r="WAG70" s="1"/>
      <c r="WAH70" s="1"/>
      <c r="WAI70" s="1"/>
      <c r="WAJ70" s="1"/>
      <c r="WAK70" s="1"/>
      <c r="WAL70" s="1"/>
      <c r="WAM70" s="1"/>
      <c r="WAN70" s="1"/>
      <c r="WAO70" s="1"/>
      <c r="WAP70" s="1"/>
      <c r="WAQ70" s="1"/>
      <c r="WAR70" s="1"/>
      <c r="WAS70" s="1"/>
      <c r="WAT70" s="1"/>
      <c r="WAU70" s="1"/>
      <c r="WAV70" s="1"/>
      <c r="WAW70" s="1"/>
      <c r="WAX70" s="1"/>
      <c r="WAY70" s="1"/>
      <c r="WAZ70" s="1"/>
      <c r="WBA70" s="1"/>
      <c r="WBB70" s="1"/>
      <c r="WBC70" s="1"/>
      <c r="WBD70" s="1"/>
      <c r="WBE70" s="1"/>
      <c r="WBF70" s="1"/>
      <c r="WBG70" s="1"/>
      <c r="WBH70" s="1"/>
      <c r="WBI70" s="1"/>
      <c r="WBJ70" s="1"/>
      <c r="WBK70" s="1"/>
      <c r="WBL70" s="1"/>
      <c r="WBM70" s="1"/>
      <c r="WBN70" s="1"/>
      <c r="WBO70" s="1"/>
      <c r="WBP70" s="1"/>
      <c r="WBQ70" s="1"/>
      <c r="WBR70" s="1"/>
      <c r="WBS70" s="1"/>
      <c r="WBT70" s="1"/>
      <c r="WBU70" s="1"/>
      <c r="WBV70" s="1"/>
      <c r="WBW70" s="1"/>
      <c r="WBX70" s="1"/>
      <c r="WBY70" s="1"/>
      <c r="WBZ70" s="1"/>
      <c r="WCA70" s="1"/>
      <c r="WCB70" s="1"/>
      <c r="WCC70" s="1"/>
      <c r="WCD70" s="1"/>
      <c r="WCE70" s="1"/>
      <c r="WCF70" s="1"/>
      <c r="WCG70" s="1"/>
      <c r="WCH70" s="1"/>
      <c r="WCI70" s="1"/>
      <c r="WCJ70" s="1"/>
      <c r="WCK70" s="1"/>
      <c r="WCL70" s="1"/>
      <c r="WCM70" s="1"/>
      <c r="WCN70" s="1"/>
      <c r="WCO70" s="1"/>
      <c r="WCP70" s="1"/>
      <c r="WCQ70" s="1"/>
      <c r="WCR70" s="1"/>
      <c r="WCS70" s="1"/>
      <c r="WCT70" s="1"/>
      <c r="WCU70" s="1"/>
      <c r="WCV70" s="1"/>
      <c r="WCW70" s="1"/>
      <c r="WCX70" s="1"/>
      <c r="WCY70" s="1"/>
      <c r="WCZ70" s="1"/>
      <c r="WDA70" s="1"/>
      <c r="WDB70" s="1"/>
      <c r="WDC70" s="1"/>
      <c r="WDD70" s="1"/>
      <c r="WDE70" s="1"/>
      <c r="WDF70" s="1"/>
      <c r="WDG70" s="1"/>
      <c r="WDH70" s="1"/>
      <c r="WDI70" s="1"/>
      <c r="WDJ70" s="1"/>
      <c r="WDK70" s="1"/>
      <c r="WDL70" s="1"/>
      <c r="WDM70" s="1"/>
      <c r="WDN70" s="1"/>
      <c r="WDO70" s="1"/>
      <c r="WDP70" s="1"/>
      <c r="WDQ70" s="1"/>
      <c r="WDR70" s="1"/>
      <c r="WDS70" s="1"/>
      <c r="WDT70" s="1"/>
      <c r="WDU70" s="1"/>
      <c r="WDV70" s="1"/>
      <c r="WDW70" s="1"/>
      <c r="WDX70" s="1"/>
      <c r="WDY70" s="1"/>
      <c r="WDZ70" s="1"/>
      <c r="WEA70" s="1"/>
      <c r="WEB70" s="1"/>
      <c r="WEC70" s="1"/>
      <c r="WED70" s="1"/>
      <c r="WEE70" s="1"/>
      <c r="WEF70" s="1"/>
      <c r="WEG70" s="1"/>
      <c r="WEH70" s="1"/>
      <c r="WEI70" s="1"/>
      <c r="WEJ70" s="1"/>
      <c r="WEK70" s="1"/>
      <c r="WEL70" s="1"/>
      <c r="WEM70" s="1"/>
      <c r="WEN70" s="1"/>
      <c r="WEO70" s="1"/>
      <c r="WEP70" s="1"/>
      <c r="WEQ70" s="1"/>
      <c r="WER70" s="1"/>
      <c r="WES70" s="1"/>
      <c r="WET70" s="1"/>
      <c r="WEU70" s="1"/>
      <c r="WEV70" s="1"/>
      <c r="WEW70" s="1"/>
      <c r="WEX70" s="1"/>
      <c r="WEY70" s="1"/>
      <c r="WEZ70" s="1"/>
      <c r="WFA70" s="1"/>
      <c r="WFB70" s="1"/>
      <c r="WFC70" s="1"/>
      <c r="WFD70" s="1"/>
      <c r="WFE70" s="1"/>
      <c r="WFF70" s="1"/>
      <c r="WFG70" s="1"/>
      <c r="WFH70" s="1"/>
      <c r="WFI70" s="1"/>
      <c r="WFJ70" s="1"/>
      <c r="WFK70" s="1"/>
      <c r="WFL70" s="1"/>
      <c r="WFM70" s="1"/>
      <c r="WFN70" s="1"/>
      <c r="WFO70" s="1"/>
      <c r="WFP70" s="1"/>
      <c r="WFQ70" s="1"/>
      <c r="WFR70" s="1"/>
      <c r="WFS70" s="1"/>
      <c r="WFT70" s="1"/>
      <c r="WFU70" s="1"/>
      <c r="WFV70" s="1"/>
      <c r="WFW70" s="1"/>
      <c r="WFX70" s="1"/>
      <c r="WFY70" s="1"/>
      <c r="WFZ70" s="1"/>
      <c r="WGA70" s="1"/>
      <c r="WGB70" s="1"/>
      <c r="WGC70" s="1"/>
      <c r="WGD70" s="1"/>
      <c r="WGE70" s="1"/>
      <c r="WGF70" s="1"/>
      <c r="WGG70" s="1"/>
      <c r="WGH70" s="1"/>
      <c r="WGI70" s="1"/>
      <c r="WGJ70" s="1"/>
      <c r="WGK70" s="1"/>
      <c r="WGL70" s="1"/>
      <c r="WGM70" s="1"/>
      <c r="WGN70" s="1"/>
      <c r="WGO70" s="1"/>
      <c r="WGP70" s="1"/>
      <c r="WGQ70" s="1"/>
      <c r="WGR70" s="1"/>
      <c r="WGS70" s="1"/>
      <c r="WGT70" s="1"/>
      <c r="WGU70" s="1"/>
      <c r="WGV70" s="1"/>
      <c r="WGW70" s="1"/>
      <c r="WGX70" s="1"/>
      <c r="WGY70" s="1"/>
      <c r="WGZ70" s="1"/>
      <c r="WHA70" s="1"/>
      <c r="WHB70" s="1"/>
      <c r="WHC70" s="1"/>
      <c r="WHD70" s="1"/>
      <c r="WHE70" s="1"/>
      <c r="WHF70" s="1"/>
      <c r="WHG70" s="1"/>
      <c r="WHH70" s="1"/>
      <c r="WHI70" s="1"/>
      <c r="WHJ70" s="1"/>
      <c r="WHK70" s="1"/>
      <c r="WHL70" s="1"/>
      <c r="WHM70" s="1"/>
      <c r="WHN70" s="1"/>
      <c r="WHO70" s="1"/>
      <c r="WHP70" s="1"/>
      <c r="WHQ70" s="1"/>
      <c r="WHR70" s="1"/>
      <c r="WHS70" s="1"/>
      <c r="WHT70" s="1"/>
      <c r="WHU70" s="1"/>
      <c r="WHV70" s="1"/>
      <c r="WHW70" s="1"/>
      <c r="WHX70" s="1"/>
      <c r="WHY70" s="1"/>
      <c r="WHZ70" s="1"/>
      <c r="WIA70" s="1"/>
      <c r="WIB70" s="1"/>
      <c r="WIC70" s="1"/>
      <c r="WID70" s="1"/>
      <c r="WIE70" s="1"/>
      <c r="WIF70" s="1"/>
      <c r="WIG70" s="1"/>
      <c r="WIH70" s="1"/>
      <c r="WII70" s="1"/>
      <c r="WIJ70" s="1"/>
      <c r="WIK70" s="1"/>
      <c r="WIL70" s="1"/>
      <c r="WIM70" s="1"/>
      <c r="WIN70" s="1"/>
      <c r="WIO70" s="1"/>
      <c r="WIP70" s="1"/>
      <c r="WIQ70" s="1"/>
      <c r="WIR70" s="1"/>
      <c r="WIS70" s="1"/>
      <c r="WIT70" s="1"/>
      <c r="WIU70" s="1"/>
      <c r="WIV70" s="1"/>
      <c r="WIW70" s="1"/>
      <c r="WIX70" s="1"/>
      <c r="WIY70" s="1"/>
      <c r="WIZ70" s="1"/>
      <c r="WJA70" s="1"/>
      <c r="WJB70" s="1"/>
      <c r="WJC70" s="1"/>
      <c r="WJD70" s="1"/>
      <c r="WJE70" s="1"/>
      <c r="WJF70" s="1"/>
      <c r="WJG70" s="1"/>
      <c r="WJH70" s="1"/>
      <c r="WJI70" s="1"/>
      <c r="WJJ70" s="1"/>
      <c r="WJK70" s="1"/>
      <c r="WJL70" s="1"/>
      <c r="WJM70" s="1"/>
      <c r="WJN70" s="1"/>
      <c r="WJO70" s="1"/>
      <c r="WJP70" s="1"/>
      <c r="WJQ70" s="1"/>
      <c r="WJR70" s="1"/>
      <c r="WJS70" s="1"/>
      <c r="WJT70" s="1"/>
      <c r="WJU70" s="1"/>
      <c r="WJV70" s="1"/>
      <c r="WJW70" s="1"/>
      <c r="WJX70" s="1"/>
      <c r="WJY70" s="1"/>
      <c r="WJZ70" s="1"/>
      <c r="WKA70" s="1"/>
      <c r="WKB70" s="1"/>
      <c r="WKC70" s="1"/>
      <c r="WKD70" s="1"/>
      <c r="WKE70" s="1"/>
      <c r="WKF70" s="1"/>
      <c r="WKG70" s="1"/>
      <c r="WKH70" s="1"/>
      <c r="WKI70" s="1"/>
      <c r="WKJ70" s="1"/>
      <c r="WKK70" s="1"/>
      <c r="WKL70" s="1"/>
      <c r="WKM70" s="1"/>
      <c r="WKN70" s="1"/>
      <c r="WKO70" s="1"/>
      <c r="WKP70" s="1"/>
      <c r="WKQ70" s="1"/>
      <c r="WKR70" s="1"/>
      <c r="WKS70" s="1"/>
      <c r="WKT70" s="1"/>
      <c r="WKU70" s="1"/>
      <c r="WKV70" s="1"/>
      <c r="WKW70" s="1"/>
      <c r="WKX70" s="1"/>
      <c r="WKY70" s="1"/>
      <c r="WKZ70" s="1"/>
      <c r="WLA70" s="1"/>
      <c r="WLB70" s="1"/>
      <c r="WLC70" s="1"/>
      <c r="WLD70" s="1"/>
      <c r="WLE70" s="1"/>
      <c r="WLF70" s="1"/>
      <c r="WLG70" s="1"/>
      <c r="WLH70" s="1"/>
      <c r="WLI70" s="1"/>
      <c r="WLJ70" s="1"/>
      <c r="WLK70" s="1"/>
      <c r="WLL70" s="1"/>
      <c r="WLM70" s="1"/>
      <c r="WLN70" s="1"/>
      <c r="WLO70" s="1"/>
      <c r="WLP70" s="1"/>
      <c r="WLQ70" s="1"/>
      <c r="WLR70" s="1"/>
      <c r="WLS70" s="1"/>
      <c r="WLT70" s="1"/>
      <c r="WLU70" s="1"/>
      <c r="WLV70" s="1"/>
      <c r="WLW70" s="1"/>
      <c r="WLX70" s="1"/>
      <c r="WLY70" s="1"/>
      <c r="WLZ70" s="1"/>
      <c r="WMA70" s="1"/>
      <c r="WMB70" s="1"/>
      <c r="WMC70" s="1"/>
      <c r="WMD70" s="1"/>
      <c r="WME70" s="1"/>
      <c r="WMF70" s="1"/>
      <c r="WMG70" s="1"/>
      <c r="WMH70" s="1"/>
      <c r="WMI70" s="1"/>
      <c r="WMJ70" s="1"/>
      <c r="WMK70" s="1"/>
      <c r="WML70" s="1"/>
      <c r="WMM70" s="1"/>
      <c r="WMN70" s="1"/>
      <c r="WMO70" s="1"/>
      <c r="WMP70" s="1"/>
      <c r="WMQ70" s="1"/>
      <c r="WMR70" s="1"/>
      <c r="WMS70" s="1"/>
      <c r="WMT70" s="1"/>
      <c r="WMU70" s="1"/>
      <c r="WMV70" s="1"/>
      <c r="WMW70" s="1"/>
      <c r="WMX70" s="1"/>
      <c r="WMY70" s="1"/>
      <c r="WMZ70" s="1"/>
      <c r="WNA70" s="1"/>
      <c r="WNB70" s="1"/>
      <c r="WNC70" s="1"/>
      <c r="WND70" s="1"/>
      <c r="WNE70" s="1"/>
      <c r="WNF70" s="1"/>
      <c r="WNG70" s="1"/>
      <c r="WNH70" s="1"/>
      <c r="WNI70" s="1"/>
      <c r="WNJ70" s="1"/>
      <c r="WNK70" s="1"/>
      <c r="WNL70" s="1"/>
      <c r="WNM70" s="1"/>
      <c r="WNN70" s="1"/>
      <c r="WNO70" s="1"/>
      <c r="WNP70" s="1"/>
      <c r="WNQ70" s="1"/>
      <c r="WNR70" s="1"/>
      <c r="WNS70" s="1"/>
      <c r="WNT70" s="1"/>
      <c r="WNU70" s="1"/>
      <c r="WNV70" s="1"/>
      <c r="WNW70" s="1"/>
      <c r="WNX70" s="1"/>
      <c r="WNY70" s="1"/>
      <c r="WNZ70" s="1"/>
      <c r="WOA70" s="1"/>
      <c r="WOB70" s="1"/>
      <c r="WOC70" s="1"/>
      <c r="WOD70" s="1"/>
      <c r="WOE70" s="1"/>
      <c r="WOF70" s="1"/>
      <c r="WOG70" s="1"/>
      <c r="WOH70" s="1"/>
      <c r="WOI70" s="1"/>
      <c r="WOJ70" s="1"/>
      <c r="WOK70" s="1"/>
      <c r="WOL70" s="1"/>
      <c r="WOM70" s="1"/>
      <c r="WON70" s="1"/>
      <c r="WOO70" s="1"/>
      <c r="WOP70" s="1"/>
      <c r="WOQ70" s="1"/>
      <c r="WOR70" s="1"/>
      <c r="WOS70" s="1"/>
      <c r="WOT70" s="1"/>
      <c r="WOU70" s="1"/>
      <c r="WOV70" s="1"/>
      <c r="WOW70" s="1"/>
      <c r="WOX70" s="1"/>
      <c r="WOY70" s="1"/>
      <c r="WOZ70" s="1"/>
      <c r="WPA70" s="1"/>
      <c r="WPB70" s="1"/>
      <c r="WPC70" s="1"/>
      <c r="WPD70" s="1"/>
      <c r="WPE70" s="1"/>
      <c r="WPF70" s="1"/>
      <c r="WPG70" s="1"/>
      <c r="WPH70" s="1"/>
      <c r="WPI70" s="1"/>
      <c r="WPJ70" s="1"/>
      <c r="WPK70" s="1"/>
      <c r="WPL70" s="1"/>
      <c r="WPM70" s="1"/>
      <c r="WPN70" s="1"/>
      <c r="WPO70" s="1"/>
      <c r="WPP70" s="1"/>
      <c r="WPQ70" s="1"/>
      <c r="WPR70" s="1"/>
      <c r="WPS70" s="1"/>
      <c r="WPT70" s="1"/>
      <c r="WPU70" s="1"/>
      <c r="WPV70" s="1"/>
      <c r="WPW70" s="1"/>
      <c r="WPX70" s="1"/>
      <c r="WPY70" s="1"/>
      <c r="WPZ70" s="1"/>
      <c r="WQA70" s="1"/>
      <c r="WQB70" s="1"/>
      <c r="WQC70" s="1"/>
      <c r="WQD70" s="1"/>
      <c r="WQE70" s="1"/>
      <c r="WQF70" s="1"/>
      <c r="WQG70" s="1"/>
      <c r="WQH70" s="1"/>
      <c r="WQI70" s="1"/>
      <c r="WQJ70" s="1"/>
      <c r="WQK70" s="1"/>
      <c r="WQL70" s="1"/>
      <c r="WQM70" s="1"/>
      <c r="WQN70" s="1"/>
      <c r="WQO70" s="1"/>
      <c r="WQP70" s="1"/>
      <c r="WQQ70" s="1"/>
      <c r="WQR70" s="1"/>
      <c r="WQS70" s="1"/>
      <c r="WQT70" s="1"/>
      <c r="WQU70" s="1"/>
      <c r="WQV70" s="1"/>
      <c r="WQW70" s="1"/>
      <c r="WQX70" s="1"/>
      <c r="WQY70" s="1"/>
      <c r="WQZ70" s="1"/>
      <c r="WRA70" s="1"/>
      <c r="WRB70" s="1"/>
      <c r="WRC70" s="1"/>
      <c r="WRD70" s="1"/>
      <c r="WRE70" s="1"/>
      <c r="WRF70" s="1"/>
      <c r="WRG70" s="1"/>
      <c r="WRH70" s="1"/>
      <c r="WRI70" s="1"/>
      <c r="WRJ70" s="1"/>
      <c r="WRK70" s="1"/>
      <c r="WRL70" s="1"/>
      <c r="WRM70" s="1"/>
      <c r="WRN70" s="1"/>
      <c r="WRO70" s="1"/>
      <c r="WRP70" s="1"/>
      <c r="WRQ70" s="1"/>
      <c r="WRR70" s="1"/>
      <c r="WRS70" s="1"/>
      <c r="WRT70" s="1"/>
      <c r="WRU70" s="1"/>
      <c r="WRV70" s="1"/>
      <c r="WRW70" s="1"/>
      <c r="WRX70" s="1"/>
      <c r="WRY70" s="1"/>
      <c r="WRZ70" s="1"/>
      <c r="WSA70" s="1"/>
      <c r="WSB70" s="1"/>
      <c r="WSC70" s="1"/>
      <c r="WSD70" s="1"/>
      <c r="WSE70" s="1"/>
      <c r="WSF70" s="1"/>
      <c r="WSG70" s="1"/>
      <c r="WSH70" s="1"/>
      <c r="WSI70" s="1"/>
      <c r="WSJ70" s="1"/>
      <c r="WSK70" s="1"/>
      <c r="WSL70" s="1"/>
      <c r="WSM70" s="1"/>
      <c r="WSN70" s="1"/>
      <c r="WSO70" s="1"/>
      <c r="WSP70" s="1"/>
      <c r="WSQ70" s="1"/>
      <c r="WSR70" s="1"/>
      <c r="WSS70" s="1"/>
      <c r="WST70" s="1"/>
      <c r="WSU70" s="1"/>
      <c r="WSV70" s="1"/>
      <c r="WSW70" s="1"/>
      <c r="WSX70" s="1"/>
      <c r="WSY70" s="1"/>
      <c r="WSZ70" s="1"/>
      <c r="WTA70" s="1"/>
      <c r="WTB70" s="1"/>
      <c r="WTC70" s="1"/>
      <c r="WTD70" s="1"/>
      <c r="WTE70" s="1"/>
      <c r="WTF70" s="1"/>
      <c r="WTG70" s="1"/>
      <c r="WTH70" s="1"/>
      <c r="WTI70" s="1"/>
      <c r="WTJ70" s="1"/>
      <c r="WTK70" s="1"/>
      <c r="WTL70" s="1"/>
      <c r="WTM70" s="1"/>
      <c r="WTN70" s="1"/>
      <c r="WTO70" s="1"/>
      <c r="WTP70" s="1"/>
      <c r="WTQ70" s="1"/>
      <c r="WTR70" s="1"/>
      <c r="WTS70" s="1"/>
      <c r="WTT70" s="1"/>
      <c r="WTU70" s="1"/>
      <c r="WTV70" s="1"/>
      <c r="WTW70" s="1"/>
      <c r="WTX70" s="1"/>
      <c r="WTY70" s="1"/>
      <c r="WTZ70" s="1"/>
      <c r="WUA70" s="1"/>
      <c r="WUB70" s="1"/>
      <c r="WUC70" s="1"/>
      <c r="WUD70" s="1"/>
      <c r="WUE70" s="1"/>
      <c r="WUF70" s="1"/>
      <c r="WUG70" s="1"/>
      <c r="WUH70" s="1"/>
      <c r="WUI70" s="1"/>
      <c r="WUJ70" s="1"/>
      <c r="WUK70" s="1"/>
      <c r="WUL70" s="1"/>
      <c r="WUM70" s="1"/>
      <c r="WUN70" s="1"/>
      <c r="WUO70" s="1"/>
      <c r="WUP70" s="1"/>
      <c r="WUQ70" s="1"/>
      <c r="WUR70" s="1"/>
      <c r="WUS70" s="1"/>
      <c r="WUT70" s="1"/>
      <c r="WUU70" s="1"/>
      <c r="WUV70" s="1"/>
      <c r="WUW70" s="1"/>
      <c r="WUX70" s="1"/>
      <c r="WUY70" s="1"/>
      <c r="WUZ70" s="1"/>
      <c r="WVA70" s="1"/>
      <c r="WVB70" s="1"/>
      <c r="WVC70" s="1"/>
      <c r="WVD70" s="1"/>
      <c r="WVE70" s="1"/>
      <c r="WVF70" s="1"/>
      <c r="WVG70" s="1"/>
      <c r="WVH70" s="1"/>
      <c r="WVI70" s="1"/>
      <c r="WVJ70" s="1"/>
      <c r="WVK70" s="1"/>
      <c r="WVL70" s="1"/>
      <c r="WVM70" s="1"/>
      <c r="WVN70" s="1"/>
      <c r="WVO70" s="1"/>
      <c r="WVP70" s="1"/>
      <c r="WVQ70" s="1"/>
      <c r="WVR70" s="1"/>
      <c r="WVS70" s="1"/>
      <c r="WVT70" s="1"/>
      <c r="WVU70" s="1"/>
      <c r="WVV70" s="1"/>
      <c r="WVW70" s="1"/>
      <c r="WVX70" s="1"/>
      <c r="WVY70" s="1"/>
      <c r="WVZ70" s="1"/>
      <c r="WWA70" s="1"/>
      <c r="WWB70" s="1"/>
      <c r="WWC70" s="1"/>
      <c r="WWD70" s="1"/>
      <c r="WWE70" s="1"/>
      <c r="WWF70" s="1"/>
      <c r="WWG70" s="1"/>
      <c r="WWH70" s="1"/>
      <c r="WWI70" s="1"/>
      <c r="WWJ70" s="1"/>
      <c r="WWK70" s="1"/>
      <c r="WWL70" s="1"/>
      <c r="WWM70" s="1"/>
      <c r="WWN70" s="1"/>
      <c r="WWO70" s="1"/>
      <c r="WWP70" s="1"/>
      <c r="WWQ70" s="1"/>
      <c r="WWR70" s="1"/>
      <c r="WWS70" s="1"/>
      <c r="WWT70" s="1"/>
      <c r="WWU70" s="1"/>
      <c r="WWV70" s="1"/>
      <c r="WWW70" s="1"/>
      <c r="WWX70" s="1"/>
      <c r="WWY70" s="1"/>
      <c r="WWZ70" s="1"/>
      <c r="WXA70" s="1"/>
      <c r="WXB70" s="1"/>
      <c r="WXC70" s="1"/>
      <c r="WXD70" s="1"/>
      <c r="WXE70" s="1"/>
      <c r="WXF70" s="1"/>
      <c r="WXG70" s="1"/>
      <c r="WXH70" s="1"/>
      <c r="WXI70" s="1"/>
      <c r="WXJ70" s="1"/>
      <c r="WXK70" s="1"/>
      <c r="WXL70" s="1"/>
      <c r="WXM70" s="1"/>
      <c r="WXN70" s="1"/>
      <c r="WXO70" s="1"/>
      <c r="WXP70" s="1"/>
      <c r="WXQ70" s="1"/>
      <c r="WXR70" s="1"/>
      <c r="WXS70" s="1"/>
      <c r="WXT70" s="1"/>
      <c r="WXU70" s="1"/>
      <c r="WXV70" s="1"/>
      <c r="WXW70" s="1"/>
      <c r="WXX70" s="1"/>
      <c r="WXY70" s="1"/>
      <c r="WXZ70" s="1"/>
      <c r="WYA70" s="1"/>
      <c r="WYB70" s="1"/>
      <c r="WYC70" s="1"/>
      <c r="WYD70" s="1"/>
      <c r="WYE70" s="1"/>
      <c r="WYF70" s="1"/>
      <c r="WYG70" s="1"/>
      <c r="WYH70" s="1"/>
      <c r="WYI70" s="1"/>
      <c r="WYJ70" s="1"/>
      <c r="WYK70" s="1"/>
      <c r="WYL70" s="1"/>
      <c r="WYM70" s="1"/>
      <c r="WYN70" s="1"/>
      <c r="WYO70" s="1"/>
      <c r="WYP70" s="1"/>
      <c r="WYQ70" s="1"/>
      <c r="WYR70" s="1"/>
      <c r="WYS70" s="1"/>
      <c r="WYT70" s="1"/>
      <c r="WYU70" s="1"/>
      <c r="WYV70" s="1"/>
      <c r="WYW70" s="1"/>
      <c r="WYX70" s="1"/>
      <c r="WYY70" s="1"/>
      <c r="WYZ70" s="1"/>
      <c r="WZA70" s="1"/>
      <c r="WZB70" s="1"/>
      <c r="WZC70" s="1"/>
      <c r="WZD70" s="1"/>
      <c r="WZE70" s="1"/>
      <c r="WZF70" s="1"/>
      <c r="WZG70" s="1"/>
      <c r="WZH70" s="1"/>
      <c r="WZI70" s="1"/>
      <c r="WZJ70" s="1"/>
      <c r="WZK70" s="1"/>
      <c r="WZL70" s="1"/>
      <c r="WZM70" s="1"/>
      <c r="WZN70" s="1"/>
      <c r="WZO70" s="1"/>
      <c r="WZP70" s="1"/>
      <c r="WZQ70" s="1"/>
      <c r="WZR70" s="1"/>
      <c r="WZS70" s="1"/>
      <c r="WZT70" s="1"/>
      <c r="WZU70" s="1"/>
      <c r="WZV70" s="1"/>
      <c r="WZW70" s="1"/>
      <c r="WZX70" s="1"/>
      <c r="WZY70" s="1"/>
      <c r="WZZ70" s="1"/>
      <c r="XAA70" s="1"/>
      <c r="XAB70" s="1"/>
      <c r="XAC70" s="1"/>
      <c r="XAD70" s="1"/>
      <c r="XAE70" s="1"/>
      <c r="XAF70" s="1"/>
      <c r="XAG70" s="1"/>
      <c r="XAH70" s="1"/>
      <c r="XAI70" s="1"/>
      <c r="XAJ70" s="1"/>
      <c r="XAK70" s="1"/>
      <c r="XAL70" s="1"/>
      <c r="XAM70" s="1"/>
      <c r="XAN70" s="1"/>
      <c r="XAO70" s="1"/>
      <c r="XAP70" s="1"/>
      <c r="XAQ70" s="1"/>
      <c r="XAR70" s="1"/>
      <c r="XAS70" s="1"/>
      <c r="XAT70" s="1"/>
      <c r="XAU70" s="1"/>
      <c r="XAV70" s="1"/>
      <c r="XAW70" s="1"/>
      <c r="XAX70" s="1"/>
      <c r="XAY70" s="1"/>
      <c r="XAZ70" s="1"/>
      <c r="XBA70" s="1"/>
      <c r="XBB70" s="1"/>
      <c r="XBC70" s="1"/>
      <c r="XBD70" s="1"/>
      <c r="XBE70" s="1"/>
      <c r="XBF70" s="1"/>
      <c r="XBG70" s="1"/>
      <c r="XBH70" s="1"/>
      <c r="XBI70" s="1"/>
      <c r="XBJ70" s="1"/>
      <c r="XBK70" s="1"/>
      <c r="XBL70" s="1"/>
      <c r="XBM70" s="1"/>
      <c r="XBN70" s="1"/>
      <c r="XBO70" s="1"/>
      <c r="XBP70" s="1"/>
      <c r="XBQ70" s="1"/>
      <c r="XBR70" s="1"/>
      <c r="XBS70" s="1"/>
      <c r="XBT70" s="1"/>
      <c r="XBU70" s="1"/>
      <c r="XBV70" s="1"/>
      <c r="XBW70" s="1"/>
      <c r="XBX70" s="1"/>
      <c r="XBY70" s="1"/>
      <c r="XBZ70" s="1"/>
      <c r="XCA70" s="1"/>
      <c r="XCB70" s="1"/>
      <c r="XCC70" s="1"/>
      <c r="XCD70" s="1"/>
      <c r="XCE70" s="1"/>
      <c r="XCF70" s="1"/>
      <c r="XCG70" s="1"/>
      <c r="XCH70" s="1"/>
      <c r="XCI70" s="1"/>
      <c r="XCJ70" s="1"/>
      <c r="XCK70" s="1"/>
      <c r="XCL70" s="1"/>
      <c r="XCM70" s="1"/>
      <c r="XCN70" s="1"/>
      <c r="XCO70" s="1"/>
      <c r="XCP70" s="1"/>
      <c r="XCQ70" s="1"/>
      <c r="XCR70" s="1"/>
      <c r="XCS70" s="1"/>
      <c r="XCT70" s="1"/>
      <c r="XCU70" s="1"/>
      <c r="XCV70" s="1"/>
      <c r="XCW70" s="1"/>
      <c r="XCX70" s="1"/>
      <c r="XCY70" s="1"/>
      <c r="XCZ70" s="1"/>
      <c r="XDA70" s="1"/>
      <c r="XDB70" s="1"/>
      <c r="XDC70" s="1"/>
      <c r="XDD70" s="1"/>
      <c r="XDE70" s="1"/>
      <c r="XDF70" s="1"/>
      <c r="XDG70" s="1"/>
      <c r="XDH70" s="1"/>
      <c r="XDI70" s="1"/>
      <c r="XDJ70" s="1"/>
      <c r="XDK70" s="1"/>
      <c r="XDL70" s="1"/>
      <c r="XDM70" s="1"/>
      <c r="XDN70" s="1"/>
      <c r="XDO70" s="1"/>
      <c r="XDP70" s="1"/>
      <c r="XDQ70" s="1"/>
      <c r="XDR70" s="1"/>
      <c r="XDS70" s="1"/>
      <c r="XDT70" s="1"/>
      <c r="XDU70" s="1"/>
      <c r="XDV70" s="1"/>
      <c r="XDW70" s="1"/>
      <c r="XDX70" s="1"/>
      <c r="XDY70" s="1"/>
      <c r="XDZ70" s="1"/>
      <c r="XEA70" s="1"/>
      <c r="XEB70" s="1"/>
      <c r="XEC70" s="1"/>
      <c r="XED70" s="1"/>
      <c r="XEE70" s="1"/>
      <c r="XEF70" s="1"/>
      <c r="XEG70" s="1"/>
      <c r="XEH70" s="1"/>
      <c r="XEI70" s="1"/>
      <c r="XEJ70" s="1"/>
      <c r="XEK70" s="1"/>
      <c r="XEL70" s="1"/>
      <c r="XEM70" s="1"/>
      <c r="XEN70" s="1"/>
      <c r="XEO70" s="1"/>
      <c r="XEP70" s="1"/>
      <c r="XEQ70" s="1"/>
      <c r="XER70" s="1"/>
      <c r="XES70" s="1"/>
      <c r="XET70" s="1"/>
      <c r="XEU70" s="1"/>
      <c r="XEV70" s="1"/>
      <c r="XEW70" s="1"/>
      <c r="XEX70" s="1"/>
      <c r="XEY70" s="1"/>
      <c r="XEZ70" s="1"/>
      <c r="XFA70" s="1"/>
      <c r="XFB70" s="1"/>
      <c r="XFC70" s="1"/>
    </row>
  </sheetData>
  <sheetProtection formatCells="0"/>
  <protectedRanges>
    <protectedRange sqref="A10:B11 D10:XFD11" name="Range2"/>
    <protectedRange sqref="A4:B4" name="Range1"/>
  </protectedRanges>
  <dataValidations xWindow="1619" yWindow="345" count="13">
    <dataValidation allowBlank="1" showInputMessage="1" showErrorMessage="1" prompt="Not limited to CCQ/2% funds. _x000a__x000a_Include funds from all grants that you plan to use for Quality activities._x000a__x000a_For example, include CCM-funded activities." sqref="B50 B8 B57 B15 B43 B64" xr:uid="{1884077E-CCDC-4B08-B82C-7719DF341C2A}"/>
    <dataValidation allowBlank="1" showInputMessage="1" showErrorMessage="1" prompt="Not limited to CCQ/2% funds. _x000a__x000a_Include funds from all grants that you plan to use for Quality activities._x000a__x000a_For example, include TRS Mentor/Assessor funds and CCM-funded activities." sqref="B28" xr:uid="{BB08F06D-0750-49EE-9670-DF5010ACFDEE}"/>
    <dataValidation allowBlank="1" showInputMessage="1" showErrorMessage="1" promptTitle="Questions to Address:" sqref="A4" xr:uid="{635D6F94-47A8-4C74-AD57-951501041188}"/>
    <dataValidation allowBlank="1" showInputMessage="1" showErrorMessage="1" promptTitle="Overall narrative for the year" prompt="Enter a description of the Board's overall plan" sqref="B4" xr:uid="{4709133D-7345-4850-A278-78E74937D661}"/>
    <dataValidation allowBlank="1" showInputMessage="1" showErrorMessage="1" prompt="Enter infant &amp; toddler expenditures planned for the federal fiscal year (October - September)._x000a__x000a_Not limited to CCQ/2% funds. _x000a__x000a_Include funds from all grants that you plan to use for Quality activities._x000a__x000a_For example, include CCM-funded activities." sqref="B7" xr:uid="{EA6C2A70-9D8D-4161-9254-BE87A4722405}"/>
    <dataValidation allowBlank="1" showInputMessage="1" showErrorMessage="1" promptTitle="PD planned expenditures" prompt="Enter professional development expenditures planned for the federal fiscal year (October - September)._x000a__x000a_Not limited to CCQ/2% funds. _x000a__x000a_Include funds from all grants that you plan to use for Quality activities._x000a__x000a_For example, include CCM-funded activities." sqref="B14" xr:uid="{DE7F5924-C6A6-437E-83D0-313CAF09D054}"/>
    <dataValidation allowBlank="1" showInputMessage="1" showErrorMessage="1" promptTitle="TRS planned expenditures" prompt="Enter professional development planned expenditures for the FFY (Oct-Sep)._x000a__x000a_Not limited to CCQ/2% funds. _x000a__x000a_Include funds from all grants that you plan to use for Quality activities._x000a__x000a_For example, include Mentor/Assessor funds and CCM-funded activities." sqref="B27" xr:uid="{E6578386-B55F-4188-B70B-0CD7FC798D68}"/>
    <dataValidation allowBlank="1" showInputMessage="1" showErrorMessage="1" promptTitle="H&amp;S planned expenditures" prompt="Enter planned health &amp; safety expenditures for FFY (Oct-Sep)._x000a__x000a_Not limited to CCQ/2% funds. _x000a__x000a_Include funds from all grants that you plan to use for Quality activities._x000a__x000a_For example, include CCM-funded activities." sqref="B42" xr:uid="{35073344-AE28-4838-A736-0E86657AE3EC}"/>
    <dataValidation allowBlank="1" showInputMessage="1" showErrorMessage="1" promptTitle="E&amp;A planned expenditures" prompt="Enter planned evaluation &amp; child assessment expenditures for FFY (Oct-Sep)._x000a__x000a_Not limited to CCQ/2% funds. _x000a__x000a_Include funds from all grants that you plan to use for Quality activities._x000a__x000a_For example, include CCM-funded activities." sqref="B49" xr:uid="{C8F01A62-0C9F-4FA1-AB48-C9148CF60D53}"/>
    <dataValidation allowBlank="1" showInputMessage="1" showErrorMessage="1" promptTitle="Accreditation planned exp." prompt="Enter national accreditation supports planned expenditures for FFY (Oct-Sep)._x000a__x000a_Not limited to CCQ/2% funds. _x000a__x000a_Include funds from all grants that you plan to use for Quality activities._x000a__x000a_For example, include CCM-funded activities." sqref="B56" xr:uid="{5E85978A-17EB-43A2-B490-B178A3F56FDB}"/>
    <dataValidation allowBlank="1" showInputMessage="1" showErrorMessage="1" promptTitle="Other planned quality exp." prompt="Enter planned expenditures for other allowable quality activities._x000a__x000a_Not limited to CCQ/2% funds. _x000a__x000a_Include funds from all grants that you plan to use for Quality activities._x000a__x000a_For example, include CCM-funded activities." sqref="B63" xr:uid="{99547858-29F3-4BC6-9EA3-F996CAD054AA}"/>
    <dataValidation allowBlank="1" showInputMessage="1" showErrorMessage="1" prompt="Enter a brief name or title to label the activity/activities" sqref="A10:A11 A66:A67 A45:A46 A59:A60 A17:A24 A52:A53 A30:A39" xr:uid="{D70B245D-C7BB-4F03-B2A5-444C9A2A7774}"/>
    <dataValidation allowBlank="1" showInputMessage="1" showErrorMessage="1" promptTitle="Questions to Address:" prompt="What need does this activity meet? Or what Board strategy does it align with?_x000a_What is the estimated reach of this activity (i.e. how many will be served)?_x000a_How will the Board measure success for this activity? _x000a_What are the measurable outcomes?" sqref="B66:B67 B10:B11 B59:B60 B52:B53 B45:B46 B17:B23 B30:B39" xr:uid="{AC14C3F8-AA0C-4EA0-BCC5-890C1A95B91C}"/>
  </dataValidations>
  <printOptions horizontalCentered="1"/>
  <pageMargins left="0.25" right="0.25" top="0.61848958333333304" bottom="0.75" header="0.3" footer="0.3"/>
  <pageSetup scale="45" fitToHeight="0" orientation="portrait" r:id="rId1"/>
  <headerFooter>
    <oddHeader>&amp;C&amp;"-,Bold"&amp;14Child Care Quality Expenditure &amp;&amp; Activity Report</oddHeader>
    <oddFooter>&amp;C&amp;12Submit completed plan or quarterly report to bcm@twc.texas.gov
Submit questions about content of the report to childcare.programassistance@twc.texas.gov
Page &amp;P of &amp;N</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C15143-72BD-426B-AF30-BD239DBB8CF3}">
  <sheetPr>
    <tabColor theme="5" tint="-0.249977111117893"/>
    <pageSetUpPr fitToPage="1"/>
  </sheetPr>
  <dimension ref="A1:C61"/>
  <sheetViews>
    <sheetView showGridLines="0" zoomScale="80" zoomScaleNormal="80" zoomScalePageLayoutView="96" workbookViewId="0">
      <selection activeCell="A4" sqref="A4"/>
    </sheetView>
  </sheetViews>
  <sheetFormatPr defaultColWidth="0" defaultRowHeight="15.75" zeroHeight="1" x14ac:dyDescent="0.5"/>
  <cols>
    <col min="1" max="1" width="55" style="1" customWidth="1"/>
    <col min="2" max="2" width="168.1328125" style="3" customWidth="1"/>
    <col min="3" max="3" width="1.6640625" style="2" hidden="1" customWidth="1"/>
    <col min="4" max="4" width="0" style="1" hidden="1" customWidth="1"/>
    <col min="5" max="16383" width="0" style="1" hidden="1"/>
    <col min="16384" max="16384" width="2.33203125" style="1" customWidth="1"/>
  </cols>
  <sheetData>
    <row r="1" spans="1:3" s="145" customFormat="1" ht="25.5" x14ac:dyDescent="0.75">
      <c r="A1" s="142" t="str">
        <f>[18]Instructions!$B$9</f>
        <v>Workforce Solutions North Texas</v>
      </c>
      <c r="B1" s="143"/>
      <c r="C1" s="144"/>
    </row>
    <row r="2" spans="1:3" s="31" customFormat="1" ht="23.25" x14ac:dyDescent="0.45">
      <c r="A2" s="34" t="str">
        <f>CONCATENATE("FFY ", [18]Instructions!$B$10, " Annual Expenditure Plan")</f>
        <v>FFY 2023 Annual Expenditure Plan</v>
      </c>
      <c r="B2" s="33"/>
      <c r="C2" s="32"/>
    </row>
    <row r="3" spans="1:3" ht="18" x14ac:dyDescent="0.5">
      <c r="A3" s="30" t="s">
        <v>55</v>
      </c>
      <c r="B3" s="29"/>
    </row>
    <row r="4" spans="1:3" ht="165" customHeight="1" x14ac:dyDescent="0.5">
      <c r="A4" s="28" t="s">
        <v>499</v>
      </c>
      <c r="B4" s="27" t="s">
        <v>500</v>
      </c>
    </row>
    <row r="5" spans="1:3" x14ac:dyDescent="0.5">
      <c r="A5" s="26"/>
      <c r="B5" s="17"/>
    </row>
    <row r="6" spans="1:3" ht="18" x14ac:dyDescent="0.55000000000000004">
      <c r="A6" s="15" t="s">
        <v>58</v>
      </c>
      <c r="B6" s="14"/>
    </row>
    <row r="7" spans="1:3" s="16" customFormat="1" ht="16.149999999999999" thickBot="1" x14ac:dyDescent="0.55000000000000004">
      <c r="A7" s="13" t="s">
        <v>59</v>
      </c>
      <c r="B7" s="24">
        <v>18000</v>
      </c>
      <c r="C7" s="2"/>
    </row>
    <row r="8" spans="1:3" s="16" customFormat="1" x14ac:dyDescent="0.5">
      <c r="A8" s="11" t="s">
        <v>60</v>
      </c>
      <c r="B8" s="10">
        <f>B7/B58</f>
        <v>2.5007710710802499E-2</v>
      </c>
      <c r="C8" s="2"/>
    </row>
    <row r="9" spans="1:3" x14ac:dyDescent="0.5">
      <c r="A9" s="9" t="s">
        <v>61</v>
      </c>
      <c r="B9" s="8" t="s">
        <v>62</v>
      </c>
    </row>
    <row r="10" spans="1:3" s="19" customFormat="1" ht="63" x14ac:dyDescent="0.5">
      <c r="A10" s="52" t="s">
        <v>501</v>
      </c>
      <c r="B10" s="41" t="s">
        <v>502</v>
      </c>
      <c r="C10" s="2"/>
    </row>
    <row r="11" spans="1:3" s="19" customFormat="1" ht="47.25" x14ac:dyDescent="0.5">
      <c r="A11" s="21" t="s">
        <v>63</v>
      </c>
      <c r="B11" s="20"/>
      <c r="C11" s="2"/>
    </row>
    <row r="12" spans="1:3" s="16" customFormat="1" x14ac:dyDescent="0.5">
      <c r="A12" s="18"/>
      <c r="B12" s="17"/>
      <c r="C12" s="2"/>
    </row>
    <row r="13" spans="1:3" ht="18" x14ac:dyDescent="0.55000000000000004">
      <c r="A13" s="15" t="s">
        <v>1</v>
      </c>
      <c r="B13" s="14"/>
    </row>
    <row r="14" spans="1:3" ht="16.149999999999999" thickBot="1" x14ac:dyDescent="0.55000000000000004">
      <c r="A14" s="13" t="s">
        <v>59</v>
      </c>
      <c r="B14" s="219">
        <v>57442</v>
      </c>
    </row>
    <row r="15" spans="1:3" x14ac:dyDescent="0.5">
      <c r="A15" s="11" t="s">
        <v>60</v>
      </c>
      <c r="B15" s="10">
        <f>B14/B58</f>
        <v>7.9805162147217612E-2</v>
      </c>
    </row>
    <row r="16" spans="1:3" x14ac:dyDescent="0.5">
      <c r="A16" s="9" t="s">
        <v>61</v>
      </c>
      <c r="B16" s="8" t="s">
        <v>62</v>
      </c>
    </row>
    <row r="17" spans="1:3" s="19" customFormat="1" ht="63" x14ac:dyDescent="0.5">
      <c r="A17" s="43" t="s">
        <v>501</v>
      </c>
      <c r="B17" s="41" t="s">
        <v>503</v>
      </c>
      <c r="C17" s="2"/>
    </row>
    <row r="18" spans="1:3" s="19" customFormat="1" ht="78.75" x14ac:dyDescent="0.5">
      <c r="A18" s="232" t="s">
        <v>504</v>
      </c>
      <c r="B18" s="233" t="s">
        <v>505</v>
      </c>
      <c r="C18" s="2"/>
    </row>
    <row r="19" spans="1:3" s="19" customFormat="1" ht="47.25" x14ac:dyDescent="0.5">
      <c r="A19" s="234" t="s">
        <v>506</v>
      </c>
      <c r="B19" s="233" t="s">
        <v>507</v>
      </c>
      <c r="C19" s="2"/>
    </row>
    <row r="20" spans="1:3" s="19" customFormat="1" ht="47.25" x14ac:dyDescent="0.5">
      <c r="A20" s="234" t="s">
        <v>508</v>
      </c>
      <c r="B20" s="233" t="s">
        <v>509</v>
      </c>
      <c r="C20" s="2"/>
    </row>
    <row r="21" spans="1:3" s="19" customFormat="1" ht="63" x14ac:dyDescent="0.5">
      <c r="A21" s="43" t="s">
        <v>510</v>
      </c>
      <c r="B21" s="41" t="s">
        <v>511</v>
      </c>
      <c r="C21" s="2"/>
    </row>
    <row r="22" spans="1:3" x14ac:dyDescent="0.5">
      <c r="A22" s="18"/>
    </row>
    <row r="23" spans="1:3" ht="18" x14ac:dyDescent="0.55000000000000004">
      <c r="A23" s="15" t="s">
        <v>68</v>
      </c>
      <c r="B23" s="14"/>
    </row>
    <row r="24" spans="1:3" ht="16.149999999999999" thickBot="1" x14ac:dyDescent="0.55000000000000004">
      <c r="A24" s="13" t="s">
        <v>59</v>
      </c>
      <c r="B24" s="219">
        <v>590336</v>
      </c>
    </row>
    <row r="25" spans="1:3" x14ac:dyDescent="0.5">
      <c r="A25" s="11" t="s">
        <v>60</v>
      </c>
      <c r="B25" s="10">
        <f>B24/B58</f>
        <v>0.82016399500957238</v>
      </c>
    </row>
    <row r="26" spans="1:3" x14ac:dyDescent="0.5">
      <c r="A26" s="9" t="s">
        <v>61</v>
      </c>
      <c r="B26" s="8" t="s">
        <v>62</v>
      </c>
    </row>
    <row r="27" spans="1:3" s="19" customFormat="1" ht="94.5" x14ac:dyDescent="0.5">
      <c r="A27" s="39" t="s">
        <v>512</v>
      </c>
      <c r="B27" s="41" t="s">
        <v>513</v>
      </c>
      <c r="C27" s="2"/>
    </row>
    <row r="28" spans="1:3" s="19" customFormat="1" ht="78.75" x14ac:dyDescent="0.5">
      <c r="A28" s="39" t="s">
        <v>514</v>
      </c>
      <c r="B28" s="20" t="s">
        <v>515</v>
      </c>
      <c r="C28" s="2"/>
    </row>
    <row r="29" spans="1:3" s="19" customFormat="1" ht="141.75" x14ac:dyDescent="0.5">
      <c r="A29" s="40" t="s">
        <v>516</v>
      </c>
      <c r="B29" s="6" t="s">
        <v>517</v>
      </c>
      <c r="C29" s="2"/>
    </row>
    <row r="30" spans="1:3" s="19" customFormat="1" ht="47.25" x14ac:dyDescent="0.5">
      <c r="A30" s="40" t="s">
        <v>518</v>
      </c>
      <c r="B30" s="6" t="s">
        <v>519</v>
      </c>
      <c r="C30" s="2"/>
    </row>
    <row r="31" spans="1:3" s="16" customFormat="1" x14ac:dyDescent="0.5">
      <c r="A31" s="18"/>
      <c r="B31" s="17"/>
      <c r="C31" s="2"/>
    </row>
    <row r="32" spans="1:3" ht="18.399999999999999" thickBot="1" x14ac:dyDescent="0.6">
      <c r="A32" s="15" t="s">
        <v>89</v>
      </c>
      <c r="B32" s="14"/>
    </row>
    <row r="33" spans="1:3" ht="16.149999999999999" thickBot="1" x14ac:dyDescent="0.55000000000000004">
      <c r="A33" s="13" t="s">
        <v>59</v>
      </c>
      <c r="B33" s="12">
        <v>54000</v>
      </c>
    </row>
    <row r="34" spans="1:3" x14ac:dyDescent="0.5">
      <c r="A34" s="11" t="s">
        <v>60</v>
      </c>
      <c r="B34" s="10">
        <f>B33/B58</f>
        <v>7.5023132132407494E-2</v>
      </c>
    </row>
    <row r="35" spans="1:3" x14ac:dyDescent="0.5">
      <c r="A35" s="9" t="s">
        <v>61</v>
      </c>
      <c r="B35" s="8" t="s">
        <v>62</v>
      </c>
    </row>
    <row r="36" spans="1:3" s="19" customFormat="1" ht="47.25" x14ac:dyDescent="0.5">
      <c r="A36" s="39" t="s">
        <v>520</v>
      </c>
      <c r="B36" s="20" t="s">
        <v>521</v>
      </c>
      <c r="C36" s="2"/>
    </row>
    <row r="37" spans="1:3" s="19" customFormat="1" ht="47.25" x14ac:dyDescent="0.5">
      <c r="A37" s="21" t="s">
        <v>63</v>
      </c>
      <c r="B37" s="20"/>
      <c r="C37" s="2"/>
    </row>
    <row r="38" spans="1:3" s="16" customFormat="1" x14ac:dyDescent="0.5">
      <c r="A38" s="18"/>
      <c r="B38" s="17"/>
      <c r="C38" s="2"/>
    </row>
    <row r="39" spans="1:3" ht="18.399999999999999" thickBot="1" x14ac:dyDescent="0.6">
      <c r="A39" s="15" t="s">
        <v>91</v>
      </c>
      <c r="B39" s="14"/>
    </row>
    <row r="40" spans="1:3" ht="16.149999999999999" thickBot="1" x14ac:dyDescent="0.55000000000000004">
      <c r="A40" s="13" t="s">
        <v>59</v>
      </c>
      <c r="B40" s="12">
        <v>0</v>
      </c>
    </row>
    <row r="41" spans="1:3" x14ac:dyDescent="0.5">
      <c r="A41" s="11" t="s">
        <v>60</v>
      </c>
      <c r="B41" s="10">
        <f>B40/B58</f>
        <v>0</v>
      </c>
    </row>
    <row r="42" spans="1:3" x14ac:dyDescent="0.5">
      <c r="A42" s="9" t="s">
        <v>61</v>
      </c>
      <c r="B42" s="22" t="s">
        <v>62</v>
      </c>
    </row>
    <row r="43" spans="1:3" s="19" customFormat="1" ht="47.25" x14ac:dyDescent="0.5">
      <c r="A43" s="21" t="s">
        <v>63</v>
      </c>
      <c r="B43" s="20"/>
      <c r="C43" s="2"/>
    </row>
    <row r="44" spans="1:3" s="19" customFormat="1" ht="47.25" x14ac:dyDescent="0.5">
      <c r="A44" s="21" t="s">
        <v>63</v>
      </c>
      <c r="B44" s="20"/>
      <c r="C44" s="2"/>
    </row>
    <row r="45" spans="1:3" s="16" customFormat="1" x14ac:dyDescent="0.5">
      <c r="A45" s="18"/>
      <c r="B45" s="17"/>
      <c r="C45" s="2"/>
    </row>
    <row r="46" spans="1:3" ht="18.399999999999999" thickBot="1" x14ac:dyDescent="0.6">
      <c r="A46" s="15" t="s">
        <v>94</v>
      </c>
      <c r="B46" s="14"/>
    </row>
    <row r="47" spans="1:3" ht="16.149999999999999" thickBot="1" x14ac:dyDescent="0.55000000000000004">
      <c r="A47" s="13" t="s">
        <v>59</v>
      </c>
      <c r="B47" s="12">
        <v>0</v>
      </c>
    </row>
    <row r="48" spans="1:3" x14ac:dyDescent="0.5">
      <c r="A48" s="11" t="s">
        <v>60</v>
      </c>
      <c r="B48" s="10">
        <f>B47/B58</f>
        <v>0</v>
      </c>
    </row>
    <row r="49" spans="1:3" x14ac:dyDescent="0.5">
      <c r="A49" s="9" t="s">
        <v>61</v>
      </c>
      <c r="B49" s="8" t="s">
        <v>62</v>
      </c>
    </row>
    <row r="50" spans="1:3" s="19" customFormat="1" ht="47.25" x14ac:dyDescent="0.5">
      <c r="A50" s="21" t="s">
        <v>63</v>
      </c>
      <c r="B50" s="20"/>
      <c r="C50" s="2"/>
    </row>
    <row r="51" spans="1:3" s="19" customFormat="1" ht="47.25" x14ac:dyDescent="0.5">
      <c r="A51" s="21" t="s">
        <v>63</v>
      </c>
      <c r="B51" s="20"/>
      <c r="C51" s="2"/>
    </row>
    <row r="52" spans="1:3" s="16" customFormat="1" x14ac:dyDescent="0.5">
      <c r="A52" s="18"/>
      <c r="B52" s="17"/>
      <c r="C52" s="2"/>
    </row>
    <row r="53" spans="1:3" ht="18.399999999999999" thickBot="1" x14ac:dyDescent="0.6">
      <c r="A53" s="15" t="s">
        <v>101</v>
      </c>
      <c r="B53" s="14"/>
    </row>
    <row r="54" spans="1:3" ht="16.149999999999999" thickBot="1" x14ac:dyDescent="0.55000000000000004">
      <c r="A54" s="13" t="s">
        <v>59</v>
      </c>
      <c r="B54" s="12">
        <v>0</v>
      </c>
    </row>
    <row r="55" spans="1:3" x14ac:dyDescent="0.5">
      <c r="A55" s="11" t="s">
        <v>60</v>
      </c>
      <c r="B55" s="10">
        <f>B54/B58</f>
        <v>0</v>
      </c>
    </row>
    <row r="56" spans="1:3" x14ac:dyDescent="0.5">
      <c r="A56" s="9" t="s">
        <v>61</v>
      </c>
      <c r="B56" s="8" t="s">
        <v>62</v>
      </c>
    </row>
    <row r="57" spans="1:3" x14ac:dyDescent="0.5">
      <c r="A57" s="110"/>
      <c r="B57" s="109"/>
    </row>
    <row r="58" spans="1:3" s="141" customFormat="1" ht="25.5" x14ac:dyDescent="0.75">
      <c r="A58" s="138" t="s">
        <v>102</v>
      </c>
      <c r="B58" s="139">
        <f>B7+B14+B24+B33+B40+B47+B54</f>
        <v>719778</v>
      </c>
      <c r="C58" s="140"/>
    </row>
    <row r="59" spans="1:3" x14ac:dyDescent="0.5">
      <c r="A59" s="1" t="s">
        <v>103</v>
      </c>
    </row>
    <row r="60" spans="1:3" x14ac:dyDescent="0.5"/>
    <row r="61" spans="1:3" x14ac:dyDescent="0.5"/>
  </sheetData>
  <sheetProtection formatCells="0"/>
  <protectedRanges>
    <protectedRange sqref="A11:B11 D10:XFD11 A10" name="Range2"/>
    <protectedRange sqref="A4:B4" name="Range1"/>
    <protectedRange sqref="B10" name="Range2_1"/>
  </protectedRanges>
  <dataValidations count="13">
    <dataValidation allowBlank="1" showInputMessage="1" showErrorMessage="1" prompt="Not limited to CCQ/2% funds. _x000a__x000a_Include funds from all grants that you plan to use for Quality activities._x000a__x000a_For example, include CCM-funded activities." sqref="B41 B8 B48 B15 B34 B55" xr:uid="{BA9828F8-64A8-4602-A7EF-DA69BD19A722}"/>
    <dataValidation allowBlank="1" showInputMessage="1" showErrorMessage="1" prompt="Not limited to CCQ/2% funds. _x000a__x000a_Include funds from all grants that you plan to use for Quality activities._x000a__x000a_For example, include TRS Mentor/Assessor funds and CCM-funded activities." sqref="B25" xr:uid="{4B94C656-582C-4E62-BBCB-09676519701F}"/>
    <dataValidation allowBlank="1" showInputMessage="1" showErrorMessage="1" promptTitle="Questions to Address:" sqref="A4" xr:uid="{FF4D6942-0E69-4B38-AE8A-28255F56A783}"/>
    <dataValidation allowBlank="1" showInputMessage="1" showErrorMessage="1" promptTitle="Overall narrative for the year" prompt="Enter a description of the Board's overall plan" sqref="B4" xr:uid="{C7228C22-4EAD-48AE-BF86-9D7DA3E30468}"/>
    <dataValidation allowBlank="1" showInputMessage="1" showErrorMessage="1" prompt="Enter infant &amp; toddler expenditures planned for the federal fiscal year (October - September)._x000a__x000a_Not limited to CCQ/2% funds. _x000a__x000a_Include funds from all grants that you plan to use for Quality activities._x000a__x000a_For example, include CCM-funded activities." sqref="B7" xr:uid="{D7F8C789-2324-455E-897C-A1FD144EE0DE}"/>
    <dataValidation allowBlank="1" showInputMessage="1" showErrorMessage="1" promptTitle="PD planned expenditures" prompt="Enter professional development expenditures planned for the federal fiscal year (October - September)._x000a__x000a_Not limited to CCQ/2% funds. _x000a__x000a_Include funds from all grants that you plan to use for Quality activities._x000a__x000a_For example, include CCM-funded activities." sqref="B14" xr:uid="{13AB8140-81EF-4703-AABA-677761EA9D12}"/>
    <dataValidation allowBlank="1" showInputMessage="1" showErrorMessage="1" promptTitle="TRS planned expenditures" prompt="Enter professional development planned expenditures for the FFY (Oct-Sep)._x000a__x000a_Not limited to CCQ/2% funds. _x000a__x000a_Include funds from all grants that you plan to use for Quality activities._x000a__x000a_For example, include Mentor/Assessor funds and CCM-funded activities." sqref="B24" xr:uid="{15100CB0-2DC3-4DB2-8D57-5353F2532CC0}"/>
    <dataValidation allowBlank="1" showInputMessage="1" showErrorMessage="1" promptTitle="H&amp;S planned expenditures" prompt="Enter planned health &amp; safety expenditures for FFY (Oct-Sep)._x000a__x000a_Not limited to CCQ/2% funds. _x000a__x000a_Include funds from all grants that you plan to use for Quality activities._x000a__x000a_For example, include CCM-funded activities." sqref="B33" xr:uid="{0A26C81B-9F68-48BF-BBAC-9868CE2C53DF}"/>
    <dataValidation allowBlank="1" showInputMessage="1" showErrorMessage="1" promptTitle="E&amp;A planned expenditures" prompt="Enter planned evaluation &amp; child assessment expenditures for FFY (Oct-Sep)._x000a__x000a_Not limited to CCQ/2% funds. _x000a__x000a_Include funds from all grants that you plan to use for Quality activities._x000a__x000a_For example, include CCM-funded activities." sqref="B40" xr:uid="{1E5E1AB0-6670-40A6-A8AC-D720D6992D0C}"/>
    <dataValidation allowBlank="1" showInputMessage="1" showErrorMessage="1" promptTitle="Accreditation planned exp." prompt="Enter national accreditation supports planned expenditures for FFY (Oct-Sep)._x000a__x000a_Not limited to CCQ/2% funds. _x000a__x000a_Include funds from all grants that you plan to use for Quality activities._x000a__x000a_For example, include CCM-funded activities." sqref="B47" xr:uid="{7F9EE533-93E0-41B5-9B5F-4FA7C43FA10B}"/>
    <dataValidation allowBlank="1" showInputMessage="1" showErrorMessage="1" promptTitle="Other planned quality exp." prompt="Enter planned expenditures for other allowable quality activities._x000a__x000a_Not limited to CCQ/2% funds. _x000a__x000a_Include funds from all grants that you plan to use for Quality activities._x000a__x000a_For example, include CCM-funded activities." sqref="B54" xr:uid="{0923C7F3-EFB2-49D7-8237-C3884B42E60A}"/>
    <dataValidation allowBlank="1" showInputMessage="1" showErrorMessage="1" prompt="Enter a brief name or title to label the activity/activities" sqref="A10:A11 A36:A37 A43:A44 A50:A51 A17:A21 A27:A30" xr:uid="{5C0CA6F0-2793-4083-9494-7518AE7C2244}"/>
    <dataValidation allowBlank="1" showInputMessage="1" showErrorMessage="1" promptTitle="Questions to Address:" prompt="What need does this activity meet? Or what Board strategy does it align with?_x000a_What is the estimated reach of this activity (i.e. how many will be served)?_x000a_How will the Board measure success for this activity? _x000a_What are the measurable outcomes?" sqref="B50:B51 B10:B11 B36:B37 B43:B44 B17:B21 B27:B30" xr:uid="{B3F61978-AC1C-4E05-9CEA-E64F3A6F7FAC}"/>
  </dataValidations>
  <printOptions horizontalCentered="1"/>
  <pageMargins left="0.25" right="0.25" top="0.61848958333333304" bottom="0.75" header="0.3" footer="0.3"/>
  <pageSetup scale="45" fitToHeight="0" orientation="portrait" r:id="rId1"/>
  <headerFooter>
    <oddHeader>&amp;C&amp;"-,Bold"&amp;14Child Care Quality Expenditure &amp;&amp; Activity Report</oddHeader>
    <oddFooter>&amp;C&amp;12Submit completed plan or quarterly report to bcm@twc.texas.gov
Submit questions about content of the report to childcare.programassistance@twc.texas.gov
Page &amp;P of &amp;N</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8FA930-C819-4D97-970E-DFAAEF6EE768}">
  <sheetPr>
    <tabColor theme="5" tint="-0.249977111117893"/>
    <pageSetUpPr fitToPage="1"/>
  </sheetPr>
  <dimension ref="A1:XFD71"/>
  <sheetViews>
    <sheetView showGridLines="0" zoomScale="90" zoomScaleNormal="90" zoomScalePageLayoutView="96" workbookViewId="0">
      <selection activeCell="A4" sqref="A4"/>
    </sheetView>
  </sheetViews>
  <sheetFormatPr defaultColWidth="8.53125" defaultRowHeight="15.75" zeroHeight="1" x14ac:dyDescent="0.5"/>
  <cols>
    <col min="1" max="1" width="55" style="1" customWidth="1"/>
    <col min="2" max="2" width="168.1328125" style="3" customWidth="1"/>
    <col min="3" max="3" width="1.53125" style="2" hidden="1" customWidth="1"/>
    <col min="4" max="16383" width="0" style="1" hidden="1" customWidth="1"/>
    <col min="16384" max="16384" width="8.53125" style="1"/>
  </cols>
  <sheetData>
    <row r="1" spans="1:3" s="145" customFormat="1" ht="25.5" x14ac:dyDescent="0.75">
      <c r="A1" s="142" t="str">
        <f>[1]Instructions!$B$9</f>
        <v>Workforce Solutions Alamo</v>
      </c>
      <c r="B1" s="143"/>
      <c r="C1" s="144"/>
    </row>
    <row r="2" spans="1:3" s="31" customFormat="1" ht="23.25" x14ac:dyDescent="0.45">
      <c r="A2" s="34" t="str">
        <f>CONCATENATE("FFY ", [1]Instructions!$B$10, " Annual Expenditure Plan")</f>
        <v>FFY 2023 Annual Expenditure Plan</v>
      </c>
      <c r="B2" s="33"/>
      <c r="C2" s="32"/>
    </row>
    <row r="3" spans="1:3" ht="18" x14ac:dyDescent="0.5">
      <c r="A3" s="30" t="s">
        <v>55</v>
      </c>
      <c r="B3" s="29"/>
    </row>
    <row r="4" spans="1:3" ht="330.75" x14ac:dyDescent="0.5">
      <c r="A4" s="28" t="s">
        <v>56</v>
      </c>
      <c r="B4" s="27" t="s">
        <v>57</v>
      </c>
    </row>
    <row r="5" spans="1:3" x14ac:dyDescent="0.5">
      <c r="A5" s="26"/>
      <c r="B5" s="17"/>
    </row>
    <row r="6" spans="1:3" ht="18" x14ac:dyDescent="0.55000000000000004">
      <c r="A6" s="15" t="s">
        <v>58</v>
      </c>
      <c r="B6" s="14"/>
    </row>
    <row r="7" spans="1:3" s="16" customFormat="1" ht="16.149999999999999" thickBot="1" x14ac:dyDescent="0.55000000000000004">
      <c r="A7" s="13" t="s">
        <v>59</v>
      </c>
      <c r="B7" s="243">
        <v>97000</v>
      </c>
      <c r="C7" s="2"/>
    </row>
    <row r="8" spans="1:3" s="16" customFormat="1" x14ac:dyDescent="0.5">
      <c r="A8" s="11" t="s">
        <v>60</v>
      </c>
      <c r="B8" s="10">
        <f>B7/B66</f>
        <v>1.8536173533745676E-2</v>
      </c>
      <c r="C8" s="2"/>
    </row>
    <row r="9" spans="1:3" x14ac:dyDescent="0.5">
      <c r="A9" s="9" t="s">
        <v>61</v>
      </c>
      <c r="B9" s="8" t="s">
        <v>62</v>
      </c>
    </row>
    <row r="10" spans="1:3" s="19" customFormat="1" ht="126" x14ac:dyDescent="0.5">
      <c r="A10" s="25" t="s">
        <v>769</v>
      </c>
      <c r="B10" s="20" t="s">
        <v>770</v>
      </c>
      <c r="C10" s="2"/>
    </row>
    <row r="11" spans="1:3" s="19" customFormat="1" ht="110.25" x14ac:dyDescent="0.5">
      <c r="A11" s="244" t="s">
        <v>75</v>
      </c>
      <c r="B11" s="229" t="s">
        <v>796</v>
      </c>
      <c r="C11" s="2"/>
    </row>
    <row r="12" spans="1:3" s="16" customFormat="1" x14ac:dyDescent="0.5">
      <c r="A12" s="18"/>
      <c r="B12" s="17"/>
      <c r="C12" s="2"/>
    </row>
    <row r="13" spans="1:3" ht="18" x14ac:dyDescent="0.55000000000000004">
      <c r="A13" s="15" t="s">
        <v>1</v>
      </c>
      <c r="B13" s="14"/>
    </row>
    <row r="14" spans="1:3" ht="16.149999999999999" thickBot="1" x14ac:dyDescent="0.55000000000000004">
      <c r="A14" s="13" t="s">
        <v>59</v>
      </c>
      <c r="B14" s="243">
        <v>257000</v>
      </c>
    </row>
    <row r="15" spans="1:3" x14ac:dyDescent="0.5">
      <c r="A15" s="11" t="s">
        <v>60</v>
      </c>
      <c r="B15" s="10">
        <f>B14/B66</f>
        <v>4.91113051358004E-2</v>
      </c>
    </row>
    <row r="16" spans="1:3" x14ac:dyDescent="0.5">
      <c r="A16" s="9" t="s">
        <v>61</v>
      </c>
      <c r="B16" s="8" t="s">
        <v>62</v>
      </c>
    </row>
    <row r="17" spans="1:16384" s="19" customFormat="1" ht="110.25" x14ac:dyDescent="0.5">
      <c r="A17" s="39" t="s">
        <v>64</v>
      </c>
      <c r="B17" s="20" t="s">
        <v>65</v>
      </c>
      <c r="C17" s="2"/>
    </row>
    <row r="18" spans="1:16384" s="19" customFormat="1" ht="141.75" x14ac:dyDescent="0.5">
      <c r="A18" s="39" t="s">
        <v>95</v>
      </c>
      <c r="B18" s="20" t="s">
        <v>771</v>
      </c>
      <c r="C18" s="2" t="s">
        <v>95</v>
      </c>
      <c r="D18" s="19" t="s">
        <v>771</v>
      </c>
      <c r="E18" s="19" t="s">
        <v>95</v>
      </c>
      <c r="F18" s="19" t="s">
        <v>771</v>
      </c>
      <c r="G18" s="19" t="s">
        <v>95</v>
      </c>
      <c r="H18" s="19" t="s">
        <v>771</v>
      </c>
      <c r="I18" s="19" t="s">
        <v>95</v>
      </c>
      <c r="J18" s="19" t="s">
        <v>771</v>
      </c>
      <c r="K18" s="19" t="s">
        <v>95</v>
      </c>
      <c r="L18" s="19" t="s">
        <v>771</v>
      </c>
      <c r="M18" s="19" t="s">
        <v>95</v>
      </c>
      <c r="N18" s="19" t="s">
        <v>771</v>
      </c>
      <c r="O18" s="19" t="s">
        <v>95</v>
      </c>
      <c r="P18" s="19" t="s">
        <v>771</v>
      </c>
      <c r="Q18" s="19" t="s">
        <v>95</v>
      </c>
      <c r="R18" s="19" t="s">
        <v>771</v>
      </c>
      <c r="S18" s="19" t="s">
        <v>95</v>
      </c>
      <c r="T18" s="19" t="s">
        <v>771</v>
      </c>
      <c r="U18" s="19" t="s">
        <v>95</v>
      </c>
      <c r="V18" s="19" t="s">
        <v>771</v>
      </c>
      <c r="W18" s="19" t="s">
        <v>95</v>
      </c>
      <c r="X18" s="19" t="s">
        <v>771</v>
      </c>
      <c r="Y18" s="19" t="s">
        <v>95</v>
      </c>
      <c r="Z18" s="19" t="s">
        <v>771</v>
      </c>
      <c r="AA18" s="19" t="s">
        <v>95</v>
      </c>
      <c r="AB18" s="19" t="s">
        <v>771</v>
      </c>
      <c r="AC18" s="19" t="s">
        <v>95</v>
      </c>
      <c r="AD18" s="19" t="s">
        <v>771</v>
      </c>
      <c r="AE18" s="19" t="s">
        <v>95</v>
      </c>
      <c r="AF18" s="19" t="s">
        <v>771</v>
      </c>
      <c r="AG18" s="19" t="s">
        <v>95</v>
      </c>
      <c r="AH18" s="19" t="s">
        <v>771</v>
      </c>
      <c r="AI18" s="19" t="s">
        <v>95</v>
      </c>
      <c r="AJ18" s="19" t="s">
        <v>771</v>
      </c>
      <c r="AK18" s="19" t="s">
        <v>95</v>
      </c>
      <c r="AL18" s="19" t="s">
        <v>771</v>
      </c>
      <c r="AM18" s="19" t="s">
        <v>95</v>
      </c>
      <c r="AN18" s="19" t="s">
        <v>771</v>
      </c>
      <c r="AO18" s="19" t="s">
        <v>95</v>
      </c>
      <c r="AP18" s="19" t="s">
        <v>771</v>
      </c>
      <c r="AQ18" s="19" t="s">
        <v>95</v>
      </c>
      <c r="AR18" s="19" t="s">
        <v>771</v>
      </c>
      <c r="AS18" s="19" t="s">
        <v>95</v>
      </c>
      <c r="AT18" s="19" t="s">
        <v>771</v>
      </c>
      <c r="AU18" s="19" t="s">
        <v>95</v>
      </c>
      <c r="AV18" s="19" t="s">
        <v>771</v>
      </c>
      <c r="AW18" s="19" t="s">
        <v>95</v>
      </c>
      <c r="AX18" s="19" t="s">
        <v>771</v>
      </c>
      <c r="AY18" s="19" t="s">
        <v>95</v>
      </c>
      <c r="AZ18" s="19" t="s">
        <v>771</v>
      </c>
      <c r="BA18" s="19" t="s">
        <v>95</v>
      </c>
      <c r="BB18" s="19" t="s">
        <v>771</v>
      </c>
      <c r="BC18" s="19" t="s">
        <v>95</v>
      </c>
      <c r="BD18" s="19" t="s">
        <v>771</v>
      </c>
      <c r="BE18" s="19" t="s">
        <v>95</v>
      </c>
      <c r="BF18" s="19" t="s">
        <v>771</v>
      </c>
      <c r="BG18" s="19" t="s">
        <v>95</v>
      </c>
      <c r="BH18" s="19" t="s">
        <v>771</v>
      </c>
      <c r="BI18" s="19" t="s">
        <v>95</v>
      </c>
      <c r="BJ18" s="19" t="s">
        <v>771</v>
      </c>
      <c r="BK18" s="19" t="s">
        <v>95</v>
      </c>
      <c r="BL18" s="19" t="s">
        <v>771</v>
      </c>
      <c r="BM18" s="19" t="s">
        <v>95</v>
      </c>
      <c r="BN18" s="19" t="s">
        <v>771</v>
      </c>
      <c r="BO18" s="19" t="s">
        <v>95</v>
      </c>
      <c r="BP18" s="19" t="s">
        <v>771</v>
      </c>
      <c r="BQ18" s="19" t="s">
        <v>95</v>
      </c>
      <c r="BR18" s="19" t="s">
        <v>771</v>
      </c>
      <c r="BS18" s="19" t="s">
        <v>95</v>
      </c>
      <c r="BT18" s="19" t="s">
        <v>771</v>
      </c>
      <c r="BU18" s="19" t="s">
        <v>95</v>
      </c>
      <c r="BV18" s="19" t="s">
        <v>771</v>
      </c>
      <c r="BW18" s="19" t="s">
        <v>95</v>
      </c>
      <c r="BX18" s="19" t="s">
        <v>771</v>
      </c>
      <c r="BY18" s="19" t="s">
        <v>95</v>
      </c>
      <c r="BZ18" s="19" t="s">
        <v>771</v>
      </c>
      <c r="CA18" s="19" t="s">
        <v>95</v>
      </c>
      <c r="CB18" s="19" t="s">
        <v>771</v>
      </c>
      <c r="CC18" s="19" t="s">
        <v>95</v>
      </c>
      <c r="CD18" s="19" t="s">
        <v>771</v>
      </c>
      <c r="CE18" s="19" t="s">
        <v>95</v>
      </c>
      <c r="CF18" s="19" t="s">
        <v>771</v>
      </c>
      <c r="CG18" s="19" t="s">
        <v>95</v>
      </c>
      <c r="CH18" s="19" t="s">
        <v>771</v>
      </c>
      <c r="CI18" s="19" t="s">
        <v>95</v>
      </c>
      <c r="CJ18" s="19" t="s">
        <v>771</v>
      </c>
      <c r="CK18" s="19" t="s">
        <v>95</v>
      </c>
      <c r="CL18" s="19" t="s">
        <v>771</v>
      </c>
      <c r="CM18" s="19" t="s">
        <v>95</v>
      </c>
      <c r="CN18" s="19" t="s">
        <v>771</v>
      </c>
      <c r="CO18" s="19" t="s">
        <v>95</v>
      </c>
      <c r="CP18" s="19" t="s">
        <v>771</v>
      </c>
      <c r="CQ18" s="19" t="s">
        <v>95</v>
      </c>
      <c r="CR18" s="19" t="s">
        <v>771</v>
      </c>
      <c r="CS18" s="19" t="s">
        <v>95</v>
      </c>
      <c r="CT18" s="19" t="s">
        <v>771</v>
      </c>
      <c r="CU18" s="19" t="s">
        <v>95</v>
      </c>
      <c r="CV18" s="19" t="s">
        <v>771</v>
      </c>
      <c r="CW18" s="19" t="s">
        <v>95</v>
      </c>
      <c r="CX18" s="19" t="s">
        <v>771</v>
      </c>
      <c r="CY18" s="19" t="s">
        <v>95</v>
      </c>
      <c r="CZ18" s="19" t="s">
        <v>771</v>
      </c>
      <c r="DA18" s="19" t="s">
        <v>95</v>
      </c>
      <c r="DB18" s="19" t="s">
        <v>771</v>
      </c>
      <c r="DC18" s="19" t="s">
        <v>95</v>
      </c>
      <c r="DD18" s="19" t="s">
        <v>771</v>
      </c>
      <c r="DE18" s="19" t="s">
        <v>95</v>
      </c>
      <c r="DF18" s="19" t="s">
        <v>771</v>
      </c>
      <c r="DG18" s="19" t="s">
        <v>95</v>
      </c>
      <c r="DH18" s="19" t="s">
        <v>771</v>
      </c>
      <c r="DI18" s="19" t="s">
        <v>95</v>
      </c>
      <c r="DJ18" s="19" t="s">
        <v>771</v>
      </c>
      <c r="DK18" s="19" t="s">
        <v>95</v>
      </c>
      <c r="DL18" s="19" t="s">
        <v>771</v>
      </c>
      <c r="DM18" s="19" t="s">
        <v>95</v>
      </c>
      <c r="DN18" s="19" t="s">
        <v>771</v>
      </c>
      <c r="DO18" s="19" t="s">
        <v>95</v>
      </c>
      <c r="DP18" s="19" t="s">
        <v>771</v>
      </c>
      <c r="DQ18" s="19" t="s">
        <v>95</v>
      </c>
      <c r="DR18" s="19" t="s">
        <v>771</v>
      </c>
      <c r="DS18" s="19" t="s">
        <v>95</v>
      </c>
      <c r="DT18" s="19" t="s">
        <v>771</v>
      </c>
      <c r="DU18" s="19" t="s">
        <v>95</v>
      </c>
      <c r="DV18" s="19" t="s">
        <v>771</v>
      </c>
      <c r="DW18" s="19" t="s">
        <v>95</v>
      </c>
      <c r="DX18" s="19" t="s">
        <v>771</v>
      </c>
      <c r="DY18" s="19" t="s">
        <v>95</v>
      </c>
      <c r="DZ18" s="19" t="s">
        <v>771</v>
      </c>
      <c r="EA18" s="19" t="s">
        <v>95</v>
      </c>
      <c r="EB18" s="19" t="s">
        <v>771</v>
      </c>
      <c r="EC18" s="19" t="s">
        <v>95</v>
      </c>
      <c r="ED18" s="19" t="s">
        <v>771</v>
      </c>
      <c r="EE18" s="19" t="s">
        <v>95</v>
      </c>
      <c r="EF18" s="19" t="s">
        <v>771</v>
      </c>
      <c r="EG18" s="19" t="s">
        <v>95</v>
      </c>
      <c r="EH18" s="19" t="s">
        <v>771</v>
      </c>
      <c r="EI18" s="19" t="s">
        <v>95</v>
      </c>
      <c r="EJ18" s="19" t="s">
        <v>771</v>
      </c>
      <c r="EK18" s="19" t="s">
        <v>95</v>
      </c>
      <c r="EL18" s="19" t="s">
        <v>771</v>
      </c>
      <c r="EM18" s="19" t="s">
        <v>95</v>
      </c>
      <c r="EN18" s="19" t="s">
        <v>771</v>
      </c>
      <c r="EO18" s="19" t="s">
        <v>95</v>
      </c>
      <c r="EP18" s="19" t="s">
        <v>771</v>
      </c>
      <c r="EQ18" s="19" t="s">
        <v>95</v>
      </c>
      <c r="ER18" s="19" t="s">
        <v>771</v>
      </c>
      <c r="ES18" s="19" t="s">
        <v>95</v>
      </c>
      <c r="ET18" s="19" t="s">
        <v>771</v>
      </c>
      <c r="EU18" s="19" t="s">
        <v>95</v>
      </c>
      <c r="EV18" s="19" t="s">
        <v>771</v>
      </c>
      <c r="EW18" s="19" t="s">
        <v>95</v>
      </c>
      <c r="EX18" s="19" t="s">
        <v>771</v>
      </c>
      <c r="EY18" s="19" t="s">
        <v>95</v>
      </c>
      <c r="EZ18" s="19" t="s">
        <v>771</v>
      </c>
      <c r="FA18" s="19" t="s">
        <v>95</v>
      </c>
      <c r="FB18" s="19" t="s">
        <v>771</v>
      </c>
      <c r="FC18" s="19" t="s">
        <v>95</v>
      </c>
      <c r="FD18" s="19" t="s">
        <v>771</v>
      </c>
      <c r="FE18" s="19" t="s">
        <v>95</v>
      </c>
      <c r="FF18" s="19" t="s">
        <v>771</v>
      </c>
      <c r="FG18" s="19" t="s">
        <v>95</v>
      </c>
      <c r="FH18" s="19" t="s">
        <v>771</v>
      </c>
      <c r="FI18" s="19" t="s">
        <v>95</v>
      </c>
      <c r="FJ18" s="19" t="s">
        <v>771</v>
      </c>
      <c r="FK18" s="19" t="s">
        <v>95</v>
      </c>
      <c r="FL18" s="19" t="s">
        <v>771</v>
      </c>
      <c r="FM18" s="19" t="s">
        <v>95</v>
      </c>
      <c r="FN18" s="19" t="s">
        <v>771</v>
      </c>
      <c r="FO18" s="19" t="s">
        <v>95</v>
      </c>
      <c r="FP18" s="19" t="s">
        <v>771</v>
      </c>
      <c r="FQ18" s="19" t="s">
        <v>95</v>
      </c>
      <c r="FR18" s="19" t="s">
        <v>771</v>
      </c>
      <c r="FS18" s="19" t="s">
        <v>95</v>
      </c>
      <c r="FT18" s="19" t="s">
        <v>771</v>
      </c>
      <c r="FU18" s="19" t="s">
        <v>95</v>
      </c>
      <c r="FV18" s="19" t="s">
        <v>771</v>
      </c>
      <c r="FW18" s="19" t="s">
        <v>95</v>
      </c>
      <c r="FX18" s="19" t="s">
        <v>771</v>
      </c>
      <c r="FY18" s="19" t="s">
        <v>95</v>
      </c>
      <c r="FZ18" s="19" t="s">
        <v>771</v>
      </c>
      <c r="GA18" s="19" t="s">
        <v>95</v>
      </c>
      <c r="GB18" s="19" t="s">
        <v>771</v>
      </c>
      <c r="GC18" s="19" t="s">
        <v>95</v>
      </c>
      <c r="GD18" s="19" t="s">
        <v>771</v>
      </c>
      <c r="GE18" s="19" t="s">
        <v>95</v>
      </c>
      <c r="GF18" s="19" t="s">
        <v>771</v>
      </c>
      <c r="GG18" s="19" t="s">
        <v>95</v>
      </c>
      <c r="GH18" s="19" t="s">
        <v>771</v>
      </c>
      <c r="GI18" s="19" t="s">
        <v>95</v>
      </c>
      <c r="GJ18" s="19" t="s">
        <v>771</v>
      </c>
      <c r="GK18" s="19" t="s">
        <v>95</v>
      </c>
      <c r="GL18" s="19" t="s">
        <v>771</v>
      </c>
      <c r="GM18" s="19" t="s">
        <v>95</v>
      </c>
      <c r="GN18" s="19" t="s">
        <v>771</v>
      </c>
      <c r="GO18" s="19" t="s">
        <v>95</v>
      </c>
      <c r="GP18" s="19" t="s">
        <v>771</v>
      </c>
      <c r="GQ18" s="19" t="s">
        <v>95</v>
      </c>
      <c r="GR18" s="19" t="s">
        <v>771</v>
      </c>
      <c r="GS18" s="19" t="s">
        <v>95</v>
      </c>
      <c r="GT18" s="19" t="s">
        <v>771</v>
      </c>
      <c r="GU18" s="19" t="s">
        <v>95</v>
      </c>
      <c r="GV18" s="19" t="s">
        <v>771</v>
      </c>
      <c r="GW18" s="19" t="s">
        <v>95</v>
      </c>
      <c r="GX18" s="19" t="s">
        <v>771</v>
      </c>
      <c r="GY18" s="19" t="s">
        <v>95</v>
      </c>
      <c r="GZ18" s="19" t="s">
        <v>771</v>
      </c>
      <c r="HA18" s="19" t="s">
        <v>95</v>
      </c>
      <c r="HB18" s="19" t="s">
        <v>771</v>
      </c>
      <c r="HC18" s="19" t="s">
        <v>95</v>
      </c>
      <c r="HD18" s="19" t="s">
        <v>771</v>
      </c>
      <c r="HE18" s="19" t="s">
        <v>95</v>
      </c>
      <c r="HF18" s="19" t="s">
        <v>771</v>
      </c>
      <c r="HG18" s="19" t="s">
        <v>95</v>
      </c>
      <c r="HH18" s="19" t="s">
        <v>771</v>
      </c>
      <c r="HI18" s="19" t="s">
        <v>95</v>
      </c>
      <c r="HJ18" s="19" t="s">
        <v>771</v>
      </c>
      <c r="HK18" s="19" t="s">
        <v>95</v>
      </c>
      <c r="HL18" s="19" t="s">
        <v>771</v>
      </c>
      <c r="HM18" s="19" t="s">
        <v>95</v>
      </c>
      <c r="HN18" s="19" t="s">
        <v>771</v>
      </c>
      <c r="HO18" s="19" t="s">
        <v>95</v>
      </c>
      <c r="HP18" s="19" t="s">
        <v>771</v>
      </c>
      <c r="HQ18" s="19" t="s">
        <v>95</v>
      </c>
      <c r="HR18" s="19" t="s">
        <v>771</v>
      </c>
      <c r="HS18" s="19" t="s">
        <v>95</v>
      </c>
      <c r="HT18" s="19" t="s">
        <v>771</v>
      </c>
      <c r="HU18" s="19" t="s">
        <v>95</v>
      </c>
      <c r="HV18" s="19" t="s">
        <v>771</v>
      </c>
      <c r="HW18" s="19" t="s">
        <v>95</v>
      </c>
      <c r="HX18" s="19" t="s">
        <v>771</v>
      </c>
      <c r="HY18" s="19" t="s">
        <v>95</v>
      </c>
      <c r="HZ18" s="19" t="s">
        <v>771</v>
      </c>
      <c r="IA18" s="19" t="s">
        <v>95</v>
      </c>
      <c r="IB18" s="19" t="s">
        <v>771</v>
      </c>
      <c r="IC18" s="19" t="s">
        <v>95</v>
      </c>
      <c r="ID18" s="19" t="s">
        <v>771</v>
      </c>
      <c r="IE18" s="19" t="s">
        <v>95</v>
      </c>
      <c r="IF18" s="19" t="s">
        <v>771</v>
      </c>
      <c r="IG18" s="19" t="s">
        <v>95</v>
      </c>
      <c r="IH18" s="19" t="s">
        <v>771</v>
      </c>
      <c r="II18" s="19" t="s">
        <v>95</v>
      </c>
      <c r="IJ18" s="19" t="s">
        <v>771</v>
      </c>
      <c r="IK18" s="19" t="s">
        <v>95</v>
      </c>
      <c r="IL18" s="19" t="s">
        <v>771</v>
      </c>
      <c r="IM18" s="19" t="s">
        <v>95</v>
      </c>
      <c r="IN18" s="19" t="s">
        <v>771</v>
      </c>
      <c r="IO18" s="19" t="s">
        <v>95</v>
      </c>
      <c r="IP18" s="19" t="s">
        <v>771</v>
      </c>
      <c r="IQ18" s="19" t="s">
        <v>95</v>
      </c>
      <c r="IR18" s="19" t="s">
        <v>771</v>
      </c>
      <c r="IS18" s="19" t="s">
        <v>95</v>
      </c>
      <c r="IT18" s="19" t="s">
        <v>771</v>
      </c>
      <c r="IU18" s="19" t="s">
        <v>95</v>
      </c>
      <c r="IV18" s="19" t="s">
        <v>771</v>
      </c>
      <c r="IW18" s="19" t="s">
        <v>95</v>
      </c>
      <c r="IX18" s="19" t="s">
        <v>771</v>
      </c>
      <c r="IY18" s="19" t="s">
        <v>95</v>
      </c>
      <c r="IZ18" s="19" t="s">
        <v>771</v>
      </c>
      <c r="JA18" s="19" t="s">
        <v>95</v>
      </c>
      <c r="JB18" s="19" t="s">
        <v>771</v>
      </c>
      <c r="JC18" s="19" t="s">
        <v>95</v>
      </c>
      <c r="JD18" s="19" t="s">
        <v>771</v>
      </c>
      <c r="JE18" s="19" t="s">
        <v>95</v>
      </c>
      <c r="JF18" s="19" t="s">
        <v>771</v>
      </c>
      <c r="JG18" s="19" t="s">
        <v>95</v>
      </c>
      <c r="JH18" s="19" t="s">
        <v>771</v>
      </c>
      <c r="JI18" s="19" t="s">
        <v>95</v>
      </c>
      <c r="JJ18" s="19" t="s">
        <v>771</v>
      </c>
      <c r="JK18" s="19" t="s">
        <v>95</v>
      </c>
      <c r="JL18" s="19" t="s">
        <v>771</v>
      </c>
      <c r="JM18" s="19" t="s">
        <v>95</v>
      </c>
      <c r="JN18" s="19" t="s">
        <v>771</v>
      </c>
      <c r="JO18" s="19" t="s">
        <v>95</v>
      </c>
      <c r="JP18" s="19" t="s">
        <v>771</v>
      </c>
      <c r="JQ18" s="19" t="s">
        <v>95</v>
      </c>
      <c r="JR18" s="19" t="s">
        <v>771</v>
      </c>
      <c r="JS18" s="19" t="s">
        <v>95</v>
      </c>
      <c r="JT18" s="19" t="s">
        <v>771</v>
      </c>
      <c r="JU18" s="19" t="s">
        <v>95</v>
      </c>
      <c r="JV18" s="19" t="s">
        <v>771</v>
      </c>
      <c r="JW18" s="19" t="s">
        <v>95</v>
      </c>
      <c r="JX18" s="19" t="s">
        <v>771</v>
      </c>
      <c r="JY18" s="19" t="s">
        <v>95</v>
      </c>
      <c r="JZ18" s="19" t="s">
        <v>771</v>
      </c>
      <c r="KA18" s="19" t="s">
        <v>95</v>
      </c>
      <c r="KB18" s="19" t="s">
        <v>771</v>
      </c>
      <c r="KC18" s="19" t="s">
        <v>95</v>
      </c>
      <c r="KD18" s="19" t="s">
        <v>771</v>
      </c>
      <c r="KE18" s="19" t="s">
        <v>95</v>
      </c>
      <c r="KF18" s="19" t="s">
        <v>771</v>
      </c>
      <c r="KG18" s="19" t="s">
        <v>95</v>
      </c>
      <c r="KH18" s="19" t="s">
        <v>771</v>
      </c>
      <c r="KI18" s="19" t="s">
        <v>95</v>
      </c>
      <c r="KJ18" s="19" t="s">
        <v>771</v>
      </c>
      <c r="KK18" s="19" t="s">
        <v>95</v>
      </c>
      <c r="KL18" s="19" t="s">
        <v>771</v>
      </c>
      <c r="KM18" s="19" t="s">
        <v>95</v>
      </c>
      <c r="KN18" s="19" t="s">
        <v>771</v>
      </c>
      <c r="KO18" s="19" t="s">
        <v>95</v>
      </c>
      <c r="KP18" s="19" t="s">
        <v>771</v>
      </c>
      <c r="KQ18" s="19" t="s">
        <v>95</v>
      </c>
      <c r="KR18" s="19" t="s">
        <v>771</v>
      </c>
      <c r="KS18" s="19" t="s">
        <v>95</v>
      </c>
      <c r="KT18" s="19" t="s">
        <v>771</v>
      </c>
      <c r="KU18" s="19" t="s">
        <v>95</v>
      </c>
      <c r="KV18" s="19" t="s">
        <v>771</v>
      </c>
      <c r="KW18" s="19" t="s">
        <v>95</v>
      </c>
      <c r="KX18" s="19" t="s">
        <v>771</v>
      </c>
      <c r="KY18" s="19" t="s">
        <v>95</v>
      </c>
      <c r="KZ18" s="19" t="s">
        <v>771</v>
      </c>
      <c r="LA18" s="19" t="s">
        <v>95</v>
      </c>
      <c r="LB18" s="19" t="s">
        <v>771</v>
      </c>
      <c r="LC18" s="19" t="s">
        <v>95</v>
      </c>
      <c r="LD18" s="19" t="s">
        <v>771</v>
      </c>
      <c r="LE18" s="19" t="s">
        <v>95</v>
      </c>
      <c r="LF18" s="19" t="s">
        <v>771</v>
      </c>
      <c r="LG18" s="19" t="s">
        <v>95</v>
      </c>
      <c r="LH18" s="19" t="s">
        <v>771</v>
      </c>
      <c r="LI18" s="19" t="s">
        <v>95</v>
      </c>
      <c r="LJ18" s="19" t="s">
        <v>771</v>
      </c>
      <c r="LK18" s="19" t="s">
        <v>95</v>
      </c>
      <c r="LL18" s="19" t="s">
        <v>771</v>
      </c>
      <c r="LM18" s="19" t="s">
        <v>95</v>
      </c>
      <c r="LN18" s="19" t="s">
        <v>771</v>
      </c>
      <c r="LO18" s="19" t="s">
        <v>95</v>
      </c>
      <c r="LP18" s="19" t="s">
        <v>771</v>
      </c>
      <c r="LQ18" s="19" t="s">
        <v>95</v>
      </c>
      <c r="LR18" s="19" t="s">
        <v>771</v>
      </c>
      <c r="LS18" s="19" t="s">
        <v>95</v>
      </c>
      <c r="LT18" s="19" t="s">
        <v>771</v>
      </c>
      <c r="LU18" s="19" t="s">
        <v>95</v>
      </c>
      <c r="LV18" s="19" t="s">
        <v>771</v>
      </c>
      <c r="LW18" s="19" t="s">
        <v>95</v>
      </c>
      <c r="LX18" s="19" t="s">
        <v>771</v>
      </c>
      <c r="LY18" s="19" t="s">
        <v>95</v>
      </c>
      <c r="LZ18" s="19" t="s">
        <v>771</v>
      </c>
      <c r="MA18" s="19" t="s">
        <v>95</v>
      </c>
      <c r="MB18" s="19" t="s">
        <v>771</v>
      </c>
      <c r="MC18" s="19" t="s">
        <v>95</v>
      </c>
      <c r="MD18" s="19" t="s">
        <v>771</v>
      </c>
      <c r="ME18" s="19" t="s">
        <v>95</v>
      </c>
      <c r="MF18" s="19" t="s">
        <v>771</v>
      </c>
      <c r="MG18" s="19" t="s">
        <v>95</v>
      </c>
      <c r="MH18" s="19" t="s">
        <v>771</v>
      </c>
      <c r="MI18" s="19" t="s">
        <v>95</v>
      </c>
      <c r="MJ18" s="19" t="s">
        <v>771</v>
      </c>
      <c r="MK18" s="19" t="s">
        <v>95</v>
      </c>
      <c r="ML18" s="19" t="s">
        <v>771</v>
      </c>
      <c r="MM18" s="19" t="s">
        <v>95</v>
      </c>
      <c r="MN18" s="19" t="s">
        <v>771</v>
      </c>
      <c r="MO18" s="19" t="s">
        <v>95</v>
      </c>
      <c r="MP18" s="19" t="s">
        <v>771</v>
      </c>
      <c r="MQ18" s="19" t="s">
        <v>95</v>
      </c>
      <c r="MR18" s="19" t="s">
        <v>771</v>
      </c>
      <c r="MS18" s="19" t="s">
        <v>95</v>
      </c>
      <c r="MT18" s="19" t="s">
        <v>771</v>
      </c>
      <c r="MU18" s="19" t="s">
        <v>95</v>
      </c>
      <c r="MV18" s="19" t="s">
        <v>771</v>
      </c>
      <c r="MW18" s="19" t="s">
        <v>95</v>
      </c>
      <c r="MX18" s="19" t="s">
        <v>771</v>
      </c>
      <c r="MY18" s="19" t="s">
        <v>95</v>
      </c>
      <c r="MZ18" s="19" t="s">
        <v>771</v>
      </c>
      <c r="NA18" s="19" t="s">
        <v>95</v>
      </c>
      <c r="NB18" s="19" t="s">
        <v>771</v>
      </c>
      <c r="NC18" s="19" t="s">
        <v>95</v>
      </c>
      <c r="ND18" s="19" t="s">
        <v>771</v>
      </c>
      <c r="NE18" s="19" t="s">
        <v>95</v>
      </c>
      <c r="NF18" s="19" t="s">
        <v>771</v>
      </c>
      <c r="NG18" s="19" t="s">
        <v>95</v>
      </c>
      <c r="NH18" s="19" t="s">
        <v>771</v>
      </c>
      <c r="NI18" s="19" t="s">
        <v>95</v>
      </c>
      <c r="NJ18" s="19" t="s">
        <v>771</v>
      </c>
      <c r="NK18" s="19" t="s">
        <v>95</v>
      </c>
      <c r="NL18" s="19" t="s">
        <v>771</v>
      </c>
      <c r="NM18" s="19" t="s">
        <v>95</v>
      </c>
      <c r="NN18" s="19" t="s">
        <v>771</v>
      </c>
      <c r="NO18" s="19" t="s">
        <v>95</v>
      </c>
      <c r="NP18" s="19" t="s">
        <v>771</v>
      </c>
      <c r="NQ18" s="19" t="s">
        <v>95</v>
      </c>
      <c r="NR18" s="19" t="s">
        <v>771</v>
      </c>
      <c r="NS18" s="19" t="s">
        <v>95</v>
      </c>
      <c r="NT18" s="19" t="s">
        <v>771</v>
      </c>
      <c r="NU18" s="19" t="s">
        <v>95</v>
      </c>
      <c r="NV18" s="19" t="s">
        <v>771</v>
      </c>
      <c r="NW18" s="19" t="s">
        <v>95</v>
      </c>
      <c r="NX18" s="19" t="s">
        <v>771</v>
      </c>
      <c r="NY18" s="19" t="s">
        <v>95</v>
      </c>
      <c r="NZ18" s="19" t="s">
        <v>771</v>
      </c>
      <c r="OA18" s="19" t="s">
        <v>95</v>
      </c>
      <c r="OB18" s="19" t="s">
        <v>771</v>
      </c>
      <c r="OC18" s="19" t="s">
        <v>95</v>
      </c>
      <c r="OD18" s="19" t="s">
        <v>771</v>
      </c>
      <c r="OE18" s="19" t="s">
        <v>95</v>
      </c>
      <c r="OF18" s="19" t="s">
        <v>771</v>
      </c>
      <c r="OG18" s="19" t="s">
        <v>95</v>
      </c>
      <c r="OH18" s="19" t="s">
        <v>771</v>
      </c>
      <c r="OI18" s="19" t="s">
        <v>95</v>
      </c>
      <c r="OJ18" s="19" t="s">
        <v>771</v>
      </c>
      <c r="OK18" s="19" t="s">
        <v>95</v>
      </c>
      <c r="OL18" s="19" t="s">
        <v>771</v>
      </c>
      <c r="OM18" s="19" t="s">
        <v>95</v>
      </c>
      <c r="ON18" s="19" t="s">
        <v>771</v>
      </c>
      <c r="OO18" s="19" t="s">
        <v>95</v>
      </c>
      <c r="OP18" s="19" t="s">
        <v>771</v>
      </c>
      <c r="OQ18" s="19" t="s">
        <v>95</v>
      </c>
      <c r="OR18" s="19" t="s">
        <v>771</v>
      </c>
      <c r="OS18" s="19" t="s">
        <v>95</v>
      </c>
      <c r="OT18" s="19" t="s">
        <v>771</v>
      </c>
      <c r="OU18" s="19" t="s">
        <v>95</v>
      </c>
      <c r="OV18" s="19" t="s">
        <v>771</v>
      </c>
      <c r="OW18" s="19" t="s">
        <v>95</v>
      </c>
      <c r="OX18" s="19" t="s">
        <v>771</v>
      </c>
      <c r="OY18" s="19" t="s">
        <v>95</v>
      </c>
      <c r="OZ18" s="19" t="s">
        <v>771</v>
      </c>
      <c r="PA18" s="19" t="s">
        <v>95</v>
      </c>
      <c r="PB18" s="19" t="s">
        <v>771</v>
      </c>
      <c r="PC18" s="19" t="s">
        <v>95</v>
      </c>
      <c r="PD18" s="19" t="s">
        <v>771</v>
      </c>
      <c r="PE18" s="19" t="s">
        <v>95</v>
      </c>
      <c r="PF18" s="19" t="s">
        <v>771</v>
      </c>
      <c r="PG18" s="19" t="s">
        <v>95</v>
      </c>
      <c r="PH18" s="19" t="s">
        <v>771</v>
      </c>
      <c r="PI18" s="19" t="s">
        <v>95</v>
      </c>
      <c r="PJ18" s="19" t="s">
        <v>771</v>
      </c>
      <c r="PK18" s="19" t="s">
        <v>95</v>
      </c>
      <c r="PL18" s="19" t="s">
        <v>771</v>
      </c>
      <c r="PM18" s="19" t="s">
        <v>95</v>
      </c>
      <c r="PN18" s="19" t="s">
        <v>771</v>
      </c>
      <c r="PO18" s="19" t="s">
        <v>95</v>
      </c>
      <c r="PP18" s="19" t="s">
        <v>771</v>
      </c>
      <c r="PQ18" s="19" t="s">
        <v>95</v>
      </c>
      <c r="PR18" s="19" t="s">
        <v>771</v>
      </c>
      <c r="PS18" s="19" t="s">
        <v>95</v>
      </c>
      <c r="PT18" s="19" t="s">
        <v>771</v>
      </c>
      <c r="PU18" s="19" t="s">
        <v>95</v>
      </c>
      <c r="PV18" s="19" t="s">
        <v>771</v>
      </c>
      <c r="PW18" s="19" t="s">
        <v>95</v>
      </c>
      <c r="PX18" s="19" t="s">
        <v>771</v>
      </c>
      <c r="PY18" s="19" t="s">
        <v>95</v>
      </c>
      <c r="PZ18" s="19" t="s">
        <v>771</v>
      </c>
      <c r="QA18" s="19" t="s">
        <v>95</v>
      </c>
      <c r="QB18" s="19" t="s">
        <v>771</v>
      </c>
      <c r="QC18" s="19" t="s">
        <v>95</v>
      </c>
      <c r="QD18" s="19" t="s">
        <v>771</v>
      </c>
      <c r="QE18" s="19" t="s">
        <v>95</v>
      </c>
      <c r="QF18" s="19" t="s">
        <v>771</v>
      </c>
      <c r="QG18" s="19" t="s">
        <v>95</v>
      </c>
      <c r="QH18" s="19" t="s">
        <v>771</v>
      </c>
      <c r="QI18" s="19" t="s">
        <v>95</v>
      </c>
      <c r="QJ18" s="19" t="s">
        <v>771</v>
      </c>
      <c r="QK18" s="19" t="s">
        <v>95</v>
      </c>
      <c r="QL18" s="19" t="s">
        <v>771</v>
      </c>
      <c r="QM18" s="19" t="s">
        <v>95</v>
      </c>
      <c r="QN18" s="19" t="s">
        <v>771</v>
      </c>
      <c r="QO18" s="19" t="s">
        <v>95</v>
      </c>
      <c r="QP18" s="19" t="s">
        <v>771</v>
      </c>
      <c r="QQ18" s="19" t="s">
        <v>95</v>
      </c>
      <c r="QR18" s="19" t="s">
        <v>771</v>
      </c>
      <c r="QS18" s="19" t="s">
        <v>95</v>
      </c>
      <c r="QT18" s="19" t="s">
        <v>771</v>
      </c>
      <c r="QU18" s="19" t="s">
        <v>95</v>
      </c>
      <c r="QV18" s="19" t="s">
        <v>771</v>
      </c>
      <c r="QW18" s="19" t="s">
        <v>95</v>
      </c>
      <c r="QX18" s="19" t="s">
        <v>771</v>
      </c>
      <c r="QY18" s="19" t="s">
        <v>95</v>
      </c>
      <c r="QZ18" s="19" t="s">
        <v>771</v>
      </c>
      <c r="RA18" s="19" t="s">
        <v>95</v>
      </c>
      <c r="RB18" s="19" t="s">
        <v>771</v>
      </c>
      <c r="RC18" s="19" t="s">
        <v>95</v>
      </c>
      <c r="RD18" s="19" t="s">
        <v>771</v>
      </c>
      <c r="RE18" s="19" t="s">
        <v>95</v>
      </c>
      <c r="RF18" s="19" t="s">
        <v>771</v>
      </c>
      <c r="RG18" s="19" t="s">
        <v>95</v>
      </c>
      <c r="RH18" s="19" t="s">
        <v>771</v>
      </c>
      <c r="RI18" s="19" t="s">
        <v>95</v>
      </c>
      <c r="RJ18" s="19" t="s">
        <v>771</v>
      </c>
      <c r="RK18" s="19" t="s">
        <v>95</v>
      </c>
      <c r="RL18" s="19" t="s">
        <v>771</v>
      </c>
      <c r="RM18" s="19" t="s">
        <v>95</v>
      </c>
      <c r="RN18" s="19" t="s">
        <v>771</v>
      </c>
      <c r="RO18" s="19" t="s">
        <v>95</v>
      </c>
      <c r="RP18" s="19" t="s">
        <v>771</v>
      </c>
      <c r="RQ18" s="19" t="s">
        <v>95</v>
      </c>
      <c r="RR18" s="19" t="s">
        <v>771</v>
      </c>
      <c r="RS18" s="19" t="s">
        <v>95</v>
      </c>
      <c r="RT18" s="19" t="s">
        <v>771</v>
      </c>
      <c r="RU18" s="19" t="s">
        <v>95</v>
      </c>
      <c r="RV18" s="19" t="s">
        <v>771</v>
      </c>
      <c r="RW18" s="19" t="s">
        <v>95</v>
      </c>
      <c r="RX18" s="19" t="s">
        <v>771</v>
      </c>
      <c r="RY18" s="19" t="s">
        <v>95</v>
      </c>
      <c r="RZ18" s="19" t="s">
        <v>771</v>
      </c>
      <c r="SA18" s="19" t="s">
        <v>95</v>
      </c>
      <c r="SB18" s="19" t="s">
        <v>771</v>
      </c>
      <c r="SC18" s="19" t="s">
        <v>95</v>
      </c>
      <c r="SD18" s="19" t="s">
        <v>771</v>
      </c>
      <c r="SE18" s="19" t="s">
        <v>95</v>
      </c>
      <c r="SF18" s="19" t="s">
        <v>771</v>
      </c>
      <c r="SG18" s="19" t="s">
        <v>95</v>
      </c>
      <c r="SH18" s="19" t="s">
        <v>771</v>
      </c>
      <c r="SI18" s="19" t="s">
        <v>95</v>
      </c>
      <c r="SJ18" s="19" t="s">
        <v>771</v>
      </c>
      <c r="SK18" s="19" t="s">
        <v>95</v>
      </c>
      <c r="SL18" s="19" t="s">
        <v>771</v>
      </c>
      <c r="SM18" s="19" t="s">
        <v>95</v>
      </c>
      <c r="SN18" s="19" t="s">
        <v>771</v>
      </c>
      <c r="SO18" s="19" t="s">
        <v>95</v>
      </c>
      <c r="SP18" s="19" t="s">
        <v>771</v>
      </c>
      <c r="SQ18" s="19" t="s">
        <v>95</v>
      </c>
      <c r="SR18" s="19" t="s">
        <v>771</v>
      </c>
      <c r="SS18" s="19" t="s">
        <v>95</v>
      </c>
      <c r="ST18" s="19" t="s">
        <v>771</v>
      </c>
      <c r="SU18" s="19" t="s">
        <v>95</v>
      </c>
      <c r="SV18" s="19" t="s">
        <v>771</v>
      </c>
      <c r="SW18" s="19" t="s">
        <v>95</v>
      </c>
      <c r="SX18" s="19" t="s">
        <v>771</v>
      </c>
      <c r="SY18" s="19" t="s">
        <v>95</v>
      </c>
      <c r="SZ18" s="19" t="s">
        <v>771</v>
      </c>
      <c r="TA18" s="19" t="s">
        <v>95</v>
      </c>
      <c r="TB18" s="19" t="s">
        <v>771</v>
      </c>
      <c r="TC18" s="19" t="s">
        <v>95</v>
      </c>
      <c r="TD18" s="19" t="s">
        <v>771</v>
      </c>
      <c r="TE18" s="19" t="s">
        <v>95</v>
      </c>
      <c r="TF18" s="19" t="s">
        <v>771</v>
      </c>
      <c r="TG18" s="19" t="s">
        <v>95</v>
      </c>
      <c r="TH18" s="19" t="s">
        <v>771</v>
      </c>
      <c r="TI18" s="19" t="s">
        <v>95</v>
      </c>
      <c r="TJ18" s="19" t="s">
        <v>771</v>
      </c>
      <c r="TK18" s="19" t="s">
        <v>95</v>
      </c>
      <c r="TL18" s="19" t="s">
        <v>771</v>
      </c>
      <c r="TM18" s="19" t="s">
        <v>95</v>
      </c>
      <c r="TN18" s="19" t="s">
        <v>771</v>
      </c>
      <c r="TO18" s="19" t="s">
        <v>95</v>
      </c>
      <c r="TP18" s="19" t="s">
        <v>771</v>
      </c>
      <c r="TQ18" s="19" t="s">
        <v>95</v>
      </c>
      <c r="TR18" s="19" t="s">
        <v>771</v>
      </c>
      <c r="TS18" s="19" t="s">
        <v>95</v>
      </c>
      <c r="TT18" s="19" t="s">
        <v>771</v>
      </c>
      <c r="TU18" s="19" t="s">
        <v>95</v>
      </c>
      <c r="TV18" s="19" t="s">
        <v>771</v>
      </c>
      <c r="TW18" s="19" t="s">
        <v>95</v>
      </c>
      <c r="TX18" s="19" t="s">
        <v>771</v>
      </c>
      <c r="TY18" s="19" t="s">
        <v>95</v>
      </c>
      <c r="TZ18" s="19" t="s">
        <v>771</v>
      </c>
      <c r="UA18" s="19" t="s">
        <v>95</v>
      </c>
      <c r="UB18" s="19" t="s">
        <v>771</v>
      </c>
      <c r="UC18" s="19" t="s">
        <v>95</v>
      </c>
      <c r="UD18" s="19" t="s">
        <v>771</v>
      </c>
      <c r="UE18" s="19" t="s">
        <v>95</v>
      </c>
      <c r="UF18" s="19" t="s">
        <v>771</v>
      </c>
      <c r="UG18" s="19" t="s">
        <v>95</v>
      </c>
      <c r="UH18" s="19" t="s">
        <v>771</v>
      </c>
      <c r="UI18" s="19" t="s">
        <v>95</v>
      </c>
      <c r="UJ18" s="19" t="s">
        <v>771</v>
      </c>
      <c r="UK18" s="19" t="s">
        <v>95</v>
      </c>
      <c r="UL18" s="19" t="s">
        <v>771</v>
      </c>
      <c r="UM18" s="19" t="s">
        <v>95</v>
      </c>
      <c r="UN18" s="19" t="s">
        <v>771</v>
      </c>
      <c r="UO18" s="19" t="s">
        <v>95</v>
      </c>
      <c r="UP18" s="19" t="s">
        <v>771</v>
      </c>
      <c r="UQ18" s="19" t="s">
        <v>95</v>
      </c>
      <c r="UR18" s="19" t="s">
        <v>771</v>
      </c>
      <c r="US18" s="19" t="s">
        <v>95</v>
      </c>
      <c r="UT18" s="19" t="s">
        <v>771</v>
      </c>
      <c r="UU18" s="19" t="s">
        <v>95</v>
      </c>
      <c r="UV18" s="19" t="s">
        <v>771</v>
      </c>
      <c r="UW18" s="19" t="s">
        <v>95</v>
      </c>
      <c r="UX18" s="19" t="s">
        <v>771</v>
      </c>
      <c r="UY18" s="19" t="s">
        <v>95</v>
      </c>
      <c r="UZ18" s="19" t="s">
        <v>771</v>
      </c>
      <c r="VA18" s="19" t="s">
        <v>95</v>
      </c>
      <c r="VB18" s="19" t="s">
        <v>771</v>
      </c>
      <c r="VC18" s="19" t="s">
        <v>95</v>
      </c>
      <c r="VD18" s="19" t="s">
        <v>771</v>
      </c>
      <c r="VE18" s="19" t="s">
        <v>95</v>
      </c>
      <c r="VF18" s="19" t="s">
        <v>771</v>
      </c>
      <c r="VG18" s="19" t="s">
        <v>95</v>
      </c>
      <c r="VH18" s="19" t="s">
        <v>771</v>
      </c>
      <c r="VI18" s="19" t="s">
        <v>95</v>
      </c>
      <c r="VJ18" s="19" t="s">
        <v>771</v>
      </c>
      <c r="VK18" s="19" t="s">
        <v>95</v>
      </c>
      <c r="VL18" s="19" t="s">
        <v>771</v>
      </c>
      <c r="VM18" s="19" t="s">
        <v>95</v>
      </c>
      <c r="VN18" s="19" t="s">
        <v>771</v>
      </c>
      <c r="VO18" s="19" t="s">
        <v>95</v>
      </c>
      <c r="VP18" s="19" t="s">
        <v>771</v>
      </c>
      <c r="VQ18" s="19" t="s">
        <v>95</v>
      </c>
      <c r="VR18" s="19" t="s">
        <v>771</v>
      </c>
      <c r="VS18" s="19" t="s">
        <v>95</v>
      </c>
      <c r="VT18" s="19" t="s">
        <v>771</v>
      </c>
      <c r="VU18" s="19" t="s">
        <v>95</v>
      </c>
      <c r="VV18" s="19" t="s">
        <v>771</v>
      </c>
      <c r="VW18" s="19" t="s">
        <v>95</v>
      </c>
      <c r="VX18" s="19" t="s">
        <v>771</v>
      </c>
      <c r="VY18" s="19" t="s">
        <v>95</v>
      </c>
      <c r="VZ18" s="19" t="s">
        <v>771</v>
      </c>
      <c r="WA18" s="19" t="s">
        <v>95</v>
      </c>
      <c r="WB18" s="19" t="s">
        <v>771</v>
      </c>
      <c r="WC18" s="19" t="s">
        <v>95</v>
      </c>
      <c r="WD18" s="19" t="s">
        <v>771</v>
      </c>
      <c r="WE18" s="19" t="s">
        <v>95</v>
      </c>
      <c r="WF18" s="19" t="s">
        <v>771</v>
      </c>
      <c r="WG18" s="19" t="s">
        <v>95</v>
      </c>
      <c r="WH18" s="19" t="s">
        <v>771</v>
      </c>
      <c r="WI18" s="19" t="s">
        <v>95</v>
      </c>
      <c r="WJ18" s="19" t="s">
        <v>771</v>
      </c>
      <c r="WK18" s="19" t="s">
        <v>95</v>
      </c>
      <c r="WL18" s="19" t="s">
        <v>771</v>
      </c>
      <c r="WM18" s="19" t="s">
        <v>95</v>
      </c>
      <c r="WN18" s="19" t="s">
        <v>771</v>
      </c>
      <c r="WO18" s="19" t="s">
        <v>95</v>
      </c>
      <c r="WP18" s="19" t="s">
        <v>771</v>
      </c>
      <c r="WQ18" s="19" t="s">
        <v>95</v>
      </c>
      <c r="WR18" s="19" t="s">
        <v>771</v>
      </c>
      <c r="WS18" s="19" t="s">
        <v>95</v>
      </c>
      <c r="WT18" s="19" t="s">
        <v>771</v>
      </c>
      <c r="WU18" s="19" t="s">
        <v>95</v>
      </c>
      <c r="WV18" s="19" t="s">
        <v>771</v>
      </c>
      <c r="WW18" s="19" t="s">
        <v>95</v>
      </c>
      <c r="WX18" s="19" t="s">
        <v>771</v>
      </c>
      <c r="WY18" s="19" t="s">
        <v>95</v>
      </c>
      <c r="WZ18" s="19" t="s">
        <v>771</v>
      </c>
      <c r="XA18" s="19" t="s">
        <v>95</v>
      </c>
      <c r="XB18" s="19" t="s">
        <v>771</v>
      </c>
      <c r="XC18" s="19" t="s">
        <v>95</v>
      </c>
      <c r="XD18" s="19" t="s">
        <v>771</v>
      </c>
      <c r="XE18" s="19" t="s">
        <v>95</v>
      </c>
      <c r="XF18" s="19" t="s">
        <v>771</v>
      </c>
      <c r="XG18" s="19" t="s">
        <v>95</v>
      </c>
      <c r="XH18" s="19" t="s">
        <v>771</v>
      </c>
      <c r="XI18" s="19" t="s">
        <v>95</v>
      </c>
      <c r="XJ18" s="19" t="s">
        <v>771</v>
      </c>
      <c r="XK18" s="19" t="s">
        <v>95</v>
      </c>
      <c r="XL18" s="19" t="s">
        <v>771</v>
      </c>
      <c r="XM18" s="19" t="s">
        <v>95</v>
      </c>
      <c r="XN18" s="19" t="s">
        <v>771</v>
      </c>
      <c r="XO18" s="19" t="s">
        <v>95</v>
      </c>
      <c r="XP18" s="19" t="s">
        <v>771</v>
      </c>
      <c r="XQ18" s="19" t="s">
        <v>95</v>
      </c>
      <c r="XR18" s="19" t="s">
        <v>771</v>
      </c>
      <c r="XS18" s="19" t="s">
        <v>95</v>
      </c>
      <c r="XT18" s="19" t="s">
        <v>771</v>
      </c>
      <c r="XU18" s="19" t="s">
        <v>95</v>
      </c>
      <c r="XV18" s="19" t="s">
        <v>771</v>
      </c>
      <c r="XW18" s="19" t="s">
        <v>95</v>
      </c>
      <c r="XX18" s="19" t="s">
        <v>771</v>
      </c>
      <c r="XY18" s="19" t="s">
        <v>95</v>
      </c>
      <c r="XZ18" s="19" t="s">
        <v>771</v>
      </c>
      <c r="YA18" s="19" t="s">
        <v>95</v>
      </c>
      <c r="YB18" s="19" t="s">
        <v>771</v>
      </c>
      <c r="YC18" s="19" t="s">
        <v>95</v>
      </c>
      <c r="YD18" s="19" t="s">
        <v>771</v>
      </c>
      <c r="YE18" s="19" t="s">
        <v>95</v>
      </c>
      <c r="YF18" s="19" t="s">
        <v>771</v>
      </c>
      <c r="YG18" s="19" t="s">
        <v>95</v>
      </c>
      <c r="YH18" s="19" t="s">
        <v>771</v>
      </c>
      <c r="YI18" s="19" t="s">
        <v>95</v>
      </c>
      <c r="YJ18" s="19" t="s">
        <v>771</v>
      </c>
      <c r="YK18" s="19" t="s">
        <v>95</v>
      </c>
      <c r="YL18" s="19" t="s">
        <v>771</v>
      </c>
      <c r="YM18" s="19" t="s">
        <v>95</v>
      </c>
      <c r="YN18" s="19" t="s">
        <v>771</v>
      </c>
      <c r="YO18" s="19" t="s">
        <v>95</v>
      </c>
      <c r="YP18" s="19" t="s">
        <v>771</v>
      </c>
      <c r="YQ18" s="19" t="s">
        <v>95</v>
      </c>
      <c r="YR18" s="19" t="s">
        <v>771</v>
      </c>
      <c r="YS18" s="19" t="s">
        <v>95</v>
      </c>
      <c r="YT18" s="19" t="s">
        <v>771</v>
      </c>
      <c r="YU18" s="19" t="s">
        <v>95</v>
      </c>
      <c r="YV18" s="19" t="s">
        <v>771</v>
      </c>
      <c r="YW18" s="19" t="s">
        <v>95</v>
      </c>
      <c r="YX18" s="19" t="s">
        <v>771</v>
      </c>
      <c r="YY18" s="19" t="s">
        <v>95</v>
      </c>
      <c r="YZ18" s="19" t="s">
        <v>771</v>
      </c>
      <c r="ZA18" s="19" t="s">
        <v>95</v>
      </c>
      <c r="ZB18" s="19" t="s">
        <v>771</v>
      </c>
      <c r="ZC18" s="19" t="s">
        <v>95</v>
      </c>
      <c r="ZD18" s="19" t="s">
        <v>771</v>
      </c>
      <c r="ZE18" s="19" t="s">
        <v>95</v>
      </c>
      <c r="ZF18" s="19" t="s">
        <v>771</v>
      </c>
      <c r="ZG18" s="19" t="s">
        <v>95</v>
      </c>
      <c r="ZH18" s="19" t="s">
        <v>771</v>
      </c>
      <c r="ZI18" s="19" t="s">
        <v>95</v>
      </c>
      <c r="ZJ18" s="19" t="s">
        <v>771</v>
      </c>
      <c r="ZK18" s="19" t="s">
        <v>95</v>
      </c>
      <c r="ZL18" s="19" t="s">
        <v>771</v>
      </c>
      <c r="ZM18" s="19" t="s">
        <v>95</v>
      </c>
      <c r="ZN18" s="19" t="s">
        <v>771</v>
      </c>
      <c r="ZO18" s="19" t="s">
        <v>95</v>
      </c>
      <c r="ZP18" s="19" t="s">
        <v>771</v>
      </c>
      <c r="ZQ18" s="19" t="s">
        <v>95</v>
      </c>
      <c r="ZR18" s="19" t="s">
        <v>771</v>
      </c>
      <c r="ZS18" s="19" t="s">
        <v>95</v>
      </c>
      <c r="ZT18" s="19" t="s">
        <v>771</v>
      </c>
      <c r="ZU18" s="19" t="s">
        <v>95</v>
      </c>
      <c r="ZV18" s="19" t="s">
        <v>771</v>
      </c>
      <c r="ZW18" s="19" t="s">
        <v>95</v>
      </c>
      <c r="ZX18" s="19" t="s">
        <v>771</v>
      </c>
      <c r="ZY18" s="19" t="s">
        <v>95</v>
      </c>
      <c r="ZZ18" s="19" t="s">
        <v>771</v>
      </c>
      <c r="AAA18" s="19" t="s">
        <v>95</v>
      </c>
      <c r="AAB18" s="19" t="s">
        <v>771</v>
      </c>
      <c r="AAC18" s="19" t="s">
        <v>95</v>
      </c>
      <c r="AAD18" s="19" t="s">
        <v>771</v>
      </c>
      <c r="AAE18" s="19" t="s">
        <v>95</v>
      </c>
      <c r="AAF18" s="19" t="s">
        <v>771</v>
      </c>
      <c r="AAG18" s="19" t="s">
        <v>95</v>
      </c>
      <c r="AAH18" s="19" t="s">
        <v>771</v>
      </c>
      <c r="AAI18" s="19" t="s">
        <v>95</v>
      </c>
      <c r="AAJ18" s="19" t="s">
        <v>771</v>
      </c>
      <c r="AAK18" s="19" t="s">
        <v>95</v>
      </c>
      <c r="AAL18" s="19" t="s">
        <v>771</v>
      </c>
      <c r="AAM18" s="19" t="s">
        <v>95</v>
      </c>
      <c r="AAN18" s="19" t="s">
        <v>771</v>
      </c>
      <c r="AAO18" s="19" t="s">
        <v>95</v>
      </c>
      <c r="AAP18" s="19" t="s">
        <v>771</v>
      </c>
      <c r="AAQ18" s="19" t="s">
        <v>95</v>
      </c>
      <c r="AAR18" s="19" t="s">
        <v>771</v>
      </c>
      <c r="AAS18" s="19" t="s">
        <v>95</v>
      </c>
      <c r="AAT18" s="19" t="s">
        <v>771</v>
      </c>
      <c r="AAU18" s="19" t="s">
        <v>95</v>
      </c>
      <c r="AAV18" s="19" t="s">
        <v>771</v>
      </c>
      <c r="AAW18" s="19" t="s">
        <v>95</v>
      </c>
      <c r="AAX18" s="19" t="s">
        <v>771</v>
      </c>
      <c r="AAY18" s="19" t="s">
        <v>95</v>
      </c>
      <c r="AAZ18" s="19" t="s">
        <v>771</v>
      </c>
      <c r="ABA18" s="19" t="s">
        <v>95</v>
      </c>
      <c r="ABB18" s="19" t="s">
        <v>771</v>
      </c>
      <c r="ABC18" s="19" t="s">
        <v>95</v>
      </c>
      <c r="ABD18" s="19" t="s">
        <v>771</v>
      </c>
      <c r="ABE18" s="19" t="s">
        <v>95</v>
      </c>
      <c r="ABF18" s="19" t="s">
        <v>771</v>
      </c>
      <c r="ABG18" s="19" t="s">
        <v>95</v>
      </c>
      <c r="ABH18" s="19" t="s">
        <v>771</v>
      </c>
      <c r="ABI18" s="19" t="s">
        <v>95</v>
      </c>
      <c r="ABJ18" s="19" t="s">
        <v>771</v>
      </c>
      <c r="ABK18" s="19" t="s">
        <v>95</v>
      </c>
      <c r="ABL18" s="19" t="s">
        <v>771</v>
      </c>
      <c r="ABM18" s="19" t="s">
        <v>95</v>
      </c>
      <c r="ABN18" s="19" t="s">
        <v>771</v>
      </c>
      <c r="ABO18" s="19" t="s">
        <v>95</v>
      </c>
      <c r="ABP18" s="19" t="s">
        <v>771</v>
      </c>
      <c r="ABQ18" s="19" t="s">
        <v>95</v>
      </c>
      <c r="ABR18" s="19" t="s">
        <v>771</v>
      </c>
      <c r="ABS18" s="19" t="s">
        <v>95</v>
      </c>
      <c r="ABT18" s="19" t="s">
        <v>771</v>
      </c>
      <c r="ABU18" s="19" t="s">
        <v>95</v>
      </c>
      <c r="ABV18" s="19" t="s">
        <v>771</v>
      </c>
      <c r="ABW18" s="19" t="s">
        <v>95</v>
      </c>
      <c r="ABX18" s="19" t="s">
        <v>771</v>
      </c>
      <c r="ABY18" s="19" t="s">
        <v>95</v>
      </c>
      <c r="ABZ18" s="19" t="s">
        <v>771</v>
      </c>
      <c r="ACA18" s="19" t="s">
        <v>95</v>
      </c>
      <c r="ACB18" s="19" t="s">
        <v>771</v>
      </c>
      <c r="ACC18" s="19" t="s">
        <v>95</v>
      </c>
      <c r="ACD18" s="19" t="s">
        <v>771</v>
      </c>
      <c r="ACE18" s="19" t="s">
        <v>95</v>
      </c>
      <c r="ACF18" s="19" t="s">
        <v>771</v>
      </c>
      <c r="ACG18" s="19" t="s">
        <v>95</v>
      </c>
      <c r="ACH18" s="19" t="s">
        <v>771</v>
      </c>
      <c r="ACI18" s="19" t="s">
        <v>95</v>
      </c>
      <c r="ACJ18" s="19" t="s">
        <v>771</v>
      </c>
      <c r="ACK18" s="19" t="s">
        <v>95</v>
      </c>
      <c r="ACL18" s="19" t="s">
        <v>771</v>
      </c>
      <c r="ACM18" s="19" t="s">
        <v>95</v>
      </c>
      <c r="ACN18" s="19" t="s">
        <v>771</v>
      </c>
      <c r="ACO18" s="19" t="s">
        <v>95</v>
      </c>
      <c r="ACP18" s="19" t="s">
        <v>771</v>
      </c>
      <c r="ACQ18" s="19" t="s">
        <v>95</v>
      </c>
      <c r="ACR18" s="19" t="s">
        <v>771</v>
      </c>
      <c r="ACS18" s="19" t="s">
        <v>95</v>
      </c>
      <c r="ACT18" s="19" t="s">
        <v>771</v>
      </c>
      <c r="ACU18" s="19" t="s">
        <v>95</v>
      </c>
      <c r="ACV18" s="19" t="s">
        <v>771</v>
      </c>
      <c r="ACW18" s="19" t="s">
        <v>95</v>
      </c>
      <c r="ACX18" s="19" t="s">
        <v>771</v>
      </c>
      <c r="ACY18" s="19" t="s">
        <v>95</v>
      </c>
      <c r="ACZ18" s="19" t="s">
        <v>771</v>
      </c>
      <c r="ADA18" s="19" t="s">
        <v>95</v>
      </c>
      <c r="ADB18" s="19" t="s">
        <v>771</v>
      </c>
      <c r="ADC18" s="19" t="s">
        <v>95</v>
      </c>
      <c r="ADD18" s="19" t="s">
        <v>771</v>
      </c>
      <c r="ADE18" s="19" t="s">
        <v>95</v>
      </c>
      <c r="ADF18" s="19" t="s">
        <v>771</v>
      </c>
      <c r="ADG18" s="19" t="s">
        <v>95</v>
      </c>
      <c r="ADH18" s="19" t="s">
        <v>771</v>
      </c>
      <c r="ADI18" s="19" t="s">
        <v>95</v>
      </c>
      <c r="ADJ18" s="19" t="s">
        <v>771</v>
      </c>
      <c r="ADK18" s="19" t="s">
        <v>95</v>
      </c>
      <c r="ADL18" s="19" t="s">
        <v>771</v>
      </c>
      <c r="ADM18" s="19" t="s">
        <v>95</v>
      </c>
      <c r="ADN18" s="19" t="s">
        <v>771</v>
      </c>
      <c r="ADO18" s="19" t="s">
        <v>95</v>
      </c>
      <c r="ADP18" s="19" t="s">
        <v>771</v>
      </c>
      <c r="ADQ18" s="19" t="s">
        <v>95</v>
      </c>
      <c r="ADR18" s="19" t="s">
        <v>771</v>
      </c>
      <c r="ADS18" s="19" t="s">
        <v>95</v>
      </c>
      <c r="ADT18" s="19" t="s">
        <v>771</v>
      </c>
      <c r="ADU18" s="19" t="s">
        <v>95</v>
      </c>
      <c r="ADV18" s="19" t="s">
        <v>771</v>
      </c>
      <c r="ADW18" s="19" t="s">
        <v>95</v>
      </c>
      <c r="ADX18" s="19" t="s">
        <v>771</v>
      </c>
      <c r="ADY18" s="19" t="s">
        <v>95</v>
      </c>
      <c r="ADZ18" s="19" t="s">
        <v>771</v>
      </c>
      <c r="AEA18" s="19" t="s">
        <v>95</v>
      </c>
      <c r="AEB18" s="19" t="s">
        <v>771</v>
      </c>
      <c r="AEC18" s="19" t="s">
        <v>95</v>
      </c>
      <c r="AED18" s="19" t="s">
        <v>771</v>
      </c>
      <c r="AEE18" s="19" t="s">
        <v>95</v>
      </c>
      <c r="AEF18" s="19" t="s">
        <v>771</v>
      </c>
      <c r="AEG18" s="19" t="s">
        <v>95</v>
      </c>
      <c r="AEH18" s="19" t="s">
        <v>771</v>
      </c>
      <c r="AEI18" s="19" t="s">
        <v>95</v>
      </c>
      <c r="AEJ18" s="19" t="s">
        <v>771</v>
      </c>
      <c r="AEK18" s="19" t="s">
        <v>95</v>
      </c>
      <c r="AEL18" s="19" t="s">
        <v>771</v>
      </c>
      <c r="AEM18" s="19" t="s">
        <v>95</v>
      </c>
      <c r="AEN18" s="19" t="s">
        <v>771</v>
      </c>
      <c r="AEO18" s="19" t="s">
        <v>95</v>
      </c>
      <c r="AEP18" s="19" t="s">
        <v>771</v>
      </c>
      <c r="AEQ18" s="19" t="s">
        <v>95</v>
      </c>
      <c r="AER18" s="19" t="s">
        <v>771</v>
      </c>
      <c r="AES18" s="19" t="s">
        <v>95</v>
      </c>
      <c r="AET18" s="19" t="s">
        <v>771</v>
      </c>
      <c r="AEU18" s="19" t="s">
        <v>95</v>
      </c>
      <c r="AEV18" s="19" t="s">
        <v>771</v>
      </c>
      <c r="AEW18" s="19" t="s">
        <v>95</v>
      </c>
      <c r="AEX18" s="19" t="s">
        <v>771</v>
      </c>
      <c r="AEY18" s="19" t="s">
        <v>95</v>
      </c>
      <c r="AEZ18" s="19" t="s">
        <v>771</v>
      </c>
      <c r="AFA18" s="19" t="s">
        <v>95</v>
      </c>
      <c r="AFB18" s="19" t="s">
        <v>771</v>
      </c>
      <c r="AFC18" s="19" t="s">
        <v>95</v>
      </c>
      <c r="AFD18" s="19" t="s">
        <v>771</v>
      </c>
      <c r="AFE18" s="19" t="s">
        <v>95</v>
      </c>
      <c r="AFF18" s="19" t="s">
        <v>771</v>
      </c>
      <c r="AFG18" s="19" t="s">
        <v>95</v>
      </c>
      <c r="AFH18" s="19" t="s">
        <v>771</v>
      </c>
      <c r="AFI18" s="19" t="s">
        <v>95</v>
      </c>
      <c r="AFJ18" s="19" t="s">
        <v>771</v>
      </c>
      <c r="AFK18" s="19" t="s">
        <v>95</v>
      </c>
      <c r="AFL18" s="19" t="s">
        <v>771</v>
      </c>
      <c r="AFM18" s="19" t="s">
        <v>95</v>
      </c>
      <c r="AFN18" s="19" t="s">
        <v>771</v>
      </c>
      <c r="AFO18" s="19" t="s">
        <v>95</v>
      </c>
      <c r="AFP18" s="19" t="s">
        <v>771</v>
      </c>
      <c r="AFQ18" s="19" t="s">
        <v>95</v>
      </c>
      <c r="AFR18" s="19" t="s">
        <v>771</v>
      </c>
      <c r="AFS18" s="19" t="s">
        <v>95</v>
      </c>
      <c r="AFT18" s="19" t="s">
        <v>771</v>
      </c>
      <c r="AFU18" s="19" t="s">
        <v>95</v>
      </c>
      <c r="AFV18" s="19" t="s">
        <v>771</v>
      </c>
      <c r="AFW18" s="19" t="s">
        <v>95</v>
      </c>
      <c r="AFX18" s="19" t="s">
        <v>771</v>
      </c>
      <c r="AFY18" s="19" t="s">
        <v>95</v>
      </c>
      <c r="AFZ18" s="19" t="s">
        <v>771</v>
      </c>
      <c r="AGA18" s="19" t="s">
        <v>95</v>
      </c>
      <c r="AGB18" s="19" t="s">
        <v>771</v>
      </c>
      <c r="AGC18" s="19" t="s">
        <v>95</v>
      </c>
      <c r="AGD18" s="19" t="s">
        <v>771</v>
      </c>
      <c r="AGE18" s="19" t="s">
        <v>95</v>
      </c>
      <c r="AGF18" s="19" t="s">
        <v>771</v>
      </c>
      <c r="AGG18" s="19" t="s">
        <v>95</v>
      </c>
      <c r="AGH18" s="19" t="s">
        <v>771</v>
      </c>
      <c r="AGI18" s="19" t="s">
        <v>95</v>
      </c>
      <c r="AGJ18" s="19" t="s">
        <v>771</v>
      </c>
      <c r="AGK18" s="19" t="s">
        <v>95</v>
      </c>
      <c r="AGL18" s="19" t="s">
        <v>771</v>
      </c>
      <c r="AGM18" s="19" t="s">
        <v>95</v>
      </c>
      <c r="AGN18" s="19" t="s">
        <v>771</v>
      </c>
      <c r="AGO18" s="19" t="s">
        <v>95</v>
      </c>
      <c r="AGP18" s="19" t="s">
        <v>771</v>
      </c>
      <c r="AGQ18" s="19" t="s">
        <v>95</v>
      </c>
      <c r="AGR18" s="19" t="s">
        <v>771</v>
      </c>
      <c r="AGS18" s="19" t="s">
        <v>95</v>
      </c>
      <c r="AGT18" s="19" t="s">
        <v>771</v>
      </c>
      <c r="AGU18" s="19" t="s">
        <v>95</v>
      </c>
      <c r="AGV18" s="19" t="s">
        <v>771</v>
      </c>
      <c r="AGW18" s="19" t="s">
        <v>95</v>
      </c>
      <c r="AGX18" s="19" t="s">
        <v>771</v>
      </c>
      <c r="AGY18" s="19" t="s">
        <v>95</v>
      </c>
      <c r="AGZ18" s="19" t="s">
        <v>771</v>
      </c>
      <c r="AHA18" s="19" t="s">
        <v>95</v>
      </c>
      <c r="AHB18" s="19" t="s">
        <v>771</v>
      </c>
      <c r="AHC18" s="19" t="s">
        <v>95</v>
      </c>
      <c r="AHD18" s="19" t="s">
        <v>771</v>
      </c>
      <c r="AHE18" s="19" t="s">
        <v>95</v>
      </c>
      <c r="AHF18" s="19" t="s">
        <v>771</v>
      </c>
      <c r="AHG18" s="19" t="s">
        <v>95</v>
      </c>
      <c r="AHH18" s="19" t="s">
        <v>771</v>
      </c>
      <c r="AHI18" s="19" t="s">
        <v>95</v>
      </c>
      <c r="AHJ18" s="19" t="s">
        <v>771</v>
      </c>
      <c r="AHK18" s="19" t="s">
        <v>95</v>
      </c>
      <c r="AHL18" s="19" t="s">
        <v>771</v>
      </c>
      <c r="AHM18" s="19" t="s">
        <v>95</v>
      </c>
      <c r="AHN18" s="19" t="s">
        <v>771</v>
      </c>
      <c r="AHO18" s="19" t="s">
        <v>95</v>
      </c>
      <c r="AHP18" s="19" t="s">
        <v>771</v>
      </c>
      <c r="AHQ18" s="19" t="s">
        <v>95</v>
      </c>
      <c r="AHR18" s="19" t="s">
        <v>771</v>
      </c>
      <c r="AHS18" s="19" t="s">
        <v>95</v>
      </c>
      <c r="AHT18" s="19" t="s">
        <v>771</v>
      </c>
      <c r="AHU18" s="19" t="s">
        <v>95</v>
      </c>
      <c r="AHV18" s="19" t="s">
        <v>771</v>
      </c>
      <c r="AHW18" s="19" t="s">
        <v>95</v>
      </c>
      <c r="AHX18" s="19" t="s">
        <v>771</v>
      </c>
      <c r="AHY18" s="19" t="s">
        <v>95</v>
      </c>
      <c r="AHZ18" s="19" t="s">
        <v>771</v>
      </c>
      <c r="AIA18" s="19" t="s">
        <v>95</v>
      </c>
      <c r="AIB18" s="19" t="s">
        <v>771</v>
      </c>
      <c r="AIC18" s="19" t="s">
        <v>95</v>
      </c>
      <c r="AID18" s="19" t="s">
        <v>771</v>
      </c>
      <c r="AIE18" s="19" t="s">
        <v>95</v>
      </c>
      <c r="AIF18" s="19" t="s">
        <v>771</v>
      </c>
      <c r="AIG18" s="19" t="s">
        <v>95</v>
      </c>
      <c r="AIH18" s="19" t="s">
        <v>771</v>
      </c>
      <c r="AII18" s="19" t="s">
        <v>95</v>
      </c>
      <c r="AIJ18" s="19" t="s">
        <v>771</v>
      </c>
      <c r="AIK18" s="19" t="s">
        <v>95</v>
      </c>
      <c r="AIL18" s="19" t="s">
        <v>771</v>
      </c>
      <c r="AIM18" s="19" t="s">
        <v>95</v>
      </c>
      <c r="AIN18" s="19" t="s">
        <v>771</v>
      </c>
      <c r="AIO18" s="19" t="s">
        <v>95</v>
      </c>
      <c r="AIP18" s="19" t="s">
        <v>771</v>
      </c>
      <c r="AIQ18" s="19" t="s">
        <v>95</v>
      </c>
      <c r="AIR18" s="19" t="s">
        <v>771</v>
      </c>
      <c r="AIS18" s="19" t="s">
        <v>95</v>
      </c>
      <c r="AIT18" s="19" t="s">
        <v>771</v>
      </c>
      <c r="AIU18" s="19" t="s">
        <v>95</v>
      </c>
      <c r="AIV18" s="19" t="s">
        <v>771</v>
      </c>
      <c r="AIW18" s="19" t="s">
        <v>95</v>
      </c>
      <c r="AIX18" s="19" t="s">
        <v>771</v>
      </c>
      <c r="AIY18" s="19" t="s">
        <v>95</v>
      </c>
      <c r="AIZ18" s="19" t="s">
        <v>771</v>
      </c>
      <c r="AJA18" s="19" t="s">
        <v>95</v>
      </c>
      <c r="AJB18" s="19" t="s">
        <v>771</v>
      </c>
      <c r="AJC18" s="19" t="s">
        <v>95</v>
      </c>
      <c r="AJD18" s="19" t="s">
        <v>771</v>
      </c>
      <c r="AJE18" s="19" t="s">
        <v>95</v>
      </c>
      <c r="AJF18" s="19" t="s">
        <v>771</v>
      </c>
      <c r="AJG18" s="19" t="s">
        <v>95</v>
      </c>
      <c r="AJH18" s="19" t="s">
        <v>771</v>
      </c>
      <c r="AJI18" s="19" t="s">
        <v>95</v>
      </c>
      <c r="AJJ18" s="19" t="s">
        <v>771</v>
      </c>
      <c r="AJK18" s="19" t="s">
        <v>95</v>
      </c>
      <c r="AJL18" s="19" t="s">
        <v>771</v>
      </c>
      <c r="AJM18" s="19" t="s">
        <v>95</v>
      </c>
      <c r="AJN18" s="19" t="s">
        <v>771</v>
      </c>
      <c r="AJO18" s="19" t="s">
        <v>95</v>
      </c>
      <c r="AJP18" s="19" t="s">
        <v>771</v>
      </c>
      <c r="AJQ18" s="19" t="s">
        <v>95</v>
      </c>
      <c r="AJR18" s="19" t="s">
        <v>771</v>
      </c>
      <c r="AJS18" s="19" t="s">
        <v>95</v>
      </c>
      <c r="AJT18" s="19" t="s">
        <v>771</v>
      </c>
      <c r="AJU18" s="19" t="s">
        <v>95</v>
      </c>
      <c r="AJV18" s="19" t="s">
        <v>771</v>
      </c>
      <c r="AJW18" s="19" t="s">
        <v>95</v>
      </c>
      <c r="AJX18" s="19" t="s">
        <v>771</v>
      </c>
      <c r="AJY18" s="19" t="s">
        <v>95</v>
      </c>
      <c r="AJZ18" s="19" t="s">
        <v>771</v>
      </c>
      <c r="AKA18" s="19" t="s">
        <v>95</v>
      </c>
      <c r="AKB18" s="19" t="s">
        <v>771</v>
      </c>
      <c r="AKC18" s="19" t="s">
        <v>95</v>
      </c>
      <c r="AKD18" s="19" t="s">
        <v>771</v>
      </c>
      <c r="AKE18" s="19" t="s">
        <v>95</v>
      </c>
      <c r="AKF18" s="19" t="s">
        <v>771</v>
      </c>
      <c r="AKG18" s="19" t="s">
        <v>95</v>
      </c>
      <c r="AKH18" s="19" t="s">
        <v>771</v>
      </c>
      <c r="AKI18" s="19" t="s">
        <v>95</v>
      </c>
      <c r="AKJ18" s="19" t="s">
        <v>771</v>
      </c>
      <c r="AKK18" s="19" t="s">
        <v>95</v>
      </c>
      <c r="AKL18" s="19" t="s">
        <v>771</v>
      </c>
      <c r="AKM18" s="19" t="s">
        <v>95</v>
      </c>
      <c r="AKN18" s="19" t="s">
        <v>771</v>
      </c>
      <c r="AKO18" s="19" t="s">
        <v>95</v>
      </c>
      <c r="AKP18" s="19" t="s">
        <v>771</v>
      </c>
      <c r="AKQ18" s="19" t="s">
        <v>95</v>
      </c>
      <c r="AKR18" s="19" t="s">
        <v>771</v>
      </c>
      <c r="AKS18" s="19" t="s">
        <v>95</v>
      </c>
      <c r="AKT18" s="19" t="s">
        <v>771</v>
      </c>
      <c r="AKU18" s="19" t="s">
        <v>95</v>
      </c>
      <c r="AKV18" s="19" t="s">
        <v>771</v>
      </c>
      <c r="AKW18" s="19" t="s">
        <v>95</v>
      </c>
      <c r="AKX18" s="19" t="s">
        <v>771</v>
      </c>
      <c r="AKY18" s="19" t="s">
        <v>95</v>
      </c>
      <c r="AKZ18" s="19" t="s">
        <v>771</v>
      </c>
      <c r="ALA18" s="19" t="s">
        <v>95</v>
      </c>
      <c r="ALB18" s="19" t="s">
        <v>771</v>
      </c>
      <c r="ALC18" s="19" t="s">
        <v>95</v>
      </c>
      <c r="ALD18" s="19" t="s">
        <v>771</v>
      </c>
      <c r="ALE18" s="19" t="s">
        <v>95</v>
      </c>
      <c r="ALF18" s="19" t="s">
        <v>771</v>
      </c>
      <c r="ALG18" s="19" t="s">
        <v>95</v>
      </c>
      <c r="ALH18" s="19" t="s">
        <v>771</v>
      </c>
      <c r="ALI18" s="19" t="s">
        <v>95</v>
      </c>
      <c r="ALJ18" s="19" t="s">
        <v>771</v>
      </c>
      <c r="ALK18" s="19" t="s">
        <v>95</v>
      </c>
      <c r="ALL18" s="19" t="s">
        <v>771</v>
      </c>
      <c r="ALM18" s="19" t="s">
        <v>95</v>
      </c>
      <c r="ALN18" s="19" t="s">
        <v>771</v>
      </c>
      <c r="ALO18" s="19" t="s">
        <v>95</v>
      </c>
      <c r="ALP18" s="19" t="s">
        <v>771</v>
      </c>
      <c r="ALQ18" s="19" t="s">
        <v>95</v>
      </c>
      <c r="ALR18" s="19" t="s">
        <v>771</v>
      </c>
      <c r="ALS18" s="19" t="s">
        <v>95</v>
      </c>
      <c r="ALT18" s="19" t="s">
        <v>771</v>
      </c>
      <c r="ALU18" s="19" t="s">
        <v>95</v>
      </c>
      <c r="ALV18" s="19" t="s">
        <v>771</v>
      </c>
      <c r="ALW18" s="19" t="s">
        <v>95</v>
      </c>
      <c r="ALX18" s="19" t="s">
        <v>771</v>
      </c>
      <c r="ALY18" s="19" t="s">
        <v>95</v>
      </c>
      <c r="ALZ18" s="19" t="s">
        <v>771</v>
      </c>
      <c r="AMA18" s="19" t="s">
        <v>95</v>
      </c>
      <c r="AMB18" s="19" t="s">
        <v>771</v>
      </c>
      <c r="AMC18" s="19" t="s">
        <v>95</v>
      </c>
      <c r="AMD18" s="19" t="s">
        <v>771</v>
      </c>
      <c r="AME18" s="19" t="s">
        <v>95</v>
      </c>
      <c r="AMF18" s="19" t="s">
        <v>771</v>
      </c>
      <c r="AMG18" s="19" t="s">
        <v>95</v>
      </c>
      <c r="AMH18" s="19" t="s">
        <v>771</v>
      </c>
      <c r="AMI18" s="19" t="s">
        <v>95</v>
      </c>
      <c r="AMJ18" s="19" t="s">
        <v>771</v>
      </c>
      <c r="AMK18" s="19" t="s">
        <v>95</v>
      </c>
      <c r="AML18" s="19" t="s">
        <v>771</v>
      </c>
      <c r="AMM18" s="19" t="s">
        <v>95</v>
      </c>
      <c r="AMN18" s="19" t="s">
        <v>771</v>
      </c>
      <c r="AMO18" s="19" t="s">
        <v>95</v>
      </c>
      <c r="AMP18" s="19" t="s">
        <v>771</v>
      </c>
      <c r="AMQ18" s="19" t="s">
        <v>95</v>
      </c>
      <c r="AMR18" s="19" t="s">
        <v>771</v>
      </c>
      <c r="AMS18" s="19" t="s">
        <v>95</v>
      </c>
      <c r="AMT18" s="19" t="s">
        <v>771</v>
      </c>
      <c r="AMU18" s="19" t="s">
        <v>95</v>
      </c>
      <c r="AMV18" s="19" t="s">
        <v>771</v>
      </c>
      <c r="AMW18" s="19" t="s">
        <v>95</v>
      </c>
      <c r="AMX18" s="19" t="s">
        <v>771</v>
      </c>
      <c r="AMY18" s="19" t="s">
        <v>95</v>
      </c>
      <c r="AMZ18" s="19" t="s">
        <v>771</v>
      </c>
      <c r="ANA18" s="19" t="s">
        <v>95</v>
      </c>
      <c r="ANB18" s="19" t="s">
        <v>771</v>
      </c>
      <c r="ANC18" s="19" t="s">
        <v>95</v>
      </c>
      <c r="AND18" s="19" t="s">
        <v>771</v>
      </c>
      <c r="ANE18" s="19" t="s">
        <v>95</v>
      </c>
      <c r="ANF18" s="19" t="s">
        <v>771</v>
      </c>
      <c r="ANG18" s="19" t="s">
        <v>95</v>
      </c>
      <c r="ANH18" s="19" t="s">
        <v>771</v>
      </c>
      <c r="ANI18" s="19" t="s">
        <v>95</v>
      </c>
      <c r="ANJ18" s="19" t="s">
        <v>771</v>
      </c>
      <c r="ANK18" s="19" t="s">
        <v>95</v>
      </c>
      <c r="ANL18" s="19" t="s">
        <v>771</v>
      </c>
      <c r="ANM18" s="19" t="s">
        <v>95</v>
      </c>
      <c r="ANN18" s="19" t="s">
        <v>771</v>
      </c>
      <c r="ANO18" s="19" t="s">
        <v>95</v>
      </c>
      <c r="ANP18" s="19" t="s">
        <v>771</v>
      </c>
      <c r="ANQ18" s="19" t="s">
        <v>95</v>
      </c>
      <c r="ANR18" s="19" t="s">
        <v>771</v>
      </c>
      <c r="ANS18" s="19" t="s">
        <v>95</v>
      </c>
      <c r="ANT18" s="19" t="s">
        <v>771</v>
      </c>
      <c r="ANU18" s="19" t="s">
        <v>95</v>
      </c>
      <c r="ANV18" s="19" t="s">
        <v>771</v>
      </c>
      <c r="ANW18" s="19" t="s">
        <v>95</v>
      </c>
      <c r="ANX18" s="19" t="s">
        <v>771</v>
      </c>
      <c r="ANY18" s="19" t="s">
        <v>95</v>
      </c>
      <c r="ANZ18" s="19" t="s">
        <v>771</v>
      </c>
      <c r="AOA18" s="19" t="s">
        <v>95</v>
      </c>
      <c r="AOB18" s="19" t="s">
        <v>771</v>
      </c>
      <c r="AOC18" s="19" t="s">
        <v>95</v>
      </c>
      <c r="AOD18" s="19" t="s">
        <v>771</v>
      </c>
      <c r="AOE18" s="19" t="s">
        <v>95</v>
      </c>
      <c r="AOF18" s="19" t="s">
        <v>771</v>
      </c>
      <c r="AOG18" s="19" t="s">
        <v>95</v>
      </c>
      <c r="AOH18" s="19" t="s">
        <v>771</v>
      </c>
      <c r="AOI18" s="19" t="s">
        <v>95</v>
      </c>
      <c r="AOJ18" s="19" t="s">
        <v>771</v>
      </c>
      <c r="AOK18" s="19" t="s">
        <v>95</v>
      </c>
      <c r="AOL18" s="19" t="s">
        <v>771</v>
      </c>
      <c r="AOM18" s="19" t="s">
        <v>95</v>
      </c>
      <c r="AON18" s="19" t="s">
        <v>771</v>
      </c>
      <c r="AOO18" s="19" t="s">
        <v>95</v>
      </c>
      <c r="AOP18" s="19" t="s">
        <v>771</v>
      </c>
      <c r="AOQ18" s="19" t="s">
        <v>95</v>
      </c>
      <c r="AOR18" s="19" t="s">
        <v>771</v>
      </c>
      <c r="AOS18" s="19" t="s">
        <v>95</v>
      </c>
      <c r="AOT18" s="19" t="s">
        <v>771</v>
      </c>
      <c r="AOU18" s="19" t="s">
        <v>95</v>
      </c>
      <c r="AOV18" s="19" t="s">
        <v>771</v>
      </c>
      <c r="AOW18" s="19" t="s">
        <v>95</v>
      </c>
      <c r="AOX18" s="19" t="s">
        <v>771</v>
      </c>
      <c r="AOY18" s="19" t="s">
        <v>95</v>
      </c>
      <c r="AOZ18" s="19" t="s">
        <v>771</v>
      </c>
      <c r="APA18" s="19" t="s">
        <v>95</v>
      </c>
      <c r="APB18" s="19" t="s">
        <v>771</v>
      </c>
      <c r="APC18" s="19" t="s">
        <v>95</v>
      </c>
      <c r="APD18" s="19" t="s">
        <v>771</v>
      </c>
      <c r="APE18" s="19" t="s">
        <v>95</v>
      </c>
      <c r="APF18" s="19" t="s">
        <v>771</v>
      </c>
      <c r="APG18" s="19" t="s">
        <v>95</v>
      </c>
      <c r="APH18" s="19" t="s">
        <v>771</v>
      </c>
      <c r="API18" s="19" t="s">
        <v>95</v>
      </c>
      <c r="APJ18" s="19" t="s">
        <v>771</v>
      </c>
      <c r="APK18" s="19" t="s">
        <v>95</v>
      </c>
      <c r="APL18" s="19" t="s">
        <v>771</v>
      </c>
      <c r="APM18" s="19" t="s">
        <v>95</v>
      </c>
      <c r="APN18" s="19" t="s">
        <v>771</v>
      </c>
      <c r="APO18" s="19" t="s">
        <v>95</v>
      </c>
      <c r="APP18" s="19" t="s">
        <v>771</v>
      </c>
      <c r="APQ18" s="19" t="s">
        <v>95</v>
      </c>
      <c r="APR18" s="19" t="s">
        <v>771</v>
      </c>
      <c r="APS18" s="19" t="s">
        <v>95</v>
      </c>
      <c r="APT18" s="19" t="s">
        <v>771</v>
      </c>
      <c r="APU18" s="19" t="s">
        <v>95</v>
      </c>
      <c r="APV18" s="19" t="s">
        <v>771</v>
      </c>
      <c r="APW18" s="19" t="s">
        <v>95</v>
      </c>
      <c r="APX18" s="19" t="s">
        <v>771</v>
      </c>
      <c r="APY18" s="19" t="s">
        <v>95</v>
      </c>
      <c r="APZ18" s="19" t="s">
        <v>771</v>
      </c>
      <c r="AQA18" s="19" t="s">
        <v>95</v>
      </c>
      <c r="AQB18" s="19" t="s">
        <v>771</v>
      </c>
      <c r="AQC18" s="19" t="s">
        <v>95</v>
      </c>
      <c r="AQD18" s="19" t="s">
        <v>771</v>
      </c>
      <c r="AQE18" s="19" t="s">
        <v>95</v>
      </c>
      <c r="AQF18" s="19" t="s">
        <v>771</v>
      </c>
      <c r="AQG18" s="19" t="s">
        <v>95</v>
      </c>
      <c r="AQH18" s="19" t="s">
        <v>771</v>
      </c>
      <c r="AQI18" s="19" t="s">
        <v>95</v>
      </c>
      <c r="AQJ18" s="19" t="s">
        <v>771</v>
      </c>
      <c r="AQK18" s="19" t="s">
        <v>95</v>
      </c>
      <c r="AQL18" s="19" t="s">
        <v>771</v>
      </c>
      <c r="AQM18" s="19" t="s">
        <v>95</v>
      </c>
      <c r="AQN18" s="19" t="s">
        <v>771</v>
      </c>
      <c r="AQO18" s="19" t="s">
        <v>95</v>
      </c>
      <c r="AQP18" s="19" t="s">
        <v>771</v>
      </c>
      <c r="AQQ18" s="19" t="s">
        <v>95</v>
      </c>
      <c r="AQR18" s="19" t="s">
        <v>771</v>
      </c>
      <c r="AQS18" s="19" t="s">
        <v>95</v>
      </c>
      <c r="AQT18" s="19" t="s">
        <v>771</v>
      </c>
      <c r="AQU18" s="19" t="s">
        <v>95</v>
      </c>
      <c r="AQV18" s="19" t="s">
        <v>771</v>
      </c>
      <c r="AQW18" s="19" t="s">
        <v>95</v>
      </c>
      <c r="AQX18" s="19" t="s">
        <v>771</v>
      </c>
      <c r="AQY18" s="19" t="s">
        <v>95</v>
      </c>
      <c r="AQZ18" s="19" t="s">
        <v>771</v>
      </c>
      <c r="ARA18" s="19" t="s">
        <v>95</v>
      </c>
      <c r="ARB18" s="19" t="s">
        <v>771</v>
      </c>
      <c r="ARC18" s="19" t="s">
        <v>95</v>
      </c>
      <c r="ARD18" s="19" t="s">
        <v>771</v>
      </c>
      <c r="ARE18" s="19" t="s">
        <v>95</v>
      </c>
      <c r="ARF18" s="19" t="s">
        <v>771</v>
      </c>
      <c r="ARG18" s="19" t="s">
        <v>95</v>
      </c>
      <c r="ARH18" s="19" t="s">
        <v>771</v>
      </c>
      <c r="ARI18" s="19" t="s">
        <v>95</v>
      </c>
      <c r="ARJ18" s="19" t="s">
        <v>771</v>
      </c>
      <c r="ARK18" s="19" t="s">
        <v>95</v>
      </c>
      <c r="ARL18" s="19" t="s">
        <v>771</v>
      </c>
      <c r="ARM18" s="19" t="s">
        <v>95</v>
      </c>
      <c r="ARN18" s="19" t="s">
        <v>771</v>
      </c>
      <c r="ARO18" s="19" t="s">
        <v>95</v>
      </c>
      <c r="ARP18" s="19" t="s">
        <v>771</v>
      </c>
      <c r="ARQ18" s="19" t="s">
        <v>95</v>
      </c>
      <c r="ARR18" s="19" t="s">
        <v>771</v>
      </c>
      <c r="ARS18" s="19" t="s">
        <v>95</v>
      </c>
      <c r="ART18" s="19" t="s">
        <v>771</v>
      </c>
      <c r="ARU18" s="19" t="s">
        <v>95</v>
      </c>
      <c r="ARV18" s="19" t="s">
        <v>771</v>
      </c>
      <c r="ARW18" s="19" t="s">
        <v>95</v>
      </c>
      <c r="ARX18" s="19" t="s">
        <v>771</v>
      </c>
      <c r="ARY18" s="19" t="s">
        <v>95</v>
      </c>
      <c r="ARZ18" s="19" t="s">
        <v>771</v>
      </c>
      <c r="ASA18" s="19" t="s">
        <v>95</v>
      </c>
      <c r="ASB18" s="19" t="s">
        <v>771</v>
      </c>
      <c r="ASC18" s="19" t="s">
        <v>95</v>
      </c>
      <c r="ASD18" s="19" t="s">
        <v>771</v>
      </c>
      <c r="ASE18" s="19" t="s">
        <v>95</v>
      </c>
      <c r="ASF18" s="19" t="s">
        <v>771</v>
      </c>
      <c r="ASG18" s="19" t="s">
        <v>95</v>
      </c>
      <c r="ASH18" s="19" t="s">
        <v>771</v>
      </c>
      <c r="ASI18" s="19" t="s">
        <v>95</v>
      </c>
      <c r="ASJ18" s="19" t="s">
        <v>771</v>
      </c>
      <c r="ASK18" s="19" t="s">
        <v>95</v>
      </c>
      <c r="ASL18" s="19" t="s">
        <v>771</v>
      </c>
      <c r="ASM18" s="19" t="s">
        <v>95</v>
      </c>
      <c r="ASN18" s="19" t="s">
        <v>771</v>
      </c>
      <c r="ASO18" s="19" t="s">
        <v>95</v>
      </c>
      <c r="ASP18" s="19" t="s">
        <v>771</v>
      </c>
      <c r="ASQ18" s="19" t="s">
        <v>95</v>
      </c>
      <c r="ASR18" s="19" t="s">
        <v>771</v>
      </c>
      <c r="ASS18" s="19" t="s">
        <v>95</v>
      </c>
      <c r="AST18" s="19" t="s">
        <v>771</v>
      </c>
      <c r="ASU18" s="19" t="s">
        <v>95</v>
      </c>
      <c r="ASV18" s="19" t="s">
        <v>771</v>
      </c>
      <c r="ASW18" s="19" t="s">
        <v>95</v>
      </c>
      <c r="ASX18" s="19" t="s">
        <v>771</v>
      </c>
      <c r="ASY18" s="19" t="s">
        <v>95</v>
      </c>
      <c r="ASZ18" s="19" t="s">
        <v>771</v>
      </c>
      <c r="ATA18" s="19" t="s">
        <v>95</v>
      </c>
      <c r="ATB18" s="19" t="s">
        <v>771</v>
      </c>
      <c r="ATC18" s="19" t="s">
        <v>95</v>
      </c>
      <c r="ATD18" s="19" t="s">
        <v>771</v>
      </c>
      <c r="ATE18" s="19" t="s">
        <v>95</v>
      </c>
      <c r="ATF18" s="19" t="s">
        <v>771</v>
      </c>
      <c r="ATG18" s="19" t="s">
        <v>95</v>
      </c>
      <c r="ATH18" s="19" t="s">
        <v>771</v>
      </c>
      <c r="ATI18" s="19" t="s">
        <v>95</v>
      </c>
      <c r="ATJ18" s="19" t="s">
        <v>771</v>
      </c>
      <c r="ATK18" s="19" t="s">
        <v>95</v>
      </c>
      <c r="ATL18" s="19" t="s">
        <v>771</v>
      </c>
      <c r="ATM18" s="19" t="s">
        <v>95</v>
      </c>
      <c r="ATN18" s="19" t="s">
        <v>771</v>
      </c>
      <c r="ATO18" s="19" t="s">
        <v>95</v>
      </c>
      <c r="ATP18" s="19" t="s">
        <v>771</v>
      </c>
      <c r="ATQ18" s="19" t="s">
        <v>95</v>
      </c>
      <c r="ATR18" s="19" t="s">
        <v>771</v>
      </c>
      <c r="ATS18" s="19" t="s">
        <v>95</v>
      </c>
      <c r="ATT18" s="19" t="s">
        <v>771</v>
      </c>
      <c r="ATU18" s="19" t="s">
        <v>95</v>
      </c>
      <c r="ATV18" s="19" t="s">
        <v>771</v>
      </c>
      <c r="ATW18" s="19" t="s">
        <v>95</v>
      </c>
      <c r="ATX18" s="19" t="s">
        <v>771</v>
      </c>
      <c r="ATY18" s="19" t="s">
        <v>95</v>
      </c>
      <c r="ATZ18" s="19" t="s">
        <v>771</v>
      </c>
      <c r="AUA18" s="19" t="s">
        <v>95</v>
      </c>
      <c r="AUB18" s="19" t="s">
        <v>771</v>
      </c>
      <c r="AUC18" s="19" t="s">
        <v>95</v>
      </c>
      <c r="AUD18" s="19" t="s">
        <v>771</v>
      </c>
      <c r="AUE18" s="19" t="s">
        <v>95</v>
      </c>
      <c r="AUF18" s="19" t="s">
        <v>771</v>
      </c>
      <c r="AUG18" s="19" t="s">
        <v>95</v>
      </c>
      <c r="AUH18" s="19" t="s">
        <v>771</v>
      </c>
      <c r="AUI18" s="19" t="s">
        <v>95</v>
      </c>
      <c r="AUJ18" s="19" t="s">
        <v>771</v>
      </c>
      <c r="AUK18" s="19" t="s">
        <v>95</v>
      </c>
      <c r="AUL18" s="19" t="s">
        <v>771</v>
      </c>
      <c r="AUM18" s="19" t="s">
        <v>95</v>
      </c>
      <c r="AUN18" s="19" t="s">
        <v>771</v>
      </c>
      <c r="AUO18" s="19" t="s">
        <v>95</v>
      </c>
      <c r="AUP18" s="19" t="s">
        <v>771</v>
      </c>
      <c r="AUQ18" s="19" t="s">
        <v>95</v>
      </c>
      <c r="AUR18" s="19" t="s">
        <v>771</v>
      </c>
      <c r="AUS18" s="19" t="s">
        <v>95</v>
      </c>
      <c r="AUT18" s="19" t="s">
        <v>771</v>
      </c>
      <c r="AUU18" s="19" t="s">
        <v>95</v>
      </c>
      <c r="AUV18" s="19" t="s">
        <v>771</v>
      </c>
      <c r="AUW18" s="19" t="s">
        <v>95</v>
      </c>
      <c r="AUX18" s="19" t="s">
        <v>771</v>
      </c>
      <c r="AUY18" s="19" t="s">
        <v>95</v>
      </c>
      <c r="AUZ18" s="19" t="s">
        <v>771</v>
      </c>
      <c r="AVA18" s="19" t="s">
        <v>95</v>
      </c>
      <c r="AVB18" s="19" t="s">
        <v>771</v>
      </c>
      <c r="AVC18" s="19" t="s">
        <v>95</v>
      </c>
      <c r="AVD18" s="19" t="s">
        <v>771</v>
      </c>
      <c r="AVE18" s="19" t="s">
        <v>95</v>
      </c>
      <c r="AVF18" s="19" t="s">
        <v>771</v>
      </c>
      <c r="AVG18" s="19" t="s">
        <v>95</v>
      </c>
      <c r="AVH18" s="19" t="s">
        <v>771</v>
      </c>
      <c r="AVI18" s="19" t="s">
        <v>95</v>
      </c>
      <c r="AVJ18" s="19" t="s">
        <v>771</v>
      </c>
      <c r="AVK18" s="19" t="s">
        <v>95</v>
      </c>
      <c r="AVL18" s="19" t="s">
        <v>771</v>
      </c>
      <c r="AVM18" s="19" t="s">
        <v>95</v>
      </c>
      <c r="AVN18" s="19" t="s">
        <v>771</v>
      </c>
      <c r="AVO18" s="19" t="s">
        <v>95</v>
      </c>
      <c r="AVP18" s="19" t="s">
        <v>771</v>
      </c>
      <c r="AVQ18" s="19" t="s">
        <v>95</v>
      </c>
      <c r="AVR18" s="19" t="s">
        <v>771</v>
      </c>
      <c r="AVS18" s="19" t="s">
        <v>95</v>
      </c>
      <c r="AVT18" s="19" t="s">
        <v>771</v>
      </c>
      <c r="AVU18" s="19" t="s">
        <v>95</v>
      </c>
      <c r="AVV18" s="19" t="s">
        <v>771</v>
      </c>
      <c r="AVW18" s="19" t="s">
        <v>95</v>
      </c>
      <c r="AVX18" s="19" t="s">
        <v>771</v>
      </c>
      <c r="AVY18" s="19" t="s">
        <v>95</v>
      </c>
      <c r="AVZ18" s="19" t="s">
        <v>771</v>
      </c>
      <c r="AWA18" s="19" t="s">
        <v>95</v>
      </c>
      <c r="AWB18" s="19" t="s">
        <v>771</v>
      </c>
      <c r="AWC18" s="19" t="s">
        <v>95</v>
      </c>
      <c r="AWD18" s="19" t="s">
        <v>771</v>
      </c>
      <c r="AWE18" s="19" t="s">
        <v>95</v>
      </c>
      <c r="AWF18" s="19" t="s">
        <v>771</v>
      </c>
      <c r="AWG18" s="19" t="s">
        <v>95</v>
      </c>
      <c r="AWH18" s="19" t="s">
        <v>771</v>
      </c>
      <c r="AWI18" s="19" t="s">
        <v>95</v>
      </c>
      <c r="AWJ18" s="19" t="s">
        <v>771</v>
      </c>
      <c r="AWK18" s="19" t="s">
        <v>95</v>
      </c>
      <c r="AWL18" s="19" t="s">
        <v>771</v>
      </c>
      <c r="AWM18" s="19" t="s">
        <v>95</v>
      </c>
      <c r="AWN18" s="19" t="s">
        <v>771</v>
      </c>
      <c r="AWO18" s="19" t="s">
        <v>95</v>
      </c>
      <c r="AWP18" s="19" t="s">
        <v>771</v>
      </c>
      <c r="AWQ18" s="19" t="s">
        <v>95</v>
      </c>
      <c r="AWR18" s="19" t="s">
        <v>771</v>
      </c>
      <c r="AWS18" s="19" t="s">
        <v>95</v>
      </c>
      <c r="AWT18" s="19" t="s">
        <v>771</v>
      </c>
      <c r="AWU18" s="19" t="s">
        <v>95</v>
      </c>
      <c r="AWV18" s="19" t="s">
        <v>771</v>
      </c>
      <c r="AWW18" s="19" t="s">
        <v>95</v>
      </c>
      <c r="AWX18" s="19" t="s">
        <v>771</v>
      </c>
      <c r="AWY18" s="19" t="s">
        <v>95</v>
      </c>
      <c r="AWZ18" s="19" t="s">
        <v>771</v>
      </c>
      <c r="AXA18" s="19" t="s">
        <v>95</v>
      </c>
      <c r="AXB18" s="19" t="s">
        <v>771</v>
      </c>
      <c r="AXC18" s="19" t="s">
        <v>95</v>
      </c>
      <c r="AXD18" s="19" t="s">
        <v>771</v>
      </c>
      <c r="AXE18" s="19" t="s">
        <v>95</v>
      </c>
      <c r="AXF18" s="19" t="s">
        <v>771</v>
      </c>
      <c r="AXG18" s="19" t="s">
        <v>95</v>
      </c>
      <c r="AXH18" s="19" t="s">
        <v>771</v>
      </c>
      <c r="AXI18" s="19" t="s">
        <v>95</v>
      </c>
      <c r="AXJ18" s="19" t="s">
        <v>771</v>
      </c>
      <c r="AXK18" s="19" t="s">
        <v>95</v>
      </c>
      <c r="AXL18" s="19" t="s">
        <v>771</v>
      </c>
      <c r="AXM18" s="19" t="s">
        <v>95</v>
      </c>
      <c r="AXN18" s="19" t="s">
        <v>771</v>
      </c>
      <c r="AXO18" s="19" t="s">
        <v>95</v>
      </c>
      <c r="AXP18" s="19" t="s">
        <v>771</v>
      </c>
      <c r="AXQ18" s="19" t="s">
        <v>95</v>
      </c>
      <c r="AXR18" s="19" t="s">
        <v>771</v>
      </c>
      <c r="AXS18" s="19" t="s">
        <v>95</v>
      </c>
      <c r="AXT18" s="19" t="s">
        <v>771</v>
      </c>
      <c r="AXU18" s="19" t="s">
        <v>95</v>
      </c>
      <c r="AXV18" s="19" t="s">
        <v>771</v>
      </c>
      <c r="AXW18" s="19" t="s">
        <v>95</v>
      </c>
      <c r="AXX18" s="19" t="s">
        <v>771</v>
      </c>
      <c r="AXY18" s="19" t="s">
        <v>95</v>
      </c>
      <c r="AXZ18" s="19" t="s">
        <v>771</v>
      </c>
      <c r="AYA18" s="19" t="s">
        <v>95</v>
      </c>
      <c r="AYB18" s="19" t="s">
        <v>771</v>
      </c>
      <c r="AYC18" s="19" t="s">
        <v>95</v>
      </c>
      <c r="AYD18" s="19" t="s">
        <v>771</v>
      </c>
      <c r="AYE18" s="19" t="s">
        <v>95</v>
      </c>
      <c r="AYF18" s="19" t="s">
        <v>771</v>
      </c>
      <c r="AYG18" s="19" t="s">
        <v>95</v>
      </c>
      <c r="AYH18" s="19" t="s">
        <v>771</v>
      </c>
      <c r="AYI18" s="19" t="s">
        <v>95</v>
      </c>
      <c r="AYJ18" s="19" t="s">
        <v>771</v>
      </c>
      <c r="AYK18" s="19" t="s">
        <v>95</v>
      </c>
      <c r="AYL18" s="19" t="s">
        <v>771</v>
      </c>
      <c r="AYM18" s="19" t="s">
        <v>95</v>
      </c>
      <c r="AYN18" s="19" t="s">
        <v>771</v>
      </c>
      <c r="AYO18" s="19" t="s">
        <v>95</v>
      </c>
      <c r="AYP18" s="19" t="s">
        <v>771</v>
      </c>
      <c r="AYQ18" s="19" t="s">
        <v>95</v>
      </c>
      <c r="AYR18" s="19" t="s">
        <v>771</v>
      </c>
      <c r="AYS18" s="19" t="s">
        <v>95</v>
      </c>
      <c r="AYT18" s="19" t="s">
        <v>771</v>
      </c>
      <c r="AYU18" s="19" t="s">
        <v>95</v>
      </c>
      <c r="AYV18" s="19" t="s">
        <v>771</v>
      </c>
      <c r="AYW18" s="19" t="s">
        <v>95</v>
      </c>
      <c r="AYX18" s="19" t="s">
        <v>771</v>
      </c>
      <c r="AYY18" s="19" t="s">
        <v>95</v>
      </c>
      <c r="AYZ18" s="19" t="s">
        <v>771</v>
      </c>
      <c r="AZA18" s="19" t="s">
        <v>95</v>
      </c>
      <c r="AZB18" s="19" t="s">
        <v>771</v>
      </c>
      <c r="AZC18" s="19" t="s">
        <v>95</v>
      </c>
      <c r="AZD18" s="19" t="s">
        <v>771</v>
      </c>
      <c r="AZE18" s="19" t="s">
        <v>95</v>
      </c>
      <c r="AZF18" s="19" t="s">
        <v>771</v>
      </c>
      <c r="AZG18" s="19" t="s">
        <v>95</v>
      </c>
      <c r="AZH18" s="19" t="s">
        <v>771</v>
      </c>
      <c r="AZI18" s="19" t="s">
        <v>95</v>
      </c>
      <c r="AZJ18" s="19" t="s">
        <v>771</v>
      </c>
      <c r="AZK18" s="19" t="s">
        <v>95</v>
      </c>
      <c r="AZL18" s="19" t="s">
        <v>771</v>
      </c>
      <c r="AZM18" s="19" t="s">
        <v>95</v>
      </c>
      <c r="AZN18" s="19" t="s">
        <v>771</v>
      </c>
      <c r="AZO18" s="19" t="s">
        <v>95</v>
      </c>
      <c r="AZP18" s="19" t="s">
        <v>771</v>
      </c>
      <c r="AZQ18" s="19" t="s">
        <v>95</v>
      </c>
      <c r="AZR18" s="19" t="s">
        <v>771</v>
      </c>
      <c r="AZS18" s="19" t="s">
        <v>95</v>
      </c>
      <c r="AZT18" s="19" t="s">
        <v>771</v>
      </c>
      <c r="AZU18" s="19" t="s">
        <v>95</v>
      </c>
      <c r="AZV18" s="19" t="s">
        <v>771</v>
      </c>
      <c r="AZW18" s="19" t="s">
        <v>95</v>
      </c>
      <c r="AZX18" s="19" t="s">
        <v>771</v>
      </c>
      <c r="AZY18" s="19" t="s">
        <v>95</v>
      </c>
      <c r="AZZ18" s="19" t="s">
        <v>771</v>
      </c>
      <c r="BAA18" s="19" t="s">
        <v>95</v>
      </c>
      <c r="BAB18" s="19" t="s">
        <v>771</v>
      </c>
      <c r="BAC18" s="19" t="s">
        <v>95</v>
      </c>
      <c r="BAD18" s="19" t="s">
        <v>771</v>
      </c>
      <c r="BAE18" s="19" t="s">
        <v>95</v>
      </c>
      <c r="BAF18" s="19" t="s">
        <v>771</v>
      </c>
      <c r="BAG18" s="19" t="s">
        <v>95</v>
      </c>
      <c r="BAH18" s="19" t="s">
        <v>771</v>
      </c>
      <c r="BAI18" s="19" t="s">
        <v>95</v>
      </c>
      <c r="BAJ18" s="19" t="s">
        <v>771</v>
      </c>
      <c r="BAK18" s="19" t="s">
        <v>95</v>
      </c>
      <c r="BAL18" s="19" t="s">
        <v>771</v>
      </c>
      <c r="BAM18" s="19" t="s">
        <v>95</v>
      </c>
      <c r="BAN18" s="19" t="s">
        <v>771</v>
      </c>
      <c r="BAO18" s="19" t="s">
        <v>95</v>
      </c>
      <c r="BAP18" s="19" t="s">
        <v>771</v>
      </c>
      <c r="BAQ18" s="19" t="s">
        <v>95</v>
      </c>
      <c r="BAR18" s="19" t="s">
        <v>771</v>
      </c>
      <c r="BAS18" s="19" t="s">
        <v>95</v>
      </c>
      <c r="BAT18" s="19" t="s">
        <v>771</v>
      </c>
      <c r="BAU18" s="19" t="s">
        <v>95</v>
      </c>
      <c r="BAV18" s="19" t="s">
        <v>771</v>
      </c>
      <c r="BAW18" s="19" t="s">
        <v>95</v>
      </c>
      <c r="BAX18" s="19" t="s">
        <v>771</v>
      </c>
      <c r="BAY18" s="19" t="s">
        <v>95</v>
      </c>
      <c r="BAZ18" s="19" t="s">
        <v>771</v>
      </c>
      <c r="BBA18" s="19" t="s">
        <v>95</v>
      </c>
      <c r="BBB18" s="19" t="s">
        <v>771</v>
      </c>
      <c r="BBC18" s="19" t="s">
        <v>95</v>
      </c>
      <c r="BBD18" s="19" t="s">
        <v>771</v>
      </c>
      <c r="BBE18" s="19" t="s">
        <v>95</v>
      </c>
      <c r="BBF18" s="19" t="s">
        <v>771</v>
      </c>
      <c r="BBG18" s="19" t="s">
        <v>95</v>
      </c>
      <c r="BBH18" s="19" t="s">
        <v>771</v>
      </c>
      <c r="BBI18" s="19" t="s">
        <v>95</v>
      </c>
      <c r="BBJ18" s="19" t="s">
        <v>771</v>
      </c>
      <c r="BBK18" s="19" t="s">
        <v>95</v>
      </c>
      <c r="BBL18" s="19" t="s">
        <v>771</v>
      </c>
      <c r="BBM18" s="19" t="s">
        <v>95</v>
      </c>
      <c r="BBN18" s="19" t="s">
        <v>771</v>
      </c>
      <c r="BBO18" s="19" t="s">
        <v>95</v>
      </c>
      <c r="BBP18" s="19" t="s">
        <v>771</v>
      </c>
      <c r="BBQ18" s="19" t="s">
        <v>95</v>
      </c>
      <c r="BBR18" s="19" t="s">
        <v>771</v>
      </c>
      <c r="BBS18" s="19" t="s">
        <v>95</v>
      </c>
      <c r="BBT18" s="19" t="s">
        <v>771</v>
      </c>
      <c r="BBU18" s="19" t="s">
        <v>95</v>
      </c>
      <c r="BBV18" s="19" t="s">
        <v>771</v>
      </c>
      <c r="BBW18" s="19" t="s">
        <v>95</v>
      </c>
      <c r="BBX18" s="19" t="s">
        <v>771</v>
      </c>
      <c r="BBY18" s="19" t="s">
        <v>95</v>
      </c>
      <c r="BBZ18" s="19" t="s">
        <v>771</v>
      </c>
      <c r="BCA18" s="19" t="s">
        <v>95</v>
      </c>
      <c r="BCB18" s="19" t="s">
        <v>771</v>
      </c>
      <c r="BCC18" s="19" t="s">
        <v>95</v>
      </c>
      <c r="BCD18" s="19" t="s">
        <v>771</v>
      </c>
      <c r="BCE18" s="19" t="s">
        <v>95</v>
      </c>
      <c r="BCF18" s="19" t="s">
        <v>771</v>
      </c>
      <c r="BCG18" s="19" t="s">
        <v>95</v>
      </c>
      <c r="BCH18" s="19" t="s">
        <v>771</v>
      </c>
      <c r="BCI18" s="19" t="s">
        <v>95</v>
      </c>
      <c r="BCJ18" s="19" t="s">
        <v>771</v>
      </c>
      <c r="BCK18" s="19" t="s">
        <v>95</v>
      </c>
      <c r="BCL18" s="19" t="s">
        <v>771</v>
      </c>
      <c r="BCM18" s="19" t="s">
        <v>95</v>
      </c>
      <c r="BCN18" s="19" t="s">
        <v>771</v>
      </c>
      <c r="BCO18" s="19" t="s">
        <v>95</v>
      </c>
      <c r="BCP18" s="19" t="s">
        <v>771</v>
      </c>
      <c r="BCQ18" s="19" t="s">
        <v>95</v>
      </c>
      <c r="BCR18" s="19" t="s">
        <v>771</v>
      </c>
      <c r="BCS18" s="19" t="s">
        <v>95</v>
      </c>
      <c r="BCT18" s="19" t="s">
        <v>771</v>
      </c>
      <c r="BCU18" s="19" t="s">
        <v>95</v>
      </c>
      <c r="BCV18" s="19" t="s">
        <v>771</v>
      </c>
      <c r="BCW18" s="19" t="s">
        <v>95</v>
      </c>
      <c r="BCX18" s="19" t="s">
        <v>771</v>
      </c>
      <c r="BCY18" s="19" t="s">
        <v>95</v>
      </c>
      <c r="BCZ18" s="19" t="s">
        <v>771</v>
      </c>
      <c r="BDA18" s="19" t="s">
        <v>95</v>
      </c>
      <c r="BDB18" s="19" t="s">
        <v>771</v>
      </c>
      <c r="BDC18" s="19" t="s">
        <v>95</v>
      </c>
      <c r="BDD18" s="19" t="s">
        <v>771</v>
      </c>
      <c r="BDE18" s="19" t="s">
        <v>95</v>
      </c>
      <c r="BDF18" s="19" t="s">
        <v>771</v>
      </c>
      <c r="BDG18" s="19" t="s">
        <v>95</v>
      </c>
      <c r="BDH18" s="19" t="s">
        <v>771</v>
      </c>
      <c r="BDI18" s="19" t="s">
        <v>95</v>
      </c>
      <c r="BDJ18" s="19" t="s">
        <v>771</v>
      </c>
      <c r="BDK18" s="19" t="s">
        <v>95</v>
      </c>
      <c r="BDL18" s="19" t="s">
        <v>771</v>
      </c>
      <c r="BDM18" s="19" t="s">
        <v>95</v>
      </c>
      <c r="BDN18" s="19" t="s">
        <v>771</v>
      </c>
      <c r="BDO18" s="19" t="s">
        <v>95</v>
      </c>
      <c r="BDP18" s="19" t="s">
        <v>771</v>
      </c>
      <c r="BDQ18" s="19" t="s">
        <v>95</v>
      </c>
      <c r="BDR18" s="19" t="s">
        <v>771</v>
      </c>
      <c r="BDS18" s="19" t="s">
        <v>95</v>
      </c>
      <c r="BDT18" s="19" t="s">
        <v>771</v>
      </c>
      <c r="BDU18" s="19" t="s">
        <v>95</v>
      </c>
      <c r="BDV18" s="19" t="s">
        <v>771</v>
      </c>
      <c r="BDW18" s="19" t="s">
        <v>95</v>
      </c>
      <c r="BDX18" s="19" t="s">
        <v>771</v>
      </c>
      <c r="BDY18" s="19" t="s">
        <v>95</v>
      </c>
      <c r="BDZ18" s="19" t="s">
        <v>771</v>
      </c>
      <c r="BEA18" s="19" t="s">
        <v>95</v>
      </c>
      <c r="BEB18" s="19" t="s">
        <v>771</v>
      </c>
      <c r="BEC18" s="19" t="s">
        <v>95</v>
      </c>
      <c r="BED18" s="19" t="s">
        <v>771</v>
      </c>
      <c r="BEE18" s="19" t="s">
        <v>95</v>
      </c>
      <c r="BEF18" s="19" t="s">
        <v>771</v>
      </c>
      <c r="BEG18" s="19" t="s">
        <v>95</v>
      </c>
      <c r="BEH18" s="19" t="s">
        <v>771</v>
      </c>
      <c r="BEI18" s="19" t="s">
        <v>95</v>
      </c>
      <c r="BEJ18" s="19" t="s">
        <v>771</v>
      </c>
      <c r="BEK18" s="19" t="s">
        <v>95</v>
      </c>
      <c r="BEL18" s="19" t="s">
        <v>771</v>
      </c>
      <c r="BEM18" s="19" t="s">
        <v>95</v>
      </c>
      <c r="BEN18" s="19" t="s">
        <v>771</v>
      </c>
      <c r="BEO18" s="19" t="s">
        <v>95</v>
      </c>
      <c r="BEP18" s="19" t="s">
        <v>771</v>
      </c>
      <c r="BEQ18" s="19" t="s">
        <v>95</v>
      </c>
      <c r="BER18" s="19" t="s">
        <v>771</v>
      </c>
      <c r="BES18" s="19" t="s">
        <v>95</v>
      </c>
      <c r="BET18" s="19" t="s">
        <v>771</v>
      </c>
      <c r="BEU18" s="19" t="s">
        <v>95</v>
      </c>
      <c r="BEV18" s="19" t="s">
        <v>771</v>
      </c>
      <c r="BEW18" s="19" t="s">
        <v>95</v>
      </c>
      <c r="BEX18" s="19" t="s">
        <v>771</v>
      </c>
      <c r="BEY18" s="19" t="s">
        <v>95</v>
      </c>
      <c r="BEZ18" s="19" t="s">
        <v>771</v>
      </c>
      <c r="BFA18" s="19" t="s">
        <v>95</v>
      </c>
      <c r="BFB18" s="19" t="s">
        <v>771</v>
      </c>
      <c r="BFC18" s="19" t="s">
        <v>95</v>
      </c>
      <c r="BFD18" s="19" t="s">
        <v>771</v>
      </c>
      <c r="BFE18" s="19" t="s">
        <v>95</v>
      </c>
      <c r="BFF18" s="19" t="s">
        <v>771</v>
      </c>
      <c r="BFG18" s="19" t="s">
        <v>95</v>
      </c>
      <c r="BFH18" s="19" t="s">
        <v>771</v>
      </c>
      <c r="BFI18" s="19" t="s">
        <v>95</v>
      </c>
      <c r="BFJ18" s="19" t="s">
        <v>771</v>
      </c>
      <c r="BFK18" s="19" t="s">
        <v>95</v>
      </c>
      <c r="BFL18" s="19" t="s">
        <v>771</v>
      </c>
      <c r="BFM18" s="19" t="s">
        <v>95</v>
      </c>
      <c r="BFN18" s="19" t="s">
        <v>771</v>
      </c>
      <c r="BFO18" s="19" t="s">
        <v>95</v>
      </c>
      <c r="BFP18" s="19" t="s">
        <v>771</v>
      </c>
      <c r="BFQ18" s="19" t="s">
        <v>95</v>
      </c>
      <c r="BFR18" s="19" t="s">
        <v>771</v>
      </c>
      <c r="BFS18" s="19" t="s">
        <v>95</v>
      </c>
      <c r="BFT18" s="19" t="s">
        <v>771</v>
      </c>
      <c r="BFU18" s="19" t="s">
        <v>95</v>
      </c>
      <c r="BFV18" s="19" t="s">
        <v>771</v>
      </c>
      <c r="BFW18" s="19" t="s">
        <v>95</v>
      </c>
      <c r="BFX18" s="19" t="s">
        <v>771</v>
      </c>
      <c r="BFY18" s="19" t="s">
        <v>95</v>
      </c>
      <c r="BFZ18" s="19" t="s">
        <v>771</v>
      </c>
      <c r="BGA18" s="19" t="s">
        <v>95</v>
      </c>
      <c r="BGB18" s="19" t="s">
        <v>771</v>
      </c>
      <c r="BGC18" s="19" t="s">
        <v>95</v>
      </c>
      <c r="BGD18" s="19" t="s">
        <v>771</v>
      </c>
      <c r="BGE18" s="19" t="s">
        <v>95</v>
      </c>
      <c r="BGF18" s="19" t="s">
        <v>771</v>
      </c>
      <c r="BGG18" s="19" t="s">
        <v>95</v>
      </c>
      <c r="BGH18" s="19" t="s">
        <v>771</v>
      </c>
      <c r="BGI18" s="19" t="s">
        <v>95</v>
      </c>
      <c r="BGJ18" s="19" t="s">
        <v>771</v>
      </c>
      <c r="BGK18" s="19" t="s">
        <v>95</v>
      </c>
      <c r="BGL18" s="19" t="s">
        <v>771</v>
      </c>
      <c r="BGM18" s="19" t="s">
        <v>95</v>
      </c>
      <c r="BGN18" s="19" t="s">
        <v>771</v>
      </c>
      <c r="BGO18" s="19" t="s">
        <v>95</v>
      </c>
      <c r="BGP18" s="19" t="s">
        <v>771</v>
      </c>
      <c r="BGQ18" s="19" t="s">
        <v>95</v>
      </c>
      <c r="BGR18" s="19" t="s">
        <v>771</v>
      </c>
      <c r="BGS18" s="19" t="s">
        <v>95</v>
      </c>
      <c r="BGT18" s="19" t="s">
        <v>771</v>
      </c>
      <c r="BGU18" s="19" t="s">
        <v>95</v>
      </c>
      <c r="BGV18" s="19" t="s">
        <v>771</v>
      </c>
      <c r="BGW18" s="19" t="s">
        <v>95</v>
      </c>
      <c r="BGX18" s="19" t="s">
        <v>771</v>
      </c>
      <c r="BGY18" s="19" t="s">
        <v>95</v>
      </c>
      <c r="BGZ18" s="19" t="s">
        <v>771</v>
      </c>
      <c r="BHA18" s="19" t="s">
        <v>95</v>
      </c>
      <c r="BHB18" s="19" t="s">
        <v>771</v>
      </c>
      <c r="BHC18" s="19" t="s">
        <v>95</v>
      </c>
      <c r="BHD18" s="19" t="s">
        <v>771</v>
      </c>
      <c r="BHE18" s="19" t="s">
        <v>95</v>
      </c>
      <c r="BHF18" s="19" t="s">
        <v>771</v>
      </c>
      <c r="BHG18" s="19" t="s">
        <v>95</v>
      </c>
      <c r="BHH18" s="19" t="s">
        <v>771</v>
      </c>
      <c r="BHI18" s="19" t="s">
        <v>95</v>
      </c>
      <c r="BHJ18" s="19" t="s">
        <v>771</v>
      </c>
      <c r="BHK18" s="19" t="s">
        <v>95</v>
      </c>
      <c r="BHL18" s="19" t="s">
        <v>771</v>
      </c>
      <c r="BHM18" s="19" t="s">
        <v>95</v>
      </c>
      <c r="BHN18" s="19" t="s">
        <v>771</v>
      </c>
      <c r="BHO18" s="19" t="s">
        <v>95</v>
      </c>
      <c r="BHP18" s="19" t="s">
        <v>771</v>
      </c>
      <c r="BHQ18" s="19" t="s">
        <v>95</v>
      </c>
      <c r="BHR18" s="19" t="s">
        <v>771</v>
      </c>
      <c r="BHS18" s="19" t="s">
        <v>95</v>
      </c>
      <c r="BHT18" s="19" t="s">
        <v>771</v>
      </c>
      <c r="BHU18" s="19" t="s">
        <v>95</v>
      </c>
      <c r="BHV18" s="19" t="s">
        <v>771</v>
      </c>
      <c r="BHW18" s="19" t="s">
        <v>95</v>
      </c>
      <c r="BHX18" s="19" t="s">
        <v>771</v>
      </c>
      <c r="BHY18" s="19" t="s">
        <v>95</v>
      </c>
      <c r="BHZ18" s="19" t="s">
        <v>771</v>
      </c>
      <c r="BIA18" s="19" t="s">
        <v>95</v>
      </c>
      <c r="BIB18" s="19" t="s">
        <v>771</v>
      </c>
      <c r="BIC18" s="19" t="s">
        <v>95</v>
      </c>
      <c r="BID18" s="19" t="s">
        <v>771</v>
      </c>
      <c r="BIE18" s="19" t="s">
        <v>95</v>
      </c>
      <c r="BIF18" s="19" t="s">
        <v>771</v>
      </c>
      <c r="BIG18" s="19" t="s">
        <v>95</v>
      </c>
      <c r="BIH18" s="19" t="s">
        <v>771</v>
      </c>
      <c r="BII18" s="19" t="s">
        <v>95</v>
      </c>
      <c r="BIJ18" s="19" t="s">
        <v>771</v>
      </c>
      <c r="BIK18" s="19" t="s">
        <v>95</v>
      </c>
      <c r="BIL18" s="19" t="s">
        <v>771</v>
      </c>
      <c r="BIM18" s="19" t="s">
        <v>95</v>
      </c>
      <c r="BIN18" s="19" t="s">
        <v>771</v>
      </c>
      <c r="BIO18" s="19" t="s">
        <v>95</v>
      </c>
      <c r="BIP18" s="19" t="s">
        <v>771</v>
      </c>
      <c r="BIQ18" s="19" t="s">
        <v>95</v>
      </c>
      <c r="BIR18" s="19" t="s">
        <v>771</v>
      </c>
      <c r="BIS18" s="19" t="s">
        <v>95</v>
      </c>
      <c r="BIT18" s="19" t="s">
        <v>771</v>
      </c>
      <c r="BIU18" s="19" t="s">
        <v>95</v>
      </c>
      <c r="BIV18" s="19" t="s">
        <v>771</v>
      </c>
      <c r="BIW18" s="19" t="s">
        <v>95</v>
      </c>
      <c r="BIX18" s="19" t="s">
        <v>771</v>
      </c>
      <c r="BIY18" s="19" t="s">
        <v>95</v>
      </c>
      <c r="BIZ18" s="19" t="s">
        <v>771</v>
      </c>
      <c r="BJA18" s="19" t="s">
        <v>95</v>
      </c>
      <c r="BJB18" s="19" t="s">
        <v>771</v>
      </c>
      <c r="BJC18" s="19" t="s">
        <v>95</v>
      </c>
      <c r="BJD18" s="19" t="s">
        <v>771</v>
      </c>
      <c r="BJE18" s="19" t="s">
        <v>95</v>
      </c>
      <c r="BJF18" s="19" t="s">
        <v>771</v>
      </c>
      <c r="BJG18" s="19" t="s">
        <v>95</v>
      </c>
      <c r="BJH18" s="19" t="s">
        <v>771</v>
      </c>
      <c r="BJI18" s="19" t="s">
        <v>95</v>
      </c>
      <c r="BJJ18" s="19" t="s">
        <v>771</v>
      </c>
      <c r="BJK18" s="19" t="s">
        <v>95</v>
      </c>
      <c r="BJL18" s="19" t="s">
        <v>771</v>
      </c>
      <c r="BJM18" s="19" t="s">
        <v>95</v>
      </c>
      <c r="BJN18" s="19" t="s">
        <v>771</v>
      </c>
      <c r="BJO18" s="19" t="s">
        <v>95</v>
      </c>
      <c r="BJP18" s="19" t="s">
        <v>771</v>
      </c>
      <c r="BJQ18" s="19" t="s">
        <v>95</v>
      </c>
      <c r="BJR18" s="19" t="s">
        <v>771</v>
      </c>
      <c r="BJS18" s="19" t="s">
        <v>95</v>
      </c>
      <c r="BJT18" s="19" t="s">
        <v>771</v>
      </c>
      <c r="BJU18" s="19" t="s">
        <v>95</v>
      </c>
      <c r="BJV18" s="19" t="s">
        <v>771</v>
      </c>
      <c r="BJW18" s="19" t="s">
        <v>95</v>
      </c>
      <c r="BJX18" s="19" t="s">
        <v>771</v>
      </c>
      <c r="BJY18" s="19" t="s">
        <v>95</v>
      </c>
      <c r="BJZ18" s="19" t="s">
        <v>771</v>
      </c>
      <c r="BKA18" s="19" t="s">
        <v>95</v>
      </c>
      <c r="BKB18" s="19" t="s">
        <v>771</v>
      </c>
      <c r="BKC18" s="19" t="s">
        <v>95</v>
      </c>
      <c r="BKD18" s="19" t="s">
        <v>771</v>
      </c>
      <c r="BKE18" s="19" t="s">
        <v>95</v>
      </c>
      <c r="BKF18" s="19" t="s">
        <v>771</v>
      </c>
      <c r="BKG18" s="19" t="s">
        <v>95</v>
      </c>
      <c r="BKH18" s="19" t="s">
        <v>771</v>
      </c>
      <c r="BKI18" s="19" t="s">
        <v>95</v>
      </c>
      <c r="BKJ18" s="19" t="s">
        <v>771</v>
      </c>
      <c r="BKK18" s="19" t="s">
        <v>95</v>
      </c>
      <c r="BKL18" s="19" t="s">
        <v>771</v>
      </c>
      <c r="BKM18" s="19" t="s">
        <v>95</v>
      </c>
      <c r="BKN18" s="19" t="s">
        <v>771</v>
      </c>
      <c r="BKO18" s="19" t="s">
        <v>95</v>
      </c>
      <c r="BKP18" s="19" t="s">
        <v>771</v>
      </c>
      <c r="BKQ18" s="19" t="s">
        <v>95</v>
      </c>
      <c r="BKR18" s="19" t="s">
        <v>771</v>
      </c>
      <c r="BKS18" s="19" t="s">
        <v>95</v>
      </c>
      <c r="BKT18" s="19" t="s">
        <v>771</v>
      </c>
      <c r="BKU18" s="19" t="s">
        <v>95</v>
      </c>
      <c r="BKV18" s="19" t="s">
        <v>771</v>
      </c>
      <c r="BKW18" s="19" t="s">
        <v>95</v>
      </c>
      <c r="BKX18" s="19" t="s">
        <v>771</v>
      </c>
      <c r="BKY18" s="19" t="s">
        <v>95</v>
      </c>
      <c r="BKZ18" s="19" t="s">
        <v>771</v>
      </c>
      <c r="BLA18" s="19" t="s">
        <v>95</v>
      </c>
      <c r="BLB18" s="19" t="s">
        <v>771</v>
      </c>
      <c r="BLC18" s="19" t="s">
        <v>95</v>
      </c>
      <c r="BLD18" s="19" t="s">
        <v>771</v>
      </c>
      <c r="BLE18" s="19" t="s">
        <v>95</v>
      </c>
      <c r="BLF18" s="19" t="s">
        <v>771</v>
      </c>
      <c r="BLG18" s="19" t="s">
        <v>95</v>
      </c>
      <c r="BLH18" s="19" t="s">
        <v>771</v>
      </c>
      <c r="BLI18" s="19" t="s">
        <v>95</v>
      </c>
      <c r="BLJ18" s="19" t="s">
        <v>771</v>
      </c>
      <c r="BLK18" s="19" t="s">
        <v>95</v>
      </c>
      <c r="BLL18" s="19" t="s">
        <v>771</v>
      </c>
      <c r="BLM18" s="19" t="s">
        <v>95</v>
      </c>
      <c r="BLN18" s="19" t="s">
        <v>771</v>
      </c>
      <c r="BLO18" s="19" t="s">
        <v>95</v>
      </c>
      <c r="BLP18" s="19" t="s">
        <v>771</v>
      </c>
      <c r="BLQ18" s="19" t="s">
        <v>95</v>
      </c>
      <c r="BLR18" s="19" t="s">
        <v>771</v>
      </c>
      <c r="BLS18" s="19" t="s">
        <v>95</v>
      </c>
      <c r="BLT18" s="19" t="s">
        <v>771</v>
      </c>
      <c r="BLU18" s="19" t="s">
        <v>95</v>
      </c>
      <c r="BLV18" s="19" t="s">
        <v>771</v>
      </c>
      <c r="BLW18" s="19" t="s">
        <v>95</v>
      </c>
      <c r="BLX18" s="19" t="s">
        <v>771</v>
      </c>
      <c r="BLY18" s="19" t="s">
        <v>95</v>
      </c>
      <c r="BLZ18" s="19" t="s">
        <v>771</v>
      </c>
      <c r="BMA18" s="19" t="s">
        <v>95</v>
      </c>
      <c r="BMB18" s="19" t="s">
        <v>771</v>
      </c>
      <c r="BMC18" s="19" t="s">
        <v>95</v>
      </c>
      <c r="BMD18" s="19" t="s">
        <v>771</v>
      </c>
      <c r="BME18" s="19" t="s">
        <v>95</v>
      </c>
      <c r="BMF18" s="19" t="s">
        <v>771</v>
      </c>
      <c r="BMG18" s="19" t="s">
        <v>95</v>
      </c>
      <c r="BMH18" s="19" t="s">
        <v>771</v>
      </c>
      <c r="BMI18" s="19" t="s">
        <v>95</v>
      </c>
      <c r="BMJ18" s="19" t="s">
        <v>771</v>
      </c>
      <c r="BMK18" s="19" t="s">
        <v>95</v>
      </c>
      <c r="BML18" s="19" t="s">
        <v>771</v>
      </c>
      <c r="BMM18" s="19" t="s">
        <v>95</v>
      </c>
      <c r="BMN18" s="19" t="s">
        <v>771</v>
      </c>
      <c r="BMO18" s="19" t="s">
        <v>95</v>
      </c>
      <c r="BMP18" s="19" t="s">
        <v>771</v>
      </c>
      <c r="BMQ18" s="19" t="s">
        <v>95</v>
      </c>
      <c r="BMR18" s="19" t="s">
        <v>771</v>
      </c>
      <c r="BMS18" s="19" t="s">
        <v>95</v>
      </c>
      <c r="BMT18" s="19" t="s">
        <v>771</v>
      </c>
      <c r="BMU18" s="19" t="s">
        <v>95</v>
      </c>
      <c r="BMV18" s="19" t="s">
        <v>771</v>
      </c>
      <c r="BMW18" s="19" t="s">
        <v>95</v>
      </c>
      <c r="BMX18" s="19" t="s">
        <v>771</v>
      </c>
      <c r="BMY18" s="19" t="s">
        <v>95</v>
      </c>
      <c r="BMZ18" s="19" t="s">
        <v>771</v>
      </c>
      <c r="BNA18" s="19" t="s">
        <v>95</v>
      </c>
      <c r="BNB18" s="19" t="s">
        <v>771</v>
      </c>
      <c r="BNC18" s="19" t="s">
        <v>95</v>
      </c>
      <c r="BND18" s="19" t="s">
        <v>771</v>
      </c>
      <c r="BNE18" s="19" t="s">
        <v>95</v>
      </c>
      <c r="BNF18" s="19" t="s">
        <v>771</v>
      </c>
      <c r="BNG18" s="19" t="s">
        <v>95</v>
      </c>
      <c r="BNH18" s="19" t="s">
        <v>771</v>
      </c>
      <c r="BNI18" s="19" t="s">
        <v>95</v>
      </c>
      <c r="BNJ18" s="19" t="s">
        <v>771</v>
      </c>
      <c r="BNK18" s="19" t="s">
        <v>95</v>
      </c>
      <c r="BNL18" s="19" t="s">
        <v>771</v>
      </c>
      <c r="BNM18" s="19" t="s">
        <v>95</v>
      </c>
      <c r="BNN18" s="19" t="s">
        <v>771</v>
      </c>
      <c r="BNO18" s="19" t="s">
        <v>95</v>
      </c>
      <c r="BNP18" s="19" t="s">
        <v>771</v>
      </c>
      <c r="BNQ18" s="19" t="s">
        <v>95</v>
      </c>
      <c r="BNR18" s="19" t="s">
        <v>771</v>
      </c>
      <c r="BNS18" s="19" t="s">
        <v>95</v>
      </c>
      <c r="BNT18" s="19" t="s">
        <v>771</v>
      </c>
      <c r="BNU18" s="19" t="s">
        <v>95</v>
      </c>
      <c r="BNV18" s="19" t="s">
        <v>771</v>
      </c>
      <c r="BNW18" s="19" t="s">
        <v>95</v>
      </c>
      <c r="BNX18" s="19" t="s">
        <v>771</v>
      </c>
      <c r="BNY18" s="19" t="s">
        <v>95</v>
      </c>
      <c r="BNZ18" s="19" t="s">
        <v>771</v>
      </c>
      <c r="BOA18" s="19" t="s">
        <v>95</v>
      </c>
      <c r="BOB18" s="19" t="s">
        <v>771</v>
      </c>
      <c r="BOC18" s="19" t="s">
        <v>95</v>
      </c>
      <c r="BOD18" s="19" t="s">
        <v>771</v>
      </c>
      <c r="BOE18" s="19" t="s">
        <v>95</v>
      </c>
      <c r="BOF18" s="19" t="s">
        <v>771</v>
      </c>
      <c r="BOG18" s="19" t="s">
        <v>95</v>
      </c>
      <c r="BOH18" s="19" t="s">
        <v>771</v>
      </c>
      <c r="BOI18" s="19" t="s">
        <v>95</v>
      </c>
      <c r="BOJ18" s="19" t="s">
        <v>771</v>
      </c>
      <c r="BOK18" s="19" t="s">
        <v>95</v>
      </c>
      <c r="BOL18" s="19" t="s">
        <v>771</v>
      </c>
      <c r="BOM18" s="19" t="s">
        <v>95</v>
      </c>
      <c r="BON18" s="19" t="s">
        <v>771</v>
      </c>
      <c r="BOO18" s="19" t="s">
        <v>95</v>
      </c>
      <c r="BOP18" s="19" t="s">
        <v>771</v>
      </c>
      <c r="BOQ18" s="19" t="s">
        <v>95</v>
      </c>
      <c r="BOR18" s="19" t="s">
        <v>771</v>
      </c>
      <c r="BOS18" s="19" t="s">
        <v>95</v>
      </c>
      <c r="BOT18" s="19" t="s">
        <v>771</v>
      </c>
      <c r="BOU18" s="19" t="s">
        <v>95</v>
      </c>
      <c r="BOV18" s="19" t="s">
        <v>771</v>
      </c>
      <c r="BOW18" s="19" t="s">
        <v>95</v>
      </c>
      <c r="BOX18" s="19" t="s">
        <v>771</v>
      </c>
      <c r="BOY18" s="19" t="s">
        <v>95</v>
      </c>
      <c r="BOZ18" s="19" t="s">
        <v>771</v>
      </c>
      <c r="BPA18" s="19" t="s">
        <v>95</v>
      </c>
      <c r="BPB18" s="19" t="s">
        <v>771</v>
      </c>
      <c r="BPC18" s="19" t="s">
        <v>95</v>
      </c>
      <c r="BPD18" s="19" t="s">
        <v>771</v>
      </c>
      <c r="BPE18" s="19" t="s">
        <v>95</v>
      </c>
      <c r="BPF18" s="19" t="s">
        <v>771</v>
      </c>
      <c r="BPG18" s="19" t="s">
        <v>95</v>
      </c>
      <c r="BPH18" s="19" t="s">
        <v>771</v>
      </c>
      <c r="BPI18" s="19" t="s">
        <v>95</v>
      </c>
      <c r="BPJ18" s="19" t="s">
        <v>771</v>
      </c>
      <c r="BPK18" s="19" t="s">
        <v>95</v>
      </c>
      <c r="BPL18" s="19" t="s">
        <v>771</v>
      </c>
      <c r="BPM18" s="19" t="s">
        <v>95</v>
      </c>
      <c r="BPN18" s="19" t="s">
        <v>771</v>
      </c>
      <c r="BPO18" s="19" t="s">
        <v>95</v>
      </c>
      <c r="BPP18" s="19" t="s">
        <v>771</v>
      </c>
      <c r="BPQ18" s="19" t="s">
        <v>95</v>
      </c>
      <c r="BPR18" s="19" t="s">
        <v>771</v>
      </c>
      <c r="BPS18" s="19" t="s">
        <v>95</v>
      </c>
      <c r="BPT18" s="19" t="s">
        <v>771</v>
      </c>
      <c r="BPU18" s="19" t="s">
        <v>95</v>
      </c>
      <c r="BPV18" s="19" t="s">
        <v>771</v>
      </c>
      <c r="BPW18" s="19" t="s">
        <v>95</v>
      </c>
      <c r="BPX18" s="19" t="s">
        <v>771</v>
      </c>
      <c r="BPY18" s="19" t="s">
        <v>95</v>
      </c>
      <c r="BPZ18" s="19" t="s">
        <v>771</v>
      </c>
      <c r="BQA18" s="19" t="s">
        <v>95</v>
      </c>
      <c r="BQB18" s="19" t="s">
        <v>771</v>
      </c>
      <c r="BQC18" s="19" t="s">
        <v>95</v>
      </c>
      <c r="BQD18" s="19" t="s">
        <v>771</v>
      </c>
      <c r="BQE18" s="19" t="s">
        <v>95</v>
      </c>
      <c r="BQF18" s="19" t="s">
        <v>771</v>
      </c>
      <c r="BQG18" s="19" t="s">
        <v>95</v>
      </c>
      <c r="BQH18" s="19" t="s">
        <v>771</v>
      </c>
      <c r="BQI18" s="19" t="s">
        <v>95</v>
      </c>
      <c r="BQJ18" s="19" t="s">
        <v>771</v>
      </c>
      <c r="BQK18" s="19" t="s">
        <v>95</v>
      </c>
      <c r="BQL18" s="19" t="s">
        <v>771</v>
      </c>
      <c r="BQM18" s="19" t="s">
        <v>95</v>
      </c>
      <c r="BQN18" s="19" t="s">
        <v>771</v>
      </c>
      <c r="BQO18" s="19" t="s">
        <v>95</v>
      </c>
      <c r="BQP18" s="19" t="s">
        <v>771</v>
      </c>
      <c r="BQQ18" s="19" t="s">
        <v>95</v>
      </c>
      <c r="BQR18" s="19" t="s">
        <v>771</v>
      </c>
      <c r="BQS18" s="19" t="s">
        <v>95</v>
      </c>
      <c r="BQT18" s="19" t="s">
        <v>771</v>
      </c>
      <c r="BQU18" s="19" t="s">
        <v>95</v>
      </c>
      <c r="BQV18" s="19" t="s">
        <v>771</v>
      </c>
      <c r="BQW18" s="19" t="s">
        <v>95</v>
      </c>
      <c r="BQX18" s="19" t="s">
        <v>771</v>
      </c>
      <c r="BQY18" s="19" t="s">
        <v>95</v>
      </c>
      <c r="BQZ18" s="19" t="s">
        <v>771</v>
      </c>
      <c r="BRA18" s="19" t="s">
        <v>95</v>
      </c>
      <c r="BRB18" s="19" t="s">
        <v>771</v>
      </c>
      <c r="BRC18" s="19" t="s">
        <v>95</v>
      </c>
      <c r="BRD18" s="19" t="s">
        <v>771</v>
      </c>
      <c r="BRE18" s="19" t="s">
        <v>95</v>
      </c>
      <c r="BRF18" s="19" t="s">
        <v>771</v>
      </c>
      <c r="BRG18" s="19" t="s">
        <v>95</v>
      </c>
      <c r="BRH18" s="19" t="s">
        <v>771</v>
      </c>
      <c r="BRI18" s="19" t="s">
        <v>95</v>
      </c>
      <c r="BRJ18" s="19" t="s">
        <v>771</v>
      </c>
      <c r="BRK18" s="19" t="s">
        <v>95</v>
      </c>
      <c r="BRL18" s="19" t="s">
        <v>771</v>
      </c>
      <c r="BRM18" s="19" t="s">
        <v>95</v>
      </c>
      <c r="BRN18" s="19" t="s">
        <v>771</v>
      </c>
      <c r="BRO18" s="19" t="s">
        <v>95</v>
      </c>
      <c r="BRP18" s="19" t="s">
        <v>771</v>
      </c>
      <c r="BRQ18" s="19" t="s">
        <v>95</v>
      </c>
      <c r="BRR18" s="19" t="s">
        <v>771</v>
      </c>
      <c r="BRS18" s="19" t="s">
        <v>95</v>
      </c>
      <c r="BRT18" s="19" t="s">
        <v>771</v>
      </c>
      <c r="BRU18" s="19" t="s">
        <v>95</v>
      </c>
      <c r="BRV18" s="19" t="s">
        <v>771</v>
      </c>
      <c r="BRW18" s="19" t="s">
        <v>95</v>
      </c>
      <c r="BRX18" s="19" t="s">
        <v>771</v>
      </c>
      <c r="BRY18" s="19" t="s">
        <v>95</v>
      </c>
      <c r="BRZ18" s="19" t="s">
        <v>771</v>
      </c>
      <c r="BSA18" s="19" t="s">
        <v>95</v>
      </c>
      <c r="BSB18" s="19" t="s">
        <v>771</v>
      </c>
      <c r="BSC18" s="19" t="s">
        <v>95</v>
      </c>
      <c r="BSD18" s="19" t="s">
        <v>771</v>
      </c>
      <c r="BSE18" s="19" t="s">
        <v>95</v>
      </c>
      <c r="BSF18" s="19" t="s">
        <v>771</v>
      </c>
      <c r="BSG18" s="19" t="s">
        <v>95</v>
      </c>
      <c r="BSH18" s="19" t="s">
        <v>771</v>
      </c>
      <c r="BSI18" s="19" t="s">
        <v>95</v>
      </c>
      <c r="BSJ18" s="19" t="s">
        <v>771</v>
      </c>
      <c r="BSK18" s="19" t="s">
        <v>95</v>
      </c>
      <c r="BSL18" s="19" t="s">
        <v>771</v>
      </c>
      <c r="BSM18" s="19" t="s">
        <v>95</v>
      </c>
      <c r="BSN18" s="19" t="s">
        <v>771</v>
      </c>
      <c r="BSO18" s="19" t="s">
        <v>95</v>
      </c>
      <c r="BSP18" s="19" t="s">
        <v>771</v>
      </c>
      <c r="BSQ18" s="19" t="s">
        <v>95</v>
      </c>
      <c r="BSR18" s="19" t="s">
        <v>771</v>
      </c>
      <c r="BSS18" s="19" t="s">
        <v>95</v>
      </c>
      <c r="BST18" s="19" t="s">
        <v>771</v>
      </c>
      <c r="BSU18" s="19" t="s">
        <v>95</v>
      </c>
      <c r="BSV18" s="19" t="s">
        <v>771</v>
      </c>
      <c r="BSW18" s="19" t="s">
        <v>95</v>
      </c>
      <c r="BSX18" s="19" t="s">
        <v>771</v>
      </c>
      <c r="BSY18" s="19" t="s">
        <v>95</v>
      </c>
      <c r="BSZ18" s="19" t="s">
        <v>771</v>
      </c>
      <c r="BTA18" s="19" t="s">
        <v>95</v>
      </c>
      <c r="BTB18" s="19" t="s">
        <v>771</v>
      </c>
      <c r="BTC18" s="19" t="s">
        <v>95</v>
      </c>
      <c r="BTD18" s="19" t="s">
        <v>771</v>
      </c>
      <c r="BTE18" s="19" t="s">
        <v>95</v>
      </c>
      <c r="BTF18" s="19" t="s">
        <v>771</v>
      </c>
      <c r="BTG18" s="19" t="s">
        <v>95</v>
      </c>
      <c r="BTH18" s="19" t="s">
        <v>771</v>
      </c>
      <c r="BTI18" s="19" t="s">
        <v>95</v>
      </c>
      <c r="BTJ18" s="19" t="s">
        <v>771</v>
      </c>
      <c r="BTK18" s="19" t="s">
        <v>95</v>
      </c>
      <c r="BTL18" s="19" t="s">
        <v>771</v>
      </c>
      <c r="BTM18" s="19" t="s">
        <v>95</v>
      </c>
      <c r="BTN18" s="19" t="s">
        <v>771</v>
      </c>
      <c r="BTO18" s="19" t="s">
        <v>95</v>
      </c>
      <c r="BTP18" s="19" t="s">
        <v>771</v>
      </c>
      <c r="BTQ18" s="19" t="s">
        <v>95</v>
      </c>
      <c r="BTR18" s="19" t="s">
        <v>771</v>
      </c>
      <c r="BTS18" s="19" t="s">
        <v>95</v>
      </c>
      <c r="BTT18" s="19" t="s">
        <v>771</v>
      </c>
      <c r="BTU18" s="19" t="s">
        <v>95</v>
      </c>
      <c r="BTV18" s="19" t="s">
        <v>771</v>
      </c>
      <c r="BTW18" s="19" t="s">
        <v>95</v>
      </c>
      <c r="BTX18" s="19" t="s">
        <v>771</v>
      </c>
      <c r="BTY18" s="19" t="s">
        <v>95</v>
      </c>
      <c r="BTZ18" s="19" t="s">
        <v>771</v>
      </c>
      <c r="BUA18" s="19" t="s">
        <v>95</v>
      </c>
      <c r="BUB18" s="19" t="s">
        <v>771</v>
      </c>
      <c r="BUC18" s="19" t="s">
        <v>95</v>
      </c>
      <c r="BUD18" s="19" t="s">
        <v>771</v>
      </c>
      <c r="BUE18" s="19" t="s">
        <v>95</v>
      </c>
      <c r="BUF18" s="19" t="s">
        <v>771</v>
      </c>
      <c r="BUG18" s="19" t="s">
        <v>95</v>
      </c>
      <c r="BUH18" s="19" t="s">
        <v>771</v>
      </c>
      <c r="BUI18" s="19" t="s">
        <v>95</v>
      </c>
      <c r="BUJ18" s="19" t="s">
        <v>771</v>
      </c>
      <c r="BUK18" s="19" t="s">
        <v>95</v>
      </c>
      <c r="BUL18" s="19" t="s">
        <v>771</v>
      </c>
      <c r="BUM18" s="19" t="s">
        <v>95</v>
      </c>
      <c r="BUN18" s="19" t="s">
        <v>771</v>
      </c>
      <c r="BUO18" s="19" t="s">
        <v>95</v>
      </c>
      <c r="BUP18" s="19" t="s">
        <v>771</v>
      </c>
      <c r="BUQ18" s="19" t="s">
        <v>95</v>
      </c>
      <c r="BUR18" s="19" t="s">
        <v>771</v>
      </c>
      <c r="BUS18" s="19" t="s">
        <v>95</v>
      </c>
      <c r="BUT18" s="19" t="s">
        <v>771</v>
      </c>
      <c r="BUU18" s="19" t="s">
        <v>95</v>
      </c>
      <c r="BUV18" s="19" t="s">
        <v>771</v>
      </c>
      <c r="BUW18" s="19" t="s">
        <v>95</v>
      </c>
      <c r="BUX18" s="19" t="s">
        <v>771</v>
      </c>
      <c r="BUY18" s="19" t="s">
        <v>95</v>
      </c>
      <c r="BUZ18" s="19" t="s">
        <v>771</v>
      </c>
      <c r="BVA18" s="19" t="s">
        <v>95</v>
      </c>
      <c r="BVB18" s="19" t="s">
        <v>771</v>
      </c>
      <c r="BVC18" s="19" t="s">
        <v>95</v>
      </c>
      <c r="BVD18" s="19" t="s">
        <v>771</v>
      </c>
      <c r="BVE18" s="19" t="s">
        <v>95</v>
      </c>
      <c r="BVF18" s="19" t="s">
        <v>771</v>
      </c>
      <c r="BVG18" s="19" t="s">
        <v>95</v>
      </c>
      <c r="BVH18" s="19" t="s">
        <v>771</v>
      </c>
      <c r="BVI18" s="19" t="s">
        <v>95</v>
      </c>
      <c r="BVJ18" s="19" t="s">
        <v>771</v>
      </c>
      <c r="BVK18" s="19" t="s">
        <v>95</v>
      </c>
      <c r="BVL18" s="19" t="s">
        <v>771</v>
      </c>
      <c r="BVM18" s="19" t="s">
        <v>95</v>
      </c>
      <c r="BVN18" s="19" t="s">
        <v>771</v>
      </c>
      <c r="BVO18" s="19" t="s">
        <v>95</v>
      </c>
      <c r="BVP18" s="19" t="s">
        <v>771</v>
      </c>
      <c r="BVQ18" s="19" t="s">
        <v>95</v>
      </c>
      <c r="BVR18" s="19" t="s">
        <v>771</v>
      </c>
      <c r="BVS18" s="19" t="s">
        <v>95</v>
      </c>
      <c r="BVT18" s="19" t="s">
        <v>771</v>
      </c>
      <c r="BVU18" s="19" t="s">
        <v>95</v>
      </c>
      <c r="BVV18" s="19" t="s">
        <v>771</v>
      </c>
      <c r="BVW18" s="19" t="s">
        <v>95</v>
      </c>
      <c r="BVX18" s="19" t="s">
        <v>771</v>
      </c>
      <c r="BVY18" s="19" t="s">
        <v>95</v>
      </c>
      <c r="BVZ18" s="19" t="s">
        <v>771</v>
      </c>
      <c r="BWA18" s="19" t="s">
        <v>95</v>
      </c>
      <c r="BWB18" s="19" t="s">
        <v>771</v>
      </c>
      <c r="BWC18" s="19" t="s">
        <v>95</v>
      </c>
      <c r="BWD18" s="19" t="s">
        <v>771</v>
      </c>
      <c r="BWE18" s="19" t="s">
        <v>95</v>
      </c>
      <c r="BWF18" s="19" t="s">
        <v>771</v>
      </c>
      <c r="BWG18" s="19" t="s">
        <v>95</v>
      </c>
      <c r="BWH18" s="19" t="s">
        <v>771</v>
      </c>
      <c r="BWI18" s="19" t="s">
        <v>95</v>
      </c>
      <c r="BWJ18" s="19" t="s">
        <v>771</v>
      </c>
      <c r="BWK18" s="19" t="s">
        <v>95</v>
      </c>
      <c r="BWL18" s="19" t="s">
        <v>771</v>
      </c>
      <c r="BWM18" s="19" t="s">
        <v>95</v>
      </c>
      <c r="BWN18" s="19" t="s">
        <v>771</v>
      </c>
      <c r="BWO18" s="19" t="s">
        <v>95</v>
      </c>
      <c r="BWP18" s="19" t="s">
        <v>771</v>
      </c>
      <c r="BWQ18" s="19" t="s">
        <v>95</v>
      </c>
      <c r="BWR18" s="19" t="s">
        <v>771</v>
      </c>
      <c r="BWS18" s="19" t="s">
        <v>95</v>
      </c>
      <c r="BWT18" s="19" t="s">
        <v>771</v>
      </c>
      <c r="BWU18" s="19" t="s">
        <v>95</v>
      </c>
      <c r="BWV18" s="19" t="s">
        <v>771</v>
      </c>
      <c r="BWW18" s="19" t="s">
        <v>95</v>
      </c>
      <c r="BWX18" s="19" t="s">
        <v>771</v>
      </c>
      <c r="BWY18" s="19" t="s">
        <v>95</v>
      </c>
      <c r="BWZ18" s="19" t="s">
        <v>771</v>
      </c>
      <c r="BXA18" s="19" t="s">
        <v>95</v>
      </c>
      <c r="BXB18" s="19" t="s">
        <v>771</v>
      </c>
      <c r="BXC18" s="19" t="s">
        <v>95</v>
      </c>
      <c r="BXD18" s="19" t="s">
        <v>771</v>
      </c>
      <c r="BXE18" s="19" t="s">
        <v>95</v>
      </c>
      <c r="BXF18" s="19" t="s">
        <v>771</v>
      </c>
      <c r="BXG18" s="19" t="s">
        <v>95</v>
      </c>
      <c r="BXH18" s="19" t="s">
        <v>771</v>
      </c>
      <c r="BXI18" s="19" t="s">
        <v>95</v>
      </c>
      <c r="BXJ18" s="19" t="s">
        <v>771</v>
      </c>
      <c r="BXK18" s="19" t="s">
        <v>95</v>
      </c>
      <c r="BXL18" s="19" t="s">
        <v>771</v>
      </c>
      <c r="BXM18" s="19" t="s">
        <v>95</v>
      </c>
      <c r="BXN18" s="19" t="s">
        <v>771</v>
      </c>
      <c r="BXO18" s="19" t="s">
        <v>95</v>
      </c>
      <c r="BXP18" s="19" t="s">
        <v>771</v>
      </c>
      <c r="BXQ18" s="19" t="s">
        <v>95</v>
      </c>
      <c r="BXR18" s="19" t="s">
        <v>771</v>
      </c>
      <c r="BXS18" s="19" t="s">
        <v>95</v>
      </c>
      <c r="BXT18" s="19" t="s">
        <v>771</v>
      </c>
      <c r="BXU18" s="19" t="s">
        <v>95</v>
      </c>
      <c r="BXV18" s="19" t="s">
        <v>771</v>
      </c>
      <c r="BXW18" s="19" t="s">
        <v>95</v>
      </c>
      <c r="BXX18" s="19" t="s">
        <v>771</v>
      </c>
      <c r="BXY18" s="19" t="s">
        <v>95</v>
      </c>
      <c r="BXZ18" s="19" t="s">
        <v>771</v>
      </c>
      <c r="BYA18" s="19" t="s">
        <v>95</v>
      </c>
      <c r="BYB18" s="19" t="s">
        <v>771</v>
      </c>
      <c r="BYC18" s="19" t="s">
        <v>95</v>
      </c>
      <c r="BYD18" s="19" t="s">
        <v>771</v>
      </c>
      <c r="BYE18" s="19" t="s">
        <v>95</v>
      </c>
      <c r="BYF18" s="19" t="s">
        <v>771</v>
      </c>
      <c r="BYG18" s="19" t="s">
        <v>95</v>
      </c>
      <c r="BYH18" s="19" t="s">
        <v>771</v>
      </c>
      <c r="BYI18" s="19" t="s">
        <v>95</v>
      </c>
      <c r="BYJ18" s="19" t="s">
        <v>771</v>
      </c>
      <c r="BYK18" s="19" t="s">
        <v>95</v>
      </c>
      <c r="BYL18" s="19" t="s">
        <v>771</v>
      </c>
      <c r="BYM18" s="19" t="s">
        <v>95</v>
      </c>
      <c r="BYN18" s="19" t="s">
        <v>771</v>
      </c>
      <c r="BYO18" s="19" t="s">
        <v>95</v>
      </c>
      <c r="BYP18" s="19" t="s">
        <v>771</v>
      </c>
      <c r="BYQ18" s="19" t="s">
        <v>95</v>
      </c>
      <c r="BYR18" s="19" t="s">
        <v>771</v>
      </c>
      <c r="BYS18" s="19" t="s">
        <v>95</v>
      </c>
      <c r="BYT18" s="19" t="s">
        <v>771</v>
      </c>
      <c r="BYU18" s="19" t="s">
        <v>95</v>
      </c>
      <c r="BYV18" s="19" t="s">
        <v>771</v>
      </c>
      <c r="BYW18" s="19" t="s">
        <v>95</v>
      </c>
      <c r="BYX18" s="19" t="s">
        <v>771</v>
      </c>
      <c r="BYY18" s="19" t="s">
        <v>95</v>
      </c>
      <c r="BYZ18" s="19" t="s">
        <v>771</v>
      </c>
      <c r="BZA18" s="19" t="s">
        <v>95</v>
      </c>
      <c r="BZB18" s="19" t="s">
        <v>771</v>
      </c>
      <c r="BZC18" s="19" t="s">
        <v>95</v>
      </c>
      <c r="BZD18" s="19" t="s">
        <v>771</v>
      </c>
      <c r="BZE18" s="19" t="s">
        <v>95</v>
      </c>
      <c r="BZF18" s="19" t="s">
        <v>771</v>
      </c>
      <c r="BZG18" s="19" t="s">
        <v>95</v>
      </c>
      <c r="BZH18" s="19" t="s">
        <v>771</v>
      </c>
      <c r="BZI18" s="19" t="s">
        <v>95</v>
      </c>
      <c r="BZJ18" s="19" t="s">
        <v>771</v>
      </c>
      <c r="BZK18" s="19" t="s">
        <v>95</v>
      </c>
      <c r="BZL18" s="19" t="s">
        <v>771</v>
      </c>
      <c r="BZM18" s="19" t="s">
        <v>95</v>
      </c>
      <c r="BZN18" s="19" t="s">
        <v>771</v>
      </c>
      <c r="BZO18" s="19" t="s">
        <v>95</v>
      </c>
      <c r="BZP18" s="19" t="s">
        <v>771</v>
      </c>
      <c r="BZQ18" s="19" t="s">
        <v>95</v>
      </c>
      <c r="BZR18" s="19" t="s">
        <v>771</v>
      </c>
      <c r="BZS18" s="19" t="s">
        <v>95</v>
      </c>
      <c r="BZT18" s="19" t="s">
        <v>771</v>
      </c>
      <c r="BZU18" s="19" t="s">
        <v>95</v>
      </c>
      <c r="BZV18" s="19" t="s">
        <v>771</v>
      </c>
      <c r="BZW18" s="19" t="s">
        <v>95</v>
      </c>
      <c r="BZX18" s="19" t="s">
        <v>771</v>
      </c>
      <c r="BZY18" s="19" t="s">
        <v>95</v>
      </c>
      <c r="BZZ18" s="19" t="s">
        <v>771</v>
      </c>
      <c r="CAA18" s="19" t="s">
        <v>95</v>
      </c>
      <c r="CAB18" s="19" t="s">
        <v>771</v>
      </c>
      <c r="CAC18" s="19" t="s">
        <v>95</v>
      </c>
      <c r="CAD18" s="19" t="s">
        <v>771</v>
      </c>
      <c r="CAE18" s="19" t="s">
        <v>95</v>
      </c>
      <c r="CAF18" s="19" t="s">
        <v>771</v>
      </c>
      <c r="CAG18" s="19" t="s">
        <v>95</v>
      </c>
      <c r="CAH18" s="19" t="s">
        <v>771</v>
      </c>
      <c r="CAI18" s="19" t="s">
        <v>95</v>
      </c>
      <c r="CAJ18" s="19" t="s">
        <v>771</v>
      </c>
      <c r="CAK18" s="19" t="s">
        <v>95</v>
      </c>
      <c r="CAL18" s="19" t="s">
        <v>771</v>
      </c>
      <c r="CAM18" s="19" t="s">
        <v>95</v>
      </c>
      <c r="CAN18" s="19" t="s">
        <v>771</v>
      </c>
      <c r="CAO18" s="19" t="s">
        <v>95</v>
      </c>
      <c r="CAP18" s="19" t="s">
        <v>771</v>
      </c>
      <c r="CAQ18" s="19" t="s">
        <v>95</v>
      </c>
      <c r="CAR18" s="19" t="s">
        <v>771</v>
      </c>
      <c r="CAS18" s="19" t="s">
        <v>95</v>
      </c>
      <c r="CAT18" s="19" t="s">
        <v>771</v>
      </c>
      <c r="CAU18" s="19" t="s">
        <v>95</v>
      </c>
      <c r="CAV18" s="19" t="s">
        <v>771</v>
      </c>
      <c r="CAW18" s="19" t="s">
        <v>95</v>
      </c>
      <c r="CAX18" s="19" t="s">
        <v>771</v>
      </c>
      <c r="CAY18" s="19" t="s">
        <v>95</v>
      </c>
      <c r="CAZ18" s="19" t="s">
        <v>771</v>
      </c>
      <c r="CBA18" s="19" t="s">
        <v>95</v>
      </c>
      <c r="CBB18" s="19" t="s">
        <v>771</v>
      </c>
      <c r="CBC18" s="19" t="s">
        <v>95</v>
      </c>
      <c r="CBD18" s="19" t="s">
        <v>771</v>
      </c>
      <c r="CBE18" s="19" t="s">
        <v>95</v>
      </c>
      <c r="CBF18" s="19" t="s">
        <v>771</v>
      </c>
      <c r="CBG18" s="19" t="s">
        <v>95</v>
      </c>
      <c r="CBH18" s="19" t="s">
        <v>771</v>
      </c>
      <c r="CBI18" s="19" t="s">
        <v>95</v>
      </c>
      <c r="CBJ18" s="19" t="s">
        <v>771</v>
      </c>
      <c r="CBK18" s="19" t="s">
        <v>95</v>
      </c>
      <c r="CBL18" s="19" t="s">
        <v>771</v>
      </c>
      <c r="CBM18" s="19" t="s">
        <v>95</v>
      </c>
      <c r="CBN18" s="19" t="s">
        <v>771</v>
      </c>
      <c r="CBO18" s="19" t="s">
        <v>95</v>
      </c>
      <c r="CBP18" s="19" t="s">
        <v>771</v>
      </c>
      <c r="CBQ18" s="19" t="s">
        <v>95</v>
      </c>
      <c r="CBR18" s="19" t="s">
        <v>771</v>
      </c>
      <c r="CBS18" s="19" t="s">
        <v>95</v>
      </c>
      <c r="CBT18" s="19" t="s">
        <v>771</v>
      </c>
      <c r="CBU18" s="19" t="s">
        <v>95</v>
      </c>
      <c r="CBV18" s="19" t="s">
        <v>771</v>
      </c>
      <c r="CBW18" s="19" t="s">
        <v>95</v>
      </c>
      <c r="CBX18" s="19" t="s">
        <v>771</v>
      </c>
      <c r="CBY18" s="19" t="s">
        <v>95</v>
      </c>
      <c r="CBZ18" s="19" t="s">
        <v>771</v>
      </c>
      <c r="CCA18" s="19" t="s">
        <v>95</v>
      </c>
      <c r="CCB18" s="19" t="s">
        <v>771</v>
      </c>
      <c r="CCC18" s="19" t="s">
        <v>95</v>
      </c>
      <c r="CCD18" s="19" t="s">
        <v>771</v>
      </c>
      <c r="CCE18" s="19" t="s">
        <v>95</v>
      </c>
      <c r="CCF18" s="19" t="s">
        <v>771</v>
      </c>
      <c r="CCG18" s="19" t="s">
        <v>95</v>
      </c>
      <c r="CCH18" s="19" t="s">
        <v>771</v>
      </c>
      <c r="CCI18" s="19" t="s">
        <v>95</v>
      </c>
      <c r="CCJ18" s="19" t="s">
        <v>771</v>
      </c>
      <c r="CCK18" s="19" t="s">
        <v>95</v>
      </c>
      <c r="CCL18" s="19" t="s">
        <v>771</v>
      </c>
      <c r="CCM18" s="19" t="s">
        <v>95</v>
      </c>
      <c r="CCN18" s="19" t="s">
        <v>771</v>
      </c>
      <c r="CCO18" s="19" t="s">
        <v>95</v>
      </c>
      <c r="CCP18" s="19" t="s">
        <v>771</v>
      </c>
      <c r="CCQ18" s="19" t="s">
        <v>95</v>
      </c>
      <c r="CCR18" s="19" t="s">
        <v>771</v>
      </c>
      <c r="CCS18" s="19" t="s">
        <v>95</v>
      </c>
      <c r="CCT18" s="19" t="s">
        <v>771</v>
      </c>
      <c r="CCU18" s="19" t="s">
        <v>95</v>
      </c>
      <c r="CCV18" s="19" t="s">
        <v>771</v>
      </c>
      <c r="CCW18" s="19" t="s">
        <v>95</v>
      </c>
      <c r="CCX18" s="19" t="s">
        <v>771</v>
      </c>
      <c r="CCY18" s="19" t="s">
        <v>95</v>
      </c>
      <c r="CCZ18" s="19" t="s">
        <v>771</v>
      </c>
      <c r="CDA18" s="19" t="s">
        <v>95</v>
      </c>
      <c r="CDB18" s="19" t="s">
        <v>771</v>
      </c>
      <c r="CDC18" s="19" t="s">
        <v>95</v>
      </c>
      <c r="CDD18" s="19" t="s">
        <v>771</v>
      </c>
      <c r="CDE18" s="19" t="s">
        <v>95</v>
      </c>
      <c r="CDF18" s="19" t="s">
        <v>771</v>
      </c>
      <c r="CDG18" s="19" t="s">
        <v>95</v>
      </c>
      <c r="CDH18" s="19" t="s">
        <v>771</v>
      </c>
      <c r="CDI18" s="19" t="s">
        <v>95</v>
      </c>
      <c r="CDJ18" s="19" t="s">
        <v>771</v>
      </c>
      <c r="CDK18" s="19" t="s">
        <v>95</v>
      </c>
      <c r="CDL18" s="19" t="s">
        <v>771</v>
      </c>
      <c r="CDM18" s="19" t="s">
        <v>95</v>
      </c>
      <c r="CDN18" s="19" t="s">
        <v>771</v>
      </c>
      <c r="CDO18" s="19" t="s">
        <v>95</v>
      </c>
      <c r="CDP18" s="19" t="s">
        <v>771</v>
      </c>
      <c r="CDQ18" s="19" t="s">
        <v>95</v>
      </c>
      <c r="CDR18" s="19" t="s">
        <v>771</v>
      </c>
      <c r="CDS18" s="19" t="s">
        <v>95</v>
      </c>
      <c r="CDT18" s="19" t="s">
        <v>771</v>
      </c>
      <c r="CDU18" s="19" t="s">
        <v>95</v>
      </c>
      <c r="CDV18" s="19" t="s">
        <v>771</v>
      </c>
      <c r="CDW18" s="19" t="s">
        <v>95</v>
      </c>
      <c r="CDX18" s="19" t="s">
        <v>771</v>
      </c>
      <c r="CDY18" s="19" t="s">
        <v>95</v>
      </c>
      <c r="CDZ18" s="19" t="s">
        <v>771</v>
      </c>
      <c r="CEA18" s="19" t="s">
        <v>95</v>
      </c>
      <c r="CEB18" s="19" t="s">
        <v>771</v>
      </c>
      <c r="CEC18" s="19" t="s">
        <v>95</v>
      </c>
      <c r="CED18" s="19" t="s">
        <v>771</v>
      </c>
      <c r="CEE18" s="19" t="s">
        <v>95</v>
      </c>
      <c r="CEF18" s="19" t="s">
        <v>771</v>
      </c>
      <c r="CEG18" s="19" t="s">
        <v>95</v>
      </c>
      <c r="CEH18" s="19" t="s">
        <v>771</v>
      </c>
      <c r="CEI18" s="19" t="s">
        <v>95</v>
      </c>
      <c r="CEJ18" s="19" t="s">
        <v>771</v>
      </c>
      <c r="CEK18" s="19" t="s">
        <v>95</v>
      </c>
      <c r="CEL18" s="19" t="s">
        <v>771</v>
      </c>
      <c r="CEM18" s="19" t="s">
        <v>95</v>
      </c>
      <c r="CEN18" s="19" t="s">
        <v>771</v>
      </c>
      <c r="CEO18" s="19" t="s">
        <v>95</v>
      </c>
      <c r="CEP18" s="19" t="s">
        <v>771</v>
      </c>
      <c r="CEQ18" s="19" t="s">
        <v>95</v>
      </c>
      <c r="CER18" s="19" t="s">
        <v>771</v>
      </c>
      <c r="CES18" s="19" t="s">
        <v>95</v>
      </c>
      <c r="CET18" s="19" t="s">
        <v>771</v>
      </c>
      <c r="CEU18" s="19" t="s">
        <v>95</v>
      </c>
      <c r="CEV18" s="19" t="s">
        <v>771</v>
      </c>
      <c r="CEW18" s="19" t="s">
        <v>95</v>
      </c>
      <c r="CEX18" s="19" t="s">
        <v>771</v>
      </c>
      <c r="CEY18" s="19" t="s">
        <v>95</v>
      </c>
      <c r="CEZ18" s="19" t="s">
        <v>771</v>
      </c>
      <c r="CFA18" s="19" t="s">
        <v>95</v>
      </c>
      <c r="CFB18" s="19" t="s">
        <v>771</v>
      </c>
      <c r="CFC18" s="19" t="s">
        <v>95</v>
      </c>
      <c r="CFD18" s="19" t="s">
        <v>771</v>
      </c>
      <c r="CFE18" s="19" t="s">
        <v>95</v>
      </c>
      <c r="CFF18" s="19" t="s">
        <v>771</v>
      </c>
      <c r="CFG18" s="19" t="s">
        <v>95</v>
      </c>
      <c r="CFH18" s="19" t="s">
        <v>771</v>
      </c>
      <c r="CFI18" s="19" t="s">
        <v>95</v>
      </c>
      <c r="CFJ18" s="19" t="s">
        <v>771</v>
      </c>
      <c r="CFK18" s="19" t="s">
        <v>95</v>
      </c>
      <c r="CFL18" s="19" t="s">
        <v>771</v>
      </c>
      <c r="CFM18" s="19" t="s">
        <v>95</v>
      </c>
      <c r="CFN18" s="19" t="s">
        <v>771</v>
      </c>
      <c r="CFO18" s="19" t="s">
        <v>95</v>
      </c>
      <c r="CFP18" s="19" t="s">
        <v>771</v>
      </c>
      <c r="CFQ18" s="19" t="s">
        <v>95</v>
      </c>
      <c r="CFR18" s="19" t="s">
        <v>771</v>
      </c>
      <c r="CFS18" s="19" t="s">
        <v>95</v>
      </c>
      <c r="CFT18" s="19" t="s">
        <v>771</v>
      </c>
      <c r="CFU18" s="19" t="s">
        <v>95</v>
      </c>
      <c r="CFV18" s="19" t="s">
        <v>771</v>
      </c>
      <c r="CFW18" s="19" t="s">
        <v>95</v>
      </c>
      <c r="CFX18" s="19" t="s">
        <v>771</v>
      </c>
      <c r="CFY18" s="19" t="s">
        <v>95</v>
      </c>
      <c r="CFZ18" s="19" t="s">
        <v>771</v>
      </c>
      <c r="CGA18" s="19" t="s">
        <v>95</v>
      </c>
      <c r="CGB18" s="19" t="s">
        <v>771</v>
      </c>
      <c r="CGC18" s="19" t="s">
        <v>95</v>
      </c>
      <c r="CGD18" s="19" t="s">
        <v>771</v>
      </c>
      <c r="CGE18" s="19" t="s">
        <v>95</v>
      </c>
      <c r="CGF18" s="19" t="s">
        <v>771</v>
      </c>
      <c r="CGG18" s="19" t="s">
        <v>95</v>
      </c>
      <c r="CGH18" s="19" t="s">
        <v>771</v>
      </c>
      <c r="CGI18" s="19" t="s">
        <v>95</v>
      </c>
      <c r="CGJ18" s="19" t="s">
        <v>771</v>
      </c>
      <c r="CGK18" s="19" t="s">
        <v>95</v>
      </c>
      <c r="CGL18" s="19" t="s">
        <v>771</v>
      </c>
      <c r="CGM18" s="19" t="s">
        <v>95</v>
      </c>
      <c r="CGN18" s="19" t="s">
        <v>771</v>
      </c>
      <c r="CGO18" s="19" t="s">
        <v>95</v>
      </c>
      <c r="CGP18" s="19" t="s">
        <v>771</v>
      </c>
      <c r="CGQ18" s="19" t="s">
        <v>95</v>
      </c>
      <c r="CGR18" s="19" t="s">
        <v>771</v>
      </c>
      <c r="CGS18" s="19" t="s">
        <v>95</v>
      </c>
      <c r="CGT18" s="19" t="s">
        <v>771</v>
      </c>
      <c r="CGU18" s="19" t="s">
        <v>95</v>
      </c>
      <c r="CGV18" s="19" t="s">
        <v>771</v>
      </c>
      <c r="CGW18" s="19" t="s">
        <v>95</v>
      </c>
      <c r="CGX18" s="19" t="s">
        <v>771</v>
      </c>
      <c r="CGY18" s="19" t="s">
        <v>95</v>
      </c>
      <c r="CGZ18" s="19" t="s">
        <v>771</v>
      </c>
      <c r="CHA18" s="19" t="s">
        <v>95</v>
      </c>
      <c r="CHB18" s="19" t="s">
        <v>771</v>
      </c>
      <c r="CHC18" s="19" t="s">
        <v>95</v>
      </c>
      <c r="CHD18" s="19" t="s">
        <v>771</v>
      </c>
      <c r="CHE18" s="19" t="s">
        <v>95</v>
      </c>
      <c r="CHF18" s="19" t="s">
        <v>771</v>
      </c>
      <c r="CHG18" s="19" t="s">
        <v>95</v>
      </c>
      <c r="CHH18" s="19" t="s">
        <v>771</v>
      </c>
      <c r="CHI18" s="19" t="s">
        <v>95</v>
      </c>
      <c r="CHJ18" s="19" t="s">
        <v>771</v>
      </c>
      <c r="CHK18" s="19" t="s">
        <v>95</v>
      </c>
      <c r="CHL18" s="19" t="s">
        <v>771</v>
      </c>
      <c r="CHM18" s="19" t="s">
        <v>95</v>
      </c>
      <c r="CHN18" s="19" t="s">
        <v>771</v>
      </c>
      <c r="CHO18" s="19" t="s">
        <v>95</v>
      </c>
      <c r="CHP18" s="19" t="s">
        <v>771</v>
      </c>
      <c r="CHQ18" s="19" t="s">
        <v>95</v>
      </c>
      <c r="CHR18" s="19" t="s">
        <v>771</v>
      </c>
      <c r="CHS18" s="19" t="s">
        <v>95</v>
      </c>
      <c r="CHT18" s="19" t="s">
        <v>771</v>
      </c>
      <c r="CHU18" s="19" t="s">
        <v>95</v>
      </c>
      <c r="CHV18" s="19" t="s">
        <v>771</v>
      </c>
      <c r="CHW18" s="19" t="s">
        <v>95</v>
      </c>
      <c r="CHX18" s="19" t="s">
        <v>771</v>
      </c>
      <c r="CHY18" s="19" t="s">
        <v>95</v>
      </c>
      <c r="CHZ18" s="19" t="s">
        <v>771</v>
      </c>
      <c r="CIA18" s="19" t="s">
        <v>95</v>
      </c>
      <c r="CIB18" s="19" t="s">
        <v>771</v>
      </c>
      <c r="CIC18" s="19" t="s">
        <v>95</v>
      </c>
      <c r="CID18" s="19" t="s">
        <v>771</v>
      </c>
      <c r="CIE18" s="19" t="s">
        <v>95</v>
      </c>
      <c r="CIF18" s="19" t="s">
        <v>771</v>
      </c>
      <c r="CIG18" s="19" t="s">
        <v>95</v>
      </c>
      <c r="CIH18" s="19" t="s">
        <v>771</v>
      </c>
      <c r="CII18" s="19" t="s">
        <v>95</v>
      </c>
      <c r="CIJ18" s="19" t="s">
        <v>771</v>
      </c>
      <c r="CIK18" s="19" t="s">
        <v>95</v>
      </c>
      <c r="CIL18" s="19" t="s">
        <v>771</v>
      </c>
      <c r="CIM18" s="19" t="s">
        <v>95</v>
      </c>
      <c r="CIN18" s="19" t="s">
        <v>771</v>
      </c>
      <c r="CIO18" s="19" t="s">
        <v>95</v>
      </c>
      <c r="CIP18" s="19" t="s">
        <v>771</v>
      </c>
      <c r="CIQ18" s="19" t="s">
        <v>95</v>
      </c>
      <c r="CIR18" s="19" t="s">
        <v>771</v>
      </c>
      <c r="CIS18" s="19" t="s">
        <v>95</v>
      </c>
      <c r="CIT18" s="19" t="s">
        <v>771</v>
      </c>
      <c r="CIU18" s="19" t="s">
        <v>95</v>
      </c>
      <c r="CIV18" s="19" t="s">
        <v>771</v>
      </c>
      <c r="CIW18" s="19" t="s">
        <v>95</v>
      </c>
      <c r="CIX18" s="19" t="s">
        <v>771</v>
      </c>
      <c r="CIY18" s="19" t="s">
        <v>95</v>
      </c>
      <c r="CIZ18" s="19" t="s">
        <v>771</v>
      </c>
      <c r="CJA18" s="19" t="s">
        <v>95</v>
      </c>
      <c r="CJB18" s="19" t="s">
        <v>771</v>
      </c>
      <c r="CJC18" s="19" t="s">
        <v>95</v>
      </c>
      <c r="CJD18" s="19" t="s">
        <v>771</v>
      </c>
      <c r="CJE18" s="19" t="s">
        <v>95</v>
      </c>
      <c r="CJF18" s="19" t="s">
        <v>771</v>
      </c>
      <c r="CJG18" s="19" t="s">
        <v>95</v>
      </c>
      <c r="CJH18" s="19" t="s">
        <v>771</v>
      </c>
      <c r="CJI18" s="19" t="s">
        <v>95</v>
      </c>
      <c r="CJJ18" s="19" t="s">
        <v>771</v>
      </c>
      <c r="CJK18" s="19" t="s">
        <v>95</v>
      </c>
      <c r="CJL18" s="19" t="s">
        <v>771</v>
      </c>
      <c r="CJM18" s="19" t="s">
        <v>95</v>
      </c>
      <c r="CJN18" s="19" t="s">
        <v>771</v>
      </c>
      <c r="CJO18" s="19" t="s">
        <v>95</v>
      </c>
      <c r="CJP18" s="19" t="s">
        <v>771</v>
      </c>
      <c r="CJQ18" s="19" t="s">
        <v>95</v>
      </c>
      <c r="CJR18" s="19" t="s">
        <v>771</v>
      </c>
      <c r="CJS18" s="19" t="s">
        <v>95</v>
      </c>
      <c r="CJT18" s="19" t="s">
        <v>771</v>
      </c>
      <c r="CJU18" s="19" t="s">
        <v>95</v>
      </c>
      <c r="CJV18" s="19" t="s">
        <v>771</v>
      </c>
      <c r="CJW18" s="19" t="s">
        <v>95</v>
      </c>
      <c r="CJX18" s="19" t="s">
        <v>771</v>
      </c>
      <c r="CJY18" s="19" t="s">
        <v>95</v>
      </c>
      <c r="CJZ18" s="19" t="s">
        <v>771</v>
      </c>
      <c r="CKA18" s="19" t="s">
        <v>95</v>
      </c>
      <c r="CKB18" s="19" t="s">
        <v>771</v>
      </c>
      <c r="CKC18" s="19" t="s">
        <v>95</v>
      </c>
      <c r="CKD18" s="19" t="s">
        <v>771</v>
      </c>
      <c r="CKE18" s="19" t="s">
        <v>95</v>
      </c>
      <c r="CKF18" s="19" t="s">
        <v>771</v>
      </c>
      <c r="CKG18" s="19" t="s">
        <v>95</v>
      </c>
      <c r="CKH18" s="19" t="s">
        <v>771</v>
      </c>
      <c r="CKI18" s="19" t="s">
        <v>95</v>
      </c>
      <c r="CKJ18" s="19" t="s">
        <v>771</v>
      </c>
      <c r="CKK18" s="19" t="s">
        <v>95</v>
      </c>
      <c r="CKL18" s="19" t="s">
        <v>771</v>
      </c>
      <c r="CKM18" s="19" t="s">
        <v>95</v>
      </c>
      <c r="CKN18" s="19" t="s">
        <v>771</v>
      </c>
      <c r="CKO18" s="19" t="s">
        <v>95</v>
      </c>
      <c r="CKP18" s="19" t="s">
        <v>771</v>
      </c>
      <c r="CKQ18" s="19" t="s">
        <v>95</v>
      </c>
      <c r="CKR18" s="19" t="s">
        <v>771</v>
      </c>
      <c r="CKS18" s="19" t="s">
        <v>95</v>
      </c>
      <c r="CKT18" s="19" t="s">
        <v>771</v>
      </c>
      <c r="CKU18" s="19" t="s">
        <v>95</v>
      </c>
      <c r="CKV18" s="19" t="s">
        <v>771</v>
      </c>
      <c r="CKW18" s="19" t="s">
        <v>95</v>
      </c>
      <c r="CKX18" s="19" t="s">
        <v>771</v>
      </c>
      <c r="CKY18" s="19" t="s">
        <v>95</v>
      </c>
      <c r="CKZ18" s="19" t="s">
        <v>771</v>
      </c>
      <c r="CLA18" s="19" t="s">
        <v>95</v>
      </c>
      <c r="CLB18" s="19" t="s">
        <v>771</v>
      </c>
      <c r="CLC18" s="19" t="s">
        <v>95</v>
      </c>
      <c r="CLD18" s="19" t="s">
        <v>771</v>
      </c>
      <c r="CLE18" s="19" t="s">
        <v>95</v>
      </c>
      <c r="CLF18" s="19" t="s">
        <v>771</v>
      </c>
      <c r="CLG18" s="19" t="s">
        <v>95</v>
      </c>
      <c r="CLH18" s="19" t="s">
        <v>771</v>
      </c>
      <c r="CLI18" s="19" t="s">
        <v>95</v>
      </c>
      <c r="CLJ18" s="19" t="s">
        <v>771</v>
      </c>
      <c r="CLK18" s="19" t="s">
        <v>95</v>
      </c>
      <c r="CLL18" s="19" t="s">
        <v>771</v>
      </c>
      <c r="CLM18" s="19" t="s">
        <v>95</v>
      </c>
      <c r="CLN18" s="19" t="s">
        <v>771</v>
      </c>
      <c r="CLO18" s="19" t="s">
        <v>95</v>
      </c>
      <c r="CLP18" s="19" t="s">
        <v>771</v>
      </c>
      <c r="CLQ18" s="19" t="s">
        <v>95</v>
      </c>
      <c r="CLR18" s="19" t="s">
        <v>771</v>
      </c>
      <c r="CLS18" s="19" t="s">
        <v>95</v>
      </c>
      <c r="CLT18" s="19" t="s">
        <v>771</v>
      </c>
      <c r="CLU18" s="19" t="s">
        <v>95</v>
      </c>
      <c r="CLV18" s="19" t="s">
        <v>771</v>
      </c>
      <c r="CLW18" s="19" t="s">
        <v>95</v>
      </c>
      <c r="CLX18" s="19" t="s">
        <v>771</v>
      </c>
      <c r="CLY18" s="19" t="s">
        <v>95</v>
      </c>
      <c r="CLZ18" s="19" t="s">
        <v>771</v>
      </c>
      <c r="CMA18" s="19" t="s">
        <v>95</v>
      </c>
      <c r="CMB18" s="19" t="s">
        <v>771</v>
      </c>
      <c r="CMC18" s="19" t="s">
        <v>95</v>
      </c>
      <c r="CMD18" s="19" t="s">
        <v>771</v>
      </c>
      <c r="CME18" s="19" t="s">
        <v>95</v>
      </c>
      <c r="CMF18" s="19" t="s">
        <v>771</v>
      </c>
      <c r="CMG18" s="19" t="s">
        <v>95</v>
      </c>
      <c r="CMH18" s="19" t="s">
        <v>771</v>
      </c>
      <c r="CMI18" s="19" t="s">
        <v>95</v>
      </c>
      <c r="CMJ18" s="19" t="s">
        <v>771</v>
      </c>
      <c r="CMK18" s="19" t="s">
        <v>95</v>
      </c>
      <c r="CML18" s="19" t="s">
        <v>771</v>
      </c>
      <c r="CMM18" s="19" t="s">
        <v>95</v>
      </c>
      <c r="CMN18" s="19" t="s">
        <v>771</v>
      </c>
      <c r="CMO18" s="19" t="s">
        <v>95</v>
      </c>
      <c r="CMP18" s="19" t="s">
        <v>771</v>
      </c>
      <c r="CMQ18" s="19" t="s">
        <v>95</v>
      </c>
      <c r="CMR18" s="19" t="s">
        <v>771</v>
      </c>
      <c r="CMS18" s="19" t="s">
        <v>95</v>
      </c>
      <c r="CMT18" s="19" t="s">
        <v>771</v>
      </c>
      <c r="CMU18" s="19" t="s">
        <v>95</v>
      </c>
      <c r="CMV18" s="19" t="s">
        <v>771</v>
      </c>
      <c r="CMW18" s="19" t="s">
        <v>95</v>
      </c>
      <c r="CMX18" s="19" t="s">
        <v>771</v>
      </c>
      <c r="CMY18" s="19" t="s">
        <v>95</v>
      </c>
      <c r="CMZ18" s="19" t="s">
        <v>771</v>
      </c>
      <c r="CNA18" s="19" t="s">
        <v>95</v>
      </c>
      <c r="CNB18" s="19" t="s">
        <v>771</v>
      </c>
      <c r="CNC18" s="19" t="s">
        <v>95</v>
      </c>
      <c r="CND18" s="19" t="s">
        <v>771</v>
      </c>
      <c r="CNE18" s="19" t="s">
        <v>95</v>
      </c>
      <c r="CNF18" s="19" t="s">
        <v>771</v>
      </c>
      <c r="CNG18" s="19" t="s">
        <v>95</v>
      </c>
      <c r="CNH18" s="19" t="s">
        <v>771</v>
      </c>
      <c r="CNI18" s="19" t="s">
        <v>95</v>
      </c>
      <c r="CNJ18" s="19" t="s">
        <v>771</v>
      </c>
      <c r="CNK18" s="19" t="s">
        <v>95</v>
      </c>
      <c r="CNL18" s="19" t="s">
        <v>771</v>
      </c>
      <c r="CNM18" s="19" t="s">
        <v>95</v>
      </c>
      <c r="CNN18" s="19" t="s">
        <v>771</v>
      </c>
      <c r="CNO18" s="19" t="s">
        <v>95</v>
      </c>
      <c r="CNP18" s="19" t="s">
        <v>771</v>
      </c>
      <c r="CNQ18" s="19" t="s">
        <v>95</v>
      </c>
      <c r="CNR18" s="19" t="s">
        <v>771</v>
      </c>
      <c r="CNS18" s="19" t="s">
        <v>95</v>
      </c>
      <c r="CNT18" s="19" t="s">
        <v>771</v>
      </c>
      <c r="CNU18" s="19" t="s">
        <v>95</v>
      </c>
      <c r="CNV18" s="19" t="s">
        <v>771</v>
      </c>
      <c r="CNW18" s="19" t="s">
        <v>95</v>
      </c>
      <c r="CNX18" s="19" t="s">
        <v>771</v>
      </c>
      <c r="CNY18" s="19" t="s">
        <v>95</v>
      </c>
      <c r="CNZ18" s="19" t="s">
        <v>771</v>
      </c>
      <c r="COA18" s="19" t="s">
        <v>95</v>
      </c>
      <c r="COB18" s="19" t="s">
        <v>771</v>
      </c>
      <c r="COC18" s="19" t="s">
        <v>95</v>
      </c>
      <c r="COD18" s="19" t="s">
        <v>771</v>
      </c>
      <c r="COE18" s="19" t="s">
        <v>95</v>
      </c>
      <c r="COF18" s="19" t="s">
        <v>771</v>
      </c>
      <c r="COG18" s="19" t="s">
        <v>95</v>
      </c>
      <c r="COH18" s="19" t="s">
        <v>771</v>
      </c>
      <c r="COI18" s="19" t="s">
        <v>95</v>
      </c>
      <c r="COJ18" s="19" t="s">
        <v>771</v>
      </c>
      <c r="COK18" s="19" t="s">
        <v>95</v>
      </c>
      <c r="COL18" s="19" t="s">
        <v>771</v>
      </c>
      <c r="COM18" s="19" t="s">
        <v>95</v>
      </c>
      <c r="CON18" s="19" t="s">
        <v>771</v>
      </c>
      <c r="COO18" s="19" t="s">
        <v>95</v>
      </c>
      <c r="COP18" s="19" t="s">
        <v>771</v>
      </c>
      <c r="COQ18" s="19" t="s">
        <v>95</v>
      </c>
      <c r="COR18" s="19" t="s">
        <v>771</v>
      </c>
      <c r="COS18" s="19" t="s">
        <v>95</v>
      </c>
      <c r="COT18" s="19" t="s">
        <v>771</v>
      </c>
      <c r="COU18" s="19" t="s">
        <v>95</v>
      </c>
      <c r="COV18" s="19" t="s">
        <v>771</v>
      </c>
      <c r="COW18" s="19" t="s">
        <v>95</v>
      </c>
      <c r="COX18" s="19" t="s">
        <v>771</v>
      </c>
      <c r="COY18" s="19" t="s">
        <v>95</v>
      </c>
      <c r="COZ18" s="19" t="s">
        <v>771</v>
      </c>
      <c r="CPA18" s="19" t="s">
        <v>95</v>
      </c>
      <c r="CPB18" s="19" t="s">
        <v>771</v>
      </c>
      <c r="CPC18" s="19" t="s">
        <v>95</v>
      </c>
      <c r="CPD18" s="19" t="s">
        <v>771</v>
      </c>
      <c r="CPE18" s="19" t="s">
        <v>95</v>
      </c>
      <c r="CPF18" s="19" t="s">
        <v>771</v>
      </c>
      <c r="CPG18" s="19" t="s">
        <v>95</v>
      </c>
      <c r="CPH18" s="19" t="s">
        <v>771</v>
      </c>
      <c r="CPI18" s="19" t="s">
        <v>95</v>
      </c>
      <c r="CPJ18" s="19" t="s">
        <v>771</v>
      </c>
      <c r="CPK18" s="19" t="s">
        <v>95</v>
      </c>
      <c r="CPL18" s="19" t="s">
        <v>771</v>
      </c>
      <c r="CPM18" s="19" t="s">
        <v>95</v>
      </c>
      <c r="CPN18" s="19" t="s">
        <v>771</v>
      </c>
      <c r="CPO18" s="19" t="s">
        <v>95</v>
      </c>
      <c r="CPP18" s="19" t="s">
        <v>771</v>
      </c>
      <c r="CPQ18" s="19" t="s">
        <v>95</v>
      </c>
      <c r="CPR18" s="19" t="s">
        <v>771</v>
      </c>
      <c r="CPS18" s="19" t="s">
        <v>95</v>
      </c>
      <c r="CPT18" s="19" t="s">
        <v>771</v>
      </c>
      <c r="CPU18" s="19" t="s">
        <v>95</v>
      </c>
      <c r="CPV18" s="19" t="s">
        <v>771</v>
      </c>
      <c r="CPW18" s="19" t="s">
        <v>95</v>
      </c>
      <c r="CPX18" s="19" t="s">
        <v>771</v>
      </c>
      <c r="CPY18" s="19" t="s">
        <v>95</v>
      </c>
      <c r="CPZ18" s="19" t="s">
        <v>771</v>
      </c>
      <c r="CQA18" s="19" t="s">
        <v>95</v>
      </c>
      <c r="CQB18" s="19" t="s">
        <v>771</v>
      </c>
      <c r="CQC18" s="19" t="s">
        <v>95</v>
      </c>
      <c r="CQD18" s="19" t="s">
        <v>771</v>
      </c>
      <c r="CQE18" s="19" t="s">
        <v>95</v>
      </c>
      <c r="CQF18" s="19" t="s">
        <v>771</v>
      </c>
      <c r="CQG18" s="19" t="s">
        <v>95</v>
      </c>
      <c r="CQH18" s="19" t="s">
        <v>771</v>
      </c>
      <c r="CQI18" s="19" t="s">
        <v>95</v>
      </c>
      <c r="CQJ18" s="19" t="s">
        <v>771</v>
      </c>
      <c r="CQK18" s="19" t="s">
        <v>95</v>
      </c>
      <c r="CQL18" s="19" t="s">
        <v>771</v>
      </c>
      <c r="CQM18" s="19" t="s">
        <v>95</v>
      </c>
      <c r="CQN18" s="19" t="s">
        <v>771</v>
      </c>
      <c r="CQO18" s="19" t="s">
        <v>95</v>
      </c>
      <c r="CQP18" s="19" t="s">
        <v>771</v>
      </c>
      <c r="CQQ18" s="19" t="s">
        <v>95</v>
      </c>
      <c r="CQR18" s="19" t="s">
        <v>771</v>
      </c>
      <c r="CQS18" s="19" t="s">
        <v>95</v>
      </c>
      <c r="CQT18" s="19" t="s">
        <v>771</v>
      </c>
      <c r="CQU18" s="19" t="s">
        <v>95</v>
      </c>
      <c r="CQV18" s="19" t="s">
        <v>771</v>
      </c>
      <c r="CQW18" s="19" t="s">
        <v>95</v>
      </c>
      <c r="CQX18" s="19" t="s">
        <v>771</v>
      </c>
      <c r="CQY18" s="19" t="s">
        <v>95</v>
      </c>
      <c r="CQZ18" s="19" t="s">
        <v>771</v>
      </c>
      <c r="CRA18" s="19" t="s">
        <v>95</v>
      </c>
      <c r="CRB18" s="19" t="s">
        <v>771</v>
      </c>
      <c r="CRC18" s="19" t="s">
        <v>95</v>
      </c>
      <c r="CRD18" s="19" t="s">
        <v>771</v>
      </c>
      <c r="CRE18" s="19" t="s">
        <v>95</v>
      </c>
      <c r="CRF18" s="19" t="s">
        <v>771</v>
      </c>
      <c r="CRG18" s="19" t="s">
        <v>95</v>
      </c>
      <c r="CRH18" s="19" t="s">
        <v>771</v>
      </c>
      <c r="CRI18" s="19" t="s">
        <v>95</v>
      </c>
      <c r="CRJ18" s="19" t="s">
        <v>771</v>
      </c>
      <c r="CRK18" s="19" t="s">
        <v>95</v>
      </c>
      <c r="CRL18" s="19" t="s">
        <v>771</v>
      </c>
      <c r="CRM18" s="19" t="s">
        <v>95</v>
      </c>
      <c r="CRN18" s="19" t="s">
        <v>771</v>
      </c>
      <c r="CRO18" s="19" t="s">
        <v>95</v>
      </c>
      <c r="CRP18" s="19" t="s">
        <v>771</v>
      </c>
      <c r="CRQ18" s="19" t="s">
        <v>95</v>
      </c>
      <c r="CRR18" s="19" t="s">
        <v>771</v>
      </c>
      <c r="CRS18" s="19" t="s">
        <v>95</v>
      </c>
      <c r="CRT18" s="19" t="s">
        <v>771</v>
      </c>
      <c r="CRU18" s="19" t="s">
        <v>95</v>
      </c>
      <c r="CRV18" s="19" t="s">
        <v>771</v>
      </c>
      <c r="CRW18" s="19" t="s">
        <v>95</v>
      </c>
      <c r="CRX18" s="19" t="s">
        <v>771</v>
      </c>
      <c r="CRY18" s="19" t="s">
        <v>95</v>
      </c>
      <c r="CRZ18" s="19" t="s">
        <v>771</v>
      </c>
      <c r="CSA18" s="19" t="s">
        <v>95</v>
      </c>
      <c r="CSB18" s="19" t="s">
        <v>771</v>
      </c>
      <c r="CSC18" s="19" t="s">
        <v>95</v>
      </c>
      <c r="CSD18" s="19" t="s">
        <v>771</v>
      </c>
      <c r="CSE18" s="19" t="s">
        <v>95</v>
      </c>
      <c r="CSF18" s="19" t="s">
        <v>771</v>
      </c>
      <c r="CSG18" s="19" t="s">
        <v>95</v>
      </c>
      <c r="CSH18" s="19" t="s">
        <v>771</v>
      </c>
      <c r="CSI18" s="19" t="s">
        <v>95</v>
      </c>
      <c r="CSJ18" s="19" t="s">
        <v>771</v>
      </c>
      <c r="CSK18" s="19" t="s">
        <v>95</v>
      </c>
      <c r="CSL18" s="19" t="s">
        <v>771</v>
      </c>
      <c r="CSM18" s="19" t="s">
        <v>95</v>
      </c>
      <c r="CSN18" s="19" t="s">
        <v>771</v>
      </c>
      <c r="CSO18" s="19" t="s">
        <v>95</v>
      </c>
      <c r="CSP18" s="19" t="s">
        <v>771</v>
      </c>
      <c r="CSQ18" s="19" t="s">
        <v>95</v>
      </c>
      <c r="CSR18" s="19" t="s">
        <v>771</v>
      </c>
      <c r="CSS18" s="19" t="s">
        <v>95</v>
      </c>
      <c r="CST18" s="19" t="s">
        <v>771</v>
      </c>
      <c r="CSU18" s="19" t="s">
        <v>95</v>
      </c>
      <c r="CSV18" s="19" t="s">
        <v>771</v>
      </c>
      <c r="CSW18" s="19" t="s">
        <v>95</v>
      </c>
      <c r="CSX18" s="19" t="s">
        <v>771</v>
      </c>
      <c r="CSY18" s="19" t="s">
        <v>95</v>
      </c>
      <c r="CSZ18" s="19" t="s">
        <v>771</v>
      </c>
      <c r="CTA18" s="19" t="s">
        <v>95</v>
      </c>
      <c r="CTB18" s="19" t="s">
        <v>771</v>
      </c>
      <c r="CTC18" s="19" t="s">
        <v>95</v>
      </c>
      <c r="CTD18" s="19" t="s">
        <v>771</v>
      </c>
      <c r="CTE18" s="19" t="s">
        <v>95</v>
      </c>
      <c r="CTF18" s="19" t="s">
        <v>771</v>
      </c>
      <c r="CTG18" s="19" t="s">
        <v>95</v>
      </c>
      <c r="CTH18" s="19" t="s">
        <v>771</v>
      </c>
      <c r="CTI18" s="19" t="s">
        <v>95</v>
      </c>
      <c r="CTJ18" s="19" t="s">
        <v>771</v>
      </c>
      <c r="CTK18" s="19" t="s">
        <v>95</v>
      </c>
      <c r="CTL18" s="19" t="s">
        <v>771</v>
      </c>
      <c r="CTM18" s="19" t="s">
        <v>95</v>
      </c>
      <c r="CTN18" s="19" t="s">
        <v>771</v>
      </c>
      <c r="CTO18" s="19" t="s">
        <v>95</v>
      </c>
      <c r="CTP18" s="19" t="s">
        <v>771</v>
      </c>
      <c r="CTQ18" s="19" t="s">
        <v>95</v>
      </c>
      <c r="CTR18" s="19" t="s">
        <v>771</v>
      </c>
      <c r="CTS18" s="19" t="s">
        <v>95</v>
      </c>
      <c r="CTT18" s="19" t="s">
        <v>771</v>
      </c>
      <c r="CTU18" s="19" t="s">
        <v>95</v>
      </c>
      <c r="CTV18" s="19" t="s">
        <v>771</v>
      </c>
      <c r="CTW18" s="19" t="s">
        <v>95</v>
      </c>
      <c r="CTX18" s="19" t="s">
        <v>771</v>
      </c>
      <c r="CTY18" s="19" t="s">
        <v>95</v>
      </c>
      <c r="CTZ18" s="19" t="s">
        <v>771</v>
      </c>
      <c r="CUA18" s="19" t="s">
        <v>95</v>
      </c>
      <c r="CUB18" s="19" t="s">
        <v>771</v>
      </c>
      <c r="CUC18" s="19" t="s">
        <v>95</v>
      </c>
      <c r="CUD18" s="19" t="s">
        <v>771</v>
      </c>
      <c r="CUE18" s="19" t="s">
        <v>95</v>
      </c>
      <c r="CUF18" s="19" t="s">
        <v>771</v>
      </c>
      <c r="CUG18" s="19" t="s">
        <v>95</v>
      </c>
      <c r="CUH18" s="19" t="s">
        <v>771</v>
      </c>
      <c r="CUI18" s="19" t="s">
        <v>95</v>
      </c>
      <c r="CUJ18" s="19" t="s">
        <v>771</v>
      </c>
      <c r="CUK18" s="19" t="s">
        <v>95</v>
      </c>
      <c r="CUL18" s="19" t="s">
        <v>771</v>
      </c>
      <c r="CUM18" s="19" t="s">
        <v>95</v>
      </c>
      <c r="CUN18" s="19" t="s">
        <v>771</v>
      </c>
      <c r="CUO18" s="19" t="s">
        <v>95</v>
      </c>
      <c r="CUP18" s="19" t="s">
        <v>771</v>
      </c>
      <c r="CUQ18" s="19" t="s">
        <v>95</v>
      </c>
      <c r="CUR18" s="19" t="s">
        <v>771</v>
      </c>
      <c r="CUS18" s="19" t="s">
        <v>95</v>
      </c>
      <c r="CUT18" s="19" t="s">
        <v>771</v>
      </c>
      <c r="CUU18" s="19" t="s">
        <v>95</v>
      </c>
      <c r="CUV18" s="19" t="s">
        <v>771</v>
      </c>
      <c r="CUW18" s="19" t="s">
        <v>95</v>
      </c>
      <c r="CUX18" s="19" t="s">
        <v>771</v>
      </c>
      <c r="CUY18" s="19" t="s">
        <v>95</v>
      </c>
      <c r="CUZ18" s="19" t="s">
        <v>771</v>
      </c>
      <c r="CVA18" s="19" t="s">
        <v>95</v>
      </c>
      <c r="CVB18" s="19" t="s">
        <v>771</v>
      </c>
      <c r="CVC18" s="19" t="s">
        <v>95</v>
      </c>
      <c r="CVD18" s="19" t="s">
        <v>771</v>
      </c>
      <c r="CVE18" s="19" t="s">
        <v>95</v>
      </c>
      <c r="CVF18" s="19" t="s">
        <v>771</v>
      </c>
      <c r="CVG18" s="19" t="s">
        <v>95</v>
      </c>
      <c r="CVH18" s="19" t="s">
        <v>771</v>
      </c>
      <c r="CVI18" s="19" t="s">
        <v>95</v>
      </c>
      <c r="CVJ18" s="19" t="s">
        <v>771</v>
      </c>
      <c r="CVK18" s="19" t="s">
        <v>95</v>
      </c>
      <c r="CVL18" s="19" t="s">
        <v>771</v>
      </c>
      <c r="CVM18" s="19" t="s">
        <v>95</v>
      </c>
      <c r="CVN18" s="19" t="s">
        <v>771</v>
      </c>
      <c r="CVO18" s="19" t="s">
        <v>95</v>
      </c>
      <c r="CVP18" s="19" t="s">
        <v>771</v>
      </c>
      <c r="CVQ18" s="19" t="s">
        <v>95</v>
      </c>
      <c r="CVR18" s="19" t="s">
        <v>771</v>
      </c>
      <c r="CVS18" s="19" t="s">
        <v>95</v>
      </c>
      <c r="CVT18" s="19" t="s">
        <v>771</v>
      </c>
      <c r="CVU18" s="19" t="s">
        <v>95</v>
      </c>
      <c r="CVV18" s="19" t="s">
        <v>771</v>
      </c>
      <c r="CVW18" s="19" t="s">
        <v>95</v>
      </c>
      <c r="CVX18" s="19" t="s">
        <v>771</v>
      </c>
      <c r="CVY18" s="19" t="s">
        <v>95</v>
      </c>
      <c r="CVZ18" s="19" t="s">
        <v>771</v>
      </c>
      <c r="CWA18" s="19" t="s">
        <v>95</v>
      </c>
      <c r="CWB18" s="19" t="s">
        <v>771</v>
      </c>
      <c r="CWC18" s="19" t="s">
        <v>95</v>
      </c>
      <c r="CWD18" s="19" t="s">
        <v>771</v>
      </c>
      <c r="CWE18" s="19" t="s">
        <v>95</v>
      </c>
      <c r="CWF18" s="19" t="s">
        <v>771</v>
      </c>
      <c r="CWG18" s="19" t="s">
        <v>95</v>
      </c>
      <c r="CWH18" s="19" t="s">
        <v>771</v>
      </c>
      <c r="CWI18" s="19" t="s">
        <v>95</v>
      </c>
      <c r="CWJ18" s="19" t="s">
        <v>771</v>
      </c>
      <c r="CWK18" s="19" t="s">
        <v>95</v>
      </c>
      <c r="CWL18" s="19" t="s">
        <v>771</v>
      </c>
      <c r="CWM18" s="19" t="s">
        <v>95</v>
      </c>
      <c r="CWN18" s="19" t="s">
        <v>771</v>
      </c>
      <c r="CWO18" s="19" t="s">
        <v>95</v>
      </c>
      <c r="CWP18" s="19" t="s">
        <v>771</v>
      </c>
      <c r="CWQ18" s="19" t="s">
        <v>95</v>
      </c>
      <c r="CWR18" s="19" t="s">
        <v>771</v>
      </c>
      <c r="CWS18" s="19" t="s">
        <v>95</v>
      </c>
      <c r="CWT18" s="19" t="s">
        <v>771</v>
      </c>
      <c r="CWU18" s="19" t="s">
        <v>95</v>
      </c>
      <c r="CWV18" s="19" t="s">
        <v>771</v>
      </c>
      <c r="CWW18" s="19" t="s">
        <v>95</v>
      </c>
      <c r="CWX18" s="19" t="s">
        <v>771</v>
      </c>
      <c r="CWY18" s="19" t="s">
        <v>95</v>
      </c>
      <c r="CWZ18" s="19" t="s">
        <v>771</v>
      </c>
      <c r="CXA18" s="19" t="s">
        <v>95</v>
      </c>
      <c r="CXB18" s="19" t="s">
        <v>771</v>
      </c>
      <c r="CXC18" s="19" t="s">
        <v>95</v>
      </c>
      <c r="CXD18" s="19" t="s">
        <v>771</v>
      </c>
      <c r="CXE18" s="19" t="s">
        <v>95</v>
      </c>
      <c r="CXF18" s="19" t="s">
        <v>771</v>
      </c>
      <c r="CXG18" s="19" t="s">
        <v>95</v>
      </c>
      <c r="CXH18" s="19" t="s">
        <v>771</v>
      </c>
      <c r="CXI18" s="19" t="s">
        <v>95</v>
      </c>
      <c r="CXJ18" s="19" t="s">
        <v>771</v>
      </c>
      <c r="CXK18" s="19" t="s">
        <v>95</v>
      </c>
      <c r="CXL18" s="19" t="s">
        <v>771</v>
      </c>
      <c r="CXM18" s="19" t="s">
        <v>95</v>
      </c>
      <c r="CXN18" s="19" t="s">
        <v>771</v>
      </c>
      <c r="CXO18" s="19" t="s">
        <v>95</v>
      </c>
      <c r="CXP18" s="19" t="s">
        <v>771</v>
      </c>
      <c r="CXQ18" s="19" t="s">
        <v>95</v>
      </c>
      <c r="CXR18" s="19" t="s">
        <v>771</v>
      </c>
      <c r="CXS18" s="19" t="s">
        <v>95</v>
      </c>
      <c r="CXT18" s="19" t="s">
        <v>771</v>
      </c>
      <c r="CXU18" s="19" t="s">
        <v>95</v>
      </c>
      <c r="CXV18" s="19" t="s">
        <v>771</v>
      </c>
      <c r="CXW18" s="19" t="s">
        <v>95</v>
      </c>
      <c r="CXX18" s="19" t="s">
        <v>771</v>
      </c>
      <c r="CXY18" s="19" t="s">
        <v>95</v>
      </c>
      <c r="CXZ18" s="19" t="s">
        <v>771</v>
      </c>
      <c r="CYA18" s="19" t="s">
        <v>95</v>
      </c>
      <c r="CYB18" s="19" t="s">
        <v>771</v>
      </c>
      <c r="CYC18" s="19" t="s">
        <v>95</v>
      </c>
      <c r="CYD18" s="19" t="s">
        <v>771</v>
      </c>
      <c r="CYE18" s="19" t="s">
        <v>95</v>
      </c>
      <c r="CYF18" s="19" t="s">
        <v>771</v>
      </c>
      <c r="CYG18" s="19" t="s">
        <v>95</v>
      </c>
      <c r="CYH18" s="19" t="s">
        <v>771</v>
      </c>
      <c r="CYI18" s="19" t="s">
        <v>95</v>
      </c>
      <c r="CYJ18" s="19" t="s">
        <v>771</v>
      </c>
      <c r="CYK18" s="19" t="s">
        <v>95</v>
      </c>
      <c r="CYL18" s="19" t="s">
        <v>771</v>
      </c>
      <c r="CYM18" s="19" t="s">
        <v>95</v>
      </c>
      <c r="CYN18" s="19" t="s">
        <v>771</v>
      </c>
      <c r="CYO18" s="19" t="s">
        <v>95</v>
      </c>
      <c r="CYP18" s="19" t="s">
        <v>771</v>
      </c>
      <c r="CYQ18" s="19" t="s">
        <v>95</v>
      </c>
      <c r="CYR18" s="19" t="s">
        <v>771</v>
      </c>
      <c r="CYS18" s="19" t="s">
        <v>95</v>
      </c>
      <c r="CYT18" s="19" t="s">
        <v>771</v>
      </c>
      <c r="CYU18" s="19" t="s">
        <v>95</v>
      </c>
      <c r="CYV18" s="19" t="s">
        <v>771</v>
      </c>
      <c r="CYW18" s="19" t="s">
        <v>95</v>
      </c>
      <c r="CYX18" s="19" t="s">
        <v>771</v>
      </c>
      <c r="CYY18" s="19" t="s">
        <v>95</v>
      </c>
      <c r="CYZ18" s="19" t="s">
        <v>771</v>
      </c>
      <c r="CZA18" s="19" t="s">
        <v>95</v>
      </c>
      <c r="CZB18" s="19" t="s">
        <v>771</v>
      </c>
      <c r="CZC18" s="19" t="s">
        <v>95</v>
      </c>
      <c r="CZD18" s="19" t="s">
        <v>771</v>
      </c>
      <c r="CZE18" s="19" t="s">
        <v>95</v>
      </c>
      <c r="CZF18" s="19" t="s">
        <v>771</v>
      </c>
      <c r="CZG18" s="19" t="s">
        <v>95</v>
      </c>
      <c r="CZH18" s="19" t="s">
        <v>771</v>
      </c>
      <c r="CZI18" s="19" t="s">
        <v>95</v>
      </c>
      <c r="CZJ18" s="19" t="s">
        <v>771</v>
      </c>
      <c r="CZK18" s="19" t="s">
        <v>95</v>
      </c>
      <c r="CZL18" s="19" t="s">
        <v>771</v>
      </c>
      <c r="CZM18" s="19" t="s">
        <v>95</v>
      </c>
      <c r="CZN18" s="19" t="s">
        <v>771</v>
      </c>
      <c r="CZO18" s="19" t="s">
        <v>95</v>
      </c>
      <c r="CZP18" s="19" t="s">
        <v>771</v>
      </c>
      <c r="CZQ18" s="19" t="s">
        <v>95</v>
      </c>
      <c r="CZR18" s="19" t="s">
        <v>771</v>
      </c>
      <c r="CZS18" s="19" t="s">
        <v>95</v>
      </c>
      <c r="CZT18" s="19" t="s">
        <v>771</v>
      </c>
      <c r="CZU18" s="19" t="s">
        <v>95</v>
      </c>
      <c r="CZV18" s="19" t="s">
        <v>771</v>
      </c>
      <c r="CZW18" s="19" t="s">
        <v>95</v>
      </c>
      <c r="CZX18" s="19" t="s">
        <v>771</v>
      </c>
      <c r="CZY18" s="19" t="s">
        <v>95</v>
      </c>
      <c r="CZZ18" s="19" t="s">
        <v>771</v>
      </c>
      <c r="DAA18" s="19" t="s">
        <v>95</v>
      </c>
      <c r="DAB18" s="19" t="s">
        <v>771</v>
      </c>
      <c r="DAC18" s="19" t="s">
        <v>95</v>
      </c>
      <c r="DAD18" s="19" t="s">
        <v>771</v>
      </c>
      <c r="DAE18" s="19" t="s">
        <v>95</v>
      </c>
      <c r="DAF18" s="19" t="s">
        <v>771</v>
      </c>
      <c r="DAG18" s="19" t="s">
        <v>95</v>
      </c>
      <c r="DAH18" s="19" t="s">
        <v>771</v>
      </c>
      <c r="DAI18" s="19" t="s">
        <v>95</v>
      </c>
      <c r="DAJ18" s="19" t="s">
        <v>771</v>
      </c>
      <c r="DAK18" s="19" t="s">
        <v>95</v>
      </c>
      <c r="DAL18" s="19" t="s">
        <v>771</v>
      </c>
      <c r="DAM18" s="19" t="s">
        <v>95</v>
      </c>
      <c r="DAN18" s="19" t="s">
        <v>771</v>
      </c>
      <c r="DAO18" s="19" t="s">
        <v>95</v>
      </c>
      <c r="DAP18" s="19" t="s">
        <v>771</v>
      </c>
      <c r="DAQ18" s="19" t="s">
        <v>95</v>
      </c>
      <c r="DAR18" s="19" t="s">
        <v>771</v>
      </c>
      <c r="DAS18" s="19" t="s">
        <v>95</v>
      </c>
      <c r="DAT18" s="19" t="s">
        <v>771</v>
      </c>
      <c r="DAU18" s="19" t="s">
        <v>95</v>
      </c>
      <c r="DAV18" s="19" t="s">
        <v>771</v>
      </c>
      <c r="DAW18" s="19" t="s">
        <v>95</v>
      </c>
      <c r="DAX18" s="19" t="s">
        <v>771</v>
      </c>
      <c r="DAY18" s="19" t="s">
        <v>95</v>
      </c>
      <c r="DAZ18" s="19" t="s">
        <v>771</v>
      </c>
      <c r="DBA18" s="19" t="s">
        <v>95</v>
      </c>
      <c r="DBB18" s="19" t="s">
        <v>771</v>
      </c>
      <c r="DBC18" s="19" t="s">
        <v>95</v>
      </c>
      <c r="DBD18" s="19" t="s">
        <v>771</v>
      </c>
      <c r="DBE18" s="19" t="s">
        <v>95</v>
      </c>
      <c r="DBF18" s="19" t="s">
        <v>771</v>
      </c>
      <c r="DBG18" s="19" t="s">
        <v>95</v>
      </c>
      <c r="DBH18" s="19" t="s">
        <v>771</v>
      </c>
      <c r="DBI18" s="19" t="s">
        <v>95</v>
      </c>
      <c r="DBJ18" s="19" t="s">
        <v>771</v>
      </c>
      <c r="DBK18" s="19" t="s">
        <v>95</v>
      </c>
      <c r="DBL18" s="19" t="s">
        <v>771</v>
      </c>
      <c r="DBM18" s="19" t="s">
        <v>95</v>
      </c>
      <c r="DBN18" s="19" t="s">
        <v>771</v>
      </c>
      <c r="DBO18" s="19" t="s">
        <v>95</v>
      </c>
      <c r="DBP18" s="19" t="s">
        <v>771</v>
      </c>
      <c r="DBQ18" s="19" t="s">
        <v>95</v>
      </c>
      <c r="DBR18" s="19" t="s">
        <v>771</v>
      </c>
      <c r="DBS18" s="19" t="s">
        <v>95</v>
      </c>
      <c r="DBT18" s="19" t="s">
        <v>771</v>
      </c>
      <c r="DBU18" s="19" t="s">
        <v>95</v>
      </c>
      <c r="DBV18" s="19" t="s">
        <v>771</v>
      </c>
      <c r="DBW18" s="19" t="s">
        <v>95</v>
      </c>
      <c r="DBX18" s="19" t="s">
        <v>771</v>
      </c>
      <c r="DBY18" s="19" t="s">
        <v>95</v>
      </c>
      <c r="DBZ18" s="19" t="s">
        <v>771</v>
      </c>
      <c r="DCA18" s="19" t="s">
        <v>95</v>
      </c>
      <c r="DCB18" s="19" t="s">
        <v>771</v>
      </c>
      <c r="DCC18" s="19" t="s">
        <v>95</v>
      </c>
      <c r="DCD18" s="19" t="s">
        <v>771</v>
      </c>
      <c r="DCE18" s="19" t="s">
        <v>95</v>
      </c>
      <c r="DCF18" s="19" t="s">
        <v>771</v>
      </c>
      <c r="DCG18" s="19" t="s">
        <v>95</v>
      </c>
      <c r="DCH18" s="19" t="s">
        <v>771</v>
      </c>
      <c r="DCI18" s="19" t="s">
        <v>95</v>
      </c>
      <c r="DCJ18" s="19" t="s">
        <v>771</v>
      </c>
      <c r="DCK18" s="19" t="s">
        <v>95</v>
      </c>
      <c r="DCL18" s="19" t="s">
        <v>771</v>
      </c>
      <c r="DCM18" s="19" t="s">
        <v>95</v>
      </c>
      <c r="DCN18" s="19" t="s">
        <v>771</v>
      </c>
      <c r="DCO18" s="19" t="s">
        <v>95</v>
      </c>
      <c r="DCP18" s="19" t="s">
        <v>771</v>
      </c>
      <c r="DCQ18" s="19" t="s">
        <v>95</v>
      </c>
      <c r="DCR18" s="19" t="s">
        <v>771</v>
      </c>
      <c r="DCS18" s="19" t="s">
        <v>95</v>
      </c>
      <c r="DCT18" s="19" t="s">
        <v>771</v>
      </c>
      <c r="DCU18" s="19" t="s">
        <v>95</v>
      </c>
      <c r="DCV18" s="19" t="s">
        <v>771</v>
      </c>
      <c r="DCW18" s="19" t="s">
        <v>95</v>
      </c>
      <c r="DCX18" s="19" t="s">
        <v>771</v>
      </c>
      <c r="DCY18" s="19" t="s">
        <v>95</v>
      </c>
      <c r="DCZ18" s="19" t="s">
        <v>771</v>
      </c>
      <c r="DDA18" s="19" t="s">
        <v>95</v>
      </c>
      <c r="DDB18" s="19" t="s">
        <v>771</v>
      </c>
      <c r="DDC18" s="19" t="s">
        <v>95</v>
      </c>
      <c r="DDD18" s="19" t="s">
        <v>771</v>
      </c>
      <c r="DDE18" s="19" t="s">
        <v>95</v>
      </c>
      <c r="DDF18" s="19" t="s">
        <v>771</v>
      </c>
      <c r="DDG18" s="19" t="s">
        <v>95</v>
      </c>
      <c r="DDH18" s="19" t="s">
        <v>771</v>
      </c>
      <c r="DDI18" s="19" t="s">
        <v>95</v>
      </c>
      <c r="DDJ18" s="19" t="s">
        <v>771</v>
      </c>
      <c r="DDK18" s="19" t="s">
        <v>95</v>
      </c>
      <c r="DDL18" s="19" t="s">
        <v>771</v>
      </c>
      <c r="DDM18" s="19" t="s">
        <v>95</v>
      </c>
      <c r="DDN18" s="19" t="s">
        <v>771</v>
      </c>
      <c r="DDO18" s="19" t="s">
        <v>95</v>
      </c>
      <c r="DDP18" s="19" t="s">
        <v>771</v>
      </c>
      <c r="DDQ18" s="19" t="s">
        <v>95</v>
      </c>
      <c r="DDR18" s="19" t="s">
        <v>771</v>
      </c>
      <c r="DDS18" s="19" t="s">
        <v>95</v>
      </c>
      <c r="DDT18" s="19" t="s">
        <v>771</v>
      </c>
      <c r="DDU18" s="19" t="s">
        <v>95</v>
      </c>
      <c r="DDV18" s="19" t="s">
        <v>771</v>
      </c>
      <c r="DDW18" s="19" t="s">
        <v>95</v>
      </c>
      <c r="DDX18" s="19" t="s">
        <v>771</v>
      </c>
      <c r="DDY18" s="19" t="s">
        <v>95</v>
      </c>
      <c r="DDZ18" s="19" t="s">
        <v>771</v>
      </c>
      <c r="DEA18" s="19" t="s">
        <v>95</v>
      </c>
      <c r="DEB18" s="19" t="s">
        <v>771</v>
      </c>
      <c r="DEC18" s="19" t="s">
        <v>95</v>
      </c>
      <c r="DED18" s="19" t="s">
        <v>771</v>
      </c>
      <c r="DEE18" s="19" t="s">
        <v>95</v>
      </c>
      <c r="DEF18" s="19" t="s">
        <v>771</v>
      </c>
      <c r="DEG18" s="19" t="s">
        <v>95</v>
      </c>
      <c r="DEH18" s="19" t="s">
        <v>771</v>
      </c>
      <c r="DEI18" s="19" t="s">
        <v>95</v>
      </c>
      <c r="DEJ18" s="19" t="s">
        <v>771</v>
      </c>
      <c r="DEK18" s="19" t="s">
        <v>95</v>
      </c>
      <c r="DEL18" s="19" t="s">
        <v>771</v>
      </c>
      <c r="DEM18" s="19" t="s">
        <v>95</v>
      </c>
      <c r="DEN18" s="19" t="s">
        <v>771</v>
      </c>
      <c r="DEO18" s="19" t="s">
        <v>95</v>
      </c>
      <c r="DEP18" s="19" t="s">
        <v>771</v>
      </c>
      <c r="DEQ18" s="19" t="s">
        <v>95</v>
      </c>
      <c r="DER18" s="19" t="s">
        <v>771</v>
      </c>
      <c r="DES18" s="19" t="s">
        <v>95</v>
      </c>
      <c r="DET18" s="19" t="s">
        <v>771</v>
      </c>
      <c r="DEU18" s="19" t="s">
        <v>95</v>
      </c>
      <c r="DEV18" s="19" t="s">
        <v>771</v>
      </c>
      <c r="DEW18" s="19" t="s">
        <v>95</v>
      </c>
      <c r="DEX18" s="19" t="s">
        <v>771</v>
      </c>
      <c r="DEY18" s="19" t="s">
        <v>95</v>
      </c>
      <c r="DEZ18" s="19" t="s">
        <v>771</v>
      </c>
      <c r="DFA18" s="19" t="s">
        <v>95</v>
      </c>
      <c r="DFB18" s="19" t="s">
        <v>771</v>
      </c>
      <c r="DFC18" s="19" t="s">
        <v>95</v>
      </c>
      <c r="DFD18" s="19" t="s">
        <v>771</v>
      </c>
      <c r="DFE18" s="19" t="s">
        <v>95</v>
      </c>
      <c r="DFF18" s="19" t="s">
        <v>771</v>
      </c>
      <c r="DFG18" s="19" t="s">
        <v>95</v>
      </c>
      <c r="DFH18" s="19" t="s">
        <v>771</v>
      </c>
      <c r="DFI18" s="19" t="s">
        <v>95</v>
      </c>
      <c r="DFJ18" s="19" t="s">
        <v>771</v>
      </c>
      <c r="DFK18" s="19" t="s">
        <v>95</v>
      </c>
      <c r="DFL18" s="19" t="s">
        <v>771</v>
      </c>
      <c r="DFM18" s="19" t="s">
        <v>95</v>
      </c>
      <c r="DFN18" s="19" t="s">
        <v>771</v>
      </c>
      <c r="DFO18" s="19" t="s">
        <v>95</v>
      </c>
      <c r="DFP18" s="19" t="s">
        <v>771</v>
      </c>
      <c r="DFQ18" s="19" t="s">
        <v>95</v>
      </c>
      <c r="DFR18" s="19" t="s">
        <v>771</v>
      </c>
      <c r="DFS18" s="19" t="s">
        <v>95</v>
      </c>
      <c r="DFT18" s="19" t="s">
        <v>771</v>
      </c>
      <c r="DFU18" s="19" t="s">
        <v>95</v>
      </c>
      <c r="DFV18" s="19" t="s">
        <v>771</v>
      </c>
      <c r="DFW18" s="19" t="s">
        <v>95</v>
      </c>
      <c r="DFX18" s="19" t="s">
        <v>771</v>
      </c>
      <c r="DFY18" s="19" t="s">
        <v>95</v>
      </c>
      <c r="DFZ18" s="19" t="s">
        <v>771</v>
      </c>
      <c r="DGA18" s="19" t="s">
        <v>95</v>
      </c>
      <c r="DGB18" s="19" t="s">
        <v>771</v>
      </c>
      <c r="DGC18" s="19" t="s">
        <v>95</v>
      </c>
      <c r="DGD18" s="19" t="s">
        <v>771</v>
      </c>
      <c r="DGE18" s="19" t="s">
        <v>95</v>
      </c>
      <c r="DGF18" s="19" t="s">
        <v>771</v>
      </c>
      <c r="DGG18" s="19" t="s">
        <v>95</v>
      </c>
      <c r="DGH18" s="19" t="s">
        <v>771</v>
      </c>
      <c r="DGI18" s="19" t="s">
        <v>95</v>
      </c>
      <c r="DGJ18" s="19" t="s">
        <v>771</v>
      </c>
      <c r="DGK18" s="19" t="s">
        <v>95</v>
      </c>
      <c r="DGL18" s="19" t="s">
        <v>771</v>
      </c>
      <c r="DGM18" s="19" t="s">
        <v>95</v>
      </c>
      <c r="DGN18" s="19" t="s">
        <v>771</v>
      </c>
      <c r="DGO18" s="19" t="s">
        <v>95</v>
      </c>
      <c r="DGP18" s="19" t="s">
        <v>771</v>
      </c>
      <c r="DGQ18" s="19" t="s">
        <v>95</v>
      </c>
      <c r="DGR18" s="19" t="s">
        <v>771</v>
      </c>
      <c r="DGS18" s="19" t="s">
        <v>95</v>
      </c>
      <c r="DGT18" s="19" t="s">
        <v>771</v>
      </c>
      <c r="DGU18" s="19" t="s">
        <v>95</v>
      </c>
      <c r="DGV18" s="19" t="s">
        <v>771</v>
      </c>
      <c r="DGW18" s="19" t="s">
        <v>95</v>
      </c>
      <c r="DGX18" s="19" t="s">
        <v>771</v>
      </c>
      <c r="DGY18" s="19" t="s">
        <v>95</v>
      </c>
      <c r="DGZ18" s="19" t="s">
        <v>771</v>
      </c>
      <c r="DHA18" s="19" t="s">
        <v>95</v>
      </c>
      <c r="DHB18" s="19" t="s">
        <v>771</v>
      </c>
      <c r="DHC18" s="19" t="s">
        <v>95</v>
      </c>
      <c r="DHD18" s="19" t="s">
        <v>771</v>
      </c>
      <c r="DHE18" s="19" t="s">
        <v>95</v>
      </c>
      <c r="DHF18" s="19" t="s">
        <v>771</v>
      </c>
      <c r="DHG18" s="19" t="s">
        <v>95</v>
      </c>
      <c r="DHH18" s="19" t="s">
        <v>771</v>
      </c>
      <c r="DHI18" s="19" t="s">
        <v>95</v>
      </c>
      <c r="DHJ18" s="19" t="s">
        <v>771</v>
      </c>
      <c r="DHK18" s="19" t="s">
        <v>95</v>
      </c>
      <c r="DHL18" s="19" t="s">
        <v>771</v>
      </c>
      <c r="DHM18" s="19" t="s">
        <v>95</v>
      </c>
      <c r="DHN18" s="19" t="s">
        <v>771</v>
      </c>
      <c r="DHO18" s="19" t="s">
        <v>95</v>
      </c>
      <c r="DHP18" s="19" t="s">
        <v>771</v>
      </c>
      <c r="DHQ18" s="19" t="s">
        <v>95</v>
      </c>
      <c r="DHR18" s="19" t="s">
        <v>771</v>
      </c>
      <c r="DHS18" s="19" t="s">
        <v>95</v>
      </c>
      <c r="DHT18" s="19" t="s">
        <v>771</v>
      </c>
      <c r="DHU18" s="19" t="s">
        <v>95</v>
      </c>
      <c r="DHV18" s="19" t="s">
        <v>771</v>
      </c>
      <c r="DHW18" s="19" t="s">
        <v>95</v>
      </c>
      <c r="DHX18" s="19" t="s">
        <v>771</v>
      </c>
      <c r="DHY18" s="19" t="s">
        <v>95</v>
      </c>
      <c r="DHZ18" s="19" t="s">
        <v>771</v>
      </c>
      <c r="DIA18" s="19" t="s">
        <v>95</v>
      </c>
      <c r="DIB18" s="19" t="s">
        <v>771</v>
      </c>
      <c r="DIC18" s="19" t="s">
        <v>95</v>
      </c>
      <c r="DID18" s="19" t="s">
        <v>771</v>
      </c>
      <c r="DIE18" s="19" t="s">
        <v>95</v>
      </c>
      <c r="DIF18" s="19" t="s">
        <v>771</v>
      </c>
      <c r="DIG18" s="19" t="s">
        <v>95</v>
      </c>
      <c r="DIH18" s="19" t="s">
        <v>771</v>
      </c>
      <c r="DII18" s="19" t="s">
        <v>95</v>
      </c>
      <c r="DIJ18" s="19" t="s">
        <v>771</v>
      </c>
      <c r="DIK18" s="19" t="s">
        <v>95</v>
      </c>
      <c r="DIL18" s="19" t="s">
        <v>771</v>
      </c>
      <c r="DIM18" s="19" t="s">
        <v>95</v>
      </c>
      <c r="DIN18" s="19" t="s">
        <v>771</v>
      </c>
      <c r="DIO18" s="19" t="s">
        <v>95</v>
      </c>
      <c r="DIP18" s="19" t="s">
        <v>771</v>
      </c>
      <c r="DIQ18" s="19" t="s">
        <v>95</v>
      </c>
      <c r="DIR18" s="19" t="s">
        <v>771</v>
      </c>
      <c r="DIS18" s="19" t="s">
        <v>95</v>
      </c>
      <c r="DIT18" s="19" t="s">
        <v>771</v>
      </c>
      <c r="DIU18" s="19" t="s">
        <v>95</v>
      </c>
      <c r="DIV18" s="19" t="s">
        <v>771</v>
      </c>
      <c r="DIW18" s="19" t="s">
        <v>95</v>
      </c>
      <c r="DIX18" s="19" t="s">
        <v>771</v>
      </c>
      <c r="DIY18" s="19" t="s">
        <v>95</v>
      </c>
      <c r="DIZ18" s="19" t="s">
        <v>771</v>
      </c>
      <c r="DJA18" s="19" t="s">
        <v>95</v>
      </c>
      <c r="DJB18" s="19" t="s">
        <v>771</v>
      </c>
      <c r="DJC18" s="19" t="s">
        <v>95</v>
      </c>
      <c r="DJD18" s="19" t="s">
        <v>771</v>
      </c>
      <c r="DJE18" s="19" t="s">
        <v>95</v>
      </c>
      <c r="DJF18" s="19" t="s">
        <v>771</v>
      </c>
      <c r="DJG18" s="19" t="s">
        <v>95</v>
      </c>
      <c r="DJH18" s="19" t="s">
        <v>771</v>
      </c>
      <c r="DJI18" s="19" t="s">
        <v>95</v>
      </c>
      <c r="DJJ18" s="19" t="s">
        <v>771</v>
      </c>
      <c r="DJK18" s="19" t="s">
        <v>95</v>
      </c>
      <c r="DJL18" s="19" t="s">
        <v>771</v>
      </c>
      <c r="DJM18" s="19" t="s">
        <v>95</v>
      </c>
      <c r="DJN18" s="19" t="s">
        <v>771</v>
      </c>
      <c r="DJO18" s="19" t="s">
        <v>95</v>
      </c>
      <c r="DJP18" s="19" t="s">
        <v>771</v>
      </c>
      <c r="DJQ18" s="19" t="s">
        <v>95</v>
      </c>
      <c r="DJR18" s="19" t="s">
        <v>771</v>
      </c>
      <c r="DJS18" s="19" t="s">
        <v>95</v>
      </c>
      <c r="DJT18" s="19" t="s">
        <v>771</v>
      </c>
      <c r="DJU18" s="19" t="s">
        <v>95</v>
      </c>
      <c r="DJV18" s="19" t="s">
        <v>771</v>
      </c>
      <c r="DJW18" s="19" t="s">
        <v>95</v>
      </c>
      <c r="DJX18" s="19" t="s">
        <v>771</v>
      </c>
      <c r="DJY18" s="19" t="s">
        <v>95</v>
      </c>
      <c r="DJZ18" s="19" t="s">
        <v>771</v>
      </c>
      <c r="DKA18" s="19" t="s">
        <v>95</v>
      </c>
      <c r="DKB18" s="19" t="s">
        <v>771</v>
      </c>
      <c r="DKC18" s="19" t="s">
        <v>95</v>
      </c>
      <c r="DKD18" s="19" t="s">
        <v>771</v>
      </c>
      <c r="DKE18" s="19" t="s">
        <v>95</v>
      </c>
      <c r="DKF18" s="19" t="s">
        <v>771</v>
      </c>
      <c r="DKG18" s="19" t="s">
        <v>95</v>
      </c>
      <c r="DKH18" s="19" t="s">
        <v>771</v>
      </c>
      <c r="DKI18" s="19" t="s">
        <v>95</v>
      </c>
      <c r="DKJ18" s="19" t="s">
        <v>771</v>
      </c>
      <c r="DKK18" s="19" t="s">
        <v>95</v>
      </c>
      <c r="DKL18" s="19" t="s">
        <v>771</v>
      </c>
      <c r="DKM18" s="19" t="s">
        <v>95</v>
      </c>
      <c r="DKN18" s="19" t="s">
        <v>771</v>
      </c>
      <c r="DKO18" s="19" t="s">
        <v>95</v>
      </c>
      <c r="DKP18" s="19" t="s">
        <v>771</v>
      </c>
      <c r="DKQ18" s="19" t="s">
        <v>95</v>
      </c>
      <c r="DKR18" s="19" t="s">
        <v>771</v>
      </c>
      <c r="DKS18" s="19" t="s">
        <v>95</v>
      </c>
      <c r="DKT18" s="19" t="s">
        <v>771</v>
      </c>
      <c r="DKU18" s="19" t="s">
        <v>95</v>
      </c>
      <c r="DKV18" s="19" t="s">
        <v>771</v>
      </c>
      <c r="DKW18" s="19" t="s">
        <v>95</v>
      </c>
      <c r="DKX18" s="19" t="s">
        <v>771</v>
      </c>
      <c r="DKY18" s="19" t="s">
        <v>95</v>
      </c>
      <c r="DKZ18" s="19" t="s">
        <v>771</v>
      </c>
      <c r="DLA18" s="19" t="s">
        <v>95</v>
      </c>
      <c r="DLB18" s="19" t="s">
        <v>771</v>
      </c>
      <c r="DLC18" s="19" t="s">
        <v>95</v>
      </c>
      <c r="DLD18" s="19" t="s">
        <v>771</v>
      </c>
      <c r="DLE18" s="19" t="s">
        <v>95</v>
      </c>
      <c r="DLF18" s="19" t="s">
        <v>771</v>
      </c>
      <c r="DLG18" s="19" t="s">
        <v>95</v>
      </c>
      <c r="DLH18" s="19" t="s">
        <v>771</v>
      </c>
      <c r="DLI18" s="19" t="s">
        <v>95</v>
      </c>
      <c r="DLJ18" s="19" t="s">
        <v>771</v>
      </c>
      <c r="DLK18" s="19" t="s">
        <v>95</v>
      </c>
      <c r="DLL18" s="19" t="s">
        <v>771</v>
      </c>
      <c r="DLM18" s="19" t="s">
        <v>95</v>
      </c>
      <c r="DLN18" s="19" t="s">
        <v>771</v>
      </c>
      <c r="DLO18" s="19" t="s">
        <v>95</v>
      </c>
      <c r="DLP18" s="19" t="s">
        <v>771</v>
      </c>
      <c r="DLQ18" s="19" t="s">
        <v>95</v>
      </c>
      <c r="DLR18" s="19" t="s">
        <v>771</v>
      </c>
      <c r="DLS18" s="19" t="s">
        <v>95</v>
      </c>
      <c r="DLT18" s="19" t="s">
        <v>771</v>
      </c>
      <c r="DLU18" s="19" t="s">
        <v>95</v>
      </c>
      <c r="DLV18" s="19" t="s">
        <v>771</v>
      </c>
      <c r="DLW18" s="19" t="s">
        <v>95</v>
      </c>
      <c r="DLX18" s="19" t="s">
        <v>771</v>
      </c>
      <c r="DLY18" s="19" t="s">
        <v>95</v>
      </c>
      <c r="DLZ18" s="19" t="s">
        <v>771</v>
      </c>
      <c r="DMA18" s="19" t="s">
        <v>95</v>
      </c>
      <c r="DMB18" s="19" t="s">
        <v>771</v>
      </c>
      <c r="DMC18" s="19" t="s">
        <v>95</v>
      </c>
      <c r="DMD18" s="19" t="s">
        <v>771</v>
      </c>
      <c r="DME18" s="19" t="s">
        <v>95</v>
      </c>
      <c r="DMF18" s="19" t="s">
        <v>771</v>
      </c>
      <c r="DMG18" s="19" t="s">
        <v>95</v>
      </c>
      <c r="DMH18" s="19" t="s">
        <v>771</v>
      </c>
      <c r="DMI18" s="19" t="s">
        <v>95</v>
      </c>
      <c r="DMJ18" s="19" t="s">
        <v>771</v>
      </c>
      <c r="DMK18" s="19" t="s">
        <v>95</v>
      </c>
      <c r="DML18" s="19" t="s">
        <v>771</v>
      </c>
      <c r="DMM18" s="19" t="s">
        <v>95</v>
      </c>
      <c r="DMN18" s="19" t="s">
        <v>771</v>
      </c>
      <c r="DMO18" s="19" t="s">
        <v>95</v>
      </c>
      <c r="DMP18" s="19" t="s">
        <v>771</v>
      </c>
      <c r="DMQ18" s="19" t="s">
        <v>95</v>
      </c>
      <c r="DMR18" s="19" t="s">
        <v>771</v>
      </c>
      <c r="DMS18" s="19" t="s">
        <v>95</v>
      </c>
      <c r="DMT18" s="19" t="s">
        <v>771</v>
      </c>
      <c r="DMU18" s="19" t="s">
        <v>95</v>
      </c>
      <c r="DMV18" s="19" t="s">
        <v>771</v>
      </c>
      <c r="DMW18" s="19" t="s">
        <v>95</v>
      </c>
      <c r="DMX18" s="19" t="s">
        <v>771</v>
      </c>
      <c r="DMY18" s="19" t="s">
        <v>95</v>
      </c>
      <c r="DMZ18" s="19" t="s">
        <v>771</v>
      </c>
      <c r="DNA18" s="19" t="s">
        <v>95</v>
      </c>
      <c r="DNB18" s="19" t="s">
        <v>771</v>
      </c>
      <c r="DNC18" s="19" t="s">
        <v>95</v>
      </c>
      <c r="DND18" s="19" t="s">
        <v>771</v>
      </c>
      <c r="DNE18" s="19" t="s">
        <v>95</v>
      </c>
      <c r="DNF18" s="19" t="s">
        <v>771</v>
      </c>
      <c r="DNG18" s="19" t="s">
        <v>95</v>
      </c>
      <c r="DNH18" s="19" t="s">
        <v>771</v>
      </c>
      <c r="DNI18" s="19" t="s">
        <v>95</v>
      </c>
      <c r="DNJ18" s="19" t="s">
        <v>771</v>
      </c>
      <c r="DNK18" s="19" t="s">
        <v>95</v>
      </c>
      <c r="DNL18" s="19" t="s">
        <v>771</v>
      </c>
      <c r="DNM18" s="19" t="s">
        <v>95</v>
      </c>
      <c r="DNN18" s="19" t="s">
        <v>771</v>
      </c>
      <c r="DNO18" s="19" t="s">
        <v>95</v>
      </c>
      <c r="DNP18" s="19" t="s">
        <v>771</v>
      </c>
      <c r="DNQ18" s="19" t="s">
        <v>95</v>
      </c>
      <c r="DNR18" s="19" t="s">
        <v>771</v>
      </c>
      <c r="DNS18" s="19" t="s">
        <v>95</v>
      </c>
      <c r="DNT18" s="19" t="s">
        <v>771</v>
      </c>
      <c r="DNU18" s="19" t="s">
        <v>95</v>
      </c>
      <c r="DNV18" s="19" t="s">
        <v>771</v>
      </c>
      <c r="DNW18" s="19" t="s">
        <v>95</v>
      </c>
      <c r="DNX18" s="19" t="s">
        <v>771</v>
      </c>
      <c r="DNY18" s="19" t="s">
        <v>95</v>
      </c>
      <c r="DNZ18" s="19" t="s">
        <v>771</v>
      </c>
      <c r="DOA18" s="19" t="s">
        <v>95</v>
      </c>
      <c r="DOB18" s="19" t="s">
        <v>771</v>
      </c>
      <c r="DOC18" s="19" t="s">
        <v>95</v>
      </c>
      <c r="DOD18" s="19" t="s">
        <v>771</v>
      </c>
      <c r="DOE18" s="19" t="s">
        <v>95</v>
      </c>
      <c r="DOF18" s="19" t="s">
        <v>771</v>
      </c>
      <c r="DOG18" s="19" t="s">
        <v>95</v>
      </c>
      <c r="DOH18" s="19" t="s">
        <v>771</v>
      </c>
      <c r="DOI18" s="19" t="s">
        <v>95</v>
      </c>
      <c r="DOJ18" s="19" t="s">
        <v>771</v>
      </c>
      <c r="DOK18" s="19" t="s">
        <v>95</v>
      </c>
      <c r="DOL18" s="19" t="s">
        <v>771</v>
      </c>
      <c r="DOM18" s="19" t="s">
        <v>95</v>
      </c>
      <c r="DON18" s="19" t="s">
        <v>771</v>
      </c>
      <c r="DOO18" s="19" t="s">
        <v>95</v>
      </c>
      <c r="DOP18" s="19" t="s">
        <v>771</v>
      </c>
      <c r="DOQ18" s="19" t="s">
        <v>95</v>
      </c>
      <c r="DOR18" s="19" t="s">
        <v>771</v>
      </c>
      <c r="DOS18" s="19" t="s">
        <v>95</v>
      </c>
      <c r="DOT18" s="19" t="s">
        <v>771</v>
      </c>
      <c r="DOU18" s="19" t="s">
        <v>95</v>
      </c>
      <c r="DOV18" s="19" t="s">
        <v>771</v>
      </c>
      <c r="DOW18" s="19" t="s">
        <v>95</v>
      </c>
      <c r="DOX18" s="19" t="s">
        <v>771</v>
      </c>
      <c r="DOY18" s="19" t="s">
        <v>95</v>
      </c>
      <c r="DOZ18" s="19" t="s">
        <v>771</v>
      </c>
      <c r="DPA18" s="19" t="s">
        <v>95</v>
      </c>
      <c r="DPB18" s="19" t="s">
        <v>771</v>
      </c>
      <c r="DPC18" s="19" t="s">
        <v>95</v>
      </c>
      <c r="DPD18" s="19" t="s">
        <v>771</v>
      </c>
      <c r="DPE18" s="19" t="s">
        <v>95</v>
      </c>
      <c r="DPF18" s="19" t="s">
        <v>771</v>
      </c>
      <c r="DPG18" s="19" t="s">
        <v>95</v>
      </c>
      <c r="DPH18" s="19" t="s">
        <v>771</v>
      </c>
      <c r="DPI18" s="19" t="s">
        <v>95</v>
      </c>
      <c r="DPJ18" s="19" t="s">
        <v>771</v>
      </c>
      <c r="DPK18" s="19" t="s">
        <v>95</v>
      </c>
      <c r="DPL18" s="19" t="s">
        <v>771</v>
      </c>
      <c r="DPM18" s="19" t="s">
        <v>95</v>
      </c>
      <c r="DPN18" s="19" t="s">
        <v>771</v>
      </c>
      <c r="DPO18" s="19" t="s">
        <v>95</v>
      </c>
      <c r="DPP18" s="19" t="s">
        <v>771</v>
      </c>
      <c r="DPQ18" s="19" t="s">
        <v>95</v>
      </c>
      <c r="DPR18" s="19" t="s">
        <v>771</v>
      </c>
      <c r="DPS18" s="19" t="s">
        <v>95</v>
      </c>
      <c r="DPT18" s="19" t="s">
        <v>771</v>
      </c>
      <c r="DPU18" s="19" t="s">
        <v>95</v>
      </c>
      <c r="DPV18" s="19" t="s">
        <v>771</v>
      </c>
      <c r="DPW18" s="19" t="s">
        <v>95</v>
      </c>
      <c r="DPX18" s="19" t="s">
        <v>771</v>
      </c>
      <c r="DPY18" s="19" t="s">
        <v>95</v>
      </c>
      <c r="DPZ18" s="19" t="s">
        <v>771</v>
      </c>
      <c r="DQA18" s="19" t="s">
        <v>95</v>
      </c>
      <c r="DQB18" s="19" t="s">
        <v>771</v>
      </c>
      <c r="DQC18" s="19" t="s">
        <v>95</v>
      </c>
      <c r="DQD18" s="19" t="s">
        <v>771</v>
      </c>
      <c r="DQE18" s="19" t="s">
        <v>95</v>
      </c>
      <c r="DQF18" s="19" t="s">
        <v>771</v>
      </c>
      <c r="DQG18" s="19" t="s">
        <v>95</v>
      </c>
      <c r="DQH18" s="19" t="s">
        <v>771</v>
      </c>
      <c r="DQI18" s="19" t="s">
        <v>95</v>
      </c>
      <c r="DQJ18" s="19" t="s">
        <v>771</v>
      </c>
      <c r="DQK18" s="19" t="s">
        <v>95</v>
      </c>
      <c r="DQL18" s="19" t="s">
        <v>771</v>
      </c>
      <c r="DQM18" s="19" t="s">
        <v>95</v>
      </c>
      <c r="DQN18" s="19" t="s">
        <v>771</v>
      </c>
      <c r="DQO18" s="19" t="s">
        <v>95</v>
      </c>
      <c r="DQP18" s="19" t="s">
        <v>771</v>
      </c>
      <c r="DQQ18" s="19" t="s">
        <v>95</v>
      </c>
      <c r="DQR18" s="19" t="s">
        <v>771</v>
      </c>
      <c r="DQS18" s="19" t="s">
        <v>95</v>
      </c>
      <c r="DQT18" s="19" t="s">
        <v>771</v>
      </c>
      <c r="DQU18" s="19" t="s">
        <v>95</v>
      </c>
      <c r="DQV18" s="19" t="s">
        <v>771</v>
      </c>
      <c r="DQW18" s="19" t="s">
        <v>95</v>
      </c>
      <c r="DQX18" s="19" t="s">
        <v>771</v>
      </c>
      <c r="DQY18" s="19" t="s">
        <v>95</v>
      </c>
      <c r="DQZ18" s="19" t="s">
        <v>771</v>
      </c>
      <c r="DRA18" s="19" t="s">
        <v>95</v>
      </c>
      <c r="DRB18" s="19" t="s">
        <v>771</v>
      </c>
      <c r="DRC18" s="19" t="s">
        <v>95</v>
      </c>
      <c r="DRD18" s="19" t="s">
        <v>771</v>
      </c>
      <c r="DRE18" s="19" t="s">
        <v>95</v>
      </c>
      <c r="DRF18" s="19" t="s">
        <v>771</v>
      </c>
      <c r="DRG18" s="19" t="s">
        <v>95</v>
      </c>
      <c r="DRH18" s="19" t="s">
        <v>771</v>
      </c>
      <c r="DRI18" s="19" t="s">
        <v>95</v>
      </c>
      <c r="DRJ18" s="19" t="s">
        <v>771</v>
      </c>
      <c r="DRK18" s="19" t="s">
        <v>95</v>
      </c>
      <c r="DRL18" s="19" t="s">
        <v>771</v>
      </c>
      <c r="DRM18" s="19" t="s">
        <v>95</v>
      </c>
      <c r="DRN18" s="19" t="s">
        <v>771</v>
      </c>
      <c r="DRO18" s="19" t="s">
        <v>95</v>
      </c>
      <c r="DRP18" s="19" t="s">
        <v>771</v>
      </c>
      <c r="DRQ18" s="19" t="s">
        <v>95</v>
      </c>
      <c r="DRR18" s="19" t="s">
        <v>771</v>
      </c>
      <c r="DRS18" s="19" t="s">
        <v>95</v>
      </c>
      <c r="DRT18" s="19" t="s">
        <v>771</v>
      </c>
      <c r="DRU18" s="19" t="s">
        <v>95</v>
      </c>
      <c r="DRV18" s="19" t="s">
        <v>771</v>
      </c>
      <c r="DRW18" s="19" t="s">
        <v>95</v>
      </c>
      <c r="DRX18" s="19" t="s">
        <v>771</v>
      </c>
      <c r="DRY18" s="19" t="s">
        <v>95</v>
      </c>
      <c r="DRZ18" s="19" t="s">
        <v>771</v>
      </c>
      <c r="DSA18" s="19" t="s">
        <v>95</v>
      </c>
      <c r="DSB18" s="19" t="s">
        <v>771</v>
      </c>
      <c r="DSC18" s="19" t="s">
        <v>95</v>
      </c>
      <c r="DSD18" s="19" t="s">
        <v>771</v>
      </c>
      <c r="DSE18" s="19" t="s">
        <v>95</v>
      </c>
      <c r="DSF18" s="19" t="s">
        <v>771</v>
      </c>
      <c r="DSG18" s="19" t="s">
        <v>95</v>
      </c>
      <c r="DSH18" s="19" t="s">
        <v>771</v>
      </c>
      <c r="DSI18" s="19" t="s">
        <v>95</v>
      </c>
      <c r="DSJ18" s="19" t="s">
        <v>771</v>
      </c>
      <c r="DSK18" s="19" t="s">
        <v>95</v>
      </c>
      <c r="DSL18" s="19" t="s">
        <v>771</v>
      </c>
      <c r="DSM18" s="19" t="s">
        <v>95</v>
      </c>
      <c r="DSN18" s="19" t="s">
        <v>771</v>
      </c>
      <c r="DSO18" s="19" t="s">
        <v>95</v>
      </c>
      <c r="DSP18" s="19" t="s">
        <v>771</v>
      </c>
      <c r="DSQ18" s="19" t="s">
        <v>95</v>
      </c>
      <c r="DSR18" s="19" t="s">
        <v>771</v>
      </c>
      <c r="DSS18" s="19" t="s">
        <v>95</v>
      </c>
      <c r="DST18" s="19" t="s">
        <v>771</v>
      </c>
      <c r="DSU18" s="19" t="s">
        <v>95</v>
      </c>
      <c r="DSV18" s="19" t="s">
        <v>771</v>
      </c>
      <c r="DSW18" s="19" t="s">
        <v>95</v>
      </c>
      <c r="DSX18" s="19" t="s">
        <v>771</v>
      </c>
      <c r="DSY18" s="19" t="s">
        <v>95</v>
      </c>
      <c r="DSZ18" s="19" t="s">
        <v>771</v>
      </c>
      <c r="DTA18" s="19" t="s">
        <v>95</v>
      </c>
      <c r="DTB18" s="19" t="s">
        <v>771</v>
      </c>
      <c r="DTC18" s="19" t="s">
        <v>95</v>
      </c>
      <c r="DTD18" s="19" t="s">
        <v>771</v>
      </c>
      <c r="DTE18" s="19" t="s">
        <v>95</v>
      </c>
      <c r="DTF18" s="19" t="s">
        <v>771</v>
      </c>
      <c r="DTG18" s="19" t="s">
        <v>95</v>
      </c>
      <c r="DTH18" s="19" t="s">
        <v>771</v>
      </c>
      <c r="DTI18" s="19" t="s">
        <v>95</v>
      </c>
      <c r="DTJ18" s="19" t="s">
        <v>771</v>
      </c>
      <c r="DTK18" s="19" t="s">
        <v>95</v>
      </c>
      <c r="DTL18" s="19" t="s">
        <v>771</v>
      </c>
      <c r="DTM18" s="19" t="s">
        <v>95</v>
      </c>
      <c r="DTN18" s="19" t="s">
        <v>771</v>
      </c>
      <c r="DTO18" s="19" t="s">
        <v>95</v>
      </c>
      <c r="DTP18" s="19" t="s">
        <v>771</v>
      </c>
      <c r="DTQ18" s="19" t="s">
        <v>95</v>
      </c>
      <c r="DTR18" s="19" t="s">
        <v>771</v>
      </c>
      <c r="DTS18" s="19" t="s">
        <v>95</v>
      </c>
      <c r="DTT18" s="19" t="s">
        <v>771</v>
      </c>
      <c r="DTU18" s="19" t="s">
        <v>95</v>
      </c>
      <c r="DTV18" s="19" t="s">
        <v>771</v>
      </c>
      <c r="DTW18" s="19" t="s">
        <v>95</v>
      </c>
      <c r="DTX18" s="19" t="s">
        <v>771</v>
      </c>
      <c r="DTY18" s="19" t="s">
        <v>95</v>
      </c>
      <c r="DTZ18" s="19" t="s">
        <v>771</v>
      </c>
      <c r="DUA18" s="19" t="s">
        <v>95</v>
      </c>
      <c r="DUB18" s="19" t="s">
        <v>771</v>
      </c>
      <c r="DUC18" s="19" t="s">
        <v>95</v>
      </c>
      <c r="DUD18" s="19" t="s">
        <v>771</v>
      </c>
      <c r="DUE18" s="19" t="s">
        <v>95</v>
      </c>
      <c r="DUF18" s="19" t="s">
        <v>771</v>
      </c>
      <c r="DUG18" s="19" t="s">
        <v>95</v>
      </c>
      <c r="DUH18" s="19" t="s">
        <v>771</v>
      </c>
      <c r="DUI18" s="19" t="s">
        <v>95</v>
      </c>
      <c r="DUJ18" s="19" t="s">
        <v>771</v>
      </c>
      <c r="DUK18" s="19" t="s">
        <v>95</v>
      </c>
      <c r="DUL18" s="19" t="s">
        <v>771</v>
      </c>
      <c r="DUM18" s="19" t="s">
        <v>95</v>
      </c>
      <c r="DUN18" s="19" t="s">
        <v>771</v>
      </c>
      <c r="DUO18" s="19" t="s">
        <v>95</v>
      </c>
      <c r="DUP18" s="19" t="s">
        <v>771</v>
      </c>
      <c r="DUQ18" s="19" t="s">
        <v>95</v>
      </c>
      <c r="DUR18" s="19" t="s">
        <v>771</v>
      </c>
      <c r="DUS18" s="19" t="s">
        <v>95</v>
      </c>
      <c r="DUT18" s="19" t="s">
        <v>771</v>
      </c>
      <c r="DUU18" s="19" t="s">
        <v>95</v>
      </c>
      <c r="DUV18" s="19" t="s">
        <v>771</v>
      </c>
      <c r="DUW18" s="19" t="s">
        <v>95</v>
      </c>
      <c r="DUX18" s="19" t="s">
        <v>771</v>
      </c>
      <c r="DUY18" s="19" t="s">
        <v>95</v>
      </c>
      <c r="DUZ18" s="19" t="s">
        <v>771</v>
      </c>
      <c r="DVA18" s="19" t="s">
        <v>95</v>
      </c>
      <c r="DVB18" s="19" t="s">
        <v>771</v>
      </c>
      <c r="DVC18" s="19" t="s">
        <v>95</v>
      </c>
      <c r="DVD18" s="19" t="s">
        <v>771</v>
      </c>
      <c r="DVE18" s="19" t="s">
        <v>95</v>
      </c>
      <c r="DVF18" s="19" t="s">
        <v>771</v>
      </c>
      <c r="DVG18" s="19" t="s">
        <v>95</v>
      </c>
      <c r="DVH18" s="19" t="s">
        <v>771</v>
      </c>
      <c r="DVI18" s="19" t="s">
        <v>95</v>
      </c>
      <c r="DVJ18" s="19" t="s">
        <v>771</v>
      </c>
      <c r="DVK18" s="19" t="s">
        <v>95</v>
      </c>
      <c r="DVL18" s="19" t="s">
        <v>771</v>
      </c>
      <c r="DVM18" s="19" t="s">
        <v>95</v>
      </c>
      <c r="DVN18" s="19" t="s">
        <v>771</v>
      </c>
      <c r="DVO18" s="19" t="s">
        <v>95</v>
      </c>
      <c r="DVP18" s="19" t="s">
        <v>771</v>
      </c>
      <c r="DVQ18" s="19" t="s">
        <v>95</v>
      </c>
      <c r="DVR18" s="19" t="s">
        <v>771</v>
      </c>
      <c r="DVS18" s="19" t="s">
        <v>95</v>
      </c>
      <c r="DVT18" s="19" t="s">
        <v>771</v>
      </c>
      <c r="DVU18" s="19" t="s">
        <v>95</v>
      </c>
      <c r="DVV18" s="19" t="s">
        <v>771</v>
      </c>
      <c r="DVW18" s="19" t="s">
        <v>95</v>
      </c>
      <c r="DVX18" s="19" t="s">
        <v>771</v>
      </c>
      <c r="DVY18" s="19" t="s">
        <v>95</v>
      </c>
      <c r="DVZ18" s="19" t="s">
        <v>771</v>
      </c>
      <c r="DWA18" s="19" t="s">
        <v>95</v>
      </c>
      <c r="DWB18" s="19" t="s">
        <v>771</v>
      </c>
      <c r="DWC18" s="19" t="s">
        <v>95</v>
      </c>
      <c r="DWD18" s="19" t="s">
        <v>771</v>
      </c>
      <c r="DWE18" s="19" t="s">
        <v>95</v>
      </c>
      <c r="DWF18" s="19" t="s">
        <v>771</v>
      </c>
      <c r="DWG18" s="19" t="s">
        <v>95</v>
      </c>
      <c r="DWH18" s="19" t="s">
        <v>771</v>
      </c>
      <c r="DWI18" s="19" t="s">
        <v>95</v>
      </c>
      <c r="DWJ18" s="19" t="s">
        <v>771</v>
      </c>
      <c r="DWK18" s="19" t="s">
        <v>95</v>
      </c>
      <c r="DWL18" s="19" t="s">
        <v>771</v>
      </c>
      <c r="DWM18" s="19" t="s">
        <v>95</v>
      </c>
      <c r="DWN18" s="19" t="s">
        <v>771</v>
      </c>
      <c r="DWO18" s="19" t="s">
        <v>95</v>
      </c>
      <c r="DWP18" s="19" t="s">
        <v>771</v>
      </c>
      <c r="DWQ18" s="19" t="s">
        <v>95</v>
      </c>
      <c r="DWR18" s="19" t="s">
        <v>771</v>
      </c>
      <c r="DWS18" s="19" t="s">
        <v>95</v>
      </c>
      <c r="DWT18" s="19" t="s">
        <v>771</v>
      </c>
      <c r="DWU18" s="19" t="s">
        <v>95</v>
      </c>
      <c r="DWV18" s="19" t="s">
        <v>771</v>
      </c>
      <c r="DWW18" s="19" t="s">
        <v>95</v>
      </c>
      <c r="DWX18" s="19" t="s">
        <v>771</v>
      </c>
      <c r="DWY18" s="19" t="s">
        <v>95</v>
      </c>
      <c r="DWZ18" s="19" t="s">
        <v>771</v>
      </c>
      <c r="DXA18" s="19" t="s">
        <v>95</v>
      </c>
      <c r="DXB18" s="19" t="s">
        <v>771</v>
      </c>
      <c r="DXC18" s="19" t="s">
        <v>95</v>
      </c>
      <c r="DXD18" s="19" t="s">
        <v>771</v>
      </c>
      <c r="DXE18" s="19" t="s">
        <v>95</v>
      </c>
      <c r="DXF18" s="19" t="s">
        <v>771</v>
      </c>
      <c r="DXG18" s="19" t="s">
        <v>95</v>
      </c>
      <c r="DXH18" s="19" t="s">
        <v>771</v>
      </c>
      <c r="DXI18" s="19" t="s">
        <v>95</v>
      </c>
      <c r="DXJ18" s="19" t="s">
        <v>771</v>
      </c>
      <c r="DXK18" s="19" t="s">
        <v>95</v>
      </c>
      <c r="DXL18" s="19" t="s">
        <v>771</v>
      </c>
      <c r="DXM18" s="19" t="s">
        <v>95</v>
      </c>
      <c r="DXN18" s="19" t="s">
        <v>771</v>
      </c>
      <c r="DXO18" s="19" t="s">
        <v>95</v>
      </c>
      <c r="DXP18" s="19" t="s">
        <v>771</v>
      </c>
      <c r="DXQ18" s="19" t="s">
        <v>95</v>
      </c>
      <c r="DXR18" s="19" t="s">
        <v>771</v>
      </c>
      <c r="DXS18" s="19" t="s">
        <v>95</v>
      </c>
      <c r="DXT18" s="19" t="s">
        <v>771</v>
      </c>
      <c r="DXU18" s="19" t="s">
        <v>95</v>
      </c>
      <c r="DXV18" s="19" t="s">
        <v>771</v>
      </c>
      <c r="DXW18" s="19" t="s">
        <v>95</v>
      </c>
      <c r="DXX18" s="19" t="s">
        <v>771</v>
      </c>
      <c r="DXY18" s="19" t="s">
        <v>95</v>
      </c>
      <c r="DXZ18" s="19" t="s">
        <v>771</v>
      </c>
      <c r="DYA18" s="19" t="s">
        <v>95</v>
      </c>
      <c r="DYB18" s="19" t="s">
        <v>771</v>
      </c>
      <c r="DYC18" s="19" t="s">
        <v>95</v>
      </c>
      <c r="DYD18" s="19" t="s">
        <v>771</v>
      </c>
      <c r="DYE18" s="19" t="s">
        <v>95</v>
      </c>
      <c r="DYF18" s="19" t="s">
        <v>771</v>
      </c>
      <c r="DYG18" s="19" t="s">
        <v>95</v>
      </c>
      <c r="DYH18" s="19" t="s">
        <v>771</v>
      </c>
      <c r="DYI18" s="19" t="s">
        <v>95</v>
      </c>
      <c r="DYJ18" s="19" t="s">
        <v>771</v>
      </c>
      <c r="DYK18" s="19" t="s">
        <v>95</v>
      </c>
      <c r="DYL18" s="19" t="s">
        <v>771</v>
      </c>
      <c r="DYM18" s="19" t="s">
        <v>95</v>
      </c>
      <c r="DYN18" s="19" t="s">
        <v>771</v>
      </c>
      <c r="DYO18" s="19" t="s">
        <v>95</v>
      </c>
      <c r="DYP18" s="19" t="s">
        <v>771</v>
      </c>
      <c r="DYQ18" s="19" t="s">
        <v>95</v>
      </c>
      <c r="DYR18" s="19" t="s">
        <v>771</v>
      </c>
      <c r="DYS18" s="19" t="s">
        <v>95</v>
      </c>
      <c r="DYT18" s="19" t="s">
        <v>771</v>
      </c>
      <c r="DYU18" s="19" t="s">
        <v>95</v>
      </c>
      <c r="DYV18" s="19" t="s">
        <v>771</v>
      </c>
      <c r="DYW18" s="19" t="s">
        <v>95</v>
      </c>
      <c r="DYX18" s="19" t="s">
        <v>771</v>
      </c>
      <c r="DYY18" s="19" t="s">
        <v>95</v>
      </c>
      <c r="DYZ18" s="19" t="s">
        <v>771</v>
      </c>
      <c r="DZA18" s="19" t="s">
        <v>95</v>
      </c>
      <c r="DZB18" s="19" t="s">
        <v>771</v>
      </c>
      <c r="DZC18" s="19" t="s">
        <v>95</v>
      </c>
      <c r="DZD18" s="19" t="s">
        <v>771</v>
      </c>
      <c r="DZE18" s="19" t="s">
        <v>95</v>
      </c>
      <c r="DZF18" s="19" t="s">
        <v>771</v>
      </c>
      <c r="DZG18" s="19" t="s">
        <v>95</v>
      </c>
      <c r="DZH18" s="19" t="s">
        <v>771</v>
      </c>
      <c r="DZI18" s="19" t="s">
        <v>95</v>
      </c>
      <c r="DZJ18" s="19" t="s">
        <v>771</v>
      </c>
      <c r="DZK18" s="19" t="s">
        <v>95</v>
      </c>
      <c r="DZL18" s="19" t="s">
        <v>771</v>
      </c>
      <c r="DZM18" s="19" t="s">
        <v>95</v>
      </c>
      <c r="DZN18" s="19" t="s">
        <v>771</v>
      </c>
      <c r="DZO18" s="19" t="s">
        <v>95</v>
      </c>
      <c r="DZP18" s="19" t="s">
        <v>771</v>
      </c>
      <c r="DZQ18" s="19" t="s">
        <v>95</v>
      </c>
      <c r="DZR18" s="19" t="s">
        <v>771</v>
      </c>
      <c r="DZS18" s="19" t="s">
        <v>95</v>
      </c>
      <c r="DZT18" s="19" t="s">
        <v>771</v>
      </c>
      <c r="DZU18" s="19" t="s">
        <v>95</v>
      </c>
      <c r="DZV18" s="19" t="s">
        <v>771</v>
      </c>
      <c r="DZW18" s="19" t="s">
        <v>95</v>
      </c>
      <c r="DZX18" s="19" t="s">
        <v>771</v>
      </c>
      <c r="DZY18" s="19" t="s">
        <v>95</v>
      </c>
      <c r="DZZ18" s="19" t="s">
        <v>771</v>
      </c>
      <c r="EAA18" s="19" t="s">
        <v>95</v>
      </c>
      <c r="EAB18" s="19" t="s">
        <v>771</v>
      </c>
      <c r="EAC18" s="19" t="s">
        <v>95</v>
      </c>
      <c r="EAD18" s="19" t="s">
        <v>771</v>
      </c>
      <c r="EAE18" s="19" t="s">
        <v>95</v>
      </c>
      <c r="EAF18" s="19" t="s">
        <v>771</v>
      </c>
      <c r="EAG18" s="19" t="s">
        <v>95</v>
      </c>
      <c r="EAH18" s="19" t="s">
        <v>771</v>
      </c>
      <c r="EAI18" s="19" t="s">
        <v>95</v>
      </c>
      <c r="EAJ18" s="19" t="s">
        <v>771</v>
      </c>
      <c r="EAK18" s="19" t="s">
        <v>95</v>
      </c>
      <c r="EAL18" s="19" t="s">
        <v>771</v>
      </c>
      <c r="EAM18" s="19" t="s">
        <v>95</v>
      </c>
      <c r="EAN18" s="19" t="s">
        <v>771</v>
      </c>
      <c r="EAO18" s="19" t="s">
        <v>95</v>
      </c>
      <c r="EAP18" s="19" t="s">
        <v>771</v>
      </c>
      <c r="EAQ18" s="19" t="s">
        <v>95</v>
      </c>
      <c r="EAR18" s="19" t="s">
        <v>771</v>
      </c>
      <c r="EAS18" s="19" t="s">
        <v>95</v>
      </c>
      <c r="EAT18" s="19" t="s">
        <v>771</v>
      </c>
      <c r="EAU18" s="19" t="s">
        <v>95</v>
      </c>
      <c r="EAV18" s="19" t="s">
        <v>771</v>
      </c>
      <c r="EAW18" s="19" t="s">
        <v>95</v>
      </c>
      <c r="EAX18" s="19" t="s">
        <v>771</v>
      </c>
      <c r="EAY18" s="19" t="s">
        <v>95</v>
      </c>
      <c r="EAZ18" s="19" t="s">
        <v>771</v>
      </c>
      <c r="EBA18" s="19" t="s">
        <v>95</v>
      </c>
      <c r="EBB18" s="19" t="s">
        <v>771</v>
      </c>
      <c r="EBC18" s="19" t="s">
        <v>95</v>
      </c>
      <c r="EBD18" s="19" t="s">
        <v>771</v>
      </c>
      <c r="EBE18" s="19" t="s">
        <v>95</v>
      </c>
      <c r="EBF18" s="19" t="s">
        <v>771</v>
      </c>
      <c r="EBG18" s="19" t="s">
        <v>95</v>
      </c>
      <c r="EBH18" s="19" t="s">
        <v>771</v>
      </c>
      <c r="EBI18" s="19" t="s">
        <v>95</v>
      </c>
      <c r="EBJ18" s="19" t="s">
        <v>771</v>
      </c>
      <c r="EBK18" s="19" t="s">
        <v>95</v>
      </c>
      <c r="EBL18" s="19" t="s">
        <v>771</v>
      </c>
      <c r="EBM18" s="19" t="s">
        <v>95</v>
      </c>
      <c r="EBN18" s="19" t="s">
        <v>771</v>
      </c>
      <c r="EBO18" s="19" t="s">
        <v>95</v>
      </c>
      <c r="EBP18" s="19" t="s">
        <v>771</v>
      </c>
      <c r="EBQ18" s="19" t="s">
        <v>95</v>
      </c>
      <c r="EBR18" s="19" t="s">
        <v>771</v>
      </c>
      <c r="EBS18" s="19" t="s">
        <v>95</v>
      </c>
      <c r="EBT18" s="19" t="s">
        <v>771</v>
      </c>
      <c r="EBU18" s="19" t="s">
        <v>95</v>
      </c>
      <c r="EBV18" s="19" t="s">
        <v>771</v>
      </c>
      <c r="EBW18" s="19" t="s">
        <v>95</v>
      </c>
      <c r="EBX18" s="19" t="s">
        <v>771</v>
      </c>
      <c r="EBY18" s="19" t="s">
        <v>95</v>
      </c>
      <c r="EBZ18" s="19" t="s">
        <v>771</v>
      </c>
      <c r="ECA18" s="19" t="s">
        <v>95</v>
      </c>
      <c r="ECB18" s="19" t="s">
        <v>771</v>
      </c>
      <c r="ECC18" s="19" t="s">
        <v>95</v>
      </c>
      <c r="ECD18" s="19" t="s">
        <v>771</v>
      </c>
      <c r="ECE18" s="19" t="s">
        <v>95</v>
      </c>
      <c r="ECF18" s="19" t="s">
        <v>771</v>
      </c>
      <c r="ECG18" s="19" t="s">
        <v>95</v>
      </c>
      <c r="ECH18" s="19" t="s">
        <v>771</v>
      </c>
      <c r="ECI18" s="19" t="s">
        <v>95</v>
      </c>
      <c r="ECJ18" s="19" t="s">
        <v>771</v>
      </c>
      <c r="ECK18" s="19" t="s">
        <v>95</v>
      </c>
      <c r="ECL18" s="19" t="s">
        <v>771</v>
      </c>
      <c r="ECM18" s="19" t="s">
        <v>95</v>
      </c>
      <c r="ECN18" s="19" t="s">
        <v>771</v>
      </c>
      <c r="ECO18" s="19" t="s">
        <v>95</v>
      </c>
      <c r="ECP18" s="19" t="s">
        <v>771</v>
      </c>
      <c r="ECQ18" s="19" t="s">
        <v>95</v>
      </c>
      <c r="ECR18" s="19" t="s">
        <v>771</v>
      </c>
      <c r="ECS18" s="19" t="s">
        <v>95</v>
      </c>
      <c r="ECT18" s="19" t="s">
        <v>771</v>
      </c>
      <c r="ECU18" s="19" t="s">
        <v>95</v>
      </c>
      <c r="ECV18" s="19" t="s">
        <v>771</v>
      </c>
      <c r="ECW18" s="19" t="s">
        <v>95</v>
      </c>
      <c r="ECX18" s="19" t="s">
        <v>771</v>
      </c>
      <c r="ECY18" s="19" t="s">
        <v>95</v>
      </c>
      <c r="ECZ18" s="19" t="s">
        <v>771</v>
      </c>
      <c r="EDA18" s="19" t="s">
        <v>95</v>
      </c>
      <c r="EDB18" s="19" t="s">
        <v>771</v>
      </c>
      <c r="EDC18" s="19" t="s">
        <v>95</v>
      </c>
      <c r="EDD18" s="19" t="s">
        <v>771</v>
      </c>
      <c r="EDE18" s="19" t="s">
        <v>95</v>
      </c>
      <c r="EDF18" s="19" t="s">
        <v>771</v>
      </c>
      <c r="EDG18" s="19" t="s">
        <v>95</v>
      </c>
      <c r="EDH18" s="19" t="s">
        <v>771</v>
      </c>
      <c r="EDI18" s="19" t="s">
        <v>95</v>
      </c>
      <c r="EDJ18" s="19" t="s">
        <v>771</v>
      </c>
      <c r="EDK18" s="19" t="s">
        <v>95</v>
      </c>
      <c r="EDL18" s="19" t="s">
        <v>771</v>
      </c>
      <c r="EDM18" s="19" t="s">
        <v>95</v>
      </c>
      <c r="EDN18" s="19" t="s">
        <v>771</v>
      </c>
      <c r="EDO18" s="19" t="s">
        <v>95</v>
      </c>
      <c r="EDP18" s="19" t="s">
        <v>771</v>
      </c>
      <c r="EDQ18" s="19" t="s">
        <v>95</v>
      </c>
      <c r="EDR18" s="19" t="s">
        <v>771</v>
      </c>
      <c r="EDS18" s="19" t="s">
        <v>95</v>
      </c>
      <c r="EDT18" s="19" t="s">
        <v>771</v>
      </c>
      <c r="EDU18" s="19" t="s">
        <v>95</v>
      </c>
      <c r="EDV18" s="19" t="s">
        <v>771</v>
      </c>
      <c r="EDW18" s="19" t="s">
        <v>95</v>
      </c>
      <c r="EDX18" s="19" t="s">
        <v>771</v>
      </c>
      <c r="EDY18" s="19" t="s">
        <v>95</v>
      </c>
      <c r="EDZ18" s="19" t="s">
        <v>771</v>
      </c>
      <c r="EEA18" s="19" t="s">
        <v>95</v>
      </c>
      <c r="EEB18" s="19" t="s">
        <v>771</v>
      </c>
      <c r="EEC18" s="19" t="s">
        <v>95</v>
      </c>
      <c r="EED18" s="19" t="s">
        <v>771</v>
      </c>
      <c r="EEE18" s="19" t="s">
        <v>95</v>
      </c>
      <c r="EEF18" s="19" t="s">
        <v>771</v>
      </c>
      <c r="EEG18" s="19" t="s">
        <v>95</v>
      </c>
      <c r="EEH18" s="19" t="s">
        <v>771</v>
      </c>
      <c r="EEI18" s="19" t="s">
        <v>95</v>
      </c>
      <c r="EEJ18" s="19" t="s">
        <v>771</v>
      </c>
      <c r="EEK18" s="19" t="s">
        <v>95</v>
      </c>
      <c r="EEL18" s="19" t="s">
        <v>771</v>
      </c>
      <c r="EEM18" s="19" t="s">
        <v>95</v>
      </c>
      <c r="EEN18" s="19" t="s">
        <v>771</v>
      </c>
      <c r="EEO18" s="19" t="s">
        <v>95</v>
      </c>
      <c r="EEP18" s="19" t="s">
        <v>771</v>
      </c>
      <c r="EEQ18" s="19" t="s">
        <v>95</v>
      </c>
      <c r="EER18" s="19" t="s">
        <v>771</v>
      </c>
      <c r="EES18" s="19" t="s">
        <v>95</v>
      </c>
      <c r="EET18" s="19" t="s">
        <v>771</v>
      </c>
      <c r="EEU18" s="19" t="s">
        <v>95</v>
      </c>
      <c r="EEV18" s="19" t="s">
        <v>771</v>
      </c>
      <c r="EEW18" s="19" t="s">
        <v>95</v>
      </c>
      <c r="EEX18" s="19" t="s">
        <v>771</v>
      </c>
      <c r="EEY18" s="19" t="s">
        <v>95</v>
      </c>
      <c r="EEZ18" s="19" t="s">
        <v>771</v>
      </c>
      <c r="EFA18" s="19" t="s">
        <v>95</v>
      </c>
      <c r="EFB18" s="19" t="s">
        <v>771</v>
      </c>
      <c r="EFC18" s="19" t="s">
        <v>95</v>
      </c>
      <c r="EFD18" s="19" t="s">
        <v>771</v>
      </c>
      <c r="EFE18" s="19" t="s">
        <v>95</v>
      </c>
      <c r="EFF18" s="19" t="s">
        <v>771</v>
      </c>
      <c r="EFG18" s="19" t="s">
        <v>95</v>
      </c>
      <c r="EFH18" s="19" t="s">
        <v>771</v>
      </c>
      <c r="EFI18" s="19" t="s">
        <v>95</v>
      </c>
      <c r="EFJ18" s="19" t="s">
        <v>771</v>
      </c>
      <c r="EFK18" s="19" t="s">
        <v>95</v>
      </c>
      <c r="EFL18" s="19" t="s">
        <v>771</v>
      </c>
      <c r="EFM18" s="19" t="s">
        <v>95</v>
      </c>
      <c r="EFN18" s="19" t="s">
        <v>771</v>
      </c>
      <c r="EFO18" s="19" t="s">
        <v>95</v>
      </c>
      <c r="EFP18" s="19" t="s">
        <v>771</v>
      </c>
      <c r="EFQ18" s="19" t="s">
        <v>95</v>
      </c>
      <c r="EFR18" s="19" t="s">
        <v>771</v>
      </c>
      <c r="EFS18" s="19" t="s">
        <v>95</v>
      </c>
      <c r="EFT18" s="19" t="s">
        <v>771</v>
      </c>
      <c r="EFU18" s="19" t="s">
        <v>95</v>
      </c>
      <c r="EFV18" s="19" t="s">
        <v>771</v>
      </c>
      <c r="EFW18" s="19" t="s">
        <v>95</v>
      </c>
      <c r="EFX18" s="19" t="s">
        <v>771</v>
      </c>
      <c r="EFY18" s="19" t="s">
        <v>95</v>
      </c>
      <c r="EFZ18" s="19" t="s">
        <v>771</v>
      </c>
      <c r="EGA18" s="19" t="s">
        <v>95</v>
      </c>
      <c r="EGB18" s="19" t="s">
        <v>771</v>
      </c>
      <c r="EGC18" s="19" t="s">
        <v>95</v>
      </c>
      <c r="EGD18" s="19" t="s">
        <v>771</v>
      </c>
      <c r="EGE18" s="19" t="s">
        <v>95</v>
      </c>
      <c r="EGF18" s="19" t="s">
        <v>771</v>
      </c>
      <c r="EGG18" s="19" t="s">
        <v>95</v>
      </c>
      <c r="EGH18" s="19" t="s">
        <v>771</v>
      </c>
      <c r="EGI18" s="19" t="s">
        <v>95</v>
      </c>
      <c r="EGJ18" s="19" t="s">
        <v>771</v>
      </c>
      <c r="EGK18" s="19" t="s">
        <v>95</v>
      </c>
      <c r="EGL18" s="19" t="s">
        <v>771</v>
      </c>
      <c r="EGM18" s="19" t="s">
        <v>95</v>
      </c>
      <c r="EGN18" s="19" t="s">
        <v>771</v>
      </c>
      <c r="EGO18" s="19" t="s">
        <v>95</v>
      </c>
      <c r="EGP18" s="19" t="s">
        <v>771</v>
      </c>
      <c r="EGQ18" s="19" t="s">
        <v>95</v>
      </c>
      <c r="EGR18" s="19" t="s">
        <v>771</v>
      </c>
      <c r="EGS18" s="19" t="s">
        <v>95</v>
      </c>
      <c r="EGT18" s="19" t="s">
        <v>771</v>
      </c>
      <c r="EGU18" s="19" t="s">
        <v>95</v>
      </c>
      <c r="EGV18" s="19" t="s">
        <v>771</v>
      </c>
      <c r="EGW18" s="19" t="s">
        <v>95</v>
      </c>
      <c r="EGX18" s="19" t="s">
        <v>771</v>
      </c>
      <c r="EGY18" s="19" t="s">
        <v>95</v>
      </c>
      <c r="EGZ18" s="19" t="s">
        <v>771</v>
      </c>
      <c r="EHA18" s="19" t="s">
        <v>95</v>
      </c>
      <c r="EHB18" s="19" t="s">
        <v>771</v>
      </c>
      <c r="EHC18" s="19" t="s">
        <v>95</v>
      </c>
      <c r="EHD18" s="19" t="s">
        <v>771</v>
      </c>
      <c r="EHE18" s="19" t="s">
        <v>95</v>
      </c>
      <c r="EHF18" s="19" t="s">
        <v>771</v>
      </c>
      <c r="EHG18" s="19" t="s">
        <v>95</v>
      </c>
      <c r="EHH18" s="19" t="s">
        <v>771</v>
      </c>
      <c r="EHI18" s="19" t="s">
        <v>95</v>
      </c>
      <c r="EHJ18" s="19" t="s">
        <v>771</v>
      </c>
      <c r="EHK18" s="19" t="s">
        <v>95</v>
      </c>
      <c r="EHL18" s="19" t="s">
        <v>771</v>
      </c>
      <c r="EHM18" s="19" t="s">
        <v>95</v>
      </c>
      <c r="EHN18" s="19" t="s">
        <v>771</v>
      </c>
      <c r="EHO18" s="19" t="s">
        <v>95</v>
      </c>
      <c r="EHP18" s="19" t="s">
        <v>771</v>
      </c>
      <c r="EHQ18" s="19" t="s">
        <v>95</v>
      </c>
      <c r="EHR18" s="19" t="s">
        <v>771</v>
      </c>
      <c r="EHS18" s="19" t="s">
        <v>95</v>
      </c>
      <c r="EHT18" s="19" t="s">
        <v>771</v>
      </c>
      <c r="EHU18" s="19" t="s">
        <v>95</v>
      </c>
      <c r="EHV18" s="19" t="s">
        <v>771</v>
      </c>
      <c r="EHW18" s="19" t="s">
        <v>95</v>
      </c>
      <c r="EHX18" s="19" t="s">
        <v>771</v>
      </c>
      <c r="EHY18" s="19" t="s">
        <v>95</v>
      </c>
      <c r="EHZ18" s="19" t="s">
        <v>771</v>
      </c>
      <c r="EIA18" s="19" t="s">
        <v>95</v>
      </c>
      <c r="EIB18" s="19" t="s">
        <v>771</v>
      </c>
      <c r="EIC18" s="19" t="s">
        <v>95</v>
      </c>
      <c r="EID18" s="19" t="s">
        <v>771</v>
      </c>
      <c r="EIE18" s="19" t="s">
        <v>95</v>
      </c>
      <c r="EIF18" s="19" t="s">
        <v>771</v>
      </c>
      <c r="EIG18" s="19" t="s">
        <v>95</v>
      </c>
      <c r="EIH18" s="19" t="s">
        <v>771</v>
      </c>
      <c r="EII18" s="19" t="s">
        <v>95</v>
      </c>
      <c r="EIJ18" s="19" t="s">
        <v>771</v>
      </c>
      <c r="EIK18" s="19" t="s">
        <v>95</v>
      </c>
      <c r="EIL18" s="19" t="s">
        <v>771</v>
      </c>
      <c r="EIM18" s="19" t="s">
        <v>95</v>
      </c>
      <c r="EIN18" s="19" t="s">
        <v>771</v>
      </c>
      <c r="EIO18" s="19" t="s">
        <v>95</v>
      </c>
      <c r="EIP18" s="19" t="s">
        <v>771</v>
      </c>
      <c r="EIQ18" s="19" t="s">
        <v>95</v>
      </c>
      <c r="EIR18" s="19" t="s">
        <v>771</v>
      </c>
      <c r="EIS18" s="19" t="s">
        <v>95</v>
      </c>
      <c r="EIT18" s="19" t="s">
        <v>771</v>
      </c>
      <c r="EIU18" s="19" t="s">
        <v>95</v>
      </c>
      <c r="EIV18" s="19" t="s">
        <v>771</v>
      </c>
      <c r="EIW18" s="19" t="s">
        <v>95</v>
      </c>
      <c r="EIX18" s="19" t="s">
        <v>771</v>
      </c>
      <c r="EIY18" s="19" t="s">
        <v>95</v>
      </c>
      <c r="EIZ18" s="19" t="s">
        <v>771</v>
      </c>
      <c r="EJA18" s="19" t="s">
        <v>95</v>
      </c>
      <c r="EJB18" s="19" t="s">
        <v>771</v>
      </c>
      <c r="EJC18" s="19" t="s">
        <v>95</v>
      </c>
      <c r="EJD18" s="19" t="s">
        <v>771</v>
      </c>
      <c r="EJE18" s="19" t="s">
        <v>95</v>
      </c>
      <c r="EJF18" s="19" t="s">
        <v>771</v>
      </c>
      <c r="EJG18" s="19" t="s">
        <v>95</v>
      </c>
      <c r="EJH18" s="19" t="s">
        <v>771</v>
      </c>
      <c r="EJI18" s="19" t="s">
        <v>95</v>
      </c>
      <c r="EJJ18" s="19" t="s">
        <v>771</v>
      </c>
      <c r="EJK18" s="19" t="s">
        <v>95</v>
      </c>
      <c r="EJL18" s="19" t="s">
        <v>771</v>
      </c>
      <c r="EJM18" s="19" t="s">
        <v>95</v>
      </c>
      <c r="EJN18" s="19" t="s">
        <v>771</v>
      </c>
      <c r="EJO18" s="19" t="s">
        <v>95</v>
      </c>
      <c r="EJP18" s="19" t="s">
        <v>771</v>
      </c>
      <c r="EJQ18" s="19" t="s">
        <v>95</v>
      </c>
      <c r="EJR18" s="19" t="s">
        <v>771</v>
      </c>
      <c r="EJS18" s="19" t="s">
        <v>95</v>
      </c>
      <c r="EJT18" s="19" t="s">
        <v>771</v>
      </c>
      <c r="EJU18" s="19" t="s">
        <v>95</v>
      </c>
      <c r="EJV18" s="19" t="s">
        <v>771</v>
      </c>
      <c r="EJW18" s="19" t="s">
        <v>95</v>
      </c>
      <c r="EJX18" s="19" t="s">
        <v>771</v>
      </c>
      <c r="EJY18" s="19" t="s">
        <v>95</v>
      </c>
      <c r="EJZ18" s="19" t="s">
        <v>771</v>
      </c>
      <c r="EKA18" s="19" t="s">
        <v>95</v>
      </c>
      <c r="EKB18" s="19" t="s">
        <v>771</v>
      </c>
      <c r="EKC18" s="19" t="s">
        <v>95</v>
      </c>
      <c r="EKD18" s="19" t="s">
        <v>771</v>
      </c>
      <c r="EKE18" s="19" t="s">
        <v>95</v>
      </c>
      <c r="EKF18" s="19" t="s">
        <v>771</v>
      </c>
      <c r="EKG18" s="19" t="s">
        <v>95</v>
      </c>
      <c r="EKH18" s="19" t="s">
        <v>771</v>
      </c>
      <c r="EKI18" s="19" t="s">
        <v>95</v>
      </c>
      <c r="EKJ18" s="19" t="s">
        <v>771</v>
      </c>
      <c r="EKK18" s="19" t="s">
        <v>95</v>
      </c>
      <c r="EKL18" s="19" t="s">
        <v>771</v>
      </c>
      <c r="EKM18" s="19" t="s">
        <v>95</v>
      </c>
      <c r="EKN18" s="19" t="s">
        <v>771</v>
      </c>
      <c r="EKO18" s="19" t="s">
        <v>95</v>
      </c>
      <c r="EKP18" s="19" t="s">
        <v>771</v>
      </c>
      <c r="EKQ18" s="19" t="s">
        <v>95</v>
      </c>
      <c r="EKR18" s="19" t="s">
        <v>771</v>
      </c>
      <c r="EKS18" s="19" t="s">
        <v>95</v>
      </c>
      <c r="EKT18" s="19" t="s">
        <v>771</v>
      </c>
      <c r="EKU18" s="19" t="s">
        <v>95</v>
      </c>
      <c r="EKV18" s="19" t="s">
        <v>771</v>
      </c>
      <c r="EKW18" s="19" t="s">
        <v>95</v>
      </c>
      <c r="EKX18" s="19" t="s">
        <v>771</v>
      </c>
      <c r="EKY18" s="19" t="s">
        <v>95</v>
      </c>
      <c r="EKZ18" s="19" t="s">
        <v>771</v>
      </c>
      <c r="ELA18" s="19" t="s">
        <v>95</v>
      </c>
      <c r="ELB18" s="19" t="s">
        <v>771</v>
      </c>
      <c r="ELC18" s="19" t="s">
        <v>95</v>
      </c>
      <c r="ELD18" s="19" t="s">
        <v>771</v>
      </c>
      <c r="ELE18" s="19" t="s">
        <v>95</v>
      </c>
      <c r="ELF18" s="19" t="s">
        <v>771</v>
      </c>
      <c r="ELG18" s="19" t="s">
        <v>95</v>
      </c>
      <c r="ELH18" s="19" t="s">
        <v>771</v>
      </c>
      <c r="ELI18" s="19" t="s">
        <v>95</v>
      </c>
      <c r="ELJ18" s="19" t="s">
        <v>771</v>
      </c>
      <c r="ELK18" s="19" t="s">
        <v>95</v>
      </c>
      <c r="ELL18" s="19" t="s">
        <v>771</v>
      </c>
      <c r="ELM18" s="19" t="s">
        <v>95</v>
      </c>
      <c r="ELN18" s="19" t="s">
        <v>771</v>
      </c>
      <c r="ELO18" s="19" t="s">
        <v>95</v>
      </c>
      <c r="ELP18" s="19" t="s">
        <v>771</v>
      </c>
      <c r="ELQ18" s="19" t="s">
        <v>95</v>
      </c>
      <c r="ELR18" s="19" t="s">
        <v>771</v>
      </c>
      <c r="ELS18" s="19" t="s">
        <v>95</v>
      </c>
      <c r="ELT18" s="19" t="s">
        <v>771</v>
      </c>
      <c r="ELU18" s="19" t="s">
        <v>95</v>
      </c>
      <c r="ELV18" s="19" t="s">
        <v>771</v>
      </c>
      <c r="ELW18" s="19" t="s">
        <v>95</v>
      </c>
      <c r="ELX18" s="19" t="s">
        <v>771</v>
      </c>
      <c r="ELY18" s="19" t="s">
        <v>95</v>
      </c>
      <c r="ELZ18" s="19" t="s">
        <v>771</v>
      </c>
      <c r="EMA18" s="19" t="s">
        <v>95</v>
      </c>
      <c r="EMB18" s="19" t="s">
        <v>771</v>
      </c>
      <c r="EMC18" s="19" t="s">
        <v>95</v>
      </c>
      <c r="EMD18" s="19" t="s">
        <v>771</v>
      </c>
      <c r="EME18" s="19" t="s">
        <v>95</v>
      </c>
      <c r="EMF18" s="19" t="s">
        <v>771</v>
      </c>
      <c r="EMG18" s="19" t="s">
        <v>95</v>
      </c>
      <c r="EMH18" s="19" t="s">
        <v>771</v>
      </c>
      <c r="EMI18" s="19" t="s">
        <v>95</v>
      </c>
      <c r="EMJ18" s="19" t="s">
        <v>771</v>
      </c>
      <c r="EMK18" s="19" t="s">
        <v>95</v>
      </c>
      <c r="EML18" s="19" t="s">
        <v>771</v>
      </c>
      <c r="EMM18" s="19" t="s">
        <v>95</v>
      </c>
      <c r="EMN18" s="19" t="s">
        <v>771</v>
      </c>
      <c r="EMO18" s="19" t="s">
        <v>95</v>
      </c>
      <c r="EMP18" s="19" t="s">
        <v>771</v>
      </c>
      <c r="EMQ18" s="19" t="s">
        <v>95</v>
      </c>
      <c r="EMR18" s="19" t="s">
        <v>771</v>
      </c>
      <c r="EMS18" s="19" t="s">
        <v>95</v>
      </c>
      <c r="EMT18" s="19" t="s">
        <v>771</v>
      </c>
      <c r="EMU18" s="19" t="s">
        <v>95</v>
      </c>
      <c r="EMV18" s="19" t="s">
        <v>771</v>
      </c>
      <c r="EMW18" s="19" t="s">
        <v>95</v>
      </c>
      <c r="EMX18" s="19" t="s">
        <v>771</v>
      </c>
      <c r="EMY18" s="19" t="s">
        <v>95</v>
      </c>
      <c r="EMZ18" s="19" t="s">
        <v>771</v>
      </c>
      <c r="ENA18" s="19" t="s">
        <v>95</v>
      </c>
      <c r="ENB18" s="19" t="s">
        <v>771</v>
      </c>
      <c r="ENC18" s="19" t="s">
        <v>95</v>
      </c>
      <c r="END18" s="19" t="s">
        <v>771</v>
      </c>
      <c r="ENE18" s="19" t="s">
        <v>95</v>
      </c>
      <c r="ENF18" s="19" t="s">
        <v>771</v>
      </c>
      <c r="ENG18" s="19" t="s">
        <v>95</v>
      </c>
      <c r="ENH18" s="19" t="s">
        <v>771</v>
      </c>
      <c r="ENI18" s="19" t="s">
        <v>95</v>
      </c>
      <c r="ENJ18" s="19" t="s">
        <v>771</v>
      </c>
      <c r="ENK18" s="19" t="s">
        <v>95</v>
      </c>
      <c r="ENL18" s="19" t="s">
        <v>771</v>
      </c>
      <c r="ENM18" s="19" t="s">
        <v>95</v>
      </c>
      <c r="ENN18" s="19" t="s">
        <v>771</v>
      </c>
      <c r="ENO18" s="19" t="s">
        <v>95</v>
      </c>
      <c r="ENP18" s="19" t="s">
        <v>771</v>
      </c>
      <c r="ENQ18" s="19" t="s">
        <v>95</v>
      </c>
      <c r="ENR18" s="19" t="s">
        <v>771</v>
      </c>
      <c r="ENS18" s="19" t="s">
        <v>95</v>
      </c>
      <c r="ENT18" s="19" t="s">
        <v>771</v>
      </c>
      <c r="ENU18" s="19" t="s">
        <v>95</v>
      </c>
      <c r="ENV18" s="19" t="s">
        <v>771</v>
      </c>
      <c r="ENW18" s="19" t="s">
        <v>95</v>
      </c>
      <c r="ENX18" s="19" t="s">
        <v>771</v>
      </c>
      <c r="ENY18" s="19" t="s">
        <v>95</v>
      </c>
      <c r="ENZ18" s="19" t="s">
        <v>771</v>
      </c>
      <c r="EOA18" s="19" t="s">
        <v>95</v>
      </c>
      <c r="EOB18" s="19" t="s">
        <v>771</v>
      </c>
      <c r="EOC18" s="19" t="s">
        <v>95</v>
      </c>
      <c r="EOD18" s="19" t="s">
        <v>771</v>
      </c>
      <c r="EOE18" s="19" t="s">
        <v>95</v>
      </c>
      <c r="EOF18" s="19" t="s">
        <v>771</v>
      </c>
      <c r="EOG18" s="19" t="s">
        <v>95</v>
      </c>
      <c r="EOH18" s="19" t="s">
        <v>771</v>
      </c>
      <c r="EOI18" s="19" t="s">
        <v>95</v>
      </c>
      <c r="EOJ18" s="19" t="s">
        <v>771</v>
      </c>
      <c r="EOK18" s="19" t="s">
        <v>95</v>
      </c>
      <c r="EOL18" s="19" t="s">
        <v>771</v>
      </c>
      <c r="EOM18" s="19" t="s">
        <v>95</v>
      </c>
      <c r="EON18" s="19" t="s">
        <v>771</v>
      </c>
      <c r="EOO18" s="19" t="s">
        <v>95</v>
      </c>
      <c r="EOP18" s="19" t="s">
        <v>771</v>
      </c>
      <c r="EOQ18" s="19" t="s">
        <v>95</v>
      </c>
      <c r="EOR18" s="19" t="s">
        <v>771</v>
      </c>
      <c r="EOS18" s="19" t="s">
        <v>95</v>
      </c>
      <c r="EOT18" s="19" t="s">
        <v>771</v>
      </c>
      <c r="EOU18" s="19" t="s">
        <v>95</v>
      </c>
      <c r="EOV18" s="19" t="s">
        <v>771</v>
      </c>
      <c r="EOW18" s="19" t="s">
        <v>95</v>
      </c>
      <c r="EOX18" s="19" t="s">
        <v>771</v>
      </c>
      <c r="EOY18" s="19" t="s">
        <v>95</v>
      </c>
      <c r="EOZ18" s="19" t="s">
        <v>771</v>
      </c>
      <c r="EPA18" s="19" t="s">
        <v>95</v>
      </c>
      <c r="EPB18" s="19" t="s">
        <v>771</v>
      </c>
      <c r="EPC18" s="19" t="s">
        <v>95</v>
      </c>
      <c r="EPD18" s="19" t="s">
        <v>771</v>
      </c>
      <c r="EPE18" s="19" t="s">
        <v>95</v>
      </c>
      <c r="EPF18" s="19" t="s">
        <v>771</v>
      </c>
      <c r="EPG18" s="19" t="s">
        <v>95</v>
      </c>
      <c r="EPH18" s="19" t="s">
        <v>771</v>
      </c>
      <c r="EPI18" s="19" t="s">
        <v>95</v>
      </c>
      <c r="EPJ18" s="19" t="s">
        <v>771</v>
      </c>
      <c r="EPK18" s="19" t="s">
        <v>95</v>
      </c>
      <c r="EPL18" s="19" t="s">
        <v>771</v>
      </c>
      <c r="EPM18" s="19" t="s">
        <v>95</v>
      </c>
      <c r="EPN18" s="19" t="s">
        <v>771</v>
      </c>
      <c r="EPO18" s="19" t="s">
        <v>95</v>
      </c>
      <c r="EPP18" s="19" t="s">
        <v>771</v>
      </c>
      <c r="EPQ18" s="19" t="s">
        <v>95</v>
      </c>
      <c r="EPR18" s="19" t="s">
        <v>771</v>
      </c>
      <c r="EPS18" s="19" t="s">
        <v>95</v>
      </c>
      <c r="EPT18" s="19" t="s">
        <v>771</v>
      </c>
      <c r="EPU18" s="19" t="s">
        <v>95</v>
      </c>
      <c r="EPV18" s="19" t="s">
        <v>771</v>
      </c>
      <c r="EPW18" s="19" t="s">
        <v>95</v>
      </c>
      <c r="EPX18" s="19" t="s">
        <v>771</v>
      </c>
      <c r="EPY18" s="19" t="s">
        <v>95</v>
      </c>
      <c r="EPZ18" s="19" t="s">
        <v>771</v>
      </c>
      <c r="EQA18" s="19" t="s">
        <v>95</v>
      </c>
      <c r="EQB18" s="19" t="s">
        <v>771</v>
      </c>
      <c r="EQC18" s="19" t="s">
        <v>95</v>
      </c>
      <c r="EQD18" s="19" t="s">
        <v>771</v>
      </c>
      <c r="EQE18" s="19" t="s">
        <v>95</v>
      </c>
      <c r="EQF18" s="19" t="s">
        <v>771</v>
      </c>
      <c r="EQG18" s="19" t="s">
        <v>95</v>
      </c>
      <c r="EQH18" s="19" t="s">
        <v>771</v>
      </c>
      <c r="EQI18" s="19" t="s">
        <v>95</v>
      </c>
      <c r="EQJ18" s="19" t="s">
        <v>771</v>
      </c>
      <c r="EQK18" s="19" t="s">
        <v>95</v>
      </c>
      <c r="EQL18" s="19" t="s">
        <v>771</v>
      </c>
      <c r="EQM18" s="19" t="s">
        <v>95</v>
      </c>
      <c r="EQN18" s="19" t="s">
        <v>771</v>
      </c>
      <c r="EQO18" s="19" t="s">
        <v>95</v>
      </c>
      <c r="EQP18" s="19" t="s">
        <v>771</v>
      </c>
      <c r="EQQ18" s="19" t="s">
        <v>95</v>
      </c>
      <c r="EQR18" s="19" t="s">
        <v>771</v>
      </c>
      <c r="EQS18" s="19" t="s">
        <v>95</v>
      </c>
      <c r="EQT18" s="19" t="s">
        <v>771</v>
      </c>
      <c r="EQU18" s="19" t="s">
        <v>95</v>
      </c>
      <c r="EQV18" s="19" t="s">
        <v>771</v>
      </c>
      <c r="EQW18" s="19" t="s">
        <v>95</v>
      </c>
      <c r="EQX18" s="19" t="s">
        <v>771</v>
      </c>
      <c r="EQY18" s="19" t="s">
        <v>95</v>
      </c>
      <c r="EQZ18" s="19" t="s">
        <v>771</v>
      </c>
      <c r="ERA18" s="19" t="s">
        <v>95</v>
      </c>
      <c r="ERB18" s="19" t="s">
        <v>771</v>
      </c>
      <c r="ERC18" s="19" t="s">
        <v>95</v>
      </c>
      <c r="ERD18" s="19" t="s">
        <v>771</v>
      </c>
      <c r="ERE18" s="19" t="s">
        <v>95</v>
      </c>
      <c r="ERF18" s="19" t="s">
        <v>771</v>
      </c>
      <c r="ERG18" s="19" t="s">
        <v>95</v>
      </c>
      <c r="ERH18" s="19" t="s">
        <v>771</v>
      </c>
      <c r="ERI18" s="19" t="s">
        <v>95</v>
      </c>
      <c r="ERJ18" s="19" t="s">
        <v>771</v>
      </c>
      <c r="ERK18" s="19" t="s">
        <v>95</v>
      </c>
      <c r="ERL18" s="19" t="s">
        <v>771</v>
      </c>
      <c r="ERM18" s="19" t="s">
        <v>95</v>
      </c>
      <c r="ERN18" s="19" t="s">
        <v>771</v>
      </c>
      <c r="ERO18" s="19" t="s">
        <v>95</v>
      </c>
      <c r="ERP18" s="19" t="s">
        <v>771</v>
      </c>
      <c r="ERQ18" s="19" t="s">
        <v>95</v>
      </c>
      <c r="ERR18" s="19" t="s">
        <v>771</v>
      </c>
      <c r="ERS18" s="19" t="s">
        <v>95</v>
      </c>
      <c r="ERT18" s="19" t="s">
        <v>771</v>
      </c>
      <c r="ERU18" s="19" t="s">
        <v>95</v>
      </c>
      <c r="ERV18" s="19" t="s">
        <v>771</v>
      </c>
      <c r="ERW18" s="19" t="s">
        <v>95</v>
      </c>
      <c r="ERX18" s="19" t="s">
        <v>771</v>
      </c>
      <c r="ERY18" s="19" t="s">
        <v>95</v>
      </c>
      <c r="ERZ18" s="19" t="s">
        <v>771</v>
      </c>
      <c r="ESA18" s="19" t="s">
        <v>95</v>
      </c>
      <c r="ESB18" s="19" t="s">
        <v>771</v>
      </c>
      <c r="ESC18" s="19" t="s">
        <v>95</v>
      </c>
      <c r="ESD18" s="19" t="s">
        <v>771</v>
      </c>
      <c r="ESE18" s="19" t="s">
        <v>95</v>
      </c>
      <c r="ESF18" s="19" t="s">
        <v>771</v>
      </c>
      <c r="ESG18" s="19" t="s">
        <v>95</v>
      </c>
      <c r="ESH18" s="19" t="s">
        <v>771</v>
      </c>
      <c r="ESI18" s="19" t="s">
        <v>95</v>
      </c>
      <c r="ESJ18" s="19" t="s">
        <v>771</v>
      </c>
      <c r="ESK18" s="19" t="s">
        <v>95</v>
      </c>
      <c r="ESL18" s="19" t="s">
        <v>771</v>
      </c>
      <c r="ESM18" s="19" t="s">
        <v>95</v>
      </c>
      <c r="ESN18" s="19" t="s">
        <v>771</v>
      </c>
      <c r="ESO18" s="19" t="s">
        <v>95</v>
      </c>
      <c r="ESP18" s="19" t="s">
        <v>771</v>
      </c>
      <c r="ESQ18" s="19" t="s">
        <v>95</v>
      </c>
      <c r="ESR18" s="19" t="s">
        <v>771</v>
      </c>
      <c r="ESS18" s="19" t="s">
        <v>95</v>
      </c>
      <c r="EST18" s="19" t="s">
        <v>771</v>
      </c>
      <c r="ESU18" s="19" t="s">
        <v>95</v>
      </c>
      <c r="ESV18" s="19" t="s">
        <v>771</v>
      </c>
      <c r="ESW18" s="19" t="s">
        <v>95</v>
      </c>
      <c r="ESX18" s="19" t="s">
        <v>771</v>
      </c>
      <c r="ESY18" s="19" t="s">
        <v>95</v>
      </c>
      <c r="ESZ18" s="19" t="s">
        <v>771</v>
      </c>
      <c r="ETA18" s="19" t="s">
        <v>95</v>
      </c>
      <c r="ETB18" s="19" t="s">
        <v>771</v>
      </c>
      <c r="ETC18" s="19" t="s">
        <v>95</v>
      </c>
      <c r="ETD18" s="19" t="s">
        <v>771</v>
      </c>
      <c r="ETE18" s="19" t="s">
        <v>95</v>
      </c>
      <c r="ETF18" s="19" t="s">
        <v>771</v>
      </c>
      <c r="ETG18" s="19" t="s">
        <v>95</v>
      </c>
      <c r="ETH18" s="19" t="s">
        <v>771</v>
      </c>
      <c r="ETI18" s="19" t="s">
        <v>95</v>
      </c>
      <c r="ETJ18" s="19" t="s">
        <v>771</v>
      </c>
      <c r="ETK18" s="19" t="s">
        <v>95</v>
      </c>
      <c r="ETL18" s="19" t="s">
        <v>771</v>
      </c>
      <c r="ETM18" s="19" t="s">
        <v>95</v>
      </c>
      <c r="ETN18" s="19" t="s">
        <v>771</v>
      </c>
      <c r="ETO18" s="19" t="s">
        <v>95</v>
      </c>
      <c r="ETP18" s="19" t="s">
        <v>771</v>
      </c>
      <c r="ETQ18" s="19" t="s">
        <v>95</v>
      </c>
      <c r="ETR18" s="19" t="s">
        <v>771</v>
      </c>
      <c r="ETS18" s="19" t="s">
        <v>95</v>
      </c>
      <c r="ETT18" s="19" t="s">
        <v>771</v>
      </c>
      <c r="ETU18" s="19" t="s">
        <v>95</v>
      </c>
      <c r="ETV18" s="19" t="s">
        <v>771</v>
      </c>
      <c r="ETW18" s="19" t="s">
        <v>95</v>
      </c>
      <c r="ETX18" s="19" t="s">
        <v>771</v>
      </c>
      <c r="ETY18" s="19" t="s">
        <v>95</v>
      </c>
      <c r="ETZ18" s="19" t="s">
        <v>771</v>
      </c>
      <c r="EUA18" s="19" t="s">
        <v>95</v>
      </c>
      <c r="EUB18" s="19" t="s">
        <v>771</v>
      </c>
      <c r="EUC18" s="19" t="s">
        <v>95</v>
      </c>
      <c r="EUD18" s="19" t="s">
        <v>771</v>
      </c>
      <c r="EUE18" s="19" t="s">
        <v>95</v>
      </c>
      <c r="EUF18" s="19" t="s">
        <v>771</v>
      </c>
      <c r="EUG18" s="19" t="s">
        <v>95</v>
      </c>
      <c r="EUH18" s="19" t="s">
        <v>771</v>
      </c>
      <c r="EUI18" s="19" t="s">
        <v>95</v>
      </c>
      <c r="EUJ18" s="19" t="s">
        <v>771</v>
      </c>
      <c r="EUK18" s="19" t="s">
        <v>95</v>
      </c>
      <c r="EUL18" s="19" t="s">
        <v>771</v>
      </c>
      <c r="EUM18" s="19" t="s">
        <v>95</v>
      </c>
      <c r="EUN18" s="19" t="s">
        <v>771</v>
      </c>
      <c r="EUO18" s="19" t="s">
        <v>95</v>
      </c>
      <c r="EUP18" s="19" t="s">
        <v>771</v>
      </c>
      <c r="EUQ18" s="19" t="s">
        <v>95</v>
      </c>
      <c r="EUR18" s="19" t="s">
        <v>771</v>
      </c>
      <c r="EUS18" s="19" t="s">
        <v>95</v>
      </c>
      <c r="EUT18" s="19" t="s">
        <v>771</v>
      </c>
      <c r="EUU18" s="19" t="s">
        <v>95</v>
      </c>
      <c r="EUV18" s="19" t="s">
        <v>771</v>
      </c>
      <c r="EUW18" s="19" t="s">
        <v>95</v>
      </c>
      <c r="EUX18" s="19" t="s">
        <v>771</v>
      </c>
      <c r="EUY18" s="19" t="s">
        <v>95</v>
      </c>
      <c r="EUZ18" s="19" t="s">
        <v>771</v>
      </c>
      <c r="EVA18" s="19" t="s">
        <v>95</v>
      </c>
      <c r="EVB18" s="19" t="s">
        <v>771</v>
      </c>
      <c r="EVC18" s="19" t="s">
        <v>95</v>
      </c>
      <c r="EVD18" s="19" t="s">
        <v>771</v>
      </c>
      <c r="EVE18" s="19" t="s">
        <v>95</v>
      </c>
      <c r="EVF18" s="19" t="s">
        <v>771</v>
      </c>
      <c r="EVG18" s="19" t="s">
        <v>95</v>
      </c>
      <c r="EVH18" s="19" t="s">
        <v>771</v>
      </c>
      <c r="EVI18" s="19" t="s">
        <v>95</v>
      </c>
      <c r="EVJ18" s="19" t="s">
        <v>771</v>
      </c>
      <c r="EVK18" s="19" t="s">
        <v>95</v>
      </c>
      <c r="EVL18" s="19" t="s">
        <v>771</v>
      </c>
      <c r="EVM18" s="19" t="s">
        <v>95</v>
      </c>
      <c r="EVN18" s="19" t="s">
        <v>771</v>
      </c>
      <c r="EVO18" s="19" t="s">
        <v>95</v>
      </c>
      <c r="EVP18" s="19" t="s">
        <v>771</v>
      </c>
      <c r="EVQ18" s="19" t="s">
        <v>95</v>
      </c>
      <c r="EVR18" s="19" t="s">
        <v>771</v>
      </c>
      <c r="EVS18" s="19" t="s">
        <v>95</v>
      </c>
      <c r="EVT18" s="19" t="s">
        <v>771</v>
      </c>
      <c r="EVU18" s="19" t="s">
        <v>95</v>
      </c>
      <c r="EVV18" s="19" t="s">
        <v>771</v>
      </c>
      <c r="EVW18" s="19" t="s">
        <v>95</v>
      </c>
      <c r="EVX18" s="19" t="s">
        <v>771</v>
      </c>
      <c r="EVY18" s="19" t="s">
        <v>95</v>
      </c>
      <c r="EVZ18" s="19" t="s">
        <v>771</v>
      </c>
      <c r="EWA18" s="19" t="s">
        <v>95</v>
      </c>
      <c r="EWB18" s="19" t="s">
        <v>771</v>
      </c>
      <c r="EWC18" s="19" t="s">
        <v>95</v>
      </c>
      <c r="EWD18" s="19" t="s">
        <v>771</v>
      </c>
      <c r="EWE18" s="19" t="s">
        <v>95</v>
      </c>
      <c r="EWF18" s="19" t="s">
        <v>771</v>
      </c>
      <c r="EWG18" s="19" t="s">
        <v>95</v>
      </c>
      <c r="EWH18" s="19" t="s">
        <v>771</v>
      </c>
      <c r="EWI18" s="19" t="s">
        <v>95</v>
      </c>
      <c r="EWJ18" s="19" t="s">
        <v>771</v>
      </c>
      <c r="EWK18" s="19" t="s">
        <v>95</v>
      </c>
      <c r="EWL18" s="19" t="s">
        <v>771</v>
      </c>
      <c r="EWM18" s="19" t="s">
        <v>95</v>
      </c>
      <c r="EWN18" s="19" t="s">
        <v>771</v>
      </c>
      <c r="EWO18" s="19" t="s">
        <v>95</v>
      </c>
      <c r="EWP18" s="19" t="s">
        <v>771</v>
      </c>
      <c r="EWQ18" s="19" t="s">
        <v>95</v>
      </c>
      <c r="EWR18" s="19" t="s">
        <v>771</v>
      </c>
      <c r="EWS18" s="19" t="s">
        <v>95</v>
      </c>
      <c r="EWT18" s="19" t="s">
        <v>771</v>
      </c>
      <c r="EWU18" s="19" t="s">
        <v>95</v>
      </c>
      <c r="EWV18" s="19" t="s">
        <v>771</v>
      </c>
      <c r="EWW18" s="19" t="s">
        <v>95</v>
      </c>
      <c r="EWX18" s="19" t="s">
        <v>771</v>
      </c>
      <c r="EWY18" s="19" t="s">
        <v>95</v>
      </c>
      <c r="EWZ18" s="19" t="s">
        <v>771</v>
      </c>
      <c r="EXA18" s="19" t="s">
        <v>95</v>
      </c>
      <c r="EXB18" s="19" t="s">
        <v>771</v>
      </c>
      <c r="EXC18" s="19" t="s">
        <v>95</v>
      </c>
      <c r="EXD18" s="19" t="s">
        <v>771</v>
      </c>
      <c r="EXE18" s="19" t="s">
        <v>95</v>
      </c>
      <c r="EXF18" s="19" t="s">
        <v>771</v>
      </c>
      <c r="EXG18" s="19" t="s">
        <v>95</v>
      </c>
      <c r="EXH18" s="19" t="s">
        <v>771</v>
      </c>
      <c r="EXI18" s="19" t="s">
        <v>95</v>
      </c>
      <c r="EXJ18" s="19" t="s">
        <v>771</v>
      </c>
      <c r="EXK18" s="19" t="s">
        <v>95</v>
      </c>
      <c r="EXL18" s="19" t="s">
        <v>771</v>
      </c>
      <c r="EXM18" s="19" t="s">
        <v>95</v>
      </c>
      <c r="EXN18" s="19" t="s">
        <v>771</v>
      </c>
      <c r="EXO18" s="19" t="s">
        <v>95</v>
      </c>
      <c r="EXP18" s="19" t="s">
        <v>771</v>
      </c>
      <c r="EXQ18" s="19" t="s">
        <v>95</v>
      </c>
      <c r="EXR18" s="19" t="s">
        <v>771</v>
      </c>
      <c r="EXS18" s="19" t="s">
        <v>95</v>
      </c>
      <c r="EXT18" s="19" t="s">
        <v>771</v>
      </c>
      <c r="EXU18" s="19" t="s">
        <v>95</v>
      </c>
      <c r="EXV18" s="19" t="s">
        <v>771</v>
      </c>
      <c r="EXW18" s="19" t="s">
        <v>95</v>
      </c>
      <c r="EXX18" s="19" t="s">
        <v>771</v>
      </c>
      <c r="EXY18" s="19" t="s">
        <v>95</v>
      </c>
      <c r="EXZ18" s="19" t="s">
        <v>771</v>
      </c>
      <c r="EYA18" s="19" t="s">
        <v>95</v>
      </c>
      <c r="EYB18" s="19" t="s">
        <v>771</v>
      </c>
      <c r="EYC18" s="19" t="s">
        <v>95</v>
      </c>
      <c r="EYD18" s="19" t="s">
        <v>771</v>
      </c>
      <c r="EYE18" s="19" t="s">
        <v>95</v>
      </c>
      <c r="EYF18" s="19" t="s">
        <v>771</v>
      </c>
      <c r="EYG18" s="19" t="s">
        <v>95</v>
      </c>
      <c r="EYH18" s="19" t="s">
        <v>771</v>
      </c>
      <c r="EYI18" s="19" t="s">
        <v>95</v>
      </c>
      <c r="EYJ18" s="19" t="s">
        <v>771</v>
      </c>
      <c r="EYK18" s="19" t="s">
        <v>95</v>
      </c>
      <c r="EYL18" s="19" t="s">
        <v>771</v>
      </c>
      <c r="EYM18" s="19" t="s">
        <v>95</v>
      </c>
      <c r="EYN18" s="19" t="s">
        <v>771</v>
      </c>
      <c r="EYO18" s="19" t="s">
        <v>95</v>
      </c>
      <c r="EYP18" s="19" t="s">
        <v>771</v>
      </c>
      <c r="EYQ18" s="19" t="s">
        <v>95</v>
      </c>
      <c r="EYR18" s="19" t="s">
        <v>771</v>
      </c>
      <c r="EYS18" s="19" t="s">
        <v>95</v>
      </c>
      <c r="EYT18" s="19" t="s">
        <v>771</v>
      </c>
      <c r="EYU18" s="19" t="s">
        <v>95</v>
      </c>
      <c r="EYV18" s="19" t="s">
        <v>771</v>
      </c>
      <c r="EYW18" s="19" t="s">
        <v>95</v>
      </c>
      <c r="EYX18" s="19" t="s">
        <v>771</v>
      </c>
      <c r="EYY18" s="19" t="s">
        <v>95</v>
      </c>
      <c r="EYZ18" s="19" t="s">
        <v>771</v>
      </c>
      <c r="EZA18" s="19" t="s">
        <v>95</v>
      </c>
      <c r="EZB18" s="19" t="s">
        <v>771</v>
      </c>
      <c r="EZC18" s="19" t="s">
        <v>95</v>
      </c>
      <c r="EZD18" s="19" t="s">
        <v>771</v>
      </c>
      <c r="EZE18" s="19" t="s">
        <v>95</v>
      </c>
      <c r="EZF18" s="19" t="s">
        <v>771</v>
      </c>
      <c r="EZG18" s="19" t="s">
        <v>95</v>
      </c>
      <c r="EZH18" s="19" t="s">
        <v>771</v>
      </c>
      <c r="EZI18" s="19" t="s">
        <v>95</v>
      </c>
      <c r="EZJ18" s="19" t="s">
        <v>771</v>
      </c>
      <c r="EZK18" s="19" t="s">
        <v>95</v>
      </c>
      <c r="EZL18" s="19" t="s">
        <v>771</v>
      </c>
      <c r="EZM18" s="19" t="s">
        <v>95</v>
      </c>
      <c r="EZN18" s="19" t="s">
        <v>771</v>
      </c>
      <c r="EZO18" s="19" t="s">
        <v>95</v>
      </c>
      <c r="EZP18" s="19" t="s">
        <v>771</v>
      </c>
      <c r="EZQ18" s="19" t="s">
        <v>95</v>
      </c>
      <c r="EZR18" s="19" t="s">
        <v>771</v>
      </c>
      <c r="EZS18" s="19" t="s">
        <v>95</v>
      </c>
      <c r="EZT18" s="19" t="s">
        <v>771</v>
      </c>
      <c r="EZU18" s="19" t="s">
        <v>95</v>
      </c>
      <c r="EZV18" s="19" t="s">
        <v>771</v>
      </c>
      <c r="EZW18" s="19" t="s">
        <v>95</v>
      </c>
      <c r="EZX18" s="19" t="s">
        <v>771</v>
      </c>
      <c r="EZY18" s="19" t="s">
        <v>95</v>
      </c>
      <c r="EZZ18" s="19" t="s">
        <v>771</v>
      </c>
      <c r="FAA18" s="19" t="s">
        <v>95</v>
      </c>
      <c r="FAB18" s="19" t="s">
        <v>771</v>
      </c>
      <c r="FAC18" s="19" t="s">
        <v>95</v>
      </c>
      <c r="FAD18" s="19" t="s">
        <v>771</v>
      </c>
      <c r="FAE18" s="19" t="s">
        <v>95</v>
      </c>
      <c r="FAF18" s="19" t="s">
        <v>771</v>
      </c>
      <c r="FAG18" s="19" t="s">
        <v>95</v>
      </c>
      <c r="FAH18" s="19" t="s">
        <v>771</v>
      </c>
      <c r="FAI18" s="19" t="s">
        <v>95</v>
      </c>
      <c r="FAJ18" s="19" t="s">
        <v>771</v>
      </c>
      <c r="FAK18" s="19" t="s">
        <v>95</v>
      </c>
      <c r="FAL18" s="19" t="s">
        <v>771</v>
      </c>
      <c r="FAM18" s="19" t="s">
        <v>95</v>
      </c>
      <c r="FAN18" s="19" t="s">
        <v>771</v>
      </c>
      <c r="FAO18" s="19" t="s">
        <v>95</v>
      </c>
      <c r="FAP18" s="19" t="s">
        <v>771</v>
      </c>
      <c r="FAQ18" s="19" t="s">
        <v>95</v>
      </c>
      <c r="FAR18" s="19" t="s">
        <v>771</v>
      </c>
      <c r="FAS18" s="19" t="s">
        <v>95</v>
      </c>
      <c r="FAT18" s="19" t="s">
        <v>771</v>
      </c>
      <c r="FAU18" s="19" t="s">
        <v>95</v>
      </c>
      <c r="FAV18" s="19" t="s">
        <v>771</v>
      </c>
      <c r="FAW18" s="19" t="s">
        <v>95</v>
      </c>
      <c r="FAX18" s="19" t="s">
        <v>771</v>
      </c>
      <c r="FAY18" s="19" t="s">
        <v>95</v>
      </c>
      <c r="FAZ18" s="19" t="s">
        <v>771</v>
      </c>
      <c r="FBA18" s="19" t="s">
        <v>95</v>
      </c>
      <c r="FBB18" s="19" t="s">
        <v>771</v>
      </c>
      <c r="FBC18" s="19" t="s">
        <v>95</v>
      </c>
      <c r="FBD18" s="19" t="s">
        <v>771</v>
      </c>
      <c r="FBE18" s="19" t="s">
        <v>95</v>
      </c>
      <c r="FBF18" s="19" t="s">
        <v>771</v>
      </c>
      <c r="FBG18" s="19" t="s">
        <v>95</v>
      </c>
      <c r="FBH18" s="19" t="s">
        <v>771</v>
      </c>
      <c r="FBI18" s="19" t="s">
        <v>95</v>
      </c>
      <c r="FBJ18" s="19" t="s">
        <v>771</v>
      </c>
      <c r="FBK18" s="19" t="s">
        <v>95</v>
      </c>
      <c r="FBL18" s="19" t="s">
        <v>771</v>
      </c>
      <c r="FBM18" s="19" t="s">
        <v>95</v>
      </c>
      <c r="FBN18" s="19" t="s">
        <v>771</v>
      </c>
      <c r="FBO18" s="19" t="s">
        <v>95</v>
      </c>
      <c r="FBP18" s="19" t="s">
        <v>771</v>
      </c>
      <c r="FBQ18" s="19" t="s">
        <v>95</v>
      </c>
      <c r="FBR18" s="19" t="s">
        <v>771</v>
      </c>
      <c r="FBS18" s="19" t="s">
        <v>95</v>
      </c>
      <c r="FBT18" s="19" t="s">
        <v>771</v>
      </c>
      <c r="FBU18" s="19" t="s">
        <v>95</v>
      </c>
      <c r="FBV18" s="19" t="s">
        <v>771</v>
      </c>
      <c r="FBW18" s="19" t="s">
        <v>95</v>
      </c>
      <c r="FBX18" s="19" t="s">
        <v>771</v>
      </c>
      <c r="FBY18" s="19" t="s">
        <v>95</v>
      </c>
      <c r="FBZ18" s="19" t="s">
        <v>771</v>
      </c>
      <c r="FCA18" s="19" t="s">
        <v>95</v>
      </c>
      <c r="FCB18" s="19" t="s">
        <v>771</v>
      </c>
      <c r="FCC18" s="19" t="s">
        <v>95</v>
      </c>
      <c r="FCD18" s="19" t="s">
        <v>771</v>
      </c>
      <c r="FCE18" s="19" t="s">
        <v>95</v>
      </c>
      <c r="FCF18" s="19" t="s">
        <v>771</v>
      </c>
      <c r="FCG18" s="19" t="s">
        <v>95</v>
      </c>
      <c r="FCH18" s="19" t="s">
        <v>771</v>
      </c>
      <c r="FCI18" s="19" t="s">
        <v>95</v>
      </c>
      <c r="FCJ18" s="19" t="s">
        <v>771</v>
      </c>
      <c r="FCK18" s="19" t="s">
        <v>95</v>
      </c>
      <c r="FCL18" s="19" t="s">
        <v>771</v>
      </c>
      <c r="FCM18" s="19" t="s">
        <v>95</v>
      </c>
      <c r="FCN18" s="19" t="s">
        <v>771</v>
      </c>
      <c r="FCO18" s="19" t="s">
        <v>95</v>
      </c>
      <c r="FCP18" s="19" t="s">
        <v>771</v>
      </c>
      <c r="FCQ18" s="19" t="s">
        <v>95</v>
      </c>
      <c r="FCR18" s="19" t="s">
        <v>771</v>
      </c>
      <c r="FCS18" s="19" t="s">
        <v>95</v>
      </c>
      <c r="FCT18" s="19" t="s">
        <v>771</v>
      </c>
      <c r="FCU18" s="19" t="s">
        <v>95</v>
      </c>
      <c r="FCV18" s="19" t="s">
        <v>771</v>
      </c>
      <c r="FCW18" s="19" t="s">
        <v>95</v>
      </c>
      <c r="FCX18" s="19" t="s">
        <v>771</v>
      </c>
      <c r="FCY18" s="19" t="s">
        <v>95</v>
      </c>
      <c r="FCZ18" s="19" t="s">
        <v>771</v>
      </c>
      <c r="FDA18" s="19" t="s">
        <v>95</v>
      </c>
      <c r="FDB18" s="19" t="s">
        <v>771</v>
      </c>
      <c r="FDC18" s="19" t="s">
        <v>95</v>
      </c>
      <c r="FDD18" s="19" t="s">
        <v>771</v>
      </c>
      <c r="FDE18" s="19" t="s">
        <v>95</v>
      </c>
      <c r="FDF18" s="19" t="s">
        <v>771</v>
      </c>
      <c r="FDG18" s="19" t="s">
        <v>95</v>
      </c>
      <c r="FDH18" s="19" t="s">
        <v>771</v>
      </c>
      <c r="FDI18" s="19" t="s">
        <v>95</v>
      </c>
      <c r="FDJ18" s="19" t="s">
        <v>771</v>
      </c>
      <c r="FDK18" s="19" t="s">
        <v>95</v>
      </c>
      <c r="FDL18" s="19" t="s">
        <v>771</v>
      </c>
      <c r="FDM18" s="19" t="s">
        <v>95</v>
      </c>
      <c r="FDN18" s="19" t="s">
        <v>771</v>
      </c>
      <c r="FDO18" s="19" t="s">
        <v>95</v>
      </c>
      <c r="FDP18" s="19" t="s">
        <v>771</v>
      </c>
      <c r="FDQ18" s="19" t="s">
        <v>95</v>
      </c>
      <c r="FDR18" s="19" t="s">
        <v>771</v>
      </c>
      <c r="FDS18" s="19" t="s">
        <v>95</v>
      </c>
      <c r="FDT18" s="19" t="s">
        <v>771</v>
      </c>
      <c r="FDU18" s="19" t="s">
        <v>95</v>
      </c>
      <c r="FDV18" s="19" t="s">
        <v>771</v>
      </c>
      <c r="FDW18" s="19" t="s">
        <v>95</v>
      </c>
      <c r="FDX18" s="19" t="s">
        <v>771</v>
      </c>
      <c r="FDY18" s="19" t="s">
        <v>95</v>
      </c>
      <c r="FDZ18" s="19" t="s">
        <v>771</v>
      </c>
      <c r="FEA18" s="19" t="s">
        <v>95</v>
      </c>
      <c r="FEB18" s="19" t="s">
        <v>771</v>
      </c>
      <c r="FEC18" s="19" t="s">
        <v>95</v>
      </c>
      <c r="FED18" s="19" t="s">
        <v>771</v>
      </c>
      <c r="FEE18" s="19" t="s">
        <v>95</v>
      </c>
      <c r="FEF18" s="19" t="s">
        <v>771</v>
      </c>
      <c r="FEG18" s="19" t="s">
        <v>95</v>
      </c>
      <c r="FEH18" s="19" t="s">
        <v>771</v>
      </c>
      <c r="FEI18" s="19" t="s">
        <v>95</v>
      </c>
      <c r="FEJ18" s="19" t="s">
        <v>771</v>
      </c>
      <c r="FEK18" s="19" t="s">
        <v>95</v>
      </c>
      <c r="FEL18" s="19" t="s">
        <v>771</v>
      </c>
      <c r="FEM18" s="19" t="s">
        <v>95</v>
      </c>
      <c r="FEN18" s="19" t="s">
        <v>771</v>
      </c>
      <c r="FEO18" s="19" t="s">
        <v>95</v>
      </c>
      <c r="FEP18" s="19" t="s">
        <v>771</v>
      </c>
      <c r="FEQ18" s="19" t="s">
        <v>95</v>
      </c>
      <c r="FER18" s="19" t="s">
        <v>771</v>
      </c>
      <c r="FES18" s="19" t="s">
        <v>95</v>
      </c>
      <c r="FET18" s="19" t="s">
        <v>771</v>
      </c>
      <c r="FEU18" s="19" t="s">
        <v>95</v>
      </c>
      <c r="FEV18" s="19" t="s">
        <v>771</v>
      </c>
      <c r="FEW18" s="19" t="s">
        <v>95</v>
      </c>
      <c r="FEX18" s="19" t="s">
        <v>771</v>
      </c>
      <c r="FEY18" s="19" t="s">
        <v>95</v>
      </c>
      <c r="FEZ18" s="19" t="s">
        <v>771</v>
      </c>
      <c r="FFA18" s="19" t="s">
        <v>95</v>
      </c>
      <c r="FFB18" s="19" t="s">
        <v>771</v>
      </c>
      <c r="FFC18" s="19" t="s">
        <v>95</v>
      </c>
      <c r="FFD18" s="19" t="s">
        <v>771</v>
      </c>
      <c r="FFE18" s="19" t="s">
        <v>95</v>
      </c>
      <c r="FFF18" s="19" t="s">
        <v>771</v>
      </c>
      <c r="FFG18" s="19" t="s">
        <v>95</v>
      </c>
      <c r="FFH18" s="19" t="s">
        <v>771</v>
      </c>
      <c r="FFI18" s="19" t="s">
        <v>95</v>
      </c>
      <c r="FFJ18" s="19" t="s">
        <v>771</v>
      </c>
      <c r="FFK18" s="19" t="s">
        <v>95</v>
      </c>
      <c r="FFL18" s="19" t="s">
        <v>771</v>
      </c>
      <c r="FFM18" s="19" t="s">
        <v>95</v>
      </c>
      <c r="FFN18" s="19" t="s">
        <v>771</v>
      </c>
      <c r="FFO18" s="19" t="s">
        <v>95</v>
      </c>
      <c r="FFP18" s="19" t="s">
        <v>771</v>
      </c>
      <c r="FFQ18" s="19" t="s">
        <v>95</v>
      </c>
      <c r="FFR18" s="19" t="s">
        <v>771</v>
      </c>
      <c r="FFS18" s="19" t="s">
        <v>95</v>
      </c>
      <c r="FFT18" s="19" t="s">
        <v>771</v>
      </c>
      <c r="FFU18" s="19" t="s">
        <v>95</v>
      </c>
      <c r="FFV18" s="19" t="s">
        <v>771</v>
      </c>
      <c r="FFW18" s="19" t="s">
        <v>95</v>
      </c>
      <c r="FFX18" s="19" t="s">
        <v>771</v>
      </c>
      <c r="FFY18" s="19" t="s">
        <v>95</v>
      </c>
      <c r="FFZ18" s="19" t="s">
        <v>771</v>
      </c>
      <c r="FGA18" s="19" t="s">
        <v>95</v>
      </c>
      <c r="FGB18" s="19" t="s">
        <v>771</v>
      </c>
      <c r="FGC18" s="19" t="s">
        <v>95</v>
      </c>
      <c r="FGD18" s="19" t="s">
        <v>771</v>
      </c>
      <c r="FGE18" s="19" t="s">
        <v>95</v>
      </c>
      <c r="FGF18" s="19" t="s">
        <v>771</v>
      </c>
      <c r="FGG18" s="19" t="s">
        <v>95</v>
      </c>
      <c r="FGH18" s="19" t="s">
        <v>771</v>
      </c>
      <c r="FGI18" s="19" t="s">
        <v>95</v>
      </c>
      <c r="FGJ18" s="19" t="s">
        <v>771</v>
      </c>
      <c r="FGK18" s="19" t="s">
        <v>95</v>
      </c>
      <c r="FGL18" s="19" t="s">
        <v>771</v>
      </c>
      <c r="FGM18" s="19" t="s">
        <v>95</v>
      </c>
      <c r="FGN18" s="19" t="s">
        <v>771</v>
      </c>
      <c r="FGO18" s="19" t="s">
        <v>95</v>
      </c>
      <c r="FGP18" s="19" t="s">
        <v>771</v>
      </c>
      <c r="FGQ18" s="19" t="s">
        <v>95</v>
      </c>
      <c r="FGR18" s="19" t="s">
        <v>771</v>
      </c>
      <c r="FGS18" s="19" t="s">
        <v>95</v>
      </c>
      <c r="FGT18" s="19" t="s">
        <v>771</v>
      </c>
      <c r="FGU18" s="19" t="s">
        <v>95</v>
      </c>
      <c r="FGV18" s="19" t="s">
        <v>771</v>
      </c>
      <c r="FGW18" s="19" t="s">
        <v>95</v>
      </c>
      <c r="FGX18" s="19" t="s">
        <v>771</v>
      </c>
      <c r="FGY18" s="19" t="s">
        <v>95</v>
      </c>
      <c r="FGZ18" s="19" t="s">
        <v>771</v>
      </c>
      <c r="FHA18" s="19" t="s">
        <v>95</v>
      </c>
      <c r="FHB18" s="19" t="s">
        <v>771</v>
      </c>
      <c r="FHC18" s="19" t="s">
        <v>95</v>
      </c>
      <c r="FHD18" s="19" t="s">
        <v>771</v>
      </c>
      <c r="FHE18" s="19" t="s">
        <v>95</v>
      </c>
      <c r="FHF18" s="19" t="s">
        <v>771</v>
      </c>
      <c r="FHG18" s="19" t="s">
        <v>95</v>
      </c>
      <c r="FHH18" s="19" t="s">
        <v>771</v>
      </c>
      <c r="FHI18" s="19" t="s">
        <v>95</v>
      </c>
      <c r="FHJ18" s="19" t="s">
        <v>771</v>
      </c>
      <c r="FHK18" s="19" t="s">
        <v>95</v>
      </c>
      <c r="FHL18" s="19" t="s">
        <v>771</v>
      </c>
      <c r="FHM18" s="19" t="s">
        <v>95</v>
      </c>
      <c r="FHN18" s="19" t="s">
        <v>771</v>
      </c>
      <c r="FHO18" s="19" t="s">
        <v>95</v>
      </c>
      <c r="FHP18" s="19" t="s">
        <v>771</v>
      </c>
      <c r="FHQ18" s="19" t="s">
        <v>95</v>
      </c>
      <c r="FHR18" s="19" t="s">
        <v>771</v>
      </c>
      <c r="FHS18" s="19" t="s">
        <v>95</v>
      </c>
      <c r="FHT18" s="19" t="s">
        <v>771</v>
      </c>
      <c r="FHU18" s="19" t="s">
        <v>95</v>
      </c>
      <c r="FHV18" s="19" t="s">
        <v>771</v>
      </c>
      <c r="FHW18" s="19" t="s">
        <v>95</v>
      </c>
      <c r="FHX18" s="19" t="s">
        <v>771</v>
      </c>
      <c r="FHY18" s="19" t="s">
        <v>95</v>
      </c>
      <c r="FHZ18" s="19" t="s">
        <v>771</v>
      </c>
      <c r="FIA18" s="19" t="s">
        <v>95</v>
      </c>
      <c r="FIB18" s="19" t="s">
        <v>771</v>
      </c>
      <c r="FIC18" s="19" t="s">
        <v>95</v>
      </c>
      <c r="FID18" s="19" t="s">
        <v>771</v>
      </c>
      <c r="FIE18" s="19" t="s">
        <v>95</v>
      </c>
      <c r="FIF18" s="19" t="s">
        <v>771</v>
      </c>
      <c r="FIG18" s="19" t="s">
        <v>95</v>
      </c>
      <c r="FIH18" s="19" t="s">
        <v>771</v>
      </c>
      <c r="FII18" s="19" t="s">
        <v>95</v>
      </c>
      <c r="FIJ18" s="19" t="s">
        <v>771</v>
      </c>
      <c r="FIK18" s="19" t="s">
        <v>95</v>
      </c>
      <c r="FIL18" s="19" t="s">
        <v>771</v>
      </c>
      <c r="FIM18" s="19" t="s">
        <v>95</v>
      </c>
      <c r="FIN18" s="19" t="s">
        <v>771</v>
      </c>
      <c r="FIO18" s="19" t="s">
        <v>95</v>
      </c>
      <c r="FIP18" s="19" t="s">
        <v>771</v>
      </c>
      <c r="FIQ18" s="19" t="s">
        <v>95</v>
      </c>
      <c r="FIR18" s="19" t="s">
        <v>771</v>
      </c>
      <c r="FIS18" s="19" t="s">
        <v>95</v>
      </c>
      <c r="FIT18" s="19" t="s">
        <v>771</v>
      </c>
      <c r="FIU18" s="19" t="s">
        <v>95</v>
      </c>
      <c r="FIV18" s="19" t="s">
        <v>771</v>
      </c>
      <c r="FIW18" s="19" t="s">
        <v>95</v>
      </c>
      <c r="FIX18" s="19" t="s">
        <v>771</v>
      </c>
      <c r="FIY18" s="19" t="s">
        <v>95</v>
      </c>
      <c r="FIZ18" s="19" t="s">
        <v>771</v>
      </c>
      <c r="FJA18" s="19" t="s">
        <v>95</v>
      </c>
      <c r="FJB18" s="19" t="s">
        <v>771</v>
      </c>
      <c r="FJC18" s="19" t="s">
        <v>95</v>
      </c>
      <c r="FJD18" s="19" t="s">
        <v>771</v>
      </c>
      <c r="FJE18" s="19" t="s">
        <v>95</v>
      </c>
      <c r="FJF18" s="19" t="s">
        <v>771</v>
      </c>
      <c r="FJG18" s="19" t="s">
        <v>95</v>
      </c>
      <c r="FJH18" s="19" t="s">
        <v>771</v>
      </c>
      <c r="FJI18" s="19" t="s">
        <v>95</v>
      </c>
      <c r="FJJ18" s="19" t="s">
        <v>771</v>
      </c>
      <c r="FJK18" s="19" t="s">
        <v>95</v>
      </c>
      <c r="FJL18" s="19" t="s">
        <v>771</v>
      </c>
      <c r="FJM18" s="19" t="s">
        <v>95</v>
      </c>
      <c r="FJN18" s="19" t="s">
        <v>771</v>
      </c>
      <c r="FJO18" s="19" t="s">
        <v>95</v>
      </c>
      <c r="FJP18" s="19" t="s">
        <v>771</v>
      </c>
      <c r="FJQ18" s="19" t="s">
        <v>95</v>
      </c>
      <c r="FJR18" s="19" t="s">
        <v>771</v>
      </c>
      <c r="FJS18" s="19" t="s">
        <v>95</v>
      </c>
      <c r="FJT18" s="19" t="s">
        <v>771</v>
      </c>
      <c r="FJU18" s="19" t="s">
        <v>95</v>
      </c>
      <c r="FJV18" s="19" t="s">
        <v>771</v>
      </c>
      <c r="FJW18" s="19" t="s">
        <v>95</v>
      </c>
      <c r="FJX18" s="19" t="s">
        <v>771</v>
      </c>
      <c r="FJY18" s="19" t="s">
        <v>95</v>
      </c>
      <c r="FJZ18" s="19" t="s">
        <v>771</v>
      </c>
      <c r="FKA18" s="19" t="s">
        <v>95</v>
      </c>
      <c r="FKB18" s="19" t="s">
        <v>771</v>
      </c>
      <c r="FKC18" s="19" t="s">
        <v>95</v>
      </c>
      <c r="FKD18" s="19" t="s">
        <v>771</v>
      </c>
      <c r="FKE18" s="19" t="s">
        <v>95</v>
      </c>
      <c r="FKF18" s="19" t="s">
        <v>771</v>
      </c>
      <c r="FKG18" s="19" t="s">
        <v>95</v>
      </c>
      <c r="FKH18" s="19" t="s">
        <v>771</v>
      </c>
      <c r="FKI18" s="19" t="s">
        <v>95</v>
      </c>
      <c r="FKJ18" s="19" t="s">
        <v>771</v>
      </c>
      <c r="FKK18" s="19" t="s">
        <v>95</v>
      </c>
      <c r="FKL18" s="19" t="s">
        <v>771</v>
      </c>
      <c r="FKM18" s="19" t="s">
        <v>95</v>
      </c>
      <c r="FKN18" s="19" t="s">
        <v>771</v>
      </c>
      <c r="FKO18" s="19" t="s">
        <v>95</v>
      </c>
      <c r="FKP18" s="19" t="s">
        <v>771</v>
      </c>
      <c r="FKQ18" s="19" t="s">
        <v>95</v>
      </c>
      <c r="FKR18" s="19" t="s">
        <v>771</v>
      </c>
      <c r="FKS18" s="19" t="s">
        <v>95</v>
      </c>
      <c r="FKT18" s="19" t="s">
        <v>771</v>
      </c>
      <c r="FKU18" s="19" t="s">
        <v>95</v>
      </c>
      <c r="FKV18" s="19" t="s">
        <v>771</v>
      </c>
      <c r="FKW18" s="19" t="s">
        <v>95</v>
      </c>
      <c r="FKX18" s="19" t="s">
        <v>771</v>
      </c>
      <c r="FKY18" s="19" t="s">
        <v>95</v>
      </c>
      <c r="FKZ18" s="19" t="s">
        <v>771</v>
      </c>
      <c r="FLA18" s="19" t="s">
        <v>95</v>
      </c>
      <c r="FLB18" s="19" t="s">
        <v>771</v>
      </c>
      <c r="FLC18" s="19" t="s">
        <v>95</v>
      </c>
      <c r="FLD18" s="19" t="s">
        <v>771</v>
      </c>
      <c r="FLE18" s="19" t="s">
        <v>95</v>
      </c>
      <c r="FLF18" s="19" t="s">
        <v>771</v>
      </c>
      <c r="FLG18" s="19" t="s">
        <v>95</v>
      </c>
      <c r="FLH18" s="19" t="s">
        <v>771</v>
      </c>
      <c r="FLI18" s="19" t="s">
        <v>95</v>
      </c>
      <c r="FLJ18" s="19" t="s">
        <v>771</v>
      </c>
      <c r="FLK18" s="19" t="s">
        <v>95</v>
      </c>
      <c r="FLL18" s="19" t="s">
        <v>771</v>
      </c>
      <c r="FLM18" s="19" t="s">
        <v>95</v>
      </c>
      <c r="FLN18" s="19" t="s">
        <v>771</v>
      </c>
      <c r="FLO18" s="19" t="s">
        <v>95</v>
      </c>
      <c r="FLP18" s="19" t="s">
        <v>771</v>
      </c>
      <c r="FLQ18" s="19" t="s">
        <v>95</v>
      </c>
      <c r="FLR18" s="19" t="s">
        <v>771</v>
      </c>
      <c r="FLS18" s="19" t="s">
        <v>95</v>
      </c>
      <c r="FLT18" s="19" t="s">
        <v>771</v>
      </c>
      <c r="FLU18" s="19" t="s">
        <v>95</v>
      </c>
      <c r="FLV18" s="19" t="s">
        <v>771</v>
      </c>
      <c r="FLW18" s="19" t="s">
        <v>95</v>
      </c>
      <c r="FLX18" s="19" t="s">
        <v>771</v>
      </c>
      <c r="FLY18" s="19" t="s">
        <v>95</v>
      </c>
      <c r="FLZ18" s="19" t="s">
        <v>771</v>
      </c>
      <c r="FMA18" s="19" t="s">
        <v>95</v>
      </c>
      <c r="FMB18" s="19" t="s">
        <v>771</v>
      </c>
      <c r="FMC18" s="19" t="s">
        <v>95</v>
      </c>
      <c r="FMD18" s="19" t="s">
        <v>771</v>
      </c>
      <c r="FME18" s="19" t="s">
        <v>95</v>
      </c>
      <c r="FMF18" s="19" t="s">
        <v>771</v>
      </c>
      <c r="FMG18" s="19" t="s">
        <v>95</v>
      </c>
      <c r="FMH18" s="19" t="s">
        <v>771</v>
      </c>
      <c r="FMI18" s="19" t="s">
        <v>95</v>
      </c>
      <c r="FMJ18" s="19" t="s">
        <v>771</v>
      </c>
      <c r="FMK18" s="19" t="s">
        <v>95</v>
      </c>
      <c r="FML18" s="19" t="s">
        <v>771</v>
      </c>
      <c r="FMM18" s="19" t="s">
        <v>95</v>
      </c>
      <c r="FMN18" s="19" t="s">
        <v>771</v>
      </c>
      <c r="FMO18" s="19" t="s">
        <v>95</v>
      </c>
      <c r="FMP18" s="19" t="s">
        <v>771</v>
      </c>
      <c r="FMQ18" s="19" t="s">
        <v>95</v>
      </c>
      <c r="FMR18" s="19" t="s">
        <v>771</v>
      </c>
      <c r="FMS18" s="19" t="s">
        <v>95</v>
      </c>
      <c r="FMT18" s="19" t="s">
        <v>771</v>
      </c>
      <c r="FMU18" s="19" t="s">
        <v>95</v>
      </c>
      <c r="FMV18" s="19" t="s">
        <v>771</v>
      </c>
      <c r="FMW18" s="19" t="s">
        <v>95</v>
      </c>
      <c r="FMX18" s="19" t="s">
        <v>771</v>
      </c>
      <c r="FMY18" s="19" t="s">
        <v>95</v>
      </c>
      <c r="FMZ18" s="19" t="s">
        <v>771</v>
      </c>
      <c r="FNA18" s="19" t="s">
        <v>95</v>
      </c>
      <c r="FNB18" s="19" t="s">
        <v>771</v>
      </c>
      <c r="FNC18" s="19" t="s">
        <v>95</v>
      </c>
      <c r="FND18" s="19" t="s">
        <v>771</v>
      </c>
      <c r="FNE18" s="19" t="s">
        <v>95</v>
      </c>
      <c r="FNF18" s="19" t="s">
        <v>771</v>
      </c>
      <c r="FNG18" s="19" t="s">
        <v>95</v>
      </c>
      <c r="FNH18" s="19" t="s">
        <v>771</v>
      </c>
      <c r="FNI18" s="19" t="s">
        <v>95</v>
      </c>
      <c r="FNJ18" s="19" t="s">
        <v>771</v>
      </c>
      <c r="FNK18" s="19" t="s">
        <v>95</v>
      </c>
      <c r="FNL18" s="19" t="s">
        <v>771</v>
      </c>
      <c r="FNM18" s="19" t="s">
        <v>95</v>
      </c>
      <c r="FNN18" s="19" t="s">
        <v>771</v>
      </c>
      <c r="FNO18" s="19" t="s">
        <v>95</v>
      </c>
      <c r="FNP18" s="19" t="s">
        <v>771</v>
      </c>
      <c r="FNQ18" s="19" t="s">
        <v>95</v>
      </c>
      <c r="FNR18" s="19" t="s">
        <v>771</v>
      </c>
      <c r="FNS18" s="19" t="s">
        <v>95</v>
      </c>
      <c r="FNT18" s="19" t="s">
        <v>771</v>
      </c>
      <c r="FNU18" s="19" t="s">
        <v>95</v>
      </c>
      <c r="FNV18" s="19" t="s">
        <v>771</v>
      </c>
      <c r="FNW18" s="19" t="s">
        <v>95</v>
      </c>
      <c r="FNX18" s="19" t="s">
        <v>771</v>
      </c>
      <c r="FNY18" s="19" t="s">
        <v>95</v>
      </c>
      <c r="FNZ18" s="19" t="s">
        <v>771</v>
      </c>
      <c r="FOA18" s="19" t="s">
        <v>95</v>
      </c>
      <c r="FOB18" s="19" t="s">
        <v>771</v>
      </c>
      <c r="FOC18" s="19" t="s">
        <v>95</v>
      </c>
      <c r="FOD18" s="19" t="s">
        <v>771</v>
      </c>
      <c r="FOE18" s="19" t="s">
        <v>95</v>
      </c>
      <c r="FOF18" s="19" t="s">
        <v>771</v>
      </c>
      <c r="FOG18" s="19" t="s">
        <v>95</v>
      </c>
      <c r="FOH18" s="19" t="s">
        <v>771</v>
      </c>
      <c r="FOI18" s="19" t="s">
        <v>95</v>
      </c>
      <c r="FOJ18" s="19" t="s">
        <v>771</v>
      </c>
      <c r="FOK18" s="19" t="s">
        <v>95</v>
      </c>
      <c r="FOL18" s="19" t="s">
        <v>771</v>
      </c>
      <c r="FOM18" s="19" t="s">
        <v>95</v>
      </c>
      <c r="FON18" s="19" t="s">
        <v>771</v>
      </c>
      <c r="FOO18" s="19" t="s">
        <v>95</v>
      </c>
      <c r="FOP18" s="19" t="s">
        <v>771</v>
      </c>
      <c r="FOQ18" s="19" t="s">
        <v>95</v>
      </c>
      <c r="FOR18" s="19" t="s">
        <v>771</v>
      </c>
      <c r="FOS18" s="19" t="s">
        <v>95</v>
      </c>
      <c r="FOT18" s="19" t="s">
        <v>771</v>
      </c>
      <c r="FOU18" s="19" t="s">
        <v>95</v>
      </c>
      <c r="FOV18" s="19" t="s">
        <v>771</v>
      </c>
      <c r="FOW18" s="19" t="s">
        <v>95</v>
      </c>
      <c r="FOX18" s="19" t="s">
        <v>771</v>
      </c>
      <c r="FOY18" s="19" t="s">
        <v>95</v>
      </c>
      <c r="FOZ18" s="19" t="s">
        <v>771</v>
      </c>
      <c r="FPA18" s="19" t="s">
        <v>95</v>
      </c>
      <c r="FPB18" s="19" t="s">
        <v>771</v>
      </c>
      <c r="FPC18" s="19" t="s">
        <v>95</v>
      </c>
      <c r="FPD18" s="19" t="s">
        <v>771</v>
      </c>
      <c r="FPE18" s="19" t="s">
        <v>95</v>
      </c>
      <c r="FPF18" s="19" t="s">
        <v>771</v>
      </c>
      <c r="FPG18" s="19" t="s">
        <v>95</v>
      </c>
      <c r="FPH18" s="19" t="s">
        <v>771</v>
      </c>
      <c r="FPI18" s="19" t="s">
        <v>95</v>
      </c>
      <c r="FPJ18" s="19" t="s">
        <v>771</v>
      </c>
      <c r="FPK18" s="19" t="s">
        <v>95</v>
      </c>
      <c r="FPL18" s="19" t="s">
        <v>771</v>
      </c>
      <c r="FPM18" s="19" t="s">
        <v>95</v>
      </c>
      <c r="FPN18" s="19" t="s">
        <v>771</v>
      </c>
      <c r="FPO18" s="19" t="s">
        <v>95</v>
      </c>
      <c r="FPP18" s="19" t="s">
        <v>771</v>
      </c>
      <c r="FPQ18" s="19" t="s">
        <v>95</v>
      </c>
      <c r="FPR18" s="19" t="s">
        <v>771</v>
      </c>
      <c r="FPS18" s="19" t="s">
        <v>95</v>
      </c>
      <c r="FPT18" s="19" t="s">
        <v>771</v>
      </c>
      <c r="FPU18" s="19" t="s">
        <v>95</v>
      </c>
      <c r="FPV18" s="19" t="s">
        <v>771</v>
      </c>
      <c r="FPW18" s="19" t="s">
        <v>95</v>
      </c>
      <c r="FPX18" s="19" t="s">
        <v>771</v>
      </c>
      <c r="FPY18" s="19" t="s">
        <v>95</v>
      </c>
      <c r="FPZ18" s="19" t="s">
        <v>771</v>
      </c>
      <c r="FQA18" s="19" t="s">
        <v>95</v>
      </c>
      <c r="FQB18" s="19" t="s">
        <v>771</v>
      </c>
      <c r="FQC18" s="19" t="s">
        <v>95</v>
      </c>
      <c r="FQD18" s="19" t="s">
        <v>771</v>
      </c>
      <c r="FQE18" s="19" t="s">
        <v>95</v>
      </c>
      <c r="FQF18" s="19" t="s">
        <v>771</v>
      </c>
      <c r="FQG18" s="19" t="s">
        <v>95</v>
      </c>
      <c r="FQH18" s="19" t="s">
        <v>771</v>
      </c>
      <c r="FQI18" s="19" t="s">
        <v>95</v>
      </c>
      <c r="FQJ18" s="19" t="s">
        <v>771</v>
      </c>
      <c r="FQK18" s="19" t="s">
        <v>95</v>
      </c>
      <c r="FQL18" s="19" t="s">
        <v>771</v>
      </c>
      <c r="FQM18" s="19" t="s">
        <v>95</v>
      </c>
      <c r="FQN18" s="19" t="s">
        <v>771</v>
      </c>
      <c r="FQO18" s="19" t="s">
        <v>95</v>
      </c>
      <c r="FQP18" s="19" t="s">
        <v>771</v>
      </c>
      <c r="FQQ18" s="19" t="s">
        <v>95</v>
      </c>
      <c r="FQR18" s="19" t="s">
        <v>771</v>
      </c>
      <c r="FQS18" s="19" t="s">
        <v>95</v>
      </c>
      <c r="FQT18" s="19" t="s">
        <v>771</v>
      </c>
      <c r="FQU18" s="19" t="s">
        <v>95</v>
      </c>
      <c r="FQV18" s="19" t="s">
        <v>771</v>
      </c>
      <c r="FQW18" s="19" t="s">
        <v>95</v>
      </c>
      <c r="FQX18" s="19" t="s">
        <v>771</v>
      </c>
      <c r="FQY18" s="19" t="s">
        <v>95</v>
      </c>
      <c r="FQZ18" s="19" t="s">
        <v>771</v>
      </c>
      <c r="FRA18" s="19" t="s">
        <v>95</v>
      </c>
      <c r="FRB18" s="19" t="s">
        <v>771</v>
      </c>
      <c r="FRC18" s="19" t="s">
        <v>95</v>
      </c>
      <c r="FRD18" s="19" t="s">
        <v>771</v>
      </c>
      <c r="FRE18" s="19" t="s">
        <v>95</v>
      </c>
      <c r="FRF18" s="19" t="s">
        <v>771</v>
      </c>
      <c r="FRG18" s="19" t="s">
        <v>95</v>
      </c>
      <c r="FRH18" s="19" t="s">
        <v>771</v>
      </c>
      <c r="FRI18" s="19" t="s">
        <v>95</v>
      </c>
      <c r="FRJ18" s="19" t="s">
        <v>771</v>
      </c>
      <c r="FRK18" s="19" t="s">
        <v>95</v>
      </c>
      <c r="FRL18" s="19" t="s">
        <v>771</v>
      </c>
      <c r="FRM18" s="19" t="s">
        <v>95</v>
      </c>
      <c r="FRN18" s="19" t="s">
        <v>771</v>
      </c>
      <c r="FRO18" s="19" t="s">
        <v>95</v>
      </c>
      <c r="FRP18" s="19" t="s">
        <v>771</v>
      </c>
      <c r="FRQ18" s="19" t="s">
        <v>95</v>
      </c>
      <c r="FRR18" s="19" t="s">
        <v>771</v>
      </c>
      <c r="FRS18" s="19" t="s">
        <v>95</v>
      </c>
      <c r="FRT18" s="19" t="s">
        <v>771</v>
      </c>
      <c r="FRU18" s="19" t="s">
        <v>95</v>
      </c>
      <c r="FRV18" s="19" t="s">
        <v>771</v>
      </c>
      <c r="FRW18" s="19" t="s">
        <v>95</v>
      </c>
      <c r="FRX18" s="19" t="s">
        <v>771</v>
      </c>
      <c r="FRY18" s="19" t="s">
        <v>95</v>
      </c>
      <c r="FRZ18" s="19" t="s">
        <v>771</v>
      </c>
      <c r="FSA18" s="19" t="s">
        <v>95</v>
      </c>
      <c r="FSB18" s="19" t="s">
        <v>771</v>
      </c>
      <c r="FSC18" s="19" t="s">
        <v>95</v>
      </c>
      <c r="FSD18" s="19" t="s">
        <v>771</v>
      </c>
      <c r="FSE18" s="19" t="s">
        <v>95</v>
      </c>
      <c r="FSF18" s="19" t="s">
        <v>771</v>
      </c>
      <c r="FSG18" s="19" t="s">
        <v>95</v>
      </c>
      <c r="FSH18" s="19" t="s">
        <v>771</v>
      </c>
      <c r="FSI18" s="19" t="s">
        <v>95</v>
      </c>
      <c r="FSJ18" s="19" t="s">
        <v>771</v>
      </c>
      <c r="FSK18" s="19" t="s">
        <v>95</v>
      </c>
      <c r="FSL18" s="19" t="s">
        <v>771</v>
      </c>
      <c r="FSM18" s="19" t="s">
        <v>95</v>
      </c>
      <c r="FSN18" s="19" t="s">
        <v>771</v>
      </c>
      <c r="FSO18" s="19" t="s">
        <v>95</v>
      </c>
      <c r="FSP18" s="19" t="s">
        <v>771</v>
      </c>
      <c r="FSQ18" s="19" t="s">
        <v>95</v>
      </c>
      <c r="FSR18" s="19" t="s">
        <v>771</v>
      </c>
      <c r="FSS18" s="19" t="s">
        <v>95</v>
      </c>
      <c r="FST18" s="19" t="s">
        <v>771</v>
      </c>
      <c r="FSU18" s="19" t="s">
        <v>95</v>
      </c>
      <c r="FSV18" s="19" t="s">
        <v>771</v>
      </c>
      <c r="FSW18" s="19" t="s">
        <v>95</v>
      </c>
      <c r="FSX18" s="19" t="s">
        <v>771</v>
      </c>
      <c r="FSY18" s="19" t="s">
        <v>95</v>
      </c>
      <c r="FSZ18" s="19" t="s">
        <v>771</v>
      </c>
      <c r="FTA18" s="19" t="s">
        <v>95</v>
      </c>
      <c r="FTB18" s="19" t="s">
        <v>771</v>
      </c>
      <c r="FTC18" s="19" t="s">
        <v>95</v>
      </c>
      <c r="FTD18" s="19" t="s">
        <v>771</v>
      </c>
      <c r="FTE18" s="19" t="s">
        <v>95</v>
      </c>
      <c r="FTF18" s="19" t="s">
        <v>771</v>
      </c>
      <c r="FTG18" s="19" t="s">
        <v>95</v>
      </c>
      <c r="FTH18" s="19" t="s">
        <v>771</v>
      </c>
      <c r="FTI18" s="19" t="s">
        <v>95</v>
      </c>
      <c r="FTJ18" s="19" t="s">
        <v>771</v>
      </c>
      <c r="FTK18" s="19" t="s">
        <v>95</v>
      </c>
      <c r="FTL18" s="19" t="s">
        <v>771</v>
      </c>
      <c r="FTM18" s="19" t="s">
        <v>95</v>
      </c>
      <c r="FTN18" s="19" t="s">
        <v>771</v>
      </c>
      <c r="FTO18" s="19" t="s">
        <v>95</v>
      </c>
      <c r="FTP18" s="19" t="s">
        <v>771</v>
      </c>
      <c r="FTQ18" s="19" t="s">
        <v>95</v>
      </c>
      <c r="FTR18" s="19" t="s">
        <v>771</v>
      </c>
      <c r="FTS18" s="19" t="s">
        <v>95</v>
      </c>
      <c r="FTT18" s="19" t="s">
        <v>771</v>
      </c>
      <c r="FTU18" s="19" t="s">
        <v>95</v>
      </c>
      <c r="FTV18" s="19" t="s">
        <v>771</v>
      </c>
      <c r="FTW18" s="19" t="s">
        <v>95</v>
      </c>
      <c r="FTX18" s="19" t="s">
        <v>771</v>
      </c>
      <c r="FTY18" s="19" t="s">
        <v>95</v>
      </c>
      <c r="FTZ18" s="19" t="s">
        <v>771</v>
      </c>
      <c r="FUA18" s="19" t="s">
        <v>95</v>
      </c>
      <c r="FUB18" s="19" t="s">
        <v>771</v>
      </c>
      <c r="FUC18" s="19" t="s">
        <v>95</v>
      </c>
      <c r="FUD18" s="19" t="s">
        <v>771</v>
      </c>
      <c r="FUE18" s="19" t="s">
        <v>95</v>
      </c>
      <c r="FUF18" s="19" t="s">
        <v>771</v>
      </c>
      <c r="FUG18" s="19" t="s">
        <v>95</v>
      </c>
      <c r="FUH18" s="19" t="s">
        <v>771</v>
      </c>
      <c r="FUI18" s="19" t="s">
        <v>95</v>
      </c>
      <c r="FUJ18" s="19" t="s">
        <v>771</v>
      </c>
      <c r="FUK18" s="19" t="s">
        <v>95</v>
      </c>
      <c r="FUL18" s="19" t="s">
        <v>771</v>
      </c>
      <c r="FUM18" s="19" t="s">
        <v>95</v>
      </c>
      <c r="FUN18" s="19" t="s">
        <v>771</v>
      </c>
      <c r="FUO18" s="19" t="s">
        <v>95</v>
      </c>
      <c r="FUP18" s="19" t="s">
        <v>771</v>
      </c>
      <c r="FUQ18" s="19" t="s">
        <v>95</v>
      </c>
      <c r="FUR18" s="19" t="s">
        <v>771</v>
      </c>
      <c r="FUS18" s="19" t="s">
        <v>95</v>
      </c>
      <c r="FUT18" s="19" t="s">
        <v>771</v>
      </c>
      <c r="FUU18" s="19" t="s">
        <v>95</v>
      </c>
      <c r="FUV18" s="19" t="s">
        <v>771</v>
      </c>
      <c r="FUW18" s="19" t="s">
        <v>95</v>
      </c>
      <c r="FUX18" s="19" t="s">
        <v>771</v>
      </c>
      <c r="FUY18" s="19" t="s">
        <v>95</v>
      </c>
      <c r="FUZ18" s="19" t="s">
        <v>771</v>
      </c>
      <c r="FVA18" s="19" t="s">
        <v>95</v>
      </c>
      <c r="FVB18" s="19" t="s">
        <v>771</v>
      </c>
      <c r="FVC18" s="19" t="s">
        <v>95</v>
      </c>
      <c r="FVD18" s="19" t="s">
        <v>771</v>
      </c>
      <c r="FVE18" s="19" t="s">
        <v>95</v>
      </c>
      <c r="FVF18" s="19" t="s">
        <v>771</v>
      </c>
      <c r="FVG18" s="19" t="s">
        <v>95</v>
      </c>
      <c r="FVH18" s="19" t="s">
        <v>771</v>
      </c>
      <c r="FVI18" s="19" t="s">
        <v>95</v>
      </c>
      <c r="FVJ18" s="19" t="s">
        <v>771</v>
      </c>
      <c r="FVK18" s="19" t="s">
        <v>95</v>
      </c>
      <c r="FVL18" s="19" t="s">
        <v>771</v>
      </c>
      <c r="FVM18" s="19" t="s">
        <v>95</v>
      </c>
      <c r="FVN18" s="19" t="s">
        <v>771</v>
      </c>
      <c r="FVO18" s="19" t="s">
        <v>95</v>
      </c>
      <c r="FVP18" s="19" t="s">
        <v>771</v>
      </c>
      <c r="FVQ18" s="19" t="s">
        <v>95</v>
      </c>
      <c r="FVR18" s="19" t="s">
        <v>771</v>
      </c>
      <c r="FVS18" s="19" t="s">
        <v>95</v>
      </c>
      <c r="FVT18" s="19" t="s">
        <v>771</v>
      </c>
      <c r="FVU18" s="19" t="s">
        <v>95</v>
      </c>
      <c r="FVV18" s="19" t="s">
        <v>771</v>
      </c>
      <c r="FVW18" s="19" t="s">
        <v>95</v>
      </c>
      <c r="FVX18" s="19" t="s">
        <v>771</v>
      </c>
      <c r="FVY18" s="19" t="s">
        <v>95</v>
      </c>
      <c r="FVZ18" s="19" t="s">
        <v>771</v>
      </c>
      <c r="FWA18" s="19" t="s">
        <v>95</v>
      </c>
      <c r="FWB18" s="19" t="s">
        <v>771</v>
      </c>
      <c r="FWC18" s="19" t="s">
        <v>95</v>
      </c>
      <c r="FWD18" s="19" t="s">
        <v>771</v>
      </c>
      <c r="FWE18" s="19" t="s">
        <v>95</v>
      </c>
      <c r="FWF18" s="19" t="s">
        <v>771</v>
      </c>
      <c r="FWG18" s="19" t="s">
        <v>95</v>
      </c>
      <c r="FWH18" s="19" t="s">
        <v>771</v>
      </c>
      <c r="FWI18" s="19" t="s">
        <v>95</v>
      </c>
      <c r="FWJ18" s="19" t="s">
        <v>771</v>
      </c>
      <c r="FWK18" s="19" t="s">
        <v>95</v>
      </c>
      <c r="FWL18" s="19" t="s">
        <v>771</v>
      </c>
      <c r="FWM18" s="19" t="s">
        <v>95</v>
      </c>
      <c r="FWN18" s="19" t="s">
        <v>771</v>
      </c>
      <c r="FWO18" s="19" t="s">
        <v>95</v>
      </c>
      <c r="FWP18" s="19" t="s">
        <v>771</v>
      </c>
      <c r="FWQ18" s="19" t="s">
        <v>95</v>
      </c>
      <c r="FWR18" s="19" t="s">
        <v>771</v>
      </c>
      <c r="FWS18" s="19" t="s">
        <v>95</v>
      </c>
      <c r="FWT18" s="19" t="s">
        <v>771</v>
      </c>
      <c r="FWU18" s="19" t="s">
        <v>95</v>
      </c>
      <c r="FWV18" s="19" t="s">
        <v>771</v>
      </c>
      <c r="FWW18" s="19" t="s">
        <v>95</v>
      </c>
      <c r="FWX18" s="19" t="s">
        <v>771</v>
      </c>
      <c r="FWY18" s="19" t="s">
        <v>95</v>
      </c>
      <c r="FWZ18" s="19" t="s">
        <v>771</v>
      </c>
      <c r="FXA18" s="19" t="s">
        <v>95</v>
      </c>
      <c r="FXB18" s="19" t="s">
        <v>771</v>
      </c>
      <c r="FXC18" s="19" t="s">
        <v>95</v>
      </c>
      <c r="FXD18" s="19" t="s">
        <v>771</v>
      </c>
      <c r="FXE18" s="19" t="s">
        <v>95</v>
      </c>
      <c r="FXF18" s="19" t="s">
        <v>771</v>
      </c>
      <c r="FXG18" s="19" t="s">
        <v>95</v>
      </c>
      <c r="FXH18" s="19" t="s">
        <v>771</v>
      </c>
      <c r="FXI18" s="19" t="s">
        <v>95</v>
      </c>
      <c r="FXJ18" s="19" t="s">
        <v>771</v>
      </c>
      <c r="FXK18" s="19" t="s">
        <v>95</v>
      </c>
      <c r="FXL18" s="19" t="s">
        <v>771</v>
      </c>
      <c r="FXM18" s="19" t="s">
        <v>95</v>
      </c>
      <c r="FXN18" s="19" t="s">
        <v>771</v>
      </c>
      <c r="FXO18" s="19" t="s">
        <v>95</v>
      </c>
      <c r="FXP18" s="19" t="s">
        <v>771</v>
      </c>
      <c r="FXQ18" s="19" t="s">
        <v>95</v>
      </c>
      <c r="FXR18" s="19" t="s">
        <v>771</v>
      </c>
      <c r="FXS18" s="19" t="s">
        <v>95</v>
      </c>
      <c r="FXT18" s="19" t="s">
        <v>771</v>
      </c>
      <c r="FXU18" s="19" t="s">
        <v>95</v>
      </c>
      <c r="FXV18" s="19" t="s">
        <v>771</v>
      </c>
      <c r="FXW18" s="19" t="s">
        <v>95</v>
      </c>
      <c r="FXX18" s="19" t="s">
        <v>771</v>
      </c>
      <c r="FXY18" s="19" t="s">
        <v>95</v>
      </c>
      <c r="FXZ18" s="19" t="s">
        <v>771</v>
      </c>
      <c r="FYA18" s="19" t="s">
        <v>95</v>
      </c>
      <c r="FYB18" s="19" t="s">
        <v>771</v>
      </c>
      <c r="FYC18" s="19" t="s">
        <v>95</v>
      </c>
      <c r="FYD18" s="19" t="s">
        <v>771</v>
      </c>
      <c r="FYE18" s="19" t="s">
        <v>95</v>
      </c>
      <c r="FYF18" s="19" t="s">
        <v>771</v>
      </c>
      <c r="FYG18" s="19" t="s">
        <v>95</v>
      </c>
      <c r="FYH18" s="19" t="s">
        <v>771</v>
      </c>
      <c r="FYI18" s="19" t="s">
        <v>95</v>
      </c>
      <c r="FYJ18" s="19" t="s">
        <v>771</v>
      </c>
      <c r="FYK18" s="19" t="s">
        <v>95</v>
      </c>
      <c r="FYL18" s="19" t="s">
        <v>771</v>
      </c>
      <c r="FYM18" s="19" t="s">
        <v>95</v>
      </c>
      <c r="FYN18" s="19" t="s">
        <v>771</v>
      </c>
      <c r="FYO18" s="19" t="s">
        <v>95</v>
      </c>
      <c r="FYP18" s="19" t="s">
        <v>771</v>
      </c>
      <c r="FYQ18" s="19" t="s">
        <v>95</v>
      </c>
      <c r="FYR18" s="19" t="s">
        <v>771</v>
      </c>
      <c r="FYS18" s="19" t="s">
        <v>95</v>
      </c>
      <c r="FYT18" s="19" t="s">
        <v>771</v>
      </c>
      <c r="FYU18" s="19" t="s">
        <v>95</v>
      </c>
      <c r="FYV18" s="19" t="s">
        <v>771</v>
      </c>
      <c r="FYW18" s="19" t="s">
        <v>95</v>
      </c>
      <c r="FYX18" s="19" t="s">
        <v>771</v>
      </c>
      <c r="FYY18" s="19" t="s">
        <v>95</v>
      </c>
      <c r="FYZ18" s="19" t="s">
        <v>771</v>
      </c>
      <c r="FZA18" s="19" t="s">
        <v>95</v>
      </c>
      <c r="FZB18" s="19" t="s">
        <v>771</v>
      </c>
      <c r="FZC18" s="19" t="s">
        <v>95</v>
      </c>
      <c r="FZD18" s="19" t="s">
        <v>771</v>
      </c>
      <c r="FZE18" s="19" t="s">
        <v>95</v>
      </c>
      <c r="FZF18" s="19" t="s">
        <v>771</v>
      </c>
      <c r="FZG18" s="19" t="s">
        <v>95</v>
      </c>
      <c r="FZH18" s="19" t="s">
        <v>771</v>
      </c>
      <c r="FZI18" s="19" t="s">
        <v>95</v>
      </c>
      <c r="FZJ18" s="19" t="s">
        <v>771</v>
      </c>
      <c r="FZK18" s="19" t="s">
        <v>95</v>
      </c>
      <c r="FZL18" s="19" t="s">
        <v>771</v>
      </c>
      <c r="FZM18" s="19" t="s">
        <v>95</v>
      </c>
      <c r="FZN18" s="19" t="s">
        <v>771</v>
      </c>
      <c r="FZO18" s="19" t="s">
        <v>95</v>
      </c>
      <c r="FZP18" s="19" t="s">
        <v>771</v>
      </c>
      <c r="FZQ18" s="19" t="s">
        <v>95</v>
      </c>
      <c r="FZR18" s="19" t="s">
        <v>771</v>
      </c>
      <c r="FZS18" s="19" t="s">
        <v>95</v>
      </c>
      <c r="FZT18" s="19" t="s">
        <v>771</v>
      </c>
      <c r="FZU18" s="19" t="s">
        <v>95</v>
      </c>
      <c r="FZV18" s="19" t="s">
        <v>771</v>
      </c>
      <c r="FZW18" s="19" t="s">
        <v>95</v>
      </c>
      <c r="FZX18" s="19" t="s">
        <v>771</v>
      </c>
      <c r="FZY18" s="19" t="s">
        <v>95</v>
      </c>
      <c r="FZZ18" s="19" t="s">
        <v>771</v>
      </c>
      <c r="GAA18" s="19" t="s">
        <v>95</v>
      </c>
      <c r="GAB18" s="19" t="s">
        <v>771</v>
      </c>
      <c r="GAC18" s="19" t="s">
        <v>95</v>
      </c>
      <c r="GAD18" s="19" t="s">
        <v>771</v>
      </c>
      <c r="GAE18" s="19" t="s">
        <v>95</v>
      </c>
      <c r="GAF18" s="19" t="s">
        <v>771</v>
      </c>
      <c r="GAG18" s="19" t="s">
        <v>95</v>
      </c>
      <c r="GAH18" s="19" t="s">
        <v>771</v>
      </c>
      <c r="GAI18" s="19" t="s">
        <v>95</v>
      </c>
      <c r="GAJ18" s="19" t="s">
        <v>771</v>
      </c>
      <c r="GAK18" s="19" t="s">
        <v>95</v>
      </c>
      <c r="GAL18" s="19" t="s">
        <v>771</v>
      </c>
      <c r="GAM18" s="19" t="s">
        <v>95</v>
      </c>
      <c r="GAN18" s="19" t="s">
        <v>771</v>
      </c>
      <c r="GAO18" s="19" t="s">
        <v>95</v>
      </c>
      <c r="GAP18" s="19" t="s">
        <v>771</v>
      </c>
      <c r="GAQ18" s="19" t="s">
        <v>95</v>
      </c>
      <c r="GAR18" s="19" t="s">
        <v>771</v>
      </c>
      <c r="GAS18" s="19" t="s">
        <v>95</v>
      </c>
      <c r="GAT18" s="19" t="s">
        <v>771</v>
      </c>
      <c r="GAU18" s="19" t="s">
        <v>95</v>
      </c>
      <c r="GAV18" s="19" t="s">
        <v>771</v>
      </c>
      <c r="GAW18" s="19" t="s">
        <v>95</v>
      </c>
      <c r="GAX18" s="19" t="s">
        <v>771</v>
      </c>
      <c r="GAY18" s="19" t="s">
        <v>95</v>
      </c>
      <c r="GAZ18" s="19" t="s">
        <v>771</v>
      </c>
      <c r="GBA18" s="19" t="s">
        <v>95</v>
      </c>
      <c r="GBB18" s="19" t="s">
        <v>771</v>
      </c>
      <c r="GBC18" s="19" t="s">
        <v>95</v>
      </c>
      <c r="GBD18" s="19" t="s">
        <v>771</v>
      </c>
      <c r="GBE18" s="19" t="s">
        <v>95</v>
      </c>
      <c r="GBF18" s="19" t="s">
        <v>771</v>
      </c>
      <c r="GBG18" s="19" t="s">
        <v>95</v>
      </c>
      <c r="GBH18" s="19" t="s">
        <v>771</v>
      </c>
      <c r="GBI18" s="19" t="s">
        <v>95</v>
      </c>
      <c r="GBJ18" s="19" t="s">
        <v>771</v>
      </c>
      <c r="GBK18" s="19" t="s">
        <v>95</v>
      </c>
      <c r="GBL18" s="19" t="s">
        <v>771</v>
      </c>
      <c r="GBM18" s="19" t="s">
        <v>95</v>
      </c>
      <c r="GBN18" s="19" t="s">
        <v>771</v>
      </c>
      <c r="GBO18" s="19" t="s">
        <v>95</v>
      </c>
      <c r="GBP18" s="19" t="s">
        <v>771</v>
      </c>
      <c r="GBQ18" s="19" t="s">
        <v>95</v>
      </c>
      <c r="GBR18" s="19" t="s">
        <v>771</v>
      </c>
      <c r="GBS18" s="19" t="s">
        <v>95</v>
      </c>
      <c r="GBT18" s="19" t="s">
        <v>771</v>
      </c>
      <c r="GBU18" s="19" t="s">
        <v>95</v>
      </c>
      <c r="GBV18" s="19" t="s">
        <v>771</v>
      </c>
      <c r="GBW18" s="19" t="s">
        <v>95</v>
      </c>
      <c r="GBX18" s="19" t="s">
        <v>771</v>
      </c>
      <c r="GBY18" s="19" t="s">
        <v>95</v>
      </c>
      <c r="GBZ18" s="19" t="s">
        <v>771</v>
      </c>
      <c r="GCA18" s="19" t="s">
        <v>95</v>
      </c>
      <c r="GCB18" s="19" t="s">
        <v>771</v>
      </c>
      <c r="GCC18" s="19" t="s">
        <v>95</v>
      </c>
      <c r="GCD18" s="19" t="s">
        <v>771</v>
      </c>
      <c r="GCE18" s="19" t="s">
        <v>95</v>
      </c>
      <c r="GCF18" s="19" t="s">
        <v>771</v>
      </c>
      <c r="GCG18" s="19" t="s">
        <v>95</v>
      </c>
      <c r="GCH18" s="19" t="s">
        <v>771</v>
      </c>
      <c r="GCI18" s="19" t="s">
        <v>95</v>
      </c>
      <c r="GCJ18" s="19" t="s">
        <v>771</v>
      </c>
      <c r="GCK18" s="19" t="s">
        <v>95</v>
      </c>
      <c r="GCL18" s="19" t="s">
        <v>771</v>
      </c>
      <c r="GCM18" s="19" t="s">
        <v>95</v>
      </c>
      <c r="GCN18" s="19" t="s">
        <v>771</v>
      </c>
      <c r="GCO18" s="19" t="s">
        <v>95</v>
      </c>
      <c r="GCP18" s="19" t="s">
        <v>771</v>
      </c>
      <c r="GCQ18" s="19" t="s">
        <v>95</v>
      </c>
      <c r="GCR18" s="19" t="s">
        <v>771</v>
      </c>
      <c r="GCS18" s="19" t="s">
        <v>95</v>
      </c>
      <c r="GCT18" s="19" t="s">
        <v>771</v>
      </c>
      <c r="GCU18" s="19" t="s">
        <v>95</v>
      </c>
      <c r="GCV18" s="19" t="s">
        <v>771</v>
      </c>
      <c r="GCW18" s="19" t="s">
        <v>95</v>
      </c>
      <c r="GCX18" s="19" t="s">
        <v>771</v>
      </c>
      <c r="GCY18" s="19" t="s">
        <v>95</v>
      </c>
      <c r="GCZ18" s="19" t="s">
        <v>771</v>
      </c>
      <c r="GDA18" s="19" t="s">
        <v>95</v>
      </c>
      <c r="GDB18" s="19" t="s">
        <v>771</v>
      </c>
      <c r="GDC18" s="19" t="s">
        <v>95</v>
      </c>
      <c r="GDD18" s="19" t="s">
        <v>771</v>
      </c>
      <c r="GDE18" s="19" t="s">
        <v>95</v>
      </c>
      <c r="GDF18" s="19" t="s">
        <v>771</v>
      </c>
      <c r="GDG18" s="19" t="s">
        <v>95</v>
      </c>
      <c r="GDH18" s="19" t="s">
        <v>771</v>
      </c>
      <c r="GDI18" s="19" t="s">
        <v>95</v>
      </c>
      <c r="GDJ18" s="19" t="s">
        <v>771</v>
      </c>
      <c r="GDK18" s="19" t="s">
        <v>95</v>
      </c>
      <c r="GDL18" s="19" t="s">
        <v>771</v>
      </c>
      <c r="GDM18" s="19" t="s">
        <v>95</v>
      </c>
      <c r="GDN18" s="19" t="s">
        <v>771</v>
      </c>
      <c r="GDO18" s="19" t="s">
        <v>95</v>
      </c>
      <c r="GDP18" s="19" t="s">
        <v>771</v>
      </c>
      <c r="GDQ18" s="19" t="s">
        <v>95</v>
      </c>
      <c r="GDR18" s="19" t="s">
        <v>771</v>
      </c>
      <c r="GDS18" s="19" t="s">
        <v>95</v>
      </c>
      <c r="GDT18" s="19" t="s">
        <v>771</v>
      </c>
      <c r="GDU18" s="19" t="s">
        <v>95</v>
      </c>
      <c r="GDV18" s="19" t="s">
        <v>771</v>
      </c>
      <c r="GDW18" s="19" t="s">
        <v>95</v>
      </c>
      <c r="GDX18" s="19" t="s">
        <v>771</v>
      </c>
      <c r="GDY18" s="19" t="s">
        <v>95</v>
      </c>
      <c r="GDZ18" s="19" t="s">
        <v>771</v>
      </c>
      <c r="GEA18" s="19" t="s">
        <v>95</v>
      </c>
      <c r="GEB18" s="19" t="s">
        <v>771</v>
      </c>
      <c r="GEC18" s="19" t="s">
        <v>95</v>
      </c>
      <c r="GED18" s="19" t="s">
        <v>771</v>
      </c>
      <c r="GEE18" s="19" t="s">
        <v>95</v>
      </c>
      <c r="GEF18" s="19" t="s">
        <v>771</v>
      </c>
      <c r="GEG18" s="19" t="s">
        <v>95</v>
      </c>
      <c r="GEH18" s="19" t="s">
        <v>771</v>
      </c>
      <c r="GEI18" s="19" t="s">
        <v>95</v>
      </c>
      <c r="GEJ18" s="19" t="s">
        <v>771</v>
      </c>
      <c r="GEK18" s="19" t="s">
        <v>95</v>
      </c>
      <c r="GEL18" s="19" t="s">
        <v>771</v>
      </c>
      <c r="GEM18" s="19" t="s">
        <v>95</v>
      </c>
      <c r="GEN18" s="19" t="s">
        <v>771</v>
      </c>
      <c r="GEO18" s="19" t="s">
        <v>95</v>
      </c>
      <c r="GEP18" s="19" t="s">
        <v>771</v>
      </c>
      <c r="GEQ18" s="19" t="s">
        <v>95</v>
      </c>
      <c r="GER18" s="19" t="s">
        <v>771</v>
      </c>
      <c r="GES18" s="19" t="s">
        <v>95</v>
      </c>
      <c r="GET18" s="19" t="s">
        <v>771</v>
      </c>
      <c r="GEU18" s="19" t="s">
        <v>95</v>
      </c>
      <c r="GEV18" s="19" t="s">
        <v>771</v>
      </c>
      <c r="GEW18" s="19" t="s">
        <v>95</v>
      </c>
      <c r="GEX18" s="19" t="s">
        <v>771</v>
      </c>
      <c r="GEY18" s="19" t="s">
        <v>95</v>
      </c>
      <c r="GEZ18" s="19" t="s">
        <v>771</v>
      </c>
      <c r="GFA18" s="19" t="s">
        <v>95</v>
      </c>
      <c r="GFB18" s="19" t="s">
        <v>771</v>
      </c>
      <c r="GFC18" s="19" t="s">
        <v>95</v>
      </c>
      <c r="GFD18" s="19" t="s">
        <v>771</v>
      </c>
      <c r="GFE18" s="19" t="s">
        <v>95</v>
      </c>
      <c r="GFF18" s="19" t="s">
        <v>771</v>
      </c>
      <c r="GFG18" s="19" t="s">
        <v>95</v>
      </c>
      <c r="GFH18" s="19" t="s">
        <v>771</v>
      </c>
      <c r="GFI18" s="19" t="s">
        <v>95</v>
      </c>
      <c r="GFJ18" s="19" t="s">
        <v>771</v>
      </c>
      <c r="GFK18" s="19" t="s">
        <v>95</v>
      </c>
      <c r="GFL18" s="19" t="s">
        <v>771</v>
      </c>
      <c r="GFM18" s="19" t="s">
        <v>95</v>
      </c>
      <c r="GFN18" s="19" t="s">
        <v>771</v>
      </c>
      <c r="GFO18" s="19" t="s">
        <v>95</v>
      </c>
      <c r="GFP18" s="19" t="s">
        <v>771</v>
      </c>
      <c r="GFQ18" s="19" t="s">
        <v>95</v>
      </c>
      <c r="GFR18" s="19" t="s">
        <v>771</v>
      </c>
      <c r="GFS18" s="19" t="s">
        <v>95</v>
      </c>
      <c r="GFT18" s="19" t="s">
        <v>771</v>
      </c>
      <c r="GFU18" s="19" t="s">
        <v>95</v>
      </c>
      <c r="GFV18" s="19" t="s">
        <v>771</v>
      </c>
      <c r="GFW18" s="19" t="s">
        <v>95</v>
      </c>
      <c r="GFX18" s="19" t="s">
        <v>771</v>
      </c>
      <c r="GFY18" s="19" t="s">
        <v>95</v>
      </c>
      <c r="GFZ18" s="19" t="s">
        <v>771</v>
      </c>
      <c r="GGA18" s="19" t="s">
        <v>95</v>
      </c>
      <c r="GGB18" s="19" t="s">
        <v>771</v>
      </c>
      <c r="GGC18" s="19" t="s">
        <v>95</v>
      </c>
      <c r="GGD18" s="19" t="s">
        <v>771</v>
      </c>
      <c r="GGE18" s="19" t="s">
        <v>95</v>
      </c>
      <c r="GGF18" s="19" t="s">
        <v>771</v>
      </c>
      <c r="GGG18" s="19" t="s">
        <v>95</v>
      </c>
      <c r="GGH18" s="19" t="s">
        <v>771</v>
      </c>
      <c r="GGI18" s="19" t="s">
        <v>95</v>
      </c>
      <c r="GGJ18" s="19" t="s">
        <v>771</v>
      </c>
      <c r="GGK18" s="19" t="s">
        <v>95</v>
      </c>
      <c r="GGL18" s="19" t="s">
        <v>771</v>
      </c>
      <c r="GGM18" s="19" t="s">
        <v>95</v>
      </c>
      <c r="GGN18" s="19" t="s">
        <v>771</v>
      </c>
      <c r="GGO18" s="19" t="s">
        <v>95</v>
      </c>
      <c r="GGP18" s="19" t="s">
        <v>771</v>
      </c>
      <c r="GGQ18" s="19" t="s">
        <v>95</v>
      </c>
      <c r="GGR18" s="19" t="s">
        <v>771</v>
      </c>
      <c r="GGS18" s="19" t="s">
        <v>95</v>
      </c>
      <c r="GGT18" s="19" t="s">
        <v>771</v>
      </c>
      <c r="GGU18" s="19" t="s">
        <v>95</v>
      </c>
      <c r="GGV18" s="19" t="s">
        <v>771</v>
      </c>
      <c r="GGW18" s="19" t="s">
        <v>95</v>
      </c>
      <c r="GGX18" s="19" t="s">
        <v>771</v>
      </c>
      <c r="GGY18" s="19" t="s">
        <v>95</v>
      </c>
      <c r="GGZ18" s="19" t="s">
        <v>771</v>
      </c>
      <c r="GHA18" s="19" t="s">
        <v>95</v>
      </c>
      <c r="GHB18" s="19" t="s">
        <v>771</v>
      </c>
      <c r="GHC18" s="19" t="s">
        <v>95</v>
      </c>
      <c r="GHD18" s="19" t="s">
        <v>771</v>
      </c>
      <c r="GHE18" s="19" t="s">
        <v>95</v>
      </c>
      <c r="GHF18" s="19" t="s">
        <v>771</v>
      </c>
      <c r="GHG18" s="19" t="s">
        <v>95</v>
      </c>
      <c r="GHH18" s="19" t="s">
        <v>771</v>
      </c>
      <c r="GHI18" s="19" t="s">
        <v>95</v>
      </c>
      <c r="GHJ18" s="19" t="s">
        <v>771</v>
      </c>
      <c r="GHK18" s="19" t="s">
        <v>95</v>
      </c>
      <c r="GHL18" s="19" t="s">
        <v>771</v>
      </c>
      <c r="GHM18" s="19" t="s">
        <v>95</v>
      </c>
      <c r="GHN18" s="19" t="s">
        <v>771</v>
      </c>
      <c r="GHO18" s="19" t="s">
        <v>95</v>
      </c>
      <c r="GHP18" s="19" t="s">
        <v>771</v>
      </c>
      <c r="GHQ18" s="19" t="s">
        <v>95</v>
      </c>
      <c r="GHR18" s="19" t="s">
        <v>771</v>
      </c>
      <c r="GHS18" s="19" t="s">
        <v>95</v>
      </c>
      <c r="GHT18" s="19" t="s">
        <v>771</v>
      </c>
      <c r="GHU18" s="19" t="s">
        <v>95</v>
      </c>
      <c r="GHV18" s="19" t="s">
        <v>771</v>
      </c>
      <c r="GHW18" s="19" t="s">
        <v>95</v>
      </c>
      <c r="GHX18" s="19" t="s">
        <v>771</v>
      </c>
      <c r="GHY18" s="19" t="s">
        <v>95</v>
      </c>
      <c r="GHZ18" s="19" t="s">
        <v>771</v>
      </c>
      <c r="GIA18" s="19" t="s">
        <v>95</v>
      </c>
      <c r="GIB18" s="19" t="s">
        <v>771</v>
      </c>
      <c r="GIC18" s="19" t="s">
        <v>95</v>
      </c>
      <c r="GID18" s="19" t="s">
        <v>771</v>
      </c>
      <c r="GIE18" s="19" t="s">
        <v>95</v>
      </c>
      <c r="GIF18" s="19" t="s">
        <v>771</v>
      </c>
      <c r="GIG18" s="19" t="s">
        <v>95</v>
      </c>
      <c r="GIH18" s="19" t="s">
        <v>771</v>
      </c>
      <c r="GII18" s="19" t="s">
        <v>95</v>
      </c>
      <c r="GIJ18" s="19" t="s">
        <v>771</v>
      </c>
      <c r="GIK18" s="19" t="s">
        <v>95</v>
      </c>
      <c r="GIL18" s="19" t="s">
        <v>771</v>
      </c>
      <c r="GIM18" s="19" t="s">
        <v>95</v>
      </c>
      <c r="GIN18" s="19" t="s">
        <v>771</v>
      </c>
      <c r="GIO18" s="19" t="s">
        <v>95</v>
      </c>
      <c r="GIP18" s="19" t="s">
        <v>771</v>
      </c>
      <c r="GIQ18" s="19" t="s">
        <v>95</v>
      </c>
      <c r="GIR18" s="19" t="s">
        <v>771</v>
      </c>
      <c r="GIS18" s="19" t="s">
        <v>95</v>
      </c>
      <c r="GIT18" s="19" t="s">
        <v>771</v>
      </c>
      <c r="GIU18" s="19" t="s">
        <v>95</v>
      </c>
      <c r="GIV18" s="19" t="s">
        <v>771</v>
      </c>
      <c r="GIW18" s="19" t="s">
        <v>95</v>
      </c>
      <c r="GIX18" s="19" t="s">
        <v>771</v>
      </c>
      <c r="GIY18" s="19" t="s">
        <v>95</v>
      </c>
      <c r="GIZ18" s="19" t="s">
        <v>771</v>
      </c>
      <c r="GJA18" s="19" t="s">
        <v>95</v>
      </c>
      <c r="GJB18" s="19" t="s">
        <v>771</v>
      </c>
      <c r="GJC18" s="19" t="s">
        <v>95</v>
      </c>
      <c r="GJD18" s="19" t="s">
        <v>771</v>
      </c>
      <c r="GJE18" s="19" t="s">
        <v>95</v>
      </c>
      <c r="GJF18" s="19" t="s">
        <v>771</v>
      </c>
      <c r="GJG18" s="19" t="s">
        <v>95</v>
      </c>
      <c r="GJH18" s="19" t="s">
        <v>771</v>
      </c>
      <c r="GJI18" s="19" t="s">
        <v>95</v>
      </c>
      <c r="GJJ18" s="19" t="s">
        <v>771</v>
      </c>
      <c r="GJK18" s="19" t="s">
        <v>95</v>
      </c>
      <c r="GJL18" s="19" t="s">
        <v>771</v>
      </c>
      <c r="GJM18" s="19" t="s">
        <v>95</v>
      </c>
      <c r="GJN18" s="19" t="s">
        <v>771</v>
      </c>
      <c r="GJO18" s="19" t="s">
        <v>95</v>
      </c>
      <c r="GJP18" s="19" t="s">
        <v>771</v>
      </c>
      <c r="GJQ18" s="19" t="s">
        <v>95</v>
      </c>
      <c r="GJR18" s="19" t="s">
        <v>771</v>
      </c>
      <c r="GJS18" s="19" t="s">
        <v>95</v>
      </c>
      <c r="GJT18" s="19" t="s">
        <v>771</v>
      </c>
      <c r="GJU18" s="19" t="s">
        <v>95</v>
      </c>
      <c r="GJV18" s="19" t="s">
        <v>771</v>
      </c>
      <c r="GJW18" s="19" t="s">
        <v>95</v>
      </c>
      <c r="GJX18" s="19" t="s">
        <v>771</v>
      </c>
      <c r="GJY18" s="19" t="s">
        <v>95</v>
      </c>
      <c r="GJZ18" s="19" t="s">
        <v>771</v>
      </c>
      <c r="GKA18" s="19" t="s">
        <v>95</v>
      </c>
      <c r="GKB18" s="19" t="s">
        <v>771</v>
      </c>
      <c r="GKC18" s="19" t="s">
        <v>95</v>
      </c>
      <c r="GKD18" s="19" t="s">
        <v>771</v>
      </c>
      <c r="GKE18" s="19" t="s">
        <v>95</v>
      </c>
      <c r="GKF18" s="19" t="s">
        <v>771</v>
      </c>
      <c r="GKG18" s="19" t="s">
        <v>95</v>
      </c>
      <c r="GKH18" s="19" t="s">
        <v>771</v>
      </c>
      <c r="GKI18" s="19" t="s">
        <v>95</v>
      </c>
      <c r="GKJ18" s="19" t="s">
        <v>771</v>
      </c>
      <c r="GKK18" s="19" t="s">
        <v>95</v>
      </c>
      <c r="GKL18" s="19" t="s">
        <v>771</v>
      </c>
      <c r="GKM18" s="19" t="s">
        <v>95</v>
      </c>
      <c r="GKN18" s="19" t="s">
        <v>771</v>
      </c>
      <c r="GKO18" s="19" t="s">
        <v>95</v>
      </c>
      <c r="GKP18" s="19" t="s">
        <v>771</v>
      </c>
      <c r="GKQ18" s="19" t="s">
        <v>95</v>
      </c>
      <c r="GKR18" s="19" t="s">
        <v>771</v>
      </c>
      <c r="GKS18" s="19" t="s">
        <v>95</v>
      </c>
      <c r="GKT18" s="19" t="s">
        <v>771</v>
      </c>
      <c r="GKU18" s="19" t="s">
        <v>95</v>
      </c>
      <c r="GKV18" s="19" t="s">
        <v>771</v>
      </c>
      <c r="GKW18" s="19" t="s">
        <v>95</v>
      </c>
      <c r="GKX18" s="19" t="s">
        <v>771</v>
      </c>
      <c r="GKY18" s="19" t="s">
        <v>95</v>
      </c>
      <c r="GKZ18" s="19" t="s">
        <v>771</v>
      </c>
      <c r="GLA18" s="19" t="s">
        <v>95</v>
      </c>
      <c r="GLB18" s="19" t="s">
        <v>771</v>
      </c>
      <c r="GLC18" s="19" t="s">
        <v>95</v>
      </c>
      <c r="GLD18" s="19" t="s">
        <v>771</v>
      </c>
      <c r="GLE18" s="19" t="s">
        <v>95</v>
      </c>
      <c r="GLF18" s="19" t="s">
        <v>771</v>
      </c>
      <c r="GLG18" s="19" t="s">
        <v>95</v>
      </c>
      <c r="GLH18" s="19" t="s">
        <v>771</v>
      </c>
      <c r="GLI18" s="19" t="s">
        <v>95</v>
      </c>
      <c r="GLJ18" s="19" t="s">
        <v>771</v>
      </c>
      <c r="GLK18" s="19" t="s">
        <v>95</v>
      </c>
      <c r="GLL18" s="19" t="s">
        <v>771</v>
      </c>
      <c r="GLM18" s="19" t="s">
        <v>95</v>
      </c>
      <c r="GLN18" s="19" t="s">
        <v>771</v>
      </c>
      <c r="GLO18" s="19" t="s">
        <v>95</v>
      </c>
      <c r="GLP18" s="19" t="s">
        <v>771</v>
      </c>
      <c r="GLQ18" s="19" t="s">
        <v>95</v>
      </c>
      <c r="GLR18" s="19" t="s">
        <v>771</v>
      </c>
      <c r="GLS18" s="19" t="s">
        <v>95</v>
      </c>
      <c r="GLT18" s="19" t="s">
        <v>771</v>
      </c>
      <c r="GLU18" s="19" t="s">
        <v>95</v>
      </c>
      <c r="GLV18" s="19" t="s">
        <v>771</v>
      </c>
      <c r="GLW18" s="19" t="s">
        <v>95</v>
      </c>
      <c r="GLX18" s="19" t="s">
        <v>771</v>
      </c>
      <c r="GLY18" s="19" t="s">
        <v>95</v>
      </c>
      <c r="GLZ18" s="19" t="s">
        <v>771</v>
      </c>
      <c r="GMA18" s="19" t="s">
        <v>95</v>
      </c>
      <c r="GMB18" s="19" t="s">
        <v>771</v>
      </c>
      <c r="GMC18" s="19" t="s">
        <v>95</v>
      </c>
      <c r="GMD18" s="19" t="s">
        <v>771</v>
      </c>
      <c r="GME18" s="19" t="s">
        <v>95</v>
      </c>
      <c r="GMF18" s="19" t="s">
        <v>771</v>
      </c>
      <c r="GMG18" s="19" t="s">
        <v>95</v>
      </c>
      <c r="GMH18" s="19" t="s">
        <v>771</v>
      </c>
      <c r="GMI18" s="19" t="s">
        <v>95</v>
      </c>
      <c r="GMJ18" s="19" t="s">
        <v>771</v>
      </c>
      <c r="GMK18" s="19" t="s">
        <v>95</v>
      </c>
      <c r="GML18" s="19" t="s">
        <v>771</v>
      </c>
      <c r="GMM18" s="19" t="s">
        <v>95</v>
      </c>
      <c r="GMN18" s="19" t="s">
        <v>771</v>
      </c>
      <c r="GMO18" s="19" t="s">
        <v>95</v>
      </c>
      <c r="GMP18" s="19" t="s">
        <v>771</v>
      </c>
      <c r="GMQ18" s="19" t="s">
        <v>95</v>
      </c>
      <c r="GMR18" s="19" t="s">
        <v>771</v>
      </c>
      <c r="GMS18" s="19" t="s">
        <v>95</v>
      </c>
      <c r="GMT18" s="19" t="s">
        <v>771</v>
      </c>
      <c r="GMU18" s="19" t="s">
        <v>95</v>
      </c>
      <c r="GMV18" s="19" t="s">
        <v>771</v>
      </c>
      <c r="GMW18" s="19" t="s">
        <v>95</v>
      </c>
      <c r="GMX18" s="19" t="s">
        <v>771</v>
      </c>
      <c r="GMY18" s="19" t="s">
        <v>95</v>
      </c>
      <c r="GMZ18" s="19" t="s">
        <v>771</v>
      </c>
      <c r="GNA18" s="19" t="s">
        <v>95</v>
      </c>
      <c r="GNB18" s="19" t="s">
        <v>771</v>
      </c>
      <c r="GNC18" s="19" t="s">
        <v>95</v>
      </c>
      <c r="GND18" s="19" t="s">
        <v>771</v>
      </c>
      <c r="GNE18" s="19" t="s">
        <v>95</v>
      </c>
      <c r="GNF18" s="19" t="s">
        <v>771</v>
      </c>
      <c r="GNG18" s="19" t="s">
        <v>95</v>
      </c>
      <c r="GNH18" s="19" t="s">
        <v>771</v>
      </c>
      <c r="GNI18" s="19" t="s">
        <v>95</v>
      </c>
      <c r="GNJ18" s="19" t="s">
        <v>771</v>
      </c>
      <c r="GNK18" s="19" t="s">
        <v>95</v>
      </c>
      <c r="GNL18" s="19" t="s">
        <v>771</v>
      </c>
      <c r="GNM18" s="19" t="s">
        <v>95</v>
      </c>
      <c r="GNN18" s="19" t="s">
        <v>771</v>
      </c>
      <c r="GNO18" s="19" t="s">
        <v>95</v>
      </c>
      <c r="GNP18" s="19" t="s">
        <v>771</v>
      </c>
      <c r="GNQ18" s="19" t="s">
        <v>95</v>
      </c>
      <c r="GNR18" s="19" t="s">
        <v>771</v>
      </c>
      <c r="GNS18" s="19" t="s">
        <v>95</v>
      </c>
      <c r="GNT18" s="19" t="s">
        <v>771</v>
      </c>
      <c r="GNU18" s="19" t="s">
        <v>95</v>
      </c>
      <c r="GNV18" s="19" t="s">
        <v>771</v>
      </c>
      <c r="GNW18" s="19" t="s">
        <v>95</v>
      </c>
      <c r="GNX18" s="19" t="s">
        <v>771</v>
      </c>
      <c r="GNY18" s="19" t="s">
        <v>95</v>
      </c>
      <c r="GNZ18" s="19" t="s">
        <v>771</v>
      </c>
      <c r="GOA18" s="19" t="s">
        <v>95</v>
      </c>
      <c r="GOB18" s="19" t="s">
        <v>771</v>
      </c>
      <c r="GOC18" s="19" t="s">
        <v>95</v>
      </c>
      <c r="GOD18" s="19" t="s">
        <v>771</v>
      </c>
      <c r="GOE18" s="19" t="s">
        <v>95</v>
      </c>
      <c r="GOF18" s="19" t="s">
        <v>771</v>
      </c>
      <c r="GOG18" s="19" t="s">
        <v>95</v>
      </c>
      <c r="GOH18" s="19" t="s">
        <v>771</v>
      </c>
      <c r="GOI18" s="19" t="s">
        <v>95</v>
      </c>
      <c r="GOJ18" s="19" t="s">
        <v>771</v>
      </c>
      <c r="GOK18" s="19" t="s">
        <v>95</v>
      </c>
      <c r="GOL18" s="19" t="s">
        <v>771</v>
      </c>
      <c r="GOM18" s="19" t="s">
        <v>95</v>
      </c>
      <c r="GON18" s="19" t="s">
        <v>771</v>
      </c>
      <c r="GOO18" s="19" t="s">
        <v>95</v>
      </c>
      <c r="GOP18" s="19" t="s">
        <v>771</v>
      </c>
      <c r="GOQ18" s="19" t="s">
        <v>95</v>
      </c>
      <c r="GOR18" s="19" t="s">
        <v>771</v>
      </c>
      <c r="GOS18" s="19" t="s">
        <v>95</v>
      </c>
      <c r="GOT18" s="19" t="s">
        <v>771</v>
      </c>
      <c r="GOU18" s="19" t="s">
        <v>95</v>
      </c>
      <c r="GOV18" s="19" t="s">
        <v>771</v>
      </c>
      <c r="GOW18" s="19" t="s">
        <v>95</v>
      </c>
      <c r="GOX18" s="19" t="s">
        <v>771</v>
      </c>
      <c r="GOY18" s="19" t="s">
        <v>95</v>
      </c>
      <c r="GOZ18" s="19" t="s">
        <v>771</v>
      </c>
      <c r="GPA18" s="19" t="s">
        <v>95</v>
      </c>
      <c r="GPB18" s="19" t="s">
        <v>771</v>
      </c>
      <c r="GPC18" s="19" t="s">
        <v>95</v>
      </c>
      <c r="GPD18" s="19" t="s">
        <v>771</v>
      </c>
      <c r="GPE18" s="19" t="s">
        <v>95</v>
      </c>
      <c r="GPF18" s="19" t="s">
        <v>771</v>
      </c>
      <c r="GPG18" s="19" t="s">
        <v>95</v>
      </c>
      <c r="GPH18" s="19" t="s">
        <v>771</v>
      </c>
      <c r="GPI18" s="19" t="s">
        <v>95</v>
      </c>
      <c r="GPJ18" s="19" t="s">
        <v>771</v>
      </c>
      <c r="GPK18" s="19" t="s">
        <v>95</v>
      </c>
      <c r="GPL18" s="19" t="s">
        <v>771</v>
      </c>
      <c r="GPM18" s="19" t="s">
        <v>95</v>
      </c>
      <c r="GPN18" s="19" t="s">
        <v>771</v>
      </c>
      <c r="GPO18" s="19" t="s">
        <v>95</v>
      </c>
      <c r="GPP18" s="19" t="s">
        <v>771</v>
      </c>
      <c r="GPQ18" s="19" t="s">
        <v>95</v>
      </c>
      <c r="GPR18" s="19" t="s">
        <v>771</v>
      </c>
      <c r="GPS18" s="19" t="s">
        <v>95</v>
      </c>
      <c r="GPT18" s="19" t="s">
        <v>771</v>
      </c>
      <c r="GPU18" s="19" t="s">
        <v>95</v>
      </c>
      <c r="GPV18" s="19" t="s">
        <v>771</v>
      </c>
      <c r="GPW18" s="19" t="s">
        <v>95</v>
      </c>
      <c r="GPX18" s="19" t="s">
        <v>771</v>
      </c>
      <c r="GPY18" s="19" t="s">
        <v>95</v>
      </c>
      <c r="GPZ18" s="19" t="s">
        <v>771</v>
      </c>
      <c r="GQA18" s="19" t="s">
        <v>95</v>
      </c>
      <c r="GQB18" s="19" t="s">
        <v>771</v>
      </c>
      <c r="GQC18" s="19" t="s">
        <v>95</v>
      </c>
      <c r="GQD18" s="19" t="s">
        <v>771</v>
      </c>
      <c r="GQE18" s="19" t="s">
        <v>95</v>
      </c>
      <c r="GQF18" s="19" t="s">
        <v>771</v>
      </c>
      <c r="GQG18" s="19" t="s">
        <v>95</v>
      </c>
      <c r="GQH18" s="19" t="s">
        <v>771</v>
      </c>
      <c r="GQI18" s="19" t="s">
        <v>95</v>
      </c>
      <c r="GQJ18" s="19" t="s">
        <v>771</v>
      </c>
      <c r="GQK18" s="19" t="s">
        <v>95</v>
      </c>
      <c r="GQL18" s="19" t="s">
        <v>771</v>
      </c>
      <c r="GQM18" s="19" t="s">
        <v>95</v>
      </c>
      <c r="GQN18" s="19" t="s">
        <v>771</v>
      </c>
      <c r="GQO18" s="19" t="s">
        <v>95</v>
      </c>
      <c r="GQP18" s="19" t="s">
        <v>771</v>
      </c>
      <c r="GQQ18" s="19" t="s">
        <v>95</v>
      </c>
      <c r="GQR18" s="19" t="s">
        <v>771</v>
      </c>
      <c r="GQS18" s="19" t="s">
        <v>95</v>
      </c>
      <c r="GQT18" s="19" t="s">
        <v>771</v>
      </c>
      <c r="GQU18" s="19" t="s">
        <v>95</v>
      </c>
      <c r="GQV18" s="19" t="s">
        <v>771</v>
      </c>
      <c r="GQW18" s="19" t="s">
        <v>95</v>
      </c>
      <c r="GQX18" s="19" t="s">
        <v>771</v>
      </c>
      <c r="GQY18" s="19" t="s">
        <v>95</v>
      </c>
      <c r="GQZ18" s="19" t="s">
        <v>771</v>
      </c>
      <c r="GRA18" s="19" t="s">
        <v>95</v>
      </c>
      <c r="GRB18" s="19" t="s">
        <v>771</v>
      </c>
      <c r="GRC18" s="19" t="s">
        <v>95</v>
      </c>
      <c r="GRD18" s="19" t="s">
        <v>771</v>
      </c>
      <c r="GRE18" s="19" t="s">
        <v>95</v>
      </c>
      <c r="GRF18" s="19" t="s">
        <v>771</v>
      </c>
      <c r="GRG18" s="19" t="s">
        <v>95</v>
      </c>
      <c r="GRH18" s="19" t="s">
        <v>771</v>
      </c>
      <c r="GRI18" s="19" t="s">
        <v>95</v>
      </c>
      <c r="GRJ18" s="19" t="s">
        <v>771</v>
      </c>
      <c r="GRK18" s="19" t="s">
        <v>95</v>
      </c>
      <c r="GRL18" s="19" t="s">
        <v>771</v>
      </c>
      <c r="GRM18" s="19" t="s">
        <v>95</v>
      </c>
      <c r="GRN18" s="19" t="s">
        <v>771</v>
      </c>
      <c r="GRO18" s="19" t="s">
        <v>95</v>
      </c>
      <c r="GRP18" s="19" t="s">
        <v>771</v>
      </c>
      <c r="GRQ18" s="19" t="s">
        <v>95</v>
      </c>
      <c r="GRR18" s="19" t="s">
        <v>771</v>
      </c>
      <c r="GRS18" s="19" t="s">
        <v>95</v>
      </c>
      <c r="GRT18" s="19" t="s">
        <v>771</v>
      </c>
      <c r="GRU18" s="19" t="s">
        <v>95</v>
      </c>
      <c r="GRV18" s="19" t="s">
        <v>771</v>
      </c>
      <c r="GRW18" s="19" t="s">
        <v>95</v>
      </c>
      <c r="GRX18" s="19" t="s">
        <v>771</v>
      </c>
      <c r="GRY18" s="19" t="s">
        <v>95</v>
      </c>
      <c r="GRZ18" s="19" t="s">
        <v>771</v>
      </c>
      <c r="GSA18" s="19" t="s">
        <v>95</v>
      </c>
      <c r="GSB18" s="19" t="s">
        <v>771</v>
      </c>
      <c r="GSC18" s="19" t="s">
        <v>95</v>
      </c>
      <c r="GSD18" s="19" t="s">
        <v>771</v>
      </c>
      <c r="GSE18" s="19" t="s">
        <v>95</v>
      </c>
      <c r="GSF18" s="19" t="s">
        <v>771</v>
      </c>
      <c r="GSG18" s="19" t="s">
        <v>95</v>
      </c>
      <c r="GSH18" s="19" t="s">
        <v>771</v>
      </c>
      <c r="GSI18" s="19" t="s">
        <v>95</v>
      </c>
      <c r="GSJ18" s="19" t="s">
        <v>771</v>
      </c>
      <c r="GSK18" s="19" t="s">
        <v>95</v>
      </c>
      <c r="GSL18" s="19" t="s">
        <v>771</v>
      </c>
      <c r="GSM18" s="19" t="s">
        <v>95</v>
      </c>
      <c r="GSN18" s="19" t="s">
        <v>771</v>
      </c>
      <c r="GSO18" s="19" t="s">
        <v>95</v>
      </c>
      <c r="GSP18" s="19" t="s">
        <v>771</v>
      </c>
      <c r="GSQ18" s="19" t="s">
        <v>95</v>
      </c>
      <c r="GSR18" s="19" t="s">
        <v>771</v>
      </c>
      <c r="GSS18" s="19" t="s">
        <v>95</v>
      </c>
      <c r="GST18" s="19" t="s">
        <v>771</v>
      </c>
      <c r="GSU18" s="19" t="s">
        <v>95</v>
      </c>
      <c r="GSV18" s="19" t="s">
        <v>771</v>
      </c>
      <c r="GSW18" s="19" t="s">
        <v>95</v>
      </c>
      <c r="GSX18" s="19" t="s">
        <v>771</v>
      </c>
      <c r="GSY18" s="19" t="s">
        <v>95</v>
      </c>
      <c r="GSZ18" s="19" t="s">
        <v>771</v>
      </c>
      <c r="GTA18" s="19" t="s">
        <v>95</v>
      </c>
      <c r="GTB18" s="19" t="s">
        <v>771</v>
      </c>
      <c r="GTC18" s="19" t="s">
        <v>95</v>
      </c>
      <c r="GTD18" s="19" t="s">
        <v>771</v>
      </c>
      <c r="GTE18" s="19" t="s">
        <v>95</v>
      </c>
      <c r="GTF18" s="19" t="s">
        <v>771</v>
      </c>
      <c r="GTG18" s="19" t="s">
        <v>95</v>
      </c>
      <c r="GTH18" s="19" t="s">
        <v>771</v>
      </c>
      <c r="GTI18" s="19" t="s">
        <v>95</v>
      </c>
      <c r="GTJ18" s="19" t="s">
        <v>771</v>
      </c>
      <c r="GTK18" s="19" t="s">
        <v>95</v>
      </c>
      <c r="GTL18" s="19" t="s">
        <v>771</v>
      </c>
      <c r="GTM18" s="19" t="s">
        <v>95</v>
      </c>
      <c r="GTN18" s="19" t="s">
        <v>771</v>
      </c>
      <c r="GTO18" s="19" t="s">
        <v>95</v>
      </c>
      <c r="GTP18" s="19" t="s">
        <v>771</v>
      </c>
      <c r="GTQ18" s="19" t="s">
        <v>95</v>
      </c>
      <c r="GTR18" s="19" t="s">
        <v>771</v>
      </c>
      <c r="GTS18" s="19" t="s">
        <v>95</v>
      </c>
      <c r="GTT18" s="19" t="s">
        <v>771</v>
      </c>
      <c r="GTU18" s="19" t="s">
        <v>95</v>
      </c>
      <c r="GTV18" s="19" t="s">
        <v>771</v>
      </c>
      <c r="GTW18" s="19" t="s">
        <v>95</v>
      </c>
      <c r="GTX18" s="19" t="s">
        <v>771</v>
      </c>
      <c r="GTY18" s="19" t="s">
        <v>95</v>
      </c>
      <c r="GTZ18" s="19" t="s">
        <v>771</v>
      </c>
      <c r="GUA18" s="19" t="s">
        <v>95</v>
      </c>
      <c r="GUB18" s="19" t="s">
        <v>771</v>
      </c>
      <c r="GUC18" s="19" t="s">
        <v>95</v>
      </c>
      <c r="GUD18" s="19" t="s">
        <v>771</v>
      </c>
      <c r="GUE18" s="19" t="s">
        <v>95</v>
      </c>
      <c r="GUF18" s="19" t="s">
        <v>771</v>
      </c>
      <c r="GUG18" s="19" t="s">
        <v>95</v>
      </c>
      <c r="GUH18" s="19" t="s">
        <v>771</v>
      </c>
      <c r="GUI18" s="19" t="s">
        <v>95</v>
      </c>
      <c r="GUJ18" s="19" t="s">
        <v>771</v>
      </c>
      <c r="GUK18" s="19" t="s">
        <v>95</v>
      </c>
      <c r="GUL18" s="19" t="s">
        <v>771</v>
      </c>
      <c r="GUM18" s="19" t="s">
        <v>95</v>
      </c>
      <c r="GUN18" s="19" t="s">
        <v>771</v>
      </c>
      <c r="GUO18" s="19" t="s">
        <v>95</v>
      </c>
      <c r="GUP18" s="19" t="s">
        <v>771</v>
      </c>
      <c r="GUQ18" s="19" t="s">
        <v>95</v>
      </c>
      <c r="GUR18" s="19" t="s">
        <v>771</v>
      </c>
      <c r="GUS18" s="19" t="s">
        <v>95</v>
      </c>
      <c r="GUT18" s="19" t="s">
        <v>771</v>
      </c>
      <c r="GUU18" s="19" t="s">
        <v>95</v>
      </c>
      <c r="GUV18" s="19" t="s">
        <v>771</v>
      </c>
      <c r="GUW18" s="19" t="s">
        <v>95</v>
      </c>
      <c r="GUX18" s="19" t="s">
        <v>771</v>
      </c>
      <c r="GUY18" s="19" t="s">
        <v>95</v>
      </c>
      <c r="GUZ18" s="19" t="s">
        <v>771</v>
      </c>
      <c r="GVA18" s="19" t="s">
        <v>95</v>
      </c>
      <c r="GVB18" s="19" t="s">
        <v>771</v>
      </c>
      <c r="GVC18" s="19" t="s">
        <v>95</v>
      </c>
      <c r="GVD18" s="19" t="s">
        <v>771</v>
      </c>
      <c r="GVE18" s="19" t="s">
        <v>95</v>
      </c>
      <c r="GVF18" s="19" t="s">
        <v>771</v>
      </c>
      <c r="GVG18" s="19" t="s">
        <v>95</v>
      </c>
      <c r="GVH18" s="19" t="s">
        <v>771</v>
      </c>
      <c r="GVI18" s="19" t="s">
        <v>95</v>
      </c>
      <c r="GVJ18" s="19" t="s">
        <v>771</v>
      </c>
      <c r="GVK18" s="19" t="s">
        <v>95</v>
      </c>
      <c r="GVL18" s="19" t="s">
        <v>771</v>
      </c>
      <c r="GVM18" s="19" t="s">
        <v>95</v>
      </c>
      <c r="GVN18" s="19" t="s">
        <v>771</v>
      </c>
      <c r="GVO18" s="19" t="s">
        <v>95</v>
      </c>
      <c r="GVP18" s="19" t="s">
        <v>771</v>
      </c>
      <c r="GVQ18" s="19" t="s">
        <v>95</v>
      </c>
      <c r="GVR18" s="19" t="s">
        <v>771</v>
      </c>
      <c r="GVS18" s="19" t="s">
        <v>95</v>
      </c>
      <c r="GVT18" s="19" t="s">
        <v>771</v>
      </c>
      <c r="GVU18" s="19" t="s">
        <v>95</v>
      </c>
      <c r="GVV18" s="19" t="s">
        <v>771</v>
      </c>
      <c r="GVW18" s="19" t="s">
        <v>95</v>
      </c>
      <c r="GVX18" s="19" t="s">
        <v>771</v>
      </c>
      <c r="GVY18" s="19" t="s">
        <v>95</v>
      </c>
      <c r="GVZ18" s="19" t="s">
        <v>771</v>
      </c>
      <c r="GWA18" s="19" t="s">
        <v>95</v>
      </c>
      <c r="GWB18" s="19" t="s">
        <v>771</v>
      </c>
      <c r="GWC18" s="19" t="s">
        <v>95</v>
      </c>
      <c r="GWD18" s="19" t="s">
        <v>771</v>
      </c>
      <c r="GWE18" s="19" t="s">
        <v>95</v>
      </c>
      <c r="GWF18" s="19" t="s">
        <v>771</v>
      </c>
      <c r="GWG18" s="19" t="s">
        <v>95</v>
      </c>
      <c r="GWH18" s="19" t="s">
        <v>771</v>
      </c>
      <c r="GWI18" s="19" t="s">
        <v>95</v>
      </c>
      <c r="GWJ18" s="19" t="s">
        <v>771</v>
      </c>
      <c r="GWK18" s="19" t="s">
        <v>95</v>
      </c>
      <c r="GWL18" s="19" t="s">
        <v>771</v>
      </c>
      <c r="GWM18" s="19" t="s">
        <v>95</v>
      </c>
      <c r="GWN18" s="19" t="s">
        <v>771</v>
      </c>
      <c r="GWO18" s="19" t="s">
        <v>95</v>
      </c>
      <c r="GWP18" s="19" t="s">
        <v>771</v>
      </c>
      <c r="GWQ18" s="19" t="s">
        <v>95</v>
      </c>
      <c r="GWR18" s="19" t="s">
        <v>771</v>
      </c>
      <c r="GWS18" s="19" t="s">
        <v>95</v>
      </c>
      <c r="GWT18" s="19" t="s">
        <v>771</v>
      </c>
      <c r="GWU18" s="19" t="s">
        <v>95</v>
      </c>
      <c r="GWV18" s="19" t="s">
        <v>771</v>
      </c>
      <c r="GWW18" s="19" t="s">
        <v>95</v>
      </c>
      <c r="GWX18" s="19" t="s">
        <v>771</v>
      </c>
      <c r="GWY18" s="19" t="s">
        <v>95</v>
      </c>
      <c r="GWZ18" s="19" t="s">
        <v>771</v>
      </c>
      <c r="GXA18" s="19" t="s">
        <v>95</v>
      </c>
      <c r="GXB18" s="19" t="s">
        <v>771</v>
      </c>
      <c r="GXC18" s="19" t="s">
        <v>95</v>
      </c>
      <c r="GXD18" s="19" t="s">
        <v>771</v>
      </c>
      <c r="GXE18" s="19" t="s">
        <v>95</v>
      </c>
      <c r="GXF18" s="19" t="s">
        <v>771</v>
      </c>
      <c r="GXG18" s="19" t="s">
        <v>95</v>
      </c>
      <c r="GXH18" s="19" t="s">
        <v>771</v>
      </c>
      <c r="GXI18" s="19" t="s">
        <v>95</v>
      </c>
      <c r="GXJ18" s="19" t="s">
        <v>771</v>
      </c>
      <c r="GXK18" s="19" t="s">
        <v>95</v>
      </c>
      <c r="GXL18" s="19" t="s">
        <v>771</v>
      </c>
      <c r="GXM18" s="19" t="s">
        <v>95</v>
      </c>
      <c r="GXN18" s="19" t="s">
        <v>771</v>
      </c>
      <c r="GXO18" s="19" t="s">
        <v>95</v>
      </c>
      <c r="GXP18" s="19" t="s">
        <v>771</v>
      </c>
      <c r="GXQ18" s="19" t="s">
        <v>95</v>
      </c>
      <c r="GXR18" s="19" t="s">
        <v>771</v>
      </c>
      <c r="GXS18" s="19" t="s">
        <v>95</v>
      </c>
      <c r="GXT18" s="19" t="s">
        <v>771</v>
      </c>
      <c r="GXU18" s="19" t="s">
        <v>95</v>
      </c>
      <c r="GXV18" s="19" t="s">
        <v>771</v>
      </c>
      <c r="GXW18" s="19" t="s">
        <v>95</v>
      </c>
      <c r="GXX18" s="19" t="s">
        <v>771</v>
      </c>
      <c r="GXY18" s="19" t="s">
        <v>95</v>
      </c>
      <c r="GXZ18" s="19" t="s">
        <v>771</v>
      </c>
      <c r="GYA18" s="19" t="s">
        <v>95</v>
      </c>
      <c r="GYB18" s="19" t="s">
        <v>771</v>
      </c>
      <c r="GYC18" s="19" t="s">
        <v>95</v>
      </c>
      <c r="GYD18" s="19" t="s">
        <v>771</v>
      </c>
      <c r="GYE18" s="19" t="s">
        <v>95</v>
      </c>
      <c r="GYF18" s="19" t="s">
        <v>771</v>
      </c>
      <c r="GYG18" s="19" t="s">
        <v>95</v>
      </c>
      <c r="GYH18" s="19" t="s">
        <v>771</v>
      </c>
      <c r="GYI18" s="19" t="s">
        <v>95</v>
      </c>
      <c r="GYJ18" s="19" t="s">
        <v>771</v>
      </c>
      <c r="GYK18" s="19" t="s">
        <v>95</v>
      </c>
      <c r="GYL18" s="19" t="s">
        <v>771</v>
      </c>
      <c r="GYM18" s="19" t="s">
        <v>95</v>
      </c>
      <c r="GYN18" s="19" t="s">
        <v>771</v>
      </c>
      <c r="GYO18" s="19" t="s">
        <v>95</v>
      </c>
      <c r="GYP18" s="19" t="s">
        <v>771</v>
      </c>
      <c r="GYQ18" s="19" t="s">
        <v>95</v>
      </c>
      <c r="GYR18" s="19" t="s">
        <v>771</v>
      </c>
      <c r="GYS18" s="19" t="s">
        <v>95</v>
      </c>
      <c r="GYT18" s="19" t="s">
        <v>771</v>
      </c>
      <c r="GYU18" s="19" t="s">
        <v>95</v>
      </c>
      <c r="GYV18" s="19" t="s">
        <v>771</v>
      </c>
      <c r="GYW18" s="19" t="s">
        <v>95</v>
      </c>
      <c r="GYX18" s="19" t="s">
        <v>771</v>
      </c>
      <c r="GYY18" s="19" t="s">
        <v>95</v>
      </c>
      <c r="GYZ18" s="19" t="s">
        <v>771</v>
      </c>
      <c r="GZA18" s="19" t="s">
        <v>95</v>
      </c>
      <c r="GZB18" s="19" t="s">
        <v>771</v>
      </c>
      <c r="GZC18" s="19" t="s">
        <v>95</v>
      </c>
      <c r="GZD18" s="19" t="s">
        <v>771</v>
      </c>
      <c r="GZE18" s="19" t="s">
        <v>95</v>
      </c>
      <c r="GZF18" s="19" t="s">
        <v>771</v>
      </c>
      <c r="GZG18" s="19" t="s">
        <v>95</v>
      </c>
      <c r="GZH18" s="19" t="s">
        <v>771</v>
      </c>
      <c r="GZI18" s="19" t="s">
        <v>95</v>
      </c>
      <c r="GZJ18" s="19" t="s">
        <v>771</v>
      </c>
      <c r="GZK18" s="19" t="s">
        <v>95</v>
      </c>
      <c r="GZL18" s="19" t="s">
        <v>771</v>
      </c>
      <c r="GZM18" s="19" t="s">
        <v>95</v>
      </c>
      <c r="GZN18" s="19" t="s">
        <v>771</v>
      </c>
      <c r="GZO18" s="19" t="s">
        <v>95</v>
      </c>
      <c r="GZP18" s="19" t="s">
        <v>771</v>
      </c>
      <c r="GZQ18" s="19" t="s">
        <v>95</v>
      </c>
      <c r="GZR18" s="19" t="s">
        <v>771</v>
      </c>
      <c r="GZS18" s="19" t="s">
        <v>95</v>
      </c>
      <c r="GZT18" s="19" t="s">
        <v>771</v>
      </c>
      <c r="GZU18" s="19" t="s">
        <v>95</v>
      </c>
      <c r="GZV18" s="19" t="s">
        <v>771</v>
      </c>
      <c r="GZW18" s="19" t="s">
        <v>95</v>
      </c>
      <c r="GZX18" s="19" t="s">
        <v>771</v>
      </c>
      <c r="GZY18" s="19" t="s">
        <v>95</v>
      </c>
      <c r="GZZ18" s="19" t="s">
        <v>771</v>
      </c>
      <c r="HAA18" s="19" t="s">
        <v>95</v>
      </c>
      <c r="HAB18" s="19" t="s">
        <v>771</v>
      </c>
      <c r="HAC18" s="19" t="s">
        <v>95</v>
      </c>
      <c r="HAD18" s="19" t="s">
        <v>771</v>
      </c>
      <c r="HAE18" s="19" t="s">
        <v>95</v>
      </c>
      <c r="HAF18" s="19" t="s">
        <v>771</v>
      </c>
      <c r="HAG18" s="19" t="s">
        <v>95</v>
      </c>
      <c r="HAH18" s="19" t="s">
        <v>771</v>
      </c>
      <c r="HAI18" s="19" t="s">
        <v>95</v>
      </c>
      <c r="HAJ18" s="19" t="s">
        <v>771</v>
      </c>
      <c r="HAK18" s="19" t="s">
        <v>95</v>
      </c>
      <c r="HAL18" s="19" t="s">
        <v>771</v>
      </c>
      <c r="HAM18" s="19" t="s">
        <v>95</v>
      </c>
      <c r="HAN18" s="19" t="s">
        <v>771</v>
      </c>
      <c r="HAO18" s="19" t="s">
        <v>95</v>
      </c>
      <c r="HAP18" s="19" t="s">
        <v>771</v>
      </c>
      <c r="HAQ18" s="19" t="s">
        <v>95</v>
      </c>
      <c r="HAR18" s="19" t="s">
        <v>771</v>
      </c>
      <c r="HAS18" s="19" t="s">
        <v>95</v>
      </c>
      <c r="HAT18" s="19" t="s">
        <v>771</v>
      </c>
      <c r="HAU18" s="19" t="s">
        <v>95</v>
      </c>
      <c r="HAV18" s="19" t="s">
        <v>771</v>
      </c>
      <c r="HAW18" s="19" t="s">
        <v>95</v>
      </c>
      <c r="HAX18" s="19" t="s">
        <v>771</v>
      </c>
      <c r="HAY18" s="19" t="s">
        <v>95</v>
      </c>
      <c r="HAZ18" s="19" t="s">
        <v>771</v>
      </c>
      <c r="HBA18" s="19" t="s">
        <v>95</v>
      </c>
      <c r="HBB18" s="19" t="s">
        <v>771</v>
      </c>
      <c r="HBC18" s="19" t="s">
        <v>95</v>
      </c>
      <c r="HBD18" s="19" t="s">
        <v>771</v>
      </c>
      <c r="HBE18" s="19" t="s">
        <v>95</v>
      </c>
      <c r="HBF18" s="19" t="s">
        <v>771</v>
      </c>
      <c r="HBG18" s="19" t="s">
        <v>95</v>
      </c>
      <c r="HBH18" s="19" t="s">
        <v>771</v>
      </c>
      <c r="HBI18" s="19" t="s">
        <v>95</v>
      </c>
      <c r="HBJ18" s="19" t="s">
        <v>771</v>
      </c>
      <c r="HBK18" s="19" t="s">
        <v>95</v>
      </c>
      <c r="HBL18" s="19" t="s">
        <v>771</v>
      </c>
      <c r="HBM18" s="19" t="s">
        <v>95</v>
      </c>
      <c r="HBN18" s="19" t="s">
        <v>771</v>
      </c>
      <c r="HBO18" s="19" t="s">
        <v>95</v>
      </c>
      <c r="HBP18" s="19" t="s">
        <v>771</v>
      </c>
      <c r="HBQ18" s="19" t="s">
        <v>95</v>
      </c>
      <c r="HBR18" s="19" t="s">
        <v>771</v>
      </c>
      <c r="HBS18" s="19" t="s">
        <v>95</v>
      </c>
      <c r="HBT18" s="19" t="s">
        <v>771</v>
      </c>
      <c r="HBU18" s="19" t="s">
        <v>95</v>
      </c>
      <c r="HBV18" s="19" t="s">
        <v>771</v>
      </c>
      <c r="HBW18" s="19" t="s">
        <v>95</v>
      </c>
      <c r="HBX18" s="19" t="s">
        <v>771</v>
      </c>
      <c r="HBY18" s="19" t="s">
        <v>95</v>
      </c>
      <c r="HBZ18" s="19" t="s">
        <v>771</v>
      </c>
      <c r="HCA18" s="19" t="s">
        <v>95</v>
      </c>
      <c r="HCB18" s="19" t="s">
        <v>771</v>
      </c>
      <c r="HCC18" s="19" t="s">
        <v>95</v>
      </c>
      <c r="HCD18" s="19" t="s">
        <v>771</v>
      </c>
      <c r="HCE18" s="19" t="s">
        <v>95</v>
      </c>
      <c r="HCF18" s="19" t="s">
        <v>771</v>
      </c>
      <c r="HCG18" s="19" t="s">
        <v>95</v>
      </c>
      <c r="HCH18" s="19" t="s">
        <v>771</v>
      </c>
      <c r="HCI18" s="19" t="s">
        <v>95</v>
      </c>
      <c r="HCJ18" s="19" t="s">
        <v>771</v>
      </c>
      <c r="HCK18" s="19" t="s">
        <v>95</v>
      </c>
      <c r="HCL18" s="19" t="s">
        <v>771</v>
      </c>
      <c r="HCM18" s="19" t="s">
        <v>95</v>
      </c>
      <c r="HCN18" s="19" t="s">
        <v>771</v>
      </c>
      <c r="HCO18" s="19" t="s">
        <v>95</v>
      </c>
      <c r="HCP18" s="19" t="s">
        <v>771</v>
      </c>
      <c r="HCQ18" s="19" t="s">
        <v>95</v>
      </c>
      <c r="HCR18" s="19" t="s">
        <v>771</v>
      </c>
      <c r="HCS18" s="19" t="s">
        <v>95</v>
      </c>
      <c r="HCT18" s="19" t="s">
        <v>771</v>
      </c>
      <c r="HCU18" s="19" t="s">
        <v>95</v>
      </c>
      <c r="HCV18" s="19" t="s">
        <v>771</v>
      </c>
      <c r="HCW18" s="19" t="s">
        <v>95</v>
      </c>
      <c r="HCX18" s="19" t="s">
        <v>771</v>
      </c>
      <c r="HCY18" s="19" t="s">
        <v>95</v>
      </c>
      <c r="HCZ18" s="19" t="s">
        <v>771</v>
      </c>
      <c r="HDA18" s="19" t="s">
        <v>95</v>
      </c>
      <c r="HDB18" s="19" t="s">
        <v>771</v>
      </c>
      <c r="HDC18" s="19" t="s">
        <v>95</v>
      </c>
      <c r="HDD18" s="19" t="s">
        <v>771</v>
      </c>
      <c r="HDE18" s="19" t="s">
        <v>95</v>
      </c>
      <c r="HDF18" s="19" t="s">
        <v>771</v>
      </c>
      <c r="HDG18" s="19" t="s">
        <v>95</v>
      </c>
      <c r="HDH18" s="19" t="s">
        <v>771</v>
      </c>
      <c r="HDI18" s="19" t="s">
        <v>95</v>
      </c>
      <c r="HDJ18" s="19" t="s">
        <v>771</v>
      </c>
      <c r="HDK18" s="19" t="s">
        <v>95</v>
      </c>
      <c r="HDL18" s="19" t="s">
        <v>771</v>
      </c>
      <c r="HDM18" s="19" t="s">
        <v>95</v>
      </c>
      <c r="HDN18" s="19" t="s">
        <v>771</v>
      </c>
      <c r="HDO18" s="19" t="s">
        <v>95</v>
      </c>
      <c r="HDP18" s="19" t="s">
        <v>771</v>
      </c>
      <c r="HDQ18" s="19" t="s">
        <v>95</v>
      </c>
      <c r="HDR18" s="19" t="s">
        <v>771</v>
      </c>
      <c r="HDS18" s="19" t="s">
        <v>95</v>
      </c>
      <c r="HDT18" s="19" t="s">
        <v>771</v>
      </c>
      <c r="HDU18" s="19" t="s">
        <v>95</v>
      </c>
      <c r="HDV18" s="19" t="s">
        <v>771</v>
      </c>
      <c r="HDW18" s="19" t="s">
        <v>95</v>
      </c>
      <c r="HDX18" s="19" t="s">
        <v>771</v>
      </c>
      <c r="HDY18" s="19" t="s">
        <v>95</v>
      </c>
      <c r="HDZ18" s="19" t="s">
        <v>771</v>
      </c>
      <c r="HEA18" s="19" t="s">
        <v>95</v>
      </c>
      <c r="HEB18" s="19" t="s">
        <v>771</v>
      </c>
      <c r="HEC18" s="19" t="s">
        <v>95</v>
      </c>
      <c r="HED18" s="19" t="s">
        <v>771</v>
      </c>
      <c r="HEE18" s="19" t="s">
        <v>95</v>
      </c>
      <c r="HEF18" s="19" t="s">
        <v>771</v>
      </c>
      <c r="HEG18" s="19" t="s">
        <v>95</v>
      </c>
      <c r="HEH18" s="19" t="s">
        <v>771</v>
      </c>
      <c r="HEI18" s="19" t="s">
        <v>95</v>
      </c>
      <c r="HEJ18" s="19" t="s">
        <v>771</v>
      </c>
      <c r="HEK18" s="19" t="s">
        <v>95</v>
      </c>
      <c r="HEL18" s="19" t="s">
        <v>771</v>
      </c>
      <c r="HEM18" s="19" t="s">
        <v>95</v>
      </c>
      <c r="HEN18" s="19" t="s">
        <v>771</v>
      </c>
      <c r="HEO18" s="19" t="s">
        <v>95</v>
      </c>
      <c r="HEP18" s="19" t="s">
        <v>771</v>
      </c>
      <c r="HEQ18" s="19" t="s">
        <v>95</v>
      </c>
      <c r="HER18" s="19" t="s">
        <v>771</v>
      </c>
      <c r="HES18" s="19" t="s">
        <v>95</v>
      </c>
      <c r="HET18" s="19" t="s">
        <v>771</v>
      </c>
      <c r="HEU18" s="19" t="s">
        <v>95</v>
      </c>
      <c r="HEV18" s="19" t="s">
        <v>771</v>
      </c>
      <c r="HEW18" s="19" t="s">
        <v>95</v>
      </c>
      <c r="HEX18" s="19" t="s">
        <v>771</v>
      </c>
      <c r="HEY18" s="19" t="s">
        <v>95</v>
      </c>
      <c r="HEZ18" s="19" t="s">
        <v>771</v>
      </c>
      <c r="HFA18" s="19" t="s">
        <v>95</v>
      </c>
      <c r="HFB18" s="19" t="s">
        <v>771</v>
      </c>
      <c r="HFC18" s="19" t="s">
        <v>95</v>
      </c>
      <c r="HFD18" s="19" t="s">
        <v>771</v>
      </c>
      <c r="HFE18" s="19" t="s">
        <v>95</v>
      </c>
      <c r="HFF18" s="19" t="s">
        <v>771</v>
      </c>
      <c r="HFG18" s="19" t="s">
        <v>95</v>
      </c>
      <c r="HFH18" s="19" t="s">
        <v>771</v>
      </c>
      <c r="HFI18" s="19" t="s">
        <v>95</v>
      </c>
      <c r="HFJ18" s="19" t="s">
        <v>771</v>
      </c>
      <c r="HFK18" s="19" t="s">
        <v>95</v>
      </c>
      <c r="HFL18" s="19" t="s">
        <v>771</v>
      </c>
      <c r="HFM18" s="19" t="s">
        <v>95</v>
      </c>
      <c r="HFN18" s="19" t="s">
        <v>771</v>
      </c>
      <c r="HFO18" s="19" t="s">
        <v>95</v>
      </c>
      <c r="HFP18" s="19" t="s">
        <v>771</v>
      </c>
      <c r="HFQ18" s="19" t="s">
        <v>95</v>
      </c>
      <c r="HFR18" s="19" t="s">
        <v>771</v>
      </c>
      <c r="HFS18" s="19" t="s">
        <v>95</v>
      </c>
      <c r="HFT18" s="19" t="s">
        <v>771</v>
      </c>
      <c r="HFU18" s="19" t="s">
        <v>95</v>
      </c>
      <c r="HFV18" s="19" t="s">
        <v>771</v>
      </c>
      <c r="HFW18" s="19" t="s">
        <v>95</v>
      </c>
      <c r="HFX18" s="19" t="s">
        <v>771</v>
      </c>
      <c r="HFY18" s="19" t="s">
        <v>95</v>
      </c>
      <c r="HFZ18" s="19" t="s">
        <v>771</v>
      </c>
      <c r="HGA18" s="19" t="s">
        <v>95</v>
      </c>
      <c r="HGB18" s="19" t="s">
        <v>771</v>
      </c>
      <c r="HGC18" s="19" t="s">
        <v>95</v>
      </c>
      <c r="HGD18" s="19" t="s">
        <v>771</v>
      </c>
      <c r="HGE18" s="19" t="s">
        <v>95</v>
      </c>
      <c r="HGF18" s="19" t="s">
        <v>771</v>
      </c>
      <c r="HGG18" s="19" t="s">
        <v>95</v>
      </c>
      <c r="HGH18" s="19" t="s">
        <v>771</v>
      </c>
      <c r="HGI18" s="19" t="s">
        <v>95</v>
      </c>
      <c r="HGJ18" s="19" t="s">
        <v>771</v>
      </c>
      <c r="HGK18" s="19" t="s">
        <v>95</v>
      </c>
      <c r="HGL18" s="19" t="s">
        <v>771</v>
      </c>
      <c r="HGM18" s="19" t="s">
        <v>95</v>
      </c>
      <c r="HGN18" s="19" t="s">
        <v>771</v>
      </c>
      <c r="HGO18" s="19" t="s">
        <v>95</v>
      </c>
      <c r="HGP18" s="19" t="s">
        <v>771</v>
      </c>
      <c r="HGQ18" s="19" t="s">
        <v>95</v>
      </c>
      <c r="HGR18" s="19" t="s">
        <v>771</v>
      </c>
      <c r="HGS18" s="19" t="s">
        <v>95</v>
      </c>
      <c r="HGT18" s="19" t="s">
        <v>771</v>
      </c>
      <c r="HGU18" s="19" t="s">
        <v>95</v>
      </c>
      <c r="HGV18" s="19" t="s">
        <v>771</v>
      </c>
      <c r="HGW18" s="19" t="s">
        <v>95</v>
      </c>
      <c r="HGX18" s="19" t="s">
        <v>771</v>
      </c>
      <c r="HGY18" s="19" t="s">
        <v>95</v>
      </c>
      <c r="HGZ18" s="19" t="s">
        <v>771</v>
      </c>
      <c r="HHA18" s="19" t="s">
        <v>95</v>
      </c>
      <c r="HHB18" s="19" t="s">
        <v>771</v>
      </c>
      <c r="HHC18" s="19" t="s">
        <v>95</v>
      </c>
      <c r="HHD18" s="19" t="s">
        <v>771</v>
      </c>
      <c r="HHE18" s="19" t="s">
        <v>95</v>
      </c>
      <c r="HHF18" s="19" t="s">
        <v>771</v>
      </c>
      <c r="HHG18" s="19" t="s">
        <v>95</v>
      </c>
      <c r="HHH18" s="19" t="s">
        <v>771</v>
      </c>
      <c r="HHI18" s="19" t="s">
        <v>95</v>
      </c>
      <c r="HHJ18" s="19" t="s">
        <v>771</v>
      </c>
      <c r="HHK18" s="19" t="s">
        <v>95</v>
      </c>
      <c r="HHL18" s="19" t="s">
        <v>771</v>
      </c>
      <c r="HHM18" s="19" t="s">
        <v>95</v>
      </c>
      <c r="HHN18" s="19" t="s">
        <v>771</v>
      </c>
      <c r="HHO18" s="19" t="s">
        <v>95</v>
      </c>
      <c r="HHP18" s="19" t="s">
        <v>771</v>
      </c>
      <c r="HHQ18" s="19" t="s">
        <v>95</v>
      </c>
      <c r="HHR18" s="19" t="s">
        <v>771</v>
      </c>
      <c r="HHS18" s="19" t="s">
        <v>95</v>
      </c>
      <c r="HHT18" s="19" t="s">
        <v>771</v>
      </c>
      <c r="HHU18" s="19" t="s">
        <v>95</v>
      </c>
      <c r="HHV18" s="19" t="s">
        <v>771</v>
      </c>
      <c r="HHW18" s="19" t="s">
        <v>95</v>
      </c>
      <c r="HHX18" s="19" t="s">
        <v>771</v>
      </c>
      <c r="HHY18" s="19" t="s">
        <v>95</v>
      </c>
      <c r="HHZ18" s="19" t="s">
        <v>771</v>
      </c>
      <c r="HIA18" s="19" t="s">
        <v>95</v>
      </c>
      <c r="HIB18" s="19" t="s">
        <v>771</v>
      </c>
      <c r="HIC18" s="19" t="s">
        <v>95</v>
      </c>
      <c r="HID18" s="19" t="s">
        <v>771</v>
      </c>
      <c r="HIE18" s="19" t="s">
        <v>95</v>
      </c>
      <c r="HIF18" s="19" t="s">
        <v>771</v>
      </c>
      <c r="HIG18" s="19" t="s">
        <v>95</v>
      </c>
      <c r="HIH18" s="19" t="s">
        <v>771</v>
      </c>
      <c r="HII18" s="19" t="s">
        <v>95</v>
      </c>
      <c r="HIJ18" s="19" t="s">
        <v>771</v>
      </c>
      <c r="HIK18" s="19" t="s">
        <v>95</v>
      </c>
      <c r="HIL18" s="19" t="s">
        <v>771</v>
      </c>
      <c r="HIM18" s="19" t="s">
        <v>95</v>
      </c>
      <c r="HIN18" s="19" t="s">
        <v>771</v>
      </c>
      <c r="HIO18" s="19" t="s">
        <v>95</v>
      </c>
      <c r="HIP18" s="19" t="s">
        <v>771</v>
      </c>
      <c r="HIQ18" s="19" t="s">
        <v>95</v>
      </c>
      <c r="HIR18" s="19" t="s">
        <v>771</v>
      </c>
      <c r="HIS18" s="19" t="s">
        <v>95</v>
      </c>
      <c r="HIT18" s="19" t="s">
        <v>771</v>
      </c>
      <c r="HIU18" s="19" t="s">
        <v>95</v>
      </c>
      <c r="HIV18" s="19" t="s">
        <v>771</v>
      </c>
      <c r="HIW18" s="19" t="s">
        <v>95</v>
      </c>
      <c r="HIX18" s="19" t="s">
        <v>771</v>
      </c>
      <c r="HIY18" s="19" t="s">
        <v>95</v>
      </c>
      <c r="HIZ18" s="19" t="s">
        <v>771</v>
      </c>
      <c r="HJA18" s="19" t="s">
        <v>95</v>
      </c>
      <c r="HJB18" s="19" t="s">
        <v>771</v>
      </c>
      <c r="HJC18" s="19" t="s">
        <v>95</v>
      </c>
      <c r="HJD18" s="19" t="s">
        <v>771</v>
      </c>
      <c r="HJE18" s="19" t="s">
        <v>95</v>
      </c>
      <c r="HJF18" s="19" t="s">
        <v>771</v>
      </c>
      <c r="HJG18" s="19" t="s">
        <v>95</v>
      </c>
      <c r="HJH18" s="19" t="s">
        <v>771</v>
      </c>
      <c r="HJI18" s="19" t="s">
        <v>95</v>
      </c>
      <c r="HJJ18" s="19" t="s">
        <v>771</v>
      </c>
      <c r="HJK18" s="19" t="s">
        <v>95</v>
      </c>
      <c r="HJL18" s="19" t="s">
        <v>771</v>
      </c>
      <c r="HJM18" s="19" t="s">
        <v>95</v>
      </c>
      <c r="HJN18" s="19" t="s">
        <v>771</v>
      </c>
      <c r="HJO18" s="19" t="s">
        <v>95</v>
      </c>
      <c r="HJP18" s="19" t="s">
        <v>771</v>
      </c>
      <c r="HJQ18" s="19" t="s">
        <v>95</v>
      </c>
      <c r="HJR18" s="19" t="s">
        <v>771</v>
      </c>
      <c r="HJS18" s="19" t="s">
        <v>95</v>
      </c>
      <c r="HJT18" s="19" t="s">
        <v>771</v>
      </c>
      <c r="HJU18" s="19" t="s">
        <v>95</v>
      </c>
      <c r="HJV18" s="19" t="s">
        <v>771</v>
      </c>
      <c r="HJW18" s="19" t="s">
        <v>95</v>
      </c>
      <c r="HJX18" s="19" t="s">
        <v>771</v>
      </c>
      <c r="HJY18" s="19" t="s">
        <v>95</v>
      </c>
      <c r="HJZ18" s="19" t="s">
        <v>771</v>
      </c>
      <c r="HKA18" s="19" t="s">
        <v>95</v>
      </c>
      <c r="HKB18" s="19" t="s">
        <v>771</v>
      </c>
      <c r="HKC18" s="19" t="s">
        <v>95</v>
      </c>
      <c r="HKD18" s="19" t="s">
        <v>771</v>
      </c>
      <c r="HKE18" s="19" t="s">
        <v>95</v>
      </c>
      <c r="HKF18" s="19" t="s">
        <v>771</v>
      </c>
      <c r="HKG18" s="19" t="s">
        <v>95</v>
      </c>
      <c r="HKH18" s="19" t="s">
        <v>771</v>
      </c>
      <c r="HKI18" s="19" t="s">
        <v>95</v>
      </c>
      <c r="HKJ18" s="19" t="s">
        <v>771</v>
      </c>
      <c r="HKK18" s="19" t="s">
        <v>95</v>
      </c>
      <c r="HKL18" s="19" t="s">
        <v>771</v>
      </c>
      <c r="HKM18" s="19" t="s">
        <v>95</v>
      </c>
      <c r="HKN18" s="19" t="s">
        <v>771</v>
      </c>
      <c r="HKO18" s="19" t="s">
        <v>95</v>
      </c>
      <c r="HKP18" s="19" t="s">
        <v>771</v>
      </c>
      <c r="HKQ18" s="19" t="s">
        <v>95</v>
      </c>
      <c r="HKR18" s="19" t="s">
        <v>771</v>
      </c>
      <c r="HKS18" s="19" t="s">
        <v>95</v>
      </c>
      <c r="HKT18" s="19" t="s">
        <v>771</v>
      </c>
      <c r="HKU18" s="19" t="s">
        <v>95</v>
      </c>
      <c r="HKV18" s="19" t="s">
        <v>771</v>
      </c>
      <c r="HKW18" s="19" t="s">
        <v>95</v>
      </c>
      <c r="HKX18" s="19" t="s">
        <v>771</v>
      </c>
      <c r="HKY18" s="19" t="s">
        <v>95</v>
      </c>
      <c r="HKZ18" s="19" t="s">
        <v>771</v>
      </c>
      <c r="HLA18" s="19" t="s">
        <v>95</v>
      </c>
      <c r="HLB18" s="19" t="s">
        <v>771</v>
      </c>
      <c r="HLC18" s="19" t="s">
        <v>95</v>
      </c>
      <c r="HLD18" s="19" t="s">
        <v>771</v>
      </c>
      <c r="HLE18" s="19" t="s">
        <v>95</v>
      </c>
      <c r="HLF18" s="19" t="s">
        <v>771</v>
      </c>
      <c r="HLG18" s="19" t="s">
        <v>95</v>
      </c>
      <c r="HLH18" s="19" t="s">
        <v>771</v>
      </c>
      <c r="HLI18" s="19" t="s">
        <v>95</v>
      </c>
      <c r="HLJ18" s="19" t="s">
        <v>771</v>
      </c>
      <c r="HLK18" s="19" t="s">
        <v>95</v>
      </c>
      <c r="HLL18" s="19" t="s">
        <v>771</v>
      </c>
      <c r="HLM18" s="19" t="s">
        <v>95</v>
      </c>
      <c r="HLN18" s="19" t="s">
        <v>771</v>
      </c>
      <c r="HLO18" s="19" t="s">
        <v>95</v>
      </c>
      <c r="HLP18" s="19" t="s">
        <v>771</v>
      </c>
      <c r="HLQ18" s="19" t="s">
        <v>95</v>
      </c>
      <c r="HLR18" s="19" t="s">
        <v>771</v>
      </c>
      <c r="HLS18" s="19" t="s">
        <v>95</v>
      </c>
      <c r="HLT18" s="19" t="s">
        <v>771</v>
      </c>
      <c r="HLU18" s="19" t="s">
        <v>95</v>
      </c>
      <c r="HLV18" s="19" t="s">
        <v>771</v>
      </c>
      <c r="HLW18" s="19" t="s">
        <v>95</v>
      </c>
      <c r="HLX18" s="19" t="s">
        <v>771</v>
      </c>
      <c r="HLY18" s="19" t="s">
        <v>95</v>
      </c>
      <c r="HLZ18" s="19" t="s">
        <v>771</v>
      </c>
      <c r="HMA18" s="19" t="s">
        <v>95</v>
      </c>
      <c r="HMB18" s="19" t="s">
        <v>771</v>
      </c>
      <c r="HMC18" s="19" t="s">
        <v>95</v>
      </c>
      <c r="HMD18" s="19" t="s">
        <v>771</v>
      </c>
      <c r="HME18" s="19" t="s">
        <v>95</v>
      </c>
      <c r="HMF18" s="19" t="s">
        <v>771</v>
      </c>
      <c r="HMG18" s="19" t="s">
        <v>95</v>
      </c>
      <c r="HMH18" s="19" t="s">
        <v>771</v>
      </c>
      <c r="HMI18" s="19" t="s">
        <v>95</v>
      </c>
      <c r="HMJ18" s="19" t="s">
        <v>771</v>
      </c>
      <c r="HMK18" s="19" t="s">
        <v>95</v>
      </c>
      <c r="HML18" s="19" t="s">
        <v>771</v>
      </c>
      <c r="HMM18" s="19" t="s">
        <v>95</v>
      </c>
      <c r="HMN18" s="19" t="s">
        <v>771</v>
      </c>
      <c r="HMO18" s="19" t="s">
        <v>95</v>
      </c>
      <c r="HMP18" s="19" t="s">
        <v>771</v>
      </c>
      <c r="HMQ18" s="19" t="s">
        <v>95</v>
      </c>
      <c r="HMR18" s="19" t="s">
        <v>771</v>
      </c>
      <c r="HMS18" s="19" t="s">
        <v>95</v>
      </c>
      <c r="HMT18" s="19" t="s">
        <v>771</v>
      </c>
      <c r="HMU18" s="19" t="s">
        <v>95</v>
      </c>
      <c r="HMV18" s="19" t="s">
        <v>771</v>
      </c>
      <c r="HMW18" s="19" t="s">
        <v>95</v>
      </c>
      <c r="HMX18" s="19" t="s">
        <v>771</v>
      </c>
      <c r="HMY18" s="19" t="s">
        <v>95</v>
      </c>
      <c r="HMZ18" s="19" t="s">
        <v>771</v>
      </c>
      <c r="HNA18" s="19" t="s">
        <v>95</v>
      </c>
      <c r="HNB18" s="19" t="s">
        <v>771</v>
      </c>
      <c r="HNC18" s="19" t="s">
        <v>95</v>
      </c>
      <c r="HND18" s="19" t="s">
        <v>771</v>
      </c>
      <c r="HNE18" s="19" t="s">
        <v>95</v>
      </c>
      <c r="HNF18" s="19" t="s">
        <v>771</v>
      </c>
      <c r="HNG18" s="19" t="s">
        <v>95</v>
      </c>
      <c r="HNH18" s="19" t="s">
        <v>771</v>
      </c>
      <c r="HNI18" s="19" t="s">
        <v>95</v>
      </c>
      <c r="HNJ18" s="19" t="s">
        <v>771</v>
      </c>
      <c r="HNK18" s="19" t="s">
        <v>95</v>
      </c>
      <c r="HNL18" s="19" t="s">
        <v>771</v>
      </c>
      <c r="HNM18" s="19" t="s">
        <v>95</v>
      </c>
      <c r="HNN18" s="19" t="s">
        <v>771</v>
      </c>
      <c r="HNO18" s="19" t="s">
        <v>95</v>
      </c>
      <c r="HNP18" s="19" t="s">
        <v>771</v>
      </c>
      <c r="HNQ18" s="19" t="s">
        <v>95</v>
      </c>
      <c r="HNR18" s="19" t="s">
        <v>771</v>
      </c>
      <c r="HNS18" s="19" t="s">
        <v>95</v>
      </c>
      <c r="HNT18" s="19" t="s">
        <v>771</v>
      </c>
      <c r="HNU18" s="19" t="s">
        <v>95</v>
      </c>
      <c r="HNV18" s="19" t="s">
        <v>771</v>
      </c>
      <c r="HNW18" s="19" t="s">
        <v>95</v>
      </c>
      <c r="HNX18" s="19" t="s">
        <v>771</v>
      </c>
      <c r="HNY18" s="19" t="s">
        <v>95</v>
      </c>
      <c r="HNZ18" s="19" t="s">
        <v>771</v>
      </c>
      <c r="HOA18" s="19" t="s">
        <v>95</v>
      </c>
      <c r="HOB18" s="19" t="s">
        <v>771</v>
      </c>
      <c r="HOC18" s="19" t="s">
        <v>95</v>
      </c>
      <c r="HOD18" s="19" t="s">
        <v>771</v>
      </c>
      <c r="HOE18" s="19" t="s">
        <v>95</v>
      </c>
      <c r="HOF18" s="19" t="s">
        <v>771</v>
      </c>
      <c r="HOG18" s="19" t="s">
        <v>95</v>
      </c>
      <c r="HOH18" s="19" t="s">
        <v>771</v>
      </c>
      <c r="HOI18" s="19" t="s">
        <v>95</v>
      </c>
      <c r="HOJ18" s="19" t="s">
        <v>771</v>
      </c>
      <c r="HOK18" s="19" t="s">
        <v>95</v>
      </c>
      <c r="HOL18" s="19" t="s">
        <v>771</v>
      </c>
      <c r="HOM18" s="19" t="s">
        <v>95</v>
      </c>
      <c r="HON18" s="19" t="s">
        <v>771</v>
      </c>
      <c r="HOO18" s="19" t="s">
        <v>95</v>
      </c>
      <c r="HOP18" s="19" t="s">
        <v>771</v>
      </c>
      <c r="HOQ18" s="19" t="s">
        <v>95</v>
      </c>
      <c r="HOR18" s="19" t="s">
        <v>771</v>
      </c>
      <c r="HOS18" s="19" t="s">
        <v>95</v>
      </c>
      <c r="HOT18" s="19" t="s">
        <v>771</v>
      </c>
      <c r="HOU18" s="19" t="s">
        <v>95</v>
      </c>
      <c r="HOV18" s="19" t="s">
        <v>771</v>
      </c>
      <c r="HOW18" s="19" t="s">
        <v>95</v>
      </c>
      <c r="HOX18" s="19" t="s">
        <v>771</v>
      </c>
      <c r="HOY18" s="19" t="s">
        <v>95</v>
      </c>
      <c r="HOZ18" s="19" t="s">
        <v>771</v>
      </c>
      <c r="HPA18" s="19" t="s">
        <v>95</v>
      </c>
      <c r="HPB18" s="19" t="s">
        <v>771</v>
      </c>
      <c r="HPC18" s="19" t="s">
        <v>95</v>
      </c>
      <c r="HPD18" s="19" t="s">
        <v>771</v>
      </c>
      <c r="HPE18" s="19" t="s">
        <v>95</v>
      </c>
      <c r="HPF18" s="19" t="s">
        <v>771</v>
      </c>
      <c r="HPG18" s="19" t="s">
        <v>95</v>
      </c>
      <c r="HPH18" s="19" t="s">
        <v>771</v>
      </c>
      <c r="HPI18" s="19" t="s">
        <v>95</v>
      </c>
      <c r="HPJ18" s="19" t="s">
        <v>771</v>
      </c>
      <c r="HPK18" s="19" t="s">
        <v>95</v>
      </c>
      <c r="HPL18" s="19" t="s">
        <v>771</v>
      </c>
      <c r="HPM18" s="19" t="s">
        <v>95</v>
      </c>
      <c r="HPN18" s="19" t="s">
        <v>771</v>
      </c>
      <c r="HPO18" s="19" t="s">
        <v>95</v>
      </c>
      <c r="HPP18" s="19" t="s">
        <v>771</v>
      </c>
      <c r="HPQ18" s="19" t="s">
        <v>95</v>
      </c>
      <c r="HPR18" s="19" t="s">
        <v>771</v>
      </c>
      <c r="HPS18" s="19" t="s">
        <v>95</v>
      </c>
      <c r="HPT18" s="19" t="s">
        <v>771</v>
      </c>
      <c r="HPU18" s="19" t="s">
        <v>95</v>
      </c>
      <c r="HPV18" s="19" t="s">
        <v>771</v>
      </c>
      <c r="HPW18" s="19" t="s">
        <v>95</v>
      </c>
      <c r="HPX18" s="19" t="s">
        <v>771</v>
      </c>
      <c r="HPY18" s="19" t="s">
        <v>95</v>
      </c>
      <c r="HPZ18" s="19" t="s">
        <v>771</v>
      </c>
      <c r="HQA18" s="19" t="s">
        <v>95</v>
      </c>
      <c r="HQB18" s="19" t="s">
        <v>771</v>
      </c>
      <c r="HQC18" s="19" t="s">
        <v>95</v>
      </c>
      <c r="HQD18" s="19" t="s">
        <v>771</v>
      </c>
      <c r="HQE18" s="19" t="s">
        <v>95</v>
      </c>
      <c r="HQF18" s="19" t="s">
        <v>771</v>
      </c>
      <c r="HQG18" s="19" t="s">
        <v>95</v>
      </c>
      <c r="HQH18" s="19" t="s">
        <v>771</v>
      </c>
      <c r="HQI18" s="19" t="s">
        <v>95</v>
      </c>
      <c r="HQJ18" s="19" t="s">
        <v>771</v>
      </c>
      <c r="HQK18" s="19" t="s">
        <v>95</v>
      </c>
      <c r="HQL18" s="19" t="s">
        <v>771</v>
      </c>
      <c r="HQM18" s="19" t="s">
        <v>95</v>
      </c>
      <c r="HQN18" s="19" t="s">
        <v>771</v>
      </c>
      <c r="HQO18" s="19" t="s">
        <v>95</v>
      </c>
      <c r="HQP18" s="19" t="s">
        <v>771</v>
      </c>
      <c r="HQQ18" s="19" t="s">
        <v>95</v>
      </c>
      <c r="HQR18" s="19" t="s">
        <v>771</v>
      </c>
      <c r="HQS18" s="19" t="s">
        <v>95</v>
      </c>
      <c r="HQT18" s="19" t="s">
        <v>771</v>
      </c>
      <c r="HQU18" s="19" t="s">
        <v>95</v>
      </c>
      <c r="HQV18" s="19" t="s">
        <v>771</v>
      </c>
      <c r="HQW18" s="19" t="s">
        <v>95</v>
      </c>
      <c r="HQX18" s="19" t="s">
        <v>771</v>
      </c>
      <c r="HQY18" s="19" t="s">
        <v>95</v>
      </c>
      <c r="HQZ18" s="19" t="s">
        <v>771</v>
      </c>
      <c r="HRA18" s="19" t="s">
        <v>95</v>
      </c>
      <c r="HRB18" s="19" t="s">
        <v>771</v>
      </c>
      <c r="HRC18" s="19" t="s">
        <v>95</v>
      </c>
      <c r="HRD18" s="19" t="s">
        <v>771</v>
      </c>
      <c r="HRE18" s="19" t="s">
        <v>95</v>
      </c>
      <c r="HRF18" s="19" t="s">
        <v>771</v>
      </c>
      <c r="HRG18" s="19" t="s">
        <v>95</v>
      </c>
      <c r="HRH18" s="19" t="s">
        <v>771</v>
      </c>
      <c r="HRI18" s="19" t="s">
        <v>95</v>
      </c>
      <c r="HRJ18" s="19" t="s">
        <v>771</v>
      </c>
      <c r="HRK18" s="19" t="s">
        <v>95</v>
      </c>
      <c r="HRL18" s="19" t="s">
        <v>771</v>
      </c>
      <c r="HRM18" s="19" t="s">
        <v>95</v>
      </c>
      <c r="HRN18" s="19" t="s">
        <v>771</v>
      </c>
      <c r="HRO18" s="19" t="s">
        <v>95</v>
      </c>
      <c r="HRP18" s="19" t="s">
        <v>771</v>
      </c>
      <c r="HRQ18" s="19" t="s">
        <v>95</v>
      </c>
      <c r="HRR18" s="19" t="s">
        <v>771</v>
      </c>
      <c r="HRS18" s="19" t="s">
        <v>95</v>
      </c>
      <c r="HRT18" s="19" t="s">
        <v>771</v>
      </c>
      <c r="HRU18" s="19" t="s">
        <v>95</v>
      </c>
      <c r="HRV18" s="19" t="s">
        <v>771</v>
      </c>
      <c r="HRW18" s="19" t="s">
        <v>95</v>
      </c>
      <c r="HRX18" s="19" t="s">
        <v>771</v>
      </c>
      <c r="HRY18" s="19" t="s">
        <v>95</v>
      </c>
      <c r="HRZ18" s="19" t="s">
        <v>771</v>
      </c>
      <c r="HSA18" s="19" t="s">
        <v>95</v>
      </c>
      <c r="HSB18" s="19" t="s">
        <v>771</v>
      </c>
      <c r="HSC18" s="19" t="s">
        <v>95</v>
      </c>
      <c r="HSD18" s="19" t="s">
        <v>771</v>
      </c>
      <c r="HSE18" s="19" t="s">
        <v>95</v>
      </c>
      <c r="HSF18" s="19" t="s">
        <v>771</v>
      </c>
      <c r="HSG18" s="19" t="s">
        <v>95</v>
      </c>
      <c r="HSH18" s="19" t="s">
        <v>771</v>
      </c>
      <c r="HSI18" s="19" t="s">
        <v>95</v>
      </c>
      <c r="HSJ18" s="19" t="s">
        <v>771</v>
      </c>
      <c r="HSK18" s="19" t="s">
        <v>95</v>
      </c>
      <c r="HSL18" s="19" t="s">
        <v>771</v>
      </c>
      <c r="HSM18" s="19" t="s">
        <v>95</v>
      </c>
      <c r="HSN18" s="19" t="s">
        <v>771</v>
      </c>
      <c r="HSO18" s="19" t="s">
        <v>95</v>
      </c>
      <c r="HSP18" s="19" t="s">
        <v>771</v>
      </c>
      <c r="HSQ18" s="19" t="s">
        <v>95</v>
      </c>
      <c r="HSR18" s="19" t="s">
        <v>771</v>
      </c>
      <c r="HSS18" s="19" t="s">
        <v>95</v>
      </c>
      <c r="HST18" s="19" t="s">
        <v>771</v>
      </c>
      <c r="HSU18" s="19" t="s">
        <v>95</v>
      </c>
      <c r="HSV18" s="19" t="s">
        <v>771</v>
      </c>
      <c r="HSW18" s="19" t="s">
        <v>95</v>
      </c>
      <c r="HSX18" s="19" t="s">
        <v>771</v>
      </c>
      <c r="HSY18" s="19" t="s">
        <v>95</v>
      </c>
      <c r="HSZ18" s="19" t="s">
        <v>771</v>
      </c>
      <c r="HTA18" s="19" t="s">
        <v>95</v>
      </c>
      <c r="HTB18" s="19" t="s">
        <v>771</v>
      </c>
      <c r="HTC18" s="19" t="s">
        <v>95</v>
      </c>
      <c r="HTD18" s="19" t="s">
        <v>771</v>
      </c>
      <c r="HTE18" s="19" t="s">
        <v>95</v>
      </c>
      <c r="HTF18" s="19" t="s">
        <v>771</v>
      </c>
      <c r="HTG18" s="19" t="s">
        <v>95</v>
      </c>
      <c r="HTH18" s="19" t="s">
        <v>771</v>
      </c>
      <c r="HTI18" s="19" t="s">
        <v>95</v>
      </c>
      <c r="HTJ18" s="19" t="s">
        <v>771</v>
      </c>
      <c r="HTK18" s="19" t="s">
        <v>95</v>
      </c>
      <c r="HTL18" s="19" t="s">
        <v>771</v>
      </c>
      <c r="HTM18" s="19" t="s">
        <v>95</v>
      </c>
      <c r="HTN18" s="19" t="s">
        <v>771</v>
      </c>
      <c r="HTO18" s="19" t="s">
        <v>95</v>
      </c>
      <c r="HTP18" s="19" t="s">
        <v>771</v>
      </c>
      <c r="HTQ18" s="19" t="s">
        <v>95</v>
      </c>
      <c r="HTR18" s="19" t="s">
        <v>771</v>
      </c>
      <c r="HTS18" s="19" t="s">
        <v>95</v>
      </c>
      <c r="HTT18" s="19" t="s">
        <v>771</v>
      </c>
      <c r="HTU18" s="19" t="s">
        <v>95</v>
      </c>
      <c r="HTV18" s="19" t="s">
        <v>771</v>
      </c>
      <c r="HTW18" s="19" t="s">
        <v>95</v>
      </c>
      <c r="HTX18" s="19" t="s">
        <v>771</v>
      </c>
      <c r="HTY18" s="19" t="s">
        <v>95</v>
      </c>
      <c r="HTZ18" s="19" t="s">
        <v>771</v>
      </c>
      <c r="HUA18" s="19" t="s">
        <v>95</v>
      </c>
      <c r="HUB18" s="19" t="s">
        <v>771</v>
      </c>
      <c r="HUC18" s="19" t="s">
        <v>95</v>
      </c>
      <c r="HUD18" s="19" t="s">
        <v>771</v>
      </c>
      <c r="HUE18" s="19" t="s">
        <v>95</v>
      </c>
      <c r="HUF18" s="19" t="s">
        <v>771</v>
      </c>
      <c r="HUG18" s="19" t="s">
        <v>95</v>
      </c>
      <c r="HUH18" s="19" t="s">
        <v>771</v>
      </c>
      <c r="HUI18" s="19" t="s">
        <v>95</v>
      </c>
      <c r="HUJ18" s="19" t="s">
        <v>771</v>
      </c>
      <c r="HUK18" s="19" t="s">
        <v>95</v>
      </c>
      <c r="HUL18" s="19" t="s">
        <v>771</v>
      </c>
      <c r="HUM18" s="19" t="s">
        <v>95</v>
      </c>
      <c r="HUN18" s="19" t="s">
        <v>771</v>
      </c>
      <c r="HUO18" s="19" t="s">
        <v>95</v>
      </c>
      <c r="HUP18" s="19" t="s">
        <v>771</v>
      </c>
      <c r="HUQ18" s="19" t="s">
        <v>95</v>
      </c>
      <c r="HUR18" s="19" t="s">
        <v>771</v>
      </c>
      <c r="HUS18" s="19" t="s">
        <v>95</v>
      </c>
      <c r="HUT18" s="19" t="s">
        <v>771</v>
      </c>
      <c r="HUU18" s="19" t="s">
        <v>95</v>
      </c>
      <c r="HUV18" s="19" t="s">
        <v>771</v>
      </c>
      <c r="HUW18" s="19" t="s">
        <v>95</v>
      </c>
      <c r="HUX18" s="19" t="s">
        <v>771</v>
      </c>
      <c r="HUY18" s="19" t="s">
        <v>95</v>
      </c>
      <c r="HUZ18" s="19" t="s">
        <v>771</v>
      </c>
      <c r="HVA18" s="19" t="s">
        <v>95</v>
      </c>
      <c r="HVB18" s="19" t="s">
        <v>771</v>
      </c>
      <c r="HVC18" s="19" t="s">
        <v>95</v>
      </c>
      <c r="HVD18" s="19" t="s">
        <v>771</v>
      </c>
      <c r="HVE18" s="19" t="s">
        <v>95</v>
      </c>
      <c r="HVF18" s="19" t="s">
        <v>771</v>
      </c>
      <c r="HVG18" s="19" t="s">
        <v>95</v>
      </c>
      <c r="HVH18" s="19" t="s">
        <v>771</v>
      </c>
      <c r="HVI18" s="19" t="s">
        <v>95</v>
      </c>
      <c r="HVJ18" s="19" t="s">
        <v>771</v>
      </c>
      <c r="HVK18" s="19" t="s">
        <v>95</v>
      </c>
      <c r="HVL18" s="19" t="s">
        <v>771</v>
      </c>
      <c r="HVM18" s="19" t="s">
        <v>95</v>
      </c>
      <c r="HVN18" s="19" t="s">
        <v>771</v>
      </c>
      <c r="HVO18" s="19" t="s">
        <v>95</v>
      </c>
      <c r="HVP18" s="19" t="s">
        <v>771</v>
      </c>
      <c r="HVQ18" s="19" t="s">
        <v>95</v>
      </c>
      <c r="HVR18" s="19" t="s">
        <v>771</v>
      </c>
      <c r="HVS18" s="19" t="s">
        <v>95</v>
      </c>
      <c r="HVT18" s="19" t="s">
        <v>771</v>
      </c>
      <c r="HVU18" s="19" t="s">
        <v>95</v>
      </c>
      <c r="HVV18" s="19" t="s">
        <v>771</v>
      </c>
      <c r="HVW18" s="19" t="s">
        <v>95</v>
      </c>
      <c r="HVX18" s="19" t="s">
        <v>771</v>
      </c>
      <c r="HVY18" s="19" t="s">
        <v>95</v>
      </c>
      <c r="HVZ18" s="19" t="s">
        <v>771</v>
      </c>
      <c r="HWA18" s="19" t="s">
        <v>95</v>
      </c>
      <c r="HWB18" s="19" t="s">
        <v>771</v>
      </c>
      <c r="HWC18" s="19" t="s">
        <v>95</v>
      </c>
      <c r="HWD18" s="19" t="s">
        <v>771</v>
      </c>
      <c r="HWE18" s="19" t="s">
        <v>95</v>
      </c>
      <c r="HWF18" s="19" t="s">
        <v>771</v>
      </c>
      <c r="HWG18" s="19" t="s">
        <v>95</v>
      </c>
      <c r="HWH18" s="19" t="s">
        <v>771</v>
      </c>
      <c r="HWI18" s="19" t="s">
        <v>95</v>
      </c>
      <c r="HWJ18" s="19" t="s">
        <v>771</v>
      </c>
      <c r="HWK18" s="19" t="s">
        <v>95</v>
      </c>
      <c r="HWL18" s="19" t="s">
        <v>771</v>
      </c>
      <c r="HWM18" s="19" t="s">
        <v>95</v>
      </c>
      <c r="HWN18" s="19" t="s">
        <v>771</v>
      </c>
      <c r="HWO18" s="19" t="s">
        <v>95</v>
      </c>
      <c r="HWP18" s="19" t="s">
        <v>771</v>
      </c>
      <c r="HWQ18" s="19" t="s">
        <v>95</v>
      </c>
      <c r="HWR18" s="19" t="s">
        <v>771</v>
      </c>
      <c r="HWS18" s="19" t="s">
        <v>95</v>
      </c>
      <c r="HWT18" s="19" t="s">
        <v>771</v>
      </c>
      <c r="HWU18" s="19" t="s">
        <v>95</v>
      </c>
      <c r="HWV18" s="19" t="s">
        <v>771</v>
      </c>
      <c r="HWW18" s="19" t="s">
        <v>95</v>
      </c>
      <c r="HWX18" s="19" t="s">
        <v>771</v>
      </c>
      <c r="HWY18" s="19" t="s">
        <v>95</v>
      </c>
      <c r="HWZ18" s="19" t="s">
        <v>771</v>
      </c>
      <c r="HXA18" s="19" t="s">
        <v>95</v>
      </c>
      <c r="HXB18" s="19" t="s">
        <v>771</v>
      </c>
      <c r="HXC18" s="19" t="s">
        <v>95</v>
      </c>
      <c r="HXD18" s="19" t="s">
        <v>771</v>
      </c>
      <c r="HXE18" s="19" t="s">
        <v>95</v>
      </c>
      <c r="HXF18" s="19" t="s">
        <v>771</v>
      </c>
      <c r="HXG18" s="19" t="s">
        <v>95</v>
      </c>
      <c r="HXH18" s="19" t="s">
        <v>771</v>
      </c>
      <c r="HXI18" s="19" t="s">
        <v>95</v>
      </c>
      <c r="HXJ18" s="19" t="s">
        <v>771</v>
      </c>
      <c r="HXK18" s="19" t="s">
        <v>95</v>
      </c>
      <c r="HXL18" s="19" t="s">
        <v>771</v>
      </c>
      <c r="HXM18" s="19" t="s">
        <v>95</v>
      </c>
      <c r="HXN18" s="19" t="s">
        <v>771</v>
      </c>
      <c r="HXO18" s="19" t="s">
        <v>95</v>
      </c>
      <c r="HXP18" s="19" t="s">
        <v>771</v>
      </c>
      <c r="HXQ18" s="19" t="s">
        <v>95</v>
      </c>
      <c r="HXR18" s="19" t="s">
        <v>771</v>
      </c>
      <c r="HXS18" s="19" t="s">
        <v>95</v>
      </c>
      <c r="HXT18" s="19" t="s">
        <v>771</v>
      </c>
      <c r="HXU18" s="19" t="s">
        <v>95</v>
      </c>
      <c r="HXV18" s="19" t="s">
        <v>771</v>
      </c>
      <c r="HXW18" s="19" t="s">
        <v>95</v>
      </c>
      <c r="HXX18" s="19" t="s">
        <v>771</v>
      </c>
      <c r="HXY18" s="19" t="s">
        <v>95</v>
      </c>
      <c r="HXZ18" s="19" t="s">
        <v>771</v>
      </c>
      <c r="HYA18" s="19" t="s">
        <v>95</v>
      </c>
      <c r="HYB18" s="19" t="s">
        <v>771</v>
      </c>
      <c r="HYC18" s="19" t="s">
        <v>95</v>
      </c>
      <c r="HYD18" s="19" t="s">
        <v>771</v>
      </c>
      <c r="HYE18" s="19" t="s">
        <v>95</v>
      </c>
      <c r="HYF18" s="19" t="s">
        <v>771</v>
      </c>
      <c r="HYG18" s="19" t="s">
        <v>95</v>
      </c>
      <c r="HYH18" s="19" t="s">
        <v>771</v>
      </c>
      <c r="HYI18" s="19" t="s">
        <v>95</v>
      </c>
      <c r="HYJ18" s="19" t="s">
        <v>771</v>
      </c>
      <c r="HYK18" s="19" t="s">
        <v>95</v>
      </c>
      <c r="HYL18" s="19" t="s">
        <v>771</v>
      </c>
      <c r="HYM18" s="19" t="s">
        <v>95</v>
      </c>
      <c r="HYN18" s="19" t="s">
        <v>771</v>
      </c>
      <c r="HYO18" s="19" t="s">
        <v>95</v>
      </c>
      <c r="HYP18" s="19" t="s">
        <v>771</v>
      </c>
      <c r="HYQ18" s="19" t="s">
        <v>95</v>
      </c>
      <c r="HYR18" s="19" t="s">
        <v>771</v>
      </c>
      <c r="HYS18" s="19" t="s">
        <v>95</v>
      </c>
      <c r="HYT18" s="19" t="s">
        <v>771</v>
      </c>
      <c r="HYU18" s="19" t="s">
        <v>95</v>
      </c>
      <c r="HYV18" s="19" t="s">
        <v>771</v>
      </c>
      <c r="HYW18" s="19" t="s">
        <v>95</v>
      </c>
      <c r="HYX18" s="19" t="s">
        <v>771</v>
      </c>
      <c r="HYY18" s="19" t="s">
        <v>95</v>
      </c>
      <c r="HYZ18" s="19" t="s">
        <v>771</v>
      </c>
      <c r="HZA18" s="19" t="s">
        <v>95</v>
      </c>
      <c r="HZB18" s="19" t="s">
        <v>771</v>
      </c>
      <c r="HZC18" s="19" t="s">
        <v>95</v>
      </c>
      <c r="HZD18" s="19" t="s">
        <v>771</v>
      </c>
      <c r="HZE18" s="19" t="s">
        <v>95</v>
      </c>
      <c r="HZF18" s="19" t="s">
        <v>771</v>
      </c>
      <c r="HZG18" s="19" t="s">
        <v>95</v>
      </c>
      <c r="HZH18" s="19" t="s">
        <v>771</v>
      </c>
      <c r="HZI18" s="19" t="s">
        <v>95</v>
      </c>
      <c r="HZJ18" s="19" t="s">
        <v>771</v>
      </c>
      <c r="HZK18" s="19" t="s">
        <v>95</v>
      </c>
      <c r="HZL18" s="19" t="s">
        <v>771</v>
      </c>
      <c r="HZM18" s="19" t="s">
        <v>95</v>
      </c>
      <c r="HZN18" s="19" t="s">
        <v>771</v>
      </c>
      <c r="HZO18" s="19" t="s">
        <v>95</v>
      </c>
      <c r="HZP18" s="19" t="s">
        <v>771</v>
      </c>
      <c r="HZQ18" s="19" t="s">
        <v>95</v>
      </c>
      <c r="HZR18" s="19" t="s">
        <v>771</v>
      </c>
      <c r="HZS18" s="19" t="s">
        <v>95</v>
      </c>
      <c r="HZT18" s="19" t="s">
        <v>771</v>
      </c>
      <c r="HZU18" s="19" t="s">
        <v>95</v>
      </c>
      <c r="HZV18" s="19" t="s">
        <v>771</v>
      </c>
      <c r="HZW18" s="19" t="s">
        <v>95</v>
      </c>
      <c r="HZX18" s="19" t="s">
        <v>771</v>
      </c>
      <c r="HZY18" s="19" t="s">
        <v>95</v>
      </c>
      <c r="HZZ18" s="19" t="s">
        <v>771</v>
      </c>
      <c r="IAA18" s="19" t="s">
        <v>95</v>
      </c>
      <c r="IAB18" s="19" t="s">
        <v>771</v>
      </c>
      <c r="IAC18" s="19" t="s">
        <v>95</v>
      </c>
      <c r="IAD18" s="19" t="s">
        <v>771</v>
      </c>
      <c r="IAE18" s="19" t="s">
        <v>95</v>
      </c>
      <c r="IAF18" s="19" t="s">
        <v>771</v>
      </c>
      <c r="IAG18" s="19" t="s">
        <v>95</v>
      </c>
      <c r="IAH18" s="19" t="s">
        <v>771</v>
      </c>
      <c r="IAI18" s="19" t="s">
        <v>95</v>
      </c>
      <c r="IAJ18" s="19" t="s">
        <v>771</v>
      </c>
      <c r="IAK18" s="19" t="s">
        <v>95</v>
      </c>
      <c r="IAL18" s="19" t="s">
        <v>771</v>
      </c>
      <c r="IAM18" s="19" t="s">
        <v>95</v>
      </c>
      <c r="IAN18" s="19" t="s">
        <v>771</v>
      </c>
      <c r="IAO18" s="19" t="s">
        <v>95</v>
      </c>
      <c r="IAP18" s="19" t="s">
        <v>771</v>
      </c>
      <c r="IAQ18" s="19" t="s">
        <v>95</v>
      </c>
      <c r="IAR18" s="19" t="s">
        <v>771</v>
      </c>
      <c r="IAS18" s="19" t="s">
        <v>95</v>
      </c>
      <c r="IAT18" s="19" t="s">
        <v>771</v>
      </c>
      <c r="IAU18" s="19" t="s">
        <v>95</v>
      </c>
      <c r="IAV18" s="19" t="s">
        <v>771</v>
      </c>
      <c r="IAW18" s="19" t="s">
        <v>95</v>
      </c>
      <c r="IAX18" s="19" t="s">
        <v>771</v>
      </c>
      <c r="IAY18" s="19" t="s">
        <v>95</v>
      </c>
      <c r="IAZ18" s="19" t="s">
        <v>771</v>
      </c>
      <c r="IBA18" s="19" t="s">
        <v>95</v>
      </c>
      <c r="IBB18" s="19" t="s">
        <v>771</v>
      </c>
      <c r="IBC18" s="19" t="s">
        <v>95</v>
      </c>
      <c r="IBD18" s="19" t="s">
        <v>771</v>
      </c>
      <c r="IBE18" s="19" t="s">
        <v>95</v>
      </c>
      <c r="IBF18" s="19" t="s">
        <v>771</v>
      </c>
      <c r="IBG18" s="19" t="s">
        <v>95</v>
      </c>
      <c r="IBH18" s="19" t="s">
        <v>771</v>
      </c>
      <c r="IBI18" s="19" t="s">
        <v>95</v>
      </c>
      <c r="IBJ18" s="19" t="s">
        <v>771</v>
      </c>
      <c r="IBK18" s="19" t="s">
        <v>95</v>
      </c>
      <c r="IBL18" s="19" t="s">
        <v>771</v>
      </c>
      <c r="IBM18" s="19" t="s">
        <v>95</v>
      </c>
      <c r="IBN18" s="19" t="s">
        <v>771</v>
      </c>
      <c r="IBO18" s="19" t="s">
        <v>95</v>
      </c>
      <c r="IBP18" s="19" t="s">
        <v>771</v>
      </c>
      <c r="IBQ18" s="19" t="s">
        <v>95</v>
      </c>
      <c r="IBR18" s="19" t="s">
        <v>771</v>
      </c>
      <c r="IBS18" s="19" t="s">
        <v>95</v>
      </c>
      <c r="IBT18" s="19" t="s">
        <v>771</v>
      </c>
      <c r="IBU18" s="19" t="s">
        <v>95</v>
      </c>
      <c r="IBV18" s="19" t="s">
        <v>771</v>
      </c>
      <c r="IBW18" s="19" t="s">
        <v>95</v>
      </c>
      <c r="IBX18" s="19" t="s">
        <v>771</v>
      </c>
      <c r="IBY18" s="19" t="s">
        <v>95</v>
      </c>
      <c r="IBZ18" s="19" t="s">
        <v>771</v>
      </c>
      <c r="ICA18" s="19" t="s">
        <v>95</v>
      </c>
      <c r="ICB18" s="19" t="s">
        <v>771</v>
      </c>
      <c r="ICC18" s="19" t="s">
        <v>95</v>
      </c>
      <c r="ICD18" s="19" t="s">
        <v>771</v>
      </c>
      <c r="ICE18" s="19" t="s">
        <v>95</v>
      </c>
      <c r="ICF18" s="19" t="s">
        <v>771</v>
      </c>
      <c r="ICG18" s="19" t="s">
        <v>95</v>
      </c>
      <c r="ICH18" s="19" t="s">
        <v>771</v>
      </c>
      <c r="ICI18" s="19" t="s">
        <v>95</v>
      </c>
      <c r="ICJ18" s="19" t="s">
        <v>771</v>
      </c>
      <c r="ICK18" s="19" t="s">
        <v>95</v>
      </c>
      <c r="ICL18" s="19" t="s">
        <v>771</v>
      </c>
      <c r="ICM18" s="19" t="s">
        <v>95</v>
      </c>
      <c r="ICN18" s="19" t="s">
        <v>771</v>
      </c>
      <c r="ICO18" s="19" t="s">
        <v>95</v>
      </c>
      <c r="ICP18" s="19" t="s">
        <v>771</v>
      </c>
      <c r="ICQ18" s="19" t="s">
        <v>95</v>
      </c>
      <c r="ICR18" s="19" t="s">
        <v>771</v>
      </c>
      <c r="ICS18" s="19" t="s">
        <v>95</v>
      </c>
      <c r="ICT18" s="19" t="s">
        <v>771</v>
      </c>
      <c r="ICU18" s="19" t="s">
        <v>95</v>
      </c>
      <c r="ICV18" s="19" t="s">
        <v>771</v>
      </c>
      <c r="ICW18" s="19" t="s">
        <v>95</v>
      </c>
      <c r="ICX18" s="19" t="s">
        <v>771</v>
      </c>
      <c r="ICY18" s="19" t="s">
        <v>95</v>
      </c>
      <c r="ICZ18" s="19" t="s">
        <v>771</v>
      </c>
      <c r="IDA18" s="19" t="s">
        <v>95</v>
      </c>
      <c r="IDB18" s="19" t="s">
        <v>771</v>
      </c>
      <c r="IDC18" s="19" t="s">
        <v>95</v>
      </c>
      <c r="IDD18" s="19" t="s">
        <v>771</v>
      </c>
      <c r="IDE18" s="19" t="s">
        <v>95</v>
      </c>
      <c r="IDF18" s="19" t="s">
        <v>771</v>
      </c>
      <c r="IDG18" s="19" t="s">
        <v>95</v>
      </c>
      <c r="IDH18" s="19" t="s">
        <v>771</v>
      </c>
      <c r="IDI18" s="19" t="s">
        <v>95</v>
      </c>
      <c r="IDJ18" s="19" t="s">
        <v>771</v>
      </c>
      <c r="IDK18" s="19" t="s">
        <v>95</v>
      </c>
      <c r="IDL18" s="19" t="s">
        <v>771</v>
      </c>
      <c r="IDM18" s="19" t="s">
        <v>95</v>
      </c>
      <c r="IDN18" s="19" t="s">
        <v>771</v>
      </c>
      <c r="IDO18" s="19" t="s">
        <v>95</v>
      </c>
      <c r="IDP18" s="19" t="s">
        <v>771</v>
      </c>
      <c r="IDQ18" s="19" t="s">
        <v>95</v>
      </c>
      <c r="IDR18" s="19" t="s">
        <v>771</v>
      </c>
      <c r="IDS18" s="19" t="s">
        <v>95</v>
      </c>
      <c r="IDT18" s="19" t="s">
        <v>771</v>
      </c>
      <c r="IDU18" s="19" t="s">
        <v>95</v>
      </c>
      <c r="IDV18" s="19" t="s">
        <v>771</v>
      </c>
      <c r="IDW18" s="19" t="s">
        <v>95</v>
      </c>
      <c r="IDX18" s="19" t="s">
        <v>771</v>
      </c>
      <c r="IDY18" s="19" t="s">
        <v>95</v>
      </c>
      <c r="IDZ18" s="19" t="s">
        <v>771</v>
      </c>
      <c r="IEA18" s="19" t="s">
        <v>95</v>
      </c>
      <c r="IEB18" s="19" t="s">
        <v>771</v>
      </c>
      <c r="IEC18" s="19" t="s">
        <v>95</v>
      </c>
      <c r="IED18" s="19" t="s">
        <v>771</v>
      </c>
      <c r="IEE18" s="19" t="s">
        <v>95</v>
      </c>
      <c r="IEF18" s="19" t="s">
        <v>771</v>
      </c>
      <c r="IEG18" s="19" t="s">
        <v>95</v>
      </c>
      <c r="IEH18" s="19" t="s">
        <v>771</v>
      </c>
      <c r="IEI18" s="19" t="s">
        <v>95</v>
      </c>
      <c r="IEJ18" s="19" t="s">
        <v>771</v>
      </c>
      <c r="IEK18" s="19" t="s">
        <v>95</v>
      </c>
      <c r="IEL18" s="19" t="s">
        <v>771</v>
      </c>
      <c r="IEM18" s="19" t="s">
        <v>95</v>
      </c>
      <c r="IEN18" s="19" t="s">
        <v>771</v>
      </c>
      <c r="IEO18" s="19" t="s">
        <v>95</v>
      </c>
      <c r="IEP18" s="19" t="s">
        <v>771</v>
      </c>
      <c r="IEQ18" s="19" t="s">
        <v>95</v>
      </c>
      <c r="IER18" s="19" t="s">
        <v>771</v>
      </c>
      <c r="IES18" s="19" t="s">
        <v>95</v>
      </c>
      <c r="IET18" s="19" t="s">
        <v>771</v>
      </c>
      <c r="IEU18" s="19" t="s">
        <v>95</v>
      </c>
      <c r="IEV18" s="19" t="s">
        <v>771</v>
      </c>
      <c r="IEW18" s="19" t="s">
        <v>95</v>
      </c>
      <c r="IEX18" s="19" t="s">
        <v>771</v>
      </c>
      <c r="IEY18" s="19" t="s">
        <v>95</v>
      </c>
      <c r="IEZ18" s="19" t="s">
        <v>771</v>
      </c>
      <c r="IFA18" s="19" t="s">
        <v>95</v>
      </c>
      <c r="IFB18" s="19" t="s">
        <v>771</v>
      </c>
      <c r="IFC18" s="19" t="s">
        <v>95</v>
      </c>
      <c r="IFD18" s="19" t="s">
        <v>771</v>
      </c>
      <c r="IFE18" s="19" t="s">
        <v>95</v>
      </c>
      <c r="IFF18" s="19" t="s">
        <v>771</v>
      </c>
      <c r="IFG18" s="19" t="s">
        <v>95</v>
      </c>
      <c r="IFH18" s="19" t="s">
        <v>771</v>
      </c>
      <c r="IFI18" s="19" t="s">
        <v>95</v>
      </c>
      <c r="IFJ18" s="19" t="s">
        <v>771</v>
      </c>
      <c r="IFK18" s="19" t="s">
        <v>95</v>
      </c>
      <c r="IFL18" s="19" t="s">
        <v>771</v>
      </c>
      <c r="IFM18" s="19" t="s">
        <v>95</v>
      </c>
      <c r="IFN18" s="19" t="s">
        <v>771</v>
      </c>
      <c r="IFO18" s="19" t="s">
        <v>95</v>
      </c>
      <c r="IFP18" s="19" t="s">
        <v>771</v>
      </c>
      <c r="IFQ18" s="19" t="s">
        <v>95</v>
      </c>
      <c r="IFR18" s="19" t="s">
        <v>771</v>
      </c>
      <c r="IFS18" s="19" t="s">
        <v>95</v>
      </c>
      <c r="IFT18" s="19" t="s">
        <v>771</v>
      </c>
      <c r="IFU18" s="19" t="s">
        <v>95</v>
      </c>
      <c r="IFV18" s="19" t="s">
        <v>771</v>
      </c>
      <c r="IFW18" s="19" t="s">
        <v>95</v>
      </c>
      <c r="IFX18" s="19" t="s">
        <v>771</v>
      </c>
      <c r="IFY18" s="19" t="s">
        <v>95</v>
      </c>
      <c r="IFZ18" s="19" t="s">
        <v>771</v>
      </c>
      <c r="IGA18" s="19" t="s">
        <v>95</v>
      </c>
      <c r="IGB18" s="19" t="s">
        <v>771</v>
      </c>
      <c r="IGC18" s="19" t="s">
        <v>95</v>
      </c>
      <c r="IGD18" s="19" t="s">
        <v>771</v>
      </c>
      <c r="IGE18" s="19" t="s">
        <v>95</v>
      </c>
      <c r="IGF18" s="19" t="s">
        <v>771</v>
      </c>
      <c r="IGG18" s="19" t="s">
        <v>95</v>
      </c>
      <c r="IGH18" s="19" t="s">
        <v>771</v>
      </c>
      <c r="IGI18" s="19" t="s">
        <v>95</v>
      </c>
      <c r="IGJ18" s="19" t="s">
        <v>771</v>
      </c>
      <c r="IGK18" s="19" t="s">
        <v>95</v>
      </c>
      <c r="IGL18" s="19" t="s">
        <v>771</v>
      </c>
      <c r="IGM18" s="19" t="s">
        <v>95</v>
      </c>
      <c r="IGN18" s="19" t="s">
        <v>771</v>
      </c>
      <c r="IGO18" s="19" t="s">
        <v>95</v>
      </c>
      <c r="IGP18" s="19" t="s">
        <v>771</v>
      </c>
      <c r="IGQ18" s="19" t="s">
        <v>95</v>
      </c>
      <c r="IGR18" s="19" t="s">
        <v>771</v>
      </c>
      <c r="IGS18" s="19" t="s">
        <v>95</v>
      </c>
      <c r="IGT18" s="19" t="s">
        <v>771</v>
      </c>
      <c r="IGU18" s="19" t="s">
        <v>95</v>
      </c>
      <c r="IGV18" s="19" t="s">
        <v>771</v>
      </c>
      <c r="IGW18" s="19" t="s">
        <v>95</v>
      </c>
      <c r="IGX18" s="19" t="s">
        <v>771</v>
      </c>
      <c r="IGY18" s="19" t="s">
        <v>95</v>
      </c>
      <c r="IGZ18" s="19" t="s">
        <v>771</v>
      </c>
      <c r="IHA18" s="19" t="s">
        <v>95</v>
      </c>
      <c r="IHB18" s="19" t="s">
        <v>771</v>
      </c>
      <c r="IHC18" s="19" t="s">
        <v>95</v>
      </c>
      <c r="IHD18" s="19" t="s">
        <v>771</v>
      </c>
      <c r="IHE18" s="19" t="s">
        <v>95</v>
      </c>
      <c r="IHF18" s="19" t="s">
        <v>771</v>
      </c>
      <c r="IHG18" s="19" t="s">
        <v>95</v>
      </c>
      <c r="IHH18" s="19" t="s">
        <v>771</v>
      </c>
      <c r="IHI18" s="19" t="s">
        <v>95</v>
      </c>
      <c r="IHJ18" s="19" t="s">
        <v>771</v>
      </c>
      <c r="IHK18" s="19" t="s">
        <v>95</v>
      </c>
      <c r="IHL18" s="19" t="s">
        <v>771</v>
      </c>
      <c r="IHM18" s="19" t="s">
        <v>95</v>
      </c>
      <c r="IHN18" s="19" t="s">
        <v>771</v>
      </c>
      <c r="IHO18" s="19" t="s">
        <v>95</v>
      </c>
      <c r="IHP18" s="19" t="s">
        <v>771</v>
      </c>
      <c r="IHQ18" s="19" t="s">
        <v>95</v>
      </c>
      <c r="IHR18" s="19" t="s">
        <v>771</v>
      </c>
      <c r="IHS18" s="19" t="s">
        <v>95</v>
      </c>
      <c r="IHT18" s="19" t="s">
        <v>771</v>
      </c>
      <c r="IHU18" s="19" t="s">
        <v>95</v>
      </c>
      <c r="IHV18" s="19" t="s">
        <v>771</v>
      </c>
      <c r="IHW18" s="19" t="s">
        <v>95</v>
      </c>
      <c r="IHX18" s="19" t="s">
        <v>771</v>
      </c>
      <c r="IHY18" s="19" t="s">
        <v>95</v>
      </c>
      <c r="IHZ18" s="19" t="s">
        <v>771</v>
      </c>
      <c r="IIA18" s="19" t="s">
        <v>95</v>
      </c>
      <c r="IIB18" s="19" t="s">
        <v>771</v>
      </c>
      <c r="IIC18" s="19" t="s">
        <v>95</v>
      </c>
      <c r="IID18" s="19" t="s">
        <v>771</v>
      </c>
      <c r="IIE18" s="19" t="s">
        <v>95</v>
      </c>
      <c r="IIF18" s="19" t="s">
        <v>771</v>
      </c>
      <c r="IIG18" s="19" t="s">
        <v>95</v>
      </c>
      <c r="IIH18" s="19" t="s">
        <v>771</v>
      </c>
      <c r="III18" s="19" t="s">
        <v>95</v>
      </c>
      <c r="IIJ18" s="19" t="s">
        <v>771</v>
      </c>
      <c r="IIK18" s="19" t="s">
        <v>95</v>
      </c>
      <c r="IIL18" s="19" t="s">
        <v>771</v>
      </c>
      <c r="IIM18" s="19" t="s">
        <v>95</v>
      </c>
      <c r="IIN18" s="19" t="s">
        <v>771</v>
      </c>
      <c r="IIO18" s="19" t="s">
        <v>95</v>
      </c>
      <c r="IIP18" s="19" t="s">
        <v>771</v>
      </c>
      <c r="IIQ18" s="19" t="s">
        <v>95</v>
      </c>
      <c r="IIR18" s="19" t="s">
        <v>771</v>
      </c>
      <c r="IIS18" s="19" t="s">
        <v>95</v>
      </c>
      <c r="IIT18" s="19" t="s">
        <v>771</v>
      </c>
      <c r="IIU18" s="19" t="s">
        <v>95</v>
      </c>
      <c r="IIV18" s="19" t="s">
        <v>771</v>
      </c>
      <c r="IIW18" s="19" t="s">
        <v>95</v>
      </c>
      <c r="IIX18" s="19" t="s">
        <v>771</v>
      </c>
      <c r="IIY18" s="19" t="s">
        <v>95</v>
      </c>
      <c r="IIZ18" s="19" t="s">
        <v>771</v>
      </c>
      <c r="IJA18" s="19" t="s">
        <v>95</v>
      </c>
      <c r="IJB18" s="19" t="s">
        <v>771</v>
      </c>
      <c r="IJC18" s="19" t="s">
        <v>95</v>
      </c>
      <c r="IJD18" s="19" t="s">
        <v>771</v>
      </c>
      <c r="IJE18" s="19" t="s">
        <v>95</v>
      </c>
      <c r="IJF18" s="19" t="s">
        <v>771</v>
      </c>
      <c r="IJG18" s="19" t="s">
        <v>95</v>
      </c>
      <c r="IJH18" s="19" t="s">
        <v>771</v>
      </c>
      <c r="IJI18" s="19" t="s">
        <v>95</v>
      </c>
      <c r="IJJ18" s="19" t="s">
        <v>771</v>
      </c>
      <c r="IJK18" s="19" t="s">
        <v>95</v>
      </c>
      <c r="IJL18" s="19" t="s">
        <v>771</v>
      </c>
      <c r="IJM18" s="19" t="s">
        <v>95</v>
      </c>
      <c r="IJN18" s="19" t="s">
        <v>771</v>
      </c>
      <c r="IJO18" s="19" t="s">
        <v>95</v>
      </c>
      <c r="IJP18" s="19" t="s">
        <v>771</v>
      </c>
      <c r="IJQ18" s="19" t="s">
        <v>95</v>
      </c>
      <c r="IJR18" s="19" t="s">
        <v>771</v>
      </c>
      <c r="IJS18" s="19" t="s">
        <v>95</v>
      </c>
      <c r="IJT18" s="19" t="s">
        <v>771</v>
      </c>
      <c r="IJU18" s="19" t="s">
        <v>95</v>
      </c>
      <c r="IJV18" s="19" t="s">
        <v>771</v>
      </c>
      <c r="IJW18" s="19" t="s">
        <v>95</v>
      </c>
      <c r="IJX18" s="19" t="s">
        <v>771</v>
      </c>
      <c r="IJY18" s="19" t="s">
        <v>95</v>
      </c>
      <c r="IJZ18" s="19" t="s">
        <v>771</v>
      </c>
      <c r="IKA18" s="19" t="s">
        <v>95</v>
      </c>
      <c r="IKB18" s="19" t="s">
        <v>771</v>
      </c>
      <c r="IKC18" s="19" t="s">
        <v>95</v>
      </c>
      <c r="IKD18" s="19" t="s">
        <v>771</v>
      </c>
      <c r="IKE18" s="19" t="s">
        <v>95</v>
      </c>
      <c r="IKF18" s="19" t="s">
        <v>771</v>
      </c>
      <c r="IKG18" s="19" t="s">
        <v>95</v>
      </c>
      <c r="IKH18" s="19" t="s">
        <v>771</v>
      </c>
      <c r="IKI18" s="19" t="s">
        <v>95</v>
      </c>
      <c r="IKJ18" s="19" t="s">
        <v>771</v>
      </c>
      <c r="IKK18" s="19" t="s">
        <v>95</v>
      </c>
      <c r="IKL18" s="19" t="s">
        <v>771</v>
      </c>
      <c r="IKM18" s="19" t="s">
        <v>95</v>
      </c>
      <c r="IKN18" s="19" t="s">
        <v>771</v>
      </c>
      <c r="IKO18" s="19" t="s">
        <v>95</v>
      </c>
      <c r="IKP18" s="19" t="s">
        <v>771</v>
      </c>
      <c r="IKQ18" s="19" t="s">
        <v>95</v>
      </c>
      <c r="IKR18" s="19" t="s">
        <v>771</v>
      </c>
      <c r="IKS18" s="19" t="s">
        <v>95</v>
      </c>
      <c r="IKT18" s="19" t="s">
        <v>771</v>
      </c>
      <c r="IKU18" s="19" t="s">
        <v>95</v>
      </c>
      <c r="IKV18" s="19" t="s">
        <v>771</v>
      </c>
      <c r="IKW18" s="19" t="s">
        <v>95</v>
      </c>
      <c r="IKX18" s="19" t="s">
        <v>771</v>
      </c>
      <c r="IKY18" s="19" t="s">
        <v>95</v>
      </c>
      <c r="IKZ18" s="19" t="s">
        <v>771</v>
      </c>
      <c r="ILA18" s="19" t="s">
        <v>95</v>
      </c>
      <c r="ILB18" s="19" t="s">
        <v>771</v>
      </c>
      <c r="ILC18" s="19" t="s">
        <v>95</v>
      </c>
      <c r="ILD18" s="19" t="s">
        <v>771</v>
      </c>
      <c r="ILE18" s="19" t="s">
        <v>95</v>
      </c>
      <c r="ILF18" s="19" t="s">
        <v>771</v>
      </c>
      <c r="ILG18" s="19" t="s">
        <v>95</v>
      </c>
      <c r="ILH18" s="19" t="s">
        <v>771</v>
      </c>
      <c r="ILI18" s="19" t="s">
        <v>95</v>
      </c>
      <c r="ILJ18" s="19" t="s">
        <v>771</v>
      </c>
      <c r="ILK18" s="19" t="s">
        <v>95</v>
      </c>
      <c r="ILL18" s="19" t="s">
        <v>771</v>
      </c>
      <c r="ILM18" s="19" t="s">
        <v>95</v>
      </c>
      <c r="ILN18" s="19" t="s">
        <v>771</v>
      </c>
      <c r="ILO18" s="19" t="s">
        <v>95</v>
      </c>
      <c r="ILP18" s="19" t="s">
        <v>771</v>
      </c>
      <c r="ILQ18" s="19" t="s">
        <v>95</v>
      </c>
      <c r="ILR18" s="19" t="s">
        <v>771</v>
      </c>
      <c r="ILS18" s="19" t="s">
        <v>95</v>
      </c>
      <c r="ILT18" s="19" t="s">
        <v>771</v>
      </c>
      <c r="ILU18" s="19" t="s">
        <v>95</v>
      </c>
      <c r="ILV18" s="19" t="s">
        <v>771</v>
      </c>
      <c r="ILW18" s="19" t="s">
        <v>95</v>
      </c>
      <c r="ILX18" s="19" t="s">
        <v>771</v>
      </c>
      <c r="ILY18" s="19" t="s">
        <v>95</v>
      </c>
      <c r="ILZ18" s="19" t="s">
        <v>771</v>
      </c>
      <c r="IMA18" s="19" t="s">
        <v>95</v>
      </c>
      <c r="IMB18" s="19" t="s">
        <v>771</v>
      </c>
      <c r="IMC18" s="19" t="s">
        <v>95</v>
      </c>
      <c r="IMD18" s="19" t="s">
        <v>771</v>
      </c>
      <c r="IME18" s="19" t="s">
        <v>95</v>
      </c>
      <c r="IMF18" s="19" t="s">
        <v>771</v>
      </c>
      <c r="IMG18" s="19" t="s">
        <v>95</v>
      </c>
      <c r="IMH18" s="19" t="s">
        <v>771</v>
      </c>
      <c r="IMI18" s="19" t="s">
        <v>95</v>
      </c>
      <c r="IMJ18" s="19" t="s">
        <v>771</v>
      </c>
      <c r="IMK18" s="19" t="s">
        <v>95</v>
      </c>
      <c r="IML18" s="19" t="s">
        <v>771</v>
      </c>
      <c r="IMM18" s="19" t="s">
        <v>95</v>
      </c>
      <c r="IMN18" s="19" t="s">
        <v>771</v>
      </c>
      <c r="IMO18" s="19" t="s">
        <v>95</v>
      </c>
      <c r="IMP18" s="19" t="s">
        <v>771</v>
      </c>
      <c r="IMQ18" s="19" t="s">
        <v>95</v>
      </c>
      <c r="IMR18" s="19" t="s">
        <v>771</v>
      </c>
      <c r="IMS18" s="19" t="s">
        <v>95</v>
      </c>
      <c r="IMT18" s="19" t="s">
        <v>771</v>
      </c>
      <c r="IMU18" s="19" t="s">
        <v>95</v>
      </c>
      <c r="IMV18" s="19" t="s">
        <v>771</v>
      </c>
      <c r="IMW18" s="19" t="s">
        <v>95</v>
      </c>
      <c r="IMX18" s="19" t="s">
        <v>771</v>
      </c>
      <c r="IMY18" s="19" t="s">
        <v>95</v>
      </c>
      <c r="IMZ18" s="19" t="s">
        <v>771</v>
      </c>
      <c r="INA18" s="19" t="s">
        <v>95</v>
      </c>
      <c r="INB18" s="19" t="s">
        <v>771</v>
      </c>
      <c r="INC18" s="19" t="s">
        <v>95</v>
      </c>
      <c r="IND18" s="19" t="s">
        <v>771</v>
      </c>
      <c r="INE18" s="19" t="s">
        <v>95</v>
      </c>
      <c r="INF18" s="19" t="s">
        <v>771</v>
      </c>
      <c r="ING18" s="19" t="s">
        <v>95</v>
      </c>
      <c r="INH18" s="19" t="s">
        <v>771</v>
      </c>
      <c r="INI18" s="19" t="s">
        <v>95</v>
      </c>
      <c r="INJ18" s="19" t="s">
        <v>771</v>
      </c>
      <c r="INK18" s="19" t="s">
        <v>95</v>
      </c>
      <c r="INL18" s="19" t="s">
        <v>771</v>
      </c>
      <c r="INM18" s="19" t="s">
        <v>95</v>
      </c>
      <c r="INN18" s="19" t="s">
        <v>771</v>
      </c>
      <c r="INO18" s="19" t="s">
        <v>95</v>
      </c>
      <c r="INP18" s="19" t="s">
        <v>771</v>
      </c>
      <c r="INQ18" s="19" t="s">
        <v>95</v>
      </c>
      <c r="INR18" s="19" t="s">
        <v>771</v>
      </c>
      <c r="INS18" s="19" t="s">
        <v>95</v>
      </c>
      <c r="INT18" s="19" t="s">
        <v>771</v>
      </c>
      <c r="INU18" s="19" t="s">
        <v>95</v>
      </c>
      <c r="INV18" s="19" t="s">
        <v>771</v>
      </c>
      <c r="INW18" s="19" t="s">
        <v>95</v>
      </c>
      <c r="INX18" s="19" t="s">
        <v>771</v>
      </c>
      <c r="INY18" s="19" t="s">
        <v>95</v>
      </c>
      <c r="INZ18" s="19" t="s">
        <v>771</v>
      </c>
      <c r="IOA18" s="19" t="s">
        <v>95</v>
      </c>
      <c r="IOB18" s="19" t="s">
        <v>771</v>
      </c>
      <c r="IOC18" s="19" t="s">
        <v>95</v>
      </c>
      <c r="IOD18" s="19" t="s">
        <v>771</v>
      </c>
      <c r="IOE18" s="19" t="s">
        <v>95</v>
      </c>
      <c r="IOF18" s="19" t="s">
        <v>771</v>
      </c>
      <c r="IOG18" s="19" t="s">
        <v>95</v>
      </c>
      <c r="IOH18" s="19" t="s">
        <v>771</v>
      </c>
      <c r="IOI18" s="19" t="s">
        <v>95</v>
      </c>
      <c r="IOJ18" s="19" t="s">
        <v>771</v>
      </c>
      <c r="IOK18" s="19" t="s">
        <v>95</v>
      </c>
      <c r="IOL18" s="19" t="s">
        <v>771</v>
      </c>
      <c r="IOM18" s="19" t="s">
        <v>95</v>
      </c>
      <c r="ION18" s="19" t="s">
        <v>771</v>
      </c>
      <c r="IOO18" s="19" t="s">
        <v>95</v>
      </c>
      <c r="IOP18" s="19" t="s">
        <v>771</v>
      </c>
      <c r="IOQ18" s="19" t="s">
        <v>95</v>
      </c>
      <c r="IOR18" s="19" t="s">
        <v>771</v>
      </c>
      <c r="IOS18" s="19" t="s">
        <v>95</v>
      </c>
      <c r="IOT18" s="19" t="s">
        <v>771</v>
      </c>
      <c r="IOU18" s="19" t="s">
        <v>95</v>
      </c>
      <c r="IOV18" s="19" t="s">
        <v>771</v>
      </c>
      <c r="IOW18" s="19" t="s">
        <v>95</v>
      </c>
      <c r="IOX18" s="19" t="s">
        <v>771</v>
      </c>
      <c r="IOY18" s="19" t="s">
        <v>95</v>
      </c>
      <c r="IOZ18" s="19" t="s">
        <v>771</v>
      </c>
      <c r="IPA18" s="19" t="s">
        <v>95</v>
      </c>
      <c r="IPB18" s="19" t="s">
        <v>771</v>
      </c>
      <c r="IPC18" s="19" t="s">
        <v>95</v>
      </c>
      <c r="IPD18" s="19" t="s">
        <v>771</v>
      </c>
      <c r="IPE18" s="19" t="s">
        <v>95</v>
      </c>
      <c r="IPF18" s="19" t="s">
        <v>771</v>
      </c>
      <c r="IPG18" s="19" t="s">
        <v>95</v>
      </c>
      <c r="IPH18" s="19" t="s">
        <v>771</v>
      </c>
      <c r="IPI18" s="19" t="s">
        <v>95</v>
      </c>
      <c r="IPJ18" s="19" t="s">
        <v>771</v>
      </c>
      <c r="IPK18" s="19" t="s">
        <v>95</v>
      </c>
      <c r="IPL18" s="19" t="s">
        <v>771</v>
      </c>
      <c r="IPM18" s="19" t="s">
        <v>95</v>
      </c>
      <c r="IPN18" s="19" t="s">
        <v>771</v>
      </c>
      <c r="IPO18" s="19" t="s">
        <v>95</v>
      </c>
      <c r="IPP18" s="19" t="s">
        <v>771</v>
      </c>
      <c r="IPQ18" s="19" t="s">
        <v>95</v>
      </c>
      <c r="IPR18" s="19" t="s">
        <v>771</v>
      </c>
      <c r="IPS18" s="19" t="s">
        <v>95</v>
      </c>
      <c r="IPT18" s="19" t="s">
        <v>771</v>
      </c>
      <c r="IPU18" s="19" t="s">
        <v>95</v>
      </c>
      <c r="IPV18" s="19" t="s">
        <v>771</v>
      </c>
      <c r="IPW18" s="19" t="s">
        <v>95</v>
      </c>
      <c r="IPX18" s="19" t="s">
        <v>771</v>
      </c>
      <c r="IPY18" s="19" t="s">
        <v>95</v>
      </c>
      <c r="IPZ18" s="19" t="s">
        <v>771</v>
      </c>
      <c r="IQA18" s="19" t="s">
        <v>95</v>
      </c>
      <c r="IQB18" s="19" t="s">
        <v>771</v>
      </c>
      <c r="IQC18" s="19" t="s">
        <v>95</v>
      </c>
      <c r="IQD18" s="19" t="s">
        <v>771</v>
      </c>
      <c r="IQE18" s="19" t="s">
        <v>95</v>
      </c>
      <c r="IQF18" s="19" t="s">
        <v>771</v>
      </c>
      <c r="IQG18" s="19" t="s">
        <v>95</v>
      </c>
      <c r="IQH18" s="19" t="s">
        <v>771</v>
      </c>
      <c r="IQI18" s="19" t="s">
        <v>95</v>
      </c>
      <c r="IQJ18" s="19" t="s">
        <v>771</v>
      </c>
      <c r="IQK18" s="19" t="s">
        <v>95</v>
      </c>
      <c r="IQL18" s="19" t="s">
        <v>771</v>
      </c>
      <c r="IQM18" s="19" t="s">
        <v>95</v>
      </c>
      <c r="IQN18" s="19" t="s">
        <v>771</v>
      </c>
      <c r="IQO18" s="19" t="s">
        <v>95</v>
      </c>
      <c r="IQP18" s="19" t="s">
        <v>771</v>
      </c>
      <c r="IQQ18" s="19" t="s">
        <v>95</v>
      </c>
      <c r="IQR18" s="19" t="s">
        <v>771</v>
      </c>
      <c r="IQS18" s="19" t="s">
        <v>95</v>
      </c>
      <c r="IQT18" s="19" t="s">
        <v>771</v>
      </c>
      <c r="IQU18" s="19" t="s">
        <v>95</v>
      </c>
      <c r="IQV18" s="19" t="s">
        <v>771</v>
      </c>
      <c r="IQW18" s="19" t="s">
        <v>95</v>
      </c>
      <c r="IQX18" s="19" t="s">
        <v>771</v>
      </c>
      <c r="IQY18" s="19" t="s">
        <v>95</v>
      </c>
      <c r="IQZ18" s="19" t="s">
        <v>771</v>
      </c>
      <c r="IRA18" s="19" t="s">
        <v>95</v>
      </c>
      <c r="IRB18" s="19" t="s">
        <v>771</v>
      </c>
      <c r="IRC18" s="19" t="s">
        <v>95</v>
      </c>
      <c r="IRD18" s="19" t="s">
        <v>771</v>
      </c>
      <c r="IRE18" s="19" t="s">
        <v>95</v>
      </c>
      <c r="IRF18" s="19" t="s">
        <v>771</v>
      </c>
      <c r="IRG18" s="19" t="s">
        <v>95</v>
      </c>
      <c r="IRH18" s="19" t="s">
        <v>771</v>
      </c>
      <c r="IRI18" s="19" t="s">
        <v>95</v>
      </c>
      <c r="IRJ18" s="19" t="s">
        <v>771</v>
      </c>
      <c r="IRK18" s="19" t="s">
        <v>95</v>
      </c>
      <c r="IRL18" s="19" t="s">
        <v>771</v>
      </c>
      <c r="IRM18" s="19" t="s">
        <v>95</v>
      </c>
      <c r="IRN18" s="19" t="s">
        <v>771</v>
      </c>
      <c r="IRO18" s="19" t="s">
        <v>95</v>
      </c>
      <c r="IRP18" s="19" t="s">
        <v>771</v>
      </c>
      <c r="IRQ18" s="19" t="s">
        <v>95</v>
      </c>
      <c r="IRR18" s="19" t="s">
        <v>771</v>
      </c>
      <c r="IRS18" s="19" t="s">
        <v>95</v>
      </c>
      <c r="IRT18" s="19" t="s">
        <v>771</v>
      </c>
      <c r="IRU18" s="19" t="s">
        <v>95</v>
      </c>
      <c r="IRV18" s="19" t="s">
        <v>771</v>
      </c>
      <c r="IRW18" s="19" t="s">
        <v>95</v>
      </c>
      <c r="IRX18" s="19" t="s">
        <v>771</v>
      </c>
      <c r="IRY18" s="19" t="s">
        <v>95</v>
      </c>
      <c r="IRZ18" s="19" t="s">
        <v>771</v>
      </c>
      <c r="ISA18" s="19" t="s">
        <v>95</v>
      </c>
      <c r="ISB18" s="19" t="s">
        <v>771</v>
      </c>
      <c r="ISC18" s="19" t="s">
        <v>95</v>
      </c>
      <c r="ISD18" s="19" t="s">
        <v>771</v>
      </c>
      <c r="ISE18" s="19" t="s">
        <v>95</v>
      </c>
      <c r="ISF18" s="19" t="s">
        <v>771</v>
      </c>
      <c r="ISG18" s="19" t="s">
        <v>95</v>
      </c>
      <c r="ISH18" s="19" t="s">
        <v>771</v>
      </c>
      <c r="ISI18" s="19" t="s">
        <v>95</v>
      </c>
      <c r="ISJ18" s="19" t="s">
        <v>771</v>
      </c>
      <c r="ISK18" s="19" t="s">
        <v>95</v>
      </c>
      <c r="ISL18" s="19" t="s">
        <v>771</v>
      </c>
      <c r="ISM18" s="19" t="s">
        <v>95</v>
      </c>
      <c r="ISN18" s="19" t="s">
        <v>771</v>
      </c>
      <c r="ISO18" s="19" t="s">
        <v>95</v>
      </c>
      <c r="ISP18" s="19" t="s">
        <v>771</v>
      </c>
      <c r="ISQ18" s="19" t="s">
        <v>95</v>
      </c>
      <c r="ISR18" s="19" t="s">
        <v>771</v>
      </c>
      <c r="ISS18" s="19" t="s">
        <v>95</v>
      </c>
      <c r="IST18" s="19" t="s">
        <v>771</v>
      </c>
      <c r="ISU18" s="19" t="s">
        <v>95</v>
      </c>
      <c r="ISV18" s="19" t="s">
        <v>771</v>
      </c>
      <c r="ISW18" s="19" t="s">
        <v>95</v>
      </c>
      <c r="ISX18" s="19" t="s">
        <v>771</v>
      </c>
      <c r="ISY18" s="19" t="s">
        <v>95</v>
      </c>
      <c r="ISZ18" s="19" t="s">
        <v>771</v>
      </c>
      <c r="ITA18" s="19" t="s">
        <v>95</v>
      </c>
      <c r="ITB18" s="19" t="s">
        <v>771</v>
      </c>
      <c r="ITC18" s="19" t="s">
        <v>95</v>
      </c>
      <c r="ITD18" s="19" t="s">
        <v>771</v>
      </c>
      <c r="ITE18" s="19" t="s">
        <v>95</v>
      </c>
      <c r="ITF18" s="19" t="s">
        <v>771</v>
      </c>
      <c r="ITG18" s="19" t="s">
        <v>95</v>
      </c>
      <c r="ITH18" s="19" t="s">
        <v>771</v>
      </c>
      <c r="ITI18" s="19" t="s">
        <v>95</v>
      </c>
      <c r="ITJ18" s="19" t="s">
        <v>771</v>
      </c>
      <c r="ITK18" s="19" t="s">
        <v>95</v>
      </c>
      <c r="ITL18" s="19" t="s">
        <v>771</v>
      </c>
      <c r="ITM18" s="19" t="s">
        <v>95</v>
      </c>
      <c r="ITN18" s="19" t="s">
        <v>771</v>
      </c>
      <c r="ITO18" s="19" t="s">
        <v>95</v>
      </c>
      <c r="ITP18" s="19" t="s">
        <v>771</v>
      </c>
      <c r="ITQ18" s="19" t="s">
        <v>95</v>
      </c>
      <c r="ITR18" s="19" t="s">
        <v>771</v>
      </c>
      <c r="ITS18" s="19" t="s">
        <v>95</v>
      </c>
      <c r="ITT18" s="19" t="s">
        <v>771</v>
      </c>
      <c r="ITU18" s="19" t="s">
        <v>95</v>
      </c>
      <c r="ITV18" s="19" t="s">
        <v>771</v>
      </c>
      <c r="ITW18" s="19" t="s">
        <v>95</v>
      </c>
      <c r="ITX18" s="19" t="s">
        <v>771</v>
      </c>
      <c r="ITY18" s="19" t="s">
        <v>95</v>
      </c>
      <c r="ITZ18" s="19" t="s">
        <v>771</v>
      </c>
      <c r="IUA18" s="19" t="s">
        <v>95</v>
      </c>
      <c r="IUB18" s="19" t="s">
        <v>771</v>
      </c>
      <c r="IUC18" s="19" t="s">
        <v>95</v>
      </c>
      <c r="IUD18" s="19" t="s">
        <v>771</v>
      </c>
      <c r="IUE18" s="19" t="s">
        <v>95</v>
      </c>
      <c r="IUF18" s="19" t="s">
        <v>771</v>
      </c>
      <c r="IUG18" s="19" t="s">
        <v>95</v>
      </c>
      <c r="IUH18" s="19" t="s">
        <v>771</v>
      </c>
      <c r="IUI18" s="19" t="s">
        <v>95</v>
      </c>
      <c r="IUJ18" s="19" t="s">
        <v>771</v>
      </c>
      <c r="IUK18" s="19" t="s">
        <v>95</v>
      </c>
      <c r="IUL18" s="19" t="s">
        <v>771</v>
      </c>
      <c r="IUM18" s="19" t="s">
        <v>95</v>
      </c>
      <c r="IUN18" s="19" t="s">
        <v>771</v>
      </c>
      <c r="IUO18" s="19" t="s">
        <v>95</v>
      </c>
      <c r="IUP18" s="19" t="s">
        <v>771</v>
      </c>
      <c r="IUQ18" s="19" t="s">
        <v>95</v>
      </c>
      <c r="IUR18" s="19" t="s">
        <v>771</v>
      </c>
      <c r="IUS18" s="19" t="s">
        <v>95</v>
      </c>
      <c r="IUT18" s="19" t="s">
        <v>771</v>
      </c>
      <c r="IUU18" s="19" t="s">
        <v>95</v>
      </c>
      <c r="IUV18" s="19" t="s">
        <v>771</v>
      </c>
      <c r="IUW18" s="19" t="s">
        <v>95</v>
      </c>
      <c r="IUX18" s="19" t="s">
        <v>771</v>
      </c>
      <c r="IUY18" s="19" t="s">
        <v>95</v>
      </c>
      <c r="IUZ18" s="19" t="s">
        <v>771</v>
      </c>
      <c r="IVA18" s="19" t="s">
        <v>95</v>
      </c>
      <c r="IVB18" s="19" t="s">
        <v>771</v>
      </c>
      <c r="IVC18" s="19" t="s">
        <v>95</v>
      </c>
      <c r="IVD18" s="19" t="s">
        <v>771</v>
      </c>
      <c r="IVE18" s="19" t="s">
        <v>95</v>
      </c>
      <c r="IVF18" s="19" t="s">
        <v>771</v>
      </c>
      <c r="IVG18" s="19" t="s">
        <v>95</v>
      </c>
      <c r="IVH18" s="19" t="s">
        <v>771</v>
      </c>
      <c r="IVI18" s="19" t="s">
        <v>95</v>
      </c>
      <c r="IVJ18" s="19" t="s">
        <v>771</v>
      </c>
      <c r="IVK18" s="19" t="s">
        <v>95</v>
      </c>
      <c r="IVL18" s="19" t="s">
        <v>771</v>
      </c>
      <c r="IVM18" s="19" t="s">
        <v>95</v>
      </c>
      <c r="IVN18" s="19" t="s">
        <v>771</v>
      </c>
      <c r="IVO18" s="19" t="s">
        <v>95</v>
      </c>
      <c r="IVP18" s="19" t="s">
        <v>771</v>
      </c>
      <c r="IVQ18" s="19" t="s">
        <v>95</v>
      </c>
      <c r="IVR18" s="19" t="s">
        <v>771</v>
      </c>
      <c r="IVS18" s="19" t="s">
        <v>95</v>
      </c>
      <c r="IVT18" s="19" t="s">
        <v>771</v>
      </c>
      <c r="IVU18" s="19" t="s">
        <v>95</v>
      </c>
      <c r="IVV18" s="19" t="s">
        <v>771</v>
      </c>
      <c r="IVW18" s="19" t="s">
        <v>95</v>
      </c>
      <c r="IVX18" s="19" t="s">
        <v>771</v>
      </c>
      <c r="IVY18" s="19" t="s">
        <v>95</v>
      </c>
      <c r="IVZ18" s="19" t="s">
        <v>771</v>
      </c>
      <c r="IWA18" s="19" t="s">
        <v>95</v>
      </c>
      <c r="IWB18" s="19" t="s">
        <v>771</v>
      </c>
      <c r="IWC18" s="19" t="s">
        <v>95</v>
      </c>
      <c r="IWD18" s="19" t="s">
        <v>771</v>
      </c>
      <c r="IWE18" s="19" t="s">
        <v>95</v>
      </c>
      <c r="IWF18" s="19" t="s">
        <v>771</v>
      </c>
      <c r="IWG18" s="19" t="s">
        <v>95</v>
      </c>
      <c r="IWH18" s="19" t="s">
        <v>771</v>
      </c>
      <c r="IWI18" s="19" t="s">
        <v>95</v>
      </c>
      <c r="IWJ18" s="19" t="s">
        <v>771</v>
      </c>
      <c r="IWK18" s="19" t="s">
        <v>95</v>
      </c>
      <c r="IWL18" s="19" t="s">
        <v>771</v>
      </c>
      <c r="IWM18" s="19" t="s">
        <v>95</v>
      </c>
      <c r="IWN18" s="19" t="s">
        <v>771</v>
      </c>
      <c r="IWO18" s="19" t="s">
        <v>95</v>
      </c>
      <c r="IWP18" s="19" t="s">
        <v>771</v>
      </c>
      <c r="IWQ18" s="19" t="s">
        <v>95</v>
      </c>
      <c r="IWR18" s="19" t="s">
        <v>771</v>
      </c>
      <c r="IWS18" s="19" t="s">
        <v>95</v>
      </c>
      <c r="IWT18" s="19" t="s">
        <v>771</v>
      </c>
      <c r="IWU18" s="19" t="s">
        <v>95</v>
      </c>
      <c r="IWV18" s="19" t="s">
        <v>771</v>
      </c>
      <c r="IWW18" s="19" t="s">
        <v>95</v>
      </c>
      <c r="IWX18" s="19" t="s">
        <v>771</v>
      </c>
      <c r="IWY18" s="19" t="s">
        <v>95</v>
      </c>
      <c r="IWZ18" s="19" t="s">
        <v>771</v>
      </c>
      <c r="IXA18" s="19" t="s">
        <v>95</v>
      </c>
      <c r="IXB18" s="19" t="s">
        <v>771</v>
      </c>
      <c r="IXC18" s="19" t="s">
        <v>95</v>
      </c>
      <c r="IXD18" s="19" t="s">
        <v>771</v>
      </c>
      <c r="IXE18" s="19" t="s">
        <v>95</v>
      </c>
      <c r="IXF18" s="19" t="s">
        <v>771</v>
      </c>
      <c r="IXG18" s="19" t="s">
        <v>95</v>
      </c>
      <c r="IXH18" s="19" t="s">
        <v>771</v>
      </c>
      <c r="IXI18" s="19" t="s">
        <v>95</v>
      </c>
      <c r="IXJ18" s="19" t="s">
        <v>771</v>
      </c>
      <c r="IXK18" s="19" t="s">
        <v>95</v>
      </c>
      <c r="IXL18" s="19" t="s">
        <v>771</v>
      </c>
      <c r="IXM18" s="19" t="s">
        <v>95</v>
      </c>
      <c r="IXN18" s="19" t="s">
        <v>771</v>
      </c>
      <c r="IXO18" s="19" t="s">
        <v>95</v>
      </c>
      <c r="IXP18" s="19" t="s">
        <v>771</v>
      </c>
      <c r="IXQ18" s="19" t="s">
        <v>95</v>
      </c>
      <c r="IXR18" s="19" t="s">
        <v>771</v>
      </c>
      <c r="IXS18" s="19" t="s">
        <v>95</v>
      </c>
      <c r="IXT18" s="19" t="s">
        <v>771</v>
      </c>
      <c r="IXU18" s="19" t="s">
        <v>95</v>
      </c>
      <c r="IXV18" s="19" t="s">
        <v>771</v>
      </c>
      <c r="IXW18" s="19" t="s">
        <v>95</v>
      </c>
      <c r="IXX18" s="19" t="s">
        <v>771</v>
      </c>
      <c r="IXY18" s="19" t="s">
        <v>95</v>
      </c>
      <c r="IXZ18" s="19" t="s">
        <v>771</v>
      </c>
      <c r="IYA18" s="19" t="s">
        <v>95</v>
      </c>
      <c r="IYB18" s="19" t="s">
        <v>771</v>
      </c>
      <c r="IYC18" s="19" t="s">
        <v>95</v>
      </c>
      <c r="IYD18" s="19" t="s">
        <v>771</v>
      </c>
      <c r="IYE18" s="19" t="s">
        <v>95</v>
      </c>
      <c r="IYF18" s="19" t="s">
        <v>771</v>
      </c>
      <c r="IYG18" s="19" t="s">
        <v>95</v>
      </c>
      <c r="IYH18" s="19" t="s">
        <v>771</v>
      </c>
      <c r="IYI18" s="19" t="s">
        <v>95</v>
      </c>
      <c r="IYJ18" s="19" t="s">
        <v>771</v>
      </c>
      <c r="IYK18" s="19" t="s">
        <v>95</v>
      </c>
      <c r="IYL18" s="19" t="s">
        <v>771</v>
      </c>
      <c r="IYM18" s="19" t="s">
        <v>95</v>
      </c>
      <c r="IYN18" s="19" t="s">
        <v>771</v>
      </c>
      <c r="IYO18" s="19" t="s">
        <v>95</v>
      </c>
      <c r="IYP18" s="19" t="s">
        <v>771</v>
      </c>
      <c r="IYQ18" s="19" t="s">
        <v>95</v>
      </c>
      <c r="IYR18" s="19" t="s">
        <v>771</v>
      </c>
      <c r="IYS18" s="19" t="s">
        <v>95</v>
      </c>
      <c r="IYT18" s="19" t="s">
        <v>771</v>
      </c>
      <c r="IYU18" s="19" t="s">
        <v>95</v>
      </c>
      <c r="IYV18" s="19" t="s">
        <v>771</v>
      </c>
      <c r="IYW18" s="19" t="s">
        <v>95</v>
      </c>
      <c r="IYX18" s="19" t="s">
        <v>771</v>
      </c>
      <c r="IYY18" s="19" t="s">
        <v>95</v>
      </c>
      <c r="IYZ18" s="19" t="s">
        <v>771</v>
      </c>
      <c r="IZA18" s="19" t="s">
        <v>95</v>
      </c>
      <c r="IZB18" s="19" t="s">
        <v>771</v>
      </c>
      <c r="IZC18" s="19" t="s">
        <v>95</v>
      </c>
      <c r="IZD18" s="19" t="s">
        <v>771</v>
      </c>
      <c r="IZE18" s="19" t="s">
        <v>95</v>
      </c>
      <c r="IZF18" s="19" t="s">
        <v>771</v>
      </c>
      <c r="IZG18" s="19" t="s">
        <v>95</v>
      </c>
      <c r="IZH18" s="19" t="s">
        <v>771</v>
      </c>
      <c r="IZI18" s="19" t="s">
        <v>95</v>
      </c>
      <c r="IZJ18" s="19" t="s">
        <v>771</v>
      </c>
      <c r="IZK18" s="19" t="s">
        <v>95</v>
      </c>
      <c r="IZL18" s="19" t="s">
        <v>771</v>
      </c>
      <c r="IZM18" s="19" t="s">
        <v>95</v>
      </c>
      <c r="IZN18" s="19" t="s">
        <v>771</v>
      </c>
      <c r="IZO18" s="19" t="s">
        <v>95</v>
      </c>
      <c r="IZP18" s="19" t="s">
        <v>771</v>
      </c>
      <c r="IZQ18" s="19" t="s">
        <v>95</v>
      </c>
      <c r="IZR18" s="19" t="s">
        <v>771</v>
      </c>
      <c r="IZS18" s="19" t="s">
        <v>95</v>
      </c>
      <c r="IZT18" s="19" t="s">
        <v>771</v>
      </c>
      <c r="IZU18" s="19" t="s">
        <v>95</v>
      </c>
      <c r="IZV18" s="19" t="s">
        <v>771</v>
      </c>
      <c r="IZW18" s="19" t="s">
        <v>95</v>
      </c>
      <c r="IZX18" s="19" t="s">
        <v>771</v>
      </c>
      <c r="IZY18" s="19" t="s">
        <v>95</v>
      </c>
      <c r="IZZ18" s="19" t="s">
        <v>771</v>
      </c>
      <c r="JAA18" s="19" t="s">
        <v>95</v>
      </c>
      <c r="JAB18" s="19" t="s">
        <v>771</v>
      </c>
      <c r="JAC18" s="19" t="s">
        <v>95</v>
      </c>
      <c r="JAD18" s="19" t="s">
        <v>771</v>
      </c>
      <c r="JAE18" s="19" t="s">
        <v>95</v>
      </c>
      <c r="JAF18" s="19" t="s">
        <v>771</v>
      </c>
      <c r="JAG18" s="19" t="s">
        <v>95</v>
      </c>
      <c r="JAH18" s="19" t="s">
        <v>771</v>
      </c>
      <c r="JAI18" s="19" t="s">
        <v>95</v>
      </c>
      <c r="JAJ18" s="19" t="s">
        <v>771</v>
      </c>
      <c r="JAK18" s="19" t="s">
        <v>95</v>
      </c>
      <c r="JAL18" s="19" t="s">
        <v>771</v>
      </c>
      <c r="JAM18" s="19" t="s">
        <v>95</v>
      </c>
      <c r="JAN18" s="19" t="s">
        <v>771</v>
      </c>
      <c r="JAO18" s="19" t="s">
        <v>95</v>
      </c>
      <c r="JAP18" s="19" t="s">
        <v>771</v>
      </c>
      <c r="JAQ18" s="19" t="s">
        <v>95</v>
      </c>
      <c r="JAR18" s="19" t="s">
        <v>771</v>
      </c>
      <c r="JAS18" s="19" t="s">
        <v>95</v>
      </c>
      <c r="JAT18" s="19" t="s">
        <v>771</v>
      </c>
      <c r="JAU18" s="19" t="s">
        <v>95</v>
      </c>
      <c r="JAV18" s="19" t="s">
        <v>771</v>
      </c>
      <c r="JAW18" s="19" t="s">
        <v>95</v>
      </c>
      <c r="JAX18" s="19" t="s">
        <v>771</v>
      </c>
      <c r="JAY18" s="19" t="s">
        <v>95</v>
      </c>
      <c r="JAZ18" s="19" t="s">
        <v>771</v>
      </c>
      <c r="JBA18" s="19" t="s">
        <v>95</v>
      </c>
      <c r="JBB18" s="19" t="s">
        <v>771</v>
      </c>
      <c r="JBC18" s="19" t="s">
        <v>95</v>
      </c>
      <c r="JBD18" s="19" t="s">
        <v>771</v>
      </c>
      <c r="JBE18" s="19" t="s">
        <v>95</v>
      </c>
      <c r="JBF18" s="19" t="s">
        <v>771</v>
      </c>
      <c r="JBG18" s="19" t="s">
        <v>95</v>
      </c>
      <c r="JBH18" s="19" t="s">
        <v>771</v>
      </c>
      <c r="JBI18" s="19" t="s">
        <v>95</v>
      </c>
      <c r="JBJ18" s="19" t="s">
        <v>771</v>
      </c>
      <c r="JBK18" s="19" t="s">
        <v>95</v>
      </c>
      <c r="JBL18" s="19" t="s">
        <v>771</v>
      </c>
      <c r="JBM18" s="19" t="s">
        <v>95</v>
      </c>
      <c r="JBN18" s="19" t="s">
        <v>771</v>
      </c>
      <c r="JBO18" s="19" t="s">
        <v>95</v>
      </c>
      <c r="JBP18" s="19" t="s">
        <v>771</v>
      </c>
      <c r="JBQ18" s="19" t="s">
        <v>95</v>
      </c>
      <c r="JBR18" s="19" t="s">
        <v>771</v>
      </c>
      <c r="JBS18" s="19" t="s">
        <v>95</v>
      </c>
      <c r="JBT18" s="19" t="s">
        <v>771</v>
      </c>
      <c r="JBU18" s="19" t="s">
        <v>95</v>
      </c>
      <c r="JBV18" s="19" t="s">
        <v>771</v>
      </c>
      <c r="JBW18" s="19" t="s">
        <v>95</v>
      </c>
      <c r="JBX18" s="19" t="s">
        <v>771</v>
      </c>
      <c r="JBY18" s="19" t="s">
        <v>95</v>
      </c>
      <c r="JBZ18" s="19" t="s">
        <v>771</v>
      </c>
      <c r="JCA18" s="19" t="s">
        <v>95</v>
      </c>
      <c r="JCB18" s="19" t="s">
        <v>771</v>
      </c>
      <c r="JCC18" s="19" t="s">
        <v>95</v>
      </c>
      <c r="JCD18" s="19" t="s">
        <v>771</v>
      </c>
      <c r="JCE18" s="19" t="s">
        <v>95</v>
      </c>
      <c r="JCF18" s="19" t="s">
        <v>771</v>
      </c>
      <c r="JCG18" s="19" t="s">
        <v>95</v>
      </c>
      <c r="JCH18" s="19" t="s">
        <v>771</v>
      </c>
      <c r="JCI18" s="19" t="s">
        <v>95</v>
      </c>
      <c r="JCJ18" s="19" t="s">
        <v>771</v>
      </c>
      <c r="JCK18" s="19" t="s">
        <v>95</v>
      </c>
      <c r="JCL18" s="19" t="s">
        <v>771</v>
      </c>
      <c r="JCM18" s="19" t="s">
        <v>95</v>
      </c>
      <c r="JCN18" s="19" t="s">
        <v>771</v>
      </c>
      <c r="JCO18" s="19" t="s">
        <v>95</v>
      </c>
      <c r="JCP18" s="19" t="s">
        <v>771</v>
      </c>
      <c r="JCQ18" s="19" t="s">
        <v>95</v>
      </c>
      <c r="JCR18" s="19" t="s">
        <v>771</v>
      </c>
      <c r="JCS18" s="19" t="s">
        <v>95</v>
      </c>
      <c r="JCT18" s="19" t="s">
        <v>771</v>
      </c>
      <c r="JCU18" s="19" t="s">
        <v>95</v>
      </c>
      <c r="JCV18" s="19" t="s">
        <v>771</v>
      </c>
      <c r="JCW18" s="19" t="s">
        <v>95</v>
      </c>
      <c r="JCX18" s="19" t="s">
        <v>771</v>
      </c>
      <c r="JCY18" s="19" t="s">
        <v>95</v>
      </c>
      <c r="JCZ18" s="19" t="s">
        <v>771</v>
      </c>
      <c r="JDA18" s="19" t="s">
        <v>95</v>
      </c>
      <c r="JDB18" s="19" t="s">
        <v>771</v>
      </c>
      <c r="JDC18" s="19" t="s">
        <v>95</v>
      </c>
      <c r="JDD18" s="19" t="s">
        <v>771</v>
      </c>
      <c r="JDE18" s="19" t="s">
        <v>95</v>
      </c>
      <c r="JDF18" s="19" t="s">
        <v>771</v>
      </c>
      <c r="JDG18" s="19" t="s">
        <v>95</v>
      </c>
      <c r="JDH18" s="19" t="s">
        <v>771</v>
      </c>
      <c r="JDI18" s="19" t="s">
        <v>95</v>
      </c>
      <c r="JDJ18" s="19" t="s">
        <v>771</v>
      </c>
      <c r="JDK18" s="19" t="s">
        <v>95</v>
      </c>
      <c r="JDL18" s="19" t="s">
        <v>771</v>
      </c>
      <c r="JDM18" s="19" t="s">
        <v>95</v>
      </c>
      <c r="JDN18" s="19" t="s">
        <v>771</v>
      </c>
      <c r="JDO18" s="19" t="s">
        <v>95</v>
      </c>
      <c r="JDP18" s="19" t="s">
        <v>771</v>
      </c>
      <c r="JDQ18" s="19" t="s">
        <v>95</v>
      </c>
      <c r="JDR18" s="19" t="s">
        <v>771</v>
      </c>
      <c r="JDS18" s="19" t="s">
        <v>95</v>
      </c>
      <c r="JDT18" s="19" t="s">
        <v>771</v>
      </c>
      <c r="JDU18" s="19" t="s">
        <v>95</v>
      </c>
      <c r="JDV18" s="19" t="s">
        <v>771</v>
      </c>
      <c r="JDW18" s="19" t="s">
        <v>95</v>
      </c>
      <c r="JDX18" s="19" t="s">
        <v>771</v>
      </c>
      <c r="JDY18" s="19" t="s">
        <v>95</v>
      </c>
      <c r="JDZ18" s="19" t="s">
        <v>771</v>
      </c>
      <c r="JEA18" s="19" t="s">
        <v>95</v>
      </c>
      <c r="JEB18" s="19" t="s">
        <v>771</v>
      </c>
      <c r="JEC18" s="19" t="s">
        <v>95</v>
      </c>
      <c r="JED18" s="19" t="s">
        <v>771</v>
      </c>
      <c r="JEE18" s="19" t="s">
        <v>95</v>
      </c>
      <c r="JEF18" s="19" t="s">
        <v>771</v>
      </c>
      <c r="JEG18" s="19" t="s">
        <v>95</v>
      </c>
      <c r="JEH18" s="19" t="s">
        <v>771</v>
      </c>
      <c r="JEI18" s="19" t="s">
        <v>95</v>
      </c>
      <c r="JEJ18" s="19" t="s">
        <v>771</v>
      </c>
      <c r="JEK18" s="19" t="s">
        <v>95</v>
      </c>
      <c r="JEL18" s="19" t="s">
        <v>771</v>
      </c>
      <c r="JEM18" s="19" t="s">
        <v>95</v>
      </c>
      <c r="JEN18" s="19" t="s">
        <v>771</v>
      </c>
      <c r="JEO18" s="19" t="s">
        <v>95</v>
      </c>
      <c r="JEP18" s="19" t="s">
        <v>771</v>
      </c>
      <c r="JEQ18" s="19" t="s">
        <v>95</v>
      </c>
      <c r="JER18" s="19" t="s">
        <v>771</v>
      </c>
      <c r="JES18" s="19" t="s">
        <v>95</v>
      </c>
      <c r="JET18" s="19" t="s">
        <v>771</v>
      </c>
      <c r="JEU18" s="19" t="s">
        <v>95</v>
      </c>
      <c r="JEV18" s="19" t="s">
        <v>771</v>
      </c>
      <c r="JEW18" s="19" t="s">
        <v>95</v>
      </c>
      <c r="JEX18" s="19" t="s">
        <v>771</v>
      </c>
      <c r="JEY18" s="19" t="s">
        <v>95</v>
      </c>
      <c r="JEZ18" s="19" t="s">
        <v>771</v>
      </c>
      <c r="JFA18" s="19" t="s">
        <v>95</v>
      </c>
      <c r="JFB18" s="19" t="s">
        <v>771</v>
      </c>
      <c r="JFC18" s="19" t="s">
        <v>95</v>
      </c>
      <c r="JFD18" s="19" t="s">
        <v>771</v>
      </c>
      <c r="JFE18" s="19" t="s">
        <v>95</v>
      </c>
      <c r="JFF18" s="19" t="s">
        <v>771</v>
      </c>
      <c r="JFG18" s="19" t="s">
        <v>95</v>
      </c>
      <c r="JFH18" s="19" t="s">
        <v>771</v>
      </c>
      <c r="JFI18" s="19" t="s">
        <v>95</v>
      </c>
      <c r="JFJ18" s="19" t="s">
        <v>771</v>
      </c>
      <c r="JFK18" s="19" t="s">
        <v>95</v>
      </c>
      <c r="JFL18" s="19" t="s">
        <v>771</v>
      </c>
      <c r="JFM18" s="19" t="s">
        <v>95</v>
      </c>
      <c r="JFN18" s="19" t="s">
        <v>771</v>
      </c>
      <c r="JFO18" s="19" t="s">
        <v>95</v>
      </c>
      <c r="JFP18" s="19" t="s">
        <v>771</v>
      </c>
      <c r="JFQ18" s="19" t="s">
        <v>95</v>
      </c>
      <c r="JFR18" s="19" t="s">
        <v>771</v>
      </c>
      <c r="JFS18" s="19" t="s">
        <v>95</v>
      </c>
      <c r="JFT18" s="19" t="s">
        <v>771</v>
      </c>
      <c r="JFU18" s="19" t="s">
        <v>95</v>
      </c>
      <c r="JFV18" s="19" t="s">
        <v>771</v>
      </c>
      <c r="JFW18" s="19" t="s">
        <v>95</v>
      </c>
      <c r="JFX18" s="19" t="s">
        <v>771</v>
      </c>
      <c r="JFY18" s="19" t="s">
        <v>95</v>
      </c>
      <c r="JFZ18" s="19" t="s">
        <v>771</v>
      </c>
      <c r="JGA18" s="19" t="s">
        <v>95</v>
      </c>
      <c r="JGB18" s="19" t="s">
        <v>771</v>
      </c>
      <c r="JGC18" s="19" t="s">
        <v>95</v>
      </c>
      <c r="JGD18" s="19" t="s">
        <v>771</v>
      </c>
      <c r="JGE18" s="19" t="s">
        <v>95</v>
      </c>
      <c r="JGF18" s="19" t="s">
        <v>771</v>
      </c>
      <c r="JGG18" s="19" t="s">
        <v>95</v>
      </c>
      <c r="JGH18" s="19" t="s">
        <v>771</v>
      </c>
      <c r="JGI18" s="19" t="s">
        <v>95</v>
      </c>
      <c r="JGJ18" s="19" t="s">
        <v>771</v>
      </c>
      <c r="JGK18" s="19" t="s">
        <v>95</v>
      </c>
      <c r="JGL18" s="19" t="s">
        <v>771</v>
      </c>
      <c r="JGM18" s="19" t="s">
        <v>95</v>
      </c>
      <c r="JGN18" s="19" t="s">
        <v>771</v>
      </c>
      <c r="JGO18" s="19" t="s">
        <v>95</v>
      </c>
      <c r="JGP18" s="19" t="s">
        <v>771</v>
      </c>
      <c r="JGQ18" s="19" t="s">
        <v>95</v>
      </c>
      <c r="JGR18" s="19" t="s">
        <v>771</v>
      </c>
      <c r="JGS18" s="19" t="s">
        <v>95</v>
      </c>
      <c r="JGT18" s="19" t="s">
        <v>771</v>
      </c>
      <c r="JGU18" s="19" t="s">
        <v>95</v>
      </c>
      <c r="JGV18" s="19" t="s">
        <v>771</v>
      </c>
      <c r="JGW18" s="19" t="s">
        <v>95</v>
      </c>
      <c r="JGX18" s="19" t="s">
        <v>771</v>
      </c>
      <c r="JGY18" s="19" t="s">
        <v>95</v>
      </c>
      <c r="JGZ18" s="19" t="s">
        <v>771</v>
      </c>
      <c r="JHA18" s="19" t="s">
        <v>95</v>
      </c>
      <c r="JHB18" s="19" t="s">
        <v>771</v>
      </c>
      <c r="JHC18" s="19" t="s">
        <v>95</v>
      </c>
      <c r="JHD18" s="19" t="s">
        <v>771</v>
      </c>
      <c r="JHE18" s="19" t="s">
        <v>95</v>
      </c>
      <c r="JHF18" s="19" t="s">
        <v>771</v>
      </c>
      <c r="JHG18" s="19" t="s">
        <v>95</v>
      </c>
      <c r="JHH18" s="19" t="s">
        <v>771</v>
      </c>
      <c r="JHI18" s="19" t="s">
        <v>95</v>
      </c>
      <c r="JHJ18" s="19" t="s">
        <v>771</v>
      </c>
      <c r="JHK18" s="19" t="s">
        <v>95</v>
      </c>
      <c r="JHL18" s="19" t="s">
        <v>771</v>
      </c>
      <c r="JHM18" s="19" t="s">
        <v>95</v>
      </c>
      <c r="JHN18" s="19" t="s">
        <v>771</v>
      </c>
      <c r="JHO18" s="19" t="s">
        <v>95</v>
      </c>
      <c r="JHP18" s="19" t="s">
        <v>771</v>
      </c>
      <c r="JHQ18" s="19" t="s">
        <v>95</v>
      </c>
      <c r="JHR18" s="19" t="s">
        <v>771</v>
      </c>
      <c r="JHS18" s="19" t="s">
        <v>95</v>
      </c>
      <c r="JHT18" s="19" t="s">
        <v>771</v>
      </c>
      <c r="JHU18" s="19" t="s">
        <v>95</v>
      </c>
      <c r="JHV18" s="19" t="s">
        <v>771</v>
      </c>
      <c r="JHW18" s="19" t="s">
        <v>95</v>
      </c>
      <c r="JHX18" s="19" t="s">
        <v>771</v>
      </c>
      <c r="JHY18" s="19" t="s">
        <v>95</v>
      </c>
      <c r="JHZ18" s="19" t="s">
        <v>771</v>
      </c>
      <c r="JIA18" s="19" t="s">
        <v>95</v>
      </c>
      <c r="JIB18" s="19" t="s">
        <v>771</v>
      </c>
      <c r="JIC18" s="19" t="s">
        <v>95</v>
      </c>
      <c r="JID18" s="19" t="s">
        <v>771</v>
      </c>
      <c r="JIE18" s="19" t="s">
        <v>95</v>
      </c>
      <c r="JIF18" s="19" t="s">
        <v>771</v>
      </c>
      <c r="JIG18" s="19" t="s">
        <v>95</v>
      </c>
      <c r="JIH18" s="19" t="s">
        <v>771</v>
      </c>
      <c r="JII18" s="19" t="s">
        <v>95</v>
      </c>
      <c r="JIJ18" s="19" t="s">
        <v>771</v>
      </c>
      <c r="JIK18" s="19" t="s">
        <v>95</v>
      </c>
      <c r="JIL18" s="19" t="s">
        <v>771</v>
      </c>
      <c r="JIM18" s="19" t="s">
        <v>95</v>
      </c>
      <c r="JIN18" s="19" t="s">
        <v>771</v>
      </c>
      <c r="JIO18" s="19" t="s">
        <v>95</v>
      </c>
      <c r="JIP18" s="19" t="s">
        <v>771</v>
      </c>
      <c r="JIQ18" s="19" t="s">
        <v>95</v>
      </c>
      <c r="JIR18" s="19" t="s">
        <v>771</v>
      </c>
      <c r="JIS18" s="19" t="s">
        <v>95</v>
      </c>
      <c r="JIT18" s="19" t="s">
        <v>771</v>
      </c>
      <c r="JIU18" s="19" t="s">
        <v>95</v>
      </c>
      <c r="JIV18" s="19" t="s">
        <v>771</v>
      </c>
      <c r="JIW18" s="19" t="s">
        <v>95</v>
      </c>
      <c r="JIX18" s="19" t="s">
        <v>771</v>
      </c>
      <c r="JIY18" s="19" t="s">
        <v>95</v>
      </c>
      <c r="JIZ18" s="19" t="s">
        <v>771</v>
      </c>
      <c r="JJA18" s="19" t="s">
        <v>95</v>
      </c>
      <c r="JJB18" s="19" t="s">
        <v>771</v>
      </c>
      <c r="JJC18" s="19" t="s">
        <v>95</v>
      </c>
      <c r="JJD18" s="19" t="s">
        <v>771</v>
      </c>
      <c r="JJE18" s="19" t="s">
        <v>95</v>
      </c>
      <c r="JJF18" s="19" t="s">
        <v>771</v>
      </c>
      <c r="JJG18" s="19" t="s">
        <v>95</v>
      </c>
      <c r="JJH18" s="19" t="s">
        <v>771</v>
      </c>
      <c r="JJI18" s="19" t="s">
        <v>95</v>
      </c>
      <c r="JJJ18" s="19" t="s">
        <v>771</v>
      </c>
      <c r="JJK18" s="19" t="s">
        <v>95</v>
      </c>
      <c r="JJL18" s="19" t="s">
        <v>771</v>
      </c>
      <c r="JJM18" s="19" t="s">
        <v>95</v>
      </c>
      <c r="JJN18" s="19" t="s">
        <v>771</v>
      </c>
      <c r="JJO18" s="19" t="s">
        <v>95</v>
      </c>
      <c r="JJP18" s="19" t="s">
        <v>771</v>
      </c>
      <c r="JJQ18" s="19" t="s">
        <v>95</v>
      </c>
      <c r="JJR18" s="19" t="s">
        <v>771</v>
      </c>
      <c r="JJS18" s="19" t="s">
        <v>95</v>
      </c>
      <c r="JJT18" s="19" t="s">
        <v>771</v>
      </c>
      <c r="JJU18" s="19" t="s">
        <v>95</v>
      </c>
      <c r="JJV18" s="19" t="s">
        <v>771</v>
      </c>
      <c r="JJW18" s="19" t="s">
        <v>95</v>
      </c>
      <c r="JJX18" s="19" t="s">
        <v>771</v>
      </c>
      <c r="JJY18" s="19" t="s">
        <v>95</v>
      </c>
      <c r="JJZ18" s="19" t="s">
        <v>771</v>
      </c>
      <c r="JKA18" s="19" t="s">
        <v>95</v>
      </c>
      <c r="JKB18" s="19" t="s">
        <v>771</v>
      </c>
      <c r="JKC18" s="19" t="s">
        <v>95</v>
      </c>
      <c r="JKD18" s="19" t="s">
        <v>771</v>
      </c>
      <c r="JKE18" s="19" t="s">
        <v>95</v>
      </c>
      <c r="JKF18" s="19" t="s">
        <v>771</v>
      </c>
      <c r="JKG18" s="19" t="s">
        <v>95</v>
      </c>
      <c r="JKH18" s="19" t="s">
        <v>771</v>
      </c>
      <c r="JKI18" s="19" t="s">
        <v>95</v>
      </c>
      <c r="JKJ18" s="19" t="s">
        <v>771</v>
      </c>
      <c r="JKK18" s="19" t="s">
        <v>95</v>
      </c>
      <c r="JKL18" s="19" t="s">
        <v>771</v>
      </c>
      <c r="JKM18" s="19" t="s">
        <v>95</v>
      </c>
      <c r="JKN18" s="19" t="s">
        <v>771</v>
      </c>
      <c r="JKO18" s="19" t="s">
        <v>95</v>
      </c>
      <c r="JKP18" s="19" t="s">
        <v>771</v>
      </c>
      <c r="JKQ18" s="19" t="s">
        <v>95</v>
      </c>
      <c r="JKR18" s="19" t="s">
        <v>771</v>
      </c>
      <c r="JKS18" s="19" t="s">
        <v>95</v>
      </c>
      <c r="JKT18" s="19" t="s">
        <v>771</v>
      </c>
      <c r="JKU18" s="19" t="s">
        <v>95</v>
      </c>
      <c r="JKV18" s="19" t="s">
        <v>771</v>
      </c>
      <c r="JKW18" s="19" t="s">
        <v>95</v>
      </c>
      <c r="JKX18" s="19" t="s">
        <v>771</v>
      </c>
      <c r="JKY18" s="19" t="s">
        <v>95</v>
      </c>
      <c r="JKZ18" s="19" t="s">
        <v>771</v>
      </c>
      <c r="JLA18" s="19" t="s">
        <v>95</v>
      </c>
      <c r="JLB18" s="19" t="s">
        <v>771</v>
      </c>
      <c r="JLC18" s="19" t="s">
        <v>95</v>
      </c>
      <c r="JLD18" s="19" t="s">
        <v>771</v>
      </c>
      <c r="JLE18" s="19" t="s">
        <v>95</v>
      </c>
      <c r="JLF18" s="19" t="s">
        <v>771</v>
      </c>
      <c r="JLG18" s="19" t="s">
        <v>95</v>
      </c>
      <c r="JLH18" s="19" t="s">
        <v>771</v>
      </c>
      <c r="JLI18" s="19" t="s">
        <v>95</v>
      </c>
      <c r="JLJ18" s="19" t="s">
        <v>771</v>
      </c>
      <c r="JLK18" s="19" t="s">
        <v>95</v>
      </c>
      <c r="JLL18" s="19" t="s">
        <v>771</v>
      </c>
      <c r="JLM18" s="19" t="s">
        <v>95</v>
      </c>
      <c r="JLN18" s="19" t="s">
        <v>771</v>
      </c>
      <c r="JLO18" s="19" t="s">
        <v>95</v>
      </c>
      <c r="JLP18" s="19" t="s">
        <v>771</v>
      </c>
      <c r="JLQ18" s="19" t="s">
        <v>95</v>
      </c>
      <c r="JLR18" s="19" t="s">
        <v>771</v>
      </c>
      <c r="JLS18" s="19" t="s">
        <v>95</v>
      </c>
      <c r="JLT18" s="19" t="s">
        <v>771</v>
      </c>
      <c r="JLU18" s="19" t="s">
        <v>95</v>
      </c>
      <c r="JLV18" s="19" t="s">
        <v>771</v>
      </c>
      <c r="JLW18" s="19" t="s">
        <v>95</v>
      </c>
      <c r="JLX18" s="19" t="s">
        <v>771</v>
      </c>
      <c r="JLY18" s="19" t="s">
        <v>95</v>
      </c>
      <c r="JLZ18" s="19" t="s">
        <v>771</v>
      </c>
      <c r="JMA18" s="19" t="s">
        <v>95</v>
      </c>
      <c r="JMB18" s="19" t="s">
        <v>771</v>
      </c>
      <c r="JMC18" s="19" t="s">
        <v>95</v>
      </c>
      <c r="JMD18" s="19" t="s">
        <v>771</v>
      </c>
      <c r="JME18" s="19" t="s">
        <v>95</v>
      </c>
      <c r="JMF18" s="19" t="s">
        <v>771</v>
      </c>
      <c r="JMG18" s="19" t="s">
        <v>95</v>
      </c>
      <c r="JMH18" s="19" t="s">
        <v>771</v>
      </c>
      <c r="JMI18" s="19" t="s">
        <v>95</v>
      </c>
      <c r="JMJ18" s="19" t="s">
        <v>771</v>
      </c>
      <c r="JMK18" s="19" t="s">
        <v>95</v>
      </c>
      <c r="JML18" s="19" t="s">
        <v>771</v>
      </c>
      <c r="JMM18" s="19" t="s">
        <v>95</v>
      </c>
      <c r="JMN18" s="19" t="s">
        <v>771</v>
      </c>
      <c r="JMO18" s="19" t="s">
        <v>95</v>
      </c>
      <c r="JMP18" s="19" t="s">
        <v>771</v>
      </c>
      <c r="JMQ18" s="19" t="s">
        <v>95</v>
      </c>
      <c r="JMR18" s="19" t="s">
        <v>771</v>
      </c>
      <c r="JMS18" s="19" t="s">
        <v>95</v>
      </c>
      <c r="JMT18" s="19" t="s">
        <v>771</v>
      </c>
      <c r="JMU18" s="19" t="s">
        <v>95</v>
      </c>
      <c r="JMV18" s="19" t="s">
        <v>771</v>
      </c>
      <c r="JMW18" s="19" t="s">
        <v>95</v>
      </c>
      <c r="JMX18" s="19" t="s">
        <v>771</v>
      </c>
      <c r="JMY18" s="19" t="s">
        <v>95</v>
      </c>
      <c r="JMZ18" s="19" t="s">
        <v>771</v>
      </c>
      <c r="JNA18" s="19" t="s">
        <v>95</v>
      </c>
      <c r="JNB18" s="19" t="s">
        <v>771</v>
      </c>
      <c r="JNC18" s="19" t="s">
        <v>95</v>
      </c>
      <c r="JND18" s="19" t="s">
        <v>771</v>
      </c>
      <c r="JNE18" s="19" t="s">
        <v>95</v>
      </c>
      <c r="JNF18" s="19" t="s">
        <v>771</v>
      </c>
      <c r="JNG18" s="19" t="s">
        <v>95</v>
      </c>
      <c r="JNH18" s="19" t="s">
        <v>771</v>
      </c>
      <c r="JNI18" s="19" t="s">
        <v>95</v>
      </c>
      <c r="JNJ18" s="19" t="s">
        <v>771</v>
      </c>
      <c r="JNK18" s="19" t="s">
        <v>95</v>
      </c>
      <c r="JNL18" s="19" t="s">
        <v>771</v>
      </c>
      <c r="JNM18" s="19" t="s">
        <v>95</v>
      </c>
      <c r="JNN18" s="19" t="s">
        <v>771</v>
      </c>
      <c r="JNO18" s="19" t="s">
        <v>95</v>
      </c>
      <c r="JNP18" s="19" t="s">
        <v>771</v>
      </c>
      <c r="JNQ18" s="19" t="s">
        <v>95</v>
      </c>
      <c r="JNR18" s="19" t="s">
        <v>771</v>
      </c>
      <c r="JNS18" s="19" t="s">
        <v>95</v>
      </c>
      <c r="JNT18" s="19" t="s">
        <v>771</v>
      </c>
      <c r="JNU18" s="19" t="s">
        <v>95</v>
      </c>
      <c r="JNV18" s="19" t="s">
        <v>771</v>
      </c>
      <c r="JNW18" s="19" t="s">
        <v>95</v>
      </c>
      <c r="JNX18" s="19" t="s">
        <v>771</v>
      </c>
      <c r="JNY18" s="19" t="s">
        <v>95</v>
      </c>
      <c r="JNZ18" s="19" t="s">
        <v>771</v>
      </c>
      <c r="JOA18" s="19" t="s">
        <v>95</v>
      </c>
      <c r="JOB18" s="19" t="s">
        <v>771</v>
      </c>
      <c r="JOC18" s="19" t="s">
        <v>95</v>
      </c>
      <c r="JOD18" s="19" t="s">
        <v>771</v>
      </c>
      <c r="JOE18" s="19" t="s">
        <v>95</v>
      </c>
      <c r="JOF18" s="19" t="s">
        <v>771</v>
      </c>
      <c r="JOG18" s="19" t="s">
        <v>95</v>
      </c>
      <c r="JOH18" s="19" t="s">
        <v>771</v>
      </c>
      <c r="JOI18" s="19" t="s">
        <v>95</v>
      </c>
      <c r="JOJ18" s="19" t="s">
        <v>771</v>
      </c>
      <c r="JOK18" s="19" t="s">
        <v>95</v>
      </c>
      <c r="JOL18" s="19" t="s">
        <v>771</v>
      </c>
      <c r="JOM18" s="19" t="s">
        <v>95</v>
      </c>
      <c r="JON18" s="19" t="s">
        <v>771</v>
      </c>
      <c r="JOO18" s="19" t="s">
        <v>95</v>
      </c>
      <c r="JOP18" s="19" t="s">
        <v>771</v>
      </c>
      <c r="JOQ18" s="19" t="s">
        <v>95</v>
      </c>
      <c r="JOR18" s="19" t="s">
        <v>771</v>
      </c>
      <c r="JOS18" s="19" t="s">
        <v>95</v>
      </c>
      <c r="JOT18" s="19" t="s">
        <v>771</v>
      </c>
      <c r="JOU18" s="19" t="s">
        <v>95</v>
      </c>
      <c r="JOV18" s="19" t="s">
        <v>771</v>
      </c>
      <c r="JOW18" s="19" t="s">
        <v>95</v>
      </c>
      <c r="JOX18" s="19" t="s">
        <v>771</v>
      </c>
      <c r="JOY18" s="19" t="s">
        <v>95</v>
      </c>
      <c r="JOZ18" s="19" t="s">
        <v>771</v>
      </c>
      <c r="JPA18" s="19" t="s">
        <v>95</v>
      </c>
      <c r="JPB18" s="19" t="s">
        <v>771</v>
      </c>
      <c r="JPC18" s="19" t="s">
        <v>95</v>
      </c>
      <c r="JPD18" s="19" t="s">
        <v>771</v>
      </c>
      <c r="JPE18" s="19" t="s">
        <v>95</v>
      </c>
      <c r="JPF18" s="19" t="s">
        <v>771</v>
      </c>
      <c r="JPG18" s="19" t="s">
        <v>95</v>
      </c>
      <c r="JPH18" s="19" t="s">
        <v>771</v>
      </c>
      <c r="JPI18" s="19" t="s">
        <v>95</v>
      </c>
      <c r="JPJ18" s="19" t="s">
        <v>771</v>
      </c>
      <c r="JPK18" s="19" t="s">
        <v>95</v>
      </c>
      <c r="JPL18" s="19" t="s">
        <v>771</v>
      </c>
      <c r="JPM18" s="19" t="s">
        <v>95</v>
      </c>
      <c r="JPN18" s="19" t="s">
        <v>771</v>
      </c>
      <c r="JPO18" s="19" t="s">
        <v>95</v>
      </c>
      <c r="JPP18" s="19" t="s">
        <v>771</v>
      </c>
      <c r="JPQ18" s="19" t="s">
        <v>95</v>
      </c>
      <c r="JPR18" s="19" t="s">
        <v>771</v>
      </c>
      <c r="JPS18" s="19" t="s">
        <v>95</v>
      </c>
      <c r="JPT18" s="19" t="s">
        <v>771</v>
      </c>
      <c r="JPU18" s="19" t="s">
        <v>95</v>
      </c>
      <c r="JPV18" s="19" t="s">
        <v>771</v>
      </c>
      <c r="JPW18" s="19" t="s">
        <v>95</v>
      </c>
      <c r="JPX18" s="19" t="s">
        <v>771</v>
      </c>
      <c r="JPY18" s="19" t="s">
        <v>95</v>
      </c>
      <c r="JPZ18" s="19" t="s">
        <v>771</v>
      </c>
      <c r="JQA18" s="19" t="s">
        <v>95</v>
      </c>
      <c r="JQB18" s="19" t="s">
        <v>771</v>
      </c>
      <c r="JQC18" s="19" t="s">
        <v>95</v>
      </c>
      <c r="JQD18" s="19" t="s">
        <v>771</v>
      </c>
      <c r="JQE18" s="19" t="s">
        <v>95</v>
      </c>
      <c r="JQF18" s="19" t="s">
        <v>771</v>
      </c>
      <c r="JQG18" s="19" t="s">
        <v>95</v>
      </c>
      <c r="JQH18" s="19" t="s">
        <v>771</v>
      </c>
      <c r="JQI18" s="19" t="s">
        <v>95</v>
      </c>
      <c r="JQJ18" s="19" t="s">
        <v>771</v>
      </c>
      <c r="JQK18" s="19" t="s">
        <v>95</v>
      </c>
      <c r="JQL18" s="19" t="s">
        <v>771</v>
      </c>
      <c r="JQM18" s="19" t="s">
        <v>95</v>
      </c>
      <c r="JQN18" s="19" t="s">
        <v>771</v>
      </c>
      <c r="JQO18" s="19" t="s">
        <v>95</v>
      </c>
      <c r="JQP18" s="19" t="s">
        <v>771</v>
      </c>
      <c r="JQQ18" s="19" t="s">
        <v>95</v>
      </c>
      <c r="JQR18" s="19" t="s">
        <v>771</v>
      </c>
      <c r="JQS18" s="19" t="s">
        <v>95</v>
      </c>
      <c r="JQT18" s="19" t="s">
        <v>771</v>
      </c>
      <c r="JQU18" s="19" t="s">
        <v>95</v>
      </c>
      <c r="JQV18" s="19" t="s">
        <v>771</v>
      </c>
      <c r="JQW18" s="19" t="s">
        <v>95</v>
      </c>
      <c r="JQX18" s="19" t="s">
        <v>771</v>
      </c>
      <c r="JQY18" s="19" t="s">
        <v>95</v>
      </c>
      <c r="JQZ18" s="19" t="s">
        <v>771</v>
      </c>
      <c r="JRA18" s="19" t="s">
        <v>95</v>
      </c>
      <c r="JRB18" s="19" t="s">
        <v>771</v>
      </c>
      <c r="JRC18" s="19" t="s">
        <v>95</v>
      </c>
      <c r="JRD18" s="19" t="s">
        <v>771</v>
      </c>
      <c r="JRE18" s="19" t="s">
        <v>95</v>
      </c>
      <c r="JRF18" s="19" t="s">
        <v>771</v>
      </c>
      <c r="JRG18" s="19" t="s">
        <v>95</v>
      </c>
      <c r="JRH18" s="19" t="s">
        <v>771</v>
      </c>
      <c r="JRI18" s="19" t="s">
        <v>95</v>
      </c>
      <c r="JRJ18" s="19" t="s">
        <v>771</v>
      </c>
      <c r="JRK18" s="19" t="s">
        <v>95</v>
      </c>
      <c r="JRL18" s="19" t="s">
        <v>771</v>
      </c>
      <c r="JRM18" s="19" t="s">
        <v>95</v>
      </c>
      <c r="JRN18" s="19" t="s">
        <v>771</v>
      </c>
      <c r="JRO18" s="19" t="s">
        <v>95</v>
      </c>
      <c r="JRP18" s="19" t="s">
        <v>771</v>
      </c>
      <c r="JRQ18" s="19" t="s">
        <v>95</v>
      </c>
      <c r="JRR18" s="19" t="s">
        <v>771</v>
      </c>
      <c r="JRS18" s="19" t="s">
        <v>95</v>
      </c>
      <c r="JRT18" s="19" t="s">
        <v>771</v>
      </c>
      <c r="JRU18" s="19" t="s">
        <v>95</v>
      </c>
      <c r="JRV18" s="19" t="s">
        <v>771</v>
      </c>
      <c r="JRW18" s="19" t="s">
        <v>95</v>
      </c>
      <c r="JRX18" s="19" t="s">
        <v>771</v>
      </c>
      <c r="JRY18" s="19" t="s">
        <v>95</v>
      </c>
      <c r="JRZ18" s="19" t="s">
        <v>771</v>
      </c>
      <c r="JSA18" s="19" t="s">
        <v>95</v>
      </c>
      <c r="JSB18" s="19" t="s">
        <v>771</v>
      </c>
      <c r="JSC18" s="19" t="s">
        <v>95</v>
      </c>
      <c r="JSD18" s="19" t="s">
        <v>771</v>
      </c>
      <c r="JSE18" s="19" t="s">
        <v>95</v>
      </c>
      <c r="JSF18" s="19" t="s">
        <v>771</v>
      </c>
      <c r="JSG18" s="19" t="s">
        <v>95</v>
      </c>
      <c r="JSH18" s="19" t="s">
        <v>771</v>
      </c>
      <c r="JSI18" s="19" t="s">
        <v>95</v>
      </c>
      <c r="JSJ18" s="19" t="s">
        <v>771</v>
      </c>
      <c r="JSK18" s="19" t="s">
        <v>95</v>
      </c>
      <c r="JSL18" s="19" t="s">
        <v>771</v>
      </c>
      <c r="JSM18" s="19" t="s">
        <v>95</v>
      </c>
      <c r="JSN18" s="19" t="s">
        <v>771</v>
      </c>
      <c r="JSO18" s="19" t="s">
        <v>95</v>
      </c>
      <c r="JSP18" s="19" t="s">
        <v>771</v>
      </c>
      <c r="JSQ18" s="19" t="s">
        <v>95</v>
      </c>
      <c r="JSR18" s="19" t="s">
        <v>771</v>
      </c>
      <c r="JSS18" s="19" t="s">
        <v>95</v>
      </c>
      <c r="JST18" s="19" t="s">
        <v>771</v>
      </c>
      <c r="JSU18" s="19" t="s">
        <v>95</v>
      </c>
      <c r="JSV18" s="19" t="s">
        <v>771</v>
      </c>
      <c r="JSW18" s="19" t="s">
        <v>95</v>
      </c>
      <c r="JSX18" s="19" t="s">
        <v>771</v>
      </c>
      <c r="JSY18" s="19" t="s">
        <v>95</v>
      </c>
      <c r="JSZ18" s="19" t="s">
        <v>771</v>
      </c>
      <c r="JTA18" s="19" t="s">
        <v>95</v>
      </c>
      <c r="JTB18" s="19" t="s">
        <v>771</v>
      </c>
      <c r="JTC18" s="19" t="s">
        <v>95</v>
      </c>
      <c r="JTD18" s="19" t="s">
        <v>771</v>
      </c>
      <c r="JTE18" s="19" t="s">
        <v>95</v>
      </c>
      <c r="JTF18" s="19" t="s">
        <v>771</v>
      </c>
      <c r="JTG18" s="19" t="s">
        <v>95</v>
      </c>
      <c r="JTH18" s="19" t="s">
        <v>771</v>
      </c>
      <c r="JTI18" s="19" t="s">
        <v>95</v>
      </c>
      <c r="JTJ18" s="19" t="s">
        <v>771</v>
      </c>
      <c r="JTK18" s="19" t="s">
        <v>95</v>
      </c>
      <c r="JTL18" s="19" t="s">
        <v>771</v>
      </c>
      <c r="JTM18" s="19" t="s">
        <v>95</v>
      </c>
      <c r="JTN18" s="19" t="s">
        <v>771</v>
      </c>
      <c r="JTO18" s="19" t="s">
        <v>95</v>
      </c>
      <c r="JTP18" s="19" t="s">
        <v>771</v>
      </c>
      <c r="JTQ18" s="19" t="s">
        <v>95</v>
      </c>
      <c r="JTR18" s="19" t="s">
        <v>771</v>
      </c>
      <c r="JTS18" s="19" t="s">
        <v>95</v>
      </c>
      <c r="JTT18" s="19" t="s">
        <v>771</v>
      </c>
      <c r="JTU18" s="19" t="s">
        <v>95</v>
      </c>
      <c r="JTV18" s="19" t="s">
        <v>771</v>
      </c>
      <c r="JTW18" s="19" t="s">
        <v>95</v>
      </c>
      <c r="JTX18" s="19" t="s">
        <v>771</v>
      </c>
      <c r="JTY18" s="19" t="s">
        <v>95</v>
      </c>
      <c r="JTZ18" s="19" t="s">
        <v>771</v>
      </c>
      <c r="JUA18" s="19" t="s">
        <v>95</v>
      </c>
      <c r="JUB18" s="19" t="s">
        <v>771</v>
      </c>
      <c r="JUC18" s="19" t="s">
        <v>95</v>
      </c>
      <c r="JUD18" s="19" t="s">
        <v>771</v>
      </c>
      <c r="JUE18" s="19" t="s">
        <v>95</v>
      </c>
      <c r="JUF18" s="19" t="s">
        <v>771</v>
      </c>
      <c r="JUG18" s="19" t="s">
        <v>95</v>
      </c>
      <c r="JUH18" s="19" t="s">
        <v>771</v>
      </c>
      <c r="JUI18" s="19" t="s">
        <v>95</v>
      </c>
      <c r="JUJ18" s="19" t="s">
        <v>771</v>
      </c>
      <c r="JUK18" s="19" t="s">
        <v>95</v>
      </c>
      <c r="JUL18" s="19" t="s">
        <v>771</v>
      </c>
      <c r="JUM18" s="19" t="s">
        <v>95</v>
      </c>
      <c r="JUN18" s="19" t="s">
        <v>771</v>
      </c>
      <c r="JUO18" s="19" t="s">
        <v>95</v>
      </c>
      <c r="JUP18" s="19" t="s">
        <v>771</v>
      </c>
      <c r="JUQ18" s="19" t="s">
        <v>95</v>
      </c>
      <c r="JUR18" s="19" t="s">
        <v>771</v>
      </c>
      <c r="JUS18" s="19" t="s">
        <v>95</v>
      </c>
      <c r="JUT18" s="19" t="s">
        <v>771</v>
      </c>
      <c r="JUU18" s="19" t="s">
        <v>95</v>
      </c>
      <c r="JUV18" s="19" t="s">
        <v>771</v>
      </c>
      <c r="JUW18" s="19" t="s">
        <v>95</v>
      </c>
      <c r="JUX18" s="19" t="s">
        <v>771</v>
      </c>
      <c r="JUY18" s="19" t="s">
        <v>95</v>
      </c>
      <c r="JUZ18" s="19" t="s">
        <v>771</v>
      </c>
      <c r="JVA18" s="19" t="s">
        <v>95</v>
      </c>
      <c r="JVB18" s="19" t="s">
        <v>771</v>
      </c>
      <c r="JVC18" s="19" t="s">
        <v>95</v>
      </c>
      <c r="JVD18" s="19" t="s">
        <v>771</v>
      </c>
      <c r="JVE18" s="19" t="s">
        <v>95</v>
      </c>
      <c r="JVF18" s="19" t="s">
        <v>771</v>
      </c>
      <c r="JVG18" s="19" t="s">
        <v>95</v>
      </c>
      <c r="JVH18" s="19" t="s">
        <v>771</v>
      </c>
      <c r="JVI18" s="19" t="s">
        <v>95</v>
      </c>
      <c r="JVJ18" s="19" t="s">
        <v>771</v>
      </c>
      <c r="JVK18" s="19" t="s">
        <v>95</v>
      </c>
      <c r="JVL18" s="19" t="s">
        <v>771</v>
      </c>
      <c r="JVM18" s="19" t="s">
        <v>95</v>
      </c>
      <c r="JVN18" s="19" t="s">
        <v>771</v>
      </c>
      <c r="JVO18" s="19" t="s">
        <v>95</v>
      </c>
      <c r="JVP18" s="19" t="s">
        <v>771</v>
      </c>
      <c r="JVQ18" s="19" t="s">
        <v>95</v>
      </c>
      <c r="JVR18" s="19" t="s">
        <v>771</v>
      </c>
      <c r="JVS18" s="19" t="s">
        <v>95</v>
      </c>
      <c r="JVT18" s="19" t="s">
        <v>771</v>
      </c>
      <c r="JVU18" s="19" t="s">
        <v>95</v>
      </c>
      <c r="JVV18" s="19" t="s">
        <v>771</v>
      </c>
      <c r="JVW18" s="19" t="s">
        <v>95</v>
      </c>
      <c r="JVX18" s="19" t="s">
        <v>771</v>
      </c>
      <c r="JVY18" s="19" t="s">
        <v>95</v>
      </c>
      <c r="JVZ18" s="19" t="s">
        <v>771</v>
      </c>
      <c r="JWA18" s="19" t="s">
        <v>95</v>
      </c>
      <c r="JWB18" s="19" t="s">
        <v>771</v>
      </c>
      <c r="JWC18" s="19" t="s">
        <v>95</v>
      </c>
      <c r="JWD18" s="19" t="s">
        <v>771</v>
      </c>
      <c r="JWE18" s="19" t="s">
        <v>95</v>
      </c>
      <c r="JWF18" s="19" t="s">
        <v>771</v>
      </c>
      <c r="JWG18" s="19" t="s">
        <v>95</v>
      </c>
      <c r="JWH18" s="19" t="s">
        <v>771</v>
      </c>
      <c r="JWI18" s="19" t="s">
        <v>95</v>
      </c>
      <c r="JWJ18" s="19" t="s">
        <v>771</v>
      </c>
      <c r="JWK18" s="19" t="s">
        <v>95</v>
      </c>
      <c r="JWL18" s="19" t="s">
        <v>771</v>
      </c>
      <c r="JWM18" s="19" t="s">
        <v>95</v>
      </c>
      <c r="JWN18" s="19" t="s">
        <v>771</v>
      </c>
      <c r="JWO18" s="19" t="s">
        <v>95</v>
      </c>
      <c r="JWP18" s="19" t="s">
        <v>771</v>
      </c>
      <c r="JWQ18" s="19" t="s">
        <v>95</v>
      </c>
      <c r="JWR18" s="19" t="s">
        <v>771</v>
      </c>
      <c r="JWS18" s="19" t="s">
        <v>95</v>
      </c>
      <c r="JWT18" s="19" t="s">
        <v>771</v>
      </c>
      <c r="JWU18" s="19" t="s">
        <v>95</v>
      </c>
      <c r="JWV18" s="19" t="s">
        <v>771</v>
      </c>
      <c r="JWW18" s="19" t="s">
        <v>95</v>
      </c>
      <c r="JWX18" s="19" t="s">
        <v>771</v>
      </c>
      <c r="JWY18" s="19" t="s">
        <v>95</v>
      </c>
      <c r="JWZ18" s="19" t="s">
        <v>771</v>
      </c>
      <c r="JXA18" s="19" t="s">
        <v>95</v>
      </c>
      <c r="JXB18" s="19" t="s">
        <v>771</v>
      </c>
      <c r="JXC18" s="19" t="s">
        <v>95</v>
      </c>
      <c r="JXD18" s="19" t="s">
        <v>771</v>
      </c>
      <c r="JXE18" s="19" t="s">
        <v>95</v>
      </c>
      <c r="JXF18" s="19" t="s">
        <v>771</v>
      </c>
      <c r="JXG18" s="19" t="s">
        <v>95</v>
      </c>
      <c r="JXH18" s="19" t="s">
        <v>771</v>
      </c>
      <c r="JXI18" s="19" t="s">
        <v>95</v>
      </c>
      <c r="JXJ18" s="19" t="s">
        <v>771</v>
      </c>
      <c r="JXK18" s="19" t="s">
        <v>95</v>
      </c>
      <c r="JXL18" s="19" t="s">
        <v>771</v>
      </c>
      <c r="JXM18" s="19" t="s">
        <v>95</v>
      </c>
      <c r="JXN18" s="19" t="s">
        <v>771</v>
      </c>
      <c r="JXO18" s="19" t="s">
        <v>95</v>
      </c>
      <c r="JXP18" s="19" t="s">
        <v>771</v>
      </c>
      <c r="JXQ18" s="19" t="s">
        <v>95</v>
      </c>
      <c r="JXR18" s="19" t="s">
        <v>771</v>
      </c>
      <c r="JXS18" s="19" t="s">
        <v>95</v>
      </c>
      <c r="JXT18" s="19" t="s">
        <v>771</v>
      </c>
      <c r="JXU18" s="19" t="s">
        <v>95</v>
      </c>
      <c r="JXV18" s="19" t="s">
        <v>771</v>
      </c>
      <c r="JXW18" s="19" t="s">
        <v>95</v>
      </c>
      <c r="JXX18" s="19" t="s">
        <v>771</v>
      </c>
      <c r="JXY18" s="19" t="s">
        <v>95</v>
      </c>
      <c r="JXZ18" s="19" t="s">
        <v>771</v>
      </c>
      <c r="JYA18" s="19" t="s">
        <v>95</v>
      </c>
      <c r="JYB18" s="19" t="s">
        <v>771</v>
      </c>
      <c r="JYC18" s="19" t="s">
        <v>95</v>
      </c>
      <c r="JYD18" s="19" t="s">
        <v>771</v>
      </c>
      <c r="JYE18" s="19" t="s">
        <v>95</v>
      </c>
      <c r="JYF18" s="19" t="s">
        <v>771</v>
      </c>
      <c r="JYG18" s="19" t="s">
        <v>95</v>
      </c>
      <c r="JYH18" s="19" t="s">
        <v>771</v>
      </c>
      <c r="JYI18" s="19" t="s">
        <v>95</v>
      </c>
      <c r="JYJ18" s="19" t="s">
        <v>771</v>
      </c>
      <c r="JYK18" s="19" t="s">
        <v>95</v>
      </c>
      <c r="JYL18" s="19" t="s">
        <v>771</v>
      </c>
      <c r="JYM18" s="19" t="s">
        <v>95</v>
      </c>
      <c r="JYN18" s="19" t="s">
        <v>771</v>
      </c>
      <c r="JYO18" s="19" t="s">
        <v>95</v>
      </c>
      <c r="JYP18" s="19" t="s">
        <v>771</v>
      </c>
      <c r="JYQ18" s="19" t="s">
        <v>95</v>
      </c>
      <c r="JYR18" s="19" t="s">
        <v>771</v>
      </c>
      <c r="JYS18" s="19" t="s">
        <v>95</v>
      </c>
      <c r="JYT18" s="19" t="s">
        <v>771</v>
      </c>
      <c r="JYU18" s="19" t="s">
        <v>95</v>
      </c>
      <c r="JYV18" s="19" t="s">
        <v>771</v>
      </c>
      <c r="JYW18" s="19" t="s">
        <v>95</v>
      </c>
      <c r="JYX18" s="19" t="s">
        <v>771</v>
      </c>
      <c r="JYY18" s="19" t="s">
        <v>95</v>
      </c>
      <c r="JYZ18" s="19" t="s">
        <v>771</v>
      </c>
      <c r="JZA18" s="19" t="s">
        <v>95</v>
      </c>
      <c r="JZB18" s="19" t="s">
        <v>771</v>
      </c>
      <c r="JZC18" s="19" t="s">
        <v>95</v>
      </c>
      <c r="JZD18" s="19" t="s">
        <v>771</v>
      </c>
      <c r="JZE18" s="19" t="s">
        <v>95</v>
      </c>
      <c r="JZF18" s="19" t="s">
        <v>771</v>
      </c>
      <c r="JZG18" s="19" t="s">
        <v>95</v>
      </c>
      <c r="JZH18" s="19" t="s">
        <v>771</v>
      </c>
      <c r="JZI18" s="19" t="s">
        <v>95</v>
      </c>
      <c r="JZJ18" s="19" t="s">
        <v>771</v>
      </c>
      <c r="JZK18" s="19" t="s">
        <v>95</v>
      </c>
      <c r="JZL18" s="19" t="s">
        <v>771</v>
      </c>
      <c r="JZM18" s="19" t="s">
        <v>95</v>
      </c>
      <c r="JZN18" s="19" t="s">
        <v>771</v>
      </c>
      <c r="JZO18" s="19" t="s">
        <v>95</v>
      </c>
      <c r="JZP18" s="19" t="s">
        <v>771</v>
      </c>
      <c r="JZQ18" s="19" t="s">
        <v>95</v>
      </c>
      <c r="JZR18" s="19" t="s">
        <v>771</v>
      </c>
      <c r="JZS18" s="19" t="s">
        <v>95</v>
      </c>
      <c r="JZT18" s="19" t="s">
        <v>771</v>
      </c>
      <c r="JZU18" s="19" t="s">
        <v>95</v>
      </c>
      <c r="JZV18" s="19" t="s">
        <v>771</v>
      </c>
      <c r="JZW18" s="19" t="s">
        <v>95</v>
      </c>
      <c r="JZX18" s="19" t="s">
        <v>771</v>
      </c>
      <c r="JZY18" s="19" t="s">
        <v>95</v>
      </c>
      <c r="JZZ18" s="19" t="s">
        <v>771</v>
      </c>
      <c r="KAA18" s="19" t="s">
        <v>95</v>
      </c>
      <c r="KAB18" s="19" t="s">
        <v>771</v>
      </c>
      <c r="KAC18" s="19" t="s">
        <v>95</v>
      </c>
      <c r="KAD18" s="19" t="s">
        <v>771</v>
      </c>
      <c r="KAE18" s="19" t="s">
        <v>95</v>
      </c>
      <c r="KAF18" s="19" t="s">
        <v>771</v>
      </c>
      <c r="KAG18" s="19" t="s">
        <v>95</v>
      </c>
      <c r="KAH18" s="19" t="s">
        <v>771</v>
      </c>
      <c r="KAI18" s="19" t="s">
        <v>95</v>
      </c>
      <c r="KAJ18" s="19" t="s">
        <v>771</v>
      </c>
      <c r="KAK18" s="19" t="s">
        <v>95</v>
      </c>
      <c r="KAL18" s="19" t="s">
        <v>771</v>
      </c>
      <c r="KAM18" s="19" t="s">
        <v>95</v>
      </c>
      <c r="KAN18" s="19" t="s">
        <v>771</v>
      </c>
      <c r="KAO18" s="19" t="s">
        <v>95</v>
      </c>
      <c r="KAP18" s="19" t="s">
        <v>771</v>
      </c>
      <c r="KAQ18" s="19" t="s">
        <v>95</v>
      </c>
      <c r="KAR18" s="19" t="s">
        <v>771</v>
      </c>
      <c r="KAS18" s="19" t="s">
        <v>95</v>
      </c>
      <c r="KAT18" s="19" t="s">
        <v>771</v>
      </c>
      <c r="KAU18" s="19" t="s">
        <v>95</v>
      </c>
      <c r="KAV18" s="19" t="s">
        <v>771</v>
      </c>
      <c r="KAW18" s="19" t="s">
        <v>95</v>
      </c>
      <c r="KAX18" s="19" t="s">
        <v>771</v>
      </c>
      <c r="KAY18" s="19" t="s">
        <v>95</v>
      </c>
      <c r="KAZ18" s="19" t="s">
        <v>771</v>
      </c>
      <c r="KBA18" s="19" t="s">
        <v>95</v>
      </c>
      <c r="KBB18" s="19" t="s">
        <v>771</v>
      </c>
      <c r="KBC18" s="19" t="s">
        <v>95</v>
      </c>
      <c r="KBD18" s="19" t="s">
        <v>771</v>
      </c>
      <c r="KBE18" s="19" t="s">
        <v>95</v>
      </c>
      <c r="KBF18" s="19" t="s">
        <v>771</v>
      </c>
      <c r="KBG18" s="19" t="s">
        <v>95</v>
      </c>
      <c r="KBH18" s="19" t="s">
        <v>771</v>
      </c>
      <c r="KBI18" s="19" t="s">
        <v>95</v>
      </c>
      <c r="KBJ18" s="19" t="s">
        <v>771</v>
      </c>
      <c r="KBK18" s="19" t="s">
        <v>95</v>
      </c>
      <c r="KBL18" s="19" t="s">
        <v>771</v>
      </c>
      <c r="KBM18" s="19" t="s">
        <v>95</v>
      </c>
      <c r="KBN18" s="19" t="s">
        <v>771</v>
      </c>
      <c r="KBO18" s="19" t="s">
        <v>95</v>
      </c>
      <c r="KBP18" s="19" t="s">
        <v>771</v>
      </c>
      <c r="KBQ18" s="19" t="s">
        <v>95</v>
      </c>
      <c r="KBR18" s="19" t="s">
        <v>771</v>
      </c>
      <c r="KBS18" s="19" t="s">
        <v>95</v>
      </c>
      <c r="KBT18" s="19" t="s">
        <v>771</v>
      </c>
      <c r="KBU18" s="19" t="s">
        <v>95</v>
      </c>
      <c r="KBV18" s="19" t="s">
        <v>771</v>
      </c>
      <c r="KBW18" s="19" t="s">
        <v>95</v>
      </c>
      <c r="KBX18" s="19" t="s">
        <v>771</v>
      </c>
      <c r="KBY18" s="19" t="s">
        <v>95</v>
      </c>
      <c r="KBZ18" s="19" t="s">
        <v>771</v>
      </c>
      <c r="KCA18" s="19" t="s">
        <v>95</v>
      </c>
      <c r="KCB18" s="19" t="s">
        <v>771</v>
      </c>
      <c r="KCC18" s="19" t="s">
        <v>95</v>
      </c>
      <c r="KCD18" s="19" t="s">
        <v>771</v>
      </c>
      <c r="KCE18" s="19" t="s">
        <v>95</v>
      </c>
      <c r="KCF18" s="19" t="s">
        <v>771</v>
      </c>
      <c r="KCG18" s="19" t="s">
        <v>95</v>
      </c>
      <c r="KCH18" s="19" t="s">
        <v>771</v>
      </c>
      <c r="KCI18" s="19" t="s">
        <v>95</v>
      </c>
      <c r="KCJ18" s="19" t="s">
        <v>771</v>
      </c>
      <c r="KCK18" s="19" t="s">
        <v>95</v>
      </c>
      <c r="KCL18" s="19" t="s">
        <v>771</v>
      </c>
      <c r="KCM18" s="19" t="s">
        <v>95</v>
      </c>
      <c r="KCN18" s="19" t="s">
        <v>771</v>
      </c>
      <c r="KCO18" s="19" t="s">
        <v>95</v>
      </c>
      <c r="KCP18" s="19" t="s">
        <v>771</v>
      </c>
      <c r="KCQ18" s="19" t="s">
        <v>95</v>
      </c>
      <c r="KCR18" s="19" t="s">
        <v>771</v>
      </c>
      <c r="KCS18" s="19" t="s">
        <v>95</v>
      </c>
      <c r="KCT18" s="19" t="s">
        <v>771</v>
      </c>
      <c r="KCU18" s="19" t="s">
        <v>95</v>
      </c>
      <c r="KCV18" s="19" t="s">
        <v>771</v>
      </c>
      <c r="KCW18" s="19" t="s">
        <v>95</v>
      </c>
      <c r="KCX18" s="19" t="s">
        <v>771</v>
      </c>
      <c r="KCY18" s="19" t="s">
        <v>95</v>
      </c>
      <c r="KCZ18" s="19" t="s">
        <v>771</v>
      </c>
      <c r="KDA18" s="19" t="s">
        <v>95</v>
      </c>
      <c r="KDB18" s="19" t="s">
        <v>771</v>
      </c>
      <c r="KDC18" s="19" t="s">
        <v>95</v>
      </c>
      <c r="KDD18" s="19" t="s">
        <v>771</v>
      </c>
      <c r="KDE18" s="19" t="s">
        <v>95</v>
      </c>
      <c r="KDF18" s="19" t="s">
        <v>771</v>
      </c>
      <c r="KDG18" s="19" t="s">
        <v>95</v>
      </c>
      <c r="KDH18" s="19" t="s">
        <v>771</v>
      </c>
      <c r="KDI18" s="19" t="s">
        <v>95</v>
      </c>
      <c r="KDJ18" s="19" t="s">
        <v>771</v>
      </c>
      <c r="KDK18" s="19" t="s">
        <v>95</v>
      </c>
      <c r="KDL18" s="19" t="s">
        <v>771</v>
      </c>
      <c r="KDM18" s="19" t="s">
        <v>95</v>
      </c>
      <c r="KDN18" s="19" t="s">
        <v>771</v>
      </c>
      <c r="KDO18" s="19" t="s">
        <v>95</v>
      </c>
      <c r="KDP18" s="19" t="s">
        <v>771</v>
      </c>
      <c r="KDQ18" s="19" t="s">
        <v>95</v>
      </c>
      <c r="KDR18" s="19" t="s">
        <v>771</v>
      </c>
      <c r="KDS18" s="19" t="s">
        <v>95</v>
      </c>
      <c r="KDT18" s="19" t="s">
        <v>771</v>
      </c>
      <c r="KDU18" s="19" t="s">
        <v>95</v>
      </c>
      <c r="KDV18" s="19" t="s">
        <v>771</v>
      </c>
      <c r="KDW18" s="19" t="s">
        <v>95</v>
      </c>
      <c r="KDX18" s="19" t="s">
        <v>771</v>
      </c>
      <c r="KDY18" s="19" t="s">
        <v>95</v>
      </c>
      <c r="KDZ18" s="19" t="s">
        <v>771</v>
      </c>
      <c r="KEA18" s="19" t="s">
        <v>95</v>
      </c>
      <c r="KEB18" s="19" t="s">
        <v>771</v>
      </c>
      <c r="KEC18" s="19" t="s">
        <v>95</v>
      </c>
      <c r="KED18" s="19" t="s">
        <v>771</v>
      </c>
      <c r="KEE18" s="19" t="s">
        <v>95</v>
      </c>
      <c r="KEF18" s="19" t="s">
        <v>771</v>
      </c>
      <c r="KEG18" s="19" t="s">
        <v>95</v>
      </c>
      <c r="KEH18" s="19" t="s">
        <v>771</v>
      </c>
      <c r="KEI18" s="19" t="s">
        <v>95</v>
      </c>
      <c r="KEJ18" s="19" t="s">
        <v>771</v>
      </c>
      <c r="KEK18" s="19" t="s">
        <v>95</v>
      </c>
      <c r="KEL18" s="19" t="s">
        <v>771</v>
      </c>
      <c r="KEM18" s="19" t="s">
        <v>95</v>
      </c>
      <c r="KEN18" s="19" t="s">
        <v>771</v>
      </c>
      <c r="KEO18" s="19" t="s">
        <v>95</v>
      </c>
      <c r="KEP18" s="19" t="s">
        <v>771</v>
      </c>
      <c r="KEQ18" s="19" t="s">
        <v>95</v>
      </c>
      <c r="KER18" s="19" t="s">
        <v>771</v>
      </c>
      <c r="KES18" s="19" t="s">
        <v>95</v>
      </c>
      <c r="KET18" s="19" t="s">
        <v>771</v>
      </c>
      <c r="KEU18" s="19" t="s">
        <v>95</v>
      </c>
      <c r="KEV18" s="19" t="s">
        <v>771</v>
      </c>
      <c r="KEW18" s="19" t="s">
        <v>95</v>
      </c>
      <c r="KEX18" s="19" t="s">
        <v>771</v>
      </c>
      <c r="KEY18" s="19" t="s">
        <v>95</v>
      </c>
      <c r="KEZ18" s="19" t="s">
        <v>771</v>
      </c>
      <c r="KFA18" s="19" t="s">
        <v>95</v>
      </c>
      <c r="KFB18" s="19" t="s">
        <v>771</v>
      </c>
      <c r="KFC18" s="19" t="s">
        <v>95</v>
      </c>
      <c r="KFD18" s="19" t="s">
        <v>771</v>
      </c>
      <c r="KFE18" s="19" t="s">
        <v>95</v>
      </c>
      <c r="KFF18" s="19" t="s">
        <v>771</v>
      </c>
      <c r="KFG18" s="19" t="s">
        <v>95</v>
      </c>
      <c r="KFH18" s="19" t="s">
        <v>771</v>
      </c>
      <c r="KFI18" s="19" t="s">
        <v>95</v>
      </c>
      <c r="KFJ18" s="19" t="s">
        <v>771</v>
      </c>
      <c r="KFK18" s="19" t="s">
        <v>95</v>
      </c>
      <c r="KFL18" s="19" t="s">
        <v>771</v>
      </c>
      <c r="KFM18" s="19" t="s">
        <v>95</v>
      </c>
      <c r="KFN18" s="19" t="s">
        <v>771</v>
      </c>
      <c r="KFO18" s="19" t="s">
        <v>95</v>
      </c>
      <c r="KFP18" s="19" t="s">
        <v>771</v>
      </c>
      <c r="KFQ18" s="19" t="s">
        <v>95</v>
      </c>
      <c r="KFR18" s="19" t="s">
        <v>771</v>
      </c>
      <c r="KFS18" s="19" t="s">
        <v>95</v>
      </c>
      <c r="KFT18" s="19" t="s">
        <v>771</v>
      </c>
      <c r="KFU18" s="19" t="s">
        <v>95</v>
      </c>
      <c r="KFV18" s="19" t="s">
        <v>771</v>
      </c>
      <c r="KFW18" s="19" t="s">
        <v>95</v>
      </c>
      <c r="KFX18" s="19" t="s">
        <v>771</v>
      </c>
      <c r="KFY18" s="19" t="s">
        <v>95</v>
      </c>
      <c r="KFZ18" s="19" t="s">
        <v>771</v>
      </c>
      <c r="KGA18" s="19" t="s">
        <v>95</v>
      </c>
      <c r="KGB18" s="19" t="s">
        <v>771</v>
      </c>
      <c r="KGC18" s="19" t="s">
        <v>95</v>
      </c>
      <c r="KGD18" s="19" t="s">
        <v>771</v>
      </c>
      <c r="KGE18" s="19" t="s">
        <v>95</v>
      </c>
      <c r="KGF18" s="19" t="s">
        <v>771</v>
      </c>
      <c r="KGG18" s="19" t="s">
        <v>95</v>
      </c>
      <c r="KGH18" s="19" t="s">
        <v>771</v>
      </c>
      <c r="KGI18" s="19" t="s">
        <v>95</v>
      </c>
      <c r="KGJ18" s="19" t="s">
        <v>771</v>
      </c>
      <c r="KGK18" s="19" t="s">
        <v>95</v>
      </c>
      <c r="KGL18" s="19" t="s">
        <v>771</v>
      </c>
      <c r="KGM18" s="19" t="s">
        <v>95</v>
      </c>
      <c r="KGN18" s="19" t="s">
        <v>771</v>
      </c>
      <c r="KGO18" s="19" t="s">
        <v>95</v>
      </c>
      <c r="KGP18" s="19" t="s">
        <v>771</v>
      </c>
      <c r="KGQ18" s="19" t="s">
        <v>95</v>
      </c>
      <c r="KGR18" s="19" t="s">
        <v>771</v>
      </c>
      <c r="KGS18" s="19" t="s">
        <v>95</v>
      </c>
      <c r="KGT18" s="19" t="s">
        <v>771</v>
      </c>
      <c r="KGU18" s="19" t="s">
        <v>95</v>
      </c>
      <c r="KGV18" s="19" t="s">
        <v>771</v>
      </c>
      <c r="KGW18" s="19" t="s">
        <v>95</v>
      </c>
      <c r="KGX18" s="19" t="s">
        <v>771</v>
      </c>
      <c r="KGY18" s="19" t="s">
        <v>95</v>
      </c>
      <c r="KGZ18" s="19" t="s">
        <v>771</v>
      </c>
      <c r="KHA18" s="19" t="s">
        <v>95</v>
      </c>
      <c r="KHB18" s="19" t="s">
        <v>771</v>
      </c>
      <c r="KHC18" s="19" t="s">
        <v>95</v>
      </c>
      <c r="KHD18" s="19" t="s">
        <v>771</v>
      </c>
      <c r="KHE18" s="19" t="s">
        <v>95</v>
      </c>
      <c r="KHF18" s="19" t="s">
        <v>771</v>
      </c>
      <c r="KHG18" s="19" t="s">
        <v>95</v>
      </c>
      <c r="KHH18" s="19" t="s">
        <v>771</v>
      </c>
      <c r="KHI18" s="19" t="s">
        <v>95</v>
      </c>
      <c r="KHJ18" s="19" t="s">
        <v>771</v>
      </c>
      <c r="KHK18" s="19" t="s">
        <v>95</v>
      </c>
      <c r="KHL18" s="19" t="s">
        <v>771</v>
      </c>
      <c r="KHM18" s="19" t="s">
        <v>95</v>
      </c>
      <c r="KHN18" s="19" t="s">
        <v>771</v>
      </c>
      <c r="KHO18" s="19" t="s">
        <v>95</v>
      </c>
      <c r="KHP18" s="19" t="s">
        <v>771</v>
      </c>
      <c r="KHQ18" s="19" t="s">
        <v>95</v>
      </c>
      <c r="KHR18" s="19" t="s">
        <v>771</v>
      </c>
      <c r="KHS18" s="19" t="s">
        <v>95</v>
      </c>
      <c r="KHT18" s="19" t="s">
        <v>771</v>
      </c>
      <c r="KHU18" s="19" t="s">
        <v>95</v>
      </c>
      <c r="KHV18" s="19" t="s">
        <v>771</v>
      </c>
      <c r="KHW18" s="19" t="s">
        <v>95</v>
      </c>
      <c r="KHX18" s="19" t="s">
        <v>771</v>
      </c>
      <c r="KHY18" s="19" t="s">
        <v>95</v>
      </c>
      <c r="KHZ18" s="19" t="s">
        <v>771</v>
      </c>
      <c r="KIA18" s="19" t="s">
        <v>95</v>
      </c>
      <c r="KIB18" s="19" t="s">
        <v>771</v>
      </c>
      <c r="KIC18" s="19" t="s">
        <v>95</v>
      </c>
      <c r="KID18" s="19" t="s">
        <v>771</v>
      </c>
      <c r="KIE18" s="19" t="s">
        <v>95</v>
      </c>
      <c r="KIF18" s="19" t="s">
        <v>771</v>
      </c>
      <c r="KIG18" s="19" t="s">
        <v>95</v>
      </c>
      <c r="KIH18" s="19" t="s">
        <v>771</v>
      </c>
      <c r="KII18" s="19" t="s">
        <v>95</v>
      </c>
      <c r="KIJ18" s="19" t="s">
        <v>771</v>
      </c>
      <c r="KIK18" s="19" t="s">
        <v>95</v>
      </c>
      <c r="KIL18" s="19" t="s">
        <v>771</v>
      </c>
      <c r="KIM18" s="19" t="s">
        <v>95</v>
      </c>
      <c r="KIN18" s="19" t="s">
        <v>771</v>
      </c>
      <c r="KIO18" s="19" t="s">
        <v>95</v>
      </c>
      <c r="KIP18" s="19" t="s">
        <v>771</v>
      </c>
      <c r="KIQ18" s="19" t="s">
        <v>95</v>
      </c>
      <c r="KIR18" s="19" t="s">
        <v>771</v>
      </c>
      <c r="KIS18" s="19" t="s">
        <v>95</v>
      </c>
      <c r="KIT18" s="19" t="s">
        <v>771</v>
      </c>
      <c r="KIU18" s="19" t="s">
        <v>95</v>
      </c>
      <c r="KIV18" s="19" t="s">
        <v>771</v>
      </c>
      <c r="KIW18" s="19" t="s">
        <v>95</v>
      </c>
      <c r="KIX18" s="19" t="s">
        <v>771</v>
      </c>
      <c r="KIY18" s="19" t="s">
        <v>95</v>
      </c>
      <c r="KIZ18" s="19" t="s">
        <v>771</v>
      </c>
      <c r="KJA18" s="19" t="s">
        <v>95</v>
      </c>
      <c r="KJB18" s="19" t="s">
        <v>771</v>
      </c>
      <c r="KJC18" s="19" t="s">
        <v>95</v>
      </c>
      <c r="KJD18" s="19" t="s">
        <v>771</v>
      </c>
      <c r="KJE18" s="19" t="s">
        <v>95</v>
      </c>
      <c r="KJF18" s="19" t="s">
        <v>771</v>
      </c>
      <c r="KJG18" s="19" t="s">
        <v>95</v>
      </c>
      <c r="KJH18" s="19" t="s">
        <v>771</v>
      </c>
      <c r="KJI18" s="19" t="s">
        <v>95</v>
      </c>
      <c r="KJJ18" s="19" t="s">
        <v>771</v>
      </c>
      <c r="KJK18" s="19" t="s">
        <v>95</v>
      </c>
      <c r="KJL18" s="19" t="s">
        <v>771</v>
      </c>
      <c r="KJM18" s="19" t="s">
        <v>95</v>
      </c>
      <c r="KJN18" s="19" t="s">
        <v>771</v>
      </c>
      <c r="KJO18" s="19" t="s">
        <v>95</v>
      </c>
      <c r="KJP18" s="19" t="s">
        <v>771</v>
      </c>
      <c r="KJQ18" s="19" t="s">
        <v>95</v>
      </c>
      <c r="KJR18" s="19" t="s">
        <v>771</v>
      </c>
      <c r="KJS18" s="19" t="s">
        <v>95</v>
      </c>
      <c r="KJT18" s="19" t="s">
        <v>771</v>
      </c>
      <c r="KJU18" s="19" t="s">
        <v>95</v>
      </c>
      <c r="KJV18" s="19" t="s">
        <v>771</v>
      </c>
      <c r="KJW18" s="19" t="s">
        <v>95</v>
      </c>
      <c r="KJX18" s="19" t="s">
        <v>771</v>
      </c>
      <c r="KJY18" s="19" t="s">
        <v>95</v>
      </c>
      <c r="KJZ18" s="19" t="s">
        <v>771</v>
      </c>
      <c r="KKA18" s="19" t="s">
        <v>95</v>
      </c>
      <c r="KKB18" s="19" t="s">
        <v>771</v>
      </c>
      <c r="KKC18" s="19" t="s">
        <v>95</v>
      </c>
      <c r="KKD18" s="19" t="s">
        <v>771</v>
      </c>
      <c r="KKE18" s="19" t="s">
        <v>95</v>
      </c>
      <c r="KKF18" s="19" t="s">
        <v>771</v>
      </c>
      <c r="KKG18" s="19" t="s">
        <v>95</v>
      </c>
      <c r="KKH18" s="19" t="s">
        <v>771</v>
      </c>
      <c r="KKI18" s="19" t="s">
        <v>95</v>
      </c>
      <c r="KKJ18" s="19" t="s">
        <v>771</v>
      </c>
      <c r="KKK18" s="19" t="s">
        <v>95</v>
      </c>
      <c r="KKL18" s="19" t="s">
        <v>771</v>
      </c>
      <c r="KKM18" s="19" t="s">
        <v>95</v>
      </c>
      <c r="KKN18" s="19" t="s">
        <v>771</v>
      </c>
      <c r="KKO18" s="19" t="s">
        <v>95</v>
      </c>
      <c r="KKP18" s="19" t="s">
        <v>771</v>
      </c>
      <c r="KKQ18" s="19" t="s">
        <v>95</v>
      </c>
      <c r="KKR18" s="19" t="s">
        <v>771</v>
      </c>
      <c r="KKS18" s="19" t="s">
        <v>95</v>
      </c>
      <c r="KKT18" s="19" t="s">
        <v>771</v>
      </c>
      <c r="KKU18" s="19" t="s">
        <v>95</v>
      </c>
      <c r="KKV18" s="19" t="s">
        <v>771</v>
      </c>
      <c r="KKW18" s="19" t="s">
        <v>95</v>
      </c>
      <c r="KKX18" s="19" t="s">
        <v>771</v>
      </c>
      <c r="KKY18" s="19" t="s">
        <v>95</v>
      </c>
      <c r="KKZ18" s="19" t="s">
        <v>771</v>
      </c>
      <c r="KLA18" s="19" t="s">
        <v>95</v>
      </c>
      <c r="KLB18" s="19" t="s">
        <v>771</v>
      </c>
      <c r="KLC18" s="19" t="s">
        <v>95</v>
      </c>
      <c r="KLD18" s="19" t="s">
        <v>771</v>
      </c>
      <c r="KLE18" s="19" t="s">
        <v>95</v>
      </c>
      <c r="KLF18" s="19" t="s">
        <v>771</v>
      </c>
      <c r="KLG18" s="19" t="s">
        <v>95</v>
      </c>
      <c r="KLH18" s="19" t="s">
        <v>771</v>
      </c>
      <c r="KLI18" s="19" t="s">
        <v>95</v>
      </c>
      <c r="KLJ18" s="19" t="s">
        <v>771</v>
      </c>
      <c r="KLK18" s="19" t="s">
        <v>95</v>
      </c>
      <c r="KLL18" s="19" t="s">
        <v>771</v>
      </c>
      <c r="KLM18" s="19" t="s">
        <v>95</v>
      </c>
      <c r="KLN18" s="19" t="s">
        <v>771</v>
      </c>
      <c r="KLO18" s="19" t="s">
        <v>95</v>
      </c>
      <c r="KLP18" s="19" t="s">
        <v>771</v>
      </c>
      <c r="KLQ18" s="19" t="s">
        <v>95</v>
      </c>
      <c r="KLR18" s="19" t="s">
        <v>771</v>
      </c>
      <c r="KLS18" s="19" t="s">
        <v>95</v>
      </c>
      <c r="KLT18" s="19" t="s">
        <v>771</v>
      </c>
      <c r="KLU18" s="19" t="s">
        <v>95</v>
      </c>
      <c r="KLV18" s="19" t="s">
        <v>771</v>
      </c>
      <c r="KLW18" s="19" t="s">
        <v>95</v>
      </c>
      <c r="KLX18" s="19" t="s">
        <v>771</v>
      </c>
      <c r="KLY18" s="19" t="s">
        <v>95</v>
      </c>
      <c r="KLZ18" s="19" t="s">
        <v>771</v>
      </c>
      <c r="KMA18" s="19" t="s">
        <v>95</v>
      </c>
      <c r="KMB18" s="19" t="s">
        <v>771</v>
      </c>
      <c r="KMC18" s="19" t="s">
        <v>95</v>
      </c>
      <c r="KMD18" s="19" t="s">
        <v>771</v>
      </c>
      <c r="KME18" s="19" t="s">
        <v>95</v>
      </c>
      <c r="KMF18" s="19" t="s">
        <v>771</v>
      </c>
      <c r="KMG18" s="19" t="s">
        <v>95</v>
      </c>
      <c r="KMH18" s="19" t="s">
        <v>771</v>
      </c>
      <c r="KMI18" s="19" t="s">
        <v>95</v>
      </c>
      <c r="KMJ18" s="19" t="s">
        <v>771</v>
      </c>
      <c r="KMK18" s="19" t="s">
        <v>95</v>
      </c>
      <c r="KML18" s="19" t="s">
        <v>771</v>
      </c>
      <c r="KMM18" s="19" t="s">
        <v>95</v>
      </c>
      <c r="KMN18" s="19" t="s">
        <v>771</v>
      </c>
      <c r="KMO18" s="19" t="s">
        <v>95</v>
      </c>
      <c r="KMP18" s="19" t="s">
        <v>771</v>
      </c>
      <c r="KMQ18" s="19" t="s">
        <v>95</v>
      </c>
      <c r="KMR18" s="19" t="s">
        <v>771</v>
      </c>
      <c r="KMS18" s="19" t="s">
        <v>95</v>
      </c>
      <c r="KMT18" s="19" t="s">
        <v>771</v>
      </c>
      <c r="KMU18" s="19" t="s">
        <v>95</v>
      </c>
      <c r="KMV18" s="19" t="s">
        <v>771</v>
      </c>
      <c r="KMW18" s="19" t="s">
        <v>95</v>
      </c>
      <c r="KMX18" s="19" t="s">
        <v>771</v>
      </c>
      <c r="KMY18" s="19" t="s">
        <v>95</v>
      </c>
      <c r="KMZ18" s="19" t="s">
        <v>771</v>
      </c>
      <c r="KNA18" s="19" t="s">
        <v>95</v>
      </c>
      <c r="KNB18" s="19" t="s">
        <v>771</v>
      </c>
      <c r="KNC18" s="19" t="s">
        <v>95</v>
      </c>
      <c r="KND18" s="19" t="s">
        <v>771</v>
      </c>
      <c r="KNE18" s="19" t="s">
        <v>95</v>
      </c>
      <c r="KNF18" s="19" t="s">
        <v>771</v>
      </c>
      <c r="KNG18" s="19" t="s">
        <v>95</v>
      </c>
      <c r="KNH18" s="19" t="s">
        <v>771</v>
      </c>
      <c r="KNI18" s="19" t="s">
        <v>95</v>
      </c>
      <c r="KNJ18" s="19" t="s">
        <v>771</v>
      </c>
      <c r="KNK18" s="19" t="s">
        <v>95</v>
      </c>
      <c r="KNL18" s="19" t="s">
        <v>771</v>
      </c>
      <c r="KNM18" s="19" t="s">
        <v>95</v>
      </c>
      <c r="KNN18" s="19" t="s">
        <v>771</v>
      </c>
      <c r="KNO18" s="19" t="s">
        <v>95</v>
      </c>
      <c r="KNP18" s="19" t="s">
        <v>771</v>
      </c>
      <c r="KNQ18" s="19" t="s">
        <v>95</v>
      </c>
      <c r="KNR18" s="19" t="s">
        <v>771</v>
      </c>
      <c r="KNS18" s="19" t="s">
        <v>95</v>
      </c>
      <c r="KNT18" s="19" t="s">
        <v>771</v>
      </c>
      <c r="KNU18" s="19" t="s">
        <v>95</v>
      </c>
      <c r="KNV18" s="19" t="s">
        <v>771</v>
      </c>
      <c r="KNW18" s="19" t="s">
        <v>95</v>
      </c>
      <c r="KNX18" s="19" t="s">
        <v>771</v>
      </c>
      <c r="KNY18" s="19" t="s">
        <v>95</v>
      </c>
      <c r="KNZ18" s="19" t="s">
        <v>771</v>
      </c>
      <c r="KOA18" s="19" t="s">
        <v>95</v>
      </c>
      <c r="KOB18" s="19" t="s">
        <v>771</v>
      </c>
      <c r="KOC18" s="19" t="s">
        <v>95</v>
      </c>
      <c r="KOD18" s="19" t="s">
        <v>771</v>
      </c>
      <c r="KOE18" s="19" t="s">
        <v>95</v>
      </c>
      <c r="KOF18" s="19" t="s">
        <v>771</v>
      </c>
      <c r="KOG18" s="19" t="s">
        <v>95</v>
      </c>
      <c r="KOH18" s="19" t="s">
        <v>771</v>
      </c>
      <c r="KOI18" s="19" t="s">
        <v>95</v>
      </c>
      <c r="KOJ18" s="19" t="s">
        <v>771</v>
      </c>
      <c r="KOK18" s="19" t="s">
        <v>95</v>
      </c>
      <c r="KOL18" s="19" t="s">
        <v>771</v>
      </c>
      <c r="KOM18" s="19" t="s">
        <v>95</v>
      </c>
      <c r="KON18" s="19" t="s">
        <v>771</v>
      </c>
      <c r="KOO18" s="19" t="s">
        <v>95</v>
      </c>
      <c r="KOP18" s="19" t="s">
        <v>771</v>
      </c>
      <c r="KOQ18" s="19" t="s">
        <v>95</v>
      </c>
      <c r="KOR18" s="19" t="s">
        <v>771</v>
      </c>
      <c r="KOS18" s="19" t="s">
        <v>95</v>
      </c>
      <c r="KOT18" s="19" t="s">
        <v>771</v>
      </c>
      <c r="KOU18" s="19" t="s">
        <v>95</v>
      </c>
      <c r="KOV18" s="19" t="s">
        <v>771</v>
      </c>
      <c r="KOW18" s="19" t="s">
        <v>95</v>
      </c>
      <c r="KOX18" s="19" t="s">
        <v>771</v>
      </c>
      <c r="KOY18" s="19" t="s">
        <v>95</v>
      </c>
      <c r="KOZ18" s="19" t="s">
        <v>771</v>
      </c>
      <c r="KPA18" s="19" t="s">
        <v>95</v>
      </c>
      <c r="KPB18" s="19" t="s">
        <v>771</v>
      </c>
      <c r="KPC18" s="19" t="s">
        <v>95</v>
      </c>
      <c r="KPD18" s="19" t="s">
        <v>771</v>
      </c>
      <c r="KPE18" s="19" t="s">
        <v>95</v>
      </c>
      <c r="KPF18" s="19" t="s">
        <v>771</v>
      </c>
      <c r="KPG18" s="19" t="s">
        <v>95</v>
      </c>
      <c r="KPH18" s="19" t="s">
        <v>771</v>
      </c>
      <c r="KPI18" s="19" t="s">
        <v>95</v>
      </c>
      <c r="KPJ18" s="19" t="s">
        <v>771</v>
      </c>
      <c r="KPK18" s="19" t="s">
        <v>95</v>
      </c>
      <c r="KPL18" s="19" t="s">
        <v>771</v>
      </c>
      <c r="KPM18" s="19" t="s">
        <v>95</v>
      </c>
      <c r="KPN18" s="19" t="s">
        <v>771</v>
      </c>
      <c r="KPO18" s="19" t="s">
        <v>95</v>
      </c>
      <c r="KPP18" s="19" t="s">
        <v>771</v>
      </c>
      <c r="KPQ18" s="19" t="s">
        <v>95</v>
      </c>
      <c r="KPR18" s="19" t="s">
        <v>771</v>
      </c>
      <c r="KPS18" s="19" t="s">
        <v>95</v>
      </c>
      <c r="KPT18" s="19" t="s">
        <v>771</v>
      </c>
      <c r="KPU18" s="19" t="s">
        <v>95</v>
      </c>
      <c r="KPV18" s="19" t="s">
        <v>771</v>
      </c>
      <c r="KPW18" s="19" t="s">
        <v>95</v>
      </c>
      <c r="KPX18" s="19" t="s">
        <v>771</v>
      </c>
      <c r="KPY18" s="19" t="s">
        <v>95</v>
      </c>
      <c r="KPZ18" s="19" t="s">
        <v>771</v>
      </c>
      <c r="KQA18" s="19" t="s">
        <v>95</v>
      </c>
      <c r="KQB18" s="19" t="s">
        <v>771</v>
      </c>
      <c r="KQC18" s="19" t="s">
        <v>95</v>
      </c>
      <c r="KQD18" s="19" t="s">
        <v>771</v>
      </c>
      <c r="KQE18" s="19" t="s">
        <v>95</v>
      </c>
      <c r="KQF18" s="19" t="s">
        <v>771</v>
      </c>
      <c r="KQG18" s="19" t="s">
        <v>95</v>
      </c>
      <c r="KQH18" s="19" t="s">
        <v>771</v>
      </c>
      <c r="KQI18" s="19" t="s">
        <v>95</v>
      </c>
      <c r="KQJ18" s="19" t="s">
        <v>771</v>
      </c>
      <c r="KQK18" s="19" t="s">
        <v>95</v>
      </c>
      <c r="KQL18" s="19" t="s">
        <v>771</v>
      </c>
      <c r="KQM18" s="19" t="s">
        <v>95</v>
      </c>
      <c r="KQN18" s="19" t="s">
        <v>771</v>
      </c>
      <c r="KQO18" s="19" t="s">
        <v>95</v>
      </c>
      <c r="KQP18" s="19" t="s">
        <v>771</v>
      </c>
      <c r="KQQ18" s="19" t="s">
        <v>95</v>
      </c>
      <c r="KQR18" s="19" t="s">
        <v>771</v>
      </c>
      <c r="KQS18" s="19" t="s">
        <v>95</v>
      </c>
      <c r="KQT18" s="19" t="s">
        <v>771</v>
      </c>
      <c r="KQU18" s="19" t="s">
        <v>95</v>
      </c>
      <c r="KQV18" s="19" t="s">
        <v>771</v>
      </c>
      <c r="KQW18" s="19" t="s">
        <v>95</v>
      </c>
      <c r="KQX18" s="19" t="s">
        <v>771</v>
      </c>
      <c r="KQY18" s="19" t="s">
        <v>95</v>
      </c>
      <c r="KQZ18" s="19" t="s">
        <v>771</v>
      </c>
      <c r="KRA18" s="19" t="s">
        <v>95</v>
      </c>
      <c r="KRB18" s="19" t="s">
        <v>771</v>
      </c>
      <c r="KRC18" s="19" t="s">
        <v>95</v>
      </c>
      <c r="KRD18" s="19" t="s">
        <v>771</v>
      </c>
      <c r="KRE18" s="19" t="s">
        <v>95</v>
      </c>
      <c r="KRF18" s="19" t="s">
        <v>771</v>
      </c>
      <c r="KRG18" s="19" t="s">
        <v>95</v>
      </c>
      <c r="KRH18" s="19" t="s">
        <v>771</v>
      </c>
      <c r="KRI18" s="19" t="s">
        <v>95</v>
      </c>
      <c r="KRJ18" s="19" t="s">
        <v>771</v>
      </c>
      <c r="KRK18" s="19" t="s">
        <v>95</v>
      </c>
      <c r="KRL18" s="19" t="s">
        <v>771</v>
      </c>
      <c r="KRM18" s="19" t="s">
        <v>95</v>
      </c>
      <c r="KRN18" s="19" t="s">
        <v>771</v>
      </c>
      <c r="KRO18" s="19" t="s">
        <v>95</v>
      </c>
      <c r="KRP18" s="19" t="s">
        <v>771</v>
      </c>
      <c r="KRQ18" s="19" t="s">
        <v>95</v>
      </c>
      <c r="KRR18" s="19" t="s">
        <v>771</v>
      </c>
      <c r="KRS18" s="19" t="s">
        <v>95</v>
      </c>
      <c r="KRT18" s="19" t="s">
        <v>771</v>
      </c>
      <c r="KRU18" s="19" t="s">
        <v>95</v>
      </c>
      <c r="KRV18" s="19" t="s">
        <v>771</v>
      </c>
      <c r="KRW18" s="19" t="s">
        <v>95</v>
      </c>
      <c r="KRX18" s="19" t="s">
        <v>771</v>
      </c>
      <c r="KRY18" s="19" t="s">
        <v>95</v>
      </c>
      <c r="KRZ18" s="19" t="s">
        <v>771</v>
      </c>
      <c r="KSA18" s="19" t="s">
        <v>95</v>
      </c>
      <c r="KSB18" s="19" t="s">
        <v>771</v>
      </c>
      <c r="KSC18" s="19" t="s">
        <v>95</v>
      </c>
      <c r="KSD18" s="19" t="s">
        <v>771</v>
      </c>
      <c r="KSE18" s="19" t="s">
        <v>95</v>
      </c>
      <c r="KSF18" s="19" t="s">
        <v>771</v>
      </c>
      <c r="KSG18" s="19" t="s">
        <v>95</v>
      </c>
      <c r="KSH18" s="19" t="s">
        <v>771</v>
      </c>
      <c r="KSI18" s="19" t="s">
        <v>95</v>
      </c>
      <c r="KSJ18" s="19" t="s">
        <v>771</v>
      </c>
      <c r="KSK18" s="19" t="s">
        <v>95</v>
      </c>
      <c r="KSL18" s="19" t="s">
        <v>771</v>
      </c>
      <c r="KSM18" s="19" t="s">
        <v>95</v>
      </c>
      <c r="KSN18" s="19" t="s">
        <v>771</v>
      </c>
      <c r="KSO18" s="19" t="s">
        <v>95</v>
      </c>
      <c r="KSP18" s="19" t="s">
        <v>771</v>
      </c>
      <c r="KSQ18" s="19" t="s">
        <v>95</v>
      </c>
      <c r="KSR18" s="19" t="s">
        <v>771</v>
      </c>
      <c r="KSS18" s="19" t="s">
        <v>95</v>
      </c>
      <c r="KST18" s="19" t="s">
        <v>771</v>
      </c>
      <c r="KSU18" s="19" t="s">
        <v>95</v>
      </c>
      <c r="KSV18" s="19" t="s">
        <v>771</v>
      </c>
      <c r="KSW18" s="19" t="s">
        <v>95</v>
      </c>
      <c r="KSX18" s="19" t="s">
        <v>771</v>
      </c>
      <c r="KSY18" s="19" t="s">
        <v>95</v>
      </c>
      <c r="KSZ18" s="19" t="s">
        <v>771</v>
      </c>
      <c r="KTA18" s="19" t="s">
        <v>95</v>
      </c>
      <c r="KTB18" s="19" t="s">
        <v>771</v>
      </c>
      <c r="KTC18" s="19" t="s">
        <v>95</v>
      </c>
      <c r="KTD18" s="19" t="s">
        <v>771</v>
      </c>
      <c r="KTE18" s="19" t="s">
        <v>95</v>
      </c>
      <c r="KTF18" s="19" t="s">
        <v>771</v>
      </c>
      <c r="KTG18" s="19" t="s">
        <v>95</v>
      </c>
      <c r="KTH18" s="19" t="s">
        <v>771</v>
      </c>
      <c r="KTI18" s="19" t="s">
        <v>95</v>
      </c>
      <c r="KTJ18" s="19" t="s">
        <v>771</v>
      </c>
      <c r="KTK18" s="19" t="s">
        <v>95</v>
      </c>
      <c r="KTL18" s="19" t="s">
        <v>771</v>
      </c>
      <c r="KTM18" s="19" t="s">
        <v>95</v>
      </c>
      <c r="KTN18" s="19" t="s">
        <v>771</v>
      </c>
      <c r="KTO18" s="19" t="s">
        <v>95</v>
      </c>
      <c r="KTP18" s="19" t="s">
        <v>771</v>
      </c>
      <c r="KTQ18" s="19" t="s">
        <v>95</v>
      </c>
      <c r="KTR18" s="19" t="s">
        <v>771</v>
      </c>
      <c r="KTS18" s="19" t="s">
        <v>95</v>
      </c>
      <c r="KTT18" s="19" t="s">
        <v>771</v>
      </c>
      <c r="KTU18" s="19" t="s">
        <v>95</v>
      </c>
      <c r="KTV18" s="19" t="s">
        <v>771</v>
      </c>
      <c r="KTW18" s="19" t="s">
        <v>95</v>
      </c>
      <c r="KTX18" s="19" t="s">
        <v>771</v>
      </c>
      <c r="KTY18" s="19" t="s">
        <v>95</v>
      </c>
      <c r="KTZ18" s="19" t="s">
        <v>771</v>
      </c>
      <c r="KUA18" s="19" t="s">
        <v>95</v>
      </c>
      <c r="KUB18" s="19" t="s">
        <v>771</v>
      </c>
      <c r="KUC18" s="19" t="s">
        <v>95</v>
      </c>
      <c r="KUD18" s="19" t="s">
        <v>771</v>
      </c>
      <c r="KUE18" s="19" t="s">
        <v>95</v>
      </c>
      <c r="KUF18" s="19" t="s">
        <v>771</v>
      </c>
      <c r="KUG18" s="19" t="s">
        <v>95</v>
      </c>
      <c r="KUH18" s="19" t="s">
        <v>771</v>
      </c>
      <c r="KUI18" s="19" t="s">
        <v>95</v>
      </c>
      <c r="KUJ18" s="19" t="s">
        <v>771</v>
      </c>
      <c r="KUK18" s="19" t="s">
        <v>95</v>
      </c>
      <c r="KUL18" s="19" t="s">
        <v>771</v>
      </c>
      <c r="KUM18" s="19" t="s">
        <v>95</v>
      </c>
      <c r="KUN18" s="19" t="s">
        <v>771</v>
      </c>
      <c r="KUO18" s="19" t="s">
        <v>95</v>
      </c>
      <c r="KUP18" s="19" t="s">
        <v>771</v>
      </c>
      <c r="KUQ18" s="19" t="s">
        <v>95</v>
      </c>
      <c r="KUR18" s="19" t="s">
        <v>771</v>
      </c>
      <c r="KUS18" s="19" t="s">
        <v>95</v>
      </c>
      <c r="KUT18" s="19" t="s">
        <v>771</v>
      </c>
      <c r="KUU18" s="19" t="s">
        <v>95</v>
      </c>
      <c r="KUV18" s="19" t="s">
        <v>771</v>
      </c>
      <c r="KUW18" s="19" t="s">
        <v>95</v>
      </c>
      <c r="KUX18" s="19" t="s">
        <v>771</v>
      </c>
      <c r="KUY18" s="19" t="s">
        <v>95</v>
      </c>
      <c r="KUZ18" s="19" t="s">
        <v>771</v>
      </c>
      <c r="KVA18" s="19" t="s">
        <v>95</v>
      </c>
      <c r="KVB18" s="19" t="s">
        <v>771</v>
      </c>
      <c r="KVC18" s="19" t="s">
        <v>95</v>
      </c>
      <c r="KVD18" s="19" t="s">
        <v>771</v>
      </c>
      <c r="KVE18" s="19" t="s">
        <v>95</v>
      </c>
      <c r="KVF18" s="19" t="s">
        <v>771</v>
      </c>
      <c r="KVG18" s="19" t="s">
        <v>95</v>
      </c>
      <c r="KVH18" s="19" t="s">
        <v>771</v>
      </c>
      <c r="KVI18" s="19" t="s">
        <v>95</v>
      </c>
      <c r="KVJ18" s="19" t="s">
        <v>771</v>
      </c>
      <c r="KVK18" s="19" t="s">
        <v>95</v>
      </c>
      <c r="KVL18" s="19" t="s">
        <v>771</v>
      </c>
      <c r="KVM18" s="19" t="s">
        <v>95</v>
      </c>
      <c r="KVN18" s="19" t="s">
        <v>771</v>
      </c>
      <c r="KVO18" s="19" t="s">
        <v>95</v>
      </c>
      <c r="KVP18" s="19" t="s">
        <v>771</v>
      </c>
      <c r="KVQ18" s="19" t="s">
        <v>95</v>
      </c>
      <c r="KVR18" s="19" t="s">
        <v>771</v>
      </c>
      <c r="KVS18" s="19" t="s">
        <v>95</v>
      </c>
      <c r="KVT18" s="19" t="s">
        <v>771</v>
      </c>
      <c r="KVU18" s="19" t="s">
        <v>95</v>
      </c>
      <c r="KVV18" s="19" t="s">
        <v>771</v>
      </c>
      <c r="KVW18" s="19" t="s">
        <v>95</v>
      </c>
      <c r="KVX18" s="19" t="s">
        <v>771</v>
      </c>
      <c r="KVY18" s="19" t="s">
        <v>95</v>
      </c>
      <c r="KVZ18" s="19" t="s">
        <v>771</v>
      </c>
      <c r="KWA18" s="19" t="s">
        <v>95</v>
      </c>
      <c r="KWB18" s="19" t="s">
        <v>771</v>
      </c>
      <c r="KWC18" s="19" t="s">
        <v>95</v>
      </c>
      <c r="KWD18" s="19" t="s">
        <v>771</v>
      </c>
      <c r="KWE18" s="19" t="s">
        <v>95</v>
      </c>
      <c r="KWF18" s="19" t="s">
        <v>771</v>
      </c>
      <c r="KWG18" s="19" t="s">
        <v>95</v>
      </c>
      <c r="KWH18" s="19" t="s">
        <v>771</v>
      </c>
      <c r="KWI18" s="19" t="s">
        <v>95</v>
      </c>
      <c r="KWJ18" s="19" t="s">
        <v>771</v>
      </c>
      <c r="KWK18" s="19" t="s">
        <v>95</v>
      </c>
      <c r="KWL18" s="19" t="s">
        <v>771</v>
      </c>
      <c r="KWM18" s="19" t="s">
        <v>95</v>
      </c>
      <c r="KWN18" s="19" t="s">
        <v>771</v>
      </c>
      <c r="KWO18" s="19" t="s">
        <v>95</v>
      </c>
      <c r="KWP18" s="19" t="s">
        <v>771</v>
      </c>
      <c r="KWQ18" s="19" t="s">
        <v>95</v>
      </c>
      <c r="KWR18" s="19" t="s">
        <v>771</v>
      </c>
      <c r="KWS18" s="19" t="s">
        <v>95</v>
      </c>
      <c r="KWT18" s="19" t="s">
        <v>771</v>
      </c>
      <c r="KWU18" s="19" t="s">
        <v>95</v>
      </c>
      <c r="KWV18" s="19" t="s">
        <v>771</v>
      </c>
      <c r="KWW18" s="19" t="s">
        <v>95</v>
      </c>
      <c r="KWX18" s="19" t="s">
        <v>771</v>
      </c>
      <c r="KWY18" s="19" t="s">
        <v>95</v>
      </c>
      <c r="KWZ18" s="19" t="s">
        <v>771</v>
      </c>
      <c r="KXA18" s="19" t="s">
        <v>95</v>
      </c>
      <c r="KXB18" s="19" t="s">
        <v>771</v>
      </c>
      <c r="KXC18" s="19" t="s">
        <v>95</v>
      </c>
      <c r="KXD18" s="19" t="s">
        <v>771</v>
      </c>
      <c r="KXE18" s="19" t="s">
        <v>95</v>
      </c>
      <c r="KXF18" s="19" t="s">
        <v>771</v>
      </c>
      <c r="KXG18" s="19" t="s">
        <v>95</v>
      </c>
      <c r="KXH18" s="19" t="s">
        <v>771</v>
      </c>
      <c r="KXI18" s="19" t="s">
        <v>95</v>
      </c>
      <c r="KXJ18" s="19" t="s">
        <v>771</v>
      </c>
      <c r="KXK18" s="19" t="s">
        <v>95</v>
      </c>
      <c r="KXL18" s="19" t="s">
        <v>771</v>
      </c>
      <c r="KXM18" s="19" t="s">
        <v>95</v>
      </c>
      <c r="KXN18" s="19" t="s">
        <v>771</v>
      </c>
      <c r="KXO18" s="19" t="s">
        <v>95</v>
      </c>
      <c r="KXP18" s="19" t="s">
        <v>771</v>
      </c>
      <c r="KXQ18" s="19" t="s">
        <v>95</v>
      </c>
      <c r="KXR18" s="19" t="s">
        <v>771</v>
      </c>
      <c r="KXS18" s="19" t="s">
        <v>95</v>
      </c>
      <c r="KXT18" s="19" t="s">
        <v>771</v>
      </c>
      <c r="KXU18" s="19" t="s">
        <v>95</v>
      </c>
      <c r="KXV18" s="19" t="s">
        <v>771</v>
      </c>
      <c r="KXW18" s="19" t="s">
        <v>95</v>
      </c>
      <c r="KXX18" s="19" t="s">
        <v>771</v>
      </c>
      <c r="KXY18" s="19" t="s">
        <v>95</v>
      </c>
      <c r="KXZ18" s="19" t="s">
        <v>771</v>
      </c>
      <c r="KYA18" s="19" t="s">
        <v>95</v>
      </c>
      <c r="KYB18" s="19" t="s">
        <v>771</v>
      </c>
      <c r="KYC18" s="19" t="s">
        <v>95</v>
      </c>
      <c r="KYD18" s="19" t="s">
        <v>771</v>
      </c>
      <c r="KYE18" s="19" t="s">
        <v>95</v>
      </c>
      <c r="KYF18" s="19" t="s">
        <v>771</v>
      </c>
      <c r="KYG18" s="19" t="s">
        <v>95</v>
      </c>
      <c r="KYH18" s="19" t="s">
        <v>771</v>
      </c>
      <c r="KYI18" s="19" t="s">
        <v>95</v>
      </c>
      <c r="KYJ18" s="19" t="s">
        <v>771</v>
      </c>
      <c r="KYK18" s="19" t="s">
        <v>95</v>
      </c>
      <c r="KYL18" s="19" t="s">
        <v>771</v>
      </c>
      <c r="KYM18" s="19" t="s">
        <v>95</v>
      </c>
      <c r="KYN18" s="19" t="s">
        <v>771</v>
      </c>
      <c r="KYO18" s="19" t="s">
        <v>95</v>
      </c>
      <c r="KYP18" s="19" t="s">
        <v>771</v>
      </c>
      <c r="KYQ18" s="19" t="s">
        <v>95</v>
      </c>
      <c r="KYR18" s="19" t="s">
        <v>771</v>
      </c>
      <c r="KYS18" s="19" t="s">
        <v>95</v>
      </c>
      <c r="KYT18" s="19" t="s">
        <v>771</v>
      </c>
      <c r="KYU18" s="19" t="s">
        <v>95</v>
      </c>
      <c r="KYV18" s="19" t="s">
        <v>771</v>
      </c>
      <c r="KYW18" s="19" t="s">
        <v>95</v>
      </c>
      <c r="KYX18" s="19" t="s">
        <v>771</v>
      </c>
      <c r="KYY18" s="19" t="s">
        <v>95</v>
      </c>
      <c r="KYZ18" s="19" t="s">
        <v>771</v>
      </c>
      <c r="KZA18" s="19" t="s">
        <v>95</v>
      </c>
      <c r="KZB18" s="19" t="s">
        <v>771</v>
      </c>
      <c r="KZC18" s="19" t="s">
        <v>95</v>
      </c>
      <c r="KZD18" s="19" t="s">
        <v>771</v>
      </c>
      <c r="KZE18" s="19" t="s">
        <v>95</v>
      </c>
      <c r="KZF18" s="19" t="s">
        <v>771</v>
      </c>
      <c r="KZG18" s="19" t="s">
        <v>95</v>
      </c>
      <c r="KZH18" s="19" t="s">
        <v>771</v>
      </c>
      <c r="KZI18" s="19" t="s">
        <v>95</v>
      </c>
      <c r="KZJ18" s="19" t="s">
        <v>771</v>
      </c>
      <c r="KZK18" s="19" t="s">
        <v>95</v>
      </c>
      <c r="KZL18" s="19" t="s">
        <v>771</v>
      </c>
      <c r="KZM18" s="19" t="s">
        <v>95</v>
      </c>
      <c r="KZN18" s="19" t="s">
        <v>771</v>
      </c>
      <c r="KZO18" s="19" t="s">
        <v>95</v>
      </c>
      <c r="KZP18" s="19" t="s">
        <v>771</v>
      </c>
      <c r="KZQ18" s="19" t="s">
        <v>95</v>
      </c>
      <c r="KZR18" s="19" t="s">
        <v>771</v>
      </c>
      <c r="KZS18" s="19" t="s">
        <v>95</v>
      </c>
      <c r="KZT18" s="19" t="s">
        <v>771</v>
      </c>
      <c r="KZU18" s="19" t="s">
        <v>95</v>
      </c>
      <c r="KZV18" s="19" t="s">
        <v>771</v>
      </c>
      <c r="KZW18" s="19" t="s">
        <v>95</v>
      </c>
      <c r="KZX18" s="19" t="s">
        <v>771</v>
      </c>
      <c r="KZY18" s="19" t="s">
        <v>95</v>
      </c>
      <c r="KZZ18" s="19" t="s">
        <v>771</v>
      </c>
      <c r="LAA18" s="19" t="s">
        <v>95</v>
      </c>
      <c r="LAB18" s="19" t="s">
        <v>771</v>
      </c>
      <c r="LAC18" s="19" t="s">
        <v>95</v>
      </c>
      <c r="LAD18" s="19" t="s">
        <v>771</v>
      </c>
      <c r="LAE18" s="19" t="s">
        <v>95</v>
      </c>
      <c r="LAF18" s="19" t="s">
        <v>771</v>
      </c>
      <c r="LAG18" s="19" t="s">
        <v>95</v>
      </c>
      <c r="LAH18" s="19" t="s">
        <v>771</v>
      </c>
      <c r="LAI18" s="19" t="s">
        <v>95</v>
      </c>
      <c r="LAJ18" s="19" t="s">
        <v>771</v>
      </c>
      <c r="LAK18" s="19" t="s">
        <v>95</v>
      </c>
      <c r="LAL18" s="19" t="s">
        <v>771</v>
      </c>
      <c r="LAM18" s="19" t="s">
        <v>95</v>
      </c>
      <c r="LAN18" s="19" t="s">
        <v>771</v>
      </c>
      <c r="LAO18" s="19" t="s">
        <v>95</v>
      </c>
      <c r="LAP18" s="19" t="s">
        <v>771</v>
      </c>
      <c r="LAQ18" s="19" t="s">
        <v>95</v>
      </c>
      <c r="LAR18" s="19" t="s">
        <v>771</v>
      </c>
      <c r="LAS18" s="19" t="s">
        <v>95</v>
      </c>
      <c r="LAT18" s="19" t="s">
        <v>771</v>
      </c>
      <c r="LAU18" s="19" t="s">
        <v>95</v>
      </c>
      <c r="LAV18" s="19" t="s">
        <v>771</v>
      </c>
      <c r="LAW18" s="19" t="s">
        <v>95</v>
      </c>
      <c r="LAX18" s="19" t="s">
        <v>771</v>
      </c>
      <c r="LAY18" s="19" t="s">
        <v>95</v>
      </c>
      <c r="LAZ18" s="19" t="s">
        <v>771</v>
      </c>
      <c r="LBA18" s="19" t="s">
        <v>95</v>
      </c>
      <c r="LBB18" s="19" t="s">
        <v>771</v>
      </c>
      <c r="LBC18" s="19" t="s">
        <v>95</v>
      </c>
      <c r="LBD18" s="19" t="s">
        <v>771</v>
      </c>
      <c r="LBE18" s="19" t="s">
        <v>95</v>
      </c>
      <c r="LBF18" s="19" t="s">
        <v>771</v>
      </c>
      <c r="LBG18" s="19" t="s">
        <v>95</v>
      </c>
      <c r="LBH18" s="19" t="s">
        <v>771</v>
      </c>
      <c r="LBI18" s="19" t="s">
        <v>95</v>
      </c>
      <c r="LBJ18" s="19" t="s">
        <v>771</v>
      </c>
      <c r="LBK18" s="19" t="s">
        <v>95</v>
      </c>
      <c r="LBL18" s="19" t="s">
        <v>771</v>
      </c>
      <c r="LBM18" s="19" t="s">
        <v>95</v>
      </c>
      <c r="LBN18" s="19" t="s">
        <v>771</v>
      </c>
      <c r="LBO18" s="19" t="s">
        <v>95</v>
      </c>
      <c r="LBP18" s="19" t="s">
        <v>771</v>
      </c>
      <c r="LBQ18" s="19" t="s">
        <v>95</v>
      </c>
      <c r="LBR18" s="19" t="s">
        <v>771</v>
      </c>
      <c r="LBS18" s="19" t="s">
        <v>95</v>
      </c>
      <c r="LBT18" s="19" t="s">
        <v>771</v>
      </c>
      <c r="LBU18" s="19" t="s">
        <v>95</v>
      </c>
      <c r="LBV18" s="19" t="s">
        <v>771</v>
      </c>
      <c r="LBW18" s="19" t="s">
        <v>95</v>
      </c>
      <c r="LBX18" s="19" t="s">
        <v>771</v>
      </c>
      <c r="LBY18" s="19" t="s">
        <v>95</v>
      </c>
      <c r="LBZ18" s="19" t="s">
        <v>771</v>
      </c>
      <c r="LCA18" s="19" t="s">
        <v>95</v>
      </c>
      <c r="LCB18" s="19" t="s">
        <v>771</v>
      </c>
      <c r="LCC18" s="19" t="s">
        <v>95</v>
      </c>
      <c r="LCD18" s="19" t="s">
        <v>771</v>
      </c>
      <c r="LCE18" s="19" t="s">
        <v>95</v>
      </c>
      <c r="LCF18" s="19" t="s">
        <v>771</v>
      </c>
      <c r="LCG18" s="19" t="s">
        <v>95</v>
      </c>
      <c r="LCH18" s="19" t="s">
        <v>771</v>
      </c>
      <c r="LCI18" s="19" t="s">
        <v>95</v>
      </c>
      <c r="LCJ18" s="19" t="s">
        <v>771</v>
      </c>
      <c r="LCK18" s="19" t="s">
        <v>95</v>
      </c>
      <c r="LCL18" s="19" t="s">
        <v>771</v>
      </c>
      <c r="LCM18" s="19" t="s">
        <v>95</v>
      </c>
      <c r="LCN18" s="19" t="s">
        <v>771</v>
      </c>
      <c r="LCO18" s="19" t="s">
        <v>95</v>
      </c>
      <c r="LCP18" s="19" t="s">
        <v>771</v>
      </c>
      <c r="LCQ18" s="19" t="s">
        <v>95</v>
      </c>
      <c r="LCR18" s="19" t="s">
        <v>771</v>
      </c>
      <c r="LCS18" s="19" t="s">
        <v>95</v>
      </c>
      <c r="LCT18" s="19" t="s">
        <v>771</v>
      </c>
      <c r="LCU18" s="19" t="s">
        <v>95</v>
      </c>
      <c r="LCV18" s="19" t="s">
        <v>771</v>
      </c>
      <c r="LCW18" s="19" t="s">
        <v>95</v>
      </c>
      <c r="LCX18" s="19" t="s">
        <v>771</v>
      </c>
      <c r="LCY18" s="19" t="s">
        <v>95</v>
      </c>
      <c r="LCZ18" s="19" t="s">
        <v>771</v>
      </c>
      <c r="LDA18" s="19" t="s">
        <v>95</v>
      </c>
      <c r="LDB18" s="19" t="s">
        <v>771</v>
      </c>
      <c r="LDC18" s="19" t="s">
        <v>95</v>
      </c>
      <c r="LDD18" s="19" t="s">
        <v>771</v>
      </c>
      <c r="LDE18" s="19" t="s">
        <v>95</v>
      </c>
      <c r="LDF18" s="19" t="s">
        <v>771</v>
      </c>
      <c r="LDG18" s="19" t="s">
        <v>95</v>
      </c>
      <c r="LDH18" s="19" t="s">
        <v>771</v>
      </c>
      <c r="LDI18" s="19" t="s">
        <v>95</v>
      </c>
      <c r="LDJ18" s="19" t="s">
        <v>771</v>
      </c>
      <c r="LDK18" s="19" t="s">
        <v>95</v>
      </c>
      <c r="LDL18" s="19" t="s">
        <v>771</v>
      </c>
      <c r="LDM18" s="19" t="s">
        <v>95</v>
      </c>
      <c r="LDN18" s="19" t="s">
        <v>771</v>
      </c>
      <c r="LDO18" s="19" t="s">
        <v>95</v>
      </c>
      <c r="LDP18" s="19" t="s">
        <v>771</v>
      </c>
      <c r="LDQ18" s="19" t="s">
        <v>95</v>
      </c>
      <c r="LDR18" s="19" t="s">
        <v>771</v>
      </c>
      <c r="LDS18" s="19" t="s">
        <v>95</v>
      </c>
      <c r="LDT18" s="19" t="s">
        <v>771</v>
      </c>
      <c r="LDU18" s="19" t="s">
        <v>95</v>
      </c>
      <c r="LDV18" s="19" t="s">
        <v>771</v>
      </c>
      <c r="LDW18" s="19" t="s">
        <v>95</v>
      </c>
      <c r="LDX18" s="19" t="s">
        <v>771</v>
      </c>
      <c r="LDY18" s="19" t="s">
        <v>95</v>
      </c>
      <c r="LDZ18" s="19" t="s">
        <v>771</v>
      </c>
      <c r="LEA18" s="19" t="s">
        <v>95</v>
      </c>
      <c r="LEB18" s="19" t="s">
        <v>771</v>
      </c>
      <c r="LEC18" s="19" t="s">
        <v>95</v>
      </c>
      <c r="LED18" s="19" t="s">
        <v>771</v>
      </c>
      <c r="LEE18" s="19" t="s">
        <v>95</v>
      </c>
      <c r="LEF18" s="19" t="s">
        <v>771</v>
      </c>
      <c r="LEG18" s="19" t="s">
        <v>95</v>
      </c>
      <c r="LEH18" s="19" t="s">
        <v>771</v>
      </c>
      <c r="LEI18" s="19" t="s">
        <v>95</v>
      </c>
      <c r="LEJ18" s="19" t="s">
        <v>771</v>
      </c>
      <c r="LEK18" s="19" t="s">
        <v>95</v>
      </c>
      <c r="LEL18" s="19" t="s">
        <v>771</v>
      </c>
      <c r="LEM18" s="19" t="s">
        <v>95</v>
      </c>
      <c r="LEN18" s="19" t="s">
        <v>771</v>
      </c>
      <c r="LEO18" s="19" t="s">
        <v>95</v>
      </c>
      <c r="LEP18" s="19" t="s">
        <v>771</v>
      </c>
      <c r="LEQ18" s="19" t="s">
        <v>95</v>
      </c>
      <c r="LER18" s="19" t="s">
        <v>771</v>
      </c>
      <c r="LES18" s="19" t="s">
        <v>95</v>
      </c>
      <c r="LET18" s="19" t="s">
        <v>771</v>
      </c>
      <c r="LEU18" s="19" t="s">
        <v>95</v>
      </c>
      <c r="LEV18" s="19" t="s">
        <v>771</v>
      </c>
      <c r="LEW18" s="19" t="s">
        <v>95</v>
      </c>
      <c r="LEX18" s="19" t="s">
        <v>771</v>
      </c>
      <c r="LEY18" s="19" t="s">
        <v>95</v>
      </c>
      <c r="LEZ18" s="19" t="s">
        <v>771</v>
      </c>
      <c r="LFA18" s="19" t="s">
        <v>95</v>
      </c>
      <c r="LFB18" s="19" t="s">
        <v>771</v>
      </c>
      <c r="LFC18" s="19" t="s">
        <v>95</v>
      </c>
      <c r="LFD18" s="19" t="s">
        <v>771</v>
      </c>
      <c r="LFE18" s="19" t="s">
        <v>95</v>
      </c>
      <c r="LFF18" s="19" t="s">
        <v>771</v>
      </c>
      <c r="LFG18" s="19" t="s">
        <v>95</v>
      </c>
      <c r="LFH18" s="19" t="s">
        <v>771</v>
      </c>
      <c r="LFI18" s="19" t="s">
        <v>95</v>
      </c>
      <c r="LFJ18" s="19" t="s">
        <v>771</v>
      </c>
      <c r="LFK18" s="19" t="s">
        <v>95</v>
      </c>
      <c r="LFL18" s="19" t="s">
        <v>771</v>
      </c>
      <c r="LFM18" s="19" t="s">
        <v>95</v>
      </c>
      <c r="LFN18" s="19" t="s">
        <v>771</v>
      </c>
      <c r="LFO18" s="19" t="s">
        <v>95</v>
      </c>
      <c r="LFP18" s="19" t="s">
        <v>771</v>
      </c>
      <c r="LFQ18" s="19" t="s">
        <v>95</v>
      </c>
      <c r="LFR18" s="19" t="s">
        <v>771</v>
      </c>
      <c r="LFS18" s="19" t="s">
        <v>95</v>
      </c>
      <c r="LFT18" s="19" t="s">
        <v>771</v>
      </c>
      <c r="LFU18" s="19" t="s">
        <v>95</v>
      </c>
      <c r="LFV18" s="19" t="s">
        <v>771</v>
      </c>
      <c r="LFW18" s="19" t="s">
        <v>95</v>
      </c>
      <c r="LFX18" s="19" t="s">
        <v>771</v>
      </c>
      <c r="LFY18" s="19" t="s">
        <v>95</v>
      </c>
      <c r="LFZ18" s="19" t="s">
        <v>771</v>
      </c>
      <c r="LGA18" s="19" t="s">
        <v>95</v>
      </c>
      <c r="LGB18" s="19" t="s">
        <v>771</v>
      </c>
      <c r="LGC18" s="19" t="s">
        <v>95</v>
      </c>
      <c r="LGD18" s="19" t="s">
        <v>771</v>
      </c>
      <c r="LGE18" s="19" t="s">
        <v>95</v>
      </c>
      <c r="LGF18" s="19" t="s">
        <v>771</v>
      </c>
      <c r="LGG18" s="19" t="s">
        <v>95</v>
      </c>
      <c r="LGH18" s="19" t="s">
        <v>771</v>
      </c>
      <c r="LGI18" s="19" t="s">
        <v>95</v>
      </c>
      <c r="LGJ18" s="19" t="s">
        <v>771</v>
      </c>
      <c r="LGK18" s="19" t="s">
        <v>95</v>
      </c>
      <c r="LGL18" s="19" t="s">
        <v>771</v>
      </c>
      <c r="LGM18" s="19" t="s">
        <v>95</v>
      </c>
      <c r="LGN18" s="19" t="s">
        <v>771</v>
      </c>
      <c r="LGO18" s="19" t="s">
        <v>95</v>
      </c>
      <c r="LGP18" s="19" t="s">
        <v>771</v>
      </c>
      <c r="LGQ18" s="19" t="s">
        <v>95</v>
      </c>
      <c r="LGR18" s="19" t="s">
        <v>771</v>
      </c>
      <c r="LGS18" s="19" t="s">
        <v>95</v>
      </c>
      <c r="LGT18" s="19" t="s">
        <v>771</v>
      </c>
      <c r="LGU18" s="19" t="s">
        <v>95</v>
      </c>
      <c r="LGV18" s="19" t="s">
        <v>771</v>
      </c>
      <c r="LGW18" s="19" t="s">
        <v>95</v>
      </c>
      <c r="LGX18" s="19" t="s">
        <v>771</v>
      </c>
      <c r="LGY18" s="19" t="s">
        <v>95</v>
      </c>
      <c r="LGZ18" s="19" t="s">
        <v>771</v>
      </c>
      <c r="LHA18" s="19" t="s">
        <v>95</v>
      </c>
      <c r="LHB18" s="19" t="s">
        <v>771</v>
      </c>
      <c r="LHC18" s="19" t="s">
        <v>95</v>
      </c>
      <c r="LHD18" s="19" t="s">
        <v>771</v>
      </c>
      <c r="LHE18" s="19" t="s">
        <v>95</v>
      </c>
      <c r="LHF18" s="19" t="s">
        <v>771</v>
      </c>
      <c r="LHG18" s="19" t="s">
        <v>95</v>
      </c>
      <c r="LHH18" s="19" t="s">
        <v>771</v>
      </c>
      <c r="LHI18" s="19" t="s">
        <v>95</v>
      </c>
      <c r="LHJ18" s="19" t="s">
        <v>771</v>
      </c>
      <c r="LHK18" s="19" t="s">
        <v>95</v>
      </c>
      <c r="LHL18" s="19" t="s">
        <v>771</v>
      </c>
      <c r="LHM18" s="19" t="s">
        <v>95</v>
      </c>
      <c r="LHN18" s="19" t="s">
        <v>771</v>
      </c>
      <c r="LHO18" s="19" t="s">
        <v>95</v>
      </c>
      <c r="LHP18" s="19" t="s">
        <v>771</v>
      </c>
      <c r="LHQ18" s="19" t="s">
        <v>95</v>
      </c>
      <c r="LHR18" s="19" t="s">
        <v>771</v>
      </c>
      <c r="LHS18" s="19" t="s">
        <v>95</v>
      </c>
      <c r="LHT18" s="19" t="s">
        <v>771</v>
      </c>
      <c r="LHU18" s="19" t="s">
        <v>95</v>
      </c>
      <c r="LHV18" s="19" t="s">
        <v>771</v>
      </c>
      <c r="LHW18" s="19" t="s">
        <v>95</v>
      </c>
      <c r="LHX18" s="19" t="s">
        <v>771</v>
      </c>
      <c r="LHY18" s="19" t="s">
        <v>95</v>
      </c>
      <c r="LHZ18" s="19" t="s">
        <v>771</v>
      </c>
      <c r="LIA18" s="19" t="s">
        <v>95</v>
      </c>
      <c r="LIB18" s="19" t="s">
        <v>771</v>
      </c>
      <c r="LIC18" s="19" t="s">
        <v>95</v>
      </c>
      <c r="LID18" s="19" t="s">
        <v>771</v>
      </c>
      <c r="LIE18" s="19" t="s">
        <v>95</v>
      </c>
      <c r="LIF18" s="19" t="s">
        <v>771</v>
      </c>
      <c r="LIG18" s="19" t="s">
        <v>95</v>
      </c>
      <c r="LIH18" s="19" t="s">
        <v>771</v>
      </c>
      <c r="LII18" s="19" t="s">
        <v>95</v>
      </c>
      <c r="LIJ18" s="19" t="s">
        <v>771</v>
      </c>
      <c r="LIK18" s="19" t="s">
        <v>95</v>
      </c>
      <c r="LIL18" s="19" t="s">
        <v>771</v>
      </c>
      <c r="LIM18" s="19" t="s">
        <v>95</v>
      </c>
      <c r="LIN18" s="19" t="s">
        <v>771</v>
      </c>
      <c r="LIO18" s="19" t="s">
        <v>95</v>
      </c>
      <c r="LIP18" s="19" t="s">
        <v>771</v>
      </c>
      <c r="LIQ18" s="19" t="s">
        <v>95</v>
      </c>
      <c r="LIR18" s="19" t="s">
        <v>771</v>
      </c>
      <c r="LIS18" s="19" t="s">
        <v>95</v>
      </c>
      <c r="LIT18" s="19" t="s">
        <v>771</v>
      </c>
      <c r="LIU18" s="19" t="s">
        <v>95</v>
      </c>
      <c r="LIV18" s="19" t="s">
        <v>771</v>
      </c>
      <c r="LIW18" s="19" t="s">
        <v>95</v>
      </c>
      <c r="LIX18" s="19" t="s">
        <v>771</v>
      </c>
      <c r="LIY18" s="19" t="s">
        <v>95</v>
      </c>
      <c r="LIZ18" s="19" t="s">
        <v>771</v>
      </c>
      <c r="LJA18" s="19" t="s">
        <v>95</v>
      </c>
      <c r="LJB18" s="19" t="s">
        <v>771</v>
      </c>
      <c r="LJC18" s="19" t="s">
        <v>95</v>
      </c>
      <c r="LJD18" s="19" t="s">
        <v>771</v>
      </c>
      <c r="LJE18" s="19" t="s">
        <v>95</v>
      </c>
      <c r="LJF18" s="19" t="s">
        <v>771</v>
      </c>
      <c r="LJG18" s="19" t="s">
        <v>95</v>
      </c>
      <c r="LJH18" s="19" t="s">
        <v>771</v>
      </c>
      <c r="LJI18" s="19" t="s">
        <v>95</v>
      </c>
      <c r="LJJ18" s="19" t="s">
        <v>771</v>
      </c>
      <c r="LJK18" s="19" t="s">
        <v>95</v>
      </c>
      <c r="LJL18" s="19" t="s">
        <v>771</v>
      </c>
      <c r="LJM18" s="19" t="s">
        <v>95</v>
      </c>
      <c r="LJN18" s="19" t="s">
        <v>771</v>
      </c>
      <c r="LJO18" s="19" t="s">
        <v>95</v>
      </c>
      <c r="LJP18" s="19" t="s">
        <v>771</v>
      </c>
      <c r="LJQ18" s="19" t="s">
        <v>95</v>
      </c>
      <c r="LJR18" s="19" t="s">
        <v>771</v>
      </c>
      <c r="LJS18" s="19" t="s">
        <v>95</v>
      </c>
      <c r="LJT18" s="19" t="s">
        <v>771</v>
      </c>
      <c r="LJU18" s="19" t="s">
        <v>95</v>
      </c>
      <c r="LJV18" s="19" t="s">
        <v>771</v>
      </c>
      <c r="LJW18" s="19" t="s">
        <v>95</v>
      </c>
      <c r="LJX18" s="19" t="s">
        <v>771</v>
      </c>
      <c r="LJY18" s="19" t="s">
        <v>95</v>
      </c>
      <c r="LJZ18" s="19" t="s">
        <v>771</v>
      </c>
      <c r="LKA18" s="19" t="s">
        <v>95</v>
      </c>
      <c r="LKB18" s="19" t="s">
        <v>771</v>
      </c>
      <c r="LKC18" s="19" t="s">
        <v>95</v>
      </c>
      <c r="LKD18" s="19" t="s">
        <v>771</v>
      </c>
      <c r="LKE18" s="19" t="s">
        <v>95</v>
      </c>
      <c r="LKF18" s="19" t="s">
        <v>771</v>
      </c>
      <c r="LKG18" s="19" t="s">
        <v>95</v>
      </c>
      <c r="LKH18" s="19" t="s">
        <v>771</v>
      </c>
      <c r="LKI18" s="19" t="s">
        <v>95</v>
      </c>
      <c r="LKJ18" s="19" t="s">
        <v>771</v>
      </c>
      <c r="LKK18" s="19" t="s">
        <v>95</v>
      </c>
      <c r="LKL18" s="19" t="s">
        <v>771</v>
      </c>
      <c r="LKM18" s="19" t="s">
        <v>95</v>
      </c>
      <c r="LKN18" s="19" t="s">
        <v>771</v>
      </c>
      <c r="LKO18" s="19" t="s">
        <v>95</v>
      </c>
      <c r="LKP18" s="19" t="s">
        <v>771</v>
      </c>
      <c r="LKQ18" s="19" t="s">
        <v>95</v>
      </c>
      <c r="LKR18" s="19" t="s">
        <v>771</v>
      </c>
      <c r="LKS18" s="19" t="s">
        <v>95</v>
      </c>
      <c r="LKT18" s="19" t="s">
        <v>771</v>
      </c>
      <c r="LKU18" s="19" t="s">
        <v>95</v>
      </c>
      <c r="LKV18" s="19" t="s">
        <v>771</v>
      </c>
      <c r="LKW18" s="19" t="s">
        <v>95</v>
      </c>
      <c r="LKX18" s="19" t="s">
        <v>771</v>
      </c>
      <c r="LKY18" s="19" t="s">
        <v>95</v>
      </c>
      <c r="LKZ18" s="19" t="s">
        <v>771</v>
      </c>
      <c r="LLA18" s="19" t="s">
        <v>95</v>
      </c>
      <c r="LLB18" s="19" t="s">
        <v>771</v>
      </c>
      <c r="LLC18" s="19" t="s">
        <v>95</v>
      </c>
      <c r="LLD18" s="19" t="s">
        <v>771</v>
      </c>
      <c r="LLE18" s="19" t="s">
        <v>95</v>
      </c>
      <c r="LLF18" s="19" t="s">
        <v>771</v>
      </c>
      <c r="LLG18" s="19" t="s">
        <v>95</v>
      </c>
      <c r="LLH18" s="19" t="s">
        <v>771</v>
      </c>
      <c r="LLI18" s="19" t="s">
        <v>95</v>
      </c>
      <c r="LLJ18" s="19" t="s">
        <v>771</v>
      </c>
      <c r="LLK18" s="19" t="s">
        <v>95</v>
      </c>
      <c r="LLL18" s="19" t="s">
        <v>771</v>
      </c>
      <c r="LLM18" s="19" t="s">
        <v>95</v>
      </c>
      <c r="LLN18" s="19" t="s">
        <v>771</v>
      </c>
      <c r="LLO18" s="19" t="s">
        <v>95</v>
      </c>
      <c r="LLP18" s="19" t="s">
        <v>771</v>
      </c>
      <c r="LLQ18" s="19" t="s">
        <v>95</v>
      </c>
      <c r="LLR18" s="19" t="s">
        <v>771</v>
      </c>
      <c r="LLS18" s="19" t="s">
        <v>95</v>
      </c>
      <c r="LLT18" s="19" t="s">
        <v>771</v>
      </c>
      <c r="LLU18" s="19" t="s">
        <v>95</v>
      </c>
      <c r="LLV18" s="19" t="s">
        <v>771</v>
      </c>
      <c r="LLW18" s="19" t="s">
        <v>95</v>
      </c>
      <c r="LLX18" s="19" t="s">
        <v>771</v>
      </c>
      <c r="LLY18" s="19" t="s">
        <v>95</v>
      </c>
      <c r="LLZ18" s="19" t="s">
        <v>771</v>
      </c>
      <c r="LMA18" s="19" t="s">
        <v>95</v>
      </c>
      <c r="LMB18" s="19" t="s">
        <v>771</v>
      </c>
      <c r="LMC18" s="19" t="s">
        <v>95</v>
      </c>
      <c r="LMD18" s="19" t="s">
        <v>771</v>
      </c>
      <c r="LME18" s="19" t="s">
        <v>95</v>
      </c>
      <c r="LMF18" s="19" t="s">
        <v>771</v>
      </c>
      <c r="LMG18" s="19" t="s">
        <v>95</v>
      </c>
      <c r="LMH18" s="19" t="s">
        <v>771</v>
      </c>
      <c r="LMI18" s="19" t="s">
        <v>95</v>
      </c>
      <c r="LMJ18" s="19" t="s">
        <v>771</v>
      </c>
      <c r="LMK18" s="19" t="s">
        <v>95</v>
      </c>
      <c r="LML18" s="19" t="s">
        <v>771</v>
      </c>
      <c r="LMM18" s="19" t="s">
        <v>95</v>
      </c>
      <c r="LMN18" s="19" t="s">
        <v>771</v>
      </c>
      <c r="LMO18" s="19" t="s">
        <v>95</v>
      </c>
      <c r="LMP18" s="19" t="s">
        <v>771</v>
      </c>
      <c r="LMQ18" s="19" t="s">
        <v>95</v>
      </c>
      <c r="LMR18" s="19" t="s">
        <v>771</v>
      </c>
      <c r="LMS18" s="19" t="s">
        <v>95</v>
      </c>
      <c r="LMT18" s="19" t="s">
        <v>771</v>
      </c>
      <c r="LMU18" s="19" t="s">
        <v>95</v>
      </c>
      <c r="LMV18" s="19" t="s">
        <v>771</v>
      </c>
      <c r="LMW18" s="19" t="s">
        <v>95</v>
      </c>
      <c r="LMX18" s="19" t="s">
        <v>771</v>
      </c>
      <c r="LMY18" s="19" t="s">
        <v>95</v>
      </c>
      <c r="LMZ18" s="19" t="s">
        <v>771</v>
      </c>
      <c r="LNA18" s="19" t="s">
        <v>95</v>
      </c>
      <c r="LNB18" s="19" t="s">
        <v>771</v>
      </c>
      <c r="LNC18" s="19" t="s">
        <v>95</v>
      </c>
      <c r="LND18" s="19" t="s">
        <v>771</v>
      </c>
      <c r="LNE18" s="19" t="s">
        <v>95</v>
      </c>
      <c r="LNF18" s="19" t="s">
        <v>771</v>
      </c>
      <c r="LNG18" s="19" t="s">
        <v>95</v>
      </c>
      <c r="LNH18" s="19" t="s">
        <v>771</v>
      </c>
      <c r="LNI18" s="19" t="s">
        <v>95</v>
      </c>
      <c r="LNJ18" s="19" t="s">
        <v>771</v>
      </c>
      <c r="LNK18" s="19" t="s">
        <v>95</v>
      </c>
      <c r="LNL18" s="19" t="s">
        <v>771</v>
      </c>
      <c r="LNM18" s="19" t="s">
        <v>95</v>
      </c>
      <c r="LNN18" s="19" t="s">
        <v>771</v>
      </c>
      <c r="LNO18" s="19" t="s">
        <v>95</v>
      </c>
      <c r="LNP18" s="19" t="s">
        <v>771</v>
      </c>
      <c r="LNQ18" s="19" t="s">
        <v>95</v>
      </c>
      <c r="LNR18" s="19" t="s">
        <v>771</v>
      </c>
      <c r="LNS18" s="19" t="s">
        <v>95</v>
      </c>
      <c r="LNT18" s="19" t="s">
        <v>771</v>
      </c>
      <c r="LNU18" s="19" t="s">
        <v>95</v>
      </c>
      <c r="LNV18" s="19" t="s">
        <v>771</v>
      </c>
      <c r="LNW18" s="19" t="s">
        <v>95</v>
      </c>
      <c r="LNX18" s="19" t="s">
        <v>771</v>
      </c>
      <c r="LNY18" s="19" t="s">
        <v>95</v>
      </c>
      <c r="LNZ18" s="19" t="s">
        <v>771</v>
      </c>
      <c r="LOA18" s="19" t="s">
        <v>95</v>
      </c>
      <c r="LOB18" s="19" t="s">
        <v>771</v>
      </c>
      <c r="LOC18" s="19" t="s">
        <v>95</v>
      </c>
      <c r="LOD18" s="19" t="s">
        <v>771</v>
      </c>
      <c r="LOE18" s="19" t="s">
        <v>95</v>
      </c>
      <c r="LOF18" s="19" t="s">
        <v>771</v>
      </c>
      <c r="LOG18" s="19" t="s">
        <v>95</v>
      </c>
      <c r="LOH18" s="19" t="s">
        <v>771</v>
      </c>
      <c r="LOI18" s="19" t="s">
        <v>95</v>
      </c>
      <c r="LOJ18" s="19" t="s">
        <v>771</v>
      </c>
      <c r="LOK18" s="19" t="s">
        <v>95</v>
      </c>
      <c r="LOL18" s="19" t="s">
        <v>771</v>
      </c>
      <c r="LOM18" s="19" t="s">
        <v>95</v>
      </c>
      <c r="LON18" s="19" t="s">
        <v>771</v>
      </c>
      <c r="LOO18" s="19" t="s">
        <v>95</v>
      </c>
      <c r="LOP18" s="19" t="s">
        <v>771</v>
      </c>
      <c r="LOQ18" s="19" t="s">
        <v>95</v>
      </c>
      <c r="LOR18" s="19" t="s">
        <v>771</v>
      </c>
      <c r="LOS18" s="19" t="s">
        <v>95</v>
      </c>
      <c r="LOT18" s="19" t="s">
        <v>771</v>
      </c>
      <c r="LOU18" s="19" t="s">
        <v>95</v>
      </c>
      <c r="LOV18" s="19" t="s">
        <v>771</v>
      </c>
      <c r="LOW18" s="19" t="s">
        <v>95</v>
      </c>
      <c r="LOX18" s="19" t="s">
        <v>771</v>
      </c>
      <c r="LOY18" s="19" t="s">
        <v>95</v>
      </c>
      <c r="LOZ18" s="19" t="s">
        <v>771</v>
      </c>
      <c r="LPA18" s="19" t="s">
        <v>95</v>
      </c>
      <c r="LPB18" s="19" t="s">
        <v>771</v>
      </c>
      <c r="LPC18" s="19" t="s">
        <v>95</v>
      </c>
      <c r="LPD18" s="19" t="s">
        <v>771</v>
      </c>
      <c r="LPE18" s="19" t="s">
        <v>95</v>
      </c>
      <c r="LPF18" s="19" t="s">
        <v>771</v>
      </c>
      <c r="LPG18" s="19" t="s">
        <v>95</v>
      </c>
      <c r="LPH18" s="19" t="s">
        <v>771</v>
      </c>
      <c r="LPI18" s="19" t="s">
        <v>95</v>
      </c>
      <c r="LPJ18" s="19" t="s">
        <v>771</v>
      </c>
      <c r="LPK18" s="19" t="s">
        <v>95</v>
      </c>
      <c r="LPL18" s="19" t="s">
        <v>771</v>
      </c>
      <c r="LPM18" s="19" t="s">
        <v>95</v>
      </c>
      <c r="LPN18" s="19" t="s">
        <v>771</v>
      </c>
      <c r="LPO18" s="19" t="s">
        <v>95</v>
      </c>
      <c r="LPP18" s="19" t="s">
        <v>771</v>
      </c>
      <c r="LPQ18" s="19" t="s">
        <v>95</v>
      </c>
      <c r="LPR18" s="19" t="s">
        <v>771</v>
      </c>
      <c r="LPS18" s="19" t="s">
        <v>95</v>
      </c>
      <c r="LPT18" s="19" t="s">
        <v>771</v>
      </c>
      <c r="LPU18" s="19" t="s">
        <v>95</v>
      </c>
      <c r="LPV18" s="19" t="s">
        <v>771</v>
      </c>
      <c r="LPW18" s="19" t="s">
        <v>95</v>
      </c>
      <c r="LPX18" s="19" t="s">
        <v>771</v>
      </c>
      <c r="LPY18" s="19" t="s">
        <v>95</v>
      </c>
      <c r="LPZ18" s="19" t="s">
        <v>771</v>
      </c>
      <c r="LQA18" s="19" t="s">
        <v>95</v>
      </c>
      <c r="LQB18" s="19" t="s">
        <v>771</v>
      </c>
      <c r="LQC18" s="19" t="s">
        <v>95</v>
      </c>
      <c r="LQD18" s="19" t="s">
        <v>771</v>
      </c>
      <c r="LQE18" s="19" t="s">
        <v>95</v>
      </c>
      <c r="LQF18" s="19" t="s">
        <v>771</v>
      </c>
      <c r="LQG18" s="19" t="s">
        <v>95</v>
      </c>
      <c r="LQH18" s="19" t="s">
        <v>771</v>
      </c>
      <c r="LQI18" s="19" t="s">
        <v>95</v>
      </c>
      <c r="LQJ18" s="19" t="s">
        <v>771</v>
      </c>
      <c r="LQK18" s="19" t="s">
        <v>95</v>
      </c>
      <c r="LQL18" s="19" t="s">
        <v>771</v>
      </c>
      <c r="LQM18" s="19" t="s">
        <v>95</v>
      </c>
      <c r="LQN18" s="19" t="s">
        <v>771</v>
      </c>
      <c r="LQO18" s="19" t="s">
        <v>95</v>
      </c>
      <c r="LQP18" s="19" t="s">
        <v>771</v>
      </c>
      <c r="LQQ18" s="19" t="s">
        <v>95</v>
      </c>
      <c r="LQR18" s="19" t="s">
        <v>771</v>
      </c>
      <c r="LQS18" s="19" t="s">
        <v>95</v>
      </c>
      <c r="LQT18" s="19" t="s">
        <v>771</v>
      </c>
      <c r="LQU18" s="19" t="s">
        <v>95</v>
      </c>
      <c r="LQV18" s="19" t="s">
        <v>771</v>
      </c>
      <c r="LQW18" s="19" t="s">
        <v>95</v>
      </c>
      <c r="LQX18" s="19" t="s">
        <v>771</v>
      </c>
      <c r="LQY18" s="19" t="s">
        <v>95</v>
      </c>
      <c r="LQZ18" s="19" t="s">
        <v>771</v>
      </c>
      <c r="LRA18" s="19" t="s">
        <v>95</v>
      </c>
      <c r="LRB18" s="19" t="s">
        <v>771</v>
      </c>
      <c r="LRC18" s="19" t="s">
        <v>95</v>
      </c>
      <c r="LRD18" s="19" t="s">
        <v>771</v>
      </c>
      <c r="LRE18" s="19" t="s">
        <v>95</v>
      </c>
      <c r="LRF18" s="19" t="s">
        <v>771</v>
      </c>
      <c r="LRG18" s="19" t="s">
        <v>95</v>
      </c>
      <c r="LRH18" s="19" t="s">
        <v>771</v>
      </c>
      <c r="LRI18" s="19" t="s">
        <v>95</v>
      </c>
      <c r="LRJ18" s="19" t="s">
        <v>771</v>
      </c>
      <c r="LRK18" s="19" t="s">
        <v>95</v>
      </c>
      <c r="LRL18" s="19" t="s">
        <v>771</v>
      </c>
      <c r="LRM18" s="19" t="s">
        <v>95</v>
      </c>
      <c r="LRN18" s="19" t="s">
        <v>771</v>
      </c>
      <c r="LRO18" s="19" t="s">
        <v>95</v>
      </c>
      <c r="LRP18" s="19" t="s">
        <v>771</v>
      </c>
      <c r="LRQ18" s="19" t="s">
        <v>95</v>
      </c>
      <c r="LRR18" s="19" t="s">
        <v>771</v>
      </c>
      <c r="LRS18" s="19" t="s">
        <v>95</v>
      </c>
      <c r="LRT18" s="19" t="s">
        <v>771</v>
      </c>
      <c r="LRU18" s="19" t="s">
        <v>95</v>
      </c>
      <c r="LRV18" s="19" t="s">
        <v>771</v>
      </c>
      <c r="LRW18" s="19" t="s">
        <v>95</v>
      </c>
      <c r="LRX18" s="19" t="s">
        <v>771</v>
      </c>
      <c r="LRY18" s="19" t="s">
        <v>95</v>
      </c>
      <c r="LRZ18" s="19" t="s">
        <v>771</v>
      </c>
      <c r="LSA18" s="19" t="s">
        <v>95</v>
      </c>
      <c r="LSB18" s="19" t="s">
        <v>771</v>
      </c>
      <c r="LSC18" s="19" t="s">
        <v>95</v>
      </c>
      <c r="LSD18" s="19" t="s">
        <v>771</v>
      </c>
      <c r="LSE18" s="19" t="s">
        <v>95</v>
      </c>
      <c r="LSF18" s="19" t="s">
        <v>771</v>
      </c>
      <c r="LSG18" s="19" t="s">
        <v>95</v>
      </c>
      <c r="LSH18" s="19" t="s">
        <v>771</v>
      </c>
      <c r="LSI18" s="19" t="s">
        <v>95</v>
      </c>
      <c r="LSJ18" s="19" t="s">
        <v>771</v>
      </c>
      <c r="LSK18" s="19" t="s">
        <v>95</v>
      </c>
      <c r="LSL18" s="19" t="s">
        <v>771</v>
      </c>
      <c r="LSM18" s="19" t="s">
        <v>95</v>
      </c>
      <c r="LSN18" s="19" t="s">
        <v>771</v>
      </c>
      <c r="LSO18" s="19" t="s">
        <v>95</v>
      </c>
      <c r="LSP18" s="19" t="s">
        <v>771</v>
      </c>
      <c r="LSQ18" s="19" t="s">
        <v>95</v>
      </c>
      <c r="LSR18" s="19" t="s">
        <v>771</v>
      </c>
      <c r="LSS18" s="19" t="s">
        <v>95</v>
      </c>
      <c r="LST18" s="19" t="s">
        <v>771</v>
      </c>
      <c r="LSU18" s="19" t="s">
        <v>95</v>
      </c>
      <c r="LSV18" s="19" t="s">
        <v>771</v>
      </c>
      <c r="LSW18" s="19" t="s">
        <v>95</v>
      </c>
      <c r="LSX18" s="19" t="s">
        <v>771</v>
      </c>
      <c r="LSY18" s="19" t="s">
        <v>95</v>
      </c>
      <c r="LSZ18" s="19" t="s">
        <v>771</v>
      </c>
      <c r="LTA18" s="19" t="s">
        <v>95</v>
      </c>
      <c r="LTB18" s="19" t="s">
        <v>771</v>
      </c>
      <c r="LTC18" s="19" t="s">
        <v>95</v>
      </c>
      <c r="LTD18" s="19" t="s">
        <v>771</v>
      </c>
      <c r="LTE18" s="19" t="s">
        <v>95</v>
      </c>
      <c r="LTF18" s="19" t="s">
        <v>771</v>
      </c>
      <c r="LTG18" s="19" t="s">
        <v>95</v>
      </c>
      <c r="LTH18" s="19" t="s">
        <v>771</v>
      </c>
      <c r="LTI18" s="19" t="s">
        <v>95</v>
      </c>
      <c r="LTJ18" s="19" t="s">
        <v>771</v>
      </c>
      <c r="LTK18" s="19" t="s">
        <v>95</v>
      </c>
      <c r="LTL18" s="19" t="s">
        <v>771</v>
      </c>
      <c r="LTM18" s="19" t="s">
        <v>95</v>
      </c>
      <c r="LTN18" s="19" t="s">
        <v>771</v>
      </c>
      <c r="LTO18" s="19" t="s">
        <v>95</v>
      </c>
      <c r="LTP18" s="19" t="s">
        <v>771</v>
      </c>
      <c r="LTQ18" s="19" t="s">
        <v>95</v>
      </c>
      <c r="LTR18" s="19" t="s">
        <v>771</v>
      </c>
      <c r="LTS18" s="19" t="s">
        <v>95</v>
      </c>
      <c r="LTT18" s="19" t="s">
        <v>771</v>
      </c>
      <c r="LTU18" s="19" t="s">
        <v>95</v>
      </c>
      <c r="LTV18" s="19" t="s">
        <v>771</v>
      </c>
      <c r="LTW18" s="19" t="s">
        <v>95</v>
      </c>
      <c r="LTX18" s="19" t="s">
        <v>771</v>
      </c>
      <c r="LTY18" s="19" t="s">
        <v>95</v>
      </c>
      <c r="LTZ18" s="19" t="s">
        <v>771</v>
      </c>
      <c r="LUA18" s="19" t="s">
        <v>95</v>
      </c>
      <c r="LUB18" s="19" t="s">
        <v>771</v>
      </c>
      <c r="LUC18" s="19" t="s">
        <v>95</v>
      </c>
      <c r="LUD18" s="19" t="s">
        <v>771</v>
      </c>
      <c r="LUE18" s="19" t="s">
        <v>95</v>
      </c>
      <c r="LUF18" s="19" t="s">
        <v>771</v>
      </c>
      <c r="LUG18" s="19" t="s">
        <v>95</v>
      </c>
      <c r="LUH18" s="19" t="s">
        <v>771</v>
      </c>
      <c r="LUI18" s="19" t="s">
        <v>95</v>
      </c>
      <c r="LUJ18" s="19" t="s">
        <v>771</v>
      </c>
      <c r="LUK18" s="19" t="s">
        <v>95</v>
      </c>
      <c r="LUL18" s="19" t="s">
        <v>771</v>
      </c>
      <c r="LUM18" s="19" t="s">
        <v>95</v>
      </c>
      <c r="LUN18" s="19" t="s">
        <v>771</v>
      </c>
      <c r="LUO18" s="19" t="s">
        <v>95</v>
      </c>
      <c r="LUP18" s="19" t="s">
        <v>771</v>
      </c>
      <c r="LUQ18" s="19" t="s">
        <v>95</v>
      </c>
      <c r="LUR18" s="19" t="s">
        <v>771</v>
      </c>
      <c r="LUS18" s="19" t="s">
        <v>95</v>
      </c>
      <c r="LUT18" s="19" t="s">
        <v>771</v>
      </c>
      <c r="LUU18" s="19" t="s">
        <v>95</v>
      </c>
      <c r="LUV18" s="19" t="s">
        <v>771</v>
      </c>
      <c r="LUW18" s="19" t="s">
        <v>95</v>
      </c>
      <c r="LUX18" s="19" t="s">
        <v>771</v>
      </c>
      <c r="LUY18" s="19" t="s">
        <v>95</v>
      </c>
      <c r="LUZ18" s="19" t="s">
        <v>771</v>
      </c>
      <c r="LVA18" s="19" t="s">
        <v>95</v>
      </c>
      <c r="LVB18" s="19" t="s">
        <v>771</v>
      </c>
      <c r="LVC18" s="19" t="s">
        <v>95</v>
      </c>
      <c r="LVD18" s="19" t="s">
        <v>771</v>
      </c>
      <c r="LVE18" s="19" t="s">
        <v>95</v>
      </c>
      <c r="LVF18" s="19" t="s">
        <v>771</v>
      </c>
      <c r="LVG18" s="19" t="s">
        <v>95</v>
      </c>
      <c r="LVH18" s="19" t="s">
        <v>771</v>
      </c>
      <c r="LVI18" s="19" t="s">
        <v>95</v>
      </c>
      <c r="LVJ18" s="19" t="s">
        <v>771</v>
      </c>
      <c r="LVK18" s="19" t="s">
        <v>95</v>
      </c>
      <c r="LVL18" s="19" t="s">
        <v>771</v>
      </c>
      <c r="LVM18" s="19" t="s">
        <v>95</v>
      </c>
      <c r="LVN18" s="19" t="s">
        <v>771</v>
      </c>
      <c r="LVO18" s="19" t="s">
        <v>95</v>
      </c>
      <c r="LVP18" s="19" t="s">
        <v>771</v>
      </c>
      <c r="LVQ18" s="19" t="s">
        <v>95</v>
      </c>
      <c r="LVR18" s="19" t="s">
        <v>771</v>
      </c>
      <c r="LVS18" s="19" t="s">
        <v>95</v>
      </c>
      <c r="LVT18" s="19" t="s">
        <v>771</v>
      </c>
      <c r="LVU18" s="19" t="s">
        <v>95</v>
      </c>
      <c r="LVV18" s="19" t="s">
        <v>771</v>
      </c>
      <c r="LVW18" s="19" t="s">
        <v>95</v>
      </c>
      <c r="LVX18" s="19" t="s">
        <v>771</v>
      </c>
      <c r="LVY18" s="19" t="s">
        <v>95</v>
      </c>
      <c r="LVZ18" s="19" t="s">
        <v>771</v>
      </c>
      <c r="LWA18" s="19" t="s">
        <v>95</v>
      </c>
      <c r="LWB18" s="19" t="s">
        <v>771</v>
      </c>
      <c r="LWC18" s="19" t="s">
        <v>95</v>
      </c>
      <c r="LWD18" s="19" t="s">
        <v>771</v>
      </c>
      <c r="LWE18" s="19" t="s">
        <v>95</v>
      </c>
      <c r="LWF18" s="19" t="s">
        <v>771</v>
      </c>
      <c r="LWG18" s="19" t="s">
        <v>95</v>
      </c>
      <c r="LWH18" s="19" t="s">
        <v>771</v>
      </c>
      <c r="LWI18" s="19" t="s">
        <v>95</v>
      </c>
      <c r="LWJ18" s="19" t="s">
        <v>771</v>
      </c>
      <c r="LWK18" s="19" t="s">
        <v>95</v>
      </c>
      <c r="LWL18" s="19" t="s">
        <v>771</v>
      </c>
      <c r="LWM18" s="19" t="s">
        <v>95</v>
      </c>
      <c r="LWN18" s="19" t="s">
        <v>771</v>
      </c>
      <c r="LWO18" s="19" t="s">
        <v>95</v>
      </c>
      <c r="LWP18" s="19" t="s">
        <v>771</v>
      </c>
      <c r="LWQ18" s="19" t="s">
        <v>95</v>
      </c>
      <c r="LWR18" s="19" t="s">
        <v>771</v>
      </c>
      <c r="LWS18" s="19" t="s">
        <v>95</v>
      </c>
      <c r="LWT18" s="19" t="s">
        <v>771</v>
      </c>
      <c r="LWU18" s="19" t="s">
        <v>95</v>
      </c>
      <c r="LWV18" s="19" t="s">
        <v>771</v>
      </c>
      <c r="LWW18" s="19" t="s">
        <v>95</v>
      </c>
      <c r="LWX18" s="19" t="s">
        <v>771</v>
      </c>
      <c r="LWY18" s="19" t="s">
        <v>95</v>
      </c>
      <c r="LWZ18" s="19" t="s">
        <v>771</v>
      </c>
      <c r="LXA18" s="19" t="s">
        <v>95</v>
      </c>
      <c r="LXB18" s="19" t="s">
        <v>771</v>
      </c>
      <c r="LXC18" s="19" t="s">
        <v>95</v>
      </c>
      <c r="LXD18" s="19" t="s">
        <v>771</v>
      </c>
      <c r="LXE18" s="19" t="s">
        <v>95</v>
      </c>
      <c r="LXF18" s="19" t="s">
        <v>771</v>
      </c>
      <c r="LXG18" s="19" t="s">
        <v>95</v>
      </c>
      <c r="LXH18" s="19" t="s">
        <v>771</v>
      </c>
      <c r="LXI18" s="19" t="s">
        <v>95</v>
      </c>
      <c r="LXJ18" s="19" t="s">
        <v>771</v>
      </c>
      <c r="LXK18" s="19" t="s">
        <v>95</v>
      </c>
      <c r="LXL18" s="19" t="s">
        <v>771</v>
      </c>
      <c r="LXM18" s="19" t="s">
        <v>95</v>
      </c>
      <c r="LXN18" s="19" t="s">
        <v>771</v>
      </c>
      <c r="LXO18" s="19" t="s">
        <v>95</v>
      </c>
      <c r="LXP18" s="19" t="s">
        <v>771</v>
      </c>
      <c r="LXQ18" s="19" t="s">
        <v>95</v>
      </c>
      <c r="LXR18" s="19" t="s">
        <v>771</v>
      </c>
      <c r="LXS18" s="19" t="s">
        <v>95</v>
      </c>
      <c r="LXT18" s="19" t="s">
        <v>771</v>
      </c>
      <c r="LXU18" s="19" t="s">
        <v>95</v>
      </c>
      <c r="LXV18" s="19" t="s">
        <v>771</v>
      </c>
      <c r="LXW18" s="19" t="s">
        <v>95</v>
      </c>
      <c r="LXX18" s="19" t="s">
        <v>771</v>
      </c>
      <c r="LXY18" s="19" t="s">
        <v>95</v>
      </c>
      <c r="LXZ18" s="19" t="s">
        <v>771</v>
      </c>
      <c r="LYA18" s="19" t="s">
        <v>95</v>
      </c>
      <c r="LYB18" s="19" t="s">
        <v>771</v>
      </c>
      <c r="LYC18" s="19" t="s">
        <v>95</v>
      </c>
      <c r="LYD18" s="19" t="s">
        <v>771</v>
      </c>
      <c r="LYE18" s="19" t="s">
        <v>95</v>
      </c>
      <c r="LYF18" s="19" t="s">
        <v>771</v>
      </c>
      <c r="LYG18" s="19" t="s">
        <v>95</v>
      </c>
      <c r="LYH18" s="19" t="s">
        <v>771</v>
      </c>
      <c r="LYI18" s="19" t="s">
        <v>95</v>
      </c>
      <c r="LYJ18" s="19" t="s">
        <v>771</v>
      </c>
      <c r="LYK18" s="19" t="s">
        <v>95</v>
      </c>
      <c r="LYL18" s="19" t="s">
        <v>771</v>
      </c>
      <c r="LYM18" s="19" t="s">
        <v>95</v>
      </c>
      <c r="LYN18" s="19" t="s">
        <v>771</v>
      </c>
      <c r="LYO18" s="19" t="s">
        <v>95</v>
      </c>
      <c r="LYP18" s="19" t="s">
        <v>771</v>
      </c>
      <c r="LYQ18" s="19" t="s">
        <v>95</v>
      </c>
      <c r="LYR18" s="19" t="s">
        <v>771</v>
      </c>
      <c r="LYS18" s="19" t="s">
        <v>95</v>
      </c>
      <c r="LYT18" s="19" t="s">
        <v>771</v>
      </c>
      <c r="LYU18" s="19" t="s">
        <v>95</v>
      </c>
      <c r="LYV18" s="19" t="s">
        <v>771</v>
      </c>
      <c r="LYW18" s="19" t="s">
        <v>95</v>
      </c>
      <c r="LYX18" s="19" t="s">
        <v>771</v>
      </c>
      <c r="LYY18" s="19" t="s">
        <v>95</v>
      </c>
      <c r="LYZ18" s="19" t="s">
        <v>771</v>
      </c>
      <c r="LZA18" s="19" t="s">
        <v>95</v>
      </c>
      <c r="LZB18" s="19" t="s">
        <v>771</v>
      </c>
      <c r="LZC18" s="19" t="s">
        <v>95</v>
      </c>
      <c r="LZD18" s="19" t="s">
        <v>771</v>
      </c>
      <c r="LZE18" s="19" t="s">
        <v>95</v>
      </c>
      <c r="LZF18" s="19" t="s">
        <v>771</v>
      </c>
      <c r="LZG18" s="19" t="s">
        <v>95</v>
      </c>
      <c r="LZH18" s="19" t="s">
        <v>771</v>
      </c>
      <c r="LZI18" s="19" t="s">
        <v>95</v>
      </c>
      <c r="LZJ18" s="19" t="s">
        <v>771</v>
      </c>
      <c r="LZK18" s="19" t="s">
        <v>95</v>
      </c>
      <c r="LZL18" s="19" t="s">
        <v>771</v>
      </c>
      <c r="LZM18" s="19" t="s">
        <v>95</v>
      </c>
      <c r="LZN18" s="19" t="s">
        <v>771</v>
      </c>
      <c r="LZO18" s="19" t="s">
        <v>95</v>
      </c>
      <c r="LZP18" s="19" t="s">
        <v>771</v>
      </c>
      <c r="LZQ18" s="19" t="s">
        <v>95</v>
      </c>
      <c r="LZR18" s="19" t="s">
        <v>771</v>
      </c>
      <c r="LZS18" s="19" t="s">
        <v>95</v>
      </c>
      <c r="LZT18" s="19" t="s">
        <v>771</v>
      </c>
      <c r="LZU18" s="19" t="s">
        <v>95</v>
      </c>
      <c r="LZV18" s="19" t="s">
        <v>771</v>
      </c>
      <c r="LZW18" s="19" t="s">
        <v>95</v>
      </c>
      <c r="LZX18" s="19" t="s">
        <v>771</v>
      </c>
      <c r="LZY18" s="19" t="s">
        <v>95</v>
      </c>
      <c r="LZZ18" s="19" t="s">
        <v>771</v>
      </c>
      <c r="MAA18" s="19" t="s">
        <v>95</v>
      </c>
      <c r="MAB18" s="19" t="s">
        <v>771</v>
      </c>
      <c r="MAC18" s="19" t="s">
        <v>95</v>
      </c>
      <c r="MAD18" s="19" t="s">
        <v>771</v>
      </c>
      <c r="MAE18" s="19" t="s">
        <v>95</v>
      </c>
      <c r="MAF18" s="19" t="s">
        <v>771</v>
      </c>
      <c r="MAG18" s="19" t="s">
        <v>95</v>
      </c>
      <c r="MAH18" s="19" t="s">
        <v>771</v>
      </c>
      <c r="MAI18" s="19" t="s">
        <v>95</v>
      </c>
      <c r="MAJ18" s="19" t="s">
        <v>771</v>
      </c>
      <c r="MAK18" s="19" t="s">
        <v>95</v>
      </c>
      <c r="MAL18" s="19" t="s">
        <v>771</v>
      </c>
      <c r="MAM18" s="19" t="s">
        <v>95</v>
      </c>
      <c r="MAN18" s="19" t="s">
        <v>771</v>
      </c>
      <c r="MAO18" s="19" t="s">
        <v>95</v>
      </c>
      <c r="MAP18" s="19" t="s">
        <v>771</v>
      </c>
      <c r="MAQ18" s="19" t="s">
        <v>95</v>
      </c>
      <c r="MAR18" s="19" t="s">
        <v>771</v>
      </c>
      <c r="MAS18" s="19" t="s">
        <v>95</v>
      </c>
      <c r="MAT18" s="19" t="s">
        <v>771</v>
      </c>
      <c r="MAU18" s="19" t="s">
        <v>95</v>
      </c>
      <c r="MAV18" s="19" t="s">
        <v>771</v>
      </c>
      <c r="MAW18" s="19" t="s">
        <v>95</v>
      </c>
      <c r="MAX18" s="19" t="s">
        <v>771</v>
      </c>
      <c r="MAY18" s="19" t="s">
        <v>95</v>
      </c>
      <c r="MAZ18" s="19" t="s">
        <v>771</v>
      </c>
      <c r="MBA18" s="19" t="s">
        <v>95</v>
      </c>
      <c r="MBB18" s="19" t="s">
        <v>771</v>
      </c>
      <c r="MBC18" s="19" t="s">
        <v>95</v>
      </c>
      <c r="MBD18" s="19" t="s">
        <v>771</v>
      </c>
      <c r="MBE18" s="19" t="s">
        <v>95</v>
      </c>
      <c r="MBF18" s="19" t="s">
        <v>771</v>
      </c>
      <c r="MBG18" s="19" t="s">
        <v>95</v>
      </c>
      <c r="MBH18" s="19" t="s">
        <v>771</v>
      </c>
      <c r="MBI18" s="19" t="s">
        <v>95</v>
      </c>
      <c r="MBJ18" s="19" t="s">
        <v>771</v>
      </c>
      <c r="MBK18" s="19" t="s">
        <v>95</v>
      </c>
      <c r="MBL18" s="19" t="s">
        <v>771</v>
      </c>
      <c r="MBM18" s="19" t="s">
        <v>95</v>
      </c>
      <c r="MBN18" s="19" t="s">
        <v>771</v>
      </c>
      <c r="MBO18" s="19" t="s">
        <v>95</v>
      </c>
      <c r="MBP18" s="19" t="s">
        <v>771</v>
      </c>
      <c r="MBQ18" s="19" t="s">
        <v>95</v>
      </c>
      <c r="MBR18" s="19" t="s">
        <v>771</v>
      </c>
      <c r="MBS18" s="19" t="s">
        <v>95</v>
      </c>
      <c r="MBT18" s="19" t="s">
        <v>771</v>
      </c>
      <c r="MBU18" s="19" t="s">
        <v>95</v>
      </c>
      <c r="MBV18" s="19" t="s">
        <v>771</v>
      </c>
      <c r="MBW18" s="19" t="s">
        <v>95</v>
      </c>
      <c r="MBX18" s="19" t="s">
        <v>771</v>
      </c>
      <c r="MBY18" s="19" t="s">
        <v>95</v>
      </c>
      <c r="MBZ18" s="19" t="s">
        <v>771</v>
      </c>
      <c r="MCA18" s="19" t="s">
        <v>95</v>
      </c>
      <c r="MCB18" s="19" t="s">
        <v>771</v>
      </c>
      <c r="MCC18" s="19" t="s">
        <v>95</v>
      </c>
      <c r="MCD18" s="19" t="s">
        <v>771</v>
      </c>
      <c r="MCE18" s="19" t="s">
        <v>95</v>
      </c>
      <c r="MCF18" s="19" t="s">
        <v>771</v>
      </c>
      <c r="MCG18" s="19" t="s">
        <v>95</v>
      </c>
      <c r="MCH18" s="19" t="s">
        <v>771</v>
      </c>
      <c r="MCI18" s="19" t="s">
        <v>95</v>
      </c>
      <c r="MCJ18" s="19" t="s">
        <v>771</v>
      </c>
      <c r="MCK18" s="19" t="s">
        <v>95</v>
      </c>
      <c r="MCL18" s="19" t="s">
        <v>771</v>
      </c>
      <c r="MCM18" s="19" t="s">
        <v>95</v>
      </c>
      <c r="MCN18" s="19" t="s">
        <v>771</v>
      </c>
      <c r="MCO18" s="19" t="s">
        <v>95</v>
      </c>
      <c r="MCP18" s="19" t="s">
        <v>771</v>
      </c>
      <c r="MCQ18" s="19" t="s">
        <v>95</v>
      </c>
      <c r="MCR18" s="19" t="s">
        <v>771</v>
      </c>
      <c r="MCS18" s="19" t="s">
        <v>95</v>
      </c>
      <c r="MCT18" s="19" t="s">
        <v>771</v>
      </c>
      <c r="MCU18" s="19" t="s">
        <v>95</v>
      </c>
      <c r="MCV18" s="19" t="s">
        <v>771</v>
      </c>
      <c r="MCW18" s="19" t="s">
        <v>95</v>
      </c>
      <c r="MCX18" s="19" t="s">
        <v>771</v>
      </c>
      <c r="MCY18" s="19" t="s">
        <v>95</v>
      </c>
      <c r="MCZ18" s="19" t="s">
        <v>771</v>
      </c>
      <c r="MDA18" s="19" t="s">
        <v>95</v>
      </c>
      <c r="MDB18" s="19" t="s">
        <v>771</v>
      </c>
      <c r="MDC18" s="19" t="s">
        <v>95</v>
      </c>
      <c r="MDD18" s="19" t="s">
        <v>771</v>
      </c>
      <c r="MDE18" s="19" t="s">
        <v>95</v>
      </c>
      <c r="MDF18" s="19" t="s">
        <v>771</v>
      </c>
      <c r="MDG18" s="19" t="s">
        <v>95</v>
      </c>
      <c r="MDH18" s="19" t="s">
        <v>771</v>
      </c>
      <c r="MDI18" s="19" t="s">
        <v>95</v>
      </c>
      <c r="MDJ18" s="19" t="s">
        <v>771</v>
      </c>
      <c r="MDK18" s="19" t="s">
        <v>95</v>
      </c>
      <c r="MDL18" s="19" t="s">
        <v>771</v>
      </c>
      <c r="MDM18" s="19" t="s">
        <v>95</v>
      </c>
      <c r="MDN18" s="19" t="s">
        <v>771</v>
      </c>
      <c r="MDO18" s="19" t="s">
        <v>95</v>
      </c>
      <c r="MDP18" s="19" t="s">
        <v>771</v>
      </c>
      <c r="MDQ18" s="19" t="s">
        <v>95</v>
      </c>
      <c r="MDR18" s="19" t="s">
        <v>771</v>
      </c>
      <c r="MDS18" s="19" t="s">
        <v>95</v>
      </c>
      <c r="MDT18" s="19" t="s">
        <v>771</v>
      </c>
      <c r="MDU18" s="19" t="s">
        <v>95</v>
      </c>
      <c r="MDV18" s="19" t="s">
        <v>771</v>
      </c>
      <c r="MDW18" s="19" t="s">
        <v>95</v>
      </c>
      <c r="MDX18" s="19" t="s">
        <v>771</v>
      </c>
      <c r="MDY18" s="19" t="s">
        <v>95</v>
      </c>
      <c r="MDZ18" s="19" t="s">
        <v>771</v>
      </c>
      <c r="MEA18" s="19" t="s">
        <v>95</v>
      </c>
      <c r="MEB18" s="19" t="s">
        <v>771</v>
      </c>
      <c r="MEC18" s="19" t="s">
        <v>95</v>
      </c>
      <c r="MED18" s="19" t="s">
        <v>771</v>
      </c>
      <c r="MEE18" s="19" t="s">
        <v>95</v>
      </c>
      <c r="MEF18" s="19" t="s">
        <v>771</v>
      </c>
      <c r="MEG18" s="19" t="s">
        <v>95</v>
      </c>
      <c r="MEH18" s="19" t="s">
        <v>771</v>
      </c>
      <c r="MEI18" s="19" t="s">
        <v>95</v>
      </c>
      <c r="MEJ18" s="19" t="s">
        <v>771</v>
      </c>
      <c r="MEK18" s="19" t="s">
        <v>95</v>
      </c>
      <c r="MEL18" s="19" t="s">
        <v>771</v>
      </c>
      <c r="MEM18" s="19" t="s">
        <v>95</v>
      </c>
      <c r="MEN18" s="19" t="s">
        <v>771</v>
      </c>
      <c r="MEO18" s="19" t="s">
        <v>95</v>
      </c>
      <c r="MEP18" s="19" t="s">
        <v>771</v>
      </c>
      <c r="MEQ18" s="19" t="s">
        <v>95</v>
      </c>
      <c r="MER18" s="19" t="s">
        <v>771</v>
      </c>
      <c r="MES18" s="19" t="s">
        <v>95</v>
      </c>
      <c r="MET18" s="19" t="s">
        <v>771</v>
      </c>
      <c r="MEU18" s="19" t="s">
        <v>95</v>
      </c>
      <c r="MEV18" s="19" t="s">
        <v>771</v>
      </c>
      <c r="MEW18" s="19" t="s">
        <v>95</v>
      </c>
      <c r="MEX18" s="19" t="s">
        <v>771</v>
      </c>
      <c r="MEY18" s="19" t="s">
        <v>95</v>
      </c>
      <c r="MEZ18" s="19" t="s">
        <v>771</v>
      </c>
      <c r="MFA18" s="19" t="s">
        <v>95</v>
      </c>
      <c r="MFB18" s="19" t="s">
        <v>771</v>
      </c>
      <c r="MFC18" s="19" t="s">
        <v>95</v>
      </c>
      <c r="MFD18" s="19" t="s">
        <v>771</v>
      </c>
      <c r="MFE18" s="19" t="s">
        <v>95</v>
      </c>
      <c r="MFF18" s="19" t="s">
        <v>771</v>
      </c>
      <c r="MFG18" s="19" t="s">
        <v>95</v>
      </c>
      <c r="MFH18" s="19" t="s">
        <v>771</v>
      </c>
      <c r="MFI18" s="19" t="s">
        <v>95</v>
      </c>
      <c r="MFJ18" s="19" t="s">
        <v>771</v>
      </c>
      <c r="MFK18" s="19" t="s">
        <v>95</v>
      </c>
      <c r="MFL18" s="19" t="s">
        <v>771</v>
      </c>
      <c r="MFM18" s="19" t="s">
        <v>95</v>
      </c>
      <c r="MFN18" s="19" t="s">
        <v>771</v>
      </c>
      <c r="MFO18" s="19" t="s">
        <v>95</v>
      </c>
      <c r="MFP18" s="19" t="s">
        <v>771</v>
      </c>
      <c r="MFQ18" s="19" t="s">
        <v>95</v>
      </c>
      <c r="MFR18" s="19" t="s">
        <v>771</v>
      </c>
      <c r="MFS18" s="19" t="s">
        <v>95</v>
      </c>
      <c r="MFT18" s="19" t="s">
        <v>771</v>
      </c>
      <c r="MFU18" s="19" t="s">
        <v>95</v>
      </c>
      <c r="MFV18" s="19" t="s">
        <v>771</v>
      </c>
      <c r="MFW18" s="19" t="s">
        <v>95</v>
      </c>
      <c r="MFX18" s="19" t="s">
        <v>771</v>
      </c>
      <c r="MFY18" s="19" t="s">
        <v>95</v>
      </c>
      <c r="MFZ18" s="19" t="s">
        <v>771</v>
      </c>
      <c r="MGA18" s="19" t="s">
        <v>95</v>
      </c>
      <c r="MGB18" s="19" t="s">
        <v>771</v>
      </c>
      <c r="MGC18" s="19" t="s">
        <v>95</v>
      </c>
      <c r="MGD18" s="19" t="s">
        <v>771</v>
      </c>
      <c r="MGE18" s="19" t="s">
        <v>95</v>
      </c>
      <c r="MGF18" s="19" t="s">
        <v>771</v>
      </c>
      <c r="MGG18" s="19" t="s">
        <v>95</v>
      </c>
      <c r="MGH18" s="19" t="s">
        <v>771</v>
      </c>
      <c r="MGI18" s="19" t="s">
        <v>95</v>
      </c>
      <c r="MGJ18" s="19" t="s">
        <v>771</v>
      </c>
      <c r="MGK18" s="19" t="s">
        <v>95</v>
      </c>
      <c r="MGL18" s="19" t="s">
        <v>771</v>
      </c>
      <c r="MGM18" s="19" t="s">
        <v>95</v>
      </c>
      <c r="MGN18" s="19" t="s">
        <v>771</v>
      </c>
      <c r="MGO18" s="19" t="s">
        <v>95</v>
      </c>
      <c r="MGP18" s="19" t="s">
        <v>771</v>
      </c>
      <c r="MGQ18" s="19" t="s">
        <v>95</v>
      </c>
      <c r="MGR18" s="19" t="s">
        <v>771</v>
      </c>
      <c r="MGS18" s="19" t="s">
        <v>95</v>
      </c>
      <c r="MGT18" s="19" t="s">
        <v>771</v>
      </c>
      <c r="MGU18" s="19" t="s">
        <v>95</v>
      </c>
      <c r="MGV18" s="19" t="s">
        <v>771</v>
      </c>
      <c r="MGW18" s="19" t="s">
        <v>95</v>
      </c>
      <c r="MGX18" s="19" t="s">
        <v>771</v>
      </c>
      <c r="MGY18" s="19" t="s">
        <v>95</v>
      </c>
      <c r="MGZ18" s="19" t="s">
        <v>771</v>
      </c>
      <c r="MHA18" s="19" t="s">
        <v>95</v>
      </c>
      <c r="MHB18" s="19" t="s">
        <v>771</v>
      </c>
      <c r="MHC18" s="19" t="s">
        <v>95</v>
      </c>
      <c r="MHD18" s="19" t="s">
        <v>771</v>
      </c>
      <c r="MHE18" s="19" t="s">
        <v>95</v>
      </c>
      <c r="MHF18" s="19" t="s">
        <v>771</v>
      </c>
      <c r="MHG18" s="19" t="s">
        <v>95</v>
      </c>
      <c r="MHH18" s="19" t="s">
        <v>771</v>
      </c>
      <c r="MHI18" s="19" t="s">
        <v>95</v>
      </c>
      <c r="MHJ18" s="19" t="s">
        <v>771</v>
      </c>
      <c r="MHK18" s="19" t="s">
        <v>95</v>
      </c>
      <c r="MHL18" s="19" t="s">
        <v>771</v>
      </c>
      <c r="MHM18" s="19" t="s">
        <v>95</v>
      </c>
      <c r="MHN18" s="19" t="s">
        <v>771</v>
      </c>
      <c r="MHO18" s="19" t="s">
        <v>95</v>
      </c>
      <c r="MHP18" s="19" t="s">
        <v>771</v>
      </c>
      <c r="MHQ18" s="19" t="s">
        <v>95</v>
      </c>
      <c r="MHR18" s="19" t="s">
        <v>771</v>
      </c>
      <c r="MHS18" s="19" t="s">
        <v>95</v>
      </c>
      <c r="MHT18" s="19" t="s">
        <v>771</v>
      </c>
      <c r="MHU18" s="19" t="s">
        <v>95</v>
      </c>
      <c r="MHV18" s="19" t="s">
        <v>771</v>
      </c>
      <c r="MHW18" s="19" t="s">
        <v>95</v>
      </c>
      <c r="MHX18" s="19" t="s">
        <v>771</v>
      </c>
      <c r="MHY18" s="19" t="s">
        <v>95</v>
      </c>
      <c r="MHZ18" s="19" t="s">
        <v>771</v>
      </c>
      <c r="MIA18" s="19" t="s">
        <v>95</v>
      </c>
      <c r="MIB18" s="19" t="s">
        <v>771</v>
      </c>
      <c r="MIC18" s="19" t="s">
        <v>95</v>
      </c>
      <c r="MID18" s="19" t="s">
        <v>771</v>
      </c>
      <c r="MIE18" s="19" t="s">
        <v>95</v>
      </c>
      <c r="MIF18" s="19" t="s">
        <v>771</v>
      </c>
      <c r="MIG18" s="19" t="s">
        <v>95</v>
      </c>
      <c r="MIH18" s="19" t="s">
        <v>771</v>
      </c>
      <c r="MII18" s="19" t="s">
        <v>95</v>
      </c>
      <c r="MIJ18" s="19" t="s">
        <v>771</v>
      </c>
      <c r="MIK18" s="19" t="s">
        <v>95</v>
      </c>
      <c r="MIL18" s="19" t="s">
        <v>771</v>
      </c>
      <c r="MIM18" s="19" t="s">
        <v>95</v>
      </c>
      <c r="MIN18" s="19" t="s">
        <v>771</v>
      </c>
      <c r="MIO18" s="19" t="s">
        <v>95</v>
      </c>
      <c r="MIP18" s="19" t="s">
        <v>771</v>
      </c>
      <c r="MIQ18" s="19" t="s">
        <v>95</v>
      </c>
      <c r="MIR18" s="19" t="s">
        <v>771</v>
      </c>
      <c r="MIS18" s="19" t="s">
        <v>95</v>
      </c>
      <c r="MIT18" s="19" t="s">
        <v>771</v>
      </c>
      <c r="MIU18" s="19" t="s">
        <v>95</v>
      </c>
      <c r="MIV18" s="19" t="s">
        <v>771</v>
      </c>
      <c r="MIW18" s="19" t="s">
        <v>95</v>
      </c>
      <c r="MIX18" s="19" t="s">
        <v>771</v>
      </c>
      <c r="MIY18" s="19" t="s">
        <v>95</v>
      </c>
      <c r="MIZ18" s="19" t="s">
        <v>771</v>
      </c>
      <c r="MJA18" s="19" t="s">
        <v>95</v>
      </c>
      <c r="MJB18" s="19" t="s">
        <v>771</v>
      </c>
      <c r="MJC18" s="19" t="s">
        <v>95</v>
      </c>
      <c r="MJD18" s="19" t="s">
        <v>771</v>
      </c>
      <c r="MJE18" s="19" t="s">
        <v>95</v>
      </c>
      <c r="MJF18" s="19" t="s">
        <v>771</v>
      </c>
      <c r="MJG18" s="19" t="s">
        <v>95</v>
      </c>
      <c r="MJH18" s="19" t="s">
        <v>771</v>
      </c>
      <c r="MJI18" s="19" t="s">
        <v>95</v>
      </c>
      <c r="MJJ18" s="19" t="s">
        <v>771</v>
      </c>
      <c r="MJK18" s="19" t="s">
        <v>95</v>
      </c>
      <c r="MJL18" s="19" t="s">
        <v>771</v>
      </c>
      <c r="MJM18" s="19" t="s">
        <v>95</v>
      </c>
      <c r="MJN18" s="19" t="s">
        <v>771</v>
      </c>
      <c r="MJO18" s="19" t="s">
        <v>95</v>
      </c>
      <c r="MJP18" s="19" t="s">
        <v>771</v>
      </c>
      <c r="MJQ18" s="19" t="s">
        <v>95</v>
      </c>
      <c r="MJR18" s="19" t="s">
        <v>771</v>
      </c>
      <c r="MJS18" s="19" t="s">
        <v>95</v>
      </c>
      <c r="MJT18" s="19" t="s">
        <v>771</v>
      </c>
      <c r="MJU18" s="19" t="s">
        <v>95</v>
      </c>
      <c r="MJV18" s="19" t="s">
        <v>771</v>
      </c>
      <c r="MJW18" s="19" t="s">
        <v>95</v>
      </c>
      <c r="MJX18" s="19" t="s">
        <v>771</v>
      </c>
      <c r="MJY18" s="19" t="s">
        <v>95</v>
      </c>
      <c r="MJZ18" s="19" t="s">
        <v>771</v>
      </c>
      <c r="MKA18" s="19" t="s">
        <v>95</v>
      </c>
      <c r="MKB18" s="19" t="s">
        <v>771</v>
      </c>
      <c r="MKC18" s="19" t="s">
        <v>95</v>
      </c>
      <c r="MKD18" s="19" t="s">
        <v>771</v>
      </c>
      <c r="MKE18" s="19" t="s">
        <v>95</v>
      </c>
      <c r="MKF18" s="19" t="s">
        <v>771</v>
      </c>
      <c r="MKG18" s="19" t="s">
        <v>95</v>
      </c>
      <c r="MKH18" s="19" t="s">
        <v>771</v>
      </c>
      <c r="MKI18" s="19" t="s">
        <v>95</v>
      </c>
      <c r="MKJ18" s="19" t="s">
        <v>771</v>
      </c>
      <c r="MKK18" s="19" t="s">
        <v>95</v>
      </c>
      <c r="MKL18" s="19" t="s">
        <v>771</v>
      </c>
      <c r="MKM18" s="19" t="s">
        <v>95</v>
      </c>
      <c r="MKN18" s="19" t="s">
        <v>771</v>
      </c>
      <c r="MKO18" s="19" t="s">
        <v>95</v>
      </c>
      <c r="MKP18" s="19" t="s">
        <v>771</v>
      </c>
      <c r="MKQ18" s="19" t="s">
        <v>95</v>
      </c>
      <c r="MKR18" s="19" t="s">
        <v>771</v>
      </c>
      <c r="MKS18" s="19" t="s">
        <v>95</v>
      </c>
      <c r="MKT18" s="19" t="s">
        <v>771</v>
      </c>
      <c r="MKU18" s="19" t="s">
        <v>95</v>
      </c>
      <c r="MKV18" s="19" t="s">
        <v>771</v>
      </c>
      <c r="MKW18" s="19" t="s">
        <v>95</v>
      </c>
      <c r="MKX18" s="19" t="s">
        <v>771</v>
      </c>
      <c r="MKY18" s="19" t="s">
        <v>95</v>
      </c>
      <c r="MKZ18" s="19" t="s">
        <v>771</v>
      </c>
      <c r="MLA18" s="19" t="s">
        <v>95</v>
      </c>
      <c r="MLB18" s="19" t="s">
        <v>771</v>
      </c>
      <c r="MLC18" s="19" t="s">
        <v>95</v>
      </c>
      <c r="MLD18" s="19" t="s">
        <v>771</v>
      </c>
      <c r="MLE18" s="19" t="s">
        <v>95</v>
      </c>
      <c r="MLF18" s="19" t="s">
        <v>771</v>
      </c>
      <c r="MLG18" s="19" t="s">
        <v>95</v>
      </c>
      <c r="MLH18" s="19" t="s">
        <v>771</v>
      </c>
      <c r="MLI18" s="19" t="s">
        <v>95</v>
      </c>
      <c r="MLJ18" s="19" t="s">
        <v>771</v>
      </c>
      <c r="MLK18" s="19" t="s">
        <v>95</v>
      </c>
      <c r="MLL18" s="19" t="s">
        <v>771</v>
      </c>
      <c r="MLM18" s="19" t="s">
        <v>95</v>
      </c>
      <c r="MLN18" s="19" t="s">
        <v>771</v>
      </c>
      <c r="MLO18" s="19" t="s">
        <v>95</v>
      </c>
      <c r="MLP18" s="19" t="s">
        <v>771</v>
      </c>
      <c r="MLQ18" s="19" t="s">
        <v>95</v>
      </c>
      <c r="MLR18" s="19" t="s">
        <v>771</v>
      </c>
      <c r="MLS18" s="19" t="s">
        <v>95</v>
      </c>
      <c r="MLT18" s="19" t="s">
        <v>771</v>
      </c>
      <c r="MLU18" s="19" t="s">
        <v>95</v>
      </c>
      <c r="MLV18" s="19" t="s">
        <v>771</v>
      </c>
      <c r="MLW18" s="19" t="s">
        <v>95</v>
      </c>
      <c r="MLX18" s="19" t="s">
        <v>771</v>
      </c>
      <c r="MLY18" s="19" t="s">
        <v>95</v>
      </c>
      <c r="MLZ18" s="19" t="s">
        <v>771</v>
      </c>
      <c r="MMA18" s="19" t="s">
        <v>95</v>
      </c>
      <c r="MMB18" s="19" t="s">
        <v>771</v>
      </c>
      <c r="MMC18" s="19" t="s">
        <v>95</v>
      </c>
      <c r="MMD18" s="19" t="s">
        <v>771</v>
      </c>
      <c r="MME18" s="19" t="s">
        <v>95</v>
      </c>
      <c r="MMF18" s="19" t="s">
        <v>771</v>
      </c>
      <c r="MMG18" s="19" t="s">
        <v>95</v>
      </c>
      <c r="MMH18" s="19" t="s">
        <v>771</v>
      </c>
      <c r="MMI18" s="19" t="s">
        <v>95</v>
      </c>
      <c r="MMJ18" s="19" t="s">
        <v>771</v>
      </c>
      <c r="MMK18" s="19" t="s">
        <v>95</v>
      </c>
      <c r="MML18" s="19" t="s">
        <v>771</v>
      </c>
      <c r="MMM18" s="19" t="s">
        <v>95</v>
      </c>
      <c r="MMN18" s="19" t="s">
        <v>771</v>
      </c>
      <c r="MMO18" s="19" t="s">
        <v>95</v>
      </c>
      <c r="MMP18" s="19" t="s">
        <v>771</v>
      </c>
      <c r="MMQ18" s="19" t="s">
        <v>95</v>
      </c>
      <c r="MMR18" s="19" t="s">
        <v>771</v>
      </c>
      <c r="MMS18" s="19" t="s">
        <v>95</v>
      </c>
      <c r="MMT18" s="19" t="s">
        <v>771</v>
      </c>
      <c r="MMU18" s="19" t="s">
        <v>95</v>
      </c>
      <c r="MMV18" s="19" t="s">
        <v>771</v>
      </c>
      <c r="MMW18" s="19" t="s">
        <v>95</v>
      </c>
      <c r="MMX18" s="19" t="s">
        <v>771</v>
      </c>
      <c r="MMY18" s="19" t="s">
        <v>95</v>
      </c>
      <c r="MMZ18" s="19" t="s">
        <v>771</v>
      </c>
      <c r="MNA18" s="19" t="s">
        <v>95</v>
      </c>
      <c r="MNB18" s="19" t="s">
        <v>771</v>
      </c>
      <c r="MNC18" s="19" t="s">
        <v>95</v>
      </c>
      <c r="MND18" s="19" t="s">
        <v>771</v>
      </c>
      <c r="MNE18" s="19" t="s">
        <v>95</v>
      </c>
      <c r="MNF18" s="19" t="s">
        <v>771</v>
      </c>
      <c r="MNG18" s="19" t="s">
        <v>95</v>
      </c>
      <c r="MNH18" s="19" t="s">
        <v>771</v>
      </c>
      <c r="MNI18" s="19" t="s">
        <v>95</v>
      </c>
      <c r="MNJ18" s="19" t="s">
        <v>771</v>
      </c>
      <c r="MNK18" s="19" t="s">
        <v>95</v>
      </c>
      <c r="MNL18" s="19" t="s">
        <v>771</v>
      </c>
      <c r="MNM18" s="19" t="s">
        <v>95</v>
      </c>
      <c r="MNN18" s="19" t="s">
        <v>771</v>
      </c>
      <c r="MNO18" s="19" t="s">
        <v>95</v>
      </c>
      <c r="MNP18" s="19" t="s">
        <v>771</v>
      </c>
      <c r="MNQ18" s="19" t="s">
        <v>95</v>
      </c>
      <c r="MNR18" s="19" t="s">
        <v>771</v>
      </c>
      <c r="MNS18" s="19" t="s">
        <v>95</v>
      </c>
      <c r="MNT18" s="19" t="s">
        <v>771</v>
      </c>
      <c r="MNU18" s="19" t="s">
        <v>95</v>
      </c>
      <c r="MNV18" s="19" t="s">
        <v>771</v>
      </c>
      <c r="MNW18" s="19" t="s">
        <v>95</v>
      </c>
      <c r="MNX18" s="19" t="s">
        <v>771</v>
      </c>
      <c r="MNY18" s="19" t="s">
        <v>95</v>
      </c>
      <c r="MNZ18" s="19" t="s">
        <v>771</v>
      </c>
      <c r="MOA18" s="19" t="s">
        <v>95</v>
      </c>
      <c r="MOB18" s="19" t="s">
        <v>771</v>
      </c>
      <c r="MOC18" s="19" t="s">
        <v>95</v>
      </c>
      <c r="MOD18" s="19" t="s">
        <v>771</v>
      </c>
      <c r="MOE18" s="19" t="s">
        <v>95</v>
      </c>
      <c r="MOF18" s="19" t="s">
        <v>771</v>
      </c>
      <c r="MOG18" s="19" t="s">
        <v>95</v>
      </c>
      <c r="MOH18" s="19" t="s">
        <v>771</v>
      </c>
      <c r="MOI18" s="19" t="s">
        <v>95</v>
      </c>
      <c r="MOJ18" s="19" t="s">
        <v>771</v>
      </c>
      <c r="MOK18" s="19" t="s">
        <v>95</v>
      </c>
      <c r="MOL18" s="19" t="s">
        <v>771</v>
      </c>
      <c r="MOM18" s="19" t="s">
        <v>95</v>
      </c>
      <c r="MON18" s="19" t="s">
        <v>771</v>
      </c>
      <c r="MOO18" s="19" t="s">
        <v>95</v>
      </c>
      <c r="MOP18" s="19" t="s">
        <v>771</v>
      </c>
      <c r="MOQ18" s="19" t="s">
        <v>95</v>
      </c>
      <c r="MOR18" s="19" t="s">
        <v>771</v>
      </c>
      <c r="MOS18" s="19" t="s">
        <v>95</v>
      </c>
      <c r="MOT18" s="19" t="s">
        <v>771</v>
      </c>
      <c r="MOU18" s="19" t="s">
        <v>95</v>
      </c>
      <c r="MOV18" s="19" t="s">
        <v>771</v>
      </c>
      <c r="MOW18" s="19" t="s">
        <v>95</v>
      </c>
      <c r="MOX18" s="19" t="s">
        <v>771</v>
      </c>
      <c r="MOY18" s="19" t="s">
        <v>95</v>
      </c>
      <c r="MOZ18" s="19" t="s">
        <v>771</v>
      </c>
      <c r="MPA18" s="19" t="s">
        <v>95</v>
      </c>
      <c r="MPB18" s="19" t="s">
        <v>771</v>
      </c>
      <c r="MPC18" s="19" t="s">
        <v>95</v>
      </c>
      <c r="MPD18" s="19" t="s">
        <v>771</v>
      </c>
      <c r="MPE18" s="19" t="s">
        <v>95</v>
      </c>
      <c r="MPF18" s="19" t="s">
        <v>771</v>
      </c>
      <c r="MPG18" s="19" t="s">
        <v>95</v>
      </c>
      <c r="MPH18" s="19" t="s">
        <v>771</v>
      </c>
      <c r="MPI18" s="19" t="s">
        <v>95</v>
      </c>
      <c r="MPJ18" s="19" t="s">
        <v>771</v>
      </c>
      <c r="MPK18" s="19" t="s">
        <v>95</v>
      </c>
      <c r="MPL18" s="19" t="s">
        <v>771</v>
      </c>
      <c r="MPM18" s="19" t="s">
        <v>95</v>
      </c>
      <c r="MPN18" s="19" t="s">
        <v>771</v>
      </c>
      <c r="MPO18" s="19" t="s">
        <v>95</v>
      </c>
      <c r="MPP18" s="19" t="s">
        <v>771</v>
      </c>
      <c r="MPQ18" s="19" t="s">
        <v>95</v>
      </c>
      <c r="MPR18" s="19" t="s">
        <v>771</v>
      </c>
      <c r="MPS18" s="19" t="s">
        <v>95</v>
      </c>
      <c r="MPT18" s="19" t="s">
        <v>771</v>
      </c>
      <c r="MPU18" s="19" t="s">
        <v>95</v>
      </c>
      <c r="MPV18" s="19" t="s">
        <v>771</v>
      </c>
      <c r="MPW18" s="19" t="s">
        <v>95</v>
      </c>
      <c r="MPX18" s="19" t="s">
        <v>771</v>
      </c>
      <c r="MPY18" s="19" t="s">
        <v>95</v>
      </c>
      <c r="MPZ18" s="19" t="s">
        <v>771</v>
      </c>
      <c r="MQA18" s="19" t="s">
        <v>95</v>
      </c>
      <c r="MQB18" s="19" t="s">
        <v>771</v>
      </c>
      <c r="MQC18" s="19" t="s">
        <v>95</v>
      </c>
      <c r="MQD18" s="19" t="s">
        <v>771</v>
      </c>
      <c r="MQE18" s="19" t="s">
        <v>95</v>
      </c>
      <c r="MQF18" s="19" t="s">
        <v>771</v>
      </c>
      <c r="MQG18" s="19" t="s">
        <v>95</v>
      </c>
      <c r="MQH18" s="19" t="s">
        <v>771</v>
      </c>
      <c r="MQI18" s="19" t="s">
        <v>95</v>
      </c>
      <c r="MQJ18" s="19" t="s">
        <v>771</v>
      </c>
      <c r="MQK18" s="19" t="s">
        <v>95</v>
      </c>
      <c r="MQL18" s="19" t="s">
        <v>771</v>
      </c>
      <c r="MQM18" s="19" t="s">
        <v>95</v>
      </c>
      <c r="MQN18" s="19" t="s">
        <v>771</v>
      </c>
      <c r="MQO18" s="19" t="s">
        <v>95</v>
      </c>
      <c r="MQP18" s="19" t="s">
        <v>771</v>
      </c>
      <c r="MQQ18" s="19" t="s">
        <v>95</v>
      </c>
      <c r="MQR18" s="19" t="s">
        <v>771</v>
      </c>
      <c r="MQS18" s="19" t="s">
        <v>95</v>
      </c>
      <c r="MQT18" s="19" t="s">
        <v>771</v>
      </c>
      <c r="MQU18" s="19" t="s">
        <v>95</v>
      </c>
      <c r="MQV18" s="19" t="s">
        <v>771</v>
      </c>
      <c r="MQW18" s="19" t="s">
        <v>95</v>
      </c>
      <c r="MQX18" s="19" t="s">
        <v>771</v>
      </c>
      <c r="MQY18" s="19" t="s">
        <v>95</v>
      </c>
      <c r="MQZ18" s="19" t="s">
        <v>771</v>
      </c>
      <c r="MRA18" s="19" t="s">
        <v>95</v>
      </c>
      <c r="MRB18" s="19" t="s">
        <v>771</v>
      </c>
      <c r="MRC18" s="19" t="s">
        <v>95</v>
      </c>
      <c r="MRD18" s="19" t="s">
        <v>771</v>
      </c>
      <c r="MRE18" s="19" t="s">
        <v>95</v>
      </c>
      <c r="MRF18" s="19" t="s">
        <v>771</v>
      </c>
      <c r="MRG18" s="19" t="s">
        <v>95</v>
      </c>
      <c r="MRH18" s="19" t="s">
        <v>771</v>
      </c>
      <c r="MRI18" s="19" t="s">
        <v>95</v>
      </c>
      <c r="MRJ18" s="19" t="s">
        <v>771</v>
      </c>
      <c r="MRK18" s="19" t="s">
        <v>95</v>
      </c>
      <c r="MRL18" s="19" t="s">
        <v>771</v>
      </c>
      <c r="MRM18" s="19" t="s">
        <v>95</v>
      </c>
      <c r="MRN18" s="19" t="s">
        <v>771</v>
      </c>
      <c r="MRO18" s="19" t="s">
        <v>95</v>
      </c>
      <c r="MRP18" s="19" t="s">
        <v>771</v>
      </c>
      <c r="MRQ18" s="19" t="s">
        <v>95</v>
      </c>
      <c r="MRR18" s="19" t="s">
        <v>771</v>
      </c>
      <c r="MRS18" s="19" t="s">
        <v>95</v>
      </c>
      <c r="MRT18" s="19" t="s">
        <v>771</v>
      </c>
      <c r="MRU18" s="19" t="s">
        <v>95</v>
      </c>
      <c r="MRV18" s="19" t="s">
        <v>771</v>
      </c>
      <c r="MRW18" s="19" t="s">
        <v>95</v>
      </c>
      <c r="MRX18" s="19" t="s">
        <v>771</v>
      </c>
      <c r="MRY18" s="19" t="s">
        <v>95</v>
      </c>
      <c r="MRZ18" s="19" t="s">
        <v>771</v>
      </c>
      <c r="MSA18" s="19" t="s">
        <v>95</v>
      </c>
      <c r="MSB18" s="19" t="s">
        <v>771</v>
      </c>
      <c r="MSC18" s="19" t="s">
        <v>95</v>
      </c>
      <c r="MSD18" s="19" t="s">
        <v>771</v>
      </c>
      <c r="MSE18" s="19" t="s">
        <v>95</v>
      </c>
      <c r="MSF18" s="19" t="s">
        <v>771</v>
      </c>
      <c r="MSG18" s="19" t="s">
        <v>95</v>
      </c>
      <c r="MSH18" s="19" t="s">
        <v>771</v>
      </c>
      <c r="MSI18" s="19" t="s">
        <v>95</v>
      </c>
      <c r="MSJ18" s="19" t="s">
        <v>771</v>
      </c>
      <c r="MSK18" s="19" t="s">
        <v>95</v>
      </c>
      <c r="MSL18" s="19" t="s">
        <v>771</v>
      </c>
      <c r="MSM18" s="19" t="s">
        <v>95</v>
      </c>
      <c r="MSN18" s="19" t="s">
        <v>771</v>
      </c>
      <c r="MSO18" s="19" t="s">
        <v>95</v>
      </c>
      <c r="MSP18" s="19" t="s">
        <v>771</v>
      </c>
      <c r="MSQ18" s="19" t="s">
        <v>95</v>
      </c>
      <c r="MSR18" s="19" t="s">
        <v>771</v>
      </c>
      <c r="MSS18" s="19" t="s">
        <v>95</v>
      </c>
      <c r="MST18" s="19" t="s">
        <v>771</v>
      </c>
      <c r="MSU18" s="19" t="s">
        <v>95</v>
      </c>
      <c r="MSV18" s="19" t="s">
        <v>771</v>
      </c>
      <c r="MSW18" s="19" t="s">
        <v>95</v>
      </c>
      <c r="MSX18" s="19" t="s">
        <v>771</v>
      </c>
      <c r="MSY18" s="19" t="s">
        <v>95</v>
      </c>
      <c r="MSZ18" s="19" t="s">
        <v>771</v>
      </c>
      <c r="MTA18" s="19" t="s">
        <v>95</v>
      </c>
      <c r="MTB18" s="19" t="s">
        <v>771</v>
      </c>
      <c r="MTC18" s="19" t="s">
        <v>95</v>
      </c>
      <c r="MTD18" s="19" t="s">
        <v>771</v>
      </c>
      <c r="MTE18" s="19" t="s">
        <v>95</v>
      </c>
      <c r="MTF18" s="19" t="s">
        <v>771</v>
      </c>
      <c r="MTG18" s="19" t="s">
        <v>95</v>
      </c>
      <c r="MTH18" s="19" t="s">
        <v>771</v>
      </c>
      <c r="MTI18" s="19" t="s">
        <v>95</v>
      </c>
      <c r="MTJ18" s="19" t="s">
        <v>771</v>
      </c>
      <c r="MTK18" s="19" t="s">
        <v>95</v>
      </c>
      <c r="MTL18" s="19" t="s">
        <v>771</v>
      </c>
      <c r="MTM18" s="19" t="s">
        <v>95</v>
      </c>
      <c r="MTN18" s="19" t="s">
        <v>771</v>
      </c>
      <c r="MTO18" s="19" t="s">
        <v>95</v>
      </c>
      <c r="MTP18" s="19" t="s">
        <v>771</v>
      </c>
      <c r="MTQ18" s="19" t="s">
        <v>95</v>
      </c>
      <c r="MTR18" s="19" t="s">
        <v>771</v>
      </c>
      <c r="MTS18" s="19" t="s">
        <v>95</v>
      </c>
      <c r="MTT18" s="19" t="s">
        <v>771</v>
      </c>
      <c r="MTU18" s="19" t="s">
        <v>95</v>
      </c>
      <c r="MTV18" s="19" t="s">
        <v>771</v>
      </c>
      <c r="MTW18" s="19" t="s">
        <v>95</v>
      </c>
      <c r="MTX18" s="19" t="s">
        <v>771</v>
      </c>
      <c r="MTY18" s="19" t="s">
        <v>95</v>
      </c>
      <c r="MTZ18" s="19" t="s">
        <v>771</v>
      </c>
      <c r="MUA18" s="19" t="s">
        <v>95</v>
      </c>
      <c r="MUB18" s="19" t="s">
        <v>771</v>
      </c>
      <c r="MUC18" s="19" t="s">
        <v>95</v>
      </c>
      <c r="MUD18" s="19" t="s">
        <v>771</v>
      </c>
      <c r="MUE18" s="19" t="s">
        <v>95</v>
      </c>
      <c r="MUF18" s="19" t="s">
        <v>771</v>
      </c>
      <c r="MUG18" s="19" t="s">
        <v>95</v>
      </c>
      <c r="MUH18" s="19" t="s">
        <v>771</v>
      </c>
      <c r="MUI18" s="19" t="s">
        <v>95</v>
      </c>
      <c r="MUJ18" s="19" t="s">
        <v>771</v>
      </c>
      <c r="MUK18" s="19" t="s">
        <v>95</v>
      </c>
      <c r="MUL18" s="19" t="s">
        <v>771</v>
      </c>
      <c r="MUM18" s="19" t="s">
        <v>95</v>
      </c>
      <c r="MUN18" s="19" t="s">
        <v>771</v>
      </c>
      <c r="MUO18" s="19" t="s">
        <v>95</v>
      </c>
      <c r="MUP18" s="19" t="s">
        <v>771</v>
      </c>
      <c r="MUQ18" s="19" t="s">
        <v>95</v>
      </c>
      <c r="MUR18" s="19" t="s">
        <v>771</v>
      </c>
      <c r="MUS18" s="19" t="s">
        <v>95</v>
      </c>
      <c r="MUT18" s="19" t="s">
        <v>771</v>
      </c>
      <c r="MUU18" s="19" t="s">
        <v>95</v>
      </c>
      <c r="MUV18" s="19" t="s">
        <v>771</v>
      </c>
      <c r="MUW18" s="19" t="s">
        <v>95</v>
      </c>
      <c r="MUX18" s="19" t="s">
        <v>771</v>
      </c>
      <c r="MUY18" s="19" t="s">
        <v>95</v>
      </c>
      <c r="MUZ18" s="19" t="s">
        <v>771</v>
      </c>
      <c r="MVA18" s="19" t="s">
        <v>95</v>
      </c>
      <c r="MVB18" s="19" t="s">
        <v>771</v>
      </c>
      <c r="MVC18" s="19" t="s">
        <v>95</v>
      </c>
      <c r="MVD18" s="19" t="s">
        <v>771</v>
      </c>
      <c r="MVE18" s="19" t="s">
        <v>95</v>
      </c>
      <c r="MVF18" s="19" t="s">
        <v>771</v>
      </c>
      <c r="MVG18" s="19" t="s">
        <v>95</v>
      </c>
      <c r="MVH18" s="19" t="s">
        <v>771</v>
      </c>
      <c r="MVI18" s="19" t="s">
        <v>95</v>
      </c>
      <c r="MVJ18" s="19" t="s">
        <v>771</v>
      </c>
      <c r="MVK18" s="19" t="s">
        <v>95</v>
      </c>
      <c r="MVL18" s="19" t="s">
        <v>771</v>
      </c>
      <c r="MVM18" s="19" t="s">
        <v>95</v>
      </c>
      <c r="MVN18" s="19" t="s">
        <v>771</v>
      </c>
      <c r="MVO18" s="19" t="s">
        <v>95</v>
      </c>
      <c r="MVP18" s="19" t="s">
        <v>771</v>
      </c>
      <c r="MVQ18" s="19" t="s">
        <v>95</v>
      </c>
      <c r="MVR18" s="19" t="s">
        <v>771</v>
      </c>
      <c r="MVS18" s="19" t="s">
        <v>95</v>
      </c>
      <c r="MVT18" s="19" t="s">
        <v>771</v>
      </c>
      <c r="MVU18" s="19" t="s">
        <v>95</v>
      </c>
      <c r="MVV18" s="19" t="s">
        <v>771</v>
      </c>
      <c r="MVW18" s="19" t="s">
        <v>95</v>
      </c>
      <c r="MVX18" s="19" t="s">
        <v>771</v>
      </c>
      <c r="MVY18" s="19" t="s">
        <v>95</v>
      </c>
      <c r="MVZ18" s="19" t="s">
        <v>771</v>
      </c>
      <c r="MWA18" s="19" t="s">
        <v>95</v>
      </c>
      <c r="MWB18" s="19" t="s">
        <v>771</v>
      </c>
      <c r="MWC18" s="19" t="s">
        <v>95</v>
      </c>
      <c r="MWD18" s="19" t="s">
        <v>771</v>
      </c>
      <c r="MWE18" s="19" t="s">
        <v>95</v>
      </c>
      <c r="MWF18" s="19" t="s">
        <v>771</v>
      </c>
      <c r="MWG18" s="19" t="s">
        <v>95</v>
      </c>
      <c r="MWH18" s="19" t="s">
        <v>771</v>
      </c>
      <c r="MWI18" s="19" t="s">
        <v>95</v>
      </c>
      <c r="MWJ18" s="19" t="s">
        <v>771</v>
      </c>
      <c r="MWK18" s="19" t="s">
        <v>95</v>
      </c>
      <c r="MWL18" s="19" t="s">
        <v>771</v>
      </c>
      <c r="MWM18" s="19" t="s">
        <v>95</v>
      </c>
      <c r="MWN18" s="19" t="s">
        <v>771</v>
      </c>
      <c r="MWO18" s="19" t="s">
        <v>95</v>
      </c>
      <c r="MWP18" s="19" t="s">
        <v>771</v>
      </c>
      <c r="MWQ18" s="19" t="s">
        <v>95</v>
      </c>
      <c r="MWR18" s="19" t="s">
        <v>771</v>
      </c>
      <c r="MWS18" s="19" t="s">
        <v>95</v>
      </c>
      <c r="MWT18" s="19" t="s">
        <v>771</v>
      </c>
      <c r="MWU18" s="19" t="s">
        <v>95</v>
      </c>
      <c r="MWV18" s="19" t="s">
        <v>771</v>
      </c>
      <c r="MWW18" s="19" t="s">
        <v>95</v>
      </c>
      <c r="MWX18" s="19" t="s">
        <v>771</v>
      </c>
      <c r="MWY18" s="19" t="s">
        <v>95</v>
      </c>
      <c r="MWZ18" s="19" t="s">
        <v>771</v>
      </c>
      <c r="MXA18" s="19" t="s">
        <v>95</v>
      </c>
      <c r="MXB18" s="19" t="s">
        <v>771</v>
      </c>
      <c r="MXC18" s="19" t="s">
        <v>95</v>
      </c>
      <c r="MXD18" s="19" t="s">
        <v>771</v>
      </c>
      <c r="MXE18" s="19" t="s">
        <v>95</v>
      </c>
      <c r="MXF18" s="19" t="s">
        <v>771</v>
      </c>
      <c r="MXG18" s="19" t="s">
        <v>95</v>
      </c>
      <c r="MXH18" s="19" t="s">
        <v>771</v>
      </c>
      <c r="MXI18" s="19" t="s">
        <v>95</v>
      </c>
      <c r="MXJ18" s="19" t="s">
        <v>771</v>
      </c>
      <c r="MXK18" s="19" t="s">
        <v>95</v>
      </c>
      <c r="MXL18" s="19" t="s">
        <v>771</v>
      </c>
      <c r="MXM18" s="19" t="s">
        <v>95</v>
      </c>
      <c r="MXN18" s="19" t="s">
        <v>771</v>
      </c>
      <c r="MXO18" s="19" t="s">
        <v>95</v>
      </c>
      <c r="MXP18" s="19" t="s">
        <v>771</v>
      </c>
      <c r="MXQ18" s="19" t="s">
        <v>95</v>
      </c>
      <c r="MXR18" s="19" t="s">
        <v>771</v>
      </c>
      <c r="MXS18" s="19" t="s">
        <v>95</v>
      </c>
      <c r="MXT18" s="19" t="s">
        <v>771</v>
      </c>
      <c r="MXU18" s="19" t="s">
        <v>95</v>
      </c>
      <c r="MXV18" s="19" t="s">
        <v>771</v>
      </c>
      <c r="MXW18" s="19" t="s">
        <v>95</v>
      </c>
      <c r="MXX18" s="19" t="s">
        <v>771</v>
      </c>
      <c r="MXY18" s="19" t="s">
        <v>95</v>
      </c>
      <c r="MXZ18" s="19" t="s">
        <v>771</v>
      </c>
      <c r="MYA18" s="19" t="s">
        <v>95</v>
      </c>
      <c r="MYB18" s="19" t="s">
        <v>771</v>
      </c>
      <c r="MYC18" s="19" t="s">
        <v>95</v>
      </c>
      <c r="MYD18" s="19" t="s">
        <v>771</v>
      </c>
      <c r="MYE18" s="19" t="s">
        <v>95</v>
      </c>
      <c r="MYF18" s="19" t="s">
        <v>771</v>
      </c>
      <c r="MYG18" s="19" t="s">
        <v>95</v>
      </c>
      <c r="MYH18" s="19" t="s">
        <v>771</v>
      </c>
      <c r="MYI18" s="19" t="s">
        <v>95</v>
      </c>
      <c r="MYJ18" s="19" t="s">
        <v>771</v>
      </c>
      <c r="MYK18" s="19" t="s">
        <v>95</v>
      </c>
      <c r="MYL18" s="19" t="s">
        <v>771</v>
      </c>
      <c r="MYM18" s="19" t="s">
        <v>95</v>
      </c>
      <c r="MYN18" s="19" t="s">
        <v>771</v>
      </c>
      <c r="MYO18" s="19" t="s">
        <v>95</v>
      </c>
      <c r="MYP18" s="19" t="s">
        <v>771</v>
      </c>
      <c r="MYQ18" s="19" t="s">
        <v>95</v>
      </c>
      <c r="MYR18" s="19" t="s">
        <v>771</v>
      </c>
      <c r="MYS18" s="19" t="s">
        <v>95</v>
      </c>
      <c r="MYT18" s="19" t="s">
        <v>771</v>
      </c>
      <c r="MYU18" s="19" t="s">
        <v>95</v>
      </c>
      <c r="MYV18" s="19" t="s">
        <v>771</v>
      </c>
      <c r="MYW18" s="19" t="s">
        <v>95</v>
      </c>
      <c r="MYX18" s="19" t="s">
        <v>771</v>
      </c>
      <c r="MYY18" s="19" t="s">
        <v>95</v>
      </c>
      <c r="MYZ18" s="19" t="s">
        <v>771</v>
      </c>
      <c r="MZA18" s="19" t="s">
        <v>95</v>
      </c>
      <c r="MZB18" s="19" t="s">
        <v>771</v>
      </c>
      <c r="MZC18" s="19" t="s">
        <v>95</v>
      </c>
      <c r="MZD18" s="19" t="s">
        <v>771</v>
      </c>
      <c r="MZE18" s="19" t="s">
        <v>95</v>
      </c>
      <c r="MZF18" s="19" t="s">
        <v>771</v>
      </c>
      <c r="MZG18" s="19" t="s">
        <v>95</v>
      </c>
      <c r="MZH18" s="19" t="s">
        <v>771</v>
      </c>
      <c r="MZI18" s="19" t="s">
        <v>95</v>
      </c>
      <c r="MZJ18" s="19" t="s">
        <v>771</v>
      </c>
      <c r="MZK18" s="19" t="s">
        <v>95</v>
      </c>
      <c r="MZL18" s="19" t="s">
        <v>771</v>
      </c>
      <c r="MZM18" s="19" t="s">
        <v>95</v>
      </c>
      <c r="MZN18" s="19" t="s">
        <v>771</v>
      </c>
      <c r="MZO18" s="19" t="s">
        <v>95</v>
      </c>
      <c r="MZP18" s="19" t="s">
        <v>771</v>
      </c>
      <c r="MZQ18" s="19" t="s">
        <v>95</v>
      </c>
      <c r="MZR18" s="19" t="s">
        <v>771</v>
      </c>
      <c r="MZS18" s="19" t="s">
        <v>95</v>
      </c>
      <c r="MZT18" s="19" t="s">
        <v>771</v>
      </c>
      <c r="MZU18" s="19" t="s">
        <v>95</v>
      </c>
      <c r="MZV18" s="19" t="s">
        <v>771</v>
      </c>
      <c r="MZW18" s="19" t="s">
        <v>95</v>
      </c>
      <c r="MZX18" s="19" t="s">
        <v>771</v>
      </c>
      <c r="MZY18" s="19" t="s">
        <v>95</v>
      </c>
      <c r="MZZ18" s="19" t="s">
        <v>771</v>
      </c>
      <c r="NAA18" s="19" t="s">
        <v>95</v>
      </c>
      <c r="NAB18" s="19" t="s">
        <v>771</v>
      </c>
      <c r="NAC18" s="19" t="s">
        <v>95</v>
      </c>
      <c r="NAD18" s="19" t="s">
        <v>771</v>
      </c>
      <c r="NAE18" s="19" t="s">
        <v>95</v>
      </c>
      <c r="NAF18" s="19" t="s">
        <v>771</v>
      </c>
      <c r="NAG18" s="19" t="s">
        <v>95</v>
      </c>
      <c r="NAH18" s="19" t="s">
        <v>771</v>
      </c>
      <c r="NAI18" s="19" t="s">
        <v>95</v>
      </c>
      <c r="NAJ18" s="19" t="s">
        <v>771</v>
      </c>
      <c r="NAK18" s="19" t="s">
        <v>95</v>
      </c>
      <c r="NAL18" s="19" t="s">
        <v>771</v>
      </c>
      <c r="NAM18" s="19" t="s">
        <v>95</v>
      </c>
      <c r="NAN18" s="19" t="s">
        <v>771</v>
      </c>
      <c r="NAO18" s="19" t="s">
        <v>95</v>
      </c>
      <c r="NAP18" s="19" t="s">
        <v>771</v>
      </c>
      <c r="NAQ18" s="19" t="s">
        <v>95</v>
      </c>
      <c r="NAR18" s="19" t="s">
        <v>771</v>
      </c>
      <c r="NAS18" s="19" t="s">
        <v>95</v>
      </c>
      <c r="NAT18" s="19" t="s">
        <v>771</v>
      </c>
      <c r="NAU18" s="19" t="s">
        <v>95</v>
      </c>
      <c r="NAV18" s="19" t="s">
        <v>771</v>
      </c>
      <c r="NAW18" s="19" t="s">
        <v>95</v>
      </c>
      <c r="NAX18" s="19" t="s">
        <v>771</v>
      </c>
      <c r="NAY18" s="19" t="s">
        <v>95</v>
      </c>
      <c r="NAZ18" s="19" t="s">
        <v>771</v>
      </c>
      <c r="NBA18" s="19" t="s">
        <v>95</v>
      </c>
      <c r="NBB18" s="19" t="s">
        <v>771</v>
      </c>
      <c r="NBC18" s="19" t="s">
        <v>95</v>
      </c>
      <c r="NBD18" s="19" t="s">
        <v>771</v>
      </c>
      <c r="NBE18" s="19" t="s">
        <v>95</v>
      </c>
      <c r="NBF18" s="19" t="s">
        <v>771</v>
      </c>
      <c r="NBG18" s="19" t="s">
        <v>95</v>
      </c>
      <c r="NBH18" s="19" t="s">
        <v>771</v>
      </c>
      <c r="NBI18" s="19" t="s">
        <v>95</v>
      </c>
      <c r="NBJ18" s="19" t="s">
        <v>771</v>
      </c>
      <c r="NBK18" s="19" t="s">
        <v>95</v>
      </c>
      <c r="NBL18" s="19" t="s">
        <v>771</v>
      </c>
      <c r="NBM18" s="19" t="s">
        <v>95</v>
      </c>
      <c r="NBN18" s="19" t="s">
        <v>771</v>
      </c>
      <c r="NBO18" s="19" t="s">
        <v>95</v>
      </c>
      <c r="NBP18" s="19" t="s">
        <v>771</v>
      </c>
      <c r="NBQ18" s="19" t="s">
        <v>95</v>
      </c>
      <c r="NBR18" s="19" t="s">
        <v>771</v>
      </c>
      <c r="NBS18" s="19" t="s">
        <v>95</v>
      </c>
      <c r="NBT18" s="19" t="s">
        <v>771</v>
      </c>
      <c r="NBU18" s="19" t="s">
        <v>95</v>
      </c>
      <c r="NBV18" s="19" t="s">
        <v>771</v>
      </c>
      <c r="NBW18" s="19" t="s">
        <v>95</v>
      </c>
      <c r="NBX18" s="19" t="s">
        <v>771</v>
      </c>
      <c r="NBY18" s="19" t="s">
        <v>95</v>
      </c>
      <c r="NBZ18" s="19" t="s">
        <v>771</v>
      </c>
      <c r="NCA18" s="19" t="s">
        <v>95</v>
      </c>
      <c r="NCB18" s="19" t="s">
        <v>771</v>
      </c>
      <c r="NCC18" s="19" t="s">
        <v>95</v>
      </c>
      <c r="NCD18" s="19" t="s">
        <v>771</v>
      </c>
      <c r="NCE18" s="19" t="s">
        <v>95</v>
      </c>
      <c r="NCF18" s="19" t="s">
        <v>771</v>
      </c>
      <c r="NCG18" s="19" t="s">
        <v>95</v>
      </c>
      <c r="NCH18" s="19" t="s">
        <v>771</v>
      </c>
      <c r="NCI18" s="19" t="s">
        <v>95</v>
      </c>
      <c r="NCJ18" s="19" t="s">
        <v>771</v>
      </c>
      <c r="NCK18" s="19" t="s">
        <v>95</v>
      </c>
      <c r="NCL18" s="19" t="s">
        <v>771</v>
      </c>
      <c r="NCM18" s="19" t="s">
        <v>95</v>
      </c>
      <c r="NCN18" s="19" t="s">
        <v>771</v>
      </c>
      <c r="NCO18" s="19" t="s">
        <v>95</v>
      </c>
      <c r="NCP18" s="19" t="s">
        <v>771</v>
      </c>
      <c r="NCQ18" s="19" t="s">
        <v>95</v>
      </c>
      <c r="NCR18" s="19" t="s">
        <v>771</v>
      </c>
      <c r="NCS18" s="19" t="s">
        <v>95</v>
      </c>
      <c r="NCT18" s="19" t="s">
        <v>771</v>
      </c>
      <c r="NCU18" s="19" t="s">
        <v>95</v>
      </c>
      <c r="NCV18" s="19" t="s">
        <v>771</v>
      </c>
      <c r="NCW18" s="19" t="s">
        <v>95</v>
      </c>
      <c r="NCX18" s="19" t="s">
        <v>771</v>
      </c>
      <c r="NCY18" s="19" t="s">
        <v>95</v>
      </c>
      <c r="NCZ18" s="19" t="s">
        <v>771</v>
      </c>
      <c r="NDA18" s="19" t="s">
        <v>95</v>
      </c>
      <c r="NDB18" s="19" t="s">
        <v>771</v>
      </c>
      <c r="NDC18" s="19" t="s">
        <v>95</v>
      </c>
      <c r="NDD18" s="19" t="s">
        <v>771</v>
      </c>
      <c r="NDE18" s="19" t="s">
        <v>95</v>
      </c>
      <c r="NDF18" s="19" t="s">
        <v>771</v>
      </c>
      <c r="NDG18" s="19" t="s">
        <v>95</v>
      </c>
      <c r="NDH18" s="19" t="s">
        <v>771</v>
      </c>
      <c r="NDI18" s="19" t="s">
        <v>95</v>
      </c>
      <c r="NDJ18" s="19" t="s">
        <v>771</v>
      </c>
      <c r="NDK18" s="19" t="s">
        <v>95</v>
      </c>
      <c r="NDL18" s="19" t="s">
        <v>771</v>
      </c>
      <c r="NDM18" s="19" t="s">
        <v>95</v>
      </c>
      <c r="NDN18" s="19" t="s">
        <v>771</v>
      </c>
      <c r="NDO18" s="19" t="s">
        <v>95</v>
      </c>
      <c r="NDP18" s="19" t="s">
        <v>771</v>
      </c>
      <c r="NDQ18" s="19" t="s">
        <v>95</v>
      </c>
      <c r="NDR18" s="19" t="s">
        <v>771</v>
      </c>
      <c r="NDS18" s="19" t="s">
        <v>95</v>
      </c>
      <c r="NDT18" s="19" t="s">
        <v>771</v>
      </c>
      <c r="NDU18" s="19" t="s">
        <v>95</v>
      </c>
      <c r="NDV18" s="19" t="s">
        <v>771</v>
      </c>
      <c r="NDW18" s="19" t="s">
        <v>95</v>
      </c>
      <c r="NDX18" s="19" t="s">
        <v>771</v>
      </c>
      <c r="NDY18" s="19" t="s">
        <v>95</v>
      </c>
      <c r="NDZ18" s="19" t="s">
        <v>771</v>
      </c>
      <c r="NEA18" s="19" t="s">
        <v>95</v>
      </c>
      <c r="NEB18" s="19" t="s">
        <v>771</v>
      </c>
      <c r="NEC18" s="19" t="s">
        <v>95</v>
      </c>
      <c r="NED18" s="19" t="s">
        <v>771</v>
      </c>
      <c r="NEE18" s="19" t="s">
        <v>95</v>
      </c>
      <c r="NEF18" s="19" t="s">
        <v>771</v>
      </c>
      <c r="NEG18" s="19" t="s">
        <v>95</v>
      </c>
      <c r="NEH18" s="19" t="s">
        <v>771</v>
      </c>
      <c r="NEI18" s="19" t="s">
        <v>95</v>
      </c>
      <c r="NEJ18" s="19" t="s">
        <v>771</v>
      </c>
      <c r="NEK18" s="19" t="s">
        <v>95</v>
      </c>
      <c r="NEL18" s="19" t="s">
        <v>771</v>
      </c>
      <c r="NEM18" s="19" t="s">
        <v>95</v>
      </c>
      <c r="NEN18" s="19" t="s">
        <v>771</v>
      </c>
      <c r="NEO18" s="19" t="s">
        <v>95</v>
      </c>
      <c r="NEP18" s="19" t="s">
        <v>771</v>
      </c>
      <c r="NEQ18" s="19" t="s">
        <v>95</v>
      </c>
      <c r="NER18" s="19" t="s">
        <v>771</v>
      </c>
      <c r="NES18" s="19" t="s">
        <v>95</v>
      </c>
      <c r="NET18" s="19" t="s">
        <v>771</v>
      </c>
      <c r="NEU18" s="19" t="s">
        <v>95</v>
      </c>
      <c r="NEV18" s="19" t="s">
        <v>771</v>
      </c>
      <c r="NEW18" s="19" t="s">
        <v>95</v>
      </c>
      <c r="NEX18" s="19" t="s">
        <v>771</v>
      </c>
      <c r="NEY18" s="19" t="s">
        <v>95</v>
      </c>
      <c r="NEZ18" s="19" t="s">
        <v>771</v>
      </c>
      <c r="NFA18" s="19" t="s">
        <v>95</v>
      </c>
      <c r="NFB18" s="19" t="s">
        <v>771</v>
      </c>
      <c r="NFC18" s="19" t="s">
        <v>95</v>
      </c>
      <c r="NFD18" s="19" t="s">
        <v>771</v>
      </c>
      <c r="NFE18" s="19" t="s">
        <v>95</v>
      </c>
      <c r="NFF18" s="19" t="s">
        <v>771</v>
      </c>
      <c r="NFG18" s="19" t="s">
        <v>95</v>
      </c>
      <c r="NFH18" s="19" t="s">
        <v>771</v>
      </c>
      <c r="NFI18" s="19" t="s">
        <v>95</v>
      </c>
      <c r="NFJ18" s="19" t="s">
        <v>771</v>
      </c>
      <c r="NFK18" s="19" t="s">
        <v>95</v>
      </c>
      <c r="NFL18" s="19" t="s">
        <v>771</v>
      </c>
      <c r="NFM18" s="19" t="s">
        <v>95</v>
      </c>
      <c r="NFN18" s="19" t="s">
        <v>771</v>
      </c>
      <c r="NFO18" s="19" t="s">
        <v>95</v>
      </c>
      <c r="NFP18" s="19" t="s">
        <v>771</v>
      </c>
      <c r="NFQ18" s="19" t="s">
        <v>95</v>
      </c>
      <c r="NFR18" s="19" t="s">
        <v>771</v>
      </c>
      <c r="NFS18" s="19" t="s">
        <v>95</v>
      </c>
      <c r="NFT18" s="19" t="s">
        <v>771</v>
      </c>
      <c r="NFU18" s="19" t="s">
        <v>95</v>
      </c>
      <c r="NFV18" s="19" t="s">
        <v>771</v>
      </c>
      <c r="NFW18" s="19" t="s">
        <v>95</v>
      </c>
      <c r="NFX18" s="19" t="s">
        <v>771</v>
      </c>
      <c r="NFY18" s="19" t="s">
        <v>95</v>
      </c>
      <c r="NFZ18" s="19" t="s">
        <v>771</v>
      </c>
      <c r="NGA18" s="19" t="s">
        <v>95</v>
      </c>
      <c r="NGB18" s="19" t="s">
        <v>771</v>
      </c>
      <c r="NGC18" s="19" t="s">
        <v>95</v>
      </c>
      <c r="NGD18" s="19" t="s">
        <v>771</v>
      </c>
      <c r="NGE18" s="19" t="s">
        <v>95</v>
      </c>
      <c r="NGF18" s="19" t="s">
        <v>771</v>
      </c>
      <c r="NGG18" s="19" t="s">
        <v>95</v>
      </c>
      <c r="NGH18" s="19" t="s">
        <v>771</v>
      </c>
      <c r="NGI18" s="19" t="s">
        <v>95</v>
      </c>
      <c r="NGJ18" s="19" t="s">
        <v>771</v>
      </c>
      <c r="NGK18" s="19" t="s">
        <v>95</v>
      </c>
      <c r="NGL18" s="19" t="s">
        <v>771</v>
      </c>
      <c r="NGM18" s="19" t="s">
        <v>95</v>
      </c>
      <c r="NGN18" s="19" t="s">
        <v>771</v>
      </c>
      <c r="NGO18" s="19" t="s">
        <v>95</v>
      </c>
      <c r="NGP18" s="19" t="s">
        <v>771</v>
      </c>
      <c r="NGQ18" s="19" t="s">
        <v>95</v>
      </c>
      <c r="NGR18" s="19" t="s">
        <v>771</v>
      </c>
      <c r="NGS18" s="19" t="s">
        <v>95</v>
      </c>
      <c r="NGT18" s="19" t="s">
        <v>771</v>
      </c>
      <c r="NGU18" s="19" t="s">
        <v>95</v>
      </c>
      <c r="NGV18" s="19" t="s">
        <v>771</v>
      </c>
      <c r="NGW18" s="19" t="s">
        <v>95</v>
      </c>
      <c r="NGX18" s="19" t="s">
        <v>771</v>
      </c>
      <c r="NGY18" s="19" t="s">
        <v>95</v>
      </c>
      <c r="NGZ18" s="19" t="s">
        <v>771</v>
      </c>
      <c r="NHA18" s="19" t="s">
        <v>95</v>
      </c>
      <c r="NHB18" s="19" t="s">
        <v>771</v>
      </c>
      <c r="NHC18" s="19" t="s">
        <v>95</v>
      </c>
      <c r="NHD18" s="19" t="s">
        <v>771</v>
      </c>
      <c r="NHE18" s="19" t="s">
        <v>95</v>
      </c>
      <c r="NHF18" s="19" t="s">
        <v>771</v>
      </c>
      <c r="NHG18" s="19" t="s">
        <v>95</v>
      </c>
      <c r="NHH18" s="19" t="s">
        <v>771</v>
      </c>
      <c r="NHI18" s="19" t="s">
        <v>95</v>
      </c>
      <c r="NHJ18" s="19" t="s">
        <v>771</v>
      </c>
      <c r="NHK18" s="19" t="s">
        <v>95</v>
      </c>
      <c r="NHL18" s="19" t="s">
        <v>771</v>
      </c>
      <c r="NHM18" s="19" t="s">
        <v>95</v>
      </c>
      <c r="NHN18" s="19" t="s">
        <v>771</v>
      </c>
      <c r="NHO18" s="19" t="s">
        <v>95</v>
      </c>
      <c r="NHP18" s="19" t="s">
        <v>771</v>
      </c>
      <c r="NHQ18" s="19" t="s">
        <v>95</v>
      </c>
      <c r="NHR18" s="19" t="s">
        <v>771</v>
      </c>
      <c r="NHS18" s="19" t="s">
        <v>95</v>
      </c>
      <c r="NHT18" s="19" t="s">
        <v>771</v>
      </c>
      <c r="NHU18" s="19" t="s">
        <v>95</v>
      </c>
      <c r="NHV18" s="19" t="s">
        <v>771</v>
      </c>
      <c r="NHW18" s="19" t="s">
        <v>95</v>
      </c>
      <c r="NHX18" s="19" t="s">
        <v>771</v>
      </c>
      <c r="NHY18" s="19" t="s">
        <v>95</v>
      </c>
      <c r="NHZ18" s="19" t="s">
        <v>771</v>
      </c>
      <c r="NIA18" s="19" t="s">
        <v>95</v>
      </c>
      <c r="NIB18" s="19" t="s">
        <v>771</v>
      </c>
      <c r="NIC18" s="19" t="s">
        <v>95</v>
      </c>
      <c r="NID18" s="19" t="s">
        <v>771</v>
      </c>
      <c r="NIE18" s="19" t="s">
        <v>95</v>
      </c>
      <c r="NIF18" s="19" t="s">
        <v>771</v>
      </c>
      <c r="NIG18" s="19" t="s">
        <v>95</v>
      </c>
      <c r="NIH18" s="19" t="s">
        <v>771</v>
      </c>
      <c r="NII18" s="19" t="s">
        <v>95</v>
      </c>
      <c r="NIJ18" s="19" t="s">
        <v>771</v>
      </c>
      <c r="NIK18" s="19" t="s">
        <v>95</v>
      </c>
      <c r="NIL18" s="19" t="s">
        <v>771</v>
      </c>
      <c r="NIM18" s="19" t="s">
        <v>95</v>
      </c>
      <c r="NIN18" s="19" t="s">
        <v>771</v>
      </c>
      <c r="NIO18" s="19" t="s">
        <v>95</v>
      </c>
      <c r="NIP18" s="19" t="s">
        <v>771</v>
      </c>
      <c r="NIQ18" s="19" t="s">
        <v>95</v>
      </c>
      <c r="NIR18" s="19" t="s">
        <v>771</v>
      </c>
      <c r="NIS18" s="19" t="s">
        <v>95</v>
      </c>
      <c r="NIT18" s="19" t="s">
        <v>771</v>
      </c>
      <c r="NIU18" s="19" t="s">
        <v>95</v>
      </c>
      <c r="NIV18" s="19" t="s">
        <v>771</v>
      </c>
      <c r="NIW18" s="19" t="s">
        <v>95</v>
      </c>
      <c r="NIX18" s="19" t="s">
        <v>771</v>
      </c>
      <c r="NIY18" s="19" t="s">
        <v>95</v>
      </c>
      <c r="NIZ18" s="19" t="s">
        <v>771</v>
      </c>
      <c r="NJA18" s="19" t="s">
        <v>95</v>
      </c>
      <c r="NJB18" s="19" t="s">
        <v>771</v>
      </c>
      <c r="NJC18" s="19" t="s">
        <v>95</v>
      </c>
      <c r="NJD18" s="19" t="s">
        <v>771</v>
      </c>
      <c r="NJE18" s="19" t="s">
        <v>95</v>
      </c>
      <c r="NJF18" s="19" t="s">
        <v>771</v>
      </c>
      <c r="NJG18" s="19" t="s">
        <v>95</v>
      </c>
      <c r="NJH18" s="19" t="s">
        <v>771</v>
      </c>
      <c r="NJI18" s="19" t="s">
        <v>95</v>
      </c>
      <c r="NJJ18" s="19" t="s">
        <v>771</v>
      </c>
      <c r="NJK18" s="19" t="s">
        <v>95</v>
      </c>
      <c r="NJL18" s="19" t="s">
        <v>771</v>
      </c>
      <c r="NJM18" s="19" t="s">
        <v>95</v>
      </c>
      <c r="NJN18" s="19" t="s">
        <v>771</v>
      </c>
      <c r="NJO18" s="19" t="s">
        <v>95</v>
      </c>
      <c r="NJP18" s="19" t="s">
        <v>771</v>
      </c>
      <c r="NJQ18" s="19" t="s">
        <v>95</v>
      </c>
      <c r="NJR18" s="19" t="s">
        <v>771</v>
      </c>
      <c r="NJS18" s="19" t="s">
        <v>95</v>
      </c>
      <c r="NJT18" s="19" t="s">
        <v>771</v>
      </c>
      <c r="NJU18" s="19" t="s">
        <v>95</v>
      </c>
      <c r="NJV18" s="19" t="s">
        <v>771</v>
      </c>
      <c r="NJW18" s="19" t="s">
        <v>95</v>
      </c>
      <c r="NJX18" s="19" t="s">
        <v>771</v>
      </c>
      <c r="NJY18" s="19" t="s">
        <v>95</v>
      </c>
      <c r="NJZ18" s="19" t="s">
        <v>771</v>
      </c>
      <c r="NKA18" s="19" t="s">
        <v>95</v>
      </c>
      <c r="NKB18" s="19" t="s">
        <v>771</v>
      </c>
      <c r="NKC18" s="19" t="s">
        <v>95</v>
      </c>
      <c r="NKD18" s="19" t="s">
        <v>771</v>
      </c>
      <c r="NKE18" s="19" t="s">
        <v>95</v>
      </c>
      <c r="NKF18" s="19" t="s">
        <v>771</v>
      </c>
      <c r="NKG18" s="19" t="s">
        <v>95</v>
      </c>
      <c r="NKH18" s="19" t="s">
        <v>771</v>
      </c>
      <c r="NKI18" s="19" t="s">
        <v>95</v>
      </c>
      <c r="NKJ18" s="19" t="s">
        <v>771</v>
      </c>
      <c r="NKK18" s="19" t="s">
        <v>95</v>
      </c>
      <c r="NKL18" s="19" t="s">
        <v>771</v>
      </c>
      <c r="NKM18" s="19" t="s">
        <v>95</v>
      </c>
      <c r="NKN18" s="19" t="s">
        <v>771</v>
      </c>
      <c r="NKO18" s="19" t="s">
        <v>95</v>
      </c>
      <c r="NKP18" s="19" t="s">
        <v>771</v>
      </c>
      <c r="NKQ18" s="19" t="s">
        <v>95</v>
      </c>
      <c r="NKR18" s="19" t="s">
        <v>771</v>
      </c>
      <c r="NKS18" s="19" t="s">
        <v>95</v>
      </c>
      <c r="NKT18" s="19" t="s">
        <v>771</v>
      </c>
      <c r="NKU18" s="19" t="s">
        <v>95</v>
      </c>
      <c r="NKV18" s="19" t="s">
        <v>771</v>
      </c>
      <c r="NKW18" s="19" t="s">
        <v>95</v>
      </c>
      <c r="NKX18" s="19" t="s">
        <v>771</v>
      </c>
      <c r="NKY18" s="19" t="s">
        <v>95</v>
      </c>
      <c r="NKZ18" s="19" t="s">
        <v>771</v>
      </c>
      <c r="NLA18" s="19" t="s">
        <v>95</v>
      </c>
      <c r="NLB18" s="19" t="s">
        <v>771</v>
      </c>
      <c r="NLC18" s="19" t="s">
        <v>95</v>
      </c>
      <c r="NLD18" s="19" t="s">
        <v>771</v>
      </c>
      <c r="NLE18" s="19" t="s">
        <v>95</v>
      </c>
      <c r="NLF18" s="19" t="s">
        <v>771</v>
      </c>
      <c r="NLG18" s="19" t="s">
        <v>95</v>
      </c>
      <c r="NLH18" s="19" t="s">
        <v>771</v>
      </c>
      <c r="NLI18" s="19" t="s">
        <v>95</v>
      </c>
      <c r="NLJ18" s="19" t="s">
        <v>771</v>
      </c>
      <c r="NLK18" s="19" t="s">
        <v>95</v>
      </c>
      <c r="NLL18" s="19" t="s">
        <v>771</v>
      </c>
      <c r="NLM18" s="19" t="s">
        <v>95</v>
      </c>
      <c r="NLN18" s="19" t="s">
        <v>771</v>
      </c>
      <c r="NLO18" s="19" t="s">
        <v>95</v>
      </c>
      <c r="NLP18" s="19" t="s">
        <v>771</v>
      </c>
      <c r="NLQ18" s="19" t="s">
        <v>95</v>
      </c>
      <c r="NLR18" s="19" t="s">
        <v>771</v>
      </c>
      <c r="NLS18" s="19" t="s">
        <v>95</v>
      </c>
      <c r="NLT18" s="19" t="s">
        <v>771</v>
      </c>
      <c r="NLU18" s="19" t="s">
        <v>95</v>
      </c>
      <c r="NLV18" s="19" t="s">
        <v>771</v>
      </c>
      <c r="NLW18" s="19" t="s">
        <v>95</v>
      </c>
      <c r="NLX18" s="19" t="s">
        <v>771</v>
      </c>
      <c r="NLY18" s="19" t="s">
        <v>95</v>
      </c>
      <c r="NLZ18" s="19" t="s">
        <v>771</v>
      </c>
      <c r="NMA18" s="19" t="s">
        <v>95</v>
      </c>
      <c r="NMB18" s="19" t="s">
        <v>771</v>
      </c>
      <c r="NMC18" s="19" t="s">
        <v>95</v>
      </c>
      <c r="NMD18" s="19" t="s">
        <v>771</v>
      </c>
      <c r="NME18" s="19" t="s">
        <v>95</v>
      </c>
      <c r="NMF18" s="19" t="s">
        <v>771</v>
      </c>
      <c r="NMG18" s="19" t="s">
        <v>95</v>
      </c>
      <c r="NMH18" s="19" t="s">
        <v>771</v>
      </c>
      <c r="NMI18" s="19" t="s">
        <v>95</v>
      </c>
      <c r="NMJ18" s="19" t="s">
        <v>771</v>
      </c>
      <c r="NMK18" s="19" t="s">
        <v>95</v>
      </c>
      <c r="NML18" s="19" t="s">
        <v>771</v>
      </c>
      <c r="NMM18" s="19" t="s">
        <v>95</v>
      </c>
      <c r="NMN18" s="19" t="s">
        <v>771</v>
      </c>
      <c r="NMO18" s="19" t="s">
        <v>95</v>
      </c>
      <c r="NMP18" s="19" t="s">
        <v>771</v>
      </c>
      <c r="NMQ18" s="19" t="s">
        <v>95</v>
      </c>
      <c r="NMR18" s="19" t="s">
        <v>771</v>
      </c>
      <c r="NMS18" s="19" t="s">
        <v>95</v>
      </c>
      <c r="NMT18" s="19" t="s">
        <v>771</v>
      </c>
      <c r="NMU18" s="19" t="s">
        <v>95</v>
      </c>
      <c r="NMV18" s="19" t="s">
        <v>771</v>
      </c>
      <c r="NMW18" s="19" t="s">
        <v>95</v>
      </c>
      <c r="NMX18" s="19" t="s">
        <v>771</v>
      </c>
      <c r="NMY18" s="19" t="s">
        <v>95</v>
      </c>
      <c r="NMZ18" s="19" t="s">
        <v>771</v>
      </c>
      <c r="NNA18" s="19" t="s">
        <v>95</v>
      </c>
      <c r="NNB18" s="19" t="s">
        <v>771</v>
      </c>
      <c r="NNC18" s="19" t="s">
        <v>95</v>
      </c>
      <c r="NND18" s="19" t="s">
        <v>771</v>
      </c>
      <c r="NNE18" s="19" t="s">
        <v>95</v>
      </c>
      <c r="NNF18" s="19" t="s">
        <v>771</v>
      </c>
      <c r="NNG18" s="19" t="s">
        <v>95</v>
      </c>
      <c r="NNH18" s="19" t="s">
        <v>771</v>
      </c>
      <c r="NNI18" s="19" t="s">
        <v>95</v>
      </c>
      <c r="NNJ18" s="19" t="s">
        <v>771</v>
      </c>
      <c r="NNK18" s="19" t="s">
        <v>95</v>
      </c>
      <c r="NNL18" s="19" t="s">
        <v>771</v>
      </c>
      <c r="NNM18" s="19" t="s">
        <v>95</v>
      </c>
      <c r="NNN18" s="19" t="s">
        <v>771</v>
      </c>
      <c r="NNO18" s="19" t="s">
        <v>95</v>
      </c>
      <c r="NNP18" s="19" t="s">
        <v>771</v>
      </c>
      <c r="NNQ18" s="19" t="s">
        <v>95</v>
      </c>
      <c r="NNR18" s="19" t="s">
        <v>771</v>
      </c>
      <c r="NNS18" s="19" t="s">
        <v>95</v>
      </c>
      <c r="NNT18" s="19" t="s">
        <v>771</v>
      </c>
      <c r="NNU18" s="19" t="s">
        <v>95</v>
      </c>
      <c r="NNV18" s="19" t="s">
        <v>771</v>
      </c>
      <c r="NNW18" s="19" t="s">
        <v>95</v>
      </c>
      <c r="NNX18" s="19" t="s">
        <v>771</v>
      </c>
      <c r="NNY18" s="19" t="s">
        <v>95</v>
      </c>
      <c r="NNZ18" s="19" t="s">
        <v>771</v>
      </c>
      <c r="NOA18" s="19" t="s">
        <v>95</v>
      </c>
      <c r="NOB18" s="19" t="s">
        <v>771</v>
      </c>
      <c r="NOC18" s="19" t="s">
        <v>95</v>
      </c>
      <c r="NOD18" s="19" t="s">
        <v>771</v>
      </c>
      <c r="NOE18" s="19" t="s">
        <v>95</v>
      </c>
      <c r="NOF18" s="19" t="s">
        <v>771</v>
      </c>
      <c r="NOG18" s="19" t="s">
        <v>95</v>
      </c>
      <c r="NOH18" s="19" t="s">
        <v>771</v>
      </c>
      <c r="NOI18" s="19" t="s">
        <v>95</v>
      </c>
      <c r="NOJ18" s="19" t="s">
        <v>771</v>
      </c>
      <c r="NOK18" s="19" t="s">
        <v>95</v>
      </c>
      <c r="NOL18" s="19" t="s">
        <v>771</v>
      </c>
      <c r="NOM18" s="19" t="s">
        <v>95</v>
      </c>
      <c r="NON18" s="19" t="s">
        <v>771</v>
      </c>
      <c r="NOO18" s="19" t="s">
        <v>95</v>
      </c>
      <c r="NOP18" s="19" t="s">
        <v>771</v>
      </c>
      <c r="NOQ18" s="19" t="s">
        <v>95</v>
      </c>
      <c r="NOR18" s="19" t="s">
        <v>771</v>
      </c>
      <c r="NOS18" s="19" t="s">
        <v>95</v>
      </c>
      <c r="NOT18" s="19" t="s">
        <v>771</v>
      </c>
      <c r="NOU18" s="19" t="s">
        <v>95</v>
      </c>
      <c r="NOV18" s="19" t="s">
        <v>771</v>
      </c>
      <c r="NOW18" s="19" t="s">
        <v>95</v>
      </c>
      <c r="NOX18" s="19" t="s">
        <v>771</v>
      </c>
      <c r="NOY18" s="19" t="s">
        <v>95</v>
      </c>
      <c r="NOZ18" s="19" t="s">
        <v>771</v>
      </c>
      <c r="NPA18" s="19" t="s">
        <v>95</v>
      </c>
      <c r="NPB18" s="19" t="s">
        <v>771</v>
      </c>
      <c r="NPC18" s="19" t="s">
        <v>95</v>
      </c>
      <c r="NPD18" s="19" t="s">
        <v>771</v>
      </c>
      <c r="NPE18" s="19" t="s">
        <v>95</v>
      </c>
      <c r="NPF18" s="19" t="s">
        <v>771</v>
      </c>
      <c r="NPG18" s="19" t="s">
        <v>95</v>
      </c>
      <c r="NPH18" s="19" t="s">
        <v>771</v>
      </c>
      <c r="NPI18" s="19" t="s">
        <v>95</v>
      </c>
      <c r="NPJ18" s="19" t="s">
        <v>771</v>
      </c>
      <c r="NPK18" s="19" t="s">
        <v>95</v>
      </c>
      <c r="NPL18" s="19" t="s">
        <v>771</v>
      </c>
      <c r="NPM18" s="19" t="s">
        <v>95</v>
      </c>
      <c r="NPN18" s="19" t="s">
        <v>771</v>
      </c>
      <c r="NPO18" s="19" t="s">
        <v>95</v>
      </c>
      <c r="NPP18" s="19" t="s">
        <v>771</v>
      </c>
      <c r="NPQ18" s="19" t="s">
        <v>95</v>
      </c>
      <c r="NPR18" s="19" t="s">
        <v>771</v>
      </c>
      <c r="NPS18" s="19" t="s">
        <v>95</v>
      </c>
      <c r="NPT18" s="19" t="s">
        <v>771</v>
      </c>
      <c r="NPU18" s="19" t="s">
        <v>95</v>
      </c>
      <c r="NPV18" s="19" t="s">
        <v>771</v>
      </c>
      <c r="NPW18" s="19" t="s">
        <v>95</v>
      </c>
      <c r="NPX18" s="19" t="s">
        <v>771</v>
      </c>
      <c r="NPY18" s="19" t="s">
        <v>95</v>
      </c>
      <c r="NPZ18" s="19" t="s">
        <v>771</v>
      </c>
      <c r="NQA18" s="19" t="s">
        <v>95</v>
      </c>
      <c r="NQB18" s="19" t="s">
        <v>771</v>
      </c>
      <c r="NQC18" s="19" t="s">
        <v>95</v>
      </c>
      <c r="NQD18" s="19" t="s">
        <v>771</v>
      </c>
      <c r="NQE18" s="19" t="s">
        <v>95</v>
      </c>
      <c r="NQF18" s="19" t="s">
        <v>771</v>
      </c>
      <c r="NQG18" s="19" t="s">
        <v>95</v>
      </c>
      <c r="NQH18" s="19" t="s">
        <v>771</v>
      </c>
      <c r="NQI18" s="19" t="s">
        <v>95</v>
      </c>
      <c r="NQJ18" s="19" t="s">
        <v>771</v>
      </c>
      <c r="NQK18" s="19" t="s">
        <v>95</v>
      </c>
      <c r="NQL18" s="19" t="s">
        <v>771</v>
      </c>
      <c r="NQM18" s="19" t="s">
        <v>95</v>
      </c>
      <c r="NQN18" s="19" t="s">
        <v>771</v>
      </c>
      <c r="NQO18" s="19" t="s">
        <v>95</v>
      </c>
      <c r="NQP18" s="19" t="s">
        <v>771</v>
      </c>
      <c r="NQQ18" s="19" t="s">
        <v>95</v>
      </c>
      <c r="NQR18" s="19" t="s">
        <v>771</v>
      </c>
      <c r="NQS18" s="19" t="s">
        <v>95</v>
      </c>
      <c r="NQT18" s="19" t="s">
        <v>771</v>
      </c>
      <c r="NQU18" s="19" t="s">
        <v>95</v>
      </c>
      <c r="NQV18" s="19" t="s">
        <v>771</v>
      </c>
      <c r="NQW18" s="19" t="s">
        <v>95</v>
      </c>
      <c r="NQX18" s="19" t="s">
        <v>771</v>
      </c>
      <c r="NQY18" s="19" t="s">
        <v>95</v>
      </c>
      <c r="NQZ18" s="19" t="s">
        <v>771</v>
      </c>
      <c r="NRA18" s="19" t="s">
        <v>95</v>
      </c>
      <c r="NRB18" s="19" t="s">
        <v>771</v>
      </c>
      <c r="NRC18" s="19" t="s">
        <v>95</v>
      </c>
      <c r="NRD18" s="19" t="s">
        <v>771</v>
      </c>
      <c r="NRE18" s="19" t="s">
        <v>95</v>
      </c>
      <c r="NRF18" s="19" t="s">
        <v>771</v>
      </c>
      <c r="NRG18" s="19" t="s">
        <v>95</v>
      </c>
      <c r="NRH18" s="19" t="s">
        <v>771</v>
      </c>
      <c r="NRI18" s="19" t="s">
        <v>95</v>
      </c>
      <c r="NRJ18" s="19" t="s">
        <v>771</v>
      </c>
      <c r="NRK18" s="19" t="s">
        <v>95</v>
      </c>
      <c r="NRL18" s="19" t="s">
        <v>771</v>
      </c>
      <c r="NRM18" s="19" t="s">
        <v>95</v>
      </c>
      <c r="NRN18" s="19" t="s">
        <v>771</v>
      </c>
      <c r="NRO18" s="19" t="s">
        <v>95</v>
      </c>
      <c r="NRP18" s="19" t="s">
        <v>771</v>
      </c>
      <c r="NRQ18" s="19" t="s">
        <v>95</v>
      </c>
      <c r="NRR18" s="19" t="s">
        <v>771</v>
      </c>
      <c r="NRS18" s="19" t="s">
        <v>95</v>
      </c>
      <c r="NRT18" s="19" t="s">
        <v>771</v>
      </c>
      <c r="NRU18" s="19" t="s">
        <v>95</v>
      </c>
      <c r="NRV18" s="19" t="s">
        <v>771</v>
      </c>
      <c r="NRW18" s="19" t="s">
        <v>95</v>
      </c>
      <c r="NRX18" s="19" t="s">
        <v>771</v>
      </c>
      <c r="NRY18" s="19" t="s">
        <v>95</v>
      </c>
      <c r="NRZ18" s="19" t="s">
        <v>771</v>
      </c>
      <c r="NSA18" s="19" t="s">
        <v>95</v>
      </c>
      <c r="NSB18" s="19" t="s">
        <v>771</v>
      </c>
      <c r="NSC18" s="19" t="s">
        <v>95</v>
      </c>
      <c r="NSD18" s="19" t="s">
        <v>771</v>
      </c>
      <c r="NSE18" s="19" t="s">
        <v>95</v>
      </c>
      <c r="NSF18" s="19" t="s">
        <v>771</v>
      </c>
      <c r="NSG18" s="19" t="s">
        <v>95</v>
      </c>
      <c r="NSH18" s="19" t="s">
        <v>771</v>
      </c>
      <c r="NSI18" s="19" t="s">
        <v>95</v>
      </c>
      <c r="NSJ18" s="19" t="s">
        <v>771</v>
      </c>
      <c r="NSK18" s="19" t="s">
        <v>95</v>
      </c>
      <c r="NSL18" s="19" t="s">
        <v>771</v>
      </c>
      <c r="NSM18" s="19" t="s">
        <v>95</v>
      </c>
      <c r="NSN18" s="19" t="s">
        <v>771</v>
      </c>
      <c r="NSO18" s="19" t="s">
        <v>95</v>
      </c>
      <c r="NSP18" s="19" t="s">
        <v>771</v>
      </c>
      <c r="NSQ18" s="19" t="s">
        <v>95</v>
      </c>
      <c r="NSR18" s="19" t="s">
        <v>771</v>
      </c>
      <c r="NSS18" s="19" t="s">
        <v>95</v>
      </c>
      <c r="NST18" s="19" t="s">
        <v>771</v>
      </c>
      <c r="NSU18" s="19" t="s">
        <v>95</v>
      </c>
      <c r="NSV18" s="19" t="s">
        <v>771</v>
      </c>
      <c r="NSW18" s="19" t="s">
        <v>95</v>
      </c>
      <c r="NSX18" s="19" t="s">
        <v>771</v>
      </c>
      <c r="NSY18" s="19" t="s">
        <v>95</v>
      </c>
      <c r="NSZ18" s="19" t="s">
        <v>771</v>
      </c>
      <c r="NTA18" s="19" t="s">
        <v>95</v>
      </c>
      <c r="NTB18" s="19" t="s">
        <v>771</v>
      </c>
      <c r="NTC18" s="19" t="s">
        <v>95</v>
      </c>
      <c r="NTD18" s="19" t="s">
        <v>771</v>
      </c>
      <c r="NTE18" s="19" t="s">
        <v>95</v>
      </c>
      <c r="NTF18" s="19" t="s">
        <v>771</v>
      </c>
      <c r="NTG18" s="19" t="s">
        <v>95</v>
      </c>
      <c r="NTH18" s="19" t="s">
        <v>771</v>
      </c>
      <c r="NTI18" s="19" t="s">
        <v>95</v>
      </c>
      <c r="NTJ18" s="19" t="s">
        <v>771</v>
      </c>
      <c r="NTK18" s="19" t="s">
        <v>95</v>
      </c>
      <c r="NTL18" s="19" t="s">
        <v>771</v>
      </c>
      <c r="NTM18" s="19" t="s">
        <v>95</v>
      </c>
      <c r="NTN18" s="19" t="s">
        <v>771</v>
      </c>
      <c r="NTO18" s="19" t="s">
        <v>95</v>
      </c>
      <c r="NTP18" s="19" t="s">
        <v>771</v>
      </c>
      <c r="NTQ18" s="19" t="s">
        <v>95</v>
      </c>
      <c r="NTR18" s="19" t="s">
        <v>771</v>
      </c>
      <c r="NTS18" s="19" t="s">
        <v>95</v>
      </c>
      <c r="NTT18" s="19" t="s">
        <v>771</v>
      </c>
      <c r="NTU18" s="19" t="s">
        <v>95</v>
      </c>
      <c r="NTV18" s="19" t="s">
        <v>771</v>
      </c>
      <c r="NTW18" s="19" t="s">
        <v>95</v>
      </c>
      <c r="NTX18" s="19" t="s">
        <v>771</v>
      </c>
      <c r="NTY18" s="19" t="s">
        <v>95</v>
      </c>
      <c r="NTZ18" s="19" t="s">
        <v>771</v>
      </c>
      <c r="NUA18" s="19" t="s">
        <v>95</v>
      </c>
      <c r="NUB18" s="19" t="s">
        <v>771</v>
      </c>
      <c r="NUC18" s="19" t="s">
        <v>95</v>
      </c>
      <c r="NUD18" s="19" t="s">
        <v>771</v>
      </c>
      <c r="NUE18" s="19" t="s">
        <v>95</v>
      </c>
      <c r="NUF18" s="19" t="s">
        <v>771</v>
      </c>
      <c r="NUG18" s="19" t="s">
        <v>95</v>
      </c>
      <c r="NUH18" s="19" t="s">
        <v>771</v>
      </c>
      <c r="NUI18" s="19" t="s">
        <v>95</v>
      </c>
      <c r="NUJ18" s="19" t="s">
        <v>771</v>
      </c>
      <c r="NUK18" s="19" t="s">
        <v>95</v>
      </c>
      <c r="NUL18" s="19" t="s">
        <v>771</v>
      </c>
      <c r="NUM18" s="19" t="s">
        <v>95</v>
      </c>
      <c r="NUN18" s="19" t="s">
        <v>771</v>
      </c>
      <c r="NUO18" s="19" t="s">
        <v>95</v>
      </c>
      <c r="NUP18" s="19" t="s">
        <v>771</v>
      </c>
      <c r="NUQ18" s="19" t="s">
        <v>95</v>
      </c>
      <c r="NUR18" s="19" t="s">
        <v>771</v>
      </c>
      <c r="NUS18" s="19" t="s">
        <v>95</v>
      </c>
      <c r="NUT18" s="19" t="s">
        <v>771</v>
      </c>
      <c r="NUU18" s="19" t="s">
        <v>95</v>
      </c>
      <c r="NUV18" s="19" t="s">
        <v>771</v>
      </c>
      <c r="NUW18" s="19" t="s">
        <v>95</v>
      </c>
      <c r="NUX18" s="19" t="s">
        <v>771</v>
      </c>
      <c r="NUY18" s="19" t="s">
        <v>95</v>
      </c>
      <c r="NUZ18" s="19" t="s">
        <v>771</v>
      </c>
      <c r="NVA18" s="19" t="s">
        <v>95</v>
      </c>
      <c r="NVB18" s="19" t="s">
        <v>771</v>
      </c>
      <c r="NVC18" s="19" t="s">
        <v>95</v>
      </c>
      <c r="NVD18" s="19" t="s">
        <v>771</v>
      </c>
      <c r="NVE18" s="19" t="s">
        <v>95</v>
      </c>
      <c r="NVF18" s="19" t="s">
        <v>771</v>
      </c>
      <c r="NVG18" s="19" t="s">
        <v>95</v>
      </c>
      <c r="NVH18" s="19" t="s">
        <v>771</v>
      </c>
      <c r="NVI18" s="19" t="s">
        <v>95</v>
      </c>
      <c r="NVJ18" s="19" t="s">
        <v>771</v>
      </c>
      <c r="NVK18" s="19" t="s">
        <v>95</v>
      </c>
      <c r="NVL18" s="19" t="s">
        <v>771</v>
      </c>
      <c r="NVM18" s="19" t="s">
        <v>95</v>
      </c>
      <c r="NVN18" s="19" t="s">
        <v>771</v>
      </c>
      <c r="NVO18" s="19" t="s">
        <v>95</v>
      </c>
      <c r="NVP18" s="19" t="s">
        <v>771</v>
      </c>
      <c r="NVQ18" s="19" t="s">
        <v>95</v>
      </c>
      <c r="NVR18" s="19" t="s">
        <v>771</v>
      </c>
      <c r="NVS18" s="19" t="s">
        <v>95</v>
      </c>
      <c r="NVT18" s="19" t="s">
        <v>771</v>
      </c>
      <c r="NVU18" s="19" t="s">
        <v>95</v>
      </c>
      <c r="NVV18" s="19" t="s">
        <v>771</v>
      </c>
      <c r="NVW18" s="19" t="s">
        <v>95</v>
      </c>
      <c r="NVX18" s="19" t="s">
        <v>771</v>
      </c>
      <c r="NVY18" s="19" t="s">
        <v>95</v>
      </c>
      <c r="NVZ18" s="19" t="s">
        <v>771</v>
      </c>
      <c r="NWA18" s="19" t="s">
        <v>95</v>
      </c>
      <c r="NWB18" s="19" t="s">
        <v>771</v>
      </c>
      <c r="NWC18" s="19" t="s">
        <v>95</v>
      </c>
      <c r="NWD18" s="19" t="s">
        <v>771</v>
      </c>
      <c r="NWE18" s="19" t="s">
        <v>95</v>
      </c>
      <c r="NWF18" s="19" t="s">
        <v>771</v>
      </c>
      <c r="NWG18" s="19" t="s">
        <v>95</v>
      </c>
      <c r="NWH18" s="19" t="s">
        <v>771</v>
      </c>
      <c r="NWI18" s="19" t="s">
        <v>95</v>
      </c>
      <c r="NWJ18" s="19" t="s">
        <v>771</v>
      </c>
      <c r="NWK18" s="19" t="s">
        <v>95</v>
      </c>
      <c r="NWL18" s="19" t="s">
        <v>771</v>
      </c>
      <c r="NWM18" s="19" t="s">
        <v>95</v>
      </c>
      <c r="NWN18" s="19" t="s">
        <v>771</v>
      </c>
      <c r="NWO18" s="19" t="s">
        <v>95</v>
      </c>
      <c r="NWP18" s="19" t="s">
        <v>771</v>
      </c>
      <c r="NWQ18" s="19" t="s">
        <v>95</v>
      </c>
      <c r="NWR18" s="19" t="s">
        <v>771</v>
      </c>
      <c r="NWS18" s="19" t="s">
        <v>95</v>
      </c>
      <c r="NWT18" s="19" t="s">
        <v>771</v>
      </c>
      <c r="NWU18" s="19" t="s">
        <v>95</v>
      </c>
      <c r="NWV18" s="19" t="s">
        <v>771</v>
      </c>
      <c r="NWW18" s="19" t="s">
        <v>95</v>
      </c>
      <c r="NWX18" s="19" t="s">
        <v>771</v>
      </c>
      <c r="NWY18" s="19" t="s">
        <v>95</v>
      </c>
      <c r="NWZ18" s="19" t="s">
        <v>771</v>
      </c>
      <c r="NXA18" s="19" t="s">
        <v>95</v>
      </c>
      <c r="NXB18" s="19" t="s">
        <v>771</v>
      </c>
      <c r="NXC18" s="19" t="s">
        <v>95</v>
      </c>
      <c r="NXD18" s="19" t="s">
        <v>771</v>
      </c>
      <c r="NXE18" s="19" t="s">
        <v>95</v>
      </c>
      <c r="NXF18" s="19" t="s">
        <v>771</v>
      </c>
      <c r="NXG18" s="19" t="s">
        <v>95</v>
      </c>
      <c r="NXH18" s="19" t="s">
        <v>771</v>
      </c>
      <c r="NXI18" s="19" t="s">
        <v>95</v>
      </c>
      <c r="NXJ18" s="19" t="s">
        <v>771</v>
      </c>
      <c r="NXK18" s="19" t="s">
        <v>95</v>
      </c>
      <c r="NXL18" s="19" t="s">
        <v>771</v>
      </c>
      <c r="NXM18" s="19" t="s">
        <v>95</v>
      </c>
      <c r="NXN18" s="19" t="s">
        <v>771</v>
      </c>
      <c r="NXO18" s="19" t="s">
        <v>95</v>
      </c>
      <c r="NXP18" s="19" t="s">
        <v>771</v>
      </c>
      <c r="NXQ18" s="19" t="s">
        <v>95</v>
      </c>
      <c r="NXR18" s="19" t="s">
        <v>771</v>
      </c>
      <c r="NXS18" s="19" t="s">
        <v>95</v>
      </c>
      <c r="NXT18" s="19" t="s">
        <v>771</v>
      </c>
      <c r="NXU18" s="19" t="s">
        <v>95</v>
      </c>
      <c r="NXV18" s="19" t="s">
        <v>771</v>
      </c>
      <c r="NXW18" s="19" t="s">
        <v>95</v>
      </c>
      <c r="NXX18" s="19" t="s">
        <v>771</v>
      </c>
      <c r="NXY18" s="19" t="s">
        <v>95</v>
      </c>
      <c r="NXZ18" s="19" t="s">
        <v>771</v>
      </c>
      <c r="NYA18" s="19" t="s">
        <v>95</v>
      </c>
      <c r="NYB18" s="19" t="s">
        <v>771</v>
      </c>
      <c r="NYC18" s="19" t="s">
        <v>95</v>
      </c>
      <c r="NYD18" s="19" t="s">
        <v>771</v>
      </c>
      <c r="NYE18" s="19" t="s">
        <v>95</v>
      </c>
      <c r="NYF18" s="19" t="s">
        <v>771</v>
      </c>
      <c r="NYG18" s="19" t="s">
        <v>95</v>
      </c>
      <c r="NYH18" s="19" t="s">
        <v>771</v>
      </c>
      <c r="NYI18" s="19" t="s">
        <v>95</v>
      </c>
      <c r="NYJ18" s="19" t="s">
        <v>771</v>
      </c>
      <c r="NYK18" s="19" t="s">
        <v>95</v>
      </c>
      <c r="NYL18" s="19" t="s">
        <v>771</v>
      </c>
      <c r="NYM18" s="19" t="s">
        <v>95</v>
      </c>
      <c r="NYN18" s="19" t="s">
        <v>771</v>
      </c>
      <c r="NYO18" s="19" t="s">
        <v>95</v>
      </c>
      <c r="NYP18" s="19" t="s">
        <v>771</v>
      </c>
      <c r="NYQ18" s="19" t="s">
        <v>95</v>
      </c>
      <c r="NYR18" s="19" t="s">
        <v>771</v>
      </c>
      <c r="NYS18" s="19" t="s">
        <v>95</v>
      </c>
      <c r="NYT18" s="19" t="s">
        <v>771</v>
      </c>
      <c r="NYU18" s="19" t="s">
        <v>95</v>
      </c>
      <c r="NYV18" s="19" t="s">
        <v>771</v>
      </c>
      <c r="NYW18" s="19" t="s">
        <v>95</v>
      </c>
      <c r="NYX18" s="19" t="s">
        <v>771</v>
      </c>
      <c r="NYY18" s="19" t="s">
        <v>95</v>
      </c>
      <c r="NYZ18" s="19" t="s">
        <v>771</v>
      </c>
      <c r="NZA18" s="19" t="s">
        <v>95</v>
      </c>
      <c r="NZB18" s="19" t="s">
        <v>771</v>
      </c>
      <c r="NZC18" s="19" t="s">
        <v>95</v>
      </c>
      <c r="NZD18" s="19" t="s">
        <v>771</v>
      </c>
      <c r="NZE18" s="19" t="s">
        <v>95</v>
      </c>
      <c r="NZF18" s="19" t="s">
        <v>771</v>
      </c>
      <c r="NZG18" s="19" t="s">
        <v>95</v>
      </c>
      <c r="NZH18" s="19" t="s">
        <v>771</v>
      </c>
      <c r="NZI18" s="19" t="s">
        <v>95</v>
      </c>
      <c r="NZJ18" s="19" t="s">
        <v>771</v>
      </c>
      <c r="NZK18" s="19" t="s">
        <v>95</v>
      </c>
      <c r="NZL18" s="19" t="s">
        <v>771</v>
      </c>
      <c r="NZM18" s="19" t="s">
        <v>95</v>
      </c>
      <c r="NZN18" s="19" t="s">
        <v>771</v>
      </c>
      <c r="NZO18" s="19" t="s">
        <v>95</v>
      </c>
      <c r="NZP18" s="19" t="s">
        <v>771</v>
      </c>
      <c r="NZQ18" s="19" t="s">
        <v>95</v>
      </c>
      <c r="NZR18" s="19" t="s">
        <v>771</v>
      </c>
      <c r="NZS18" s="19" t="s">
        <v>95</v>
      </c>
      <c r="NZT18" s="19" t="s">
        <v>771</v>
      </c>
      <c r="NZU18" s="19" t="s">
        <v>95</v>
      </c>
      <c r="NZV18" s="19" t="s">
        <v>771</v>
      </c>
      <c r="NZW18" s="19" t="s">
        <v>95</v>
      </c>
      <c r="NZX18" s="19" t="s">
        <v>771</v>
      </c>
      <c r="NZY18" s="19" t="s">
        <v>95</v>
      </c>
      <c r="NZZ18" s="19" t="s">
        <v>771</v>
      </c>
      <c r="OAA18" s="19" t="s">
        <v>95</v>
      </c>
      <c r="OAB18" s="19" t="s">
        <v>771</v>
      </c>
      <c r="OAC18" s="19" t="s">
        <v>95</v>
      </c>
      <c r="OAD18" s="19" t="s">
        <v>771</v>
      </c>
      <c r="OAE18" s="19" t="s">
        <v>95</v>
      </c>
      <c r="OAF18" s="19" t="s">
        <v>771</v>
      </c>
      <c r="OAG18" s="19" t="s">
        <v>95</v>
      </c>
      <c r="OAH18" s="19" t="s">
        <v>771</v>
      </c>
      <c r="OAI18" s="19" t="s">
        <v>95</v>
      </c>
      <c r="OAJ18" s="19" t="s">
        <v>771</v>
      </c>
      <c r="OAK18" s="19" t="s">
        <v>95</v>
      </c>
      <c r="OAL18" s="19" t="s">
        <v>771</v>
      </c>
      <c r="OAM18" s="19" t="s">
        <v>95</v>
      </c>
      <c r="OAN18" s="19" t="s">
        <v>771</v>
      </c>
      <c r="OAO18" s="19" t="s">
        <v>95</v>
      </c>
      <c r="OAP18" s="19" t="s">
        <v>771</v>
      </c>
      <c r="OAQ18" s="19" t="s">
        <v>95</v>
      </c>
      <c r="OAR18" s="19" t="s">
        <v>771</v>
      </c>
      <c r="OAS18" s="19" t="s">
        <v>95</v>
      </c>
      <c r="OAT18" s="19" t="s">
        <v>771</v>
      </c>
      <c r="OAU18" s="19" t="s">
        <v>95</v>
      </c>
      <c r="OAV18" s="19" t="s">
        <v>771</v>
      </c>
      <c r="OAW18" s="19" t="s">
        <v>95</v>
      </c>
      <c r="OAX18" s="19" t="s">
        <v>771</v>
      </c>
      <c r="OAY18" s="19" t="s">
        <v>95</v>
      </c>
      <c r="OAZ18" s="19" t="s">
        <v>771</v>
      </c>
      <c r="OBA18" s="19" t="s">
        <v>95</v>
      </c>
      <c r="OBB18" s="19" t="s">
        <v>771</v>
      </c>
      <c r="OBC18" s="19" t="s">
        <v>95</v>
      </c>
      <c r="OBD18" s="19" t="s">
        <v>771</v>
      </c>
      <c r="OBE18" s="19" t="s">
        <v>95</v>
      </c>
      <c r="OBF18" s="19" t="s">
        <v>771</v>
      </c>
      <c r="OBG18" s="19" t="s">
        <v>95</v>
      </c>
      <c r="OBH18" s="19" t="s">
        <v>771</v>
      </c>
      <c r="OBI18" s="19" t="s">
        <v>95</v>
      </c>
      <c r="OBJ18" s="19" t="s">
        <v>771</v>
      </c>
      <c r="OBK18" s="19" t="s">
        <v>95</v>
      </c>
      <c r="OBL18" s="19" t="s">
        <v>771</v>
      </c>
      <c r="OBM18" s="19" t="s">
        <v>95</v>
      </c>
      <c r="OBN18" s="19" t="s">
        <v>771</v>
      </c>
      <c r="OBO18" s="19" t="s">
        <v>95</v>
      </c>
      <c r="OBP18" s="19" t="s">
        <v>771</v>
      </c>
      <c r="OBQ18" s="19" t="s">
        <v>95</v>
      </c>
      <c r="OBR18" s="19" t="s">
        <v>771</v>
      </c>
      <c r="OBS18" s="19" t="s">
        <v>95</v>
      </c>
      <c r="OBT18" s="19" t="s">
        <v>771</v>
      </c>
      <c r="OBU18" s="19" t="s">
        <v>95</v>
      </c>
      <c r="OBV18" s="19" t="s">
        <v>771</v>
      </c>
      <c r="OBW18" s="19" t="s">
        <v>95</v>
      </c>
      <c r="OBX18" s="19" t="s">
        <v>771</v>
      </c>
      <c r="OBY18" s="19" t="s">
        <v>95</v>
      </c>
      <c r="OBZ18" s="19" t="s">
        <v>771</v>
      </c>
      <c r="OCA18" s="19" t="s">
        <v>95</v>
      </c>
      <c r="OCB18" s="19" t="s">
        <v>771</v>
      </c>
      <c r="OCC18" s="19" t="s">
        <v>95</v>
      </c>
      <c r="OCD18" s="19" t="s">
        <v>771</v>
      </c>
      <c r="OCE18" s="19" t="s">
        <v>95</v>
      </c>
      <c r="OCF18" s="19" t="s">
        <v>771</v>
      </c>
      <c r="OCG18" s="19" t="s">
        <v>95</v>
      </c>
      <c r="OCH18" s="19" t="s">
        <v>771</v>
      </c>
      <c r="OCI18" s="19" t="s">
        <v>95</v>
      </c>
      <c r="OCJ18" s="19" t="s">
        <v>771</v>
      </c>
      <c r="OCK18" s="19" t="s">
        <v>95</v>
      </c>
      <c r="OCL18" s="19" t="s">
        <v>771</v>
      </c>
      <c r="OCM18" s="19" t="s">
        <v>95</v>
      </c>
      <c r="OCN18" s="19" t="s">
        <v>771</v>
      </c>
      <c r="OCO18" s="19" t="s">
        <v>95</v>
      </c>
      <c r="OCP18" s="19" t="s">
        <v>771</v>
      </c>
      <c r="OCQ18" s="19" t="s">
        <v>95</v>
      </c>
      <c r="OCR18" s="19" t="s">
        <v>771</v>
      </c>
      <c r="OCS18" s="19" t="s">
        <v>95</v>
      </c>
      <c r="OCT18" s="19" t="s">
        <v>771</v>
      </c>
      <c r="OCU18" s="19" t="s">
        <v>95</v>
      </c>
      <c r="OCV18" s="19" t="s">
        <v>771</v>
      </c>
      <c r="OCW18" s="19" t="s">
        <v>95</v>
      </c>
      <c r="OCX18" s="19" t="s">
        <v>771</v>
      </c>
      <c r="OCY18" s="19" t="s">
        <v>95</v>
      </c>
      <c r="OCZ18" s="19" t="s">
        <v>771</v>
      </c>
      <c r="ODA18" s="19" t="s">
        <v>95</v>
      </c>
      <c r="ODB18" s="19" t="s">
        <v>771</v>
      </c>
      <c r="ODC18" s="19" t="s">
        <v>95</v>
      </c>
      <c r="ODD18" s="19" t="s">
        <v>771</v>
      </c>
      <c r="ODE18" s="19" t="s">
        <v>95</v>
      </c>
      <c r="ODF18" s="19" t="s">
        <v>771</v>
      </c>
      <c r="ODG18" s="19" t="s">
        <v>95</v>
      </c>
      <c r="ODH18" s="19" t="s">
        <v>771</v>
      </c>
      <c r="ODI18" s="19" t="s">
        <v>95</v>
      </c>
      <c r="ODJ18" s="19" t="s">
        <v>771</v>
      </c>
      <c r="ODK18" s="19" t="s">
        <v>95</v>
      </c>
      <c r="ODL18" s="19" t="s">
        <v>771</v>
      </c>
      <c r="ODM18" s="19" t="s">
        <v>95</v>
      </c>
      <c r="ODN18" s="19" t="s">
        <v>771</v>
      </c>
      <c r="ODO18" s="19" t="s">
        <v>95</v>
      </c>
      <c r="ODP18" s="19" t="s">
        <v>771</v>
      </c>
      <c r="ODQ18" s="19" t="s">
        <v>95</v>
      </c>
      <c r="ODR18" s="19" t="s">
        <v>771</v>
      </c>
      <c r="ODS18" s="19" t="s">
        <v>95</v>
      </c>
      <c r="ODT18" s="19" t="s">
        <v>771</v>
      </c>
      <c r="ODU18" s="19" t="s">
        <v>95</v>
      </c>
      <c r="ODV18" s="19" t="s">
        <v>771</v>
      </c>
      <c r="ODW18" s="19" t="s">
        <v>95</v>
      </c>
      <c r="ODX18" s="19" t="s">
        <v>771</v>
      </c>
      <c r="ODY18" s="19" t="s">
        <v>95</v>
      </c>
      <c r="ODZ18" s="19" t="s">
        <v>771</v>
      </c>
      <c r="OEA18" s="19" t="s">
        <v>95</v>
      </c>
      <c r="OEB18" s="19" t="s">
        <v>771</v>
      </c>
      <c r="OEC18" s="19" t="s">
        <v>95</v>
      </c>
      <c r="OED18" s="19" t="s">
        <v>771</v>
      </c>
      <c r="OEE18" s="19" t="s">
        <v>95</v>
      </c>
      <c r="OEF18" s="19" t="s">
        <v>771</v>
      </c>
      <c r="OEG18" s="19" t="s">
        <v>95</v>
      </c>
      <c r="OEH18" s="19" t="s">
        <v>771</v>
      </c>
      <c r="OEI18" s="19" t="s">
        <v>95</v>
      </c>
      <c r="OEJ18" s="19" t="s">
        <v>771</v>
      </c>
      <c r="OEK18" s="19" t="s">
        <v>95</v>
      </c>
      <c r="OEL18" s="19" t="s">
        <v>771</v>
      </c>
      <c r="OEM18" s="19" t="s">
        <v>95</v>
      </c>
      <c r="OEN18" s="19" t="s">
        <v>771</v>
      </c>
      <c r="OEO18" s="19" t="s">
        <v>95</v>
      </c>
      <c r="OEP18" s="19" t="s">
        <v>771</v>
      </c>
      <c r="OEQ18" s="19" t="s">
        <v>95</v>
      </c>
      <c r="OER18" s="19" t="s">
        <v>771</v>
      </c>
      <c r="OES18" s="19" t="s">
        <v>95</v>
      </c>
      <c r="OET18" s="19" t="s">
        <v>771</v>
      </c>
      <c r="OEU18" s="19" t="s">
        <v>95</v>
      </c>
      <c r="OEV18" s="19" t="s">
        <v>771</v>
      </c>
      <c r="OEW18" s="19" t="s">
        <v>95</v>
      </c>
      <c r="OEX18" s="19" t="s">
        <v>771</v>
      </c>
      <c r="OEY18" s="19" t="s">
        <v>95</v>
      </c>
      <c r="OEZ18" s="19" t="s">
        <v>771</v>
      </c>
      <c r="OFA18" s="19" t="s">
        <v>95</v>
      </c>
      <c r="OFB18" s="19" t="s">
        <v>771</v>
      </c>
      <c r="OFC18" s="19" t="s">
        <v>95</v>
      </c>
      <c r="OFD18" s="19" t="s">
        <v>771</v>
      </c>
      <c r="OFE18" s="19" t="s">
        <v>95</v>
      </c>
      <c r="OFF18" s="19" t="s">
        <v>771</v>
      </c>
      <c r="OFG18" s="19" t="s">
        <v>95</v>
      </c>
      <c r="OFH18" s="19" t="s">
        <v>771</v>
      </c>
      <c r="OFI18" s="19" t="s">
        <v>95</v>
      </c>
      <c r="OFJ18" s="19" t="s">
        <v>771</v>
      </c>
      <c r="OFK18" s="19" t="s">
        <v>95</v>
      </c>
      <c r="OFL18" s="19" t="s">
        <v>771</v>
      </c>
      <c r="OFM18" s="19" t="s">
        <v>95</v>
      </c>
      <c r="OFN18" s="19" t="s">
        <v>771</v>
      </c>
      <c r="OFO18" s="19" t="s">
        <v>95</v>
      </c>
      <c r="OFP18" s="19" t="s">
        <v>771</v>
      </c>
      <c r="OFQ18" s="19" t="s">
        <v>95</v>
      </c>
      <c r="OFR18" s="19" t="s">
        <v>771</v>
      </c>
      <c r="OFS18" s="19" t="s">
        <v>95</v>
      </c>
      <c r="OFT18" s="19" t="s">
        <v>771</v>
      </c>
      <c r="OFU18" s="19" t="s">
        <v>95</v>
      </c>
      <c r="OFV18" s="19" t="s">
        <v>771</v>
      </c>
      <c r="OFW18" s="19" t="s">
        <v>95</v>
      </c>
      <c r="OFX18" s="19" t="s">
        <v>771</v>
      </c>
      <c r="OFY18" s="19" t="s">
        <v>95</v>
      </c>
      <c r="OFZ18" s="19" t="s">
        <v>771</v>
      </c>
      <c r="OGA18" s="19" t="s">
        <v>95</v>
      </c>
      <c r="OGB18" s="19" t="s">
        <v>771</v>
      </c>
      <c r="OGC18" s="19" t="s">
        <v>95</v>
      </c>
      <c r="OGD18" s="19" t="s">
        <v>771</v>
      </c>
      <c r="OGE18" s="19" t="s">
        <v>95</v>
      </c>
      <c r="OGF18" s="19" t="s">
        <v>771</v>
      </c>
      <c r="OGG18" s="19" t="s">
        <v>95</v>
      </c>
      <c r="OGH18" s="19" t="s">
        <v>771</v>
      </c>
      <c r="OGI18" s="19" t="s">
        <v>95</v>
      </c>
      <c r="OGJ18" s="19" t="s">
        <v>771</v>
      </c>
      <c r="OGK18" s="19" t="s">
        <v>95</v>
      </c>
      <c r="OGL18" s="19" t="s">
        <v>771</v>
      </c>
      <c r="OGM18" s="19" t="s">
        <v>95</v>
      </c>
      <c r="OGN18" s="19" t="s">
        <v>771</v>
      </c>
      <c r="OGO18" s="19" t="s">
        <v>95</v>
      </c>
      <c r="OGP18" s="19" t="s">
        <v>771</v>
      </c>
      <c r="OGQ18" s="19" t="s">
        <v>95</v>
      </c>
      <c r="OGR18" s="19" t="s">
        <v>771</v>
      </c>
      <c r="OGS18" s="19" t="s">
        <v>95</v>
      </c>
      <c r="OGT18" s="19" t="s">
        <v>771</v>
      </c>
      <c r="OGU18" s="19" t="s">
        <v>95</v>
      </c>
      <c r="OGV18" s="19" t="s">
        <v>771</v>
      </c>
      <c r="OGW18" s="19" t="s">
        <v>95</v>
      </c>
      <c r="OGX18" s="19" t="s">
        <v>771</v>
      </c>
      <c r="OGY18" s="19" t="s">
        <v>95</v>
      </c>
      <c r="OGZ18" s="19" t="s">
        <v>771</v>
      </c>
      <c r="OHA18" s="19" t="s">
        <v>95</v>
      </c>
      <c r="OHB18" s="19" t="s">
        <v>771</v>
      </c>
      <c r="OHC18" s="19" t="s">
        <v>95</v>
      </c>
      <c r="OHD18" s="19" t="s">
        <v>771</v>
      </c>
      <c r="OHE18" s="19" t="s">
        <v>95</v>
      </c>
      <c r="OHF18" s="19" t="s">
        <v>771</v>
      </c>
      <c r="OHG18" s="19" t="s">
        <v>95</v>
      </c>
      <c r="OHH18" s="19" t="s">
        <v>771</v>
      </c>
      <c r="OHI18" s="19" t="s">
        <v>95</v>
      </c>
      <c r="OHJ18" s="19" t="s">
        <v>771</v>
      </c>
      <c r="OHK18" s="19" t="s">
        <v>95</v>
      </c>
      <c r="OHL18" s="19" t="s">
        <v>771</v>
      </c>
      <c r="OHM18" s="19" t="s">
        <v>95</v>
      </c>
      <c r="OHN18" s="19" t="s">
        <v>771</v>
      </c>
      <c r="OHO18" s="19" t="s">
        <v>95</v>
      </c>
      <c r="OHP18" s="19" t="s">
        <v>771</v>
      </c>
      <c r="OHQ18" s="19" t="s">
        <v>95</v>
      </c>
      <c r="OHR18" s="19" t="s">
        <v>771</v>
      </c>
      <c r="OHS18" s="19" t="s">
        <v>95</v>
      </c>
      <c r="OHT18" s="19" t="s">
        <v>771</v>
      </c>
      <c r="OHU18" s="19" t="s">
        <v>95</v>
      </c>
      <c r="OHV18" s="19" t="s">
        <v>771</v>
      </c>
      <c r="OHW18" s="19" t="s">
        <v>95</v>
      </c>
      <c r="OHX18" s="19" t="s">
        <v>771</v>
      </c>
      <c r="OHY18" s="19" t="s">
        <v>95</v>
      </c>
      <c r="OHZ18" s="19" t="s">
        <v>771</v>
      </c>
      <c r="OIA18" s="19" t="s">
        <v>95</v>
      </c>
      <c r="OIB18" s="19" t="s">
        <v>771</v>
      </c>
      <c r="OIC18" s="19" t="s">
        <v>95</v>
      </c>
      <c r="OID18" s="19" t="s">
        <v>771</v>
      </c>
      <c r="OIE18" s="19" t="s">
        <v>95</v>
      </c>
      <c r="OIF18" s="19" t="s">
        <v>771</v>
      </c>
      <c r="OIG18" s="19" t="s">
        <v>95</v>
      </c>
      <c r="OIH18" s="19" t="s">
        <v>771</v>
      </c>
      <c r="OII18" s="19" t="s">
        <v>95</v>
      </c>
      <c r="OIJ18" s="19" t="s">
        <v>771</v>
      </c>
      <c r="OIK18" s="19" t="s">
        <v>95</v>
      </c>
      <c r="OIL18" s="19" t="s">
        <v>771</v>
      </c>
      <c r="OIM18" s="19" t="s">
        <v>95</v>
      </c>
      <c r="OIN18" s="19" t="s">
        <v>771</v>
      </c>
      <c r="OIO18" s="19" t="s">
        <v>95</v>
      </c>
      <c r="OIP18" s="19" t="s">
        <v>771</v>
      </c>
      <c r="OIQ18" s="19" t="s">
        <v>95</v>
      </c>
      <c r="OIR18" s="19" t="s">
        <v>771</v>
      </c>
      <c r="OIS18" s="19" t="s">
        <v>95</v>
      </c>
      <c r="OIT18" s="19" t="s">
        <v>771</v>
      </c>
      <c r="OIU18" s="19" t="s">
        <v>95</v>
      </c>
      <c r="OIV18" s="19" t="s">
        <v>771</v>
      </c>
      <c r="OIW18" s="19" t="s">
        <v>95</v>
      </c>
      <c r="OIX18" s="19" t="s">
        <v>771</v>
      </c>
      <c r="OIY18" s="19" t="s">
        <v>95</v>
      </c>
      <c r="OIZ18" s="19" t="s">
        <v>771</v>
      </c>
      <c r="OJA18" s="19" t="s">
        <v>95</v>
      </c>
      <c r="OJB18" s="19" t="s">
        <v>771</v>
      </c>
      <c r="OJC18" s="19" t="s">
        <v>95</v>
      </c>
      <c r="OJD18" s="19" t="s">
        <v>771</v>
      </c>
      <c r="OJE18" s="19" t="s">
        <v>95</v>
      </c>
      <c r="OJF18" s="19" t="s">
        <v>771</v>
      </c>
      <c r="OJG18" s="19" t="s">
        <v>95</v>
      </c>
      <c r="OJH18" s="19" t="s">
        <v>771</v>
      </c>
      <c r="OJI18" s="19" t="s">
        <v>95</v>
      </c>
      <c r="OJJ18" s="19" t="s">
        <v>771</v>
      </c>
      <c r="OJK18" s="19" t="s">
        <v>95</v>
      </c>
      <c r="OJL18" s="19" t="s">
        <v>771</v>
      </c>
      <c r="OJM18" s="19" t="s">
        <v>95</v>
      </c>
      <c r="OJN18" s="19" t="s">
        <v>771</v>
      </c>
      <c r="OJO18" s="19" t="s">
        <v>95</v>
      </c>
      <c r="OJP18" s="19" t="s">
        <v>771</v>
      </c>
      <c r="OJQ18" s="19" t="s">
        <v>95</v>
      </c>
      <c r="OJR18" s="19" t="s">
        <v>771</v>
      </c>
      <c r="OJS18" s="19" t="s">
        <v>95</v>
      </c>
      <c r="OJT18" s="19" t="s">
        <v>771</v>
      </c>
      <c r="OJU18" s="19" t="s">
        <v>95</v>
      </c>
      <c r="OJV18" s="19" t="s">
        <v>771</v>
      </c>
      <c r="OJW18" s="19" t="s">
        <v>95</v>
      </c>
      <c r="OJX18" s="19" t="s">
        <v>771</v>
      </c>
      <c r="OJY18" s="19" t="s">
        <v>95</v>
      </c>
      <c r="OJZ18" s="19" t="s">
        <v>771</v>
      </c>
      <c r="OKA18" s="19" t="s">
        <v>95</v>
      </c>
      <c r="OKB18" s="19" t="s">
        <v>771</v>
      </c>
      <c r="OKC18" s="19" t="s">
        <v>95</v>
      </c>
      <c r="OKD18" s="19" t="s">
        <v>771</v>
      </c>
      <c r="OKE18" s="19" t="s">
        <v>95</v>
      </c>
      <c r="OKF18" s="19" t="s">
        <v>771</v>
      </c>
      <c r="OKG18" s="19" t="s">
        <v>95</v>
      </c>
      <c r="OKH18" s="19" t="s">
        <v>771</v>
      </c>
      <c r="OKI18" s="19" t="s">
        <v>95</v>
      </c>
      <c r="OKJ18" s="19" t="s">
        <v>771</v>
      </c>
      <c r="OKK18" s="19" t="s">
        <v>95</v>
      </c>
      <c r="OKL18" s="19" t="s">
        <v>771</v>
      </c>
      <c r="OKM18" s="19" t="s">
        <v>95</v>
      </c>
      <c r="OKN18" s="19" t="s">
        <v>771</v>
      </c>
      <c r="OKO18" s="19" t="s">
        <v>95</v>
      </c>
      <c r="OKP18" s="19" t="s">
        <v>771</v>
      </c>
      <c r="OKQ18" s="19" t="s">
        <v>95</v>
      </c>
      <c r="OKR18" s="19" t="s">
        <v>771</v>
      </c>
      <c r="OKS18" s="19" t="s">
        <v>95</v>
      </c>
      <c r="OKT18" s="19" t="s">
        <v>771</v>
      </c>
      <c r="OKU18" s="19" t="s">
        <v>95</v>
      </c>
      <c r="OKV18" s="19" t="s">
        <v>771</v>
      </c>
      <c r="OKW18" s="19" t="s">
        <v>95</v>
      </c>
      <c r="OKX18" s="19" t="s">
        <v>771</v>
      </c>
      <c r="OKY18" s="19" t="s">
        <v>95</v>
      </c>
      <c r="OKZ18" s="19" t="s">
        <v>771</v>
      </c>
      <c r="OLA18" s="19" t="s">
        <v>95</v>
      </c>
      <c r="OLB18" s="19" t="s">
        <v>771</v>
      </c>
      <c r="OLC18" s="19" t="s">
        <v>95</v>
      </c>
      <c r="OLD18" s="19" t="s">
        <v>771</v>
      </c>
      <c r="OLE18" s="19" t="s">
        <v>95</v>
      </c>
      <c r="OLF18" s="19" t="s">
        <v>771</v>
      </c>
      <c r="OLG18" s="19" t="s">
        <v>95</v>
      </c>
      <c r="OLH18" s="19" t="s">
        <v>771</v>
      </c>
      <c r="OLI18" s="19" t="s">
        <v>95</v>
      </c>
      <c r="OLJ18" s="19" t="s">
        <v>771</v>
      </c>
      <c r="OLK18" s="19" t="s">
        <v>95</v>
      </c>
      <c r="OLL18" s="19" t="s">
        <v>771</v>
      </c>
      <c r="OLM18" s="19" t="s">
        <v>95</v>
      </c>
      <c r="OLN18" s="19" t="s">
        <v>771</v>
      </c>
      <c r="OLO18" s="19" t="s">
        <v>95</v>
      </c>
      <c r="OLP18" s="19" t="s">
        <v>771</v>
      </c>
      <c r="OLQ18" s="19" t="s">
        <v>95</v>
      </c>
      <c r="OLR18" s="19" t="s">
        <v>771</v>
      </c>
      <c r="OLS18" s="19" t="s">
        <v>95</v>
      </c>
      <c r="OLT18" s="19" t="s">
        <v>771</v>
      </c>
      <c r="OLU18" s="19" t="s">
        <v>95</v>
      </c>
      <c r="OLV18" s="19" t="s">
        <v>771</v>
      </c>
      <c r="OLW18" s="19" t="s">
        <v>95</v>
      </c>
      <c r="OLX18" s="19" t="s">
        <v>771</v>
      </c>
      <c r="OLY18" s="19" t="s">
        <v>95</v>
      </c>
      <c r="OLZ18" s="19" t="s">
        <v>771</v>
      </c>
      <c r="OMA18" s="19" t="s">
        <v>95</v>
      </c>
      <c r="OMB18" s="19" t="s">
        <v>771</v>
      </c>
      <c r="OMC18" s="19" t="s">
        <v>95</v>
      </c>
      <c r="OMD18" s="19" t="s">
        <v>771</v>
      </c>
      <c r="OME18" s="19" t="s">
        <v>95</v>
      </c>
      <c r="OMF18" s="19" t="s">
        <v>771</v>
      </c>
      <c r="OMG18" s="19" t="s">
        <v>95</v>
      </c>
      <c r="OMH18" s="19" t="s">
        <v>771</v>
      </c>
      <c r="OMI18" s="19" t="s">
        <v>95</v>
      </c>
      <c r="OMJ18" s="19" t="s">
        <v>771</v>
      </c>
      <c r="OMK18" s="19" t="s">
        <v>95</v>
      </c>
      <c r="OML18" s="19" t="s">
        <v>771</v>
      </c>
      <c r="OMM18" s="19" t="s">
        <v>95</v>
      </c>
      <c r="OMN18" s="19" t="s">
        <v>771</v>
      </c>
      <c r="OMO18" s="19" t="s">
        <v>95</v>
      </c>
      <c r="OMP18" s="19" t="s">
        <v>771</v>
      </c>
      <c r="OMQ18" s="19" t="s">
        <v>95</v>
      </c>
      <c r="OMR18" s="19" t="s">
        <v>771</v>
      </c>
      <c r="OMS18" s="19" t="s">
        <v>95</v>
      </c>
      <c r="OMT18" s="19" t="s">
        <v>771</v>
      </c>
      <c r="OMU18" s="19" t="s">
        <v>95</v>
      </c>
      <c r="OMV18" s="19" t="s">
        <v>771</v>
      </c>
      <c r="OMW18" s="19" t="s">
        <v>95</v>
      </c>
      <c r="OMX18" s="19" t="s">
        <v>771</v>
      </c>
      <c r="OMY18" s="19" t="s">
        <v>95</v>
      </c>
      <c r="OMZ18" s="19" t="s">
        <v>771</v>
      </c>
      <c r="ONA18" s="19" t="s">
        <v>95</v>
      </c>
      <c r="ONB18" s="19" t="s">
        <v>771</v>
      </c>
      <c r="ONC18" s="19" t="s">
        <v>95</v>
      </c>
      <c r="OND18" s="19" t="s">
        <v>771</v>
      </c>
      <c r="ONE18" s="19" t="s">
        <v>95</v>
      </c>
      <c r="ONF18" s="19" t="s">
        <v>771</v>
      </c>
      <c r="ONG18" s="19" t="s">
        <v>95</v>
      </c>
      <c r="ONH18" s="19" t="s">
        <v>771</v>
      </c>
      <c r="ONI18" s="19" t="s">
        <v>95</v>
      </c>
      <c r="ONJ18" s="19" t="s">
        <v>771</v>
      </c>
      <c r="ONK18" s="19" t="s">
        <v>95</v>
      </c>
      <c r="ONL18" s="19" t="s">
        <v>771</v>
      </c>
      <c r="ONM18" s="19" t="s">
        <v>95</v>
      </c>
      <c r="ONN18" s="19" t="s">
        <v>771</v>
      </c>
      <c r="ONO18" s="19" t="s">
        <v>95</v>
      </c>
      <c r="ONP18" s="19" t="s">
        <v>771</v>
      </c>
      <c r="ONQ18" s="19" t="s">
        <v>95</v>
      </c>
      <c r="ONR18" s="19" t="s">
        <v>771</v>
      </c>
      <c r="ONS18" s="19" t="s">
        <v>95</v>
      </c>
      <c r="ONT18" s="19" t="s">
        <v>771</v>
      </c>
      <c r="ONU18" s="19" t="s">
        <v>95</v>
      </c>
      <c r="ONV18" s="19" t="s">
        <v>771</v>
      </c>
      <c r="ONW18" s="19" t="s">
        <v>95</v>
      </c>
      <c r="ONX18" s="19" t="s">
        <v>771</v>
      </c>
      <c r="ONY18" s="19" t="s">
        <v>95</v>
      </c>
      <c r="ONZ18" s="19" t="s">
        <v>771</v>
      </c>
      <c r="OOA18" s="19" t="s">
        <v>95</v>
      </c>
      <c r="OOB18" s="19" t="s">
        <v>771</v>
      </c>
      <c r="OOC18" s="19" t="s">
        <v>95</v>
      </c>
      <c r="OOD18" s="19" t="s">
        <v>771</v>
      </c>
      <c r="OOE18" s="19" t="s">
        <v>95</v>
      </c>
      <c r="OOF18" s="19" t="s">
        <v>771</v>
      </c>
      <c r="OOG18" s="19" t="s">
        <v>95</v>
      </c>
      <c r="OOH18" s="19" t="s">
        <v>771</v>
      </c>
      <c r="OOI18" s="19" t="s">
        <v>95</v>
      </c>
      <c r="OOJ18" s="19" t="s">
        <v>771</v>
      </c>
      <c r="OOK18" s="19" t="s">
        <v>95</v>
      </c>
      <c r="OOL18" s="19" t="s">
        <v>771</v>
      </c>
      <c r="OOM18" s="19" t="s">
        <v>95</v>
      </c>
      <c r="OON18" s="19" t="s">
        <v>771</v>
      </c>
      <c r="OOO18" s="19" t="s">
        <v>95</v>
      </c>
      <c r="OOP18" s="19" t="s">
        <v>771</v>
      </c>
      <c r="OOQ18" s="19" t="s">
        <v>95</v>
      </c>
      <c r="OOR18" s="19" t="s">
        <v>771</v>
      </c>
      <c r="OOS18" s="19" t="s">
        <v>95</v>
      </c>
      <c r="OOT18" s="19" t="s">
        <v>771</v>
      </c>
      <c r="OOU18" s="19" t="s">
        <v>95</v>
      </c>
      <c r="OOV18" s="19" t="s">
        <v>771</v>
      </c>
      <c r="OOW18" s="19" t="s">
        <v>95</v>
      </c>
      <c r="OOX18" s="19" t="s">
        <v>771</v>
      </c>
      <c r="OOY18" s="19" t="s">
        <v>95</v>
      </c>
      <c r="OOZ18" s="19" t="s">
        <v>771</v>
      </c>
      <c r="OPA18" s="19" t="s">
        <v>95</v>
      </c>
      <c r="OPB18" s="19" t="s">
        <v>771</v>
      </c>
      <c r="OPC18" s="19" t="s">
        <v>95</v>
      </c>
      <c r="OPD18" s="19" t="s">
        <v>771</v>
      </c>
      <c r="OPE18" s="19" t="s">
        <v>95</v>
      </c>
      <c r="OPF18" s="19" t="s">
        <v>771</v>
      </c>
      <c r="OPG18" s="19" t="s">
        <v>95</v>
      </c>
      <c r="OPH18" s="19" t="s">
        <v>771</v>
      </c>
      <c r="OPI18" s="19" t="s">
        <v>95</v>
      </c>
      <c r="OPJ18" s="19" t="s">
        <v>771</v>
      </c>
      <c r="OPK18" s="19" t="s">
        <v>95</v>
      </c>
      <c r="OPL18" s="19" t="s">
        <v>771</v>
      </c>
      <c r="OPM18" s="19" t="s">
        <v>95</v>
      </c>
      <c r="OPN18" s="19" t="s">
        <v>771</v>
      </c>
      <c r="OPO18" s="19" t="s">
        <v>95</v>
      </c>
      <c r="OPP18" s="19" t="s">
        <v>771</v>
      </c>
      <c r="OPQ18" s="19" t="s">
        <v>95</v>
      </c>
      <c r="OPR18" s="19" t="s">
        <v>771</v>
      </c>
      <c r="OPS18" s="19" t="s">
        <v>95</v>
      </c>
      <c r="OPT18" s="19" t="s">
        <v>771</v>
      </c>
      <c r="OPU18" s="19" t="s">
        <v>95</v>
      </c>
      <c r="OPV18" s="19" t="s">
        <v>771</v>
      </c>
      <c r="OPW18" s="19" t="s">
        <v>95</v>
      </c>
      <c r="OPX18" s="19" t="s">
        <v>771</v>
      </c>
      <c r="OPY18" s="19" t="s">
        <v>95</v>
      </c>
      <c r="OPZ18" s="19" t="s">
        <v>771</v>
      </c>
      <c r="OQA18" s="19" t="s">
        <v>95</v>
      </c>
      <c r="OQB18" s="19" t="s">
        <v>771</v>
      </c>
      <c r="OQC18" s="19" t="s">
        <v>95</v>
      </c>
      <c r="OQD18" s="19" t="s">
        <v>771</v>
      </c>
      <c r="OQE18" s="19" t="s">
        <v>95</v>
      </c>
      <c r="OQF18" s="19" t="s">
        <v>771</v>
      </c>
      <c r="OQG18" s="19" t="s">
        <v>95</v>
      </c>
      <c r="OQH18" s="19" t="s">
        <v>771</v>
      </c>
      <c r="OQI18" s="19" t="s">
        <v>95</v>
      </c>
      <c r="OQJ18" s="19" t="s">
        <v>771</v>
      </c>
      <c r="OQK18" s="19" t="s">
        <v>95</v>
      </c>
      <c r="OQL18" s="19" t="s">
        <v>771</v>
      </c>
      <c r="OQM18" s="19" t="s">
        <v>95</v>
      </c>
      <c r="OQN18" s="19" t="s">
        <v>771</v>
      </c>
      <c r="OQO18" s="19" t="s">
        <v>95</v>
      </c>
      <c r="OQP18" s="19" t="s">
        <v>771</v>
      </c>
      <c r="OQQ18" s="19" t="s">
        <v>95</v>
      </c>
      <c r="OQR18" s="19" t="s">
        <v>771</v>
      </c>
      <c r="OQS18" s="19" t="s">
        <v>95</v>
      </c>
      <c r="OQT18" s="19" t="s">
        <v>771</v>
      </c>
      <c r="OQU18" s="19" t="s">
        <v>95</v>
      </c>
      <c r="OQV18" s="19" t="s">
        <v>771</v>
      </c>
      <c r="OQW18" s="19" t="s">
        <v>95</v>
      </c>
      <c r="OQX18" s="19" t="s">
        <v>771</v>
      </c>
      <c r="OQY18" s="19" t="s">
        <v>95</v>
      </c>
      <c r="OQZ18" s="19" t="s">
        <v>771</v>
      </c>
      <c r="ORA18" s="19" t="s">
        <v>95</v>
      </c>
      <c r="ORB18" s="19" t="s">
        <v>771</v>
      </c>
      <c r="ORC18" s="19" t="s">
        <v>95</v>
      </c>
      <c r="ORD18" s="19" t="s">
        <v>771</v>
      </c>
      <c r="ORE18" s="19" t="s">
        <v>95</v>
      </c>
      <c r="ORF18" s="19" t="s">
        <v>771</v>
      </c>
      <c r="ORG18" s="19" t="s">
        <v>95</v>
      </c>
      <c r="ORH18" s="19" t="s">
        <v>771</v>
      </c>
      <c r="ORI18" s="19" t="s">
        <v>95</v>
      </c>
      <c r="ORJ18" s="19" t="s">
        <v>771</v>
      </c>
      <c r="ORK18" s="19" t="s">
        <v>95</v>
      </c>
      <c r="ORL18" s="19" t="s">
        <v>771</v>
      </c>
      <c r="ORM18" s="19" t="s">
        <v>95</v>
      </c>
      <c r="ORN18" s="19" t="s">
        <v>771</v>
      </c>
      <c r="ORO18" s="19" t="s">
        <v>95</v>
      </c>
      <c r="ORP18" s="19" t="s">
        <v>771</v>
      </c>
      <c r="ORQ18" s="19" t="s">
        <v>95</v>
      </c>
      <c r="ORR18" s="19" t="s">
        <v>771</v>
      </c>
      <c r="ORS18" s="19" t="s">
        <v>95</v>
      </c>
      <c r="ORT18" s="19" t="s">
        <v>771</v>
      </c>
      <c r="ORU18" s="19" t="s">
        <v>95</v>
      </c>
      <c r="ORV18" s="19" t="s">
        <v>771</v>
      </c>
      <c r="ORW18" s="19" t="s">
        <v>95</v>
      </c>
      <c r="ORX18" s="19" t="s">
        <v>771</v>
      </c>
      <c r="ORY18" s="19" t="s">
        <v>95</v>
      </c>
      <c r="ORZ18" s="19" t="s">
        <v>771</v>
      </c>
      <c r="OSA18" s="19" t="s">
        <v>95</v>
      </c>
      <c r="OSB18" s="19" t="s">
        <v>771</v>
      </c>
      <c r="OSC18" s="19" t="s">
        <v>95</v>
      </c>
      <c r="OSD18" s="19" t="s">
        <v>771</v>
      </c>
      <c r="OSE18" s="19" t="s">
        <v>95</v>
      </c>
      <c r="OSF18" s="19" t="s">
        <v>771</v>
      </c>
      <c r="OSG18" s="19" t="s">
        <v>95</v>
      </c>
      <c r="OSH18" s="19" t="s">
        <v>771</v>
      </c>
      <c r="OSI18" s="19" t="s">
        <v>95</v>
      </c>
      <c r="OSJ18" s="19" t="s">
        <v>771</v>
      </c>
      <c r="OSK18" s="19" t="s">
        <v>95</v>
      </c>
      <c r="OSL18" s="19" t="s">
        <v>771</v>
      </c>
      <c r="OSM18" s="19" t="s">
        <v>95</v>
      </c>
      <c r="OSN18" s="19" t="s">
        <v>771</v>
      </c>
      <c r="OSO18" s="19" t="s">
        <v>95</v>
      </c>
      <c r="OSP18" s="19" t="s">
        <v>771</v>
      </c>
      <c r="OSQ18" s="19" t="s">
        <v>95</v>
      </c>
      <c r="OSR18" s="19" t="s">
        <v>771</v>
      </c>
      <c r="OSS18" s="19" t="s">
        <v>95</v>
      </c>
      <c r="OST18" s="19" t="s">
        <v>771</v>
      </c>
      <c r="OSU18" s="19" t="s">
        <v>95</v>
      </c>
      <c r="OSV18" s="19" t="s">
        <v>771</v>
      </c>
      <c r="OSW18" s="19" t="s">
        <v>95</v>
      </c>
      <c r="OSX18" s="19" t="s">
        <v>771</v>
      </c>
      <c r="OSY18" s="19" t="s">
        <v>95</v>
      </c>
      <c r="OSZ18" s="19" t="s">
        <v>771</v>
      </c>
      <c r="OTA18" s="19" t="s">
        <v>95</v>
      </c>
      <c r="OTB18" s="19" t="s">
        <v>771</v>
      </c>
      <c r="OTC18" s="19" t="s">
        <v>95</v>
      </c>
      <c r="OTD18" s="19" t="s">
        <v>771</v>
      </c>
      <c r="OTE18" s="19" t="s">
        <v>95</v>
      </c>
      <c r="OTF18" s="19" t="s">
        <v>771</v>
      </c>
      <c r="OTG18" s="19" t="s">
        <v>95</v>
      </c>
      <c r="OTH18" s="19" t="s">
        <v>771</v>
      </c>
      <c r="OTI18" s="19" t="s">
        <v>95</v>
      </c>
      <c r="OTJ18" s="19" t="s">
        <v>771</v>
      </c>
      <c r="OTK18" s="19" t="s">
        <v>95</v>
      </c>
      <c r="OTL18" s="19" t="s">
        <v>771</v>
      </c>
      <c r="OTM18" s="19" t="s">
        <v>95</v>
      </c>
      <c r="OTN18" s="19" t="s">
        <v>771</v>
      </c>
      <c r="OTO18" s="19" t="s">
        <v>95</v>
      </c>
      <c r="OTP18" s="19" t="s">
        <v>771</v>
      </c>
      <c r="OTQ18" s="19" t="s">
        <v>95</v>
      </c>
      <c r="OTR18" s="19" t="s">
        <v>771</v>
      </c>
      <c r="OTS18" s="19" t="s">
        <v>95</v>
      </c>
      <c r="OTT18" s="19" t="s">
        <v>771</v>
      </c>
      <c r="OTU18" s="19" t="s">
        <v>95</v>
      </c>
      <c r="OTV18" s="19" t="s">
        <v>771</v>
      </c>
      <c r="OTW18" s="19" t="s">
        <v>95</v>
      </c>
      <c r="OTX18" s="19" t="s">
        <v>771</v>
      </c>
      <c r="OTY18" s="19" t="s">
        <v>95</v>
      </c>
      <c r="OTZ18" s="19" t="s">
        <v>771</v>
      </c>
      <c r="OUA18" s="19" t="s">
        <v>95</v>
      </c>
      <c r="OUB18" s="19" t="s">
        <v>771</v>
      </c>
      <c r="OUC18" s="19" t="s">
        <v>95</v>
      </c>
      <c r="OUD18" s="19" t="s">
        <v>771</v>
      </c>
      <c r="OUE18" s="19" t="s">
        <v>95</v>
      </c>
      <c r="OUF18" s="19" t="s">
        <v>771</v>
      </c>
      <c r="OUG18" s="19" t="s">
        <v>95</v>
      </c>
      <c r="OUH18" s="19" t="s">
        <v>771</v>
      </c>
      <c r="OUI18" s="19" t="s">
        <v>95</v>
      </c>
      <c r="OUJ18" s="19" t="s">
        <v>771</v>
      </c>
      <c r="OUK18" s="19" t="s">
        <v>95</v>
      </c>
      <c r="OUL18" s="19" t="s">
        <v>771</v>
      </c>
      <c r="OUM18" s="19" t="s">
        <v>95</v>
      </c>
      <c r="OUN18" s="19" t="s">
        <v>771</v>
      </c>
      <c r="OUO18" s="19" t="s">
        <v>95</v>
      </c>
      <c r="OUP18" s="19" t="s">
        <v>771</v>
      </c>
      <c r="OUQ18" s="19" t="s">
        <v>95</v>
      </c>
      <c r="OUR18" s="19" t="s">
        <v>771</v>
      </c>
      <c r="OUS18" s="19" t="s">
        <v>95</v>
      </c>
      <c r="OUT18" s="19" t="s">
        <v>771</v>
      </c>
      <c r="OUU18" s="19" t="s">
        <v>95</v>
      </c>
      <c r="OUV18" s="19" t="s">
        <v>771</v>
      </c>
      <c r="OUW18" s="19" t="s">
        <v>95</v>
      </c>
      <c r="OUX18" s="19" t="s">
        <v>771</v>
      </c>
      <c r="OUY18" s="19" t="s">
        <v>95</v>
      </c>
      <c r="OUZ18" s="19" t="s">
        <v>771</v>
      </c>
      <c r="OVA18" s="19" t="s">
        <v>95</v>
      </c>
      <c r="OVB18" s="19" t="s">
        <v>771</v>
      </c>
      <c r="OVC18" s="19" t="s">
        <v>95</v>
      </c>
      <c r="OVD18" s="19" t="s">
        <v>771</v>
      </c>
      <c r="OVE18" s="19" t="s">
        <v>95</v>
      </c>
      <c r="OVF18" s="19" t="s">
        <v>771</v>
      </c>
      <c r="OVG18" s="19" t="s">
        <v>95</v>
      </c>
      <c r="OVH18" s="19" t="s">
        <v>771</v>
      </c>
      <c r="OVI18" s="19" t="s">
        <v>95</v>
      </c>
      <c r="OVJ18" s="19" t="s">
        <v>771</v>
      </c>
      <c r="OVK18" s="19" t="s">
        <v>95</v>
      </c>
      <c r="OVL18" s="19" t="s">
        <v>771</v>
      </c>
      <c r="OVM18" s="19" t="s">
        <v>95</v>
      </c>
      <c r="OVN18" s="19" t="s">
        <v>771</v>
      </c>
      <c r="OVO18" s="19" t="s">
        <v>95</v>
      </c>
      <c r="OVP18" s="19" t="s">
        <v>771</v>
      </c>
      <c r="OVQ18" s="19" t="s">
        <v>95</v>
      </c>
      <c r="OVR18" s="19" t="s">
        <v>771</v>
      </c>
      <c r="OVS18" s="19" t="s">
        <v>95</v>
      </c>
      <c r="OVT18" s="19" t="s">
        <v>771</v>
      </c>
      <c r="OVU18" s="19" t="s">
        <v>95</v>
      </c>
      <c r="OVV18" s="19" t="s">
        <v>771</v>
      </c>
      <c r="OVW18" s="19" t="s">
        <v>95</v>
      </c>
      <c r="OVX18" s="19" t="s">
        <v>771</v>
      </c>
      <c r="OVY18" s="19" t="s">
        <v>95</v>
      </c>
      <c r="OVZ18" s="19" t="s">
        <v>771</v>
      </c>
      <c r="OWA18" s="19" t="s">
        <v>95</v>
      </c>
      <c r="OWB18" s="19" t="s">
        <v>771</v>
      </c>
      <c r="OWC18" s="19" t="s">
        <v>95</v>
      </c>
      <c r="OWD18" s="19" t="s">
        <v>771</v>
      </c>
      <c r="OWE18" s="19" t="s">
        <v>95</v>
      </c>
      <c r="OWF18" s="19" t="s">
        <v>771</v>
      </c>
      <c r="OWG18" s="19" t="s">
        <v>95</v>
      </c>
      <c r="OWH18" s="19" t="s">
        <v>771</v>
      </c>
      <c r="OWI18" s="19" t="s">
        <v>95</v>
      </c>
      <c r="OWJ18" s="19" t="s">
        <v>771</v>
      </c>
      <c r="OWK18" s="19" t="s">
        <v>95</v>
      </c>
      <c r="OWL18" s="19" t="s">
        <v>771</v>
      </c>
      <c r="OWM18" s="19" t="s">
        <v>95</v>
      </c>
      <c r="OWN18" s="19" t="s">
        <v>771</v>
      </c>
      <c r="OWO18" s="19" t="s">
        <v>95</v>
      </c>
      <c r="OWP18" s="19" t="s">
        <v>771</v>
      </c>
      <c r="OWQ18" s="19" t="s">
        <v>95</v>
      </c>
      <c r="OWR18" s="19" t="s">
        <v>771</v>
      </c>
      <c r="OWS18" s="19" t="s">
        <v>95</v>
      </c>
      <c r="OWT18" s="19" t="s">
        <v>771</v>
      </c>
      <c r="OWU18" s="19" t="s">
        <v>95</v>
      </c>
      <c r="OWV18" s="19" t="s">
        <v>771</v>
      </c>
      <c r="OWW18" s="19" t="s">
        <v>95</v>
      </c>
      <c r="OWX18" s="19" t="s">
        <v>771</v>
      </c>
      <c r="OWY18" s="19" t="s">
        <v>95</v>
      </c>
      <c r="OWZ18" s="19" t="s">
        <v>771</v>
      </c>
      <c r="OXA18" s="19" t="s">
        <v>95</v>
      </c>
      <c r="OXB18" s="19" t="s">
        <v>771</v>
      </c>
      <c r="OXC18" s="19" t="s">
        <v>95</v>
      </c>
      <c r="OXD18" s="19" t="s">
        <v>771</v>
      </c>
      <c r="OXE18" s="19" t="s">
        <v>95</v>
      </c>
      <c r="OXF18" s="19" t="s">
        <v>771</v>
      </c>
      <c r="OXG18" s="19" t="s">
        <v>95</v>
      </c>
      <c r="OXH18" s="19" t="s">
        <v>771</v>
      </c>
      <c r="OXI18" s="19" t="s">
        <v>95</v>
      </c>
      <c r="OXJ18" s="19" t="s">
        <v>771</v>
      </c>
      <c r="OXK18" s="19" t="s">
        <v>95</v>
      </c>
      <c r="OXL18" s="19" t="s">
        <v>771</v>
      </c>
      <c r="OXM18" s="19" t="s">
        <v>95</v>
      </c>
      <c r="OXN18" s="19" t="s">
        <v>771</v>
      </c>
      <c r="OXO18" s="19" t="s">
        <v>95</v>
      </c>
      <c r="OXP18" s="19" t="s">
        <v>771</v>
      </c>
      <c r="OXQ18" s="19" t="s">
        <v>95</v>
      </c>
      <c r="OXR18" s="19" t="s">
        <v>771</v>
      </c>
      <c r="OXS18" s="19" t="s">
        <v>95</v>
      </c>
      <c r="OXT18" s="19" t="s">
        <v>771</v>
      </c>
      <c r="OXU18" s="19" t="s">
        <v>95</v>
      </c>
      <c r="OXV18" s="19" t="s">
        <v>771</v>
      </c>
      <c r="OXW18" s="19" t="s">
        <v>95</v>
      </c>
      <c r="OXX18" s="19" t="s">
        <v>771</v>
      </c>
      <c r="OXY18" s="19" t="s">
        <v>95</v>
      </c>
      <c r="OXZ18" s="19" t="s">
        <v>771</v>
      </c>
      <c r="OYA18" s="19" t="s">
        <v>95</v>
      </c>
      <c r="OYB18" s="19" t="s">
        <v>771</v>
      </c>
      <c r="OYC18" s="19" t="s">
        <v>95</v>
      </c>
      <c r="OYD18" s="19" t="s">
        <v>771</v>
      </c>
      <c r="OYE18" s="19" t="s">
        <v>95</v>
      </c>
      <c r="OYF18" s="19" t="s">
        <v>771</v>
      </c>
      <c r="OYG18" s="19" t="s">
        <v>95</v>
      </c>
      <c r="OYH18" s="19" t="s">
        <v>771</v>
      </c>
      <c r="OYI18" s="19" t="s">
        <v>95</v>
      </c>
      <c r="OYJ18" s="19" t="s">
        <v>771</v>
      </c>
      <c r="OYK18" s="19" t="s">
        <v>95</v>
      </c>
      <c r="OYL18" s="19" t="s">
        <v>771</v>
      </c>
      <c r="OYM18" s="19" t="s">
        <v>95</v>
      </c>
      <c r="OYN18" s="19" t="s">
        <v>771</v>
      </c>
      <c r="OYO18" s="19" t="s">
        <v>95</v>
      </c>
      <c r="OYP18" s="19" t="s">
        <v>771</v>
      </c>
      <c r="OYQ18" s="19" t="s">
        <v>95</v>
      </c>
      <c r="OYR18" s="19" t="s">
        <v>771</v>
      </c>
      <c r="OYS18" s="19" t="s">
        <v>95</v>
      </c>
      <c r="OYT18" s="19" t="s">
        <v>771</v>
      </c>
      <c r="OYU18" s="19" t="s">
        <v>95</v>
      </c>
      <c r="OYV18" s="19" t="s">
        <v>771</v>
      </c>
      <c r="OYW18" s="19" t="s">
        <v>95</v>
      </c>
      <c r="OYX18" s="19" t="s">
        <v>771</v>
      </c>
      <c r="OYY18" s="19" t="s">
        <v>95</v>
      </c>
      <c r="OYZ18" s="19" t="s">
        <v>771</v>
      </c>
      <c r="OZA18" s="19" t="s">
        <v>95</v>
      </c>
      <c r="OZB18" s="19" t="s">
        <v>771</v>
      </c>
      <c r="OZC18" s="19" t="s">
        <v>95</v>
      </c>
      <c r="OZD18" s="19" t="s">
        <v>771</v>
      </c>
      <c r="OZE18" s="19" t="s">
        <v>95</v>
      </c>
      <c r="OZF18" s="19" t="s">
        <v>771</v>
      </c>
      <c r="OZG18" s="19" t="s">
        <v>95</v>
      </c>
      <c r="OZH18" s="19" t="s">
        <v>771</v>
      </c>
      <c r="OZI18" s="19" t="s">
        <v>95</v>
      </c>
      <c r="OZJ18" s="19" t="s">
        <v>771</v>
      </c>
      <c r="OZK18" s="19" t="s">
        <v>95</v>
      </c>
      <c r="OZL18" s="19" t="s">
        <v>771</v>
      </c>
      <c r="OZM18" s="19" t="s">
        <v>95</v>
      </c>
      <c r="OZN18" s="19" t="s">
        <v>771</v>
      </c>
      <c r="OZO18" s="19" t="s">
        <v>95</v>
      </c>
      <c r="OZP18" s="19" t="s">
        <v>771</v>
      </c>
      <c r="OZQ18" s="19" t="s">
        <v>95</v>
      </c>
      <c r="OZR18" s="19" t="s">
        <v>771</v>
      </c>
      <c r="OZS18" s="19" t="s">
        <v>95</v>
      </c>
      <c r="OZT18" s="19" t="s">
        <v>771</v>
      </c>
      <c r="OZU18" s="19" t="s">
        <v>95</v>
      </c>
      <c r="OZV18" s="19" t="s">
        <v>771</v>
      </c>
      <c r="OZW18" s="19" t="s">
        <v>95</v>
      </c>
      <c r="OZX18" s="19" t="s">
        <v>771</v>
      </c>
      <c r="OZY18" s="19" t="s">
        <v>95</v>
      </c>
      <c r="OZZ18" s="19" t="s">
        <v>771</v>
      </c>
      <c r="PAA18" s="19" t="s">
        <v>95</v>
      </c>
      <c r="PAB18" s="19" t="s">
        <v>771</v>
      </c>
      <c r="PAC18" s="19" t="s">
        <v>95</v>
      </c>
      <c r="PAD18" s="19" t="s">
        <v>771</v>
      </c>
      <c r="PAE18" s="19" t="s">
        <v>95</v>
      </c>
      <c r="PAF18" s="19" t="s">
        <v>771</v>
      </c>
      <c r="PAG18" s="19" t="s">
        <v>95</v>
      </c>
      <c r="PAH18" s="19" t="s">
        <v>771</v>
      </c>
      <c r="PAI18" s="19" t="s">
        <v>95</v>
      </c>
      <c r="PAJ18" s="19" t="s">
        <v>771</v>
      </c>
      <c r="PAK18" s="19" t="s">
        <v>95</v>
      </c>
      <c r="PAL18" s="19" t="s">
        <v>771</v>
      </c>
      <c r="PAM18" s="19" t="s">
        <v>95</v>
      </c>
      <c r="PAN18" s="19" t="s">
        <v>771</v>
      </c>
      <c r="PAO18" s="19" t="s">
        <v>95</v>
      </c>
      <c r="PAP18" s="19" t="s">
        <v>771</v>
      </c>
      <c r="PAQ18" s="19" t="s">
        <v>95</v>
      </c>
      <c r="PAR18" s="19" t="s">
        <v>771</v>
      </c>
      <c r="PAS18" s="19" t="s">
        <v>95</v>
      </c>
      <c r="PAT18" s="19" t="s">
        <v>771</v>
      </c>
      <c r="PAU18" s="19" t="s">
        <v>95</v>
      </c>
      <c r="PAV18" s="19" t="s">
        <v>771</v>
      </c>
      <c r="PAW18" s="19" t="s">
        <v>95</v>
      </c>
      <c r="PAX18" s="19" t="s">
        <v>771</v>
      </c>
      <c r="PAY18" s="19" t="s">
        <v>95</v>
      </c>
      <c r="PAZ18" s="19" t="s">
        <v>771</v>
      </c>
      <c r="PBA18" s="19" t="s">
        <v>95</v>
      </c>
      <c r="PBB18" s="19" t="s">
        <v>771</v>
      </c>
      <c r="PBC18" s="19" t="s">
        <v>95</v>
      </c>
      <c r="PBD18" s="19" t="s">
        <v>771</v>
      </c>
      <c r="PBE18" s="19" t="s">
        <v>95</v>
      </c>
      <c r="PBF18" s="19" t="s">
        <v>771</v>
      </c>
      <c r="PBG18" s="19" t="s">
        <v>95</v>
      </c>
      <c r="PBH18" s="19" t="s">
        <v>771</v>
      </c>
      <c r="PBI18" s="19" t="s">
        <v>95</v>
      </c>
      <c r="PBJ18" s="19" t="s">
        <v>771</v>
      </c>
      <c r="PBK18" s="19" t="s">
        <v>95</v>
      </c>
      <c r="PBL18" s="19" t="s">
        <v>771</v>
      </c>
      <c r="PBM18" s="19" t="s">
        <v>95</v>
      </c>
      <c r="PBN18" s="19" t="s">
        <v>771</v>
      </c>
      <c r="PBO18" s="19" t="s">
        <v>95</v>
      </c>
      <c r="PBP18" s="19" t="s">
        <v>771</v>
      </c>
      <c r="PBQ18" s="19" t="s">
        <v>95</v>
      </c>
      <c r="PBR18" s="19" t="s">
        <v>771</v>
      </c>
      <c r="PBS18" s="19" t="s">
        <v>95</v>
      </c>
      <c r="PBT18" s="19" t="s">
        <v>771</v>
      </c>
      <c r="PBU18" s="19" t="s">
        <v>95</v>
      </c>
      <c r="PBV18" s="19" t="s">
        <v>771</v>
      </c>
      <c r="PBW18" s="19" t="s">
        <v>95</v>
      </c>
      <c r="PBX18" s="19" t="s">
        <v>771</v>
      </c>
      <c r="PBY18" s="19" t="s">
        <v>95</v>
      </c>
      <c r="PBZ18" s="19" t="s">
        <v>771</v>
      </c>
      <c r="PCA18" s="19" t="s">
        <v>95</v>
      </c>
      <c r="PCB18" s="19" t="s">
        <v>771</v>
      </c>
      <c r="PCC18" s="19" t="s">
        <v>95</v>
      </c>
      <c r="PCD18" s="19" t="s">
        <v>771</v>
      </c>
      <c r="PCE18" s="19" t="s">
        <v>95</v>
      </c>
      <c r="PCF18" s="19" t="s">
        <v>771</v>
      </c>
      <c r="PCG18" s="19" t="s">
        <v>95</v>
      </c>
      <c r="PCH18" s="19" t="s">
        <v>771</v>
      </c>
      <c r="PCI18" s="19" t="s">
        <v>95</v>
      </c>
      <c r="PCJ18" s="19" t="s">
        <v>771</v>
      </c>
      <c r="PCK18" s="19" t="s">
        <v>95</v>
      </c>
      <c r="PCL18" s="19" t="s">
        <v>771</v>
      </c>
      <c r="PCM18" s="19" t="s">
        <v>95</v>
      </c>
      <c r="PCN18" s="19" t="s">
        <v>771</v>
      </c>
      <c r="PCO18" s="19" t="s">
        <v>95</v>
      </c>
      <c r="PCP18" s="19" t="s">
        <v>771</v>
      </c>
      <c r="PCQ18" s="19" t="s">
        <v>95</v>
      </c>
      <c r="PCR18" s="19" t="s">
        <v>771</v>
      </c>
      <c r="PCS18" s="19" t="s">
        <v>95</v>
      </c>
      <c r="PCT18" s="19" t="s">
        <v>771</v>
      </c>
      <c r="PCU18" s="19" t="s">
        <v>95</v>
      </c>
      <c r="PCV18" s="19" t="s">
        <v>771</v>
      </c>
      <c r="PCW18" s="19" t="s">
        <v>95</v>
      </c>
      <c r="PCX18" s="19" t="s">
        <v>771</v>
      </c>
      <c r="PCY18" s="19" t="s">
        <v>95</v>
      </c>
      <c r="PCZ18" s="19" t="s">
        <v>771</v>
      </c>
      <c r="PDA18" s="19" t="s">
        <v>95</v>
      </c>
      <c r="PDB18" s="19" t="s">
        <v>771</v>
      </c>
      <c r="PDC18" s="19" t="s">
        <v>95</v>
      </c>
      <c r="PDD18" s="19" t="s">
        <v>771</v>
      </c>
      <c r="PDE18" s="19" t="s">
        <v>95</v>
      </c>
      <c r="PDF18" s="19" t="s">
        <v>771</v>
      </c>
      <c r="PDG18" s="19" t="s">
        <v>95</v>
      </c>
      <c r="PDH18" s="19" t="s">
        <v>771</v>
      </c>
      <c r="PDI18" s="19" t="s">
        <v>95</v>
      </c>
      <c r="PDJ18" s="19" t="s">
        <v>771</v>
      </c>
      <c r="PDK18" s="19" t="s">
        <v>95</v>
      </c>
      <c r="PDL18" s="19" t="s">
        <v>771</v>
      </c>
      <c r="PDM18" s="19" t="s">
        <v>95</v>
      </c>
      <c r="PDN18" s="19" t="s">
        <v>771</v>
      </c>
      <c r="PDO18" s="19" t="s">
        <v>95</v>
      </c>
      <c r="PDP18" s="19" t="s">
        <v>771</v>
      </c>
      <c r="PDQ18" s="19" t="s">
        <v>95</v>
      </c>
      <c r="PDR18" s="19" t="s">
        <v>771</v>
      </c>
      <c r="PDS18" s="19" t="s">
        <v>95</v>
      </c>
      <c r="PDT18" s="19" t="s">
        <v>771</v>
      </c>
      <c r="PDU18" s="19" t="s">
        <v>95</v>
      </c>
      <c r="PDV18" s="19" t="s">
        <v>771</v>
      </c>
      <c r="PDW18" s="19" t="s">
        <v>95</v>
      </c>
      <c r="PDX18" s="19" t="s">
        <v>771</v>
      </c>
      <c r="PDY18" s="19" t="s">
        <v>95</v>
      </c>
      <c r="PDZ18" s="19" t="s">
        <v>771</v>
      </c>
      <c r="PEA18" s="19" t="s">
        <v>95</v>
      </c>
      <c r="PEB18" s="19" t="s">
        <v>771</v>
      </c>
      <c r="PEC18" s="19" t="s">
        <v>95</v>
      </c>
      <c r="PED18" s="19" t="s">
        <v>771</v>
      </c>
      <c r="PEE18" s="19" t="s">
        <v>95</v>
      </c>
      <c r="PEF18" s="19" t="s">
        <v>771</v>
      </c>
      <c r="PEG18" s="19" t="s">
        <v>95</v>
      </c>
      <c r="PEH18" s="19" t="s">
        <v>771</v>
      </c>
      <c r="PEI18" s="19" t="s">
        <v>95</v>
      </c>
      <c r="PEJ18" s="19" t="s">
        <v>771</v>
      </c>
      <c r="PEK18" s="19" t="s">
        <v>95</v>
      </c>
      <c r="PEL18" s="19" t="s">
        <v>771</v>
      </c>
      <c r="PEM18" s="19" t="s">
        <v>95</v>
      </c>
      <c r="PEN18" s="19" t="s">
        <v>771</v>
      </c>
      <c r="PEO18" s="19" t="s">
        <v>95</v>
      </c>
      <c r="PEP18" s="19" t="s">
        <v>771</v>
      </c>
      <c r="PEQ18" s="19" t="s">
        <v>95</v>
      </c>
      <c r="PER18" s="19" t="s">
        <v>771</v>
      </c>
      <c r="PES18" s="19" t="s">
        <v>95</v>
      </c>
      <c r="PET18" s="19" t="s">
        <v>771</v>
      </c>
      <c r="PEU18" s="19" t="s">
        <v>95</v>
      </c>
      <c r="PEV18" s="19" t="s">
        <v>771</v>
      </c>
      <c r="PEW18" s="19" t="s">
        <v>95</v>
      </c>
      <c r="PEX18" s="19" t="s">
        <v>771</v>
      </c>
      <c r="PEY18" s="19" t="s">
        <v>95</v>
      </c>
      <c r="PEZ18" s="19" t="s">
        <v>771</v>
      </c>
      <c r="PFA18" s="19" t="s">
        <v>95</v>
      </c>
      <c r="PFB18" s="19" t="s">
        <v>771</v>
      </c>
      <c r="PFC18" s="19" t="s">
        <v>95</v>
      </c>
      <c r="PFD18" s="19" t="s">
        <v>771</v>
      </c>
      <c r="PFE18" s="19" t="s">
        <v>95</v>
      </c>
      <c r="PFF18" s="19" t="s">
        <v>771</v>
      </c>
      <c r="PFG18" s="19" t="s">
        <v>95</v>
      </c>
      <c r="PFH18" s="19" t="s">
        <v>771</v>
      </c>
      <c r="PFI18" s="19" t="s">
        <v>95</v>
      </c>
      <c r="PFJ18" s="19" t="s">
        <v>771</v>
      </c>
      <c r="PFK18" s="19" t="s">
        <v>95</v>
      </c>
      <c r="PFL18" s="19" t="s">
        <v>771</v>
      </c>
      <c r="PFM18" s="19" t="s">
        <v>95</v>
      </c>
      <c r="PFN18" s="19" t="s">
        <v>771</v>
      </c>
      <c r="PFO18" s="19" t="s">
        <v>95</v>
      </c>
      <c r="PFP18" s="19" t="s">
        <v>771</v>
      </c>
      <c r="PFQ18" s="19" t="s">
        <v>95</v>
      </c>
      <c r="PFR18" s="19" t="s">
        <v>771</v>
      </c>
      <c r="PFS18" s="19" t="s">
        <v>95</v>
      </c>
      <c r="PFT18" s="19" t="s">
        <v>771</v>
      </c>
      <c r="PFU18" s="19" t="s">
        <v>95</v>
      </c>
      <c r="PFV18" s="19" t="s">
        <v>771</v>
      </c>
      <c r="PFW18" s="19" t="s">
        <v>95</v>
      </c>
      <c r="PFX18" s="19" t="s">
        <v>771</v>
      </c>
      <c r="PFY18" s="19" t="s">
        <v>95</v>
      </c>
      <c r="PFZ18" s="19" t="s">
        <v>771</v>
      </c>
      <c r="PGA18" s="19" t="s">
        <v>95</v>
      </c>
      <c r="PGB18" s="19" t="s">
        <v>771</v>
      </c>
      <c r="PGC18" s="19" t="s">
        <v>95</v>
      </c>
      <c r="PGD18" s="19" t="s">
        <v>771</v>
      </c>
      <c r="PGE18" s="19" t="s">
        <v>95</v>
      </c>
      <c r="PGF18" s="19" t="s">
        <v>771</v>
      </c>
      <c r="PGG18" s="19" t="s">
        <v>95</v>
      </c>
      <c r="PGH18" s="19" t="s">
        <v>771</v>
      </c>
      <c r="PGI18" s="19" t="s">
        <v>95</v>
      </c>
      <c r="PGJ18" s="19" t="s">
        <v>771</v>
      </c>
      <c r="PGK18" s="19" t="s">
        <v>95</v>
      </c>
      <c r="PGL18" s="19" t="s">
        <v>771</v>
      </c>
      <c r="PGM18" s="19" t="s">
        <v>95</v>
      </c>
      <c r="PGN18" s="19" t="s">
        <v>771</v>
      </c>
      <c r="PGO18" s="19" t="s">
        <v>95</v>
      </c>
      <c r="PGP18" s="19" t="s">
        <v>771</v>
      </c>
      <c r="PGQ18" s="19" t="s">
        <v>95</v>
      </c>
      <c r="PGR18" s="19" t="s">
        <v>771</v>
      </c>
      <c r="PGS18" s="19" t="s">
        <v>95</v>
      </c>
      <c r="PGT18" s="19" t="s">
        <v>771</v>
      </c>
      <c r="PGU18" s="19" t="s">
        <v>95</v>
      </c>
      <c r="PGV18" s="19" t="s">
        <v>771</v>
      </c>
      <c r="PGW18" s="19" t="s">
        <v>95</v>
      </c>
      <c r="PGX18" s="19" t="s">
        <v>771</v>
      </c>
      <c r="PGY18" s="19" t="s">
        <v>95</v>
      </c>
      <c r="PGZ18" s="19" t="s">
        <v>771</v>
      </c>
      <c r="PHA18" s="19" t="s">
        <v>95</v>
      </c>
      <c r="PHB18" s="19" t="s">
        <v>771</v>
      </c>
      <c r="PHC18" s="19" t="s">
        <v>95</v>
      </c>
      <c r="PHD18" s="19" t="s">
        <v>771</v>
      </c>
      <c r="PHE18" s="19" t="s">
        <v>95</v>
      </c>
      <c r="PHF18" s="19" t="s">
        <v>771</v>
      </c>
      <c r="PHG18" s="19" t="s">
        <v>95</v>
      </c>
      <c r="PHH18" s="19" t="s">
        <v>771</v>
      </c>
      <c r="PHI18" s="19" t="s">
        <v>95</v>
      </c>
      <c r="PHJ18" s="19" t="s">
        <v>771</v>
      </c>
      <c r="PHK18" s="19" t="s">
        <v>95</v>
      </c>
      <c r="PHL18" s="19" t="s">
        <v>771</v>
      </c>
      <c r="PHM18" s="19" t="s">
        <v>95</v>
      </c>
      <c r="PHN18" s="19" t="s">
        <v>771</v>
      </c>
      <c r="PHO18" s="19" t="s">
        <v>95</v>
      </c>
      <c r="PHP18" s="19" t="s">
        <v>771</v>
      </c>
      <c r="PHQ18" s="19" t="s">
        <v>95</v>
      </c>
      <c r="PHR18" s="19" t="s">
        <v>771</v>
      </c>
      <c r="PHS18" s="19" t="s">
        <v>95</v>
      </c>
      <c r="PHT18" s="19" t="s">
        <v>771</v>
      </c>
      <c r="PHU18" s="19" t="s">
        <v>95</v>
      </c>
      <c r="PHV18" s="19" t="s">
        <v>771</v>
      </c>
      <c r="PHW18" s="19" t="s">
        <v>95</v>
      </c>
      <c r="PHX18" s="19" t="s">
        <v>771</v>
      </c>
      <c r="PHY18" s="19" t="s">
        <v>95</v>
      </c>
      <c r="PHZ18" s="19" t="s">
        <v>771</v>
      </c>
      <c r="PIA18" s="19" t="s">
        <v>95</v>
      </c>
      <c r="PIB18" s="19" t="s">
        <v>771</v>
      </c>
      <c r="PIC18" s="19" t="s">
        <v>95</v>
      </c>
      <c r="PID18" s="19" t="s">
        <v>771</v>
      </c>
      <c r="PIE18" s="19" t="s">
        <v>95</v>
      </c>
      <c r="PIF18" s="19" t="s">
        <v>771</v>
      </c>
      <c r="PIG18" s="19" t="s">
        <v>95</v>
      </c>
      <c r="PIH18" s="19" t="s">
        <v>771</v>
      </c>
      <c r="PII18" s="19" t="s">
        <v>95</v>
      </c>
      <c r="PIJ18" s="19" t="s">
        <v>771</v>
      </c>
      <c r="PIK18" s="19" t="s">
        <v>95</v>
      </c>
      <c r="PIL18" s="19" t="s">
        <v>771</v>
      </c>
      <c r="PIM18" s="19" t="s">
        <v>95</v>
      </c>
      <c r="PIN18" s="19" t="s">
        <v>771</v>
      </c>
      <c r="PIO18" s="19" t="s">
        <v>95</v>
      </c>
      <c r="PIP18" s="19" t="s">
        <v>771</v>
      </c>
      <c r="PIQ18" s="19" t="s">
        <v>95</v>
      </c>
      <c r="PIR18" s="19" t="s">
        <v>771</v>
      </c>
      <c r="PIS18" s="19" t="s">
        <v>95</v>
      </c>
      <c r="PIT18" s="19" t="s">
        <v>771</v>
      </c>
      <c r="PIU18" s="19" t="s">
        <v>95</v>
      </c>
      <c r="PIV18" s="19" t="s">
        <v>771</v>
      </c>
      <c r="PIW18" s="19" t="s">
        <v>95</v>
      </c>
      <c r="PIX18" s="19" t="s">
        <v>771</v>
      </c>
      <c r="PIY18" s="19" t="s">
        <v>95</v>
      </c>
      <c r="PIZ18" s="19" t="s">
        <v>771</v>
      </c>
      <c r="PJA18" s="19" t="s">
        <v>95</v>
      </c>
      <c r="PJB18" s="19" t="s">
        <v>771</v>
      </c>
      <c r="PJC18" s="19" t="s">
        <v>95</v>
      </c>
      <c r="PJD18" s="19" t="s">
        <v>771</v>
      </c>
      <c r="PJE18" s="19" t="s">
        <v>95</v>
      </c>
      <c r="PJF18" s="19" t="s">
        <v>771</v>
      </c>
      <c r="PJG18" s="19" t="s">
        <v>95</v>
      </c>
      <c r="PJH18" s="19" t="s">
        <v>771</v>
      </c>
      <c r="PJI18" s="19" t="s">
        <v>95</v>
      </c>
      <c r="PJJ18" s="19" t="s">
        <v>771</v>
      </c>
      <c r="PJK18" s="19" t="s">
        <v>95</v>
      </c>
      <c r="PJL18" s="19" t="s">
        <v>771</v>
      </c>
      <c r="PJM18" s="19" t="s">
        <v>95</v>
      </c>
      <c r="PJN18" s="19" t="s">
        <v>771</v>
      </c>
      <c r="PJO18" s="19" t="s">
        <v>95</v>
      </c>
      <c r="PJP18" s="19" t="s">
        <v>771</v>
      </c>
      <c r="PJQ18" s="19" t="s">
        <v>95</v>
      </c>
      <c r="PJR18" s="19" t="s">
        <v>771</v>
      </c>
      <c r="PJS18" s="19" t="s">
        <v>95</v>
      </c>
      <c r="PJT18" s="19" t="s">
        <v>771</v>
      </c>
      <c r="PJU18" s="19" t="s">
        <v>95</v>
      </c>
      <c r="PJV18" s="19" t="s">
        <v>771</v>
      </c>
      <c r="PJW18" s="19" t="s">
        <v>95</v>
      </c>
      <c r="PJX18" s="19" t="s">
        <v>771</v>
      </c>
      <c r="PJY18" s="19" t="s">
        <v>95</v>
      </c>
      <c r="PJZ18" s="19" t="s">
        <v>771</v>
      </c>
      <c r="PKA18" s="19" t="s">
        <v>95</v>
      </c>
      <c r="PKB18" s="19" t="s">
        <v>771</v>
      </c>
      <c r="PKC18" s="19" t="s">
        <v>95</v>
      </c>
      <c r="PKD18" s="19" t="s">
        <v>771</v>
      </c>
      <c r="PKE18" s="19" t="s">
        <v>95</v>
      </c>
      <c r="PKF18" s="19" t="s">
        <v>771</v>
      </c>
      <c r="PKG18" s="19" t="s">
        <v>95</v>
      </c>
      <c r="PKH18" s="19" t="s">
        <v>771</v>
      </c>
      <c r="PKI18" s="19" t="s">
        <v>95</v>
      </c>
      <c r="PKJ18" s="19" t="s">
        <v>771</v>
      </c>
      <c r="PKK18" s="19" t="s">
        <v>95</v>
      </c>
      <c r="PKL18" s="19" t="s">
        <v>771</v>
      </c>
      <c r="PKM18" s="19" t="s">
        <v>95</v>
      </c>
      <c r="PKN18" s="19" t="s">
        <v>771</v>
      </c>
      <c r="PKO18" s="19" t="s">
        <v>95</v>
      </c>
      <c r="PKP18" s="19" t="s">
        <v>771</v>
      </c>
      <c r="PKQ18" s="19" t="s">
        <v>95</v>
      </c>
      <c r="PKR18" s="19" t="s">
        <v>771</v>
      </c>
      <c r="PKS18" s="19" t="s">
        <v>95</v>
      </c>
      <c r="PKT18" s="19" t="s">
        <v>771</v>
      </c>
      <c r="PKU18" s="19" t="s">
        <v>95</v>
      </c>
      <c r="PKV18" s="19" t="s">
        <v>771</v>
      </c>
      <c r="PKW18" s="19" t="s">
        <v>95</v>
      </c>
      <c r="PKX18" s="19" t="s">
        <v>771</v>
      </c>
      <c r="PKY18" s="19" t="s">
        <v>95</v>
      </c>
      <c r="PKZ18" s="19" t="s">
        <v>771</v>
      </c>
      <c r="PLA18" s="19" t="s">
        <v>95</v>
      </c>
      <c r="PLB18" s="19" t="s">
        <v>771</v>
      </c>
      <c r="PLC18" s="19" t="s">
        <v>95</v>
      </c>
      <c r="PLD18" s="19" t="s">
        <v>771</v>
      </c>
      <c r="PLE18" s="19" t="s">
        <v>95</v>
      </c>
      <c r="PLF18" s="19" t="s">
        <v>771</v>
      </c>
      <c r="PLG18" s="19" t="s">
        <v>95</v>
      </c>
      <c r="PLH18" s="19" t="s">
        <v>771</v>
      </c>
      <c r="PLI18" s="19" t="s">
        <v>95</v>
      </c>
      <c r="PLJ18" s="19" t="s">
        <v>771</v>
      </c>
      <c r="PLK18" s="19" t="s">
        <v>95</v>
      </c>
      <c r="PLL18" s="19" t="s">
        <v>771</v>
      </c>
      <c r="PLM18" s="19" t="s">
        <v>95</v>
      </c>
      <c r="PLN18" s="19" t="s">
        <v>771</v>
      </c>
      <c r="PLO18" s="19" t="s">
        <v>95</v>
      </c>
      <c r="PLP18" s="19" t="s">
        <v>771</v>
      </c>
      <c r="PLQ18" s="19" t="s">
        <v>95</v>
      </c>
      <c r="PLR18" s="19" t="s">
        <v>771</v>
      </c>
      <c r="PLS18" s="19" t="s">
        <v>95</v>
      </c>
      <c r="PLT18" s="19" t="s">
        <v>771</v>
      </c>
      <c r="PLU18" s="19" t="s">
        <v>95</v>
      </c>
      <c r="PLV18" s="19" t="s">
        <v>771</v>
      </c>
      <c r="PLW18" s="19" t="s">
        <v>95</v>
      </c>
      <c r="PLX18" s="19" t="s">
        <v>771</v>
      </c>
      <c r="PLY18" s="19" t="s">
        <v>95</v>
      </c>
      <c r="PLZ18" s="19" t="s">
        <v>771</v>
      </c>
      <c r="PMA18" s="19" t="s">
        <v>95</v>
      </c>
      <c r="PMB18" s="19" t="s">
        <v>771</v>
      </c>
      <c r="PMC18" s="19" t="s">
        <v>95</v>
      </c>
      <c r="PMD18" s="19" t="s">
        <v>771</v>
      </c>
      <c r="PME18" s="19" t="s">
        <v>95</v>
      </c>
      <c r="PMF18" s="19" t="s">
        <v>771</v>
      </c>
      <c r="PMG18" s="19" t="s">
        <v>95</v>
      </c>
      <c r="PMH18" s="19" t="s">
        <v>771</v>
      </c>
      <c r="PMI18" s="19" t="s">
        <v>95</v>
      </c>
      <c r="PMJ18" s="19" t="s">
        <v>771</v>
      </c>
      <c r="PMK18" s="19" t="s">
        <v>95</v>
      </c>
      <c r="PML18" s="19" t="s">
        <v>771</v>
      </c>
      <c r="PMM18" s="19" t="s">
        <v>95</v>
      </c>
      <c r="PMN18" s="19" t="s">
        <v>771</v>
      </c>
      <c r="PMO18" s="19" t="s">
        <v>95</v>
      </c>
      <c r="PMP18" s="19" t="s">
        <v>771</v>
      </c>
      <c r="PMQ18" s="19" t="s">
        <v>95</v>
      </c>
      <c r="PMR18" s="19" t="s">
        <v>771</v>
      </c>
      <c r="PMS18" s="19" t="s">
        <v>95</v>
      </c>
      <c r="PMT18" s="19" t="s">
        <v>771</v>
      </c>
      <c r="PMU18" s="19" t="s">
        <v>95</v>
      </c>
      <c r="PMV18" s="19" t="s">
        <v>771</v>
      </c>
      <c r="PMW18" s="19" t="s">
        <v>95</v>
      </c>
      <c r="PMX18" s="19" t="s">
        <v>771</v>
      </c>
      <c r="PMY18" s="19" t="s">
        <v>95</v>
      </c>
      <c r="PMZ18" s="19" t="s">
        <v>771</v>
      </c>
      <c r="PNA18" s="19" t="s">
        <v>95</v>
      </c>
      <c r="PNB18" s="19" t="s">
        <v>771</v>
      </c>
      <c r="PNC18" s="19" t="s">
        <v>95</v>
      </c>
      <c r="PND18" s="19" t="s">
        <v>771</v>
      </c>
      <c r="PNE18" s="19" t="s">
        <v>95</v>
      </c>
      <c r="PNF18" s="19" t="s">
        <v>771</v>
      </c>
      <c r="PNG18" s="19" t="s">
        <v>95</v>
      </c>
      <c r="PNH18" s="19" t="s">
        <v>771</v>
      </c>
      <c r="PNI18" s="19" t="s">
        <v>95</v>
      </c>
      <c r="PNJ18" s="19" t="s">
        <v>771</v>
      </c>
      <c r="PNK18" s="19" t="s">
        <v>95</v>
      </c>
      <c r="PNL18" s="19" t="s">
        <v>771</v>
      </c>
      <c r="PNM18" s="19" t="s">
        <v>95</v>
      </c>
      <c r="PNN18" s="19" t="s">
        <v>771</v>
      </c>
      <c r="PNO18" s="19" t="s">
        <v>95</v>
      </c>
      <c r="PNP18" s="19" t="s">
        <v>771</v>
      </c>
      <c r="PNQ18" s="19" t="s">
        <v>95</v>
      </c>
      <c r="PNR18" s="19" t="s">
        <v>771</v>
      </c>
      <c r="PNS18" s="19" t="s">
        <v>95</v>
      </c>
      <c r="PNT18" s="19" t="s">
        <v>771</v>
      </c>
      <c r="PNU18" s="19" t="s">
        <v>95</v>
      </c>
      <c r="PNV18" s="19" t="s">
        <v>771</v>
      </c>
      <c r="PNW18" s="19" t="s">
        <v>95</v>
      </c>
      <c r="PNX18" s="19" t="s">
        <v>771</v>
      </c>
      <c r="PNY18" s="19" t="s">
        <v>95</v>
      </c>
      <c r="PNZ18" s="19" t="s">
        <v>771</v>
      </c>
      <c r="POA18" s="19" t="s">
        <v>95</v>
      </c>
      <c r="POB18" s="19" t="s">
        <v>771</v>
      </c>
      <c r="POC18" s="19" t="s">
        <v>95</v>
      </c>
      <c r="POD18" s="19" t="s">
        <v>771</v>
      </c>
      <c r="POE18" s="19" t="s">
        <v>95</v>
      </c>
      <c r="POF18" s="19" t="s">
        <v>771</v>
      </c>
      <c r="POG18" s="19" t="s">
        <v>95</v>
      </c>
      <c r="POH18" s="19" t="s">
        <v>771</v>
      </c>
      <c r="POI18" s="19" t="s">
        <v>95</v>
      </c>
      <c r="POJ18" s="19" t="s">
        <v>771</v>
      </c>
      <c r="POK18" s="19" t="s">
        <v>95</v>
      </c>
      <c r="POL18" s="19" t="s">
        <v>771</v>
      </c>
      <c r="POM18" s="19" t="s">
        <v>95</v>
      </c>
      <c r="PON18" s="19" t="s">
        <v>771</v>
      </c>
      <c r="POO18" s="19" t="s">
        <v>95</v>
      </c>
      <c r="POP18" s="19" t="s">
        <v>771</v>
      </c>
      <c r="POQ18" s="19" t="s">
        <v>95</v>
      </c>
      <c r="POR18" s="19" t="s">
        <v>771</v>
      </c>
      <c r="POS18" s="19" t="s">
        <v>95</v>
      </c>
      <c r="POT18" s="19" t="s">
        <v>771</v>
      </c>
      <c r="POU18" s="19" t="s">
        <v>95</v>
      </c>
      <c r="POV18" s="19" t="s">
        <v>771</v>
      </c>
      <c r="POW18" s="19" t="s">
        <v>95</v>
      </c>
      <c r="POX18" s="19" t="s">
        <v>771</v>
      </c>
      <c r="POY18" s="19" t="s">
        <v>95</v>
      </c>
      <c r="POZ18" s="19" t="s">
        <v>771</v>
      </c>
      <c r="PPA18" s="19" t="s">
        <v>95</v>
      </c>
      <c r="PPB18" s="19" t="s">
        <v>771</v>
      </c>
      <c r="PPC18" s="19" t="s">
        <v>95</v>
      </c>
      <c r="PPD18" s="19" t="s">
        <v>771</v>
      </c>
      <c r="PPE18" s="19" t="s">
        <v>95</v>
      </c>
      <c r="PPF18" s="19" t="s">
        <v>771</v>
      </c>
      <c r="PPG18" s="19" t="s">
        <v>95</v>
      </c>
      <c r="PPH18" s="19" t="s">
        <v>771</v>
      </c>
      <c r="PPI18" s="19" t="s">
        <v>95</v>
      </c>
      <c r="PPJ18" s="19" t="s">
        <v>771</v>
      </c>
      <c r="PPK18" s="19" t="s">
        <v>95</v>
      </c>
      <c r="PPL18" s="19" t="s">
        <v>771</v>
      </c>
      <c r="PPM18" s="19" t="s">
        <v>95</v>
      </c>
      <c r="PPN18" s="19" t="s">
        <v>771</v>
      </c>
      <c r="PPO18" s="19" t="s">
        <v>95</v>
      </c>
      <c r="PPP18" s="19" t="s">
        <v>771</v>
      </c>
      <c r="PPQ18" s="19" t="s">
        <v>95</v>
      </c>
      <c r="PPR18" s="19" t="s">
        <v>771</v>
      </c>
      <c r="PPS18" s="19" t="s">
        <v>95</v>
      </c>
      <c r="PPT18" s="19" t="s">
        <v>771</v>
      </c>
      <c r="PPU18" s="19" t="s">
        <v>95</v>
      </c>
      <c r="PPV18" s="19" t="s">
        <v>771</v>
      </c>
      <c r="PPW18" s="19" t="s">
        <v>95</v>
      </c>
      <c r="PPX18" s="19" t="s">
        <v>771</v>
      </c>
      <c r="PPY18" s="19" t="s">
        <v>95</v>
      </c>
      <c r="PPZ18" s="19" t="s">
        <v>771</v>
      </c>
      <c r="PQA18" s="19" t="s">
        <v>95</v>
      </c>
      <c r="PQB18" s="19" t="s">
        <v>771</v>
      </c>
      <c r="PQC18" s="19" t="s">
        <v>95</v>
      </c>
      <c r="PQD18" s="19" t="s">
        <v>771</v>
      </c>
      <c r="PQE18" s="19" t="s">
        <v>95</v>
      </c>
      <c r="PQF18" s="19" t="s">
        <v>771</v>
      </c>
      <c r="PQG18" s="19" t="s">
        <v>95</v>
      </c>
      <c r="PQH18" s="19" t="s">
        <v>771</v>
      </c>
      <c r="PQI18" s="19" t="s">
        <v>95</v>
      </c>
      <c r="PQJ18" s="19" t="s">
        <v>771</v>
      </c>
      <c r="PQK18" s="19" t="s">
        <v>95</v>
      </c>
      <c r="PQL18" s="19" t="s">
        <v>771</v>
      </c>
      <c r="PQM18" s="19" t="s">
        <v>95</v>
      </c>
      <c r="PQN18" s="19" t="s">
        <v>771</v>
      </c>
      <c r="PQO18" s="19" t="s">
        <v>95</v>
      </c>
      <c r="PQP18" s="19" t="s">
        <v>771</v>
      </c>
      <c r="PQQ18" s="19" t="s">
        <v>95</v>
      </c>
      <c r="PQR18" s="19" t="s">
        <v>771</v>
      </c>
      <c r="PQS18" s="19" t="s">
        <v>95</v>
      </c>
      <c r="PQT18" s="19" t="s">
        <v>771</v>
      </c>
      <c r="PQU18" s="19" t="s">
        <v>95</v>
      </c>
      <c r="PQV18" s="19" t="s">
        <v>771</v>
      </c>
      <c r="PQW18" s="19" t="s">
        <v>95</v>
      </c>
      <c r="PQX18" s="19" t="s">
        <v>771</v>
      </c>
      <c r="PQY18" s="19" t="s">
        <v>95</v>
      </c>
      <c r="PQZ18" s="19" t="s">
        <v>771</v>
      </c>
      <c r="PRA18" s="19" t="s">
        <v>95</v>
      </c>
      <c r="PRB18" s="19" t="s">
        <v>771</v>
      </c>
      <c r="PRC18" s="19" t="s">
        <v>95</v>
      </c>
      <c r="PRD18" s="19" t="s">
        <v>771</v>
      </c>
      <c r="PRE18" s="19" t="s">
        <v>95</v>
      </c>
      <c r="PRF18" s="19" t="s">
        <v>771</v>
      </c>
      <c r="PRG18" s="19" t="s">
        <v>95</v>
      </c>
      <c r="PRH18" s="19" t="s">
        <v>771</v>
      </c>
      <c r="PRI18" s="19" t="s">
        <v>95</v>
      </c>
      <c r="PRJ18" s="19" t="s">
        <v>771</v>
      </c>
      <c r="PRK18" s="19" t="s">
        <v>95</v>
      </c>
      <c r="PRL18" s="19" t="s">
        <v>771</v>
      </c>
      <c r="PRM18" s="19" t="s">
        <v>95</v>
      </c>
      <c r="PRN18" s="19" t="s">
        <v>771</v>
      </c>
      <c r="PRO18" s="19" t="s">
        <v>95</v>
      </c>
      <c r="PRP18" s="19" t="s">
        <v>771</v>
      </c>
      <c r="PRQ18" s="19" t="s">
        <v>95</v>
      </c>
      <c r="PRR18" s="19" t="s">
        <v>771</v>
      </c>
      <c r="PRS18" s="19" t="s">
        <v>95</v>
      </c>
      <c r="PRT18" s="19" t="s">
        <v>771</v>
      </c>
      <c r="PRU18" s="19" t="s">
        <v>95</v>
      </c>
      <c r="PRV18" s="19" t="s">
        <v>771</v>
      </c>
      <c r="PRW18" s="19" t="s">
        <v>95</v>
      </c>
      <c r="PRX18" s="19" t="s">
        <v>771</v>
      </c>
      <c r="PRY18" s="19" t="s">
        <v>95</v>
      </c>
      <c r="PRZ18" s="19" t="s">
        <v>771</v>
      </c>
      <c r="PSA18" s="19" t="s">
        <v>95</v>
      </c>
      <c r="PSB18" s="19" t="s">
        <v>771</v>
      </c>
      <c r="PSC18" s="19" t="s">
        <v>95</v>
      </c>
      <c r="PSD18" s="19" t="s">
        <v>771</v>
      </c>
      <c r="PSE18" s="19" t="s">
        <v>95</v>
      </c>
      <c r="PSF18" s="19" t="s">
        <v>771</v>
      </c>
      <c r="PSG18" s="19" t="s">
        <v>95</v>
      </c>
      <c r="PSH18" s="19" t="s">
        <v>771</v>
      </c>
      <c r="PSI18" s="19" t="s">
        <v>95</v>
      </c>
      <c r="PSJ18" s="19" t="s">
        <v>771</v>
      </c>
      <c r="PSK18" s="19" t="s">
        <v>95</v>
      </c>
      <c r="PSL18" s="19" t="s">
        <v>771</v>
      </c>
      <c r="PSM18" s="19" t="s">
        <v>95</v>
      </c>
      <c r="PSN18" s="19" t="s">
        <v>771</v>
      </c>
      <c r="PSO18" s="19" t="s">
        <v>95</v>
      </c>
      <c r="PSP18" s="19" t="s">
        <v>771</v>
      </c>
      <c r="PSQ18" s="19" t="s">
        <v>95</v>
      </c>
      <c r="PSR18" s="19" t="s">
        <v>771</v>
      </c>
      <c r="PSS18" s="19" t="s">
        <v>95</v>
      </c>
      <c r="PST18" s="19" t="s">
        <v>771</v>
      </c>
      <c r="PSU18" s="19" t="s">
        <v>95</v>
      </c>
      <c r="PSV18" s="19" t="s">
        <v>771</v>
      </c>
      <c r="PSW18" s="19" t="s">
        <v>95</v>
      </c>
      <c r="PSX18" s="19" t="s">
        <v>771</v>
      </c>
      <c r="PSY18" s="19" t="s">
        <v>95</v>
      </c>
      <c r="PSZ18" s="19" t="s">
        <v>771</v>
      </c>
      <c r="PTA18" s="19" t="s">
        <v>95</v>
      </c>
      <c r="PTB18" s="19" t="s">
        <v>771</v>
      </c>
      <c r="PTC18" s="19" t="s">
        <v>95</v>
      </c>
      <c r="PTD18" s="19" t="s">
        <v>771</v>
      </c>
      <c r="PTE18" s="19" t="s">
        <v>95</v>
      </c>
      <c r="PTF18" s="19" t="s">
        <v>771</v>
      </c>
      <c r="PTG18" s="19" t="s">
        <v>95</v>
      </c>
      <c r="PTH18" s="19" t="s">
        <v>771</v>
      </c>
      <c r="PTI18" s="19" t="s">
        <v>95</v>
      </c>
      <c r="PTJ18" s="19" t="s">
        <v>771</v>
      </c>
      <c r="PTK18" s="19" t="s">
        <v>95</v>
      </c>
      <c r="PTL18" s="19" t="s">
        <v>771</v>
      </c>
      <c r="PTM18" s="19" t="s">
        <v>95</v>
      </c>
      <c r="PTN18" s="19" t="s">
        <v>771</v>
      </c>
      <c r="PTO18" s="19" t="s">
        <v>95</v>
      </c>
      <c r="PTP18" s="19" t="s">
        <v>771</v>
      </c>
      <c r="PTQ18" s="19" t="s">
        <v>95</v>
      </c>
      <c r="PTR18" s="19" t="s">
        <v>771</v>
      </c>
      <c r="PTS18" s="19" t="s">
        <v>95</v>
      </c>
      <c r="PTT18" s="19" t="s">
        <v>771</v>
      </c>
      <c r="PTU18" s="19" t="s">
        <v>95</v>
      </c>
      <c r="PTV18" s="19" t="s">
        <v>771</v>
      </c>
      <c r="PTW18" s="19" t="s">
        <v>95</v>
      </c>
      <c r="PTX18" s="19" t="s">
        <v>771</v>
      </c>
      <c r="PTY18" s="19" t="s">
        <v>95</v>
      </c>
      <c r="PTZ18" s="19" t="s">
        <v>771</v>
      </c>
      <c r="PUA18" s="19" t="s">
        <v>95</v>
      </c>
      <c r="PUB18" s="19" t="s">
        <v>771</v>
      </c>
      <c r="PUC18" s="19" t="s">
        <v>95</v>
      </c>
      <c r="PUD18" s="19" t="s">
        <v>771</v>
      </c>
      <c r="PUE18" s="19" t="s">
        <v>95</v>
      </c>
      <c r="PUF18" s="19" t="s">
        <v>771</v>
      </c>
      <c r="PUG18" s="19" t="s">
        <v>95</v>
      </c>
      <c r="PUH18" s="19" t="s">
        <v>771</v>
      </c>
      <c r="PUI18" s="19" t="s">
        <v>95</v>
      </c>
      <c r="PUJ18" s="19" t="s">
        <v>771</v>
      </c>
      <c r="PUK18" s="19" t="s">
        <v>95</v>
      </c>
      <c r="PUL18" s="19" t="s">
        <v>771</v>
      </c>
      <c r="PUM18" s="19" t="s">
        <v>95</v>
      </c>
      <c r="PUN18" s="19" t="s">
        <v>771</v>
      </c>
      <c r="PUO18" s="19" t="s">
        <v>95</v>
      </c>
      <c r="PUP18" s="19" t="s">
        <v>771</v>
      </c>
      <c r="PUQ18" s="19" t="s">
        <v>95</v>
      </c>
      <c r="PUR18" s="19" t="s">
        <v>771</v>
      </c>
      <c r="PUS18" s="19" t="s">
        <v>95</v>
      </c>
      <c r="PUT18" s="19" t="s">
        <v>771</v>
      </c>
      <c r="PUU18" s="19" t="s">
        <v>95</v>
      </c>
      <c r="PUV18" s="19" t="s">
        <v>771</v>
      </c>
      <c r="PUW18" s="19" t="s">
        <v>95</v>
      </c>
      <c r="PUX18" s="19" t="s">
        <v>771</v>
      </c>
      <c r="PUY18" s="19" t="s">
        <v>95</v>
      </c>
      <c r="PUZ18" s="19" t="s">
        <v>771</v>
      </c>
      <c r="PVA18" s="19" t="s">
        <v>95</v>
      </c>
      <c r="PVB18" s="19" t="s">
        <v>771</v>
      </c>
      <c r="PVC18" s="19" t="s">
        <v>95</v>
      </c>
      <c r="PVD18" s="19" t="s">
        <v>771</v>
      </c>
      <c r="PVE18" s="19" t="s">
        <v>95</v>
      </c>
      <c r="PVF18" s="19" t="s">
        <v>771</v>
      </c>
      <c r="PVG18" s="19" t="s">
        <v>95</v>
      </c>
      <c r="PVH18" s="19" t="s">
        <v>771</v>
      </c>
      <c r="PVI18" s="19" t="s">
        <v>95</v>
      </c>
      <c r="PVJ18" s="19" t="s">
        <v>771</v>
      </c>
      <c r="PVK18" s="19" t="s">
        <v>95</v>
      </c>
      <c r="PVL18" s="19" t="s">
        <v>771</v>
      </c>
      <c r="PVM18" s="19" t="s">
        <v>95</v>
      </c>
      <c r="PVN18" s="19" t="s">
        <v>771</v>
      </c>
      <c r="PVO18" s="19" t="s">
        <v>95</v>
      </c>
      <c r="PVP18" s="19" t="s">
        <v>771</v>
      </c>
      <c r="PVQ18" s="19" t="s">
        <v>95</v>
      </c>
      <c r="PVR18" s="19" t="s">
        <v>771</v>
      </c>
      <c r="PVS18" s="19" t="s">
        <v>95</v>
      </c>
      <c r="PVT18" s="19" t="s">
        <v>771</v>
      </c>
      <c r="PVU18" s="19" t="s">
        <v>95</v>
      </c>
      <c r="PVV18" s="19" t="s">
        <v>771</v>
      </c>
      <c r="PVW18" s="19" t="s">
        <v>95</v>
      </c>
      <c r="PVX18" s="19" t="s">
        <v>771</v>
      </c>
      <c r="PVY18" s="19" t="s">
        <v>95</v>
      </c>
      <c r="PVZ18" s="19" t="s">
        <v>771</v>
      </c>
      <c r="PWA18" s="19" t="s">
        <v>95</v>
      </c>
      <c r="PWB18" s="19" t="s">
        <v>771</v>
      </c>
      <c r="PWC18" s="19" t="s">
        <v>95</v>
      </c>
      <c r="PWD18" s="19" t="s">
        <v>771</v>
      </c>
      <c r="PWE18" s="19" t="s">
        <v>95</v>
      </c>
      <c r="PWF18" s="19" t="s">
        <v>771</v>
      </c>
      <c r="PWG18" s="19" t="s">
        <v>95</v>
      </c>
      <c r="PWH18" s="19" t="s">
        <v>771</v>
      </c>
      <c r="PWI18" s="19" t="s">
        <v>95</v>
      </c>
      <c r="PWJ18" s="19" t="s">
        <v>771</v>
      </c>
      <c r="PWK18" s="19" t="s">
        <v>95</v>
      </c>
      <c r="PWL18" s="19" t="s">
        <v>771</v>
      </c>
      <c r="PWM18" s="19" t="s">
        <v>95</v>
      </c>
      <c r="PWN18" s="19" t="s">
        <v>771</v>
      </c>
      <c r="PWO18" s="19" t="s">
        <v>95</v>
      </c>
      <c r="PWP18" s="19" t="s">
        <v>771</v>
      </c>
      <c r="PWQ18" s="19" t="s">
        <v>95</v>
      </c>
      <c r="PWR18" s="19" t="s">
        <v>771</v>
      </c>
      <c r="PWS18" s="19" t="s">
        <v>95</v>
      </c>
      <c r="PWT18" s="19" t="s">
        <v>771</v>
      </c>
      <c r="PWU18" s="19" t="s">
        <v>95</v>
      </c>
      <c r="PWV18" s="19" t="s">
        <v>771</v>
      </c>
      <c r="PWW18" s="19" t="s">
        <v>95</v>
      </c>
      <c r="PWX18" s="19" t="s">
        <v>771</v>
      </c>
      <c r="PWY18" s="19" t="s">
        <v>95</v>
      </c>
      <c r="PWZ18" s="19" t="s">
        <v>771</v>
      </c>
      <c r="PXA18" s="19" t="s">
        <v>95</v>
      </c>
      <c r="PXB18" s="19" t="s">
        <v>771</v>
      </c>
      <c r="PXC18" s="19" t="s">
        <v>95</v>
      </c>
      <c r="PXD18" s="19" t="s">
        <v>771</v>
      </c>
      <c r="PXE18" s="19" t="s">
        <v>95</v>
      </c>
      <c r="PXF18" s="19" t="s">
        <v>771</v>
      </c>
      <c r="PXG18" s="19" t="s">
        <v>95</v>
      </c>
      <c r="PXH18" s="19" t="s">
        <v>771</v>
      </c>
      <c r="PXI18" s="19" t="s">
        <v>95</v>
      </c>
      <c r="PXJ18" s="19" t="s">
        <v>771</v>
      </c>
      <c r="PXK18" s="19" t="s">
        <v>95</v>
      </c>
      <c r="PXL18" s="19" t="s">
        <v>771</v>
      </c>
      <c r="PXM18" s="19" t="s">
        <v>95</v>
      </c>
      <c r="PXN18" s="19" t="s">
        <v>771</v>
      </c>
      <c r="PXO18" s="19" t="s">
        <v>95</v>
      </c>
      <c r="PXP18" s="19" t="s">
        <v>771</v>
      </c>
      <c r="PXQ18" s="19" t="s">
        <v>95</v>
      </c>
      <c r="PXR18" s="19" t="s">
        <v>771</v>
      </c>
      <c r="PXS18" s="19" t="s">
        <v>95</v>
      </c>
      <c r="PXT18" s="19" t="s">
        <v>771</v>
      </c>
      <c r="PXU18" s="19" t="s">
        <v>95</v>
      </c>
      <c r="PXV18" s="19" t="s">
        <v>771</v>
      </c>
      <c r="PXW18" s="19" t="s">
        <v>95</v>
      </c>
      <c r="PXX18" s="19" t="s">
        <v>771</v>
      </c>
      <c r="PXY18" s="19" t="s">
        <v>95</v>
      </c>
      <c r="PXZ18" s="19" t="s">
        <v>771</v>
      </c>
      <c r="PYA18" s="19" t="s">
        <v>95</v>
      </c>
      <c r="PYB18" s="19" t="s">
        <v>771</v>
      </c>
      <c r="PYC18" s="19" t="s">
        <v>95</v>
      </c>
      <c r="PYD18" s="19" t="s">
        <v>771</v>
      </c>
      <c r="PYE18" s="19" t="s">
        <v>95</v>
      </c>
      <c r="PYF18" s="19" t="s">
        <v>771</v>
      </c>
      <c r="PYG18" s="19" t="s">
        <v>95</v>
      </c>
      <c r="PYH18" s="19" t="s">
        <v>771</v>
      </c>
      <c r="PYI18" s="19" t="s">
        <v>95</v>
      </c>
      <c r="PYJ18" s="19" t="s">
        <v>771</v>
      </c>
      <c r="PYK18" s="19" t="s">
        <v>95</v>
      </c>
      <c r="PYL18" s="19" t="s">
        <v>771</v>
      </c>
      <c r="PYM18" s="19" t="s">
        <v>95</v>
      </c>
      <c r="PYN18" s="19" t="s">
        <v>771</v>
      </c>
      <c r="PYO18" s="19" t="s">
        <v>95</v>
      </c>
      <c r="PYP18" s="19" t="s">
        <v>771</v>
      </c>
      <c r="PYQ18" s="19" t="s">
        <v>95</v>
      </c>
      <c r="PYR18" s="19" t="s">
        <v>771</v>
      </c>
      <c r="PYS18" s="19" t="s">
        <v>95</v>
      </c>
      <c r="PYT18" s="19" t="s">
        <v>771</v>
      </c>
      <c r="PYU18" s="19" t="s">
        <v>95</v>
      </c>
      <c r="PYV18" s="19" t="s">
        <v>771</v>
      </c>
      <c r="PYW18" s="19" t="s">
        <v>95</v>
      </c>
      <c r="PYX18" s="19" t="s">
        <v>771</v>
      </c>
      <c r="PYY18" s="19" t="s">
        <v>95</v>
      </c>
      <c r="PYZ18" s="19" t="s">
        <v>771</v>
      </c>
      <c r="PZA18" s="19" t="s">
        <v>95</v>
      </c>
      <c r="PZB18" s="19" t="s">
        <v>771</v>
      </c>
      <c r="PZC18" s="19" t="s">
        <v>95</v>
      </c>
      <c r="PZD18" s="19" t="s">
        <v>771</v>
      </c>
      <c r="PZE18" s="19" t="s">
        <v>95</v>
      </c>
      <c r="PZF18" s="19" t="s">
        <v>771</v>
      </c>
      <c r="PZG18" s="19" t="s">
        <v>95</v>
      </c>
      <c r="PZH18" s="19" t="s">
        <v>771</v>
      </c>
      <c r="PZI18" s="19" t="s">
        <v>95</v>
      </c>
      <c r="PZJ18" s="19" t="s">
        <v>771</v>
      </c>
      <c r="PZK18" s="19" t="s">
        <v>95</v>
      </c>
      <c r="PZL18" s="19" t="s">
        <v>771</v>
      </c>
      <c r="PZM18" s="19" t="s">
        <v>95</v>
      </c>
      <c r="PZN18" s="19" t="s">
        <v>771</v>
      </c>
      <c r="PZO18" s="19" t="s">
        <v>95</v>
      </c>
      <c r="PZP18" s="19" t="s">
        <v>771</v>
      </c>
      <c r="PZQ18" s="19" t="s">
        <v>95</v>
      </c>
      <c r="PZR18" s="19" t="s">
        <v>771</v>
      </c>
      <c r="PZS18" s="19" t="s">
        <v>95</v>
      </c>
      <c r="PZT18" s="19" t="s">
        <v>771</v>
      </c>
      <c r="PZU18" s="19" t="s">
        <v>95</v>
      </c>
      <c r="PZV18" s="19" t="s">
        <v>771</v>
      </c>
      <c r="PZW18" s="19" t="s">
        <v>95</v>
      </c>
      <c r="PZX18" s="19" t="s">
        <v>771</v>
      </c>
      <c r="PZY18" s="19" t="s">
        <v>95</v>
      </c>
      <c r="PZZ18" s="19" t="s">
        <v>771</v>
      </c>
      <c r="QAA18" s="19" t="s">
        <v>95</v>
      </c>
      <c r="QAB18" s="19" t="s">
        <v>771</v>
      </c>
      <c r="QAC18" s="19" t="s">
        <v>95</v>
      </c>
      <c r="QAD18" s="19" t="s">
        <v>771</v>
      </c>
      <c r="QAE18" s="19" t="s">
        <v>95</v>
      </c>
      <c r="QAF18" s="19" t="s">
        <v>771</v>
      </c>
      <c r="QAG18" s="19" t="s">
        <v>95</v>
      </c>
      <c r="QAH18" s="19" t="s">
        <v>771</v>
      </c>
      <c r="QAI18" s="19" t="s">
        <v>95</v>
      </c>
      <c r="QAJ18" s="19" t="s">
        <v>771</v>
      </c>
      <c r="QAK18" s="19" t="s">
        <v>95</v>
      </c>
      <c r="QAL18" s="19" t="s">
        <v>771</v>
      </c>
      <c r="QAM18" s="19" t="s">
        <v>95</v>
      </c>
      <c r="QAN18" s="19" t="s">
        <v>771</v>
      </c>
      <c r="QAO18" s="19" t="s">
        <v>95</v>
      </c>
      <c r="QAP18" s="19" t="s">
        <v>771</v>
      </c>
      <c r="QAQ18" s="19" t="s">
        <v>95</v>
      </c>
      <c r="QAR18" s="19" t="s">
        <v>771</v>
      </c>
      <c r="QAS18" s="19" t="s">
        <v>95</v>
      </c>
      <c r="QAT18" s="19" t="s">
        <v>771</v>
      </c>
      <c r="QAU18" s="19" t="s">
        <v>95</v>
      </c>
      <c r="QAV18" s="19" t="s">
        <v>771</v>
      </c>
      <c r="QAW18" s="19" t="s">
        <v>95</v>
      </c>
      <c r="QAX18" s="19" t="s">
        <v>771</v>
      </c>
      <c r="QAY18" s="19" t="s">
        <v>95</v>
      </c>
      <c r="QAZ18" s="19" t="s">
        <v>771</v>
      </c>
      <c r="QBA18" s="19" t="s">
        <v>95</v>
      </c>
      <c r="QBB18" s="19" t="s">
        <v>771</v>
      </c>
      <c r="QBC18" s="19" t="s">
        <v>95</v>
      </c>
      <c r="QBD18" s="19" t="s">
        <v>771</v>
      </c>
      <c r="QBE18" s="19" t="s">
        <v>95</v>
      </c>
      <c r="QBF18" s="19" t="s">
        <v>771</v>
      </c>
      <c r="QBG18" s="19" t="s">
        <v>95</v>
      </c>
      <c r="QBH18" s="19" t="s">
        <v>771</v>
      </c>
      <c r="QBI18" s="19" t="s">
        <v>95</v>
      </c>
      <c r="QBJ18" s="19" t="s">
        <v>771</v>
      </c>
      <c r="QBK18" s="19" t="s">
        <v>95</v>
      </c>
      <c r="QBL18" s="19" t="s">
        <v>771</v>
      </c>
      <c r="QBM18" s="19" t="s">
        <v>95</v>
      </c>
      <c r="QBN18" s="19" t="s">
        <v>771</v>
      </c>
      <c r="QBO18" s="19" t="s">
        <v>95</v>
      </c>
      <c r="QBP18" s="19" t="s">
        <v>771</v>
      </c>
      <c r="QBQ18" s="19" t="s">
        <v>95</v>
      </c>
      <c r="QBR18" s="19" t="s">
        <v>771</v>
      </c>
      <c r="QBS18" s="19" t="s">
        <v>95</v>
      </c>
      <c r="QBT18" s="19" t="s">
        <v>771</v>
      </c>
      <c r="QBU18" s="19" t="s">
        <v>95</v>
      </c>
      <c r="QBV18" s="19" t="s">
        <v>771</v>
      </c>
      <c r="QBW18" s="19" t="s">
        <v>95</v>
      </c>
      <c r="QBX18" s="19" t="s">
        <v>771</v>
      </c>
      <c r="QBY18" s="19" t="s">
        <v>95</v>
      </c>
      <c r="QBZ18" s="19" t="s">
        <v>771</v>
      </c>
      <c r="QCA18" s="19" t="s">
        <v>95</v>
      </c>
      <c r="QCB18" s="19" t="s">
        <v>771</v>
      </c>
      <c r="QCC18" s="19" t="s">
        <v>95</v>
      </c>
      <c r="QCD18" s="19" t="s">
        <v>771</v>
      </c>
      <c r="QCE18" s="19" t="s">
        <v>95</v>
      </c>
      <c r="QCF18" s="19" t="s">
        <v>771</v>
      </c>
      <c r="QCG18" s="19" t="s">
        <v>95</v>
      </c>
      <c r="QCH18" s="19" t="s">
        <v>771</v>
      </c>
      <c r="QCI18" s="19" t="s">
        <v>95</v>
      </c>
      <c r="QCJ18" s="19" t="s">
        <v>771</v>
      </c>
      <c r="QCK18" s="19" t="s">
        <v>95</v>
      </c>
      <c r="QCL18" s="19" t="s">
        <v>771</v>
      </c>
      <c r="QCM18" s="19" t="s">
        <v>95</v>
      </c>
      <c r="QCN18" s="19" t="s">
        <v>771</v>
      </c>
      <c r="QCO18" s="19" t="s">
        <v>95</v>
      </c>
      <c r="QCP18" s="19" t="s">
        <v>771</v>
      </c>
      <c r="QCQ18" s="19" t="s">
        <v>95</v>
      </c>
      <c r="QCR18" s="19" t="s">
        <v>771</v>
      </c>
      <c r="QCS18" s="19" t="s">
        <v>95</v>
      </c>
      <c r="QCT18" s="19" t="s">
        <v>771</v>
      </c>
      <c r="QCU18" s="19" t="s">
        <v>95</v>
      </c>
      <c r="QCV18" s="19" t="s">
        <v>771</v>
      </c>
      <c r="QCW18" s="19" t="s">
        <v>95</v>
      </c>
      <c r="QCX18" s="19" t="s">
        <v>771</v>
      </c>
      <c r="QCY18" s="19" t="s">
        <v>95</v>
      </c>
      <c r="QCZ18" s="19" t="s">
        <v>771</v>
      </c>
      <c r="QDA18" s="19" t="s">
        <v>95</v>
      </c>
      <c r="QDB18" s="19" t="s">
        <v>771</v>
      </c>
      <c r="QDC18" s="19" t="s">
        <v>95</v>
      </c>
      <c r="QDD18" s="19" t="s">
        <v>771</v>
      </c>
      <c r="QDE18" s="19" t="s">
        <v>95</v>
      </c>
      <c r="QDF18" s="19" t="s">
        <v>771</v>
      </c>
      <c r="QDG18" s="19" t="s">
        <v>95</v>
      </c>
      <c r="QDH18" s="19" t="s">
        <v>771</v>
      </c>
      <c r="QDI18" s="19" t="s">
        <v>95</v>
      </c>
      <c r="QDJ18" s="19" t="s">
        <v>771</v>
      </c>
      <c r="QDK18" s="19" t="s">
        <v>95</v>
      </c>
      <c r="QDL18" s="19" t="s">
        <v>771</v>
      </c>
      <c r="QDM18" s="19" t="s">
        <v>95</v>
      </c>
      <c r="QDN18" s="19" t="s">
        <v>771</v>
      </c>
      <c r="QDO18" s="19" t="s">
        <v>95</v>
      </c>
      <c r="QDP18" s="19" t="s">
        <v>771</v>
      </c>
      <c r="QDQ18" s="19" t="s">
        <v>95</v>
      </c>
      <c r="QDR18" s="19" t="s">
        <v>771</v>
      </c>
      <c r="QDS18" s="19" t="s">
        <v>95</v>
      </c>
      <c r="QDT18" s="19" t="s">
        <v>771</v>
      </c>
      <c r="QDU18" s="19" t="s">
        <v>95</v>
      </c>
      <c r="QDV18" s="19" t="s">
        <v>771</v>
      </c>
      <c r="QDW18" s="19" t="s">
        <v>95</v>
      </c>
      <c r="QDX18" s="19" t="s">
        <v>771</v>
      </c>
      <c r="QDY18" s="19" t="s">
        <v>95</v>
      </c>
      <c r="QDZ18" s="19" t="s">
        <v>771</v>
      </c>
      <c r="QEA18" s="19" t="s">
        <v>95</v>
      </c>
      <c r="QEB18" s="19" t="s">
        <v>771</v>
      </c>
      <c r="QEC18" s="19" t="s">
        <v>95</v>
      </c>
      <c r="QED18" s="19" t="s">
        <v>771</v>
      </c>
      <c r="QEE18" s="19" t="s">
        <v>95</v>
      </c>
      <c r="QEF18" s="19" t="s">
        <v>771</v>
      </c>
      <c r="QEG18" s="19" t="s">
        <v>95</v>
      </c>
      <c r="QEH18" s="19" t="s">
        <v>771</v>
      </c>
      <c r="QEI18" s="19" t="s">
        <v>95</v>
      </c>
      <c r="QEJ18" s="19" t="s">
        <v>771</v>
      </c>
      <c r="QEK18" s="19" t="s">
        <v>95</v>
      </c>
      <c r="QEL18" s="19" t="s">
        <v>771</v>
      </c>
      <c r="QEM18" s="19" t="s">
        <v>95</v>
      </c>
      <c r="QEN18" s="19" t="s">
        <v>771</v>
      </c>
      <c r="QEO18" s="19" t="s">
        <v>95</v>
      </c>
      <c r="QEP18" s="19" t="s">
        <v>771</v>
      </c>
      <c r="QEQ18" s="19" t="s">
        <v>95</v>
      </c>
      <c r="QER18" s="19" t="s">
        <v>771</v>
      </c>
      <c r="QES18" s="19" t="s">
        <v>95</v>
      </c>
      <c r="QET18" s="19" t="s">
        <v>771</v>
      </c>
      <c r="QEU18" s="19" t="s">
        <v>95</v>
      </c>
      <c r="QEV18" s="19" t="s">
        <v>771</v>
      </c>
      <c r="QEW18" s="19" t="s">
        <v>95</v>
      </c>
      <c r="QEX18" s="19" t="s">
        <v>771</v>
      </c>
      <c r="QEY18" s="19" t="s">
        <v>95</v>
      </c>
      <c r="QEZ18" s="19" t="s">
        <v>771</v>
      </c>
      <c r="QFA18" s="19" t="s">
        <v>95</v>
      </c>
      <c r="QFB18" s="19" t="s">
        <v>771</v>
      </c>
      <c r="QFC18" s="19" t="s">
        <v>95</v>
      </c>
      <c r="QFD18" s="19" t="s">
        <v>771</v>
      </c>
      <c r="QFE18" s="19" t="s">
        <v>95</v>
      </c>
      <c r="QFF18" s="19" t="s">
        <v>771</v>
      </c>
      <c r="QFG18" s="19" t="s">
        <v>95</v>
      </c>
      <c r="QFH18" s="19" t="s">
        <v>771</v>
      </c>
      <c r="QFI18" s="19" t="s">
        <v>95</v>
      </c>
      <c r="QFJ18" s="19" t="s">
        <v>771</v>
      </c>
      <c r="QFK18" s="19" t="s">
        <v>95</v>
      </c>
      <c r="QFL18" s="19" t="s">
        <v>771</v>
      </c>
      <c r="QFM18" s="19" t="s">
        <v>95</v>
      </c>
      <c r="QFN18" s="19" t="s">
        <v>771</v>
      </c>
      <c r="QFO18" s="19" t="s">
        <v>95</v>
      </c>
      <c r="QFP18" s="19" t="s">
        <v>771</v>
      </c>
      <c r="QFQ18" s="19" t="s">
        <v>95</v>
      </c>
      <c r="QFR18" s="19" t="s">
        <v>771</v>
      </c>
      <c r="QFS18" s="19" t="s">
        <v>95</v>
      </c>
      <c r="QFT18" s="19" t="s">
        <v>771</v>
      </c>
      <c r="QFU18" s="19" t="s">
        <v>95</v>
      </c>
      <c r="QFV18" s="19" t="s">
        <v>771</v>
      </c>
      <c r="QFW18" s="19" t="s">
        <v>95</v>
      </c>
      <c r="QFX18" s="19" t="s">
        <v>771</v>
      </c>
      <c r="QFY18" s="19" t="s">
        <v>95</v>
      </c>
      <c r="QFZ18" s="19" t="s">
        <v>771</v>
      </c>
      <c r="QGA18" s="19" t="s">
        <v>95</v>
      </c>
      <c r="QGB18" s="19" t="s">
        <v>771</v>
      </c>
      <c r="QGC18" s="19" t="s">
        <v>95</v>
      </c>
      <c r="QGD18" s="19" t="s">
        <v>771</v>
      </c>
      <c r="QGE18" s="19" t="s">
        <v>95</v>
      </c>
      <c r="QGF18" s="19" t="s">
        <v>771</v>
      </c>
      <c r="QGG18" s="19" t="s">
        <v>95</v>
      </c>
      <c r="QGH18" s="19" t="s">
        <v>771</v>
      </c>
      <c r="QGI18" s="19" t="s">
        <v>95</v>
      </c>
      <c r="QGJ18" s="19" t="s">
        <v>771</v>
      </c>
      <c r="QGK18" s="19" t="s">
        <v>95</v>
      </c>
      <c r="QGL18" s="19" t="s">
        <v>771</v>
      </c>
      <c r="QGM18" s="19" t="s">
        <v>95</v>
      </c>
      <c r="QGN18" s="19" t="s">
        <v>771</v>
      </c>
      <c r="QGO18" s="19" t="s">
        <v>95</v>
      </c>
      <c r="QGP18" s="19" t="s">
        <v>771</v>
      </c>
      <c r="QGQ18" s="19" t="s">
        <v>95</v>
      </c>
      <c r="QGR18" s="19" t="s">
        <v>771</v>
      </c>
      <c r="QGS18" s="19" t="s">
        <v>95</v>
      </c>
      <c r="QGT18" s="19" t="s">
        <v>771</v>
      </c>
      <c r="QGU18" s="19" t="s">
        <v>95</v>
      </c>
      <c r="QGV18" s="19" t="s">
        <v>771</v>
      </c>
      <c r="QGW18" s="19" t="s">
        <v>95</v>
      </c>
      <c r="QGX18" s="19" t="s">
        <v>771</v>
      </c>
      <c r="QGY18" s="19" t="s">
        <v>95</v>
      </c>
      <c r="QGZ18" s="19" t="s">
        <v>771</v>
      </c>
      <c r="QHA18" s="19" t="s">
        <v>95</v>
      </c>
      <c r="QHB18" s="19" t="s">
        <v>771</v>
      </c>
      <c r="QHC18" s="19" t="s">
        <v>95</v>
      </c>
      <c r="QHD18" s="19" t="s">
        <v>771</v>
      </c>
      <c r="QHE18" s="19" t="s">
        <v>95</v>
      </c>
      <c r="QHF18" s="19" t="s">
        <v>771</v>
      </c>
      <c r="QHG18" s="19" t="s">
        <v>95</v>
      </c>
      <c r="QHH18" s="19" t="s">
        <v>771</v>
      </c>
      <c r="QHI18" s="19" t="s">
        <v>95</v>
      </c>
      <c r="QHJ18" s="19" t="s">
        <v>771</v>
      </c>
      <c r="QHK18" s="19" t="s">
        <v>95</v>
      </c>
      <c r="QHL18" s="19" t="s">
        <v>771</v>
      </c>
      <c r="QHM18" s="19" t="s">
        <v>95</v>
      </c>
      <c r="QHN18" s="19" t="s">
        <v>771</v>
      </c>
      <c r="QHO18" s="19" t="s">
        <v>95</v>
      </c>
      <c r="QHP18" s="19" t="s">
        <v>771</v>
      </c>
      <c r="QHQ18" s="19" t="s">
        <v>95</v>
      </c>
      <c r="QHR18" s="19" t="s">
        <v>771</v>
      </c>
      <c r="QHS18" s="19" t="s">
        <v>95</v>
      </c>
      <c r="QHT18" s="19" t="s">
        <v>771</v>
      </c>
      <c r="QHU18" s="19" t="s">
        <v>95</v>
      </c>
      <c r="QHV18" s="19" t="s">
        <v>771</v>
      </c>
      <c r="QHW18" s="19" t="s">
        <v>95</v>
      </c>
      <c r="QHX18" s="19" t="s">
        <v>771</v>
      </c>
      <c r="QHY18" s="19" t="s">
        <v>95</v>
      </c>
      <c r="QHZ18" s="19" t="s">
        <v>771</v>
      </c>
      <c r="QIA18" s="19" t="s">
        <v>95</v>
      </c>
      <c r="QIB18" s="19" t="s">
        <v>771</v>
      </c>
      <c r="QIC18" s="19" t="s">
        <v>95</v>
      </c>
      <c r="QID18" s="19" t="s">
        <v>771</v>
      </c>
      <c r="QIE18" s="19" t="s">
        <v>95</v>
      </c>
      <c r="QIF18" s="19" t="s">
        <v>771</v>
      </c>
      <c r="QIG18" s="19" t="s">
        <v>95</v>
      </c>
      <c r="QIH18" s="19" t="s">
        <v>771</v>
      </c>
      <c r="QII18" s="19" t="s">
        <v>95</v>
      </c>
      <c r="QIJ18" s="19" t="s">
        <v>771</v>
      </c>
      <c r="QIK18" s="19" t="s">
        <v>95</v>
      </c>
      <c r="QIL18" s="19" t="s">
        <v>771</v>
      </c>
      <c r="QIM18" s="19" t="s">
        <v>95</v>
      </c>
      <c r="QIN18" s="19" t="s">
        <v>771</v>
      </c>
      <c r="QIO18" s="19" t="s">
        <v>95</v>
      </c>
      <c r="QIP18" s="19" t="s">
        <v>771</v>
      </c>
      <c r="QIQ18" s="19" t="s">
        <v>95</v>
      </c>
      <c r="QIR18" s="19" t="s">
        <v>771</v>
      </c>
      <c r="QIS18" s="19" t="s">
        <v>95</v>
      </c>
      <c r="QIT18" s="19" t="s">
        <v>771</v>
      </c>
      <c r="QIU18" s="19" t="s">
        <v>95</v>
      </c>
      <c r="QIV18" s="19" t="s">
        <v>771</v>
      </c>
      <c r="QIW18" s="19" t="s">
        <v>95</v>
      </c>
      <c r="QIX18" s="19" t="s">
        <v>771</v>
      </c>
      <c r="QIY18" s="19" t="s">
        <v>95</v>
      </c>
      <c r="QIZ18" s="19" t="s">
        <v>771</v>
      </c>
      <c r="QJA18" s="19" t="s">
        <v>95</v>
      </c>
      <c r="QJB18" s="19" t="s">
        <v>771</v>
      </c>
      <c r="QJC18" s="19" t="s">
        <v>95</v>
      </c>
      <c r="QJD18" s="19" t="s">
        <v>771</v>
      </c>
      <c r="QJE18" s="19" t="s">
        <v>95</v>
      </c>
      <c r="QJF18" s="19" t="s">
        <v>771</v>
      </c>
      <c r="QJG18" s="19" t="s">
        <v>95</v>
      </c>
      <c r="QJH18" s="19" t="s">
        <v>771</v>
      </c>
      <c r="QJI18" s="19" t="s">
        <v>95</v>
      </c>
      <c r="QJJ18" s="19" t="s">
        <v>771</v>
      </c>
      <c r="QJK18" s="19" t="s">
        <v>95</v>
      </c>
      <c r="QJL18" s="19" t="s">
        <v>771</v>
      </c>
      <c r="QJM18" s="19" t="s">
        <v>95</v>
      </c>
      <c r="QJN18" s="19" t="s">
        <v>771</v>
      </c>
      <c r="QJO18" s="19" t="s">
        <v>95</v>
      </c>
      <c r="QJP18" s="19" t="s">
        <v>771</v>
      </c>
      <c r="QJQ18" s="19" t="s">
        <v>95</v>
      </c>
      <c r="QJR18" s="19" t="s">
        <v>771</v>
      </c>
      <c r="QJS18" s="19" t="s">
        <v>95</v>
      </c>
      <c r="QJT18" s="19" t="s">
        <v>771</v>
      </c>
      <c r="QJU18" s="19" t="s">
        <v>95</v>
      </c>
      <c r="QJV18" s="19" t="s">
        <v>771</v>
      </c>
      <c r="QJW18" s="19" t="s">
        <v>95</v>
      </c>
      <c r="QJX18" s="19" t="s">
        <v>771</v>
      </c>
      <c r="QJY18" s="19" t="s">
        <v>95</v>
      </c>
      <c r="QJZ18" s="19" t="s">
        <v>771</v>
      </c>
      <c r="QKA18" s="19" t="s">
        <v>95</v>
      </c>
      <c r="QKB18" s="19" t="s">
        <v>771</v>
      </c>
      <c r="QKC18" s="19" t="s">
        <v>95</v>
      </c>
      <c r="QKD18" s="19" t="s">
        <v>771</v>
      </c>
      <c r="QKE18" s="19" t="s">
        <v>95</v>
      </c>
      <c r="QKF18" s="19" t="s">
        <v>771</v>
      </c>
      <c r="QKG18" s="19" t="s">
        <v>95</v>
      </c>
      <c r="QKH18" s="19" t="s">
        <v>771</v>
      </c>
      <c r="QKI18" s="19" t="s">
        <v>95</v>
      </c>
      <c r="QKJ18" s="19" t="s">
        <v>771</v>
      </c>
      <c r="QKK18" s="19" t="s">
        <v>95</v>
      </c>
      <c r="QKL18" s="19" t="s">
        <v>771</v>
      </c>
      <c r="QKM18" s="19" t="s">
        <v>95</v>
      </c>
      <c r="QKN18" s="19" t="s">
        <v>771</v>
      </c>
      <c r="QKO18" s="19" t="s">
        <v>95</v>
      </c>
      <c r="QKP18" s="19" t="s">
        <v>771</v>
      </c>
      <c r="QKQ18" s="19" t="s">
        <v>95</v>
      </c>
      <c r="QKR18" s="19" t="s">
        <v>771</v>
      </c>
      <c r="QKS18" s="19" t="s">
        <v>95</v>
      </c>
      <c r="QKT18" s="19" t="s">
        <v>771</v>
      </c>
      <c r="QKU18" s="19" t="s">
        <v>95</v>
      </c>
      <c r="QKV18" s="19" t="s">
        <v>771</v>
      </c>
      <c r="QKW18" s="19" t="s">
        <v>95</v>
      </c>
      <c r="QKX18" s="19" t="s">
        <v>771</v>
      </c>
      <c r="QKY18" s="19" t="s">
        <v>95</v>
      </c>
      <c r="QKZ18" s="19" t="s">
        <v>771</v>
      </c>
      <c r="QLA18" s="19" t="s">
        <v>95</v>
      </c>
      <c r="QLB18" s="19" t="s">
        <v>771</v>
      </c>
      <c r="QLC18" s="19" t="s">
        <v>95</v>
      </c>
      <c r="QLD18" s="19" t="s">
        <v>771</v>
      </c>
      <c r="QLE18" s="19" t="s">
        <v>95</v>
      </c>
      <c r="QLF18" s="19" t="s">
        <v>771</v>
      </c>
      <c r="QLG18" s="19" t="s">
        <v>95</v>
      </c>
      <c r="QLH18" s="19" t="s">
        <v>771</v>
      </c>
      <c r="QLI18" s="19" t="s">
        <v>95</v>
      </c>
      <c r="QLJ18" s="19" t="s">
        <v>771</v>
      </c>
      <c r="QLK18" s="19" t="s">
        <v>95</v>
      </c>
      <c r="QLL18" s="19" t="s">
        <v>771</v>
      </c>
      <c r="QLM18" s="19" t="s">
        <v>95</v>
      </c>
      <c r="QLN18" s="19" t="s">
        <v>771</v>
      </c>
      <c r="QLO18" s="19" t="s">
        <v>95</v>
      </c>
      <c r="QLP18" s="19" t="s">
        <v>771</v>
      </c>
      <c r="QLQ18" s="19" t="s">
        <v>95</v>
      </c>
      <c r="QLR18" s="19" t="s">
        <v>771</v>
      </c>
      <c r="QLS18" s="19" t="s">
        <v>95</v>
      </c>
      <c r="QLT18" s="19" t="s">
        <v>771</v>
      </c>
      <c r="QLU18" s="19" t="s">
        <v>95</v>
      </c>
      <c r="QLV18" s="19" t="s">
        <v>771</v>
      </c>
      <c r="QLW18" s="19" t="s">
        <v>95</v>
      </c>
      <c r="QLX18" s="19" t="s">
        <v>771</v>
      </c>
      <c r="QLY18" s="19" t="s">
        <v>95</v>
      </c>
      <c r="QLZ18" s="19" t="s">
        <v>771</v>
      </c>
      <c r="QMA18" s="19" t="s">
        <v>95</v>
      </c>
      <c r="QMB18" s="19" t="s">
        <v>771</v>
      </c>
      <c r="QMC18" s="19" t="s">
        <v>95</v>
      </c>
      <c r="QMD18" s="19" t="s">
        <v>771</v>
      </c>
      <c r="QME18" s="19" t="s">
        <v>95</v>
      </c>
      <c r="QMF18" s="19" t="s">
        <v>771</v>
      </c>
      <c r="QMG18" s="19" t="s">
        <v>95</v>
      </c>
      <c r="QMH18" s="19" t="s">
        <v>771</v>
      </c>
      <c r="QMI18" s="19" t="s">
        <v>95</v>
      </c>
      <c r="QMJ18" s="19" t="s">
        <v>771</v>
      </c>
      <c r="QMK18" s="19" t="s">
        <v>95</v>
      </c>
      <c r="QML18" s="19" t="s">
        <v>771</v>
      </c>
      <c r="QMM18" s="19" t="s">
        <v>95</v>
      </c>
      <c r="QMN18" s="19" t="s">
        <v>771</v>
      </c>
      <c r="QMO18" s="19" t="s">
        <v>95</v>
      </c>
      <c r="QMP18" s="19" t="s">
        <v>771</v>
      </c>
      <c r="QMQ18" s="19" t="s">
        <v>95</v>
      </c>
      <c r="QMR18" s="19" t="s">
        <v>771</v>
      </c>
      <c r="QMS18" s="19" t="s">
        <v>95</v>
      </c>
      <c r="QMT18" s="19" t="s">
        <v>771</v>
      </c>
      <c r="QMU18" s="19" t="s">
        <v>95</v>
      </c>
      <c r="QMV18" s="19" t="s">
        <v>771</v>
      </c>
      <c r="QMW18" s="19" t="s">
        <v>95</v>
      </c>
      <c r="QMX18" s="19" t="s">
        <v>771</v>
      </c>
      <c r="QMY18" s="19" t="s">
        <v>95</v>
      </c>
      <c r="QMZ18" s="19" t="s">
        <v>771</v>
      </c>
      <c r="QNA18" s="19" t="s">
        <v>95</v>
      </c>
      <c r="QNB18" s="19" t="s">
        <v>771</v>
      </c>
      <c r="QNC18" s="19" t="s">
        <v>95</v>
      </c>
      <c r="QND18" s="19" t="s">
        <v>771</v>
      </c>
      <c r="QNE18" s="19" t="s">
        <v>95</v>
      </c>
      <c r="QNF18" s="19" t="s">
        <v>771</v>
      </c>
      <c r="QNG18" s="19" t="s">
        <v>95</v>
      </c>
      <c r="QNH18" s="19" t="s">
        <v>771</v>
      </c>
      <c r="QNI18" s="19" t="s">
        <v>95</v>
      </c>
      <c r="QNJ18" s="19" t="s">
        <v>771</v>
      </c>
      <c r="QNK18" s="19" t="s">
        <v>95</v>
      </c>
      <c r="QNL18" s="19" t="s">
        <v>771</v>
      </c>
      <c r="QNM18" s="19" t="s">
        <v>95</v>
      </c>
      <c r="QNN18" s="19" t="s">
        <v>771</v>
      </c>
      <c r="QNO18" s="19" t="s">
        <v>95</v>
      </c>
      <c r="QNP18" s="19" t="s">
        <v>771</v>
      </c>
      <c r="QNQ18" s="19" t="s">
        <v>95</v>
      </c>
      <c r="QNR18" s="19" t="s">
        <v>771</v>
      </c>
      <c r="QNS18" s="19" t="s">
        <v>95</v>
      </c>
      <c r="QNT18" s="19" t="s">
        <v>771</v>
      </c>
      <c r="QNU18" s="19" t="s">
        <v>95</v>
      </c>
      <c r="QNV18" s="19" t="s">
        <v>771</v>
      </c>
      <c r="QNW18" s="19" t="s">
        <v>95</v>
      </c>
      <c r="QNX18" s="19" t="s">
        <v>771</v>
      </c>
      <c r="QNY18" s="19" t="s">
        <v>95</v>
      </c>
      <c r="QNZ18" s="19" t="s">
        <v>771</v>
      </c>
      <c r="QOA18" s="19" t="s">
        <v>95</v>
      </c>
      <c r="QOB18" s="19" t="s">
        <v>771</v>
      </c>
      <c r="QOC18" s="19" t="s">
        <v>95</v>
      </c>
      <c r="QOD18" s="19" t="s">
        <v>771</v>
      </c>
      <c r="QOE18" s="19" t="s">
        <v>95</v>
      </c>
      <c r="QOF18" s="19" t="s">
        <v>771</v>
      </c>
      <c r="QOG18" s="19" t="s">
        <v>95</v>
      </c>
      <c r="QOH18" s="19" t="s">
        <v>771</v>
      </c>
      <c r="QOI18" s="19" t="s">
        <v>95</v>
      </c>
      <c r="QOJ18" s="19" t="s">
        <v>771</v>
      </c>
      <c r="QOK18" s="19" t="s">
        <v>95</v>
      </c>
      <c r="QOL18" s="19" t="s">
        <v>771</v>
      </c>
      <c r="QOM18" s="19" t="s">
        <v>95</v>
      </c>
      <c r="QON18" s="19" t="s">
        <v>771</v>
      </c>
      <c r="QOO18" s="19" t="s">
        <v>95</v>
      </c>
      <c r="QOP18" s="19" t="s">
        <v>771</v>
      </c>
      <c r="QOQ18" s="19" t="s">
        <v>95</v>
      </c>
      <c r="QOR18" s="19" t="s">
        <v>771</v>
      </c>
      <c r="QOS18" s="19" t="s">
        <v>95</v>
      </c>
      <c r="QOT18" s="19" t="s">
        <v>771</v>
      </c>
      <c r="QOU18" s="19" t="s">
        <v>95</v>
      </c>
      <c r="QOV18" s="19" t="s">
        <v>771</v>
      </c>
      <c r="QOW18" s="19" t="s">
        <v>95</v>
      </c>
      <c r="QOX18" s="19" t="s">
        <v>771</v>
      </c>
      <c r="QOY18" s="19" t="s">
        <v>95</v>
      </c>
      <c r="QOZ18" s="19" t="s">
        <v>771</v>
      </c>
      <c r="QPA18" s="19" t="s">
        <v>95</v>
      </c>
      <c r="QPB18" s="19" t="s">
        <v>771</v>
      </c>
      <c r="QPC18" s="19" t="s">
        <v>95</v>
      </c>
      <c r="QPD18" s="19" t="s">
        <v>771</v>
      </c>
      <c r="QPE18" s="19" t="s">
        <v>95</v>
      </c>
      <c r="QPF18" s="19" t="s">
        <v>771</v>
      </c>
      <c r="QPG18" s="19" t="s">
        <v>95</v>
      </c>
      <c r="QPH18" s="19" t="s">
        <v>771</v>
      </c>
      <c r="QPI18" s="19" t="s">
        <v>95</v>
      </c>
      <c r="QPJ18" s="19" t="s">
        <v>771</v>
      </c>
      <c r="QPK18" s="19" t="s">
        <v>95</v>
      </c>
      <c r="QPL18" s="19" t="s">
        <v>771</v>
      </c>
      <c r="QPM18" s="19" t="s">
        <v>95</v>
      </c>
      <c r="QPN18" s="19" t="s">
        <v>771</v>
      </c>
      <c r="QPO18" s="19" t="s">
        <v>95</v>
      </c>
      <c r="QPP18" s="19" t="s">
        <v>771</v>
      </c>
      <c r="QPQ18" s="19" t="s">
        <v>95</v>
      </c>
      <c r="QPR18" s="19" t="s">
        <v>771</v>
      </c>
      <c r="QPS18" s="19" t="s">
        <v>95</v>
      </c>
      <c r="QPT18" s="19" t="s">
        <v>771</v>
      </c>
      <c r="QPU18" s="19" t="s">
        <v>95</v>
      </c>
      <c r="QPV18" s="19" t="s">
        <v>771</v>
      </c>
      <c r="QPW18" s="19" t="s">
        <v>95</v>
      </c>
      <c r="QPX18" s="19" t="s">
        <v>771</v>
      </c>
      <c r="QPY18" s="19" t="s">
        <v>95</v>
      </c>
      <c r="QPZ18" s="19" t="s">
        <v>771</v>
      </c>
      <c r="QQA18" s="19" t="s">
        <v>95</v>
      </c>
      <c r="QQB18" s="19" t="s">
        <v>771</v>
      </c>
      <c r="QQC18" s="19" t="s">
        <v>95</v>
      </c>
      <c r="QQD18" s="19" t="s">
        <v>771</v>
      </c>
      <c r="QQE18" s="19" t="s">
        <v>95</v>
      </c>
      <c r="QQF18" s="19" t="s">
        <v>771</v>
      </c>
      <c r="QQG18" s="19" t="s">
        <v>95</v>
      </c>
      <c r="QQH18" s="19" t="s">
        <v>771</v>
      </c>
      <c r="QQI18" s="19" t="s">
        <v>95</v>
      </c>
      <c r="QQJ18" s="19" t="s">
        <v>771</v>
      </c>
      <c r="QQK18" s="19" t="s">
        <v>95</v>
      </c>
      <c r="QQL18" s="19" t="s">
        <v>771</v>
      </c>
      <c r="QQM18" s="19" t="s">
        <v>95</v>
      </c>
      <c r="QQN18" s="19" t="s">
        <v>771</v>
      </c>
      <c r="QQO18" s="19" t="s">
        <v>95</v>
      </c>
      <c r="QQP18" s="19" t="s">
        <v>771</v>
      </c>
      <c r="QQQ18" s="19" t="s">
        <v>95</v>
      </c>
      <c r="QQR18" s="19" t="s">
        <v>771</v>
      </c>
      <c r="QQS18" s="19" t="s">
        <v>95</v>
      </c>
      <c r="QQT18" s="19" t="s">
        <v>771</v>
      </c>
      <c r="QQU18" s="19" t="s">
        <v>95</v>
      </c>
      <c r="QQV18" s="19" t="s">
        <v>771</v>
      </c>
      <c r="QQW18" s="19" t="s">
        <v>95</v>
      </c>
      <c r="QQX18" s="19" t="s">
        <v>771</v>
      </c>
      <c r="QQY18" s="19" t="s">
        <v>95</v>
      </c>
      <c r="QQZ18" s="19" t="s">
        <v>771</v>
      </c>
      <c r="QRA18" s="19" t="s">
        <v>95</v>
      </c>
      <c r="QRB18" s="19" t="s">
        <v>771</v>
      </c>
      <c r="QRC18" s="19" t="s">
        <v>95</v>
      </c>
      <c r="QRD18" s="19" t="s">
        <v>771</v>
      </c>
      <c r="QRE18" s="19" t="s">
        <v>95</v>
      </c>
      <c r="QRF18" s="19" t="s">
        <v>771</v>
      </c>
      <c r="QRG18" s="19" t="s">
        <v>95</v>
      </c>
      <c r="QRH18" s="19" t="s">
        <v>771</v>
      </c>
      <c r="QRI18" s="19" t="s">
        <v>95</v>
      </c>
      <c r="QRJ18" s="19" t="s">
        <v>771</v>
      </c>
      <c r="QRK18" s="19" t="s">
        <v>95</v>
      </c>
      <c r="QRL18" s="19" t="s">
        <v>771</v>
      </c>
      <c r="QRM18" s="19" t="s">
        <v>95</v>
      </c>
      <c r="QRN18" s="19" t="s">
        <v>771</v>
      </c>
      <c r="QRO18" s="19" t="s">
        <v>95</v>
      </c>
      <c r="QRP18" s="19" t="s">
        <v>771</v>
      </c>
      <c r="QRQ18" s="19" t="s">
        <v>95</v>
      </c>
      <c r="QRR18" s="19" t="s">
        <v>771</v>
      </c>
      <c r="QRS18" s="19" t="s">
        <v>95</v>
      </c>
      <c r="QRT18" s="19" t="s">
        <v>771</v>
      </c>
      <c r="QRU18" s="19" t="s">
        <v>95</v>
      </c>
      <c r="QRV18" s="19" t="s">
        <v>771</v>
      </c>
      <c r="QRW18" s="19" t="s">
        <v>95</v>
      </c>
      <c r="QRX18" s="19" t="s">
        <v>771</v>
      </c>
      <c r="QRY18" s="19" t="s">
        <v>95</v>
      </c>
      <c r="QRZ18" s="19" t="s">
        <v>771</v>
      </c>
      <c r="QSA18" s="19" t="s">
        <v>95</v>
      </c>
      <c r="QSB18" s="19" t="s">
        <v>771</v>
      </c>
      <c r="QSC18" s="19" t="s">
        <v>95</v>
      </c>
      <c r="QSD18" s="19" t="s">
        <v>771</v>
      </c>
      <c r="QSE18" s="19" t="s">
        <v>95</v>
      </c>
      <c r="QSF18" s="19" t="s">
        <v>771</v>
      </c>
      <c r="QSG18" s="19" t="s">
        <v>95</v>
      </c>
      <c r="QSH18" s="19" t="s">
        <v>771</v>
      </c>
      <c r="QSI18" s="19" t="s">
        <v>95</v>
      </c>
      <c r="QSJ18" s="19" t="s">
        <v>771</v>
      </c>
      <c r="QSK18" s="19" t="s">
        <v>95</v>
      </c>
      <c r="QSL18" s="19" t="s">
        <v>771</v>
      </c>
      <c r="QSM18" s="19" t="s">
        <v>95</v>
      </c>
      <c r="QSN18" s="19" t="s">
        <v>771</v>
      </c>
      <c r="QSO18" s="19" t="s">
        <v>95</v>
      </c>
      <c r="QSP18" s="19" t="s">
        <v>771</v>
      </c>
      <c r="QSQ18" s="19" t="s">
        <v>95</v>
      </c>
      <c r="QSR18" s="19" t="s">
        <v>771</v>
      </c>
      <c r="QSS18" s="19" t="s">
        <v>95</v>
      </c>
      <c r="QST18" s="19" t="s">
        <v>771</v>
      </c>
      <c r="QSU18" s="19" t="s">
        <v>95</v>
      </c>
      <c r="QSV18" s="19" t="s">
        <v>771</v>
      </c>
      <c r="QSW18" s="19" t="s">
        <v>95</v>
      </c>
      <c r="QSX18" s="19" t="s">
        <v>771</v>
      </c>
      <c r="QSY18" s="19" t="s">
        <v>95</v>
      </c>
      <c r="QSZ18" s="19" t="s">
        <v>771</v>
      </c>
      <c r="QTA18" s="19" t="s">
        <v>95</v>
      </c>
      <c r="QTB18" s="19" t="s">
        <v>771</v>
      </c>
      <c r="QTC18" s="19" t="s">
        <v>95</v>
      </c>
      <c r="QTD18" s="19" t="s">
        <v>771</v>
      </c>
      <c r="QTE18" s="19" t="s">
        <v>95</v>
      </c>
      <c r="QTF18" s="19" t="s">
        <v>771</v>
      </c>
      <c r="QTG18" s="19" t="s">
        <v>95</v>
      </c>
      <c r="QTH18" s="19" t="s">
        <v>771</v>
      </c>
      <c r="QTI18" s="19" t="s">
        <v>95</v>
      </c>
      <c r="QTJ18" s="19" t="s">
        <v>771</v>
      </c>
      <c r="QTK18" s="19" t="s">
        <v>95</v>
      </c>
      <c r="QTL18" s="19" t="s">
        <v>771</v>
      </c>
      <c r="QTM18" s="19" t="s">
        <v>95</v>
      </c>
      <c r="QTN18" s="19" t="s">
        <v>771</v>
      </c>
      <c r="QTO18" s="19" t="s">
        <v>95</v>
      </c>
      <c r="QTP18" s="19" t="s">
        <v>771</v>
      </c>
      <c r="QTQ18" s="19" t="s">
        <v>95</v>
      </c>
      <c r="QTR18" s="19" t="s">
        <v>771</v>
      </c>
      <c r="QTS18" s="19" t="s">
        <v>95</v>
      </c>
      <c r="QTT18" s="19" t="s">
        <v>771</v>
      </c>
      <c r="QTU18" s="19" t="s">
        <v>95</v>
      </c>
      <c r="QTV18" s="19" t="s">
        <v>771</v>
      </c>
      <c r="QTW18" s="19" t="s">
        <v>95</v>
      </c>
      <c r="QTX18" s="19" t="s">
        <v>771</v>
      </c>
      <c r="QTY18" s="19" t="s">
        <v>95</v>
      </c>
      <c r="QTZ18" s="19" t="s">
        <v>771</v>
      </c>
      <c r="QUA18" s="19" t="s">
        <v>95</v>
      </c>
      <c r="QUB18" s="19" t="s">
        <v>771</v>
      </c>
      <c r="QUC18" s="19" t="s">
        <v>95</v>
      </c>
      <c r="QUD18" s="19" t="s">
        <v>771</v>
      </c>
      <c r="QUE18" s="19" t="s">
        <v>95</v>
      </c>
      <c r="QUF18" s="19" t="s">
        <v>771</v>
      </c>
      <c r="QUG18" s="19" t="s">
        <v>95</v>
      </c>
      <c r="QUH18" s="19" t="s">
        <v>771</v>
      </c>
      <c r="QUI18" s="19" t="s">
        <v>95</v>
      </c>
      <c r="QUJ18" s="19" t="s">
        <v>771</v>
      </c>
      <c r="QUK18" s="19" t="s">
        <v>95</v>
      </c>
      <c r="QUL18" s="19" t="s">
        <v>771</v>
      </c>
      <c r="QUM18" s="19" t="s">
        <v>95</v>
      </c>
      <c r="QUN18" s="19" t="s">
        <v>771</v>
      </c>
      <c r="QUO18" s="19" t="s">
        <v>95</v>
      </c>
      <c r="QUP18" s="19" t="s">
        <v>771</v>
      </c>
      <c r="QUQ18" s="19" t="s">
        <v>95</v>
      </c>
      <c r="QUR18" s="19" t="s">
        <v>771</v>
      </c>
      <c r="QUS18" s="19" t="s">
        <v>95</v>
      </c>
      <c r="QUT18" s="19" t="s">
        <v>771</v>
      </c>
      <c r="QUU18" s="19" t="s">
        <v>95</v>
      </c>
      <c r="QUV18" s="19" t="s">
        <v>771</v>
      </c>
      <c r="QUW18" s="19" t="s">
        <v>95</v>
      </c>
      <c r="QUX18" s="19" t="s">
        <v>771</v>
      </c>
      <c r="QUY18" s="19" t="s">
        <v>95</v>
      </c>
      <c r="QUZ18" s="19" t="s">
        <v>771</v>
      </c>
      <c r="QVA18" s="19" t="s">
        <v>95</v>
      </c>
      <c r="QVB18" s="19" t="s">
        <v>771</v>
      </c>
      <c r="QVC18" s="19" t="s">
        <v>95</v>
      </c>
      <c r="QVD18" s="19" t="s">
        <v>771</v>
      </c>
      <c r="QVE18" s="19" t="s">
        <v>95</v>
      </c>
      <c r="QVF18" s="19" t="s">
        <v>771</v>
      </c>
      <c r="QVG18" s="19" t="s">
        <v>95</v>
      </c>
      <c r="QVH18" s="19" t="s">
        <v>771</v>
      </c>
      <c r="QVI18" s="19" t="s">
        <v>95</v>
      </c>
      <c r="QVJ18" s="19" t="s">
        <v>771</v>
      </c>
      <c r="QVK18" s="19" t="s">
        <v>95</v>
      </c>
      <c r="QVL18" s="19" t="s">
        <v>771</v>
      </c>
      <c r="QVM18" s="19" t="s">
        <v>95</v>
      </c>
      <c r="QVN18" s="19" t="s">
        <v>771</v>
      </c>
      <c r="QVO18" s="19" t="s">
        <v>95</v>
      </c>
      <c r="QVP18" s="19" t="s">
        <v>771</v>
      </c>
      <c r="QVQ18" s="19" t="s">
        <v>95</v>
      </c>
      <c r="QVR18" s="19" t="s">
        <v>771</v>
      </c>
      <c r="QVS18" s="19" t="s">
        <v>95</v>
      </c>
      <c r="QVT18" s="19" t="s">
        <v>771</v>
      </c>
      <c r="QVU18" s="19" t="s">
        <v>95</v>
      </c>
      <c r="QVV18" s="19" t="s">
        <v>771</v>
      </c>
      <c r="QVW18" s="19" t="s">
        <v>95</v>
      </c>
      <c r="QVX18" s="19" t="s">
        <v>771</v>
      </c>
      <c r="QVY18" s="19" t="s">
        <v>95</v>
      </c>
      <c r="QVZ18" s="19" t="s">
        <v>771</v>
      </c>
      <c r="QWA18" s="19" t="s">
        <v>95</v>
      </c>
      <c r="QWB18" s="19" t="s">
        <v>771</v>
      </c>
      <c r="QWC18" s="19" t="s">
        <v>95</v>
      </c>
      <c r="QWD18" s="19" t="s">
        <v>771</v>
      </c>
      <c r="QWE18" s="19" t="s">
        <v>95</v>
      </c>
      <c r="QWF18" s="19" t="s">
        <v>771</v>
      </c>
      <c r="QWG18" s="19" t="s">
        <v>95</v>
      </c>
      <c r="QWH18" s="19" t="s">
        <v>771</v>
      </c>
      <c r="QWI18" s="19" t="s">
        <v>95</v>
      </c>
      <c r="QWJ18" s="19" t="s">
        <v>771</v>
      </c>
      <c r="QWK18" s="19" t="s">
        <v>95</v>
      </c>
      <c r="QWL18" s="19" t="s">
        <v>771</v>
      </c>
      <c r="QWM18" s="19" t="s">
        <v>95</v>
      </c>
      <c r="QWN18" s="19" t="s">
        <v>771</v>
      </c>
      <c r="QWO18" s="19" t="s">
        <v>95</v>
      </c>
      <c r="QWP18" s="19" t="s">
        <v>771</v>
      </c>
      <c r="QWQ18" s="19" t="s">
        <v>95</v>
      </c>
      <c r="QWR18" s="19" t="s">
        <v>771</v>
      </c>
      <c r="QWS18" s="19" t="s">
        <v>95</v>
      </c>
      <c r="QWT18" s="19" t="s">
        <v>771</v>
      </c>
      <c r="QWU18" s="19" t="s">
        <v>95</v>
      </c>
      <c r="QWV18" s="19" t="s">
        <v>771</v>
      </c>
      <c r="QWW18" s="19" t="s">
        <v>95</v>
      </c>
      <c r="QWX18" s="19" t="s">
        <v>771</v>
      </c>
      <c r="QWY18" s="19" t="s">
        <v>95</v>
      </c>
      <c r="QWZ18" s="19" t="s">
        <v>771</v>
      </c>
      <c r="QXA18" s="19" t="s">
        <v>95</v>
      </c>
      <c r="QXB18" s="19" t="s">
        <v>771</v>
      </c>
      <c r="QXC18" s="19" t="s">
        <v>95</v>
      </c>
      <c r="QXD18" s="19" t="s">
        <v>771</v>
      </c>
      <c r="QXE18" s="19" t="s">
        <v>95</v>
      </c>
      <c r="QXF18" s="19" t="s">
        <v>771</v>
      </c>
      <c r="QXG18" s="19" t="s">
        <v>95</v>
      </c>
      <c r="QXH18" s="19" t="s">
        <v>771</v>
      </c>
      <c r="QXI18" s="19" t="s">
        <v>95</v>
      </c>
      <c r="QXJ18" s="19" t="s">
        <v>771</v>
      </c>
      <c r="QXK18" s="19" t="s">
        <v>95</v>
      </c>
      <c r="QXL18" s="19" t="s">
        <v>771</v>
      </c>
      <c r="QXM18" s="19" t="s">
        <v>95</v>
      </c>
      <c r="QXN18" s="19" t="s">
        <v>771</v>
      </c>
      <c r="QXO18" s="19" t="s">
        <v>95</v>
      </c>
      <c r="QXP18" s="19" t="s">
        <v>771</v>
      </c>
      <c r="QXQ18" s="19" t="s">
        <v>95</v>
      </c>
      <c r="QXR18" s="19" t="s">
        <v>771</v>
      </c>
      <c r="QXS18" s="19" t="s">
        <v>95</v>
      </c>
      <c r="QXT18" s="19" t="s">
        <v>771</v>
      </c>
      <c r="QXU18" s="19" t="s">
        <v>95</v>
      </c>
      <c r="QXV18" s="19" t="s">
        <v>771</v>
      </c>
      <c r="QXW18" s="19" t="s">
        <v>95</v>
      </c>
      <c r="QXX18" s="19" t="s">
        <v>771</v>
      </c>
      <c r="QXY18" s="19" t="s">
        <v>95</v>
      </c>
      <c r="QXZ18" s="19" t="s">
        <v>771</v>
      </c>
      <c r="QYA18" s="19" t="s">
        <v>95</v>
      </c>
      <c r="QYB18" s="19" t="s">
        <v>771</v>
      </c>
      <c r="QYC18" s="19" t="s">
        <v>95</v>
      </c>
      <c r="QYD18" s="19" t="s">
        <v>771</v>
      </c>
      <c r="QYE18" s="19" t="s">
        <v>95</v>
      </c>
      <c r="QYF18" s="19" t="s">
        <v>771</v>
      </c>
      <c r="QYG18" s="19" t="s">
        <v>95</v>
      </c>
      <c r="QYH18" s="19" t="s">
        <v>771</v>
      </c>
      <c r="QYI18" s="19" t="s">
        <v>95</v>
      </c>
      <c r="QYJ18" s="19" t="s">
        <v>771</v>
      </c>
      <c r="QYK18" s="19" t="s">
        <v>95</v>
      </c>
      <c r="QYL18" s="19" t="s">
        <v>771</v>
      </c>
      <c r="QYM18" s="19" t="s">
        <v>95</v>
      </c>
      <c r="QYN18" s="19" t="s">
        <v>771</v>
      </c>
      <c r="QYO18" s="19" t="s">
        <v>95</v>
      </c>
      <c r="QYP18" s="19" t="s">
        <v>771</v>
      </c>
      <c r="QYQ18" s="19" t="s">
        <v>95</v>
      </c>
      <c r="QYR18" s="19" t="s">
        <v>771</v>
      </c>
      <c r="QYS18" s="19" t="s">
        <v>95</v>
      </c>
      <c r="QYT18" s="19" t="s">
        <v>771</v>
      </c>
      <c r="QYU18" s="19" t="s">
        <v>95</v>
      </c>
      <c r="QYV18" s="19" t="s">
        <v>771</v>
      </c>
      <c r="QYW18" s="19" t="s">
        <v>95</v>
      </c>
      <c r="QYX18" s="19" t="s">
        <v>771</v>
      </c>
      <c r="QYY18" s="19" t="s">
        <v>95</v>
      </c>
      <c r="QYZ18" s="19" t="s">
        <v>771</v>
      </c>
      <c r="QZA18" s="19" t="s">
        <v>95</v>
      </c>
      <c r="QZB18" s="19" t="s">
        <v>771</v>
      </c>
      <c r="QZC18" s="19" t="s">
        <v>95</v>
      </c>
      <c r="QZD18" s="19" t="s">
        <v>771</v>
      </c>
      <c r="QZE18" s="19" t="s">
        <v>95</v>
      </c>
      <c r="QZF18" s="19" t="s">
        <v>771</v>
      </c>
      <c r="QZG18" s="19" t="s">
        <v>95</v>
      </c>
      <c r="QZH18" s="19" t="s">
        <v>771</v>
      </c>
      <c r="QZI18" s="19" t="s">
        <v>95</v>
      </c>
      <c r="QZJ18" s="19" t="s">
        <v>771</v>
      </c>
      <c r="QZK18" s="19" t="s">
        <v>95</v>
      </c>
      <c r="QZL18" s="19" t="s">
        <v>771</v>
      </c>
      <c r="QZM18" s="19" t="s">
        <v>95</v>
      </c>
      <c r="QZN18" s="19" t="s">
        <v>771</v>
      </c>
      <c r="QZO18" s="19" t="s">
        <v>95</v>
      </c>
      <c r="QZP18" s="19" t="s">
        <v>771</v>
      </c>
      <c r="QZQ18" s="19" t="s">
        <v>95</v>
      </c>
      <c r="QZR18" s="19" t="s">
        <v>771</v>
      </c>
      <c r="QZS18" s="19" t="s">
        <v>95</v>
      </c>
      <c r="QZT18" s="19" t="s">
        <v>771</v>
      </c>
      <c r="QZU18" s="19" t="s">
        <v>95</v>
      </c>
      <c r="QZV18" s="19" t="s">
        <v>771</v>
      </c>
      <c r="QZW18" s="19" t="s">
        <v>95</v>
      </c>
      <c r="QZX18" s="19" t="s">
        <v>771</v>
      </c>
      <c r="QZY18" s="19" t="s">
        <v>95</v>
      </c>
      <c r="QZZ18" s="19" t="s">
        <v>771</v>
      </c>
      <c r="RAA18" s="19" t="s">
        <v>95</v>
      </c>
      <c r="RAB18" s="19" t="s">
        <v>771</v>
      </c>
      <c r="RAC18" s="19" t="s">
        <v>95</v>
      </c>
      <c r="RAD18" s="19" t="s">
        <v>771</v>
      </c>
      <c r="RAE18" s="19" t="s">
        <v>95</v>
      </c>
      <c r="RAF18" s="19" t="s">
        <v>771</v>
      </c>
      <c r="RAG18" s="19" t="s">
        <v>95</v>
      </c>
      <c r="RAH18" s="19" t="s">
        <v>771</v>
      </c>
      <c r="RAI18" s="19" t="s">
        <v>95</v>
      </c>
      <c r="RAJ18" s="19" t="s">
        <v>771</v>
      </c>
      <c r="RAK18" s="19" t="s">
        <v>95</v>
      </c>
      <c r="RAL18" s="19" t="s">
        <v>771</v>
      </c>
      <c r="RAM18" s="19" t="s">
        <v>95</v>
      </c>
      <c r="RAN18" s="19" t="s">
        <v>771</v>
      </c>
      <c r="RAO18" s="19" t="s">
        <v>95</v>
      </c>
      <c r="RAP18" s="19" t="s">
        <v>771</v>
      </c>
      <c r="RAQ18" s="19" t="s">
        <v>95</v>
      </c>
      <c r="RAR18" s="19" t="s">
        <v>771</v>
      </c>
      <c r="RAS18" s="19" t="s">
        <v>95</v>
      </c>
      <c r="RAT18" s="19" t="s">
        <v>771</v>
      </c>
      <c r="RAU18" s="19" t="s">
        <v>95</v>
      </c>
      <c r="RAV18" s="19" t="s">
        <v>771</v>
      </c>
      <c r="RAW18" s="19" t="s">
        <v>95</v>
      </c>
      <c r="RAX18" s="19" t="s">
        <v>771</v>
      </c>
      <c r="RAY18" s="19" t="s">
        <v>95</v>
      </c>
      <c r="RAZ18" s="19" t="s">
        <v>771</v>
      </c>
      <c r="RBA18" s="19" t="s">
        <v>95</v>
      </c>
      <c r="RBB18" s="19" t="s">
        <v>771</v>
      </c>
      <c r="RBC18" s="19" t="s">
        <v>95</v>
      </c>
      <c r="RBD18" s="19" t="s">
        <v>771</v>
      </c>
      <c r="RBE18" s="19" t="s">
        <v>95</v>
      </c>
      <c r="RBF18" s="19" t="s">
        <v>771</v>
      </c>
      <c r="RBG18" s="19" t="s">
        <v>95</v>
      </c>
      <c r="RBH18" s="19" t="s">
        <v>771</v>
      </c>
      <c r="RBI18" s="19" t="s">
        <v>95</v>
      </c>
      <c r="RBJ18" s="19" t="s">
        <v>771</v>
      </c>
      <c r="RBK18" s="19" t="s">
        <v>95</v>
      </c>
      <c r="RBL18" s="19" t="s">
        <v>771</v>
      </c>
      <c r="RBM18" s="19" t="s">
        <v>95</v>
      </c>
      <c r="RBN18" s="19" t="s">
        <v>771</v>
      </c>
      <c r="RBO18" s="19" t="s">
        <v>95</v>
      </c>
      <c r="RBP18" s="19" t="s">
        <v>771</v>
      </c>
      <c r="RBQ18" s="19" t="s">
        <v>95</v>
      </c>
      <c r="RBR18" s="19" t="s">
        <v>771</v>
      </c>
      <c r="RBS18" s="19" t="s">
        <v>95</v>
      </c>
      <c r="RBT18" s="19" t="s">
        <v>771</v>
      </c>
      <c r="RBU18" s="19" t="s">
        <v>95</v>
      </c>
      <c r="RBV18" s="19" t="s">
        <v>771</v>
      </c>
      <c r="RBW18" s="19" t="s">
        <v>95</v>
      </c>
      <c r="RBX18" s="19" t="s">
        <v>771</v>
      </c>
      <c r="RBY18" s="19" t="s">
        <v>95</v>
      </c>
      <c r="RBZ18" s="19" t="s">
        <v>771</v>
      </c>
      <c r="RCA18" s="19" t="s">
        <v>95</v>
      </c>
      <c r="RCB18" s="19" t="s">
        <v>771</v>
      </c>
      <c r="RCC18" s="19" t="s">
        <v>95</v>
      </c>
      <c r="RCD18" s="19" t="s">
        <v>771</v>
      </c>
      <c r="RCE18" s="19" t="s">
        <v>95</v>
      </c>
      <c r="RCF18" s="19" t="s">
        <v>771</v>
      </c>
      <c r="RCG18" s="19" t="s">
        <v>95</v>
      </c>
      <c r="RCH18" s="19" t="s">
        <v>771</v>
      </c>
      <c r="RCI18" s="19" t="s">
        <v>95</v>
      </c>
      <c r="RCJ18" s="19" t="s">
        <v>771</v>
      </c>
      <c r="RCK18" s="19" t="s">
        <v>95</v>
      </c>
      <c r="RCL18" s="19" t="s">
        <v>771</v>
      </c>
      <c r="RCM18" s="19" t="s">
        <v>95</v>
      </c>
      <c r="RCN18" s="19" t="s">
        <v>771</v>
      </c>
      <c r="RCO18" s="19" t="s">
        <v>95</v>
      </c>
      <c r="RCP18" s="19" t="s">
        <v>771</v>
      </c>
      <c r="RCQ18" s="19" t="s">
        <v>95</v>
      </c>
      <c r="RCR18" s="19" t="s">
        <v>771</v>
      </c>
      <c r="RCS18" s="19" t="s">
        <v>95</v>
      </c>
      <c r="RCT18" s="19" t="s">
        <v>771</v>
      </c>
      <c r="RCU18" s="19" t="s">
        <v>95</v>
      </c>
      <c r="RCV18" s="19" t="s">
        <v>771</v>
      </c>
      <c r="RCW18" s="19" t="s">
        <v>95</v>
      </c>
      <c r="RCX18" s="19" t="s">
        <v>771</v>
      </c>
      <c r="RCY18" s="19" t="s">
        <v>95</v>
      </c>
      <c r="RCZ18" s="19" t="s">
        <v>771</v>
      </c>
      <c r="RDA18" s="19" t="s">
        <v>95</v>
      </c>
      <c r="RDB18" s="19" t="s">
        <v>771</v>
      </c>
      <c r="RDC18" s="19" t="s">
        <v>95</v>
      </c>
      <c r="RDD18" s="19" t="s">
        <v>771</v>
      </c>
      <c r="RDE18" s="19" t="s">
        <v>95</v>
      </c>
      <c r="RDF18" s="19" t="s">
        <v>771</v>
      </c>
      <c r="RDG18" s="19" t="s">
        <v>95</v>
      </c>
      <c r="RDH18" s="19" t="s">
        <v>771</v>
      </c>
      <c r="RDI18" s="19" t="s">
        <v>95</v>
      </c>
      <c r="RDJ18" s="19" t="s">
        <v>771</v>
      </c>
      <c r="RDK18" s="19" t="s">
        <v>95</v>
      </c>
      <c r="RDL18" s="19" t="s">
        <v>771</v>
      </c>
      <c r="RDM18" s="19" t="s">
        <v>95</v>
      </c>
      <c r="RDN18" s="19" t="s">
        <v>771</v>
      </c>
      <c r="RDO18" s="19" t="s">
        <v>95</v>
      </c>
      <c r="RDP18" s="19" t="s">
        <v>771</v>
      </c>
      <c r="RDQ18" s="19" t="s">
        <v>95</v>
      </c>
      <c r="RDR18" s="19" t="s">
        <v>771</v>
      </c>
      <c r="RDS18" s="19" t="s">
        <v>95</v>
      </c>
      <c r="RDT18" s="19" t="s">
        <v>771</v>
      </c>
      <c r="RDU18" s="19" t="s">
        <v>95</v>
      </c>
      <c r="RDV18" s="19" t="s">
        <v>771</v>
      </c>
      <c r="RDW18" s="19" t="s">
        <v>95</v>
      </c>
      <c r="RDX18" s="19" t="s">
        <v>771</v>
      </c>
      <c r="RDY18" s="19" t="s">
        <v>95</v>
      </c>
      <c r="RDZ18" s="19" t="s">
        <v>771</v>
      </c>
      <c r="REA18" s="19" t="s">
        <v>95</v>
      </c>
      <c r="REB18" s="19" t="s">
        <v>771</v>
      </c>
      <c r="REC18" s="19" t="s">
        <v>95</v>
      </c>
      <c r="RED18" s="19" t="s">
        <v>771</v>
      </c>
      <c r="REE18" s="19" t="s">
        <v>95</v>
      </c>
      <c r="REF18" s="19" t="s">
        <v>771</v>
      </c>
      <c r="REG18" s="19" t="s">
        <v>95</v>
      </c>
      <c r="REH18" s="19" t="s">
        <v>771</v>
      </c>
      <c r="REI18" s="19" t="s">
        <v>95</v>
      </c>
      <c r="REJ18" s="19" t="s">
        <v>771</v>
      </c>
      <c r="REK18" s="19" t="s">
        <v>95</v>
      </c>
      <c r="REL18" s="19" t="s">
        <v>771</v>
      </c>
      <c r="REM18" s="19" t="s">
        <v>95</v>
      </c>
      <c r="REN18" s="19" t="s">
        <v>771</v>
      </c>
      <c r="REO18" s="19" t="s">
        <v>95</v>
      </c>
      <c r="REP18" s="19" t="s">
        <v>771</v>
      </c>
      <c r="REQ18" s="19" t="s">
        <v>95</v>
      </c>
      <c r="RER18" s="19" t="s">
        <v>771</v>
      </c>
      <c r="RES18" s="19" t="s">
        <v>95</v>
      </c>
      <c r="RET18" s="19" t="s">
        <v>771</v>
      </c>
      <c r="REU18" s="19" t="s">
        <v>95</v>
      </c>
      <c r="REV18" s="19" t="s">
        <v>771</v>
      </c>
      <c r="REW18" s="19" t="s">
        <v>95</v>
      </c>
      <c r="REX18" s="19" t="s">
        <v>771</v>
      </c>
      <c r="REY18" s="19" t="s">
        <v>95</v>
      </c>
      <c r="REZ18" s="19" t="s">
        <v>771</v>
      </c>
      <c r="RFA18" s="19" t="s">
        <v>95</v>
      </c>
      <c r="RFB18" s="19" t="s">
        <v>771</v>
      </c>
      <c r="RFC18" s="19" t="s">
        <v>95</v>
      </c>
      <c r="RFD18" s="19" t="s">
        <v>771</v>
      </c>
      <c r="RFE18" s="19" t="s">
        <v>95</v>
      </c>
      <c r="RFF18" s="19" t="s">
        <v>771</v>
      </c>
      <c r="RFG18" s="19" t="s">
        <v>95</v>
      </c>
      <c r="RFH18" s="19" t="s">
        <v>771</v>
      </c>
      <c r="RFI18" s="19" t="s">
        <v>95</v>
      </c>
      <c r="RFJ18" s="19" t="s">
        <v>771</v>
      </c>
      <c r="RFK18" s="19" t="s">
        <v>95</v>
      </c>
      <c r="RFL18" s="19" t="s">
        <v>771</v>
      </c>
      <c r="RFM18" s="19" t="s">
        <v>95</v>
      </c>
      <c r="RFN18" s="19" t="s">
        <v>771</v>
      </c>
      <c r="RFO18" s="19" t="s">
        <v>95</v>
      </c>
      <c r="RFP18" s="19" t="s">
        <v>771</v>
      </c>
      <c r="RFQ18" s="19" t="s">
        <v>95</v>
      </c>
      <c r="RFR18" s="19" t="s">
        <v>771</v>
      </c>
      <c r="RFS18" s="19" t="s">
        <v>95</v>
      </c>
      <c r="RFT18" s="19" t="s">
        <v>771</v>
      </c>
      <c r="RFU18" s="19" t="s">
        <v>95</v>
      </c>
      <c r="RFV18" s="19" t="s">
        <v>771</v>
      </c>
      <c r="RFW18" s="19" t="s">
        <v>95</v>
      </c>
      <c r="RFX18" s="19" t="s">
        <v>771</v>
      </c>
      <c r="RFY18" s="19" t="s">
        <v>95</v>
      </c>
      <c r="RFZ18" s="19" t="s">
        <v>771</v>
      </c>
      <c r="RGA18" s="19" t="s">
        <v>95</v>
      </c>
      <c r="RGB18" s="19" t="s">
        <v>771</v>
      </c>
      <c r="RGC18" s="19" t="s">
        <v>95</v>
      </c>
      <c r="RGD18" s="19" t="s">
        <v>771</v>
      </c>
      <c r="RGE18" s="19" t="s">
        <v>95</v>
      </c>
      <c r="RGF18" s="19" t="s">
        <v>771</v>
      </c>
      <c r="RGG18" s="19" t="s">
        <v>95</v>
      </c>
      <c r="RGH18" s="19" t="s">
        <v>771</v>
      </c>
      <c r="RGI18" s="19" t="s">
        <v>95</v>
      </c>
      <c r="RGJ18" s="19" t="s">
        <v>771</v>
      </c>
      <c r="RGK18" s="19" t="s">
        <v>95</v>
      </c>
      <c r="RGL18" s="19" t="s">
        <v>771</v>
      </c>
      <c r="RGM18" s="19" t="s">
        <v>95</v>
      </c>
      <c r="RGN18" s="19" t="s">
        <v>771</v>
      </c>
      <c r="RGO18" s="19" t="s">
        <v>95</v>
      </c>
      <c r="RGP18" s="19" t="s">
        <v>771</v>
      </c>
      <c r="RGQ18" s="19" t="s">
        <v>95</v>
      </c>
      <c r="RGR18" s="19" t="s">
        <v>771</v>
      </c>
      <c r="RGS18" s="19" t="s">
        <v>95</v>
      </c>
      <c r="RGT18" s="19" t="s">
        <v>771</v>
      </c>
      <c r="RGU18" s="19" t="s">
        <v>95</v>
      </c>
      <c r="RGV18" s="19" t="s">
        <v>771</v>
      </c>
      <c r="RGW18" s="19" t="s">
        <v>95</v>
      </c>
      <c r="RGX18" s="19" t="s">
        <v>771</v>
      </c>
      <c r="RGY18" s="19" t="s">
        <v>95</v>
      </c>
      <c r="RGZ18" s="19" t="s">
        <v>771</v>
      </c>
      <c r="RHA18" s="19" t="s">
        <v>95</v>
      </c>
      <c r="RHB18" s="19" t="s">
        <v>771</v>
      </c>
      <c r="RHC18" s="19" t="s">
        <v>95</v>
      </c>
      <c r="RHD18" s="19" t="s">
        <v>771</v>
      </c>
      <c r="RHE18" s="19" t="s">
        <v>95</v>
      </c>
      <c r="RHF18" s="19" t="s">
        <v>771</v>
      </c>
      <c r="RHG18" s="19" t="s">
        <v>95</v>
      </c>
      <c r="RHH18" s="19" t="s">
        <v>771</v>
      </c>
      <c r="RHI18" s="19" t="s">
        <v>95</v>
      </c>
      <c r="RHJ18" s="19" t="s">
        <v>771</v>
      </c>
      <c r="RHK18" s="19" t="s">
        <v>95</v>
      </c>
      <c r="RHL18" s="19" t="s">
        <v>771</v>
      </c>
      <c r="RHM18" s="19" t="s">
        <v>95</v>
      </c>
      <c r="RHN18" s="19" t="s">
        <v>771</v>
      </c>
      <c r="RHO18" s="19" t="s">
        <v>95</v>
      </c>
      <c r="RHP18" s="19" t="s">
        <v>771</v>
      </c>
      <c r="RHQ18" s="19" t="s">
        <v>95</v>
      </c>
      <c r="RHR18" s="19" t="s">
        <v>771</v>
      </c>
      <c r="RHS18" s="19" t="s">
        <v>95</v>
      </c>
      <c r="RHT18" s="19" t="s">
        <v>771</v>
      </c>
      <c r="RHU18" s="19" t="s">
        <v>95</v>
      </c>
      <c r="RHV18" s="19" t="s">
        <v>771</v>
      </c>
      <c r="RHW18" s="19" t="s">
        <v>95</v>
      </c>
      <c r="RHX18" s="19" t="s">
        <v>771</v>
      </c>
      <c r="RHY18" s="19" t="s">
        <v>95</v>
      </c>
      <c r="RHZ18" s="19" t="s">
        <v>771</v>
      </c>
      <c r="RIA18" s="19" t="s">
        <v>95</v>
      </c>
      <c r="RIB18" s="19" t="s">
        <v>771</v>
      </c>
      <c r="RIC18" s="19" t="s">
        <v>95</v>
      </c>
      <c r="RID18" s="19" t="s">
        <v>771</v>
      </c>
      <c r="RIE18" s="19" t="s">
        <v>95</v>
      </c>
      <c r="RIF18" s="19" t="s">
        <v>771</v>
      </c>
      <c r="RIG18" s="19" t="s">
        <v>95</v>
      </c>
      <c r="RIH18" s="19" t="s">
        <v>771</v>
      </c>
      <c r="RII18" s="19" t="s">
        <v>95</v>
      </c>
      <c r="RIJ18" s="19" t="s">
        <v>771</v>
      </c>
      <c r="RIK18" s="19" t="s">
        <v>95</v>
      </c>
      <c r="RIL18" s="19" t="s">
        <v>771</v>
      </c>
      <c r="RIM18" s="19" t="s">
        <v>95</v>
      </c>
      <c r="RIN18" s="19" t="s">
        <v>771</v>
      </c>
      <c r="RIO18" s="19" t="s">
        <v>95</v>
      </c>
      <c r="RIP18" s="19" t="s">
        <v>771</v>
      </c>
      <c r="RIQ18" s="19" t="s">
        <v>95</v>
      </c>
      <c r="RIR18" s="19" t="s">
        <v>771</v>
      </c>
      <c r="RIS18" s="19" t="s">
        <v>95</v>
      </c>
      <c r="RIT18" s="19" t="s">
        <v>771</v>
      </c>
      <c r="RIU18" s="19" t="s">
        <v>95</v>
      </c>
      <c r="RIV18" s="19" t="s">
        <v>771</v>
      </c>
      <c r="RIW18" s="19" t="s">
        <v>95</v>
      </c>
      <c r="RIX18" s="19" t="s">
        <v>771</v>
      </c>
      <c r="RIY18" s="19" t="s">
        <v>95</v>
      </c>
      <c r="RIZ18" s="19" t="s">
        <v>771</v>
      </c>
      <c r="RJA18" s="19" t="s">
        <v>95</v>
      </c>
      <c r="RJB18" s="19" t="s">
        <v>771</v>
      </c>
      <c r="RJC18" s="19" t="s">
        <v>95</v>
      </c>
      <c r="RJD18" s="19" t="s">
        <v>771</v>
      </c>
      <c r="RJE18" s="19" t="s">
        <v>95</v>
      </c>
      <c r="RJF18" s="19" t="s">
        <v>771</v>
      </c>
      <c r="RJG18" s="19" t="s">
        <v>95</v>
      </c>
      <c r="RJH18" s="19" t="s">
        <v>771</v>
      </c>
      <c r="RJI18" s="19" t="s">
        <v>95</v>
      </c>
      <c r="RJJ18" s="19" t="s">
        <v>771</v>
      </c>
      <c r="RJK18" s="19" t="s">
        <v>95</v>
      </c>
      <c r="RJL18" s="19" t="s">
        <v>771</v>
      </c>
      <c r="RJM18" s="19" t="s">
        <v>95</v>
      </c>
      <c r="RJN18" s="19" t="s">
        <v>771</v>
      </c>
      <c r="RJO18" s="19" t="s">
        <v>95</v>
      </c>
      <c r="RJP18" s="19" t="s">
        <v>771</v>
      </c>
      <c r="RJQ18" s="19" t="s">
        <v>95</v>
      </c>
      <c r="RJR18" s="19" t="s">
        <v>771</v>
      </c>
      <c r="RJS18" s="19" t="s">
        <v>95</v>
      </c>
      <c r="RJT18" s="19" t="s">
        <v>771</v>
      </c>
      <c r="RJU18" s="19" t="s">
        <v>95</v>
      </c>
      <c r="RJV18" s="19" t="s">
        <v>771</v>
      </c>
      <c r="RJW18" s="19" t="s">
        <v>95</v>
      </c>
      <c r="RJX18" s="19" t="s">
        <v>771</v>
      </c>
      <c r="RJY18" s="19" t="s">
        <v>95</v>
      </c>
      <c r="RJZ18" s="19" t="s">
        <v>771</v>
      </c>
      <c r="RKA18" s="19" t="s">
        <v>95</v>
      </c>
      <c r="RKB18" s="19" t="s">
        <v>771</v>
      </c>
      <c r="RKC18" s="19" t="s">
        <v>95</v>
      </c>
      <c r="RKD18" s="19" t="s">
        <v>771</v>
      </c>
      <c r="RKE18" s="19" t="s">
        <v>95</v>
      </c>
      <c r="RKF18" s="19" t="s">
        <v>771</v>
      </c>
      <c r="RKG18" s="19" t="s">
        <v>95</v>
      </c>
      <c r="RKH18" s="19" t="s">
        <v>771</v>
      </c>
      <c r="RKI18" s="19" t="s">
        <v>95</v>
      </c>
      <c r="RKJ18" s="19" t="s">
        <v>771</v>
      </c>
      <c r="RKK18" s="19" t="s">
        <v>95</v>
      </c>
      <c r="RKL18" s="19" t="s">
        <v>771</v>
      </c>
      <c r="RKM18" s="19" t="s">
        <v>95</v>
      </c>
      <c r="RKN18" s="19" t="s">
        <v>771</v>
      </c>
      <c r="RKO18" s="19" t="s">
        <v>95</v>
      </c>
      <c r="RKP18" s="19" t="s">
        <v>771</v>
      </c>
      <c r="RKQ18" s="19" t="s">
        <v>95</v>
      </c>
      <c r="RKR18" s="19" t="s">
        <v>771</v>
      </c>
      <c r="RKS18" s="19" t="s">
        <v>95</v>
      </c>
      <c r="RKT18" s="19" t="s">
        <v>771</v>
      </c>
      <c r="RKU18" s="19" t="s">
        <v>95</v>
      </c>
      <c r="RKV18" s="19" t="s">
        <v>771</v>
      </c>
      <c r="RKW18" s="19" t="s">
        <v>95</v>
      </c>
      <c r="RKX18" s="19" t="s">
        <v>771</v>
      </c>
      <c r="RKY18" s="19" t="s">
        <v>95</v>
      </c>
      <c r="RKZ18" s="19" t="s">
        <v>771</v>
      </c>
      <c r="RLA18" s="19" t="s">
        <v>95</v>
      </c>
      <c r="RLB18" s="19" t="s">
        <v>771</v>
      </c>
      <c r="RLC18" s="19" t="s">
        <v>95</v>
      </c>
      <c r="RLD18" s="19" t="s">
        <v>771</v>
      </c>
      <c r="RLE18" s="19" t="s">
        <v>95</v>
      </c>
      <c r="RLF18" s="19" t="s">
        <v>771</v>
      </c>
      <c r="RLG18" s="19" t="s">
        <v>95</v>
      </c>
      <c r="RLH18" s="19" t="s">
        <v>771</v>
      </c>
      <c r="RLI18" s="19" t="s">
        <v>95</v>
      </c>
      <c r="RLJ18" s="19" t="s">
        <v>771</v>
      </c>
      <c r="RLK18" s="19" t="s">
        <v>95</v>
      </c>
      <c r="RLL18" s="19" t="s">
        <v>771</v>
      </c>
      <c r="RLM18" s="19" t="s">
        <v>95</v>
      </c>
      <c r="RLN18" s="19" t="s">
        <v>771</v>
      </c>
      <c r="RLO18" s="19" t="s">
        <v>95</v>
      </c>
      <c r="RLP18" s="19" t="s">
        <v>771</v>
      </c>
      <c r="RLQ18" s="19" t="s">
        <v>95</v>
      </c>
      <c r="RLR18" s="19" t="s">
        <v>771</v>
      </c>
      <c r="RLS18" s="19" t="s">
        <v>95</v>
      </c>
      <c r="RLT18" s="19" t="s">
        <v>771</v>
      </c>
      <c r="RLU18" s="19" t="s">
        <v>95</v>
      </c>
      <c r="RLV18" s="19" t="s">
        <v>771</v>
      </c>
      <c r="RLW18" s="19" t="s">
        <v>95</v>
      </c>
      <c r="RLX18" s="19" t="s">
        <v>771</v>
      </c>
      <c r="RLY18" s="19" t="s">
        <v>95</v>
      </c>
      <c r="RLZ18" s="19" t="s">
        <v>771</v>
      </c>
      <c r="RMA18" s="19" t="s">
        <v>95</v>
      </c>
      <c r="RMB18" s="19" t="s">
        <v>771</v>
      </c>
      <c r="RMC18" s="19" t="s">
        <v>95</v>
      </c>
      <c r="RMD18" s="19" t="s">
        <v>771</v>
      </c>
      <c r="RME18" s="19" t="s">
        <v>95</v>
      </c>
      <c r="RMF18" s="19" t="s">
        <v>771</v>
      </c>
      <c r="RMG18" s="19" t="s">
        <v>95</v>
      </c>
      <c r="RMH18" s="19" t="s">
        <v>771</v>
      </c>
      <c r="RMI18" s="19" t="s">
        <v>95</v>
      </c>
      <c r="RMJ18" s="19" t="s">
        <v>771</v>
      </c>
      <c r="RMK18" s="19" t="s">
        <v>95</v>
      </c>
      <c r="RML18" s="19" t="s">
        <v>771</v>
      </c>
      <c r="RMM18" s="19" t="s">
        <v>95</v>
      </c>
      <c r="RMN18" s="19" t="s">
        <v>771</v>
      </c>
      <c r="RMO18" s="19" t="s">
        <v>95</v>
      </c>
      <c r="RMP18" s="19" t="s">
        <v>771</v>
      </c>
      <c r="RMQ18" s="19" t="s">
        <v>95</v>
      </c>
      <c r="RMR18" s="19" t="s">
        <v>771</v>
      </c>
      <c r="RMS18" s="19" t="s">
        <v>95</v>
      </c>
      <c r="RMT18" s="19" t="s">
        <v>771</v>
      </c>
      <c r="RMU18" s="19" t="s">
        <v>95</v>
      </c>
      <c r="RMV18" s="19" t="s">
        <v>771</v>
      </c>
      <c r="RMW18" s="19" t="s">
        <v>95</v>
      </c>
      <c r="RMX18" s="19" t="s">
        <v>771</v>
      </c>
      <c r="RMY18" s="19" t="s">
        <v>95</v>
      </c>
      <c r="RMZ18" s="19" t="s">
        <v>771</v>
      </c>
      <c r="RNA18" s="19" t="s">
        <v>95</v>
      </c>
      <c r="RNB18" s="19" t="s">
        <v>771</v>
      </c>
      <c r="RNC18" s="19" t="s">
        <v>95</v>
      </c>
      <c r="RND18" s="19" t="s">
        <v>771</v>
      </c>
      <c r="RNE18" s="19" t="s">
        <v>95</v>
      </c>
      <c r="RNF18" s="19" t="s">
        <v>771</v>
      </c>
      <c r="RNG18" s="19" t="s">
        <v>95</v>
      </c>
      <c r="RNH18" s="19" t="s">
        <v>771</v>
      </c>
      <c r="RNI18" s="19" t="s">
        <v>95</v>
      </c>
      <c r="RNJ18" s="19" t="s">
        <v>771</v>
      </c>
      <c r="RNK18" s="19" t="s">
        <v>95</v>
      </c>
      <c r="RNL18" s="19" t="s">
        <v>771</v>
      </c>
      <c r="RNM18" s="19" t="s">
        <v>95</v>
      </c>
      <c r="RNN18" s="19" t="s">
        <v>771</v>
      </c>
      <c r="RNO18" s="19" t="s">
        <v>95</v>
      </c>
      <c r="RNP18" s="19" t="s">
        <v>771</v>
      </c>
      <c r="RNQ18" s="19" t="s">
        <v>95</v>
      </c>
      <c r="RNR18" s="19" t="s">
        <v>771</v>
      </c>
      <c r="RNS18" s="19" t="s">
        <v>95</v>
      </c>
      <c r="RNT18" s="19" t="s">
        <v>771</v>
      </c>
      <c r="RNU18" s="19" t="s">
        <v>95</v>
      </c>
      <c r="RNV18" s="19" t="s">
        <v>771</v>
      </c>
      <c r="RNW18" s="19" t="s">
        <v>95</v>
      </c>
      <c r="RNX18" s="19" t="s">
        <v>771</v>
      </c>
      <c r="RNY18" s="19" t="s">
        <v>95</v>
      </c>
      <c r="RNZ18" s="19" t="s">
        <v>771</v>
      </c>
      <c r="ROA18" s="19" t="s">
        <v>95</v>
      </c>
      <c r="ROB18" s="19" t="s">
        <v>771</v>
      </c>
      <c r="ROC18" s="19" t="s">
        <v>95</v>
      </c>
      <c r="ROD18" s="19" t="s">
        <v>771</v>
      </c>
      <c r="ROE18" s="19" t="s">
        <v>95</v>
      </c>
      <c r="ROF18" s="19" t="s">
        <v>771</v>
      </c>
      <c r="ROG18" s="19" t="s">
        <v>95</v>
      </c>
      <c r="ROH18" s="19" t="s">
        <v>771</v>
      </c>
      <c r="ROI18" s="19" t="s">
        <v>95</v>
      </c>
      <c r="ROJ18" s="19" t="s">
        <v>771</v>
      </c>
      <c r="ROK18" s="19" t="s">
        <v>95</v>
      </c>
      <c r="ROL18" s="19" t="s">
        <v>771</v>
      </c>
      <c r="ROM18" s="19" t="s">
        <v>95</v>
      </c>
      <c r="RON18" s="19" t="s">
        <v>771</v>
      </c>
      <c r="ROO18" s="19" t="s">
        <v>95</v>
      </c>
      <c r="ROP18" s="19" t="s">
        <v>771</v>
      </c>
      <c r="ROQ18" s="19" t="s">
        <v>95</v>
      </c>
      <c r="ROR18" s="19" t="s">
        <v>771</v>
      </c>
      <c r="ROS18" s="19" t="s">
        <v>95</v>
      </c>
      <c r="ROT18" s="19" t="s">
        <v>771</v>
      </c>
      <c r="ROU18" s="19" t="s">
        <v>95</v>
      </c>
      <c r="ROV18" s="19" t="s">
        <v>771</v>
      </c>
      <c r="ROW18" s="19" t="s">
        <v>95</v>
      </c>
      <c r="ROX18" s="19" t="s">
        <v>771</v>
      </c>
      <c r="ROY18" s="19" t="s">
        <v>95</v>
      </c>
      <c r="ROZ18" s="19" t="s">
        <v>771</v>
      </c>
      <c r="RPA18" s="19" t="s">
        <v>95</v>
      </c>
      <c r="RPB18" s="19" t="s">
        <v>771</v>
      </c>
      <c r="RPC18" s="19" t="s">
        <v>95</v>
      </c>
      <c r="RPD18" s="19" t="s">
        <v>771</v>
      </c>
      <c r="RPE18" s="19" t="s">
        <v>95</v>
      </c>
      <c r="RPF18" s="19" t="s">
        <v>771</v>
      </c>
      <c r="RPG18" s="19" t="s">
        <v>95</v>
      </c>
      <c r="RPH18" s="19" t="s">
        <v>771</v>
      </c>
      <c r="RPI18" s="19" t="s">
        <v>95</v>
      </c>
      <c r="RPJ18" s="19" t="s">
        <v>771</v>
      </c>
      <c r="RPK18" s="19" t="s">
        <v>95</v>
      </c>
      <c r="RPL18" s="19" t="s">
        <v>771</v>
      </c>
      <c r="RPM18" s="19" t="s">
        <v>95</v>
      </c>
      <c r="RPN18" s="19" t="s">
        <v>771</v>
      </c>
      <c r="RPO18" s="19" t="s">
        <v>95</v>
      </c>
      <c r="RPP18" s="19" t="s">
        <v>771</v>
      </c>
      <c r="RPQ18" s="19" t="s">
        <v>95</v>
      </c>
      <c r="RPR18" s="19" t="s">
        <v>771</v>
      </c>
      <c r="RPS18" s="19" t="s">
        <v>95</v>
      </c>
      <c r="RPT18" s="19" t="s">
        <v>771</v>
      </c>
      <c r="RPU18" s="19" t="s">
        <v>95</v>
      </c>
      <c r="RPV18" s="19" t="s">
        <v>771</v>
      </c>
      <c r="RPW18" s="19" t="s">
        <v>95</v>
      </c>
      <c r="RPX18" s="19" t="s">
        <v>771</v>
      </c>
      <c r="RPY18" s="19" t="s">
        <v>95</v>
      </c>
      <c r="RPZ18" s="19" t="s">
        <v>771</v>
      </c>
      <c r="RQA18" s="19" t="s">
        <v>95</v>
      </c>
      <c r="RQB18" s="19" t="s">
        <v>771</v>
      </c>
      <c r="RQC18" s="19" t="s">
        <v>95</v>
      </c>
      <c r="RQD18" s="19" t="s">
        <v>771</v>
      </c>
      <c r="RQE18" s="19" t="s">
        <v>95</v>
      </c>
      <c r="RQF18" s="19" t="s">
        <v>771</v>
      </c>
      <c r="RQG18" s="19" t="s">
        <v>95</v>
      </c>
      <c r="RQH18" s="19" t="s">
        <v>771</v>
      </c>
      <c r="RQI18" s="19" t="s">
        <v>95</v>
      </c>
      <c r="RQJ18" s="19" t="s">
        <v>771</v>
      </c>
      <c r="RQK18" s="19" t="s">
        <v>95</v>
      </c>
      <c r="RQL18" s="19" t="s">
        <v>771</v>
      </c>
      <c r="RQM18" s="19" t="s">
        <v>95</v>
      </c>
      <c r="RQN18" s="19" t="s">
        <v>771</v>
      </c>
      <c r="RQO18" s="19" t="s">
        <v>95</v>
      </c>
      <c r="RQP18" s="19" t="s">
        <v>771</v>
      </c>
      <c r="RQQ18" s="19" t="s">
        <v>95</v>
      </c>
      <c r="RQR18" s="19" t="s">
        <v>771</v>
      </c>
      <c r="RQS18" s="19" t="s">
        <v>95</v>
      </c>
      <c r="RQT18" s="19" t="s">
        <v>771</v>
      </c>
      <c r="RQU18" s="19" t="s">
        <v>95</v>
      </c>
      <c r="RQV18" s="19" t="s">
        <v>771</v>
      </c>
      <c r="RQW18" s="19" t="s">
        <v>95</v>
      </c>
      <c r="RQX18" s="19" t="s">
        <v>771</v>
      </c>
      <c r="RQY18" s="19" t="s">
        <v>95</v>
      </c>
      <c r="RQZ18" s="19" t="s">
        <v>771</v>
      </c>
      <c r="RRA18" s="19" t="s">
        <v>95</v>
      </c>
      <c r="RRB18" s="19" t="s">
        <v>771</v>
      </c>
      <c r="RRC18" s="19" t="s">
        <v>95</v>
      </c>
      <c r="RRD18" s="19" t="s">
        <v>771</v>
      </c>
      <c r="RRE18" s="19" t="s">
        <v>95</v>
      </c>
      <c r="RRF18" s="19" t="s">
        <v>771</v>
      </c>
      <c r="RRG18" s="19" t="s">
        <v>95</v>
      </c>
      <c r="RRH18" s="19" t="s">
        <v>771</v>
      </c>
      <c r="RRI18" s="19" t="s">
        <v>95</v>
      </c>
      <c r="RRJ18" s="19" t="s">
        <v>771</v>
      </c>
      <c r="RRK18" s="19" t="s">
        <v>95</v>
      </c>
      <c r="RRL18" s="19" t="s">
        <v>771</v>
      </c>
      <c r="RRM18" s="19" t="s">
        <v>95</v>
      </c>
      <c r="RRN18" s="19" t="s">
        <v>771</v>
      </c>
      <c r="RRO18" s="19" t="s">
        <v>95</v>
      </c>
      <c r="RRP18" s="19" t="s">
        <v>771</v>
      </c>
      <c r="RRQ18" s="19" t="s">
        <v>95</v>
      </c>
      <c r="RRR18" s="19" t="s">
        <v>771</v>
      </c>
      <c r="RRS18" s="19" t="s">
        <v>95</v>
      </c>
      <c r="RRT18" s="19" t="s">
        <v>771</v>
      </c>
      <c r="RRU18" s="19" t="s">
        <v>95</v>
      </c>
      <c r="RRV18" s="19" t="s">
        <v>771</v>
      </c>
      <c r="RRW18" s="19" t="s">
        <v>95</v>
      </c>
      <c r="RRX18" s="19" t="s">
        <v>771</v>
      </c>
      <c r="RRY18" s="19" t="s">
        <v>95</v>
      </c>
      <c r="RRZ18" s="19" t="s">
        <v>771</v>
      </c>
      <c r="RSA18" s="19" t="s">
        <v>95</v>
      </c>
      <c r="RSB18" s="19" t="s">
        <v>771</v>
      </c>
      <c r="RSC18" s="19" t="s">
        <v>95</v>
      </c>
      <c r="RSD18" s="19" t="s">
        <v>771</v>
      </c>
      <c r="RSE18" s="19" t="s">
        <v>95</v>
      </c>
      <c r="RSF18" s="19" t="s">
        <v>771</v>
      </c>
      <c r="RSG18" s="19" t="s">
        <v>95</v>
      </c>
      <c r="RSH18" s="19" t="s">
        <v>771</v>
      </c>
      <c r="RSI18" s="19" t="s">
        <v>95</v>
      </c>
      <c r="RSJ18" s="19" t="s">
        <v>771</v>
      </c>
      <c r="RSK18" s="19" t="s">
        <v>95</v>
      </c>
      <c r="RSL18" s="19" t="s">
        <v>771</v>
      </c>
      <c r="RSM18" s="19" t="s">
        <v>95</v>
      </c>
      <c r="RSN18" s="19" t="s">
        <v>771</v>
      </c>
      <c r="RSO18" s="19" t="s">
        <v>95</v>
      </c>
      <c r="RSP18" s="19" t="s">
        <v>771</v>
      </c>
      <c r="RSQ18" s="19" t="s">
        <v>95</v>
      </c>
      <c r="RSR18" s="19" t="s">
        <v>771</v>
      </c>
      <c r="RSS18" s="19" t="s">
        <v>95</v>
      </c>
      <c r="RST18" s="19" t="s">
        <v>771</v>
      </c>
      <c r="RSU18" s="19" t="s">
        <v>95</v>
      </c>
      <c r="RSV18" s="19" t="s">
        <v>771</v>
      </c>
      <c r="RSW18" s="19" t="s">
        <v>95</v>
      </c>
      <c r="RSX18" s="19" t="s">
        <v>771</v>
      </c>
      <c r="RSY18" s="19" t="s">
        <v>95</v>
      </c>
      <c r="RSZ18" s="19" t="s">
        <v>771</v>
      </c>
      <c r="RTA18" s="19" t="s">
        <v>95</v>
      </c>
      <c r="RTB18" s="19" t="s">
        <v>771</v>
      </c>
      <c r="RTC18" s="19" t="s">
        <v>95</v>
      </c>
      <c r="RTD18" s="19" t="s">
        <v>771</v>
      </c>
      <c r="RTE18" s="19" t="s">
        <v>95</v>
      </c>
      <c r="RTF18" s="19" t="s">
        <v>771</v>
      </c>
      <c r="RTG18" s="19" t="s">
        <v>95</v>
      </c>
      <c r="RTH18" s="19" t="s">
        <v>771</v>
      </c>
      <c r="RTI18" s="19" t="s">
        <v>95</v>
      </c>
      <c r="RTJ18" s="19" t="s">
        <v>771</v>
      </c>
      <c r="RTK18" s="19" t="s">
        <v>95</v>
      </c>
      <c r="RTL18" s="19" t="s">
        <v>771</v>
      </c>
      <c r="RTM18" s="19" t="s">
        <v>95</v>
      </c>
      <c r="RTN18" s="19" t="s">
        <v>771</v>
      </c>
      <c r="RTO18" s="19" t="s">
        <v>95</v>
      </c>
      <c r="RTP18" s="19" t="s">
        <v>771</v>
      </c>
      <c r="RTQ18" s="19" t="s">
        <v>95</v>
      </c>
      <c r="RTR18" s="19" t="s">
        <v>771</v>
      </c>
      <c r="RTS18" s="19" t="s">
        <v>95</v>
      </c>
      <c r="RTT18" s="19" t="s">
        <v>771</v>
      </c>
      <c r="RTU18" s="19" t="s">
        <v>95</v>
      </c>
      <c r="RTV18" s="19" t="s">
        <v>771</v>
      </c>
      <c r="RTW18" s="19" t="s">
        <v>95</v>
      </c>
      <c r="RTX18" s="19" t="s">
        <v>771</v>
      </c>
      <c r="RTY18" s="19" t="s">
        <v>95</v>
      </c>
      <c r="RTZ18" s="19" t="s">
        <v>771</v>
      </c>
      <c r="RUA18" s="19" t="s">
        <v>95</v>
      </c>
      <c r="RUB18" s="19" t="s">
        <v>771</v>
      </c>
      <c r="RUC18" s="19" t="s">
        <v>95</v>
      </c>
      <c r="RUD18" s="19" t="s">
        <v>771</v>
      </c>
      <c r="RUE18" s="19" t="s">
        <v>95</v>
      </c>
      <c r="RUF18" s="19" t="s">
        <v>771</v>
      </c>
      <c r="RUG18" s="19" t="s">
        <v>95</v>
      </c>
      <c r="RUH18" s="19" t="s">
        <v>771</v>
      </c>
      <c r="RUI18" s="19" t="s">
        <v>95</v>
      </c>
      <c r="RUJ18" s="19" t="s">
        <v>771</v>
      </c>
      <c r="RUK18" s="19" t="s">
        <v>95</v>
      </c>
      <c r="RUL18" s="19" t="s">
        <v>771</v>
      </c>
      <c r="RUM18" s="19" t="s">
        <v>95</v>
      </c>
      <c r="RUN18" s="19" t="s">
        <v>771</v>
      </c>
      <c r="RUO18" s="19" t="s">
        <v>95</v>
      </c>
      <c r="RUP18" s="19" t="s">
        <v>771</v>
      </c>
      <c r="RUQ18" s="19" t="s">
        <v>95</v>
      </c>
      <c r="RUR18" s="19" t="s">
        <v>771</v>
      </c>
      <c r="RUS18" s="19" t="s">
        <v>95</v>
      </c>
      <c r="RUT18" s="19" t="s">
        <v>771</v>
      </c>
      <c r="RUU18" s="19" t="s">
        <v>95</v>
      </c>
      <c r="RUV18" s="19" t="s">
        <v>771</v>
      </c>
      <c r="RUW18" s="19" t="s">
        <v>95</v>
      </c>
      <c r="RUX18" s="19" t="s">
        <v>771</v>
      </c>
      <c r="RUY18" s="19" t="s">
        <v>95</v>
      </c>
      <c r="RUZ18" s="19" t="s">
        <v>771</v>
      </c>
      <c r="RVA18" s="19" t="s">
        <v>95</v>
      </c>
      <c r="RVB18" s="19" t="s">
        <v>771</v>
      </c>
      <c r="RVC18" s="19" t="s">
        <v>95</v>
      </c>
      <c r="RVD18" s="19" t="s">
        <v>771</v>
      </c>
      <c r="RVE18" s="19" t="s">
        <v>95</v>
      </c>
      <c r="RVF18" s="19" t="s">
        <v>771</v>
      </c>
      <c r="RVG18" s="19" t="s">
        <v>95</v>
      </c>
      <c r="RVH18" s="19" t="s">
        <v>771</v>
      </c>
      <c r="RVI18" s="19" t="s">
        <v>95</v>
      </c>
      <c r="RVJ18" s="19" t="s">
        <v>771</v>
      </c>
      <c r="RVK18" s="19" t="s">
        <v>95</v>
      </c>
      <c r="RVL18" s="19" t="s">
        <v>771</v>
      </c>
      <c r="RVM18" s="19" t="s">
        <v>95</v>
      </c>
      <c r="RVN18" s="19" t="s">
        <v>771</v>
      </c>
      <c r="RVO18" s="19" t="s">
        <v>95</v>
      </c>
      <c r="RVP18" s="19" t="s">
        <v>771</v>
      </c>
      <c r="RVQ18" s="19" t="s">
        <v>95</v>
      </c>
      <c r="RVR18" s="19" t="s">
        <v>771</v>
      </c>
      <c r="RVS18" s="19" t="s">
        <v>95</v>
      </c>
      <c r="RVT18" s="19" t="s">
        <v>771</v>
      </c>
      <c r="RVU18" s="19" t="s">
        <v>95</v>
      </c>
      <c r="RVV18" s="19" t="s">
        <v>771</v>
      </c>
      <c r="RVW18" s="19" t="s">
        <v>95</v>
      </c>
      <c r="RVX18" s="19" t="s">
        <v>771</v>
      </c>
      <c r="RVY18" s="19" t="s">
        <v>95</v>
      </c>
      <c r="RVZ18" s="19" t="s">
        <v>771</v>
      </c>
      <c r="RWA18" s="19" t="s">
        <v>95</v>
      </c>
      <c r="RWB18" s="19" t="s">
        <v>771</v>
      </c>
      <c r="RWC18" s="19" t="s">
        <v>95</v>
      </c>
      <c r="RWD18" s="19" t="s">
        <v>771</v>
      </c>
      <c r="RWE18" s="19" t="s">
        <v>95</v>
      </c>
      <c r="RWF18" s="19" t="s">
        <v>771</v>
      </c>
      <c r="RWG18" s="19" t="s">
        <v>95</v>
      </c>
      <c r="RWH18" s="19" t="s">
        <v>771</v>
      </c>
      <c r="RWI18" s="19" t="s">
        <v>95</v>
      </c>
      <c r="RWJ18" s="19" t="s">
        <v>771</v>
      </c>
      <c r="RWK18" s="19" t="s">
        <v>95</v>
      </c>
      <c r="RWL18" s="19" t="s">
        <v>771</v>
      </c>
      <c r="RWM18" s="19" t="s">
        <v>95</v>
      </c>
      <c r="RWN18" s="19" t="s">
        <v>771</v>
      </c>
      <c r="RWO18" s="19" t="s">
        <v>95</v>
      </c>
      <c r="RWP18" s="19" t="s">
        <v>771</v>
      </c>
      <c r="RWQ18" s="19" t="s">
        <v>95</v>
      </c>
      <c r="RWR18" s="19" t="s">
        <v>771</v>
      </c>
      <c r="RWS18" s="19" t="s">
        <v>95</v>
      </c>
      <c r="RWT18" s="19" t="s">
        <v>771</v>
      </c>
      <c r="RWU18" s="19" t="s">
        <v>95</v>
      </c>
      <c r="RWV18" s="19" t="s">
        <v>771</v>
      </c>
      <c r="RWW18" s="19" t="s">
        <v>95</v>
      </c>
      <c r="RWX18" s="19" t="s">
        <v>771</v>
      </c>
      <c r="RWY18" s="19" t="s">
        <v>95</v>
      </c>
      <c r="RWZ18" s="19" t="s">
        <v>771</v>
      </c>
      <c r="RXA18" s="19" t="s">
        <v>95</v>
      </c>
      <c r="RXB18" s="19" t="s">
        <v>771</v>
      </c>
      <c r="RXC18" s="19" t="s">
        <v>95</v>
      </c>
      <c r="RXD18" s="19" t="s">
        <v>771</v>
      </c>
      <c r="RXE18" s="19" t="s">
        <v>95</v>
      </c>
      <c r="RXF18" s="19" t="s">
        <v>771</v>
      </c>
      <c r="RXG18" s="19" t="s">
        <v>95</v>
      </c>
      <c r="RXH18" s="19" t="s">
        <v>771</v>
      </c>
      <c r="RXI18" s="19" t="s">
        <v>95</v>
      </c>
      <c r="RXJ18" s="19" t="s">
        <v>771</v>
      </c>
      <c r="RXK18" s="19" t="s">
        <v>95</v>
      </c>
      <c r="RXL18" s="19" t="s">
        <v>771</v>
      </c>
      <c r="RXM18" s="19" t="s">
        <v>95</v>
      </c>
      <c r="RXN18" s="19" t="s">
        <v>771</v>
      </c>
      <c r="RXO18" s="19" t="s">
        <v>95</v>
      </c>
      <c r="RXP18" s="19" t="s">
        <v>771</v>
      </c>
      <c r="RXQ18" s="19" t="s">
        <v>95</v>
      </c>
      <c r="RXR18" s="19" t="s">
        <v>771</v>
      </c>
      <c r="RXS18" s="19" t="s">
        <v>95</v>
      </c>
      <c r="RXT18" s="19" t="s">
        <v>771</v>
      </c>
      <c r="RXU18" s="19" t="s">
        <v>95</v>
      </c>
      <c r="RXV18" s="19" t="s">
        <v>771</v>
      </c>
      <c r="RXW18" s="19" t="s">
        <v>95</v>
      </c>
      <c r="RXX18" s="19" t="s">
        <v>771</v>
      </c>
      <c r="RXY18" s="19" t="s">
        <v>95</v>
      </c>
      <c r="RXZ18" s="19" t="s">
        <v>771</v>
      </c>
      <c r="RYA18" s="19" t="s">
        <v>95</v>
      </c>
      <c r="RYB18" s="19" t="s">
        <v>771</v>
      </c>
      <c r="RYC18" s="19" t="s">
        <v>95</v>
      </c>
      <c r="RYD18" s="19" t="s">
        <v>771</v>
      </c>
      <c r="RYE18" s="19" t="s">
        <v>95</v>
      </c>
      <c r="RYF18" s="19" t="s">
        <v>771</v>
      </c>
      <c r="RYG18" s="19" t="s">
        <v>95</v>
      </c>
      <c r="RYH18" s="19" t="s">
        <v>771</v>
      </c>
      <c r="RYI18" s="19" t="s">
        <v>95</v>
      </c>
      <c r="RYJ18" s="19" t="s">
        <v>771</v>
      </c>
      <c r="RYK18" s="19" t="s">
        <v>95</v>
      </c>
      <c r="RYL18" s="19" t="s">
        <v>771</v>
      </c>
      <c r="RYM18" s="19" t="s">
        <v>95</v>
      </c>
      <c r="RYN18" s="19" t="s">
        <v>771</v>
      </c>
      <c r="RYO18" s="19" t="s">
        <v>95</v>
      </c>
      <c r="RYP18" s="19" t="s">
        <v>771</v>
      </c>
      <c r="RYQ18" s="19" t="s">
        <v>95</v>
      </c>
      <c r="RYR18" s="19" t="s">
        <v>771</v>
      </c>
      <c r="RYS18" s="19" t="s">
        <v>95</v>
      </c>
      <c r="RYT18" s="19" t="s">
        <v>771</v>
      </c>
      <c r="RYU18" s="19" t="s">
        <v>95</v>
      </c>
      <c r="RYV18" s="19" t="s">
        <v>771</v>
      </c>
      <c r="RYW18" s="19" t="s">
        <v>95</v>
      </c>
      <c r="RYX18" s="19" t="s">
        <v>771</v>
      </c>
      <c r="RYY18" s="19" t="s">
        <v>95</v>
      </c>
      <c r="RYZ18" s="19" t="s">
        <v>771</v>
      </c>
      <c r="RZA18" s="19" t="s">
        <v>95</v>
      </c>
      <c r="RZB18" s="19" t="s">
        <v>771</v>
      </c>
      <c r="RZC18" s="19" t="s">
        <v>95</v>
      </c>
      <c r="RZD18" s="19" t="s">
        <v>771</v>
      </c>
      <c r="RZE18" s="19" t="s">
        <v>95</v>
      </c>
      <c r="RZF18" s="19" t="s">
        <v>771</v>
      </c>
      <c r="RZG18" s="19" t="s">
        <v>95</v>
      </c>
      <c r="RZH18" s="19" t="s">
        <v>771</v>
      </c>
      <c r="RZI18" s="19" t="s">
        <v>95</v>
      </c>
      <c r="RZJ18" s="19" t="s">
        <v>771</v>
      </c>
      <c r="RZK18" s="19" t="s">
        <v>95</v>
      </c>
      <c r="RZL18" s="19" t="s">
        <v>771</v>
      </c>
      <c r="RZM18" s="19" t="s">
        <v>95</v>
      </c>
      <c r="RZN18" s="19" t="s">
        <v>771</v>
      </c>
      <c r="RZO18" s="19" t="s">
        <v>95</v>
      </c>
      <c r="RZP18" s="19" t="s">
        <v>771</v>
      </c>
      <c r="RZQ18" s="19" t="s">
        <v>95</v>
      </c>
      <c r="RZR18" s="19" t="s">
        <v>771</v>
      </c>
      <c r="RZS18" s="19" t="s">
        <v>95</v>
      </c>
      <c r="RZT18" s="19" t="s">
        <v>771</v>
      </c>
      <c r="RZU18" s="19" t="s">
        <v>95</v>
      </c>
      <c r="RZV18" s="19" t="s">
        <v>771</v>
      </c>
      <c r="RZW18" s="19" t="s">
        <v>95</v>
      </c>
      <c r="RZX18" s="19" t="s">
        <v>771</v>
      </c>
      <c r="RZY18" s="19" t="s">
        <v>95</v>
      </c>
      <c r="RZZ18" s="19" t="s">
        <v>771</v>
      </c>
      <c r="SAA18" s="19" t="s">
        <v>95</v>
      </c>
      <c r="SAB18" s="19" t="s">
        <v>771</v>
      </c>
      <c r="SAC18" s="19" t="s">
        <v>95</v>
      </c>
      <c r="SAD18" s="19" t="s">
        <v>771</v>
      </c>
      <c r="SAE18" s="19" t="s">
        <v>95</v>
      </c>
      <c r="SAF18" s="19" t="s">
        <v>771</v>
      </c>
      <c r="SAG18" s="19" t="s">
        <v>95</v>
      </c>
      <c r="SAH18" s="19" t="s">
        <v>771</v>
      </c>
      <c r="SAI18" s="19" t="s">
        <v>95</v>
      </c>
      <c r="SAJ18" s="19" t="s">
        <v>771</v>
      </c>
      <c r="SAK18" s="19" t="s">
        <v>95</v>
      </c>
      <c r="SAL18" s="19" t="s">
        <v>771</v>
      </c>
      <c r="SAM18" s="19" t="s">
        <v>95</v>
      </c>
      <c r="SAN18" s="19" t="s">
        <v>771</v>
      </c>
      <c r="SAO18" s="19" t="s">
        <v>95</v>
      </c>
      <c r="SAP18" s="19" t="s">
        <v>771</v>
      </c>
      <c r="SAQ18" s="19" t="s">
        <v>95</v>
      </c>
      <c r="SAR18" s="19" t="s">
        <v>771</v>
      </c>
      <c r="SAS18" s="19" t="s">
        <v>95</v>
      </c>
      <c r="SAT18" s="19" t="s">
        <v>771</v>
      </c>
      <c r="SAU18" s="19" t="s">
        <v>95</v>
      </c>
      <c r="SAV18" s="19" t="s">
        <v>771</v>
      </c>
      <c r="SAW18" s="19" t="s">
        <v>95</v>
      </c>
      <c r="SAX18" s="19" t="s">
        <v>771</v>
      </c>
      <c r="SAY18" s="19" t="s">
        <v>95</v>
      </c>
      <c r="SAZ18" s="19" t="s">
        <v>771</v>
      </c>
      <c r="SBA18" s="19" t="s">
        <v>95</v>
      </c>
      <c r="SBB18" s="19" t="s">
        <v>771</v>
      </c>
      <c r="SBC18" s="19" t="s">
        <v>95</v>
      </c>
      <c r="SBD18" s="19" t="s">
        <v>771</v>
      </c>
      <c r="SBE18" s="19" t="s">
        <v>95</v>
      </c>
      <c r="SBF18" s="19" t="s">
        <v>771</v>
      </c>
      <c r="SBG18" s="19" t="s">
        <v>95</v>
      </c>
      <c r="SBH18" s="19" t="s">
        <v>771</v>
      </c>
      <c r="SBI18" s="19" t="s">
        <v>95</v>
      </c>
      <c r="SBJ18" s="19" t="s">
        <v>771</v>
      </c>
      <c r="SBK18" s="19" t="s">
        <v>95</v>
      </c>
      <c r="SBL18" s="19" t="s">
        <v>771</v>
      </c>
      <c r="SBM18" s="19" t="s">
        <v>95</v>
      </c>
      <c r="SBN18" s="19" t="s">
        <v>771</v>
      </c>
      <c r="SBO18" s="19" t="s">
        <v>95</v>
      </c>
      <c r="SBP18" s="19" t="s">
        <v>771</v>
      </c>
      <c r="SBQ18" s="19" t="s">
        <v>95</v>
      </c>
      <c r="SBR18" s="19" t="s">
        <v>771</v>
      </c>
      <c r="SBS18" s="19" t="s">
        <v>95</v>
      </c>
      <c r="SBT18" s="19" t="s">
        <v>771</v>
      </c>
      <c r="SBU18" s="19" t="s">
        <v>95</v>
      </c>
      <c r="SBV18" s="19" t="s">
        <v>771</v>
      </c>
      <c r="SBW18" s="19" t="s">
        <v>95</v>
      </c>
      <c r="SBX18" s="19" t="s">
        <v>771</v>
      </c>
      <c r="SBY18" s="19" t="s">
        <v>95</v>
      </c>
      <c r="SBZ18" s="19" t="s">
        <v>771</v>
      </c>
      <c r="SCA18" s="19" t="s">
        <v>95</v>
      </c>
      <c r="SCB18" s="19" t="s">
        <v>771</v>
      </c>
      <c r="SCC18" s="19" t="s">
        <v>95</v>
      </c>
      <c r="SCD18" s="19" t="s">
        <v>771</v>
      </c>
      <c r="SCE18" s="19" t="s">
        <v>95</v>
      </c>
      <c r="SCF18" s="19" t="s">
        <v>771</v>
      </c>
      <c r="SCG18" s="19" t="s">
        <v>95</v>
      </c>
      <c r="SCH18" s="19" t="s">
        <v>771</v>
      </c>
      <c r="SCI18" s="19" t="s">
        <v>95</v>
      </c>
      <c r="SCJ18" s="19" t="s">
        <v>771</v>
      </c>
      <c r="SCK18" s="19" t="s">
        <v>95</v>
      </c>
      <c r="SCL18" s="19" t="s">
        <v>771</v>
      </c>
      <c r="SCM18" s="19" t="s">
        <v>95</v>
      </c>
      <c r="SCN18" s="19" t="s">
        <v>771</v>
      </c>
      <c r="SCO18" s="19" t="s">
        <v>95</v>
      </c>
      <c r="SCP18" s="19" t="s">
        <v>771</v>
      </c>
      <c r="SCQ18" s="19" t="s">
        <v>95</v>
      </c>
      <c r="SCR18" s="19" t="s">
        <v>771</v>
      </c>
      <c r="SCS18" s="19" t="s">
        <v>95</v>
      </c>
      <c r="SCT18" s="19" t="s">
        <v>771</v>
      </c>
      <c r="SCU18" s="19" t="s">
        <v>95</v>
      </c>
      <c r="SCV18" s="19" t="s">
        <v>771</v>
      </c>
      <c r="SCW18" s="19" t="s">
        <v>95</v>
      </c>
      <c r="SCX18" s="19" t="s">
        <v>771</v>
      </c>
      <c r="SCY18" s="19" t="s">
        <v>95</v>
      </c>
      <c r="SCZ18" s="19" t="s">
        <v>771</v>
      </c>
      <c r="SDA18" s="19" t="s">
        <v>95</v>
      </c>
      <c r="SDB18" s="19" t="s">
        <v>771</v>
      </c>
      <c r="SDC18" s="19" t="s">
        <v>95</v>
      </c>
      <c r="SDD18" s="19" t="s">
        <v>771</v>
      </c>
      <c r="SDE18" s="19" t="s">
        <v>95</v>
      </c>
      <c r="SDF18" s="19" t="s">
        <v>771</v>
      </c>
      <c r="SDG18" s="19" t="s">
        <v>95</v>
      </c>
      <c r="SDH18" s="19" t="s">
        <v>771</v>
      </c>
      <c r="SDI18" s="19" t="s">
        <v>95</v>
      </c>
      <c r="SDJ18" s="19" t="s">
        <v>771</v>
      </c>
      <c r="SDK18" s="19" t="s">
        <v>95</v>
      </c>
      <c r="SDL18" s="19" t="s">
        <v>771</v>
      </c>
      <c r="SDM18" s="19" t="s">
        <v>95</v>
      </c>
      <c r="SDN18" s="19" t="s">
        <v>771</v>
      </c>
      <c r="SDO18" s="19" t="s">
        <v>95</v>
      </c>
      <c r="SDP18" s="19" t="s">
        <v>771</v>
      </c>
      <c r="SDQ18" s="19" t="s">
        <v>95</v>
      </c>
      <c r="SDR18" s="19" t="s">
        <v>771</v>
      </c>
      <c r="SDS18" s="19" t="s">
        <v>95</v>
      </c>
      <c r="SDT18" s="19" t="s">
        <v>771</v>
      </c>
      <c r="SDU18" s="19" t="s">
        <v>95</v>
      </c>
      <c r="SDV18" s="19" t="s">
        <v>771</v>
      </c>
      <c r="SDW18" s="19" t="s">
        <v>95</v>
      </c>
      <c r="SDX18" s="19" t="s">
        <v>771</v>
      </c>
      <c r="SDY18" s="19" t="s">
        <v>95</v>
      </c>
      <c r="SDZ18" s="19" t="s">
        <v>771</v>
      </c>
      <c r="SEA18" s="19" t="s">
        <v>95</v>
      </c>
      <c r="SEB18" s="19" t="s">
        <v>771</v>
      </c>
      <c r="SEC18" s="19" t="s">
        <v>95</v>
      </c>
      <c r="SED18" s="19" t="s">
        <v>771</v>
      </c>
      <c r="SEE18" s="19" t="s">
        <v>95</v>
      </c>
      <c r="SEF18" s="19" t="s">
        <v>771</v>
      </c>
      <c r="SEG18" s="19" t="s">
        <v>95</v>
      </c>
      <c r="SEH18" s="19" t="s">
        <v>771</v>
      </c>
      <c r="SEI18" s="19" t="s">
        <v>95</v>
      </c>
      <c r="SEJ18" s="19" t="s">
        <v>771</v>
      </c>
      <c r="SEK18" s="19" t="s">
        <v>95</v>
      </c>
      <c r="SEL18" s="19" t="s">
        <v>771</v>
      </c>
      <c r="SEM18" s="19" t="s">
        <v>95</v>
      </c>
      <c r="SEN18" s="19" t="s">
        <v>771</v>
      </c>
      <c r="SEO18" s="19" t="s">
        <v>95</v>
      </c>
      <c r="SEP18" s="19" t="s">
        <v>771</v>
      </c>
      <c r="SEQ18" s="19" t="s">
        <v>95</v>
      </c>
      <c r="SER18" s="19" t="s">
        <v>771</v>
      </c>
      <c r="SES18" s="19" t="s">
        <v>95</v>
      </c>
      <c r="SET18" s="19" t="s">
        <v>771</v>
      </c>
      <c r="SEU18" s="19" t="s">
        <v>95</v>
      </c>
      <c r="SEV18" s="19" t="s">
        <v>771</v>
      </c>
      <c r="SEW18" s="19" t="s">
        <v>95</v>
      </c>
      <c r="SEX18" s="19" t="s">
        <v>771</v>
      </c>
      <c r="SEY18" s="19" t="s">
        <v>95</v>
      </c>
      <c r="SEZ18" s="19" t="s">
        <v>771</v>
      </c>
      <c r="SFA18" s="19" t="s">
        <v>95</v>
      </c>
      <c r="SFB18" s="19" t="s">
        <v>771</v>
      </c>
      <c r="SFC18" s="19" t="s">
        <v>95</v>
      </c>
      <c r="SFD18" s="19" t="s">
        <v>771</v>
      </c>
      <c r="SFE18" s="19" t="s">
        <v>95</v>
      </c>
      <c r="SFF18" s="19" t="s">
        <v>771</v>
      </c>
      <c r="SFG18" s="19" t="s">
        <v>95</v>
      </c>
      <c r="SFH18" s="19" t="s">
        <v>771</v>
      </c>
      <c r="SFI18" s="19" t="s">
        <v>95</v>
      </c>
      <c r="SFJ18" s="19" t="s">
        <v>771</v>
      </c>
      <c r="SFK18" s="19" t="s">
        <v>95</v>
      </c>
      <c r="SFL18" s="19" t="s">
        <v>771</v>
      </c>
      <c r="SFM18" s="19" t="s">
        <v>95</v>
      </c>
      <c r="SFN18" s="19" t="s">
        <v>771</v>
      </c>
      <c r="SFO18" s="19" t="s">
        <v>95</v>
      </c>
      <c r="SFP18" s="19" t="s">
        <v>771</v>
      </c>
      <c r="SFQ18" s="19" t="s">
        <v>95</v>
      </c>
      <c r="SFR18" s="19" t="s">
        <v>771</v>
      </c>
      <c r="SFS18" s="19" t="s">
        <v>95</v>
      </c>
      <c r="SFT18" s="19" t="s">
        <v>771</v>
      </c>
      <c r="SFU18" s="19" t="s">
        <v>95</v>
      </c>
      <c r="SFV18" s="19" t="s">
        <v>771</v>
      </c>
      <c r="SFW18" s="19" t="s">
        <v>95</v>
      </c>
      <c r="SFX18" s="19" t="s">
        <v>771</v>
      </c>
      <c r="SFY18" s="19" t="s">
        <v>95</v>
      </c>
      <c r="SFZ18" s="19" t="s">
        <v>771</v>
      </c>
      <c r="SGA18" s="19" t="s">
        <v>95</v>
      </c>
      <c r="SGB18" s="19" t="s">
        <v>771</v>
      </c>
      <c r="SGC18" s="19" t="s">
        <v>95</v>
      </c>
      <c r="SGD18" s="19" t="s">
        <v>771</v>
      </c>
      <c r="SGE18" s="19" t="s">
        <v>95</v>
      </c>
      <c r="SGF18" s="19" t="s">
        <v>771</v>
      </c>
      <c r="SGG18" s="19" t="s">
        <v>95</v>
      </c>
      <c r="SGH18" s="19" t="s">
        <v>771</v>
      </c>
      <c r="SGI18" s="19" t="s">
        <v>95</v>
      </c>
      <c r="SGJ18" s="19" t="s">
        <v>771</v>
      </c>
      <c r="SGK18" s="19" t="s">
        <v>95</v>
      </c>
      <c r="SGL18" s="19" t="s">
        <v>771</v>
      </c>
      <c r="SGM18" s="19" t="s">
        <v>95</v>
      </c>
      <c r="SGN18" s="19" t="s">
        <v>771</v>
      </c>
      <c r="SGO18" s="19" t="s">
        <v>95</v>
      </c>
      <c r="SGP18" s="19" t="s">
        <v>771</v>
      </c>
      <c r="SGQ18" s="19" t="s">
        <v>95</v>
      </c>
      <c r="SGR18" s="19" t="s">
        <v>771</v>
      </c>
      <c r="SGS18" s="19" t="s">
        <v>95</v>
      </c>
      <c r="SGT18" s="19" t="s">
        <v>771</v>
      </c>
      <c r="SGU18" s="19" t="s">
        <v>95</v>
      </c>
      <c r="SGV18" s="19" t="s">
        <v>771</v>
      </c>
      <c r="SGW18" s="19" t="s">
        <v>95</v>
      </c>
      <c r="SGX18" s="19" t="s">
        <v>771</v>
      </c>
      <c r="SGY18" s="19" t="s">
        <v>95</v>
      </c>
      <c r="SGZ18" s="19" t="s">
        <v>771</v>
      </c>
      <c r="SHA18" s="19" t="s">
        <v>95</v>
      </c>
      <c r="SHB18" s="19" t="s">
        <v>771</v>
      </c>
      <c r="SHC18" s="19" t="s">
        <v>95</v>
      </c>
      <c r="SHD18" s="19" t="s">
        <v>771</v>
      </c>
      <c r="SHE18" s="19" t="s">
        <v>95</v>
      </c>
      <c r="SHF18" s="19" t="s">
        <v>771</v>
      </c>
      <c r="SHG18" s="19" t="s">
        <v>95</v>
      </c>
      <c r="SHH18" s="19" t="s">
        <v>771</v>
      </c>
      <c r="SHI18" s="19" t="s">
        <v>95</v>
      </c>
      <c r="SHJ18" s="19" t="s">
        <v>771</v>
      </c>
      <c r="SHK18" s="19" t="s">
        <v>95</v>
      </c>
      <c r="SHL18" s="19" t="s">
        <v>771</v>
      </c>
      <c r="SHM18" s="19" t="s">
        <v>95</v>
      </c>
      <c r="SHN18" s="19" t="s">
        <v>771</v>
      </c>
      <c r="SHO18" s="19" t="s">
        <v>95</v>
      </c>
      <c r="SHP18" s="19" t="s">
        <v>771</v>
      </c>
      <c r="SHQ18" s="19" t="s">
        <v>95</v>
      </c>
      <c r="SHR18" s="19" t="s">
        <v>771</v>
      </c>
      <c r="SHS18" s="19" t="s">
        <v>95</v>
      </c>
      <c r="SHT18" s="19" t="s">
        <v>771</v>
      </c>
      <c r="SHU18" s="19" t="s">
        <v>95</v>
      </c>
      <c r="SHV18" s="19" t="s">
        <v>771</v>
      </c>
      <c r="SHW18" s="19" t="s">
        <v>95</v>
      </c>
      <c r="SHX18" s="19" t="s">
        <v>771</v>
      </c>
      <c r="SHY18" s="19" t="s">
        <v>95</v>
      </c>
      <c r="SHZ18" s="19" t="s">
        <v>771</v>
      </c>
      <c r="SIA18" s="19" t="s">
        <v>95</v>
      </c>
      <c r="SIB18" s="19" t="s">
        <v>771</v>
      </c>
      <c r="SIC18" s="19" t="s">
        <v>95</v>
      </c>
      <c r="SID18" s="19" t="s">
        <v>771</v>
      </c>
      <c r="SIE18" s="19" t="s">
        <v>95</v>
      </c>
      <c r="SIF18" s="19" t="s">
        <v>771</v>
      </c>
      <c r="SIG18" s="19" t="s">
        <v>95</v>
      </c>
      <c r="SIH18" s="19" t="s">
        <v>771</v>
      </c>
      <c r="SII18" s="19" t="s">
        <v>95</v>
      </c>
      <c r="SIJ18" s="19" t="s">
        <v>771</v>
      </c>
      <c r="SIK18" s="19" t="s">
        <v>95</v>
      </c>
      <c r="SIL18" s="19" t="s">
        <v>771</v>
      </c>
      <c r="SIM18" s="19" t="s">
        <v>95</v>
      </c>
      <c r="SIN18" s="19" t="s">
        <v>771</v>
      </c>
      <c r="SIO18" s="19" t="s">
        <v>95</v>
      </c>
      <c r="SIP18" s="19" t="s">
        <v>771</v>
      </c>
      <c r="SIQ18" s="19" t="s">
        <v>95</v>
      </c>
      <c r="SIR18" s="19" t="s">
        <v>771</v>
      </c>
      <c r="SIS18" s="19" t="s">
        <v>95</v>
      </c>
      <c r="SIT18" s="19" t="s">
        <v>771</v>
      </c>
      <c r="SIU18" s="19" t="s">
        <v>95</v>
      </c>
      <c r="SIV18" s="19" t="s">
        <v>771</v>
      </c>
      <c r="SIW18" s="19" t="s">
        <v>95</v>
      </c>
      <c r="SIX18" s="19" t="s">
        <v>771</v>
      </c>
      <c r="SIY18" s="19" t="s">
        <v>95</v>
      </c>
      <c r="SIZ18" s="19" t="s">
        <v>771</v>
      </c>
      <c r="SJA18" s="19" t="s">
        <v>95</v>
      </c>
      <c r="SJB18" s="19" t="s">
        <v>771</v>
      </c>
      <c r="SJC18" s="19" t="s">
        <v>95</v>
      </c>
      <c r="SJD18" s="19" t="s">
        <v>771</v>
      </c>
      <c r="SJE18" s="19" t="s">
        <v>95</v>
      </c>
      <c r="SJF18" s="19" t="s">
        <v>771</v>
      </c>
      <c r="SJG18" s="19" t="s">
        <v>95</v>
      </c>
      <c r="SJH18" s="19" t="s">
        <v>771</v>
      </c>
      <c r="SJI18" s="19" t="s">
        <v>95</v>
      </c>
      <c r="SJJ18" s="19" t="s">
        <v>771</v>
      </c>
      <c r="SJK18" s="19" t="s">
        <v>95</v>
      </c>
      <c r="SJL18" s="19" t="s">
        <v>771</v>
      </c>
      <c r="SJM18" s="19" t="s">
        <v>95</v>
      </c>
      <c r="SJN18" s="19" t="s">
        <v>771</v>
      </c>
      <c r="SJO18" s="19" t="s">
        <v>95</v>
      </c>
      <c r="SJP18" s="19" t="s">
        <v>771</v>
      </c>
      <c r="SJQ18" s="19" t="s">
        <v>95</v>
      </c>
      <c r="SJR18" s="19" t="s">
        <v>771</v>
      </c>
      <c r="SJS18" s="19" t="s">
        <v>95</v>
      </c>
      <c r="SJT18" s="19" t="s">
        <v>771</v>
      </c>
      <c r="SJU18" s="19" t="s">
        <v>95</v>
      </c>
      <c r="SJV18" s="19" t="s">
        <v>771</v>
      </c>
      <c r="SJW18" s="19" t="s">
        <v>95</v>
      </c>
      <c r="SJX18" s="19" t="s">
        <v>771</v>
      </c>
      <c r="SJY18" s="19" t="s">
        <v>95</v>
      </c>
      <c r="SJZ18" s="19" t="s">
        <v>771</v>
      </c>
      <c r="SKA18" s="19" t="s">
        <v>95</v>
      </c>
      <c r="SKB18" s="19" t="s">
        <v>771</v>
      </c>
      <c r="SKC18" s="19" t="s">
        <v>95</v>
      </c>
      <c r="SKD18" s="19" t="s">
        <v>771</v>
      </c>
      <c r="SKE18" s="19" t="s">
        <v>95</v>
      </c>
      <c r="SKF18" s="19" t="s">
        <v>771</v>
      </c>
      <c r="SKG18" s="19" t="s">
        <v>95</v>
      </c>
      <c r="SKH18" s="19" t="s">
        <v>771</v>
      </c>
      <c r="SKI18" s="19" t="s">
        <v>95</v>
      </c>
      <c r="SKJ18" s="19" t="s">
        <v>771</v>
      </c>
      <c r="SKK18" s="19" t="s">
        <v>95</v>
      </c>
      <c r="SKL18" s="19" t="s">
        <v>771</v>
      </c>
      <c r="SKM18" s="19" t="s">
        <v>95</v>
      </c>
      <c r="SKN18" s="19" t="s">
        <v>771</v>
      </c>
      <c r="SKO18" s="19" t="s">
        <v>95</v>
      </c>
      <c r="SKP18" s="19" t="s">
        <v>771</v>
      </c>
      <c r="SKQ18" s="19" t="s">
        <v>95</v>
      </c>
      <c r="SKR18" s="19" t="s">
        <v>771</v>
      </c>
      <c r="SKS18" s="19" t="s">
        <v>95</v>
      </c>
      <c r="SKT18" s="19" t="s">
        <v>771</v>
      </c>
      <c r="SKU18" s="19" t="s">
        <v>95</v>
      </c>
      <c r="SKV18" s="19" t="s">
        <v>771</v>
      </c>
      <c r="SKW18" s="19" t="s">
        <v>95</v>
      </c>
      <c r="SKX18" s="19" t="s">
        <v>771</v>
      </c>
      <c r="SKY18" s="19" t="s">
        <v>95</v>
      </c>
      <c r="SKZ18" s="19" t="s">
        <v>771</v>
      </c>
      <c r="SLA18" s="19" t="s">
        <v>95</v>
      </c>
      <c r="SLB18" s="19" t="s">
        <v>771</v>
      </c>
      <c r="SLC18" s="19" t="s">
        <v>95</v>
      </c>
      <c r="SLD18" s="19" t="s">
        <v>771</v>
      </c>
      <c r="SLE18" s="19" t="s">
        <v>95</v>
      </c>
      <c r="SLF18" s="19" t="s">
        <v>771</v>
      </c>
      <c r="SLG18" s="19" t="s">
        <v>95</v>
      </c>
      <c r="SLH18" s="19" t="s">
        <v>771</v>
      </c>
      <c r="SLI18" s="19" t="s">
        <v>95</v>
      </c>
      <c r="SLJ18" s="19" t="s">
        <v>771</v>
      </c>
      <c r="SLK18" s="19" t="s">
        <v>95</v>
      </c>
      <c r="SLL18" s="19" t="s">
        <v>771</v>
      </c>
      <c r="SLM18" s="19" t="s">
        <v>95</v>
      </c>
      <c r="SLN18" s="19" t="s">
        <v>771</v>
      </c>
      <c r="SLO18" s="19" t="s">
        <v>95</v>
      </c>
      <c r="SLP18" s="19" t="s">
        <v>771</v>
      </c>
      <c r="SLQ18" s="19" t="s">
        <v>95</v>
      </c>
      <c r="SLR18" s="19" t="s">
        <v>771</v>
      </c>
      <c r="SLS18" s="19" t="s">
        <v>95</v>
      </c>
      <c r="SLT18" s="19" t="s">
        <v>771</v>
      </c>
      <c r="SLU18" s="19" t="s">
        <v>95</v>
      </c>
      <c r="SLV18" s="19" t="s">
        <v>771</v>
      </c>
      <c r="SLW18" s="19" t="s">
        <v>95</v>
      </c>
      <c r="SLX18" s="19" t="s">
        <v>771</v>
      </c>
      <c r="SLY18" s="19" t="s">
        <v>95</v>
      </c>
      <c r="SLZ18" s="19" t="s">
        <v>771</v>
      </c>
      <c r="SMA18" s="19" t="s">
        <v>95</v>
      </c>
      <c r="SMB18" s="19" t="s">
        <v>771</v>
      </c>
      <c r="SMC18" s="19" t="s">
        <v>95</v>
      </c>
      <c r="SMD18" s="19" t="s">
        <v>771</v>
      </c>
      <c r="SME18" s="19" t="s">
        <v>95</v>
      </c>
      <c r="SMF18" s="19" t="s">
        <v>771</v>
      </c>
      <c r="SMG18" s="19" t="s">
        <v>95</v>
      </c>
      <c r="SMH18" s="19" t="s">
        <v>771</v>
      </c>
      <c r="SMI18" s="19" t="s">
        <v>95</v>
      </c>
      <c r="SMJ18" s="19" t="s">
        <v>771</v>
      </c>
      <c r="SMK18" s="19" t="s">
        <v>95</v>
      </c>
      <c r="SML18" s="19" t="s">
        <v>771</v>
      </c>
      <c r="SMM18" s="19" t="s">
        <v>95</v>
      </c>
      <c r="SMN18" s="19" t="s">
        <v>771</v>
      </c>
      <c r="SMO18" s="19" t="s">
        <v>95</v>
      </c>
      <c r="SMP18" s="19" t="s">
        <v>771</v>
      </c>
      <c r="SMQ18" s="19" t="s">
        <v>95</v>
      </c>
      <c r="SMR18" s="19" t="s">
        <v>771</v>
      </c>
      <c r="SMS18" s="19" t="s">
        <v>95</v>
      </c>
      <c r="SMT18" s="19" t="s">
        <v>771</v>
      </c>
      <c r="SMU18" s="19" t="s">
        <v>95</v>
      </c>
      <c r="SMV18" s="19" t="s">
        <v>771</v>
      </c>
      <c r="SMW18" s="19" t="s">
        <v>95</v>
      </c>
      <c r="SMX18" s="19" t="s">
        <v>771</v>
      </c>
      <c r="SMY18" s="19" t="s">
        <v>95</v>
      </c>
      <c r="SMZ18" s="19" t="s">
        <v>771</v>
      </c>
      <c r="SNA18" s="19" t="s">
        <v>95</v>
      </c>
      <c r="SNB18" s="19" t="s">
        <v>771</v>
      </c>
      <c r="SNC18" s="19" t="s">
        <v>95</v>
      </c>
      <c r="SND18" s="19" t="s">
        <v>771</v>
      </c>
      <c r="SNE18" s="19" t="s">
        <v>95</v>
      </c>
      <c r="SNF18" s="19" t="s">
        <v>771</v>
      </c>
      <c r="SNG18" s="19" t="s">
        <v>95</v>
      </c>
      <c r="SNH18" s="19" t="s">
        <v>771</v>
      </c>
      <c r="SNI18" s="19" t="s">
        <v>95</v>
      </c>
      <c r="SNJ18" s="19" t="s">
        <v>771</v>
      </c>
      <c r="SNK18" s="19" t="s">
        <v>95</v>
      </c>
      <c r="SNL18" s="19" t="s">
        <v>771</v>
      </c>
      <c r="SNM18" s="19" t="s">
        <v>95</v>
      </c>
      <c r="SNN18" s="19" t="s">
        <v>771</v>
      </c>
      <c r="SNO18" s="19" t="s">
        <v>95</v>
      </c>
      <c r="SNP18" s="19" t="s">
        <v>771</v>
      </c>
      <c r="SNQ18" s="19" t="s">
        <v>95</v>
      </c>
      <c r="SNR18" s="19" t="s">
        <v>771</v>
      </c>
      <c r="SNS18" s="19" t="s">
        <v>95</v>
      </c>
      <c r="SNT18" s="19" t="s">
        <v>771</v>
      </c>
      <c r="SNU18" s="19" t="s">
        <v>95</v>
      </c>
      <c r="SNV18" s="19" t="s">
        <v>771</v>
      </c>
      <c r="SNW18" s="19" t="s">
        <v>95</v>
      </c>
      <c r="SNX18" s="19" t="s">
        <v>771</v>
      </c>
      <c r="SNY18" s="19" t="s">
        <v>95</v>
      </c>
      <c r="SNZ18" s="19" t="s">
        <v>771</v>
      </c>
      <c r="SOA18" s="19" t="s">
        <v>95</v>
      </c>
      <c r="SOB18" s="19" t="s">
        <v>771</v>
      </c>
      <c r="SOC18" s="19" t="s">
        <v>95</v>
      </c>
      <c r="SOD18" s="19" t="s">
        <v>771</v>
      </c>
      <c r="SOE18" s="19" t="s">
        <v>95</v>
      </c>
      <c r="SOF18" s="19" t="s">
        <v>771</v>
      </c>
      <c r="SOG18" s="19" t="s">
        <v>95</v>
      </c>
      <c r="SOH18" s="19" t="s">
        <v>771</v>
      </c>
      <c r="SOI18" s="19" t="s">
        <v>95</v>
      </c>
      <c r="SOJ18" s="19" t="s">
        <v>771</v>
      </c>
      <c r="SOK18" s="19" t="s">
        <v>95</v>
      </c>
      <c r="SOL18" s="19" t="s">
        <v>771</v>
      </c>
      <c r="SOM18" s="19" t="s">
        <v>95</v>
      </c>
      <c r="SON18" s="19" t="s">
        <v>771</v>
      </c>
      <c r="SOO18" s="19" t="s">
        <v>95</v>
      </c>
      <c r="SOP18" s="19" t="s">
        <v>771</v>
      </c>
      <c r="SOQ18" s="19" t="s">
        <v>95</v>
      </c>
      <c r="SOR18" s="19" t="s">
        <v>771</v>
      </c>
      <c r="SOS18" s="19" t="s">
        <v>95</v>
      </c>
      <c r="SOT18" s="19" t="s">
        <v>771</v>
      </c>
      <c r="SOU18" s="19" t="s">
        <v>95</v>
      </c>
      <c r="SOV18" s="19" t="s">
        <v>771</v>
      </c>
      <c r="SOW18" s="19" t="s">
        <v>95</v>
      </c>
      <c r="SOX18" s="19" t="s">
        <v>771</v>
      </c>
      <c r="SOY18" s="19" t="s">
        <v>95</v>
      </c>
      <c r="SOZ18" s="19" t="s">
        <v>771</v>
      </c>
      <c r="SPA18" s="19" t="s">
        <v>95</v>
      </c>
      <c r="SPB18" s="19" t="s">
        <v>771</v>
      </c>
      <c r="SPC18" s="19" t="s">
        <v>95</v>
      </c>
      <c r="SPD18" s="19" t="s">
        <v>771</v>
      </c>
      <c r="SPE18" s="19" t="s">
        <v>95</v>
      </c>
      <c r="SPF18" s="19" t="s">
        <v>771</v>
      </c>
      <c r="SPG18" s="19" t="s">
        <v>95</v>
      </c>
      <c r="SPH18" s="19" t="s">
        <v>771</v>
      </c>
      <c r="SPI18" s="19" t="s">
        <v>95</v>
      </c>
      <c r="SPJ18" s="19" t="s">
        <v>771</v>
      </c>
      <c r="SPK18" s="19" t="s">
        <v>95</v>
      </c>
      <c r="SPL18" s="19" t="s">
        <v>771</v>
      </c>
      <c r="SPM18" s="19" t="s">
        <v>95</v>
      </c>
      <c r="SPN18" s="19" t="s">
        <v>771</v>
      </c>
      <c r="SPO18" s="19" t="s">
        <v>95</v>
      </c>
      <c r="SPP18" s="19" t="s">
        <v>771</v>
      </c>
      <c r="SPQ18" s="19" t="s">
        <v>95</v>
      </c>
      <c r="SPR18" s="19" t="s">
        <v>771</v>
      </c>
      <c r="SPS18" s="19" t="s">
        <v>95</v>
      </c>
      <c r="SPT18" s="19" t="s">
        <v>771</v>
      </c>
      <c r="SPU18" s="19" t="s">
        <v>95</v>
      </c>
      <c r="SPV18" s="19" t="s">
        <v>771</v>
      </c>
      <c r="SPW18" s="19" t="s">
        <v>95</v>
      </c>
      <c r="SPX18" s="19" t="s">
        <v>771</v>
      </c>
      <c r="SPY18" s="19" t="s">
        <v>95</v>
      </c>
      <c r="SPZ18" s="19" t="s">
        <v>771</v>
      </c>
      <c r="SQA18" s="19" t="s">
        <v>95</v>
      </c>
      <c r="SQB18" s="19" t="s">
        <v>771</v>
      </c>
      <c r="SQC18" s="19" t="s">
        <v>95</v>
      </c>
      <c r="SQD18" s="19" t="s">
        <v>771</v>
      </c>
      <c r="SQE18" s="19" t="s">
        <v>95</v>
      </c>
      <c r="SQF18" s="19" t="s">
        <v>771</v>
      </c>
      <c r="SQG18" s="19" t="s">
        <v>95</v>
      </c>
      <c r="SQH18" s="19" t="s">
        <v>771</v>
      </c>
      <c r="SQI18" s="19" t="s">
        <v>95</v>
      </c>
      <c r="SQJ18" s="19" t="s">
        <v>771</v>
      </c>
      <c r="SQK18" s="19" t="s">
        <v>95</v>
      </c>
      <c r="SQL18" s="19" t="s">
        <v>771</v>
      </c>
      <c r="SQM18" s="19" t="s">
        <v>95</v>
      </c>
      <c r="SQN18" s="19" t="s">
        <v>771</v>
      </c>
      <c r="SQO18" s="19" t="s">
        <v>95</v>
      </c>
      <c r="SQP18" s="19" t="s">
        <v>771</v>
      </c>
      <c r="SQQ18" s="19" t="s">
        <v>95</v>
      </c>
      <c r="SQR18" s="19" t="s">
        <v>771</v>
      </c>
      <c r="SQS18" s="19" t="s">
        <v>95</v>
      </c>
      <c r="SQT18" s="19" t="s">
        <v>771</v>
      </c>
      <c r="SQU18" s="19" t="s">
        <v>95</v>
      </c>
      <c r="SQV18" s="19" t="s">
        <v>771</v>
      </c>
      <c r="SQW18" s="19" t="s">
        <v>95</v>
      </c>
      <c r="SQX18" s="19" t="s">
        <v>771</v>
      </c>
      <c r="SQY18" s="19" t="s">
        <v>95</v>
      </c>
      <c r="SQZ18" s="19" t="s">
        <v>771</v>
      </c>
      <c r="SRA18" s="19" t="s">
        <v>95</v>
      </c>
      <c r="SRB18" s="19" t="s">
        <v>771</v>
      </c>
      <c r="SRC18" s="19" t="s">
        <v>95</v>
      </c>
      <c r="SRD18" s="19" t="s">
        <v>771</v>
      </c>
      <c r="SRE18" s="19" t="s">
        <v>95</v>
      </c>
      <c r="SRF18" s="19" t="s">
        <v>771</v>
      </c>
      <c r="SRG18" s="19" t="s">
        <v>95</v>
      </c>
      <c r="SRH18" s="19" t="s">
        <v>771</v>
      </c>
      <c r="SRI18" s="19" t="s">
        <v>95</v>
      </c>
      <c r="SRJ18" s="19" t="s">
        <v>771</v>
      </c>
      <c r="SRK18" s="19" t="s">
        <v>95</v>
      </c>
      <c r="SRL18" s="19" t="s">
        <v>771</v>
      </c>
      <c r="SRM18" s="19" t="s">
        <v>95</v>
      </c>
      <c r="SRN18" s="19" t="s">
        <v>771</v>
      </c>
      <c r="SRO18" s="19" t="s">
        <v>95</v>
      </c>
      <c r="SRP18" s="19" t="s">
        <v>771</v>
      </c>
      <c r="SRQ18" s="19" t="s">
        <v>95</v>
      </c>
      <c r="SRR18" s="19" t="s">
        <v>771</v>
      </c>
      <c r="SRS18" s="19" t="s">
        <v>95</v>
      </c>
      <c r="SRT18" s="19" t="s">
        <v>771</v>
      </c>
      <c r="SRU18" s="19" t="s">
        <v>95</v>
      </c>
      <c r="SRV18" s="19" t="s">
        <v>771</v>
      </c>
      <c r="SRW18" s="19" t="s">
        <v>95</v>
      </c>
      <c r="SRX18" s="19" t="s">
        <v>771</v>
      </c>
      <c r="SRY18" s="19" t="s">
        <v>95</v>
      </c>
      <c r="SRZ18" s="19" t="s">
        <v>771</v>
      </c>
      <c r="SSA18" s="19" t="s">
        <v>95</v>
      </c>
      <c r="SSB18" s="19" t="s">
        <v>771</v>
      </c>
      <c r="SSC18" s="19" t="s">
        <v>95</v>
      </c>
      <c r="SSD18" s="19" t="s">
        <v>771</v>
      </c>
      <c r="SSE18" s="19" t="s">
        <v>95</v>
      </c>
      <c r="SSF18" s="19" t="s">
        <v>771</v>
      </c>
      <c r="SSG18" s="19" t="s">
        <v>95</v>
      </c>
      <c r="SSH18" s="19" t="s">
        <v>771</v>
      </c>
      <c r="SSI18" s="19" t="s">
        <v>95</v>
      </c>
      <c r="SSJ18" s="19" t="s">
        <v>771</v>
      </c>
      <c r="SSK18" s="19" t="s">
        <v>95</v>
      </c>
      <c r="SSL18" s="19" t="s">
        <v>771</v>
      </c>
      <c r="SSM18" s="19" t="s">
        <v>95</v>
      </c>
      <c r="SSN18" s="19" t="s">
        <v>771</v>
      </c>
      <c r="SSO18" s="19" t="s">
        <v>95</v>
      </c>
      <c r="SSP18" s="19" t="s">
        <v>771</v>
      </c>
      <c r="SSQ18" s="19" t="s">
        <v>95</v>
      </c>
      <c r="SSR18" s="19" t="s">
        <v>771</v>
      </c>
      <c r="SSS18" s="19" t="s">
        <v>95</v>
      </c>
      <c r="SST18" s="19" t="s">
        <v>771</v>
      </c>
      <c r="SSU18" s="19" t="s">
        <v>95</v>
      </c>
      <c r="SSV18" s="19" t="s">
        <v>771</v>
      </c>
      <c r="SSW18" s="19" t="s">
        <v>95</v>
      </c>
      <c r="SSX18" s="19" t="s">
        <v>771</v>
      </c>
      <c r="SSY18" s="19" t="s">
        <v>95</v>
      </c>
      <c r="SSZ18" s="19" t="s">
        <v>771</v>
      </c>
      <c r="STA18" s="19" t="s">
        <v>95</v>
      </c>
      <c r="STB18" s="19" t="s">
        <v>771</v>
      </c>
      <c r="STC18" s="19" t="s">
        <v>95</v>
      </c>
      <c r="STD18" s="19" t="s">
        <v>771</v>
      </c>
      <c r="STE18" s="19" t="s">
        <v>95</v>
      </c>
      <c r="STF18" s="19" t="s">
        <v>771</v>
      </c>
      <c r="STG18" s="19" t="s">
        <v>95</v>
      </c>
      <c r="STH18" s="19" t="s">
        <v>771</v>
      </c>
      <c r="STI18" s="19" t="s">
        <v>95</v>
      </c>
      <c r="STJ18" s="19" t="s">
        <v>771</v>
      </c>
      <c r="STK18" s="19" t="s">
        <v>95</v>
      </c>
      <c r="STL18" s="19" t="s">
        <v>771</v>
      </c>
      <c r="STM18" s="19" t="s">
        <v>95</v>
      </c>
      <c r="STN18" s="19" t="s">
        <v>771</v>
      </c>
      <c r="STO18" s="19" t="s">
        <v>95</v>
      </c>
      <c r="STP18" s="19" t="s">
        <v>771</v>
      </c>
      <c r="STQ18" s="19" t="s">
        <v>95</v>
      </c>
      <c r="STR18" s="19" t="s">
        <v>771</v>
      </c>
      <c r="STS18" s="19" t="s">
        <v>95</v>
      </c>
      <c r="STT18" s="19" t="s">
        <v>771</v>
      </c>
      <c r="STU18" s="19" t="s">
        <v>95</v>
      </c>
      <c r="STV18" s="19" t="s">
        <v>771</v>
      </c>
      <c r="STW18" s="19" t="s">
        <v>95</v>
      </c>
      <c r="STX18" s="19" t="s">
        <v>771</v>
      </c>
      <c r="STY18" s="19" t="s">
        <v>95</v>
      </c>
      <c r="STZ18" s="19" t="s">
        <v>771</v>
      </c>
      <c r="SUA18" s="19" t="s">
        <v>95</v>
      </c>
      <c r="SUB18" s="19" t="s">
        <v>771</v>
      </c>
      <c r="SUC18" s="19" t="s">
        <v>95</v>
      </c>
      <c r="SUD18" s="19" t="s">
        <v>771</v>
      </c>
      <c r="SUE18" s="19" t="s">
        <v>95</v>
      </c>
      <c r="SUF18" s="19" t="s">
        <v>771</v>
      </c>
      <c r="SUG18" s="19" t="s">
        <v>95</v>
      </c>
      <c r="SUH18" s="19" t="s">
        <v>771</v>
      </c>
      <c r="SUI18" s="19" t="s">
        <v>95</v>
      </c>
      <c r="SUJ18" s="19" t="s">
        <v>771</v>
      </c>
      <c r="SUK18" s="19" t="s">
        <v>95</v>
      </c>
      <c r="SUL18" s="19" t="s">
        <v>771</v>
      </c>
      <c r="SUM18" s="19" t="s">
        <v>95</v>
      </c>
      <c r="SUN18" s="19" t="s">
        <v>771</v>
      </c>
      <c r="SUO18" s="19" t="s">
        <v>95</v>
      </c>
      <c r="SUP18" s="19" t="s">
        <v>771</v>
      </c>
      <c r="SUQ18" s="19" t="s">
        <v>95</v>
      </c>
      <c r="SUR18" s="19" t="s">
        <v>771</v>
      </c>
      <c r="SUS18" s="19" t="s">
        <v>95</v>
      </c>
      <c r="SUT18" s="19" t="s">
        <v>771</v>
      </c>
      <c r="SUU18" s="19" t="s">
        <v>95</v>
      </c>
      <c r="SUV18" s="19" t="s">
        <v>771</v>
      </c>
      <c r="SUW18" s="19" t="s">
        <v>95</v>
      </c>
      <c r="SUX18" s="19" t="s">
        <v>771</v>
      </c>
      <c r="SUY18" s="19" t="s">
        <v>95</v>
      </c>
      <c r="SUZ18" s="19" t="s">
        <v>771</v>
      </c>
      <c r="SVA18" s="19" t="s">
        <v>95</v>
      </c>
      <c r="SVB18" s="19" t="s">
        <v>771</v>
      </c>
      <c r="SVC18" s="19" t="s">
        <v>95</v>
      </c>
      <c r="SVD18" s="19" t="s">
        <v>771</v>
      </c>
      <c r="SVE18" s="19" t="s">
        <v>95</v>
      </c>
      <c r="SVF18" s="19" t="s">
        <v>771</v>
      </c>
      <c r="SVG18" s="19" t="s">
        <v>95</v>
      </c>
      <c r="SVH18" s="19" t="s">
        <v>771</v>
      </c>
      <c r="SVI18" s="19" t="s">
        <v>95</v>
      </c>
      <c r="SVJ18" s="19" t="s">
        <v>771</v>
      </c>
      <c r="SVK18" s="19" t="s">
        <v>95</v>
      </c>
      <c r="SVL18" s="19" t="s">
        <v>771</v>
      </c>
      <c r="SVM18" s="19" t="s">
        <v>95</v>
      </c>
      <c r="SVN18" s="19" t="s">
        <v>771</v>
      </c>
      <c r="SVO18" s="19" t="s">
        <v>95</v>
      </c>
      <c r="SVP18" s="19" t="s">
        <v>771</v>
      </c>
      <c r="SVQ18" s="19" t="s">
        <v>95</v>
      </c>
      <c r="SVR18" s="19" t="s">
        <v>771</v>
      </c>
      <c r="SVS18" s="19" t="s">
        <v>95</v>
      </c>
      <c r="SVT18" s="19" t="s">
        <v>771</v>
      </c>
      <c r="SVU18" s="19" t="s">
        <v>95</v>
      </c>
      <c r="SVV18" s="19" t="s">
        <v>771</v>
      </c>
      <c r="SVW18" s="19" t="s">
        <v>95</v>
      </c>
      <c r="SVX18" s="19" t="s">
        <v>771</v>
      </c>
      <c r="SVY18" s="19" t="s">
        <v>95</v>
      </c>
      <c r="SVZ18" s="19" t="s">
        <v>771</v>
      </c>
      <c r="SWA18" s="19" t="s">
        <v>95</v>
      </c>
      <c r="SWB18" s="19" t="s">
        <v>771</v>
      </c>
      <c r="SWC18" s="19" t="s">
        <v>95</v>
      </c>
      <c r="SWD18" s="19" t="s">
        <v>771</v>
      </c>
      <c r="SWE18" s="19" t="s">
        <v>95</v>
      </c>
      <c r="SWF18" s="19" t="s">
        <v>771</v>
      </c>
      <c r="SWG18" s="19" t="s">
        <v>95</v>
      </c>
      <c r="SWH18" s="19" t="s">
        <v>771</v>
      </c>
      <c r="SWI18" s="19" t="s">
        <v>95</v>
      </c>
      <c r="SWJ18" s="19" t="s">
        <v>771</v>
      </c>
      <c r="SWK18" s="19" t="s">
        <v>95</v>
      </c>
      <c r="SWL18" s="19" t="s">
        <v>771</v>
      </c>
      <c r="SWM18" s="19" t="s">
        <v>95</v>
      </c>
      <c r="SWN18" s="19" t="s">
        <v>771</v>
      </c>
      <c r="SWO18" s="19" t="s">
        <v>95</v>
      </c>
      <c r="SWP18" s="19" t="s">
        <v>771</v>
      </c>
      <c r="SWQ18" s="19" t="s">
        <v>95</v>
      </c>
      <c r="SWR18" s="19" t="s">
        <v>771</v>
      </c>
      <c r="SWS18" s="19" t="s">
        <v>95</v>
      </c>
      <c r="SWT18" s="19" t="s">
        <v>771</v>
      </c>
      <c r="SWU18" s="19" t="s">
        <v>95</v>
      </c>
      <c r="SWV18" s="19" t="s">
        <v>771</v>
      </c>
      <c r="SWW18" s="19" t="s">
        <v>95</v>
      </c>
      <c r="SWX18" s="19" t="s">
        <v>771</v>
      </c>
      <c r="SWY18" s="19" t="s">
        <v>95</v>
      </c>
      <c r="SWZ18" s="19" t="s">
        <v>771</v>
      </c>
      <c r="SXA18" s="19" t="s">
        <v>95</v>
      </c>
      <c r="SXB18" s="19" t="s">
        <v>771</v>
      </c>
      <c r="SXC18" s="19" t="s">
        <v>95</v>
      </c>
      <c r="SXD18" s="19" t="s">
        <v>771</v>
      </c>
      <c r="SXE18" s="19" t="s">
        <v>95</v>
      </c>
      <c r="SXF18" s="19" t="s">
        <v>771</v>
      </c>
      <c r="SXG18" s="19" t="s">
        <v>95</v>
      </c>
      <c r="SXH18" s="19" t="s">
        <v>771</v>
      </c>
      <c r="SXI18" s="19" t="s">
        <v>95</v>
      </c>
      <c r="SXJ18" s="19" t="s">
        <v>771</v>
      </c>
      <c r="SXK18" s="19" t="s">
        <v>95</v>
      </c>
      <c r="SXL18" s="19" t="s">
        <v>771</v>
      </c>
      <c r="SXM18" s="19" t="s">
        <v>95</v>
      </c>
      <c r="SXN18" s="19" t="s">
        <v>771</v>
      </c>
      <c r="SXO18" s="19" t="s">
        <v>95</v>
      </c>
      <c r="SXP18" s="19" t="s">
        <v>771</v>
      </c>
      <c r="SXQ18" s="19" t="s">
        <v>95</v>
      </c>
      <c r="SXR18" s="19" t="s">
        <v>771</v>
      </c>
      <c r="SXS18" s="19" t="s">
        <v>95</v>
      </c>
      <c r="SXT18" s="19" t="s">
        <v>771</v>
      </c>
      <c r="SXU18" s="19" t="s">
        <v>95</v>
      </c>
      <c r="SXV18" s="19" t="s">
        <v>771</v>
      </c>
      <c r="SXW18" s="19" t="s">
        <v>95</v>
      </c>
      <c r="SXX18" s="19" t="s">
        <v>771</v>
      </c>
      <c r="SXY18" s="19" t="s">
        <v>95</v>
      </c>
      <c r="SXZ18" s="19" t="s">
        <v>771</v>
      </c>
      <c r="SYA18" s="19" t="s">
        <v>95</v>
      </c>
      <c r="SYB18" s="19" t="s">
        <v>771</v>
      </c>
      <c r="SYC18" s="19" t="s">
        <v>95</v>
      </c>
      <c r="SYD18" s="19" t="s">
        <v>771</v>
      </c>
      <c r="SYE18" s="19" t="s">
        <v>95</v>
      </c>
      <c r="SYF18" s="19" t="s">
        <v>771</v>
      </c>
      <c r="SYG18" s="19" t="s">
        <v>95</v>
      </c>
      <c r="SYH18" s="19" t="s">
        <v>771</v>
      </c>
      <c r="SYI18" s="19" t="s">
        <v>95</v>
      </c>
      <c r="SYJ18" s="19" t="s">
        <v>771</v>
      </c>
      <c r="SYK18" s="19" t="s">
        <v>95</v>
      </c>
      <c r="SYL18" s="19" t="s">
        <v>771</v>
      </c>
      <c r="SYM18" s="19" t="s">
        <v>95</v>
      </c>
      <c r="SYN18" s="19" t="s">
        <v>771</v>
      </c>
      <c r="SYO18" s="19" t="s">
        <v>95</v>
      </c>
      <c r="SYP18" s="19" t="s">
        <v>771</v>
      </c>
      <c r="SYQ18" s="19" t="s">
        <v>95</v>
      </c>
      <c r="SYR18" s="19" t="s">
        <v>771</v>
      </c>
      <c r="SYS18" s="19" t="s">
        <v>95</v>
      </c>
      <c r="SYT18" s="19" t="s">
        <v>771</v>
      </c>
      <c r="SYU18" s="19" t="s">
        <v>95</v>
      </c>
      <c r="SYV18" s="19" t="s">
        <v>771</v>
      </c>
      <c r="SYW18" s="19" t="s">
        <v>95</v>
      </c>
      <c r="SYX18" s="19" t="s">
        <v>771</v>
      </c>
      <c r="SYY18" s="19" t="s">
        <v>95</v>
      </c>
      <c r="SYZ18" s="19" t="s">
        <v>771</v>
      </c>
      <c r="SZA18" s="19" t="s">
        <v>95</v>
      </c>
      <c r="SZB18" s="19" t="s">
        <v>771</v>
      </c>
      <c r="SZC18" s="19" t="s">
        <v>95</v>
      </c>
      <c r="SZD18" s="19" t="s">
        <v>771</v>
      </c>
      <c r="SZE18" s="19" t="s">
        <v>95</v>
      </c>
      <c r="SZF18" s="19" t="s">
        <v>771</v>
      </c>
      <c r="SZG18" s="19" t="s">
        <v>95</v>
      </c>
      <c r="SZH18" s="19" t="s">
        <v>771</v>
      </c>
      <c r="SZI18" s="19" t="s">
        <v>95</v>
      </c>
      <c r="SZJ18" s="19" t="s">
        <v>771</v>
      </c>
      <c r="SZK18" s="19" t="s">
        <v>95</v>
      </c>
      <c r="SZL18" s="19" t="s">
        <v>771</v>
      </c>
      <c r="SZM18" s="19" t="s">
        <v>95</v>
      </c>
      <c r="SZN18" s="19" t="s">
        <v>771</v>
      </c>
      <c r="SZO18" s="19" t="s">
        <v>95</v>
      </c>
      <c r="SZP18" s="19" t="s">
        <v>771</v>
      </c>
      <c r="SZQ18" s="19" t="s">
        <v>95</v>
      </c>
      <c r="SZR18" s="19" t="s">
        <v>771</v>
      </c>
      <c r="SZS18" s="19" t="s">
        <v>95</v>
      </c>
      <c r="SZT18" s="19" t="s">
        <v>771</v>
      </c>
      <c r="SZU18" s="19" t="s">
        <v>95</v>
      </c>
      <c r="SZV18" s="19" t="s">
        <v>771</v>
      </c>
      <c r="SZW18" s="19" t="s">
        <v>95</v>
      </c>
      <c r="SZX18" s="19" t="s">
        <v>771</v>
      </c>
      <c r="SZY18" s="19" t="s">
        <v>95</v>
      </c>
      <c r="SZZ18" s="19" t="s">
        <v>771</v>
      </c>
      <c r="TAA18" s="19" t="s">
        <v>95</v>
      </c>
      <c r="TAB18" s="19" t="s">
        <v>771</v>
      </c>
      <c r="TAC18" s="19" t="s">
        <v>95</v>
      </c>
      <c r="TAD18" s="19" t="s">
        <v>771</v>
      </c>
      <c r="TAE18" s="19" t="s">
        <v>95</v>
      </c>
      <c r="TAF18" s="19" t="s">
        <v>771</v>
      </c>
      <c r="TAG18" s="19" t="s">
        <v>95</v>
      </c>
      <c r="TAH18" s="19" t="s">
        <v>771</v>
      </c>
      <c r="TAI18" s="19" t="s">
        <v>95</v>
      </c>
      <c r="TAJ18" s="19" t="s">
        <v>771</v>
      </c>
      <c r="TAK18" s="19" t="s">
        <v>95</v>
      </c>
      <c r="TAL18" s="19" t="s">
        <v>771</v>
      </c>
      <c r="TAM18" s="19" t="s">
        <v>95</v>
      </c>
      <c r="TAN18" s="19" t="s">
        <v>771</v>
      </c>
      <c r="TAO18" s="19" t="s">
        <v>95</v>
      </c>
      <c r="TAP18" s="19" t="s">
        <v>771</v>
      </c>
      <c r="TAQ18" s="19" t="s">
        <v>95</v>
      </c>
      <c r="TAR18" s="19" t="s">
        <v>771</v>
      </c>
      <c r="TAS18" s="19" t="s">
        <v>95</v>
      </c>
      <c r="TAT18" s="19" t="s">
        <v>771</v>
      </c>
      <c r="TAU18" s="19" t="s">
        <v>95</v>
      </c>
      <c r="TAV18" s="19" t="s">
        <v>771</v>
      </c>
      <c r="TAW18" s="19" t="s">
        <v>95</v>
      </c>
      <c r="TAX18" s="19" t="s">
        <v>771</v>
      </c>
      <c r="TAY18" s="19" t="s">
        <v>95</v>
      </c>
      <c r="TAZ18" s="19" t="s">
        <v>771</v>
      </c>
      <c r="TBA18" s="19" t="s">
        <v>95</v>
      </c>
      <c r="TBB18" s="19" t="s">
        <v>771</v>
      </c>
      <c r="TBC18" s="19" t="s">
        <v>95</v>
      </c>
      <c r="TBD18" s="19" t="s">
        <v>771</v>
      </c>
      <c r="TBE18" s="19" t="s">
        <v>95</v>
      </c>
      <c r="TBF18" s="19" t="s">
        <v>771</v>
      </c>
      <c r="TBG18" s="19" t="s">
        <v>95</v>
      </c>
      <c r="TBH18" s="19" t="s">
        <v>771</v>
      </c>
      <c r="TBI18" s="19" t="s">
        <v>95</v>
      </c>
      <c r="TBJ18" s="19" t="s">
        <v>771</v>
      </c>
      <c r="TBK18" s="19" t="s">
        <v>95</v>
      </c>
      <c r="TBL18" s="19" t="s">
        <v>771</v>
      </c>
      <c r="TBM18" s="19" t="s">
        <v>95</v>
      </c>
      <c r="TBN18" s="19" t="s">
        <v>771</v>
      </c>
      <c r="TBO18" s="19" t="s">
        <v>95</v>
      </c>
      <c r="TBP18" s="19" t="s">
        <v>771</v>
      </c>
      <c r="TBQ18" s="19" t="s">
        <v>95</v>
      </c>
      <c r="TBR18" s="19" t="s">
        <v>771</v>
      </c>
      <c r="TBS18" s="19" t="s">
        <v>95</v>
      </c>
      <c r="TBT18" s="19" t="s">
        <v>771</v>
      </c>
      <c r="TBU18" s="19" t="s">
        <v>95</v>
      </c>
      <c r="TBV18" s="19" t="s">
        <v>771</v>
      </c>
      <c r="TBW18" s="19" t="s">
        <v>95</v>
      </c>
      <c r="TBX18" s="19" t="s">
        <v>771</v>
      </c>
      <c r="TBY18" s="19" t="s">
        <v>95</v>
      </c>
      <c r="TBZ18" s="19" t="s">
        <v>771</v>
      </c>
      <c r="TCA18" s="19" t="s">
        <v>95</v>
      </c>
      <c r="TCB18" s="19" t="s">
        <v>771</v>
      </c>
      <c r="TCC18" s="19" t="s">
        <v>95</v>
      </c>
      <c r="TCD18" s="19" t="s">
        <v>771</v>
      </c>
      <c r="TCE18" s="19" t="s">
        <v>95</v>
      </c>
      <c r="TCF18" s="19" t="s">
        <v>771</v>
      </c>
      <c r="TCG18" s="19" t="s">
        <v>95</v>
      </c>
      <c r="TCH18" s="19" t="s">
        <v>771</v>
      </c>
      <c r="TCI18" s="19" t="s">
        <v>95</v>
      </c>
      <c r="TCJ18" s="19" t="s">
        <v>771</v>
      </c>
      <c r="TCK18" s="19" t="s">
        <v>95</v>
      </c>
      <c r="TCL18" s="19" t="s">
        <v>771</v>
      </c>
      <c r="TCM18" s="19" t="s">
        <v>95</v>
      </c>
      <c r="TCN18" s="19" t="s">
        <v>771</v>
      </c>
      <c r="TCO18" s="19" t="s">
        <v>95</v>
      </c>
      <c r="TCP18" s="19" t="s">
        <v>771</v>
      </c>
      <c r="TCQ18" s="19" t="s">
        <v>95</v>
      </c>
      <c r="TCR18" s="19" t="s">
        <v>771</v>
      </c>
      <c r="TCS18" s="19" t="s">
        <v>95</v>
      </c>
      <c r="TCT18" s="19" t="s">
        <v>771</v>
      </c>
      <c r="TCU18" s="19" t="s">
        <v>95</v>
      </c>
      <c r="TCV18" s="19" t="s">
        <v>771</v>
      </c>
      <c r="TCW18" s="19" t="s">
        <v>95</v>
      </c>
      <c r="TCX18" s="19" t="s">
        <v>771</v>
      </c>
      <c r="TCY18" s="19" t="s">
        <v>95</v>
      </c>
      <c r="TCZ18" s="19" t="s">
        <v>771</v>
      </c>
      <c r="TDA18" s="19" t="s">
        <v>95</v>
      </c>
      <c r="TDB18" s="19" t="s">
        <v>771</v>
      </c>
      <c r="TDC18" s="19" t="s">
        <v>95</v>
      </c>
      <c r="TDD18" s="19" t="s">
        <v>771</v>
      </c>
      <c r="TDE18" s="19" t="s">
        <v>95</v>
      </c>
      <c r="TDF18" s="19" t="s">
        <v>771</v>
      </c>
      <c r="TDG18" s="19" t="s">
        <v>95</v>
      </c>
      <c r="TDH18" s="19" t="s">
        <v>771</v>
      </c>
      <c r="TDI18" s="19" t="s">
        <v>95</v>
      </c>
      <c r="TDJ18" s="19" t="s">
        <v>771</v>
      </c>
      <c r="TDK18" s="19" t="s">
        <v>95</v>
      </c>
      <c r="TDL18" s="19" t="s">
        <v>771</v>
      </c>
      <c r="TDM18" s="19" t="s">
        <v>95</v>
      </c>
      <c r="TDN18" s="19" t="s">
        <v>771</v>
      </c>
      <c r="TDO18" s="19" t="s">
        <v>95</v>
      </c>
      <c r="TDP18" s="19" t="s">
        <v>771</v>
      </c>
      <c r="TDQ18" s="19" t="s">
        <v>95</v>
      </c>
      <c r="TDR18" s="19" t="s">
        <v>771</v>
      </c>
      <c r="TDS18" s="19" t="s">
        <v>95</v>
      </c>
      <c r="TDT18" s="19" t="s">
        <v>771</v>
      </c>
      <c r="TDU18" s="19" t="s">
        <v>95</v>
      </c>
      <c r="TDV18" s="19" t="s">
        <v>771</v>
      </c>
      <c r="TDW18" s="19" t="s">
        <v>95</v>
      </c>
      <c r="TDX18" s="19" t="s">
        <v>771</v>
      </c>
      <c r="TDY18" s="19" t="s">
        <v>95</v>
      </c>
      <c r="TDZ18" s="19" t="s">
        <v>771</v>
      </c>
      <c r="TEA18" s="19" t="s">
        <v>95</v>
      </c>
      <c r="TEB18" s="19" t="s">
        <v>771</v>
      </c>
      <c r="TEC18" s="19" t="s">
        <v>95</v>
      </c>
      <c r="TED18" s="19" t="s">
        <v>771</v>
      </c>
      <c r="TEE18" s="19" t="s">
        <v>95</v>
      </c>
      <c r="TEF18" s="19" t="s">
        <v>771</v>
      </c>
      <c r="TEG18" s="19" t="s">
        <v>95</v>
      </c>
      <c r="TEH18" s="19" t="s">
        <v>771</v>
      </c>
      <c r="TEI18" s="19" t="s">
        <v>95</v>
      </c>
      <c r="TEJ18" s="19" t="s">
        <v>771</v>
      </c>
      <c r="TEK18" s="19" t="s">
        <v>95</v>
      </c>
      <c r="TEL18" s="19" t="s">
        <v>771</v>
      </c>
      <c r="TEM18" s="19" t="s">
        <v>95</v>
      </c>
      <c r="TEN18" s="19" t="s">
        <v>771</v>
      </c>
      <c r="TEO18" s="19" t="s">
        <v>95</v>
      </c>
      <c r="TEP18" s="19" t="s">
        <v>771</v>
      </c>
      <c r="TEQ18" s="19" t="s">
        <v>95</v>
      </c>
      <c r="TER18" s="19" t="s">
        <v>771</v>
      </c>
      <c r="TES18" s="19" t="s">
        <v>95</v>
      </c>
      <c r="TET18" s="19" t="s">
        <v>771</v>
      </c>
      <c r="TEU18" s="19" t="s">
        <v>95</v>
      </c>
      <c r="TEV18" s="19" t="s">
        <v>771</v>
      </c>
      <c r="TEW18" s="19" t="s">
        <v>95</v>
      </c>
      <c r="TEX18" s="19" t="s">
        <v>771</v>
      </c>
      <c r="TEY18" s="19" t="s">
        <v>95</v>
      </c>
      <c r="TEZ18" s="19" t="s">
        <v>771</v>
      </c>
      <c r="TFA18" s="19" t="s">
        <v>95</v>
      </c>
      <c r="TFB18" s="19" t="s">
        <v>771</v>
      </c>
      <c r="TFC18" s="19" t="s">
        <v>95</v>
      </c>
      <c r="TFD18" s="19" t="s">
        <v>771</v>
      </c>
      <c r="TFE18" s="19" t="s">
        <v>95</v>
      </c>
      <c r="TFF18" s="19" t="s">
        <v>771</v>
      </c>
      <c r="TFG18" s="19" t="s">
        <v>95</v>
      </c>
      <c r="TFH18" s="19" t="s">
        <v>771</v>
      </c>
      <c r="TFI18" s="19" t="s">
        <v>95</v>
      </c>
      <c r="TFJ18" s="19" t="s">
        <v>771</v>
      </c>
      <c r="TFK18" s="19" t="s">
        <v>95</v>
      </c>
      <c r="TFL18" s="19" t="s">
        <v>771</v>
      </c>
      <c r="TFM18" s="19" t="s">
        <v>95</v>
      </c>
      <c r="TFN18" s="19" t="s">
        <v>771</v>
      </c>
      <c r="TFO18" s="19" t="s">
        <v>95</v>
      </c>
      <c r="TFP18" s="19" t="s">
        <v>771</v>
      </c>
      <c r="TFQ18" s="19" t="s">
        <v>95</v>
      </c>
      <c r="TFR18" s="19" t="s">
        <v>771</v>
      </c>
      <c r="TFS18" s="19" t="s">
        <v>95</v>
      </c>
      <c r="TFT18" s="19" t="s">
        <v>771</v>
      </c>
      <c r="TFU18" s="19" t="s">
        <v>95</v>
      </c>
      <c r="TFV18" s="19" t="s">
        <v>771</v>
      </c>
      <c r="TFW18" s="19" t="s">
        <v>95</v>
      </c>
      <c r="TFX18" s="19" t="s">
        <v>771</v>
      </c>
      <c r="TFY18" s="19" t="s">
        <v>95</v>
      </c>
      <c r="TFZ18" s="19" t="s">
        <v>771</v>
      </c>
      <c r="TGA18" s="19" t="s">
        <v>95</v>
      </c>
      <c r="TGB18" s="19" t="s">
        <v>771</v>
      </c>
      <c r="TGC18" s="19" t="s">
        <v>95</v>
      </c>
      <c r="TGD18" s="19" t="s">
        <v>771</v>
      </c>
      <c r="TGE18" s="19" t="s">
        <v>95</v>
      </c>
      <c r="TGF18" s="19" t="s">
        <v>771</v>
      </c>
      <c r="TGG18" s="19" t="s">
        <v>95</v>
      </c>
      <c r="TGH18" s="19" t="s">
        <v>771</v>
      </c>
      <c r="TGI18" s="19" t="s">
        <v>95</v>
      </c>
      <c r="TGJ18" s="19" t="s">
        <v>771</v>
      </c>
      <c r="TGK18" s="19" t="s">
        <v>95</v>
      </c>
      <c r="TGL18" s="19" t="s">
        <v>771</v>
      </c>
      <c r="TGM18" s="19" t="s">
        <v>95</v>
      </c>
      <c r="TGN18" s="19" t="s">
        <v>771</v>
      </c>
      <c r="TGO18" s="19" t="s">
        <v>95</v>
      </c>
      <c r="TGP18" s="19" t="s">
        <v>771</v>
      </c>
      <c r="TGQ18" s="19" t="s">
        <v>95</v>
      </c>
      <c r="TGR18" s="19" t="s">
        <v>771</v>
      </c>
      <c r="TGS18" s="19" t="s">
        <v>95</v>
      </c>
      <c r="TGT18" s="19" t="s">
        <v>771</v>
      </c>
      <c r="TGU18" s="19" t="s">
        <v>95</v>
      </c>
      <c r="TGV18" s="19" t="s">
        <v>771</v>
      </c>
      <c r="TGW18" s="19" t="s">
        <v>95</v>
      </c>
      <c r="TGX18" s="19" t="s">
        <v>771</v>
      </c>
      <c r="TGY18" s="19" t="s">
        <v>95</v>
      </c>
      <c r="TGZ18" s="19" t="s">
        <v>771</v>
      </c>
      <c r="THA18" s="19" t="s">
        <v>95</v>
      </c>
      <c r="THB18" s="19" t="s">
        <v>771</v>
      </c>
      <c r="THC18" s="19" t="s">
        <v>95</v>
      </c>
      <c r="THD18" s="19" t="s">
        <v>771</v>
      </c>
      <c r="THE18" s="19" t="s">
        <v>95</v>
      </c>
      <c r="THF18" s="19" t="s">
        <v>771</v>
      </c>
      <c r="THG18" s="19" t="s">
        <v>95</v>
      </c>
      <c r="THH18" s="19" t="s">
        <v>771</v>
      </c>
      <c r="THI18" s="19" t="s">
        <v>95</v>
      </c>
      <c r="THJ18" s="19" t="s">
        <v>771</v>
      </c>
      <c r="THK18" s="19" t="s">
        <v>95</v>
      </c>
      <c r="THL18" s="19" t="s">
        <v>771</v>
      </c>
      <c r="THM18" s="19" t="s">
        <v>95</v>
      </c>
      <c r="THN18" s="19" t="s">
        <v>771</v>
      </c>
      <c r="THO18" s="19" t="s">
        <v>95</v>
      </c>
      <c r="THP18" s="19" t="s">
        <v>771</v>
      </c>
      <c r="THQ18" s="19" t="s">
        <v>95</v>
      </c>
      <c r="THR18" s="19" t="s">
        <v>771</v>
      </c>
      <c r="THS18" s="19" t="s">
        <v>95</v>
      </c>
      <c r="THT18" s="19" t="s">
        <v>771</v>
      </c>
      <c r="THU18" s="19" t="s">
        <v>95</v>
      </c>
      <c r="THV18" s="19" t="s">
        <v>771</v>
      </c>
      <c r="THW18" s="19" t="s">
        <v>95</v>
      </c>
      <c r="THX18" s="19" t="s">
        <v>771</v>
      </c>
      <c r="THY18" s="19" t="s">
        <v>95</v>
      </c>
      <c r="THZ18" s="19" t="s">
        <v>771</v>
      </c>
      <c r="TIA18" s="19" t="s">
        <v>95</v>
      </c>
      <c r="TIB18" s="19" t="s">
        <v>771</v>
      </c>
      <c r="TIC18" s="19" t="s">
        <v>95</v>
      </c>
      <c r="TID18" s="19" t="s">
        <v>771</v>
      </c>
      <c r="TIE18" s="19" t="s">
        <v>95</v>
      </c>
      <c r="TIF18" s="19" t="s">
        <v>771</v>
      </c>
      <c r="TIG18" s="19" t="s">
        <v>95</v>
      </c>
      <c r="TIH18" s="19" t="s">
        <v>771</v>
      </c>
      <c r="TII18" s="19" t="s">
        <v>95</v>
      </c>
      <c r="TIJ18" s="19" t="s">
        <v>771</v>
      </c>
      <c r="TIK18" s="19" t="s">
        <v>95</v>
      </c>
      <c r="TIL18" s="19" t="s">
        <v>771</v>
      </c>
      <c r="TIM18" s="19" t="s">
        <v>95</v>
      </c>
      <c r="TIN18" s="19" t="s">
        <v>771</v>
      </c>
      <c r="TIO18" s="19" t="s">
        <v>95</v>
      </c>
      <c r="TIP18" s="19" t="s">
        <v>771</v>
      </c>
      <c r="TIQ18" s="19" t="s">
        <v>95</v>
      </c>
      <c r="TIR18" s="19" t="s">
        <v>771</v>
      </c>
      <c r="TIS18" s="19" t="s">
        <v>95</v>
      </c>
      <c r="TIT18" s="19" t="s">
        <v>771</v>
      </c>
      <c r="TIU18" s="19" t="s">
        <v>95</v>
      </c>
      <c r="TIV18" s="19" t="s">
        <v>771</v>
      </c>
      <c r="TIW18" s="19" t="s">
        <v>95</v>
      </c>
      <c r="TIX18" s="19" t="s">
        <v>771</v>
      </c>
      <c r="TIY18" s="19" t="s">
        <v>95</v>
      </c>
      <c r="TIZ18" s="19" t="s">
        <v>771</v>
      </c>
      <c r="TJA18" s="19" t="s">
        <v>95</v>
      </c>
      <c r="TJB18" s="19" t="s">
        <v>771</v>
      </c>
      <c r="TJC18" s="19" t="s">
        <v>95</v>
      </c>
      <c r="TJD18" s="19" t="s">
        <v>771</v>
      </c>
      <c r="TJE18" s="19" t="s">
        <v>95</v>
      </c>
      <c r="TJF18" s="19" t="s">
        <v>771</v>
      </c>
      <c r="TJG18" s="19" t="s">
        <v>95</v>
      </c>
      <c r="TJH18" s="19" t="s">
        <v>771</v>
      </c>
      <c r="TJI18" s="19" t="s">
        <v>95</v>
      </c>
      <c r="TJJ18" s="19" t="s">
        <v>771</v>
      </c>
      <c r="TJK18" s="19" t="s">
        <v>95</v>
      </c>
      <c r="TJL18" s="19" t="s">
        <v>771</v>
      </c>
      <c r="TJM18" s="19" t="s">
        <v>95</v>
      </c>
      <c r="TJN18" s="19" t="s">
        <v>771</v>
      </c>
      <c r="TJO18" s="19" t="s">
        <v>95</v>
      </c>
      <c r="TJP18" s="19" t="s">
        <v>771</v>
      </c>
      <c r="TJQ18" s="19" t="s">
        <v>95</v>
      </c>
      <c r="TJR18" s="19" t="s">
        <v>771</v>
      </c>
      <c r="TJS18" s="19" t="s">
        <v>95</v>
      </c>
      <c r="TJT18" s="19" t="s">
        <v>771</v>
      </c>
      <c r="TJU18" s="19" t="s">
        <v>95</v>
      </c>
      <c r="TJV18" s="19" t="s">
        <v>771</v>
      </c>
      <c r="TJW18" s="19" t="s">
        <v>95</v>
      </c>
      <c r="TJX18" s="19" t="s">
        <v>771</v>
      </c>
      <c r="TJY18" s="19" t="s">
        <v>95</v>
      </c>
      <c r="TJZ18" s="19" t="s">
        <v>771</v>
      </c>
      <c r="TKA18" s="19" t="s">
        <v>95</v>
      </c>
      <c r="TKB18" s="19" t="s">
        <v>771</v>
      </c>
      <c r="TKC18" s="19" t="s">
        <v>95</v>
      </c>
      <c r="TKD18" s="19" t="s">
        <v>771</v>
      </c>
      <c r="TKE18" s="19" t="s">
        <v>95</v>
      </c>
      <c r="TKF18" s="19" t="s">
        <v>771</v>
      </c>
      <c r="TKG18" s="19" t="s">
        <v>95</v>
      </c>
      <c r="TKH18" s="19" t="s">
        <v>771</v>
      </c>
      <c r="TKI18" s="19" t="s">
        <v>95</v>
      </c>
      <c r="TKJ18" s="19" t="s">
        <v>771</v>
      </c>
      <c r="TKK18" s="19" t="s">
        <v>95</v>
      </c>
      <c r="TKL18" s="19" t="s">
        <v>771</v>
      </c>
      <c r="TKM18" s="19" t="s">
        <v>95</v>
      </c>
      <c r="TKN18" s="19" t="s">
        <v>771</v>
      </c>
      <c r="TKO18" s="19" t="s">
        <v>95</v>
      </c>
      <c r="TKP18" s="19" t="s">
        <v>771</v>
      </c>
      <c r="TKQ18" s="19" t="s">
        <v>95</v>
      </c>
      <c r="TKR18" s="19" t="s">
        <v>771</v>
      </c>
      <c r="TKS18" s="19" t="s">
        <v>95</v>
      </c>
      <c r="TKT18" s="19" t="s">
        <v>771</v>
      </c>
      <c r="TKU18" s="19" t="s">
        <v>95</v>
      </c>
      <c r="TKV18" s="19" t="s">
        <v>771</v>
      </c>
      <c r="TKW18" s="19" t="s">
        <v>95</v>
      </c>
      <c r="TKX18" s="19" t="s">
        <v>771</v>
      </c>
      <c r="TKY18" s="19" t="s">
        <v>95</v>
      </c>
      <c r="TKZ18" s="19" t="s">
        <v>771</v>
      </c>
      <c r="TLA18" s="19" t="s">
        <v>95</v>
      </c>
      <c r="TLB18" s="19" t="s">
        <v>771</v>
      </c>
      <c r="TLC18" s="19" t="s">
        <v>95</v>
      </c>
      <c r="TLD18" s="19" t="s">
        <v>771</v>
      </c>
      <c r="TLE18" s="19" t="s">
        <v>95</v>
      </c>
      <c r="TLF18" s="19" t="s">
        <v>771</v>
      </c>
      <c r="TLG18" s="19" t="s">
        <v>95</v>
      </c>
      <c r="TLH18" s="19" t="s">
        <v>771</v>
      </c>
      <c r="TLI18" s="19" t="s">
        <v>95</v>
      </c>
      <c r="TLJ18" s="19" t="s">
        <v>771</v>
      </c>
      <c r="TLK18" s="19" t="s">
        <v>95</v>
      </c>
      <c r="TLL18" s="19" t="s">
        <v>771</v>
      </c>
      <c r="TLM18" s="19" t="s">
        <v>95</v>
      </c>
      <c r="TLN18" s="19" t="s">
        <v>771</v>
      </c>
      <c r="TLO18" s="19" t="s">
        <v>95</v>
      </c>
      <c r="TLP18" s="19" t="s">
        <v>771</v>
      </c>
      <c r="TLQ18" s="19" t="s">
        <v>95</v>
      </c>
      <c r="TLR18" s="19" t="s">
        <v>771</v>
      </c>
      <c r="TLS18" s="19" t="s">
        <v>95</v>
      </c>
      <c r="TLT18" s="19" t="s">
        <v>771</v>
      </c>
      <c r="TLU18" s="19" t="s">
        <v>95</v>
      </c>
      <c r="TLV18" s="19" t="s">
        <v>771</v>
      </c>
      <c r="TLW18" s="19" t="s">
        <v>95</v>
      </c>
      <c r="TLX18" s="19" t="s">
        <v>771</v>
      </c>
      <c r="TLY18" s="19" t="s">
        <v>95</v>
      </c>
      <c r="TLZ18" s="19" t="s">
        <v>771</v>
      </c>
      <c r="TMA18" s="19" t="s">
        <v>95</v>
      </c>
      <c r="TMB18" s="19" t="s">
        <v>771</v>
      </c>
      <c r="TMC18" s="19" t="s">
        <v>95</v>
      </c>
      <c r="TMD18" s="19" t="s">
        <v>771</v>
      </c>
      <c r="TME18" s="19" t="s">
        <v>95</v>
      </c>
      <c r="TMF18" s="19" t="s">
        <v>771</v>
      </c>
      <c r="TMG18" s="19" t="s">
        <v>95</v>
      </c>
      <c r="TMH18" s="19" t="s">
        <v>771</v>
      </c>
      <c r="TMI18" s="19" t="s">
        <v>95</v>
      </c>
      <c r="TMJ18" s="19" t="s">
        <v>771</v>
      </c>
      <c r="TMK18" s="19" t="s">
        <v>95</v>
      </c>
      <c r="TML18" s="19" t="s">
        <v>771</v>
      </c>
      <c r="TMM18" s="19" t="s">
        <v>95</v>
      </c>
      <c r="TMN18" s="19" t="s">
        <v>771</v>
      </c>
      <c r="TMO18" s="19" t="s">
        <v>95</v>
      </c>
      <c r="TMP18" s="19" t="s">
        <v>771</v>
      </c>
      <c r="TMQ18" s="19" t="s">
        <v>95</v>
      </c>
      <c r="TMR18" s="19" t="s">
        <v>771</v>
      </c>
      <c r="TMS18" s="19" t="s">
        <v>95</v>
      </c>
      <c r="TMT18" s="19" t="s">
        <v>771</v>
      </c>
      <c r="TMU18" s="19" t="s">
        <v>95</v>
      </c>
      <c r="TMV18" s="19" t="s">
        <v>771</v>
      </c>
      <c r="TMW18" s="19" t="s">
        <v>95</v>
      </c>
      <c r="TMX18" s="19" t="s">
        <v>771</v>
      </c>
      <c r="TMY18" s="19" t="s">
        <v>95</v>
      </c>
      <c r="TMZ18" s="19" t="s">
        <v>771</v>
      </c>
      <c r="TNA18" s="19" t="s">
        <v>95</v>
      </c>
      <c r="TNB18" s="19" t="s">
        <v>771</v>
      </c>
      <c r="TNC18" s="19" t="s">
        <v>95</v>
      </c>
      <c r="TND18" s="19" t="s">
        <v>771</v>
      </c>
      <c r="TNE18" s="19" t="s">
        <v>95</v>
      </c>
      <c r="TNF18" s="19" t="s">
        <v>771</v>
      </c>
      <c r="TNG18" s="19" t="s">
        <v>95</v>
      </c>
      <c r="TNH18" s="19" t="s">
        <v>771</v>
      </c>
      <c r="TNI18" s="19" t="s">
        <v>95</v>
      </c>
      <c r="TNJ18" s="19" t="s">
        <v>771</v>
      </c>
      <c r="TNK18" s="19" t="s">
        <v>95</v>
      </c>
      <c r="TNL18" s="19" t="s">
        <v>771</v>
      </c>
      <c r="TNM18" s="19" t="s">
        <v>95</v>
      </c>
      <c r="TNN18" s="19" t="s">
        <v>771</v>
      </c>
      <c r="TNO18" s="19" t="s">
        <v>95</v>
      </c>
      <c r="TNP18" s="19" t="s">
        <v>771</v>
      </c>
      <c r="TNQ18" s="19" t="s">
        <v>95</v>
      </c>
      <c r="TNR18" s="19" t="s">
        <v>771</v>
      </c>
      <c r="TNS18" s="19" t="s">
        <v>95</v>
      </c>
      <c r="TNT18" s="19" t="s">
        <v>771</v>
      </c>
      <c r="TNU18" s="19" t="s">
        <v>95</v>
      </c>
      <c r="TNV18" s="19" t="s">
        <v>771</v>
      </c>
      <c r="TNW18" s="19" t="s">
        <v>95</v>
      </c>
      <c r="TNX18" s="19" t="s">
        <v>771</v>
      </c>
      <c r="TNY18" s="19" t="s">
        <v>95</v>
      </c>
      <c r="TNZ18" s="19" t="s">
        <v>771</v>
      </c>
      <c r="TOA18" s="19" t="s">
        <v>95</v>
      </c>
      <c r="TOB18" s="19" t="s">
        <v>771</v>
      </c>
      <c r="TOC18" s="19" t="s">
        <v>95</v>
      </c>
      <c r="TOD18" s="19" t="s">
        <v>771</v>
      </c>
      <c r="TOE18" s="19" t="s">
        <v>95</v>
      </c>
      <c r="TOF18" s="19" t="s">
        <v>771</v>
      </c>
      <c r="TOG18" s="19" t="s">
        <v>95</v>
      </c>
      <c r="TOH18" s="19" t="s">
        <v>771</v>
      </c>
      <c r="TOI18" s="19" t="s">
        <v>95</v>
      </c>
      <c r="TOJ18" s="19" t="s">
        <v>771</v>
      </c>
      <c r="TOK18" s="19" t="s">
        <v>95</v>
      </c>
      <c r="TOL18" s="19" t="s">
        <v>771</v>
      </c>
      <c r="TOM18" s="19" t="s">
        <v>95</v>
      </c>
      <c r="TON18" s="19" t="s">
        <v>771</v>
      </c>
      <c r="TOO18" s="19" t="s">
        <v>95</v>
      </c>
      <c r="TOP18" s="19" t="s">
        <v>771</v>
      </c>
      <c r="TOQ18" s="19" t="s">
        <v>95</v>
      </c>
      <c r="TOR18" s="19" t="s">
        <v>771</v>
      </c>
      <c r="TOS18" s="19" t="s">
        <v>95</v>
      </c>
      <c r="TOT18" s="19" t="s">
        <v>771</v>
      </c>
      <c r="TOU18" s="19" t="s">
        <v>95</v>
      </c>
      <c r="TOV18" s="19" t="s">
        <v>771</v>
      </c>
      <c r="TOW18" s="19" t="s">
        <v>95</v>
      </c>
      <c r="TOX18" s="19" t="s">
        <v>771</v>
      </c>
      <c r="TOY18" s="19" t="s">
        <v>95</v>
      </c>
      <c r="TOZ18" s="19" t="s">
        <v>771</v>
      </c>
      <c r="TPA18" s="19" t="s">
        <v>95</v>
      </c>
      <c r="TPB18" s="19" t="s">
        <v>771</v>
      </c>
      <c r="TPC18" s="19" t="s">
        <v>95</v>
      </c>
      <c r="TPD18" s="19" t="s">
        <v>771</v>
      </c>
      <c r="TPE18" s="19" t="s">
        <v>95</v>
      </c>
      <c r="TPF18" s="19" t="s">
        <v>771</v>
      </c>
      <c r="TPG18" s="19" t="s">
        <v>95</v>
      </c>
      <c r="TPH18" s="19" t="s">
        <v>771</v>
      </c>
      <c r="TPI18" s="19" t="s">
        <v>95</v>
      </c>
      <c r="TPJ18" s="19" t="s">
        <v>771</v>
      </c>
      <c r="TPK18" s="19" t="s">
        <v>95</v>
      </c>
      <c r="TPL18" s="19" t="s">
        <v>771</v>
      </c>
      <c r="TPM18" s="19" t="s">
        <v>95</v>
      </c>
      <c r="TPN18" s="19" t="s">
        <v>771</v>
      </c>
      <c r="TPO18" s="19" t="s">
        <v>95</v>
      </c>
      <c r="TPP18" s="19" t="s">
        <v>771</v>
      </c>
      <c r="TPQ18" s="19" t="s">
        <v>95</v>
      </c>
      <c r="TPR18" s="19" t="s">
        <v>771</v>
      </c>
      <c r="TPS18" s="19" t="s">
        <v>95</v>
      </c>
      <c r="TPT18" s="19" t="s">
        <v>771</v>
      </c>
      <c r="TPU18" s="19" t="s">
        <v>95</v>
      </c>
      <c r="TPV18" s="19" t="s">
        <v>771</v>
      </c>
      <c r="TPW18" s="19" t="s">
        <v>95</v>
      </c>
      <c r="TPX18" s="19" t="s">
        <v>771</v>
      </c>
      <c r="TPY18" s="19" t="s">
        <v>95</v>
      </c>
      <c r="TPZ18" s="19" t="s">
        <v>771</v>
      </c>
      <c r="TQA18" s="19" t="s">
        <v>95</v>
      </c>
      <c r="TQB18" s="19" t="s">
        <v>771</v>
      </c>
      <c r="TQC18" s="19" t="s">
        <v>95</v>
      </c>
      <c r="TQD18" s="19" t="s">
        <v>771</v>
      </c>
      <c r="TQE18" s="19" t="s">
        <v>95</v>
      </c>
      <c r="TQF18" s="19" t="s">
        <v>771</v>
      </c>
      <c r="TQG18" s="19" t="s">
        <v>95</v>
      </c>
      <c r="TQH18" s="19" t="s">
        <v>771</v>
      </c>
      <c r="TQI18" s="19" t="s">
        <v>95</v>
      </c>
      <c r="TQJ18" s="19" t="s">
        <v>771</v>
      </c>
      <c r="TQK18" s="19" t="s">
        <v>95</v>
      </c>
      <c r="TQL18" s="19" t="s">
        <v>771</v>
      </c>
      <c r="TQM18" s="19" t="s">
        <v>95</v>
      </c>
      <c r="TQN18" s="19" t="s">
        <v>771</v>
      </c>
      <c r="TQO18" s="19" t="s">
        <v>95</v>
      </c>
      <c r="TQP18" s="19" t="s">
        <v>771</v>
      </c>
      <c r="TQQ18" s="19" t="s">
        <v>95</v>
      </c>
      <c r="TQR18" s="19" t="s">
        <v>771</v>
      </c>
      <c r="TQS18" s="19" t="s">
        <v>95</v>
      </c>
      <c r="TQT18" s="19" t="s">
        <v>771</v>
      </c>
      <c r="TQU18" s="19" t="s">
        <v>95</v>
      </c>
      <c r="TQV18" s="19" t="s">
        <v>771</v>
      </c>
      <c r="TQW18" s="19" t="s">
        <v>95</v>
      </c>
      <c r="TQX18" s="19" t="s">
        <v>771</v>
      </c>
      <c r="TQY18" s="19" t="s">
        <v>95</v>
      </c>
      <c r="TQZ18" s="19" t="s">
        <v>771</v>
      </c>
      <c r="TRA18" s="19" t="s">
        <v>95</v>
      </c>
      <c r="TRB18" s="19" t="s">
        <v>771</v>
      </c>
      <c r="TRC18" s="19" t="s">
        <v>95</v>
      </c>
      <c r="TRD18" s="19" t="s">
        <v>771</v>
      </c>
      <c r="TRE18" s="19" t="s">
        <v>95</v>
      </c>
      <c r="TRF18" s="19" t="s">
        <v>771</v>
      </c>
      <c r="TRG18" s="19" t="s">
        <v>95</v>
      </c>
      <c r="TRH18" s="19" t="s">
        <v>771</v>
      </c>
      <c r="TRI18" s="19" t="s">
        <v>95</v>
      </c>
      <c r="TRJ18" s="19" t="s">
        <v>771</v>
      </c>
      <c r="TRK18" s="19" t="s">
        <v>95</v>
      </c>
      <c r="TRL18" s="19" t="s">
        <v>771</v>
      </c>
      <c r="TRM18" s="19" t="s">
        <v>95</v>
      </c>
      <c r="TRN18" s="19" t="s">
        <v>771</v>
      </c>
      <c r="TRO18" s="19" t="s">
        <v>95</v>
      </c>
      <c r="TRP18" s="19" t="s">
        <v>771</v>
      </c>
      <c r="TRQ18" s="19" t="s">
        <v>95</v>
      </c>
      <c r="TRR18" s="19" t="s">
        <v>771</v>
      </c>
      <c r="TRS18" s="19" t="s">
        <v>95</v>
      </c>
      <c r="TRT18" s="19" t="s">
        <v>771</v>
      </c>
      <c r="TRU18" s="19" t="s">
        <v>95</v>
      </c>
      <c r="TRV18" s="19" t="s">
        <v>771</v>
      </c>
      <c r="TRW18" s="19" t="s">
        <v>95</v>
      </c>
      <c r="TRX18" s="19" t="s">
        <v>771</v>
      </c>
      <c r="TRY18" s="19" t="s">
        <v>95</v>
      </c>
      <c r="TRZ18" s="19" t="s">
        <v>771</v>
      </c>
      <c r="TSA18" s="19" t="s">
        <v>95</v>
      </c>
      <c r="TSB18" s="19" t="s">
        <v>771</v>
      </c>
      <c r="TSC18" s="19" t="s">
        <v>95</v>
      </c>
      <c r="TSD18" s="19" t="s">
        <v>771</v>
      </c>
      <c r="TSE18" s="19" t="s">
        <v>95</v>
      </c>
      <c r="TSF18" s="19" t="s">
        <v>771</v>
      </c>
      <c r="TSG18" s="19" t="s">
        <v>95</v>
      </c>
      <c r="TSH18" s="19" t="s">
        <v>771</v>
      </c>
      <c r="TSI18" s="19" t="s">
        <v>95</v>
      </c>
      <c r="TSJ18" s="19" t="s">
        <v>771</v>
      </c>
      <c r="TSK18" s="19" t="s">
        <v>95</v>
      </c>
      <c r="TSL18" s="19" t="s">
        <v>771</v>
      </c>
      <c r="TSM18" s="19" t="s">
        <v>95</v>
      </c>
      <c r="TSN18" s="19" t="s">
        <v>771</v>
      </c>
      <c r="TSO18" s="19" t="s">
        <v>95</v>
      </c>
      <c r="TSP18" s="19" t="s">
        <v>771</v>
      </c>
      <c r="TSQ18" s="19" t="s">
        <v>95</v>
      </c>
      <c r="TSR18" s="19" t="s">
        <v>771</v>
      </c>
      <c r="TSS18" s="19" t="s">
        <v>95</v>
      </c>
      <c r="TST18" s="19" t="s">
        <v>771</v>
      </c>
      <c r="TSU18" s="19" t="s">
        <v>95</v>
      </c>
      <c r="TSV18" s="19" t="s">
        <v>771</v>
      </c>
      <c r="TSW18" s="19" t="s">
        <v>95</v>
      </c>
      <c r="TSX18" s="19" t="s">
        <v>771</v>
      </c>
      <c r="TSY18" s="19" t="s">
        <v>95</v>
      </c>
      <c r="TSZ18" s="19" t="s">
        <v>771</v>
      </c>
      <c r="TTA18" s="19" t="s">
        <v>95</v>
      </c>
      <c r="TTB18" s="19" t="s">
        <v>771</v>
      </c>
      <c r="TTC18" s="19" t="s">
        <v>95</v>
      </c>
      <c r="TTD18" s="19" t="s">
        <v>771</v>
      </c>
      <c r="TTE18" s="19" t="s">
        <v>95</v>
      </c>
      <c r="TTF18" s="19" t="s">
        <v>771</v>
      </c>
      <c r="TTG18" s="19" t="s">
        <v>95</v>
      </c>
      <c r="TTH18" s="19" t="s">
        <v>771</v>
      </c>
      <c r="TTI18" s="19" t="s">
        <v>95</v>
      </c>
      <c r="TTJ18" s="19" t="s">
        <v>771</v>
      </c>
      <c r="TTK18" s="19" t="s">
        <v>95</v>
      </c>
      <c r="TTL18" s="19" t="s">
        <v>771</v>
      </c>
      <c r="TTM18" s="19" t="s">
        <v>95</v>
      </c>
      <c r="TTN18" s="19" t="s">
        <v>771</v>
      </c>
      <c r="TTO18" s="19" t="s">
        <v>95</v>
      </c>
      <c r="TTP18" s="19" t="s">
        <v>771</v>
      </c>
      <c r="TTQ18" s="19" t="s">
        <v>95</v>
      </c>
      <c r="TTR18" s="19" t="s">
        <v>771</v>
      </c>
      <c r="TTS18" s="19" t="s">
        <v>95</v>
      </c>
      <c r="TTT18" s="19" t="s">
        <v>771</v>
      </c>
      <c r="TTU18" s="19" t="s">
        <v>95</v>
      </c>
      <c r="TTV18" s="19" t="s">
        <v>771</v>
      </c>
      <c r="TTW18" s="19" t="s">
        <v>95</v>
      </c>
      <c r="TTX18" s="19" t="s">
        <v>771</v>
      </c>
      <c r="TTY18" s="19" t="s">
        <v>95</v>
      </c>
      <c r="TTZ18" s="19" t="s">
        <v>771</v>
      </c>
      <c r="TUA18" s="19" t="s">
        <v>95</v>
      </c>
      <c r="TUB18" s="19" t="s">
        <v>771</v>
      </c>
      <c r="TUC18" s="19" t="s">
        <v>95</v>
      </c>
      <c r="TUD18" s="19" t="s">
        <v>771</v>
      </c>
      <c r="TUE18" s="19" t="s">
        <v>95</v>
      </c>
      <c r="TUF18" s="19" t="s">
        <v>771</v>
      </c>
      <c r="TUG18" s="19" t="s">
        <v>95</v>
      </c>
      <c r="TUH18" s="19" t="s">
        <v>771</v>
      </c>
      <c r="TUI18" s="19" t="s">
        <v>95</v>
      </c>
      <c r="TUJ18" s="19" t="s">
        <v>771</v>
      </c>
      <c r="TUK18" s="19" t="s">
        <v>95</v>
      </c>
      <c r="TUL18" s="19" t="s">
        <v>771</v>
      </c>
      <c r="TUM18" s="19" t="s">
        <v>95</v>
      </c>
      <c r="TUN18" s="19" t="s">
        <v>771</v>
      </c>
      <c r="TUO18" s="19" t="s">
        <v>95</v>
      </c>
      <c r="TUP18" s="19" t="s">
        <v>771</v>
      </c>
      <c r="TUQ18" s="19" t="s">
        <v>95</v>
      </c>
      <c r="TUR18" s="19" t="s">
        <v>771</v>
      </c>
      <c r="TUS18" s="19" t="s">
        <v>95</v>
      </c>
      <c r="TUT18" s="19" t="s">
        <v>771</v>
      </c>
      <c r="TUU18" s="19" t="s">
        <v>95</v>
      </c>
      <c r="TUV18" s="19" t="s">
        <v>771</v>
      </c>
      <c r="TUW18" s="19" t="s">
        <v>95</v>
      </c>
      <c r="TUX18" s="19" t="s">
        <v>771</v>
      </c>
      <c r="TUY18" s="19" t="s">
        <v>95</v>
      </c>
      <c r="TUZ18" s="19" t="s">
        <v>771</v>
      </c>
      <c r="TVA18" s="19" t="s">
        <v>95</v>
      </c>
      <c r="TVB18" s="19" t="s">
        <v>771</v>
      </c>
      <c r="TVC18" s="19" t="s">
        <v>95</v>
      </c>
      <c r="TVD18" s="19" t="s">
        <v>771</v>
      </c>
      <c r="TVE18" s="19" t="s">
        <v>95</v>
      </c>
      <c r="TVF18" s="19" t="s">
        <v>771</v>
      </c>
      <c r="TVG18" s="19" t="s">
        <v>95</v>
      </c>
      <c r="TVH18" s="19" t="s">
        <v>771</v>
      </c>
      <c r="TVI18" s="19" t="s">
        <v>95</v>
      </c>
      <c r="TVJ18" s="19" t="s">
        <v>771</v>
      </c>
      <c r="TVK18" s="19" t="s">
        <v>95</v>
      </c>
      <c r="TVL18" s="19" t="s">
        <v>771</v>
      </c>
      <c r="TVM18" s="19" t="s">
        <v>95</v>
      </c>
      <c r="TVN18" s="19" t="s">
        <v>771</v>
      </c>
      <c r="TVO18" s="19" t="s">
        <v>95</v>
      </c>
      <c r="TVP18" s="19" t="s">
        <v>771</v>
      </c>
      <c r="TVQ18" s="19" t="s">
        <v>95</v>
      </c>
      <c r="TVR18" s="19" t="s">
        <v>771</v>
      </c>
      <c r="TVS18" s="19" t="s">
        <v>95</v>
      </c>
      <c r="TVT18" s="19" t="s">
        <v>771</v>
      </c>
      <c r="TVU18" s="19" t="s">
        <v>95</v>
      </c>
      <c r="TVV18" s="19" t="s">
        <v>771</v>
      </c>
      <c r="TVW18" s="19" t="s">
        <v>95</v>
      </c>
      <c r="TVX18" s="19" t="s">
        <v>771</v>
      </c>
      <c r="TVY18" s="19" t="s">
        <v>95</v>
      </c>
      <c r="TVZ18" s="19" t="s">
        <v>771</v>
      </c>
      <c r="TWA18" s="19" t="s">
        <v>95</v>
      </c>
      <c r="TWB18" s="19" t="s">
        <v>771</v>
      </c>
      <c r="TWC18" s="19" t="s">
        <v>95</v>
      </c>
      <c r="TWD18" s="19" t="s">
        <v>771</v>
      </c>
      <c r="TWE18" s="19" t="s">
        <v>95</v>
      </c>
      <c r="TWF18" s="19" t="s">
        <v>771</v>
      </c>
      <c r="TWG18" s="19" t="s">
        <v>95</v>
      </c>
      <c r="TWH18" s="19" t="s">
        <v>771</v>
      </c>
      <c r="TWI18" s="19" t="s">
        <v>95</v>
      </c>
      <c r="TWJ18" s="19" t="s">
        <v>771</v>
      </c>
      <c r="TWK18" s="19" t="s">
        <v>95</v>
      </c>
      <c r="TWL18" s="19" t="s">
        <v>771</v>
      </c>
      <c r="TWM18" s="19" t="s">
        <v>95</v>
      </c>
      <c r="TWN18" s="19" t="s">
        <v>771</v>
      </c>
      <c r="TWO18" s="19" t="s">
        <v>95</v>
      </c>
      <c r="TWP18" s="19" t="s">
        <v>771</v>
      </c>
      <c r="TWQ18" s="19" t="s">
        <v>95</v>
      </c>
      <c r="TWR18" s="19" t="s">
        <v>771</v>
      </c>
      <c r="TWS18" s="19" t="s">
        <v>95</v>
      </c>
      <c r="TWT18" s="19" t="s">
        <v>771</v>
      </c>
      <c r="TWU18" s="19" t="s">
        <v>95</v>
      </c>
      <c r="TWV18" s="19" t="s">
        <v>771</v>
      </c>
      <c r="TWW18" s="19" t="s">
        <v>95</v>
      </c>
      <c r="TWX18" s="19" t="s">
        <v>771</v>
      </c>
      <c r="TWY18" s="19" t="s">
        <v>95</v>
      </c>
      <c r="TWZ18" s="19" t="s">
        <v>771</v>
      </c>
      <c r="TXA18" s="19" t="s">
        <v>95</v>
      </c>
      <c r="TXB18" s="19" t="s">
        <v>771</v>
      </c>
      <c r="TXC18" s="19" t="s">
        <v>95</v>
      </c>
      <c r="TXD18" s="19" t="s">
        <v>771</v>
      </c>
      <c r="TXE18" s="19" t="s">
        <v>95</v>
      </c>
      <c r="TXF18" s="19" t="s">
        <v>771</v>
      </c>
      <c r="TXG18" s="19" t="s">
        <v>95</v>
      </c>
      <c r="TXH18" s="19" t="s">
        <v>771</v>
      </c>
      <c r="TXI18" s="19" t="s">
        <v>95</v>
      </c>
      <c r="TXJ18" s="19" t="s">
        <v>771</v>
      </c>
      <c r="TXK18" s="19" t="s">
        <v>95</v>
      </c>
      <c r="TXL18" s="19" t="s">
        <v>771</v>
      </c>
      <c r="TXM18" s="19" t="s">
        <v>95</v>
      </c>
      <c r="TXN18" s="19" t="s">
        <v>771</v>
      </c>
      <c r="TXO18" s="19" t="s">
        <v>95</v>
      </c>
      <c r="TXP18" s="19" t="s">
        <v>771</v>
      </c>
      <c r="TXQ18" s="19" t="s">
        <v>95</v>
      </c>
      <c r="TXR18" s="19" t="s">
        <v>771</v>
      </c>
      <c r="TXS18" s="19" t="s">
        <v>95</v>
      </c>
      <c r="TXT18" s="19" t="s">
        <v>771</v>
      </c>
      <c r="TXU18" s="19" t="s">
        <v>95</v>
      </c>
      <c r="TXV18" s="19" t="s">
        <v>771</v>
      </c>
      <c r="TXW18" s="19" t="s">
        <v>95</v>
      </c>
      <c r="TXX18" s="19" t="s">
        <v>771</v>
      </c>
      <c r="TXY18" s="19" t="s">
        <v>95</v>
      </c>
      <c r="TXZ18" s="19" t="s">
        <v>771</v>
      </c>
      <c r="TYA18" s="19" t="s">
        <v>95</v>
      </c>
      <c r="TYB18" s="19" t="s">
        <v>771</v>
      </c>
      <c r="TYC18" s="19" t="s">
        <v>95</v>
      </c>
      <c r="TYD18" s="19" t="s">
        <v>771</v>
      </c>
      <c r="TYE18" s="19" t="s">
        <v>95</v>
      </c>
      <c r="TYF18" s="19" t="s">
        <v>771</v>
      </c>
      <c r="TYG18" s="19" t="s">
        <v>95</v>
      </c>
      <c r="TYH18" s="19" t="s">
        <v>771</v>
      </c>
      <c r="TYI18" s="19" t="s">
        <v>95</v>
      </c>
      <c r="TYJ18" s="19" t="s">
        <v>771</v>
      </c>
      <c r="TYK18" s="19" t="s">
        <v>95</v>
      </c>
      <c r="TYL18" s="19" t="s">
        <v>771</v>
      </c>
      <c r="TYM18" s="19" t="s">
        <v>95</v>
      </c>
      <c r="TYN18" s="19" t="s">
        <v>771</v>
      </c>
      <c r="TYO18" s="19" t="s">
        <v>95</v>
      </c>
      <c r="TYP18" s="19" t="s">
        <v>771</v>
      </c>
      <c r="TYQ18" s="19" t="s">
        <v>95</v>
      </c>
      <c r="TYR18" s="19" t="s">
        <v>771</v>
      </c>
      <c r="TYS18" s="19" t="s">
        <v>95</v>
      </c>
      <c r="TYT18" s="19" t="s">
        <v>771</v>
      </c>
      <c r="TYU18" s="19" t="s">
        <v>95</v>
      </c>
      <c r="TYV18" s="19" t="s">
        <v>771</v>
      </c>
      <c r="TYW18" s="19" t="s">
        <v>95</v>
      </c>
      <c r="TYX18" s="19" t="s">
        <v>771</v>
      </c>
      <c r="TYY18" s="19" t="s">
        <v>95</v>
      </c>
      <c r="TYZ18" s="19" t="s">
        <v>771</v>
      </c>
      <c r="TZA18" s="19" t="s">
        <v>95</v>
      </c>
      <c r="TZB18" s="19" t="s">
        <v>771</v>
      </c>
      <c r="TZC18" s="19" t="s">
        <v>95</v>
      </c>
      <c r="TZD18" s="19" t="s">
        <v>771</v>
      </c>
      <c r="TZE18" s="19" t="s">
        <v>95</v>
      </c>
      <c r="TZF18" s="19" t="s">
        <v>771</v>
      </c>
      <c r="TZG18" s="19" t="s">
        <v>95</v>
      </c>
      <c r="TZH18" s="19" t="s">
        <v>771</v>
      </c>
      <c r="TZI18" s="19" t="s">
        <v>95</v>
      </c>
      <c r="TZJ18" s="19" t="s">
        <v>771</v>
      </c>
      <c r="TZK18" s="19" t="s">
        <v>95</v>
      </c>
      <c r="TZL18" s="19" t="s">
        <v>771</v>
      </c>
      <c r="TZM18" s="19" t="s">
        <v>95</v>
      </c>
      <c r="TZN18" s="19" t="s">
        <v>771</v>
      </c>
      <c r="TZO18" s="19" t="s">
        <v>95</v>
      </c>
      <c r="TZP18" s="19" t="s">
        <v>771</v>
      </c>
      <c r="TZQ18" s="19" t="s">
        <v>95</v>
      </c>
      <c r="TZR18" s="19" t="s">
        <v>771</v>
      </c>
      <c r="TZS18" s="19" t="s">
        <v>95</v>
      </c>
      <c r="TZT18" s="19" t="s">
        <v>771</v>
      </c>
      <c r="TZU18" s="19" t="s">
        <v>95</v>
      </c>
      <c r="TZV18" s="19" t="s">
        <v>771</v>
      </c>
      <c r="TZW18" s="19" t="s">
        <v>95</v>
      </c>
      <c r="TZX18" s="19" t="s">
        <v>771</v>
      </c>
      <c r="TZY18" s="19" t="s">
        <v>95</v>
      </c>
      <c r="TZZ18" s="19" t="s">
        <v>771</v>
      </c>
      <c r="UAA18" s="19" t="s">
        <v>95</v>
      </c>
      <c r="UAB18" s="19" t="s">
        <v>771</v>
      </c>
      <c r="UAC18" s="19" t="s">
        <v>95</v>
      </c>
      <c r="UAD18" s="19" t="s">
        <v>771</v>
      </c>
      <c r="UAE18" s="19" t="s">
        <v>95</v>
      </c>
      <c r="UAF18" s="19" t="s">
        <v>771</v>
      </c>
      <c r="UAG18" s="19" t="s">
        <v>95</v>
      </c>
      <c r="UAH18" s="19" t="s">
        <v>771</v>
      </c>
      <c r="UAI18" s="19" t="s">
        <v>95</v>
      </c>
      <c r="UAJ18" s="19" t="s">
        <v>771</v>
      </c>
      <c r="UAK18" s="19" t="s">
        <v>95</v>
      </c>
      <c r="UAL18" s="19" t="s">
        <v>771</v>
      </c>
      <c r="UAM18" s="19" t="s">
        <v>95</v>
      </c>
      <c r="UAN18" s="19" t="s">
        <v>771</v>
      </c>
      <c r="UAO18" s="19" t="s">
        <v>95</v>
      </c>
      <c r="UAP18" s="19" t="s">
        <v>771</v>
      </c>
      <c r="UAQ18" s="19" t="s">
        <v>95</v>
      </c>
      <c r="UAR18" s="19" t="s">
        <v>771</v>
      </c>
      <c r="UAS18" s="19" t="s">
        <v>95</v>
      </c>
      <c r="UAT18" s="19" t="s">
        <v>771</v>
      </c>
      <c r="UAU18" s="19" t="s">
        <v>95</v>
      </c>
      <c r="UAV18" s="19" t="s">
        <v>771</v>
      </c>
      <c r="UAW18" s="19" t="s">
        <v>95</v>
      </c>
      <c r="UAX18" s="19" t="s">
        <v>771</v>
      </c>
      <c r="UAY18" s="19" t="s">
        <v>95</v>
      </c>
      <c r="UAZ18" s="19" t="s">
        <v>771</v>
      </c>
      <c r="UBA18" s="19" t="s">
        <v>95</v>
      </c>
      <c r="UBB18" s="19" t="s">
        <v>771</v>
      </c>
      <c r="UBC18" s="19" t="s">
        <v>95</v>
      </c>
      <c r="UBD18" s="19" t="s">
        <v>771</v>
      </c>
      <c r="UBE18" s="19" t="s">
        <v>95</v>
      </c>
      <c r="UBF18" s="19" t="s">
        <v>771</v>
      </c>
      <c r="UBG18" s="19" t="s">
        <v>95</v>
      </c>
      <c r="UBH18" s="19" t="s">
        <v>771</v>
      </c>
      <c r="UBI18" s="19" t="s">
        <v>95</v>
      </c>
      <c r="UBJ18" s="19" t="s">
        <v>771</v>
      </c>
      <c r="UBK18" s="19" t="s">
        <v>95</v>
      </c>
      <c r="UBL18" s="19" t="s">
        <v>771</v>
      </c>
      <c r="UBM18" s="19" t="s">
        <v>95</v>
      </c>
      <c r="UBN18" s="19" t="s">
        <v>771</v>
      </c>
      <c r="UBO18" s="19" t="s">
        <v>95</v>
      </c>
      <c r="UBP18" s="19" t="s">
        <v>771</v>
      </c>
      <c r="UBQ18" s="19" t="s">
        <v>95</v>
      </c>
      <c r="UBR18" s="19" t="s">
        <v>771</v>
      </c>
      <c r="UBS18" s="19" t="s">
        <v>95</v>
      </c>
      <c r="UBT18" s="19" t="s">
        <v>771</v>
      </c>
      <c r="UBU18" s="19" t="s">
        <v>95</v>
      </c>
      <c r="UBV18" s="19" t="s">
        <v>771</v>
      </c>
      <c r="UBW18" s="19" t="s">
        <v>95</v>
      </c>
      <c r="UBX18" s="19" t="s">
        <v>771</v>
      </c>
      <c r="UBY18" s="19" t="s">
        <v>95</v>
      </c>
      <c r="UBZ18" s="19" t="s">
        <v>771</v>
      </c>
      <c r="UCA18" s="19" t="s">
        <v>95</v>
      </c>
      <c r="UCB18" s="19" t="s">
        <v>771</v>
      </c>
      <c r="UCC18" s="19" t="s">
        <v>95</v>
      </c>
      <c r="UCD18" s="19" t="s">
        <v>771</v>
      </c>
      <c r="UCE18" s="19" t="s">
        <v>95</v>
      </c>
      <c r="UCF18" s="19" t="s">
        <v>771</v>
      </c>
      <c r="UCG18" s="19" t="s">
        <v>95</v>
      </c>
      <c r="UCH18" s="19" t="s">
        <v>771</v>
      </c>
      <c r="UCI18" s="19" t="s">
        <v>95</v>
      </c>
      <c r="UCJ18" s="19" t="s">
        <v>771</v>
      </c>
      <c r="UCK18" s="19" t="s">
        <v>95</v>
      </c>
      <c r="UCL18" s="19" t="s">
        <v>771</v>
      </c>
      <c r="UCM18" s="19" t="s">
        <v>95</v>
      </c>
      <c r="UCN18" s="19" t="s">
        <v>771</v>
      </c>
      <c r="UCO18" s="19" t="s">
        <v>95</v>
      </c>
      <c r="UCP18" s="19" t="s">
        <v>771</v>
      </c>
      <c r="UCQ18" s="19" t="s">
        <v>95</v>
      </c>
      <c r="UCR18" s="19" t="s">
        <v>771</v>
      </c>
      <c r="UCS18" s="19" t="s">
        <v>95</v>
      </c>
      <c r="UCT18" s="19" t="s">
        <v>771</v>
      </c>
      <c r="UCU18" s="19" t="s">
        <v>95</v>
      </c>
      <c r="UCV18" s="19" t="s">
        <v>771</v>
      </c>
      <c r="UCW18" s="19" t="s">
        <v>95</v>
      </c>
      <c r="UCX18" s="19" t="s">
        <v>771</v>
      </c>
      <c r="UCY18" s="19" t="s">
        <v>95</v>
      </c>
      <c r="UCZ18" s="19" t="s">
        <v>771</v>
      </c>
      <c r="UDA18" s="19" t="s">
        <v>95</v>
      </c>
      <c r="UDB18" s="19" t="s">
        <v>771</v>
      </c>
      <c r="UDC18" s="19" t="s">
        <v>95</v>
      </c>
      <c r="UDD18" s="19" t="s">
        <v>771</v>
      </c>
      <c r="UDE18" s="19" t="s">
        <v>95</v>
      </c>
      <c r="UDF18" s="19" t="s">
        <v>771</v>
      </c>
      <c r="UDG18" s="19" t="s">
        <v>95</v>
      </c>
      <c r="UDH18" s="19" t="s">
        <v>771</v>
      </c>
      <c r="UDI18" s="19" t="s">
        <v>95</v>
      </c>
      <c r="UDJ18" s="19" t="s">
        <v>771</v>
      </c>
      <c r="UDK18" s="19" t="s">
        <v>95</v>
      </c>
      <c r="UDL18" s="19" t="s">
        <v>771</v>
      </c>
      <c r="UDM18" s="19" t="s">
        <v>95</v>
      </c>
      <c r="UDN18" s="19" t="s">
        <v>771</v>
      </c>
      <c r="UDO18" s="19" t="s">
        <v>95</v>
      </c>
      <c r="UDP18" s="19" t="s">
        <v>771</v>
      </c>
      <c r="UDQ18" s="19" t="s">
        <v>95</v>
      </c>
      <c r="UDR18" s="19" t="s">
        <v>771</v>
      </c>
      <c r="UDS18" s="19" t="s">
        <v>95</v>
      </c>
      <c r="UDT18" s="19" t="s">
        <v>771</v>
      </c>
      <c r="UDU18" s="19" t="s">
        <v>95</v>
      </c>
      <c r="UDV18" s="19" t="s">
        <v>771</v>
      </c>
      <c r="UDW18" s="19" t="s">
        <v>95</v>
      </c>
      <c r="UDX18" s="19" t="s">
        <v>771</v>
      </c>
      <c r="UDY18" s="19" t="s">
        <v>95</v>
      </c>
      <c r="UDZ18" s="19" t="s">
        <v>771</v>
      </c>
      <c r="UEA18" s="19" t="s">
        <v>95</v>
      </c>
      <c r="UEB18" s="19" t="s">
        <v>771</v>
      </c>
      <c r="UEC18" s="19" t="s">
        <v>95</v>
      </c>
      <c r="UED18" s="19" t="s">
        <v>771</v>
      </c>
      <c r="UEE18" s="19" t="s">
        <v>95</v>
      </c>
      <c r="UEF18" s="19" t="s">
        <v>771</v>
      </c>
      <c r="UEG18" s="19" t="s">
        <v>95</v>
      </c>
      <c r="UEH18" s="19" t="s">
        <v>771</v>
      </c>
      <c r="UEI18" s="19" t="s">
        <v>95</v>
      </c>
      <c r="UEJ18" s="19" t="s">
        <v>771</v>
      </c>
      <c r="UEK18" s="19" t="s">
        <v>95</v>
      </c>
      <c r="UEL18" s="19" t="s">
        <v>771</v>
      </c>
      <c r="UEM18" s="19" t="s">
        <v>95</v>
      </c>
      <c r="UEN18" s="19" t="s">
        <v>771</v>
      </c>
      <c r="UEO18" s="19" t="s">
        <v>95</v>
      </c>
      <c r="UEP18" s="19" t="s">
        <v>771</v>
      </c>
      <c r="UEQ18" s="19" t="s">
        <v>95</v>
      </c>
      <c r="UER18" s="19" t="s">
        <v>771</v>
      </c>
      <c r="UES18" s="19" t="s">
        <v>95</v>
      </c>
      <c r="UET18" s="19" t="s">
        <v>771</v>
      </c>
      <c r="UEU18" s="19" t="s">
        <v>95</v>
      </c>
      <c r="UEV18" s="19" t="s">
        <v>771</v>
      </c>
      <c r="UEW18" s="19" t="s">
        <v>95</v>
      </c>
      <c r="UEX18" s="19" t="s">
        <v>771</v>
      </c>
      <c r="UEY18" s="19" t="s">
        <v>95</v>
      </c>
      <c r="UEZ18" s="19" t="s">
        <v>771</v>
      </c>
      <c r="UFA18" s="19" t="s">
        <v>95</v>
      </c>
      <c r="UFB18" s="19" t="s">
        <v>771</v>
      </c>
      <c r="UFC18" s="19" t="s">
        <v>95</v>
      </c>
      <c r="UFD18" s="19" t="s">
        <v>771</v>
      </c>
      <c r="UFE18" s="19" t="s">
        <v>95</v>
      </c>
      <c r="UFF18" s="19" t="s">
        <v>771</v>
      </c>
      <c r="UFG18" s="19" t="s">
        <v>95</v>
      </c>
      <c r="UFH18" s="19" t="s">
        <v>771</v>
      </c>
      <c r="UFI18" s="19" t="s">
        <v>95</v>
      </c>
      <c r="UFJ18" s="19" t="s">
        <v>771</v>
      </c>
      <c r="UFK18" s="19" t="s">
        <v>95</v>
      </c>
      <c r="UFL18" s="19" t="s">
        <v>771</v>
      </c>
      <c r="UFM18" s="19" t="s">
        <v>95</v>
      </c>
      <c r="UFN18" s="19" t="s">
        <v>771</v>
      </c>
      <c r="UFO18" s="19" t="s">
        <v>95</v>
      </c>
      <c r="UFP18" s="19" t="s">
        <v>771</v>
      </c>
      <c r="UFQ18" s="19" t="s">
        <v>95</v>
      </c>
      <c r="UFR18" s="19" t="s">
        <v>771</v>
      </c>
      <c r="UFS18" s="19" t="s">
        <v>95</v>
      </c>
      <c r="UFT18" s="19" t="s">
        <v>771</v>
      </c>
      <c r="UFU18" s="19" t="s">
        <v>95</v>
      </c>
      <c r="UFV18" s="19" t="s">
        <v>771</v>
      </c>
      <c r="UFW18" s="19" t="s">
        <v>95</v>
      </c>
      <c r="UFX18" s="19" t="s">
        <v>771</v>
      </c>
      <c r="UFY18" s="19" t="s">
        <v>95</v>
      </c>
      <c r="UFZ18" s="19" t="s">
        <v>771</v>
      </c>
      <c r="UGA18" s="19" t="s">
        <v>95</v>
      </c>
      <c r="UGB18" s="19" t="s">
        <v>771</v>
      </c>
      <c r="UGC18" s="19" t="s">
        <v>95</v>
      </c>
      <c r="UGD18" s="19" t="s">
        <v>771</v>
      </c>
      <c r="UGE18" s="19" t="s">
        <v>95</v>
      </c>
      <c r="UGF18" s="19" t="s">
        <v>771</v>
      </c>
      <c r="UGG18" s="19" t="s">
        <v>95</v>
      </c>
      <c r="UGH18" s="19" t="s">
        <v>771</v>
      </c>
      <c r="UGI18" s="19" t="s">
        <v>95</v>
      </c>
      <c r="UGJ18" s="19" t="s">
        <v>771</v>
      </c>
      <c r="UGK18" s="19" t="s">
        <v>95</v>
      </c>
      <c r="UGL18" s="19" t="s">
        <v>771</v>
      </c>
      <c r="UGM18" s="19" t="s">
        <v>95</v>
      </c>
      <c r="UGN18" s="19" t="s">
        <v>771</v>
      </c>
      <c r="UGO18" s="19" t="s">
        <v>95</v>
      </c>
      <c r="UGP18" s="19" t="s">
        <v>771</v>
      </c>
      <c r="UGQ18" s="19" t="s">
        <v>95</v>
      </c>
      <c r="UGR18" s="19" t="s">
        <v>771</v>
      </c>
      <c r="UGS18" s="19" t="s">
        <v>95</v>
      </c>
      <c r="UGT18" s="19" t="s">
        <v>771</v>
      </c>
      <c r="UGU18" s="19" t="s">
        <v>95</v>
      </c>
      <c r="UGV18" s="19" t="s">
        <v>771</v>
      </c>
      <c r="UGW18" s="19" t="s">
        <v>95</v>
      </c>
      <c r="UGX18" s="19" t="s">
        <v>771</v>
      </c>
      <c r="UGY18" s="19" t="s">
        <v>95</v>
      </c>
      <c r="UGZ18" s="19" t="s">
        <v>771</v>
      </c>
      <c r="UHA18" s="19" t="s">
        <v>95</v>
      </c>
      <c r="UHB18" s="19" t="s">
        <v>771</v>
      </c>
      <c r="UHC18" s="19" t="s">
        <v>95</v>
      </c>
      <c r="UHD18" s="19" t="s">
        <v>771</v>
      </c>
      <c r="UHE18" s="19" t="s">
        <v>95</v>
      </c>
      <c r="UHF18" s="19" t="s">
        <v>771</v>
      </c>
      <c r="UHG18" s="19" t="s">
        <v>95</v>
      </c>
      <c r="UHH18" s="19" t="s">
        <v>771</v>
      </c>
      <c r="UHI18" s="19" t="s">
        <v>95</v>
      </c>
      <c r="UHJ18" s="19" t="s">
        <v>771</v>
      </c>
      <c r="UHK18" s="19" t="s">
        <v>95</v>
      </c>
      <c r="UHL18" s="19" t="s">
        <v>771</v>
      </c>
      <c r="UHM18" s="19" t="s">
        <v>95</v>
      </c>
      <c r="UHN18" s="19" t="s">
        <v>771</v>
      </c>
      <c r="UHO18" s="19" t="s">
        <v>95</v>
      </c>
      <c r="UHP18" s="19" t="s">
        <v>771</v>
      </c>
      <c r="UHQ18" s="19" t="s">
        <v>95</v>
      </c>
      <c r="UHR18" s="19" t="s">
        <v>771</v>
      </c>
      <c r="UHS18" s="19" t="s">
        <v>95</v>
      </c>
      <c r="UHT18" s="19" t="s">
        <v>771</v>
      </c>
      <c r="UHU18" s="19" t="s">
        <v>95</v>
      </c>
      <c r="UHV18" s="19" t="s">
        <v>771</v>
      </c>
      <c r="UHW18" s="19" t="s">
        <v>95</v>
      </c>
      <c r="UHX18" s="19" t="s">
        <v>771</v>
      </c>
      <c r="UHY18" s="19" t="s">
        <v>95</v>
      </c>
      <c r="UHZ18" s="19" t="s">
        <v>771</v>
      </c>
      <c r="UIA18" s="19" t="s">
        <v>95</v>
      </c>
      <c r="UIB18" s="19" t="s">
        <v>771</v>
      </c>
      <c r="UIC18" s="19" t="s">
        <v>95</v>
      </c>
      <c r="UID18" s="19" t="s">
        <v>771</v>
      </c>
      <c r="UIE18" s="19" t="s">
        <v>95</v>
      </c>
      <c r="UIF18" s="19" t="s">
        <v>771</v>
      </c>
      <c r="UIG18" s="19" t="s">
        <v>95</v>
      </c>
      <c r="UIH18" s="19" t="s">
        <v>771</v>
      </c>
      <c r="UII18" s="19" t="s">
        <v>95</v>
      </c>
      <c r="UIJ18" s="19" t="s">
        <v>771</v>
      </c>
      <c r="UIK18" s="19" t="s">
        <v>95</v>
      </c>
      <c r="UIL18" s="19" t="s">
        <v>771</v>
      </c>
      <c r="UIM18" s="19" t="s">
        <v>95</v>
      </c>
      <c r="UIN18" s="19" t="s">
        <v>771</v>
      </c>
      <c r="UIO18" s="19" t="s">
        <v>95</v>
      </c>
      <c r="UIP18" s="19" t="s">
        <v>771</v>
      </c>
      <c r="UIQ18" s="19" t="s">
        <v>95</v>
      </c>
      <c r="UIR18" s="19" t="s">
        <v>771</v>
      </c>
      <c r="UIS18" s="19" t="s">
        <v>95</v>
      </c>
      <c r="UIT18" s="19" t="s">
        <v>771</v>
      </c>
      <c r="UIU18" s="19" t="s">
        <v>95</v>
      </c>
      <c r="UIV18" s="19" t="s">
        <v>771</v>
      </c>
      <c r="UIW18" s="19" t="s">
        <v>95</v>
      </c>
      <c r="UIX18" s="19" t="s">
        <v>771</v>
      </c>
      <c r="UIY18" s="19" t="s">
        <v>95</v>
      </c>
      <c r="UIZ18" s="19" t="s">
        <v>771</v>
      </c>
      <c r="UJA18" s="19" t="s">
        <v>95</v>
      </c>
      <c r="UJB18" s="19" t="s">
        <v>771</v>
      </c>
      <c r="UJC18" s="19" t="s">
        <v>95</v>
      </c>
      <c r="UJD18" s="19" t="s">
        <v>771</v>
      </c>
      <c r="UJE18" s="19" t="s">
        <v>95</v>
      </c>
      <c r="UJF18" s="19" t="s">
        <v>771</v>
      </c>
      <c r="UJG18" s="19" t="s">
        <v>95</v>
      </c>
      <c r="UJH18" s="19" t="s">
        <v>771</v>
      </c>
      <c r="UJI18" s="19" t="s">
        <v>95</v>
      </c>
      <c r="UJJ18" s="19" t="s">
        <v>771</v>
      </c>
      <c r="UJK18" s="19" t="s">
        <v>95</v>
      </c>
      <c r="UJL18" s="19" t="s">
        <v>771</v>
      </c>
      <c r="UJM18" s="19" t="s">
        <v>95</v>
      </c>
      <c r="UJN18" s="19" t="s">
        <v>771</v>
      </c>
      <c r="UJO18" s="19" t="s">
        <v>95</v>
      </c>
      <c r="UJP18" s="19" t="s">
        <v>771</v>
      </c>
      <c r="UJQ18" s="19" t="s">
        <v>95</v>
      </c>
      <c r="UJR18" s="19" t="s">
        <v>771</v>
      </c>
      <c r="UJS18" s="19" t="s">
        <v>95</v>
      </c>
      <c r="UJT18" s="19" t="s">
        <v>771</v>
      </c>
      <c r="UJU18" s="19" t="s">
        <v>95</v>
      </c>
      <c r="UJV18" s="19" t="s">
        <v>771</v>
      </c>
      <c r="UJW18" s="19" t="s">
        <v>95</v>
      </c>
      <c r="UJX18" s="19" t="s">
        <v>771</v>
      </c>
      <c r="UJY18" s="19" t="s">
        <v>95</v>
      </c>
      <c r="UJZ18" s="19" t="s">
        <v>771</v>
      </c>
      <c r="UKA18" s="19" t="s">
        <v>95</v>
      </c>
      <c r="UKB18" s="19" t="s">
        <v>771</v>
      </c>
      <c r="UKC18" s="19" t="s">
        <v>95</v>
      </c>
      <c r="UKD18" s="19" t="s">
        <v>771</v>
      </c>
      <c r="UKE18" s="19" t="s">
        <v>95</v>
      </c>
      <c r="UKF18" s="19" t="s">
        <v>771</v>
      </c>
      <c r="UKG18" s="19" t="s">
        <v>95</v>
      </c>
      <c r="UKH18" s="19" t="s">
        <v>771</v>
      </c>
      <c r="UKI18" s="19" t="s">
        <v>95</v>
      </c>
      <c r="UKJ18" s="19" t="s">
        <v>771</v>
      </c>
      <c r="UKK18" s="19" t="s">
        <v>95</v>
      </c>
      <c r="UKL18" s="19" t="s">
        <v>771</v>
      </c>
      <c r="UKM18" s="19" t="s">
        <v>95</v>
      </c>
      <c r="UKN18" s="19" t="s">
        <v>771</v>
      </c>
      <c r="UKO18" s="19" t="s">
        <v>95</v>
      </c>
      <c r="UKP18" s="19" t="s">
        <v>771</v>
      </c>
      <c r="UKQ18" s="19" t="s">
        <v>95</v>
      </c>
      <c r="UKR18" s="19" t="s">
        <v>771</v>
      </c>
      <c r="UKS18" s="19" t="s">
        <v>95</v>
      </c>
      <c r="UKT18" s="19" t="s">
        <v>771</v>
      </c>
      <c r="UKU18" s="19" t="s">
        <v>95</v>
      </c>
      <c r="UKV18" s="19" t="s">
        <v>771</v>
      </c>
      <c r="UKW18" s="19" t="s">
        <v>95</v>
      </c>
      <c r="UKX18" s="19" t="s">
        <v>771</v>
      </c>
      <c r="UKY18" s="19" t="s">
        <v>95</v>
      </c>
      <c r="UKZ18" s="19" t="s">
        <v>771</v>
      </c>
      <c r="ULA18" s="19" t="s">
        <v>95</v>
      </c>
      <c r="ULB18" s="19" t="s">
        <v>771</v>
      </c>
      <c r="ULC18" s="19" t="s">
        <v>95</v>
      </c>
      <c r="ULD18" s="19" t="s">
        <v>771</v>
      </c>
      <c r="ULE18" s="19" t="s">
        <v>95</v>
      </c>
      <c r="ULF18" s="19" t="s">
        <v>771</v>
      </c>
      <c r="ULG18" s="19" t="s">
        <v>95</v>
      </c>
      <c r="ULH18" s="19" t="s">
        <v>771</v>
      </c>
      <c r="ULI18" s="19" t="s">
        <v>95</v>
      </c>
      <c r="ULJ18" s="19" t="s">
        <v>771</v>
      </c>
      <c r="ULK18" s="19" t="s">
        <v>95</v>
      </c>
      <c r="ULL18" s="19" t="s">
        <v>771</v>
      </c>
      <c r="ULM18" s="19" t="s">
        <v>95</v>
      </c>
      <c r="ULN18" s="19" t="s">
        <v>771</v>
      </c>
      <c r="ULO18" s="19" t="s">
        <v>95</v>
      </c>
      <c r="ULP18" s="19" t="s">
        <v>771</v>
      </c>
      <c r="ULQ18" s="19" t="s">
        <v>95</v>
      </c>
      <c r="ULR18" s="19" t="s">
        <v>771</v>
      </c>
      <c r="ULS18" s="19" t="s">
        <v>95</v>
      </c>
      <c r="ULT18" s="19" t="s">
        <v>771</v>
      </c>
      <c r="ULU18" s="19" t="s">
        <v>95</v>
      </c>
      <c r="ULV18" s="19" t="s">
        <v>771</v>
      </c>
      <c r="ULW18" s="19" t="s">
        <v>95</v>
      </c>
      <c r="ULX18" s="19" t="s">
        <v>771</v>
      </c>
      <c r="ULY18" s="19" t="s">
        <v>95</v>
      </c>
      <c r="ULZ18" s="19" t="s">
        <v>771</v>
      </c>
      <c r="UMA18" s="19" t="s">
        <v>95</v>
      </c>
      <c r="UMB18" s="19" t="s">
        <v>771</v>
      </c>
      <c r="UMC18" s="19" t="s">
        <v>95</v>
      </c>
      <c r="UMD18" s="19" t="s">
        <v>771</v>
      </c>
      <c r="UME18" s="19" t="s">
        <v>95</v>
      </c>
      <c r="UMF18" s="19" t="s">
        <v>771</v>
      </c>
      <c r="UMG18" s="19" t="s">
        <v>95</v>
      </c>
      <c r="UMH18" s="19" t="s">
        <v>771</v>
      </c>
      <c r="UMI18" s="19" t="s">
        <v>95</v>
      </c>
      <c r="UMJ18" s="19" t="s">
        <v>771</v>
      </c>
      <c r="UMK18" s="19" t="s">
        <v>95</v>
      </c>
      <c r="UML18" s="19" t="s">
        <v>771</v>
      </c>
      <c r="UMM18" s="19" t="s">
        <v>95</v>
      </c>
      <c r="UMN18" s="19" t="s">
        <v>771</v>
      </c>
      <c r="UMO18" s="19" t="s">
        <v>95</v>
      </c>
      <c r="UMP18" s="19" t="s">
        <v>771</v>
      </c>
      <c r="UMQ18" s="19" t="s">
        <v>95</v>
      </c>
      <c r="UMR18" s="19" t="s">
        <v>771</v>
      </c>
      <c r="UMS18" s="19" t="s">
        <v>95</v>
      </c>
      <c r="UMT18" s="19" t="s">
        <v>771</v>
      </c>
      <c r="UMU18" s="19" t="s">
        <v>95</v>
      </c>
      <c r="UMV18" s="19" t="s">
        <v>771</v>
      </c>
      <c r="UMW18" s="19" t="s">
        <v>95</v>
      </c>
      <c r="UMX18" s="19" t="s">
        <v>771</v>
      </c>
      <c r="UMY18" s="19" t="s">
        <v>95</v>
      </c>
      <c r="UMZ18" s="19" t="s">
        <v>771</v>
      </c>
      <c r="UNA18" s="19" t="s">
        <v>95</v>
      </c>
      <c r="UNB18" s="19" t="s">
        <v>771</v>
      </c>
      <c r="UNC18" s="19" t="s">
        <v>95</v>
      </c>
      <c r="UND18" s="19" t="s">
        <v>771</v>
      </c>
      <c r="UNE18" s="19" t="s">
        <v>95</v>
      </c>
      <c r="UNF18" s="19" t="s">
        <v>771</v>
      </c>
      <c r="UNG18" s="19" t="s">
        <v>95</v>
      </c>
      <c r="UNH18" s="19" t="s">
        <v>771</v>
      </c>
      <c r="UNI18" s="19" t="s">
        <v>95</v>
      </c>
      <c r="UNJ18" s="19" t="s">
        <v>771</v>
      </c>
      <c r="UNK18" s="19" t="s">
        <v>95</v>
      </c>
      <c r="UNL18" s="19" t="s">
        <v>771</v>
      </c>
      <c r="UNM18" s="19" t="s">
        <v>95</v>
      </c>
      <c r="UNN18" s="19" t="s">
        <v>771</v>
      </c>
      <c r="UNO18" s="19" t="s">
        <v>95</v>
      </c>
      <c r="UNP18" s="19" t="s">
        <v>771</v>
      </c>
      <c r="UNQ18" s="19" t="s">
        <v>95</v>
      </c>
      <c r="UNR18" s="19" t="s">
        <v>771</v>
      </c>
      <c r="UNS18" s="19" t="s">
        <v>95</v>
      </c>
      <c r="UNT18" s="19" t="s">
        <v>771</v>
      </c>
      <c r="UNU18" s="19" t="s">
        <v>95</v>
      </c>
      <c r="UNV18" s="19" t="s">
        <v>771</v>
      </c>
      <c r="UNW18" s="19" t="s">
        <v>95</v>
      </c>
      <c r="UNX18" s="19" t="s">
        <v>771</v>
      </c>
      <c r="UNY18" s="19" t="s">
        <v>95</v>
      </c>
      <c r="UNZ18" s="19" t="s">
        <v>771</v>
      </c>
      <c r="UOA18" s="19" t="s">
        <v>95</v>
      </c>
      <c r="UOB18" s="19" t="s">
        <v>771</v>
      </c>
      <c r="UOC18" s="19" t="s">
        <v>95</v>
      </c>
      <c r="UOD18" s="19" t="s">
        <v>771</v>
      </c>
      <c r="UOE18" s="19" t="s">
        <v>95</v>
      </c>
      <c r="UOF18" s="19" t="s">
        <v>771</v>
      </c>
      <c r="UOG18" s="19" t="s">
        <v>95</v>
      </c>
      <c r="UOH18" s="19" t="s">
        <v>771</v>
      </c>
      <c r="UOI18" s="19" t="s">
        <v>95</v>
      </c>
      <c r="UOJ18" s="19" t="s">
        <v>771</v>
      </c>
      <c r="UOK18" s="19" t="s">
        <v>95</v>
      </c>
      <c r="UOL18" s="19" t="s">
        <v>771</v>
      </c>
      <c r="UOM18" s="19" t="s">
        <v>95</v>
      </c>
      <c r="UON18" s="19" t="s">
        <v>771</v>
      </c>
      <c r="UOO18" s="19" t="s">
        <v>95</v>
      </c>
      <c r="UOP18" s="19" t="s">
        <v>771</v>
      </c>
      <c r="UOQ18" s="19" t="s">
        <v>95</v>
      </c>
      <c r="UOR18" s="19" t="s">
        <v>771</v>
      </c>
      <c r="UOS18" s="19" t="s">
        <v>95</v>
      </c>
      <c r="UOT18" s="19" t="s">
        <v>771</v>
      </c>
      <c r="UOU18" s="19" t="s">
        <v>95</v>
      </c>
      <c r="UOV18" s="19" t="s">
        <v>771</v>
      </c>
      <c r="UOW18" s="19" t="s">
        <v>95</v>
      </c>
      <c r="UOX18" s="19" t="s">
        <v>771</v>
      </c>
      <c r="UOY18" s="19" t="s">
        <v>95</v>
      </c>
      <c r="UOZ18" s="19" t="s">
        <v>771</v>
      </c>
      <c r="UPA18" s="19" t="s">
        <v>95</v>
      </c>
      <c r="UPB18" s="19" t="s">
        <v>771</v>
      </c>
      <c r="UPC18" s="19" t="s">
        <v>95</v>
      </c>
      <c r="UPD18" s="19" t="s">
        <v>771</v>
      </c>
      <c r="UPE18" s="19" t="s">
        <v>95</v>
      </c>
      <c r="UPF18" s="19" t="s">
        <v>771</v>
      </c>
      <c r="UPG18" s="19" t="s">
        <v>95</v>
      </c>
      <c r="UPH18" s="19" t="s">
        <v>771</v>
      </c>
      <c r="UPI18" s="19" t="s">
        <v>95</v>
      </c>
      <c r="UPJ18" s="19" t="s">
        <v>771</v>
      </c>
      <c r="UPK18" s="19" t="s">
        <v>95</v>
      </c>
      <c r="UPL18" s="19" t="s">
        <v>771</v>
      </c>
      <c r="UPM18" s="19" t="s">
        <v>95</v>
      </c>
      <c r="UPN18" s="19" t="s">
        <v>771</v>
      </c>
      <c r="UPO18" s="19" t="s">
        <v>95</v>
      </c>
      <c r="UPP18" s="19" t="s">
        <v>771</v>
      </c>
      <c r="UPQ18" s="19" t="s">
        <v>95</v>
      </c>
      <c r="UPR18" s="19" t="s">
        <v>771</v>
      </c>
      <c r="UPS18" s="19" t="s">
        <v>95</v>
      </c>
      <c r="UPT18" s="19" t="s">
        <v>771</v>
      </c>
      <c r="UPU18" s="19" t="s">
        <v>95</v>
      </c>
      <c r="UPV18" s="19" t="s">
        <v>771</v>
      </c>
      <c r="UPW18" s="19" t="s">
        <v>95</v>
      </c>
      <c r="UPX18" s="19" t="s">
        <v>771</v>
      </c>
      <c r="UPY18" s="19" t="s">
        <v>95</v>
      </c>
      <c r="UPZ18" s="19" t="s">
        <v>771</v>
      </c>
      <c r="UQA18" s="19" t="s">
        <v>95</v>
      </c>
      <c r="UQB18" s="19" t="s">
        <v>771</v>
      </c>
      <c r="UQC18" s="19" t="s">
        <v>95</v>
      </c>
      <c r="UQD18" s="19" t="s">
        <v>771</v>
      </c>
      <c r="UQE18" s="19" t="s">
        <v>95</v>
      </c>
      <c r="UQF18" s="19" t="s">
        <v>771</v>
      </c>
      <c r="UQG18" s="19" t="s">
        <v>95</v>
      </c>
      <c r="UQH18" s="19" t="s">
        <v>771</v>
      </c>
      <c r="UQI18" s="19" t="s">
        <v>95</v>
      </c>
      <c r="UQJ18" s="19" t="s">
        <v>771</v>
      </c>
      <c r="UQK18" s="19" t="s">
        <v>95</v>
      </c>
      <c r="UQL18" s="19" t="s">
        <v>771</v>
      </c>
      <c r="UQM18" s="19" t="s">
        <v>95</v>
      </c>
      <c r="UQN18" s="19" t="s">
        <v>771</v>
      </c>
      <c r="UQO18" s="19" t="s">
        <v>95</v>
      </c>
      <c r="UQP18" s="19" t="s">
        <v>771</v>
      </c>
      <c r="UQQ18" s="19" t="s">
        <v>95</v>
      </c>
      <c r="UQR18" s="19" t="s">
        <v>771</v>
      </c>
      <c r="UQS18" s="19" t="s">
        <v>95</v>
      </c>
      <c r="UQT18" s="19" t="s">
        <v>771</v>
      </c>
      <c r="UQU18" s="19" t="s">
        <v>95</v>
      </c>
      <c r="UQV18" s="19" t="s">
        <v>771</v>
      </c>
      <c r="UQW18" s="19" t="s">
        <v>95</v>
      </c>
      <c r="UQX18" s="19" t="s">
        <v>771</v>
      </c>
      <c r="UQY18" s="19" t="s">
        <v>95</v>
      </c>
      <c r="UQZ18" s="19" t="s">
        <v>771</v>
      </c>
      <c r="URA18" s="19" t="s">
        <v>95</v>
      </c>
      <c r="URB18" s="19" t="s">
        <v>771</v>
      </c>
      <c r="URC18" s="19" t="s">
        <v>95</v>
      </c>
      <c r="URD18" s="19" t="s">
        <v>771</v>
      </c>
      <c r="URE18" s="19" t="s">
        <v>95</v>
      </c>
      <c r="URF18" s="19" t="s">
        <v>771</v>
      </c>
      <c r="URG18" s="19" t="s">
        <v>95</v>
      </c>
      <c r="URH18" s="19" t="s">
        <v>771</v>
      </c>
      <c r="URI18" s="19" t="s">
        <v>95</v>
      </c>
      <c r="URJ18" s="19" t="s">
        <v>771</v>
      </c>
      <c r="URK18" s="19" t="s">
        <v>95</v>
      </c>
      <c r="URL18" s="19" t="s">
        <v>771</v>
      </c>
      <c r="URM18" s="19" t="s">
        <v>95</v>
      </c>
      <c r="URN18" s="19" t="s">
        <v>771</v>
      </c>
      <c r="URO18" s="19" t="s">
        <v>95</v>
      </c>
      <c r="URP18" s="19" t="s">
        <v>771</v>
      </c>
      <c r="URQ18" s="19" t="s">
        <v>95</v>
      </c>
      <c r="URR18" s="19" t="s">
        <v>771</v>
      </c>
      <c r="URS18" s="19" t="s">
        <v>95</v>
      </c>
      <c r="URT18" s="19" t="s">
        <v>771</v>
      </c>
      <c r="URU18" s="19" t="s">
        <v>95</v>
      </c>
      <c r="URV18" s="19" t="s">
        <v>771</v>
      </c>
      <c r="URW18" s="19" t="s">
        <v>95</v>
      </c>
      <c r="URX18" s="19" t="s">
        <v>771</v>
      </c>
      <c r="URY18" s="19" t="s">
        <v>95</v>
      </c>
      <c r="URZ18" s="19" t="s">
        <v>771</v>
      </c>
      <c r="USA18" s="19" t="s">
        <v>95</v>
      </c>
      <c r="USB18" s="19" t="s">
        <v>771</v>
      </c>
      <c r="USC18" s="19" t="s">
        <v>95</v>
      </c>
      <c r="USD18" s="19" t="s">
        <v>771</v>
      </c>
      <c r="USE18" s="19" t="s">
        <v>95</v>
      </c>
      <c r="USF18" s="19" t="s">
        <v>771</v>
      </c>
      <c r="USG18" s="19" t="s">
        <v>95</v>
      </c>
      <c r="USH18" s="19" t="s">
        <v>771</v>
      </c>
      <c r="USI18" s="19" t="s">
        <v>95</v>
      </c>
      <c r="USJ18" s="19" t="s">
        <v>771</v>
      </c>
      <c r="USK18" s="19" t="s">
        <v>95</v>
      </c>
      <c r="USL18" s="19" t="s">
        <v>771</v>
      </c>
      <c r="USM18" s="19" t="s">
        <v>95</v>
      </c>
      <c r="USN18" s="19" t="s">
        <v>771</v>
      </c>
      <c r="USO18" s="19" t="s">
        <v>95</v>
      </c>
      <c r="USP18" s="19" t="s">
        <v>771</v>
      </c>
      <c r="USQ18" s="19" t="s">
        <v>95</v>
      </c>
      <c r="USR18" s="19" t="s">
        <v>771</v>
      </c>
      <c r="USS18" s="19" t="s">
        <v>95</v>
      </c>
      <c r="UST18" s="19" t="s">
        <v>771</v>
      </c>
      <c r="USU18" s="19" t="s">
        <v>95</v>
      </c>
      <c r="USV18" s="19" t="s">
        <v>771</v>
      </c>
      <c r="USW18" s="19" t="s">
        <v>95</v>
      </c>
      <c r="USX18" s="19" t="s">
        <v>771</v>
      </c>
      <c r="USY18" s="19" t="s">
        <v>95</v>
      </c>
      <c r="USZ18" s="19" t="s">
        <v>771</v>
      </c>
      <c r="UTA18" s="19" t="s">
        <v>95</v>
      </c>
      <c r="UTB18" s="19" t="s">
        <v>771</v>
      </c>
      <c r="UTC18" s="19" t="s">
        <v>95</v>
      </c>
      <c r="UTD18" s="19" t="s">
        <v>771</v>
      </c>
      <c r="UTE18" s="19" t="s">
        <v>95</v>
      </c>
      <c r="UTF18" s="19" t="s">
        <v>771</v>
      </c>
      <c r="UTG18" s="19" t="s">
        <v>95</v>
      </c>
      <c r="UTH18" s="19" t="s">
        <v>771</v>
      </c>
      <c r="UTI18" s="19" t="s">
        <v>95</v>
      </c>
      <c r="UTJ18" s="19" t="s">
        <v>771</v>
      </c>
      <c r="UTK18" s="19" t="s">
        <v>95</v>
      </c>
      <c r="UTL18" s="19" t="s">
        <v>771</v>
      </c>
      <c r="UTM18" s="19" t="s">
        <v>95</v>
      </c>
      <c r="UTN18" s="19" t="s">
        <v>771</v>
      </c>
      <c r="UTO18" s="19" t="s">
        <v>95</v>
      </c>
      <c r="UTP18" s="19" t="s">
        <v>771</v>
      </c>
      <c r="UTQ18" s="19" t="s">
        <v>95</v>
      </c>
      <c r="UTR18" s="19" t="s">
        <v>771</v>
      </c>
      <c r="UTS18" s="19" t="s">
        <v>95</v>
      </c>
      <c r="UTT18" s="19" t="s">
        <v>771</v>
      </c>
      <c r="UTU18" s="19" t="s">
        <v>95</v>
      </c>
      <c r="UTV18" s="19" t="s">
        <v>771</v>
      </c>
      <c r="UTW18" s="19" t="s">
        <v>95</v>
      </c>
      <c r="UTX18" s="19" t="s">
        <v>771</v>
      </c>
      <c r="UTY18" s="19" t="s">
        <v>95</v>
      </c>
      <c r="UTZ18" s="19" t="s">
        <v>771</v>
      </c>
      <c r="UUA18" s="19" t="s">
        <v>95</v>
      </c>
      <c r="UUB18" s="19" t="s">
        <v>771</v>
      </c>
      <c r="UUC18" s="19" t="s">
        <v>95</v>
      </c>
      <c r="UUD18" s="19" t="s">
        <v>771</v>
      </c>
      <c r="UUE18" s="19" t="s">
        <v>95</v>
      </c>
      <c r="UUF18" s="19" t="s">
        <v>771</v>
      </c>
      <c r="UUG18" s="19" t="s">
        <v>95</v>
      </c>
      <c r="UUH18" s="19" t="s">
        <v>771</v>
      </c>
      <c r="UUI18" s="19" t="s">
        <v>95</v>
      </c>
      <c r="UUJ18" s="19" t="s">
        <v>771</v>
      </c>
      <c r="UUK18" s="19" t="s">
        <v>95</v>
      </c>
      <c r="UUL18" s="19" t="s">
        <v>771</v>
      </c>
      <c r="UUM18" s="19" t="s">
        <v>95</v>
      </c>
      <c r="UUN18" s="19" t="s">
        <v>771</v>
      </c>
      <c r="UUO18" s="19" t="s">
        <v>95</v>
      </c>
      <c r="UUP18" s="19" t="s">
        <v>771</v>
      </c>
      <c r="UUQ18" s="19" t="s">
        <v>95</v>
      </c>
      <c r="UUR18" s="19" t="s">
        <v>771</v>
      </c>
      <c r="UUS18" s="19" t="s">
        <v>95</v>
      </c>
      <c r="UUT18" s="19" t="s">
        <v>771</v>
      </c>
      <c r="UUU18" s="19" t="s">
        <v>95</v>
      </c>
      <c r="UUV18" s="19" t="s">
        <v>771</v>
      </c>
      <c r="UUW18" s="19" t="s">
        <v>95</v>
      </c>
      <c r="UUX18" s="19" t="s">
        <v>771</v>
      </c>
      <c r="UUY18" s="19" t="s">
        <v>95</v>
      </c>
      <c r="UUZ18" s="19" t="s">
        <v>771</v>
      </c>
      <c r="UVA18" s="19" t="s">
        <v>95</v>
      </c>
      <c r="UVB18" s="19" t="s">
        <v>771</v>
      </c>
      <c r="UVC18" s="19" t="s">
        <v>95</v>
      </c>
      <c r="UVD18" s="19" t="s">
        <v>771</v>
      </c>
      <c r="UVE18" s="19" t="s">
        <v>95</v>
      </c>
      <c r="UVF18" s="19" t="s">
        <v>771</v>
      </c>
      <c r="UVG18" s="19" t="s">
        <v>95</v>
      </c>
      <c r="UVH18" s="19" t="s">
        <v>771</v>
      </c>
      <c r="UVI18" s="19" t="s">
        <v>95</v>
      </c>
      <c r="UVJ18" s="19" t="s">
        <v>771</v>
      </c>
      <c r="UVK18" s="19" t="s">
        <v>95</v>
      </c>
      <c r="UVL18" s="19" t="s">
        <v>771</v>
      </c>
      <c r="UVM18" s="19" t="s">
        <v>95</v>
      </c>
      <c r="UVN18" s="19" t="s">
        <v>771</v>
      </c>
      <c r="UVO18" s="19" t="s">
        <v>95</v>
      </c>
      <c r="UVP18" s="19" t="s">
        <v>771</v>
      </c>
      <c r="UVQ18" s="19" t="s">
        <v>95</v>
      </c>
      <c r="UVR18" s="19" t="s">
        <v>771</v>
      </c>
      <c r="UVS18" s="19" t="s">
        <v>95</v>
      </c>
      <c r="UVT18" s="19" t="s">
        <v>771</v>
      </c>
      <c r="UVU18" s="19" t="s">
        <v>95</v>
      </c>
      <c r="UVV18" s="19" t="s">
        <v>771</v>
      </c>
      <c r="UVW18" s="19" t="s">
        <v>95</v>
      </c>
      <c r="UVX18" s="19" t="s">
        <v>771</v>
      </c>
      <c r="UVY18" s="19" t="s">
        <v>95</v>
      </c>
      <c r="UVZ18" s="19" t="s">
        <v>771</v>
      </c>
      <c r="UWA18" s="19" t="s">
        <v>95</v>
      </c>
      <c r="UWB18" s="19" t="s">
        <v>771</v>
      </c>
      <c r="UWC18" s="19" t="s">
        <v>95</v>
      </c>
      <c r="UWD18" s="19" t="s">
        <v>771</v>
      </c>
      <c r="UWE18" s="19" t="s">
        <v>95</v>
      </c>
      <c r="UWF18" s="19" t="s">
        <v>771</v>
      </c>
      <c r="UWG18" s="19" t="s">
        <v>95</v>
      </c>
      <c r="UWH18" s="19" t="s">
        <v>771</v>
      </c>
      <c r="UWI18" s="19" t="s">
        <v>95</v>
      </c>
      <c r="UWJ18" s="19" t="s">
        <v>771</v>
      </c>
      <c r="UWK18" s="19" t="s">
        <v>95</v>
      </c>
      <c r="UWL18" s="19" t="s">
        <v>771</v>
      </c>
      <c r="UWM18" s="19" t="s">
        <v>95</v>
      </c>
      <c r="UWN18" s="19" t="s">
        <v>771</v>
      </c>
      <c r="UWO18" s="19" t="s">
        <v>95</v>
      </c>
      <c r="UWP18" s="19" t="s">
        <v>771</v>
      </c>
      <c r="UWQ18" s="19" t="s">
        <v>95</v>
      </c>
      <c r="UWR18" s="19" t="s">
        <v>771</v>
      </c>
      <c r="UWS18" s="19" t="s">
        <v>95</v>
      </c>
      <c r="UWT18" s="19" t="s">
        <v>771</v>
      </c>
      <c r="UWU18" s="19" t="s">
        <v>95</v>
      </c>
      <c r="UWV18" s="19" t="s">
        <v>771</v>
      </c>
      <c r="UWW18" s="19" t="s">
        <v>95</v>
      </c>
      <c r="UWX18" s="19" t="s">
        <v>771</v>
      </c>
      <c r="UWY18" s="19" t="s">
        <v>95</v>
      </c>
      <c r="UWZ18" s="19" t="s">
        <v>771</v>
      </c>
      <c r="UXA18" s="19" t="s">
        <v>95</v>
      </c>
      <c r="UXB18" s="19" t="s">
        <v>771</v>
      </c>
      <c r="UXC18" s="19" t="s">
        <v>95</v>
      </c>
      <c r="UXD18" s="19" t="s">
        <v>771</v>
      </c>
      <c r="UXE18" s="19" t="s">
        <v>95</v>
      </c>
      <c r="UXF18" s="19" t="s">
        <v>771</v>
      </c>
      <c r="UXG18" s="19" t="s">
        <v>95</v>
      </c>
      <c r="UXH18" s="19" t="s">
        <v>771</v>
      </c>
      <c r="UXI18" s="19" t="s">
        <v>95</v>
      </c>
      <c r="UXJ18" s="19" t="s">
        <v>771</v>
      </c>
      <c r="UXK18" s="19" t="s">
        <v>95</v>
      </c>
      <c r="UXL18" s="19" t="s">
        <v>771</v>
      </c>
      <c r="UXM18" s="19" t="s">
        <v>95</v>
      </c>
      <c r="UXN18" s="19" t="s">
        <v>771</v>
      </c>
      <c r="UXO18" s="19" t="s">
        <v>95</v>
      </c>
      <c r="UXP18" s="19" t="s">
        <v>771</v>
      </c>
      <c r="UXQ18" s="19" t="s">
        <v>95</v>
      </c>
      <c r="UXR18" s="19" t="s">
        <v>771</v>
      </c>
      <c r="UXS18" s="19" t="s">
        <v>95</v>
      </c>
      <c r="UXT18" s="19" t="s">
        <v>771</v>
      </c>
      <c r="UXU18" s="19" t="s">
        <v>95</v>
      </c>
      <c r="UXV18" s="19" t="s">
        <v>771</v>
      </c>
      <c r="UXW18" s="19" t="s">
        <v>95</v>
      </c>
      <c r="UXX18" s="19" t="s">
        <v>771</v>
      </c>
      <c r="UXY18" s="19" t="s">
        <v>95</v>
      </c>
      <c r="UXZ18" s="19" t="s">
        <v>771</v>
      </c>
      <c r="UYA18" s="19" t="s">
        <v>95</v>
      </c>
      <c r="UYB18" s="19" t="s">
        <v>771</v>
      </c>
      <c r="UYC18" s="19" t="s">
        <v>95</v>
      </c>
      <c r="UYD18" s="19" t="s">
        <v>771</v>
      </c>
      <c r="UYE18" s="19" t="s">
        <v>95</v>
      </c>
      <c r="UYF18" s="19" t="s">
        <v>771</v>
      </c>
      <c r="UYG18" s="19" t="s">
        <v>95</v>
      </c>
      <c r="UYH18" s="19" t="s">
        <v>771</v>
      </c>
      <c r="UYI18" s="19" t="s">
        <v>95</v>
      </c>
      <c r="UYJ18" s="19" t="s">
        <v>771</v>
      </c>
      <c r="UYK18" s="19" t="s">
        <v>95</v>
      </c>
      <c r="UYL18" s="19" t="s">
        <v>771</v>
      </c>
      <c r="UYM18" s="19" t="s">
        <v>95</v>
      </c>
      <c r="UYN18" s="19" t="s">
        <v>771</v>
      </c>
      <c r="UYO18" s="19" t="s">
        <v>95</v>
      </c>
      <c r="UYP18" s="19" t="s">
        <v>771</v>
      </c>
      <c r="UYQ18" s="19" t="s">
        <v>95</v>
      </c>
      <c r="UYR18" s="19" t="s">
        <v>771</v>
      </c>
      <c r="UYS18" s="19" t="s">
        <v>95</v>
      </c>
      <c r="UYT18" s="19" t="s">
        <v>771</v>
      </c>
      <c r="UYU18" s="19" t="s">
        <v>95</v>
      </c>
      <c r="UYV18" s="19" t="s">
        <v>771</v>
      </c>
      <c r="UYW18" s="19" t="s">
        <v>95</v>
      </c>
      <c r="UYX18" s="19" t="s">
        <v>771</v>
      </c>
      <c r="UYY18" s="19" t="s">
        <v>95</v>
      </c>
      <c r="UYZ18" s="19" t="s">
        <v>771</v>
      </c>
      <c r="UZA18" s="19" t="s">
        <v>95</v>
      </c>
      <c r="UZB18" s="19" t="s">
        <v>771</v>
      </c>
      <c r="UZC18" s="19" t="s">
        <v>95</v>
      </c>
      <c r="UZD18" s="19" t="s">
        <v>771</v>
      </c>
      <c r="UZE18" s="19" t="s">
        <v>95</v>
      </c>
      <c r="UZF18" s="19" t="s">
        <v>771</v>
      </c>
      <c r="UZG18" s="19" t="s">
        <v>95</v>
      </c>
      <c r="UZH18" s="19" t="s">
        <v>771</v>
      </c>
      <c r="UZI18" s="19" t="s">
        <v>95</v>
      </c>
      <c r="UZJ18" s="19" t="s">
        <v>771</v>
      </c>
      <c r="UZK18" s="19" t="s">
        <v>95</v>
      </c>
      <c r="UZL18" s="19" t="s">
        <v>771</v>
      </c>
      <c r="UZM18" s="19" t="s">
        <v>95</v>
      </c>
      <c r="UZN18" s="19" t="s">
        <v>771</v>
      </c>
      <c r="UZO18" s="19" t="s">
        <v>95</v>
      </c>
      <c r="UZP18" s="19" t="s">
        <v>771</v>
      </c>
      <c r="UZQ18" s="19" t="s">
        <v>95</v>
      </c>
      <c r="UZR18" s="19" t="s">
        <v>771</v>
      </c>
      <c r="UZS18" s="19" t="s">
        <v>95</v>
      </c>
      <c r="UZT18" s="19" t="s">
        <v>771</v>
      </c>
      <c r="UZU18" s="19" t="s">
        <v>95</v>
      </c>
      <c r="UZV18" s="19" t="s">
        <v>771</v>
      </c>
      <c r="UZW18" s="19" t="s">
        <v>95</v>
      </c>
      <c r="UZX18" s="19" t="s">
        <v>771</v>
      </c>
      <c r="UZY18" s="19" t="s">
        <v>95</v>
      </c>
      <c r="UZZ18" s="19" t="s">
        <v>771</v>
      </c>
      <c r="VAA18" s="19" t="s">
        <v>95</v>
      </c>
      <c r="VAB18" s="19" t="s">
        <v>771</v>
      </c>
      <c r="VAC18" s="19" t="s">
        <v>95</v>
      </c>
      <c r="VAD18" s="19" t="s">
        <v>771</v>
      </c>
      <c r="VAE18" s="19" t="s">
        <v>95</v>
      </c>
      <c r="VAF18" s="19" t="s">
        <v>771</v>
      </c>
      <c r="VAG18" s="19" t="s">
        <v>95</v>
      </c>
      <c r="VAH18" s="19" t="s">
        <v>771</v>
      </c>
      <c r="VAI18" s="19" t="s">
        <v>95</v>
      </c>
      <c r="VAJ18" s="19" t="s">
        <v>771</v>
      </c>
      <c r="VAK18" s="19" t="s">
        <v>95</v>
      </c>
      <c r="VAL18" s="19" t="s">
        <v>771</v>
      </c>
      <c r="VAM18" s="19" t="s">
        <v>95</v>
      </c>
      <c r="VAN18" s="19" t="s">
        <v>771</v>
      </c>
      <c r="VAO18" s="19" t="s">
        <v>95</v>
      </c>
      <c r="VAP18" s="19" t="s">
        <v>771</v>
      </c>
      <c r="VAQ18" s="19" t="s">
        <v>95</v>
      </c>
      <c r="VAR18" s="19" t="s">
        <v>771</v>
      </c>
      <c r="VAS18" s="19" t="s">
        <v>95</v>
      </c>
      <c r="VAT18" s="19" t="s">
        <v>771</v>
      </c>
      <c r="VAU18" s="19" t="s">
        <v>95</v>
      </c>
      <c r="VAV18" s="19" t="s">
        <v>771</v>
      </c>
      <c r="VAW18" s="19" t="s">
        <v>95</v>
      </c>
      <c r="VAX18" s="19" t="s">
        <v>771</v>
      </c>
      <c r="VAY18" s="19" t="s">
        <v>95</v>
      </c>
      <c r="VAZ18" s="19" t="s">
        <v>771</v>
      </c>
      <c r="VBA18" s="19" t="s">
        <v>95</v>
      </c>
      <c r="VBB18" s="19" t="s">
        <v>771</v>
      </c>
      <c r="VBC18" s="19" t="s">
        <v>95</v>
      </c>
      <c r="VBD18" s="19" t="s">
        <v>771</v>
      </c>
      <c r="VBE18" s="19" t="s">
        <v>95</v>
      </c>
      <c r="VBF18" s="19" t="s">
        <v>771</v>
      </c>
      <c r="VBG18" s="19" t="s">
        <v>95</v>
      </c>
      <c r="VBH18" s="19" t="s">
        <v>771</v>
      </c>
      <c r="VBI18" s="19" t="s">
        <v>95</v>
      </c>
      <c r="VBJ18" s="19" t="s">
        <v>771</v>
      </c>
      <c r="VBK18" s="19" t="s">
        <v>95</v>
      </c>
      <c r="VBL18" s="19" t="s">
        <v>771</v>
      </c>
      <c r="VBM18" s="19" t="s">
        <v>95</v>
      </c>
      <c r="VBN18" s="19" t="s">
        <v>771</v>
      </c>
      <c r="VBO18" s="19" t="s">
        <v>95</v>
      </c>
      <c r="VBP18" s="19" t="s">
        <v>771</v>
      </c>
      <c r="VBQ18" s="19" t="s">
        <v>95</v>
      </c>
      <c r="VBR18" s="19" t="s">
        <v>771</v>
      </c>
      <c r="VBS18" s="19" t="s">
        <v>95</v>
      </c>
      <c r="VBT18" s="19" t="s">
        <v>771</v>
      </c>
      <c r="VBU18" s="19" t="s">
        <v>95</v>
      </c>
      <c r="VBV18" s="19" t="s">
        <v>771</v>
      </c>
      <c r="VBW18" s="19" t="s">
        <v>95</v>
      </c>
      <c r="VBX18" s="19" t="s">
        <v>771</v>
      </c>
      <c r="VBY18" s="19" t="s">
        <v>95</v>
      </c>
      <c r="VBZ18" s="19" t="s">
        <v>771</v>
      </c>
      <c r="VCA18" s="19" t="s">
        <v>95</v>
      </c>
      <c r="VCB18" s="19" t="s">
        <v>771</v>
      </c>
      <c r="VCC18" s="19" t="s">
        <v>95</v>
      </c>
      <c r="VCD18" s="19" t="s">
        <v>771</v>
      </c>
      <c r="VCE18" s="19" t="s">
        <v>95</v>
      </c>
      <c r="VCF18" s="19" t="s">
        <v>771</v>
      </c>
      <c r="VCG18" s="19" t="s">
        <v>95</v>
      </c>
      <c r="VCH18" s="19" t="s">
        <v>771</v>
      </c>
      <c r="VCI18" s="19" t="s">
        <v>95</v>
      </c>
      <c r="VCJ18" s="19" t="s">
        <v>771</v>
      </c>
      <c r="VCK18" s="19" t="s">
        <v>95</v>
      </c>
      <c r="VCL18" s="19" t="s">
        <v>771</v>
      </c>
      <c r="VCM18" s="19" t="s">
        <v>95</v>
      </c>
      <c r="VCN18" s="19" t="s">
        <v>771</v>
      </c>
      <c r="VCO18" s="19" t="s">
        <v>95</v>
      </c>
      <c r="VCP18" s="19" t="s">
        <v>771</v>
      </c>
      <c r="VCQ18" s="19" t="s">
        <v>95</v>
      </c>
      <c r="VCR18" s="19" t="s">
        <v>771</v>
      </c>
      <c r="VCS18" s="19" t="s">
        <v>95</v>
      </c>
      <c r="VCT18" s="19" t="s">
        <v>771</v>
      </c>
      <c r="VCU18" s="19" t="s">
        <v>95</v>
      </c>
      <c r="VCV18" s="19" t="s">
        <v>771</v>
      </c>
      <c r="VCW18" s="19" t="s">
        <v>95</v>
      </c>
      <c r="VCX18" s="19" t="s">
        <v>771</v>
      </c>
      <c r="VCY18" s="19" t="s">
        <v>95</v>
      </c>
      <c r="VCZ18" s="19" t="s">
        <v>771</v>
      </c>
      <c r="VDA18" s="19" t="s">
        <v>95</v>
      </c>
      <c r="VDB18" s="19" t="s">
        <v>771</v>
      </c>
      <c r="VDC18" s="19" t="s">
        <v>95</v>
      </c>
      <c r="VDD18" s="19" t="s">
        <v>771</v>
      </c>
      <c r="VDE18" s="19" t="s">
        <v>95</v>
      </c>
      <c r="VDF18" s="19" t="s">
        <v>771</v>
      </c>
      <c r="VDG18" s="19" t="s">
        <v>95</v>
      </c>
      <c r="VDH18" s="19" t="s">
        <v>771</v>
      </c>
      <c r="VDI18" s="19" t="s">
        <v>95</v>
      </c>
      <c r="VDJ18" s="19" t="s">
        <v>771</v>
      </c>
      <c r="VDK18" s="19" t="s">
        <v>95</v>
      </c>
      <c r="VDL18" s="19" t="s">
        <v>771</v>
      </c>
      <c r="VDM18" s="19" t="s">
        <v>95</v>
      </c>
      <c r="VDN18" s="19" t="s">
        <v>771</v>
      </c>
      <c r="VDO18" s="19" t="s">
        <v>95</v>
      </c>
      <c r="VDP18" s="19" t="s">
        <v>771</v>
      </c>
      <c r="VDQ18" s="19" t="s">
        <v>95</v>
      </c>
      <c r="VDR18" s="19" t="s">
        <v>771</v>
      </c>
      <c r="VDS18" s="19" t="s">
        <v>95</v>
      </c>
      <c r="VDT18" s="19" t="s">
        <v>771</v>
      </c>
      <c r="VDU18" s="19" t="s">
        <v>95</v>
      </c>
      <c r="VDV18" s="19" t="s">
        <v>771</v>
      </c>
      <c r="VDW18" s="19" t="s">
        <v>95</v>
      </c>
      <c r="VDX18" s="19" t="s">
        <v>771</v>
      </c>
      <c r="VDY18" s="19" t="s">
        <v>95</v>
      </c>
      <c r="VDZ18" s="19" t="s">
        <v>771</v>
      </c>
      <c r="VEA18" s="19" t="s">
        <v>95</v>
      </c>
      <c r="VEB18" s="19" t="s">
        <v>771</v>
      </c>
      <c r="VEC18" s="19" t="s">
        <v>95</v>
      </c>
      <c r="VED18" s="19" t="s">
        <v>771</v>
      </c>
      <c r="VEE18" s="19" t="s">
        <v>95</v>
      </c>
      <c r="VEF18" s="19" t="s">
        <v>771</v>
      </c>
      <c r="VEG18" s="19" t="s">
        <v>95</v>
      </c>
      <c r="VEH18" s="19" t="s">
        <v>771</v>
      </c>
      <c r="VEI18" s="19" t="s">
        <v>95</v>
      </c>
      <c r="VEJ18" s="19" t="s">
        <v>771</v>
      </c>
      <c r="VEK18" s="19" t="s">
        <v>95</v>
      </c>
      <c r="VEL18" s="19" t="s">
        <v>771</v>
      </c>
      <c r="VEM18" s="19" t="s">
        <v>95</v>
      </c>
      <c r="VEN18" s="19" t="s">
        <v>771</v>
      </c>
      <c r="VEO18" s="19" t="s">
        <v>95</v>
      </c>
      <c r="VEP18" s="19" t="s">
        <v>771</v>
      </c>
      <c r="VEQ18" s="19" t="s">
        <v>95</v>
      </c>
      <c r="VER18" s="19" t="s">
        <v>771</v>
      </c>
      <c r="VES18" s="19" t="s">
        <v>95</v>
      </c>
      <c r="VET18" s="19" t="s">
        <v>771</v>
      </c>
      <c r="VEU18" s="19" t="s">
        <v>95</v>
      </c>
      <c r="VEV18" s="19" t="s">
        <v>771</v>
      </c>
      <c r="VEW18" s="19" t="s">
        <v>95</v>
      </c>
      <c r="VEX18" s="19" t="s">
        <v>771</v>
      </c>
      <c r="VEY18" s="19" t="s">
        <v>95</v>
      </c>
      <c r="VEZ18" s="19" t="s">
        <v>771</v>
      </c>
      <c r="VFA18" s="19" t="s">
        <v>95</v>
      </c>
      <c r="VFB18" s="19" t="s">
        <v>771</v>
      </c>
      <c r="VFC18" s="19" t="s">
        <v>95</v>
      </c>
      <c r="VFD18" s="19" t="s">
        <v>771</v>
      </c>
      <c r="VFE18" s="19" t="s">
        <v>95</v>
      </c>
      <c r="VFF18" s="19" t="s">
        <v>771</v>
      </c>
      <c r="VFG18" s="19" t="s">
        <v>95</v>
      </c>
      <c r="VFH18" s="19" t="s">
        <v>771</v>
      </c>
      <c r="VFI18" s="19" t="s">
        <v>95</v>
      </c>
      <c r="VFJ18" s="19" t="s">
        <v>771</v>
      </c>
      <c r="VFK18" s="19" t="s">
        <v>95</v>
      </c>
      <c r="VFL18" s="19" t="s">
        <v>771</v>
      </c>
      <c r="VFM18" s="19" t="s">
        <v>95</v>
      </c>
      <c r="VFN18" s="19" t="s">
        <v>771</v>
      </c>
      <c r="VFO18" s="19" t="s">
        <v>95</v>
      </c>
      <c r="VFP18" s="19" t="s">
        <v>771</v>
      </c>
      <c r="VFQ18" s="19" t="s">
        <v>95</v>
      </c>
      <c r="VFR18" s="19" t="s">
        <v>771</v>
      </c>
      <c r="VFS18" s="19" t="s">
        <v>95</v>
      </c>
      <c r="VFT18" s="19" t="s">
        <v>771</v>
      </c>
      <c r="VFU18" s="19" t="s">
        <v>95</v>
      </c>
      <c r="VFV18" s="19" t="s">
        <v>771</v>
      </c>
      <c r="VFW18" s="19" t="s">
        <v>95</v>
      </c>
      <c r="VFX18" s="19" t="s">
        <v>771</v>
      </c>
      <c r="VFY18" s="19" t="s">
        <v>95</v>
      </c>
      <c r="VFZ18" s="19" t="s">
        <v>771</v>
      </c>
      <c r="VGA18" s="19" t="s">
        <v>95</v>
      </c>
      <c r="VGB18" s="19" t="s">
        <v>771</v>
      </c>
      <c r="VGC18" s="19" t="s">
        <v>95</v>
      </c>
      <c r="VGD18" s="19" t="s">
        <v>771</v>
      </c>
      <c r="VGE18" s="19" t="s">
        <v>95</v>
      </c>
      <c r="VGF18" s="19" t="s">
        <v>771</v>
      </c>
      <c r="VGG18" s="19" t="s">
        <v>95</v>
      </c>
      <c r="VGH18" s="19" t="s">
        <v>771</v>
      </c>
      <c r="VGI18" s="19" t="s">
        <v>95</v>
      </c>
      <c r="VGJ18" s="19" t="s">
        <v>771</v>
      </c>
      <c r="VGK18" s="19" t="s">
        <v>95</v>
      </c>
      <c r="VGL18" s="19" t="s">
        <v>771</v>
      </c>
      <c r="VGM18" s="19" t="s">
        <v>95</v>
      </c>
      <c r="VGN18" s="19" t="s">
        <v>771</v>
      </c>
      <c r="VGO18" s="19" t="s">
        <v>95</v>
      </c>
      <c r="VGP18" s="19" t="s">
        <v>771</v>
      </c>
      <c r="VGQ18" s="19" t="s">
        <v>95</v>
      </c>
      <c r="VGR18" s="19" t="s">
        <v>771</v>
      </c>
      <c r="VGS18" s="19" t="s">
        <v>95</v>
      </c>
      <c r="VGT18" s="19" t="s">
        <v>771</v>
      </c>
      <c r="VGU18" s="19" t="s">
        <v>95</v>
      </c>
      <c r="VGV18" s="19" t="s">
        <v>771</v>
      </c>
      <c r="VGW18" s="19" t="s">
        <v>95</v>
      </c>
      <c r="VGX18" s="19" t="s">
        <v>771</v>
      </c>
      <c r="VGY18" s="19" t="s">
        <v>95</v>
      </c>
      <c r="VGZ18" s="19" t="s">
        <v>771</v>
      </c>
      <c r="VHA18" s="19" t="s">
        <v>95</v>
      </c>
      <c r="VHB18" s="19" t="s">
        <v>771</v>
      </c>
      <c r="VHC18" s="19" t="s">
        <v>95</v>
      </c>
      <c r="VHD18" s="19" t="s">
        <v>771</v>
      </c>
      <c r="VHE18" s="19" t="s">
        <v>95</v>
      </c>
      <c r="VHF18" s="19" t="s">
        <v>771</v>
      </c>
      <c r="VHG18" s="19" t="s">
        <v>95</v>
      </c>
      <c r="VHH18" s="19" t="s">
        <v>771</v>
      </c>
      <c r="VHI18" s="19" t="s">
        <v>95</v>
      </c>
      <c r="VHJ18" s="19" t="s">
        <v>771</v>
      </c>
      <c r="VHK18" s="19" t="s">
        <v>95</v>
      </c>
      <c r="VHL18" s="19" t="s">
        <v>771</v>
      </c>
      <c r="VHM18" s="19" t="s">
        <v>95</v>
      </c>
      <c r="VHN18" s="19" t="s">
        <v>771</v>
      </c>
      <c r="VHO18" s="19" t="s">
        <v>95</v>
      </c>
      <c r="VHP18" s="19" t="s">
        <v>771</v>
      </c>
      <c r="VHQ18" s="19" t="s">
        <v>95</v>
      </c>
      <c r="VHR18" s="19" t="s">
        <v>771</v>
      </c>
      <c r="VHS18" s="19" t="s">
        <v>95</v>
      </c>
      <c r="VHT18" s="19" t="s">
        <v>771</v>
      </c>
      <c r="VHU18" s="19" t="s">
        <v>95</v>
      </c>
      <c r="VHV18" s="19" t="s">
        <v>771</v>
      </c>
      <c r="VHW18" s="19" t="s">
        <v>95</v>
      </c>
      <c r="VHX18" s="19" t="s">
        <v>771</v>
      </c>
      <c r="VHY18" s="19" t="s">
        <v>95</v>
      </c>
      <c r="VHZ18" s="19" t="s">
        <v>771</v>
      </c>
      <c r="VIA18" s="19" t="s">
        <v>95</v>
      </c>
      <c r="VIB18" s="19" t="s">
        <v>771</v>
      </c>
      <c r="VIC18" s="19" t="s">
        <v>95</v>
      </c>
      <c r="VID18" s="19" t="s">
        <v>771</v>
      </c>
      <c r="VIE18" s="19" t="s">
        <v>95</v>
      </c>
      <c r="VIF18" s="19" t="s">
        <v>771</v>
      </c>
      <c r="VIG18" s="19" t="s">
        <v>95</v>
      </c>
      <c r="VIH18" s="19" t="s">
        <v>771</v>
      </c>
      <c r="VII18" s="19" t="s">
        <v>95</v>
      </c>
      <c r="VIJ18" s="19" t="s">
        <v>771</v>
      </c>
      <c r="VIK18" s="19" t="s">
        <v>95</v>
      </c>
      <c r="VIL18" s="19" t="s">
        <v>771</v>
      </c>
      <c r="VIM18" s="19" t="s">
        <v>95</v>
      </c>
      <c r="VIN18" s="19" t="s">
        <v>771</v>
      </c>
      <c r="VIO18" s="19" t="s">
        <v>95</v>
      </c>
      <c r="VIP18" s="19" t="s">
        <v>771</v>
      </c>
      <c r="VIQ18" s="19" t="s">
        <v>95</v>
      </c>
      <c r="VIR18" s="19" t="s">
        <v>771</v>
      </c>
      <c r="VIS18" s="19" t="s">
        <v>95</v>
      </c>
      <c r="VIT18" s="19" t="s">
        <v>771</v>
      </c>
      <c r="VIU18" s="19" t="s">
        <v>95</v>
      </c>
      <c r="VIV18" s="19" t="s">
        <v>771</v>
      </c>
      <c r="VIW18" s="19" t="s">
        <v>95</v>
      </c>
      <c r="VIX18" s="19" t="s">
        <v>771</v>
      </c>
      <c r="VIY18" s="19" t="s">
        <v>95</v>
      </c>
      <c r="VIZ18" s="19" t="s">
        <v>771</v>
      </c>
      <c r="VJA18" s="19" t="s">
        <v>95</v>
      </c>
      <c r="VJB18" s="19" t="s">
        <v>771</v>
      </c>
      <c r="VJC18" s="19" t="s">
        <v>95</v>
      </c>
      <c r="VJD18" s="19" t="s">
        <v>771</v>
      </c>
      <c r="VJE18" s="19" t="s">
        <v>95</v>
      </c>
      <c r="VJF18" s="19" t="s">
        <v>771</v>
      </c>
      <c r="VJG18" s="19" t="s">
        <v>95</v>
      </c>
      <c r="VJH18" s="19" t="s">
        <v>771</v>
      </c>
      <c r="VJI18" s="19" t="s">
        <v>95</v>
      </c>
      <c r="VJJ18" s="19" t="s">
        <v>771</v>
      </c>
      <c r="VJK18" s="19" t="s">
        <v>95</v>
      </c>
      <c r="VJL18" s="19" t="s">
        <v>771</v>
      </c>
      <c r="VJM18" s="19" t="s">
        <v>95</v>
      </c>
      <c r="VJN18" s="19" t="s">
        <v>771</v>
      </c>
      <c r="VJO18" s="19" t="s">
        <v>95</v>
      </c>
      <c r="VJP18" s="19" t="s">
        <v>771</v>
      </c>
      <c r="VJQ18" s="19" t="s">
        <v>95</v>
      </c>
      <c r="VJR18" s="19" t="s">
        <v>771</v>
      </c>
      <c r="VJS18" s="19" t="s">
        <v>95</v>
      </c>
      <c r="VJT18" s="19" t="s">
        <v>771</v>
      </c>
      <c r="VJU18" s="19" t="s">
        <v>95</v>
      </c>
      <c r="VJV18" s="19" t="s">
        <v>771</v>
      </c>
      <c r="VJW18" s="19" t="s">
        <v>95</v>
      </c>
      <c r="VJX18" s="19" t="s">
        <v>771</v>
      </c>
      <c r="VJY18" s="19" t="s">
        <v>95</v>
      </c>
      <c r="VJZ18" s="19" t="s">
        <v>771</v>
      </c>
      <c r="VKA18" s="19" t="s">
        <v>95</v>
      </c>
      <c r="VKB18" s="19" t="s">
        <v>771</v>
      </c>
      <c r="VKC18" s="19" t="s">
        <v>95</v>
      </c>
      <c r="VKD18" s="19" t="s">
        <v>771</v>
      </c>
      <c r="VKE18" s="19" t="s">
        <v>95</v>
      </c>
      <c r="VKF18" s="19" t="s">
        <v>771</v>
      </c>
      <c r="VKG18" s="19" t="s">
        <v>95</v>
      </c>
      <c r="VKH18" s="19" t="s">
        <v>771</v>
      </c>
      <c r="VKI18" s="19" t="s">
        <v>95</v>
      </c>
      <c r="VKJ18" s="19" t="s">
        <v>771</v>
      </c>
      <c r="VKK18" s="19" t="s">
        <v>95</v>
      </c>
      <c r="VKL18" s="19" t="s">
        <v>771</v>
      </c>
      <c r="VKM18" s="19" t="s">
        <v>95</v>
      </c>
      <c r="VKN18" s="19" t="s">
        <v>771</v>
      </c>
      <c r="VKO18" s="19" t="s">
        <v>95</v>
      </c>
      <c r="VKP18" s="19" t="s">
        <v>771</v>
      </c>
      <c r="VKQ18" s="19" t="s">
        <v>95</v>
      </c>
      <c r="VKR18" s="19" t="s">
        <v>771</v>
      </c>
      <c r="VKS18" s="19" t="s">
        <v>95</v>
      </c>
      <c r="VKT18" s="19" t="s">
        <v>771</v>
      </c>
      <c r="VKU18" s="19" t="s">
        <v>95</v>
      </c>
      <c r="VKV18" s="19" t="s">
        <v>771</v>
      </c>
      <c r="VKW18" s="19" t="s">
        <v>95</v>
      </c>
      <c r="VKX18" s="19" t="s">
        <v>771</v>
      </c>
      <c r="VKY18" s="19" t="s">
        <v>95</v>
      </c>
      <c r="VKZ18" s="19" t="s">
        <v>771</v>
      </c>
      <c r="VLA18" s="19" t="s">
        <v>95</v>
      </c>
      <c r="VLB18" s="19" t="s">
        <v>771</v>
      </c>
      <c r="VLC18" s="19" t="s">
        <v>95</v>
      </c>
      <c r="VLD18" s="19" t="s">
        <v>771</v>
      </c>
      <c r="VLE18" s="19" t="s">
        <v>95</v>
      </c>
      <c r="VLF18" s="19" t="s">
        <v>771</v>
      </c>
      <c r="VLG18" s="19" t="s">
        <v>95</v>
      </c>
      <c r="VLH18" s="19" t="s">
        <v>771</v>
      </c>
      <c r="VLI18" s="19" t="s">
        <v>95</v>
      </c>
      <c r="VLJ18" s="19" t="s">
        <v>771</v>
      </c>
      <c r="VLK18" s="19" t="s">
        <v>95</v>
      </c>
      <c r="VLL18" s="19" t="s">
        <v>771</v>
      </c>
      <c r="VLM18" s="19" t="s">
        <v>95</v>
      </c>
      <c r="VLN18" s="19" t="s">
        <v>771</v>
      </c>
      <c r="VLO18" s="19" t="s">
        <v>95</v>
      </c>
      <c r="VLP18" s="19" t="s">
        <v>771</v>
      </c>
      <c r="VLQ18" s="19" t="s">
        <v>95</v>
      </c>
      <c r="VLR18" s="19" t="s">
        <v>771</v>
      </c>
      <c r="VLS18" s="19" t="s">
        <v>95</v>
      </c>
      <c r="VLT18" s="19" t="s">
        <v>771</v>
      </c>
      <c r="VLU18" s="19" t="s">
        <v>95</v>
      </c>
      <c r="VLV18" s="19" t="s">
        <v>771</v>
      </c>
      <c r="VLW18" s="19" t="s">
        <v>95</v>
      </c>
      <c r="VLX18" s="19" t="s">
        <v>771</v>
      </c>
      <c r="VLY18" s="19" t="s">
        <v>95</v>
      </c>
      <c r="VLZ18" s="19" t="s">
        <v>771</v>
      </c>
      <c r="VMA18" s="19" t="s">
        <v>95</v>
      </c>
      <c r="VMB18" s="19" t="s">
        <v>771</v>
      </c>
      <c r="VMC18" s="19" t="s">
        <v>95</v>
      </c>
      <c r="VMD18" s="19" t="s">
        <v>771</v>
      </c>
      <c r="VME18" s="19" t="s">
        <v>95</v>
      </c>
      <c r="VMF18" s="19" t="s">
        <v>771</v>
      </c>
      <c r="VMG18" s="19" t="s">
        <v>95</v>
      </c>
      <c r="VMH18" s="19" t="s">
        <v>771</v>
      </c>
      <c r="VMI18" s="19" t="s">
        <v>95</v>
      </c>
      <c r="VMJ18" s="19" t="s">
        <v>771</v>
      </c>
      <c r="VMK18" s="19" t="s">
        <v>95</v>
      </c>
      <c r="VML18" s="19" t="s">
        <v>771</v>
      </c>
      <c r="VMM18" s="19" t="s">
        <v>95</v>
      </c>
      <c r="VMN18" s="19" t="s">
        <v>771</v>
      </c>
      <c r="VMO18" s="19" t="s">
        <v>95</v>
      </c>
      <c r="VMP18" s="19" t="s">
        <v>771</v>
      </c>
      <c r="VMQ18" s="19" t="s">
        <v>95</v>
      </c>
      <c r="VMR18" s="19" t="s">
        <v>771</v>
      </c>
      <c r="VMS18" s="19" t="s">
        <v>95</v>
      </c>
      <c r="VMT18" s="19" t="s">
        <v>771</v>
      </c>
      <c r="VMU18" s="19" t="s">
        <v>95</v>
      </c>
      <c r="VMV18" s="19" t="s">
        <v>771</v>
      </c>
      <c r="VMW18" s="19" t="s">
        <v>95</v>
      </c>
      <c r="VMX18" s="19" t="s">
        <v>771</v>
      </c>
      <c r="VMY18" s="19" t="s">
        <v>95</v>
      </c>
      <c r="VMZ18" s="19" t="s">
        <v>771</v>
      </c>
      <c r="VNA18" s="19" t="s">
        <v>95</v>
      </c>
      <c r="VNB18" s="19" t="s">
        <v>771</v>
      </c>
      <c r="VNC18" s="19" t="s">
        <v>95</v>
      </c>
      <c r="VND18" s="19" t="s">
        <v>771</v>
      </c>
      <c r="VNE18" s="19" t="s">
        <v>95</v>
      </c>
      <c r="VNF18" s="19" t="s">
        <v>771</v>
      </c>
      <c r="VNG18" s="19" t="s">
        <v>95</v>
      </c>
      <c r="VNH18" s="19" t="s">
        <v>771</v>
      </c>
      <c r="VNI18" s="19" t="s">
        <v>95</v>
      </c>
      <c r="VNJ18" s="19" t="s">
        <v>771</v>
      </c>
      <c r="VNK18" s="19" t="s">
        <v>95</v>
      </c>
      <c r="VNL18" s="19" t="s">
        <v>771</v>
      </c>
      <c r="VNM18" s="19" t="s">
        <v>95</v>
      </c>
      <c r="VNN18" s="19" t="s">
        <v>771</v>
      </c>
      <c r="VNO18" s="19" t="s">
        <v>95</v>
      </c>
      <c r="VNP18" s="19" t="s">
        <v>771</v>
      </c>
      <c r="VNQ18" s="19" t="s">
        <v>95</v>
      </c>
      <c r="VNR18" s="19" t="s">
        <v>771</v>
      </c>
      <c r="VNS18" s="19" t="s">
        <v>95</v>
      </c>
      <c r="VNT18" s="19" t="s">
        <v>771</v>
      </c>
      <c r="VNU18" s="19" t="s">
        <v>95</v>
      </c>
      <c r="VNV18" s="19" t="s">
        <v>771</v>
      </c>
      <c r="VNW18" s="19" t="s">
        <v>95</v>
      </c>
      <c r="VNX18" s="19" t="s">
        <v>771</v>
      </c>
      <c r="VNY18" s="19" t="s">
        <v>95</v>
      </c>
      <c r="VNZ18" s="19" t="s">
        <v>771</v>
      </c>
      <c r="VOA18" s="19" t="s">
        <v>95</v>
      </c>
      <c r="VOB18" s="19" t="s">
        <v>771</v>
      </c>
      <c r="VOC18" s="19" t="s">
        <v>95</v>
      </c>
      <c r="VOD18" s="19" t="s">
        <v>771</v>
      </c>
      <c r="VOE18" s="19" t="s">
        <v>95</v>
      </c>
      <c r="VOF18" s="19" t="s">
        <v>771</v>
      </c>
      <c r="VOG18" s="19" t="s">
        <v>95</v>
      </c>
      <c r="VOH18" s="19" t="s">
        <v>771</v>
      </c>
      <c r="VOI18" s="19" t="s">
        <v>95</v>
      </c>
      <c r="VOJ18" s="19" t="s">
        <v>771</v>
      </c>
      <c r="VOK18" s="19" t="s">
        <v>95</v>
      </c>
      <c r="VOL18" s="19" t="s">
        <v>771</v>
      </c>
      <c r="VOM18" s="19" t="s">
        <v>95</v>
      </c>
      <c r="VON18" s="19" t="s">
        <v>771</v>
      </c>
      <c r="VOO18" s="19" t="s">
        <v>95</v>
      </c>
      <c r="VOP18" s="19" t="s">
        <v>771</v>
      </c>
      <c r="VOQ18" s="19" t="s">
        <v>95</v>
      </c>
      <c r="VOR18" s="19" t="s">
        <v>771</v>
      </c>
      <c r="VOS18" s="19" t="s">
        <v>95</v>
      </c>
      <c r="VOT18" s="19" t="s">
        <v>771</v>
      </c>
      <c r="VOU18" s="19" t="s">
        <v>95</v>
      </c>
      <c r="VOV18" s="19" t="s">
        <v>771</v>
      </c>
      <c r="VOW18" s="19" t="s">
        <v>95</v>
      </c>
      <c r="VOX18" s="19" t="s">
        <v>771</v>
      </c>
      <c r="VOY18" s="19" t="s">
        <v>95</v>
      </c>
      <c r="VOZ18" s="19" t="s">
        <v>771</v>
      </c>
      <c r="VPA18" s="19" t="s">
        <v>95</v>
      </c>
      <c r="VPB18" s="19" t="s">
        <v>771</v>
      </c>
      <c r="VPC18" s="19" t="s">
        <v>95</v>
      </c>
      <c r="VPD18" s="19" t="s">
        <v>771</v>
      </c>
      <c r="VPE18" s="19" t="s">
        <v>95</v>
      </c>
      <c r="VPF18" s="19" t="s">
        <v>771</v>
      </c>
      <c r="VPG18" s="19" t="s">
        <v>95</v>
      </c>
      <c r="VPH18" s="19" t="s">
        <v>771</v>
      </c>
      <c r="VPI18" s="19" t="s">
        <v>95</v>
      </c>
      <c r="VPJ18" s="19" t="s">
        <v>771</v>
      </c>
      <c r="VPK18" s="19" t="s">
        <v>95</v>
      </c>
      <c r="VPL18" s="19" t="s">
        <v>771</v>
      </c>
      <c r="VPM18" s="19" t="s">
        <v>95</v>
      </c>
      <c r="VPN18" s="19" t="s">
        <v>771</v>
      </c>
      <c r="VPO18" s="19" t="s">
        <v>95</v>
      </c>
      <c r="VPP18" s="19" t="s">
        <v>771</v>
      </c>
      <c r="VPQ18" s="19" t="s">
        <v>95</v>
      </c>
      <c r="VPR18" s="19" t="s">
        <v>771</v>
      </c>
      <c r="VPS18" s="19" t="s">
        <v>95</v>
      </c>
      <c r="VPT18" s="19" t="s">
        <v>771</v>
      </c>
      <c r="VPU18" s="19" t="s">
        <v>95</v>
      </c>
      <c r="VPV18" s="19" t="s">
        <v>771</v>
      </c>
      <c r="VPW18" s="19" t="s">
        <v>95</v>
      </c>
      <c r="VPX18" s="19" t="s">
        <v>771</v>
      </c>
      <c r="VPY18" s="19" t="s">
        <v>95</v>
      </c>
      <c r="VPZ18" s="19" t="s">
        <v>771</v>
      </c>
      <c r="VQA18" s="19" t="s">
        <v>95</v>
      </c>
      <c r="VQB18" s="19" t="s">
        <v>771</v>
      </c>
      <c r="VQC18" s="19" t="s">
        <v>95</v>
      </c>
      <c r="VQD18" s="19" t="s">
        <v>771</v>
      </c>
      <c r="VQE18" s="19" t="s">
        <v>95</v>
      </c>
      <c r="VQF18" s="19" t="s">
        <v>771</v>
      </c>
      <c r="VQG18" s="19" t="s">
        <v>95</v>
      </c>
      <c r="VQH18" s="19" t="s">
        <v>771</v>
      </c>
      <c r="VQI18" s="19" t="s">
        <v>95</v>
      </c>
      <c r="VQJ18" s="19" t="s">
        <v>771</v>
      </c>
      <c r="VQK18" s="19" t="s">
        <v>95</v>
      </c>
      <c r="VQL18" s="19" t="s">
        <v>771</v>
      </c>
      <c r="VQM18" s="19" t="s">
        <v>95</v>
      </c>
      <c r="VQN18" s="19" t="s">
        <v>771</v>
      </c>
      <c r="VQO18" s="19" t="s">
        <v>95</v>
      </c>
      <c r="VQP18" s="19" t="s">
        <v>771</v>
      </c>
      <c r="VQQ18" s="19" t="s">
        <v>95</v>
      </c>
      <c r="VQR18" s="19" t="s">
        <v>771</v>
      </c>
      <c r="VQS18" s="19" t="s">
        <v>95</v>
      </c>
      <c r="VQT18" s="19" t="s">
        <v>771</v>
      </c>
      <c r="VQU18" s="19" t="s">
        <v>95</v>
      </c>
      <c r="VQV18" s="19" t="s">
        <v>771</v>
      </c>
      <c r="VQW18" s="19" t="s">
        <v>95</v>
      </c>
      <c r="VQX18" s="19" t="s">
        <v>771</v>
      </c>
      <c r="VQY18" s="19" t="s">
        <v>95</v>
      </c>
      <c r="VQZ18" s="19" t="s">
        <v>771</v>
      </c>
      <c r="VRA18" s="19" t="s">
        <v>95</v>
      </c>
      <c r="VRB18" s="19" t="s">
        <v>771</v>
      </c>
      <c r="VRC18" s="19" t="s">
        <v>95</v>
      </c>
      <c r="VRD18" s="19" t="s">
        <v>771</v>
      </c>
      <c r="VRE18" s="19" t="s">
        <v>95</v>
      </c>
      <c r="VRF18" s="19" t="s">
        <v>771</v>
      </c>
      <c r="VRG18" s="19" t="s">
        <v>95</v>
      </c>
      <c r="VRH18" s="19" t="s">
        <v>771</v>
      </c>
      <c r="VRI18" s="19" t="s">
        <v>95</v>
      </c>
      <c r="VRJ18" s="19" t="s">
        <v>771</v>
      </c>
      <c r="VRK18" s="19" t="s">
        <v>95</v>
      </c>
      <c r="VRL18" s="19" t="s">
        <v>771</v>
      </c>
      <c r="VRM18" s="19" t="s">
        <v>95</v>
      </c>
      <c r="VRN18" s="19" t="s">
        <v>771</v>
      </c>
      <c r="VRO18" s="19" t="s">
        <v>95</v>
      </c>
      <c r="VRP18" s="19" t="s">
        <v>771</v>
      </c>
      <c r="VRQ18" s="19" t="s">
        <v>95</v>
      </c>
      <c r="VRR18" s="19" t="s">
        <v>771</v>
      </c>
      <c r="VRS18" s="19" t="s">
        <v>95</v>
      </c>
      <c r="VRT18" s="19" t="s">
        <v>771</v>
      </c>
      <c r="VRU18" s="19" t="s">
        <v>95</v>
      </c>
      <c r="VRV18" s="19" t="s">
        <v>771</v>
      </c>
      <c r="VRW18" s="19" t="s">
        <v>95</v>
      </c>
      <c r="VRX18" s="19" t="s">
        <v>771</v>
      </c>
      <c r="VRY18" s="19" t="s">
        <v>95</v>
      </c>
      <c r="VRZ18" s="19" t="s">
        <v>771</v>
      </c>
      <c r="VSA18" s="19" t="s">
        <v>95</v>
      </c>
      <c r="VSB18" s="19" t="s">
        <v>771</v>
      </c>
      <c r="VSC18" s="19" t="s">
        <v>95</v>
      </c>
      <c r="VSD18" s="19" t="s">
        <v>771</v>
      </c>
      <c r="VSE18" s="19" t="s">
        <v>95</v>
      </c>
      <c r="VSF18" s="19" t="s">
        <v>771</v>
      </c>
      <c r="VSG18" s="19" t="s">
        <v>95</v>
      </c>
      <c r="VSH18" s="19" t="s">
        <v>771</v>
      </c>
      <c r="VSI18" s="19" t="s">
        <v>95</v>
      </c>
      <c r="VSJ18" s="19" t="s">
        <v>771</v>
      </c>
      <c r="VSK18" s="19" t="s">
        <v>95</v>
      </c>
      <c r="VSL18" s="19" t="s">
        <v>771</v>
      </c>
      <c r="VSM18" s="19" t="s">
        <v>95</v>
      </c>
      <c r="VSN18" s="19" t="s">
        <v>771</v>
      </c>
      <c r="VSO18" s="19" t="s">
        <v>95</v>
      </c>
      <c r="VSP18" s="19" t="s">
        <v>771</v>
      </c>
      <c r="VSQ18" s="19" t="s">
        <v>95</v>
      </c>
      <c r="VSR18" s="19" t="s">
        <v>771</v>
      </c>
      <c r="VSS18" s="19" t="s">
        <v>95</v>
      </c>
      <c r="VST18" s="19" t="s">
        <v>771</v>
      </c>
      <c r="VSU18" s="19" t="s">
        <v>95</v>
      </c>
      <c r="VSV18" s="19" t="s">
        <v>771</v>
      </c>
      <c r="VSW18" s="19" t="s">
        <v>95</v>
      </c>
      <c r="VSX18" s="19" t="s">
        <v>771</v>
      </c>
      <c r="VSY18" s="19" t="s">
        <v>95</v>
      </c>
      <c r="VSZ18" s="19" t="s">
        <v>771</v>
      </c>
      <c r="VTA18" s="19" t="s">
        <v>95</v>
      </c>
      <c r="VTB18" s="19" t="s">
        <v>771</v>
      </c>
      <c r="VTC18" s="19" t="s">
        <v>95</v>
      </c>
      <c r="VTD18" s="19" t="s">
        <v>771</v>
      </c>
      <c r="VTE18" s="19" t="s">
        <v>95</v>
      </c>
      <c r="VTF18" s="19" t="s">
        <v>771</v>
      </c>
      <c r="VTG18" s="19" t="s">
        <v>95</v>
      </c>
      <c r="VTH18" s="19" t="s">
        <v>771</v>
      </c>
      <c r="VTI18" s="19" t="s">
        <v>95</v>
      </c>
      <c r="VTJ18" s="19" t="s">
        <v>771</v>
      </c>
      <c r="VTK18" s="19" t="s">
        <v>95</v>
      </c>
      <c r="VTL18" s="19" t="s">
        <v>771</v>
      </c>
      <c r="VTM18" s="19" t="s">
        <v>95</v>
      </c>
      <c r="VTN18" s="19" t="s">
        <v>771</v>
      </c>
      <c r="VTO18" s="19" t="s">
        <v>95</v>
      </c>
      <c r="VTP18" s="19" t="s">
        <v>771</v>
      </c>
      <c r="VTQ18" s="19" t="s">
        <v>95</v>
      </c>
      <c r="VTR18" s="19" t="s">
        <v>771</v>
      </c>
      <c r="VTS18" s="19" t="s">
        <v>95</v>
      </c>
      <c r="VTT18" s="19" t="s">
        <v>771</v>
      </c>
      <c r="VTU18" s="19" t="s">
        <v>95</v>
      </c>
      <c r="VTV18" s="19" t="s">
        <v>771</v>
      </c>
      <c r="VTW18" s="19" t="s">
        <v>95</v>
      </c>
      <c r="VTX18" s="19" t="s">
        <v>771</v>
      </c>
      <c r="VTY18" s="19" t="s">
        <v>95</v>
      </c>
      <c r="VTZ18" s="19" t="s">
        <v>771</v>
      </c>
      <c r="VUA18" s="19" t="s">
        <v>95</v>
      </c>
      <c r="VUB18" s="19" t="s">
        <v>771</v>
      </c>
      <c r="VUC18" s="19" t="s">
        <v>95</v>
      </c>
      <c r="VUD18" s="19" t="s">
        <v>771</v>
      </c>
      <c r="VUE18" s="19" t="s">
        <v>95</v>
      </c>
      <c r="VUF18" s="19" t="s">
        <v>771</v>
      </c>
      <c r="VUG18" s="19" t="s">
        <v>95</v>
      </c>
      <c r="VUH18" s="19" t="s">
        <v>771</v>
      </c>
      <c r="VUI18" s="19" t="s">
        <v>95</v>
      </c>
      <c r="VUJ18" s="19" t="s">
        <v>771</v>
      </c>
      <c r="VUK18" s="19" t="s">
        <v>95</v>
      </c>
      <c r="VUL18" s="19" t="s">
        <v>771</v>
      </c>
      <c r="VUM18" s="19" t="s">
        <v>95</v>
      </c>
      <c r="VUN18" s="19" t="s">
        <v>771</v>
      </c>
      <c r="VUO18" s="19" t="s">
        <v>95</v>
      </c>
      <c r="VUP18" s="19" t="s">
        <v>771</v>
      </c>
      <c r="VUQ18" s="19" t="s">
        <v>95</v>
      </c>
      <c r="VUR18" s="19" t="s">
        <v>771</v>
      </c>
      <c r="VUS18" s="19" t="s">
        <v>95</v>
      </c>
      <c r="VUT18" s="19" t="s">
        <v>771</v>
      </c>
      <c r="VUU18" s="19" t="s">
        <v>95</v>
      </c>
      <c r="VUV18" s="19" t="s">
        <v>771</v>
      </c>
      <c r="VUW18" s="19" t="s">
        <v>95</v>
      </c>
      <c r="VUX18" s="19" t="s">
        <v>771</v>
      </c>
      <c r="VUY18" s="19" t="s">
        <v>95</v>
      </c>
      <c r="VUZ18" s="19" t="s">
        <v>771</v>
      </c>
      <c r="VVA18" s="19" t="s">
        <v>95</v>
      </c>
      <c r="VVB18" s="19" t="s">
        <v>771</v>
      </c>
      <c r="VVC18" s="19" t="s">
        <v>95</v>
      </c>
      <c r="VVD18" s="19" t="s">
        <v>771</v>
      </c>
      <c r="VVE18" s="19" t="s">
        <v>95</v>
      </c>
      <c r="VVF18" s="19" t="s">
        <v>771</v>
      </c>
      <c r="VVG18" s="19" t="s">
        <v>95</v>
      </c>
      <c r="VVH18" s="19" t="s">
        <v>771</v>
      </c>
      <c r="VVI18" s="19" t="s">
        <v>95</v>
      </c>
      <c r="VVJ18" s="19" t="s">
        <v>771</v>
      </c>
      <c r="VVK18" s="19" t="s">
        <v>95</v>
      </c>
      <c r="VVL18" s="19" t="s">
        <v>771</v>
      </c>
      <c r="VVM18" s="19" t="s">
        <v>95</v>
      </c>
      <c r="VVN18" s="19" t="s">
        <v>771</v>
      </c>
      <c r="VVO18" s="19" t="s">
        <v>95</v>
      </c>
      <c r="VVP18" s="19" t="s">
        <v>771</v>
      </c>
      <c r="VVQ18" s="19" t="s">
        <v>95</v>
      </c>
      <c r="VVR18" s="19" t="s">
        <v>771</v>
      </c>
      <c r="VVS18" s="19" t="s">
        <v>95</v>
      </c>
      <c r="VVT18" s="19" t="s">
        <v>771</v>
      </c>
      <c r="VVU18" s="19" t="s">
        <v>95</v>
      </c>
      <c r="VVV18" s="19" t="s">
        <v>771</v>
      </c>
      <c r="VVW18" s="19" t="s">
        <v>95</v>
      </c>
      <c r="VVX18" s="19" t="s">
        <v>771</v>
      </c>
      <c r="VVY18" s="19" t="s">
        <v>95</v>
      </c>
      <c r="VVZ18" s="19" t="s">
        <v>771</v>
      </c>
      <c r="VWA18" s="19" t="s">
        <v>95</v>
      </c>
      <c r="VWB18" s="19" t="s">
        <v>771</v>
      </c>
      <c r="VWC18" s="19" t="s">
        <v>95</v>
      </c>
      <c r="VWD18" s="19" t="s">
        <v>771</v>
      </c>
      <c r="VWE18" s="19" t="s">
        <v>95</v>
      </c>
      <c r="VWF18" s="19" t="s">
        <v>771</v>
      </c>
      <c r="VWG18" s="19" t="s">
        <v>95</v>
      </c>
      <c r="VWH18" s="19" t="s">
        <v>771</v>
      </c>
      <c r="VWI18" s="19" t="s">
        <v>95</v>
      </c>
      <c r="VWJ18" s="19" t="s">
        <v>771</v>
      </c>
      <c r="VWK18" s="19" t="s">
        <v>95</v>
      </c>
      <c r="VWL18" s="19" t="s">
        <v>771</v>
      </c>
      <c r="VWM18" s="19" t="s">
        <v>95</v>
      </c>
      <c r="VWN18" s="19" t="s">
        <v>771</v>
      </c>
      <c r="VWO18" s="19" t="s">
        <v>95</v>
      </c>
      <c r="VWP18" s="19" t="s">
        <v>771</v>
      </c>
      <c r="VWQ18" s="19" t="s">
        <v>95</v>
      </c>
      <c r="VWR18" s="19" t="s">
        <v>771</v>
      </c>
      <c r="VWS18" s="19" t="s">
        <v>95</v>
      </c>
      <c r="VWT18" s="19" t="s">
        <v>771</v>
      </c>
      <c r="VWU18" s="19" t="s">
        <v>95</v>
      </c>
      <c r="VWV18" s="19" t="s">
        <v>771</v>
      </c>
      <c r="VWW18" s="19" t="s">
        <v>95</v>
      </c>
      <c r="VWX18" s="19" t="s">
        <v>771</v>
      </c>
      <c r="VWY18" s="19" t="s">
        <v>95</v>
      </c>
      <c r="VWZ18" s="19" t="s">
        <v>771</v>
      </c>
      <c r="VXA18" s="19" t="s">
        <v>95</v>
      </c>
      <c r="VXB18" s="19" t="s">
        <v>771</v>
      </c>
      <c r="VXC18" s="19" t="s">
        <v>95</v>
      </c>
      <c r="VXD18" s="19" t="s">
        <v>771</v>
      </c>
      <c r="VXE18" s="19" t="s">
        <v>95</v>
      </c>
      <c r="VXF18" s="19" t="s">
        <v>771</v>
      </c>
      <c r="VXG18" s="19" t="s">
        <v>95</v>
      </c>
      <c r="VXH18" s="19" t="s">
        <v>771</v>
      </c>
      <c r="VXI18" s="19" t="s">
        <v>95</v>
      </c>
      <c r="VXJ18" s="19" t="s">
        <v>771</v>
      </c>
      <c r="VXK18" s="19" t="s">
        <v>95</v>
      </c>
      <c r="VXL18" s="19" t="s">
        <v>771</v>
      </c>
      <c r="VXM18" s="19" t="s">
        <v>95</v>
      </c>
      <c r="VXN18" s="19" t="s">
        <v>771</v>
      </c>
      <c r="VXO18" s="19" t="s">
        <v>95</v>
      </c>
      <c r="VXP18" s="19" t="s">
        <v>771</v>
      </c>
      <c r="VXQ18" s="19" t="s">
        <v>95</v>
      </c>
      <c r="VXR18" s="19" t="s">
        <v>771</v>
      </c>
      <c r="VXS18" s="19" t="s">
        <v>95</v>
      </c>
      <c r="VXT18" s="19" t="s">
        <v>771</v>
      </c>
      <c r="VXU18" s="19" t="s">
        <v>95</v>
      </c>
      <c r="VXV18" s="19" t="s">
        <v>771</v>
      </c>
      <c r="VXW18" s="19" t="s">
        <v>95</v>
      </c>
      <c r="VXX18" s="19" t="s">
        <v>771</v>
      </c>
      <c r="VXY18" s="19" t="s">
        <v>95</v>
      </c>
      <c r="VXZ18" s="19" t="s">
        <v>771</v>
      </c>
      <c r="VYA18" s="19" t="s">
        <v>95</v>
      </c>
      <c r="VYB18" s="19" t="s">
        <v>771</v>
      </c>
      <c r="VYC18" s="19" t="s">
        <v>95</v>
      </c>
      <c r="VYD18" s="19" t="s">
        <v>771</v>
      </c>
      <c r="VYE18" s="19" t="s">
        <v>95</v>
      </c>
      <c r="VYF18" s="19" t="s">
        <v>771</v>
      </c>
      <c r="VYG18" s="19" t="s">
        <v>95</v>
      </c>
      <c r="VYH18" s="19" t="s">
        <v>771</v>
      </c>
      <c r="VYI18" s="19" t="s">
        <v>95</v>
      </c>
      <c r="VYJ18" s="19" t="s">
        <v>771</v>
      </c>
      <c r="VYK18" s="19" t="s">
        <v>95</v>
      </c>
      <c r="VYL18" s="19" t="s">
        <v>771</v>
      </c>
      <c r="VYM18" s="19" t="s">
        <v>95</v>
      </c>
      <c r="VYN18" s="19" t="s">
        <v>771</v>
      </c>
      <c r="VYO18" s="19" t="s">
        <v>95</v>
      </c>
      <c r="VYP18" s="19" t="s">
        <v>771</v>
      </c>
      <c r="VYQ18" s="19" t="s">
        <v>95</v>
      </c>
      <c r="VYR18" s="19" t="s">
        <v>771</v>
      </c>
      <c r="VYS18" s="19" t="s">
        <v>95</v>
      </c>
      <c r="VYT18" s="19" t="s">
        <v>771</v>
      </c>
      <c r="VYU18" s="19" t="s">
        <v>95</v>
      </c>
      <c r="VYV18" s="19" t="s">
        <v>771</v>
      </c>
      <c r="VYW18" s="19" t="s">
        <v>95</v>
      </c>
      <c r="VYX18" s="19" t="s">
        <v>771</v>
      </c>
      <c r="VYY18" s="19" t="s">
        <v>95</v>
      </c>
      <c r="VYZ18" s="19" t="s">
        <v>771</v>
      </c>
      <c r="VZA18" s="19" t="s">
        <v>95</v>
      </c>
      <c r="VZB18" s="19" t="s">
        <v>771</v>
      </c>
      <c r="VZC18" s="19" t="s">
        <v>95</v>
      </c>
      <c r="VZD18" s="19" t="s">
        <v>771</v>
      </c>
      <c r="VZE18" s="19" t="s">
        <v>95</v>
      </c>
      <c r="VZF18" s="19" t="s">
        <v>771</v>
      </c>
      <c r="VZG18" s="19" t="s">
        <v>95</v>
      </c>
      <c r="VZH18" s="19" t="s">
        <v>771</v>
      </c>
      <c r="VZI18" s="19" t="s">
        <v>95</v>
      </c>
      <c r="VZJ18" s="19" t="s">
        <v>771</v>
      </c>
      <c r="VZK18" s="19" t="s">
        <v>95</v>
      </c>
      <c r="VZL18" s="19" t="s">
        <v>771</v>
      </c>
      <c r="VZM18" s="19" t="s">
        <v>95</v>
      </c>
      <c r="VZN18" s="19" t="s">
        <v>771</v>
      </c>
      <c r="VZO18" s="19" t="s">
        <v>95</v>
      </c>
      <c r="VZP18" s="19" t="s">
        <v>771</v>
      </c>
      <c r="VZQ18" s="19" t="s">
        <v>95</v>
      </c>
      <c r="VZR18" s="19" t="s">
        <v>771</v>
      </c>
      <c r="VZS18" s="19" t="s">
        <v>95</v>
      </c>
      <c r="VZT18" s="19" t="s">
        <v>771</v>
      </c>
      <c r="VZU18" s="19" t="s">
        <v>95</v>
      </c>
      <c r="VZV18" s="19" t="s">
        <v>771</v>
      </c>
      <c r="VZW18" s="19" t="s">
        <v>95</v>
      </c>
      <c r="VZX18" s="19" t="s">
        <v>771</v>
      </c>
      <c r="VZY18" s="19" t="s">
        <v>95</v>
      </c>
      <c r="VZZ18" s="19" t="s">
        <v>771</v>
      </c>
      <c r="WAA18" s="19" t="s">
        <v>95</v>
      </c>
      <c r="WAB18" s="19" t="s">
        <v>771</v>
      </c>
      <c r="WAC18" s="19" t="s">
        <v>95</v>
      </c>
      <c r="WAD18" s="19" t="s">
        <v>771</v>
      </c>
      <c r="WAE18" s="19" t="s">
        <v>95</v>
      </c>
      <c r="WAF18" s="19" t="s">
        <v>771</v>
      </c>
      <c r="WAG18" s="19" t="s">
        <v>95</v>
      </c>
      <c r="WAH18" s="19" t="s">
        <v>771</v>
      </c>
      <c r="WAI18" s="19" t="s">
        <v>95</v>
      </c>
      <c r="WAJ18" s="19" t="s">
        <v>771</v>
      </c>
      <c r="WAK18" s="19" t="s">
        <v>95</v>
      </c>
      <c r="WAL18" s="19" t="s">
        <v>771</v>
      </c>
      <c r="WAM18" s="19" t="s">
        <v>95</v>
      </c>
      <c r="WAN18" s="19" t="s">
        <v>771</v>
      </c>
      <c r="WAO18" s="19" t="s">
        <v>95</v>
      </c>
      <c r="WAP18" s="19" t="s">
        <v>771</v>
      </c>
      <c r="WAQ18" s="19" t="s">
        <v>95</v>
      </c>
      <c r="WAR18" s="19" t="s">
        <v>771</v>
      </c>
      <c r="WAS18" s="19" t="s">
        <v>95</v>
      </c>
      <c r="WAT18" s="19" t="s">
        <v>771</v>
      </c>
      <c r="WAU18" s="19" t="s">
        <v>95</v>
      </c>
      <c r="WAV18" s="19" t="s">
        <v>771</v>
      </c>
      <c r="WAW18" s="19" t="s">
        <v>95</v>
      </c>
      <c r="WAX18" s="19" t="s">
        <v>771</v>
      </c>
      <c r="WAY18" s="19" t="s">
        <v>95</v>
      </c>
      <c r="WAZ18" s="19" t="s">
        <v>771</v>
      </c>
      <c r="WBA18" s="19" t="s">
        <v>95</v>
      </c>
      <c r="WBB18" s="19" t="s">
        <v>771</v>
      </c>
      <c r="WBC18" s="19" t="s">
        <v>95</v>
      </c>
      <c r="WBD18" s="19" t="s">
        <v>771</v>
      </c>
      <c r="WBE18" s="19" t="s">
        <v>95</v>
      </c>
      <c r="WBF18" s="19" t="s">
        <v>771</v>
      </c>
      <c r="WBG18" s="19" t="s">
        <v>95</v>
      </c>
      <c r="WBH18" s="19" t="s">
        <v>771</v>
      </c>
      <c r="WBI18" s="19" t="s">
        <v>95</v>
      </c>
      <c r="WBJ18" s="19" t="s">
        <v>771</v>
      </c>
      <c r="WBK18" s="19" t="s">
        <v>95</v>
      </c>
      <c r="WBL18" s="19" t="s">
        <v>771</v>
      </c>
      <c r="WBM18" s="19" t="s">
        <v>95</v>
      </c>
      <c r="WBN18" s="19" t="s">
        <v>771</v>
      </c>
      <c r="WBO18" s="19" t="s">
        <v>95</v>
      </c>
      <c r="WBP18" s="19" t="s">
        <v>771</v>
      </c>
      <c r="WBQ18" s="19" t="s">
        <v>95</v>
      </c>
      <c r="WBR18" s="19" t="s">
        <v>771</v>
      </c>
      <c r="WBS18" s="19" t="s">
        <v>95</v>
      </c>
      <c r="WBT18" s="19" t="s">
        <v>771</v>
      </c>
      <c r="WBU18" s="19" t="s">
        <v>95</v>
      </c>
      <c r="WBV18" s="19" t="s">
        <v>771</v>
      </c>
      <c r="WBW18" s="19" t="s">
        <v>95</v>
      </c>
      <c r="WBX18" s="19" t="s">
        <v>771</v>
      </c>
      <c r="WBY18" s="19" t="s">
        <v>95</v>
      </c>
      <c r="WBZ18" s="19" t="s">
        <v>771</v>
      </c>
      <c r="WCA18" s="19" t="s">
        <v>95</v>
      </c>
      <c r="WCB18" s="19" t="s">
        <v>771</v>
      </c>
      <c r="WCC18" s="19" t="s">
        <v>95</v>
      </c>
      <c r="WCD18" s="19" t="s">
        <v>771</v>
      </c>
      <c r="WCE18" s="19" t="s">
        <v>95</v>
      </c>
      <c r="WCF18" s="19" t="s">
        <v>771</v>
      </c>
      <c r="WCG18" s="19" t="s">
        <v>95</v>
      </c>
      <c r="WCH18" s="19" t="s">
        <v>771</v>
      </c>
      <c r="WCI18" s="19" t="s">
        <v>95</v>
      </c>
      <c r="WCJ18" s="19" t="s">
        <v>771</v>
      </c>
      <c r="WCK18" s="19" t="s">
        <v>95</v>
      </c>
      <c r="WCL18" s="19" t="s">
        <v>771</v>
      </c>
      <c r="WCM18" s="19" t="s">
        <v>95</v>
      </c>
      <c r="WCN18" s="19" t="s">
        <v>771</v>
      </c>
      <c r="WCO18" s="19" t="s">
        <v>95</v>
      </c>
      <c r="WCP18" s="19" t="s">
        <v>771</v>
      </c>
      <c r="WCQ18" s="19" t="s">
        <v>95</v>
      </c>
      <c r="WCR18" s="19" t="s">
        <v>771</v>
      </c>
      <c r="WCS18" s="19" t="s">
        <v>95</v>
      </c>
      <c r="WCT18" s="19" t="s">
        <v>771</v>
      </c>
      <c r="WCU18" s="19" t="s">
        <v>95</v>
      </c>
      <c r="WCV18" s="19" t="s">
        <v>771</v>
      </c>
      <c r="WCW18" s="19" t="s">
        <v>95</v>
      </c>
      <c r="WCX18" s="19" t="s">
        <v>771</v>
      </c>
      <c r="WCY18" s="19" t="s">
        <v>95</v>
      </c>
      <c r="WCZ18" s="19" t="s">
        <v>771</v>
      </c>
      <c r="WDA18" s="19" t="s">
        <v>95</v>
      </c>
      <c r="WDB18" s="19" t="s">
        <v>771</v>
      </c>
      <c r="WDC18" s="19" t="s">
        <v>95</v>
      </c>
      <c r="WDD18" s="19" t="s">
        <v>771</v>
      </c>
      <c r="WDE18" s="19" t="s">
        <v>95</v>
      </c>
      <c r="WDF18" s="19" t="s">
        <v>771</v>
      </c>
      <c r="WDG18" s="19" t="s">
        <v>95</v>
      </c>
      <c r="WDH18" s="19" t="s">
        <v>771</v>
      </c>
      <c r="WDI18" s="19" t="s">
        <v>95</v>
      </c>
      <c r="WDJ18" s="19" t="s">
        <v>771</v>
      </c>
      <c r="WDK18" s="19" t="s">
        <v>95</v>
      </c>
      <c r="WDL18" s="19" t="s">
        <v>771</v>
      </c>
      <c r="WDM18" s="19" t="s">
        <v>95</v>
      </c>
      <c r="WDN18" s="19" t="s">
        <v>771</v>
      </c>
      <c r="WDO18" s="19" t="s">
        <v>95</v>
      </c>
      <c r="WDP18" s="19" t="s">
        <v>771</v>
      </c>
      <c r="WDQ18" s="19" t="s">
        <v>95</v>
      </c>
      <c r="WDR18" s="19" t="s">
        <v>771</v>
      </c>
      <c r="WDS18" s="19" t="s">
        <v>95</v>
      </c>
      <c r="WDT18" s="19" t="s">
        <v>771</v>
      </c>
      <c r="WDU18" s="19" t="s">
        <v>95</v>
      </c>
      <c r="WDV18" s="19" t="s">
        <v>771</v>
      </c>
      <c r="WDW18" s="19" t="s">
        <v>95</v>
      </c>
      <c r="WDX18" s="19" t="s">
        <v>771</v>
      </c>
      <c r="WDY18" s="19" t="s">
        <v>95</v>
      </c>
      <c r="WDZ18" s="19" t="s">
        <v>771</v>
      </c>
      <c r="WEA18" s="19" t="s">
        <v>95</v>
      </c>
      <c r="WEB18" s="19" t="s">
        <v>771</v>
      </c>
      <c r="WEC18" s="19" t="s">
        <v>95</v>
      </c>
      <c r="WED18" s="19" t="s">
        <v>771</v>
      </c>
      <c r="WEE18" s="19" t="s">
        <v>95</v>
      </c>
      <c r="WEF18" s="19" t="s">
        <v>771</v>
      </c>
      <c r="WEG18" s="19" t="s">
        <v>95</v>
      </c>
      <c r="WEH18" s="19" t="s">
        <v>771</v>
      </c>
      <c r="WEI18" s="19" t="s">
        <v>95</v>
      </c>
      <c r="WEJ18" s="19" t="s">
        <v>771</v>
      </c>
      <c r="WEK18" s="19" t="s">
        <v>95</v>
      </c>
      <c r="WEL18" s="19" t="s">
        <v>771</v>
      </c>
      <c r="WEM18" s="19" t="s">
        <v>95</v>
      </c>
      <c r="WEN18" s="19" t="s">
        <v>771</v>
      </c>
      <c r="WEO18" s="19" t="s">
        <v>95</v>
      </c>
      <c r="WEP18" s="19" t="s">
        <v>771</v>
      </c>
      <c r="WEQ18" s="19" t="s">
        <v>95</v>
      </c>
      <c r="WER18" s="19" t="s">
        <v>771</v>
      </c>
      <c r="WES18" s="19" t="s">
        <v>95</v>
      </c>
      <c r="WET18" s="19" t="s">
        <v>771</v>
      </c>
      <c r="WEU18" s="19" t="s">
        <v>95</v>
      </c>
      <c r="WEV18" s="19" t="s">
        <v>771</v>
      </c>
      <c r="WEW18" s="19" t="s">
        <v>95</v>
      </c>
      <c r="WEX18" s="19" t="s">
        <v>771</v>
      </c>
      <c r="WEY18" s="19" t="s">
        <v>95</v>
      </c>
      <c r="WEZ18" s="19" t="s">
        <v>771</v>
      </c>
      <c r="WFA18" s="19" t="s">
        <v>95</v>
      </c>
      <c r="WFB18" s="19" t="s">
        <v>771</v>
      </c>
      <c r="WFC18" s="19" t="s">
        <v>95</v>
      </c>
      <c r="WFD18" s="19" t="s">
        <v>771</v>
      </c>
      <c r="WFE18" s="19" t="s">
        <v>95</v>
      </c>
      <c r="WFF18" s="19" t="s">
        <v>771</v>
      </c>
      <c r="WFG18" s="19" t="s">
        <v>95</v>
      </c>
      <c r="WFH18" s="19" t="s">
        <v>771</v>
      </c>
      <c r="WFI18" s="19" t="s">
        <v>95</v>
      </c>
      <c r="WFJ18" s="19" t="s">
        <v>771</v>
      </c>
      <c r="WFK18" s="19" t="s">
        <v>95</v>
      </c>
      <c r="WFL18" s="19" t="s">
        <v>771</v>
      </c>
      <c r="WFM18" s="19" t="s">
        <v>95</v>
      </c>
      <c r="WFN18" s="19" t="s">
        <v>771</v>
      </c>
      <c r="WFO18" s="19" t="s">
        <v>95</v>
      </c>
      <c r="WFP18" s="19" t="s">
        <v>771</v>
      </c>
      <c r="WFQ18" s="19" t="s">
        <v>95</v>
      </c>
      <c r="WFR18" s="19" t="s">
        <v>771</v>
      </c>
      <c r="WFS18" s="19" t="s">
        <v>95</v>
      </c>
      <c r="WFT18" s="19" t="s">
        <v>771</v>
      </c>
      <c r="WFU18" s="19" t="s">
        <v>95</v>
      </c>
      <c r="WFV18" s="19" t="s">
        <v>771</v>
      </c>
      <c r="WFW18" s="19" t="s">
        <v>95</v>
      </c>
      <c r="WFX18" s="19" t="s">
        <v>771</v>
      </c>
      <c r="WFY18" s="19" t="s">
        <v>95</v>
      </c>
      <c r="WFZ18" s="19" t="s">
        <v>771</v>
      </c>
      <c r="WGA18" s="19" t="s">
        <v>95</v>
      </c>
      <c r="WGB18" s="19" t="s">
        <v>771</v>
      </c>
      <c r="WGC18" s="19" t="s">
        <v>95</v>
      </c>
      <c r="WGD18" s="19" t="s">
        <v>771</v>
      </c>
      <c r="WGE18" s="19" t="s">
        <v>95</v>
      </c>
      <c r="WGF18" s="19" t="s">
        <v>771</v>
      </c>
      <c r="WGG18" s="19" t="s">
        <v>95</v>
      </c>
      <c r="WGH18" s="19" t="s">
        <v>771</v>
      </c>
      <c r="WGI18" s="19" t="s">
        <v>95</v>
      </c>
      <c r="WGJ18" s="19" t="s">
        <v>771</v>
      </c>
      <c r="WGK18" s="19" t="s">
        <v>95</v>
      </c>
      <c r="WGL18" s="19" t="s">
        <v>771</v>
      </c>
      <c r="WGM18" s="19" t="s">
        <v>95</v>
      </c>
      <c r="WGN18" s="19" t="s">
        <v>771</v>
      </c>
      <c r="WGO18" s="19" t="s">
        <v>95</v>
      </c>
      <c r="WGP18" s="19" t="s">
        <v>771</v>
      </c>
      <c r="WGQ18" s="19" t="s">
        <v>95</v>
      </c>
      <c r="WGR18" s="19" t="s">
        <v>771</v>
      </c>
      <c r="WGS18" s="19" t="s">
        <v>95</v>
      </c>
      <c r="WGT18" s="19" t="s">
        <v>771</v>
      </c>
      <c r="WGU18" s="19" t="s">
        <v>95</v>
      </c>
      <c r="WGV18" s="19" t="s">
        <v>771</v>
      </c>
      <c r="WGW18" s="19" t="s">
        <v>95</v>
      </c>
      <c r="WGX18" s="19" t="s">
        <v>771</v>
      </c>
      <c r="WGY18" s="19" t="s">
        <v>95</v>
      </c>
      <c r="WGZ18" s="19" t="s">
        <v>771</v>
      </c>
      <c r="WHA18" s="19" t="s">
        <v>95</v>
      </c>
      <c r="WHB18" s="19" t="s">
        <v>771</v>
      </c>
      <c r="WHC18" s="19" t="s">
        <v>95</v>
      </c>
      <c r="WHD18" s="19" t="s">
        <v>771</v>
      </c>
      <c r="WHE18" s="19" t="s">
        <v>95</v>
      </c>
      <c r="WHF18" s="19" t="s">
        <v>771</v>
      </c>
      <c r="WHG18" s="19" t="s">
        <v>95</v>
      </c>
      <c r="WHH18" s="19" t="s">
        <v>771</v>
      </c>
      <c r="WHI18" s="19" t="s">
        <v>95</v>
      </c>
      <c r="WHJ18" s="19" t="s">
        <v>771</v>
      </c>
      <c r="WHK18" s="19" t="s">
        <v>95</v>
      </c>
      <c r="WHL18" s="19" t="s">
        <v>771</v>
      </c>
      <c r="WHM18" s="19" t="s">
        <v>95</v>
      </c>
      <c r="WHN18" s="19" t="s">
        <v>771</v>
      </c>
      <c r="WHO18" s="19" t="s">
        <v>95</v>
      </c>
      <c r="WHP18" s="19" t="s">
        <v>771</v>
      </c>
      <c r="WHQ18" s="19" t="s">
        <v>95</v>
      </c>
      <c r="WHR18" s="19" t="s">
        <v>771</v>
      </c>
      <c r="WHS18" s="19" t="s">
        <v>95</v>
      </c>
      <c r="WHT18" s="19" t="s">
        <v>771</v>
      </c>
      <c r="WHU18" s="19" t="s">
        <v>95</v>
      </c>
      <c r="WHV18" s="19" t="s">
        <v>771</v>
      </c>
      <c r="WHW18" s="19" t="s">
        <v>95</v>
      </c>
      <c r="WHX18" s="19" t="s">
        <v>771</v>
      </c>
      <c r="WHY18" s="19" t="s">
        <v>95</v>
      </c>
      <c r="WHZ18" s="19" t="s">
        <v>771</v>
      </c>
      <c r="WIA18" s="19" t="s">
        <v>95</v>
      </c>
      <c r="WIB18" s="19" t="s">
        <v>771</v>
      </c>
      <c r="WIC18" s="19" t="s">
        <v>95</v>
      </c>
      <c r="WID18" s="19" t="s">
        <v>771</v>
      </c>
      <c r="WIE18" s="19" t="s">
        <v>95</v>
      </c>
      <c r="WIF18" s="19" t="s">
        <v>771</v>
      </c>
      <c r="WIG18" s="19" t="s">
        <v>95</v>
      </c>
      <c r="WIH18" s="19" t="s">
        <v>771</v>
      </c>
      <c r="WII18" s="19" t="s">
        <v>95</v>
      </c>
      <c r="WIJ18" s="19" t="s">
        <v>771</v>
      </c>
      <c r="WIK18" s="19" t="s">
        <v>95</v>
      </c>
      <c r="WIL18" s="19" t="s">
        <v>771</v>
      </c>
      <c r="WIM18" s="19" t="s">
        <v>95</v>
      </c>
      <c r="WIN18" s="19" t="s">
        <v>771</v>
      </c>
      <c r="WIO18" s="19" t="s">
        <v>95</v>
      </c>
      <c r="WIP18" s="19" t="s">
        <v>771</v>
      </c>
      <c r="WIQ18" s="19" t="s">
        <v>95</v>
      </c>
      <c r="WIR18" s="19" t="s">
        <v>771</v>
      </c>
      <c r="WIS18" s="19" t="s">
        <v>95</v>
      </c>
      <c r="WIT18" s="19" t="s">
        <v>771</v>
      </c>
      <c r="WIU18" s="19" t="s">
        <v>95</v>
      </c>
      <c r="WIV18" s="19" t="s">
        <v>771</v>
      </c>
      <c r="WIW18" s="19" t="s">
        <v>95</v>
      </c>
      <c r="WIX18" s="19" t="s">
        <v>771</v>
      </c>
      <c r="WIY18" s="19" t="s">
        <v>95</v>
      </c>
      <c r="WIZ18" s="19" t="s">
        <v>771</v>
      </c>
      <c r="WJA18" s="19" t="s">
        <v>95</v>
      </c>
      <c r="WJB18" s="19" t="s">
        <v>771</v>
      </c>
      <c r="WJC18" s="19" t="s">
        <v>95</v>
      </c>
      <c r="WJD18" s="19" t="s">
        <v>771</v>
      </c>
      <c r="WJE18" s="19" t="s">
        <v>95</v>
      </c>
      <c r="WJF18" s="19" t="s">
        <v>771</v>
      </c>
      <c r="WJG18" s="19" t="s">
        <v>95</v>
      </c>
      <c r="WJH18" s="19" t="s">
        <v>771</v>
      </c>
      <c r="WJI18" s="19" t="s">
        <v>95</v>
      </c>
      <c r="WJJ18" s="19" t="s">
        <v>771</v>
      </c>
      <c r="WJK18" s="19" t="s">
        <v>95</v>
      </c>
      <c r="WJL18" s="19" t="s">
        <v>771</v>
      </c>
      <c r="WJM18" s="19" t="s">
        <v>95</v>
      </c>
      <c r="WJN18" s="19" t="s">
        <v>771</v>
      </c>
      <c r="WJO18" s="19" t="s">
        <v>95</v>
      </c>
      <c r="WJP18" s="19" t="s">
        <v>771</v>
      </c>
      <c r="WJQ18" s="19" t="s">
        <v>95</v>
      </c>
      <c r="WJR18" s="19" t="s">
        <v>771</v>
      </c>
      <c r="WJS18" s="19" t="s">
        <v>95</v>
      </c>
      <c r="WJT18" s="19" t="s">
        <v>771</v>
      </c>
      <c r="WJU18" s="19" t="s">
        <v>95</v>
      </c>
      <c r="WJV18" s="19" t="s">
        <v>771</v>
      </c>
      <c r="WJW18" s="19" t="s">
        <v>95</v>
      </c>
      <c r="WJX18" s="19" t="s">
        <v>771</v>
      </c>
      <c r="WJY18" s="19" t="s">
        <v>95</v>
      </c>
      <c r="WJZ18" s="19" t="s">
        <v>771</v>
      </c>
      <c r="WKA18" s="19" t="s">
        <v>95</v>
      </c>
      <c r="WKB18" s="19" t="s">
        <v>771</v>
      </c>
      <c r="WKC18" s="19" t="s">
        <v>95</v>
      </c>
      <c r="WKD18" s="19" t="s">
        <v>771</v>
      </c>
      <c r="WKE18" s="19" t="s">
        <v>95</v>
      </c>
      <c r="WKF18" s="19" t="s">
        <v>771</v>
      </c>
      <c r="WKG18" s="19" t="s">
        <v>95</v>
      </c>
      <c r="WKH18" s="19" t="s">
        <v>771</v>
      </c>
      <c r="WKI18" s="19" t="s">
        <v>95</v>
      </c>
      <c r="WKJ18" s="19" t="s">
        <v>771</v>
      </c>
      <c r="WKK18" s="19" t="s">
        <v>95</v>
      </c>
      <c r="WKL18" s="19" t="s">
        <v>771</v>
      </c>
      <c r="WKM18" s="19" t="s">
        <v>95</v>
      </c>
      <c r="WKN18" s="19" t="s">
        <v>771</v>
      </c>
      <c r="WKO18" s="19" t="s">
        <v>95</v>
      </c>
      <c r="WKP18" s="19" t="s">
        <v>771</v>
      </c>
      <c r="WKQ18" s="19" t="s">
        <v>95</v>
      </c>
      <c r="WKR18" s="19" t="s">
        <v>771</v>
      </c>
      <c r="WKS18" s="19" t="s">
        <v>95</v>
      </c>
      <c r="WKT18" s="19" t="s">
        <v>771</v>
      </c>
      <c r="WKU18" s="19" t="s">
        <v>95</v>
      </c>
      <c r="WKV18" s="19" t="s">
        <v>771</v>
      </c>
      <c r="WKW18" s="19" t="s">
        <v>95</v>
      </c>
      <c r="WKX18" s="19" t="s">
        <v>771</v>
      </c>
      <c r="WKY18" s="19" t="s">
        <v>95</v>
      </c>
      <c r="WKZ18" s="19" t="s">
        <v>771</v>
      </c>
      <c r="WLA18" s="19" t="s">
        <v>95</v>
      </c>
      <c r="WLB18" s="19" t="s">
        <v>771</v>
      </c>
      <c r="WLC18" s="19" t="s">
        <v>95</v>
      </c>
      <c r="WLD18" s="19" t="s">
        <v>771</v>
      </c>
      <c r="WLE18" s="19" t="s">
        <v>95</v>
      </c>
      <c r="WLF18" s="19" t="s">
        <v>771</v>
      </c>
      <c r="WLG18" s="19" t="s">
        <v>95</v>
      </c>
      <c r="WLH18" s="19" t="s">
        <v>771</v>
      </c>
      <c r="WLI18" s="19" t="s">
        <v>95</v>
      </c>
      <c r="WLJ18" s="19" t="s">
        <v>771</v>
      </c>
      <c r="WLK18" s="19" t="s">
        <v>95</v>
      </c>
      <c r="WLL18" s="19" t="s">
        <v>771</v>
      </c>
      <c r="WLM18" s="19" t="s">
        <v>95</v>
      </c>
      <c r="WLN18" s="19" t="s">
        <v>771</v>
      </c>
      <c r="WLO18" s="19" t="s">
        <v>95</v>
      </c>
      <c r="WLP18" s="19" t="s">
        <v>771</v>
      </c>
      <c r="WLQ18" s="19" t="s">
        <v>95</v>
      </c>
      <c r="WLR18" s="19" t="s">
        <v>771</v>
      </c>
      <c r="WLS18" s="19" t="s">
        <v>95</v>
      </c>
      <c r="WLT18" s="19" t="s">
        <v>771</v>
      </c>
      <c r="WLU18" s="19" t="s">
        <v>95</v>
      </c>
      <c r="WLV18" s="19" t="s">
        <v>771</v>
      </c>
      <c r="WLW18" s="19" t="s">
        <v>95</v>
      </c>
      <c r="WLX18" s="19" t="s">
        <v>771</v>
      </c>
      <c r="WLY18" s="19" t="s">
        <v>95</v>
      </c>
      <c r="WLZ18" s="19" t="s">
        <v>771</v>
      </c>
      <c r="WMA18" s="19" t="s">
        <v>95</v>
      </c>
      <c r="WMB18" s="19" t="s">
        <v>771</v>
      </c>
      <c r="WMC18" s="19" t="s">
        <v>95</v>
      </c>
      <c r="WMD18" s="19" t="s">
        <v>771</v>
      </c>
      <c r="WME18" s="19" t="s">
        <v>95</v>
      </c>
      <c r="WMF18" s="19" t="s">
        <v>771</v>
      </c>
      <c r="WMG18" s="19" t="s">
        <v>95</v>
      </c>
      <c r="WMH18" s="19" t="s">
        <v>771</v>
      </c>
      <c r="WMI18" s="19" t="s">
        <v>95</v>
      </c>
      <c r="WMJ18" s="19" t="s">
        <v>771</v>
      </c>
      <c r="WMK18" s="19" t="s">
        <v>95</v>
      </c>
      <c r="WML18" s="19" t="s">
        <v>771</v>
      </c>
      <c r="WMM18" s="19" t="s">
        <v>95</v>
      </c>
      <c r="WMN18" s="19" t="s">
        <v>771</v>
      </c>
      <c r="WMO18" s="19" t="s">
        <v>95</v>
      </c>
      <c r="WMP18" s="19" t="s">
        <v>771</v>
      </c>
      <c r="WMQ18" s="19" t="s">
        <v>95</v>
      </c>
      <c r="WMR18" s="19" t="s">
        <v>771</v>
      </c>
      <c r="WMS18" s="19" t="s">
        <v>95</v>
      </c>
      <c r="WMT18" s="19" t="s">
        <v>771</v>
      </c>
      <c r="WMU18" s="19" t="s">
        <v>95</v>
      </c>
      <c r="WMV18" s="19" t="s">
        <v>771</v>
      </c>
      <c r="WMW18" s="19" t="s">
        <v>95</v>
      </c>
      <c r="WMX18" s="19" t="s">
        <v>771</v>
      </c>
      <c r="WMY18" s="19" t="s">
        <v>95</v>
      </c>
      <c r="WMZ18" s="19" t="s">
        <v>771</v>
      </c>
      <c r="WNA18" s="19" t="s">
        <v>95</v>
      </c>
      <c r="WNB18" s="19" t="s">
        <v>771</v>
      </c>
      <c r="WNC18" s="19" t="s">
        <v>95</v>
      </c>
      <c r="WND18" s="19" t="s">
        <v>771</v>
      </c>
      <c r="WNE18" s="19" t="s">
        <v>95</v>
      </c>
      <c r="WNF18" s="19" t="s">
        <v>771</v>
      </c>
      <c r="WNG18" s="19" t="s">
        <v>95</v>
      </c>
      <c r="WNH18" s="19" t="s">
        <v>771</v>
      </c>
      <c r="WNI18" s="19" t="s">
        <v>95</v>
      </c>
      <c r="WNJ18" s="19" t="s">
        <v>771</v>
      </c>
      <c r="WNK18" s="19" t="s">
        <v>95</v>
      </c>
      <c r="WNL18" s="19" t="s">
        <v>771</v>
      </c>
      <c r="WNM18" s="19" t="s">
        <v>95</v>
      </c>
      <c r="WNN18" s="19" t="s">
        <v>771</v>
      </c>
      <c r="WNO18" s="19" t="s">
        <v>95</v>
      </c>
      <c r="WNP18" s="19" t="s">
        <v>771</v>
      </c>
      <c r="WNQ18" s="19" t="s">
        <v>95</v>
      </c>
      <c r="WNR18" s="19" t="s">
        <v>771</v>
      </c>
      <c r="WNS18" s="19" t="s">
        <v>95</v>
      </c>
      <c r="WNT18" s="19" t="s">
        <v>771</v>
      </c>
      <c r="WNU18" s="19" t="s">
        <v>95</v>
      </c>
      <c r="WNV18" s="19" t="s">
        <v>771</v>
      </c>
      <c r="WNW18" s="19" t="s">
        <v>95</v>
      </c>
      <c r="WNX18" s="19" t="s">
        <v>771</v>
      </c>
      <c r="WNY18" s="19" t="s">
        <v>95</v>
      </c>
      <c r="WNZ18" s="19" t="s">
        <v>771</v>
      </c>
      <c r="WOA18" s="19" t="s">
        <v>95</v>
      </c>
      <c r="WOB18" s="19" t="s">
        <v>771</v>
      </c>
      <c r="WOC18" s="19" t="s">
        <v>95</v>
      </c>
      <c r="WOD18" s="19" t="s">
        <v>771</v>
      </c>
      <c r="WOE18" s="19" t="s">
        <v>95</v>
      </c>
      <c r="WOF18" s="19" t="s">
        <v>771</v>
      </c>
      <c r="WOG18" s="19" t="s">
        <v>95</v>
      </c>
      <c r="WOH18" s="19" t="s">
        <v>771</v>
      </c>
      <c r="WOI18" s="19" t="s">
        <v>95</v>
      </c>
      <c r="WOJ18" s="19" t="s">
        <v>771</v>
      </c>
      <c r="WOK18" s="19" t="s">
        <v>95</v>
      </c>
      <c r="WOL18" s="19" t="s">
        <v>771</v>
      </c>
      <c r="WOM18" s="19" t="s">
        <v>95</v>
      </c>
      <c r="WON18" s="19" t="s">
        <v>771</v>
      </c>
      <c r="WOO18" s="19" t="s">
        <v>95</v>
      </c>
      <c r="WOP18" s="19" t="s">
        <v>771</v>
      </c>
      <c r="WOQ18" s="19" t="s">
        <v>95</v>
      </c>
      <c r="WOR18" s="19" t="s">
        <v>771</v>
      </c>
      <c r="WOS18" s="19" t="s">
        <v>95</v>
      </c>
      <c r="WOT18" s="19" t="s">
        <v>771</v>
      </c>
      <c r="WOU18" s="19" t="s">
        <v>95</v>
      </c>
      <c r="WOV18" s="19" t="s">
        <v>771</v>
      </c>
      <c r="WOW18" s="19" t="s">
        <v>95</v>
      </c>
      <c r="WOX18" s="19" t="s">
        <v>771</v>
      </c>
      <c r="WOY18" s="19" t="s">
        <v>95</v>
      </c>
      <c r="WOZ18" s="19" t="s">
        <v>771</v>
      </c>
      <c r="WPA18" s="19" t="s">
        <v>95</v>
      </c>
      <c r="WPB18" s="19" t="s">
        <v>771</v>
      </c>
      <c r="WPC18" s="19" t="s">
        <v>95</v>
      </c>
      <c r="WPD18" s="19" t="s">
        <v>771</v>
      </c>
      <c r="WPE18" s="19" t="s">
        <v>95</v>
      </c>
      <c r="WPF18" s="19" t="s">
        <v>771</v>
      </c>
      <c r="WPG18" s="19" t="s">
        <v>95</v>
      </c>
      <c r="WPH18" s="19" t="s">
        <v>771</v>
      </c>
      <c r="WPI18" s="19" t="s">
        <v>95</v>
      </c>
      <c r="WPJ18" s="19" t="s">
        <v>771</v>
      </c>
      <c r="WPK18" s="19" t="s">
        <v>95</v>
      </c>
      <c r="WPL18" s="19" t="s">
        <v>771</v>
      </c>
      <c r="WPM18" s="19" t="s">
        <v>95</v>
      </c>
      <c r="WPN18" s="19" t="s">
        <v>771</v>
      </c>
      <c r="WPO18" s="19" t="s">
        <v>95</v>
      </c>
      <c r="WPP18" s="19" t="s">
        <v>771</v>
      </c>
      <c r="WPQ18" s="19" t="s">
        <v>95</v>
      </c>
      <c r="WPR18" s="19" t="s">
        <v>771</v>
      </c>
      <c r="WPS18" s="19" t="s">
        <v>95</v>
      </c>
      <c r="WPT18" s="19" t="s">
        <v>771</v>
      </c>
      <c r="WPU18" s="19" t="s">
        <v>95</v>
      </c>
      <c r="WPV18" s="19" t="s">
        <v>771</v>
      </c>
      <c r="WPW18" s="19" t="s">
        <v>95</v>
      </c>
      <c r="WPX18" s="19" t="s">
        <v>771</v>
      </c>
      <c r="WPY18" s="19" t="s">
        <v>95</v>
      </c>
      <c r="WPZ18" s="19" t="s">
        <v>771</v>
      </c>
      <c r="WQA18" s="19" t="s">
        <v>95</v>
      </c>
      <c r="WQB18" s="19" t="s">
        <v>771</v>
      </c>
      <c r="WQC18" s="19" t="s">
        <v>95</v>
      </c>
      <c r="WQD18" s="19" t="s">
        <v>771</v>
      </c>
      <c r="WQE18" s="19" t="s">
        <v>95</v>
      </c>
      <c r="WQF18" s="19" t="s">
        <v>771</v>
      </c>
      <c r="WQG18" s="19" t="s">
        <v>95</v>
      </c>
      <c r="WQH18" s="19" t="s">
        <v>771</v>
      </c>
      <c r="WQI18" s="19" t="s">
        <v>95</v>
      </c>
      <c r="WQJ18" s="19" t="s">
        <v>771</v>
      </c>
      <c r="WQK18" s="19" t="s">
        <v>95</v>
      </c>
      <c r="WQL18" s="19" t="s">
        <v>771</v>
      </c>
      <c r="WQM18" s="19" t="s">
        <v>95</v>
      </c>
      <c r="WQN18" s="19" t="s">
        <v>771</v>
      </c>
      <c r="WQO18" s="19" t="s">
        <v>95</v>
      </c>
      <c r="WQP18" s="19" t="s">
        <v>771</v>
      </c>
      <c r="WQQ18" s="19" t="s">
        <v>95</v>
      </c>
      <c r="WQR18" s="19" t="s">
        <v>771</v>
      </c>
      <c r="WQS18" s="19" t="s">
        <v>95</v>
      </c>
      <c r="WQT18" s="19" t="s">
        <v>771</v>
      </c>
      <c r="WQU18" s="19" t="s">
        <v>95</v>
      </c>
      <c r="WQV18" s="19" t="s">
        <v>771</v>
      </c>
      <c r="WQW18" s="19" t="s">
        <v>95</v>
      </c>
      <c r="WQX18" s="19" t="s">
        <v>771</v>
      </c>
      <c r="WQY18" s="19" t="s">
        <v>95</v>
      </c>
      <c r="WQZ18" s="19" t="s">
        <v>771</v>
      </c>
      <c r="WRA18" s="19" t="s">
        <v>95</v>
      </c>
      <c r="WRB18" s="19" t="s">
        <v>771</v>
      </c>
      <c r="WRC18" s="19" t="s">
        <v>95</v>
      </c>
      <c r="WRD18" s="19" t="s">
        <v>771</v>
      </c>
      <c r="WRE18" s="19" t="s">
        <v>95</v>
      </c>
      <c r="WRF18" s="19" t="s">
        <v>771</v>
      </c>
      <c r="WRG18" s="19" t="s">
        <v>95</v>
      </c>
      <c r="WRH18" s="19" t="s">
        <v>771</v>
      </c>
      <c r="WRI18" s="19" t="s">
        <v>95</v>
      </c>
      <c r="WRJ18" s="19" t="s">
        <v>771</v>
      </c>
      <c r="WRK18" s="19" t="s">
        <v>95</v>
      </c>
      <c r="WRL18" s="19" t="s">
        <v>771</v>
      </c>
      <c r="WRM18" s="19" t="s">
        <v>95</v>
      </c>
      <c r="WRN18" s="19" t="s">
        <v>771</v>
      </c>
      <c r="WRO18" s="19" t="s">
        <v>95</v>
      </c>
      <c r="WRP18" s="19" t="s">
        <v>771</v>
      </c>
      <c r="WRQ18" s="19" t="s">
        <v>95</v>
      </c>
      <c r="WRR18" s="19" t="s">
        <v>771</v>
      </c>
      <c r="WRS18" s="19" t="s">
        <v>95</v>
      </c>
      <c r="WRT18" s="19" t="s">
        <v>771</v>
      </c>
      <c r="WRU18" s="19" t="s">
        <v>95</v>
      </c>
      <c r="WRV18" s="19" t="s">
        <v>771</v>
      </c>
      <c r="WRW18" s="19" t="s">
        <v>95</v>
      </c>
      <c r="WRX18" s="19" t="s">
        <v>771</v>
      </c>
      <c r="WRY18" s="19" t="s">
        <v>95</v>
      </c>
      <c r="WRZ18" s="19" t="s">
        <v>771</v>
      </c>
      <c r="WSA18" s="19" t="s">
        <v>95</v>
      </c>
      <c r="WSB18" s="19" t="s">
        <v>771</v>
      </c>
      <c r="WSC18" s="19" t="s">
        <v>95</v>
      </c>
      <c r="WSD18" s="19" t="s">
        <v>771</v>
      </c>
      <c r="WSE18" s="19" t="s">
        <v>95</v>
      </c>
      <c r="WSF18" s="19" t="s">
        <v>771</v>
      </c>
      <c r="WSG18" s="19" t="s">
        <v>95</v>
      </c>
      <c r="WSH18" s="19" t="s">
        <v>771</v>
      </c>
      <c r="WSI18" s="19" t="s">
        <v>95</v>
      </c>
      <c r="WSJ18" s="19" t="s">
        <v>771</v>
      </c>
      <c r="WSK18" s="19" t="s">
        <v>95</v>
      </c>
      <c r="WSL18" s="19" t="s">
        <v>771</v>
      </c>
      <c r="WSM18" s="19" t="s">
        <v>95</v>
      </c>
      <c r="WSN18" s="19" t="s">
        <v>771</v>
      </c>
      <c r="WSO18" s="19" t="s">
        <v>95</v>
      </c>
      <c r="WSP18" s="19" t="s">
        <v>771</v>
      </c>
      <c r="WSQ18" s="19" t="s">
        <v>95</v>
      </c>
      <c r="WSR18" s="19" t="s">
        <v>771</v>
      </c>
      <c r="WSS18" s="19" t="s">
        <v>95</v>
      </c>
      <c r="WST18" s="19" t="s">
        <v>771</v>
      </c>
      <c r="WSU18" s="19" t="s">
        <v>95</v>
      </c>
      <c r="WSV18" s="19" t="s">
        <v>771</v>
      </c>
      <c r="WSW18" s="19" t="s">
        <v>95</v>
      </c>
      <c r="WSX18" s="19" t="s">
        <v>771</v>
      </c>
      <c r="WSY18" s="19" t="s">
        <v>95</v>
      </c>
      <c r="WSZ18" s="19" t="s">
        <v>771</v>
      </c>
      <c r="WTA18" s="19" t="s">
        <v>95</v>
      </c>
      <c r="WTB18" s="19" t="s">
        <v>771</v>
      </c>
      <c r="WTC18" s="19" t="s">
        <v>95</v>
      </c>
      <c r="WTD18" s="19" t="s">
        <v>771</v>
      </c>
      <c r="WTE18" s="19" t="s">
        <v>95</v>
      </c>
      <c r="WTF18" s="19" t="s">
        <v>771</v>
      </c>
      <c r="WTG18" s="19" t="s">
        <v>95</v>
      </c>
      <c r="WTH18" s="19" t="s">
        <v>771</v>
      </c>
      <c r="WTI18" s="19" t="s">
        <v>95</v>
      </c>
      <c r="WTJ18" s="19" t="s">
        <v>771</v>
      </c>
      <c r="WTK18" s="19" t="s">
        <v>95</v>
      </c>
      <c r="WTL18" s="19" t="s">
        <v>771</v>
      </c>
      <c r="WTM18" s="19" t="s">
        <v>95</v>
      </c>
      <c r="WTN18" s="19" t="s">
        <v>771</v>
      </c>
      <c r="WTO18" s="19" t="s">
        <v>95</v>
      </c>
      <c r="WTP18" s="19" t="s">
        <v>771</v>
      </c>
      <c r="WTQ18" s="19" t="s">
        <v>95</v>
      </c>
      <c r="WTR18" s="19" t="s">
        <v>771</v>
      </c>
      <c r="WTS18" s="19" t="s">
        <v>95</v>
      </c>
      <c r="WTT18" s="19" t="s">
        <v>771</v>
      </c>
      <c r="WTU18" s="19" t="s">
        <v>95</v>
      </c>
      <c r="WTV18" s="19" t="s">
        <v>771</v>
      </c>
      <c r="WTW18" s="19" t="s">
        <v>95</v>
      </c>
      <c r="WTX18" s="19" t="s">
        <v>771</v>
      </c>
      <c r="WTY18" s="19" t="s">
        <v>95</v>
      </c>
      <c r="WTZ18" s="19" t="s">
        <v>771</v>
      </c>
      <c r="WUA18" s="19" t="s">
        <v>95</v>
      </c>
      <c r="WUB18" s="19" t="s">
        <v>771</v>
      </c>
      <c r="WUC18" s="19" t="s">
        <v>95</v>
      </c>
      <c r="WUD18" s="19" t="s">
        <v>771</v>
      </c>
      <c r="WUE18" s="19" t="s">
        <v>95</v>
      </c>
      <c r="WUF18" s="19" t="s">
        <v>771</v>
      </c>
      <c r="WUG18" s="19" t="s">
        <v>95</v>
      </c>
      <c r="WUH18" s="19" t="s">
        <v>771</v>
      </c>
      <c r="WUI18" s="19" t="s">
        <v>95</v>
      </c>
      <c r="WUJ18" s="19" t="s">
        <v>771</v>
      </c>
      <c r="WUK18" s="19" t="s">
        <v>95</v>
      </c>
      <c r="WUL18" s="19" t="s">
        <v>771</v>
      </c>
      <c r="WUM18" s="19" t="s">
        <v>95</v>
      </c>
      <c r="WUN18" s="19" t="s">
        <v>771</v>
      </c>
      <c r="WUO18" s="19" t="s">
        <v>95</v>
      </c>
      <c r="WUP18" s="19" t="s">
        <v>771</v>
      </c>
      <c r="WUQ18" s="19" t="s">
        <v>95</v>
      </c>
      <c r="WUR18" s="19" t="s">
        <v>771</v>
      </c>
      <c r="WUS18" s="19" t="s">
        <v>95</v>
      </c>
      <c r="WUT18" s="19" t="s">
        <v>771</v>
      </c>
      <c r="WUU18" s="19" t="s">
        <v>95</v>
      </c>
      <c r="WUV18" s="19" t="s">
        <v>771</v>
      </c>
      <c r="WUW18" s="19" t="s">
        <v>95</v>
      </c>
      <c r="WUX18" s="19" t="s">
        <v>771</v>
      </c>
      <c r="WUY18" s="19" t="s">
        <v>95</v>
      </c>
      <c r="WUZ18" s="19" t="s">
        <v>771</v>
      </c>
      <c r="WVA18" s="19" t="s">
        <v>95</v>
      </c>
      <c r="WVB18" s="19" t="s">
        <v>771</v>
      </c>
      <c r="WVC18" s="19" t="s">
        <v>95</v>
      </c>
      <c r="WVD18" s="19" t="s">
        <v>771</v>
      </c>
      <c r="WVE18" s="19" t="s">
        <v>95</v>
      </c>
      <c r="WVF18" s="19" t="s">
        <v>771</v>
      </c>
      <c r="WVG18" s="19" t="s">
        <v>95</v>
      </c>
      <c r="WVH18" s="19" t="s">
        <v>771</v>
      </c>
      <c r="WVI18" s="19" t="s">
        <v>95</v>
      </c>
      <c r="WVJ18" s="19" t="s">
        <v>771</v>
      </c>
      <c r="WVK18" s="19" t="s">
        <v>95</v>
      </c>
      <c r="WVL18" s="19" t="s">
        <v>771</v>
      </c>
      <c r="WVM18" s="19" t="s">
        <v>95</v>
      </c>
      <c r="WVN18" s="19" t="s">
        <v>771</v>
      </c>
      <c r="WVO18" s="19" t="s">
        <v>95</v>
      </c>
      <c r="WVP18" s="19" t="s">
        <v>771</v>
      </c>
      <c r="WVQ18" s="19" t="s">
        <v>95</v>
      </c>
      <c r="WVR18" s="19" t="s">
        <v>771</v>
      </c>
      <c r="WVS18" s="19" t="s">
        <v>95</v>
      </c>
      <c r="WVT18" s="19" t="s">
        <v>771</v>
      </c>
      <c r="WVU18" s="19" t="s">
        <v>95</v>
      </c>
      <c r="WVV18" s="19" t="s">
        <v>771</v>
      </c>
      <c r="WVW18" s="19" t="s">
        <v>95</v>
      </c>
      <c r="WVX18" s="19" t="s">
        <v>771</v>
      </c>
      <c r="WVY18" s="19" t="s">
        <v>95</v>
      </c>
      <c r="WVZ18" s="19" t="s">
        <v>771</v>
      </c>
      <c r="WWA18" s="19" t="s">
        <v>95</v>
      </c>
      <c r="WWB18" s="19" t="s">
        <v>771</v>
      </c>
      <c r="WWC18" s="19" t="s">
        <v>95</v>
      </c>
      <c r="WWD18" s="19" t="s">
        <v>771</v>
      </c>
      <c r="WWE18" s="19" t="s">
        <v>95</v>
      </c>
      <c r="WWF18" s="19" t="s">
        <v>771</v>
      </c>
      <c r="WWG18" s="19" t="s">
        <v>95</v>
      </c>
      <c r="WWH18" s="19" t="s">
        <v>771</v>
      </c>
      <c r="WWI18" s="19" t="s">
        <v>95</v>
      </c>
      <c r="WWJ18" s="19" t="s">
        <v>771</v>
      </c>
      <c r="WWK18" s="19" t="s">
        <v>95</v>
      </c>
      <c r="WWL18" s="19" t="s">
        <v>771</v>
      </c>
      <c r="WWM18" s="19" t="s">
        <v>95</v>
      </c>
      <c r="WWN18" s="19" t="s">
        <v>771</v>
      </c>
      <c r="WWO18" s="19" t="s">
        <v>95</v>
      </c>
      <c r="WWP18" s="19" t="s">
        <v>771</v>
      </c>
      <c r="WWQ18" s="19" t="s">
        <v>95</v>
      </c>
      <c r="WWR18" s="19" t="s">
        <v>771</v>
      </c>
      <c r="WWS18" s="19" t="s">
        <v>95</v>
      </c>
      <c r="WWT18" s="19" t="s">
        <v>771</v>
      </c>
      <c r="WWU18" s="19" t="s">
        <v>95</v>
      </c>
      <c r="WWV18" s="19" t="s">
        <v>771</v>
      </c>
      <c r="WWW18" s="19" t="s">
        <v>95</v>
      </c>
      <c r="WWX18" s="19" t="s">
        <v>771</v>
      </c>
      <c r="WWY18" s="19" t="s">
        <v>95</v>
      </c>
      <c r="WWZ18" s="19" t="s">
        <v>771</v>
      </c>
      <c r="WXA18" s="19" t="s">
        <v>95</v>
      </c>
      <c r="WXB18" s="19" t="s">
        <v>771</v>
      </c>
      <c r="WXC18" s="19" t="s">
        <v>95</v>
      </c>
      <c r="WXD18" s="19" t="s">
        <v>771</v>
      </c>
      <c r="WXE18" s="19" t="s">
        <v>95</v>
      </c>
      <c r="WXF18" s="19" t="s">
        <v>771</v>
      </c>
      <c r="WXG18" s="19" t="s">
        <v>95</v>
      </c>
      <c r="WXH18" s="19" t="s">
        <v>771</v>
      </c>
      <c r="WXI18" s="19" t="s">
        <v>95</v>
      </c>
      <c r="WXJ18" s="19" t="s">
        <v>771</v>
      </c>
      <c r="WXK18" s="19" t="s">
        <v>95</v>
      </c>
      <c r="WXL18" s="19" t="s">
        <v>771</v>
      </c>
      <c r="WXM18" s="19" t="s">
        <v>95</v>
      </c>
      <c r="WXN18" s="19" t="s">
        <v>771</v>
      </c>
      <c r="WXO18" s="19" t="s">
        <v>95</v>
      </c>
      <c r="WXP18" s="19" t="s">
        <v>771</v>
      </c>
      <c r="WXQ18" s="19" t="s">
        <v>95</v>
      </c>
      <c r="WXR18" s="19" t="s">
        <v>771</v>
      </c>
      <c r="WXS18" s="19" t="s">
        <v>95</v>
      </c>
      <c r="WXT18" s="19" t="s">
        <v>771</v>
      </c>
      <c r="WXU18" s="19" t="s">
        <v>95</v>
      </c>
      <c r="WXV18" s="19" t="s">
        <v>771</v>
      </c>
      <c r="WXW18" s="19" t="s">
        <v>95</v>
      </c>
      <c r="WXX18" s="19" t="s">
        <v>771</v>
      </c>
      <c r="WXY18" s="19" t="s">
        <v>95</v>
      </c>
      <c r="WXZ18" s="19" t="s">
        <v>771</v>
      </c>
      <c r="WYA18" s="19" t="s">
        <v>95</v>
      </c>
      <c r="WYB18" s="19" t="s">
        <v>771</v>
      </c>
      <c r="WYC18" s="19" t="s">
        <v>95</v>
      </c>
      <c r="WYD18" s="19" t="s">
        <v>771</v>
      </c>
      <c r="WYE18" s="19" t="s">
        <v>95</v>
      </c>
      <c r="WYF18" s="19" t="s">
        <v>771</v>
      </c>
      <c r="WYG18" s="19" t="s">
        <v>95</v>
      </c>
      <c r="WYH18" s="19" t="s">
        <v>771</v>
      </c>
      <c r="WYI18" s="19" t="s">
        <v>95</v>
      </c>
      <c r="WYJ18" s="19" t="s">
        <v>771</v>
      </c>
      <c r="WYK18" s="19" t="s">
        <v>95</v>
      </c>
      <c r="WYL18" s="19" t="s">
        <v>771</v>
      </c>
      <c r="WYM18" s="19" t="s">
        <v>95</v>
      </c>
      <c r="WYN18" s="19" t="s">
        <v>771</v>
      </c>
      <c r="WYO18" s="19" t="s">
        <v>95</v>
      </c>
      <c r="WYP18" s="19" t="s">
        <v>771</v>
      </c>
      <c r="WYQ18" s="19" t="s">
        <v>95</v>
      </c>
      <c r="WYR18" s="19" t="s">
        <v>771</v>
      </c>
      <c r="WYS18" s="19" t="s">
        <v>95</v>
      </c>
      <c r="WYT18" s="19" t="s">
        <v>771</v>
      </c>
      <c r="WYU18" s="19" t="s">
        <v>95</v>
      </c>
      <c r="WYV18" s="19" t="s">
        <v>771</v>
      </c>
      <c r="WYW18" s="19" t="s">
        <v>95</v>
      </c>
      <c r="WYX18" s="19" t="s">
        <v>771</v>
      </c>
      <c r="WYY18" s="19" t="s">
        <v>95</v>
      </c>
      <c r="WYZ18" s="19" t="s">
        <v>771</v>
      </c>
      <c r="WZA18" s="19" t="s">
        <v>95</v>
      </c>
      <c r="WZB18" s="19" t="s">
        <v>771</v>
      </c>
      <c r="WZC18" s="19" t="s">
        <v>95</v>
      </c>
      <c r="WZD18" s="19" t="s">
        <v>771</v>
      </c>
      <c r="WZE18" s="19" t="s">
        <v>95</v>
      </c>
      <c r="WZF18" s="19" t="s">
        <v>771</v>
      </c>
      <c r="WZG18" s="19" t="s">
        <v>95</v>
      </c>
      <c r="WZH18" s="19" t="s">
        <v>771</v>
      </c>
      <c r="WZI18" s="19" t="s">
        <v>95</v>
      </c>
      <c r="WZJ18" s="19" t="s">
        <v>771</v>
      </c>
      <c r="WZK18" s="19" t="s">
        <v>95</v>
      </c>
      <c r="WZL18" s="19" t="s">
        <v>771</v>
      </c>
      <c r="WZM18" s="19" t="s">
        <v>95</v>
      </c>
      <c r="WZN18" s="19" t="s">
        <v>771</v>
      </c>
      <c r="WZO18" s="19" t="s">
        <v>95</v>
      </c>
      <c r="WZP18" s="19" t="s">
        <v>771</v>
      </c>
      <c r="WZQ18" s="19" t="s">
        <v>95</v>
      </c>
      <c r="WZR18" s="19" t="s">
        <v>771</v>
      </c>
      <c r="WZS18" s="19" t="s">
        <v>95</v>
      </c>
      <c r="WZT18" s="19" t="s">
        <v>771</v>
      </c>
      <c r="WZU18" s="19" t="s">
        <v>95</v>
      </c>
      <c r="WZV18" s="19" t="s">
        <v>771</v>
      </c>
      <c r="WZW18" s="19" t="s">
        <v>95</v>
      </c>
      <c r="WZX18" s="19" t="s">
        <v>771</v>
      </c>
      <c r="WZY18" s="19" t="s">
        <v>95</v>
      </c>
      <c r="WZZ18" s="19" t="s">
        <v>771</v>
      </c>
      <c r="XAA18" s="19" t="s">
        <v>95</v>
      </c>
      <c r="XAB18" s="19" t="s">
        <v>771</v>
      </c>
      <c r="XAC18" s="19" t="s">
        <v>95</v>
      </c>
      <c r="XAD18" s="19" t="s">
        <v>771</v>
      </c>
      <c r="XAE18" s="19" t="s">
        <v>95</v>
      </c>
      <c r="XAF18" s="19" t="s">
        <v>771</v>
      </c>
      <c r="XAG18" s="19" t="s">
        <v>95</v>
      </c>
      <c r="XAH18" s="19" t="s">
        <v>771</v>
      </c>
      <c r="XAI18" s="19" t="s">
        <v>95</v>
      </c>
      <c r="XAJ18" s="19" t="s">
        <v>771</v>
      </c>
      <c r="XAK18" s="19" t="s">
        <v>95</v>
      </c>
      <c r="XAL18" s="19" t="s">
        <v>771</v>
      </c>
      <c r="XAM18" s="19" t="s">
        <v>95</v>
      </c>
      <c r="XAN18" s="19" t="s">
        <v>771</v>
      </c>
      <c r="XAO18" s="19" t="s">
        <v>95</v>
      </c>
      <c r="XAP18" s="19" t="s">
        <v>771</v>
      </c>
      <c r="XAQ18" s="19" t="s">
        <v>95</v>
      </c>
      <c r="XAR18" s="19" t="s">
        <v>771</v>
      </c>
      <c r="XAS18" s="19" t="s">
        <v>95</v>
      </c>
      <c r="XAT18" s="19" t="s">
        <v>771</v>
      </c>
      <c r="XAU18" s="19" t="s">
        <v>95</v>
      </c>
      <c r="XAV18" s="19" t="s">
        <v>771</v>
      </c>
      <c r="XAW18" s="19" t="s">
        <v>95</v>
      </c>
      <c r="XAX18" s="19" t="s">
        <v>771</v>
      </c>
      <c r="XAY18" s="19" t="s">
        <v>95</v>
      </c>
      <c r="XAZ18" s="19" t="s">
        <v>771</v>
      </c>
      <c r="XBA18" s="19" t="s">
        <v>95</v>
      </c>
      <c r="XBB18" s="19" t="s">
        <v>771</v>
      </c>
      <c r="XBC18" s="19" t="s">
        <v>95</v>
      </c>
      <c r="XBD18" s="19" t="s">
        <v>771</v>
      </c>
      <c r="XBE18" s="19" t="s">
        <v>95</v>
      </c>
      <c r="XBF18" s="19" t="s">
        <v>771</v>
      </c>
      <c r="XBG18" s="19" t="s">
        <v>95</v>
      </c>
      <c r="XBH18" s="19" t="s">
        <v>771</v>
      </c>
      <c r="XBI18" s="19" t="s">
        <v>95</v>
      </c>
      <c r="XBJ18" s="19" t="s">
        <v>771</v>
      </c>
      <c r="XBK18" s="19" t="s">
        <v>95</v>
      </c>
      <c r="XBL18" s="19" t="s">
        <v>771</v>
      </c>
      <c r="XBM18" s="19" t="s">
        <v>95</v>
      </c>
      <c r="XBN18" s="19" t="s">
        <v>771</v>
      </c>
      <c r="XBO18" s="19" t="s">
        <v>95</v>
      </c>
      <c r="XBP18" s="19" t="s">
        <v>771</v>
      </c>
      <c r="XBQ18" s="19" t="s">
        <v>95</v>
      </c>
      <c r="XBR18" s="19" t="s">
        <v>771</v>
      </c>
      <c r="XBS18" s="19" t="s">
        <v>95</v>
      </c>
      <c r="XBT18" s="19" t="s">
        <v>771</v>
      </c>
      <c r="XBU18" s="19" t="s">
        <v>95</v>
      </c>
      <c r="XBV18" s="19" t="s">
        <v>771</v>
      </c>
      <c r="XBW18" s="19" t="s">
        <v>95</v>
      </c>
      <c r="XBX18" s="19" t="s">
        <v>771</v>
      </c>
      <c r="XBY18" s="19" t="s">
        <v>95</v>
      </c>
      <c r="XBZ18" s="19" t="s">
        <v>771</v>
      </c>
      <c r="XCA18" s="19" t="s">
        <v>95</v>
      </c>
      <c r="XCB18" s="19" t="s">
        <v>771</v>
      </c>
      <c r="XCC18" s="19" t="s">
        <v>95</v>
      </c>
      <c r="XCD18" s="19" t="s">
        <v>771</v>
      </c>
      <c r="XCE18" s="19" t="s">
        <v>95</v>
      </c>
      <c r="XCF18" s="19" t="s">
        <v>771</v>
      </c>
      <c r="XCG18" s="19" t="s">
        <v>95</v>
      </c>
      <c r="XCH18" s="19" t="s">
        <v>771</v>
      </c>
      <c r="XCI18" s="19" t="s">
        <v>95</v>
      </c>
      <c r="XCJ18" s="19" t="s">
        <v>771</v>
      </c>
      <c r="XCK18" s="19" t="s">
        <v>95</v>
      </c>
      <c r="XCL18" s="19" t="s">
        <v>771</v>
      </c>
      <c r="XCM18" s="19" t="s">
        <v>95</v>
      </c>
      <c r="XCN18" s="19" t="s">
        <v>771</v>
      </c>
      <c r="XCO18" s="19" t="s">
        <v>95</v>
      </c>
      <c r="XCP18" s="19" t="s">
        <v>771</v>
      </c>
      <c r="XCQ18" s="19" t="s">
        <v>95</v>
      </c>
      <c r="XCR18" s="19" t="s">
        <v>771</v>
      </c>
      <c r="XCS18" s="19" t="s">
        <v>95</v>
      </c>
      <c r="XCT18" s="19" t="s">
        <v>771</v>
      </c>
      <c r="XCU18" s="19" t="s">
        <v>95</v>
      </c>
      <c r="XCV18" s="19" t="s">
        <v>771</v>
      </c>
      <c r="XCW18" s="19" t="s">
        <v>95</v>
      </c>
      <c r="XCX18" s="19" t="s">
        <v>771</v>
      </c>
      <c r="XCY18" s="19" t="s">
        <v>95</v>
      </c>
      <c r="XCZ18" s="19" t="s">
        <v>771</v>
      </c>
      <c r="XDA18" s="19" t="s">
        <v>95</v>
      </c>
      <c r="XDB18" s="19" t="s">
        <v>771</v>
      </c>
      <c r="XDC18" s="19" t="s">
        <v>95</v>
      </c>
      <c r="XDD18" s="19" t="s">
        <v>771</v>
      </c>
      <c r="XDE18" s="19" t="s">
        <v>95</v>
      </c>
      <c r="XDF18" s="19" t="s">
        <v>771</v>
      </c>
      <c r="XDG18" s="19" t="s">
        <v>95</v>
      </c>
      <c r="XDH18" s="19" t="s">
        <v>771</v>
      </c>
      <c r="XDI18" s="19" t="s">
        <v>95</v>
      </c>
      <c r="XDJ18" s="19" t="s">
        <v>771</v>
      </c>
      <c r="XDK18" s="19" t="s">
        <v>95</v>
      </c>
      <c r="XDL18" s="19" t="s">
        <v>771</v>
      </c>
      <c r="XDM18" s="19" t="s">
        <v>95</v>
      </c>
      <c r="XDN18" s="19" t="s">
        <v>771</v>
      </c>
      <c r="XDO18" s="19" t="s">
        <v>95</v>
      </c>
      <c r="XDP18" s="19" t="s">
        <v>771</v>
      </c>
      <c r="XDQ18" s="19" t="s">
        <v>95</v>
      </c>
      <c r="XDR18" s="19" t="s">
        <v>771</v>
      </c>
      <c r="XDS18" s="19" t="s">
        <v>95</v>
      </c>
      <c r="XDT18" s="19" t="s">
        <v>771</v>
      </c>
      <c r="XDU18" s="19" t="s">
        <v>95</v>
      </c>
      <c r="XDV18" s="19" t="s">
        <v>771</v>
      </c>
      <c r="XDW18" s="19" t="s">
        <v>95</v>
      </c>
      <c r="XDX18" s="19" t="s">
        <v>771</v>
      </c>
      <c r="XDY18" s="19" t="s">
        <v>95</v>
      </c>
      <c r="XDZ18" s="19" t="s">
        <v>771</v>
      </c>
      <c r="XEA18" s="19" t="s">
        <v>95</v>
      </c>
      <c r="XEB18" s="19" t="s">
        <v>771</v>
      </c>
      <c r="XEC18" s="19" t="s">
        <v>95</v>
      </c>
      <c r="XED18" s="19" t="s">
        <v>771</v>
      </c>
      <c r="XEE18" s="19" t="s">
        <v>95</v>
      </c>
      <c r="XEF18" s="19" t="s">
        <v>771</v>
      </c>
      <c r="XEG18" s="19" t="s">
        <v>95</v>
      </c>
      <c r="XEH18" s="19" t="s">
        <v>771</v>
      </c>
      <c r="XEI18" s="19" t="s">
        <v>95</v>
      </c>
      <c r="XEJ18" s="19" t="s">
        <v>771</v>
      </c>
      <c r="XEK18" s="19" t="s">
        <v>95</v>
      </c>
      <c r="XEL18" s="19" t="s">
        <v>771</v>
      </c>
      <c r="XEM18" s="19" t="s">
        <v>95</v>
      </c>
      <c r="XEN18" s="19" t="s">
        <v>771</v>
      </c>
      <c r="XEO18" s="19" t="s">
        <v>95</v>
      </c>
      <c r="XEP18" s="19" t="s">
        <v>771</v>
      </c>
      <c r="XEQ18" s="19" t="s">
        <v>95</v>
      </c>
      <c r="XER18" s="19" t="s">
        <v>771</v>
      </c>
      <c r="XES18" s="19" t="s">
        <v>95</v>
      </c>
      <c r="XET18" s="19" t="s">
        <v>771</v>
      </c>
      <c r="XEU18" s="19" t="s">
        <v>95</v>
      </c>
      <c r="XEV18" s="19" t="s">
        <v>771</v>
      </c>
      <c r="XEW18" s="19" t="s">
        <v>95</v>
      </c>
      <c r="XEX18" s="19" t="s">
        <v>771</v>
      </c>
      <c r="XEY18" s="19" t="s">
        <v>95</v>
      </c>
      <c r="XEZ18" s="19" t="s">
        <v>771</v>
      </c>
      <c r="XFA18" s="19" t="s">
        <v>95</v>
      </c>
      <c r="XFB18" s="19" t="s">
        <v>771</v>
      </c>
      <c r="XFC18" s="19" t="s">
        <v>95</v>
      </c>
      <c r="XFD18" s="19" t="s">
        <v>771</v>
      </c>
    </row>
    <row r="19" spans="1:16384" s="19" customFormat="1" ht="94.5" x14ac:dyDescent="0.5">
      <c r="A19" s="39" t="s">
        <v>66</v>
      </c>
      <c r="B19" s="23" t="s">
        <v>67</v>
      </c>
      <c r="C19" s="2"/>
    </row>
    <row r="20" spans="1:16384" s="19" customFormat="1" x14ac:dyDescent="0.5">
      <c r="C20" s="2"/>
    </row>
    <row r="21" spans="1:16384" s="1" customFormat="1" x14ac:dyDescent="0.5">
      <c r="A21" s="18"/>
      <c r="B21" s="3"/>
      <c r="C21" s="2"/>
    </row>
    <row r="22" spans="1:16384" s="1" customFormat="1" ht="18" x14ac:dyDescent="0.55000000000000004">
      <c r="A22" s="15" t="s">
        <v>68</v>
      </c>
      <c r="B22" s="14"/>
      <c r="C22" s="2"/>
    </row>
    <row r="23" spans="1:16384" s="1" customFormat="1" ht="16.149999999999999" thickBot="1" x14ac:dyDescent="0.55000000000000004">
      <c r="A23" s="13" t="s">
        <v>59</v>
      </c>
      <c r="B23" s="243">
        <v>3486011</v>
      </c>
      <c r="C23" s="2"/>
    </row>
    <row r="24" spans="1:16384" s="1" customFormat="1" x14ac:dyDescent="0.5">
      <c r="A24" s="11" t="s">
        <v>60</v>
      </c>
      <c r="B24" s="10">
        <f>B23/B66</f>
        <v>0.66615778182006502</v>
      </c>
      <c r="C24" s="2"/>
    </row>
    <row r="25" spans="1:16384" s="1" customFormat="1" x14ac:dyDescent="0.5">
      <c r="A25" s="9" t="s">
        <v>61</v>
      </c>
      <c r="B25" s="8" t="s">
        <v>62</v>
      </c>
      <c r="C25" s="2"/>
    </row>
    <row r="26" spans="1:16384" s="19" customFormat="1" ht="162" customHeight="1" x14ac:dyDescent="0.5">
      <c r="A26" s="39" t="s">
        <v>69</v>
      </c>
      <c r="B26" s="23" t="s">
        <v>70</v>
      </c>
      <c r="C26" s="2"/>
    </row>
    <row r="27" spans="1:16384" s="19" customFormat="1" ht="112.25" customHeight="1" x14ac:dyDescent="0.5">
      <c r="A27" s="39" t="s">
        <v>71</v>
      </c>
      <c r="B27" s="23" t="s">
        <v>72</v>
      </c>
      <c r="C27" s="2"/>
    </row>
    <row r="28" spans="1:16384" s="19" customFormat="1" ht="110.25" x14ac:dyDescent="0.5">
      <c r="A28" s="39" t="s">
        <v>73</v>
      </c>
      <c r="B28" s="23" t="s">
        <v>74</v>
      </c>
      <c r="C28" s="2"/>
    </row>
    <row r="29" spans="1:16384" s="19" customFormat="1" ht="110.25" x14ac:dyDescent="0.5">
      <c r="A29" s="39" t="s">
        <v>75</v>
      </c>
      <c r="B29" s="23" t="s">
        <v>76</v>
      </c>
      <c r="C29" s="2"/>
    </row>
    <row r="30" spans="1:16384" s="19" customFormat="1" ht="110.25" x14ac:dyDescent="0.5">
      <c r="A30" s="39" t="s">
        <v>77</v>
      </c>
      <c r="B30" s="23" t="s">
        <v>78</v>
      </c>
      <c r="C30" s="2"/>
    </row>
    <row r="31" spans="1:16384" s="19" customFormat="1" ht="110.25" x14ac:dyDescent="0.5">
      <c r="A31" s="224" t="s">
        <v>79</v>
      </c>
      <c r="B31" s="225" t="s">
        <v>80</v>
      </c>
      <c r="C31" s="2"/>
    </row>
    <row r="32" spans="1:16384" s="19" customFormat="1" ht="110.25" x14ac:dyDescent="0.5">
      <c r="A32" s="224" t="s">
        <v>81</v>
      </c>
      <c r="B32" s="225" t="s">
        <v>82</v>
      </c>
      <c r="C32" s="2"/>
    </row>
    <row r="33" spans="1:16384" s="19" customFormat="1" ht="94.5" x14ac:dyDescent="0.5">
      <c r="A33" s="39" t="s">
        <v>83</v>
      </c>
      <c r="B33" s="20" t="s">
        <v>84</v>
      </c>
      <c r="C33" s="2"/>
    </row>
    <row r="34" spans="1:16384" s="218" customFormat="1" ht="141.75" x14ac:dyDescent="0.5">
      <c r="A34" s="224" t="s">
        <v>97</v>
      </c>
      <c r="B34" s="225" t="s">
        <v>772</v>
      </c>
      <c r="C34" s="217" t="s">
        <v>95</v>
      </c>
      <c r="D34" s="218" t="s">
        <v>771</v>
      </c>
      <c r="E34" s="218" t="s">
        <v>95</v>
      </c>
      <c r="F34" s="218" t="s">
        <v>771</v>
      </c>
      <c r="G34" s="218" t="s">
        <v>95</v>
      </c>
      <c r="H34" s="218" t="s">
        <v>771</v>
      </c>
      <c r="I34" s="218" t="s">
        <v>95</v>
      </c>
      <c r="J34" s="218" t="s">
        <v>771</v>
      </c>
      <c r="K34" s="218" t="s">
        <v>95</v>
      </c>
      <c r="L34" s="218" t="s">
        <v>771</v>
      </c>
      <c r="M34" s="218" t="s">
        <v>95</v>
      </c>
      <c r="N34" s="218" t="s">
        <v>771</v>
      </c>
      <c r="O34" s="218" t="s">
        <v>95</v>
      </c>
      <c r="P34" s="218" t="s">
        <v>771</v>
      </c>
      <c r="Q34" s="218" t="s">
        <v>95</v>
      </c>
      <c r="R34" s="218" t="s">
        <v>771</v>
      </c>
      <c r="S34" s="218" t="s">
        <v>95</v>
      </c>
      <c r="T34" s="218" t="s">
        <v>771</v>
      </c>
      <c r="U34" s="218" t="s">
        <v>95</v>
      </c>
      <c r="V34" s="218" t="s">
        <v>771</v>
      </c>
      <c r="W34" s="218" t="s">
        <v>95</v>
      </c>
      <c r="X34" s="218" t="s">
        <v>771</v>
      </c>
      <c r="Y34" s="218" t="s">
        <v>95</v>
      </c>
      <c r="Z34" s="218" t="s">
        <v>771</v>
      </c>
      <c r="AA34" s="218" t="s">
        <v>95</v>
      </c>
      <c r="AB34" s="218" t="s">
        <v>771</v>
      </c>
      <c r="AC34" s="218" t="s">
        <v>95</v>
      </c>
      <c r="AD34" s="218" t="s">
        <v>771</v>
      </c>
      <c r="AE34" s="218" t="s">
        <v>95</v>
      </c>
      <c r="AF34" s="218" t="s">
        <v>771</v>
      </c>
      <c r="AG34" s="218" t="s">
        <v>95</v>
      </c>
      <c r="AH34" s="218" t="s">
        <v>771</v>
      </c>
      <c r="AI34" s="218" t="s">
        <v>95</v>
      </c>
      <c r="AJ34" s="218" t="s">
        <v>771</v>
      </c>
      <c r="AK34" s="218" t="s">
        <v>95</v>
      </c>
      <c r="AL34" s="218" t="s">
        <v>771</v>
      </c>
      <c r="AM34" s="218" t="s">
        <v>95</v>
      </c>
      <c r="AN34" s="218" t="s">
        <v>771</v>
      </c>
      <c r="AO34" s="218" t="s">
        <v>95</v>
      </c>
      <c r="AP34" s="218" t="s">
        <v>771</v>
      </c>
      <c r="AQ34" s="218" t="s">
        <v>95</v>
      </c>
      <c r="AR34" s="218" t="s">
        <v>771</v>
      </c>
      <c r="AS34" s="218" t="s">
        <v>95</v>
      </c>
      <c r="AT34" s="218" t="s">
        <v>771</v>
      </c>
      <c r="AU34" s="218" t="s">
        <v>95</v>
      </c>
      <c r="AV34" s="218" t="s">
        <v>771</v>
      </c>
      <c r="AW34" s="218" t="s">
        <v>95</v>
      </c>
      <c r="AX34" s="218" t="s">
        <v>771</v>
      </c>
      <c r="AY34" s="218" t="s">
        <v>95</v>
      </c>
      <c r="AZ34" s="218" t="s">
        <v>771</v>
      </c>
      <c r="BA34" s="218" t="s">
        <v>95</v>
      </c>
      <c r="BB34" s="218" t="s">
        <v>771</v>
      </c>
      <c r="BC34" s="218" t="s">
        <v>95</v>
      </c>
      <c r="BD34" s="218" t="s">
        <v>771</v>
      </c>
      <c r="BE34" s="218" t="s">
        <v>95</v>
      </c>
      <c r="BF34" s="218" t="s">
        <v>771</v>
      </c>
      <c r="BG34" s="218" t="s">
        <v>95</v>
      </c>
      <c r="BH34" s="218" t="s">
        <v>771</v>
      </c>
      <c r="BI34" s="218" t="s">
        <v>95</v>
      </c>
      <c r="BJ34" s="218" t="s">
        <v>771</v>
      </c>
      <c r="BK34" s="218" t="s">
        <v>95</v>
      </c>
      <c r="BL34" s="218" t="s">
        <v>771</v>
      </c>
      <c r="BM34" s="218" t="s">
        <v>95</v>
      </c>
      <c r="BN34" s="218" t="s">
        <v>771</v>
      </c>
      <c r="BO34" s="218" t="s">
        <v>95</v>
      </c>
      <c r="BP34" s="218" t="s">
        <v>771</v>
      </c>
      <c r="BQ34" s="218" t="s">
        <v>95</v>
      </c>
      <c r="BR34" s="218" t="s">
        <v>771</v>
      </c>
      <c r="BS34" s="218" t="s">
        <v>95</v>
      </c>
      <c r="BT34" s="218" t="s">
        <v>771</v>
      </c>
      <c r="BU34" s="218" t="s">
        <v>95</v>
      </c>
      <c r="BV34" s="218" t="s">
        <v>771</v>
      </c>
      <c r="BW34" s="218" t="s">
        <v>95</v>
      </c>
      <c r="BX34" s="218" t="s">
        <v>771</v>
      </c>
      <c r="BY34" s="218" t="s">
        <v>95</v>
      </c>
      <c r="BZ34" s="218" t="s">
        <v>771</v>
      </c>
      <c r="CA34" s="218" t="s">
        <v>95</v>
      </c>
      <c r="CB34" s="218" t="s">
        <v>771</v>
      </c>
      <c r="CC34" s="218" t="s">
        <v>95</v>
      </c>
      <c r="CD34" s="218" t="s">
        <v>771</v>
      </c>
      <c r="CE34" s="218" t="s">
        <v>95</v>
      </c>
      <c r="CF34" s="218" t="s">
        <v>771</v>
      </c>
      <c r="CG34" s="218" t="s">
        <v>95</v>
      </c>
      <c r="CH34" s="218" t="s">
        <v>771</v>
      </c>
      <c r="CI34" s="218" t="s">
        <v>95</v>
      </c>
      <c r="CJ34" s="218" t="s">
        <v>771</v>
      </c>
      <c r="CK34" s="218" t="s">
        <v>95</v>
      </c>
      <c r="CL34" s="218" t="s">
        <v>771</v>
      </c>
      <c r="CM34" s="218" t="s">
        <v>95</v>
      </c>
      <c r="CN34" s="218" t="s">
        <v>771</v>
      </c>
      <c r="CO34" s="218" t="s">
        <v>95</v>
      </c>
      <c r="CP34" s="218" t="s">
        <v>771</v>
      </c>
      <c r="CQ34" s="218" t="s">
        <v>95</v>
      </c>
      <c r="CR34" s="218" t="s">
        <v>771</v>
      </c>
      <c r="CS34" s="218" t="s">
        <v>95</v>
      </c>
      <c r="CT34" s="218" t="s">
        <v>771</v>
      </c>
      <c r="CU34" s="218" t="s">
        <v>95</v>
      </c>
      <c r="CV34" s="218" t="s">
        <v>771</v>
      </c>
      <c r="CW34" s="218" t="s">
        <v>95</v>
      </c>
      <c r="CX34" s="218" t="s">
        <v>771</v>
      </c>
      <c r="CY34" s="218" t="s">
        <v>95</v>
      </c>
      <c r="CZ34" s="218" t="s">
        <v>771</v>
      </c>
      <c r="DA34" s="218" t="s">
        <v>95</v>
      </c>
      <c r="DB34" s="218" t="s">
        <v>771</v>
      </c>
      <c r="DC34" s="218" t="s">
        <v>95</v>
      </c>
      <c r="DD34" s="218" t="s">
        <v>771</v>
      </c>
      <c r="DE34" s="218" t="s">
        <v>95</v>
      </c>
      <c r="DF34" s="218" t="s">
        <v>771</v>
      </c>
      <c r="DG34" s="218" t="s">
        <v>95</v>
      </c>
      <c r="DH34" s="218" t="s">
        <v>771</v>
      </c>
      <c r="DI34" s="218" t="s">
        <v>95</v>
      </c>
      <c r="DJ34" s="218" t="s">
        <v>771</v>
      </c>
      <c r="DK34" s="218" t="s">
        <v>95</v>
      </c>
      <c r="DL34" s="218" t="s">
        <v>771</v>
      </c>
      <c r="DM34" s="218" t="s">
        <v>95</v>
      </c>
      <c r="DN34" s="218" t="s">
        <v>771</v>
      </c>
      <c r="DO34" s="218" t="s">
        <v>95</v>
      </c>
      <c r="DP34" s="218" t="s">
        <v>771</v>
      </c>
      <c r="DQ34" s="218" t="s">
        <v>95</v>
      </c>
      <c r="DR34" s="218" t="s">
        <v>771</v>
      </c>
      <c r="DS34" s="218" t="s">
        <v>95</v>
      </c>
      <c r="DT34" s="218" t="s">
        <v>771</v>
      </c>
      <c r="DU34" s="218" t="s">
        <v>95</v>
      </c>
      <c r="DV34" s="218" t="s">
        <v>771</v>
      </c>
      <c r="DW34" s="218" t="s">
        <v>95</v>
      </c>
      <c r="DX34" s="218" t="s">
        <v>771</v>
      </c>
      <c r="DY34" s="218" t="s">
        <v>95</v>
      </c>
      <c r="DZ34" s="218" t="s">
        <v>771</v>
      </c>
      <c r="EA34" s="218" t="s">
        <v>95</v>
      </c>
      <c r="EB34" s="218" t="s">
        <v>771</v>
      </c>
      <c r="EC34" s="218" t="s">
        <v>95</v>
      </c>
      <c r="ED34" s="218" t="s">
        <v>771</v>
      </c>
      <c r="EE34" s="218" t="s">
        <v>95</v>
      </c>
      <c r="EF34" s="218" t="s">
        <v>771</v>
      </c>
      <c r="EG34" s="218" t="s">
        <v>95</v>
      </c>
      <c r="EH34" s="218" t="s">
        <v>771</v>
      </c>
      <c r="EI34" s="218" t="s">
        <v>95</v>
      </c>
      <c r="EJ34" s="218" t="s">
        <v>771</v>
      </c>
      <c r="EK34" s="218" t="s">
        <v>95</v>
      </c>
      <c r="EL34" s="218" t="s">
        <v>771</v>
      </c>
      <c r="EM34" s="218" t="s">
        <v>95</v>
      </c>
      <c r="EN34" s="218" t="s">
        <v>771</v>
      </c>
      <c r="EO34" s="218" t="s">
        <v>95</v>
      </c>
      <c r="EP34" s="218" t="s">
        <v>771</v>
      </c>
      <c r="EQ34" s="218" t="s">
        <v>95</v>
      </c>
      <c r="ER34" s="218" t="s">
        <v>771</v>
      </c>
      <c r="ES34" s="218" t="s">
        <v>95</v>
      </c>
      <c r="ET34" s="218" t="s">
        <v>771</v>
      </c>
      <c r="EU34" s="218" t="s">
        <v>95</v>
      </c>
      <c r="EV34" s="218" t="s">
        <v>771</v>
      </c>
      <c r="EW34" s="218" t="s">
        <v>95</v>
      </c>
      <c r="EX34" s="218" t="s">
        <v>771</v>
      </c>
      <c r="EY34" s="218" t="s">
        <v>95</v>
      </c>
      <c r="EZ34" s="218" t="s">
        <v>771</v>
      </c>
      <c r="FA34" s="218" t="s">
        <v>95</v>
      </c>
      <c r="FB34" s="218" t="s">
        <v>771</v>
      </c>
      <c r="FC34" s="218" t="s">
        <v>95</v>
      </c>
      <c r="FD34" s="218" t="s">
        <v>771</v>
      </c>
      <c r="FE34" s="218" t="s">
        <v>95</v>
      </c>
      <c r="FF34" s="218" t="s">
        <v>771</v>
      </c>
      <c r="FG34" s="218" t="s">
        <v>95</v>
      </c>
      <c r="FH34" s="218" t="s">
        <v>771</v>
      </c>
      <c r="FI34" s="218" t="s">
        <v>95</v>
      </c>
      <c r="FJ34" s="218" t="s">
        <v>771</v>
      </c>
      <c r="FK34" s="218" t="s">
        <v>95</v>
      </c>
      <c r="FL34" s="218" t="s">
        <v>771</v>
      </c>
      <c r="FM34" s="218" t="s">
        <v>95</v>
      </c>
      <c r="FN34" s="218" t="s">
        <v>771</v>
      </c>
      <c r="FO34" s="218" t="s">
        <v>95</v>
      </c>
      <c r="FP34" s="218" t="s">
        <v>771</v>
      </c>
      <c r="FQ34" s="218" t="s">
        <v>95</v>
      </c>
      <c r="FR34" s="218" t="s">
        <v>771</v>
      </c>
      <c r="FS34" s="218" t="s">
        <v>95</v>
      </c>
      <c r="FT34" s="218" t="s">
        <v>771</v>
      </c>
      <c r="FU34" s="218" t="s">
        <v>95</v>
      </c>
      <c r="FV34" s="218" t="s">
        <v>771</v>
      </c>
      <c r="FW34" s="218" t="s">
        <v>95</v>
      </c>
      <c r="FX34" s="218" t="s">
        <v>771</v>
      </c>
      <c r="FY34" s="218" t="s">
        <v>95</v>
      </c>
      <c r="FZ34" s="218" t="s">
        <v>771</v>
      </c>
      <c r="GA34" s="218" t="s">
        <v>95</v>
      </c>
      <c r="GB34" s="218" t="s">
        <v>771</v>
      </c>
      <c r="GC34" s="218" t="s">
        <v>95</v>
      </c>
      <c r="GD34" s="218" t="s">
        <v>771</v>
      </c>
      <c r="GE34" s="218" t="s">
        <v>95</v>
      </c>
      <c r="GF34" s="218" t="s">
        <v>771</v>
      </c>
      <c r="GG34" s="218" t="s">
        <v>95</v>
      </c>
      <c r="GH34" s="218" t="s">
        <v>771</v>
      </c>
      <c r="GI34" s="218" t="s">
        <v>95</v>
      </c>
      <c r="GJ34" s="218" t="s">
        <v>771</v>
      </c>
      <c r="GK34" s="218" t="s">
        <v>95</v>
      </c>
      <c r="GL34" s="218" t="s">
        <v>771</v>
      </c>
      <c r="GM34" s="218" t="s">
        <v>95</v>
      </c>
      <c r="GN34" s="218" t="s">
        <v>771</v>
      </c>
      <c r="GO34" s="218" t="s">
        <v>95</v>
      </c>
      <c r="GP34" s="218" t="s">
        <v>771</v>
      </c>
      <c r="GQ34" s="218" t="s">
        <v>95</v>
      </c>
      <c r="GR34" s="218" t="s">
        <v>771</v>
      </c>
      <c r="GS34" s="218" t="s">
        <v>95</v>
      </c>
      <c r="GT34" s="218" t="s">
        <v>771</v>
      </c>
      <c r="GU34" s="218" t="s">
        <v>95</v>
      </c>
      <c r="GV34" s="218" t="s">
        <v>771</v>
      </c>
      <c r="GW34" s="218" t="s">
        <v>95</v>
      </c>
      <c r="GX34" s="218" t="s">
        <v>771</v>
      </c>
      <c r="GY34" s="218" t="s">
        <v>95</v>
      </c>
      <c r="GZ34" s="218" t="s">
        <v>771</v>
      </c>
      <c r="HA34" s="218" t="s">
        <v>95</v>
      </c>
      <c r="HB34" s="218" t="s">
        <v>771</v>
      </c>
      <c r="HC34" s="218" t="s">
        <v>95</v>
      </c>
      <c r="HD34" s="218" t="s">
        <v>771</v>
      </c>
      <c r="HE34" s="218" t="s">
        <v>95</v>
      </c>
      <c r="HF34" s="218" t="s">
        <v>771</v>
      </c>
      <c r="HG34" s="218" t="s">
        <v>95</v>
      </c>
      <c r="HH34" s="218" t="s">
        <v>771</v>
      </c>
      <c r="HI34" s="218" t="s">
        <v>95</v>
      </c>
      <c r="HJ34" s="218" t="s">
        <v>771</v>
      </c>
      <c r="HK34" s="218" t="s">
        <v>95</v>
      </c>
      <c r="HL34" s="218" t="s">
        <v>771</v>
      </c>
      <c r="HM34" s="218" t="s">
        <v>95</v>
      </c>
      <c r="HN34" s="218" t="s">
        <v>771</v>
      </c>
      <c r="HO34" s="218" t="s">
        <v>95</v>
      </c>
      <c r="HP34" s="218" t="s">
        <v>771</v>
      </c>
      <c r="HQ34" s="218" t="s">
        <v>95</v>
      </c>
      <c r="HR34" s="218" t="s">
        <v>771</v>
      </c>
      <c r="HS34" s="218" t="s">
        <v>95</v>
      </c>
      <c r="HT34" s="218" t="s">
        <v>771</v>
      </c>
      <c r="HU34" s="218" t="s">
        <v>95</v>
      </c>
      <c r="HV34" s="218" t="s">
        <v>771</v>
      </c>
      <c r="HW34" s="218" t="s">
        <v>95</v>
      </c>
      <c r="HX34" s="218" t="s">
        <v>771</v>
      </c>
      <c r="HY34" s="218" t="s">
        <v>95</v>
      </c>
      <c r="HZ34" s="218" t="s">
        <v>771</v>
      </c>
      <c r="IA34" s="218" t="s">
        <v>95</v>
      </c>
      <c r="IB34" s="218" t="s">
        <v>771</v>
      </c>
      <c r="IC34" s="218" t="s">
        <v>95</v>
      </c>
      <c r="ID34" s="218" t="s">
        <v>771</v>
      </c>
      <c r="IE34" s="218" t="s">
        <v>95</v>
      </c>
      <c r="IF34" s="218" t="s">
        <v>771</v>
      </c>
      <c r="IG34" s="218" t="s">
        <v>95</v>
      </c>
      <c r="IH34" s="218" t="s">
        <v>771</v>
      </c>
      <c r="II34" s="218" t="s">
        <v>95</v>
      </c>
      <c r="IJ34" s="218" t="s">
        <v>771</v>
      </c>
      <c r="IK34" s="218" t="s">
        <v>95</v>
      </c>
      <c r="IL34" s="218" t="s">
        <v>771</v>
      </c>
      <c r="IM34" s="218" t="s">
        <v>95</v>
      </c>
      <c r="IN34" s="218" t="s">
        <v>771</v>
      </c>
      <c r="IO34" s="218" t="s">
        <v>95</v>
      </c>
      <c r="IP34" s="218" t="s">
        <v>771</v>
      </c>
      <c r="IQ34" s="218" t="s">
        <v>95</v>
      </c>
      <c r="IR34" s="218" t="s">
        <v>771</v>
      </c>
      <c r="IS34" s="218" t="s">
        <v>95</v>
      </c>
      <c r="IT34" s="218" t="s">
        <v>771</v>
      </c>
      <c r="IU34" s="218" t="s">
        <v>95</v>
      </c>
      <c r="IV34" s="218" t="s">
        <v>771</v>
      </c>
      <c r="IW34" s="218" t="s">
        <v>95</v>
      </c>
      <c r="IX34" s="218" t="s">
        <v>771</v>
      </c>
      <c r="IY34" s="218" t="s">
        <v>95</v>
      </c>
      <c r="IZ34" s="218" t="s">
        <v>771</v>
      </c>
      <c r="JA34" s="218" t="s">
        <v>95</v>
      </c>
      <c r="JB34" s="218" t="s">
        <v>771</v>
      </c>
      <c r="JC34" s="218" t="s">
        <v>95</v>
      </c>
      <c r="JD34" s="218" t="s">
        <v>771</v>
      </c>
      <c r="JE34" s="218" t="s">
        <v>95</v>
      </c>
      <c r="JF34" s="218" t="s">
        <v>771</v>
      </c>
      <c r="JG34" s="218" t="s">
        <v>95</v>
      </c>
      <c r="JH34" s="218" t="s">
        <v>771</v>
      </c>
      <c r="JI34" s="218" t="s">
        <v>95</v>
      </c>
      <c r="JJ34" s="218" t="s">
        <v>771</v>
      </c>
      <c r="JK34" s="218" t="s">
        <v>95</v>
      </c>
      <c r="JL34" s="218" t="s">
        <v>771</v>
      </c>
      <c r="JM34" s="218" t="s">
        <v>95</v>
      </c>
      <c r="JN34" s="218" t="s">
        <v>771</v>
      </c>
      <c r="JO34" s="218" t="s">
        <v>95</v>
      </c>
      <c r="JP34" s="218" t="s">
        <v>771</v>
      </c>
      <c r="JQ34" s="218" t="s">
        <v>95</v>
      </c>
      <c r="JR34" s="218" t="s">
        <v>771</v>
      </c>
      <c r="JS34" s="218" t="s">
        <v>95</v>
      </c>
      <c r="JT34" s="218" t="s">
        <v>771</v>
      </c>
      <c r="JU34" s="218" t="s">
        <v>95</v>
      </c>
      <c r="JV34" s="218" t="s">
        <v>771</v>
      </c>
      <c r="JW34" s="218" t="s">
        <v>95</v>
      </c>
      <c r="JX34" s="218" t="s">
        <v>771</v>
      </c>
      <c r="JY34" s="218" t="s">
        <v>95</v>
      </c>
      <c r="JZ34" s="218" t="s">
        <v>771</v>
      </c>
      <c r="KA34" s="218" t="s">
        <v>95</v>
      </c>
      <c r="KB34" s="218" t="s">
        <v>771</v>
      </c>
      <c r="KC34" s="218" t="s">
        <v>95</v>
      </c>
      <c r="KD34" s="218" t="s">
        <v>771</v>
      </c>
      <c r="KE34" s="218" t="s">
        <v>95</v>
      </c>
      <c r="KF34" s="218" t="s">
        <v>771</v>
      </c>
      <c r="KG34" s="218" t="s">
        <v>95</v>
      </c>
      <c r="KH34" s="218" t="s">
        <v>771</v>
      </c>
      <c r="KI34" s="218" t="s">
        <v>95</v>
      </c>
      <c r="KJ34" s="218" t="s">
        <v>771</v>
      </c>
      <c r="KK34" s="218" t="s">
        <v>95</v>
      </c>
      <c r="KL34" s="218" t="s">
        <v>771</v>
      </c>
      <c r="KM34" s="218" t="s">
        <v>95</v>
      </c>
      <c r="KN34" s="218" t="s">
        <v>771</v>
      </c>
      <c r="KO34" s="218" t="s">
        <v>95</v>
      </c>
      <c r="KP34" s="218" t="s">
        <v>771</v>
      </c>
      <c r="KQ34" s="218" t="s">
        <v>95</v>
      </c>
      <c r="KR34" s="218" t="s">
        <v>771</v>
      </c>
      <c r="KS34" s="218" t="s">
        <v>95</v>
      </c>
      <c r="KT34" s="218" t="s">
        <v>771</v>
      </c>
      <c r="KU34" s="218" t="s">
        <v>95</v>
      </c>
      <c r="KV34" s="218" t="s">
        <v>771</v>
      </c>
      <c r="KW34" s="218" t="s">
        <v>95</v>
      </c>
      <c r="KX34" s="218" t="s">
        <v>771</v>
      </c>
      <c r="KY34" s="218" t="s">
        <v>95</v>
      </c>
      <c r="KZ34" s="218" t="s">
        <v>771</v>
      </c>
      <c r="LA34" s="218" t="s">
        <v>95</v>
      </c>
      <c r="LB34" s="218" t="s">
        <v>771</v>
      </c>
      <c r="LC34" s="218" t="s">
        <v>95</v>
      </c>
      <c r="LD34" s="218" t="s">
        <v>771</v>
      </c>
      <c r="LE34" s="218" t="s">
        <v>95</v>
      </c>
      <c r="LF34" s="218" t="s">
        <v>771</v>
      </c>
      <c r="LG34" s="218" t="s">
        <v>95</v>
      </c>
      <c r="LH34" s="218" t="s">
        <v>771</v>
      </c>
      <c r="LI34" s="218" t="s">
        <v>95</v>
      </c>
      <c r="LJ34" s="218" t="s">
        <v>771</v>
      </c>
      <c r="LK34" s="218" t="s">
        <v>95</v>
      </c>
      <c r="LL34" s="218" t="s">
        <v>771</v>
      </c>
      <c r="LM34" s="218" t="s">
        <v>95</v>
      </c>
      <c r="LN34" s="218" t="s">
        <v>771</v>
      </c>
      <c r="LO34" s="218" t="s">
        <v>95</v>
      </c>
      <c r="LP34" s="218" t="s">
        <v>771</v>
      </c>
      <c r="LQ34" s="218" t="s">
        <v>95</v>
      </c>
      <c r="LR34" s="218" t="s">
        <v>771</v>
      </c>
      <c r="LS34" s="218" t="s">
        <v>95</v>
      </c>
      <c r="LT34" s="218" t="s">
        <v>771</v>
      </c>
      <c r="LU34" s="218" t="s">
        <v>95</v>
      </c>
      <c r="LV34" s="218" t="s">
        <v>771</v>
      </c>
      <c r="LW34" s="218" t="s">
        <v>95</v>
      </c>
      <c r="LX34" s="218" t="s">
        <v>771</v>
      </c>
      <c r="LY34" s="218" t="s">
        <v>95</v>
      </c>
      <c r="LZ34" s="218" t="s">
        <v>771</v>
      </c>
      <c r="MA34" s="218" t="s">
        <v>95</v>
      </c>
      <c r="MB34" s="218" t="s">
        <v>771</v>
      </c>
      <c r="MC34" s="218" t="s">
        <v>95</v>
      </c>
      <c r="MD34" s="218" t="s">
        <v>771</v>
      </c>
      <c r="ME34" s="218" t="s">
        <v>95</v>
      </c>
      <c r="MF34" s="218" t="s">
        <v>771</v>
      </c>
      <c r="MG34" s="218" t="s">
        <v>95</v>
      </c>
      <c r="MH34" s="218" t="s">
        <v>771</v>
      </c>
      <c r="MI34" s="218" t="s">
        <v>95</v>
      </c>
      <c r="MJ34" s="218" t="s">
        <v>771</v>
      </c>
      <c r="MK34" s="218" t="s">
        <v>95</v>
      </c>
      <c r="ML34" s="218" t="s">
        <v>771</v>
      </c>
      <c r="MM34" s="218" t="s">
        <v>95</v>
      </c>
      <c r="MN34" s="218" t="s">
        <v>771</v>
      </c>
      <c r="MO34" s="218" t="s">
        <v>95</v>
      </c>
      <c r="MP34" s="218" t="s">
        <v>771</v>
      </c>
      <c r="MQ34" s="218" t="s">
        <v>95</v>
      </c>
      <c r="MR34" s="218" t="s">
        <v>771</v>
      </c>
      <c r="MS34" s="218" t="s">
        <v>95</v>
      </c>
      <c r="MT34" s="218" t="s">
        <v>771</v>
      </c>
      <c r="MU34" s="218" t="s">
        <v>95</v>
      </c>
      <c r="MV34" s="218" t="s">
        <v>771</v>
      </c>
      <c r="MW34" s="218" t="s">
        <v>95</v>
      </c>
      <c r="MX34" s="218" t="s">
        <v>771</v>
      </c>
      <c r="MY34" s="218" t="s">
        <v>95</v>
      </c>
      <c r="MZ34" s="218" t="s">
        <v>771</v>
      </c>
      <c r="NA34" s="218" t="s">
        <v>95</v>
      </c>
      <c r="NB34" s="218" t="s">
        <v>771</v>
      </c>
      <c r="NC34" s="218" t="s">
        <v>95</v>
      </c>
      <c r="ND34" s="218" t="s">
        <v>771</v>
      </c>
      <c r="NE34" s="218" t="s">
        <v>95</v>
      </c>
      <c r="NF34" s="218" t="s">
        <v>771</v>
      </c>
      <c r="NG34" s="218" t="s">
        <v>95</v>
      </c>
      <c r="NH34" s="218" t="s">
        <v>771</v>
      </c>
      <c r="NI34" s="218" t="s">
        <v>95</v>
      </c>
      <c r="NJ34" s="218" t="s">
        <v>771</v>
      </c>
      <c r="NK34" s="218" t="s">
        <v>95</v>
      </c>
      <c r="NL34" s="218" t="s">
        <v>771</v>
      </c>
      <c r="NM34" s="218" t="s">
        <v>95</v>
      </c>
      <c r="NN34" s="218" t="s">
        <v>771</v>
      </c>
      <c r="NO34" s="218" t="s">
        <v>95</v>
      </c>
      <c r="NP34" s="218" t="s">
        <v>771</v>
      </c>
      <c r="NQ34" s="218" t="s">
        <v>95</v>
      </c>
      <c r="NR34" s="218" t="s">
        <v>771</v>
      </c>
      <c r="NS34" s="218" t="s">
        <v>95</v>
      </c>
      <c r="NT34" s="218" t="s">
        <v>771</v>
      </c>
      <c r="NU34" s="218" t="s">
        <v>95</v>
      </c>
      <c r="NV34" s="218" t="s">
        <v>771</v>
      </c>
      <c r="NW34" s="218" t="s">
        <v>95</v>
      </c>
      <c r="NX34" s="218" t="s">
        <v>771</v>
      </c>
      <c r="NY34" s="218" t="s">
        <v>95</v>
      </c>
      <c r="NZ34" s="218" t="s">
        <v>771</v>
      </c>
      <c r="OA34" s="218" t="s">
        <v>95</v>
      </c>
      <c r="OB34" s="218" t="s">
        <v>771</v>
      </c>
      <c r="OC34" s="218" t="s">
        <v>95</v>
      </c>
      <c r="OD34" s="218" t="s">
        <v>771</v>
      </c>
      <c r="OE34" s="218" t="s">
        <v>95</v>
      </c>
      <c r="OF34" s="218" t="s">
        <v>771</v>
      </c>
      <c r="OG34" s="218" t="s">
        <v>95</v>
      </c>
      <c r="OH34" s="218" t="s">
        <v>771</v>
      </c>
      <c r="OI34" s="218" t="s">
        <v>95</v>
      </c>
      <c r="OJ34" s="218" t="s">
        <v>771</v>
      </c>
      <c r="OK34" s="218" t="s">
        <v>95</v>
      </c>
      <c r="OL34" s="218" t="s">
        <v>771</v>
      </c>
      <c r="OM34" s="218" t="s">
        <v>95</v>
      </c>
      <c r="ON34" s="218" t="s">
        <v>771</v>
      </c>
      <c r="OO34" s="218" t="s">
        <v>95</v>
      </c>
      <c r="OP34" s="218" t="s">
        <v>771</v>
      </c>
      <c r="OQ34" s="218" t="s">
        <v>95</v>
      </c>
      <c r="OR34" s="218" t="s">
        <v>771</v>
      </c>
      <c r="OS34" s="218" t="s">
        <v>95</v>
      </c>
      <c r="OT34" s="218" t="s">
        <v>771</v>
      </c>
      <c r="OU34" s="218" t="s">
        <v>95</v>
      </c>
      <c r="OV34" s="218" t="s">
        <v>771</v>
      </c>
      <c r="OW34" s="218" t="s">
        <v>95</v>
      </c>
      <c r="OX34" s="218" t="s">
        <v>771</v>
      </c>
      <c r="OY34" s="218" t="s">
        <v>95</v>
      </c>
      <c r="OZ34" s="218" t="s">
        <v>771</v>
      </c>
      <c r="PA34" s="218" t="s">
        <v>95</v>
      </c>
      <c r="PB34" s="218" t="s">
        <v>771</v>
      </c>
      <c r="PC34" s="218" t="s">
        <v>95</v>
      </c>
      <c r="PD34" s="218" t="s">
        <v>771</v>
      </c>
      <c r="PE34" s="218" t="s">
        <v>95</v>
      </c>
      <c r="PF34" s="218" t="s">
        <v>771</v>
      </c>
      <c r="PG34" s="218" t="s">
        <v>95</v>
      </c>
      <c r="PH34" s="218" t="s">
        <v>771</v>
      </c>
      <c r="PI34" s="218" t="s">
        <v>95</v>
      </c>
      <c r="PJ34" s="218" t="s">
        <v>771</v>
      </c>
      <c r="PK34" s="218" t="s">
        <v>95</v>
      </c>
      <c r="PL34" s="218" t="s">
        <v>771</v>
      </c>
      <c r="PM34" s="218" t="s">
        <v>95</v>
      </c>
      <c r="PN34" s="218" t="s">
        <v>771</v>
      </c>
      <c r="PO34" s="218" t="s">
        <v>95</v>
      </c>
      <c r="PP34" s="218" t="s">
        <v>771</v>
      </c>
      <c r="PQ34" s="218" t="s">
        <v>95</v>
      </c>
      <c r="PR34" s="218" t="s">
        <v>771</v>
      </c>
      <c r="PS34" s="218" t="s">
        <v>95</v>
      </c>
      <c r="PT34" s="218" t="s">
        <v>771</v>
      </c>
      <c r="PU34" s="218" t="s">
        <v>95</v>
      </c>
      <c r="PV34" s="218" t="s">
        <v>771</v>
      </c>
      <c r="PW34" s="218" t="s">
        <v>95</v>
      </c>
      <c r="PX34" s="218" t="s">
        <v>771</v>
      </c>
      <c r="PY34" s="218" t="s">
        <v>95</v>
      </c>
      <c r="PZ34" s="218" t="s">
        <v>771</v>
      </c>
      <c r="QA34" s="218" t="s">
        <v>95</v>
      </c>
      <c r="QB34" s="218" t="s">
        <v>771</v>
      </c>
      <c r="QC34" s="218" t="s">
        <v>95</v>
      </c>
      <c r="QD34" s="218" t="s">
        <v>771</v>
      </c>
      <c r="QE34" s="218" t="s">
        <v>95</v>
      </c>
      <c r="QF34" s="218" t="s">
        <v>771</v>
      </c>
      <c r="QG34" s="218" t="s">
        <v>95</v>
      </c>
      <c r="QH34" s="218" t="s">
        <v>771</v>
      </c>
      <c r="QI34" s="218" t="s">
        <v>95</v>
      </c>
      <c r="QJ34" s="218" t="s">
        <v>771</v>
      </c>
      <c r="QK34" s="218" t="s">
        <v>95</v>
      </c>
      <c r="QL34" s="218" t="s">
        <v>771</v>
      </c>
      <c r="QM34" s="218" t="s">
        <v>95</v>
      </c>
      <c r="QN34" s="218" t="s">
        <v>771</v>
      </c>
      <c r="QO34" s="218" t="s">
        <v>95</v>
      </c>
      <c r="QP34" s="218" t="s">
        <v>771</v>
      </c>
      <c r="QQ34" s="218" t="s">
        <v>95</v>
      </c>
      <c r="QR34" s="218" t="s">
        <v>771</v>
      </c>
      <c r="QS34" s="218" t="s">
        <v>95</v>
      </c>
      <c r="QT34" s="218" t="s">
        <v>771</v>
      </c>
      <c r="QU34" s="218" t="s">
        <v>95</v>
      </c>
      <c r="QV34" s="218" t="s">
        <v>771</v>
      </c>
      <c r="QW34" s="218" t="s">
        <v>95</v>
      </c>
      <c r="QX34" s="218" t="s">
        <v>771</v>
      </c>
      <c r="QY34" s="218" t="s">
        <v>95</v>
      </c>
      <c r="QZ34" s="218" t="s">
        <v>771</v>
      </c>
      <c r="RA34" s="218" t="s">
        <v>95</v>
      </c>
      <c r="RB34" s="218" t="s">
        <v>771</v>
      </c>
      <c r="RC34" s="218" t="s">
        <v>95</v>
      </c>
      <c r="RD34" s="218" t="s">
        <v>771</v>
      </c>
      <c r="RE34" s="218" t="s">
        <v>95</v>
      </c>
      <c r="RF34" s="218" t="s">
        <v>771</v>
      </c>
      <c r="RG34" s="218" t="s">
        <v>95</v>
      </c>
      <c r="RH34" s="218" t="s">
        <v>771</v>
      </c>
      <c r="RI34" s="218" t="s">
        <v>95</v>
      </c>
      <c r="RJ34" s="218" t="s">
        <v>771</v>
      </c>
      <c r="RK34" s="218" t="s">
        <v>95</v>
      </c>
      <c r="RL34" s="218" t="s">
        <v>771</v>
      </c>
      <c r="RM34" s="218" t="s">
        <v>95</v>
      </c>
      <c r="RN34" s="218" t="s">
        <v>771</v>
      </c>
      <c r="RO34" s="218" t="s">
        <v>95</v>
      </c>
      <c r="RP34" s="218" t="s">
        <v>771</v>
      </c>
      <c r="RQ34" s="218" t="s">
        <v>95</v>
      </c>
      <c r="RR34" s="218" t="s">
        <v>771</v>
      </c>
      <c r="RS34" s="218" t="s">
        <v>95</v>
      </c>
      <c r="RT34" s="218" t="s">
        <v>771</v>
      </c>
      <c r="RU34" s="218" t="s">
        <v>95</v>
      </c>
      <c r="RV34" s="218" t="s">
        <v>771</v>
      </c>
      <c r="RW34" s="218" t="s">
        <v>95</v>
      </c>
      <c r="RX34" s="218" t="s">
        <v>771</v>
      </c>
      <c r="RY34" s="218" t="s">
        <v>95</v>
      </c>
      <c r="RZ34" s="218" t="s">
        <v>771</v>
      </c>
      <c r="SA34" s="218" t="s">
        <v>95</v>
      </c>
      <c r="SB34" s="218" t="s">
        <v>771</v>
      </c>
      <c r="SC34" s="218" t="s">
        <v>95</v>
      </c>
      <c r="SD34" s="218" t="s">
        <v>771</v>
      </c>
      <c r="SE34" s="218" t="s">
        <v>95</v>
      </c>
      <c r="SF34" s="218" t="s">
        <v>771</v>
      </c>
      <c r="SG34" s="218" t="s">
        <v>95</v>
      </c>
      <c r="SH34" s="218" t="s">
        <v>771</v>
      </c>
      <c r="SI34" s="218" t="s">
        <v>95</v>
      </c>
      <c r="SJ34" s="218" t="s">
        <v>771</v>
      </c>
      <c r="SK34" s="218" t="s">
        <v>95</v>
      </c>
      <c r="SL34" s="218" t="s">
        <v>771</v>
      </c>
      <c r="SM34" s="218" t="s">
        <v>95</v>
      </c>
      <c r="SN34" s="218" t="s">
        <v>771</v>
      </c>
      <c r="SO34" s="218" t="s">
        <v>95</v>
      </c>
      <c r="SP34" s="218" t="s">
        <v>771</v>
      </c>
      <c r="SQ34" s="218" t="s">
        <v>95</v>
      </c>
      <c r="SR34" s="218" t="s">
        <v>771</v>
      </c>
      <c r="SS34" s="218" t="s">
        <v>95</v>
      </c>
      <c r="ST34" s="218" t="s">
        <v>771</v>
      </c>
      <c r="SU34" s="218" t="s">
        <v>95</v>
      </c>
      <c r="SV34" s="218" t="s">
        <v>771</v>
      </c>
      <c r="SW34" s="218" t="s">
        <v>95</v>
      </c>
      <c r="SX34" s="218" t="s">
        <v>771</v>
      </c>
      <c r="SY34" s="218" t="s">
        <v>95</v>
      </c>
      <c r="SZ34" s="218" t="s">
        <v>771</v>
      </c>
      <c r="TA34" s="218" t="s">
        <v>95</v>
      </c>
      <c r="TB34" s="218" t="s">
        <v>771</v>
      </c>
      <c r="TC34" s="218" t="s">
        <v>95</v>
      </c>
      <c r="TD34" s="218" t="s">
        <v>771</v>
      </c>
      <c r="TE34" s="218" t="s">
        <v>95</v>
      </c>
      <c r="TF34" s="218" t="s">
        <v>771</v>
      </c>
      <c r="TG34" s="218" t="s">
        <v>95</v>
      </c>
      <c r="TH34" s="218" t="s">
        <v>771</v>
      </c>
      <c r="TI34" s="218" t="s">
        <v>95</v>
      </c>
      <c r="TJ34" s="218" t="s">
        <v>771</v>
      </c>
      <c r="TK34" s="218" t="s">
        <v>95</v>
      </c>
      <c r="TL34" s="218" t="s">
        <v>771</v>
      </c>
      <c r="TM34" s="218" t="s">
        <v>95</v>
      </c>
      <c r="TN34" s="218" t="s">
        <v>771</v>
      </c>
      <c r="TO34" s="218" t="s">
        <v>95</v>
      </c>
      <c r="TP34" s="218" t="s">
        <v>771</v>
      </c>
      <c r="TQ34" s="218" t="s">
        <v>95</v>
      </c>
      <c r="TR34" s="218" t="s">
        <v>771</v>
      </c>
      <c r="TS34" s="218" t="s">
        <v>95</v>
      </c>
      <c r="TT34" s="218" t="s">
        <v>771</v>
      </c>
      <c r="TU34" s="218" t="s">
        <v>95</v>
      </c>
      <c r="TV34" s="218" t="s">
        <v>771</v>
      </c>
      <c r="TW34" s="218" t="s">
        <v>95</v>
      </c>
      <c r="TX34" s="218" t="s">
        <v>771</v>
      </c>
      <c r="TY34" s="218" t="s">
        <v>95</v>
      </c>
      <c r="TZ34" s="218" t="s">
        <v>771</v>
      </c>
      <c r="UA34" s="218" t="s">
        <v>95</v>
      </c>
      <c r="UB34" s="218" t="s">
        <v>771</v>
      </c>
      <c r="UC34" s="218" t="s">
        <v>95</v>
      </c>
      <c r="UD34" s="218" t="s">
        <v>771</v>
      </c>
      <c r="UE34" s="218" t="s">
        <v>95</v>
      </c>
      <c r="UF34" s="218" t="s">
        <v>771</v>
      </c>
      <c r="UG34" s="218" t="s">
        <v>95</v>
      </c>
      <c r="UH34" s="218" t="s">
        <v>771</v>
      </c>
      <c r="UI34" s="218" t="s">
        <v>95</v>
      </c>
      <c r="UJ34" s="218" t="s">
        <v>771</v>
      </c>
      <c r="UK34" s="218" t="s">
        <v>95</v>
      </c>
      <c r="UL34" s="218" t="s">
        <v>771</v>
      </c>
      <c r="UM34" s="218" t="s">
        <v>95</v>
      </c>
      <c r="UN34" s="218" t="s">
        <v>771</v>
      </c>
      <c r="UO34" s="218" t="s">
        <v>95</v>
      </c>
      <c r="UP34" s="218" t="s">
        <v>771</v>
      </c>
      <c r="UQ34" s="218" t="s">
        <v>95</v>
      </c>
      <c r="UR34" s="218" t="s">
        <v>771</v>
      </c>
      <c r="US34" s="218" t="s">
        <v>95</v>
      </c>
      <c r="UT34" s="218" t="s">
        <v>771</v>
      </c>
      <c r="UU34" s="218" t="s">
        <v>95</v>
      </c>
      <c r="UV34" s="218" t="s">
        <v>771</v>
      </c>
      <c r="UW34" s="218" t="s">
        <v>95</v>
      </c>
      <c r="UX34" s="218" t="s">
        <v>771</v>
      </c>
      <c r="UY34" s="218" t="s">
        <v>95</v>
      </c>
      <c r="UZ34" s="218" t="s">
        <v>771</v>
      </c>
      <c r="VA34" s="218" t="s">
        <v>95</v>
      </c>
      <c r="VB34" s="218" t="s">
        <v>771</v>
      </c>
      <c r="VC34" s="218" t="s">
        <v>95</v>
      </c>
      <c r="VD34" s="218" t="s">
        <v>771</v>
      </c>
      <c r="VE34" s="218" t="s">
        <v>95</v>
      </c>
      <c r="VF34" s="218" t="s">
        <v>771</v>
      </c>
      <c r="VG34" s="218" t="s">
        <v>95</v>
      </c>
      <c r="VH34" s="218" t="s">
        <v>771</v>
      </c>
      <c r="VI34" s="218" t="s">
        <v>95</v>
      </c>
      <c r="VJ34" s="218" t="s">
        <v>771</v>
      </c>
      <c r="VK34" s="218" t="s">
        <v>95</v>
      </c>
      <c r="VL34" s="218" t="s">
        <v>771</v>
      </c>
      <c r="VM34" s="218" t="s">
        <v>95</v>
      </c>
      <c r="VN34" s="218" t="s">
        <v>771</v>
      </c>
      <c r="VO34" s="218" t="s">
        <v>95</v>
      </c>
      <c r="VP34" s="218" t="s">
        <v>771</v>
      </c>
      <c r="VQ34" s="218" t="s">
        <v>95</v>
      </c>
      <c r="VR34" s="218" t="s">
        <v>771</v>
      </c>
      <c r="VS34" s="218" t="s">
        <v>95</v>
      </c>
      <c r="VT34" s="218" t="s">
        <v>771</v>
      </c>
      <c r="VU34" s="218" t="s">
        <v>95</v>
      </c>
      <c r="VV34" s="218" t="s">
        <v>771</v>
      </c>
      <c r="VW34" s="218" t="s">
        <v>95</v>
      </c>
      <c r="VX34" s="218" t="s">
        <v>771</v>
      </c>
      <c r="VY34" s="218" t="s">
        <v>95</v>
      </c>
      <c r="VZ34" s="218" t="s">
        <v>771</v>
      </c>
      <c r="WA34" s="218" t="s">
        <v>95</v>
      </c>
      <c r="WB34" s="218" t="s">
        <v>771</v>
      </c>
      <c r="WC34" s="218" t="s">
        <v>95</v>
      </c>
      <c r="WD34" s="218" t="s">
        <v>771</v>
      </c>
      <c r="WE34" s="218" t="s">
        <v>95</v>
      </c>
      <c r="WF34" s="218" t="s">
        <v>771</v>
      </c>
      <c r="WG34" s="218" t="s">
        <v>95</v>
      </c>
      <c r="WH34" s="218" t="s">
        <v>771</v>
      </c>
      <c r="WI34" s="218" t="s">
        <v>95</v>
      </c>
      <c r="WJ34" s="218" t="s">
        <v>771</v>
      </c>
      <c r="WK34" s="218" t="s">
        <v>95</v>
      </c>
      <c r="WL34" s="218" t="s">
        <v>771</v>
      </c>
      <c r="WM34" s="218" t="s">
        <v>95</v>
      </c>
      <c r="WN34" s="218" t="s">
        <v>771</v>
      </c>
      <c r="WO34" s="218" t="s">
        <v>95</v>
      </c>
      <c r="WP34" s="218" t="s">
        <v>771</v>
      </c>
      <c r="WQ34" s="218" t="s">
        <v>95</v>
      </c>
      <c r="WR34" s="218" t="s">
        <v>771</v>
      </c>
      <c r="WS34" s="218" t="s">
        <v>95</v>
      </c>
      <c r="WT34" s="218" t="s">
        <v>771</v>
      </c>
      <c r="WU34" s="218" t="s">
        <v>95</v>
      </c>
      <c r="WV34" s="218" t="s">
        <v>771</v>
      </c>
      <c r="WW34" s="218" t="s">
        <v>95</v>
      </c>
      <c r="WX34" s="218" t="s">
        <v>771</v>
      </c>
      <c r="WY34" s="218" t="s">
        <v>95</v>
      </c>
      <c r="WZ34" s="218" t="s">
        <v>771</v>
      </c>
      <c r="XA34" s="218" t="s">
        <v>95</v>
      </c>
      <c r="XB34" s="218" t="s">
        <v>771</v>
      </c>
      <c r="XC34" s="218" t="s">
        <v>95</v>
      </c>
      <c r="XD34" s="218" t="s">
        <v>771</v>
      </c>
      <c r="XE34" s="218" t="s">
        <v>95</v>
      </c>
      <c r="XF34" s="218" t="s">
        <v>771</v>
      </c>
      <c r="XG34" s="218" t="s">
        <v>95</v>
      </c>
      <c r="XH34" s="218" t="s">
        <v>771</v>
      </c>
      <c r="XI34" s="218" t="s">
        <v>95</v>
      </c>
      <c r="XJ34" s="218" t="s">
        <v>771</v>
      </c>
      <c r="XK34" s="218" t="s">
        <v>95</v>
      </c>
      <c r="XL34" s="218" t="s">
        <v>771</v>
      </c>
      <c r="XM34" s="218" t="s">
        <v>95</v>
      </c>
      <c r="XN34" s="218" t="s">
        <v>771</v>
      </c>
      <c r="XO34" s="218" t="s">
        <v>95</v>
      </c>
      <c r="XP34" s="218" t="s">
        <v>771</v>
      </c>
      <c r="XQ34" s="218" t="s">
        <v>95</v>
      </c>
      <c r="XR34" s="218" t="s">
        <v>771</v>
      </c>
      <c r="XS34" s="218" t="s">
        <v>95</v>
      </c>
      <c r="XT34" s="218" t="s">
        <v>771</v>
      </c>
      <c r="XU34" s="218" t="s">
        <v>95</v>
      </c>
      <c r="XV34" s="218" t="s">
        <v>771</v>
      </c>
      <c r="XW34" s="218" t="s">
        <v>95</v>
      </c>
      <c r="XX34" s="218" t="s">
        <v>771</v>
      </c>
      <c r="XY34" s="218" t="s">
        <v>95</v>
      </c>
      <c r="XZ34" s="218" t="s">
        <v>771</v>
      </c>
      <c r="YA34" s="218" t="s">
        <v>95</v>
      </c>
      <c r="YB34" s="218" t="s">
        <v>771</v>
      </c>
      <c r="YC34" s="218" t="s">
        <v>95</v>
      </c>
      <c r="YD34" s="218" t="s">
        <v>771</v>
      </c>
      <c r="YE34" s="218" t="s">
        <v>95</v>
      </c>
      <c r="YF34" s="218" t="s">
        <v>771</v>
      </c>
      <c r="YG34" s="218" t="s">
        <v>95</v>
      </c>
      <c r="YH34" s="218" t="s">
        <v>771</v>
      </c>
      <c r="YI34" s="218" t="s">
        <v>95</v>
      </c>
      <c r="YJ34" s="218" t="s">
        <v>771</v>
      </c>
      <c r="YK34" s="218" t="s">
        <v>95</v>
      </c>
      <c r="YL34" s="218" t="s">
        <v>771</v>
      </c>
      <c r="YM34" s="218" t="s">
        <v>95</v>
      </c>
      <c r="YN34" s="218" t="s">
        <v>771</v>
      </c>
      <c r="YO34" s="218" t="s">
        <v>95</v>
      </c>
      <c r="YP34" s="218" t="s">
        <v>771</v>
      </c>
      <c r="YQ34" s="218" t="s">
        <v>95</v>
      </c>
      <c r="YR34" s="218" t="s">
        <v>771</v>
      </c>
      <c r="YS34" s="218" t="s">
        <v>95</v>
      </c>
      <c r="YT34" s="218" t="s">
        <v>771</v>
      </c>
      <c r="YU34" s="218" t="s">
        <v>95</v>
      </c>
      <c r="YV34" s="218" t="s">
        <v>771</v>
      </c>
      <c r="YW34" s="218" t="s">
        <v>95</v>
      </c>
      <c r="YX34" s="218" t="s">
        <v>771</v>
      </c>
      <c r="YY34" s="218" t="s">
        <v>95</v>
      </c>
      <c r="YZ34" s="218" t="s">
        <v>771</v>
      </c>
      <c r="ZA34" s="218" t="s">
        <v>95</v>
      </c>
      <c r="ZB34" s="218" t="s">
        <v>771</v>
      </c>
      <c r="ZC34" s="218" t="s">
        <v>95</v>
      </c>
      <c r="ZD34" s="218" t="s">
        <v>771</v>
      </c>
      <c r="ZE34" s="218" t="s">
        <v>95</v>
      </c>
      <c r="ZF34" s="218" t="s">
        <v>771</v>
      </c>
      <c r="ZG34" s="218" t="s">
        <v>95</v>
      </c>
      <c r="ZH34" s="218" t="s">
        <v>771</v>
      </c>
      <c r="ZI34" s="218" t="s">
        <v>95</v>
      </c>
      <c r="ZJ34" s="218" t="s">
        <v>771</v>
      </c>
      <c r="ZK34" s="218" t="s">
        <v>95</v>
      </c>
      <c r="ZL34" s="218" t="s">
        <v>771</v>
      </c>
      <c r="ZM34" s="218" t="s">
        <v>95</v>
      </c>
      <c r="ZN34" s="218" t="s">
        <v>771</v>
      </c>
      <c r="ZO34" s="218" t="s">
        <v>95</v>
      </c>
      <c r="ZP34" s="218" t="s">
        <v>771</v>
      </c>
      <c r="ZQ34" s="218" t="s">
        <v>95</v>
      </c>
      <c r="ZR34" s="218" t="s">
        <v>771</v>
      </c>
      <c r="ZS34" s="218" t="s">
        <v>95</v>
      </c>
      <c r="ZT34" s="218" t="s">
        <v>771</v>
      </c>
      <c r="ZU34" s="218" t="s">
        <v>95</v>
      </c>
      <c r="ZV34" s="218" t="s">
        <v>771</v>
      </c>
      <c r="ZW34" s="218" t="s">
        <v>95</v>
      </c>
      <c r="ZX34" s="218" t="s">
        <v>771</v>
      </c>
      <c r="ZY34" s="218" t="s">
        <v>95</v>
      </c>
      <c r="ZZ34" s="218" t="s">
        <v>771</v>
      </c>
      <c r="AAA34" s="218" t="s">
        <v>95</v>
      </c>
      <c r="AAB34" s="218" t="s">
        <v>771</v>
      </c>
      <c r="AAC34" s="218" t="s">
        <v>95</v>
      </c>
      <c r="AAD34" s="218" t="s">
        <v>771</v>
      </c>
      <c r="AAE34" s="218" t="s">
        <v>95</v>
      </c>
      <c r="AAF34" s="218" t="s">
        <v>771</v>
      </c>
      <c r="AAG34" s="218" t="s">
        <v>95</v>
      </c>
      <c r="AAH34" s="218" t="s">
        <v>771</v>
      </c>
      <c r="AAI34" s="218" t="s">
        <v>95</v>
      </c>
      <c r="AAJ34" s="218" t="s">
        <v>771</v>
      </c>
      <c r="AAK34" s="218" t="s">
        <v>95</v>
      </c>
      <c r="AAL34" s="218" t="s">
        <v>771</v>
      </c>
      <c r="AAM34" s="218" t="s">
        <v>95</v>
      </c>
      <c r="AAN34" s="218" t="s">
        <v>771</v>
      </c>
      <c r="AAO34" s="218" t="s">
        <v>95</v>
      </c>
      <c r="AAP34" s="218" t="s">
        <v>771</v>
      </c>
      <c r="AAQ34" s="218" t="s">
        <v>95</v>
      </c>
      <c r="AAR34" s="218" t="s">
        <v>771</v>
      </c>
      <c r="AAS34" s="218" t="s">
        <v>95</v>
      </c>
      <c r="AAT34" s="218" t="s">
        <v>771</v>
      </c>
      <c r="AAU34" s="218" t="s">
        <v>95</v>
      </c>
      <c r="AAV34" s="218" t="s">
        <v>771</v>
      </c>
      <c r="AAW34" s="218" t="s">
        <v>95</v>
      </c>
      <c r="AAX34" s="218" t="s">
        <v>771</v>
      </c>
      <c r="AAY34" s="218" t="s">
        <v>95</v>
      </c>
      <c r="AAZ34" s="218" t="s">
        <v>771</v>
      </c>
      <c r="ABA34" s="218" t="s">
        <v>95</v>
      </c>
      <c r="ABB34" s="218" t="s">
        <v>771</v>
      </c>
      <c r="ABC34" s="218" t="s">
        <v>95</v>
      </c>
      <c r="ABD34" s="218" t="s">
        <v>771</v>
      </c>
      <c r="ABE34" s="218" t="s">
        <v>95</v>
      </c>
      <c r="ABF34" s="218" t="s">
        <v>771</v>
      </c>
      <c r="ABG34" s="218" t="s">
        <v>95</v>
      </c>
      <c r="ABH34" s="218" t="s">
        <v>771</v>
      </c>
      <c r="ABI34" s="218" t="s">
        <v>95</v>
      </c>
      <c r="ABJ34" s="218" t="s">
        <v>771</v>
      </c>
      <c r="ABK34" s="218" t="s">
        <v>95</v>
      </c>
      <c r="ABL34" s="218" t="s">
        <v>771</v>
      </c>
      <c r="ABM34" s="218" t="s">
        <v>95</v>
      </c>
      <c r="ABN34" s="218" t="s">
        <v>771</v>
      </c>
      <c r="ABO34" s="218" t="s">
        <v>95</v>
      </c>
      <c r="ABP34" s="218" t="s">
        <v>771</v>
      </c>
      <c r="ABQ34" s="218" t="s">
        <v>95</v>
      </c>
      <c r="ABR34" s="218" t="s">
        <v>771</v>
      </c>
      <c r="ABS34" s="218" t="s">
        <v>95</v>
      </c>
      <c r="ABT34" s="218" t="s">
        <v>771</v>
      </c>
      <c r="ABU34" s="218" t="s">
        <v>95</v>
      </c>
      <c r="ABV34" s="218" t="s">
        <v>771</v>
      </c>
      <c r="ABW34" s="218" t="s">
        <v>95</v>
      </c>
      <c r="ABX34" s="218" t="s">
        <v>771</v>
      </c>
      <c r="ABY34" s="218" t="s">
        <v>95</v>
      </c>
      <c r="ABZ34" s="218" t="s">
        <v>771</v>
      </c>
      <c r="ACA34" s="218" t="s">
        <v>95</v>
      </c>
      <c r="ACB34" s="218" t="s">
        <v>771</v>
      </c>
      <c r="ACC34" s="218" t="s">
        <v>95</v>
      </c>
      <c r="ACD34" s="218" t="s">
        <v>771</v>
      </c>
      <c r="ACE34" s="218" t="s">
        <v>95</v>
      </c>
      <c r="ACF34" s="218" t="s">
        <v>771</v>
      </c>
      <c r="ACG34" s="218" t="s">
        <v>95</v>
      </c>
      <c r="ACH34" s="218" t="s">
        <v>771</v>
      </c>
      <c r="ACI34" s="218" t="s">
        <v>95</v>
      </c>
      <c r="ACJ34" s="218" t="s">
        <v>771</v>
      </c>
      <c r="ACK34" s="218" t="s">
        <v>95</v>
      </c>
      <c r="ACL34" s="218" t="s">
        <v>771</v>
      </c>
      <c r="ACM34" s="218" t="s">
        <v>95</v>
      </c>
      <c r="ACN34" s="218" t="s">
        <v>771</v>
      </c>
      <c r="ACO34" s="218" t="s">
        <v>95</v>
      </c>
      <c r="ACP34" s="218" t="s">
        <v>771</v>
      </c>
      <c r="ACQ34" s="218" t="s">
        <v>95</v>
      </c>
      <c r="ACR34" s="218" t="s">
        <v>771</v>
      </c>
      <c r="ACS34" s="218" t="s">
        <v>95</v>
      </c>
      <c r="ACT34" s="218" t="s">
        <v>771</v>
      </c>
      <c r="ACU34" s="218" t="s">
        <v>95</v>
      </c>
      <c r="ACV34" s="218" t="s">
        <v>771</v>
      </c>
      <c r="ACW34" s="218" t="s">
        <v>95</v>
      </c>
      <c r="ACX34" s="218" t="s">
        <v>771</v>
      </c>
      <c r="ACY34" s="218" t="s">
        <v>95</v>
      </c>
      <c r="ACZ34" s="218" t="s">
        <v>771</v>
      </c>
      <c r="ADA34" s="218" t="s">
        <v>95</v>
      </c>
      <c r="ADB34" s="218" t="s">
        <v>771</v>
      </c>
      <c r="ADC34" s="218" t="s">
        <v>95</v>
      </c>
      <c r="ADD34" s="218" t="s">
        <v>771</v>
      </c>
      <c r="ADE34" s="218" t="s">
        <v>95</v>
      </c>
      <c r="ADF34" s="218" t="s">
        <v>771</v>
      </c>
      <c r="ADG34" s="218" t="s">
        <v>95</v>
      </c>
      <c r="ADH34" s="218" t="s">
        <v>771</v>
      </c>
      <c r="ADI34" s="218" t="s">
        <v>95</v>
      </c>
      <c r="ADJ34" s="218" t="s">
        <v>771</v>
      </c>
      <c r="ADK34" s="218" t="s">
        <v>95</v>
      </c>
      <c r="ADL34" s="218" t="s">
        <v>771</v>
      </c>
      <c r="ADM34" s="218" t="s">
        <v>95</v>
      </c>
      <c r="ADN34" s="218" t="s">
        <v>771</v>
      </c>
      <c r="ADO34" s="218" t="s">
        <v>95</v>
      </c>
      <c r="ADP34" s="218" t="s">
        <v>771</v>
      </c>
      <c r="ADQ34" s="218" t="s">
        <v>95</v>
      </c>
      <c r="ADR34" s="218" t="s">
        <v>771</v>
      </c>
      <c r="ADS34" s="218" t="s">
        <v>95</v>
      </c>
      <c r="ADT34" s="218" t="s">
        <v>771</v>
      </c>
      <c r="ADU34" s="218" t="s">
        <v>95</v>
      </c>
      <c r="ADV34" s="218" t="s">
        <v>771</v>
      </c>
      <c r="ADW34" s="218" t="s">
        <v>95</v>
      </c>
      <c r="ADX34" s="218" t="s">
        <v>771</v>
      </c>
      <c r="ADY34" s="218" t="s">
        <v>95</v>
      </c>
      <c r="ADZ34" s="218" t="s">
        <v>771</v>
      </c>
      <c r="AEA34" s="218" t="s">
        <v>95</v>
      </c>
      <c r="AEB34" s="218" t="s">
        <v>771</v>
      </c>
      <c r="AEC34" s="218" t="s">
        <v>95</v>
      </c>
      <c r="AED34" s="218" t="s">
        <v>771</v>
      </c>
      <c r="AEE34" s="218" t="s">
        <v>95</v>
      </c>
      <c r="AEF34" s="218" t="s">
        <v>771</v>
      </c>
      <c r="AEG34" s="218" t="s">
        <v>95</v>
      </c>
      <c r="AEH34" s="218" t="s">
        <v>771</v>
      </c>
      <c r="AEI34" s="218" t="s">
        <v>95</v>
      </c>
      <c r="AEJ34" s="218" t="s">
        <v>771</v>
      </c>
      <c r="AEK34" s="218" t="s">
        <v>95</v>
      </c>
      <c r="AEL34" s="218" t="s">
        <v>771</v>
      </c>
      <c r="AEM34" s="218" t="s">
        <v>95</v>
      </c>
      <c r="AEN34" s="218" t="s">
        <v>771</v>
      </c>
      <c r="AEO34" s="218" t="s">
        <v>95</v>
      </c>
      <c r="AEP34" s="218" t="s">
        <v>771</v>
      </c>
      <c r="AEQ34" s="218" t="s">
        <v>95</v>
      </c>
      <c r="AER34" s="218" t="s">
        <v>771</v>
      </c>
      <c r="AES34" s="218" t="s">
        <v>95</v>
      </c>
      <c r="AET34" s="218" t="s">
        <v>771</v>
      </c>
      <c r="AEU34" s="218" t="s">
        <v>95</v>
      </c>
      <c r="AEV34" s="218" t="s">
        <v>771</v>
      </c>
      <c r="AEW34" s="218" t="s">
        <v>95</v>
      </c>
      <c r="AEX34" s="218" t="s">
        <v>771</v>
      </c>
      <c r="AEY34" s="218" t="s">
        <v>95</v>
      </c>
      <c r="AEZ34" s="218" t="s">
        <v>771</v>
      </c>
      <c r="AFA34" s="218" t="s">
        <v>95</v>
      </c>
      <c r="AFB34" s="218" t="s">
        <v>771</v>
      </c>
      <c r="AFC34" s="218" t="s">
        <v>95</v>
      </c>
      <c r="AFD34" s="218" t="s">
        <v>771</v>
      </c>
      <c r="AFE34" s="218" t="s">
        <v>95</v>
      </c>
      <c r="AFF34" s="218" t="s">
        <v>771</v>
      </c>
      <c r="AFG34" s="218" t="s">
        <v>95</v>
      </c>
      <c r="AFH34" s="218" t="s">
        <v>771</v>
      </c>
      <c r="AFI34" s="218" t="s">
        <v>95</v>
      </c>
      <c r="AFJ34" s="218" t="s">
        <v>771</v>
      </c>
      <c r="AFK34" s="218" t="s">
        <v>95</v>
      </c>
      <c r="AFL34" s="218" t="s">
        <v>771</v>
      </c>
      <c r="AFM34" s="218" t="s">
        <v>95</v>
      </c>
      <c r="AFN34" s="218" t="s">
        <v>771</v>
      </c>
      <c r="AFO34" s="218" t="s">
        <v>95</v>
      </c>
      <c r="AFP34" s="218" t="s">
        <v>771</v>
      </c>
      <c r="AFQ34" s="218" t="s">
        <v>95</v>
      </c>
      <c r="AFR34" s="218" t="s">
        <v>771</v>
      </c>
      <c r="AFS34" s="218" t="s">
        <v>95</v>
      </c>
      <c r="AFT34" s="218" t="s">
        <v>771</v>
      </c>
      <c r="AFU34" s="218" t="s">
        <v>95</v>
      </c>
      <c r="AFV34" s="218" t="s">
        <v>771</v>
      </c>
      <c r="AFW34" s="218" t="s">
        <v>95</v>
      </c>
      <c r="AFX34" s="218" t="s">
        <v>771</v>
      </c>
      <c r="AFY34" s="218" t="s">
        <v>95</v>
      </c>
      <c r="AFZ34" s="218" t="s">
        <v>771</v>
      </c>
      <c r="AGA34" s="218" t="s">
        <v>95</v>
      </c>
      <c r="AGB34" s="218" t="s">
        <v>771</v>
      </c>
      <c r="AGC34" s="218" t="s">
        <v>95</v>
      </c>
      <c r="AGD34" s="218" t="s">
        <v>771</v>
      </c>
      <c r="AGE34" s="218" t="s">
        <v>95</v>
      </c>
      <c r="AGF34" s="218" t="s">
        <v>771</v>
      </c>
      <c r="AGG34" s="218" t="s">
        <v>95</v>
      </c>
      <c r="AGH34" s="218" t="s">
        <v>771</v>
      </c>
      <c r="AGI34" s="218" t="s">
        <v>95</v>
      </c>
      <c r="AGJ34" s="218" t="s">
        <v>771</v>
      </c>
      <c r="AGK34" s="218" t="s">
        <v>95</v>
      </c>
      <c r="AGL34" s="218" t="s">
        <v>771</v>
      </c>
      <c r="AGM34" s="218" t="s">
        <v>95</v>
      </c>
      <c r="AGN34" s="218" t="s">
        <v>771</v>
      </c>
      <c r="AGO34" s="218" t="s">
        <v>95</v>
      </c>
      <c r="AGP34" s="218" t="s">
        <v>771</v>
      </c>
      <c r="AGQ34" s="218" t="s">
        <v>95</v>
      </c>
      <c r="AGR34" s="218" t="s">
        <v>771</v>
      </c>
      <c r="AGS34" s="218" t="s">
        <v>95</v>
      </c>
      <c r="AGT34" s="218" t="s">
        <v>771</v>
      </c>
      <c r="AGU34" s="218" t="s">
        <v>95</v>
      </c>
      <c r="AGV34" s="218" t="s">
        <v>771</v>
      </c>
      <c r="AGW34" s="218" t="s">
        <v>95</v>
      </c>
      <c r="AGX34" s="218" t="s">
        <v>771</v>
      </c>
      <c r="AGY34" s="218" t="s">
        <v>95</v>
      </c>
      <c r="AGZ34" s="218" t="s">
        <v>771</v>
      </c>
      <c r="AHA34" s="218" t="s">
        <v>95</v>
      </c>
      <c r="AHB34" s="218" t="s">
        <v>771</v>
      </c>
      <c r="AHC34" s="218" t="s">
        <v>95</v>
      </c>
      <c r="AHD34" s="218" t="s">
        <v>771</v>
      </c>
      <c r="AHE34" s="218" t="s">
        <v>95</v>
      </c>
      <c r="AHF34" s="218" t="s">
        <v>771</v>
      </c>
      <c r="AHG34" s="218" t="s">
        <v>95</v>
      </c>
      <c r="AHH34" s="218" t="s">
        <v>771</v>
      </c>
      <c r="AHI34" s="218" t="s">
        <v>95</v>
      </c>
      <c r="AHJ34" s="218" t="s">
        <v>771</v>
      </c>
      <c r="AHK34" s="218" t="s">
        <v>95</v>
      </c>
      <c r="AHL34" s="218" t="s">
        <v>771</v>
      </c>
      <c r="AHM34" s="218" t="s">
        <v>95</v>
      </c>
      <c r="AHN34" s="218" t="s">
        <v>771</v>
      </c>
      <c r="AHO34" s="218" t="s">
        <v>95</v>
      </c>
      <c r="AHP34" s="218" t="s">
        <v>771</v>
      </c>
      <c r="AHQ34" s="218" t="s">
        <v>95</v>
      </c>
      <c r="AHR34" s="218" t="s">
        <v>771</v>
      </c>
      <c r="AHS34" s="218" t="s">
        <v>95</v>
      </c>
      <c r="AHT34" s="218" t="s">
        <v>771</v>
      </c>
      <c r="AHU34" s="218" t="s">
        <v>95</v>
      </c>
      <c r="AHV34" s="218" t="s">
        <v>771</v>
      </c>
      <c r="AHW34" s="218" t="s">
        <v>95</v>
      </c>
      <c r="AHX34" s="218" t="s">
        <v>771</v>
      </c>
      <c r="AHY34" s="218" t="s">
        <v>95</v>
      </c>
      <c r="AHZ34" s="218" t="s">
        <v>771</v>
      </c>
      <c r="AIA34" s="218" t="s">
        <v>95</v>
      </c>
      <c r="AIB34" s="218" t="s">
        <v>771</v>
      </c>
      <c r="AIC34" s="218" t="s">
        <v>95</v>
      </c>
      <c r="AID34" s="218" t="s">
        <v>771</v>
      </c>
      <c r="AIE34" s="218" t="s">
        <v>95</v>
      </c>
      <c r="AIF34" s="218" t="s">
        <v>771</v>
      </c>
      <c r="AIG34" s="218" t="s">
        <v>95</v>
      </c>
      <c r="AIH34" s="218" t="s">
        <v>771</v>
      </c>
      <c r="AII34" s="218" t="s">
        <v>95</v>
      </c>
      <c r="AIJ34" s="218" t="s">
        <v>771</v>
      </c>
      <c r="AIK34" s="218" t="s">
        <v>95</v>
      </c>
      <c r="AIL34" s="218" t="s">
        <v>771</v>
      </c>
      <c r="AIM34" s="218" t="s">
        <v>95</v>
      </c>
      <c r="AIN34" s="218" t="s">
        <v>771</v>
      </c>
      <c r="AIO34" s="218" t="s">
        <v>95</v>
      </c>
      <c r="AIP34" s="218" t="s">
        <v>771</v>
      </c>
      <c r="AIQ34" s="218" t="s">
        <v>95</v>
      </c>
      <c r="AIR34" s="218" t="s">
        <v>771</v>
      </c>
      <c r="AIS34" s="218" t="s">
        <v>95</v>
      </c>
      <c r="AIT34" s="218" t="s">
        <v>771</v>
      </c>
      <c r="AIU34" s="218" t="s">
        <v>95</v>
      </c>
      <c r="AIV34" s="218" t="s">
        <v>771</v>
      </c>
      <c r="AIW34" s="218" t="s">
        <v>95</v>
      </c>
      <c r="AIX34" s="218" t="s">
        <v>771</v>
      </c>
      <c r="AIY34" s="218" t="s">
        <v>95</v>
      </c>
      <c r="AIZ34" s="218" t="s">
        <v>771</v>
      </c>
      <c r="AJA34" s="218" t="s">
        <v>95</v>
      </c>
      <c r="AJB34" s="218" t="s">
        <v>771</v>
      </c>
      <c r="AJC34" s="218" t="s">
        <v>95</v>
      </c>
      <c r="AJD34" s="218" t="s">
        <v>771</v>
      </c>
      <c r="AJE34" s="218" t="s">
        <v>95</v>
      </c>
      <c r="AJF34" s="218" t="s">
        <v>771</v>
      </c>
      <c r="AJG34" s="218" t="s">
        <v>95</v>
      </c>
      <c r="AJH34" s="218" t="s">
        <v>771</v>
      </c>
      <c r="AJI34" s="218" t="s">
        <v>95</v>
      </c>
      <c r="AJJ34" s="218" t="s">
        <v>771</v>
      </c>
      <c r="AJK34" s="218" t="s">
        <v>95</v>
      </c>
      <c r="AJL34" s="218" t="s">
        <v>771</v>
      </c>
      <c r="AJM34" s="218" t="s">
        <v>95</v>
      </c>
      <c r="AJN34" s="218" t="s">
        <v>771</v>
      </c>
      <c r="AJO34" s="218" t="s">
        <v>95</v>
      </c>
      <c r="AJP34" s="218" t="s">
        <v>771</v>
      </c>
      <c r="AJQ34" s="218" t="s">
        <v>95</v>
      </c>
      <c r="AJR34" s="218" t="s">
        <v>771</v>
      </c>
      <c r="AJS34" s="218" t="s">
        <v>95</v>
      </c>
      <c r="AJT34" s="218" t="s">
        <v>771</v>
      </c>
      <c r="AJU34" s="218" t="s">
        <v>95</v>
      </c>
      <c r="AJV34" s="218" t="s">
        <v>771</v>
      </c>
      <c r="AJW34" s="218" t="s">
        <v>95</v>
      </c>
      <c r="AJX34" s="218" t="s">
        <v>771</v>
      </c>
      <c r="AJY34" s="218" t="s">
        <v>95</v>
      </c>
      <c r="AJZ34" s="218" t="s">
        <v>771</v>
      </c>
      <c r="AKA34" s="218" t="s">
        <v>95</v>
      </c>
      <c r="AKB34" s="218" t="s">
        <v>771</v>
      </c>
      <c r="AKC34" s="218" t="s">
        <v>95</v>
      </c>
      <c r="AKD34" s="218" t="s">
        <v>771</v>
      </c>
      <c r="AKE34" s="218" t="s">
        <v>95</v>
      </c>
      <c r="AKF34" s="218" t="s">
        <v>771</v>
      </c>
      <c r="AKG34" s="218" t="s">
        <v>95</v>
      </c>
      <c r="AKH34" s="218" t="s">
        <v>771</v>
      </c>
      <c r="AKI34" s="218" t="s">
        <v>95</v>
      </c>
      <c r="AKJ34" s="218" t="s">
        <v>771</v>
      </c>
      <c r="AKK34" s="218" t="s">
        <v>95</v>
      </c>
      <c r="AKL34" s="218" t="s">
        <v>771</v>
      </c>
      <c r="AKM34" s="218" t="s">
        <v>95</v>
      </c>
      <c r="AKN34" s="218" t="s">
        <v>771</v>
      </c>
      <c r="AKO34" s="218" t="s">
        <v>95</v>
      </c>
      <c r="AKP34" s="218" t="s">
        <v>771</v>
      </c>
      <c r="AKQ34" s="218" t="s">
        <v>95</v>
      </c>
      <c r="AKR34" s="218" t="s">
        <v>771</v>
      </c>
      <c r="AKS34" s="218" t="s">
        <v>95</v>
      </c>
      <c r="AKT34" s="218" t="s">
        <v>771</v>
      </c>
      <c r="AKU34" s="218" t="s">
        <v>95</v>
      </c>
      <c r="AKV34" s="218" t="s">
        <v>771</v>
      </c>
      <c r="AKW34" s="218" t="s">
        <v>95</v>
      </c>
      <c r="AKX34" s="218" t="s">
        <v>771</v>
      </c>
      <c r="AKY34" s="218" t="s">
        <v>95</v>
      </c>
      <c r="AKZ34" s="218" t="s">
        <v>771</v>
      </c>
      <c r="ALA34" s="218" t="s">
        <v>95</v>
      </c>
      <c r="ALB34" s="218" t="s">
        <v>771</v>
      </c>
      <c r="ALC34" s="218" t="s">
        <v>95</v>
      </c>
      <c r="ALD34" s="218" t="s">
        <v>771</v>
      </c>
      <c r="ALE34" s="218" t="s">
        <v>95</v>
      </c>
      <c r="ALF34" s="218" t="s">
        <v>771</v>
      </c>
      <c r="ALG34" s="218" t="s">
        <v>95</v>
      </c>
      <c r="ALH34" s="218" t="s">
        <v>771</v>
      </c>
      <c r="ALI34" s="218" t="s">
        <v>95</v>
      </c>
      <c r="ALJ34" s="218" t="s">
        <v>771</v>
      </c>
      <c r="ALK34" s="218" t="s">
        <v>95</v>
      </c>
      <c r="ALL34" s="218" t="s">
        <v>771</v>
      </c>
      <c r="ALM34" s="218" t="s">
        <v>95</v>
      </c>
      <c r="ALN34" s="218" t="s">
        <v>771</v>
      </c>
      <c r="ALO34" s="218" t="s">
        <v>95</v>
      </c>
      <c r="ALP34" s="218" t="s">
        <v>771</v>
      </c>
      <c r="ALQ34" s="218" t="s">
        <v>95</v>
      </c>
      <c r="ALR34" s="218" t="s">
        <v>771</v>
      </c>
      <c r="ALS34" s="218" t="s">
        <v>95</v>
      </c>
      <c r="ALT34" s="218" t="s">
        <v>771</v>
      </c>
      <c r="ALU34" s="218" t="s">
        <v>95</v>
      </c>
      <c r="ALV34" s="218" t="s">
        <v>771</v>
      </c>
      <c r="ALW34" s="218" t="s">
        <v>95</v>
      </c>
      <c r="ALX34" s="218" t="s">
        <v>771</v>
      </c>
      <c r="ALY34" s="218" t="s">
        <v>95</v>
      </c>
      <c r="ALZ34" s="218" t="s">
        <v>771</v>
      </c>
      <c r="AMA34" s="218" t="s">
        <v>95</v>
      </c>
      <c r="AMB34" s="218" t="s">
        <v>771</v>
      </c>
      <c r="AMC34" s="218" t="s">
        <v>95</v>
      </c>
      <c r="AMD34" s="218" t="s">
        <v>771</v>
      </c>
      <c r="AME34" s="218" t="s">
        <v>95</v>
      </c>
      <c r="AMF34" s="218" t="s">
        <v>771</v>
      </c>
      <c r="AMG34" s="218" t="s">
        <v>95</v>
      </c>
      <c r="AMH34" s="218" t="s">
        <v>771</v>
      </c>
      <c r="AMI34" s="218" t="s">
        <v>95</v>
      </c>
      <c r="AMJ34" s="218" t="s">
        <v>771</v>
      </c>
      <c r="AMK34" s="218" t="s">
        <v>95</v>
      </c>
      <c r="AML34" s="218" t="s">
        <v>771</v>
      </c>
      <c r="AMM34" s="218" t="s">
        <v>95</v>
      </c>
      <c r="AMN34" s="218" t="s">
        <v>771</v>
      </c>
      <c r="AMO34" s="218" t="s">
        <v>95</v>
      </c>
      <c r="AMP34" s="218" t="s">
        <v>771</v>
      </c>
      <c r="AMQ34" s="218" t="s">
        <v>95</v>
      </c>
      <c r="AMR34" s="218" t="s">
        <v>771</v>
      </c>
      <c r="AMS34" s="218" t="s">
        <v>95</v>
      </c>
      <c r="AMT34" s="218" t="s">
        <v>771</v>
      </c>
      <c r="AMU34" s="218" t="s">
        <v>95</v>
      </c>
      <c r="AMV34" s="218" t="s">
        <v>771</v>
      </c>
      <c r="AMW34" s="218" t="s">
        <v>95</v>
      </c>
      <c r="AMX34" s="218" t="s">
        <v>771</v>
      </c>
      <c r="AMY34" s="218" t="s">
        <v>95</v>
      </c>
      <c r="AMZ34" s="218" t="s">
        <v>771</v>
      </c>
      <c r="ANA34" s="218" t="s">
        <v>95</v>
      </c>
      <c r="ANB34" s="218" t="s">
        <v>771</v>
      </c>
      <c r="ANC34" s="218" t="s">
        <v>95</v>
      </c>
      <c r="AND34" s="218" t="s">
        <v>771</v>
      </c>
      <c r="ANE34" s="218" t="s">
        <v>95</v>
      </c>
      <c r="ANF34" s="218" t="s">
        <v>771</v>
      </c>
      <c r="ANG34" s="218" t="s">
        <v>95</v>
      </c>
      <c r="ANH34" s="218" t="s">
        <v>771</v>
      </c>
      <c r="ANI34" s="218" t="s">
        <v>95</v>
      </c>
      <c r="ANJ34" s="218" t="s">
        <v>771</v>
      </c>
      <c r="ANK34" s="218" t="s">
        <v>95</v>
      </c>
      <c r="ANL34" s="218" t="s">
        <v>771</v>
      </c>
      <c r="ANM34" s="218" t="s">
        <v>95</v>
      </c>
      <c r="ANN34" s="218" t="s">
        <v>771</v>
      </c>
      <c r="ANO34" s="218" t="s">
        <v>95</v>
      </c>
      <c r="ANP34" s="218" t="s">
        <v>771</v>
      </c>
      <c r="ANQ34" s="218" t="s">
        <v>95</v>
      </c>
      <c r="ANR34" s="218" t="s">
        <v>771</v>
      </c>
      <c r="ANS34" s="218" t="s">
        <v>95</v>
      </c>
      <c r="ANT34" s="218" t="s">
        <v>771</v>
      </c>
      <c r="ANU34" s="218" t="s">
        <v>95</v>
      </c>
      <c r="ANV34" s="218" t="s">
        <v>771</v>
      </c>
      <c r="ANW34" s="218" t="s">
        <v>95</v>
      </c>
      <c r="ANX34" s="218" t="s">
        <v>771</v>
      </c>
      <c r="ANY34" s="218" t="s">
        <v>95</v>
      </c>
      <c r="ANZ34" s="218" t="s">
        <v>771</v>
      </c>
      <c r="AOA34" s="218" t="s">
        <v>95</v>
      </c>
      <c r="AOB34" s="218" t="s">
        <v>771</v>
      </c>
      <c r="AOC34" s="218" t="s">
        <v>95</v>
      </c>
      <c r="AOD34" s="218" t="s">
        <v>771</v>
      </c>
      <c r="AOE34" s="218" t="s">
        <v>95</v>
      </c>
      <c r="AOF34" s="218" t="s">
        <v>771</v>
      </c>
      <c r="AOG34" s="218" t="s">
        <v>95</v>
      </c>
      <c r="AOH34" s="218" t="s">
        <v>771</v>
      </c>
      <c r="AOI34" s="218" t="s">
        <v>95</v>
      </c>
      <c r="AOJ34" s="218" t="s">
        <v>771</v>
      </c>
      <c r="AOK34" s="218" t="s">
        <v>95</v>
      </c>
      <c r="AOL34" s="218" t="s">
        <v>771</v>
      </c>
      <c r="AOM34" s="218" t="s">
        <v>95</v>
      </c>
      <c r="AON34" s="218" t="s">
        <v>771</v>
      </c>
      <c r="AOO34" s="218" t="s">
        <v>95</v>
      </c>
      <c r="AOP34" s="218" t="s">
        <v>771</v>
      </c>
      <c r="AOQ34" s="218" t="s">
        <v>95</v>
      </c>
      <c r="AOR34" s="218" t="s">
        <v>771</v>
      </c>
      <c r="AOS34" s="218" t="s">
        <v>95</v>
      </c>
      <c r="AOT34" s="218" t="s">
        <v>771</v>
      </c>
      <c r="AOU34" s="218" t="s">
        <v>95</v>
      </c>
      <c r="AOV34" s="218" t="s">
        <v>771</v>
      </c>
      <c r="AOW34" s="218" t="s">
        <v>95</v>
      </c>
      <c r="AOX34" s="218" t="s">
        <v>771</v>
      </c>
      <c r="AOY34" s="218" t="s">
        <v>95</v>
      </c>
      <c r="AOZ34" s="218" t="s">
        <v>771</v>
      </c>
      <c r="APA34" s="218" t="s">
        <v>95</v>
      </c>
      <c r="APB34" s="218" t="s">
        <v>771</v>
      </c>
      <c r="APC34" s="218" t="s">
        <v>95</v>
      </c>
      <c r="APD34" s="218" t="s">
        <v>771</v>
      </c>
      <c r="APE34" s="218" t="s">
        <v>95</v>
      </c>
      <c r="APF34" s="218" t="s">
        <v>771</v>
      </c>
      <c r="APG34" s="218" t="s">
        <v>95</v>
      </c>
      <c r="APH34" s="218" t="s">
        <v>771</v>
      </c>
      <c r="API34" s="218" t="s">
        <v>95</v>
      </c>
      <c r="APJ34" s="218" t="s">
        <v>771</v>
      </c>
      <c r="APK34" s="218" t="s">
        <v>95</v>
      </c>
      <c r="APL34" s="218" t="s">
        <v>771</v>
      </c>
      <c r="APM34" s="218" t="s">
        <v>95</v>
      </c>
      <c r="APN34" s="218" t="s">
        <v>771</v>
      </c>
      <c r="APO34" s="218" t="s">
        <v>95</v>
      </c>
      <c r="APP34" s="218" t="s">
        <v>771</v>
      </c>
      <c r="APQ34" s="218" t="s">
        <v>95</v>
      </c>
      <c r="APR34" s="218" t="s">
        <v>771</v>
      </c>
      <c r="APS34" s="218" t="s">
        <v>95</v>
      </c>
      <c r="APT34" s="218" t="s">
        <v>771</v>
      </c>
      <c r="APU34" s="218" t="s">
        <v>95</v>
      </c>
      <c r="APV34" s="218" t="s">
        <v>771</v>
      </c>
      <c r="APW34" s="218" t="s">
        <v>95</v>
      </c>
      <c r="APX34" s="218" t="s">
        <v>771</v>
      </c>
      <c r="APY34" s="218" t="s">
        <v>95</v>
      </c>
      <c r="APZ34" s="218" t="s">
        <v>771</v>
      </c>
      <c r="AQA34" s="218" t="s">
        <v>95</v>
      </c>
      <c r="AQB34" s="218" t="s">
        <v>771</v>
      </c>
      <c r="AQC34" s="218" t="s">
        <v>95</v>
      </c>
      <c r="AQD34" s="218" t="s">
        <v>771</v>
      </c>
      <c r="AQE34" s="218" t="s">
        <v>95</v>
      </c>
      <c r="AQF34" s="218" t="s">
        <v>771</v>
      </c>
      <c r="AQG34" s="218" t="s">
        <v>95</v>
      </c>
      <c r="AQH34" s="218" t="s">
        <v>771</v>
      </c>
      <c r="AQI34" s="218" t="s">
        <v>95</v>
      </c>
      <c r="AQJ34" s="218" t="s">
        <v>771</v>
      </c>
      <c r="AQK34" s="218" t="s">
        <v>95</v>
      </c>
      <c r="AQL34" s="218" t="s">
        <v>771</v>
      </c>
      <c r="AQM34" s="218" t="s">
        <v>95</v>
      </c>
      <c r="AQN34" s="218" t="s">
        <v>771</v>
      </c>
      <c r="AQO34" s="218" t="s">
        <v>95</v>
      </c>
      <c r="AQP34" s="218" t="s">
        <v>771</v>
      </c>
      <c r="AQQ34" s="218" t="s">
        <v>95</v>
      </c>
      <c r="AQR34" s="218" t="s">
        <v>771</v>
      </c>
      <c r="AQS34" s="218" t="s">
        <v>95</v>
      </c>
      <c r="AQT34" s="218" t="s">
        <v>771</v>
      </c>
      <c r="AQU34" s="218" t="s">
        <v>95</v>
      </c>
      <c r="AQV34" s="218" t="s">
        <v>771</v>
      </c>
      <c r="AQW34" s="218" t="s">
        <v>95</v>
      </c>
      <c r="AQX34" s="218" t="s">
        <v>771</v>
      </c>
      <c r="AQY34" s="218" t="s">
        <v>95</v>
      </c>
      <c r="AQZ34" s="218" t="s">
        <v>771</v>
      </c>
      <c r="ARA34" s="218" t="s">
        <v>95</v>
      </c>
      <c r="ARB34" s="218" t="s">
        <v>771</v>
      </c>
      <c r="ARC34" s="218" t="s">
        <v>95</v>
      </c>
      <c r="ARD34" s="218" t="s">
        <v>771</v>
      </c>
      <c r="ARE34" s="218" t="s">
        <v>95</v>
      </c>
      <c r="ARF34" s="218" t="s">
        <v>771</v>
      </c>
      <c r="ARG34" s="218" t="s">
        <v>95</v>
      </c>
      <c r="ARH34" s="218" t="s">
        <v>771</v>
      </c>
      <c r="ARI34" s="218" t="s">
        <v>95</v>
      </c>
      <c r="ARJ34" s="218" t="s">
        <v>771</v>
      </c>
      <c r="ARK34" s="218" t="s">
        <v>95</v>
      </c>
      <c r="ARL34" s="218" t="s">
        <v>771</v>
      </c>
      <c r="ARM34" s="218" t="s">
        <v>95</v>
      </c>
      <c r="ARN34" s="218" t="s">
        <v>771</v>
      </c>
      <c r="ARO34" s="218" t="s">
        <v>95</v>
      </c>
      <c r="ARP34" s="218" t="s">
        <v>771</v>
      </c>
      <c r="ARQ34" s="218" t="s">
        <v>95</v>
      </c>
      <c r="ARR34" s="218" t="s">
        <v>771</v>
      </c>
      <c r="ARS34" s="218" t="s">
        <v>95</v>
      </c>
      <c r="ART34" s="218" t="s">
        <v>771</v>
      </c>
      <c r="ARU34" s="218" t="s">
        <v>95</v>
      </c>
      <c r="ARV34" s="218" t="s">
        <v>771</v>
      </c>
      <c r="ARW34" s="218" t="s">
        <v>95</v>
      </c>
      <c r="ARX34" s="218" t="s">
        <v>771</v>
      </c>
      <c r="ARY34" s="218" t="s">
        <v>95</v>
      </c>
      <c r="ARZ34" s="218" t="s">
        <v>771</v>
      </c>
      <c r="ASA34" s="218" t="s">
        <v>95</v>
      </c>
      <c r="ASB34" s="218" t="s">
        <v>771</v>
      </c>
      <c r="ASC34" s="218" t="s">
        <v>95</v>
      </c>
      <c r="ASD34" s="218" t="s">
        <v>771</v>
      </c>
      <c r="ASE34" s="218" t="s">
        <v>95</v>
      </c>
      <c r="ASF34" s="218" t="s">
        <v>771</v>
      </c>
      <c r="ASG34" s="218" t="s">
        <v>95</v>
      </c>
      <c r="ASH34" s="218" t="s">
        <v>771</v>
      </c>
      <c r="ASI34" s="218" t="s">
        <v>95</v>
      </c>
      <c r="ASJ34" s="218" t="s">
        <v>771</v>
      </c>
      <c r="ASK34" s="218" t="s">
        <v>95</v>
      </c>
      <c r="ASL34" s="218" t="s">
        <v>771</v>
      </c>
      <c r="ASM34" s="218" t="s">
        <v>95</v>
      </c>
      <c r="ASN34" s="218" t="s">
        <v>771</v>
      </c>
      <c r="ASO34" s="218" t="s">
        <v>95</v>
      </c>
      <c r="ASP34" s="218" t="s">
        <v>771</v>
      </c>
      <c r="ASQ34" s="218" t="s">
        <v>95</v>
      </c>
      <c r="ASR34" s="218" t="s">
        <v>771</v>
      </c>
      <c r="ASS34" s="218" t="s">
        <v>95</v>
      </c>
      <c r="AST34" s="218" t="s">
        <v>771</v>
      </c>
      <c r="ASU34" s="218" t="s">
        <v>95</v>
      </c>
      <c r="ASV34" s="218" t="s">
        <v>771</v>
      </c>
      <c r="ASW34" s="218" t="s">
        <v>95</v>
      </c>
      <c r="ASX34" s="218" t="s">
        <v>771</v>
      </c>
      <c r="ASY34" s="218" t="s">
        <v>95</v>
      </c>
      <c r="ASZ34" s="218" t="s">
        <v>771</v>
      </c>
      <c r="ATA34" s="218" t="s">
        <v>95</v>
      </c>
      <c r="ATB34" s="218" t="s">
        <v>771</v>
      </c>
      <c r="ATC34" s="218" t="s">
        <v>95</v>
      </c>
      <c r="ATD34" s="218" t="s">
        <v>771</v>
      </c>
      <c r="ATE34" s="218" t="s">
        <v>95</v>
      </c>
      <c r="ATF34" s="218" t="s">
        <v>771</v>
      </c>
      <c r="ATG34" s="218" t="s">
        <v>95</v>
      </c>
      <c r="ATH34" s="218" t="s">
        <v>771</v>
      </c>
      <c r="ATI34" s="218" t="s">
        <v>95</v>
      </c>
      <c r="ATJ34" s="218" t="s">
        <v>771</v>
      </c>
      <c r="ATK34" s="218" t="s">
        <v>95</v>
      </c>
      <c r="ATL34" s="218" t="s">
        <v>771</v>
      </c>
      <c r="ATM34" s="218" t="s">
        <v>95</v>
      </c>
      <c r="ATN34" s="218" t="s">
        <v>771</v>
      </c>
      <c r="ATO34" s="218" t="s">
        <v>95</v>
      </c>
      <c r="ATP34" s="218" t="s">
        <v>771</v>
      </c>
      <c r="ATQ34" s="218" t="s">
        <v>95</v>
      </c>
      <c r="ATR34" s="218" t="s">
        <v>771</v>
      </c>
      <c r="ATS34" s="218" t="s">
        <v>95</v>
      </c>
      <c r="ATT34" s="218" t="s">
        <v>771</v>
      </c>
      <c r="ATU34" s="218" t="s">
        <v>95</v>
      </c>
      <c r="ATV34" s="218" t="s">
        <v>771</v>
      </c>
      <c r="ATW34" s="218" t="s">
        <v>95</v>
      </c>
      <c r="ATX34" s="218" t="s">
        <v>771</v>
      </c>
      <c r="ATY34" s="218" t="s">
        <v>95</v>
      </c>
      <c r="ATZ34" s="218" t="s">
        <v>771</v>
      </c>
      <c r="AUA34" s="218" t="s">
        <v>95</v>
      </c>
      <c r="AUB34" s="218" t="s">
        <v>771</v>
      </c>
      <c r="AUC34" s="218" t="s">
        <v>95</v>
      </c>
      <c r="AUD34" s="218" t="s">
        <v>771</v>
      </c>
      <c r="AUE34" s="218" t="s">
        <v>95</v>
      </c>
      <c r="AUF34" s="218" t="s">
        <v>771</v>
      </c>
      <c r="AUG34" s="218" t="s">
        <v>95</v>
      </c>
      <c r="AUH34" s="218" t="s">
        <v>771</v>
      </c>
      <c r="AUI34" s="218" t="s">
        <v>95</v>
      </c>
      <c r="AUJ34" s="218" t="s">
        <v>771</v>
      </c>
      <c r="AUK34" s="218" t="s">
        <v>95</v>
      </c>
      <c r="AUL34" s="218" t="s">
        <v>771</v>
      </c>
      <c r="AUM34" s="218" t="s">
        <v>95</v>
      </c>
      <c r="AUN34" s="218" t="s">
        <v>771</v>
      </c>
      <c r="AUO34" s="218" t="s">
        <v>95</v>
      </c>
      <c r="AUP34" s="218" t="s">
        <v>771</v>
      </c>
      <c r="AUQ34" s="218" t="s">
        <v>95</v>
      </c>
      <c r="AUR34" s="218" t="s">
        <v>771</v>
      </c>
      <c r="AUS34" s="218" t="s">
        <v>95</v>
      </c>
      <c r="AUT34" s="218" t="s">
        <v>771</v>
      </c>
      <c r="AUU34" s="218" t="s">
        <v>95</v>
      </c>
      <c r="AUV34" s="218" t="s">
        <v>771</v>
      </c>
      <c r="AUW34" s="218" t="s">
        <v>95</v>
      </c>
      <c r="AUX34" s="218" t="s">
        <v>771</v>
      </c>
      <c r="AUY34" s="218" t="s">
        <v>95</v>
      </c>
      <c r="AUZ34" s="218" t="s">
        <v>771</v>
      </c>
      <c r="AVA34" s="218" t="s">
        <v>95</v>
      </c>
      <c r="AVB34" s="218" t="s">
        <v>771</v>
      </c>
      <c r="AVC34" s="218" t="s">
        <v>95</v>
      </c>
      <c r="AVD34" s="218" t="s">
        <v>771</v>
      </c>
      <c r="AVE34" s="218" t="s">
        <v>95</v>
      </c>
      <c r="AVF34" s="218" t="s">
        <v>771</v>
      </c>
      <c r="AVG34" s="218" t="s">
        <v>95</v>
      </c>
      <c r="AVH34" s="218" t="s">
        <v>771</v>
      </c>
      <c r="AVI34" s="218" t="s">
        <v>95</v>
      </c>
      <c r="AVJ34" s="218" t="s">
        <v>771</v>
      </c>
      <c r="AVK34" s="218" t="s">
        <v>95</v>
      </c>
      <c r="AVL34" s="218" t="s">
        <v>771</v>
      </c>
      <c r="AVM34" s="218" t="s">
        <v>95</v>
      </c>
      <c r="AVN34" s="218" t="s">
        <v>771</v>
      </c>
      <c r="AVO34" s="218" t="s">
        <v>95</v>
      </c>
      <c r="AVP34" s="218" t="s">
        <v>771</v>
      </c>
      <c r="AVQ34" s="218" t="s">
        <v>95</v>
      </c>
      <c r="AVR34" s="218" t="s">
        <v>771</v>
      </c>
      <c r="AVS34" s="218" t="s">
        <v>95</v>
      </c>
      <c r="AVT34" s="218" t="s">
        <v>771</v>
      </c>
      <c r="AVU34" s="218" t="s">
        <v>95</v>
      </c>
      <c r="AVV34" s="218" t="s">
        <v>771</v>
      </c>
      <c r="AVW34" s="218" t="s">
        <v>95</v>
      </c>
      <c r="AVX34" s="218" t="s">
        <v>771</v>
      </c>
      <c r="AVY34" s="218" t="s">
        <v>95</v>
      </c>
      <c r="AVZ34" s="218" t="s">
        <v>771</v>
      </c>
      <c r="AWA34" s="218" t="s">
        <v>95</v>
      </c>
      <c r="AWB34" s="218" t="s">
        <v>771</v>
      </c>
      <c r="AWC34" s="218" t="s">
        <v>95</v>
      </c>
      <c r="AWD34" s="218" t="s">
        <v>771</v>
      </c>
      <c r="AWE34" s="218" t="s">
        <v>95</v>
      </c>
      <c r="AWF34" s="218" t="s">
        <v>771</v>
      </c>
      <c r="AWG34" s="218" t="s">
        <v>95</v>
      </c>
      <c r="AWH34" s="218" t="s">
        <v>771</v>
      </c>
      <c r="AWI34" s="218" t="s">
        <v>95</v>
      </c>
      <c r="AWJ34" s="218" t="s">
        <v>771</v>
      </c>
      <c r="AWK34" s="218" t="s">
        <v>95</v>
      </c>
      <c r="AWL34" s="218" t="s">
        <v>771</v>
      </c>
      <c r="AWM34" s="218" t="s">
        <v>95</v>
      </c>
      <c r="AWN34" s="218" t="s">
        <v>771</v>
      </c>
      <c r="AWO34" s="218" t="s">
        <v>95</v>
      </c>
      <c r="AWP34" s="218" t="s">
        <v>771</v>
      </c>
      <c r="AWQ34" s="218" t="s">
        <v>95</v>
      </c>
      <c r="AWR34" s="218" t="s">
        <v>771</v>
      </c>
      <c r="AWS34" s="218" t="s">
        <v>95</v>
      </c>
      <c r="AWT34" s="218" t="s">
        <v>771</v>
      </c>
      <c r="AWU34" s="218" t="s">
        <v>95</v>
      </c>
      <c r="AWV34" s="218" t="s">
        <v>771</v>
      </c>
      <c r="AWW34" s="218" t="s">
        <v>95</v>
      </c>
      <c r="AWX34" s="218" t="s">
        <v>771</v>
      </c>
      <c r="AWY34" s="218" t="s">
        <v>95</v>
      </c>
      <c r="AWZ34" s="218" t="s">
        <v>771</v>
      </c>
      <c r="AXA34" s="218" t="s">
        <v>95</v>
      </c>
      <c r="AXB34" s="218" t="s">
        <v>771</v>
      </c>
      <c r="AXC34" s="218" t="s">
        <v>95</v>
      </c>
      <c r="AXD34" s="218" t="s">
        <v>771</v>
      </c>
      <c r="AXE34" s="218" t="s">
        <v>95</v>
      </c>
      <c r="AXF34" s="218" t="s">
        <v>771</v>
      </c>
      <c r="AXG34" s="218" t="s">
        <v>95</v>
      </c>
      <c r="AXH34" s="218" t="s">
        <v>771</v>
      </c>
      <c r="AXI34" s="218" t="s">
        <v>95</v>
      </c>
      <c r="AXJ34" s="218" t="s">
        <v>771</v>
      </c>
      <c r="AXK34" s="218" t="s">
        <v>95</v>
      </c>
      <c r="AXL34" s="218" t="s">
        <v>771</v>
      </c>
      <c r="AXM34" s="218" t="s">
        <v>95</v>
      </c>
      <c r="AXN34" s="218" t="s">
        <v>771</v>
      </c>
      <c r="AXO34" s="218" t="s">
        <v>95</v>
      </c>
      <c r="AXP34" s="218" t="s">
        <v>771</v>
      </c>
      <c r="AXQ34" s="218" t="s">
        <v>95</v>
      </c>
      <c r="AXR34" s="218" t="s">
        <v>771</v>
      </c>
      <c r="AXS34" s="218" t="s">
        <v>95</v>
      </c>
      <c r="AXT34" s="218" t="s">
        <v>771</v>
      </c>
      <c r="AXU34" s="218" t="s">
        <v>95</v>
      </c>
      <c r="AXV34" s="218" t="s">
        <v>771</v>
      </c>
      <c r="AXW34" s="218" t="s">
        <v>95</v>
      </c>
      <c r="AXX34" s="218" t="s">
        <v>771</v>
      </c>
      <c r="AXY34" s="218" t="s">
        <v>95</v>
      </c>
      <c r="AXZ34" s="218" t="s">
        <v>771</v>
      </c>
      <c r="AYA34" s="218" t="s">
        <v>95</v>
      </c>
      <c r="AYB34" s="218" t="s">
        <v>771</v>
      </c>
      <c r="AYC34" s="218" t="s">
        <v>95</v>
      </c>
      <c r="AYD34" s="218" t="s">
        <v>771</v>
      </c>
      <c r="AYE34" s="218" t="s">
        <v>95</v>
      </c>
      <c r="AYF34" s="218" t="s">
        <v>771</v>
      </c>
      <c r="AYG34" s="218" t="s">
        <v>95</v>
      </c>
      <c r="AYH34" s="218" t="s">
        <v>771</v>
      </c>
      <c r="AYI34" s="218" t="s">
        <v>95</v>
      </c>
      <c r="AYJ34" s="218" t="s">
        <v>771</v>
      </c>
      <c r="AYK34" s="218" t="s">
        <v>95</v>
      </c>
      <c r="AYL34" s="218" t="s">
        <v>771</v>
      </c>
      <c r="AYM34" s="218" t="s">
        <v>95</v>
      </c>
      <c r="AYN34" s="218" t="s">
        <v>771</v>
      </c>
      <c r="AYO34" s="218" t="s">
        <v>95</v>
      </c>
      <c r="AYP34" s="218" t="s">
        <v>771</v>
      </c>
      <c r="AYQ34" s="218" t="s">
        <v>95</v>
      </c>
      <c r="AYR34" s="218" t="s">
        <v>771</v>
      </c>
      <c r="AYS34" s="218" t="s">
        <v>95</v>
      </c>
      <c r="AYT34" s="218" t="s">
        <v>771</v>
      </c>
      <c r="AYU34" s="218" t="s">
        <v>95</v>
      </c>
      <c r="AYV34" s="218" t="s">
        <v>771</v>
      </c>
      <c r="AYW34" s="218" t="s">
        <v>95</v>
      </c>
      <c r="AYX34" s="218" t="s">
        <v>771</v>
      </c>
      <c r="AYY34" s="218" t="s">
        <v>95</v>
      </c>
      <c r="AYZ34" s="218" t="s">
        <v>771</v>
      </c>
      <c r="AZA34" s="218" t="s">
        <v>95</v>
      </c>
      <c r="AZB34" s="218" t="s">
        <v>771</v>
      </c>
      <c r="AZC34" s="218" t="s">
        <v>95</v>
      </c>
      <c r="AZD34" s="218" t="s">
        <v>771</v>
      </c>
      <c r="AZE34" s="218" t="s">
        <v>95</v>
      </c>
      <c r="AZF34" s="218" t="s">
        <v>771</v>
      </c>
      <c r="AZG34" s="218" t="s">
        <v>95</v>
      </c>
      <c r="AZH34" s="218" t="s">
        <v>771</v>
      </c>
      <c r="AZI34" s="218" t="s">
        <v>95</v>
      </c>
      <c r="AZJ34" s="218" t="s">
        <v>771</v>
      </c>
      <c r="AZK34" s="218" t="s">
        <v>95</v>
      </c>
      <c r="AZL34" s="218" t="s">
        <v>771</v>
      </c>
      <c r="AZM34" s="218" t="s">
        <v>95</v>
      </c>
      <c r="AZN34" s="218" t="s">
        <v>771</v>
      </c>
      <c r="AZO34" s="218" t="s">
        <v>95</v>
      </c>
      <c r="AZP34" s="218" t="s">
        <v>771</v>
      </c>
      <c r="AZQ34" s="218" t="s">
        <v>95</v>
      </c>
      <c r="AZR34" s="218" t="s">
        <v>771</v>
      </c>
      <c r="AZS34" s="218" t="s">
        <v>95</v>
      </c>
      <c r="AZT34" s="218" t="s">
        <v>771</v>
      </c>
      <c r="AZU34" s="218" t="s">
        <v>95</v>
      </c>
      <c r="AZV34" s="218" t="s">
        <v>771</v>
      </c>
      <c r="AZW34" s="218" t="s">
        <v>95</v>
      </c>
      <c r="AZX34" s="218" t="s">
        <v>771</v>
      </c>
      <c r="AZY34" s="218" t="s">
        <v>95</v>
      </c>
      <c r="AZZ34" s="218" t="s">
        <v>771</v>
      </c>
      <c r="BAA34" s="218" t="s">
        <v>95</v>
      </c>
      <c r="BAB34" s="218" t="s">
        <v>771</v>
      </c>
      <c r="BAC34" s="218" t="s">
        <v>95</v>
      </c>
      <c r="BAD34" s="218" t="s">
        <v>771</v>
      </c>
      <c r="BAE34" s="218" t="s">
        <v>95</v>
      </c>
      <c r="BAF34" s="218" t="s">
        <v>771</v>
      </c>
      <c r="BAG34" s="218" t="s">
        <v>95</v>
      </c>
      <c r="BAH34" s="218" t="s">
        <v>771</v>
      </c>
      <c r="BAI34" s="218" t="s">
        <v>95</v>
      </c>
      <c r="BAJ34" s="218" t="s">
        <v>771</v>
      </c>
      <c r="BAK34" s="218" t="s">
        <v>95</v>
      </c>
      <c r="BAL34" s="218" t="s">
        <v>771</v>
      </c>
      <c r="BAM34" s="218" t="s">
        <v>95</v>
      </c>
      <c r="BAN34" s="218" t="s">
        <v>771</v>
      </c>
      <c r="BAO34" s="218" t="s">
        <v>95</v>
      </c>
      <c r="BAP34" s="218" t="s">
        <v>771</v>
      </c>
      <c r="BAQ34" s="218" t="s">
        <v>95</v>
      </c>
      <c r="BAR34" s="218" t="s">
        <v>771</v>
      </c>
      <c r="BAS34" s="218" t="s">
        <v>95</v>
      </c>
      <c r="BAT34" s="218" t="s">
        <v>771</v>
      </c>
      <c r="BAU34" s="218" t="s">
        <v>95</v>
      </c>
      <c r="BAV34" s="218" t="s">
        <v>771</v>
      </c>
      <c r="BAW34" s="218" t="s">
        <v>95</v>
      </c>
      <c r="BAX34" s="218" t="s">
        <v>771</v>
      </c>
      <c r="BAY34" s="218" t="s">
        <v>95</v>
      </c>
      <c r="BAZ34" s="218" t="s">
        <v>771</v>
      </c>
      <c r="BBA34" s="218" t="s">
        <v>95</v>
      </c>
      <c r="BBB34" s="218" t="s">
        <v>771</v>
      </c>
      <c r="BBC34" s="218" t="s">
        <v>95</v>
      </c>
      <c r="BBD34" s="218" t="s">
        <v>771</v>
      </c>
      <c r="BBE34" s="218" t="s">
        <v>95</v>
      </c>
      <c r="BBF34" s="218" t="s">
        <v>771</v>
      </c>
      <c r="BBG34" s="218" t="s">
        <v>95</v>
      </c>
      <c r="BBH34" s="218" t="s">
        <v>771</v>
      </c>
      <c r="BBI34" s="218" t="s">
        <v>95</v>
      </c>
      <c r="BBJ34" s="218" t="s">
        <v>771</v>
      </c>
      <c r="BBK34" s="218" t="s">
        <v>95</v>
      </c>
      <c r="BBL34" s="218" t="s">
        <v>771</v>
      </c>
      <c r="BBM34" s="218" t="s">
        <v>95</v>
      </c>
      <c r="BBN34" s="218" t="s">
        <v>771</v>
      </c>
      <c r="BBO34" s="218" t="s">
        <v>95</v>
      </c>
      <c r="BBP34" s="218" t="s">
        <v>771</v>
      </c>
      <c r="BBQ34" s="218" t="s">
        <v>95</v>
      </c>
      <c r="BBR34" s="218" t="s">
        <v>771</v>
      </c>
      <c r="BBS34" s="218" t="s">
        <v>95</v>
      </c>
      <c r="BBT34" s="218" t="s">
        <v>771</v>
      </c>
      <c r="BBU34" s="218" t="s">
        <v>95</v>
      </c>
      <c r="BBV34" s="218" t="s">
        <v>771</v>
      </c>
      <c r="BBW34" s="218" t="s">
        <v>95</v>
      </c>
      <c r="BBX34" s="218" t="s">
        <v>771</v>
      </c>
      <c r="BBY34" s="218" t="s">
        <v>95</v>
      </c>
      <c r="BBZ34" s="218" t="s">
        <v>771</v>
      </c>
      <c r="BCA34" s="218" t="s">
        <v>95</v>
      </c>
      <c r="BCB34" s="218" t="s">
        <v>771</v>
      </c>
      <c r="BCC34" s="218" t="s">
        <v>95</v>
      </c>
      <c r="BCD34" s="218" t="s">
        <v>771</v>
      </c>
      <c r="BCE34" s="218" t="s">
        <v>95</v>
      </c>
      <c r="BCF34" s="218" t="s">
        <v>771</v>
      </c>
      <c r="BCG34" s="218" t="s">
        <v>95</v>
      </c>
      <c r="BCH34" s="218" t="s">
        <v>771</v>
      </c>
      <c r="BCI34" s="218" t="s">
        <v>95</v>
      </c>
      <c r="BCJ34" s="218" t="s">
        <v>771</v>
      </c>
      <c r="BCK34" s="218" t="s">
        <v>95</v>
      </c>
      <c r="BCL34" s="218" t="s">
        <v>771</v>
      </c>
      <c r="BCM34" s="218" t="s">
        <v>95</v>
      </c>
      <c r="BCN34" s="218" t="s">
        <v>771</v>
      </c>
      <c r="BCO34" s="218" t="s">
        <v>95</v>
      </c>
      <c r="BCP34" s="218" t="s">
        <v>771</v>
      </c>
      <c r="BCQ34" s="218" t="s">
        <v>95</v>
      </c>
      <c r="BCR34" s="218" t="s">
        <v>771</v>
      </c>
      <c r="BCS34" s="218" t="s">
        <v>95</v>
      </c>
      <c r="BCT34" s="218" t="s">
        <v>771</v>
      </c>
      <c r="BCU34" s="218" t="s">
        <v>95</v>
      </c>
      <c r="BCV34" s="218" t="s">
        <v>771</v>
      </c>
      <c r="BCW34" s="218" t="s">
        <v>95</v>
      </c>
      <c r="BCX34" s="218" t="s">
        <v>771</v>
      </c>
      <c r="BCY34" s="218" t="s">
        <v>95</v>
      </c>
      <c r="BCZ34" s="218" t="s">
        <v>771</v>
      </c>
      <c r="BDA34" s="218" t="s">
        <v>95</v>
      </c>
      <c r="BDB34" s="218" t="s">
        <v>771</v>
      </c>
      <c r="BDC34" s="218" t="s">
        <v>95</v>
      </c>
      <c r="BDD34" s="218" t="s">
        <v>771</v>
      </c>
      <c r="BDE34" s="218" t="s">
        <v>95</v>
      </c>
      <c r="BDF34" s="218" t="s">
        <v>771</v>
      </c>
      <c r="BDG34" s="218" t="s">
        <v>95</v>
      </c>
      <c r="BDH34" s="218" t="s">
        <v>771</v>
      </c>
      <c r="BDI34" s="218" t="s">
        <v>95</v>
      </c>
      <c r="BDJ34" s="218" t="s">
        <v>771</v>
      </c>
      <c r="BDK34" s="218" t="s">
        <v>95</v>
      </c>
      <c r="BDL34" s="218" t="s">
        <v>771</v>
      </c>
      <c r="BDM34" s="218" t="s">
        <v>95</v>
      </c>
      <c r="BDN34" s="218" t="s">
        <v>771</v>
      </c>
      <c r="BDO34" s="218" t="s">
        <v>95</v>
      </c>
      <c r="BDP34" s="218" t="s">
        <v>771</v>
      </c>
      <c r="BDQ34" s="218" t="s">
        <v>95</v>
      </c>
      <c r="BDR34" s="218" t="s">
        <v>771</v>
      </c>
      <c r="BDS34" s="218" t="s">
        <v>95</v>
      </c>
      <c r="BDT34" s="218" t="s">
        <v>771</v>
      </c>
      <c r="BDU34" s="218" t="s">
        <v>95</v>
      </c>
      <c r="BDV34" s="218" t="s">
        <v>771</v>
      </c>
      <c r="BDW34" s="218" t="s">
        <v>95</v>
      </c>
      <c r="BDX34" s="218" t="s">
        <v>771</v>
      </c>
      <c r="BDY34" s="218" t="s">
        <v>95</v>
      </c>
      <c r="BDZ34" s="218" t="s">
        <v>771</v>
      </c>
      <c r="BEA34" s="218" t="s">
        <v>95</v>
      </c>
      <c r="BEB34" s="218" t="s">
        <v>771</v>
      </c>
      <c r="BEC34" s="218" t="s">
        <v>95</v>
      </c>
      <c r="BED34" s="218" t="s">
        <v>771</v>
      </c>
      <c r="BEE34" s="218" t="s">
        <v>95</v>
      </c>
      <c r="BEF34" s="218" t="s">
        <v>771</v>
      </c>
      <c r="BEG34" s="218" t="s">
        <v>95</v>
      </c>
      <c r="BEH34" s="218" t="s">
        <v>771</v>
      </c>
      <c r="BEI34" s="218" t="s">
        <v>95</v>
      </c>
      <c r="BEJ34" s="218" t="s">
        <v>771</v>
      </c>
      <c r="BEK34" s="218" t="s">
        <v>95</v>
      </c>
      <c r="BEL34" s="218" t="s">
        <v>771</v>
      </c>
      <c r="BEM34" s="218" t="s">
        <v>95</v>
      </c>
      <c r="BEN34" s="218" t="s">
        <v>771</v>
      </c>
      <c r="BEO34" s="218" t="s">
        <v>95</v>
      </c>
      <c r="BEP34" s="218" t="s">
        <v>771</v>
      </c>
      <c r="BEQ34" s="218" t="s">
        <v>95</v>
      </c>
      <c r="BER34" s="218" t="s">
        <v>771</v>
      </c>
      <c r="BES34" s="218" t="s">
        <v>95</v>
      </c>
      <c r="BET34" s="218" t="s">
        <v>771</v>
      </c>
      <c r="BEU34" s="218" t="s">
        <v>95</v>
      </c>
      <c r="BEV34" s="218" t="s">
        <v>771</v>
      </c>
      <c r="BEW34" s="218" t="s">
        <v>95</v>
      </c>
      <c r="BEX34" s="218" t="s">
        <v>771</v>
      </c>
      <c r="BEY34" s="218" t="s">
        <v>95</v>
      </c>
      <c r="BEZ34" s="218" t="s">
        <v>771</v>
      </c>
      <c r="BFA34" s="218" t="s">
        <v>95</v>
      </c>
      <c r="BFB34" s="218" t="s">
        <v>771</v>
      </c>
      <c r="BFC34" s="218" t="s">
        <v>95</v>
      </c>
      <c r="BFD34" s="218" t="s">
        <v>771</v>
      </c>
      <c r="BFE34" s="218" t="s">
        <v>95</v>
      </c>
      <c r="BFF34" s="218" t="s">
        <v>771</v>
      </c>
      <c r="BFG34" s="218" t="s">
        <v>95</v>
      </c>
      <c r="BFH34" s="218" t="s">
        <v>771</v>
      </c>
      <c r="BFI34" s="218" t="s">
        <v>95</v>
      </c>
      <c r="BFJ34" s="218" t="s">
        <v>771</v>
      </c>
      <c r="BFK34" s="218" t="s">
        <v>95</v>
      </c>
      <c r="BFL34" s="218" t="s">
        <v>771</v>
      </c>
      <c r="BFM34" s="218" t="s">
        <v>95</v>
      </c>
      <c r="BFN34" s="218" t="s">
        <v>771</v>
      </c>
      <c r="BFO34" s="218" t="s">
        <v>95</v>
      </c>
      <c r="BFP34" s="218" t="s">
        <v>771</v>
      </c>
      <c r="BFQ34" s="218" t="s">
        <v>95</v>
      </c>
      <c r="BFR34" s="218" t="s">
        <v>771</v>
      </c>
      <c r="BFS34" s="218" t="s">
        <v>95</v>
      </c>
      <c r="BFT34" s="218" t="s">
        <v>771</v>
      </c>
      <c r="BFU34" s="218" t="s">
        <v>95</v>
      </c>
      <c r="BFV34" s="218" t="s">
        <v>771</v>
      </c>
      <c r="BFW34" s="218" t="s">
        <v>95</v>
      </c>
      <c r="BFX34" s="218" t="s">
        <v>771</v>
      </c>
      <c r="BFY34" s="218" t="s">
        <v>95</v>
      </c>
      <c r="BFZ34" s="218" t="s">
        <v>771</v>
      </c>
      <c r="BGA34" s="218" t="s">
        <v>95</v>
      </c>
      <c r="BGB34" s="218" t="s">
        <v>771</v>
      </c>
      <c r="BGC34" s="218" t="s">
        <v>95</v>
      </c>
      <c r="BGD34" s="218" t="s">
        <v>771</v>
      </c>
      <c r="BGE34" s="218" t="s">
        <v>95</v>
      </c>
      <c r="BGF34" s="218" t="s">
        <v>771</v>
      </c>
      <c r="BGG34" s="218" t="s">
        <v>95</v>
      </c>
      <c r="BGH34" s="218" t="s">
        <v>771</v>
      </c>
      <c r="BGI34" s="218" t="s">
        <v>95</v>
      </c>
      <c r="BGJ34" s="218" t="s">
        <v>771</v>
      </c>
      <c r="BGK34" s="218" t="s">
        <v>95</v>
      </c>
      <c r="BGL34" s="218" t="s">
        <v>771</v>
      </c>
      <c r="BGM34" s="218" t="s">
        <v>95</v>
      </c>
      <c r="BGN34" s="218" t="s">
        <v>771</v>
      </c>
      <c r="BGO34" s="218" t="s">
        <v>95</v>
      </c>
      <c r="BGP34" s="218" t="s">
        <v>771</v>
      </c>
      <c r="BGQ34" s="218" t="s">
        <v>95</v>
      </c>
      <c r="BGR34" s="218" t="s">
        <v>771</v>
      </c>
      <c r="BGS34" s="218" t="s">
        <v>95</v>
      </c>
      <c r="BGT34" s="218" t="s">
        <v>771</v>
      </c>
      <c r="BGU34" s="218" t="s">
        <v>95</v>
      </c>
      <c r="BGV34" s="218" t="s">
        <v>771</v>
      </c>
      <c r="BGW34" s="218" t="s">
        <v>95</v>
      </c>
      <c r="BGX34" s="218" t="s">
        <v>771</v>
      </c>
      <c r="BGY34" s="218" t="s">
        <v>95</v>
      </c>
      <c r="BGZ34" s="218" t="s">
        <v>771</v>
      </c>
      <c r="BHA34" s="218" t="s">
        <v>95</v>
      </c>
      <c r="BHB34" s="218" t="s">
        <v>771</v>
      </c>
      <c r="BHC34" s="218" t="s">
        <v>95</v>
      </c>
      <c r="BHD34" s="218" t="s">
        <v>771</v>
      </c>
      <c r="BHE34" s="218" t="s">
        <v>95</v>
      </c>
      <c r="BHF34" s="218" t="s">
        <v>771</v>
      </c>
      <c r="BHG34" s="218" t="s">
        <v>95</v>
      </c>
      <c r="BHH34" s="218" t="s">
        <v>771</v>
      </c>
      <c r="BHI34" s="218" t="s">
        <v>95</v>
      </c>
      <c r="BHJ34" s="218" t="s">
        <v>771</v>
      </c>
      <c r="BHK34" s="218" t="s">
        <v>95</v>
      </c>
      <c r="BHL34" s="218" t="s">
        <v>771</v>
      </c>
      <c r="BHM34" s="218" t="s">
        <v>95</v>
      </c>
      <c r="BHN34" s="218" t="s">
        <v>771</v>
      </c>
      <c r="BHO34" s="218" t="s">
        <v>95</v>
      </c>
      <c r="BHP34" s="218" t="s">
        <v>771</v>
      </c>
      <c r="BHQ34" s="218" t="s">
        <v>95</v>
      </c>
      <c r="BHR34" s="218" t="s">
        <v>771</v>
      </c>
      <c r="BHS34" s="218" t="s">
        <v>95</v>
      </c>
      <c r="BHT34" s="218" t="s">
        <v>771</v>
      </c>
      <c r="BHU34" s="218" t="s">
        <v>95</v>
      </c>
      <c r="BHV34" s="218" t="s">
        <v>771</v>
      </c>
      <c r="BHW34" s="218" t="s">
        <v>95</v>
      </c>
      <c r="BHX34" s="218" t="s">
        <v>771</v>
      </c>
      <c r="BHY34" s="218" t="s">
        <v>95</v>
      </c>
      <c r="BHZ34" s="218" t="s">
        <v>771</v>
      </c>
      <c r="BIA34" s="218" t="s">
        <v>95</v>
      </c>
      <c r="BIB34" s="218" t="s">
        <v>771</v>
      </c>
      <c r="BIC34" s="218" t="s">
        <v>95</v>
      </c>
      <c r="BID34" s="218" t="s">
        <v>771</v>
      </c>
      <c r="BIE34" s="218" t="s">
        <v>95</v>
      </c>
      <c r="BIF34" s="218" t="s">
        <v>771</v>
      </c>
      <c r="BIG34" s="218" t="s">
        <v>95</v>
      </c>
      <c r="BIH34" s="218" t="s">
        <v>771</v>
      </c>
      <c r="BII34" s="218" t="s">
        <v>95</v>
      </c>
      <c r="BIJ34" s="218" t="s">
        <v>771</v>
      </c>
      <c r="BIK34" s="218" t="s">
        <v>95</v>
      </c>
      <c r="BIL34" s="218" t="s">
        <v>771</v>
      </c>
      <c r="BIM34" s="218" t="s">
        <v>95</v>
      </c>
      <c r="BIN34" s="218" t="s">
        <v>771</v>
      </c>
      <c r="BIO34" s="218" t="s">
        <v>95</v>
      </c>
      <c r="BIP34" s="218" t="s">
        <v>771</v>
      </c>
      <c r="BIQ34" s="218" t="s">
        <v>95</v>
      </c>
      <c r="BIR34" s="218" t="s">
        <v>771</v>
      </c>
      <c r="BIS34" s="218" t="s">
        <v>95</v>
      </c>
      <c r="BIT34" s="218" t="s">
        <v>771</v>
      </c>
      <c r="BIU34" s="218" t="s">
        <v>95</v>
      </c>
      <c r="BIV34" s="218" t="s">
        <v>771</v>
      </c>
      <c r="BIW34" s="218" t="s">
        <v>95</v>
      </c>
      <c r="BIX34" s="218" t="s">
        <v>771</v>
      </c>
      <c r="BIY34" s="218" t="s">
        <v>95</v>
      </c>
      <c r="BIZ34" s="218" t="s">
        <v>771</v>
      </c>
      <c r="BJA34" s="218" t="s">
        <v>95</v>
      </c>
      <c r="BJB34" s="218" t="s">
        <v>771</v>
      </c>
      <c r="BJC34" s="218" t="s">
        <v>95</v>
      </c>
      <c r="BJD34" s="218" t="s">
        <v>771</v>
      </c>
      <c r="BJE34" s="218" t="s">
        <v>95</v>
      </c>
      <c r="BJF34" s="218" t="s">
        <v>771</v>
      </c>
      <c r="BJG34" s="218" t="s">
        <v>95</v>
      </c>
      <c r="BJH34" s="218" t="s">
        <v>771</v>
      </c>
      <c r="BJI34" s="218" t="s">
        <v>95</v>
      </c>
      <c r="BJJ34" s="218" t="s">
        <v>771</v>
      </c>
      <c r="BJK34" s="218" t="s">
        <v>95</v>
      </c>
      <c r="BJL34" s="218" t="s">
        <v>771</v>
      </c>
      <c r="BJM34" s="218" t="s">
        <v>95</v>
      </c>
      <c r="BJN34" s="218" t="s">
        <v>771</v>
      </c>
      <c r="BJO34" s="218" t="s">
        <v>95</v>
      </c>
      <c r="BJP34" s="218" t="s">
        <v>771</v>
      </c>
      <c r="BJQ34" s="218" t="s">
        <v>95</v>
      </c>
      <c r="BJR34" s="218" t="s">
        <v>771</v>
      </c>
      <c r="BJS34" s="218" t="s">
        <v>95</v>
      </c>
      <c r="BJT34" s="218" t="s">
        <v>771</v>
      </c>
      <c r="BJU34" s="218" t="s">
        <v>95</v>
      </c>
      <c r="BJV34" s="218" t="s">
        <v>771</v>
      </c>
      <c r="BJW34" s="218" t="s">
        <v>95</v>
      </c>
      <c r="BJX34" s="218" t="s">
        <v>771</v>
      </c>
      <c r="BJY34" s="218" t="s">
        <v>95</v>
      </c>
      <c r="BJZ34" s="218" t="s">
        <v>771</v>
      </c>
      <c r="BKA34" s="218" t="s">
        <v>95</v>
      </c>
      <c r="BKB34" s="218" t="s">
        <v>771</v>
      </c>
      <c r="BKC34" s="218" t="s">
        <v>95</v>
      </c>
      <c r="BKD34" s="218" t="s">
        <v>771</v>
      </c>
      <c r="BKE34" s="218" t="s">
        <v>95</v>
      </c>
      <c r="BKF34" s="218" t="s">
        <v>771</v>
      </c>
      <c r="BKG34" s="218" t="s">
        <v>95</v>
      </c>
      <c r="BKH34" s="218" t="s">
        <v>771</v>
      </c>
      <c r="BKI34" s="218" t="s">
        <v>95</v>
      </c>
      <c r="BKJ34" s="218" t="s">
        <v>771</v>
      </c>
      <c r="BKK34" s="218" t="s">
        <v>95</v>
      </c>
      <c r="BKL34" s="218" t="s">
        <v>771</v>
      </c>
      <c r="BKM34" s="218" t="s">
        <v>95</v>
      </c>
      <c r="BKN34" s="218" t="s">
        <v>771</v>
      </c>
      <c r="BKO34" s="218" t="s">
        <v>95</v>
      </c>
      <c r="BKP34" s="218" t="s">
        <v>771</v>
      </c>
      <c r="BKQ34" s="218" t="s">
        <v>95</v>
      </c>
      <c r="BKR34" s="218" t="s">
        <v>771</v>
      </c>
      <c r="BKS34" s="218" t="s">
        <v>95</v>
      </c>
      <c r="BKT34" s="218" t="s">
        <v>771</v>
      </c>
      <c r="BKU34" s="218" t="s">
        <v>95</v>
      </c>
      <c r="BKV34" s="218" t="s">
        <v>771</v>
      </c>
      <c r="BKW34" s="218" t="s">
        <v>95</v>
      </c>
      <c r="BKX34" s="218" t="s">
        <v>771</v>
      </c>
      <c r="BKY34" s="218" t="s">
        <v>95</v>
      </c>
      <c r="BKZ34" s="218" t="s">
        <v>771</v>
      </c>
      <c r="BLA34" s="218" t="s">
        <v>95</v>
      </c>
      <c r="BLB34" s="218" t="s">
        <v>771</v>
      </c>
      <c r="BLC34" s="218" t="s">
        <v>95</v>
      </c>
      <c r="BLD34" s="218" t="s">
        <v>771</v>
      </c>
      <c r="BLE34" s="218" t="s">
        <v>95</v>
      </c>
      <c r="BLF34" s="218" t="s">
        <v>771</v>
      </c>
      <c r="BLG34" s="218" t="s">
        <v>95</v>
      </c>
      <c r="BLH34" s="218" t="s">
        <v>771</v>
      </c>
      <c r="BLI34" s="218" t="s">
        <v>95</v>
      </c>
      <c r="BLJ34" s="218" t="s">
        <v>771</v>
      </c>
      <c r="BLK34" s="218" t="s">
        <v>95</v>
      </c>
      <c r="BLL34" s="218" t="s">
        <v>771</v>
      </c>
      <c r="BLM34" s="218" t="s">
        <v>95</v>
      </c>
      <c r="BLN34" s="218" t="s">
        <v>771</v>
      </c>
      <c r="BLO34" s="218" t="s">
        <v>95</v>
      </c>
      <c r="BLP34" s="218" t="s">
        <v>771</v>
      </c>
      <c r="BLQ34" s="218" t="s">
        <v>95</v>
      </c>
      <c r="BLR34" s="218" t="s">
        <v>771</v>
      </c>
      <c r="BLS34" s="218" t="s">
        <v>95</v>
      </c>
      <c r="BLT34" s="218" t="s">
        <v>771</v>
      </c>
      <c r="BLU34" s="218" t="s">
        <v>95</v>
      </c>
      <c r="BLV34" s="218" t="s">
        <v>771</v>
      </c>
      <c r="BLW34" s="218" t="s">
        <v>95</v>
      </c>
      <c r="BLX34" s="218" t="s">
        <v>771</v>
      </c>
      <c r="BLY34" s="218" t="s">
        <v>95</v>
      </c>
      <c r="BLZ34" s="218" t="s">
        <v>771</v>
      </c>
      <c r="BMA34" s="218" t="s">
        <v>95</v>
      </c>
      <c r="BMB34" s="218" t="s">
        <v>771</v>
      </c>
      <c r="BMC34" s="218" t="s">
        <v>95</v>
      </c>
      <c r="BMD34" s="218" t="s">
        <v>771</v>
      </c>
      <c r="BME34" s="218" t="s">
        <v>95</v>
      </c>
      <c r="BMF34" s="218" t="s">
        <v>771</v>
      </c>
      <c r="BMG34" s="218" t="s">
        <v>95</v>
      </c>
      <c r="BMH34" s="218" t="s">
        <v>771</v>
      </c>
      <c r="BMI34" s="218" t="s">
        <v>95</v>
      </c>
      <c r="BMJ34" s="218" t="s">
        <v>771</v>
      </c>
      <c r="BMK34" s="218" t="s">
        <v>95</v>
      </c>
      <c r="BML34" s="218" t="s">
        <v>771</v>
      </c>
      <c r="BMM34" s="218" t="s">
        <v>95</v>
      </c>
      <c r="BMN34" s="218" t="s">
        <v>771</v>
      </c>
      <c r="BMO34" s="218" t="s">
        <v>95</v>
      </c>
      <c r="BMP34" s="218" t="s">
        <v>771</v>
      </c>
      <c r="BMQ34" s="218" t="s">
        <v>95</v>
      </c>
      <c r="BMR34" s="218" t="s">
        <v>771</v>
      </c>
      <c r="BMS34" s="218" t="s">
        <v>95</v>
      </c>
      <c r="BMT34" s="218" t="s">
        <v>771</v>
      </c>
      <c r="BMU34" s="218" t="s">
        <v>95</v>
      </c>
      <c r="BMV34" s="218" t="s">
        <v>771</v>
      </c>
      <c r="BMW34" s="218" t="s">
        <v>95</v>
      </c>
      <c r="BMX34" s="218" t="s">
        <v>771</v>
      </c>
      <c r="BMY34" s="218" t="s">
        <v>95</v>
      </c>
      <c r="BMZ34" s="218" t="s">
        <v>771</v>
      </c>
      <c r="BNA34" s="218" t="s">
        <v>95</v>
      </c>
      <c r="BNB34" s="218" t="s">
        <v>771</v>
      </c>
      <c r="BNC34" s="218" t="s">
        <v>95</v>
      </c>
      <c r="BND34" s="218" t="s">
        <v>771</v>
      </c>
      <c r="BNE34" s="218" t="s">
        <v>95</v>
      </c>
      <c r="BNF34" s="218" t="s">
        <v>771</v>
      </c>
      <c r="BNG34" s="218" t="s">
        <v>95</v>
      </c>
      <c r="BNH34" s="218" t="s">
        <v>771</v>
      </c>
      <c r="BNI34" s="218" t="s">
        <v>95</v>
      </c>
      <c r="BNJ34" s="218" t="s">
        <v>771</v>
      </c>
      <c r="BNK34" s="218" t="s">
        <v>95</v>
      </c>
      <c r="BNL34" s="218" t="s">
        <v>771</v>
      </c>
      <c r="BNM34" s="218" t="s">
        <v>95</v>
      </c>
      <c r="BNN34" s="218" t="s">
        <v>771</v>
      </c>
      <c r="BNO34" s="218" t="s">
        <v>95</v>
      </c>
      <c r="BNP34" s="218" t="s">
        <v>771</v>
      </c>
      <c r="BNQ34" s="218" t="s">
        <v>95</v>
      </c>
      <c r="BNR34" s="218" t="s">
        <v>771</v>
      </c>
      <c r="BNS34" s="218" t="s">
        <v>95</v>
      </c>
      <c r="BNT34" s="218" t="s">
        <v>771</v>
      </c>
      <c r="BNU34" s="218" t="s">
        <v>95</v>
      </c>
      <c r="BNV34" s="218" t="s">
        <v>771</v>
      </c>
      <c r="BNW34" s="218" t="s">
        <v>95</v>
      </c>
      <c r="BNX34" s="218" t="s">
        <v>771</v>
      </c>
      <c r="BNY34" s="218" t="s">
        <v>95</v>
      </c>
      <c r="BNZ34" s="218" t="s">
        <v>771</v>
      </c>
      <c r="BOA34" s="218" t="s">
        <v>95</v>
      </c>
      <c r="BOB34" s="218" t="s">
        <v>771</v>
      </c>
      <c r="BOC34" s="218" t="s">
        <v>95</v>
      </c>
      <c r="BOD34" s="218" t="s">
        <v>771</v>
      </c>
      <c r="BOE34" s="218" t="s">
        <v>95</v>
      </c>
      <c r="BOF34" s="218" t="s">
        <v>771</v>
      </c>
      <c r="BOG34" s="218" t="s">
        <v>95</v>
      </c>
      <c r="BOH34" s="218" t="s">
        <v>771</v>
      </c>
      <c r="BOI34" s="218" t="s">
        <v>95</v>
      </c>
      <c r="BOJ34" s="218" t="s">
        <v>771</v>
      </c>
      <c r="BOK34" s="218" t="s">
        <v>95</v>
      </c>
      <c r="BOL34" s="218" t="s">
        <v>771</v>
      </c>
      <c r="BOM34" s="218" t="s">
        <v>95</v>
      </c>
      <c r="BON34" s="218" t="s">
        <v>771</v>
      </c>
      <c r="BOO34" s="218" t="s">
        <v>95</v>
      </c>
      <c r="BOP34" s="218" t="s">
        <v>771</v>
      </c>
      <c r="BOQ34" s="218" t="s">
        <v>95</v>
      </c>
      <c r="BOR34" s="218" t="s">
        <v>771</v>
      </c>
      <c r="BOS34" s="218" t="s">
        <v>95</v>
      </c>
      <c r="BOT34" s="218" t="s">
        <v>771</v>
      </c>
      <c r="BOU34" s="218" t="s">
        <v>95</v>
      </c>
      <c r="BOV34" s="218" t="s">
        <v>771</v>
      </c>
      <c r="BOW34" s="218" t="s">
        <v>95</v>
      </c>
      <c r="BOX34" s="218" t="s">
        <v>771</v>
      </c>
      <c r="BOY34" s="218" t="s">
        <v>95</v>
      </c>
      <c r="BOZ34" s="218" t="s">
        <v>771</v>
      </c>
      <c r="BPA34" s="218" t="s">
        <v>95</v>
      </c>
      <c r="BPB34" s="218" t="s">
        <v>771</v>
      </c>
      <c r="BPC34" s="218" t="s">
        <v>95</v>
      </c>
      <c r="BPD34" s="218" t="s">
        <v>771</v>
      </c>
      <c r="BPE34" s="218" t="s">
        <v>95</v>
      </c>
      <c r="BPF34" s="218" t="s">
        <v>771</v>
      </c>
      <c r="BPG34" s="218" t="s">
        <v>95</v>
      </c>
      <c r="BPH34" s="218" t="s">
        <v>771</v>
      </c>
      <c r="BPI34" s="218" t="s">
        <v>95</v>
      </c>
      <c r="BPJ34" s="218" t="s">
        <v>771</v>
      </c>
      <c r="BPK34" s="218" t="s">
        <v>95</v>
      </c>
      <c r="BPL34" s="218" t="s">
        <v>771</v>
      </c>
      <c r="BPM34" s="218" t="s">
        <v>95</v>
      </c>
      <c r="BPN34" s="218" t="s">
        <v>771</v>
      </c>
      <c r="BPO34" s="218" t="s">
        <v>95</v>
      </c>
      <c r="BPP34" s="218" t="s">
        <v>771</v>
      </c>
      <c r="BPQ34" s="218" t="s">
        <v>95</v>
      </c>
      <c r="BPR34" s="218" t="s">
        <v>771</v>
      </c>
      <c r="BPS34" s="218" t="s">
        <v>95</v>
      </c>
      <c r="BPT34" s="218" t="s">
        <v>771</v>
      </c>
      <c r="BPU34" s="218" t="s">
        <v>95</v>
      </c>
      <c r="BPV34" s="218" t="s">
        <v>771</v>
      </c>
      <c r="BPW34" s="218" t="s">
        <v>95</v>
      </c>
      <c r="BPX34" s="218" t="s">
        <v>771</v>
      </c>
      <c r="BPY34" s="218" t="s">
        <v>95</v>
      </c>
      <c r="BPZ34" s="218" t="s">
        <v>771</v>
      </c>
      <c r="BQA34" s="218" t="s">
        <v>95</v>
      </c>
      <c r="BQB34" s="218" t="s">
        <v>771</v>
      </c>
      <c r="BQC34" s="218" t="s">
        <v>95</v>
      </c>
      <c r="BQD34" s="218" t="s">
        <v>771</v>
      </c>
      <c r="BQE34" s="218" t="s">
        <v>95</v>
      </c>
      <c r="BQF34" s="218" t="s">
        <v>771</v>
      </c>
      <c r="BQG34" s="218" t="s">
        <v>95</v>
      </c>
      <c r="BQH34" s="218" t="s">
        <v>771</v>
      </c>
      <c r="BQI34" s="218" t="s">
        <v>95</v>
      </c>
      <c r="BQJ34" s="218" t="s">
        <v>771</v>
      </c>
      <c r="BQK34" s="218" t="s">
        <v>95</v>
      </c>
      <c r="BQL34" s="218" t="s">
        <v>771</v>
      </c>
      <c r="BQM34" s="218" t="s">
        <v>95</v>
      </c>
      <c r="BQN34" s="218" t="s">
        <v>771</v>
      </c>
      <c r="BQO34" s="218" t="s">
        <v>95</v>
      </c>
      <c r="BQP34" s="218" t="s">
        <v>771</v>
      </c>
      <c r="BQQ34" s="218" t="s">
        <v>95</v>
      </c>
      <c r="BQR34" s="218" t="s">
        <v>771</v>
      </c>
      <c r="BQS34" s="218" t="s">
        <v>95</v>
      </c>
      <c r="BQT34" s="218" t="s">
        <v>771</v>
      </c>
      <c r="BQU34" s="218" t="s">
        <v>95</v>
      </c>
      <c r="BQV34" s="218" t="s">
        <v>771</v>
      </c>
      <c r="BQW34" s="218" t="s">
        <v>95</v>
      </c>
      <c r="BQX34" s="218" t="s">
        <v>771</v>
      </c>
      <c r="BQY34" s="218" t="s">
        <v>95</v>
      </c>
      <c r="BQZ34" s="218" t="s">
        <v>771</v>
      </c>
      <c r="BRA34" s="218" t="s">
        <v>95</v>
      </c>
      <c r="BRB34" s="218" t="s">
        <v>771</v>
      </c>
      <c r="BRC34" s="218" t="s">
        <v>95</v>
      </c>
      <c r="BRD34" s="218" t="s">
        <v>771</v>
      </c>
      <c r="BRE34" s="218" t="s">
        <v>95</v>
      </c>
      <c r="BRF34" s="218" t="s">
        <v>771</v>
      </c>
      <c r="BRG34" s="218" t="s">
        <v>95</v>
      </c>
      <c r="BRH34" s="218" t="s">
        <v>771</v>
      </c>
      <c r="BRI34" s="218" t="s">
        <v>95</v>
      </c>
      <c r="BRJ34" s="218" t="s">
        <v>771</v>
      </c>
      <c r="BRK34" s="218" t="s">
        <v>95</v>
      </c>
      <c r="BRL34" s="218" t="s">
        <v>771</v>
      </c>
      <c r="BRM34" s="218" t="s">
        <v>95</v>
      </c>
      <c r="BRN34" s="218" t="s">
        <v>771</v>
      </c>
      <c r="BRO34" s="218" t="s">
        <v>95</v>
      </c>
      <c r="BRP34" s="218" t="s">
        <v>771</v>
      </c>
      <c r="BRQ34" s="218" t="s">
        <v>95</v>
      </c>
      <c r="BRR34" s="218" t="s">
        <v>771</v>
      </c>
      <c r="BRS34" s="218" t="s">
        <v>95</v>
      </c>
      <c r="BRT34" s="218" t="s">
        <v>771</v>
      </c>
      <c r="BRU34" s="218" t="s">
        <v>95</v>
      </c>
      <c r="BRV34" s="218" t="s">
        <v>771</v>
      </c>
      <c r="BRW34" s="218" t="s">
        <v>95</v>
      </c>
      <c r="BRX34" s="218" t="s">
        <v>771</v>
      </c>
      <c r="BRY34" s="218" t="s">
        <v>95</v>
      </c>
      <c r="BRZ34" s="218" t="s">
        <v>771</v>
      </c>
      <c r="BSA34" s="218" t="s">
        <v>95</v>
      </c>
      <c r="BSB34" s="218" t="s">
        <v>771</v>
      </c>
      <c r="BSC34" s="218" t="s">
        <v>95</v>
      </c>
      <c r="BSD34" s="218" t="s">
        <v>771</v>
      </c>
      <c r="BSE34" s="218" t="s">
        <v>95</v>
      </c>
      <c r="BSF34" s="218" t="s">
        <v>771</v>
      </c>
      <c r="BSG34" s="218" t="s">
        <v>95</v>
      </c>
      <c r="BSH34" s="218" t="s">
        <v>771</v>
      </c>
      <c r="BSI34" s="218" t="s">
        <v>95</v>
      </c>
      <c r="BSJ34" s="218" t="s">
        <v>771</v>
      </c>
      <c r="BSK34" s="218" t="s">
        <v>95</v>
      </c>
      <c r="BSL34" s="218" t="s">
        <v>771</v>
      </c>
      <c r="BSM34" s="218" t="s">
        <v>95</v>
      </c>
      <c r="BSN34" s="218" t="s">
        <v>771</v>
      </c>
      <c r="BSO34" s="218" t="s">
        <v>95</v>
      </c>
      <c r="BSP34" s="218" t="s">
        <v>771</v>
      </c>
      <c r="BSQ34" s="218" t="s">
        <v>95</v>
      </c>
      <c r="BSR34" s="218" t="s">
        <v>771</v>
      </c>
      <c r="BSS34" s="218" t="s">
        <v>95</v>
      </c>
      <c r="BST34" s="218" t="s">
        <v>771</v>
      </c>
      <c r="BSU34" s="218" t="s">
        <v>95</v>
      </c>
      <c r="BSV34" s="218" t="s">
        <v>771</v>
      </c>
      <c r="BSW34" s="218" t="s">
        <v>95</v>
      </c>
      <c r="BSX34" s="218" t="s">
        <v>771</v>
      </c>
      <c r="BSY34" s="218" t="s">
        <v>95</v>
      </c>
      <c r="BSZ34" s="218" t="s">
        <v>771</v>
      </c>
      <c r="BTA34" s="218" t="s">
        <v>95</v>
      </c>
      <c r="BTB34" s="218" t="s">
        <v>771</v>
      </c>
      <c r="BTC34" s="218" t="s">
        <v>95</v>
      </c>
      <c r="BTD34" s="218" t="s">
        <v>771</v>
      </c>
      <c r="BTE34" s="218" t="s">
        <v>95</v>
      </c>
      <c r="BTF34" s="218" t="s">
        <v>771</v>
      </c>
      <c r="BTG34" s="218" t="s">
        <v>95</v>
      </c>
      <c r="BTH34" s="218" t="s">
        <v>771</v>
      </c>
      <c r="BTI34" s="218" t="s">
        <v>95</v>
      </c>
      <c r="BTJ34" s="218" t="s">
        <v>771</v>
      </c>
      <c r="BTK34" s="218" t="s">
        <v>95</v>
      </c>
      <c r="BTL34" s="218" t="s">
        <v>771</v>
      </c>
      <c r="BTM34" s="218" t="s">
        <v>95</v>
      </c>
      <c r="BTN34" s="218" t="s">
        <v>771</v>
      </c>
      <c r="BTO34" s="218" t="s">
        <v>95</v>
      </c>
      <c r="BTP34" s="218" t="s">
        <v>771</v>
      </c>
      <c r="BTQ34" s="218" t="s">
        <v>95</v>
      </c>
      <c r="BTR34" s="218" t="s">
        <v>771</v>
      </c>
      <c r="BTS34" s="218" t="s">
        <v>95</v>
      </c>
      <c r="BTT34" s="218" t="s">
        <v>771</v>
      </c>
      <c r="BTU34" s="218" t="s">
        <v>95</v>
      </c>
      <c r="BTV34" s="218" t="s">
        <v>771</v>
      </c>
      <c r="BTW34" s="218" t="s">
        <v>95</v>
      </c>
      <c r="BTX34" s="218" t="s">
        <v>771</v>
      </c>
      <c r="BTY34" s="218" t="s">
        <v>95</v>
      </c>
      <c r="BTZ34" s="218" t="s">
        <v>771</v>
      </c>
      <c r="BUA34" s="218" t="s">
        <v>95</v>
      </c>
      <c r="BUB34" s="218" t="s">
        <v>771</v>
      </c>
      <c r="BUC34" s="218" t="s">
        <v>95</v>
      </c>
      <c r="BUD34" s="218" t="s">
        <v>771</v>
      </c>
      <c r="BUE34" s="218" t="s">
        <v>95</v>
      </c>
      <c r="BUF34" s="218" t="s">
        <v>771</v>
      </c>
      <c r="BUG34" s="218" t="s">
        <v>95</v>
      </c>
      <c r="BUH34" s="218" t="s">
        <v>771</v>
      </c>
      <c r="BUI34" s="218" t="s">
        <v>95</v>
      </c>
      <c r="BUJ34" s="218" t="s">
        <v>771</v>
      </c>
      <c r="BUK34" s="218" t="s">
        <v>95</v>
      </c>
      <c r="BUL34" s="218" t="s">
        <v>771</v>
      </c>
      <c r="BUM34" s="218" t="s">
        <v>95</v>
      </c>
      <c r="BUN34" s="218" t="s">
        <v>771</v>
      </c>
      <c r="BUO34" s="218" t="s">
        <v>95</v>
      </c>
      <c r="BUP34" s="218" t="s">
        <v>771</v>
      </c>
      <c r="BUQ34" s="218" t="s">
        <v>95</v>
      </c>
      <c r="BUR34" s="218" t="s">
        <v>771</v>
      </c>
      <c r="BUS34" s="218" t="s">
        <v>95</v>
      </c>
      <c r="BUT34" s="218" t="s">
        <v>771</v>
      </c>
      <c r="BUU34" s="218" t="s">
        <v>95</v>
      </c>
      <c r="BUV34" s="218" t="s">
        <v>771</v>
      </c>
      <c r="BUW34" s="218" t="s">
        <v>95</v>
      </c>
      <c r="BUX34" s="218" t="s">
        <v>771</v>
      </c>
      <c r="BUY34" s="218" t="s">
        <v>95</v>
      </c>
      <c r="BUZ34" s="218" t="s">
        <v>771</v>
      </c>
      <c r="BVA34" s="218" t="s">
        <v>95</v>
      </c>
      <c r="BVB34" s="218" t="s">
        <v>771</v>
      </c>
      <c r="BVC34" s="218" t="s">
        <v>95</v>
      </c>
      <c r="BVD34" s="218" t="s">
        <v>771</v>
      </c>
      <c r="BVE34" s="218" t="s">
        <v>95</v>
      </c>
      <c r="BVF34" s="218" t="s">
        <v>771</v>
      </c>
      <c r="BVG34" s="218" t="s">
        <v>95</v>
      </c>
      <c r="BVH34" s="218" t="s">
        <v>771</v>
      </c>
      <c r="BVI34" s="218" t="s">
        <v>95</v>
      </c>
      <c r="BVJ34" s="218" t="s">
        <v>771</v>
      </c>
      <c r="BVK34" s="218" t="s">
        <v>95</v>
      </c>
      <c r="BVL34" s="218" t="s">
        <v>771</v>
      </c>
      <c r="BVM34" s="218" t="s">
        <v>95</v>
      </c>
      <c r="BVN34" s="218" t="s">
        <v>771</v>
      </c>
      <c r="BVO34" s="218" t="s">
        <v>95</v>
      </c>
      <c r="BVP34" s="218" t="s">
        <v>771</v>
      </c>
      <c r="BVQ34" s="218" t="s">
        <v>95</v>
      </c>
      <c r="BVR34" s="218" t="s">
        <v>771</v>
      </c>
      <c r="BVS34" s="218" t="s">
        <v>95</v>
      </c>
      <c r="BVT34" s="218" t="s">
        <v>771</v>
      </c>
      <c r="BVU34" s="218" t="s">
        <v>95</v>
      </c>
      <c r="BVV34" s="218" t="s">
        <v>771</v>
      </c>
      <c r="BVW34" s="218" t="s">
        <v>95</v>
      </c>
      <c r="BVX34" s="218" t="s">
        <v>771</v>
      </c>
      <c r="BVY34" s="218" t="s">
        <v>95</v>
      </c>
      <c r="BVZ34" s="218" t="s">
        <v>771</v>
      </c>
      <c r="BWA34" s="218" t="s">
        <v>95</v>
      </c>
      <c r="BWB34" s="218" t="s">
        <v>771</v>
      </c>
      <c r="BWC34" s="218" t="s">
        <v>95</v>
      </c>
      <c r="BWD34" s="218" t="s">
        <v>771</v>
      </c>
      <c r="BWE34" s="218" t="s">
        <v>95</v>
      </c>
      <c r="BWF34" s="218" t="s">
        <v>771</v>
      </c>
      <c r="BWG34" s="218" t="s">
        <v>95</v>
      </c>
      <c r="BWH34" s="218" t="s">
        <v>771</v>
      </c>
      <c r="BWI34" s="218" t="s">
        <v>95</v>
      </c>
      <c r="BWJ34" s="218" t="s">
        <v>771</v>
      </c>
      <c r="BWK34" s="218" t="s">
        <v>95</v>
      </c>
      <c r="BWL34" s="218" t="s">
        <v>771</v>
      </c>
      <c r="BWM34" s="218" t="s">
        <v>95</v>
      </c>
      <c r="BWN34" s="218" t="s">
        <v>771</v>
      </c>
      <c r="BWO34" s="218" t="s">
        <v>95</v>
      </c>
      <c r="BWP34" s="218" t="s">
        <v>771</v>
      </c>
      <c r="BWQ34" s="218" t="s">
        <v>95</v>
      </c>
      <c r="BWR34" s="218" t="s">
        <v>771</v>
      </c>
      <c r="BWS34" s="218" t="s">
        <v>95</v>
      </c>
      <c r="BWT34" s="218" t="s">
        <v>771</v>
      </c>
      <c r="BWU34" s="218" t="s">
        <v>95</v>
      </c>
      <c r="BWV34" s="218" t="s">
        <v>771</v>
      </c>
      <c r="BWW34" s="218" t="s">
        <v>95</v>
      </c>
      <c r="BWX34" s="218" t="s">
        <v>771</v>
      </c>
      <c r="BWY34" s="218" t="s">
        <v>95</v>
      </c>
      <c r="BWZ34" s="218" t="s">
        <v>771</v>
      </c>
      <c r="BXA34" s="218" t="s">
        <v>95</v>
      </c>
      <c r="BXB34" s="218" t="s">
        <v>771</v>
      </c>
      <c r="BXC34" s="218" t="s">
        <v>95</v>
      </c>
      <c r="BXD34" s="218" t="s">
        <v>771</v>
      </c>
      <c r="BXE34" s="218" t="s">
        <v>95</v>
      </c>
      <c r="BXF34" s="218" t="s">
        <v>771</v>
      </c>
      <c r="BXG34" s="218" t="s">
        <v>95</v>
      </c>
      <c r="BXH34" s="218" t="s">
        <v>771</v>
      </c>
      <c r="BXI34" s="218" t="s">
        <v>95</v>
      </c>
      <c r="BXJ34" s="218" t="s">
        <v>771</v>
      </c>
      <c r="BXK34" s="218" t="s">
        <v>95</v>
      </c>
      <c r="BXL34" s="218" t="s">
        <v>771</v>
      </c>
      <c r="BXM34" s="218" t="s">
        <v>95</v>
      </c>
      <c r="BXN34" s="218" t="s">
        <v>771</v>
      </c>
      <c r="BXO34" s="218" t="s">
        <v>95</v>
      </c>
      <c r="BXP34" s="218" t="s">
        <v>771</v>
      </c>
      <c r="BXQ34" s="218" t="s">
        <v>95</v>
      </c>
      <c r="BXR34" s="218" t="s">
        <v>771</v>
      </c>
      <c r="BXS34" s="218" t="s">
        <v>95</v>
      </c>
      <c r="BXT34" s="218" t="s">
        <v>771</v>
      </c>
      <c r="BXU34" s="218" t="s">
        <v>95</v>
      </c>
      <c r="BXV34" s="218" t="s">
        <v>771</v>
      </c>
      <c r="BXW34" s="218" t="s">
        <v>95</v>
      </c>
      <c r="BXX34" s="218" t="s">
        <v>771</v>
      </c>
      <c r="BXY34" s="218" t="s">
        <v>95</v>
      </c>
      <c r="BXZ34" s="218" t="s">
        <v>771</v>
      </c>
      <c r="BYA34" s="218" t="s">
        <v>95</v>
      </c>
      <c r="BYB34" s="218" t="s">
        <v>771</v>
      </c>
      <c r="BYC34" s="218" t="s">
        <v>95</v>
      </c>
      <c r="BYD34" s="218" t="s">
        <v>771</v>
      </c>
      <c r="BYE34" s="218" t="s">
        <v>95</v>
      </c>
      <c r="BYF34" s="218" t="s">
        <v>771</v>
      </c>
      <c r="BYG34" s="218" t="s">
        <v>95</v>
      </c>
      <c r="BYH34" s="218" t="s">
        <v>771</v>
      </c>
      <c r="BYI34" s="218" t="s">
        <v>95</v>
      </c>
      <c r="BYJ34" s="218" t="s">
        <v>771</v>
      </c>
      <c r="BYK34" s="218" t="s">
        <v>95</v>
      </c>
      <c r="BYL34" s="218" t="s">
        <v>771</v>
      </c>
      <c r="BYM34" s="218" t="s">
        <v>95</v>
      </c>
      <c r="BYN34" s="218" t="s">
        <v>771</v>
      </c>
      <c r="BYO34" s="218" t="s">
        <v>95</v>
      </c>
      <c r="BYP34" s="218" t="s">
        <v>771</v>
      </c>
      <c r="BYQ34" s="218" t="s">
        <v>95</v>
      </c>
      <c r="BYR34" s="218" t="s">
        <v>771</v>
      </c>
      <c r="BYS34" s="218" t="s">
        <v>95</v>
      </c>
      <c r="BYT34" s="218" t="s">
        <v>771</v>
      </c>
      <c r="BYU34" s="218" t="s">
        <v>95</v>
      </c>
      <c r="BYV34" s="218" t="s">
        <v>771</v>
      </c>
      <c r="BYW34" s="218" t="s">
        <v>95</v>
      </c>
      <c r="BYX34" s="218" t="s">
        <v>771</v>
      </c>
      <c r="BYY34" s="218" t="s">
        <v>95</v>
      </c>
      <c r="BYZ34" s="218" t="s">
        <v>771</v>
      </c>
      <c r="BZA34" s="218" t="s">
        <v>95</v>
      </c>
      <c r="BZB34" s="218" t="s">
        <v>771</v>
      </c>
      <c r="BZC34" s="218" t="s">
        <v>95</v>
      </c>
      <c r="BZD34" s="218" t="s">
        <v>771</v>
      </c>
      <c r="BZE34" s="218" t="s">
        <v>95</v>
      </c>
      <c r="BZF34" s="218" t="s">
        <v>771</v>
      </c>
      <c r="BZG34" s="218" t="s">
        <v>95</v>
      </c>
      <c r="BZH34" s="218" t="s">
        <v>771</v>
      </c>
      <c r="BZI34" s="218" t="s">
        <v>95</v>
      </c>
      <c r="BZJ34" s="218" t="s">
        <v>771</v>
      </c>
      <c r="BZK34" s="218" t="s">
        <v>95</v>
      </c>
      <c r="BZL34" s="218" t="s">
        <v>771</v>
      </c>
      <c r="BZM34" s="218" t="s">
        <v>95</v>
      </c>
      <c r="BZN34" s="218" t="s">
        <v>771</v>
      </c>
      <c r="BZO34" s="218" t="s">
        <v>95</v>
      </c>
      <c r="BZP34" s="218" t="s">
        <v>771</v>
      </c>
      <c r="BZQ34" s="218" t="s">
        <v>95</v>
      </c>
      <c r="BZR34" s="218" t="s">
        <v>771</v>
      </c>
      <c r="BZS34" s="218" t="s">
        <v>95</v>
      </c>
      <c r="BZT34" s="218" t="s">
        <v>771</v>
      </c>
      <c r="BZU34" s="218" t="s">
        <v>95</v>
      </c>
      <c r="BZV34" s="218" t="s">
        <v>771</v>
      </c>
      <c r="BZW34" s="218" t="s">
        <v>95</v>
      </c>
      <c r="BZX34" s="218" t="s">
        <v>771</v>
      </c>
      <c r="BZY34" s="218" t="s">
        <v>95</v>
      </c>
      <c r="BZZ34" s="218" t="s">
        <v>771</v>
      </c>
      <c r="CAA34" s="218" t="s">
        <v>95</v>
      </c>
      <c r="CAB34" s="218" t="s">
        <v>771</v>
      </c>
      <c r="CAC34" s="218" t="s">
        <v>95</v>
      </c>
      <c r="CAD34" s="218" t="s">
        <v>771</v>
      </c>
      <c r="CAE34" s="218" t="s">
        <v>95</v>
      </c>
      <c r="CAF34" s="218" t="s">
        <v>771</v>
      </c>
      <c r="CAG34" s="218" t="s">
        <v>95</v>
      </c>
      <c r="CAH34" s="218" t="s">
        <v>771</v>
      </c>
      <c r="CAI34" s="218" t="s">
        <v>95</v>
      </c>
      <c r="CAJ34" s="218" t="s">
        <v>771</v>
      </c>
      <c r="CAK34" s="218" t="s">
        <v>95</v>
      </c>
      <c r="CAL34" s="218" t="s">
        <v>771</v>
      </c>
      <c r="CAM34" s="218" t="s">
        <v>95</v>
      </c>
      <c r="CAN34" s="218" t="s">
        <v>771</v>
      </c>
      <c r="CAO34" s="218" t="s">
        <v>95</v>
      </c>
      <c r="CAP34" s="218" t="s">
        <v>771</v>
      </c>
      <c r="CAQ34" s="218" t="s">
        <v>95</v>
      </c>
      <c r="CAR34" s="218" t="s">
        <v>771</v>
      </c>
      <c r="CAS34" s="218" t="s">
        <v>95</v>
      </c>
      <c r="CAT34" s="218" t="s">
        <v>771</v>
      </c>
      <c r="CAU34" s="218" t="s">
        <v>95</v>
      </c>
      <c r="CAV34" s="218" t="s">
        <v>771</v>
      </c>
      <c r="CAW34" s="218" t="s">
        <v>95</v>
      </c>
      <c r="CAX34" s="218" t="s">
        <v>771</v>
      </c>
      <c r="CAY34" s="218" t="s">
        <v>95</v>
      </c>
      <c r="CAZ34" s="218" t="s">
        <v>771</v>
      </c>
      <c r="CBA34" s="218" t="s">
        <v>95</v>
      </c>
      <c r="CBB34" s="218" t="s">
        <v>771</v>
      </c>
      <c r="CBC34" s="218" t="s">
        <v>95</v>
      </c>
      <c r="CBD34" s="218" t="s">
        <v>771</v>
      </c>
      <c r="CBE34" s="218" t="s">
        <v>95</v>
      </c>
      <c r="CBF34" s="218" t="s">
        <v>771</v>
      </c>
      <c r="CBG34" s="218" t="s">
        <v>95</v>
      </c>
      <c r="CBH34" s="218" t="s">
        <v>771</v>
      </c>
      <c r="CBI34" s="218" t="s">
        <v>95</v>
      </c>
      <c r="CBJ34" s="218" t="s">
        <v>771</v>
      </c>
      <c r="CBK34" s="218" t="s">
        <v>95</v>
      </c>
      <c r="CBL34" s="218" t="s">
        <v>771</v>
      </c>
      <c r="CBM34" s="218" t="s">
        <v>95</v>
      </c>
      <c r="CBN34" s="218" t="s">
        <v>771</v>
      </c>
      <c r="CBO34" s="218" t="s">
        <v>95</v>
      </c>
      <c r="CBP34" s="218" t="s">
        <v>771</v>
      </c>
      <c r="CBQ34" s="218" t="s">
        <v>95</v>
      </c>
      <c r="CBR34" s="218" t="s">
        <v>771</v>
      </c>
      <c r="CBS34" s="218" t="s">
        <v>95</v>
      </c>
      <c r="CBT34" s="218" t="s">
        <v>771</v>
      </c>
      <c r="CBU34" s="218" t="s">
        <v>95</v>
      </c>
      <c r="CBV34" s="218" t="s">
        <v>771</v>
      </c>
      <c r="CBW34" s="218" t="s">
        <v>95</v>
      </c>
      <c r="CBX34" s="218" t="s">
        <v>771</v>
      </c>
      <c r="CBY34" s="218" t="s">
        <v>95</v>
      </c>
      <c r="CBZ34" s="218" t="s">
        <v>771</v>
      </c>
      <c r="CCA34" s="218" t="s">
        <v>95</v>
      </c>
      <c r="CCB34" s="218" t="s">
        <v>771</v>
      </c>
      <c r="CCC34" s="218" t="s">
        <v>95</v>
      </c>
      <c r="CCD34" s="218" t="s">
        <v>771</v>
      </c>
      <c r="CCE34" s="218" t="s">
        <v>95</v>
      </c>
      <c r="CCF34" s="218" t="s">
        <v>771</v>
      </c>
      <c r="CCG34" s="218" t="s">
        <v>95</v>
      </c>
      <c r="CCH34" s="218" t="s">
        <v>771</v>
      </c>
      <c r="CCI34" s="218" t="s">
        <v>95</v>
      </c>
      <c r="CCJ34" s="218" t="s">
        <v>771</v>
      </c>
      <c r="CCK34" s="218" t="s">
        <v>95</v>
      </c>
      <c r="CCL34" s="218" t="s">
        <v>771</v>
      </c>
      <c r="CCM34" s="218" t="s">
        <v>95</v>
      </c>
      <c r="CCN34" s="218" t="s">
        <v>771</v>
      </c>
      <c r="CCO34" s="218" t="s">
        <v>95</v>
      </c>
      <c r="CCP34" s="218" t="s">
        <v>771</v>
      </c>
      <c r="CCQ34" s="218" t="s">
        <v>95</v>
      </c>
      <c r="CCR34" s="218" t="s">
        <v>771</v>
      </c>
      <c r="CCS34" s="218" t="s">
        <v>95</v>
      </c>
      <c r="CCT34" s="218" t="s">
        <v>771</v>
      </c>
      <c r="CCU34" s="218" t="s">
        <v>95</v>
      </c>
      <c r="CCV34" s="218" t="s">
        <v>771</v>
      </c>
      <c r="CCW34" s="218" t="s">
        <v>95</v>
      </c>
      <c r="CCX34" s="218" t="s">
        <v>771</v>
      </c>
      <c r="CCY34" s="218" t="s">
        <v>95</v>
      </c>
      <c r="CCZ34" s="218" t="s">
        <v>771</v>
      </c>
      <c r="CDA34" s="218" t="s">
        <v>95</v>
      </c>
      <c r="CDB34" s="218" t="s">
        <v>771</v>
      </c>
      <c r="CDC34" s="218" t="s">
        <v>95</v>
      </c>
      <c r="CDD34" s="218" t="s">
        <v>771</v>
      </c>
      <c r="CDE34" s="218" t="s">
        <v>95</v>
      </c>
      <c r="CDF34" s="218" t="s">
        <v>771</v>
      </c>
      <c r="CDG34" s="218" t="s">
        <v>95</v>
      </c>
      <c r="CDH34" s="218" t="s">
        <v>771</v>
      </c>
      <c r="CDI34" s="218" t="s">
        <v>95</v>
      </c>
      <c r="CDJ34" s="218" t="s">
        <v>771</v>
      </c>
      <c r="CDK34" s="218" t="s">
        <v>95</v>
      </c>
      <c r="CDL34" s="218" t="s">
        <v>771</v>
      </c>
      <c r="CDM34" s="218" t="s">
        <v>95</v>
      </c>
      <c r="CDN34" s="218" t="s">
        <v>771</v>
      </c>
      <c r="CDO34" s="218" t="s">
        <v>95</v>
      </c>
      <c r="CDP34" s="218" t="s">
        <v>771</v>
      </c>
      <c r="CDQ34" s="218" t="s">
        <v>95</v>
      </c>
      <c r="CDR34" s="218" t="s">
        <v>771</v>
      </c>
      <c r="CDS34" s="218" t="s">
        <v>95</v>
      </c>
      <c r="CDT34" s="218" t="s">
        <v>771</v>
      </c>
      <c r="CDU34" s="218" t="s">
        <v>95</v>
      </c>
      <c r="CDV34" s="218" t="s">
        <v>771</v>
      </c>
      <c r="CDW34" s="218" t="s">
        <v>95</v>
      </c>
      <c r="CDX34" s="218" t="s">
        <v>771</v>
      </c>
      <c r="CDY34" s="218" t="s">
        <v>95</v>
      </c>
      <c r="CDZ34" s="218" t="s">
        <v>771</v>
      </c>
      <c r="CEA34" s="218" t="s">
        <v>95</v>
      </c>
      <c r="CEB34" s="218" t="s">
        <v>771</v>
      </c>
      <c r="CEC34" s="218" t="s">
        <v>95</v>
      </c>
      <c r="CED34" s="218" t="s">
        <v>771</v>
      </c>
      <c r="CEE34" s="218" t="s">
        <v>95</v>
      </c>
      <c r="CEF34" s="218" t="s">
        <v>771</v>
      </c>
      <c r="CEG34" s="218" t="s">
        <v>95</v>
      </c>
      <c r="CEH34" s="218" t="s">
        <v>771</v>
      </c>
      <c r="CEI34" s="218" t="s">
        <v>95</v>
      </c>
      <c r="CEJ34" s="218" t="s">
        <v>771</v>
      </c>
      <c r="CEK34" s="218" t="s">
        <v>95</v>
      </c>
      <c r="CEL34" s="218" t="s">
        <v>771</v>
      </c>
      <c r="CEM34" s="218" t="s">
        <v>95</v>
      </c>
      <c r="CEN34" s="218" t="s">
        <v>771</v>
      </c>
      <c r="CEO34" s="218" t="s">
        <v>95</v>
      </c>
      <c r="CEP34" s="218" t="s">
        <v>771</v>
      </c>
      <c r="CEQ34" s="218" t="s">
        <v>95</v>
      </c>
      <c r="CER34" s="218" t="s">
        <v>771</v>
      </c>
      <c r="CES34" s="218" t="s">
        <v>95</v>
      </c>
      <c r="CET34" s="218" t="s">
        <v>771</v>
      </c>
      <c r="CEU34" s="218" t="s">
        <v>95</v>
      </c>
      <c r="CEV34" s="218" t="s">
        <v>771</v>
      </c>
      <c r="CEW34" s="218" t="s">
        <v>95</v>
      </c>
      <c r="CEX34" s="218" t="s">
        <v>771</v>
      </c>
      <c r="CEY34" s="218" t="s">
        <v>95</v>
      </c>
      <c r="CEZ34" s="218" t="s">
        <v>771</v>
      </c>
      <c r="CFA34" s="218" t="s">
        <v>95</v>
      </c>
      <c r="CFB34" s="218" t="s">
        <v>771</v>
      </c>
      <c r="CFC34" s="218" t="s">
        <v>95</v>
      </c>
      <c r="CFD34" s="218" t="s">
        <v>771</v>
      </c>
      <c r="CFE34" s="218" t="s">
        <v>95</v>
      </c>
      <c r="CFF34" s="218" t="s">
        <v>771</v>
      </c>
      <c r="CFG34" s="218" t="s">
        <v>95</v>
      </c>
      <c r="CFH34" s="218" t="s">
        <v>771</v>
      </c>
      <c r="CFI34" s="218" t="s">
        <v>95</v>
      </c>
      <c r="CFJ34" s="218" t="s">
        <v>771</v>
      </c>
      <c r="CFK34" s="218" t="s">
        <v>95</v>
      </c>
      <c r="CFL34" s="218" t="s">
        <v>771</v>
      </c>
      <c r="CFM34" s="218" t="s">
        <v>95</v>
      </c>
      <c r="CFN34" s="218" t="s">
        <v>771</v>
      </c>
      <c r="CFO34" s="218" t="s">
        <v>95</v>
      </c>
      <c r="CFP34" s="218" t="s">
        <v>771</v>
      </c>
      <c r="CFQ34" s="218" t="s">
        <v>95</v>
      </c>
      <c r="CFR34" s="218" t="s">
        <v>771</v>
      </c>
      <c r="CFS34" s="218" t="s">
        <v>95</v>
      </c>
      <c r="CFT34" s="218" t="s">
        <v>771</v>
      </c>
      <c r="CFU34" s="218" t="s">
        <v>95</v>
      </c>
      <c r="CFV34" s="218" t="s">
        <v>771</v>
      </c>
      <c r="CFW34" s="218" t="s">
        <v>95</v>
      </c>
      <c r="CFX34" s="218" t="s">
        <v>771</v>
      </c>
      <c r="CFY34" s="218" t="s">
        <v>95</v>
      </c>
      <c r="CFZ34" s="218" t="s">
        <v>771</v>
      </c>
      <c r="CGA34" s="218" t="s">
        <v>95</v>
      </c>
      <c r="CGB34" s="218" t="s">
        <v>771</v>
      </c>
      <c r="CGC34" s="218" t="s">
        <v>95</v>
      </c>
      <c r="CGD34" s="218" t="s">
        <v>771</v>
      </c>
      <c r="CGE34" s="218" t="s">
        <v>95</v>
      </c>
      <c r="CGF34" s="218" t="s">
        <v>771</v>
      </c>
      <c r="CGG34" s="218" t="s">
        <v>95</v>
      </c>
      <c r="CGH34" s="218" t="s">
        <v>771</v>
      </c>
      <c r="CGI34" s="218" t="s">
        <v>95</v>
      </c>
      <c r="CGJ34" s="218" t="s">
        <v>771</v>
      </c>
      <c r="CGK34" s="218" t="s">
        <v>95</v>
      </c>
      <c r="CGL34" s="218" t="s">
        <v>771</v>
      </c>
      <c r="CGM34" s="218" t="s">
        <v>95</v>
      </c>
      <c r="CGN34" s="218" t="s">
        <v>771</v>
      </c>
      <c r="CGO34" s="218" t="s">
        <v>95</v>
      </c>
      <c r="CGP34" s="218" t="s">
        <v>771</v>
      </c>
      <c r="CGQ34" s="218" t="s">
        <v>95</v>
      </c>
      <c r="CGR34" s="218" t="s">
        <v>771</v>
      </c>
      <c r="CGS34" s="218" t="s">
        <v>95</v>
      </c>
      <c r="CGT34" s="218" t="s">
        <v>771</v>
      </c>
      <c r="CGU34" s="218" t="s">
        <v>95</v>
      </c>
      <c r="CGV34" s="218" t="s">
        <v>771</v>
      </c>
      <c r="CGW34" s="218" t="s">
        <v>95</v>
      </c>
      <c r="CGX34" s="218" t="s">
        <v>771</v>
      </c>
      <c r="CGY34" s="218" t="s">
        <v>95</v>
      </c>
      <c r="CGZ34" s="218" t="s">
        <v>771</v>
      </c>
      <c r="CHA34" s="218" t="s">
        <v>95</v>
      </c>
      <c r="CHB34" s="218" t="s">
        <v>771</v>
      </c>
      <c r="CHC34" s="218" t="s">
        <v>95</v>
      </c>
      <c r="CHD34" s="218" t="s">
        <v>771</v>
      </c>
      <c r="CHE34" s="218" t="s">
        <v>95</v>
      </c>
      <c r="CHF34" s="218" t="s">
        <v>771</v>
      </c>
      <c r="CHG34" s="218" t="s">
        <v>95</v>
      </c>
      <c r="CHH34" s="218" t="s">
        <v>771</v>
      </c>
      <c r="CHI34" s="218" t="s">
        <v>95</v>
      </c>
      <c r="CHJ34" s="218" t="s">
        <v>771</v>
      </c>
      <c r="CHK34" s="218" t="s">
        <v>95</v>
      </c>
      <c r="CHL34" s="218" t="s">
        <v>771</v>
      </c>
      <c r="CHM34" s="218" t="s">
        <v>95</v>
      </c>
      <c r="CHN34" s="218" t="s">
        <v>771</v>
      </c>
      <c r="CHO34" s="218" t="s">
        <v>95</v>
      </c>
      <c r="CHP34" s="218" t="s">
        <v>771</v>
      </c>
      <c r="CHQ34" s="218" t="s">
        <v>95</v>
      </c>
      <c r="CHR34" s="218" t="s">
        <v>771</v>
      </c>
      <c r="CHS34" s="218" t="s">
        <v>95</v>
      </c>
      <c r="CHT34" s="218" t="s">
        <v>771</v>
      </c>
      <c r="CHU34" s="218" t="s">
        <v>95</v>
      </c>
      <c r="CHV34" s="218" t="s">
        <v>771</v>
      </c>
      <c r="CHW34" s="218" t="s">
        <v>95</v>
      </c>
      <c r="CHX34" s="218" t="s">
        <v>771</v>
      </c>
      <c r="CHY34" s="218" t="s">
        <v>95</v>
      </c>
      <c r="CHZ34" s="218" t="s">
        <v>771</v>
      </c>
      <c r="CIA34" s="218" t="s">
        <v>95</v>
      </c>
      <c r="CIB34" s="218" t="s">
        <v>771</v>
      </c>
      <c r="CIC34" s="218" t="s">
        <v>95</v>
      </c>
      <c r="CID34" s="218" t="s">
        <v>771</v>
      </c>
      <c r="CIE34" s="218" t="s">
        <v>95</v>
      </c>
      <c r="CIF34" s="218" t="s">
        <v>771</v>
      </c>
      <c r="CIG34" s="218" t="s">
        <v>95</v>
      </c>
      <c r="CIH34" s="218" t="s">
        <v>771</v>
      </c>
      <c r="CII34" s="218" t="s">
        <v>95</v>
      </c>
      <c r="CIJ34" s="218" t="s">
        <v>771</v>
      </c>
      <c r="CIK34" s="218" t="s">
        <v>95</v>
      </c>
      <c r="CIL34" s="218" t="s">
        <v>771</v>
      </c>
      <c r="CIM34" s="218" t="s">
        <v>95</v>
      </c>
      <c r="CIN34" s="218" t="s">
        <v>771</v>
      </c>
      <c r="CIO34" s="218" t="s">
        <v>95</v>
      </c>
      <c r="CIP34" s="218" t="s">
        <v>771</v>
      </c>
      <c r="CIQ34" s="218" t="s">
        <v>95</v>
      </c>
      <c r="CIR34" s="218" t="s">
        <v>771</v>
      </c>
      <c r="CIS34" s="218" t="s">
        <v>95</v>
      </c>
      <c r="CIT34" s="218" t="s">
        <v>771</v>
      </c>
      <c r="CIU34" s="218" t="s">
        <v>95</v>
      </c>
      <c r="CIV34" s="218" t="s">
        <v>771</v>
      </c>
      <c r="CIW34" s="218" t="s">
        <v>95</v>
      </c>
      <c r="CIX34" s="218" t="s">
        <v>771</v>
      </c>
      <c r="CIY34" s="218" t="s">
        <v>95</v>
      </c>
      <c r="CIZ34" s="218" t="s">
        <v>771</v>
      </c>
      <c r="CJA34" s="218" t="s">
        <v>95</v>
      </c>
      <c r="CJB34" s="218" t="s">
        <v>771</v>
      </c>
      <c r="CJC34" s="218" t="s">
        <v>95</v>
      </c>
      <c r="CJD34" s="218" t="s">
        <v>771</v>
      </c>
      <c r="CJE34" s="218" t="s">
        <v>95</v>
      </c>
      <c r="CJF34" s="218" t="s">
        <v>771</v>
      </c>
      <c r="CJG34" s="218" t="s">
        <v>95</v>
      </c>
      <c r="CJH34" s="218" t="s">
        <v>771</v>
      </c>
      <c r="CJI34" s="218" t="s">
        <v>95</v>
      </c>
      <c r="CJJ34" s="218" t="s">
        <v>771</v>
      </c>
      <c r="CJK34" s="218" t="s">
        <v>95</v>
      </c>
      <c r="CJL34" s="218" t="s">
        <v>771</v>
      </c>
      <c r="CJM34" s="218" t="s">
        <v>95</v>
      </c>
      <c r="CJN34" s="218" t="s">
        <v>771</v>
      </c>
      <c r="CJO34" s="218" t="s">
        <v>95</v>
      </c>
      <c r="CJP34" s="218" t="s">
        <v>771</v>
      </c>
      <c r="CJQ34" s="218" t="s">
        <v>95</v>
      </c>
      <c r="CJR34" s="218" t="s">
        <v>771</v>
      </c>
      <c r="CJS34" s="218" t="s">
        <v>95</v>
      </c>
      <c r="CJT34" s="218" t="s">
        <v>771</v>
      </c>
      <c r="CJU34" s="218" t="s">
        <v>95</v>
      </c>
      <c r="CJV34" s="218" t="s">
        <v>771</v>
      </c>
      <c r="CJW34" s="218" t="s">
        <v>95</v>
      </c>
      <c r="CJX34" s="218" t="s">
        <v>771</v>
      </c>
      <c r="CJY34" s="218" t="s">
        <v>95</v>
      </c>
      <c r="CJZ34" s="218" t="s">
        <v>771</v>
      </c>
      <c r="CKA34" s="218" t="s">
        <v>95</v>
      </c>
      <c r="CKB34" s="218" t="s">
        <v>771</v>
      </c>
      <c r="CKC34" s="218" t="s">
        <v>95</v>
      </c>
      <c r="CKD34" s="218" t="s">
        <v>771</v>
      </c>
      <c r="CKE34" s="218" t="s">
        <v>95</v>
      </c>
      <c r="CKF34" s="218" t="s">
        <v>771</v>
      </c>
      <c r="CKG34" s="218" t="s">
        <v>95</v>
      </c>
      <c r="CKH34" s="218" t="s">
        <v>771</v>
      </c>
      <c r="CKI34" s="218" t="s">
        <v>95</v>
      </c>
      <c r="CKJ34" s="218" t="s">
        <v>771</v>
      </c>
      <c r="CKK34" s="218" t="s">
        <v>95</v>
      </c>
      <c r="CKL34" s="218" t="s">
        <v>771</v>
      </c>
      <c r="CKM34" s="218" t="s">
        <v>95</v>
      </c>
      <c r="CKN34" s="218" t="s">
        <v>771</v>
      </c>
      <c r="CKO34" s="218" t="s">
        <v>95</v>
      </c>
      <c r="CKP34" s="218" t="s">
        <v>771</v>
      </c>
      <c r="CKQ34" s="218" t="s">
        <v>95</v>
      </c>
      <c r="CKR34" s="218" t="s">
        <v>771</v>
      </c>
      <c r="CKS34" s="218" t="s">
        <v>95</v>
      </c>
      <c r="CKT34" s="218" t="s">
        <v>771</v>
      </c>
      <c r="CKU34" s="218" t="s">
        <v>95</v>
      </c>
      <c r="CKV34" s="218" t="s">
        <v>771</v>
      </c>
      <c r="CKW34" s="218" t="s">
        <v>95</v>
      </c>
      <c r="CKX34" s="218" t="s">
        <v>771</v>
      </c>
      <c r="CKY34" s="218" t="s">
        <v>95</v>
      </c>
      <c r="CKZ34" s="218" t="s">
        <v>771</v>
      </c>
      <c r="CLA34" s="218" t="s">
        <v>95</v>
      </c>
      <c r="CLB34" s="218" t="s">
        <v>771</v>
      </c>
      <c r="CLC34" s="218" t="s">
        <v>95</v>
      </c>
      <c r="CLD34" s="218" t="s">
        <v>771</v>
      </c>
      <c r="CLE34" s="218" t="s">
        <v>95</v>
      </c>
      <c r="CLF34" s="218" t="s">
        <v>771</v>
      </c>
      <c r="CLG34" s="218" t="s">
        <v>95</v>
      </c>
      <c r="CLH34" s="218" t="s">
        <v>771</v>
      </c>
      <c r="CLI34" s="218" t="s">
        <v>95</v>
      </c>
      <c r="CLJ34" s="218" t="s">
        <v>771</v>
      </c>
      <c r="CLK34" s="218" t="s">
        <v>95</v>
      </c>
      <c r="CLL34" s="218" t="s">
        <v>771</v>
      </c>
      <c r="CLM34" s="218" t="s">
        <v>95</v>
      </c>
      <c r="CLN34" s="218" t="s">
        <v>771</v>
      </c>
      <c r="CLO34" s="218" t="s">
        <v>95</v>
      </c>
      <c r="CLP34" s="218" t="s">
        <v>771</v>
      </c>
      <c r="CLQ34" s="218" t="s">
        <v>95</v>
      </c>
      <c r="CLR34" s="218" t="s">
        <v>771</v>
      </c>
      <c r="CLS34" s="218" t="s">
        <v>95</v>
      </c>
      <c r="CLT34" s="218" t="s">
        <v>771</v>
      </c>
      <c r="CLU34" s="218" t="s">
        <v>95</v>
      </c>
      <c r="CLV34" s="218" t="s">
        <v>771</v>
      </c>
      <c r="CLW34" s="218" t="s">
        <v>95</v>
      </c>
      <c r="CLX34" s="218" t="s">
        <v>771</v>
      </c>
      <c r="CLY34" s="218" t="s">
        <v>95</v>
      </c>
      <c r="CLZ34" s="218" t="s">
        <v>771</v>
      </c>
      <c r="CMA34" s="218" t="s">
        <v>95</v>
      </c>
      <c r="CMB34" s="218" t="s">
        <v>771</v>
      </c>
      <c r="CMC34" s="218" t="s">
        <v>95</v>
      </c>
      <c r="CMD34" s="218" t="s">
        <v>771</v>
      </c>
      <c r="CME34" s="218" t="s">
        <v>95</v>
      </c>
      <c r="CMF34" s="218" t="s">
        <v>771</v>
      </c>
      <c r="CMG34" s="218" t="s">
        <v>95</v>
      </c>
      <c r="CMH34" s="218" t="s">
        <v>771</v>
      </c>
      <c r="CMI34" s="218" t="s">
        <v>95</v>
      </c>
      <c r="CMJ34" s="218" t="s">
        <v>771</v>
      </c>
      <c r="CMK34" s="218" t="s">
        <v>95</v>
      </c>
      <c r="CML34" s="218" t="s">
        <v>771</v>
      </c>
      <c r="CMM34" s="218" t="s">
        <v>95</v>
      </c>
      <c r="CMN34" s="218" t="s">
        <v>771</v>
      </c>
      <c r="CMO34" s="218" t="s">
        <v>95</v>
      </c>
      <c r="CMP34" s="218" t="s">
        <v>771</v>
      </c>
      <c r="CMQ34" s="218" t="s">
        <v>95</v>
      </c>
      <c r="CMR34" s="218" t="s">
        <v>771</v>
      </c>
      <c r="CMS34" s="218" t="s">
        <v>95</v>
      </c>
      <c r="CMT34" s="218" t="s">
        <v>771</v>
      </c>
      <c r="CMU34" s="218" t="s">
        <v>95</v>
      </c>
      <c r="CMV34" s="218" t="s">
        <v>771</v>
      </c>
      <c r="CMW34" s="218" t="s">
        <v>95</v>
      </c>
      <c r="CMX34" s="218" t="s">
        <v>771</v>
      </c>
      <c r="CMY34" s="218" t="s">
        <v>95</v>
      </c>
      <c r="CMZ34" s="218" t="s">
        <v>771</v>
      </c>
      <c r="CNA34" s="218" t="s">
        <v>95</v>
      </c>
      <c r="CNB34" s="218" t="s">
        <v>771</v>
      </c>
      <c r="CNC34" s="218" t="s">
        <v>95</v>
      </c>
      <c r="CND34" s="218" t="s">
        <v>771</v>
      </c>
      <c r="CNE34" s="218" t="s">
        <v>95</v>
      </c>
      <c r="CNF34" s="218" t="s">
        <v>771</v>
      </c>
      <c r="CNG34" s="218" t="s">
        <v>95</v>
      </c>
      <c r="CNH34" s="218" t="s">
        <v>771</v>
      </c>
      <c r="CNI34" s="218" t="s">
        <v>95</v>
      </c>
      <c r="CNJ34" s="218" t="s">
        <v>771</v>
      </c>
      <c r="CNK34" s="218" t="s">
        <v>95</v>
      </c>
      <c r="CNL34" s="218" t="s">
        <v>771</v>
      </c>
      <c r="CNM34" s="218" t="s">
        <v>95</v>
      </c>
      <c r="CNN34" s="218" t="s">
        <v>771</v>
      </c>
      <c r="CNO34" s="218" t="s">
        <v>95</v>
      </c>
      <c r="CNP34" s="218" t="s">
        <v>771</v>
      </c>
      <c r="CNQ34" s="218" t="s">
        <v>95</v>
      </c>
      <c r="CNR34" s="218" t="s">
        <v>771</v>
      </c>
      <c r="CNS34" s="218" t="s">
        <v>95</v>
      </c>
      <c r="CNT34" s="218" t="s">
        <v>771</v>
      </c>
      <c r="CNU34" s="218" t="s">
        <v>95</v>
      </c>
      <c r="CNV34" s="218" t="s">
        <v>771</v>
      </c>
      <c r="CNW34" s="218" t="s">
        <v>95</v>
      </c>
      <c r="CNX34" s="218" t="s">
        <v>771</v>
      </c>
      <c r="CNY34" s="218" t="s">
        <v>95</v>
      </c>
      <c r="CNZ34" s="218" t="s">
        <v>771</v>
      </c>
      <c r="COA34" s="218" t="s">
        <v>95</v>
      </c>
      <c r="COB34" s="218" t="s">
        <v>771</v>
      </c>
      <c r="COC34" s="218" t="s">
        <v>95</v>
      </c>
      <c r="COD34" s="218" t="s">
        <v>771</v>
      </c>
      <c r="COE34" s="218" t="s">
        <v>95</v>
      </c>
      <c r="COF34" s="218" t="s">
        <v>771</v>
      </c>
      <c r="COG34" s="218" t="s">
        <v>95</v>
      </c>
      <c r="COH34" s="218" t="s">
        <v>771</v>
      </c>
      <c r="COI34" s="218" t="s">
        <v>95</v>
      </c>
      <c r="COJ34" s="218" t="s">
        <v>771</v>
      </c>
      <c r="COK34" s="218" t="s">
        <v>95</v>
      </c>
      <c r="COL34" s="218" t="s">
        <v>771</v>
      </c>
      <c r="COM34" s="218" t="s">
        <v>95</v>
      </c>
      <c r="CON34" s="218" t="s">
        <v>771</v>
      </c>
      <c r="COO34" s="218" t="s">
        <v>95</v>
      </c>
      <c r="COP34" s="218" t="s">
        <v>771</v>
      </c>
      <c r="COQ34" s="218" t="s">
        <v>95</v>
      </c>
      <c r="COR34" s="218" t="s">
        <v>771</v>
      </c>
      <c r="COS34" s="218" t="s">
        <v>95</v>
      </c>
      <c r="COT34" s="218" t="s">
        <v>771</v>
      </c>
      <c r="COU34" s="218" t="s">
        <v>95</v>
      </c>
      <c r="COV34" s="218" t="s">
        <v>771</v>
      </c>
      <c r="COW34" s="218" t="s">
        <v>95</v>
      </c>
      <c r="COX34" s="218" t="s">
        <v>771</v>
      </c>
      <c r="COY34" s="218" t="s">
        <v>95</v>
      </c>
      <c r="COZ34" s="218" t="s">
        <v>771</v>
      </c>
      <c r="CPA34" s="218" t="s">
        <v>95</v>
      </c>
      <c r="CPB34" s="218" t="s">
        <v>771</v>
      </c>
      <c r="CPC34" s="218" t="s">
        <v>95</v>
      </c>
      <c r="CPD34" s="218" t="s">
        <v>771</v>
      </c>
      <c r="CPE34" s="218" t="s">
        <v>95</v>
      </c>
      <c r="CPF34" s="218" t="s">
        <v>771</v>
      </c>
      <c r="CPG34" s="218" t="s">
        <v>95</v>
      </c>
      <c r="CPH34" s="218" t="s">
        <v>771</v>
      </c>
      <c r="CPI34" s="218" t="s">
        <v>95</v>
      </c>
      <c r="CPJ34" s="218" t="s">
        <v>771</v>
      </c>
      <c r="CPK34" s="218" t="s">
        <v>95</v>
      </c>
      <c r="CPL34" s="218" t="s">
        <v>771</v>
      </c>
      <c r="CPM34" s="218" t="s">
        <v>95</v>
      </c>
      <c r="CPN34" s="218" t="s">
        <v>771</v>
      </c>
      <c r="CPO34" s="218" t="s">
        <v>95</v>
      </c>
      <c r="CPP34" s="218" t="s">
        <v>771</v>
      </c>
      <c r="CPQ34" s="218" t="s">
        <v>95</v>
      </c>
      <c r="CPR34" s="218" t="s">
        <v>771</v>
      </c>
      <c r="CPS34" s="218" t="s">
        <v>95</v>
      </c>
      <c r="CPT34" s="218" t="s">
        <v>771</v>
      </c>
      <c r="CPU34" s="218" t="s">
        <v>95</v>
      </c>
      <c r="CPV34" s="218" t="s">
        <v>771</v>
      </c>
      <c r="CPW34" s="218" t="s">
        <v>95</v>
      </c>
      <c r="CPX34" s="218" t="s">
        <v>771</v>
      </c>
      <c r="CPY34" s="218" t="s">
        <v>95</v>
      </c>
      <c r="CPZ34" s="218" t="s">
        <v>771</v>
      </c>
      <c r="CQA34" s="218" t="s">
        <v>95</v>
      </c>
      <c r="CQB34" s="218" t="s">
        <v>771</v>
      </c>
      <c r="CQC34" s="218" t="s">
        <v>95</v>
      </c>
      <c r="CQD34" s="218" t="s">
        <v>771</v>
      </c>
      <c r="CQE34" s="218" t="s">
        <v>95</v>
      </c>
      <c r="CQF34" s="218" t="s">
        <v>771</v>
      </c>
      <c r="CQG34" s="218" t="s">
        <v>95</v>
      </c>
      <c r="CQH34" s="218" t="s">
        <v>771</v>
      </c>
      <c r="CQI34" s="218" t="s">
        <v>95</v>
      </c>
      <c r="CQJ34" s="218" t="s">
        <v>771</v>
      </c>
      <c r="CQK34" s="218" t="s">
        <v>95</v>
      </c>
      <c r="CQL34" s="218" t="s">
        <v>771</v>
      </c>
      <c r="CQM34" s="218" t="s">
        <v>95</v>
      </c>
      <c r="CQN34" s="218" t="s">
        <v>771</v>
      </c>
      <c r="CQO34" s="218" t="s">
        <v>95</v>
      </c>
      <c r="CQP34" s="218" t="s">
        <v>771</v>
      </c>
      <c r="CQQ34" s="218" t="s">
        <v>95</v>
      </c>
      <c r="CQR34" s="218" t="s">
        <v>771</v>
      </c>
      <c r="CQS34" s="218" t="s">
        <v>95</v>
      </c>
      <c r="CQT34" s="218" t="s">
        <v>771</v>
      </c>
      <c r="CQU34" s="218" t="s">
        <v>95</v>
      </c>
      <c r="CQV34" s="218" t="s">
        <v>771</v>
      </c>
      <c r="CQW34" s="218" t="s">
        <v>95</v>
      </c>
      <c r="CQX34" s="218" t="s">
        <v>771</v>
      </c>
      <c r="CQY34" s="218" t="s">
        <v>95</v>
      </c>
      <c r="CQZ34" s="218" t="s">
        <v>771</v>
      </c>
      <c r="CRA34" s="218" t="s">
        <v>95</v>
      </c>
      <c r="CRB34" s="218" t="s">
        <v>771</v>
      </c>
      <c r="CRC34" s="218" t="s">
        <v>95</v>
      </c>
      <c r="CRD34" s="218" t="s">
        <v>771</v>
      </c>
      <c r="CRE34" s="218" t="s">
        <v>95</v>
      </c>
      <c r="CRF34" s="218" t="s">
        <v>771</v>
      </c>
      <c r="CRG34" s="218" t="s">
        <v>95</v>
      </c>
      <c r="CRH34" s="218" t="s">
        <v>771</v>
      </c>
      <c r="CRI34" s="218" t="s">
        <v>95</v>
      </c>
      <c r="CRJ34" s="218" t="s">
        <v>771</v>
      </c>
      <c r="CRK34" s="218" t="s">
        <v>95</v>
      </c>
      <c r="CRL34" s="218" t="s">
        <v>771</v>
      </c>
      <c r="CRM34" s="218" t="s">
        <v>95</v>
      </c>
      <c r="CRN34" s="218" t="s">
        <v>771</v>
      </c>
      <c r="CRO34" s="218" t="s">
        <v>95</v>
      </c>
      <c r="CRP34" s="218" t="s">
        <v>771</v>
      </c>
      <c r="CRQ34" s="218" t="s">
        <v>95</v>
      </c>
      <c r="CRR34" s="218" t="s">
        <v>771</v>
      </c>
      <c r="CRS34" s="218" t="s">
        <v>95</v>
      </c>
      <c r="CRT34" s="218" t="s">
        <v>771</v>
      </c>
      <c r="CRU34" s="218" t="s">
        <v>95</v>
      </c>
      <c r="CRV34" s="218" t="s">
        <v>771</v>
      </c>
      <c r="CRW34" s="218" t="s">
        <v>95</v>
      </c>
      <c r="CRX34" s="218" t="s">
        <v>771</v>
      </c>
      <c r="CRY34" s="218" t="s">
        <v>95</v>
      </c>
      <c r="CRZ34" s="218" t="s">
        <v>771</v>
      </c>
      <c r="CSA34" s="218" t="s">
        <v>95</v>
      </c>
      <c r="CSB34" s="218" t="s">
        <v>771</v>
      </c>
      <c r="CSC34" s="218" t="s">
        <v>95</v>
      </c>
      <c r="CSD34" s="218" t="s">
        <v>771</v>
      </c>
      <c r="CSE34" s="218" t="s">
        <v>95</v>
      </c>
      <c r="CSF34" s="218" t="s">
        <v>771</v>
      </c>
      <c r="CSG34" s="218" t="s">
        <v>95</v>
      </c>
      <c r="CSH34" s="218" t="s">
        <v>771</v>
      </c>
      <c r="CSI34" s="218" t="s">
        <v>95</v>
      </c>
      <c r="CSJ34" s="218" t="s">
        <v>771</v>
      </c>
      <c r="CSK34" s="218" t="s">
        <v>95</v>
      </c>
      <c r="CSL34" s="218" t="s">
        <v>771</v>
      </c>
      <c r="CSM34" s="218" t="s">
        <v>95</v>
      </c>
      <c r="CSN34" s="218" t="s">
        <v>771</v>
      </c>
      <c r="CSO34" s="218" t="s">
        <v>95</v>
      </c>
      <c r="CSP34" s="218" t="s">
        <v>771</v>
      </c>
      <c r="CSQ34" s="218" t="s">
        <v>95</v>
      </c>
      <c r="CSR34" s="218" t="s">
        <v>771</v>
      </c>
      <c r="CSS34" s="218" t="s">
        <v>95</v>
      </c>
      <c r="CST34" s="218" t="s">
        <v>771</v>
      </c>
      <c r="CSU34" s="218" t="s">
        <v>95</v>
      </c>
      <c r="CSV34" s="218" t="s">
        <v>771</v>
      </c>
      <c r="CSW34" s="218" t="s">
        <v>95</v>
      </c>
      <c r="CSX34" s="218" t="s">
        <v>771</v>
      </c>
      <c r="CSY34" s="218" t="s">
        <v>95</v>
      </c>
      <c r="CSZ34" s="218" t="s">
        <v>771</v>
      </c>
      <c r="CTA34" s="218" t="s">
        <v>95</v>
      </c>
      <c r="CTB34" s="218" t="s">
        <v>771</v>
      </c>
      <c r="CTC34" s="218" t="s">
        <v>95</v>
      </c>
      <c r="CTD34" s="218" t="s">
        <v>771</v>
      </c>
      <c r="CTE34" s="218" t="s">
        <v>95</v>
      </c>
      <c r="CTF34" s="218" t="s">
        <v>771</v>
      </c>
      <c r="CTG34" s="218" t="s">
        <v>95</v>
      </c>
      <c r="CTH34" s="218" t="s">
        <v>771</v>
      </c>
      <c r="CTI34" s="218" t="s">
        <v>95</v>
      </c>
      <c r="CTJ34" s="218" t="s">
        <v>771</v>
      </c>
      <c r="CTK34" s="218" t="s">
        <v>95</v>
      </c>
      <c r="CTL34" s="218" t="s">
        <v>771</v>
      </c>
      <c r="CTM34" s="218" t="s">
        <v>95</v>
      </c>
      <c r="CTN34" s="218" t="s">
        <v>771</v>
      </c>
      <c r="CTO34" s="218" t="s">
        <v>95</v>
      </c>
      <c r="CTP34" s="218" t="s">
        <v>771</v>
      </c>
      <c r="CTQ34" s="218" t="s">
        <v>95</v>
      </c>
      <c r="CTR34" s="218" t="s">
        <v>771</v>
      </c>
      <c r="CTS34" s="218" t="s">
        <v>95</v>
      </c>
      <c r="CTT34" s="218" t="s">
        <v>771</v>
      </c>
      <c r="CTU34" s="218" t="s">
        <v>95</v>
      </c>
      <c r="CTV34" s="218" t="s">
        <v>771</v>
      </c>
      <c r="CTW34" s="218" t="s">
        <v>95</v>
      </c>
      <c r="CTX34" s="218" t="s">
        <v>771</v>
      </c>
      <c r="CTY34" s="218" t="s">
        <v>95</v>
      </c>
      <c r="CTZ34" s="218" t="s">
        <v>771</v>
      </c>
      <c r="CUA34" s="218" t="s">
        <v>95</v>
      </c>
      <c r="CUB34" s="218" t="s">
        <v>771</v>
      </c>
      <c r="CUC34" s="218" t="s">
        <v>95</v>
      </c>
      <c r="CUD34" s="218" t="s">
        <v>771</v>
      </c>
      <c r="CUE34" s="218" t="s">
        <v>95</v>
      </c>
      <c r="CUF34" s="218" t="s">
        <v>771</v>
      </c>
      <c r="CUG34" s="218" t="s">
        <v>95</v>
      </c>
      <c r="CUH34" s="218" t="s">
        <v>771</v>
      </c>
      <c r="CUI34" s="218" t="s">
        <v>95</v>
      </c>
      <c r="CUJ34" s="218" t="s">
        <v>771</v>
      </c>
      <c r="CUK34" s="218" t="s">
        <v>95</v>
      </c>
      <c r="CUL34" s="218" t="s">
        <v>771</v>
      </c>
      <c r="CUM34" s="218" t="s">
        <v>95</v>
      </c>
      <c r="CUN34" s="218" t="s">
        <v>771</v>
      </c>
      <c r="CUO34" s="218" t="s">
        <v>95</v>
      </c>
      <c r="CUP34" s="218" t="s">
        <v>771</v>
      </c>
      <c r="CUQ34" s="218" t="s">
        <v>95</v>
      </c>
      <c r="CUR34" s="218" t="s">
        <v>771</v>
      </c>
      <c r="CUS34" s="218" t="s">
        <v>95</v>
      </c>
      <c r="CUT34" s="218" t="s">
        <v>771</v>
      </c>
      <c r="CUU34" s="218" t="s">
        <v>95</v>
      </c>
      <c r="CUV34" s="218" t="s">
        <v>771</v>
      </c>
      <c r="CUW34" s="218" t="s">
        <v>95</v>
      </c>
      <c r="CUX34" s="218" t="s">
        <v>771</v>
      </c>
      <c r="CUY34" s="218" t="s">
        <v>95</v>
      </c>
      <c r="CUZ34" s="218" t="s">
        <v>771</v>
      </c>
      <c r="CVA34" s="218" t="s">
        <v>95</v>
      </c>
      <c r="CVB34" s="218" t="s">
        <v>771</v>
      </c>
      <c r="CVC34" s="218" t="s">
        <v>95</v>
      </c>
      <c r="CVD34" s="218" t="s">
        <v>771</v>
      </c>
      <c r="CVE34" s="218" t="s">
        <v>95</v>
      </c>
      <c r="CVF34" s="218" t="s">
        <v>771</v>
      </c>
      <c r="CVG34" s="218" t="s">
        <v>95</v>
      </c>
      <c r="CVH34" s="218" t="s">
        <v>771</v>
      </c>
      <c r="CVI34" s="218" t="s">
        <v>95</v>
      </c>
      <c r="CVJ34" s="218" t="s">
        <v>771</v>
      </c>
      <c r="CVK34" s="218" t="s">
        <v>95</v>
      </c>
      <c r="CVL34" s="218" t="s">
        <v>771</v>
      </c>
      <c r="CVM34" s="218" t="s">
        <v>95</v>
      </c>
      <c r="CVN34" s="218" t="s">
        <v>771</v>
      </c>
      <c r="CVO34" s="218" t="s">
        <v>95</v>
      </c>
      <c r="CVP34" s="218" t="s">
        <v>771</v>
      </c>
      <c r="CVQ34" s="218" t="s">
        <v>95</v>
      </c>
      <c r="CVR34" s="218" t="s">
        <v>771</v>
      </c>
      <c r="CVS34" s="218" t="s">
        <v>95</v>
      </c>
      <c r="CVT34" s="218" t="s">
        <v>771</v>
      </c>
      <c r="CVU34" s="218" t="s">
        <v>95</v>
      </c>
      <c r="CVV34" s="218" t="s">
        <v>771</v>
      </c>
      <c r="CVW34" s="218" t="s">
        <v>95</v>
      </c>
      <c r="CVX34" s="218" t="s">
        <v>771</v>
      </c>
      <c r="CVY34" s="218" t="s">
        <v>95</v>
      </c>
      <c r="CVZ34" s="218" t="s">
        <v>771</v>
      </c>
      <c r="CWA34" s="218" t="s">
        <v>95</v>
      </c>
      <c r="CWB34" s="218" t="s">
        <v>771</v>
      </c>
      <c r="CWC34" s="218" t="s">
        <v>95</v>
      </c>
      <c r="CWD34" s="218" t="s">
        <v>771</v>
      </c>
      <c r="CWE34" s="218" t="s">
        <v>95</v>
      </c>
      <c r="CWF34" s="218" t="s">
        <v>771</v>
      </c>
      <c r="CWG34" s="218" t="s">
        <v>95</v>
      </c>
      <c r="CWH34" s="218" t="s">
        <v>771</v>
      </c>
      <c r="CWI34" s="218" t="s">
        <v>95</v>
      </c>
      <c r="CWJ34" s="218" t="s">
        <v>771</v>
      </c>
      <c r="CWK34" s="218" t="s">
        <v>95</v>
      </c>
      <c r="CWL34" s="218" t="s">
        <v>771</v>
      </c>
      <c r="CWM34" s="218" t="s">
        <v>95</v>
      </c>
      <c r="CWN34" s="218" t="s">
        <v>771</v>
      </c>
      <c r="CWO34" s="218" t="s">
        <v>95</v>
      </c>
      <c r="CWP34" s="218" t="s">
        <v>771</v>
      </c>
      <c r="CWQ34" s="218" t="s">
        <v>95</v>
      </c>
      <c r="CWR34" s="218" t="s">
        <v>771</v>
      </c>
      <c r="CWS34" s="218" t="s">
        <v>95</v>
      </c>
      <c r="CWT34" s="218" t="s">
        <v>771</v>
      </c>
      <c r="CWU34" s="218" t="s">
        <v>95</v>
      </c>
      <c r="CWV34" s="218" t="s">
        <v>771</v>
      </c>
      <c r="CWW34" s="218" t="s">
        <v>95</v>
      </c>
      <c r="CWX34" s="218" t="s">
        <v>771</v>
      </c>
      <c r="CWY34" s="218" t="s">
        <v>95</v>
      </c>
      <c r="CWZ34" s="218" t="s">
        <v>771</v>
      </c>
      <c r="CXA34" s="218" t="s">
        <v>95</v>
      </c>
      <c r="CXB34" s="218" t="s">
        <v>771</v>
      </c>
      <c r="CXC34" s="218" t="s">
        <v>95</v>
      </c>
      <c r="CXD34" s="218" t="s">
        <v>771</v>
      </c>
      <c r="CXE34" s="218" t="s">
        <v>95</v>
      </c>
      <c r="CXF34" s="218" t="s">
        <v>771</v>
      </c>
      <c r="CXG34" s="218" t="s">
        <v>95</v>
      </c>
      <c r="CXH34" s="218" t="s">
        <v>771</v>
      </c>
      <c r="CXI34" s="218" t="s">
        <v>95</v>
      </c>
      <c r="CXJ34" s="218" t="s">
        <v>771</v>
      </c>
      <c r="CXK34" s="218" t="s">
        <v>95</v>
      </c>
      <c r="CXL34" s="218" t="s">
        <v>771</v>
      </c>
      <c r="CXM34" s="218" t="s">
        <v>95</v>
      </c>
      <c r="CXN34" s="218" t="s">
        <v>771</v>
      </c>
      <c r="CXO34" s="218" t="s">
        <v>95</v>
      </c>
      <c r="CXP34" s="218" t="s">
        <v>771</v>
      </c>
      <c r="CXQ34" s="218" t="s">
        <v>95</v>
      </c>
      <c r="CXR34" s="218" t="s">
        <v>771</v>
      </c>
      <c r="CXS34" s="218" t="s">
        <v>95</v>
      </c>
      <c r="CXT34" s="218" t="s">
        <v>771</v>
      </c>
      <c r="CXU34" s="218" t="s">
        <v>95</v>
      </c>
      <c r="CXV34" s="218" t="s">
        <v>771</v>
      </c>
      <c r="CXW34" s="218" t="s">
        <v>95</v>
      </c>
      <c r="CXX34" s="218" t="s">
        <v>771</v>
      </c>
      <c r="CXY34" s="218" t="s">
        <v>95</v>
      </c>
      <c r="CXZ34" s="218" t="s">
        <v>771</v>
      </c>
      <c r="CYA34" s="218" t="s">
        <v>95</v>
      </c>
      <c r="CYB34" s="218" t="s">
        <v>771</v>
      </c>
      <c r="CYC34" s="218" t="s">
        <v>95</v>
      </c>
      <c r="CYD34" s="218" t="s">
        <v>771</v>
      </c>
      <c r="CYE34" s="218" t="s">
        <v>95</v>
      </c>
      <c r="CYF34" s="218" t="s">
        <v>771</v>
      </c>
      <c r="CYG34" s="218" t="s">
        <v>95</v>
      </c>
      <c r="CYH34" s="218" t="s">
        <v>771</v>
      </c>
      <c r="CYI34" s="218" t="s">
        <v>95</v>
      </c>
      <c r="CYJ34" s="218" t="s">
        <v>771</v>
      </c>
      <c r="CYK34" s="218" t="s">
        <v>95</v>
      </c>
      <c r="CYL34" s="218" t="s">
        <v>771</v>
      </c>
      <c r="CYM34" s="218" t="s">
        <v>95</v>
      </c>
      <c r="CYN34" s="218" t="s">
        <v>771</v>
      </c>
      <c r="CYO34" s="218" t="s">
        <v>95</v>
      </c>
      <c r="CYP34" s="218" t="s">
        <v>771</v>
      </c>
      <c r="CYQ34" s="218" t="s">
        <v>95</v>
      </c>
      <c r="CYR34" s="218" t="s">
        <v>771</v>
      </c>
      <c r="CYS34" s="218" t="s">
        <v>95</v>
      </c>
      <c r="CYT34" s="218" t="s">
        <v>771</v>
      </c>
      <c r="CYU34" s="218" t="s">
        <v>95</v>
      </c>
      <c r="CYV34" s="218" t="s">
        <v>771</v>
      </c>
      <c r="CYW34" s="218" t="s">
        <v>95</v>
      </c>
      <c r="CYX34" s="218" t="s">
        <v>771</v>
      </c>
      <c r="CYY34" s="218" t="s">
        <v>95</v>
      </c>
      <c r="CYZ34" s="218" t="s">
        <v>771</v>
      </c>
      <c r="CZA34" s="218" t="s">
        <v>95</v>
      </c>
      <c r="CZB34" s="218" t="s">
        <v>771</v>
      </c>
      <c r="CZC34" s="218" t="s">
        <v>95</v>
      </c>
      <c r="CZD34" s="218" t="s">
        <v>771</v>
      </c>
      <c r="CZE34" s="218" t="s">
        <v>95</v>
      </c>
      <c r="CZF34" s="218" t="s">
        <v>771</v>
      </c>
      <c r="CZG34" s="218" t="s">
        <v>95</v>
      </c>
      <c r="CZH34" s="218" t="s">
        <v>771</v>
      </c>
      <c r="CZI34" s="218" t="s">
        <v>95</v>
      </c>
      <c r="CZJ34" s="218" t="s">
        <v>771</v>
      </c>
      <c r="CZK34" s="218" t="s">
        <v>95</v>
      </c>
      <c r="CZL34" s="218" t="s">
        <v>771</v>
      </c>
      <c r="CZM34" s="218" t="s">
        <v>95</v>
      </c>
      <c r="CZN34" s="218" t="s">
        <v>771</v>
      </c>
      <c r="CZO34" s="218" t="s">
        <v>95</v>
      </c>
      <c r="CZP34" s="218" t="s">
        <v>771</v>
      </c>
      <c r="CZQ34" s="218" t="s">
        <v>95</v>
      </c>
      <c r="CZR34" s="218" t="s">
        <v>771</v>
      </c>
      <c r="CZS34" s="218" t="s">
        <v>95</v>
      </c>
      <c r="CZT34" s="218" t="s">
        <v>771</v>
      </c>
      <c r="CZU34" s="218" t="s">
        <v>95</v>
      </c>
      <c r="CZV34" s="218" t="s">
        <v>771</v>
      </c>
      <c r="CZW34" s="218" t="s">
        <v>95</v>
      </c>
      <c r="CZX34" s="218" t="s">
        <v>771</v>
      </c>
      <c r="CZY34" s="218" t="s">
        <v>95</v>
      </c>
      <c r="CZZ34" s="218" t="s">
        <v>771</v>
      </c>
      <c r="DAA34" s="218" t="s">
        <v>95</v>
      </c>
      <c r="DAB34" s="218" t="s">
        <v>771</v>
      </c>
      <c r="DAC34" s="218" t="s">
        <v>95</v>
      </c>
      <c r="DAD34" s="218" t="s">
        <v>771</v>
      </c>
      <c r="DAE34" s="218" t="s">
        <v>95</v>
      </c>
      <c r="DAF34" s="218" t="s">
        <v>771</v>
      </c>
      <c r="DAG34" s="218" t="s">
        <v>95</v>
      </c>
      <c r="DAH34" s="218" t="s">
        <v>771</v>
      </c>
      <c r="DAI34" s="218" t="s">
        <v>95</v>
      </c>
      <c r="DAJ34" s="218" t="s">
        <v>771</v>
      </c>
      <c r="DAK34" s="218" t="s">
        <v>95</v>
      </c>
      <c r="DAL34" s="218" t="s">
        <v>771</v>
      </c>
      <c r="DAM34" s="218" t="s">
        <v>95</v>
      </c>
      <c r="DAN34" s="218" t="s">
        <v>771</v>
      </c>
      <c r="DAO34" s="218" t="s">
        <v>95</v>
      </c>
      <c r="DAP34" s="218" t="s">
        <v>771</v>
      </c>
      <c r="DAQ34" s="218" t="s">
        <v>95</v>
      </c>
      <c r="DAR34" s="218" t="s">
        <v>771</v>
      </c>
      <c r="DAS34" s="218" t="s">
        <v>95</v>
      </c>
      <c r="DAT34" s="218" t="s">
        <v>771</v>
      </c>
      <c r="DAU34" s="218" t="s">
        <v>95</v>
      </c>
      <c r="DAV34" s="218" t="s">
        <v>771</v>
      </c>
      <c r="DAW34" s="218" t="s">
        <v>95</v>
      </c>
      <c r="DAX34" s="218" t="s">
        <v>771</v>
      </c>
      <c r="DAY34" s="218" t="s">
        <v>95</v>
      </c>
      <c r="DAZ34" s="218" t="s">
        <v>771</v>
      </c>
      <c r="DBA34" s="218" t="s">
        <v>95</v>
      </c>
      <c r="DBB34" s="218" t="s">
        <v>771</v>
      </c>
      <c r="DBC34" s="218" t="s">
        <v>95</v>
      </c>
      <c r="DBD34" s="218" t="s">
        <v>771</v>
      </c>
      <c r="DBE34" s="218" t="s">
        <v>95</v>
      </c>
      <c r="DBF34" s="218" t="s">
        <v>771</v>
      </c>
      <c r="DBG34" s="218" t="s">
        <v>95</v>
      </c>
      <c r="DBH34" s="218" t="s">
        <v>771</v>
      </c>
      <c r="DBI34" s="218" t="s">
        <v>95</v>
      </c>
      <c r="DBJ34" s="218" t="s">
        <v>771</v>
      </c>
      <c r="DBK34" s="218" t="s">
        <v>95</v>
      </c>
      <c r="DBL34" s="218" t="s">
        <v>771</v>
      </c>
      <c r="DBM34" s="218" t="s">
        <v>95</v>
      </c>
      <c r="DBN34" s="218" t="s">
        <v>771</v>
      </c>
      <c r="DBO34" s="218" t="s">
        <v>95</v>
      </c>
      <c r="DBP34" s="218" t="s">
        <v>771</v>
      </c>
      <c r="DBQ34" s="218" t="s">
        <v>95</v>
      </c>
      <c r="DBR34" s="218" t="s">
        <v>771</v>
      </c>
      <c r="DBS34" s="218" t="s">
        <v>95</v>
      </c>
      <c r="DBT34" s="218" t="s">
        <v>771</v>
      </c>
      <c r="DBU34" s="218" t="s">
        <v>95</v>
      </c>
      <c r="DBV34" s="218" t="s">
        <v>771</v>
      </c>
      <c r="DBW34" s="218" t="s">
        <v>95</v>
      </c>
      <c r="DBX34" s="218" t="s">
        <v>771</v>
      </c>
      <c r="DBY34" s="218" t="s">
        <v>95</v>
      </c>
      <c r="DBZ34" s="218" t="s">
        <v>771</v>
      </c>
      <c r="DCA34" s="218" t="s">
        <v>95</v>
      </c>
      <c r="DCB34" s="218" t="s">
        <v>771</v>
      </c>
      <c r="DCC34" s="218" t="s">
        <v>95</v>
      </c>
      <c r="DCD34" s="218" t="s">
        <v>771</v>
      </c>
      <c r="DCE34" s="218" t="s">
        <v>95</v>
      </c>
      <c r="DCF34" s="218" t="s">
        <v>771</v>
      </c>
      <c r="DCG34" s="218" t="s">
        <v>95</v>
      </c>
      <c r="DCH34" s="218" t="s">
        <v>771</v>
      </c>
      <c r="DCI34" s="218" t="s">
        <v>95</v>
      </c>
      <c r="DCJ34" s="218" t="s">
        <v>771</v>
      </c>
      <c r="DCK34" s="218" t="s">
        <v>95</v>
      </c>
      <c r="DCL34" s="218" t="s">
        <v>771</v>
      </c>
      <c r="DCM34" s="218" t="s">
        <v>95</v>
      </c>
      <c r="DCN34" s="218" t="s">
        <v>771</v>
      </c>
      <c r="DCO34" s="218" t="s">
        <v>95</v>
      </c>
      <c r="DCP34" s="218" t="s">
        <v>771</v>
      </c>
      <c r="DCQ34" s="218" t="s">
        <v>95</v>
      </c>
      <c r="DCR34" s="218" t="s">
        <v>771</v>
      </c>
      <c r="DCS34" s="218" t="s">
        <v>95</v>
      </c>
      <c r="DCT34" s="218" t="s">
        <v>771</v>
      </c>
      <c r="DCU34" s="218" t="s">
        <v>95</v>
      </c>
      <c r="DCV34" s="218" t="s">
        <v>771</v>
      </c>
      <c r="DCW34" s="218" t="s">
        <v>95</v>
      </c>
      <c r="DCX34" s="218" t="s">
        <v>771</v>
      </c>
      <c r="DCY34" s="218" t="s">
        <v>95</v>
      </c>
      <c r="DCZ34" s="218" t="s">
        <v>771</v>
      </c>
      <c r="DDA34" s="218" t="s">
        <v>95</v>
      </c>
      <c r="DDB34" s="218" t="s">
        <v>771</v>
      </c>
      <c r="DDC34" s="218" t="s">
        <v>95</v>
      </c>
      <c r="DDD34" s="218" t="s">
        <v>771</v>
      </c>
      <c r="DDE34" s="218" t="s">
        <v>95</v>
      </c>
      <c r="DDF34" s="218" t="s">
        <v>771</v>
      </c>
      <c r="DDG34" s="218" t="s">
        <v>95</v>
      </c>
      <c r="DDH34" s="218" t="s">
        <v>771</v>
      </c>
      <c r="DDI34" s="218" t="s">
        <v>95</v>
      </c>
      <c r="DDJ34" s="218" t="s">
        <v>771</v>
      </c>
      <c r="DDK34" s="218" t="s">
        <v>95</v>
      </c>
      <c r="DDL34" s="218" t="s">
        <v>771</v>
      </c>
      <c r="DDM34" s="218" t="s">
        <v>95</v>
      </c>
      <c r="DDN34" s="218" t="s">
        <v>771</v>
      </c>
      <c r="DDO34" s="218" t="s">
        <v>95</v>
      </c>
      <c r="DDP34" s="218" t="s">
        <v>771</v>
      </c>
      <c r="DDQ34" s="218" t="s">
        <v>95</v>
      </c>
      <c r="DDR34" s="218" t="s">
        <v>771</v>
      </c>
      <c r="DDS34" s="218" t="s">
        <v>95</v>
      </c>
      <c r="DDT34" s="218" t="s">
        <v>771</v>
      </c>
      <c r="DDU34" s="218" t="s">
        <v>95</v>
      </c>
      <c r="DDV34" s="218" t="s">
        <v>771</v>
      </c>
      <c r="DDW34" s="218" t="s">
        <v>95</v>
      </c>
      <c r="DDX34" s="218" t="s">
        <v>771</v>
      </c>
      <c r="DDY34" s="218" t="s">
        <v>95</v>
      </c>
      <c r="DDZ34" s="218" t="s">
        <v>771</v>
      </c>
      <c r="DEA34" s="218" t="s">
        <v>95</v>
      </c>
      <c r="DEB34" s="218" t="s">
        <v>771</v>
      </c>
      <c r="DEC34" s="218" t="s">
        <v>95</v>
      </c>
      <c r="DED34" s="218" t="s">
        <v>771</v>
      </c>
      <c r="DEE34" s="218" t="s">
        <v>95</v>
      </c>
      <c r="DEF34" s="218" t="s">
        <v>771</v>
      </c>
      <c r="DEG34" s="218" t="s">
        <v>95</v>
      </c>
      <c r="DEH34" s="218" t="s">
        <v>771</v>
      </c>
      <c r="DEI34" s="218" t="s">
        <v>95</v>
      </c>
      <c r="DEJ34" s="218" t="s">
        <v>771</v>
      </c>
      <c r="DEK34" s="218" t="s">
        <v>95</v>
      </c>
      <c r="DEL34" s="218" t="s">
        <v>771</v>
      </c>
      <c r="DEM34" s="218" t="s">
        <v>95</v>
      </c>
      <c r="DEN34" s="218" t="s">
        <v>771</v>
      </c>
      <c r="DEO34" s="218" t="s">
        <v>95</v>
      </c>
      <c r="DEP34" s="218" t="s">
        <v>771</v>
      </c>
      <c r="DEQ34" s="218" t="s">
        <v>95</v>
      </c>
      <c r="DER34" s="218" t="s">
        <v>771</v>
      </c>
      <c r="DES34" s="218" t="s">
        <v>95</v>
      </c>
      <c r="DET34" s="218" t="s">
        <v>771</v>
      </c>
      <c r="DEU34" s="218" t="s">
        <v>95</v>
      </c>
      <c r="DEV34" s="218" t="s">
        <v>771</v>
      </c>
      <c r="DEW34" s="218" t="s">
        <v>95</v>
      </c>
      <c r="DEX34" s="218" t="s">
        <v>771</v>
      </c>
      <c r="DEY34" s="218" t="s">
        <v>95</v>
      </c>
      <c r="DEZ34" s="218" t="s">
        <v>771</v>
      </c>
      <c r="DFA34" s="218" t="s">
        <v>95</v>
      </c>
      <c r="DFB34" s="218" t="s">
        <v>771</v>
      </c>
      <c r="DFC34" s="218" t="s">
        <v>95</v>
      </c>
      <c r="DFD34" s="218" t="s">
        <v>771</v>
      </c>
      <c r="DFE34" s="218" t="s">
        <v>95</v>
      </c>
      <c r="DFF34" s="218" t="s">
        <v>771</v>
      </c>
      <c r="DFG34" s="218" t="s">
        <v>95</v>
      </c>
      <c r="DFH34" s="218" t="s">
        <v>771</v>
      </c>
      <c r="DFI34" s="218" t="s">
        <v>95</v>
      </c>
      <c r="DFJ34" s="218" t="s">
        <v>771</v>
      </c>
      <c r="DFK34" s="218" t="s">
        <v>95</v>
      </c>
      <c r="DFL34" s="218" t="s">
        <v>771</v>
      </c>
      <c r="DFM34" s="218" t="s">
        <v>95</v>
      </c>
      <c r="DFN34" s="218" t="s">
        <v>771</v>
      </c>
      <c r="DFO34" s="218" t="s">
        <v>95</v>
      </c>
      <c r="DFP34" s="218" t="s">
        <v>771</v>
      </c>
      <c r="DFQ34" s="218" t="s">
        <v>95</v>
      </c>
      <c r="DFR34" s="218" t="s">
        <v>771</v>
      </c>
      <c r="DFS34" s="218" t="s">
        <v>95</v>
      </c>
      <c r="DFT34" s="218" t="s">
        <v>771</v>
      </c>
      <c r="DFU34" s="218" t="s">
        <v>95</v>
      </c>
      <c r="DFV34" s="218" t="s">
        <v>771</v>
      </c>
      <c r="DFW34" s="218" t="s">
        <v>95</v>
      </c>
      <c r="DFX34" s="218" t="s">
        <v>771</v>
      </c>
      <c r="DFY34" s="218" t="s">
        <v>95</v>
      </c>
      <c r="DFZ34" s="218" t="s">
        <v>771</v>
      </c>
      <c r="DGA34" s="218" t="s">
        <v>95</v>
      </c>
      <c r="DGB34" s="218" t="s">
        <v>771</v>
      </c>
      <c r="DGC34" s="218" t="s">
        <v>95</v>
      </c>
      <c r="DGD34" s="218" t="s">
        <v>771</v>
      </c>
      <c r="DGE34" s="218" t="s">
        <v>95</v>
      </c>
      <c r="DGF34" s="218" t="s">
        <v>771</v>
      </c>
      <c r="DGG34" s="218" t="s">
        <v>95</v>
      </c>
      <c r="DGH34" s="218" t="s">
        <v>771</v>
      </c>
      <c r="DGI34" s="218" t="s">
        <v>95</v>
      </c>
      <c r="DGJ34" s="218" t="s">
        <v>771</v>
      </c>
      <c r="DGK34" s="218" t="s">
        <v>95</v>
      </c>
      <c r="DGL34" s="218" t="s">
        <v>771</v>
      </c>
      <c r="DGM34" s="218" t="s">
        <v>95</v>
      </c>
      <c r="DGN34" s="218" t="s">
        <v>771</v>
      </c>
      <c r="DGO34" s="218" t="s">
        <v>95</v>
      </c>
      <c r="DGP34" s="218" t="s">
        <v>771</v>
      </c>
      <c r="DGQ34" s="218" t="s">
        <v>95</v>
      </c>
      <c r="DGR34" s="218" t="s">
        <v>771</v>
      </c>
      <c r="DGS34" s="218" t="s">
        <v>95</v>
      </c>
      <c r="DGT34" s="218" t="s">
        <v>771</v>
      </c>
      <c r="DGU34" s="218" t="s">
        <v>95</v>
      </c>
      <c r="DGV34" s="218" t="s">
        <v>771</v>
      </c>
      <c r="DGW34" s="218" t="s">
        <v>95</v>
      </c>
      <c r="DGX34" s="218" t="s">
        <v>771</v>
      </c>
      <c r="DGY34" s="218" t="s">
        <v>95</v>
      </c>
      <c r="DGZ34" s="218" t="s">
        <v>771</v>
      </c>
      <c r="DHA34" s="218" t="s">
        <v>95</v>
      </c>
      <c r="DHB34" s="218" t="s">
        <v>771</v>
      </c>
      <c r="DHC34" s="218" t="s">
        <v>95</v>
      </c>
      <c r="DHD34" s="218" t="s">
        <v>771</v>
      </c>
      <c r="DHE34" s="218" t="s">
        <v>95</v>
      </c>
      <c r="DHF34" s="218" t="s">
        <v>771</v>
      </c>
      <c r="DHG34" s="218" t="s">
        <v>95</v>
      </c>
      <c r="DHH34" s="218" t="s">
        <v>771</v>
      </c>
      <c r="DHI34" s="218" t="s">
        <v>95</v>
      </c>
      <c r="DHJ34" s="218" t="s">
        <v>771</v>
      </c>
      <c r="DHK34" s="218" t="s">
        <v>95</v>
      </c>
      <c r="DHL34" s="218" t="s">
        <v>771</v>
      </c>
      <c r="DHM34" s="218" t="s">
        <v>95</v>
      </c>
      <c r="DHN34" s="218" t="s">
        <v>771</v>
      </c>
      <c r="DHO34" s="218" t="s">
        <v>95</v>
      </c>
      <c r="DHP34" s="218" t="s">
        <v>771</v>
      </c>
      <c r="DHQ34" s="218" t="s">
        <v>95</v>
      </c>
      <c r="DHR34" s="218" t="s">
        <v>771</v>
      </c>
      <c r="DHS34" s="218" t="s">
        <v>95</v>
      </c>
      <c r="DHT34" s="218" t="s">
        <v>771</v>
      </c>
      <c r="DHU34" s="218" t="s">
        <v>95</v>
      </c>
      <c r="DHV34" s="218" t="s">
        <v>771</v>
      </c>
      <c r="DHW34" s="218" t="s">
        <v>95</v>
      </c>
      <c r="DHX34" s="218" t="s">
        <v>771</v>
      </c>
      <c r="DHY34" s="218" t="s">
        <v>95</v>
      </c>
      <c r="DHZ34" s="218" t="s">
        <v>771</v>
      </c>
      <c r="DIA34" s="218" t="s">
        <v>95</v>
      </c>
      <c r="DIB34" s="218" t="s">
        <v>771</v>
      </c>
      <c r="DIC34" s="218" t="s">
        <v>95</v>
      </c>
      <c r="DID34" s="218" t="s">
        <v>771</v>
      </c>
      <c r="DIE34" s="218" t="s">
        <v>95</v>
      </c>
      <c r="DIF34" s="218" t="s">
        <v>771</v>
      </c>
      <c r="DIG34" s="218" t="s">
        <v>95</v>
      </c>
      <c r="DIH34" s="218" t="s">
        <v>771</v>
      </c>
      <c r="DII34" s="218" t="s">
        <v>95</v>
      </c>
      <c r="DIJ34" s="218" t="s">
        <v>771</v>
      </c>
      <c r="DIK34" s="218" t="s">
        <v>95</v>
      </c>
      <c r="DIL34" s="218" t="s">
        <v>771</v>
      </c>
      <c r="DIM34" s="218" t="s">
        <v>95</v>
      </c>
      <c r="DIN34" s="218" t="s">
        <v>771</v>
      </c>
      <c r="DIO34" s="218" t="s">
        <v>95</v>
      </c>
      <c r="DIP34" s="218" t="s">
        <v>771</v>
      </c>
      <c r="DIQ34" s="218" t="s">
        <v>95</v>
      </c>
      <c r="DIR34" s="218" t="s">
        <v>771</v>
      </c>
      <c r="DIS34" s="218" t="s">
        <v>95</v>
      </c>
      <c r="DIT34" s="218" t="s">
        <v>771</v>
      </c>
      <c r="DIU34" s="218" t="s">
        <v>95</v>
      </c>
      <c r="DIV34" s="218" t="s">
        <v>771</v>
      </c>
      <c r="DIW34" s="218" t="s">
        <v>95</v>
      </c>
      <c r="DIX34" s="218" t="s">
        <v>771</v>
      </c>
      <c r="DIY34" s="218" t="s">
        <v>95</v>
      </c>
      <c r="DIZ34" s="218" t="s">
        <v>771</v>
      </c>
      <c r="DJA34" s="218" t="s">
        <v>95</v>
      </c>
      <c r="DJB34" s="218" t="s">
        <v>771</v>
      </c>
      <c r="DJC34" s="218" t="s">
        <v>95</v>
      </c>
      <c r="DJD34" s="218" t="s">
        <v>771</v>
      </c>
      <c r="DJE34" s="218" t="s">
        <v>95</v>
      </c>
      <c r="DJF34" s="218" t="s">
        <v>771</v>
      </c>
      <c r="DJG34" s="218" t="s">
        <v>95</v>
      </c>
      <c r="DJH34" s="218" t="s">
        <v>771</v>
      </c>
      <c r="DJI34" s="218" t="s">
        <v>95</v>
      </c>
      <c r="DJJ34" s="218" t="s">
        <v>771</v>
      </c>
      <c r="DJK34" s="218" t="s">
        <v>95</v>
      </c>
      <c r="DJL34" s="218" t="s">
        <v>771</v>
      </c>
      <c r="DJM34" s="218" t="s">
        <v>95</v>
      </c>
      <c r="DJN34" s="218" t="s">
        <v>771</v>
      </c>
      <c r="DJO34" s="218" t="s">
        <v>95</v>
      </c>
      <c r="DJP34" s="218" t="s">
        <v>771</v>
      </c>
      <c r="DJQ34" s="218" t="s">
        <v>95</v>
      </c>
      <c r="DJR34" s="218" t="s">
        <v>771</v>
      </c>
      <c r="DJS34" s="218" t="s">
        <v>95</v>
      </c>
      <c r="DJT34" s="218" t="s">
        <v>771</v>
      </c>
      <c r="DJU34" s="218" t="s">
        <v>95</v>
      </c>
      <c r="DJV34" s="218" t="s">
        <v>771</v>
      </c>
      <c r="DJW34" s="218" t="s">
        <v>95</v>
      </c>
      <c r="DJX34" s="218" t="s">
        <v>771</v>
      </c>
      <c r="DJY34" s="218" t="s">
        <v>95</v>
      </c>
      <c r="DJZ34" s="218" t="s">
        <v>771</v>
      </c>
      <c r="DKA34" s="218" t="s">
        <v>95</v>
      </c>
      <c r="DKB34" s="218" t="s">
        <v>771</v>
      </c>
      <c r="DKC34" s="218" t="s">
        <v>95</v>
      </c>
      <c r="DKD34" s="218" t="s">
        <v>771</v>
      </c>
      <c r="DKE34" s="218" t="s">
        <v>95</v>
      </c>
      <c r="DKF34" s="218" t="s">
        <v>771</v>
      </c>
      <c r="DKG34" s="218" t="s">
        <v>95</v>
      </c>
      <c r="DKH34" s="218" t="s">
        <v>771</v>
      </c>
      <c r="DKI34" s="218" t="s">
        <v>95</v>
      </c>
      <c r="DKJ34" s="218" t="s">
        <v>771</v>
      </c>
      <c r="DKK34" s="218" t="s">
        <v>95</v>
      </c>
      <c r="DKL34" s="218" t="s">
        <v>771</v>
      </c>
      <c r="DKM34" s="218" t="s">
        <v>95</v>
      </c>
      <c r="DKN34" s="218" t="s">
        <v>771</v>
      </c>
      <c r="DKO34" s="218" t="s">
        <v>95</v>
      </c>
      <c r="DKP34" s="218" t="s">
        <v>771</v>
      </c>
      <c r="DKQ34" s="218" t="s">
        <v>95</v>
      </c>
      <c r="DKR34" s="218" t="s">
        <v>771</v>
      </c>
      <c r="DKS34" s="218" t="s">
        <v>95</v>
      </c>
      <c r="DKT34" s="218" t="s">
        <v>771</v>
      </c>
      <c r="DKU34" s="218" t="s">
        <v>95</v>
      </c>
      <c r="DKV34" s="218" t="s">
        <v>771</v>
      </c>
      <c r="DKW34" s="218" t="s">
        <v>95</v>
      </c>
      <c r="DKX34" s="218" t="s">
        <v>771</v>
      </c>
      <c r="DKY34" s="218" t="s">
        <v>95</v>
      </c>
      <c r="DKZ34" s="218" t="s">
        <v>771</v>
      </c>
      <c r="DLA34" s="218" t="s">
        <v>95</v>
      </c>
      <c r="DLB34" s="218" t="s">
        <v>771</v>
      </c>
      <c r="DLC34" s="218" t="s">
        <v>95</v>
      </c>
      <c r="DLD34" s="218" t="s">
        <v>771</v>
      </c>
      <c r="DLE34" s="218" t="s">
        <v>95</v>
      </c>
      <c r="DLF34" s="218" t="s">
        <v>771</v>
      </c>
      <c r="DLG34" s="218" t="s">
        <v>95</v>
      </c>
      <c r="DLH34" s="218" t="s">
        <v>771</v>
      </c>
      <c r="DLI34" s="218" t="s">
        <v>95</v>
      </c>
      <c r="DLJ34" s="218" t="s">
        <v>771</v>
      </c>
      <c r="DLK34" s="218" t="s">
        <v>95</v>
      </c>
      <c r="DLL34" s="218" t="s">
        <v>771</v>
      </c>
      <c r="DLM34" s="218" t="s">
        <v>95</v>
      </c>
      <c r="DLN34" s="218" t="s">
        <v>771</v>
      </c>
      <c r="DLO34" s="218" t="s">
        <v>95</v>
      </c>
      <c r="DLP34" s="218" t="s">
        <v>771</v>
      </c>
      <c r="DLQ34" s="218" t="s">
        <v>95</v>
      </c>
      <c r="DLR34" s="218" t="s">
        <v>771</v>
      </c>
      <c r="DLS34" s="218" t="s">
        <v>95</v>
      </c>
      <c r="DLT34" s="218" t="s">
        <v>771</v>
      </c>
      <c r="DLU34" s="218" t="s">
        <v>95</v>
      </c>
      <c r="DLV34" s="218" t="s">
        <v>771</v>
      </c>
      <c r="DLW34" s="218" t="s">
        <v>95</v>
      </c>
      <c r="DLX34" s="218" t="s">
        <v>771</v>
      </c>
      <c r="DLY34" s="218" t="s">
        <v>95</v>
      </c>
      <c r="DLZ34" s="218" t="s">
        <v>771</v>
      </c>
      <c r="DMA34" s="218" t="s">
        <v>95</v>
      </c>
      <c r="DMB34" s="218" t="s">
        <v>771</v>
      </c>
      <c r="DMC34" s="218" t="s">
        <v>95</v>
      </c>
      <c r="DMD34" s="218" t="s">
        <v>771</v>
      </c>
      <c r="DME34" s="218" t="s">
        <v>95</v>
      </c>
      <c r="DMF34" s="218" t="s">
        <v>771</v>
      </c>
      <c r="DMG34" s="218" t="s">
        <v>95</v>
      </c>
      <c r="DMH34" s="218" t="s">
        <v>771</v>
      </c>
      <c r="DMI34" s="218" t="s">
        <v>95</v>
      </c>
      <c r="DMJ34" s="218" t="s">
        <v>771</v>
      </c>
      <c r="DMK34" s="218" t="s">
        <v>95</v>
      </c>
      <c r="DML34" s="218" t="s">
        <v>771</v>
      </c>
      <c r="DMM34" s="218" t="s">
        <v>95</v>
      </c>
      <c r="DMN34" s="218" t="s">
        <v>771</v>
      </c>
      <c r="DMO34" s="218" t="s">
        <v>95</v>
      </c>
      <c r="DMP34" s="218" t="s">
        <v>771</v>
      </c>
      <c r="DMQ34" s="218" t="s">
        <v>95</v>
      </c>
      <c r="DMR34" s="218" t="s">
        <v>771</v>
      </c>
      <c r="DMS34" s="218" t="s">
        <v>95</v>
      </c>
      <c r="DMT34" s="218" t="s">
        <v>771</v>
      </c>
      <c r="DMU34" s="218" t="s">
        <v>95</v>
      </c>
      <c r="DMV34" s="218" t="s">
        <v>771</v>
      </c>
      <c r="DMW34" s="218" t="s">
        <v>95</v>
      </c>
      <c r="DMX34" s="218" t="s">
        <v>771</v>
      </c>
      <c r="DMY34" s="218" t="s">
        <v>95</v>
      </c>
      <c r="DMZ34" s="218" t="s">
        <v>771</v>
      </c>
      <c r="DNA34" s="218" t="s">
        <v>95</v>
      </c>
      <c r="DNB34" s="218" t="s">
        <v>771</v>
      </c>
      <c r="DNC34" s="218" t="s">
        <v>95</v>
      </c>
      <c r="DND34" s="218" t="s">
        <v>771</v>
      </c>
      <c r="DNE34" s="218" t="s">
        <v>95</v>
      </c>
      <c r="DNF34" s="218" t="s">
        <v>771</v>
      </c>
      <c r="DNG34" s="218" t="s">
        <v>95</v>
      </c>
      <c r="DNH34" s="218" t="s">
        <v>771</v>
      </c>
      <c r="DNI34" s="218" t="s">
        <v>95</v>
      </c>
      <c r="DNJ34" s="218" t="s">
        <v>771</v>
      </c>
      <c r="DNK34" s="218" t="s">
        <v>95</v>
      </c>
      <c r="DNL34" s="218" t="s">
        <v>771</v>
      </c>
      <c r="DNM34" s="218" t="s">
        <v>95</v>
      </c>
      <c r="DNN34" s="218" t="s">
        <v>771</v>
      </c>
      <c r="DNO34" s="218" t="s">
        <v>95</v>
      </c>
      <c r="DNP34" s="218" t="s">
        <v>771</v>
      </c>
      <c r="DNQ34" s="218" t="s">
        <v>95</v>
      </c>
      <c r="DNR34" s="218" t="s">
        <v>771</v>
      </c>
      <c r="DNS34" s="218" t="s">
        <v>95</v>
      </c>
      <c r="DNT34" s="218" t="s">
        <v>771</v>
      </c>
      <c r="DNU34" s="218" t="s">
        <v>95</v>
      </c>
      <c r="DNV34" s="218" t="s">
        <v>771</v>
      </c>
      <c r="DNW34" s="218" t="s">
        <v>95</v>
      </c>
      <c r="DNX34" s="218" t="s">
        <v>771</v>
      </c>
      <c r="DNY34" s="218" t="s">
        <v>95</v>
      </c>
      <c r="DNZ34" s="218" t="s">
        <v>771</v>
      </c>
      <c r="DOA34" s="218" t="s">
        <v>95</v>
      </c>
      <c r="DOB34" s="218" t="s">
        <v>771</v>
      </c>
      <c r="DOC34" s="218" t="s">
        <v>95</v>
      </c>
      <c r="DOD34" s="218" t="s">
        <v>771</v>
      </c>
      <c r="DOE34" s="218" t="s">
        <v>95</v>
      </c>
      <c r="DOF34" s="218" t="s">
        <v>771</v>
      </c>
      <c r="DOG34" s="218" t="s">
        <v>95</v>
      </c>
      <c r="DOH34" s="218" t="s">
        <v>771</v>
      </c>
      <c r="DOI34" s="218" t="s">
        <v>95</v>
      </c>
      <c r="DOJ34" s="218" t="s">
        <v>771</v>
      </c>
      <c r="DOK34" s="218" t="s">
        <v>95</v>
      </c>
      <c r="DOL34" s="218" t="s">
        <v>771</v>
      </c>
      <c r="DOM34" s="218" t="s">
        <v>95</v>
      </c>
      <c r="DON34" s="218" t="s">
        <v>771</v>
      </c>
      <c r="DOO34" s="218" t="s">
        <v>95</v>
      </c>
      <c r="DOP34" s="218" t="s">
        <v>771</v>
      </c>
      <c r="DOQ34" s="218" t="s">
        <v>95</v>
      </c>
      <c r="DOR34" s="218" t="s">
        <v>771</v>
      </c>
      <c r="DOS34" s="218" t="s">
        <v>95</v>
      </c>
      <c r="DOT34" s="218" t="s">
        <v>771</v>
      </c>
      <c r="DOU34" s="218" t="s">
        <v>95</v>
      </c>
      <c r="DOV34" s="218" t="s">
        <v>771</v>
      </c>
      <c r="DOW34" s="218" t="s">
        <v>95</v>
      </c>
      <c r="DOX34" s="218" t="s">
        <v>771</v>
      </c>
      <c r="DOY34" s="218" t="s">
        <v>95</v>
      </c>
      <c r="DOZ34" s="218" t="s">
        <v>771</v>
      </c>
      <c r="DPA34" s="218" t="s">
        <v>95</v>
      </c>
      <c r="DPB34" s="218" t="s">
        <v>771</v>
      </c>
      <c r="DPC34" s="218" t="s">
        <v>95</v>
      </c>
      <c r="DPD34" s="218" t="s">
        <v>771</v>
      </c>
      <c r="DPE34" s="218" t="s">
        <v>95</v>
      </c>
      <c r="DPF34" s="218" t="s">
        <v>771</v>
      </c>
      <c r="DPG34" s="218" t="s">
        <v>95</v>
      </c>
      <c r="DPH34" s="218" t="s">
        <v>771</v>
      </c>
      <c r="DPI34" s="218" t="s">
        <v>95</v>
      </c>
      <c r="DPJ34" s="218" t="s">
        <v>771</v>
      </c>
      <c r="DPK34" s="218" t="s">
        <v>95</v>
      </c>
      <c r="DPL34" s="218" t="s">
        <v>771</v>
      </c>
      <c r="DPM34" s="218" t="s">
        <v>95</v>
      </c>
      <c r="DPN34" s="218" t="s">
        <v>771</v>
      </c>
      <c r="DPO34" s="218" t="s">
        <v>95</v>
      </c>
      <c r="DPP34" s="218" t="s">
        <v>771</v>
      </c>
      <c r="DPQ34" s="218" t="s">
        <v>95</v>
      </c>
      <c r="DPR34" s="218" t="s">
        <v>771</v>
      </c>
      <c r="DPS34" s="218" t="s">
        <v>95</v>
      </c>
      <c r="DPT34" s="218" t="s">
        <v>771</v>
      </c>
      <c r="DPU34" s="218" t="s">
        <v>95</v>
      </c>
      <c r="DPV34" s="218" t="s">
        <v>771</v>
      </c>
      <c r="DPW34" s="218" t="s">
        <v>95</v>
      </c>
      <c r="DPX34" s="218" t="s">
        <v>771</v>
      </c>
      <c r="DPY34" s="218" t="s">
        <v>95</v>
      </c>
      <c r="DPZ34" s="218" t="s">
        <v>771</v>
      </c>
      <c r="DQA34" s="218" t="s">
        <v>95</v>
      </c>
      <c r="DQB34" s="218" t="s">
        <v>771</v>
      </c>
      <c r="DQC34" s="218" t="s">
        <v>95</v>
      </c>
      <c r="DQD34" s="218" t="s">
        <v>771</v>
      </c>
      <c r="DQE34" s="218" t="s">
        <v>95</v>
      </c>
      <c r="DQF34" s="218" t="s">
        <v>771</v>
      </c>
      <c r="DQG34" s="218" t="s">
        <v>95</v>
      </c>
      <c r="DQH34" s="218" t="s">
        <v>771</v>
      </c>
      <c r="DQI34" s="218" t="s">
        <v>95</v>
      </c>
      <c r="DQJ34" s="218" t="s">
        <v>771</v>
      </c>
      <c r="DQK34" s="218" t="s">
        <v>95</v>
      </c>
      <c r="DQL34" s="218" t="s">
        <v>771</v>
      </c>
      <c r="DQM34" s="218" t="s">
        <v>95</v>
      </c>
      <c r="DQN34" s="218" t="s">
        <v>771</v>
      </c>
      <c r="DQO34" s="218" t="s">
        <v>95</v>
      </c>
      <c r="DQP34" s="218" t="s">
        <v>771</v>
      </c>
      <c r="DQQ34" s="218" t="s">
        <v>95</v>
      </c>
      <c r="DQR34" s="218" t="s">
        <v>771</v>
      </c>
      <c r="DQS34" s="218" t="s">
        <v>95</v>
      </c>
      <c r="DQT34" s="218" t="s">
        <v>771</v>
      </c>
      <c r="DQU34" s="218" t="s">
        <v>95</v>
      </c>
      <c r="DQV34" s="218" t="s">
        <v>771</v>
      </c>
      <c r="DQW34" s="218" t="s">
        <v>95</v>
      </c>
      <c r="DQX34" s="218" t="s">
        <v>771</v>
      </c>
      <c r="DQY34" s="218" t="s">
        <v>95</v>
      </c>
      <c r="DQZ34" s="218" t="s">
        <v>771</v>
      </c>
      <c r="DRA34" s="218" t="s">
        <v>95</v>
      </c>
      <c r="DRB34" s="218" t="s">
        <v>771</v>
      </c>
      <c r="DRC34" s="218" t="s">
        <v>95</v>
      </c>
      <c r="DRD34" s="218" t="s">
        <v>771</v>
      </c>
      <c r="DRE34" s="218" t="s">
        <v>95</v>
      </c>
      <c r="DRF34" s="218" t="s">
        <v>771</v>
      </c>
      <c r="DRG34" s="218" t="s">
        <v>95</v>
      </c>
      <c r="DRH34" s="218" t="s">
        <v>771</v>
      </c>
      <c r="DRI34" s="218" t="s">
        <v>95</v>
      </c>
      <c r="DRJ34" s="218" t="s">
        <v>771</v>
      </c>
      <c r="DRK34" s="218" t="s">
        <v>95</v>
      </c>
      <c r="DRL34" s="218" t="s">
        <v>771</v>
      </c>
      <c r="DRM34" s="218" t="s">
        <v>95</v>
      </c>
      <c r="DRN34" s="218" t="s">
        <v>771</v>
      </c>
      <c r="DRO34" s="218" t="s">
        <v>95</v>
      </c>
      <c r="DRP34" s="218" t="s">
        <v>771</v>
      </c>
      <c r="DRQ34" s="218" t="s">
        <v>95</v>
      </c>
      <c r="DRR34" s="218" t="s">
        <v>771</v>
      </c>
      <c r="DRS34" s="218" t="s">
        <v>95</v>
      </c>
      <c r="DRT34" s="218" t="s">
        <v>771</v>
      </c>
      <c r="DRU34" s="218" t="s">
        <v>95</v>
      </c>
      <c r="DRV34" s="218" t="s">
        <v>771</v>
      </c>
      <c r="DRW34" s="218" t="s">
        <v>95</v>
      </c>
      <c r="DRX34" s="218" t="s">
        <v>771</v>
      </c>
      <c r="DRY34" s="218" t="s">
        <v>95</v>
      </c>
      <c r="DRZ34" s="218" t="s">
        <v>771</v>
      </c>
      <c r="DSA34" s="218" t="s">
        <v>95</v>
      </c>
      <c r="DSB34" s="218" t="s">
        <v>771</v>
      </c>
      <c r="DSC34" s="218" t="s">
        <v>95</v>
      </c>
      <c r="DSD34" s="218" t="s">
        <v>771</v>
      </c>
      <c r="DSE34" s="218" t="s">
        <v>95</v>
      </c>
      <c r="DSF34" s="218" t="s">
        <v>771</v>
      </c>
      <c r="DSG34" s="218" t="s">
        <v>95</v>
      </c>
      <c r="DSH34" s="218" t="s">
        <v>771</v>
      </c>
      <c r="DSI34" s="218" t="s">
        <v>95</v>
      </c>
      <c r="DSJ34" s="218" t="s">
        <v>771</v>
      </c>
      <c r="DSK34" s="218" t="s">
        <v>95</v>
      </c>
      <c r="DSL34" s="218" t="s">
        <v>771</v>
      </c>
      <c r="DSM34" s="218" t="s">
        <v>95</v>
      </c>
      <c r="DSN34" s="218" t="s">
        <v>771</v>
      </c>
      <c r="DSO34" s="218" t="s">
        <v>95</v>
      </c>
      <c r="DSP34" s="218" t="s">
        <v>771</v>
      </c>
      <c r="DSQ34" s="218" t="s">
        <v>95</v>
      </c>
      <c r="DSR34" s="218" t="s">
        <v>771</v>
      </c>
      <c r="DSS34" s="218" t="s">
        <v>95</v>
      </c>
      <c r="DST34" s="218" t="s">
        <v>771</v>
      </c>
      <c r="DSU34" s="218" t="s">
        <v>95</v>
      </c>
      <c r="DSV34" s="218" t="s">
        <v>771</v>
      </c>
      <c r="DSW34" s="218" t="s">
        <v>95</v>
      </c>
      <c r="DSX34" s="218" t="s">
        <v>771</v>
      </c>
      <c r="DSY34" s="218" t="s">
        <v>95</v>
      </c>
      <c r="DSZ34" s="218" t="s">
        <v>771</v>
      </c>
      <c r="DTA34" s="218" t="s">
        <v>95</v>
      </c>
      <c r="DTB34" s="218" t="s">
        <v>771</v>
      </c>
      <c r="DTC34" s="218" t="s">
        <v>95</v>
      </c>
      <c r="DTD34" s="218" t="s">
        <v>771</v>
      </c>
      <c r="DTE34" s="218" t="s">
        <v>95</v>
      </c>
      <c r="DTF34" s="218" t="s">
        <v>771</v>
      </c>
      <c r="DTG34" s="218" t="s">
        <v>95</v>
      </c>
      <c r="DTH34" s="218" t="s">
        <v>771</v>
      </c>
      <c r="DTI34" s="218" t="s">
        <v>95</v>
      </c>
      <c r="DTJ34" s="218" t="s">
        <v>771</v>
      </c>
      <c r="DTK34" s="218" t="s">
        <v>95</v>
      </c>
      <c r="DTL34" s="218" t="s">
        <v>771</v>
      </c>
      <c r="DTM34" s="218" t="s">
        <v>95</v>
      </c>
      <c r="DTN34" s="218" t="s">
        <v>771</v>
      </c>
      <c r="DTO34" s="218" t="s">
        <v>95</v>
      </c>
      <c r="DTP34" s="218" t="s">
        <v>771</v>
      </c>
      <c r="DTQ34" s="218" t="s">
        <v>95</v>
      </c>
      <c r="DTR34" s="218" t="s">
        <v>771</v>
      </c>
      <c r="DTS34" s="218" t="s">
        <v>95</v>
      </c>
      <c r="DTT34" s="218" t="s">
        <v>771</v>
      </c>
      <c r="DTU34" s="218" t="s">
        <v>95</v>
      </c>
      <c r="DTV34" s="218" t="s">
        <v>771</v>
      </c>
      <c r="DTW34" s="218" t="s">
        <v>95</v>
      </c>
      <c r="DTX34" s="218" t="s">
        <v>771</v>
      </c>
      <c r="DTY34" s="218" t="s">
        <v>95</v>
      </c>
      <c r="DTZ34" s="218" t="s">
        <v>771</v>
      </c>
      <c r="DUA34" s="218" t="s">
        <v>95</v>
      </c>
      <c r="DUB34" s="218" t="s">
        <v>771</v>
      </c>
      <c r="DUC34" s="218" t="s">
        <v>95</v>
      </c>
      <c r="DUD34" s="218" t="s">
        <v>771</v>
      </c>
      <c r="DUE34" s="218" t="s">
        <v>95</v>
      </c>
      <c r="DUF34" s="218" t="s">
        <v>771</v>
      </c>
      <c r="DUG34" s="218" t="s">
        <v>95</v>
      </c>
      <c r="DUH34" s="218" t="s">
        <v>771</v>
      </c>
      <c r="DUI34" s="218" t="s">
        <v>95</v>
      </c>
      <c r="DUJ34" s="218" t="s">
        <v>771</v>
      </c>
      <c r="DUK34" s="218" t="s">
        <v>95</v>
      </c>
      <c r="DUL34" s="218" t="s">
        <v>771</v>
      </c>
      <c r="DUM34" s="218" t="s">
        <v>95</v>
      </c>
      <c r="DUN34" s="218" t="s">
        <v>771</v>
      </c>
      <c r="DUO34" s="218" t="s">
        <v>95</v>
      </c>
      <c r="DUP34" s="218" t="s">
        <v>771</v>
      </c>
      <c r="DUQ34" s="218" t="s">
        <v>95</v>
      </c>
      <c r="DUR34" s="218" t="s">
        <v>771</v>
      </c>
      <c r="DUS34" s="218" t="s">
        <v>95</v>
      </c>
      <c r="DUT34" s="218" t="s">
        <v>771</v>
      </c>
      <c r="DUU34" s="218" t="s">
        <v>95</v>
      </c>
      <c r="DUV34" s="218" t="s">
        <v>771</v>
      </c>
      <c r="DUW34" s="218" t="s">
        <v>95</v>
      </c>
      <c r="DUX34" s="218" t="s">
        <v>771</v>
      </c>
      <c r="DUY34" s="218" t="s">
        <v>95</v>
      </c>
      <c r="DUZ34" s="218" t="s">
        <v>771</v>
      </c>
      <c r="DVA34" s="218" t="s">
        <v>95</v>
      </c>
      <c r="DVB34" s="218" t="s">
        <v>771</v>
      </c>
      <c r="DVC34" s="218" t="s">
        <v>95</v>
      </c>
      <c r="DVD34" s="218" t="s">
        <v>771</v>
      </c>
      <c r="DVE34" s="218" t="s">
        <v>95</v>
      </c>
      <c r="DVF34" s="218" t="s">
        <v>771</v>
      </c>
      <c r="DVG34" s="218" t="s">
        <v>95</v>
      </c>
      <c r="DVH34" s="218" t="s">
        <v>771</v>
      </c>
      <c r="DVI34" s="218" t="s">
        <v>95</v>
      </c>
      <c r="DVJ34" s="218" t="s">
        <v>771</v>
      </c>
      <c r="DVK34" s="218" t="s">
        <v>95</v>
      </c>
      <c r="DVL34" s="218" t="s">
        <v>771</v>
      </c>
      <c r="DVM34" s="218" t="s">
        <v>95</v>
      </c>
      <c r="DVN34" s="218" t="s">
        <v>771</v>
      </c>
      <c r="DVO34" s="218" t="s">
        <v>95</v>
      </c>
      <c r="DVP34" s="218" t="s">
        <v>771</v>
      </c>
      <c r="DVQ34" s="218" t="s">
        <v>95</v>
      </c>
      <c r="DVR34" s="218" t="s">
        <v>771</v>
      </c>
      <c r="DVS34" s="218" t="s">
        <v>95</v>
      </c>
      <c r="DVT34" s="218" t="s">
        <v>771</v>
      </c>
      <c r="DVU34" s="218" t="s">
        <v>95</v>
      </c>
      <c r="DVV34" s="218" t="s">
        <v>771</v>
      </c>
      <c r="DVW34" s="218" t="s">
        <v>95</v>
      </c>
      <c r="DVX34" s="218" t="s">
        <v>771</v>
      </c>
      <c r="DVY34" s="218" t="s">
        <v>95</v>
      </c>
      <c r="DVZ34" s="218" t="s">
        <v>771</v>
      </c>
      <c r="DWA34" s="218" t="s">
        <v>95</v>
      </c>
      <c r="DWB34" s="218" t="s">
        <v>771</v>
      </c>
      <c r="DWC34" s="218" t="s">
        <v>95</v>
      </c>
      <c r="DWD34" s="218" t="s">
        <v>771</v>
      </c>
      <c r="DWE34" s="218" t="s">
        <v>95</v>
      </c>
      <c r="DWF34" s="218" t="s">
        <v>771</v>
      </c>
      <c r="DWG34" s="218" t="s">
        <v>95</v>
      </c>
      <c r="DWH34" s="218" t="s">
        <v>771</v>
      </c>
      <c r="DWI34" s="218" t="s">
        <v>95</v>
      </c>
      <c r="DWJ34" s="218" t="s">
        <v>771</v>
      </c>
      <c r="DWK34" s="218" t="s">
        <v>95</v>
      </c>
      <c r="DWL34" s="218" t="s">
        <v>771</v>
      </c>
      <c r="DWM34" s="218" t="s">
        <v>95</v>
      </c>
      <c r="DWN34" s="218" t="s">
        <v>771</v>
      </c>
      <c r="DWO34" s="218" t="s">
        <v>95</v>
      </c>
      <c r="DWP34" s="218" t="s">
        <v>771</v>
      </c>
      <c r="DWQ34" s="218" t="s">
        <v>95</v>
      </c>
      <c r="DWR34" s="218" t="s">
        <v>771</v>
      </c>
      <c r="DWS34" s="218" t="s">
        <v>95</v>
      </c>
      <c r="DWT34" s="218" t="s">
        <v>771</v>
      </c>
      <c r="DWU34" s="218" t="s">
        <v>95</v>
      </c>
      <c r="DWV34" s="218" t="s">
        <v>771</v>
      </c>
      <c r="DWW34" s="218" t="s">
        <v>95</v>
      </c>
      <c r="DWX34" s="218" t="s">
        <v>771</v>
      </c>
      <c r="DWY34" s="218" t="s">
        <v>95</v>
      </c>
      <c r="DWZ34" s="218" t="s">
        <v>771</v>
      </c>
      <c r="DXA34" s="218" t="s">
        <v>95</v>
      </c>
      <c r="DXB34" s="218" t="s">
        <v>771</v>
      </c>
      <c r="DXC34" s="218" t="s">
        <v>95</v>
      </c>
      <c r="DXD34" s="218" t="s">
        <v>771</v>
      </c>
      <c r="DXE34" s="218" t="s">
        <v>95</v>
      </c>
      <c r="DXF34" s="218" t="s">
        <v>771</v>
      </c>
      <c r="DXG34" s="218" t="s">
        <v>95</v>
      </c>
      <c r="DXH34" s="218" t="s">
        <v>771</v>
      </c>
      <c r="DXI34" s="218" t="s">
        <v>95</v>
      </c>
      <c r="DXJ34" s="218" t="s">
        <v>771</v>
      </c>
      <c r="DXK34" s="218" t="s">
        <v>95</v>
      </c>
      <c r="DXL34" s="218" t="s">
        <v>771</v>
      </c>
      <c r="DXM34" s="218" t="s">
        <v>95</v>
      </c>
      <c r="DXN34" s="218" t="s">
        <v>771</v>
      </c>
      <c r="DXO34" s="218" t="s">
        <v>95</v>
      </c>
      <c r="DXP34" s="218" t="s">
        <v>771</v>
      </c>
      <c r="DXQ34" s="218" t="s">
        <v>95</v>
      </c>
      <c r="DXR34" s="218" t="s">
        <v>771</v>
      </c>
      <c r="DXS34" s="218" t="s">
        <v>95</v>
      </c>
      <c r="DXT34" s="218" t="s">
        <v>771</v>
      </c>
      <c r="DXU34" s="218" t="s">
        <v>95</v>
      </c>
      <c r="DXV34" s="218" t="s">
        <v>771</v>
      </c>
      <c r="DXW34" s="218" t="s">
        <v>95</v>
      </c>
      <c r="DXX34" s="218" t="s">
        <v>771</v>
      </c>
      <c r="DXY34" s="218" t="s">
        <v>95</v>
      </c>
      <c r="DXZ34" s="218" t="s">
        <v>771</v>
      </c>
      <c r="DYA34" s="218" t="s">
        <v>95</v>
      </c>
      <c r="DYB34" s="218" t="s">
        <v>771</v>
      </c>
      <c r="DYC34" s="218" t="s">
        <v>95</v>
      </c>
      <c r="DYD34" s="218" t="s">
        <v>771</v>
      </c>
      <c r="DYE34" s="218" t="s">
        <v>95</v>
      </c>
      <c r="DYF34" s="218" t="s">
        <v>771</v>
      </c>
      <c r="DYG34" s="218" t="s">
        <v>95</v>
      </c>
      <c r="DYH34" s="218" t="s">
        <v>771</v>
      </c>
      <c r="DYI34" s="218" t="s">
        <v>95</v>
      </c>
      <c r="DYJ34" s="218" t="s">
        <v>771</v>
      </c>
      <c r="DYK34" s="218" t="s">
        <v>95</v>
      </c>
      <c r="DYL34" s="218" t="s">
        <v>771</v>
      </c>
      <c r="DYM34" s="218" t="s">
        <v>95</v>
      </c>
      <c r="DYN34" s="218" t="s">
        <v>771</v>
      </c>
      <c r="DYO34" s="218" t="s">
        <v>95</v>
      </c>
      <c r="DYP34" s="218" t="s">
        <v>771</v>
      </c>
      <c r="DYQ34" s="218" t="s">
        <v>95</v>
      </c>
      <c r="DYR34" s="218" t="s">
        <v>771</v>
      </c>
      <c r="DYS34" s="218" t="s">
        <v>95</v>
      </c>
      <c r="DYT34" s="218" t="s">
        <v>771</v>
      </c>
      <c r="DYU34" s="218" t="s">
        <v>95</v>
      </c>
      <c r="DYV34" s="218" t="s">
        <v>771</v>
      </c>
      <c r="DYW34" s="218" t="s">
        <v>95</v>
      </c>
      <c r="DYX34" s="218" t="s">
        <v>771</v>
      </c>
      <c r="DYY34" s="218" t="s">
        <v>95</v>
      </c>
      <c r="DYZ34" s="218" t="s">
        <v>771</v>
      </c>
      <c r="DZA34" s="218" t="s">
        <v>95</v>
      </c>
      <c r="DZB34" s="218" t="s">
        <v>771</v>
      </c>
      <c r="DZC34" s="218" t="s">
        <v>95</v>
      </c>
      <c r="DZD34" s="218" t="s">
        <v>771</v>
      </c>
      <c r="DZE34" s="218" t="s">
        <v>95</v>
      </c>
      <c r="DZF34" s="218" t="s">
        <v>771</v>
      </c>
      <c r="DZG34" s="218" t="s">
        <v>95</v>
      </c>
      <c r="DZH34" s="218" t="s">
        <v>771</v>
      </c>
      <c r="DZI34" s="218" t="s">
        <v>95</v>
      </c>
      <c r="DZJ34" s="218" t="s">
        <v>771</v>
      </c>
      <c r="DZK34" s="218" t="s">
        <v>95</v>
      </c>
      <c r="DZL34" s="218" t="s">
        <v>771</v>
      </c>
      <c r="DZM34" s="218" t="s">
        <v>95</v>
      </c>
      <c r="DZN34" s="218" t="s">
        <v>771</v>
      </c>
      <c r="DZO34" s="218" t="s">
        <v>95</v>
      </c>
      <c r="DZP34" s="218" t="s">
        <v>771</v>
      </c>
      <c r="DZQ34" s="218" t="s">
        <v>95</v>
      </c>
      <c r="DZR34" s="218" t="s">
        <v>771</v>
      </c>
      <c r="DZS34" s="218" t="s">
        <v>95</v>
      </c>
      <c r="DZT34" s="218" t="s">
        <v>771</v>
      </c>
      <c r="DZU34" s="218" t="s">
        <v>95</v>
      </c>
      <c r="DZV34" s="218" t="s">
        <v>771</v>
      </c>
      <c r="DZW34" s="218" t="s">
        <v>95</v>
      </c>
      <c r="DZX34" s="218" t="s">
        <v>771</v>
      </c>
      <c r="DZY34" s="218" t="s">
        <v>95</v>
      </c>
      <c r="DZZ34" s="218" t="s">
        <v>771</v>
      </c>
      <c r="EAA34" s="218" t="s">
        <v>95</v>
      </c>
      <c r="EAB34" s="218" t="s">
        <v>771</v>
      </c>
      <c r="EAC34" s="218" t="s">
        <v>95</v>
      </c>
      <c r="EAD34" s="218" t="s">
        <v>771</v>
      </c>
      <c r="EAE34" s="218" t="s">
        <v>95</v>
      </c>
      <c r="EAF34" s="218" t="s">
        <v>771</v>
      </c>
      <c r="EAG34" s="218" t="s">
        <v>95</v>
      </c>
      <c r="EAH34" s="218" t="s">
        <v>771</v>
      </c>
      <c r="EAI34" s="218" t="s">
        <v>95</v>
      </c>
      <c r="EAJ34" s="218" t="s">
        <v>771</v>
      </c>
      <c r="EAK34" s="218" t="s">
        <v>95</v>
      </c>
      <c r="EAL34" s="218" t="s">
        <v>771</v>
      </c>
      <c r="EAM34" s="218" t="s">
        <v>95</v>
      </c>
      <c r="EAN34" s="218" t="s">
        <v>771</v>
      </c>
      <c r="EAO34" s="218" t="s">
        <v>95</v>
      </c>
      <c r="EAP34" s="218" t="s">
        <v>771</v>
      </c>
      <c r="EAQ34" s="218" t="s">
        <v>95</v>
      </c>
      <c r="EAR34" s="218" t="s">
        <v>771</v>
      </c>
      <c r="EAS34" s="218" t="s">
        <v>95</v>
      </c>
      <c r="EAT34" s="218" t="s">
        <v>771</v>
      </c>
      <c r="EAU34" s="218" t="s">
        <v>95</v>
      </c>
      <c r="EAV34" s="218" t="s">
        <v>771</v>
      </c>
      <c r="EAW34" s="218" t="s">
        <v>95</v>
      </c>
      <c r="EAX34" s="218" t="s">
        <v>771</v>
      </c>
      <c r="EAY34" s="218" t="s">
        <v>95</v>
      </c>
      <c r="EAZ34" s="218" t="s">
        <v>771</v>
      </c>
      <c r="EBA34" s="218" t="s">
        <v>95</v>
      </c>
      <c r="EBB34" s="218" t="s">
        <v>771</v>
      </c>
      <c r="EBC34" s="218" t="s">
        <v>95</v>
      </c>
      <c r="EBD34" s="218" t="s">
        <v>771</v>
      </c>
      <c r="EBE34" s="218" t="s">
        <v>95</v>
      </c>
      <c r="EBF34" s="218" t="s">
        <v>771</v>
      </c>
      <c r="EBG34" s="218" t="s">
        <v>95</v>
      </c>
      <c r="EBH34" s="218" t="s">
        <v>771</v>
      </c>
      <c r="EBI34" s="218" t="s">
        <v>95</v>
      </c>
      <c r="EBJ34" s="218" t="s">
        <v>771</v>
      </c>
      <c r="EBK34" s="218" t="s">
        <v>95</v>
      </c>
      <c r="EBL34" s="218" t="s">
        <v>771</v>
      </c>
      <c r="EBM34" s="218" t="s">
        <v>95</v>
      </c>
      <c r="EBN34" s="218" t="s">
        <v>771</v>
      </c>
      <c r="EBO34" s="218" t="s">
        <v>95</v>
      </c>
      <c r="EBP34" s="218" t="s">
        <v>771</v>
      </c>
      <c r="EBQ34" s="218" t="s">
        <v>95</v>
      </c>
      <c r="EBR34" s="218" t="s">
        <v>771</v>
      </c>
      <c r="EBS34" s="218" t="s">
        <v>95</v>
      </c>
      <c r="EBT34" s="218" t="s">
        <v>771</v>
      </c>
      <c r="EBU34" s="218" t="s">
        <v>95</v>
      </c>
      <c r="EBV34" s="218" t="s">
        <v>771</v>
      </c>
      <c r="EBW34" s="218" t="s">
        <v>95</v>
      </c>
      <c r="EBX34" s="218" t="s">
        <v>771</v>
      </c>
      <c r="EBY34" s="218" t="s">
        <v>95</v>
      </c>
      <c r="EBZ34" s="218" t="s">
        <v>771</v>
      </c>
      <c r="ECA34" s="218" t="s">
        <v>95</v>
      </c>
      <c r="ECB34" s="218" t="s">
        <v>771</v>
      </c>
      <c r="ECC34" s="218" t="s">
        <v>95</v>
      </c>
      <c r="ECD34" s="218" t="s">
        <v>771</v>
      </c>
      <c r="ECE34" s="218" t="s">
        <v>95</v>
      </c>
      <c r="ECF34" s="218" t="s">
        <v>771</v>
      </c>
      <c r="ECG34" s="218" t="s">
        <v>95</v>
      </c>
      <c r="ECH34" s="218" t="s">
        <v>771</v>
      </c>
      <c r="ECI34" s="218" t="s">
        <v>95</v>
      </c>
      <c r="ECJ34" s="218" t="s">
        <v>771</v>
      </c>
      <c r="ECK34" s="218" t="s">
        <v>95</v>
      </c>
      <c r="ECL34" s="218" t="s">
        <v>771</v>
      </c>
      <c r="ECM34" s="218" t="s">
        <v>95</v>
      </c>
      <c r="ECN34" s="218" t="s">
        <v>771</v>
      </c>
      <c r="ECO34" s="218" t="s">
        <v>95</v>
      </c>
      <c r="ECP34" s="218" t="s">
        <v>771</v>
      </c>
      <c r="ECQ34" s="218" t="s">
        <v>95</v>
      </c>
      <c r="ECR34" s="218" t="s">
        <v>771</v>
      </c>
      <c r="ECS34" s="218" t="s">
        <v>95</v>
      </c>
      <c r="ECT34" s="218" t="s">
        <v>771</v>
      </c>
      <c r="ECU34" s="218" t="s">
        <v>95</v>
      </c>
      <c r="ECV34" s="218" t="s">
        <v>771</v>
      </c>
      <c r="ECW34" s="218" t="s">
        <v>95</v>
      </c>
      <c r="ECX34" s="218" t="s">
        <v>771</v>
      </c>
      <c r="ECY34" s="218" t="s">
        <v>95</v>
      </c>
      <c r="ECZ34" s="218" t="s">
        <v>771</v>
      </c>
      <c r="EDA34" s="218" t="s">
        <v>95</v>
      </c>
      <c r="EDB34" s="218" t="s">
        <v>771</v>
      </c>
      <c r="EDC34" s="218" t="s">
        <v>95</v>
      </c>
      <c r="EDD34" s="218" t="s">
        <v>771</v>
      </c>
      <c r="EDE34" s="218" t="s">
        <v>95</v>
      </c>
      <c r="EDF34" s="218" t="s">
        <v>771</v>
      </c>
      <c r="EDG34" s="218" t="s">
        <v>95</v>
      </c>
      <c r="EDH34" s="218" t="s">
        <v>771</v>
      </c>
      <c r="EDI34" s="218" t="s">
        <v>95</v>
      </c>
      <c r="EDJ34" s="218" t="s">
        <v>771</v>
      </c>
      <c r="EDK34" s="218" t="s">
        <v>95</v>
      </c>
      <c r="EDL34" s="218" t="s">
        <v>771</v>
      </c>
      <c r="EDM34" s="218" t="s">
        <v>95</v>
      </c>
      <c r="EDN34" s="218" t="s">
        <v>771</v>
      </c>
      <c r="EDO34" s="218" t="s">
        <v>95</v>
      </c>
      <c r="EDP34" s="218" t="s">
        <v>771</v>
      </c>
      <c r="EDQ34" s="218" t="s">
        <v>95</v>
      </c>
      <c r="EDR34" s="218" t="s">
        <v>771</v>
      </c>
      <c r="EDS34" s="218" t="s">
        <v>95</v>
      </c>
      <c r="EDT34" s="218" t="s">
        <v>771</v>
      </c>
      <c r="EDU34" s="218" t="s">
        <v>95</v>
      </c>
      <c r="EDV34" s="218" t="s">
        <v>771</v>
      </c>
      <c r="EDW34" s="218" t="s">
        <v>95</v>
      </c>
      <c r="EDX34" s="218" t="s">
        <v>771</v>
      </c>
      <c r="EDY34" s="218" t="s">
        <v>95</v>
      </c>
      <c r="EDZ34" s="218" t="s">
        <v>771</v>
      </c>
      <c r="EEA34" s="218" t="s">
        <v>95</v>
      </c>
      <c r="EEB34" s="218" t="s">
        <v>771</v>
      </c>
      <c r="EEC34" s="218" t="s">
        <v>95</v>
      </c>
      <c r="EED34" s="218" t="s">
        <v>771</v>
      </c>
      <c r="EEE34" s="218" t="s">
        <v>95</v>
      </c>
      <c r="EEF34" s="218" t="s">
        <v>771</v>
      </c>
      <c r="EEG34" s="218" t="s">
        <v>95</v>
      </c>
      <c r="EEH34" s="218" t="s">
        <v>771</v>
      </c>
      <c r="EEI34" s="218" t="s">
        <v>95</v>
      </c>
      <c r="EEJ34" s="218" t="s">
        <v>771</v>
      </c>
      <c r="EEK34" s="218" t="s">
        <v>95</v>
      </c>
      <c r="EEL34" s="218" t="s">
        <v>771</v>
      </c>
      <c r="EEM34" s="218" t="s">
        <v>95</v>
      </c>
      <c r="EEN34" s="218" t="s">
        <v>771</v>
      </c>
      <c r="EEO34" s="218" t="s">
        <v>95</v>
      </c>
      <c r="EEP34" s="218" t="s">
        <v>771</v>
      </c>
      <c r="EEQ34" s="218" t="s">
        <v>95</v>
      </c>
      <c r="EER34" s="218" t="s">
        <v>771</v>
      </c>
      <c r="EES34" s="218" t="s">
        <v>95</v>
      </c>
      <c r="EET34" s="218" t="s">
        <v>771</v>
      </c>
      <c r="EEU34" s="218" t="s">
        <v>95</v>
      </c>
      <c r="EEV34" s="218" t="s">
        <v>771</v>
      </c>
      <c r="EEW34" s="218" t="s">
        <v>95</v>
      </c>
      <c r="EEX34" s="218" t="s">
        <v>771</v>
      </c>
      <c r="EEY34" s="218" t="s">
        <v>95</v>
      </c>
      <c r="EEZ34" s="218" t="s">
        <v>771</v>
      </c>
      <c r="EFA34" s="218" t="s">
        <v>95</v>
      </c>
      <c r="EFB34" s="218" t="s">
        <v>771</v>
      </c>
      <c r="EFC34" s="218" t="s">
        <v>95</v>
      </c>
      <c r="EFD34" s="218" t="s">
        <v>771</v>
      </c>
      <c r="EFE34" s="218" t="s">
        <v>95</v>
      </c>
      <c r="EFF34" s="218" t="s">
        <v>771</v>
      </c>
      <c r="EFG34" s="218" t="s">
        <v>95</v>
      </c>
      <c r="EFH34" s="218" t="s">
        <v>771</v>
      </c>
      <c r="EFI34" s="218" t="s">
        <v>95</v>
      </c>
      <c r="EFJ34" s="218" t="s">
        <v>771</v>
      </c>
      <c r="EFK34" s="218" t="s">
        <v>95</v>
      </c>
      <c r="EFL34" s="218" t="s">
        <v>771</v>
      </c>
      <c r="EFM34" s="218" t="s">
        <v>95</v>
      </c>
      <c r="EFN34" s="218" t="s">
        <v>771</v>
      </c>
      <c r="EFO34" s="218" t="s">
        <v>95</v>
      </c>
      <c r="EFP34" s="218" t="s">
        <v>771</v>
      </c>
      <c r="EFQ34" s="218" t="s">
        <v>95</v>
      </c>
      <c r="EFR34" s="218" t="s">
        <v>771</v>
      </c>
      <c r="EFS34" s="218" t="s">
        <v>95</v>
      </c>
      <c r="EFT34" s="218" t="s">
        <v>771</v>
      </c>
      <c r="EFU34" s="218" t="s">
        <v>95</v>
      </c>
      <c r="EFV34" s="218" t="s">
        <v>771</v>
      </c>
      <c r="EFW34" s="218" t="s">
        <v>95</v>
      </c>
      <c r="EFX34" s="218" t="s">
        <v>771</v>
      </c>
      <c r="EFY34" s="218" t="s">
        <v>95</v>
      </c>
      <c r="EFZ34" s="218" t="s">
        <v>771</v>
      </c>
      <c r="EGA34" s="218" t="s">
        <v>95</v>
      </c>
      <c r="EGB34" s="218" t="s">
        <v>771</v>
      </c>
      <c r="EGC34" s="218" t="s">
        <v>95</v>
      </c>
      <c r="EGD34" s="218" t="s">
        <v>771</v>
      </c>
      <c r="EGE34" s="218" t="s">
        <v>95</v>
      </c>
      <c r="EGF34" s="218" t="s">
        <v>771</v>
      </c>
      <c r="EGG34" s="218" t="s">
        <v>95</v>
      </c>
      <c r="EGH34" s="218" t="s">
        <v>771</v>
      </c>
      <c r="EGI34" s="218" t="s">
        <v>95</v>
      </c>
      <c r="EGJ34" s="218" t="s">
        <v>771</v>
      </c>
      <c r="EGK34" s="218" t="s">
        <v>95</v>
      </c>
      <c r="EGL34" s="218" t="s">
        <v>771</v>
      </c>
      <c r="EGM34" s="218" t="s">
        <v>95</v>
      </c>
      <c r="EGN34" s="218" t="s">
        <v>771</v>
      </c>
      <c r="EGO34" s="218" t="s">
        <v>95</v>
      </c>
      <c r="EGP34" s="218" t="s">
        <v>771</v>
      </c>
      <c r="EGQ34" s="218" t="s">
        <v>95</v>
      </c>
      <c r="EGR34" s="218" t="s">
        <v>771</v>
      </c>
      <c r="EGS34" s="218" t="s">
        <v>95</v>
      </c>
      <c r="EGT34" s="218" t="s">
        <v>771</v>
      </c>
      <c r="EGU34" s="218" t="s">
        <v>95</v>
      </c>
      <c r="EGV34" s="218" t="s">
        <v>771</v>
      </c>
      <c r="EGW34" s="218" t="s">
        <v>95</v>
      </c>
      <c r="EGX34" s="218" t="s">
        <v>771</v>
      </c>
      <c r="EGY34" s="218" t="s">
        <v>95</v>
      </c>
      <c r="EGZ34" s="218" t="s">
        <v>771</v>
      </c>
      <c r="EHA34" s="218" t="s">
        <v>95</v>
      </c>
      <c r="EHB34" s="218" t="s">
        <v>771</v>
      </c>
      <c r="EHC34" s="218" t="s">
        <v>95</v>
      </c>
      <c r="EHD34" s="218" t="s">
        <v>771</v>
      </c>
      <c r="EHE34" s="218" t="s">
        <v>95</v>
      </c>
      <c r="EHF34" s="218" t="s">
        <v>771</v>
      </c>
      <c r="EHG34" s="218" t="s">
        <v>95</v>
      </c>
      <c r="EHH34" s="218" t="s">
        <v>771</v>
      </c>
      <c r="EHI34" s="218" t="s">
        <v>95</v>
      </c>
      <c r="EHJ34" s="218" t="s">
        <v>771</v>
      </c>
      <c r="EHK34" s="218" t="s">
        <v>95</v>
      </c>
      <c r="EHL34" s="218" t="s">
        <v>771</v>
      </c>
      <c r="EHM34" s="218" t="s">
        <v>95</v>
      </c>
      <c r="EHN34" s="218" t="s">
        <v>771</v>
      </c>
      <c r="EHO34" s="218" t="s">
        <v>95</v>
      </c>
      <c r="EHP34" s="218" t="s">
        <v>771</v>
      </c>
      <c r="EHQ34" s="218" t="s">
        <v>95</v>
      </c>
      <c r="EHR34" s="218" t="s">
        <v>771</v>
      </c>
      <c r="EHS34" s="218" t="s">
        <v>95</v>
      </c>
      <c r="EHT34" s="218" t="s">
        <v>771</v>
      </c>
      <c r="EHU34" s="218" t="s">
        <v>95</v>
      </c>
      <c r="EHV34" s="218" t="s">
        <v>771</v>
      </c>
      <c r="EHW34" s="218" t="s">
        <v>95</v>
      </c>
      <c r="EHX34" s="218" t="s">
        <v>771</v>
      </c>
      <c r="EHY34" s="218" t="s">
        <v>95</v>
      </c>
      <c r="EHZ34" s="218" t="s">
        <v>771</v>
      </c>
      <c r="EIA34" s="218" t="s">
        <v>95</v>
      </c>
      <c r="EIB34" s="218" t="s">
        <v>771</v>
      </c>
      <c r="EIC34" s="218" t="s">
        <v>95</v>
      </c>
      <c r="EID34" s="218" t="s">
        <v>771</v>
      </c>
      <c r="EIE34" s="218" t="s">
        <v>95</v>
      </c>
      <c r="EIF34" s="218" t="s">
        <v>771</v>
      </c>
      <c r="EIG34" s="218" t="s">
        <v>95</v>
      </c>
      <c r="EIH34" s="218" t="s">
        <v>771</v>
      </c>
      <c r="EII34" s="218" t="s">
        <v>95</v>
      </c>
      <c r="EIJ34" s="218" t="s">
        <v>771</v>
      </c>
      <c r="EIK34" s="218" t="s">
        <v>95</v>
      </c>
      <c r="EIL34" s="218" t="s">
        <v>771</v>
      </c>
      <c r="EIM34" s="218" t="s">
        <v>95</v>
      </c>
      <c r="EIN34" s="218" t="s">
        <v>771</v>
      </c>
      <c r="EIO34" s="218" t="s">
        <v>95</v>
      </c>
      <c r="EIP34" s="218" t="s">
        <v>771</v>
      </c>
      <c r="EIQ34" s="218" t="s">
        <v>95</v>
      </c>
      <c r="EIR34" s="218" t="s">
        <v>771</v>
      </c>
      <c r="EIS34" s="218" t="s">
        <v>95</v>
      </c>
      <c r="EIT34" s="218" t="s">
        <v>771</v>
      </c>
      <c r="EIU34" s="218" t="s">
        <v>95</v>
      </c>
      <c r="EIV34" s="218" t="s">
        <v>771</v>
      </c>
      <c r="EIW34" s="218" t="s">
        <v>95</v>
      </c>
      <c r="EIX34" s="218" t="s">
        <v>771</v>
      </c>
      <c r="EIY34" s="218" t="s">
        <v>95</v>
      </c>
      <c r="EIZ34" s="218" t="s">
        <v>771</v>
      </c>
      <c r="EJA34" s="218" t="s">
        <v>95</v>
      </c>
      <c r="EJB34" s="218" t="s">
        <v>771</v>
      </c>
      <c r="EJC34" s="218" t="s">
        <v>95</v>
      </c>
      <c r="EJD34" s="218" t="s">
        <v>771</v>
      </c>
      <c r="EJE34" s="218" t="s">
        <v>95</v>
      </c>
      <c r="EJF34" s="218" t="s">
        <v>771</v>
      </c>
      <c r="EJG34" s="218" t="s">
        <v>95</v>
      </c>
      <c r="EJH34" s="218" t="s">
        <v>771</v>
      </c>
      <c r="EJI34" s="218" t="s">
        <v>95</v>
      </c>
      <c r="EJJ34" s="218" t="s">
        <v>771</v>
      </c>
      <c r="EJK34" s="218" t="s">
        <v>95</v>
      </c>
      <c r="EJL34" s="218" t="s">
        <v>771</v>
      </c>
      <c r="EJM34" s="218" t="s">
        <v>95</v>
      </c>
      <c r="EJN34" s="218" t="s">
        <v>771</v>
      </c>
      <c r="EJO34" s="218" t="s">
        <v>95</v>
      </c>
      <c r="EJP34" s="218" t="s">
        <v>771</v>
      </c>
      <c r="EJQ34" s="218" t="s">
        <v>95</v>
      </c>
      <c r="EJR34" s="218" t="s">
        <v>771</v>
      </c>
      <c r="EJS34" s="218" t="s">
        <v>95</v>
      </c>
      <c r="EJT34" s="218" t="s">
        <v>771</v>
      </c>
      <c r="EJU34" s="218" t="s">
        <v>95</v>
      </c>
      <c r="EJV34" s="218" t="s">
        <v>771</v>
      </c>
      <c r="EJW34" s="218" t="s">
        <v>95</v>
      </c>
      <c r="EJX34" s="218" t="s">
        <v>771</v>
      </c>
      <c r="EJY34" s="218" t="s">
        <v>95</v>
      </c>
      <c r="EJZ34" s="218" t="s">
        <v>771</v>
      </c>
      <c r="EKA34" s="218" t="s">
        <v>95</v>
      </c>
      <c r="EKB34" s="218" t="s">
        <v>771</v>
      </c>
      <c r="EKC34" s="218" t="s">
        <v>95</v>
      </c>
      <c r="EKD34" s="218" t="s">
        <v>771</v>
      </c>
      <c r="EKE34" s="218" t="s">
        <v>95</v>
      </c>
      <c r="EKF34" s="218" t="s">
        <v>771</v>
      </c>
      <c r="EKG34" s="218" t="s">
        <v>95</v>
      </c>
      <c r="EKH34" s="218" t="s">
        <v>771</v>
      </c>
      <c r="EKI34" s="218" t="s">
        <v>95</v>
      </c>
      <c r="EKJ34" s="218" t="s">
        <v>771</v>
      </c>
      <c r="EKK34" s="218" t="s">
        <v>95</v>
      </c>
      <c r="EKL34" s="218" t="s">
        <v>771</v>
      </c>
      <c r="EKM34" s="218" t="s">
        <v>95</v>
      </c>
      <c r="EKN34" s="218" t="s">
        <v>771</v>
      </c>
      <c r="EKO34" s="218" t="s">
        <v>95</v>
      </c>
      <c r="EKP34" s="218" t="s">
        <v>771</v>
      </c>
      <c r="EKQ34" s="218" t="s">
        <v>95</v>
      </c>
      <c r="EKR34" s="218" t="s">
        <v>771</v>
      </c>
      <c r="EKS34" s="218" t="s">
        <v>95</v>
      </c>
      <c r="EKT34" s="218" t="s">
        <v>771</v>
      </c>
      <c r="EKU34" s="218" t="s">
        <v>95</v>
      </c>
      <c r="EKV34" s="218" t="s">
        <v>771</v>
      </c>
      <c r="EKW34" s="218" t="s">
        <v>95</v>
      </c>
      <c r="EKX34" s="218" t="s">
        <v>771</v>
      </c>
      <c r="EKY34" s="218" t="s">
        <v>95</v>
      </c>
      <c r="EKZ34" s="218" t="s">
        <v>771</v>
      </c>
      <c r="ELA34" s="218" t="s">
        <v>95</v>
      </c>
      <c r="ELB34" s="218" t="s">
        <v>771</v>
      </c>
      <c r="ELC34" s="218" t="s">
        <v>95</v>
      </c>
      <c r="ELD34" s="218" t="s">
        <v>771</v>
      </c>
      <c r="ELE34" s="218" t="s">
        <v>95</v>
      </c>
      <c r="ELF34" s="218" t="s">
        <v>771</v>
      </c>
      <c r="ELG34" s="218" t="s">
        <v>95</v>
      </c>
      <c r="ELH34" s="218" t="s">
        <v>771</v>
      </c>
      <c r="ELI34" s="218" t="s">
        <v>95</v>
      </c>
      <c r="ELJ34" s="218" t="s">
        <v>771</v>
      </c>
      <c r="ELK34" s="218" t="s">
        <v>95</v>
      </c>
      <c r="ELL34" s="218" t="s">
        <v>771</v>
      </c>
      <c r="ELM34" s="218" t="s">
        <v>95</v>
      </c>
      <c r="ELN34" s="218" t="s">
        <v>771</v>
      </c>
      <c r="ELO34" s="218" t="s">
        <v>95</v>
      </c>
      <c r="ELP34" s="218" t="s">
        <v>771</v>
      </c>
      <c r="ELQ34" s="218" t="s">
        <v>95</v>
      </c>
      <c r="ELR34" s="218" t="s">
        <v>771</v>
      </c>
      <c r="ELS34" s="218" t="s">
        <v>95</v>
      </c>
      <c r="ELT34" s="218" t="s">
        <v>771</v>
      </c>
      <c r="ELU34" s="218" t="s">
        <v>95</v>
      </c>
      <c r="ELV34" s="218" t="s">
        <v>771</v>
      </c>
      <c r="ELW34" s="218" t="s">
        <v>95</v>
      </c>
      <c r="ELX34" s="218" t="s">
        <v>771</v>
      </c>
      <c r="ELY34" s="218" t="s">
        <v>95</v>
      </c>
      <c r="ELZ34" s="218" t="s">
        <v>771</v>
      </c>
      <c r="EMA34" s="218" t="s">
        <v>95</v>
      </c>
      <c r="EMB34" s="218" t="s">
        <v>771</v>
      </c>
      <c r="EMC34" s="218" t="s">
        <v>95</v>
      </c>
      <c r="EMD34" s="218" t="s">
        <v>771</v>
      </c>
      <c r="EME34" s="218" t="s">
        <v>95</v>
      </c>
      <c r="EMF34" s="218" t="s">
        <v>771</v>
      </c>
      <c r="EMG34" s="218" t="s">
        <v>95</v>
      </c>
      <c r="EMH34" s="218" t="s">
        <v>771</v>
      </c>
      <c r="EMI34" s="218" t="s">
        <v>95</v>
      </c>
      <c r="EMJ34" s="218" t="s">
        <v>771</v>
      </c>
      <c r="EMK34" s="218" t="s">
        <v>95</v>
      </c>
      <c r="EML34" s="218" t="s">
        <v>771</v>
      </c>
      <c r="EMM34" s="218" t="s">
        <v>95</v>
      </c>
      <c r="EMN34" s="218" t="s">
        <v>771</v>
      </c>
      <c r="EMO34" s="218" t="s">
        <v>95</v>
      </c>
      <c r="EMP34" s="218" t="s">
        <v>771</v>
      </c>
      <c r="EMQ34" s="218" t="s">
        <v>95</v>
      </c>
      <c r="EMR34" s="218" t="s">
        <v>771</v>
      </c>
      <c r="EMS34" s="218" t="s">
        <v>95</v>
      </c>
      <c r="EMT34" s="218" t="s">
        <v>771</v>
      </c>
      <c r="EMU34" s="218" t="s">
        <v>95</v>
      </c>
      <c r="EMV34" s="218" t="s">
        <v>771</v>
      </c>
      <c r="EMW34" s="218" t="s">
        <v>95</v>
      </c>
      <c r="EMX34" s="218" t="s">
        <v>771</v>
      </c>
      <c r="EMY34" s="218" t="s">
        <v>95</v>
      </c>
      <c r="EMZ34" s="218" t="s">
        <v>771</v>
      </c>
      <c r="ENA34" s="218" t="s">
        <v>95</v>
      </c>
      <c r="ENB34" s="218" t="s">
        <v>771</v>
      </c>
      <c r="ENC34" s="218" t="s">
        <v>95</v>
      </c>
      <c r="END34" s="218" t="s">
        <v>771</v>
      </c>
      <c r="ENE34" s="218" t="s">
        <v>95</v>
      </c>
      <c r="ENF34" s="218" t="s">
        <v>771</v>
      </c>
      <c r="ENG34" s="218" t="s">
        <v>95</v>
      </c>
      <c r="ENH34" s="218" t="s">
        <v>771</v>
      </c>
      <c r="ENI34" s="218" t="s">
        <v>95</v>
      </c>
      <c r="ENJ34" s="218" t="s">
        <v>771</v>
      </c>
      <c r="ENK34" s="218" t="s">
        <v>95</v>
      </c>
      <c r="ENL34" s="218" t="s">
        <v>771</v>
      </c>
      <c r="ENM34" s="218" t="s">
        <v>95</v>
      </c>
      <c r="ENN34" s="218" t="s">
        <v>771</v>
      </c>
      <c r="ENO34" s="218" t="s">
        <v>95</v>
      </c>
      <c r="ENP34" s="218" t="s">
        <v>771</v>
      </c>
      <c r="ENQ34" s="218" t="s">
        <v>95</v>
      </c>
      <c r="ENR34" s="218" t="s">
        <v>771</v>
      </c>
      <c r="ENS34" s="218" t="s">
        <v>95</v>
      </c>
      <c r="ENT34" s="218" t="s">
        <v>771</v>
      </c>
      <c r="ENU34" s="218" t="s">
        <v>95</v>
      </c>
      <c r="ENV34" s="218" t="s">
        <v>771</v>
      </c>
      <c r="ENW34" s="218" t="s">
        <v>95</v>
      </c>
      <c r="ENX34" s="218" t="s">
        <v>771</v>
      </c>
      <c r="ENY34" s="218" t="s">
        <v>95</v>
      </c>
      <c r="ENZ34" s="218" t="s">
        <v>771</v>
      </c>
      <c r="EOA34" s="218" t="s">
        <v>95</v>
      </c>
      <c r="EOB34" s="218" t="s">
        <v>771</v>
      </c>
      <c r="EOC34" s="218" t="s">
        <v>95</v>
      </c>
      <c r="EOD34" s="218" t="s">
        <v>771</v>
      </c>
      <c r="EOE34" s="218" t="s">
        <v>95</v>
      </c>
      <c r="EOF34" s="218" t="s">
        <v>771</v>
      </c>
      <c r="EOG34" s="218" t="s">
        <v>95</v>
      </c>
      <c r="EOH34" s="218" t="s">
        <v>771</v>
      </c>
      <c r="EOI34" s="218" t="s">
        <v>95</v>
      </c>
      <c r="EOJ34" s="218" t="s">
        <v>771</v>
      </c>
      <c r="EOK34" s="218" t="s">
        <v>95</v>
      </c>
      <c r="EOL34" s="218" t="s">
        <v>771</v>
      </c>
      <c r="EOM34" s="218" t="s">
        <v>95</v>
      </c>
      <c r="EON34" s="218" t="s">
        <v>771</v>
      </c>
      <c r="EOO34" s="218" t="s">
        <v>95</v>
      </c>
      <c r="EOP34" s="218" t="s">
        <v>771</v>
      </c>
      <c r="EOQ34" s="218" t="s">
        <v>95</v>
      </c>
      <c r="EOR34" s="218" t="s">
        <v>771</v>
      </c>
      <c r="EOS34" s="218" t="s">
        <v>95</v>
      </c>
      <c r="EOT34" s="218" t="s">
        <v>771</v>
      </c>
      <c r="EOU34" s="218" t="s">
        <v>95</v>
      </c>
      <c r="EOV34" s="218" t="s">
        <v>771</v>
      </c>
      <c r="EOW34" s="218" t="s">
        <v>95</v>
      </c>
      <c r="EOX34" s="218" t="s">
        <v>771</v>
      </c>
      <c r="EOY34" s="218" t="s">
        <v>95</v>
      </c>
      <c r="EOZ34" s="218" t="s">
        <v>771</v>
      </c>
      <c r="EPA34" s="218" t="s">
        <v>95</v>
      </c>
      <c r="EPB34" s="218" t="s">
        <v>771</v>
      </c>
      <c r="EPC34" s="218" t="s">
        <v>95</v>
      </c>
      <c r="EPD34" s="218" t="s">
        <v>771</v>
      </c>
      <c r="EPE34" s="218" t="s">
        <v>95</v>
      </c>
      <c r="EPF34" s="218" t="s">
        <v>771</v>
      </c>
      <c r="EPG34" s="218" t="s">
        <v>95</v>
      </c>
      <c r="EPH34" s="218" t="s">
        <v>771</v>
      </c>
      <c r="EPI34" s="218" t="s">
        <v>95</v>
      </c>
      <c r="EPJ34" s="218" t="s">
        <v>771</v>
      </c>
      <c r="EPK34" s="218" t="s">
        <v>95</v>
      </c>
      <c r="EPL34" s="218" t="s">
        <v>771</v>
      </c>
      <c r="EPM34" s="218" t="s">
        <v>95</v>
      </c>
      <c r="EPN34" s="218" t="s">
        <v>771</v>
      </c>
      <c r="EPO34" s="218" t="s">
        <v>95</v>
      </c>
      <c r="EPP34" s="218" t="s">
        <v>771</v>
      </c>
      <c r="EPQ34" s="218" t="s">
        <v>95</v>
      </c>
      <c r="EPR34" s="218" t="s">
        <v>771</v>
      </c>
      <c r="EPS34" s="218" t="s">
        <v>95</v>
      </c>
      <c r="EPT34" s="218" t="s">
        <v>771</v>
      </c>
      <c r="EPU34" s="218" t="s">
        <v>95</v>
      </c>
      <c r="EPV34" s="218" t="s">
        <v>771</v>
      </c>
      <c r="EPW34" s="218" t="s">
        <v>95</v>
      </c>
      <c r="EPX34" s="218" t="s">
        <v>771</v>
      </c>
      <c r="EPY34" s="218" t="s">
        <v>95</v>
      </c>
      <c r="EPZ34" s="218" t="s">
        <v>771</v>
      </c>
      <c r="EQA34" s="218" t="s">
        <v>95</v>
      </c>
      <c r="EQB34" s="218" t="s">
        <v>771</v>
      </c>
      <c r="EQC34" s="218" t="s">
        <v>95</v>
      </c>
      <c r="EQD34" s="218" t="s">
        <v>771</v>
      </c>
      <c r="EQE34" s="218" t="s">
        <v>95</v>
      </c>
      <c r="EQF34" s="218" t="s">
        <v>771</v>
      </c>
      <c r="EQG34" s="218" t="s">
        <v>95</v>
      </c>
      <c r="EQH34" s="218" t="s">
        <v>771</v>
      </c>
      <c r="EQI34" s="218" t="s">
        <v>95</v>
      </c>
      <c r="EQJ34" s="218" t="s">
        <v>771</v>
      </c>
      <c r="EQK34" s="218" t="s">
        <v>95</v>
      </c>
      <c r="EQL34" s="218" t="s">
        <v>771</v>
      </c>
      <c r="EQM34" s="218" t="s">
        <v>95</v>
      </c>
      <c r="EQN34" s="218" t="s">
        <v>771</v>
      </c>
      <c r="EQO34" s="218" t="s">
        <v>95</v>
      </c>
      <c r="EQP34" s="218" t="s">
        <v>771</v>
      </c>
      <c r="EQQ34" s="218" t="s">
        <v>95</v>
      </c>
      <c r="EQR34" s="218" t="s">
        <v>771</v>
      </c>
      <c r="EQS34" s="218" t="s">
        <v>95</v>
      </c>
      <c r="EQT34" s="218" t="s">
        <v>771</v>
      </c>
      <c r="EQU34" s="218" t="s">
        <v>95</v>
      </c>
      <c r="EQV34" s="218" t="s">
        <v>771</v>
      </c>
      <c r="EQW34" s="218" t="s">
        <v>95</v>
      </c>
      <c r="EQX34" s="218" t="s">
        <v>771</v>
      </c>
      <c r="EQY34" s="218" t="s">
        <v>95</v>
      </c>
      <c r="EQZ34" s="218" t="s">
        <v>771</v>
      </c>
      <c r="ERA34" s="218" t="s">
        <v>95</v>
      </c>
      <c r="ERB34" s="218" t="s">
        <v>771</v>
      </c>
      <c r="ERC34" s="218" t="s">
        <v>95</v>
      </c>
      <c r="ERD34" s="218" t="s">
        <v>771</v>
      </c>
      <c r="ERE34" s="218" t="s">
        <v>95</v>
      </c>
      <c r="ERF34" s="218" t="s">
        <v>771</v>
      </c>
      <c r="ERG34" s="218" t="s">
        <v>95</v>
      </c>
      <c r="ERH34" s="218" t="s">
        <v>771</v>
      </c>
      <c r="ERI34" s="218" t="s">
        <v>95</v>
      </c>
      <c r="ERJ34" s="218" t="s">
        <v>771</v>
      </c>
      <c r="ERK34" s="218" t="s">
        <v>95</v>
      </c>
      <c r="ERL34" s="218" t="s">
        <v>771</v>
      </c>
      <c r="ERM34" s="218" t="s">
        <v>95</v>
      </c>
      <c r="ERN34" s="218" t="s">
        <v>771</v>
      </c>
      <c r="ERO34" s="218" t="s">
        <v>95</v>
      </c>
      <c r="ERP34" s="218" t="s">
        <v>771</v>
      </c>
      <c r="ERQ34" s="218" t="s">
        <v>95</v>
      </c>
      <c r="ERR34" s="218" t="s">
        <v>771</v>
      </c>
      <c r="ERS34" s="218" t="s">
        <v>95</v>
      </c>
      <c r="ERT34" s="218" t="s">
        <v>771</v>
      </c>
      <c r="ERU34" s="218" t="s">
        <v>95</v>
      </c>
      <c r="ERV34" s="218" t="s">
        <v>771</v>
      </c>
      <c r="ERW34" s="218" t="s">
        <v>95</v>
      </c>
      <c r="ERX34" s="218" t="s">
        <v>771</v>
      </c>
      <c r="ERY34" s="218" t="s">
        <v>95</v>
      </c>
      <c r="ERZ34" s="218" t="s">
        <v>771</v>
      </c>
      <c r="ESA34" s="218" t="s">
        <v>95</v>
      </c>
      <c r="ESB34" s="218" t="s">
        <v>771</v>
      </c>
      <c r="ESC34" s="218" t="s">
        <v>95</v>
      </c>
      <c r="ESD34" s="218" t="s">
        <v>771</v>
      </c>
      <c r="ESE34" s="218" t="s">
        <v>95</v>
      </c>
      <c r="ESF34" s="218" t="s">
        <v>771</v>
      </c>
      <c r="ESG34" s="218" t="s">
        <v>95</v>
      </c>
      <c r="ESH34" s="218" t="s">
        <v>771</v>
      </c>
      <c r="ESI34" s="218" t="s">
        <v>95</v>
      </c>
      <c r="ESJ34" s="218" t="s">
        <v>771</v>
      </c>
      <c r="ESK34" s="218" t="s">
        <v>95</v>
      </c>
      <c r="ESL34" s="218" t="s">
        <v>771</v>
      </c>
      <c r="ESM34" s="218" t="s">
        <v>95</v>
      </c>
      <c r="ESN34" s="218" t="s">
        <v>771</v>
      </c>
      <c r="ESO34" s="218" t="s">
        <v>95</v>
      </c>
      <c r="ESP34" s="218" t="s">
        <v>771</v>
      </c>
      <c r="ESQ34" s="218" t="s">
        <v>95</v>
      </c>
      <c r="ESR34" s="218" t="s">
        <v>771</v>
      </c>
      <c r="ESS34" s="218" t="s">
        <v>95</v>
      </c>
      <c r="EST34" s="218" t="s">
        <v>771</v>
      </c>
      <c r="ESU34" s="218" t="s">
        <v>95</v>
      </c>
      <c r="ESV34" s="218" t="s">
        <v>771</v>
      </c>
      <c r="ESW34" s="218" t="s">
        <v>95</v>
      </c>
      <c r="ESX34" s="218" t="s">
        <v>771</v>
      </c>
      <c r="ESY34" s="218" t="s">
        <v>95</v>
      </c>
      <c r="ESZ34" s="218" t="s">
        <v>771</v>
      </c>
      <c r="ETA34" s="218" t="s">
        <v>95</v>
      </c>
      <c r="ETB34" s="218" t="s">
        <v>771</v>
      </c>
      <c r="ETC34" s="218" t="s">
        <v>95</v>
      </c>
      <c r="ETD34" s="218" t="s">
        <v>771</v>
      </c>
      <c r="ETE34" s="218" t="s">
        <v>95</v>
      </c>
      <c r="ETF34" s="218" t="s">
        <v>771</v>
      </c>
      <c r="ETG34" s="218" t="s">
        <v>95</v>
      </c>
      <c r="ETH34" s="218" t="s">
        <v>771</v>
      </c>
      <c r="ETI34" s="218" t="s">
        <v>95</v>
      </c>
      <c r="ETJ34" s="218" t="s">
        <v>771</v>
      </c>
      <c r="ETK34" s="218" t="s">
        <v>95</v>
      </c>
      <c r="ETL34" s="218" t="s">
        <v>771</v>
      </c>
      <c r="ETM34" s="218" t="s">
        <v>95</v>
      </c>
      <c r="ETN34" s="218" t="s">
        <v>771</v>
      </c>
      <c r="ETO34" s="218" t="s">
        <v>95</v>
      </c>
      <c r="ETP34" s="218" t="s">
        <v>771</v>
      </c>
      <c r="ETQ34" s="218" t="s">
        <v>95</v>
      </c>
      <c r="ETR34" s="218" t="s">
        <v>771</v>
      </c>
      <c r="ETS34" s="218" t="s">
        <v>95</v>
      </c>
      <c r="ETT34" s="218" t="s">
        <v>771</v>
      </c>
      <c r="ETU34" s="218" t="s">
        <v>95</v>
      </c>
      <c r="ETV34" s="218" t="s">
        <v>771</v>
      </c>
      <c r="ETW34" s="218" t="s">
        <v>95</v>
      </c>
      <c r="ETX34" s="218" t="s">
        <v>771</v>
      </c>
      <c r="ETY34" s="218" t="s">
        <v>95</v>
      </c>
      <c r="ETZ34" s="218" t="s">
        <v>771</v>
      </c>
      <c r="EUA34" s="218" t="s">
        <v>95</v>
      </c>
      <c r="EUB34" s="218" t="s">
        <v>771</v>
      </c>
      <c r="EUC34" s="218" t="s">
        <v>95</v>
      </c>
      <c r="EUD34" s="218" t="s">
        <v>771</v>
      </c>
      <c r="EUE34" s="218" t="s">
        <v>95</v>
      </c>
      <c r="EUF34" s="218" t="s">
        <v>771</v>
      </c>
      <c r="EUG34" s="218" t="s">
        <v>95</v>
      </c>
      <c r="EUH34" s="218" t="s">
        <v>771</v>
      </c>
      <c r="EUI34" s="218" t="s">
        <v>95</v>
      </c>
      <c r="EUJ34" s="218" t="s">
        <v>771</v>
      </c>
      <c r="EUK34" s="218" t="s">
        <v>95</v>
      </c>
      <c r="EUL34" s="218" t="s">
        <v>771</v>
      </c>
      <c r="EUM34" s="218" t="s">
        <v>95</v>
      </c>
      <c r="EUN34" s="218" t="s">
        <v>771</v>
      </c>
      <c r="EUO34" s="218" t="s">
        <v>95</v>
      </c>
      <c r="EUP34" s="218" t="s">
        <v>771</v>
      </c>
      <c r="EUQ34" s="218" t="s">
        <v>95</v>
      </c>
      <c r="EUR34" s="218" t="s">
        <v>771</v>
      </c>
      <c r="EUS34" s="218" t="s">
        <v>95</v>
      </c>
      <c r="EUT34" s="218" t="s">
        <v>771</v>
      </c>
      <c r="EUU34" s="218" t="s">
        <v>95</v>
      </c>
      <c r="EUV34" s="218" t="s">
        <v>771</v>
      </c>
      <c r="EUW34" s="218" t="s">
        <v>95</v>
      </c>
      <c r="EUX34" s="218" t="s">
        <v>771</v>
      </c>
      <c r="EUY34" s="218" t="s">
        <v>95</v>
      </c>
      <c r="EUZ34" s="218" t="s">
        <v>771</v>
      </c>
      <c r="EVA34" s="218" t="s">
        <v>95</v>
      </c>
      <c r="EVB34" s="218" t="s">
        <v>771</v>
      </c>
      <c r="EVC34" s="218" t="s">
        <v>95</v>
      </c>
      <c r="EVD34" s="218" t="s">
        <v>771</v>
      </c>
      <c r="EVE34" s="218" t="s">
        <v>95</v>
      </c>
      <c r="EVF34" s="218" t="s">
        <v>771</v>
      </c>
      <c r="EVG34" s="218" t="s">
        <v>95</v>
      </c>
      <c r="EVH34" s="218" t="s">
        <v>771</v>
      </c>
      <c r="EVI34" s="218" t="s">
        <v>95</v>
      </c>
      <c r="EVJ34" s="218" t="s">
        <v>771</v>
      </c>
      <c r="EVK34" s="218" t="s">
        <v>95</v>
      </c>
      <c r="EVL34" s="218" t="s">
        <v>771</v>
      </c>
      <c r="EVM34" s="218" t="s">
        <v>95</v>
      </c>
      <c r="EVN34" s="218" t="s">
        <v>771</v>
      </c>
      <c r="EVO34" s="218" t="s">
        <v>95</v>
      </c>
      <c r="EVP34" s="218" t="s">
        <v>771</v>
      </c>
      <c r="EVQ34" s="218" t="s">
        <v>95</v>
      </c>
      <c r="EVR34" s="218" t="s">
        <v>771</v>
      </c>
      <c r="EVS34" s="218" t="s">
        <v>95</v>
      </c>
      <c r="EVT34" s="218" t="s">
        <v>771</v>
      </c>
      <c r="EVU34" s="218" t="s">
        <v>95</v>
      </c>
      <c r="EVV34" s="218" t="s">
        <v>771</v>
      </c>
      <c r="EVW34" s="218" t="s">
        <v>95</v>
      </c>
      <c r="EVX34" s="218" t="s">
        <v>771</v>
      </c>
      <c r="EVY34" s="218" t="s">
        <v>95</v>
      </c>
      <c r="EVZ34" s="218" t="s">
        <v>771</v>
      </c>
      <c r="EWA34" s="218" t="s">
        <v>95</v>
      </c>
      <c r="EWB34" s="218" t="s">
        <v>771</v>
      </c>
      <c r="EWC34" s="218" t="s">
        <v>95</v>
      </c>
      <c r="EWD34" s="218" t="s">
        <v>771</v>
      </c>
      <c r="EWE34" s="218" t="s">
        <v>95</v>
      </c>
      <c r="EWF34" s="218" t="s">
        <v>771</v>
      </c>
      <c r="EWG34" s="218" t="s">
        <v>95</v>
      </c>
      <c r="EWH34" s="218" t="s">
        <v>771</v>
      </c>
      <c r="EWI34" s="218" t="s">
        <v>95</v>
      </c>
      <c r="EWJ34" s="218" t="s">
        <v>771</v>
      </c>
      <c r="EWK34" s="218" t="s">
        <v>95</v>
      </c>
      <c r="EWL34" s="218" t="s">
        <v>771</v>
      </c>
      <c r="EWM34" s="218" t="s">
        <v>95</v>
      </c>
      <c r="EWN34" s="218" t="s">
        <v>771</v>
      </c>
      <c r="EWO34" s="218" t="s">
        <v>95</v>
      </c>
      <c r="EWP34" s="218" t="s">
        <v>771</v>
      </c>
      <c r="EWQ34" s="218" t="s">
        <v>95</v>
      </c>
      <c r="EWR34" s="218" t="s">
        <v>771</v>
      </c>
      <c r="EWS34" s="218" t="s">
        <v>95</v>
      </c>
      <c r="EWT34" s="218" t="s">
        <v>771</v>
      </c>
      <c r="EWU34" s="218" t="s">
        <v>95</v>
      </c>
      <c r="EWV34" s="218" t="s">
        <v>771</v>
      </c>
      <c r="EWW34" s="218" t="s">
        <v>95</v>
      </c>
      <c r="EWX34" s="218" t="s">
        <v>771</v>
      </c>
      <c r="EWY34" s="218" t="s">
        <v>95</v>
      </c>
      <c r="EWZ34" s="218" t="s">
        <v>771</v>
      </c>
      <c r="EXA34" s="218" t="s">
        <v>95</v>
      </c>
      <c r="EXB34" s="218" t="s">
        <v>771</v>
      </c>
      <c r="EXC34" s="218" t="s">
        <v>95</v>
      </c>
      <c r="EXD34" s="218" t="s">
        <v>771</v>
      </c>
      <c r="EXE34" s="218" t="s">
        <v>95</v>
      </c>
      <c r="EXF34" s="218" t="s">
        <v>771</v>
      </c>
      <c r="EXG34" s="218" t="s">
        <v>95</v>
      </c>
      <c r="EXH34" s="218" t="s">
        <v>771</v>
      </c>
      <c r="EXI34" s="218" t="s">
        <v>95</v>
      </c>
      <c r="EXJ34" s="218" t="s">
        <v>771</v>
      </c>
      <c r="EXK34" s="218" t="s">
        <v>95</v>
      </c>
      <c r="EXL34" s="218" t="s">
        <v>771</v>
      </c>
      <c r="EXM34" s="218" t="s">
        <v>95</v>
      </c>
      <c r="EXN34" s="218" t="s">
        <v>771</v>
      </c>
      <c r="EXO34" s="218" t="s">
        <v>95</v>
      </c>
      <c r="EXP34" s="218" t="s">
        <v>771</v>
      </c>
      <c r="EXQ34" s="218" t="s">
        <v>95</v>
      </c>
      <c r="EXR34" s="218" t="s">
        <v>771</v>
      </c>
      <c r="EXS34" s="218" t="s">
        <v>95</v>
      </c>
      <c r="EXT34" s="218" t="s">
        <v>771</v>
      </c>
      <c r="EXU34" s="218" t="s">
        <v>95</v>
      </c>
      <c r="EXV34" s="218" t="s">
        <v>771</v>
      </c>
      <c r="EXW34" s="218" t="s">
        <v>95</v>
      </c>
      <c r="EXX34" s="218" t="s">
        <v>771</v>
      </c>
      <c r="EXY34" s="218" t="s">
        <v>95</v>
      </c>
      <c r="EXZ34" s="218" t="s">
        <v>771</v>
      </c>
      <c r="EYA34" s="218" t="s">
        <v>95</v>
      </c>
      <c r="EYB34" s="218" t="s">
        <v>771</v>
      </c>
      <c r="EYC34" s="218" t="s">
        <v>95</v>
      </c>
      <c r="EYD34" s="218" t="s">
        <v>771</v>
      </c>
      <c r="EYE34" s="218" t="s">
        <v>95</v>
      </c>
      <c r="EYF34" s="218" t="s">
        <v>771</v>
      </c>
      <c r="EYG34" s="218" t="s">
        <v>95</v>
      </c>
      <c r="EYH34" s="218" t="s">
        <v>771</v>
      </c>
      <c r="EYI34" s="218" t="s">
        <v>95</v>
      </c>
      <c r="EYJ34" s="218" t="s">
        <v>771</v>
      </c>
      <c r="EYK34" s="218" t="s">
        <v>95</v>
      </c>
      <c r="EYL34" s="218" t="s">
        <v>771</v>
      </c>
      <c r="EYM34" s="218" t="s">
        <v>95</v>
      </c>
      <c r="EYN34" s="218" t="s">
        <v>771</v>
      </c>
      <c r="EYO34" s="218" t="s">
        <v>95</v>
      </c>
      <c r="EYP34" s="218" t="s">
        <v>771</v>
      </c>
      <c r="EYQ34" s="218" t="s">
        <v>95</v>
      </c>
      <c r="EYR34" s="218" t="s">
        <v>771</v>
      </c>
      <c r="EYS34" s="218" t="s">
        <v>95</v>
      </c>
      <c r="EYT34" s="218" t="s">
        <v>771</v>
      </c>
      <c r="EYU34" s="218" t="s">
        <v>95</v>
      </c>
      <c r="EYV34" s="218" t="s">
        <v>771</v>
      </c>
      <c r="EYW34" s="218" t="s">
        <v>95</v>
      </c>
      <c r="EYX34" s="218" t="s">
        <v>771</v>
      </c>
      <c r="EYY34" s="218" t="s">
        <v>95</v>
      </c>
      <c r="EYZ34" s="218" t="s">
        <v>771</v>
      </c>
      <c r="EZA34" s="218" t="s">
        <v>95</v>
      </c>
      <c r="EZB34" s="218" t="s">
        <v>771</v>
      </c>
      <c r="EZC34" s="218" t="s">
        <v>95</v>
      </c>
      <c r="EZD34" s="218" t="s">
        <v>771</v>
      </c>
      <c r="EZE34" s="218" t="s">
        <v>95</v>
      </c>
      <c r="EZF34" s="218" t="s">
        <v>771</v>
      </c>
      <c r="EZG34" s="218" t="s">
        <v>95</v>
      </c>
      <c r="EZH34" s="218" t="s">
        <v>771</v>
      </c>
      <c r="EZI34" s="218" t="s">
        <v>95</v>
      </c>
      <c r="EZJ34" s="218" t="s">
        <v>771</v>
      </c>
      <c r="EZK34" s="218" t="s">
        <v>95</v>
      </c>
      <c r="EZL34" s="218" t="s">
        <v>771</v>
      </c>
      <c r="EZM34" s="218" t="s">
        <v>95</v>
      </c>
      <c r="EZN34" s="218" t="s">
        <v>771</v>
      </c>
      <c r="EZO34" s="218" t="s">
        <v>95</v>
      </c>
      <c r="EZP34" s="218" t="s">
        <v>771</v>
      </c>
      <c r="EZQ34" s="218" t="s">
        <v>95</v>
      </c>
      <c r="EZR34" s="218" t="s">
        <v>771</v>
      </c>
      <c r="EZS34" s="218" t="s">
        <v>95</v>
      </c>
      <c r="EZT34" s="218" t="s">
        <v>771</v>
      </c>
      <c r="EZU34" s="218" t="s">
        <v>95</v>
      </c>
      <c r="EZV34" s="218" t="s">
        <v>771</v>
      </c>
      <c r="EZW34" s="218" t="s">
        <v>95</v>
      </c>
      <c r="EZX34" s="218" t="s">
        <v>771</v>
      </c>
      <c r="EZY34" s="218" t="s">
        <v>95</v>
      </c>
      <c r="EZZ34" s="218" t="s">
        <v>771</v>
      </c>
      <c r="FAA34" s="218" t="s">
        <v>95</v>
      </c>
      <c r="FAB34" s="218" t="s">
        <v>771</v>
      </c>
      <c r="FAC34" s="218" t="s">
        <v>95</v>
      </c>
      <c r="FAD34" s="218" t="s">
        <v>771</v>
      </c>
      <c r="FAE34" s="218" t="s">
        <v>95</v>
      </c>
      <c r="FAF34" s="218" t="s">
        <v>771</v>
      </c>
      <c r="FAG34" s="218" t="s">
        <v>95</v>
      </c>
      <c r="FAH34" s="218" t="s">
        <v>771</v>
      </c>
      <c r="FAI34" s="218" t="s">
        <v>95</v>
      </c>
      <c r="FAJ34" s="218" t="s">
        <v>771</v>
      </c>
      <c r="FAK34" s="218" t="s">
        <v>95</v>
      </c>
      <c r="FAL34" s="218" t="s">
        <v>771</v>
      </c>
      <c r="FAM34" s="218" t="s">
        <v>95</v>
      </c>
      <c r="FAN34" s="218" t="s">
        <v>771</v>
      </c>
      <c r="FAO34" s="218" t="s">
        <v>95</v>
      </c>
      <c r="FAP34" s="218" t="s">
        <v>771</v>
      </c>
      <c r="FAQ34" s="218" t="s">
        <v>95</v>
      </c>
      <c r="FAR34" s="218" t="s">
        <v>771</v>
      </c>
      <c r="FAS34" s="218" t="s">
        <v>95</v>
      </c>
      <c r="FAT34" s="218" t="s">
        <v>771</v>
      </c>
      <c r="FAU34" s="218" t="s">
        <v>95</v>
      </c>
      <c r="FAV34" s="218" t="s">
        <v>771</v>
      </c>
      <c r="FAW34" s="218" t="s">
        <v>95</v>
      </c>
      <c r="FAX34" s="218" t="s">
        <v>771</v>
      </c>
      <c r="FAY34" s="218" t="s">
        <v>95</v>
      </c>
      <c r="FAZ34" s="218" t="s">
        <v>771</v>
      </c>
      <c r="FBA34" s="218" t="s">
        <v>95</v>
      </c>
      <c r="FBB34" s="218" t="s">
        <v>771</v>
      </c>
      <c r="FBC34" s="218" t="s">
        <v>95</v>
      </c>
      <c r="FBD34" s="218" t="s">
        <v>771</v>
      </c>
      <c r="FBE34" s="218" t="s">
        <v>95</v>
      </c>
      <c r="FBF34" s="218" t="s">
        <v>771</v>
      </c>
      <c r="FBG34" s="218" t="s">
        <v>95</v>
      </c>
      <c r="FBH34" s="218" t="s">
        <v>771</v>
      </c>
      <c r="FBI34" s="218" t="s">
        <v>95</v>
      </c>
      <c r="FBJ34" s="218" t="s">
        <v>771</v>
      </c>
      <c r="FBK34" s="218" t="s">
        <v>95</v>
      </c>
      <c r="FBL34" s="218" t="s">
        <v>771</v>
      </c>
      <c r="FBM34" s="218" t="s">
        <v>95</v>
      </c>
      <c r="FBN34" s="218" t="s">
        <v>771</v>
      </c>
      <c r="FBO34" s="218" t="s">
        <v>95</v>
      </c>
      <c r="FBP34" s="218" t="s">
        <v>771</v>
      </c>
      <c r="FBQ34" s="218" t="s">
        <v>95</v>
      </c>
      <c r="FBR34" s="218" t="s">
        <v>771</v>
      </c>
      <c r="FBS34" s="218" t="s">
        <v>95</v>
      </c>
      <c r="FBT34" s="218" t="s">
        <v>771</v>
      </c>
      <c r="FBU34" s="218" t="s">
        <v>95</v>
      </c>
      <c r="FBV34" s="218" t="s">
        <v>771</v>
      </c>
      <c r="FBW34" s="218" t="s">
        <v>95</v>
      </c>
      <c r="FBX34" s="218" t="s">
        <v>771</v>
      </c>
      <c r="FBY34" s="218" t="s">
        <v>95</v>
      </c>
      <c r="FBZ34" s="218" t="s">
        <v>771</v>
      </c>
      <c r="FCA34" s="218" t="s">
        <v>95</v>
      </c>
      <c r="FCB34" s="218" t="s">
        <v>771</v>
      </c>
      <c r="FCC34" s="218" t="s">
        <v>95</v>
      </c>
      <c r="FCD34" s="218" t="s">
        <v>771</v>
      </c>
      <c r="FCE34" s="218" t="s">
        <v>95</v>
      </c>
      <c r="FCF34" s="218" t="s">
        <v>771</v>
      </c>
      <c r="FCG34" s="218" t="s">
        <v>95</v>
      </c>
      <c r="FCH34" s="218" t="s">
        <v>771</v>
      </c>
      <c r="FCI34" s="218" t="s">
        <v>95</v>
      </c>
      <c r="FCJ34" s="218" t="s">
        <v>771</v>
      </c>
      <c r="FCK34" s="218" t="s">
        <v>95</v>
      </c>
      <c r="FCL34" s="218" t="s">
        <v>771</v>
      </c>
      <c r="FCM34" s="218" t="s">
        <v>95</v>
      </c>
      <c r="FCN34" s="218" t="s">
        <v>771</v>
      </c>
      <c r="FCO34" s="218" t="s">
        <v>95</v>
      </c>
      <c r="FCP34" s="218" t="s">
        <v>771</v>
      </c>
      <c r="FCQ34" s="218" t="s">
        <v>95</v>
      </c>
      <c r="FCR34" s="218" t="s">
        <v>771</v>
      </c>
      <c r="FCS34" s="218" t="s">
        <v>95</v>
      </c>
      <c r="FCT34" s="218" t="s">
        <v>771</v>
      </c>
      <c r="FCU34" s="218" t="s">
        <v>95</v>
      </c>
      <c r="FCV34" s="218" t="s">
        <v>771</v>
      </c>
      <c r="FCW34" s="218" t="s">
        <v>95</v>
      </c>
      <c r="FCX34" s="218" t="s">
        <v>771</v>
      </c>
      <c r="FCY34" s="218" t="s">
        <v>95</v>
      </c>
      <c r="FCZ34" s="218" t="s">
        <v>771</v>
      </c>
      <c r="FDA34" s="218" t="s">
        <v>95</v>
      </c>
      <c r="FDB34" s="218" t="s">
        <v>771</v>
      </c>
      <c r="FDC34" s="218" t="s">
        <v>95</v>
      </c>
      <c r="FDD34" s="218" t="s">
        <v>771</v>
      </c>
      <c r="FDE34" s="218" t="s">
        <v>95</v>
      </c>
      <c r="FDF34" s="218" t="s">
        <v>771</v>
      </c>
      <c r="FDG34" s="218" t="s">
        <v>95</v>
      </c>
      <c r="FDH34" s="218" t="s">
        <v>771</v>
      </c>
      <c r="FDI34" s="218" t="s">
        <v>95</v>
      </c>
      <c r="FDJ34" s="218" t="s">
        <v>771</v>
      </c>
      <c r="FDK34" s="218" t="s">
        <v>95</v>
      </c>
      <c r="FDL34" s="218" t="s">
        <v>771</v>
      </c>
      <c r="FDM34" s="218" t="s">
        <v>95</v>
      </c>
      <c r="FDN34" s="218" t="s">
        <v>771</v>
      </c>
      <c r="FDO34" s="218" t="s">
        <v>95</v>
      </c>
      <c r="FDP34" s="218" t="s">
        <v>771</v>
      </c>
      <c r="FDQ34" s="218" t="s">
        <v>95</v>
      </c>
      <c r="FDR34" s="218" t="s">
        <v>771</v>
      </c>
      <c r="FDS34" s="218" t="s">
        <v>95</v>
      </c>
      <c r="FDT34" s="218" t="s">
        <v>771</v>
      </c>
      <c r="FDU34" s="218" t="s">
        <v>95</v>
      </c>
      <c r="FDV34" s="218" t="s">
        <v>771</v>
      </c>
      <c r="FDW34" s="218" t="s">
        <v>95</v>
      </c>
      <c r="FDX34" s="218" t="s">
        <v>771</v>
      </c>
      <c r="FDY34" s="218" t="s">
        <v>95</v>
      </c>
      <c r="FDZ34" s="218" t="s">
        <v>771</v>
      </c>
      <c r="FEA34" s="218" t="s">
        <v>95</v>
      </c>
      <c r="FEB34" s="218" t="s">
        <v>771</v>
      </c>
      <c r="FEC34" s="218" t="s">
        <v>95</v>
      </c>
      <c r="FED34" s="218" t="s">
        <v>771</v>
      </c>
      <c r="FEE34" s="218" t="s">
        <v>95</v>
      </c>
      <c r="FEF34" s="218" t="s">
        <v>771</v>
      </c>
      <c r="FEG34" s="218" t="s">
        <v>95</v>
      </c>
      <c r="FEH34" s="218" t="s">
        <v>771</v>
      </c>
      <c r="FEI34" s="218" t="s">
        <v>95</v>
      </c>
      <c r="FEJ34" s="218" t="s">
        <v>771</v>
      </c>
      <c r="FEK34" s="218" t="s">
        <v>95</v>
      </c>
      <c r="FEL34" s="218" t="s">
        <v>771</v>
      </c>
      <c r="FEM34" s="218" t="s">
        <v>95</v>
      </c>
      <c r="FEN34" s="218" t="s">
        <v>771</v>
      </c>
      <c r="FEO34" s="218" t="s">
        <v>95</v>
      </c>
      <c r="FEP34" s="218" t="s">
        <v>771</v>
      </c>
      <c r="FEQ34" s="218" t="s">
        <v>95</v>
      </c>
      <c r="FER34" s="218" t="s">
        <v>771</v>
      </c>
      <c r="FES34" s="218" t="s">
        <v>95</v>
      </c>
      <c r="FET34" s="218" t="s">
        <v>771</v>
      </c>
      <c r="FEU34" s="218" t="s">
        <v>95</v>
      </c>
      <c r="FEV34" s="218" t="s">
        <v>771</v>
      </c>
      <c r="FEW34" s="218" t="s">
        <v>95</v>
      </c>
      <c r="FEX34" s="218" t="s">
        <v>771</v>
      </c>
      <c r="FEY34" s="218" t="s">
        <v>95</v>
      </c>
      <c r="FEZ34" s="218" t="s">
        <v>771</v>
      </c>
      <c r="FFA34" s="218" t="s">
        <v>95</v>
      </c>
      <c r="FFB34" s="218" t="s">
        <v>771</v>
      </c>
      <c r="FFC34" s="218" t="s">
        <v>95</v>
      </c>
      <c r="FFD34" s="218" t="s">
        <v>771</v>
      </c>
      <c r="FFE34" s="218" t="s">
        <v>95</v>
      </c>
      <c r="FFF34" s="218" t="s">
        <v>771</v>
      </c>
      <c r="FFG34" s="218" t="s">
        <v>95</v>
      </c>
      <c r="FFH34" s="218" t="s">
        <v>771</v>
      </c>
      <c r="FFI34" s="218" t="s">
        <v>95</v>
      </c>
      <c r="FFJ34" s="218" t="s">
        <v>771</v>
      </c>
      <c r="FFK34" s="218" t="s">
        <v>95</v>
      </c>
      <c r="FFL34" s="218" t="s">
        <v>771</v>
      </c>
      <c r="FFM34" s="218" t="s">
        <v>95</v>
      </c>
      <c r="FFN34" s="218" t="s">
        <v>771</v>
      </c>
      <c r="FFO34" s="218" t="s">
        <v>95</v>
      </c>
      <c r="FFP34" s="218" t="s">
        <v>771</v>
      </c>
      <c r="FFQ34" s="218" t="s">
        <v>95</v>
      </c>
      <c r="FFR34" s="218" t="s">
        <v>771</v>
      </c>
      <c r="FFS34" s="218" t="s">
        <v>95</v>
      </c>
      <c r="FFT34" s="218" t="s">
        <v>771</v>
      </c>
      <c r="FFU34" s="218" t="s">
        <v>95</v>
      </c>
      <c r="FFV34" s="218" t="s">
        <v>771</v>
      </c>
      <c r="FFW34" s="218" t="s">
        <v>95</v>
      </c>
      <c r="FFX34" s="218" t="s">
        <v>771</v>
      </c>
      <c r="FFY34" s="218" t="s">
        <v>95</v>
      </c>
      <c r="FFZ34" s="218" t="s">
        <v>771</v>
      </c>
      <c r="FGA34" s="218" t="s">
        <v>95</v>
      </c>
      <c r="FGB34" s="218" t="s">
        <v>771</v>
      </c>
      <c r="FGC34" s="218" t="s">
        <v>95</v>
      </c>
      <c r="FGD34" s="218" t="s">
        <v>771</v>
      </c>
      <c r="FGE34" s="218" t="s">
        <v>95</v>
      </c>
      <c r="FGF34" s="218" t="s">
        <v>771</v>
      </c>
      <c r="FGG34" s="218" t="s">
        <v>95</v>
      </c>
      <c r="FGH34" s="218" t="s">
        <v>771</v>
      </c>
      <c r="FGI34" s="218" t="s">
        <v>95</v>
      </c>
      <c r="FGJ34" s="218" t="s">
        <v>771</v>
      </c>
      <c r="FGK34" s="218" t="s">
        <v>95</v>
      </c>
      <c r="FGL34" s="218" t="s">
        <v>771</v>
      </c>
      <c r="FGM34" s="218" t="s">
        <v>95</v>
      </c>
      <c r="FGN34" s="218" t="s">
        <v>771</v>
      </c>
      <c r="FGO34" s="218" t="s">
        <v>95</v>
      </c>
      <c r="FGP34" s="218" t="s">
        <v>771</v>
      </c>
      <c r="FGQ34" s="218" t="s">
        <v>95</v>
      </c>
      <c r="FGR34" s="218" t="s">
        <v>771</v>
      </c>
      <c r="FGS34" s="218" t="s">
        <v>95</v>
      </c>
      <c r="FGT34" s="218" t="s">
        <v>771</v>
      </c>
      <c r="FGU34" s="218" t="s">
        <v>95</v>
      </c>
      <c r="FGV34" s="218" t="s">
        <v>771</v>
      </c>
      <c r="FGW34" s="218" t="s">
        <v>95</v>
      </c>
      <c r="FGX34" s="218" t="s">
        <v>771</v>
      </c>
      <c r="FGY34" s="218" t="s">
        <v>95</v>
      </c>
      <c r="FGZ34" s="218" t="s">
        <v>771</v>
      </c>
      <c r="FHA34" s="218" t="s">
        <v>95</v>
      </c>
      <c r="FHB34" s="218" t="s">
        <v>771</v>
      </c>
      <c r="FHC34" s="218" t="s">
        <v>95</v>
      </c>
      <c r="FHD34" s="218" t="s">
        <v>771</v>
      </c>
      <c r="FHE34" s="218" t="s">
        <v>95</v>
      </c>
      <c r="FHF34" s="218" t="s">
        <v>771</v>
      </c>
      <c r="FHG34" s="218" t="s">
        <v>95</v>
      </c>
      <c r="FHH34" s="218" t="s">
        <v>771</v>
      </c>
      <c r="FHI34" s="218" t="s">
        <v>95</v>
      </c>
      <c r="FHJ34" s="218" t="s">
        <v>771</v>
      </c>
      <c r="FHK34" s="218" t="s">
        <v>95</v>
      </c>
      <c r="FHL34" s="218" t="s">
        <v>771</v>
      </c>
      <c r="FHM34" s="218" t="s">
        <v>95</v>
      </c>
      <c r="FHN34" s="218" t="s">
        <v>771</v>
      </c>
      <c r="FHO34" s="218" t="s">
        <v>95</v>
      </c>
      <c r="FHP34" s="218" t="s">
        <v>771</v>
      </c>
      <c r="FHQ34" s="218" t="s">
        <v>95</v>
      </c>
      <c r="FHR34" s="218" t="s">
        <v>771</v>
      </c>
      <c r="FHS34" s="218" t="s">
        <v>95</v>
      </c>
      <c r="FHT34" s="218" t="s">
        <v>771</v>
      </c>
      <c r="FHU34" s="218" t="s">
        <v>95</v>
      </c>
      <c r="FHV34" s="218" t="s">
        <v>771</v>
      </c>
      <c r="FHW34" s="218" t="s">
        <v>95</v>
      </c>
      <c r="FHX34" s="218" t="s">
        <v>771</v>
      </c>
      <c r="FHY34" s="218" t="s">
        <v>95</v>
      </c>
      <c r="FHZ34" s="218" t="s">
        <v>771</v>
      </c>
      <c r="FIA34" s="218" t="s">
        <v>95</v>
      </c>
      <c r="FIB34" s="218" t="s">
        <v>771</v>
      </c>
      <c r="FIC34" s="218" t="s">
        <v>95</v>
      </c>
      <c r="FID34" s="218" t="s">
        <v>771</v>
      </c>
      <c r="FIE34" s="218" t="s">
        <v>95</v>
      </c>
      <c r="FIF34" s="218" t="s">
        <v>771</v>
      </c>
      <c r="FIG34" s="218" t="s">
        <v>95</v>
      </c>
      <c r="FIH34" s="218" t="s">
        <v>771</v>
      </c>
      <c r="FII34" s="218" t="s">
        <v>95</v>
      </c>
      <c r="FIJ34" s="218" t="s">
        <v>771</v>
      </c>
      <c r="FIK34" s="218" t="s">
        <v>95</v>
      </c>
      <c r="FIL34" s="218" t="s">
        <v>771</v>
      </c>
      <c r="FIM34" s="218" t="s">
        <v>95</v>
      </c>
      <c r="FIN34" s="218" t="s">
        <v>771</v>
      </c>
      <c r="FIO34" s="218" t="s">
        <v>95</v>
      </c>
      <c r="FIP34" s="218" t="s">
        <v>771</v>
      </c>
      <c r="FIQ34" s="218" t="s">
        <v>95</v>
      </c>
      <c r="FIR34" s="218" t="s">
        <v>771</v>
      </c>
      <c r="FIS34" s="218" t="s">
        <v>95</v>
      </c>
      <c r="FIT34" s="218" t="s">
        <v>771</v>
      </c>
      <c r="FIU34" s="218" t="s">
        <v>95</v>
      </c>
      <c r="FIV34" s="218" t="s">
        <v>771</v>
      </c>
      <c r="FIW34" s="218" t="s">
        <v>95</v>
      </c>
      <c r="FIX34" s="218" t="s">
        <v>771</v>
      </c>
      <c r="FIY34" s="218" t="s">
        <v>95</v>
      </c>
      <c r="FIZ34" s="218" t="s">
        <v>771</v>
      </c>
      <c r="FJA34" s="218" t="s">
        <v>95</v>
      </c>
      <c r="FJB34" s="218" t="s">
        <v>771</v>
      </c>
      <c r="FJC34" s="218" t="s">
        <v>95</v>
      </c>
      <c r="FJD34" s="218" t="s">
        <v>771</v>
      </c>
      <c r="FJE34" s="218" t="s">
        <v>95</v>
      </c>
      <c r="FJF34" s="218" t="s">
        <v>771</v>
      </c>
      <c r="FJG34" s="218" t="s">
        <v>95</v>
      </c>
      <c r="FJH34" s="218" t="s">
        <v>771</v>
      </c>
      <c r="FJI34" s="218" t="s">
        <v>95</v>
      </c>
      <c r="FJJ34" s="218" t="s">
        <v>771</v>
      </c>
      <c r="FJK34" s="218" t="s">
        <v>95</v>
      </c>
      <c r="FJL34" s="218" t="s">
        <v>771</v>
      </c>
      <c r="FJM34" s="218" t="s">
        <v>95</v>
      </c>
      <c r="FJN34" s="218" t="s">
        <v>771</v>
      </c>
      <c r="FJO34" s="218" t="s">
        <v>95</v>
      </c>
      <c r="FJP34" s="218" t="s">
        <v>771</v>
      </c>
      <c r="FJQ34" s="218" t="s">
        <v>95</v>
      </c>
      <c r="FJR34" s="218" t="s">
        <v>771</v>
      </c>
      <c r="FJS34" s="218" t="s">
        <v>95</v>
      </c>
      <c r="FJT34" s="218" t="s">
        <v>771</v>
      </c>
      <c r="FJU34" s="218" t="s">
        <v>95</v>
      </c>
      <c r="FJV34" s="218" t="s">
        <v>771</v>
      </c>
      <c r="FJW34" s="218" t="s">
        <v>95</v>
      </c>
      <c r="FJX34" s="218" t="s">
        <v>771</v>
      </c>
      <c r="FJY34" s="218" t="s">
        <v>95</v>
      </c>
      <c r="FJZ34" s="218" t="s">
        <v>771</v>
      </c>
      <c r="FKA34" s="218" t="s">
        <v>95</v>
      </c>
      <c r="FKB34" s="218" t="s">
        <v>771</v>
      </c>
      <c r="FKC34" s="218" t="s">
        <v>95</v>
      </c>
      <c r="FKD34" s="218" t="s">
        <v>771</v>
      </c>
      <c r="FKE34" s="218" t="s">
        <v>95</v>
      </c>
      <c r="FKF34" s="218" t="s">
        <v>771</v>
      </c>
      <c r="FKG34" s="218" t="s">
        <v>95</v>
      </c>
      <c r="FKH34" s="218" t="s">
        <v>771</v>
      </c>
      <c r="FKI34" s="218" t="s">
        <v>95</v>
      </c>
      <c r="FKJ34" s="218" t="s">
        <v>771</v>
      </c>
      <c r="FKK34" s="218" t="s">
        <v>95</v>
      </c>
      <c r="FKL34" s="218" t="s">
        <v>771</v>
      </c>
      <c r="FKM34" s="218" t="s">
        <v>95</v>
      </c>
      <c r="FKN34" s="218" t="s">
        <v>771</v>
      </c>
      <c r="FKO34" s="218" t="s">
        <v>95</v>
      </c>
      <c r="FKP34" s="218" t="s">
        <v>771</v>
      </c>
      <c r="FKQ34" s="218" t="s">
        <v>95</v>
      </c>
      <c r="FKR34" s="218" t="s">
        <v>771</v>
      </c>
      <c r="FKS34" s="218" t="s">
        <v>95</v>
      </c>
      <c r="FKT34" s="218" t="s">
        <v>771</v>
      </c>
      <c r="FKU34" s="218" t="s">
        <v>95</v>
      </c>
      <c r="FKV34" s="218" t="s">
        <v>771</v>
      </c>
      <c r="FKW34" s="218" t="s">
        <v>95</v>
      </c>
      <c r="FKX34" s="218" t="s">
        <v>771</v>
      </c>
      <c r="FKY34" s="218" t="s">
        <v>95</v>
      </c>
      <c r="FKZ34" s="218" t="s">
        <v>771</v>
      </c>
      <c r="FLA34" s="218" t="s">
        <v>95</v>
      </c>
      <c r="FLB34" s="218" t="s">
        <v>771</v>
      </c>
      <c r="FLC34" s="218" t="s">
        <v>95</v>
      </c>
      <c r="FLD34" s="218" t="s">
        <v>771</v>
      </c>
      <c r="FLE34" s="218" t="s">
        <v>95</v>
      </c>
      <c r="FLF34" s="218" t="s">
        <v>771</v>
      </c>
      <c r="FLG34" s="218" t="s">
        <v>95</v>
      </c>
      <c r="FLH34" s="218" t="s">
        <v>771</v>
      </c>
      <c r="FLI34" s="218" t="s">
        <v>95</v>
      </c>
      <c r="FLJ34" s="218" t="s">
        <v>771</v>
      </c>
      <c r="FLK34" s="218" t="s">
        <v>95</v>
      </c>
      <c r="FLL34" s="218" t="s">
        <v>771</v>
      </c>
      <c r="FLM34" s="218" t="s">
        <v>95</v>
      </c>
      <c r="FLN34" s="218" t="s">
        <v>771</v>
      </c>
      <c r="FLO34" s="218" t="s">
        <v>95</v>
      </c>
      <c r="FLP34" s="218" t="s">
        <v>771</v>
      </c>
      <c r="FLQ34" s="218" t="s">
        <v>95</v>
      </c>
      <c r="FLR34" s="218" t="s">
        <v>771</v>
      </c>
      <c r="FLS34" s="218" t="s">
        <v>95</v>
      </c>
      <c r="FLT34" s="218" t="s">
        <v>771</v>
      </c>
      <c r="FLU34" s="218" t="s">
        <v>95</v>
      </c>
      <c r="FLV34" s="218" t="s">
        <v>771</v>
      </c>
      <c r="FLW34" s="218" t="s">
        <v>95</v>
      </c>
      <c r="FLX34" s="218" t="s">
        <v>771</v>
      </c>
      <c r="FLY34" s="218" t="s">
        <v>95</v>
      </c>
      <c r="FLZ34" s="218" t="s">
        <v>771</v>
      </c>
      <c r="FMA34" s="218" t="s">
        <v>95</v>
      </c>
      <c r="FMB34" s="218" t="s">
        <v>771</v>
      </c>
      <c r="FMC34" s="218" t="s">
        <v>95</v>
      </c>
      <c r="FMD34" s="218" t="s">
        <v>771</v>
      </c>
      <c r="FME34" s="218" t="s">
        <v>95</v>
      </c>
      <c r="FMF34" s="218" t="s">
        <v>771</v>
      </c>
      <c r="FMG34" s="218" t="s">
        <v>95</v>
      </c>
      <c r="FMH34" s="218" t="s">
        <v>771</v>
      </c>
      <c r="FMI34" s="218" t="s">
        <v>95</v>
      </c>
      <c r="FMJ34" s="218" t="s">
        <v>771</v>
      </c>
      <c r="FMK34" s="218" t="s">
        <v>95</v>
      </c>
      <c r="FML34" s="218" t="s">
        <v>771</v>
      </c>
      <c r="FMM34" s="218" t="s">
        <v>95</v>
      </c>
      <c r="FMN34" s="218" t="s">
        <v>771</v>
      </c>
      <c r="FMO34" s="218" t="s">
        <v>95</v>
      </c>
      <c r="FMP34" s="218" t="s">
        <v>771</v>
      </c>
      <c r="FMQ34" s="218" t="s">
        <v>95</v>
      </c>
      <c r="FMR34" s="218" t="s">
        <v>771</v>
      </c>
      <c r="FMS34" s="218" t="s">
        <v>95</v>
      </c>
      <c r="FMT34" s="218" t="s">
        <v>771</v>
      </c>
      <c r="FMU34" s="218" t="s">
        <v>95</v>
      </c>
      <c r="FMV34" s="218" t="s">
        <v>771</v>
      </c>
      <c r="FMW34" s="218" t="s">
        <v>95</v>
      </c>
      <c r="FMX34" s="218" t="s">
        <v>771</v>
      </c>
      <c r="FMY34" s="218" t="s">
        <v>95</v>
      </c>
      <c r="FMZ34" s="218" t="s">
        <v>771</v>
      </c>
      <c r="FNA34" s="218" t="s">
        <v>95</v>
      </c>
      <c r="FNB34" s="218" t="s">
        <v>771</v>
      </c>
      <c r="FNC34" s="218" t="s">
        <v>95</v>
      </c>
      <c r="FND34" s="218" t="s">
        <v>771</v>
      </c>
      <c r="FNE34" s="218" t="s">
        <v>95</v>
      </c>
      <c r="FNF34" s="218" t="s">
        <v>771</v>
      </c>
      <c r="FNG34" s="218" t="s">
        <v>95</v>
      </c>
      <c r="FNH34" s="218" t="s">
        <v>771</v>
      </c>
      <c r="FNI34" s="218" t="s">
        <v>95</v>
      </c>
      <c r="FNJ34" s="218" t="s">
        <v>771</v>
      </c>
      <c r="FNK34" s="218" t="s">
        <v>95</v>
      </c>
      <c r="FNL34" s="218" t="s">
        <v>771</v>
      </c>
      <c r="FNM34" s="218" t="s">
        <v>95</v>
      </c>
      <c r="FNN34" s="218" t="s">
        <v>771</v>
      </c>
      <c r="FNO34" s="218" t="s">
        <v>95</v>
      </c>
      <c r="FNP34" s="218" t="s">
        <v>771</v>
      </c>
      <c r="FNQ34" s="218" t="s">
        <v>95</v>
      </c>
      <c r="FNR34" s="218" t="s">
        <v>771</v>
      </c>
      <c r="FNS34" s="218" t="s">
        <v>95</v>
      </c>
      <c r="FNT34" s="218" t="s">
        <v>771</v>
      </c>
      <c r="FNU34" s="218" t="s">
        <v>95</v>
      </c>
      <c r="FNV34" s="218" t="s">
        <v>771</v>
      </c>
      <c r="FNW34" s="218" t="s">
        <v>95</v>
      </c>
      <c r="FNX34" s="218" t="s">
        <v>771</v>
      </c>
      <c r="FNY34" s="218" t="s">
        <v>95</v>
      </c>
      <c r="FNZ34" s="218" t="s">
        <v>771</v>
      </c>
      <c r="FOA34" s="218" t="s">
        <v>95</v>
      </c>
      <c r="FOB34" s="218" t="s">
        <v>771</v>
      </c>
      <c r="FOC34" s="218" t="s">
        <v>95</v>
      </c>
      <c r="FOD34" s="218" t="s">
        <v>771</v>
      </c>
      <c r="FOE34" s="218" t="s">
        <v>95</v>
      </c>
      <c r="FOF34" s="218" t="s">
        <v>771</v>
      </c>
      <c r="FOG34" s="218" t="s">
        <v>95</v>
      </c>
      <c r="FOH34" s="218" t="s">
        <v>771</v>
      </c>
      <c r="FOI34" s="218" t="s">
        <v>95</v>
      </c>
      <c r="FOJ34" s="218" t="s">
        <v>771</v>
      </c>
      <c r="FOK34" s="218" t="s">
        <v>95</v>
      </c>
      <c r="FOL34" s="218" t="s">
        <v>771</v>
      </c>
      <c r="FOM34" s="218" t="s">
        <v>95</v>
      </c>
      <c r="FON34" s="218" t="s">
        <v>771</v>
      </c>
      <c r="FOO34" s="218" t="s">
        <v>95</v>
      </c>
      <c r="FOP34" s="218" t="s">
        <v>771</v>
      </c>
      <c r="FOQ34" s="218" t="s">
        <v>95</v>
      </c>
      <c r="FOR34" s="218" t="s">
        <v>771</v>
      </c>
      <c r="FOS34" s="218" t="s">
        <v>95</v>
      </c>
      <c r="FOT34" s="218" t="s">
        <v>771</v>
      </c>
      <c r="FOU34" s="218" t="s">
        <v>95</v>
      </c>
      <c r="FOV34" s="218" t="s">
        <v>771</v>
      </c>
      <c r="FOW34" s="218" t="s">
        <v>95</v>
      </c>
      <c r="FOX34" s="218" t="s">
        <v>771</v>
      </c>
      <c r="FOY34" s="218" t="s">
        <v>95</v>
      </c>
      <c r="FOZ34" s="218" t="s">
        <v>771</v>
      </c>
      <c r="FPA34" s="218" t="s">
        <v>95</v>
      </c>
      <c r="FPB34" s="218" t="s">
        <v>771</v>
      </c>
      <c r="FPC34" s="218" t="s">
        <v>95</v>
      </c>
      <c r="FPD34" s="218" t="s">
        <v>771</v>
      </c>
      <c r="FPE34" s="218" t="s">
        <v>95</v>
      </c>
      <c r="FPF34" s="218" t="s">
        <v>771</v>
      </c>
      <c r="FPG34" s="218" t="s">
        <v>95</v>
      </c>
      <c r="FPH34" s="218" t="s">
        <v>771</v>
      </c>
      <c r="FPI34" s="218" t="s">
        <v>95</v>
      </c>
      <c r="FPJ34" s="218" t="s">
        <v>771</v>
      </c>
      <c r="FPK34" s="218" t="s">
        <v>95</v>
      </c>
      <c r="FPL34" s="218" t="s">
        <v>771</v>
      </c>
      <c r="FPM34" s="218" t="s">
        <v>95</v>
      </c>
      <c r="FPN34" s="218" t="s">
        <v>771</v>
      </c>
      <c r="FPO34" s="218" t="s">
        <v>95</v>
      </c>
      <c r="FPP34" s="218" t="s">
        <v>771</v>
      </c>
      <c r="FPQ34" s="218" t="s">
        <v>95</v>
      </c>
      <c r="FPR34" s="218" t="s">
        <v>771</v>
      </c>
      <c r="FPS34" s="218" t="s">
        <v>95</v>
      </c>
      <c r="FPT34" s="218" t="s">
        <v>771</v>
      </c>
      <c r="FPU34" s="218" t="s">
        <v>95</v>
      </c>
      <c r="FPV34" s="218" t="s">
        <v>771</v>
      </c>
      <c r="FPW34" s="218" t="s">
        <v>95</v>
      </c>
      <c r="FPX34" s="218" t="s">
        <v>771</v>
      </c>
      <c r="FPY34" s="218" t="s">
        <v>95</v>
      </c>
      <c r="FPZ34" s="218" t="s">
        <v>771</v>
      </c>
      <c r="FQA34" s="218" t="s">
        <v>95</v>
      </c>
      <c r="FQB34" s="218" t="s">
        <v>771</v>
      </c>
      <c r="FQC34" s="218" t="s">
        <v>95</v>
      </c>
      <c r="FQD34" s="218" t="s">
        <v>771</v>
      </c>
      <c r="FQE34" s="218" t="s">
        <v>95</v>
      </c>
      <c r="FQF34" s="218" t="s">
        <v>771</v>
      </c>
      <c r="FQG34" s="218" t="s">
        <v>95</v>
      </c>
      <c r="FQH34" s="218" t="s">
        <v>771</v>
      </c>
      <c r="FQI34" s="218" t="s">
        <v>95</v>
      </c>
      <c r="FQJ34" s="218" t="s">
        <v>771</v>
      </c>
      <c r="FQK34" s="218" t="s">
        <v>95</v>
      </c>
      <c r="FQL34" s="218" t="s">
        <v>771</v>
      </c>
      <c r="FQM34" s="218" t="s">
        <v>95</v>
      </c>
      <c r="FQN34" s="218" t="s">
        <v>771</v>
      </c>
      <c r="FQO34" s="218" t="s">
        <v>95</v>
      </c>
      <c r="FQP34" s="218" t="s">
        <v>771</v>
      </c>
      <c r="FQQ34" s="218" t="s">
        <v>95</v>
      </c>
      <c r="FQR34" s="218" t="s">
        <v>771</v>
      </c>
      <c r="FQS34" s="218" t="s">
        <v>95</v>
      </c>
      <c r="FQT34" s="218" t="s">
        <v>771</v>
      </c>
      <c r="FQU34" s="218" t="s">
        <v>95</v>
      </c>
      <c r="FQV34" s="218" t="s">
        <v>771</v>
      </c>
      <c r="FQW34" s="218" t="s">
        <v>95</v>
      </c>
      <c r="FQX34" s="218" t="s">
        <v>771</v>
      </c>
      <c r="FQY34" s="218" t="s">
        <v>95</v>
      </c>
      <c r="FQZ34" s="218" t="s">
        <v>771</v>
      </c>
      <c r="FRA34" s="218" t="s">
        <v>95</v>
      </c>
      <c r="FRB34" s="218" t="s">
        <v>771</v>
      </c>
      <c r="FRC34" s="218" t="s">
        <v>95</v>
      </c>
      <c r="FRD34" s="218" t="s">
        <v>771</v>
      </c>
      <c r="FRE34" s="218" t="s">
        <v>95</v>
      </c>
      <c r="FRF34" s="218" t="s">
        <v>771</v>
      </c>
      <c r="FRG34" s="218" t="s">
        <v>95</v>
      </c>
      <c r="FRH34" s="218" t="s">
        <v>771</v>
      </c>
      <c r="FRI34" s="218" t="s">
        <v>95</v>
      </c>
      <c r="FRJ34" s="218" t="s">
        <v>771</v>
      </c>
      <c r="FRK34" s="218" t="s">
        <v>95</v>
      </c>
      <c r="FRL34" s="218" t="s">
        <v>771</v>
      </c>
      <c r="FRM34" s="218" t="s">
        <v>95</v>
      </c>
      <c r="FRN34" s="218" t="s">
        <v>771</v>
      </c>
      <c r="FRO34" s="218" t="s">
        <v>95</v>
      </c>
      <c r="FRP34" s="218" t="s">
        <v>771</v>
      </c>
      <c r="FRQ34" s="218" t="s">
        <v>95</v>
      </c>
      <c r="FRR34" s="218" t="s">
        <v>771</v>
      </c>
      <c r="FRS34" s="218" t="s">
        <v>95</v>
      </c>
      <c r="FRT34" s="218" t="s">
        <v>771</v>
      </c>
      <c r="FRU34" s="218" t="s">
        <v>95</v>
      </c>
      <c r="FRV34" s="218" t="s">
        <v>771</v>
      </c>
      <c r="FRW34" s="218" t="s">
        <v>95</v>
      </c>
      <c r="FRX34" s="218" t="s">
        <v>771</v>
      </c>
      <c r="FRY34" s="218" t="s">
        <v>95</v>
      </c>
      <c r="FRZ34" s="218" t="s">
        <v>771</v>
      </c>
      <c r="FSA34" s="218" t="s">
        <v>95</v>
      </c>
      <c r="FSB34" s="218" t="s">
        <v>771</v>
      </c>
      <c r="FSC34" s="218" t="s">
        <v>95</v>
      </c>
      <c r="FSD34" s="218" t="s">
        <v>771</v>
      </c>
      <c r="FSE34" s="218" t="s">
        <v>95</v>
      </c>
      <c r="FSF34" s="218" t="s">
        <v>771</v>
      </c>
      <c r="FSG34" s="218" t="s">
        <v>95</v>
      </c>
      <c r="FSH34" s="218" t="s">
        <v>771</v>
      </c>
      <c r="FSI34" s="218" t="s">
        <v>95</v>
      </c>
      <c r="FSJ34" s="218" t="s">
        <v>771</v>
      </c>
      <c r="FSK34" s="218" t="s">
        <v>95</v>
      </c>
      <c r="FSL34" s="218" t="s">
        <v>771</v>
      </c>
      <c r="FSM34" s="218" t="s">
        <v>95</v>
      </c>
      <c r="FSN34" s="218" t="s">
        <v>771</v>
      </c>
      <c r="FSO34" s="218" t="s">
        <v>95</v>
      </c>
      <c r="FSP34" s="218" t="s">
        <v>771</v>
      </c>
      <c r="FSQ34" s="218" t="s">
        <v>95</v>
      </c>
      <c r="FSR34" s="218" t="s">
        <v>771</v>
      </c>
      <c r="FSS34" s="218" t="s">
        <v>95</v>
      </c>
      <c r="FST34" s="218" t="s">
        <v>771</v>
      </c>
      <c r="FSU34" s="218" t="s">
        <v>95</v>
      </c>
      <c r="FSV34" s="218" t="s">
        <v>771</v>
      </c>
      <c r="FSW34" s="218" t="s">
        <v>95</v>
      </c>
      <c r="FSX34" s="218" t="s">
        <v>771</v>
      </c>
      <c r="FSY34" s="218" t="s">
        <v>95</v>
      </c>
      <c r="FSZ34" s="218" t="s">
        <v>771</v>
      </c>
      <c r="FTA34" s="218" t="s">
        <v>95</v>
      </c>
      <c r="FTB34" s="218" t="s">
        <v>771</v>
      </c>
      <c r="FTC34" s="218" t="s">
        <v>95</v>
      </c>
      <c r="FTD34" s="218" t="s">
        <v>771</v>
      </c>
      <c r="FTE34" s="218" t="s">
        <v>95</v>
      </c>
      <c r="FTF34" s="218" t="s">
        <v>771</v>
      </c>
      <c r="FTG34" s="218" t="s">
        <v>95</v>
      </c>
      <c r="FTH34" s="218" t="s">
        <v>771</v>
      </c>
      <c r="FTI34" s="218" t="s">
        <v>95</v>
      </c>
      <c r="FTJ34" s="218" t="s">
        <v>771</v>
      </c>
      <c r="FTK34" s="218" t="s">
        <v>95</v>
      </c>
      <c r="FTL34" s="218" t="s">
        <v>771</v>
      </c>
      <c r="FTM34" s="218" t="s">
        <v>95</v>
      </c>
      <c r="FTN34" s="218" t="s">
        <v>771</v>
      </c>
      <c r="FTO34" s="218" t="s">
        <v>95</v>
      </c>
      <c r="FTP34" s="218" t="s">
        <v>771</v>
      </c>
      <c r="FTQ34" s="218" t="s">
        <v>95</v>
      </c>
      <c r="FTR34" s="218" t="s">
        <v>771</v>
      </c>
      <c r="FTS34" s="218" t="s">
        <v>95</v>
      </c>
      <c r="FTT34" s="218" t="s">
        <v>771</v>
      </c>
      <c r="FTU34" s="218" t="s">
        <v>95</v>
      </c>
      <c r="FTV34" s="218" t="s">
        <v>771</v>
      </c>
      <c r="FTW34" s="218" t="s">
        <v>95</v>
      </c>
      <c r="FTX34" s="218" t="s">
        <v>771</v>
      </c>
      <c r="FTY34" s="218" t="s">
        <v>95</v>
      </c>
      <c r="FTZ34" s="218" t="s">
        <v>771</v>
      </c>
      <c r="FUA34" s="218" t="s">
        <v>95</v>
      </c>
      <c r="FUB34" s="218" t="s">
        <v>771</v>
      </c>
      <c r="FUC34" s="218" t="s">
        <v>95</v>
      </c>
      <c r="FUD34" s="218" t="s">
        <v>771</v>
      </c>
      <c r="FUE34" s="218" t="s">
        <v>95</v>
      </c>
      <c r="FUF34" s="218" t="s">
        <v>771</v>
      </c>
      <c r="FUG34" s="218" t="s">
        <v>95</v>
      </c>
      <c r="FUH34" s="218" t="s">
        <v>771</v>
      </c>
      <c r="FUI34" s="218" t="s">
        <v>95</v>
      </c>
      <c r="FUJ34" s="218" t="s">
        <v>771</v>
      </c>
      <c r="FUK34" s="218" t="s">
        <v>95</v>
      </c>
      <c r="FUL34" s="218" t="s">
        <v>771</v>
      </c>
      <c r="FUM34" s="218" t="s">
        <v>95</v>
      </c>
      <c r="FUN34" s="218" t="s">
        <v>771</v>
      </c>
      <c r="FUO34" s="218" t="s">
        <v>95</v>
      </c>
      <c r="FUP34" s="218" t="s">
        <v>771</v>
      </c>
      <c r="FUQ34" s="218" t="s">
        <v>95</v>
      </c>
      <c r="FUR34" s="218" t="s">
        <v>771</v>
      </c>
      <c r="FUS34" s="218" t="s">
        <v>95</v>
      </c>
      <c r="FUT34" s="218" t="s">
        <v>771</v>
      </c>
      <c r="FUU34" s="218" t="s">
        <v>95</v>
      </c>
      <c r="FUV34" s="218" t="s">
        <v>771</v>
      </c>
      <c r="FUW34" s="218" t="s">
        <v>95</v>
      </c>
      <c r="FUX34" s="218" t="s">
        <v>771</v>
      </c>
      <c r="FUY34" s="218" t="s">
        <v>95</v>
      </c>
      <c r="FUZ34" s="218" t="s">
        <v>771</v>
      </c>
      <c r="FVA34" s="218" t="s">
        <v>95</v>
      </c>
      <c r="FVB34" s="218" t="s">
        <v>771</v>
      </c>
      <c r="FVC34" s="218" t="s">
        <v>95</v>
      </c>
      <c r="FVD34" s="218" t="s">
        <v>771</v>
      </c>
      <c r="FVE34" s="218" t="s">
        <v>95</v>
      </c>
      <c r="FVF34" s="218" t="s">
        <v>771</v>
      </c>
      <c r="FVG34" s="218" t="s">
        <v>95</v>
      </c>
      <c r="FVH34" s="218" t="s">
        <v>771</v>
      </c>
      <c r="FVI34" s="218" t="s">
        <v>95</v>
      </c>
      <c r="FVJ34" s="218" t="s">
        <v>771</v>
      </c>
      <c r="FVK34" s="218" t="s">
        <v>95</v>
      </c>
      <c r="FVL34" s="218" t="s">
        <v>771</v>
      </c>
      <c r="FVM34" s="218" t="s">
        <v>95</v>
      </c>
      <c r="FVN34" s="218" t="s">
        <v>771</v>
      </c>
      <c r="FVO34" s="218" t="s">
        <v>95</v>
      </c>
      <c r="FVP34" s="218" t="s">
        <v>771</v>
      </c>
      <c r="FVQ34" s="218" t="s">
        <v>95</v>
      </c>
      <c r="FVR34" s="218" t="s">
        <v>771</v>
      </c>
      <c r="FVS34" s="218" t="s">
        <v>95</v>
      </c>
      <c r="FVT34" s="218" t="s">
        <v>771</v>
      </c>
      <c r="FVU34" s="218" t="s">
        <v>95</v>
      </c>
      <c r="FVV34" s="218" t="s">
        <v>771</v>
      </c>
      <c r="FVW34" s="218" t="s">
        <v>95</v>
      </c>
      <c r="FVX34" s="218" t="s">
        <v>771</v>
      </c>
      <c r="FVY34" s="218" t="s">
        <v>95</v>
      </c>
      <c r="FVZ34" s="218" t="s">
        <v>771</v>
      </c>
      <c r="FWA34" s="218" t="s">
        <v>95</v>
      </c>
      <c r="FWB34" s="218" t="s">
        <v>771</v>
      </c>
      <c r="FWC34" s="218" t="s">
        <v>95</v>
      </c>
      <c r="FWD34" s="218" t="s">
        <v>771</v>
      </c>
      <c r="FWE34" s="218" t="s">
        <v>95</v>
      </c>
      <c r="FWF34" s="218" t="s">
        <v>771</v>
      </c>
      <c r="FWG34" s="218" t="s">
        <v>95</v>
      </c>
      <c r="FWH34" s="218" t="s">
        <v>771</v>
      </c>
      <c r="FWI34" s="218" t="s">
        <v>95</v>
      </c>
      <c r="FWJ34" s="218" t="s">
        <v>771</v>
      </c>
      <c r="FWK34" s="218" t="s">
        <v>95</v>
      </c>
      <c r="FWL34" s="218" t="s">
        <v>771</v>
      </c>
      <c r="FWM34" s="218" t="s">
        <v>95</v>
      </c>
      <c r="FWN34" s="218" t="s">
        <v>771</v>
      </c>
      <c r="FWO34" s="218" t="s">
        <v>95</v>
      </c>
      <c r="FWP34" s="218" t="s">
        <v>771</v>
      </c>
      <c r="FWQ34" s="218" t="s">
        <v>95</v>
      </c>
      <c r="FWR34" s="218" t="s">
        <v>771</v>
      </c>
      <c r="FWS34" s="218" t="s">
        <v>95</v>
      </c>
      <c r="FWT34" s="218" t="s">
        <v>771</v>
      </c>
      <c r="FWU34" s="218" t="s">
        <v>95</v>
      </c>
      <c r="FWV34" s="218" t="s">
        <v>771</v>
      </c>
      <c r="FWW34" s="218" t="s">
        <v>95</v>
      </c>
      <c r="FWX34" s="218" t="s">
        <v>771</v>
      </c>
      <c r="FWY34" s="218" t="s">
        <v>95</v>
      </c>
      <c r="FWZ34" s="218" t="s">
        <v>771</v>
      </c>
      <c r="FXA34" s="218" t="s">
        <v>95</v>
      </c>
      <c r="FXB34" s="218" t="s">
        <v>771</v>
      </c>
      <c r="FXC34" s="218" t="s">
        <v>95</v>
      </c>
      <c r="FXD34" s="218" t="s">
        <v>771</v>
      </c>
      <c r="FXE34" s="218" t="s">
        <v>95</v>
      </c>
      <c r="FXF34" s="218" t="s">
        <v>771</v>
      </c>
      <c r="FXG34" s="218" t="s">
        <v>95</v>
      </c>
      <c r="FXH34" s="218" t="s">
        <v>771</v>
      </c>
      <c r="FXI34" s="218" t="s">
        <v>95</v>
      </c>
      <c r="FXJ34" s="218" t="s">
        <v>771</v>
      </c>
      <c r="FXK34" s="218" t="s">
        <v>95</v>
      </c>
      <c r="FXL34" s="218" t="s">
        <v>771</v>
      </c>
      <c r="FXM34" s="218" t="s">
        <v>95</v>
      </c>
      <c r="FXN34" s="218" t="s">
        <v>771</v>
      </c>
      <c r="FXO34" s="218" t="s">
        <v>95</v>
      </c>
      <c r="FXP34" s="218" t="s">
        <v>771</v>
      </c>
      <c r="FXQ34" s="218" t="s">
        <v>95</v>
      </c>
      <c r="FXR34" s="218" t="s">
        <v>771</v>
      </c>
      <c r="FXS34" s="218" t="s">
        <v>95</v>
      </c>
      <c r="FXT34" s="218" t="s">
        <v>771</v>
      </c>
      <c r="FXU34" s="218" t="s">
        <v>95</v>
      </c>
      <c r="FXV34" s="218" t="s">
        <v>771</v>
      </c>
      <c r="FXW34" s="218" t="s">
        <v>95</v>
      </c>
      <c r="FXX34" s="218" t="s">
        <v>771</v>
      </c>
      <c r="FXY34" s="218" t="s">
        <v>95</v>
      </c>
      <c r="FXZ34" s="218" t="s">
        <v>771</v>
      </c>
      <c r="FYA34" s="218" t="s">
        <v>95</v>
      </c>
      <c r="FYB34" s="218" t="s">
        <v>771</v>
      </c>
      <c r="FYC34" s="218" t="s">
        <v>95</v>
      </c>
      <c r="FYD34" s="218" t="s">
        <v>771</v>
      </c>
      <c r="FYE34" s="218" t="s">
        <v>95</v>
      </c>
      <c r="FYF34" s="218" t="s">
        <v>771</v>
      </c>
      <c r="FYG34" s="218" t="s">
        <v>95</v>
      </c>
      <c r="FYH34" s="218" t="s">
        <v>771</v>
      </c>
      <c r="FYI34" s="218" t="s">
        <v>95</v>
      </c>
      <c r="FYJ34" s="218" t="s">
        <v>771</v>
      </c>
      <c r="FYK34" s="218" t="s">
        <v>95</v>
      </c>
      <c r="FYL34" s="218" t="s">
        <v>771</v>
      </c>
      <c r="FYM34" s="218" t="s">
        <v>95</v>
      </c>
      <c r="FYN34" s="218" t="s">
        <v>771</v>
      </c>
      <c r="FYO34" s="218" t="s">
        <v>95</v>
      </c>
      <c r="FYP34" s="218" t="s">
        <v>771</v>
      </c>
      <c r="FYQ34" s="218" t="s">
        <v>95</v>
      </c>
      <c r="FYR34" s="218" t="s">
        <v>771</v>
      </c>
      <c r="FYS34" s="218" t="s">
        <v>95</v>
      </c>
      <c r="FYT34" s="218" t="s">
        <v>771</v>
      </c>
      <c r="FYU34" s="218" t="s">
        <v>95</v>
      </c>
      <c r="FYV34" s="218" t="s">
        <v>771</v>
      </c>
      <c r="FYW34" s="218" t="s">
        <v>95</v>
      </c>
      <c r="FYX34" s="218" t="s">
        <v>771</v>
      </c>
      <c r="FYY34" s="218" t="s">
        <v>95</v>
      </c>
      <c r="FYZ34" s="218" t="s">
        <v>771</v>
      </c>
      <c r="FZA34" s="218" t="s">
        <v>95</v>
      </c>
      <c r="FZB34" s="218" t="s">
        <v>771</v>
      </c>
      <c r="FZC34" s="218" t="s">
        <v>95</v>
      </c>
      <c r="FZD34" s="218" t="s">
        <v>771</v>
      </c>
      <c r="FZE34" s="218" t="s">
        <v>95</v>
      </c>
      <c r="FZF34" s="218" t="s">
        <v>771</v>
      </c>
      <c r="FZG34" s="218" t="s">
        <v>95</v>
      </c>
      <c r="FZH34" s="218" t="s">
        <v>771</v>
      </c>
      <c r="FZI34" s="218" t="s">
        <v>95</v>
      </c>
      <c r="FZJ34" s="218" t="s">
        <v>771</v>
      </c>
      <c r="FZK34" s="218" t="s">
        <v>95</v>
      </c>
      <c r="FZL34" s="218" t="s">
        <v>771</v>
      </c>
      <c r="FZM34" s="218" t="s">
        <v>95</v>
      </c>
      <c r="FZN34" s="218" t="s">
        <v>771</v>
      </c>
      <c r="FZO34" s="218" t="s">
        <v>95</v>
      </c>
      <c r="FZP34" s="218" t="s">
        <v>771</v>
      </c>
      <c r="FZQ34" s="218" t="s">
        <v>95</v>
      </c>
      <c r="FZR34" s="218" t="s">
        <v>771</v>
      </c>
      <c r="FZS34" s="218" t="s">
        <v>95</v>
      </c>
      <c r="FZT34" s="218" t="s">
        <v>771</v>
      </c>
      <c r="FZU34" s="218" t="s">
        <v>95</v>
      </c>
      <c r="FZV34" s="218" t="s">
        <v>771</v>
      </c>
      <c r="FZW34" s="218" t="s">
        <v>95</v>
      </c>
      <c r="FZX34" s="218" t="s">
        <v>771</v>
      </c>
      <c r="FZY34" s="218" t="s">
        <v>95</v>
      </c>
      <c r="FZZ34" s="218" t="s">
        <v>771</v>
      </c>
      <c r="GAA34" s="218" t="s">
        <v>95</v>
      </c>
      <c r="GAB34" s="218" t="s">
        <v>771</v>
      </c>
      <c r="GAC34" s="218" t="s">
        <v>95</v>
      </c>
      <c r="GAD34" s="218" t="s">
        <v>771</v>
      </c>
      <c r="GAE34" s="218" t="s">
        <v>95</v>
      </c>
      <c r="GAF34" s="218" t="s">
        <v>771</v>
      </c>
      <c r="GAG34" s="218" t="s">
        <v>95</v>
      </c>
      <c r="GAH34" s="218" t="s">
        <v>771</v>
      </c>
      <c r="GAI34" s="218" t="s">
        <v>95</v>
      </c>
      <c r="GAJ34" s="218" t="s">
        <v>771</v>
      </c>
      <c r="GAK34" s="218" t="s">
        <v>95</v>
      </c>
      <c r="GAL34" s="218" t="s">
        <v>771</v>
      </c>
      <c r="GAM34" s="218" t="s">
        <v>95</v>
      </c>
      <c r="GAN34" s="218" t="s">
        <v>771</v>
      </c>
      <c r="GAO34" s="218" t="s">
        <v>95</v>
      </c>
      <c r="GAP34" s="218" t="s">
        <v>771</v>
      </c>
      <c r="GAQ34" s="218" t="s">
        <v>95</v>
      </c>
      <c r="GAR34" s="218" t="s">
        <v>771</v>
      </c>
      <c r="GAS34" s="218" t="s">
        <v>95</v>
      </c>
      <c r="GAT34" s="218" t="s">
        <v>771</v>
      </c>
      <c r="GAU34" s="218" t="s">
        <v>95</v>
      </c>
      <c r="GAV34" s="218" t="s">
        <v>771</v>
      </c>
      <c r="GAW34" s="218" t="s">
        <v>95</v>
      </c>
      <c r="GAX34" s="218" t="s">
        <v>771</v>
      </c>
      <c r="GAY34" s="218" t="s">
        <v>95</v>
      </c>
      <c r="GAZ34" s="218" t="s">
        <v>771</v>
      </c>
      <c r="GBA34" s="218" t="s">
        <v>95</v>
      </c>
      <c r="GBB34" s="218" t="s">
        <v>771</v>
      </c>
      <c r="GBC34" s="218" t="s">
        <v>95</v>
      </c>
      <c r="GBD34" s="218" t="s">
        <v>771</v>
      </c>
      <c r="GBE34" s="218" t="s">
        <v>95</v>
      </c>
      <c r="GBF34" s="218" t="s">
        <v>771</v>
      </c>
      <c r="GBG34" s="218" t="s">
        <v>95</v>
      </c>
      <c r="GBH34" s="218" t="s">
        <v>771</v>
      </c>
      <c r="GBI34" s="218" t="s">
        <v>95</v>
      </c>
      <c r="GBJ34" s="218" t="s">
        <v>771</v>
      </c>
      <c r="GBK34" s="218" t="s">
        <v>95</v>
      </c>
      <c r="GBL34" s="218" t="s">
        <v>771</v>
      </c>
      <c r="GBM34" s="218" t="s">
        <v>95</v>
      </c>
      <c r="GBN34" s="218" t="s">
        <v>771</v>
      </c>
      <c r="GBO34" s="218" t="s">
        <v>95</v>
      </c>
      <c r="GBP34" s="218" t="s">
        <v>771</v>
      </c>
      <c r="GBQ34" s="218" t="s">
        <v>95</v>
      </c>
      <c r="GBR34" s="218" t="s">
        <v>771</v>
      </c>
      <c r="GBS34" s="218" t="s">
        <v>95</v>
      </c>
      <c r="GBT34" s="218" t="s">
        <v>771</v>
      </c>
      <c r="GBU34" s="218" t="s">
        <v>95</v>
      </c>
      <c r="GBV34" s="218" t="s">
        <v>771</v>
      </c>
      <c r="GBW34" s="218" t="s">
        <v>95</v>
      </c>
      <c r="GBX34" s="218" t="s">
        <v>771</v>
      </c>
      <c r="GBY34" s="218" t="s">
        <v>95</v>
      </c>
      <c r="GBZ34" s="218" t="s">
        <v>771</v>
      </c>
      <c r="GCA34" s="218" t="s">
        <v>95</v>
      </c>
      <c r="GCB34" s="218" t="s">
        <v>771</v>
      </c>
      <c r="GCC34" s="218" t="s">
        <v>95</v>
      </c>
      <c r="GCD34" s="218" t="s">
        <v>771</v>
      </c>
      <c r="GCE34" s="218" t="s">
        <v>95</v>
      </c>
      <c r="GCF34" s="218" t="s">
        <v>771</v>
      </c>
      <c r="GCG34" s="218" t="s">
        <v>95</v>
      </c>
      <c r="GCH34" s="218" t="s">
        <v>771</v>
      </c>
      <c r="GCI34" s="218" t="s">
        <v>95</v>
      </c>
      <c r="GCJ34" s="218" t="s">
        <v>771</v>
      </c>
      <c r="GCK34" s="218" t="s">
        <v>95</v>
      </c>
      <c r="GCL34" s="218" t="s">
        <v>771</v>
      </c>
      <c r="GCM34" s="218" t="s">
        <v>95</v>
      </c>
      <c r="GCN34" s="218" t="s">
        <v>771</v>
      </c>
      <c r="GCO34" s="218" t="s">
        <v>95</v>
      </c>
      <c r="GCP34" s="218" t="s">
        <v>771</v>
      </c>
      <c r="GCQ34" s="218" t="s">
        <v>95</v>
      </c>
      <c r="GCR34" s="218" t="s">
        <v>771</v>
      </c>
      <c r="GCS34" s="218" t="s">
        <v>95</v>
      </c>
      <c r="GCT34" s="218" t="s">
        <v>771</v>
      </c>
      <c r="GCU34" s="218" t="s">
        <v>95</v>
      </c>
      <c r="GCV34" s="218" t="s">
        <v>771</v>
      </c>
      <c r="GCW34" s="218" t="s">
        <v>95</v>
      </c>
      <c r="GCX34" s="218" t="s">
        <v>771</v>
      </c>
      <c r="GCY34" s="218" t="s">
        <v>95</v>
      </c>
      <c r="GCZ34" s="218" t="s">
        <v>771</v>
      </c>
      <c r="GDA34" s="218" t="s">
        <v>95</v>
      </c>
      <c r="GDB34" s="218" t="s">
        <v>771</v>
      </c>
      <c r="GDC34" s="218" t="s">
        <v>95</v>
      </c>
      <c r="GDD34" s="218" t="s">
        <v>771</v>
      </c>
      <c r="GDE34" s="218" t="s">
        <v>95</v>
      </c>
      <c r="GDF34" s="218" t="s">
        <v>771</v>
      </c>
      <c r="GDG34" s="218" t="s">
        <v>95</v>
      </c>
      <c r="GDH34" s="218" t="s">
        <v>771</v>
      </c>
      <c r="GDI34" s="218" t="s">
        <v>95</v>
      </c>
      <c r="GDJ34" s="218" t="s">
        <v>771</v>
      </c>
      <c r="GDK34" s="218" t="s">
        <v>95</v>
      </c>
      <c r="GDL34" s="218" t="s">
        <v>771</v>
      </c>
      <c r="GDM34" s="218" t="s">
        <v>95</v>
      </c>
      <c r="GDN34" s="218" t="s">
        <v>771</v>
      </c>
      <c r="GDO34" s="218" t="s">
        <v>95</v>
      </c>
      <c r="GDP34" s="218" t="s">
        <v>771</v>
      </c>
      <c r="GDQ34" s="218" t="s">
        <v>95</v>
      </c>
      <c r="GDR34" s="218" t="s">
        <v>771</v>
      </c>
      <c r="GDS34" s="218" t="s">
        <v>95</v>
      </c>
      <c r="GDT34" s="218" t="s">
        <v>771</v>
      </c>
      <c r="GDU34" s="218" t="s">
        <v>95</v>
      </c>
      <c r="GDV34" s="218" t="s">
        <v>771</v>
      </c>
      <c r="GDW34" s="218" t="s">
        <v>95</v>
      </c>
      <c r="GDX34" s="218" t="s">
        <v>771</v>
      </c>
      <c r="GDY34" s="218" t="s">
        <v>95</v>
      </c>
      <c r="GDZ34" s="218" t="s">
        <v>771</v>
      </c>
      <c r="GEA34" s="218" t="s">
        <v>95</v>
      </c>
      <c r="GEB34" s="218" t="s">
        <v>771</v>
      </c>
      <c r="GEC34" s="218" t="s">
        <v>95</v>
      </c>
      <c r="GED34" s="218" t="s">
        <v>771</v>
      </c>
      <c r="GEE34" s="218" t="s">
        <v>95</v>
      </c>
      <c r="GEF34" s="218" t="s">
        <v>771</v>
      </c>
      <c r="GEG34" s="218" t="s">
        <v>95</v>
      </c>
      <c r="GEH34" s="218" t="s">
        <v>771</v>
      </c>
      <c r="GEI34" s="218" t="s">
        <v>95</v>
      </c>
      <c r="GEJ34" s="218" t="s">
        <v>771</v>
      </c>
      <c r="GEK34" s="218" t="s">
        <v>95</v>
      </c>
      <c r="GEL34" s="218" t="s">
        <v>771</v>
      </c>
      <c r="GEM34" s="218" t="s">
        <v>95</v>
      </c>
      <c r="GEN34" s="218" t="s">
        <v>771</v>
      </c>
      <c r="GEO34" s="218" t="s">
        <v>95</v>
      </c>
      <c r="GEP34" s="218" t="s">
        <v>771</v>
      </c>
      <c r="GEQ34" s="218" t="s">
        <v>95</v>
      </c>
      <c r="GER34" s="218" t="s">
        <v>771</v>
      </c>
      <c r="GES34" s="218" t="s">
        <v>95</v>
      </c>
      <c r="GET34" s="218" t="s">
        <v>771</v>
      </c>
      <c r="GEU34" s="218" t="s">
        <v>95</v>
      </c>
      <c r="GEV34" s="218" t="s">
        <v>771</v>
      </c>
      <c r="GEW34" s="218" t="s">
        <v>95</v>
      </c>
      <c r="GEX34" s="218" t="s">
        <v>771</v>
      </c>
      <c r="GEY34" s="218" t="s">
        <v>95</v>
      </c>
      <c r="GEZ34" s="218" t="s">
        <v>771</v>
      </c>
      <c r="GFA34" s="218" t="s">
        <v>95</v>
      </c>
      <c r="GFB34" s="218" t="s">
        <v>771</v>
      </c>
      <c r="GFC34" s="218" t="s">
        <v>95</v>
      </c>
      <c r="GFD34" s="218" t="s">
        <v>771</v>
      </c>
      <c r="GFE34" s="218" t="s">
        <v>95</v>
      </c>
      <c r="GFF34" s="218" t="s">
        <v>771</v>
      </c>
      <c r="GFG34" s="218" t="s">
        <v>95</v>
      </c>
      <c r="GFH34" s="218" t="s">
        <v>771</v>
      </c>
      <c r="GFI34" s="218" t="s">
        <v>95</v>
      </c>
      <c r="GFJ34" s="218" t="s">
        <v>771</v>
      </c>
      <c r="GFK34" s="218" t="s">
        <v>95</v>
      </c>
      <c r="GFL34" s="218" t="s">
        <v>771</v>
      </c>
      <c r="GFM34" s="218" t="s">
        <v>95</v>
      </c>
      <c r="GFN34" s="218" t="s">
        <v>771</v>
      </c>
      <c r="GFO34" s="218" t="s">
        <v>95</v>
      </c>
      <c r="GFP34" s="218" t="s">
        <v>771</v>
      </c>
      <c r="GFQ34" s="218" t="s">
        <v>95</v>
      </c>
      <c r="GFR34" s="218" t="s">
        <v>771</v>
      </c>
      <c r="GFS34" s="218" t="s">
        <v>95</v>
      </c>
      <c r="GFT34" s="218" t="s">
        <v>771</v>
      </c>
      <c r="GFU34" s="218" t="s">
        <v>95</v>
      </c>
      <c r="GFV34" s="218" t="s">
        <v>771</v>
      </c>
      <c r="GFW34" s="218" t="s">
        <v>95</v>
      </c>
      <c r="GFX34" s="218" t="s">
        <v>771</v>
      </c>
      <c r="GFY34" s="218" t="s">
        <v>95</v>
      </c>
      <c r="GFZ34" s="218" t="s">
        <v>771</v>
      </c>
      <c r="GGA34" s="218" t="s">
        <v>95</v>
      </c>
      <c r="GGB34" s="218" t="s">
        <v>771</v>
      </c>
      <c r="GGC34" s="218" t="s">
        <v>95</v>
      </c>
      <c r="GGD34" s="218" t="s">
        <v>771</v>
      </c>
      <c r="GGE34" s="218" t="s">
        <v>95</v>
      </c>
      <c r="GGF34" s="218" t="s">
        <v>771</v>
      </c>
      <c r="GGG34" s="218" t="s">
        <v>95</v>
      </c>
      <c r="GGH34" s="218" t="s">
        <v>771</v>
      </c>
      <c r="GGI34" s="218" t="s">
        <v>95</v>
      </c>
      <c r="GGJ34" s="218" t="s">
        <v>771</v>
      </c>
      <c r="GGK34" s="218" t="s">
        <v>95</v>
      </c>
      <c r="GGL34" s="218" t="s">
        <v>771</v>
      </c>
      <c r="GGM34" s="218" t="s">
        <v>95</v>
      </c>
      <c r="GGN34" s="218" t="s">
        <v>771</v>
      </c>
      <c r="GGO34" s="218" t="s">
        <v>95</v>
      </c>
      <c r="GGP34" s="218" t="s">
        <v>771</v>
      </c>
      <c r="GGQ34" s="218" t="s">
        <v>95</v>
      </c>
      <c r="GGR34" s="218" t="s">
        <v>771</v>
      </c>
      <c r="GGS34" s="218" t="s">
        <v>95</v>
      </c>
      <c r="GGT34" s="218" t="s">
        <v>771</v>
      </c>
      <c r="GGU34" s="218" t="s">
        <v>95</v>
      </c>
      <c r="GGV34" s="218" t="s">
        <v>771</v>
      </c>
      <c r="GGW34" s="218" t="s">
        <v>95</v>
      </c>
      <c r="GGX34" s="218" t="s">
        <v>771</v>
      </c>
      <c r="GGY34" s="218" t="s">
        <v>95</v>
      </c>
      <c r="GGZ34" s="218" t="s">
        <v>771</v>
      </c>
      <c r="GHA34" s="218" t="s">
        <v>95</v>
      </c>
      <c r="GHB34" s="218" t="s">
        <v>771</v>
      </c>
      <c r="GHC34" s="218" t="s">
        <v>95</v>
      </c>
      <c r="GHD34" s="218" t="s">
        <v>771</v>
      </c>
      <c r="GHE34" s="218" t="s">
        <v>95</v>
      </c>
      <c r="GHF34" s="218" t="s">
        <v>771</v>
      </c>
      <c r="GHG34" s="218" t="s">
        <v>95</v>
      </c>
      <c r="GHH34" s="218" t="s">
        <v>771</v>
      </c>
      <c r="GHI34" s="218" t="s">
        <v>95</v>
      </c>
      <c r="GHJ34" s="218" t="s">
        <v>771</v>
      </c>
      <c r="GHK34" s="218" t="s">
        <v>95</v>
      </c>
      <c r="GHL34" s="218" t="s">
        <v>771</v>
      </c>
      <c r="GHM34" s="218" t="s">
        <v>95</v>
      </c>
      <c r="GHN34" s="218" t="s">
        <v>771</v>
      </c>
      <c r="GHO34" s="218" t="s">
        <v>95</v>
      </c>
      <c r="GHP34" s="218" t="s">
        <v>771</v>
      </c>
      <c r="GHQ34" s="218" t="s">
        <v>95</v>
      </c>
      <c r="GHR34" s="218" t="s">
        <v>771</v>
      </c>
      <c r="GHS34" s="218" t="s">
        <v>95</v>
      </c>
      <c r="GHT34" s="218" t="s">
        <v>771</v>
      </c>
      <c r="GHU34" s="218" t="s">
        <v>95</v>
      </c>
      <c r="GHV34" s="218" t="s">
        <v>771</v>
      </c>
      <c r="GHW34" s="218" t="s">
        <v>95</v>
      </c>
      <c r="GHX34" s="218" t="s">
        <v>771</v>
      </c>
      <c r="GHY34" s="218" t="s">
        <v>95</v>
      </c>
      <c r="GHZ34" s="218" t="s">
        <v>771</v>
      </c>
      <c r="GIA34" s="218" t="s">
        <v>95</v>
      </c>
      <c r="GIB34" s="218" t="s">
        <v>771</v>
      </c>
      <c r="GIC34" s="218" t="s">
        <v>95</v>
      </c>
      <c r="GID34" s="218" t="s">
        <v>771</v>
      </c>
      <c r="GIE34" s="218" t="s">
        <v>95</v>
      </c>
      <c r="GIF34" s="218" t="s">
        <v>771</v>
      </c>
      <c r="GIG34" s="218" t="s">
        <v>95</v>
      </c>
      <c r="GIH34" s="218" t="s">
        <v>771</v>
      </c>
      <c r="GII34" s="218" t="s">
        <v>95</v>
      </c>
      <c r="GIJ34" s="218" t="s">
        <v>771</v>
      </c>
      <c r="GIK34" s="218" t="s">
        <v>95</v>
      </c>
      <c r="GIL34" s="218" t="s">
        <v>771</v>
      </c>
      <c r="GIM34" s="218" t="s">
        <v>95</v>
      </c>
      <c r="GIN34" s="218" t="s">
        <v>771</v>
      </c>
      <c r="GIO34" s="218" t="s">
        <v>95</v>
      </c>
      <c r="GIP34" s="218" t="s">
        <v>771</v>
      </c>
      <c r="GIQ34" s="218" t="s">
        <v>95</v>
      </c>
      <c r="GIR34" s="218" t="s">
        <v>771</v>
      </c>
      <c r="GIS34" s="218" t="s">
        <v>95</v>
      </c>
      <c r="GIT34" s="218" t="s">
        <v>771</v>
      </c>
      <c r="GIU34" s="218" t="s">
        <v>95</v>
      </c>
      <c r="GIV34" s="218" t="s">
        <v>771</v>
      </c>
      <c r="GIW34" s="218" t="s">
        <v>95</v>
      </c>
      <c r="GIX34" s="218" t="s">
        <v>771</v>
      </c>
      <c r="GIY34" s="218" t="s">
        <v>95</v>
      </c>
      <c r="GIZ34" s="218" t="s">
        <v>771</v>
      </c>
      <c r="GJA34" s="218" t="s">
        <v>95</v>
      </c>
      <c r="GJB34" s="218" t="s">
        <v>771</v>
      </c>
      <c r="GJC34" s="218" t="s">
        <v>95</v>
      </c>
      <c r="GJD34" s="218" t="s">
        <v>771</v>
      </c>
      <c r="GJE34" s="218" t="s">
        <v>95</v>
      </c>
      <c r="GJF34" s="218" t="s">
        <v>771</v>
      </c>
      <c r="GJG34" s="218" t="s">
        <v>95</v>
      </c>
      <c r="GJH34" s="218" t="s">
        <v>771</v>
      </c>
      <c r="GJI34" s="218" t="s">
        <v>95</v>
      </c>
      <c r="GJJ34" s="218" t="s">
        <v>771</v>
      </c>
      <c r="GJK34" s="218" t="s">
        <v>95</v>
      </c>
      <c r="GJL34" s="218" t="s">
        <v>771</v>
      </c>
      <c r="GJM34" s="218" t="s">
        <v>95</v>
      </c>
      <c r="GJN34" s="218" t="s">
        <v>771</v>
      </c>
      <c r="GJO34" s="218" t="s">
        <v>95</v>
      </c>
      <c r="GJP34" s="218" t="s">
        <v>771</v>
      </c>
      <c r="GJQ34" s="218" t="s">
        <v>95</v>
      </c>
      <c r="GJR34" s="218" t="s">
        <v>771</v>
      </c>
      <c r="GJS34" s="218" t="s">
        <v>95</v>
      </c>
      <c r="GJT34" s="218" t="s">
        <v>771</v>
      </c>
      <c r="GJU34" s="218" t="s">
        <v>95</v>
      </c>
      <c r="GJV34" s="218" t="s">
        <v>771</v>
      </c>
      <c r="GJW34" s="218" t="s">
        <v>95</v>
      </c>
      <c r="GJX34" s="218" t="s">
        <v>771</v>
      </c>
      <c r="GJY34" s="218" t="s">
        <v>95</v>
      </c>
      <c r="GJZ34" s="218" t="s">
        <v>771</v>
      </c>
      <c r="GKA34" s="218" t="s">
        <v>95</v>
      </c>
      <c r="GKB34" s="218" t="s">
        <v>771</v>
      </c>
      <c r="GKC34" s="218" t="s">
        <v>95</v>
      </c>
      <c r="GKD34" s="218" t="s">
        <v>771</v>
      </c>
      <c r="GKE34" s="218" t="s">
        <v>95</v>
      </c>
      <c r="GKF34" s="218" t="s">
        <v>771</v>
      </c>
      <c r="GKG34" s="218" t="s">
        <v>95</v>
      </c>
      <c r="GKH34" s="218" t="s">
        <v>771</v>
      </c>
      <c r="GKI34" s="218" t="s">
        <v>95</v>
      </c>
      <c r="GKJ34" s="218" t="s">
        <v>771</v>
      </c>
      <c r="GKK34" s="218" t="s">
        <v>95</v>
      </c>
      <c r="GKL34" s="218" t="s">
        <v>771</v>
      </c>
      <c r="GKM34" s="218" t="s">
        <v>95</v>
      </c>
      <c r="GKN34" s="218" t="s">
        <v>771</v>
      </c>
      <c r="GKO34" s="218" t="s">
        <v>95</v>
      </c>
      <c r="GKP34" s="218" t="s">
        <v>771</v>
      </c>
      <c r="GKQ34" s="218" t="s">
        <v>95</v>
      </c>
      <c r="GKR34" s="218" t="s">
        <v>771</v>
      </c>
      <c r="GKS34" s="218" t="s">
        <v>95</v>
      </c>
      <c r="GKT34" s="218" t="s">
        <v>771</v>
      </c>
      <c r="GKU34" s="218" t="s">
        <v>95</v>
      </c>
      <c r="GKV34" s="218" t="s">
        <v>771</v>
      </c>
      <c r="GKW34" s="218" t="s">
        <v>95</v>
      </c>
      <c r="GKX34" s="218" t="s">
        <v>771</v>
      </c>
      <c r="GKY34" s="218" t="s">
        <v>95</v>
      </c>
      <c r="GKZ34" s="218" t="s">
        <v>771</v>
      </c>
      <c r="GLA34" s="218" t="s">
        <v>95</v>
      </c>
      <c r="GLB34" s="218" t="s">
        <v>771</v>
      </c>
      <c r="GLC34" s="218" t="s">
        <v>95</v>
      </c>
      <c r="GLD34" s="218" t="s">
        <v>771</v>
      </c>
      <c r="GLE34" s="218" t="s">
        <v>95</v>
      </c>
      <c r="GLF34" s="218" t="s">
        <v>771</v>
      </c>
      <c r="GLG34" s="218" t="s">
        <v>95</v>
      </c>
      <c r="GLH34" s="218" t="s">
        <v>771</v>
      </c>
      <c r="GLI34" s="218" t="s">
        <v>95</v>
      </c>
      <c r="GLJ34" s="218" t="s">
        <v>771</v>
      </c>
      <c r="GLK34" s="218" t="s">
        <v>95</v>
      </c>
      <c r="GLL34" s="218" t="s">
        <v>771</v>
      </c>
      <c r="GLM34" s="218" t="s">
        <v>95</v>
      </c>
      <c r="GLN34" s="218" t="s">
        <v>771</v>
      </c>
      <c r="GLO34" s="218" t="s">
        <v>95</v>
      </c>
      <c r="GLP34" s="218" t="s">
        <v>771</v>
      </c>
      <c r="GLQ34" s="218" t="s">
        <v>95</v>
      </c>
      <c r="GLR34" s="218" t="s">
        <v>771</v>
      </c>
      <c r="GLS34" s="218" t="s">
        <v>95</v>
      </c>
      <c r="GLT34" s="218" t="s">
        <v>771</v>
      </c>
      <c r="GLU34" s="218" t="s">
        <v>95</v>
      </c>
      <c r="GLV34" s="218" t="s">
        <v>771</v>
      </c>
      <c r="GLW34" s="218" t="s">
        <v>95</v>
      </c>
      <c r="GLX34" s="218" t="s">
        <v>771</v>
      </c>
      <c r="GLY34" s="218" t="s">
        <v>95</v>
      </c>
      <c r="GLZ34" s="218" t="s">
        <v>771</v>
      </c>
      <c r="GMA34" s="218" t="s">
        <v>95</v>
      </c>
      <c r="GMB34" s="218" t="s">
        <v>771</v>
      </c>
      <c r="GMC34" s="218" t="s">
        <v>95</v>
      </c>
      <c r="GMD34" s="218" t="s">
        <v>771</v>
      </c>
      <c r="GME34" s="218" t="s">
        <v>95</v>
      </c>
      <c r="GMF34" s="218" t="s">
        <v>771</v>
      </c>
      <c r="GMG34" s="218" t="s">
        <v>95</v>
      </c>
      <c r="GMH34" s="218" t="s">
        <v>771</v>
      </c>
      <c r="GMI34" s="218" t="s">
        <v>95</v>
      </c>
      <c r="GMJ34" s="218" t="s">
        <v>771</v>
      </c>
      <c r="GMK34" s="218" t="s">
        <v>95</v>
      </c>
      <c r="GML34" s="218" t="s">
        <v>771</v>
      </c>
      <c r="GMM34" s="218" t="s">
        <v>95</v>
      </c>
      <c r="GMN34" s="218" t="s">
        <v>771</v>
      </c>
      <c r="GMO34" s="218" t="s">
        <v>95</v>
      </c>
      <c r="GMP34" s="218" t="s">
        <v>771</v>
      </c>
      <c r="GMQ34" s="218" t="s">
        <v>95</v>
      </c>
      <c r="GMR34" s="218" t="s">
        <v>771</v>
      </c>
      <c r="GMS34" s="218" t="s">
        <v>95</v>
      </c>
      <c r="GMT34" s="218" t="s">
        <v>771</v>
      </c>
      <c r="GMU34" s="218" t="s">
        <v>95</v>
      </c>
      <c r="GMV34" s="218" t="s">
        <v>771</v>
      </c>
      <c r="GMW34" s="218" t="s">
        <v>95</v>
      </c>
      <c r="GMX34" s="218" t="s">
        <v>771</v>
      </c>
      <c r="GMY34" s="218" t="s">
        <v>95</v>
      </c>
      <c r="GMZ34" s="218" t="s">
        <v>771</v>
      </c>
      <c r="GNA34" s="218" t="s">
        <v>95</v>
      </c>
      <c r="GNB34" s="218" t="s">
        <v>771</v>
      </c>
      <c r="GNC34" s="218" t="s">
        <v>95</v>
      </c>
      <c r="GND34" s="218" t="s">
        <v>771</v>
      </c>
      <c r="GNE34" s="218" t="s">
        <v>95</v>
      </c>
      <c r="GNF34" s="218" t="s">
        <v>771</v>
      </c>
      <c r="GNG34" s="218" t="s">
        <v>95</v>
      </c>
      <c r="GNH34" s="218" t="s">
        <v>771</v>
      </c>
      <c r="GNI34" s="218" t="s">
        <v>95</v>
      </c>
      <c r="GNJ34" s="218" t="s">
        <v>771</v>
      </c>
      <c r="GNK34" s="218" t="s">
        <v>95</v>
      </c>
      <c r="GNL34" s="218" t="s">
        <v>771</v>
      </c>
      <c r="GNM34" s="218" t="s">
        <v>95</v>
      </c>
      <c r="GNN34" s="218" t="s">
        <v>771</v>
      </c>
      <c r="GNO34" s="218" t="s">
        <v>95</v>
      </c>
      <c r="GNP34" s="218" t="s">
        <v>771</v>
      </c>
      <c r="GNQ34" s="218" t="s">
        <v>95</v>
      </c>
      <c r="GNR34" s="218" t="s">
        <v>771</v>
      </c>
      <c r="GNS34" s="218" t="s">
        <v>95</v>
      </c>
      <c r="GNT34" s="218" t="s">
        <v>771</v>
      </c>
      <c r="GNU34" s="218" t="s">
        <v>95</v>
      </c>
      <c r="GNV34" s="218" t="s">
        <v>771</v>
      </c>
      <c r="GNW34" s="218" t="s">
        <v>95</v>
      </c>
      <c r="GNX34" s="218" t="s">
        <v>771</v>
      </c>
      <c r="GNY34" s="218" t="s">
        <v>95</v>
      </c>
      <c r="GNZ34" s="218" t="s">
        <v>771</v>
      </c>
      <c r="GOA34" s="218" t="s">
        <v>95</v>
      </c>
      <c r="GOB34" s="218" t="s">
        <v>771</v>
      </c>
      <c r="GOC34" s="218" t="s">
        <v>95</v>
      </c>
      <c r="GOD34" s="218" t="s">
        <v>771</v>
      </c>
      <c r="GOE34" s="218" t="s">
        <v>95</v>
      </c>
      <c r="GOF34" s="218" t="s">
        <v>771</v>
      </c>
      <c r="GOG34" s="218" t="s">
        <v>95</v>
      </c>
      <c r="GOH34" s="218" t="s">
        <v>771</v>
      </c>
      <c r="GOI34" s="218" t="s">
        <v>95</v>
      </c>
      <c r="GOJ34" s="218" t="s">
        <v>771</v>
      </c>
      <c r="GOK34" s="218" t="s">
        <v>95</v>
      </c>
      <c r="GOL34" s="218" t="s">
        <v>771</v>
      </c>
      <c r="GOM34" s="218" t="s">
        <v>95</v>
      </c>
      <c r="GON34" s="218" t="s">
        <v>771</v>
      </c>
      <c r="GOO34" s="218" t="s">
        <v>95</v>
      </c>
      <c r="GOP34" s="218" t="s">
        <v>771</v>
      </c>
      <c r="GOQ34" s="218" t="s">
        <v>95</v>
      </c>
      <c r="GOR34" s="218" t="s">
        <v>771</v>
      </c>
      <c r="GOS34" s="218" t="s">
        <v>95</v>
      </c>
      <c r="GOT34" s="218" t="s">
        <v>771</v>
      </c>
      <c r="GOU34" s="218" t="s">
        <v>95</v>
      </c>
      <c r="GOV34" s="218" t="s">
        <v>771</v>
      </c>
      <c r="GOW34" s="218" t="s">
        <v>95</v>
      </c>
      <c r="GOX34" s="218" t="s">
        <v>771</v>
      </c>
      <c r="GOY34" s="218" t="s">
        <v>95</v>
      </c>
      <c r="GOZ34" s="218" t="s">
        <v>771</v>
      </c>
      <c r="GPA34" s="218" t="s">
        <v>95</v>
      </c>
      <c r="GPB34" s="218" t="s">
        <v>771</v>
      </c>
      <c r="GPC34" s="218" t="s">
        <v>95</v>
      </c>
      <c r="GPD34" s="218" t="s">
        <v>771</v>
      </c>
      <c r="GPE34" s="218" t="s">
        <v>95</v>
      </c>
      <c r="GPF34" s="218" t="s">
        <v>771</v>
      </c>
      <c r="GPG34" s="218" t="s">
        <v>95</v>
      </c>
      <c r="GPH34" s="218" t="s">
        <v>771</v>
      </c>
      <c r="GPI34" s="218" t="s">
        <v>95</v>
      </c>
      <c r="GPJ34" s="218" t="s">
        <v>771</v>
      </c>
      <c r="GPK34" s="218" t="s">
        <v>95</v>
      </c>
      <c r="GPL34" s="218" t="s">
        <v>771</v>
      </c>
      <c r="GPM34" s="218" t="s">
        <v>95</v>
      </c>
      <c r="GPN34" s="218" t="s">
        <v>771</v>
      </c>
      <c r="GPO34" s="218" t="s">
        <v>95</v>
      </c>
      <c r="GPP34" s="218" t="s">
        <v>771</v>
      </c>
      <c r="GPQ34" s="218" t="s">
        <v>95</v>
      </c>
      <c r="GPR34" s="218" t="s">
        <v>771</v>
      </c>
      <c r="GPS34" s="218" t="s">
        <v>95</v>
      </c>
      <c r="GPT34" s="218" t="s">
        <v>771</v>
      </c>
      <c r="GPU34" s="218" t="s">
        <v>95</v>
      </c>
      <c r="GPV34" s="218" t="s">
        <v>771</v>
      </c>
      <c r="GPW34" s="218" t="s">
        <v>95</v>
      </c>
      <c r="GPX34" s="218" t="s">
        <v>771</v>
      </c>
      <c r="GPY34" s="218" t="s">
        <v>95</v>
      </c>
      <c r="GPZ34" s="218" t="s">
        <v>771</v>
      </c>
      <c r="GQA34" s="218" t="s">
        <v>95</v>
      </c>
      <c r="GQB34" s="218" t="s">
        <v>771</v>
      </c>
      <c r="GQC34" s="218" t="s">
        <v>95</v>
      </c>
      <c r="GQD34" s="218" t="s">
        <v>771</v>
      </c>
      <c r="GQE34" s="218" t="s">
        <v>95</v>
      </c>
      <c r="GQF34" s="218" t="s">
        <v>771</v>
      </c>
      <c r="GQG34" s="218" t="s">
        <v>95</v>
      </c>
      <c r="GQH34" s="218" t="s">
        <v>771</v>
      </c>
      <c r="GQI34" s="218" t="s">
        <v>95</v>
      </c>
      <c r="GQJ34" s="218" t="s">
        <v>771</v>
      </c>
      <c r="GQK34" s="218" t="s">
        <v>95</v>
      </c>
      <c r="GQL34" s="218" t="s">
        <v>771</v>
      </c>
      <c r="GQM34" s="218" t="s">
        <v>95</v>
      </c>
      <c r="GQN34" s="218" t="s">
        <v>771</v>
      </c>
      <c r="GQO34" s="218" t="s">
        <v>95</v>
      </c>
      <c r="GQP34" s="218" t="s">
        <v>771</v>
      </c>
      <c r="GQQ34" s="218" t="s">
        <v>95</v>
      </c>
      <c r="GQR34" s="218" t="s">
        <v>771</v>
      </c>
      <c r="GQS34" s="218" t="s">
        <v>95</v>
      </c>
      <c r="GQT34" s="218" t="s">
        <v>771</v>
      </c>
      <c r="GQU34" s="218" t="s">
        <v>95</v>
      </c>
      <c r="GQV34" s="218" t="s">
        <v>771</v>
      </c>
      <c r="GQW34" s="218" t="s">
        <v>95</v>
      </c>
      <c r="GQX34" s="218" t="s">
        <v>771</v>
      </c>
      <c r="GQY34" s="218" t="s">
        <v>95</v>
      </c>
      <c r="GQZ34" s="218" t="s">
        <v>771</v>
      </c>
      <c r="GRA34" s="218" t="s">
        <v>95</v>
      </c>
      <c r="GRB34" s="218" t="s">
        <v>771</v>
      </c>
      <c r="GRC34" s="218" t="s">
        <v>95</v>
      </c>
      <c r="GRD34" s="218" t="s">
        <v>771</v>
      </c>
      <c r="GRE34" s="218" t="s">
        <v>95</v>
      </c>
      <c r="GRF34" s="218" t="s">
        <v>771</v>
      </c>
      <c r="GRG34" s="218" t="s">
        <v>95</v>
      </c>
      <c r="GRH34" s="218" t="s">
        <v>771</v>
      </c>
      <c r="GRI34" s="218" t="s">
        <v>95</v>
      </c>
      <c r="GRJ34" s="218" t="s">
        <v>771</v>
      </c>
      <c r="GRK34" s="218" t="s">
        <v>95</v>
      </c>
      <c r="GRL34" s="218" t="s">
        <v>771</v>
      </c>
      <c r="GRM34" s="218" t="s">
        <v>95</v>
      </c>
      <c r="GRN34" s="218" t="s">
        <v>771</v>
      </c>
      <c r="GRO34" s="218" t="s">
        <v>95</v>
      </c>
      <c r="GRP34" s="218" t="s">
        <v>771</v>
      </c>
      <c r="GRQ34" s="218" t="s">
        <v>95</v>
      </c>
      <c r="GRR34" s="218" t="s">
        <v>771</v>
      </c>
      <c r="GRS34" s="218" t="s">
        <v>95</v>
      </c>
      <c r="GRT34" s="218" t="s">
        <v>771</v>
      </c>
      <c r="GRU34" s="218" t="s">
        <v>95</v>
      </c>
      <c r="GRV34" s="218" t="s">
        <v>771</v>
      </c>
      <c r="GRW34" s="218" t="s">
        <v>95</v>
      </c>
      <c r="GRX34" s="218" t="s">
        <v>771</v>
      </c>
      <c r="GRY34" s="218" t="s">
        <v>95</v>
      </c>
      <c r="GRZ34" s="218" t="s">
        <v>771</v>
      </c>
      <c r="GSA34" s="218" t="s">
        <v>95</v>
      </c>
      <c r="GSB34" s="218" t="s">
        <v>771</v>
      </c>
      <c r="GSC34" s="218" t="s">
        <v>95</v>
      </c>
      <c r="GSD34" s="218" t="s">
        <v>771</v>
      </c>
      <c r="GSE34" s="218" t="s">
        <v>95</v>
      </c>
      <c r="GSF34" s="218" t="s">
        <v>771</v>
      </c>
      <c r="GSG34" s="218" t="s">
        <v>95</v>
      </c>
      <c r="GSH34" s="218" t="s">
        <v>771</v>
      </c>
      <c r="GSI34" s="218" t="s">
        <v>95</v>
      </c>
      <c r="GSJ34" s="218" t="s">
        <v>771</v>
      </c>
      <c r="GSK34" s="218" t="s">
        <v>95</v>
      </c>
      <c r="GSL34" s="218" t="s">
        <v>771</v>
      </c>
      <c r="GSM34" s="218" t="s">
        <v>95</v>
      </c>
      <c r="GSN34" s="218" t="s">
        <v>771</v>
      </c>
      <c r="GSO34" s="218" t="s">
        <v>95</v>
      </c>
      <c r="GSP34" s="218" t="s">
        <v>771</v>
      </c>
      <c r="GSQ34" s="218" t="s">
        <v>95</v>
      </c>
      <c r="GSR34" s="218" t="s">
        <v>771</v>
      </c>
      <c r="GSS34" s="218" t="s">
        <v>95</v>
      </c>
      <c r="GST34" s="218" t="s">
        <v>771</v>
      </c>
      <c r="GSU34" s="218" t="s">
        <v>95</v>
      </c>
      <c r="GSV34" s="218" t="s">
        <v>771</v>
      </c>
      <c r="GSW34" s="218" t="s">
        <v>95</v>
      </c>
      <c r="GSX34" s="218" t="s">
        <v>771</v>
      </c>
      <c r="GSY34" s="218" t="s">
        <v>95</v>
      </c>
      <c r="GSZ34" s="218" t="s">
        <v>771</v>
      </c>
      <c r="GTA34" s="218" t="s">
        <v>95</v>
      </c>
      <c r="GTB34" s="218" t="s">
        <v>771</v>
      </c>
      <c r="GTC34" s="218" t="s">
        <v>95</v>
      </c>
      <c r="GTD34" s="218" t="s">
        <v>771</v>
      </c>
      <c r="GTE34" s="218" t="s">
        <v>95</v>
      </c>
      <c r="GTF34" s="218" t="s">
        <v>771</v>
      </c>
      <c r="GTG34" s="218" t="s">
        <v>95</v>
      </c>
      <c r="GTH34" s="218" t="s">
        <v>771</v>
      </c>
      <c r="GTI34" s="218" t="s">
        <v>95</v>
      </c>
      <c r="GTJ34" s="218" t="s">
        <v>771</v>
      </c>
      <c r="GTK34" s="218" t="s">
        <v>95</v>
      </c>
      <c r="GTL34" s="218" t="s">
        <v>771</v>
      </c>
      <c r="GTM34" s="218" t="s">
        <v>95</v>
      </c>
      <c r="GTN34" s="218" t="s">
        <v>771</v>
      </c>
      <c r="GTO34" s="218" t="s">
        <v>95</v>
      </c>
      <c r="GTP34" s="218" t="s">
        <v>771</v>
      </c>
      <c r="GTQ34" s="218" t="s">
        <v>95</v>
      </c>
      <c r="GTR34" s="218" t="s">
        <v>771</v>
      </c>
      <c r="GTS34" s="218" t="s">
        <v>95</v>
      </c>
      <c r="GTT34" s="218" t="s">
        <v>771</v>
      </c>
      <c r="GTU34" s="218" t="s">
        <v>95</v>
      </c>
      <c r="GTV34" s="218" t="s">
        <v>771</v>
      </c>
      <c r="GTW34" s="218" t="s">
        <v>95</v>
      </c>
      <c r="GTX34" s="218" t="s">
        <v>771</v>
      </c>
      <c r="GTY34" s="218" t="s">
        <v>95</v>
      </c>
      <c r="GTZ34" s="218" t="s">
        <v>771</v>
      </c>
      <c r="GUA34" s="218" t="s">
        <v>95</v>
      </c>
      <c r="GUB34" s="218" t="s">
        <v>771</v>
      </c>
      <c r="GUC34" s="218" t="s">
        <v>95</v>
      </c>
      <c r="GUD34" s="218" t="s">
        <v>771</v>
      </c>
      <c r="GUE34" s="218" t="s">
        <v>95</v>
      </c>
      <c r="GUF34" s="218" t="s">
        <v>771</v>
      </c>
      <c r="GUG34" s="218" t="s">
        <v>95</v>
      </c>
      <c r="GUH34" s="218" t="s">
        <v>771</v>
      </c>
      <c r="GUI34" s="218" t="s">
        <v>95</v>
      </c>
      <c r="GUJ34" s="218" t="s">
        <v>771</v>
      </c>
      <c r="GUK34" s="218" t="s">
        <v>95</v>
      </c>
      <c r="GUL34" s="218" t="s">
        <v>771</v>
      </c>
      <c r="GUM34" s="218" t="s">
        <v>95</v>
      </c>
      <c r="GUN34" s="218" t="s">
        <v>771</v>
      </c>
      <c r="GUO34" s="218" t="s">
        <v>95</v>
      </c>
      <c r="GUP34" s="218" t="s">
        <v>771</v>
      </c>
      <c r="GUQ34" s="218" t="s">
        <v>95</v>
      </c>
      <c r="GUR34" s="218" t="s">
        <v>771</v>
      </c>
      <c r="GUS34" s="218" t="s">
        <v>95</v>
      </c>
      <c r="GUT34" s="218" t="s">
        <v>771</v>
      </c>
      <c r="GUU34" s="218" t="s">
        <v>95</v>
      </c>
      <c r="GUV34" s="218" t="s">
        <v>771</v>
      </c>
      <c r="GUW34" s="218" t="s">
        <v>95</v>
      </c>
      <c r="GUX34" s="218" t="s">
        <v>771</v>
      </c>
      <c r="GUY34" s="218" t="s">
        <v>95</v>
      </c>
      <c r="GUZ34" s="218" t="s">
        <v>771</v>
      </c>
      <c r="GVA34" s="218" t="s">
        <v>95</v>
      </c>
      <c r="GVB34" s="218" t="s">
        <v>771</v>
      </c>
      <c r="GVC34" s="218" t="s">
        <v>95</v>
      </c>
      <c r="GVD34" s="218" t="s">
        <v>771</v>
      </c>
      <c r="GVE34" s="218" t="s">
        <v>95</v>
      </c>
      <c r="GVF34" s="218" t="s">
        <v>771</v>
      </c>
      <c r="GVG34" s="218" t="s">
        <v>95</v>
      </c>
      <c r="GVH34" s="218" t="s">
        <v>771</v>
      </c>
      <c r="GVI34" s="218" t="s">
        <v>95</v>
      </c>
      <c r="GVJ34" s="218" t="s">
        <v>771</v>
      </c>
      <c r="GVK34" s="218" t="s">
        <v>95</v>
      </c>
      <c r="GVL34" s="218" t="s">
        <v>771</v>
      </c>
      <c r="GVM34" s="218" t="s">
        <v>95</v>
      </c>
      <c r="GVN34" s="218" t="s">
        <v>771</v>
      </c>
      <c r="GVO34" s="218" t="s">
        <v>95</v>
      </c>
      <c r="GVP34" s="218" t="s">
        <v>771</v>
      </c>
      <c r="GVQ34" s="218" t="s">
        <v>95</v>
      </c>
      <c r="GVR34" s="218" t="s">
        <v>771</v>
      </c>
      <c r="GVS34" s="218" t="s">
        <v>95</v>
      </c>
      <c r="GVT34" s="218" t="s">
        <v>771</v>
      </c>
      <c r="GVU34" s="218" t="s">
        <v>95</v>
      </c>
      <c r="GVV34" s="218" t="s">
        <v>771</v>
      </c>
      <c r="GVW34" s="218" t="s">
        <v>95</v>
      </c>
      <c r="GVX34" s="218" t="s">
        <v>771</v>
      </c>
      <c r="GVY34" s="218" t="s">
        <v>95</v>
      </c>
      <c r="GVZ34" s="218" t="s">
        <v>771</v>
      </c>
      <c r="GWA34" s="218" t="s">
        <v>95</v>
      </c>
      <c r="GWB34" s="218" t="s">
        <v>771</v>
      </c>
      <c r="GWC34" s="218" t="s">
        <v>95</v>
      </c>
      <c r="GWD34" s="218" t="s">
        <v>771</v>
      </c>
      <c r="GWE34" s="218" t="s">
        <v>95</v>
      </c>
      <c r="GWF34" s="218" t="s">
        <v>771</v>
      </c>
      <c r="GWG34" s="218" t="s">
        <v>95</v>
      </c>
      <c r="GWH34" s="218" t="s">
        <v>771</v>
      </c>
      <c r="GWI34" s="218" t="s">
        <v>95</v>
      </c>
      <c r="GWJ34" s="218" t="s">
        <v>771</v>
      </c>
      <c r="GWK34" s="218" t="s">
        <v>95</v>
      </c>
      <c r="GWL34" s="218" t="s">
        <v>771</v>
      </c>
      <c r="GWM34" s="218" t="s">
        <v>95</v>
      </c>
      <c r="GWN34" s="218" t="s">
        <v>771</v>
      </c>
      <c r="GWO34" s="218" t="s">
        <v>95</v>
      </c>
      <c r="GWP34" s="218" t="s">
        <v>771</v>
      </c>
      <c r="GWQ34" s="218" t="s">
        <v>95</v>
      </c>
      <c r="GWR34" s="218" t="s">
        <v>771</v>
      </c>
      <c r="GWS34" s="218" t="s">
        <v>95</v>
      </c>
      <c r="GWT34" s="218" t="s">
        <v>771</v>
      </c>
      <c r="GWU34" s="218" t="s">
        <v>95</v>
      </c>
      <c r="GWV34" s="218" t="s">
        <v>771</v>
      </c>
      <c r="GWW34" s="218" t="s">
        <v>95</v>
      </c>
      <c r="GWX34" s="218" t="s">
        <v>771</v>
      </c>
      <c r="GWY34" s="218" t="s">
        <v>95</v>
      </c>
      <c r="GWZ34" s="218" t="s">
        <v>771</v>
      </c>
      <c r="GXA34" s="218" t="s">
        <v>95</v>
      </c>
      <c r="GXB34" s="218" t="s">
        <v>771</v>
      </c>
      <c r="GXC34" s="218" t="s">
        <v>95</v>
      </c>
      <c r="GXD34" s="218" t="s">
        <v>771</v>
      </c>
      <c r="GXE34" s="218" t="s">
        <v>95</v>
      </c>
      <c r="GXF34" s="218" t="s">
        <v>771</v>
      </c>
      <c r="GXG34" s="218" t="s">
        <v>95</v>
      </c>
      <c r="GXH34" s="218" t="s">
        <v>771</v>
      </c>
      <c r="GXI34" s="218" t="s">
        <v>95</v>
      </c>
      <c r="GXJ34" s="218" t="s">
        <v>771</v>
      </c>
      <c r="GXK34" s="218" t="s">
        <v>95</v>
      </c>
      <c r="GXL34" s="218" t="s">
        <v>771</v>
      </c>
      <c r="GXM34" s="218" t="s">
        <v>95</v>
      </c>
      <c r="GXN34" s="218" t="s">
        <v>771</v>
      </c>
      <c r="GXO34" s="218" t="s">
        <v>95</v>
      </c>
      <c r="GXP34" s="218" t="s">
        <v>771</v>
      </c>
      <c r="GXQ34" s="218" t="s">
        <v>95</v>
      </c>
      <c r="GXR34" s="218" t="s">
        <v>771</v>
      </c>
      <c r="GXS34" s="218" t="s">
        <v>95</v>
      </c>
      <c r="GXT34" s="218" t="s">
        <v>771</v>
      </c>
      <c r="GXU34" s="218" t="s">
        <v>95</v>
      </c>
      <c r="GXV34" s="218" t="s">
        <v>771</v>
      </c>
      <c r="GXW34" s="218" t="s">
        <v>95</v>
      </c>
      <c r="GXX34" s="218" t="s">
        <v>771</v>
      </c>
      <c r="GXY34" s="218" t="s">
        <v>95</v>
      </c>
      <c r="GXZ34" s="218" t="s">
        <v>771</v>
      </c>
      <c r="GYA34" s="218" t="s">
        <v>95</v>
      </c>
      <c r="GYB34" s="218" t="s">
        <v>771</v>
      </c>
      <c r="GYC34" s="218" t="s">
        <v>95</v>
      </c>
      <c r="GYD34" s="218" t="s">
        <v>771</v>
      </c>
      <c r="GYE34" s="218" t="s">
        <v>95</v>
      </c>
      <c r="GYF34" s="218" t="s">
        <v>771</v>
      </c>
      <c r="GYG34" s="218" t="s">
        <v>95</v>
      </c>
      <c r="GYH34" s="218" t="s">
        <v>771</v>
      </c>
      <c r="GYI34" s="218" t="s">
        <v>95</v>
      </c>
      <c r="GYJ34" s="218" t="s">
        <v>771</v>
      </c>
      <c r="GYK34" s="218" t="s">
        <v>95</v>
      </c>
      <c r="GYL34" s="218" t="s">
        <v>771</v>
      </c>
      <c r="GYM34" s="218" t="s">
        <v>95</v>
      </c>
      <c r="GYN34" s="218" t="s">
        <v>771</v>
      </c>
      <c r="GYO34" s="218" t="s">
        <v>95</v>
      </c>
      <c r="GYP34" s="218" t="s">
        <v>771</v>
      </c>
      <c r="GYQ34" s="218" t="s">
        <v>95</v>
      </c>
      <c r="GYR34" s="218" t="s">
        <v>771</v>
      </c>
      <c r="GYS34" s="218" t="s">
        <v>95</v>
      </c>
      <c r="GYT34" s="218" t="s">
        <v>771</v>
      </c>
      <c r="GYU34" s="218" t="s">
        <v>95</v>
      </c>
      <c r="GYV34" s="218" t="s">
        <v>771</v>
      </c>
      <c r="GYW34" s="218" t="s">
        <v>95</v>
      </c>
      <c r="GYX34" s="218" t="s">
        <v>771</v>
      </c>
      <c r="GYY34" s="218" t="s">
        <v>95</v>
      </c>
      <c r="GYZ34" s="218" t="s">
        <v>771</v>
      </c>
      <c r="GZA34" s="218" t="s">
        <v>95</v>
      </c>
      <c r="GZB34" s="218" t="s">
        <v>771</v>
      </c>
      <c r="GZC34" s="218" t="s">
        <v>95</v>
      </c>
      <c r="GZD34" s="218" t="s">
        <v>771</v>
      </c>
      <c r="GZE34" s="218" t="s">
        <v>95</v>
      </c>
      <c r="GZF34" s="218" t="s">
        <v>771</v>
      </c>
      <c r="GZG34" s="218" t="s">
        <v>95</v>
      </c>
      <c r="GZH34" s="218" t="s">
        <v>771</v>
      </c>
      <c r="GZI34" s="218" t="s">
        <v>95</v>
      </c>
      <c r="GZJ34" s="218" t="s">
        <v>771</v>
      </c>
      <c r="GZK34" s="218" t="s">
        <v>95</v>
      </c>
      <c r="GZL34" s="218" t="s">
        <v>771</v>
      </c>
      <c r="GZM34" s="218" t="s">
        <v>95</v>
      </c>
      <c r="GZN34" s="218" t="s">
        <v>771</v>
      </c>
      <c r="GZO34" s="218" t="s">
        <v>95</v>
      </c>
      <c r="GZP34" s="218" t="s">
        <v>771</v>
      </c>
      <c r="GZQ34" s="218" t="s">
        <v>95</v>
      </c>
      <c r="GZR34" s="218" t="s">
        <v>771</v>
      </c>
      <c r="GZS34" s="218" t="s">
        <v>95</v>
      </c>
      <c r="GZT34" s="218" t="s">
        <v>771</v>
      </c>
      <c r="GZU34" s="218" t="s">
        <v>95</v>
      </c>
      <c r="GZV34" s="218" t="s">
        <v>771</v>
      </c>
      <c r="GZW34" s="218" t="s">
        <v>95</v>
      </c>
      <c r="GZX34" s="218" t="s">
        <v>771</v>
      </c>
      <c r="GZY34" s="218" t="s">
        <v>95</v>
      </c>
      <c r="GZZ34" s="218" t="s">
        <v>771</v>
      </c>
      <c r="HAA34" s="218" t="s">
        <v>95</v>
      </c>
      <c r="HAB34" s="218" t="s">
        <v>771</v>
      </c>
      <c r="HAC34" s="218" t="s">
        <v>95</v>
      </c>
      <c r="HAD34" s="218" t="s">
        <v>771</v>
      </c>
      <c r="HAE34" s="218" t="s">
        <v>95</v>
      </c>
      <c r="HAF34" s="218" t="s">
        <v>771</v>
      </c>
      <c r="HAG34" s="218" t="s">
        <v>95</v>
      </c>
      <c r="HAH34" s="218" t="s">
        <v>771</v>
      </c>
      <c r="HAI34" s="218" t="s">
        <v>95</v>
      </c>
      <c r="HAJ34" s="218" t="s">
        <v>771</v>
      </c>
      <c r="HAK34" s="218" t="s">
        <v>95</v>
      </c>
      <c r="HAL34" s="218" t="s">
        <v>771</v>
      </c>
      <c r="HAM34" s="218" t="s">
        <v>95</v>
      </c>
      <c r="HAN34" s="218" t="s">
        <v>771</v>
      </c>
      <c r="HAO34" s="218" t="s">
        <v>95</v>
      </c>
      <c r="HAP34" s="218" t="s">
        <v>771</v>
      </c>
      <c r="HAQ34" s="218" t="s">
        <v>95</v>
      </c>
      <c r="HAR34" s="218" t="s">
        <v>771</v>
      </c>
      <c r="HAS34" s="218" t="s">
        <v>95</v>
      </c>
      <c r="HAT34" s="218" t="s">
        <v>771</v>
      </c>
      <c r="HAU34" s="218" t="s">
        <v>95</v>
      </c>
      <c r="HAV34" s="218" t="s">
        <v>771</v>
      </c>
      <c r="HAW34" s="218" t="s">
        <v>95</v>
      </c>
      <c r="HAX34" s="218" t="s">
        <v>771</v>
      </c>
      <c r="HAY34" s="218" t="s">
        <v>95</v>
      </c>
      <c r="HAZ34" s="218" t="s">
        <v>771</v>
      </c>
      <c r="HBA34" s="218" t="s">
        <v>95</v>
      </c>
      <c r="HBB34" s="218" t="s">
        <v>771</v>
      </c>
      <c r="HBC34" s="218" t="s">
        <v>95</v>
      </c>
      <c r="HBD34" s="218" t="s">
        <v>771</v>
      </c>
      <c r="HBE34" s="218" t="s">
        <v>95</v>
      </c>
      <c r="HBF34" s="218" t="s">
        <v>771</v>
      </c>
      <c r="HBG34" s="218" t="s">
        <v>95</v>
      </c>
      <c r="HBH34" s="218" t="s">
        <v>771</v>
      </c>
      <c r="HBI34" s="218" t="s">
        <v>95</v>
      </c>
      <c r="HBJ34" s="218" t="s">
        <v>771</v>
      </c>
      <c r="HBK34" s="218" t="s">
        <v>95</v>
      </c>
      <c r="HBL34" s="218" t="s">
        <v>771</v>
      </c>
      <c r="HBM34" s="218" t="s">
        <v>95</v>
      </c>
      <c r="HBN34" s="218" t="s">
        <v>771</v>
      </c>
      <c r="HBO34" s="218" t="s">
        <v>95</v>
      </c>
      <c r="HBP34" s="218" t="s">
        <v>771</v>
      </c>
      <c r="HBQ34" s="218" t="s">
        <v>95</v>
      </c>
      <c r="HBR34" s="218" t="s">
        <v>771</v>
      </c>
      <c r="HBS34" s="218" t="s">
        <v>95</v>
      </c>
      <c r="HBT34" s="218" t="s">
        <v>771</v>
      </c>
      <c r="HBU34" s="218" t="s">
        <v>95</v>
      </c>
      <c r="HBV34" s="218" t="s">
        <v>771</v>
      </c>
      <c r="HBW34" s="218" t="s">
        <v>95</v>
      </c>
      <c r="HBX34" s="218" t="s">
        <v>771</v>
      </c>
      <c r="HBY34" s="218" t="s">
        <v>95</v>
      </c>
      <c r="HBZ34" s="218" t="s">
        <v>771</v>
      </c>
      <c r="HCA34" s="218" t="s">
        <v>95</v>
      </c>
      <c r="HCB34" s="218" t="s">
        <v>771</v>
      </c>
      <c r="HCC34" s="218" t="s">
        <v>95</v>
      </c>
      <c r="HCD34" s="218" t="s">
        <v>771</v>
      </c>
      <c r="HCE34" s="218" t="s">
        <v>95</v>
      </c>
      <c r="HCF34" s="218" t="s">
        <v>771</v>
      </c>
      <c r="HCG34" s="218" t="s">
        <v>95</v>
      </c>
      <c r="HCH34" s="218" t="s">
        <v>771</v>
      </c>
      <c r="HCI34" s="218" t="s">
        <v>95</v>
      </c>
      <c r="HCJ34" s="218" t="s">
        <v>771</v>
      </c>
      <c r="HCK34" s="218" t="s">
        <v>95</v>
      </c>
      <c r="HCL34" s="218" t="s">
        <v>771</v>
      </c>
      <c r="HCM34" s="218" t="s">
        <v>95</v>
      </c>
      <c r="HCN34" s="218" t="s">
        <v>771</v>
      </c>
      <c r="HCO34" s="218" t="s">
        <v>95</v>
      </c>
      <c r="HCP34" s="218" t="s">
        <v>771</v>
      </c>
      <c r="HCQ34" s="218" t="s">
        <v>95</v>
      </c>
      <c r="HCR34" s="218" t="s">
        <v>771</v>
      </c>
      <c r="HCS34" s="218" t="s">
        <v>95</v>
      </c>
      <c r="HCT34" s="218" t="s">
        <v>771</v>
      </c>
      <c r="HCU34" s="218" t="s">
        <v>95</v>
      </c>
      <c r="HCV34" s="218" t="s">
        <v>771</v>
      </c>
      <c r="HCW34" s="218" t="s">
        <v>95</v>
      </c>
      <c r="HCX34" s="218" t="s">
        <v>771</v>
      </c>
      <c r="HCY34" s="218" t="s">
        <v>95</v>
      </c>
      <c r="HCZ34" s="218" t="s">
        <v>771</v>
      </c>
      <c r="HDA34" s="218" t="s">
        <v>95</v>
      </c>
      <c r="HDB34" s="218" t="s">
        <v>771</v>
      </c>
      <c r="HDC34" s="218" t="s">
        <v>95</v>
      </c>
      <c r="HDD34" s="218" t="s">
        <v>771</v>
      </c>
      <c r="HDE34" s="218" t="s">
        <v>95</v>
      </c>
      <c r="HDF34" s="218" t="s">
        <v>771</v>
      </c>
      <c r="HDG34" s="218" t="s">
        <v>95</v>
      </c>
      <c r="HDH34" s="218" t="s">
        <v>771</v>
      </c>
      <c r="HDI34" s="218" t="s">
        <v>95</v>
      </c>
      <c r="HDJ34" s="218" t="s">
        <v>771</v>
      </c>
      <c r="HDK34" s="218" t="s">
        <v>95</v>
      </c>
      <c r="HDL34" s="218" t="s">
        <v>771</v>
      </c>
      <c r="HDM34" s="218" t="s">
        <v>95</v>
      </c>
      <c r="HDN34" s="218" t="s">
        <v>771</v>
      </c>
      <c r="HDO34" s="218" t="s">
        <v>95</v>
      </c>
      <c r="HDP34" s="218" t="s">
        <v>771</v>
      </c>
      <c r="HDQ34" s="218" t="s">
        <v>95</v>
      </c>
      <c r="HDR34" s="218" t="s">
        <v>771</v>
      </c>
      <c r="HDS34" s="218" t="s">
        <v>95</v>
      </c>
      <c r="HDT34" s="218" t="s">
        <v>771</v>
      </c>
      <c r="HDU34" s="218" t="s">
        <v>95</v>
      </c>
      <c r="HDV34" s="218" t="s">
        <v>771</v>
      </c>
      <c r="HDW34" s="218" t="s">
        <v>95</v>
      </c>
      <c r="HDX34" s="218" t="s">
        <v>771</v>
      </c>
      <c r="HDY34" s="218" t="s">
        <v>95</v>
      </c>
      <c r="HDZ34" s="218" t="s">
        <v>771</v>
      </c>
      <c r="HEA34" s="218" t="s">
        <v>95</v>
      </c>
      <c r="HEB34" s="218" t="s">
        <v>771</v>
      </c>
      <c r="HEC34" s="218" t="s">
        <v>95</v>
      </c>
      <c r="HED34" s="218" t="s">
        <v>771</v>
      </c>
      <c r="HEE34" s="218" t="s">
        <v>95</v>
      </c>
      <c r="HEF34" s="218" t="s">
        <v>771</v>
      </c>
      <c r="HEG34" s="218" t="s">
        <v>95</v>
      </c>
      <c r="HEH34" s="218" t="s">
        <v>771</v>
      </c>
      <c r="HEI34" s="218" t="s">
        <v>95</v>
      </c>
      <c r="HEJ34" s="218" t="s">
        <v>771</v>
      </c>
      <c r="HEK34" s="218" t="s">
        <v>95</v>
      </c>
      <c r="HEL34" s="218" t="s">
        <v>771</v>
      </c>
      <c r="HEM34" s="218" t="s">
        <v>95</v>
      </c>
      <c r="HEN34" s="218" t="s">
        <v>771</v>
      </c>
      <c r="HEO34" s="218" t="s">
        <v>95</v>
      </c>
      <c r="HEP34" s="218" t="s">
        <v>771</v>
      </c>
      <c r="HEQ34" s="218" t="s">
        <v>95</v>
      </c>
      <c r="HER34" s="218" t="s">
        <v>771</v>
      </c>
      <c r="HES34" s="218" t="s">
        <v>95</v>
      </c>
      <c r="HET34" s="218" t="s">
        <v>771</v>
      </c>
      <c r="HEU34" s="218" t="s">
        <v>95</v>
      </c>
      <c r="HEV34" s="218" t="s">
        <v>771</v>
      </c>
      <c r="HEW34" s="218" t="s">
        <v>95</v>
      </c>
      <c r="HEX34" s="218" t="s">
        <v>771</v>
      </c>
      <c r="HEY34" s="218" t="s">
        <v>95</v>
      </c>
      <c r="HEZ34" s="218" t="s">
        <v>771</v>
      </c>
      <c r="HFA34" s="218" t="s">
        <v>95</v>
      </c>
      <c r="HFB34" s="218" t="s">
        <v>771</v>
      </c>
      <c r="HFC34" s="218" t="s">
        <v>95</v>
      </c>
      <c r="HFD34" s="218" t="s">
        <v>771</v>
      </c>
      <c r="HFE34" s="218" t="s">
        <v>95</v>
      </c>
      <c r="HFF34" s="218" t="s">
        <v>771</v>
      </c>
      <c r="HFG34" s="218" t="s">
        <v>95</v>
      </c>
      <c r="HFH34" s="218" t="s">
        <v>771</v>
      </c>
      <c r="HFI34" s="218" t="s">
        <v>95</v>
      </c>
      <c r="HFJ34" s="218" t="s">
        <v>771</v>
      </c>
      <c r="HFK34" s="218" t="s">
        <v>95</v>
      </c>
      <c r="HFL34" s="218" t="s">
        <v>771</v>
      </c>
      <c r="HFM34" s="218" t="s">
        <v>95</v>
      </c>
      <c r="HFN34" s="218" t="s">
        <v>771</v>
      </c>
      <c r="HFO34" s="218" t="s">
        <v>95</v>
      </c>
      <c r="HFP34" s="218" t="s">
        <v>771</v>
      </c>
      <c r="HFQ34" s="218" t="s">
        <v>95</v>
      </c>
      <c r="HFR34" s="218" t="s">
        <v>771</v>
      </c>
      <c r="HFS34" s="218" t="s">
        <v>95</v>
      </c>
      <c r="HFT34" s="218" t="s">
        <v>771</v>
      </c>
      <c r="HFU34" s="218" t="s">
        <v>95</v>
      </c>
      <c r="HFV34" s="218" t="s">
        <v>771</v>
      </c>
      <c r="HFW34" s="218" t="s">
        <v>95</v>
      </c>
      <c r="HFX34" s="218" t="s">
        <v>771</v>
      </c>
      <c r="HFY34" s="218" t="s">
        <v>95</v>
      </c>
      <c r="HFZ34" s="218" t="s">
        <v>771</v>
      </c>
      <c r="HGA34" s="218" t="s">
        <v>95</v>
      </c>
      <c r="HGB34" s="218" t="s">
        <v>771</v>
      </c>
      <c r="HGC34" s="218" t="s">
        <v>95</v>
      </c>
      <c r="HGD34" s="218" t="s">
        <v>771</v>
      </c>
      <c r="HGE34" s="218" t="s">
        <v>95</v>
      </c>
      <c r="HGF34" s="218" t="s">
        <v>771</v>
      </c>
      <c r="HGG34" s="218" t="s">
        <v>95</v>
      </c>
      <c r="HGH34" s="218" t="s">
        <v>771</v>
      </c>
      <c r="HGI34" s="218" t="s">
        <v>95</v>
      </c>
      <c r="HGJ34" s="218" t="s">
        <v>771</v>
      </c>
      <c r="HGK34" s="218" t="s">
        <v>95</v>
      </c>
      <c r="HGL34" s="218" t="s">
        <v>771</v>
      </c>
      <c r="HGM34" s="218" t="s">
        <v>95</v>
      </c>
      <c r="HGN34" s="218" t="s">
        <v>771</v>
      </c>
      <c r="HGO34" s="218" t="s">
        <v>95</v>
      </c>
      <c r="HGP34" s="218" t="s">
        <v>771</v>
      </c>
      <c r="HGQ34" s="218" t="s">
        <v>95</v>
      </c>
      <c r="HGR34" s="218" t="s">
        <v>771</v>
      </c>
      <c r="HGS34" s="218" t="s">
        <v>95</v>
      </c>
      <c r="HGT34" s="218" t="s">
        <v>771</v>
      </c>
      <c r="HGU34" s="218" t="s">
        <v>95</v>
      </c>
      <c r="HGV34" s="218" t="s">
        <v>771</v>
      </c>
      <c r="HGW34" s="218" t="s">
        <v>95</v>
      </c>
      <c r="HGX34" s="218" t="s">
        <v>771</v>
      </c>
      <c r="HGY34" s="218" t="s">
        <v>95</v>
      </c>
      <c r="HGZ34" s="218" t="s">
        <v>771</v>
      </c>
      <c r="HHA34" s="218" t="s">
        <v>95</v>
      </c>
      <c r="HHB34" s="218" t="s">
        <v>771</v>
      </c>
      <c r="HHC34" s="218" t="s">
        <v>95</v>
      </c>
      <c r="HHD34" s="218" t="s">
        <v>771</v>
      </c>
      <c r="HHE34" s="218" t="s">
        <v>95</v>
      </c>
      <c r="HHF34" s="218" t="s">
        <v>771</v>
      </c>
      <c r="HHG34" s="218" t="s">
        <v>95</v>
      </c>
      <c r="HHH34" s="218" t="s">
        <v>771</v>
      </c>
      <c r="HHI34" s="218" t="s">
        <v>95</v>
      </c>
      <c r="HHJ34" s="218" t="s">
        <v>771</v>
      </c>
      <c r="HHK34" s="218" t="s">
        <v>95</v>
      </c>
      <c r="HHL34" s="218" t="s">
        <v>771</v>
      </c>
      <c r="HHM34" s="218" t="s">
        <v>95</v>
      </c>
      <c r="HHN34" s="218" t="s">
        <v>771</v>
      </c>
      <c r="HHO34" s="218" t="s">
        <v>95</v>
      </c>
      <c r="HHP34" s="218" t="s">
        <v>771</v>
      </c>
      <c r="HHQ34" s="218" t="s">
        <v>95</v>
      </c>
      <c r="HHR34" s="218" t="s">
        <v>771</v>
      </c>
      <c r="HHS34" s="218" t="s">
        <v>95</v>
      </c>
      <c r="HHT34" s="218" t="s">
        <v>771</v>
      </c>
      <c r="HHU34" s="218" t="s">
        <v>95</v>
      </c>
      <c r="HHV34" s="218" t="s">
        <v>771</v>
      </c>
      <c r="HHW34" s="218" t="s">
        <v>95</v>
      </c>
      <c r="HHX34" s="218" t="s">
        <v>771</v>
      </c>
      <c r="HHY34" s="218" t="s">
        <v>95</v>
      </c>
      <c r="HHZ34" s="218" t="s">
        <v>771</v>
      </c>
      <c r="HIA34" s="218" t="s">
        <v>95</v>
      </c>
      <c r="HIB34" s="218" t="s">
        <v>771</v>
      </c>
      <c r="HIC34" s="218" t="s">
        <v>95</v>
      </c>
      <c r="HID34" s="218" t="s">
        <v>771</v>
      </c>
      <c r="HIE34" s="218" t="s">
        <v>95</v>
      </c>
      <c r="HIF34" s="218" t="s">
        <v>771</v>
      </c>
      <c r="HIG34" s="218" t="s">
        <v>95</v>
      </c>
      <c r="HIH34" s="218" t="s">
        <v>771</v>
      </c>
      <c r="HII34" s="218" t="s">
        <v>95</v>
      </c>
      <c r="HIJ34" s="218" t="s">
        <v>771</v>
      </c>
      <c r="HIK34" s="218" t="s">
        <v>95</v>
      </c>
      <c r="HIL34" s="218" t="s">
        <v>771</v>
      </c>
      <c r="HIM34" s="218" t="s">
        <v>95</v>
      </c>
      <c r="HIN34" s="218" t="s">
        <v>771</v>
      </c>
      <c r="HIO34" s="218" t="s">
        <v>95</v>
      </c>
      <c r="HIP34" s="218" t="s">
        <v>771</v>
      </c>
      <c r="HIQ34" s="218" t="s">
        <v>95</v>
      </c>
      <c r="HIR34" s="218" t="s">
        <v>771</v>
      </c>
      <c r="HIS34" s="218" t="s">
        <v>95</v>
      </c>
      <c r="HIT34" s="218" t="s">
        <v>771</v>
      </c>
      <c r="HIU34" s="218" t="s">
        <v>95</v>
      </c>
      <c r="HIV34" s="218" t="s">
        <v>771</v>
      </c>
      <c r="HIW34" s="218" t="s">
        <v>95</v>
      </c>
      <c r="HIX34" s="218" t="s">
        <v>771</v>
      </c>
      <c r="HIY34" s="218" t="s">
        <v>95</v>
      </c>
      <c r="HIZ34" s="218" t="s">
        <v>771</v>
      </c>
      <c r="HJA34" s="218" t="s">
        <v>95</v>
      </c>
      <c r="HJB34" s="218" t="s">
        <v>771</v>
      </c>
      <c r="HJC34" s="218" t="s">
        <v>95</v>
      </c>
      <c r="HJD34" s="218" t="s">
        <v>771</v>
      </c>
      <c r="HJE34" s="218" t="s">
        <v>95</v>
      </c>
      <c r="HJF34" s="218" t="s">
        <v>771</v>
      </c>
      <c r="HJG34" s="218" t="s">
        <v>95</v>
      </c>
      <c r="HJH34" s="218" t="s">
        <v>771</v>
      </c>
      <c r="HJI34" s="218" t="s">
        <v>95</v>
      </c>
      <c r="HJJ34" s="218" t="s">
        <v>771</v>
      </c>
      <c r="HJK34" s="218" t="s">
        <v>95</v>
      </c>
      <c r="HJL34" s="218" t="s">
        <v>771</v>
      </c>
      <c r="HJM34" s="218" t="s">
        <v>95</v>
      </c>
      <c r="HJN34" s="218" t="s">
        <v>771</v>
      </c>
      <c r="HJO34" s="218" t="s">
        <v>95</v>
      </c>
      <c r="HJP34" s="218" t="s">
        <v>771</v>
      </c>
      <c r="HJQ34" s="218" t="s">
        <v>95</v>
      </c>
      <c r="HJR34" s="218" t="s">
        <v>771</v>
      </c>
      <c r="HJS34" s="218" t="s">
        <v>95</v>
      </c>
      <c r="HJT34" s="218" t="s">
        <v>771</v>
      </c>
      <c r="HJU34" s="218" t="s">
        <v>95</v>
      </c>
      <c r="HJV34" s="218" t="s">
        <v>771</v>
      </c>
      <c r="HJW34" s="218" t="s">
        <v>95</v>
      </c>
      <c r="HJX34" s="218" t="s">
        <v>771</v>
      </c>
      <c r="HJY34" s="218" t="s">
        <v>95</v>
      </c>
      <c r="HJZ34" s="218" t="s">
        <v>771</v>
      </c>
      <c r="HKA34" s="218" t="s">
        <v>95</v>
      </c>
      <c r="HKB34" s="218" t="s">
        <v>771</v>
      </c>
      <c r="HKC34" s="218" t="s">
        <v>95</v>
      </c>
      <c r="HKD34" s="218" t="s">
        <v>771</v>
      </c>
      <c r="HKE34" s="218" t="s">
        <v>95</v>
      </c>
      <c r="HKF34" s="218" t="s">
        <v>771</v>
      </c>
      <c r="HKG34" s="218" t="s">
        <v>95</v>
      </c>
      <c r="HKH34" s="218" t="s">
        <v>771</v>
      </c>
      <c r="HKI34" s="218" t="s">
        <v>95</v>
      </c>
      <c r="HKJ34" s="218" t="s">
        <v>771</v>
      </c>
      <c r="HKK34" s="218" t="s">
        <v>95</v>
      </c>
      <c r="HKL34" s="218" t="s">
        <v>771</v>
      </c>
      <c r="HKM34" s="218" t="s">
        <v>95</v>
      </c>
      <c r="HKN34" s="218" t="s">
        <v>771</v>
      </c>
      <c r="HKO34" s="218" t="s">
        <v>95</v>
      </c>
      <c r="HKP34" s="218" t="s">
        <v>771</v>
      </c>
      <c r="HKQ34" s="218" t="s">
        <v>95</v>
      </c>
      <c r="HKR34" s="218" t="s">
        <v>771</v>
      </c>
      <c r="HKS34" s="218" t="s">
        <v>95</v>
      </c>
      <c r="HKT34" s="218" t="s">
        <v>771</v>
      </c>
      <c r="HKU34" s="218" t="s">
        <v>95</v>
      </c>
      <c r="HKV34" s="218" t="s">
        <v>771</v>
      </c>
      <c r="HKW34" s="218" t="s">
        <v>95</v>
      </c>
      <c r="HKX34" s="218" t="s">
        <v>771</v>
      </c>
      <c r="HKY34" s="218" t="s">
        <v>95</v>
      </c>
      <c r="HKZ34" s="218" t="s">
        <v>771</v>
      </c>
      <c r="HLA34" s="218" t="s">
        <v>95</v>
      </c>
      <c r="HLB34" s="218" t="s">
        <v>771</v>
      </c>
      <c r="HLC34" s="218" t="s">
        <v>95</v>
      </c>
      <c r="HLD34" s="218" t="s">
        <v>771</v>
      </c>
      <c r="HLE34" s="218" t="s">
        <v>95</v>
      </c>
      <c r="HLF34" s="218" t="s">
        <v>771</v>
      </c>
      <c r="HLG34" s="218" t="s">
        <v>95</v>
      </c>
      <c r="HLH34" s="218" t="s">
        <v>771</v>
      </c>
      <c r="HLI34" s="218" t="s">
        <v>95</v>
      </c>
      <c r="HLJ34" s="218" t="s">
        <v>771</v>
      </c>
      <c r="HLK34" s="218" t="s">
        <v>95</v>
      </c>
      <c r="HLL34" s="218" t="s">
        <v>771</v>
      </c>
      <c r="HLM34" s="218" t="s">
        <v>95</v>
      </c>
      <c r="HLN34" s="218" t="s">
        <v>771</v>
      </c>
      <c r="HLO34" s="218" t="s">
        <v>95</v>
      </c>
      <c r="HLP34" s="218" t="s">
        <v>771</v>
      </c>
      <c r="HLQ34" s="218" t="s">
        <v>95</v>
      </c>
      <c r="HLR34" s="218" t="s">
        <v>771</v>
      </c>
      <c r="HLS34" s="218" t="s">
        <v>95</v>
      </c>
      <c r="HLT34" s="218" t="s">
        <v>771</v>
      </c>
      <c r="HLU34" s="218" t="s">
        <v>95</v>
      </c>
      <c r="HLV34" s="218" t="s">
        <v>771</v>
      </c>
      <c r="HLW34" s="218" t="s">
        <v>95</v>
      </c>
      <c r="HLX34" s="218" t="s">
        <v>771</v>
      </c>
      <c r="HLY34" s="218" t="s">
        <v>95</v>
      </c>
      <c r="HLZ34" s="218" t="s">
        <v>771</v>
      </c>
      <c r="HMA34" s="218" t="s">
        <v>95</v>
      </c>
      <c r="HMB34" s="218" t="s">
        <v>771</v>
      </c>
      <c r="HMC34" s="218" t="s">
        <v>95</v>
      </c>
      <c r="HMD34" s="218" t="s">
        <v>771</v>
      </c>
      <c r="HME34" s="218" t="s">
        <v>95</v>
      </c>
      <c r="HMF34" s="218" t="s">
        <v>771</v>
      </c>
      <c r="HMG34" s="218" t="s">
        <v>95</v>
      </c>
      <c r="HMH34" s="218" t="s">
        <v>771</v>
      </c>
      <c r="HMI34" s="218" t="s">
        <v>95</v>
      </c>
      <c r="HMJ34" s="218" t="s">
        <v>771</v>
      </c>
      <c r="HMK34" s="218" t="s">
        <v>95</v>
      </c>
      <c r="HML34" s="218" t="s">
        <v>771</v>
      </c>
      <c r="HMM34" s="218" t="s">
        <v>95</v>
      </c>
      <c r="HMN34" s="218" t="s">
        <v>771</v>
      </c>
      <c r="HMO34" s="218" t="s">
        <v>95</v>
      </c>
      <c r="HMP34" s="218" t="s">
        <v>771</v>
      </c>
      <c r="HMQ34" s="218" t="s">
        <v>95</v>
      </c>
      <c r="HMR34" s="218" t="s">
        <v>771</v>
      </c>
      <c r="HMS34" s="218" t="s">
        <v>95</v>
      </c>
      <c r="HMT34" s="218" t="s">
        <v>771</v>
      </c>
      <c r="HMU34" s="218" t="s">
        <v>95</v>
      </c>
      <c r="HMV34" s="218" t="s">
        <v>771</v>
      </c>
      <c r="HMW34" s="218" t="s">
        <v>95</v>
      </c>
      <c r="HMX34" s="218" t="s">
        <v>771</v>
      </c>
      <c r="HMY34" s="218" t="s">
        <v>95</v>
      </c>
      <c r="HMZ34" s="218" t="s">
        <v>771</v>
      </c>
      <c r="HNA34" s="218" t="s">
        <v>95</v>
      </c>
      <c r="HNB34" s="218" t="s">
        <v>771</v>
      </c>
      <c r="HNC34" s="218" t="s">
        <v>95</v>
      </c>
      <c r="HND34" s="218" t="s">
        <v>771</v>
      </c>
      <c r="HNE34" s="218" t="s">
        <v>95</v>
      </c>
      <c r="HNF34" s="218" t="s">
        <v>771</v>
      </c>
      <c r="HNG34" s="218" t="s">
        <v>95</v>
      </c>
      <c r="HNH34" s="218" t="s">
        <v>771</v>
      </c>
      <c r="HNI34" s="218" t="s">
        <v>95</v>
      </c>
      <c r="HNJ34" s="218" t="s">
        <v>771</v>
      </c>
      <c r="HNK34" s="218" t="s">
        <v>95</v>
      </c>
      <c r="HNL34" s="218" t="s">
        <v>771</v>
      </c>
      <c r="HNM34" s="218" t="s">
        <v>95</v>
      </c>
      <c r="HNN34" s="218" t="s">
        <v>771</v>
      </c>
      <c r="HNO34" s="218" t="s">
        <v>95</v>
      </c>
      <c r="HNP34" s="218" t="s">
        <v>771</v>
      </c>
      <c r="HNQ34" s="218" t="s">
        <v>95</v>
      </c>
      <c r="HNR34" s="218" t="s">
        <v>771</v>
      </c>
      <c r="HNS34" s="218" t="s">
        <v>95</v>
      </c>
      <c r="HNT34" s="218" t="s">
        <v>771</v>
      </c>
      <c r="HNU34" s="218" t="s">
        <v>95</v>
      </c>
      <c r="HNV34" s="218" t="s">
        <v>771</v>
      </c>
      <c r="HNW34" s="218" t="s">
        <v>95</v>
      </c>
      <c r="HNX34" s="218" t="s">
        <v>771</v>
      </c>
      <c r="HNY34" s="218" t="s">
        <v>95</v>
      </c>
      <c r="HNZ34" s="218" t="s">
        <v>771</v>
      </c>
      <c r="HOA34" s="218" t="s">
        <v>95</v>
      </c>
      <c r="HOB34" s="218" t="s">
        <v>771</v>
      </c>
      <c r="HOC34" s="218" t="s">
        <v>95</v>
      </c>
      <c r="HOD34" s="218" t="s">
        <v>771</v>
      </c>
      <c r="HOE34" s="218" t="s">
        <v>95</v>
      </c>
      <c r="HOF34" s="218" t="s">
        <v>771</v>
      </c>
      <c r="HOG34" s="218" t="s">
        <v>95</v>
      </c>
      <c r="HOH34" s="218" t="s">
        <v>771</v>
      </c>
      <c r="HOI34" s="218" t="s">
        <v>95</v>
      </c>
      <c r="HOJ34" s="218" t="s">
        <v>771</v>
      </c>
      <c r="HOK34" s="218" t="s">
        <v>95</v>
      </c>
      <c r="HOL34" s="218" t="s">
        <v>771</v>
      </c>
      <c r="HOM34" s="218" t="s">
        <v>95</v>
      </c>
      <c r="HON34" s="218" t="s">
        <v>771</v>
      </c>
      <c r="HOO34" s="218" t="s">
        <v>95</v>
      </c>
      <c r="HOP34" s="218" t="s">
        <v>771</v>
      </c>
      <c r="HOQ34" s="218" t="s">
        <v>95</v>
      </c>
      <c r="HOR34" s="218" t="s">
        <v>771</v>
      </c>
      <c r="HOS34" s="218" t="s">
        <v>95</v>
      </c>
      <c r="HOT34" s="218" t="s">
        <v>771</v>
      </c>
      <c r="HOU34" s="218" t="s">
        <v>95</v>
      </c>
      <c r="HOV34" s="218" t="s">
        <v>771</v>
      </c>
      <c r="HOW34" s="218" t="s">
        <v>95</v>
      </c>
      <c r="HOX34" s="218" t="s">
        <v>771</v>
      </c>
      <c r="HOY34" s="218" t="s">
        <v>95</v>
      </c>
      <c r="HOZ34" s="218" t="s">
        <v>771</v>
      </c>
      <c r="HPA34" s="218" t="s">
        <v>95</v>
      </c>
      <c r="HPB34" s="218" t="s">
        <v>771</v>
      </c>
      <c r="HPC34" s="218" t="s">
        <v>95</v>
      </c>
      <c r="HPD34" s="218" t="s">
        <v>771</v>
      </c>
      <c r="HPE34" s="218" t="s">
        <v>95</v>
      </c>
      <c r="HPF34" s="218" t="s">
        <v>771</v>
      </c>
      <c r="HPG34" s="218" t="s">
        <v>95</v>
      </c>
      <c r="HPH34" s="218" t="s">
        <v>771</v>
      </c>
      <c r="HPI34" s="218" t="s">
        <v>95</v>
      </c>
      <c r="HPJ34" s="218" t="s">
        <v>771</v>
      </c>
      <c r="HPK34" s="218" t="s">
        <v>95</v>
      </c>
      <c r="HPL34" s="218" t="s">
        <v>771</v>
      </c>
      <c r="HPM34" s="218" t="s">
        <v>95</v>
      </c>
      <c r="HPN34" s="218" t="s">
        <v>771</v>
      </c>
      <c r="HPO34" s="218" t="s">
        <v>95</v>
      </c>
      <c r="HPP34" s="218" t="s">
        <v>771</v>
      </c>
      <c r="HPQ34" s="218" t="s">
        <v>95</v>
      </c>
      <c r="HPR34" s="218" t="s">
        <v>771</v>
      </c>
      <c r="HPS34" s="218" t="s">
        <v>95</v>
      </c>
      <c r="HPT34" s="218" t="s">
        <v>771</v>
      </c>
      <c r="HPU34" s="218" t="s">
        <v>95</v>
      </c>
      <c r="HPV34" s="218" t="s">
        <v>771</v>
      </c>
      <c r="HPW34" s="218" t="s">
        <v>95</v>
      </c>
      <c r="HPX34" s="218" t="s">
        <v>771</v>
      </c>
      <c r="HPY34" s="218" t="s">
        <v>95</v>
      </c>
      <c r="HPZ34" s="218" t="s">
        <v>771</v>
      </c>
      <c r="HQA34" s="218" t="s">
        <v>95</v>
      </c>
      <c r="HQB34" s="218" t="s">
        <v>771</v>
      </c>
      <c r="HQC34" s="218" t="s">
        <v>95</v>
      </c>
      <c r="HQD34" s="218" t="s">
        <v>771</v>
      </c>
      <c r="HQE34" s="218" t="s">
        <v>95</v>
      </c>
      <c r="HQF34" s="218" t="s">
        <v>771</v>
      </c>
      <c r="HQG34" s="218" t="s">
        <v>95</v>
      </c>
      <c r="HQH34" s="218" t="s">
        <v>771</v>
      </c>
      <c r="HQI34" s="218" t="s">
        <v>95</v>
      </c>
      <c r="HQJ34" s="218" t="s">
        <v>771</v>
      </c>
      <c r="HQK34" s="218" t="s">
        <v>95</v>
      </c>
      <c r="HQL34" s="218" t="s">
        <v>771</v>
      </c>
      <c r="HQM34" s="218" t="s">
        <v>95</v>
      </c>
      <c r="HQN34" s="218" t="s">
        <v>771</v>
      </c>
      <c r="HQO34" s="218" t="s">
        <v>95</v>
      </c>
      <c r="HQP34" s="218" t="s">
        <v>771</v>
      </c>
      <c r="HQQ34" s="218" t="s">
        <v>95</v>
      </c>
      <c r="HQR34" s="218" t="s">
        <v>771</v>
      </c>
      <c r="HQS34" s="218" t="s">
        <v>95</v>
      </c>
      <c r="HQT34" s="218" t="s">
        <v>771</v>
      </c>
      <c r="HQU34" s="218" t="s">
        <v>95</v>
      </c>
      <c r="HQV34" s="218" t="s">
        <v>771</v>
      </c>
      <c r="HQW34" s="218" t="s">
        <v>95</v>
      </c>
      <c r="HQX34" s="218" t="s">
        <v>771</v>
      </c>
      <c r="HQY34" s="218" t="s">
        <v>95</v>
      </c>
      <c r="HQZ34" s="218" t="s">
        <v>771</v>
      </c>
      <c r="HRA34" s="218" t="s">
        <v>95</v>
      </c>
      <c r="HRB34" s="218" t="s">
        <v>771</v>
      </c>
      <c r="HRC34" s="218" t="s">
        <v>95</v>
      </c>
      <c r="HRD34" s="218" t="s">
        <v>771</v>
      </c>
      <c r="HRE34" s="218" t="s">
        <v>95</v>
      </c>
      <c r="HRF34" s="218" t="s">
        <v>771</v>
      </c>
      <c r="HRG34" s="218" t="s">
        <v>95</v>
      </c>
      <c r="HRH34" s="218" t="s">
        <v>771</v>
      </c>
      <c r="HRI34" s="218" t="s">
        <v>95</v>
      </c>
      <c r="HRJ34" s="218" t="s">
        <v>771</v>
      </c>
      <c r="HRK34" s="218" t="s">
        <v>95</v>
      </c>
      <c r="HRL34" s="218" t="s">
        <v>771</v>
      </c>
      <c r="HRM34" s="218" t="s">
        <v>95</v>
      </c>
      <c r="HRN34" s="218" t="s">
        <v>771</v>
      </c>
      <c r="HRO34" s="218" t="s">
        <v>95</v>
      </c>
      <c r="HRP34" s="218" t="s">
        <v>771</v>
      </c>
      <c r="HRQ34" s="218" t="s">
        <v>95</v>
      </c>
      <c r="HRR34" s="218" t="s">
        <v>771</v>
      </c>
      <c r="HRS34" s="218" t="s">
        <v>95</v>
      </c>
      <c r="HRT34" s="218" t="s">
        <v>771</v>
      </c>
      <c r="HRU34" s="218" t="s">
        <v>95</v>
      </c>
      <c r="HRV34" s="218" t="s">
        <v>771</v>
      </c>
      <c r="HRW34" s="218" t="s">
        <v>95</v>
      </c>
      <c r="HRX34" s="218" t="s">
        <v>771</v>
      </c>
      <c r="HRY34" s="218" t="s">
        <v>95</v>
      </c>
      <c r="HRZ34" s="218" t="s">
        <v>771</v>
      </c>
      <c r="HSA34" s="218" t="s">
        <v>95</v>
      </c>
      <c r="HSB34" s="218" t="s">
        <v>771</v>
      </c>
      <c r="HSC34" s="218" t="s">
        <v>95</v>
      </c>
      <c r="HSD34" s="218" t="s">
        <v>771</v>
      </c>
      <c r="HSE34" s="218" t="s">
        <v>95</v>
      </c>
      <c r="HSF34" s="218" t="s">
        <v>771</v>
      </c>
      <c r="HSG34" s="218" t="s">
        <v>95</v>
      </c>
      <c r="HSH34" s="218" t="s">
        <v>771</v>
      </c>
      <c r="HSI34" s="218" t="s">
        <v>95</v>
      </c>
      <c r="HSJ34" s="218" t="s">
        <v>771</v>
      </c>
      <c r="HSK34" s="218" t="s">
        <v>95</v>
      </c>
      <c r="HSL34" s="218" t="s">
        <v>771</v>
      </c>
      <c r="HSM34" s="218" t="s">
        <v>95</v>
      </c>
      <c r="HSN34" s="218" t="s">
        <v>771</v>
      </c>
      <c r="HSO34" s="218" t="s">
        <v>95</v>
      </c>
      <c r="HSP34" s="218" t="s">
        <v>771</v>
      </c>
      <c r="HSQ34" s="218" t="s">
        <v>95</v>
      </c>
      <c r="HSR34" s="218" t="s">
        <v>771</v>
      </c>
      <c r="HSS34" s="218" t="s">
        <v>95</v>
      </c>
      <c r="HST34" s="218" t="s">
        <v>771</v>
      </c>
      <c r="HSU34" s="218" t="s">
        <v>95</v>
      </c>
      <c r="HSV34" s="218" t="s">
        <v>771</v>
      </c>
      <c r="HSW34" s="218" t="s">
        <v>95</v>
      </c>
      <c r="HSX34" s="218" t="s">
        <v>771</v>
      </c>
      <c r="HSY34" s="218" t="s">
        <v>95</v>
      </c>
      <c r="HSZ34" s="218" t="s">
        <v>771</v>
      </c>
      <c r="HTA34" s="218" t="s">
        <v>95</v>
      </c>
      <c r="HTB34" s="218" t="s">
        <v>771</v>
      </c>
      <c r="HTC34" s="218" t="s">
        <v>95</v>
      </c>
      <c r="HTD34" s="218" t="s">
        <v>771</v>
      </c>
      <c r="HTE34" s="218" t="s">
        <v>95</v>
      </c>
      <c r="HTF34" s="218" t="s">
        <v>771</v>
      </c>
      <c r="HTG34" s="218" t="s">
        <v>95</v>
      </c>
      <c r="HTH34" s="218" t="s">
        <v>771</v>
      </c>
      <c r="HTI34" s="218" t="s">
        <v>95</v>
      </c>
      <c r="HTJ34" s="218" t="s">
        <v>771</v>
      </c>
      <c r="HTK34" s="218" t="s">
        <v>95</v>
      </c>
      <c r="HTL34" s="218" t="s">
        <v>771</v>
      </c>
      <c r="HTM34" s="218" t="s">
        <v>95</v>
      </c>
      <c r="HTN34" s="218" t="s">
        <v>771</v>
      </c>
      <c r="HTO34" s="218" t="s">
        <v>95</v>
      </c>
      <c r="HTP34" s="218" t="s">
        <v>771</v>
      </c>
      <c r="HTQ34" s="218" t="s">
        <v>95</v>
      </c>
      <c r="HTR34" s="218" t="s">
        <v>771</v>
      </c>
      <c r="HTS34" s="218" t="s">
        <v>95</v>
      </c>
      <c r="HTT34" s="218" t="s">
        <v>771</v>
      </c>
      <c r="HTU34" s="218" t="s">
        <v>95</v>
      </c>
      <c r="HTV34" s="218" t="s">
        <v>771</v>
      </c>
      <c r="HTW34" s="218" t="s">
        <v>95</v>
      </c>
      <c r="HTX34" s="218" t="s">
        <v>771</v>
      </c>
      <c r="HTY34" s="218" t="s">
        <v>95</v>
      </c>
      <c r="HTZ34" s="218" t="s">
        <v>771</v>
      </c>
      <c r="HUA34" s="218" t="s">
        <v>95</v>
      </c>
      <c r="HUB34" s="218" t="s">
        <v>771</v>
      </c>
      <c r="HUC34" s="218" t="s">
        <v>95</v>
      </c>
      <c r="HUD34" s="218" t="s">
        <v>771</v>
      </c>
      <c r="HUE34" s="218" t="s">
        <v>95</v>
      </c>
      <c r="HUF34" s="218" t="s">
        <v>771</v>
      </c>
      <c r="HUG34" s="218" t="s">
        <v>95</v>
      </c>
      <c r="HUH34" s="218" t="s">
        <v>771</v>
      </c>
      <c r="HUI34" s="218" t="s">
        <v>95</v>
      </c>
      <c r="HUJ34" s="218" t="s">
        <v>771</v>
      </c>
      <c r="HUK34" s="218" t="s">
        <v>95</v>
      </c>
      <c r="HUL34" s="218" t="s">
        <v>771</v>
      </c>
      <c r="HUM34" s="218" t="s">
        <v>95</v>
      </c>
      <c r="HUN34" s="218" t="s">
        <v>771</v>
      </c>
      <c r="HUO34" s="218" t="s">
        <v>95</v>
      </c>
      <c r="HUP34" s="218" t="s">
        <v>771</v>
      </c>
      <c r="HUQ34" s="218" t="s">
        <v>95</v>
      </c>
      <c r="HUR34" s="218" t="s">
        <v>771</v>
      </c>
      <c r="HUS34" s="218" t="s">
        <v>95</v>
      </c>
      <c r="HUT34" s="218" t="s">
        <v>771</v>
      </c>
      <c r="HUU34" s="218" t="s">
        <v>95</v>
      </c>
      <c r="HUV34" s="218" t="s">
        <v>771</v>
      </c>
      <c r="HUW34" s="218" t="s">
        <v>95</v>
      </c>
      <c r="HUX34" s="218" t="s">
        <v>771</v>
      </c>
      <c r="HUY34" s="218" t="s">
        <v>95</v>
      </c>
      <c r="HUZ34" s="218" t="s">
        <v>771</v>
      </c>
      <c r="HVA34" s="218" t="s">
        <v>95</v>
      </c>
      <c r="HVB34" s="218" t="s">
        <v>771</v>
      </c>
      <c r="HVC34" s="218" t="s">
        <v>95</v>
      </c>
      <c r="HVD34" s="218" t="s">
        <v>771</v>
      </c>
      <c r="HVE34" s="218" t="s">
        <v>95</v>
      </c>
      <c r="HVF34" s="218" t="s">
        <v>771</v>
      </c>
      <c r="HVG34" s="218" t="s">
        <v>95</v>
      </c>
      <c r="HVH34" s="218" t="s">
        <v>771</v>
      </c>
      <c r="HVI34" s="218" t="s">
        <v>95</v>
      </c>
      <c r="HVJ34" s="218" t="s">
        <v>771</v>
      </c>
      <c r="HVK34" s="218" t="s">
        <v>95</v>
      </c>
      <c r="HVL34" s="218" t="s">
        <v>771</v>
      </c>
      <c r="HVM34" s="218" t="s">
        <v>95</v>
      </c>
      <c r="HVN34" s="218" t="s">
        <v>771</v>
      </c>
      <c r="HVO34" s="218" t="s">
        <v>95</v>
      </c>
      <c r="HVP34" s="218" t="s">
        <v>771</v>
      </c>
      <c r="HVQ34" s="218" t="s">
        <v>95</v>
      </c>
      <c r="HVR34" s="218" t="s">
        <v>771</v>
      </c>
      <c r="HVS34" s="218" t="s">
        <v>95</v>
      </c>
      <c r="HVT34" s="218" t="s">
        <v>771</v>
      </c>
      <c r="HVU34" s="218" t="s">
        <v>95</v>
      </c>
      <c r="HVV34" s="218" t="s">
        <v>771</v>
      </c>
      <c r="HVW34" s="218" t="s">
        <v>95</v>
      </c>
      <c r="HVX34" s="218" t="s">
        <v>771</v>
      </c>
      <c r="HVY34" s="218" t="s">
        <v>95</v>
      </c>
      <c r="HVZ34" s="218" t="s">
        <v>771</v>
      </c>
      <c r="HWA34" s="218" t="s">
        <v>95</v>
      </c>
      <c r="HWB34" s="218" t="s">
        <v>771</v>
      </c>
      <c r="HWC34" s="218" t="s">
        <v>95</v>
      </c>
      <c r="HWD34" s="218" t="s">
        <v>771</v>
      </c>
      <c r="HWE34" s="218" t="s">
        <v>95</v>
      </c>
      <c r="HWF34" s="218" t="s">
        <v>771</v>
      </c>
      <c r="HWG34" s="218" t="s">
        <v>95</v>
      </c>
      <c r="HWH34" s="218" t="s">
        <v>771</v>
      </c>
      <c r="HWI34" s="218" t="s">
        <v>95</v>
      </c>
      <c r="HWJ34" s="218" t="s">
        <v>771</v>
      </c>
      <c r="HWK34" s="218" t="s">
        <v>95</v>
      </c>
      <c r="HWL34" s="218" t="s">
        <v>771</v>
      </c>
      <c r="HWM34" s="218" t="s">
        <v>95</v>
      </c>
      <c r="HWN34" s="218" t="s">
        <v>771</v>
      </c>
      <c r="HWO34" s="218" t="s">
        <v>95</v>
      </c>
      <c r="HWP34" s="218" t="s">
        <v>771</v>
      </c>
      <c r="HWQ34" s="218" t="s">
        <v>95</v>
      </c>
      <c r="HWR34" s="218" t="s">
        <v>771</v>
      </c>
      <c r="HWS34" s="218" t="s">
        <v>95</v>
      </c>
      <c r="HWT34" s="218" t="s">
        <v>771</v>
      </c>
      <c r="HWU34" s="218" t="s">
        <v>95</v>
      </c>
      <c r="HWV34" s="218" t="s">
        <v>771</v>
      </c>
      <c r="HWW34" s="218" t="s">
        <v>95</v>
      </c>
      <c r="HWX34" s="218" t="s">
        <v>771</v>
      </c>
      <c r="HWY34" s="218" t="s">
        <v>95</v>
      </c>
      <c r="HWZ34" s="218" t="s">
        <v>771</v>
      </c>
      <c r="HXA34" s="218" t="s">
        <v>95</v>
      </c>
      <c r="HXB34" s="218" t="s">
        <v>771</v>
      </c>
      <c r="HXC34" s="218" t="s">
        <v>95</v>
      </c>
      <c r="HXD34" s="218" t="s">
        <v>771</v>
      </c>
      <c r="HXE34" s="218" t="s">
        <v>95</v>
      </c>
      <c r="HXF34" s="218" t="s">
        <v>771</v>
      </c>
      <c r="HXG34" s="218" t="s">
        <v>95</v>
      </c>
      <c r="HXH34" s="218" t="s">
        <v>771</v>
      </c>
      <c r="HXI34" s="218" t="s">
        <v>95</v>
      </c>
      <c r="HXJ34" s="218" t="s">
        <v>771</v>
      </c>
      <c r="HXK34" s="218" t="s">
        <v>95</v>
      </c>
      <c r="HXL34" s="218" t="s">
        <v>771</v>
      </c>
      <c r="HXM34" s="218" t="s">
        <v>95</v>
      </c>
      <c r="HXN34" s="218" t="s">
        <v>771</v>
      </c>
      <c r="HXO34" s="218" t="s">
        <v>95</v>
      </c>
      <c r="HXP34" s="218" t="s">
        <v>771</v>
      </c>
      <c r="HXQ34" s="218" t="s">
        <v>95</v>
      </c>
      <c r="HXR34" s="218" t="s">
        <v>771</v>
      </c>
      <c r="HXS34" s="218" t="s">
        <v>95</v>
      </c>
      <c r="HXT34" s="218" t="s">
        <v>771</v>
      </c>
      <c r="HXU34" s="218" t="s">
        <v>95</v>
      </c>
      <c r="HXV34" s="218" t="s">
        <v>771</v>
      </c>
      <c r="HXW34" s="218" t="s">
        <v>95</v>
      </c>
      <c r="HXX34" s="218" t="s">
        <v>771</v>
      </c>
      <c r="HXY34" s="218" t="s">
        <v>95</v>
      </c>
      <c r="HXZ34" s="218" t="s">
        <v>771</v>
      </c>
      <c r="HYA34" s="218" t="s">
        <v>95</v>
      </c>
      <c r="HYB34" s="218" t="s">
        <v>771</v>
      </c>
      <c r="HYC34" s="218" t="s">
        <v>95</v>
      </c>
      <c r="HYD34" s="218" t="s">
        <v>771</v>
      </c>
      <c r="HYE34" s="218" t="s">
        <v>95</v>
      </c>
      <c r="HYF34" s="218" t="s">
        <v>771</v>
      </c>
      <c r="HYG34" s="218" t="s">
        <v>95</v>
      </c>
      <c r="HYH34" s="218" t="s">
        <v>771</v>
      </c>
      <c r="HYI34" s="218" t="s">
        <v>95</v>
      </c>
      <c r="HYJ34" s="218" t="s">
        <v>771</v>
      </c>
      <c r="HYK34" s="218" t="s">
        <v>95</v>
      </c>
      <c r="HYL34" s="218" t="s">
        <v>771</v>
      </c>
      <c r="HYM34" s="218" t="s">
        <v>95</v>
      </c>
      <c r="HYN34" s="218" t="s">
        <v>771</v>
      </c>
      <c r="HYO34" s="218" t="s">
        <v>95</v>
      </c>
      <c r="HYP34" s="218" t="s">
        <v>771</v>
      </c>
      <c r="HYQ34" s="218" t="s">
        <v>95</v>
      </c>
      <c r="HYR34" s="218" t="s">
        <v>771</v>
      </c>
      <c r="HYS34" s="218" t="s">
        <v>95</v>
      </c>
      <c r="HYT34" s="218" t="s">
        <v>771</v>
      </c>
      <c r="HYU34" s="218" t="s">
        <v>95</v>
      </c>
      <c r="HYV34" s="218" t="s">
        <v>771</v>
      </c>
      <c r="HYW34" s="218" t="s">
        <v>95</v>
      </c>
      <c r="HYX34" s="218" t="s">
        <v>771</v>
      </c>
      <c r="HYY34" s="218" t="s">
        <v>95</v>
      </c>
      <c r="HYZ34" s="218" t="s">
        <v>771</v>
      </c>
      <c r="HZA34" s="218" t="s">
        <v>95</v>
      </c>
      <c r="HZB34" s="218" t="s">
        <v>771</v>
      </c>
      <c r="HZC34" s="218" t="s">
        <v>95</v>
      </c>
      <c r="HZD34" s="218" t="s">
        <v>771</v>
      </c>
      <c r="HZE34" s="218" t="s">
        <v>95</v>
      </c>
      <c r="HZF34" s="218" t="s">
        <v>771</v>
      </c>
      <c r="HZG34" s="218" t="s">
        <v>95</v>
      </c>
      <c r="HZH34" s="218" t="s">
        <v>771</v>
      </c>
      <c r="HZI34" s="218" t="s">
        <v>95</v>
      </c>
      <c r="HZJ34" s="218" t="s">
        <v>771</v>
      </c>
      <c r="HZK34" s="218" t="s">
        <v>95</v>
      </c>
      <c r="HZL34" s="218" t="s">
        <v>771</v>
      </c>
      <c r="HZM34" s="218" t="s">
        <v>95</v>
      </c>
      <c r="HZN34" s="218" t="s">
        <v>771</v>
      </c>
      <c r="HZO34" s="218" t="s">
        <v>95</v>
      </c>
      <c r="HZP34" s="218" t="s">
        <v>771</v>
      </c>
      <c r="HZQ34" s="218" t="s">
        <v>95</v>
      </c>
      <c r="HZR34" s="218" t="s">
        <v>771</v>
      </c>
      <c r="HZS34" s="218" t="s">
        <v>95</v>
      </c>
      <c r="HZT34" s="218" t="s">
        <v>771</v>
      </c>
      <c r="HZU34" s="218" t="s">
        <v>95</v>
      </c>
      <c r="HZV34" s="218" t="s">
        <v>771</v>
      </c>
      <c r="HZW34" s="218" t="s">
        <v>95</v>
      </c>
      <c r="HZX34" s="218" t="s">
        <v>771</v>
      </c>
      <c r="HZY34" s="218" t="s">
        <v>95</v>
      </c>
      <c r="HZZ34" s="218" t="s">
        <v>771</v>
      </c>
      <c r="IAA34" s="218" t="s">
        <v>95</v>
      </c>
      <c r="IAB34" s="218" t="s">
        <v>771</v>
      </c>
      <c r="IAC34" s="218" t="s">
        <v>95</v>
      </c>
      <c r="IAD34" s="218" t="s">
        <v>771</v>
      </c>
      <c r="IAE34" s="218" t="s">
        <v>95</v>
      </c>
      <c r="IAF34" s="218" t="s">
        <v>771</v>
      </c>
      <c r="IAG34" s="218" t="s">
        <v>95</v>
      </c>
      <c r="IAH34" s="218" t="s">
        <v>771</v>
      </c>
      <c r="IAI34" s="218" t="s">
        <v>95</v>
      </c>
      <c r="IAJ34" s="218" t="s">
        <v>771</v>
      </c>
      <c r="IAK34" s="218" t="s">
        <v>95</v>
      </c>
      <c r="IAL34" s="218" t="s">
        <v>771</v>
      </c>
      <c r="IAM34" s="218" t="s">
        <v>95</v>
      </c>
      <c r="IAN34" s="218" t="s">
        <v>771</v>
      </c>
      <c r="IAO34" s="218" t="s">
        <v>95</v>
      </c>
      <c r="IAP34" s="218" t="s">
        <v>771</v>
      </c>
      <c r="IAQ34" s="218" t="s">
        <v>95</v>
      </c>
      <c r="IAR34" s="218" t="s">
        <v>771</v>
      </c>
      <c r="IAS34" s="218" t="s">
        <v>95</v>
      </c>
      <c r="IAT34" s="218" t="s">
        <v>771</v>
      </c>
      <c r="IAU34" s="218" t="s">
        <v>95</v>
      </c>
      <c r="IAV34" s="218" t="s">
        <v>771</v>
      </c>
      <c r="IAW34" s="218" t="s">
        <v>95</v>
      </c>
      <c r="IAX34" s="218" t="s">
        <v>771</v>
      </c>
      <c r="IAY34" s="218" t="s">
        <v>95</v>
      </c>
      <c r="IAZ34" s="218" t="s">
        <v>771</v>
      </c>
      <c r="IBA34" s="218" t="s">
        <v>95</v>
      </c>
      <c r="IBB34" s="218" t="s">
        <v>771</v>
      </c>
      <c r="IBC34" s="218" t="s">
        <v>95</v>
      </c>
      <c r="IBD34" s="218" t="s">
        <v>771</v>
      </c>
      <c r="IBE34" s="218" t="s">
        <v>95</v>
      </c>
      <c r="IBF34" s="218" t="s">
        <v>771</v>
      </c>
      <c r="IBG34" s="218" t="s">
        <v>95</v>
      </c>
      <c r="IBH34" s="218" t="s">
        <v>771</v>
      </c>
      <c r="IBI34" s="218" t="s">
        <v>95</v>
      </c>
      <c r="IBJ34" s="218" t="s">
        <v>771</v>
      </c>
      <c r="IBK34" s="218" t="s">
        <v>95</v>
      </c>
      <c r="IBL34" s="218" t="s">
        <v>771</v>
      </c>
      <c r="IBM34" s="218" t="s">
        <v>95</v>
      </c>
      <c r="IBN34" s="218" t="s">
        <v>771</v>
      </c>
      <c r="IBO34" s="218" t="s">
        <v>95</v>
      </c>
      <c r="IBP34" s="218" t="s">
        <v>771</v>
      </c>
      <c r="IBQ34" s="218" t="s">
        <v>95</v>
      </c>
      <c r="IBR34" s="218" t="s">
        <v>771</v>
      </c>
      <c r="IBS34" s="218" t="s">
        <v>95</v>
      </c>
      <c r="IBT34" s="218" t="s">
        <v>771</v>
      </c>
      <c r="IBU34" s="218" t="s">
        <v>95</v>
      </c>
      <c r="IBV34" s="218" t="s">
        <v>771</v>
      </c>
      <c r="IBW34" s="218" t="s">
        <v>95</v>
      </c>
      <c r="IBX34" s="218" t="s">
        <v>771</v>
      </c>
      <c r="IBY34" s="218" t="s">
        <v>95</v>
      </c>
      <c r="IBZ34" s="218" t="s">
        <v>771</v>
      </c>
      <c r="ICA34" s="218" t="s">
        <v>95</v>
      </c>
      <c r="ICB34" s="218" t="s">
        <v>771</v>
      </c>
      <c r="ICC34" s="218" t="s">
        <v>95</v>
      </c>
      <c r="ICD34" s="218" t="s">
        <v>771</v>
      </c>
      <c r="ICE34" s="218" t="s">
        <v>95</v>
      </c>
      <c r="ICF34" s="218" t="s">
        <v>771</v>
      </c>
      <c r="ICG34" s="218" t="s">
        <v>95</v>
      </c>
      <c r="ICH34" s="218" t="s">
        <v>771</v>
      </c>
      <c r="ICI34" s="218" t="s">
        <v>95</v>
      </c>
      <c r="ICJ34" s="218" t="s">
        <v>771</v>
      </c>
      <c r="ICK34" s="218" t="s">
        <v>95</v>
      </c>
      <c r="ICL34" s="218" t="s">
        <v>771</v>
      </c>
      <c r="ICM34" s="218" t="s">
        <v>95</v>
      </c>
      <c r="ICN34" s="218" t="s">
        <v>771</v>
      </c>
      <c r="ICO34" s="218" t="s">
        <v>95</v>
      </c>
      <c r="ICP34" s="218" t="s">
        <v>771</v>
      </c>
      <c r="ICQ34" s="218" t="s">
        <v>95</v>
      </c>
      <c r="ICR34" s="218" t="s">
        <v>771</v>
      </c>
      <c r="ICS34" s="218" t="s">
        <v>95</v>
      </c>
      <c r="ICT34" s="218" t="s">
        <v>771</v>
      </c>
      <c r="ICU34" s="218" t="s">
        <v>95</v>
      </c>
      <c r="ICV34" s="218" t="s">
        <v>771</v>
      </c>
      <c r="ICW34" s="218" t="s">
        <v>95</v>
      </c>
      <c r="ICX34" s="218" t="s">
        <v>771</v>
      </c>
      <c r="ICY34" s="218" t="s">
        <v>95</v>
      </c>
      <c r="ICZ34" s="218" t="s">
        <v>771</v>
      </c>
      <c r="IDA34" s="218" t="s">
        <v>95</v>
      </c>
      <c r="IDB34" s="218" t="s">
        <v>771</v>
      </c>
      <c r="IDC34" s="218" t="s">
        <v>95</v>
      </c>
      <c r="IDD34" s="218" t="s">
        <v>771</v>
      </c>
      <c r="IDE34" s="218" t="s">
        <v>95</v>
      </c>
      <c r="IDF34" s="218" t="s">
        <v>771</v>
      </c>
      <c r="IDG34" s="218" t="s">
        <v>95</v>
      </c>
      <c r="IDH34" s="218" t="s">
        <v>771</v>
      </c>
      <c r="IDI34" s="218" t="s">
        <v>95</v>
      </c>
      <c r="IDJ34" s="218" t="s">
        <v>771</v>
      </c>
      <c r="IDK34" s="218" t="s">
        <v>95</v>
      </c>
      <c r="IDL34" s="218" t="s">
        <v>771</v>
      </c>
      <c r="IDM34" s="218" t="s">
        <v>95</v>
      </c>
      <c r="IDN34" s="218" t="s">
        <v>771</v>
      </c>
      <c r="IDO34" s="218" t="s">
        <v>95</v>
      </c>
      <c r="IDP34" s="218" t="s">
        <v>771</v>
      </c>
      <c r="IDQ34" s="218" t="s">
        <v>95</v>
      </c>
      <c r="IDR34" s="218" t="s">
        <v>771</v>
      </c>
      <c r="IDS34" s="218" t="s">
        <v>95</v>
      </c>
      <c r="IDT34" s="218" t="s">
        <v>771</v>
      </c>
      <c r="IDU34" s="218" t="s">
        <v>95</v>
      </c>
      <c r="IDV34" s="218" t="s">
        <v>771</v>
      </c>
      <c r="IDW34" s="218" t="s">
        <v>95</v>
      </c>
      <c r="IDX34" s="218" t="s">
        <v>771</v>
      </c>
      <c r="IDY34" s="218" t="s">
        <v>95</v>
      </c>
      <c r="IDZ34" s="218" t="s">
        <v>771</v>
      </c>
      <c r="IEA34" s="218" t="s">
        <v>95</v>
      </c>
      <c r="IEB34" s="218" t="s">
        <v>771</v>
      </c>
      <c r="IEC34" s="218" t="s">
        <v>95</v>
      </c>
      <c r="IED34" s="218" t="s">
        <v>771</v>
      </c>
      <c r="IEE34" s="218" t="s">
        <v>95</v>
      </c>
      <c r="IEF34" s="218" t="s">
        <v>771</v>
      </c>
      <c r="IEG34" s="218" t="s">
        <v>95</v>
      </c>
      <c r="IEH34" s="218" t="s">
        <v>771</v>
      </c>
      <c r="IEI34" s="218" t="s">
        <v>95</v>
      </c>
      <c r="IEJ34" s="218" t="s">
        <v>771</v>
      </c>
      <c r="IEK34" s="218" t="s">
        <v>95</v>
      </c>
      <c r="IEL34" s="218" t="s">
        <v>771</v>
      </c>
      <c r="IEM34" s="218" t="s">
        <v>95</v>
      </c>
      <c r="IEN34" s="218" t="s">
        <v>771</v>
      </c>
      <c r="IEO34" s="218" t="s">
        <v>95</v>
      </c>
      <c r="IEP34" s="218" t="s">
        <v>771</v>
      </c>
      <c r="IEQ34" s="218" t="s">
        <v>95</v>
      </c>
      <c r="IER34" s="218" t="s">
        <v>771</v>
      </c>
      <c r="IES34" s="218" t="s">
        <v>95</v>
      </c>
      <c r="IET34" s="218" t="s">
        <v>771</v>
      </c>
      <c r="IEU34" s="218" t="s">
        <v>95</v>
      </c>
      <c r="IEV34" s="218" t="s">
        <v>771</v>
      </c>
      <c r="IEW34" s="218" t="s">
        <v>95</v>
      </c>
      <c r="IEX34" s="218" t="s">
        <v>771</v>
      </c>
      <c r="IEY34" s="218" t="s">
        <v>95</v>
      </c>
      <c r="IEZ34" s="218" t="s">
        <v>771</v>
      </c>
      <c r="IFA34" s="218" t="s">
        <v>95</v>
      </c>
      <c r="IFB34" s="218" t="s">
        <v>771</v>
      </c>
      <c r="IFC34" s="218" t="s">
        <v>95</v>
      </c>
      <c r="IFD34" s="218" t="s">
        <v>771</v>
      </c>
      <c r="IFE34" s="218" t="s">
        <v>95</v>
      </c>
      <c r="IFF34" s="218" t="s">
        <v>771</v>
      </c>
      <c r="IFG34" s="218" t="s">
        <v>95</v>
      </c>
      <c r="IFH34" s="218" t="s">
        <v>771</v>
      </c>
      <c r="IFI34" s="218" t="s">
        <v>95</v>
      </c>
      <c r="IFJ34" s="218" t="s">
        <v>771</v>
      </c>
      <c r="IFK34" s="218" t="s">
        <v>95</v>
      </c>
      <c r="IFL34" s="218" t="s">
        <v>771</v>
      </c>
      <c r="IFM34" s="218" t="s">
        <v>95</v>
      </c>
      <c r="IFN34" s="218" t="s">
        <v>771</v>
      </c>
      <c r="IFO34" s="218" t="s">
        <v>95</v>
      </c>
      <c r="IFP34" s="218" t="s">
        <v>771</v>
      </c>
      <c r="IFQ34" s="218" t="s">
        <v>95</v>
      </c>
      <c r="IFR34" s="218" t="s">
        <v>771</v>
      </c>
      <c r="IFS34" s="218" t="s">
        <v>95</v>
      </c>
      <c r="IFT34" s="218" t="s">
        <v>771</v>
      </c>
      <c r="IFU34" s="218" t="s">
        <v>95</v>
      </c>
      <c r="IFV34" s="218" t="s">
        <v>771</v>
      </c>
      <c r="IFW34" s="218" t="s">
        <v>95</v>
      </c>
      <c r="IFX34" s="218" t="s">
        <v>771</v>
      </c>
      <c r="IFY34" s="218" t="s">
        <v>95</v>
      </c>
      <c r="IFZ34" s="218" t="s">
        <v>771</v>
      </c>
      <c r="IGA34" s="218" t="s">
        <v>95</v>
      </c>
      <c r="IGB34" s="218" t="s">
        <v>771</v>
      </c>
      <c r="IGC34" s="218" t="s">
        <v>95</v>
      </c>
      <c r="IGD34" s="218" t="s">
        <v>771</v>
      </c>
      <c r="IGE34" s="218" t="s">
        <v>95</v>
      </c>
      <c r="IGF34" s="218" t="s">
        <v>771</v>
      </c>
      <c r="IGG34" s="218" t="s">
        <v>95</v>
      </c>
      <c r="IGH34" s="218" t="s">
        <v>771</v>
      </c>
      <c r="IGI34" s="218" t="s">
        <v>95</v>
      </c>
      <c r="IGJ34" s="218" t="s">
        <v>771</v>
      </c>
      <c r="IGK34" s="218" t="s">
        <v>95</v>
      </c>
      <c r="IGL34" s="218" t="s">
        <v>771</v>
      </c>
      <c r="IGM34" s="218" t="s">
        <v>95</v>
      </c>
      <c r="IGN34" s="218" t="s">
        <v>771</v>
      </c>
      <c r="IGO34" s="218" t="s">
        <v>95</v>
      </c>
      <c r="IGP34" s="218" t="s">
        <v>771</v>
      </c>
      <c r="IGQ34" s="218" t="s">
        <v>95</v>
      </c>
      <c r="IGR34" s="218" t="s">
        <v>771</v>
      </c>
      <c r="IGS34" s="218" t="s">
        <v>95</v>
      </c>
      <c r="IGT34" s="218" t="s">
        <v>771</v>
      </c>
      <c r="IGU34" s="218" t="s">
        <v>95</v>
      </c>
      <c r="IGV34" s="218" t="s">
        <v>771</v>
      </c>
      <c r="IGW34" s="218" t="s">
        <v>95</v>
      </c>
      <c r="IGX34" s="218" t="s">
        <v>771</v>
      </c>
      <c r="IGY34" s="218" t="s">
        <v>95</v>
      </c>
      <c r="IGZ34" s="218" t="s">
        <v>771</v>
      </c>
      <c r="IHA34" s="218" t="s">
        <v>95</v>
      </c>
      <c r="IHB34" s="218" t="s">
        <v>771</v>
      </c>
      <c r="IHC34" s="218" t="s">
        <v>95</v>
      </c>
      <c r="IHD34" s="218" t="s">
        <v>771</v>
      </c>
      <c r="IHE34" s="218" t="s">
        <v>95</v>
      </c>
      <c r="IHF34" s="218" t="s">
        <v>771</v>
      </c>
      <c r="IHG34" s="218" t="s">
        <v>95</v>
      </c>
      <c r="IHH34" s="218" t="s">
        <v>771</v>
      </c>
      <c r="IHI34" s="218" t="s">
        <v>95</v>
      </c>
      <c r="IHJ34" s="218" t="s">
        <v>771</v>
      </c>
      <c r="IHK34" s="218" t="s">
        <v>95</v>
      </c>
      <c r="IHL34" s="218" t="s">
        <v>771</v>
      </c>
      <c r="IHM34" s="218" t="s">
        <v>95</v>
      </c>
      <c r="IHN34" s="218" t="s">
        <v>771</v>
      </c>
      <c r="IHO34" s="218" t="s">
        <v>95</v>
      </c>
      <c r="IHP34" s="218" t="s">
        <v>771</v>
      </c>
      <c r="IHQ34" s="218" t="s">
        <v>95</v>
      </c>
      <c r="IHR34" s="218" t="s">
        <v>771</v>
      </c>
      <c r="IHS34" s="218" t="s">
        <v>95</v>
      </c>
      <c r="IHT34" s="218" t="s">
        <v>771</v>
      </c>
      <c r="IHU34" s="218" t="s">
        <v>95</v>
      </c>
      <c r="IHV34" s="218" t="s">
        <v>771</v>
      </c>
      <c r="IHW34" s="218" t="s">
        <v>95</v>
      </c>
      <c r="IHX34" s="218" t="s">
        <v>771</v>
      </c>
      <c r="IHY34" s="218" t="s">
        <v>95</v>
      </c>
      <c r="IHZ34" s="218" t="s">
        <v>771</v>
      </c>
      <c r="IIA34" s="218" t="s">
        <v>95</v>
      </c>
      <c r="IIB34" s="218" t="s">
        <v>771</v>
      </c>
      <c r="IIC34" s="218" t="s">
        <v>95</v>
      </c>
      <c r="IID34" s="218" t="s">
        <v>771</v>
      </c>
      <c r="IIE34" s="218" t="s">
        <v>95</v>
      </c>
      <c r="IIF34" s="218" t="s">
        <v>771</v>
      </c>
      <c r="IIG34" s="218" t="s">
        <v>95</v>
      </c>
      <c r="IIH34" s="218" t="s">
        <v>771</v>
      </c>
      <c r="III34" s="218" t="s">
        <v>95</v>
      </c>
      <c r="IIJ34" s="218" t="s">
        <v>771</v>
      </c>
      <c r="IIK34" s="218" t="s">
        <v>95</v>
      </c>
      <c r="IIL34" s="218" t="s">
        <v>771</v>
      </c>
      <c r="IIM34" s="218" t="s">
        <v>95</v>
      </c>
      <c r="IIN34" s="218" t="s">
        <v>771</v>
      </c>
      <c r="IIO34" s="218" t="s">
        <v>95</v>
      </c>
      <c r="IIP34" s="218" t="s">
        <v>771</v>
      </c>
      <c r="IIQ34" s="218" t="s">
        <v>95</v>
      </c>
      <c r="IIR34" s="218" t="s">
        <v>771</v>
      </c>
      <c r="IIS34" s="218" t="s">
        <v>95</v>
      </c>
      <c r="IIT34" s="218" t="s">
        <v>771</v>
      </c>
      <c r="IIU34" s="218" t="s">
        <v>95</v>
      </c>
      <c r="IIV34" s="218" t="s">
        <v>771</v>
      </c>
      <c r="IIW34" s="218" t="s">
        <v>95</v>
      </c>
      <c r="IIX34" s="218" t="s">
        <v>771</v>
      </c>
      <c r="IIY34" s="218" t="s">
        <v>95</v>
      </c>
      <c r="IIZ34" s="218" t="s">
        <v>771</v>
      </c>
      <c r="IJA34" s="218" t="s">
        <v>95</v>
      </c>
      <c r="IJB34" s="218" t="s">
        <v>771</v>
      </c>
      <c r="IJC34" s="218" t="s">
        <v>95</v>
      </c>
      <c r="IJD34" s="218" t="s">
        <v>771</v>
      </c>
      <c r="IJE34" s="218" t="s">
        <v>95</v>
      </c>
      <c r="IJF34" s="218" t="s">
        <v>771</v>
      </c>
      <c r="IJG34" s="218" t="s">
        <v>95</v>
      </c>
      <c r="IJH34" s="218" t="s">
        <v>771</v>
      </c>
      <c r="IJI34" s="218" t="s">
        <v>95</v>
      </c>
      <c r="IJJ34" s="218" t="s">
        <v>771</v>
      </c>
      <c r="IJK34" s="218" t="s">
        <v>95</v>
      </c>
      <c r="IJL34" s="218" t="s">
        <v>771</v>
      </c>
      <c r="IJM34" s="218" t="s">
        <v>95</v>
      </c>
      <c r="IJN34" s="218" t="s">
        <v>771</v>
      </c>
      <c r="IJO34" s="218" t="s">
        <v>95</v>
      </c>
      <c r="IJP34" s="218" t="s">
        <v>771</v>
      </c>
      <c r="IJQ34" s="218" t="s">
        <v>95</v>
      </c>
      <c r="IJR34" s="218" t="s">
        <v>771</v>
      </c>
      <c r="IJS34" s="218" t="s">
        <v>95</v>
      </c>
      <c r="IJT34" s="218" t="s">
        <v>771</v>
      </c>
      <c r="IJU34" s="218" t="s">
        <v>95</v>
      </c>
      <c r="IJV34" s="218" t="s">
        <v>771</v>
      </c>
      <c r="IJW34" s="218" t="s">
        <v>95</v>
      </c>
      <c r="IJX34" s="218" t="s">
        <v>771</v>
      </c>
      <c r="IJY34" s="218" t="s">
        <v>95</v>
      </c>
      <c r="IJZ34" s="218" t="s">
        <v>771</v>
      </c>
      <c r="IKA34" s="218" t="s">
        <v>95</v>
      </c>
      <c r="IKB34" s="218" t="s">
        <v>771</v>
      </c>
      <c r="IKC34" s="218" t="s">
        <v>95</v>
      </c>
      <c r="IKD34" s="218" t="s">
        <v>771</v>
      </c>
      <c r="IKE34" s="218" t="s">
        <v>95</v>
      </c>
      <c r="IKF34" s="218" t="s">
        <v>771</v>
      </c>
      <c r="IKG34" s="218" t="s">
        <v>95</v>
      </c>
      <c r="IKH34" s="218" t="s">
        <v>771</v>
      </c>
      <c r="IKI34" s="218" t="s">
        <v>95</v>
      </c>
      <c r="IKJ34" s="218" t="s">
        <v>771</v>
      </c>
      <c r="IKK34" s="218" t="s">
        <v>95</v>
      </c>
      <c r="IKL34" s="218" t="s">
        <v>771</v>
      </c>
      <c r="IKM34" s="218" t="s">
        <v>95</v>
      </c>
      <c r="IKN34" s="218" t="s">
        <v>771</v>
      </c>
      <c r="IKO34" s="218" t="s">
        <v>95</v>
      </c>
      <c r="IKP34" s="218" t="s">
        <v>771</v>
      </c>
      <c r="IKQ34" s="218" t="s">
        <v>95</v>
      </c>
      <c r="IKR34" s="218" t="s">
        <v>771</v>
      </c>
      <c r="IKS34" s="218" t="s">
        <v>95</v>
      </c>
      <c r="IKT34" s="218" t="s">
        <v>771</v>
      </c>
      <c r="IKU34" s="218" t="s">
        <v>95</v>
      </c>
      <c r="IKV34" s="218" t="s">
        <v>771</v>
      </c>
      <c r="IKW34" s="218" t="s">
        <v>95</v>
      </c>
      <c r="IKX34" s="218" t="s">
        <v>771</v>
      </c>
      <c r="IKY34" s="218" t="s">
        <v>95</v>
      </c>
      <c r="IKZ34" s="218" t="s">
        <v>771</v>
      </c>
      <c r="ILA34" s="218" t="s">
        <v>95</v>
      </c>
      <c r="ILB34" s="218" t="s">
        <v>771</v>
      </c>
      <c r="ILC34" s="218" t="s">
        <v>95</v>
      </c>
      <c r="ILD34" s="218" t="s">
        <v>771</v>
      </c>
      <c r="ILE34" s="218" t="s">
        <v>95</v>
      </c>
      <c r="ILF34" s="218" t="s">
        <v>771</v>
      </c>
      <c r="ILG34" s="218" t="s">
        <v>95</v>
      </c>
      <c r="ILH34" s="218" t="s">
        <v>771</v>
      </c>
      <c r="ILI34" s="218" t="s">
        <v>95</v>
      </c>
      <c r="ILJ34" s="218" t="s">
        <v>771</v>
      </c>
      <c r="ILK34" s="218" t="s">
        <v>95</v>
      </c>
      <c r="ILL34" s="218" t="s">
        <v>771</v>
      </c>
      <c r="ILM34" s="218" t="s">
        <v>95</v>
      </c>
      <c r="ILN34" s="218" t="s">
        <v>771</v>
      </c>
      <c r="ILO34" s="218" t="s">
        <v>95</v>
      </c>
      <c r="ILP34" s="218" t="s">
        <v>771</v>
      </c>
      <c r="ILQ34" s="218" t="s">
        <v>95</v>
      </c>
      <c r="ILR34" s="218" t="s">
        <v>771</v>
      </c>
      <c r="ILS34" s="218" t="s">
        <v>95</v>
      </c>
      <c r="ILT34" s="218" t="s">
        <v>771</v>
      </c>
      <c r="ILU34" s="218" t="s">
        <v>95</v>
      </c>
      <c r="ILV34" s="218" t="s">
        <v>771</v>
      </c>
      <c r="ILW34" s="218" t="s">
        <v>95</v>
      </c>
      <c r="ILX34" s="218" t="s">
        <v>771</v>
      </c>
      <c r="ILY34" s="218" t="s">
        <v>95</v>
      </c>
      <c r="ILZ34" s="218" t="s">
        <v>771</v>
      </c>
      <c r="IMA34" s="218" t="s">
        <v>95</v>
      </c>
      <c r="IMB34" s="218" t="s">
        <v>771</v>
      </c>
      <c r="IMC34" s="218" t="s">
        <v>95</v>
      </c>
      <c r="IMD34" s="218" t="s">
        <v>771</v>
      </c>
      <c r="IME34" s="218" t="s">
        <v>95</v>
      </c>
      <c r="IMF34" s="218" t="s">
        <v>771</v>
      </c>
      <c r="IMG34" s="218" t="s">
        <v>95</v>
      </c>
      <c r="IMH34" s="218" t="s">
        <v>771</v>
      </c>
      <c r="IMI34" s="218" t="s">
        <v>95</v>
      </c>
      <c r="IMJ34" s="218" t="s">
        <v>771</v>
      </c>
      <c r="IMK34" s="218" t="s">
        <v>95</v>
      </c>
      <c r="IML34" s="218" t="s">
        <v>771</v>
      </c>
      <c r="IMM34" s="218" t="s">
        <v>95</v>
      </c>
      <c r="IMN34" s="218" t="s">
        <v>771</v>
      </c>
      <c r="IMO34" s="218" t="s">
        <v>95</v>
      </c>
      <c r="IMP34" s="218" t="s">
        <v>771</v>
      </c>
      <c r="IMQ34" s="218" t="s">
        <v>95</v>
      </c>
      <c r="IMR34" s="218" t="s">
        <v>771</v>
      </c>
      <c r="IMS34" s="218" t="s">
        <v>95</v>
      </c>
      <c r="IMT34" s="218" t="s">
        <v>771</v>
      </c>
      <c r="IMU34" s="218" t="s">
        <v>95</v>
      </c>
      <c r="IMV34" s="218" t="s">
        <v>771</v>
      </c>
      <c r="IMW34" s="218" t="s">
        <v>95</v>
      </c>
      <c r="IMX34" s="218" t="s">
        <v>771</v>
      </c>
      <c r="IMY34" s="218" t="s">
        <v>95</v>
      </c>
      <c r="IMZ34" s="218" t="s">
        <v>771</v>
      </c>
      <c r="INA34" s="218" t="s">
        <v>95</v>
      </c>
      <c r="INB34" s="218" t="s">
        <v>771</v>
      </c>
      <c r="INC34" s="218" t="s">
        <v>95</v>
      </c>
      <c r="IND34" s="218" t="s">
        <v>771</v>
      </c>
      <c r="INE34" s="218" t="s">
        <v>95</v>
      </c>
      <c r="INF34" s="218" t="s">
        <v>771</v>
      </c>
      <c r="ING34" s="218" t="s">
        <v>95</v>
      </c>
      <c r="INH34" s="218" t="s">
        <v>771</v>
      </c>
      <c r="INI34" s="218" t="s">
        <v>95</v>
      </c>
      <c r="INJ34" s="218" t="s">
        <v>771</v>
      </c>
      <c r="INK34" s="218" t="s">
        <v>95</v>
      </c>
      <c r="INL34" s="218" t="s">
        <v>771</v>
      </c>
      <c r="INM34" s="218" t="s">
        <v>95</v>
      </c>
      <c r="INN34" s="218" t="s">
        <v>771</v>
      </c>
      <c r="INO34" s="218" t="s">
        <v>95</v>
      </c>
      <c r="INP34" s="218" t="s">
        <v>771</v>
      </c>
      <c r="INQ34" s="218" t="s">
        <v>95</v>
      </c>
      <c r="INR34" s="218" t="s">
        <v>771</v>
      </c>
      <c r="INS34" s="218" t="s">
        <v>95</v>
      </c>
      <c r="INT34" s="218" t="s">
        <v>771</v>
      </c>
      <c r="INU34" s="218" t="s">
        <v>95</v>
      </c>
      <c r="INV34" s="218" t="s">
        <v>771</v>
      </c>
      <c r="INW34" s="218" t="s">
        <v>95</v>
      </c>
      <c r="INX34" s="218" t="s">
        <v>771</v>
      </c>
      <c r="INY34" s="218" t="s">
        <v>95</v>
      </c>
      <c r="INZ34" s="218" t="s">
        <v>771</v>
      </c>
      <c r="IOA34" s="218" t="s">
        <v>95</v>
      </c>
      <c r="IOB34" s="218" t="s">
        <v>771</v>
      </c>
      <c r="IOC34" s="218" t="s">
        <v>95</v>
      </c>
      <c r="IOD34" s="218" t="s">
        <v>771</v>
      </c>
      <c r="IOE34" s="218" t="s">
        <v>95</v>
      </c>
      <c r="IOF34" s="218" t="s">
        <v>771</v>
      </c>
      <c r="IOG34" s="218" t="s">
        <v>95</v>
      </c>
      <c r="IOH34" s="218" t="s">
        <v>771</v>
      </c>
      <c r="IOI34" s="218" t="s">
        <v>95</v>
      </c>
      <c r="IOJ34" s="218" t="s">
        <v>771</v>
      </c>
      <c r="IOK34" s="218" t="s">
        <v>95</v>
      </c>
      <c r="IOL34" s="218" t="s">
        <v>771</v>
      </c>
      <c r="IOM34" s="218" t="s">
        <v>95</v>
      </c>
      <c r="ION34" s="218" t="s">
        <v>771</v>
      </c>
      <c r="IOO34" s="218" t="s">
        <v>95</v>
      </c>
      <c r="IOP34" s="218" t="s">
        <v>771</v>
      </c>
      <c r="IOQ34" s="218" t="s">
        <v>95</v>
      </c>
      <c r="IOR34" s="218" t="s">
        <v>771</v>
      </c>
      <c r="IOS34" s="218" t="s">
        <v>95</v>
      </c>
      <c r="IOT34" s="218" t="s">
        <v>771</v>
      </c>
      <c r="IOU34" s="218" t="s">
        <v>95</v>
      </c>
      <c r="IOV34" s="218" t="s">
        <v>771</v>
      </c>
      <c r="IOW34" s="218" t="s">
        <v>95</v>
      </c>
      <c r="IOX34" s="218" t="s">
        <v>771</v>
      </c>
      <c r="IOY34" s="218" t="s">
        <v>95</v>
      </c>
      <c r="IOZ34" s="218" t="s">
        <v>771</v>
      </c>
      <c r="IPA34" s="218" t="s">
        <v>95</v>
      </c>
      <c r="IPB34" s="218" t="s">
        <v>771</v>
      </c>
      <c r="IPC34" s="218" t="s">
        <v>95</v>
      </c>
      <c r="IPD34" s="218" t="s">
        <v>771</v>
      </c>
      <c r="IPE34" s="218" t="s">
        <v>95</v>
      </c>
      <c r="IPF34" s="218" t="s">
        <v>771</v>
      </c>
      <c r="IPG34" s="218" t="s">
        <v>95</v>
      </c>
      <c r="IPH34" s="218" t="s">
        <v>771</v>
      </c>
      <c r="IPI34" s="218" t="s">
        <v>95</v>
      </c>
      <c r="IPJ34" s="218" t="s">
        <v>771</v>
      </c>
      <c r="IPK34" s="218" t="s">
        <v>95</v>
      </c>
      <c r="IPL34" s="218" t="s">
        <v>771</v>
      </c>
      <c r="IPM34" s="218" t="s">
        <v>95</v>
      </c>
      <c r="IPN34" s="218" t="s">
        <v>771</v>
      </c>
      <c r="IPO34" s="218" t="s">
        <v>95</v>
      </c>
      <c r="IPP34" s="218" t="s">
        <v>771</v>
      </c>
      <c r="IPQ34" s="218" t="s">
        <v>95</v>
      </c>
      <c r="IPR34" s="218" t="s">
        <v>771</v>
      </c>
      <c r="IPS34" s="218" t="s">
        <v>95</v>
      </c>
      <c r="IPT34" s="218" t="s">
        <v>771</v>
      </c>
      <c r="IPU34" s="218" t="s">
        <v>95</v>
      </c>
      <c r="IPV34" s="218" t="s">
        <v>771</v>
      </c>
      <c r="IPW34" s="218" t="s">
        <v>95</v>
      </c>
      <c r="IPX34" s="218" t="s">
        <v>771</v>
      </c>
      <c r="IPY34" s="218" t="s">
        <v>95</v>
      </c>
      <c r="IPZ34" s="218" t="s">
        <v>771</v>
      </c>
      <c r="IQA34" s="218" t="s">
        <v>95</v>
      </c>
      <c r="IQB34" s="218" t="s">
        <v>771</v>
      </c>
      <c r="IQC34" s="218" t="s">
        <v>95</v>
      </c>
      <c r="IQD34" s="218" t="s">
        <v>771</v>
      </c>
      <c r="IQE34" s="218" t="s">
        <v>95</v>
      </c>
      <c r="IQF34" s="218" t="s">
        <v>771</v>
      </c>
      <c r="IQG34" s="218" t="s">
        <v>95</v>
      </c>
      <c r="IQH34" s="218" t="s">
        <v>771</v>
      </c>
      <c r="IQI34" s="218" t="s">
        <v>95</v>
      </c>
      <c r="IQJ34" s="218" t="s">
        <v>771</v>
      </c>
      <c r="IQK34" s="218" t="s">
        <v>95</v>
      </c>
      <c r="IQL34" s="218" t="s">
        <v>771</v>
      </c>
      <c r="IQM34" s="218" t="s">
        <v>95</v>
      </c>
      <c r="IQN34" s="218" t="s">
        <v>771</v>
      </c>
      <c r="IQO34" s="218" t="s">
        <v>95</v>
      </c>
      <c r="IQP34" s="218" t="s">
        <v>771</v>
      </c>
      <c r="IQQ34" s="218" t="s">
        <v>95</v>
      </c>
      <c r="IQR34" s="218" t="s">
        <v>771</v>
      </c>
      <c r="IQS34" s="218" t="s">
        <v>95</v>
      </c>
      <c r="IQT34" s="218" t="s">
        <v>771</v>
      </c>
      <c r="IQU34" s="218" t="s">
        <v>95</v>
      </c>
      <c r="IQV34" s="218" t="s">
        <v>771</v>
      </c>
      <c r="IQW34" s="218" t="s">
        <v>95</v>
      </c>
      <c r="IQX34" s="218" t="s">
        <v>771</v>
      </c>
      <c r="IQY34" s="218" t="s">
        <v>95</v>
      </c>
      <c r="IQZ34" s="218" t="s">
        <v>771</v>
      </c>
      <c r="IRA34" s="218" t="s">
        <v>95</v>
      </c>
      <c r="IRB34" s="218" t="s">
        <v>771</v>
      </c>
      <c r="IRC34" s="218" t="s">
        <v>95</v>
      </c>
      <c r="IRD34" s="218" t="s">
        <v>771</v>
      </c>
      <c r="IRE34" s="218" t="s">
        <v>95</v>
      </c>
      <c r="IRF34" s="218" t="s">
        <v>771</v>
      </c>
      <c r="IRG34" s="218" t="s">
        <v>95</v>
      </c>
      <c r="IRH34" s="218" t="s">
        <v>771</v>
      </c>
      <c r="IRI34" s="218" t="s">
        <v>95</v>
      </c>
      <c r="IRJ34" s="218" t="s">
        <v>771</v>
      </c>
      <c r="IRK34" s="218" t="s">
        <v>95</v>
      </c>
      <c r="IRL34" s="218" t="s">
        <v>771</v>
      </c>
      <c r="IRM34" s="218" t="s">
        <v>95</v>
      </c>
      <c r="IRN34" s="218" t="s">
        <v>771</v>
      </c>
      <c r="IRO34" s="218" t="s">
        <v>95</v>
      </c>
      <c r="IRP34" s="218" t="s">
        <v>771</v>
      </c>
      <c r="IRQ34" s="218" t="s">
        <v>95</v>
      </c>
      <c r="IRR34" s="218" t="s">
        <v>771</v>
      </c>
      <c r="IRS34" s="218" t="s">
        <v>95</v>
      </c>
      <c r="IRT34" s="218" t="s">
        <v>771</v>
      </c>
      <c r="IRU34" s="218" t="s">
        <v>95</v>
      </c>
      <c r="IRV34" s="218" t="s">
        <v>771</v>
      </c>
      <c r="IRW34" s="218" t="s">
        <v>95</v>
      </c>
      <c r="IRX34" s="218" t="s">
        <v>771</v>
      </c>
      <c r="IRY34" s="218" t="s">
        <v>95</v>
      </c>
      <c r="IRZ34" s="218" t="s">
        <v>771</v>
      </c>
      <c r="ISA34" s="218" t="s">
        <v>95</v>
      </c>
      <c r="ISB34" s="218" t="s">
        <v>771</v>
      </c>
      <c r="ISC34" s="218" t="s">
        <v>95</v>
      </c>
      <c r="ISD34" s="218" t="s">
        <v>771</v>
      </c>
      <c r="ISE34" s="218" t="s">
        <v>95</v>
      </c>
      <c r="ISF34" s="218" t="s">
        <v>771</v>
      </c>
      <c r="ISG34" s="218" t="s">
        <v>95</v>
      </c>
      <c r="ISH34" s="218" t="s">
        <v>771</v>
      </c>
      <c r="ISI34" s="218" t="s">
        <v>95</v>
      </c>
      <c r="ISJ34" s="218" t="s">
        <v>771</v>
      </c>
      <c r="ISK34" s="218" t="s">
        <v>95</v>
      </c>
      <c r="ISL34" s="218" t="s">
        <v>771</v>
      </c>
      <c r="ISM34" s="218" t="s">
        <v>95</v>
      </c>
      <c r="ISN34" s="218" t="s">
        <v>771</v>
      </c>
      <c r="ISO34" s="218" t="s">
        <v>95</v>
      </c>
      <c r="ISP34" s="218" t="s">
        <v>771</v>
      </c>
      <c r="ISQ34" s="218" t="s">
        <v>95</v>
      </c>
      <c r="ISR34" s="218" t="s">
        <v>771</v>
      </c>
      <c r="ISS34" s="218" t="s">
        <v>95</v>
      </c>
      <c r="IST34" s="218" t="s">
        <v>771</v>
      </c>
      <c r="ISU34" s="218" t="s">
        <v>95</v>
      </c>
      <c r="ISV34" s="218" t="s">
        <v>771</v>
      </c>
      <c r="ISW34" s="218" t="s">
        <v>95</v>
      </c>
      <c r="ISX34" s="218" t="s">
        <v>771</v>
      </c>
      <c r="ISY34" s="218" t="s">
        <v>95</v>
      </c>
      <c r="ISZ34" s="218" t="s">
        <v>771</v>
      </c>
      <c r="ITA34" s="218" t="s">
        <v>95</v>
      </c>
      <c r="ITB34" s="218" t="s">
        <v>771</v>
      </c>
      <c r="ITC34" s="218" t="s">
        <v>95</v>
      </c>
      <c r="ITD34" s="218" t="s">
        <v>771</v>
      </c>
      <c r="ITE34" s="218" t="s">
        <v>95</v>
      </c>
      <c r="ITF34" s="218" t="s">
        <v>771</v>
      </c>
      <c r="ITG34" s="218" t="s">
        <v>95</v>
      </c>
      <c r="ITH34" s="218" t="s">
        <v>771</v>
      </c>
      <c r="ITI34" s="218" t="s">
        <v>95</v>
      </c>
      <c r="ITJ34" s="218" t="s">
        <v>771</v>
      </c>
      <c r="ITK34" s="218" t="s">
        <v>95</v>
      </c>
      <c r="ITL34" s="218" t="s">
        <v>771</v>
      </c>
      <c r="ITM34" s="218" t="s">
        <v>95</v>
      </c>
      <c r="ITN34" s="218" t="s">
        <v>771</v>
      </c>
      <c r="ITO34" s="218" t="s">
        <v>95</v>
      </c>
      <c r="ITP34" s="218" t="s">
        <v>771</v>
      </c>
      <c r="ITQ34" s="218" t="s">
        <v>95</v>
      </c>
      <c r="ITR34" s="218" t="s">
        <v>771</v>
      </c>
      <c r="ITS34" s="218" t="s">
        <v>95</v>
      </c>
      <c r="ITT34" s="218" t="s">
        <v>771</v>
      </c>
      <c r="ITU34" s="218" t="s">
        <v>95</v>
      </c>
      <c r="ITV34" s="218" t="s">
        <v>771</v>
      </c>
      <c r="ITW34" s="218" t="s">
        <v>95</v>
      </c>
      <c r="ITX34" s="218" t="s">
        <v>771</v>
      </c>
      <c r="ITY34" s="218" t="s">
        <v>95</v>
      </c>
      <c r="ITZ34" s="218" t="s">
        <v>771</v>
      </c>
      <c r="IUA34" s="218" t="s">
        <v>95</v>
      </c>
      <c r="IUB34" s="218" t="s">
        <v>771</v>
      </c>
      <c r="IUC34" s="218" t="s">
        <v>95</v>
      </c>
      <c r="IUD34" s="218" t="s">
        <v>771</v>
      </c>
      <c r="IUE34" s="218" t="s">
        <v>95</v>
      </c>
      <c r="IUF34" s="218" t="s">
        <v>771</v>
      </c>
      <c r="IUG34" s="218" t="s">
        <v>95</v>
      </c>
      <c r="IUH34" s="218" t="s">
        <v>771</v>
      </c>
      <c r="IUI34" s="218" t="s">
        <v>95</v>
      </c>
      <c r="IUJ34" s="218" t="s">
        <v>771</v>
      </c>
      <c r="IUK34" s="218" t="s">
        <v>95</v>
      </c>
      <c r="IUL34" s="218" t="s">
        <v>771</v>
      </c>
      <c r="IUM34" s="218" t="s">
        <v>95</v>
      </c>
      <c r="IUN34" s="218" t="s">
        <v>771</v>
      </c>
      <c r="IUO34" s="218" t="s">
        <v>95</v>
      </c>
      <c r="IUP34" s="218" t="s">
        <v>771</v>
      </c>
      <c r="IUQ34" s="218" t="s">
        <v>95</v>
      </c>
      <c r="IUR34" s="218" t="s">
        <v>771</v>
      </c>
      <c r="IUS34" s="218" t="s">
        <v>95</v>
      </c>
      <c r="IUT34" s="218" t="s">
        <v>771</v>
      </c>
      <c r="IUU34" s="218" t="s">
        <v>95</v>
      </c>
      <c r="IUV34" s="218" t="s">
        <v>771</v>
      </c>
      <c r="IUW34" s="218" t="s">
        <v>95</v>
      </c>
      <c r="IUX34" s="218" t="s">
        <v>771</v>
      </c>
      <c r="IUY34" s="218" t="s">
        <v>95</v>
      </c>
      <c r="IUZ34" s="218" t="s">
        <v>771</v>
      </c>
      <c r="IVA34" s="218" t="s">
        <v>95</v>
      </c>
      <c r="IVB34" s="218" t="s">
        <v>771</v>
      </c>
      <c r="IVC34" s="218" t="s">
        <v>95</v>
      </c>
      <c r="IVD34" s="218" t="s">
        <v>771</v>
      </c>
      <c r="IVE34" s="218" t="s">
        <v>95</v>
      </c>
      <c r="IVF34" s="218" t="s">
        <v>771</v>
      </c>
      <c r="IVG34" s="218" t="s">
        <v>95</v>
      </c>
      <c r="IVH34" s="218" t="s">
        <v>771</v>
      </c>
      <c r="IVI34" s="218" t="s">
        <v>95</v>
      </c>
      <c r="IVJ34" s="218" t="s">
        <v>771</v>
      </c>
      <c r="IVK34" s="218" t="s">
        <v>95</v>
      </c>
      <c r="IVL34" s="218" t="s">
        <v>771</v>
      </c>
      <c r="IVM34" s="218" t="s">
        <v>95</v>
      </c>
      <c r="IVN34" s="218" t="s">
        <v>771</v>
      </c>
      <c r="IVO34" s="218" t="s">
        <v>95</v>
      </c>
      <c r="IVP34" s="218" t="s">
        <v>771</v>
      </c>
      <c r="IVQ34" s="218" t="s">
        <v>95</v>
      </c>
      <c r="IVR34" s="218" t="s">
        <v>771</v>
      </c>
      <c r="IVS34" s="218" t="s">
        <v>95</v>
      </c>
      <c r="IVT34" s="218" t="s">
        <v>771</v>
      </c>
      <c r="IVU34" s="218" t="s">
        <v>95</v>
      </c>
      <c r="IVV34" s="218" t="s">
        <v>771</v>
      </c>
      <c r="IVW34" s="218" t="s">
        <v>95</v>
      </c>
      <c r="IVX34" s="218" t="s">
        <v>771</v>
      </c>
      <c r="IVY34" s="218" t="s">
        <v>95</v>
      </c>
      <c r="IVZ34" s="218" t="s">
        <v>771</v>
      </c>
      <c r="IWA34" s="218" t="s">
        <v>95</v>
      </c>
      <c r="IWB34" s="218" t="s">
        <v>771</v>
      </c>
      <c r="IWC34" s="218" t="s">
        <v>95</v>
      </c>
      <c r="IWD34" s="218" t="s">
        <v>771</v>
      </c>
      <c r="IWE34" s="218" t="s">
        <v>95</v>
      </c>
      <c r="IWF34" s="218" t="s">
        <v>771</v>
      </c>
      <c r="IWG34" s="218" t="s">
        <v>95</v>
      </c>
      <c r="IWH34" s="218" t="s">
        <v>771</v>
      </c>
      <c r="IWI34" s="218" t="s">
        <v>95</v>
      </c>
      <c r="IWJ34" s="218" t="s">
        <v>771</v>
      </c>
      <c r="IWK34" s="218" t="s">
        <v>95</v>
      </c>
      <c r="IWL34" s="218" t="s">
        <v>771</v>
      </c>
      <c r="IWM34" s="218" t="s">
        <v>95</v>
      </c>
      <c r="IWN34" s="218" t="s">
        <v>771</v>
      </c>
      <c r="IWO34" s="218" t="s">
        <v>95</v>
      </c>
      <c r="IWP34" s="218" t="s">
        <v>771</v>
      </c>
      <c r="IWQ34" s="218" t="s">
        <v>95</v>
      </c>
      <c r="IWR34" s="218" t="s">
        <v>771</v>
      </c>
      <c r="IWS34" s="218" t="s">
        <v>95</v>
      </c>
      <c r="IWT34" s="218" t="s">
        <v>771</v>
      </c>
      <c r="IWU34" s="218" t="s">
        <v>95</v>
      </c>
      <c r="IWV34" s="218" t="s">
        <v>771</v>
      </c>
      <c r="IWW34" s="218" t="s">
        <v>95</v>
      </c>
      <c r="IWX34" s="218" t="s">
        <v>771</v>
      </c>
      <c r="IWY34" s="218" t="s">
        <v>95</v>
      </c>
      <c r="IWZ34" s="218" t="s">
        <v>771</v>
      </c>
      <c r="IXA34" s="218" t="s">
        <v>95</v>
      </c>
      <c r="IXB34" s="218" t="s">
        <v>771</v>
      </c>
      <c r="IXC34" s="218" t="s">
        <v>95</v>
      </c>
      <c r="IXD34" s="218" t="s">
        <v>771</v>
      </c>
      <c r="IXE34" s="218" t="s">
        <v>95</v>
      </c>
      <c r="IXF34" s="218" t="s">
        <v>771</v>
      </c>
      <c r="IXG34" s="218" t="s">
        <v>95</v>
      </c>
      <c r="IXH34" s="218" t="s">
        <v>771</v>
      </c>
      <c r="IXI34" s="218" t="s">
        <v>95</v>
      </c>
      <c r="IXJ34" s="218" t="s">
        <v>771</v>
      </c>
      <c r="IXK34" s="218" t="s">
        <v>95</v>
      </c>
      <c r="IXL34" s="218" t="s">
        <v>771</v>
      </c>
      <c r="IXM34" s="218" t="s">
        <v>95</v>
      </c>
      <c r="IXN34" s="218" t="s">
        <v>771</v>
      </c>
      <c r="IXO34" s="218" t="s">
        <v>95</v>
      </c>
      <c r="IXP34" s="218" t="s">
        <v>771</v>
      </c>
      <c r="IXQ34" s="218" t="s">
        <v>95</v>
      </c>
      <c r="IXR34" s="218" t="s">
        <v>771</v>
      </c>
      <c r="IXS34" s="218" t="s">
        <v>95</v>
      </c>
      <c r="IXT34" s="218" t="s">
        <v>771</v>
      </c>
      <c r="IXU34" s="218" t="s">
        <v>95</v>
      </c>
      <c r="IXV34" s="218" t="s">
        <v>771</v>
      </c>
      <c r="IXW34" s="218" t="s">
        <v>95</v>
      </c>
      <c r="IXX34" s="218" t="s">
        <v>771</v>
      </c>
      <c r="IXY34" s="218" t="s">
        <v>95</v>
      </c>
      <c r="IXZ34" s="218" t="s">
        <v>771</v>
      </c>
      <c r="IYA34" s="218" t="s">
        <v>95</v>
      </c>
      <c r="IYB34" s="218" t="s">
        <v>771</v>
      </c>
      <c r="IYC34" s="218" t="s">
        <v>95</v>
      </c>
      <c r="IYD34" s="218" t="s">
        <v>771</v>
      </c>
      <c r="IYE34" s="218" t="s">
        <v>95</v>
      </c>
      <c r="IYF34" s="218" t="s">
        <v>771</v>
      </c>
      <c r="IYG34" s="218" t="s">
        <v>95</v>
      </c>
      <c r="IYH34" s="218" t="s">
        <v>771</v>
      </c>
      <c r="IYI34" s="218" t="s">
        <v>95</v>
      </c>
      <c r="IYJ34" s="218" t="s">
        <v>771</v>
      </c>
      <c r="IYK34" s="218" t="s">
        <v>95</v>
      </c>
      <c r="IYL34" s="218" t="s">
        <v>771</v>
      </c>
      <c r="IYM34" s="218" t="s">
        <v>95</v>
      </c>
      <c r="IYN34" s="218" t="s">
        <v>771</v>
      </c>
      <c r="IYO34" s="218" t="s">
        <v>95</v>
      </c>
      <c r="IYP34" s="218" t="s">
        <v>771</v>
      </c>
      <c r="IYQ34" s="218" t="s">
        <v>95</v>
      </c>
      <c r="IYR34" s="218" t="s">
        <v>771</v>
      </c>
      <c r="IYS34" s="218" t="s">
        <v>95</v>
      </c>
      <c r="IYT34" s="218" t="s">
        <v>771</v>
      </c>
      <c r="IYU34" s="218" t="s">
        <v>95</v>
      </c>
      <c r="IYV34" s="218" t="s">
        <v>771</v>
      </c>
      <c r="IYW34" s="218" t="s">
        <v>95</v>
      </c>
      <c r="IYX34" s="218" t="s">
        <v>771</v>
      </c>
      <c r="IYY34" s="218" t="s">
        <v>95</v>
      </c>
      <c r="IYZ34" s="218" t="s">
        <v>771</v>
      </c>
      <c r="IZA34" s="218" t="s">
        <v>95</v>
      </c>
      <c r="IZB34" s="218" t="s">
        <v>771</v>
      </c>
      <c r="IZC34" s="218" t="s">
        <v>95</v>
      </c>
      <c r="IZD34" s="218" t="s">
        <v>771</v>
      </c>
      <c r="IZE34" s="218" t="s">
        <v>95</v>
      </c>
      <c r="IZF34" s="218" t="s">
        <v>771</v>
      </c>
      <c r="IZG34" s="218" t="s">
        <v>95</v>
      </c>
      <c r="IZH34" s="218" t="s">
        <v>771</v>
      </c>
      <c r="IZI34" s="218" t="s">
        <v>95</v>
      </c>
      <c r="IZJ34" s="218" t="s">
        <v>771</v>
      </c>
      <c r="IZK34" s="218" t="s">
        <v>95</v>
      </c>
      <c r="IZL34" s="218" t="s">
        <v>771</v>
      </c>
      <c r="IZM34" s="218" t="s">
        <v>95</v>
      </c>
      <c r="IZN34" s="218" t="s">
        <v>771</v>
      </c>
      <c r="IZO34" s="218" t="s">
        <v>95</v>
      </c>
      <c r="IZP34" s="218" t="s">
        <v>771</v>
      </c>
      <c r="IZQ34" s="218" t="s">
        <v>95</v>
      </c>
      <c r="IZR34" s="218" t="s">
        <v>771</v>
      </c>
      <c r="IZS34" s="218" t="s">
        <v>95</v>
      </c>
      <c r="IZT34" s="218" t="s">
        <v>771</v>
      </c>
      <c r="IZU34" s="218" t="s">
        <v>95</v>
      </c>
      <c r="IZV34" s="218" t="s">
        <v>771</v>
      </c>
      <c r="IZW34" s="218" t="s">
        <v>95</v>
      </c>
      <c r="IZX34" s="218" t="s">
        <v>771</v>
      </c>
      <c r="IZY34" s="218" t="s">
        <v>95</v>
      </c>
      <c r="IZZ34" s="218" t="s">
        <v>771</v>
      </c>
      <c r="JAA34" s="218" t="s">
        <v>95</v>
      </c>
      <c r="JAB34" s="218" t="s">
        <v>771</v>
      </c>
      <c r="JAC34" s="218" t="s">
        <v>95</v>
      </c>
      <c r="JAD34" s="218" t="s">
        <v>771</v>
      </c>
      <c r="JAE34" s="218" t="s">
        <v>95</v>
      </c>
      <c r="JAF34" s="218" t="s">
        <v>771</v>
      </c>
      <c r="JAG34" s="218" t="s">
        <v>95</v>
      </c>
      <c r="JAH34" s="218" t="s">
        <v>771</v>
      </c>
      <c r="JAI34" s="218" t="s">
        <v>95</v>
      </c>
      <c r="JAJ34" s="218" t="s">
        <v>771</v>
      </c>
      <c r="JAK34" s="218" t="s">
        <v>95</v>
      </c>
      <c r="JAL34" s="218" t="s">
        <v>771</v>
      </c>
      <c r="JAM34" s="218" t="s">
        <v>95</v>
      </c>
      <c r="JAN34" s="218" t="s">
        <v>771</v>
      </c>
      <c r="JAO34" s="218" t="s">
        <v>95</v>
      </c>
      <c r="JAP34" s="218" t="s">
        <v>771</v>
      </c>
      <c r="JAQ34" s="218" t="s">
        <v>95</v>
      </c>
      <c r="JAR34" s="218" t="s">
        <v>771</v>
      </c>
      <c r="JAS34" s="218" t="s">
        <v>95</v>
      </c>
      <c r="JAT34" s="218" t="s">
        <v>771</v>
      </c>
      <c r="JAU34" s="218" t="s">
        <v>95</v>
      </c>
      <c r="JAV34" s="218" t="s">
        <v>771</v>
      </c>
      <c r="JAW34" s="218" t="s">
        <v>95</v>
      </c>
      <c r="JAX34" s="218" t="s">
        <v>771</v>
      </c>
      <c r="JAY34" s="218" t="s">
        <v>95</v>
      </c>
      <c r="JAZ34" s="218" t="s">
        <v>771</v>
      </c>
      <c r="JBA34" s="218" t="s">
        <v>95</v>
      </c>
      <c r="JBB34" s="218" t="s">
        <v>771</v>
      </c>
      <c r="JBC34" s="218" t="s">
        <v>95</v>
      </c>
      <c r="JBD34" s="218" t="s">
        <v>771</v>
      </c>
      <c r="JBE34" s="218" t="s">
        <v>95</v>
      </c>
      <c r="JBF34" s="218" t="s">
        <v>771</v>
      </c>
      <c r="JBG34" s="218" t="s">
        <v>95</v>
      </c>
      <c r="JBH34" s="218" t="s">
        <v>771</v>
      </c>
      <c r="JBI34" s="218" t="s">
        <v>95</v>
      </c>
      <c r="JBJ34" s="218" t="s">
        <v>771</v>
      </c>
      <c r="JBK34" s="218" t="s">
        <v>95</v>
      </c>
      <c r="JBL34" s="218" t="s">
        <v>771</v>
      </c>
      <c r="JBM34" s="218" t="s">
        <v>95</v>
      </c>
      <c r="JBN34" s="218" t="s">
        <v>771</v>
      </c>
      <c r="JBO34" s="218" t="s">
        <v>95</v>
      </c>
      <c r="JBP34" s="218" t="s">
        <v>771</v>
      </c>
      <c r="JBQ34" s="218" t="s">
        <v>95</v>
      </c>
      <c r="JBR34" s="218" t="s">
        <v>771</v>
      </c>
      <c r="JBS34" s="218" t="s">
        <v>95</v>
      </c>
      <c r="JBT34" s="218" t="s">
        <v>771</v>
      </c>
      <c r="JBU34" s="218" t="s">
        <v>95</v>
      </c>
      <c r="JBV34" s="218" t="s">
        <v>771</v>
      </c>
      <c r="JBW34" s="218" t="s">
        <v>95</v>
      </c>
      <c r="JBX34" s="218" t="s">
        <v>771</v>
      </c>
      <c r="JBY34" s="218" t="s">
        <v>95</v>
      </c>
      <c r="JBZ34" s="218" t="s">
        <v>771</v>
      </c>
      <c r="JCA34" s="218" t="s">
        <v>95</v>
      </c>
      <c r="JCB34" s="218" t="s">
        <v>771</v>
      </c>
      <c r="JCC34" s="218" t="s">
        <v>95</v>
      </c>
      <c r="JCD34" s="218" t="s">
        <v>771</v>
      </c>
      <c r="JCE34" s="218" t="s">
        <v>95</v>
      </c>
      <c r="JCF34" s="218" t="s">
        <v>771</v>
      </c>
      <c r="JCG34" s="218" t="s">
        <v>95</v>
      </c>
      <c r="JCH34" s="218" t="s">
        <v>771</v>
      </c>
      <c r="JCI34" s="218" t="s">
        <v>95</v>
      </c>
      <c r="JCJ34" s="218" t="s">
        <v>771</v>
      </c>
      <c r="JCK34" s="218" t="s">
        <v>95</v>
      </c>
      <c r="JCL34" s="218" t="s">
        <v>771</v>
      </c>
      <c r="JCM34" s="218" t="s">
        <v>95</v>
      </c>
      <c r="JCN34" s="218" t="s">
        <v>771</v>
      </c>
      <c r="JCO34" s="218" t="s">
        <v>95</v>
      </c>
      <c r="JCP34" s="218" t="s">
        <v>771</v>
      </c>
      <c r="JCQ34" s="218" t="s">
        <v>95</v>
      </c>
      <c r="JCR34" s="218" t="s">
        <v>771</v>
      </c>
      <c r="JCS34" s="218" t="s">
        <v>95</v>
      </c>
      <c r="JCT34" s="218" t="s">
        <v>771</v>
      </c>
      <c r="JCU34" s="218" t="s">
        <v>95</v>
      </c>
      <c r="JCV34" s="218" t="s">
        <v>771</v>
      </c>
      <c r="JCW34" s="218" t="s">
        <v>95</v>
      </c>
      <c r="JCX34" s="218" t="s">
        <v>771</v>
      </c>
      <c r="JCY34" s="218" t="s">
        <v>95</v>
      </c>
      <c r="JCZ34" s="218" t="s">
        <v>771</v>
      </c>
      <c r="JDA34" s="218" t="s">
        <v>95</v>
      </c>
      <c r="JDB34" s="218" t="s">
        <v>771</v>
      </c>
      <c r="JDC34" s="218" t="s">
        <v>95</v>
      </c>
      <c r="JDD34" s="218" t="s">
        <v>771</v>
      </c>
      <c r="JDE34" s="218" t="s">
        <v>95</v>
      </c>
      <c r="JDF34" s="218" t="s">
        <v>771</v>
      </c>
      <c r="JDG34" s="218" t="s">
        <v>95</v>
      </c>
      <c r="JDH34" s="218" t="s">
        <v>771</v>
      </c>
      <c r="JDI34" s="218" t="s">
        <v>95</v>
      </c>
      <c r="JDJ34" s="218" t="s">
        <v>771</v>
      </c>
      <c r="JDK34" s="218" t="s">
        <v>95</v>
      </c>
      <c r="JDL34" s="218" t="s">
        <v>771</v>
      </c>
      <c r="JDM34" s="218" t="s">
        <v>95</v>
      </c>
      <c r="JDN34" s="218" t="s">
        <v>771</v>
      </c>
      <c r="JDO34" s="218" t="s">
        <v>95</v>
      </c>
      <c r="JDP34" s="218" t="s">
        <v>771</v>
      </c>
      <c r="JDQ34" s="218" t="s">
        <v>95</v>
      </c>
      <c r="JDR34" s="218" t="s">
        <v>771</v>
      </c>
      <c r="JDS34" s="218" t="s">
        <v>95</v>
      </c>
      <c r="JDT34" s="218" t="s">
        <v>771</v>
      </c>
      <c r="JDU34" s="218" t="s">
        <v>95</v>
      </c>
      <c r="JDV34" s="218" t="s">
        <v>771</v>
      </c>
      <c r="JDW34" s="218" t="s">
        <v>95</v>
      </c>
      <c r="JDX34" s="218" t="s">
        <v>771</v>
      </c>
      <c r="JDY34" s="218" t="s">
        <v>95</v>
      </c>
      <c r="JDZ34" s="218" t="s">
        <v>771</v>
      </c>
      <c r="JEA34" s="218" t="s">
        <v>95</v>
      </c>
      <c r="JEB34" s="218" t="s">
        <v>771</v>
      </c>
      <c r="JEC34" s="218" t="s">
        <v>95</v>
      </c>
      <c r="JED34" s="218" t="s">
        <v>771</v>
      </c>
      <c r="JEE34" s="218" t="s">
        <v>95</v>
      </c>
      <c r="JEF34" s="218" t="s">
        <v>771</v>
      </c>
      <c r="JEG34" s="218" t="s">
        <v>95</v>
      </c>
      <c r="JEH34" s="218" t="s">
        <v>771</v>
      </c>
      <c r="JEI34" s="218" t="s">
        <v>95</v>
      </c>
      <c r="JEJ34" s="218" t="s">
        <v>771</v>
      </c>
      <c r="JEK34" s="218" t="s">
        <v>95</v>
      </c>
      <c r="JEL34" s="218" t="s">
        <v>771</v>
      </c>
      <c r="JEM34" s="218" t="s">
        <v>95</v>
      </c>
      <c r="JEN34" s="218" t="s">
        <v>771</v>
      </c>
      <c r="JEO34" s="218" t="s">
        <v>95</v>
      </c>
      <c r="JEP34" s="218" t="s">
        <v>771</v>
      </c>
      <c r="JEQ34" s="218" t="s">
        <v>95</v>
      </c>
      <c r="JER34" s="218" t="s">
        <v>771</v>
      </c>
      <c r="JES34" s="218" t="s">
        <v>95</v>
      </c>
      <c r="JET34" s="218" t="s">
        <v>771</v>
      </c>
      <c r="JEU34" s="218" t="s">
        <v>95</v>
      </c>
      <c r="JEV34" s="218" t="s">
        <v>771</v>
      </c>
      <c r="JEW34" s="218" t="s">
        <v>95</v>
      </c>
      <c r="JEX34" s="218" t="s">
        <v>771</v>
      </c>
      <c r="JEY34" s="218" t="s">
        <v>95</v>
      </c>
      <c r="JEZ34" s="218" t="s">
        <v>771</v>
      </c>
      <c r="JFA34" s="218" t="s">
        <v>95</v>
      </c>
      <c r="JFB34" s="218" t="s">
        <v>771</v>
      </c>
      <c r="JFC34" s="218" t="s">
        <v>95</v>
      </c>
      <c r="JFD34" s="218" t="s">
        <v>771</v>
      </c>
      <c r="JFE34" s="218" t="s">
        <v>95</v>
      </c>
      <c r="JFF34" s="218" t="s">
        <v>771</v>
      </c>
      <c r="JFG34" s="218" t="s">
        <v>95</v>
      </c>
      <c r="JFH34" s="218" t="s">
        <v>771</v>
      </c>
      <c r="JFI34" s="218" t="s">
        <v>95</v>
      </c>
      <c r="JFJ34" s="218" t="s">
        <v>771</v>
      </c>
      <c r="JFK34" s="218" t="s">
        <v>95</v>
      </c>
      <c r="JFL34" s="218" t="s">
        <v>771</v>
      </c>
      <c r="JFM34" s="218" t="s">
        <v>95</v>
      </c>
      <c r="JFN34" s="218" t="s">
        <v>771</v>
      </c>
      <c r="JFO34" s="218" t="s">
        <v>95</v>
      </c>
      <c r="JFP34" s="218" t="s">
        <v>771</v>
      </c>
      <c r="JFQ34" s="218" t="s">
        <v>95</v>
      </c>
      <c r="JFR34" s="218" t="s">
        <v>771</v>
      </c>
      <c r="JFS34" s="218" t="s">
        <v>95</v>
      </c>
      <c r="JFT34" s="218" t="s">
        <v>771</v>
      </c>
      <c r="JFU34" s="218" t="s">
        <v>95</v>
      </c>
      <c r="JFV34" s="218" t="s">
        <v>771</v>
      </c>
      <c r="JFW34" s="218" t="s">
        <v>95</v>
      </c>
      <c r="JFX34" s="218" t="s">
        <v>771</v>
      </c>
      <c r="JFY34" s="218" t="s">
        <v>95</v>
      </c>
      <c r="JFZ34" s="218" t="s">
        <v>771</v>
      </c>
      <c r="JGA34" s="218" t="s">
        <v>95</v>
      </c>
      <c r="JGB34" s="218" t="s">
        <v>771</v>
      </c>
      <c r="JGC34" s="218" t="s">
        <v>95</v>
      </c>
      <c r="JGD34" s="218" t="s">
        <v>771</v>
      </c>
      <c r="JGE34" s="218" t="s">
        <v>95</v>
      </c>
      <c r="JGF34" s="218" t="s">
        <v>771</v>
      </c>
      <c r="JGG34" s="218" t="s">
        <v>95</v>
      </c>
      <c r="JGH34" s="218" t="s">
        <v>771</v>
      </c>
      <c r="JGI34" s="218" t="s">
        <v>95</v>
      </c>
      <c r="JGJ34" s="218" t="s">
        <v>771</v>
      </c>
      <c r="JGK34" s="218" t="s">
        <v>95</v>
      </c>
      <c r="JGL34" s="218" t="s">
        <v>771</v>
      </c>
      <c r="JGM34" s="218" t="s">
        <v>95</v>
      </c>
      <c r="JGN34" s="218" t="s">
        <v>771</v>
      </c>
      <c r="JGO34" s="218" t="s">
        <v>95</v>
      </c>
      <c r="JGP34" s="218" t="s">
        <v>771</v>
      </c>
      <c r="JGQ34" s="218" t="s">
        <v>95</v>
      </c>
      <c r="JGR34" s="218" t="s">
        <v>771</v>
      </c>
      <c r="JGS34" s="218" t="s">
        <v>95</v>
      </c>
      <c r="JGT34" s="218" t="s">
        <v>771</v>
      </c>
      <c r="JGU34" s="218" t="s">
        <v>95</v>
      </c>
      <c r="JGV34" s="218" t="s">
        <v>771</v>
      </c>
      <c r="JGW34" s="218" t="s">
        <v>95</v>
      </c>
      <c r="JGX34" s="218" t="s">
        <v>771</v>
      </c>
      <c r="JGY34" s="218" t="s">
        <v>95</v>
      </c>
      <c r="JGZ34" s="218" t="s">
        <v>771</v>
      </c>
      <c r="JHA34" s="218" t="s">
        <v>95</v>
      </c>
      <c r="JHB34" s="218" t="s">
        <v>771</v>
      </c>
      <c r="JHC34" s="218" t="s">
        <v>95</v>
      </c>
      <c r="JHD34" s="218" t="s">
        <v>771</v>
      </c>
      <c r="JHE34" s="218" t="s">
        <v>95</v>
      </c>
      <c r="JHF34" s="218" t="s">
        <v>771</v>
      </c>
      <c r="JHG34" s="218" t="s">
        <v>95</v>
      </c>
      <c r="JHH34" s="218" t="s">
        <v>771</v>
      </c>
      <c r="JHI34" s="218" t="s">
        <v>95</v>
      </c>
      <c r="JHJ34" s="218" t="s">
        <v>771</v>
      </c>
      <c r="JHK34" s="218" t="s">
        <v>95</v>
      </c>
      <c r="JHL34" s="218" t="s">
        <v>771</v>
      </c>
      <c r="JHM34" s="218" t="s">
        <v>95</v>
      </c>
      <c r="JHN34" s="218" t="s">
        <v>771</v>
      </c>
      <c r="JHO34" s="218" t="s">
        <v>95</v>
      </c>
      <c r="JHP34" s="218" t="s">
        <v>771</v>
      </c>
      <c r="JHQ34" s="218" t="s">
        <v>95</v>
      </c>
      <c r="JHR34" s="218" t="s">
        <v>771</v>
      </c>
      <c r="JHS34" s="218" t="s">
        <v>95</v>
      </c>
      <c r="JHT34" s="218" t="s">
        <v>771</v>
      </c>
      <c r="JHU34" s="218" t="s">
        <v>95</v>
      </c>
      <c r="JHV34" s="218" t="s">
        <v>771</v>
      </c>
      <c r="JHW34" s="218" t="s">
        <v>95</v>
      </c>
      <c r="JHX34" s="218" t="s">
        <v>771</v>
      </c>
      <c r="JHY34" s="218" t="s">
        <v>95</v>
      </c>
      <c r="JHZ34" s="218" t="s">
        <v>771</v>
      </c>
      <c r="JIA34" s="218" t="s">
        <v>95</v>
      </c>
      <c r="JIB34" s="218" t="s">
        <v>771</v>
      </c>
      <c r="JIC34" s="218" t="s">
        <v>95</v>
      </c>
      <c r="JID34" s="218" t="s">
        <v>771</v>
      </c>
      <c r="JIE34" s="218" t="s">
        <v>95</v>
      </c>
      <c r="JIF34" s="218" t="s">
        <v>771</v>
      </c>
      <c r="JIG34" s="218" t="s">
        <v>95</v>
      </c>
      <c r="JIH34" s="218" t="s">
        <v>771</v>
      </c>
      <c r="JII34" s="218" t="s">
        <v>95</v>
      </c>
      <c r="JIJ34" s="218" t="s">
        <v>771</v>
      </c>
      <c r="JIK34" s="218" t="s">
        <v>95</v>
      </c>
      <c r="JIL34" s="218" t="s">
        <v>771</v>
      </c>
      <c r="JIM34" s="218" t="s">
        <v>95</v>
      </c>
      <c r="JIN34" s="218" t="s">
        <v>771</v>
      </c>
      <c r="JIO34" s="218" t="s">
        <v>95</v>
      </c>
      <c r="JIP34" s="218" t="s">
        <v>771</v>
      </c>
      <c r="JIQ34" s="218" t="s">
        <v>95</v>
      </c>
      <c r="JIR34" s="218" t="s">
        <v>771</v>
      </c>
      <c r="JIS34" s="218" t="s">
        <v>95</v>
      </c>
      <c r="JIT34" s="218" t="s">
        <v>771</v>
      </c>
      <c r="JIU34" s="218" t="s">
        <v>95</v>
      </c>
      <c r="JIV34" s="218" t="s">
        <v>771</v>
      </c>
      <c r="JIW34" s="218" t="s">
        <v>95</v>
      </c>
      <c r="JIX34" s="218" t="s">
        <v>771</v>
      </c>
      <c r="JIY34" s="218" t="s">
        <v>95</v>
      </c>
      <c r="JIZ34" s="218" t="s">
        <v>771</v>
      </c>
      <c r="JJA34" s="218" t="s">
        <v>95</v>
      </c>
      <c r="JJB34" s="218" t="s">
        <v>771</v>
      </c>
      <c r="JJC34" s="218" t="s">
        <v>95</v>
      </c>
      <c r="JJD34" s="218" t="s">
        <v>771</v>
      </c>
      <c r="JJE34" s="218" t="s">
        <v>95</v>
      </c>
      <c r="JJF34" s="218" t="s">
        <v>771</v>
      </c>
      <c r="JJG34" s="218" t="s">
        <v>95</v>
      </c>
      <c r="JJH34" s="218" t="s">
        <v>771</v>
      </c>
      <c r="JJI34" s="218" t="s">
        <v>95</v>
      </c>
      <c r="JJJ34" s="218" t="s">
        <v>771</v>
      </c>
      <c r="JJK34" s="218" t="s">
        <v>95</v>
      </c>
      <c r="JJL34" s="218" t="s">
        <v>771</v>
      </c>
      <c r="JJM34" s="218" t="s">
        <v>95</v>
      </c>
      <c r="JJN34" s="218" t="s">
        <v>771</v>
      </c>
      <c r="JJO34" s="218" t="s">
        <v>95</v>
      </c>
      <c r="JJP34" s="218" t="s">
        <v>771</v>
      </c>
      <c r="JJQ34" s="218" t="s">
        <v>95</v>
      </c>
      <c r="JJR34" s="218" t="s">
        <v>771</v>
      </c>
      <c r="JJS34" s="218" t="s">
        <v>95</v>
      </c>
      <c r="JJT34" s="218" t="s">
        <v>771</v>
      </c>
      <c r="JJU34" s="218" t="s">
        <v>95</v>
      </c>
      <c r="JJV34" s="218" t="s">
        <v>771</v>
      </c>
      <c r="JJW34" s="218" t="s">
        <v>95</v>
      </c>
      <c r="JJX34" s="218" t="s">
        <v>771</v>
      </c>
      <c r="JJY34" s="218" t="s">
        <v>95</v>
      </c>
      <c r="JJZ34" s="218" t="s">
        <v>771</v>
      </c>
      <c r="JKA34" s="218" t="s">
        <v>95</v>
      </c>
      <c r="JKB34" s="218" t="s">
        <v>771</v>
      </c>
      <c r="JKC34" s="218" t="s">
        <v>95</v>
      </c>
      <c r="JKD34" s="218" t="s">
        <v>771</v>
      </c>
      <c r="JKE34" s="218" t="s">
        <v>95</v>
      </c>
      <c r="JKF34" s="218" t="s">
        <v>771</v>
      </c>
      <c r="JKG34" s="218" t="s">
        <v>95</v>
      </c>
      <c r="JKH34" s="218" t="s">
        <v>771</v>
      </c>
      <c r="JKI34" s="218" t="s">
        <v>95</v>
      </c>
      <c r="JKJ34" s="218" t="s">
        <v>771</v>
      </c>
      <c r="JKK34" s="218" t="s">
        <v>95</v>
      </c>
      <c r="JKL34" s="218" t="s">
        <v>771</v>
      </c>
      <c r="JKM34" s="218" t="s">
        <v>95</v>
      </c>
      <c r="JKN34" s="218" t="s">
        <v>771</v>
      </c>
      <c r="JKO34" s="218" t="s">
        <v>95</v>
      </c>
      <c r="JKP34" s="218" t="s">
        <v>771</v>
      </c>
      <c r="JKQ34" s="218" t="s">
        <v>95</v>
      </c>
      <c r="JKR34" s="218" t="s">
        <v>771</v>
      </c>
      <c r="JKS34" s="218" t="s">
        <v>95</v>
      </c>
      <c r="JKT34" s="218" t="s">
        <v>771</v>
      </c>
      <c r="JKU34" s="218" t="s">
        <v>95</v>
      </c>
      <c r="JKV34" s="218" t="s">
        <v>771</v>
      </c>
      <c r="JKW34" s="218" t="s">
        <v>95</v>
      </c>
      <c r="JKX34" s="218" t="s">
        <v>771</v>
      </c>
      <c r="JKY34" s="218" t="s">
        <v>95</v>
      </c>
      <c r="JKZ34" s="218" t="s">
        <v>771</v>
      </c>
      <c r="JLA34" s="218" t="s">
        <v>95</v>
      </c>
      <c r="JLB34" s="218" t="s">
        <v>771</v>
      </c>
      <c r="JLC34" s="218" t="s">
        <v>95</v>
      </c>
      <c r="JLD34" s="218" t="s">
        <v>771</v>
      </c>
      <c r="JLE34" s="218" t="s">
        <v>95</v>
      </c>
      <c r="JLF34" s="218" t="s">
        <v>771</v>
      </c>
      <c r="JLG34" s="218" t="s">
        <v>95</v>
      </c>
      <c r="JLH34" s="218" t="s">
        <v>771</v>
      </c>
      <c r="JLI34" s="218" t="s">
        <v>95</v>
      </c>
      <c r="JLJ34" s="218" t="s">
        <v>771</v>
      </c>
      <c r="JLK34" s="218" t="s">
        <v>95</v>
      </c>
      <c r="JLL34" s="218" t="s">
        <v>771</v>
      </c>
      <c r="JLM34" s="218" t="s">
        <v>95</v>
      </c>
      <c r="JLN34" s="218" t="s">
        <v>771</v>
      </c>
      <c r="JLO34" s="218" t="s">
        <v>95</v>
      </c>
      <c r="JLP34" s="218" t="s">
        <v>771</v>
      </c>
      <c r="JLQ34" s="218" t="s">
        <v>95</v>
      </c>
      <c r="JLR34" s="218" t="s">
        <v>771</v>
      </c>
      <c r="JLS34" s="218" t="s">
        <v>95</v>
      </c>
      <c r="JLT34" s="218" t="s">
        <v>771</v>
      </c>
      <c r="JLU34" s="218" t="s">
        <v>95</v>
      </c>
      <c r="JLV34" s="218" t="s">
        <v>771</v>
      </c>
      <c r="JLW34" s="218" t="s">
        <v>95</v>
      </c>
      <c r="JLX34" s="218" t="s">
        <v>771</v>
      </c>
      <c r="JLY34" s="218" t="s">
        <v>95</v>
      </c>
      <c r="JLZ34" s="218" t="s">
        <v>771</v>
      </c>
      <c r="JMA34" s="218" t="s">
        <v>95</v>
      </c>
      <c r="JMB34" s="218" t="s">
        <v>771</v>
      </c>
      <c r="JMC34" s="218" t="s">
        <v>95</v>
      </c>
      <c r="JMD34" s="218" t="s">
        <v>771</v>
      </c>
      <c r="JME34" s="218" t="s">
        <v>95</v>
      </c>
      <c r="JMF34" s="218" t="s">
        <v>771</v>
      </c>
      <c r="JMG34" s="218" t="s">
        <v>95</v>
      </c>
      <c r="JMH34" s="218" t="s">
        <v>771</v>
      </c>
      <c r="JMI34" s="218" t="s">
        <v>95</v>
      </c>
      <c r="JMJ34" s="218" t="s">
        <v>771</v>
      </c>
      <c r="JMK34" s="218" t="s">
        <v>95</v>
      </c>
      <c r="JML34" s="218" t="s">
        <v>771</v>
      </c>
      <c r="JMM34" s="218" t="s">
        <v>95</v>
      </c>
      <c r="JMN34" s="218" t="s">
        <v>771</v>
      </c>
      <c r="JMO34" s="218" t="s">
        <v>95</v>
      </c>
      <c r="JMP34" s="218" t="s">
        <v>771</v>
      </c>
      <c r="JMQ34" s="218" t="s">
        <v>95</v>
      </c>
      <c r="JMR34" s="218" t="s">
        <v>771</v>
      </c>
      <c r="JMS34" s="218" t="s">
        <v>95</v>
      </c>
      <c r="JMT34" s="218" t="s">
        <v>771</v>
      </c>
      <c r="JMU34" s="218" t="s">
        <v>95</v>
      </c>
      <c r="JMV34" s="218" t="s">
        <v>771</v>
      </c>
      <c r="JMW34" s="218" t="s">
        <v>95</v>
      </c>
      <c r="JMX34" s="218" t="s">
        <v>771</v>
      </c>
      <c r="JMY34" s="218" t="s">
        <v>95</v>
      </c>
      <c r="JMZ34" s="218" t="s">
        <v>771</v>
      </c>
      <c r="JNA34" s="218" t="s">
        <v>95</v>
      </c>
      <c r="JNB34" s="218" t="s">
        <v>771</v>
      </c>
      <c r="JNC34" s="218" t="s">
        <v>95</v>
      </c>
      <c r="JND34" s="218" t="s">
        <v>771</v>
      </c>
      <c r="JNE34" s="218" t="s">
        <v>95</v>
      </c>
      <c r="JNF34" s="218" t="s">
        <v>771</v>
      </c>
      <c r="JNG34" s="218" t="s">
        <v>95</v>
      </c>
      <c r="JNH34" s="218" t="s">
        <v>771</v>
      </c>
      <c r="JNI34" s="218" t="s">
        <v>95</v>
      </c>
      <c r="JNJ34" s="218" t="s">
        <v>771</v>
      </c>
      <c r="JNK34" s="218" t="s">
        <v>95</v>
      </c>
      <c r="JNL34" s="218" t="s">
        <v>771</v>
      </c>
      <c r="JNM34" s="218" t="s">
        <v>95</v>
      </c>
      <c r="JNN34" s="218" t="s">
        <v>771</v>
      </c>
      <c r="JNO34" s="218" t="s">
        <v>95</v>
      </c>
      <c r="JNP34" s="218" t="s">
        <v>771</v>
      </c>
      <c r="JNQ34" s="218" t="s">
        <v>95</v>
      </c>
      <c r="JNR34" s="218" t="s">
        <v>771</v>
      </c>
      <c r="JNS34" s="218" t="s">
        <v>95</v>
      </c>
      <c r="JNT34" s="218" t="s">
        <v>771</v>
      </c>
      <c r="JNU34" s="218" t="s">
        <v>95</v>
      </c>
      <c r="JNV34" s="218" t="s">
        <v>771</v>
      </c>
      <c r="JNW34" s="218" t="s">
        <v>95</v>
      </c>
      <c r="JNX34" s="218" t="s">
        <v>771</v>
      </c>
      <c r="JNY34" s="218" t="s">
        <v>95</v>
      </c>
      <c r="JNZ34" s="218" t="s">
        <v>771</v>
      </c>
      <c r="JOA34" s="218" t="s">
        <v>95</v>
      </c>
      <c r="JOB34" s="218" t="s">
        <v>771</v>
      </c>
      <c r="JOC34" s="218" t="s">
        <v>95</v>
      </c>
      <c r="JOD34" s="218" t="s">
        <v>771</v>
      </c>
      <c r="JOE34" s="218" t="s">
        <v>95</v>
      </c>
      <c r="JOF34" s="218" t="s">
        <v>771</v>
      </c>
      <c r="JOG34" s="218" t="s">
        <v>95</v>
      </c>
      <c r="JOH34" s="218" t="s">
        <v>771</v>
      </c>
      <c r="JOI34" s="218" t="s">
        <v>95</v>
      </c>
      <c r="JOJ34" s="218" t="s">
        <v>771</v>
      </c>
      <c r="JOK34" s="218" t="s">
        <v>95</v>
      </c>
      <c r="JOL34" s="218" t="s">
        <v>771</v>
      </c>
      <c r="JOM34" s="218" t="s">
        <v>95</v>
      </c>
      <c r="JON34" s="218" t="s">
        <v>771</v>
      </c>
      <c r="JOO34" s="218" t="s">
        <v>95</v>
      </c>
      <c r="JOP34" s="218" t="s">
        <v>771</v>
      </c>
      <c r="JOQ34" s="218" t="s">
        <v>95</v>
      </c>
      <c r="JOR34" s="218" t="s">
        <v>771</v>
      </c>
      <c r="JOS34" s="218" t="s">
        <v>95</v>
      </c>
      <c r="JOT34" s="218" t="s">
        <v>771</v>
      </c>
      <c r="JOU34" s="218" t="s">
        <v>95</v>
      </c>
      <c r="JOV34" s="218" t="s">
        <v>771</v>
      </c>
      <c r="JOW34" s="218" t="s">
        <v>95</v>
      </c>
      <c r="JOX34" s="218" t="s">
        <v>771</v>
      </c>
      <c r="JOY34" s="218" t="s">
        <v>95</v>
      </c>
      <c r="JOZ34" s="218" t="s">
        <v>771</v>
      </c>
      <c r="JPA34" s="218" t="s">
        <v>95</v>
      </c>
      <c r="JPB34" s="218" t="s">
        <v>771</v>
      </c>
      <c r="JPC34" s="218" t="s">
        <v>95</v>
      </c>
      <c r="JPD34" s="218" t="s">
        <v>771</v>
      </c>
      <c r="JPE34" s="218" t="s">
        <v>95</v>
      </c>
      <c r="JPF34" s="218" t="s">
        <v>771</v>
      </c>
      <c r="JPG34" s="218" t="s">
        <v>95</v>
      </c>
      <c r="JPH34" s="218" t="s">
        <v>771</v>
      </c>
      <c r="JPI34" s="218" t="s">
        <v>95</v>
      </c>
      <c r="JPJ34" s="218" t="s">
        <v>771</v>
      </c>
      <c r="JPK34" s="218" t="s">
        <v>95</v>
      </c>
      <c r="JPL34" s="218" t="s">
        <v>771</v>
      </c>
      <c r="JPM34" s="218" t="s">
        <v>95</v>
      </c>
      <c r="JPN34" s="218" t="s">
        <v>771</v>
      </c>
      <c r="JPO34" s="218" t="s">
        <v>95</v>
      </c>
      <c r="JPP34" s="218" t="s">
        <v>771</v>
      </c>
      <c r="JPQ34" s="218" t="s">
        <v>95</v>
      </c>
      <c r="JPR34" s="218" t="s">
        <v>771</v>
      </c>
      <c r="JPS34" s="218" t="s">
        <v>95</v>
      </c>
      <c r="JPT34" s="218" t="s">
        <v>771</v>
      </c>
      <c r="JPU34" s="218" t="s">
        <v>95</v>
      </c>
      <c r="JPV34" s="218" t="s">
        <v>771</v>
      </c>
      <c r="JPW34" s="218" t="s">
        <v>95</v>
      </c>
      <c r="JPX34" s="218" t="s">
        <v>771</v>
      </c>
      <c r="JPY34" s="218" t="s">
        <v>95</v>
      </c>
      <c r="JPZ34" s="218" t="s">
        <v>771</v>
      </c>
      <c r="JQA34" s="218" t="s">
        <v>95</v>
      </c>
      <c r="JQB34" s="218" t="s">
        <v>771</v>
      </c>
      <c r="JQC34" s="218" t="s">
        <v>95</v>
      </c>
      <c r="JQD34" s="218" t="s">
        <v>771</v>
      </c>
      <c r="JQE34" s="218" t="s">
        <v>95</v>
      </c>
      <c r="JQF34" s="218" t="s">
        <v>771</v>
      </c>
      <c r="JQG34" s="218" t="s">
        <v>95</v>
      </c>
      <c r="JQH34" s="218" t="s">
        <v>771</v>
      </c>
      <c r="JQI34" s="218" t="s">
        <v>95</v>
      </c>
      <c r="JQJ34" s="218" t="s">
        <v>771</v>
      </c>
      <c r="JQK34" s="218" t="s">
        <v>95</v>
      </c>
      <c r="JQL34" s="218" t="s">
        <v>771</v>
      </c>
      <c r="JQM34" s="218" t="s">
        <v>95</v>
      </c>
      <c r="JQN34" s="218" t="s">
        <v>771</v>
      </c>
      <c r="JQO34" s="218" t="s">
        <v>95</v>
      </c>
      <c r="JQP34" s="218" t="s">
        <v>771</v>
      </c>
      <c r="JQQ34" s="218" t="s">
        <v>95</v>
      </c>
      <c r="JQR34" s="218" t="s">
        <v>771</v>
      </c>
      <c r="JQS34" s="218" t="s">
        <v>95</v>
      </c>
      <c r="JQT34" s="218" t="s">
        <v>771</v>
      </c>
      <c r="JQU34" s="218" t="s">
        <v>95</v>
      </c>
      <c r="JQV34" s="218" t="s">
        <v>771</v>
      </c>
      <c r="JQW34" s="218" t="s">
        <v>95</v>
      </c>
      <c r="JQX34" s="218" t="s">
        <v>771</v>
      </c>
      <c r="JQY34" s="218" t="s">
        <v>95</v>
      </c>
      <c r="JQZ34" s="218" t="s">
        <v>771</v>
      </c>
      <c r="JRA34" s="218" t="s">
        <v>95</v>
      </c>
      <c r="JRB34" s="218" t="s">
        <v>771</v>
      </c>
      <c r="JRC34" s="218" t="s">
        <v>95</v>
      </c>
      <c r="JRD34" s="218" t="s">
        <v>771</v>
      </c>
      <c r="JRE34" s="218" t="s">
        <v>95</v>
      </c>
      <c r="JRF34" s="218" t="s">
        <v>771</v>
      </c>
      <c r="JRG34" s="218" t="s">
        <v>95</v>
      </c>
      <c r="JRH34" s="218" t="s">
        <v>771</v>
      </c>
      <c r="JRI34" s="218" t="s">
        <v>95</v>
      </c>
      <c r="JRJ34" s="218" t="s">
        <v>771</v>
      </c>
      <c r="JRK34" s="218" t="s">
        <v>95</v>
      </c>
      <c r="JRL34" s="218" t="s">
        <v>771</v>
      </c>
      <c r="JRM34" s="218" t="s">
        <v>95</v>
      </c>
      <c r="JRN34" s="218" t="s">
        <v>771</v>
      </c>
      <c r="JRO34" s="218" t="s">
        <v>95</v>
      </c>
      <c r="JRP34" s="218" t="s">
        <v>771</v>
      </c>
      <c r="JRQ34" s="218" t="s">
        <v>95</v>
      </c>
      <c r="JRR34" s="218" t="s">
        <v>771</v>
      </c>
      <c r="JRS34" s="218" t="s">
        <v>95</v>
      </c>
      <c r="JRT34" s="218" t="s">
        <v>771</v>
      </c>
      <c r="JRU34" s="218" t="s">
        <v>95</v>
      </c>
      <c r="JRV34" s="218" t="s">
        <v>771</v>
      </c>
      <c r="JRW34" s="218" t="s">
        <v>95</v>
      </c>
      <c r="JRX34" s="218" t="s">
        <v>771</v>
      </c>
      <c r="JRY34" s="218" t="s">
        <v>95</v>
      </c>
      <c r="JRZ34" s="218" t="s">
        <v>771</v>
      </c>
      <c r="JSA34" s="218" t="s">
        <v>95</v>
      </c>
      <c r="JSB34" s="218" t="s">
        <v>771</v>
      </c>
      <c r="JSC34" s="218" t="s">
        <v>95</v>
      </c>
      <c r="JSD34" s="218" t="s">
        <v>771</v>
      </c>
      <c r="JSE34" s="218" t="s">
        <v>95</v>
      </c>
      <c r="JSF34" s="218" t="s">
        <v>771</v>
      </c>
      <c r="JSG34" s="218" t="s">
        <v>95</v>
      </c>
      <c r="JSH34" s="218" t="s">
        <v>771</v>
      </c>
      <c r="JSI34" s="218" t="s">
        <v>95</v>
      </c>
      <c r="JSJ34" s="218" t="s">
        <v>771</v>
      </c>
      <c r="JSK34" s="218" t="s">
        <v>95</v>
      </c>
      <c r="JSL34" s="218" t="s">
        <v>771</v>
      </c>
      <c r="JSM34" s="218" t="s">
        <v>95</v>
      </c>
      <c r="JSN34" s="218" t="s">
        <v>771</v>
      </c>
      <c r="JSO34" s="218" t="s">
        <v>95</v>
      </c>
      <c r="JSP34" s="218" t="s">
        <v>771</v>
      </c>
      <c r="JSQ34" s="218" t="s">
        <v>95</v>
      </c>
      <c r="JSR34" s="218" t="s">
        <v>771</v>
      </c>
      <c r="JSS34" s="218" t="s">
        <v>95</v>
      </c>
      <c r="JST34" s="218" t="s">
        <v>771</v>
      </c>
      <c r="JSU34" s="218" t="s">
        <v>95</v>
      </c>
      <c r="JSV34" s="218" t="s">
        <v>771</v>
      </c>
      <c r="JSW34" s="218" t="s">
        <v>95</v>
      </c>
      <c r="JSX34" s="218" t="s">
        <v>771</v>
      </c>
      <c r="JSY34" s="218" t="s">
        <v>95</v>
      </c>
      <c r="JSZ34" s="218" t="s">
        <v>771</v>
      </c>
      <c r="JTA34" s="218" t="s">
        <v>95</v>
      </c>
      <c r="JTB34" s="218" t="s">
        <v>771</v>
      </c>
      <c r="JTC34" s="218" t="s">
        <v>95</v>
      </c>
      <c r="JTD34" s="218" t="s">
        <v>771</v>
      </c>
      <c r="JTE34" s="218" t="s">
        <v>95</v>
      </c>
      <c r="JTF34" s="218" t="s">
        <v>771</v>
      </c>
      <c r="JTG34" s="218" t="s">
        <v>95</v>
      </c>
      <c r="JTH34" s="218" t="s">
        <v>771</v>
      </c>
      <c r="JTI34" s="218" t="s">
        <v>95</v>
      </c>
      <c r="JTJ34" s="218" t="s">
        <v>771</v>
      </c>
      <c r="JTK34" s="218" t="s">
        <v>95</v>
      </c>
      <c r="JTL34" s="218" t="s">
        <v>771</v>
      </c>
      <c r="JTM34" s="218" t="s">
        <v>95</v>
      </c>
      <c r="JTN34" s="218" t="s">
        <v>771</v>
      </c>
      <c r="JTO34" s="218" t="s">
        <v>95</v>
      </c>
      <c r="JTP34" s="218" t="s">
        <v>771</v>
      </c>
      <c r="JTQ34" s="218" t="s">
        <v>95</v>
      </c>
      <c r="JTR34" s="218" t="s">
        <v>771</v>
      </c>
      <c r="JTS34" s="218" t="s">
        <v>95</v>
      </c>
      <c r="JTT34" s="218" t="s">
        <v>771</v>
      </c>
      <c r="JTU34" s="218" t="s">
        <v>95</v>
      </c>
      <c r="JTV34" s="218" t="s">
        <v>771</v>
      </c>
      <c r="JTW34" s="218" t="s">
        <v>95</v>
      </c>
      <c r="JTX34" s="218" t="s">
        <v>771</v>
      </c>
      <c r="JTY34" s="218" t="s">
        <v>95</v>
      </c>
      <c r="JTZ34" s="218" t="s">
        <v>771</v>
      </c>
      <c r="JUA34" s="218" t="s">
        <v>95</v>
      </c>
      <c r="JUB34" s="218" t="s">
        <v>771</v>
      </c>
      <c r="JUC34" s="218" t="s">
        <v>95</v>
      </c>
      <c r="JUD34" s="218" t="s">
        <v>771</v>
      </c>
      <c r="JUE34" s="218" t="s">
        <v>95</v>
      </c>
      <c r="JUF34" s="218" t="s">
        <v>771</v>
      </c>
      <c r="JUG34" s="218" t="s">
        <v>95</v>
      </c>
      <c r="JUH34" s="218" t="s">
        <v>771</v>
      </c>
      <c r="JUI34" s="218" t="s">
        <v>95</v>
      </c>
      <c r="JUJ34" s="218" t="s">
        <v>771</v>
      </c>
      <c r="JUK34" s="218" t="s">
        <v>95</v>
      </c>
      <c r="JUL34" s="218" t="s">
        <v>771</v>
      </c>
      <c r="JUM34" s="218" t="s">
        <v>95</v>
      </c>
      <c r="JUN34" s="218" t="s">
        <v>771</v>
      </c>
      <c r="JUO34" s="218" t="s">
        <v>95</v>
      </c>
      <c r="JUP34" s="218" t="s">
        <v>771</v>
      </c>
      <c r="JUQ34" s="218" t="s">
        <v>95</v>
      </c>
      <c r="JUR34" s="218" t="s">
        <v>771</v>
      </c>
      <c r="JUS34" s="218" t="s">
        <v>95</v>
      </c>
      <c r="JUT34" s="218" t="s">
        <v>771</v>
      </c>
      <c r="JUU34" s="218" t="s">
        <v>95</v>
      </c>
      <c r="JUV34" s="218" t="s">
        <v>771</v>
      </c>
      <c r="JUW34" s="218" t="s">
        <v>95</v>
      </c>
      <c r="JUX34" s="218" t="s">
        <v>771</v>
      </c>
      <c r="JUY34" s="218" t="s">
        <v>95</v>
      </c>
      <c r="JUZ34" s="218" t="s">
        <v>771</v>
      </c>
      <c r="JVA34" s="218" t="s">
        <v>95</v>
      </c>
      <c r="JVB34" s="218" t="s">
        <v>771</v>
      </c>
      <c r="JVC34" s="218" t="s">
        <v>95</v>
      </c>
      <c r="JVD34" s="218" t="s">
        <v>771</v>
      </c>
      <c r="JVE34" s="218" t="s">
        <v>95</v>
      </c>
      <c r="JVF34" s="218" t="s">
        <v>771</v>
      </c>
      <c r="JVG34" s="218" t="s">
        <v>95</v>
      </c>
      <c r="JVH34" s="218" t="s">
        <v>771</v>
      </c>
      <c r="JVI34" s="218" t="s">
        <v>95</v>
      </c>
      <c r="JVJ34" s="218" t="s">
        <v>771</v>
      </c>
      <c r="JVK34" s="218" t="s">
        <v>95</v>
      </c>
      <c r="JVL34" s="218" t="s">
        <v>771</v>
      </c>
      <c r="JVM34" s="218" t="s">
        <v>95</v>
      </c>
      <c r="JVN34" s="218" t="s">
        <v>771</v>
      </c>
      <c r="JVO34" s="218" t="s">
        <v>95</v>
      </c>
      <c r="JVP34" s="218" t="s">
        <v>771</v>
      </c>
      <c r="JVQ34" s="218" t="s">
        <v>95</v>
      </c>
      <c r="JVR34" s="218" t="s">
        <v>771</v>
      </c>
      <c r="JVS34" s="218" t="s">
        <v>95</v>
      </c>
      <c r="JVT34" s="218" t="s">
        <v>771</v>
      </c>
      <c r="JVU34" s="218" t="s">
        <v>95</v>
      </c>
      <c r="JVV34" s="218" t="s">
        <v>771</v>
      </c>
      <c r="JVW34" s="218" t="s">
        <v>95</v>
      </c>
      <c r="JVX34" s="218" t="s">
        <v>771</v>
      </c>
      <c r="JVY34" s="218" t="s">
        <v>95</v>
      </c>
      <c r="JVZ34" s="218" t="s">
        <v>771</v>
      </c>
      <c r="JWA34" s="218" t="s">
        <v>95</v>
      </c>
      <c r="JWB34" s="218" t="s">
        <v>771</v>
      </c>
      <c r="JWC34" s="218" t="s">
        <v>95</v>
      </c>
      <c r="JWD34" s="218" t="s">
        <v>771</v>
      </c>
      <c r="JWE34" s="218" t="s">
        <v>95</v>
      </c>
      <c r="JWF34" s="218" t="s">
        <v>771</v>
      </c>
      <c r="JWG34" s="218" t="s">
        <v>95</v>
      </c>
      <c r="JWH34" s="218" t="s">
        <v>771</v>
      </c>
      <c r="JWI34" s="218" t="s">
        <v>95</v>
      </c>
      <c r="JWJ34" s="218" t="s">
        <v>771</v>
      </c>
      <c r="JWK34" s="218" t="s">
        <v>95</v>
      </c>
      <c r="JWL34" s="218" t="s">
        <v>771</v>
      </c>
      <c r="JWM34" s="218" t="s">
        <v>95</v>
      </c>
      <c r="JWN34" s="218" t="s">
        <v>771</v>
      </c>
      <c r="JWO34" s="218" t="s">
        <v>95</v>
      </c>
      <c r="JWP34" s="218" t="s">
        <v>771</v>
      </c>
      <c r="JWQ34" s="218" t="s">
        <v>95</v>
      </c>
      <c r="JWR34" s="218" t="s">
        <v>771</v>
      </c>
      <c r="JWS34" s="218" t="s">
        <v>95</v>
      </c>
      <c r="JWT34" s="218" t="s">
        <v>771</v>
      </c>
      <c r="JWU34" s="218" t="s">
        <v>95</v>
      </c>
      <c r="JWV34" s="218" t="s">
        <v>771</v>
      </c>
      <c r="JWW34" s="218" t="s">
        <v>95</v>
      </c>
      <c r="JWX34" s="218" t="s">
        <v>771</v>
      </c>
      <c r="JWY34" s="218" t="s">
        <v>95</v>
      </c>
      <c r="JWZ34" s="218" t="s">
        <v>771</v>
      </c>
      <c r="JXA34" s="218" t="s">
        <v>95</v>
      </c>
      <c r="JXB34" s="218" t="s">
        <v>771</v>
      </c>
      <c r="JXC34" s="218" t="s">
        <v>95</v>
      </c>
      <c r="JXD34" s="218" t="s">
        <v>771</v>
      </c>
      <c r="JXE34" s="218" t="s">
        <v>95</v>
      </c>
      <c r="JXF34" s="218" t="s">
        <v>771</v>
      </c>
      <c r="JXG34" s="218" t="s">
        <v>95</v>
      </c>
      <c r="JXH34" s="218" t="s">
        <v>771</v>
      </c>
      <c r="JXI34" s="218" t="s">
        <v>95</v>
      </c>
      <c r="JXJ34" s="218" t="s">
        <v>771</v>
      </c>
      <c r="JXK34" s="218" t="s">
        <v>95</v>
      </c>
      <c r="JXL34" s="218" t="s">
        <v>771</v>
      </c>
      <c r="JXM34" s="218" t="s">
        <v>95</v>
      </c>
      <c r="JXN34" s="218" t="s">
        <v>771</v>
      </c>
      <c r="JXO34" s="218" t="s">
        <v>95</v>
      </c>
      <c r="JXP34" s="218" t="s">
        <v>771</v>
      </c>
      <c r="JXQ34" s="218" t="s">
        <v>95</v>
      </c>
      <c r="JXR34" s="218" t="s">
        <v>771</v>
      </c>
      <c r="JXS34" s="218" t="s">
        <v>95</v>
      </c>
      <c r="JXT34" s="218" t="s">
        <v>771</v>
      </c>
      <c r="JXU34" s="218" t="s">
        <v>95</v>
      </c>
      <c r="JXV34" s="218" t="s">
        <v>771</v>
      </c>
      <c r="JXW34" s="218" t="s">
        <v>95</v>
      </c>
      <c r="JXX34" s="218" t="s">
        <v>771</v>
      </c>
      <c r="JXY34" s="218" t="s">
        <v>95</v>
      </c>
      <c r="JXZ34" s="218" t="s">
        <v>771</v>
      </c>
      <c r="JYA34" s="218" t="s">
        <v>95</v>
      </c>
      <c r="JYB34" s="218" t="s">
        <v>771</v>
      </c>
      <c r="JYC34" s="218" t="s">
        <v>95</v>
      </c>
      <c r="JYD34" s="218" t="s">
        <v>771</v>
      </c>
      <c r="JYE34" s="218" t="s">
        <v>95</v>
      </c>
      <c r="JYF34" s="218" t="s">
        <v>771</v>
      </c>
      <c r="JYG34" s="218" t="s">
        <v>95</v>
      </c>
      <c r="JYH34" s="218" t="s">
        <v>771</v>
      </c>
      <c r="JYI34" s="218" t="s">
        <v>95</v>
      </c>
      <c r="JYJ34" s="218" t="s">
        <v>771</v>
      </c>
      <c r="JYK34" s="218" t="s">
        <v>95</v>
      </c>
      <c r="JYL34" s="218" t="s">
        <v>771</v>
      </c>
      <c r="JYM34" s="218" t="s">
        <v>95</v>
      </c>
      <c r="JYN34" s="218" t="s">
        <v>771</v>
      </c>
      <c r="JYO34" s="218" t="s">
        <v>95</v>
      </c>
      <c r="JYP34" s="218" t="s">
        <v>771</v>
      </c>
      <c r="JYQ34" s="218" t="s">
        <v>95</v>
      </c>
      <c r="JYR34" s="218" t="s">
        <v>771</v>
      </c>
      <c r="JYS34" s="218" t="s">
        <v>95</v>
      </c>
      <c r="JYT34" s="218" t="s">
        <v>771</v>
      </c>
      <c r="JYU34" s="218" t="s">
        <v>95</v>
      </c>
      <c r="JYV34" s="218" t="s">
        <v>771</v>
      </c>
      <c r="JYW34" s="218" t="s">
        <v>95</v>
      </c>
      <c r="JYX34" s="218" t="s">
        <v>771</v>
      </c>
      <c r="JYY34" s="218" t="s">
        <v>95</v>
      </c>
      <c r="JYZ34" s="218" t="s">
        <v>771</v>
      </c>
      <c r="JZA34" s="218" t="s">
        <v>95</v>
      </c>
      <c r="JZB34" s="218" t="s">
        <v>771</v>
      </c>
      <c r="JZC34" s="218" t="s">
        <v>95</v>
      </c>
      <c r="JZD34" s="218" t="s">
        <v>771</v>
      </c>
      <c r="JZE34" s="218" t="s">
        <v>95</v>
      </c>
      <c r="JZF34" s="218" t="s">
        <v>771</v>
      </c>
      <c r="JZG34" s="218" t="s">
        <v>95</v>
      </c>
      <c r="JZH34" s="218" t="s">
        <v>771</v>
      </c>
      <c r="JZI34" s="218" t="s">
        <v>95</v>
      </c>
      <c r="JZJ34" s="218" t="s">
        <v>771</v>
      </c>
      <c r="JZK34" s="218" t="s">
        <v>95</v>
      </c>
      <c r="JZL34" s="218" t="s">
        <v>771</v>
      </c>
      <c r="JZM34" s="218" t="s">
        <v>95</v>
      </c>
      <c r="JZN34" s="218" t="s">
        <v>771</v>
      </c>
      <c r="JZO34" s="218" t="s">
        <v>95</v>
      </c>
      <c r="JZP34" s="218" t="s">
        <v>771</v>
      </c>
      <c r="JZQ34" s="218" t="s">
        <v>95</v>
      </c>
      <c r="JZR34" s="218" t="s">
        <v>771</v>
      </c>
      <c r="JZS34" s="218" t="s">
        <v>95</v>
      </c>
      <c r="JZT34" s="218" t="s">
        <v>771</v>
      </c>
      <c r="JZU34" s="218" t="s">
        <v>95</v>
      </c>
      <c r="JZV34" s="218" t="s">
        <v>771</v>
      </c>
      <c r="JZW34" s="218" t="s">
        <v>95</v>
      </c>
      <c r="JZX34" s="218" t="s">
        <v>771</v>
      </c>
      <c r="JZY34" s="218" t="s">
        <v>95</v>
      </c>
      <c r="JZZ34" s="218" t="s">
        <v>771</v>
      </c>
      <c r="KAA34" s="218" t="s">
        <v>95</v>
      </c>
      <c r="KAB34" s="218" t="s">
        <v>771</v>
      </c>
      <c r="KAC34" s="218" t="s">
        <v>95</v>
      </c>
      <c r="KAD34" s="218" t="s">
        <v>771</v>
      </c>
      <c r="KAE34" s="218" t="s">
        <v>95</v>
      </c>
      <c r="KAF34" s="218" t="s">
        <v>771</v>
      </c>
      <c r="KAG34" s="218" t="s">
        <v>95</v>
      </c>
      <c r="KAH34" s="218" t="s">
        <v>771</v>
      </c>
      <c r="KAI34" s="218" t="s">
        <v>95</v>
      </c>
      <c r="KAJ34" s="218" t="s">
        <v>771</v>
      </c>
      <c r="KAK34" s="218" t="s">
        <v>95</v>
      </c>
      <c r="KAL34" s="218" t="s">
        <v>771</v>
      </c>
      <c r="KAM34" s="218" t="s">
        <v>95</v>
      </c>
      <c r="KAN34" s="218" t="s">
        <v>771</v>
      </c>
      <c r="KAO34" s="218" t="s">
        <v>95</v>
      </c>
      <c r="KAP34" s="218" t="s">
        <v>771</v>
      </c>
      <c r="KAQ34" s="218" t="s">
        <v>95</v>
      </c>
      <c r="KAR34" s="218" t="s">
        <v>771</v>
      </c>
      <c r="KAS34" s="218" t="s">
        <v>95</v>
      </c>
      <c r="KAT34" s="218" t="s">
        <v>771</v>
      </c>
      <c r="KAU34" s="218" t="s">
        <v>95</v>
      </c>
      <c r="KAV34" s="218" t="s">
        <v>771</v>
      </c>
      <c r="KAW34" s="218" t="s">
        <v>95</v>
      </c>
      <c r="KAX34" s="218" t="s">
        <v>771</v>
      </c>
      <c r="KAY34" s="218" t="s">
        <v>95</v>
      </c>
      <c r="KAZ34" s="218" t="s">
        <v>771</v>
      </c>
      <c r="KBA34" s="218" t="s">
        <v>95</v>
      </c>
      <c r="KBB34" s="218" t="s">
        <v>771</v>
      </c>
      <c r="KBC34" s="218" t="s">
        <v>95</v>
      </c>
      <c r="KBD34" s="218" t="s">
        <v>771</v>
      </c>
      <c r="KBE34" s="218" t="s">
        <v>95</v>
      </c>
      <c r="KBF34" s="218" t="s">
        <v>771</v>
      </c>
      <c r="KBG34" s="218" t="s">
        <v>95</v>
      </c>
      <c r="KBH34" s="218" t="s">
        <v>771</v>
      </c>
      <c r="KBI34" s="218" t="s">
        <v>95</v>
      </c>
      <c r="KBJ34" s="218" t="s">
        <v>771</v>
      </c>
      <c r="KBK34" s="218" t="s">
        <v>95</v>
      </c>
      <c r="KBL34" s="218" t="s">
        <v>771</v>
      </c>
      <c r="KBM34" s="218" t="s">
        <v>95</v>
      </c>
      <c r="KBN34" s="218" t="s">
        <v>771</v>
      </c>
      <c r="KBO34" s="218" t="s">
        <v>95</v>
      </c>
      <c r="KBP34" s="218" t="s">
        <v>771</v>
      </c>
      <c r="KBQ34" s="218" t="s">
        <v>95</v>
      </c>
      <c r="KBR34" s="218" t="s">
        <v>771</v>
      </c>
      <c r="KBS34" s="218" t="s">
        <v>95</v>
      </c>
      <c r="KBT34" s="218" t="s">
        <v>771</v>
      </c>
      <c r="KBU34" s="218" t="s">
        <v>95</v>
      </c>
      <c r="KBV34" s="218" t="s">
        <v>771</v>
      </c>
      <c r="KBW34" s="218" t="s">
        <v>95</v>
      </c>
      <c r="KBX34" s="218" t="s">
        <v>771</v>
      </c>
      <c r="KBY34" s="218" t="s">
        <v>95</v>
      </c>
      <c r="KBZ34" s="218" t="s">
        <v>771</v>
      </c>
      <c r="KCA34" s="218" t="s">
        <v>95</v>
      </c>
      <c r="KCB34" s="218" t="s">
        <v>771</v>
      </c>
      <c r="KCC34" s="218" t="s">
        <v>95</v>
      </c>
      <c r="KCD34" s="218" t="s">
        <v>771</v>
      </c>
      <c r="KCE34" s="218" t="s">
        <v>95</v>
      </c>
      <c r="KCF34" s="218" t="s">
        <v>771</v>
      </c>
      <c r="KCG34" s="218" t="s">
        <v>95</v>
      </c>
      <c r="KCH34" s="218" t="s">
        <v>771</v>
      </c>
      <c r="KCI34" s="218" t="s">
        <v>95</v>
      </c>
      <c r="KCJ34" s="218" t="s">
        <v>771</v>
      </c>
      <c r="KCK34" s="218" t="s">
        <v>95</v>
      </c>
      <c r="KCL34" s="218" t="s">
        <v>771</v>
      </c>
      <c r="KCM34" s="218" t="s">
        <v>95</v>
      </c>
      <c r="KCN34" s="218" t="s">
        <v>771</v>
      </c>
      <c r="KCO34" s="218" t="s">
        <v>95</v>
      </c>
      <c r="KCP34" s="218" t="s">
        <v>771</v>
      </c>
      <c r="KCQ34" s="218" t="s">
        <v>95</v>
      </c>
      <c r="KCR34" s="218" t="s">
        <v>771</v>
      </c>
      <c r="KCS34" s="218" t="s">
        <v>95</v>
      </c>
      <c r="KCT34" s="218" t="s">
        <v>771</v>
      </c>
      <c r="KCU34" s="218" t="s">
        <v>95</v>
      </c>
      <c r="KCV34" s="218" t="s">
        <v>771</v>
      </c>
      <c r="KCW34" s="218" t="s">
        <v>95</v>
      </c>
      <c r="KCX34" s="218" t="s">
        <v>771</v>
      </c>
      <c r="KCY34" s="218" t="s">
        <v>95</v>
      </c>
      <c r="KCZ34" s="218" t="s">
        <v>771</v>
      </c>
      <c r="KDA34" s="218" t="s">
        <v>95</v>
      </c>
      <c r="KDB34" s="218" t="s">
        <v>771</v>
      </c>
      <c r="KDC34" s="218" t="s">
        <v>95</v>
      </c>
      <c r="KDD34" s="218" t="s">
        <v>771</v>
      </c>
      <c r="KDE34" s="218" t="s">
        <v>95</v>
      </c>
      <c r="KDF34" s="218" t="s">
        <v>771</v>
      </c>
      <c r="KDG34" s="218" t="s">
        <v>95</v>
      </c>
      <c r="KDH34" s="218" t="s">
        <v>771</v>
      </c>
      <c r="KDI34" s="218" t="s">
        <v>95</v>
      </c>
      <c r="KDJ34" s="218" t="s">
        <v>771</v>
      </c>
      <c r="KDK34" s="218" t="s">
        <v>95</v>
      </c>
      <c r="KDL34" s="218" t="s">
        <v>771</v>
      </c>
      <c r="KDM34" s="218" t="s">
        <v>95</v>
      </c>
      <c r="KDN34" s="218" t="s">
        <v>771</v>
      </c>
      <c r="KDO34" s="218" t="s">
        <v>95</v>
      </c>
      <c r="KDP34" s="218" t="s">
        <v>771</v>
      </c>
      <c r="KDQ34" s="218" t="s">
        <v>95</v>
      </c>
      <c r="KDR34" s="218" t="s">
        <v>771</v>
      </c>
      <c r="KDS34" s="218" t="s">
        <v>95</v>
      </c>
      <c r="KDT34" s="218" t="s">
        <v>771</v>
      </c>
      <c r="KDU34" s="218" t="s">
        <v>95</v>
      </c>
      <c r="KDV34" s="218" t="s">
        <v>771</v>
      </c>
      <c r="KDW34" s="218" t="s">
        <v>95</v>
      </c>
      <c r="KDX34" s="218" t="s">
        <v>771</v>
      </c>
      <c r="KDY34" s="218" t="s">
        <v>95</v>
      </c>
      <c r="KDZ34" s="218" t="s">
        <v>771</v>
      </c>
      <c r="KEA34" s="218" t="s">
        <v>95</v>
      </c>
      <c r="KEB34" s="218" t="s">
        <v>771</v>
      </c>
      <c r="KEC34" s="218" t="s">
        <v>95</v>
      </c>
      <c r="KED34" s="218" t="s">
        <v>771</v>
      </c>
      <c r="KEE34" s="218" t="s">
        <v>95</v>
      </c>
      <c r="KEF34" s="218" t="s">
        <v>771</v>
      </c>
      <c r="KEG34" s="218" t="s">
        <v>95</v>
      </c>
      <c r="KEH34" s="218" t="s">
        <v>771</v>
      </c>
      <c r="KEI34" s="218" t="s">
        <v>95</v>
      </c>
      <c r="KEJ34" s="218" t="s">
        <v>771</v>
      </c>
      <c r="KEK34" s="218" t="s">
        <v>95</v>
      </c>
      <c r="KEL34" s="218" t="s">
        <v>771</v>
      </c>
      <c r="KEM34" s="218" t="s">
        <v>95</v>
      </c>
      <c r="KEN34" s="218" t="s">
        <v>771</v>
      </c>
      <c r="KEO34" s="218" t="s">
        <v>95</v>
      </c>
      <c r="KEP34" s="218" t="s">
        <v>771</v>
      </c>
      <c r="KEQ34" s="218" t="s">
        <v>95</v>
      </c>
      <c r="KER34" s="218" t="s">
        <v>771</v>
      </c>
      <c r="KES34" s="218" t="s">
        <v>95</v>
      </c>
      <c r="KET34" s="218" t="s">
        <v>771</v>
      </c>
      <c r="KEU34" s="218" t="s">
        <v>95</v>
      </c>
      <c r="KEV34" s="218" t="s">
        <v>771</v>
      </c>
      <c r="KEW34" s="218" t="s">
        <v>95</v>
      </c>
      <c r="KEX34" s="218" t="s">
        <v>771</v>
      </c>
      <c r="KEY34" s="218" t="s">
        <v>95</v>
      </c>
      <c r="KEZ34" s="218" t="s">
        <v>771</v>
      </c>
      <c r="KFA34" s="218" t="s">
        <v>95</v>
      </c>
      <c r="KFB34" s="218" t="s">
        <v>771</v>
      </c>
      <c r="KFC34" s="218" t="s">
        <v>95</v>
      </c>
      <c r="KFD34" s="218" t="s">
        <v>771</v>
      </c>
      <c r="KFE34" s="218" t="s">
        <v>95</v>
      </c>
      <c r="KFF34" s="218" t="s">
        <v>771</v>
      </c>
      <c r="KFG34" s="218" t="s">
        <v>95</v>
      </c>
      <c r="KFH34" s="218" t="s">
        <v>771</v>
      </c>
      <c r="KFI34" s="218" t="s">
        <v>95</v>
      </c>
      <c r="KFJ34" s="218" t="s">
        <v>771</v>
      </c>
      <c r="KFK34" s="218" t="s">
        <v>95</v>
      </c>
      <c r="KFL34" s="218" t="s">
        <v>771</v>
      </c>
      <c r="KFM34" s="218" t="s">
        <v>95</v>
      </c>
      <c r="KFN34" s="218" t="s">
        <v>771</v>
      </c>
      <c r="KFO34" s="218" t="s">
        <v>95</v>
      </c>
      <c r="KFP34" s="218" t="s">
        <v>771</v>
      </c>
      <c r="KFQ34" s="218" t="s">
        <v>95</v>
      </c>
      <c r="KFR34" s="218" t="s">
        <v>771</v>
      </c>
      <c r="KFS34" s="218" t="s">
        <v>95</v>
      </c>
      <c r="KFT34" s="218" t="s">
        <v>771</v>
      </c>
      <c r="KFU34" s="218" t="s">
        <v>95</v>
      </c>
      <c r="KFV34" s="218" t="s">
        <v>771</v>
      </c>
      <c r="KFW34" s="218" t="s">
        <v>95</v>
      </c>
      <c r="KFX34" s="218" t="s">
        <v>771</v>
      </c>
      <c r="KFY34" s="218" t="s">
        <v>95</v>
      </c>
      <c r="KFZ34" s="218" t="s">
        <v>771</v>
      </c>
      <c r="KGA34" s="218" t="s">
        <v>95</v>
      </c>
      <c r="KGB34" s="218" t="s">
        <v>771</v>
      </c>
      <c r="KGC34" s="218" t="s">
        <v>95</v>
      </c>
      <c r="KGD34" s="218" t="s">
        <v>771</v>
      </c>
      <c r="KGE34" s="218" t="s">
        <v>95</v>
      </c>
      <c r="KGF34" s="218" t="s">
        <v>771</v>
      </c>
      <c r="KGG34" s="218" t="s">
        <v>95</v>
      </c>
      <c r="KGH34" s="218" t="s">
        <v>771</v>
      </c>
      <c r="KGI34" s="218" t="s">
        <v>95</v>
      </c>
      <c r="KGJ34" s="218" t="s">
        <v>771</v>
      </c>
      <c r="KGK34" s="218" t="s">
        <v>95</v>
      </c>
      <c r="KGL34" s="218" t="s">
        <v>771</v>
      </c>
      <c r="KGM34" s="218" t="s">
        <v>95</v>
      </c>
      <c r="KGN34" s="218" t="s">
        <v>771</v>
      </c>
      <c r="KGO34" s="218" t="s">
        <v>95</v>
      </c>
      <c r="KGP34" s="218" t="s">
        <v>771</v>
      </c>
      <c r="KGQ34" s="218" t="s">
        <v>95</v>
      </c>
      <c r="KGR34" s="218" t="s">
        <v>771</v>
      </c>
      <c r="KGS34" s="218" t="s">
        <v>95</v>
      </c>
      <c r="KGT34" s="218" t="s">
        <v>771</v>
      </c>
      <c r="KGU34" s="218" t="s">
        <v>95</v>
      </c>
      <c r="KGV34" s="218" t="s">
        <v>771</v>
      </c>
      <c r="KGW34" s="218" t="s">
        <v>95</v>
      </c>
      <c r="KGX34" s="218" t="s">
        <v>771</v>
      </c>
      <c r="KGY34" s="218" t="s">
        <v>95</v>
      </c>
      <c r="KGZ34" s="218" t="s">
        <v>771</v>
      </c>
      <c r="KHA34" s="218" t="s">
        <v>95</v>
      </c>
      <c r="KHB34" s="218" t="s">
        <v>771</v>
      </c>
      <c r="KHC34" s="218" t="s">
        <v>95</v>
      </c>
      <c r="KHD34" s="218" t="s">
        <v>771</v>
      </c>
      <c r="KHE34" s="218" t="s">
        <v>95</v>
      </c>
      <c r="KHF34" s="218" t="s">
        <v>771</v>
      </c>
      <c r="KHG34" s="218" t="s">
        <v>95</v>
      </c>
      <c r="KHH34" s="218" t="s">
        <v>771</v>
      </c>
      <c r="KHI34" s="218" t="s">
        <v>95</v>
      </c>
      <c r="KHJ34" s="218" t="s">
        <v>771</v>
      </c>
      <c r="KHK34" s="218" t="s">
        <v>95</v>
      </c>
      <c r="KHL34" s="218" t="s">
        <v>771</v>
      </c>
      <c r="KHM34" s="218" t="s">
        <v>95</v>
      </c>
      <c r="KHN34" s="218" t="s">
        <v>771</v>
      </c>
      <c r="KHO34" s="218" t="s">
        <v>95</v>
      </c>
      <c r="KHP34" s="218" t="s">
        <v>771</v>
      </c>
      <c r="KHQ34" s="218" t="s">
        <v>95</v>
      </c>
      <c r="KHR34" s="218" t="s">
        <v>771</v>
      </c>
      <c r="KHS34" s="218" t="s">
        <v>95</v>
      </c>
      <c r="KHT34" s="218" t="s">
        <v>771</v>
      </c>
      <c r="KHU34" s="218" t="s">
        <v>95</v>
      </c>
      <c r="KHV34" s="218" t="s">
        <v>771</v>
      </c>
      <c r="KHW34" s="218" t="s">
        <v>95</v>
      </c>
      <c r="KHX34" s="218" t="s">
        <v>771</v>
      </c>
      <c r="KHY34" s="218" t="s">
        <v>95</v>
      </c>
      <c r="KHZ34" s="218" t="s">
        <v>771</v>
      </c>
      <c r="KIA34" s="218" t="s">
        <v>95</v>
      </c>
      <c r="KIB34" s="218" t="s">
        <v>771</v>
      </c>
      <c r="KIC34" s="218" t="s">
        <v>95</v>
      </c>
      <c r="KID34" s="218" t="s">
        <v>771</v>
      </c>
      <c r="KIE34" s="218" t="s">
        <v>95</v>
      </c>
      <c r="KIF34" s="218" t="s">
        <v>771</v>
      </c>
      <c r="KIG34" s="218" t="s">
        <v>95</v>
      </c>
      <c r="KIH34" s="218" t="s">
        <v>771</v>
      </c>
      <c r="KII34" s="218" t="s">
        <v>95</v>
      </c>
      <c r="KIJ34" s="218" t="s">
        <v>771</v>
      </c>
      <c r="KIK34" s="218" t="s">
        <v>95</v>
      </c>
      <c r="KIL34" s="218" t="s">
        <v>771</v>
      </c>
      <c r="KIM34" s="218" t="s">
        <v>95</v>
      </c>
      <c r="KIN34" s="218" t="s">
        <v>771</v>
      </c>
      <c r="KIO34" s="218" t="s">
        <v>95</v>
      </c>
      <c r="KIP34" s="218" t="s">
        <v>771</v>
      </c>
      <c r="KIQ34" s="218" t="s">
        <v>95</v>
      </c>
      <c r="KIR34" s="218" t="s">
        <v>771</v>
      </c>
      <c r="KIS34" s="218" t="s">
        <v>95</v>
      </c>
      <c r="KIT34" s="218" t="s">
        <v>771</v>
      </c>
      <c r="KIU34" s="218" t="s">
        <v>95</v>
      </c>
      <c r="KIV34" s="218" t="s">
        <v>771</v>
      </c>
      <c r="KIW34" s="218" t="s">
        <v>95</v>
      </c>
      <c r="KIX34" s="218" t="s">
        <v>771</v>
      </c>
      <c r="KIY34" s="218" t="s">
        <v>95</v>
      </c>
      <c r="KIZ34" s="218" t="s">
        <v>771</v>
      </c>
      <c r="KJA34" s="218" t="s">
        <v>95</v>
      </c>
      <c r="KJB34" s="218" t="s">
        <v>771</v>
      </c>
      <c r="KJC34" s="218" t="s">
        <v>95</v>
      </c>
      <c r="KJD34" s="218" t="s">
        <v>771</v>
      </c>
      <c r="KJE34" s="218" t="s">
        <v>95</v>
      </c>
      <c r="KJF34" s="218" t="s">
        <v>771</v>
      </c>
      <c r="KJG34" s="218" t="s">
        <v>95</v>
      </c>
      <c r="KJH34" s="218" t="s">
        <v>771</v>
      </c>
      <c r="KJI34" s="218" t="s">
        <v>95</v>
      </c>
      <c r="KJJ34" s="218" t="s">
        <v>771</v>
      </c>
      <c r="KJK34" s="218" t="s">
        <v>95</v>
      </c>
      <c r="KJL34" s="218" t="s">
        <v>771</v>
      </c>
      <c r="KJM34" s="218" t="s">
        <v>95</v>
      </c>
      <c r="KJN34" s="218" t="s">
        <v>771</v>
      </c>
      <c r="KJO34" s="218" t="s">
        <v>95</v>
      </c>
      <c r="KJP34" s="218" t="s">
        <v>771</v>
      </c>
      <c r="KJQ34" s="218" t="s">
        <v>95</v>
      </c>
      <c r="KJR34" s="218" t="s">
        <v>771</v>
      </c>
      <c r="KJS34" s="218" t="s">
        <v>95</v>
      </c>
      <c r="KJT34" s="218" t="s">
        <v>771</v>
      </c>
      <c r="KJU34" s="218" t="s">
        <v>95</v>
      </c>
      <c r="KJV34" s="218" t="s">
        <v>771</v>
      </c>
      <c r="KJW34" s="218" t="s">
        <v>95</v>
      </c>
      <c r="KJX34" s="218" t="s">
        <v>771</v>
      </c>
      <c r="KJY34" s="218" t="s">
        <v>95</v>
      </c>
      <c r="KJZ34" s="218" t="s">
        <v>771</v>
      </c>
      <c r="KKA34" s="218" t="s">
        <v>95</v>
      </c>
      <c r="KKB34" s="218" t="s">
        <v>771</v>
      </c>
      <c r="KKC34" s="218" t="s">
        <v>95</v>
      </c>
      <c r="KKD34" s="218" t="s">
        <v>771</v>
      </c>
      <c r="KKE34" s="218" t="s">
        <v>95</v>
      </c>
      <c r="KKF34" s="218" t="s">
        <v>771</v>
      </c>
      <c r="KKG34" s="218" t="s">
        <v>95</v>
      </c>
      <c r="KKH34" s="218" t="s">
        <v>771</v>
      </c>
      <c r="KKI34" s="218" t="s">
        <v>95</v>
      </c>
      <c r="KKJ34" s="218" t="s">
        <v>771</v>
      </c>
      <c r="KKK34" s="218" t="s">
        <v>95</v>
      </c>
      <c r="KKL34" s="218" t="s">
        <v>771</v>
      </c>
      <c r="KKM34" s="218" t="s">
        <v>95</v>
      </c>
      <c r="KKN34" s="218" t="s">
        <v>771</v>
      </c>
      <c r="KKO34" s="218" t="s">
        <v>95</v>
      </c>
      <c r="KKP34" s="218" t="s">
        <v>771</v>
      </c>
      <c r="KKQ34" s="218" t="s">
        <v>95</v>
      </c>
      <c r="KKR34" s="218" t="s">
        <v>771</v>
      </c>
      <c r="KKS34" s="218" t="s">
        <v>95</v>
      </c>
      <c r="KKT34" s="218" t="s">
        <v>771</v>
      </c>
      <c r="KKU34" s="218" t="s">
        <v>95</v>
      </c>
      <c r="KKV34" s="218" t="s">
        <v>771</v>
      </c>
      <c r="KKW34" s="218" t="s">
        <v>95</v>
      </c>
      <c r="KKX34" s="218" t="s">
        <v>771</v>
      </c>
      <c r="KKY34" s="218" t="s">
        <v>95</v>
      </c>
      <c r="KKZ34" s="218" t="s">
        <v>771</v>
      </c>
      <c r="KLA34" s="218" t="s">
        <v>95</v>
      </c>
      <c r="KLB34" s="218" t="s">
        <v>771</v>
      </c>
      <c r="KLC34" s="218" t="s">
        <v>95</v>
      </c>
      <c r="KLD34" s="218" t="s">
        <v>771</v>
      </c>
      <c r="KLE34" s="218" t="s">
        <v>95</v>
      </c>
      <c r="KLF34" s="218" t="s">
        <v>771</v>
      </c>
      <c r="KLG34" s="218" t="s">
        <v>95</v>
      </c>
      <c r="KLH34" s="218" t="s">
        <v>771</v>
      </c>
      <c r="KLI34" s="218" t="s">
        <v>95</v>
      </c>
      <c r="KLJ34" s="218" t="s">
        <v>771</v>
      </c>
      <c r="KLK34" s="218" t="s">
        <v>95</v>
      </c>
      <c r="KLL34" s="218" t="s">
        <v>771</v>
      </c>
      <c r="KLM34" s="218" t="s">
        <v>95</v>
      </c>
      <c r="KLN34" s="218" t="s">
        <v>771</v>
      </c>
      <c r="KLO34" s="218" t="s">
        <v>95</v>
      </c>
      <c r="KLP34" s="218" t="s">
        <v>771</v>
      </c>
      <c r="KLQ34" s="218" t="s">
        <v>95</v>
      </c>
      <c r="KLR34" s="218" t="s">
        <v>771</v>
      </c>
      <c r="KLS34" s="218" t="s">
        <v>95</v>
      </c>
      <c r="KLT34" s="218" t="s">
        <v>771</v>
      </c>
      <c r="KLU34" s="218" t="s">
        <v>95</v>
      </c>
      <c r="KLV34" s="218" t="s">
        <v>771</v>
      </c>
      <c r="KLW34" s="218" t="s">
        <v>95</v>
      </c>
      <c r="KLX34" s="218" t="s">
        <v>771</v>
      </c>
      <c r="KLY34" s="218" t="s">
        <v>95</v>
      </c>
      <c r="KLZ34" s="218" t="s">
        <v>771</v>
      </c>
      <c r="KMA34" s="218" t="s">
        <v>95</v>
      </c>
      <c r="KMB34" s="218" t="s">
        <v>771</v>
      </c>
      <c r="KMC34" s="218" t="s">
        <v>95</v>
      </c>
      <c r="KMD34" s="218" t="s">
        <v>771</v>
      </c>
      <c r="KME34" s="218" t="s">
        <v>95</v>
      </c>
      <c r="KMF34" s="218" t="s">
        <v>771</v>
      </c>
      <c r="KMG34" s="218" t="s">
        <v>95</v>
      </c>
      <c r="KMH34" s="218" t="s">
        <v>771</v>
      </c>
      <c r="KMI34" s="218" t="s">
        <v>95</v>
      </c>
      <c r="KMJ34" s="218" t="s">
        <v>771</v>
      </c>
      <c r="KMK34" s="218" t="s">
        <v>95</v>
      </c>
      <c r="KML34" s="218" t="s">
        <v>771</v>
      </c>
      <c r="KMM34" s="218" t="s">
        <v>95</v>
      </c>
      <c r="KMN34" s="218" t="s">
        <v>771</v>
      </c>
      <c r="KMO34" s="218" t="s">
        <v>95</v>
      </c>
      <c r="KMP34" s="218" t="s">
        <v>771</v>
      </c>
      <c r="KMQ34" s="218" t="s">
        <v>95</v>
      </c>
      <c r="KMR34" s="218" t="s">
        <v>771</v>
      </c>
      <c r="KMS34" s="218" t="s">
        <v>95</v>
      </c>
      <c r="KMT34" s="218" t="s">
        <v>771</v>
      </c>
      <c r="KMU34" s="218" t="s">
        <v>95</v>
      </c>
      <c r="KMV34" s="218" t="s">
        <v>771</v>
      </c>
      <c r="KMW34" s="218" t="s">
        <v>95</v>
      </c>
      <c r="KMX34" s="218" t="s">
        <v>771</v>
      </c>
      <c r="KMY34" s="218" t="s">
        <v>95</v>
      </c>
      <c r="KMZ34" s="218" t="s">
        <v>771</v>
      </c>
      <c r="KNA34" s="218" t="s">
        <v>95</v>
      </c>
      <c r="KNB34" s="218" t="s">
        <v>771</v>
      </c>
      <c r="KNC34" s="218" t="s">
        <v>95</v>
      </c>
      <c r="KND34" s="218" t="s">
        <v>771</v>
      </c>
      <c r="KNE34" s="218" t="s">
        <v>95</v>
      </c>
      <c r="KNF34" s="218" t="s">
        <v>771</v>
      </c>
      <c r="KNG34" s="218" t="s">
        <v>95</v>
      </c>
      <c r="KNH34" s="218" t="s">
        <v>771</v>
      </c>
      <c r="KNI34" s="218" t="s">
        <v>95</v>
      </c>
      <c r="KNJ34" s="218" t="s">
        <v>771</v>
      </c>
      <c r="KNK34" s="218" t="s">
        <v>95</v>
      </c>
      <c r="KNL34" s="218" t="s">
        <v>771</v>
      </c>
      <c r="KNM34" s="218" t="s">
        <v>95</v>
      </c>
      <c r="KNN34" s="218" t="s">
        <v>771</v>
      </c>
      <c r="KNO34" s="218" t="s">
        <v>95</v>
      </c>
      <c r="KNP34" s="218" t="s">
        <v>771</v>
      </c>
      <c r="KNQ34" s="218" t="s">
        <v>95</v>
      </c>
      <c r="KNR34" s="218" t="s">
        <v>771</v>
      </c>
      <c r="KNS34" s="218" t="s">
        <v>95</v>
      </c>
      <c r="KNT34" s="218" t="s">
        <v>771</v>
      </c>
      <c r="KNU34" s="218" t="s">
        <v>95</v>
      </c>
      <c r="KNV34" s="218" t="s">
        <v>771</v>
      </c>
      <c r="KNW34" s="218" t="s">
        <v>95</v>
      </c>
      <c r="KNX34" s="218" t="s">
        <v>771</v>
      </c>
      <c r="KNY34" s="218" t="s">
        <v>95</v>
      </c>
      <c r="KNZ34" s="218" t="s">
        <v>771</v>
      </c>
      <c r="KOA34" s="218" t="s">
        <v>95</v>
      </c>
      <c r="KOB34" s="218" t="s">
        <v>771</v>
      </c>
      <c r="KOC34" s="218" t="s">
        <v>95</v>
      </c>
      <c r="KOD34" s="218" t="s">
        <v>771</v>
      </c>
      <c r="KOE34" s="218" t="s">
        <v>95</v>
      </c>
      <c r="KOF34" s="218" t="s">
        <v>771</v>
      </c>
      <c r="KOG34" s="218" t="s">
        <v>95</v>
      </c>
      <c r="KOH34" s="218" t="s">
        <v>771</v>
      </c>
      <c r="KOI34" s="218" t="s">
        <v>95</v>
      </c>
      <c r="KOJ34" s="218" t="s">
        <v>771</v>
      </c>
      <c r="KOK34" s="218" t="s">
        <v>95</v>
      </c>
      <c r="KOL34" s="218" t="s">
        <v>771</v>
      </c>
      <c r="KOM34" s="218" t="s">
        <v>95</v>
      </c>
      <c r="KON34" s="218" t="s">
        <v>771</v>
      </c>
      <c r="KOO34" s="218" t="s">
        <v>95</v>
      </c>
      <c r="KOP34" s="218" t="s">
        <v>771</v>
      </c>
      <c r="KOQ34" s="218" t="s">
        <v>95</v>
      </c>
      <c r="KOR34" s="218" t="s">
        <v>771</v>
      </c>
      <c r="KOS34" s="218" t="s">
        <v>95</v>
      </c>
      <c r="KOT34" s="218" t="s">
        <v>771</v>
      </c>
      <c r="KOU34" s="218" t="s">
        <v>95</v>
      </c>
      <c r="KOV34" s="218" t="s">
        <v>771</v>
      </c>
      <c r="KOW34" s="218" t="s">
        <v>95</v>
      </c>
      <c r="KOX34" s="218" t="s">
        <v>771</v>
      </c>
      <c r="KOY34" s="218" t="s">
        <v>95</v>
      </c>
      <c r="KOZ34" s="218" t="s">
        <v>771</v>
      </c>
      <c r="KPA34" s="218" t="s">
        <v>95</v>
      </c>
      <c r="KPB34" s="218" t="s">
        <v>771</v>
      </c>
      <c r="KPC34" s="218" t="s">
        <v>95</v>
      </c>
      <c r="KPD34" s="218" t="s">
        <v>771</v>
      </c>
      <c r="KPE34" s="218" t="s">
        <v>95</v>
      </c>
      <c r="KPF34" s="218" t="s">
        <v>771</v>
      </c>
      <c r="KPG34" s="218" t="s">
        <v>95</v>
      </c>
      <c r="KPH34" s="218" t="s">
        <v>771</v>
      </c>
      <c r="KPI34" s="218" t="s">
        <v>95</v>
      </c>
      <c r="KPJ34" s="218" t="s">
        <v>771</v>
      </c>
      <c r="KPK34" s="218" t="s">
        <v>95</v>
      </c>
      <c r="KPL34" s="218" t="s">
        <v>771</v>
      </c>
      <c r="KPM34" s="218" t="s">
        <v>95</v>
      </c>
      <c r="KPN34" s="218" t="s">
        <v>771</v>
      </c>
      <c r="KPO34" s="218" t="s">
        <v>95</v>
      </c>
      <c r="KPP34" s="218" t="s">
        <v>771</v>
      </c>
      <c r="KPQ34" s="218" t="s">
        <v>95</v>
      </c>
      <c r="KPR34" s="218" t="s">
        <v>771</v>
      </c>
      <c r="KPS34" s="218" t="s">
        <v>95</v>
      </c>
      <c r="KPT34" s="218" t="s">
        <v>771</v>
      </c>
      <c r="KPU34" s="218" t="s">
        <v>95</v>
      </c>
      <c r="KPV34" s="218" t="s">
        <v>771</v>
      </c>
      <c r="KPW34" s="218" t="s">
        <v>95</v>
      </c>
      <c r="KPX34" s="218" t="s">
        <v>771</v>
      </c>
      <c r="KPY34" s="218" t="s">
        <v>95</v>
      </c>
      <c r="KPZ34" s="218" t="s">
        <v>771</v>
      </c>
      <c r="KQA34" s="218" t="s">
        <v>95</v>
      </c>
      <c r="KQB34" s="218" t="s">
        <v>771</v>
      </c>
      <c r="KQC34" s="218" t="s">
        <v>95</v>
      </c>
      <c r="KQD34" s="218" t="s">
        <v>771</v>
      </c>
      <c r="KQE34" s="218" t="s">
        <v>95</v>
      </c>
      <c r="KQF34" s="218" t="s">
        <v>771</v>
      </c>
      <c r="KQG34" s="218" t="s">
        <v>95</v>
      </c>
      <c r="KQH34" s="218" t="s">
        <v>771</v>
      </c>
      <c r="KQI34" s="218" t="s">
        <v>95</v>
      </c>
      <c r="KQJ34" s="218" t="s">
        <v>771</v>
      </c>
      <c r="KQK34" s="218" t="s">
        <v>95</v>
      </c>
      <c r="KQL34" s="218" t="s">
        <v>771</v>
      </c>
      <c r="KQM34" s="218" t="s">
        <v>95</v>
      </c>
      <c r="KQN34" s="218" t="s">
        <v>771</v>
      </c>
      <c r="KQO34" s="218" t="s">
        <v>95</v>
      </c>
      <c r="KQP34" s="218" t="s">
        <v>771</v>
      </c>
      <c r="KQQ34" s="218" t="s">
        <v>95</v>
      </c>
      <c r="KQR34" s="218" t="s">
        <v>771</v>
      </c>
      <c r="KQS34" s="218" t="s">
        <v>95</v>
      </c>
      <c r="KQT34" s="218" t="s">
        <v>771</v>
      </c>
      <c r="KQU34" s="218" t="s">
        <v>95</v>
      </c>
      <c r="KQV34" s="218" t="s">
        <v>771</v>
      </c>
      <c r="KQW34" s="218" t="s">
        <v>95</v>
      </c>
      <c r="KQX34" s="218" t="s">
        <v>771</v>
      </c>
      <c r="KQY34" s="218" t="s">
        <v>95</v>
      </c>
      <c r="KQZ34" s="218" t="s">
        <v>771</v>
      </c>
      <c r="KRA34" s="218" t="s">
        <v>95</v>
      </c>
      <c r="KRB34" s="218" t="s">
        <v>771</v>
      </c>
      <c r="KRC34" s="218" t="s">
        <v>95</v>
      </c>
      <c r="KRD34" s="218" t="s">
        <v>771</v>
      </c>
      <c r="KRE34" s="218" t="s">
        <v>95</v>
      </c>
      <c r="KRF34" s="218" t="s">
        <v>771</v>
      </c>
      <c r="KRG34" s="218" t="s">
        <v>95</v>
      </c>
      <c r="KRH34" s="218" t="s">
        <v>771</v>
      </c>
      <c r="KRI34" s="218" t="s">
        <v>95</v>
      </c>
      <c r="KRJ34" s="218" t="s">
        <v>771</v>
      </c>
      <c r="KRK34" s="218" t="s">
        <v>95</v>
      </c>
      <c r="KRL34" s="218" t="s">
        <v>771</v>
      </c>
      <c r="KRM34" s="218" t="s">
        <v>95</v>
      </c>
      <c r="KRN34" s="218" t="s">
        <v>771</v>
      </c>
      <c r="KRO34" s="218" t="s">
        <v>95</v>
      </c>
      <c r="KRP34" s="218" t="s">
        <v>771</v>
      </c>
      <c r="KRQ34" s="218" t="s">
        <v>95</v>
      </c>
      <c r="KRR34" s="218" t="s">
        <v>771</v>
      </c>
      <c r="KRS34" s="218" t="s">
        <v>95</v>
      </c>
      <c r="KRT34" s="218" t="s">
        <v>771</v>
      </c>
      <c r="KRU34" s="218" t="s">
        <v>95</v>
      </c>
      <c r="KRV34" s="218" t="s">
        <v>771</v>
      </c>
      <c r="KRW34" s="218" t="s">
        <v>95</v>
      </c>
      <c r="KRX34" s="218" t="s">
        <v>771</v>
      </c>
      <c r="KRY34" s="218" t="s">
        <v>95</v>
      </c>
      <c r="KRZ34" s="218" t="s">
        <v>771</v>
      </c>
      <c r="KSA34" s="218" t="s">
        <v>95</v>
      </c>
      <c r="KSB34" s="218" t="s">
        <v>771</v>
      </c>
      <c r="KSC34" s="218" t="s">
        <v>95</v>
      </c>
      <c r="KSD34" s="218" t="s">
        <v>771</v>
      </c>
      <c r="KSE34" s="218" t="s">
        <v>95</v>
      </c>
      <c r="KSF34" s="218" t="s">
        <v>771</v>
      </c>
      <c r="KSG34" s="218" t="s">
        <v>95</v>
      </c>
      <c r="KSH34" s="218" t="s">
        <v>771</v>
      </c>
      <c r="KSI34" s="218" t="s">
        <v>95</v>
      </c>
      <c r="KSJ34" s="218" t="s">
        <v>771</v>
      </c>
      <c r="KSK34" s="218" t="s">
        <v>95</v>
      </c>
      <c r="KSL34" s="218" t="s">
        <v>771</v>
      </c>
      <c r="KSM34" s="218" t="s">
        <v>95</v>
      </c>
      <c r="KSN34" s="218" t="s">
        <v>771</v>
      </c>
      <c r="KSO34" s="218" t="s">
        <v>95</v>
      </c>
      <c r="KSP34" s="218" t="s">
        <v>771</v>
      </c>
      <c r="KSQ34" s="218" t="s">
        <v>95</v>
      </c>
      <c r="KSR34" s="218" t="s">
        <v>771</v>
      </c>
      <c r="KSS34" s="218" t="s">
        <v>95</v>
      </c>
      <c r="KST34" s="218" t="s">
        <v>771</v>
      </c>
      <c r="KSU34" s="218" t="s">
        <v>95</v>
      </c>
      <c r="KSV34" s="218" t="s">
        <v>771</v>
      </c>
      <c r="KSW34" s="218" t="s">
        <v>95</v>
      </c>
      <c r="KSX34" s="218" t="s">
        <v>771</v>
      </c>
      <c r="KSY34" s="218" t="s">
        <v>95</v>
      </c>
      <c r="KSZ34" s="218" t="s">
        <v>771</v>
      </c>
      <c r="KTA34" s="218" t="s">
        <v>95</v>
      </c>
      <c r="KTB34" s="218" t="s">
        <v>771</v>
      </c>
      <c r="KTC34" s="218" t="s">
        <v>95</v>
      </c>
      <c r="KTD34" s="218" t="s">
        <v>771</v>
      </c>
      <c r="KTE34" s="218" t="s">
        <v>95</v>
      </c>
      <c r="KTF34" s="218" t="s">
        <v>771</v>
      </c>
      <c r="KTG34" s="218" t="s">
        <v>95</v>
      </c>
      <c r="KTH34" s="218" t="s">
        <v>771</v>
      </c>
      <c r="KTI34" s="218" t="s">
        <v>95</v>
      </c>
      <c r="KTJ34" s="218" t="s">
        <v>771</v>
      </c>
      <c r="KTK34" s="218" t="s">
        <v>95</v>
      </c>
      <c r="KTL34" s="218" t="s">
        <v>771</v>
      </c>
      <c r="KTM34" s="218" t="s">
        <v>95</v>
      </c>
      <c r="KTN34" s="218" t="s">
        <v>771</v>
      </c>
      <c r="KTO34" s="218" t="s">
        <v>95</v>
      </c>
      <c r="KTP34" s="218" t="s">
        <v>771</v>
      </c>
      <c r="KTQ34" s="218" t="s">
        <v>95</v>
      </c>
      <c r="KTR34" s="218" t="s">
        <v>771</v>
      </c>
      <c r="KTS34" s="218" t="s">
        <v>95</v>
      </c>
      <c r="KTT34" s="218" t="s">
        <v>771</v>
      </c>
      <c r="KTU34" s="218" t="s">
        <v>95</v>
      </c>
      <c r="KTV34" s="218" t="s">
        <v>771</v>
      </c>
      <c r="KTW34" s="218" t="s">
        <v>95</v>
      </c>
      <c r="KTX34" s="218" t="s">
        <v>771</v>
      </c>
      <c r="KTY34" s="218" t="s">
        <v>95</v>
      </c>
      <c r="KTZ34" s="218" t="s">
        <v>771</v>
      </c>
      <c r="KUA34" s="218" t="s">
        <v>95</v>
      </c>
      <c r="KUB34" s="218" t="s">
        <v>771</v>
      </c>
      <c r="KUC34" s="218" t="s">
        <v>95</v>
      </c>
      <c r="KUD34" s="218" t="s">
        <v>771</v>
      </c>
      <c r="KUE34" s="218" t="s">
        <v>95</v>
      </c>
      <c r="KUF34" s="218" t="s">
        <v>771</v>
      </c>
      <c r="KUG34" s="218" t="s">
        <v>95</v>
      </c>
      <c r="KUH34" s="218" t="s">
        <v>771</v>
      </c>
      <c r="KUI34" s="218" t="s">
        <v>95</v>
      </c>
      <c r="KUJ34" s="218" t="s">
        <v>771</v>
      </c>
      <c r="KUK34" s="218" t="s">
        <v>95</v>
      </c>
      <c r="KUL34" s="218" t="s">
        <v>771</v>
      </c>
      <c r="KUM34" s="218" t="s">
        <v>95</v>
      </c>
      <c r="KUN34" s="218" t="s">
        <v>771</v>
      </c>
      <c r="KUO34" s="218" t="s">
        <v>95</v>
      </c>
      <c r="KUP34" s="218" t="s">
        <v>771</v>
      </c>
      <c r="KUQ34" s="218" t="s">
        <v>95</v>
      </c>
      <c r="KUR34" s="218" t="s">
        <v>771</v>
      </c>
      <c r="KUS34" s="218" t="s">
        <v>95</v>
      </c>
      <c r="KUT34" s="218" t="s">
        <v>771</v>
      </c>
      <c r="KUU34" s="218" t="s">
        <v>95</v>
      </c>
      <c r="KUV34" s="218" t="s">
        <v>771</v>
      </c>
      <c r="KUW34" s="218" t="s">
        <v>95</v>
      </c>
      <c r="KUX34" s="218" t="s">
        <v>771</v>
      </c>
      <c r="KUY34" s="218" t="s">
        <v>95</v>
      </c>
      <c r="KUZ34" s="218" t="s">
        <v>771</v>
      </c>
      <c r="KVA34" s="218" t="s">
        <v>95</v>
      </c>
      <c r="KVB34" s="218" t="s">
        <v>771</v>
      </c>
      <c r="KVC34" s="218" t="s">
        <v>95</v>
      </c>
      <c r="KVD34" s="218" t="s">
        <v>771</v>
      </c>
      <c r="KVE34" s="218" t="s">
        <v>95</v>
      </c>
      <c r="KVF34" s="218" t="s">
        <v>771</v>
      </c>
      <c r="KVG34" s="218" t="s">
        <v>95</v>
      </c>
      <c r="KVH34" s="218" t="s">
        <v>771</v>
      </c>
      <c r="KVI34" s="218" t="s">
        <v>95</v>
      </c>
      <c r="KVJ34" s="218" t="s">
        <v>771</v>
      </c>
      <c r="KVK34" s="218" t="s">
        <v>95</v>
      </c>
      <c r="KVL34" s="218" t="s">
        <v>771</v>
      </c>
      <c r="KVM34" s="218" t="s">
        <v>95</v>
      </c>
      <c r="KVN34" s="218" t="s">
        <v>771</v>
      </c>
      <c r="KVO34" s="218" t="s">
        <v>95</v>
      </c>
      <c r="KVP34" s="218" t="s">
        <v>771</v>
      </c>
      <c r="KVQ34" s="218" t="s">
        <v>95</v>
      </c>
      <c r="KVR34" s="218" t="s">
        <v>771</v>
      </c>
      <c r="KVS34" s="218" t="s">
        <v>95</v>
      </c>
      <c r="KVT34" s="218" t="s">
        <v>771</v>
      </c>
      <c r="KVU34" s="218" t="s">
        <v>95</v>
      </c>
      <c r="KVV34" s="218" t="s">
        <v>771</v>
      </c>
      <c r="KVW34" s="218" t="s">
        <v>95</v>
      </c>
      <c r="KVX34" s="218" t="s">
        <v>771</v>
      </c>
      <c r="KVY34" s="218" t="s">
        <v>95</v>
      </c>
      <c r="KVZ34" s="218" t="s">
        <v>771</v>
      </c>
      <c r="KWA34" s="218" t="s">
        <v>95</v>
      </c>
      <c r="KWB34" s="218" t="s">
        <v>771</v>
      </c>
      <c r="KWC34" s="218" t="s">
        <v>95</v>
      </c>
      <c r="KWD34" s="218" t="s">
        <v>771</v>
      </c>
      <c r="KWE34" s="218" t="s">
        <v>95</v>
      </c>
      <c r="KWF34" s="218" t="s">
        <v>771</v>
      </c>
      <c r="KWG34" s="218" t="s">
        <v>95</v>
      </c>
      <c r="KWH34" s="218" t="s">
        <v>771</v>
      </c>
      <c r="KWI34" s="218" t="s">
        <v>95</v>
      </c>
      <c r="KWJ34" s="218" t="s">
        <v>771</v>
      </c>
      <c r="KWK34" s="218" t="s">
        <v>95</v>
      </c>
      <c r="KWL34" s="218" t="s">
        <v>771</v>
      </c>
      <c r="KWM34" s="218" t="s">
        <v>95</v>
      </c>
      <c r="KWN34" s="218" t="s">
        <v>771</v>
      </c>
      <c r="KWO34" s="218" t="s">
        <v>95</v>
      </c>
      <c r="KWP34" s="218" t="s">
        <v>771</v>
      </c>
      <c r="KWQ34" s="218" t="s">
        <v>95</v>
      </c>
      <c r="KWR34" s="218" t="s">
        <v>771</v>
      </c>
      <c r="KWS34" s="218" t="s">
        <v>95</v>
      </c>
      <c r="KWT34" s="218" t="s">
        <v>771</v>
      </c>
      <c r="KWU34" s="218" t="s">
        <v>95</v>
      </c>
      <c r="KWV34" s="218" t="s">
        <v>771</v>
      </c>
      <c r="KWW34" s="218" t="s">
        <v>95</v>
      </c>
      <c r="KWX34" s="218" t="s">
        <v>771</v>
      </c>
      <c r="KWY34" s="218" t="s">
        <v>95</v>
      </c>
      <c r="KWZ34" s="218" t="s">
        <v>771</v>
      </c>
      <c r="KXA34" s="218" t="s">
        <v>95</v>
      </c>
      <c r="KXB34" s="218" t="s">
        <v>771</v>
      </c>
      <c r="KXC34" s="218" t="s">
        <v>95</v>
      </c>
      <c r="KXD34" s="218" t="s">
        <v>771</v>
      </c>
      <c r="KXE34" s="218" t="s">
        <v>95</v>
      </c>
      <c r="KXF34" s="218" t="s">
        <v>771</v>
      </c>
      <c r="KXG34" s="218" t="s">
        <v>95</v>
      </c>
      <c r="KXH34" s="218" t="s">
        <v>771</v>
      </c>
      <c r="KXI34" s="218" t="s">
        <v>95</v>
      </c>
      <c r="KXJ34" s="218" t="s">
        <v>771</v>
      </c>
      <c r="KXK34" s="218" t="s">
        <v>95</v>
      </c>
      <c r="KXL34" s="218" t="s">
        <v>771</v>
      </c>
      <c r="KXM34" s="218" t="s">
        <v>95</v>
      </c>
      <c r="KXN34" s="218" t="s">
        <v>771</v>
      </c>
      <c r="KXO34" s="218" t="s">
        <v>95</v>
      </c>
      <c r="KXP34" s="218" t="s">
        <v>771</v>
      </c>
      <c r="KXQ34" s="218" t="s">
        <v>95</v>
      </c>
      <c r="KXR34" s="218" t="s">
        <v>771</v>
      </c>
      <c r="KXS34" s="218" t="s">
        <v>95</v>
      </c>
      <c r="KXT34" s="218" t="s">
        <v>771</v>
      </c>
      <c r="KXU34" s="218" t="s">
        <v>95</v>
      </c>
      <c r="KXV34" s="218" t="s">
        <v>771</v>
      </c>
      <c r="KXW34" s="218" t="s">
        <v>95</v>
      </c>
      <c r="KXX34" s="218" t="s">
        <v>771</v>
      </c>
      <c r="KXY34" s="218" t="s">
        <v>95</v>
      </c>
      <c r="KXZ34" s="218" t="s">
        <v>771</v>
      </c>
      <c r="KYA34" s="218" t="s">
        <v>95</v>
      </c>
      <c r="KYB34" s="218" t="s">
        <v>771</v>
      </c>
      <c r="KYC34" s="218" t="s">
        <v>95</v>
      </c>
      <c r="KYD34" s="218" t="s">
        <v>771</v>
      </c>
      <c r="KYE34" s="218" t="s">
        <v>95</v>
      </c>
      <c r="KYF34" s="218" t="s">
        <v>771</v>
      </c>
      <c r="KYG34" s="218" t="s">
        <v>95</v>
      </c>
      <c r="KYH34" s="218" t="s">
        <v>771</v>
      </c>
      <c r="KYI34" s="218" t="s">
        <v>95</v>
      </c>
      <c r="KYJ34" s="218" t="s">
        <v>771</v>
      </c>
      <c r="KYK34" s="218" t="s">
        <v>95</v>
      </c>
      <c r="KYL34" s="218" t="s">
        <v>771</v>
      </c>
      <c r="KYM34" s="218" t="s">
        <v>95</v>
      </c>
      <c r="KYN34" s="218" t="s">
        <v>771</v>
      </c>
      <c r="KYO34" s="218" t="s">
        <v>95</v>
      </c>
      <c r="KYP34" s="218" t="s">
        <v>771</v>
      </c>
      <c r="KYQ34" s="218" t="s">
        <v>95</v>
      </c>
      <c r="KYR34" s="218" t="s">
        <v>771</v>
      </c>
      <c r="KYS34" s="218" t="s">
        <v>95</v>
      </c>
      <c r="KYT34" s="218" t="s">
        <v>771</v>
      </c>
      <c r="KYU34" s="218" t="s">
        <v>95</v>
      </c>
      <c r="KYV34" s="218" t="s">
        <v>771</v>
      </c>
      <c r="KYW34" s="218" t="s">
        <v>95</v>
      </c>
      <c r="KYX34" s="218" t="s">
        <v>771</v>
      </c>
      <c r="KYY34" s="218" t="s">
        <v>95</v>
      </c>
      <c r="KYZ34" s="218" t="s">
        <v>771</v>
      </c>
      <c r="KZA34" s="218" t="s">
        <v>95</v>
      </c>
      <c r="KZB34" s="218" t="s">
        <v>771</v>
      </c>
      <c r="KZC34" s="218" t="s">
        <v>95</v>
      </c>
      <c r="KZD34" s="218" t="s">
        <v>771</v>
      </c>
      <c r="KZE34" s="218" t="s">
        <v>95</v>
      </c>
      <c r="KZF34" s="218" t="s">
        <v>771</v>
      </c>
      <c r="KZG34" s="218" t="s">
        <v>95</v>
      </c>
      <c r="KZH34" s="218" t="s">
        <v>771</v>
      </c>
      <c r="KZI34" s="218" t="s">
        <v>95</v>
      </c>
      <c r="KZJ34" s="218" t="s">
        <v>771</v>
      </c>
      <c r="KZK34" s="218" t="s">
        <v>95</v>
      </c>
      <c r="KZL34" s="218" t="s">
        <v>771</v>
      </c>
      <c r="KZM34" s="218" t="s">
        <v>95</v>
      </c>
      <c r="KZN34" s="218" t="s">
        <v>771</v>
      </c>
      <c r="KZO34" s="218" t="s">
        <v>95</v>
      </c>
      <c r="KZP34" s="218" t="s">
        <v>771</v>
      </c>
      <c r="KZQ34" s="218" t="s">
        <v>95</v>
      </c>
      <c r="KZR34" s="218" t="s">
        <v>771</v>
      </c>
      <c r="KZS34" s="218" t="s">
        <v>95</v>
      </c>
      <c r="KZT34" s="218" t="s">
        <v>771</v>
      </c>
      <c r="KZU34" s="218" t="s">
        <v>95</v>
      </c>
      <c r="KZV34" s="218" t="s">
        <v>771</v>
      </c>
      <c r="KZW34" s="218" t="s">
        <v>95</v>
      </c>
      <c r="KZX34" s="218" t="s">
        <v>771</v>
      </c>
      <c r="KZY34" s="218" t="s">
        <v>95</v>
      </c>
      <c r="KZZ34" s="218" t="s">
        <v>771</v>
      </c>
      <c r="LAA34" s="218" t="s">
        <v>95</v>
      </c>
      <c r="LAB34" s="218" t="s">
        <v>771</v>
      </c>
      <c r="LAC34" s="218" t="s">
        <v>95</v>
      </c>
      <c r="LAD34" s="218" t="s">
        <v>771</v>
      </c>
      <c r="LAE34" s="218" t="s">
        <v>95</v>
      </c>
      <c r="LAF34" s="218" t="s">
        <v>771</v>
      </c>
      <c r="LAG34" s="218" t="s">
        <v>95</v>
      </c>
      <c r="LAH34" s="218" t="s">
        <v>771</v>
      </c>
      <c r="LAI34" s="218" t="s">
        <v>95</v>
      </c>
      <c r="LAJ34" s="218" t="s">
        <v>771</v>
      </c>
      <c r="LAK34" s="218" t="s">
        <v>95</v>
      </c>
      <c r="LAL34" s="218" t="s">
        <v>771</v>
      </c>
      <c r="LAM34" s="218" t="s">
        <v>95</v>
      </c>
      <c r="LAN34" s="218" t="s">
        <v>771</v>
      </c>
      <c r="LAO34" s="218" t="s">
        <v>95</v>
      </c>
      <c r="LAP34" s="218" t="s">
        <v>771</v>
      </c>
      <c r="LAQ34" s="218" t="s">
        <v>95</v>
      </c>
      <c r="LAR34" s="218" t="s">
        <v>771</v>
      </c>
      <c r="LAS34" s="218" t="s">
        <v>95</v>
      </c>
      <c r="LAT34" s="218" t="s">
        <v>771</v>
      </c>
      <c r="LAU34" s="218" t="s">
        <v>95</v>
      </c>
      <c r="LAV34" s="218" t="s">
        <v>771</v>
      </c>
      <c r="LAW34" s="218" t="s">
        <v>95</v>
      </c>
      <c r="LAX34" s="218" t="s">
        <v>771</v>
      </c>
      <c r="LAY34" s="218" t="s">
        <v>95</v>
      </c>
      <c r="LAZ34" s="218" t="s">
        <v>771</v>
      </c>
      <c r="LBA34" s="218" t="s">
        <v>95</v>
      </c>
      <c r="LBB34" s="218" t="s">
        <v>771</v>
      </c>
      <c r="LBC34" s="218" t="s">
        <v>95</v>
      </c>
      <c r="LBD34" s="218" t="s">
        <v>771</v>
      </c>
      <c r="LBE34" s="218" t="s">
        <v>95</v>
      </c>
      <c r="LBF34" s="218" t="s">
        <v>771</v>
      </c>
      <c r="LBG34" s="218" t="s">
        <v>95</v>
      </c>
      <c r="LBH34" s="218" t="s">
        <v>771</v>
      </c>
      <c r="LBI34" s="218" t="s">
        <v>95</v>
      </c>
      <c r="LBJ34" s="218" t="s">
        <v>771</v>
      </c>
      <c r="LBK34" s="218" t="s">
        <v>95</v>
      </c>
      <c r="LBL34" s="218" t="s">
        <v>771</v>
      </c>
      <c r="LBM34" s="218" t="s">
        <v>95</v>
      </c>
      <c r="LBN34" s="218" t="s">
        <v>771</v>
      </c>
      <c r="LBO34" s="218" t="s">
        <v>95</v>
      </c>
      <c r="LBP34" s="218" t="s">
        <v>771</v>
      </c>
      <c r="LBQ34" s="218" t="s">
        <v>95</v>
      </c>
      <c r="LBR34" s="218" t="s">
        <v>771</v>
      </c>
      <c r="LBS34" s="218" t="s">
        <v>95</v>
      </c>
      <c r="LBT34" s="218" t="s">
        <v>771</v>
      </c>
      <c r="LBU34" s="218" t="s">
        <v>95</v>
      </c>
      <c r="LBV34" s="218" t="s">
        <v>771</v>
      </c>
      <c r="LBW34" s="218" t="s">
        <v>95</v>
      </c>
      <c r="LBX34" s="218" t="s">
        <v>771</v>
      </c>
      <c r="LBY34" s="218" t="s">
        <v>95</v>
      </c>
      <c r="LBZ34" s="218" t="s">
        <v>771</v>
      </c>
      <c r="LCA34" s="218" t="s">
        <v>95</v>
      </c>
      <c r="LCB34" s="218" t="s">
        <v>771</v>
      </c>
      <c r="LCC34" s="218" t="s">
        <v>95</v>
      </c>
      <c r="LCD34" s="218" t="s">
        <v>771</v>
      </c>
      <c r="LCE34" s="218" t="s">
        <v>95</v>
      </c>
      <c r="LCF34" s="218" t="s">
        <v>771</v>
      </c>
      <c r="LCG34" s="218" t="s">
        <v>95</v>
      </c>
      <c r="LCH34" s="218" t="s">
        <v>771</v>
      </c>
      <c r="LCI34" s="218" t="s">
        <v>95</v>
      </c>
      <c r="LCJ34" s="218" t="s">
        <v>771</v>
      </c>
      <c r="LCK34" s="218" t="s">
        <v>95</v>
      </c>
      <c r="LCL34" s="218" t="s">
        <v>771</v>
      </c>
      <c r="LCM34" s="218" t="s">
        <v>95</v>
      </c>
      <c r="LCN34" s="218" t="s">
        <v>771</v>
      </c>
      <c r="LCO34" s="218" t="s">
        <v>95</v>
      </c>
      <c r="LCP34" s="218" t="s">
        <v>771</v>
      </c>
      <c r="LCQ34" s="218" t="s">
        <v>95</v>
      </c>
      <c r="LCR34" s="218" t="s">
        <v>771</v>
      </c>
      <c r="LCS34" s="218" t="s">
        <v>95</v>
      </c>
      <c r="LCT34" s="218" t="s">
        <v>771</v>
      </c>
      <c r="LCU34" s="218" t="s">
        <v>95</v>
      </c>
      <c r="LCV34" s="218" t="s">
        <v>771</v>
      </c>
      <c r="LCW34" s="218" t="s">
        <v>95</v>
      </c>
      <c r="LCX34" s="218" t="s">
        <v>771</v>
      </c>
      <c r="LCY34" s="218" t="s">
        <v>95</v>
      </c>
      <c r="LCZ34" s="218" t="s">
        <v>771</v>
      </c>
      <c r="LDA34" s="218" t="s">
        <v>95</v>
      </c>
      <c r="LDB34" s="218" t="s">
        <v>771</v>
      </c>
      <c r="LDC34" s="218" t="s">
        <v>95</v>
      </c>
      <c r="LDD34" s="218" t="s">
        <v>771</v>
      </c>
      <c r="LDE34" s="218" t="s">
        <v>95</v>
      </c>
      <c r="LDF34" s="218" t="s">
        <v>771</v>
      </c>
      <c r="LDG34" s="218" t="s">
        <v>95</v>
      </c>
      <c r="LDH34" s="218" t="s">
        <v>771</v>
      </c>
      <c r="LDI34" s="218" t="s">
        <v>95</v>
      </c>
      <c r="LDJ34" s="218" t="s">
        <v>771</v>
      </c>
      <c r="LDK34" s="218" t="s">
        <v>95</v>
      </c>
      <c r="LDL34" s="218" t="s">
        <v>771</v>
      </c>
      <c r="LDM34" s="218" t="s">
        <v>95</v>
      </c>
      <c r="LDN34" s="218" t="s">
        <v>771</v>
      </c>
      <c r="LDO34" s="218" t="s">
        <v>95</v>
      </c>
      <c r="LDP34" s="218" t="s">
        <v>771</v>
      </c>
      <c r="LDQ34" s="218" t="s">
        <v>95</v>
      </c>
      <c r="LDR34" s="218" t="s">
        <v>771</v>
      </c>
      <c r="LDS34" s="218" t="s">
        <v>95</v>
      </c>
      <c r="LDT34" s="218" t="s">
        <v>771</v>
      </c>
      <c r="LDU34" s="218" t="s">
        <v>95</v>
      </c>
      <c r="LDV34" s="218" t="s">
        <v>771</v>
      </c>
      <c r="LDW34" s="218" t="s">
        <v>95</v>
      </c>
      <c r="LDX34" s="218" t="s">
        <v>771</v>
      </c>
      <c r="LDY34" s="218" t="s">
        <v>95</v>
      </c>
      <c r="LDZ34" s="218" t="s">
        <v>771</v>
      </c>
      <c r="LEA34" s="218" t="s">
        <v>95</v>
      </c>
      <c r="LEB34" s="218" t="s">
        <v>771</v>
      </c>
      <c r="LEC34" s="218" t="s">
        <v>95</v>
      </c>
      <c r="LED34" s="218" t="s">
        <v>771</v>
      </c>
      <c r="LEE34" s="218" t="s">
        <v>95</v>
      </c>
      <c r="LEF34" s="218" t="s">
        <v>771</v>
      </c>
      <c r="LEG34" s="218" t="s">
        <v>95</v>
      </c>
      <c r="LEH34" s="218" t="s">
        <v>771</v>
      </c>
      <c r="LEI34" s="218" t="s">
        <v>95</v>
      </c>
      <c r="LEJ34" s="218" t="s">
        <v>771</v>
      </c>
      <c r="LEK34" s="218" t="s">
        <v>95</v>
      </c>
      <c r="LEL34" s="218" t="s">
        <v>771</v>
      </c>
      <c r="LEM34" s="218" t="s">
        <v>95</v>
      </c>
      <c r="LEN34" s="218" t="s">
        <v>771</v>
      </c>
      <c r="LEO34" s="218" t="s">
        <v>95</v>
      </c>
      <c r="LEP34" s="218" t="s">
        <v>771</v>
      </c>
      <c r="LEQ34" s="218" t="s">
        <v>95</v>
      </c>
      <c r="LER34" s="218" t="s">
        <v>771</v>
      </c>
      <c r="LES34" s="218" t="s">
        <v>95</v>
      </c>
      <c r="LET34" s="218" t="s">
        <v>771</v>
      </c>
      <c r="LEU34" s="218" t="s">
        <v>95</v>
      </c>
      <c r="LEV34" s="218" t="s">
        <v>771</v>
      </c>
      <c r="LEW34" s="218" t="s">
        <v>95</v>
      </c>
      <c r="LEX34" s="218" t="s">
        <v>771</v>
      </c>
      <c r="LEY34" s="218" t="s">
        <v>95</v>
      </c>
      <c r="LEZ34" s="218" t="s">
        <v>771</v>
      </c>
      <c r="LFA34" s="218" t="s">
        <v>95</v>
      </c>
      <c r="LFB34" s="218" t="s">
        <v>771</v>
      </c>
      <c r="LFC34" s="218" t="s">
        <v>95</v>
      </c>
      <c r="LFD34" s="218" t="s">
        <v>771</v>
      </c>
      <c r="LFE34" s="218" t="s">
        <v>95</v>
      </c>
      <c r="LFF34" s="218" t="s">
        <v>771</v>
      </c>
      <c r="LFG34" s="218" t="s">
        <v>95</v>
      </c>
      <c r="LFH34" s="218" t="s">
        <v>771</v>
      </c>
      <c r="LFI34" s="218" t="s">
        <v>95</v>
      </c>
      <c r="LFJ34" s="218" t="s">
        <v>771</v>
      </c>
      <c r="LFK34" s="218" t="s">
        <v>95</v>
      </c>
      <c r="LFL34" s="218" t="s">
        <v>771</v>
      </c>
      <c r="LFM34" s="218" t="s">
        <v>95</v>
      </c>
      <c r="LFN34" s="218" t="s">
        <v>771</v>
      </c>
      <c r="LFO34" s="218" t="s">
        <v>95</v>
      </c>
      <c r="LFP34" s="218" t="s">
        <v>771</v>
      </c>
      <c r="LFQ34" s="218" t="s">
        <v>95</v>
      </c>
      <c r="LFR34" s="218" t="s">
        <v>771</v>
      </c>
      <c r="LFS34" s="218" t="s">
        <v>95</v>
      </c>
      <c r="LFT34" s="218" t="s">
        <v>771</v>
      </c>
      <c r="LFU34" s="218" t="s">
        <v>95</v>
      </c>
      <c r="LFV34" s="218" t="s">
        <v>771</v>
      </c>
      <c r="LFW34" s="218" t="s">
        <v>95</v>
      </c>
      <c r="LFX34" s="218" t="s">
        <v>771</v>
      </c>
      <c r="LFY34" s="218" t="s">
        <v>95</v>
      </c>
      <c r="LFZ34" s="218" t="s">
        <v>771</v>
      </c>
      <c r="LGA34" s="218" t="s">
        <v>95</v>
      </c>
      <c r="LGB34" s="218" t="s">
        <v>771</v>
      </c>
      <c r="LGC34" s="218" t="s">
        <v>95</v>
      </c>
      <c r="LGD34" s="218" t="s">
        <v>771</v>
      </c>
      <c r="LGE34" s="218" t="s">
        <v>95</v>
      </c>
      <c r="LGF34" s="218" t="s">
        <v>771</v>
      </c>
      <c r="LGG34" s="218" t="s">
        <v>95</v>
      </c>
      <c r="LGH34" s="218" t="s">
        <v>771</v>
      </c>
      <c r="LGI34" s="218" t="s">
        <v>95</v>
      </c>
      <c r="LGJ34" s="218" t="s">
        <v>771</v>
      </c>
      <c r="LGK34" s="218" t="s">
        <v>95</v>
      </c>
      <c r="LGL34" s="218" t="s">
        <v>771</v>
      </c>
      <c r="LGM34" s="218" t="s">
        <v>95</v>
      </c>
      <c r="LGN34" s="218" t="s">
        <v>771</v>
      </c>
      <c r="LGO34" s="218" t="s">
        <v>95</v>
      </c>
      <c r="LGP34" s="218" t="s">
        <v>771</v>
      </c>
      <c r="LGQ34" s="218" t="s">
        <v>95</v>
      </c>
      <c r="LGR34" s="218" t="s">
        <v>771</v>
      </c>
      <c r="LGS34" s="218" t="s">
        <v>95</v>
      </c>
      <c r="LGT34" s="218" t="s">
        <v>771</v>
      </c>
      <c r="LGU34" s="218" t="s">
        <v>95</v>
      </c>
      <c r="LGV34" s="218" t="s">
        <v>771</v>
      </c>
      <c r="LGW34" s="218" t="s">
        <v>95</v>
      </c>
      <c r="LGX34" s="218" t="s">
        <v>771</v>
      </c>
      <c r="LGY34" s="218" t="s">
        <v>95</v>
      </c>
      <c r="LGZ34" s="218" t="s">
        <v>771</v>
      </c>
      <c r="LHA34" s="218" t="s">
        <v>95</v>
      </c>
      <c r="LHB34" s="218" t="s">
        <v>771</v>
      </c>
      <c r="LHC34" s="218" t="s">
        <v>95</v>
      </c>
      <c r="LHD34" s="218" t="s">
        <v>771</v>
      </c>
      <c r="LHE34" s="218" t="s">
        <v>95</v>
      </c>
      <c r="LHF34" s="218" t="s">
        <v>771</v>
      </c>
      <c r="LHG34" s="218" t="s">
        <v>95</v>
      </c>
      <c r="LHH34" s="218" t="s">
        <v>771</v>
      </c>
      <c r="LHI34" s="218" t="s">
        <v>95</v>
      </c>
      <c r="LHJ34" s="218" t="s">
        <v>771</v>
      </c>
      <c r="LHK34" s="218" t="s">
        <v>95</v>
      </c>
      <c r="LHL34" s="218" t="s">
        <v>771</v>
      </c>
      <c r="LHM34" s="218" t="s">
        <v>95</v>
      </c>
      <c r="LHN34" s="218" t="s">
        <v>771</v>
      </c>
      <c r="LHO34" s="218" t="s">
        <v>95</v>
      </c>
      <c r="LHP34" s="218" t="s">
        <v>771</v>
      </c>
      <c r="LHQ34" s="218" t="s">
        <v>95</v>
      </c>
      <c r="LHR34" s="218" t="s">
        <v>771</v>
      </c>
      <c r="LHS34" s="218" t="s">
        <v>95</v>
      </c>
      <c r="LHT34" s="218" t="s">
        <v>771</v>
      </c>
      <c r="LHU34" s="218" t="s">
        <v>95</v>
      </c>
      <c r="LHV34" s="218" t="s">
        <v>771</v>
      </c>
      <c r="LHW34" s="218" t="s">
        <v>95</v>
      </c>
      <c r="LHX34" s="218" t="s">
        <v>771</v>
      </c>
      <c r="LHY34" s="218" t="s">
        <v>95</v>
      </c>
      <c r="LHZ34" s="218" t="s">
        <v>771</v>
      </c>
      <c r="LIA34" s="218" t="s">
        <v>95</v>
      </c>
      <c r="LIB34" s="218" t="s">
        <v>771</v>
      </c>
      <c r="LIC34" s="218" t="s">
        <v>95</v>
      </c>
      <c r="LID34" s="218" t="s">
        <v>771</v>
      </c>
      <c r="LIE34" s="218" t="s">
        <v>95</v>
      </c>
      <c r="LIF34" s="218" t="s">
        <v>771</v>
      </c>
      <c r="LIG34" s="218" t="s">
        <v>95</v>
      </c>
      <c r="LIH34" s="218" t="s">
        <v>771</v>
      </c>
      <c r="LII34" s="218" t="s">
        <v>95</v>
      </c>
      <c r="LIJ34" s="218" t="s">
        <v>771</v>
      </c>
      <c r="LIK34" s="218" t="s">
        <v>95</v>
      </c>
      <c r="LIL34" s="218" t="s">
        <v>771</v>
      </c>
      <c r="LIM34" s="218" t="s">
        <v>95</v>
      </c>
      <c r="LIN34" s="218" t="s">
        <v>771</v>
      </c>
      <c r="LIO34" s="218" t="s">
        <v>95</v>
      </c>
      <c r="LIP34" s="218" t="s">
        <v>771</v>
      </c>
      <c r="LIQ34" s="218" t="s">
        <v>95</v>
      </c>
      <c r="LIR34" s="218" t="s">
        <v>771</v>
      </c>
      <c r="LIS34" s="218" t="s">
        <v>95</v>
      </c>
      <c r="LIT34" s="218" t="s">
        <v>771</v>
      </c>
      <c r="LIU34" s="218" t="s">
        <v>95</v>
      </c>
      <c r="LIV34" s="218" t="s">
        <v>771</v>
      </c>
      <c r="LIW34" s="218" t="s">
        <v>95</v>
      </c>
      <c r="LIX34" s="218" t="s">
        <v>771</v>
      </c>
      <c r="LIY34" s="218" t="s">
        <v>95</v>
      </c>
      <c r="LIZ34" s="218" t="s">
        <v>771</v>
      </c>
      <c r="LJA34" s="218" t="s">
        <v>95</v>
      </c>
      <c r="LJB34" s="218" t="s">
        <v>771</v>
      </c>
      <c r="LJC34" s="218" t="s">
        <v>95</v>
      </c>
      <c r="LJD34" s="218" t="s">
        <v>771</v>
      </c>
      <c r="LJE34" s="218" t="s">
        <v>95</v>
      </c>
      <c r="LJF34" s="218" t="s">
        <v>771</v>
      </c>
      <c r="LJG34" s="218" t="s">
        <v>95</v>
      </c>
      <c r="LJH34" s="218" t="s">
        <v>771</v>
      </c>
      <c r="LJI34" s="218" t="s">
        <v>95</v>
      </c>
      <c r="LJJ34" s="218" t="s">
        <v>771</v>
      </c>
      <c r="LJK34" s="218" t="s">
        <v>95</v>
      </c>
      <c r="LJL34" s="218" t="s">
        <v>771</v>
      </c>
      <c r="LJM34" s="218" t="s">
        <v>95</v>
      </c>
      <c r="LJN34" s="218" t="s">
        <v>771</v>
      </c>
      <c r="LJO34" s="218" t="s">
        <v>95</v>
      </c>
      <c r="LJP34" s="218" t="s">
        <v>771</v>
      </c>
      <c r="LJQ34" s="218" t="s">
        <v>95</v>
      </c>
      <c r="LJR34" s="218" t="s">
        <v>771</v>
      </c>
      <c r="LJS34" s="218" t="s">
        <v>95</v>
      </c>
      <c r="LJT34" s="218" t="s">
        <v>771</v>
      </c>
      <c r="LJU34" s="218" t="s">
        <v>95</v>
      </c>
      <c r="LJV34" s="218" t="s">
        <v>771</v>
      </c>
      <c r="LJW34" s="218" t="s">
        <v>95</v>
      </c>
      <c r="LJX34" s="218" t="s">
        <v>771</v>
      </c>
      <c r="LJY34" s="218" t="s">
        <v>95</v>
      </c>
      <c r="LJZ34" s="218" t="s">
        <v>771</v>
      </c>
      <c r="LKA34" s="218" t="s">
        <v>95</v>
      </c>
      <c r="LKB34" s="218" t="s">
        <v>771</v>
      </c>
      <c r="LKC34" s="218" t="s">
        <v>95</v>
      </c>
      <c r="LKD34" s="218" t="s">
        <v>771</v>
      </c>
      <c r="LKE34" s="218" t="s">
        <v>95</v>
      </c>
      <c r="LKF34" s="218" t="s">
        <v>771</v>
      </c>
      <c r="LKG34" s="218" t="s">
        <v>95</v>
      </c>
      <c r="LKH34" s="218" t="s">
        <v>771</v>
      </c>
      <c r="LKI34" s="218" t="s">
        <v>95</v>
      </c>
      <c r="LKJ34" s="218" t="s">
        <v>771</v>
      </c>
      <c r="LKK34" s="218" t="s">
        <v>95</v>
      </c>
      <c r="LKL34" s="218" t="s">
        <v>771</v>
      </c>
      <c r="LKM34" s="218" t="s">
        <v>95</v>
      </c>
      <c r="LKN34" s="218" t="s">
        <v>771</v>
      </c>
      <c r="LKO34" s="218" t="s">
        <v>95</v>
      </c>
      <c r="LKP34" s="218" t="s">
        <v>771</v>
      </c>
      <c r="LKQ34" s="218" t="s">
        <v>95</v>
      </c>
      <c r="LKR34" s="218" t="s">
        <v>771</v>
      </c>
      <c r="LKS34" s="218" t="s">
        <v>95</v>
      </c>
      <c r="LKT34" s="218" t="s">
        <v>771</v>
      </c>
      <c r="LKU34" s="218" t="s">
        <v>95</v>
      </c>
      <c r="LKV34" s="218" t="s">
        <v>771</v>
      </c>
      <c r="LKW34" s="218" t="s">
        <v>95</v>
      </c>
      <c r="LKX34" s="218" t="s">
        <v>771</v>
      </c>
      <c r="LKY34" s="218" t="s">
        <v>95</v>
      </c>
      <c r="LKZ34" s="218" t="s">
        <v>771</v>
      </c>
      <c r="LLA34" s="218" t="s">
        <v>95</v>
      </c>
      <c r="LLB34" s="218" t="s">
        <v>771</v>
      </c>
      <c r="LLC34" s="218" t="s">
        <v>95</v>
      </c>
      <c r="LLD34" s="218" t="s">
        <v>771</v>
      </c>
      <c r="LLE34" s="218" t="s">
        <v>95</v>
      </c>
      <c r="LLF34" s="218" t="s">
        <v>771</v>
      </c>
      <c r="LLG34" s="218" t="s">
        <v>95</v>
      </c>
      <c r="LLH34" s="218" t="s">
        <v>771</v>
      </c>
      <c r="LLI34" s="218" t="s">
        <v>95</v>
      </c>
      <c r="LLJ34" s="218" t="s">
        <v>771</v>
      </c>
      <c r="LLK34" s="218" t="s">
        <v>95</v>
      </c>
      <c r="LLL34" s="218" t="s">
        <v>771</v>
      </c>
      <c r="LLM34" s="218" t="s">
        <v>95</v>
      </c>
      <c r="LLN34" s="218" t="s">
        <v>771</v>
      </c>
      <c r="LLO34" s="218" t="s">
        <v>95</v>
      </c>
      <c r="LLP34" s="218" t="s">
        <v>771</v>
      </c>
      <c r="LLQ34" s="218" t="s">
        <v>95</v>
      </c>
      <c r="LLR34" s="218" t="s">
        <v>771</v>
      </c>
      <c r="LLS34" s="218" t="s">
        <v>95</v>
      </c>
      <c r="LLT34" s="218" t="s">
        <v>771</v>
      </c>
      <c r="LLU34" s="218" t="s">
        <v>95</v>
      </c>
      <c r="LLV34" s="218" t="s">
        <v>771</v>
      </c>
      <c r="LLW34" s="218" t="s">
        <v>95</v>
      </c>
      <c r="LLX34" s="218" t="s">
        <v>771</v>
      </c>
      <c r="LLY34" s="218" t="s">
        <v>95</v>
      </c>
      <c r="LLZ34" s="218" t="s">
        <v>771</v>
      </c>
      <c r="LMA34" s="218" t="s">
        <v>95</v>
      </c>
      <c r="LMB34" s="218" t="s">
        <v>771</v>
      </c>
      <c r="LMC34" s="218" t="s">
        <v>95</v>
      </c>
      <c r="LMD34" s="218" t="s">
        <v>771</v>
      </c>
      <c r="LME34" s="218" t="s">
        <v>95</v>
      </c>
      <c r="LMF34" s="218" t="s">
        <v>771</v>
      </c>
      <c r="LMG34" s="218" t="s">
        <v>95</v>
      </c>
      <c r="LMH34" s="218" t="s">
        <v>771</v>
      </c>
      <c r="LMI34" s="218" t="s">
        <v>95</v>
      </c>
      <c r="LMJ34" s="218" t="s">
        <v>771</v>
      </c>
      <c r="LMK34" s="218" t="s">
        <v>95</v>
      </c>
      <c r="LML34" s="218" t="s">
        <v>771</v>
      </c>
      <c r="LMM34" s="218" t="s">
        <v>95</v>
      </c>
      <c r="LMN34" s="218" t="s">
        <v>771</v>
      </c>
      <c r="LMO34" s="218" t="s">
        <v>95</v>
      </c>
      <c r="LMP34" s="218" t="s">
        <v>771</v>
      </c>
      <c r="LMQ34" s="218" t="s">
        <v>95</v>
      </c>
      <c r="LMR34" s="218" t="s">
        <v>771</v>
      </c>
      <c r="LMS34" s="218" t="s">
        <v>95</v>
      </c>
      <c r="LMT34" s="218" t="s">
        <v>771</v>
      </c>
      <c r="LMU34" s="218" t="s">
        <v>95</v>
      </c>
      <c r="LMV34" s="218" t="s">
        <v>771</v>
      </c>
      <c r="LMW34" s="218" t="s">
        <v>95</v>
      </c>
      <c r="LMX34" s="218" t="s">
        <v>771</v>
      </c>
      <c r="LMY34" s="218" t="s">
        <v>95</v>
      </c>
      <c r="LMZ34" s="218" t="s">
        <v>771</v>
      </c>
      <c r="LNA34" s="218" t="s">
        <v>95</v>
      </c>
      <c r="LNB34" s="218" t="s">
        <v>771</v>
      </c>
      <c r="LNC34" s="218" t="s">
        <v>95</v>
      </c>
      <c r="LND34" s="218" t="s">
        <v>771</v>
      </c>
      <c r="LNE34" s="218" t="s">
        <v>95</v>
      </c>
      <c r="LNF34" s="218" t="s">
        <v>771</v>
      </c>
      <c r="LNG34" s="218" t="s">
        <v>95</v>
      </c>
      <c r="LNH34" s="218" t="s">
        <v>771</v>
      </c>
      <c r="LNI34" s="218" t="s">
        <v>95</v>
      </c>
      <c r="LNJ34" s="218" t="s">
        <v>771</v>
      </c>
      <c r="LNK34" s="218" t="s">
        <v>95</v>
      </c>
      <c r="LNL34" s="218" t="s">
        <v>771</v>
      </c>
      <c r="LNM34" s="218" t="s">
        <v>95</v>
      </c>
      <c r="LNN34" s="218" t="s">
        <v>771</v>
      </c>
      <c r="LNO34" s="218" t="s">
        <v>95</v>
      </c>
      <c r="LNP34" s="218" t="s">
        <v>771</v>
      </c>
      <c r="LNQ34" s="218" t="s">
        <v>95</v>
      </c>
      <c r="LNR34" s="218" t="s">
        <v>771</v>
      </c>
      <c r="LNS34" s="218" t="s">
        <v>95</v>
      </c>
      <c r="LNT34" s="218" t="s">
        <v>771</v>
      </c>
      <c r="LNU34" s="218" t="s">
        <v>95</v>
      </c>
      <c r="LNV34" s="218" t="s">
        <v>771</v>
      </c>
      <c r="LNW34" s="218" t="s">
        <v>95</v>
      </c>
      <c r="LNX34" s="218" t="s">
        <v>771</v>
      </c>
      <c r="LNY34" s="218" t="s">
        <v>95</v>
      </c>
      <c r="LNZ34" s="218" t="s">
        <v>771</v>
      </c>
      <c r="LOA34" s="218" t="s">
        <v>95</v>
      </c>
      <c r="LOB34" s="218" t="s">
        <v>771</v>
      </c>
      <c r="LOC34" s="218" t="s">
        <v>95</v>
      </c>
      <c r="LOD34" s="218" t="s">
        <v>771</v>
      </c>
      <c r="LOE34" s="218" t="s">
        <v>95</v>
      </c>
      <c r="LOF34" s="218" t="s">
        <v>771</v>
      </c>
      <c r="LOG34" s="218" t="s">
        <v>95</v>
      </c>
      <c r="LOH34" s="218" t="s">
        <v>771</v>
      </c>
      <c r="LOI34" s="218" t="s">
        <v>95</v>
      </c>
      <c r="LOJ34" s="218" t="s">
        <v>771</v>
      </c>
      <c r="LOK34" s="218" t="s">
        <v>95</v>
      </c>
      <c r="LOL34" s="218" t="s">
        <v>771</v>
      </c>
      <c r="LOM34" s="218" t="s">
        <v>95</v>
      </c>
      <c r="LON34" s="218" t="s">
        <v>771</v>
      </c>
      <c r="LOO34" s="218" t="s">
        <v>95</v>
      </c>
      <c r="LOP34" s="218" t="s">
        <v>771</v>
      </c>
      <c r="LOQ34" s="218" t="s">
        <v>95</v>
      </c>
      <c r="LOR34" s="218" t="s">
        <v>771</v>
      </c>
      <c r="LOS34" s="218" t="s">
        <v>95</v>
      </c>
      <c r="LOT34" s="218" t="s">
        <v>771</v>
      </c>
      <c r="LOU34" s="218" t="s">
        <v>95</v>
      </c>
      <c r="LOV34" s="218" t="s">
        <v>771</v>
      </c>
      <c r="LOW34" s="218" t="s">
        <v>95</v>
      </c>
      <c r="LOX34" s="218" t="s">
        <v>771</v>
      </c>
      <c r="LOY34" s="218" t="s">
        <v>95</v>
      </c>
      <c r="LOZ34" s="218" t="s">
        <v>771</v>
      </c>
      <c r="LPA34" s="218" t="s">
        <v>95</v>
      </c>
      <c r="LPB34" s="218" t="s">
        <v>771</v>
      </c>
      <c r="LPC34" s="218" t="s">
        <v>95</v>
      </c>
      <c r="LPD34" s="218" t="s">
        <v>771</v>
      </c>
      <c r="LPE34" s="218" t="s">
        <v>95</v>
      </c>
      <c r="LPF34" s="218" t="s">
        <v>771</v>
      </c>
      <c r="LPG34" s="218" t="s">
        <v>95</v>
      </c>
      <c r="LPH34" s="218" t="s">
        <v>771</v>
      </c>
      <c r="LPI34" s="218" t="s">
        <v>95</v>
      </c>
      <c r="LPJ34" s="218" t="s">
        <v>771</v>
      </c>
      <c r="LPK34" s="218" t="s">
        <v>95</v>
      </c>
      <c r="LPL34" s="218" t="s">
        <v>771</v>
      </c>
      <c r="LPM34" s="218" t="s">
        <v>95</v>
      </c>
      <c r="LPN34" s="218" t="s">
        <v>771</v>
      </c>
      <c r="LPO34" s="218" t="s">
        <v>95</v>
      </c>
      <c r="LPP34" s="218" t="s">
        <v>771</v>
      </c>
      <c r="LPQ34" s="218" t="s">
        <v>95</v>
      </c>
      <c r="LPR34" s="218" t="s">
        <v>771</v>
      </c>
      <c r="LPS34" s="218" t="s">
        <v>95</v>
      </c>
      <c r="LPT34" s="218" t="s">
        <v>771</v>
      </c>
      <c r="LPU34" s="218" t="s">
        <v>95</v>
      </c>
      <c r="LPV34" s="218" t="s">
        <v>771</v>
      </c>
      <c r="LPW34" s="218" t="s">
        <v>95</v>
      </c>
      <c r="LPX34" s="218" t="s">
        <v>771</v>
      </c>
      <c r="LPY34" s="218" t="s">
        <v>95</v>
      </c>
      <c r="LPZ34" s="218" t="s">
        <v>771</v>
      </c>
      <c r="LQA34" s="218" t="s">
        <v>95</v>
      </c>
      <c r="LQB34" s="218" t="s">
        <v>771</v>
      </c>
      <c r="LQC34" s="218" t="s">
        <v>95</v>
      </c>
      <c r="LQD34" s="218" t="s">
        <v>771</v>
      </c>
      <c r="LQE34" s="218" t="s">
        <v>95</v>
      </c>
      <c r="LQF34" s="218" t="s">
        <v>771</v>
      </c>
      <c r="LQG34" s="218" t="s">
        <v>95</v>
      </c>
      <c r="LQH34" s="218" t="s">
        <v>771</v>
      </c>
      <c r="LQI34" s="218" t="s">
        <v>95</v>
      </c>
      <c r="LQJ34" s="218" t="s">
        <v>771</v>
      </c>
      <c r="LQK34" s="218" t="s">
        <v>95</v>
      </c>
      <c r="LQL34" s="218" t="s">
        <v>771</v>
      </c>
      <c r="LQM34" s="218" t="s">
        <v>95</v>
      </c>
      <c r="LQN34" s="218" t="s">
        <v>771</v>
      </c>
      <c r="LQO34" s="218" t="s">
        <v>95</v>
      </c>
      <c r="LQP34" s="218" t="s">
        <v>771</v>
      </c>
      <c r="LQQ34" s="218" t="s">
        <v>95</v>
      </c>
      <c r="LQR34" s="218" t="s">
        <v>771</v>
      </c>
      <c r="LQS34" s="218" t="s">
        <v>95</v>
      </c>
      <c r="LQT34" s="218" t="s">
        <v>771</v>
      </c>
      <c r="LQU34" s="218" t="s">
        <v>95</v>
      </c>
      <c r="LQV34" s="218" t="s">
        <v>771</v>
      </c>
      <c r="LQW34" s="218" t="s">
        <v>95</v>
      </c>
      <c r="LQX34" s="218" t="s">
        <v>771</v>
      </c>
      <c r="LQY34" s="218" t="s">
        <v>95</v>
      </c>
      <c r="LQZ34" s="218" t="s">
        <v>771</v>
      </c>
      <c r="LRA34" s="218" t="s">
        <v>95</v>
      </c>
      <c r="LRB34" s="218" t="s">
        <v>771</v>
      </c>
      <c r="LRC34" s="218" t="s">
        <v>95</v>
      </c>
      <c r="LRD34" s="218" t="s">
        <v>771</v>
      </c>
      <c r="LRE34" s="218" t="s">
        <v>95</v>
      </c>
      <c r="LRF34" s="218" t="s">
        <v>771</v>
      </c>
      <c r="LRG34" s="218" t="s">
        <v>95</v>
      </c>
      <c r="LRH34" s="218" t="s">
        <v>771</v>
      </c>
      <c r="LRI34" s="218" t="s">
        <v>95</v>
      </c>
      <c r="LRJ34" s="218" t="s">
        <v>771</v>
      </c>
      <c r="LRK34" s="218" t="s">
        <v>95</v>
      </c>
      <c r="LRL34" s="218" t="s">
        <v>771</v>
      </c>
      <c r="LRM34" s="218" t="s">
        <v>95</v>
      </c>
      <c r="LRN34" s="218" t="s">
        <v>771</v>
      </c>
      <c r="LRO34" s="218" t="s">
        <v>95</v>
      </c>
      <c r="LRP34" s="218" t="s">
        <v>771</v>
      </c>
      <c r="LRQ34" s="218" t="s">
        <v>95</v>
      </c>
      <c r="LRR34" s="218" t="s">
        <v>771</v>
      </c>
      <c r="LRS34" s="218" t="s">
        <v>95</v>
      </c>
      <c r="LRT34" s="218" t="s">
        <v>771</v>
      </c>
      <c r="LRU34" s="218" t="s">
        <v>95</v>
      </c>
      <c r="LRV34" s="218" t="s">
        <v>771</v>
      </c>
      <c r="LRW34" s="218" t="s">
        <v>95</v>
      </c>
      <c r="LRX34" s="218" t="s">
        <v>771</v>
      </c>
      <c r="LRY34" s="218" t="s">
        <v>95</v>
      </c>
      <c r="LRZ34" s="218" t="s">
        <v>771</v>
      </c>
      <c r="LSA34" s="218" t="s">
        <v>95</v>
      </c>
      <c r="LSB34" s="218" t="s">
        <v>771</v>
      </c>
      <c r="LSC34" s="218" t="s">
        <v>95</v>
      </c>
      <c r="LSD34" s="218" t="s">
        <v>771</v>
      </c>
      <c r="LSE34" s="218" t="s">
        <v>95</v>
      </c>
      <c r="LSF34" s="218" t="s">
        <v>771</v>
      </c>
      <c r="LSG34" s="218" t="s">
        <v>95</v>
      </c>
      <c r="LSH34" s="218" t="s">
        <v>771</v>
      </c>
      <c r="LSI34" s="218" t="s">
        <v>95</v>
      </c>
      <c r="LSJ34" s="218" t="s">
        <v>771</v>
      </c>
      <c r="LSK34" s="218" t="s">
        <v>95</v>
      </c>
      <c r="LSL34" s="218" t="s">
        <v>771</v>
      </c>
      <c r="LSM34" s="218" t="s">
        <v>95</v>
      </c>
      <c r="LSN34" s="218" t="s">
        <v>771</v>
      </c>
      <c r="LSO34" s="218" t="s">
        <v>95</v>
      </c>
      <c r="LSP34" s="218" t="s">
        <v>771</v>
      </c>
      <c r="LSQ34" s="218" t="s">
        <v>95</v>
      </c>
      <c r="LSR34" s="218" t="s">
        <v>771</v>
      </c>
      <c r="LSS34" s="218" t="s">
        <v>95</v>
      </c>
      <c r="LST34" s="218" t="s">
        <v>771</v>
      </c>
      <c r="LSU34" s="218" t="s">
        <v>95</v>
      </c>
      <c r="LSV34" s="218" t="s">
        <v>771</v>
      </c>
      <c r="LSW34" s="218" t="s">
        <v>95</v>
      </c>
      <c r="LSX34" s="218" t="s">
        <v>771</v>
      </c>
      <c r="LSY34" s="218" t="s">
        <v>95</v>
      </c>
      <c r="LSZ34" s="218" t="s">
        <v>771</v>
      </c>
      <c r="LTA34" s="218" t="s">
        <v>95</v>
      </c>
      <c r="LTB34" s="218" t="s">
        <v>771</v>
      </c>
      <c r="LTC34" s="218" t="s">
        <v>95</v>
      </c>
      <c r="LTD34" s="218" t="s">
        <v>771</v>
      </c>
      <c r="LTE34" s="218" t="s">
        <v>95</v>
      </c>
      <c r="LTF34" s="218" t="s">
        <v>771</v>
      </c>
      <c r="LTG34" s="218" t="s">
        <v>95</v>
      </c>
      <c r="LTH34" s="218" t="s">
        <v>771</v>
      </c>
      <c r="LTI34" s="218" t="s">
        <v>95</v>
      </c>
      <c r="LTJ34" s="218" t="s">
        <v>771</v>
      </c>
      <c r="LTK34" s="218" t="s">
        <v>95</v>
      </c>
      <c r="LTL34" s="218" t="s">
        <v>771</v>
      </c>
      <c r="LTM34" s="218" t="s">
        <v>95</v>
      </c>
      <c r="LTN34" s="218" t="s">
        <v>771</v>
      </c>
      <c r="LTO34" s="218" t="s">
        <v>95</v>
      </c>
      <c r="LTP34" s="218" t="s">
        <v>771</v>
      </c>
      <c r="LTQ34" s="218" t="s">
        <v>95</v>
      </c>
      <c r="LTR34" s="218" t="s">
        <v>771</v>
      </c>
      <c r="LTS34" s="218" t="s">
        <v>95</v>
      </c>
      <c r="LTT34" s="218" t="s">
        <v>771</v>
      </c>
      <c r="LTU34" s="218" t="s">
        <v>95</v>
      </c>
      <c r="LTV34" s="218" t="s">
        <v>771</v>
      </c>
      <c r="LTW34" s="218" t="s">
        <v>95</v>
      </c>
      <c r="LTX34" s="218" t="s">
        <v>771</v>
      </c>
      <c r="LTY34" s="218" t="s">
        <v>95</v>
      </c>
      <c r="LTZ34" s="218" t="s">
        <v>771</v>
      </c>
      <c r="LUA34" s="218" t="s">
        <v>95</v>
      </c>
      <c r="LUB34" s="218" t="s">
        <v>771</v>
      </c>
      <c r="LUC34" s="218" t="s">
        <v>95</v>
      </c>
      <c r="LUD34" s="218" t="s">
        <v>771</v>
      </c>
      <c r="LUE34" s="218" t="s">
        <v>95</v>
      </c>
      <c r="LUF34" s="218" t="s">
        <v>771</v>
      </c>
      <c r="LUG34" s="218" t="s">
        <v>95</v>
      </c>
      <c r="LUH34" s="218" t="s">
        <v>771</v>
      </c>
      <c r="LUI34" s="218" t="s">
        <v>95</v>
      </c>
      <c r="LUJ34" s="218" t="s">
        <v>771</v>
      </c>
      <c r="LUK34" s="218" t="s">
        <v>95</v>
      </c>
      <c r="LUL34" s="218" t="s">
        <v>771</v>
      </c>
      <c r="LUM34" s="218" t="s">
        <v>95</v>
      </c>
      <c r="LUN34" s="218" t="s">
        <v>771</v>
      </c>
      <c r="LUO34" s="218" t="s">
        <v>95</v>
      </c>
      <c r="LUP34" s="218" t="s">
        <v>771</v>
      </c>
      <c r="LUQ34" s="218" t="s">
        <v>95</v>
      </c>
      <c r="LUR34" s="218" t="s">
        <v>771</v>
      </c>
      <c r="LUS34" s="218" t="s">
        <v>95</v>
      </c>
      <c r="LUT34" s="218" t="s">
        <v>771</v>
      </c>
      <c r="LUU34" s="218" t="s">
        <v>95</v>
      </c>
      <c r="LUV34" s="218" t="s">
        <v>771</v>
      </c>
      <c r="LUW34" s="218" t="s">
        <v>95</v>
      </c>
      <c r="LUX34" s="218" t="s">
        <v>771</v>
      </c>
      <c r="LUY34" s="218" t="s">
        <v>95</v>
      </c>
      <c r="LUZ34" s="218" t="s">
        <v>771</v>
      </c>
      <c r="LVA34" s="218" t="s">
        <v>95</v>
      </c>
      <c r="LVB34" s="218" t="s">
        <v>771</v>
      </c>
      <c r="LVC34" s="218" t="s">
        <v>95</v>
      </c>
      <c r="LVD34" s="218" t="s">
        <v>771</v>
      </c>
      <c r="LVE34" s="218" t="s">
        <v>95</v>
      </c>
      <c r="LVF34" s="218" t="s">
        <v>771</v>
      </c>
      <c r="LVG34" s="218" t="s">
        <v>95</v>
      </c>
      <c r="LVH34" s="218" t="s">
        <v>771</v>
      </c>
      <c r="LVI34" s="218" t="s">
        <v>95</v>
      </c>
      <c r="LVJ34" s="218" t="s">
        <v>771</v>
      </c>
      <c r="LVK34" s="218" t="s">
        <v>95</v>
      </c>
      <c r="LVL34" s="218" t="s">
        <v>771</v>
      </c>
      <c r="LVM34" s="218" t="s">
        <v>95</v>
      </c>
      <c r="LVN34" s="218" t="s">
        <v>771</v>
      </c>
      <c r="LVO34" s="218" t="s">
        <v>95</v>
      </c>
      <c r="LVP34" s="218" t="s">
        <v>771</v>
      </c>
      <c r="LVQ34" s="218" t="s">
        <v>95</v>
      </c>
      <c r="LVR34" s="218" t="s">
        <v>771</v>
      </c>
      <c r="LVS34" s="218" t="s">
        <v>95</v>
      </c>
      <c r="LVT34" s="218" t="s">
        <v>771</v>
      </c>
      <c r="LVU34" s="218" t="s">
        <v>95</v>
      </c>
      <c r="LVV34" s="218" t="s">
        <v>771</v>
      </c>
      <c r="LVW34" s="218" t="s">
        <v>95</v>
      </c>
      <c r="LVX34" s="218" t="s">
        <v>771</v>
      </c>
      <c r="LVY34" s="218" t="s">
        <v>95</v>
      </c>
      <c r="LVZ34" s="218" t="s">
        <v>771</v>
      </c>
      <c r="LWA34" s="218" t="s">
        <v>95</v>
      </c>
      <c r="LWB34" s="218" t="s">
        <v>771</v>
      </c>
      <c r="LWC34" s="218" t="s">
        <v>95</v>
      </c>
      <c r="LWD34" s="218" t="s">
        <v>771</v>
      </c>
      <c r="LWE34" s="218" t="s">
        <v>95</v>
      </c>
      <c r="LWF34" s="218" t="s">
        <v>771</v>
      </c>
      <c r="LWG34" s="218" t="s">
        <v>95</v>
      </c>
      <c r="LWH34" s="218" t="s">
        <v>771</v>
      </c>
      <c r="LWI34" s="218" t="s">
        <v>95</v>
      </c>
      <c r="LWJ34" s="218" t="s">
        <v>771</v>
      </c>
      <c r="LWK34" s="218" t="s">
        <v>95</v>
      </c>
      <c r="LWL34" s="218" t="s">
        <v>771</v>
      </c>
      <c r="LWM34" s="218" t="s">
        <v>95</v>
      </c>
      <c r="LWN34" s="218" t="s">
        <v>771</v>
      </c>
      <c r="LWO34" s="218" t="s">
        <v>95</v>
      </c>
      <c r="LWP34" s="218" t="s">
        <v>771</v>
      </c>
      <c r="LWQ34" s="218" t="s">
        <v>95</v>
      </c>
      <c r="LWR34" s="218" t="s">
        <v>771</v>
      </c>
      <c r="LWS34" s="218" t="s">
        <v>95</v>
      </c>
      <c r="LWT34" s="218" t="s">
        <v>771</v>
      </c>
      <c r="LWU34" s="218" t="s">
        <v>95</v>
      </c>
      <c r="LWV34" s="218" t="s">
        <v>771</v>
      </c>
      <c r="LWW34" s="218" t="s">
        <v>95</v>
      </c>
      <c r="LWX34" s="218" t="s">
        <v>771</v>
      </c>
      <c r="LWY34" s="218" t="s">
        <v>95</v>
      </c>
      <c r="LWZ34" s="218" t="s">
        <v>771</v>
      </c>
      <c r="LXA34" s="218" t="s">
        <v>95</v>
      </c>
      <c r="LXB34" s="218" t="s">
        <v>771</v>
      </c>
      <c r="LXC34" s="218" t="s">
        <v>95</v>
      </c>
      <c r="LXD34" s="218" t="s">
        <v>771</v>
      </c>
      <c r="LXE34" s="218" t="s">
        <v>95</v>
      </c>
      <c r="LXF34" s="218" t="s">
        <v>771</v>
      </c>
      <c r="LXG34" s="218" t="s">
        <v>95</v>
      </c>
      <c r="LXH34" s="218" t="s">
        <v>771</v>
      </c>
      <c r="LXI34" s="218" t="s">
        <v>95</v>
      </c>
      <c r="LXJ34" s="218" t="s">
        <v>771</v>
      </c>
      <c r="LXK34" s="218" t="s">
        <v>95</v>
      </c>
      <c r="LXL34" s="218" t="s">
        <v>771</v>
      </c>
      <c r="LXM34" s="218" t="s">
        <v>95</v>
      </c>
      <c r="LXN34" s="218" t="s">
        <v>771</v>
      </c>
      <c r="LXO34" s="218" t="s">
        <v>95</v>
      </c>
      <c r="LXP34" s="218" t="s">
        <v>771</v>
      </c>
      <c r="LXQ34" s="218" t="s">
        <v>95</v>
      </c>
      <c r="LXR34" s="218" t="s">
        <v>771</v>
      </c>
      <c r="LXS34" s="218" t="s">
        <v>95</v>
      </c>
      <c r="LXT34" s="218" t="s">
        <v>771</v>
      </c>
      <c r="LXU34" s="218" t="s">
        <v>95</v>
      </c>
      <c r="LXV34" s="218" t="s">
        <v>771</v>
      </c>
      <c r="LXW34" s="218" t="s">
        <v>95</v>
      </c>
      <c r="LXX34" s="218" t="s">
        <v>771</v>
      </c>
      <c r="LXY34" s="218" t="s">
        <v>95</v>
      </c>
      <c r="LXZ34" s="218" t="s">
        <v>771</v>
      </c>
      <c r="LYA34" s="218" t="s">
        <v>95</v>
      </c>
      <c r="LYB34" s="218" t="s">
        <v>771</v>
      </c>
      <c r="LYC34" s="218" t="s">
        <v>95</v>
      </c>
      <c r="LYD34" s="218" t="s">
        <v>771</v>
      </c>
      <c r="LYE34" s="218" t="s">
        <v>95</v>
      </c>
      <c r="LYF34" s="218" t="s">
        <v>771</v>
      </c>
      <c r="LYG34" s="218" t="s">
        <v>95</v>
      </c>
      <c r="LYH34" s="218" t="s">
        <v>771</v>
      </c>
      <c r="LYI34" s="218" t="s">
        <v>95</v>
      </c>
      <c r="LYJ34" s="218" t="s">
        <v>771</v>
      </c>
      <c r="LYK34" s="218" t="s">
        <v>95</v>
      </c>
      <c r="LYL34" s="218" t="s">
        <v>771</v>
      </c>
      <c r="LYM34" s="218" t="s">
        <v>95</v>
      </c>
      <c r="LYN34" s="218" t="s">
        <v>771</v>
      </c>
      <c r="LYO34" s="218" t="s">
        <v>95</v>
      </c>
      <c r="LYP34" s="218" t="s">
        <v>771</v>
      </c>
      <c r="LYQ34" s="218" t="s">
        <v>95</v>
      </c>
      <c r="LYR34" s="218" t="s">
        <v>771</v>
      </c>
      <c r="LYS34" s="218" t="s">
        <v>95</v>
      </c>
      <c r="LYT34" s="218" t="s">
        <v>771</v>
      </c>
      <c r="LYU34" s="218" t="s">
        <v>95</v>
      </c>
      <c r="LYV34" s="218" t="s">
        <v>771</v>
      </c>
      <c r="LYW34" s="218" t="s">
        <v>95</v>
      </c>
      <c r="LYX34" s="218" t="s">
        <v>771</v>
      </c>
      <c r="LYY34" s="218" t="s">
        <v>95</v>
      </c>
      <c r="LYZ34" s="218" t="s">
        <v>771</v>
      </c>
      <c r="LZA34" s="218" t="s">
        <v>95</v>
      </c>
      <c r="LZB34" s="218" t="s">
        <v>771</v>
      </c>
      <c r="LZC34" s="218" t="s">
        <v>95</v>
      </c>
      <c r="LZD34" s="218" t="s">
        <v>771</v>
      </c>
      <c r="LZE34" s="218" t="s">
        <v>95</v>
      </c>
      <c r="LZF34" s="218" t="s">
        <v>771</v>
      </c>
      <c r="LZG34" s="218" t="s">
        <v>95</v>
      </c>
      <c r="LZH34" s="218" t="s">
        <v>771</v>
      </c>
      <c r="LZI34" s="218" t="s">
        <v>95</v>
      </c>
      <c r="LZJ34" s="218" t="s">
        <v>771</v>
      </c>
      <c r="LZK34" s="218" t="s">
        <v>95</v>
      </c>
      <c r="LZL34" s="218" t="s">
        <v>771</v>
      </c>
      <c r="LZM34" s="218" t="s">
        <v>95</v>
      </c>
      <c r="LZN34" s="218" t="s">
        <v>771</v>
      </c>
      <c r="LZO34" s="218" t="s">
        <v>95</v>
      </c>
      <c r="LZP34" s="218" t="s">
        <v>771</v>
      </c>
      <c r="LZQ34" s="218" t="s">
        <v>95</v>
      </c>
      <c r="LZR34" s="218" t="s">
        <v>771</v>
      </c>
      <c r="LZS34" s="218" t="s">
        <v>95</v>
      </c>
      <c r="LZT34" s="218" t="s">
        <v>771</v>
      </c>
      <c r="LZU34" s="218" t="s">
        <v>95</v>
      </c>
      <c r="LZV34" s="218" t="s">
        <v>771</v>
      </c>
      <c r="LZW34" s="218" t="s">
        <v>95</v>
      </c>
      <c r="LZX34" s="218" t="s">
        <v>771</v>
      </c>
      <c r="LZY34" s="218" t="s">
        <v>95</v>
      </c>
      <c r="LZZ34" s="218" t="s">
        <v>771</v>
      </c>
      <c r="MAA34" s="218" t="s">
        <v>95</v>
      </c>
      <c r="MAB34" s="218" t="s">
        <v>771</v>
      </c>
      <c r="MAC34" s="218" t="s">
        <v>95</v>
      </c>
      <c r="MAD34" s="218" t="s">
        <v>771</v>
      </c>
      <c r="MAE34" s="218" t="s">
        <v>95</v>
      </c>
      <c r="MAF34" s="218" t="s">
        <v>771</v>
      </c>
      <c r="MAG34" s="218" t="s">
        <v>95</v>
      </c>
      <c r="MAH34" s="218" t="s">
        <v>771</v>
      </c>
      <c r="MAI34" s="218" t="s">
        <v>95</v>
      </c>
      <c r="MAJ34" s="218" t="s">
        <v>771</v>
      </c>
      <c r="MAK34" s="218" t="s">
        <v>95</v>
      </c>
      <c r="MAL34" s="218" t="s">
        <v>771</v>
      </c>
      <c r="MAM34" s="218" t="s">
        <v>95</v>
      </c>
      <c r="MAN34" s="218" t="s">
        <v>771</v>
      </c>
      <c r="MAO34" s="218" t="s">
        <v>95</v>
      </c>
      <c r="MAP34" s="218" t="s">
        <v>771</v>
      </c>
      <c r="MAQ34" s="218" t="s">
        <v>95</v>
      </c>
      <c r="MAR34" s="218" t="s">
        <v>771</v>
      </c>
      <c r="MAS34" s="218" t="s">
        <v>95</v>
      </c>
      <c r="MAT34" s="218" t="s">
        <v>771</v>
      </c>
      <c r="MAU34" s="218" t="s">
        <v>95</v>
      </c>
      <c r="MAV34" s="218" t="s">
        <v>771</v>
      </c>
      <c r="MAW34" s="218" t="s">
        <v>95</v>
      </c>
      <c r="MAX34" s="218" t="s">
        <v>771</v>
      </c>
      <c r="MAY34" s="218" t="s">
        <v>95</v>
      </c>
      <c r="MAZ34" s="218" t="s">
        <v>771</v>
      </c>
      <c r="MBA34" s="218" t="s">
        <v>95</v>
      </c>
      <c r="MBB34" s="218" t="s">
        <v>771</v>
      </c>
      <c r="MBC34" s="218" t="s">
        <v>95</v>
      </c>
      <c r="MBD34" s="218" t="s">
        <v>771</v>
      </c>
      <c r="MBE34" s="218" t="s">
        <v>95</v>
      </c>
      <c r="MBF34" s="218" t="s">
        <v>771</v>
      </c>
      <c r="MBG34" s="218" t="s">
        <v>95</v>
      </c>
      <c r="MBH34" s="218" t="s">
        <v>771</v>
      </c>
      <c r="MBI34" s="218" t="s">
        <v>95</v>
      </c>
      <c r="MBJ34" s="218" t="s">
        <v>771</v>
      </c>
      <c r="MBK34" s="218" t="s">
        <v>95</v>
      </c>
      <c r="MBL34" s="218" t="s">
        <v>771</v>
      </c>
      <c r="MBM34" s="218" t="s">
        <v>95</v>
      </c>
      <c r="MBN34" s="218" t="s">
        <v>771</v>
      </c>
      <c r="MBO34" s="218" t="s">
        <v>95</v>
      </c>
      <c r="MBP34" s="218" t="s">
        <v>771</v>
      </c>
      <c r="MBQ34" s="218" t="s">
        <v>95</v>
      </c>
      <c r="MBR34" s="218" t="s">
        <v>771</v>
      </c>
      <c r="MBS34" s="218" t="s">
        <v>95</v>
      </c>
      <c r="MBT34" s="218" t="s">
        <v>771</v>
      </c>
      <c r="MBU34" s="218" t="s">
        <v>95</v>
      </c>
      <c r="MBV34" s="218" t="s">
        <v>771</v>
      </c>
      <c r="MBW34" s="218" t="s">
        <v>95</v>
      </c>
      <c r="MBX34" s="218" t="s">
        <v>771</v>
      </c>
      <c r="MBY34" s="218" t="s">
        <v>95</v>
      </c>
      <c r="MBZ34" s="218" t="s">
        <v>771</v>
      </c>
      <c r="MCA34" s="218" t="s">
        <v>95</v>
      </c>
      <c r="MCB34" s="218" t="s">
        <v>771</v>
      </c>
      <c r="MCC34" s="218" t="s">
        <v>95</v>
      </c>
      <c r="MCD34" s="218" t="s">
        <v>771</v>
      </c>
      <c r="MCE34" s="218" t="s">
        <v>95</v>
      </c>
      <c r="MCF34" s="218" t="s">
        <v>771</v>
      </c>
      <c r="MCG34" s="218" t="s">
        <v>95</v>
      </c>
      <c r="MCH34" s="218" t="s">
        <v>771</v>
      </c>
      <c r="MCI34" s="218" t="s">
        <v>95</v>
      </c>
      <c r="MCJ34" s="218" t="s">
        <v>771</v>
      </c>
      <c r="MCK34" s="218" t="s">
        <v>95</v>
      </c>
      <c r="MCL34" s="218" t="s">
        <v>771</v>
      </c>
      <c r="MCM34" s="218" t="s">
        <v>95</v>
      </c>
      <c r="MCN34" s="218" t="s">
        <v>771</v>
      </c>
      <c r="MCO34" s="218" t="s">
        <v>95</v>
      </c>
      <c r="MCP34" s="218" t="s">
        <v>771</v>
      </c>
      <c r="MCQ34" s="218" t="s">
        <v>95</v>
      </c>
      <c r="MCR34" s="218" t="s">
        <v>771</v>
      </c>
      <c r="MCS34" s="218" t="s">
        <v>95</v>
      </c>
      <c r="MCT34" s="218" t="s">
        <v>771</v>
      </c>
      <c r="MCU34" s="218" t="s">
        <v>95</v>
      </c>
      <c r="MCV34" s="218" t="s">
        <v>771</v>
      </c>
      <c r="MCW34" s="218" t="s">
        <v>95</v>
      </c>
      <c r="MCX34" s="218" t="s">
        <v>771</v>
      </c>
      <c r="MCY34" s="218" t="s">
        <v>95</v>
      </c>
      <c r="MCZ34" s="218" t="s">
        <v>771</v>
      </c>
      <c r="MDA34" s="218" t="s">
        <v>95</v>
      </c>
      <c r="MDB34" s="218" t="s">
        <v>771</v>
      </c>
      <c r="MDC34" s="218" t="s">
        <v>95</v>
      </c>
      <c r="MDD34" s="218" t="s">
        <v>771</v>
      </c>
      <c r="MDE34" s="218" t="s">
        <v>95</v>
      </c>
      <c r="MDF34" s="218" t="s">
        <v>771</v>
      </c>
      <c r="MDG34" s="218" t="s">
        <v>95</v>
      </c>
      <c r="MDH34" s="218" t="s">
        <v>771</v>
      </c>
      <c r="MDI34" s="218" t="s">
        <v>95</v>
      </c>
      <c r="MDJ34" s="218" t="s">
        <v>771</v>
      </c>
      <c r="MDK34" s="218" t="s">
        <v>95</v>
      </c>
      <c r="MDL34" s="218" t="s">
        <v>771</v>
      </c>
      <c r="MDM34" s="218" t="s">
        <v>95</v>
      </c>
      <c r="MDN34" s="218" t="s">
        <v>771</v>
      </c>
      <c r="MDO34" s="218" t="s">
        <v>95</v>
      </c>
      <c r="MDP34" s="218" t="s">
        <v>771</v>
      </c>
      <c r="MDQ34" s="218" t="s">
        <v>95</v>
      </c>
      <c r="MDR34" s="218" t="s">
        <v>771</v>
      </c>
      <c r="MDS34" s="218" t="s">
        <v>95</v>
      </c>
      <c r="MDT34" s="218" t="s">
        <v>771</v>
      </c>
      <c r="MDU34" s="218" t="s">
        <v>95</v>
      </c>
      <c r="MDV34" s="218" t="s">
        <v>771</v>
      </c>
      <c r="MDW34" s="218" t="s">
        <v>95</v>
      </c>
      <c r="MDX34" s="218" t="s">
        <v>771</v>
      </c>
      <c r="MDY34" s="218" t="s">
        <v>95</v>
      </c>
      <c r="MDZ34" s="218" t="s">
        <v>771</v>
      </c>
      <c r="MEA34" s="218" t="s">
        <v>95</v>
      </c>
      <c r="MEB34" s="218" t="s">
        <v>771</v>
      </c>
      <c r="MEC34" s="218" t="s">
        <v>95</v>
      </c>
      <c r="MED34" s="218" t="s">
        <v>771</v>
      </c>
      <c r="MEE34" s="218" t="s">
        <v>95</v>
      </c>
      <c r="MEF34" s="218" t="s">
        <v>771</v>
      </c>
      <c r="MEG34" s="218" t="s">
        <v>95</v>
      </c>
      <c r="MEH34" s="218" t="s">
        <v>771</v>
      </c>
      <c r="MEI34" s="218" t="s">
        <v>95</v>
      </c>
      <c r="MEJ34" s="218" t="s">
        <v>771</v>
      </c>
      <c r="MEK34" s="218" t="s">
        <v>95</v>
      </c>
      <c r="MEL34" s="218" t="s">
        <v>771</v>
      </c>
      <c r="MEM34" s="218" t="s">
        <v>95</v>
      </c>
      <c r="MEN34" s="218" t="s">
        <v>771</v>
      </c>
      <c r="MEO34" s="218" t="s">
        <v>95</v>
      </c>
      <c r="MEP34" s="218" t="s">
        <v>771</v>
      </c>
      <c r="MEQ34" s="218" t="s">
        <v>95</v>
      </c>
      <c r="MER34" s="218" t="s">
        <v>771</v>
      </c>
      <c r="MES34" s="218" t="s">
        <v>95</v>
      </c>
      <c r="MET34" s="218" t="s">
        <v>771</v>
      </c>
      <c r="MEU34" s="218" t="s">
        <v>95</v>
      </c>
      <c r="MEV34" s="218" t="s">
        <v>771</v>
      </c>
      <c r="MEW34" s="218" t="s">
        <v>95</v>
      </c>
      <c r="MEX34" s="218" t="s">
        <v>771</v>
      </c>
      <c r="MEY34" s="218" t="s">
        <v>95</v>
      </c>
      <c r="MEZ34" s="218" t="s">
        <v>771</v>
      </c>
      <c r="MFA34" s="218" t="s">
        <v>95</v>
      </c>
      <c r="MFB34" s="218" t="s">
        <v>771</v>
      </c>
      <c r="MFC34" s="218" t="s">
        <v>95</v>
      </c>
      <c r="MFD34" s="218" t="s">
        <v>771</v>
      </c>
      <c r="MFE34" s="218" t="s">
        <v>95</v>
      </c>
      <c r="MFF34" s="218" t="s">
        <v>771</v>
      </c>
      <c r="MFG34" s="218" t="s">
        <v>95</v>
      </c>
      <c r="MFH34" s="218" t="s">
        <v>771</v>
      </c>
      <c r="MFI34" s="218" t="s">
        <v>95</v>
      </c>
      <c r="MFJ34" s="218" t="s">
        <v>771</v>
      </c>
      <c r="MFK34" s="218" t="s">
        <v>95</v>
      </c>
      <c r="MFL34" s="218" t="s">
        <v>771</v>
      </c>
      <c r="MFM34" s="218" t="s">
        <v>95</v>
      </c>
      <c r="MFN34" s="218" t="s">
        <v>771</v>
      </c>
      <c r="MFO34" s="218" t="s">
        <v>95</v>
      </c>
      <c r="MFP34" s="218" t="s">
        <v>771</v>
      </c>
      <c r="MFQ34" s="218" t="s">
        <v>95</v>
      </c>
      <c r="MFR34" s="218" t="s">
        <v>771</v>
      </c>
      <c r="MFS34" s="218" t="s">
        <v>95</v>
      </c>
      <c r="MFT34" s="218" t="s">
        <v>771</v>
      </c>
      <c r="MFU34" s="218" t="s">
        <v>95</v>
      </c>
      <c r="MFV34" s="218" t="s">
        <v>771</v>
      </c>
      <c r="MFW34" s="218" t="s">
        <v>95</v>
      </c>
      <c r="MFX34" s="218" t="s">
        <v>771</v>
      </c>
      <c r="MFY34" s="218" t="s">
        <v>95</v>
      </c>
      <c r="MFZ34" s="218" t="s">
        <v>771</v>
      </c>
      <c r="MGA34" s="218" t="s">
        <v>95</v>
      </c>
      <c r="MGB34" s="218" t="s">
        <v>771</v>
      </c>
      <c r="MGC34" s="218" t="s">
        <v>95</v>
      </c>
      <c r="MGD34" s="218" t="s">
        <v>771</v>
      </c>
      <c r="MGE34" s="218" t="s">
        <v>95</v>
      </c>
      <c r="MGF34" s="218" t="s">
        <v>771</v>
      </c>
      <c r="MGG34" s="218" t="s">
        <v>95</v>
      </c>
      <c r="MGH34" s="218" t="s">
        <v>771</v>
      </c>
      <c r="MGI34" s="218" t="s">
        <v>95</v>
      </c>
      <c r="MGJ34" s="218" t="s">
        <v>771</v>
      </c>
      <c r="MGK34" s="218" t="s">
        <v>95</v>
      </c>
      <c r="MGL34" s="218" t="s">
        <v>771</v>
      </c>
      <c r="MGM34" s="218" t="s">
        <v>95</v>
      </c>
      <c r="MGN34" s="218" t="s">
        <v>771</v>
      </c>
      <c r="MGO34" s="218" t="s">
        <v>95</v>
      </c>
      <c r="MGP34" s="218" t="s">
        <v>771</v>
      </c>
      <c r="MGQ34" s="218" t="s">
        <v>95</v>
      </c>
      <c r="MGR34" s="218" t="s">
        <v>771</v>
      </c>
      <c r="MGS34" s="218" t="s">
        <v>95</v>
      </c>
      <c r="MGT34" s="218" t="s">
        <v>771</v>
      </c>
      <c r="MGU34" s="218" t="s">
        <v>95</v>
      </c>
      <c r="MGV34" s="218" t="s">
        <v>771</v>
      </c>
      <c r="MGW34" s="218" t="s">
        <v>95</v>
      </c>
      <c r="MGX34" s="218" t="s">
        <v>771</v>
      </c>
      <c r="MGY34" s="218" t="s">
        <v>95</v>
      </c>
      <c r="MGZ34" s="218" t="s">
        <v>771</v>
      </c>
      <c r="MHA34" s="218" t="s">
        <v>95</v>
      </c>
      <c r="MHB34" s="218" t="s">
        <v>771</v>
      </c>
      <c r="MHC34" s="218" t="s">
        <v>95</v>
      </c>
      <c r="MHD34" s="218" t="s">
        <v>771</v>
      </c>
      <c r="MHE34" s="218" t="s">
        <v>95</v>
      </c>
      <c r="MHF34" s="218" t="s">
        <v>771</v>
      </c>
      <c r="MHG34" s="218" t="s">
        <v>95</v>
      </c>
      <c r="MHH34" s="218" t="s">
        <v>771</v>
      </c>
      <c r="MHI34" s="218" t="s">
        <v>95</v>
      </c>
      <c r="MHJ34" s="218" t="s">
        <v>771</v>
      </c>
      <c r="MHK34" s="218" t="s">
        <v>95</v>
      </c>
      <c r="MHL34" s="218" t="s">
        <v>771</v>
      </c>
      <c r="MHM34" s="218" t="s">
        <v>95</v>
      </c>
      <c r="MHN34" s="218" t="s">
        <v>771</v>
      </c>
      <c r="MHO34" s="218" t="s">
        <v>95</v>
      </c>
      <c r="MHP34" s="218" t="s">
        <v>771</v>
      </c>
      <c r="MHQ34" s="218" t="s">
        <v>95</v>
      </c>
      <c r="MHR34" s="218" t="s">
        <v>771</v>
      </c>
      <c r="MHS34" s="218" t="s">
        <v>95</v>
      </c>
      <c r="MHT34" s="218" t="s">
        <v>771</v>
      </c>
      <c r="MHU34" s="218" t="s">
        <v>95</v>
      </c>
      <c r="MHV34" s="218" t="s">
        <v>771</v>
      </c>
      <c r="MHW34" s="218" t="s">
        <v>95</v>
      </c>
      <c r="MHX34" s="218" t="s">
        <v>771</v>
      </c>
      <c r="MHY34" s="218" t="s">
        <v>95</v>
      </c>
      <c r="MHZ34" s="218" t="s">
        <v>771</v>
      </c>
      <c r="MIA34" s="218" t="s">
        <v>95</v>
      </c>
      <c r="MIB34" s="218" t="s">
        <v>771</v>
      </c>
      <c r="MIC34" s="218" t="s">
        <v>95</v>
      </c>
      <c r="MID34" s="218" t="s">
        <v>771</v>
      </c>
      <c r="MIE34" s="218" t="s">
        <v>95</v>
      </c>
      <c r="MIF34" s="218" t="s">
        <v>771</v>
      </c>
      <c r="MIG34" s="218" t="s">
        <v>95</v>
      </c>
      <c r="MIH34" s="218" t="s">
        <v>771</v>
      </c>
      <c r="MII34" s="218" t="s">
        <v>95</v>
      </c>
      <c r="MIJ34" s="218" t="s">
        <v>771</v>
      </c>
      <c r="MIK34" s="218" t="s">
        <v>95</v>
      </c>
      <c r="MIL34" s="218" t="s">
        <v>771</v>
      </c>
      <c r="MIM34" s="218" t="s">
        <v>95</v>
      </c>
      <c r="MIN34" s="218" t="s">
        <v>771</v>
      </c>
      <c r="MIO34" s="218" t="s">
        <v>95</v>
      </c>
      <c r="MIP34" s="218" t="s">
        <v>771</v>
      </c>
      <c r="MIQ34" s="218" t="s">
        <v>95</v>
      </c>
      <c r="MIR34" s="218" t="s">
        <v>771</v>
      </c>
      <c r="MIS34" s="218" t="s">
        <v>95</v>
      </c>
      <c r="MIT34" s="218" t="s">
        <v>771</v>
      </c>
      <c r="MIU34" s="218" t="s">
        <v>95</v>
      </c>
      <c r="MIV34" s="218" t="s">
        <v>771</v>
      </c>
      <c r="MIW34" s="218" t="s">
        <v>95</v>
      </c>
      <c r="MIX34" s="218" t="s">
        <v>771</v>
      </c>
      <c r="MIY34" s="218" t="s">
        <v>95</v>
      </c>
      <c r="MIZ34" s="218" t="s">
        <v>771</v>
      </c>
      <c r="MJA34" s="218" t="s">
        <v>95</v>
      </c>
      <c r="MJB34" s="218" t="s">
        <v>771</v>
      </c>
      <c r="MJC34" s="218" t="s">
        <v>95</v>
      </c>
      <c r="MJD34" s="218" t="s">
        <v>771</v>
      </c>
      <c r="MJE34" s="218" t="s">
        <v>95</v>
      </c>
      <c r="MJF34" s="218" t="s">
        <v>771</v>
      </c>
      <c r="MJG34" s="218" t="s">
        <v>95</v>
      </c>
      <c r="MJH34" s="218" t="s">
        <v>771</v>
      </c>
      <c r="MJI34" s="218" t="s">
        <v>95</v>
      </c>
      <c r="MJJ34" s="218" t="s">
        <v>771</v>
      </c>
      <c r="MJK34" s="218" t="s">
        <v>95</v>
      </c>
      <c r="MJL34" s="218" t="s">
        <v>771</v>
      </c>
      <c r="MJM34" s="218" t="s">
        <v>95</v>
      </c>
      <c r="MJN34" s="218" t="s">
        <v>771</v>
      </c>
      <c r="MJO34" s="218" t="s">
        <v>95</v>
      </c>
      <c r="MJP34" s="218" t="s">
        <v>771</v>
      </c>
      <c r="MJQ34" s="218" t="s">
        <v>95</v>
      </c>
      <c r="MJR34" s="218" t="s">
        <v>771</v>
      </c>
      <c r="MJS34" s="218" t="s">
        <v>95</v>
      </c>
      <c r="MJT34" s="218" t="s">
        <v>771</v>
      </c>
      <c r="MJU34" s="218" t="s">
        <v>95</v>
      </c>
      <c r="MJV34" s="218" t="s">
        <v>771</v>
      </c>
      <c r="MJW34" s="218" t="s">
        <v>95</v>
      </c>
      <c r="MJX34" s="218" t="s">
        <v>771</v>
      </c>
      <c r="MJY34" s="218" t="s">
        <v>95</v>
      </c>
      <c r="MJZ34" s="218" t="s">
        <v>771</v>
      </c>
      <c r="MKA34" s="218" t="s">
        <v>95</v>
      </c>
      <c r="MKB34" s="218" t="s">
        <v>771</v>
      </c>
      <c r="MKC34" s="218" t="s">
        <v>95</v>
      </c>
      <c r="MKD34" s="218" t="s">
        <v>771</v>
      </c>
      <c r="MKE34" s="218" t="s">
        <v>95</v>
      </c>
      <c r="MKF34" s="218" t="s">
        <v>771</v>
      </c>
      <c r="MKG34" s="218" t="s">
        <v>95</v>
      </c>
      <c r="MKH34" s="218" t="s">
        <v>771</v>
      </c>
      <c r="MKI34" s="218" t="s">
        <v>95</v>
      </c>
      <c r="MKJ34" s="218" t="s">
        <v>771</v>
      </c>
      <c r="MKK34" s="218" t="s">
        <v>95</v>
      </c>
      <c r="MKL34" s="218" t="s">
        <v>771</v>
      </c>
      <c r="MKM34" s="218" t="s">
        <v>95</v>
      </c>
      <c r="MKN34" s="218" t="s">
        <v>771</v>
      </c>
      <c r="MKO34" s="218" t="s">
        <v>95</v>
      </c>
      <c r="MKP34" s="218" t="s">
        <v>771</v>
      </c>
      <c r="MKQ34" s="218" t="s">
        <v>95</v>
      </c>
      <c r="MKR34" s="218" t="s">
        <v>771</v>
      </c>
      <c r="MKS34" s="218" t="s">
        <v>95</v>
      </c>
      <c r="MKT34" s="218" t="s">
        <v>771</v>
      </c>
      <c r="MKU34" s="218" t="s">
        <v>95</v>
      </c>
      <c r="MKV34" s="218" t="s">
        <v>771</v>
      </c>
      <c r="MKW34" s="218" t="s">
        <v>95</v>
      </c>
      <c r="MKX34" s="218" t="s">
        <v>771</v>
      </c>
      <c r="MKY34" s="218" t="s">
        <v>95</v>
      </c>
      <c r="MKZ34" s="218" t="s">
        <v>771</v>
      </c>
      <c r="MLA34" s="218" t="s">
        <v>95</v>
      </c>
      <c r="MLB34" s="218" t="s">
        <v>771</v>
      </c>
      <c r="MLC34" s="218" t="s">
        <v>95</v>
      </c>
      <c r="MLD34" s="218" t="s">
        <v>771</v>
      </c>
      <c r="MLE34" s="218" t="s">
        <v>95</v>
      </c>
      <c r="MLF34" s="218" t="s">
        <v>771</v>
      </c>
      <c r="MLG34" s="218" t="s">
        <v>95</v>
      </c>
      <c r="MLH34" s="218" t="s">
        <v>771</v>
      </c>
      <c r="MLI34" s="218" t="s">
        <v>95</v>
      </c>
      <c r="MLJ34" s="218" t="s">
        <v>771</v>
      </c>
      <c r="MLK34" s="218" t="s">
        <v>95</v>
      </c>
      <c r="MLL34" s="218" t="s">
        <v>771</v>
      </c>
      <c r="MLM34" s="218" t="s">
        <v>95</v>
      </c>
      <c r="MLN34" s="218" t="s">
        <v>771</v>
      </c>
      <c r="MLO34" s="218" t="s">
        <v>95</v>
      </c>
      <c r="MLP34" s="218" t="s">
        <v>771</v>
      </c>
      <c r="MLQ34" s="218" t="s">
        <v>95</v>
      </c>
      <c r="MLR34" s="218" t="s">
        <v>771</v>
      </c>
      <c r="MLS34" s="218" t="s">
        <v>95</v>
      </c>
      <c r="MLT34" s="218" t="s">
        <v>771</v>
      </c>
      <c r="MLU34" s="218" t="s">
        <v>95</v>
      </c>
      <c r="MLV34" s="218" t="s">
        <v>771</v>
      </c>
      <c r="MLW34" s="218" t="s">
        <v>95</v>
      </c>
      <c r="MLX34" s="218" t="s">
        <v>771</v>
      </c>
      <c r="MLY34" s="218" t="s">
        <v>95</v>
      </c>
      <c r="MLZ34" s="218" t="s">
        <v>771</v>
      </c>
      <c r="MMA34" s="218" t="s">
        <v>95</v>
      </c>
      <c r="MMB34" s="218" t="s">
        <v>771</v>
      </c>
      <c r="MMC34" s="218" t="s">
        <v>95</v>
      </c>
      <c r="MMD34" s="218" t="s">
        <v>771</v>
      </c>
      <c r="MME34" s="218" t="s">
        <v>95</v>
      </c>
      <c r="MMF34" s="218" t="s">
        <v>771</v>
      </c>
      <c r="MMG34" s="218" t="s">
        <v>95</v>
      </c>
      <c r="MMH34" s="218" t="s">
        <v>771</v>
      </c>
      <c r="MMI34" s="218" t="s">
        <v>95</v>
      </c>
      <c r="MMJ34" s="218" t="s">
        <v>771</v>
      </c>
      <c r="MMK34" s="218" t="s">
        <v>95</v>
      </c>
      <c r="MML34" s="218" t="s">
        <v>771</v>
      </c>
      <c r="MMM34" s="218" t="s">
        <v>95</v>
      </c>
      <c r="MMN34" s="218" t="s">
        <v>771</v>
      </c>
      <c r="MMO34" s="218" t="s">
        <v>95</v>
      </c>
      <c r="MMP34" s="218" t="s">
        <v>771</v>
      </c>
      <c r="MMQ34" s="218" t="s">
        <v>95</v>
      </c>
      <c r="MMR34" s="218" t="s">
        <v>771</v>
      </c>
      <c r="MMS34" s="218" t="s">
        <v>95</v>
      </c>
      <c r="MMT34" s="218" t="s">
        <v>771</v>
      </c>
      <c r="MMU34" s="218" t="s">
        <v>95</v>
      </c>
      <c r="MMV34" s="218" t="s">
        <v>771</v>
      </c>
      <c r="MMW34" s="218" t="s">
        <v>95</v>
      </c>
      <c r="MMX34" s="218" t="s">
        <v>771</v>
      </c>
      <c r="MMY34" s="218" t="s">
        <v>95</v>
      </c>
      <c r="MMZ34" s="218" t="s">
        <v>771</v>
      </c>
      <c r="MNA34" s="218" t="s">
        <v>95</v>
      </c>
      <c r="MNB34" s="218" t="s">
        <v>771</v>
      </c>
      <c r="MNC34" s="218" t="s">
        <v>95</v>
      </c>
      <c r="MND34" s="218" t="s">
        <v>771</v>
      </c>
      <c r="MNE34" s="218" t="s">
        <v>95</v>
      </c>
      <c r="MNF34" s="218" t="s">
        <v>771</v>
      </c>
      <c r="MNG34" s="218" t="s">
        <v>95</v>
      </c>
      <c r="MNH34" s="218" t="s">
        <v>771</v>
      </c>
      <c r="MNI34" s="218" t="s">
        <v>95</v>
      </c>
      <c r="MNJ34" s="218" t="s">
        <v>771</v>
      </c>
      <c r="MNK34" s="218" t="s">
        <v>95</v>
      </c>
      <c r="MNL34" s="218" t="s">
        <v>771</v>
      </c>
      <c r="MNM34" s="218" t="s">
        <v>95</v>
      </c>
      <c r="MNN34" s="218" t="s">
        <v>771</v>
      </c>
      <c r="MNO34" s="218" t="s">
        <v>95</v>
      </c>
      <c r="MNP34" s="218" t="s">
        <v>771</v>
      </c>
      <c r="MNQ34" s="218" t="s">
        <v>95</v>
      </c>
      <c r="MNR34" s="218" t="s">
        <v>771</v>
      </c>
      <c r="MNS34" s="218" t="s">
        <v>95</v>
      </c>
      <c r="MNT34" s="218" t="s">
        <v>771</v>
      </c>
      <c r="MNU34" s="218" t="s">
        <v>95</v>
      </c>
      <c r="MNV34" s="218" t="s">
        <v>771</v>
      </c>
      <c r="MNW34" s="218" t="s">
        <v>95</v>
      </c>
      <c r="MNX34" s="218" t="s">
        <v>771</v>
      </c>
      <c r="MNY34" s="218" t="s">
        <v>95</v>
      </c>
      <c r="MNZ34" s="218" t="s">
        <v>771</v>
      </c>
      <c r="MOA34" s="218" t="s">
        <v>95</v>
      </c>
      <c r="MOB34" s="218" t="s">
        <v>771</v>
      </c>
      <c r="MOC34" s="218" t="s">
        <v>95</v>
      </c>
      <c r="MOD34" s="218" t="s">
        <v>771</v>
      </c>
      <c r="MOE34" s="218" t="s">
        <v>95</v>
      </c>
      <c r="MOF34" s="218" t="s">
        <v>771</v>
      </c>
      <c r="MOG34" s="218" t="s">
        <v>95</v>
      </c>
      <c r="MOH34" s="218" t="s">
        <v>771</v>
      </c>
      <c r="MOI34" s="218" t="s">
        <v>95</v>
      </c>
      <c r="MOJ34" s="218" t="s">
        <v>771</v>
      </c>
      <c r="MOK34" s="218" t="s">
        <v>95</v>
      </c>
      <c r="MOL34" s="218" t="s">
        <v>771</v>
      </c>
      <c r="MOM34" s="218" t="s">
        <v>95</v>
      </c>
      <c r="MON34" s="218" t="s">
        <v>771</v>
      </c>
      <c r="MOO34" s="218" t="s">
        <v>95</v>
      </c>
      <c r="MOP34" s="218" t="s">
        <v>771</v>
      </c>
      <c r="MOQ34" s="218" t="s">
        <v>95</v>
      </c>
      <c r="MOR34" s="218" t="s">
        <v>771</v>
      </c>
      <c r="MOS34" s="218" t="s">
        <v>95</v>
      </c>
      <c r="MOT34" s="218" t="s">
        <v>771</v>
      </c>
      <c r="MOU34" s="218" t="s">
        <v>95</v>
      </c>
      <c r="MOV34" s="218" t="s">
        <v>771</v>
      </c>
      <c r="MOW34" s="218" t="s">
        <v>95</v>
      </c>
      <c r="MOX34" s="218" t="s">
        <v>771</v>
      </c>
      <c r="MOY34" s="218" t="s">
        <v>95</v>
      </c>
      <c r="MOZ34" s="218" t="s">
        <v>771</v>
      </c>
      <c r="MPA34" s="218" t="s">
        <v>95</v>
      </c>
      <c r="MPB34" s="218" t="s">
        <v>771</v>
      </c>
      <c r="MPC34" s="218" t="s">
        <v>95</v>
      </c>
      <c r="MPD34" s="218" t="s">
        <v>771</v>
      </c>
      <c r="MPE34" s="218" t="s">
        <v>95</v>
      </c>
      <c r="MPF34" s="218" t="s">
        <v>771</v>
      </c>
      <c r="MPG34" s="218" t="s">
        <v>95</v>
      </c>
      <c r="MPH34" s="218" t="s">
        <v>771</v>
      </c>
      <c r="MPI34" s="218" t="s">
        <v>95</v>
      </c>
      <c r="MPJ34" s="218" t="s">
        <v>771</v>
      </c>
      <c r="MPK34" s="218" t="s">
        <v>95</v>
      </c>
      <c r="MPL34" s="218" t="s">
        <v>771</v>
      </c>
      <c r="MPM34" s="218" t="s">
        <v>95</v>
      </c>
      <c r="MPN34" s="218" t="s">
        <v>771</v>
      </c>
      <c r="MPO34" s="218" t="s">
        <v>95</v>
      </c>
      <c r="MPP34" s="218" t="s">
        <v>771</v>
      </c>
      <c r="MPQ34" s="218" t="s">
        <v>95</v>
      </c>
      <c r="MPR34" s="218" t="s">
        <v>771</v>
      </c>
      <c r="MPS34" s="218" t="s">
        <v>95</v>
      </c>
      <c r="MPT34" s="218" t="s">
        <v>771</v>
      </c>
      <c r="MPU34" s="218" t="s">
        <v>95</v>
      </c>
      <c r="MPV34" s="218" t="s">
        <v>771</v>
      </c>
      <c r="MPW34" s="218" t="s">
        <v>95</v>
      </c>
      <c r="MPX34" s="218" t="s">
        <v>771</v>
      </c>
      <c r="MPY34" s="218" t="s">
        <v>95</v>
      </c>
      <c r="MPZ34" s="218" t="s">
        <v>771</v>
      </c>
      <c r="MQA34" s="218" t="s">
        <v>95</v>
      </c>
      <c r="MQB34" s="218" t="s">
        <v>771</v>
      </c>
      <c r="MQC34" s="218" t="s">
        <v>95</v>
      </c>
      <c r="MQD34" s="218" t="s">
        <v>771</v>
      </c>
      <c r="MQE34" s="218" t="s">
        <v>95</v>
      </c>
      <c r="MQF34" s="218" t="s">
        <v>771</v>
      </c>
      <c r="MQG34" s="218" t="s">
        <v>95</v>
      </c>
      <c r="MQH34" s="218" t="s">
        <v>771</v>
      </c>
      <c r="MQI34" s="218" t="s">
        <v>95</v>
      </c>
      <c r="MQJ34" s="218" t="s">
        <v>771</v>
      </c>
      <c r="MQK34" s="218" t="s">
        <v>95</v>
      </c>
      <c r="MQL34" s="218" t="s">
        <v>771</v>
      </c>
      <c r="MQM34" s="218" t="s">
        <v>95</v>
      </c>
      <c r="MQN34" s="218" t="s">
        <v>771</v>
      </c>
      <c r="MQO34" s="218" t="s">
        <v>95</v>
      </c>
      <c r="MQP34" s="218" t="s">
        <v>771</v>
      </c>
      <c r="MQQ34" s="218" t="s">
        <v>95</v>
      </c>
      <c r="MQR34" s="218" t="s">
        <v>771</v>
      </c>
      <c r="MQS34" s="218" t="s">
        <v>95</v>
      </c>
      <c r="MQT34" s="218" t="s">
        <v>771</v>
      </c>
      <c r="MQU34" s="218" t="s">
        <v>95</v>
      </c>
      <c r="MQV34" s="218" t="s">
        <v>771</v>
      </c>
      <c r="MQW34" s="218" t="s">
        <v>95</v>
      </c>
      <c r="MQX34" s="218" t="s">
        <v>771</v>
      </c>
      <c r="MQY34" s="218" t="s">
        <v>95</v>
      </c>
      <c r="MQZ34" s="218" t="s">
        <v>771</v>
      </c>
      <c r="MRA34" s="218" t="s">
        <v>95</v>
      </c>
      <c r="MRB34" s="218" t="s">
        <v>771</v>
      </c>
      <c r="MRC34" s="218" t="s">
        <v>95</v>
      </c>
      <c r="MRD34" s="218" t="s">
        <v>771</v>
      </c>
      <c r="MRE34" s="218" t="s">
        <v>95</v>
      </c>
      <c r="MRF34" s="218" t="s">
        <v>771</v>
      </c>
      <c r="MRG34" s="218" t="s">
        <v>95</v>
      </c>
      <c r="MRH34" s="218" t="s">
        <v>771</v>
      </c>
      <c r="MRI34" s="218" t="s">
        <v>95</v>
      </c>
      <c r="MRJ34" s="218" t="s">
        <v>771</v>
      </c>
      <c r="MRK34" s="218" t="s">
        <v>95</v>
      </c>
      <c r="MRL34" s="218" t="s">
        <v>771</v>
      </c>
      <c r="MRM34" s="218" t="s">
        <v>95</v>
      </c>
      <c r="MRN34" s="218" t="s">
        <v>771</v>
      </c>
      <c r="MRO34" s="218" t="s">
        <v>95</v>
      </c>
      <c r="MRP34" s="218" t="s">
        <v>771</v>
      </c>
      <c r="MRQ34" s="218" t="s">
        <v>95</v>
      </c>
      <c r="MRR34" s="218" t="s">
        <v>771</v>
      </c>
      <c r="MRS34" s="218" t="s">
        <v>95</v>
      </c>
      <c r="MRT34" s="218" t="s">
        <v>771</v>
      </c>
      <c r="MRU34" s="218" t="s">
        <v>95</v>
      </c>
      <c r="MRV34" s="218" t="s">
        <v>771</v>
      </c>
      <c r="MRW34" s="218" t="s">
        <v>95</v>
      </c>
      <c r="MRX34" s="218" t="s">
        <v>771</v>
      </c>
      <c r="MRY34" s="218" t="s">
        <v>95</v>
      </c>
      <c r="MRZ34" s="218" t="s">
        <v>771</v>
      </c>
      <c r="MSA34" s="218" t="s">
        <v>95</v>
      </c>
      <c r="MSB34" s="218" t="s">
        <v>771</v>
      </c>
      <c r="MSC34" s="218" t="s">
        <v>95</v>
      </c>
      <c r="MSD34" s="218" t="s">
        <v>771</v>
      </c>
      <c r="MSE34" s="218" t="s">
        <v>95</v>
      </c>
      <c r="MSF34" s="218" t="s">
        <v>771</v>
      </c>
      <c r="MSG34" s="218" t="s">
        <v>95</v>
      </c>
      <c r="MSH34" s="218" t="s">
        <v>771</v>
      </c>
      <c r="MSI34" s="218" t="s">
        <v>95</v>
      </c>
      <c r="MSJ34" s="218" t="s">
        <v>771</v>
      </c>
      <c r="MSK34" s="218" t="s">
        <v>95</v>
      </c>
      <c r="MSL34" s="218" t="s">
        <v>771</v>
      </c>
      <c r="MSM34" s="218" t="s">
        <v>95</v>
      </c>
      <c r="MSN34" s="218" t="s">
        <v>771</v>
      </c>
      <c r="MSO34" s="218" t="s">
        <v>95</v>
      </c>
      <c r="MSP34" s="218" t="s">
        <v>771</v>
      </c>
      <c r="MSQ34" s="218" t="s">
        <v>95</v>
      </c>
      <c r="MSR34" s="218" t="s">
        <v>771</v>
      </c>
      <c r="MSS34" s="218" t="s">
        <v>95</v>
      </c>
      <c r="MST34" s="218" t="s">
        <v>771</v>
      </c>
      <c r="MSU34" s="218" t="s">
        <v>95</v>
      </c>
      <c r="MSV34" s="218" t="s">
        <v>771</v>
      </c>
      <c r="MSW34" s="218" t="s">
        <v>95</v>
      </c>
      <c r="MSX34" s="218" t="s">
        <v>771</v>
      </c>
      <c r="MSY34" s="218" t="s">
        <v>95</v>
      </c>
      <c r="MSZ34" s="218" t="s">
        <v>771</v>
      </c>
      <c r="MTA34" s="218" t="s">
        <v>95</v>
      </c>
      <c r="MTB34" s="218" t="s">
        <v>771</v>
      </c>
      <c r="MTC34" s="218" t="s">
        <v>95</v>
      </c>
      <c r="MTD34" s="218" t="s">
        <v>771</v>
      </c>
      <c r="MTE34" s="218" t="s">
        <v>95</v>
      </c>
      <c r="MTF34" s="218" t="s">
        <v>771</v>
      </c>
      <c r="MTG34" s="218" t="s">
        <v>95</v>
      </c>
      <c r="MTH34" s="218" t="s">
        <v>771</v>
      </c>
      <c r="MTI34" s="218" t="s">
        <v>95</v>
      </c>
      <c r="MTJ34" s="218" t="s">
        <v>771</v>
      </c>
      <c r="MTK34" s="218" t="s">
        <v>95</v>
      </c>
      <c r="MTL34" s="218" t="s">
        <v>771</v>
      </c>
      <c r="MTM34" s="218" t="s">
        <v>95</v>
      </c>
      <c r="MTN34" s="218" t="s">
        <v>771</v>
      </c>
      <c r="MTO34" s="218" t="s">
        <v>95</v>
      </c>
      <c r="MTP34" s="218" t="s">
        <v>771</v>
      </c>
      <c r="MTQ34" s="218" t="s">
        <v>95</v>
      </c>
      <c r="MTR34" s="218" t="s">
        <v>771</v>
      </c>
      <c r="MTS34" s="218" t="s">
        <v>95</v>
      </c>
      <c r="MTT34" s="218" t="s">
        <v>771</v>
      </c>
      <c r="MTU34" s="218" t="s">
        <v>95</v>
      </c>
      <c r="MTV34" s="218" t="s">
        <v>771</v>
      </c>
      <c r="MTW34" s="218" t="s">
        <v>95</v>
      </c>
      <c r="MTX34" s="218" t="s">
        <v>771</v>
      </c>
      <c r="MTY34" s="218" t="s">
        <v>95</v>
      </c>
      <c r="MTZ34" s="218" t="s">
        <v>771</v>
      </c>
      <c r="MUA34" s="218" t="s">
        <v>95</v>
      </c>
      <c r="MUB34" s="218" t="s">
        <v>771</v>
      </c>
      <c r="MUC34" s="218" t="s">
        <v>95</v>
      </c>
      <c r="MUD34" s="218" t="s">
        <v>771</v>
      </c>
      <c r="MUE34" s="218" t="s">
        <v>95</v>
      </c>
      <c r="MUF34" s="218" t="s">
        <v>771</v>
      </c>
      <c r="MUG34" s="218" t="s">
        <v>95</v>
      </c>
      <c r="MUH34" s="218" t="s">
        <v>771</v>
      </c>
      <c r="MUI34" s="218" t="s">
        <v>95</v>
      </c>
      <c r="MUJ34" s="218" t="s">
        <v>771</v>
      </c>
      <c r="MUK34" s="218" t="s">
        <v>95</v>
      </c>
      <c r="MUL34" s="218" t="s">
        <v>771</v>
      </c>
      <c r="MUM34" s="218" t="s">
        <v>95</v>
      </c>
      <c r="MUN34" s="218" t="s">
        <v>771</v>
      </c>
      <c r="MUO34" s="218" t="s">
        <v>95</v>
      </c>
      <c r="MUP34" s="218" t="s">
        <v>771</v>
      </c>
      <c r="MUQ34" s="218" t="s">
        <v>95</v>
      </c>
      <c r="MUR34" s="218" t="s">
        <v>771</v>
      </c>
      <c r="MUS34" s="218" t="s">
        <v>95</v>
      </c>
      <c r="MUT34" s="218" t="s">
        <v>771</v>
      </c>
      <c r="MUU34" s="218" t="s">
        <v>95</v>
      </c>
      <c r="MUV34" s="218" t="s">
        <v>771</v>
      </c>
      <c r="MUW34" s="218" t="s">
        <v>95</v>
      </c>
      <c r="MUX34" s="218" t="s">
        <v>771</v>
      </c>
      <c r="MUY34" s="218" t="s">
        <v>95</v>
      </c>
      <c r="MUZ34" s="218" t="s">
        <v>771</v>
      </c>
      <c r="MVA34" s="218" t="s">
        <v>95</v>
      </c>
      <c r="MVB34" s="218" t="s">
        <v>771</v>
      </c>
      <c r="MVC34" s="218" t="s">
        <v>95</v>
      </c>
      <c r="MVD34" s="218" t="s">
        <v>771</v>
      </c>
      <c r="MVE34" s="218" t="s">
        <v>95</v>
      </c>
      <c r="MVF34" s="218" t="s">
        <v>771</v>
      </c>
      <c r="MVG34" s="218" t="s">
        <v>95</v>
      </c>
      <c r="MVH34" s="218" t="s">
        <v>771</v>
      </c>
      <c r="MVI34" s="218" t="s">
        <v>95</v>
      </c>
      <c r="MVJ34" s="218" t="s">
        <v>771</v>
      </c>
      <c r="MVK34" s="218" t="s">
        <v>95</v>
      </c>
      <c r="MVL34" s="218" t="s">
        <v>771</v>
      </c>
      <c r="MVM34" s="218" t="s">
        <v>95</v>
      </c>
      <c r="MVN34" s="218" t="s">
        <v>771</v>
      </c>
      <c r="MVO34" s="218" t="s">
        <v>95</v>
      </c>
      <c r="MVP34" s="218" t="s">
        <v>771</v>
      </c>
      <c r="MVQ34" s="218" t="s">
        <v>95</v>
      </c>
      <c r="MVR34" s="218" t="s">
        <v>771</v>
      </c>
      <c r="MVS34" s="218" t="s">
        <v>95</v>
      </c>
      <c r="MVT34" s="218" t="s">
        <v>771</v>
      </c>
      <c r="MVU34" s="218" t="s">
        <v>95</v>
      </c>
      <c r="MVV34" s="218" t="s">
        <v>771</v>
      </c>
      <c r="MVW34" s="218" t="s">
        <v>95</v>
      </c>
      <c r="MVX34" s="218" t="s">
        <v>771</v>
      </c>
      <c r="MVY34" s="218" t="s">
        <v>95</v>
      </c>
      <c r="MVZ34" s="218" t="s">
        <v>771</v>
      </c>
      <c r="MWA34" s="218" t="s">
        <v>95</v>
      </c>
      <c r="MWB34" s="218" t="s">
        <v>771</v>
      </c>
      <c r="MWC34" s="218" t="s">
        <v>95</v>
      </c>
      <c r="MWD34" s="218" t="s">
        <v>771</v>
      </c>
      <c r="MWE34" s="218" t="s">
        <v>95</v>
      </c>
      <c r="MWF34" s="218" t="s">
        <v>771</v>
      </c>
      <c r="MWG34" s="218" t="s">
        <v>95</v>
      </c>
      <c r="MWH34" s="218" t="s">
        <v>771</v>
      </c>
      <c r="MWI34" s="218" t="s">
        <v>95</v>
      </c>
      <c r="MWJ34" s="218" t="s">
        <v>771</v>
      </c>
      <c r="MWK34" s="218" t="s">
        <v>95</v>
      </c>
      <c r="MWL34" s="218" t="s">
        <v>771</v>
      </c>
      <c r="MWM34" s="218" t="s">
        <v>95</v>
      </c>
      <c r="MWN34" s="218" t="s">
        <v>771</v>
      </c>
      <c r="MWO34" s="218" t="s">
        <v>95</v>
      </c>
      <c r="MWP34" s="218" t="s">
        <v>771</v>
      </c>
      <c r="MWQ34" s="218" t="s">
        <v>95</v>
      </c>
      <c r="MWR34" s="218" t="s">
        <v>771</v>
      </c>
      <c r="MWS34" s="218" t="s">
        <v>95</v>
      </c>
      <c r="MWT34" s="218" t="s">
        <v>771</v>
      </c>
      <c r="MWU34" s="218" t="s">
        <v>95</v>
      </c>
      <c r="MWV34" s="218" t="s">
        <v>771</v>
      </c>
      <c r="MWW34" s="218" t="s">
        <v>95</v>
      </c>
      <c r="MWX34" s="218" t="s">
        <v>771</v>
      </c>
      <c r="MWY34" s="218" t="s">
        <v>95</v>
      </c>
      <c r="MWZ34" s="218" t="s">
        <v>771</v>
      </c>
      <c r="MXA34" s="218" t="s">
        <v>95</v>
      </c>
      <c r="MXB34" s="218" t="s">
        <v>771</v>
      </c>
      <c r="MXC34" s="218" t="s">
        <v>95</v>
      </c>
      <c r="MXD34" s="218" t="s">
        <v>771</v>
      </c>
      <c r="MXE34" s="218" t="s">
        <v>95</v>
      </c>
      <c r="MXF34" s="218" t="s">
        <v>771</v>
      </c>
      <c r="MXG34" s="218" t="s">
        <v>95</v>
      </c>
      <c r="MXH34" s="218" t="s">
        <v>771</v>
      </c>
      <c r="MXI34" s="218" t="s">
        <v>95</v>
      </c>
      <c r="MXJ34" s="218" t="s">
        <v>771</v>
      </c>
      <c r="MXK34" s="218" t="s">
        <v>95</v>
      </c>
      <c r="MXL34" s="218" t="s">
        <v>771</v>
      </c>
      <c r="MXM34" s="218" t="s">
        <v>95</v>
      </c>
      <c r="MXN34" s="218" t="s">
        <v>771</v>
      </c>
      <c r="MXO34" s="218" t="s">
        <v>95</v>
      </c>
      <c r="MXP34" s="218" t="s">
        <v>771</v>
      </c>
      <c r="MXQ34" s="218" t="s">
        <v>95</v>
      </c>
      <c r="MXR34" s="218" t="s">
        <v>771</v>
      </c>
      <c r="MXS34" s="218" t="s">
        <v>95</v>
      </c>
      <c r="MXT34" s="218" t="s">
        <v>771</v>
      </c>
      <c r="MXU34" s="218" t="s">
        <v>95</v>
      </c>
      <c r="MXV34" s="218" t="s">
        <v>771</v>
      </c>
      <c r="MXW34" s="218" t="s">
        <v>95</v>
      </c>
      <c r="MXX34" s="218" t="s">
        <v>771</v>
      </c>
      <c r="MXY34" s="218" t="s">
        <v>95</v>
      </c>
      <c r="MXZ34" s="218" t="s">
        <v>771</v>
      </c>
      <c r="MYA34" s="218" t="s">
        <v>95</v>
      </c>
      <c r="MYB34" s="218" t="s">
        <v>771</v>
      </c>
      <c r="MYC34" s="218" t="s">
        <v>95</v>
      </c>
      <c r="MYD34" s="218" t="s">
        <v>771</v>
      </c>
      <c r="MYE34" s="218" t="s">
        <v>95</v>
      </c>
      <c r="MYF34" s="218" t="s">
        <v>771</v>
      </c>
      <c r="MYG34" s="218" t="s">
        <v>95</v>
      </c>
      <c r="MYH34" s="218" t="s">
        <v>771</v>
      </c>
      <c r="MYI34" s="218" t="s">
        <v>95</v>
      </c>
      <c r="MYJ34" s="218" t="s">
        <v>771</v>
      </c>
      <c r="MYK34" s="218" t="s">
        <v>95</v>
      </c>
      <c r="MYL34" s="218" t="s">
        <v>771</v>
      </c>
      <c r="MYM34" s="218" t="s">
        <v>95</v>
      </c>
      <c r="MYN34" s="218" t="s">
        <v>771</v>
      </c>
      <c r="MYO34" s="218" t="s">
        <v>95</v>
      </c>
      <c r="MYP34" s="218" t="s">
        <v>771</v>
      </c>
      <c r="MYQ34" s="218" t="s">
        <v>95</v>
      </c>
      <c r="MYR34" s="218" t="s">
        <v>771</v>
      </c>
      <c r="MYS34" s="218" t="s">
        <v>95</v>
      </c>
      <c r="MYT34" s="218" t="s">
        <v>771</v>
      </c>
      <c r="MYU34" s="218" t="s">
        <v>95</v>
      </c>
      <c r="MYV34" s="218" t="s">
        <v>771</v>
      </c>
      <c r="MYW34" s="218" t="s">
        <v>95</v>
      </c>
      <c r="MYX34" s="218" t="s">
        <v>771</v>
      </c>
      <c r="MYY34" s="218" t="s">
        <v>95</v>
      </c>
      <c r="MYZ34" s="218" t="s">
        <v>771</v>
      </c>
      <c r="MZA34" s="218" t="s">
        <v>95</v>
      </c>
      <c r="MZB34" s="218" t="s">
        <v>771</v>
      </c>
      <c r="MZC34" s="218" t="s">
        <v>95</v>
      </c>
      <c r="MZD34" s="218" t="s">
        <v>771</v>
      </c>
      <c r="MZE34" s="218" t="s">
        <v>95</v>
      </c>
      <c r="MZF34" s="218" t="s">
        <v>771</v>
      </c>
      <c r="MZG34" s="218" t="s">
        <v>95</v>
      </c>
      <c r="MZH34" s="218" t="s">
        <v>771</v>
      </c>
      <c r="MZI34" s="218" t="s">
        <v>95</v>
      </c>
      <c r="MZJ34" s="218" t="s">
        <v>771</v>
      </c>
      <c r="MZK34" s="218" t="s">
        <v>95</v>
      </c>
      <c r="MZL34" s="218" t="s">
        <v>771</v>
      </c>
      <c r="MZM34" s="218" t="s">
        <v>95</v>
      </c>
      <c r="MZN34" s="218" t="s">
        <v>771</v>
      </c>
      <c r="MZO34" s="218" t="s">
        <v>95</v>
      </c>
      <c r="MZP34" s="218" t="s">
        <v>771</v>
      </c>
      <c r="MZQ34" s="218" t="s">
        <v>95</v>
      </c>
      <c r="MZR34" s="218" t="s">
        <v>771</v>
      </c>
      <c r="MZS34" s="218" t="s">
        <v>95</v>
      </c>
      <c r="MZT34" s="218" t="s">
        <v>771</v>
      </c>
      <c r="MZU34" s="218" t="s">
        <v>95</v>
      </c>
      <c r="MZV34" s="218" t="s">
        <v>771</v>
      </c>
      <c r="MZW34" s="218" t="s">
        <v>95</v>
      </c>
      <c r="MZX34" s="218" t="s">
        <v>771</v>
      </c>
      <c r="MZY34" s="218" t="s">
        <v>95</v>
      </c>
      <c r="MZZ34" s="218" t="s">
        <v>771</v>
      </c>
      <c r="NAA34" s="218" t="s">
        <v>95</v>
      </c>
      <c r="NAB34" s="218" t="s">
        <v>771</v>
      </c>
      <c r="NAC34" s="218" t="s">
        <v>95</v>
      </c>
      <c r="NAD34" s="218" t="s">
        <v>771</v>
      </c>
      <c r="NAE34" s="218" t="s">
        <v>95</v>
      </c>
      <c r="NAF34" s="218" t="s">
        <v>771</v>
      </c>
      <c r="NAG34" s="218" t="s">
        <v>95</v>
      </c>
      <c r="NAH34" s="218" t="s">
        <v>771</v>
      </c>
      <c r="NAI34" s="218" t="s">
        <v>95</v>
      </c>
      <c r="NAJ34" s="218" t="s">
        <v>771</v>
      </c>
      <c r="NAK34" s="218" t="s">
        <v>95</v>
      </c>
      <c r="NAL34" s="218" t="s">
        <v>771</v>
      </c>
      <c r="NAM34" s="218" t="s">
        <v>95</v>
      </c>
      <c r="NAN34" s="218" t="s">
        <v>771</v>
      </c>
      <c r="NAO34" s="218" t="s">
        <v>95</v>
      </c>
      <c r="NAP34" s="218" t="s">
        <v>771</v>
      </c>
      <c r="NAQ34" s="218" t="s">
        <v>95</v>
      </c>
      <c r="NAR34" s="218" t="s">
        <v>771</v>
      </c>
      <c r="NAS34" s="218" t="s">
        <v>95</v>
      </c>
      <c r="NAT34" s="218" t="s">
        <v>771</v>
      </c>
      <c r="NAU34" s="218" t="s">
        <v>95</v>
      </c>
      <c r="NAV34" s="218" t="s">
        <v>771</v>
      </c>
      <c r="NAW34" s="218" t="s">
        <v>95</v>
      </c>
      <c r="NAX34" s="218" t="s">
        <v>771</v>
      </c>
      <c r="NAY34" s="218" t="s">
        <v>95</v>
      </c>
      <c r="NAZ34" s="218" t="s">
        <v>771</v>
      </c>
      <c r="NBA34" s="218" t="s">
        <v>95</v>
      </c>
      <c r="NBB34" s="218" t="s">
        <v>771</v>
      </c>
      <c r="NBC34" s="218" t="s">
        <v>95</v>
      </c>
      <c r="NBD34" s="218" t="s">
        <v>771</v>
      </c>
      <c r="NBE34" s="218" t="s">
        <v>95</v>
      </c>
      <c r="NBF34" s="218" t="s">
        <v>771</v>
      </c>
      <c r="NBG34" s="218" t="s">
        <v>95</v>
      </c>
      <c r="NBH34" s="218" t="s">
        <v>771</v>
      </c>
      <c r="NBI34" s="218" t="s">
        <v>95</v>
      </c>
      <c r="NBJ34" s="218" t="s">
        <v>771</v>
      </c>
      <c r="NBK34" s="218" t="s">
        <v>95</v>
      </c>
      <c r="NBL34" s="218" t="s">
        <v>771</v>
      </c>
      <c r="NBM34" s="218" t="s">
        <v>95</v>
      </c>
      <c r="NBN34" s="218" t="s">
        <v>771</v>
      </c>
      <c r="NBO34" s="218" t="s">
        <v>95</v>
      </c>
      <c r="NBP34" s="218" t="s">
        <v>771</v>
      </c>
      <c r="NBQ34" s="218" t="s">
        <v>95</v>
      </c>
      <c r="NBR34" s="218" t="s">
        <v>771</v>
      </c>
      <c r="NBS34" s="218" t="s">
        <v>95</v>
      </c>
      <c r="NBT34" s="218" t="s">
        <v>771</v>
      </c>
      <c r="NBU34" s="218" t="s">
        <v>95</v>
      </c>
      <c r="NBV34" s="218" t="s">
        <v>771</v>
      </c>
      <c r="NBW34" s="218" t="s">
        <v>95</v>
      </c>
      <c r="NBX34" s="218" t="s">
        <v>771</v>
      </c>
      <c r="NBY34" s="218" t="s">
        <v>95</v>
      </c>
      <c r="NBZ34" s="218" t="s">
        <v>771</v>
      </c>
      <c r="NCA34" s="218" t="s">
        <v>95</v>
      </c>
      <c r="NCB34" s="218" t="s">
        <v>771</v>
      </c>
      <c r="NCC34" s="218" t="s">
        <v>95</v>
      </c>
      <c r="NCD34" s="218" t="s">
        <v>771</v>
      </c>
      <c r="NCE34" s="218" t="s">
        <v>95</v>
      </c>
      <c r="NCF34" s="218" t="s">
        <v>771</v>
      </c>
      <c r="NCG34" s="218" t="s">
        <v>95</v>
      </c>
      <c r="NCH34" s="218" t="s">
        <v>771</v>
      </c>
      <c r="NCI34" s="218" t="s">
        <v>95</v>
      </c>
      <c r="NCJ34" s="218" t="s">
        <v>771</v>
      </c>
      <c r="NCK34" s="218" t="s">
        <v>95</v>
      </c>
      <c r="NCL34" s="218" t="s">
        <v>771</v>
      </c>
      <c r="NCM34" s="218" t="s">
        <v>95</v>
      </c>
      <c r="NCN34" s="218" t="s">
        <v>771</v>
      </c>
      <c r="NCO34" s="218" t="s">
        <v>95</v>
      </c>
      <c r="NCP34" s="218" t="s">
        <v>771</v>
      </c>
      <c r="NCQ34" s="218" t="s">
        <v>95</v>
      </c>
      <c r="NCR34" s="218" t="s">
        <v>771</v>
      </c>
      <c r="NCS34" s="218" t="s">
        <v>95</v>
      </c>
      <c r="NCT34" s="218" t="s">
        <v>771</v>
      </c>
      <c r="NCU34" s="218" t="s">
        <v>95</v>
      </c>
      <c r="NCV34" s="218" t="s">
        <v>771</v>
      </c>
      <c r="NCW34" s="218" t="s">
        <v>95</v>
      </c>
      <c r="NCX34" s="218" t="s">
        <v>771</v>
      </c>
      <c r="NCY34" s="218" t="s">
        <v>95</v>
      </c>
      <c r="NCZ34" s="218" t="s">
        <v>771</v>
      </c>
      <c r="NDA34" s="218" t="s">
        <v>95</v>
      </c>
      <c r="NDB34" s="218" t="s">
        <v>771</v>
      </c>
      <c r="NDC34" s="218" t="s">
        <v>95</v>
      </c>
      <c r="NDD34" s="218" t="s">
        <v>771</v>
      </c>
      <c r="NDE34" s="218" t="s">
        <v>95</v>
      </c>
      <c r="NDF34" s="218" t="s">
        <v>771</v>
      </c>
      <c r="NDG34" s="218" t="s">
        <v>95</v>
      </c>
      <c r="NDH34" s="218" t="s">
        <v>771</v>
      </c>
      <c r="NDI34" s="218" t="s">
        <v>95</v>
      </c>
      <c r="NDJ34" s="218" t="s">
        <v>771</v>
      </c>
      <c r="NDK34" s="218" t="s">
        <v>95</v>
      </c>
      <c r="NDL34" s="218" t="s">
        <v>771</v>
      </c>
      <c r="NDM34" s="218" t="s">
        <v>95</v>
      </c>
      <c r="NDN34" s="218" t="s">
        <v>771</v>
      </c>
      <c r="NDO34" s="218" t="s">
        <v>95</v>
      </c>
      <c r="NDP34" s="218" t="s">
        <v>771</v>
      </c>
      <c r="NDQ34" s="218" t="s">
        <v>95</v>
      </c>
      <c r="NDR34" s="218" t="s">
        <v>771</v>
      </c>
      <c r="NDS34" s="218" t="s">
        <v>95</v>
      </c>
      <c r="NDT34" s="218" t="s">
        <v>771</v>
      </c>
      <c r="NDU34" s="218" t="s">
        <v>95</v>
      </c>
      <c r="NDV34" s="218" t="s">
        <v>771</v>
      </c>
      <c r="NDW34" s="218" t="s">
        <v>95</v>
      </c>
      <c r="NDX34" s="218" t="s">
        <v>771</v>
      </c>
      <c r="NDY34" s="218" t="s">
        <v>95</v>
      </c>
      <c r="NDZ34" s="218" t="s">
        <v>771</v>
      </c>
      <c r="NEA34" s="218" t="s">
        <v>95</v>
      </c>
      <c r="NEB34" s="218" t="s">
        <v>771</v>
      </c>
      <c r="NEC34" s="218" t="s">
        <v>95</v>
      </c>
      <c r="NED34" s="218" t="s">
        <v>771</v>
      </c>
      <c r="NEE34" s="218" t="s">
        <v>95</v>
      </c>
      <c r="NEF34" s="218" t="s">
        <v>771</v>
      </c>
      <c r="NEG34" s="218" t="s">
        <v>95</v>
      </c>
      <c r="NEH34" s="218" t="s">
        <v>771</v>
      </c>
      <c r="NEI34" s="218" t="s">
        <v>95</v>
      </c>
      <c r="NEJ34" s="218" t="s">
        <v>771</v>
      </c>
      <c r="NEK34" s="218" t="s">
        <v>95</v>
      </c>
      <c r="NEL34" s="218" t="s">
        <v>771</v>
      </c>
      <c r="NEM34" s="218" t="s">
        <v>95</v>
      </c>
      <c r="NEN34" s="218" t="s">
        <v>771</v>
      </c>
      <c r="NEO34" s="218" t="s">
        <v>95</v>
      </c>
      <c r="NEP34" s="218" t="s">
        <v>771</v>
      </c>
      <c r="NEQ34" s="218" t="s">
        <v>95</v>
      </c>
      <c r="NER34" s="218" t="s">
        <v>771</v>
      </c>
      <c r="NES34" s="218" t="s">
        <v>95</v>
      </c>
      <c r="NET34" s="218" t="s">
        <v>771</v>
      </c>
      <c r="NEU34" s="218" t="s">
        <v>95</v>
      </c>
      <c r="NEV34" s="218" t="s">
        <v>771</v>
      </c>
      <c r="NEW34" s="218" t="s">
        <v>95</v>
      </c>
      <c r="NEX34" s="218" t="s">
        <v>771</v>
      </c>
      <c r="NEY34" s="218" t="s">
        <v>95</v>
      </c>
      <c r="NEZ34" s="218" t="s">
        <v>771</v>
      </c>
      <c r="NFA34" s="218" t="s">
        <v>95</v>
      </c>
      <c r="NFB34" s="218" t="s">
        <v>771</v>
      </c>
      <c r="NFC34" s="218" t="s">
        <v>95</v>
      </c>
      <c r="NFD34" s="218" t="s">
        <v>771</v>
      </c>
      <c r="NFE34" s="218" t="s">
        <v>95</v>
      </c>
      <c r="NFF34" s="218" t="s">
        <v>771</v>
      </c>
      <c r="NFG34" s="218" t="s">
        <v>95</v>
      </c>
      <c r="NFH34" s="218" t="s">
        <v>771</v>
      </c>
      <c r="NFI34" s="218" t="s">
        <v>95</v>
      </c>
      <c r="NFJ34" s="218" t="s">
        <v>771</v>
      </c>
      <c r="NFK34" s="218" t="s">
        <v>95</v>
      </c>
      <c r="NFL34" s="218" t="s">
        <v>771</v>
      </c>
      <c r="NFM34" s="218" t="s">
        <v>95</v>
      </c>
      <c r="NFN34" s="218" t="s">
        <v>771</v>
      </c>
      <c r="NFO34" s="218" t="s">
        <v>95</v>
      </c>
      <c r="NFP34" s="218" t="s">
        <v>771</v>
      </c>
      <c r="NFQ34" s="218" t="s">
        <v>95</v>
      </c>
      <c r="NFR34" s="218" t="s">
        <v>771</v>
      </c>
      <c r="NFS34" s="218" t="s">
        <v>95</v>
      </c>
      <c r="NFT34" s="218" t="s">
        <v>771</v>
      </c>
      <c r="NFU34" s="218" t="s">
        <v>95</v>
      </c>
      <c r="NFV34" s="218" t="s">
        <v>771</v>
      </c>
      <c r="NFW34" s="218" t="s">
        <v>95</v>
      </c>
      <c r="NFX34" s="218" t="s">
        <v>771</v>
      </c>
      <c r="NFY34" s="218" t="s">
        <v>95</v>
      </c>
      <c r="NFZ34" s="218" t="s">
        <v>771</v>
      </c>
      <c r="NGA34" s="218" t="s">
        <v>95</v>
      </c>
      <c r="NGB34" s="218" t="s">
        <v>771</v>
      </c>
      <c r="NGC34" s="218" t="s">
        <v>95</v>
      </c>
      <c r="NGD34" s="218" t="s">
        <v>771</v>
      </c>
      <c r="NGE34" s="218" t="s">
        <v>95</v>
      </c>
      <c r="NGF34" s="218" t="s">
        <v>771</v>
      </c>
      <c r="NGG34" s="218" t="s">
        <v>95</v>
      </c>
      <c r="NGH34" s="218" t="s">
        <v>771</v>
      </c>
      <c r="NGI34" s="218" t="s">
        <v>95</v>
      </c>
      <c r="NGJ34" s="218" t="s">
        <v>771</v>
      </c>
      <c r="NGK34" s="218" t="s">
        <v>95</v>
      </c>
      <c r="NGL34" s="218" t="s">
        <v>771</v>
      </c>
      <c r="NGM34" s="218" t="s">
        <v>95</v>
      </c>
      <c r="NGN34" s="218" t="s">
        <v>771</v>
      </c>
      <c r="NGO34" s="218" t="s">
        <v>95</v>
      </c>
      <c r="NGP34" s="218" t="s">
        <v>771</v>
      </c>
      <c r="NGQ34" s="218" t="s">
        <v>95</v>
      </c>
      <c r="NGR34" s="218" t="s">
        <v>771</v>
      </c>
      <c r="NGS34" s="218" t="s">
        <v>95</v>
      </c>
      <c r="NGT34" s="218" t="s">
        <v>771</v>
      </c>
      <c r="NGU34" s="218" t="s">
        <v>95</v>
      </c>
      <c r="NGV34" s="218" t="s">
        <v>771</v>
      </c>
      <c r="NGW34" s="218" t="s">
        <v>95</v>
      </c>
      <c r="NGX34" s="218" t="s">
        <v>771</v>
      </c>
      <c r="NGY34" s="218" t="s">
        <v>95</v>
      </c>
      <c r="NGZ34" s="218" t="s">
        <v>771</v>
      </c>
      <c r="NHA34" s="218" t="s">
        <v>95</v>
      </c>
      <c r="NHB34" s="218" t="s">
        <v>771</v>
      </c>
      <c r="NHC34" s="218" t="s">
        <v>95</v>
      </c>
      <c r="NHD34" s="218" t="s">
        <v>771</v>
      </c>
      <c r="NHE34" s="218" t="s">
        <v>95</v>
      </c>
      <c r="NHF34" s="218" t="s">
        <v>771</v>
      </c>
      <c r="NHG34" s="218" t="s">
        <v>95</v>
      </c>
      <c r="NHH34" s="218" t="s">
        <v>771</v>
      </c>
      <c r="NHI34" s="218" t="s">
        <v>95</v>
      </c>
      <c r="NHJ34" s="218" t="s">
        <v>771</v>
      </c>
      <c r="NHK34" s="218" t="s">
        <v>95</v>
      </c>
      <c r="NHL34" s="218" t="s">
        <v>771</v>
      </c>
      <c r="NHM34" s="218" t="s">
        <v>95</v>
      </c>
      <c r="NHN34" s="218" t="s">
        <v>771</v>
      </c>
      <c r="NHO34" s="218" t="s">
        <v>95</v>
      </c>
      <c r="NHP34" s="218" t="s">
        <v>771</v>
      </c>
      <c r="NHQ34" s="218" t="s">
        <v>95</v>
      </c>
      <c r="NHR34" s="218" t="s">
        <v>771</v>
      </c>
      <c r="NHS34" s="218" t="s">
        <v>95</v>
      </c>
      <c r="NHT34" s="218" t="s">
        <v>771</v>
      </c>
      <c r="NHU34" s="218" t="s">
        <v>95</v>
      </c>
      <c r="NHV34" s="218" t="s">
        <v>771</v>
      </c>
      <c r="NHW34" s="218" t="s">
        <v>95</v>
      </c>
      <c r="NHX34" s="218" t="s">
        <v>771</v>
      </c>
      <c r="NHY34" s="218" t="s">
        <v>95</v>
      </c>
      <c r="NHZ34" s="218" t="s">
        <v>771</v>
      </c>
      <c r="NIA34" s="218" t="s">
        <v>95</v>
      </c>
      <c r="NIB34" s="218" t="s">
        <v>771</v>
      </c>
      <c r="NIC34" s="218" t="s">
        <v>95</v>
      </c>
      <c r="NID34" s="218" t="s">
        <v>771</v>
      </c>
      <c r="NIE34" s="218" t="s">
        <v>95</v>
      </c>
      <c r="NIF34" s="218" t="s">
        <v>771</v>
      </c>
      <c r="NIG34" s="218" t="s">
        <v>95</v>
      </c>
      <c r="NIH34" s="218" t="s">
        <v>771</v>
      </c>
      <c r="NII34" s="218" t="s">
        <v>95</v>
      </c>
      <c r="NIJ34" s="218" t="s">
        <v>771</v>
      </c>
      <c r="NIK34" s="218" t="s">
        <v>95</v>
      </c>
      <c r="NIL34" s="218" t="s">
        <v>771</v>
      </c>
      <c r="NIM34" s="218" t="s">
        <v>95</v>
      </c>
      <c r="NIN34" s="218" t="s">
        <v>771</v>
      </c>
      <c r="NIO34" s="218" t="s">
        <v>95</v>
      </c>
      <c r="NIP34" s="218" t="s">
        <v>771</v>
      </c>
      <c r="NIQ34" s="218" t="s">
        <v>95</v>
      </c>
      <c r="NIR34" s="218" t="s">
        <v>771</v>
      </c>
      <c r="NIS34" s="218" t="s">
        <v>95</v>
      </c>
      <c r="NIT34" s="218" t="s">
        <v>771</v>
      </c>
      <c r="NIU34" s="218" t="s">
        <v>95</v>
      </c>
      <c r="NIV34" s="218" t="s">
        <v>771</v>
      </c>
      <c r="NIW34" s="218" t="s">
        <v>95</v>
      </c>
      <c r="NIX34" s="218" t="s">
        <v>771</v>
      </c>
      <c r="NIY34" s="218" t="s">
        <v>95</v>
      </c>
      <c r="NIZ34" s="218" t="s">
        <v>771</v>
      </c>
      <c r="NJA34" s="218" t="s">
        <v>95</v>
      </c>
      <c r="NJB34" s="218" t="s">
        <v>771</v>
      </c>
      <c r="NJC34" s="218" t="s">
        <v>95</v>
      </c>
      <c r="NJD34" s="218" t="s">
        <v>771</v>
      </c>
      <c r="NJE34" s="218" t="s">
        <v>95</v>
      </c>
      <c r="NJF34" s="218" t="s">
        <v>771</v>
      </c>
      <c r="NJG34" s="218" t="s">
        <v>95</v>
      </c>
      <c r="NJH34" s="218" t="s">
        <v>771</v>
      </c>
      <c r="NJI34" s="218" t="s">
        <v>95</v>
      </c>
      <c r="NJJ34" s="218" t="s">
        <v>771</v>
      </c>
      <c r="NJK34" s="218" t="s">
        <v>95</v>
      </c>
      <c r="NJL34" s="218" t="s">
        <v>771</v>
      </c>
      <c r="NJM34" s="218" t="s">
        <v>95</v>
      </c>
      <c r="NJN34" s="218" t="s">
        <v>771</v>
      </c>
      <c r="NJO34" s="218" t="s">
        <v>95</v>
      </c>
      <c r="NJP34" s="218" t="s">
        <v>771</v>
      </c>
      <c r="NJQ34" s="218" t="s">
        <v>95</v>
      </c>
      <c r="NJR34" s="218" t="s">
        <v>771</v>
      </c>
      <c r="NJS34" s="218" t="s">
        <v>95</v>
      </c>
      <c r="NJT34" s="218" t="s">
        <v>771</v>
      </c>
      <c r="NJU34" s="218" t="s">
        <v>95</v>
      </c>
      <c r="NJV34" s="218" t="s">
        <v>771</v>
      </c>
      <c r="NJW34" s="218" t="s">
        <v>95</v>
      </c>
      <c r="NJX34" s="218" t="s">
        <v>771</v>
      </c>
      <c r="NJY34" s="218" t="s">
        <v>95</v>
      </c>
      <c r="NJZ34" s="218" t="s">
        <v>771</v>
      </c>
      <c r="NKA34" s="218" t="s">
        <v>95</v>
      </c>
      <c r="NKB34" s="218" t="s">
        <v>771</v>
      </c>
      <c r="NKC34" s="218" t="s">
        <v>95</v>
      </c>
      <c r="NKD34" s="218" t="s">
        <v>771</v>
      </c>
      <c r="NKE34" s="218" t="s">
        <v>95</v>
      </c>
      <c r="NKF34" s="218" t="s">
        <v>771</v>
      </c>
      <c r="NKG34" s="218" t="s">
        <v>95</v>
      </c>
      <c r="NKH34" s="218" t="s">
        <v>771</v>
      </c>
      <c r="NKI34" s="218" t="s">
        <v>95</v>
      </c>
      <c r="NKJ34" s="218" t="s">
        <v>771</v>
      </c>
      <c r="NKK34" s="218" t="s">
        <v>95</v>
      </c>
      <c r="NKL34" s="218" t="s">
        <v>771</v>
      </c>
      <c r="NKM34" s="218" t="s">
        <v>95</v>
      </c>
      <c r="NKN34" s="218" t="s">
        <v>771</v>
      </c>
      <c r="NKO34" s="218" t="s">
        <v>95</v>
      </c>
      <c r="NKP34" s="218" t="s">
        <v>771</v>
      </c>
      <c r="NKQ34" s="218" t="s">
        <v>95</v>
      </c>
      <c r="NKR34" s="218" t="s">
        <v>771</v>
      </c>
      <c r="NKS34" s="218" t="s">
        <v>95</v>
      </c>
      <c r="NKT34" s="218" t="s">
        <v>771</v>
      </c>
      <c r="NKU34" s="218" t="s">
        <v>95</v>
      </c>
      <c r="NKV34" s="218" t="s">
        <v>771</v>
      </c>
      <c r="NKW34" s="218" t="s">
        <v>95</v>
      </c>
      <c r="NKX34" s="218" t="s">
        <v>771</v>
      </c>
      <c r="NKY34" s="218" t="s">
        <v>95</v>
      </c>
      <c r="NKZ34" s="218" t="s">
        <v>771</v>
      </c>
      <c r="NLA34" s="218" t="s">
        <v>95</v>
      </c>
      <c r="NLB34" s="218" t="s">
        <v>771</v>
      </c>
      <c r="NLC34" s="218" t="s">
        <v>95</v>
      </c>
      <c r="NLD34" s="218" t="s">
        <v>771</v>
      </c>
      <c r="NLE34" s="218" t="s">
        <v>95</v>
      </c>
      <c r="NLF34" s="218" t="s">
        <v>771</v>
      </c>
      <c r="NLG34" s="218" t="s">
        <v>95</v>
      </c>
      <c r="NLH34" s="218" t="s">
        <v>771</v>
      </c>
      <c r="NLI34" s="218" t="s">
        <v>95</v>
      </c>
      <c r="NLJ34" s="218" t="s">
        <v>771</v>
      </c>
      <c r="NLK34" s="218" t="s">
        <v>95</v>
      </c>
      <c r="NLL34" s="218" t="s">
        <v>771</v>
      </c>
      <c r="NLM34" s="218" t="s">
        <v>95</v>
      </c>
      <c r="NLN34" s="218" t="s">
        <v>771</v>
      </c>
      <c r="NLO34" s="218" t="s">
        <v>95</v>
      </c>
      <c r="NLP34" s="218" t="s">
        <v>771</v>
      </c>
      <c r="NLQ34" s="218" t="s">
        <v>95</v>
      </c>
      <c r="NLR34" s="218" t="s">
        <v>771</v>
      </c>
      <c r="NLS34" s="218" t="s">
        <v>95</v>
      </c>
      <c r="NLT34" s="218" t="s">
        <v>771</v>
      </c>
      <c r="NLU34" s="218" t="s">
        <v>95</v>
      </c>
      <c r="NLV34" s="218" t="s">
        <v>771</v>
      </c>
      <c r="NLW34" s="218" t="s">
        <v>95</v>
      </c>
      <c r="NLX34" s="218" t="s">
        <v>771</v>
      </c>
      <c r="NLY34" s="218" t="s">
        <v>95</v>
      </c>
      <c r="NLZ34" s="218" t="s">
        <v>771</v>
      </c>
      <c r="NMA34" s="218" t="s">
        <v>95</v>
      </c>
      <c r="NMB34" s="218" t="s">
        <v>771</v>
      </c>
      <c r="NMC34" s="218" t="s">
        <v>95</v>
      </c>
      <c r="NMD34" s="218" t="s">
        <v>771</v>
      </c>
      <c r="NME34" s="218" t="s">
        <v>95</v>
      </c>
      <c r="NMF34" s="218" t="s">
        <v>771</v>
      </c>
      <c r="NMG34" s="218" t="s">
        <v>95</v>
      </c>
      <c r="NMH34" s="218" t="s">
        <v>771</v>
      </c>
      <c r="NMI34" s="218" t="s">
        <v>95</v>
      </c>
      <c r="NMJ34" s="218" t="s">
        <v>771</v>
      </c>
      <c r="NMK34" s="218" t="s">
        <v>95</v>
      </c>
      <c r="NML34" s="218" t="s">
        <v>771</v>
      </c>
      <c r="NMM34" s="218" t="s">
        <v>95</v>
      </c>
      <c r="NMN34" s="218" t="s">
        <v>771</v>
      </c>
      <c r="NMO34" s="218" t="s">
        <v>95</v>
      </c>
      <c r="NMP34" s="218" t="s">
        <v>771</v>
      </c>
      <c r="NMQ34" s="218" t="s">
        <v>95</v>
      </c>
      <c r="NMR34" s="218" t="s">
        <v>771</v>
      </c>
      <c r="NMS34" s="218" t="s">
        <v>95</v>
      </c>
      <c r="NMT34" s="218" t="s">
        <v>771</v>
      </c>
      <c r="NMU34" s="218" t="s">
        <v>95</v>
      </c>
      <c r="NMV34" s="218" t="s">
        <v>771</v>
      </c>
      <c r="NMW34" s="218" t="s">
        <v>95</v>
      </c>
      <c r="NMX34" s="218" t="s">
        <v>771</v>
      </c>
      <c r="NMY34" s="218" t="s">
        <v>95</v>
      </c>
      <c r="NMZ34" s="218" t="s">
        <v>771</v>
      </c>
      <c r="NNA34" s="218" t="s">
        <v>95</v>
      </c>
      <c r="NNB34" s="218" t="s">
        <v>771</v>
      </c>
      <c r="NNC34" s="218" t="s">
        <v>95</v>
      </c>
      <c r="NND34" s="218" t="s">
        <v>771</v>
      </c>
      <c r="NNE34" s="218" t="s">
        <v>95</v>
      </c>
      <c r="NNF34" s="218" t="s">
        <v>771</v>
      </c>
      <c r="NNG34" s="218" t="s">
        <v>95</v>
      </c>
      <c r="NNH34" s="218" t="s">
        <v>771</v>
      </c>
      <c r="NNI34" s="218" t="s">
        <v>95</v>
      </c>
      <c r="NNJ34" s="218" t="s">
        <v>771</v>
      </c>
      <c r="NNK34" s="218" t="s">
        <v>95</v>
      </c>
      <c r="NNL34" s="218" t="s">
        <v>771</v>
      </c>
      <c r="NNM34" s="218" t="s">
        <v>95</v>
      </c>
      <c r="NNN34" s="218" t="s">
        <v>771</v>
      </c>
      <c r="NNO34" s="218" t="s">
        <v>95</v>
      </c>
      <c r="NNP34" s="218" t="s">
        <v>771</v>
      </c>
      <c r="NNQ34" s="218" t="s">
        <v>95</v>
      </c>
      <c r="NNR34" s="218" t="s">
        <v>771</v>
      </c>
      <c r="NNS34" s="218" t="s">
        <v>95</v>
      </c>
      <c r="NNT34" s="218" t="s">
        <v>771</v>
      </c>
      <c r="NNU34" s="218" t="s">
        <v>95</v>
      </c>
      <c r="NNV34" s="218" t="s">
        <v>771</v>
      </c>
      <c r="NNW34" s="218" t="s">
        <v>95</v>
      </c>
      <c r="NNX34" s="218" t="s">
        <v>771</v>
      </c>
      <c r="NNY34" s="218" t="s">
        <v>95</v>
      </c>
      <c r="NNZ34" s="218" t="s">
        <v>771</v>
      </c>
      <c r="NOA34" s="218" t="s">
        <v>95</v>
      </c>
      <c r="NOB34" s="218" t="s">
        <v>771</v>
      </c>
      <c r="NOC34" s="218" t="s">
        <v>95</v>
      </c>
      <c r="NOD34" s="218" t="s">
        <v>771</v>
      </c>
      <c r="NOE34" s="218" t="s">
        <v>95</v>
      </c>
      <c r="NOF34" s="218" t="s">
        <v>771</v>
      </c>
      <c r="NOG34" s="218" t="s">
        <v>95</v>
      </c>
      <c r="NOH34" s="218" t="s">
        <v>771</v>
      </c>
      <c r="NOI34" s="218" t="s">
        <v>95</v>
      </c>
      <c r="NOJ34" s="218" t="s">
        <v>771</v>
      </c>
      <c r="NOK34" s="218" t="s">
        <v>95</v>
      </c>
      <c r="NOL34" s="218" t="s">
        <v>771</v>
      </c>
      <c r="NOM34" s="218" t="s">
        <v>95</v>
      </c>
      <c r="NON34" s="218" t="s">
        <v>771</v>
      </c>
      <c r="NOO34" s="218" t="s">
        <v>95</v>
      </c>
      <c r="NOP34" s="218" t="s">
        <v>771</v>
      </c>
      <c r="NOQ34" s="218" t="s">
        <v>95</v>
      </c>
      <c r="NOR34" s="218" t="s">
        <v>771</v>
      </c>
      <c r="NOS34" s="218" t="s">
        <v>95</v>
      </c>
      <c r="NOT34" s="218" t="s">
        <v>771</v>
      </c>
      <c r="NOU34" s="218" t="s">
        <v>95</v>
      </c>
      <c r="NOV34" s="218" t="s">
        <v>771</v>
      </c>
      <c r="NOW34" s="218" t="s">
        <v>95</v>
      </c>
      <c r="NOX34" s="218" t="s">
        <v>771</v>
      </c>
      <c r="NOY34" s="218" t="s">
        <v>95</v>
      </c>
      <c r="NOZ34" s="218" t="s">
        <v>771</v>
      </c>
      <c r="NPA34" s="218" t="s">
        <v>95</v>
      </c>
      <c r="NPB34" s="218" t="s">
        <v>771</v>
      </c>
      <c r="NPC34" s="218" t="s">
        <v>95</v>
      </c>
      <c r="NPD34" s="218" t="s">
        <v>771</v>
      </c>
      <c r="NPE34" s="218" t="s">
        <v>95</v>
      </c>
      <c r="NPF34" s="218" t="s">
        <v>771</v>
      </c>
      <c r="NPG34" s="218" t="s">
        <v>95</v>
      </c>
      <c r="NPH34" s="218" t="s">
        <v>771</v>
      </c>
      <c r="NPI34" s="218" t="s">
        <v>95</v>
      </c>
      <c r="NPJ34" s="218" t="s">
        <v>771</v>
      </c>
      <c r="NPK34" s="218" t="s">
        <v>95</v>
      </c>
      <c r="NPL34" s="218" t="s">
        <v>771</v>
      </c>
      <c r="NPM34" s="218" t="s">
        <v>95</v>
      </c>
      <c r="NPN34" s="218" t="s">
        <v>771</v>
      </c>
      <c r="NPO34" s="218" t="s">
        <v>95</v>
      </c>
      <c r="NPP34" s="218" t="s">
        <v>771</v>
      </c>
      <c r="NPQ34" s="218" t="s">
        <v>95</v>
      </c>
      <c r="NPR34" s="218" t="s">
        <v>771</v>
      </c>
      <c r="NPS34" s="218" t="s">
        <v>95</v>
      </c>
      <c r="NPT34" s="218" t="s">
        <v>771</v>
      </c>
      <c r="NPU34" s="218" t="s">
        <v>95</v>
      </c>
      <c r="NPV34" s="218" t="s">
        <v>771</v>
      </c>
      <c r="NPW34" s="218" t="s">
        <v>95</v>
      </c>
      <c r="NPX34" s="218" t="s">
        <v>771</v>
      </c>
      <c r="NPY34" s="218" t="s">
        <v>95</v>
      </c>
      <c r="NPZ34" s="218" t="s">
        <v>771</v>
      </c>
      <c r="NQA34" s="218" t="s">
        <v>95</v>
      </c>
      <c r="NQB34" s="218" t="s">
        <v>771</v>
      </c>
      <c r="NQC34" s="218" t="s">
        <v>95</v>
      </c>
      <c r="NQD34" s="218" t="s">
        <v>771</v>
      </c>
      <c r="NQE34" s="218" t="s">
        <v>95</v>
      </c>
      <c r="NQF34" s="218" t="s">
        <v>771</v>
      </c>
      <c r="NQG34" s="218" t="s">
        <v>95</v>
      </c>
      <c r="NQH34" s="218" t="s">
        <v>771</v>
      </c>
      <c r="NQI34" s="218" t="s">
        <v>95</v>
      </c>
      <c r="NQJ34" s="218" t="s">
        <v>771</v>
      </c>
      <c r="NQK34" s="218" t="s">
        <v>95</v>
      </c>
      <c r="NQL34" s="218" t="s">
        <v>771</v>
      </c>
      <c r="NQM34" s="218" t="s">
        <v>95</v>
      </c>
      <c r="NQN34" s="218" t="s">
        <v>771</v>
      </c>
      <c r="NQO34" s="218" t="s">
        <v>95</v>
      </c>
      <c r="NQP34" s="218" t="s">
        <v>771</v>
      </c>
      <c r="NQQ34" s="218" t="s">
        <v>95</v>
      </c>
      <c r="NQR34" s="218" t="s">
        <v>771</v>
      </c>
      <c r="NQS34" s="218" t="s">
        <v>95</v>
      </c>
      <c r="NQT34" s="218" t="s">
        <v>771</v>
      </c>
      <c r="NQU34" s="218" t="s">
        <v>95</v>
      </c>
      <c r="NQV34" s="218" t="s">
        <v>771</v>
      </c>
      <c r="NQW34" s="218" t="s">
        <v>95</v>
      </c>
      <c r="NQX34" s="218" t="s">
        <v>771</v>
      </c>
      <c r="NQY34" s="218" t="s">
        <v>95</v>
      </c>
      <c r="NQZ34" s="218" t="s">
        <v>771</v>
      </c>
      <c r="NRA34" s="218" t="s">
        <v>95</v>
      </c>
      <c r="NRB34" s="218" t="s">
        <v>771</v>
      </c>
      <c r="NRC34" s="218" t="s">
        <v>95</v>
      </c>
      <c r="NRD34" s="218" t="s">
        <v>771</v>
      </c>
      <c r="NRE34" s="218" t="s">
        <v>95</v>
      </c>
      <c r="NRF34" s="218" t="s">
        <v>771</v>
      </c>
      <c r="NRG34" s="218" t="s">
        <v>95</v>
      </c>
      <c r="NRH34" s="218" t="s">
        <v>771</v>
      </c>
      <c r="NRI34" s="218" t="s">
        <v>95</v>
      </c>
      <c r="NRJ34" s="218" t="s">
        <v>771</v>
      </c>
      <c r="NRK34" s="218" t="s">
        <v>95</v>
      </c>
      <c r="NRL34" s="218" t="s">
        <v>771</v>
      </c>
      <c r="NRM34" s="218" t="s">
        <v>95</v>
      </c>
      <c r="NRN34" s="218" t="s">
        <v>771</v>
      </c>
      <c r="NRO34" s="218" t="s">
        <v>95</v>
      </c>
      <c r="NRP34" s="218" t="s">
        <v>771</v>
      </c>
      <c r="NRQ34" s="218" t="s">
        <v>95</v>
      </c>
      <c r="NRR34" s="218" t="s">
        <v>771</v>
      </c>
      <c r="NRS34" s="218" t="s">
        <v>95</v>
      </c>
      <c r="NRT34" s="218" t="s">
        <v>771</v>
      </c>
      <c r="NRU34" s="218" t="s">
        <v>95</v>
      </c>
      <c r="NRV34" s="218" t="s">
        <v>771</v>
      </c>
      <c r="NRW34" s="218" t="s">
        <v>95</v>
      </c>
      <c r="NRX34" s="218" t="s">
        <v>771</v>
      </c>
      <c r="NRY34" s="218" t="s">
        <v>95</v>
      </c>
      <c r="NRZ34" s="218" t="s">
        <v>771</v>
      </c>
      <c r="NSA34" s="218" t="s">
        <v>95</v>
      </c>
      <c r="NSB34" s="218" t="s">
        <v>771</v>
      </c>
      <c r="NSC34" s="218" t="s">
        <v>95</v>
      </c>
      <c r="NSD34" s="218" t="s">
        <v>771</v>
      </c>
      <c r="NSE34" s="218" t="s">
        <v>95</v>
      </c>
      <c r="NSF34" s="218" t="s">
        <v>771</v>
      </c>
      <c r="NSG34" s="218" t="s">
        <v>95</v>
      </c>
      <c r="NSH34" s="218" t="s">
        <v>771</v>
      </c>
      <c r="NSI34" s="218" t="s">
        <v>95</v>
      </c>
      <c r="NSJ34" s="218" t="s">
        <v>771</v>
      </c>
      <c r="NSK34" s="218" t="s">
        <v>95</v>
      </c>
      <c r="NSL34" s="218" t="s">
        <v>771</v>
      </c>
      <c r="NSM34" s="218" t="s">
        <v>95</v>
      </c>
      <c r="NSN34" s="218" t="s">
        <v>771</v>
      </c>
      <c r="NSO34" s="218" t="s">
        <v>95</v>
      </c>
      <c r="NSP34" s="218" t="s">
        <v>771</v>
      </c>
      <c r="NSQ34" s="218" t="s">
        <v>95</v>
      </c>
      <c r="NSR34" s="218" t="s">
        <v>771</v>
      </c>
      <c r="NSS34" s="218" t="s">
        <v>95</v>
      </c>
      <c r="NST34" s="218" t="s">
        <v>771</v>
      </c>
      <c r="NSU34" s="218" t="s">
        <v>95</v>
      </c>
      <c r="NSV34" s="218" t="s">
        <v>771</v>
      </c>
      <c r="NSW34" s="218" t="s">
        <v>95</v>
      </c>
      <c r="NSX34" s="218" t="s">
        <v>771</v>
      </c>
      <c r="NSY34" s="218" t="s">
        <v>95</v>
      </c>
      <c r="NSZ34" s="218" t="s">
        <v>771</v>
      </c>
      <c r="NTA34" s="218" t="s">
        <v>95</v>
      </c>
      <c r="NTB34" s="218" t="s">
        <v>771</v>
      </c>
      <c r="NTC34" s="218" t="s">
        <v>95</v>
      </c>
      <c r="NTD34" s="218" t="s">
        <v>771</v>
      </c>
      <c r="NTE34" s="218" t="s">
        <v>95</v>
      </c>
      <c r="NTF34" s="218" t="s">
        <v>771</v>
      </c>
      <c r="NTG34" s="218" t="s">
        <v>95</v>
      </c>
      <c r="NTH34" s="218" t="s">
        <v>771</v>
      </c>
      <c r="NTI34" s="218" t="s">
        <v>95</v>
      </c>
      <c r="NTJ34" s="218" t="s">
        <v>771</v>
      </c>
      <c r="NTK34" s="218" t="s">
        <v>95</v>
      </c>
      <c r="NTL34" s="218" t="s">
        <v>771</v>
      </c>
      <c r="NTM34" s="218" t="s">
        <v>95</v>
      </c>
      <c r="NTN34" s="218" t="s">
        <v>771</v>
      </c>
      <c r="NTO34" s="218" t="s">
        <v>95</v>
      </c>
      <c r="NTP34" s="218" t="s">
        <v>771</v>
      </c>
      <c r="NTQ34" s="218" t="s">
        <v>95</v>
      </c>
      <c r="NTR34" s="218" t="s">
        <v>771</v>
      </c>
      <c r="NTS34" s="218" t="s">
        <v>95</v>
      </c>
      <c r="NTT34" s="218" t="s">
        <v>771</v>
      </c>
      <c r="NTU34" s="218" t="s">
        <v>95</v>
      </c>
      <c r="NTV34" s="218" t="s">
        <v>771</v>
      </c>
      <c r="NTW34" s="218" t="s">
        <v>95</v>
      </c>
      <c r="NTX34" s="218" t="s">
        <v>771</v>
      </c>
      <c r="NTY34" s="218" t="s">
        <v>95</v>
      </c>
      <c r="NTZ34" s="218" t="s">
        <v>771</v>
      </c>
      <c r="NUA34" s="218" t="s">
        <v>95</v>
      </c>
      <c r="NUB34" s="218" t="s">
        <v>771</v>
      </c>
      <c r="NUC34" s="218" t="s">
        <v>95</v>
      </c>
      <c r="NUD34" s="218" t="s">
        <v>771</v>
      </c>
      <c r="NUE34" s="218" t="s">
        <v>95</v>
      </c>
      <c r="NUF34" s="218" t="s">
        <v>771</v>
      </c>
      <c r="NUG34" s="218" t="s">
        <v>95</v>
      </c>
      <c r="NUH34" s="218" t="s">
        <v>771</v>
      </c>
      <c r="NUI34" s="218" t="s">
        <v>95</v>
      </c>
      <c r="NUJ34" s="218" t="s">
        <v>771</v>
      </c>
      <c r="NUK34" s="218" t="s">
        <v>95</v>
      </c>
      <c r="NUL34" s="218" t="s">
        <v>771</v>
      </c>
      <c r="NUM34" s="218" t="s">
        <v>95</v>
      </c>
      <c r="NUN34" s="218" t="s">
        <v>771</v>
      </c>
      <c r="NUO34" s="218" t="s">
        <v>95</v>
      </c>
      <c r="NUP34" s="218" t="s">
        <v>771</v>
      </c>
      <c r="NUQ34" s="218" t="s">
        <v>95</v>
      </c>
      <c r="NUR34" s="218" t="s">
        <v>771</v>
      </c>
      <c r="NUS34" s="218" t="s">
        <v>95</v>
      </c>
      <c r="NUT34" s="218" t="s">
        <v>771</v>
      </c>
      <c r="NUU34" s="218" t="s">
        <v>95</v>
      </c>
      <c r="NUV34" s="218" t="s">
        <v>771</v>
      </c>
      <c r="NUW34" s="218" t="s">
        <v>95</v>
      </c>
      <c r="NUX34" s="218" t="s">
        <v>771</v>
      </c>
      <c r="NUY34" s="218" t="s">
        <v>95</v>
      </c>
      <c r="NUZ34" s="218" t="s">
        <v>771</v>
      </c>
      <c r="NVA34" s="218" t="s">
        <v>95</v>
      </c>
      <c r="NVB34" s="218" t="s">
        <v>771</v>
      </c>
      <c r="NVC34" s="218" t="s">
        <v>95</v>
      </c>
      <c r="NVD34" s="218" t="s">
        <v>771</v>
      </c>
      <c r="NVE34" s="218" t="s">
        <v>95</v>
      </c>
      <c r="NVF34" s="218" t="s">
        <v>771</v>
      </c>
      <c r="NVG34" s="218" t="s">
        <v>95</v>
      </c>
      <c r="NVH34" s="218" t="s">
        <v>771</v>
      </c>
      <c r="NVI34" s="218" t="s">
        <v>95</v>
      </c>
      <c r="NVJ34" s="218" t="s">
        <v>771</v>
      </c>
      <c r="NVK34" s="218" t="s">
        <v>95</v>
      </c>
      <c r="NVL34" s="218" t="s">
        <v>771</v>
      </c>
      <c r="NVM34" s="218" t="s">
        <v>95</v>
      </c>
      <c r="NVN34" s="218" t="s">
        <v>771</v>
      </c>
      <c r="NVO34" s="218" t="s">
        <v>95</v>
      </c>
      <c r="NVP34" s="218" t="s">
        <v>771</v>
      </c>
      <c r="NVQ34" s="218" t="s">
        <v>95</v>
      </c>
      <c r="NVR34" s="218" t="s">
        <v>771</v>
      </c>
      <c r="NVS34" s="218" t="s">
        <v>95</v>
      </c>
      <c r="NVT34" s="218" t="s">
        <v>771</v>
      </c>
      <c r="NVU34" s="218" t="s">
        <v>95</v>
      </c>
      <c r="NVV34" s="218" t="s">
        <v>771</v>
      </c>
      <c r="NVW34" s="218" t="s">
        <v>95</v>
      </c>
      <c r="NVX34" s="218" t="s">
        <v>771</v>
      </c>
      <c r="NVY34" s="218" t="s">
        <v>95</v>
      </c>
      <c r="NVZ34" s="218" t="s">
        <v>771</v>
      </c>
      <c r="NWA34" s="218" t="s">
        <v>95</v>
      </c>
      <c r="NWB34" s="218" t="s">
        <v>771</v>
      </c>
      <c r="NWC34" s="218" t="s">
        <v>95</v>
      </c>
      <c r="NWD34" s="218" t="s">
        <v>771</v>
      </c>
      <c r="NWE34" s="218" t="s">
        <v>95</v>
      </c>
      <c r="NWF34" s="218" t="s">
        <v>771</v>
      </c>
      <c r="NWG34" s="218" t="s">
        <v>95</v>
      </c>
      <c r="NWH34" s="218" t="s">
        <v>771</v>
      </c>
      <c r="NWI34" s="218" t="s">
        <v>95</v>
      </c>
      <c r="NWJ34" s="218" t="s">
        <v>771</v>
      </c>
      <c r="NWK34" s="218" t="s">
        <v>95</v>
      </c>
      <c r="NWL34" s="218" t="s">
        <v>771</v>
      </c>
      <c r="NWM34" s="218" t="s">
        <v>95</v>
      </c>
      <c r="NWN34" s="218" t="s">
        <v>771</v>
      </c>
      <c r="NWO34" s="218" t="s">
        <v>95</v>
      </c>
      <c r="NWP34" s="218" t="s">
        <v>771</v>
      </c>
      <c r="NWQ34" s="218" t="s">
        <v>95</v>
      </c>
      <c r="NWR34" s="218" t="s">
        <v>771</v>
      </c>
      <c r="NWS34" s="218" t="s">
        <v>95</v>
      </c>
      <c r="NWT34" s="218" t="s">
        <v>771</v>
      </c>
      <c r="NWU34" s="218" t="s">
        <v>95</v>
      </c>
      <c r="NWV34" s="218" t="s">
        <v>771</v>
      </c>
      <c r="NWW34" s="218" t="s">
        <v>95</v>
      </c>
      <c r="NWX34" s="218" t="s">
        <v>771</v>
      </c>
      <c r="NWY34" s="218" t="s">
        <v>95</v>
      </c>
      <c r="NWZ34" s="218" t="s">
        <v>771</v>
      </c>
      <c r="NXA34" s="218" t="s">
        <v>95</v>
      </c>
      <c r="NXB34" s="218" t="s">
        <v>771</v>
      </c>
      <c r="NXC34" s="218" t="s">
        <v>95</v>
      </c>
      <c r="NXD34" s="218" t="s">
        <v>771</v>
      </c>
      <c r="NXE34" s="218" t="s">
        <v>95</v>
      </c>
      <c r="NXF34" s="218" t="s">
        <v>771</v>
      </c>
      <c r="NXG34" s="218" t="s">
        <v>95</v>
      </c>
      <c r="NXH34" s="218" t="s">
        <v>771</v>
      </c>
      <c r="NXI34" s="218" t="s">
        <v>95</v>
      </c>
      <c r="NXJ34" s="218" t="s">
        <v>771</v>
      </c>
      <c r="NXK34" s="218" t="s">
        <v>95</v>
      </c>
      <c r="NXL34" s="218" t="s">
        <v>771</v>
      </c>
      <c r="NXM34" s="218" t="s">
        <v>95</v>
      </c>
      <c r="NXN34" s="218" t="s">
        <v>771</v>
      </c>
      <c r="NXO34" s="218" t="s">
        <v>95</v>
      </c>
      <c r="NXP34" s="218" t="s">
        <v>771</v>
      </c>
      <c r="NXQ34" s="218" t="s">
        <v>95</v>
      </c>
      <c r="NXR34" s="218" t="s">
        <v>771</v>
      </c>
      <c r="NXS34" s="218" t="s">
        <v>95</v>
      </c>
      <c r="NXT34" s="218" t="s">
        <v>771</v>
      </c>
      <c r="NXU34" s="218" t="s">
        <v>95</v>
      </c>
      <c r="NXV34" s="218" t="s">
        <v>771</v>
      </c>
      <c r="NXW34" s="218" t="s">
        <v>95</v>
      </c>
      <c r="NXX34" s="218" t="s">
        <v>771</v>
      </c>
      <c r="NXY34" s="218" t="s">
        <v>95</v>
      </c>
      <c r="NXZ34" s="218" t="s">
        <v>771</v>
      </c>
      <c r="NYA34" s="218" t="s">
        <v>95</v>
      </c>
      <c r="NYB34" s="218" t="s">
        <v>771</v>
      </c>
      <c r="NYC34" s="218" t="s">
        <v>95</v>
      </c>
      <c r="NYD34" s="218" t="s">
        <v>771</v>
      </c>
      <c r="NYE34" s="218" t="s">
        <v>95</v>
      </c>
      <c r="NYF34" s="218" t="s">
        <v>771</v>
      </c>
      <c r="NYG34" s="218" t="s">
        <v>95</v>
      </c>
      <c r="NYH34" s="218" t="s">
        <v>771</v>
      </c>
      <c r="NYI34" s="218" t="s">
        <v>95</v>
      </c>
      <c r="NYJ34" s="218" t="s">
        <v>771</v>
      </c>
      <c r="NYK34" s="218" t="s">
        <v>95</v>
      </c>
      <c r="NYL34" s="218" t="s">
        <v>771</v>
      </c>
      <c r="NYM34" s="218" t="s">
        <v>95</v>
      </c>
      <c r="NYN34" s="218" t="s">
        <v>771</v>
      </c>
      <c r="NYO34" s="218" t="s">
        <v>95</v>
      </c>
      <c r="NYP34" s="218" t="s">
        <v>771</v>
      </c>
      <c r="NYQ34" s="218" t="s">
        <v>95</v>
      </c>
      <c r="NYR34" s="218" t="s">
        <v>771</v>
      </c>
      <c r="NYS34" s="218" t="s">
        <v>95</v>
      </c>
      <c r="NYT34" s="218" t="s">
        <v>771</v>
      </c>
      <c r="NYU34" s="218" t="s">
        <v>95</v>
      </c>
      <c r="NYV34" s="218" t="s">
        <v>771</v>
      </c>
      <c r="NYW34" s="218" t="s">
        <v>95</v>
      </c>
      <c r="NYX34" s="218" t="s">
        <v>771</v>
      </c>
      <c r="NYY34" s="218" t="s">
        <v>95</v>
      </c>
      <c r="NYZ34" s="218" t="s">
        <v>771</v>
      </c>
      <c r="NZA34" s="218" t="s">
        <v>95</v>
      </c>
      <c r="NZB34" s="218" t="s">
        <v>771</v>
      </c>
      <c r="NZC34" s="218" t="s">
        <v>95</v>
      </c>
      <c r="NZD34" s="218" t="s">
        <v>771</v>
      </c>
      <c r="NZE34" s="218" t="s">
        <v>95</v>
      </c>
      <c r="NZF34" s="218" t="s">
        <v>771</v>
      </c>
      <c r="NZG34" s="218" t="s">
        <v>95</v>
      </c>
      <c r="NZH34" s="218" t="s">
        <v>771</v>
      </c>
      <c r="NZI34" s="218" t="s">
        <v>95</v>
      </c>
      <c r="NZJ34" s="218" t="s">
        <v>771</v>
      </c>
      <c r="NZK34" s="218" t="s">
        <v>95</v>
      </c>
      <c r="NZL34" s="218" t="s">
        <v>771</v>
      </c>
      <c r="NZM34" s="218" t="s">
        <v>95</v>
      </c>
      <c r="NZN34" s="218" t="s">
        <v>771</v>
      </c>
      <c r="NZO34" s="218" t="s">
        <v>95</v>
      </c>
      <c r="NZP34" s="218" t="s">
        <v>771</v>
      </c>
      <c r="NZQ34" s="218" t="s">
        <v>95</v>
      </c>
      <c r="NZR34" s="218" t="s">
        <v>771</v>
      </c>
      <c r="NZS34" s="218" t="s">
        <v>95</v>
      </c>
      <c r="NZT34" s="218" t="s">
        <v>771</v>
      </c>
      <c r="NZU34" s="218" t="s">
        <v>95</v>
      </c>
      <c r="NZV34" s="218" t="s">
        <v>771</v>
      </c>
      <c r="NZW34" s="218" t="s">
        <v>95</v>
      </c>
      <c r="NZX34" s="218" t="s">
        <v>771</v>
      </c>
      <c r="NZY34" s="218" t="s">
        <v>95</v>
      </c>
      <c r="NZZ34" s="218" t="s">
        <v>771</v>
      </c>
      <c r="OAA34" s="218" t="s">
        <v>95</v>
      </c>
      <c r="OAB34" s="218" t="s">
        <v>771</v>
      </c>
      <c r="OAC34" s="218" t="s">
        <v>95</v>
      </c>
      <c r="OAD34" s="218" t="s">
        <v>771</v>
      </c>
      <c r="OAE34" s="218" t="s">
        <v>95</v>
      </c>
      <c r="OAF34" s="218" t="s">
        <v>771</v>
      </c>
      <c r="OAG34" s="218" t="s">
        <v>95</v>
      </c>
      <c r="OAH34" s="218" t="s">
        <v>771</v>
      </c>
      <c r="OAI34" s="218" t="s">
        <v>95</v>
      </c>
      <c r="OAJ34" s="218" t="s">
        <v>771</v>
      </c>
      <c r="OAK34" s="218" t="s">
        <v>95</v>
      </c>
      <c r="OAL34" s="218" t="s">
        <v>771</v>
      </c>
      <c r="OAM34" s="218" t="s">
        <v>95</v>
      </c>
      <c r="OAN34" s="218" t="s">
        <v>771</v>
      </c>
      <c r="OAO34" s="218" t="s">
        <v>95</v>
      </c>
      <c r="OAP34" s="218" t="s">
        <v>771</v>
      </c>
      <c r="OAQ34" s="218" t="s">
        <v>95</v>
      </c>
      <c r="OAR34" s="218" t="s">
        <v>771</v>
      </c>
      <c r="OAS34" s="218" t="s">
        <v>95</v>
      </c>
      <c r="OAT34" s="218" t="s">
        <v>771</v>
      </c>
      <c r="OAU34" s="218" t="s">
        <v>95</v>
      </c>
      <c r="OAV34" s="218" t="s">
        <v>771</v>
      </c>
      <c r="OAW34" s="218" t="s">
        <v>95</v>
      </c>
      <c r="OAX34" s="218" t="s">
        <v>771</v>
      </c>
      <c r="OAY34" s="218" t="s">
        <v>95</v>
      </c>
      <c r="OAZ34" s="218" t="s">
        <v>771</v>
      </c>
      <c r="OBA34" s="218" t="s">
        <v>95</v>
      </c>
      <c r="OBB34" s="218" t="s">
        <v>771</v>
      </c>
      <c r="OBC34" s="218" t="s">
        <v>95</v>
      </c>
      <c r="OBD34" s="218" t="s">
        <v>771</v>
      </c>
      <c r="OBE34" s="218" t="s">
        <v>95</v>
      </c>
      <c r="OBF34" s="218" t="s">
        <v>771</v>
      </c>
      <c r="OBG34" s="218" t="s">
        <v>95</v>
      </c>
      <c r="OBH34" s="218" t="s">
        <v>771</v>
      </c>
      <c r="OBI34" s="218" t="s">
        <v>95</v>
      </c>
      <c r="OBJ34" s="218" t="s">
        <v>771</v>
      </c>
      <c r="OBK34" s="218" t="s">
        <v>95</v>
      </c>
      <c r="OBL34" s="218" t="s">
        <v>771</v>
      </c>
      <c r="OBM34" s="218" t="s">
        <v>95</v>
      </c>
      <c r="OBN34" s="218" t="s">
        <v>771</v>
      </c>
      <c r="OBO34" s="218" t="s">
        <v>95</v>
      </c>
      <c r="OBP34" s="218" t="s">
        <v>771</v>
      </c>
      <c r="OBQ34" s="218" t="s">
        <v>95</v>
      </c>
      <c r="OBR34" s="218" t="s">
        <v>771</v>
      </c>
      <c r="OBS34" s="218" t="s">
        <v>95</v>
      </c>
      <c r="OBT34" s="218" t="s">
        <v>771</v>
      </c>
      <c r="OBU34" s="218" t="s">
        <v>95</v>
      </c>
      <c r="OBV34" s="218" t="s">
        <v>771</v>
      </c>
      <c r="OBW34" s="218" t="s">
        <v>95</v>
      </c>
      <c r="OBX34" s="218" t="s">
        <v>771</v>
      </c>
      <c r="OBY34" s="218" t="s">
        <v>95</v>
      </c>
      <c r="OBZ34" s="218" t="s">
        <v>771</v>
      </c>
      <c r="OCA34" s="218" t="s">
        <v>95</v>
      </c>
      <c r="OCB34" s="218" t="s">
        <v>771</v>
      </c>
      <c r="OCC34" s="218" t="s">
        <v>95</v>
      </c>
      <c r="OCD34" s="218" t="s">
        <v>771</v>
      </c>
      <c r="OCE34" s="218" t="s">
        <v>95</v>
      </c>
      <c r="OCF34" s="218" t="s">
        <v>771</v>
      </c>
      <c r="OCG34" s="218" t="s">
        <v>95</v>
      </c>
      <c r="OCH34" s="218" t="s">
        <v>771</v>
      </c>
      <c r="OCI34" s="218" t="s">
        <v>95</v>
      </c>
      <c r="OCJ34" s="218" t="s">
        <v>771</v>
      </c>
      <c r="OCK34" s="218" t="s">
        <v>95</v>
      </c>
      <c r="OCL34" s="218" t="s">
        <v>771</v>
      </c>
      <c r="OCM34" s="218" t="s">
        <v>95</v>
      </c>
      <c r="OCN34" s="218" t="s">
        <v>771</v>
      </c>
      <c r="OCO34" s="218" t="s">
        <v>95</v>
      </c>
      <c r="OCP34" s="218" t="s">
        <v>771</v>
      </c>
      <c r="OCQ34" s="218" t="s">
        <v>95</v>
      </c>
      <c r="OCR34" s="218" t="s">
        <v>771</v>
      </c>
      <c r="OCS34" s="218" t="s">
        <v>95</v>
      </c>
      <c r="OCT34" s="218" t="s">
        <v>771</v>
      </c>
      <c r="OCU34" s="218" t="s">
        <v>95</v>
      </c>
      <c r="OCV34" s="218" t="s">
        <v>771</v>
      </c>
      <c r="OCW34" s="218" t="s">
        <v>95</v>
      </c>
      <c r="OCX34" s="218" t="s">
        <v>771</v>
      </c>
      <c r="OCY34" s="218" t="s">
        <v>95</v>
      </c>
      <c r="OCZ34" s="218" t="s">
        <v>771</v>
      </c>
      <c r="ODA34" s="218" t="s">
        <v>95</v>
      </c>
      <c r="ODB34" s="218" t="s">
        <v>771</v>
      </c>
      <c r="ODC34" s="218" t="s">
        <v>95</v>
      </c>
      <c r="ODD34" s="218" t="s">
        <v>771</v>
      </c>
      <c r="ODE34" s="218" t="s">
        <v>95</v>
      </c>
      <c r="ODF34" s="218" t="s">
        <v>771</v>
      </c>
      <c r="ODG34" s="218" t="s">
        <v>95</v>
      </c>
      <c r="ODH34" s="218" t="s">
        <v>771</v>
      </c>
      <c r="ODI34" s="218" t="s">
        <v>95</v>
      </c>
      <c r="ODJ34" s="218" t="s">
        <v>771</v>
      </c>
      <c r="ODK34" s="218" t="s">
        <v>95</v>
      </c>
      <c r="ODL34" s="218" t="s">
        <v>771</v>
      </c>
      <c r="ODM34" s="218" t="s">
        <v>95</v>
      </c>
      <c r="ODN34" s="218" t="s">
        <v>771</v>
      </c>
      <c r="ODO34" s="218" t="s">
        <v>95</v>
      </c>
      <c r="ODP34" s="218" t="s">
        <v>771</v>
      </c>
      <c r="ODQ34" s="218" t="s">
        <v>95</v>
      </c>
      <c r="ODR34" s="218" t="s">
        <v>771</v>
      </c>
      <c r="ODS34" s="218" t="s">
        <v>95</v>
      </c>
      <c r="ODT34" s="218" t="s">
        <v>771</v>
      </c>
      <c r="ODU34" s="218" t="s">
        <v>95</v>
      </c>
      <c r="ODV34" s="218" t="s">
        <v>771</v>
      </c>
      <c r="ODW34" s="218" t="s">
        <v>95</v>
      </c>
      <c r="ODX34" s="218" t="s">
        <v>771</v>
      </c>
      <c r="ODY34" s="218" t="s">
        <v>95</v>
      </c>
      <c r="ODZ34" s="218" t="s">
        <v>771</v>
      </c>
      <c r="OEA34" s="218" t="s">
        <v>95</v>
      </c>
      <c r="OEB34" s="218" t="s">
        <v>771</v>
      </c>
      <c r="OEC34" s="218" t="s">
        <v>95</v>
      </c>
      <c r="OED34" s="218" t="s">
        <v>771</v>
      </c>
      <c r="OEE34" s="218" t="s">
        <v>95</v>
      </c>
      <c r="OEF34" s="218" t="s">
        <v>771</v>
      </c>
      <c r="OEG34" s="218" t="s">
        <v>95</v>
      </c>
      <c r="OEH34" s="218" t="s">
        <v>771</v>
      </c>
      <c r="OEI34" s="218" t="s">
        <v>95</v>
      </c>
      <c r="OEJ34" s="218" t="s">
        <v>771</v>
      </c>
      <c r="OEK34" s="218" t="s">
        <v>95</v>
      </c>
      <c r="OEL34" s="218" t="s">
        <v>771</v>
      </c>
      <c r="OEM34" s="218" t="s">
        <v>95</v>
      </c>
      <c r="OEN34" s="218" t="s">
        <v>771</v>
      </c>
      <c r="OEO34" s="218" t="s">
        <v>95</v>
      </c>
      <c r="OEP34" s="218" t="s">
        <v>771</v>
      </c>
      <c r="OEQ34" s="218" t="s">
        <v>95</v>
      </c>
      <c r="OER34" s="218" t="s">
        <v>771</v>
      </c>
      <c r="OES34" s="218" t="s">
        <v>95</v>
      </c>
      <c r="OET34" s="218" t="s">
        <v>771</v>
      </c>
      <c r="OEU34" s="218" t="s">
        <v>95</v>
      </c>
      <c r="OEV34" s="218" t="s">
        <v>771</v>
      </c>
      <c r="OEW34" s="218" t="s">
        <v>95</v>
      </c>
      <c r="OEX34" s="218" t="s">
        <v>771</v>
      </c>
      <c r="OEY34" s="218" t="s">
        <v>95</v>
      </c>
      <c r="OEZ34" s="218" t="s">
        <v>771</v>
      </c>
      <c r="OFA34" s="218" t="s">
        <v>95</v>
      </c>
      <c r="OFB34" s="218" t="s">
        <v>771</v>
      </c>
      <c r="OFC34" s="218" t="s">
        <v>95</v>
      </c>
      <c r="OFD34" s="218" t="s">
        <v>771</v>
      </c>
      <c r="OFE34" s="218" t="s">
        <v>95</v>
      </c>
      <c r="OFF34" s="218" t="s">
        <v>771</v>
      </c>
      <c r="OFG34" s="218" t="s">
        <v>95</v>
      </c>
      <c r="OFH34" s="218" t="s">
        <v>771</v>
      </c>
      <c r="OFI34" s="218" t="s">
        <v>95</v>
      </c>
      <c r="OFJ34" s="218" t="s">
        <v>771</v>
      </c>
      <c r="OFK34" s="218" t="s">
        <v>95</v>
      </c>
      <c r="OFL34" s="218" t="s">
        <v>771</v>
      </c>
      <c r="OFM34" s="218" t="s">
        <v>95</v>
      </c>
      <c r="OFN34" s="218" t="s">
        <v>771</v>
      </c>
      <c r="OFO34" s="218" t="s">
        <v>95</v>
      </c>
      <c r="OFP34" s="218" t="s">
        <v>771</v>
      </c>
      <c r="OFQ34" s="218" t="s">
        <v>95</v>
      </c>
      <c r="OFR34" s="218" t="s">
        <v>771</v>
      </c>
      <c r="OFS34" s="218" t="s">
        <v>95</v>
      </c>
      <c r="OFT34" s="218" t="s">
        <v>771</v>
      </c>
      <c r="OFU34" s="218" t="s">
        <v>95</v>
      </c>
      <c r="OFV34" s="218" t="s">
        <v>771</v>
      </c>
      <c r="OFW34" s="218" t="s">
        <v>95</v>
      </c>
      <c r="OFX34" s="218" t="s">
        <v>771</v>
      </c>
      <c r="OFY34" s="218" t="s">
        <v>95</v>
      </c>
      <c r="OFZ34" s="218" t="s">
        <v>771</v>
      </c>
      <c r="OGA34" s="218" t="s">
        <v>95</v>
      </c>
      <c r="OGB34" s="218" t="s">
        <v>771</v>
      </c>
      <c r="OGC34" s="218" t="s">
        <v>95</v>
      </c>
      <c r="OGD34" s="218" t="s">
        <v>771</v>
      </c>
      <c r="OGE34" s="218" t="s">
        <v>95</v>
      </c>
      <c r="OGF34" s="218" t="s">
        <v>771</v>
      </c>
      <c r="OGG34" s="218" t="s">
        <v>95</v>
      </c>
      <c r="OGH34" s="218" t="s">
        <v>771</v>
      </c>
      <c r="OGI34" s="218" t="s">
        <v>95</v>
      </c>
      <c r="OGJ34" s="218" t="s">
        <v>771</v>
      </c>
      <c r="OGK34" s="218" t="s">
        <v>95</v>
      </c>
      <c r="OGL34" s="218" t="s">
        <v>771</v>
      </c>
      <c r="OGM34" s="218" t="s">
        <v>95</v>
      </c>
      <c r="OGN34" s="218" t="s">
        <v>771</v>
      </c>
      <c r="OGO34" s="218" t="s">
        <v>95</v>
      </c>
      <c r="OGP34" s="218" t="s">
        <v>771</v>
      </c>
      <c r="OGQ34" s="218" t="s">
        <v>95</v>
      </c>
      <c r="OGR34" s="218" t="s">
        <v>771</v>
      </c>
      <c r="OGS34" s="218" t="s">
        <v>95</v>
      </c>
      <c r="OGT34" s="218" t="s">
        <v>771</v>
      </c>
      <c r="OGU34" s="218" t="s">
        <v>95</v>
      </c>
      <c r="OGV34" s="218" t="s">
        <v>771</v>
      </c>
      <c r="OGW34" s="218" t="s">
        <v>95</v>
      </c>
      <c r="OGX34" s="218" t="s">
        <v>771</v>
      </c>
      <c r="OGY34" s="218" t="s">
        <v>95</v>
      </c>
      <c r="OGZ34" s="218" t="s">
        <v>771</v>
      </c>
      <c r="OHA34" s="218" t="s">
        <v>95</v>
      </c>
      <c r="OHB34" s="218" t="s">
        <v>771</v>
      </c>
      <c r="OHC34" s="218" t="s">
        <v>95</v>
      </c>
      <c r="OHD34" s="218" t="s">
        <v>771</v>
      </c>
      <c r="OHE34" s="218" t="s">
        <v>95</v>
      </c>
      <c r="OHF34" s="218" t="s">
        <v>771</v>
      </c>
      <c r="OHG34" s="218" t="s">
        <v>95</v>
      </c>
      <c r="OHH34" s="218" t="s">
        <v>771</v>
      </c>
      <c r="OHI34" s="218" t="s">
        <v>95</v>
      </c>
      <c r="OHJ34" s="218" t="s">
        <v>771</v>
      </c>
      <c r="OHK34" s="218" t="s">
        <v>95</v>
      </c>
      <c r="OHL34" s="218" t="s">
        <v>771</v>
      </c>
      <c r="OHM34" s="218" t="s">
        <v>95</v>
      </c>
      <c r="OHN34" s="218" t="s">
        <v>771</v>
      </c>
      <c r="OHO34" s="218" t="s">
        <v>95</v>
      </c>
      <c r="OHP34" s="218" t="s">
        <v>771</v>
      </c>
      <c r="OHQ34" s="218" t="s">
        <v>95</v>
      </c>
      <c r="OHR34" s="218" t="s">
        <v>771</v>
      </c>
      <c r="OHS34" s="218" t="s">
        <v>95</v>
      </c>
      <c r="OHT34" s="218" t="s">
        <v>771</v>
      </c>
      <c r="OHU34" s="218" t="s">
        <v>95</v>
      </c>
      <c r="OHV34" s="218" t="s">
        <v>771</v>
      </c>
      <c r="OHW34" s="218" t="s">
        <v>95</v>
      </c>
      <c r="OHX34" s="218" t="s">
        <v>771</v>
      </c>
      <c r="OHY34" s="218" t="s">
        <v>95</v>
      </c>
      <c r="OHZ34" s="218" t="s">
        <v>771</v>
      </c>
      <c r="OIA34" s="218" t="s">
        <v>95</v>
      </c>
      <c r="OIB34" s="218" t="s">
        <v>771</v>
      </c>
      <c r="OIC34" s="218" t="s">
        <v>95</v>
      </c>
      <c r="OID34" s="218" t="s">
        <v>771</v>
      </c>
      <c r="OIE34" s="218" t="s">
        <v>95</v>
      </c>
      <c r="OIF34" s="218" t="s">
        <v>771</v>
      </c>
      <c r="OIG34" s="218" t="s">
        <v>95</v>
      </c>
      <c r="OIH34" s="218" t="s">
        <v>771</v>
      </c>
      <c r="OII34" s="218" t="s">
        <v>95</v>
      </c>
      <c r="OIJ34" s="218" t="s">
        <v>771</v>
      </c>
      <c r="OIK34" s="218" t="s">
        <v>95</v>
      </c>
      <c r="OIL34" s="218" t="s">
        <v>771</v>
      </c>
      <c r="OIM34" s="218" t="s">
        <v>95</v>
      </c>
      <c r="OIN34" s="218" t="s">
        <v>771</v>
      </c>
      <c r="OIO34" s="218" t="s">
        <v>95</v>
      </c>
      <c r="OIP34" s="218" t="s">
        <v>771</v>
      </c>
      <c r="OIQ34" s="218" t="s">
        <v>95</v>
      </c>
      <c r="OIR34" s="218" t="s">
        <v>771</v>
      </c>
      <c r="OIS34" s="218" t="s">
        <v>95</v>
      </c>
      <c r="OIT34" s="218" t="s">
        <v>771</v>
      </c>
      <c r="OIU34" s="218" t="s">
        <v>95</v>
      </c>
      <c r="OIV34" s="218" t="s">
        <v>771</v>
      </c>
      <c r="OIW34" s="218" t="s">
        <v>95</v>
      </c>
      <c r="OIX34" s="218" t="s">
        <v>771</v>
      </c>
      <c r="OIY34" s="218" t="s">
        <v>95</v>
      </c>
      <c r="OIZ34" s="218" t="s">
        <v>771</v>
      </c>
      <c r="OJA34" s="218" t="s">
        <v>95</v>
      </c>
      <c r="OJB34" s="218" t="s">
        <v>771</v>
      </c>
      <c r="OJC34" s="218" t="s">
        <v>95</v>
      </c>
      <c r="OJD34" s="218" t="s">
        <v>771</v>
      </c>
      <c r="OJE34" s="218" t="s">
        <v>95</v>
      </c>
      <c r="OJF34" s="218" t="s">
        <v>771</v>
      </c>
      <c r="OJG34" s="218" t="s">
        <v>95</v>
      </c>
      <c r="OJH34" s="218" t="s">
        <v>771</v>
      </c>
      <c r="OJI34" s="218" t="s">
        <v>95</v>
      </c>
      <c r="OJJ34" s="218" t="s">
        <v>771</v>
      </c>
      <c r="OJK34" s="218" t="s">
        <v>95</v>
      </c>
      <c r="OJL34" s="218" t="s">
        <v>771</v>
      </c>
      <c r="OJM34" s="218" t="s">
        <v>95</v>
      </c>
      <c r="OJN34" s="218" t="s">
        <v>771</v>
      </c>
      <c r="OJO34" s="218" t="s">
        <v>95</v>
      </c>
      <c r="OJP34" s="218" t="s">
        <v>771</v>
      </c>
      <c r="OJQ34" s="218" t="s">
        <v>95</v>
      </c>
      <c r="OJR34" s="218" t="s">
        <v>771</v>
      </c>
      <c r="OJS34" s="218" t="s">
        <v>95</v>
      </c>
      <c r="OJT34" s="218" t="s">
        <v>771</v>
      </c>
      <c r="OJU34" s="218" t="s">
        <v>95</v>
      </c>
      <c r="OJV34" s="218" t="s">
        <v>771</v>
      </c>
      <c r="OJW34" s="218" t="s">
        <v>95</v>
      </c>
      <c r="OJX34" s="218" t="s">
        <v>771</v>
      </c>
      <c r="OJY34" s="218" t="s">
        <v>95</v>
      </c>
      <c r="OJZ34" s="218" t="s">
        <v>771</v>
      </c>
      <c r="OKA34" s="218" t="s">
        <v>95</v>
      </c>
      <c r="OKB34" s="218" t="s">
        <v>771</v>
      </c>
      <c r="OKC34" s="218" t="s">
        <v>95</v>
      </c>
      <c r="OKD34" s="218" t="s">
        <v>771</v>
      </c>
      <c r="OKE34" s="218" t="s">
        <v>95</v>
      </c>
      <c r="OKF34" s="218" t="s">
        <v>771</v>
      </c>
      <c r="OKG34" s="218" t="s">
        <v>95</v>
      </c>
      <c r="OKH34" s="218" t="s">
        <v>771</v>
      </c>
      <c r="OKI34" s="218" t="s">
        <v>95</v>
      </c>
      <c r="OKJ34" s="218" t="s">
        <v>771</v>
      </c>
      <c r="OKK34" s="218" t="s">
        <v>95</v>
      </c>
      <c r="OKL34" s="218" t="s">
        <v>771</v>
      </c>
      <c r="OKM34" s="218" t="s">
        <v>95</v>
      </c>
      <c r="OKN34" s="218" t="s">
        <v>771</v>
      </c>
      <c r="OKO34" s="218" t="s">
        <v>95</v>
      </c>
      <c r="OKP34" s="218" t="s">
        <v>771</v>
      </c>
      <c r="OKQ34" s="218" t="s">
        <v>95</v>
      </c>
      <c r="OKR34" s="218" t="s">
        <v>771</v>
      </c>
      <c r="OKS34" s="218" t="s">
        <v>95</v>
      </c>
      <c r="OKT34" s="218" t="s">
        <v>771</v>
      </c>
      <c r="OKU34" s="218" t="s">
        <v>95</v>
      </c>
      <c r="OKV34" s="218" t="s">
        <v>771</v>
      </c>
      <c r="OKW34" s="218" t="s">
        <v>95</v>
      </c>
      <c r="OKX34" s="218" t="s">
        <v>771</v>
      </c>
      <c r="OKY34" s="218" t="s">
        <v>95</v>
      </c>
      <c r="OKZ34" s="218" t="s">
        <v>771</v>
      </c>
      <c r="OLA34" s="218" t="s">
        <v>95</v>
      </c>
      <c r="OLB34" s="218" t="s">
        <v>771</v>
      </c>
      <c r="OLC34" s="218" t="s">
        <v>95</v>
      </c>
      <c r="OLD34" s="218" t="s">
        <v>771</v>
      </c>
      <c r="OLE34" s="218" t="s">
        <v>95</v>
      </c>
      <c r="OLF34" s="218" t="s">
        <v>771</v>
      </c>
      <c r="OLG34" s="218" t="s">
        <v>95</v>
      </c>
      <c r="OLH34" s="218" t="s">
        <v>771</v>
      </c>
      <c r="OLI34" s="218" t="s">
        <v>95</v>
      </c>
      <c r="OLJ34" s="218" t="s">
        <v>771</v>
      </c>
      <c r="OLK34" s="218" t="s">
        <v>95</v>
      </c>
      <c r="OLL34" s="218" t="s">
        <v>771</v>
      </c>
      <c r="OLM34" s="218" t="s">
        <v>95</v>
      </c>
      <c r="OLN34" s="218" t="s">
        <v>771</v>
      </c>
      <c r="OLO34" s="218" t="s">
        <v>95</v>
      </c>
      <c r="OLP34" s="218" t="s">
        <v>771</v>
      </c>
      <c r="OLQ34" s="218" t="s">
        <v>95</v>
      </c>
      <c r="OLR34" s="218" t="s">
        <v>771</v>
      </c>
      <c r="OLS34" s="218" t="s">
        <v>95</v>
      </c>
      <c r="OLT34" s="218" t="s">
        <v>771</v>
      </c>
      <c r="OLU34" s="218" t="s">
        <v>95</v>
      </c>
      <c r="OLV34" s="218" t="s">
        <v>771</v>
      </c>
      <c r="OLW34" s="218" t="s">
        <v>95</v>
      </c>
      <c r="OLX34" s="218" t="s">
        <v>771</v>
      </c>
      <c r="OLY34" s="218" t="s">
        <v>95</v>
      </c>
      <c r="OLZ34" s="218" t="s">
        <v>771</v>
      </c>
      <c r="OMA34" s="218" t="s">
        <v>95</v>
      </c>
      <c r="OMB34" s="218" t="s">
        <v>771</v>
      </c>
      <c r="OMC34" s="218" t="s">
        <v>95</v>
      </c>
      <c r="OMD34" s="218" t="s">
        <v>771</v>
      </c>
      <c r="OME34" s="218" t="s">
        <v>95</v>
      </c>
      <c r="OMF34" s="218" t="s">
        <v>771</v>
      </c>
      <c r="OMG34" s="218" t="s">
        <v>95</v>
      </c>
      <c r="OMH34" s="218" t="s">
        <v>771</v>
      </c>
      <c r="OMI34" s="218" t="s">
        <v>95</v>
      </c>
      <c r="OMJ34" s="218" t="s">
        <v>771</v>
      </c>
      <c r="OMK34" s="218" t="s">
        <v>95</v>
      </c>
      <c r="OML34" s="218" t="s">
        <v>771</v>
      </c>
      <c r="OMM34" s="218" t="s">
        <v>95</v>
      </c>
      <c r="OMN34" s="218" t="s">
        <v>771</v>
      </c>
      <c r="OMO34" s="218" t="s">
        <v>95</v>
      </c>
      <c r="OMP34" s="218" t="s">
        <v>771</v>
      </c>
      <c r="OMQ34" s="218" t="s">
        <v>95</v>
      </c>
      <c r="OMR34" s="218" t="s">
        <v>771</v>
      </c>
      <c r="OMS34" s="218" t="s">
        <v>95</v>
      </c>
      <c r="OMT34" s="218" t="s">
        <v>771</v>
      </c>
      <c r="OMU34" s="218" t="s">
        <v>95</v>
      </c>
      <c r="OMV34" s="218" t="s">
        <v>771</v>
      </c>
      <c r="OMW34" s="218" t="s">
        <v>95</v>
      </c>
      <c r="OMX34" s="218" t="s">
        <v>771</v>
      </c>
      <c r="OMY34" s="218" t="s">
        <v>95</v>
      </c>
      <c r="OMZ34" s="218" t="s">
        <v>771</v>
      </c>
      <c r="ONA34" s="218" t="s">
        <v>95</v>
      </c>
      <c r="ONB34" s="218" t="s">
        <v>771</v>
      </c>
      <c r="ONC34" s="218" t="s">
        <v>95</v>
      </c>
      <c r="OND34" s="218" t="s">
        <v>771</v>
      </c>
      <c r="ONE34" s="218" t="s">
        <v>95</v>
      </c>
      <c r="ONF34" s="218" t="s">
        <v>771</v>
      </c>
      <c r="ONG34" s="218" t="s">
        <v>95</v>
      </c>
      <c r="ONH34" s="218" t="s">
        <v>771</v>
      </c>
      <c r="ONI34" s="218" t="s">
        <v>95</v>
      </c>
      <c r="ONJ34" s="218" t="s">
        <v>771</v>
      </c>
      <c r="ONK34" s="218" t="s">
        <v>95</v>
      </c>
      <c r="ONL34" s="218" t="s">
        <v>771</v>
      </c>
      <c r="ONM34" s="218" t="s">
        <v>95</v>
      </c>
      <c r="ONN34" s="218" t="s">
        <v>771</v>
      </c>
      <c r="ONO34" s="218" t="s">
        <v>95</v>
      </c>
      <c r="ONP34" s="218" t="s">
        <v>771</v>
      </c>
      <c r="ONQ34" s="218" t="s">
        <v>95</v>
      </c>
      <c r="ONR34" s="218" t="s">
        <v>771</v>
      </c>
      <c r="ONS34" s="218" t="s">
        <v>95</v>
      </c>
      <c r="ONT34" s="218" t="s">
        <v>771</v>
      </c>
      <c r="ONU34" s="218" t="s">
        <v>95</v>
      </c>
      <c r="ONV34" s="218" t="s">
        <v>771</v>
      </c>
      <c r="ONW34" s="218" t="s">
        <v>95</v>
      </c>
      <c r="ONX34" s="218" t="s">
        <v>771</v>
      </c>
      <c r="ONY34" s="218" t="s">
        <v>95</v>
      </c>
      <c r="ONZ34" s="218" t="s">
        <v>771</v>
      </c>
      <c r="OOA34" s="218" t="s">
        <v>95</v>
      </c>
      <c r="OOB34" s="218" t="s">
        <v>771</v>
      </c>
      <c r="OOC34" s="218" t="s">
        <v>95</v>
      </c>
      <c r="OOD34" s="218" t="s">
        <v>771</v>
      </c>
      <c r="OOE34" s="218" t="s">
        <v>95</v>
      </c>
      <c r="OOF34" s="218" t="s">
        <v>771</v>
      </c>
      <c r="OOG34" s="218" t="s">
        <v>95</v>
      </c>
      <c r="OOH34" s="218" t="s">
        <v>771</v>
      </c>
      <c r="OOI34" s="218" t="s">
        <v>95</v>
      </c>
      <c r="OOJ34" s="218" t="s">
        <v>771</v>
      </c>
      <c r="OOK34" s="218" t="s">
        <v>95</v>
      </c>
      <c r="OOL34" s="218" t="s">
        <v>771</v>
      </c>
      <c r="OOM34" s="218" t="s">
        <v>95</v>
      </c>
      <c r="OON34" s="218" t="s">
        <v>771</v>
      </c>
      <c r="OOO34" s="218" t="s">
        <v>95</v>
      </c>
      <c r="OOP34" s="218" t="s">
        <v>771</v>
      </c>
      <c r="OOQ34" s="218" t="s">
        <v>95</v>
      </c>
      <c r="OOR34" s="218" t="s">
        <v>771</v>
      </c>
      <c r="OOS34" s="218" t="s">
        <v>95</v>
      </c>
      <c r="OOT34" s="218" t="s">
        <v>771</v>
      </c>
      <c r="OOU34" s="218" t="s">
        <v>95</v>
      </c>
      <c r="OOV34" s="218" t="s">
        <v>771</v>
      </c>
      <c r="OOW34" s="218" t="s">
        <v>95</v>
      </c>
      <c r="OOX34" s="218" t="s">
        <v>771</v>
      </c>
      <c r="OOY34" s="218" t="s">
        <v>95</v>
      </c>
      <c r="OOZ34" s="218" t="s">
        <v>771</v>
      </c>
      <c r="OPA34" s="218" t="s">
        <v>95</v>
      </c>
      <c r="OPB34" s="218" t="s">
        <v>771</v>
      </c>
      <c r="OPC34" s="218" t="s">
        <v>95</v>
      </c>
      <c r="OPD34" s="218" t="s">
        <v>771</v>
      </c>
      <c r="OPE34" s="218" t="s">
        <v>95</v>
      </c>
      <c r="OPF34" s="218" t="s">
        <v>771</v>
      </c>
      <c r="OPG34" s="218" t="s">
        <v>95</v>
      </c>
      <c r="OPH34" s="218" t="s">
        <v>771</v>
      </c>
      <c r="OPI34" s="218" t="s">
        <v>95</v>
      </c>
      <c r="OPJ34" s="218" t="s">
        <v>771</v>
      </c>
      <c r="OPK34" s="218" t="s">
        <v>95</v>
      </c>
      <c r="OPL34" s="218" t="s">
        <v>771</v>
      </c>
      <c r="OPM34" s="218" t="s">
        <v>95</v>
      </c>
      <c r="OPN34" s="218" t="s">
        <v>771</v>
      </c>
      <c r="OPO34" s="218" t="s">
        <v>95</v>
      </c>
      <c r="OPP34" s="218" t="s">
        <v>771</v>
      </c>
      <c r="OPQ34" s="218" t="s">
        <v>95</v>
      </c>
      <c r="OPR34" s="218" t="s">
        <v>771</v>
      </c>
      <c r="OPS34" s="218" t="s">
        <v>95</v>
      </c>
      <c r="OPT34" s="218" t="s">
        <v>771</v>
      </c>
      <c r="OPU34" s="218" t="s">
        <v>95</v>
      </c>
      <c r="OPV34" s="218" t="s">
        <v>771</v>
      </c>
      <c r="OPW34" s="218" t="s">
        <v>95</v>
      </c>
      <c r="OPX34" s="218" t="s">
        <v>771</v>
      </c>
      <c r="OPY34" s="218" t="s">
        <v>95</v>
      </c>
      <c r="OPZ34" s="218" t="s">
        <v>771</v>
      </c>
      <c r="OQA34" s="218" t="s">
        <v>95</v>
      </c>
      <c r="OQB34" s="218" t="s">
        <v>771</v>
      </c>
      <c r="OQC34" s="218" t="s">
        <v>95</v>
      </c>
      <c r="OQD34" s="218" t="s">
        <v>771</v>
      </c>
      <c r="OQE34" s="218" t="s">
        <v>95</v>
      </c>
      <c r="OQF34" s="218" t="s">
        <v>771</v>
      </c>
      <c r="OQG34" s="218" t="s">
        <v>95</v>
      </c>
      <c r="OQH34" s="218" t="s">
        <v>771</v>
      </c>
      <c r="OQI34" s="218" t="s">
        <v>95</v>
      </c>
      <c r="OQJ34" s="218" t="s">
        <v>771</v>
      </c>
      <c r="OQK34" s="218" t="s">
        <v>95</v>
      </c>
      <c r="OQL34" s="218" t="s">
        <v>771</v>
      </c>
      <c r="OQM34" s="218" t="s">
        <v>95</v>
      </c>
      <c r="OQN34" s="218" t="s">
        <v>771</v>
      </c>
      <c r="OQO34" s="218" t="s">
        <v>95</v>
      </c>
      <c r="OQP34" s="218" t="s">
        <v>771</v>
      </c>
      <c r="OQQ34" s="218" t="s">
        <v>95</v>
      </c>
      <c r="OQR34" s="218" t="s">
        <v>771</v>
      </c>
      <c r="OQS34" s="218" t="s">
        <v>95</v>
      </c>
      <c r="OQT34" s="218" t="s">
        <v>771</v>
      </c>
      <c r="OQU34" s="218" t="s">
        <v>95</v>
      </c>
      <c r="OQV34" s="218" t="s">
        <v>771</v>
      </c>
      <c r="OQW34" s="218" t="s">
        <v>95</v>
      </c>
      <c r="OQX34" s="218" t="s">
        <v>771</v>
      </c>
      <c r="OQY34" s="218" t="s">
        <v>95</v>
      </c>
      <c r="OQZ34" s="218" t="s">
        <v>771</v>
      </c>
      <c r="ORA34" s="218" t="s">
        <v>95</v>
      </c>
      <c r="ORB34" s="218" t="s">
        <v>771</v>
      </c>
      <c r="ORC34" s="218" t="s">
        <v>95</v>
      </c>
      <c r="ORD34" s="218" t="s">
        <v>771</v>
      </c>
      <c r="ORE34" s="218" t="s">
        <v>95</v>
      </c>
      <c r="ORF34" s="218" t="s">
        <v>771</v>
      </c>
      <c r="ORG34" s="218" t="s">
        <v>95</v>
      </c>
      <c r="ORH34" s="218" t="s">
        <v>771</v>
      </c>
      <c r="ORI34" s="218" t="s">
        <v>95</v>
      </c>
      <c r="ORJ34" s="218" t="s">
        <v>771</v>
      </c>
      <c r="ORK34" s="218" t="s">
        <v>95</v>
      </c>
      <c r="ORL34" s="218" t="s">
        <v>771</v>
      </c>
      <c r="ORM34" s="218" t="s">
        <v>95</v>
      </c>
      <c r="ORN34" s="218" t="s">
        <v>771</v>
      </c>
      <c r="ORO34" s="218" t="s">
        <v>95</v>
      </c>
      <c r="ORP34" s="218" t="s">
        <v>771</v>
      </c>
      <c r="ORQ34" s="218" t="s">
        <v>95</v>
      </c>
      <c r="ORR34" s="218" t="s">
        <v>771</v>
      </c>
      <c r="ORS34" s="218" t="s">
        <v>95</v>
      </c>
      <c r="ORT34" s="218" t="s">
        <v>771</v>
      </c>
      <c r="ORU34" s="218" t="s">
        <v>95</v>
      </c>
      <c r="ORV34" s="218" t="s">
        <v>771</v>
      </c>
      <c r="ORW34" s="218" t="s">
        <v>95</v>
      </c>
      <c r="ORX34" s="218" t="s">
        <v>771</v>
      </c>
      <c r="ORY34" s="218" t="s">
        <v>95</v>
      </c>
      <c r="ORZ34" s="218" t="s">
        <v>771</v>
      </c>
      <c r="OSA34" s="218" t="s">
        <v>95</v>
      </c>
      <c r="OSB34" s="218" t="s">
        <v>771</v>
      </c>
      <c r="OSC34" s="218" t="s">
        <v>95</v>
      </c>
      <c r="OSD34" s="218" t="s">
        <v>771</v>
      </c>
      <c r="OSE34" s="218" t="s">
        <v>95</v>
      </c>
      <c r="OSF34" s="218" t="s">
        <v>771</v>
      </c>
      <c r="OSG34" s="218" t="s">
        <v>95</v>
      </c>
      <c r="OSH34" s="218" t="s">
        <v>771</v>
      </c>
      <c r="OSI34" s="218" t="s">
        <v>95</v>
      </c>
      <c r="OSJ34" s="218" t="s">
        <v>771</v>
      </c>
      <c r="OSK34" s="218" t="s">
        <v>95</v>
      </c>
      <c r="OSL34" s="218" t="s">
        <v>771</v>
      </c>
      <c r="OSM34" s="218" t="s">
        <v>95</v>
      </c>
      <c r="OSN34" s="218" t="s">
        <v>771</v>
      </c>
      <c r="OSO34" s="218" t="s">
        <v>95</v>
      </c>
      <c r="OSP34" s="218" t="s">
        <v>771</v>
      </c>
      <c r="OSQ34" s="218" t="s">
        <v>95</v>
      </c>
      <c r="OSR34" s="218" t="s">
        <v>771</v>
      </c>
      <c r="OSS34" s="218" t="s">
        <v>95</v>
      </c>
      <c r="OST34" s="218" t="s">
        <v>771</v>
      </c>
      <c r="OSU34" s="218" t="s">
        <v>95</v>
      </c>
      <c r="OSV34" s="218" t="s">
        <v>771</v>
      </c>
      <c r="OSW34" s="218" t="s">
        <v>95</v>
      </c>
      <c r="OSX34" s="218" t="s">
        <v>771</v>
      </c>
      <c r="OSY34" s="218" t="s">
        <v>95</v>
      </c>
      <c r="OSZ34" s="218" t="s">
        <v>771</v>
      </c>
      <c r="OTA34" s="218" t="s">
        <v>95</v>
      </c>
      <c r="OTB34" s="218" t="s">
        <v>771</v>
      </c>
      <c r="OTC34" s="218" t="s">
        <v>95</v>
      </c>
      <c r="OTD34" s="218" t="s">
        <v>771</v>
      </c>
      <c r="OTE34" s="218" t="s">
        <v>95</v>
      </c>
      <c r="OTF34" s="218" t="s">
        <v>771</v>
      </c>
      <c r="OTG34" s="218" t="s">
        <v>95</v>
      </c>
      <c r="OTH34" s="218" t="s">
        <v>771</v>
      </c>
      <c r="OTI34" s="218" t="s">
        <v>95</v>
      </c>
      <c r="OTJ34" s="218" t="s">
        <v>771</v>
      </c>
      <c r="OTK34" s="218" t="s">
        <v>95</v>
      </c>
      <c r="OTL34" s="218" t="s">
        <v>771</v>
      </c>
      <c r="OTM34" s="218" t="s">
        <v>95</v>
      </c>
      <c r="OTN34" s="218" t="s">
        <v>771</v>
      </c>
      <c r="OTO34" s="218" t="s">
        <v>95</v>
      </c>
      <c r="OTP34" s="218" t="s">
        <v>771</v>
      </c>
      <c r="OTQ34" s="218" t="s">
        <v>95</v>
      </c>
      <c r="OTR34" s="218" t="s">
        <v>771</v>
      </c>
      <c r="OTS34" s="218" t="s">
        <v>95</v>
      </c>
      <c r="OTT34" s="218" t="s">
        <v>771</v>
      </c>
      <c r="OTU34" s="218" t="s">
        <v>95</v>
      </c>
      <c r="OTV34" s="218" t="s">
        <v>771</v>
      </c>
      <c r="OTW34" s="218" t="s">
        <v>95</v>
      </c>
      <c r="OTX34" s="218" t="s">
        <v>771</v>
      </c>
      <c r="OTY34" s="218" t="s">
        <v>95</v>
      </c>
      <c r="OTZ34" s="218" t="s">
        <v>771</v>
      </c>
      <c r="OUA34" s="218" t="s">
        <v>95</v>
      </c>
      <c r="OUB34" s="218" t="s">
        <v>771</v>
      </c>
      <c r="OUC34" s="218" t="s">
        <v>95</v>
      </c>
      <c r="OUD34" s="218" t="s">
        <v>771</v>
      </c>
      <c r="OUE34" s="218" t="s">
        <v>95</v>
      </c>
      <c r="OUF34" s="218" t="s">
        <v>771</v>
      </c>
      <c r="OUG34" s="218" t="s">
        <v>95</v>
      </c>
      <c r="OUH34" s="218" t="s">
        <v>771</v>
      </c>
      <c r="OUI34" s="218" t="s">
        <v>95</v>
      </c>
      <c r="OUJ34" s="218" t="s">
        <v>771</v>
      </c>
      <c r="OUK34" s="218" t="s">
        <v>95</v>
      </c>
      <c r="OUL34" s="218" t="s">
        <v>771</v>
      </c>
      <c r="OUM34" s="218" t="s">
        <v>95</v>
      </c>
      <c r="OUN34" s="218" t="s">
        <v>771</v>
      </c>
      <c r="OUO34" s="218" t="s">
        <v>95</v>
      </c>
      <c r="OUP34" s="218" t="s">
        <v>771</v>
      </c>
      <c r="OUQ34" s="218" t="s">
        <v>95</v>
      </c>
      <c r="OUR34" s="218" t="s">
        <v>771</v>
      </c>
      <c r="OUS34" s="218" t="s">
        <v>95</v>
      </c>
      <c r="OUT34" s="218" t="s">
        <v>771</v>
      </c>
      <c r="OUU34" s="218" t="s">
        <v>95</v>
      </c>
      <c r="OUV34" s="218" t="s">
        <v>771</v>
      </c>
      <c r="OUW34" s="218" t="s">
        <v>95</v>
      </c>
      <c r="OUX34" s="218" t="s">
        <v>771</v>
      </c>
      <c r="OUY34" s="218" t="s">
        <v>95</v>
      </c>
      <c r="OUZ34" s="218" t="s">
        <v>771</v>
      </c>
      <c r="OVA34" s="218" t="s">
        <v>95</v>
      </c>
      <c r="OVB34" s="218" t="s">
        <v>771</v>
      </c>
      <c r="OVC34" s="218" t="s">
        <v>95</v>
      </c>
      <c r="OVD34" s="218" t="s">
        <v>771</v>
      </c>
      <c r="OVE34" s="218" t="s">
        <v>95</v>
      </c>
      <c r="OVF34" s="218" t="s">
        <v>771</v>
      </c>
      <c r="OVG34" s="218" t="s">
        <v>95</v>
      </c>
      <c r="OVH34" s="218" t="s">
        <v>771</v>
      </c>
      <c r="OVI34" s="218" t="s">
        <v>95</v>
      </c>
      <c r="OVJ34" s="218" t="s">
        <v>771</v>
      </c>
      <c r="OVK34" s="218" t="s">
        <v>95</v>
      </c>
      <c r="OVL34" s="218" t="s">
        <v>771</v>
      </c>
      <c r="OVM34" s="218" t="s">
        <v>95</v>
      </c>
      <c r="OVN34" s="218" t="s">
        <v>771</v>
      </c>
      <c r="OVO34" s="218" t="s">
        <v>95</v>
      </c>
      <c r="OVP34" s="218" t="s">
        <v>771</v>
      </c>
      <c r="OVQ34" s="218" t="s">
        <v>95</v>
      </c>
      <c r="OVR34" s="218" t="s">
        <v>771</v>
      </c>
      <c r="OVS34" s="218" t="s">
        <v>95</v>
      </c>
      <c r="OVT34" s="218" t="s">
        <v>771</v>
      </c>
      <c r="OVU34" s="218" t="s">
        <v>95</v>
      </c>
      <c r="OVV34" s="218" t="s">
        <v>771</v>
      </c>
      <c r="OVW34" s="218" t="s">
        <v>95</v>
      </c>
      <c r="OVX34" s="218" t="s">
        <v>771</v>
      </c>
      <c r="OVY34" s="218" t="s">
        <v>95</v>
      </c>
      <c r="OVZ34" s="218" t="s">
        <v>771</v>
      </c>
      <c r="OWA34" s="218" t="s">
        <v>95</v>
      </c>
      <c r="OWB34" s="218" t="s">
        <v>771</v>
      </c>
      <c r="OWC34" s="218" t="s">
        <v>95</v>
      </c>
      <c r="OWD34" s="218" t="s">
        <v>771</v>
      </c>
      <c r="OWE34" s="218" t="s">
        <v>95</v>
      </c>
      <c r="OWF34" s="218" t="s">
        <v>771</v>
      </c>
      <c r="OWG34" s="218" t="s">
        <v>95</v>
      </c>
      <c r="OWH34" s="218" t="s">
        <v>771</v>
      </c>
      <c r="OWI34" s="218" t="s">
        <v>95</v>
      </c>
      <c r="OWJ34" s="218" t="s">
        <v>771</v>
      </c>
      <c r="OWK34" s="218" t="s">
        <v>95</v>
      </c>
      <c r="OWL34" s="218" t="s">
        <v>771</v>
      </c>
      <c r="OWM34" s="218" t="s">
        <v>95</v>
      </c>
      <c r="OWN34" s="218" t="s">
        <v>771</v>
      </c>
      <c r="OWO34" s="218" t="s">
        <v>95</v>
      </c>
      <c r="OWP34" s="218" t="s">
        <v>771</v>
      </c>
      <c r="OWQ34" s="218" t="s">
        <v>95</v>
      </c>
      <c r="OWR34" s="218" t="s">
        <v>771</v>
      </c>
      <c r="OWS34" s="218" t="s">
        <v>95</v>
      </c>
      <c r="OWT34" s="218" t="s">
        <v>771</v>
      </c>
      <c r="OWU34" s="218" t="s">
        <v>95</v>
      </c>
      <c r="OWV34" s="218" t="s">
        <v>771</v>
      </c>
      <c r="OWW34" s="218" t="s">
        <v>95</v>
      </c>
      <c r="OWX34" s="218" t="s">
        <v>771</v>
      </c>
      <c r="OWY34" s="218" t="s">
        <v>95</v>
      </c>
      <c r="OWZ34" s="218" t="s">
        <v>771</v>
      </c>
      <c r="OXA34" s="218" t="s">
        <v>95</v>
      </c>
      <c r="OXB34" s="218" t="s">
        <v>771</v>
      </c>
      <c r="OXC34" s="218" t="s">
        <v>95</v>
      </c>
      <c r="OXD34" s="218" t="s">
        <v>771</v>
      </c>
      <c r="OXE34" s="218" t="s">
        <v>95</v>
      </c>
      <c r="OXF34" s="218" t="s">
        <v>771</v>
      </c>
      <c r="OXG34" s="218" t="s">
        <v>95</v>
      </c>
      <c r="OXH34" s="218" t="s">
        <v>771</v>
      </c>
      <c r="OXI34" s="218" t="s">
        <v>95</v>
      </c>
      <c r="OXJ34" s="218" t="s">
        <v>771</v>
      </c>
      <c r="OXK34" s="218" t="s">
        <v>95</v>
      </c>
      <c r="OXL34" s="218" t="s">
        <v>771</v>
      </c>
      <c r="OXM34" s="218" t="s">
        <v>95</v>
      </c>
      <c r="OXN34" s="218" t="s">
        <v>771</v>
      </c>
      <c r="OXO34" s="218" t="s">
        <v>95</v>
      </c>
      <c r="OXP34" s="218" t="s">
        <v>771</v>
      </c>
      <c r="OXQ34" s="218" t="s">
        <v>95</v>
      </c>
      <c r="OXR34" s="218" t="s">
        <v>771</v>
      </c>
      <c r="OXS34" s="218" t="s">
        <v>95</v>
      </c>
      <c r="OXT34" s="218" t="s">
        <v>771</v>
      </c>
      <c r="OXU34" s="218" t="s">
        <v>95</v>
      </c>
      <c r="OXV34" s="218" t="s">
        <v>771</v>
      </c>
      <c r="OXW34" s="218" t="s">
        <v>95</v>
      </c>
      <c r="OXX34" s="218" t="s">
        <v>771</v>
      </c>
      <c r="OXY34" s="218" t="s">
        <v>95</v>
      </c>
      <c r="OXZ34" s="218" t="s">
        <v>771</v>
      </c>
      <c r="OYA34" s="218" t="s">
        <v>95</v>
      </c>
      <c r="OYB34" s="218" t="s">
        <v>771</v>
      </c>
      <c r="OYC34" s="218" t="s">
        <v>95</v>
      </c>
      <c r="OYD34" s="218" t="s">
        <v>771</v>
      </c>
      <c r="OYE34" s="218" t="s">
        <v>95</v>
      </c>
      <c r="OYF34" s="218" t="s">
        <v>771</v>
      </c>
      <c r="OYG34" s="218" t="s">
        <v>95</v>
      </c>
      <c r="OYH34" s="218" t="s">
        <v>771</v>
      </c>
      <c r="OYI34" s="218" t="s">
        <v>95</v>
      </c>
      <c r="OYJ34" s="218" t="s">
        <v>771</v>
      </c>
      <c r="OYK34" s="218" t="s">
        <v>95</v>
      </c>
      <c r="OYL34" s="218" t="s">
        <v>771</v>
      </c>
      <c r="OYM34" s="218" t="s">
        <v>95</v>
      </c>
      <c r="OYN34" s="218" t="s">
        <v>771</v>
      </c>
      <c r="OYO34" s="218" t="s">
        <v>95</v>
      </c>
      <c r="OYP34" s="218" t="s">
        <v>771</v>
      </c>
      <c r="OYQ34" s="218" t="s">
        <v>95</v>
      </c>
      <c r="OYR34" s="218" t="s">
        <v>771</v>
      </c>
      <c r="OYS34" s="218" t="s">
        <v>95</v>
      </c>
      <c r="OYT34" s="218" t="s">
        <v>771</v>
      </c>
      <c r="OYU34" s="218" t="s">
        <v>95</v>
      </c>
      <c r="OYV34" s="218" t="s">
        <v>771</v>
      </c>
      <c r="OYW34" s="218" t="s">
        <v>95</v>
      </c>
      <c r="OYX34" s="218" t="s">
        <v>771</v>
      </c>
      <c r="OYY34" s="218" t="s">
        <v>95</v>
      </c>
      <c r="OYZ34" s="218" t="s">
        <v>771</v>
      </c>
      <c r="OZA34" s="218" t="s">
        <v>95</v>
      </c>
      <c r="OZB34" s="218" t="s">
        <v>771</v>
      </c>
      <c r="OZC34" s="218" t="s">
        <v>95</v>
      </c>
      <c r="OZD34" s="218" t="s">
        <v>771</v>
      </c>
      <c r="OZE34" s="218" t="s">
        <v>95</v>
      </c>
      <c r="OZF34" s="218" t="s">
        <v>771</v>
      </c>
      <c r="OZG34" s="218" t="s">
        <v>95</v>
      </c>
      <c r="OZH34" s="218" t="s">
        <v>771</v>
      </c>
      <c r="OZI34" s="218" t="s">
        <v>95</v>
      </c>
      <c r="OZJ34" s="218" t="s">
        <v>771</v>
      </c>
      <c r="OZK34" s="218" t="s">
        <v>95</v>
      </c>
      <c r="OZL34" s="218" t="s">
        <v>771</v>
      </c>
      <c r="OZM34" s="218" t="s">
        <v>95</v>
      </c>
      <c r="OZN34" s="218" t="s">
        <v>771</v>
      </c>
      <c r="OZO34" s="218" t="s">
        <v>95</v>
      </c>
      <c r="OZP34" s="218" t="s">
        <v>771</v>
      </c>
      <c r="OZQ34" s="218" t="s">
        <v>95</v>
      </c>
      <c r="OZR34" s="218" t="s">
        <v>771</v>
      </c>
      <c r="OZS34" s="218" t="s">
        <v>95</v>
      </c>
      <c r="OZT34" s="218" t="s">
        <v>771</v>
      </c>
      <c r="OZU34" s="218" t="s">
        <v>95</v>
      </c>
      <c r="OZV34" s="218" t="s">
        <v>771</v>
      </c>
      <c r="OZW34" s="218" t="s">
        <v>95</v>
      </c>
      <c r="OZX34" s="218" t="s">
        <v>771</v>
      </c>
      <c r="OZY34" s="218" t="s">
        <v>95</v>
      </c>
      <c r="OZZ34" s="218" t="s">
        <v>771</v>
      </c>
      <c r="PAA34" s="218" t="s">
        <v>95</v>
      </c>
      <c r="PAB34" s="218" t="s">
        <v>771</v>
      </c>
      <c r="PAC34" s="218" t="s">
        <v>95</v>
      </c>
      <c r="PAD34" s="218" t="s">
        <v>771</v>
      </c>
      <c r="PAE34" s="218" t="s">
        <v>95</v>
      </c>
      <c r="PAF34" s="218" t="s">
        <v>771</v>
      </c>
      <c r="PAG34" s="218" t="s">
        <v>95</v>
      </c>
      <c r="PAH34" s="218" t="s">
        <v>771</v>
      </c>
      <c r="PAI34" s="218" t="s">
        <v>95</v>
      </c>
      <c r="PAJ34" s="218" t="s">
        <v>771</v>
      </c>
      <c r="PAK34" s="218" t="s">
        <v>95</v>
      </c>
      <c r="PAL34" s="218" t="s">
        <v>771</v>
      </c>
      <c r="PAM34" s="218" t="s">
        <v>95</v>
      </c>
      <c r="PAN34" s="218" t="s">
        <v>771</v>
      </c>
      <c r="PAO34" s="218" t="s">
        <v>95</v>
      </c>
      <c r="PAP34" s="218" t="s">
        <v>771</v>
      </c>
      <c r="PAQ34" s="218" t="s">
        <v>95</v>
      </c>
      <c r="PAR34" s="218" t="s">
        <v>771</v>
      </c>
      <c r="PAS34" s="218" t="s">
        <v>95</v>
      </c>
      <c r="PAT34" s="218" t="s">
        <v>771</v>
      </c>
      <c r="PAU34" s="218" t="s">
        <v>95</v>
      </c>
      <c r="PAV34" s="218" t="s">
        <v>771</v>
      </c>
      <c r="PAW34" s="218" t="s">
        <v>95</v>
      </c>
      <c r="PAX34" s="218" t="s">
        <v>771</v>
      </c>
      <c r="PAY34" s="218" t="s">
        <v>95</v>
      </c>
      <c r="PAZ34" s="218" t="s">
        <v>771</v>
      </c>
      <c r="PBA34" s="218" t="s">
        <v>95</v>
      </c>
      <c r="PBB34" s="218" t="s">
        <v>771</v>
      </c>
      <c r="PBC34" s="218" t="s">
        <v>95</v>
      </c>
      <c r="PBD34" s="218" t="s">
        <v>771</v>
      </c>
      <c r="PBE34" s="218" t="s">
        <v>95</v>
      </c>
      <c r="PBF34" s="218" t="s">
        <v>771</v>
      </c>
      <c r="PBG34" s="218" t="s">
        <v>95</v>
      </c>
      <c r="PBH34" s="218" t="s">
        <v>771</v>
      </c>
      <c r="PBI34" s="218" t="s">
        <v>95</v>
      </c>
      <c r="PBJ34" s="218" t="s">
        <v>771</v>
      </c>
      <c r="PBK34" s="218" t="s">
        <v>95</v>
      </c>
      <c r="PBL34" s="218" t="s">
        <v>771</v>
      </c>
      <c r="PBM34" s="218" t="s">
        <v>95</v>
      </c>
      <c r="PBN34" s="218" t="s">
        <v>771</v>
      </c>
      <c r="PBO34" s="218" t="s">
        <v>95</v>
      </c>
      <c r="PBP34" s="218" t="s">
        <v>771</v>
      </c>
      <c r="PBQ34" s="218" t="s">
        <v>95</v>
      </c>
      <c r="PBR34" s="218" t="s">
        <v>771</v>
      </c>
      <c r="PBS34" s="218" t="s">
        <v>95</v>
      </c>
      <c r="PBT34" s="218" t="s">
        <v>771</v>
      </c>
      <c r="PBU34" s="218" t="s">
        <v>95</v>
      </c>
      <c r="PBV34" s="218" t="s">
        <v>771</v>
      </c>
      <c r="PBW34" s="218" t="s">
        <v>95</v>
      </c>
      <c r="PBX34" s="218" t="s">
        <v>771</v>
      </c>
      <c r="PBY34" s="218" t="s">
        <v>95</v>
      </c>
      <c r="PBZ34" s="218" t="s">
        <v>771</v>
      </c>
      <c r="PCA34" s="218" t="s">
        <v>95</v>
      </c>
      <c r="PCB34" s="218" t="s">
        <v>771</v>
      </c>
      <c r="PCC34" s="218" t="s">
        <v>95</v>
      </c>
      <c r="PCD34" s="218" t="s">
        <v>771</v>
      </c>
      <c r="PCE34" s="218" t="s">
        <v>95</v>
      </c>
      <c r="PCF34" s="218" t="s">
        <v>771</v>
      </c>
      <c r="PCG34" s="218" t="s">
        <v>95</v>
      </c>
      <c r="PCH34" s="218" t="s">
        <v>771</v>
      </c>
      <c r="PCI34" s="218" t="s">
        <v>95</v>
      </c>
      <c r="PCJ34" s="218" t="s">
        <v>771</v>
      </c>
      <c r="PCK34" s="218" t="s">
        <v>95</v>
      </c>
      <c r="PCL34" s="218" t="s">
        <v>771</v>
      </c>
      <c r="PCM34" s="218" t="s">
        <v>95</v>
      </c>
      <c r="PCN34" s="218" t="s">
        <v>771</v>
      </c>
      <c r="PCO34" s="218" t="s">
        <v>95</v>
      </c>
      <c r="PCP34" s="218" t="s">
        <v>771</v>
      </c>
      <c r="PCQ34" s="218" t="s">
        <v>95</v>
      </c>
      <c r="PCR34" s="218" t="s">
        <v>771</v>
      </c>
      <c r="PCS34" s="218" t="s">
        <v>95</v>
      </c>
      <c r="PCT34" s="218" t="s">
        <v>771</v>
      </c>
      <c r="PCU34" s="218" t="s">
        <v>95</v>
      </c>
      <c r="PCV34" s="218" t="s">
        <v>771</v>
      </c>
      <c r="PCW34" s="218" t="s">
        <v>95</v>
      </c>
      <c r="PCX34" s="218" t="s">
        <v>771</v>
      </c>
      <c r="PCY34" s="218" t="s">
        <v>95</v>
      </c>
      <c r="PCZ34" s="218" t="s">
        <v>771</v>
      </c>
      <c r="PDA34" s="218" t="s">
        <v>95</v>
      </c>
      <c r="PDB34" s="218" t="s">
        <v>771</v>
      </c>
      <c r="PDC34" s="218" t="s">
        <v>95</v>
      </c>
      <c r="PDD34" s="218" t="s">
        <v>771</v>
      </c>
      <c r="PDE34" s="218" t="s">
        <v>95</v>
      </c>
      <c r="PDF34" s="218" t="s">
        <v>771</v>
      </c>
      <c r="PDG34" s="218" t="s">
        <v>95</v>
      </c>
      <c r="PDH34" s="218" t="s">
        <v>771</v>
      </c>
      <c r="PDI34" s="218" t="s">
        <v>95</v>
      </c>
      <c r="PDJ34" s="218" t="s">
        <v>771</v>
      </c>
      <c r="PDK34" s="218" t="s">
        <v>95</v>
      </c>
      <c r="PDL34" s="218" t="s">
        <v>771</v>
      </c>
      <c r="PDM34" s="218" t="s">
        <v>95</v>
      </c>
      <c r="PDN34" s="218" t="s">
        <v>771</v>
      </c>
      <c r="PDO34" s="218" t="s">
        <v>95</v>
      </c>
      <c r="PDP34" s="218" t="s">
        <v>771</v>
      </c>
      <c r="PDQ34" s="218" t="s">
        <v>95</v>
      </c>
      <c r="PDR34" s="218" t="s">
        <v>771</v>
      </c>
      <c r="PDS34" s="218" t="s">
        <v>95</v>
      </c>
      <c r="PDT34" s="218" t="s">
        <v>771</v>
      </c>
      <c r="PDU34" s="218" t="s">
        <v>95</v>
      </c>
      <c r="PDV34" s="218" t="s">
        <v>771</v>
      </c>
      <c r="PDW34" s="218" t="s">
        <v>95</v>
      </c>
      <c r="PDX34" s="218" t="s">
        <v>771</v>
      </c>
      <c r="PDY34" s="218" t="s">
        <v>95</v>
      </c>
      <c r="PDZ34" s="218" t="s">
        <v>771</v>
      </c>
      <c r="PEA34" s="218" t="s">
        <v>95</v>
      </c>
      <c r="PEB34" s="218" t="s">
        <v>771</v>
      </c>
      <c r="PEC34" s="218" t="s">
        <v>95</v>
      </c>
      <c r="PED34" s="218" t="s">
        <v>771</v>
      </c>
      <c r="PEE34" s="218" t="s">
        <v>95</v>
      </c>
      <c r="PEF34" s="218" t="s">
        <v>771</v>
      </c>
      <c r="PEG34" s="218" t="s">
        <v>95</v>
      </c>
      <c r="PEH34" s="218" t="s">
        <v>771</v>
      </c>
      <c r="PEI34" s="218" t="s">
        <v>95</v>
      </c>
      <c r="PEJ34" s="218" t="s">
        <v>771</v>
      </c>
      <c r="PEK34" s="218" t="s">
        <v>95</v>
      </c>
      <c r="PEL34" s="218" t="s">
        <v>771</v>
      </c>
      <c r="PEM34" s="218" t="s">
        <v>95</v>
      </c>
      <c r="PEN34" s="218" t="s">
        <v>771</v>
      </c>
      <c r="PEO34" s="218" t="s">
        <v>95</v>
      </c>
      <c r="PEP34" s="218" t="s">
        <v>771</v>
      </c>
      <c r="PEQ34" s="218" t="s">
        <v>95</v>
      </c>
      <c r="PER34" s="218" t="s">
        <v>771</v>
      </c>
      <c r="PES34" s="218" t="s">
        <v>95</v>
      </c>
      <c r="PET34" s="218" t="s">
        <v>771</v>
      </c>
      <c r="PEU34" s="218" t="s">
        <v>95</v>
      </c>
      <c r="PEV34" s="218" t="s">
        <v>771</v>
      </c>
      <c r="PEW34" s="218" t="s">
        <v>95</v>
      </c>
      <c r="PEX34" s="218" t="s">
        <v>771</v>
      </c>
      <c r="PEY34" s="218" t="s">
        <v>95</v>
      </c>
      <c r="PEZ34" s="218" t="s">
        <v>771</v>
      </c>
      <c r="PFA34" s="218" t="s">
        <v>95</v>
      </c>
      <c r="PFB34" s="218" t="s">
        <v>771</v>
      </c>
      <c r="PFC34" s="218" t="s">
        <v>95</v>
      </c>
      <c r="PFD34" s="218" t="s">
        <v>771</v>
      </c>
      <c r="PFE34" s="218" t="s">
        <v>95</v>
      </c>
      <c r="PFF34" s="218" t="s">
        <v>771</v>
      </c>
      <c r="PFG34" s="218" t="s">
        <v>95</v>
      </c>
      <c r="PFH34" s="218" t="s">
        <v>771</v>
      </c>
      <c r="PFI34" s="218" t="s">
        <v>95</v>
      </c>
      <c r="PFJ34" s="218" t="s">
        <v>771</v>
      </c>
      <c r="PFK34" s="218" t="s">
        <v>95</v>
      </c>
      <c r="PFL34" s="218" t="s">
        <v>771</v>
      </c>
      <c r="PFM34" s="218" t="s">
        <v>95</v>
      </c>
      <c r="PFN34" s="218" t="s">
        <v>771</v>
      </c>
      <c r="PFO34" s="218" t="s">
        <v>95</v>
      </c>
      <c r="PFP34" s="218" t="s">
        <v>771</v>
      </c>
      <c r="PFQ34" s="218" t="s">
        <v>95</v>
      </c>
      <c r="PFR34" s="218" t="s">
        <v>771</v>
      </c>
      <c r="PFS34" s="218" t="s">
        <v>95</v>
      </c>
      <c r="PFT34" s="218" t="s">
        <v>771</v>
      </c>
      <c r="PFU34" s="218" t="s">
        <v>95</v>
      </c>
      <c r="PFV34" s="218" t="s">
        <v>771</v>
      </c>
      <c r="PFW34" s="218" t="s">
        <v>95</v>
      </c>
      <c r="PFX34" s="218" t="s">
        <v>771</v>
      </c>
      <c r="PFY34" s="218" t="s">
        <v>95</v>
      </c>
      <c r="PFZ34" s="218" t="s">
        <v>771</v>
      </c>
      <c r="PGA34" s="218" t="s">
        <v>95</v>
      </c>
      <c r="PGB34" s="218" t="s">
        <v>771</v>
      </c>
      <c r="PGC34" s="218" t="s">
        <v>95</v>
      </c>
      <c r="PGD34" s="218" t="s">
        <v>771</v>
      </c>
      <c r="PGE34" s="218" t="s">
        <v>95</v>
      </c>
      <c r="PGF34" s="218" t="s">
        <v>771</v>
      </c>
      <c r="PGG34" s="218" t="s">
        <v>95</v>
      </c>
      <c r="PGH34" s="218" t="s">
        <v>771</v>
      </c>
      <c r="PGI34" s="218" t="s">
        <v>95</v>
      </c>
      <c r="PGJ34" s="218" t="s">
        <v>771</v>
      </c>
      <c r="PGK34" s="218" t="s">
        <v>95</v>
      </c>
      <c r="PGL34" s="218" t="s">
        <v>771</v>
      </c>
      <c r="PGM34" s="218" t="s">
        <v>95</v>
      </c>
      <c r="PGN34" s="218" t="s">
        <v>771</v>
      </c>
      <c r="PGO34" s="218" t="s">
        <v>95</v>
      </c>
      <c r="PGP34" s="218" t="s">
        <v>771</v>
      </c>
      <c r="PGQ34" s="218" t="s">
        <v>95</v>
      </c>
      <c r="PGR34" s="218" t="s">
        <v>771</v>
      </c>
      <c r="PGS34" s="218" t="s">
        <v>95</v>
      </c>
      <c r="PGT34" s="218" t="s">
        <v>771</v>
      </c>
      <c r="PGU34" s="218" t="s">
        <v>95</v>
      </c>
      <c r="PGV34" s="218" t="s">
        <v>771</v>
      </c>
      <c r="PGW34" s="218" t="s">
        <v>95</v>
      </c>
      <c r="PGX34" s="218" t="s">
        <v>771</v>
      </c>
      <c r="PGY34" s="218" t="s">
        <v>95</v>
      </c>
      <c r="PGZ34" s="218" t="s">
        <v>771</v>
      </c>
      <c r="PHA34" s="218" t="s">
        <v>95</v>
      </c>
      <c r="PHB34" s="218" t="s">
        <v>771</v>
      </c>
      <c r="PHC34" s="218" t="s">
        <v>95</v>
      </c>
      <c r="PHD34" s="218" t="s">
        <v>771</v>
      </c>
      <c r="PHE34" s="218" t="s">
        <v>95</v>
      </c>
      <c r="PHF34" s="218" t="s">
        <v>771</v>
      </c>
      <c r="PHG34" s="218" t="s">
        <v>95</v>
      </c>
      <c r="PHH34" s="218" t="s">
        <v>771</v>
      </c>
      <c r="PHI34" s="218" t="s">
        <v>95</v>
      </c>
      <c r="PHJ34" s="218" t="s">
        <v>771</v>
      </c>
      <c r="PHK34" s="218" t="s">
        <v>95</v>
      </c>
      <c r="PHL34" s="218" t="s">
        <v>771</v>
      </c>
      <c r="PHM34" s="218" t="s">
        <v>95</v>
      </c>
      <c r="PHN34" s="218" t="s">
        <v>771</v>
      </c>
      <c r="PHO34" s="218" t="s">
        <v>95</v>
      </c>
      <c r="PHP34" s="218" t="s">
        <v>771</v>
      </c>
      <c r="PHQ34" s="218" t="s">
        <v>95</v>
      </c>
      <c r="PHR34" s="218" t="s">
        <v>771</v>
      </c>
      <c r="PHS34" s="218" t="s">
        <v>95</v>
      </c>
      <c r="PHT34" s="218" t="s">
        <v>771</v>
      </c>
      <c r="PHU34" s="218" t="s">
        <v>95</v>
      </c>
      <c r="PHV34" s="218" t="s">
        <v>771</v>
      </c>
      <c r="PHW34" s="218" t="s">
        <v>95</v>
      </c>
      <c r="PHX34" s="218" t="s">
        <v>771</v>
      </c>
      <c r="PHY34" s="218" t="s">
        <v>95</v>
      </c>
      <c r="PHZ34" s="218" t="s">
        <v>771</v>
      </c>
      <c r="PIA34" s="218" t="s">
        <v>95</v>
      </c>
      <c r="PIB34" s="218" t="s">
        <v>771</v>
      </c>
      <c r="PIC34" s="218" t="s">
        <v>95</v>
      </c>
      <c r="PID34" s="218" t="s">
        <v>771</v>
      </c>
      <c r="PIE34" s="218" t="s">
        <v>95</v>
      </c>
      <c r="PIF34" s="218" t="s">
        <v>771</v>
      </c>
      <c r="PIG34" s="218" t="s">
        <v>95</v>
      </c>
      <c r="PIH34" s="218" t="s">
        <v>771</v>
      </c>
      <c r="PII34" s="218" t="s">
        <v>95</v>
      </c>
      <c r="PIJ34" s="218" t="s">
        <v>771</v>
      </c>
      <c r="PIK34" s="218" t="s">
        <v>95</v>
      </c>
      <c r="PIL34" s="218" t="s">
        <v>771</v>
      </c>
      <c r="PIM34" s="218" t="s">
        <v>95</v>
      </c>
      <c r="PIN34" s="218" t="s">
        <v>771</v>
      </c>
      <c r="PIO34" s="218" t="s">
        <v>95</v>
      </c>
      <c r="PIP34" s="218" t="s">
        <v>771</v>
      </c>
      <c r="PIQ34" s="218" t="s">
        <v>95</v>
      </c>
      <c r="PIR34" s="218" t="s">
        <v>771</v>
      </c>
      <c r="PIS34" s="218" t="s">
        <v>95</v>
      </c>
      <c r="PIT34" s="218" t="s">
        <v>771</v>
      </c>
      <c r="PIU34" s="218" t="s">
        <v>95</v>
      </c>
      <c r="PIV34" s="218" t="s">
        <v>771</v>
      </c>
      <c r="PIW34" s="218" t="s">
        <v>95</v>
      </c>
      <c r="PIX34" s="218" t="s">
        <v>771</v>
      </c>
      <c r="PIY34" s="218" t="s">
        <v>95</v>
      </c>
      <c r="PIZ34" s="218" t="s">
        <v>771</v>
      </c>
      <c r="PJA34" s="218" t="s">
        <v>95</v>
      </c>
      <c r="PJB34" s="218" t="s">
        <v>771</v>
      </c>
      <c r="PJC34" s="218" t="s">
        <v>95</v>
      </c>
      <c r="PJD34" s="218" t="s">
        <v>771</v>
      </c>
      <c r="PJE34" s="218" t="s">
        <v>95</v>
      </c>
      <c r="PJF34" s="218" t="s">
        <v>771</v>
      </c>
      <c r="PJG34" s="218" t="s">
        <v>95</v>
      </c>
      <c r="PJH34" s="218" t="s">
        <v>771</v>
      </c>
      <c r="PJI34" s="218" t="s">
        <v>95</v>
      </c>
      <c r="PJJ34" s="218" t="s">
        <v>771</v>
      </c>
      <c r="PJK34" s="218" t="s">
        <v>95</v>
      </c>
      <c r="PJL34" s="218" t="s">
        <v>771</v>
      </c>
      <c r="PJM34" s="218" t="s">
        <v>95</v>
      </c>
      <c r="PJN34" s="218" t="s">
        <v>771</v>
      </c>
      <c r="PJO34" s="218" t="s">
        <v>95</v>
      </c>
      <c r="PJP34" s="218" t="s">
        <v>771</v>
      </c>
      <c r="PJQ34" s="218" t="s">
        <v>95</v>
      </c>
      <c r="PJR34" s="218" t="s">
        <v>771</v>
      </c>
      <c r="PJS34" s="218" t="s">
        <v>95</v>
      </c>
      <c r="PJT34" s="218" t="s">
        <v>771</v>
      </c>
      <c r="PJU34" s="218" t="s">
        <v>95</v>
      </c>
      <c r="PJV34" s="218" t="s">
        <v>771</v>
      </c>
      <c r="PJW34" s="218" t="s">
        <v>95</v>
      </c>
      <c r="PJX34" s="218" t="s">
        <v>771</v>
      </c>
      <c r="PJY34" s="218" t="s">
        <v>95</v>
      </c>
      <c r="PJZ34" s="218" t="s">
        <v>771</v>
      </c>
      <c r="PKA34" s="218" t="s">
        <v>95</v>
      </c>
      <c r="PKB34" s="218" t="s">
        <v>771</v>
      </c>
      <c r="PKC34" s="218" t="s">
        <v>95</v>
      </c>
      <c r="PKD34" s="218" t="s">
        <v>771</v>
      </c>
      <c r="PKE34" s="218" t="s">
        <v>95</v>
      </c>
      <c r="PKF34" s="218" t="s">
        <v>771</v>
      </c>
      <c r="PKG34" s="218" t="s">
        <v>95</v>
      </c>
      <c r="PKH34" s="218" t="s">
        <v>771</v>
      </c>
      <c r="PKI34" s="218" t="s">
        <v>95</v>
      </c>
      <c r="PKJ34" s="218" t="s">
        <v>771</v>
      </c>
      <c r="PKK34" s="218" t="s">
        <v>95</v>
      </c>
      <c r="PKL34" s="218" t="s">
        <v>771</v>
      </c>
      <c r="PKM34" s="218" t="s">
        <v>95</v>
      </c>
      <c r="PKN34" s="218" t="s">
        <v>771</v>
      </c>
      <c r="PKO34" s="218" t="s">
        <v>95</v>
      </c>
      <c r="PKP34" s="218" t="s">
        <v>771</v>
      </c>
      <c r="PKQ34" s="218" t="s">
        <v>95</v>
      </c>
      <c r="PKR34" s="218" t="s">
        <v>771</v>
      </c>
      <c r="PKS34" s="218" t="s">
        <v>95</v>
      </c>
      <c r="PKT34" s="218" t="s">
        <v>771</v>
      </c>
      <c r="PKU34" s="218" t="s">
        <v>95</v>
      </c>
      <c r="PKV34" s="218" t="s">
        <v>771</v>
      </c>
      <c r="PKW34" s="218" t="s">
        <v>95</v>
      </c>
      <c r="PKX34" s="218" t="s">
        <v>771</v>
      </c>
      <c r="PKY34" s="218" t="s">
        <v>95</v>
      </c>
      <c r="PKZ34" s="218" t="s">
        <v>771</v>
      </c>
      <c r="PLA34" s="218" t="s">
        <v>95</v>
      </c>
      <c r="PLB34" s="218" t="s">
        <v>771</v>
      </c>
      <c r="PLC34" s="218" t="s">
        <v>95</v>
      </c>
      <c r="PLD34" s="218" t="s">
        <v>771</v>
      </c>
      <c r="PLE34" s="218" t="s">
        <v>95</v>
      </c>
      <c r="PLF34" s="218" t="s">
        <v>771</v>
      </c>
      <c r="PLG34" s="218" t="s">
        <v>95</v>
      </c>
      <c r="PLH34" s="218" t="s">
        <v>771</v>
      </c>
      <c r="PLI34" s="218" t="s">
        <v>95</v>
      </c>
      <c r="PLJ34" s="218" t="s">
        <v>771</v>
      </c>
      <c r="PLK34" s="218" t="s">
        <v>95</v>
      </c>
      <c r="PLL34" s="218" t="s">
        <v>771</v>
      </c>
      <c r="PLM34" s="218" t="s">
        <v>95</v>
      </c>
      <c r="PLN34" s="218" t="s">
        <v>771</v>
      </c>
      <c r="PLO34" s="218" t="s">
        <v>95</v>
      </c>
      <c r="PLP34" s="218" t="s">
        <v>771</v>
      </c>
      <c r="PLQ34" s="218" t="s">
        <v>95</v>
      </c>
      <c r="PLR34" s="218" t="s">
        <v>771</v>
      </c>
      <c r="PLS34" s="218" t="s">
        <v>95</v>
      </c>
      <c r="PLT34" s="218" t="s">
        <v>771</v>
      </c>
      <c r="PLU34" s="218" t="s">
        <v>95</v>
      </c>
      <c r="PLV34" s="218" t="s">
        <v>771</v>
      </c>
      <c r="PLW34" s="218" t="s">
        <v>95</v>
      </c>
      <c r="PLX34" s="218" t="s">
        <v>771</v>
      </c>
      <c r="PLY34" s="218" t="s">
        <v>95</v>
      </c>
      <c r="PLZ34" s="218" t="s">
        <v>771</v>
      </c>
      <c r="PMA34" s="218" t="s">
        <v>95</v>
      </c>
      <c r="PMB34" s="218" t="s">
        <v>771</v>
      </c>
      <c r="PMC34" s="218" t="s">
        <v>95</v>
      </c>
      <c r="PMD34" s="218" t="s">
        <v>771</v>
      </c>
      <c r="PME34" s="218" t="s">
        <v>95</v>
      </c>
      <c r="PMF34" s="218" t="s">
        <v>771</v>
      </c>
      <c r="PMG34" s="218" t="s">
        <v>95</v>
      </c>
      <c r="PMH34" s="218" t="s">
        <v>771</v>
      </c>
      <c r="PMI34" s="218" t="s">
        <v>95</v>
      </c>
      <c r="PMJ34" s="218" t="s">
        <v>771</v>
      </c>
      <c r="PMK34" s="218" t="s">
        <v>95</v>
      </c>
      <c r="PML34" s="218" t="s">
        <v>771</v>
      </c>
      <c r="PMM34" s="218" t="s">
        <v>95</v>
      </c>
      <c r="PMN34" s="218" t="s">
        <v>771</v>
      </c>
      <c r="PMO34" s="218" t="s">
        <v>95</v>
      </c>
      <c r="PMP34" s="218" t="s">
        <v>771</v>
      </c>
      <c r="PMQ34" s="218" t="s">
        <v>95</v>
      </c>
      <c r="PMR34" s="218" t="s">
        <v>771</v>
      </c>
      <c r="PMS34" s="218" t="s">
        <v>95</v>
      </c>
      <c r="PMT34" s="218" t="s">
        <v>771</v>
      </c>
      <c r="PMU34" s="218" t="s">
        <v>95</v>
      </c>
      <c r="PMV34" s="218" t="s">
        <v>771</v>
      </c>
      <c r="PMW34" s="218" t="s">
        <v>95</v>
      </c>
      <c r="PMX34" s="218" t="s">
        <v>771</v>
      </c>
      <c r="PMY34" s="218" t="s">
        <v>95</v>
      </c>
      <c r="PMZ34" s="218" t="s">
        <v>771</v>
      </c>
      <c r="PNA34" s="218" t="s">
        <v>95</v>
      </c>
      <c r="PNB34" s="218" t="s">
        <v>771</v>
      </c>
      <c r="PNC34" s="218" t="s">
        <v>95</v>
      </c>
      <c r="PND34" s="218" t="s">
        <v>771</v>
      </c>
      <c r="PNE34" s="218" t="s">
        <v>95</v>
      </c>
      <c r="PNF34" s="218" t="s">
        <v>771</v>
      </c>
      <c r="PNG34" s="218" t="s">
        <v>95</v>
      </c>
      <c r="PNH34" s="218" t="s">
        <v>771</v>
      </c>
      <c r="PNI34" s="218" t="s">
        <v>95</v>
      </c>
      <c r="PNJ34" s="218" t="s">
        <v>771</v>
      </c>
      <c r="PNK34" s="218" t="s">
        <v>95</v>
      </c>
      <c r="PNL34" s="218" t="s">
        <v>771</v>
      </c>
      <c r="PNM34" s="218" t="s">
        <v>95</v>
      </c>
      <c r="PNN34" s="218" t="s">
        <v>771</v>
      </c>
      <c r="PNO34" s="218" t="s">
        <v>95</v>
      </c>
      <c r="PNP34" s="218" t="s">
        <v>771</v>
      </c>
      <c r="PNQ34" s="218" t="s">
        <v>95</v>
      </c>
      <c r="PNR34" s="218" t="s">
        <v>771</v>
      </c>
      <c r="PNS34" s="218" t="s">
        <v>95</v>
      </c>
      <c r="PNT34" s="218" t="s">
        <v>771</v>
      </c>
      <c r="PNU34" s="218" t="s">
        <v>95</v>
      </c>
      <c r="PNV34" s="218" t="s">
        <v>771</v>
      </c>
      <c r="PNW34" s="218" t="s">
        <v>95</v>
      </c>
      <c r="PNX34" s="218" t="s">
        <v>771</v>
      </c>
      <c r="PNY34" s="218" t="s">
        <v>95</v>
      </c>
      <c r="PNZ34" s="218" t="s">
        <v>771</v>
      </c>
      <c r="POA34" s="218" t="s">
        <v>95</v>
      </c>
      <c r="POB34" s="218" t="s">
        <v>771</v>
      </c>
      <c r="POC34" s="218" t="s">
        <v>95</v>
      </c>
      <c r="POD34" s="218" t="s">
        <v>771</v>
      </c>
      <c r="POE34" s="218" t="s">
        <v>95</v>
      </c>
      <c r="POF34" s="218" t="s">
        <v>771</v>
      </c>
      <c r="POG34" s="218" t="s">
        <v>95</v>
      </c>
      <c r="POH34" s="218" t="s">
        <v>771</v>
      </c>
      <c r="POI34" s="218" t="s">
        <v>95</v>
      </c>
      <c r="POJ34" s="218" t="s">
        <v>771</v>
      </c>
      <c r="POK34" s="218" t="s">
        <v>95</v>
      </c>
      <c r="POL34" s="218" t="s">
        <v>771</v>
      </c>
      <c r="POM34" s="218" t="s">
        <v>95</v>
      </c>
      <c r="PON34" s="218" t="s">
        <v>771</v>
      </c>
      <c r="POO34" s="218" t="s">
        <v>95</v>
      </c>
      <c r="POP34" s="218" t="s">
        <v>771</v>
      </c>
      <c r="POQ34" s="218" t="s">
        <v>95</v>
      </c>
      <c r="POR34" s="218" t="s">
        <v>771</v>
      </c>
      <c r="POS34" s="218" t="s">
        <v>95</v>
      </c>
      <c r="POT34" s="218" t="s">
        <v>771</v>
      </c>
      <c r="POU34" s="218" t="s">
        <v>95</v>
      </c>
      <c r="POV34" s="218" t="s">
        <v>771</v>
      </c>
      <c r="POW34" s="218" t="s">
        <v>95</v>
      </c>
      <c r="POX34" s="218" t="s">
        <v>771</v>
      </c>
      <c r="POY34" s="218" t="s">
        <v>95</v>
      </c>
      <c r="POZ34" s="218" t="s">
        <v>771</v>
      </c>
      <c r="PPA34" s="218" t="s">
        <v>95</v>
      </c>
      <c r="PPB34" s="218" t="s">
        <v>771</v>
      </c>
      <c r="PPC34" s="218" t="s">
        <v>95</v>
      </c>
      <c r="PPD34" s="218" t="s">
        <v>771</v>
      </c>
      <c r="PPE34" s="218" t="s">
        <v>95</v>
      </c>
      <c r="PPF34" s="218" t="s">
        <v>771</v>
      </c>
      <c r="PPG34" s="218" t="s">
        <v>95</v>
      </c>
      <c r="PPH34" s="218" t="s">
        <v>771</v>
      </c>
      <c r="PPI34" s="218" t="s">
        <v>95</v>
      </c>
      <c r="PPJ34" s="218" t="s">
        <v>771</v>
      </c>
      <c r="PPK34" s="218" t="s">
        <v>95</v>
      </c>
      <c r="PPL34" s="218" t="s">
        <v>771</v>
      </c>
      <c r="PPM34" s="218" t="s">
        <v>95</v>
      </c>
      <c r="PPN34" s="218" t="s">
        <v>771</v>
      </c>
      <c r="PPO34" s="218" t="s">
        <v>95</v>
      </c>
      <c r="PPP34" s="218" t="s">
        <v>771</v>
      </c>
      <c r="PPQ34" s="218" t="s">
        <v>95</v>
      </c>
      <c r="PPR34" s="218" t="s">
        <v>771</v>
      </c>
      <c r="PPS34" s="218" t="s">
        <v>95</v>
      </c>
      <c r="PPT34" s="218" t="s">
        <v>771</v>
      </c>
      <c r="PPU34" s="218" t="s">
        <v>95</v>
      </c>
      <c r="PPV34" s="218" t="s">
        <v>771</v>
      </c>
      <c r="PPW34" s="218" t="s">
        <v>95</v>
      </c>
      <c r="PPX34" s="218" t="s">
        <v>771</v>
      </c>
      <c r="PPY34" s="218" t="s">
        <v>95</v>
      </c>
      <c r="PPZ34" s="218" t="s">
        <v>771</v>
      </c>
      <c r="PQA34" s="218" t="s">
        <v>95</v>
      </c>
      <c r="PQB34" s="218" t="s">
        <v>771</v>
      </c>
      <c r="PQC34" s="218" t="s">
        <v>95</v>
      </c>
      <c r="PQD34" s="218" t="s">
        <v>771</v>
      </c>
      <c r="PQE34" s="218" t="s">
        <v>95</v>
      </c>
      <c r="PQF34" s="218" t="s">
        <v>771</v>
      </c>
      <c r="PQG34" s="218" t="s">
        <v>95</v>
      </c>
      <c r="PQH34" s="218" t="s">
        <v>771</v>
      </c>
      <c r="PQI34" s="218" t="s">
        <v>95</v>
      </c>
      <c r="PQJ34" s="218" t="s">
        <v>771</v>
      </c>
      <c r="PQK34" s="218" t="s">
        <v>95</v>
      </c>
      <c r="PQL34" s="218" t="s">
        <v>771</v>
      </c>
      <c r="PQM34" s="218" t="s">
        <v>95</v>
      </c>
      <c r="PQN34" s="218" t="s">
        <v>771</v>
      </c>
      <c r="PQO34" s="218" t="s">
        <v>95</v>
      </c>
      <c r="PQP34" s="218" t="s">
        <v>771</v>
      </c>
      <c r="PQQ34" s="218" t="s">
        <v>95</v>
      </c>
      <c r="PQR34" s="218" t="s">
        <v>771</v>
      </c>
      <c r="PQS34" s="218" t="s">
        <v>95</v>
      </c>
      <c r="PQT34" s="218" t="s">
        <v>771</v>
      </c>
      <c r="PQU34" s="218" t="s">
        <v>95</v>
      </c>
      <c r="PQV34" s="218" t="s">
        <v>771</v>
      </c>
      <c r="PQW34" s="218" t="s">
        <v>95</v>
      </c>
      <c r="PQX34" s="218" t="s">
        <v>771</v>
      </c>
      <c r="PQY34" s="218" t="s">
        <v>95</v>
      </c>
      <c r="PQZ34" s="218" t="s">
        <v>771</v>
      </c>
      <c r="PRA34" s="218" t="s">
        <v>95</v>
      </c>
      <c r="PRB34" s="218" t="s">
        <v>771</v>
      </c>
      <c r="PRC34" s="218" t="s">
        <v>95</v>
      </c>
      <c r="PRD34" s="218" t="s">
        <v>771</v>
      </c>
      <c r="PRE34" s="218" t="s">
        <v>95</v>
      </c>
      <c r="PRF34" s="218" t="s">
        <v>771</v>
      </c>
      <c r="PRG34" s="218" t="s">
        <v>95</v>
      </c>
      <c r="PRH34" s="218" t="s">
        <v>771</v>
      </c>
      <c r="PRI34" s="218" t="s">
        <v>95</v>
      </c>
      <c r="PRJ34" s="218" t="s">
        <v>771</v>
      </c>
      <c r="PRK34" s="218" t="s">
        <v>95</v>
      </c>
      <c r="PRL34" s="218" t="s">
        <v>771</v>
      </c>
      <c r="PRM34" s="218" t="s">
        <v>95</v>
      </c>
      <c r="PRN34" s="218" t="s">
        <v>771</v>
      </c>
      <c r="PRO34" s="218" t="s">
        <v>95</v>
      </c>
      <c r="PRP34" s="218" t="s">
        <v>771</v>
      </c>
      <c r="PRQ34" s="218" t="s">
        <v>95</v>
      </c>
      <c r="PRR34" s="218" t="s">
        <v>771</v>
      </c>
      <c r="PRS34" s="218" t="s">
        <v>95</v>
      </c>
      <c r="PRT34" s="218" t="s">
        <v>771</v>
      </c>
      <c r="PRU34" s="218" t="s">
        <v>95</v>
      </c>
      <c r="PRV34" s="218" t="s">
        <v>771</v>
      </c>
      <c r="PRW34" s="218" t="s">
        <v>95</v>
      </c>
      <c r="PRX34" s="218" t="s">
        <v>771</v>
      </c>
      <c r="PRY34" s="218" t="s">
        <v>95</v>
      </c>
      <c r="PRZ34" s="218" t="s">
        <v>771</v>
      </c>
      <c r="PSA34" s="218" t="s">
        <v>95</v>
      </c>
      <c r="PSB34" s="218" t="s">
        <v>771</v>
      </c>
      <c r="PSC34" s="218" t="s">
        <v>95</v>
      </c>
      <c r="PSD34" s="218" t="s">
        <v>771</v>
      </c>
      <c r="PSE34" s="218" t="s">
        <v>95</v>
      </c>
      <c r="PSF34" s="218" t="s">
        <v>771</v>
      </c>
      <c r="PSG34" s="218" t="s">
        <v>95</v>
      </c>
      <c r="PSH34" s="218" t="s">
        <v>771</v>
      </c>
      <c r="PSI34" s="218" t="s">
        <v>95</v>
      </c>
      <c r="PSJ34" s="218" t="s">
        <v>771</v>
      </c>
      <c r="PSK34" s="218" t="s">
        <v>95</v>
      </c>
      <c r="PSL34" s="218" t="s">
        <v>771</v>
      </c>
      <c r="PSM34" s="218" t="s">
        <v>95</v>
      </c>
      <c r="PSN34" s="218" t="s">
        <v>771</v>
      </c>
      <c r="PSO34" s="218" t="s">
        <v>95</v>
      </c>
      <c r="PSP34" s="218" t="s">
        <v>771</v>
      </c>
      <c r="PSQ34" s="218" t="s">
        <v>95</v>
      </c>
      <c r="PSR34" s="218" t="s">
        <v>771</v>
      </c>
      <c r="PSS34" s="218" t="s">
        <v>95</v>
      </c>
      <c r="PST34" s="218" t="s">
        <v>771</v>
      </c>
      <c r="PSU34" s="218" t="s">
        <v>95</v>
      </c>
      <c r="PSV34" s="218" t="s">
        <v>771</v>
      </c>
      <c r="PSW34" s="218" t="s">
        <v>95</v>
      </c>
      <c r="PSX34" s="218" t="s">
        <v>771</v>
      </c>
      <c r="PSY34" s="218" t="s">
        <v>95</v>
      </c>
      <c r="PSZ34" s="218" t="s">
        <v>771</v>
      </c>
      <c r="PTA34" s="218" t="s">
        <v>95</v>
      </c>
      <c r="PTB34" s="218" t="s">
        <v>771</v>
      </c>
      <c r="PTC34" s="218" t="s">
        <v>95</v>
      </c>
      <c r="PTD34" s="218" t="s">
        <v>771</v>
      </c>
      <c r="PTE34" s="218" t="s">
        <v>95</v>
      </c>
      <c r="PTF34" s="218" t="s">
        <v>771</v>
      </c>
      <c r="PTG34" s="218" t="s">
        <v>95</v>
      </c>
      <c r="PTH34" s="218" t="s">
        <v>771</v>
      </c>
      <c r="PTI34" s="218" t="s">
        <v>95</v>
      </c>
      <c r="PTJ34" s="218" t="s">
        <v>771</v>
      </c>
      <c r="PTK34" s="218" t="s">
        <v>95</v>
      </c>
      <c r="PTL34" s="218" t="s">
        <v>771</v>
      </c>
      <c r="PTM34" s="218" t="s">
        <v>95</v>
      </c>
      <c r="PTN34" s="218" t="s">
        <v>771</v>
      </c>
      <c r="PTO34" s="218" t="s">
        <v>95</v>
      </c>
      <c r="PTP34" s="218" t="s">
        <v>771</v>
      </c>
      <c r="PTQ34" s="218" t="s">
        <v>95</v>
      </c>
      <c r="PTR34" s="218" t="s">
        <v>771</v>
      </c>
      <c r="PTS34" s="218" t="s">
        <v>95</v>
      </c>
      <c r="PTT34" s="218" t="s">
        <v>771</v>
      </c>
      <c r="PTU34" s="218" t="s">
        <v>95</v>
      </c>
      <c r="PTV34" s="218" t="s">
        <v>771</v>
      </c>
      <c r="PTW34" s="218" t="s">
        <v>95</v>
      </c>
      <c r="PTX34" s="218" t="s">
        <v>771</v>
      </c>
      <c r="PTY34" s="218" t="s">
        <v>95</v>
      </c>
      <c r="PTZ34" s="218" t="s">
        <v>771</v>
      </c>
      <c r="PUA34" s="218" t="s">
        <v>95</v>
      </c>
      <c r="PUB34" s="218" t="s">
        <v>771</v>
      </c>
      <c r="PUC34" s="218" t="s">
        <v>95</v>
      </c>
      <c r="PUD34" s="218" t="s">
        <v>771</v>
      </c>
      <c r="PUE34" s="218" t="s">
        <v>95</v>
      </c>
      <c r="PUF34" s="218" t="s">
        <v>771</v>
      </c>
      <c r="PUG34" s="218" t="s">
        <v>95</v>
      </c>
      <c r="PUH34" s="218" t="s">
        <v>771</v>
      </c>
      <c r="PUI34" s="218" t="s">
        <v>95</v>
      </c>
      <c r="PUJ34" s="218" t="s">
        <v>771</v>
      </c>
      <c r="PUK34" s="218" t="s">
        <v>95</v>
      </c>
      <c r="PUL34" s="218" t="s">
        <v>771</v>
      </c>
      <c r="PUM34" s="218" t="s">
        <v>95</v>
      </c>
      <c r="PUN34" s="218" t="s">
        <v>771</v>
      </c>
      <c r="PUO34" s="218" t="s">
        <v>95</v>
      </c>
      <c r="PUP34" s="218" t="s">
        <v>771</v>
      </c>
      <c r="PUQ34" s="218" t="s">
        <v>95</v>
      </c>
      <c r="PUR34" s="218" t="s">
        <v>771</v>
      </c>
      <c r="PUS34" s="218" t="s">
        <v>95</v>
      </c>
      <c r="PUT34" s="218" t="s">
        <v>771</v>
      </c>
      <c r="PUU34" s="218" t="s">
        <v>95</v>
      </c>
      <c r="PUV34" s="218" t="s">
        <v>771</v>
      </c>
      <c r="PUW34" s="218" t="s">
        <v>95</v>
      </c>
      <c r="PUX34" s="218" t="s">
        <v>771</v>
      </c>
      <c r="PUY34" s="218" t="s">
        <v>95</v>
      </c>
      <c r="PUZ34" s="218" t="s">
        <v>771</v>
      </c>
      <c r="PVA34" s="218" t="s">
        <v>95</v>
      </c>
      <c r="PVB34" s="218" t="s">
        <v>771</v>
      </c>
      <c r="PVC34" s="218" t="s">
        <v>95</v>
      </c>
      <c r="PVD34" s="218" t="s">
        <v>771</v>
      </c>
      <c r="PVE34" s="218" t="s">
        <v>95</v>
      </c>
      <c r="PVF34" s="218" t="s">
        <v>771</v>
      </c>
      <c r="PVG34" s="218" t="s">
        <v>95</v>
      </c>
      <c r="PVH34" s="218" t="s">
        <v>771</v>
      </c>
      <c r="PVI34" s="218" t="s">
        <v>95</v>
      </c>
      <c r="PVJ34" s="218" t="s">
        <v>771</v>
      </c>
      <c r="PVK34" s="218" t="s">
        <v>95</v>
      </c>
      <c r="PVL34" s="218" t="s">
        <v>771</v>
      </c>
      <c r="PVM34" s="218" t="s">
        <v>95</v>
      </c>
      <c r="PVN34" s="218" t="s">
        <v>771</v>
      </c>
      <c r="PVO34" s="218" t="s">
        <v>95</v>
      </c>
      <c r="PVP34" s="218" t="s">
        <v>771</v>
      </c>
      <c r="PVQ34" s="218" t="s">
        <v>95</v>
      </c>
      <c r="PVR34" s="218" t="s">
        <v>771</v>
      </c>
      <c r="PVS34" s="218" t="s">
        <v>95</v>
      </c>
      <c r="PVT34" s="218" t="s">
        <v>771</v>
      </c>
      <c r="PVU34" s="218" t="s">
        <v>95</v>
      </c>
      <c r="PVV34" s="218" t="s">
        <v>771</v>
      </c>
      <c r="PVW34" s="218" t="s">
        <v>95</v>
      </c>
      <c r="PVX34" s="218" t="s">
        <v>771</v>
      </c>
      <c r="PVY34" s="218" t="s">
        <v>95</v>
      </c>
      <c r="PVZ34" s="218" t="s">
        <v>771</v>
      </c>
      <c r="PWA34" s="218" t="s">
        <v>95</v>
      </c>
      <c r="PWB34" s="218" t="s">
        <v>771</v>
      </c>
      <c r="PWC34" s="218" t="s">
        <v>95</v>
      </c>
      <c r="PWD34" s="218" t="s">
        <v>771</v>
      </c>
      <c r="PWE34" s="218" t="s">
        <v>95</v>
      </c>
      <c r="PWF34" s="218" t="s">
        <v>771</v>
      </c>
      <c r="PWG34" s="218" t="s">
        <v>95</v>
      </c>
      <c r="PWH34" s="218" t="s">
        <v>771</v>
      </c>
      <c r="PWI34" s="218" t="s">
        <v>95</v>
      </c>
      <c r="PWJ34" s="218" t="s">
        <v>771</v>
      </c>
      <c r="PWK34" s="218" t="s">
        <v>95</v>
      </c>
      <c r="PWL34" s="218" t="s">
        <v>771</v>
      </c>
      <c r="PWM34" s="218" t="s">
        <v>95</v>
      </c>
      <c r="PWN34" s="218" t="s">
        <v>771</v>
      </c>
      <c r="PWO34" s="218" t="s">
        <v>95</v>
      </c>
      <c r="PWP34" s="218" t="s">
        <v>771</v>
      </c>
      <c r="PWQ34" s="218" t="s">
        <v>95</v>
      </c>
      <c r="PWR34" s="218" t="s">
        <v>771</v>
      </c>
      <c r="PWS34" s="218" t="s">
        <v>95</v>
      </c>
      <c r="PWT34" s="218" t="s">
        <v>771</v>
      </c>
      <c r="PWU34" s="218" t="s">
        <v>95</v>
      </c>
      <c r="PWV34" s="218" t="s">
        <v>771</v>
      </c>
      <c r="PWW34" s="218" t="s">
        <v>95</v>
      </c>
      <c r="PWX34" s="218" t="s">
        <v>771</v>
      </c>
      <c r="PWY34" s="218" t="s">
        <v>95</v>
      </c>
      <c r="PWZ34" s="218" t="s">
        <v>771</v>
      </c>
      <c r="PXA34" s="218" t="s">
        <v>95</v>
      </c>
      <c r="PXB34" s="218" t="s">
        <v>771</v>
      </c>
      <c r="PXC34" s="218" t="s">
        <v>95</v>
      </c>
      <c r="PXD34" s="218" t="s">
        <v>771</v>
      </c>
      <c r="PXE34" s="218" t="s">
        <v>95</v>
      </c>
      <c r="PXF34" s="218" t="s">
        <v>771</v>
      </c>
      <c r="PXG34" s="218" t="s">
        <v>95</v>
      </c>
      <c r="PXH34" s="218" t="s">
        <v>771</v>
      </c>
      <c r="PXI34" s="218" t="s">
        <v>95</v>
      </c>
      <c r="PXJ34" s="218" t="s">
        <v>771</v>
      </c>
      <c r="PXK34" s="218" t="s">
        <v>95</v>
      </c>
      <c r="PXL34" s="218" t="s">
        <v>771</v>
      </c>
      <c r="PXM34" s="218" t="s">
        <v>95</v>
      </c>
      <c r="PXN34" s="218" t="s">
        <v>771</v>
      </c>
      <c r="PXO34" s="218" t="s">
        <v>95</v>
      </c>
      <c r="PXP34" s="218" t="s">
        <v>771</v>
      </c>
      <c r="PXQ34" s="218" t="s">
        <v>95</v>
      </c>
      <c r="PXR34" s="218" t="s">
        <v>771</v>
      </c>
      <c r="PXS34" s="218" t="s">
        <v>95</v>
      </c>
      <c r="PXT34" s="218" t="s">
        <v>771</v>
      </c>
      <c r="PXU34" s="218" t="s">
        <v>95</v>
      </c>
      <c r="PXV34" s="218" t="s">
        <v>771</v>
      </c>
      <c r="PXW34" s="218" t="s">
        <v>95</v>
      </c>
      <c r="PXX34" s="218" t="s">
        <v>771</v>
      </c>
      <c r="PXY34" s="218" t="s">
        <v>95</v>
      </c>
      <c r="PXZ34" s="218" t="s">
        <v>771</v>
      </c>
      <c r="PYA34" s="218" t="s">
        <v>95</v>
      </c>
      <c r="PYB34" s="218" t="s">
        <v>771</v>
      </c>
      <c r="PYC34" s="218" t="s">
        <v>95</v>
      </c>
      <c r="PYD34" s="218" t="s">
        <v>771</v>
      </c>
      <c r="PYE34" s="218" t="s">
        <v>95</v>
      </c>
      <c r="PYF34" s="218" t="s">
        <v>771</v>
      </c>
      <c r="PYG34" s="218" t="s">
        <v>95</v>
      </c>
      <c r="PYH34" s="218" t="s">
        <v>771</v>
      </c>
      <c r="PYI34" s="218" t="s">
        <v>95</v>
      </c>
      <c r="PYJ34" s="218" t="s">
        <v>771</v>
      </c>
      <c r="PYK34" s="218" t="s">
        <v>95</v>
      </c>
      <c r="PYL34" s="218" t="s">
        <v>771</v>
      </c>
      <c r="PYM34" s="218" t="s">
        <v>95</v>
      </c>
      <c r="PYN34" s="218" t="s">
        <v>771</v>
      </c>
      <c r="PYO34" s="218" t="s">
        <v>95</v>
      </c>
      <c r="PYP34" s="218" t="s">
        <v>771</v>
      </c>
      <c r="PYQ34" s="218" t="s">
        <v>95</v>
      </c>
      <c r="PYR34" s="218" t="s">
        <v>771</v>
      </c>
      <c r="PYS34" s="218" t="s">
        <v>95</v>
      </c>
      <c r="PYT34" s="218" t="s">
        <v>771</v>
      </c>
      <c r="PYU34" s="218" t="s">
        <v>95</v>
      </c>
      <c r="PYV34" s="218" t="s">
        <v>771</v>
      </c>
      <c r="PYW34" s="218" t="s">
        <v>95</v>
      </c>
      <c r="PYX34" s="218" t="s">
        <v>771</v>
      </c>
      <c r="PYY34" s="218" t="s">
        <v>95</v>
      </c>
      <c r="PYZ34" s="218" t="s">
        <v>771</v>
      </c>
      <c r="PZA34" s="218" t="s">
        <v>95</v>
      </c>
      <c r="PZB34" s="218" t="s">
        <v>771</v>
      </c>
      <c r="PZC34" s="218" t="s">
        <v>95</v>
      </c>
      <c r="PZD34" s="218" t="s">
        <v>771</v>
      </c>
      <c r="PZE34" s="218" t="s">
        <v>95</v>
      </c>
      <c r="PZF34" s="218" t="s">
        <v>771</v>
      </c>
      <c r="PZG34" s="218" t="s">
        <v>95</v>
      </c>
      <c r="PZH34" s="218" t="s">
        <v>771</v>
      </c>
      <c r="PZI34" s="218" t="s">
        <v>95</v>
      </c>
      <c r="PZJ34" s="218" t="s">
        <v>771</v>
      </c>
      <c r="PZK34" s="218" t="s">
        <v>95</v>
      </c>
      <c r="PZL34" s="218" t="s">
        <v>771</v>
      </c>
      <c r="PZM34" s="218" t="s">
        <v>95</v>
      </c>
      <c r="PZN34" s="218" t="s">
        <v>771</v>
      </c>
      <c r="PZO34" s="218" t="s">
        <v>95</v>
      </c>
      <c r="PZP34" s="218" t="s">
        <v>771</v>
      </c>
      <c r="PZQ34" s="218" t="s">
        <v>95</v>
      </c>
      <c r="PZR34" s="218" t="s">
        <v>771</v>
      </c>
      <c r="PZS34" s="218" t="s">
        <v>95</v>
      </c>
      <c r="PZT34" s="218" t="s">
        <v>771</v>
      </c>
      <c r="PZU34" s="218" t="s">
        <v>95</v>
      </c>
      <c r="PZV34" s="218" t="s">
        <v>771</v>
      </c>
      <c r="PZW34" s="218" t="s">
        <v>95</v>
      </c>
      <c r="PZX34" s="218" t="s">
        <v>771</v>
      </c>
      <c r="PZY34" s="218" t="s">
        <v>95</v>
      </c>
      <c r="PZZ34" s="218" t="s">
        <v>771</v>
      </c>
      <c r="QAA34" s="218" t="s">
        <v>95</v>
      </c>
      <c r="QAB34" s="218" t="s">
        <v>771</v>
      </c>
      <c r="QAC34" s="218" t="s">
        <v>95</v>
      </c>
      <c r="QAD34" s="218" t="s">
        <v>771</v>
      </c>
      <c r="QAE34" s="218" t="s">
        <v>95</v>
      </c>
      <c r="QAF34" s="218" t="s">
        <v>771</v>
      </c>
      <c r="QAG34" s="218" t="s">
        <v>95</v>
      </c>
      <c r="QAH34" s="218" t="s">
        <v>771</v>
      </c>
      <c r="QAI34" s="218" t="s">
        <v>95</v>
      </c>
      <c r="QAJ34" s="218" t="s">
        <v>771</v>
      </c>
      <c r="QAK34" s="218" t="s">
        <v>95</v>
      </c>
      <c r="QAL34" s="218" t="s">
        <v>771</v>
      </c>
      <c r="QAM34" s="218" t="s">
        <v>95</v>
      </c>
      <c r="QAN34" s="218" t="s">
        <v>771</v>
      </c>
      <c r="QAO34" s="218" t="s">
        <v>95</v>
      </c>
      <c r="QAP34" s="218" t="s">
        <v>771</v>
      </c>
      <c r="QAQ34" s="218" t="s">
        <v>95</v>
      </c>
      <c r="QAR34" s="218" t="s">
        <v>771</v>
      </c>
      <c r="QAS34" s="218" t="s">
        <v>95</v>
      </c>
      <c r="QAT34" s="218" t="s">
        <v>771</v>
      </c>
      <c r="QAU34" s="218" t="s">
        <v>95</v>
      </c>
      <c r="QAV34" s="218" t="s">
        <v>771</v>
      </c>
      <c r="QAW34" s="218" t="s">
        <v>95</v>
      </c>
      <c r="QAX34" s="218" t="s">
        <v>771</v>
      </c>
      <c r="QAY34" s="218" t="s">
        <v>95</v>
      </c>
      <c r="QAZ34" s="218" t="s">
        <v>771</v>
      </c>
      <c r="QBA34" s="218" t="s">
        <v>95</v>
      </c>
      <c r="QBB34" s="218" t="s">
        <v>771</v>
      </c>
      <c r="QBC34" s="218" t="s">
        <v>95</v>
      </c>
      <c r="QBD34" s="218" t="s">
        <v>771</v>
      </c>
      <c r="QBE34" s="218" t="s">
        <v>95</v>
      </c>
      <c r="QBF34" s="218" t="s">
        <v>771</v>
      </c>
      <c r="QBG34" s="218" t="s">
        <v>95</v>
      </c>
      <c r="QBH34" s="218" t="s">
        <v>771</v>
      </c>
      <c r="QBI34" s="218" t="s">
        <v>95</v>
      </c>
      <c r="QBJ34" s="218" t="s">
        <v>771</v>
      </c>
      <c r="QBK34" s="218" t="s">
        <v>95</v>
      </c>
      <c r="QBL34" s="218" t="s">
        <v>771</v>
      </c>
      <c r="QBM34" s="218" t="s">
        <v>95</v>
      </c>
      <c r="QBN34" s="218" t="s">
        <v>771</v>
      </c>
      <c r="QBO34" s="218" t="s">
        <v>95</v>
      </c>
      <c r="QBP34" s="218" t="s">
        <v>771</v>
      </c>
      <c r="QBQ34" s="218" t="s">
        <v>95</v>
      </c>
      <c r="QBR34" s="218" t="s">
        <v>771</v>
      </c>
      <c r="QBS34" s="218" t="s">
        <v>95</v>
      </c>
      <c r="QBT34" s="218" t="s">
        <v>771</v>
      </c>
      <c r="QBU34" s="218" t="s">
        <v>95</v>
      </c>
      <c r="QBV34" s="218" t="s">
        <v>771</v>
      </c>
      <c r="QBW34" s="218" t="s">
        <v>95</v>
      </c>
      <c r="QBX34" s="218" t="s">
        <v>771</v>
      </c>
      <c r="QBY34" s="218" t="s">
        <v>95</v>
      </c>
      <c r="QBZ34" s="218" t="s">
        <v>771</v>
      </c>
      <c r="QCA34" s="218" t="s">
        <v>95</v>
      </c>
      <c r="QCB34" s="218" t="s">
        <v>771</v>
      </c>
      <c r="QCC34" s="218" t="s">
        <v>95</v>
      </c>
      <c r="QCD34" s="218" t="s">
        <v>771</v>
      </c>
      <c r="QCE34" s="218" t="s">
        <v>95</v>
      </c>
      <c r="QCF34" s="218" t="s">
        <v>771</v>
      </c>
      <c r="QCG34" s="218" t="s">
        <v>95</v>
      </c>
      <c r="QCH34" s="218" t="s">
        <v>771</v>
      </c>
      <c r="QCI34" s="218" t="s">
        <v>95</v>
      </c>
      <c r="QCJ34" s="218" t="s">
        <v>771</v>
      </c>
      <c r="QCK34" s="218" t="s">
        <v>95</v>
      </c>
      <c r="QCL34" s="218" t="s">
        <v>771</v>
      </c>
      <c r="QCM34" s="218" t="s">
        <v>95</v>
      </c>
      <c r="QCN34" s="218" t="s">
        <v>771</v>
      </c>
      <c r="QCO34" s="218" t="s">
        <v>95</v>
      </c>
      <c r="QCP34" s="218" t="s">
        <v>771</v>
      </c>
      <c r="QCQ34" s="218" t="s">
        <v>95</v>
      </c>
      <c r="QCR34" s="218" t="s">
        <v>771</v>
      </c>
      <c r="QCS34" s="218" t="s">
        <v>95</v>
      </c>
      <c r="QCT34" s="218" t="s">
        <v>771</v>
      </c>
      <c r="QCU34" s="218" t="s">
        <v>95</v>
      </c>
      <c r="QCV34" s="218" t="s">
        <v>771</v>
      </c>
      <c r="QCW34" s="218" t="s">
        <v>95</v>
      </c>
      <c r="QCX34" s="218" t="s">
        <v>771</v>
      </c>
      <c r="QCY34" s="218" t="s">
        <v>95</v>
      </c>
      <c r="QCZ34" s="218" t="s">
        <v>771</v>
      </c>
      <c r="QDA34" s="218" t="s">
        <v>95</v>
      </c>
      <c r="QDB34" s="218" t="s">
        <v>771</v>
      </c>
      <c r="QDC34" s="218" t="s">
        <v>95</v>
      </c>
      <c r="QDD34" s="218" t="s">
        <v>771</v>
      </c>
      <c r="QDE34" s="218" t="s">
        <v>95</v>
      </c>
      <c r="QDF34" s="218" t="s">
        <v>771</v>
      </c>
      <c r="QDG34" s="218" t="s">
        <v>95</v>
      </c>
      <c r="QDH34" s="218" t="s">
        <v>771</v>
      </c>
      <c r="QDI34" s="218" t="s">
        <v>95</v>
      </c>
      <c r="QDJ34" s="218" t="s">
        <v>771</v>
      </c>
      <c r="QDK34" s="218" t="s">
        <v>95</v>
      </c>
      <c r="QDL34" s="218" t="s">
        <v>771</v>
      </c>
      <c r="QDM34" s="218" t="s">
        <v>95</v>
      </c>
      <c r="QDN34" s="218" t="s">
        <v>771</v>
      </c>
      <c r="QDO34" s="218" t="s">
        <v>95</v>
      </c>
      <c r="QDP34" s="218" t="s">
        <v>771</v>
      </c>
      <c r="QDQ34" s="218" t="s">
        <v>95</v>
      </c>
      <c r="QDR34" s="218" t="s">
        <v>771</v>
      </c>
      <c r="QDS34" s="218" t="s">
        <v>95</v>
      </c>
      <c r="QDT34" s="218" t="s">
        <v>771</v>
      </c>
      <c r="QDU34" s="218" t="s">
        <v>95</v>
      </c>
      <c r="QDV34" s="218" t="s">
        <v>771</v>
      </c>
      <c r="QDW34" s="218" t="s">
        <v>95</v>
      </c>
      <c r="QDX34" s="218" t="s">
        <v>771</v>
      </c>
      <c r="QDY34" s="218" t="s">
        <v>95</v>
      </c>
      <c r="QDZ34" s="218" t="s">
        <v>771</v>
      </c>
      <c r="QEA34" s="218" t="s">
        <v>95</v>
      </c>
      <c r="QEB34" s="218" t="s">
        <v>771</v>
      </c>
      <c r="QEC34" s="218" t="s">
        <v>95</v>
      </c>
      <c r="QED34" s="218" t="s">
        <v>771</v>
      </c>
      <c r="QEE34" s="218" t="s">
        <v>95</v>
      </c>
      <c r="QEF34" s="218" t="s">
        <v>771</v>
      </c>
      <c r="QEG34" s="218" t="s">
        <v>95</v>
      </c>
      <c r="QEH34" s="218" t="s">
        <v>771</v>
      </c>
      <c r="QEI34" s="218" t="s">
        <v>95</v>
      </c>
      <c r="QEJ34" s="218" t="s">
        <v>771</v>
      </c>
      <c r="QEK34" s="218" t="s">
        <v>95</v>
      </c>
      <c r="QEL34" s="218" t="s">
        <v>771</v>
      </c>
      <c r="QEM34" s="218" t="s">
        <v>95</v>
      </c>
      <c r="QEN34" s="218" t="s">
        <v>771</v>
      </c>
      <c r="QEO34" s="218" t="s">
        <v>95</v>
      </c>
      <c r="QEP34" s="218" t="s">
        <v>771</v>
      </c>
      <c r="QEQ34" s="218" t="s">
        <v>95</v>
      </c>
      <c r="QER34" s="218" t="s">
        <v>771</v>
      </c>
      <c r="QES34" s="218" t="s">
        <v>95</v>
      </c>
      <c r="QET34" s="218" t="s">
        <v>771</v>
      </c>
      <c r="QEU34" s="218" t="s">
        <v>95</v>
      </c>
      <c r="QEV34" s="218" t="s">
        <v>771</v>
      </c>
      <c r="QEW34" s="218" t="s">
        <v>95</v>
      </c>
      <c r="QEX34" s="218" t="s">
        <v>771</v>
      </c>
      <c r="QEY34" s="218" t="s">
        <v>95</v>
      </c>
      <c r="QEZ34" s="218" t="s">
        <v>771</v>
      </c>
      <c r="QFA34" s="218" t="s">
        <v>95</v>
      </c>
      <c r="QFB34" s="218" t="s">
        <v>771</v>
      </c>
      <c r="QFC34" s="218" t="s">
        <v>95</v>
      </c>
      <c r="QFD34" s="218" t="s">
        <v>771</v>
      </c>
      <c r="QFE34" s="218" t="s">
        <v>95</v>
      </c>
      <c r="QFF34" s="218" t="s">
        <v>771</v>
      </c>
      <c r="QFG34" s="218" t="s">
        <v>95</v>
      </c>
      <c r="QFH34" s="218" t="s">
        <v>771</v>
      </c>
      <c r="QFI34" s="218" t="s">
        <v>95</v>
      </c>
      <c r="QFJ34" s="218" t="s">
        <v>771</v>
      </c>
      <c r="QFK34" s="218" t="s">
        <v>95</v>
      </c>
      <c r="QFL34" s="218" t="s">
        <v>771</v>
      </c>
      <c r="QFM34" s="218" t="s">
        <v>95</v>
      </c>
      <c r="QFN34" s="218" t="s">
        <v>771</v>
      </c>
      <c r="QFO34" s="218" t="s">
        <v>95</v>
      </c>
      <c r="QFP34" s="218" t="s">
        <v>771</v>
      </c>
      <c r="QFQ34" s="218" t="s">
        <v>95</v>
      </c>
      <c r="QFR34" s="218" t="s">
        <v>771</v>
      </c>
      <c r="QFS34" s="218" t="s">
        <v>95</v>
      </c>
      <c r="QFT34" s="218" t="s">
        <v>771</v>
      </c>
      <c r="QFU34" s="218" t="s">
        <v>95</v>
      </c>
      <c r="QFV34" s="218" t="s">
        <v>771</v>
      </c>
      <c r="QFW34" s="218" t="s">
        <v>95</v>
      </c>
      <c r="QFX34" s="218" t="s">
        <v>771</v>
      </c>
      <c r="QFY34" s="218" t="s">
        <v>95</v>
      </c>
      <c r="QFZ34" s="218" t="s">
        <v>771</v>
      </c>
      <c r="QGA34" s="218" t="s">
        <v>95</v>
      </c>
      <c r="QGB34" s="218" t="s">
        <v>771</v>
      </c>
      <c r="QGC34" s="218" t="s">
        <v>95</v>
      </c>
      <c r="QGD34" s="218" t="s">
        <v>771</v>
      </c>
      <c r="QGE34" s="218" t="s">
        <v>95</v>
      </c>
      <c r="QGF34" s="218" t="s">
        <v>771</v>
      </c>
      <c r="QGG34" s="218" t="s">
        <v>95</v>
      </c>
      <c r="QGH34" s="218" t="s">
        <v>771</v>
      </c>
      <c r="QGI34" s="218" t="s">
        <v>95</v>
      </c>
      <c r="QGJ34" s="218" t="s">
        <v>771</v>
      </c>
      <c r="QGK34" s="218" t="s">
        <v>95</v>
      </c>
      <c r="QGL34" s="218" t="s">
        <v>771</v>
      </c>
      <c r="QGM34" s="218" t="s">
        <v>95</v>
      </c>
      <c r="QGN34" s="218" t="s">
        <v>771</v>
      </c>
      <c r="QGO34" s="218" t="s">
        <v>95</v>
      </c>
      <c r="QGP34" s="218" t="s">
        <v>771</v>
      </c>
      <c r="QGQ34" s="218" t="s">
        <v>95</v>
      </c>
      <c r="QGR34" s="218" t="s">
        <v>771</v>
      </c>
      <c r="QGS34" s="218" t="s">
        <v>95</v>
      </c>
      <c r="QGT34" s="218" t="s">
        <v>771</v>
      </c>
      <c r="QGU34" s="218" t="s">
        <v>95</v>
      </c>
      <c r="QGV34" s="218" t="s">
        <v>771</v>
      </c>
      <c r="QGW34" s="218" t="s">
        <v>95</v>
      </c>
      <c r="QGX34" s="218" t="s">
        <v>771</v>
      </c>
      <c r="QGY34" s="218" t="s">
        <v>95</v>
      </c>
      <c r="QGZ34" s="218" t="s">
        <v>771</v>
      </c>
      <c r="QHA34" s="218" t="s">
        <v>95</v>
      </c>
      <c r="QHB34" s="218" t="s">
        <v>771</v>
      </c>
      <c r="QHC34" s="218" t="s">
        <v>95</v>
      </c>
      <c r="QHD34" s="218" t="s">
        <v>771</v>
      </c>
      <c r="QHE34" s="218" t="s">
        <v>95</v>
      </c>
      <c r="QHF34" s="218" t="s">
        <v>771</v>
      </c>
      <c r="QHG34" s="218" t="s">
        <v>95</v>
      </c>
      <c r="QHH34" s="218" t="s">
        <v>771</v>
      </c>
      <c r="QHI34" s="218" t="s">
        <v>95</v>
      </c>
      <c r="QHJ34" s="218" t="s">
        <v>771</v>
      </c>
      <c r="QHK34" s="218" t="s">
        <v>95</v>
      </c>
      <c r="QHL34" s="218" t="s">
        <v>771</v>
      </c>
      <c r="QHM34" s="218" t="s">
        <v>95</v>
      </c>
      <c r="QHN34" s="218" t="s">
        <v>771</v>
      </c>
      <c r="QHO34" s="218" t="s">
        <v>95</v>
      </c>
      <c r="QHP34" s="218" t="s">
        <v>771</v>
      </c>
      <c r="QHQ34" s="218" t="s">
        <v>95</v>
      </c>
      <c r="QHR34" s="218" t="s">
        <v>771</v>
      </c>
      <c r="QHS34" s="218" t="s">
        <v>95</v>
      </c>
      <c r="QHT34" s="218" t="s">
        <v>771</v>
      </c>
      <c r="QHU34" s="218" t="s">
        <v>95</v>
      </c>
      <c r="QHV34" s="218" t="s">
        <v>771</v>
      </c>
      <c r="QHW34" s="218" t="s">
        <v>95</v>
      </c>
      <c r="QHX34" s="218" t="s">
        <v>771</v>
      </c>
      <c r="QHY34" s="218" t="s">
        <v>95</v>
      </c>
      <c r="QHZ34" s="218" t="s">
        <v>771</v>
      </c>
      <c r="QIA34" s="218" t="s">
        <v>95</v>
      </c>
      <c r="QIB34" s="218" t="s">
        <v>771</v>
      </c>
      <c r="QIC34" s="218" t="s">
        <v>95</v>
      </c>
      <c r="QID34" s="218" t="s">
        <v>771</v>
      </c>
      <c r="QIE34" s="218" t="s">
        <v>95</v>
      </c>
      <c r="QIF34" s="218" t="s">
        <v>771</v>
      </c>
      <c r="QIG34" s="218" t="s">
        <v>95</v>
      </c>
      <c r="QIH34" s="218" t="s">
        <v>771</v>
      </c>
      <c r="QII34" s="218" t="s">
        <v>95</v>
      </c>
      <c r="QIJ34" s="218" t="s">
        <v>771</v>
      </c>
      <c r="QIK34" s="218" t="s">
        <v>95</v>
      </c>
      <c r="QIL34" s="218" t="s">
        <v>771</v>
      </c>
      <c r="QIM34" s="218" t="s">
        <v>95</v>
      </c>
      <c r="QIN34" s="218" t="s">
        <v>771</v>
      </c>
      <c r="QIO34" s="218" t="s">
        <v>95</v>
      </c>
      <c r="QIP34" s="218" t="s">
        <v>771</v>
      </c>
      <c r="QIQ34" s="218" t="s">
        <v>95</v>
      </c>
      <c r="QIR34" s="218" t="s">
        <v>771</v>
      </c>
      <c r="QIS34" s="218" t="s">
        <v>95</v>
      </c>
      <c r="QIT34" s="218" t="s">
        <v>771</v>
      </c>
      <c r="QIU34" s="218" t="s">
        <v>95</v>
      </c>
      <c r="QIV34" s="218" t="s">
        <v>771</v>
      </c>
      <c r="QIW34" s="218" t="s">
        <v>95</v>
      </c>
      <c r="QIX34" s="218" t="s">
        <v>771</v>
      </c>
      <c r="QIY34" s="218" t="s">
        <v>95</v>
      </c>
      <c r="QIZ34" s="218" t="s">
        <v>771</v>
      </c>
      <c r="QJA34" s="218" t="s">
        <v>95</v>
      </c>
      <c r="QJB34" s="218" t="s">
        <v>771</v>
      </c>
      <c r="QJC34" s="218" t="s">
        <v>95</v>
      </c>
      <c r="QJD34" s="218" t="s">
        <v>771</v>
      </c>
      <c r="QJE34" s="218" t="s">
        <v>95</v>
      </c>
      <c r="QJF34" s="218" t="s">
        <v>771</v>
      </c>
      <c r="QJG34" s="218" t="s">
        <v>95</v>
      </c>
      <c r="QJH34" s="218" t="s">
        <v>771</v>
      </c>
      <c r="QJI34" s="218" t="s">
        <v>95</v>
      </c>
      <c r="QJJ34" s="218" t="s">
        <v>771</v>
      </c>
      <c r="QJK34" s="218" t="s">
        <v>95</v>
      </c>
      <c r="QJL34" s="218" t="s">
        <v>771</v>
      </c>
      <c r="QJM34" s="218" t="s">
        <v>95</v>
      </c>
      <c r="QJN34" s="218" t="s">
        <v>771</v>
      </c>
      <c r="QJO34" s="218" t="s">
        <v>95</v>
      </c>
      <c r="QJP34" s="218" t="s">
        <v>771</v>
      </c>
      <c r="QJQ34" s="218" t="s">
        <v>95</v>
      </c>
      <c r="QJR34" s="218" t="s">
        <v>771</v>
      </c>
      <c r="QJS34" s="218" t="s">
        <v>95</v>
      </c>
      <c r="QJT34" s="218" t="s">
        <v>771</v>
      </c>
      <c r="QJU34" s="218" t="s">
        <v>95</v>
      </c>
      <c r="QJV34" s="218" t="s">
        <v>771</v>
      </c>
      <c r="QJW34" s="218" t="s">
        <v>95</v>
      </c>
      <c r="QJX34" s="218" t="s">
        <v>771</v>
      </c>
      <c r="QJY34" s="218" t="s">
        <v>95</v>
      </c>
      <c r="QJZ34" s="218" t="s">
        <v>771</v>
      </c>
      <c r="QKA34" s="218" t="s">
        <v>95</v>
      </c>
      <c r="QKB34" s="218" t="s">
        <v>771</v>
      </c>
      <c r="QKC34" s="218" t="s">
        <v>95</v>
      </c>
      <c r="QKD34" s="218" t="s">
        <v>771</v>
      </c>
      <c r="QKE34" s="218" t="s">
        <v>95</v>
      </c>
      <c r="QKF34" s="218" t="s">
        <v>771</v>
      </c>
      <c r="QKG34" s="218" t="s">
        <v>95</v>
      </c>
      <c r="QKH34" s="218" t="s">
        <v>771</v>
      </c>
      <c r="QKI34" s="218" t="s">
        <v>95</v>
      </c>
      <c r="QKJ34" s="218" t="s">
        <v>771</v>
      </c>
      <c r="QKK34" s="218" t="s">
        <v>95</v>
      </c>
      <c r="QKL34" s="218" t="s">
        <v>771</v>
      </c>
      <c r="QKM34" s="218" t="s">
        <v>95</v>
      </c>
      <c r="QKN34" s="218" t="s">
        <v>771</v>
      </c>
      <c r="QKO34" s="218" t="s">
        <v>95</v>
      </c>
      <c r="QKP34" s="218" t="s">
        <v>771</v>
      </c>
      <c r="QKQ34" s="218" t="s">
        <v>95</v>
      </c>
      <c r="QKR34" s="218" t="s">
        <v>771</v>
      </c>
      <c r="QKS34" s="218" t="s">
        <v>95</v>
      </c>
      <c r="QKT34" s="218" t="s">
        <v>771</v>
      </c>
      <c r="QKU34" s="218" t="s">
        <v>95</v>
      </c>
      <c r="QKV34" s="218" t="s">
        <v>771</v>
      </c>
      <c r="QKW34" s="218" t="s">
        <v>95</v>
      </c>
      <c r="QKX34" s="218" t="s">
        <v>771</v>
      </c>
      <c r="QKY34" s="218" t="s">
        <v>95</v>
      </c>
      <c r="QKZ34" s="218" t="s">
        <v>771</v>
      </c>
      <c r="QLA34" s="218" t="s">
        <v>95</v>
      </c>
      <c r="QLB34" s="218" t="s">
        <v>771</v>
      </c>
      <c r="QLC34" s="218" t="s">
        <v>95</v>
      </c>
      <c r="QLD34" s="218" t="s">
        <v>771</v>
      </c>
      <c r="QLE34" s="218" t="s">
        <v>95</v>
      </c>
      <c r="QLF34" s="218" t="s">
        <v>771</v>
      </c>
      <c r="QLG34" s="218" t="s">
        <v>95</v>
      </c>
      <c r="QLH34" s="218" t="s">
        <v>771</v>
      </c>
      <c r="QLI34" s="218" t="s">
        <v>95</v>
      </c>
      <c r="QLJ34" s="218" t="s">
        <v>771</v>
      </c>
      <c r="QLK34" s="218" t="s">
        <v>95</v>
      </c>
      <c r="QLL34" s="218" t="s">
        <v>771</v>
      </c>
      <c r="QLM34" s="218" t="s">
        <v>95</v>
      </c>
      <c r="QLN34" s="218" t="s">
        <v>771</v>
      </c>
      <c r="QLO34" s="218" t="s">
        <v>95</v>
      </c>
      <c r="QLP34" s="218" t="s">
        <v>771</v>
      </c>
      <c r="QLQ34" s="218" t="s">
        <v>95</v>
      </c>
      <c r="QLR34" s="218" t="s">
        <v>771</v>
      </c>
      <c r="QLS34" s="218" t="s">
        <v>95</v>
      </c>
      <c r="QLT34" s="218" t="s">
        <v>771</v>
      </c>
      <c r="QLU34" s="218" t="s">
        <v>95</v>
      </c>
      <c r="QLV34" s="218" t="s">
        <v>771</v>
      </c>
      <c r="QLW34" s="218" t="s">
        <v>95</v>
      </c>
      <c r="QLX34" s="218" t="s">
        <v>771</v>
      </c>
      <c r="QLY34" s="218" t="s">
        <v>95</v>
      </c>
      <c r="QLZ34" s="218" t="s">
        <v>771</v>
      </c>
      <c r="QMA34" s="218" t="s">
        <v>95</v>
      </c>
      <c r="QMB34" s="218" t="s">
        <v>771</v>
      </c>
      <c r="QMC34" s="218" t="s">
        <v>95</v>
      </c>
      <c r="QMD34" s="218" t="s">
        <v>771</v>
      </c>
      <c r="QME34" s="218" t="s">
        <v>95</v>
      </c>
      <c r="QMF34" s="218" t="s">
        <v>771</v>
      </c>
      <c r="QMG34" s="218" t="s">
        <v>95</v>
      </c>
      <c r="QMH34" s="218" t="s">
        <v>771</v>
      </c>
      <c r="QMI34" s="218" t="s">
        <v>95</v>
      </c>
      <c r="QMJ34" s="218" t="s">
        <v>771</v>
      </c>
      <c r="QMK34" s="218" t="s">
        <v>95</v>
      </c>
      <c r="QML34" s="218" t="s">
        <v>771</v>
      </c>
      <c r="QMM34" s="218" t="s">
        <v>95</v>
      </c>
      <c r="QMN34" s="218" t="s">
        <v>771</v>
      </c>
      <c r="QMO34" s="218" t="s">
        <v>95</v>
      </c>
      <c r="QMP34" s="218" t="s">
        <v>771</v>
      </c>
      <c r="QMQ34" s="218" t="s">
        <v>95</v>
      </c>
      <c r="QMR34" s="218" t="s">
        <v>771</v>
      </c>
      <c r="QMS34" s="218" t="s">
        <v>95</v>
      </c>
      <c r="QMT34" s="218" t="s">
        <v>771</v>
      </c>
      <c r="QMU34" s="218" t="s">
        <v>95</v>
      </c>
      <c r="QMV34" s="218" t="s">
        <v>771</v>
      </c>
      <c r="QMW34" s="218" t="s">
        <v>95</v>
      </c>
      <c r="QMX34" s="218" t="s">
        <v>771</v>
      </c>
      <c r="QMY34" s="218" t="s">
        <v>95</v>
      </c>
      <c r="QMZ34" s="218" t="s">
        <v>771</v>
      </c>
      <c r="QNA34" s="218" t="s">
        <v>95</v>
      </c>
      <c r="QNB34" s="218" t="s">
        <v>771</v>
      </c>
      <c r="QNC34" s="218" t="s">
        <v>95</v>
      </c>
      <c r="QND34" s="218" t="s">
        <v>771</v>
      </c>
      <c r="QNE34" s="218" t="s">
        <v>95</v>
      </c>
      <c r="QNF34" s="218" t="s">
        <v>771</v>
      </c>
      <c r="QNG34" s="218" t="s">
        <v>95</v>
      </c>
      <c r="QNH34" s="218" t="s">
        <v>771</v>
      </c>
      <c r="QNI34" s="218" t="s">
        <v>95</v>
      </c>
      <c r="QNJ34" s="218" t="s">
        <v>771</v>
      </c>
      <c r="QNK34" s="218" t="s">
        <v>95</v>
      </c>
      <c r="QNL34" s="218" t="s">
        <v>771</v>
      </c>
      <c r="QNM34" s="218" t="s">
        <v>95</v>
      </c>
      <c r="QNN34" s="218" t="s">
        <v>771</v>
      </c>
      <c r="QNO34" s="218" t="s">
        <v>95</v>
      </c>
      <c r="QNP34" s="218" t="s">
        <v>771</v>
      </c>
      <c r="QNQ34" s="218" t="s">
        <v>95</v>
      </c>
      <c r="QNR34" s="218" t="s">
        <v>771</v>
      </c>
      <c r="QNS34" s="218" t="s">
        <v>95</v>
      </c>
      <c r="QNT34" s="218" t="s">
        <v>771</v>
      </c>
      <c r="QNU34" s="218" t="s">
        <v>95</v>
      </c>
      <c r="QNV34" s="218" t="s">
        <v>771</v>
      </c>
      <c r="QNW34" s="218" t="s">
        <v>95</v>
      </c>
      <c r="QNX34" s="218" t="s">
        <v>771</v>
      </c>
      <c r="QNY34" s="218" t="s">
        <v>95</v>
      </c>
      <c r="QNZ34" s="218" t="s">
        <v>771</v>
      </c>
      <c r="QOA34" s="218" t="s">
        <v>95</v>
      </c>
      <c r="QOB34" s="218" t="s">
        <v>771</v>
      </c>
      <c r="QOC34" s="218" t="s">
        <v>95</v>
      </c>
      <c r="QOD34" s="218" t="s">
        <v>771</v>
      </c>
      <c r="QOE34" s="218" t="s">
        <v>95</v>
      </c>
      <c r="QOF34" s="218" t="s">
        <v>771</v>
      </c>
      <c r="QOG34" s="218" t="s">
        <v>95</v>
      </c>
      <c r="QOH34" s="218" t="s">
        <v>771</v>
      </c>
      <c r="QOI34" s="218" t="s">
        <v>95</v>
      </c>
      <c r="QOJ34" s="218" t="s">
        <v>771</v>
      </c>
      <c r="QOK34" s="218" t="s">
        <v>95</v>
      </c>
      <c r="QOL34" s="218" t="s">
        <v>771</v>
      </c>
      <c r="QOM34" s="218" t="s">
        <v>95</v>
      </c>
      <c r="QON34" s="218" t="s">
        <v>771</v>
      </c>
      <c r="QOO34" s="218" t="s">
        <v>95</v>
      </c>
      <c r="QOP34" s="218" t="s">
        <v>771</v>
      </c>
      <c r="QOQ34" s="218" t="s">
        <v>95</v>
      </c>
      <c r="QOR34" s="218" t="s">
        <v>771</v>
      </c>
      <c r="QOS34" s="218" t="s">
        <v>95</v>
      </c>
      <c r="QOT34" s="218" t="s">
        <v>771</v>
      </c>
      <c r="QOU34" s="218" t="s">
        <v>95</v>
      </c>
      <c r="QOV34" s="218" t="s">
        <v>771</v>
      </c>
      <c r="QOW34" s="218" t="s">
        <v>95</v>
      </c>
      <c r="QOX34" s="218" t="s">
        <v>771</v>
      </c>
      <c r="QOY34" s="218" t="s">
        <v>95</v>
      </c>
      <c r="QOZ34" s="218" t="s">
        <v>771</v>
      </c>
      <c r="QPA34" s="218" t="s">
        <v>95</v>
      </c>
      <c r="QPB34" s="218" t="s">
        <v>771</v>
      </c>
      <c r="QPC34" s="218" t="s">
        <v>95</v>
      </c>
      <c r="QPD34" s="218" t="s">
        <v>771</v>
      </c>
      <c r="QPE34" s="218" t="s">
        <v>95</v>
      </c>
      <c r="QPF34" s="218" t="s">
        <v>771</v>
      </c>
      <c r="QPG34" s="218" t="s">
        <v>95</v>
      </c>
      <c r="QPH34" s="218" t="s">
        <v>771</v>
      </c>
      <c r="QPI34" s="218" t="s">
        <v>95</v>
      </c>
      <c r="QPJ34" s="218" t="s">
        <v>771</v>
      </c>
      <c r="QPK34" s="218" t="s">
        <v>95</v>
      </c>
      <c r="QPL34" s="218" t="s">
        <v>771</v>
      </c>
      <c r="QPM34" s="218" t="s">
        <v>95</v>
      </c>
      <c r="QPN34" s="218" t="s">
        <v>771</v>
      </c>
      <c r="QPO34" s="218" t="s">
        <v>95</v>
      </c>
      <c r="QPP34" s="218" t="s">
        <v>771</v>
      </c>
      <c r="QPQ34" s="218" t="s">
        <v>95</v>
      </c>
      <c r="QPR34" s="218" t="s">
        <v>771</v>
      </c>
      <c r="QPS34" s="218" t="s">
        <v>95</v>
      </c>
      <c r="QPT34" s="218" t="s">
        <v>771</v>
      </c>
      <c r="QPU34" s="218" t="s">
        <v>95</v>
      </c>
      <c r="QPV34" s="218" t="s">
        <v>771</v>
      </c>
      <c r="QPW34" s="218" t="s">
        <v>95</v>
      </c>
      <c r="QPX34" s="218" t="s">
        <v>771</v>
      </c>
      <c r="QPY34" s="218" t="s">
        <v>95</v>
      </c>
      <c r="QPZ34" s="218" t="s">
        <v>771</v>
      </c>
      <c r="QQA34" s="218" t="s">
        <v>95</v>
      </c>
      <c r="QQB34" s="218" t="s">
        <v>771</v>
      </c>
      <c r="QQC34" s="218" t="s">
        <v>95</v>
      </c>
      <c r="QQD34" s="218" t="s">
        <v>771</v>
      </c>
      <c r="QQE34" s="218" t="s">
        <v>95</v>
      </c>
      <c r="QQF34" s="218" t="s">
        <v>771</v>
      </c>
      <c r="QQG34" s="218" t="s">
        <v>95</v>
      </c>
      <c r="QQH34" s="218" t="s">
        <v>771</v>
      </c>
      <c r="QQI34" s="218" t="s">
        <v>95</v>
      </c>
      <c r="QQJ34" s="218" t="s">
        <v>771</v>
      </c>
      <c r="QQK34" s="218" t="s">
        <v>95</v>
      </c>
      <c r="QQL34" s="218" t="s">
        <v>771</v>
      </c>
      <c r="QQM34" s="218" t="s">
        <v>95</v>
      </c>
      <c r="QQN34" s="218" t="s">
        <v>771</v>
      </c>
      <c r="QQO34" s="218" t="s">
        <v>95</v>
      </c>
      <c r="QQP34" s="218" t="s">
        <v>771</v>
      </c>
      <c r="QQQ34" s="218" t="s">
        <v>95</v>
      </c>
      <c r="QQR34" s="218" t="s">
        <v>771</v>
      </c>
      <c r="QQS34" s="218" t="s">
        <v>95</v>
      </c>
      <c r="QQT34" s="218" t="s">
        <v>771</v>
      </c>
      <c r="QQU34" s="218" t="s">
        <v>95</v>
      </c>
      <c r="QQV34" s="218" t="s">
        <v>771</v>
      </c>
      <c r="QQW34" s="218" t="s">
        <v>95</v>
      </c>
      <c r="QQX34" s="218" t="s">
        <v>771</v>
      </c>
      <c r="QQY34" s="218" t="s">
        <v>95</v>
      </c>
      <c r="QQZ34" s="218" t="s">
        <v>771</v>
      </c>
      <c r="QRA34" s="218" t="s">
        <v>95</v>
      </c>
      <c r="QRB34" s="218" t="s">
        <v>771</v>
      </c>
      <c r="QRC34" s="218" t="s">
        <v>95</v>
      </c>
      <c r="QRD34" s="218" t="s">
        <v>771</v>
      </c>
      <c r="QRE34" s="218" t="s">
        <v>95</v>
      </c>
      <c r="QRF34" s="218" t="s">
        <v>771</v>
      </c>
      <c r="QRG34" s="218" t="s">
        <v>95</v>
      </c>
      <c r="QRH34" s="218" t="s">
        <v>771</v>
      </c>
      <c r="QRI34" s="218" t="s">
        <v>95</v>
      </c>
      <c r="QRJ34" s="218" t="s">
        <v>771</v>
      </c>
      <c r="QRK34" s="218" t="s">
        <v>95</v>
      </c>
      <c r="QRL34" s="218" t="s">
        <v>771</v>
      </c>
      <c r="QRM34" s="218" t="s">
        <v>95</v>
      </c>
      <c r="QRN34" s="218" t="s">
        <v>771</v>
      </c>
      <c r="QRO34" s="218" t="s">
        <v>95</v>
      </c>
      <c r="QRP34" s="218" t="s">
        <v>771</v>
      </c>
      <c r="QRQ34" s="218" t="s">
        <v>95</v>
      </c>
      <c r="QRR34" s="218" t="s">
        <v>771</v>
      </c>
      <c r="QRS34" s="218" t="s">
        <v>95</v>
      </c>
      <c r="QRT34" s="218" t="s">
        <v>771</v>
      </c>
      <c r="QRU34" s="218" t="s">
        <v>95</v>
      </c>
      <c r="QRV34" s="218" t="s">
        <v>771</v>
      </c>
      <c r="QRW34" s="218" t="s">
        <v>95</v>
      </c>
      <c r="QRX34" s="218" t="s">
        <v>771</v>
      </c>
      <c r="QRY34" s="218" t="s">
        <v>95</v>
      </c>
      <c r="QRZ34" s="218" t="s">
        <v>771</v>
      </c>
      <c r="QSA34" s="218" t="s">
        <v>95</v>
      </c>
      <c r="QSB34" s="218" t="s">
        <v>771</v>
      </c>
      <c r="QSC34" s="218" t="s">
        <v>95</v>
      </c>
      <c r="QSD34" s="218" t="s">
        <v>771</v>
      </c>
      <c r="QSE34" s="218" t="s">
        <v>95</v>
      </c>
      <c r="QSF34" s="218" t="s">
        <v>771</v>
      </c>
      <c r="QSG34" s="218" t="s">
        <v>95</v>
      </c>
      <c r="QSH34" s="218" t="s">
        <v>771</v>
      </c>
      <c r="QSI34" s="218" t="s">
        <v>95</v>
      </c>
      <c r="QSJ34" s="218" t="s">
        <v>771</v>
      </c>
      <c r="QSK34" s="218" t="s">
        <v>95</v>
      </c>
      <c r="QSL34" s="218" t="s">
        <v>771</v>
      </c>
      <c r="QSM34" s="218" t="s">
        <v>95</v>
      </c>
      <c r="QSN34" s="218" t="s">
        <v>771</v>
      </c>
      <c r="QSO34" s="218" t="s">
        <v>95</v>
      </c>
      <c r="QSP34" s="218" t="s">
        <v>771</v>
      </c>
      <c r="QSQ34" s="218" t="s">
        <v>95</v>
      </c>
      <c r="QSR34" s="218" t="s">
        <v>771</v>
      </c>
      <c r="QSS34" s="218" t="s">
        <v>95</v>
      </c>
      <c r="QST34" s="218" t="s">
        <v>771</v>
      </c>
      <c r="QSU34" s="218" t="s">
        <v>95</v>
      </c>
      <c r="QSV34" s="218" t="s">
        <v>771</v>
      </c>
      <c r="QSW34" s="218" t="s">
        <v>95</v>
      </c>
      <c r="QSX34" s="218" t="s">
        <v>771</v>
      </c>
      <c r="QSY34" s="218" t="s">
        <v>95</v>
      </c>
      <c r="QSZ34" s="218" t="s">
        <v>771</v>
      </c>
      <c r="QTA34" s="218" t="s">
        <v>95</v>
      </c>
      <c r="QTB34" s="218" t="s">
        <v>771</v>
      </c>
      <c r="QTC34" s="218" t="s">
        <v>95</v>
      </c>
      <c r="QTD34" s="218" t="s">
        <v>771</v>
      </c>
      <c r="QTE34" s="218" t="s">
        <v>95</v>
      </c>
      <c r="QTF34" s="218" t="s">
        <v>771</v>
      </c>
      <c r="QTG34" s="218" t="s">
        <v>95</v>
      </c>
      <c r="QTH34" s="218" t="s">
        <v>771</v>
      </c>
      <c r="QTI34" s="218" t="s">
        <v>95</v>
      </c>
      <c r="QTJ34" s="218" t="s">
        <v>771</v>
      </c>
      <c r="QTK34" s="218" t="s">
        <v>95</v>
      </c>
      <c r="QTL34" s="218" t="s">
        <v>771</v>
      </c>
      <c r="QTM34" s="218" t="s">
        <v>95</v>
      </c>
      <c r="QTN34" s="218" t="s">
        <v>771</v>
      </c>
      <c r="QTO34" s="218" t="s">
        <v>95</v>
      </c>
      <c r="QTP34" s="218" t="s">
        <v>771</v>
      </c>
      <c r="QTQ34" s="218" t="s">
        <v>95</v>
      </c>
      <c r="QTR34" s="218" t="s">
        <v>771</v>
      </c>
      <c r="QTS34" s="218" t="s">
        <v>95</v>
      </c>
      <c r="QTT34" s="218" t="s">
        <v>771</v>
      </c>
      <c r="QTU34" s="218" t="s">
        <v>95</v>
      </c>
      <c r="QTV34" s="218" t="s">
        <v>771</v>
      </c>
      <c r="QTW34" s="218" t="s">
        <v>95</v>
      </c>
      <c r="QTX34" s="218" t="s">
        <v>771</v>
      </c>
      <c r="QTY34" s="218" t="s">
        <v>95</v>
      </c>
      <c r="QTZ34" s="218" t="s">
        <v>771</v>
      </c>
      <c r="QUA34" s="218" t="s">
        <v>95</v>
      </c>
      <c r="QUB34" s="218" t="s">
        <v>771</v>
      </c>
      <c r="QUC34" s="218" t="s">
        <v>95</v>
      </c>
      <c r="QUD34" s="218" t="s">
        <v>771</v>
      </c>
      <c r="QUE34" s="218" t="s">
        <v>95</v>
      </c>
      <c r="QUF34" s="218" t="s">
        <v>771</v>
      </c>
      <c r="QUG34" s="218" t="s">
        <v>95</v>
      </c>
      <c r="QUH34" s="218" t="s">
        <v>771</v>
      </c>
      <c r="QUI34" s="218" t="s">
        <v>95</v>
      </c>
      <c r="QUJ34" s="218" t="s">
        <v>771</v>
      </c>
      <c r="QUK34" s="218" t="s">
        <v>95</v>
      </c>
      <c r="QUL34" s="218" t="s">
        <v>771</v>
      </c>
      <c r="QUM34" s="218" t="s">
        <v>95</v>
      </c>
      <c r="QUN34" s="218" t="s">
        <v>771</v>
      </c>
      <c r="QUO34" s="218" t="s">
        <v>95</v>
      </c>
      <c r="QUP34" s="218" t="s">
        <v>771</v>
      </c>
      <c r="QUQ34" s="218" t="s">
        <v>95</v>
      </c>
      <c r="QUR34" s="218" t="s">
        <v>771</v>
      </c>
      <c r="QUS34" s="218" t="s">
        <v>95</v>
      </c>
      <c r="QUT34" s="218" t="s">
        <v>771</v>
      </c>
      <c r="QUU34" s="218" t="s">
        <v>95</v>
      </c>
      <c r="QUV34" s="218" t="s">
        <v>771</v>
      </c>
      <c r="QUW34" s="218" t="s">
        <v>95</v>
      </c>
      <c r="QUX34" s="218" t="s">
        <v>771</v>
      </c>
      <c r="QUY34" s="218" t="s">
        <v>95</v>
      </c>
      <c r="QUZ34" s="218" t="s">
        <v>771</v>
      </c>
      <c r="QVA34" s="218" t="s">
        <v>95</v>
      </c>
      <c r="QVB34" s="218" t="s">
        <v>771</v>
      </c>
      <c r="QVC34" s="218" t="s">
        <v>95</v>
      </c>
      <c r="QVD34" s="218" t="s">
        <v>771</v>
      </c>
      <c r="QVE34" s="218" t="s">
        <v>95</v>
      </c>
      <c r="QVF34" s="218" t="s">
        <v>771</v>
      </c>
      <c r="QVG34" s="218" t="s">
        <v>95</v>
      </c>
      <c r="QVH34" s="218" t="s">
        <v>771</v>
      </c>
      <c r="QVI34" s="218" t="s">
        <v>95</v>
      </c>
      <c r="QVJ34" s="218" t="s">
        <v>771</v>
      </c>
      <c r="QVK34" s="218" t="s">
        <v>95</v>
      </c>
      <c r="QVL34" s="218" t="s">
        <v>771</v>
      </c>
      <c r="QVM34" s="218" t="s">
        <v>95</v>
      </c>
      <c r="QVN34" s="218" t="s">
        <v>771</v>
      </c>
      <c r="QVO34" s="218" t="s">
        <v>95</v>
      </c>
      <c r="QVP34" s="218" t="s">
        <v>771</v>
      </c>
      <c r="QVQ34" s="218" t="s">
        <v>95</v>
      </c>
      <c r="QVR34" s="218" t="s">
        <v>771</v>
      </c>
      <c r="QVS34" s="218" t="s">
        <v>95</v>
      </c>
      <c r="QVT34" s="218" t="s">
        <v>771</v>
      </c>
      <c r="QVU34" s="218" t="s">
        <v>95</v>
      </c>
      <c r="QVV34" s="218" t="s">
        <v>771</v>
      </c>
      <c r="QVW34" s="218" t="s">
        <v>95</v>
      </c>
      <c r="QVX34" s="218" t="s">
        <v>771</v>
      </c>
      <c r="QVY34" s="218" t="s">
        <v>95</v>
      </c>
      <c r="QVZ34" s="218" t="s">
        <v>771</v>
      </c>
      <c r="QWA34" s="218" t="s">
        <v>95</v>
      </c>
      <c r="QWB34" s="218" t="s">
        <v>771</v>
      </c>
      <c r="QWC34" s="218" t="s">
        <v>95</v>
      </c>
      <c r="QWD34" s="218" t="s">
        <v>771</v>
      </c>
      <c r="QWE34" s="218" t="s">
        <v>95</v>
      </c>
      <c r="QWF34" s="218" t="s">
        <v>771</v>
      </c>
      <c r="QWG34" s="218" t="s">
        <v>95</v>
      </c>
      <c r="QWH34" s="218" t="s">
        <v>771</v>
      </c>
      <c r="QWI34" s="218" t="s">
        <v>95</v>
      </c>
      <c r="QWJ34" s="218" t="s">
        <v>771</v>
      </c>
      <c r="QWK34" s="218" t="s">
        <v>95</v>
      </c>
      <c r="QWL34" s="218" t="s">
        <v>771</v>
      </c>
      <c r="QWM34" s="218" t="s">
        <v>95</v>
      </c>
      <c r="QWN34" s="218" t="s">
        <v>771</v>
      </c>
      <c r="QWO34" s="218" t="s">
        <v>95</v>
      </c>
      <c r="QWP34" s="218" t="s">
        <v>771</v>
      </c>
      <c r="QWQ34" s="218" t="s">
        <v>95</v>
      </c>
      <c r="QWR34" s="218" t="s">
        <v>771</v>
      </c>
      <c r="QWS34" s="218" t="s">
        <v>95</v>
      </c>
      <c r="QWT34" s="218" t="s">
        <v>771</v>
      </c>
      <c r="QWU34" s="218" t="s">
        <v>95</v>
      </c>
      <c r="QWV34" s="218" t="s">
        <v>771</v>
      </c>
      <c r="QWW34" s="218" t="s">
        <v>95</v>
      </c>
      <c r="QWX34" s="218" t="s">
        <v>771</v>
      </c>
      <c r="QWY34" s="218" t="s">
        <v>95</v>
      </c>
      <c r="QWZ34" s="218" t="s">
        <v>771</v>
      </c>
      <c r="QXA34" s="218" t="s">
        <v>95</v>
      </c>
      <c r="QXB34" s="218" t="s">
        <v>771</v>
      </c>
      <c r="QXC34" s="218" t="s">
        <v>95</v>
      </c>
      <c r="QXD34" s="218" t="s">
        <v>771</v>
      </c>
      <c r="QXE34" s="218" t="s">
        <v>95</v>
      </c>
      <c r="QXF34" s="218" t="s">
        <v>771</v>
      </c>
      <c r="QXG34" s="218" t="s">
        <v>95</v>
      </c>
      <c r="QXH34" s="218" t="s">
        <v>771</v>
      </c>
      <c r="QXI34" s="218" t="s">
        <v>95</v>
      </c>
      <c r="QXJ34" s="218" t="s">
        <v>771</v>
      </c>
      <c r="QXK34" s="218" t="s">
        <v>95</v>
      </c>
      <c r="QXL34" s="218" t="s">
        <v>771</v>
      </c>
      <c r="QXM34" s="218" t="s">
        <v>95</v>
      </c>
      <c r="QXN34" s="218" t="s">
        <v>771</v>
      </c>
      <c r="QXO34" s="218" t="s">
        <v>95</v>
      </c>
      <c r="QXP34" s="218" t="s">
        <v>771</v>
      </c>
      <c r="QXQ34" s="218" t="s">
        <v>95</v>
      </c>
      <c r="QXR34" s="218" t="s">
        <v>771</v>
      </c>
      <c r="QXS34" s="218" t="s">
        <v>95</v>
      </c>
      <c r="QXT34" s="218" t="s">
        <v>771</v>
      </c>
      <c r="QXU34" s="218" t="s">
        <v>95</v>
      </c>
      <c r="QXV34" s="218" t="s">
        <v>771</v>
      </c>
      <c r="QXW34" s="218" t="s">
        <v>95</v>
      </c>
      <c r="QXX34" s="218" t="s">
        <v>771</v>
      </c>
      <c r="QXY34" s="218" t="s">
        <v>95</v>
      </c>
      <c r="QXZ34" s="218" t="s">
        <v>771</v>
      </c>
      <c r="QYA34" s="218" t="s">
        <v>95</v>
      </c>
      <c r="QYB34" s="218" t="s">
        <v>771</v>
      </c>
      <c r="QYC34" s="218" t="s">
        <v>95</v>
      </c>
      <c r="QYD34" s="218" t="s">
        <v>771</v>
      </c>
      <c r="QYE34" s="218" t="s">
        <v>95</v>
      </c>
      <c r="QYF34" s="218" t="s">
        <v>771</v>
      </c>
      <c r="QYG34" s="218" t="s">
        <v>95</v>
      </c>
      <c r="QYH34" s="218" t="s">
        <v>771</v>
      </c>
      <c r="QYI34" s="218" t="s">
        <v>95</v>
      </c>
      <c r="QYJ34" s="218" t="s">
        <v>771</v>
      </c>
      <c r="QYK34" s="218" t="s">
        <v>95</v>
      </c>
      <c r="QYL34" s="218" t="s">
        <v>771</v>
      </c>
      <c r="QYM34" s="218" t="s">
        <v>95</v>
      </c>
      <c r="QYN34" s="218" t="s">
        <v>771</v>
      </c>
      <c r="QYO34" s="218" t="s">
        <v>95</v>
      </c>
      <c r="QYP34" s="218" t="s">
        <v>771</v>
      </c>
      <c r="QYQ34" s="218" t="s">
        <v>95</v>
      </c>
      <c r="QYR34" s="218" t="s">
        <v>771</v>
      </c>
      <c r="QYS34" s="218" t="s">
        <v>95</v>
      </c>
      <c r="QYT34" s="218" t="s">
        <v>771</v>
      </c>
      <c r="QYU34" s="218" t="s">
        <v>95</v>
      </c>
      <c r="QYV34" s="218" t="s">
        <v>771</v>
      </c>
      <c r="QYW34" s="218" t="s">
        <v>95</v>
      </c>
      <c r="QYX34" s="218" t="s">
        <v>771</v>
      </c>
      <c r="QYY34" s="218" t="s">
        <v>95</v>
      </c>
      <c r="QYZ34" s="218" t="s">
        <v>771</v>
      </c>
      <c r="QZA34" s="218" t="s">
        <v>95</v>
      </c>
      <c r="QZB34" s="218" t="s">
        <v>771</v>
      </c>
      <c r="QZC34" s="218" t="s">
        <v>95</v>
      </c>
      <c r="QZD34" s="218" t="s">
        <v>771</v>
      </c>
      <c r="QZE34" s="218" t="s">
        <v>95</v>
      </c>
      <c r="QZF34" s="218" t="s">
        <v>771</v>
      </c>
      <c r="QZG34" s="218" t="s">
        <v>95</v>
      </c>
      <c r="QZH34" s="218" t="s">
        <v>771</v>
      </c>
      <c r="QZI34" s="218" t="s">
        <v>95</v>
      </c>
      <c r="QZJ34" s="218" t="s">
        <v>771</v>
      </c>
      <c r="QZK34" s="218" t="s">
        <v>95</v>
      </c>
      <c r="QZL34" s="218" t="s">
        <v>771</v>
      </c>
      <c r="QZM34" s="218" t="s">
        <v>95</v>
      </c>
      <c r="QZN34" s="218" t="s">
        <v>771</v>
      </c>
      <c r="QZO34" s="218" t="s">
        <v>95</v>
      </c>
      <c r="QZP34" s="218" t="s">
        <v>771</v>
      </c>
      <c r="QZQ34" s="218" t="s">
        <v>95</v>
      </c>
      <c r="QZR34" s="218" t="s">
        <v>771</v>
      </c>
      <c r="QZS34" s="218" t="s">
        <v>95</v>
      </c>
      <c r="QZT34" s="218" t="s">
        <v>771</v>
      </c>
      <c r="QZU34" s="218" t="s">
        <v>95</v>
      </c>
      <c r="QZV34" s="218" t="s">
        <v>771</v>
      </c>
      <c r="QZW34" s="218" t="s">
        <v>95</v>
      </c>
      <c r="QZX34" s="218" t="s">
        <v>771</v>
      </c>
      <c r="QZY34" s="218" t="s">
        <v>95</v>
      </c>
      <c r="QZZ34" s="218" t="s">
        <v>771</v>
      </c>
      <c r="RAA34" s="218" t="s">
        <v>95</v>
      </c>
      <c r="RAB34" s="218" t="s">
        <v>771</v>
      </c>
      <c r="RAC34" s="218" t="s">
        <v>95</v>
      </c>
      <c r="RAD34" s="218" t="s">
        <v>771</v>
      </c>
      <c r="RAE34" s="218" t="s">
        <v>95</v>
      </c>
      <c r="RAF34" s="218" t="s">
        <v>771</v>
      </c>
      <c r="RAG34" s="218" t="s">
        <v>95</v>
      </c>
      <c r="RAH34" s="218" t="s">
        <v>771</v>
      </c>
      <c r="RAI34" s="218" t="s">
        <v>95</v>
      </c>
      <c r="RAJ34" s="218" t="s">
        <v>771</v>
      </c>
      <c r="RAK34" s="218" t="s">
        <v>95</v>
      </c>
      <c r="RAL34" s="218" t="s">
        <v>771</v>
      </c>
      <c r="RAM34" s="218" t="s">
        <v>95</v>
      </c>
      <c r="RAN34" s="218" t="s">
        <v>771</v>
      </c>
      <c r="RAO34" s="218" t="s">
        <v>95</v>
      </c>
      <c r="RAP34" s="218" t="s">
        <v>771</v>
      </c>
      <c r="RAQ34" s="218" t="s">
        <v>95</v>
      </c>
      <c r="RAR34" s="218" t="s">
        <v>771</v>
      </c>
      <c r="RAS34" s="218" t="s">
        <v>95</v>
      </c>
      <c r="RAT34" s="218" t="s">
        <v>771</v>
      </c>
      <c r="RAU34" s="218" t="s">
        <v>95</v>
      </c>
      <c r="RAV34" s="218" t="s">
        <v>771</v>
      </c>
      <c r="RAW34" s="218" t="s">
        <v>95</v>
      </c>
      <c r="RAX34" s="218" t="s">
        <v>771</v>
      </c>
      <c r="RAY34" s="218" t="s">
        <v>95</v>
      </c>
      <c r="RAZ34" s="218" t="s">
        <v>771</v>
      </c>
      <c r="RBA34" s="218" t="s">
        <v>95</v>
      </c>
      <c r="RBB34" s="218" t="s">
        <v>771</v>
      </c>
      <c r="RBC34" s="218" t="s">
        <v>95</v>
      </c>
      <c r="RBD34" s="218" t="s">
        <v>771</v>
      </c>
      <c r="RBE34" s="218" t="s">
        <v>95</v>
      </c>
      <c r="RBF34" s="218" t="s">
        <v>771</v>
      </c>
      <c r="RBG34" s="218" t="s">
        <v>95</v>
      </c>
      <c r="RBH34" s="218" t="s">
        <v>771</v>
      </c>
      <c r="RBI34" s="218" t="s">
        <v>95</v>
      </c>
      <c r="RBJ34" s="218" t="s">
        <v>771</v>
      </c>
      <c r="RBK34" s="218" t="s">
        <v>95</v>
      </c>
      <c r="RBL34" s="218" t="s">
        <v>771</v>
      </c>
      <c r="RBM34" s="218" t="s">
        <v>95</v>
      </c>
      <c r="RBN34" s="218" t="s">
        <v>771</v>
      </c>
      <c r="RBO34" s="218" t="s">
        <v>95</v>
      </c>
      <c r="RBP34" s="218" t="s">
        <v>771</v>
      </c>
      <c r="RBQ34" s="218" t="s">
        <v>95</v>
      </c>
      <c r="RBR34" s="218" t="s">
        <v>771</v>
      </c>
      <c r="RBS34" s="218" t="s">
        <v>95</v>
      </c>
      <c r="RBT34" s="218" t="s">
        <v>771</v>
      </c>
      <c r="RBU34" s="218" t="s">
        <v>95</v>
      </c>
      <c r="RBV34" s="218" t="s">
        <v>771</v>
      </c>
      <c r="RBW34" s="218" t="s">
        <v>95</v>
      </c>
      <c r="RBX34" s="218" t="s">
        <v>771</v>
      </c>
      <c r="RBY34" s="218" t="s">
        <v>95</v>
      </c>
      <c r="RBZ34" s="218" t="s">
        <v>771</v>
      </c>
      <c r="RCA34" s="218" t="s">
        <v>95</v>
      </c>
      <c r="RCB34" s="218" t="s">
        <v>771</v>
      </c>
      <c r="RCC34" s="218" t="s">
        <v>95</v>
      </c>
      <c r="RCD34" s="218" t="s">
        <v>771</v>
      </c>
      <c r="RCE34" s="218" t="s">
        <v>95</v>
      </c>
      <c r="RCF34" s="218" t="s">
        <v>771</v>
      </c>
      <c r="RCG34" s="218" t="s">
        <v>95</v>
      </c>
      <c r="RCH34" s="218" t="s">
        <v>771</v>
      </c>
      <c r="RCI34" s="218" t="s">
        <v>95</v>
      </c>
      <c r="RCJ34" s="218" t="s">
        <v>771</v>
      </c>
      <c r="RCK34" s="218" t="s">
        <v>95</v>
      </c>
      <c r="RCL34" s="218" t="s">
        <v>771</v>
      </c>
      <c r="RCM34" s="218" t="s">
        <v>95</v>
      </c>
      <c r="RCN34" s="218" t="s">
        <v>771</v>
      </c>
      <c r="RCO34" s="218" t="s">
        <v>95</v>
      </c>
      <c r="RCP34" s="218" t="s">
        <v>771</v>
      </c>
      <c r="RCQ34" s="218" t="s">
        <v>95</v>
      </c>
      <c r="RCR34" s="218" t="s">
        <v>771</v>
      </c>
      <c r="RCS34" s="218" t="s">
        <v>95</v>
      </c>
      <c r="RCT34" s="218" t="s">
        <v>771</v>
      </c>
      <c r="RCU34" s="218" t="s">
        <v>95</v>
      </c>
      <c r="RCV34" s="218" t="s">
        <v>771</v>
      </c>
      <c r="RCW34" s="218" t="s">
        <v>95</v>
      </c>
      <c r="RCX34" s="218" t="s">
        <v>771</v>
      </c>
      <c r="RCY34" s="218" t="s">
        <v>95</v>
      </c>
      <c r="RCZ34" s="218" t="s">
        <v>771</v>
      </c>
      <c r="RDA34" s="218" t="s">
        <v>95</v>
      </c>
      <c r="RDB34" s="218" t="s">
        <v>771</v>
      </c>
      <c r="RDC34" s="218" t="s">
        <v>95</v>
      </c>
      <c r="RDD34" s="218" t="s">
        <v>771</v>
      </c>
      <c r="RDE34" s="218" t="s">
        <v>95</v>
      </c>
      <c r="RDF34" s="218" t="s">
        <v>771</v>
      </c>
      <c r="RDG34" s="218" t="s">
        <v>95</v>
      </c>
      <c r="RDH34" s="218" t="s">
        <v>771</v>
      </c>
      <c r="RDI34" s="218" t="s">
        <v>95</v>
      </c>
      <c r="RDJ34" s="218" t="s">
        <v>771</v>
      </c>
      <c r="RDK34" s="218" t="s">
        <v>95</v>
      </c>
      <c r="RDL34" s="218" t="s">
        <v>771</v>
      </c>
      <c r="RDM34" s="218" t="s">
        <v>95</v>
      </c>
      <c r="RDN34" s="218" t="s">
        <v>771</v>
      </c>
      <c r="RDO34" s="218" t="s">
        <v>95</v>
      </c>
      <c r="RDP34" s="218" t="s">
        <v>771</v>
      </c>
      <c r="RDQ34" s="218" t="s">
        <v>95</v>
      </c>
      <c r="RDR34" s="218" t="s">
        <v>771</v>
      </c>
      <c r="RDS34" s="218" t="s">
        <v>95</v>
      </c>
      <c r="RDT34" s="218" t="s">
        <v>771</v>
      </c>
      <c r="RDU34" s="218" t="s">
        <v>95</v>
      </c>
      <c r="RDV34" s="218" t="s">
        <v>771</v>
      </c>
      <c r="RDW34" s="218" t="s">
        <v>95</v>
      </c>
      <c r="RDX34" s="218" t="s">
        <v>771</v>
      </c>
      <c r="RDY34" s="218" t="s">
        <v>95</v>
      </c>
      <c r="RDZ34" s="218" t="s">
        <v>771</v>
      </c>
      <c r="REA34" s="218" t="s">
        <v>95</v>
      </c>
      <c r="REB34" s="218" t="s">
        <v>771</v>
      </c>
      <c r="REC34" s="218" t="s">
        <v>95</v>
      </c>
      <c r="RED34" s="218" t="s">
        <v>771</v>
      </c>
      <c r="REE34" s="218" t="s">
        <v>95</v>
      </c>
      <c r="REF34" s="218" t="s">
        <v>771</v>
      </c>
      <c r="REG34" s="218" t="s">
        <v>95</v>
      </c>
      <c r="REH34" s="218" t="s">
        <v>771</v>
      </c>
      <c r="REI34" s="218" t="s">
        <v>95</v>
      </c>
      <c r="REJ34" s="218" t="s">
        <v>771</v>
      </c>
      <c r="REK34" s="218" t="s">
        <v>95</v>
      </c>
      <c r="REL34" s="218" t="s">
        <v>771</v>
      </c>
      <c r="REM34" s="218" t="s">
        <v>95</v>
      </c>
      <c r="REN34" s="218" t="s">
        <v>771</v>
      </c>
      <c r="REO34" s="218" t="s">
        <v>95</v>
      </c>
      <c r="REP34" s="218" t="s">
        <v>771</v>
      </c>
      <c r="REQ34" s="218" t="s">
        <v>95</v>
      </c>
      <c r="RER34" s="218" t="s">
        <v>771</v>
      </c>
      <c r="RES34" s="218" t="s">
        <v>95</v>
      </c>
      <c r="RET34" s="218" t="s">
        <v>771</v>
      </c>
      <c r="REU34" s="218" t="s">
        <v>95</v>
      </c>
      <c r="REV34" s="218" t="s">
        <v>771</v>
      </c>
      <c r="REW34" s="218" t="s">
        <v>95</v>
      </c>
      <c r="REX34" s="218" t="s">
        <v>771</v>
      </c>
      <c r="REY34" s="218" t="s">
        <v>95</v>
      </c>
      <c r="REZ34" s="218" t="s">
        <v>771</v>
      </c>
      <c r="RFA34" s="218" t="s">
        <v>95</v>
      </c>
      <c r="RFB34" s="218" t="s">
        <v>771</v>
      </c>
      <c r="RFC34" s="218" t="s">
        <v>95</v>
      </c>
      <c r="RFD34" s="218" t="s">
        <v>771</v>
      </c>
      <c r="RFE34" s="218" t="s">
        <v>95</v>
      </c>
      <c r="RFF34" s="218" t="s">
        <v>771</v>
      </c>
      <c r="RFG34" s="218" t="s">
        <v>95</v>
      </c>
      <c r="RFH34" s="218" t="s">
        <v>771</v>
      </c>
      <c r="RFI34" s="218" t="s">
        <v>95</v>
      </c>
      <c r="RFJ34" s="218" t="s">
        <v>771</v>
      </c>
      <c r="RFK34" s="218" t="s">
        <v>95</v>
      </c>
      <c r="RFL34" s="218" t="s">
        <v>771</v>
      </c>
      <c r="RFM34" s="218" t="s">
        <v>95</v>
      </c>
      <c r="RFN34" s="218" t="s">
        <v>771</v>
      </c>
      <c r="RFO34" s="218" t="s">
        <v>95</v>
      </c>
      <c r="RFP34" s="218" t="s">
        <v>771</v>
      </c>
      <c r="RFQ34" s="218" t="s">
        <v>95</v>
      </c>
      <c r="RFR34" s="218" t="s">
        <v>771</v>
      </c>
      <c r="RFS34" s="218" t="s">
        <v>95</v>
      </c>
      <c r="RFT34" s="218" t="s">
        <v>771</v>
      </c>
      <c r="RFU34" s="218" t="s">
        <v>95</v>
      </c>
      <c r="RFV34" s="218" t="s">
        <v>771</v>
      </c>
      <c r="RFW34" s="218" t="s">
        <v>95</v>
      </c>
      <c r="RFX34" s="218" t="s">
        <v>771</v>
      </c>
      <c r="RFY34" s="218" t="s">
        <v>95</v>
      </c>
      <c r="RFZ34" s="218" t="s">
        <v>771</v>
      </c>
      <c r="RGA34" s="218" t="s">
        <v>95</v>
      </c>
      <c r="RGB34" s="218" t="s">
        <v>771</v>
      </c>
      <c r="RGC34" s="218" t="s">
        <v>95</v>
      </c>
      <c r="RGD34" s="218" t="s">
        <v>771</v>
      </c>
      <c r="RGE34" s="218" t="s">
        <v>95</v>
      </c>
      <c r="RGF34" s="218" t="s">
        <v>771</v>
      </c>
      <c r="RGG34" s="218" t="s">
        <v>95</v>
      </c>
      <c r="RGH34" s="218" t="s">
        <v>771</v>
      </c>
      <c r="RGI34" s="218" t="s">
        <v>95</v>
      </c>
      <c r="RGJ34" s="218" t="s">
        <v>771</v>
      </c>
      <c r="RGK34" s="218" t="s">
        <v>95</v>
      </c>
      <c r="RGL34" s="218" t="s">
        <v>771</v>
      </c>
      <c r="RGM34" s="218" t="s">
        <v>95</v>
      </c>
      <c r="RGN34" s="218" t="s">
        <v>771</v>
      </c>
      <c r="RGO34" s="218" t="s">
        <v>95</v>
      </c>
      <c r="RGP34" s="218" t="s">
        <v>771</v>
      </c>
      <c r="RGQ34" s="218" t="s">
        <v>95</v>
      </c>
      <c r="RGR34" s="218" t="s">
        <v>771</v>
      </c>
      <c r="RGS34" s="218" t="s">
        <v>95</v>
      </c>
      <c r="RGT34" s="218" t="s">
        <v>771</v>
      </c>
      <c r="RGU34" s="218" t="s">
        <v>95</v>
      </c>
      <c r="RGV34" s="218" t="s">
        <v>771</v>
      </c>
      <c r="RGW34" s="218" t="s">
        <v>95</v>
      </c>
      <c r="RGX34" s="218" t="s">
        <v>771</v>
      </c>
      <c r="RGY34" s="218" t="s">
        <v>95</v>
      </c>
      <c r="RGZ34" s="218" t="s">
        <v>771</v>
      </c>
      <c r="RHA34" s="218" t="s">
        <v>95</v>
      </c>
      <c r="RHB34" s="218" t="s">
        <v>771</v>
      </c>
      <c r="RHC34" s="218" t="s">
        <v>95</v>
      </c>
      <c r="RHD34" s="218" t="s">
        <v>771</v>
      </c>
      <c r="RHE34" s="218" t="s">
        <v>95</v>
      </c>
      <c r="RHF34" s="218" t="s">
        <v>771</v>
      </c>
      <c r="RHG34" s="218" t="s">
        <v>95</v>
      </c>
      <c r="RHH34" s="218" t="s">
        <v>771</v>
      </c>
      <c r="RHI34" s="218" t="s">
        <v>95</v>
      </c>
      <c r="RHJ34" s="218" t="s">
        <v>771</v>
      </c>
      <c r="RHK34" s="218" t="s">
        <v>95</v>
      </c>
      <c r="RHL34" s="218" t="s">
        <v>771</v>
      </c>
      <c r="RHM34" s="218" t="s">
        <v>95</v>
      </c>
      <c r="RHN34" s="218" t="s">
        <v>771</v>
      </c>
      <c r="RHO34" s="218" t="s">
        <v>95</v>
      </c>
      <c r="RHP34" s="218" t="s">
        <v>771</v>
      </c>
      <c r="RHQ34" s="218" t="s">
        <v>95</v>
      </c>
      <c r="RHR34" s="218" t="s">
        <v>771</v>
      </c>
      <c r="RHS34" s="218" t="s">
        <v>95</v>
      </c>
      <c r="RHT34" s="218" t="s">
        <v>771</v>
      </c>
      <c r="RHU34" s="218" t="s">
        <v>95</v>
      </c>
      <c r="RHV34" s="218" t="s">
        <v>771</v>
      </c>
      <c r="RHW34" s="218" t="s">
        <v>95</v>
      </c>
      <c r="RHX34" s="218" t="s">
        <v>771</v>
      </c>
      <c r="RHY34" s="218" t="s">
        <v>95</v>
      </c>
      <c r="RHZ34" s="218" t="s">
        <v>771</v>
      </c>
      <c r="RIA34" s="218" t="s">
        <v>95</v>
      </c>
      <c r="RIB34" s="218" t="s">
        <v>771</v>
      </c>
      <c r="RIC34" s="218" t="s">
        <v>95</v>
      </c>
      <c r="RID34" s="218" t="s">
        <v>771</v>
      </c>
      <c r="RIE34" s="218" t="s">
        <v>95</v>
      </c>
      <c r="RIF34" s="218" t="s">
        <v>771</v>
      </c>
      <c r="RIG34" s="218" t="s">
        <v>95</v>
      </c>
      <c r="RIH34" s="218" t="s">
        <v>771</v>
      </c>
      <c r="RII34" s="218" t="s">
        <v>95</v>
      </c>
      <c r="RIJ34" s="218" t="s">
        <v>771</v>
      </c>
      <c r="RIK34" s="218" t="s">
        <v>95</v>
      </c>
      <c r="RIL34" s="218" t="s">
        <v>771</v>
      </c>
      <c r="RIM34" s="218" t="s">
        <v>95</v>
      </c>
      <c r="RIN34" s="218" t="s">
        <v>771</v>
      </c>
      <c r="RIO34" s="218" t="s">
        <v>95</v>
      </c>
      <c r="RIP34" s="218" t="s">
        <v>771</v>
      </c>
      <c r="RIQ34" s="218" t="s">
        <v>95</v>
      </c>
      <c r="RIR34" s="218" t="s">
        <v>771</v>
      </c>
      <c r="RIS34" s="218" t="s">
        <v>95</v>
      </c>
      <c r="RIT34" s="218" t="s">
        <v>771</v>
      </c>
      <c r="RIU34" s="218" t="s">
        <v>95</v>
      </c>
      <c r="RIV34" s="218" t="s">
        <v>771</v>
      </c>
      <c r="RIW34" s="218" t="s">
        <v>95</v>
      </c>
      <c r="RIX34" s="218" t="s">
        <v>771</v>
      </c>
      <c r="RIY34" s="218" t="s">
        <v>95</v>
      </c>
      <c r="RIZ34" s="218" t="s">
        <v>771</v>
      </c>
      <c r="RJA34" s="218" t="s">
        <v>95</v>
      </c>
      <c r="RJB34" s="218" t="s">
        <v>771</v>
      </c>
      <c r="RJC34" s="218" t="s">
        <v>95</v>
      </c>
      <c r="RJD34" s="218" t="s">
        <v>771</v>
      </c>
      <c r="RJE34" s="218" t="s">
        <v>95</v>
      </c>
      <c r="RJF34" s="218" t="s">
        <v>771</v>
      </c>
      <c r="RJG34" s="218" t="s">
        <v>95</v>
      </c>
      <c r="RJH34" s="218" t="s">
        <v>771</v>
      </c>
      <c r="RJI34" s="218" t="s">
        <v>95</v>
      </c>
      <c r="RJJ34" s="218" t="s">
        <v>771</v>
      </c>
      <c r="RJK34" s="218" t="s">
        <v>95</v>
      </c>
      <c r="RJL34" s="218" t="s">
        <v>771</v>
      </c>
      <c r="RJM34" s="218" t="s">
        <v>95</v>
      </c>
      <c r="RJN34" s="218" t="s">
        <v>771</v>
      </c>
      <c r="RJO34" s="218" t="s">
        <v>95</v>
      </c>
      <c r="RJP34" s="218" t="s">
        <v>771</v>
      </c>
      <c r="RJQ34" s="218" t="s">
        <v>95</v>
      </c>
      <c r="RJR34" s="218" t="s">
        <v>771</v>
      </c>
      <c r="RJS34" s="218" t="s">
        <v>95</v>
      </c>
      <c r="RJT34" s="218" t="s">
        <v>771</v>
      </c>
      <c r="RJU34" s="218" t="s">
        <v>95</v>
      </c>
      <c r="RJV34" s="218" t="s">
        <v>771</v>
      </c>
      <c r="RJW34" s="218" t="s">
        <v>95</v>
      </c>
      <c r="RJX34" s="218" t="s">
        <v>771</v>
      </c>
      <c r="RJY34" s="218" t="s">
        <v>95</v>
      </c>
      <c r="RJZ34" s="218" t="s">
        <v>771</v>
      </c>
      <c r="RKA34" s="218" t="s">
        <v>95</v>
      </c>
      <c r="RKB34" s="218" t="s">
        <v>771</v>
      </c>
      <c r="RKC34" s="218" t="s">
        <v>95</v>
      </c>
      <c r="RKD34" s="218" t="s">
        <v>771</v>
      </c>
      <c r="RKE34" s="218" t="s">
        <v>95</v>
      </c>
      <c r="RKF34" s="218" t="s">
        <v>771</v>
      </c>
      <c r="RKG34" s="218" t="s">
        <v>95</v>
      </c>
      <c r="RKH34" s="218" t="s">
        <v>771</v>
      </c>
      <c r="RKI34" s="218" t="s">
        <v>95</v>
      </c>
      <c r="RKJ34" s="218" t="s">
        <v>771</v>
      </c>
      <c r="RKK34" s="218" t="s">
        <v>95</v>
      </c>
      <c r="RKL34" s="218" t="s">
        <v>771</v>
      </c>
      <c r="RKM34" s="218" t="s">
        <v>95</v>
      </c>
      <c r="RKN34" s="218" t="s">
        <v>771</v>
      </c>
      <c r="RKO34" s="218" t="s">
        <v>95</v>
      </c>
      <c r="RKP34" s="218" t="s">
        <v>771</v>
      </c>
      <c r="RKQ34" s="218" t="s">
        <v>95</v>
      </c>
      <c r="RKR34" s="218" t="s">
        <v>771</v>
      </c>
      <c r="RKS34" s="218" t="s">
        <v>95</v>
      </c>
      <c r="RKT34" s="218" t="s">
        <v>771</v>
      </c>
      <c r="RKU34" s="218" t="s">
        <v>95</v>
      </c>
      <c r="RKV34" s="218" t="s">
        <v>771</v>
      </c>
      <c r="RKW34" s="218" t="s">
        <v>95</v>
      </c>
      <c r="RKX34" s="218" t="s">
        <v>771</v>
      </c>
      <c r="RKY34" s="218" t="s">
        <v>95</v>
      </c>
      <c r="RKZ34" s="218" t="s">
        <v>771</v>
      </c>
      <c r="RLA34" s="218" t="s">
        <v>95</v>
      </c>
      <c r="RLB34" s="218" t="s">
        <v>771</v>
      </c>
      <c r="RLC34" s="218" t="s">
        <v>95</v>
      </c>
      <c r="RLD34" s="218" t="s">
        <v>771</v>
      </c>
      <c r="RLE34" s="218" t="s">
        <v>95</v>
      </c>
      <c r="RLF34" s="218" t="s">
        <v>771</v>
      </c>
      <c r="RLG34" s="218" t="s">
        <v>95</v>
      </c>
      <c r="RLH34" s="218" t="s">
        <v>771</v>
      </c>
      <c r="RLI34" s="218" t="s">
        <v>95</v>
      </c>
      <c r="RLJ34" s="218" t="s">
        <v>771</v>
      </c>
      <c r="RLK34" s="218" t="s">
        <v>95</v>
      </c>
      <c r="RLL34" s="218" t="s">
        <v>771</v>
      </c>
      <c r="RLM34" s="218" t="s">
        <v>95</v>
      </c>
      <c r="RLN34" s="218" t="s">
        <v>771</v>
      </c>
      <c r="RLO34" s="218" t="s">
        <v>95</v>
      </c>
      <c r="RLP34" s="218" t="s">
        <v>771</v>
      </c>
      <c r="RLQ34" s="218" t="s">
        <v>95</v>
      </c>
      <c r="RLR34" s="218" t="s">
        <v>771</v>
      </c>
      <c r="RLS34" s="218" t="s">
        <v>95</v>
      </c>
      <c r="RLT34" s="218" t="s">
        <v>771</v>
      </c>
      <c r="RLU34" s="218" t="s">
        <v>95</v>
      </c>
      <c r="RLV34" s="218" t="s">
        <v>771</v>
      </c>
      <c r="RLW34" s="218" t="s">
        <v>95</v>
      </c>
      <c r="RLX34" s="218" t="s">
        <v>771</v>
      </c>
      <c r="RLY34" s="218" t="s">
        <v>95</v>
      </c>
      <c r="RLZ34" s="218" t="s">
        <v>771</v>
      </c>
      <c r="RMA34" s="218" t="s">
        <v>95</v>
      </c>
      <c r="RMB34" s="218" t="s">
        <v>771</v>
      </c>
      <c r="RMC34" s="218" t="s">
        <v>95</v>
      </c>
      <c r="RMD34" s="218" t="s">
        <v>771</v>
      </c>
      <c r="RME34" s="218" t="s">
        <v>95</v>
      </c>
      <c r="RMF34" s="218" t="s">
        <v>771</v>
      </c>
      <c r="RMG34" s="218" t="s">
        <v>95</v>
      </c>
      <c r="RMH34" s="218" t="s">
        <v>771</v>
      </c>
      <c r="RMI34" s="218" t="s">
        <v>95</v>
      </c>
      <c r="RMJ34" s="218" t="s">
        <v>771</v>
      </c>
      <c r="RMK34" s="218" t="s">
        <v>95</v>
      </c>
      <c r="RML34" s="218" t="s">
        <v>771</v>
      </c>
      <c r="RMM34" s="218" t="s">
        <v>95</v>
      </c>
      <c r="RMN34" s="218" t="s">
        <v>771</v>
      </c>
      <c r="RMO34" s="218" t="s">
        <v>95</v>
      </c>
      <c r="RMP34" s="218" t="s">
        <v>771</v>
      </c>
      <c r="RMQ34" s="218" t="s">
        <v>95</v>
      </c>
      <c r="RMR34" s="218" t="s">
        <v>771</v>
      </c>
      <c r="RMS34" s="218" t="s">
        <v>95</v>
      </c>
      <c r="RMT34" s="218" t="s">
        <v>771</v>
      </c>
      <c r="RMU34" s="218" t="s">
        <v>95</v>
      </c>
      <c r="RMV34" s="218" t="s">
        <v>771</v>
      </c>
      <c r="RMW34" s="218" t="s">
        <v>95</v>
      </c>
      <c r="RMX34" s="218" t="s">
        <v>771</v>
      </c>
      <c r="RMY34" s="218" t="s">
        <v>95</v>
      </c>
      <c r="RMZ34" s="218" t="s">
        <v>771</v>
      </c>
      <c r="RNA34" s="218" t="s">
        <v>95</v>
      </c>
      <c r="RNB34" s="218" t="s">
        <v>771</v>
      </c>
      <c r="RNC34" s="218" t="s">
        <v>95</v>
      </c>
      <c r="RND34" s="218" t="s">
        <v>771</v>
      </c>
      <c r="RNE34" s="218" t="s">
        <v>95</v>
      </c>
      <c r="RNF34" s="218" t="s">
        <v>771</v>
      </c>
      <c r="RNG34" s="218" t="s">
        <v>95</v>
      </c>
      <c r="RNH34" s="218" t="s">
        <v>771</v>
      </c>
      <c r="RNI34" s="218" t="s">
        <v>95</v>
      </c>
      <c r="RNJ34" s="218" t="s">
        <v>771</v>
      </c>
      <c r="RNK34" s="218" t="s">
        <v>95</v>
      </c>
      <c r="RNL34" s="218" t="s">
        <v>771</v>
      </c>
      <c r="RNM34" s="218" t="s">
        <v>95</v>
      </c>
      <c r="RNN34" s="218" t="s">
        <v>771</v>
      </c>
      <c r="RNO34" s="218" t="s">
        <v>95</v>
      </c>
      <c r="RNP34" s="218" t="s">
        <v>771</v>
      </c>
      <c r="RNQ34" s="218" t="s">
        <v>95</v>
      </c>
      <c r="RNR34" s="218" t="s">
        <v>771</v>
      </c>
      <c r="RNS34" s="218" t="s">
        <v>95</v>
      </c>
      <c r="RNT34" s="218" t="s">
        <v>771</v>
      </c>
      <c r="RNU34" s="218" t="s">
        <v>95</v>
      </c>
      <c r="RNV34" s="218" t="s">
        <v>771</v>
      </c>
      <c r="RNW34" s="218" t="s">
        <v>95</v>
      </c>
      <c r="RNX34" s="218" t="s">
        <v>771</v>
      </c>
      <c r="RNY34" s="218" t="s">
        <v>95</v>
      </c>
      <c r="RNZ34" s="218" t="s">
        <v>771</v>
      </c>
      <c r="ROA34" s="218" t="s">
        <v>95</v>
      </c>
      <c r="ROB34" s="218" t="s">
        <v>771</v>
      </c>
      <c r="ROC34" s="218" t="s">
        <v>95</v>
      </c>
      <c r="ROD34" s="218" t="s">
        <v>771</v>
      </c>
      <c r="ROE34" s="218" t="s">
        <v>95</v>
      </c>
      <c r="ROF34" s="218" t="s">
        <v>771</v>
      </c>
      <c r="ROG34" s="218" t="s">
        <v>95</v>
      </c>
      <c r="ROH34" s="218" t="s">
        <v>771</v>
      </c>
      <c r="ROI34" s="218" t="s">
        <v>95</v>
      </c>
      <c r="ROJ34" s="218" t="s">
        <v>771</v>
      </c>
      <c r="ROK34" s="218" t="s">
        <v>95</v>
      </c>
      <c r="ROL34" s="218" t="s">
        <v>771</v>
      </c>
      <c r="ROM34" s="218" t="s">
        <v>95</v>
      </c>
      <c r="RON34" s="218" t="s">
        <v>771</v>
      </c>
      <c r="ROO34" s="218" t="s">
        <v>95</v>
      </c>
      <c r="ROP34" s="218" t="s">
        <v>771</v>
      </c>
      <c r="ROQ34" s="218" t="s">
        <v>95</v>
      </c>
      <c r="ROR34" s="218" t="s">
        <v>771</v>
      </c>
      <c r="ROS34" s="218" t="s">
        <v>95</v>
      </c>
      <c r="ROT34" s="218" t="s">
        <v>771</v>
      </c>
      <c r="ROU34" s="218" t="s">
        <v>95</v>
      </c>
      <c r="ROV34" s="218" t="s">
        <v>771</v>
      </c>
      <c r="ROW34" s="218" t="s">
        <v>95</v>
      </c>
      <c r="ROX34" s="218" t="s">
        <v>771</v>
      </c>
      <c r="ROY34" s="218" t="s">
        <v>95</v>
      </c>
      <c r="ROZ34" s="218" t="s">
        <v>771</v>
      </c>
      <c r="RPA34" s="218" t="s">
        <v>95</v>
      </c>
      <c r="RPB34" s="218" t="s">
        <v>771</v>
      </c>
      <c r="RPC34" s="218" t="s">
        <v>95</v>
      </c>
      <c r="RPD34" s="218" t="s">
        <v>771</v>
      </c>
      <c r="RPE34" s="218" t="s">
        <v>95</v>
      </c>
      <c r="RPF34" s="218" t="s">
        <v>771</v>
      </c>
      <c r="RPG34" s="218" t="s">
        <v>95</v>
      </c>
      <c r="RPH34" s="218" t="s">
        <v>771</v>
      </c>
      <c r="RPI34" s="218" t="s">
        <v>95</v>
      </c>
      <c r="RPJ34" s="218" t="s">
        <v>771</v>
      </c>
      <c r="RPK34" s="218" t="s">
        <v>95</v>
      </c>
      <c r="RPL34" s="218" t="s">
        <v>771</v>
      </c>
      <c r="RPM34" s="218" t="s">
        <v>95</v>
      </c>
      <c r="RPN34" s="218" t="s">
        <v>771</v>
      </c>
      <c r="RPO34" s="218" t="s">
        <v>95</v>
      </c>
      <c r="RPP34" s="218" t="s">
        <v>771</v>
      </c>
      <c r="RPQ34" s="218" t="s">
        <v>95</v>
      </c>
      <c r="RPR34" s="218" t="s">
        <v>771</v>
      </c>
      <c r="RPS34" s="218" t="s">
        <v>95</v>
      </c>
      <c r="RPT34" s="218" t="s">
        <v>771</v>
      </c>
      <c r="RPU34" s="218" t="s">
        <v>95</v>
      </c>
      <c r="RPV34" s="218" t="s">
        <v>771</v>
      </c>
      <c r="RPW34" s="218" t="s">
        <v>95</v>
      </c>
      <c r="RPX34" s="218" t="s">
        <v>771</v>
      </c>
      <c r="RPY34" s="218" t="s">
        <v>95</v>
      </c>
      <c r="RPZ34" s="218" t="s">
        <v>771</v>
      </c>
      <c r="RQA34" s="218" t="s">
        <v>95</v>
      </c>
      <c r="RQB34" s="218" t="s">
        <v>771</v>
      </c>
      <c r="RQC34" s="218" t="s">
        <v>95</v>
      </c>
      <c r="RQD34" s="218" t="s">
        <v>771</v>
      </c>
      <c r="RQE34" s="218" t="s">
        <v>95</v>
      </c>
      <c r="RQF34" s="218" t="s">
        <v>771</v>
      </c>
      <c r="RQG34" s="218" t="s">
        <v>95</v>
      </c>
      <c r="RQH34" s="218" t="s">
        <v>771</v>
      </c>
      <c r="RQI34" s="218" t="s">
        <v>95</v>
      </c>
      <c r="RQJ34" s="218" t="s">
        <v>771</v>
      </c>
      <c r="RQK34" s="218" t="s">
        <v>95</v>
      </c>
      <c r="RQL34" s="218" t="s">
        <v>771</v>
      </c>
      <c r="RQM34" s="218" t="s">
        <v>95</v>
      </c>
      <c r="RQN34" s="218" t="s">
        <v>771</v>
      </c>
      <c r="RQO34" s="218" t="s">
        <v>95</v>
      </c>
      <c r="RQP34" s="218" t="s">
        <v>771</v>
      </c>
      <c r="RQQ34" s="218" t="s">
        <v>95</v>
      </c>
      <c r="RQR34" s="218" t="s">
        <v>771</v>
      </c>
      <c r="RQS34" s="218" t="s">
        <v>95</v>
      </c>
      <c r="RQT34" s="218" t="s">
        <v>771</v>
      </c>
      <c r="RQU34" s="218" t="s">
        <v>95</v>
      </c>
      <c r="RQV34" s="218" t="s">
        <v>771</v>
      </c>
      <c r="RQW34" s="218" t="s">
        <v>95</v>
      </c>
      <c r="RQX34" s="218" t="s">
        <v>771</v>
      </c>
      <c r="RQY34" s="218" t="s">
        <v>95</v>
      </c>
      <c r="RQZ34" s="218" t="s">
        <v>771</v>
      </c>
      <c r="RRA34" s="218" t="s">
        <v>95</v>
      </c>
      <c r="RRB34" s="218" t="s">
        <v>771</v>
      </c>
      <c r="RRC34" s="218" t="s">
        <v>95</v>
      </c>
      <c r="RRD34" s="218" t="s">
        <v>771</v>
      </c>
      <c r="RRE34" s="218" t="s">
        <v>95</v>
      </c>
      <c r="RRF34" s="218" t="s">
        <v>771</v>
      </c>
      <c r="RRG34" s="218" t="s">
        <v>95</v>
      </c>
      <c r="RRH34" s="218" t="s">
        <v>771</v>
      </c>
      <c r="RRI34" s="218" t="s">
        <v>95</v>
      </c>
      <c r="RRJ34" s="218" t="s">
        <v>771</v>
      </c>
      <c r="RRK34" s="218" t="s">
        <v>95</v>
      </c>
      <c r="RRL34" s="218" t="s">
        <v>771</v>
      </c>
      <c r="RRM34" s="218" t="s">
        <v>95</v>
      </c>
      <c r="RRN34" s="218" t="s">
        <v>771</v>
      </c>
      <c r="RRO34" s="218" t="s">
        <v>95</v>
      </c>
      <c r="RRP34" s="218" t="s">
        <v>771</v>
      </c>
      <c r="RRQ34" s="218" t="s">
        <v>95</v>
      </c>
      <c r="RRR34" s="218" t="s">
        <v>771</v>
      </c>
      <c r="RRS34" s="218" t="s">
        <v>95</v>
      </c>
      <c r="RRT34" s="218" t="s">
        <v>771</v>
      </c>
      <c r="RRU34" s="218" t="s">
        <v>95</v>
      </c>
      <c r="RRV34" s="218" t="s">
        <v>771</v>
      </c>
      <c r="RRW34" s="218" t="s">
        <v>95</v>
      </c>
      <c r="RRX34" s="218" t="s">
        <v>771</v>
      </c>
      <c r="RRY34" s="218" t="s">
        <v>95</v>
      </c>
      <c r="RRZ34" s="218" t="s">
        <v>771</v>
      </c>
      <c r="RSA34" s="218" t="s">
        <v>95</v>
      </c>
      <c r="RSB34" s="218" t="s">
        <v>771</v>
      </c>
      <c r="RSC34" s="218" t="s">
        <v>95</v>
      </c>
      <c r="RSD34" s="218" t="s">
        <v>771</v>
      </c>
      <c r="RSE34" s="218" t="s">
        <v>95</v>
      </c>
      <c r="RSF34" s="218" t="s">
        <v>771</v>
      </c>
      <c r="RSG34" s="218" t="s">
        <v>95</v>
      </c>
      <c r="RSH34" s="218" t="s">
        <v>771</v>
      </c>
      <c r="RSI34" s="218" t="s">
        <v>95</v>
      </c>
      <c r="RSJ34" s="218" t="s">
        <v>771</v>
      </c>
      <c r="RSK34" s="218" t="s">
        <v>95</v>
      </c>
      <c r="RSL34" s="218" t="s">
        <v>771</v>
      </c>
      <c r="RSM34" s="218" t="s">
        <v>95</v>
      </c>
      <c r="RSN34" s="218" t="s">
        <v>771</v>
      </c>
      <c r="RSO34" s="218" t="s">
        <v>95</v>
      </c>
      <c r="RSP34" s="218" t="s">
        <v>771</v>
      </c>
      <c r="RSQ34" s="218" t="s">
        <v>95</v>
      </c>
      <c r="RSR34" s="218" t="s">
        <v>771</v>
      </c>
      <c r="RSS34" s="218" t="s">
        <v>95</v>
      </c>
      <c r="RST34" s="218" t="s">
        <v>771</v>
      </c>
      <c r="RSU34" s="218" t="s">
        <v>95</v>
      </c>
      <c r="RSV34" s="218" t="s">
        <v>771</v>
      </c>
      <c r="RSW34" s="218" t="s">
        <v>95</v>
      </c>
      <c r="RSX34" s="218" t="s">
        <v>771</v>
      </c>
      <c r="RSY34" s="218" t="s">
        <v>95</v>
      </c>
      <c r="RSZ34" s="218" t="s">
        <v>771</v>
      </c>
      <c r="RTA34" s="218" t="s">
        <v>95</v>
      </c>
      <c r="RTB34" s="218" t="s">
        <v>771</v>
      </c>
      <c r="RTC34" s="218" t="s">
        <v>95</v>
      </c>
      <c r="RTD34" s="218" t="s">
        <v>771</v>
      </c>
      <c r="RTE34" s="218" t="s">
        <v>95</v>
      </c>
      <c r="RTF34" s="218" t="s">
        <v>771</v>
      </c>
      <c r="RTG34" s="218" t="s">
        <v>95</v>
      </c>
      <c r="RTH34" s="218" t="s">
        <v>771</v>
      </c>
      <c r="RTI34" s="218" t="s">
        <v>95</v>
      </c>
      <c r="RTJ34" s="218" t="s">
        <v>771</v>
      </c>
      <c r="RTK34" s="218" t="s">
        <v>95</v>
      </c>
      <c r="RTL34" s="218" t="s">
        <v>771</v>
      </c>
      <c r="RTM34" s="218" t="s">
        <v>95</v>
      </c>
      <c r="RTN34" s="218" t="s">
        <v>771</v>
      </c>
      <c r="RTO34" s="218" t="s">
        <v>95</v>
      </c>
      <c r="RTP34" s="218" t="s">
        <v>771</v>
      </c>
      <c r="RTQ34" s="218" t="s">
        <v>95</v>
      </c>
      <c r="RTR34" s="218" t="s">
        <v>771</v>
      </c>
      <c r="RTS34" s="218" t="s">
        <v>95</v>
      </c>
      <c r="RTT34" s="218" t="s">
        <v>771</v>
      </c>
      <c r="RTU34" s="218" t="s">
        <v>95</v>
      </c>
      <c r="RTV34" s="218" t="s">
        <v>771</v>
      </c>
      <c r="RTW34" s="218" t="s">
        <v>95</v>
      </c>
      <c r="RTX34" s="218" t="s">
        <v>771</v>
      </c>
      <c r="RTY34" s="218" t="s">
        <v>95</v>
      </c>
      <c r="RTZ34" s="218" t="s">
        <v>771</v>
      </c>
      <c r="RUA34" s="218" t="s">
        <v>95</v>
      </c>
      <c r="RUB34" s="218" t="s">
        <v>771</v>
      </c>
      <c r="RUC34" s="218" t="s">
        <v>95</v>
      </c>
      <c r="RUD34" s="218" t="s">
        <v>771</v>
      </c>
      <c r="RUE34" s="218" t="s">
        <v>95</v>
      </c>
      <c r="RUF34" s="218" t="s">
        <v>771</v>
      </c>
      <c r="RUG34" s="218" t="s">
        <v>95</v>
      </c>
      <c r="RUH34" s="218" t="s">
        <v>771</v>
      </c>
      <c r="RUI34" s="218" t="s">
        <v>95</v>
      </c>
      <c r="RUJ34" s="218" t="s">
        <v>771</v>
      </c>
      <c r="RUK34" s="218" t="s">
        <v>95</v>
      </c>
      <c r="RUL34" s="218" t="s">
        <v>771</v>
      </c>
      <c r="RUM34" s="218" t="s">
        <v>95</v>
      </c>
      <c r="RUN34" s="218" t="s">
        <v>771</v>
      </c>
      <c r="RUO34" s="218" t="s">
        <v>95</v>
      </c>
      <c r="RUP34" s="218" t="s">
        <v>771</v>
      </c>
      <c r="RUQ34" s="218" t="s">
        <v>95</v>
      </c>
      <c r="RUR34" s="218" t="s">
        <v>771</v>
      </c>
      <c r="RUS34" s="218" t="s">
        <v>95</v>
      </c>
      <c r="RUT34" s="218" t="s">
        <v>771</v>
      </c>
      <c r="RUU34" s="218" t="s">
        <v>95</v>
      </c>
      <c r="RUV34" s="218" t="s">
        <v>771</v>
      </c>
      <c r="RUW34" s="218" t="s">
        <v>95</v>
      </c>
      <c r="RUX34" s="218" t="s">
        <v>771</v>
      </c>
      <c r="RUY34" s="218" t="s">
        <v>95</v>
      </c>
      <c r="RUZ34" s="218" t="s">
        <v>771</v>
      </c>
      <c r="RVA34" s="218" t="s">
        <v>95</v>
      </c>
      <c r="RVB34" s="218" t="s">
        <v>771</v>
      </c>
      <c r="RVC34" s="218" t="s">
        <v>95</v>
      </c>
      <c r="RVD34" s="218" t="s">
        <v>771</v>
      </c>
      <c r="RVE34" s="218" t="s">
        <v>95</v>
      </c>
      <c r="RVF34" s="218" t="s">
        <v>771</v>
      </c>
      <c r="RVG34" s="218" t="s">
        <v>95</v>
      </c>
      <c r="RVH34" s="218" t="s">
        <v>771</v>
      </c>
      <c r="RVI34" s="218" t="s">
        <v>95</v>
      </c>
      <c r="RVJ34" s="218" t="s">
        <v>771</v>
      </c>
      <c r="RVK34" s="218" t="s">
        <v>95</v>
      </c>
      <c r="RVL34" s="218" t="s">
        <v>771</v>
      </c>
      <c r="RVM34" s="218" t="s">
        <v>95</v>
      </c>
      <c r="RVN34" s="218" t="s">
        <v>771</v>
      </c>
      <c r="RVO34" s="218" t="s">
        <v>95</v>
      </c>
      <c r="RVP34" s="218" t="s">
        <v>771</v>
      </c>
      <c r="RVQ34" s="218" t="s">
        <v>95</v>
      </c>
      <c r="RVR34" s="218" t="s">
        <v>771</v>
      </c>
      <c r="RVS34" s="218" t="s">
        <v>95</v>
      </c>
      <c r="RVT34" s="218" t="s">
        <v>771</v>
      </c>
      <c r="RVU34" s="218" t="s">
        <v>95</v>
      </c>
      <c r="RVV34" s="218" t="s">
        <v>771</v>
      </c>
      <c r="RVW34" s="218" t="s">
        <v>95</v>
      </c>
      <c r="RVX34" s="218" t="s">
        <v>771</v>
      </c>
      <c r="RVY34" s="218" t="s">
        <v>95</v>
      </c>
      <c r="RVZ34" s="218" t="s">
        <v>771</v>
      </c>
      <c r="RWA34" s="218" t="s">
        <v>95</v>
      </c>
      <c r="RWB34" s="218" t="s">
        <v>771</v>
      </c>
      <c r="RWC34" s="218" t="s">
        <v>95</v>
      </c>
      <c r="RWD34" s="218" t="s">
        <v>771</v>
      </c>
      <c r="RWE34" s="218" t="s">
        <v>95</v>
      </c>
      <c r="RWF34" s="218" t="s">
        <v>771</v>
      </c>
      <c r="RWG34" s="218" t="s">
        <v>95</v>
      </c>
      <c r="RWH34" s="218" t="s">
        <v>771</v>
      </c>
      <c r="RWI34" s="218" t="s">
        <v>95</v>
      </c>
      <c r="RWJ34" s="218" t="s">
        <v>771</v>
      </c>
      <c r="RWK34" s="218" t="s">
        <v>95</v>
      </c>
      <c r="RWL34" s="218" t="s">
        <v>771</v>
      </c>
      <c r="RWM34" s="218" t="s">
        <v>95</v>
      </c>
      <c r="RWN34" s="218" t="s">
        <v>771</v>
      </c>
      <c r="RWO34" s="218" t="s">
        <v>95</v>
      </c>
      <c r="RWP34" s="218" t="s">
        <v>771</v>
      </c>
      <c r="RWQ34" s="218" t="s">
        <v>95</v>
      </c>
      <c r="RWR34" s="218" t="s">
        <v>771</v>
      </c>
      <c r="RWS34" s="218" t="s">
        <v>95</v>
      </c>
      <c r="RWT34" s="218" t="s">
        <v>771</v>
      </c>
      <c r="RWU34" s="218" t="s">
        <v>95</v>
      </c>
      <c r="RWV34" s="218" t="s">
        <v>771</v>
      </c>
      <c r="RWW34" s="218" t="s">
        <v>95</v>
      </c>
      <c r="RWX34" s="218" t="s">
        <v>771</v>
      </c>
      <c r="RWY34" s="218" t="s">
        <v>95</v>
      </c>
      <c r="RWZ34" s="218" t="s">
        <v>771</v>
      </c>
      <c r="RXA34" s="218" t="s">
        <v>95</v>
      </c>
      <c r="RXB34" s="218" t="s">
        <v>771</v>
      </c>
      <c r="RXC34" s="218" t="s">
        <v>95</v>
      </c>
      <c r="RXD34" s="218" t="s">
        <v>771</v>
      </c>
      <c r="RXE34" s="218" t="s">
        <v>95</v>
      </c>
      <c r="RXF34" s="218" t="s">
        <v>771</v>
      </c>
      <c r="RXG34" s="218" t="s">
        <v>95</v>
      </c>
      <c r="RXH34" s="218" t="s">
        <v>771</v>
      </c>
      <c r="RXI34" s="218" t="s">
        <v>95</v>
      </c>
      <c r="RXJ34" s="218" t="s">
        <v>771</v>
      </c>
      <c r="RXK34" s="218" t="s">
        <v>95</v>
      </c>
      <c r="RXL34" s="218" t="s">
        <v>771</v>
      </c>
      <c r="RXM34" s="218" t="s">
        <v>95</v>
      </c>
      <c r="RXN34" s="218" t="s">
        <v>771</v>
      </c>
      <c r="RXO34" s="218" t="s">
        <v>95</v>
      </c>
      <c r="RXP34" s="218" t="s">
        <v>771</v>
      </c>
      <c r="RXQ34" s="218" t="s">
        <v>95</v>
      </c>
      <c r="RXR34" s="218" t="s">
        <v>771</v>
      </c>
      <c r="RXS34" s="218" t="s">
        <v>95</v>
      </c>
      <c r="RXT34" s="218" t="s">
        <v>771</v>
      </c>
      <c r="RXU34" s="218" t="s">
        <v>95</v>
      </c>
      <c r="RXV34" s="218" t="s">
        <v>771</v>
      </c>
      <c r="RXW34" s="218" t="s">
        <v>95</v>
      </c>
      <c r="RXX34" s="218" t="s">
        <v>771</v>
      </c>
      <c r="RXY34" s="218" t="s">
        <v>95</v>
      </c>
      <c r="RXZ34" s="218" t="s">
        <v>771</v>
      </c>
      <c r="RYA34" s="218" t="s">
        <v>95</v>
      </c>
      <c r="RYB34" s="218" t="s">
        <v>771</v>
      </c>
      <c r="RYC34" s="218" t="s">
        <v>95</v>
      </c>
      <c r="RYD34" s="218" t="s">
        <v>771</v>
      </c>
      <c r="RYE34" s="218" t="s">
        <v>95</v>
      </c>
      <c r="RYF34" s="218" t="s">
        <v>771</v>
      </c>
      <c r="RYG34" s="218" t="s">
        <v>95</v>
      </c>
      <c r="RYH34" s="218" t="s">
        <v>771</v>
      </c>
      <c r="RYI34" s="218" t="s">
        <v>95</v>
      </c>
      <c r="RYJ34" s="218" t="s">
        <v>771</v>
      </c>
      <c r="RYK34" s="218" t="s">
        <v>95</v>
      </c>
      <c r="RYL34" s="218" t="s">
        <v>771</v>
      </c>
      <c r="RYM34" s="218" t="s">
        <v>95</v>
      </c>
      <c r="RYN34" s="218" t="s">
        <v>771</v>
      </c>
      <c r="RYO34" s="218" t="s">
        <v>95</v>
      </c>
      <c r="RYP34" s="218" t="s">
        <v>771</v>
      </c>
      <c r="RYQ34" s="218" t="s">
        <v>95</v>
      </c>
      <c r="RYR34" s="218" t="s">
        <v>771</v>
      </c>
      <c r="RYS34" s="218" t="s">
        <v>95</v>
      </c>
      <c r="RYT34" s="218" t="s">
        <v>771</v>
      </c>
      <c r="RYU34" s="218" t="s">
        <v>95</v>
      </c>
      <c r="RYV34" s="218" t="s">
        <v>771</v>
      </c>
      <c r="RYW34" s="218" t="s">
        <v>95</v>
      </c>
      <c r="RYX34" s="218" t="s">
        <v>771</v>
      </c>
      <c r="RYY34" s="218" t="s">
        <v>95</v>
      </c>
      <c r="RYZ34" s="218" t="s">
        <v>771</v>
      </c>
      <c r="RZA34" s="218" t="s">
        <v>95</v>
      </c>
      <c r="RZB34" s="218" t="s">
        <v>771</v>
      </c>
      <c r="RZC34" s="218" t="s">
        <v>95</v>
      </c>
      <c r="RZD34" s="218" t="s">
        <v>771</v>
      </c>
      <c r="RZE34" s="218" t="s">
        <v>95</v>
      </c>
      <c r="RZF34" s="218" t="s">
        <v>771</v>
      </c>
      <c r="RZG34" s="218" t="s">
        <v>95</v>
      </c>
      <c r="RZH34" s="218" t="s">
        <v>771</v>
      </c>
      <c r="RZI34" s="218" t="s">
        <v>95</v>
      </c>
      <c r="RZJ34" s="218" t="s">
        <v>771</v>
      </c>
      <c r="RZK34" s="218" t="s">
        <v>95</v>
      </c>
      <c r="RZL34" s="218" t="s">
        <v>771</v>
      </c>
      <c r="RZM34" s="218" t="s">
        <v>95</v>
      </c>
      <c r="RZN34" s="218" t="s">
        <v>771</v>
      </c>
      <c r="RZO34" s="218" t="s">
        <v>95</v>
      </c>
      <c r="RZP34" s="218" t="s">
        <v>771</v>
      </c>
      <c r="RZQ34" s="218" t="s">
        <v>95</v>
      </c>
      <c r="RZR34" s="218" t="s">
        <v>771</v>
      </c>
      <c r="RZS34" s="218" t="s">
        <v>95</v>
      </c>
      <c r="RZT34" s="218" t="s">
        <v>771</v>
      </c>
      <c r="RZU34" s="218" t="s">
        <v>95</v>
      </c>
      <c r="RZV34" s="218" t="s">
        <v>771</v>
      </c>
      <c r="RZW34" s="218" t="s">
        <v>95</v>
      </c>
      <c r="RZX34" s="218" t="s">
        <v>771</v>
      </c>
      <c r="RZY34" s="218" t="s">
        <v>95</v>
      </c>
      <c r="RZZ34" s="218" t="s">
        <v>771</v>
      </c>
      <c r="SAA34" s="218" t="s">
        <v>95</v>
      </c>
      <c r="SAB34" s="218" t="s">
        <v>771</v>
      </c>
      <c r="SAC34" s="218" t="s">
        <v>95</v>
      </c>
      <c r="SAD34" s="218" t="s">
        <v>771</v>
      </c>
      <c r="SAE34" s="218" t="s">
        <v>95</v>
      </c>
      <c r="SAF34" s="218" t="s">
        <v>771</v>
      </c>
      <c r="SAG34" s="218" t="s">
        <v>95</v>
      </c>
      <c r="SAH34" s="218" t="s">
        <v>771</v>
      </c>
      <c r="SAI34" s="218" t="s">
        <v>95</v>
      </c>
      <c r="SAJ34" s="218" t="s">
        <v>771</v>
      </c>
      <c r="SAK34" s="218" t="s">
        <v>95</v>
      </c>
      <c r="SAL34" s="218" t="s">
        <v>771</v>
      </c>
      <c r="SAM34" s="218" t="s">
        <v>95</v>
      </c>
      <c r="SAN34" s="218" t="s">
        <v>771</v>
      </c>
      <c r="SAO34" s="218" t="s">
        <v>95</v>
      </c>
      <c r="SAP34" s="218" t="s">
        <v>771</v>
      </c>
      <c r="SAQ34" s="218" t="s">
        <v>95</v>
      </c>
      <c r="SAR34" s="218" t="s">
        <v>771</v>
      </c>
      <c r="SAS34" s="218" t="s">
        <v>95</v>
      </c>
      <c r="SAT34" s="218" t="s">
        <v>771</v>
      </c>
      <c r="SAU34" s="218" t="s">
        <v>95</v>
      </c>
      <c r="SAV34" s="218" t="s">
        <v>771</v>
      </c>
      <c r="SAW34" s="218" t="s">
        <v>95</v>
      </c>
      <c r="SAX34" s="218" t="s">
        <v>771</v>
      </c>
      <c r="SAY34" s="218" t="s">
        <v>95</v>
      </c>
      <c r="SAZ34" s="218" t="s">
        <v>771</v>
      </c>
      <c r="SBA34" s="218" t="s">
        <v>95</v>
      </c>
      <c r="SBB34" s="218" t="s">
        <v>771</v>
      </c>
      <c r="SBC34" s="218" t="s">
        <v>95</v>
      </c>
      <c r="SBD34" s="218" t="s">
        <v>771</v>
      </c>
      <c r="SBE34" s="218" t="s">
        <v>95</v>
      </c>
      <c r="SBF34" s="218" t="s">
        <v>771</v>
      </c>
      <c r="SBG34" s="218" t="s">
        <v>95</v>
      </c>
      <c r="SBH34" s="218" t="s">
        <v>771</v>
      </c>
      <c r="SBI34" s="218" t="s">
        <v>95</v>
      </c>
      <c r="SBJ34" s="218" t="s">
        <v>771</v>
      </c>
      <c r="SBK34" s="218" t="s">
        <v>95</v>
      </c>
      <c r="SBL34" s="218" t="s">
        <v>771</v>
      </c>
      <c r="SBM34" s="218" t="s">
        <v>95</v>
      </c>
      <c r="SBN34" s="218" t="s">
        <v>771</v>
      </c>
      <c r="SBO34" s="218" t="s">
        <v>95</v>
      </c>
      <c r="SBP34" s="218" t="s">
        <v>771</v>
      </c>
      <c r="SBQ34" s="218" t="s">
        <v>95</v>
      </c>
      <c r="SBR34" s="218" t="s">
        <v>771</v>
      </c>
      <c r="SBS34" s="218" t="s">
        <v>95</v>
      </c>
      <c r="SBT34" s="218" t="s">
        <v>771</v>
      </c>
      <c r="SBU34" s="218" t="s">
        <v>95</v>
      </c>
      <c r="SBV34" s="218" t="s">
        <v>771</v>
      </c>
      <c r="SBW34" s="218" t="s">
        <v>95</v>
      </c>
      <c r="SBX34" s="218" t="s">
        <v>771</v>
      </c>
      <c r="SBY34" s="218" t="s">
        <v>95</v>
      </c>
      <c r="SBZ34" s="218" t="s">
        <v>771</v>
      </c>
      <c r="SCA34" s="218" t="s">
        <v>95</v>
      </c>
      <c r="SCB34" s="218" t="s">
        <v>771</v>
      </c>
      <c r="SCC34" s="218" t="s">
        <v>95</v>
      </c>
      <c r="SCD34" s="218" t="s">
        <v>771</v>
      </c>
      <c r="SCE34" s="218" t="s">
        <v>95</v>
      </c>
      <c r="SCF34" s="218" t="s">
        <v>771</v>
      </c>
      <c r="SCG34" s="218" t="s">
        <v>95</v>
      </c>
      <c r="SCH34" s="218" t="s">
        <v>771</v>
      </c>
      <c r="SCI34" s="218" t="s">
        <v>95</v>
      </c>
      <c r="SCJ34" s="218" t="s">
        <v>771</v>
      </c>
      <c r="SCK34" s="218" t="s">
        <v>95</v>
      </c>
      <c r="SCL34" s="218" t="s">
        <v>771</v>
      </c>
      <c r="SCM34" s="218" t="s">
        <v>95</v>
      </c>
      <c r="SCN34" s="218" t="s">
        <v>771</v>
      </c>
      <c r="SCO34" s="218" t="s">
        <v>95</v>
      </c>
      <c r="SCP34" s="218" t="s">
        <v>771</v>
      </c>
      <c r="SCQ34" s="218" t="s">
        <v>95</v>
      </c>
      <c r="SCR34" s="218" t="s">
        <v>771</v>
      </c>
      <c r="SCS34" s="218" t="s">
        <v>95</v>
      </c>
      <c r="SCT34" s="218" t="s">
        <v>771</v>
      </c>
      <c r="SCU34" s="218" t="s">
        <v>95</v>
      </c>
      <c r="SCV34" s="218" t="s">
        <v>771</v>
      </c>
      <c r="SCW34" s="218" t="s">
        <v>95</v>
      </c>
      <c r="SCX34" s="218" t="s">
        <v>771</v>
      </c>
      <c r="SCY34" s="218" t="s">
        <v>95</v>
      </c>
      <c r="SCZ34" s="218" t="s">
        <v>771</v>
      </c>
      <c r="SDA34" s="218" t="s">
        <v>95</v>
      </c>
      <c r="SDB34" s="218" t="s">
        <v>771</v>
      </c>
      <c r="SDC34" s="218" t="s">
        <v>95</v>
      </c>
      <c r="SDD34" s="218" t="s">
        <v>771</v>
      </c>
      <c r="SDE34" s="218" t="s">
        <v>95</v>
      </c>
      <c r="SDF34" s="218" t="s">
        <v>771</v>
      </c>
      <c r="SDG34" s="218" t="s">
        <v>95</v>
      </c>
      <c r="SDH34" s="218" t="s">
        <v>771</v>
      </c>
      <c r="SDI34" s="218" t="s">
        <v>95</v>
      </c>
      <c r="SDJ34" s="218" t="s">
        <v>771</v>
      </c>
      <c r="SDK34" s="218" t="s">
        <v>95</v>
      </c>
      <c r="SDL34" s="218" t="s">
        <v>771</v>
      </c>
      <c r="SDM34" s="218" t="s">
        <v>95</v>
      </c>
      <c r="SDN34" s="218" t="s">
        <v>771</v>
      </c>
      <c r="SDO34" s="218" t="s">
        <v>95</v>
      </c>
      <c r="SDP34" s="218" t="s">
        <v>771</v>
      </c>
      <c r="SDQ34" s="218" t="s">
        <v>95</v>
      </c>
      <c r="SDR34" s="218" t="s">
        <v>771</v>
      </c>
      <c r="SDS34" s="218" t="s">
        <v>95</v>
      </c>
      <c r="SDT34" s="218" t="s">
        <v>771</v>
      </c>
      <c r="SDU34" s="218" t="s">
        <v>95</v>
      </c>
      <c r="SDV34" s="218" t="s">
        <v>771</v>
      </c>
      <c r="SDW34" s="218" t="s">
        <v>95</v>
      </c>
      <c r="SDX34" s="218" t="s">
        <v>771</v>
      </c>
      <c r="SDY34" s="218" t="s">
        <v>95</v>
      </c>
      <c r="SDZ34" s="218" t="s">
        <v>771</v>
      </c>
      <c r="SEA34" s="218" t="s">
        <v>95</v>
      </c>
      <c r="SEB34" s="218" t="s">
        <v>771</v>
      </c>
      <c r="SEC34" s="218" t="s">
        <v>95</v>
      </c>
      <c r="SED34" s="218" t="s">
        <v>771</v>
      </c>
      <c r="SEE34" s="218" t="s">
        <v>95</v>
      </c>
      <c r="SEF34" s="218" t="s">
        <v>771</v>
      </c>
      <c r="SEG34" s="218" t="s">
        <v>95</v>
      </c>
      <c r="SEH34" s="218" t="s">
        <v>771</v>
      </c>
      <c r="SEI34" s="218" t="s">
        <v>95</v>
      </c>
      <c r="SEJ34" s="218" t="s">
        <v>771</v>
      </c>
      <c r="SEK34" s="218" t="s">
        <v>95</v>
      </c>
      <c r="SEL34" s="218" t="s">
        <v>771</v>
      </c>
      <c r="SEM34" s="218" t="s">
        <v>95</v>
      </c>
      <c r="SEN34" s="218" t="s">
        <v>771</v>
      </c>
      <c r="SEO34" s="218" t="s">
        <v>95</v>
      </c>
      <c r="SEP34" s="218" t="s">
        <v>771</v>
      </c>
      <c r="SEQ34" s="218" t="s">
        <v>95</v>
      </c>
      <c r="SER34" s="218" t="s">
        <v>771</v>
      </c>
      <c r="SES34" s="218" t="s">
        <v>95</v>
      </c>
      <c r="SET34" s="218" t="s">
        <v>771</v>
      </c>
      <c r="SEU34" s="218" t="s">
        <v>95</v>
      </c>
      <c r="SEV34" s="218" t="s">
        <v>771</v>
      </c>
      <c r="SEW34" s="218" t="s">
        <v>95</v>
      </c>
      <c r="SEX34" s="218" t="s">
        <v>771</v>
      </c>
      <c r="SEY34" s="218" t="s">
        <v>95</v>
      </c>
      <c r="SEZ34" s="218" t="s">
        <v>771</v>
      </c>
      <c r="SFA34" s="218" t="s">
        <v>95</v>
      </c>
      <c r="SFB34" s="218" t="s">
        <v>771</v>
      </c>
      <c r="SFC34" s="218" t="s">
        <v>95</v>
      </c>
      <c r="SFD34" s="218" t="s">
        <v>771</v>
      </c>
      <c r="SFE34" s="218" t="s">
        <v>95</v>
      </c>
      <c r="SFF34" s="218" t="s">
        <v>771</v>
      </c>
      <c r="SFG34" s="218" t="s">
        <v>95</v>
      </c>
      <c r="SFH34" s="218" t="s">
        <v>771</v>
      </c>
      <c r="SFI34" s="218" t="s">
        <v>95</v>
      </c>
      <c r="SFJ34" s="218" t="s">
        <v>771</v>
      </c>
      <c r="SFK34" s="218" t="s">
        <v>95</v>
      </c>
      <c r="SFL34" s="218" t="s">
        <v>771</v>
      </c>
      <c r="SFM34" s="218" t="s">
        <v>95</v>
      </c>
      <c r="SFN34" s="218" t="s">
        <v>771</v>
      </c>
      <c r="SFO34" s="218" t="s">
        <v>95</v>
      </c>
      <c r="SFP34" s="218" t="s">
        <v>771</v>
      </c>
      <c r="SFQ34" s="218" t="s">
        <v>95</v>
      </c>
      <c r="SFR34" s="218" t="s">
        <v>771</v>
      </c>
      <c r="SFS34" s="218" t="s">
        <v>95</v>
      </c>
      <c r="SFT34" s="218" t="s">
        <v>771</v>
      </c>
      <c r="SFU34" s="218" t="s">
        <v>95</v>
      </c>
      <c r="SFV34" s="218" t="s">
        <v>771</v>
      </c>
      <c r="SFW34" s="218" t="s">
        <v>95</v>
      </c>
      <c r="SFX34" s="218" t="s">
        <v>771</v>
      </c>
      <c r="SFY34" s="218" t="s">
        <v>95</v>
      </c>
      <c r="SFZ34" s="218" t="s">
        <v>771</v>
      </c>
      <c r="SGA34" s="218" t="s">
        <v>95</v>
      </c>
      <c r="SGB34" s="218" t="s">
        <v>771</v>
      </c>
      <c r="SGC34" s="218" t="s">
        <v>95</v>
      </c>
      <c r="SGD34" s="218" t="s">
        <v>771</v>
      </c>
      <c r="SGE34" s="218" t="s">
        <v>95</v>
      </c>
      <c r="SGF34" s="218" t="s">
        <v>771</v>
      </c>
      <c r="SGG34" s="218" t="s">
        <v>95</v>
      </c>
      <c r="SGH34" s="218" t="s">
        <v>771</v>
      </c>
      <c r="SGI34" s="218" t="s">
        <v>95</v>
      </c>
      <c r="SGJ34" s="218" t="s">
        <v>771</v>
      </c>
      <c r="SGK34" s="218" t="s">
        <v>95</v>
      </c>
      <c r="SGL34" s="218" t="s">
        <v>771</v>
      </c>
      <c r="SGM34" s="218" t="s">
        <v>95</v>
      </c>
      <c r="SGN34" s="218" t="s">
        <v>771</v>
      </c>
      <c r="SGO34" s="218" t="s">
        <v>95</v>
      </c>
      <c r="SGP34" s="218" t="s">
        <v>771</v>
      </c>
      <c r="SGQ34" s="218" t="s">
        <v>95</v>
      </c>
      <c r="SGR34" s="218" t="s">
        <v>771</v>
      </c>
      <c r="SGS34" s="218" t="s">
        <v>95</v>
      </c>
      <c r="SGT34" s="218" t="s">
        <v>771</v>
      </c>
      <c r="SGU34" s="218" t="s">
        <v>95</v>
      </c>
      <c r="SGV34" s="218" t="s">
        <v>771</v>
      </c>
      <c r="SGW34" s="218" t="s">
        <v>95</v>
      </c>
      <c r="SGX34" s="218" t="s">
        <v>771</v>
      </c>
      <c r="SGY34" s="218" t="s">
        <v>95</v>
      </c>
      <c r="SGZ34" s="218" t="s">
        <v>771</v>
      </c>
      <c r="SHA34" s="218" t="s">
        <v>95</v>
      </c>
      <c r="SHB34" s="218" t="s">
        <v>771</v>
      </c>
      <c r="SHC34" s="218" t="s">
        <v>95</v>
      </c>
      <c r="SHD34" s="218" t="s">
        <v>771</v>
      </c>
      <c r="SHE34" s="218" t="s">
        <v>95</v>
      </c>
      <c r="SHF34" s="218" t="s">
        <v>771</v>
      </c>
      <c r="SHG34" s="218" t="s">
        <v>95</v>
      </c>
      <c r="SHH34" s="218" t="s">
        <v>771</v>
      </c>
      <c r="SHI34" s="218" t="s">
        <v>95</v>
      </c>
      <c r="SHJ34" s="218" t="s">
        <v>771</v>
      </c>
      <c r="SHK34" s="218" t="s">
        <v>95</v>
      </c>
      <c r="SHL34" s="218" t="s">
        <v>771</v>
      </c>
      <c r="SHM34" s="218" t="s">
        <v>95</v>
      </c>
      <c r="SHN34" s="218" t="s">
        <v>771</v>
      </c>
      <c r="SHO34" s="218" t="s">
        <v>95</v>
      </c>
      <c r="SHP34" s="218" t="s">
        <v>771</v>
      </c>
      <c r="SHQ34" s="218" t="s">
        <v>95</v>
      </c>
      <c r="SHR34" s="218" t="s">
        <v>771</v>
      </c>
      <c r="SHS34" s="218" t="s">
        <v>95</v>
      </c>
      <c r="SHT34" s="218" t="s">
        <v>771</v>
      </c>
      <c r="SHU34" s="218" t="s">
        <v>95</v>
      </c>
      <c r="SHV34" s="218" t="s">
        <v>771</v>
      </c>
      <c r="SHW34" s="218" t="s">
        <v>95</v>
      </c>
      <c r="SHX34" s="218" t="s">
        <v>771</v>
      </c>
      <c r="SHY34" s="218" t="s">
        <v>95</v>
      </c>
      <c r="SHZ34" s="218" t="s">
        <v>771</v>
      </c>
      <c r="SIA34" s="218" t="s">
        <v>95</v>
      </c>
      <c r="SIB34" s="218" t="s">
        <v>771</v>
      </c>
      <c r="SIC34" s="218" t="s">
        <v>95</v>
      </c>
      <c r="SID34" s="218" t="s">
        <v>771</v>
      </c>
      <c r="SIE34" s="218" t="s">
        <v>95</v>
      </c>
      <c r="SIF34" s="218" t="s">
        <v>771</v>
      </c>
      <c r="SIG34" s="218" t="s">
        <v>95</v>
      </c>
      <c r="SIH34" s="218" t="s">
        <v>771</v>
      </c>
      <c r="SII34" s="218" t="s">
        <v>95</v>
      </c>
      <c r="SIJ34" s="218" t="s">
        <v>771</v>
      </c>
      <c r="SIK34" s="218" t="s">
        <v>95</v>
      </c>
      <c r="SIL34" s="218" t="s">
        <v>771</v>
      </c>
      <c r="SIM34" s="218" t="s">
        <v>95</v>
      </c>
      <c r="SIN34" s="218" t="s">
        <v>771</v>
      </c>
      <c r="SIO34" s="218" t="s">
        <v>95</v>
      </c>
      <c r="SIP34" s="218" t="s">
        <v>771</v>
      </c>
      <c r="SIQ34" s="218" t="s">
        <v>95</v>
      </c>
      <c r="SIR34" s="218" t="s">
        <v>771</v>
      </c>
      <c r="SIS34" s="218" t="s">
        <v>95</v>
      </c>
      <c r="SIT34" s="218" t="s">
        <v>771</v>
      </c>
      <c r="SIU34" s="218" t="s">
        <v>95</v>
      </c>
      <c r="SIV34" s="218" t="s">
        <v>771</v>
      </c>
      <c r="SIW34" s="218" t="s">
        <v>95</v>
      </c>
      <c r="SIX34" s="218" t="s">
        <v>771</v>
      </c>
      <c r="SIY34" s="218" t="s">
        <v>95</v>
      </c>
      <c r="SIZ34" s="218" t="s">
        <v>771</v>
      </c>
      <c r="SJA34" s="218" t="s">
        <v>95</v>
      </c>
      <c r="SJB34" s="218" t="s">
        <v>771</v>
      </c>
      <c r="SJC34" s="218" t="s">
        <v>95</v>
      </c>
      <c r="SJD34" s="218" t="s">
        <v>771</v>
      </c>
      <c r="SJE34" s="218" t="s">
        <v>95</v>
      </c>
      <c r="SJF34" s="218" t="s">
        <v>771</v>
      </c>
      <c r="SJG34" s="218" t="s">
        <v>95</v>
      </c>
      <c r="SJH34" s="218" t="s">
        <v>771</v>
      </c>
      <c r="SJI34" s="218" t="s">
        <v>95</v>
      </c>
      <c r="SJJ34" s="218" t="s">
        <v>771</v>
      </c>
      <c r="SJK34" s="218" t="s">
        <v>95</v>
      </c>
      <c r="SJL34" s="218" t="s">
        <v>771</v>
      </c>
      <c r="SJM34" s="218" t="s">
        <v>95</v>
      </c>
      <c r="SJN34" s="218" t="s">
        <v>771</v>
      </c>
      <c r="SJO34" s="218" t="s">
        <v>95</v>
      </c>
      <c r="SJP34" s="218" t="s">
        <v>771</v>
      </c>
      <c r="SJQ34" s="218" t="s">
        <v>95</v>
      </c>
      <c r="SJR34" s="218" t="s">
        <v>771</v>
      </c>
      <c r="SJS34" s="218" t="s">
        <v>95</v>
      </c>
      <c r="SJT34" s="218" t="s">
        <v>771</v>
      </c>
      <c r="SJU34" s="218" t="s">
        <v>95</v>
      </c>
      <c r="SJV34" s="218" t="s">
        <v>771</v>
      </c>
      <c r="SJW34" s="218" t="s">
        <v>95</v>
      </c>
      <c r="SJX34" s="218" t="s">
        <v>771</v>
      </c>
      <c r="SJY34" s="218" t="s">
        <v>95</v>
      </c>
      <c r="SJZ34" s="218" t="s">
        <v>771</v>
      </c>
      <c r="SKA34" s="218" t="s">
        <v>95</v>
      </c>
      <c r="SKB34" s="218" t="s">
        <v>771</v>
      </c>
      <c r="SKC34" s="218" t="s">
        <v>95</v>
      </c>
      <c r="SKD34" s="218" t="s">
        <v>771</v>
      </c>
      <c r="SKE34" s="218" t="s">
        <v>95</v>
      </c>
      <c r="SKF34" s="218" t="s">
        <v>771</v>
      </c>
      <c r="SKG34" s="218" t="s">
        <v>95</v>
      </c>
      <c r="SKH34" s="218" t="s">
        <v>771</v>
      </c>
      <c r="SKI34" s="218" t="s">
        <v>95</v>
      </c>
      <c r="SKJ34" s="218" t="s">
        <v>771</v>
      </c>
      <c r="SKK34" s="218" t="s">
        <v>95</v>
      </c>
      <c r="SKL34" s="218" t="s">
        <v>771</v>
      </c>
      <c r="SKM34" s="218" t="s">
        <v>95</v>
      </c>
      <c r="SKN34" s="218" t="s">
        <v>771</v>
      </c>
      <c r="SKO34" s="218" t="s">
        <v>95</v>
      </c>
      <c r="SKP34" s="218" t="s">
        <v>771</v>
      </c>
      <c r="SKQ34" s="218" t="s">
        <v>95</v>
      </c>
      <c r="SKR34" s="218" t="s">
        <v>771</v>
      </c>
      <c r="SKS34" s="218" t="s">
        <v>95</v>
      </c>
      <c r="SKT34" s="218" t="s">
        <v>771</v>
      </c>
      <c r="SKU34" s="218" t="s">
        <v>95</v>
      </c>
      <c r="SKV34" s="218" t="s">
        <v>771</v>
      </c>
      <c r="SKW34" s="218" t="s">
        <v>95</v>
      </c>
      <c r="SKX34" s="218" t="s">
        <v>771</v>
      </c>
      <c r="SKY34" s="218" t="s">
        <v>95</v>
      </c>
      <c r="SKZ34" s="218" t="s">
        <v>771</v>
      </c>
      <c r="SLA34" s="218" t="s">
        <v>95</v>
      </c>
      <c r="SLB34" s="218" t="s">
        <v>771</v>
      </c>
      <c r="SLC34" s="218" t="s">
        <v>95</v>
      </c>
      <c r="SLD34" s="218" t="s">
        <v>771</v>
      </c>
      <c r="SLE34" s="218" t="s">
        <v>95</v>
      </c>
      <c r="SLF34" s="218" t="s">
        <v>771</v>
      </c>
      <c r="SLG34" s="218" t="s">
        <v>95</v>
      </c>
      <c r="SLH34" s="218" t="s">
        <v>771</v>
      </c>
      <c r="SLI34" s="218" t="s">
        <v>95</v>
      </c>
      <c r="SLJ34" s="218" t="s">
        <v>771</v>
      </c>
      <c r="SLK34" s="218" t="s">
        <v>95</v>
      </c>
      <c r="SLL34" s="218" t="s">
        <v>771</v>
      </c>
      <c r="SLM34" s="218" t="s">
        <v>95</v>
      </c>
      <c r="SLN34" s="218" t="s">
        <v>771</v>
      </c>
      <c r="SLO34" s="218" t="s">
        <v>95</v>
      </c>
      <c r="SLP34" s="218" t="s">
        <v>771</v>
      </c>
      <c r="SLQ34" s="218" t="s">
        <v>95</v>
      </c>
      <c r="SLR34" s="218" t="s">
        <v>771</v>
      </c>
      <c r="SLS34" s="218" t="s">
        <v>95</v>
      </c>
      <c r="SLT34" s="218" t="s">
        <v>771</v>
      </c>
      <c r="SLU34" s="218" t="s">
        <v>95</v>
      </c>
      <c r="SLV34" s="218" t="s">
        <v>771</v>
      </c>
      <c r="SLW34" s="218" t="s">
        <v>95</v>
      </c>
      <c r="SLX34" s="218" t="s">
        <v>771</v>
      </c>
      <c r="SLY34" s="218" t="s">
        <v>95</v>
      </c>
      <c r="SLZ34" s="218" t="s">
        <v>771</v>
      </c>
      <c r="SMA34" s="218" t="s">
        <v>95</v>
      </c>
      <c r="SMB34" s="218" t="s">
        <v>771</v>
      </c>
      <c r="SMC34" s="218" t="s">
        <v>95</v>
      </c>
      <c r="SMD34" s="218" t="s">
        <v>771</v>
      </c>
      <c r="SME34" s="218" t="s">
        <v>95</v>
      </c>
      <c r="SMF34" s="218" t="s">
        <v>771</v>
      </c>
      <c r="SMG34" s="218" t="s">
        <v>95</v>
      </c>
      <c r="SMH34" s="218" t="s">
        <v>771</v>
      </c>
      <c r="SMI34" s="218" t="s">
        <v>95</v>
      </c>
      <c r="SMJ34" s="218" t="s">
        <v>771</v>
      </c>
      <c r="SMK34" s="218" t="s">
        <v>95</v>
      </c>
      <c r="SML34" s="218" t="s">
        <v>771</v>
      </c>
      <c r="SMM34" s="218" t="s">
        <v>95</v>
      </c>
      <c r="SMN34" s="218" t="s">
        <v>771</v>
      </c>
      <c r="SMO34" s="218" t="s">
        <v>95</v>
      </c>
      <c r="SMP34" s="218" t="s">
        <v>771</v>
      </c>
      <c r="SMQ34" s="218" t="s">
        <v>95</v>
      </c>
      <c r="SMR34" s="218" t="s">
        <v>771</v>
      </c>
      <c r="SMS34" s="218" t="s">
        <v>95</v>
      </c>
      <c r="SMT34" s="218" t="s">
        <v>771</v>
      </c>
      <c r="SMU34" s="218" t="s">
        <v>95</v>
      </c>
      <c r="SMV34" s="218" t="s">
        <v>771</v>
      </c>
      <c r="SMW34" s="218" t="s">
        <v>95</v>
      </c>
      <c r="SMX34" s="218" t="s">
        <v>771</v>
      </c>
      <c r="SMY34" s="218" t="s">
        <v>95</v>
      </c>
      <c r="SMZ34" s="218" t="s">
        <v>771</v>
      </c>
      <c r="SNA34" s="218" t="s">
        <v>95</v>
      </c>
      <c r="SNB34" s="218" t="s">
        <v>771</v>
      </c>
      <c r="SNC34" s="218" t="s">
        <v>95</v>
      </c>
      <c r="SND34" s="218" t="s">
        <v>771</v>
      </c>
      <c r="SNE34" s="218" t="s">
        <v>95</v>
      </c>
      <c r="SNF34" s="218" t="s">
        <v>771</v>
      </c>
      <c r="SNG34" s="218" t="s">
        <v>95</v>
      </c>
      <c r="SNH34" s="218" t="s">
        <v>771</v>
      </c>
      <c r="SNI34" s="218" t="s">
        <v>95</v>
      </c>
      <c r="SNJ34" s="218" t="s">
        <v>771</v>
      </c>
      <c r="SNK34" s="218" t="s">
        <v>95</v>
      </c>
      <c r="SNL34" s="218" t="s">
        <v>771</v>
      </c>
      <c r="SNM34" s="218" t="s">
        <v>95</v>
      </c>
      <c r="SNN34" s="218" t="s">
        <v>771</v>
      </c>
      <c r="SNO34" s="218" t="s">
        <v>95</v>
      </c>
      <c r="SNP34" s="218" t="s">
        <v>771</v>
      </c>
      <c r="SNQ34" s="218" t="s">
        <v>95</v>
      </c>
      <c r="SNR34" s="218" t="s">
        <v>771</v>
      </c>
      <c r="SNS34" s="218" t="s">
        <v>95</v>
      </c>
      <c r="SNT34" s="218" t="s">
        <v>771</v>
      </c>
      <c r="SNU34" s="218" t="s">
        <v>95</v>
      </c>
      <c r="SNV34" s="218" t="s">
        <v>771</v>
      </c>
      <c r="SNW34" s="218" t="s">
        <v>95</v>
      </c>
      <c r="SNX34" s="218" t="s">
        <v>771</v>
      </c>
      <c r="SNY34" s="218" t="s">
        <v>95</v>
      </c>
      <c r="SNZ34" s="218" t="s">
        <v>771</v>
      </c>
      <c r="SOA34" s="218" t="s">
        <v>95</v>
      </c>
      <c r="SOB34" s="218" t="s">
        <v>771</v>
      </c>
      <c r="SOC34" s="218" t="s">
        <v>95</v>
      </c>
      <c r="SOD34" s="218" t="s">
        <v>771</v>
      </c>
      <c r="SOE34" s="218" t="s">
        <v>95</v>
      </c>
      <c r="SOF34" s="218" t="s">
        <v>771</v>
      </c>
      <c r="SOG34" s="218" t="s">
        <v>95</v>
      </c>
      <c r="SOH34" s="218" t="s">
        <v>771</v>
      </c>
      <c r="SOI34" s="218" t="s">
        <v>95</v>
      </c>
      <c r="SOJ34" s="218" t="s">
        <v>771</v>
      </c>
      <c r="SOK34" s="218" t="s">
        <v>95</v>
      </c>
      <c r="SOL34" s="218" t="s">
        <v>771</v>
      </c>
      <c r="SOM34" s="218" t="s">
        <v>95</v>
      </c>
      <c r="SON34" s="218" t="s">
        <v>771</v>
      </c>
      <c r="SOO34" s="218" t="s">
        <v>95</v>
      </c>
      <c r="SOP34" s="218" t="s">
        <v>771</v>
      </c>
      <c r="SOQ34" s="218" t="s">
        <v>95</v>
      </c>
      <c r="SOR34" s="218" t="s">
        <v>771</v>
      </c>
      <c r="SOS34" s="218" t="s">
        <v>95</v>
      </c>
      <c r="SOT34" s="218" t="s">
        <v>771</v>
      </c>
      <c r="SOU34" s="218" t="s">
        <v>95</v>
      </c>
      <c r="SOV34" s="218" t="s">
        <v>771</v>
      </c>
      <c r="SOW34" s="218" t="s">
        <v>95</v>
      </c>
      <c r="SOX34" s="218" t="s">
        <v>771</v>
      </c>
      <c r="SOY34" s="218" t="s">
        <v>95</v>
      </c>
      <c r="SOZ34" s="218" t="s">
        <v>771</v>
      </c>
      <c r="SPA34" s="218" t="s">
        <v>95</v>
      </c>
      <c r="SPB34" s="218" t="s">
        <v>771</v>
      </c>
      <c r="SPC34" s="218" t="s">
        <v>95</v>
      </c>
      <c r="SPD34" s="218" t="s">
        <v>771</v>
      </c>
      <c r="SPE34" s="218" t="s">
        <v>95</v>
      </c>
      <c r="SPF34" s="218" t="s">
        <v>771</v>
      </c>
      <c r="SPG34" s="218" t="s">
        <v>95</v>
      </c>
      <c r="SPH34" s="218" t="s">
        <v>771</v>
      </c>
      <c r="SPI34" s="218" t="s">
        <v>95</v>
      </c>
      <c r="SPJ34" s="218" t="s">
        <v>771</v>
      </c>
      <c r="SPK34" s="218" t="s">
        <v>95</v>
      </c>
      <c r="SPL34" s="218" t="s">
        <v>771</v>
      </c>
      <c r="SPM34" s="218" t="s">
        <v>95</v>
      </c>
      <c r="SPN34" s="218" t="s">
        <v>771</v>
      </c>
      <c r="SPO34" s="218" t="s">
        <v>95</v>
      </c>
      <c r="SPP34" s="218" t="s">
        <v>771</v>
      </c>
      <c r="SPQ34" s="218" t="s">
        <v>95</v>
      </c>
      <c r="SPR34" s="218" t="s">
        <v>771</v>
      </c>
      <c r="SPS34" s="218" t="s">
        <v>95</v>
      </c>
      <c r="SPT34" s="218" t="s">
        <v>771</v>
      </c>
      <c r="SPU34" s="218" t="s">
        <v>95</v>
      </c>
      <c r="SPV34" s="218" t="s">
        <v>771</v>
      </c>
      <c r="SPW34" s="218" t="s">
        <v>95</v>
      </c>
      <c r="SPX34" s="218" t="s">
        <v>771</v>
      </c>
      <c r="SPY34" s="218" t="s">
        <v>95</v>
      </c>
      <c r="SPZ34" s="218" t="s">
        <v>771</v>
      </c>
      <c r="SQA34" s="218" t="s">
        <v>95</v>
      </c>
      <c r="SQB34" s="218" t="s">
        <v>771</v>
      </c>
      <c r="SQC34" s="218" t="s">
        <v>95</v>
      </c>
      <c r="SQD34" s="218" t="s">
        <v>771</v>
      </c>
      <c r="SQE34" s="218" t="s">
        <v>95</v>
      </c>
      <c r="SQF34" s="218" t="s">
        <v>771</v>
      </c>
      <c r="SQG34" s="218" t="s">
        <v>95</v>
      </c>
      <c r="SQH34" s="218" t="s">
        <v>771</v>
      </c>
      <c r="SQI34" s="218" t="s">
        <v>95</v>
      </c>
      <c r="SQJ34" s="218" t="s">
        <v>771</v>
      </c>
      <c r="SQK34" s="218" t="s">
        <v>95</v>
      </c>
      <c r="SQL34" s="218" t="s">
        <v>771</v>
      </c>
      <c r="SQM34" s="218" t="s">
        <v>95</v>
      </c>
      <c r="SQN34" s="218" t="s">
        <v>771</v>
      </c>
      <c r="SQO34" s="218" t="s">
        <v>95</v>
      </c>
      <c r="SQP34" s="218" t="s">
        <v>771</v>
      </c>
      <c r="SQQ34" s="218" t="s">
        <v>95</v>
      </c>
      <c r="SQR34" s="218" t="s">
        <v>771</v>
      </c>
      <c r="SQS34" s="218" t="s">
        <v>95</v>
      </c>
      <c r="SQT34" s="218" t="s">
        <v>771</v>
      </c>
      <c r="SQU34" s="218" t="s">
        <v>95</v>
      </c>
      <c r="SQV34" s="218" t="s">
        <v>771</v>
      </c>
      <c r="SQW34" s="218" t="s">
        <v>95</v>
      </c>
      <c r="SQX34" s="218" t="s">
        <v>771</v>
      </c>
      <c r="SQY34" s="218" t="s">
        <v>95</v>
      </c>
      <c r="SQZ34" s="218" t="s">
        <v>771</v>
      </c>
      <c r="SRA34" s="218" t="s">
        <v>95</v>
      </c>
      <c r="SRB34" s="218" t="s">
        <v>771</v>
      </c>
      <c r="SRC34" s="218" t="s">
        <v>95</v>
      </c>
      <c r="SRD34" s="218" t="s">
        <v>771</v>
      </c>
      <c r="SRE34" s="218" t="s">
        <v>95</v>
      </c>
      <c r="SRF34" s="218" t="s">
        <v>771</v>
      </c>
      <c r="SRG34" s="218" t="s">
        <v>95</v>
      </c>
      <c r="SRH34" s="218" t="s">
        <v>771</v>
      </c>
      <c r="SRI34" s="218" t="s">
        <v>95</v>
      </c>
      <c r="SRJ34" s="218" t="s">
        <v>771</v>
      </c>
      <c r="SRK34" s="218" t="s">
        <v>95</v>
      </c>
      <c r="SRL34" s="218" t="s">
        <v>771</v>
      </c>
      <c r="SRM34" s="218" t="s">
        <v>95</v>
      </c>
      <c r="SRN34" s="218" t="s">
        <v>771</v>
      </c>
      <c r="SRO34" s="218" t="s">
        <v>95</v>
      </c>
      <c r="SRP34" s="218" t="s">
        <v>771</v>
      </c>
      <c r="SRQ34" s="218" t="s">
        <v>95</v>
      </c>
      <c r="SRR34" s="218" t="s">
        <v>771</v>
      </c>
      <c r="SRS34" s="218" t="s">
        <v>95</v>
      </c>
      <c r="SRT34" s="218" t="s">
        <v>771</v>
      </c>
      <c r="SRU34" s="218" t="s">
        <v>95</v>
      </c>
      <c r="SRV34" s="218" t="s">
        <v>771</v>
      </c>
      <c r="SRW34" s="218" t="s">
        <v>95</v>
      </c>
      <c r="SRX34" s="218" t="s">
        <v>771</v>
      </c>
      <c r="SRY34" s="218" t="s">
        <v>95</v>
      </c>
      <c r="SRZ34" s="218" t="s">
        <v>771</v>
      </c>
      <c r="SSA34" s="218" t="s">
        <v>95</v>
      </c>
      <c r="SSB34" s="218" t="s">
        <v>771</v>
      </c>
      <c r="SSC34" s="218" t="s">
        <v>95</v>
      </c>
      <c r="SSD34" s="218" t="s">
        <v>771</v>
      </c>
      <c r="SSE34" s="218" t="s">
        <v>95</v>
      </c>
      <c r="SSF34" s="218" t="s">
        <v>771</v>
      </c>
      <c r="SSG34" s="218" t="s">
        <v>95</v>
      </c>
      <c r="SSH34" s="218" t="s">
        <v>771</v>
      </c>
      <c r="SSI34" s="218" t="s">
        <v>95</v>
      </c>
      <c r="SSJ34" s="218" t="s">
        <v>771</v>
      </c>
      <c r="SSK34" s="218" t="s">
        <v>95</v>
      </c>
      <c r="SSL34" s="218" t="s">
        <v>771</v>
      </c>
      <c r="SSM34" s="218" t="s">
        <v>95</v>
      </c>
      <c r="SSN34" s="218" t="s">
        <v>771</v>
      </c>
      <c r="SSO34" s="218" t="s">
        <v>95</v>
      </c>
      <c r="SSP34" s="218" t="s">
        <v>771</v>
      </c>
      <c r="SSQ34" s="218" t="s">
        <v>95</v>
      </c>
      <c r="SSR34" s="218" t="s">
        <v>771</v>
      </c>
      <c r="SSS34" s="218" t="s">
        <v>95</v>
      </c>
      <c r="SST34" s="218" t="s">
        <v>771</v>
      </c>
      <c r="SSU34" s="218" t="s">
        <v>95</v>
      </c>
      <c r="SSV34" s="218" t="s">
        <v>771</v>
      </c>
      <c r="SSW34" s="218" t="s">
        <v>95</v>
      </c>
      <c r="SSX34" s="218" t="s">
        <v>771</v>
      </c>
      <c r="SSY34" s="218" t="s">
        <v>95</v>
      </c>
      <c r="SSZ34" s="218" t="s">
        <v>771</v>
      </c>
      <c r="STA34" s="218" t="s">
        <v>95</v>
      </c>
      <c r="STB34" s="218" t="s">
        <v>771</v>
      </c>
      <c r="STC34" s="218" t="s">
        <v>95</v>
      </c>
      <c r="STD34" s="218" t="s">
        <v>771</v>
      </c>
      <c r="STE34" s="218" t="s">
        <v>95</v>
      </c>
      <c r="STF34" s="218" t="s">
        <v>771</v>
      </c>
      <c r="STG34" s="218" t="s">
        <v>95</v>
      </c>
      <c r="STH34" s="218" t="s">
        <v>771</v>
      </c>
      <c r="STI34" s="218" t="s">
        <v>95</v>
      </c>
      <c r="STJ34" s="218" t="s">
        <v>771</v>
      </c>
      <c r="STK34" s="218" t="s">
        <v>95</v>
      </c>
      <c r="STL34" s="218" t="s">
        <v>771</v>
      </c>
      <c r="STM34" s="218" t="s">
        <v>95</v>
      </c>
      <c r="STN34" s="218" t="s">
        <v>771</v>
      </c>
      <c r="STO34" s="218" t="s">
        <v>95</v>
      </c>
      <c r="STP34" s="218" t="s">
        <v>771</v>
      </c>
      <c r="STQ34" s="218" t="s">
        <v>95</v>
      </c>
      <c r="STR34" s="218" t="s">
        <v>771</v>
      </c>
      <c r="STS34" s="218" t="s">
        <v>95</v>
      </c>
      <c r="STT34" s="218" t="s">
        <v>771</v>
      </c>
      <c r="STU34" s="218" t="s">
        <v>95</v>
      </c>
      <c r="STV34" s="218" t="s">
        <v>771</v>
      </c>
      <c r="STW34" s="218" t="s">
        <v>95</v>
      </c>
      <c r="STX34" s="218" t="s">
        <v>771</v>
      </c>
      <c r="STY34" s="218" t="s">
        <v>95</v>
      </c>
      <c r="STZ34" s="218" t="s">
        <v>771</v>
      </c>
      <c r="SUA34" s="218" t="s">
        <v>95</v>
      </c>
      <c r="SUB34" s="218" t="s">
        <v>771</v>
      </c>
      <c r="SUC34" s="218" t="s">
        <v>95</v>
      </c>
      <c r="SUD34" s="218" t="s">
        <v>771</v>
      </c>
      <c r="SUE34" s="218" t="s">
        <v>95</v>
      </c>
      <c r="SUF34" s="218" t="s">
        <v>771</v>
      </c>
      <c r="SUG34" s="218" t="s">
        <v>95</v>
      </c>
      <c r="SUH34" s="218" t="s">
        <v>771</v>
      </c>
      <c r="SUI34" s="218" t="s">
        <v>95</v>
      </c>
      <c r="SUJ34" s="218" t="s">
        <v>771</v>
      </c>
      <c r="SUK34" s="218" t="s">
        <v>95</v>
      </c>
      <c r="SUL34" s="218" t="s">
        <v>771</v>
      </c>
      <c r="SUM34" s="218" t="s">
        <v>95</v>
      </c>
      <c r="SUN34" s="218" t="s">
        <v>771</v>
      </c>
      <c r="SUO34" s="218" t="s">
        <v>95</v>
      </c>
      <c r="SUP34" s="218" t="s">
        <v>771</v>
      </c>
      <c r="SUQ34" s="218" t="s">
        <v>95</v>
      </c>
      <c r="SUR34" s="218" t="s">
        <v>771</v>
      </c>
      <c r="SUS34" s="218" t="s">
        <v>95</v>
      </c>
      <c r="SUT34" s="218" t="s">
        <v>771</v>
      </c>
      <c r="SUU34" s="218" t="s">
        <v>95</v>
      </c>
      <c r="SUV34" s="218" t="s">
        <v>771</v>
      </c>
      <c r="SUW34" s="218" t="s">
        <v>95</v>
      </c>
      <c r="SUX34" s="218" t="s">
        <v>771</v>
      </c>
      <c r="SUY34" s="218" t="s">
        <v>95</v>
      </c>
      <c r="SUZ34" s="218" t="s">
        <v>771</v>
      </c>
      <c r="SVA34" s="218" t="s">
        <v>95</v>
      </c>
      <c r="SVB34" s="218" t="s">
        <v>771</v>
      </c>
      <c r="SVC34" s="218" t="s">
        <v>95</v>
      </c>
      <c r="SVD34" s="218" t="s">
        <v>771</v>
      </c>
      <c r="SVE34" s="218" t="s">
        <v>95</v>
      </c>
      <c r="SVF34" s="218" t="s">
        <v>771</v>
      </c>
      <c r="SVG34" s="218" t="s">
        <v>95</v>
      </c>
      <c r="SVH34" s="218" t="s">
        <v>771</v>
      </c>
      <c r="SVI34" s="218" t="s">
        <v>95</v>
      </c>
      <c r="SVJ34" s="218" t="s">
        <v>771</v>
      </c>
      <c r="SVK34" s="218" t="s">
        <v>95</v>
      </c>
      <c r="SVL34" s="218" t="s">
        <v>771</v>
      </c>
      <c r="SVM34" s="218" t="s">
        <v>95</v>
      </c>
      <c r="SVN34" s="218" t="s">
        <v>771</v>
      </c>
      <c r="SVO34" s="218" t="s">
        <v>95</v>
      </c>
      <c r="SVP34" s="218" t="s">
        <v>771</v>
      </c>
      <c r="SVQ34" s="218" t="s">
        <v>95</v>
      </c>
      <c r="SVR34" s="218" t="s">
        <v>771</v>
      </c>
      <c r="SVS34" s="218" t="s">
        <v>95</v>
      </c>
      <c r="SVT34" s="218" t="s">
        <v>771</v>
      </c>
      <c r="SVU34" s="218" t="s">
        <v>95</v>
      </c>
      <c r="SVV34" s="218" t="s">
        <v>771</v>
      </c>
      <c r="SVW34" s="218" t="s">
        <v>95</v>
      </c>
      <c r="SVX34" s="218" t="s">
        <v>771</v>
      </c>
      <c r="SVY34" s="218" t="s">
        <v>95</v>
      </c>
      <c r="SVZ34" s="218" t="s">
        <v>771</v>
      </c>
      <c r="SWA34" s="218" t="s">
        <v>95</v>
      </c>
      <c r="SWB34" s="218" t="s">
        <v>771</v>
      </c>
      <c r="SWC34" s="218" t="s">
        <v>95</v>
      </c>
      <c r="SWD34" s="218" t="s">
        <v>771</v>
      </c>
      <c r="SWE34" s="218" t="s">
        <v>95</v>
      </c>
      <c r="SWF34" s="218" t="s">
        <v>771</v>
      </c>
      <c r="SWG34" s="218" t="s">
        <v>95</v>
      </c>
      <c r="SWH34" s="218" t="s">
        <v>771</v>
      </c>
      <c r="SWI34" s="218" t="s">
        <v>95</v>
      </c>
      <c r="SWJ34" s="218" t="s">
        <v>771</v>
      </c>
      <c r="SWK34" s="218" t="s">
        <v>95</v>
      </c>
      <c r="SWL34" s="218" t="s">
        <v>771</v>
      </c>
      <c r="SWM34" s="218" t="s">
        <v>95</v>
      </c>
      <c r="SWN34" s="218" t="s">
        <v>771</v>
      </c>
      <c r="SWO34" s="218" t="s">
        <v>95</v>
      </c>
      <c r="SWP34" s="218" t="s">
        <v>771</v>
      </c>
      <c r="SWQ34" s="218" t="s">
        <v>95</v>
      </c>
      <c r="SWR34" s="218" t="s">
        <v>771</v>
      </c>
      <c r="SWS34" s="218" t="s">
        <v>95</v>
      </c>
      <c r="SWT34" s="218" t="s">
        <v>771</v>
      </c>
      <c r="SWU34" s="218" t="s">
        <v>95</v>
      </c>
      <c r="SWV34" s="218" t="s">
        <v>771</v>
      </c>
      <c r="SWW34" s="218" t="s">
        <v>95</v>
      </c>
      <c r="SWX34" s="218" t="s">
        <v>771</v>
      </c>
      <c r="SWY34" s="218" t="s">
        <v>95</v>
      </c>
      <c r="SWZ34" s="218" t="s">
        <v>771</v>
      </c>
      <c r="SXA34" s="218" t="s">
        <v>95</v>
      </c>
      <c r="SXB34" s="218" t="s">
        <v>771</v>
      </c>
      <c r="SXC34" s="218" t="s">
        <v>95</v>
      </c>
      <c r="SXD34" s="218" t="s">
        <v>771</v>
      </c>
      <c r="SXE34" s="218" t="s">
        <v>95</v>
      </c>
      <c r="SXF34" s="218" t="s">
        <v>771</v>
      </c>
      <c r="SXG34" s="218" t="s">
        <v>95</v>
      </c>
      <c r="SXH34" s="218" t="s">
        <v>771</v>
      </c>
      <c r="SXI34" s="218" t="s">
        <v>95</v>
      </c>
      <c r="SXJ34" s="218" t="s">
        <v>771</v>
      </c>
      <c r="SXK34" s="218" t="s">
        <v>95</v>
      </c>
      <c r="SXL34" s="218" t="s">
        <v>771</v>
      </c>
      <c r="SXM34" s="218" t="s">
        <v>95</v>
      </c>
      <c r="SXN34" s="218" t="s">
        <v>771</v>
      </c>
      <c r="SXO34" s="218" t="s">
        <v>95</v>
      </c>
      <c r="SXP34" s="218" t="s">
        <v>771</v>
      </c>
      <c r="SXQ34" s="218" t="s">
        <v>95</v>
      </c>
      <c r="SXR34" s="218" t="s">
        <v>771</v>
      </c>
      <c r="SXS34" s="218" t="s">
        <v>95</v>
      </c>
      <c r="SXT34" s="218" t="s">
        <v>771</v>
      </c>
      <c r="SXU34" s="218" t="s">
        <v>95</v>
      </c>
      <c r="SXV34" s="218" t="s">
        <v>771</v>
      </c>
      <c r="SXW34" s="218" t="s">
        <v>95</v>
      </c>
      <c r="SXX34" s="218" t="s">
        <v>771</v>
      </c>
      <c r="SXY34" s="218" t="s">
        <v>95</v>
      </c>
      <c r="SXZ34" s="218" t="s">
        <v>771</v>
      </c>
      <c r="SYA34" s="218" t="s">
        <v>95</v>
      </c>
      <c r="SYB34" s="218" t="s">
        <v>771</v>
      </c>
      <c r="SYC34" s="218" t="s">
        <v>95</v>
      </c>
      <c r="SYD34" s="218" t="s">
        <v>771</v>
      </c>
      <c r="SYE34" s="218" t="s">
        <v>95</v>
      </c>
      <c r="SYF34" s="218" t="s">
        <v>771</v>
      </c>
      <c r="SYG34" s="218" t="s">
        <v>95</v>
      </c>
      <c r="SYH34" s="218" t="s">
        <v>771</v>
      </c>
      <c r="SYI34" s="218" t="s">
        <v>95</v>
      </c>
      <c r="SYJ34" s="218" t="s">
        <v>771</v>
      </c>
      <c r="SYK34" s="218" t="s">
        <v>95</v>
      </c>
      <c r="SYL34" s="218" t="s">
        <v>771</v>
      </c>
      <c r="SYM34" s="218" t="s">
        <v>95</v>
      </c>
      <c r="SYN34" s="218" t="s">
        <v>771</v>
      </c>
      <c r="SYO34" s="218" t="s">
        <v>95</v>
      </c>
      <c r="SYP34" s="218" t="s">
        <v>771</v>
      </c>
      <c r="SYQ34" s="218" t="s">
        <v>95</v>
      </c>
      <c r="SYR34" s="218" t="s">
        <v>771</v>
      </c>
      <c r="SYS34" s="218" t="s">
        <v>95</v>
      </c>
      <c r="SYT34" s="218" t="s">
        <v>771</v>
      </c>
      <c r="SYU34" s="218" t="s">
        <v>95</v>
      </c>
      <c r="SYV34" s="218" t="s">
        <v>771</v>
      </c>
      <c r="SYW34" s="218" t="s">
        <v>95</v>
      </c>
      <c r="SYX34" s="218" t="s">
        <v>771</v>
      </c>
      <c r="SYY34" s="218" t="s">
        <v>95</v>
      </c>
      <c r="SYZ34" s="218" t="s">
        <v>771</v>
      </c>
      <c r="SZA34" s="218" t="s">
        <v>95</v>
      </c>
      <c r="SZB34" s="218" t="s">
        <v>771</v>
      </c>
      <c r="SZC34" s="218" t="s">
        <v>95</v>
      </c>
      <c r="SZD34" s="218" t="s">
        <v>771</v>
      </c>
      <c r="SZE34" s="218" t="s">
        <v>95</v>
      </c>
      <c r="SZF34" s="218" t="s">
        <v>771</v>
      </c>
      <c r="SZG34" s="218" t="s">
        <v>95</v>
      </c>
      <c r="SZH34" s="218" t="s">
        <v>771</v>
      </c>
      <c r="SZI34" s="218" t="s">
        <v>95</v>
      </c>
      <c r="SZJ34" s="218" t="s">
        <v>771</v>
      </c>
      <c r="SZK34" s="218" t="s">
        <v>95</v>
      </c>
      <c r="SZL34" s="218" t="s">
        <v>771</v>
      </c>
      <c r="SZM34" s="218" t="s">
        <v>95</v>
      </c>
      <c r="SZN34" s="218" t="s">
        <v>771</v>
      </c>
      <c r="SZO34" s="218" t="s">
        <v>95</v>
      </c>
      <c r="SZP34" s="218" t="s">
        <v>771</v>
      </c>
      <c r="SZQ34" s="218" t="s">
        <v>95</v>
      </c>
      <c r="SZR34" s="218" t="s">
        <v>771</v>
      </c>
      <c r="SZS34" s="218" t="s">
        <v>95</v>
      </c>
      <c r="SZT34" s="218" t="s">
        <v>771</v>
      </c>
      <c r="SZU34" s="218" t="s">
        <v>95</v>
      </c>
      <c r="SZV34" s="218" t="s">
        <v>771</v>
      </c>
      <c r="SZW34" s="218" t="s">
        <v>95</v>
      </c>
      <c r="SZX34" s="218" t="s">
        <v>771</v>
      </c>
      <c r="SZY34" s="218" t="s">
        <v>95</v>
      </c>
      <c r="SZZ34" s="218" t="s">
        <v>771</v>
      </c>
      <c r="TAA34" s="218" t="s">
        <v>95</v>
      </c>
      <c r="TAB34" s="218" t="s">
        <v>771</v>
      </c>
      <c r="TAC34" s="218" t="s">
        <v>95</v>
      </c>
      <c r="TAD34" s="218" t="s">
        <v>771</v>
      </c>
      <c r="TAE34" s="218" t="s">
        <v>95</v>
      </c>
      <c r="TAF34" s="218" t="s">
        <v>771</v>
      </c>
      <c r="TAG34" s="218" t="s">
        <v>95</v>
      </c>
      <c r="TAH34" s="218" t="s">
        <v>771</v>
      </c>
      <c r="TAI34" s="218" t="s">
        <v>95</v>
      </c>
      <c r="TAJ34" s="218" t="s">
        <v>771</v>
      </c>
      <c r="TAK34" s="218" t="s">
        <v>95</v>
      </c>
      <c r="TAL34" s="218" t="s">
        <v>771</v>
      </c>
      <c r="TAM34" s="218" t="s">
        <v>95</v>
      </c>
      <c r="TAN34" s="218" t="s">
        <v>771</v>
      </c>
      <c r="TAO34" s="218" t="s">
        <v>95</v>
      </c>
      <c r="TAP34" s="218" t="s">
        <v>771</v>
      </c>
      <c r="TAQ34" s="218" t="s">
        <v>95</v>
      </c>
      <c r="TAR34" s="218" t="s">
        <v>771</v>
      </c>
      <c r="TAS34" s="218" t="s">
        <v>95</v>
      </c>
      <c r="TAT34" s="218" t="s">
        <v>771</v>
      </c>
      <c r="TAU34" s="218" t="s">
        <v>95</v>
      </c>
      <c r="TAV34" s="218" t="s">
        <v>771</v>
      </c>
      <c r="TAW34" s="218" t="s">
        <v>95</v>
      </c>
      <c r="TAX34" s="218" t="s">
        <v>771</v>
      </c>
      <c r="TAY34" s="218" t="s">
        <v>95</v>
      </c>
      <c r="TAZ34" s="218" t="s">
        <v>771</v>
      </c>
      <c r="TBA34" s="218" t="s">
        <v>95</v>
      </c>
      <c r="TBB34" s="218" t="s">
        <v>771</v>
      </c>
      <c r="TBC34" s="218" t="s">
        <v>95</v>
      </c>
      <c r="TBD34" s="218" t="s">
        <v>771</v>
      </c>
      <c r="TBE34" s="218" t="s">
        <v>95</v>
      </c>
      <c r="TBF34" s="218" t="s">
        <v>771</v>
      </c>
      <c r="TBG34" s="218" t="s">
        <v>95</v>
      </c>
      <c r="TBH34" s="218" t="s">
        <v>771</v>
      </c>
      <c r="TBI34" s="218" t="s">
        <v>95</v>
      </c>
      <c r="TBJ34" s="218" t="s">
        <v>771</v>
      </c>
      <c r="TBK34" s="218" t="s">
        <v>95</v>
      </c>
      <c r="TBL34" s="218" t="s">
        <v>771</v>
      </c>
      <c r="TBM34" s="218" t="s">
        <v>95</v>
      </c>
      <c r="TBN34" s="218" t="s">
        <v>771</v>
      </c>
      <c r="TBO34" s="218" t="s">
        <v>95</v>
      </c>
      <c r="TBP34" s="218" t="s">
        <v>771</v>
      </c>
      <c r="TBQ34" s="218" t="s">
        <v>95</v>
      </c>
      <c r="TBR34" s="218" t="s">
        <v>771</v>
      </c>
      <c r="TBS34" s="218" t="s">
        <v>95</v>
      </c>
      <c r="TBT34" s="218" t="s">
        <v>771</v>
      </c>
      <c r="TBU34" s="218" t="s">
        <v>95</v>
      </c>
      <c r="TBV34" s="218" t="s">
        <v>771</v>
      </c>
      <c r="TBW34" s="218" t="s">
        <v>95</v>
      </c>
      <c r="TBX34" s="218" t="s">
        <v>771</v>
      </c>
      <c r="TBY34" s="218" t="s">
        <v>95</v>
      </c>
      <c r="TBZ34" s="218" t="s">
        <v>771</v>
      </c>
      <c r="TCA34" s="218" t="s">
        <v>95</v>
      </c>
      <c r="TCB34" s="218" t="s">
        <v>771</v>
      </c>
      <c r="TCC34" s="218" t="s">
        <v>95</v>
      </c>
      <c r="TCD34" s="218" t="s">
        <v>771</v>
      </c>
      <c r="TCE34" s="218" t="s">
        <v>95</v>
      </c>
      <c r="TCF34" s="218" t="s">
        <v>771</v>
      </c>
      <c r="TCG34" s="218" t="s">
        <v>95</v>
      </c>
      <c r="TCH34" s="218" t="s">
        <v>771</v>
      </c>
      <c r="TCI34" s="218" t="s">
        <v>95</v>
      </c>
      <c r="TCJ34" s="218" t="s">
        <v>771</v>
      </c>
      <c r="TCK34" s="218" t="s">
        <v>95</v>
      </c>
      <c r="TCL34" s="218" t="s">
        <v>771</v>
      </c>
      <c r="TCM34" s="218" t="s">
        <v>95</v>
      </c>
      <c r="TCN34" s="218" t="s">
        <v>771</v>
      </c>
      <c r="TCO34" s="218" t="s">
        <v>95</v>
      </c>
      <c r="TCP34" s="218" t="s">
        <v>771</v>
      </c>
      <c r="TCQ34" s="218" t="s">
        <v>95</v>
      </c>
      <c r="TCR34" s="218" t="s">
        <v>771</v>
      </c>
      <c r="TCS34" s="218" t="s">
        <v>95</v>
      </c>
      <c r="TCT34" s="218" t="s">
        <v>771</v>
      </c>
      <c r="TCU34" s="218" t="s">
        <v>95</v>
      </c>
      <c r="TCV34" s="218" t="s">
        <v>771</v>
      </c>
      <c r="TCW34" s="218" t="s">
        <v>95</v>
      </c>
      <c r="TCX34" s="218" t="s">
        <v>771</v>
      </c>
      <c r="TCY34" s="218" t="s">
        <v>95</v>
      </c>
      <c r="TCZ34" s="218" t="s">
        <v>771</v>
      </c>
      <c r="TDA34" s="218" t="s">
        <v>95</v>
      </c>
      <c r="TDB34" s="218" t="s">
        <v>771</v>
      </c>
      <c r="TDC34" s="218" t="s">
        <v>95</v>
      </c>
      <c r="TDD34" s="218" t="s">
        <v>771</v>
      </c>
      <c r="TDE34" s="218" t="s">
        <v>95</v>
      </c>
      <c r="TDF34" s="218" t="s">
        <v>771</v>
      </c>
      <c r="TDG34" s="218" t="s">
        <v>95</v>
      </c>
      <c r="TDH34" s="218" t="s">
        <v>771</v>
      </c>
      <c r="TDI34" s="218" t="s">
        <v>95</v>
      </c>
      <c r="TDJ34" s="218" t="s">
        <v>771</v>
      </c>
      <c r="TDK34" s="218" t="s">
        <v>95</v>
      </c>
      <c r="TDL34" s="218" t="s">
        <v>771</v>
      </c>
      <c r="TDM34" s="218" t="s">
        <v>95</v>
      </c>
      <c r="TDN34" s="218" t="s">
        <v>771</v>
      </c>
      <c r="TDO34" s="218" t="s">
        <v>95</v>
      </c>
      <c r="TDP34" s="218" t="s">
        <v>771</v>
      </c>
      <c r="TDQ34" s="218" t="s">
        <v>95</v>
      </c>
      <c r="TDR34" s="218" t="s">
        <v>771</v>
      </c>
      <c r="TDS34" s="218" t="s">
        <v>95</v>
      </c>
      <c r="TDT34" s="218" t="s">
        <v>771</v>
      </c>
      <c r="TDU34" s="218" t="s">
        <v>95</v>
      </c>
      <c r="TDV34" s="218" t="s">
        <v>771</v>
      </c>
      <c r="TDW34" s="218" t="s">
        <v>95</v>
      </c>
      <c r="TDX34" s="218" t="s">
        <v>771</v>
      </c>
      <c r="TDY34" s="218" t="s">
        <v>95</v>
      </c>
      <c r="TDZ34" s="218" t="s">
        <v>771</v>
      </c>
      <c r="TEA34" s="218" t="s">
        <v>95</v>
      </c>
      <c r="TEB34" s="218" t="s">
        <v>771</v>
      </c>
      <c r="TEC34" s="218" t="s">
        <v>95</v>
      </c>
      <c r="TED34" s="218" t="s">
        <v>771</v>
      </c>
      <c r="TEE34" s="218" t="s">
        <v>95</v>
      </c>
      <c r="TEF34" s="218" t="s">
        <v>771</v>
      </c>
      <c r="TEG34" s="218" t="s">
        <v>95</v>
      </c>
      <c r="TEH34" s="218" t="s">
        <v>771</v>
      </c>
      <c r="TEI34" s="218" t="s">
        <v>95</v>
      </c>
      <c r="TEJ34" s="218" t="s">
        <v>771</v>
      </c>
      <c r="TEK34" s="218" t="s">
        <v>95</v>
      </c>
      <c r="TEL34" s="218" t="s">
        <v>771</v>
      </c>
      <c r="TEM34" s="218" t="s">
        <v>95</v>
      </c>
      <c r="TEN34" s="218" t="s">
        <v>771</v>
      </c>
      <c r="TEO34" s="218" t="s">
        <v>95</v>
      </c>
      <c r="TEP34" s="218" t="s">
        <v>771</v>
      </c>
      <c r="TEQ34" s="218" t="s">
        <v>95</v>
      </c>
      <c r="TER34" s="218" t="s">
        <v>771</v>
      </c>
      <c r="TES34" s="218" t="s">
        <v>95</v>
      </c>
      <c r="TET34" s="218" t="s">
        <v>771</v>
      </c>
      <c r="TEU34" s="218" t="s">
        <v>95</v>
      </c>
      <c r="TEV34" s="218" t="s">
        <v>771</v>
      </c>
      <c r="TEW34" s="218" t="s">
        <v>95</v>
      </c>
      <c r="TEX34" s="218" t="s">
        <v>771</v>
      </c>
      <c r="TEY34" s="218" t="s">
        <v>95</v>
      </c>
      <c r="TEZ34" s="218" t="s">
        <v>771</v>
      </c>
      <c r="TFA34" s="218" t="s">
        <v>95</v>
      </c>
      <c r="TFB34" s="218" t="s">
        <v>771</v>
      </c>
      <c r="TFC34" s="218" t="s">
        <v>95</v>
      </c>
      <c r="TFD34" s="218" t="s">
        <v>771</v>
      </c>
      <c r="TFE34" s="218" t="s">
        <v>95</v>
      </c>
      <c r="TFF34" s="218" t="s">
        <v>771</v>
      </c>
      <c r="TFG34" s="218" t="s">
        <v>95</v>
      </c>
      <c r="TFH34" s="218" t="s">
        <v>771</v>
      </c>
      <c r="TFI34" s="218" t="s">
        <v>95</v>
      </c>
      <c r="TFJ34" s="218" t="s">
        <v>771</v>
      </c>
      <c r="TFK34" s="218" t="s">
        <v>95</v>
      </c>
      <c r="TFL34" s="218" t="s">
        <v>771</v>
      </c>
      <c r="TFM34" s="218" t="s">
        <v>95</v>
      </c>
      <c r="TFN34" s="218" t="s">
        <v>771</v>
      </c>
      <c r="TFO34" s="218" t="s">
        <v>95</v>
      </c>
      <c r="TFP34" s="218" t="s">
        <v>771</v>
      </c>
      <c r="TFQ34" s="218" t="s">
        <v>95</v>
      </c>
      <c r="TFR34" s="218" t="s">
        <v>771</v>
      </c>
      <c r="TFS34" s="218" t="s">
        <v>95</v>
      </c>
      <c r="TFT34" s="218" t="s">
        <v>771</v>
      </c>
      <c r="TFU34" s="218" t="s">
        <v>95</v>
      </c>
      <c r="TFV34" s="218" t="s">
        <v>771</v>
      </c>
      <c r="TFW34" s="218" t="s">
        <v>95</v>
      </c>
      <c r="TFX34" s="218" t="s">
        <v>771</v>
      </c>
      <c r="TFY34" s="218" t="s">
        <v>95</v>
      </c>
      <c r="TFZ34" s="218" t="s">
        <v>771</v>
      </c>
      <c r="TGA34" s="218" t="s">
        <v>95</v>
      </c>
      <c r="TGB34" s="218" t="s">
        <v>771</v>
      </c>
      <c r="TGC34" s="218" t="s">
        <v>95</v>
      </c>
      <c r="TGD34" s="218" t="s">
        <v>771</v>
      </c>
      <c r="TGE34" s="218" t="s">
        <v>95</v>
      </c>
      <c r="TGF34" s="218" t="s">
        <v>771</v>
      </c>
      <c r="TGG34" s="218" t="s">
        <v>95</v>
      </c>
      <c r="TGH34" s="218" t="s">
        <v>771</v>
      </c>
      <c r="TGI34" s="218" t="s">
        <v>95</v>
      </c>
      <c r="TGJ34" s="218" t="s">
        <v>771</v>
      </c>
      <c r="TGK34" s="218" t="s">
        <v>95</v>
      </c>
      <c r="TGL34" s="218" t="s">
        <v>771</v>
      </c>
      <c r="TGM34" s="218" t="s">
        <v>95</v>
      </c>
      <c r="TGN34" s="218" t="s">
        <v>771</v>
      </c>
      <c r="TGO34" s="218" t="s">
        <v>95</v>
      </c>
      <c r="TGP34" s="218" t="s">
        <v>771</v>
      </c>
      <c r="TGQ34" s="218" t="s">
        <v>95</v>
      </c>
      <c r="TGR34" s="218" t="s">
        <v>771</v>
      </c>
      <c r="TGS34" s="218" t="s">
        <v>95</v>
      </c>
      <c r="TGT34" s="218" t="s">
        <v>771</v>
      </c>
      <c r="TGU34" s="218" t="s">
        <v>95</v>
      </c>
      <c r="TGV34" s="218" t="s">
        <v>771</v>
      </c>
      <c r="TGW34" s="218" t="s">
        <v>95</v>
      </c>
      <c r="TGX34" s="218" t="s">
        <v>771</v>
      </c>
      <c r="TGY34" s="218" t="s">
        <v>95</v>
      </c>
      <c r="TGZ34" s="218" t="s">
        <v>771</v>
      </c>
      <c r="THA34" s="218" t="s">
        <v>95</v>
      </c>
      <c r="THB34" s="218" t="s">
        <v>771</v>
      </c>
      <c r="THC34" s="218" t="s">
        <v>95</v>
      </c>
      <c r="THD34" s="218" t="s">
        <v>771</v>
      </c>
      <c r="THE34" s="218" t="s">
        <v>95</v>
      </c>
      <c r="THF34" s="218" t="s">
        <v>771</v>
      </c>
      <c r="THG34" s="218" t="s">
        <v>95</v>
      </c>
      <c r="THH34" s="218" t="s">
        <v>771</v>
      </c>
      <c r="THI34" s="218" t="s">
        <v>95</v>
      </c>
      <c r="THJ34" s="218" t="s">
        <v>771</v>
      </c>
      <c r="THK34" s="218" t="s">
        <v>95</v>
      </c>
      <c r="THL34" s="218" t="s">
        <v>771</v>
      </c>
      <c r="THM34" s="218" t="s">
        <v>95</v>
      </c>
      <c r="THN34" s="218" t="s">
        <v>771</v>
      </c>
      <c r="THO34" s="218" t="s">
        <v>95</v>
      </c>
      <c r="THP34" s="218" t="s">
        <v>771</v>
      </c>
      <c r="THQ34" s="218" t="s">
        <v>95</v>
      </c>
      <c r="THR34" s="218" t="s">
        <v>771</v>
      </c>
      <c r="THS34" s="218" t="s">
        <v>95</v>
      </c>
      <c r="THT34" s="218" t="s">
        <v>771</v>
      </c>
      <c r="THU34" s="218" t="s">
        <v>95</v>
      </c>
      <c r="THV34" s="218" t="s">
        <v>771</v>
      </c>
      <c r="THW34" s="218" t="s">
        <v>95</v>
      </c>
      <c r="THX34" s="218" t="s">
        <v>771</v>
      </c>
      <c r="THY34" s="218" t="s">
        <v>95</v>
      </c>
      <c r="THZ34" s="218" t="s">
        <v>771</v>
      </c>
      <c r="TIA34" s="218" t="s">
        <v>95</v>
      </c>
      <c r="TIB34" s="218" t="s">
        <v>771</v>
      </c>
      <c r="TIC34" s="218" t="s">
        <v>95</v>
      </c>
      <c r="TID34" s="218" t="s">
        <v>771</v>
      </c>
      <c r="TIE34" s="218" t="s">
        <v>95</v>
      </c>
      <c r="TIF34" s="218" t="s">
        <v>771</v>
      </c>
      <c r="TIG34" s="218" t="s">
        <v>95</v>
      </c>
      <c r="TIH34" s="218" t="s">
        <v>771</v>
      </c>
      <c r="TII34" s="218" t="s">
        <v>95</v>
      </c>
      <c r="TIJ34" s="218" t="s">
        <v>771</v>
      </c>
      <c r="TIK34" s="218" t="s">
        <v>95</v>
      </c>
      <c r="TIL34" s="218" t="s">
        <v>771</v>
      </c>
      <c r="TIM34" s="218" t="s">
        <v>95</v>
      </c>
      <c r="TIN34" s="218" t="s">
        <v>771</v>
      </c>
      <c r="TIO34" s="218" t="s">
        <v>95</v>
      </c>
      <c r="TIP34" s="218" t="s">
        <v>771</v>
      </c>
      <c r="TIQ34" s="218" t="s">
        <v>95</v>
      </c>
      <c r="TIR34" s="218" t="s">
        <v>771</v>
      </c>
      <c r="TIS34" s="218" t="s">
        <v>95</v>
      </c>
      <c r="TIT34" s="218" t="s">
        <v>771</v>
      </c>
      <c r="TIU34" s="218" t="s">
        <v>95</v>
      </c>
      <c r="TIV34" s="218" t="s">
        <v>771</v>
      </c>
      <c r="TIW34" s="218" t="s">
        <v>95</v>
      </c>
      <c r="TIX34" s="218" t="s">
        <v>771</v>
      </c>
      <c r="TIY34" s="218" t="s">
        <v>95</v>
      </c>
      <c r="TIZ34" s="218" t="s">
        <v>771</v>
      </c>
      <c r="TJA34" s="218" t="s">
        <v>95</v>
      </c>
      <c r="TJB34" s="218" t="s">
        <v>771</v>
      </c>
      <c r="TJC34" s="218" t="s">
        <v>95</v>
      </c>
      <c r="TJD34" s="218" t="s">
        <v>771</v>
      </c>
      <c r="TJE34" s="218" t="s">
        <v>95</v>
      </c>
      <c r="TJF34" s="218" t="s">
        <v>771</v>
      </c>
      <c r="TJG34" s="218" t="s">
        <v>95</v>
      </c>
      <c r="TJH34" s="218" t="s">
        <v>771</v>
      </c>
      <c r="TJI34" s="218" t="s">
        <v>95</v>
      </c>
      <c r="TJJ34" s="218" t="s">
        <v>771</v>
      </c>
      <c r="TJK34" s="218" t="s">
        <v>95</v>
      </c>
      <c r="TJL34" s="218" t="s">
        <v>771</v>
      </c>
      <c r="TJM34" s="218" t="s">
        <v>95</v>
      </c>
      <c r="TJN34" s="218" t="s">
        <v>771</v>
      </c>
      <c r="TJO34" s="218" t="s">
        <v>95</v>
      </c>
      <c r="TJP34" s="218" t="s">
        <v>771</v>
      </c>
      <c r="TJQ34" s="218" t="s">
        <v>95</v>
      </c>
      <c r="TJR34" s="218" t="s">
        <v>771</v>
      </c>
      <c r="TJS34" s="218" t="s">
        <v>95</v>
      </c>
      <c r="TJT34" s="218" t="s">
        <v>771</v>
      </c>
      <c r="TJU34" s="218" t="s">
        <v>95</v>
      </c>
      <c r="TJV34" s="218" t="s">
        <v>771</v>
      </c>
      <c r="TJW34" s="218" t="s">
        <v>95</v>
      </c>
      <c r="TJX34" s="218" t="s">
        <v>771</v>
      </c>
      <c r="TJY34" s="218" t="s">
        <v>95</v>
      </c>
      <c r="TJZ34" s="218" t="s">
        <v>771</v>
      </c>
      <c r="TKA34" s="218" t="s">
        <v>95</v>
      </c>
      <c r="TKB34" s="218" t="s">
        <v>771</v>
      </c>
      <c r="TKC34" s="218" t="s">
        <v>95</v>
      </c>
      <c r="TKD34" s="218" t="s">
        <v>771</v>
      </c>
      <c r="TKE34" s="218" t="s">
        <v>95</v>
      </c>
      <c r="TKF34" s="218" t="s">
        <v>771</v>
      </c>
      <c r="TKG34" s="218" t="s">
        <v>95</v>
      </c>
      <c r="TKH34" s="218" t="s">
        <v>771</v>
      </c>
      <c r="TKI34" s="218" t="s">
        <v>95</v>
      </c>
      <c r="TKJ34" s="218" t="s">
        <v>771</v>
      </c>
      <c r="TKK34" s="218" t="s">
        <v>95</v>
      </c>
      <c r="TKL34" s="218" t="s">
        <v>771</v>
      </c>
      <c r="TKM34" s="218" t="s">
        <v>95</v>
      </c>
      <c r="TKN34" s="218" t="s">
        <v>771</v>
      </c>
      <c r="TKO34" s="218" t="s">
        <v>95</v>
      </c>
      <c r="TKP34" s="218" t="s">
        <v>771</v>
      </c>
      <c r="TKQ34" s="218" t="s">
        <v>95</v>
      </c>
      <c r="TKR34" s="218" t="s">
        <v>771</v>
      </c>
      <c r="TKS34" s="218" t="s">
        <v>95</v>
      </c>
      <c r="TKT34" s="218" t="s">
        <v>771</v>
      </c>
      <c r="TKU34" s="218" t="s">
        <v>95</v>
      </c>
      <c r="TKV34" s="218" t="s">
        <v>771</v>
      </c>
      <c r="TKW34" s="218" t="s">
        <v>95</v>
      </c>
      <c r="TKX34" s="218" t="s">
        <v>771</v>
      </c>
      <c r="TKY34" s="218" t="s">
        <v>95</v>
      </c>
      <c r="TKZ34" s="218" t="s">
        <v>771</v>
      </c>
      <c r="TLA34" s="218" t="s">
        <v>95</v>
      </c>
      <c r="TLB34" s="218" t="s">
        <v>771</v>
      </c>
      <c r="TLC34" s="218" t="s">
        <v>95</v>
      </c>
      <c r="TLD34" s="218" t="s">
        <v>771</v>
      </c>
      <c r="TLE34" s="218" t="s">
        <v>95</v>
      </c>
      <c r="TLF34" s="218" t="s">
        <v>771</v>
      </c>
      <c r="TLG34" s="218" t="s">
        <v>95</v>
      </c>
      <c r="TLH34" s="218" t="s">
        <v>771</v>
      </c>
      <c r="TLI34" s="218" t="s">
        <v>95</v>
      </c>
      <c r="TLJ34" s="218" t="s">
        <v>771</v>
      </c>
      <c r="TLK34" s="218" t="s">
        <v>95</v>
      </c>
      <c r="TLL34" s="218" t="s">
        <v>771</v>
      </c>
      <c r="TLM34" s="218" t="s">
        <v>95</v>
      </c>
      <c r="TLN34" s="218" t="s">
        <v>771</v>
      </c>
      <c r="TLO34" s="218" t="s">
        <v>95</v>
      </c>
      <c r="TLP34" s="218" t="s">
        <v>771</v>
      </c>
      <c r="TLQ34" s="218" t="s">
        <v>95</v>
      </c>
      <c r="TLR34" s="218" t="s">
        <v>771</v>
      </c>
      <c r="TLS34" s="218" t="s">
        <v>95</v>
      </c>
      <c r="TLT34" s="218" t="s">
        <v>771</v>
      </c>
      <c r="TLU34" s="218" t="s">
        <v>95</v>
      </c>
      <c r="TLV34" s="218" t="s">
        <v>771</v>
      </c>
      <c r="TLW34" s="218" t="s">
        <v>95</v>
      </c>
      <c r="TLX34" s="218" t="s">
        <v>771</v>
      </c>
      <c r="TLY34" s="218" t="s">
        <v>95</v>
      </c>
      <c r="TLZ34" s="218" t="s">
        <v>771</v>
      </c>
      <c r="TMA34" s="218" t="s">
        <v>95</v>
      </c>
      <c r="TMB34" s="218" t="s">
        <v>771</v>
      </c>
      <c r="TMC34" s="218" t="s">
        <v>95</v>
      </c>
      <c r="TMD34" s="218" t="s">
        <v>771</v>
      </c>
      <c r="TME34" s="218" t="s">
        <v>95</v>
      </c>
      <c r="TMF34" s="218" t="s">
        <v>771</v>
      </c>
      <c r="TMG34" s="218" t="s">
        <v>95</v>
      </c>
      <c r="TMH34" s="218" t="s">
        <v>771</v>
      </c>
      <c r="TMI34" s="218" t="s">
        <v>95</v>
      </c>
      <c r="TMJ34" s="218" t="s">
        <v>771</v>
      </c>
      <c r="TMK34" s="218" t="s">
        <v>95</v>
      </c>
      <c r="TML34" s="218" t="s">
        <v>771</v>
      </c>
      <c r="TMM34" s="218" t="s">
        <v>95</v>
      </c>
      <c r="TMN34" s="218" t="s">
        <v>771</v>
      </c>
      <c r="TMO34" s="218" t="s">
        <v>95</v>
      </c>
      <c r="TMP34" s="218" t="s">
        <v>771</v>
      </c>
      <c r="TMQ34" s="218" t="s">
        <v>95</v>
      </c>
      <c r="TMR34" s="218" t="s">
        <v>771</v>
      </c>
      <c r="TMS34" s="218" t="s">
        <v>95</v>
      </c>
      <c r="TMT34" s="218" t="s">
        <v>771</v>
      </c>
      <c r="TMU34" s="218" t="s">
        <v>95</v>
      </c>
      <c r="TMV34" s="218" t="s">
        <v>771</v>
      </c>
      <c r="TMW34" s="218" t="s">
        <v>95</v>
      </c>
      <c r="TMX34" s="218" t="s">
        <v>771</v>
      </c>
      <c r="TMY34" s="218" t="s">
        <v>95</v>
      </c>
      <c r="TMZ34" s="218" t="s">
        <v>771</v>
      </c>
      <c r="TNA34" s="218" t="s">
        <v>95</v>
      </c>
      <c r="TNB34" s="218" t="s">
        <v>771</v>
      </c>
      <c r="TNC34" s="218" t="s">
        <v>95</v>
      </c>
      <c r="TND34" s="218" t="s">
        <v>771</v>
      </c>
      <c r="TNE34" s="218" t="s">
        <v>95</v>
      </c>
      <c r="TNF34" s="218" t="s">
        <v>771</v>
      </c>
      <c r="TNG34" s="218" t="s">
        <v>95</v>
      </c>
      <c r="TNH34" s="218" t="s">
        <v>771</v>
      </c>
      <c r="TNI34" s="218" t="s">
        <v>95</v>
      </c>
      <c r="TNJ34" s="218" t="s">
        <v>771</v>
      </c>
      <c r="TNK34" s="218" t="s">
        <v>95</v>
      </c>
      <c r="TNL34" s="218" t="s">
        <v>771</v>
      </c>
      <c r="TNM34" s="218" t="s">
        <v>95</v>
      </c>
      <c r="TNN34" s="218" t="s">
        <v>771</v>
      </c>
      <c r="TNO34" s="218" t="s">
        <v>95</v>
      </c>
      <c r="TNP34" s="218" t="s">
        <v>771</v>
      </c>
      <c r="TNQ34" s="218" t="s">
        <v>95</v>
      </c>
      <c r="TNR34" s="218" t="s">
        <v>771</v>
      </c>
      <c r="TNS34" s="218" t="s">
        <v>95</v>
      </c>
      <c r="TNT34" s="218" t="s">
        <v>771</v>
      </c>
      <c r="TNU34" s="218" t="s">
        <v>95</v>
      </c>
      <c r="TNV34" s="218" t="s">
        <v>771</v>
      </c>
      <c r="TNW34" s="218" t="s">
        <v>95</v>
      </c>
      <c r="TNX34" s="218" t="s">
        <v>771</v>
      </c>
      <c r="TNY34" s="218" t="s">
        <v>95</v>
      </c>
      <c r="TNZ34" s="218" t="s">
        <v>771</v>
      </c>
      <c r="TOA34" s="218" t="s">
        <v>95</v>
      </c>
      <c r="TOB34" s="218" t="s">
        <v>771</v>
      </c>
      <c r="TOC34" s="218" t="s">
        <v>95</v>
      </c>
      <c r="TOD34" s="218" t="s">
        <v>771</v>
      </c>
      <c r="TOE34" s="218" t="s">
        <v>95</v>
      </c>
      <c r="TOF34" s="218" t="s">
        <v>771</v>
      </c>
      <c r="TOG34" s="218" t="s">
        <v>95</v>
      </c>
      <c r="TOH34" s="218" t="s">
        <v>771</v>
      </c>
      <c r="TOI34" s="218" t="s">
        <v>95</v>
      </c>
      <c r="TOJ34" s="218" t="s">
        <v>771</v>
      </c>
      <c r="TOK34" s="218" t="s">
        <v>95</v>
      </c>
      <c r="TOL34" s="218" t="s">
        <v>771</v>
      </c>
      <c r="TOM34" s="218" t="s">
        <v>95</v>
      </c>
      <c r="TON34" s="218" t="s">
        <v>771</v>
      </c>
      <c r="TOO34" s="218" t="s">
        <v>95</v>
      </c>
      <c r="TOP34" s="218" t="s">
        <v>771</v>
      </c>
      <c r="TOQ34" s="218" t="s">
        <v>95</v>
      </c>
      <c r="TOR34" s="218" t="s">
        <v>771</v>
      </c>
      <c r="TOS34" s="218" t="s">
        <v>95</v>
      </c>
      <c r="TOT34" s="218" t="s">
        <v>771</v>
      </c>
      <c r="TOU34" s="218" t="s">
        <v>95</v>
      </c>
      <c r="TOV34" s="218" t="s">
        <v>771</v>
      </c>
      <c r="TOW34" s="218" t="s">
        <v>95</v>
      </c>
      <c r="TOX34" s="218" t="s">
        <v>771</v>
      </c>
      <c r="TOY34" s="218" t="s">
        <v>95</v>
      </c>
      <c r="TOZ34" s="218" t="s">
        <v>771</v>
      </c>
      <c r="TPA34" s="218" t="s">
        <v>95</v>
      </c>
      <c r="TPB34" s="218" t="s">
        <v>771</v>
      </c>
      <c r="TPC34" s="218" t="s">
        <v>95</v>
      </c>
      <c r="TPD34" s="218" t="s">
        <v>771</v>
      </c>
      <c r="TPE34" s="218" t="s">
        <v>95</v>
      </c>
      <c r="TPF34" s="218" t="s">
        <v>771</v>
      </c>
      <c r="TPG34" s="218" t="s">
        <v>95</v>
      </c>
      <c r="TPH34" s="218" t="s">
        <v>771</v>
      </c>
      <c r="TPI34" s="218" t="s">
        <v>95</v>
      </c>
      <c r="TPJ34" s="218" t="s">
        <v>771</v>
      </c>
      <c r="TPK34" s="218" t="s">
        <v>95</v>
      </c>
      <c r="TPL34" s="218" t="s">
        <v>771</v>
      </c>
      <c r="TPM34" s="218" t="s">
        <v>95</v>
      </c>
      <c r="TPN34" s="218" t="s">
        <v>771</v>
      </c>
      <c r="TPO34" s="218" t="s">
        <v>95</v>
      </c>
      <c r="TPP34" s="218" t="s">
        <v>771</v>
      </c>
      <c r="TPQ34" s="218" t="s">
        <v>95</v>
      </c>
      <c r="TPR34" s="218" t="s">
        <v>771</v>
      </c>
      <c r="TPS34" s="218" t="s">
        <v>95</v>
      </c>
      <c r="TPT34" s="218" t="s">
        <v>771</v>
      </c>
      <c r="TPU34" s="218" t="s">
        <v>95</v>
      </c>
      <c r="TPV34" s="218" t="s">
        <v>771</v>
      </c>
      <c r="TPW34" s="218" t="s">
        <v>95</v>
      </c>
      <c r="TPX34" s="218" t="s">
        <v>771</v>
      </c>
      <c r="TPY34" s="218" t="s">
        <v>95</v>
      </c>
      <c r="TPZ34" s="218" t="s">
        <v>771</v>
      </c>
      <c r="TQA34" s="218" t="s">
        <v>95</v>
      </c>
      <c r="TQB34" s="218" t="s">
        <v>771</v>
      </c>
      <c r="TQC34" s="218" t="s">
        <v>95</v>
      </c>
      <c r="TQD34" s="218" t="s">
        <v>771</v>
      </c>
      <c r="TQE34" s="218" t="s">
        <v>95</v>
      </c>
      <c r="TQF34" s="218" t="s">
        <v>771</v>
      </c>
      <c r="TQG34" s="218" t="s">
        <v>95</v>
      </c>
      <c r="TQH34" s="218" t="s">
        <v>771</v>
      </c>
      <c r="TQI34" s="218" t="s">
        <v>95</v>
      </c>
      <c r="TQJ34" s="218" t="s">
        <v>771</v>
      </c>
      <c r="TQK34" s="218" t="s">
        <v>95</v>
      </c>
      <c r="TQL34" s="218" t="s">
        <v>771</v>
      </c>
      <c r="TQM34" s="218" t="s">
        <v>95</v>
      </c>
      <c r="TQN34" s="218" t="s">
        <v>771</v>
      </c>
      <c r="TQO34" s="218" t="s">
        <v>95</v>
      </c>
      <c r="TQP34" s="218" t="s">
        <v>771</v>
      </c>
      <c r="TQQ34" s="218" t="s">
        <v>95</v>
      </c>
      <c r="TQR34" s="218" t="s">
        <v>771</v>
      </c>
      <c r="TQS34" s="218" t="s">
        <v>95</v>
      </c>
      <c r="TQT34" s="218" t="s">
        <v>771</v>
      </c>
      <c r="TQU34" s="218" t="s">
        <v>95</v>
      </c>
      <c r="TQV34" s="218" t="s">
        <v>771</v>
      </c>
      <c r="TQW34" s="218" t="s">
        <v>95</v>
      </c>
      <c r="TQX34" s="218" t="s">
        <v>771</v>
      </c>
      <c r="TQY34" s="218" t="s">
        <v>95</v>
      </c>
      <c r="TQZ34" s="218" t="s">
        <v>771</v>
      </c>
      <c r="TRA34" s="218" t="s">
        <v>95</v>
      </c>
      <c r="TRB34" s="218" t="s">
        <v>771</v>
      </c>
      <c r="TRC34" s="218" t="s">
        <v>95</v>
      </c>
      <c r="TRD34" s="218" t="s">
        <v>771</v>
      </c>
      <c r="TRE34" s="218" t="s">
        <v>95</v>
      </c>
      <c r="TRF34" s="218" t="s">
        <v>771</v>
      </c>
      <c r="TRG34" s="218" t="s">
        <v>95</v>
      </c>
      <c r="TRH34" s="218" t="s">
        <v>771</v>
      </c>
      <c r="TRI34" s="218" t="s">
        <v>95</v>
      </c>
      <c r="TRJ34" s="218" t="s">
        <v>771</v>
      </c>
      <c r="TRK34" s="218" t="s">
        <v>95</v>
      </c>
      <c r="TRL34" s="218" t="s">
        <v>771</v>
      </c>
      <c r="TRM34" s="218" t="s">
        <v>95</v>
      </c>
      <c r="TRN34" s="218" t="s">
        <v>771</v>
      </c>
      <c r="TRO34" s="218" t="s">
        <v>95</v>
      </c>
      <c r="TRP34" s="218" t="s">
        <v>771</v>
      </c>
      <c r="TRQ34" s="218" t="s">
        <v>95</v>
      </c>
      <c r="TRR34" s="218" t="s">
        <v>771</v>
      </c>
      <c r="TRS34" s="218" t="s">
        <v>95</v>
      </c>
      <c r="TRT34" s="218" t="s">
        <v>771</v>
      </c>
      <c r="TRU34" s="218" t="s">
        <v>95</v>
      </c>
      <c r="TRV34" s="218" t="s">
        <v>771</v>
      </c>
      <c r="TRW34" s="218" t="s">
        <v>95</v>
      </c>
      <c r="TRX34" s="218" t="s">
        <v>771</v>
      </c>
      <c r="TRY34" s="218" t="s">
        <v>95</v>
      </c>
      <c r="TRZ34" s="218" t="s">
        <v>771</v>
      </c>
      <c r="TSA34" s="218" t="s">
        <v>95</v>
      </c>
      <c r="TSB34" s="218" t="s">
        <v>771</v>
      </c>
      <c r="TSC34" s="218" t="s">
        <v>95</v>
      </c>
      <c r="TSD34" s="218" t="s">
        <v>771</v>
      </c>
      <c r="TSE34" s="218" t="s">
        <v>95</v>
      </c>
      <c r="TSF34" s="218" t="s">
        <v>771</v>
      </c>
      <c r="TSG34" s="218" t="s">
        <v>95</v>
      </c>
      <c r="TSH34" s="218" t="s">
        <v>771</v>
      </c>
      <c r="TSI34" s="218" t="s">
        <v>95</v>
      </c>
      <c r="TSJ34" s="218" t="s">
        <v>771</v>
      </c>
      <c r="TSK34" s="218" t="s">
        <v>95</v>
      </c>
      <c r="TSL34" s="218" t="s">
        <v>771</v>
      </c>
      <c r="TSM34" s="218" t="s">
        <v>95</v>
      </c>
      <c r="TSN34" s="218" t="s">
        <v>771</v>
      </c>
      <c r="TSO34" s="218" t="s">
        <v>95</v>
      </c>
      <c r="TSP34" s="218" t="s">
        <v>771</v>
      </c>
      <c r="TSQ34" s="218" t="s">
        <v>95</v>
      </c>
      <c r="TSR34" s="218" t="s">
        <v>771</v>
      </c>
      <c r="TSS34" s="218" t="s">
        <v>95</v>
      </c>
      <c r="TST34" s="218" t="s">
        <v>771</v>
      </c>
      <c r="TSU34" s="218" t="s">
        <v>95</v>
      </c>
      <c r="TSV34" s="218" t="s">
        <v>771</v>
      </c>
      <c r="TSW34" s="218" t="s">
        <v>95</v>
      </c>
      <c r="TSX34" s="218" t="s">
        <v>771</v>
      </c>
      <c r="TSY34" s="218" t="s">
        <v>95</v>
      </c>
      <c r="TSZ34" s="218" t="s">
        <v>771</v>
      </c>
      <c r="TTA34" s="218" t="s">
        <v>95</v>
      </c>
      <c r="TTB34" s="218" t="s">
        <v>771</v>
      </c>
      <c r="TTC34" s="218" t="s">
        <v>95</v>
      </c>
      <c r="TTD34" s="218" t="s">
        <v>771</v>
      </c>
      <c r="TTE34" s="218" t="s">
        <v>95</v>
      </c>
      <c r="TTF34" s="218" t="s">
        <v>771</v>
      </c>
      <c r="TTG34" s="218" t="s">
        <v>95</v>
      </c>
      <c r="TTH34" s="218" t="s">
        <v>771</v>
      </c>
      <c r="TTI34" s="218" t="s">
        <v>95</v>
      </c>
      <c r="TTJ34" s="218" t="s">
        <v>771</v>
      </c>
      <c r="TTK34" s="218" t="s">
        <v>95</v>
      </c>
      <c r="TTL34" s="218" t="s">
        <v>771</v>
      </c>
      <c r="TTM34" s="218" t="s">
        <v>95</v>
      </c>
      <c r="TTN34" s="218" t="s">
        <v>771</v>
      </c>
      <c r="TTO34" s="218" t="s">
        <v>95</v>
      </c>
      <c r="TTP34" s="218" t="s">
        <v>771</v>
      </c>
      <c r="TTQ34" s="218" t="s">
        <v>95</v>
      </c>
      <c r="TTR34" s="218" t="s">
        <v>771</v>
      </c>
      <c r="TTS34" s="218" t="s">
        <v>95</v>
      </c>
      <c r="TTT34" s="218" t="s">
        <v>771</v>
      </c>
      <c r="TTU34" s="218" t="s">
        <v>95</v>
      </c>
      <c r="TTV34" s="218" t="s">
        <v>771</v>
      </c>
      <c r="TTW34" s="218" t="s">
        <v>95</v>
      </c>
      <c r="TTX34" s="218" t="s">
        <v>771</v>
      </c>
      <c r="TTY34" s="218" t="s">
        <v>95</v>
      </c>
      <c r="TTZ34" s="218" t="s">
        <v>771</v>
      </c>
      <c r="TUA34" s="218" t="s">
        <v>95</v>
      </c>
      <c r="TUB34" s="218" t="s">
        <v>771</v>
      </c>
      <c r="TUC34" s="218" t="s">
        <v>95</v>
      </c>
      <c r="TUD34" s="218" t="s">
        <v>771</v>
      </c>
      <c r="TUE34" s="218" t="s">
        <v>95</v>
      </c>
      <c r="TUF34" s="218" t="s">
        <v>771</v>
      </c>
      <c r="TUG34" s="218" t="s">
        <v>95</v>
      </c>
      <c r="TUH34" s="218" t="s">
        <v>771</v>
      </c>
      <c r="TUI34" s="218" t="s">
        <v>95</v>
      </c>
      <c r="TUJ34" s="218" t="s">
        <v>771</v>
      </c>
      <c r="TUK34" s="218" t="s">
        <v>95</v>
      </c>
      <c r="TUL34" s="218" t="s">
        <v>771</v>
      </c>
      <c r="TUM34" s="218" t="s">
        <v>95</v>
      </c>
      <c r="TUN34" s="218" t="s">
        <v>771</v>
      </c>
      <c r="TUO34" s="218" t="s">
        <v>95</v>
      </c>
      <c r="TUP34" s="218" t="s">
        <v>771</v>
      </c>
      <c r="TUQ34" s="218" t="s">
        <v>95</v>
      </c>
      <c r="TUR34" s="218" t="s">
        <v>771</v>
      </c>
      <c r="TUS34" s="218" t="s">
        <v>95</v>
      </c>
      <c r="TUT34" s="218" t="s">
        <v>771</v>
      </c>
      <c r="TUU34" s="218" t="s">
        <v>95</v>
      </c>
      <c r="TUV34" s="218" t="s">
        <v>771</v>
      </c>
      <c r="TUW34" s="218" t="s">
        <v>95</v>
      </c>
      <c r="TUX34" s="218" t="s">
        <v>771</v>
      </c>
      <c r="TUY34" s="218" t="s">
        <v>95</v>
      </c>
      <c r="TUZ34" s="218" t="s">
        <v>771</v>
      </c>
      <c r="TVA34" s="218" t="s">
        <v>95</v>
      </c>
      <c r="TVB34" s="218" t="s">
        <v>771</v>
      </c>
      <c r="TVC34" s="218" t="s">
        <v>95</v>
      </c>
      <c r="TVD34" s="218" t="s">
        <v>771</v>
      </c>
      <c r="TVE34" s="218" t="s">
        <v>95</v>
      </c>
      <c r="TVF34" s="218" t="s">
        <v>771</v>
      </c>
      <c r="TVG34" s="218" t="s">
        <v>95</v>
      </c>
      <c r="TVH34" s="218" t="s">
        <v>771</v>
      </c>
      <c r="TVI34" s="218" t="s">
        <v>95</v>
      </c>
      <c r="TVJ34" s="218" t="s">
        <v>771</v>
      </c>
      <c r="TVK34" s="218" t="s">
        <v>95</v>
      </c>
      <c r="TVL34" s="218" t="s">
        <v>771</v>
      </c>
      <c r="TVM34" s="218" t="s">
        <v>95</v>
      </c>
      <c r="TVN34" s="218" t="s">
        <v>771</v>
      </c>
      <c r="TVO34" s="218" t="s">
        <v>95</v>
      </c>
      <c r="TVP34" s="218" t="s">
        <v>771</v>
      </c>
      <c r="TVQ34" s="218" t="s">
        <v>95</v>
      </c>
      <c r="TVR34" s="218" t="s">
        <v>771</v>
      </c>
      <c r="TVS34" s="218" t="s">
        <v>95</v>
      </c>
      <c r="TVT34" s="218" t="s">
        <v>771</v>
      </c>
      <c r="TVU34" s="218" t="s">
        <v>95</v>
      </c>
      <c r="TVV34" s="218" t="s">
        <v>771</v>
      </c>
      <c r="TVW34" s="218" t="s">
        <v>95</v>
      </c>
      <c r="TVX34" s="218" t="s">
        <v>771</v>
      </c>
      <c r="TVY34" s="218" t="s">
        <v>95</v>
      </c>
      <c r="TVZ34" s="218" t="s">
        <v>771</v>
      </c>
      <c r="TWA34" s="218" t="s">
        <v>95</v>
      </c>
      <c r="TWB34" s="218" t="s">
        <v>771</v>
      </c>
      <c r="TWC34" s="218" t="s">
        <v>95</v>
      </c>
      <c r="TWD34" s="218" t="s">
        <v>771</v>
      </c>
      <c r="TWE34" s="218" t="s">
        <v>95</v>
      </c>
      <c r="TWF34" s="218" t="s">
        <v>771</v>
      </c>
      <c r="TWG34" s="218" t="s">
        <v>95</v>
      </c>
      <c r="TWH34" s="218" t="s">
        <v>771</v>
      </c>
      <c r="TWI34" s="218" t="s">
        <v>95</v>
      </c>
      <c r="TWJ34" s="218" t="s">
        <v>771</v>
      </c>
      <c r="TWK34" s="218" t="s">
        <v>95</v>
      </c>
      <c r="TWL34" s="218" t="s">
        <v>771</v>
      </c>
      <c r="TWM34" s="218" t="s">
        <v>95</v>
      </c>
      <c r="TWN34" s="218" t="s">
        <v>771</v>
      </c>
      <c r="TWO34" s="218" t="s">
        <v>95</v>
      </c>
      <c r="TWP34" s="218" t="s">
        <v>771</v>
      </c>
      <c r="TWQ34" s="218" t="s">
        <v>95</v>
      </c>
      <c r="TWR34" s="218" t="s">
        <v>771</v>
      </c>
      <c r="TWS34" s="218" t="s">
        <v>95</v>
      </c>
      <c r="TWT34" s="218" t="s">
        <v>771</v>
      </c>
      <c r="TWU34" s="218" t="s">
        <v>95</v>
      </c>
      <c r="TWV34" s="218" t="s">
        <v>771</v>
      </c>
      <c r="TWW34" s="218" t="s">
        <v>95</v>
      </c>
      <c r="TWX34" s="218" t="s">
        <v>771</v>
      </c>
      <c r="TWY34" s="218" t="s">
        <v>95</v>
      </c>
      <c r="TWZ34" s="218" t="s">
        <v>771</v>
      </c>
      <c r="TXA34" s="218" t="s">
        <v>95</v>
      </c>
      <c r="TXB34" s="218" t="s">
        <v>771</v>
      </c>
      <c r="TXC34" s="218" t="s">
        <v>95</v>
      </c>
      <c r="TXD34" s="218" t="s">
        <v>771</v>
      </c>
      <c r="TXE34" s="218" t="s">
        <v>95</v>
      </c>
      <c r="TXF34" s="218" t="s">
        <v>771</v>
      </c>
      <c r="TXG34" s="218" t="s">
        <v>95</v>
      </c>
      <c r="TXH34" s="218" t="s">
        <v>771</v>
      </c>
      <c r="TXI34" s="218" t="s">
        <v>95</v>
      </c>
      <c r="TXJ34" s="218" t="s">
        <v>771</v>
      </c>
      <c r="TXK34" s="218" t="s">
        <v>95</v>
      </c>
      <c r="TXL34" s="218" t="s">
        <v>771</v>
      </c>
      <c r="TXM34" s="218" t="s">
        <v>95</v>
      </c>
      <c r="TXN34" s="218" t="s">
        <v>771</v>
      </c>
      <c r="TXO34" s="218" t="s">
        <v>95</v>
      </c>
      <c r="TXP34" s="218" t="s">
        <v>771</v>
      </c>
      <c r="TXQ34" s="218" t="s">
        <v>95</v>
      </c>
      <c r="TXR34" s="218" t="s">
        <v>771</v>
      </c>
      <c r="TXS34" s="218" t="s">
        <v>95</v>
      </c>
      <c r="TXT34" s="218" t="s">
        <v>771</v>
      </c>
      <c r="TXU34" s="218" t="s">
        <v>95</v>
      </c>
      <c r="TXV34" s="218" t="s">
        <v>771</v>
      </c>
      <c r="TXW34" s="218" t="s">
        <v>95</v>
      </c>
      <c r="TXX34" s="218" t="s">
        <v>771</v>
      </c>
      <c r="TXY34" s="218" t="s">
        <v>95</v>
      </c>
      <c r="TXZ34" s="218" t="s">
        <v>771</v>
      </c>
      <c r="TYA34" s="218" t="s">
        <v>95</v>
      </c>
      <c r="TYB34" s="218" t="s">
        <v>771</v>
      </c>
      <c r="TYC34" s="218" t="s">
        <v>95</v>
      </c>
      <c r="TYD34" s="218" t="s">
        <v>771</v>
      </c>
      <c r="TYE34" s="218" t="s">
        <v>95</v>
      </c>
      <c r="TYF34" s="218" t="s">
        <v>771</v>
      </c>
      <c r="TYG34" s="218" t="s">
        <v>95</v>
      </c>
      <c r="TYH34" s="218" t="s">
        <v>771</v>
      </c>
      <c r="TYI34" s="218" t="s">
        <v>95</v>
      </c>
      <c r="TYJ34" s="218" t="s">
        <v>771</v>
      </c>
      <c r="TYK34" s="218" t="s">
        <v>95</v>
      </c>
      <c r="TYL34" s="218" t="s">
        <v>771</v>
      </c>
      <c r="TYM34" s="218" t="s">
        <v>95</v>
      </c>
      <c r="TYN34" s="218" t="s">
        <v>771</v>
      </c>
      <c r="TYO34" s="218" t="s">
        <v>95</v>
      </c>
      <c r="TYP34" s="218" t="s">
        <v>771</v>
      </c>
      <c r="TYQ34" s="218" t="s">
        <v>95</v>
      </c>
      <c r="TYR34" s="218" t="s">
        <v>771</v>
      </c>
      <c r="TYS34" s="218" t="s">
        <v>95</v>
      </c>
      <c r="TYT34" s="218" t="s">
        <v>771</v>
      </c>
      <c r="TYU34" s="218" t="s">
        <v>95</v>
      </c>
      <c r="TYV34" s="218" t="s">
        <v>771</v>
      </c>
      <c r="TYW34" s="218" t="s">
        <v>95</v>
      </c>
      <c r="TYX34" s="218" t="s">
        <v>771</v>
      </c>
      <c r="TYY34" s="218" t="s">
        <v>95</v>
      </c>
      <c r="TYZ34" s="218" t="s">
        <v>771</v>
      </c>
      <c r="TZA34" s="218" t="s">
        <v>95</v>
      </c>
      <c r="TZB34" s="218" t="s">
        <v>771</v>
      </c>
      <c r="TZC34" s="218" t="s">
        <v>95</v>
      </c>
      <c r="TZD34" s="218" t="s">
        <v>771</v>
      </c>
      <c r="TZE34" s="218" t="s">
        <v>95</v>
      </c>
      <c r="TZF34" s="218" t="s">
        <v>771</v>
      </c>
      <c r="TZG34" s="218" t="s">
        <v>95</v>
      </c>
      <c r="TZH34" s="218" t="s">
        <v>771</v>
      </c>
      <c r="TZI34" s="218" t="s">
        <v>95</v>
      </c>
      <c r="TZJ34" s="218" t="s">
        <v>771</v>
      </c>
      <c r="TZK34" s="218" t="s">
        <v>95</v>
      </c>
      <c r="TZL34" s="218" t="s">
        <v>771</v>
      </c>
      <c r="TZM34" s="218" t="s">
        <v>95</v>
      </c>
      <c r="TZN34" s="218" t="s">
        <v>771</v>
      </c>
      <c r="TZO34" s="218" t="s">
        <v>95</v>
      </c>
      <c r="TZP34" s="218" t="s">
        <v>771</v>
      </c>
      <c r="TZQ34" s="218" t="s">
        <v>95</v>
      </c>
      <c r="TZR34" s="218" t="s">
        <v>771</v>
      </c>
      <c r="TZS34" s="218" t="s">
        <v>95</v>
      </c>
      <c r="TZT34" s="218" t="s">
        <v>771</v>
      </c>
      <c r="TZU34" s="218" t="s">
        <v>95</v>
      </c>
      <c r="TZV34" s="218" t="s">
        <v>771</v>
      </c>
      <c r="TZW34" s="218" t="s">
        <v>95</v>
      </c>
      <c r="TZX34" s="218" t="s">
        <v>771</v>
      </c>
      <c r="TZY34" s="218" t="s">
        <v>95</v>
      </c>
      <c r="TZZ34" s="218" t="s">
        <v>771</v>
      </c>
      <c r="UAA34" s="218" t="s">
        <v>95</v>
      </c>
      <c r="UAB34" s="218" t="s">
        <v>771</v>
      </c>
      <c r="UAC34" s="218" t="s">
        <v>95</v>
      </c>
      <c r="UAD34" s="218" t="s">
        <v>771</v>
      </c>
      <c r="UAE34" s="218" t="s">
        <v>95</v>
      </c>
      <c r="UAF34" s="218" t="s">
        <v>771</v>
      </c>
      <c r="UAG34" s="218" t="s">
        <v>95</v>
      </c>
      <c r="UAH34" s="218" t="s">
        <v>771</v>
      </c>
      <c r="UAI34" s="218" t="s">
        <v>95</v>
      </c>
      <c r="UAJ34" s="218" t="s">
        <v>771</v>
      </c>
      <c r="UAK34" s="218" t="s">
        <v>95</v>
      </c>
      <c r="UAL34" s="218" t="s">
        <v>771</v>
      </c>
      <c r="UAM34" s="218" t="s">
        <v>95</v>
      </c>
      <c r="UAN34" s="218" t="s">
        <v>771</v>
      </c>
      <c r="UAO34" s="218" t="s">
        <v>95</v>
      </c>
      <c r="UAP34" s="218" t="s">
        <v>771</v>
      </c>
      <c r="UAQ34" s="218" t="s">
        <v>95</v>
      </c>
      <c r="UAR34" s="218" t="s">
        <v>771</v>
      </c>
      <c r="UAS34" s="218" t="s">
        <v>95</v>
      </c>
      <c r="UAT34" s="218" t="s">
        <v>771</v>
      </c>
      <c r="UAU34" s="218" t="s">
        <v>95</v>
      </c>
      <c r="UAV34" s="218" t="s">
        <v>771</v>
      </c>
      <c r="UAW34" s="218" t="s">
        <v>95</v>
      </c>
      <c r="UAX34" s="218" t="s">
        <v>771</v>
      </c>
      <c r="UAY34" s="218" t="s">
        <v>95</v>
      </c>
      <c r="UAZ34" s="218" t="s">
        <v>771</v>
      </c>
      <c r="UBA34" s="218" t="s">
        <v>95</v>
      </c>
      <c r="UBB34" s="218" t="s">
        <v>771</v>
      </c>
      <c r="UBC34" s="218" t="s">
        <v>95</v>
      </c>
      <c r="UBD34" s="218" t="s">
        <v>771</v>
      </c>
      <c r="UBE34" s="218" t="s">
        <v>95</v>
      </c>
      <c r="UBF34" s="218" t="s">
        <v>771</v>
      </c>
      <c r="UBG34" s="218" t="s">
        <v>95</v>
      </c>
      <c r="UBH34" s="218" t="s">
        <v>771</v>
      </c>
      <c r="UBI34" s="218" t="s">
        <v>95</v>
      </c>
      <c r="UBJ34" s="218" t="s">
        <v>771</v>
      </c>
      <c r="UBK34" s="218" t="s">
        <v>95</v>
      </c>
      <c r="UBL34" s="218" t="s">
        <v>771</v>
      </c>
      <c r="UBM34" s="218" t="s">
        <v>95</v>
      </c>
      <c r="UBN34" s="218" t="s">
        <v>771</v>
      </c>
      <c r="UBO34" s="218" t="s">
        <v>95</v>
      </c>
      <c r="UBP34" s="218" t="s">
        <v>771</v>
      </c>
      <c r="UBQ34" s="218" t="s">
        <v>95</v>
      </c>
      <c r="UBR34" s="218" t="s">
        <v>771</v>
      </c>
      <c r="UBS34" s="218" t="s">
        <v>95</v>
      </c>
      <c r="UBT34" s="218" t="s">
        <v>771</v>
      </c>
      <c r="UBU34" s="218" t="s">
        <v>95</v>
      </c>
      <c r="UBV34" s="218" t="s">
        <v>771</v>
      </c>
      <c r="UBW34" s="218" t="s">
        <v>95</v>
      </c>
      <c r="UBX34" s="218" t="s">
        <v>771</v>
      </c>
      <c r="UBY34" s="218" t="s">
        <v>95</v>
      </c>
      <c r="UBZ34" s="218" t="s">
        <v>771</v>
      </c>
      <c r="UCA34" s="218" t="s">
        <v>95</v>
      </c>
      <c r="UCB34" s="218" t="s">
        <v>771</v>
      </c>
      <c r="UCC34" s="218" t="s">
        <v>95</v>
      </c>
      <c r="UCD34" s="218" t="s">
        <v>771</v>
      </c>
      <c r="UCE34" s="218" t="s">
        <v>95</v>
      </c>
      <c r="UCF34" s="218" t="s">
        <v>771</v>
      </c>
      <c r="UCG34" s="218" t="s">
        <v>95</v>
      </c>
      <c r="UCH34" s="218" t="s">
        <v>771</v>
      </c>
      <c r="UCI34" s="218" t="s">
        <v>95</v>
      </c>
      <c r="UCJ34" s="218" t="s">
        <v>771</v>
      </c>
      <c r="UCK34" s="218" t="s">
        <v>95</v>
      </c>
      <c r="UCL34" s="218" t="s">
        <v>771</v>
      </c>
      <c r="UCM34" s="218" t="s">
        <v>95</v>
      </c>
      <c r="UCN34" s="218" t="s">
        <v>771</v>
      </c>
      <c r="UCO34" s="218" t="s">
        <v>95</v>
      </c>
      <c r="UCP34" s="218" t="s">
        <v>771</v>
      </c>
      <c r="UCQ34" s="218" t="s">
        <v>95</v>
      </c>
      <c r="UCR34" s="218" t="s">
        <v>771</v>
      </c>
      <c r="UCS34" s="218" t="s">
        <v>95</v>
      </c>
      <c r="UCT34" s="218" t="s">
        <v>771</v>
      </c>
      <c r="UCU34" s="218" t="s">
        <v>95</v>
      </c>
      <c r="UCV34" s="218" t="s">
        <v>771</v>
      </c>
      <c r="UCW34" s="218" t="s">
        <v>95</v>
      </c>
      <c r="UCX34" s="218" t="s">
        <v>771</v>
      </c>
      <c r="UCY34" s="218" t="s">
        <v>95</v>
      </c>
      <c r="UCZ34" s="218" t="s">
        <v>771</v>
      </c>
      <c r="UDA34" s="218" t="s">
        <v>95</v>
      </c>
      <c r="UDB34" s="218" t="s">
        <v>771</v>
      </c>
      <c r="UDC34" s="218" t="s">
        <v>95</v>
      </c>
      <c r="UDD34" s="218" t="s">
        <v>771</v>
      </c>
      <c r="UDE34" s="218" t="s">
        <v>95</v>
      </c>
      <c r="UDF34" s="218" t="s">
        <v>771</v>
      </c>
      <c r="UDG34" s="218" t="s">
        <v>95</v>
      </c>
      <c r="UDH34" s="218" t="s">
        <v>771</v>
      </c>
      <c r="UDI34" s="218" t="s">
        <v>95</v>
      </c>
      <c r="UDJ34" s="218" t="s">
        <v>771</v>
      </c>
      <c r="UDK34" s="218" t="s">
        <v>95</v>
      </c>
      <c r="UDL34" s="218" t="s">
        <v>771</v>
      </c>
      <c r="UDM34" s="218" t="s">
        <v>95</v>
      </c>
      <c r="UDN34" s="218" t="s">
        <v>771</v>
      </c>
      <c r="UDO34" s="218" t="s">
        <v>95</v>
      </c>
      <c r="UDP34" s="218" t="s">
        <v>771</v>
      </c>
      <c r="UDQ34" s="218" t="s">
        <v>95</v>
      </c>
      <c r="UDR34" s="218" t="s">
        <v>771</v>
      </c>
      <c r="UDS34" s="218" t="s">
        <v>95</v>
      </c>
      <c r="UDT34" s="218" t="s">
        <v>771</v>
      </c>
      <c r="UDU34" s="218" t="s">
        <v>95</v>
      </c>
      <c r="UDV34" s="218" t="s">
        <v>771</v>
      </c>
      <c r="UDW34" s="218" t="s">
        <v>95</v>
      </c>
      <c r="UDX34" s="218" t="s">
        <v>771</v>
      </c>
      <c r="UDY34" s="218" t="s">
        <v>95</v>
      </c>
      <c r="UDZ34" s="218" t="s">
        <v>771</v>
      </c>
      <c r="UEA34" s="218" t="s">
        <v>95</v>
      </c>
      <c r="UEB34" s="218" t="s">
        <v>771</v>
      </c>
      <c r="UEC34" s="218" t="s">
        <v>95</v>
      </c>
      <c r="UED34" s="218" t="s">
        <v>771</v>
      </c>
      <c r="UEE34" s="218" t="s">
        <v>95</v>
      </c>
      <c r="UEF34" s="218" t="s">
        <v>771</v>
      </c>
      <c r="UEG34" s="218" t="s">
        <v>95</v>
      </c>
      <c r="UEH34" s="218" t="s">
        <v>771</v>
      </c>
      <c r="UEI34" s="218" t="s">
        <v>95</v>
      </c>
      <c r="UEJ34" s="218" t="s">
        <v>771</v>
      </c>
      <c r="UEK34" s="218" t="s">
        <v>95</v>
      </c>
      <c r="UEL34" s="218" t="s">
        <v>771</v>
      </c>
      <c r="UEM34" s="218" t="s">
        <v>95</v>
      </c>
      <c r="UEN34" s="218" t="s">
        <v>771</v>
      </c>
      <c r="UEO34" s="218" t="s">
        <v>95</v>
      </c>
      <c r="UEP34" s="218" t="s">
        <v>771</v>
      </c>
      <c r="UEQ34" s="218" t="s">
        <v>95</v>
      </c>
      <c r="UER34" s="218" t="s">
        <v>771</v>
      </c>
      <c r="UES34" s="218" t="s">
        <v>95</v>
      </c>
      <c r="UET34" s="218" t="s">
        <v>771</v>
      </c>
      <c r="UEU34" s="218" t="s">
        <v>95</v>
      </c>
      <c r="UEV34" s="218" t="s">
        <v>771</v>
      </c>
      <c r="UEW34" s="218" t="s">
        <v>95</v>
      </c>
      <c r="UEX34" s="218" t="s">
        <v>771</v>
      </c>
      <c r="UEY34" s="218" t="s">
        <v>95</v>
      </c>
      <c r="UEZ34" s="218" t="s">
        <v>771</v>
      </c>
      <c r="UFA34" s="218" t="s">
        <v>95</v>
      </c>
      <c r="UFB34" s="218" t="s">
        <v>771</v>
      </c>
      <c r="UFC34" s="218" t="s">
        <v>95</v>
      </c>
      <c r="UFD34" s="218" t="s">
        <v>771</v>
      </c>
      <c r="UFE34" s="218" t="s">
        <v>95</v>
      </c>
      <c r="UFF34" s="218" t="s">
        <v>771</v>
      </c>
      <c r="UFG34" s="218" t="s">
        <v>95</v>
      </c>
      <c r="UFH34" s="218" t="s">
        <v>771</v>
      </c>
      <c r="UFI34" s="218" t="s">
        <v>95</v>
      </c>
      <c r="UFJ34" s="218" t="s">
        <v>771</v>
      </c>
      <c r="UFK34" s="218" t="s">
        <v>95</v>
      </c>
      <c r="UFL34" s="218" t="s">
        <v>771</v>
      </c>
      <c r="UFM34" s="218" t="s">
        <v>95</v>
      </c>
      <c r="UFN34" s="218" t="s">
        <v>771</v>
      </c>
      <c r="UFO34" s="218" t="s">
        <v>95</v>
      </c>
      <c r="UFP34" s="218" t="s">
        <v>771</v>
      </c>
      <c r="UFQ34" s="218" t="s">
        <v>95</v>
      </c>
      <c r="UFR34" s="218" t="s">
        <v>771</v>
      </c>
      <c r="UFS34" s="218" t="s">
        <v>95</v>
      </c>
      <c r="UFT34" s="218" t="s">
        <v>771</v>
      </c>
      <c r="UFU34" s="218" t="s">
        <v>95</v>
      </c>
      <c r="UFV34" s="218" t="s">
        <v>771</v>
      </c>
      <c r="UFW34" s="218" t="s">
        <v>95</v>
      </c>
      <c r="UFX34" s="218" t="s">
        <v>771</v>
      </c>
      <c r="UFY34" s="218" t="s">
        <v>95</v>
      </c>
      <c r="UFZ34" s="218" t="s">
        <v>771</v>
      </c>
      <c r="UGA34" s="218" t="s">
        <v>95</v>
      </c>
      <c r="UGB34" s="218" t="s">
        <v>771</v>
      </c>
      <c r="UGC34" s="218" t="s">
        <v>95</v>
      </c>
      <c r="UGD34" s="218" t="s">
        <v>771</v>
      </c>
      <c r="UGE34" s="218" t="s">
        <v>95</v>
      </c>
      <c r="UGF34" s="218" t="s">
        <v>771</v>
      </c>
      <c r="UGG34" s="218" t="s">
        <v>95</v>
      </c>
      <c r="UGH34" s="218" t="s">
        <v>771</v>
      </c>
      <c r="UGI34" s="218" t="s">
        <v>95</v>
      </c>
      <c r="UGJ34" s="218" t="s">
        <v>771</v>
      </c>
      <c r="UGK34" s="218" t="s">
        <v>95</v>
      </c>
      <c r="UGL34" s="218" t="s">
        <v>771</v>
      </c>
      <c r="UGM34" s="218" t="s">
        <v>95</v>
      </c>
      <c r="UGN34" s="218" t="s">
        <v>771</v>
      </c>
      <c r="UGO34" s="218" t="s">
        <v>95</v>
      </c>
      <c r="UGP34" s="218" t="s">
        <v>771</v>
      </c>
      <c r="UGQ34" s="218" t="s">
        <v>95</v>
      </c>
      <c r="UGR34" s="218" t="s">
        <v>771</v>
      </c>
      <c r="UGS34" s="218" t="s">
        <v>95</v>
      </c>
      <c r="UGT34" s="218" t="s">
        <v>771</v>
      </c>
      <c r="UGU34" s="218" t="s">
        <v>95</v>
      </c>
      <c r="UGV34" s="218" t="s">
        <v>771</v>
      </c>
      <c r="UGW34" s="218" t="s">
        <v>95</v>
      </c>
      <c r="UGX34" s="218" t="s">
        <v>771</v>
      </c>
      <c r="UGY34" s="218" t="s">
        <v>95</v>
      </c>
      <c r="UGZ34" s="218" t="s">
        <v>771</v>
      </c>
      <c r="UHA34" s="218" t="s">
        <v>95</v>
      </c>
      <c r="UHB34" s="218" t="s">
        <v>771</v>
      </c>
      <c r="UHC34" s="218" t="s">
        <v>95</v>
      </c>
      <c r="UHD34" s="218" t="s">
        <v>771</v>
      </c>
      <c r="UHE34" s="218" t="s">
        <v>95</v>
      </c>
      <c r="UHF34" s="218" t="s">
        <v>771</v>
      </c>
      <c r="UHG34" s="218" t="s">
        <v>95</v>
      </c>
      <c r="UHH34" s="218" t="s">
        <v>771</v>
      </c>
      <c r="UHI34" s="218" t="s">
        <v>95</v>
      </c>
      <c r="UHJ34" s="218" t="s">
        <v>771</v>
      </c>
      <c r="UHK34" s="218" t="s">
        <v>95</v>
      </c>
      <c r="UHL34" s="218" t="s">
        <v>771</v>
      </c>
      <c r="UHM34" s="218" t="s">
        <v>95</v>
      </c>
      <c r="UHN34" s="218" t="s">
        <v>771</v>
      </c>
      <c r="UHO34" s="218" t="s">
        <v>95</v>
      </c>
      <c r="UHP34" s="218" t="s">
        <v>771</v>
      </c>
      <c r="UHQ34" s="218" t="s">
        <v>95</v>
      </c>
      <c r="UHR34" s="218" t="s">
        <v>771</v>
      </c>
      <c r="UHS34" s="218" t="s">
        <v>95</v>
      </c>
      <c r="UHT34" s="218" t="s">
        <v>771</v>
      </c>
      <c r="UHU34" s="218" t="s">
        <v>95</v>
      </c>
      <c r="UHV34" s="218" t="s">
        <v>771</v>
      </c>
      <c r="UHW34" s="218" t="s">
        <v>95</v>
      </c>
      <c r="UHX34" s="218" t="s">
        <v>771</v>
      </c>
      <c r="UHY34" s="218" t="s">
        <v>95</v>
      </c>
      <c r="UHZ34" s="218" t="s">
        <v>771</v>
      </c>
      <c r="UIA34" s="218" t="s">
        <v>95</v>
      </c>
      <c r="UIB34" s="218" t="s">
        <v>771</v>
      </c>
      <c r="UIC34" s="218" t="s">
        <v>95</v>
      </c>
      <c r="UID34" s="218" t="s">
        <v>771</v>
      </c>
      <c r="UIE34" s="218" t="s">
        <v>95</v>
      </c>
      <c r="UIF34" s="218" t="s">
        <v>771</v>
      </c>
      <c r="UIG34" s="218" t="s">
        <v>95</v>
      </c>
      <c r="UIH34" s="218" t="s">
        <v>771</v>
      </c>
      <c r="UII34" s="218" t="s">
        <v>95</v>
      </c>
      <c r="UIJ34" s="218" t="s">
        <v>771</v>
      </c>
      <c r="UIK34" s="218" t="s">
        <v>95</v>
      </c>
      <c r="UIL34" s="218" t="s">
        <v>771</v>
      </c>
      <c r="UIM34" s="218" t="s">
        <v>95</v>
      </c>
      <c r="UIN34" s="218" t="s">
        <v>771</v>
      </c>
      <c r="UIO34" s="218" t="s">
        <v>95</v>
      </c>
      <c r="UIP34" s="218" t="s">
        <v>771</v>
      </c>
      <c r="UIQ34" s="218" t="s">
        <v>95</v>
      </c>
      <c r="UIR34" s="218" t="s">
        <v>771</v>
      </c>
      <c r="UIS34" s="218" t="s">
        <v>95</v>
      </c>
      <c r="UIT34" s="218" t="s">
        <v>771</v>
      </c>
      <c r="UIU34" s="218" t="s">
        <v>95</v>
      </c>
      <c r="UIV34" s="218" t="s">
        <v>771</v>
      </c>
      <c r="UIW34" s="218" t="s">
        <v>95</v>
      </c>
      <c r="UIX34" s="218" t="s">
        <v>771</v>
      </c>
      <c r="UIY34" s="218" t="s">
        <v>95</v>
      </c>
      <c r="UIZ34" s="218" t="s">
        <v>771</v>
      </c>
      <c r="UJA34" s="218" t="s">
        <v>95</v>
      </c>
      <c r="UJB34" s="218" t="s">
        <v>771</v>
      </c>
      <c r="UJC34" s="218" t="s">
        <v>95</v>
      </c>
      <c r="UJD34" s="218" t="s">
        <v>771</v>
      </c>
      <c r="UJE34" s="218" t="s">
        <v>95</v>
      </c>
      <c r="UJF34" s="218" t="s">
        <v>771</v>
      </c>
      <c r="UJG34" s="218" t="s">
        <v>95</v>
      </c>
      <c r="UJH34" s="218" t="s">
        <v>771</v>
      </c>
      <c r="UJI34" s="218" t="s">
        <v>95</v>
      </c>
      <c r="UJJ34" s="218" t="s">
        <v>771</v>
      </c>
      <c r="UJK34" s="218" t="s">
        <v>95</v>
      </c>
      <c r="UJL34" s="218" t="s">
        <v>771</v>
      </c>
      <c r="UJM34" s="218" t="s">
        <v>95</v>
      </c>
      <c r="UJN34" s="218" t="s">
        <v>771</v>
      </c>
      <c r="UJO34" s="218" t="s">
        <v>95</v>
      </c>
      <c r="UJP34" s="218" t="s">
        <v>771</v>
      </c>
      <c r="UJQ34" s="218" t="s">
        <v>95</v>
      </c>
      <c r="UJR34" s="218" t="s">
        <v>771</v>
      </c>
      <c r="UJS34" s="218" t="s">
        <v>95</v>
      </c>
      <c r="UJT34" s="218" t="s">
        <v>771</v>
      </c>
      <c r="UJU34" s="218" t="s">
        <v>95</v>
      </c>
      <c r="UJV34" s="218" t="s">
        <v>771</v>
      </c>
      <c r="UJW34" s="218" t="s">
        <v>95</v>
      </c>
      <c r="UJX34" s="218" t="s">
        <v>771</v>
      </c>
      <c r="UJY34" s="218" t="s">
        <v>95</v>
      </c>
      <c r="UJZ34" s="218" t="s">
        <v>771</v>
      </c>
      <c r="UKA34" s="218" t="s">
        <v>95</v>
      </c>
      <c r="UKB34" s="218" t="s">
        <v>771</v>
      </c>
      <c r="UKC34" s="218" t="s">
        <v>95</v>
      </c>
      <c r="UKD34" s="218" t="s">
        <v>771</v>
      </c>
      <c r="UKE34" s="218" t="s">
        <v>95</v>
      </c>
      <c r="UKF34" s="218" t="s">
        <v>771</v>
      </c>
      <c r="UKG34" s="218" t="s">
        <v>95</v>
      </c>
      <c r="UKH34" s="218" t="s">
        <v>771</v>
      </c>
      <c r="UKI34" s="218" t="s">
        <v>95</v>
      </c>
      <c r="UKJ34" s="218" t="s">
        <v>771</v>
      </c>
      <c r="UKK34" s="218" t="s">
        <v>95</v>
      </c>
      <c r="UKL34" s="218" t="s">
        <v>771</v>
      </c>
      <c r="UKM34" s="218" t="s">
        <v>95</v>
      </c>
      <c r="UKN34" s="218" t="s">
        <v>771</v>
      </c>
      <c r="UKO34" s="218" t="s">
        <v>95</v>
      </c>
      <c r="UKP34" s="218" t="s">
        <v>771</v>
      </c>
      <c r="UKQ34" s="218" t="s">
        <v>95</v>
      </c>
      <c r="UKR34" s="218" t="s">
        <v>771</v>
      </c>
      <c r="UKS34" s="218" t="s">
        <v>95</v>
      </c>
      <c r="UKT34" s="218" t="s">
        <v>771</v>
      </c>
      <c r="UKU34" s="218" t="s">
        <v>95</v>
      </c>
      <c r="UKV34" s="218" t="s">
        <v>771</v>
      </c>
      <c r="UKW34" s="218" t="s">
        <v>95</v>
      </c>
      <c r="UKX34" s="218" t="s">
        <v>771</v>
      </c>
      <c r="UKY34" s="218" t="s">
        <v>95</v>
      </c>
      <c r="UKZ34" s="218" t="s">
        <v>771</v>
      </c>
      <c r="ULA34" s="218" t="s">
        <v>95</v>
      </c>
      <c r="ULB34" s="218" t="s">
        <v>771</v>
      </c>
      <c r="ULC34" s="218" t="s">
        <v>95</v>
      </c>
      <c r="ULD34" s="218" t="s">
        <v>771</v>
      </c>
      <c r="ULE34" s="218" t="s">
        <v>95</v>
      </c>
      <c r="ULF34" s="218" t="s">
        <v>771</v>
      </c>
      <c r="ULG34" s="218" t="s">
        <v>95</v>
      </c>
      <c r="ULH34" s="218" t="s">
        <v>771</v>
      </c>
      <c r="ULI34" s="218" t="s">
        <v>95</v>
      </c>
      <c r="ULJ34" s="218" t="s">
        <v>771</v>
      </c>
      <c r="ULK34" s="218" t="s">
        <v>95</v>
      </c>
      <c r="ULL34" s="218" t="s">
        <v>771</v>
      </c>
      <c r="ULM34" s="218" t="s">
        <v>95</v>
      </c>
      <c r="ULN34" s="218" t="s">
        <v>771</v>
      </c>
      <c r="ULO34" s="218" t="s">
        <v>95</v>
      </c>
      <c r="ULP34" s="218" t="s">
        <v>771</v>
      </c>
      <c r="ULQ34" s="218" t="s">
        <v>95</v>
      </c>
      <c r="ULR34" s="218" t="s">
        <v>771</v>
      </c>
      <c r="ULS34" s="218" t="s">
        <v>95</v>
      </c>
      <c r="ULT34" s="218" t="s">
        <v>771</v>
      </c>
      <c r="ULU34" s="218" t="s">
        <v>95</v>
      </c>
      <c r="ULV34" s="218" t="s">
        <v>771</v>
      </c>
      <c r="ULW34" s="218" t="s">
        <v>95</v>
      </c>
      <c r="ULX34" s="218" t="s">
        <v>771</v>
      </c>
      <c r="ULY34" s="218" t="s">
        <v>95</v>
      </c>
      <c r="ULZ34" s="218" t="s">
        <v>771</v>
      </c>
      <c r="UMA34" s="218" t="s">
        <v>95</v>
      </c>
      <c r="UMB34" s="218" t="s">
        <v>771</v>
      </c>
      <c r="UMC34" s="218" t="s">
        <v>95</v>
      </c>
      <c r="UMD34" s="218" t="s">
        <v>771</v>
      </c>
      <c r="UME34" s="218" t="s">
        <v>95</v>
      </c>
      <c r="UMF34" s="218" t="s">
        <v>771</v>
      </c>
      <c r="UMG34" s="218" t="s">
        <v>95</v>
      </c>
      <c r="UMH34" s="218" t="s">
        <v>771</v>
      </c>
      <c r="UMI34" s="218" t="s">
        <v>95</v>
      </c>
      <c r="UMJ34" s="218" t="s">
        <v>771</v>
      </c>
      <c r="UMK34" s="218" t="s">
        <v>95</v>
      </c>
      <c r="UML34" s="218" t="s">
        <v>771</v>
      </c>
      <c r="UMM34" s="218" t="s">
        <v>95</v>
      </c>
      <c r="UMN34" s="218" t="s">
        <v>771</v>
      </c>
      <c r="UMO34" s="218" t="s">
        <v>95</v>
      </c>
      <c r="UMP34" s="218" t="s">
        <v>771</v>
      </c>
      <c r="UMQ34" s="218" t="s">
        <v>95</v>
      </c>
      <c r="UMR34" s="218" t="s">
        <v>771</v>
      </c>
      <c r="UMS34" s="218" t="s">
        <v>95</v>
      </c>
      <c r="UMT34" s="218" t="s">
        <v>771</v>
      </c>
      <c r="UMU34" s="218" t="s">
        <v>95</v>
      </c>
      <c r="UMV34" s="218" t="s">
        <v>771</v>
      </c>
      <c r="UMW34" s="218" t="s">
        <v>95</v>
      </c>
      <c r="UMX34" s="218" t="s">
        <v>771</v>
      </c>
      <c r="UMY34" s="218" t="s">
        <v>95</v>
      </c>
      <c r="UMZ34" s="218" t="s">
        <v>771</v>
      </c>
      <c r="UNA34" s="218" t="s">
        <v>95</v>
      </c>
      <c r="UNB34" s="218" t="s">
        <v>771</v>
      </c>
      <c r="UNC34" s="218" t="s">
        <v>95</v>
      </c>
      <c r="UND34" s="218" t="s">
        <v>771</v>
      </c>
      <c r="UNE34" s="218" t="s">
        <v>95</v>
      </c>
      <c r="UNF34" s="218" t="s">
        <v>771</v>
      </c>
      <c r="UNG34" s="218" t="s">
        <v>95</v>
      </c>
      <c r="UNH34" s="218" t="s">
        <v>771</v>
      </c>
      <c r="UNI34" s="218" t="s">
        <v>95</v>
      </c>
      <c r="UNJ34" s="218" t="s">
        <v>771</v>
      </c>
      <c r="UNK34" s="218" t="s">
        <v>95</v>
      </c>
      <c r="UNL34" s="218" t="s">
        <v>771</v>
      </c>
      <c r="UNM34" s="218" t="s">
        <v>95</v>
      </c>
      <c r="UNN34" s="218" t="s">
        <v>771</v>
      </c>
      <c r="UNO34" s="218" t="s">
        <v>95</v>
      </c>
      <c r="UNP34" s="218" t="s">
        <v>771</v>
      </c>
      <c r="UNQ34" s="218" t="s">
        <v>95</v>
      </c>
      <c r="UNR34" s="218" t="s">
        <v>771</v>
      </c>
      <c r="UNS34" s="218" t="s">
        <v>95</v>
      </c>
      <c r="UNT34" s="218" t="s">
        <v>771</v>
      </c>
      <c r="UNU34" s="218" t="s">
        <v>95</v>
      </c>
      <c r="UNV34" s="218" t="s">
        <v>771</v>
      </c>
      <c r="UNW34" s="218" t="s">
        <v>95</v>
      </c>
      <c r="UNX34" s="218" t="s">
        <v>771</v>
      </c>
      <c r="UNY34" s="218" t="s">
        <v>95</v>
      </c>
      <c r="UNZ34" s="218" t="s">
        <v>771</v>
      </c>
      <c r="UOA34" s="218" t="s">
        <v>95</v>
      </c>
      <c r="UOB34" s="218" t="s">
        <v>771</v>
      </c>
      <c r="UOC34" s="218" t="s">
        <v>95</v>
      </c>
      <c r="UOD34" s="218" t="s">
        <v>771</v>
      </c>
      <c r="UOE34" s="218" t="s">
        <v>95</v>
      </c>
      <c r="UOF34" s="218" t="s">
        <v>771</v>
      </c>
      <c r="UOG34" s="218" t="s">
        <v>95</v>
      </c>
      <c r="UOH34" s="218" t="s">
        <v>771</v>
      </c>
      <c r="UOI34" s="218" t="s">
        <v>95</v>
      </c>
      <c r="UOJ34" s="218" t="s">
        <v>771</v>
      </c>
      <c r="UOK34" s="218" t="s">
        <v>95</v>
      </c>
      <c r="UOL34" s="218" t="s">
        <v>771</v>
      </c>
      <c r="UOM34" s="218" t="s">
        <v>95</v>
      </c>
      <c r="UON34" s="218" t="s">
        <v>771</v>
      </c>
      <c r="UOO34" s="218" t="s">
        <v>95</v>
      </c>
      <c r="UOP34" s="218" t="s">
        <v>771</v>
      </c>
      <c r="UOQ34" s="218" t="s">
        <v>95</v>
      </c>
      <c r="UOR34" s="218" t="s">
        <v>771</v>
      </c>
      <c r="UOS34" s="218" t="s">
        <v>95</v>
      </c>
      <c r="UOT34" s="218" t="s">
        <v>771</v>
      </c>
      <c r="UOU34" s="218" t="s">
        <v>95</v>
      </c>
      <c r="UOV34" s="218" t="s">
        <v>771</v>
      </c>
      <c r="UOW34" s="218" t="s">
        <v>95</v>
      </c>
      <c r="UOX34" s="218" t="s">
        <v>771</v>
      </c>
      <c r="UOY34" s="218" t="s">
        <v>95</v>
      </c>
      <c r="UOZ34" s="218" t="s">
        <v>771</v>
      </c>
      <c r="UPA34" s="218" t="s">
        <v>95</v>
      </c>
      <c r="UPB34" s="218" t="s">
        <v>771</v>
      </c>
      <c r="UPC34" s="218" t="s">
        <v>95</v>
      </c>
      <c r="UPD34" s="218" t="s">
        <v>771</v>
      </c>
      <c r="UPE34" s="218" t="s">
        <v>95</v>
      </c>
      <c r="UPF34" s="218" t="s">
        <v>771</v>
      </c>
      <c r="UPG34" s="218" t="s">
        <v>95</v>
      </c>
      <c r="UPH34" s="218" t="s">
        <v>771</v>
      </c>
      <c r="UPI34" s="218" t="s">
        <v>95</v>
      </c>
      <c r="UPJ34" s="218" t="s">
        <v>771</v>
      </c>
      <c r="UPK34" s="218" t="s">
        <v>95</v>
      </c>
      <c r="UPL34" s="218" t="s">
        <v>771</v>
      </c>
      <c r="UPM34" s="218" t="s">
        <v>95</v>
      </c>
      <c r="UPN34" s="218" t="s">
        <v>771</v>
      </c>
      <c r="UPO34" s="218" t="s">
        <v>95</v>
      </c>
      <c r="UPP34" s="218" t="s">
        <v>771</v>
      </c>
      <c r="UPQ34" s="218" t="s">
        <v>95</v>
      </c>
      <c r="UPR34" s="218" t="s">
        <v>771</v>
      </c>
      <c r="UPS34" s="218" t="s">
        <v>95</v>
      </c>
      <c r="UPT34" s="218" t="s">
        <v>771</v>
      </c>
      <c r="UPU34" s="218" t="s">
        <v>95</v>
      </c>
      <c r="UPV34" s="218" t="s">
        <v>771</v>
      </c>
      <c r="UPW34" s="218" t="s">
        <v>95</v>
      </c>
      <c r="UPX34" s="218" t="s">
        <v>771</v>
      </c>
      <c r="UPY34" s="218" t="s">
        <v>95</v>
      </c>
      <c r="UPZ34" s="218" t="s">
        <v>771</v>
      </c>
      <c r="UQA34" s="218" t="s">
        <v>95</v>
      </c>
      <c r="UQB34" s="218" t="s">
        <v>771</v>
      </c>
      <c r="UQC34" s="218" t="s">
        <v>95</v>
      </c>
      <c r="UQD34" s="218" t="s">
        <v>771</v>
      </c>
      <c r="UQE34" s="218" t="s">
        <v>95</v>
      </c>
      <c r="UQF34" s="218" t="s">
        <v>771</v>
      </c>
      <c r="UQG34" s="218" t="s">
        <v>95</v>
      </c>
      <c r="UQH34" s="218" t="s">
        <v>771</v>
      </c>
      <c r="UQI34" s="218" t="s">
        <v>95</v>
      </c>
      <c r="UQJ34" s="218" t="s">
        <v>771</v>
      </c>
      <c r="UQK34" s="218" t="s">
        <v>95</v>
      </c>
      <c r="UQL34" s="218" t="s">
        <v>771</v>
      </c>
      <c r="UQM34" s="218" t="s">
        <v>95</v>
      </c>
      <c r="UQN34" s="218" t="s">
        <v>771</v>
      </c>
      <c r="UQO34" s="218" t="s">
        <v>95</v>
      </c>
      <c r="UQP34" s="218" t="s">
        <v>771</v>
      </c>
      <c r="UQQ34" s="218" t="s">
        <v>95</v>
      </c>
      <c r="UQR34" s="218" t="s">
        <v>771</v>
      </c>
      <c r="UQS34" s="218" t="s">
        <v>95</v>
      </c>
      <c r="UQT34" s="218" t="s">
        <v>771</v>
      </c>
      <c r="UQU34" s="218" t="s">
        <v>95</v>
      </c>
      <c r="UQV34" s="218" t="s">
        <v>771</v>
      </c>
      <c r="UQW34" s="218" t="s">
        <v>95</v>
      </c>
      <c r="UQX34" s="218" t="s">
        <v>771</v>
      </c>
      <c r="UQY34" s="218" t="s">
        <v>95</v>
      </c>
      <c r="UQZ34" s="218" t="s">
        <v>771</v>
      </c>
      <c r="URA34" s="218" t="s">
        <v>95</v>
      </c>
      <c r="URB34" s="218" t="s">
        <v>771</v>
      </c>
      <c r="URC34" s="218" t="s">
        <v>95</v>
      </c>
      <c r="URD34" s="218" t="s">
        <v>771</v>
      </c>
      <c r="URE34" s="218" t="s">
        <v>95</v>
      </c>
      <c r="URF34" s="218" t="s">
        <v>771</v>
      </c>
      <c r="URG34" s="218" t="s">
        <v>95</v>
      </c>
      <c r="URH34" s="218" t="s">
        <v>771</v>
      </c>
      <c r="URI34" s="218" t="s">
        <v>95</v>
      </c>
      <c r="URJ34" s="218" t="s">
        <v>771</v>
      </c>
      <c r="URK34" s="218" t="s">
        <v>95</v>
      </c>
      <c r="URL34" s="218" t="s">
        <v>771</v>
      </c>
      <c r="URM34" s="218" t="s">
        <v>95</v>
      </c>
      <c r="URN34" s="218" t="s">
        <v>771</v>
      </c>
      <c r="URO34" s="218" t="s">
        <v>95</v>
      </c>
      <c r="URP34" s="218" t="s">
        <v>771</v>
      </c>
      <c r="URQ34" s="218" t="s">
        <v>95</v>
      </c>
      <c r="URR34" s="218" t="s">
        <v>771</v>
      </c>
      <c r="URS34" s="218" t="s">
        <v>95</v>
      </c>
      <c r="URT34" s="218" t="s">
        <v>771</v>
      </c>
      <c r="URU34" s="218" t="s">
        <v>95</v>
      </c>
      <c r="URV34" s="218" t="s">
        <v>771</v>
      </c>
      <c r="URW34" s="218" t="s">
        <v>95</v>
      </c>
      <c r="URX34" s="218" t="s">
        <v>771</v>
      </c>
      <c r="URY34" s="218" t="s">
        <v>95</v>
      </c>
      <c r="URZ34" s="218" t="s">
        <v>771</v>
      </c>
      <c r="USA34" s="218" t="s">
        <v>95</v>
      </c>
      <c r="USB34" s="218" t="s">
        <v>771</v>
      </c>
      <c r="USC34" s="218" t="s">
        <v>95</v>
      </c>
      <c r="USD34" s="218" t="s">
        <v>771</v>
      </c>
      <c r="USE34" s="218" t="s">
        <v>95</v>
      </c>
      <c r="USF34" s="218" t="s">
        <v>771</v>
      </c>
      <c r="USG34" s="218" t="s">
        <v>95</v>
      </c>
      <c r="USH34" s="218" t="s">
        <v>771</v>
      </c>
      <c r="USI34" s="218" t="s">
        <v>95</v>
      </c>
      <c r="USJ34" s="218" t="s">
        <v>771</v>
      </c>
      <c r="USK34" s="218" t="s">
        <v>95</v>
      </c>
      <c r="USL34" s="218" t="s">
        <v>771</v>
      </c>
      <c r="USM34" s="218" t="s">
        <v>95</v>
      </c>
      <c r="USN34" s="218" t="s">
        <v>771</v>
      </c>
      <c r="USO34" s="218" t="s">
        <v>95</v>
      </c>
      <c r="USP34" s="218" t="s">
        <v>771</v>
      </c>
      <c r="USQ34" s="218" t="s">
        <v>95</v>
      </c>
      <c r="USR34" s="218" t="s">
        <v>771</v>
      </c>
      <c r="USS34" s="218" t="s">
        <v>95</v>
      </c>
      <c r="UST34" s="218" t="s">
        <v>771</v>
      </c>
      <c r="USU34" s="218" t="s">
        <v>95</v>
      </c>
      <c r="USV34" s="218" t="s">
        <v>771</v>
      </c>
      <c r="USW34" s="218" t="s">
        <v>95</v>
      </c>
      <c r="USX34" s="218" t="s">
        <v>771</v>
      </c>
      <c r="USY34" s="218" t="s">
        <v>95</v>
      </c>
      <c r="USZ34" s="218" t="s">
        <v>771</v>
      </c>
      <c r="UTA34" s="218" t="s">
        <v>95</v>
      </c>
      <c r="UTB34" s="218" t="s">
        <v>771</v>
      </c>
      <c r="UTC34" s="218" t="s">
        <v>95</v>
      </c>
      <c r="UTD34" s="218" t="s">
        <v>771</v>
      </c>
      <c r="UTE34" s="218" t="s">
        <v>95</v>
      </c>
      <c r="UTF34" s="218" t="s">
        <v>771</v>
      </c>
      <c r="UTG34" s="218" t="s">
        <v>95</v>
      </c>
      <c r="UTH34" s="218" t="s">
        <v>771</v>
      </c>
      <c r="UTI34" s="218" t="s">
        <v>95</v>
      </c>
      <c r="UTJ34" s="218" t="s">
        <v>771</v>
      </c>
      <c r="UTK34" s="218" t="s">
        <v>95</v>
      </c>
      <c r="UTL34" s="218" t="s">
        <v>771</v>
      </c>
      <c r="UTM34" s="218" t="s">
        <v>95</v>
      </c>
      <c r="UTN34" s="218" t="s">
        <v>771</v>
      </c>
      <c r="UTO34" s="218" t="s">
        <v>95</v>
      </c>
      <c r="UTP34" s="218" t="s">
        <v>771</v>
      </c>
      <c r="UTQ34" s="218" t="s">
        <v>95</v>
      </c>
      <c r="UTR34" s="218" t="s">
        <v>771</v>
      </c>
      <c r="UTS34" s="218" t="s">
        <v>95</v>
      </c>
      <c r="UTT34" s="218" t="s">
        <v>771</v>
      </c>
      <c r="UTU34" s="218" t="s">
        <v>95</v>
      </c>
      <c r="UTV34" s="218" t="s">
        <v>771</v>
      </c>
      <c r="UTW34" s="218" t="s">
        <v>95</v>
      </c>
      <c r="UTX34" s="218" t="s">
        <v>771</v>
      </c>
      <c r="UTY34" s="218" t="s">
        <v>95</v>
      </c>
      <c r="UTZ34" s="218" t="s">
        <v>771</v>
      </c>
      <c r="UUA34" s="218" t="s">
        <v>95</v>
      </c>
      <c r="UUB34" s="218" t="s">
        <v>771</v>
      </c>
      <c r="UUC34" s="218" t="s">
        <v>95</v>
      </c>
      <c r="UUD34" s="218" t="s">
        <v>771</v>
      </c>
      <c r="UUE34" s="218" t="s">
        <v>95</v>
      </c>
      <c r="UUF34" s="218" t="s">
        <v>771</v>
      </c>
      <c r="UUG34" s="218" t="s">
        <v>95</v>
      </c>
      <c r="UUH34" s="218" t="s">
        <v>771</v>
      </c>
      <c r="UUI34" s="218" t="s">
        <v>95</v>
      </c>
      <c r="UUJ34" s="218" t="s">
        <v>771</v>
      </c>
      <c r="UUK34" s="218" t="s">
        <v>95</v>
      </c>
      <c r="UUL34" s="218" t="s">
        <v>771</v>
      </c>
      <c r="UUM34" s="218" t="s">
        <v>95</v>
      </c>
      <c r="UUN34" s="218" t="s">
        <v>771</v>
      </c>
      <c r="UUO34" s="218" t="s">
        <v>95</v>
      </c>
      <c r="UUP34" s="218" t="s">
        <v>771</v>
      </c>
      <c r="UUQ34" s="218" t="s">
        <v>95</v>
      </c>
      <c r="UUR34" s="218" t="s">
        <v>771</v>
      </c>
      <c r="UUS34" s="218" t="s">
        <v>95</v>
      </c>
      <c r="UUT34" s="218" t="s">
        <v>771</v>
      </c>
      <c r="UUU34" s="218" t="s">
        <v>95</v>
      </c>
      <c r="UUV34" s="218" t="s">
        <v>771</v>
      </c>
      <c r="UUW34" s="218" t="s">
        <v>95</v>
      </c>
      <c r="UUX34" s="218" t="s">
        <v>771</v>
      </c>
      <c r="UUY34" s="218" t="s">
        <v>95</v>
      </c>
      <c r="UUZ34" s="218" t="s">
        <v>771</v>
      </c>
      <c r="UVA34" s="218" t="s">
        <v>95</v>
      </c>
      <c r="UVB34" s="218" t="s">
        <v>771</v>
      </c>
      <c r="UVC34" s="218" t="s">
        <v>95</v>
      </c>
      <c r="UVD34" s="218" t="s">
        <v>771</v>
      </c>
      <c r="UVE34" s="218" t="s">
        <v>95</v>
      </c>
      <c r="UVF34" s="218" t="s">
        <v>771</v>
      </c>
      <c r="UVG34" s="218" t="s">
        <v>95</v>
      </c>
      <c r="UVH34" s="218" t="s">
        <v>771</v>
      </c>
      <c r="UVI34" s="218" t="s">
        <v>95</v>
      </c>
      <c r="UVJ34" s="218" t="s">
        <v>771</v>
      </c>
      <c r="UVK34" s="218" t="s">
        <v>95</v>
      </c>
      <c r="UVL34" s="218" t="s">
        <v>771</v>
      </c>
      <c r="UVM34" s="218" t="s">
        <v>95</v>
      </c>
      <c r="UVN34" s="218" t="s">
        <v>771</v>
      </c>
      <c r="UVO34" s="218" t="s">
        <v>95</v>
      </c>
      <c r="UVP34" s="218" t="s">
        <v>771</v>
      </c>
      <c r="UVQ34" s="218" t="s">
        <v>95</v>
      </c>
      <c r="UVR34" s="218" t="s">
        <v>771</v>
      </c>
      <c r="UVS34" s="218" t="s">
        <v>95</v>
      </c>
      <c r="UVT34" s="218" t="s">
        <v>771</v>
      </c>
      <c r="UVU34" s="218" t="s">
        <v>95</v>
      </c>
      <c r="UVV34" s="218" t="s">
        <v>771</v>
      </c>
      <c r="UVW34" s="218" t="s">
        <v>95</v>
      </c>
      <c r="UVX34" s="218" t="s">
        <v>771</v>
      </c>
      <c r="UVY34" s="218" t="s">
        <v>95</v>
      </c>
      <c r="UVZ34" s="218" t="s">
        <v>771</v>
      </c>
      <c r="UWA34" s="218" t="s">
        <v>95</v>
      </c>
      <c r="UWB34" s="218" t="s">
        <v>771</v>
      </c>
      <c r="UWC34" s="218" t="s">
        <v>95</v>
      </c>
      <c r="UWD34" s="218" t="s">
        <v>771</v>
      </c>
      <c r="UWE34" s="218" t="s">
        <v>95</v>
      </c>
      <c r="UWF34" s="218" t="s">
        <v>771</v>
      </c>
      <c r="UWG34" s="218" t="s">
        <v>95</v>
      </c>
      <c r="UWH34" s="218" t="s">
        <v>771</v>
      </c>
      <c r="UWI34" s="218" t="s">
        <v>95</v>
      </c>
      <c r="UWJ34" s="218" t="s">
        <v>771</v>
      </c>
      <c r="UWK34" s="218" t="s">
        <v>95</v>
      </c>
      <c r="UWL34" s="218" t="s">
        <v>771</v>
      </c>
      <c r="UWM34" s="218" t="s">
        <v>95</v>
      </c>
      <c r="UWN34" s="218" t="s">
        <v>771</v>
      </c>
      <c r="UWO34" s="218" t="s">
        <v>95</v>
      </c>
      <c r="UWP34" s="218" t="s">
        <v>771</v>
      </c>
      <c r="UWQ34" s="218" t="s">
        <v>95</v>
      </c>
      <c r="UWR34" s="218" t="s">
        <v>771</v>
      </c>
      <c r="UWS34" s="218" t="s">
        <v>95</v>
      </c>
      <c r="UWT34" s="218" t="s">
        <v>771</v>
      </c>
      <c r="UWU34" s="218" t="s">
        <v>95</v>
      </c>
      <c r="UWV34" s="218" t="s">
        <v>771</v>
      </c>
      <c r="UWW34" s="218" t="s">
        <v>95</v>
      </c>
      <c r="UWX34" s="218" t="s">
        <v>771</v>
      </c>
      <c r="UWY34" s="218" t="s">
        <v>95</v>
      </c>
      <c r="UWZ34" s="218" t="s">
        <v>771</v>
      </c>
      <c r="UXA34" s="218" t="s">
        <v>95</v>
      </c>
      <c r="UXB34" s="218" t="s">
        <v>771</v>
      </c>
      <c r="UXC34" s="218" t="s">
        <v>95</v>
      </c>
      <c r="UXD34" s="218" t="s">
        <v>771</v>
      </c>
      <c r="UXE34" s="218" t="s">
        <v>95</v>
      </c>
      <c r="UXF34" s="218" t="s">
        <v>771</v>
      </c>
      <c r="UXG34" s="218" t="s">
        <v>95</v>
      </c>
      <c r="UXH34" s="218" t="s">
        <v>771</v>
      </c>
      <c r="UXI34" s="218" t="s">
        <v>95</v>
      </c>
      <c r="UXJ34" s="218" t="s">
        <v>771</v>
      </c>
      <c r="UXK34" s="218" t="s">
        <v>95</v>
      </c>
      <c r="UXL34" s="218" t="s">
        <v>771</v>
      </c>
      <c r="UXM34" s="218" t="s">
        <v>95</v>
      </c>
      <c r="UXN34" s="218" t="s">
        <v>771</v>
      </c>
      <c r="UXO34" s="218" t="s">
        <v>95</v>
      </c>
      <c r="UXP34" s="218" t="s">
        <v>771</v>
      </c>
      <c r="UXQ34" s="218" t="s">
        <v>95</v>
      </c>
      <c r="UXR34" s="218" t="s">
        <v>771</v>
      </c>
      <c r="UXS34" s="218" t="s">
        <v>95</v>
      </c>
      <c r="UXT34" s="218" t="s">
        <v>771</v>
      </c>
      <c r="UXU34" s="218" t="s">
        <v>95</v>
      </c>
      <c r="UXV34" s="218" t="s">
        <v>771</v>
      </c>
      <c r="UXW34" s="218" t="s">
        <v>95</v>
      </c>
      <c r="UXX34" s="218" t="s">
        <v>771</v>
      </c>
      <c r="UXY34" s="218" t="s">
        <v>95</v>
      </c>
      <c r="UXZ34" s="218" t="s">
        <v>771</v>
      </c>
      <c r="UYA34" s="218" t="s">
        <v>95</v>
      </c>
      <c r="UYB34" s="218" t="s">
        <v>771</v>
      </c>
      <c r="UYC34" s="218" t="s">
        <v>95</v>
      </c>
      <c r="UYD34" s="218" t="s">
        <v>771</v>
      </c>
      <c r="UYE34" s="218" t="s">
        <v>95</v>
      </c>
      <c r="UYF34" s="218" t="s">
        <v>771</v>
      </c>
      <c r="UYG34" s="218" t="s">
        <v>95</v>
      </c>
      <c r="UYH34" s="218" t="s">
        <v>771</v>
      </c>
      <c r="UYI34" s="218" t="s">
        <v>95</v>
      </c>
      <c r="UYJ34" s="218" t="s">
        <v>771</v>
      </c>
      <c r="UYK34" s="218" t="s">
        <v>95</v>
      </c>
      <c r="UYL34" s="218" t="s">
        <v>771</v>
      </c>
      <c r="UYM34" s="218" t="s">
        <v>95</v>
      </c>
      <c r="UYN34" s="218" t="s">
        <v>771</v>
      </c>
      <c r="UYO34" s="218" t="s">
        <v>95</v>
      </c>
      <c r="UYP34" s="218" t="s">
        <v>771</v>
      </c>
      <c r="UYQ34" s="218" t="s">
        <v>95</v>
      </c>
      <c r="UYR34" s="218" t="s">
        <v>771</v>
      </c>
      <c r="UYS34" s="218" t="s">
        <v>95</v>
      </c>
      <c r="UYT34" s="218" t="s">
        <v>771</v>
      </c>
      <c r="UYU34" s="218" t="s">
        <v>95</v>
      </c>
      <c r="UYV34" s="218" t="s">
        <v>771</v>
      </c>
      <c r="UYW34" s="218" t="s">
        <v>95</v>
      </c>
      <c r="UYX34" s="218" t="s">
        <v>771</v>
      </c>
      <c r="UYY34" s="218" t="s">
        <v>95</v>
      </c>
      <c r="UYZ34" s="218" t="s">
        <v>771</v>
      </c>
      <c r="UZA34" s="218" t="s">
        <v>95</v>
      </c>
      <c r="UZB34" s="218" t="s">
        <v>771</v>
      </c>
      <c r="UZC34" s="218" t="s">
        <v>95</v>
      </c>
      <c r="UZD34" s="218" t="s">
        <v>771</v>
      </c>
      <c r="UZE34" s="218" t="s">
        <v>95</v>
      </c>
      <c r="UZF34" s="218" t="s">
        <v>771</v>
      </c>
      <c r="UZG34" s="218" t="s">
        <v>95</v>
      </c>
      <c r="UZH34" s="218" t="s">
        <v>771</v>
      </c>
      <c r="UZI34" s="218" t="s">
        <v>95</v>
      </c>
      <c r="UZJ34" s="218" t="s">
        <v>771</v>
      </c>
      <c r="UZK34" s="218" t="s">
        <v>95</v>
      </c>
      <c r="UZL34" s="218" t="s">
        <v>771</v>
      </c>
      <c r="UZM34" s="218" t="s">
        <v>95</v>
      </c>
      <c r="UZN34" s="218" t="s">
        <v>771</v>
      </c>
      <c r="UZO34" s="218" t="s">
        <v>95</v>
      </c>
      <c r="UZP34" s="218" t="s">
        <v>771</v>
      </c>
      <c r="UZQ34" s="218" t="s">
        <v>95</v>
      </c>
      <c r="UZR34" s="218" t="s">
        <v>771</v>
      </c>
      <c r="UZS34" s="218" t="s">
        <v>95</v>
      </c>
      <c r="UZT34" s="218" t="s">
        <v>771</v>
      </c>
      <c r="UZU34" s="218" t="s">
        <v>95</v>
      </c>
      <c r="UZV34" s="218" t="s">
        <v>771</v>
      </c>
      <c r="UZW34" s="218" t="s">
        <v>95</v>
      </c>
      <c r="UZX34" s="218" t="s">
        <v>771</v>
      </c>
      <c r="UZY34" s="218" t="s">
        <v>95</v>
      </c>
      <c r="UZZ34" s="218" t="s">
        <v>771</v>
      </c>
      <c r="VAA34" s="218" t="s">
        <v>95</v>
      </c>
      <c r="VAB34" s="218" t="s">
        <v>771</v>
      </c>
      <c r="VAC34" s="218" t="s">
        <v>95</v>
      </c>
      <c r="VAD34" s="218" t="s">
        <v>771</v>
      </c>
      <c r="VAE34" s="218" t="s">
        <v>95</v>
      </c>
      <c r="VAF34" s="218" t="s">
        <v>771</v>
      </c>
      <c r="VAG34" s="218" t="s">
        <v>95</v>
      </c>
      <c r="VAH34" s="218" t="s">
        <v>771</v>
      </c>
      <c r="VAI34" s="218" t="s">
        <v>95</v>
      </c>
      <c r="VAJ34" s="218" t="s">
        <v>771</v>
      </c>
      <c r="VAK34" s="218" t="s">
        <v>95</v>
      </c>
      <c r="VAL34" s="218" t="s">
        <v>771</v>
      </c>
      <c r="VAM34" s="218" t="s">
        <v>95</v>
      </c>
      <c r="VAN34" s="218" t="s">
        <v>771</v>
      </c>
      <c r="VAO34" s="218" t="s">
        <v>95</v>
      </c>
      <c r="VAP34" s="218" t="s">
        <v>771</v>
      </c>
      <c r="VAQ34" s="218" t="s">
        <v>95</v>
      </c>
      <c r="VAR34" s="218" t="s">
        <v>771</v>
      </c>
      <c r="VAS34" s="218" t="s">
        <v>95</v>
      </c>
      <c r="VAT34" s="218" t="s">
        <v>771</v>
      </c>
      <c r="VAU34" s="218" t="s">
        <v>95</v>
      </c>
      <c r="VAV34" s="218" t="s">
        <v>771</v>
      </c>
      <c r="VAW34" s="218" t="s">
        <v>95</v>
      </c>
      <c r="VAX34" s="218" t="s">
        <v>771</v>
      </c>
      <c r="VAY34" s="218" t="s">
        <v>95</v>
      </c>
      <c r="VAZ34" s="218" t="s">
        <v>771</v>
      </c>
      <c r="VBA34" s="218" t="s">
        <v>95</v>
      </c>
      <c r="VBB34" s="218" t="s">
        <v>771</v>
      </c>
      <c r="VBC34" s="218" t="s">
        <v>95</v>
      </c>
      <c r="VBD34" s="218" t="s">
        <v>771</v>
      </c>
      <c r="VBE34" s="218" t="s">
        <v>95</v>
      </c>
      <c r="VBF34" s="218" t="s">
        <v>771</v>
      </c>
      <c r="VBG34" s="218" t="s">
        <v>95</v>
      </c>
      <c r="VBH34" s="218" t="s">
        <v>771</v>
      </c>
      <c r="VBI34" s="218" t="s">
        <v>95</v>
      </c>
      <c r="VBJ34" s="218" t="s">
        <v>771</v>
      </c>
      <c r="VBK34" s="218" t="s">
        <v>95</v>
      </c>
      <c r="VBL34" s="218" t="s">
        <v>771</v>
      </c>
      <c r="VBM34" s="218" t="s">
        <v>95</v>
      </c>
      <c r="VBN34" s="218" t="s">
        <v>771</v>
      </c>
      <c r="VBO34" s="218" t="s">
        <v>95</v>
      </c>
      <c r="VBP34" s="218" t="s">
        <v>771</v>
      </c>
      <c r="VBQ34" s="218" t="s">
        <v>95</v>
      </c>
      <c r="VBR34" s="218" t="s">
        <v>771</v>
      </c>
      <c r="VBS34" s="218" t="s">
        <v>95</v>
      </c>
      <c r="VBT34" s="218" t="s">
        <v>771</v>
      </c>
      <c r="VBU34" s="218" t="s">
        <v>95</v>
      </c>
      <c r="VBV34" s="218" t="s">
        <v>771</v>
      </c>
      <c r="VBW34" s="218" t="s">
        <v>95</v>
      </c>
      <c r="VBX34" s="218" t="s">
        <v>771</v>
      </c>
      <c r="VBY34" s="218" t="s">
        <v>95</v>
      </c>
      <c r="VBZ34" s="218" t="s">
        <v>771</v>
      </c>
      <c r="VCA34" s="218" t="s">
        <v>95</v>
      </c>
      <c r="VCB34" s="218" t="s">
        <v>771</v>
      </c>
      <c r="VCC34" s="218" t="s">
        <v>95</v>
      </c>
      <c r="VCD34" s="218" t="s">
        <v>771</v>
      </c>
      <c r="VCE34" s="218" t="s">
        <v>95</v>
      </c>
      <c r="VCF34" s="218" t="s">
        <v>771</v>
      </c>
      <c r="VCG34" s="218" t="s">
        <v>95</v>
      </c>
      <c r="VCH34" s="218" t="s">
        <v>771</v>
      </c>
      <c r="VCI34" s="218" t="s">
        <v>95</v>
      </c>
      <c r="VCJ34" s="218" t="s">
        <v>771</v>
      </c>
      <c r="VCK34" s="218" t="s">
        <v>95</v>
      </c>
      <c r="VCL34" s="218" t="s">
        <v>771</v>
      </c>
      <c r="VCM34" s="218" t="s">
        <v>95</v>
      </c>
      <c r="VCN34" s="218" t="s">
        <v>771</v>
      </c>
      <c r="VCO34" s="218" t="s">
        <v>95</v>
      </c>
      <c r="VCP34" s="218" t="s">
        <v>771</v>
      </c>
      <c r="VCQ34" s="218" t="s">
        <v>95</v>
      </c>
      <c r="VCR34" s="218" t="s">
        <v>771</v>
      </c>
      <c r="VCS34" s="218" t="s">
        <v>95</v>
      </c>
      <c r="VCT34" s="218" t="s">
        <v>771</v>
      </c>
      <c r="VCU34" s="218" t="s">
        <v>95</v>
      </c>
      <c r="VCV34" s="218" t="s">
        <v>771</v>
      </c>
      <c r="VCW34" s="218" t="s">
        <v>95</v>
      </c>
      <c r="VCX34" s="218" t="s">
        <v>771</v>
      </c>
      <c r="VCY34" s="218" t="s">
        <v>95</v>
      </c>
      <c r="VCZ34" s="218" t="s">
        <v>771</v>
      </c>
      <c r="VDA34" s="218" t="s">
        <v>95</v>
      </c>
      <c r="VDB34" s="218" t="s">
        <v>771</v>
      </c>
      <c r="VDC34" s="218" t="s">
        <v>95</v>
      </c>
      <c r="VDD34" s="218" t="s">
        <v>771</v>
      </c>
      <c r="VDE34" s="218" t="s">
        <v>95</v>
      </c>
      <c r="VDF34" s="218" t="s">
        <v>771</v>
      </c>
      <c r="VDG34" s="218" t="s">
        <v>95</v>
      </c>
      <c r="VDH34" s="218" t="s">
        <v>771</v>
      </c>
      <c r="VDI34" s="218" t="s">
        <v>95</v>
      </c>
      <c r="VDJ34" s="218" t="s">
        <v>771</v>
      </c>
      <c r="VDK34" s="218" t="s">
        <v>95</v>
      </c>
      <c r="VDL34" s="218" t="s">
        <v>771</v>
      </c>
      <c r="VDM34" s="218" t="s">
        <v>95</v>
      </c>
      <c r="VDN34" s="218" t="s">
        <v>771</v>
      </c>
      <c r="VDO34" s="218" t="s">
        <v>95</v>
      </c>
      <c r="VDP34" s="218" t="s">
        <v>771</v>
      </c>
      <c r="VDQ34" s="218" t="s">
        <v>95</v>
      </c>
      <c r="VDR34" s="218" t="s">
        <v>771</v>
      </c>
      <c r="VDS34" s="218" t="s">
        <v>95</v>
      </c>
      <c r="VDT34" s="218" t="s">
        <v>771</v>
      </c>
      <c r="VDU34" s="218" t="s">
        <v>95</v>
      </c>
      <c r="VDV34" s="218" t="s">
        <v>771</v>
      </c>
      <c r="VDW34" s="218" t="s">
        <v>95</v>
      </c>
      <c r="VDX34" s="218" t="s">
        <v>771</v>
      </c>
      <c r="VDY34" s="218" t="s">
        <v>95</v>
      </c>
      <c r="VDZ34" s="218" t="s">
        <v>771</v>
      </c>
      <c r="VEA34" s="218" t="s">
        <v>95</v>
      </c>
      <c r="VEB34" s="218" t="s">
        <v>771</v>
      </c>
      <c r="VEC34" s="218" t="s">
        <v>95</v>
      </c>
      <c r="VED34" s="218" t="s">
        <v>771</v>
      </c>
      <c r="VEE34" s="218" t="s">
        <v>95</v>
      </c>
      <c r="VEF34" s="218" t="s">
        <v>771</v>
      </c>
      <c r="VEG34" s="218" t="s">
        <v>95</v>
      </c>
      <c r="VEH34" s="218" t="s">
        <v>771</v>
      </c>
      <c r="VEI34" s="218" t="s">
        <v>95</v>
      </c>
      <c r="VEJ34" s="218" t="s">
        <v>771</v>
      </c>
      <c r="VEK34" s="218" t="s">
        <v>95</v>
      </c>
      <c r="VEL34" s="218" t="s">
        <v>771</v>
      </c>
      <c r="VEM34" s="218" t="s">
        <v>95</v>
      </c>
      <c r="VEN34" s="218" t="s">
        <v>771</v>
      </c>
      <c r="VEO34" s="218" t="s">
        <v>95</v>
      </c>
      <c r="VEP34" s="218" t="s">
        <v>771</v>
      </c>
      <c r="VEQ34" s="218" t="s">
        <v>95</v>
      </c>
      <c r="VER34" s="218" t="s">
        <v>771</v>
      </c>
      <c r="VES34" s="218" t="s">
        <v>95</v>
      </c>
      <c r="VET34" s="218" t="s">
        <v>771</v>
      </c>
      <c r="VEU34" s="218" t="s">
        <v>95</v>
      </c>
      <c r="VEV34" s="218" t="s">
        <v>771</v>
      </c>
      <c r="VEW34" s="218" t="s">
        <v>95</v>
      </c>
      <c r="VEX34" s="218" t="s">
        <v>771</v>
      </c>
      <c r="VEY34" s="218" t="s">
        <v>95</v>
      </c>
      <c r="VEZ34" s="218" t="s">
        <v>771</v>
      </c>
      <c r="VFA34" s="218" t="s">
        <v>95</v>
      </c>
      <c r="VFB34" s="218" t="s">
        <v>771</v>
      </c>
      <c r="VFC34" s="218" t="s">
        <v>95</v>
      </c>
      <c r="VFD34" s="218" t="s">
        <v>771</v>
      </c>
      <c r="VFE34" s="218" t="s">
        <v>95</v>
      </c>
      <c r="VFF34" s="218" t="s">
        <v>771</v>
      </c>
      <c r="VFG34" s="218" t="s">
        <v>95</v>
      </c>
      <c r="VFH34" s="218" t="s">
        <v>771</v>
      </c>
      <c r="VFI34" s="218" t="s">
        <v>95</v>
      </c>
      <c r="VFJ34" s="218" t="s">
        <v>771</v>
      </c>
      <c r="VFK34" s="218" t="s">
        <v>95</v>
      </c>
      <c r="VFL34" s="218" t="s">
        <v>771</v>
      </c>
      <c r="VFM34" s="218" t="s">
        <v>95</v>
      </c>
      <c r="VFN34" s="218" t="s">
        <v>771</v>
      </c>
      <c r="VFO34" s="218" t="s">
        <v>95</v>
      </c>
      <c r="VFP34" s="218" t="s">
        <v>771</v>
      </c>
      <c r="VFQ34" s="218" t="s">
        <v>95</v>
      </c>
      <c r="VFR34" s="218" t="s">
        <v>771</v>
      </c>
      <c r="VFS34" s="218" t="s">
        <v>95</v>
      </c>
      <c r="VFT34" s="218" t="s">
        <v>771</v>
      </c>
      <c r="VFU34" s="218" t="s">
        <v>95</v>
      </c>
      <c r="VFV34" s="218" t="s">
        <v>771</v>
      </c>
      <c r="VFW34" s="218" t="s">
        <v>95</v>
      </c>
      <c r="VFX34" s="218" t="s">
        <v>771</v>
      </c>
      <c r="VFY34" s="218" t="s">
        <v>95</v>
      </c>
      <c r="VFZ34" s="218" t="s">
        <v>771</v>
      </c>
      <c r="VGA34" s="218" t="s">
        <v>95</v>
      </c>
      <c r="VGB34" s="218" t="s">
        <v>771</v>
      </c>
      <c r="VGC34" s="218" t="s">
        <v>95</v>
      </c>
      <c r="VGD34" s="218" t="s">
        <v>771</v>
      </c>
      <c r="VGE34" s="218" t="s">
        <v>95</v>
      </c>
      <c r="VGF34" s="218" t="s">
        <v>771</v>
      </c>
      <c r="VGG34" s="218" t="s">
        <v>95</v>
      </c>
      <c r="VGH34" s="218" t="s">
        <v>771</v>
      </c>
      <c r="VGI34" s="218" t="s">
        <v>95</v>
      </c>
      <c r="VGJ34" s="218" t="s">
        <v>771</v>
      </c>
      <c r="VGK34" s="218" t="s">
        <v>95</v>
      </c>
      <c r="VGL34" s="218" t="s">
        <v>771</v>
      </c>
      <c r="VGM34" s="218" t="s">
        <v>95</v>
      </c>
      <c r="VGN34" s="218" t="s">
        <v>771</v>
      </c>
      <c r="VGO34" s="218" t="s">
        <v>95</v>
      </c>
      <c r="VGP34" s="218" t="s">
        <v>771</v>
      </c>
      <c r="VGQ34" s="218" t="s">
        <v>95</v>
      </c>
      <c r="VGR34" s="218" t="s">
        <v>771</v>
      </c>
      <c r="VGS34" s="218" t="s">
        <v>95</v>
      </c>
      <c r="VGT34" s="218" t="s">
        <v>771</v>
      </c>
      <c r="VGU34" s="218" t="s">
        <v>95</v>
      </c>
      <c r="VGV34" s="218" t="s">
        <v>771</v>
      </c>
      <c r="VGW34" s="218" t="s">
        <v>95</v>
      </c>
      <c r="VGX34" s="218" t="s">
        <v>771</v>
      </c>
      <c r="VGY34" s="218" t="s">
        <v>95</v>
      </c>
      <c r="VGZ34" s="218" t="s">
        <v>771</v>
      </c>
      <c r="VHA34" s="218" t="s">
        <v>95</v>
      </c>
      <c r="VHB34" s="218" t="s">
        <v>771</v>
      </c>
      <c r="VHC34" s="218" t="s">
        <v>95</v>
      </c>
      <c r="VHD34" s="218" t="s">
        <v>771</v>
      </c>
      <c r="VHE34" s="218" t="s">
        <v>95</v>
      </c>
      <c r="VHF34" s="218" t="s">
        <v>771</v>
      </c>
      <c r="VHG34" s="218" t="s">
        <v>95</v>
      </c>
      <c r="VHH34" s="218" t="s">
        <v>771</v>
      </c>
      <c r="VHI34" s="218" t="s">
        <v>95</v>
      </c>
      <c r="VHJ34" s="218" t="s">
        <v>771</v>
      </c>
      <c r="VHK34" s="218" t="s">
        <v>95</v>
      </c>
      <c r="VHL34" s="218" t="s">
        <v>771</v>
      </c>
      <c r="VHM34" s="218" t="s">
        <v>95</v>
      </c>
      <c r="VHN34" s="218" t="s">
        <v>771</v>
      </c>
      <c r="VHO34" s="218" t="s">
        <v>95</v>
      </c>
      <c r="VHP34" s="218" t="s">
        <v>771</v>
      </c>
      <c r="VHQ34" s="218" t="s">
        <v>95</v>
      </c>
      <c r="VHR34" s="218" t="s">
        <v>771</v>
      </c>
      <c r="VHS34" s="218" t="s">
        <v>95</v>
      </c>
      <c r="VHT34" s="218" t="s">
        <v>771</v>
      </c>
      <c r="VHU34" s="218" t="s">
        <v>95</v>
      </c>
      <c r="VHV34" s="218" t="s">
        <v>771</v>
      </c>
      <c r="VHW34" s="218" t="s">
        <v>95</v>
      </c>
      <c r="VHX34" s="218" t="s">
        <v>771</v>
      </c>
      <c r="VHY34" s="218" t="s">
        <v>95</v>
      </c>
      <c r="VHZ34" s="218" t="s">
        <v>771</v>
      </c>
      <c r="VIA34" s="218" t="s">
        <v>95</v>
      </c>
      <c r="VIB34" s="218" t="s">
        <v>771</v>
      </c>
      <c r="VIC34" s="218" t="s">
        <v>95</v>
      </c>
      <c r="VID34" s="218" t="s">
        <v>771</v>
      </c>
      <c r="VIE34" s="218" t="s">
        <v>95</v>
      </c>
      <c r="VIF34" s="218" t="s">
        <v>771</v>
      </c>
      <c r="VIG34" s="218" t="s">
        <v>95</v>
      </c>
      <c r="VIH34" s="218" t="s">
        <v>771</v>
      </c>
      <c r="VII34" s="218" t="s">
        <v>95</v>
      </c>
      <c r="VIJ34" s="218" t="s">
        <v>771</v>
      </c>
      <c r="VIK34" s="218" t="s">
        <v>95</v>
      </c>
      <c r="VIL34" s="218" t="s">
        <v>771</v>
      </c>
      <c r="VIM34" s="218" t="s">
        <v>95</v>
      </c>
      <c r="VIN34" s="218" t="s">
        <v>771</v>
      </c>
      <c r="VIO34" s="218" t="s">
        <v>95</v>
      </c>
      <c r="VIP34" s="218" t="s">
        <v>771</v>
      </c>
      <c r="VIQ34" s="218" t="s">
        <v>95</v>
      </c>
      <c r="VIR34" s="218" t="s">
        <v>771</v>
      </c>
      <c r="VIS34" s="218" t="s">
        <v>95</v>
      </c>
      <c r="VIT34" s="218" t="s">
        <v>771</v>
      </c>
      <c r="VIU34" s="218" t="s">
        <v>95</v>
      </c>
      <c r="VIV34" s="218" t="s">
        <v>771</v>
      </c>
      <c r="VIW34" s="218" t="s">
        <v>95</v>
      </c>
      <c r="VIX34" s="218" t="s">
        <v>771</v>
      </c>
      <c r="VIY34" s="218" t="s">
        <v>95</v>
      </c>
      <c r="VIZ34" s="218" t="s">
        <v>771</v>
      </c>
      <c r="VJA34" s="218" t="s">
        <v>95</v>
      </c>
      <c r="VJB34" s="218" t="s">
        <v>771</v>
      </c>
      <c r="VJC34" s="218" t="s">
        <v>95</v>
      </c>
      <c r="VJD34" s="218" t="s">
        <v>771</v>
      </c>
      <c r="VJE34" s="218" t="s">
        <v>95</v>
      </c>
      <c r="VJF34" s="218" t="s">
        <v>771</v>
      </c>
      <c r="VJG34" s="218" t="s">
        <v>95</v>
      </c>
      <c r="VJH34" s="218" t="s">
        <v>771</v>
      </c>
      <c r="VJI34" s="218" t="s">
        <v>95</v>
      </c>
      <c r="VJJ34" s="218" t="s">
        <v>771</v>
      </c>
      <c r="VJK34" s="218" t="s">
        <v>95</v>
      </c>
      <c r="VJL34" s="218" t="s">
        <v>771</v>
      </c>
      <c r="VJM34" s="218" t="s">
        <v>95</v>
      </c>
      <c r="VJN34" s="218" t="s">
        <v>771</v>
      </c>
      <c r="VJO34" s="218" t="s">
        <v>95</v>
      </c>
      <c r="VJP34" s="218" t="s">
        <v>771</v>
      </c>
      <c r="VJQ34" s="218" t="s">
        <v>95</v>
      </c>
      <c r="VJR34" s="218" t="s">
        <v>771</v>
      </c>
      <c r="VJS34" s="218" t="s">
        <v>95</v>
      </c>
      <c r="VJT34" s="218" t="s">
        <v>771</v>
      </c>
      <c r="VJU34" s="218" t="s">
        <v>95</v>
      </c>
      <c r="VJV34" s="218" t="s">
        <v>771</v>
      </c>
      <c r="VJW34" s="218" t="s">
        <v>95</v>
      </c>
      <c r="VJX34" s="218" t="s">
        <v>771</v>
      </c>
      <c r="VJY34" s="218" t="s">
        <v>95</v>
      </c>
      <c r="VJZ34" s="218" t="s">
        <v>771</v>
      </c>
      <c r="VKA34" s="218" t="s">
        <v>95</v>
      </c>
      <c r="VKB34" s="218" t="s">
        <v>771</v>
      </c>
      <c r="VKC34" s="218" t="s">
        <v>95</v>
      </c>
      <c r="VKD34" s="218" t="s">
        <v>771</v>
      </c>
      <c r="VKE34" s="218" t="s">
        <v>95</v>
      </c>
      <c r="VKF34" s="218" t="s">
        <v>771</v>
      </c>
      <c r="VKG34" s="218" t="s">
        <v>95</v>
      </c>
      <c r="VKH34" s="218" t="s">
        <v>771</v>
      </c>
      <c r="VKI34" s="218" t="s">
        <v>95</v>
      </c>
      <c r="VKJ34" s="218" t="s">
        <v>771</v>
      </c>
      <c r="VKK34" s="218" t="s">
        <v>95</v>
      </c>
      <c r="VKL34" s="218" t="s">
        <v>771</v>
      </c>
      <c r="VKM34" s="218" t="s">
        <v>95</v>
      </c>
      <c r="VKN34" s="218" t="s">
        <v>771</v>
      </c>
      <c r="VKO34" s="218" t="s">
        <v>95</v>
      </c>
      <c r="VKP34" s="218" t="s">
        <v>771</v>
      </c>
      <c r="VKQ34" s="218" t="s">
        <v>95</v>
      </c>
      <c r="VKR34" s="218" t="s">
        <v>771</v>
      </c>
      <c r="VKS34" s="218" t="s">
        <v>95</v>
      </c>
      <c r="VKT34" s="218" t="s">
        <v>771</v>
      </c>
      <c r="VKU34" s="218" t="s">
        <v>95</v>
      </c>
      <c r="VKV34" s="218" t="s">
        <v>771</v>
      </c>
      <c r="VKW34" s="218" t="s">
        <v>95</v>
      </c>
      <c r="VKX34" s="218" t="s">
        <v>771</v>
      </c>
      <c r="VKY34" s="218" t="s">
        <v>95</v>
      </c>
      <c r="VKZ34" s="218" t="s">
        <v>771</v>
      </c>
      <c r="VLA34" s="218" t="s">
        <v>95</v>
      </c>
      <c r="VLB34" s="218" t="s">
        <v>771</v>
      </c>
      <c r="VLC34" s="218" t="s">
        <v>95</v>
      </c>
      <c r="VLD34" s="218" t="s">
        <v>771</v>
      </c>
      <c r="VLE34" s="218" t="s">
        <v>95</v>
      </c>
      <c r="VLF34" s="218" t="s">
        <v>771</v>
      </c>
      <c r="VLG34" s="218" t="s">
        <v>95</v>
      </c>
      <c r="VLH34" s="218" t="s">
        <v>771</v>
      </c>
      <c r="VLI34" s="218" t="s">
        <v>95</v>
      </c>
      <c r="VLJ34" s="218" t="s">
        <v>771</v>
      </c>
      <c r="VLK34" s="218" t="s">
        <v>95</v>
      </c>
      <c r="VLL34" s="218" t="s">
        <v>771</v>
      </c>
      <c r="VLM34" s="218" t="s">
        <v>95</v>
      </c>
      <c r="VLN34" s="218" t="s">
        <v>771</v>
      </c>
      <c r="VLO34" s="218" t="s">
        <v>95</v>
      </c>
      <c r="VLP34" s="218" t="s">
        <v>771</v>
      </c>
      <c r="VLQ34" s="218" t="s">
        <v>95</v>
      </c>
      <c r="VLR34" s="218" t="s">
        <v>771</v>
      </c>
      <c r="VLS34" s="218" t="s">
        <v>95</v>
      </c>
      <c r="VLT34" s="218" t="s">
        <v>771</v>
      </c>
      <c r="VLU34" s="218" t="s">
        <v>95</v>
      </c>
      <c r="VLV34" s="218" t="s">
        <v>771</v>
      </c>
      <c r="VLW34" s="218" t="s">
        <v>95</v>
      </c>
      <c r="VLX34" s="218" t="s">
        <v>771</v>
      </c>
      <c r="VLY34" s="218" t="s">
        <v>95</v>
      </c>
      <c r="VLZ34" s="218" t="s">
        <v>771</v>
      </c>
      <c r="VMA34" s="218" t="s">
        <v>95</v>
      </c>
      <c r="VMB34" s="218" t="s">
        <v>771</v>
      </c>
      <c r="VMC34" s="218" t="s">
        <v>95</v>
      </c>
      <c r="VMD34" s="218" t="s">
        <v>771</v>
      </c>
      <c r="VME34" s="218" t="s">
        <v>95</v>
      </c>
      <c r="VMF34" s="218" t="s">
        <v>771</v>
      </c>
      <c r="VMG34" s="218" t="s">
        <v>95</v>
      </c>
      <c r="VMH34" s="218" t="s">
        <v>771</v>
      </c>
      <c r="VMI34" s="218" t="s">
        <v>95</v>
      </c>
      <c r="VMJ34" s="218" t="s">
        <v>771</v>
      </c>
      <c r="VMK34" s="218" t="s">
        <v>95</v>
      </c>
      <c r="VML34" s="218" t="s">
        <v>771</v>
      </c>
      <c r="VMM34" s="218" t="s">
        <v>95</v>
      </c>
      <c r="VMN34" s="218" t="s">
        <v>771</v>
      </c>
      <c r="VMO34" s="218" t="s">
        <v>95</v>
      </c>
      <c r="VMP34" s="218" t="s">
        <v>771</v>
      </c>
      <c r="VMQ34" s="218" t="s">
        <v>95</v>
      </c>
      <c r="VMR34" s="218" t="s">
        <v>771</v>
      </c>
      <c r="VMS34" s="218" t="s">
        <v>95</v>
      </c>
      <c r="VMT34" s="218" t="s">
        <v>771</v>
      </c>
      <c r="VMU34" s="218" t="s">
        <v>95</v>
      </c>
      <c r="VMV34" s="218" t="s">
        <v>771</v>
      </c>
      <c r="VMW34" s="218" t="s">
        <v>95</v>
      </c>
      <c r="VMX34" s="218" t="s">
        <v>771</v>
      </c>
      <c r="VMY34" s="218" t="s">
        <v>95</v>
      </c>
      <c r="VMZ34" s="218" t="s">
        <v>771</v>
      </c>
      <c r="VNA34" s="218" t="s">
        <v>95</v>
      </c>
      <c r="VNB34" s="218" t="s">
        <v>771</v>
      </c>
      <c r="VNC34" s="218" t="s">
        <v>95</v>
      </c>
      <c r="VND34" s="218" t="s">
        <v>771</v>
      </c>
      <c r="VNE34" s="218" t="s">
        <v>95</v>
      </c>
      <c r="VNF34" s="218" t="s">
        <v>771</v>
      </c>
      <c r="VNG34" s="218" t="s">
        <v>95</v>
      </c>
      <c r="VNH34" s="218" t="s">
        <v>771</v>
      </c>
      <c r="VNI34" s="218" t="s">
        <v>95</v>
      </c>
      <c r="VNJ34" s="218" t="s">
        <v>771</v>
      </c>
      <c r="VNK34" s="218" t="s">
        <v>95</v>
      </c>
      <c r="VNL34" s="218" t="s">
        <v>771</v>
      </c>
      <c r="VNM34" s="218" t="s">
        <v>95</v>
      </c>
      <c r="VNN34" s="218" t="s">
        <v>771</v>
      </c>
      <c r="VNO34" s="218" t="s">
        <v>95</v>
      </c>
      <c r="VNP34" s="218" t="s">
        <v>771</v>
      </c>
      <c r="VNQ34" s="218" t="s">
        <v>95</v>
      </c>
      <c r="VNR34" s="218" t="s">
        <v>771</v>
      </c>
      <c r="VNS34" s="218" t="s">
        <v>95</v>
      </c>
      <c r="VNT34" s="218" t="s">
        <v>771</v>
      </c>
      <c r="VNU34" s="218" t="s">
        <v>95</v>
      </c>
      <c r="VNV34" s="218" t="s">
        <v>771</v>
      </c>
      <c r="VNW34" s="218" t="s">
        <v>95</v>
      </c>
      <c r="VNX34" s="218" t="s">
        <v>771</v>
      </c>
      <c r="VNY34" s="218" t="s">
        <v>95</v>
      </c>
      <c r="VNZ34" s="218" t="s">
        <v>771</v>
      </c>
      <c r="VOA34" s="218" t="s">
        <v>95</v>
      </c>
      <c r="VOB34" s="218" t="s">
        <v>771</v>
      </c>
      <c r="VOC34" s="218" t="s">
        <v>95</v>
      </c>
      <c r="VOD34" s="218" t="s">
        <v>771</v>
      </c>
      <c r="VOE34" s="218" t="s">
        <v>95</v>
      </c>
      <c r="VOF34" s="218" t="s">
        <v>771</v>
      </c>
      <c r="VOG34" s="218" t="s">
        <v>95</v>
      </c>
      <c r="VOH34" s="218" t="s">
        <v>771</v>
      </c>
      <c r="VOI34" s="218" t="s">
        <v>95</v>
      </c>
      <c r="VOJ34" s="218" t="s">
        <v>771</v>
      </c>
      <c r="VOK34" s="218" t="s">
        <v>95</v>
      </c>
      <c r="VOL34" s="218" t="s">
        <v>771</v>
      </c>
      <c r="VOM34" s="218" t="s">
        <v>95</v>
      </c>
      <c r="VON34" s="218" t="s">
        <v>771</v>
      </c>
      <c r="VOO34" s="218" t="s">
        <v>95</v>
      </c>
      <c r="VOP34" s="218" t="s">
        <v>771</v>
      </c>
      <c r="VOQ34" s="218" t="s">
        <v>95</v>
      </c>
      <c r="VOR34" s="218" t="s">
        <v>771</v>
      </c>
      <c r="VOS34" s="218" t="s">
        <v>95</v>
      </c>
      <c r="VOT34" s="218" t="s">
        <v>771</v>
      </c>
      <c r="VOU34" s="218" t="s">
        <v>95</v>
      </c>
      <c r="VOV34" s="218" t="s">
        <v>771</v>
      </c>
      <c r="VOW34" s="218" t="s">
        <v>95</v>
      </c>
      <c r="VOX34" s="218" t="s">
        <v>771</v>
      </c>
      <c r="VOY34" s="218" t="s">
        <v>95</v>
      </c>
      <c r="VOZ34" s="218" t="s">
        <v>771</v>
      </c>
      <c r="VPA34" s="218" t="s">
        <v>95</v>
      </c>
      <c r="VPB34" s="218" t="s">
        <v>771</v>
      </c>
      <c r="VPC34" s="218" t="s">
        <v>95</v>
      </c>
      <c r="VPD34" s="218" t="s">
        <v>771</v>
      </c>
      <c r="VPE34" s="218" t="s">
        <v>95</v>
      </c>
      <c r="VPF34" s="218" t="s">
        <v>771</v>
      </c>
      <c r="VPG34" s="218" t="s">
        <v>95</v>
      </c>
      <c r="VPH34" s="218" t="s">
        <v>771</v>
      </c>
      <c r="VPI34" s="218" t="s">
        <v>95</v>
      </c>
      <c r="VPJ34" s="218" t="s">
        <v>771</v>
      </c>
      <c r="VPK34" s="218" t="s">
        <v>95</v>
      </c>
      <c r="VPL34" s="218" t="s">
        <v>771</v>
      </c>
      <c r="VPM34" s="218" t="s">
        <v>95</v>
      </c>
      <c r="VPN34" s="218" t="s">
        <v>771</v>
      </c>
      <c r="VPO34" s="218" t="s">
        <v>95</v>
      </c>
      <c r="VPP34" s="218" t="s">
        <v>771</v>
      </c>
      <c r="VPQ34" s="218" t="s">
        <v>95</v>
      </c>
      <c r="VPR34" s="218" t="s">
        <v>771</v>
      </c>
      <c r="VPS34" s="218" t="s">
        <v>95</v>
      </c>
      <c r="VPT34" s="218" t="s">
        <v>771</v>
      </c>
      <c r="VPU34" s="218" t="s">
        <v>95</v>
      </c>
      <c r="VPV34" s="218" t="s">
        <v>771</v>
      </c>
      <c r="VPW34" s="218" t="s">
        <v>95</v>
      </c>
      <c r="VPX34" s="218" t="s">
        <v>771</v>
      </c>
      <c r="VPY34" s="218" t="s">
        <v>95</v>
      </c>
      <c r="VPZ34" s="218" t="s">
        <v>771</v>
      </c>
      <c r="VQA34" s="218" t="s">
        <v>95</v>
      </c>
      <c r="VQB34" s="218" t="s">
        <v>771</v>
      </c>
      <c r="VQC34" s="218" t="s">
        <v>95</v>
      </c>
      <c r="VQD34" s="218" t="s">
        <v>771</v>
      </c>
      <c r="VQE34" s="218" t="s">
        <v>95</v>
      </c>
      <c r="VQF34" s="218" t="s">
        <v>771</v>
      </c>
      <c r="VQG34" s="218" t="s">
        <v>95</v>
      </c>
      <c r="VQH34" s="218" t="s">
        <v>771</v>
      </c>
      <c r="VQI34" s="218" t="s">
        <v>95</v>
      </c>
      <c r="VQJ34" s="218" t="s">
        <v>771</v>
      </c>
      <c r="VQK34" s="218" t="s">
        <v>95</v>
      </c>
      <c r="VQL34" s="218" t="s">
        <v>771</v>
      </c>
      <c r="VQM34" s="218" t="s">
        <v>95</v>
      </c>
      <c r="VQN34" s="218" t="s">
        <v>771</v>
      </c>
      <c r="VQO34" s="218" t="s">
        <v>95</v>
      </c>
      <c r="VQP34" s="218" t="s">
        <v>771</v>
      </c>
      <c r="VQQ34" s="218" t="s">
        <v>95</v>
      </c>
      <c r="VQR34" s="218" t="s">
        <v>771</v>
      </c>
      <c r="VQS34" s="218" t="s">
        <v>95</v>
      </c>
      <c r="VQT34" s="218" t="s">
        <v>771</v>
      </c>
      <c r="VQU34" s="218" t="s">
        <v>95</v>
      </c>
      <c r="VQV34" s="218" t="s">
        <v>771</v>
      </c>
      <c r="VQW34" s="218" t="s">
        <v>95</v>
      </c>
      <c r="VQX34" s="218" t="s">
        <v>771</v>
      </c>
      <c r="VQY34" s="218" t="s">
        <v>95</v>
      </c>
      <c r="VQZ34" s="218" t="s">
        <v>771</v>
      </c>
      <c r="VRA34" s="218" t="s">
        <v>95</v>
      </c>
      <c r="VRB34" s="218" t="s">
        <v>771</v>
      </c>
      <c r="VRC34" s="218" t="s">
        <v>95</v>
      </c>
      <c r="VRD34" s="218" t="s">
        <v>771</v>
      </c>
      <c r="VRE34" s="218" t="s">
        <v>95</v>
      </c>
      <c r="VRF34" s="218" t="s">
        <v>771</v>
      </c>
      <c r="VRG34" s="218" t="s">
        <v>95</v>
      </c>
      <c r="VRH34" s="218" t="s">
        <v>771</v>
      </c>
      <c r="VRI34" s="218" t="s">
        <v>95</v>
      </c>
      <c r="VRJ34" s="218" t="s">
        <v>771</v>
      </c>
      <c r="VRK34" s="218" t="s">
        <v>95</v>
      </c>
      <c r="VRL34" s="218" t="s">
        <v>771</v>
      </c>
      <c r="VRM34" s="218" t="s">
        <v>95</v>
      </c>
      <c r="VRN34" s="218" t="s">
        <v>771</v>
      </c>
      <c r="VRO34" s="218" t="s">
        <v>95</v>
      </c>
      <c r="VRP34" s="218" t="s">
        <v>771</v>
      </c>
      <c r="VRQ34" s="218" t="s">
        <v>95</v>
      </c>
      <c r="VRR34" s="218" t="s">
        <v>771</v>
      </c>
      <c r="VRS34" s="218" t="s">
        <v>95</v>
      </c>
      <c r="VRT34" s="218" t="s">
        <v>771</v>
      </c>
      <c r="VRU34" s="218" t="s">
        <v>95</v>
      </c>
      <c r="VRV34" s="218" t="s">
        <v>771</v>
      </c>
      <c r="VRW34" s="218" t="s">
        <v>95</v>
      </c>
      <c r="VRX34" s="218" t="s">
        <v>771</v>
      </c>
      <c r="VRY34" s="218" t="s">
        <v>95</v>
      </c>
      <c r="VRZ34" s="218" t="s">
        <v>771</v>
      </c>
      <c r="VSA34" s="218" t="s">
        <v>95</v>
      </c>
      <c r="VSB34" s="218" t="s">
        <v>771</v>
      </c>
      <c r="VSC34" s="218" t="s">
        <v>95</v>
      </c>
      <c r="VSD34" s="218" t="s">
        <v>771</v>
      </c>
      <c r="VSE34" s="218" t="s">
        <v>95</v>
      </c>
      <c r="VSF34" s="218" t="s">
        <v>771</v>
      </c>
      <c r="VSG34" s="218" t="s">
        <v>95</v>
      </c>
      <c r="VSH34" s="218" t="s">
        <v>771</v>
      </c>
      <c r="VSI34" s="218" t="s">
        <v>95</v>
      </c>
      <c r="VSJ34" s="218" t="s">
        <v>771</v>
      </c>
      <c r="VSK34" s="218" t="s">
        <v>95</v>
      </c>
      <c r="VSL34" s="218" t="s">
        <v>771</v>
      </c>
      <c r="VSM34" s="218" t="s">
        <v>95</v>
      </c>
      <c r="VSN34" s="218" t="s">
        <v>771</v>
      </c>
      <c r="VSO34" s="218" t="s">
        <v>95</v>
      </c>
      <c r="VSP34" s="218" t="s">
        <v>771</v>
      </c>
      <c r="VSQ34" s="218" t="s">
        <v>95</v>
      </c>
      <c r="VSR34" s="218" t="s">
        <v>771</v>
      </c>
      <c r="VSS34" s="218" t="s">
        <v>95</v>
      </c>
      <c r="VST34" s="218" t="s">
        <v>771</v>
      </c>
      <c r="VSU34" s="218" t="s">
        <v>95</v>
      </c>
      <c r="VSV34" s="218" t="s">
        <v>771</v>
      </c>
      <c r="VSW34" s="218" t="s">
        <v>95</v>
      </c>
      <c r="VSX34" s="218" t="s">
        <v>771</v>
      </c>
      <c r="VSY34" s="218" t="s">
        <v>95</v>
      </c>
      <c r="VSZ34" s="218" t="s">
        <v>771</v>
      </c>
      <c r="VTA34" s="218" t="s">
        <v>95</v>
      </c>
      <c r="VTB34" s="218" t="s">
        <v>771</v>
      </c>
      <c r="VTC34" s="218" t="s">
        <v>95</v>
      </c>
      <c r="VTD34" s="218" t="s">
        <v>771</v>
      </c>
      <c r="VTE34" s="218" t="s">
        <v>95</v>
      </c>
      <c r="VTF34" s="218" t="s">
        <v>771</v>
      </c>
      <c r="VTG34" s="218" t="s">
        <v>95</v>
      </c>
      <c r="VTH34" s="218" t="s">
        <v>771</v>
      </c>
      <c r="VTI34" s="218" t="s">
        <v>95</v>
      </c>
      <c r="VTJ34" s="218" t="s">
        <v>771</v>
      </c>
      <c r="VTK34" s="218" t="s">
        <v>95</v>
      </c>
      <c r="VTL34" s="218" t="s">
        <v>771</v>
      </c>
      <c r="VTM34" s="218" t="s">
        <v>95</v>
      </c>
      <c r="VTN34" s="218" t="s">
        <v>771</v>
      </c>
      <c r="VTO34" s="218" t="s">
        <v>95</v>
      </c>
      <c r="VTP34" s="218" t="s">
        <v>771</v>
      </c>
      <c r="VTQ34" s="218" t="s">
        <v>95</v>
      </c>
      <c r="VTR34" s="218" t="s">
        <v>771</v>
      </c>
      <c r="VTS34" s="218" t="s">
        <v>95</v>
      </c>
      <c r="VTT34" s="218" t="s">
        <v>771</v>
      </c>
      <c r="VTU34" s="218" t="s">
        <v>95</v>
      </c>
      <c r="VTV34" s="218" t="s">
        <v>771</v>
      </c>
      <c r="VTW34" s="218" t="s">
        <v>95</v>
      </c>
      <c r="VTX34" s="218" t="s">
        <v>771</v>
      </c>
      <c r="VTY34" s="218" t="s">
        <v>95</v>
      </c>
      <c r="VTZ34" s="218" t="s">
        <v>771</v>
      </c>
      <c r="VUA34" s="218" t="s">
        <v>95</v>
      </c>
      <c r="VUB34" s="218" t="s">
        <v>771</v>
      </c>
      <c r="VUC34" s="218" t="s">
        <v>95</v>
      </c>
      <c r="VUD34" s="218" t="s">
        <v>771</v>
      </c>
      <c r="VUE34" s="218" t="s">
        <v>95</v>
      </c>
      <c r="VUF34" s="218" t="s">
        <v>771</v>
      </c>
      <c r="VUG34" s="218" t="s">
        <v>95</v>
      </c>
      <c r="VUH34" s="218" t="s">
        <v>771</v>
      </c>
      <c r="VUI34" s="218" t="s">
        <v>95</v>
      </c>
      <c r="VUJ34" s="218" t="s">
        <v>771</v>
      </c>
      <c r="VUK34" s="218" t="s">
        <v>95</v>
      </c>
      <c r="VUL34" s="218" t="s">
        <v>771</v>
      </c>
      <c r="VUM34" s="218" t="s">
        <v>95</v>
      </c>
      <c r="VUN34" s="218" t="s">
        <v>771</v>
      </c>
      <c r="VUO34" s="218" t="s">
        <v>95</v>
      </c>
      <c r="VUP34" s="218" t="s">
        <v>771</v>
      </c>
      <c r="VUQ34" s="218" t="s">
        <v>95</v>
      </c>
      <c r="VUR34" s="218" t="s">
        <v>771</v>
      </c>
      <c r="VUS34" s="218" t="s">
        <v>95</v>
      </c>
      <c r="VUT34" s="218" t="s">
        <v>771</v>
      </c>
      <c r="VUU34" s="218" t="s">
        <v>95</v>
      </c>
      <c r="VUV34" s="218" t="s">
        <v>771</v>
      </c>
      <c r="VUW34" s="218" t="s">
        <v>95</v>
      </c>
      <c r="VUX34" s="218" t="s">
        <v>771</v>
      </c>
      <c r="VUY34" s="218" t="s">
        <v>95</v>
      </c>
      <c r="VUZ34" s="218" t="s">
        <v>771</v>
      </c>
      <c r="VVA34" s="218" t="s">
        <v>95</v>
      </c>
      <c r="VVB34" s="218" t="s">
        <v>771</v>
      </c>
      <c r="VVC34" s="218" t="s">
        <v>95</v>
      </c>
      <c r="VVD34" s="218" t="s">
        <v>771</v>
      </c>
      <c r="VVE34" s="218" t="s">
        <v>95</v>
      </c>
      <c r="VVF34" s="218" t="s">
        <v>771</v>
      </c>
      <c r="VVG34" s="218" t="s">
        <v>95</v>
      </c>
      <c r="VVH34" s="218" t="s">
        <v>771</v>
      </c>
      <c r="VVI34" s="218" t="s">
        <v>95</v>
      </c>
      <c r="VVJ34" s="218" t="s">
        <v>771</v>
      </c>
      <c r="VVK34" s="218" t="s">
        <v>95</v>
      </c>
      <c r="VVL34" s="218" t="s">
        <v>771</v>
      </c>
      <c r="VVM34" s="218" t="s">
        <v>95</v>
      </c>
      <c r="VVN34" s="218" t="s">
        <v>771</v>
      </c>
      <c r="VVO34" s="218" t="s">
        <v>95</v>
      </c>
      <c r="VVP34" s="218" t="s">
        <v>771</v>
      </c>
      <c r="VVQ34" s="218" t="s">
        <v>95</v>
      </c>
      <c r="VVR34" s="218" t="s">
        <v>771</v>
      </c>
      <c r="VVS34" s="218" t="s">
        <v>95</v>
      </c>
      <c r="VVT34" s="218" t="s">
        <v>771</v>
      </c>
      <c r="VVU34" s="218" t="s">
        <v>95</v>
      </c>
      <c r="VVV34" s="218" t="s">
        <v>771</v>
      </c>
      <c r="VVW34" s="218" t="s">
        <v>95</v>
      </c>
      <c r="VVX34" s="218" t="s">
        <v>771</v>
      </c>
      <c r="VVY34" s="218" t="s">
        <v>95</v>
      </c>
      <c r="VVZ34" s="218" t="s">
        <v>771</v>
      </c>
      <c r="VWA34" s="218" t="s">
        <v>95</v>
      </c>
      <c r="VWB34" s="218" t="s">
        <v>771</v>
      </c>
      <c r="VWC34" s="218" t="s">
        <v>95</v>
      </c>
      <c r="VWD34" s="218" t="s">
        <v>771</v>
      </c>
      <c r="VWE34" s="218" t="s">
        <v>95</v>
      </c>
      <c r="VWF34" s="218" t="s">
        <v>771</v>
      </c>
      <c r="VWG34" s="218" t="s">
        <v>95</v>
      </c>
      <c r="VWH34" s="218" t="s">
        <v>771</v>
      </c>
      <c r="VWI34" s="218" t="s">
        <v>95</v>
      </c>
      <c r="VWJ34" s="218" t="s">
        <v>771</v>
      </c>
      <c r="VWK34" s="218" t="s">
        <v>95</v>
      </c>
      <c r="VWL34" s="218" t="s">
        <v>771</v>
      </c>
      <c r="VWM34" s="218" t="s">
        <v>95</v>
      </c>
      <c r="VWN34" s="218" t="s">
        <v>771</v>
      </c>
      <c r="VWO34" s="218" t="s">
        <v>95</v>
      </c>
      <c r="VWP34" s="218" t="s">
        <v>771</v>
      </c>
      <c r="VWQ34" s="218" t="s">
        <v>95</v>
      </c>
      <c r="VWR34" s="218" t="s">
        <v>771</v>
      </c>
      <c r="VWS34" s="218" t="s">
        <v>95</v>
      </c>
      <c r="VWT34" s="218" t="s">
        <v>771</v>
      </c>
      <c r="VWU34" s="218" t="s">
        <v>95</v>
      </c>
      <c r="VWV34" s="218" t="s">
        <v>771</v>
      </c>
      <c r="VWW34" s="218" t="s">
        <v>95</v>
      </c>
      <c r="VWX34" s="218" t="s">
        <v>771</v>
      </c>
      <c r="VWY34" s="218" t="s">
        <v>95</v>
      </c>
      <c r="VWZ34" s="218" t="s">
        <v>771</v>
      </c>
      <c r="VXA34" s="218" t="s">
        <v>95</v>
      </c>
      <c r="VXB34" s="218" t="s">
        <v>771</v>
      </c>
      <c r="VXC34" s="218" t="s">
        <v>95</v>
      </c>
      <c r="VXD34" s="218" t="s">
        <v>771</v>
      </c>
      <c r="VXE34" s="218" t="s">
        <v>95</v>
      </c>
      <c r="VXF34" s="218" t="s">
        <v>771</v>
      </c>
      <c r="VXG34" s="218" t="s">
        <v>95</v>
      </c>
      <c r="VXH34" s="218" t="s">
        <v>771</v>
      </c>
      <c r="VXI34" s="218" t="s">
        <v>95</v>
      </c>
      <c r="VXJ34" s="218" t="s">
        <v>771</v>
      </c>
      <c r="VXK34" s="218" t="s">
        <v>95</v>
      </c>
      <c r="VXL34" s="218" t="s">
        <v>771</v>
      </c>
      <c r="VXM34" s="218" t="s">
        <v>95</v>
      </c>
      <c r="VXN34" s="218" t="s">
        <v>771</v>
      </c>
      <c r="VXO34" s="218" t="s">
        <v>95</v>
      </c>
      <c r="VXP34" s="218" t="s">
        <v>771</v>
      </c>
      <c r="VXQ34" s="218" t="s">
        <v>95</v>
      </c>
      <c r="VXR34" s="218" t="s">
        <v>771</v>
      </c>
      <c r="VXS34" s="218" t="s">
        <v>95</v>
      </c>
      <c r="VXT34" s="218" t="s">
        <v>771</v>
      </c>
      <c r="VXU34" s="218" t="s">
        <v>95</v>
      </c>
      <c r="VXV34" s="218" t="s">
        <v>771</v>
      </c>
      <c r="VXW34" s="218" t="s">
        <v>95</v>
      </c>
      <c r="VXX34" s="218" t="s">
        <v>771</v>
      </c>
      <c r="VXY34" s="218" t="s">
        <v>95</v>
      </c>
      <c r="VXZ34" s="218" t="s">
        <v>771</v>
      </c>
      <c r="VYA34" s="218" t="s">
        <v>95</v>
      </c>
      <c r="VYB34" s="218" t="s">
        <v>771</v>
      </c>
      <c r="VYC34" s="218" t="s">
        <v>95</v>
      </c>
      <c r="VYD34" s="218" t="s">
        <v>771</v>
      </c>
      <c r="VYE34" s="218" t="s">
        <v>95</v>
      </c>
      <c r="VYF34" s="218" t="s">
        <v>771</v>
      </c>
      <c r="VYG34" s="218" t="s">
        <v>95</v>
      </c>
      <c r="VYH34" s="218" t="s">
        <v>771</v>
      </c>
      <c r="VYI34" s="218" t="s">
        <v>95</v>
      </c>
      <c r="VYJ34" s="218" t="s">
        <v>771</v>
      </c>
      <c r="VYK34" s="218" t="s">
        <v>95</v>
      </c>
      <c r="VYL34" s="218" t="s">
        <v>771</v>
      </c>
      <c r="VYM34" s="218" t="s">
        <v>95</v>
      </c>
      <c r="VYN34" s="218" t="s">
        <v>771</v>
      </c>
      <c r="VYO34" s="218" t="s">
        <v>95</v>
      </c>
      <c r="VYP34" s="218" t="s">
        <v>771</v>
      </c>
      <c r="VYQ34" s="218" t="s">
        <v>95</v>
      </c>
      <c r="VYR34" s="218" t="s">
        <v>771</v>
      </c>
      <c r="VYS34" s="218" t="s">
        <v>95</v>
      </c>
      <c r="VYT34" s="218" t="s">
        <v>771</v>
      </c>
      <c r="VYU34" s="218" t="s">
        <v>95</v>
      </c>
      <c r="VYV34" s="218" t="s">
        <v>771</v>
      </c>
      <c r="VYW34" s="218" t="s">
        <v>95</v>
      </c>
      <c r="VYX34" s="218" t="s">
        <v>771</v>
      </c>
      <c r="VYY34" s="218" t="s">
        <v>95</v>
      </c>
      <c r="VYZ34" s="218" t="s">
        <v>771</v>
      </c>
      <c r="VZA34" s="218" t="s">
        <v>95</v>
      </c>
      <c r="VZB34" s="218" t="s">
        <v>771</v>
      </c>
      <c r="VZC34" s="218" t="s">
        <v>95</v>
      </c>
      <c r="VZD34" s="218" t="s">
        <v>771</v>
      </c>
      <c r="VZE34" s="218" t="s">
        <v>95</v>
      </c>
      <c r="VZF34" s="218" t="s">
        <v>771</v>
      </c>
      <c r="VZG34" s="218" t="s">
        <v>95</v>
      </c>
      <c r="VZH34" s="218" t="s">
        <v>771</v>
      </c>
      <c r="VZI34" s="218" t="s">
        <v>95</v>
      </c>
      <c r="VZJ34" s="218" t="s">
        <v>771</v>
      </c>
      <c r="VZK34" s="218" t="s">
        <v>95</v>
      </c>
      <c r="VZL34" s="218" t="s">
        <v>771</v>
      </c>
      <c r="VZM34" s="218" t="s">
        <v>95</v>
      </c>
      <c r="VZN34" s="218" t="s">
        <v>771</v>
      </c>
      <c r="VZO34" s="218" t="s">
        <v>95</v>
      </c>
      <c r="VZP34" s="218" t="s">
        <v>771</v>
      </c>
      <c r="VZQ34" s="218" t="s">
        <v>95</v>
      </c>
      <c r="VZR34" s="218" t="s">
        <v>771</v>
      </c>
      <c r="VZS34" s="218" t="s">
        <v>95</v>
      </c>
      <c r="VZT34" s="218" t="s">
        <v>771</v>
      </c>
      <c r="VZU34" s="218" t="s">
        <v>95</v>
      </c>
      <c r="VZV34" s="218" t="s">
        <v>771</v>
      </c>
      <c r="VZW34" s="218" t="s">
        <v>95</v>
      </c>
      <c r="VZX34" s="218" t="s">
        <v>771</v>
      </c>
      <c r="VZY34" s="218" t="s">
        <v>95</v>
      </c>
      <c r="VZZ34" s="218" t="s">
        <v>771</v>
      </c>
      <c r="WAA34" s="218" t="s">
        <v>95</v>
      </c>
      <c r="WAB34" s="218" t="s">
        <v>771</v>
      </c>
      <c r="WAC34" s="218" t="s">
        <v>95</v>
      </c>
      <c r="WAD34" s="218" t="s">
        <v>771</v>
      </c>
      <c r="WAE34" s="218" t="s">
        <v>95</v>
      </c>
      <c r="WAF34" s="218" t="s">
        <v>771</v>
      </c>
      <c r="WAG34" s="218" t="s">
        <v>95</v>
      </c>
      <c r="WAH34" s="218" t="s">
        <v>771</v>
      </c>
      <c r="WAI34" s="218" t="s">
        <v>95</v>
      </c>
      <c r="WAJ34" s="218" t="s">
        <v>771</v>
      </c>
      <c r="WAK34" s="218" t="s">
        <v>95</v>
      </c>
      <c r="WAL34" s="218" t="s">
        <v>771</v>
      </c>
      <c r="WAM34" s="218" t="s">
        <v>95</v>
      </c>
      <c r="WAN34" s="218" t="s">
        <v>771</v>
      </c>
      <c r="WAO34" s="218" t="s">
        <v>95</v>
      </c>
      <c r="WAP34" s="218" t="s">
        <v>771</v>
      </c>
      <c r="WAQ34" s="218" t="s">
        <v>95</v>
      </c>
      <c r="WAR34" s="218" t="s">
        <v>771</v>
      </c>
      <c r="WAS34" s="218" t="s">
        <v>95</v>
      </c>
      <c r="WAT34" s="218" t="s">
        <v>771</v>
      </c>
      <c r="WAU34" s="218" t="s">
        <v>95</v>
      </c>
      <c r="WAV34" s="218" t="s">
        <v>771</v>
      </c>
      <c r="WAW34" s="218" t="s">
        <v>95</v>
      </c>
      <c r="WAX34" s="218" t="s">
        <v>771</v>
      </c>
      <c r="WAY34" s="218" t="s">
        <v>95</v>
      </c>
      <c r="WAZ34" s="218" t="s">
        <v>771</v>
      </c>
      <c r="WBA34" s="218" t="s">
        <v>95</v>
      </c>
      <c r="WBB34" s="218" t="s">
        <v>771</v>
      </c>
      <c r="WBC34" s="218" t="s">
        <v>95</v>
      </c>
      <c r="WBD34" s="218" t="s">
        <v>771</v>
      </c>
      <c r="WBE34" s="218" t="s">
        <v>95</v>
      </c>
      <c r="WBF34" s="218" t="s">
        <v>771</v>
      </c>
      <c r="WBG34" s="218" t="s">
        <v>95</v>
      </c>
      <c r="WBH34" s="218" t="s">
        <v>771</v>
      </c>
      <c r="WBI34" s="218" t="s">
        <v>95</v>
      </c>
      <c r="WBJ34" s="218" t="s">
        <v>771</v>
      </c>
      <c r="WBK34" s="218" t="s">
        <v>95</v>
      </c>
      <c r="WBL34" s="218" t="s">
        <v>771</v>
      </c>
      <c r="WBM34" s="218" t="s">
        <v>95</v>
      </c>
      <c r="WBN34" s="218" t="s">
        <v>771</v>
      </c>
      <c r="WBO34" s="218" t="s">
        <v>95</v>
      </c>
      <c r="WBP34" s="218" t="s">
        <v>771</v>
      </c>
      <c r="WBQ34" s="218" t="s">
        <v>95</v>
      </c>
      <c r="WBR34" s="218" t="s">
        <v>771</v>
      </c>
      <c r="WBS34" s="218" t="s">
        <v>95</v>
      </c>
      <c r="WBT34" s="218" t="s">
        <v>771</v>
      </c>
      <c r="WBU34" s="218" t="s">
        <v>95</v>
      </c>
      <c r="WBV34" s="218" t="s">
        <v>771</v>
      </c>
      <c r="WBW34" s="218" t="s">
        <v>95</v>
      </c>
      <c r="WBX34" s="218" t="s">
        <v>771</v>
      </c>
      <c r="WBY34" s="218" t="s">
        <v>95</v>
      </c>
      <c r="WBZ34" s="218" t="s">
        <v>771</v>
      </c>
      <c r="WCA34" s="218" t="s">
        <v>95</v>
      </c>
      <c r="WCB34" s="218" t="s">
        <v>771</v>
      </c>
      <c r="WCC34" s="218" t="s">
        <v>95</v>
      </c>
      <c r="WCD34" s="218" t="s">
        <v>771</v>
      </c>
      <c r="WCE34" s="218" t="s">
        <v>95</v>
      </c>
      <c r="WCF34" s="218" t="s">
        <v>771</v>
      </c>
      <c r="WCG34" s="218" t="s">
        <v>95</v>
      </c>
      <c r="WCH34" s="218" t="s">
        <v>771</v>
      </c>
      <c r="WCI34" s="218" t="s">
        <v>95</v>
      </c>
      <c r="WCJ34" s="218" t="s">
        <v>771</v>
      </c>
      <c r="WCK34" s="218" t="s">
        <v>95</v>
      </c>
      <c r="WCL34" s="218" t="s">
        <v>771</v>
      </c>
      <c r="WCM34" s="218" t="s">
        <v>95</v>
      </c>
      <c r="WCN34" s="218" t="s">
        <v>771</v>
      </c>
      <c r="WCO34" s="218" t="s">
        <v>95</v>
      </c>
      <c r="WCP34" s="218" t="s">
        <v>771</v>
      </c>
      <c r="WCQ34" s="218" t="s">
        <v>95</v>
      </c>
      <c r="WCR34" s="218" t="s">
        <v>771</v>
      </c>
      <c r="WCS34" s="218" t="s">
        <v>95</v>
      </c>
      <c r="WCT34" s="218" t="s">
        <v>771</v>
      </c>
      <c r="WCU34" s="218" t="s">
        <v>95</v>
      </c>
      <c r="WCV34" s="218" t="s">
        <v>771</v>
      </c>
      <c r="WCW34" s="218" t="s">
        <v>95</v>
      </c>
      <c r="WCX34" s="218" t="s">
        <v>771</v>
      </c>
      <c r="WCY34" s="218" t="s">
        <v>95</v>
      </c>
      <c r="WCZ34" s="218" t="s">
        <v>771</v>
      </c>
      <c r="WDA34" s="218" t="s">
        <v>95</v>
      </c>
      <c r="WDB34" s="218" t="s">
        <v>771</v>
      </c>
      <c r="WDC34" s="218" t="s">
        <v>95</v>
      </c>
      <c r="WDD34" s="218" t="s">
        <v>771</v>
      </c>
      <c r="WDE34" s="218" t="s">
        <v>95</v>
      </c>
      <c r="WDF34" s="218" t="s">
        <v>771</v>
      </c>
      <c r="WDG34" s="218" t="s">
        <v>95</v>
      </c>
      <c r="WDH34" s="218" t="s">
        <v>771</v>
      </c>
      <c r="WDI34" s="218" t="s">
        <v>95</v>
      </c>
      <c r="WDJ34" s="218" t="s">
        <v>771</v>
      </c>
      <c r="WDK34" s="218" t="s">
        <v>95</v>
      </c>
      <c r="WDL34" s="218" t="s">
        <v>771</v>
      </c>
      <c r="WDM34" s="218" t="s">
        <v>95</v>
      </c>
      <c r="WDN34" s="218" t="s">
        <v>771</v>
      </c>
      <c r="WDO34" s="218" t="s">
        <v>95</v>
      </c>
      <c r="WDP34" s="218" t="s">
        <v>771</v>
      </c>
      <c r="WDQ34" s="218" t="s">
        <v>95</v>
      </c>
      <c r="WDR34" s="218" t="s">
        <v>771</v>
      </c>
      <c r="WDS34" s="218" t="s">
        <v>95</v>
      </c>
      <c r="WDT34" s="218" t="s">
        <v>771</v>
      </c>
      <c r="WDU34" s="218" t="s">
        <v>95</v>
      </c>
      <c r="WDV34" s="218" t="s">
        <v>771</v>
      </c>
      <c r="WDW34" s="218" t="s">
        <v>95</v>
      </c>
      <c r="WDX34" s="218" t="s">
        <v>771</v>
      </c>
      <c r="WDY34" s="218" t="s">
        <v>95</v>
      </c>
      <c r="WDZ34" s="218" t="s">
        <v>771</v>
      </c>
      <c r="WEA34" s="218" t="s">
        <v>95</v>
      </c>
      <c r="WEB34" s="218" t="s">
        <v>771</v>
      </c>
      <c r="WEC34" s="218" t="s">
        <v>95</v>
      </c>
      <c r="WED34" s="218" t="s">
        <v>771</v>
      </c>
      <c r="WEE34" s="218" t="s">
        <v>95</v>
      </c>
      <c r="WEF34" s="218" t="s">
        <v>771</v>
      </c>
      <c r="WEG34" s="218" t="s">
        <v>95</v>
      </c>
      <c r="WEH34" s="218" t="s">
        <v>771</v>
      </c>
      <c r="WEI34" s="218" t="s">
        <v>95</v>
      </c>
      <c r="WEJ34" s="218" t="s">
        <v>771</v>
      </c>
      <c r="WEK34" s="218" t="s">
        <v>95</v>
      </c>
      <c r="WEL34" s="218" t="s">
        <v>771</v>
      </c>
      <c r="WEM34" s="218" t="s">
        <v>95</v>
      </c>
      <c r="WEN34" s="218" t="s">
        <v>771</v>
      </c>
      <c r="WEO34" s="218" t="s">
        <v>95</v>
      </c>
      <c r="WEP34" s="218" t="s">
        <v>771</v>
      </c>
      <c r="WEQ34" s="218" t="s">
        <v>95</v>
      </c>
      <c r="WER34" s="218" t="s">
        <v>771</v>
      </c>
      <c r="WES34" s="218" t="s">
        <v>95</v>
      </c>
      <c r="WET34" s="218" t="s">
        <v>771</v>
      </c>
      <c r="WEU34" s="218" t="s">
        <v>95</v>
      </c>
      <c r="WEV34" s="218" t="s">
        <v>771</v>
      </c>
      <c r="WEW34" s="218" t="s">
        <v>95</v>
      </c>
      <c r="WEX34" s="218" t="s">
        <v>771</v>
      </c>
      <c r="WEY34" s="218" t="s">
        <v>95</v>
      </c>
      <c r="WEZ34" s="218" t="s">
        <v>771</v>
      </c>
      <c r="WFA34" s="218" t="s">
        <v>95</v>
      </c>
      <c r="WFB34" s="218" t="s">
        <v>771</v>
      </c>
      <c r="WFC34" s="218" t="s">
        <v>95</v>
      </c>
      <c r="WFD34" s="218" t="s">
        <v>771</v>
      </c>
      <c r="WFE34" s="218" t="s">
        <v>95</v>
      </c>
      <c r="WFF34" s="218" t="s">
        <v>771</v>
      </c>
      <c r="WFG34" s="218" t="s">
        <v>95</v>
      </c>
      <c r="WFH34" s="218" t="s">
        <v>771</v>
      </c>
      <c r="WFI34" s="218" t="s">
        <v>95</v>
      </c>
      <c r="WFJ34" s="218" t="s">
        <v>771</v>
      </c>
      <c r="WFK34" s="218" t="s">
        <v>95</v>
      </c>
      <c r="WFL34" s="218" t="s">
        <v>771</v>
      </c>
      <c r="WFM34" s="218" t="s">
        <v>95</v>
      </c>
      <c r="WFN34" s="218" t="s">
        <v>771</v>
      </c>
      <c r="WFO34" s="218" t="s">
        <v>95</v>
      </c>
      <c r="WFP34" s="218" t="s">
        <v>771</v>
      </c>
      <c r="WFQ34" s="218" t="s">
        <v>95</v>
      </c>
      <c r="WFR34" s="218" t="s">
        <v>771</v>
      </c>
      <c r="WFS34" s="218" t="s">
        <v>95</v>
      </c>
      <c r="WFT34" s="218" t="s">
        <v>771</v>
      </c>
      <c r="WFU34" s="218" t="s">
        <v>95</v>
      </c>
      <c r="WFV34" s="218" t="s">
        <v>771</v>
      </c>
      <c r="WFW34" s="218" t="s">
        <v>95</v>
      </c>
      <c r="WFX34" s="218" t="s">
        <v>771</v>
      </c>
      <c r="WFY34" s="218" t="s">
        <v>95</v>
      </c>
      <c r="WFZ34" s="218" t="s">
        <v>771</v>
      </c>
      <c r="WGA34" s="218" t="s">
        <v>95</v>
      </c>
      <c r="WGB34" s="218" t="s">
        <v>771</v>
      </c>
      <c r="WGC34" s="218" t="s">
        <v>95</v>
      </c>
      <c r="WGD34" s="218" t="s">
        <v>771</v>
      </c>
      <c r="WGE34" s="218" t="s">
        <v>95</v>
      </c>
      <c r="WGF34" s="218" t="s">
        <v>771</v>
      </c>
      <c r="WGG34" s="218" t="s">
        <v>95</v>
      </c>
      <c r="WGH34" s="218" t="s">
        <v>771</v>
      </c>
      <c r="WGI34" s="218" t="s">
        <v>95</v>
      </c>
      <c r="WGJ34" s="218" t="s">
        <v>771</v>
      </c>
      <c r="WGK34" s="218" t="s">
        <v>95</v>
      </c>
      <c r="WGL34" s="218" t="s">
        <v>771</v>
      </c>
      <c r="WGM34" s="218" t="s">
        <v>95</v>
      </c>
      <c r="WGN34" s="218" t="s">
        <v>771</v>
      </c>
      <c r="WGO34" s="218" t="s">
        <v>95</v>
      </c>
      <c r="WGP34" s="218" t="s">
        <v>771</v>
      </c>
      <c r="WGQ34" s="218" t="s">
        <v>95</v>
      </c>
      <c r="WGR34" s="218" t="s">
        <v>771</v>
      </c>
      <c r="WGS34" s="218" t="s">
        <v>95</v>
      </c>
      <c r="WGT34" s="218" t="s">
        <v>771</v>
      </c>
      <c r="WGU34" s="218" t="s">
        <v>95</v>
      </c>
      <c r="WGV34" s="218" t="s">
        <v>771</v>
      </c>
      <c r="WGW34" s="218" t="s">
        <v>95</v>
      </c>
      <c r="WGX34" s="218" t="s">
        <v>771</v>
      </c>
      <c r="WGY34" s="218" t="s">
        <v>95</v>
      </c>
      <c r="WGZ34" s="218" t="s">
        <v>771</v>
      </c>
      <c r="WHA34" s="218" t="s">
        <v>95</v>
      </c>
      <c r="WHB34" s="218" t="s">
        <v>771</v>
      </c>
      <c r="WHC34" s="218" t="s">
        <v>95</v>
      </c>
      <c r="WHD34" s="218" t="s">
        <v>771</v>
      </c>
      <c r="WHE34" s="218" t="s">
        <v>95</v>
      </c>
      <c r="WHF34" s="218" t="s">
        <v>771</v>
      </c>
      <c r="WHG34" s="218" t="s">
        <v>95</v>
      </c>
      <c r="WHH34" s="218" t="s">
        <v>771</v>
      </c>
      <c r="WHI34" s="218" t="s">
        <v>95</v>
      </c>
      <c r="WHJ34" s="218" t="s">
        <v>771</v>
      </c>
      <c r="WHK34" s="218" t="s">
        <v>95</v>
      </c>
      <c r="WHL34" s="218" t="s">
        <v>771</v>
      </c>
      <c r="WHM34" s="218" t="s">
        <v>95</v>
      </c>
      <c r="WHN34" s="218" t="s">
        <v>771</v>
      </c>
      <c r="WHO34" s="218" t="s">
        <v>95</v>
      </c>
      <c r="WHP34" s="218" t="s">
        <v>771</v>
      </c>
      <c r="WHQ34" s="218" t="s">
        <v>95</v>
      </c>
      <c r="WHR34" s="218" t="s">
        <v>771</v>
      </c>
      <c r="WHS34" s="218" t="s">
        <v>95</v>
      </c>
      <c r="WHT34" s="218" t="s">
        <v>771</v>
      </c>
      <c r="WHU34" s="218" t="s">
        <v>95</v>
      </c>
      <c r="WHV34" s="218" t="s">
        <v>771</v>
      </c>
      <c r="WHW34" s="218" t="s">
        <v>95</v>
      </c>
      <c r="WHX34" s="218" t="s">
        <v>771</v>
      </c>
      <c r="WHY34" s="218" t="s">
        <v>95</v>
      </c>
      <c r="WHZ34" s="218" t="s">
        <v>771</v>
      </c>
      <c r="WIA34" s="218" t="s">
        <v>95</v>
      </c>
      <c r="WIB34" s="218" t="s">
        <v>771</v>
      </c>
      <c r="WIC34" s="218" t="s">
        <v>95</v>
      </c>
      <c r="WID34" s="218" t="s">
        <v>771</v>
      </c>
      <c r="WIE34" s="218" t="s">
        <v>95</v>
      </c>
      <c r="WIF34" s="218" t="s">
        <v>771</v>
      </c>
      <c r="WIG34" s="218" t="s">
        <v>95</v>
      </c>
      <c r="WIH34" s="218" t="s">
        <v>771</v>
      </c>
      <c r="WII34" s="218" t="s">
        <v>95</v>
      </c>
      <c r="WIJ34" s="218" t="s">
        <v>771</v>
      </c>
      <c r="WIK34" s="218" t="s">
        <v>95</v>
      </c>
      <c r="WIL34" s="218" t="s">
        <v>771</v>
      </c>
      <c r="WIM34" s="218" t="s">
        <v>95</v>
      </c>
      <c r="WIN34" s="218" t="s">
        <v>771</v>
      </c>
      <c r="WIO34" s="218" t="s">
        <v>95</v>
      </c>
      <c r="WIP34" s="218" t="s">
        <v>771</v>
      </c>
      <c r="WIQ34" s="218" t="s">
        <v>95</v>
      </c>
      <c r="WIR34" s="218" t="s">
        <v>771</v>
      </c>
      <c r="WIS34" s="218" t="s">
        <v>95</v>
      </c>
      <c r="WIT34" s="218" t="s">
        <v>771</v>
      </c>
      <c r="WIU34" s="218" t="s">
        <v>95</v>
      </c>
      <c r="WIV34" s="218" t="s">
        <v>771</v>
      </c>
      <c r="WIW34" s="218" t="s">
        <v>95</v>
      </c>
      <c r="WIX34" s="218" t="s">
        <v>771</v>
      </c>
      <c r="WIY34" s="218" t="s">
        <v>95</v>
      </c>
      <c r="WIZ34" s="218" t="s">
        <v>771</v>
      </c>
      <c r="WJA34" s="218" t="s">
        <v>95</v>
      </c>
      <c r="WJB34" s="218" t="s">
        <v>771</v>
      </c>
      <c r="WJC34" s="218" t="s">
        <v>95</v>
      </c>
      <c r="WJD34" s="218" t="s">
        <v>771</v>
      </c>
      <c r="WJE34" s="218" t="s">
        <v>95</v>
      </c>
      <c r="WJF34" s="218" t="s">
        <v>771</v>
      </c>
      <c r="WJG34" s="218" t="s">
        <v>95</v>
      </c>
      <c r="WJH34" s="218" t="s">
        <v>771</v>
      </c>
      <c r="WJI34" s="218" t="s">
        <v>95</v>
      </c>
      <c r="WJJ34" s="218" t="s">
        <v>771</v>
      </c>
      <c r="WJK34" s="218" t="s">
        <v>95</v>
      </c>
      <c r="WJL34" s="218" t="s">
        <v>771</v>
      </c>
      <c r="WJM34" s="218" t="s">
        <v>95</v>
      </c>
      <c r="WJN34" s="218" t="s">
        <v>771</v>
      </c>
      <c r="WJO34" s="218" t="s">
        <v>95</v>
      </c>
      <c r="WJP34" s="218" t="s">
        <v>771</v>
      </c>
      <c r="WJQ34" s="218" t="s">
        <v>95</v>
      </c>
      <c r="WJR34" s="218" t="s">
        <v>771</v>
      </c>
      <c r="WJS34" s="218" t="s">
        <v>95</v>
      </c>
      <c r="WJT34" s="218" t="s">
        <v>771</v>
      </c>
      <c r="WJU34" s="218" t="s">
        <v>95</v>
      </c>
      <c r="WJV34" s="218" t="s">
        <v>771</v>
      </c>
      <c r="WJW34" s="218" t="s">
        <v>95</v>
      </c>
      <c r="WJX34" s="218" t="s">
        <v>771</v>
      </c>
      <c r="WJY34" s="218" t="s">
        <v>95</v>
      </c>
      <c r="WJZ34" s="218" t="s">
        <v>771</v>
      </c>
      <c r="WKA34" s="218" t="s">
        <v>95</v>
      </c>
      <c r="WKB34" s="218" t="s">
        <v>771</v>
      </c>
      <c r="WKC34" s="218" t="s">
        <v>95</v>
      </c>
      <c r="WKD34" s="218" t="s">
        <v>771</v>
      </c>
      <c r="WKE34" s="218" t="s">
        <v>95</v>
      </c>
      <c r="WKF34" s="218" t="s">
        <v>771</v>
      </c>
      <c r="WKG34" s="218" t="s">
        <v>95</v>
      </c>
      <c r="WKH34" s="218" t="s">
        <v>771</v>
      </c>
      <c r="WKI34" s="218" t="s">
        <v>95</v>
      </c>
      <c r="WKJ34" s="218" t="s">
        <v>771</v>
      </c>
      <c r="WKK34" s="218" t="s">
        <v>95</v>
      </c>
      <c r="WKL34" s="218" t="s">
        <v>771</v>
      </c>
      <c r="WKM34" s="218" t="s">
        <v>95</v>
      </c>
      <c r="WKN34" s="218" t="s">
        <v>771</v>
      </c>
      <c r="WKO34" s="218" t="s">
        <v>95</v>
      </c>
      <c r="WKP34" s="218" t="s">
        <v>771</v>
      </c>
      <c r="WKQ34" s="218" t="s">
        <v>95</v>
      </c>
      <c r="WKR34" s="218" t="s">
        <v>771</v>
      </c>
      <c r="WKS34" s="218" t="s">
        <v>95</v>
      </c>
      <c r="WKT34" s="218" t="s">
        <v>771</v>
      </c>
      <c r="WKU34" s="218" t="s">
        <v>95</v>
      </c>
      <c r="WKV34" s="218" t="s">
        <v>771</v>
      </c>
      <c r="WKW34" s="218" t="s">
        <v>95</v>
      </c>
      <c r="WKX34" s="218" t="s">
        <v>771</v>
      </c>
      <c r="WKY34" s="218" t="s">
        <v>95</v>
      </c>
      <c r="WKZ34" s="218" t="s">
        <v>771</v>
      </c>
      <c r="WLA34" s="218" t="s">
        <v>95</v>
      </c>
      <c r="WLB34" s="218" t="s">
        <v>771</v>
      </c>
      <c r="WLC34" s="218" t="s">
        <v>95</v>
      </c>
      <c r="WLD34" s="218" t="s">
        <v>771</v>
      </c>
      <c r="WLE34" s="218" t="s">
        <v>95</v>
      </c>
      <c r="WLF34" s="218" t="s">
        <v>771</v>
      </c>
      <c r="WLG34" s="218" t="s">
        <v>95</v>
      </c>
      <c r="WLH34" s="218" t="s">
        <v>771</v>
      </c>
      <c r="WLI34" s="218" t="s">
        <v>95</v>
      </c>
      <c r="WLJ34" s="218" t="s">
        <v>771</v>
      </c>
      <c r="WLK34" s="218" t="s">
        <v>95</v>
      </c>
      <c r="WLL34" s="218" t="s">
        <v>771</v>
      </c>
      <c r="WLM34" s="218" t="s">
        <v>95</v>
      </c>
      <c r="WLN34" s="218" t="s">
        <v>771</v>
      </c>
      <c r="WLO34" s="218" t="s">
        <v>95</v>
      </c>
      <c r="WLP34" s="218" t="s">
        <v>771</v>
      </c>
      <c r="WLQ34" s="218" t="s">
        <v>95</v>
      </c>
      <c r="WLR34" s="218" t="s">
        <v>771</v>
      </c>
      <c r="WLS34" s="218" t="s">
        <v>95</v>
      </c>
      <c r="WLT34" s="218" t="s">
        <v>771</v>
      </c>
      <c r="WLU34" s="218" t="s">
        <v>95</v>
      </c>
      <c r="WLV34" s="218" t="s">
        <v>771</v>
      </c>
      <c r="WLW34" s="218" t="s">
        <v>95</v>
      </c>
      <c r="WLX34" s="218" t="s">
        <v>771</v>
      </c>
      <c r="WLY34" s="218" t="s">
        <v>95</v>
      </c>
      <c r="WLZ34" s="218" t="s">
        <v>771</v>
      </c>
      <c r="WMA34" s="218" t="s">
        <v>95</v>
      </c>
      <c r="WMB34" s="218" t="s">
        <v>771</v>
      </c>
      <c r="WMC34" s="218" t="s">
        <v>95</v>
      </c>
      <c r="WMD34" s="218" t="s">
        <v>771</v>
      </c>
      <c r="WME34" s="218" t="s">
        <v>95</v>
      </c>
      <c r="WMF34" s="218" t="s">
        <v>771</v>
      </c>
      <c r="WMG34" s="218" t="s">
        <v>95</v>
      </c>
      <c r="WMH34" s="218" t="s">
        <v>771</v>
      </c>
      <c r="WMI34" s="218" t="s">
        <v>95</v>
      </c>
      <c r="WMJ34" s="218" t="s">
        <v>771</v>
      </c>
      <c r="WMK34" s="218" t="s">
        <v>95</v>
      </c>
      <c r="WML34" s="218" t="s">
        <v>771</v>
      </c>
      <c r="WMM34" s="218" t="s">
        <v>95</v>
      </c>
      <c r="WMN34" s="218" t="s">
        <v>771</v>
      </c>
      <c r="WMO34" s="218" t="s">
        <v>95</v>
      </c>
      <c r="WMP34" s="218" t="s">
        <v>771</v>
      </c>
      <c r="WMQ34" s="218" t="s">
        <v>95</v>
      </c>
      <c r="WMR34" s="218" t="s">
        <v>771</v>
      </c>
      <c r="WMS34" s="218" t="s">
        <v>95</v>
      </c>
      <c r="WMT34" s="218" t="s">
        <v>771</v>
      </c>
      <c r="WMU34" s="218" t="s">
        <v>95</v>
      </c>
      <c r="WMV34" s="218" t="s">
        <v>771</v>
      </c>
      <c r="WMW34" s="218" t="s">
        <v>95</v>
      </c>
      <c r="WMX34" s="218" t="s">
        <v>771</v>
      </c>
      <c r="WMY34" s="218" t="s">
        <v>95</v>
      </c>
      <c r="WMZ34" s="218" t="s">
        <v>771</v>
      </c>
      <c r="WNA34" s="218" t="s">
        <v>95</v>
      </c>
      <c r="WNB34" s="218" t="s">
        <v>771</v>
      </c>
      <c r="WNC34" s="218" t="s">
        <v>95</v>
      </c>
      <c r="WND34" s="218" t="s">
        <v>771</v>
      </c>
      <c r="WNE34" s="218" t="s">
        <v>95</v>
      </c>
      <c r="WNF34" s="218" t="s">
        <v>771</v>
      </c>
      <c r="WNG34" s="218" t="s">
        <v>95</v>
      </c>
      <c r="WNH34" s="218" t="s">
        <v>771</v>
      </c>
      <c r="WNI34" s="218" t="s">
        <v>95</v>
      </c>
      <c r="WNJ34" s="218" t="s">
        <v>771</v>
      </c>
      <c r="WNK34" s="218" t="s">
        <v>95</v>
      </c>
      <c r="WNL34" s="218" t="s">
        <v>771</v>
      </c>
      <c r="WNM34" s="218" t="s">
        <v>95</v>
      </c>
      <c r="WNN34" s="218" t="s">
        <v>771</v>
      </c>
      <c r="WNO34" s="218" t="s">
        <v>95</v>
      </c>
      <c r="WNP34" s="218" t="s">
        <v>771</v>
      </c>
      <c r="WNQ34" s="218" t="s">
        <v>95</v>
      </c>
      <c r="WNR34" s="218" t="s">
        <v>771</v>
      </c>
      <c r="WNS34" s="218" t="s">
        <v>95</v>
      </c>
      <c r="WNT34" s="218" t="s">
        <v>771</v>
      </c>
      <c r="WNU34" s="218" t="s">
        <v>95</v>
      </c>
      <c r="WNV34" s="218" t="s">
        <v>771</v>
      </c>
      <c r="WNW34" s="218" t="s">
        <v>95</v>
      </c>
      <c r="WNX34" s="218" t="s">
        <v>771</v>
      </c>
      <c r="WNY34" s="218" t="s">
        <v>95</v>
      </c>
      <c r="WNZ34" s="218" t="s">
        <v>771</v>
      </c>
      <c r="WOA34" s="218" t="s">
        <v>95</v>
      </c>
      <c r="WOB34" s="218" t="s">
        <v>771</v>
      </c>
      <c r="WOC34" s="218" t="s">
        <v>95</v>
      </c>
      <c r="WOD34" s="218" t="s">
        <v>771</v>
      </c>
      <c r="WOE34" s="218" t="s">
        <v>95</v>
      </c>
      <c r="WOF34" s="218" t="s">
        <v>771</v>
      </c>
      <c r="WOG34" s="218" t="s">
        <v>95</v>
      </c>
      <c r="WOH34" s="218" t="s">
        <v>771</v>
      </c>
      <c r="WOI34" s="218" t="s">
        <v>95</v>
      </c>
      <c r="WOJ34" s="218" t="s">
        <v>771</v>
      </c>
      <c r="WOK34" s="218" t="s">
        <v>95</v>
      </c>
      <c r="WOL34" s="218" t="s">
        <v>771</v>
      </c>
      <c r="WOM34" s="218" t="s">
        <v>95</v>
      </c>
      <c r="WON34" s="218" t="s">
        <v>771</v>
      </c>
      <c r="WOO34" s="218" t="s">
        <v>95</v>
      </c>
      <c r="WOP34" s="218" t="s">
        <v>771</v>
      </c>
      <c r="WOQ34" s="218" t="s">
        <v>95</v>
      </c>
      <c r="WOR34" s="218" t="s">
        <v>771</v>
      </c>
      <c r="WOS34" s="218" t="s">
        <v>95</v>
      </c>
      <c r="WOT34" s="218" t="s">
        <v>771</v>
      </c>
      <c r="WOU34" s="218" t="s">
        <v>95</v>
      </c>
      <c r="WOV34" s="218" t="s">
        <v>771</v>
      </c>
      <c r="WOW34" s="218" t="s">
        <v>95</v>
      </c>
      <c r="WOX34" s="218" t="s">
        <v>771</v>
      </c>
      <c r="WOY34" s="218" t="s">
        <v>95</v>
      </c>
      <c r="WOZ34" s="218" t="s">
        <v>771</v>
      </c>
      <c r="WPA34" s="218" t="s">
        <v>95</v>
      </c>
      <c r="WPB34" s="218" t="s">
        <v>771</v>
      </c>
      <c r="WPC34" s="218" t="s">
        <v>95</v>
      </c>
      <c r="WPD34" s="218" t="s">
        <v>771</v>
      </c>
      <c r="WPE34" s="218" t="s">
        <v>95</v>
      </c>
      <c r="WPF34" s="218" t="s">
        <v>771</v>
      </c>
      <c r="WPG34" s="218" t="s">
        <v>95</v>
      </c>
      <c r="WPH34" s="218" t="s">
        <v>771</v>
      </c>
      <c r="WPI34" s="218" t="s">
        <v>95</v>
      </c>
      <c r="WPJ34" s="218" t="s">
        <v>771</v>
      </c>
      <c r="WPK34" s="218" t="s">
        <v>95</v>
      </c>
      <c r="WPL34" s="218" t="s">
        <v>771</v>
      </c>
      <c r="WPM34" s="218" t="s">
        <v>95</v>
      </c>
      <c r="WPN34" s="218" t="s">
        <v>771</v>
      </c>
      <c r="WPO34" s="218" t="s">
        <v>95</v>
      </c>
      <c r="WPP34" s="218" t="s">
        <v>771</v>
      </c>
      <c r="WPQ34" s="218" t="s">
        <v>95</v>
      </c>
      <c r="WPR34" s="218" t="s">
        <v>771</v>
      </c>
      <c r="WPS34" s="218" t="s">
        <v>95</v>
      </c>
      <c r="WPT34" s="218" t="s">
        <v>771</v>
      </c>
      <c r="WPU34" s="218" t="s">
        <v>95</v>
      </c>
      <c r="WPV34" s="218" t="s">
        <v>771</v>
      </c>
      <c r="WPW34" s="218" t="s">
        <v>95</v>
      </c>
      <c r="WPX34" s="218" t="s">
        <v>771</v>
      </c>
      <c r="WPY34" s="218" t="s">
        <v>95</v>
      </c>
      <c r="WPZ34" s="218" t="s">
        <v>771</v>
      </c>
      <c r="WQA34" s="218" t="s">
        <v>95</v>
      </c>
      <c r="WQB34" s="218" t="s">
        <v>771</v>
      </c>
      <c r="WQC34" s="218" t="s">
        <v>95</v>
      </c>
      <c r="WQD34" s="218" t="s">
        <v>771</v>
      </c>
      <c r="WQE34" s="218" t="s">
        <v>95</v>
      </c>
      <c r="WQF34" s="218" t="s">
        <v>771</v>
      </c>
      <c r="WQG34" s="218" t="s">
        <v>95</v>
      </c>
      <c r="WQH34" s="218" t="s">
        <v>771</v>
      </c>
      <c r="WQI34" s="218" t="s">
        <v>95</v>
      </c>
      <c r="WQJ34" s="218" t="s">
        <v>771</v>
      </c>
      <c r="WQK34" s="218" t="s">
        <v>95</v>
      </c>
      <c r="WQL34" s="218" t="s">
        <v>771</v>
      </c>
      <c r="WQM34" s="218" t="s">
        <v>95</v>
      </c>
      <c r="WQN34" s="218" t="s">
        <v>771</v>
      </c>
      <c r="WQO34" s="218" t="s">
        <v>95</v>
      </c>
      <c r="WQP34" s="218" t="s">
        <v>771</v>
      </c>
      <c r="WQQ34" s="218" t="s">
        <v>95</v>
      </c>
      <c r="WQR34" s="218" t="s">
        <v>771</v>
      </c>
      <c r="WQS34" s="218" t="s">
        <v>95</v>
      </c>
      <c r="WQT34" s="218" t="s">
        <v>771</v>
      </c>
      <c r="WQU34" s="218" t="s">
        <v>95</v>
      </c>
      <c r="WQV34" s="218" t="s">
        <v>771</v>
      </c>
      <c r="WQW34" s="218" t="s">
        <v>95</v>
      </c>
      <c r="WQX34" s="218" t="s">
        <v>771</v>
      </c>
      <c r="WQY34" s="218" t="s">
        <v>95</v>
      </c>
      <c r="WQZ34" s="218" t="s">
        <v>771</v>
      </c>
      <c r="WRA34" s="218" t="s">
        <v>95</v>
      </c>
      <c r="WRB34" s="218" t="s">
        <v>771</v>
      </c>
      <c r="WRC34" s="218" t="s">
        <v>95</v>
      </c>
      <c r="WRD34" s="218" t="s">
        <v>771</v>
      </c>
      <c r="WRE34" s="218" t="s">
        <v>95</v>
      </c>
      <c r="WRF34" s="218" t="s">
        <v>771</v>
      </c>
      <c r="WRG34" s="218" t="s">
        <v>95</v>
      </c>
      <c r="WRH34" s="218" t="s">
        <v>771</v>
      </c>
      <c r="WRI34" s="218" t="s">
        <v>95</v>
      </c>
      <c r="WRJ34" s="218" t="s">
        <v>771</v>
      </c>
      <c r="WRK34" s="218" t="s">
        <v>95</v>
      </c>
      <c r="WRL34" s="218" t="s">
        <v>771</v>
      </c>
      <c r="WRM34" s="218" t="s">
        <v>95</v>
      </c>
      <c r="WRN34" s="218" t="s">
        <v>771</v>
      </c>
      <c r="WRO34" s="218" t="s">
        <v>95</v>
      </c>
      <c r="WRP34" s="218" t="s">
        <v>771</v>
      </c>
      <c r="WRQ34" s="218" t="s">
        <v>95</v>
      </c>
      <c r="WRR34" s="218" t="s">
        <v>771</v>
      </c>
      <c r="WRS34" s="218" t="s">
        <v>95</v>
      </c>
      <c r="WRT34" s="218" t="s">
        <v>771</v>
      </c>
      <c r="WRU34" s="218" t="s">
        <v>95</v>
      </c>
      <c r="WRV34" s="218" t="s">
        <v>771</v>
      </c>
      <c r="WRW34" s="218" t="s">
        <v>95</v>
      </c>
      <c r="WRX34" s="218" t="s">
        <v>771</v>
      </c>
      <c r="WRY34" s="218" t="s">
        <v>95</v>
      </c>
      <c r="WRZ34" s="218" t="s">
        <v>771</v>
      </c>
      <c r="WSA34" s="218" t="s">
        <v>95</v>
      </c>
      <c r="WSB34" s="218" t="s">
        <v>771</v>
      </c>
      <c r="WSC34" s="218" t="s">
        <v>95</v>
      </c>
      <c r="WSD34" s="218" t="s">
        <v>771</v>
      </c>
      <c r="WSE34" s="218" t="s">
        <v>95</v>
      </c>
      <c r="WSF34" s="218" t="s">
        <v>771</v>
      </c>
      <c r="WSG34" s="218" t="s">
        <v>95</v>
      </c>
      <c r="WSH34" s="218" t="s">
        <v>771</v>
      </c>
      <c r="WSI34" s="218" t="s">
        <v>95</v>
      </c>
      <c r="WSJ34" s="218" t="s">
        <v>771</v>
      </c>
      <c r="WSK34" s="218" t="s">
        <v>95</v>
      </c>
      <c r="WSL34" s="218" t="s">
        <v>771</v>
      </c>
      <c r="WSM34" s="218" t="s">
        <v>95</v>
      </c>
      <c r="WSN34" s="218" t="s">
        <v>771</v>
      </c>
      <c r="WSO34" s="218" t="s">
        <v>95</v>
      </c>
      <c r="WSP34" s="218" t="s">
        <v>771</v>
      </c>
      <c r="WSQ34" s="218" t="s">
        <v>95</v>
      </c>
      <c r="WSR34" s="218" t="s">
        <v>771</v>
      </c>
      <c r="WSS34" s="218" t="s">
        <v>95</v>
      </c>
      <c r="WST34" s="218" t="s">
        <v>771</v>
      </c>
      <c r="WSU34" s="218" t="s">
        <v>95</v>
      </c>
      <c r="WSV34" s="218" t="s">
        <v>771</v>
      </c>
      <c r="WSW34" s="218" t="s">
        <v>95</v>
      </c>
      <c r="WSX34" s="218" t="s">
        <v>771</v>
      </c>
      <c r="WSY34" s="218" t="s">
        <v>95</v>
      </c>
      <c r="WSZ34" s="218" t="s">
        <v>771</v>
      </c>
      <c r="WTA34" s="218" t="s">
        <v>95</v>
      </c>
      <c r="WTB34" s="218" t="s">
        <v>771</v>
      </c>
      <c r="WTC34" s="218" t="s">
        <v>95</v>
      </c>
      <c r="WTD34" s="218" t="s">
        <v>771</v>
      </c>
      <c r="WTE34" s="218" t="s">
        <v>95</v>
      </c>
      <c r="WTF34" s="218" t="s">
        <v>771</v>
      </c>
      <c r="WTG34" s="218" t="s">
        <v>95</v>
      </c>
      <c r="WTH34" s="218" t="s">
        <v>771</v>
      </c>
      <c r="WTI34" s="218" t="s">
        <v>95</v>
      </c>
      <c r="WTJ34" s="218" t="s">
        <v>771</v>
      </c>
      <c r="WTK34" s="218" t="s">
        <v>95</v>
      </c>
      <c r="WTL34" s="218" t="s">
        <v>771</v>
      </c>
      <c r="WTM34" s="218" t="s">
        <v>95</v>
      </c>
      <c r="WTN34" s="218" t="s">
        <v>771</v>
      </c>
      <c r="WTO34" s="218" t="s">
        <v>95</v>
      </c>
      <c r="WTP34" s="218" t="s">
        <v>771</v>
      </c>
      <c r="WTQ34" s="218" t="s">
        <v>95</v>
      </c>
      <c r="WTR34" s="218" t="s">
        <v>771</v>
      </c>
      <c r="WTS34" s="218" t="s">
        <v>95</v>
      </c>
      <c r="WTT34" s="218" t="s">
        <v>771</v>
      </c>
      <c r="WTU34" s="218" t="s">
        <v>95</v>
      </c>
      <c r="WTV34" s="218" t="s">
        <v>771</v>
      </c>
      <c r="WTW34" s="218" t="s">
        <v>95</v>
      </c>
      <c r="WTX34" s="218" t="s">
        <v>771</v>
      </c>
      <c r="WTY34" s="218" t="s">
        <v>95</v>
      </c>
      <c r="WTZ34" s="218" t="s">
        <v>771</v>
      </c>
      <c r="WUA34" s="218" t="s">
        <v>95</v>
      </c>
      <c r="WUB34" s="218" t="s">
        <v>771</v>
      </c>
      <c r="WUC34" s="218" t="s">
        <v>95</v>
      </c>
      <c r="WUD34" s="218" t="s">
        <v>771</v>
      </c>
      <c r="WUE34" s="218" t="s">
        <v>95</v>
      </c>
      <c r="WUF34" s="218" t="s">
        <v>771</v>
      </c>
      <c r="WUG34" s="218" t="s">
        <v>95</v>
      </c>
      <c r="WUH34" s="218" t="s">
        <v>771</v>
      </c>
      <c r="WUI34" s="218" t="s">
        <v>95</v>
      </c>
      <c r="WUJ34" s="218" t="s">
        <v>771</v>
      </c>
      <c r="WUK34" s="218" t="s">
        <v>95</v>
      </c>
      <c r="WUL34" s="218" t="s">
        <v>771</v>
      </c>
      <c r="WUM34" s="218" t="s">
        <v>95</v>
      </c>
      <c r="WUN34" s="218" t="s">
        <v>771</v>
      </c>
      <c r="WUO34" s="218" t="s">
        <v>95</v>
      </c>
      <c r="WUP34" s="218" t="s">
        <v>771</v>
      </c>
      <c r="WUQ34" s="218" t="s">
        <v>95</v>
      </c>
      <c r="WUR34" s="218" t="s">
        <v>771</v>
      </c>
      <c r="WUS34" s="218" t="s">
        <v>95</v>
      </c>
      <c r="WUT34" s="218" t="s">
        <v>771</v>
      </c>
      <c r="WUU34" s="218" t="s">
        <v>95</v>
      </c>
      <c r="WUV34" s="218" t="s">
        <v>771</v>
      </c>
      <c r="WUW34" s="218" t="s">
        <v>95</v>
      </c>
      <c r="WUX34" s="218" t="s">
        <v>771</v>
      </c>
      <c r="WUY34" s="218" t="s">
        <v>95</v>
      </c>
      <c r="WUZ34" s="218" t="s">
        <v>771</v>
      </c>
      <c r="WVA34" s="218" t="s">
        <v>95</v>
      </c>
      <c r="WVB34" s="218" t="s">
        <v>771</v>
      </c>
      <c r="WVC34" s="218" t="s">
        <v>95</v>
      </c>
      <c r="WVD34" s="218" t="s">
        <v>771</v>
      </c>
      <c r="WVE34" s="218" t="s">
        <v>95</v>
      </c>
      <c r="WVF34" s="218" t="s">
        <v>771</v>
      </c>
      <c r="WVG34" s="218" t="s">
        <v>95</v>
      </c>
      <c r="WVH34" s="218" t="s">
        <v>771</v>
      </c>
      <c r="WVI34" s="218" t="s">
        <v>95</v>
      </c>
      <c r="WVJ34" s="218" t="s">
        <v>771</v>
      </c>
      <c r="WVK34" s="218" t="s">
        <v>95</v>
      </c>
      <c r="WVL34" s="218" t="s">
        <v>771</v>
      </c>
      <c r="WVM34" s="218" t="s">
        <v>95</v>
      </c>
      <c r="WVN34" s="218" t="s">
        <v>771</v>
      </c>
      <c r="WVO34" s="218" t="s">
        <v>95</v>
      </c>
      <c r="WVP34" s="218" t="s">
        <v>771</v>
      </c>
      <c r="WVQ34" s="218" t="s">
        <v>95</v>
      </c>
      <c r="WVR34" s="218" t="s">
        <v>771</v>
      </c>
      <c r="WVS34" s="218" t="s">
        <v>95</v>
      </c>
      <c r="WVT34" s="218" t="s">
        <v>771</v>
      </c>
      <c r="WVU34" s="218" t="s">
        <v>95</v>
      </c>
      <c r="WVV34" s="218" t="s">
        <v>771</v>
      </c>
      <c r="WVW34" s="218" t="s">
        <v>95</v>
      </c>
      <c r="WVX34" s="218" t="s">
        <v>771</v>
      </c>
      <c r="WVY34" s="218" t="s">
        <v>95</v>
      </c>
      <c r="WVZ34" s="218" t="s">
        <v>771</v>
      </c>
      <c r="WWA34" s="218" t="s">
        <v>95</v>
      </c>
      <c r="WWB34" s="218" t="s">
        <v>771</v>
      </c>
      <c r="WWC34" s="218" t="s">
        <v>95</v>
      </c>
      <c r="WWD34" s="218" t="s">
        <v>771</v>
      </c>
      <c r="WWE34" s="218" t="s">
        <v>95</v>
      </c>
      <c r="WWF34" s="218" t="s">
        <v>771</v>
      </c>
      <c r="WWG34" s="218" t="s">
        <v>95</v>
      </c>
      <c r="WWH34" s="218" t="s">
        <v>771</v>
      </c>
      <c r="WWI34" s="218" t="s">
        <v>95</v>
      </c>
      <c r="WWJ34" s="218" t="s">
        <v>771</v>
      </c>
      <c r="WWK34" s="218" t="s">
        <v>95</v>
      </c>
      <c r="WWL34" s="218" t="s">
        <v>771</v>
      </c>
      <c r="WWM34" s="218" t="s">
        <v>95</v>
      </c>
      <c r="WWN34" s="218" t="s">
        <v>771</v>
      </c>
      <c r="WWO34" s="218" t="s">
        <v>95</v>
      </c>
      <c r="WWP34" s="218" t="s">
        <v>771</v>
      </c>
      <c r="WWQ34" s="218" t="s">
        <v>95</v>
      </c>
      <c r="WWR34" s="218" t="s">
        <v>771</v>
      </c>
      <c r="WWS34" s="218" t="s">
        <v>95</v>
      </c>
      <c r="WWT34" s="218" t="s">
        <v>771</v>
      </c>
      <c r="WWU34" s="218" t="s">
        <v>95</v>
      </c>
      <c r="WWV34" s="218" t="s">
        <v>771</v>
      </c>
      <c r="WWW34" s="218" t="s">
        <v>95</v>
      </c>
      <c r="WWX34" s="218" t="s">
        <v>771</v>
      </c>
      <c r="WWY34" s="218" t="s">
        <v>95</v>
      </c>
      <c r="WWZ34" s="218" t="s">
        <v>771</v>
      </c>
      <c r="WXA34" s="218" t="s">
        <v>95</v>
      </c>
      <c r="WXB34" s="218" t="s">
        <v>771</v>
      </c>
      <c r="WXC34" s="218" t="s">
        <v>95</v>
      </c>
      <c r="WXD34" s="218" t="s">
        <v>771</v>
      </c>
      <c r="WXE34" s="218" t="s">
        <v>95</v>
      </c>
      <c r="WXF34" s="218" t="s">
        <v>771</v>
      </c>
      <c r="WXG34" s="218" t="s">
        <v>95</v>
      </c>
      <c r="WXH34" s="218" t="s">
        <v>771</v>
      </c>
      <c r="WXI34" s="218" t="s">
        <v>95</v>
      </c>
      <c r="WXJ34" s="218" t="s">
        <v>771</v>
      </c>
      <c r="WXK34" s="218" t="s">
        <v>95</v>
      </c>
      <c r="WXL34" s="218" t="s">
        <v>771</v>
      </c>
      <c r="WXM34" s="218" t="s">
        <v>95</v>
      </c>
      <c r="WXN34" s="218" t="s">
        <v>771</v>
      </c>
      <c r="WXO34" s="218" t="s">
        <v>95</v>
      </c>
      <c r="WXP34" s="218" t="s">
        <v>771</v>
      </c>
      <c r="WXQ34" s="218" t="s">
        <v>95</v>
      </c>
      <c r="WXR34" s="218" t="s">
        <v>771</v>
      </c>
      <c r="WXS34" s="218" t="s">
        <v>95</v>
      </c>
      <c r="WXT34" s="218" t="s">
        <v>771</v>
      </c>
      <c r="WXU34" s="218" t="s">
        <v>95</v>
      </c>
      <c r="WXV34" s="218" t="s">
        <v>771</v>
      </c>
      <c r="WXW34" s="218" t="s">
        <v>95</v>
      </c>
      <c r="WXX34" s="218" t="s">
        <v>771</v>
      </c>
      <c r="WXY34" s="218" t="s">
        <v>95</v>
      </c>
      <c r="WXZ34" s="218" t="s">
        <v>771</v>
      </c>
      <c r="WYA34" s="218" t="s">
        <v>95</v>
      </c>
      <c r="WYB34" s="218" t="s">
        <v>771</v>
      </c>
      <c r="WYC34" s="218" t="s">
        <v>95</v>
      </c>
      <c r="WYD34" s="218" t="s">
        <v>771</v>
      </c>
      <c r="WYE34" s="218" t="s">
        <v>95</v>
      </c>
      <c r="WYF34" s="218" t="s">
        <v>771</v>
      </c>
      <c r="WYG34" s="218" t="s">
        <v>95</v>
      </c>
      <c r="WYH34" s="218" t="s">
        <v>771</v>
      </c>
      <c r="WYI34" s="218" t="s">
        <v>95</v>
      </c>
      <c r="WYJ34" s="218" t="s">
        <v>771</v>
      </c>
      <c r="WYK34" s="218" t="s">
        <v>95</v>
      </c>
      <c r="WYL34" s="218" t="s">
        <v>771</v>
      </c>
      <c r="WYM34" s="218" t="s">
        <v>95</v>
      </c>
      <c r="WYN34" s="218" t="s">
        <v>771</v>
      </c>
      <c r="WYO34" s="218" t="s">
        <v>95</v>
      </c>
      <c r="WYP34" s="218" t="s">
        <v>771</v>
      </c>
      <c r="WYQ34" s="218" t="s">
        <v>95</v>
      </c>
      <c r="WYR34" s="218" t="s">
        <v>771</v>
      </c>
      <c r="WYS34" s="218" t="s">
        <v>95</v>
      </c>
      <c r="WYT34" s="218" t="s">
        <v>771</v>
      </c>
      <c r="WYU34" s="218" t="s">
        <v>95</v>
      </c>
      <c r="WYV34" s="218" t="s">
        <v>771</v>
      </c>
      <c r="WYW34" s="218" t="s">
        <v>95</v>
      </c>
      <c r="WYX34" s="218" t="s">
        <v>771</v>
      </c>
      <c r="WYY34" s="218" t="s">
        <v>95</v>
      </c>
      <c r="WYZ34" s="218" t="s">
        <v>771</v>
      </c>
      <c r="WZA34" s="218" t="s">
        <v>95</v>
      </c>
      <c r="WZB34" s="218" t="s">
        <v>771</v>
      </c>
      <c r="WZC34" s="218" t="s">
        <v>95</v>
      </c>
      <c r="WZD34" s="218" t="s">
        <v>771</v>
      </c>
      <c r="WZE34" s="218" t="s">
        <v>95</v>
      </c>
      <c r="WZF34" s="218" t="s">
        <v>771</v>
      </c>
      <c r="WZG34" s="218" t="s">
        <v>95</v>
      </c>
      <c r="WZH34" s="218" t="s">
        <v>771</v>
      </c>
      <c r="WZI34" s="218" t="s">
        <v>95</v>
      </c>
      <c r="WZJ34" s="218" t="s">
        <v>771</v>
      </c>
      <c r="WZK34" s="218" t="s">
        <v>95</v>
      </c>
      <c r="WZL34" s="218" t="s">
        <v>771</v>
      </c>
      <c r="WZM34" s="218" t="s">
        <v>95</v>
      </c>
      <c r="WZN34" s="218" t="s">
        <v>771</v>
      </c>
      <c r="WZO34" s="218" t="s">
        <v>95</v>
      </c>
      <c r="WZP34" s="218" t="s">
        <v>771</v>
      </c>
      <c r="WZQ34" s="218" t="s">
        <v>95</v>
      </c>
      <c r="WZR34" s="218" t="s">
        <v>771</v>
      </c>
      <c r="WZS34" s="218" t="s">
        <v>95</v>
      </c>
      <c r="WZT34" s="218" t="s">
        <v>771</v>
      </c>
      <c r="WZU34" s="218" t="s">
        <v>95</v>
      </c>
      <c r="WZV34" s="218" t="s">
        <v>771</v>
      </c>
      <c r="WZW34" s="218" t="s">
        <v>95</v>
      </c>
      <c r="WZX34" s="218" t="s">
        <v>771</v>
      </c>
      <c r="WZY34" s="218" t="s">
        <v>95</v>
      </c>
      <c r="WZZ34" s="218" t="s">
        <v>771</v>
      </c>
      <c r="XAA34" s="218" t="s">
        <v>95</v>
      </c>
      <c r="XAB34" s="218" t="s">
        <v>771</v>
      </c>
      <c r="XAC34" s="218" t="s">
        <v>95</v>
      </c>
      <c r="XAD34" s="218" t="s">
        <v>771</v>
      </c>
      <c r="XAE34" s="218" t="s">
        <v>95</v>
      </c>
      <c r="XAF34" s="218" t="s">
        <v>771</v>
      </c>
      <c r="XAG34" s="218" t="s">
        <v>95</v>
      </c>
      <c r="XAH34" s="218" t="s">
        <v>771</v>
      </c>
      <c r="XAI34" s="218" t="s">
        <v>95</v>
      </c>
      <c r="XAJ34" s="218" t="s">
        <v>771</v>
      </c>
      <c r="XAK34" s="218" t="s">
        <v>95</v>
      </c>
      <c r="XAL34" s="218" t="s">
        <v>771</v>
      </c>
      <c r="XAM34" s="218" t="s">
        <v>95</v>
      </c>
      <c r="XAN34" s="218" t="s">
        <v>771</v>
      </c>
      <c r="XAO34" s="218" t="s">
        <v>95</v>
      </c>
      <c r="XAP34" s="218" t="s">
        <v>771</v>
      </c>
      <c r="XAQ34" s="218" t="s">
        <v>95</v>
      </c>
      <c r="XAR34" s="218" t="s">
        <v>771</v>
      </c>
      <c r="XAS34" s="218" t="s">
        <v>95</v>
      </c>
      <c r="XAT34" s="218" t="s">
        <v>771</v>
      </c>
      <c r="XAU34" s="218" t="s">
        <v>95</v>
      </c>
      <c r="XAV34" s="218" t="s">
        <v>771</v>
      </c>
      <c r="XAW34" s="218" t="s">
        <v>95</v>
      </c>
      <c r="XAX34" s="218" t="s">
        <v>771</v>
      </c>
      <c r="XAY34" s="218" t="s">
        <v>95</v>
      </c>
      <c r="XAZ34" s="218" t="s">
        <v>771</v>
      </c>
      <c r="XBA34" s="218" t="s">
        <v>95</v>
      </c>
      <c r="XBB34" s="218" t="s">
        <v>771</v>
      </c>
      <c r="XBC34" s="218" t="s">
        <v>95</v>
      </c>
      <c r="XBD34" s="218" t="s">
        <v>771</v>
      </c>
      <c r="XBE34" s="218" t="s">
        <v>95</v>
      </c>
      <c r="XBF34" s="218" t="s">
        <v>771</v>
      </c>
      <c r="XBG34" s="218" t="s">
        <v>95</v>
      </c>
      <c r="XBH34" s="218" t="s">
        <v>771</v>
      </c>
      <c r="XBI34" s="218" t="s">
        <v>95</v>
      </c>
      <c r="XBJ34" s="218" t="s">
        <v>771</v>
      </c>
      <c r="XBK34" s="218" t="s">
        <v>95</v>
      </c>
      <c r="XBL34" s="218" t="s">
        <v>771</v>
      </c>
      <c r="XBM34" s="218" t="s">
        <v>95</v>
      </c>
      <c r="XBN34" s="218" t="s">
        <v>771</v>
      </c>
      <c r="XBO34" s="218" t="s">
        <v>95</v>
      </c>
      <c r="XBP34" s="218" t="s">
        <v>771</v>
      </c>
      <c r="XBQ34" s="218" t="s">
        <v>95</v>
      </c>
      <c r="XBR34" s="218" t="s">
        <v>771</v>
      </c>
      <c r="XBS34" s="218" t="s">
        <v>95</v>
      </c>
      <c r="XBT34" s="218" t="s">
        <v>771</v>
      </c>
      <c r="XBU34" s="218" t="s">
        <v>95</v>
      </c>
      <c r="XBV34" s="218" t="s">
        <v>771</v>
      </c>
      <c r="XBW34" s="218" t="s">
        <v>95</v>
      </c>
      <c r="XBX34" s="218" t="s">
        <v>771</v>
      </c>
      <c r="XBY34" s="218" t="s">
        <v>95</v>
      </c>
      <c r="XBZ34" s="218" t="s">
        <v>771</v>
      </c>
      <c r="XCA34" s="218" t="s">
        <v>95</v>
      </c>
      <c r="XCB34" s="218" t="s">
        <v>771</v>
      </c>
      <c r="XCC34" s="218" t="s">
        <v>95</v>
      </c>
      <c r="XCD34" s="218" t="s">
        <v>771</v>
      </c>
      <c r="XCE34" s="218" t="s">
        <v>95</v>
      </c>
      <c r="XCF34" s="218" t="s">
        <v>771</v>
      </c>
      <c r="XCG34" s="218" t="s">
        <v>95</v>
      </c>
      <c r="XCH34" s="218" t="s">
        <v>771</v>
      </c>
      <c r="XCI34" s="218" t="s">
        <v>95</v>
      </c>
      <c r="XCJ34" s="218" t="s">
        <v>771</v>
      </c>
      <c r="XCK34" s="218" t="s">
        <v>95</v>
      </c>
      <c r="XCL34" s="218" t="s">
        <v>771</v>
      </c>
      <c r="XCM34" s="218" t="s">
        <v>95</v>
      </c>
      <c r="XCN34" s="218" t="s">
        <v>771</v>
      </c>
      <c r="XCO34" s="218" t="s">
        <v>95</v>
      </c>
      <c r="XCP34" s="218" t="s">
        <v>771</v>
      </c>
      <c r="XCQ34" s="218" t="s">
        <v>95</v>
      </c>
      <c r="XCR34" s="218" t="s">
        <v>771</v>
      </c>
      <c r="XCS34" s="218" t="s">
        <v>95</v>
      </c>
      <c r="XCT34" s="218" t="s">
        <v>771</v>
      </c>
      <c r="XCU34" s="218" t="s">
        <v>95</v>
      </c>
      <c r="XCV34" s="218" t="s">
        <v>771</v>
      </c>
      <c r="XCW34" s="218" t="s">
        <v>95</v>
      </c>
      <c r="XCX34" s="218" t="s">
        <v>771</v>
      </c>
      <c r="XCY34" s="218" t="s">
        <v>95</v>
      </c>
      <c r="XCZ34" s="218" t="s">
        <v>771</v>
      </c>
      <c r="XDA34" s="218" t="s">
        <v>95</v>
      </c>
      <c r="XDB34" s="218" t="s">
        <v>771</v>
      </c>
      <c r="XDC34" s="218" t="s">
        <v>95</v>
      </c>
      <c r="XDD34" s="218" t="s">
        <v>771</v>
      </c>
      <c r="XDE34" s="218" t="s">
        <v>95</v>
      </c>
      <c r="XDF34" s="218" t="s">
        <v>771</v>
      </c>
      <c r="XDG34" s="218" t="s">
        <v>95</v>
      </c>
      <c r="XDH34" s="218" t="s">
        <v>771</v>
      </c>
      <c r="XDI34" s="218" t="s">
        <v>95</v>
      </c>
      <c r="XDJ34" s="218" t="s">
        <v>771</v>
      </c>
      <c r="XDK34" s="218" t="s">
        <v>95</v>
      </c>
      <c r="XDL34" s="218" t="s">
        <v>771</v>
      </c>
      <c r="XDM34" s="218" t="s">
        <v>95</v>
      </c>
      <c r="XDN34" s="218" t="s">
        <v>771</v>
      </c>
      <c r="XDO34" s="218" t="s">
        <v>95</v>
      </c>
      <c r="XDP34" s="218" t="s">
        <v>771</v>
      </c>
      <c r="XDQ34" s="218" t="s">
        <v>95</v>
      </c>
      <c r="XDR34" s="218" t="s">
        <v>771</v>
      </c>
      <c r="XDS34" s="218" t="s">
        <v>95</v>
      </c>
      <c r="XDT34" s="218" t="s">
        <v>771</v>
      </c>
      <c r="XDU34" s="218" t="s">
        <v>95</v>
      </c>
      <c r="XDV34" s="218" t="s">
        <v>771</v>
      </c>
      <c r="XDW34" s="218" t="s">
        <v>95</v>
      </c>
      <c r="XDX34" s="218" t="s">
        <v>771</v>
      </c>
      <c r="XDY34" s="218" t="s">
        <v>95</v>
      </c>
      <c r="XDZ34" s="218" t="s">
        <v>771</v>
      </c>
      <c r="XEA34" s="218" t="s">
        <v>95</v>
      </c>
      <c r="XEB34" s="218" t="s">
        <v>771</v>
      </c>
      <c r="XEC34" s="218" t="s">
        <v>95</v>
      </c>
      <c r="XED34" s="218" t="s">
        <v>771</v>
      </c>
      <c r="XEE34" s="218" t="s">
        <v>95</v>
      </c>
      <c r="XEF34" s="218" t="s">
        <v>771</v>
      </c>
      <c r="XEG34" s="218" t="s">
        <v>95</v>
      </c>
      <c r="XEH34" s="218" t="s">
        <v>771</v>
      </c>
      <c r="XEI34" s="218" t="s">
        <v>95</v>
      </c>
      <c r="XEJ34" s="218" t="s">
        <v>771</v>
      </c>
      <c r="XEK34" s="218" t="s">
        <v>95</v>
      </c>
      <c r="XEL34" s="218" t="s">
        <v>771</v>
      </c>
      <c r="XEM34" s="218" t="s">
        <v>95</v>
      </c>
      <c r="XEN34" s="218" t="s">
        <v>771</v>
      </c>
      <c r="XEO34" s="218" t="s">
        <v>95</v>
      </c>
      <c r="XEP34" s="218" t="s">
        <v>771</v>
      </c>
      <c r="XEQ34" s="218" t="s">
        <v>95</v>
      </c>
      <c r="XER34" s="218" t="s">
        <v>771</v>
      </c>
      <c r="XES34" s="218" t="s">
        <v>95</v>
      </c>
      <c r="XET34" s="218" t="s">
        <v>771</v>
      </c>
      <c r="XEU34" s="218" t="s">
        <v>95</v>
      </c>
      <c r="XEV34" s="218" t="s">
        <v>771</v>
      </c>
      <c r="XEW34" s="218" t="s">
        <v>95</v>
      </c>
      <c r="XEX34" s="218" t="s">
        <v>771</v>
      </c>
      <c r="XEY34" s="218" t="s">
        <v>95</v>
      </c>
      <c r="XEZ34" s="218" t="s">
        <v>771</v>
      </c>
      <c r="XFA34" s="218" t="s">
        <v>95</v>
      </c>
      <c r="XFB34" s="218" t="s">
        <v>771</v>
      </c>
      <c r="XFC34" s="218" t="s">
        <v>95</v>
      </c>
      <c r="XFD34" s="218" t="s">
        <v>771</v>
      </c>
    </row>
    <row r="35" spans="1:16384" s="19" customFormat="1" ht="110.25" x14ac:dyDescent="0.5">
      <c r="A35" s="39" t="s">
        <v>85</v>
      </c>
      <c r="B35" s="20" t="s">
        <v>86</v>
      </c>
      <c r="C35" s="2"/>
    </row>
    <row r="36" spans="1:16384" s="19" customFormat="1" ht="94.5" x14ac:dyDescent="0.5">
      <c r="A36" s="39" t="s">
        <v>87</v>
      </c>
      <c r="B36" s="20" t="s">
        <v>88</v>
      </c>
      <c r="C36" s="2"/>
    </row>
    <row r="37" spans="1:16384" s="16" customFormat="1" x14ac:dyDescent="0.5">
      <c r="A37" s="18"/>
      <c r="B37" s="17"/>
      <c r="C37" s="2"/>
    </row>
    <row r="38" spans="1:16384" s="1" customFormat="1" ht="18.399999999999999" thickBot="1" x14ac:dyDescent="0.6">
      <c r="A38" s="15" t="s">
        <v>89</v>
      </c>
      <c r="B38" s="14"/>
      <c r="C38" s="2"/>
    </row>
    <row r="39" spans="1:16384" s="1" customFormat="1" ht="16.149999999999999" thickBot="1" x14ac:dyDescent="0.55000000000000004">
      <c r="A39" s="13" t="s">
        <v>59</v>
      </c>
      <c r="B39" s="12">
        <v>0</v>
      </c>
      <c r="C39" s="2"/>
    </row>
    <row r="40" spans="1:16384" s="1" customFormat="1" x14ac:dyDescent="0.5">
      <c r="A40" s="11" t="s">
        <v>60</v>
      </c>
      <c r="B40" s="10">
        <f>B39/B66</f>
        <v>0</v>
      </c>
      <c r="C40" s="2"/>
    </row>
    <row r="41" spans="1:16384" s="1" customFormat="1" x14ac:dyDescent="0.5">
      <c r="A41" s="9" t="s">
        <v>61</v>
      </c>
      <c r="B41" s="8" t="s">
        <v>62</v>
      </c>
      <c r="C41" s="2"/>
    </row>
    <row r="42" spans="1:16384" s="19" customFormat="1" ht="31.5" x14ac:dyDescent="0.5">
      <c r="A42" s="21" t="s">
        <v>90</v>
      </c>
      <c r="B42" s="20"/>
      <c r="C42" s="2"/>
    </row>
    <row r="43" spans="1:16384" s="19" customFormat="1" ht="47.25" x14ac:dyDescent="0.5">
      <c r="A43" s="21" t="s">
        <v>63</v>
      </c>
      <c r="B43" s="20"/>
      <c r="C43" s="2"/>
    </row>
    <row r="44" spans="1:16384" s="16" customFormat="1" x14ac:dyDescent="0.5">
      <c r="A44" s="18"/>
      <c r="B44" s="17"/>
      <c r="C44" s="2"/>
    </row>
    <row r="45" spans="1:16384" s="1" customFormat="1" ht="18.399999999999999" thickBot="1" x14ac:dyDescent="0.6">
      <c r="A45" s="15" t="s">
        <v>91</v>
      </c>
      <c r="B45" s="14"/>
      <c r="C45" s="2"/>
    </row>
    <row r="46" spans="1:16384" s="1" customFormat="1" ht="16.149999999999999" thickBot="1" x14ac:dyDescent="0.55000000000000004">
      <c r="A46" s="13" t="s">
        <v>59</v>
      </c>
      <c r="B46" s="12">
        <v>26000</v>
      </c>
      <c r="C46" s="2"/>
    </row>
    <row r="47" spans="1:16384" s="1" customFormat="1" x14ac:dyDescent="0.5">
      <c r="A47" s="11" t="s">
        <v>60</v>
      </c>
      <c r="B47" s="10">
        <f>B46/B66</f>
        <v>4.9684588853338933E-3</v>
      </c>
      <c r="C47" s="2"/>
    </row>
    <row r="48" spans="1:16384" s="1" customFormat="1" x14ac:dyDescent="0.5">
      <c r="A48" s="9" t="s">
        <v>61</v>
      </c>
      <c r="B48" s="22" t="s">
        <v>62</v>
      </c>
      <c r="C48" s="2"/>
    </row>
    <row r="49" spans="1:3" s="19" customFormat="1" ht="126" x14ac:dyDescent="0.5">
      <c r="A49" s="21" t="s">
        <v>92</v>
      </c>
      <c r="B49" s="20" t="s">
        <v>93</v>
      </c>
      <c r="C49" s="2"/>
    </row>
    <row r="50" spans="1:3" s="19" customFormat="1" ht="47.25" x14ac:dyDescent="0.5">
      <c r="A50" s="21" t="s">
        <v>63</v>
      </c>
      <c r="B50" s="20"/>
      <c r="C50" s="2"/>
    </row>
    <row r="51" spans="1:3" s="16" customFormat="1" x14ac:dyDescent="0.5">
      <c r="A51" s="18"/>
      <c r="B51" s="17"/>
      <c r="C51" s="2"/>
    </row>
    <row r="52" spans="1:3" ht="18.399999999999999" thickBot="1" x14ac:dyDescent="0.6">
      <c r="A52" s="15" t="s">
        <v>94</v>
      </c>
      <c r="B52" s="14"/>
    </row>
    <row r="53" spans="1:3" ht="16.149999999999999" thickBot="1" x14ac:dyDescent="0.55000000000000004">
      <c r="A53" s="13" t="s">
        <v>59</v>
      </c>
      <c r="B53" s="12">
        <v>5000</v>
      </c>
    </row>
    <row r="54" spans="1:3" x14ac:dyDescent="0.5">
      <c r="A54" s="11" t="s">
        <v>60</v>
      </c>
      <c r="B54" s="10">
        <f>B53/B66</f>
        <v>9.5547286256421012E-4</v>
      </c>
    </row>
    <row r="55" spans="1:3" x14ac:dyDescent="0.5">
      <c r="A55" s="9" t="s">
        <v>61</v>
      </c>
      <c r="B55" s="8" t="s">
        <v>62</v>
      </c>
    </row>
    <row r="56" spans="1:3" s="19" customFormat="1" ht="126" x14ac:dyDescent="0.5">
      <c r="A56" s="39" t="s">
        <v>95</v>
      </c>
      <c r="B56" s="20" t="s">
        <v>96</v>
      </c>
      <c r="C56" s="2"/>
    </row>
    <row r="57" spans="1:3" s="19" customFormat="1" ht="126" x14ac:dyDescent="0.5">
      <c r="A57" s="39" t="s">
        <v>97</v>
      </c>
      <c r="B57" s="20" t="s">
        <v>98</v>
      </c>
      <c r="C57" s="2"/>
    </row>
    <row r="58" spans="1:3" s="19" customFormat="1" ht="94.5" x14ac:dyDescent="0.5">
      <c r="A58" s="39" t="s">
        <v>99</v>
      </c>
      <c r="B58" s="20" t="s">
        <v>100</v>
      </c>
      <c r="C58" s="2"/>
    </row>
    <row r="59" spans="1:3" s="16" customFormat="1" x14ac:dyDescent="0.5">
      <c r="A59" s="18"/>
      <c r="B59" s="17"/>
      <c r="C59" s="2"/>
    </row>
    <row r="60" spans="1:3" ht="18.399999999999999" thickBot="1" x14ac:dyDescent="0.6">
      <c r="A60" s="15" t="s">
        <v>101</v>
      </c>
      <c r="B60" s="14"/>
    </row>
    <row r="61" spans="1:3" ht="16.149999999999999" thickBot="1" x14ac:dyDescent="0.55000000000000004">
      <c r="A61" s="13" t="s">
        <v>59</v>
      </c>
      <c r="B61" s="220">
        <v>1362000</v>
      </c>
    </row>
    <row r="62" spans="1:3" x14ac:dyDescent="0.5">
      <c r="A62" s="11" t="s">
        <v>60</v>
      </c>
      <c r="B62" s="10">
        <f>B61/B66</f>
        <v>0.26027080776249084</v>
      </c>
    </row>
    <row r="63" spans="1:3" x14ac:dyDescent="0.5">
      <c r="A63" s="9" t="s">
        <v>61</v>
      </c>
      <c r="B63" s="8" t="s">
        <v>62</v>
      </c>
    </row>
    <row r="64" spans="1:3" ht="110.25" x14ac:dyDescent="0.5">
      <c r="A64" s="7" t="s">
        <v>77</v>
      </c>
      <c r="B64" s="6" t="s">
        <v>78</v>
      </c>
    </row>
    <row r="65" spans="1:16384" s="1" customFormat="1" ht="110.25" x14ac:dyDescent="0.5">
      <c r="A65" s="245" t="s">
        <v>799</v>
      </c>
      <c r="B65" s="246" t="s">
        <v>798</v>
      </c>
      <c r="C65" s="2" t="s">
        <v>797</v>
      </c>
      <c r="D65" s="1" t="s">
        <v>798</v>
      </c>
      <c r="E65" s="1" t="s">
        <v>797</v>
      </c>
      <c r="F65" s="1" t="s">
        <v>798</v>
      </c>
      <c r="G65" s="1" t="s">
        <v>797</v>
      </c>
      <c r="H65" s="1" t="s">
        <v>798</v>
      </c>
      <c r="I65" s="1" t="s">
        <v>797</v>
      </c>
      <c r="J65" s="1" t="s">
        <v>798</v>
      </c>
      <c r="K65" s="1" t="s">
        <v>797</v>
      </c>
      <c r="L65" s="1" t="s">
        <v>798</v>
      </c>
      <c r="M65" s="1" t="s">
        <v>797</v>
      </c>
      <c r="N65" s="1" t="s">
        <v>798</v>
      </c>
      <c r="O65" s="1" t="s">
        <v>797</v>
      </c>
      <c r="P65" s="1" t="s">
        <v>798</v>
      </c>
      <c r="Q65" s="1" t="s">
        <v>797</v>
      </c>
      <c r="R65" s="1" t="s">
        <v>798</v>
      </c>
      <c r="S65" s="1" t="s">
        <v>797</v>
      </c>
      <c r="T65" s="1" t="s">
        <v>798</v>
      </c>
      <c r="U65" s="1" t="s">
        <v>797</v>
      </c>
      <c r="V65" s="1" t="s">
        <v>798</v>
      </c>
      <c r="W65" s="1" t="s">
        <v>797</v>
      </c>
      <c r="X65" s="1" t="s">
        <v>798</v>
      </c>
      <c r="Y65" s="1" t="s">
        <v>797</v>
      </c>
      <c r="Z65" s="1" t="s">
        <v>798</v>
      </c>
      <c r="AA65" s="1" t="s">
        <v>797</v>
      </c>
      <c r="AB65" s="1" t="s">
        <v>798</v>
      </c>
      <c r="AC65" s="1" t="s">
        <v>797</v>
      </c>
      <c r="AD65" s="1" t="s">
        <v>798</v>
      </c>
      <c r="AE65" s="1" t="s">
        <v>797</v>
      </c>
      <c r="AF65" s="1" t="s">
        <v>798</v>
      </c>
      <c r="AG65" s="1" t="s">
        <v>797</v>
      </c>
      <c r="AH65" s="1" t="s">
        <v>798</v>
      </c>
      <c r="AI65" s="1" t="s">
        <v>797</v>
      </c>
      <c r="AJ65" s="1" t="s">
        <v>798</v>
      </c>
      <c r="AK65" s="1" t="s">
        <v>797</v>
      </c>
      <c r="AL65" s="1" t="s">
        <v>798</v>
      </c>
      <c r="AM65" s="1" t="s">
        <v>797</v>
      </c>
      <c r="AN65" s="1" t="s">
        <v>798</v>
      </c>
      <c r="AO65" s="1" t="s">
        <v>797</v>
      </c>
      <c r="AP65" s="1" t="s">
        <v>798</v>
      </c>
      <c r="AQ65" s="1" t="s">
        <v>797</v>
      </c>
      <c r="AR65" s="1" t="s">
        <v>798</v>
      </c>
      <c r="AS65" s="1" t="s">
        <v>797</v>
      </c>
      <c r="AT65" s="1" t="s">
        <v>798</v>
      </c>
      <c r="AU65" s="1" t="s">
        <v>797</v>
      </c>
      <c r="AV65" s="1" t="s">
        <v>798</v>
      </c>
      <c r="AW65" s="1" t="s">
        <v>797</v>
      </c>
      <c r="AX65" s="1" t="s">
        <v>798</v>
      </c>
      <c r="AY65" s="1" t="s">
        <v>797</v>
      </c>
      <c r="AZ65" s="1" t="s">
        <v>798</v>
      </c>
      <c r="BA65" s="1" t="s">
        <v>797</v>
      </c>
      <c r="BB65" s="1" t="s">
        <v>798</v>
      </c>
      <c r="BC65" s="1" t="s">
        <v>797</v>
      </c>
      <c r="BD65" s="1" t="s">
        <v>798</v>
      </c>
      <c r="BE65" s="1" t="s">
        <v>797</v>
      </c>
      <c r="BF65" s="1" t="s">
        <v>798</v>
      </c>
      <c r="BG65" s="1" t="s">
        <v>797</v>
      </c>
      <c r="BH65" s="1" t="s">
        <v>798</v>
      </c>
      <c r="BI65" s="1" t="s">
        <v>797</v>
      </c>
      <c r="BJ65" s="1" t="s">
        <v>798</v>
      </c>
      <c r="BK65" s="1" t="s">
        <v>797</v>
      </c>
      <c r="BL65" s="1" t="s">
        <v>798</v>
      </c>
      <c r="BM65" s="1" t="s">
        <v>797</v>
      </c>
      <c r="BN65" s="1" t="s">
        <v>798</v>
      </c>
      <c r="BO65" s="1" t="s">
        <v>797</v>
      </c>
      <c r="BP65" s="1" t="s">
        <v>798</v>
      </c>
      <c r="BQ65" s="1" t="s">
        <v>797</v>
      </c>
      <c r="BR65" s="1" t="s">
        <v>798</v>
      </c>
      <c r="BS65" s="1" t="s">
        <v>797</v>
      </c>
      <c r="BT65" s="1" t="s">
        <v>798</v>
      </c>
      <c r="BU65" s="1" t="s">
        <v>797</v>
      </c>
      <c r="BV65" s="1" t="s">
        <v>798</v>
      </c>
      <c r="BW65" s="1" t="s">
        <v>797</v>
      </c>
      <c r="BX65" s="1" t="s">
        <v>798</v>
      </c>
      <c r="BY65" s="1" t="s">
        <v>797</v>
      </c>
      <c r="BZ65" s="1" t="s">
        <v>798</v>
      </c>
      <c r="CA65" s="1" t="s">
        <v>797</v>
      </c>
      <c r="CB65" s="1" t="s">
        <v>798</v>
      </c>
      <c r="CC65" s="1" t="s">
        <v>797</v>
      </c>
      <c r="CD65" s="1" t="s">
        <v>798</v>
      </c>
      <c r="CE65" s="1" t="s">
        <v>797</v>
      </c>
      <c r="CF65" s="1" t="s">
        <v>798</v>
      </c>
      <c r="CG65" s="1" t="s">
        <v>797</v>
      </c>
      <c r="CH65" s="1" t="s">
        <v>798</v>
      </c>
      <c r="CI65" s="1" t="s">
        <v>797</v>
      </c>
      <c r="CJ65" s="1" t="s">
        <v>798</v>
      </c>
      <c r="CK65" s="1" t="s">
        <v>797</v>
      </c>
      <c r="CL65" s="1" t="s">
        <v>798</v>
      </c>
      <c r="CM65" s="1" t="s">
        <v>797</v>
      </c>
      <c r="CN65" s="1" t="s">
        <v>798</v>
      </c>
      <c r="CO65" s="1" t="s">
        <v>797</v>
      </c>
      <c r="CP65" s="1" t="s">
        <v>798</v>
      </c>
      <c r="CQ65" s="1" t="s">
        <v>797</v>
      </c>
      <c r="CR65" s="1" t="s">
        <v>798</v>
      </c>
      <c r="CS65" s="1" t="s">
        <v>797</v>
      </c>
      <c r="CT65" s="1" t="s">
        <v>798</v>
      </c>
      <c r="CU65" s="1" t="s">
        <v>797</v>
      </c>
      <c r="CV65" s="1" t="s">
        <v>798</v>
      </c>
      <c r="CW65" s="1" t="s">
        <v>797</v>
      </c>
      <c r="CX65" s="1" t="s">
        <v>798</v>
      </c>
      <c r="CY65" s="1" t="s">
        <v>797</v>
      </c>
      <c r="CZ65" s="1" t="s">
        <v>798</v>
      </c>
      <c r="DA65" s="1" t="s">
        <v>797</v>
      </c>
      <c r="DB65" s="1" t="s">
        <v>798</v>
      </c>
      <c r="DC65" s="1" t="s">
        <v>797</v>
      </c>
      <c r="DD65" s="1" t="s">
        <v>798</v>
      </c>
      <c r="DE65" s="1" t="s">
        <v>797</v>
      </c>
      <c r="DF65" s="1" t="s">
        <v>798</v>
      </c>
      <c r="DG65" s="1" t="s">
        <v>797</v>
      </c>
      <c r="DH65" s="1" t="s">
        <v>798</v>
      </c>
      <c r="DI65" s="1" t="s">
        <v>797</v>
      </c>
      <c r="DJ65" s="1" t="s">
        <v>798</v>
      </c>
      <c r="DK65" s="1" t="s">
        <v>797</v>
      </c>
      <c r="DL65" s="1" t="s">
        <v>798</v>
      </c>
      <c r="DM65" s="1" t="s">
        <v>797</v>
      </c>
      <c r="DN65" s="1" t="s">
        <v>798</v>
      </c>
      <c r="DO65" s="1" t="s">
        <v>797</v>
      </c>
      <c r="DP65" s="1" t="s">
        <v>798</v>
      </c>
      <c r="DQ65" s="1" t="s">
        <v>797</v>
      </c>
      <c r="DR65" s="1" t="s">
        <v>798</v>
      </c>
      <c r="DS65" s="1" t="s">
        <v>797</v>
      </c>
      <c r="DT65" s="1" t="s">
        <v>798</v>
      </c>
      <c r="DU65" s="1" t="s">
        <v>797</v>
      </c>
      <c r="DV65" s="1" t="s">
        <v>798</v>
      </c>
      <c r="DW65" s="1" t="s">
        <v>797</v>
      </c>
      <c r="DX65" s="1" t="s">
        <v>798</v>
      </c>
      <c r="DY65" s="1" t="s">
        <v>797</v>
      </c>
      <c r="DZ65" s="1" t="s">
        <v>798</v>
      </c>
      <c r="EA65" s="1" t="s">
        <v>797</v>
      </c>
      <c r="EB65" s="1" t="s">
        <v>798</v>
      </c>
      <c r="EC65" s="1" t="s">
        <v>797</v>
      </c>
      <c r="ED65" s="1" t="s">
        <v>798</v>
      </c>
      <c r="EE65" s="1" t="s">
        <v>797</v>
      </c>
      <c r="EF65" s="1" t="s">
        <v>798</v>
      </c>
      <c r="EG65" s="1" t="s">
        <v>797</v>
      </c>
      <c r="EH65" s="1" t="s">
        <v>798</v>
      </c>
      <c r="EI65" s="1" t="s">
        <v>797</v>
      </c>
      <c r="EJ65" s="1" t="s">
        <v>798</v>
      </c>
      <c r="EK65" s="1" t="s">
        <v>797</v>
      </c>
      <c r="EL65" s="1" t="s">
        <v>798</v>
      </c>
      <c r="EM65" s="1" t="s">
        <v>797</v>
      </c>
      <c r="EN65" s="1" t="s">
        <v>798</v>
      </c>
      <c r="EO65" s="1" t="s">
        <v>797</v>
      </c>
      <c r="EP65" s="1" t="s">
        <v>798</v>
      </c>
      <c r="EQ65" s="1" t="s">
        <v>797</v>
      </c>
      <c r="ER65" s="1" t="s">
        <v>798</v>
      </c>
      <c r="ES65" s="1" t="s">
        <v>797</v>
      </c>
      <c r="ET65" s="1" t="s">
        <v>798</v>
      </c>
      <c r="EU65" s="1" t="s">
        <v>797</v>
      </c>
      <c r="EV65" s="1" t="s">
        <v>798</v>
      </c>
      <c r="EW65" s="1" t="s">
        <v>797</v>
      </c>
      <c r="EX65" s="1" t="s">
        <v>798</v>
      </c>
      <c r="EY65" s="1" t="s">
        <v>797</v>
      </c>
      <c r="EZ65" s="1" t="s">
        <v>798</v>
      </c>
      <c r="FA65" s="1" t="s">
        <v>797</v>
      </c>
      <c r="FB65" s="1" t="s">
        <v>798</v>
      </c>
      <c r="FC65" s="1" t="s">
        <v>797</v>
      </c>
      <c r="FD65" s="1" t="s">
        <v>798</v>
      </c>
      <c r="FE65" s="1" t="s">
        <v>797</v>
      </c>
      <c r="FF65" s="1" t="s">
        <v>798</v>
      </c>
      <c r="FG65" s="1" t="s">
        <v>797</v>
      </c>
      <c r="FH65" s="1" t="s">
        <v>798</v>
      </c>
      <c r="FI65" s="1" t="s">
        <v>797</v>
      </c>
      <c r="FJ65" s="1" t="s">
        <v>798</v>
      </c>
      <c r="FK65" s="1" t="s">
        <v>797</v>
      </c>
      <c r="FL65" s="1" t="s">
        <v>798</v>
      </c>
      <c r="FM65" s="1" t="s">
        <v>797</v>
      </c>
      <c r="FN65" s="1" t="s">
        <v>798</v>
      </c>
      <c r="FO65" s="1" t="s">
        <v>797</v>
      </c>
      <c r="FP65" s="1" t="s">
        <v>798</v>
      </c>
      <c r="FQ65" s="1" t="s">
        <v>797</v>
      </c>
      <c r="FR65" s="1" t="s">
        <v>798</v>
      </c>
      <c r="FS65" s="1" t="s">
        <v>797</v>
      </c>
      <c r="FT65" s="1" t="s">
        <v>798</v>
      </c>
      <c r="FU65" s="1" t="s">
        <v>797</v>
      </c>
      <c r="FV65" s="1" t="s">
        <v>798</v>
      </c>
      <c r="FW65" s="1" t="s">
        <v>797</v>
      </c>
      <c r="FX65" s="1" t="s">
        <v>798</v>
      </c>
      <c r="FY65" s="1" t="s">
        <v>797</v>
      </c>
      <c r="FZ65" s="1" t="s">
        <v>798</v>
      </c>
      <c r="GA65" s="1" t="s">
        <v>797</v>
      </c>
      <c r="GB65" s="1" t="s">
        <v>798</v>
      </c>
      <c r="GC65" s="1" t="s">
        <v>797</v>
      </c>
      <c r="GD65" s="1" t="s">
        <v>798</v>
      </c>
      <c r="GE65" s="1" t="s">
        <v>797</v>
      </c>
      <c r="GF65" s="1" t="s">
        <v>798</v>
      </c>
      <c r="GG65" s="1" t="s">
        <v>797</v>
      </c>
      <c r="GH65" s="1" t="s">
        <v>798</v>
      </c>
      <c r="GI65" s="1" t="s">
        <v>797</v>
      </c>
      <c r="GJ65" s="1" t="s">
        <v>798</v>
      </c>
      <c r="GK65" s="1" t="s">
        <v>797</v>
      </c>
      <c r="GL65" s="1" t="s">
        <v>798</v>
      </c>
      <c r="GM65" s="1" t="s">
        <v>797</v>
      </c>
      <c r="GN65" s="1" t="s">
        <v>798</v>
      </c>
      <c r="GO65" s="1" t="s">
        <v>797</v>
      </c>
      <c r="GP65" s="1" t="s">
        <v>798</v>
      </c>
      <c r="GQ65" s="1" t="s">
        <v>797</v>
      </c>
      <c r="GR65" s="1" t="s">
        <v>798</v>
      </c>
      <c r="GS65" s="1" t="s">
        <v>797</v>
      </c>
      <c r="GT65" s="1" t="s">
        <v>798</v>
      </c>
      <c r="GU65" s="1" t="s">
        <v>797</v>
      </c>
      <c r="GV65" s="1" t="s">
        <v>798</v>
      </c>
      <c r="GW65" s="1" t="s">
        <v>797</v>
      </c>
      <c r="GX65" s="1" t="s">
        <v>798</v>
      </c>
      <c r="GY65" s="1" t="s">
        <v>797</v>
      </c>
      <c r="GZ65" s="1" t="s">
        <v>798</v>
      </c>
      <c r="HA65" s="1" t="s">
        <v>797</v>
      </c>
      <c r="HB65" s="1" t="s">
        <v>798</v>
      </c>
      <c r="HC65" s="1" t="s">
        <v>797</v>
      </c>
      <c r="HD65" s="1" t="s">
        <v>798</v>
      </c>
      <c r="HE65" s="1" t="s">
        <v>797</v>
      </c>
      <c r="HF65" s="1" t="s">
        <v>798</v>
      </c>
      <c r="HG65" s="1" t="s">
        <v>797</v>
      </c>
      <c r="HH65" s="1" t="s">
        <v>798</v>
      </c>
      <c r="HI65" s="1" t="s">
        <v>797</v>
      </c>
      <c r="HJ65" s="1" t="s">
        <v>798</v>
      </c>
      <c r="HK65" s="1" t="s">
        <v>797</v>
      </c>
      <c r="HL65" s="1" t="s">
        <v>798</v>
      </c>
      <c r="HM65" s="1" t="s">
        <v>797</v>
      </c>
      <c r="HN65" s="1" t="s">
        <v>798</v>
      </c>
      <c r="HO65" s="1" t="s">
        <v>797</v>
      </c>
      <c r="HP65" s="1" t="s">
        <v>798</v>
      </c>
      <c r="HQ65" s="1" t="s">
        <v>797</v>
      </c>
      <c r="HR65" s="1" t="s">
        <v>798</v>
      </c>
      <c r="HS65" s="1" t="s">
        <v>797</v>
      </c>
      <c r="HT65" s="1" t="s">
        <v>798</v>
      </c>
      <c r="HU65" s="1" t="s">
        <v>797</v>
      </c>
      <c r="HV65" s="1" t="s">
        <v>798</v>
      </c>
      <c r="HW65" s="1" t="s">
        <v>797</v>
      </c>
      <c r="HX65" s="1" t="s">
        <v>798</v>
      </c>
      <c r="HY65" s="1" t="s">
        <v>797</v>
      </c>
      <c r="HZ65" s="1" t="s">
        <v>798</v>
      </c>
      <c r="IA65" s="1" t="s">
        <v>797</v>
      </c>
      <c r="IB65" s="1" t="s">
        <v>798</v>
      </c>
      <c r="IC65" s="1" t="s">
        <v>797</v>
      </c>
      <c r="ID65" s="1" t="s">
        <v>798</v>
      </c>
      <c r="IE65" s="1" t="s">
        <v>797</v>
      </c>
      <c r="IF65" s="1" t="s">
        <v>798</v>
      </c>
      <c r="IG65" s="1" t="s">
        <v>797</v>
      </c>
      <c r="IH65" s="1" t="s">
        <v>798</v>
      </c>
      <c r="II65" s="1" t="s">
        <v>797</v>
      </c>
      <c r="IJ65" s="1" t="s">
        <v>798</v>
      </c>
      <c r="IK65" s="1" t="s">
        <v>797</v>
      </c>
      <c r="IL65" s="1" t="s">
        <v>798</v>
      </c>
      <c r="IM65" s="1" t="s">
        <v>797</v>
      </c>
      <c r="IN65" s="1" t="s">
        <v>798</v>
      </c>
      <c r="IO65" s="1" t="s">
        <v>797</v>
      </c>
      <c r="IP65" s="1" t="s">
        <v>798</v>
      </c>
      <c r="IQ65" s="1" t="s">
        <v>797</v>
      </c>
      <c r="IR65" s="1" t="s">
        <v>798</v>
      </c>
      <c r="IS65" s="1" t="s">
        <v>797</v>
      </c>
      <c r="IT65" s="1" t="s">
        <v>798</v>
      </c>
      <c r="IU65" s="1" t="s">
        <v>797</v>
      </c>
      <c r="IV65" s="1" t="s">
        <v>798</v>
      </c>
      <c r="IW65" s="1" t="s">
        <v>797</v>
      </c>
      <c r="IX65" s="1" t="s">
        <v>798</v>
      </c>
      <c r="IY65" s="1" t="s">
        <v>797</v>
      </c>
      <c r="IZ65" s="1" t="s">
        <v>798</v>
      </c>
      <c r="JA65" s="1" t="s">
        <v>797</v>
      </c>
      <c r="JB65" s="1" t="s">
        <v>798</v>
      </c>
      <c r="JC65" s="1" t="s">
        <v>797</v>
      </c>
      <c r="JD65" s="1" t="s">
        <v>798</v>
      </c>
      <c r="JE65" s="1" t="s">
        <v>797</v>
      </c>
      <c r="JF65" s="1" t="s">
        <v>798</v>
      </c>
      <c r="JG65" s="1" t="s">
        <v>797</v>
      </c>
      <c r="JH65" s="1" t="s">
        <v>798</v>
      </c>
      <c r="JI65" s="1" t="s">
        <v>797</v>
      </c>
      <c r="JJ65" s="1" t="s">
        <v>798</v>
      </c>
      <c r="JK65" s="1" t="s">
        <v>797</v>
      </c>
      <c r="JL65" s="1" t="s">
        <v>798</v>
      </c>
      <c r="JM65" s="1" t="s">
        <v>797</v>
      </c>
      <c r="JN65" s="1" t="s">
        <v>798</v>
      </c>
      <c r="JO65" s="1" t="s">
        <v>797</v>
      </c>
      <c r="JP65" s="1" t="s">
        <v>798</v>
      </c>
      <c r="JQ65" s="1" t="s">
        <v>797</v>
      </c>
      <c r="JR65" s="1" t="s">
        <v>798</v>
      </c>
      <c r="JS65" s="1" t="s">
        <v>797</v>
      </c>
      <c r="JT65" s="1" t="s">
        <v>798</v>
      </c>
      <c r="JU65" s="1" t="s">
        <v>797</v>
      </c>
      <c r="JV65" s="1" t="s">
        <v>798</v>
      </c>
      <c r="JW65" s="1" t="s">
        <v>797</v>
      </c>
      <c r="JX65" s="1" t="s">
        <v>798</v>
      </c>
      <c r="JY65" s="1" t="s">
        <v>797</v>
      </c>
      <c r="JZ65" s="1" t="s">
        <v>798</v>
      </c>
      <c r="KA65" s="1" t="s">
        <v>797</v>
      </c>
      <c r="KB65" s="1" t="s">
        <v>798</v>
      </c>
      <c r="KC65" s="1" t="s">
        <v>797</v>
      </c>
      <c r="KD65" s="1" t="s">
        <v>798</v>
      </c>
      <c r="KE65" s="1" t="s">
        <v>797</v>
      </c>
      <c r="KF65" s="1" t="s">
        <v>798</v>
      </c>
      <c r="KG65" s="1" t="s">
        <v>797</v>
      </c>
      <c r="KH65" s="1" t="s">
        <v>798</v>
      </c>
      <c r="KI65" s="1" t="s">
        <v>797</v>
      </c>
      <c r="KJ65" s="1" t="s">
        <v>798</v>
      </c>
      <c r="KK65" s="1" t="s">
        <v>797</v>
      </c>
      <c r="KL65" s="1" t="s">
        <v>798</v>
      </c>
      <c r="KM65" s="1" t="s">
        <v>797</v>
      </c>
      <c r="KN65" s="1" t="s">
        <v>798</v>
      </c>
      <c r="KO65" s="1" t="s">
        <v>797</v>
      </c>
      <c r="KP65" s="1" t="s">
        <v>798</v>
      </c>
      <c r="KQ65" s="1" t="s">
        <v>797</v>
      </c>
      <c r="KR65" s="1" t="s">
        <v>798</v>
      </c>
      <c r="KS65" s="1" t="s">
        <v>797</v>
      </c>
      <c r="KT65" s="1" t="s">
        <v>798</v>
      </c>
      <c r="KU65" s="1" t="s">
        <v>797</v>
      </c>
      <c r="KV65" s="1" t="s">
        <v>798</v>
      </c>
      <c r="KW65" s="1" t="s">
        <v>797</v>
      </c>
      <c r="KX65" s="1" t="s">
        <v>798</v>
      </c>
      <c r="KY65" s="1" t="s">
        <v>797</v>
      </c>
      <c r="KZ65" s="1" t="s">
        <v>798</v>
      </c>
      <c r="LA65" s="1" t="s">
        <v>797</v>
      </c>
      <c r="LB65" s="1" t="s">
        <v>798</v>
      </c>
      <c r="LC65" s="1" t="s">
        <v>797</v>
      </c>
      <c r="LD65" s="1" t="s">
        <v>798</v>
      </c>
      <c r="LE65" s="1" t="s">
        <v>797</v>
      </c>
      <c r="LF65" s="1" t="s">
        <v>798</v>
      </c>
      <c r="LG65" s="1" t="s">
        <v>797</v>
      </c>
      <c r="LH65" s="1" t="s">
        <v>798</v>
      </c>
      <c r="LI65" s="1" t="s">
        <v>797</v>
      </c>
      <c r="LJ65" s="1" t="s">
        <v>798</v>
      </c>
      <c r="LK65" s="1" t="s">
        <v>797</v>
      </c>
      <c r="LL65" s="1" t="s">
        <v>798</v>
      </c>
      <c r="LM65" s="1" t="s">
        <v>797</v>
      </c>
      <c r="LN65" s="1" t="s">
        <v>798</v>
      </c>
      <c r="LO65" s="1" t="s">
        <v>797</v>
      </c>
      <c r="LP65" s="1" t="s">
        <v>798</v>
      </c>
      <c r="LQ65" s="1" t="s">
        <v>797</v>
      </c>
      <c r="LR65" s="1" t="s">
        <v>798</v>
      </c>
      <c r="LS65" s="1" t="s">
        <v>797</v>
      </c>
      <c r="LT65" s="1" t="s">
        <v>798</v>
      </c>
      <c r="LU65" s="1" t="s">
        <v>797</v>
      </c>
      <c r="LV65" s="1" t="s">
        <v>798</v>
      </c>
      <c r="LW65" s="1" t="s">
        <v>797</v>
      </c>
      <c r="LX65" s="1" t="s">
        <v>798</v>
      </c>
      <c r="LY65" s="1" t="s">
        <v>797</v>
      </c>
      <c r="LZ65" s="1" t="s">
        <v>798</v>
      </c>
      <c r="MA65" s="1" t="s">
        <v>797</v>
      </c>
      <c r="MB65" s="1" t="s">
        <v>798</v>
      </c>
      <c r="MC65" s="1" t="s">
        <v>797</v>
      </c>
      <c r="MD65" s="1" t="s">
        <v>798</v>
      </c>
      <c r="ME65" s="1" t="s">
        <v>797</v>
      </c>
      <c r="MF65" s="1" t="s">
        <v>798</v>
      </c>
      <c r="MG65" s="1" t="s">
        <v>797</v>
      </c>
      <c r="MH65" s="1" t="s">
        <v>798</v>
      </c>
      <c r="MI65" s="1" t="s">
        <v>797</v>
      </c>
      <c r="MJ65" s="1" t="s">
        <v>798</v>
      </c>
      <c r="MK65" s="1" t="s">
        <v>797</v>
      </c>
      <c r="ML65" s="1" t="s">
        <v>798</v>
      </c>
      <c r="MM65" s="1" t="s">
        <v>797</v>
      </c>
      <c r="MN65" s="1" t="s">
        <v>798</v>
      </c>
      <c r="MO65" s="1" t="s">
        <v>797</v>
      </c>
      <c r="MP65" s="1" t="s">
        <v>798</v>
      </c>
      <c r="MQ65" s="1" t="s">
        <v>797</v>
      </c>
      <c r="MR65" s="1" t="s">
        <v>798</v>
      </c>
      <c r="MS65" s="1" t="s">
        <v>797</v>
      </c>
      <c r="MT65" s="1" t="s">
        <v>798</v>
      </c>
      <c r="MU65" s="1" t="s">
        <v>797</v>
      </c>
      <c r="MV65" s="1" t="s">
        <v>798</v>
      </c>
      <c r="MW65" s="1" t="s">
        <v>797</v>
      </c>
      <c r="MX65" s="1" t="s">
        <v>798</v>
      </c>
      <c r="MY65" s="1" t="s">
        <v>797</v>
      </c>
      <c r="MZ65" s="1" t="s">
        <v>798</v>
      </c>
      <c r="NA65" s="1" t="s">
        <v>797</v>
      </c>
      <c r="NB65" s="1" t="s">
        <v>798</v>
      </c>
      <c r="NC65" s="1" t="s">
        <v>797</v>
      </c>
      <c r="ND65" s="1" t="s">
        <v>798</v>
      </c>
      <c r="NE65" s="1" t="s">
        <v>797</v>
      </c>
      <c r="NF65" s="1" t="s">
        <v>798</v>
      </c>
      <c r="NG65" s="1" t="s">
        <v>797</v>
      </c>
      <c r="NH65" s="1" t="s">
        <v>798</v>
      </c>
      <c r="NI65" s="1" t="s">
        <v>797</v>
      </c>
      <c r="NJ65" s="1" t="s">
        <v>798</v>
      </c>
      <c r="NK65" s="1" t="s">
        <v>797</v>
      </c>
      <c r="NL65" s="1" t="s">
        <v>798</v>
      </c>
      <c r="NM65" s="1" t="s">
        <v>797</v>
      </c>
      <c r="NN65" s="1" t="s">
        <v>798</v>
      </c>
      <c r="NO65" s="1" t="s">
        <v>797</v>
      </c>
      <c r="NP65" s="1" t="s">
        <v>798</v>
      </c>
      <c r="NQ65" s="1" t="s">
        <v>797</v>
      </c>
      <c r="NR65" s="1" t="s">
        <v>798</v>
      </c>
      <c r="NS65" s="1" t="s">
        <v>797</v>
      </c>
      <c r="NT65" s="1" t="s">
        <v>798</v>
      </c>
      <c r="NU65" s="1" t="s">
        <v>797</v>
      </c>
      <c r="NV65" s="1" t="s">
        <v>798</v>
      </c>
      <c r="NW65" s="1" t="s">
        <v>797</v>
      </c>
      <c r="NX65" s="1" t="s">
        <v>798</v>
      </c>
      <c r="NY65" s="1" t="s">
        <v>797</v>
      </c>
      <c r="NZ65" s="1" t="s">
        <v>798</v>
      </c>
      <c r="OA65" s="1" t="s">
        <v>797</v>
      </c>
      <c r="OB65" s="1" t="s">
        <v>798</v>
      </c>
      <c r="OC65" s="1" t="s">
        <v>797</v>
      </c>
      <c r="OD65" s="1" t="s">
        <v>798</v>
      </c>
      <c r="OE65" s="1" t="s">
        <v>797</v>
      </c>
      <c r="OF65" s="1" t="s">
        <v>798</v>
      </c>
      <c r="OG65" s="1" t="s">
        <v>797</v>
      </c>
      <c r="OH65" s="1" t="s">
        <v>798</v>
      </c>
      <c r="OI65" s="1" t="s">
        <v>797</v>
      </c>
      <c r="OJ65" s="1" t="s">
        <v>798</v>
      </c>
      <c r="OK65" s="1" t="s">
        <v>797</v>
      </c>
      <c r="OL65" s="1" t="s">
        <v>798</v>
      </c>
      <c r="OM65" s="1" t="s">
        <v>797</v>
      </c>
      <c r="ON65" s="1" t="s">
        <v>798</v>
      </c>
      <c r="OO65" s="1" t="s">
        <v>797</v>
      </c>
      <c r="OP65" s="1" t="s">
        <v>798</v>
      </c>
      <c r="OQ65" s="1" t="s">
        <v>797</v>
      </c>
      <c r="OR65" s="1" t="s">
        <v>798</v>
      </c>
      <c r="OS65" s="1" t="s">
        <v>797</v>
      </c>
      <c r="OT65" s="1" t="s">
        <v>798</v>
      </c>
      <c r="OU65" s="1" t="s">
        <v>797</v>
      </c>
      <c r="OV65" s="1" t="s">
        <v>798</v>
      </c>
      <c r="OW65" s="1" t="s">
        <v>797</v>
      </c>
      <c r="OX65" s="1" t="s">
        <v>798</v>
      </c>
      <c r="OY65" s="1" t="s">
        <v>797</v>
      </c>
      <c r="OZ65" s="1" t="s">
        <v>798</v>
      </c>
      <c r="PA65" s="1" t="s">
        <v>797</v>
      </c>
      <c r="PB65" s="1" t="s">
        <v>798</v>
      </c>
      <c r="PC65" s="1" t="s">
        <v>797</v>
      </c>
      <c r="PD65" s="1" t="s">
        <v>798</v>
      </c>
      <c r="PE65" s="1" t="s">
        <v>797</v>
      </c>
      <c r="PF65" s="1" t="s">
        <v>798</v>
      </c>
      <c r="PG65" s="1" t="s">
        <v>797</v>
      </c>
      <c r="PH65" s="1" t="s">
        <v>798</v>
      </c>
      <c r="PI65" s="1" t="s">
        <v>797</v>
      </c>
      <c r="PJ65" s="1" t="s">
        <v>798</v>
      </c>
      <c r="PK65" s="1" t="s">
        <v>797</v>
      </c>
      <c r="PL65" s="1" t="s">
        <v>798</v>
      </c>
      <c r="PM65" s="1" t="s">
        <v>797</v>
      </c>
      <c r="PN65" s="1" t="s">
        <v>798</v>
      </c>
      <c r="PO65" s="1" t="s">
        <v>797</v>
      </c>
      <c r="PP65" s="1" t="s">
        <v>798</v>
      </c>
      <c r="PQ65" s="1" t="s">
        <v>797</v>
      </c>
      <c r="PR65" s="1" t="s">
        <v>798</v>
      </c>
      <c r="PS65" s="1" t="s">
        <v>797</v>
      </c>
      <c r="PT65" s="1" t="s">
        <v>798</v>
      </c>
      <c r="PU65" s="1" t="s">
        <v>797</v>
      </c>
      <c r="PV65" s="1" t="s">
        <v>798</v>
      </c>
      <c r="PW65" s="1" t="s">
        <v>797</v>
      </c>
      <c r="PX65" s="1" t="s">
        <v>798</v>
      </c>
      <c r="PY65" s="1" t="s">
        <v>797</v>
      </c>
      <c r="PZ65" s="1" t="s">
        <v>798</v>
      </c>
      <c r="QA65" s="1" t="s">
        <v>797</v>
      </c>
      <c r="QB65" s="1" t="s">
        <v>798</v>
      </c>
      <c r="QC65" s="1" t="s">
        <v>797</v>
      </c>
      <c r="QD65" s="1" t="s">
        <v>798</v>
      </c>
      <c r="QE65" s="1" t="s">
        <v>797</v>
      </c>
      <c r="QF65" s="1" t="s">
        <v>798</v>
      </c>
      <c r="QG65" s="1" t="s">
        <v>797</v>
      </c>
      <c r="QH65" s="1" t="s">
        <v>798</v>
      </c>
      <c r="QI65" s="1" t="s">
        <v>797</v>
      </c>
      <c r="QJ65" s="1" t="s">
        <v>798</v>
      </c>
      <c r="QK65" s="1" t="s">
        <v>797</v>
      </c>
      <c r="QL65" s="1" t="s">
        <v>798</v>
      </c>
      <c r="QM65" s="1" t="s">
        <v>797</v>
      </c>
      <c r="QN65" s="1" t="s">
        <v>798</v>
      </c>
      <c r="QO65" s="1" t="s">
        <v>797</v>
      </c>
      <c r="QP65" s="1" t="s">
        <v>798</v>
      </c>
      <c r="QQ65" s="1" t="s">
        <v>797</v>
      </c>
      <c r="QR65" s="1" t="s">
        <v>798</v>
      </c>
      <c r="QS65" s="1" t="s">
        <v>797</v>
      </c>
      <c r="QT65" s="1" t="s">
        <v>798</v>
      </c>
      <c r="QU65" s="1" t="s">
        <v>797</v>
      </c>
      <c r="QV65" s="1" t="s">
        <v>798</v>
      </c>
      <c r="QW65" s="1" t="s">
        <v>797</v>
      </c>
      <c r="QX65" s="1" t="s">
        <v>798</v>
      </c>
      <c r="QY65" s="1" t="s">
        <v>797</v>
      </c>
      <c r="QZ65" s="1" t="s">
        <v>798</v>
      </c>
      <c r="RA65" s="1" t="s">
        <v>797</v>
      </c>
      <c r="RB65" s="1" t="s">
        <v>798</v>
      </c>
      <c r="RC65" s="1" t="s">
        <v>797</v>
      </c>
      <c r="RD65" s="1" t="s">
        <v>798</v>
      </c>
      <c r="RE65" s="1" t="s">
        <v>797</v>
      </c>
      <c r="RF65" s="1" t="s">
        <v>798</v>
      </c>
      <c r="RG65" s="1" t="s">
        <v>797</v>
      </c>
      <c r="RH65" s="1" t="s">
        <v>798</v>
      </c>
      <c r="RI65" s="1" t="s">
        <v>797</v>
      </c>
      <c r="RJ65" s="1" t="s">
        <v>798</v>
      </c>
      <c r="RK65" s="1" t="s">
        <v>797</v>
      </c>
      <c r="RL65" s="1" t="s">
        <v>798</v>
      </c>
      <c r="RM65" s="1" t="s">
        <v>797</v>
      </c>
      <c r="RN65" s="1" t="s">
        <v>798</v>
      </c>
      <c r="RO65" s="1" t="s">
        <v>797</v>
      </c>
      <c r="RP65" s="1" t="s">
        <v>798</v>
      </c>
      <c r="RQ65" s="1" t="s">
        <v>797</v>
      </c>
      <c r="RR65" s="1" t="s">
        <v>798</v>
      </c>
      <c r="RS65" s="1" t="s">
        <v>797</v>
      </c>
      <c r="RT65" s="1" t="s">
        <v>798</v>
      </c>
      <c r="RU65" s="1" t="s">
        <v>797</v>
      </c>
      <c r="RV65" s="1" t="s">
        <v>798</v>
      </c>
      <c r="RW65" s="1" t="s">
        <v>797</v>
      </c>
      <c r="RX65" s="1" t="s">
        <v>798</v>
      </c>
      <c r="RY65" s="1" t="s">
        <v>797</v>
      </c>
      <c r="RZ65" s="1" t="s">
        <v>798</v>
      </c>
      <c r="SA65" s="1" t="s">
        <v>797</v>
      </c>
      <c r="SB65" s="1" t="s">
        <v>798</v>
      </c>
      <c r="SC65" s="1" t="s">
        <v>797</v>
      </c>
      <c r="SD65" s="1" t="s">
        <v>798</v>
      </c>
      <c r="SE65" s="1" t="s">
        <v>797</v>
      </c>
      <c r="SF65" s="1" t="s">
        <v>798</v>
      </c>
      <c r="SG65" s="1" t="s">
        <v>797</v>
      </c>
      <c r="SH65" s="1" t="s">
        <v>798</v>
      </c>
      <c r="SI65" s="1" t="s">
        <v>797</v>
      </c>
      <c r="SJ65" s="1" t="s">
        <v>798</v>
      </c>
      <c r="SK65" s="1" t="s">
        <v>797</v>
      </c>
      <c r="SL65" s="1" t="s">
        <v>798</v>
      </c>
      <c r="SM65" s="1" t="s">
        <v>797</v>
      </c>
      <c r="SN65" s="1" t="s">
        <v>798</v>
      </c>
      <c r="SO65" s="1" t="s">
        <v>797</v>
      </c>
      <c r="SP65" s="1" t="s">
        <v>798</v>
      </c>
      <c r="SQ65" s="1" t="s">
        <v>797</v>
      </c>
      <c r="SR65" s="1" t="s">
        <v>798</v>
      </c>
      <c r="SS65" s="1" t="s">
        <v>797</v>
      </c>
      <c r="ST65" s="1" t="s">
        <v>798</v>
      </c>
      <c r="SU65" s="1" t="s">
        <v>797</v>
      </c>
      <c r="SV65" s="1" t="s">
        <v>798</v>
      </c>
      <c r="SW65" s="1" t="s">
        <v>797</v>
      </c>
      <c r="SX65" s="1" t="s">
        <v>798</v>
      </c>
      <c r="SY65" s="1" t="s">
        <v>797</v>
      </c>
      <c r="SZ65" s="1" t="s">
        <v>798</v>
      </c>
      <c r="TA65" s="1" t="s">
        <v>797</v>
      </c>
      <c r="TB65" s="1" t="s">
        <v>798</v>
      </c>
      <c r="TC65" s="1" t="s">
        <v>797</v>
      </c>
      <c r="TD65" s="1" t="s">
        <v>798</v>
      </c>
      <c r="TE65" s="1" t="s">
        <v>797</v>
      </c>
      <c r="TF65" s="1" t="s">
        <v>798</v>
      </c>
      <c r="TG65" s="1" t="s">
        <v>797</v>
      </c>
      <c r="TH65" s="1" t="s">
        <v>798</v>
      </c>
      <c r="TI65" s="1" t="s">
        <v>797</v>
      </c>
      <c r="TJ65" s="1" t="s">
        <v>798</v>
      </c>
      <c r="TK65" s="1" t="s">
        <v>797</v>
      </c>
      <c r="TL65" s="1" t="s">
        <v>798</v>
      </c>
      <c r="TM65" s="1" t="s">
        <v>797</v>
      </c>
      <c r="TN65" s="1" t="s">
        <v>798</v>
      </c>
      <c r="TO65" s="1" t="s">
        <v>797</v>
      </c>
      <c r="TP65" s="1" t="s">
        <v>798</v>
      </c>
      <c r="TQ65" s="1" t="s">
        <v>797</v>
      </c>
      <c r="TR65" s="1" t="s">
        <v>798</v>
      </c>
      <c r="TS65" s="1" t="s">
        <v>797</v>
      </c>
      <c r="TT65" s="1" t="s">
        <v>798</v>
      </c>
      <c r="TU65" s="1" t="s">
        <v>797</v>
      </c>
      <c r="TV65" s="1" t="s">
        <v>798</v>
      </c>
      <c r="TW65" s="1" t="s">
        <v>797</v>
      </c>
      <c r="TX65" s="1" t="s">
        <v>798</v>
      </c>
      <c r="TY65" s="1" t="s">
        <v>797</v>
      </c>
      <c r="TZ65" s="1" t="s">
        <v>798</v>
      </c>
      <c r="UA65" s="1" t="s">
        <v>797</v>
      </c>
      <c r="UB65" s="1" t="s">
        <v>798</v>
      </c>
      <c r="UC65" s="1" t="s">
        <v>797</v>
      </c>
      <c r="UD65" s="1" t="s">
        <v>798</v>
      </c>
      <c r="UE65" s="1" t="s">
        <v>797</v>
      </c>
      <c r="UF65" s="1" t="s">
        <v>798</v>
      </c>
      <c r="UG65" s="1" t="s">
        <v>797</v>
      </c>
      <c r="UH65" s="1" t="s">
        <v>798</v>
      </c>
      <c r="UI65" s="1" t="s">
        <v>797</v>
      </c>
      <c r="UJ65" s="1" t="s">
        <v>798</v>
      </c>
      <c r="UK65" s="1" t="s">
        <v>797</v>
      </c>
      <c r="UL65" s="1" t="s">
        <v>798</v>
      </c>
      <c r="UM65" s="1" t="s">
        <v>797</v>
      </c>
      <c r="UN65" s="1" t="s">
        <v>798</v>
      </c>
      <c r="UO65" s="1" t="s">
        <v>797</v>
      </c>
      <c r="UP65" s="1" t="s">
        <v>798</v>
      </c>
      <c r="UQ65" s="1" t="s">
        <v>797</v>
      </c>
      <c r="UR65" s="1" t="s">
        <v>798</v>
      </c>
      <c r="US65" s="1" t="s">
        <v>797</v>
      </c>
      <c r="UT65" s="1" t="s">
        <v>798</v>
      </c>
      <c r="UU65" s="1" t="s">
        <v>797</v>
      </c>
      <c r="UV65" s="1" t="s">
        <v>798</v>
      </c>
      <c r="UW65" s="1" t="s">
        <v>797</v>
      </c>
      <c r="UX65" s="1" t="s">
        <v>798</v>
      </c>
      <c r="UY65" s="1" t="s">
        <v>797</v>
      </c>
      <c r="UZ65" s="1" t="s">
        <v>798</v>
      </c>
      <c r="VA65" s="1" t="s">
        <v>797</v>
      </c>
      <c r="VB65" s="1" t="s">
        <v>798</v>
      </c>
      <c r="VC65" s="1" t="s">
        <v>797</v>
      </c>
      <c r="VD65" s="1" t="s">
        <v>798</v>
      </c>
      <c r="VE65" s="1" t="s">
        <v>797</v>
      </c>
      <c r="VF65" s="1" t="s">
        <v>798</v>
      </c>
      <c r="VG65" s="1" t="s">
        <v>797</v>
      </c>
      <c r="VH65" s="1" t="s">
        <v>798</v>
      </c>
      <c r="VI65" s="1" t="s">
        <v>797</v>
      </c>
      <c r="VJ65" s="1" t="s">
        <v>798</v>
      </c>
      <c r="VK65" s="1" t="s">
        <v>797</v>
      </c>
      <c r="VL65" s="1" t="s">
        <v>798</v>
      </c>
      <c r="VM65" s="1" t="s">
        <v>797</v>
      </c>
      <c r="VN65" s="1" t="s">
        <v>798</v>
      </c>
      <c r="VO65" s="1" t="s">
        <v>797</v>
      </c>
      <c r="VP65" s="1" t="s">
        <v>798</v>
      </c>
      <c r="VQ65" s="1" t="s">
        <v>797</v>
      </c>
      <c r="VR65" s="1" t="s">
        <v>798</v>
      </c>
      <c r="VS65" s="1" t="s">
        <v>797</v>
      </c>
      <c r="VT65" s="1" t="s">
        <v>798</v>
      </c>
      <c r="VU65" s="1" t="s">
        <v>797</v>
      </c>
      <c r="VV65" s="1" t="s">
        <v>798</v>
      </c>
      <c r="VW65" s="1" t="s">
        <v>797</v>
      </c>
      <c r="VX65" s="1" t="s">
        <v>798</v>
      </c>
      <c r="VY65" s="1" t="s">
        <v>797</v>
      </c>
      <c r="VZ65" s="1" t="s">
        <v>798</v>
      </c>
      <c r="WA65" s="1" t="s">
        <v>797</v>
      </c>
      <c r="WB65" s="1" t="s">
        <v>798</v>
      </c>
      <c r="WC65" s="1" t="s">
        <v>797</v>
      </c>
      <c r="WD65" s="1" t="s">
        <v>798</v>
      </c>
      <c r="WE65" s="1" t="s">
        <v>797</v>
      </c>
      <c r="WF65" s="1" t="s">
        <v>798</v>
      </c>
      <c r="WG65" s="1" t="s">
        <v>797</v>
      </c>
      <c r="WH65" s="1" t="s">
        <v>798</v>
      </c>
      <c r="WI65" s="1" t="s">
        <v>797</v>
      </c>
      <c r="WJ65" s="1" t="s">
        <v>798</v>
      </c>
      <c r="WK65" s="1" t="s">
        <v>797</v>
      </c>
      <c r="WL65" s="1" t="s">
        <v>798</v>
      </c>
      <c r="WM65" s="1" t="s">
        <v>797</v>
      </c>
      <c r="WN65" s="1" t="s">
        <v>798</v>
      </c>
      <c r="WO65" s="1" t="s">
        <v>797</v>
      </c>
      <c r="WP65" s="1" t="s">
        <v>798</v>
      </c>
      <c r="WQ65" s="1" t="s">
        <v>797</v>
      </c>
      <c r="WR65" s="1" t="s">
        <v>798</v>
      </c>
      <c r="WS65" s="1" t="s">
        <v>797</v>
      </c>
      <c r="WT65" s="1" t="s">
        <v>798</v>
      </c>
      <c r="WU65" s="1" t="s">
        <v>797</v>
      </c>
      <c r="WV65" s="1" t="s">
        <v>798</v>
      </c>
      <c r="WW65" s="1" t="s">
        <v>797</v>
      </c>
      <c r="WX65" s="1" t="s">
        <v>798</v>
      </c>
      <c r="WY65" s="1" t="s">
        <v>797</v>
      </c>
      <c r="WZ65" s="1" t="s">
        <v>798</v>
      </c>
      <c r="XA65" s="1" t="s">
        <v>797</v>
      </c>
      <c r="XB65" s="1" t="s">
        <v>798</v>
      </c>
      <c r="XC65" s="1" t="s">
        <v>797</v>
      </c>
      <c r="XD65" s="1" t="s">
        <v>798</v>
      </c>
      <c r="XE65" s="1" t="s">
        <v>797</v>
      </c>
      <c r="XF65" s="1" t="s">
        <v>798</v>
      </c>
      <c r="XG65" s="1" t="s">
        <v>797</v>
      </c>
      <c r="XH65" s="1" t="s">
        <v>798</v>
      </c>
      <c r="XI65" s="1" t="s">
        <v>797</v>
      </c>
      <c r="XJ65" s="1" t="s">
        <v>798</v>
      </c>
      <c r="XK65" s="1" t="s">
        <v>797</v>
      </c>
      <c r="XL65" s="1" t="s">
        <v>798</v>
      </c>
      <c r="XM65" s="1" t="s">
        <v>797</v>
      </c>
      <c r="XN65" s="1" t="s">
        <v>798</v>
      </c>
      <c r="XO65" s="1" t="s">
        <v>797</v>
      </c>
      <c r="XP65" s="1" t="s">
        <v>798</v>
      </c>
      <c r="XQ65" s="1" t="s">
        <v>797</v>
      </c>
      <c r="XR65" s="1" t="s">
        <v>798</v>
      </c>
      <c r="XS65" s="1" t="s">
        <v>797</v>
      </c>
      <c r="XT65" s="1" t="s">
        <v>798</v>
      </c>
      <c r="XU65" s="1" t="s">
        <v>797</v>
      </c>
      <c r="XV65" s="1" t="s">
        <v>798</v>
      </c>
      <c r="XW65" s="1" t="s">
        <v>797</v>
      </c>
      <c r="XX65" s="1" t="s">
        <v>798</v>
      </c>
      <c r="XY65" s="1" t="s">
        <v>797</v>
      </c>
      <c r="XZ65" s="1" t="s">
        <v>798</v>
      </c>
      <c r="YA65" s="1" t="s">
        <v>797</v>
      </c>
      <c r="YB65" s="1" t="s">
        <v>798</v>
      </c>
      <c r="YC65" s="1" t="s">
        <v>797</v>
      </c>
      <c r="YD65" s="1" t="s">
        <v>798</v>
      </c>
      <c r="YE65" s="1" t="s">
        <v>797</v>
      </c>
      <c r="YF65" s="1" t="s">
        <v>798</v>
      </c>
      <c r="YG65" s="1" t="s">
        <v>797</v>
      </c>
      <c r="YH65" s="1" t="s">
        <v>798</v>
      </c>
      <c r="YI65" s="1" t="s">
        <v>797</v>
      </c>
      <c r="YJ65" s="1" t="s">
        <v>798</v>
      </c>
      <c r="YK65" s="1" t="s">
        <v>797</v>
      </c>
      <c r="YL65" s="1" t="s">
        <v>798</v>
      </c>
      <c r="YM65" s="1" t="s">
        <v>797</v>
      </c>
      <c r="YN65" s="1" t="s">
        <v>798</v>
      </c>
      <c r="YO65" s="1" t="s">
        <v>797</v>
      </c>
      <c r="YP65" s="1" t="s">
        <v>798</v>
      </c>
      <c r="YQ65" s="1" t="s">
        <v>797</v>
      </c>
      <c r="YR65" s="1" t="s">
        <v>798</v>
      </c>
      <c r="YS65" s="1" t="s">
        <v>797</v>
      </c>
      <c r="YT65" s="1" t="s">
        <v>798</v>
      </c>
      <c r="YU65" s="1" t="s">
        <v>797</v>
      </c>
      <c r="YV65" s="1" t="s">
        <v>798</v>
      </c>
      <c r="YW65" s="1" t="s">
        <v>797</v>
      </c>
      <c r="YX65" s="1" t="s">
        <v>798</v>
      </c>
      <c r="YY65" s="1" t="s">
        <v>797</v>
      </c>
      <c r="YZ65" s="1" t="s">
        <v>798</v>
      </c>
      <c r="ZA65" s="1" t="s">
        <v>797</v>
      </c>
      <c r="ZB65" s="1" t="s">
        <v>798</v>
      </c>
      <c r="ZC65" s="1" t="s">
        <v>797</v>
      </c>
      <c r="ZD65" s="1" t="s">
        <v>798</v>
      </c>
      <c r="ZE65" s="1" t="s">
        <v>797</v>
      </c>
      <c r="ZF65" s="1" t="s">
        <v>798</v>
      </c>
      <c r="ZG65" s="1" t="s">
        <v>797</v>
      </c>
      <c r="ZH65" s="1" t="s">
        <v>798</v>
      </c>
      <c r="ZI65" s="1" t="s">
        <v>797</v>
      </c>
      <c r="ZJ65" s="1" t="s">
        <v>798</v>
      </c>
      <c r="ZK65" s="1" t="s">
        <v>797</v>
      </c>
      <c r="ZL65" s="1" t="s">
        <v>798</v>
      </c>
      <c r="ZM65" s="1" t="s">
        <v>797</v>
      </c>
      <c r="ZN65" s="1" t="s">
        <v>798</v>
      </c>
      <c r="ZO65" s="1" t="s">
        <v>797</v>
      </c>
      <c r="ZP65" s="1" t="s">
        <v>798</v>
      </c>
      <c r="ZQ65" s="1" t="s">
        <v>797</v>
      </c>
      <c r="ZR65" s="1" t="s">
        <v>798</v>
      </c>
      <c r="ZS65" s="1" t="s">
        <v>797</v>
      </c>
      <c r="ZT65" s="1" t="s">
        <v>798</v>
      </c>
      <c r="ZU65" s="1" t="s">
        <v>797</v>
      </c>
      <c r="ZV65" s="1" t="s">
        <v>798</v>
      </c>
      <c r="ZW65" s="1" t="s">
        <v>797</v>
      </c>
      <c r="ZX65" s="1" t="s">
        <v>798</v>
      </c>
      <c r="ZY65" s="1" t="s">
        <v>797</v>
      </c>
      <c r="ZZ65" s="1" t="s">
        <v>798</v>
      </c>
      <c r="AAA65" s="1" t="s">
        <v>797</v>
      </c>
      <c r="AAB65" s="1" t="s">
        <v>798</v>
      </c>
      <c r="AAC65" s="1" t="s">
        <v>797</v>
      </c>
      <c r="AAD65" s="1" t="s">
        <v>798</v>
      </c>
      <c r="AAE65" s="1" t="s">
        <v>797</v>
      </c>
      <c r="AAF65" s="1" t="s">
        <v>798</v>
      </c>
      <c r="AAG65" s="1" t="s">
        <v>797</v>
      </c>
      <c r="AAH65" s="1" t="s">
        <v>798</v>
      </c>
      <c r="AAI65" s="1" t="s">
        <v>797</v>
      </c>
      <c r="AAJ65" s="1" t="s">
        <v>798</v>
      </c>
      <c r="AAK65" s="1" t="s">
        <v>797</v>
      </c>
      <c r="AAL65" s="1" t="s">
        <v>798</v>
      </c>
      <c r="AAM65" s="1" t="s">
        <v>797</v>
      </c>
      <c r="AAN65" s="1" t="s">
        <v>798</v>
      </c>
      <c r="AAO65" s="1" t="s">
        <v>797</v>
      </c>
      <c r="AAP65" s="1" t="s">
        <v>798</v>
      </c>
      <c r="AAQ65" s="1" t="s">
        <v>797</v>
      </c>
      <c r="AAR65" s="1" t="s">
        <v>798</v>
      </c>
      <c r="AAS65" s="1" t="s">
        <v>797</v>
      </c>
      <c r="AAT65" s="1" t="s">
        <v>798</v>
      </c>
      <c r="AAU65" s="1" t="s">
        <v>797</v>
      </c>
      <c r="AAV65" s="1" t="s">
        <v>798</v>
      </c>
      <c r="AAW65" s="1" t="s">
        <v>797</v>
      </c>
      <c r="AAX65" s="1" t="s">
        <v>798</v>
      </c>
      <c r="AAY65" s="1" t="s">
        <v>797</v>
      </c>
      <c r="AAZ65" s="1" t="s">
        <v>798</v>
      </c>
      <c r="ABA65" s="1" t="s">
        <v>797</v>
      </c>
      <c r="ABB65" s="1" t="s">
        <v>798</v>
      </c>
      <c r="ABC65" s="1" t="s">
        <v>797</v>
      </c>
      <c r="ABD65" s="1" t="s">
        <v>798</v>
      </c>
      <c r="ABE65" s="1" t="s">
        <v>797</v>
      </c>
      <c r="ABF65" s="1" t="s">
        <v>798</v>
      </c>
      <c r="ABG65" s="1" t="s">
        <v>797</v>
      </c>
      <c r="ABH65" s="1" t="s">
        <v>798</v>
      </c>
      <c r="ABI65" s="1" t="s">
        <v>797</v>
      </c>
      <c r="ABJ65" s="1" t="s">
        <v>798</v>
      </c>
      <c r="ABK65" s="1" t="s">
        <v>797</v>
      </c>
      <c r="ABL65" s="1" t="s">
        <v>798</v>
      </c>
      <c r="ABM65" s="1" t="s">
        <v>797</v>
      </c>
      <c r="ABN65" s="1" t="s">
        <v>798</v>
      </c>
      <c r="ABO65" s="1" t="s">
        <v>797</v>
      </c>
      <c r="ABP65" s="1" t="s">
        <v>798</v>
      </c>
      <c r="ABQ65" s="1" t="s">
        <v>797</v>
      </c>
      <c r="ABR65" s="1" t="s">
        <v>798</v>
      </c>
      <c r="ABS65" s="1" t="s">
        <v>797</v>
      </c>
      <c r="ABT65" s="1" t="s">
        <v>798</v>
      </c>
      <c r="ABU65" s="1" t="s">
        <v>797</v>
      </c>
      <c r="ABV65" s="1" t="s">
        <v>798</v>
      </c>
      <c r="ABW65" s="1" t="s">
        <v>797</v>
      </c>
      <c r="ABX65" s="1" t="s">
        <v>798</v>
      </c>
      <c r="ABY65" s="1" t="s">
        <v>797</v>
      </c>
      <c r="ABZ65" s="1" t="s">
        <v>798</v>
      </c>
      <c r="ACA65" s="1" t="s">
        <v>797</v>
      </c>
      <c r="ACB65" s="1" t="s">
        <v>798</v>
      </c>
      <c r="ACC65" s="1" t="s">
        <v>797</v>
      </c>
      <c r="ACD65" s="1" t="s">
        <v>798</v>
      </c>
      <c r="ACE65" s="1" t="s">
        <v>797</v>
      </c>
      <c r="ACF65" s="1" t="s">
        <v>798</v>
      </c>
      <c r="ACG65" s="1" t="s">
        <v>797</v>
      </c>
      <c r="ACH65" s="1" t="s">
        <v>798</v>
      </c>
      <c r="ACI65" s="1" t="s">
        <v>797</v>
      </c>
      <c r="ACJ65" s="1" t="s">
        <v>798</v>
      </c>
      <c r="ACK65" s="1" t="s">
        <v>797</v>
      </c>
      <c r="ACL65" s="1" t="s">
        <v>798</v>
      </c>
      <c r="ACM65" s="1" t="s">
        <v>797</v>
      </c>
      <c r="ACN65" s="1" t="s">
        <v>798</v>
      </c>
      <c r="ACO65" s="1" t="s">
        <v>797</v>
      </c>
      <c r="ACP65" s="1" t="s">
        <v>798</v>
      </c>
      <c r="ACQ65" s="1" t="s">
        <v>797</v>
      </c>
      <c r="ACR65" s="1" t="s">
        <v>798</v>
      </c>
      <c r="ACS65" s="1" t="s">
        <v>797</v>
      </c>
      <c r="ACT65" s="1" t="s">
        <v>798</v>
      </c>
      <c r="ACU65" s="1" t="s">
        <v>797</v>
      </c>
      <c r="ACV65" s="1" t="s">
        <v>798</v>
      </c>
      <c r="ACW65" s="1" t="s">
        <v>797</v>
      </c>
      <c r="ACX65" s="1" t="s">
        <v>798</v>
      </c>
      <c r="ACY65" s="1" t="s">
        <v>797</v>
      </c>
      <c r="ACZ65" s="1" t="s">
        <v>798</v>
      </c>
      <c r="ADA65" s="1" t="s">
        <v>797</v>
      </c>
      <c r="ADB65" s="1" t="s">
        <v>798</v>
      </c>
      <c r="ADC65" s="1" t="s">
        <v>797</v>
      </c>
      <c r="ADD65" s="1" t="s">
        <v>798</v>
      </c>
      <c r="ADE65" s="1" t="s">
        <v>797</v>
      </c>
      <c r="ADF65" s="1" t="s">
        <v>798</v>
      </c>
      <c r="ADG65" s="1" t="s">
        <v>797</v>
      </c>
      <c r="ADH65" s="1" t="s">
        <v>798</v>
      </c>
      <c r="ADI65" s="1" t="s">
        <v>797</v>
      </c>
      <c r="ADJ65" s="1" t="s">
        <v>798</v>
      </c>
      <c r="ADK65" s="1" t="s">
        <v>797</v>
      </c>
      <c r="ADL65" s="1" t="s">
        <v>798</v>
      </c>
      <c r="ADM65" s="1" t="s">
        <v>797</v>
      </c>
      <c r="ADN65" s="1" t="s">
        <v>798</v>
      </c>
      <c r="ADO65" s="1" t="s">
        <v>797</v>
      </c>
      <c r="ADP65" s="1" t="s">
        <v>798</v>
      </c>
      <c r="ADQ65" s="1" t="s">
        <v>797</v>
      </c>
      <c r="ADR65" s="1" t="s">
        <v>798</v>
      </c>
      <c r="ADS65" s="1" t="s">
        <v>797</v>
      </c>
      <c r="ADT65" s="1" t="s">
        <v>798</v>
      </c>
      <c r="ADU65" s="1" t="s">
        <v>797</v>
      </c>
      <c r="ADV65" s="1" t="s">
        <v>798</v>
      </c>
      <c r="ADW65" s="1" t="s">
        <v>797</v>
      </c>
      <c r="ADX65" s="1" t="s">
        <v>798</v>
      </c>
      <c r="ADY65" s="1" t="s">
        <v>797</v>
      </c>
      <c r="ADZ65" s="1" t="s">
        <v>798</v>
      </c>
      <c r="AEA65" s="1" t="s">
        <v>797</v>
      </c>
      <c r="AEB65" s="1" t="s">
        <v>798</v>
      </c>
      <c r="AEC65" s="1" t="s">
        <v>797</v>
      </c>
      <c r="AED65" s="1" t="s">
        <v>798</v>
      </c>
      <c r="AEE65" s="1" t="s">
        <v>797</v>
      </c>
      <c r="AEF65" s="1" t="s">
        <v>798</v>
      </c>
      <c r="AEG65" s="1" t="s">
        <v>797</v>
      </c>
      <c r="AEH65" s="1" t="s">
        <v>798</v>
      </c>
      <c r="AEI65" s="1" t="s">
        <v>797</v>
      </c>
      <c r="AEJ65" s="1" t="s">
        <v>798</v>
      </c>
      <c r="AEK65" s="1" t="s">
        <v>797</v>
      </c>
      <c r="AEL65" s="1" t="s">
        <v>798</v>
      </c>
      <c r="AEM65" s="1" t="s">
        <v>797</v>
      </c>
      <c r="AEN65" s="1" t="s">
        <v>798</v>
      </c>
      <c r="AEO65" s="1" t="s">
        <v>797</v>
      </c>
      <c r="AEP65" s="1" t="s">
        <v>798</v>
      </c>
      <c r="AEQ65" s="1" t="s">
        <v>797</v>
      </c>
      <c r="AER65" s="1" t="s">
        <v>798</v>
      </c>
      <c r="AES65" s="1" t="s">
        <v>797</v>
      </c>
      <c r="AET65" s="1" t="s">
        <v>798</v>
      </c>
      <c r="AEU65" s="1" t="s">
        <v>797</v>
      </c>
      <c r="AEV65" s="1" t="s">
        <v>798</v>
      </c>
      <c r="AEW65" s="1" t="s">
        <v>797</v>
      </c>
      <c r="AEX65" s="1" t="s">
        <v>798</v>
      </c>
      <c r="AEY65" s="1" t="s">
        <v>797</v>
      </c>
      <c r="AEZ65" s="1" t="s">
        <v>798</v>
      </c>
      <c r="AFA65" s="1" t="s">
        <v>797</v>
      </c>
      <c r="AFB65" s="1" t="s">
        <v>798</v>
      </c>
      <c r="AFC65" s="1" t="s">
        <v>797</v>
      </c>
      <c r="AFD65" s="1" t="s">
        <v>798</v>
      </c>
      <c r="AFE65" s="1" t="s">
        <v>797</v>
      </c>
      <c r="AFF65" s="1" t="s">
        <v>798</v>
      </c>
      <c r="AFG65" s="1" t="s">
        <v>797</v>
      </c>
      <c r="AFH65" s="1" t="s">
        <v>798</v>
      </c>
      <c r="AFI65" s="1" t="s">
        <v>797</v>
      </c>
      <c r="AFJ65" s="1" t="s">
        <v>798</v>
      </c>
      <c r="AFK65" s="1" t="s">
        <v>797</v>
      </c>
      <c r="AFL65" s="1" t="s">
        <v>798</v>
      </c>
      <c r="AFM65" s="1" t="s">
        <v>797</v>
      </c>
      <c r="AFN65" s="1" t="s">
        <v>798</v>
      </c>
      <c r="AFO65" s="1" t="s">
        <v>797</v>
      </c>
      <c r="AFP65" s="1" t="s">
        <v>798</v>
      </c>
      <c r="AFQ65" s="1" t="s">
        <v>797</v>
      </c>
      <c r="AFR65" s="1" t="s">
        <v>798</v>
      </c>
      <c r="AFS65" s="1" t="s">
        <v>797</v>
      </c>
      <c r="AFT65" s="1" t="s">
        <v>798</v>
      </c>
      <c r="AFU65" s="1" t="s">
        <v>797</v>
      </c>
      <c r="AFV65" s="1" t="s">
        <v>798</v>
      </c>
      <c r="AFW65" s="1" t="s">
        <v>797</v>
      </c>
      <c r="AFX65" s="1" t="s">
        <v>798</v>
      </c>
      <c r="AFY65" s="1" t="s">
        <v>797</v>
      </c>
      <c r="AFZ65" s="1" t="s">
        <v>798</v>
      </c>
      <c r="AGA65" s="1" t="s">
        <v>797</v>
      </c>
      <c r="AGB65" s="1" t="s">
        <v>798</v>
      </c>
      <c r="AGC65" s="1" t="s">
        <v>797</v>
      </c>
      <c r="AGD65" s="1" t="s">
        <v>798</v>
      </c>
      <c r="AGE65" s="1" t="s">
        <v>797</v>
      </c>
      <c r="AGF65" s="1" t="s">
        <v>798</v>
      </c>
      <c r="AGG65" s="1" t="s">
        <v>797</v>
      </c>
      <c r="AGH65" s="1" t="s">
        <v>798</v>
      </c>
      <c r="AGI65" s="1" t="s">
        <v>797</v>
      </c>
      <c r="AGJ65" s="1" t="s">
        <v>798</v>
      </c>
      <c r="AGK65" s="1" t="s">
        <v>797</v>
      </c>
      <c r="AGL65" s="1" t="s">
        <v>798</v>
      </c>
      <c r="AGM65" s="1" t="s">
        <v>797</v>
      </c>
      <c r="AGN65" s="1" t="s">
        <v>798</v>
      </c>
      <c r="AGO65" s="1" t="s">
        <v>797</v>
      </c>
      <c r="AGP65" s="1" t="s">
        <v>798</v>
      </c>
      <c r="AGQ65" s="1" t="s">
        <v>797</v>
      </c>
      <c r="AGR65" s="1" t="s">
        <v>798</v>
      </c>
      <c r="AGS65" s="1" t="s">
        <v>797</v>
      </c>
      <c r="AGT65" s="1" t="s">
        <v>798</v>
      </c>
      <c r="AGU65" s="1" t="s">
        <v>797</v>
      </c>
      <c r="AGV65" s="1" t="s">
        <v>798</v>
      </c>
      <c r="AGW65" s="1" t="s">
        <v>797</v>
      </c>
      <c r="AGX65" s="1" t="s">
        <v>798</v>
      </c>
      <c r="AGY65" s="1" t="s">
        <v>797</v>
      </c>
      <c r="AGZ65" s="1" t="s">
        <v>798</v>
      </c>
      <c r="AHA65" s="1" t="s">
        <v>797</v>
      </c>
      <c r="AHB65" s="1" t="s">
        <v>798</v>
      </c>
      <c r="AHC65" s="1" t="s">
        <v>797</v>
      </c>
      <c r="AHD65" s="1" t="s">
        <v>798</v>
      </c>
      <c r="AHE65" s="1" t="s">
        <v>797</v>
      </c>
      <c r="AHF65" s="1" t="s">
        <v>798</v>
      </c>
      <c r="AHG65" s="1" t="s">
        <v>797</v>
      </c>
      <c r="AHH65" s="1" t="s">
        <v>798</v>
      </c>
      <c r="AHI65" s="1" t="s">
        <v>797</v>
      </c>
      <c r="AHJ65" s="1" t="s">
        <v>798</v>
      </c>
      <c r="AHK65" s="1" t="s">
        <v>797</v>
      </c>
      <c r="AHL65" s="1" t="s">
        <v>798</v>
      </c>
      <c r="AHM65" s="1" t="s">
        <v>797</v>
      </c>
      <c r="AHN65" s="1" t="s">
        <v>798</v>
      </c>
      <c r="AHO65" s="1" t="s">
        <v>797</v>
      </c>
      <c r="AHP65" s="1" t="s">
        <v>798</v>
      </c>
      <c r="AHQ65" s="1" t="s">
        <v>797</v>
      </c>
      <c r="AHR65" s="1" t="s">
        <v>798</v>
      </c>
      <c r="AHS65" s="1" t="s">
        <v>797</v>
      </c>
      <c r="AHT65" s="1" t="s">
        <v>798</v>
      </c>
      <c r="AHU65" s="1" t="s">
        <v>797</v>
      </c>
      <c r="AHV65" s="1" t="s">
        <v>798</v>
      </c>
      <c r="AHW65" s="1" t="s">
        <v>797</v>
      </c>
      <c r="AHX65" s="1" t="s">
        <v>798</v>
      </c>
      <c r="AHY65" s="1" t="s">
        <v>797</v>
      </c>
      <c r="AHZ65" s="1" t="s">
        <v>798</v>
      </c>
      <c r="AIA65" s="1" t="s">
        <v>797</v>
      </c>
      <c r="AIB65" s="1" t="s">
        <v>798</v>
      </c>
      <c r="AIC65" s="1" t="s">
        <v>797</v>
      </c>
      <c r="AID65" s="1" t="s">
        <v>798</v>
      </c>
      <c r="AIE65" s="1" t="s">
        <v>797</v>
      </c>
      <c r="AIF65" s="1" t="s">
        <v>798</v>
      </c>
      <c r="AIG65" s="1" t="s">
        <v>797</v>
      </c>
      <c r="AIH65" s="1" t="s">
        <v>798</v>
      </c>
      <c r="AII65" s="1" t="s">
        <v>797</v>
      </c>
      <c r="AIJ65" s="1" t="s">
        <v>798</v>
      </c>
      <c r="AIK65" s="1" t="s">
        <v>797</v>
      </c>
      <c r="AIL65" s="1" t="s">
        <v>798</v>
      </c>
      <c r="AIM65" s="1" t="s">
        <v>797</v>
      </c>
      <c r="AIN65" s="1" t="s">
        <v>798</v>
      </c>
      <c r="AIO65" s="1" t="s">
        <v>797</v>
      </c>
      <c r="AIP65" s="1" t="s">
        <v>798</v>
      </c>
      <c r="AIQ65" s="1" t="s">
        <v>797</v>
      </c>
      <c r="AIR65" s="1" t="s">
        <v>798</v>
      </c>
      <c r="AIS65" s="1" t="s">
        <v>797</v>
      </c>
      <c r="AIT65" s="1" t="s">
        <v>798</v>
      </c>
      <c r="AIU65" s="1" t="s">
        <v>797</v>
      </c>
      <c r="AIV65" s="1" t="s">
        <v>798</v>
      </c>
      <c r="AIW65" s="1" t="s">
        <v>797</v>
      </c>
      <c r="AIX65" s="1" t="s">
        <v>798</v>
      </c>
      <c r="AIY65" s="1" t="s">
        <v>797</v>
      </c>
      <c r="AIZ65" s="1" t="s">
        <v>798</v>
      </c>
      <c r="AJA65" s="1" t="s">
        <v>797</v>
      </c>
      <c r="AJB65" s="1" t="s">
        <v>798</v>
      </c>
      <c r="AJC65" s="1" t="s">
        <v>797</v>
      </c>
      <c r="AJD65" s="1" t="s">
        <v>798</v>
      </c>
      <c r="AJE65" s="1" t="s">
        <v>797</v>
      </c>
      <c r="AJF65" s="1" t="s">
        <v>798</v>
      </c>
      <c r="AJG65" s="1" t="s">
        <v>797</v>
      </c>
      <c r="AJH65" s="1" t="s">
        <v>798</v>
      </c>
      <c r="AJI65" s="1" t="s">
        <v>797</v>
      </c>
      <c r="AJJ65" s="1" t="s">
        <v>798</v>
      </c>
      <c r="AJK65" s="1" t="s">
        <v>797</v>
      </c>
      <c r="AJL65" s="1" t="s">
        <v>798</v>
      </c>
      <c r="AJM65" s="1" t="s">
        <v>797</v>
      </c>
      <c r="AJN65" s="1" t="s">
        <v>798</v>
      </c>
      <c r="AJO65" s="1" t="s">
        <v>797</v>
      </c>
      <c r="AJP65" s="1" t="s">
        <v>798</v>
      </c>
      <c r="AJQ65" s="1" t="s">
        <v>797</v>
      </c>
      <c r="AJR65" s="1" t="s">
        <v>798</v>
      </c>
      <c r="AJS65" s="1" t="s">
        <v>797</v>
      </c>
      <c r="AJT65" s="1" t="s">
        <v>798</v>
      </c>
      <c r="AJU65" s="1" t="s">
        <v>797</v>
      </c>
      <c r="AJV65" s="1" t="s">
        <v>798</v>
      </c>
      <c r="AJW65" s="1" t="s">
        <v>797</v>
      </c>
      <c r="AJX65" s="1" t="s">
        <v>798</v>
      </c>
      <c r="AJY65" s="1" t="s">
        <v>797</v>
      </c>
      <c r="AJZ65" s="1" t="s">
        <v>798</v>
      </c>
      <c r="AKA65" s="1" t="s">
        <v>797</v>
      </c>
      <c r="AKB65" s="1" t="s">
        <v>798</v>
      </c>
      <c r="AKC65" s="1" t="s">
        <v>797</v>
      </c>
      <c r="AKD65" s="1" t="s">
        <v>798</v>
      </c>
      <c r="AKE65" s="1" t="s">
        <v>797</v>
      </c>
      <c r="AKF65" s="1" t="s">
        <v>798</v>
      </c>
      <c r="AKG65" s="1" t="s">
        <v>797</v>
      </c>
      <c r="AKH65" s="1" t="s">
        <v>798</v>
      </c>
      <c r="AKI65" s="1" t="s">
        <v>797</v>
      </c>
      <c r="AKJ65" s="1" t="s">
        <v>798</v>
      </c>
      <c r="AKK65" s="1" t="s">
        <v>797</v>
      </c>
      <c r="AKL65" s="1" t="s">
        <v>798</v>
      </c>
      <c r="AKM65" s="1" t="s">
        <v>797</v>
      </c>
      <c r="AKN65" s="1" t="s">
        <v>798</v>
      </c>
      <c r="AKO65" s="1" t="s">
        <v>797</v>
      </c>
      <c r="AKP65" s="1" t="s">
        <v>798</v>
      </c>
      <c r="AKQ65" s="1" t="s">
        <v>797</v>
      </c>
      <c r="AKR65" s="1" t="s">
        <v>798</v>
      </c>
      <c r="AKS65" s="1" t="s">
        <v>797</v>
      </c>
      <c r="AKT65" s="1" t="s">
        <v>798</v>
      </c>
      <c r="AKU65" s="1" t="s">
        <v>797</v>
      </c>
      <c r="AKV65" s="1" t="s">
        <v>798</v>
      </c>
      <c r="AKW65" s="1" t="s">
        <v>797</v>
      </c>
      <c r="AKX65" s="1" t="s">
        <v>798</v>
      </c>
      <c r="AKY65" s="1" t="s">
        <v>797</v>
      </c>
      <c r="AKZ65" s="1" t="s">
        <v>798</v>
      </c>
      <c r="ALA65" s="1" t="s">
        <v>797</v>
      </c>
      <c r="ALB65" s="1" t="s">
        <v>798</v>
      </c>
      <c r="ALC65" s="1" t="s">
        <v>797</v>
      </c>
      <c r="ALD65" s="1" t="s">
        <v>798</v>
      </c>
      <c r="ALE65" s="1" t="s">
        <v>797</v>
      </c>
      <c r="ALF65" s="1" t="s">
        <v>798</v>
      </c>
      <c r="ALG65" s="1" t="s">
        <v>797</v>
      </c>
      <c r="ALH65" s="1" t="s">
        <v>798</v>
      </c>
      <c r="ALI65" s="1" t="s">
        <v>797</v>
      </c>
      <c r="ALJ65" s="1" t="s">
        <v>798</v>
      </c>
      <c r="ALK65" s="1" t="s">
        <v>797</v>
      </c>
      <c r="ALL65" s="1" t="s">
        <v>798</v>
      </c>
      <c r="ALM65" s="1" t="s">
        <v>797</v>
      </c>
      <c r="ALN65" s="1" t="s">
        <v>798</v>
      </c>
      <c r="ALO65" s="1" t="s">
        <v>797</v>
      </c>
      <c r="ALP65" s="1" t="s">
        <v>798</v>
      </c>
      <c r="ALQ65" s="1" t="s">
        <v>797</v>
      </c>
      <c r="ALR65" s="1" t="s">
        <v>798</v>
      </c>
      <c r="ALS65" s="1" t="s">
        <v>797</v>
      </c>
      <c r="ALT65" s="1" t="s">
        <v>798</v>
      </c>
      <c r="ALU65" s="1" t="s">
        <v>797</v>
      </c>
      <c r="ALV65" s="1" t="s">
        <v>798</v>
      </c>
      <c r="ALW65" s="1" t="s">
        <v>797</v>
      </c>
      <c r="ALX65" s="1" t="s">
        <v>798</v>
      </c>
      <c r="ALY65" s="1" t="s">
        <v>797</v>
      </c>
      <c r="ALZ65" s="1" t="s">
        <v>798</v>
      </c>
      <c r="AMA65" s="1" t="s">
        <v>797</v>
      </c>
      <c r="AMB65" s="1" t="s">
        <v>798</v>
      </c>
      <c r="AMC65" s="1" t="s">
        <v>797</v>
      </c>
      <c r="AMD65" s="1" t="s">
        <v>798</v>
      </c>
      <c r="AME65" s="1" t="s">
        <v>797</v>
      </c>
      <c r="AMF65" s="1" t="s">
        <v>798</v>
      </c>
      <c r="AMG65" s="1" t="s">
        <v>797</v>
      </c>
      <c r="AMH65" s="1" t="s">
        <v>798</v>
      </c>
      <c r="AMI65" s="1" t="s">
        <v>797</v>
      </c>
      <c r="AMJ65" s="1" t="s">
        <v>798</v>
      </c>
      <c r="AMK65" s="1" t="s">
        <v>797</v>
      </c>
      <c r="AML65" s="1" t="s">
        <v>798</v>
      </c>
      <c r="AMM65" s="1" t="s">
        <v>797</v>
      </c>
      <c r="AMN65" s="1" t="s">
        <v>798</v>
      </c>
      <c r="AMO65" s="1" t="s">
        <v>797</v>
      </c>
      <c r="AMP65" s="1" t="s">
        <v>798</v>
      </c>
      <c r="AMQ65" s="1" t="s">
        <v>797</v>
      </c>
      <c r="AMR65" s="1" t="s">
        <v>798</v>
      </c>
      <c r="AMS65" s="1" t="s">
        <v>797</v>
      </c>
      <c r="AMT65" s="1" t="s">
        <v>798</v>
      </c>
      <c r="AMU65" s="1" t="s">
        <v>797</v>
      </c>
      <c r="AMV65" s="1" t="s">
        <v>798</v>
      </c>
      <c r="AMW65" s="1" t="s">
        <v>797</v>
      </c>
      <c r="AMX65" s="1" t="s">
        <v>798</v>
      </c>
      <c r="AMY65" s="1" t="s">
        <v>797</v>
      </c>
      <c r="AMZ65" s="1" t="s">
        <v>798</v>
      </c>
      <c r="ANA65" s="1" t="s">
        <v>797</v>
      </c>
      <c r="ANB65" s="1" t="s">
        <v>798</v>
      </c>
      <c r="ANC65" s="1" t="s">
        <v>797</v>
      </c>
      <c r="AND65" s="1" t="s">
        <v>798</v>
      </c>
      <c r="ANE65" s="1" t="s">
        <v>797</v>
      </c>
      <c r="ANF65" s="1" t="s">
        <v>798</v>
      </c>
      <c r="ANG65" s="1" t="s">
        <v>797</v>
      </c>
      <c r="ANH65" s="1" t="s">
        <v>798</v>
      </c>
      <c r="ANI65" s="1" t="s">
        <v>797</v>
      </c>
      <c r="ANJ65" s="1" t="s">
        <v>798</v>
      </c>
      <c r="ANK65" s="1" t="s">
        <v>797</v>
      </c>
      <c r="ANL65" s="1" t="s">
        <v>798</v>
      </c>
      <c r="ANM65" s="1" t="s">
        <v>797</v>
      </c>
      <c r="ANN65" s="1" t="s">
        <v>798</v>
      </c>
      <c r="ANO65" s="1" t="s">
        <v>797</v>
      </c>
      <c r="ANP65" s="1" t="s">
        <v>798</v>
      </c>
      <c r="ANQ65" s="1" t="s">
        <v>797</v>
      </c>
      <c r="ANR65" s="1" t="s">
        <v>798</v>
      </c>
      <c r="ANS65" s="1" t="s">
        <v>797</v>
      </c>
      <c r="ANT65" s="1" t="s">
        <v>798</v>
      </c>
      <c r="ANU65" s="1" t="s">
        <v>797</v>
      </c>
      <c r="ANV65" s="1" t="s">
        <v>798</v>
      </c>
      <c r="ANW65" s="1" t="s">
        <v>797</v>
      </c>
      <c r="ANX65" s="1" t="s">
        <v>798</v>
      </c>
      <c r="ANY65" s="1" t="s">
        <v>797</v>
      </c>
      <c r="ANZ65" s="1" t="s">
        <v>798</v>
      </c>
      <c r="AOA65" s="1" t="s">
        <v>797</v>
      </c>
      <c r="AOB65" s="1" t="s">
        <v>798</v>
      </c>
      <c r="AOC65" s="1" t="s">
        <v>797</v>
      </c>
      <c r="AOD65" s="1" t="s">
        <v>798</v>
      </c>
      <c r="AOE65" s="1" t="s">
        <v>797</v>
      </c>
      <c r="AOF65" s="1" t="s">
        <v>798</v>
      </c>
      <c r="AOG65" s="1" t="s">
        <v>797</v>
      </c>
      <c r="AOH65" s="1" t="s">
        <v>798</v>
      </c>
      <c r="AOI65" s="1" t="s">
        <v>797</v>
      </c>
      <c r="AOJ65" s="1" t="s">
        <v>798</v>
      </c>
      <c r="AOK65" s="1" t="s">
        <v>797</v>
      </c>
      <c r="AOL65" s="1" t="s">
        <v>798</v>
      </c>
      <c r="AOM65" s="1" t="s">
        <v>797</v>
      </c>
      <c r="AON65" s="1" t="s">
        <v>798</v>
      </c>
      <c r="AOO65" s="1" t="s">
        <v>797</v>
      </c>
      <c r="AOP65" s="1" t="s">
        <v>798</v>
      </c>
      <c r="AOQ65" s="1" t="s">
        <v>797</v>
      </c>
      <c r="AOR65" s="1" t="s">
        <v>798</v>
      </c>
      <c r="AOS65" s="1" t="s">
        <v>797</v>
      </c>
      <c r="AOT65" s="1" t="s">
        <v>798</v>
      </c>
      <c r="AOU65" s="1" t="s">
        <v>797</v>
      </c>
      <c r="AOV65" s="1" t="s">
        <v>798</v>
      </c>
      <c r="AOW65" s="1" t="s">
        <v>797</v>
      </c>
      <c r="AOX65" s="1" t="s">
        <v>798</v>
      </c>
      <c r="AOY65" s="1" t="s">
        <v>797</v>
      </c>
      <c r="AOZ65" s="1" t="s">
        <v>798</v>
      </c>
      <c r="APA65" s="1" t="s">
        <v>797</v>
      </c>
      <c r="APB65" s="1" t="s">
        <v>798</v>
      </c>
      <c r="APC65" s="1" t="s">
        <v>797</v>
      </c>
      <c r="APD65" s="1" t="s">
        <v>798</v>
      </c>
      <c r="APE65" s="1" t="s">
        <v>797</v>
      </c>
      <c r="APF65" s="1" t="s">
        <v>798</v>
      </c>
      <c r="APG65" s="1" t="s">
        <v>797</v>
      </c>
      <c r="APH65" s="1" t="s">
        <v>798</v>
      </c>
      <c r="API65" s="1" t="s">
        <v>797</v>
      </c>
      <c r="APJ65" s="1" t="s">
        <v>798</v>
      </c>
      <c r="APK65" s="1" t="s">
        <v>797</v>
      </c>
      <c r="APL65" s="1" t="s">
        <v>798</v>
      </c>
      <c r="APM65" s="1" t="s">
        <v>797</v>
      </c>
      <c r="APN65" s="1" t="s">
        <v>798</v>
      </c>
      <c r="APO65" s="1" t="s">
        <v>797</v>
      </c>
      <c r="APP65" s="1" t="s">
        <v>798</v>
      </c>
      <c r="APQ65" s="1" t="s">
        <v>797</v>
      </c>
      <c r="APR65" s="1" t="s">
        <v>798</v>
      </c>
      <c r="APS65" s="1" t="s">
        <v>797</v>
      </c>
      <c r="APT65" s="1" t="s">
        <v>798</v>
      </c>
      <c r="APU65" s="1" t="s">
        <v>797</v>
      </c>
      <c r="APV65" s="1" t="s">
        <v>798</v>
      </c>
      <c r="APW65" s="1" t="s">
        <v>797</v>
      </c>
      <c r="APX65" s="1" t="s">
        <v>798</v>
      </c>
      <c r="APY65" s="1" t="s">
        <v>797</v>
      </c>
      <c r="APZ65" s="1" t="s">
        <v>798</v>
      </c>
      <c r="AQA65" s="1" t="s">
        <v>797</v>
      </c>
      <c r="AQB65" s="1" t="s">
        <v>798</v>
      </c>
      <c r="AQC65" s="1" t="s">
        <v>797</v>
      </c>
      <c r="AQD65" s="1" t="s">
        <v>798</v>
      </c>
      <c r="AQE65" s="1" t="s">
        <v>797</v>
      </c>
      <c r="AQF65" s="1" t="s">
        <v>798</v>
      </c>
      <c r="AQG65" s="1" t="s">
        <v>797</v>
      </c>
      <c r="AQH65" s="1" t="s">
        <v>798</v>
      </c>
      <c r="AQI65" s="1" t="s">
        <v>797</v>
      </c>
      <c r="AQJ65" s="1" t="s">
        <v>798</v>
      </c>
      <c r="AQK65" s="1" t="s">
        <v>797</v>
      </c>
      <c r="AQL65" s="1" t="s">
        <v>798</v>
      </c>
      <c r="AQM65" s="1" t="s">
        <v>797</v>
      </c>
      <c r="AQN65" s="1" t="s">
        <v>798</v>
      </c>
      <c r="AQO65" s="1" t="s">
        <v>797</v>
      </c>
      <c r="AQP65" s="1" t="s">
        <v>798</v>
      </c>
      <c r="AQQ65" s="1" t="s">
        <v>797</v>
      </c>
      <c r="AQR65" s="1" t="s">
        <v>798</v>
      </c>
      <c r="AQS65" s="1" t="s">
        <v>797</v>
      </c>
      <c r="AQT65" s="1" t="s">
        <v>798</v>
      </c>
      <c r="AQU65" s="1" t="s">
        <v>797</v>
      </c>
      <c r="AQV65" s="1" t="s">
        <v>798</v>
      </c>
      <c r="AQW65" s="1" t="s">
        <v>797</v>
      </c>
      <c r="AQX65" s="1" t="s">
        <v>798</v>
      </c>
      <c r="AQY65" s="1" t="s">
        <v>797</v>
      </c>
      <c r="AQZ65" s="1" t="s">
        <v>798</v>
      </c>
      <c r="ARA65" s="1" t="s">
        <v>797</v>
      </c>
      <c r="ARB65" s="1" t="s">
        <v>798</v>
      </c>
      <c r="ARC65" s="1" t="s">
        <v>797</v>
      </c>
      <c r="ARD65" s="1" t="s">
        <v>798</v>
      </c>
      <c r="ARE65" s="1" t="s">
        <v>797</v>
      </c>
      <c r="ARF65" s="1" t="s">
        <v>798</v>
      </c>
      <c r="ARG65" s="1" t="s">
        <v>797</v>
      </c>
      <c r="ARH65" s="1" t="s">
        <v>798</v>
      </c>
      <c r="ARI65" s="1" t="s">
        <v>797</v>
      </c>
      <c r="ARJ65" s="1" t="s">
        <v>798</v>
      </c>
      <c r="ARK65" s="1" t="s">
        <v>797</v>
      </c>
      <c r="ARL65" s="1" t="s">
        <v>798</v>
      </c>
      <c r="ARM65" s="1" t="s">
        <v>797</v>
      </c>
      <c r="ARN65" s="1" t="s">
        <v>798</v>
      </c>
      <c r="ARO65" s="1" t="s">
        <v>797</v>
      </c>
      <c r="ARP65" s="1" t="s">
        <v>798</v>
      </c>
      <c r="ARQ65" s="1" t="s">
        <v>797</v>
      </c>
      <c r="ARR65" s="1" t="s">
        <v>798</v>
      </c>
      <c r="ARS65" s="1" t="s">
        <v>797</v>
      </c>
      <c r="ART65" s="1" t="s">
        <v>798</v>
      </c>
      <c r="ARU65" s="1" t="s">
        <v>797</v>
      </c>
      <c r="ARV65" s="1" t="s">
        <v>798</v>
      </c>
      <c r="ARW65" s="1" t="s">
        <v>797</v>
      </c>
      <c r="ARX65" s="1" t="s">
        <v>798</v>
      </c>
      <c r="ARY65" s="1" t="s">
        <v>797</v>
      </c>
      <c r="ARZ65" s="1" t="s">
        <v>798</v>
      </c>
      <c r="ASA65" s="1" t="s">
        <v>797</v>
      </c>
      <c r="ASB65" s="1" t="s">
        <v>798</v>
      </c>
      <c r="ASC65" s="1" t="s">
        <v>797</v>
      </c>
      <c r="ASD65" s="1" t="s">
        <v>798</v>
      </c>
      <c r="ASE65" s="1" t="s">
        <v>797</v>
      </c>
      <c r="ASF65" s="1" t="s">
        <v>798</v>
      </c>
      <c r="ASG65" s="1" t="s">
        <v>797</v>
      </c>
      <c r="ASH65" s="1" t="s">
        <v>798</v>
      </c>
      <c r="ASI65" s="1" t="s">
        <v>797</v>
      </c>
      <c r="ASJ65" s="1" t="s">
        <v>798</v>
      </c>
      <c r="ASK65" s="1" t="s">
        <v>797</v>
      </c>
      <c r="ASL65" s="1" t="s">
        <v>798</v>
      </c>
      <c r="ASM65" s="1" t="s">
        <v>797</v>
      </c>
      <c r="ASN65" s="1" t="s">
        <v>798</v>
      </c>
      <c r="ASO65" s="1" t="s">
        <v>797</v>
      </c>
      <c r="ASP65" s="1" t="s">
        <v>798</v>
      </c>
      <c r="ASQ65" s="1" t="s">
        <v>797</v>
      </c>
      <c r="ASR65" s="1" t="s">
        <v>798</v>
      </c>
      <c r="ASS65" s="1" t="s">
        <v>797</v>
      </c>
      <c r="AST65" s="1" t="s">
        <v>798</v>
      </c>
      <c r="ASU65" s="1" t="s">
        <v>797</v>
      </c>
      <c r="ASV65" s="1" t="s">
        <v>798</v>
      </c>
      <c r="ASW65" s="1" t="s">
        <v>797</v>
      </c>
      <c r="ASX65" s="1" t="s">
        <v>798</v>
      </c>
      <c r="ASY65" s="1" t="s">
        <v>797</v>
      </c>
      <c r="ASZ65" s="1" t="s">
        <v>798</v>
      </c>
      <c r="ATA65" s="1" t="s">
        <v>797</v>
      </c>
      <c r="ATB65" s="1" t="s">
        <v>798</v>
      </c>
      <c r="ATC65" s="1" t="s">
        <v>797</v>
      </c>
      <c r="ATD65" s="1" t="s">
        <v>798</v>
      </c>
      <c r="ATE65" s="1" t="s">
        <v>797</v>
      </c>
      <c r="ATF65" s="1" t="s">
        <v>798</v>
      </c>
      <c r="ATG65" s="1" t="s">
        <v>797</v>
      </c>
      <c r="ATH65" s="1" t="s">
        <v>798</v>
      </c>
      <c r="ATI65" s="1" t="s">
        <v>797</v>
      </c>
      <c r="ATJ65" s="1" t="s">
        <v>798</v>
      </c>
      <c r="ATK65" s="1" t="s">
        <v>797</v>
      </c>
      <c r="ATL65" s="1" t="s">
        <v>798</v>
      </c>
      <c r="ATM65" s="1" t="s">
        <v>797</v>
      </c>
      <c r="ATN65" s="1" t="s">
        <v>798</v>
      </c>
      <c r="ATO65" s="1" t="s">
        <v>797</v>
      </c>
      <c r="ATP65" s="1" t="s">
        <v>798</v>
      </c>
      <c r="ATQ65" s="1" t="s">
        <v>797</v>
      </c>
      <c r="ATR65" s="1" t="s">
        <v>798</v>
      </c>
      <c r="ATS65" s="1" t="s">
        <v>797</v>
      </c>
      <c r="ATT65" s="1" t="s">
        <v>798</v>
      </c>
      <c r="ATU65" s="1" t="s">
        <v>797</v>
      </c>
      <c r="ATV65" s="1" t="s">
        <v>798</v>
      </c>
      <c r="ATW65" s="1" t="s">
        <v>797</v>
      </c>
      <c r="ATX65" s="1" t="s">
        <v>798</v>
      </c>
      <c r="ATY65" s="1" t="s">
        <v>797</v>
      </c>
      <c r="ATZ65" s="1" t="s">
        <v>798</v>
      </c>
      <c r="AUA65" s="1" t="s">
        <v>797</v>
      </c>
      <c r="AUB65" s="1" t="s">
        <v>798</v>
      </c>
      <c r="AUC65" s="1" t="s">
        <v>797</v>
      </c>
      <c r="AUD65" s="1" t="s">
        <v>798</v>
      </c>
      <c r="AUE65" s="1" t="s">
        <v>797</v>
      </c>
      <c r="AUF65" s="1" t="s">
        <v>798</v>
      </c>
      <c r="AUG65" s="1" t="s">
        <v>797</v>
      </c>
      <c r="AUH65" s="1" t="s">
        <v>798</v>
      </c>
      <c r="AUI65" s="1" t="s">
        <v>797</v>
      </c>
      <c r="AUJ65" s="1" t="s">
        <v>798</v>
      </c>
      <c r="AUK65" s="1" t="s">
        <v>797</v>
      </c>
      <c r="AUL65" s="1" t="s">
        <v>798</v>
      </c>
      <c r="AUM65" s="1" t="s">
        <v>797</v>
      </c>
      <c r="AUN65" s="1" t="s">
        <v>798</v>
      </c>
      <c r="AUO65" s="1" t="s">
        <v>797</v>
      </c>
      <c r="AUP65" s="1" t="s">
        <v>798</v>
      </c>
      <c r="AUQ65" s="1" t="s">
        <v>797</v>
      </c>
      <c r="AUR65" s="1" t="s">
        <v>798</v>
      </c>
      <c r="AUS65" s="1" t="s">
        <v>797</v>
      </c>
      <c r="AUT65" s="1" t="s">
        <v>798</v>
      </c>
      <c r="AUU65" s="1" t="s">
        <v>797</v>
      </c>
      <c r="AUV65" s="1" t="s">
        <v>798</v>
      </c>
      <c r="AUW65" s="1" t="s">
        <v>797</v>
      </c>
      <c r="AUX65" s="1" t="s">
        <v>798</v>
      </c>
      <c r="AUY65" s="1" t="s">
        <v>797</v>
      </c>
      <c r="AUZ65" s="1" t="s">
        <v>798</v>
      </c>
      <c r="AVA65" s="1" t="s">
        <v>797</v>
      </c>
      <c r="AVB65" s="1" t="s">
        <v>798</v>
      </c>
      <c r="AVC65" s="1" t="s">
        <v>797</v>
      </c>
      <c r="AVD65" s="1" t="s">
        <v>798</v>
      </c>
      <c r="AVE65" s="1" t="s">
        <v>797</v>
      </c>
      <c r="AVF65" s="1" t="s">
        <v>798</v>
      </c>
      <c r="AVG65" s="1" t="s">
        <v>797</v>
      </c>
      <c r="AVH65" s="1" t="s">
        <v>798</v>
      </c>
      <c r="AVI65" s="1" t="s">
        <v>797</v>
      </c>
      <c r="AVJ65" s="1" t="s">
        <v>798</v>
      </c>
      <c r="AVK65" s="1" t="s">
        <v>797</v>
      </c>
      <c r="AVL65" s="1" t="s">
        <v>798</v>
      </c>
      <c r="AVM65" s="1" t="s">
        <v>797</v>
      </c>
      <c r="AVN65" s="1" t="s">
        <v>798</v>
      </c>
      <c r="AVO65" s="1" t="s">
        <v>797</v>
      </c>
      <c r="AVP65" s="1" t="s">
        <v>798</v>
      </c>
      <c r="AVQ65" s="1" t="s">
        <v>797</v>
      </c>
      <c r="AVR65" s="1" t="s">
        <v>798</v>
      </c>
      <c r="AVS65" s="1" t="s">
        <v>797</v>
      </c>
      <c r="AVT65" s="1" t="s">
        <v>798</v>
      </c>
      <c r="AVU65" s="1" t="s">
        <v>797</v>
      </c>
      <c r="AVV65" s="1" t="s">
        <v>798</v>
      </c>
      <c r="AVW65" s="1" t="s">
        <v>797</v>
      </c>
      <c r="AVX65" s="1" t="s">
        <v>798</v>
      </c>
      <c r="AVY65" s="1" t="s">
        <v>797</v>
      </c>
      <c r="AVZ65" s="1" t="s">
        <v>798</v>
      </c>
      <c r="AWA65" s="1" t="s">
        <v>797</v>
      </c>
      <c r="AWB65" s="1" t="s">
        <v>798</v>
      </c>
      <c r="AWC65" s="1" t="s">
        <v>797</v>
      </c>
      <c r="AWD65" s="1" t="s">
        <v>798</v>
      </c>
      <c r="AWE65" s="1" t="s">
        <v>797</v>
      </c>
      <c r="AWF65" s="1" t="s">
        <v>798</v>
      </c>
      <c r="AWG65" s="1" t="s">
        <v>797</v>
      </c>
      <c r="AWH65" s="1" t="s">
        <v>798</v>
      </c>
      <c r="AWI65" s="1" t="s">
        <v>797</v>
      </c>
      <c r="AWJ65" s="1" t="s">
        <v>798</v>
      </c>
      <c r="AWK65" s="1" t="s">
        <v>797</v>
      </c>
      <c r="AWL65" s="1" t="s">
        <v>798</v>
      </c>
      <c r="AWM65" s="1" t="s">
        <v>797</v>
      </c>
      <c r="AWN65" s="1" t="s">
        <v>798</v>
      </c>
      <c r="AWO65" s="1" t="s">
        <v>797</v>
      </c>
      <c r="AWP65" s="1" t="s">
        <v>798</v>
      </c>
      <c r="AWQ65" s="1" t="s">
        <v>797</v>
      </c>
      <c r="AWR65" s="1" t="s">
        <v>798</v>
      </c>
      <c r="AWS65" s="1" t="s">
        <v>797</v>
      </c>
      <c r="AWT65" s="1" t="s">
        <v>798</v>
      </c>
      <c r="AWU65" s="1" t="s">
        <v>797</v>
      </c>
      <c r="AWV65" s="1" t="s">
        <v>798</v>
      </c>
      <c r="AWW65" s="1" t="s">
        <v>797</v>
      </c>
      <c r="AWX65" s="1" t="s">
        <v>798</v>
      </c>
      <c r="AWY65" s="1" t="s">
        <v>797</v>
      </c>
      <c r="AWZ65" s="1" t="s">
        <v>798</v>
      </c>
      <c r="AXA65" s="1" t="s">
        <v>797</v>
      </c>
      <c r="AXB65" s="1" t="s">
        <v>798</v>
      </c>
      <c r="AXC65" s="1" t="s">
        <v>797</v>
      </c>
      <c r="AXD65" s="1" t="s">
        <v>798</v>
      </c>
      <c r="AXE65" s="1" t="s">
        <v>797</v>
      </c>
      <c r="AXF65" s="1" t="s">
        <v>798</v>
      </c>
      <c r="AXG65" s="1" t="s">
        <v>797</v>
      </c>
      <c r="AXH65" s="1" t="s">
        <v>798</v>
      </c>
      <c r="AXI65" s="1" t="s">
        <v>797</v>
      </c>
      <c r="AXJ65" s="1" t="s">
        <v>798</v>
      </c>
      <c r="AXK65" s="1" t="s">
        <v>797</v>
      </c>
      <c r="AXL65" s="1" t="s">
        <v>798</v>
      </c>
      <c r="AXM65" s="1" t="s">
        <v>797</v>
      </c>
      <c r="AXN65" s="1" t="s">
        <v>798</v>
      </c>
      <c r="AXO65" s="1" t="s">
        <v>797</v>
      </c>
      <c r="AXP65" s="1" t="s">
        <v>798</v>
      </c>
      <c r="AXQ65" s="1" t="s">
        <v>797</v>
      </c>
      <c r="AXR65" s="1" t="s">
        <v>798</v>
      </c>
      <c r="AXS65" s="1" t="s">
        <v>797</v>
      </c>
      <c r="AXT65" s="1" t="s">
        <v>798</v>
      </c>
      <c r="AXU65" s="1" t="s">
        <v>797</v>
      </c>
      <c r="AXV65" s="1" t="s">
        <v>798</v>
      </c>
      <c r="AXW65" s="1" t="s">
        <v>797</v>
      </c>
      <c r="AXX65" s="1" t="s">
        <v>798</v>
      </c>
      <c r="AXY65" s="1" t="s">
        <v>797</v>
      </c>
      <c r="AXZ65" s="1" t="s">
        <v>798</v>
      </c>
      <c r="AYA65" s="1" t="s">
        <v>797</v>
      </c>
      <c r="AYB65" s="1" t="s">
        <v>798</v>
      </c>
      <c r="AYC65" s="1" t="s">
        <v>797</v>
      </c>
      <c r="AYD65" s="1" t="s">
        <v>798</v>
      </c>
      <c r="AYE65" s="1" t="s">
        <v>797</v>
      </c>
      <c r="AYF65" s="1" t="s">
        <v>798</v>
      </c>
      <c r="AYG65" s="1" t="s">
        <v>797</v>
      </c>
      <c r="AYH65" s="1" t="s">
        <v>798</v>
      </c>
      <c r="AYI65" s="1" t="s">
        <v>797</v>
      </c>
      <c r="AYJ65" s="1" t="s">
        <v>798</v>
      </c>
      <c r="AYK65" s="1" t="s">
        <v>797</v>
      </c>
      <c r="AYL65" s="1" t="s">
        <v>798</v>
      </c>
      <c r="AYM65" s="1" t="s">
        <v>797</v>
      </c>
      <c r="AYN65" s="1" t="s">
        <v>798</v>
      </c>
      <c r="AYO65" s="1" t="s">
        <v>797</v>
      </c>
      <c r="AYP65" s="1" t="s">
        <v>798</v>
      </c>
      <c r="AYQ65" s="1" t="s">
        <v>797</v>
      </c>
      <c r="AYR65" s="1" t="s">
        <v>798</v>
      </c>
      <c r="AYS65" s="1" t="s">
        <v>797</v>
      </c>
      <c r="AYT65" s="1" t="s">
        <v>798</v>
      </c>
      <c r="AYU65" s="1" t="s">
        <v>797</v>
      </c>
      <c r="AYV65" s="1" t="s">
        <v>798</v>
      </c>
      <c r="AYW65" s="1" t="s">
        <v>797</v>
      </c>
      <c r="AYX65" s="1" t="s">
        <v>798</v>
      </c>
      <c r="AYY65" s="1" t="s">
        <v>797</v>
      </c>
      <c r="AYZ65" s="1" t="s">
        <v>798</v>
      </c>
      <c r="AZA65" s="1" t="s">
        <v>797</v>
      </c>
      <c r="AZB65" s="1" t="s">
        <v>798</v>
      </c>
      <c r="AZC65" s="1" t="s">
        <v>797</v>
      </c>
      <c r="AZD65" s="1" t="s">
        <v>798</v>
      </c>
      <c r="AZE65" s="1" t="s">
        <v>797</v>
      </c>
      <c r="AZF65" s="1" t="s">
        <v>798</v>
      </c>
      <c r="AZG65" s="1" t="s">
        <v>797</v>
      </c>
      <c r="AZH65" s="1" t="s">
        <v>798</v>
      </c>
      <c r="AZI65" s="1" t="s">
        <v>797</v>
      </c>
      <c r="AZJ65" s="1" t="s">
        <v>798</v>
      </c>
      <c r="AZK65" s="1" t="s">
        <v>797</v>
      </c>
      <c r="AZL65" s="1" t="s">
        <v>798</v>
      </c>
      <c r="AZM65" s="1" t="s">
        <v>797</v>
      </c>
      <c r="AZN65" s="1" t="s">
        <v>798</v>
      </c>
      <c r="AZO65" s="1" t="s">
        <v>797</v>
      </c>
      <c r="AZP65" s="1" t="s">
        <v>798</v>
      </c>
      <c r="AZQ65" s="1" t="s">
        <v>797</v>
      </c>
      <c r="AZR65" s="1" t="s">
        <v>798</v>
      </c>
      <c r="AZS65" s="1" t="s">
        <v>797</v>
      </c>
      <c r="AZT65" s="1" t="s">
        <v>798</v>
      </c>
      <c r="AZU65" s="1" t="s">
        <v>797</v>
      </c>
      <c r="AZV65" s="1" t="s">
        <v>798</v>
      </c>
      <c r="AZW65" s="1" t="s">
        <v>797</v>
      </c>
      <c r="AZX65" s="1" t="s">
        <v>798</v>
      </c>
      <c r="AZY65" s="1" t="s">
        <v>797</v>
      </c>
      <c r="AZZ65" s="1" t="s">
        <v>798</v>
      </c>
      <c r="BAA65" s="1" t="s">
        <v>797</v>
      </c>
      <c r="BAB65" s="1" t="s">
        <v>798</v>
      </c>
      <c r="BAC65" s="1" t="s">
        <v>797</v>
      </c>
      <c r="BAD65" s="1" t="s">
        <v>798</v>
      </c>
      <c r="BAE65" s="1" t="s">
        <v>797</v>
      </c>
      <c r="BAF65" s="1" t="s">
        <v>798</v>
      </c>
      <c r="BAG65" s="1" t="s">
        <v>797</v>
      </c>
      <c r="BAH65" s="1" t="s">
        <v>798</v>
      </c>
      <c r="BAI65" s="1" t="s">
        <v>797</v>
      </c>
      <c r="BAJ65" s="1" t="s">
        <v>798</v>
      </c>
      <c r="BAK65" s="1" t="s">
        <v>797</v>
      </c>
      <c r="BAL65" s="1" t="s">
        <v>798</v>
      </c>
      <c r="BAM65" s="1" t="s">
        <v>797</v>
      </c>
      <c r="BAN65" s="1" t="s">
        <v>798</v>
      </c>
      <c r="BAO65" s="1" t="s">
        <v>797</v>
      </c>
      <c r="BAP65" s="1" t="s">
        <v>798</v>
      </c>
      <c r="BAQ65" s="1" t="s">
        <v>797</v>
      </c>
      <c r="BAR65" s="1" t="s">
        <v>798</v>
      </c>
      <c r="BAS65" s="1" t="s">
        <v>797</v>
      </c>
      <c r="BAT65" s="1" t="s">
        <v>798</v>
      </c>
      <c r="BAU65" s="1" t="s">
        <v>797</v>
      </c>
      <c r="BAV65" s="1" t="s">
        <v>798</v>
      </c>
      <c r="BAW65" s="1" t="s">
        <v>797</v>
      </c>
      <c r="BAX65" s="1" t="s">
        <v>798</v>
      </c>
      <c r="BAY65" s="1" t="s">
        <v>797</v>
      </c>
      <c r="BAZ65" s="1" t="s">
        <v>798</v>
      </c>
      <c r="BBA65" s="1" t="s">
        <v>797</v>
      </c>
      <c r="BBB65" s="1" t="s">
        <v>798</v>
      </c>
      <c r="BBC65" s="1" t="s">
        <v>797</v>
      </c>
      <c r="BBD65" s="1" t="s">
        <v>798</v>
      </c>
      <c r="BBE65" s="1" t="s">
        <v>797</v>
      </c>
      <c r="BBF65" s="1" t="s">
        <v>798</v>
      </c>
      <c r="BBG65" s="1" t="s">
        <v>797</v>
      </c>
      <c r="BBH65" s="1" t="s">
        <v>798</v>
      </c>
      <c r="BBI65" s="1" t="s">
        <v>797</v>
      </c>
      <c r="BBJ65" s="1" t="s">
        <v>798</v>
      </c>
      <c r="BBK65" s="1" t="s">
        <v>797</v>
      </c>
      <c r="BBL65" s="1" t="s">
        <v>798</v>
      </c>
      <c r="BBM65" s="1" t="s">
        <v>797</v>
      </c>
      <c r="BBN65" s="1" t="s">
        <v>798</v>
      </c>
      <c r="BBO65" s="1" t="s">
        <v>797</v>
      </c>
      <c r="BBP65" s="1" t="s">
        <v>798</v>
      </c>
      <c r="BBQ65" s="1" t="s">
        <v>797</v>
      </c>
      <c r="BBR65" s="1" t="s">
        <v>798</v>
      </c>
      <c r="BBS65" s="1" t="s">
        <v>797</v>
      </c>
      <c r="BBT65" s="1" t="s">
        <v>798</v>
      </c>
      <c r="BBU65" s="1" t="s">
        <v>797</v>
      </c>
      <c r="BBV65" s="1" t="s">
        <v>798</v>
      </c>
      <c r="BBW65" s="1" t="s">
        <v>797</v>
      </c>
      <c r="BBX65" s="1" t="s">
        <v>798</v>
      </c>
      <c r="BBY65" s="1" t="s">
        <v>797</v>
      </c>
      <c r="BBZ65" s="1" t="s">
        <v>798</v>
      </c>
      <c r="BCA65" s="1" t="s">
        <v>797</v>
      </c>
      <c r="BCB65" s="1" t="s">
        <v>798</v>
      </c>
      <c r="BCC65" s="1" t="s">
        <v>797</v>
      </c>
      <c r="BCD65" s="1" t="s">
        <v>798</v>
      </c>
      <c r="BCE65" s="1" t="s">
        <v>797</v>
      </c>
      <c r="BCF65" s="1" t="s">
        <v>798</v>
      </c>
      <c r="BCG65" s="1" t="s">
        <v>797</v>
      </c>
      <c r="BCH65" s="1" t="s">
        <v>798</v>
      </c>
      <c r="BCI65" s="1" t="s">
        <v>797</v>
      </c>
      <c r="BCJ65" s="1" t="s">
        <v>798</v>
      </c>
      <c r="BCK65" s="1" t="s">
        <v>797</v>
      </c>
      <c r="BCL65" s="1" t="s">
        <v>798</v>
      </c>
      <c r="BCM65" s="1" t="s">
        <v>797</v>
      </c>
      <c r="BCN65" s="1" t="s">
        <v>798</v>
      </c>
      <c r="BCO65" s="1" t="s">
        <v>797</v>
      </c>
      <c r="BCP65" s="1" t="s">
        <v>798</v>
      </c>
      <c r="BCQ65" s="1" t="s">
        <v>797</v>
      </c>
      <c r="BCR65" s="1" t="s">
        <v>798</v>
      </c>
      <c r="BCS65" s="1" t="s">
        <v>797</v>
      </c>
      <c r="BCT65" s="1" t="s">
        <v>798</v>
      </c>
      <c r="BCU65" s="1" t="s">
        <v>797</v>
      </c>
      <c r="BCV65" s="1" t="s">
        <v>798</v>
      </c>
      <c r="BCW65" s="1" t="s">
        <v>797</v>
      </c>
      <c r="BCX65" s="1" t="s">
        <v>798</v>
      </c>
      <c r="BCY65" s="1" t="s">
        <v>797</v>
      </c>
      <c r="BCZ65" s="1" t="s">
        <v>798</v>
      </c>
      <c r="BDA65" s="1" t="s">
        <v>797</v>
      </c>
      <c r="BDB65" s="1" t="s">
        <v>798</v>
      </c>
      <c r="BDC65" s="1" t="s">
        <v>797</v>
      </c>
      <c r="BDD65" s="1" t="s">
        <v>798</v>
      </c>
      <c r="BDE65" s="1" t="s">
        <v>797</v>
      </c>
      <c r="BDF65" s="1" t="s">
        <v>798</v>
      </c>
      <c r="BDG65" s="1" t="s">
        <v>797</v>
      </c>
      <c r="BDH65" s="1" t="s">
        <v>798</v>
      </c>
      <c r="BDI65" s="1" t="s">
        <v>797</v>
      </c>
      <c r="BDJ65" s="1" t="s">
        <v>798</v>
      </c>
      <c r="BDK65" s="1" t="s">
        <v>797</v>
      </c>
      <c r="BDL65" s="1" t="s">
        <v>798</v>
      </c>
      <c r="BDM65" s="1" t="s">
        <v>797</v>
      </c>
      <c r="BDN65" s="1" t="s">
        <v>798</v>
      </c>
      <c r="BDO65" s="1" t="s">
        <v>797</v>
      </c>
      <c r="BDP65" s="1" t="s">
        <v>798</v>
      </c>
      <c r="BDQ65" s="1" t="s">
        <v>797</v>
      </c>
      <c r="BDR65" s="1" t="s">
        <v>798</v>
      </c>
      <c r="BDS65" s="1" t="s">
        <v>797</v>
      </c>
      <c r="BDT65" s="1" t="s">
        <v>798</v>
      </c>
      <c r="BDU65" s="1" t="s">
        <v>797</v>
      </c>
      <c r="BDV65" s="1" t="s">
        <v>798</v>
      </c>
      <c r="BDW65" s="1" t="s">
        <v>797</v>
      </c>
      <c r="BDX65" s="1" t="s">
        <v>798</v>
      </c>
      <c r="BDY65" s="1" t="s">
        <v>797</v>
      </c>
      <c r="BDZ65" s="1" t="s">
        <v>798</v>
      </c>
      <c r="BEA65" s="1" t="s">
        <v>797</v>
      </c>
      <c r="BEB65" s="1" t="s">
        <v>798</v>
      </c>
      <c r="BEC65" s="1" t="s">
        <v>797</v>
      </c>
      <c r="BED65" s="1" t="s">
        <v>798</v>
      </c>
      <c r="BEE65" s="1" t="s">
        <v>797</v>
      </c>
      <c r="BEF65" s="1" t="s">
        <v>798</v>
      </c>
      <c r="BEG65" s="1" t="s">
        <v>797</v>
      </c>
      <c r="BEH65" s="1" t="s">
        <v>798</v>
      </c>
      <c r="BEI65" s="1" t="s">
        <v>797</v>
      </c>
      <c r="BEJ65" s="1" t="s">
        <v>798</v>
      </c>
      <c r="BEK65" s="1" t="s">
        <v>797</v>
      </c>
      <c r="BEL65" s="1" t="s">
        <v>798</v>
      </c>
      <c r="BEM65" s="1" t="s">
        <v>797</v>
      </c>
      <c r="BEN65" s="1" t="s">
        <v>798</v>
      </c>
      <c r="BEO65" s="1" t="s">
        <v>797</v>
      </c>
      <c r="BEP65" s="1" t="s">
        <v>798</v>
      </c>
      <c r="BEQ65" s="1" t="s">
        <v>797</v>
      </c>
      <c r="BER65" s="1" t="s">
        <v>798</v>
      </c>
      <c r="BES65" s="1" t="s">
        <v>797</v>
      </c>
      <c r="BET65" s="1" t="s">
        <v>798</v>
      </c>
      <c r="BEU65" s="1" t="s">
        <v>797</v>
      </c>
      <c r="BEV65" s="1" t="s">
        <v>798</v>
      </c>
      <c r="BEW65" s="1" t="s">
        <v>797</v>
      </c>
      <c r="BEX65" s="1" t="s">
        <v>798</v>
      </c>
      <c r="BEY65" s="1" t="s">
        <v>797</v>
      </c>
      <c r="BEZ65" s="1" t="s">
        <v>798</v>
      </c>
      <c r="BFA65" s="1" t="s">
        <v>797</v>
      </c>
      <c r="BFB65" s="1" t="s">
        <v>798</v>
      </c>
      <c r="BFC65" s="1" t="s">
        <v>797</v>
      </c>
      <c r="BFD65" s="1" t="s">
        <v>798</v>
      </c>
      <c r="BFE65" s="1" t="s">
        <v>797</v>
      </c>
      <c r="BFF65" s="1" t="s">
        <v>798</v>
      </c>
      <c r="BFG65" s="1" t="s">
        <v>797</v>
      </c>
      <c r="BFH65" s="1" t="s">
        <v>798</v>
      </c>
      <c r="BFI65" s="1" t="s">
        <v>797</v>
      </c>
      <c r="BFJ65" s="1" t="s">
        <v>798</v>
      </c>
      <c r="BFK65" s="1" t="s">
        <v>797</v>
      </c>
      <c r="BFL65" s="1" t="s">
        <v>798</v>
      </c>
      <c r="BFM65" s="1" t="s">
        <v>797</v>
      </c>
      <c r="BFN65" s="1" t="s">
        <v>798</v>
      </c>
      <c r="BFO65" s="1" t="s">
        <v>797</v>
      </c>
      <c r="BFP65" s="1" t="s">
        <v>798</v>
      </c>
      <c r="BFQ65" s="1" t="s">
        <v>797</v>
      </c>
      <c r="BFR65" s="1" t="s">
        <v>798</v>
      </c>
      <c r="BFS65" s="1" t="s">
        <v>797</v>
      </c>
      <c r="BFT65" s="1" t="s">
        <v>798</v>
      </c>
      <c r="BFU65" s="1" t="s">
        <v>797</v>
      </c>
      <c r="BFV65" s="1" t="s">
        <v>798</v>
      </c>
      <c r="BFW65" s="1" t="s">
        <v>797</v>
      </c>
      <c r="BFX65" s="1" t="s">
        <v>798</v>
      </c>
      <c r="BFY65" s="1" t="s">
        <v>797</v>
      </c>
      <c r="BFZ65" s="1" t="s">
        <v>798</v>
      </c>
      <c r="BGA65" s="1" t="s">
        <v>797</v>
      </c>
      <c r="BGB65" s="1" t="s">
        <v>798</v>
      </c>
      <c r="BGC65" s="1" t="s">
        <v>797</v>
      </c>
      <c r="BGD65" s="1" t="s">
        <v>798</v>
      </c>
      <c r="BGE65" s="1" t="s">
        <v>797</v>
      </c>
      <c r="BGF65" s="1" t="s">
        <v>798</v>
      </c>
      <c r="BGG65" s="1" t="s">
        <v>797</v>
      </c>
      <c r="BGH65" s="1" t="s">
        <v>798</v>
      </c>
      <c r="BGI65" s="1" t="s">
        <v>797</v>
      </c>
      <c r="BGJ65" s="1" t="s">
        <v>798</v>
      </c>
      <c r="BGK65" s="1" t="s">
        <v>797</v>
      </c>
      <c r="BGL65" s="1" t="s">
        <v>798</v>
      </c>
      <c r="BGM65" s="1" t="s">
        <v>797</v>
      </c>
      <c r="BGN65" s="1" t="s">
        <v>798</v>
      </c>
      <c r="BGO65" s="1" t="s">
        <v>797</v>
      </c>
      <c r="BGP65" s="1" t="s">
        <v>798</v>
      </c>
      <c r="BGQ65" s="1" t="s">
        <v>797</v>
      </c>
      <c r="BGR65" s="1" t="s">
        <v>798</v>
      </c>
      <c r="BGS65" s="1" t="s">
        <v>797</v>
      </c>
      <c r="BGT65" s="1" t="s">
        <v>798</v>
      </c>
      <c r="BGU65" s="1" t="s">
        <v>797</v>
      </c>
      <c r="BGV65" s="1" t="s">
        <v>798</v>
      </c>
      <c r="BGW65" s="1" t="s">
        <v>797</v>
      </c>
      <c r="BGX65" s="1" t="s">
        <v>798</v>
      </c>
      <c r="BGY65" s="1" t="s">
        <v>797</v>
      </c>
      <c r="BGZ65" s="1" t="s">
        <v>798</v>
      </c>
      <c r="BHA65" s="1" t="s">
        <v>797</v>
      </c>
      <c r="BHB65" s="1" t="s">
        <v>798</v>
      </c>
      <c r="BHC65" s="1" t="s">
        <v>797</v>
      </c>
      <c r="BHD65" s="1" t="s">
        <v>798</v>
      </c>
      <c r="BHE65" s="1" t="s">
        <v>797</v>
      </c>
      <c r="BHF65" s="1" t="s">
        <v>798</v>
      </c>
      <c r="BHG65" s="1" t="s">
        <v>797</v>
      </c>
      <c r="BHH65" s="1" t="s">
        <v>798</v>
      </c>
      <c r="BHI65" s="1" t="s">
        <v>797</v>
      </c>
      <c r="BHJ65" s="1" t="s">
        <v>798</v>
      </c>
      <c r="BHK65" s="1" t="s">
        <v>797</v>
      </c>
      <c r="BHL65" s="1" t="s">
        <v>798</v>
      </c>
      <c r="BHM65" s="1" t="s">
        <v>797</v>
      </c>
      <c r="BHN65" s="1" t="s">
        <v>798</v>
      </c>
      <c r="BHO65" s="1" t="s">
        <v>797</v>
      </c>
      <c r="BHP65" s="1" t="s">
        <v>798</v>
      </c>
      <c r="BHQ65" s="1" t="s">
        <v>797</v>
      </c>
      <c r="BHR65" s="1" t="s">
        <v>798</v>
      </c>
      <c r="BHS65" s="1" t="s">
        <v>797</v>
      </c>
      <c r="BHT65" s="1" t="s">
        <v>798</v>
      </c>
      <c r="BHU65" s="1" t="s">
        <v>797</v>
      </c>
      <c r="BHV65" s="1" t="s">
        <v>798</v>
      </c>
      <c r="BHW65" s="1" t="s">
        <v>797</v>
      </c>
      <c r="BHX65" s="1" t="s">
        <v>798</v>
      </c>
      <c r="BHY65" s="1" t="s">
        <v>797</v>
      </c>
      <c r="BHZ65" s="1" t="s">
        <v>798</v>
      </c>
      <c r="BIA65" s="1" t="s">
        <v>797</v>
      </c>
      <c r="BIB65" s="1" t="s">
        <v>798</v>
      </c>
      <c r="BIC65" s="1" t="s">
        <v>797</v>
      </c>
      <c r="BID65" s="1" t="s">
        <v>798</v>
      </c>
      <c r="BIE65" s="1" t="s">
        <v>797</v>
      </c>
      <c r="BIF65" s="1" t="s">
        <v>798</v>
      </c>
      <c r="BIG65" s="1" t="s">
        <v>797</v>
      </c>
      <c r="BIH65" s="1" t="s">
        <v>798</v>
      </c>
      <c r="BII65" s="1" t="s">
        <v>797</v>
      </c>
      <c r="BIJ65" s="1" t="s">
        <v>798</v>
      </c>
      <c r="BIK65" s="1" t="s">
        <v>797</v>
      </c>
      <c r="BIL65" s="1" t="s">
        <v>798</v>
      </c>
      <c r="BIM65" s="1" t="s">
        <v>797</v>
      </c>
      <c r="BIN65" s="1" t="s">
        <v>798</v>
      </c>
      <c r="BIO65" s="1" t="s">
        <v>797</v>
      </c>
      <c r="BIP65" s="1" t="s">
        <v>798</v>
      </c>
      <c r="BIQ65" s="1" t="s">
        <v>797</v>
      </c>
      <c r="BIR65" s="1" t="s">
        <v>798</v>
      </c>
      <c r="BIS65" s="1" t="s">
        <v>797</v>
      </c>
      <c r="BIT65" s="1" t="s">
        <v>798</v>
      </c>
      <c r="BIU65" s="1" t="s">
        <v>797</v>
      </c>
      <c r="BIV65" s="1" t="s">
        <v>798</v>
      </c>
      <c r="BIW65" s="1" t="s">
        <v>797</v>
      </c>
      <c r="BIX65" s="1" t="s">
        <v>798</v>
      </c>
      <c r="BIY65" s="1" t="s">
        <v>797</v>
      </c>
      <c r="BIZ65" s="1" t="s">
        <v>798</v>
      </c>
      <c r="BJA65" s="1" t="s">
        <v>797</v>
      </c>
      <c r="BJB65" s="1" t="s">
        <v>798</v>
      </c>
      <c r="BJC65" s="1" t="s">
        <v>797</v>
      </c>
      <c r="BJD65" s="1" t="s">
        <v>798</v>
      </c>
      <c r="BJE65" s="1" t="s">
        <v>797</v>
      </c>
      <c r="BJF65" s="1" t="s">
        <v>798</v>
      </c>
      <c r="BJG65" s="1" t="s">
        <v>797</v>
      </c>
      <c r="BJH65" s="1" t="s">
        <v>798</v>
      </c>
      <c r="BJI65" s="1" t="s">
        <v>797</v>
      </c>
      <c r="BJJ65" s="1" t="s">
        <v>798</v>
      </c>
      <c r="BJK65" s="1" t="s">
        <v>797</v>
      </c>
      <c r="BJL65" s="1" t="s">
        <v>798</v>
      </c>
      <c r="BJM65" s="1" t="s">
        <v>797</v>
      </c>
      <c r="BJN65" s="1" t="s">
        <v>798</v>
      </c>
      <c r="BJO65" s="1" t="s">
        <v>797</v>
      </c>
      <c r="BJP65" s="1" t="s">
        <v>798</v>
      </c>
      <c r="BJQ65" s="1" t="s">
        <v>797</v>
      </c>
      <c r="BJR65" s="1" t="s">
        <v>798</v>
      </c>
      <c r="BJS65" s="1" t="s">
        <v>797</v>
      </c>
      <c r="BJT65" s="1" t="s">
        <v>798</v>
      </c>
      <c r="BJU65" s="1" t="s">
        <v>797</v>
      </c>
      <c r="BJV65" s="1" t="s">
        <v>798</v>
      </c>
      <c r="BJW65" s="1" t="s">
        <v>797</v>
      </c>
      <c r="BJX65" s="1" t="s">
        <v>798</v>
      </c>
      <c r="BJY65" s="1" t="s">
        <v>797</v>
      </c>
      <c r="BJZ65" s="1" t="s">
        <v>798</v>
      </c>
      <c r="BKA65" s="1" t="s">
        <v>797</v>
      </c>
      <c r="BKB65" s="1" t="s">
        <v>798</v>
      </c>
      <c r="BKC65" s="1" t="s">
        <v>797</v>
      </c>
      <c r="BKD65" s="1" t="s">
        <v>798</v>
      </c>
      <c r="BKE65" s="1" t="s">
        <v>797</v>
      </c>
      <c r="BKF65" s="1" t="s">
        <v>798</v>
      </c>
      <c r="BKG65" s="1" t="s">
        <v>797</v>
      </c>
      <c r="BKH65" s="1" t="s">
        <v>798</v>
      </c>
      <c r="BKI65" s="1" t="s">
        <v>797</v>
      </c>
      <c r="BKJ65" s="1" t="s">
        <v>798</v>
      </c>
      <c r="BKK65" s="1" t="s">
        <v>797</v>
      </c>
      <c r="BKL65" s="1" t="s">
        <v>798</v>
      </c>
      <c r="BKM65" s="1" t="s">
        <v>797</v>
      </c>
      <c r="BKN65" s="1" t="s">
        <v>798</v>
      </c>
      <c r="BKO65" s="1" t="s">
        <v>797</v>
      </c>
      <c r="BKP65" s="1" t="s">
        <v>798</v>
      </c>
      <c r="BKQ65" s="1" t="s">
        <v>797</v>
      </c>
      <c r="BKR65" s="1" t="s">
        <v>798</v>
      </c>
      <c r="BKS65" s="1" t="s">
        <v>797</v>
      </c>
      <c r="BKT65" s="1" t="s">
        <v>798</v>
      </c>
      <c r="BKU65" s="1" t="s">
        <v>797</v>
      </c>
      <c r="BKV65" s="1" t="s">
        <v>798</v>
      </c>
      <c r="BKW65" s="1" t="s">
        <v>797</v>
      </c>
      <c r="BKX65" s="1" t="s">
        <v>798</v>
      </c>
      <c r="BKY65" s="1" t="s">
        <v>797</v>
      </c>
      <c r="BKZ65" s="1" t="s">
        <v>798</v>
      </c>
      <c r="BLA65" s="1" t="s">
        <v>797</v>
      </c>
      <c r="BLB65" s="1" t="s">
        <v>798</v>
      </c>
      <c r="BLC65" s="1" t="s">
        <v>797</v>
      </c>
      <c r="BLD65" s="1" t="s">
        <v>798</v>
      </c>
      <c r="BLE65" s="1" t="s">
        <v>797</v>
      </c>
      <c r="BLF65" s="1" t="s">
        <v>798</v>
      </c>
      <c r="BLG65" s="1" t="s">
        <v>797</v>
      </c>
      <c r="BLH65" s="1" t="s">
        <v>798</v>
      </c>
      <c r="BLI65" s="1" t="s">
        <v>797</v>
      </c>
      <c r="BLJ65" s="1" t="s">
        <v>798</v>
      </c>
      <c r="BLK65" s="1" t="s">
        <v>797</v>
      </c>
      <c r="BLL65" s="1" t="s">
        <v>798</v>
      </c>
      <c r="BLM65" s="1" t="s">
        <v>797</v>
      </c>
      <c r="BLN65" s="1" t="s">
        <v>798</v>
      </c>
      <c r="BLO65" s="1" t="s">
        <v>797</v>
      </c>
      <c r="BLP65" s="1" t="s">
        <v>798</v>
      </c>
      <c r="BLQ65" s="1" t="s">
        <v>797</v>
      </c>
      <c r="BLR65" s="1" t="s">
        <v>798</v>
      </c>
      <c r="BLS65" s="1" t="s">
        <v>797</v>
      </c>
      <c r="BLT65" s="1" t="s">
        <v>798</v>
      </c>
      <c r="BLU65" s="1" t="s">
        <v>797</v>
      </c>
      <c r="BLV65" s="1" t="s">
        <v>798</v>
      </c>
      <c r="BLW65" s="1" t="s">
        <v>797</v>
      </c>
      <c r="BLX65" s="1" t="s">
        <v>798</v>
      </c>
      <c r="BLY65" s="1" t="s">
        <v>797</v>
      </c>
      <c r="BLZ65" s="1" t="s">
        <v>798</v>
      </c>
      <c r="BMA65" s="1" t="s">
        <v>797</v>
      </c>
      <c r="BMB65" s="1" t="s">
        <v>798</v>
      </c>
      <c r="BMC65" s="1" t="s">
        <v>797</v>
      </c>
      <c r="BMD65" s="1" t="s">
        <v>798</v>
      </c>
      <c r="BME65" s="1" t="s">
        <v>797</v>
      </c>
      <c r="BMF65" s="1" t="s">
        <v>798</v>
      </c>
      <c r="BMG65" s="1" t="s">
        <v>797</v>
      </c>
      <c r="BMH65" s="1" t="s">
        <v>798</v>
      </c>
      <c r="BMI65" s="1" t="s">
        <v>797</v>
      </c>
      <c r="BMJ65" s="1" t="s">
        <v>798</v>
      </c>
      <c r="BMK65" s="1" t="s">
        <v>797</v>
      </c>
      <c r="BML65" s="1" t="s">
        <v>798</v>
      </c>
      <c r="BMM65" s="1" t="s">
        <v>797</v>
      </c>
      <c r="BMN65" s="1" t="s">
        <v>798</v>
      </c>
      <c r="BMO65" s="1" t="s">
        <v>797</v>
      </c>
      <c r="BMP65" s="1" t="s">
        <v>798</v>
      </c>
      <c r="BMQ65" s="1" t="s">
        <v>797</v>
      </c>
      <c r="BMR65" s="1" t="s">
        <v>798</v>
      </c>
      <c r="BMS65" s="1" t="s">
        <v>797</v>
      </c>
      <c r="BMT65" s="1" t="s">
        <v>798</v>
      </c>
      <c r="BMU65" s="1" t="s">
        <v>797</v>
      </c>
      <c r="BMV65" s="1" t="s">
        <v>798</v>
      </c>
      <c r="BMW65" s="1" t="s">
        <v>797</v>
      </c>
      <c r="BMX65" s="1" t="s">
        <v>798</v>
      </c>
      <c r="BMY65" s="1" t="s">
        <v>797</v>
      </c>
      <c r="BMZ65" s="1" t="s">
        <v>798</v>
      </c>
      <c r="BNA65" s="1" t="s">
        <v>797</v>
      </c>
      <c r="BNB65" s="1" t="s">
        <v>798</v>
      </c>
      <c r="BNC65" s="1" t="s">
        <v>797</v>
      </c>
      <c r="BND65" s="1" t="s">
        <v>798</v>
      </c>
      <c r="BNE65" s="1" t="s">
        <v>797</v>
      </c>
      <c r="BNF65" s="1" t="s">
        <v>798</v>
      </c>
      <c r="BNG65" s="1" t="s">
        <v>797</v>
      </c>
      <c r="BNH65" s="1" t="s">
        <v>798</v>
      </c>
      <c r="BNI65" s="1" t="s">
        <v>797</v>
      </c>
      <c r="BNJ65" s="1" t="s">
        <v>798</v>
      </c>
      <c r="BNK65" s="1" t="s">
        <v>797</v>
      </c>
      <c r="BNL65" s="1" t="s">
        <v>798</v>
      </c>
      <c r="BNM65" s="1" t="s">
        <v>797</v>
      </c>
      <c r="BNN65" s="1" t="s">
        <v>798</v>
      </c>
      <c r="BNO65" s="1" t="s">
        <v>797</v>
      </c>
      <c r="BNP65" s="1" t="s">
        <v>798</v>
      </c>
      <c r="BNQ65" s="1" t="s">
        <v>797</v>
      </c>
      <c r="BNR65" s="1" t="s">
        <v>798</v>
      </c>
      <c r="BNS65" s="1" t="s">
        <v>797</v>
      </c>
      <c r="BNT65" s="1" t="s">
        <v>798</v>
      </c>
      <c r="BNU65" s="1" t="s">
        <v>797</v>
      </c>
      <c r="BNV65" s="1" t="s">
        <v>798</v>
      </c>
      <c r="BNW65" s="1" t="s">
        <v>797</v>
      </c>
      <c r="BNX65" s="1" t="s">
        <v>798</v>
      </c>
      <c r="BNY65" s="1" t="s">
        <v>797</v>
      </c>
      <c r="BNZ65" s="1" t="s">
        <v>798</v>
      </c>
      <c r="BOA65" s="1" t="s">
        <v>797</v>
      </c>
      <c r="BOB65" s="1" t="s">
        <v>798</v>
      </c>
      <c r="BOC65" s="1" t="s">
        <v>797</v>
      </c>
      <c r="BOD65" s="1" t="s">
        <v>798</v>
      </c>
      <c r="BOE65" s="1" t="s">
        <v>797</v>
      </c>
      <c r="BOF65" s="1" t="s">
        <v>798</v>
      </c>
      <c r="BOG65" s="1" t="s">
        <v>797</v>
      </c>
      <c r="BOH65" s="1" t="s">
        <v>798</v>
      </c>
      <c r="BOI65" s="1" t="s">
        <v>797</v>
      </c>
      <c r="BOJ65" s="1" t="s">
        <v>798</v>
      </c>
      <c r="BOK65" s="1" t="s">
        <v>797</v>
      </c>
      <c r="BOL65" s="1" t="s">
        <v>798</v>
      </c>
      <c r="BOM65" s="1" t="s">
        <v>797</v>
      </c>
      <c r="BON65" s="1" t="s">
        <v>798</v>
      </c>
      <c r="BOO65" s="1" t="s">
        <v>797</v>
      </c>
      <c r="BOP65" s="1" t="s">
        <v>798</v>
      </c>
      <c r="BOQ65" s="1" t="s">
        <v>797</v>
      </c>
      <c r="BOR65" s="1" t="s">
        <v>798</v>
      </c>
      <c r="BOS65" s="1" t="s">
        <v>797</v>
      </c>
      <c r="BOT65" s="1" t="s">
        <v>798</v>
      </c>
      <c r="BOU65" s="1" t="s">
        <v>797</v>
      </c>
      <c r="BOV65" s="1" t="s">
        <v>798</v>
      </c>
      <c r="BOW65" s="1" t="s">
        <v>797</v>
      </c>
      <c r="BOX65" s="1" t="s">
        <v>798</v>
      </c>
      <c r="BOY65" s="1" t="s">
        <v>797</v>
      </c>
      <c r="BOZ65" s="1" t="s">
        <v>798</v>
      </c>
      <c r="BPA65" s="1" t="s">
        <v>797</v>
      </c>
      <c r="BPB65" s="1" t="s">
        <v>798</v>
      </c>
      <c r="BPC65" s="1" t="s">
        <v>797</v>
      </c>
      <c r="BPD65" s="1" t="s">
        <v>798</v>
      </c>
      <c r="BPE65" s="1" t="s">
        <v>797</v>
      </c>
      <c r="BPF65" s="1" t="s">
        <v>798</v>
      </c>
      <c r="BPG65" s="1" t="s">
        <v>797</v>
      </c>
      <c r="BPH65" s="1" t="s">
        <v>798</v>
      </c>
      <c r="BPI65" s="1" t="s">
        <v>797</v>
      </c>
      <c r="BPJ65" s="1" t="s">
        <v>798</v>
      </c>
      <c r="BPK65" s="1" t="s">
        <v>797</v>
      </c>
      <c r="BPL65" s="1" t="s">
        <v>798</v>
      </c>
      <c r="BPM65" s="1" t="s">
        <v>797</v>
      </c>
      <c r="BPN65" s="1" t="s">
        <v>798</v>
      </c>
      <c r="BPO65" s="1" t="s">
        <v>797</v>
      </c>
      <c r="BPP65" s="1" t="s">
        <v>798</v>
      </c>
      <c r="BPQ65" s="1" t="s">
        <v>797</v>
      </c>
      <c r="BPR65" s="1" t="s">
        <v>798</v>
      </c>
      <c r="BPS65" s="1" t="s">
        <v>797</v>
      </c>
      <c r="BPT65" s="1" t="s">
        <v>798</v>
      </c>
      <c r="BPU65" s="1" t="s">
        <v>797</v>
      </c>
      <c r="BPV65" s="1" t="s">
        <v>798</v>
      </c>
      <c r="BPW65" s="1" t="s">
        <v>797</v>
      </c>
      <c r="BPX65" s="1" t="s">
        <v>798</v>
      </c>
      <c r="BPY65" s="1" t="s">
        <v>797</v>
      </c>
      <c r="BPZ65" s="1" t="s">
        <v>798</v>
      </c>
      <c r="BQA65" s="1" t="s">
        <v>797</v>
      </c>
      <c r="BQB65" s="1" t="s">
        <v>798</v>
      </c>
      <c r="BQC65" s="1" t="s">
        <v>797</v>
      </c>
      <c r="BQD65" s="1" t="s">
        <v>798</v>
      </c>
      <c r="BQE65" s="1" t="s">
        <v>797</v>
      </c>
      <c r="BQF65" s="1" t="s">
        <v>798</v>
      </c>
      <c r="BQG65" s="1" t="s">
        <v>797</v>
      </c>
      <c r="BQH65" s="1" t="s">
        <v>798</v>
      </c>
      <c r="BQI65" s="1" t="s">
        <v>797</v>
      </c>
      <c r="BQJ65" s="1" t="s">
        <v>798</v>
      </c>
      <c r="BQK65" s="1" t="s">
        <v>797</v>
      </c>
      <c r="BQL65" s="1" t="s">
        <v>798</v>
      </c>
      <c r="BQM65" s="1" t="s">
        <v>797</v>
      </c>
      <c r="BQN65" s="1" t="s">
        <v>798</v>
      </c>
      <c r="BQO65" s="1" t="s">
        <v>797</v>
      </c>
      <c r="BQP65" s="1" t="s">
        <v>798</v>
      </c>
      <c r="BQQ65" s="1" t="s">
        <v>797</v>
      </c>
      <c r="BQR65" s="1" t="s">
        <v>798</v>
      </c>
      <c r="BQS65" s="1" t="s">
        <v>797</v>
      </c>
      <c r="BQT65" s="1" t="s">
        <v>798</v>
      </c>
      <c r="BQU65" s="1" t="s">
        <v>797</v>
      </c>
      <c r="BQV65" s="1" t="s">
        <v>798</v>
      </c>
      <c r="BQW65" s="1" t="s">
        <v>797</v>
      </c>
      <c r="BQX65" s="1" t="s">
        <v>798</v>
      </c>
      <c r="BQY65" s="1" t="s">
        <v>797</v>
      </c>
      <c r="BQZ65" s="1" t="s">
        <v>798</v>
      </c>
      <c r="BRA65" s="1" t="s">
        <v>797</v>
      </c>
      <c r="BRB65" s="1" t="s">
        <v>798</v>
      </c>
      <c r="BRC65" s="1" t="s">
        <v>797</v>
      </c>
      <c r="BRD65" s="1" t="s">
        <v>798</v>
      </c>
      <c r="BRE65" s="1" t="s">
        <v>797</v>
      </c>
      <c r="BRF65" s="1" t="s">
        <v>798</v>
      </c>
      <c r="BRG65" s="1" t="s">
        <v>797</v>
      </c>
      <c r="BRH65" s="1" t="s">
        <v>798</v>
      </c>
      <c r="BRI65" s="1" t="s">
        <v>797</v>
      </c>
      <c r="BRJ65" s="1" t="s">
        <v>798</v>
      </c>
      <c r="BRK65" s="1" t="s">
        <v>797</v>
      </c>
      <c r="BRL65" s="1" t="s">
        <v>798</v>
      </c>
      <c r="BRM65" s="1" t="s">
        <v>797</v>
      </c>
      <c r="BRN65" s="1" t="s">
        <v>798</v>
      </c>
      <c r="BRO65" s="1" t="s">
        <v>797</v>
      </c>
      <c r="BRP65" s="1" t="s">
        <v>798</v>
      </c>
      <c r="BRQ65" s="1" t="s">
        <v>797</v>
      </c>
      <c r="BRR65" s="1" t="s">
        <v>798</v>
      </c>
      <c r="BRS65" s="1" t="s">
        <v>797</v>
      </c>
      <c r="BRT65" s="1" t="s">
        <v>798</v>
      </c>
      <c r="BRU65" s="1" t="s">
        <v>797</v>
      </c>
      <c r="BRV65" s="1" t="s">
        <v>798</v>
      </c>
      <c r="BRW65" s="1" t="s">
        <v>797</v>
      </c>
      <c r="BRX65" s="1" t="s">
        <v>798</v>
      </c>
      <c r="BRY65" s="1" t="s">
        <v>797</v>
      </c>
      <c r="BRZ65" s="1" t="s">
        <v>798</v>
      </c>
      <c r="BSA65" s="1" t="s">
        <v>797</v>
      </c>
      <c r="BSB65" s="1" t="s">
        <v>798</v>
      </c>
      <c r="BSC65" s="1" t="s">
        <v>797</v>
      </c>
      <c r="BSD65" s="1" t="s">
        <v>798</v>
      </c>
      <c r="BSE65" s="1" t="s">
        <v>797</v>
      </c>
      <c r="BSF65" s="1" t="s">
        <v>798</v>
      </c>
      <c r="BSG65" s="1" t="s">
        <v>797</v>
      </c>
      <c r="BSH65" s="1" t="s">
        <v>798</v>
      </c>
      <c r="BSI65" s="1" t="s">
        <v>797</v>
      </c>
      <c r="BSJ65" s="1" t="s">
        <v>798</v>
      </c>
      <c r="BSK65" s="1" t="s">
        <v>797</v>
      </c>
      <c r="BSL65" s="1" t="s">
        <v>798</v>
      </c>
      <c r="BSM65" s="1" t="s">
        <v>797</v>
      </c>
      <c r="BSN65" s="1" t="s">
        <v>798</v>
      </c>
      <c r="BSO65" s="1" t="s">
        <v>797</v>
      </c>
      <c r="BSP65" s="1" t="s">
        <v>798</v>
      </c>
      <c r="BSQ65" s="1" t="s">
        <v>797</v>
      </c>
      <c r="BSR65" s="1" t="s">
        <v>798</v>
      </c>
      <c r="BSS65" s="1" t="s">
        <v>797</v>
      </c>
      <c r="BST65" s="1" t="s">
        <v>798</v>
      </c>
      <c r="BSU65" s="1" t="s">
        <v>797</v>
      </c>
      <c r="BSV65" s="1" t="s">
        <v>798</v>
      </c>
      <c r="BSW65" s="1" t="s">
        <v>797</v>
      </c>
      <c r="BSX65" s="1" t="s">
        <v>798</v>
      </c>
      <c r="BSY65" s="1" t="s">
        <v>797</v>
      </c>
      <c r="BSZ65" s="1" t="s">
        <v>798</v>
      </c>
      <c r="BTA65" s="1" t="s">
        <v>797</v>
      </c>
      <c r="BTB65" s="1" t="s">
        <v>798</v>
      </c>
      <c r="BTC65" s="1" t="s">
        <v>797</v>
      </c>
      <c r="BTD65" s="1" t="s">
        <v>798</v>
      </c>
      <c r="BTE65" s="1" t="s">
        <v>797</v>
      </c>
      <c r="BTF65" s="1" t="s">
        <v>798</v>
      </c>
      <c r="BTG65" s="1" t="s">
        <v>797</v>
      </c>
      <c r="BTH65" s="1" t="s">
        <v>798</v>
      </c>
      <c r="BTI65" s="1" t="s">
        <v>797</v>
      </c>
      <c r="BTJ65" s="1" t="s">
        <v>798</v>
      </c>
      <c r="BTK65" s="1" t="s">
        <v>797</v>
      </c>
      <c r="BTL65" s="1" t="s">
        <v>798</v>
      </c>
      <c r="BTM65" s="1" t="s">
        <v>797</v>
      </c>
      <c r="BTN65" s="1" t="s">
        <v>798</v>
      </c>
      <c r="BTO65" s="1" t="s">
        <v>797</v>
      </c>
      <c r="BTP65" s="1" t="s">
        <v>798</v>
      </c>
      <c r="BTQ65" s="1" t="s">
        <v>797</v>
      </c>
      <c r="BTR65" s="1" t="s">
        <v>798</v>
      </c>
      <c r="BTS65" s="1" t="s">
        <v>797</v>
      </c>
      <c r="BTT65" s="1" t="s">
        <v>798</v>
      </c>
      <c r="BTU65" s="1" t="s">
        <v>797</v>
      </c>
      <c r="BTV65" s="1" t="s">
        <v>798</v>
      </c>
      <c r="BTW65" s="1" t="s">
        <v>797</v>
      </c>
      <c r="BTX65" s="1" t="s">
        <v>798</v>
      </c>
      <c r="BTY65" s="1" t="s">
        <v>797</v>
      </c>
      <c r="BTZ65" s="1" t="s">
        <v>798</v>
      </c>
      <c r="BUA65" s="1" t="s">
        <v>797</v>
      </c>
      <c r="BUB65" s="1" t="s">
        <v>798</v>
      </c>
      <c r="BUC65" s="1" t="s">
        <v>797</v>
      </c>
      <c r="BUD65" s="1" t="s">
        <v>798</v>
      </c>
      <c r="BUE65" s="1" t="s">
        <v>797</v>
      </c>
      <c r="BUF65" s="1" t="s">
        <v>798</v>
      </c>
      <c r="BUG65" s="1" t="s">
        <v>797</v>
      </c>
      <c r="BUH65" s="1" t="s">
        <v>798</v>
      </c>
      <c r="BUI65" s="1" t="s">
        <v>797</v>
      </c>
      <c r="BUJ65" s="1" t="s">
        <v>798</v>
      </c>
      <c r="BUK65" s="1" t="s">
        <v>797</v>
      </c>
      <c r="BUL65" s="1" t="s">
        <v>798</v>
      </c>
      <c r="BUM65" s="1" t="s">
        <v>797</v>
      </c>
      <c r="BUN65" s="1" t="s">
        <v>798</v>
      </c>
      <c r="BUO65" s="1" t="s">
        <v>797</v>
      </c>
      <c r="BUP65" s="1" t="s">
        <v>798</v>
      </c>
      <c r="BUQ65" s="1" t="s">
        <v>797</v>
      </c>
      <c r="BUR65" s="1" t="s">
        <v>798</v>
      </c>
      <c r="BUS65" s="1" t="s">
        <v>797</v>
      </c>
      <c r="BUT65" s="1" t="s">
        <v>798</v>
      </c>
      <c r="BUU65" s="1" t="s">
        <v>797</v>
      </c>
      <c r="BUV65" s="1" t="s">
        <v>798</v>
      </c>
      <c r="BUW65" s="1" t="s">
        <v>797</v>
      </c>
      <c r="BUX65" s="1" t="s">
        <v>798</v>
      </c>
      <c r="BUY65" s="1" t="s">
        <v>797</v>
      </c>
      <c r="BUZ65" s="1" t="s">
        <v>798</v>
      </c>
      <c r="BVA65" s="1" t="s">
        <v>797</v>
      </c>
      <c r="BVB65" s="1" t="s">
        <v>798</v>
      </c>
      <c r="BVC65" s="1" t="s">
        <v>797</v>
      </c>
      <c r="BVD65" s="1" t="s">
        <v>798</v>
      </c>
      <c r="BVE65" s="1" t="s">
        <v>797</v>
      </c>
      <c r="BVF65" s="1" t="s">
        <v>798</v>
      </c>
      <c r="BVG65" s="1" t="s">
        <v>797</v>
      </c>
      <c r="BVH65" s="1" t="s">
        <v>798</v>
      </c>
      <c r="BVI65" s="1" t="s">
        <v>797</v>
      </c>
      <c r="BVJ65" s="1" t="s">
        <v>798</v>
      </c>
      <c r="BVK65" s="1" t="s">
        <v>797</v>
      </c>
      <c r="BVL65" s="1" t="s">
        <v>798</v>
      </c>
      <c r="BVM65" s="1" t="s">
        <v>797</v>
      </c>
      <c r="BVN65" s="1" t="s">
        <v>798</v>
      </c>
      <c r="BVO65" s="1" t="s">
        <v>797</v>
      </c>
      <c r="BVP65" s="1" t="s">
        <v>798</v>
      </c>
      <c r="BVQ65" s="1" t="s">
        <v>797</v>
      </c>
      <c r="BVR65" s="1" t="s">
        <v>798</v>
      </c>
      <c r="BVS65" s="1" t="s">
        <v>797</v>
      </c>
      <c r="BVT65" s="1" t="s">
        <v>798</v>
      </c>
      <c r="BVU65" s="1" t="s">
        <v>797</v>
      </c>
      <c r="BVV65" s="1" t="s">
        <v>798</v>
      </c>
      <c r="BVW65" s="1" t="s">
        <v>797</v>
      </c>
      <c r="BVX65" s="1" t="s">
        <v>798</v>
      </c>
      <c r="BVY65" s="1" t="s">
        <v>797</v>
      </c>
      <c r="BVZ65" s="1" t="s">
        <v>798</v>
      </c>
      <c r="BWA65" s="1" t="s">
        <v>797</v>
      </c>
      <c r="BWB65" s="1" t="s">
        <v>798</v>
      </c>
      <c r="BWC65" s="1" t="s">
        <v>797</v>
      </c>
      <c r="BWD65" s="1" t="s">
        <v>798</v>
      </c>
      <c r="BWE65" s="1" t="s">
        <v>797</v>
      </c>
      <c r="BWF65" s="1" t="s">
        <v>798</v>
      </c>
      <c r="BWG65" s="1" t="s">
        <v>797</v>
      </c>
      <c r="BWH65" s="1" t="s">
        <v>798</v>
      </c>
      <c r="BWI65" s="1" t="s">
        <v>797</v>
      </c>
      <c r="BWJ65" s="1" t="s">
        <v>798</v>
      </c>
      <c r="BWK65" s="1" t="s">
        <v>797</v>
      </c>
      <c r="BWL65" s="1" t="s">
        <v>798</v>
      </c>
      <c r="BWM65" s="1" t="s">
        <v>797</v>
      </c>
      <c r="BWN65" s="1" t="s">
        <v>798</v>
      </c>
      <c r="BWO65" s="1" t="s">
        <v>797</v>
      </c>
      <c r="BWP65" s="1" t="s">
        <v>798</v>
      </c>
      <c r="BWQ65" s="1" t="s">
        <v>797</v>
      </c>
      <c r="BWR65" s="1" t="s">
        <v>798</v>
      </c>
      <c r="BWS65" s="1" t="s">
        <v>797</v>
      </c>
      <c r="BWT65" s="1" t="s">
        <v>798</v>
      </c>
      <c r="BWU65" s="1" t="s">
        <v>797</v>
      </c>
      <c r="BWV65" s="1" t="s">
        <v>798</v>
      </c>
      <c r="BWW65" s="1" t="s">
        <v>797</v>
      </c>
      <c r="BWX65" s="1" t="s">
        <v>798</v>
      </c>
      <c r="BWY65" s="1" t="s">
        <v>797</v>
      </c>
      <c r="BWZ65" s="1" t="s">
        <v>798</v>
      </c>
      <c r="BXA65" s="1" t="s">
        <v>797</v>
      </c>
      <c r="BXB65" s="1" t="s">
        <v>798</v>
      </c>
      <c r="BXC65" s="1" t="s">
        <v>797</v>
      </c>
      <c r="BXD65" s="1" t="s">
        <v>798</v>
      </c>
      <c r="BXE65" s="1" t="s">
        <v>797</v>
      </c>
      <c r="BXF65" s="1" t="s">
        <v>798</v>
      </c>
      <c r="BXG65" s="1" t="s">
        <v>797</v>
      </c>
      <c r="BXH65" s="1" t="s">
        <v>798</v>
      </c>
      <c r="BXI65" s="1" t="s">
        <v>797</v>
      </c>
      <c r="BXJ65" s="1" t="s">
        <v>798</v>
      </c>
      <c r="BXK65" s="1" t="s">
        <v>797</v>
      </c>
      <c r="BXL65" s="1" t="s">
        <v>798</v>
      </c>
      <c r="BXM65" s="1" t="s">
        <v>797</v>
      </c>
      <c r="BXN65" s="1" t="s">
        <v>798</v>
      </c>
      <c r="BXO65" s="1" t="s">
        <v>797</v>
      </c>
      <c r="BXP65" s="1" t="s">
        <v>798</v>
      </c>
      <c r="BXQ65" s="1" t="s">
        <v>797</v>
      </c>
      <c r="BXR65" s="1" t="s">
        <v>798</v>
      </c>
      <c r="BXS65" s="1" t="s">
        <v>797</v>
      </c>
      <c r="BXT65" s="1" t="s">
        <v>798</v>
      </c>
      <c r="BXU65" s="1" t="s">
        <v>797</v>
      </c>
      <c r="BXV65" s="1" t="s">
        <v>798</v>
      </c>
      <c r="BXW65" s="1" t="s">
        <v>797</v>
      </c>
      <c r="BXX65" s="1" t="s">
        <v>798</v>
      </c>
      <c r="BXY65" s="1" t="s">
        <v>797</v>
      </c>
      <c r="BXZ65" s="1" t="s">
        <v>798</v>
      </c>
      <c r="BYA65" s="1" t="s">
        <v>797</v>
      </c>
      <c r="BYB65" s="1" t="s">
        <v>798</v>
      </c>
      <c r="BYC65" s="1" t="s">
        <v>797</v>
      </c>
      <c r="BYD65" s="1" t="s">
        <v>798</v>
      </c>
      <c r="BYE65" s="1" t="s">
        <v>797</v>
      </c>
      <c r="BYF65" s="1" t="s">
        <v>798</v>
      </c>
      <c r="BYG65" s="1" t="s">
        <v>797</v>
      </c>
      <c r="BYH65" s="1" t="s">
        <v>798</v>
      </c>
      <c r="BYI65" s="1" t="s">
        <v>797</v>
      </c>
      <c r="BYJ65" s="1" t="s">
        <v>798</v>
      </c>
      <c r="BYK65" s="1" t="s">
        <v>797</v>
      </c>
      <c r="BYL65" s="1" t="s">
        <v>798</v>
      </c>
      <c r="BYM65" s="1" t="s">
        <v>797</v>
      </c>
      <c r="BYN65" s="1" t="s">
        <v>798</v>
      </c>
      <c r="BYO65" s="1" t="s">
        <v>797</v>
      </c>
      <c r="BYP65" s="1" t="s">
        <v>798</v>
      </c>
      <c r="BYQ65" s="1" t="s">
        <v>797</v>
      </c>
      <c r="BYR65" s="1" t="s">
        <v>798</v>
      </c>
      <c r="BYS65" s="1" t="s">
        <v>797</v>
      </c>
      <c r="BYT65" s="1" t="s">
        <v>798</v>
      </c>
      <c r="BYU65" s="1" t="s">
        <v>797</v>
      </c>
      <c r="BYV65" s="1" t="s">
        <v>798</v>
      </c>
      <c r="BYW65" s="1" t="s">
        <v>797</v>
      </c>
      <c r="BYX65" s="1" t="s">
        <v>798</v>
      </c>
      <c r="BYY65" s="1" t="s">
        <v>797</v>
      </c>
      <c r="BYZ65" s="1" t="s">
        <v>798</v>
      </c>
      <c r="BZA65" s="1" t="s">
        <v>797</v>
      </c>
      <c r="BZB65" s="1" t="s">
        <v>798</v>
      </c>
      <c r="BZC65" s="1" t="s">
        <v>797</v>
      </c>
      <c r="BZD65" s="1" t="s">
        <v>798</v>
      </c>
      <c r="BZE65" s="1" t="s">
        <v>797</v>
      </c>
      <c r="BZF65" s="1" t="s">
        <v>798</v>
      </c>
      <c r="BZG65" s="1" t="s">
        <v>797</v>
      </c>
      <c r="BZH65" s="1" t="s">
        <v>798</v>
      </c>
      <c r="BZI65" s="1" t="s">
        <v>797</v>
      </c>
      <c r="BZJ65" s="1" t="s">
        <v>798</v>
      </c>
      <c r="BZK65" s="1" t="s">
        <v>797</v>
      </c>
      <c r="BZL65" s="1" t="s">
        <v>798</v>
      </c>
      <c r="BZM65" s="1" t="s">
        <v>797</v>
      </c>
      <c r="BZN65" s="1" t="s">
        <v>798</v>
      </c>
      <c r="BZO65" s="1" t="s">
        <v>797</v>
      </c>
      <c r="BZP65" s="1" t="s">
        <v>798</v>
      </c>
      <c r="BZQ65" s="1" t="s">
        <v>797</v>
      </c>
      <c r="BZR65" s="1" t="s">
        <v>798</v>
      </c>
      <c r="BZS65" s="1" t="s">
        <v>797</v>
      </c>
      <c r="BZT65" s="1" t="s">
        <v>798</v>
      </c>
      <c r="BZU65" s="1" t="s">
        <v>797</v>
      </c>
      <c r="BZV65" s="1" t="s">
        <v>798</v>
      </c>
      <c r="BZW65" s="1" t="s">
        <v>797</v>
      </c>
      <c r="BZX65" s="1" t="s">
        <v>798</v>
      </c>
      <c r="BZY65" s="1" t="s">
        <v>797</v>
      </c>
      <c r="BZZ65" s="1" t="s">
        <v>798</v>
      </c>
      <c r="CAA65" s="1" t="s">
        <v>797</v>
      </c>
      <c r="CAB65" s="1" t="s">
        <v>798</v>
      </c>
      <c r="CAC65" s="1" t="s">
        <v>797</v>
      </c>
      <c r="CAD65" s="1" t="s">
        <v>798</v>
      </c>
      <c r="CAE65" s="1" t="s">
        <v>797</v>
      </c>
      <c r="CAF65" s="1" t="s">
        <v>798</v>
      </c>
      <c r="CAG65" s="1" t="s">
        <v>797</v>
      </c>
      <c r="CAH65" s="1" t="s">
        <v>798</v>
      </c>
      <c r="CAI65" s="1" t="s">
        <v>797</v>
      </c>
      <c r="CAJ65" s="1" t="s">
        <v>798</v>
      </c>
      <c r="CAK65" s="1" t="s">
        <v>797</v>
      </c>
      <c r="CAL65" s="1" t="s">
        <v>798</v>
      </c>
      <c r="CAM65" s="1" t="s">
        <v>797</v>
      </c>
      <c r="CAN65" s="1" t="s">
        <v>798</v>
      </c>
      <c r="CAO65" s="1" t="s">
        <v>797</v>
      </c>
      <c r="CAP65" s="1" t="s">
        <v>798</v>
      </c>
      <c r="CAQ65" s="1" t="s">
        <v>797</v>
      </c>
      <c r="CAR65" s="1" t="s">
        <v>798</v>
      </c>
      <c r="CAS65" s="1" t="s">
        <v>797</v>
      </c>
      <c r="CAT65" s="1" t="s">
        <v>798</v>
      </c>
      <c r="CAU65" s="1" t="s">
        <v>797</v>
      </c>
      <c r="CAV65" s="1" t="s">
        <v>798</v>
      </c>
      <c r="CAW65" s="1" t="s">
        <v>797</v>
      </c>
      <c r="CAX65" s="1" t="s">
        <v>798</v>
      </c>
      <c r="CAY65" s="1" t="s">
        <v>797</v>
      </c>
      <c r="CAZ65" s="1" t="s">
        <v>798</v>
      </c>
      <c r="CBA65" s="1" t="s">
        <v>797</v>
      </c>
      <c r="CBB65" s="1" t="s">
        <v>798</v>
      </c>
      <c r="CBC65" s="1" t="s">
        <v>797</v>
      </c>
      <c r="CBD65" s="1" t="s">
        <v>798</v>
      </c>
      <c r="CBE65" s="1" t="s">
        <v>797</v>
      </c>
      <c r="CBF65" s="1" t="s">
        <v>798</v>
      </c>
      <c r="CBG65" s="1" t="s">
        <v>797</v>
      </c>
      <c r="CBH65" s="1" t="s">
        <v>798</v>
      </c>
      <c r="CBI65" s="1" t="s">
        <v>797</v>
      </c>
      <c r="CBJ65" s="1" t="s">
        <v>798</v>
      </c>
      <c r="CBK65" s="1" t="s">
        <v>797</v>
      </c>
      <c r="CBL65" s="1" t="s">
        <v>798</v>
      </c>
      <c r="CBM65" s="1" t="s">
        <v>797</v>
      </c>
      <c r="CBN65" s="1" t="s">
        <v>798</v>
      </c>
      <c r="CBO65" s="1" t="s">
        <v>797</v>
      </c>
      <c r="CBP65" s="1" t="s">
        <v>798</v>
      </c>
      <c r="CBQ65" s="1" t="s">
        <v>797</v>
      </c>
      <c r="CBR65" s="1" t="s">
        <v>798</v>
      </c>
      <c r="CBS65" s="1" t="s">
        <v>797</v>
      </c>
      <c r="CBT65" s="1" t="s">
        <v>798</v>
      </c>
      <c r="CBU65" s="1" t="s">
        <v>797</v>
      </c>
      <c r="CBV65" s="1" t="s">
        <v>798</v>
      </c>
      <c r="CBW65" s="1" t="s">
        <v>797</v>
      </c>
      <c r="CBX65" s="1" t="s">
        <v>798</v>
      </c>
      <c r="CBY65" s="1" t="s">
        <v>797</v>
      </c>
      <c r="CBZ65" s="1" t="s">
        <v>798</v>
      </c>
      <c r="CCA65" s="1" t="s">
        <v>797</v>
      </c>
      <c r="CCB65" s="1" t="s">
        <v>798</v>
      </c>
      <c r="CCC65" s="1" t="s">
        <v>797</v>
      </c>
      <c r="CCD65" s="1" t="s">
        <v>798</v>
      </c>
      <c r="CCE65" s="1" t="s">
        <v>797</v>
      </c>
      <c r="CCF65" s="1" t="s">
        <v>798</v>
      </c>
      <c r="CCG65" s="1" t="s">
        <v>797</v>
      </c>
      <c r="CCH65" s="1" t="s">
        <v>798</v>
      </c>
      <c r="CCI65" s="1" t="s">
        <v>797</v>
      </c>
      <c r="CCJ65" s="1" t="s">
        <v>798</v>
      </c>
      <c r="CCK65" s="1" t="s">
        <v>797</v>
      </c>
      <c r="CCL65" s="1" t="s">
        <v>798</v>
      </c>
      <c r="CCM65" s="1" t="s">
        <v>797</v>
      </c>
      <c r="CCN65" s="1" t="s">
        <v>798</v>
      </c>
      <c r="CCO65" s="1" t="s">
        <v>797</v>
      </c>
      <c r="CCP65" s="1" t="s">
        <v>798</v>
      </c>
      <c r="CCQ65" s="1" t="s">
        <v>797</v>
      </c>
      <c r="CCR65" s="1" t="s">
        <v>798</v>
      </c>
      <c r="CCS65" s="1" t="s">
        <v>797</v>
      </c>
      <c r="CCT65" s="1" t="s">
        <v>798</v>
      </c>
      <c r="CCU65" s="1" t="s">
        <v>797</v>
      </c>
      <c r="CCV65" s="1" t="s">
        <v>798</v>
      </c>
      <c r="CCW65" s="1" t="s">
        <v>797</v>
      </c>
      <c r="CCX65" s="1" t="s">
        <v>798</v>
      </c>
      <c r="CCY65" s="1" t="s">
        <v>797</v>
      </c>
      <c r="CCZ65" s="1" t="s">
        <v>798</v>
      </c>
      <c r="CDA65" s="1" t="s">
        <v>797</v>
      </c>
      <c r="CDB65" s="1" t="s">
        <v>798</v>
      </c>
      <c r="CDC65" s="1" t="s">
        <v>797</v>
      </c>
      <c r="CDD65" s="1" t="s">
        <v>798</v>
      </c>
      <c r="CDE65" s="1" t="s">
        <v>797</v>
      </c>
      <c r="CDF65" s="1" t="s">
        <v>798</v>
      </c>
      <c r="CDG65" s="1" t="s">
        <v>797</v>
      </c>
      <c r="CDH65" s="1" t="s">
        <v>798</v>
      </c>
      <c r="CDI65" s="1" t="s">
        <v>797</v>
      </c>
      <c r="CDJ65" s="1" t="s">
        <v>798</v>
      </c>
      <c r="CDK65" s="1" t="s">
        <v>797</v>
      </c>
      <c r="CDL65" s="1" t="s">
        <v>798</v>
      </c>
      <c r="CDM65" s="1" t="s">
        <v>797</v>
      </c>
      <c r="CDN65" s="1" t="s">
        <v>798</v>
      </c>
      <c r="CDO65" s="1" t="s">
        <v>797</v>
      </c>
      <c r="CDP65" s="1" t="s">
        <v>798</v>
      </c>
      <c r="CDQ65" s="1" t="s">
        <v>797</v>
      </c>
      <c r="CDR65" s="1" t="s">
        <v>798</v>
      </c>
      <c r="CDS65" s="1" t="s">
        <v>797</v>
      </c>
      <c r="CDT65" s="1" t="s">
        <v>798</v>
      </c>
      <c r="CDU65" s="1" t="s">
        <v>797</v>
      </c>
      <c r="CDV65" s="1" t="s">
        <v>798</v>
      </c>
      <c r="CDW65" s="1" t="s">
        <v>797</v>
      </c>
      <c r="CDX65" s="1" t="s">
        <v>798</v>
      </c>
      <c r="CDY65" s="1" t="s">
        <v>797</v>
      </c>
      <c r="CDZ65" s="1" t="s">
        <v>798</v>
      </c>
      <c r="CEA65" s="1" t="s">
        <v>797</v>
      </c>
      <c r="CEB65" s="1" t="s">
        <v>798</v>
      </c>
      <c r="CEC65" s="1" t="s">
        <v>797</v>
      </c>
      <c r="CED65" s="1" t="s">
        <v>798</v>
      </c>
      <c r="CEE65" s="1" t="s">
        <v>797</v>
      </c>
      <c r="CEF65" s="1" t="s">
        <v>798</v>
      </c>
      <c r="CEG65" s="1" t="s">
        <v>797</v>
      </c>
      <c r="CEH65" s="1" t="s">
        <v>798</v>
      </c>
      <c r="CEI65" s="1" t="s">
        <v>797</v>
      </c>
      <c r="CEJ65" s="1" t="s">
        <v>798</v>
      </c>
      <c r="CEK65" s="1" t="s">
        <v>797</v>
      </c>
      <c r="CEL65" s="1" t="s">
        <v>798</v>
      </c>
      <c r="CEM65" s="1" t="s">
        <v>797</v>
      </c>
      <c r="CEN65" s="1" t="s">
        <v>798</v>
      </c>
      <c r="CEO65" s="1" t="s">
        <v>797</v>
      </c>
      <c r="CEP65" s="1" t="s">
        <v>798</v>
      </c>
      <c r="CEQ65" s="1" t="s">
        <v>797</v>
      </c>
      <c r="CER65" s="1" t="s">
        <v>798</v>
      </c>
      <c r="CES65" s="1" t="s">
        <v>797</v>
      </c>
      <c r="CET65" s="1" t="s">
        <v>798</v>
      </c>
      <c r="CEU65" s="1" t="s">
        <v>797</v>
      </c>
      <c r="CEV65" s="1" t="s">
        <v>798</v>
      </c>
      <c r="CEW65" s="1" t="s">
        <v>797</v>
      </c>
      <c r="CEX65" s="1" t="s">
        <v>798</v>
      </c>
      <c r="CEY65" s="1" t="s">
        <v>797</v>
      </c>
      <c r="CEZ65" s="1" t="s">
        <v>798</v>
      </c>
      <c r="CFA65" s="1" t="s">
        <v>797</v>
      </c>
      <c r="CFB65" s="1" t="s">
        <v>798</v>
      </c>
      <c r="CFC65" s="1" t="s">
        <v>797</v>
      </c>
      <c r="CFD65" s="1" t="s">
        <v>798</v>
      </c>
      <c r="CFE65" s="1" t="s">
        <v>797</v>
      </c>
      <c r="CFF65" s="1" t="s">
        <v>798</v>
      </c>
      <c r="CFG65" s="1" t="s">
        <v>797</v>
      </c>
      <c r="CFH65" s="1" t="s">
        <v>798</v>
      </c>
      <c r="CFI65" s="1" t="s">
        <v>797</v>
      </c>
      <c r="CFJ65" s="1" t="s">
        <v>798</v>
      </c>
      <c r="CFK65" s="1" t="s">
        <v>797</v>
      </c>
      <c r="CFL65" s="1" t="s">
        <v>798</v>
      </c>
      <c r="CFM65" s="1" t="s">
        <v>797</v>
      </c>
      <c r="CFN65" s="1" t="s">
        <v>798</v>
      </c>
      <c r="CFO65" s="1" t="s">
        <v>797</v>
      </c>
      <c r="CFP65" s="1" t="s">
        <v>798</v>
      </c>
      <c r="CFQ65" s="1" t="s">
        <v>797</v>
      </c>
      <c r="CFR65" s="1" t="s">
        <v>798</v>
      </c>
      <c r="CFS65" s="1" t="s">
        <v>797</v>
      </c>
      <c r="CFT65" s="1" t="s">
        <v>798</v>
      </c>
      <c r="CFU65" s="1" t="s">
        <v>797</v>
      </c>
      <c r="CFV65" s="1" t="s">
        <v>798</v>
      </c>
      <c r="CFW65" s="1" t="s">
        <v>797</v>
      </c>
      <c r="CFX65" s="1" t="s">
        <v>798</v>
      </c>
      <c r="CFY65" s="1" t="s">
        <v>797</v>
      </c>
      <c r="CFZ65" s="1" t="s">
        <v>798</v>
      </c>
      <c r="CGA65" s="1" t="s">
        <v>797</v>
      </c>
      <c r="CGB65" s="1" t="s">
        <v>798</v>
      </c>
      <c r="CGC65" s="1" t="s">
        <v>797</v>
      </c>
      <c r="CGD65" s="1" t="s">
        <v>798</v>
      </c>
      <c r="CGE65" s="1" t="s">
        <v>797</v>
      </c>
      <c r="CGF65" s="1" t="s">
        <v>798</v>
      </c>
      <c r="CGG65" s="1" t="s">
        <v>797</v>
      </c>
      <c r="CGH65" s="1" t="s">
        <v>798</v>
      </c>
      <c r="CGI65" s="1" t="s">
        <v>797</v>
      </c>
      <c r="CGJ65" s="1" t="s">
        <v>798</v>
      </c>
      <c r="CGK65" s="1" t="s">
        <v>797</v>
      </c>
      <c r="CGL65" s="1" t="s">
        <v>798</v>
      </c>
      <c r="CGM65" s="1" t="s">
        <v>797</v>
      </c>
      <c r="CGN65" s="1" t="s">
        <v>798</v>
      </c>
      <c r="CGO65" s="1" t="s">
        <v>797</v>
      </c>
      <c r="CGP65" s="1" t="s">
        <v>798</v>
      </c>
      <c r="CGQ65" s="1" t="s">
        <v>797</v>
      </c>
      <c r="CGR65" s="1" t="s">
        <v>798</v>
      </c>
      <c r="CGS65" s="1" t="s">
        <v>797</v>
      </c>
      <c r="CGT65" s="1" t="s">
        <v>798</v>
      </c>
      <c r="CGU65" s="1" t="s">
        <v>797</v>
      </c>
      <c r="CGV65" s="1" t="s">
        <v>798</v>
      </c>
      <c r="CGW65" s="1" t="s">
        <v>797</v>
      </c>
      <c r="CGX65" s="1" t="s">
        <v>798</v>
      </c>
      <c r="CGY65" s="1" t="s">
        <v>797</v>
      </c>
      <c r="CGZ65" s="1" t="s">
        <v>798</v>
      </c>
      <c r="CHA65" s="1" t="s">
        <v>797</v>
      </c>
      <c r="CHB65" s="1" t="s">
        <v>798</v>
      </c>
      <c r="CHC65" s="1" t="s">
        <v>797</v>
      </c>
      <c r="CHD65" s="1" t="s">
        <v>798</v>
      </c>
      <c r="CHE65" s="1" t="s">
        <v>797</v>
      </c>
      <c r="CHF65" s="1" t="s">
        <v>798</v>
      </c>
      <c r="CHG65" s="1" t="s">
        <v>797</v>
      </c>
      <c r="CHH65" s="1" t="s">
        <v>798</v>
      </c>
      <c r="CHI65" s="1" t="s">
        <v>797</v>
      </c>
      <c r="CHJ65" s="1" t="s">
        <v>798</v>
      </c>
      <c r="CHK65" s="1" t="s">
        <v>797</v>
      </c>
      <c r="CHL65" s="1" t="s">
        <v>798</v>
      </c>
      <c r="CHM65" s="1" t="s">
        <v>797</v>
      </c>
      <c r="CHN65" s="1" t="s">
        <v>798</v>
      </c>
      <c r="CHO65" s="1" t="s">
        <v>797</v>
      </c>
      <c r="CHP65" s="1" t="s">
        <v>798</v>
      </c>
      <c r="CHQ65" s="1" t="s">
        <v>797</v>
      </c>
      <c r="CHR65" s="1" t="s">
        <v>798</v>
      </c>
      <c r="CHS65" s="1" t="s">
        <v>797</v>
      </c>
      <c r="CHT65" s="1" t="s">
        <v>798</v>
      </c>
      <c r="CHU65" s="1" t="s">
        <v>797</v>
      </c>
      <c r="CHV65" s="1" t="s">
        <v>798</v>
      </c>
      <c r="CHW65" s="1" t="s">
        <v>797</v>
      </c>
      <c r="CHX65" s="1" t="s">
        <v>798</v>
      </c>
      <c r="CHY65" s="1" t="s">
        <v>797</v>
      </c>
      <c r="CHZ65" s="1" t="s">
        <v>798</v>
      </c>
      <c r="CIA65" s="1" t="s">
        <v>797</v>
      </c>
      <c r="CIB65" s="1" t="s">
        <v>798</v>
      </c>
      <c r="CIC65" s="1" t="s">
        <v>797</v>
      </c>
      <c r="CID65" s="1" t="s">
        <v>798</v>
      </c>
      <c r="CIE65" s="1" t="s">
        <v>797</v>
      </c>
      <c r="CIF65" s="1" t="s">
        <v>798</v>
      </c>
      <c r="CIG65" s="1" t="s">
        <v>797</v>
      </c>
      <c r="CIH65" s="1" t="s">
        <v>798</v>
      </c>
      <c r="CII65" s="1" t="s">
        <v>797</v>
      </c>
      <c r="CIJ65" s="1" t="s">
        <v>798</v>
      </c>
      <c r="CIK65" s="1" t="s">
        <v>797</v>
      </c>
      <c r="CIL65" s="1" t="s">
        <v>798</v>
      </c>
      <c r="CIM65" s="1" t="s">
        <v>797</v>
      </c>
      <c r="CIN65" s="1" t="s">
        <v>798</v>
      </c>
      <c r="CIO65" s="1" t="s">
        <v>797</v>
      </c>
      <c r="CIP65" s="1" t="s">
        <v>798</v>
      </c>
      <c r="CIQ65" s="1" t="s">
        <v>797</v>
      </c>
      <c r="CIR65" s="1" t="s">
        <v>798</v>
      </c>
      <c r="CIS65" s="1" t="s">
        <v>797</v>
      </c>
      <c r="CIT65" s="1" t="s">
        <v>798</v>
      </c>
      <c r="CIU65" s="1" t="s">
        <v>797</v>
      </c>
      <c r="CIV65" s="1" t="s">
        <v>798</v>
      </c>
      <c r="CIW65" s="1" t="s">
        <v>797</v>
      </c>
      <c r="CIX65" s="1" t="s">
        <v>798</v>
      </c>
      <c r="CIY65" s="1" t="s">
        <v>797</v>
      </c>
      <c r="CIZ65" s="1" t="s">
        <v>798</v>
      </c>
      <c r="CJA65" s="1" t="s">
        <v>797</v>
      </c>
      <c r="CJB65" s="1" t="s">
        <v>798</v>
      </c>
      <c r="CJC65" s="1" t="s">
        <v>797</v>
      </c>
      <c r="CJD65" s="1" t="s">
        <v>798</v>
      </c>
      <c r="CJE65" s="1" t="s">
        <v>797</v>
      </c>
      <c r="CJF65" s="1" t="s">
        <v>798</v>
      </c>
      <c r="CJG65" s="1" t="s">
        <v>797</v>
      </c>
      <c r="CJH65" s="1" t="s">
        <v>798</v>
      </c>
      <c r="CJI65" s="1" t="s">
        <v>797</v>
      </c>
      <c r="CJJ65" s="1" t="s">
        <v>798</v>
      </c>
      <c r="CJK65" s="1" t="s">
        <v>797</v>
      </c>
      <c r="CJL65" s="1" t="s">
        <v>798</v>
      </c>
      <c r="CJM65" s="1" t="s">
        <v>797</v>
      </c>
      <c r="CJN65" s="1" t="s">
        <v>798</v>
      </c>
      <c r="CJO65" s="1" t="s">
        <v>797</v>
      </c>
      <c r="CJP65" s="1" t="s">
        <v>798</v>
      </c>
      <c r="CJQ65" s="1" t="s">
        <v>797</v>
      </c>
      <c r="CJR65" s="1" t="s">
        <v>798</v>
      </c>
      <c r="CJS65" s="1" t="s">
        <v>797</v>
      </c>
      <c r="CJT65" s="1" t="s">
        <v>798</v>
      </c>
      <c r="CJU65" s="1" t="s">
        <v>797</v>
      </c>
      <c r="CJV65" s="1" t="s">
        <v>798</v>
      </c>
      <c r="CJW65" s="1" t="s">
        <v>797</v>
      </c>
      <c r="CJX65" s="1" t="s">
        <v>798</v>
      </c>
      <c r="CJY65" s="1" t="s">
        <v>797</v>
      </c>
      <c r="CJZ65" s="1" t="s">
        <v>798</v>
      </c>
      <c r="CKA65" s="1" t="s">
        <v>797</v>
      </c>
      <c r="CKB65" s="1" t="s">
        <v>798</v>
      </c>
      <c r="CKC65" s="1" t="s">
        <v>797</v>
      </c>
      <c r="CKD65" s="1" t="s">
        <v>798</v>
      </c>
      <c r="CKE65" s="1" t="s">
        <v>797</v>
      </c>
      <c r="CKF65" s="1" t="s">
        <v>798</v>
      </c>
      <c r="CKG65" s="1" t="s">
        <v>797</v>
      </c>
      <c r="CKH65" s="1" t="s">
        <v>798</v>
      </c>
      <c r="CKI65" s="1" t="s">
        <v>797</v>
      </c>
      <c r="CKJ65" s="1" t="s">
        <v>798</v>
      </c>
      <c r="CKK65" s="1" t="s">
        <v>797</v>
      </c>
      <c r="CKL65" s="1" t="s">
        <v>798</v>
      </c>
      <c r="CKM65" s="1" t="s">
        <v>797</v>
      </c>
      <c r="CKN65" s="1" t="s">
        <v>798</v>
      </c>
      <c r="CKO65" s="1" t="s">
        <v>797</v>
      </c>
      <c r="CKP65" s="1" t="s">
        <v>798</v>
      </c>
      <c r="CKQ65" s="1" t="s">
        <v>797</v>
      </c>
      <c r="CKR65" s="1" t="s">
        <v>798</v>
      </c>
      <c r="CKS65" s="1" t="s">
        <v>797</v>
      </c>
      <c r="CKT65" s="1" t="s">
        <v>798</v>
      </c>
      <c r="CKU65" s="1" t="s">
        <v>797</v>
      </c>
      <c r="CKV65" s="1" t="s">
        <v>798</v>
      </c>
      <c r="CKW65" s="1" t="s">
        <v>797</v>
      </c>
      <c r="CKX65" s="1" t="s">
        <v>798</v>
      </c>
      <c r="CKY65" s="1" t="s">
        <v>797</v>
      </c>
      <c r="CKZ65" s="1" t="s">
        <v>798</v>
      </c>
      <c r="CLA65" s="1" t="s">
        <v>797</v>
      </c>
      <c r="CLB65" s="1" t="s">
        <v>798</v>
      </c>
      <c r="CLC65" s="1" t="s">
        <v>797</v>
      </c>
      <c r="CLD65" s="1" t="s">
        <v>798</v>
      </c>
      <c r="CLE65" s="1" t="s">
        <v>797</v>
      </c>
      <c r="CLF65" s="1" t="s">
        <v>798</v>
      </c>
      <c r="CLG65" s="1" t="s">
        <v>797</v>
      </c>
      <c r="CLH65" s="1" t="s">
        <v>798</v>
      </c>
      <c r="CLI65" s="1" t="s">
        <v>797</v>
      </c>
      <c r="CLJ65" s="1" t="s">
        <v>798</v>
      </c>
      <c r="CLK65" s="1" t="s">
        <v>797</v>
      </c>
      <c r="CLL65" s="1" t="s">
        <v>798</v>
      </c>
      <c r="CLM65" s="1" t="s">
        <v>797</v>
      </c>
      <c r="CLN65" s="1" t="s">
        <v>798</v>
      </c>
      <c r="CLO65" s="1" t="s">
        <v>797</v>
      </c>
      <c r="CLP65" s="1" t="s">
        <v>798</v>
      </c>
      <c r="CLQ65" s="1" t="s">
        <v>797</v>
      </c>
      <c r="CLR65" s="1" t="s">
        <v>798</v>
      </c>
      <c r="CLS65" s="1" t="s">
        <v>797</v>
      </c>
      <c r="CLT65" s="1" t="s">
        <v>798</v>
      </c>
      <c r="CLU65" s="1" t="s">
        <v>797</v>
      </c>
      <c r="CLV65" s="1" t="s">
        <v>798</v>
      </c>
      <c r="CLW65" s="1" t="s">
        <v>797</v>
      </c>
      <c r="CLX65" s="1" t="s">
        <v>798</v>
      </c>
      <c r="CLY65" s="1" t="s">
        <v>797</v>
      </c>
      <c r="CLZ65" s="1" t="s">
        <v>798</v>
      </c>
      <c r="CMA65" s="1" t="s">
        <v>797</v>
      </c>
      <c r="CMB65" s="1" t="s">
        <v>798</v>
      </c>
      <c r="CMC65" s="1" t="s">
        <v>797</v>
      </c>
      <c r="CMD65" s="1" t="s">
        <v>798</v>
      </c>
      <c r="CME65" s="1" t="s">
        <v>797</v>
      </c>
      <c r="CMF65" s="1" t="s">
        <v>798</v>
      </c>
      <c r="CMG65" s="1" t="s">
        <v>797</v>
      </c>
      <c r="CMH65" s="1" t="s">
        <v>798</v>
      </c>
      <c r="CMI65" s="1" t="s">
        <v>797</v>
      </c>
      <c r="CMJ65" s="1" t="s">
        <v>798</v>
      </c>
      <c r="CMK65" s="1" t="s">
        <v>797</v>
      </c>
      <c r="CML65" s="1" t="s">
        <v>798</v>
      </c>
      <c r="CMM65" s="1" t="s">
        <v>797</v>
      </c>
      <c r="CMN65" s="1" t="s">
        <v>798</v>
      </c>
      <c r="CMO65" s="1" t="s">
        <v>797</v>
      </c>
      <c r="CMP65" s="1" t="s">
        <v>798</v>
      </c>
      <c r="CMQ65" s="1" t="s">
        <v>797</v>
      </c>
      <c r="CMR65" s="1" t="s">
        <v>798</v>
      </c>
      <c r="CMS65" s="1" t="s">
        <v>797</v>
      </c>
      <c r="CMT65" s="1" t="s">
        <v>798</v>
      </c>
      <c r="CMU65" s="1" t="s">
        <v>797</v>
      </c>
      <c r="CMV65" s="1" t="s">
        <v>798</v>
      </c>
      <c r="CMW65" s="1" t="s">
        <v>797</v>
      </c>
      <c r="CMX65" s="1" t="s">
        <v>798</v>
      </c>
      <c r="CMY65" s="1" t="s">
        <v>797</v>
      </c>
      <c r="CMZ65" s="1" t="s">
        <v>798</v>
      </c>
      <c r="CNA65" s="1" t="s">
        <v>797</v>
      </c>
      <c r="CNB65" s="1" t="s">
        <v>798</v>
      </c>
      <c r="CNC65" s="1" t="s">
        <v>797</v>
      </c>
      <c r="CND65" s="1" t="s">
        <v>798</v>
      </c>
      <c r="CNE65" s="1" t="s">
        <v>797</v>
      </c>
      <c r="CNF65" s="1" t="s">
        <v>798</v>
      </c>
      <c r="CNG65" s="1" t="s">
        <v>797</v>
      </c>
      <c r="CNH65" s="1" t="s">
        <v>798</v>
      </c>
      <c r="CNI65" s="1" t="s">
        <v>797</v>
      </c>
      <c r="CNJ65" s="1" t="s">
        <v>798</v>
      </c>
      <c r="CNK65" s="1" t="s">
        <v>797</v>
      </c>
      <c r="CNL65" s="1" t="s">
        <v>798</v>
      </c>
      <c r="CNM65" s="1" t="s">
        <v>797</v>
      </c>
      <c r="CNN65" s="1" t="s">
        <v>798</v>
      </c>
      <c r="CNO65" s="1" t="s">
        <v>797</v>
      </c>
      <c r="CNP65" s="1" t="s">
        <v>798</v>
      </c>
      <c r="CNQ65" s="1" t="s">
        <v>797</v>
      </c>
      <c r="CNR65" s="1" t="s">
        <v>798</v>
      </c>
      <c r="CNS65" s="1" t="s">
        <v>797</v>
      </c>
      <c r="CNT65" s="1" t="s">
        <v>798</v>
      </c>
      <c r="CNU65" s="1" t="s">
        <v>797</v>
      </c>
      <c r="CNV65" s="1" t="s">
        <v>798</v>
      </c>
      <c r="CNW65" s="1" t="s">
        <v>797</v>
      </c>
      <c r="CNX65" s="1" t="s">
        <v>798</v>
      </c>
      <c r="CNY65" s="1" t="s">
        <v>797</v>
      </c>
      <c r="CNZ65" s="1" t="s">
        <v>798</v>
      </c>
      <c r="COA65" s="1" t="s">
        <v>797</v>
      </c>
      <c r="COB65" s="1" t="s">
        <v>798</v>
      </c>
      <c r="COC65" s="1" t="s">
        <v>797</v>
      </c>
      <c r="COD65" s="1" t="s">
        <v>798</v>
      </c>
      <c r="COE65" s="1" t="s">
        <v>797</v>
      </c>
      <c r="COF65" s="1" t="s">
        <v>798</v>
      </c>
      <c r="COG65" s="1" t="s">
        <v>797</v>
      </c>
      <c r="COH65" s="1" t="s">
        <v>798</v>
      </c>
      <c r="COI65" s="1" t="s">
        <v>797</v>
      </c>
      <c r="COJ65" s="1" t="s">
        <v>798</v>
      </c>
      <c r="COK65" s="1" t="s">
        <v>797</v>
      </c>
      <c r="COL65" s="1" t="s">
        <v>798</v>
      </c>
      <c r="COM65" s="1" t="s">
        <v>797</v>
      </c>
      <c r="CON65" s="1" t="s">
        <v>798</v>
      </c>
      <c r="COO65" s="1" t="s">
        <v>797</v>
      </c>
      <c r="COP65" s="1" t="s">
        <v>798</v>
      </c>
      <c r="COQ65" s="1" t="s">
        <v>797</v>
      </c>
      <c r="COR65" s="1" t="s">
        <v>798</v>
      </c>
      <c r="COS65" s="1" t="s">
        <v>797</v>
      </c>
      <c r="COT65" s="1" t="s">
        <v>798</v>
      </c>
      <c r="COU65" s="1" t="s">
        <v>797</v>
      </c>
      <c r="COV65" s="1" t="s">
        <v>798</v>
      </c>
      <c r="COW65" s="1" t="s">
        <v>797</v>
      </c>
      <c r="COX65" s="1" t="s">
        <v>798</v>
      </c>
      <c r="COY65" s="1" t="s">
        <v>797</v>
      </c>
      <c r="COZ65" s="1" t="s">
        <v>798</v>
      </c>
      <c r="CPA65" s="1" t="s">
        <v>797</v>
      </c>
      <c r="CPB65" s="1" t="s">
        <v>798</v>
      </c>
      <c r="CPC65" s="1" t="s">
        <v>797</v>
      </c>
      <c r="CPD65" s="1" t="s">
        <v>798</v>
      </c>
      <c r="CPE65" s="1" t="s">
        <v>797</v>
      </c>
      <c r="CPF65" s="1" t="s">
        <v>798</v>
      </c>
      <c r="CPG65" s="1" t="s">
        <v>797</v>
      </c>
      <c r="CPH65" s="1" t="s">
        <v>798</v>
      </c>
      <c r="CPI65" s="1" t="s">
        <v>797</v>
      </c>
      <c r="CPJ65" s="1" t="s">
        <v>798</v>
      </c>
      <c r="CPK65" s="1" t="s">
        <v>797</v>
      </c>
      <c r="CPL65" s="1" t="s">
        <v>798</v>
      </c>
      <c r="CPM65" s="1" t="s">
        <v>797</v>
      </c>
      <c r="CPN65" s="1" t="s">
        <v>798</v>
      </c>
      <c r="CPO65" s="1" t="s">
        <v>797</v>
      </c>
      <c r="CPP65" s="1" t="s">
        <v>798</v>
      </c>
      <c r="CPQ65" s="1" t="s">
        <v>797</v>
      </c>
      <c r="CPR65" s="1" t="s">
        <v>798</v>
      </c>
      <c r="CPS65" s="1" t="s">
        <v>797</v>
      </c>
      <c r="CPT65" s="1" t="s">
        <v>798</v>
      </c>
      <c r="CPU65" s="1" t="s">
        <v>797</v>
      </c>
      <c r="CPV65" s="1" t="s">
        <v>798</v>
      </c>
      <c r="CPW65" s="1" t="s">
        <v>797</v>
      </c>
      <c r="CPX65" s="1" t="s">
        <v>798</v>
      </c>
      <c r="CPY65" s="1" t="s">
        <v>797</v>
      </c>
      <c r="CPZ65" s="1" t="s">
        <v>798</v>
      </c>
      <c r="CQA65" s="1" t="s">
        <v>797</v>
      </c>
      <c r="CQB65" s="1" t="s">
        <v>798</v>
      </c>
      <c r="CQC65" s="1" t="s">
        <v>797</v>
      </c>
      <c r="CQD65" s="1" t="s">
        <v>798</v>
      </c>
      <c r="CQE65" s="1" t="s">
        <v>797</v>
      </c>
      <c r="CQF65" s="1" t="s">
        <v>798</v>
      </c>
      <c r="CQG65" s="1" t="s">
        <v>797</v>
      </c>
      <c r="CQH65" s="1" t="s">
        <v>798</v>
      </c>
      <c r="CQI65" s="1" t="s">
        <v>797</v>
      </c>
      <c r="CQJ65" s="1" t="s">
        <v>798</v>
      </c>
      <c r="CQK65" s="1" t="s">
        <v>797</v>
      </c>
      <c r="CQL65" s="1" t="s">
        <v>798</v>
      </c>
      <c r="CQM65" s="1" t="s">
        <v>797</v>
      </c>
      <c r="CQN65" s="1" t="s">
        <v>798</v>
      </c>
      <c r="CQO65" s="1" t="s">
        <v>797</v>
      </c>
      <c r="CQP65" s="1" t="s">
        <v>798</v>
      </c>
      <c r="CQQ65" s="1" t="s">
        <v>797</v>
      </c>
      <c r="CQR65" s="1" t="s">
        <v>798</v>
      </c>
      <c r="CQS65" s="1" t="s">
        <v>797</v>
      </c>
      <c r="CQT65" s="1" t="s">
        <v>798</v>
      </c>
      <c r="CQU65" s="1" t="s">
        <v>797</v>
      </c>
      <c r="CQV65" s="1" t="s">
        <v>798</v>
      </c>
      <c r="CQW65" s="1" t="s">
        <v>797</v>
      </c>
      <c r="CQX65" s="1" t="s">
        <v>798</v>
      </c>
      <c r="CQY65" s="1" t="s">
        <v>797</v>
      </c>
      <c r="CQZ65" s="1" t="s">
        <v>798</v>
      </c>
      <c r="CRA65" s="1" t="s">
        <v>797</v>
      </c>
      <c r="CRB65" s="1" t="s">
        <v>798</v>
      </c>
      <c r="CRC65" s="1" t="s">
        <v>797</v>
      </c>
      <c r="CRD65" s="1" t="s">
        <v>798</v>
      </c>
      <c r="CRE65" s="1" t="s">
        <v>797</v>
      </c>
      <c r="CRF65" s="1" t="s">
        <v>798</v>
      </c>
      <c r="CRG65" s="1" t="s">
        <v>797</v>
      </c>
      <c r="CRH65" s="1" t="s">
        <v>798</v>
      </c>
      <c r="CRI65" s="1" t="s">
        <v>797</v>
      </c>
      <c r="CRJ65" s="1" t="s">
        <v>798</v>
      </c>
      <c r="CRK65" s="1" t="s">
        <v>797</v>
      </c>
      <c r="CRL65" s="1" t="s">
        <v>798</v>
      </c>
      <c r="CRM65" s="1" t="s">
        <v>797</v>
      </c>
      <c r="CRN65" s="1" t="s">
        <v>798</v>
      </c>
      <c r="CRO65" s="1" t="s">
        <v>797</v>
      </c>
      <c r="CRP65" s="1" t="s">
        <v>798</v>
      </c>
      <c r="CRQ65" s="1" t="s">
        <v>797</v>
      </c>
      <c r="CRR65" s="1" t="s">
        <v>798</v>
      </c>
      <c r="CRS65" s="1" t="s">
        <v>797</v>
      </c>
      <c r="CRT65" s="1" t="s">
        <v>798</v>
      </c>
      <c r="CRU65" s="1" t="s">
        <v>797</v>
      </c>
      <c r="CRV65" s="1" t="s">
        <v>798</v>
      </c>
      <c r="CRW65" s="1" t="s">
        <v>797</v>
      </c>
      <c r="CRX65" s="1" t="s">
        <v>798</v>
      </c>
      <c r="CRY65" s="1" t="s">
        <v>797</v>
      </c>
      <c r="CRZ65" s="1" t="s">
        <v>798</v>
      </c>
      <c r="CSA65" s="1" t="s">
        <v>797</v>
      </c>
      <c r="CSB65" s="1" t="s">
        <v>798</v>
      </c>
      <c r="CSC65" s="1" t="s">
        <v>797</v>
      </c>
      <c r="CSD65" s="1" t="s">
        <v>798</v>
      </c>
      <c r="CSE65" s="1" t="s">
        <v>797</v>
      </c>
      <c r="CSF65" s="1" t="s">
        <v>798</v>
      </c>
      <c r="CSG65" s="1" t="s">
        <v>797</v>
      </c>
      <c r="CSH65" s="1" t="s">
        <v>798</v>
      </c>
      <c r="CSI65" s="1" t="s">
        <v>797</v>
      </c>
      <c r="CSJ65" s="1" t="s">
        <v>798</v>
      </c>
      <c r="CSK65" s="1" t="s">
        <v>797</v>
      </c>
      <c r="CSL65" s="1" t="s">
        <v>798</v>
      </c>
      <c r="CSM65" s="1" t="s">
        <v>797</v>
      </c>
      <c r="CSN65" s="1" t="s">
        <v>798</v>
      </c>
      <c r="CSO65" s="1" t="s">
        <v>797</v>
      </c>
      <c r="CSP65" s="1" t="s">
        <v>798</v>
      </c>
      <c r="CSQ65" s="1" t="s">
        <v>797</v>
      </c>
      <c r="CSR65" s="1" t="s">
        <v>798</v>
      </c>
      <c r="CSS65" s="1" t="s">
        <v>797</v>
      </c>
      <c r="CST65" s="1" t="s">
        <v>798</v>
      </c>
      <c r="CSU65" s="1" t="s">
        <v>797</v>
      </c>
      <c r="CSV65" s="1" t="s">
        <v>798</v>
      </c>
      <c r="CSW65" s="1" t="s">
        <v>797</v>
      </c>
      <c r="CSX65" s="1" t="s">
        <v>798</v>
      </c>
      <c r="CSY65" s="1" t="s">
        <v>797</v>
      </c>
      <c r="CSZ65" s="1" t="s">
        <v>798</v>
      </c>
      <c r="CTA65" s="1" t="s">
        <v>797</v>
      </c>
      <c r="CTB65" s="1" t="s">
        <v>798</v>
      </c>
      <c r="CTC65" s="1" t="s">
        <v>797</v>
      </c>
      <c r="CTD65" s="1" t="s">
        <v>798</v>
      </c>
      <c r="CTE65" s="1" t="s">
        <v>797</v>
      </c>
      <c r="CTF65" s="1" t="s">
        <v>798</v>
      </c>
      <c r="CTG65" s="1" t="s">
        <v>797</v>
      </c>
      <c r="CTH65" s="1" t="s">
        <v>798</v>
      </c>
      <c r="CTI65" s="1" t="s">
        <v>797</v>
      </c>
      <c r="CTJ65" s="1" t="s">
        <v>798</v>
      </c>
      <c r="CTK65" s="1" t="s">
        <v>797</v>
      </c>
      <c r="CTL65" s="1" t="s">
        <v>798</v>
      </c>
      <c r="CTM65" s="1" t="s">
        <v>797</v>
      </c>
      <c r="CTN65" s="1" t="s">
        <v>798</v>
      </c>
      <c r="CTO65" s="1" t="s">
        <v>797</v>
      </c>
      <c r="CTP65" s="1" t="s">
        <v>798</v>
      </c>
      <c r="CTQ65" s="1" t="s">
        <v>797</v>
      </c>
      <c r="CTR65" s="1" t="s">
        <v>798</v>
      </c>
      <c r="CTS65" s="1" t="s">
        <v>797</v>
      </c>
      <c r="CTT65" s="1" t="s">
        <v>798</v>
      </c>
      <c r="CTU65" s="1" t="s">
        <v>797</v>
      </c>
      <c r="CTV65" s="1" t="s">
        <v>798</v>
      </c>
      <c r="CTW65" s="1" t="s">
        <v>797</v>
      </c>
      <c r="CTX65" s="1" t="s">
        <v>798</v>
      </c>
      <c r="CTY65" s="1" t="s">
        <v>797</v>
      </c>
      <c r="CTZ65" s="1" t="s">
        <v>798</v>
      </c>
      <c r="CUA65" s="1" t="s">
        <v>797</v>
      </c>
      <c r="CUB65" s="1" t="s">
        <v>798</v>
      </c>
      <c r="CUC65" s="1" t="s">
        <v>797</v>
      </c>
      <c r="CUD65" s="1" t="s">
        <v>798</v>
      </c>
      <c r="CUE65" s="1" t="s">
        <v>797</v>
      </c>
      <c r="CUF65" s="1" t="s">
        <v>798</v>
      </c>
      <c r="CUG65" s="1" t="s">
        <v>797</v>
      </c>
      <c r="CUH65" s="1" t="s">
        <v>798</v>
      </c>
      <c r="CUI65" s="1" t="s">
        <v>797</v>
      </c>
      <c r="CUJ65" s="1" t="s">
        <v>798</v>
      </c>
      <c r="CUK65" s="1" t="s">
        <v>797</v>
      </c>
      <c r="CUL65" s="1" t="s">
        <v>798</v>
      </c>
      <c r="CUM65" s="1" t="s">
        <v>797</v>
      </c>
      <c r="CUN65" s="1" t="s">
        <v>798</v>
      </c>
      <c r="CUO65" s="1" t="s">
        <v>797</v>
      </c>
      <c r="CUP65" s="1" t="s">
        <v>798</v>
      </c>
      <c r="CUQ65" s="1" t="s">
        <v>797</v>
      </c>
      <c r="CUR65" s="1" t="s">
        <v>798</v>
      </c>
      <c r="CUS65" s="1" t="s">
        <v>797</v>
      </c>
      <c r="CUT65" s="1" t="s">
        <v>798</v>
      </c>
      <c r="CUU65" s="1" t="s">
        <v>797</v>
      </c>
      <c r="CUV65" s="1" t="s">
        <v>798</v>
      </c>
      <c r="CUW65" s="1" t="s">
        <v>797</v>
      </c>
      <c r="CUX65" s="1" t="s">
        <v>798</v>
      </c>
      <c r="CUY65" s="1" t="s">
        <v>797</v>
      </c>
      <c r="CUZ65" s="1" t="s">
        <v>798</v>
      </c>
      <c r="CVA65" s="1" t="s">
        <v>797</v>
      </c>
      <c r="CVB65" s="1" t="s">
        <v>798</v>
      </c>
      <c r="CVC65" s="1" t="s">
        <v>797</v>
      </c>
      <c r="CVD65" s="1" t="s">
        <v>798</v>
      </c>
      <c r="CVE65" s="1" t="s">
        <v>797</v>
      </c>
      <c r="CVF65" s="1" t="s">
        <v>798</v>
      </c>
      <c r="CVG65" s="1" t="s">
        <v>797</v>
      </c>
      <c r="CVH65" s="1" t="s">
        <v>798</v>
      </c>
      <c r="CVI65" s="1" t="s">
        <v>797</v>
      </c>
      <c r="CVJ65" s="1" t="s">
        <v>798</v>
      </c>
      <c r="CVK65" s="1" t="s">
        <v>797</v>
      </c>
      <c r="CVL65" s="1" t="s">
        <v>798</v>
      </c>
      <c r="CVM65" s="1" t="s">
        <v>797</v>
      </c>
      <c r="CVN65" s="1" t="s">
        <v>798</v>
      </c>
      <c r="CVO65" s="1" t="s">
        <v>797</v>
      </c>
      <c r="CVP65" s="1" t="s">
        <v>798</v>
      </c>
      <c r="CVQ65" s="1" t="s">
        <v>797</v>
      </c>
      <c r="CVR65" s="1" t="s">
        <v>798</v>
      </c>
      <c r="CVS65" s="1" t="s">
        <v>797</v>
      </c>
      <c r="CVT65" s="1" t="s">
        <v>798</v>
      </c>
      <c r="CVU65" s="1" t="s">
        <v>797</v>
      </c>
      <c r="CVV65" s="1" t="s">
        <v>798</v>
      </c>
      <c r="CVW65" s="1" t="s">
        <v>797</v>
      </c>
      <c r="CVX65" s="1" t="s">
        <v>798</v>
      </c>
      <c r="CVY65" s="1" t="s">
        <v>797</v>
      </c>
      <c r="CVZ65" s="1" t="s">
        <v>798</v>
      </c>
      <c r="CWA65" s="1" t="s">
        <v>797</v>
      </c>
      <c r="CWB65" s="1" t="s">
        <v>798</v>
      </c>
      <c r="CWC65" s="1" t="s">
        <v>797</v>
      </c>
      <c r="CWD65" s="1" t="s">
        <v>798</v>
      </c>
      <c r="CWE65" s="1" t="s">
        <v>797</v>
      </c>
      <c r="CWF65" s="1" t="s">
        <v>798</v>
      </c>
      <c r="CWG65" s="1" t="s">
        <v>797</v>
      </c>
      <c r="CWH65" s="1" t="s">
        <v>798</v>
      </c>
      <c r="CWI65" s="1" t="s">
        <v>797</v>
      </c>
      <c r="CWJ65" s="1" t="s">
        <v>798</v>
      </c>
      <c r="CWK65" s="1" t="s">
        <v>797</v>
      </c>
      <c r="CWL65" s="1" t="s">
        <v>798</v>
      </c>
      <c r="CWM65" s="1" t="s">
        <v>797</v>
      </c>
      <c r="CWN65" s="1" t="s">
        <v>798</v>
      </c>
      <c r="CWO65" s="1" t="s">
        <v>797</v>
      </c>
      <c r="CWP65" s="1" t="s">
        <v>798</v>
      </c>
      <c r="CWQ65" s="1" t="s">
        <v>797</v>
      </c>
      <c r="CWR65" s="1" t="s">
        <v>798</v>
      </c>
      <c r="CWS65" s="1" t="s">
        <v>797</v>
      </c>
      <c r="CWT65" s="1" t="s">
        <v>798</v>
      </c>
      <c r="CWU65" s="1" t="s">
        <v>797</v>
      </c>
      <c r="CWV65" s="1" t="s">
        <v>798</v>
      </c>
      <c r="CWW65" s="1" t="s">
        <v>797</v>
      </c>
      <c r="CWX65" s="1" t="s">
        <v>798</v>
      </c>
      <c r="CWY65" s="1" t="s">
        <v>797</v>
      </c>
      <c r="CWZ65" s="1" t="s">
        <v>798</v>
      </c>
      <c r="CXA65" s="1" t="s">
        <v>797</v>
      </c>
      <c r="CXB65" s="1" t="s">
        <v>798</v>
      </c>
      <c r="CXC65" s="1" t="s">
        <v>797</v>
      </c>
      <c r="CXD65" s="1" t="s">
        <v>798</v>
      </c>
      <c r="CXE65" s="1" t="s">
        <v>797</v>
      </c>
      <c r="CXF65" s="1" t="s">
        <v>798</v>
      </c>
      <c r="CXG65" s="1" t="s">
        <v>797</v>
      </c>
      <c r="CXH65" s="1" t="s">
        <v>798</v>
      </c>
      <c r="CXI65" s="1" t="s">
        <v>797</v>
      </c>
      <c r="CXJ65" s="1" t="s">
        <v>798</v>
      </c>
      <c r="CXK65" s="1" t="s">
        <v>797</v>
      </c>
      <c r="CXL65" s="1" t="s">
        <v>798</v>
      </c>
      <c r="CXM65" s="1" t="s">
        <v>797</v>
      </c>
      <c r="CXN65" s="1" t="s">
        <v>798</v>
      </c>
      <c r="CXO65" s="1" t="s">
        <v>797</v>
      </c>
      <c r="CXP65" s="1" t="s">
        <v>798</v>
      </c>
      <c r="CXQ65" s="1" t="s">
        <v>797</v>
      </c>
      <c r="CXR65" s="1" t="s">
        <v>798</v>
      </c>
      <c r="CXS65" s="1" t="s">
        <v>797</v>
      </c>
      <c r="CXT65" s="1" t="s">
        <v>798</v>
      </c>
      <c r="CXU65" s="1" t="s">
        <v>797</v>
      </c>
      <c r="CXV65" s="1" t="s">
        <v>798</v>
      </c>
      <c r="CXW65" s="1" t="s">
        <v>797</v>
      </c>
      <c r="CXX65" s="1" t="s">
        <v>798</v>
      </c>
      <c r="CXY65" s="1" t="s">
        <v>797</v>
      </c>
      <c r="CXZ65" s="1" t="s">
        <v>798</v>
      </c>
      <c r="CYA65" s="1" t="s">
        <v>797</v>
      </c>
      <c r="CYB65" s="1" t="s">
        <v>798</v>
      </c>
      <c r="CYC65" s="1" t="s">
        <v>797</v>
      </c>
      <c r="CYD65" s="1" t="s">
        <v>798</v>
      </c>
      <c r="CYE65" s="1" t="s">
        <v>797</v>
      </c>
      <c r="CYF65" s="1" t="s">
        <v>798</v>
      </c>
      <c r="CYG65" s="1" t="s">
        <v>797</v>
      </c>
      <c r="CYH65" s="1" t="s">
        <v>798</v>
      </c>
      <c r="CYI65" s="1" t="s">
        <v>797</v>
      </c>
      <c r="CYJ65" s="1" t="s">
        <v>798</v>
      </c>
      <c r="CYK65" s="1" t="s">
        <v>797</v>
      </c>
      <c r="CYL65" s="1" t="s">
        <v>798</v>
      </c>
      <c r="CYM65" s="1" t="s">
        <v>797</v>
      </c>
      <c r="CYN65" s="1" t="s">
        <v>798</v>
      </c>
      <c r="CYO65" s="1" t="s">
        <v>797</v>
      </c>
      <c r="CYP65" s="1" t="s">
        <v>798</v>
      </c>
      <c r="CYQ65" s="1" t="s">
        <v>797</v>
      </c>
      <c r="CYR65" s="1" t="s">
        <v>798</v>
      </c>
      <c r="CYS65" s="1" t="s">
        <v>797</v>
      </c>
      <c r="CYT65" s="1" t="s">
        <v>798</v>
      </c>
      <c r="CYU65" s="1" t="s">
        <v>797</v>
      </c>
      <c r="CYV65" s="1" t="s">
        <v>798</v>
      </c>
      <c r="CYW65" s="1" t="s">
        <v>797</v>
      </c>
      <c r="CYX65" s="1" t="s">
        <v>798</v>
      </c>
      <c r="CYY65" s="1" t="s">
        <v>797</v>
      </c>
      <c r="CYZ65" s="1" t="s">
        <v>798</v>
      </c>
      <c r="CZA65" s="1" t="s">
        <v>797</v>
      </c>
      <c r="CZB65" s="1" t="s">
        <v>798</v>
      </c>
      <c r="CZC65" s="1" t="s">
        <v>797</v>
      </c>
      <c r="CZD65" s="1" t="s">
        <v>798</v>
      </c>
      <c r="CZE65" s="1" t="s">
        <v>797</v>
      </c>
      <c r="CZF65" s="1" t="s">
        <v>798</v>
      </c>
      <c r="CZG65" s="1" t="s">
        <v>797</v>
      </c>
      <c r="CZH65" s="1" t="s">
        <v>798</v>
      </c>
      <c r="CZI65" s="1" t="s">
        <v>797</v>
      </c>
      <c r="CZJ65" s="1" t="s">
        <v>798</v>
      </c>
      <c r="CZK65" s="1" t="s">
        <v>797</v>
      </c>
      <c r="CZL65" s="1" t="s">
        <v>798</v>
      </c>
      <c r="CZM65" s="1" t="s">
        <v>797</v>
      </c>
      <c r="CZN65" s="1" t="s">
        <v>798</v>
      </c>
      <c r="CZO65" s="1" t="s">
        <v>797</v>
      </c>
      <c r="CZP65" s="1" t="s">
        <v>798</v>
      </c>
      <c r="CZQ65" s="1" t="s">
        <v>797</v>
      </c>
      <c r="CZR65" s="1" t="s">
        <v>798</v>
      </c>
      <c r="CZS65" s="1" t="s">
        <v>797</v>
      </c>
      <c r="CZT65" s="1" t="s">
        <v>798</v>
      </c>
      <c r="CZU65" s="1" t="s">
        <v>797</v>
      </c>
      <c r="CZV65" s="1" t="s">
        <v>798</v>
      </c>
      <c r="CZW65" s="1" t="s">
        <v>797</v>
      </c>
      <c r="CZX65" s="1" t="s">
        <v>798</v>
      </c>
      <c r="CZY65" s="1" t="s">
        <v>797</v>
      </c>
      <c r="CZZ65" s="1" t="s">
        <v>798</v>
      </c>
      <c r="DAA65" s="1" t="s">
        <v>797</v>
      </c>
      <c r="DAB65" s="1" t="s">
        <v>798</v>
      </c>
      <c r="DAC65" s="1" t="s">
        <v>797</v>
      </c>
      <c r="DAD65" s="1" t="s">
        <v>798</v>
      </c>
      <c r="DAE65" s="1" t="s">
        <v>797</v>
      </c>
      <c r="DAF65" s="1" t="s">
        <v>798</v>
      </c>
      <c r="DAG65" s="1" t="s">
        <v>797</v>
      </c>
      <c r="DAH65" s="1" t="s">
        <v>798</v>
      </c>
      <c r="DAI65" s="1" t="s">
        <v>797</v>
      </c>
      <c r="DAJ65" s="1" t="s">
        <v>798</v>
      </c>
      <c r="DAK65" s="1" t="s">
        <v>797</v>
      </c>
      <c r="DAL65" s="1" t="s">
        <v>798</v>
      </c>
      <c r="DAM65" s="1" t="s">
        <v>797</v>
      </c>
      <c r="DAN65" s="1" t="s">
        <v>798</v>
      </c>
      <c r="DAO65" s="1" t="s">
        <v>797</v>
      </c>
      <c r="DAP65" s="1" t="s">
        <v>798</v>
      </c>
      <c r="DAQ65" s="1" t="s">
        <v>797</v>
      </c>
      <c r="DAR65" s="1" t="s">
        <v>798</v>
      </c>
      <c r="DAS65" s="1" t="s">
        <v>797</v>
      </c>
      <c r="DAT65" s="1" t="s">
        <v>798</v>
      </c>
      <c r="DAU65" s="1" t="s">
        <v>797</v>
      </c>
      <c r="DAV65" s="1" t="s">
        <v>798</v>
      </c>
      <c r="DAW65" s="1" t="s">
        <v>797</v>
      </c>
      <c r="DAX65" s="1" t="s">
        <v>798</v>
      </c>
      <c r="DAY65" s="1" t="s">
        <v>797</v>
      </c>
      <c r="DAZ65" s="1" t="s">
        <v>798</v>
      </c>
      <c r="DBA65" s="1" t="s">
        <v>797</v>
      </c>
      <c r="DBB65" s="1" t="s">
        <v>798</v>
      </c>
      <c r="DBC65" s="1" t="s">
        <v>797</v>
      </c>
      <c r="DBD65" s="1" t="s">
        <v>798</v>
      </c>
      <c r="DBE65" s="1" t="s">
        <v>797</v>
      </c>
      <c r="DBF65" s="1" t="s">
        <v>798</v>
      </c>
      <c r="DBG65" s="1" t="s">
        <v>797</v>
      </c>
      <c r="DBH65" s="1" t="s">
        <v>798</v>
      </c>
      <c r="DBI65" s="1" t="s">
        <v>797</v>
      </c>
      <c r="DBJ65" s="1" t="s">
        <v>798</v>
      </c>
      <c r="DBK65" s="1" t="s">
        <v>797</v>
      </c>
      <c r="DBL65" s="1" t="s">
        <v>798</v>
      </c>
      <c r="DBM65" s="1" t="s">
        <v>797</v>
      </c>
      <c r="DBN65" s="1" t="s">
        <v>798</v>
      </c>
      <c r="DBO65" s="1" t="s">
        <v>797</v>
      </c>
      <c r="DBP65" s="1" t="s">
        <v>798</v>
      </c>
      <c r="DBQ65" s="1" t="s">
        <v>797</v>
      </c>
      <c r="DBR65" s="1" t="s">
        <v>798</v>
      </c>
      <c r="DBS65" s="1" t="s">
        <v>797</v>
      </c>
      <c r="DBT65" s="1" t="s">
        <v>798</v>
      </c>
      <c r="DBU65" s="1" t="s">
        <v>797</v>
      </c>
      <c r="DBV65" s="1" t="s">
        <v>798</v>
      </c>
      <c r="DBW65" s="1" t="s">
        <v>797</v>
      </c>
      <c r="DBX65" s="1" t="s">
        <v>798</v>
      </c>
      <c r="DBY65" s="1" t="s">
        <v>797</v>
      </c>
      <c r="DBZ65" s="1" t="s">
        <v>798</v>
      </c>
      <c r="DCA65" s="1" t="s">
        <v>797</v>
      </c>
      <c r="DCB65" s="1" t="s">
        <v>798</v>
      </c>
      <c r="DCC65" s="1" t="s">
        <v>797</v>
      </c>
      <c r="DCD65" s="1" t="s">
        <v>798</v>
      </c>
      <c r="DCE65" s="1" t="s">
        <v>797</v>
      </c>
      <c r="DCF65" s="1" t="s">
        <v>798</v>
      </c>
      <c r="DCG65" s="1" t="s">
        <v>797</v>
      </c>
      <c r="DCH65" s="1" t="s">
        <v>798</v>
      </c>
      <c r="DCI65" s="1" t="s">
        <v>797</v>
      </c>
      <c r="DCJ65" s="1" t="s">
        <v>798</v>
      </c>
      <c r="DCK65" s="1" t="s">
        <v>797</v>
      </c>
      <c r="DCL65" s="1" t="s">
        <v>798</v>
      </c>
      <c r="DCM65" s="1" t="s">
        <v>797</v>
      </c>
      <c r="DCN65" s="1" t="s">
        <v>798</v>
      </c>
      <c r="DCO65" s="1" t="s">
        <v>797</v>
      </c>
      <c r="DCP65" s="1" t="s">
        <v>798</v>
      </c>
      <c r="DCQ65" s="1" t="s">
        <v>797</v>
      </c>
      <c r="DCR65" s="1" t="s">
        <v>798</v>
      </c>
      <c r="DCS65" s="1" t="s">
        <v>797</v>
      </c>
      <c r="DCT65" s="1" t="s">
        <v>798</v>
      </c>
      <c r="DCU65" s="1" t="s">
        <v>797</v>
      </c>
      <c r="DCV65" s="1" t="s">
        <v>798</v>
      </c>
      <c r="DCW65" s="1" t="s">
        <v>797</v>
      </c>
      <c r="DCX65" s="1" t="s">
        <v>798</v>
      </c>
      <c r="DCY65" s="1" t="s">
        <v>797</v>
      </c>
      <c r="DCZ65" s="1" t="s">
        <v>798</v>
      </c>
      <c r="DDA65" s="1" t="s">
        <v>797</v>
      </c>
      <c r="DDB65" s="1" t="s">
        <v>798</v>
      </c>
      <c r="DDC65" s="1" t="s">
        <v>797</v>
      </c>
      <c r="DDD65" s="1" t="s">
        <v>798</v>
      </c>
      <c r="DDE65" s="1" t="s">
        <v>797</v>
      </c>
      <c r="DDF65" s="1" t="s">
        <v>798</v>
      </c>
      <c r="DDG65" s="1" t="s">
        <v>797</v>
      </c>
      <c r="DDH65" s="1" t="s">
        <v>798</v>
      </c>
      <c r="DDI65" s="1" t="s">
        <v>797</v>
      </c>
      <c r="DDJ65" s="1" t="s">
        <v>798</v>
      </c>
      <c r="DDK65" s="1" t="s">
        <v>797</v>
      </c>
      <c r="DDL65" s="1" t="s">
        <v>798</v>
      </c>
      <c r="DDM65" s="1" t="s">
        <v>797</v>
      </c>
      <c r="DDN65" s="1" t="s">
        <v>798</v>
      </c>
      <c r="DDO65" s="1" t="s">
        <v>797</v>
      </c>
      <c r="DDP65" s="1" t="s">
        <v>798</v>
      </c>
      <c r="DDQ65" s="1" t="s">
        <v>797</v>
      </c>
      <c r="DDR65" s="1" t="s">
        <v>798</v>
      </c>
      <c r="DDS65" s="1" t="s">
        <v>797</v>
      </c>
      <c r="DDT65" s="1" t="s">
        <v>798</v>
      </c>
      <c r="DDU65" s="1" t="s">
        <v>797</v>
      </c>
      <c r="DDV65" s="1" t="s">
        <v>798</v>
      </c>
      <c r="DDW65" s="1" t="s">
        <v>797</v>
      </c>
      <c r="DDX65" s="1" t="s">
        <v>798</v>
      </c>
      <c r="DDY65" s="1" t="s">
        <v>797</v>
      </c>
      <c r="DDZ65" s="1" t="s">
        <v>798</v>
      </c>
      <c r="DEA65" s="1" t="s">
        <v>797</v>
      </c>
      <c r="DEB65" s="1" t="s">
        <v>798</v>
      </c>
      <c r="DEC65" s="1" t="s">
        <v>797</v>
      </c>
      <c r="DED65" s="1" t="s">
        <v>798</v>
      </c>
      <c r="DEE65" s="1" t="s">
        <v>797</v>
      </c>
      <c r="DEF65" s="1" t="s">
        <v>798</v>
      </c>
      <c r="DEG65" s="1" t="s">
        <v>797</v>
      </c>
      <c r="DEH65" s="1" t="s">
        <v>798</v>
      </c>
      <c r="DEI65" s="1" t="s">
        <v>797</v>
      </c>
      <c r="DEJ65" s="1" t="s">
        <v>798</v>
      </c>
      <c r="DEK65" s="1" t="s">
        <v>797</v>
      </c>
      <c r="DEL65" s="1" t="s">
        <v>798</v>
      </c>
      <c r="DEM65" s="1" t="s">
        <v>797</v>
      </c>
      <c r="DEN65" s="1" t="s">
        <v>798</v>
      </c>
      <c r="DEO65" s="1" t="s">
        <v>797</v>
      </c>
      <c r="DEP65" s="1" t="s">
        <v>798</v>
      </c>
      <c r="DEQ65" s="1" t="s">
        <v>797</v>
      </c>
      <c r="DER65" s="1" t="s">
        <v>798</v>
      </c>
      <c r="DES65" s="1" t="s">
        <v>797</v>
      </c>
      <c r="DET65" s="1" t="s">
        <v>798</v>
      </c>
      <c r="DEU65" s="1" t="s">
        <v>797</v>
      </c>
      <c r="DEV65" s="1" t="s">
        <v>798</v>
      </c>
      <c r="DEW65" s="1" t="s">
        <v>797</v>
      </c>
      <c r="DEX65" s="1" t="s">
        <v>798</v>
      </c>
      <c r="DEY65" s="1" t="s">
        <v>797</v>
      </c>
      <c r="DEZ65" s="1" t="s">
        <v>798</v>
      </c>
      <c r="DFA65" s="1" t="s">
        <v>797</v>
      </c>
      <c r="DFB65" s="1" t="s">
        <v>798</v>
      </c>
      <c r="DFC65" s="1" t="s">
        <v>797</v>
      </c>
      <c r="DFD65" s="1" t="s">
        <v>798</v>
      </c>
      <c r="DFE65" s="1" t="s">
        <v>797</v>
      </c>
      <c r="DFF65" s="1" t="s">
        <v>798</v>
      </c>
      <c r="DFG65" s="1" t="s">
        <v>797</v>
      </c>
      <c r="DFH65" s="1" t="s">
        <v>798</v>
      </c>
      <c r="DFI65" s="1" t="s">
        <v>797</v>
      </c>
      <c r="DFJ65" s="1" t="s">
        <v>798</v>
      </c>
      <c r="DFK65" s="1" t="s">
        <v>797</v>
      </c>
      <c r="DFL65" s="1" t="s">
        <v>798</v>
      </c>
      <c r="DFM65" s="1" t="s">
        <v>797</v>
      </c>
      <c r="DFN65" s="1" t="s">
        <v>798</v>
      </c>
      <c r="DFO65" s="1" t="s">
        <v>797</v>
      </c>
      <c r="DFP65" s="1" t="s">
        <v>798</v>
      </c>
      <c r="DFQ65" s="1" t="s">
        <v>797</v>
      </c>
      <c r="DFR65" s="1" t="s">
        <v>798</v>
      </c>
      <c r="DFS65" s="1" t="s">
        <v>797</v>
      </c>
      <c r="DFT65" s="1" t="s">
        <v>798</v>
      </c>
      <c r="DFU65" s="1" t="s">
        <v>797</v>
      </c>
      <c r="DFV65" s="1" t="s">
        <v>798</v>
      </c>
      <c r="DFW65" s="1" t="s">
        <v>797</v>
      </c>
      <c r="DFX65" s="1" t="s">
        <v>798</v>
      </c>
      <c r="DFY65" s="1" t="s">
        <v>797</v>
      </c>
      <c r="DFZ65" s="1" t="s">
        <v>798</v>
      </c>
      <c r="DGA65" s="1" t="s">
        <v>797</v>
      </c>
      <c r="DGB65" s="1" t="s">
        <v>798</v>
      </c>
      <c r="DGC65" s="1" t="s">
        <v>797</v>
      </c>
      <c r="DGD65" s="1" t="s">
        <v>798</v>
      </c>
      <c r="DGE65" s="1" t="s">
        <v>797</v>
      </c>
      <c r="DGF65" s="1" t="s">
        <v>798</v>
      </c>
      <c r="DGG65" s="1" t="s">
        <v>797</v>
      </c>
      <c r="DGH65" s="1" t="s">
        <v>798</v>
      </c>
      <c r="DGI65" s="1" t="s">
        <v>797</v>
      </c>
      <c r="DGJ65" s="1" t="s">
        <v>798</v>
      </c>
      <c r="DGK65" s="1" t="s">
        <v>797</v>
      </c>
      <c r="DGL65" s="1" t="s">
        <v>798</v>
      </c>
      <c r="DGM65" s="1" t="s">
        <v>797</v>
      </c>
      <c r="DGN65" s="1" t="s">
        <v>798</v>
      </c>
      <c r="DGO65" s="1" t="s">
        <v>797</v>
      </c>
      <c r="DGP65" s="1" t="s">
        <v>798</v>
      </c>
      <c r="DGQ65" s="1" t="s">
        <v>797</v>
      </c>
      <c r="DGR65" s="1" t="s">
        <v>798</v>
      </c>
      <c r="DGS65" s="1" t="s">
        <v>797</v>
      </c>
      <c r="DGT65" s="1" t="s">
        <v>798</v>
      </c>
      <c r="DGU65" s="1" t="s">
        <v>797</v>
      </c>
      <c r="DGV65" s="1" t="s">
        <v>798</v>
      </c>
      <c r="DGW65" s="1" t="s">
        <v>797</v>
      </c>
      <c r="DGX65" s="1" t="s">
        <v>798</v>
      </c>
      <c r="DGY65" s="1" t="s">
        <v>797</v>
      </c>
      <c r="DGZ65" s="1" t="s">
        <v>798</v>
      </c>
      <c r="DHA65" s="1" t="s">
        <v>797</v>
      </c>
      <c r="DHB65" s="1" t="s">
        <v>798</v>
      </c>
      <c r="DHC65" s="1" t="s">
        <v>797</v>
      </c>
      <c r="DHD65" s="1" t="s">
        <v>798</v>
      </c>
      <c r="DHE65" s="1" t="s">
        <v>797</v>
      </c>
      <c r="DHF65" s="1" t="s">
        <v>798</v>
      </c>
      <c r="DHG65" s="1" t="s">
        <v>797</v>
      </c>
      <c r="DHH65" s="1" t="s">
        <v>798</v>
      </c>
      <c r="DHI65" s="1" t="s">
        <v>797</v>
      </c>
      <c r="DHJ65" s="1" t="s">
        <v>798</v>
      </c>
      <c r="DHK65" s="1" t="s">
        <v>797</v>
      </c>
      <c r="DHL65" s="1" t="s">
        <v>798</v>
      </c>
      <c r="DHM65" s="1" t="s">
        <v>797</v>
      </c>
      <c r="DHN65" s="1" t="s">
        <v>798</v>
      </c>
      <c r="DHO65" s="1" t="s">
        <v>797</v>
      </c>
      <c r="DHP65" s="1" t="s">
        <v>798</v>
      </c>
      <c r="DHQ65" s="1" t="s">
        <v>797</v>
      </c>
      <c r="DHR65" s="1" t="s">
        <v>798</v>
      </c>
      <c r="DHS65" s="1" t="s">
        <v>797</v>
      </c>
      <c r="DHT65" s="1" t="s">
        <v>798</v>
      </c>
      <c r="DHU65" s="1" t="s">
        <v>797</v>
      </c>
      <c r="DHV65" s="1" t="s">
        <v>798</v>
      </c>
      <c r="DHW65" s="1" t="s">
        <v>797</v>
      </c>
      <c r="DHX65" s="1" t="s">
        <v>798</v>
      </c>
      <c r="DHY65" s="1" t="s">
        <v>797</v>
      </c>
      <c r="DHZ65" s="1" t="s">
        <v>798</v>
      </c>
      <c r="DIA65" s="1" t="s">
        <v>797</v>
      </c>
      <c r="DIB65" s="1" t="s">
        <v>798</v>
      </c>
      <c r="DIC65" s="1" t="s">
        <v>797</v>
      </c>
      <c r="DID65" s="1" t="s">
        <v>798</v>
      </c>
      <c r="DIE65" s="1" t="s">
        <v>797</v>
      </c>
      <c r="DIF65" s="1" t="s">
        <v>798</v>
      </c>
      <c r="DIG65" s="1" t="s">
        <v>797</v>
      </c>
      <c r="DIH65" s="1" t="s">
        <v>798</v>
      </c>
      <c r="DII65" s="1" t="s">
        <v>797</v>
      </c>
      <c r="DIJ65" s="1" t="s">
        <v>798</v>
      </c>
      <c r="DIK65" s="1" t="s">
        <v>797</v>
      </c>
      <c r="DIL65" s="1" t="s">
        <v>798</v>
      </c>
      <c r="DIM65" s="1" t="s">
        <v>797</v>
      </c>
      <c r="DIN65" s="1" t="s">
        <v>798</v>
      </c>
      <c r="DIO65" s="1" t="s">
        <v>797</v>
      </c>
      <c r="DIP65" s="1" t="s">
        <v>798</v>
      </c>
      <c r="DIQ65" s="1" t="s">
        <v>797</v>
      </c>
      <c r="DIR65" s="1" t="s">
        <v>798</v>
      </c>
      <c r="DIS65" s="1" t="s">
        <v>797</v>
      </c>
      <c r="DIT65" s="1" t="s">
        <v>798</v>
      </c>
      <c r="DIU65" s="1" t="s">
        <v>797</v>
      </c>
      <c r="DIV65" s="1" t="s">
        <v>798</v>
      </c>
      <c r="DIW65" s="1" t="s">
        <v>797</v>
      </c>
      <c r="DIX65" s="1" t="s">
        <v>798</v>
      </c>
      <c r="DIY65" s="1" t="s">
        <v>797</v>
      </c>
      <c r="DIZ65" s="1" t="s">
        <v>798</v>
      </c>
      <c r="DJA65" s="1" t="s">
        <v>797</v>
      </c>
      <c r="DJB65" s="1" t="s">
        <v>798</v>
      </c>
      <c r="DJC65" s="1" t="s">
        <v>797</v>
      </c>
      <c r="DJD65" s="1" t="s">
        <v>798</v>
      </c>
      <c r="DJE65" s="1" t="s">
        <v>797</v>
      </c>
      <c r="DJF65" s="1" t="s">
        <v>798</v>
      </c>
      <c r="DJG65" s="1" t="s">
        <v>797</v>
      </c>
      <c r="DJH65" s="1" t="s">
        <v>798</v>
      </c>
      <c r="DJI65" s="1" t="s">
        <v>797</v>
      </c>
      <c r="DJJ65" s="1" t="s">
        <v>798</v>
      </c>
      <c r="DJK65" s="1" t="s">
        <v>797</v>
      </c>
      <c r="DJL65" s="1" t="s">
        <v>798</v>
      </c>
      <c r="DJM65" s="1" t="s">
        <v>797</v>
      </c>
      <c r="DJN65" s="1" t="s">
        <v>798</v>
      </c>
      <c r="DJO65" s="1" t="s">
        <v>797</v>
      </c>
      <c r="DJP65" s="1" t="s">
        <v>798</v>
      </c>
      <c r="DJQ65" s="1" t="s">
        <v>797</v>
      </c>
      <c r="DJR65" s="1" t="s">
        <v>798</v>
      </c>
      <c r="DJS65" s="1" t="s">
        <v>797</v>
      </c>
      <c r="DJT65" s="1" t="s">
        <v>798</v>
      </c>
      <c r="DJU65" s="1" t="s">
        <v>797</v>
      </c>
      <c r="DJV65" s="1" t="s">
        <v>798</v>
      </c>
      <c r="DJW65" s="1" t="s">
        <v>797</v>
      </c>
      <c r="DJX65" s="1" t="s">
        <v>798</v>
      </c>
      <c r="DJY65" s="1" t="s">
        <v>797</v>
      </c>
      <c r="DJZ65" s="1" t="s">
        <v>798</v>
      </c>
      <c r="DKA65" s="1" t="s">
        <v>797</v>
      </c>
      <c r="DKB65" s="1" t="s">
        <v>798</v>
      </c>
      <c r="DKC65" s="1" t="s">
        <v>797</v>
      </c>
      <c r="DKD65" s="1" t="s">
        <v>798</v>
      </c>
      <c r="DKE65" s="1" t="s">
        <v>797</v>
      </c>
      <c r="DKF65" s="1" t="s">
        <v>798</v>
      </c>
      <c r="DKG65" s="1" t="s">
        <v>797</v>
      </c>
      <c r="DKH65" s="1" t="s">
        <v>798</v>
      </c>
      <c r="DKI65" s="1" t="s">
        <v>797</v>
      </c>
      <c r="DKJ65" s="1" t="s">
        <v>798</v>
      </c>
      <c r="DKK65" s="1" t="s">
        <v>797</v>
      </c>
      <c r="DKL65" s="1" t="s">
        <v>798</v>
      </c>
      <c r="DKM65" s="1" t="s">
        <v>797</v>
      </c>
      <c r="DKN65" s="1" t="s">
        <v>798</v>
      </c>
      <c r="DKO65" s="1" t="s">
        <v>797</v>
      </c>
      <c r="DKP65" s="1" t="s">
        <v>798</v>
      </c>
      <c r="DKQ65" s="1" t="s">
        <v>797</v>
      </c>
      <c r="DKR65" s="1" t="s">
        <v>798</v>
      </c>
      <c r="DKS65" s="1" t="s">
        <v>797</v>
      </c>
      <c r="DKT65" s="1" t="s">
        <v>798</v>
      </c>
      <c r="DKU65" s="1" t="s">
        <v>797</v>
      </c>
      <c r="DKV65" s="1" t="s">
        <v>798</v>
      </c>
      <c r="DKW65" s="1" t="s">
        <v>797</v>
      </c>
      <c r="DKX65" s="1" t="s">
        <v>798</v>
      </c>
      <c r="DKY65" s="1" t="s">
        <v>797</v>
      </c>
      <c r="DKZ65" s="1" t="s">
        <v>798</v>
      </c>
      <c r="DLA65" s="1" t="s">
        <v>797</v>
      </c>
      <c r="DLB65" s="1" t="s">
        <v>798</v>
      </c>
      <c r="DLC65" s="1" t="s">
        <v>797</v>
      </c>
      <c r="DLD65" s="1" t="s">
        <v>798</v>
      </c>
      <c r="DLE65" s="1" t="s">
        <v>797</v>
      </c>
      <c r="DLF65" s="1" t="s">
        <v>798</v>
      </c>
      <c r="DLG65" s="1" t="s">
        <v>797</v>
      </c>
      <c r="DLH65" s="1" t="s">
        <v>798</v>
      </c>
      <c r="DLI65" s="1" t="s">
        <v>797</v>
      </c>
      <c r="DLJ65" s="1" t="s">
        <v>798</v>
      </c>
      <c r="DLK65" s="1" t="s">
        <v>797</v>
      </c>
      <c r="DLL65" s="1" t="s">
        <v>798</v>
      </c>
      <c r="DLM65" s="1" t="s">
        <v>797</v>
      </c>
      <c r="DLN65" s="1" t="s">
        <v>798</v>
      </c>
      <c r="DLO65" s="1" t="s">
        <v>797</v>
      </c>
      <c r="DLP65" s="1" t="s">
        <v>798</v>
      </c>
      <c r="DLQ65" s="1" t="s">
        <v>797</v>
      </c>
      <c r="DLR65" s="1" t="s">
        <v>798</v>
      </c>
      <c r="DLS65" s="1" t="s">
        <v>797</v>
      </c>
      <c r="DLT65" s="1" t="s">
        <v>798</v>
      </c>
      <c r="DLU65" s="1" t="s">
        <v>797</v>
      </c>
      <c r="DLV65" s="1" t="s">
        <v>798</v>
      </c>
      <c r="DLW65" s="1" t="s">
        <v>797</v>
      </c>
      <c r="DLX65" s="1" t="s">
        <v>798</v>
      </c>
      <c r="DLY65" s="1" t="s">
        <v>797</v>
      </c>
      <c r="DLZ65" s="1" t="s">
        <v>798</v>
      </c>
      <c r="DMA65" s="1" t="s">
        <v>797</v>
      </c>
      <c r="DMB65" s="1" t="s">
        <v>798</v>
      </c>
      <c r="DMC65" s="1" t="s">
        <v>797</v>
      </c>
      <c r="DMD65" s="1" t="s">
        <v>798</v>
      </c>
      <c r="DME65" s="1" t="s">
        <v>797</v>
      </c>
      <c r="DMF65" s="1" t="s">
        <v>798</v>
      </c>
      <c r="DMG65" s="1" t="s">
        <v>797</v>
      </c>
      <c r="DMH65" s="1" t="s">
        <v>798</v>
      </c>
      <c r="DMI65" s="1" t="s">
        <v>797</v>
      </c>
      <c r="DMJ65" s="1" t="s">
        <v>798</v>
      </c>
      <c r="DMK65" s="1" t="s">
        <v>797</v>
      </c>
      <c r="DML65" s="1" t="s">
        <v>798</v>
      </c>
      <c r="DMM65" s="1" t="s">
        <v>797</v>
      </c>
      <c r="DMN65" s="1" t="s">
        <v>798</v>
      </c>
      <c r="DMO65" s="1" t="s">
        <v>797</v>
      </c>
      <c r="DMP65" s="1" t="s">
        <v>798</v>
      </c>
      <c r="DMQ65" s="1" t="s">
        <v>797</v>
      </c>
      <c r="DMR65" s="1" t="s">
        <v>798</v>
      </c>
      <c r="DMS65" s="1" t="s">
        <v>797</v>
      </c>
      <c r="DMT65" s="1" t="s">
        <v>798</v>
      </c>
      <c r="DMU65" s="1" t="s">
        <v>797</v>
      </c>
      <c r="DMV65" s="1" t="s">
        <v>798</v>
      </c>
      <c r="DMW65" s="1" t="s">
        <v>797</v>
      </c>
      <c r="DMX65" s="1" t="s">
        <v>798</v>
      </c>
      <c r="DMY65" s="1" t="s">
        <v>797</v>
      </c>
      <c r="DMZ65" s="1" t="s">
        <v>798</v>
      </c>
      <c r="DNA65" s="1" t="s">
        <v>797</v>
      </c>
      <c r="DNB65" s="1" t="s">
        <v>798</v>
      </c>
      <c r="DNC65" s="1" t="s">
        <v>797</v>
      </c>
      <c r="DND65" s="1" t="s">
        <v>798</v>
      </c>
      <c r="DNE65" s="1" t="s">
        <v>797</v>
      </c>
      <c r="DNF65" s="1" t="s">
        <v>798</v>
      </c>
      <c r="DNG65" s="1" t="s">
        <v>797</v>
      </c>
      <c r="DNH65" s="1" t="s">
        <v>798</v>
      </c>
      <c r="DNI65" s="1" t="s">
        <v>797</v>
      </c>
      <c r="DNJ65" s="1" t="s">
        <v>798</v>
      </c>
      <c r="DNK65" s="1" t="s">
        <v>797</v>
      </c>
      <c r="DNL65" s="1" t="s">
        <v>798</v>
      </c>
      <c r="DNM65" s="1" t="s">
        <v>797</v>
      </c>
      <c r="DNN65" s="1" t="s">
        <v>798</v>
      </c>
      <c r="DNO65" s="1" t="s">
        <v>797</v>
      </c>
      <c r="DNP65" s="1" t="s">
        <v>798</v>
      </c>
      <c r="DNQ65" s="1" t="s">
        <v>797</v>
      </c>
      <c r="DNR65" s="1" t="s">
        <v>798</v>
      </c>
      <c r="DNS65" s="1" t="s">
        <v>797</v>
      </c>
      <c r="DNT65" s="1" t="s">
        <v>798</v>
      </c>
      <c r="DNU65" s="1" t="s">
        <v>797</v>
      </c>
      <c r="DNV65" s="1" t="s">
        <v>798</v>
      </c>
      <c r="DNW65" s="1" t="s">
        <v>797</v>
      </c>
      <c r="DNX65" s="1" t="s">
        <v>798</v>
      </c>
      <c r="DNY65" s="1" t="s">
        <v>797</v>
      </c>
      <c r="DNZ65" s="1" t="s">
        <v>798</v>
      </c>
      <c r="DOA65" s="1" t="s">
        <v>797</v>
      </c>
      <c r="DOB65" s="1" t="s">
        <v>798</v>
      </c>
      <c r="DOC65" s="1" t="s">
        <v>797</v>
      </c>
      <c r="DOD65" s="1" t="s">
        <v>798</v>
      </c>
      <c r="DOE65" s="1" t="s">
        <v>797</v>
      </c>
      <c r="DOF65" s="1" t="s">
        <v>798</v>
      </c>
      <c r="DOG65" s="1" t="s">
        <v>797</v>
      </c>
      <c r="DOH65" s="1" t="s">
        <v>798</v>
      </c>
      <c r="DOI65" s="1" t="s">
        <v>797</v>
      </c>
      <c r="DOJ65" s="1" t="s">
        <v>798</v>
      </c>
      <c r="DOK65" s="1" t="s">
        <v>797</v>
      </c>
      <c r="DOL65" s="1" t="s">
        <v>798</v>
      </c>
      <c r="DOM65" s="1" t="s">
        <v>797</v>
      </c>
      <c r="DON65" s="1" t="s">
        <v>798</v>
      </c>
      <c r="DOO65" s="1" t="s">
        <v>797</v>
      </c>
      <c r="DOP65" s="1" t="s">
        <v>798</v>
      </c>
      <c r="DOQ65" s="1" t="s">
        <v>797</v>
      </c>
      <c r="DOR65" s="1" t="s">
        <v>798</v>
      </c>
      <c r="DOS65" s="1" t="s">
        <v>797</v>
      </c>
      <c r="DOT65" s="1" t="s">
        <v>798</v>
      </c>
      <c r="DOU65" s="1" t="s">
        <v>797</v>
      </c>
      <c r="DOV65" s="1" t="s">
        <v>798</v>
      </c>
      <c r="DOW65" s="1" t="s">
        <v>797</v>
      </c>
      <c r="DOX65" s="1" t="s">
        <v>798</v>
      </c>
      <c r="DOY65" s="1" t="s">
        <v>797</v>
      </c>
      <c r="DOZ65" s="1" t="s">
        <v>798</v>
      </c>
      <c r="DPA65" s="1" t="s">
        <v>797</v>
      </c>
      <c r="DPB65" s="1" t="s">
        <v>798</v>
      </c>
      <c r="DPC65" s="1" t="s">
        <v>797</v>
      </c>
      <c r="DPD65" s="1" t="s">
        <v>798</v>
      </c>
      <c r="DPE65" s="1" t="s">
        <v>797</v>
      </c>
      <c r="DPF65" s="1" t="s">
        <v>798</v>
      </c>
      <c r="DPG65" s="1" t="s">
        <v>797</v>
      </c>
      <c r="DPH65" s="1" t="s">
        <v>798</v>
      </c>
      <c r="DPI65" s="1" t="s">
        <v>797</v>
      </c>
      <c r="DPJ65" s="1" t="s">
        <v>798</v>
      </c>
      <c r="DPK65" s="1" t="s">
        <v>797</v>
      </c>
      <c r="DPL65" s="1" t="s">
        <v>798</v>
      </c>
      <c r="DPM65" s="1" t="s">
        <v>797</v>
      </c>
      <c r="DPN65" s="1" t="s">
        <v>798</v>
      </c>
      <c r="DPO65" s="1" t="s">
        <v>797</v>
      </c>
      <c r="DPP65" s="1" t="s">
        <v>798</v>
      </c>
      <c r="DPQ65" s="1" t="s">
        <v>797</v>
      </c>
      <c r="DPR65" s="1" t="s">
        <v>798</v>
      </c>
      <c r="DPS65" s="1" t="s">
        <v>797</v>
      </c>
      <c r="DPT65" s="1" t="s">
        <v>798</v>
      </c>
      <c r="DPU65" s="1" t="s">
        <v>797</v>
      </c>
      <c r="DPV65" s="1" t="s">
        <v>798</v>
      </c>
      <c r="DPW65" s="1" t="s">
        <v>797</v>
      </c>
      <c r="DPX65" s="1" t="s">
        <v>798</v>
      </c>
      <c r="DPY65" s="1" t="s">
        <v>797</v>
      </c>
      <c r="DPZ65" s="1" t="s">
        <v>798</v>
      </c>
      <c r="DQA65" s="1" t="s">
        <v>797</v>
      </c>
      <c r="DQB65" s="1" t="s">
        <v>798</v>
      </c>
      <c r="DQC65" s="1" t="s">
        <v>797</v>
      </c>
      <c r="DQD65" s="1" t="s">
        <v>798</v>
      </c>
      <c r="DQE65" s="1" t="s">
        <v>797</v>
      </c>
      <c r="DQF65" s="1" t="s">
        <v>798</v>
      </c>
      <c r="DQG65" s="1" t="s">
        <v>797</v>
      </c>
      <c r="DQH65" s="1" t="s">
        <v>798</v>
      </c>
      <c r="DQI65" s="1" t="s">
        <v>797</v>
      </c>
      <c r="DQJ65" s="1" t="s">
        <v>798</v>
      </c>
      <c r="DQK65" s="1" t="s">
        <v>797</v>
      </c>
      <c r="DQL65" s="1" t="s">
        <v>798</v>
      </c>
      <c r="DQM65" s="1" t="s">
        <v>797</v>
      </c>
      <c r="DQN65" s="1" t="s">
        <v>798</v>
      </c>
      <c r="DQO65" s="1" t="s">
        <v>797</v>
      </c>
      <c r="DQP65" s="1" t="s">
        <v>798</v>
      </c>
      <c r="DQQ65" s="1" t="s">
        <v>797</v>
      </c>
      <c r="DQR65" s="1" t="s">
        <v>798</v>
      </c>
      <c r="DQS65" s="1" t="s">
        <v>797</v>
      </c>
      <c r="DQT65" s="1" t="s">
        <v>798</v>
      </c>
      <c r="DQU65" s="1" t="s">
        <v>797</v>
      </c>
      <c r="DQV65" s="1" t="s">
        <v>798</v>
      </c>
      <c r="DQW65" s="1" t="s">
        <v>797</v>
      </c>
      <c r="DQX65" s="1" t="s">
        <v>798</v>
      </c>
      <c r="DQY65" s="1" t="s">
        <v>797</v>
      </c>
      <c r="DQZ65" s="1" t="s">
        <v>798</v>
      </c>
      <c r="DRA65" s="1" t="s">
        <v>797</v>
      </c>
      <c r="DRB65" s="1" t="s">
        <v>798</v>
      </c>
      <c r="DRC65" s="1" t="s">
        <v>797</v>
      </c>
      <c r="DRD65" s="1" t="s">
        <v>798</v>
      </c>
      <c r="DRE65" s="1" t="s">
        <v>797</v>
      </c>
      <c r="DRF65" s="1" t="s">
        <v>798</v>
      </c>
      <c r="DRG65" s="1" t="s">
        <v>797</v>
      </c>
      <c r="DRH65" s="1" t="s">
        <v>798</v>
      </c>
      <c r="DRI65" s="1" t="s">
        <v>797</v>
      </c>
      <c r="DRJ65" s="1" t="s">
        <v>798</v>
      </c>
      <c r="DRK65" s="1" t="s">
        <v>797</v>
      </c>
      <c r="DRL65" s="1" t="s">
        <v>798</v>
      </c>
      <c r="DRM65" s="1" t="s">
        <v>797</v>
      </c>
      <c r="DRN65" s="1" t="s">
        <v>798</v>
      </c>
      <c r="DRO65" s="1" t="s">
        <v>797</v>
      </c>
      <c r="DRP65" s="1" t="s">
        <v>798</v>
      </c>
      <c r="DRQ65" s="1" t="s">
        <v>797</v>
      </c>
      <c r="DRR65" s="1" t="s">
        <v>798</v>
      </c>
      <c r="DRS65" s="1" t="s">
        <v>797</v>
      </c>
      <c r="DRT65" s="1" t="s">
        <v>798</v>
      </c>
      <c r="DRU65" s="1" t="s">
        <v>797</v>
      </c>
      <c r="DRV65" s="1" t="s">
        <v>798</v>
      </c>
      <c r="DRW65" s="1" t="s">
        <v>797</v>
      </c>
      <c r="DRX65" s="1" t="s">
        <v>798</v>
      </c>
      <c r="DRY65" s="1" t="s">
        <v>797</v>
      </c>
      <c r="DRZ65" s="1" t="s">
        <v>798</v>
      </c>
      <c r="DSA65" s="1" t="s">
        <v>797</v>
      </c>
      <c r="DSB65" s="1" t="s">
        <v>798</v>
      </c>
      <c r="DSC65" s="1" t="s">
        <v>797</v>
      </c>
      <c r="DSD65" s="1" t="s">
        <v>798</v>
      </c>
      <c r="DSE65" s="1" t="s">
        <v>797</v>
      </c>
      <c r="DSF65" s="1" t="s">
        <v>798</v>
      </c>
      <c r="DSG65" s="1" t="s">
        <v>797</v>
      </c>
      <c r="DSH65" s="1" t="s">
        <v>798</v>
      </c>
      <c r="DSI65" s="1" t="s">
        <v>797</v>
      </c>
      <c r="DSJ65" s="1" t="s">
        <v>798</v>
      </c>
      <c r="DSK65" s="1" t="s">
        <v>797</v>
      </c>
      <c r="DSL65" s="1" t="s">
        <v>798</v>
      </c>
      <c r="DSM65" s="1" t="s">
        <v>797</v>
      </c>
      <c r="DSN65" s="1" t="s">
        <v>798</v>
      </c>
      <c r="DSO65" s="1" t="s">
        <v>797</v>
      </c>
      <c r="DSP65" s="1" t="s">
        <v>798</v>
      </c>
      <c r="DSQ65" s="1" t="s">
        <v>797</v>
      </c>
      <c r="DSR65" s="1" t="s">
        <v>798</v>
      </c>
      <c r="DSS65" s="1" t="s">
        <v>797</v>
      </c>
      <c r="DST65" s="1" t="s">
        <v>798</v>
      </c>
      <c r="DSU65" s="1" t="s">
        <v>797</v>
      </c>
      <c r="DSV65" s="1" t="s">
        <v>798</v>
      </c>
      <c r="DSW65" s="1" t="s">
        <v>797</v>
      </c>
      <c r="DSX65" s="1" t="s">
        <v>798</v>
      </c>
      <c r="DSY65" s="1" t="s">
        <v>797</v>
      </c>
      <c r="DSZ65" s="1" t="s">
        <v>798</v>
      </c>
      <c r="DTA65" s="1" t="s">
        <v>797</v>
      </c>
      <c r="DTB65" s="1" t="s">
        <v>798</v>
      </c>
      <c r="DTC65" s="1" t="s">
        <v>797</v>
      </c>
      <c r="DTD65" s="1" t="s">
        <v>798</v>
      </c>
      <c r="DTE65" s="1" t="s">
        <v>797</v>
      </c>
      <c r="DTF65" s="1" t="s">
        <v>798</v>
      </c>
      <c r="DTG65" s="1" t="s">
        <v>797</v>
      </c>
      <c r="DTH65" s="1" t="s">
        <v>798</v>
      </c>
      <c r="DTI65" s="1" t="s">
        <v>797</v>
      </c>
      <c r="DTJ65" s="1" t="s">
        <v>798</v>
      </c>
      <c r="DTK65" s="1" t="s">
        <v>797</v>
      </c>
      <c r="DTL65" s="1" t="s">
        <v>798</v>
      </c>
      <c r="DTM65" s="1" t="s">
        <v>797</v>
      </c>
      <c r="DTN65" s="1" t="s">
        <v>798</v>
      </c>
      <c r="DTO65" s="1" t="s">
        <v>797</v>
      </c>
      <c r="DTP65" s="1" t="s">
        <v>798</v>
      </c>
      <c r="DTQ65" s="1" t="s">
        <v>797</v>
      </c>
      <c r="DTR65" s="1" t="s">
        <v>798</v>
      </c>
      <c r="DTS65" s="1" t="s">
        <v>797</v>
      </c>
      <c r="DTT65" s="1" t="s">
        <v>798</v>
      </c>
      <c r="DTU65" s="1" t="s">
        <v>797</v>
      </c>
      <c r="DTV65" s="1" t="s">
        <v>798</v>
      </c>
      <c r="DTW65" s="1" t="s">
        <v>797</v>
      </c>
      <c r="DTX65" s="1" t="s">
        <v>798</v>
      </c>
      <c r="DTY65" s="1" t="s">
        <v>797</v>
      </c>
      <c r="DTZ65" s="1" t="s">
        <v>798</v>
      </c>
      <c r="DUA65" s="1" t="s">
        <v>797</v>
      </c>
      <c r="DUB65" s="1" t="s">
        <v>798</v>
      </c>
      <c r="DUC65" s="1" t="s">
        <v>797</v>
      </c>
      <c r="DUD65" s="1" t="s">
        <v>798</v>
      </c>
      <c r="DUE65" s="1" t="s">
        <v>797</v>
      </c>
      <c r="DUF65" s="1" t="s">
        <v>798</v>
      </c>
      <c r="DUG65" s="1" t="s">
        <v>797</v>
      </c>
      <c r="DUH65" s="1" t="s">
        <v>798</v>
      </c>
      <c r="DUI65" s="1" t="s">
        <v>797</v>
      </c>
      <c r="DUJ65" s="1" t="s">
        <v>798</v>
      </c>
      <c r="DUK65" s="1" t="s">
        <v>797</v>
      </c>
      <c r="DUL65" s="1" t="s">
        <v>798</v>
      </c>
      <c r="DUM65" s="1" t="s">
        <v>797</v>
      </c>
      <c r="DUN65" s="1" t="s">
        <v>798</v>
      </c>
      <c r="DUO65" s="1" t="s">
        <v>797</v>
      </c>
      <c r="DUP65" s="1" t="s">
        <v>798</v>
      </c>
      <c r="DUQ65" s="1" t="s">
        <v>797</v>
      </c>
      <c r="DUR65" s="1" t="s">
        <v>798</v>
      </c>
      <c r="DUS65" s="1" t="s">
        <v>797</v>
      </c>
      <c r="DUT65" s="1" t="s">
        <v>798</v>
      </c>
      <c r="DUU65" s="1" t="s">
        <v>797</v>
      </c>
      <c r="DUV65" s="1" t="s">
        <v>798</v>
      </c>
      <c r="DUW65" s="1" t="s">
        <v>797</v>
      </c>
      <c r="DUX65" s="1" t="s">
        <v>798</v>
      </c>
      <c r="DUY65" s="1" t="s">
        <v>797</v>
      </c>
      <c r="DUZ65" s="1" t="s">
        <v>798</v>
      </c>
      <c r="DVA65" s="1" t="s">
        <v>797</v>
      </c>
      <c r="DVB65" s="1" t="s">
        <v>798</v>
      </c>
      <c r="DVC65" s="1" t="s">
        <v>797</v>
      </c>
      <c r="DVD65" s="1" t="s">
        <v>798</v>
      </c>
      <c r="DVE65" s="1" t="s">
        <v>797</v>
      </c>
      <c r="DVF65" s="1" t="s">
        <v>798</v>
      </c>
      <c r="DVG65" s="1" t="s">
        <v>797</v>
      </c>
      <c r="DVH65" s="1" t="s">
        <v>798</v>
      </c>
      <c r="DVI65" s="1" t="s">
        <v>797</v>
      </c>
      <c r="DVJ65" s="1" t="s">
        <v>798</v>
      </c>
      <c r="DVK65" s="1" t="s">
        <v>797</v>
      </c>
      <c r="DVL65" s="1" t="s">
        <v>798</v>
      </c>
      <c r="DVM65" s="1" t="s">
        <v>797</v>
      </c>
      <c r="DVN65" s="1" t="s">
        <v>798</v>
      </c>
      <c r="DVO65" s="1" t="s">
        <v>797</v>
      </c>
      <c r="DVP65" s="1" t="s">
        <v>798</v>
      </c>
      <c r="DVQ65" s="1" t="s">
        <v>797</v>
      </c>
      <c r="DVR65" s="1" t="s">
        <v>798</v>
      </c>
      <c r="DVS65" s="1" t="s">
        <v>797</v>
      </c>
      <c r="DVT65" s="1" t="s">
        <v>798</v>
      </c>
      <c r="DVU65" s="1" t="s">
        <v>797</v>
      </c>
      <c r="DVV65" s="1" t="s">
        <v>798</v>
      </c>
      <c r="DVW65" s="1" t="s">
        <v>797</v>
      </c>
      <c r="DVX65" s="1" t="s">
        <v>798</v>
      </c>
      <c r="DVY65" s="1" t="s">
        <v>797</v>
      </c>
      <c r="DVZ65" s="1" t="s">
        <v>798</v>
      </c>
      <c r="DWA65" s="1" t="s">
        <v>797</v>
      </c>
      <c r="DWB65" s="1" t="s">
        <v>798</v>
      </c>
      <c r="DWC65" s="1" t="s">
        <v>797</v>
      </c>
      <c r="DWD65" s="1" t="s">
        <v>798</v>
      </c>
      <c r="DWE65" s="1" t="s">
        <v>797</v>
      </c>
      <c r="DWF65" s="1" t="s">
        <v>798</v>
      </c>
      <c r="DWG65" s="1" t="s">
        <v>797</v>
      </c>
      <c r="DWH65" s="1" t="s">
        <v>798</v>
      </c>
      <c r="DWI65" s="1" t="s">
        <v>797</v>
      </c>
      <c r="DWJ65" s="1" t="s">
        <v>798</v>
      </c>
      <c r="DWK65" s="1" t="s">
        <v>797</v>
      </c>
      <c r="DWL65" s="1" t="s">
        <v>798</v>
      </c>
      <c r="DWM65" s="1" t="s">
        <v>797</v>
      </c>
      <c r="DWN65" s="1" t="s">
        <v>798</v>
      </c>
      <c r="DWO65" s="1" t="s">
        <v>797</v>
      </c>
      <c r="DWP65" s="1" t="s">
        <v>798</v>
      </c>
      <c r="DWQ65" s="1" t="s">
        <v>797</v>
      </c>
      <c r="DWR65" s="1" t="s">
        <v>798</v>
      </c>
      <c r="DWS65" s="1" t="s">
        <v>797</v>
      </c>
      <c r="DWT65" s="1" t="s">
        <v>798</v>
      </c>
      <c r="DWU65" s="1" t="s">
        <v>797</v>
      </c>
      <c r="DWV65" s="1" t="s">
        <v>798</v>
      </c>
      <c r="DWW65" s="1" t="s">
        <v>797</v>
      </c>
      <c r="DWX65" s="1" t="s">
        <v>798</v>
      </c>
      <c r="DWY65" s="1" t="s">
        <v>797</v>
      </c>
      <c r="DWZ65" s="1" t="s">
        <v>798</v>
      </c>
      <c r="DXA65" s="1" t="s">
        <v>797</v>
      </c>
      <c r="DXB65" s="1" t="s">
        <v>798</v>
      </c>
      <c r="DXC65" s="1" t="s">
        <v>797</v>
      </c>
      <c r="DXD65" s="1" t="s">
        <v>798</v>
      </c>
      <c r="DXE65" s="1" t="s">
        <v>797</v>
      </c>
      <c r="DXF65" s="1" t="s">
        <v>798</v>
      </c>
      <c r="DXG65" s="1" t="s">
        <v>797</v>
      </c>
      <c r="DXH65" s="1" t="s">
        <v>798</v>
      </c>
      <c r="DXI65" s="1" t="s">
        <v>797</v>
      </c>
      <c r="DXJ65" s="1" t="s">
        <v>798</v>
      </c>
      <c r="DXK65" s="1" t="s">
        <v>797</v>
      </c>
      <c r="DXL65" s="1" t="s">
        <v>798</v>
      </c>
      <c r="DXM65" s="1" t="s">
        <v>797</v>
      </c>
      <c r="DXN65" s="1" t="s">
        <v>798</v>
      </c>
      <c r="DXO65" s="1" t="s">
        <v>797</v>
      </c>
      <c r="DXP65" s="1" t="s">
        <v>798</v>
      </c>
      <c r="DXQ65" s="1" t="s">
        <v>797</v>
      </c>
      <c r="DXR65" s="1" t="s">
        <v>798</v>
      </c>
      <c r="DXS65" s="1" t="s">
        <v>797</v>
      </c>
      <c r="DXT65" s="1" t="s">
        <v>798</v>
      </c>
      <c r="DXU65" s="1" t="s">
        <v>797</v>
      </c>
      <c r="DXV65" s="1" t="s">
        <v>798</v>
      </c>
      <c r="DXW65" s="1" t="s">
        <v>797</v>
      </c>
      <c r="DXX65" s="1" t="s">
        <v>798</v>
      </c>
      <c r="DXY65" s="1" t="s">
        <v>797</v>
      </c>
      <c r="DXZ65" s="1" t="s">
        <v>798</v>
      </c>
      <c r="DYA65" s="1" t="s">
        <v>797</v>
      </c>
      <c r="DYB65" s="1" t="s">
        <v>798</v>
      </c>
      <c r="DYC65" s="1" t="s">
        <v>797</v>
      </c>
      <c r="DYD65" s="1" t="s">
        <v>798</v>
      </c>
      <c r="DYE65" s="1" t="s">
        <v>797</v>
      </c>
      <c r="DYF65" s="1" t="s">
        <v>798</v>
      </c>
      <c r="DYG65" s="1" t="s">
        <v>797</v>
      </c>
      <c r="DYH65" s="1" t="s">
        <v>798</v>
      </c>
      <c r="DYI65" s="1" t="s">
        <v>797</v>
      </c>
      <c r="DYJ65" s="1" t="s">
        <v>798</v>
      </c>
      <c r="DYK65" s="1" t="s">
        <v>797</v>
      </c>
      <c r="DYL65" s="1" t="s">
        <v>798</v>
      </c>
      <c r="DYM65" s="1" t="s">
        <v>797</v>
      </c>
      <c r="DYN65" s="1" t="s">
        <v>798</v>
      </c>
      <c r="DYO65" s="1" t="s">
        <v>797</v>
      </c>
      <c r="DYP65" s="1" t="s">
        <v>798</v>
      </c>
      <c r="DYQ65" s="1" t="s">
        <v>797</v>
      </c>
      <c r="DYR65" s="1" t="s">
        <v>798</v>
      </c>
      <c r="DYS65" s="1" t="s">
        <v>797</v>
      </c>
      <c r="DYT65" s="1" t="s">
        <v>798</v>
      </c>
      <c r="DYU65" s="1" t="s">
        <v>797</v>
      </c>
      <c r="DYV65" s="1" t="s">
        <v>798</v>
      </c>
      <c r="DYW65" s="1" t="s">
        <v>797</v>
      </c>
      <c r="DYX65" s="1" t="s">
        <v>798</v>
      </c>
      <c r="DYY65" s="1" t="s">
        <v>797</v>
      </c>
      <c r="DYZ65" s="1" t="s">
        <v>798</v>
      </c>
      <c r="DZA65" s="1" t="s">
        <v>797</v>
      </c>
      <c r="DZB65" s="1" t="s">
        <v>798</v>
      </c>
      <c r="DZC65" s="1" t="s">
        <v>797</v>
      </c>
      <c r="DZD65" s="1" t="s">
        <v>798</v>
      </c>
      <c r="DZE65" s="1" t="s">
        <v>797</v>
      </c>
      <c r="DZF65" s="1" t="s">
        <v>798</v>
      </c>
      <c r="DZG65" s="1" t="s">
        <v>797</v>
      </c>
      <c r="DZH65" s="1" t="s">
        <v>798</v>
      </c>
      <c r="DZI65" s="1" t="s">
        <v>797</v>
      </c>
      <c r="DZJ65" s="1" t="s">
        <v>798</v>
      </c>
      <c r="DZK65" s="1" t="s">
        <v>797</v>
      </c>
      <c r="DZL65" s="1" t="s">
        <v>798</v>
      </c>
      <c r="DZM65" s="1" t="s">
        <v>797</v>
      </c>
      <c r="DZN65" s="1" t="s">
        <v>798</v>
      </c>
      <c r="DZO65" s="1" t="s">
        <v>797</v>
      </c>
      <c r="DZP65" s="1" t="s">
        <v>798</v>
      </c>
      <c r="DZQ65" s="1" t="s">
        <v>797</v>
      </c>
      <c r="DZR65" s="1" t="s">
        <v>798</v>
      </c>
      <c r="DZS65" s="1" t="s">
        <v>797</v>
      </c>
      <c r="DZT65" s="1" t="s">
        <v>798</v>
      </c>
      <c r="DZU65" s="1" t="s">
        <v>797</v>
      </c>
      <c r="DZV65" s="1" t="s">
        <v>798</v>
      </c>
      <c r="DZW65" s="1" t="s">
        <v>797</v>
      </c>
      <c r="DZX65" s="1" t="s">
        <v>798</v>
      </c>
      <c r="DZY65" s="1" t="s">
        <v>797</v>
      </c>
      <c r="DZZ65" s="1" t="s">
        <v>798</v>
      </c>
      <c r="EAA65" s="1" t="s">
        <v>797</v>
      </c>
      <c r="EAB65" s="1" t="s">
        <v>798</v>
      </c>
      <c r="EAC65" s="1" t="s">
        <v>797</v>
      </c>
      <c r="EAD65" s="1" t="s">
        <v>798</v>
      </c>
      <c r="EAE65" s="1" t="s">
        <v>797</v>
      </c>
      <c r="EAF65" s="1" t="s">
        <v>798</v>
      </c>
      <c r="EAG65" s="1" t="s">
        <v>797</v>
      </c>
      <c r="EAH65" s="1" t="s">
        <v>798</v>
      </c>
      <c r="EAI65" s="1" t="s">
        <v>797</v>
      </c>
      <c r="EAJ65" s="1" t="s">
        <v>798</v>
      </c>
      <c r="EAK65" s="1" t="s">
        <v>797</v>
      </c>
      <c r="EAL65" s="1" t="s">
        <v>798</v>
      </c>
      <c r="EAM65" s="1" t="s">
        <v>797</v>
      </c>
      <c r="EAN65" s="1" t="s">
        <v>798</v>
      </c>
      <c r="EAO65" s="1" t="s">
        <v>797</v>
      </c>
      <c r="EAP65" s="1" t="s">
        <v>798</v>
      </c>
      <c r="EAQ65" s="1" t="s">
        <v>797</v>
      </c>
      <c r="EAR65" s="1" t="s">
        <v>798</v>
      </c>
      <c r="EAS65" s="1" t="s">
        <v>797</v>
      </c>
      <c r="EAT65" s="1" t="s">
        <v>798</v>
      </c>
      <c r="EAU65" s="1" t="s">
        <v>797</v>
      </c>
      <c r="EAV65" s="1" t="s">
        <v>798</v>
      </c>
      <c r="EAW65" s="1" t="s">
        <v>797</v>
      </c>
      <c r="EAX65" s="1" t="s">
        <v>798</v>
      </c>
      <c r="EAY65" s="1" t="s">
        <v>797</v>
      </c>
      <c r="EAZ65" s="1" t="s">
        <v>798</v>
      </c>
      <c r="EBA65" s="1" t="s">
        <v>797</v>
      </c>
      <c r="EBB65" s="1" t="s">
        <v>798</v>
      </c>
      <c r="EBC65" s="1" t="s">
        <v>797</v>
      </c>
      <c r="EBD65" s="1" t="s">
        <v>798</v>
      </c>
      <c r="EBE65" s="1" t="s">
        <v>797</v>
      </c>
      <c r="EBF65" s="1" t="s">
        <v>798</v>
      </c>
      <c r="EBG65" s="1" t="s">
        <v>797</v>
      </c>
      <c r="EBH65" s="1" t="s">
        <v>798</v>
      </c>
      <c r="EBI65" s="1" t="s">
        <v>797</v>
      </c>
      <c r="EBJ65" s="1" t="s">
        <v>798</v>
      </c>
      <c r="EBK65" s="1" t="s">
        <v>797</v>
      </c>
      <c r="EBL65" s="1" t="s">
        <v>798</v>
      </c>
      <c r="EBM65" s="1" t="s">
        <v>797</v>
      </c>
      <c r="EBN65" s="1" t="s">
        <v>798</v>
      </c>
      <c r="EBO65" s="1" t="s">
        <v>797</v>
      </c>
      <c r="EBP65" s="1" t="s">
        <v>798</v>
      </c>
      <c r="EBQ65" s="1" t="s">
        <v>797</v>
      </c>
      <c r="EBR65" s="1" t="s">
        <v>798</v>
      </c>
      <c r="EBS65" s="1" t="s">
        <v>797</v>
      </c>
      <c r="EBT65" s="1" t="s">
        <v>798</v>
      </c>
      <c r="EBU65" s="1" t="s">
        <v>797</v>
      </c>
      <c r="EBV65" s="1" t="s">
        <v>798</v>
      </c>
      <c r="EBW65" s="1" t="s">
        <v>797</v>
      </c>
      <c r="EBX65" s="1" t="s">
        <v>798</v>
      </c>
      <c r="EBY65" s="1" t="s">
        <v>797</v>
      </c>
      <c r="EBZ65" s="1" t="s">
        <v>798</v>
      </c>
      <c r="ECA65" s="1" t="s">
        <v>797</v>
      </c>
      <c r="ECB65" s="1" t="s">
        <v>798</v>
      </c>
      <c r="ECC65" s="1" t="s">
        <v>797</v>
      </c>
      <c r="ECD65" s="1" t="s">
        <v>798</v>
      </c>
      <c r="ECE65" s="1" t="s">
        <v>797</v>
      </c>
      <c r="ECF65" s="1" t="s">
        <v>798</v>
      </c>
      <c r="ECG65" s="1" t="s">
        <v>797</v>
      </c>
      <c r="ECH65" s="1" t="s">
        <v>798</v>
      </c>
      <c r="ECI65" s="1" t="s">
        <v>797</v>
      </c>
      <c r="ECJ65" s="1" t="s">
        <v>798</v>
      </c>
      <c r="ECK65" s="1" t="s">
        <v>797</v>
      </c>
      <c r="ECL65" s="1" t="s">
        <v>798</v>
      </c>
      <c r="ECM65" s="1" t="s">
        <v>797</v>
      </c>
      <c r="ECN65" s="1" t="s">
        <v>798</v>
      </c>
      <c r="ECO65" s="1" t="s">
        <v>797</v>
      </c>
      <c r="ECP65" s="1" t="s">
        <v>798</v>
      </c>
      <c r="ECQ65" s="1" t="s">
        <v>797</v>
      </c>
      <c r="ECR65" s="1" t="s">
        <v>798</v>
      </c>
      <c r="ECS65" s="1" t="s">
        <v>797</v>
      </c>
      <c r="ECT65" s="1" t="s">
        <v>798</v>
      </c>
      <c r="ECU65" s="1" t="s">
        <v>797</v>
      </c>
      <c r="ECV65" s="1" t="s">
        <v>798</v>
      </c>
      <c r="ECW65" s="1" t="s">
        <v>797</v>
      </c>
      <c r="ECX65" s="1" t="s">
        <v>798</v>
      </c>
      <c r="ECY65" s="1" t="s">
        <v>797</v>
      </c>
      <c r="ECZ65" s="1" t="s">
        <v>798</v>
      </c>
      <c r="EDA65" s="1" t="s">
        <v>797</v>
      </c>
      <c r="EDB65" s="1" t="s">
        <v>798</v>
      </c>
      <c r="EDC65" s="1" t="s">
        <v>797</v>
      </c>
      <c r="EDD65" s="1" t="s">
        <v>798</v>
      </c>
      <c r="EDE65" s="1" t="s">
        <v>797</v>
      </c>
      <c r="EDF65" s="1" t="s">
        <v>798</v>
      </c>
      <c r="EDG65" s="1" t="s">
        <v>797</v>
      </c>
      <c r="EDH65" s="1" t="s">
        <v>798</v>
      </c>
      <c r="EDI65" s="1" t="s">
        <v>797</v>
      </c>
      <c r="EDJ65" s="1" t="s">
        <v>798</v>
      </c>
      <c r="EDK65" s="1" t="s">
        <v>797</v>
      </c>
      <c r="EDL65" s="1" t="s">
        <v>798</v>
      </c>
      <c r="EDM65" s="1" t="s">
        <v>797</v>
      </c>
      <c r="EDN65" s="1" t="s">
        <v>798</v>
      </c>
      <c r="EDO65" s="1" t="s">
        <v>797</v>
      </c>
      <c r="EDP65" s="1" t="s">
        <v>798</v>
      </c>
      <c r="EDQ65" s="1" t="s">
        <v>797</v>
      </c>
      <c r="EDR65" s="1" t="s">
        <v>798</v>
      </c>
      <c r="EDS65" s="1" t="s">
        <v>797</v>
      </c>
      <c r="EDT65" s="1" t="s">
        <v>798</v>
      </c>
      <c r="EDU65" s="1" t="s">
        <v>797</v>
      </c>
      <c r="EDV65" s="1" t="s">
        <v>798</v>
      </c>
      <c r="EDW65" s="1" t="s">
        <v>797</v>
      </c>
      <c r="EDX65" s="1" t="s">
        <v>798</v>
      </c>
      <c r="EDY65" s="1" t="s">
        <v>797</v>
      </c>
      <c r="EDZ65" s="1" t="s">
        <v>798</v>
      </c>
      <c r="EEA65" s="1" t="s">
        <v>797</v>
      </c>
      <c r="EEB65" s="1" t="s">
        <v>798</v>
      </c>
      <c r="EEC65" s="1" t="s">
        <v>797</v>
      </c>
      <c r="EED65" s="1" t="s">
        <v>798</v>
      </c>
      <c r="EEE65" s="1" t="s">
        <v>797</v>
      </c>
      <c r="EEF65" s="1" t="s">
        <v>798</v>
      </c>
      <c r="EEG65" s="1" t="s">
        <v>797</v>
      </c>
      <c r="EEH65" s="1" t="s">
        <v>798</v>
      </c>
      <c r="EEI65" s="1" t="s">
        <v>797</v>
      </c>
      <c r="EEJ65" s="1" t="s">
        <v>798</v>
      </c>
      <c r="EEK65" s="1" t="s">
        <v>797</v>
      </c>
      <c r="EEL65" s="1" t="s">
        <v>798</v>
      </c>
      <c r="EEM65" s="1" t="s">
        <v>797</v>
      </c>
      <c r="EEN65" s="1" t="s">
        <v>798</v>
      </c>
      <c r="EEO65" s="1" t="s">
        <v>797</v>
      </c>
      <c r="EEP65" s="1" t="s">
        <v>798</v>
      </c>
      <c r="EEQ65" s="1" t="s">
        <v>797</v>
      </c>
      <c r="EER65" s="1" t="s">
        <v>798</v>
      </c>
      <c r="EES65" s="1" t="s">
        <v>797</v>
      </c>
      <c r="EET65" s="1" t="s">
        <v>798</v>
      </c>
      <c r="EEU65" s="1" t="s">
        <v>797</v>
      </c>
      <c r="EEV65" s="1" t="s">
        <v>798</v>
      </c>
      <c r="EEW65" s="1" t="s">
        <v>797</v>
      </c>
      <c r="EEX65" s="1" t="s">
        <v>798</v>
      </c>
      <c r="EEY65" s="1" t="s">
        <v>797</v>
      </c>
      <c r="EEZ65" s="1" t="s">
        <v>798</v>
      </c>
      <c r="EFA65" s="1" t="s">
        <v>797</v>
      </c>
      <c r="EFB65" s="1" t="s">
        <v>798</v>
      </c>
      <c r="EFC65" s="1" t="s">
        <v>797</v>
      </c>
      <c r="EFD65" s="1" t="s">
        <v>798</v>
      </c>
      <c r="EFE65" s="1" t="s">
        <v>797</v>
      </c>
      <c r="EFF65" s="1" t="s">
        <v>798</v>
      </c>
      <c r="EFG65" s="1" t="s">
        <v>797</v>
      </c>
      <c r="EFH65" s="1" t="s">
        <v>798</v>
      </c>
      <c r="EFI65" s="1" t="s">
        <v>797</v>
      </c>
      <c r="EFJ65" s="1" t="s">
        <v>798</v>
      </c>
      <c r="EFK65" s="1" t="s">
        <v>797</v>
      </c>
      <c r="EFL65" s="1" t="s">
        <v>798</v>
      </c>
      <c r="EFM65" s="1" t="s">
        <v>797</v>
      </c>
      <c r="EFN65" s="1" t="s">
        <v>798</v>
      </c>
      <c r="EFO65" s="1" t="s">
        <v>797</v>
      </c>
      <c r="EFP65" s="1" t="s">
        <v>798</v>
      </c>
      <c r="EFQ65" s="1" t="s">
        <v>797</v>
      </c>
      <c r="EFR65" s="1" t="s">
        <v>798</v>
      </c>
      <c r="EFS65" s="1" t="s">
        <v>797</v>
      </c>
      <c r="EFT65" s="1" t="s">
        <v>798</v>
      </c>
      <c r="EFU65" s="1" t="s">
        <v>797</v>
      </c>
      <c r="EFV65" s="1" t="s">
        <v>798</v>
      </c>
      <c r="EFW65" s="1" t="s">
        <v>797</v>
      </c>
      <c r="EFX65" s="1" t="s">
        <v>798</v>
      </c>
      <c r="EFY65" s="1" t="s">
        <v>797</v>
      </c>
      <c r="EFZ65" s="1" t="s">
        <v>798</v>
      </c>
      <c r="EGA65" s="1" t="s">
        <v>797</v>
      </c>
      <c r="EGB65" s="1" t="s">
        <v>798</v>
      </c>
      <c r="EGC65" s="1" t="s">
        <v>797</v>
      </c>
      <c r="EGD65" s="1" t="s">
        <v>798</v>
      </c>
      <c r="EGE65" s="1" t="s">
        <v>797</v>
      </c>
      <c r="EGF65" s="1" t="s">
        <v>798</v>
      </c>
      <c r="EGG65" s="1" t="s">
        <v>797</v>
      </c>
      <c r="EGH65" s="1" t="s">
        <v>798</v>
      </c>
      <c r="EGI65" s="1" t="s">
        <v>797</v>
      </c>
      <c r="EGJ65" s="1" t="s">
        <v>798</v>
      </c>
      <c r="EGK65" s="1" t="s">
        <v>797</v>
      </c>
      <c r="EGL65" s="1" t="s">
        <v>798</v>
      </c>
      <c r="EGM65" s="1" t="s">
        <v>797</v>
      </c>
      <c r="EGN65" s="1" t="s">
        <v>798</v>
      </c>
      <c r="EGO65" s="1" t="s">
        <v>797</v>
      </c>
      <c r="EGP65" s="1" t="s">
        <v>798</v>
      </c>
      <c r="EGQ65" s="1" t="s">
        <v>797</v>
      </c>
      <c r="EGR65" s="1" t="s">
        <v>798</v>
      </c>
      <c r="EGS65" s="1" t="s">
        <v>797</v>
      </c>
      <c r="EGT65" s="1" t="s">
        <v>798</v>
      </c>
      <c r="EGU65" s="1" t="s">
        <v>797</v>
      </c>
      <c r="EGV65" s="1" t="s">
        <v>798</v>
      </c>
      <c r="EGW65" s="1" t="s">
        <v>797</v>
      </c>
      <c r="EGX65" s="1" t="s">
        <v>798</v>
      </c>
      <c r="EGY65" s="1" t="s">
        <v>797</v>
      </c>
      <c r="EGZ65" s="1" t="s">
        <v>798</v>
      </c>
      <c r="EHA65" s="1" t="s">
        <v>797</v>
      </c>
      <c r="EHB65" s="1" t="s">
        <v>798</v>
      </c>
      <c r="EHC65" s="1" t="s">
        <v>797</v>
      </c>
      <c r="EHD65" s="1" t="s">
        <v>798</v>
      </c>
      <c r="EHE65" s="1" t="s">
        <v>797</v>
      </c>
      <c r="EHF65" s="1" t="s">
        <v>798</v>
      </c>
      <c r="EHG65" s="1" t="s">
        <v>797</v>
      </c>
      <c r="EHH65" s="1" t="s">
        <v>798</v>
      </c>
      <c r="EHI65" s="1" t="s">
        <v>797</v>
      </c>
      <c r="EHJ65" s="1" t="s">
        <v>798</v>
      </c>
      <c r="EHK65" s="1" t="s">
        <v>797</v>
      </c>
      <c r="EHL65" s="1" t="s">
        <v>798</v>
      </c>
      <c r="EHM65" s="1" t="s">
        <v>797</v>
      </c>
      <c r="EHN65" s="1" t="s">
        <v>798</v>
      </c>
      <c r="EHO65" s="1" t="s">
        <v>797</v>
      </c>
      <c r="EHP65" s="1" t="s">
        <v>798</v>
      </c>
      <c r="EHQ65" s="1" t="s">
        <v>797</v>
      </c>
      <c r="EHR65" s="1" t="s">
        <v>798</v>
      </c>
      <c r="EHS65" s="1" t="s">
        <v>797</v>
      </c>
      <c r="EHT65" s="1" t="s">
        <v>798</v>
      </c>
      <c r="EHU65" s="1" t="s">
        <v>797</v>
      </c>
      <c r="EHV65" s="1" t="s">
        <v>798</v>
      </c>
      <c r="EHW65" s="1" t="s">
        <v>797</v>
      </c>
      <c r="EHX65" s="1" t="s">
        <v>798</v>
      </c>
      <c r="EHY65" s="1" t="s">
        <v>797</v>
      </c>
      <c r="EHZ65" s="1" t="s">
        <v>798</v>
      </c>
      <c r="EIA65" s="1" t="s">
        <v>797</v>
      </c>
      <c r="EIB65" s="1" t="s">
        <v>798</v>
      </c>
      <c r="EIC65" s="1" t="s">
        <v>797</v>
      </c>
      <c r="EID65" s="1" t="s">
        <v>798</v>
      </c>
      <c r="EIE65" s="1" t="s">
        <v>797</v>
      </c>
      <c r="EIF65" s="1" t="s">
        <v>798</v>
      </c>
      <c r="EIG65" s="1" t="s">
        <v>797</v>
      </c>
      <c r="EIH65" s="1" t="s">
        <v>798</v>
      </c>
      <c r="EII65" s="1" t="s">
        <v>797</v>
      </c>
      <c r="EIJ65" s="1" t="s">
        <v>798</v>
      </c>
      <c r="EIK65" s="1" t="s">
        <v>797</v>
      </c>
      <c r="EIL65" s="1" t="s">
        <v>798</v>
      </c>
      <c r="EIM65" s="1" t="s">
        <v>797</v>
      </c>
      <c r="EIN65" s="1" t="s">
        <v>798</v>
      </c>
      <c r="EIO65" s="1" t="s">
        <v>797</v>
      </c>
      <c r="EIP65" s="1" t="s">
        <v>798</v>
      </c>
      <c r="EIQ65" s="1" t="s">
        <v>797</v>
      </c>
      <c r="EIR65" s="1" t="s">
        <v>798</v>
      </c>
      <c r="EIS65" s="1" t="s">
        <v>797</v>
      </c>
      <c r="EIT65" s="1" t="s">
        <v>798</v>
      </c>
      <c r="EIU65" s="1" t="s">
        <v>797</v>
      </c>
      <c r="EIV65" s="1" t="s">
        <v>798</v>
      </c>
      <c r="EIW65" s="1" t="s">
        <v>797</v>
      </c>
      <c r="EIX65" s="1" t="s">
        <v>798</v>
      </c>
      <c r="EIY65" s="1" t="s">
        <v>797</v>
      </c>
      <c r="EIZ65" s="1" t="s">
        <v>798</v>
      </c>
      <c r="EJA65" s="1" t="s">
        <v>797</v>
      </c>
      <c r="EJB65" s="1" t="s">
        <v>798</v>
      </c>
      <c r="EJC65" s="1" t="s">
        <v>797</v>
      </c>
      <c r="EJD65" s="1" t="s">
        <v>798</v>
      </c>
      <c r="EJE65" s="1" t="s">
        <v>797</v>
      </c>
      <c r="EJF65" s="1" t="s">
        <v>798</v>
      </c>
      <c r="EJG65" s="1" t="s">
        <v>797</v>
      </c>
      <c r="EJH65" s="1" t="s">
        <v>798</v>
      </c>
      <c r="EJI65" s="1" t="s">
        <v>797</v>
      </c>
      <c r="EJJ65" s="1" t="s">
        <v>798</v>
      </c>
      <c r="EJK65" s="1" t="s">
        <v>797</v>
      </c>
      <c r="EJL65" s="1" t="s">
        <v>798</v>
      </c>
      <c r="EJM65" s="1" t="s">
        <v>797</v>
      </c>
      <c r="EJN65" s="1" t="s">
        <v>798</v>
      </c>
      <c r="EJO65" s="1" t="s">
        <v>797</v>
      </c>
      <c r="EJP65" s="1" t="s">
        <v>798</v>
      </c>
      <c r="EJQ65" s="1" t="s">
        <v>797</v>
      </c>
      <c r="EJR65" s="1" t="s">
        <v>798</v>
      </c>
      <c r="EJS65" s="1" t="s">
        <v>797</v>
      </c>
      <c r="EJT65" s="1" t="s">
        <v>798</v>
      </c>
      <c r="EJU65" s="1" t="s">
        <v>797</v>
      </c>
      <c r="EJV65" s="1" t="s">
        <v>798</v>
      </c>
      <c r="EJW65" s="1" t="s">
        <v>797</v>
      </c>
      <c r="EJX65" s="1" t="s">
        <v>798</v>
      </c>
      <c r="EJY65" s="1" t="s">
        <v>797</v>
      </c>
      <c r="EJZ65" s="1" t="s">
        <v>798</v>
      </c>
      <c r="EKA65" s="1" t="s">
        <v>797</v>
      </c>
      <c r="EKB65" s="1" t="s">
        <v>798</v>
      </c>
      <c r="EKC65" s="1" t="s">
        <v>797</v>
      </c>
      <c r="EKD65" s="1" t="s">
        <v>798</v>
      </c>
      <c r="EKE65" s="1" t="s">
        <v>797</v>
      </c>
      <c r="EKF65" s="1" t="s">
        <v>798</v>
      </c>
      <c r="EKG65" s="1" t="s">
        <v>797</v>
      </c>
      <c r="EKH65" s="1" t="s">
        <v>798</v>
      </c>
      <c r="EKI65" s="1" t="s">
        <v>797</v>
      </c>
      <c r="EKJ65" s="1" t="s">
        <v>798</v>
      </c>
      <c r="EKK65" s="1" t="s">
        <v>797</v>
      </c>
      <c r="EKL65" s="1" t="s">
        <v>798</v>
      </c>
      <c r="EKM65" s="1" t="s">
        <v>797</v>
      </c>
      <c r="EKN65" s="1" t="s">
        <v>798</v>
      </c>
      <c r="EKO65" s="1" t="s">
        <v>797</v>
      </c>
      <c r="EKP65" s="1" t="s">
        <v>798</v>
      </c>
      <c r="EKQ65" s="1" t="s">
        <v>797</v>
      </c>
      <c r="EKR65" s="1" t="s">
        <v>798</v>
      </c>
      <c r="EKS65" s="1" t="s">
        <v>797</v>
      </c>
      <c r="EKT65" s="1" t="s">
        <v>798</v>
      </c>
      <c r="EKU65" s="1" t="s">
        <v>797</v>
      </c>
      <c r="EKV65" s="1" t="s">
        <v>798</v>
      </c>
      <c r="EKW65" s="1" t="s">
        <v>797</v>
      </c>
      <c r="EKX65" s="1" t="s">
        <v>798</v>
      </c>
      <c r="EKY65" s="1" t="s">
        <v>797</v>
      </c>
      <c r="EKZ65" s="1" t="s">
        <v>798</v>
      </c>
      <c r="ELA65" s="1" t="s">
        <v>797</v>
      </c>
      <c r="ELB65" s="1" t="s">
        <v>798</v>
      </c>
      <c r="ELC65" s="1" t="s">
        <v>797</v>
      </c>
      <c r="ELD65" s="1" t="s">
        <v>798</v>
      </c>
      <c r="ELE65" s="1" t="s">
        <v>797</v>
      </c>
      <c r="ELF65" s="1" t="s">
        <v>798</v>
      </c>
      <c r="ELG65" s="1" t="s">
        <v>797</v>
      </c>
      <c r="ELH65" s="1" t="s">
        <v>798</v>
      </c>
      <c r="ELI65" s="1" t="s">
        <v>797</v>
      </c>
      <c r="ELJ65" s="1" t="s">
        <v>798</v>
      </c>
      <c r="ELK65" s="1" t="s">
        <v>797</v>
      </c>
      <c r="ELL65" s="1" t="s">
        <v>798</v>
      </c>
      <c r="ELM65" s="1" t="s">
        <v>797</v>
      </c>
      <c r="ELN65" s="1" t="s">
        <v>798</v>
      </c>
      <c r="ELO65" s="1" t="s">
        <v>797</v>
      </c>
      <c r="ELP65" s="1" t="s">
        <v>798</v>
      </c>
      <c r="ELQ65" s="1" t="s">
        <v>797</v>
      </c>
      <c r="ELR65" s="1" t="s">
        <v>798</v>
      </c>
      <c r="ELS65" s="1" t="s">
        <v>797</v>
      </c>
      <c r="ELT65" s="1" t="s">
        <v>798</v>
      </c>
      <c r="ELU65" s="1" t="s">
        <v>797</v>
      </c>
      <c r="ELV65" s="1" t="s">
        <v>798</v>
      </c>
      <c r="ELW65" s="1" t="s">
        <v>797</v>
      </c>
      <c r="ELX65" s="1" t="s">
        <v>798</v>
      </c>
      <c r="ELY65" s="1" t="s">
        <v>797</v>
      </c>
      <c r="ELZ65" s="1" t="s">
        <v>798</v>
      </c>
      <c r="EMA65" s="1" t="s">
        <v>797</v>
      </c>
      <c r="EMB65" s="1" t="s">
        <v>798</v>
      </c>
      <c r="EMC65" s="1" t="s">
        <v>797</v>
      </c>
      <c r="EMD65" s="1" t="s">
        <v>798</v>
      </c>
      <c r="EME65" s="1" t="s">
        <v>797</v>
      </c>
      <c r="EMF65" s="1" t="s">
        <v>798</v>
      </c>
      <c r="EMG65" s="1" t="s">
        <v>797</v>
      </c>
      <c r="EMH65" s="1" t="s">
        <v>798</v>
      </c>
      <c r="EMI65" s="1" t="s">
        <v>797</v>
      </c>
      <c r="EMJ65" s="1" t="s">
        <v>798</v>
      </c>
      <c r="EMK65" s="1" t="s">
        <v>797</v>
      </c>
      <c r="EML65" s="1" t="s">
        <v>798</v>
      </c>
      <c r="EMM65" s="1" t="s">
        <v>797</v>
      </c>
      <c r="EMN65" s="1" t="s">
        <v>798</v>
      </c>
      <c r="EMO65" s="1" t="s">
        <v>797</v>
      </c>
      <c r="EMP65" s="1" t="s">
        <v>798</v>
      </c>
      <c r="EMQ65" s="1" t="s">
        <v>797</v>
      </c>
      <c r="EMR65" s="1" t="s">
        <v>798</v>
      </c>
      <c r="EMS65" s="1" t="s">
        <v>797</v>
      </c>
      <c r="EMT65" s="1" t="s">
        <v>798</v>
      </c>
      <c r="EMU65" s="1" t="s">
        <v>797</v>
      </c>
      <c r="EMV65" s="1" t="s">
        <v>798</v>
      </c>
      <c r="EMW65" s="1" t="s">
        <v>797</v>
      </c>
      <c r="EMX65" s="1" t="s">
        <v>798</v>
      </c>
      <c r="EMY65" s="1" t="s">
        <v>797</v>
      </c>
      <c r="EMZ65" s="1" t="s">
        <v>798</v>
      </c>
      <c r="ENA65" s="1" t="s">
        <v>797</v>
      </c>
      <c r="ENB65" s="1" t="s">
        <v>798</v>
      </c>
      <c r="ENC65" s="1" t="s">
        <v>797</v>
      </c>
      <c r="END65" s="1" t="s">
        <v>798</v>
      </c>
      <c r="ENE65" s="1" t="s">
        <v>797</v>
      </c>
      <c r="ENF65" s="1" t="s">
        <v>798</v>
      </c>
      <c r="ENG65" s="1" t="s">
        <v>797</v>
      </c>
      <c r="ENH65" s="1" t="s">
        <v>798</v>
      </c>
      <c r="ENI65" s="1" t="s">
        <v>797</v>
      </c>
      <c r="ENJ65" s="1" t="s">
        <v>798</v>
      </c>
      <c r="ENK65" s="1" t="s">
        <v>797</v>
      </c>
      <c r="ENL65" s="1" t="s">
        <v>798</v>
      </c>
      <c r="ENM65" s="1" t="s">
        <v>797</v>
      </c>
      <c r="ENN65" s="1" t="s">
        <v>798</v>
      </c>
      <c r="ENO65" s="1" t="s">
        <v>797</v>
      </c>
      <c r="ENP65" s="1" t="s">
        <v>798</v>
      </c>
      <c r="ENQ65" s="1" t="s">
        <v>797</v>
      </c>
      <c r="ENR65" s="1" t="s">
        <v>798</v>
      </c>
      <c r="ENS65" s="1" t="s">
        <v>797</v>
      </c>
      <c r="ENT65" s="1" t="s">
        <v>798</v>
      </c>
      <c r="ENU65" s="1" t="s">
        <v>797</v>
      </c>
      <c r="ENV65" s="1" t="s">
        <v>798</v>
      </c>
      <c r="ENW65" s="1" t="s">
        <v>797</v>
      </c>
      <c r="ENX65" s="1" t="s">
        <v>798</v>
      </c>
      <c r="ENY65" s="1" t="s">
        <v>797</v>
      </c>
      <c r="ENZ65" s="1" t="s">
        <v>798</v>
      </c>
      <c r="EOA65" s="1" t="s">
        <v>797</v>
      </c>
      <c r="EOB65" s="1" t="s">
        <v>798</v>
      </c>
      <c r="EOC65" s="1" t="s">
        <v>797</v>
      </c>
      <c r="EOD65" s="1" t="s">
        <v>798</v>
      </c>
      <c r="EOE65" s="1" t="s">
        <v>797</v>
      </c>
      <c r="EOF65" s="1" t="s">
        <v>798</v>
      </c>
      <c r="EOG65" s="1" t="s">
        <v>797</v>
      </c>
      <c r="EOH65" s="1" t="s">
        <v>798</v>
      </c>
      <c r="EOI65" s="1" t="s">
        <v>797</v>
      </c>
      <c r="EOJ65" s="1" t="s">
        <v>798</v>
      </c>
      <c r="EOK65" s="1" t="s">
        <v>797</v>
      </c>
      <c r="EOL65" s="1" t="s">
        <v>798</v>
      </c>
      <c r="EOM65" s="1" t="s">
        <v>797</v>
      </c>
      <c r="EON65" s="1" t="s">
        <v>798</v>
      </c>
      <c r="EOO65" s="1" t="s">
        <v>797</v>
      </c>
      <c r="EOP65" s="1" t="s">
        <v>798</v>
      </c>
      <c r="EOQ65" s="1" t="s">
        <v>797</v>
      </c>
      <c r="EOR65" s="1" t="s">
        <v>798</v>
      </c>
      <c r="EOS65" s="1" t="s">
        <v>797</v>
      </c>
      <c r="EOT65" s="1" t="s">
        <v>798</v>
      </c>
      <c r="EOU65" s="1" t="s">
        <v>797</v>
      </c>
      <c r="EOV65" s="1" t="s">
        <v>798</v>
      </c>
      <c r="EOW65" s="1" t="s">
        <v>797</v>
      </c>
      <c r="EOX65" s="1" t="s">
        <v>798</v>
      </c>
      <c r="EOY65" s="1" t="s">
        <v>797</v>
      </c>
      <c r="EOZ65" s="1" t="s">
        <v>798</v>
      </c>
      <c r="EPA65" s="1" t="s">
        <v>797</v>
      </c>
      <c r="EPB65" s="1" t="s">
        <v>798</v>
      </c>
      <c r="EPC65" s="1" t="s">
        <v>797</v>
      </c>
      <c r="EPD65" s="1" t="s">
        <v>798</v>
      </c>
      <c r="EPE65" s="1" t="s">
        <v>797</v>
      </c>
      <c r="EPF65" s="1" t="s">
        <v>798</v>
      </c>
      <c r="EPG65" s="1" t="s">
        <v>797</v>
      </c>
      <c r="EPH65" s="1" t="s">
        <v>798</v>
      </c>
      <c r="EPI65" s="1" t="s">
        <v>797</v>
      </c>
      <c r="EPJ65" s="1" t="s">
        <v>798</v>
      </c>
      <c r="EPK65" s="1" t="s">
        <v>797</v>
      </c>
      <c r="EPL65" s="1" t="s">
        <v>798</v>
      </c>
      <c r="EPM65" s="1" t="s">
        <v>797</v>
      </c>
      <c r="EPN65" s="1" t="s">
        <v>798</v>
      </c>
      <c r="EPO65" s="1" t="s">
        <v>797</v>
      </c>
      <c r="EPP65" s="1" t="s">
        <v>798</v>
      </c>
      <c r="EPQ65" s="1" t="s">
        <v>797</v>
      </c>
      <c r="EPR65" s="1" t="s">
        <v>798</v>
      </c>
      <c r="EPS65" s="1" t="s">
        <v>797</v>
      </c>
      <c r="EPT65" s="1" t="s">
        <v>798</v>
      </c>
      <c r="EPU65" s="1" t="s">
        <v>797</v>
      </c>
      <c r="EPV65" s="1" t="s">
        <v>798</v>
      </c>
      <c r="EPW65" s="1" t="s">
        <v>797</v>
      </c>
      <c r="EPX65" s="1" t="s">
        <v>798</v>
      </c>
      <c r="EPY65" s="1" t="s">
        <v>797</v>
      </c>
      <c r="EPZ65" s="1" t="s">
        <v>798</v>
      </c>
      <c r="EQA65" s="1" t="s">
        <v>797</v>
      </c>
      <c r="EQB65" s="1" t="s">
        <v>798</v>
      </c>
      <c r="EQC65" s="1" t="s">
        <v>797</v>
      </c>
      <c r="EQD65" s="1" t="s">
        <v>798</v>
      </c>
      <c r="EQE65" s="1" t="s">
        <v>797</v>
      </c>
      <c r="EQF65" s="1" t="s">
        <v>798</v>
      </c>
      <c r="EQG65" s="1" t="s">
        <v>797</v>
      </c>
      <c r="EQH65" s="1" t="s">
        <v>798</v>
      </c>
      <c r="EQI65" s="1" t="s">
        <v>797</v>
      </c>
      <c r="EQJ65" s="1" t="s">
        <v>798</v>
      </c>
      <c r="EQK65" s="1" t="s">
        <v>797</v>
      </c>
      <c r="EQL65" s="1" t="s">
        <v>798</v>
      </c>
      <c r="EQM65" s="1" t="s">
        <v>797</v>
      </c>
      <c r="EQN65" s="1" t="s">
        <v>798</v>
      </c>
      <c r="EQO65" s="1" t="s">
        <v>797</v>
      </c>
      <c r="EQP65" s="1" t="s">
        <v>798</v>
      </c>
      <c r="EQQ65" s="1" t="s">
        <v>797</v>
      </c>
      <c r="EQR65" s="1" t="s">
        <v>798</v>
      </c>
      <c r="EQS65" s="1" t="s">
        <v>797</v>
      </c>
      <c r="EQT65" s="1" t="s">
        <v>798</v>
      </c>
      <c r="EQU65" s="1" t="s">
        <v>797</v>
      </c>
      <c r="EQV65" s="1" t="s">
        <v>798</v>
      </c>
      <c r="EQW65" s="1" t="s">
        <v>797</v>
      </c>
      <c r="EQX65" s="1" t="s">
        <v>798</v>
      </c>
      <c r="EQY65" s="1" t="s">
        <v>797</v>
      </c>
      <c r="EQZ65" s="1" t="s">
        <v>798</v>
      </c>
      <c r="ERA65" s="1" t="s">
        <v>797</v>
      </c>
      <c r="ERB65" s="1" t="s">
        <v>798</v>
      </c>
      <c r="ERC65" s="1" t="s">
        <v>797</v>
      </c>
      <c r="ERD65" s="1" t="s">
        <v>798</v>
      </c>
      <c r="ERE65" s="1" t="s">
        <v>797</v>
      </c>
      <c r="ERF65" s="1" t="s">
        <v>798</v>
      </c>
      <c r="ERG65" s="1" t="s">
        <v>797</v>
      </c>
      <c r="ERH65" s="1" t="s">
        <v>798</v>
      </c>
      <c r="ERI65" s="1" t="s">
        <v>797</v>
      </c>
      <c r="ERJ65" s="1" t="s">
        <v>798</v>
      </c>
      <c r="ERK65" s="1" t="s">
        <v>797</v>
      </c>
      <c r="ERL65" s="1" t="s">
        <v>798</v>
      </c>
      <c r="ERM65" s="1" t="s">
        <v>797</v>
      </c>
      <c r="ERN65" s="1" t="s">
        <v>798</v>
      </c>
      <c r="ERO65" s="1" t="s">
        <v>797</v>
      </c>
      <c r="ERP65" s="1" t="s">
        <v>798</v>
      </c>
      <c r="ERQ65" s="1" t="s">
        <v>797</v>
      </c>
      <c r="ERR65" s="1" t="s">
        <v>798</v>
      </c>
      <c r="ERS65" s="1" t="s">
        <v>797</v>
      </c>
      <c r="ERT65" s="1" t="s">
        <v>798</v>
      </c>
      <c r="ERU65" s="1" t="s">
        <v>797</v>
      </c>
      <c r="ERV65" s="1" t="s">
        <v>798</v>
      </c>
      <c r="ERW65" s="1" t="s">
        <v>797</v>
      </c>
      <c r="ERX65" s="1" t="s">
        <v>798</v>
      </c>
      <c r="ERY65" s="1" t="s">
        <v>797</v>
      </c>
      <c r="ERZ65" s="1" t="s">
        <v>798</v>
      </c>
      <c r="ESA65" s="1" t="s">
        <v>797</v>
      </c>
      <c r="ESB65" s="1" t="s">
        <v>798</v>
      </c>
      <c r="ESC65" s="1" t="s">
        <v>797</v>
      </c>
      <c r="ESD65" s="1" t="s">
        <v>798</v>
      </c>
      <c r="ESE65" s="1" t="s">
        <v>797</v>
      </c>
      <c r="ESF65" s="1" t="s">
        <v>798</v>
      </c>
      <c r="ESG65" s="1" t="s">
        <v>797</v>
      </c>
      <c r="ESH65" s="1" t="s">
        <v>798</v>
      </c>
      <c r="ESI65" s="1" t="s">
        <v>797</v>
      </c>
      <c r="ESJ65" s="1" t="s">
        <v>798</v>
      </c>
      <c r="ESK65" s="1" t="s">
        <v>797</v>
      </c>
      <c r="ESL65" s="1" t="s">
        <v>798</v>
      </c>
      <c r="ESM65" s="1" t="s">
        <v>797</v>
      </c>
      <c r="ESN65" s="1" t="s">
        <v>798</v>
      </c>
      <c r="ESO65" s="1" t="s">
        <v>797</v>
      </c>
      <c r="ESP65" s="1" t="s">
        <v>798</v>
      </c>
      <c r="ESQ65" s="1" t="s">
        <v>797</v>
      </c>
      <c r="ESR65" s="1" t="s">
        <v>798</v>
      </c>
      <c r="ESS65" s="1" t="s">
        <v>797</v>
      </c>
      <c r="EST65" s="1" t="s">
        <v>798</v>
      </c>
      <c r="ESU65" s="1" t="s">
        <v>797</v>
      </c>
      <c r="ESV65" s="1" t="s">
        <v>798</v>
      </c>
      <c r="ESW65" s="1" t="s">
        <v>797</v>
      </c>
      <c r="ESX65" s="1" t="s">
        <v>798</v>
      </c>
      <c r="ESY65" s="1" t="s">
        <v>797</v>
      </c>
      <c r="ESZ65" s="1" t="s">
        <v>798</v>
      </c>
      <c r="ETA65" s="1" t="s">
        <v>797</v>
      </c>
      <c r="ETB65" s="1" t="s">
        <v>798</v>
      </c>
      <c r="ETC65" s="1" t="s">
        <v>797</v>
      </c>
      <c r="ETD65" s="1" t="s">
        <v>798</v>
      </c>
      <c r="ETE65" s="1" t="s">
        <v>797</v>
      </c>
      <c r="ETF65" s="1" t="s">
        <v>798</v>
      </c>
      <c r="ETG65" s="1" t="s">
        <v>797</v>
      </c>
      <c r="ETH65" s="1" t="s">
        <v>798</v>
      </c>
      <c r="ETI65" s="1" t="s">
        <v>797</v>
      </c>
      <c r="ETJ65" s="1" t="s">
        <v>798</v>
      </c>
      <c r="ETK65" s="1" t="s">
        <v>797</v>
      </c>
      <c r="ETL65" s="1" t="s">
        <v>798</v>
      </c>
      <c r="ETM65" s="1" t="s">
        <v>797</v>
      </c>
      <c r="ETN65" s="1" t="s">
        <v>798</v>
      </c>
      <c r="ETO65" s="1" t="s">
        <v>797</v>
      </c>
      <c r="ETP65" s="1" t="s">
        <v>798</v>
      </c>
      <c r="ETQ65" s="1" t="s">
        <v>797</v>
      </c>
      <c r="ETR65" s="1" t="s">
        <v>798</v>
      </c>
      <c r="ETS65" s="1" t="s">
        <v>797</v>
      </c>
      <c r="ETT65" s="1" t="s">
        <v>798</v>
      </c>
      <c r="ETU65" s="1" t="s">
        <v>797</v>
      </c>
      <c r="ETV65" s="1" t="s">
        <v>798</v>
      </c>
      <c r="ETW65" s="1" t="s">
        <v>797</v>
      </c>
      <c r="ETX65" s="1" t="s">
        <v>798</v>
      </c>
      <c r="ETY65" s="1" t="s">
        <v>797</v>
      </c>
      <c r="ETZ65" s="1" t="s">
        <v>798</v>
      </c>
      <c r="EUA65" s="1" t="s">
        <v>797</v>
      </c>
      <c r="EUB65" s="1" t="s">
        <v>798</v>
      </c>
      <c r="EUC65" s="1" t="s">
        <v>797</v>
      </c>
      <c r="EUD65" s="1" t="s">
        <v>798</v>
      </c>
      <c r="EUE65" s="1" t="s">
        <v>797</v>
      </c>
      <c r="EUF65" s="1" t="s">
        <v>798</v>
      </c>
      <c r="EUG65" s="1" t="s">
        <v>797</v>
      </c>
      <c r="EUH65" s="1" t="s">
        <v>798</v>
      </c>
      <c r="EUI65" s="1" t="s">
        <v>797</v>
      </c>
      <c r="EUJ65" s="1" t="s">
        <v>798</v>
      </c>
      <c r="EUK65" s="1" t="s">
        <v>797</v>
      </c>
      <c r="EUL65" s="1" t="s">
        <v>798</v>
      </c>
      <c r="EUM65" s="1" t="s">
        <v>797</v>
      </c>
      <c r="EUN65" s="1" t="s">
        <v>798</v>
      </c>
      <c r="EUO65" s="1" t="s">
        <v>797</v>
      </c>
      <c r="EUP65" s="1" t="s">
        <v>798</v>
      </c>
      <c r="EUQ65" s="1" t="s">
        <v>797</v>
      </c>
      <c r="EUR65" s="1" t="s">
        <v>798</v>
      </c>
      <c r="EUS65" s="1" t="s">
        <v>797</v>
      </c>
      <c r="EUT65" s="1" t="s">
        <v>798</v>
      </c>
      <c r="EUU65" s="1" t="s">
        <v>797</v>
      </c>
      <c r="EUV65" s="1" t="s">
        <v>798</v>
      </c>
      <c r="EUW65" s="1" t="s">
        <v>797</v>
      </c>
      <c r="EUX65" s="1" t="s">
        <v>798</v>
      </c>
      <c r="EUY65" s="1" t="s">
        <v>797</v>
      </c>
      <c r="EUZ65" s="1" t="s">
        <v>798</v>
      </c>
      <c r="EVA65" s="1" t="s">
        <v>797</v>
      </c>
      <c r="EVB65" s="1" t="s">
        <v>798</v>
      </c>
      <c r="EVC65" s="1" t="s">
        <v>797</v>
      </c>
      <c r="EVD65" s="1" t="s">
        <v>798</v>
      </c>
      <c r="EVE65" s="1" t="s">
        <v>797</v>
      </c>
      <c r="EVF65" s="1" t="s">
        <v>798</v>
      </c>
      <c r="EVG65" s="1" t="s">
        <v>797</v>
      </c>
      <c r="EVH65" s="1" t="s">
        <v>798</v>
      </c>
      <c r="EVI65" s="1" t="s">
        <v>797</v>
      </c>
      <c r="EVJ65" s="1" t="s">
        <v>798</v>
      </c>
      <c r="EVK65" s="1" t="s">
        <v>797</v>
      </c>
      <c r="EVL65" s="1" t="s">
        <v>798</v>
      </c>
      <c r="EVM65" s="1" t="s">
        <v>797</v>
      </c>
      <c r="EVN65" s="1" t="s">
        <v>798</v>
      </c>
      <c r="EVO65" s="1" t="s">
        <v>797</v>
      </c>
      <c r="EVP65" s="1" t="s">
        <v>798</v>
      </c>
      <c r="EVQ65" s="1" t="s">
        <v>797</v>
      </c>
      <c r="EVR65" s="1" t="s">
        <v>798</v>
      </c>
      <c r="EVS65" s="1" t="s">
        <v>797</v>
      </c>
      <c r="EVT65" s="1" t="s">
        <v>798</v>
      </c>
      <c r="EVU65" s="1" t="s">
        <v>797</v>
      </c>
      <c r="EVV65" s="1" t="s">
        <v>798</v>
      </c>
      <c r="EVW65" s="1" t="s">
        <v>797</v>
      </c>
      <c r="EVX65" s="1" t="s">
        <v>798</v>
      </c>
      <c r="EVY65" s="1" t="s">
        <v>797</v>
      </c>
      <c r="EVZ65" s="1" t="s">
        <v>798</v>
      </c>
      <c r="EWA65" s="1" t="s">
        <v>797</v>
      </c>
      <c r="EWB65" s="1" t="s">
        <v>798</v>
      </c>
      <c r="EWC65" s="1" t="s">
        <v>797</v>
      </c>
      <c r="EWD65" s="1" t="s">
        <v>798</v>
      </c>
      <c r="EWE65" s="1" t="s">
        <v>797</v>
      </c>
      <c r="EWF65" s="1" t="s">
        <v>798</v>
      </c>
      <c r="EWG65" s="1" t="s">
        <v>797</v>
      </c>
      <c r="EWH65" s="1" t="s">
        <v>798</v>
      </c>
      <c r="EWI65" s="1" t="s">
        <v>797</v>
      </c>
      <c r="EWJ65" s="1" t="s">
        <v>798</v>
      </c>
      <c r="EWK65" s="1" t="s">
        <v>797</v>
      </c>
      <c r="EWL65" s="1" t="s">
        <v>798</v>
      </c>
      <c r="EWM65" s="1" t="s">
        <v>797</v>
      </c>
      <c r="EWN65" s="1" t="s">
        <v>798</v>
      </c>
      <c r="EWO65" s="1" t="s">
        <v>797</v>
      </c>
      <c r="EWP65" s="1" t="s">
        <v>798</v>
      </c>
      <c r="EWQ65" s="1" t="s">
        <v>797</v>
      </c>
      <c r="EWR65" s="1" t="s">
        <v>798</v>
      </c>
      <c r="EWS65" s="1" t="s">
        <v>797</v>
      </c>
      <c r="EWT65" s="1" t="s">
        <v>798</v>
      </c>
      <c r="EWU65" s="1" t="s">
        <v>797</v>
      </c>
      <c r="EWV65" s="1" t="s">
        <v>798</v>
      </c>
      <c r="EWW65" s="1" t="s">
        <v>797</v>
      </c>
      <c r="EWX65" s="1" t="s">
        <v>798</v>
      </c>
      <c r="EWY65" s="1" t="s">
        <v>797</v>
      </c>
      <c r="EWZ65" s="1" t="s">
        <v>798</v>
      </c>
      <c r="EXA65" s="1" t="s">
        <v>797</v>
      </c>
      <c r="EXB65" s="1" t="s">
        <v>798</v>
      </c>
      <c r="EXC65" s="1" t="s">
        <v>797</v>
      </c>
      <c r="EXD65" s="1" t="s">
        <v>798</v>
      </c>
      <c r="EXE65" s="1" t="s">
        <v>797</v>
      </c>
      <c r="EXF65" s="1" t="s">
        <v>798</v>
      </c>
      <c r="EXG65" s="1" t="s">
        <v>797</v>
      </c>
      <c r="EXH65" s="1" t="s">
        <v>798</v>
      </c>
      <c r="EXI65" s="1" t="s">
        <v>797</v>
      </c>
      <c r="EXJ65" s="1" t="s">
        <v>798</v>
      </c>
      <c r="EXK65" s="1" t="s">
        <v>797</v>
      </c>
      <c r="EXL65" s="1" t="s">
        <v>798</v>
      </c>
      <c r="EXM65" s="1" t="s">
        <v>797</v>
      </c>
      <c r="EXN65" s="1" t="s">
        <v>798</v>
      </c>
      <c r="EXO65" s="1" t="s">
        <v>797</v>
      </c>
      <c r="EXP65" s="1" t="s">
        <v>798</v>
      </c>
      <c r="EXQ65" s="1" t="s">
        <v>797</v>
      </c>
      <c r="EXR65" s="1" t="s">
        <v>798</v>
      </c>
      <c r="EXS65" s="1" t="s">
        <v>797</v>
      </c>
      <c r="EXT65" s="1" t="s">
        <v>798</v>
      </c>
      <c r="EXU65" s="1" t="s">
        <v>797</v>
      </c>
      <c r="EXV65" s="1" t="s">
        <v>798</v>
      </c>
      <c r="EXW65" s="1" t="s">
        <v>797</v>
      </c>
      <c r="EXX65" s="1" t="s">
        <v>798</v>
      </c>
      <c r="EXY65" s="1" t="s">
        <v>797</v>
      </c>
      <c r="EXZ65" s="1" t="s">
        <v>798</v>
      </c>
      <c r="EYA65" s="1" t="s">
        <v>797</v>
      </c>
      <c r="EYB65" s="1" t="s">
        <v>798</v>
      </c>
      <c r="EYC65" s="1" t="s">
        <v>797</v>
      </c>
      <c r="EYD65" s="1" t="s">
        <v>798</v>
      </c>
      <c r="EYE65" s="1" t="s">
        <v>797</v>
      </c>
      <c r="EYF65" s="1" t="s">
        <v>798</v>
      </c>
      <c r="EYG65" s="1" t="s">
        <v>797</v>
      </c>
      <c r="EYH65" s="1" t="s">
        <v>798</v>
      </c>
      <c r="EYI65" s="1" t="s">
        <v>797</v>
      </c>
      <c r="EYJ65" s="1" t="s">
        <v>798</v>
      </c>
      <c r="EYK65" s="1" t="s">
        <v>797</v>
      </c>
      <c r="EYL65" s="1" t="s">
        <v>798</v>
      </c>
      <c r="EYM65" s="1" t="s">
        <v>797</v>
      </c>
      <c r="EYN65" s="1" t="s">
        <v>798</v>
      </c>
      <c r="EYO65" s="1" t="s">
        <v>797</v>
      </c>
      <c r="EYP65" s="1" t="s">
        <v>798</v>
      </c>
      <c r="EYQ65" s="1" t="s">
        <v>797</v>
      </c>
      <c r="EYR65" s="1" t="s">
        <v>798</v>
      </c>
      <c r="EYS65" s="1" t="s">
        <v>797</v>
      </c>
      <c r="EYT65" s="1" t="s">
        <v>798</v>
      </c>
      <c r="EYU65" s="1" t="s">
        <v>797</v>
      </c>
      <c r="EYV65" s="1" t="s">
        <v>798</v>
      </c>
      <c r="EYW65" s="1" t="s">
        <v>797</v>
      </c>
      <c r="EYX65" s="1" t="s">
        <v>798</v>
      </c>
      <c r="EYY65" s="1" t="s">
        <v>797</v>
      </c>
      <c r="EYZ65" s="1" t="s">
        <v>798</v>
      </c>
      <c r="EZA65" s="1" t="s">
        <v>797</v>
      </c>
      <c r="EZB65" s="1" t="s">
        <v>798</v>
      </c>
      <c r="EZC65" s="1" t="s">
        <v>797</v>
      </c>
      <c r="EZD65" s="1" t="s">
        <v>798</v>
      </c>
      <c r="EZE65" s="1" t="s">
        <v>797</v>
      </c>
      <c r="EZF65" s="1" t="s">
        <v>798</v>
      </c>
      <c r="EZG65" s="1" t="s">
        <v>797</v>
      </c>
      <c r="EZH65" s="1" t="s">
        <v>798</v>
      </c>
      <c r="EZI65" s="1" t="s">
        <v>797</v>
      </c>
      <c r="EZJ65" s="1" t="s">
        <v>798</v>
      </c>
      <c r="EZK65" s="1" t="s">
        <v>797</v>
      </c>
      <c r="EZL65" s="1" t="s">
        <v>798</v>
      </c>
      <c r="EZM65" s="1" t="s">
        <v>797</v>
      </c>
      <c r="EZN65" s="1" t="s">
        <v>798</v>
      </c>
      <c r="EZO65" s="1" t="s">
        <v>797</v>
      </c>
      <c r="EZP65" s="1" t="s">
        <v>798</v>
      </c>
      <c r="EZQ65" s="1" t="s">
        <v>797</v>
      </c>
      <c r="EZR65" s="1" t="s">
        <v>798</v>
      </c>
      <c r="EZS65" s="1" t="s">
        <v>797</v>
      </c>
      <c r="EZT65" s="1" t="s">
        <v>798</v>
      </c>
      <c r="EZU65" s="1" t="s">
        <v>797</v>
      </c>
      <c r="EZV65" s="1" t="s">
        <v>798</v>
      </c>
      <c r="EZW65" s="1" t="s">
        <v>797</v>
      </c>
      <c r="EZX65" s="1" t="s">
        <v>798</v>
      </c>
      <c r="EZY65" s="1" t="s">
        <v>797</v>
      </c>
      <c r="EZZ65" s="1" t="s">
        <v>798</v>
      </c>
      <c r="FAA65" s="1" t="s">
        <v>797</v>
      </c>
      <c r="FAB65" s="1" t="s">
        <v>798</v>
      </c>
      <c r="FAC65" s="1" t="s">
        <v>797</v>
      </c>
      <c r="FAD65" s="1" t="s">
        <v>798</v>
      </c>
      <c r="FAE65" s="1" t="s">
        <v>797</v>
      </c>
      <c r="FAF65" s="1" t="s">
        <v>798</v>
      </c>
      <c r="FAG65" s="1" t="s">
        <v>797</v>
      </c>
      <c r="FAH65" s="1" t="s">
        <v>798</v>
      </c>
      <c r="FAI65" s="1" t="s">
        <v>797</v>
      </c>
      <c r="FAJ65" s="1" t="s">
        <v>798</v>
      </c>
      <c r="FAK65" s="1" t="s">
        <v>797</v>
      </c>
      <c r="FAL65" s="1" t="s">
        <v>798</v>
      </c>
      <c r="FAM65" s="1" t="s">
        <v>797</v>
      </c>
      <c r="FAN65" s="1" t="s">
        <v>798</v>
      </c>
      <c r="FAO65" s="1" t="s">
        <v>797</v>
      </c>
      <c r="FAP65" s="1" t="s">
        <v>798</v>
      </c>
      <c r="FAQ65" s="1" t="s">
        <v>797</v>
      </c>
      <c r="FAR65" s="1" t="s">
        <v>798</v>
      </c>
      <c r="FAS65" s="1" t="s">
        <v>797</v>
      </c>
      <c r="FAT65" s="1" t="s">
        <v>798</v>
      </c>
      <c r="FAU65" s="1" t="s">
        <v>797</v>
      </c>
      <c r="FAV65" s="1" t="s">
        <v>798</v>
      </c>
      <c r="FAW65" s="1" t="s">
        <v>797</v>
      </c>
      <c r="FAX65" s="1" t="s">
        <v>798</v>
      </c>
      <c r="FAY65" s="1" t="s">
        <v>797</v>
      </c>
      <c r="FAZ65" s="1" t="s">
        <v>798</v>
      </c>
      <c r="FBA65" s="1" t="s">
        <v>797</v>
      </c>
      <c r="FBB65" s="1" t="s">
        <v>798</v>
      </c>
      <c r="FBC65" s="1" t="s">
        <v>797</v>
      </c>
      <c r="FBD65" s="1" t="s">
        <v>798</v>
      </c>
      <c r="FBE65" s="1" t="s">
        <v>797</v>
      </c>
      <c r="FBF65" s="1" t="s">
        <v>798</v>
      </c>
      <c r="FBG65" s="1" t="s">
        <v>797</v>
      </c>
      <c r="FBH65" s="1" t="s">
        <v>798</v>
      </c>
      <c r="FBI65" s="1" t="s">
        <v>797</v>
      </c>
      <c r="FBJ65" s="1" t="s">
        <v>798</v>
      </c>
      <c r="FBK65" s="1" t="s">
        <v>797</v>
      </c>
      <c r="FBL65" s="1" t="s">
        <v>798</v>
      </c>
      <c r="FBM65" s="1" t="s">
        <v>797</v>
      </c>
      <c r="FBN65" s="1" t="s">
        <v>798</v>
      </c>
      <c r="FBO65" s="1" t="s">
        <v>797</v>
      </c>
      <c r="FBP65" s="1" t="s">
        <v>798</v>
      </c>
      <c r="FBQ65" s="1" t="s">
        <v>797</v>
      </c>
      <c r="FBR65" s="1" t="s">
        <v>798</v>
      </c>
      <c r="FBS65" s="1" t="s">
        <v>797</v>
      </c>
      <c r="FBT65" s="1" t="s">
        <v>798</v>
      </c>
      <c r="FBU65" s="1" t="s">
        <v>797</v>
      </c>
      <c r="FBV65" s="1" t="s">
        <v>798</v>
      </c>
      <c r="FBW65" s="1" t="s">
        <v>797</v>
      </c>
      <c r="FBX65" s="1" t="s">
        <v>798</v>
      </c>
      <c r="FBY65" s="1" t="s">
        <v>797</v>
      </c>
      <c r="FBZ65" s="1" t="s">
        <v>798</v>
      </c>
      <c r="FCA65" s="1" t="s">
        <v>797</v>
      </c>
      <c r="FCB65" s="1" t="s">
        <v>798</v>
      </c>
      <c r="FCC65" s="1" t="s">
        <v>797</v>
      </c>
      <c r="FCD65" s="1" t="s">
        <v>798</v>
      </c>
      <c r="FCE65" s="1" t="s">
        <v>797</v>
      </c>
      <c r="FCF65" s="1" t="s">
        <v>798</v>
      </c>
      <c r="FCG65" s="1" t="s">
        <v>797</v>
      </c>
      <c r="FCH65" s="1" t="s">
        <v>798</v>
      </c>
      <c r="FCI65" s="1" t="s">
        <v>797</v>
      </c>
      <c r="FCJ65" s="1" t="s">
        <v>798</v>
      </c>
      <c r="FCK65" s="1" t="s">
        <v>797</v>
      </c>
      <c r="FCL65" s="1" t="s">
        <v>798</v>
      </c>
      <c r="FCM65" s="1" t="s">
        <v>797</v>
      </c>
      <c r="FCN65" s="1" t="s">
        <v>798</v>
      </c>
      <c r="FCO65" s="1" t="s">
        <v>797</v>
      </c>
      <c r="FCP65" s="1" t="s">
        <v>798</v>
      </c>
      <c r="FCQ65" s="1" t="s">
        <v>797</v>
      </c>
      <c r="FCR65" s="1" t="s">
        <v>798</v>
      </c>
      <c r="FCS65" s="1" t="s">
        <v>797</v>
      </c>
      <c r="FCT65" s="1" t="s">
        <v>798</v>
      </c>
      <c r="FCU65" s="1" t="s">
        <v>797</v>
      </c>
      <c r="FCV65" s="1" t="s">
        <v>798</v>
      </c>
      <c r="FCW65" s="1" t="s">
        <v>797</v>
      </c>
      <c r="FCX65" s="1" t="s">
        <v>798</v>
      </c>
      <c r="FCY65" s="1" t="s">
        <v>797</v>
      </c>
      <c r="FCZ65" s="1" t="s">
        <v>798</v>
      </c>
      <c r="FDA65" s="1" t="s">
        <v>797</v>
      </c>
      <c r="FDB65" s="1" t="s">
        <v>798</v>
      </c>
      <c r="FDC65" s="1" t="s">
        <v>797</v>
      </c>
      <c r="FDD65" s="1" t="s">
        <v>798</v>
      </c>
      <c r="FDE65" s="1" t="s">
        <v>797</v>
      </c>
      <c r="FDF65" s="1" t="s">
        <v>798</v>
      </c>
      <c r="FDG65" s="1" t="s">
        <v>797</v>
      </c>
      <c r="FDH65" s="1" t="s">
        <v>798</v>
      </c>
      <c r="FDI65" s="1" t="s">
        <v>797</v>
      </c>
      <c r="FDJ65" s="1" t="s">
        <v>798</v>
      </c>
      <c r="FDK65" s="1" t="s">
        <v>797</v>
      </c>
      <c r="FDL65" s="1" t="s">
        <v>798</v>
      </c>
      <c r="FDM65" s="1" t="s">
        <v>797</v>
      </c>
      <c r="FDN65" s="1" t="s">
        <v>798</v>
      </c>
      <c r="FDO65" s="1" t="s">
        <v>797</v>
      </c>
      <c r="FDP65" s="1" t="s">
        <v>798</v>
      </c>
      <c r="FDQ65" s="1" t="s">
        <v>797</v>
      </c>
      <c r="FDR65" s="1" t="s">
        <v>798</v>
      </c>
      <c r="FDS65" s="1" t="s">
        <v>797</v>
      </c>
      <c r="FDT65" s="1" t="s">
        <v>798</v>
      </c>
      <c r="FDU65" s="1" t="s">
        <v>797</v>
      </c>
      <c r="FDV65" s="1" t="s">
        <v>798</v>
      </c>
      <c r="FDW65" s="1" t="s">
        <v>797</v>
      </c>
      <c r="FDX65" s="1" t="s">
        <v>798</v>
      </c>
      <c r="FDY65" s="1" t="s">
        <v>797</v>
      </c>
      <c r="FDZ65" s="1" t="s">
        <v>798</v>
      </c>
      <c r="FEA65" s="1" t="s">
        <v>797</v>
      </c>
      <c r="FEB65" s="1" t="s">
        <v>798</v>
      </c>
      <c r="FEC65" s="1" t="s">
        <v>797</v>
      </c>
      <c r="FED65" s="1" t="s">
        <v>798</v>
      </c>
      <c r="FEE65" s="1" t="s">
        <v>797</v>
      </c>
      <c r="FEF65" s="1" t="s">
        <v>798</v>
      </c>
      <c r="FEG65" s="1" t="s">
        <v>797</v>
      </c>
      <c r="FEH65" s="1" t="s">
        <v>798</v>
      </c>
      <c r="FEI65" s="1" t="s">
        <v>797</v>
      </c>
      <c r="FEJ65" s="1" t="s">
        <v>798</v>
      </c>
      <c r="FEK65" s="1" t="s">
        <v>797</v>
      </c>
      <c r="FEL65" s="1" t="s">
        <v>798</v>
      </c>
      <c r="FEM65" s="1" t="s">
        <v>797</v>
      </c>
      <c r="FEN65" s="1" t="s">
        <v>798</v>
      </c>
      <c r="FEO65" s="1" t="s">
        <v>797</v>
      </c>
      <c r="FEP65" s="1" t="s">
        <v>798</v>
      </c>
      <c r="FEQ65" s="1" t="s">
        <v>797</v>
      </c>
      <c r="FER65" s="1" t="s">
        <v>798</v>
      </c>
      <c r="FES65" s="1" t="s">
        <v>797</v>
      </c>
      <c r="FET65" s="1" t="s">
        <v>798</v>
      </c>
      <c r="FEU65" s="1" t="s">
        <v>797</v>
      </c>
      <c r="FEV65" s="1" t="s">
        <v>798</v>
      </c>
      <c r="FEW65" s="1" t="s">
        <v>797</v>
      </c>
      <c r="FEX65" s="1" t="s">
        <v>798</v>
      </c>
      <c r="FEY65" s="1" t="s">
        <v>797</v>
      </c>
      <c r="FEZ65" s="1" t="s">
        <v>798</v>
      </c>
      <c r="FFA65" s="1" t="s">
        <v>797</v>
      </c>
      <c r="FFB65" s="1" t="s">
        <v>798</v>
      </c>
      <c r="FFC65" s="1" t="s">
        <v>797</v>
      </c>
      <c r="FFD65" s="1" t="s">
        <v>798</v>
      </c>
      <c r="FFE65" s="1" t="s">
        <v>797</v>
      </c>
      <c r="FFF65" s="1" t="s">
        <v>798</v>
      </c>
      <c r="FFG65" s="1" t="s">
        <v>797</v>
      </c>
      <c r="FFH65" s="1" t="s">
        <v>798</v>
      </c>
      <c r="FFI65" s="1" t="s">
        <v>797</v>
      </c>
      <c r="FFJ65" s="1" t="s">
        <v>798</v>
      </c>
      <c r="FFK65" s="1" t="s">
        <v>797</v>
      </c>
      <c r="FFL65" s="1" t="s">
        <v>798</v>
      </c>
      <c r="FFM65" s="1" t="s">
        <v>797</v>
      </c>
      <c r="FFN65" s="1" t="s">
        <v>798</v>
      </c>
      <c r="FFO65" s="1" t="s">
        <v>797</v>
      </c>
      <c r="FFP65" s="1" t="s">
        <v>798</v>
      </c>
      <c r="FFQ65" s="1" t="s">
        <v>797</v>
      </c>
      <c r="FFR65" s="1" t="s">
        <v>798</v>
      </c>
      <c r="FFS65" s="1" t="s">
        <v>797</v>
      </c>
      <c r="FFT65" s="1" t="s">
        <v>798</v>
      </c>
      <c r="FFU65" s="1" t="s">
        <v>797</v>
      </c>
      <c r="FFV65" s="1" t="s">
        <v>798</v>
      </c>
      <c r="FFW65" s="1" t="s">
        <v>797</v>
      </c>
      <c r="FFX65" s="1" t="s">
        <v>798</v>
      </c>
      <c r="FFY65" s="1" t="s">
        <v>797</v>
      </c>
      <c r="FFZ65" s="1" t="s">
        <v>798</v>
      </c>
      <c r="FGA65" s="1" t="s">
        <v>797</v>
      </c>
      <c r="FGB65" s="1" t="s">
        <v>798</v>
      </c>
      <c r="FGC65" s="1" t="s">
        <v>797</v>
      </c>
      <c r="FGD65" s="1" t="s">
        <v>798</v>
      </c>
      <c r="FGE65" s="1" t="s">
        <v>797</v>
      </c>
      <c r="FGF65" s="1" t="s">
        <v>798</v>
      </c>
      <c r="FGG65" s="1" t="s">
        <v>797</v>
      </c>
      <c r="FGH65" s="1" t="s">
        <v>798</v>
      </c>
      <c r="FGI65" s="1" t="s">
        <v>797</v>
      </c>
      <c r="FGJ65" s="1" t="s">
        <v>798</v>
      </c>
      <c r="FGK65" s="1" t="s">
        <v>797</v>
      </c>
      <c r="FGL65" s="1" t="s">
        <v>798</v>
      </c>
      <c r="FGM65" s="1" t="s">
        <v>797</v>
      </c>
      <c r="FGN65" s="1" t="s">
        <v>798</v>
      </c>
      <c r="FGO65" s="1" t="s">
        <v>797</v>
      </c>
      <c r="FGP65" s="1" t="s">
        <v>798</v>
      </c>
      <c r="FGQ65" s="1" t="s">
        <v>797</v>
      </c>
      <c r="FGR65" s="1" t="s">
        <v>798</v>
      </c>
      <c r="FGS65" s="1" t="s">
        <v>797</v>
      </c>
      <c r="FGT65" s="1" t="s">
        <v>798</v>
      </c>
      <c r="FGU65" s="1" t="s">
        <v>797</v>
      </c>
      <c r="FGV65" s="1" t="s">
        <v>798</v>
      </c>
      <c r="FGW65" s="1" t="s">
        <v>797</v>
      </c>
      <c r="FGX65" s="1" t="s">
        <v>798</v>
      </c>
      <c r="FGY65" s="1" t="s">
        <v>797</v>
      </c>
      <c r="FGZ65" s="1" t="s">
        <v>798</v>
      </c>
      <c r="FHA65" s="1" t="s">
        <v>797</v>
      </c>
      <c r="FHB65" s="1" t="s">
        <v>798</v>
      </c>
      <c r="FHC65" s="1" t="s">
        <v>797</v>
      </c>
      <c r="FHD65" s="1" t="s">
        <v>798</v>
      </c>
      <c r="FHE65" s="1" t="s">
        <v>797</v>
      </c>
      <c r="FHF65" s="1" t="s">
        <v>798</v>
      </c>
      <c r="FHG65" s="1" t="s">
        <v>797</v>
      </c>
      <c r="FHH65" s="1" t="s">
        <v>798</v>
      </c>
      <c r="FHI65" s="1" t="s">
        <v>797</v>
      </c>
      <c r="FHJ65" s="1" t="s">
        <v>798</v>
      </c>
      <c r="FHK65" s="1" t="s">
        <v>797</v>
      </c>
      <c r="FHL65" s="1" t="s">
        <v>798</v>
      </c>
      <c r="FHM65" s="1" t="s">
        <v>797</v>
      </c>
      <c r="FHN65" s="1" t="s">
        <v>798</v>
      </c>
      <c r="FHO65" s="1" t="s">
        <v>797</v>
      </c>
      <c r="FHP65" s="1" t="s">
        <v>798</v>
      </c>
      <c r="FHQ65" s="1" t="s">
        <v>797</v>
      </c>
      <c r="FHR65" s="1" t="s">
        <v>798</v>
      </c>
      <c r="FHS65" s="1" t="s">
        <v>797</v>
      </c>
      <c r="FHT65" s="1" t="s">
        <v>798</v>
      </c>
      <c r="FHU65" s="1" t="s">
        <v>797</v>
      </c>
      <c r="FHV65" s="1" t="s">
        <v>798</v>
      </c>
      <c r="FHW65" s="1" t="s">
        <v>797</v>
      </c>
      <c r="FHX65" s="1" t="s">
        <v>798</v>
      </c>
      <c r="FHY65" s="1" t="s">
        <v>797</v>
      </c>
      <c r="FHZ65" s="1" t="s">
        <v>798</v>
      </c>
      <c r="FIA65" s="1" t="s">
        <v>797</v>
      </c>
      <c r="FIB65" s="1" t="s">
        <v>798</v>
      </c>
      <c r="FIC65" s="1" t="s">
        <v>797</v>
      </c>
      <c r="FID65" s="1" t="s">
        <v>798</v>
      </c>
      <c r="FIE65" s="1" t="s">
        <v>797</v>
      </c>
      <c r="FIF65" s="1" t="s">
        <v>798</v>
      </c>
      <c r="FIG65" s="1" t="s">
        <v>797</v>
      </c>
      <c r="FIH65" s="1" t="s">
        <v>798</v>
      </c>
      <c r="FII65" s="1" t="s">
        <v>797</v>
      </c>
      <c r="FIJ65" s="1" t="s">
        <v>798</v>
      </c>
      <c r="FIK65" s="1" t="s">
        <v>797</v>
      </c>
      <c r="FIL65" s="1" t="s">
        <v>798</v>
      </c>
      <c r="FIM65" s="1" t="s">
        <v>797</v>
      </c>
      <c r="FIN65" s="1" t="s">
        <v>798</v>
      </c>
      <c r="FIO65" s="1" t="s">
        <v>797</v>
      </c>
      <c r="FIP65" s="1" t="s">
        <v>798</v>
      </c>
      <c r="FIQ65" s="1" t="s">
        <v>797</v>
      </c>
      <c r="FIR65" s="1" t="s">
        <v>798</v>
      </c>
      <c r="FIS65" s="1" t="s">
        <v>797</v>
      </c>
      <c r="FIT65" s="1" t="s">
        <v>798</v>
      </c>
      <c r="FIU65" s="1" t="s">
        <v>797</v>
      </c>
      <c r="FIV65" s="1" t="s">
        <v>798</v>
      </c>
      <c r="FIW65" s="1" t="s">
        <v>797</v>
      </c>
      <c r="FIX65" s="1" t="s">
        <v>798</v>
      </c>
      <c r="FIY65" s="1" t="s">
        <v>797</v>
      </c>
      <c r="FIZ65" s="1" t="s">
        <v>798</v>
      </c>
      <c r="FJA65" s="1" t="s">
        <v>797</v>
      </c>
      <c r="FJB65" s="1" t="s">
        <v>798</v>
      </c>
      <c r="FJC65" s="1" t="s">
        <v>797</v>
      </c>
      <c r="FJD65" s="1" t="s">
        <v>798</v>
      </c>
      <c r="FJE65" s="1" t="s">
        <v>797</v>
      </c>
      <c r="FJF65" s="1" t="s">
        <v>798</v>
      </c>
      <c r="FJG65" s="1" t="s">
        <v>797</v>
      </c>
      <c r="FJH65" s="1" t="s">
        <v>798</v>
      </c>
      <c r="FJI65" s="1" t="s">
        <v>797</v>
      </c>
      <c r="FJJ65" s="1" t="s">
        <v>798</v>
      </c>
      <c r="FJK65" s="1" t="s">
        <v>797</v>
      </c>
      <c r="FJL65" s="1" t="s">
        <v>798</v>
      </c>
      <c r="FJM65" s="1" t="s">
        <v>797</v>
      </c>
      <c r="FJN65" s="1" t="s">
        <v>798</v>
      </c>
      <c r="FJO65" s="1" t="s">
        <v>797</v>
      </c>
      <c r="FJP65" s="1" t="s">
        <v>798</v>
      </c>
      <c r="FJQ65" s="1" t="s">
        <v>797</v>
      </c>
      <c r="FJR65" s="1" t="s">
        <v>798</v>
      </c>
      <c r="FJS65" s="1" t="s">
        <v>797</v>
      </c>
      <c r="FJT65" s="1" t="s">
        <v>798</v>
      </c>
      <c r="FJU65" s="1" t="s">
        <v>797</v>
      </c>
      <c r="FJV65" s="1" t="s">
        <v>798</v>
      </c>
      <c r="FJW65" s="1" t="s">
        <v>797</v>
      </c>
      <c r="FJX65" s="1" t="s">
        <v>798</v>
      </c>
      <c r="FJY65" s="1" t="s">
        <v>797</v>
      </c>
      <c r="FJZ65" s="1" t="s">
        <v>798</v>
      </c>
      <c r="FKA65" s="1" t="s">
        <v>797</v>
      </c>
      <c r="FKB65" s="1" t="s">
        <v>798</v>
      </c>
      <c r="FKC65" s="1" t="s">
        <v>797</v>
      </c>
      <c r="FKD65" s="1" t="s">
        <v>798</v>
      </c>
      <c r="FKE65" s="1" t="s">
        <v>797</v>
      </c>
      <c r="FKF65" s="1" t="s">
        <v>798</v>
      </c>
      <c r="FKG65" s="1" t="s">
        <v>797</v>
      </c>
      <c r="FKH65" s="1" t="s">
        <v>798</v>
      </c>
      <c r="FKI65" s="1" t="s">
        <v>797</v>
      </c>
      <c r="FKJ65" s="1" t="s">
        <v>798</v>
      </c>
      <c r="FKK65" s="1" t="s">
        <v>797</v>
      </c>
      <c r="FKL65" s="1" t="s">
        <v>798</v>
      </c>
      <c r="FKM65" s="1" t="s">
        <v>797</v>
      </c>
      <c r="FKN65" s="1" t="s">
        <v>798</v>
      </c>
      <c r="FKO65" s="1" t="s">
        <v>797</v>
      </c>
      <c r="FKP65" s="1" t="s">
        <v>798</v>
      </c>
      <c r="FKQ65" s="1" t="s">
        <v>797</v>
      </c>
      <c r="FKR65" s="1" t="s">
        <v>798</v>
      </c>
      <c r="FKS65" s="1" t="s">
        <v>797</v>
      </c>
      <c r="FKT65" s="1" t="s">
        <v>798</v>
      </c>
      <c r="FKU65" s="1" t="s">
        <v>797</v>
      </c>
      <c r="FKV65" s="1" t="s">
        <v>798</v>
      </c>
      <c r="FKW65" s="1" t="s">
        <v>797</v>
      </c>
      <c r="FKX65" s="1" t="s">
        <v>798</v>
      </c>
      <c r="FKY65" s="1" t="s">
        <v>797</v>
      </c>
      <c r="FKZ65" s="1" t="s">
        <v>798</v>
      </c>
      <c r="FLA65" s="1" t="s">
        <v>797</v>
      </c>
      <c r="FLB65" s="1" t="s">
        <v>798</v>
      </c>
      <c r="FLC65" s="1" t="s">
        <v>797</v>
      </c>
      <c r="FLD65" s="1" t="s">
        <v>798</v>
      </c>
      <c r="FLE65" s="1" t="s">
        <v>797</v>
      </c>
      <c r="FLF65" s="1" t="s">
        <v>798</v>
      </c>
      <c r="FLG65" s="1" t="s">
        <v>797</v>
      </c>
      <c r="FLH65" s="1" t="s">
        <v>798</v>
      </c>
      <c r="FLI65" s="1" t="s">
        <v>797</v>
      </c>
      <c r="FLJ65" s="1" t="s">
        <v>798</v>
      </c>
      <c r="FLK65" s="1" t="s">
        <v>797</v>
      </c>
      <c r="FLL65" s="1" t="s">
        <v>798</v>
      </c>
      <c r="FLM65" s="1" t="s">
        <v>797</v>
      </c>
      <c r="FLN65" s="1" t="s">
        <v>798</v>
      </c>
      <c r="FLO65" s="1" t="s">
        <v>797</v>
      </c>
      <c r="FLP65" s="1" t="s">
        <v>798</v>
      </c>
      <c r="FLQ65" s="1" t="s">
        <v>797</v>
      </c>
      <c r="FLR65" s="1" t="s">
        <v>798</v>
      </c>
      <c r="FLS65" s="1" t="s">
        <v>797</v>
      </c>
      <c r="FLT65" s="1" t="s">
        <v>798</v>
      </c>
      <c r="FLU65" s="1" t="s">
        <v>797</v>
      </c>
      <c r="FLV65" s="1" t="s">
        <v>798</v>
      </c>
      <c r="FLW65" s="1" t="s">
        <v>797</v>
      </c>
      <c r="FLX65" s="1" t="s">
        <v>798</v>
      </c>
      <c r="FLY65" s="1" t="s">
        <v>797</v>
      </c>
      <c r="FLZ65" s="1" t="s">
        <v>798</v>
      </c>
      <c r="FMA65" s="1" t="s">
        <v>797</v>
      </c>
      <c r="FMB65" s="1" t="s">
        <v>798</v>
      </c>
      <c r="FMC65" s="1" t="s">
        <v>797</v>
      </c>
      <c r="FMD65" s="1" t="s">
        <v>798</v>
      </c>
      <c r="FME65" s="1" t="s">
        <v>797</v>
      </c>
      <c r="FMF65" s="1" t="s">
        <v>798</v>
      </c>
      <c r="FMG65" s="1" t="s">
        <v>797</v>
      </c>
      <c r="FMH65" s="1" t="s">
        <v>798</v>
      </c>
      <c r="FMI65" s="1" t="s">
        <v>797</v>
      </c>
      <c r="FMJ65" s="1" t="s">
        <v>798</v>
      </c>
      <c r="FMK65" s="1" t="s">
        <v>797</v>
      </c>
      <c r="FML65" s="1" t="s">
        <v>798</v>
      </c>
      <c r="FMM65" s="1" t="s">
        <v>797</v>
      </c>
      <c r="FMN65" s="1" t="s">
        <v>798</v>
      </c>
      <c r="FMO65" s="1" t="s">
        <v>797</v>
      </c>
      <c r="FMP65" s="1" t="s">
        <v>798</v>
      </c>
      <c r="FMQ65" s="1" t="s">
        <v>797</v>
      </c>
      <c r="FMR65" s="1" t="s">
        <v>798</v>
      </c>
      <c r="FMS65" s="1" t="s">
        <v>797</v>
      </c>
      <c r="FMT65" s="1" t="s">
        <v>798</v>
      </c>
      <c r="FMU65" s="1" t="s">
        <v>797</v>
      </c>
      <c r="FMV65" s="1" t="s">
        <v>798</v>
      </c>
      <c r="FMW65" s="1" t="s">
        <v>797</v>
      </c>
      <c r="FMX65" s="1" t="s">
        <v>798</v>
      </c>
      <c r="FMY65" s="1" t="s">
        <v>797</v>
      </c>
      <c r="FMZ65" s="1" t="s">
        <v>798</v>
      </c>
      <c r="FNA65" s="1" t="s">
        <v>797</v>
      </c>
      <c r="FNB65" s="1" t="s">
        <v>798</v>
      </c>
      <c r="FNC65" s="1" t="s">
        <v>797</v>
      </c>
      <c r="FND65" s="1" t="s">
        <v>798</v>
      </c>
      <c r="FNE65" s="1" t="s">
        <v>797</v>
      </c>
      <c r="FNF65" s="1" t="s">
        <v>798</v>
      </c>
      <c r="FNG65" s="1" t="s">
        <v>797</v>
      </c>
      <c r="FNH65" s="1" t="s">
        <v>798</v>
      </c>
      <c r="FNI65" s="1" t="s">
        <v>797</v>
      </c>
      <c r="FNJ65" s="1" t="s">
        <v>798</v>
      </c>
      <c r="FNK65" s="1" t="s">
        <v>797</v>
      </c>
      <c r="FNL65" s="1" t="s">
        <v>798</v>
      </c>
      <c r="FNM65" s="1" t="s">
        <v>797</v>
      </c>
      <c r="FNN65" s="1" t="s">
        <v>798</v>
      </c>
      <c r="FNO65" s="1" t="s">
        <v>797</v>
      </c>
      <c r="FNP65" s="1" t="s">
        <v>798</v>
      </c>
      <c r="FNQ65" s="1" t="s">
        <v>797</v>
      </c>
      <c r="FNR65" s="1" t="s">
        <v>798</v>
      </c>
      <c r="FNS65" s="1" t="s">
        <v>797</v>
      </c>
      <c r="FNT65" s="1" t="s">
        <v>798</v>
      </c>
      <c r="FNU65" s="1" t="s">
        <v>797</v>
      </c>
      <c r="FNV65" s="1" t="s">
        <v>798</v>
      </c>
      <c r="FNW65" s="1" t="s">
        <v>797</v>
      </c>
      <c r="FNX65" s="1" t="s">
        <v>798</v>
      </c>
      <c r="FNY65" s="1" t="s">
        <v>797</v>
      </c>
      <c r="FNZ65" s="1" t="s">
        <v>798</v>
      </c>
      <c r="FOA65" s="1" t="s">
        <v>797</v>
      </c>
      <c r="FOB65" s="1" t="s">
        <v>798</v>
      </c>
      <c r="FOC65" s="1" t="s">
        <v>797</v>
      </c>
      <c r="FOD65" s="1" t="s">
        <v>798</v>
      </c>
      <c r="FOE65" s="1" t="s">
        <v>797</v>
      </c>
      <c r="FOF65" s="1" t="s">
        <v>798</v>
      </c>
      <c r="FOG65" s="1" t="s">
        <v>797</v>
      </c>
      <c r="FOH65" s="1" t="s">
        <v>798</v>
      </c>
      <c r="FOI65" s="1" t="s">
        <v>797</v>
      </c>
      <c r="FOJ65" s="1" t="s">
        <v>798</v>
      </c>
      <c r="FOK65" s="1" t="s">
        <v>797</v>
      </c>
      <c r="FOL65" s="1" t="s">
        <v>798</v>
      </c>
      <c r="FOM65" s="1" t="s">
        <v>797</v>
      </c>
      <c r="FON65" s="1" t="s">
        <v>798</v>
      </c>
      <c r="FOO65" s="1" t="s">
        <v>797</v>
      </c>
      <c r="FOP65" s="1" t="s">
        <v>798</v>
      </c>
      <c r="FOQ65" s="1" t="s">
        <v>797</v>
      </c>
      <c r="FOR65" s="1" t="s">
        <v>798</v>
      </c>
      <c r="FOS65" s="1" t="s">
        <v>797</v>
      </c>
      <c r="FOT65" s="1" t="s">
        <v>798</v>
      </c>
      <c r="FOU65" s="1" t="s">
        <v>797</v>
      </c>
      <c r="FOV65" s="1" t="s">
        <v>798</v>
      </c>
      <c r="FOW65" s="1" t="s">
        <v>797</v>
      </c>
      <c r="FOX65" s="1" t="s">
        <v>798</v>
      </c>
      <c r="FOY65" s="1" t="s">
        <v>797</v>
      </c>
      <c r="FOZ65" s="1" t="s">
        <v>798</v>
      </c>
      <c r="FPA65" s="1" t="s">
        <v>797</v>
      </c>
      <c r="FPB65" s="1" t="s">
        <v>798</v>
      </c>
      <c r="FPC65" s="1" t="s">
        <v>797</v>
      </c>
      <c r="FPD65" s="1" t="s">
        <v>798</v>
      </c>
      <c r="FPE65" s="1" t="s">
        <v>797</v>
      </c>
      <c r="FPF65" s="1" t="s">
        <v>798</v>
      </c>
      <c r="FPG65" s="1" t="s">
        <v>797</v>
      </c>
      <c r="FPH65" s="1" t="s">
        <v>798</v>
      </c>
      <c r="FPI65" s="1" t="s">
        <v>797</v>
      </c>
      <c r="FPJ65" s="1" t="s">
        <v>798</v>
      </c>
      <c r="FPK65" s="1" t="s">
        <v>797</v>
      </c>
      <c r="FPL65" s="1" t="s">
        <v>798</v>
      </c>
      <c r="FPM65" s="1" t="s">
        <v>797</v>
      </c>
      <c r="FPN65" s="1" t="s">
        <v>798</v>
      </c>
      <c r="FPO65" s="1" t="s">
        <v>797</v>
      </c>
      <c r="FPP65" s="1" t="s">
        <v>798</v>
      </c>
      <c r="FPQ65" s="1" t="s">
        <v>797</v>
      </c>
      <c r="FPR65" s="1" t="s">
        <v>798</v>
      </c>
      <c r="FPS65" s="1" t="s">
        <v>797</v>
      </c>
      <c r="FPT65" s="1" t="s">
        <v>798</v>
      </c>
      <c r="FPU65" s="1" t="s">
        <v>797</v>
      </c>
      <c r="FPV65" s="1" t="s">
        <v>798</v>
      </c>
      <c r="FPW65" s="1" t="s">
        <v>797</v>
      </c>
      <c r="FPX65" s="1" t="s">
        <v>798</v>
      </c>
      <c r="FPY65" s="1" t="s">
        <v>797</v>
      </c>
      <c r="FPZ65" s="1" t="s">
        <v>798</v>
      </c>
      <c r="FQA65" s="1" t="s">
        <v>797</v>
      </c>
      <c r="FQB65" s="1" t="s">
        <v>798</v>
      </c>
      <c r="FQC65" s="1" t="s">
        <v>797</v>
      </c>
      <c r="FQD65" s="1" t="s">
        <v>798</v>
      </c>
      <c r="FQE65" s="1" t="s">
        <v>797</v>
      </c>
      <c r="FQF65" s="1" t="s">
        <v>798</v>
      </c>
      <c r="FQG65" s="1" t="s">
        <v>797</v>
      </c>
      <c r="FQH65" s="1" t="s">
        <v>798</v>
      </c>
      <c r="FQI65" s="1" t="s">
        <v>797</v>
      </c>
      <c r="FQJ65" s="1" t="s">
        <v>798</v>
      </c>
      <c r="FQK65" s="1" t="s">
        <v>797</v>
      </c>
      <c r="FQL65" s="1" t="s">
        <v>798</v>
      </c>
      <c r="FQM65" s="1" t="s">
        <v>797</v>
      </c>
      <c r="FQN65" s="1" t="s">
        <v>798</v>
      </c>
      <c r="FQO65" s="1" t="s">
        <v>797</v>
      </c>
      <c r="FQP65" s="1" t="s">
        <v>798</v>
      </c>
      <c r="FQQ65" s="1" t="s">
        <v>797</v>
      </c>
      <c r="FQR65" s="1" t="s">
        <v>798</v>
      </c>
      <c r="FQS65" s="1" t="s">
        <v>797</v>
      </c>
      <c r="FQT65" s="1" t="s">
        <v>798</v>
      </c>
      <c r="FQU65" s="1" t="s">
        <v>797</v>
      </c>
      <c r="FQV65" s="1" t="s">
        <v>798</v>
      </c>
      <c r="FQW65" s="1" t="s">
        <v>797</v>
      </c>
      <c r="FQX65" s="1" t="s">
        <v>798</v>
      </c>
      <c r="FQY65" s="1" t="s">
        <v>797</v>
      </c>
      <c r="FQZ65" s="1" t="s">
        <v>798</v>
      </c>
      <c r="FRA65" s="1" t="s">
        <v>797</v>
      </c>
      <c r="FRB65" s="1" t="s">
        <v>798</v>
      </c>
      <c r="FRC65" s="1" t="s">
        <v>797</v>
      </c>
      <c r="FRD65" s="1" t="s">
        <v>798</v>
      </c>
      <c r="FRE65" s="1" t="s">
        <v>797</v>
      </c>
      <c r="FRF65" s="1" t="s">
        <v>798</v>
      </c>
      <c r="FRG65" s="1" t="s">
        <v>797</v>
      </c>
      <c r="FRH65" s="1" t="s">
        <v>798</v>
      </c>
      <c r="FRI65" s="1" t="s">
        <v>797</v>
      </c>
      <c r="FRJ65" s="1" t="s">
        <v>798</v>
      </c>
      <c r="FRK65" s="1" t="s">
        <v>797</v>
      </c>
      <c r="FRL65" s="1" t="s">
        <v>798</v>
      </c>
      <c r="FRM65" s="1" t="s">
        <v>797</v>
      </c>
      <c r="FRN65" s="1" t="s">
        <v>798</v>
      </c>
      <c r="FRO65" s="1" t="s">
        <v>797</v>
      </c>
      <c r="FRP65" s="1" t="s">
        <v>798</v>
      </c>
      <c r="FRQ65" s="1" t="s">
        <v>797</v>
      </c>
      <c r="FRR65" s="1" t="s">
        <v>798</v>
      </c>
      <c r="FRS65" s="1" t="s">
        <v>797</v>
      </c>
      <c r="FRT65" s="1" t="s">
        <v>798</v>
      </c>
      <c r="FRU65" s="1" t="s">
        <v>797</v>
      </c>
      <c r="FRV65" s="1" t="s">
        <v>798</v>
      </c>
      <c r="FRW65" s="1" t="s">
        <v>797</v>
      </c>
      <c r="FRX65" s="1" t="s">
        <v>798</v>
      </c>
      <c r="FRY65" s="1" t="s">
        <v>797</v>
      </c>
      <c r="FRZ65" s="1" t="s">
        <v>798</v>
      </c>
      <c r="FSA65" s="1" t="s">
        <v>797</v>
      </c>
      <c r="FSB65" s="1" t="s">
        <v>798</v>
      </c>
      <c r="FSC65" s="1" t="s">
        <v>797</v>
      </c>
      <c r="FSD65" s="1" t="s">
        <v>798</v>
      </c>
      <c r="FSE65" s="1" t="s">
        <v>797</v>
      </c>
      <c r="FSF65" s="1" t="s">
        <v>798</v>
      </c>
      <c r="FSG65" s="1" t="s">
        <v>797</v>
      </c>
      <c r="FSH65" s="1" t="s">
        <v>798</v>
      </c>
      <c r="FSI65" s="1" t="s">
        <v>797</v>
      </c>
      <c r="FSJ65" s="1" t="s">
        <v>798</v>
      </c>
      <c r="FSK65" s="1" t="s">
        <v>797</v>
      </c>
      <c r="FSL65" s="1" t="s">
        <v>798</v>
      </c>
      <c r="FSM65" s="1" t="s">
        <v>797</v>
      </c>
      <c r="FSN65" s="1" t="s">
        <v>798</v>
      </c>
      <c r="FSO65" s="1" t="s">
        <v>797</v>
      </c>
      <c r="FSP65" s="1" t="s">
        <v>798</v>
      </c>
      <c r="FSQ65" s="1" t="s">
        <v>797</v>
      </c>
      <c r="FSR65" s="1" t="s">
        <v>798</v>
      </c>
      <c r="FSS65" s="1" t="s">
        <v>797</v>
      </c>
      <c r="FST65" s="1" t="s">
        <v>798</v>
      </c>
      <c r="FSU65" s="1" t="s">
        <v>797</v>
      </c>
      <c r="FSV65" s="1" t="s">
        <v>798</v>
      </c>
      <c r="FSW65" s="1" t="s">
        <v>797</v>
      </c>
      <c r="FSX65" s="1" t="s">
        <v>798</v>
      </c>
      <c r="FSY65" s="1" t="s">
        <v>797</v>
      </c>
      <c r="FSZ65" s="1" t="s">
        <v>798</v>
      </c>
      <c r="FTA65" s="1" t="s">
        <v>797</v>
      </c>
      <c r="FTB65" s="1" t="s">
        <v>798</v>
      </c>
      <c r="FTC65" s="1" t="s">
        <v>797</v>
      </c>
      <c r="FTD65" s="1" t="s">
        <v>798</v>
      </c>
      <c r="FTE65" s="1" t="s">
        <v>797</v>
      </c>
      <c r="FTF65" s="1" t="s">
        <v>798</v>
      </c>
      <c r="FTG65" s="1" t="s">
        <v>797</v>
      </c>
      <c r="FTH65" s="1" t="s">
        <v>798</v>
      </c>
      <c r="FTI65" s="1" t="s">
        <v>797</v>
      </c>
      <c r="FTJ65" s="1" t="s">
        <v>798</v>
      </c>
      <c r="FTK65" s="1" t="s">
        <v>797</v>
      </c>
      <c r="FTL65" s="1" t="s">
        <v>798</v>
      </c>
      <c r="FTM65" s="1" t="s">
        <v>797</v>
      </c>
      <c r="FTN65" s="1" t="s">
        <v>798</v>
      </c>
      <c r="FTO65" s="1" t="s">
        <v>797</v>
      </c>
      <c r="FTP65" s="1" t="s">
        <v>798</v>
      </c>
      <c r="FTQ65" s="1" t="s">
        <v>797</v>
      </c>
      <c r="FTR65" s="1" t="s">
        <v>798</v>
      </c>
      <c r="FTS65" s="1" t="s">
        <v>797</v>
      </c>
      <c r="FTT65" s="1" t="s">
        <v>798</v>
      </c>
      <c r="FTU65" s="1" t="s">
        <v>797</v>
      </c>
      <c r="FTV65" s="1" t="s">
        <v>798</v>
      </c>
      <c r="FTW65" s="1" t="s">
        <v>797</v>
      </c>
      <c r="FTX65" s="1" t="s">
        <v>798</v>
      </c>
      <c r="FTY65" s="1" t="s">
        <v>797</v>
      </c>
      <c r="FTZ65" s="1" t="s">
        <v>798</v>
      </c>
      <c r="FUA65" s="1" t="s">
        <v>797</v>
      </c>
      <c r="FUB65" s="1" t="s">
        <v>798</v>
      </c>
      <c r="FUC65" s="1" t="s">
        <v>797</v>
      </c>
      <c r="FUD65" s="1" t="s">
        <v>798</v>
      </c>
      <c r="FUE65" s="1" t="s">
        <v>797</v>
      </c>
      <c r="FUF65" s="1" t="s">
        <v>798</v>
      </c>
      <c r="FUG65" s="1" t="s">
        <v>797</v>
      </c>
      <c r="FUH65" s="1" t="s">
        <v>798</v>
      </c>
      <c r="FUI65" s="1" t="s">
        <v>797</v>
      </c>
      <c r="FUJ65" s="1" t="s">
        <v>798</v>
      </c>
      <c r="FUK65" s="1" t="s">
        <v>797</v>
      </c>
      <c r="FUL65" s="1" t="s">
        <v>798</v>
      </c>
      <c r="FUM65" s="1" t="s">
        <v>797</v>
      </c>
      <c r="FUN65" s="1" t="s">
        <v>798</v>
      </c>
      <c r="FUO65" s="1" t="s">
        <v>797</v>
      </c>
      <c r="FUP65" s="1" t="s">
        <v>798</v>
      </c>
      <c r="FUQ65" s="1" t="s">
        <v>797</v>
      </c>
      <c r="FUR65" s="1" t="s">
        <v>798</v>
      </c>
      <c r="FUS65" s="1" t="s">
        <v>797</v>
      </c>
      <c r="FUT65" s="1" t="s">
        <v>798</v>
      </c>
      <c r="FUU65" s="1" t="s">
        <v>797</v>
      </c>
      <c r="FUV65" s="1" t="s">
        <v>798</v>
      </c>
      <c r="FUW65" s="1" t="s">
        <v>797</v>
      </c>
      <c r="FUX65" s="1" t="s">
        <v>798</v>
      </c>
      <c r="FUY65" s="1" t="s">
        <v>797</v>
      </c>
      <c r="FUZ65" s="1" t="s">
        <v>798</v>
      </c>
      <c r="FVA65" s="1" t="s">
        <v>797</v>
      </c>
      <c r="FVB65" s="1" t="s">
        <v>798</v>
      </c>
      <c r="FVC65" s="1" t="s">
        <v>797</v>
      </c>
      <c r="FVD65" s="1" t="s">
        <v>798</v>
      </c>
      <c r="FVE65" s="1" t="s">
        <v>797</v>
      </c>
      <c r="FVF65" s="1" t="s">
        <v>798</v>
      </c>
      <c r="FVG65" s="1" t="s">
        <v>797</v>
      </c>
      <c r="FVH65" s="1" t="s">
        <v>798</v>
      </c>
      <c r="FVI65" s="1" t="s">
        <v>797</v>
      </c>
      <c r="FVJ65" s="1" t="s">
        <v>798</v>
      </c>
      <c r="FVK65" s="1" t="s">
        <v>797</v>
      </c>
      <c r="FVL65" s="1" t="s">
        <v>798</v>
      </c>
      <c r="FVM65" s="1" t="s">
        <v>797</v>
      </c>
      <c r="FVN65" s="1" t="s">
        <v>798</v>
      </c>
      <c r="FVO65" s="1" t="s">
        <v>797</v>
      </c>
      <c r="FVP65" s="1" t="s">
        <v>798</v>
      </c>
      <c r="FVQ65" s="1" t="s">
        <v>797</v>
      </c>
      <c r="FVR65" s="1" t="s">
        <v>798</v>
      </c>
      <c r="FVS65" s="1" t="s">
        <v>797</v>
      </c>
      <c r="FVT65" s="1" t="s">
        <v>798</v>
      </c>
      <c r="FVU65" s="1" t="s">
        <v>797</v>
      </c>
      <c r="FVV65" s="1" t="s">
        <v>798</v>
      </c>
      <c r="FVW65" s="1" t="s">
        <v>797</v>
      </c>
      <c r="FVX65" s="1" t="s">
        <v>798</v>
      </c>
      <c r="FVY65" s="1" t="s">
        <v>797</v>
      </c>
      <c r="FVZ65" s="1" t="s">
        <v>798</v>
      </c>
      <c r="FWA65" s="1" t="s">
        <v>797</v>
      </c>
      <c r="FWB65" s="1" t="s">
        <v>798</v>
      </c>
      <c r="FWC65" s="1" t="s">
        <v>797</v>
      </c>
      <c r="FWD65" s="1" t="s">
        <v>798</v>
      </c>
      <c r="FWE65" s="1" t="s">
        <v>797</v>
      </c>
      <c r="FWF65" s="1" t="s">
        <v>798</v>
      </c>
      <c r="FWG65" s="1" t="s">
        <v>797</v>
      </c>
      <c r="FWH65" s="1" t="s">
        <v>798</v>
      </c>
      <c r="FWI65" s="1" t="s">
        <v>797</v>
      </c>
      <c r="FWJ65" s="1" t="s">
        <v>798</v>
      </c>
      <c r="FWK65" s="1" t="s">
        <v>797</v>
      </c>
      <c r="FWL65" s="1" t="s">
        <v>798</v>
      </c>
      <c r="FWM65" s="1" t="s">
        <v>797</v>
      </c>
      <c r="FWN65" s="1" t="s">
        <v>798</v>
      </c>
      <c r="FWO65" s="1" t="s">
        <v>797</v>
      </c>
      <c r="FWP65" s="1" t="s">
        <v>798</v>
      </c>
      <c r="FWQ65" s="1" t="s">
        <v>797</v>
      </c>
      <c r="FWR65" s="1" t="s">
        <v>798</v>
      </c>
      <c r="FWS65" s="1" t="s">
        <v>797</v>
      </c>
      <c r="FWT65" s="1" t="s">
        <v>798</v>
      </c>
      <c r="FWU65" s="1" t="s">
        <v>797</v>
      </c>
      <c r="FWV65" s="1" t="s">
        <v>798</v>
      </c>
      <c r="FWW65" s="1" t="s">
        <v>797</v>
      </c>
      <c r="FWX65" s="1" t="s">
        <v>798</v>
      </c>
      <c r="FWY65" s="1" t="s">
        <v>797</v>
      </c>
      <c r="FWZ65" s="1" t="s">
        <v>798</v>
      </c>
      <c r="FXA65" s="1" t="s">
        <v>797</v>
      </c>
      <c r="FXB65" s="1" t="s">
        <v>798</v>
      </c>
      <c r="FXC65" s="1" t="s">
        <v>797</v>
      </c>
      <c r="FXD65" s="1" t="s">
        <v>798</v>
      </c>
      <c r="FXE65" s="1" t="s">
        <v>797</v>
      </c>
      <c r="FXF65" s="1" t="s">
        <v>798</v>
      </c>
      <c r="FXG65" s="1" t="s">
        <v>797</v>
      </c>
      <c r="FXH65" s="1" t="s">
        <v>798</v>
      </c>
      <c r="FXI65" s="1" t="s">
        <v>797</v>
      </c>
      <c r="FXJ65" s="1" t="s">
        <v>798</v>
      </c>
      <c r="FXK65" s="1" t="s">
        <v>797</v>
      </c>
      <c r="FXL65" s="1" t="s">
        <v>798</v>
      </c>
      <c r="FXM65" s="1" t="s">
        <v>797</v>
      </c>
      <c r="FXN65" s="1" t="s">
        <v>798</v>
      </c>
      <c r="FXO65" s="1" t="s">
        <v>797</v>
      </c>
      <c r="FXP65" s="1" t="s">
        <v>798</v>
      </c>
      <c r="FXQ65" s="1" t="s">
        <v>797</v>
      </c>
      <c r="FXR65" s="1" t="s">
        <v>798</v>
      </c>
      <c r="FXS65" s="1" t="s">
        <v>797</v>
      </c>
      <c r="FXT65" s="1" t="s">
        <v>798</v>
      </c>
      <c r="FXU65" s="1" t="s">
        <v>797</v>
      </c>
      <c r="FXV65" s="1" t="s">
        <v>798</v>
      </c>
      <c r="FXW65" s="1" t="s">
        <v>797</v>
      </c>
      <c r="FXX65" s="1" t="s">
        <v>798</v>
      </c>
      <c r="FXY65" s="1" t="s">
        <v>797</v>
      </c>
      <c r="FXZ65" s="1" t="s">
        <v>798</v>
      </c>
      <c r="FYA65" s="1" t="s">
        <v>797</v>
      </c>
      <c r="FYB65" s="1" t="s">
        <v>798</v>
      </c>
      <c r="FYC65" s="1" t="s">
        <v>797</v>
      </c>
      <c r="FYD65" s="1" t="s">
        <v>798</v>
      </c>
      <c r="FYE65" s="1" t="s">
        <v>797</v>
      </c>
      <c r="FYF65" s="1" t="s">
        <v>798</v>
      </c>
      <c r="FYG65" s="1" t="s">
        <v>797</v>
      </c>
      <c r="FYH65" s="1" t="s">
        <v>798</v>
      </c>
      <c r="FYI65" s="1" t="s">
        <v>797</v>
      </c>
      <c r="FYJ65" s="1" t="s">
        <v>798</v>
      </c>
      <c r="FYK65" s="1" t="s">
        <v>797</v>
      </c>
      <c r="FYL65" s="1" t="s">
        <v>798</v>
      </c>
      <c r="FYM65" s="1" t="s">
        <v>797</v>
      </c>
      <c r="FYN65" s="1" t="s">
        <v>798</v>
      </c>
      <c r="FYO65" s="1" t="s">
        <v>797</v>
      </c>
      <c r="FYP65" s="1" t="s">
        <v>798</v>
      </c>
      <c r="FYQ65" s="1" t="s">
        <v>797</v>
      </c>
      <c r="FYR65" s="1" t="s">
        <v>798</v>
      </c>
      <c r="FYS65" s="1" t="s">
        <v>797</v>
      </c>
      <c r="FYT65" s="1" t="s">
        <v>798</v>
      </c>
      <c r="FYU65" s="1" t="s">
        <v>797</v>
      </c>
      <c r="FYV65" s="1" t="s">
        <v>798</v>
      </c>
      <c r="FYW65" s="1" t="s">
        <v>797</v>
      </c>
      <c r="FYX65" s="1" t="s">
        <v>798</v>
      </c>
      <c r="FYY65" s="1" t="s">
        <v>797</v>
      </c>
      <c r="FYZ65" s="1" t="s">
        <v>798</v>
      </c>
      <c r="FZA65" s="1" t="s">
        <v>797</v>
      </c>
      <c r="FZB65" s="1" t="s">
        <v>798</v>
      </c>
      <c r="FZC65" s="1" t="s">
        <v>797</v>
      </c>
      <c r="FZD65" s="1" t="s">
        <v>798</v>
      </c>
      <c r="FZE65" s="1" t="s">
        <v>797</v>
      </c>
      <c r="FZF65" s="1" t="s">
        <v>798</v>
      </c>
      <c r="FZG65" s="1" t="s">
        <v>797</v>
      </c>
      <c r="FZH65" s="1" t="s">
        <v>798</v>
      </c>
      <c r="FZI65" s="1" t="s">
        <v>797</v>
      </c>
      <c r="FZJ65" s="1" t="s">
        <v>798</v>
      </c>
      <c r="FZK65" s="1" t="s">
        <v>797</v>
      </c>
      <c r="FZL65" s="1" t="s">
        <v>798</v>
      </c>
      <c r="FZM65" s="1" t="s">
        <v>797</v>
      </c>
      <c r="FZN65" s="1" t="s">
        <v>798</v>
      </c>
      <c r="FZO65" s="1" t="s">
        <v>797</v>
      </c>
      <c r="FZP65" s="1" t="s">
        <v>798</v>
      </c>
      <c r="FZQ65" s="1" t="s">
        <v>797</v>
      </c>
      <c r="FZR65" s="1" t="s">
        <v>798</v>
      </c>
      <c r="FZS65" s="1" t="s">
        <v>797</v>
      </c>
      <c r="FZT65" s="1" t="s">
        <v>798</v>
      </c>
      <c r="FZU65" s="1" t="s">
        <v>797</v>
      </c>
      <c r="FZV65" s="1" t="s">
        <v>798</v>
      </c>
      <c r="FZW65" s="1" t="s">
        <v>797</v>
      </c>
      <c r="FZX65" s="1" t="s">
        <v>798</v>
      </c>
      <c r="FZY65" s="1" t="s">
        <v>797</v>
      </c>
      <c r="FZZ65" s="1" t="s">
        <v>798</v>
      </c>
      <c r="GAA65" s="1" t="s">
        <v>797</v>
      </c>
      <c r="GAB65" s="1" t="s">
        <v>798</v>
      </c>
      <c r="GAC65" s="1" t="s">
        <v>797</v>
      </c>
      <c r="GAD65" s="1" t="s">
        <v>798</v>
      </c>
      <c r="GAE65" s="1" t="s">
        <v>797</v>
      </c>
      <c r="GAF65" s="1" t="s">
        <v>798</v>
      </c>
      <c r="GAG65" s="1" t="s">
        <v>797</v>
      </c>
      <c r="GAH65" s="1" t="s">
        <v>798</v>
      </c>
      <c r="GAI65" s="1" t="s">
        <v>797</v>
      </c>
      <c r="GAJ65" s="1" t="s">
        <v>798</v>
      </c>
      <c r="GAK65" s="1" t="s">
        <v>797</v>
      </c>
      <c r="GAL65" s="1" t="s">
        <v>798</v>
      </c>
      <c r="GAM65" s="1" t="s">
        <v>797</v>
      </c>
      <c r="GAN65" s="1" t="s">
        <v>798</v>
      </c>
      <c r="GAO65" s="1" t="s">
        <v>797</v>
      </c>
      <c r="GAP65" s="1" t="s">
        <v>798</v>
      </c>
      <c r="GAQ65" s="1" t="s">
        <v>797</v>
      </c>
      <c r="GAR65" s="1" t="s">
        <v>798</v>
      </c>
      <c r="GAS65" s="1" t="s">
        <v>797</v>
      </c>
      <c r="GAT65" s="1" t="s">
        <v>798</v>
      </c>
      <c r="GAU65" s="1" t="s">
        <v>797</v>
      </c>
      <c r="GAV65" s="1" t="s">
        <v>798</v>
      </c>
      <c r="GAW65" s="1" t="s">
        <v>797</v>
      </c>
      <c r="GAX65" s="1" t="s">
        <v>798</v>
      </c>
      <c r="GAY65" s="1" t="s">
        <v>797</v>
      </c>
      <c r="GAZ65" s="1" t="s">
        <v>798</v>
      </c>
      <c r="GBA65" s="1" t="s">
        <v>797</v>
      </c>
      <c r="GBB65" s="1" t="s">
        <v>798</v>
      </c>
      <c r="GBC65" s="1" t="s">
        <v>797</v>
      </c>
      <c r="GBD65" s="1" t="s">
        <v>798</v>
      </c>
      <c r="GBE65" s="1" t="s">
        <v>797</v>
      </c>
      <c r="GBF65" s="1" t="s">
        <v>798</v>
      </c>
      <c r="GBG65" s="1" t="s">
        <v>797</v>
      </c>
      <c r="GBH65" s="1" t="s">
        <v>798</v>
      </c>
      <c r="GBI65" s="1" t="s">
        <v>797</v>
      </c>
      <c r="GBJ65" s="1" t="s">
        <v>798</v>
      </c>
      <c r="GBK65" s="1" t="s">
        <v>797</v>
      </c>
      <c r="GBL65" s="1" t="s">
        <v>798</v>
      </c>
      <c r="GBM65" s="1" t="s">
        <v>797</v>
      </c>
      <c r="GBN65" s="1" t="s">
        <v>798</v>
      </c>
      <c r="GBO65" s="1" t="s">
        <v>797</v>
      </c>
      <c r="GBP65" s="1" t="s">
        <v>798</v>
      </c>
      <c r="GBQ65" s="1" t="s">
        <v>797</v>
      </c>
      <c r="GBR65" s="1" t="s">
        <v>798</v>
      </c>
      <c r="GBS65" s="1" t="s">
        <v>797</v>
      </c>
      <c r="GBT65" s="1" t="s">
        <v>798</v>
      </c>
      <c r="GBU65" s="1" t="s">
        <v>797</v>
      </c>
      <c r="GBV65" s="1" t="s">
        <v>798</v>
      </c>
      <c r="GBW65" s="1" t="s">
        <v>797</v>
      </c>
      <c r="GBX65" s="1" t="s">
        <v>798</v>
      </c>
      <c r="GBY65" s="1" t="s">
        <v>797</v>
      </c>
      <c r="GBZ65" s="1" t="s">
        <v>798</v>
      </c>
      <c r="GCA65" s="1" t="s">
        <v>797</v>
      </c>
      <c r="GCB65" s="1" t="s">
        <v>798</v>
      </c>
      <c r="GCC65" s="1" t="s">
        <v>797</v>
      </c>
      <c r="GCD65" s="1" t="s">
        <v>798</v>
      </c>
      <c r="GCE65" s="1" t="s">
        <v>797</v>
      </c>
      <c r="GCF65" s="1" t="s">
        <v>798</v>
      </c>
      <c r="GCG65" s="1" t="s">
        <v>797</v>
      </c>
      <c r="GCH65" s="1" t="s">
        <v>798</v>
      </c>
      <c r="GCI65" s="1" t="s">
        <v>797</v>
      </c>
      <c r="GCJ65" s="1" t="s">
        <v>798</v>
      </c>
      <c r="GCK65" s="1" t="s">
        <v>797</v>
      </c>
      <c r="GCL65" s="1" t="s">
        <v>798</v>
      </c>
      <c r="GCM65" s="1" t="s">
        <v>797</v>
      </c>
      <c r="GCN65" s="1" t="s">
        <v>798</v>
      </c>
      <c r="GCO65" s="1" t="s">
        <v>797</v>
      </c>
      <c r="GCP65" s="1" t="s">
        <v>798</v>
      </c>
      <c r="GCQ65" s="1" t="s">
        <v>797</v>
      </c>
      <c r="GCR65" s="1" t="s">
        <v>798</v>
      </c>
      <c r="GCS65" s="1" t="s">
        <v>797</v>
      </c>
      <c r="GCT65" s="1" t="s">
        <v>798</v>
      </c>
      <c r="GCU65" s="1" t="s">
        <v>797</v>
      </c>
      <c r="GCV65" s="1" t="s">
        <v>798</v>
      </c>
      <c r="GCW65" s="1" t="s">
        <v>797</v>
      </c>
      <c r="GCX65" s="1" t="s">
        <v>798</v>
      </c>
      <c r="GCY65" s="1" t="s">
        <v>797</v>
      </c>
      <c r="GCZ65" s="1" t="s">
        <v>798</v>
      </c>
      <c r="GDA65" s="1" t="s">
        <v>797</v>
      </c>
      <c r="GDB65" s="1" t="s">
        <v>798</v>
      </c>
      <c r="GDC65" s="1" t="s">
        <v>797</v>
      </c>
      <c r="GDD65" s="1" t="s">
        <v>798</v>
      </c>
      <c r="GDE65" s="1" t="s">
        <v>797</v>
      </c>
      <c r="GDF65" s="1" t="s">
        <v>798</v>
      </c>
      <c r="GDG65" s="1" t="s">
        <v>797</v>
      </c>
      <c r="GDH65" s="1" t="s">
        <v>798</v>
      </c>
      <c r="GDI65" s="1" t="s">
        <v>797</v>
      </c>
      <c r="GDJ65" s="1" t="s">
        <v>798</v>
      </c>
      <c r="GDK65" s="1" t="s">
        <v>797</v>
      </c>
      <c r="GDL65" s="1" t="s">
        <v>798</v>
      </c>
      <c r="GDM65" s="1" t="s">
        <v>797</v>
      </c>
      <c r="GDN65" s="1" t="s">
        <v>798</v>
      </c>
      <c r="GDO65" s="1" t="s">
        <v>797</v>
      </c>
      <c r="GDP65" s="1" t="s">
        <v>798</v>
      </c>
      <c r="GDQ65" s="1" t="s">
        <v>797</v>
      </c>
      <c r="GDR65" s="1" t="s">
        <v>798</v>
      </c>
      <c r="GDS65" s="1" t="s">
        <v>797</v>
      </c>
      <c r="GDT65" s="1" t="s">
        <v>798</v>
      </c>
      <c r="GDU65" s="1" t="s">
        <v>797</v>
      </c>
      <c r="GDV65" s="1" t="s">
        <v>798</v>
      </c>
      <c r="GDW65" s="1" t="s">
        <v>797</v>
      </c>
      <c r="GDX65" s="1" t="s">
        <v>798</v>
      </c>
      <c r="GDY65" s="1" t="s">
        <v>797</v>
      </c>
      <c r="GDZ65" s="1" t="s">
        <v>798</v>
      </c>
      <c r="GEA65" s="1" t="s">
        <v>797</v>
      </c>
      <c r="GEB65" s="1" t="s">
        <v>798</v>
      </c>
      <c r="GEC65" s="1" t="s">
        <v>797</v>
      </c>
      <c r="GED65" s="1" t="s">
        <v>798</v>
      </c>
      <c r="GEE65" s="1" t="s">
        <v>797</v>
      </c>
      <c r="GEF65" s="1" t="s">
        <v>798</v>
      </c>
      <c r="GEG65" s="1" t="s">
        <v>797</v>
      </c>
      <c r="GEH65" s="1" t="s">
        <v>798</v>
      </c>
      <c r="GEI65" s="1" t="s">
        <v>797</v>
      </c>
      <c r="GEJ65" s="1" t="s">
        <v>798</v>
      </c>
      <c r="GEK65" s="1" t="s">
        <v>797</v>
      </c>
      <c r="GEL65" s="1" t="s">
        <v>798</v>
      </c>
      <c r="GEM65" s="1" t="s">
        <v>797</v>
      </c>
      <c r="GEN65" s="1" t="s">
        <v>798</v>
      </c>
      <c r="GEO65" s="1" t="s">
        <v>797</v>
      </c>
      <c r="GEP65" s="1" t="s">
        <v>798</v>
      </c>
      <c r="GEQ65" s="1" t="s">
        <v>797</v>
      </c>
      <c r="GER65" s="1" t="s">
        <v>798</v>
      </c>
      <c r="GES65" s="1" t="s">
        <v>797</v>
      </c>
      <c r="GET65" s="1" t="s">
        <v>798</v>
      </c>
      <c r="GEU65" s="1" t="s">
        <v>797</v>
      </c>
      <c r="GEV65" s="1" t="s">
        <v>798</v>
      </c>
      <c r="GEW65" s="1" t="s">
        <v>797</v>
      </c>
      <c r="GEX65" s="1" t="s">
        <v>798</v>
      </c>
      <c r="GEY65" s="1" t="s">
        <v>797</v>
      </c>
      <c r="GEZ65" s="1" t="s">
        <v>798</v>
      </c>
      <c r="GFA65" s="1" t="s">
        <v>797</v>
      </c>
      <c r="GFB65" s="1" t="s">
        <v>798</v>
      </c>
      <c r="GFC65" s="1" t="s">
        <v>797</v>
      </c>
      <c r="GFD65" s="1" t="s">
        <v>798</v>
      </c>
      <c r="GFE65" s="1" t="s">
        <v>797</v>
      </c>
      <c r="GFF65" s="1" t="s">
        <v>798</v>
      </c>
      <c r="GFG65" s="1" t="s">
        <v>797</v>
      </c>
      <c r="GFH65" s="1" t="s">
        <v>798</v>
      </c>
      <c r="GFI65" s="1" t="s">
        <v>797</v>
      </c>
      <c r="GFJ65" s="1" t="s">
        <v>798</v>
      </c>
      <c r="GFK65" s="1" t="s">
        <v>797</v>
      </c>
      <c r="GFL65" s="1" t="s">
        <v>798</v>
      </c>
      <c r="GFM65" s="1" t="s">
        <v>797</v>
      </c>
      <c r="GFN65" s="1" t="s">
        <v>798</v>
      </c>
      <c r="GFO65" s="1" t="s">
        <v>797</v>
      </c>
      <c r="GFP65" s="1" t="s">
        <v>798</v>
      </c>
      <c r="GFQ65" s="1" t="s">
        <v>797</v>
      </c>
      <c r="GFR65" s="1" t="s">
        <v>798</v>
      </c>
      <c r="GFS65" s="1" t="s">
        <v>797</v>
      </c>
      <c r="GFT65" s="1" t="s">
        <v>798</v>
      </c>
      <c r="GFU65" s="1" t="s">
        <v>797</v>
      </c>
      <c r="GFV65" s="1" t="s">
        <v>798</v>
      </c>
      <c r="GFW65" s="1" t="s">
        <v>797</v>
      </c>
      <c r="GFX65" s="1" t="s">
        <v>798</v>
      </c>
      <c r="GFY65" s="1" t="s">
        <v>797</v>
      </c>
      <c r="GFZ65" s="1" t="s">
        <v>798</v>
      </c>
      <c r="GGA65" s="1" t="s">
        <v>797</v>
      </c>
      <c r="GGB65" s="1" t="s">
        <v>798</v>
      </c>
      <c r="GGC65" s="1" t="s">
        <v>797</v>
      </c>
      <c r="GGD65" s="1" t="s">
        <v>798</v>
      </c>
      <c r="GGE65" s="1" t="s">
        <v>797</v>
      </c>
      <c r="GGF65" s="1" t="s">
        <v>798</v>
      </c>
      <c r="GGG65" s="1" t="s">
        <v>797</v>
      </c>
      <c r="GGH65" s="1" t="s">
        <v>798</v>
      </c>
      <c r="GGI65" s="1" t="s">
        <v>797</v>
      </c>
      <c r="GGJ65" s="1" t="s">
        <v>798</v>
      </c>
      <c r="GGK65" s="1" t="s">
        <v>797</v>
      </c>
      <c r="GGL65" s="1" t="s">
        <v>798</v>
      </c>
      <c r="GGM65" s="1" t="s">
        <v>797</v>
      </c>
      <c r="GGN65" s="1" t="s">
        <v>798</v>
      </c>
      <c r="GGO65" s="1" t="s">
        <v>797</v>
      </c>
      <c r="GGP65" s="1" t="s">
        <v>798</v>
      </c>
      <c r="GGQ65" s="1" t="s">
        <v>797</v>
      </c>
      <c r="GGR65" s="1" t="s">
        <v>798</v>
      </c>
      <c r="GGS65" s="1" t="s">
        <v>797</v>
      </c>
      <c r="GGT65" s="1" t="s">
        <v>798</v>
      </c>
      <c r="GGU65" s="1" t="s">
        <v>797</v>
      </c>
      <c r="GGV65" s="1" t="s">
        <v>798</v>
      </c>
      <c r="GGW65" s="1" t="s">
        <v>797</v>
      </c>
      <c r="GGX65" s="1" t="s">
        <v>798</v>
      </c>
      <c r="GGY65" s="1" t="s">
        <v>797</v>
      </c>
      <c r="GGZ65" s="1" t="s">
        <v>798</v>
      </c>
      <c r="GHA65" s="1" t="s">
        <v>797</v>
      </c>
      <c r="GHB65" s="1" t="s">
        <v>798</v>
      </c>
      <c r="GHC65" s="1" t="s">
        <v>797</v>
      </c>
      <c r="GHD65" s="1" t="s">
        <v>798</v>
      </c>
      <c r="GHE65" s="1" t="s">
        <v>797</v>
      </c>
      <c r="GHF65" s="1" t="s">
        <v>798</v>
      </c>
      <c r="GHG65" s="1" t="s">
        <v>797</v>
      </c>
      <c r="GHH65" s="1" t="s">
        <v>798</v>
      </c>
      <c r="GHI65" s="1" t="s">
        <v>797</v>
      </c>
      <c r="GHJ65" s="1" t="s">
        <v>798</v>
      </c>
      <c r="GHK65" s="1" t="s">
        <v>797</v>
      </c>
      <c r="GHL65" s="1" t="s">
        <v>798</v>
      </c>
      <c r="GHM65" s="1" t="s">
        <v>797</v>
      </c>
      <c r="GHN65" s="1" t="s">
        <v>798</v>
      </c>
      <c r="GHO65" s="1" t="s">
        <v>797</v>
      </c>
      <c r="GHP65" s="1" t="s">
        <v>798</v>
      </c>
      <c r="GHQ65" s="1" t="s">
        <v>797</v>
      </c>
      <c r="GHR65" s="1" t="s">
        <v>798</v>
      </c>
      <c r="GHS65" s="1" t="s">
        <v>797</v>
      </c>
      <c r="GHT65" s="1" t="s">
        <v>798</v>
      </c>
      <c r="GHU65" s="1" t="s">
        <v>797</v>
      </c>
      <c r="GHV65" s="1" t="s">
        <v>798</v>
      </c>
      <c r="GHW65" s="1" t="s">
        <v>797</v>
      </c>
      <c r="GHX65" s="1" t="s">
        <v>798</v>
      </c>
      <c r="GHY65" s="1" t="s">
        <v>797</v>
      </c>
      <c r="GHZ65" s="1" t="s">
        <v>798</v>
      </c>
      <c r="GIA65" s="1" t="s">
        <v>797</v>
      </c>
      <c r="GIB65" s="1" t="s">
        <v>798</v>
      </c>
      <c r="GIC65" s="1" t="s">
        <v>797</v>
      </c>
      <c r="GID65" s="1" t="s">
        <v>798</v>
      </c>
      <c r="GIE65" s="1" t="s">
        <v>797</v>
      </c>
      <c r="GIF65" s="1" t="s">
        <v>798</v>
      </c>
      <c r="GIG65" s="1" t="s">
        <v>797</v>
      </c>
      <c r="GIH65" s="1" t="s">
        <v>798</v>
      </c>
      <c r="GII65" s="1" t="s">
        <v>797</v>
      </c>
      <c r="GIJ65" s="1" t="s">
        <v>798</v>
      </c>
      <c r="GIK65" s="1" t="s">
        <v>797</v>
      </c>
      <c r="GIL65" s="1" t="s">
        <v>798</v>
      </c>
      <c r="GIM65" s="1" t="s">
        <v>797</v>
      </c>
      <c r="GIN65" s="1" t="s">
        <v>798</v>
      </c>
      <c r="GIO65" s="1" t="s">
        <v>797</v>
      </c>
      <c r="GIP65" s="1" t="s">
        <v>798</v>
      </c>
      <c r="GIQ65" s="1" t="s">
        <v>797</v>
      </c>
      <c r="GIR65" s="1" t="s">
        <v>798</v>
      </c>
      <c r="GIS65" s="1" t="s">
        <v>797</v>
      </c>
      <c r="GIT65" s="1" t="s">
        <v>798</v>
      </c>
      <c r="GIU65" s="1" t="s">
        <v>797</v>
      </c>
      <c r="GIV65" s="1" t="s">
        <v>798</v>
      </c>
      <c r="GIW65" s="1" t="s">
        <v>797</v>
      </c>
      <c r="GIX65" s="1" t="s">
        <v>798</v>
      </c>
      <c r="GIY65" s="1" t="s">
        <v>797</v>
      </c>
      <c r="GIZ65" s="1" t="s">
        <v>798</v>
      </c>
      <c r="GJA65" s="1" t="s">
        <v>797</v>
      </c>
      <c r="GJB65" s="1" t="s">
        <v>798</v>
      </c>
      <c r="GJC65" s="1" t="s">
        <v>797</v>
      </c>
      <c r="GJD65" s="1" t="s">
        <v>798</v>
      </c>
      <c r="GJE65" s="1" t="s">
        <v>797</v>
      </c>
      <c r="GJF65" s="1" t="s">
        <v>798</v>
      </c>
      <c r="GJG65" s="1" t="s">
        <v>797</v>
      </c>
      <c r="GJH65" s="1" t="s">
        <v>798</v>
      </c>
      <c r="GJI65" s="1" t="s">
        <v>797</v>
      </c>
      <c r="GJJ65" s="1" t="s">
        <v>798</v>
      </c>
      <c r="GJK65" s="1" t="s">
        <v>797</v>
      </c>
      <c r="GJL65" s="1" t="s">
        <v>798</v>
      </c>
      <c r="GJM65" s="1" t="s">
        <v>797</v>
      </c>
      <c r="GJN65" s="1" t="s">
        <v>798</v>
      </c>
      <c r="GJO65" s="1" t="s">
        <v>797</v>
      </c>
      <c r="GJP65" s="1" t="s">
        <v>798</v>
      </c>
      <c r="GJQ65" s="1" t="s">
        <v>797</v>
      </c>
      <c r="GJR65" s="1" t="s">
        <v>798</v>
      </c>
      <c r="GJS65" s="1" t="s">
        <v>797</v>
      </c>
      <c r="GJT65" s="1" t="s">
        <v>798</v>
      </c>
      <c r="GJU65" s="1" t="s">
        <v>797</v>
      </c>
      <c r="GJV65" s="1" t="s">
        <v>798</v>
      </c>
      <c r="GJW65" s="1" t="s">
        <v>797</v>
      </c>
      <c r="GJX65" s="1" t="s">
        <v>798</v>
      </c>
      <c r="GJY65" s="1" t="s">
        <v>797</v>
      </c>
      <c r="GJZ65" s="1" t="s">
        <v>798</v>
      </c>
      <c r="GKA65" s="1" t="s">
        <v>797</v>
      </c>
      <c r="GKB65" s="1" t="s">
        <v>798</v>
      </c>
      <c r="GKC65" s="1" t="s">
        <v>797</v>
      </c>
      <c r="GKD65" s="1" t="s">
        <v>798</v>
      </c>
      <c r="GKE65" s="1" t="s">
        <v>797</v>
      </c>
      <c r="GKF65" s="1" t="s">
        <v>798</v>
      </c>
      <c r="GKG65" s="1" t="s">
        <v>797</v>
      </c>
      <c r="GKH65" s="1" t="s">
        <v>798</v>
      </c>
      <c r="GKI65" s="1" t="s">
        <v>797</v>
      </c>
      <c r="GKJ65" s="1" t="s">
        <v>798</v>
      </c>
      <c r="GKK65" s="1" t="s">
        <v>797</v>
      </c>
      <c r="GKL65" s="1" t="s">
        <v>798</v>
      </c>
      <c r="GKM65" s="1" t="s">
        <v>797</v>
      </c>
      <c r="GKN65" s="1" t="s">
        <v>798</v>
      </c>
      <c r="GKO65" s="1" t="s">
        <v>797</v>
      </c>
      <c r="GKP65" s="1" t="s">
        <v>798</v>
      </c>
      <c r="GKQ65" s="1" t="s">
        <v>797</v>
      </c>
      <c r="GKR65" s="1" t="s">
        <v>798</v>
      </c>
      <c r="GKS65" s="1" t="s">
        <v>797</v>
      </c>
      <c r="GKT65" s="1" t="s">
        <v>798</v>
      </c>
      <c r="GKU65" s="1" t="s">
        <v>797</v>
      </c>
      <c r="GKV65" s="1" t="s">
        <v>798</v>
      </c>
      <c r="GKW65" s="1" t="s">
        <v>797</v>
      </c>
      <c r="GKX65" s="1" t="s">
        <v>798</v>
      </c>
      <c r="GKY65" s="1" t="s">
        <v>797</v>
      </c>
      <c r="GKZ65" s="1" t="s">
        <v>798</v>
      </c>
      <c r="GLA65" s="1" t="s">
        <v>797</v>
      </c>
      <c r="GLB65" s="1" t="s">
        <v>798</v>
      </c>
      <c r="GLC65" s="1" t="s">
        <v>797</v>
      </c>
      <c r="GLD65" s="1" t="s">
        <v>798</v>
      </c>
      <c r="GLE65" s="1" t="s">
        <v>797</v>
      </c>
      <c r="GLF65" s="1" t="s">
        <v>798</v>
      </c>
      <c r="GLG65" s="1" t="s">
        <v>797</v>
      </c>
      <c r="GLH65" s="1" t="s">
        <v>798</v>
      </c>
      <c r="GLI65" s="1" t="s">
        <v>797</v>
      </c>
      <c r="GLJ65" s="1" t="s">
        <v>798</v>
      </c>
      <c r="GLK65" s="1" t="s">
        <v>797</v>
      </c>
      <c r="GLL65" s="1" t="s">
        <v>798</v>
      </c>
      <c r="GLM65" s="1" t="s">
        <v>797</v>
      </c>
      <c r="GLN65" s="1" t="s">
        <v>798</v>
      </c>
      <c r="GLO65" s="1" t="s">
        <v>797</v>
      </c>
      <c r="GLP65" s="1" t="s">
        <v>798</v>
      </c>
      <c r="GLQ65" s="1" t="s">
        <v>797</v>
      </c>
      <c r="GLR65" s="1" t="s">
        <v>798</v>
      </c>
      <c r="GLS65" s="1" t="s">
        <v>797</v>
      </c>
      <c r="GLT65" s="1" t="s">
        <v>798</v>
      </c>
      <c r="GLU65" s="1" t="s">
        <v>797</v>
      </c>
      <c r="GLV65" s="1" t="s">
        <v>798</v>
      </c>
      <c r="GLW65" s="1" t="s">
        <v>797</v>
      </c>
      <c r="GLX65" s="1" t="s">
        <v>798</v>
      </c>
      <c r="GLY65" s="1" t="s">
        <v>797</v>
      </c>
      <c r="GLZ65" s="1" t="s">
        <v>798</v>
      </c>
      <c r="GMA65" s="1" t="s">
        <v>797</v>
      </c>
      <c r="GMB65" s="1" t="s">
        <v>798</v>
      </c>
      <c r="GMC65" s="1" t="s">
        <v>797</v>
      </c>
      <c r="GMD65" s="1" t="s">
        <v>798</v>
      </c>
      <c r="GME65" s="1" t="s">
        <v>797</v>
      </c>
      <c r="GMF65" s="1" t="s">
        <v>798</v>
      </c>
      <c r="GMG65" s="1" t="s">
        <v>797</v>
      </c>
      <c r="GMH65" s="1" t="s">
        <v>798</v>
      </c>
      <c r="GMI65" s="1" t="s">
        <v>797</v>
      </c>
      <c r="GMJ65" s="1" t="s">
        <v>798</v>
      </c>
      <c r="GMK65" s="1" t="s">
        <v>797</v>
      </c>
      <c r="GML65" s="1" t="s">
        <v>798</v>
      </c>
      <c r="GMM65" s="1" t="s">
        <v>797</v>
      </c>
      <c r="GMN65" s="1" t="s">
        <v>798</v>
      </c>
      <c r="GMO65" s="1" t="s">
        <v>797</v>
      </c>
      <c r="GMP65" s="1" t="s">
        <v>798</v>
      </c>
      <c r="GMQ65" s="1" t="s">
        <v>797</v>
      </c>
      <c r="GMR65" s="1" t="s">
        <v>798</v>
      </c>
      <c r="GMS65" s="1" t="s">
        <v>797</v>
      </c>
      <c r="GMT65" s="1" t="s">
        <v>798</v>
      </c>
      <c r="GMU65" s="1" t="s">
        <v>797</v>
      </c>
      <c r="GMV65" s="1" t="s">
        <v>798</v>
      </c>
      <c r="GMW65" s="1" t="s">
        <v>797</v>
      </c>
      <c r="GMX65" s="1" t="s">
        <v>798</v>
      </c>
      <c r="GMY65" s="1" t="s">
        <v>797</v>
      </c>
      <c r="GMZ65" s="1" t="s">
        <v>798</v>
      </c>
      <c r="GNA65" s="1" t="s">
        <v>797</v>
      </c>
      <c r="GNB65" s="1" t="s">
        <v>798</v>
      </c>
      <c r="GNC65" s="1" t="s">
        <v>797</v>
      </c>
      <c r="GND65" s="1" t="s">
        <v>798</v>
      </c>
      <c r="GNE65" s="1" t="s">
        <v>797</v>
      </c>
      <c r="GNF65" s="1" t="s">
        <v>798</v>
      </c>
      <c r="GNG65" s="1" t="s">
        <v>797</v>
      </c>
      <c r="GNH65" s="1" t="s">
        <v>798</v>
      </c>
      <c r="GNI65" s="1" t="s">
        <v>797</v>
      </c>
      <c r="GNJ65" s="1" t="s">
        <v>798</v>
      </c>
      <c r="GNK65" s="1" t="s">
        <v>797</v>
      </c>
      <c r="GNL65" s="1" t="s">
        <v>798</v>
      </c>
      <c r="GNM65" s="1" t="s">
        <v>797</v>
      </c>
      <c r="GNN65" s="1" t="s">
        <v>798</v>
      </c>
      <c r="GNO65" s="1" t="s">
        <v>797</v>
      </c>
      <c r="GNP65" s="1" t="s">
        <v>798</v>
      </c>
      <c r="GNQ65" s="1" t="s">
        <v>797</v>
      </c>
      <c r="GNR65" s="1" t="s">
        <v>798</v>
      </c>
      <c r="GNS65" s="1" t="s">
        <v>797</v>
      </c>
      <c r="GNT65" s="1" t="s">
        <v>798</v>
      </c>
      <c r="GNU65" s="1" t="s">
        <v>797</v>
      </c>
      <c r="GNV65" s="1" t="s">
        <v>798</v>
      </c>
      <c r="GNW65" s="1" t="s">
        <v>797</v>
      </c>
      <c r="GNX65" s="1" t="s">
        <v>798</v>
      </c>
      <c r="GNY65" s="1" t="s">
        <v>797</v>
      </c>
      <c r="GNZ65" s="1" t="s">
        <v>798</v>
      </c>
      <c r="GOA65" s="1" t="s">
        <v>797</v>
      </c>
      <c r="GOB65" s="1" t="s">
        <v>798</v>
      </c>
      <c r="GOC65" s="1" t="s">
        <v>797</v>
      </c>
      <c r="GOD65" s="1" t="s">
        <v>798</v>
      </c>
      <c r="GOE65" s="1" t="s">
        <v>797</v>
      </c>
      <c r="GOF65" s="1" t="s">
        <v>798</v>
      </c>
      <c r="GOG65" s="1" t="s">
        <v>797</v>
      </c>
      <c r="GOH65" s="1" t="s">
        <v>798</v>
      </c>
      <c r="GOI65" s="1" t="s">
        <v>797</v>
      </c>
      <c r="GOJ65" s="1" t="s">
        <v>798</v>
      </c>
      <c r="GOK65" s="1" t="s">
        <v>797</v>
      </c>
      <c r="GOL65" s="1" t="s">
        <v>798</v>
      </c>
      <c r="GOM65" s="1" t="s">
        <v>797</v>
      </c>
      <c r="GON65" s="1" t="s">
        <v>798</v>
      </c>
      <c r="GOO65" s="1" t="s">
        <v>797</v>
      </c>
      <c r="GOP65" s="1" t="s">
        <v>798</v>
      </c>
      <c r="GOQ65" s="1" t="s">
        <v>797</v>
      </c>
      <c r="GOR65" s="1" t="s">
        <v>798</v>
      </c>
      <c r="GOS65" s="1" t="s">
        <v>797</v>
      </c>
      <c r="GOT65" s="1" t="s">
        <v>798</v>
      </c>
      <c r="GOU65" s="1" t="s">
        <v>797</v>
      </c>
      <c r="GOV65" s="1" t="s">
        <v>798</v>
      </c>
      <c r="GOW65" s="1" t="s">
        <v>797</v>
      </c>
      <c r="GOX65" s="1" t="s">
        <v>798</v>
      </c>
      <c r="GOY65" s="1" t="s">
        <v>797</v>
      </c>
      <c r="GOZ65" s="1" t="s">
        <v>798</v>
      </c>
      <c r="GPA65" s="1" t="s">
        <v>797</v>
      </c>
      <c r="GPB65" s="1" t="s">
        <v>798</v>
      </c>
      <c r="GPC65" s="1" t="s">
        <v>797</v>
      </c>
      <c r="GPD65" s="1" t="s">
        <v>798</v>
      </c>
      <c r="GPE65" s="1" t="s">
        <v>797</v>
      </c>
      <c r="GPF65" s="1" t="s">
        <v>798</v>
      </c>
      <c r="GPG65" s="1" t="s">
        <v>797</v>
      </c>
      <c r="GPH65" s="1" t="s">
        <v>798</v>
      </c>
      <c r="GPI65" s="1" t="s">
        <v>797</v>
      </c>
      <c r="GPJ65" s="1" t="s">
        <v>798</v>
      </c>
      <c r="GPK65" s="1" t="s">
        <v>797</v>
      </c>
      <c r="GPL65" s="1" t="s">
        <v>798</v>
      </c>
      <c r="GPM65" s="1" t="s">
        <v>797</v>
      </c>
      <c r="GPN65" s="1" t="s">
        <v>798</v>
      </c>
      <c r="GPO65" s="1" t="s">
        <v>797</v>
      </c>
      <c r="GPP65" s="1" t="s">
        <v>798</v>
      </c>
      <c r="GPQ65" s="1" t="s">
        <v>797</v>
      </c>
      <c r="GPR65" s="1" t="s">
        <v>798</v>
      </c>
      <c r="GPS65" s="1" t="s">
        <v>797</v>
      </c>
      <c r="GPT65" s="1" t="s">
        <v>798</v>
      </c>
      <c r="GPU65" s="1" t="s">
        <v>797</v>
      </c>
      <c r="GPV65" s="1" t="s">
        <v>798</v>
      </c>
      <c r="GPW65" s="1" t="s">
        <v>797</v>
      </c>
      <c r="GPX65" s="1" t="s">
        <v>798</v>
      </c>
      <c r="GPY65" s="1" t="s">
        <v>797</v>
      </c>
      <c r="GPZ65" s="1" t="s">
        <v>798</v>
      </c>
      <c r="GQA65" s="1" t="s">
        <v>797</v>
      </c>
      <c r="GQB65" s="1" t="s">
        <v>798</v>
      </c>
      <c r="GQC65" s="1" t="s">
        <v>797</v>
      </c>
      <c r="GQD65" s="1" t="s">
        <v>798</v>
      </c>
      <c r="GQE65" s="1" t="s">
        <v>797</v>
      </c>
      <c r="GQF65" s="1" t="s">
        <v>798</v>
      </c>
      <c r="GQG65" s="1" t="s">
        <v>797</v>
      </c>
      <c r="GQH65" s="1" t="s">
        <v>798</v>
      </c>
      <c r="GQI65" s="1" t="s">
        <v>797</v>
      </c>
      <c r="GQJ65" s="1" t="s">
        <v>798</v>
      </c>
      <c r="GQK65" s="1" t="s">
        <v>797</v>
      </c>
      <c r="GQL65" s="1" t="s">
        <v>798</v>
      </c>
      <c r="GQM65" s="1" t="s">
        <v>797</v>
      </c>
      <c r="GQN65" s="1" t="s">
        <v>798</v>
      </c>
      <c r="GQO65" s="1" t="s">
        <v>797</v>
      </c>
      <c r="GQP65" s="1" t="s">
        <v>798</v>
      </c>
      <c r="GQQ65" s="1" t="s">
        <v>797</v>
      </c>
      <c r="GQR65" s="1" t="s">
        <v>798</v>
      </c>
      <c r="GQS65" s="1" t="s">
        <v>797</v>
      </c>
      <c r="GQT65" s="1" t="s">
        <v>798</v>
      </c>
      <c r="GQU65" s="1" t="s">
        <v>797</v>
      </c>
      <c r="GQV65" s="1" t="s">
        <v>798</v>
      </c>
      <c r="GQW65" s="1" t="s">
        <v>797</v>
      </c>
      <c r="GQX65" s="1" t="s">
        <v>798</v>
      </c>
      <c r="GQY65" s="1" t="s">
        <v>797</v>
      </c>
      <c r="GQZ65" s="1" t="s">
        <v>798</v>
      </c>
      <c r="GRA65" s="1" t="s">
        <v>797</v>
      </c>
      <c r="GRB65" s="1" t="s">
        <v>798</v>
      </c>
      <c r="GRC65" s="1" t="s">
        <v>797</v>
      </c>
      <c r="GRD65" s="1" t="s">
        <v>798</v>
      </c>
      <c r="GRE65" s="1" t="s">
        <v>797</v>
      </c>
      <c r="GRF65" s="1" t="s">
        <v>798</v>
      </c>
      <c r="GRG65" s="1" t="s">
        <v>797</v>
      </c>
      <c r="GRH65" s="1" t="s">
        <v>798</v>
      </c>
      <c r="GRI65" s="1" t="s">
        <v>797</v>
      </c>
      <c r="GRJ65" s="1" t="s">
        <v>798</v>
      </c>
      <c r="GRK65" s="1" t="s">
        <v>797</v>
      </c>
      <c r="GRL65" s="1" t="s">
        <v>798</v>
      </c>
      <c r="GRM65" s="1" t="s">
        <v>797</v>
      </c>
      <c r="GRN65" s="1" t="s">
        <v>798</v>
      </c>
      <c r="GRO65" s="1" t="s">
        <v>797</v>
      </c>
      <c r="GRP65" s="1" t="s">
        <v>798</v>
      </c>
      <c r="GRQ65" s="1" t="s">
        <v>797</v>
      </c>
      <c r="GRR65" s="1" t="s">
        <v>798</v>
      </c>
      <c r="GRS65" s="1" t="s">
        <v>797</v>
      </c>
      <c r="GRT65" s="1" t="s">
        <v>798</v>
      </c>
      <c r="GRU65" s="1" t="s">
        <v>797</v>
      </c>
      <c r="GRV65" s="1" t="s">
        <v>798</v>
      </c>
      <c r="GRW65" s="1" t="s">
        <v>797</v>
      </c>
      <c r="GRX65" s="1" t="s">
        <v>798</v>
      </c>
      <c r="GRY65" s="1" t="s">
        <v>797</v>
      </c>
      <c r="GRZ65" s="1" t="s">
        <v>798</v>
      </c>
      <c r="GSA65" s="1" t="s">
        <v>797</v>
      </c>
      <c r="GSB65" s="1" t="s">
        <v>798</v>
      </c>
      <c r="GSC65" s="1" t="s">
        <v>797</v>
      </c>
      <c r="GSD65" s="1" t="s">
        <v>798</v>
      </c>
      <c r="GSE65" s="1" t="s">
        <v>797</v>
      </c>
      <c r="GSF65" s="1" t="s">
        <v>798</v>
      </c>
      <c r="GSG65" s="1" t="s">
        <v>797</v>
      </c>
      <c r="GSH65" s="1" t="s">
        <v>798</v>
      </c>
      <c r="GSI65" s="1" t="s">
        <v>797</v>
      </c>
      <c r="GSJ65" s="1" t="s">
        <v>798</v>
      </c>
      <c r="GSK65" s="1" t="s">
        <v>797</v>
      </c>
      <c r="GSL65" s="1" t="s">
        <v>798</v>
      </c>
      <c r="GSM65" s="1" t="s">
        <v>797</v>
      </c>
      <c r="GSN65" s="1" t="s">
        <v>798</v>
      </c>
      <c r="GSO65" s="1" t="s">
        <v>797</v>
      </c>
      <c r="GSP65" s="1" t="s">
        <v>798</v>
      </c>
      <c r="GSQ65" s="1" t="s">
        <v>797</v>
      </c>
      <c r="GSR65" s="1" t="s">
        <v>798</v>
      </c>
      <c r="GSS65" s="1" t="s">
        <v>797</v>
      </c>
      <c r="GST65" s="1" t="s">
        <v>798</v>
      </c>
      <c r="GSU65" s="1" t="s">
        <v>797</v>
      </c>
      <c r="GSV65" s="1" t="s">
        <v>798</v>
      </c>
      <c r="GSW65" s="1" t="s">
        <v>797</v>
      </c>
      <c r="GSX65" s="1" t="s">
        <v>798</v>
      </c>
      <c r="GSY65" s="1" t="s">
        <v>797</v>
      </c>
      <c r="GSZ65" s="1" t="s">
        <v>798</v>
      </c>
      <c r="GTA65" s="1" t="s">
        <v>797</v>
      </c>
      <c r="GTB65" s="1" t="s">
        <v>798</v>
      </c>
      <c r="GTC65" s="1" t="s">
        <v>797</v>
      </c>
      <c r="GTD65" s="1" t="s">
        <v>798</v>
      </c>
      <c r="GTE65" s="1" t="s">
        <v>797</v>
      </c>
      <c r="GTF65" s="1" t="s">
        <v>798</v>
      </c>
      <c r="GTG65" s="1" t="s">
        <v>797</v>
      </c>
      <c r="GTH65" s="1" t="s">
        <v>798</v>
      </c>
      <c r="GTI65" s="1" t="s">
        <v>797</v>
      </c>
      <c r="GTJ65" s="1" t="s">
        <v>798</v>
      </c>
      <c r="GTK65" s="1" t="s">
        <v>797</v>
      </c>
      <c r="GTL65" s="1" t="s">
        <v>798</v>
      </c>
      <c r="GTM65" s="1" t="s">
        <v>797</v>
      </c>
      <c r="GTN65" s="1" t="s">
        <v>798</v>
      </c>
      <c r="GTO65" s="1" t="s">
        <v>797</v>
      </c>
      <c r="GTP65" s="1" t="s">
        <v>798</v>
      </c>
      <c r="GTQ65" s="1" t="s">
        <v>797</v>
      </c>
      <c r="GTR65" s="1" t="s">
        <v>798</v>
      </c>
      <c r="GTS65" s="1" t="s">
        <v>797</v>
      </c>
      <c r="GTT65" s="1" t="s">
        <v>798</v>
      </c>
      <c r="GTU65" s="1" t="s">
        <v>797</v>
      </c>
      <c r="GTV65" s="1" t="s">
        <v>798</v>
      </c>
      <c r="GTW65" s="1" t="s">
        <v>797</v>
      </c>
      <c r="GTX65" s="1" t="s">
        <v>798</v>
      </c>
      <c r="GTY65" s="1" t="s">
        <v>797</v>
      </c>
      <c r="GTZ65" s="1" t="s">
        <v>798</v>
      </c>
      <c r="GUA65" s="1" t="s">
        <v>797</v>
      </c>
      <c r="GUB65" s="1" t="s">
        <v>798</v>
      </c>
      <c r="GUC65" s="1" t="s">
        <v>797</v>
      </c>
      <c r="GUD65" s="1" t="s">
        <v>798</v>
      </c>
      <c r="GUE65" s="1" t="s">
        <v>797</v>
      </c>
      <c r="GUF65" s="1" t="s">
        <v>798</v>
      </c>
      <c r="GUG65" s="1" t="s">
        <v>797</v>
      </c>
      <c r="GUH65" s="1" t="s">
        <v>798</v>
      </c>
      <c r="GUI65" s="1" t="s">
        <v>797</v>
      </c>
      <c r="GUJ65" s="1" t="s">
        <v>798</v>
      </c>
      <c r="GUK65" s="1" t="s">
        <v>797</v>
      </c>
      <c r="GUL65" s="1" t="s">
        <v>798</v>
      </c>
      <c r="GUM65" s="1" t="s">
        <v>797</v>
      </c>
      <c r="GUN65" s="1" t="s">
        <v>798</v>
      </c>
      <c r="GUO65" s="1" t="s">
        <v>797</v>
      </c>
      <c r="GUP65" s="1" t="s">
        <v>798</v>
      </c>
      <c r="GUQ65" s="1" t="s">
        <v>797</v>
      </c>
      <c r="GUR65" s="1" t="s">
        <v>798</v>
      </c>
      <c r="GUS65" s="1" t="s">
        <v>797</v>
      </c>
      <c r="GUT65" s="1" t="s">
        <v>798</v>
      </c>
      <c r="GUU65" s="1" t="s">
        <v>797</v>
      </c>
      <c r="GUV65" s="1" t="s">
        <v>798</v>
      </c>
      <c r="GUW65" s="1" t="s">
        <v>797</v>
      </c>
      <c r="GUX65" s="1" t="s">
        <v>798</v>
      </c>
      <c r="GUY65" s="1" t="s">
        <v>797</v>
      </c>
      <c r="GUZ65" s="1" t="s">
        <v>798</v>
      </c>
      <c r="GVA65" s="1" t="s">
        <v>797</v>
      </c>
      <c r="GVB65" s="1" t="s">
        <v>798</v>
      </c>
      <c r="GVC65" s="1" t="s">
        <v>797</v>
      </c>
      <c r="GVD65" s="1" t="s">
        <v>798</v>
      </c>
      <c r="GVE65" s="1" t="s">
        <v>797</v>
      </c>
      <c r="GVF65" s="1" t="s">
        <v>798</v>
      </c>
      <c r="GVG65" s="1" t="s">
        <v>797</v>
      </c>
      <c r="GVH65" s="1" t="s">
        <v>798</v>
      </c>
      <c r="GVI65" s="1" t="s">
        <v>797</v>
      </c>
      <c r="GVJ65" s="1" t="s">
        <v>798</v>
      </c>
      <c r="GVK65" s="1" t="s">
        <v>797</v>
      </c>
      <c r="GVL65" s="1" t="s">
        <v>798</v>
      </c>
      <c r="GVM65" s="1" t="s">
        <v>797</v>
      </c>
      <c r="GVN65" s="1" t="s">
        <v>798</v>
      </c>
      <c r="GVO65" s="1" t="s">
        <v>797</v>
      </c>
      <c r="GVP65" s="1" t="s">
        <v>798</v>
      </c>
      <c r="GVQ65" s="1" t="s">
        <v>797</v>
      </c>
      <c r="GVR65" s="1" t="s">
        <v>798</v>
      </c>
      <c r="GVS65" s="1" t="s">
        <v>797</v>
      </c>
      <c r="GVT65" s="1" t="s">
        <v>798</v>
      </c>
      <c r="GVU65" s="1" t="s">
        <v>797</v>
      </c>
      <c r="GVV65" s="1" t="s">
        <v>798</v>
      </c>
      <c r="GVW65" s="1" t="s">
        <v>797</v>
      </c>
      <c r="GVX65" s="1" t="s">
        <v>798</v>
      </c>
      <c r="GVY65" s="1" t="s">
        <v>797</v>
      </c>
      <c r="GVZ65" s="1" t="s">
        <v>798</v>
      </c>
      <c r="GWA65" s="1" t="s">
        <v>797</v>
      </c>
      <c r="GWB65" s="1" t="s">
        <v>798</v>
      </c>
      <c r="GWC65" s="1" t="s">
        <v>797</v>
      </c>
      <c r="GWD65" s="1" t="s">
        <v>798</v>
      </c>
      <c r="GWE65" s="1" t="s">
        <v>797</v>
      </c>
      <c r="GWF65" s="1" t="s">
        <v>798</v>
      </c>
      <c r="GWG65" s="1" t="s">
        <v>797</v>
      </c>
      <c r="GWH65" s="1" t="s">
        <v>798</v>
      </c>
      <c r="GWI65" s="1" t="s">
        <v>797</v>
      </c>
      <c r="GWJ65" s="1" t="s">
        <v>798</v>
      </c>
      <c r="GWK65" s="1" t="s">
        <v>797</v>
      </c>
      <c r="GWL65" s="1" t="s">
        <v>798</v>
      </c>
      <c r="GWM65" s="1" t="s">
        <v>797</v>
      </c>
      <c r="GWN65" s="1" t="s">
        <v>798</v>
      </c>
      <c r="GWO65" s="1" t="s">
        <v>797</v>
      </c>
      <c r="GWP65" s="1" t="s">
        <v>798</v>
      </c>
      <c r="GWQ65" s="1" t="s">
        <v>797</v>
      </c>
      <c r="GWR65" s="1" t="s">
        <v>798</v>
      </c>
      <c r="GWS65" s="1" t="s">
        <v>797</v>
      </c>
      <c r="GWT65" s="1" t="s">
        <v>798</v>
      </c>
      <c r="GWU65" s="1" t="s">
        <v>797</v>
      </c>
      <c r="GWV65" s="1" t="s">
        <v>798</v>
      </c>
      <c r="GWW65" s="1" t="s">
        <v>797</v>
      </c>
      <c r="GWX65" s="1" t="s">
        <v>798</v>
      </c>
      <c r="GWY65" s="1" t="s">
        <v>797</v>
      </c>
      <c r="GWZ65" s="1" t="s">
        <v>798</v>
      </c>
      <c r="GXA65" s="1" t="s">
        <v>797</v>
      </c>
      <c r="GXB65" s="1" t="s">
        <v>798</v>
      </c>
      <c r="GXC65" s="1" t="s">
        <v>797</v>
      </c>
      <c r="GXD65" s="1" t="s">
        <v>798</v>
      </c>
      <c r="GXE65" s="1" t="s">
        <v>797</v>
      </c>
      <c r="GXF65" s="1" t="s">
        <v>798</v>
      </c>
      <c r="GXG65" s="1" t="s">
        <v>797</v>
      </c>
      <c r="GXH65" s="1" t="s">
        <v>798</v>
      </c>
      <c r="GXI65" s="1" t="s">
        <v>797</v>
      </c>
      <c r="GXJ65" s="1" t="s">
        <v>798</v>
      </c>
      <c r="GXK65" s="1" t="s">
        <v>797</v>
      </c>
      <c r="GXL65" s="1" t="s">
        <v>798</v>
      </c>
      <c r="GXM65" s="1" t="s">
        <v>797</v>
      </c>
      <c r="GXN65" s="1" t="s">
        <v>798</v>
      </c>
      <c r="GXO65" s="1" t="s">
        <v>797</v>
      </c>
      <c r="GXP65" s="1" t="s">
        <v>798</v>
      </c>
      <c r="GXQ65" s="1" t="s">
        <v>797</v>
      </c>
      <c r="GXR65" s="1" t="s">
        <v>798</v>
      </c>
      <c r="GXS65" s="1" t="s">
        <v>797</v>
      </c>
      <c r="GXT65" s="1" t="s">
        <v>798</v>
      </c>
      <c r="GXU65" s="1" t="s">
        <v>797</v>
      </c>
      <c r="GXV65" s="1" t="s">
        <v>798</v>
      </c>
      <c r="GXW65" s="1" t="s">
        <v>797</v>
      </c>
      <c r="GXX65" s="1" t="s">
        <v>798</v>
      </c>
      <c r="GXY65" s="1" t="s">
        <v>797</v>
      </c>
      <c r="GXZ65" s="1" t="s">
        <v>798</v>
      </c>
      <c r="GYA65" s="1" t="s">
        <v>797</v>
      </c>
      <c r="GYB65" s="1" t="s">
        <v>798</v>
      </c>
      <c r="GYC65" s="1" t="s">
        <v>797</v>
      </c>
      <c r="GYD65" s="1" t="s">
        <v>798</v>
      </c>
      <c r="GYE65" s="1" t="s">
        <v>797</v>
      </c>
      <c r="GYF65" s="1" t="s">
        <v>798</v>
      </c>
      <c r="GYG65" s="1" t="s">
        <v>797</v>
      </c>
      <c r="GYH65" s="1" t="s">
        <v>798</v>
      </c>
      <c r="GYI65" s="1" t="s">
        <v>797</v>
      </c>
      <c r="GYJ65" s="1" t="s">
        <v>798</v>
      </c>
      <c r="GYK65" s="1" t="s">
        <v>797</v>
      </c>
      <c r="GYL65" s="1" t="s">
        <v>798</v>
      </c>
      <c r="GYM65" s="1" t="s">
        <v>797</v>
      </c>
      <c r="GYN65" s="1" t="s">
        <v>798</v>
      </c>
      <c r="GYO65" s="1" t="s">
        <v>797</v>
      </c>
      <c r="GYP65" s="1" t="s">
        <v>798</v>
      </c>
      <c r="GYQ65" s="1" t="s">
        <v>797</v>
      </c>
      <c r="GYR65" s="1" t="s">
        <v>798</v>
      </c>
      <c r="GYS65" s="1" t="s">
        <v>797</v>
      </c>
      <c r="GYT65" s="1" t="s">
        <v>798</v>
      </c>
      <c r="GYU65" s="1" t="s">
        <v>797</v>
      </c>
      <c r="GYV65" s="1" t="s">
        <v>798</v>
      </c>
      <c r="GYW65" s="1" t="s">
        <v>797</v>
      </c>
      <c r="GYX65" s="1" t="s">
        <v>798</v>
      </c>
      <c r="GYY65" s="1" t="s">
        <v>797</v>
      </c>
      <c r="GYZ65" s="1" t="s">
        <v>798</v>
      </c>
      <c r="GZA65" s="1" t="s">
        <v>797</v>
      </c>
      <c r="GZB65" s="1" t="s">
        <v>798</v>
      </c>
      <c r="GZC65" s="1" t="s">
        <v>797</v>
      </c>
      <c r="GZD65" s="1" t="s">
        <v>798</v>
      </c>
      <c r="GZE65" s="1" t="s">
        <v>797</v>
      </c>
      <c r="GZF65" s="1" t="s">
        <v>798</v>
      </c>
      <c r="GZG65" s="1" t="s">
        <v>797</v>
      </c>
      <c r="GZH65" s="1" t="s">
        <v>798</v>
      </c>
      <c r="GZI65" s="1" t="s">
        <v>797</v>
      </c>
      <c r="GZJ65" s="1" t="s">
        <v>798</v>
      </c>
      <c r="GZK65" s="1" t="s">
        <v>797</v>
      </c>
      <c r="GZL65" s="1" t="s">
        <v>798</v>
      </c>
      <c r="GZM65" s="1" t="s">
        <v>797</v>
      </c>
      <c r="GZN65" s="1" t="s">
        <v>798</v>
      </c>
      <c r="GZO65" s="1" t="s">
        <v>797</v>
      </c>
      <c r="GZP65" s="1" t="s">
        <v>798</v>
      </c>
      <c r="GZQ65" s="1" t="s">
        <v>797</v>
      </c>
      <c r="GZR65" s="1" t="s">
        <v>798</v>
      </c>
      <c r="GZS65" s="1" t="s">
        <v>797</v>
      </c>
      <c r="GZT65" s="1" t="s">
        <v>798</v>
      </c>
      <c r="GZU65" s="1" t="s">
        <v>797</v>
      </c>
      <c r="GZV65" s="1" t="s">
        <v>798</v>
      </c>
      <c r="GZW65" s="1" t="s">
        <v>797</v>
      </c>
      <c r="GZX65" s="1" t="s">
        <v>798</v>
      </c>
      <c r="GZY65" s="1" t="s">
        <v>797</v>
      </c>
      <c r="GZZ65" s="1" t="s">
        <v>798</v>
      </c>
      <c r="HAA65" s="1" t="s">
        <v>797</v>
      </c>
      <c r="HAB65" s="1" t="s">
        <v>798</v>
      </c>
      <c r="HAC65" s="1" t="s">
        <v>797</v>
      </c>
      <c r="HAD65" s="1" t="s">
        <v>798</v>
      </c>
      <c r="HAE65" s="1" t="s">
        <v>797</v>
      </c>
      <c r="HAF65" s="1" t="s">
        <v>798</v>
      </c>
      <c r="HAG65" s="1" t="s">
        <v>797</v>
      </c>
      <c r="HAH65" s="1" t="s">
        <v>798</v>
      </c>
      <c r="HAI65" s="1" t="s">
        <v>797</v>
      </c>
      <c r="HAJ65" s="1" t="s">
        <v>798</v>
      </c>
      <c r="HAK65" s="1" t="s">
        <v>797</v>
      </c>
      <c r="HAL65" s="1" t="s">
        <v>798</v>
      </c>
      <c r="HAM65" s="1" t="s">
        <v>797</v>
      </c>
      <c r="HAN65" s="1" t="s">
        <v>798</v>
      </c>
      <c r="HAO65" s="1" t="s">
        <v>797</v>
      </c>
      <c r="HAP65" s="1" t="s">
        <v>798</v>
      </c>
      <c r="HAQ65" s="1" t="s">
        <v>797</v>
      </c>
      <c r="HAR65" s="1" t="s">
        <v>798</v>
      </c>
      <c r="HAS65" s="1" t="s">
        <v>797</v>
      </c>
      <c r="HAT65" s="1" t="s">
        <v>798</v>
      </c>
      <c r="HAU65" s="1" t="s">
        <v>797</v>
      </c>
      <c r="HAV65" s="1" t="s">
        <v>798</v>
      </c>
      <c r="HAW65" s="1" t="s">
        <v>797</v>
      </c>
      <c r="HAX65" s="1" t="s">
        <v>798</v>
      </c>
      <c r="HAY65" s="1" t="s">
        <v>797</v>
      </c>
      <c r="HAZ65" s="1" t="s">
        <v>798</v>
      </c>
      <c r="HBA65" s="1" t="s">
        <v>797</v>
      </c>
      <c r="HBB65" s="1" t="s">
        <v>798</v>
      </c>
      <c r="HBC65" s="1" t="s">
        <v>797</v>
      </c>
      <c r="HBD65" s="1" t="s">
        <v>798</v>
      </c>
      <c r="HBE65" s="1" t="s">
        <v>797</v>
      </c>
      <c r="HBF65" s="1" t="s">
        <v>798</v>
      </c>
      <c r="HBG65" s="1" t="s">
        <v>797</v>
      </c>
      <c r="HBH65" s="1" t="s">
        <v>798</v>
      </c>
      <c r="HBI65" s="1" t="s">
        <v>797</v>
      </c>
      <c r="HBJ65" s="1" t="s">
        <v>798</v>
      </c>
      <c r="HBK65" s="1" t="s">
        <v>797</v>
      </c>
      <c r="HBL65" s="1" t="s">
        <v>798</v>
      </c>
      <c r="HBM65" s="1" t="s">
        <v>797</v>
      </c>
      <c r="HBN65" s="1" t="s">
        <v>798</v>
      </c>
      <c r="HBO65" s="1" t="s">
        <v>797</v>
      </c>
      <c r="HBP65" s="1" t="s">
        <v>798</v>
      </c>
      <c r="HBQ65" s="1" t="s">
        <v>797</v>
      </c>
      <c r="HBR65" s="1" t="s">
        <v>798</v>
      </c>
      <c r="HBS65" s="1" t="s">
        <v>797</v>
      </c>
      <c r="HBT65" s="1" t="s">
        <v>798</v>
      </c>
      <c r="HBU65" s="1" t="s">
        <v>797</v>
      </c>
      <c r="HBV65" s="1" t="s">
        <v>798</v>
      </c>
      <c r="HBW65" s="1" t="s">
        <v>797</v>
      </c>
      <c r="HBX65" s="1" t="s">
        <v>798</v>
      </c>
      <c r="HBY65" s="1" t="s">
        <v>797</v>
      </c>
      <c r="HBZ65" s="1" t="s">
        <v>798</v>
      </c>
      <c r="HCA65" s="1" t="s">
        <v>797</v>
      </c>
      <c r="HCB65" s="1" t="s">
        <v>798</v>
      </c>
      <c r="HCC65" s="1" t="s">
        <v>797</v>
      </c>
      <c r="HCD65" s="1" t="s">
        <v>798</v>
      </c>
      <c r="HCE65" s="1" t="s">
        <v>797</v>
      </c>
      <c r="HCF65" s="1" t="s">
        <v>798</v>
      </c>
      <c r="HCG65" s="1" t="s">
        <v>797</v>
      </c>
      <c r="HCH65" s="1" t="s">
        <v>798</v>
      </c>
      <c r="HCI65" s="1" t="s">
        <v>797</v>
      </c>
      <c r="HCJ65" s="1" t="s">
        <v>798</v>
      </c>
      <c r="HCK65" s="1" t="s">
        <v>797</v>
      </c>
      <c r="HCL65" s="1" t="s">
        <v>798</v>
      </c>
      <c r="HCM65" s="1" t="s">
        <v>797</v>
      </c>
      <c r="HCN65" s="1" t="s">
        <v>798</v>
      </c>
      <c r="HCO65" s="1" t="s">
        <v>797</v>
      </c>
      <c r="HCP65" s="1" t="s">
        <v>798</v>
      </c>
      <c r="HCQ65" s="1" t="s">
        <v>797</v>
      </c>
      <c r="HCR65" s="1" t="s">
        <v>798</v>
      </c>
      <c r="HCS65" s="1" t="s">
        <v>797</v>
      </c>
      <c r="HCT65" s="1" t="s">
        <v>798</v>
      </c>
      <c r="HCU65" s="1" t="s">
        <v>797</v>
      </c>
      <c r="HCV65" s="1" t="s">
        <v>798</v>
      </c>
      <c r="HCW65" s="1" t="s">
        <v>797</v>
      </c>
      <c r="HCX65" s="1" t="s">
        <v>798</v>
      </c>
      <c r="HCY65" s="1" t="s">
        <v>797</v>
      </c>
      <c r="HCZ65" s="1" t="s">
        <v>798</v>
      </c>
      <c r="HDA65" s="1" t="s">
        <v>797</v>
      </c>
      <c r="HDB65" s="1" t="s">
        <v>798</v>
      </c>
      <c r="HDC65" s="1" t="s">
        <v>797</v>
      </c>
      <c r="HDD65" s="1" t="s">
        <v>798</v>
      </c>
      <c r="HDE65" s="1" t="s">
        <v>797</v>
      </c>
      <c r="HDF65" s="1" t="s">
        <v>798</v>
      </c>
      <c r="HDG65" s="1" t="s">
        <v>797</v>
      </c>
      <c r="HDH65" s="1" t="s">
        <v>798</v>
      </c>
      <c r="HDI65" s="1" t="s">
        <v>797</v>
      </c>
      <c r="HDJ65" s="1" t="s">
        <v>798</v>
      </c>
      <c r="HDK65" s="1" t="s">
        <v>797</v>
      </c>
      <c r="HDL65" s="1" t="s">
        <v>798</v>
      </c>
      <c r="HDM65" s="1" t="s">
        <v>797</v>
      </c>
      <c r="HDN65" s="1" t="s">
        <v>798</v>
      </c>
      <c r="HDO65" s="1" t="s">
        <v>797</v>
      </c>
      <c r="HDP65" s="1" t="s">
        <v>798</v>
      </c>
      <c r="HDQ65" s="1" t="s">
        <v>797</v>
      </c>
      <c r="HDR65" s="1" t="s">
        <v>798</v>
      </c>
      <c r="HDS65" s="1" t="s">
        <v>797</v>
      </c>
      <c r="HDT65" s="1" t="s">
        <v>798</v>
      </c>
      <c r="HDU65" s="1" t="s">
        <v>797</v>
      </c>
      <c r="HDV65" s="1" t="s">
        <v>798</v>
      </c>
      <c r="HDW65" s="1" t="s">
        <v>797</v>
      </c>
      <c r="HDX65" s="1" t="s">
        <v>798</v>
      </c>
      <c r="HDY65" s="1" t="s">
        <v>797</v>
      </c>
      <c r="HDZ65" s="1" t="s">
        <v>798</v>
      </c>
      <c r="HEA65" s="1" t="s">
        <v>797</v>
      </c>
      <c r="HEB65" s="1" t="s">
        <v>798</v>
      </c>
      <c r="HEC65" s="1" t="s">
        <v>797</v>
      </c>
      <c r="HED65" s="1" t="s">
        <v>798</v>
      </c>
      <c r="HEE65" s="1" t="s">
        <v>797</v>
      </c>
      <c r="HEF65" s="1" t="s">
        <v>798</v>
      </c>
      <c r="HEG65" s="1" t="s">
        <v>797</v>
      </c>
      <c r="HEH65" s="1" t="s">
        <v>798</v>
      </c>
      <c r="HEI65" s="1" t="s">
        <v>797</v>
      </c>
      <c r="HEJ65" s="1" t="s">
        <v>798</v>
      </c>
      <c r="HEK65" s="1" t="s">
        <v>797</v>
      </c>
      <c r="HEL65" s="1" t="s">
        <v>798</v>
      </c>
      <c r="HEM65" s="1" t="s">
        <v>797</v>
      </c>
      <c r="HEN65" s="1" t="s">
        <v>798</v>
      </c>
      <c r="HEO65" s="1" t="s">
        <v>797</v>
      </c>
      <c r="HEP65" s="1" t="s">
        <v>798</v>
      </c>
      <c r="HEQ65" s="1" t="s">
        <v>797</v>
      </c>
      <c r="HER65" s="1" t="s">
        <v>798</v>
      </c>
      <c r="HES65" s="1" t="s">
        <v>797</v>
      </c>
      <c r="HET65" s="1" t="s">
        <v>798</v>
      </c>
      <c r="HEU65" s="1" t="s">
        <v>797</v>
      </c>
      <c r="HEV65" s="1" t="s">
        <v>798</v>
      </c>
      <c r="HEW65" s="1" t="s">
        <v>797</v>
      </c>
      <c r="HEX65" s="1" t="s">
        <v>798</v>
      </c>
      <c r="HEY65" s="1" t="s">
        <v>797</v>
      </c>
      <c r="HEZ65" s="1" t="s">
        <v>798</v>
      </c>
      <c r="HFA65" s="1" t="s">
        <v>797</v>
      </c>
      <c r="HFB65" s="1" t="s">
        <v>798</v>
      </c>
      <c r="HFC65" s="1" t="s">
        <v>797</v>
      </c>
      <c r="HFD65" s="1" t="s">
        <v>798</v>
      </c>
      <c r="HFE65" s="1" t="s">
        <v>797</v>
      </c>
      <c r="HFF65" s="1" t="s">
        <v>798</v>
      </c>
      <c r="HFG65" s="1" t="s">
        <v>797</v>
      </c>
      <c r="HFH65" s="1" t="s">
        <v>798</v>
      </c>
      <c r="HFI65" s="1" t="s">
        <v>797</v>
      </c>
      <c r="HFJ65" s="1" t="s">
        <v>798</v>
      </c>
      <c r="HFK65" s="1" t="s">
        <v>797</v>
      </c>
      <c r="HFL65" s="1" t="s">
        <v>798</v>
      </c>
      <c r="HFM65" s="1" t="s">
        <v>797</v>
      </c>
      <c r="HFN65" s="1" t="s">
        <v>798</v>
      </c>
      <c r="HFO65" s="1" t="s">
        <v>797</v>
      </c>
      <c r="HFP65" s="1" t="s">
        <v>798</v>
      </c>
      <c r="HFQ65" s="1" t="s">
        <v>797</v>
      </c>
      <c r="HFR65" s="1" t="s">
        <v>798</v>
      </c>
      <c r="HFS65" s="1" t="s">
        <v>797</v>
      </c>
      <c r="HFT65" s="1" t="s">
        <v>798</v>
      </c>
      <c r="HFU65" s="1" t="s">
        <v>797</v>
      </c>
      <c r="HFV65" s="1" t="s">
        <v>798</v>
      </c>
      <c r="HFW65" s="1" t="s">
        <v>797</v>
      </c>
      <c r="HFX65" s="1" t="s">
        <v>798</v>
      </c>
      <c r="HFY65" s="1" t="s">
        <v>797</v>
      </c>
      <c r="HFZ65" s="1" t="s">
        <v>798</v>
      </c>
      <c r="HGA65" s="1" t="s">
        <v>797</v>
      </c>
      <c r="HGB65" s="1" t="s">
        <v>798</v>
      </c>
      <c r="HGC65" s="1" t="s">
        <v>797</v>
      </c>
      <c r="HGD65" s="1" t="s">
        <v>798</v>
      </c>
      <c r="HGE65" s="1" t="s">
        <v>797</v>
      </c>
      <c r="HGF65" s="1" t="s">
        <v>798</v>
      </c>
      <c r="HGG65" s="1" t="s">
        <v>797</v>
      </c>
      <c r="HGH65" s="1" t="s">
        <v>798</v>
      </c>
      <c r="HGI65" s="1" t="s">
        <v>797</v>
      </c>
      <c r="HGJ65" s="1" t="s">
        <v>798</v>
      </c>
      <c r="HGK65" s="1" t="s">
        <v>797</v>
      </c>
      <c r="HGL65" s="1" t="s">
        <v>798</v>
      </c>
      <c r="HGM65" s="1" t="s">
        <v>797</v>
      </c>
      <c r="HGN65" s="1" t="s">
        <v>798</v>
      </c>
      <c r="HGO65" s="1" t="s">
        <v>797</v>
      </c>
      <c r="HGP65" s="1" t="s">
        <v>798</v>
      </c>
      <c r="HGQ65" s="1" t="s">
        <v>797</v>
      </c>
      <c r="HGR65" s="1" t="s">
        <v>798</v>
      </c>
      <c r="HGS65" s="1" t="s">
        <v>797</v>
      </c>
      <c r="HGT65" s="1" t="s">
        <v>798</v>
      </c>
      <c r="HGU65" s="1" t="s">
        <v>797</v>
      </c>
      <c r="HGV65" s="1" t="s">
        <v>798</v>
      </c>
      <c r="HGW65" s="1" t="s">
        <v>797</v>
      </c>
      <c r="HGX65" s="1" t="s">
        <v>798</v>
      </c>
      <c r="HGY65" s="1" t="s">
        <v>797</v>
      </c>
      <c r="HGZ65" s="1" t="s">
        <v>798</v>
      </c>
      <c r="HHA65" s="1" t="s">
        <v>797</v>
      </c>
      <c r="HHB65" s="1" t="s">
        <v>798</v>
      </c>
      <c r="HHC65" s="1" t="s">
        <v>797</v>
      </c>
      <c r="HHD65" s="1" t="s">
        <v>798</v>
      </c>
      <c r="HHE65" s="1" t="s">
        <v>797</v>
      </c>
      <c r="HHF65" s="1" t="s">
        <v>798</v>
      </c>
      <c r="HHG65" s="1" t="s">
        <v>797</v>
      </c>
      <c r="HHH65" s="1" t="s">
        <v>798</v>
      </c>
      <c r="HHI65" s="1" t="s">
        <v>797</v>
      </c>
      <c r="HHJ65" s="1" t="s">
        <v>798</v>
      </c>
      <c r="HHK65" s="1" t="s">
        <v>797</v>
      </c>
      <c r="HHL65" s="1" t="s">
        <v>798</v>
      </c>
      <c r="HHM65" s="1" t="s">
        <v>797</v>
      </c>
      <c r="HHN65" s="1" t="s">
        <v>798</v>
      </c>
      <c r="HHO65" s="1" t="s">
        <v>797</v>
      </c>
      <c r="HHP65" s="1" t="s">
        <v>798</v>
      </c>
      <c r="HHQ65" s="1" t="s">
        <v>797</v>
      </c>
      <c r="HHR65" s="1" t="s">
        <v>798</v>
      </c>
      <c r="HHS65" s="1" t="s">
        <v>797</v>
      </c>
      <c r="HHT65" s="1" t="s">
        <v>798</v>
      </c>
      <c r="HHU65" s="1" t="s">
        <v>797</v>
      </c>
      <c r="HHV65" s="1" t="s">
        <v>798</v>
      </c>
      <c r="HHW65" s="1" t="s">
        <v>797</v>
      </c>
      <c r="HHX65" s="1" t="s">
        <v>798</v>
      </c>
      <c r="HHY65" s="1" t="s">
        <v>797</v>
      </c>
      <c r="HHZ65" s="1" t="s">
        <v>798</v>
      </c>
      <c r="HIA65" s="1" t="s">
        <v>797</v>
      </c>
      <c r="HIB65" s="1" t="s">
        <v>798</v>
      </c>
      <c r="HIC65" s="1" t="s">
        <v>797</v>
      </c>
      <c r="HID65" s="1" t="s">
        <v>798</v>
      </c>
      <c r="HIE65" s="1" t="s">
        <v>797</v>
      </c>
      <c r="HIF65" s="1" t="s">
        <v>798</v>
      </c>
      <c r="HIG65" s="1" t="s">
        <v>797</v>
      </c>
      <c r="HIH65" s="1" t="s">
        <v>798</v>
      </c>
      <c r="HII65" s="1" t="s">
        <v>797</v>
      </c>
      <c r="HIJ65" s="1" t="s">
        <v>798</v>
      </c>
      <c r="HIK65" s="1" t="s">
        <v>797</v>
      </c>
      <c r="HIL65" s="1" t="s">
        <v>798</v>
      </c>
      <c r="HIM65" s="1" t="s">
        <v>797</v>
      </c>
      <c r="HIN65" s="1" t="s">
        <v>798</v>
      </c>
      <c r="HIO65" s="1" t="s">
        <v>797</v>
      </c>
      <c r="HIP65" s="1" t="s">
        <v>798</v>
      </c>
      <c r="HIQ65" s="1" t="s">
        <v>797</v>
      </c>
      <c r="HIR65" s="1" t="s">
        <v>798</v>
      </c>
      <c r="HIS65" s="1" t="s">
        <v>797</v>
      </c>
      <c r="HIT65" s="1" t="s">
        <v>798</v>
      </c>
      <c r="HIU65" s="1" t="s">
        <v>797</v>
      </c>
      <c r="HIV65" s="1" t="s">
        <v>798</v>
      </c>
      <c r="HIW65" s="1" t="s">
        <v>797</v>
      </c>
      <c r="HIX65" s="1" t="s">
        <v>798</v>
      </c>
      <c r="HIY65" s="1" t="s">
        <v>797</v>
      </c>
      <c r="HIZ65" s="1" t="s">
        <v>798</v>
      </c>
      <c r="HJA65" s="1" t="s">
        <v>797</v>
      </c>
      <c r="HJB65" s="1" t="s">
        <v>798</v>
      </c>
      <c r="HJC65" s="1" t="s">
        <v>797</v>
      </c>
      <c r="HJD65" s="1" t="s">
        <v>798</v>
      </c>
      <c r="HJE65" s="1" t="s">
        <v>797</v>
      </c>
      <c r="HJF65" s="1" t="s">
        <v>798</v>
      </c>
      <c r="HJG65" s="1" t="s">
        <v>797</v>
      </c>
      <c r="HJH65" s="1" t="s">
        <v>798</v>
      </c>
      <c r="HJI65" s="1" t="s">
        <v>797</v>
      </c>
      <c r="HJJ65" s="1" t="s">
        <v>798</v>
      </c>
      <c r="HJK65" s="1" t="s">
        <v>797</v>
      </c>
      <c r="HJL65" s="1" t="s">
        <v>798</v>
      </c>
      <c r="HJM65" s="1" t="s">
        <v>797</v>
      </c>
      <c r="HJN65" s="1" t="s">
        <v>798</v>
      </c>
      <c r="HJO65" s="1" t="s">
        <v>797</v>
      </c>
      <c r="HJP65" s="1" t="s">
        <v>798</v>
      </c>
      <c r="HJQ65" s="1" t="s">
        <v>797</v>
      </c>
      <c r="HJR65" s="1" t="s">
        <v>798</v>
      </c>
      <c r="HJS65" s="1" t="s">
        <v>797</v>
      </c>
      <c r="HJT65" s="1" t="s">
        <v>798</v>
      </c>
      <c r="HJU65" s="1" t="s">
        <v>797</v>
      </c>
      <c r="HJV65" s="1" t="s">
        <v>798</v>
      </c>
      <c r="HJW65" s="1" t="s">
        <v>797</v>
      </c>
      <c r="HJX65" s="1" t="s">
        <v>798</v>
      </c>
      <c r="HJY65" s="1" t="s">
        <v>797</v>
      </c>
      <c r="HJZ65" s="1" t="s">
        <v>798</v>
      </c>
      <c r="HKA65" s="1" t="s">
        <v>797</v>
      </c>
      <c r="HKB65" s="1" t="s">
        <v>798</v>
      </c>
      <c r="HKC65" s="1" t="s">
        <v>797</v>
      </c>
      <c r="HKD65" s="1" t="s">
        <v>798</v>
      </c>
      <c r="HKE65" s="1" t="s">
        <v>797</v>
      </c>
      <c r="HKF65" s="1" t="s">
        <v>798</v>
      </c>
      <c r="HKG65" s="1" t="s">
        <v>797</v>
      </c>
      <c r="HKH65" s="1" t="s">
        <v>798</v>
      </c>
      <c r="HKI65" s="1" t="s">
        <v>797</v>
      </c>
      <c r="HKJ65" s="1" t="s">
        <v>798</v>
      </c>
      <c r="HKK65" s="1" t="s">
        <v>797</v>
      </c>
      <c r="HKL65" s="1" t="s">
        <v>798</v>
      </c>
      <c r="HKM65" s="1" t="s">
        <v>797</v>
      </c>
      <c r="HKN65" s="1" t="s">
        <v>798</v>
      </c>
      <c r="HKO65" s="1" t="s">
        <v>797</v>
      </c>
      <c r="HKP65" s="1" t="s">
        <v>798</v>
      </c>
      <c r="HKQ65" s="1" t="s">
        <v>797</v>
      </c>
      <c r="HKR65" s="1" t="s">
        <v>798</v>
      </c>
      <c r="HKS65" s="1" t="s">
        <v>797</v>
      </c>
      <c r="HKT65" s="1" t="s">
        <v>798</v>
      </c>
      <c r="HKU65" s="1" t="s">
        <v>797</v>
      </c>
      <c r="HKV65" s="1" t="s">
        <v>798</v>
      </c>
      <c r="HKW65" s="1" t="s">
        <v>797</v>
      </c>
      <c r="HKX65" s="1" t="s">
        <v>798</v>
      </c>
      <c r="HKY65" s="1" t="s">
        <v>797</v>
      </c>
      <c r="HKZ65" s="1" t="s">
        <v>798</v>
      </c>
      <c r="HLA65" s="1" t="s">
        <v>797</v>
      </c>
      <c r="HLB65" s="1" t="s">
        <v>798</v>
      </c>
      <c r="HLC65" s="1" t="s">
        <v>797</v>
      </c>
      <c r="HLD65" s="1" t="s">
        <v>798</v>
      </c>
      <c r="HLE65" s="1" t="s">
        <v>797</v>
      </c>
      <c r="HLF65" s="1" t="s">
        <v>798</v>
      </c>
      <c r="HLG65" s="1" t="s">
        <v>797</v>
      </c>
      <c r="HLH65" s="1" t="s">
        <v>798</v>
      </c>
      <c r="HLI65" s="1" t="s">
        <v>797</v>
      </c>
      <c r="HLJ65" s="1" t="s">
        <v>798</v>
      </c>
      <c r="HLK65" s="1" t="s">
        <v>797</v>
      </c>
      <c r="HLL65" s="1" t="s">
        <v>798</v>
      </c>
      <c r="HLM65" s="1" t="s">
        <v>797</v>
      </c>
      <c r="HLN65" s="1" t="s">
        <v>798</v>
      </c>
      <c r="HLO65" s="1" t="s">
        <v>797</v>
      </c>
      <c r="HLP65" s="1" t="s">
        <v>798</v>
      </c>
      <c r="HLQ65" s="1" t="s">
        <v>797</v>
      </c>
      <c r="HLR65" s="1" t="s">
        <v>798</v>
      </c>
      <c r="HLS65" s="1" t="s">
        <v>797</v>
      </c>
      <c r="HLT65" s="1" t="s">
        <v>798</v>
      </c>
      <c r="HLU65" s="1" t="s">
        <v>797</v>
      </c>
      <c r="HLV65" s="1" t="s">
        <v>798</v>
      </c>
      <c r="HLW65" s="1" t="s">
        <v>797</v>
      </c>
      <c r="HLX65" s="1" t="s">
        <v>798</v>
      </c>
      <c r="HLY65" s="1" t="s">
        <v>797</v>
      </c>
      <c r="HLZ65" s="1" t="s">
        <v>798</v>
      </c>
      <c r="HMA65" s="1" t="s">
        <v>797</v>
      </c>
      <c r="HMB65" s="1" t="s">
        <v>798</v>
      </c>
      <c r="HMC65" s="1" t="s">
        <v>797</v>
      </c>
      <c r="HMD65" s="1" t="s">
        <v>798</v>
      </c>
      <c r="HME65" s="1" t="s">
        <v>797</v>
      </c>
      <c r="HMF65" s="1" t="s">
        <v>798</v>
      </c>
      <c r="HMG65" s="1" t="s">
        <v>797</v>
      </c>
      <c r="HMH65" s="1" t="s">
        <v>798</v>
      </c>
      <c r="HMI65" s="1" t="s">
        <v>797</v>
      </c>
      <c r="HMJ65" s="1" t="s">
        <v>798</v>
      </c>
      <c r="HMK65" s="1" t="s">
        <v>797</v>
      </c>
      <c r="HML65" s="1" t="s">
        <v>798</v>
      </c>
      <c r="HMM65" s="1" t="s">
        <v>797</v>
      </c>
      <c r="HMN65" s="1" t="s">
        <v>798</v>
      </c>
      <c r="HMO65" s="1" t="s">
        <v>797</v>
      </c>
      <c r="HMP65" s="1" t="s">
        <v>798</v>
      </c>
      <c r="HMQ65" s="1" t="s">
        <v>797</v>
      </c>
      <c r="HMR65" s="1" t="s">
        <v>798</v>
      </c>
      <c r="HMS65" s="1" t="s">
        <v>797</v>
      </c>
      <c r="HMT65" s="1" t="s">
        <v>798</v>
      </c>
      <c r="HMU65" s="1" t="s">
        <v>797</v>
      </c>
      <c r="HMV65" s="1" t="s">
        <v>798</v>
      </c>
      <c r="HMW65" s="1" t="s">
        <v>797</v>
      </c>
      <c r="HMX65" s="1" t="s">
        <v>798</v>
      </c>
      <c r="HMY65" s="1" t="s">
        <v>797</v>
      </c>
      <c r="HMZ65" s="1" t="s">
        <v>798</v>
      </c>
      <c r="HNA65" s="1" t="s">
        <v>797</v>
      </c>
      <c r="HNB65" s="1" t="s">
        <v>798</v>
      </c>
      <c r="HNC65" s="1" t="s">
        <v>797</v>
      </c>
      <c r="HND65" s="1" t="s">
        <v>798</v>
      </c>
      <c r="HNE65" s="1" t="s">
        <v>797</v>
      </c>
      <c r="HNF65" s="1" t="s">
        <v>798</v>
      </c>
      <c r="HNG65" s="1" t="s">
        <v>797</v>
      </c>
      <c r="HNH65" s="1" t="s">
        <v>798</v>
      </c>
      <c r="HNI65" s="1" t="s">
        <v>797</v>
      </c>
      <c r="HNJ65" s="1" t="s">
        <v>798</v>
      </c>
      <c r="HNK65" s="1" t="s">
        <v>797</v>
      </c>
      <c r="HNL65" s="1" t="s">
        <v>798</v>
      </c>
      <c r="HNM65" s="1" t="s">
        <v>797</v>
      </c>
      <c r="HNN65" s="1" t="s">
        <v>798</v>
      </c>
      <c r="HNO65" s="1" t="s">
        <v>797</v>
      </c>
      <c r="HNP65" s="1" t="s">
        <v>798</v>
      </c>
      <c r="HNQ65" s="1" t="s">
        <v>797</v>
      </c>
      <c r="HNR65" s="1" t="s">
        <v>798</v>
      </c>
      <c r="HNS65" s="1" t="s">
        <v>797</v>
      </c>
      <c r="HNT65" s="1" t="s">
        <v>798</v>
      </c>
      <c r="HNU65" s="1" t="s">
        <v>797</v>
      </c>
      <c r="HNV65" s="1" t="s">
        <v>798</v>
      </c>
      <c r="HNW65" s="1" t="s">
        <v>797</v>
      </c>
      <c r="HNX65" s="1" t="s">
        <v>798</v>
      </c>
      <c r="HNY65" s="1" t="s">
        <v>797</v>
      </c>
      <c r="HNZ65" s="1" t="s">
        <v>798</v>
      </c>
      <c r="HOA65" s="1" t="s">
        <v>797</v>
      </c>
      <c r="HOB65" s="1" t="s">
        <v>798</v>
      </c>
      <c r="HOC65" s="1" t="s">
        <v>797</v>
      </c>
      <c r="HOD65" s="1" t="s">
        <v>798</v>
      </c>
      <c r="HOE65" s="1" t="s">
        <v>797</v>
      </c>
      <c r="HOF65" s="1" t="s">
        <v>798</v>
      </c>
      <c r="HOG65" s="1" t="s">
        <v>797</v>
      </c>
      <c r="HOH65" s="1" t="s">
        <v>798</v>
      </c>
      <c r="HOI65" s="1" t="s">
        <v>797</v>
      </c>
      <c r="HOJ65" s="1" t="s">
        <v>798</v>
      </c>
      <c r="HOK65" s="1" t="s">
        <v>797</v>
      </c>
      <c r="HOL65" s="1" t="s">
        <v>798</v>
      </c>
      <c r="HOM65" s="1" t="s">
        <v>797</v>
      </c>
      <c r="HON65" s="1" t="s">
        <v>798</v>
      </c>
      <c r="HOO65" s="1" t="s">
        <v>797</v>
      </c>
      <c r="HOP65" s="1" t="s">
        <v>798</v>
      </c>
      <c r="HOQ65" s="1" t="s">
        <v>797</v>
      </c>
      <c r="HOR65" s="1" t="s">
        <v>798</v>
      </c>
      <c r="HOS65" s="1" t="s">
        <v>797</v>
      </c>
      <c r="HOT65" s="1" t="s">
        <v>798</v>
      </c>
      <c r="HOU65" s="1" t="s">
        <v>797</v>
      </c>
      <c r="HOV65" s="1" t="s">
        <v>798</v>
      </c>
      <c r="HOW65" s="1" t="s">
        <v>797</v>
      </c>
      <c r="HOX65" s="1" t="s">
        <v>798</v>
      </c>
      <c r="HOY65" s="1" t="s">
        <v>797</v>
      </c>
      <c r="HOZ65" s="1" t="s">
        <v>798</v>
      </c>
      <c r="HPA65" s="1" t="s">
        <v>797</v>
      </c>
      <c r="HPB65" s="1" t="s">
        <v>798</v>
      </c>
      <c r="HPC65" s="1" t="s">
        <v>797</v>
      </c>
      <c r="HPD65" s="1" t="s">
        <v>798</v>
      </c>
      <c r="HPE65" s="1" t="s">
        <v>797</v>
      </c>
      <c r="HPF65" s="1" t="s">
        <v>798</v>
      </c>
      <c r="HPG65" s="1" t="s">
        <v>797</v>
      </c>
      <c r="HPH65" s="1" t="s">
        <v>798</v>
      </c>
      <c r="HPI65" s="1" t="s">
        <v>797</v>
      </c>
      <c r="HPJ65" s="1" t="s">
        <v>798</v>
      </c>
      <c r="HPK65" s="1" t="s">
        <v>797</v>
      </c>
      <c r="HPL65" s="1" t="s">
        <v>798</v>
      </c>
      <c r="HPM65" s="1" t="s">
        <v>797</v>
      </c>
      <c r="HPN65" s="1" t="s">
        <v>798</v>
      </c>
      <c r="HPO65" s="1" t="s">
        <v>797</v>
      </c>
      <c r="HPP65" s="1" t="s">
        <v>798</v>
      </c>
      <c r="HPQ65" s="1" t="s">
        <v>797</v>
      </c>
      <c r="HPR65" s="1" t="s">
        <v>798</v>
      </c>
      <c r="HPS65" s="1" t="s">
        <v>797</v>
      </c>
      <c r="HPT65" s="1" t="s">
        <v>798</v>
      </c>
      <c r="HPU65" s="1" t="s">
        <v>797</v>
      </c>
      <c r="HPV65" s="1" t="s">
        <v>798</v>
      </c>
      <c r="HPW65" s="1" t="s">
        <v>797</v>
      </c>
      <c r="HPX65" s="1" t="s">
        <v>798</v>
      </c>
      <c r="HPY65" s="1" t="s">
        <v>797</v>
      </c>
      <c r="HPZ65" s="1" t="s">
        <v>798</v>
      </c>
      <c r="HQA65" s="1" t="s">
        <v>797</v>
      </c>
      <c r="HQB65" s="1" t="s">
        <v>798</v>
      </c>
      <c r="HQC65" s="1" t="s">
        <v>797</v>
      </c>
      <c r="HQD65" s="1" t="s">
        <v>798</v>
      </c>
      <c r="HQE65" s="1" t="s">
        <v>797</v>
      </c>
      <c r="HQF65" s="1" t="s">
        <v>798</v>
      </c>
      <c r="HQG65" s="1" t="s">
        <v>797</v>
      </c>
      <c r="HQH65" s="1" t="s">
        <v>798</v>
      </c>
      <c r="HQI65" s="1" t="s">
        <v>797</v>
      </c>
      <c r="HQJ65" s="1" t="s">
        <v>798</v>
      </c>
      <c r="HQK65" s="1" t="s">
        <v>797</v>
      </c>
      <c r="HQL65" s="1" t="s">
        <v>798</v>
      </c>
      <c r="HQM65" s="1" t="s">
        <v>797</v>
      </c>
      <c r="HQN65" s="1" t="s">
        <v>798</v>
      </c>
      <c r="HQO65" s="1" t="s">
        <v>797</v>
      </c>
      <c r="HQP65" s="1" t="s">
        <v>798</v>
      </c>
      <c r="HQQ65" s="1" t="s">
        <v>797</v>
      </c>
      <c r="HQR65" s="1" t="s">
        <v>798</v>
      </c>
      <c r="HQS65" s="1" t="s">
        <v>797</v>
      </c>
      <c r="HQT65" s="1" t="s">
        <v>798</v>
      </c>
      <c r="HQU65" s="1" t="s">
        <v>797</v>
      </c>
      <c r="HQV65" s="1" t="s">
        <v>798</v>
      </c>
      <c r="HQW65" s="1" t="s">
        <v>797</v>
      </c>
      <c r="HQX65" s="1" t="s">
        <v>798</v>
      </c>
      <c r="HQY65" s="1" t="s">
        <v>797</v>
      </c>
      <c r="HQZ65" s="1" t="s">
        <v>798</v>
      </c>
      <c r="HRA65" s="1" t="s">
        <v>797</v>
      </c>
      <c r="HRB65" s="1" t="s">
        <v>798</v>
      </c>
      <c r="HRC65" s="1" t="s">
        <v>797</v>
      </c>
      <c r="HRD65" s="1" t="s">
        <v>798</v>
      </c>
      <c r="HRE65" s="1" t="s">
        <v>797</v>
      </c>
      <c r="HRF65" s="1" t="s">
        <v>798</v>
      </c>
      <c r="HRG65" s="1" t="s">
        <v>797</v>
      </c>
      <c r="HRH65" s="1" t="s">
        <v>798</v>
      </c>
      <c r="HRI65" s="1" t="s">
        <v>797</v>
      </c>
      <c r="HRJ65" s="1" t="s">
        <v>798</v>
      </c>
      <c r="HRK65" s="1" t="s">
        <v>797</v>
      </c>
      <c r="HRL65" s="1" t="s">
        <v>798</v>
      </c>
      <c r="HRM65" s="1" t="s">
        <v>797</v>
      </c>
      <c r="HRN65" s="1" t="s">
        <v>798</v>
      </c>
      <c r="HRO65" s="1" t="s">
        <v>797</v>
      </c>
      <c r="HRP65" s="1" t="s">
        <v>798</v>
      </c>
      <c r="HRQ65" s="1" t="s">
        <v>797</v>
      </c>
      <c r="HRR65" s="1" t="s">
        <v>798</v>
      </c>
      <c r="HRS65" s="1" t="s">
        <v>797</v>
      </c>
      <c r="HRT65" s="1" t="s">
        <v>798</v>
      </c>
      <c r="HRU65" s="1" t="s">
        <v>797</v>
      </c>
      <c r="HRV65" s="1" t="s">
        <v>798</v>
      </c>
      <c r="HRW65" s="1" t="s">
        <v>797</v>
      </c>
      <c r="HRX65" s="1" t="s">
        <v>798</v>
      </c>
      <c r="HRY65" s="1" t="s">
        <v>797</v>
      </c>
      <c r="HRZ65" s="1" t="s">
        <v>798</v>
      </c>
      <c r="HSA65" s="1" t="s">
        <v>797</v>
      </c>
      <c r="HSB65" s="1" t="s">
        <v>798</v>
      </c>
      <c r="HSC65" s="1" t="s">
        <v>797</v>
      </c>
      <c r="HSD65" s="1" t="s">
        <v>798</v>
      </c>
      <c r="HSE65" s="1" t="s">
        <v>797</v>
      </c>
      <c r="HSF65" s="1" t="s">
        <v>798</v>
      </c>
      <c r="HSG65" s="1" t="s">
        <v>797</v>
      </c>
      <c r="HSH65" s="1" t="s">
        <v>798</v>
      </c>
      <c r="HSI65" s="1" t="s">
        <v>797</v>
      </c>
      <c r="HSJ65" s="1" t="s">
        <v>798</v>
      </c>
      <c r="HSK65" s="1" t="s">
        <v>797</v>
      </c>
      <c r="HSL65" s="1" t="s">
        <v>798</v>
      </c>
      <c r="HSM65" s="1" t="s">
        <v>797</v>
      </c>
      <c r="HSN65" s="1" t="s">
        <v>798</v>
      </c>
      <c r="HSO65" s="1" t="s">
        <v>797</v>
      </c>
      <c r="HSP65" s="1" t="s">
        <v>798</v>
      </c>
      <c r="HSQ65" s="1" t="s">
        <v>797</v>
      </c>
      <c r="HSR65" s="1" t="s">
        <v>798</v>
      </c>
      <c r="HSS65" s="1" t="s">
        <v>797</v>
      </c>
      <c r="HST65" s="1" t="s">
        <v>798</v>
      </c>
      <c r="HSU65" s="1" t="s">
        <v>797</v>
      </c>
      <c r="HSV65" s="1" t="s">
        <v>798</v>
      </c>
      <c r="HSW65" s="1" t="s">
        <v>797</v>
      </c>
      <c r="HSX65" s="1" t="s">
        <v>798</v>
      </c>
      <c r="HSY65" s="1" t="s">
        <v>797</v>
      </c>
      <c r="HSZ65" s="1" t="s">
        <v>798</v>
      </c>
      <c r="HTA65" s="1" t="s">
        <v>797</v>
      </c>
      <c r="HTB65" s="1" t="s">
        <v>798</v>
      </c>
      <c r="HTC65" s="1" t="s">
        <v>797</v>
      </c>
      <c r="HTD65" s="1" t="s">
        <v>798</v>
      </c>
      <c r="HTE65" s="1" t="s">
        <v>797</v>
      </c>
      <c r="HTF65" s="1" t="s">
        <v>798</v>
      </c>
      <c r="HTG65" s="1" t="s">
        <v>797</v>
      </c>
      <c r="HTH65" s="1" t="s">
        <v>798</v>
      </c>
      <c r="HTI65" s="1" t="s">
        <v>797</v>
      </c>
      <c r="HTJ65" s="1" t="s">
        <v>798</v>
      </c>
      <c r="HTK65" s="1" t="s">
        <v>797</v>
      </c>
      <c r="HTL65" s="1" t="s">
        <v>798</v>
      </c>
      <c r="HTM65" s="1" t="s">
        <v>797</v>
      </c>
      <c r="HTN65" s="1" t="s">
        <v>798</v>
      </c>
      <c r="HTO65" s="1" t="s">
        <v>797</v>
      </c>
      <c r="HTP65" s="1" t="s">
        <v>798</v>
      </c>
      <c r="HTQ65" s="1" t="s">
        <v>797</v>
      </c>
      <c r="HTR65" s="1" t="s">
        <v>798</v>
      </c>
      <c r="HTS65" s="1" t="s">
        <v>797</v>
      </c>
      <c r="HTT65" s="1" t="s">
        <v>798</v>
      </c>
      <c r="HTU65" s="1" t="s">
        <v>797</v>
      </c>
      <c r="HTV65" s="1" t="s">
        <v>798</v>
      </c>
      <c r="HTW65" s="1" t="s">
        <v>797</v>
      </c>
      <c r="HTX65" s="1" t="s">
        <v>798</v>
      </c>
      <c r="HTY65" s="1" t="s">
        <v>797</v>
      </c>
      <c r="HTZ65" s="1" t="s">
        <v>798</v>
      </c>
      <c r="HUA65" s="1" t="s">
        <v>797</v>
      </c>
      <c r="HUB65" s="1" t="s">
        <v>798</v>
      </c>
      <c r="HUC65" s="1" t="s">
        <v>797</v>
      </c>
      <c r="HUD65" s="1" t="s">
        <v>798</v>
      </c>
      <c r="HUE65" s="1" t="s">
        <v>797</v>
      </c>
      <c r="HUF65" s="1" t="s">
        <v>798</v>
      </c>
      <c r="HUG65" s="1" t="s">
        <v>797</v>
      </c>
      <c r="HUH65" s="1" t="s">
        <v>798</v>
      </c>
      <c r="HUI65" s="1" t="s">
        <v>797</v>
      </c>
      <c r="HUJ65" s="1" t="s">
        <v>798</v>
      </c>
      <c r="HUK65" s="1" t="s">
        <v>797</v>
      </c>
      <c r="HUL65" s="1" t="s">
        <v>798</v>
      </c>
      <c r="HUM65" s="1" t="s">
        <v>797</v>
      </c>
      <c r="HUN65" s="1" t="s">
        <v>798</v>
      </c>
      <c r="HUO65" s="1" t="s">
        <v>797</v>
      </c>
      <c r="HUP65" s="1" t="s">
        <v>798</v>
      </c>
      <c r="HUQ65" s="1" t="s">
        <v>797</v>
      </c>
      <c r="HUR65" s="1" t="s">
        <v>798</v>
      </c>
      <c r="HUS65" s="1" t="s">
        <v>797</v>
      </c>
      <c r="HUT65" s="1" t="s">
        <v>798</v>
      </c>
      <c r="HUU65" s="1" t="s">
        <v>797</v>
      </c>
      <c r="HUV65" s="1" t="s">
        <v>798</v>
      </c>
      <c r="HUW65" s="1" t="s">
        <v>797</v>
      </c>
      <c r="HUX65" s="1" t="s">
        <v>798</v>
      </c>
      <c r="HUY65" s="1" t="s">
        <v>797</v>
      </c>
      <c r="HUZ65" s="1" t="s">
        <v>798</v>
      </c>
      <c r="HVA65" s="1" t="s">
        <v>797</v>
      </c>
      <c r="HVB65" s="1" t="s">
        <v>798</v>
      </c>
      <c r="HVC65" s="1" t="s">
        <v>797</v>
      </c>
      <c r="HVD65" s="1" t="s">
        <v>798</v>
      </c>
      <c r="HVE65" s="1" t="s">
        <v>797</v>
      </c>
      <c r="HVF65" s="1" t="s">
        <v>798</v>
      </c>
      <c r="HVG65" s="1" t="s">
        <v>797</v>
      </c>
      <c r="HVH65" s="1" t="s">
        <v>798</v>
      </c>
      <c r="HVI65" s="1" t="s">
        <v>797</v>
      </c>
      <c r="HVJ65" s="1" t="s">
        <v>798</v>
      </c>
      <c r="HVK65" s="1" t="s">
        <v>797</v>
      </c>
      <c r="HVL65" s="1" t="s">
        <v>798</v>
      </c>
      <c r="HVM65" s="1" t="s">
        <v>797</v>
      </c>
      <c r="HVN65" s="1" t="s">
        <v>798</v>
      </c>
      <c r="HVO65" s="1" t="s">
        <v>797</v>
      </c>
      <c r="HVP65" s="1" t="s">
        <v>798</v>
      </c>
      <c r="HVQ65" s="1" t="s">
        <v>797</v>
      </c>
      <c r="HVR65" s="1" t="s">
        <v>798</v>
      </c>
      <c r="HVS65" s="1" t="s">
        <v>797</v>
      </c>
      <c r="HVT65" s="1" t="s">
        <v>798</v>
      </c>
      <c r="HVU65" s="1" t="s">
        <v>797</v>
      </c>
      <c r="HVV65" s="1" t="s">
        <v>798</v>
      </c>
      <c r="HVW65" s="1" t="s">
        <v>797</v>
      </c>
      <c r="HVX65" s="1" t="s">
        <v>798</v>
      </c>
      <c r="HVY65" s="1" t="s">
        <v>797</v>
      </c>
      <c r="HVZ65" s="1" t="s">
        <v>798</v>
      </c>
      <c r="HWA65" s="1" t="s">
        <v>797</v>
      </c>
      <c r="HWB65" s="1" t="s">
        <v>798</v>
      </c>
      <c r="HWC65" s="1" t="s">
        <v>797</v>
      </c>
      <c r="HWD65" s="1" t="s">
        <v>798</v>
      </c>
      <c r="HWE65" s="1" t="s">
        <v>797</v>
      </c>
      <c r="HWF65" s="1" t="s">
        <v>798</v>
      </c>
      <c r="HWG65" s="1" t="s">
        <v>797</v>
      </c>
      <c r="HWH65" s="1" t="s">
        <v>798</v>
      </c>
      <c r="HWI65" s="1" t="s">
        <v>797</v>
      </c>
      <c r="HWJ65" s="1" t="s">
        <v>798</v>
      </c>
      <c r="HWK65" s="1" t="s">
        <v>797</v>
      </c>
      <c r="HWL65" s="1" t="s">
        <v>798</v>
      </c>
      <c r="HWM65" s="1" t="s">
        <v>797</v>
      </c>
      <c r="HWN65" s="1" t="s">
        <v>798</v>
      </c>
      <c r="HWO65" s="1" t="s">
        <v>797</v>
      </c>
      <c r="HWP65" s="1" t="s">
        <v>798</v>
      </c>
      <c r="HWQ65" s="1" t="s">
        <v>797</v>
      </c>
      <c r="HWR65" s="1" t="s">
        <v>798</v>
      </c>
      <c r="HWS65" s="1" t="s">
        <v>797</v>
      </c>
      <c r="HWT65" s="1" t="s">
        <v>798</v>
      </c>
      <c r="HWU65" s="1" t="s">
        <v>797</v>
      </c>
      <c r="HWV65" s="1" t="s">
        <v>798</v>
      </c>
      <c r="HWW65" s="1" t="s">
        <v>797</v>
      </c>
      <c r="HWX65" s="1" t="s">
        <v>798</v>
      </c>
      <c r="HWY65" s="1" t="s">
        <v>797</v>
      </c>
      <c r="HWZ65" s="1" t="s">
        <v>798</v>
      </c>
      <c r="HXA65" s="1" t="s">
        <v>797</v>
      </c>
      <c r="HXB65" s="1" t="s">
        <v>798</v>
      </c>
      <c r="HXC65" s="1" t="s">
        <v>797</v>
      </c>
      <c r="HXD65" s="1" t="s">
        <v>798</v>
      </c>
      <c r="HXE65" s="1" t="s">
        <v>797</v>
      </c>
      <c r="HXF65" s="1" t="s">
        <v>798</v>
      </c>
      <c r="HXG65" s="1" t="s">
        <v>797</v>
      </c>
      <c r="HXH65" s="1" t="s">
        <v>798</v>
      </c>
      <c r="HXI65" s="1" t="s">
        <v>797</v>
      </c>
      <c r="HXJ65" s="1" t="s">
        <v>798</v>
      </c>
      <c r="HXK65" s="1" t="s">
        <v>797</v>
      </c>
      <c r="HXL65" s="1" t="s">
        <v>798</v>
      </c>
      <c r="HXM65" s="1" t="s">
        <v>797</v>
      </c>
      <c r="HXN65" s="1" t="s">
        <v>798</v>
      </c>
      <c r="HXO65" s="1" t="s">
        <v>797</v>
      </c>
      <c r="HXP65" s="1" t="s">
        <v>798</v>
      </c>
      <c r="HXQ65" s="1" t="s">
        <v>797</v>
      </c>
      <c r="HXR65" s="1" t="s">
        <v>798</v>
      </c>
      <c r="HXS65" s="1" t="s">
        <v>797</v>
      </c>
      <c r="HXT65" s="1" t="s">
        <v>798</v>
      </c>
      <c r="HXU65" s="1" t="s">
        <v>797</v>
      </c>
      <c r="HXV65" s="1" t="s">
        <v>798</v>
      </c>
      <c r="HXW65" s="1" t="s">
        <v>797</v>
      </c>
      <c r="HXX65" s="1" t="s">
        <v>798</v>
      </c>
      <c r="HXY65" s="1" t="s">
        <v>797</v>
      </c>
      <c r="HXZ65" s="1" t="s">
        <v>798</v>
      </c>
      <c r="HYA65" s="1" t="s">
        <v>797</v>
      </c>
      <c r="HYB65" s="1" t="s">
        <v>798</v>
      </c>
      <c r="HYC65" s="1" t="s">
        <v>797</v>
      </c>
      <c r="HYD65" s="1" t="s">
        <v>798</v>
      </c>
      <c r="HYE65" s="1" t="s">
        <v>797</v>
      </c>
      <c r="HYF65" s="1" t="s">
        <v>798</v>
      </c>
      <c r="HYG65" s="1" t="s">
        <v>797</v>
      </c>
      <c r="HYH65" s="1" t="s">
        <v>798</v>
      </c>
      <c r="HYI65" s="1" t="s">
        <v>797</v>
      </c>
      <c r="HYJ65" s="1" t="s">
        <v>798</v>
      </c>
      <c r="HYK65" s="1" t="s">
        <v>797</v>
      </c>
      <c r="HYL65" s="1" t="s">
        <v>798</v>
      </c>
      <c r="HYM65" s="1" t="s">
        <v>797</v>
      </c>
      <c r="HYN65" s="1" t="s">
        <v>798</v>
      </c>
      <c r="HYO65" s="1" t="s">
        <v>797</v>
      </c>
      <c r="HYP65" s="1" t="s">
        <v>798</v>
      </c>
      <c r="HYQ65" s="1" t="s">
        <v>797</v>
      </c>
      <c r="HYR65" s="1" t="s">
        <v>798</v>
      </c>
      <c r="HYS65" s="1" t="s">
        <v>797</v>
      </c>
      <c r="HYT65" s="1" t="s">
        <v>798</v>
      </c>
      <c r="HYU65" s="1" t="s">
        <v>797</v>
      </c>
      <c r="HYV65" s="1" t="s">
        <v>798</v>
      </c>
      <c r="HYW65" s="1" t="s">
        <v>797</v>
      </c>
      <c r="HYX65" s="1" t="s">
        <v>798</v>
      </c>
      <c r="HYY65" s="1" t="s">
        <v>797</v>
      </c>
      <c r="HYZ65" s="1" t="s">
        <v>798</v>
      </c>
      <c r="HZA65" s="1" t="s">
        <v>797</v>
      </c>
      <c r="HZB65" s="1" t="s">
        <v>798</v>
      </c>
      <c r="HZC65" s="1" t="s">
        <v>797</v>
      </c>
      <c r="HZD65" s="1" t="s">
        <v>798</v>
      </c>
      <c r="HZE65" s="1" t="s">
        <v>797</v>
      </c>
      <c r="HZF65" s="1" t="s">
        <v>798</v>
      </c>
      <c r="HZG65" s="1" t="s">
        <v>797</v>
      </c>
      <c r="HZH65" s="1" t="s">
        <v>798</v>
      </c>
      <c r="HZI65" s="1" t="s">
        <v>797</v>
      </c>
      <c r="HZJ65" s="1" t="s">
        <v>798</v>
      </c>
      <c r="HZK65" s="1" t="s">
        <v>797</v>
      </c>
      <c r="HZL65" s="1" t="s">
        <v>798</v>
      </c>
      <c r="HZM65" s="1" t="s">
        <v>797</v>
      </c>
      <c r="HZN65" s="1" t="s">
        <v>798</v>
      </c>
      <c r="HZO65" s="1" t="s">
        <v>797</v>
      </c>
      <c r="HZP65" s="1" t="s">
        <v>798</v>
      </c>
      <c r="HZQ65" s="1" t="s">
        <v>797</v>
      </c>
      <c r="HZR65" s="1" t="s">
        <v>798</v>
      </c>
      <c r="HZS65" s="1" t="s">
        <v>797</v>
      </c>
      <c r="HZT65" s="1" t="s">
        <v>798</v>
      </c>
      <c r="HZU65" s="1" t="s">
        <v>797</v>
      </c>
      <c r="HZV65" s="1" t="s">
        <v>798</v>
      </c>
      <c r="HZW65" s="1" t="s">
        <v>797</v>
      </c>
      <c r="HZX65" s="1" t="s">
        <v>798</v>
      </c>
      <c r="HZY65" s="1" t="s">
        <v>797</v>
      </c>
      <c r="HZZ65" s="1" t="s">
        <v>798</v>
      </c>
      <c r="IAA65" s="1" t="s">
        <v>797</v>
      </c>
      <c r="IAB65" s="1" t="s">
        <v>798</v>
      </c>
      <c r="IAC65" s="1" t="s">
        <v>797</v>
      </c>
      <c r="IAD65" s="1" t="s">
        <v>798</v>
      </c>
      <c r="IAE65" s="1" t="s">
        <v>797</v>
      </c>
      <c r="IAF65" s="1" t="s">
        <v>798</v>
      </c>
      <c r="IAG65" s="1" t="s">
        <v>797</v>
      </c>
      <c r="IAH65" s="1" t="s">
        <v>798</v>
      </c>
      <c r="IAI65" s="1" t="s">
        <v>797</v>
      </c>
      <c r="IAJ65" s="1" t="s">
        <v>798</v>
      </c>
      <c r="IAK65" s="1" t="s">
        <v>797</v>
      </c>
      <c r="IAL65" s="1" t="s">
        <v>798</v>
      </c>
      <c r="IAM65" s="1" t="s">
        <v>797</v>
      </c>
      <c r="IAN65" s="1" t="s">
        <v>798</v>
      </c>
      <c r="IAO65" s="1" t="s">
        <v>797</v>
      </c>
      <c r="IAP65" s="1" t="s">
        <v>798</v>
      </c>
      <c r="IAQ65" s="1" t="s">
        <v>797</v>
      </c>
      <c r="IAR65" s="1" t="s">
        <v>798</v>
      </c>
      <c r="IAS65" s="1" t="s">
        <v>797</v>
      </c>
      <c r="IAT65" s="1" t="s">
        <v>798</v>
      </c>
      <c r="IAU65" s="1" t="s">
        <v>797</v>
      </c>
      <c r="IAV65" s="1" t="s">
        <v>798</v>
      </c>
      <c r="IAW65" s="1" t="s">
        <v>797</v>
      </c>
      <c r="IAX65" s="1" t="s">
        <v>798</v>
      </c>
      <c r="IAY65" s="1" t="s">
        <v>797</v>
      </c>
      <c r="IAZ65" s="1" t="s">
        <v>798</v>
      </c>
      <c r="IBA65" s="1" t="s">
        <v>797</v>
      </c>
      <c r="IBB65" s="1" t="s">
        <v>798</v>
      </c>
      <c r="IBC65" s="1" t="s">
        <v>797</v>
      </c>
      <c r="IBD65" s="1" t="s">
        <v>798</v>
      </c>
      <c r="IBE65" s="1" t="s">
        <v>797</v>
      </c>
      <c r="IBF65" s="1" t="s">
        <v>798</v>
      </c>
      <c r="IBG65" s="1" t="s">
        <v>797</v>
      </c>
      <c r="IBH65" s="1" t="s">
        <v>798</v>
      </c>
      <c r="IBI65" s="1" t="s">
        <v>797</v>
      </c>
      <c r="IBJ65" s="1" t="s">
        <v>798</v>
      </c>
      <c r="IBK65" s="1" t="s">
        <v>797</v>
      </c>
      <c r="IBL65" s="1" t="s">
        <v>798</v>
      </c>
      <c r="IBM65" s="1" t="s">
        <v>797</v>
      </c>
      <c r="IBN65" s="1" t="s">
        <v>798</v>
      </c>
      <c r="IBO65" s="1" t="s">
        <v>797</v>
      </c>
      <c r="IBP65" s="1" t="s">
        <v>798</v>
      </c>
      <c r="IBQ65" s="1" t="s">
        <v>797</v>
      </c>
      <c r="IBR65" s="1" t="s">
        <v>798</v>
      </c>
      <c r="IBS65" s="1" t="s">
        <v>797</v>
      </c>
      <c r="IBT65" s="1" t="s">
        <v>798</v>
      </c>
      <c r="IBU65" s="1" t="s">
        <v>797</v>
      </c>
      <c r="IBV65" s="1" t="s">
        <v>798</v>
      </c>
      <c r="IBW65" s="1" t="s">
        <v>797</v>
      </c>
      <c r="IBX65" s="1" t="s">
        <v>798</v>
      </c>
      <c r="IBY65" s="1" t="s">
        <v>797</v>
      </c>
      <c r="IBZ65" s="1" t="s">
        <v>798</v>
      </c>
      <c r="ICA65" s="1" t="s">
        <v>797</v>
      </c>
      <c r="ICB65" s="1" t="s">
        <v>798</v>
      </c>
      <c r="ICC65" s="1" t="s">
        <v>797</v>
      </c>
      <c r="ICD65" s="1" t="s">
        <v>798</v>
      </c>
      <c r="ICE65" s="1" t="s">
        <v>797</v>
      </c>
      <c r="ICF65" s="1" t="s">
        <v>798</v>
      </c>
      <c r="ICG65" s="1" t="s">
        <v>797</v>
      </c>
      <c r="ICH65" s="1" t="s">
        <v>798</v>
      </c>
      <c r="ICI65" s="1" t="s">
        <v>797</v>
      </c>
      <c r="ICJ65" s="1" t="s">
        <v>798</v>
      </c>
      <c r="ICK65" s="1" t="s">
        <v>797</v>
      </c>
      <c r="ICL65" s="1" t="s">
        <v>798</v>
      </c>
      <c r="ICM65" s="1" t="s">
        <v>797</v>
      </c>
      <c r="ICN65" s="1" t="s">
        <v>798</v>
      </c>
      <c r="ICO65" s="1" t="s">
        <v>797</v>
      </c>
      <c r="ICP65" s="1" t="s">
        <v>798</v>
      </c>
      <c r="ICQ65" s="1" t="s">
        <v>797</v>
      </c>
      <c r="ICR65" s="1" t="s">
        <v>798</v>
      </c>
      <c r="ICS65" s="1" t="s">
        <v>797</v>
      </c>
      <c r="ICT65" s="1" t="s">
        <v>798</v>
      </c>
      <c r="ICU65" s="1" t="s">
        <v>797</v>
      </c>
      <c r="ICV65" s="1" t="s">
        <v>798</v>
      </c>
      <c r="ICW65" s="1" t="s">
        <v>797</v>
      </c>
      <c r="ICX65" s="1" t="s">
        <v>798</v>
      </c>
      <c r="ICY65" s="1" t="s">
        <v>797</v>
      </c>
      <c r="ICZ65" s="1" t="s">
        <v>798</v>
      </c>
      <c r="IDA65" s="1" t="s">
        <v>797</v>
      </c>
      <c r="IDB65" s="1" t="s">
        <v>798</v>
      </c>
      <c r="IDC65" s="1" t="s">
        <v>797</v>
      </c>
      <c r="IDD65" s="1" t="s">
        <v>798</v>
      </c>
      <c r="IDE65" s="1" t="s">
        <v>797</v>
      </c>
      <c r="IDF65" s="1" t="s">
        <v>798</v>
      </c>
      <c r="IDG65" s="1" t="s">
        <v>797</v>
      </c>
      <c r="IDH65" s="1" t="s">
        <v>798</v>
      </c>
      <c r="IDI65" s="1" t="s">
        <v>797</v>
      </c>
      <c r="IDJ65" s="1" t="s">
        <v>798</v>
      </c>
      <c r="IDK65" s="1" t="s">
        <v>797</v>
      </c>
      <c r="IDL65" s="1" t="s">
        <v>798</v>
      </c>
      <c r="IDM65" s="1" t="s">
        <v>797</v>
      </c>
      <c r="IDN65" s="1" t="s">
        <v>798</v>
      </c>
      <c r="IDO65" s="1" t="s">
        <v>797</v>
      </c>
      <c r="IDP65" s="1" t="s">
        <v>798</v>
      </c>
      <c r="IDQ65" s="1" t="s">
        <v>797</v>
      </c>
      <c r="IDR65" s="1" t="s">
        <v>798</v>
      </c>
      <c r="IDS65" s="1" t="s">
        <v>797</v>
      </c>
      <c r="IDT65" s="1" t="s">
        <v>798</v>
      </c>
      <c r="IDU65" s="1" t="s">
        <v>797</v>
      </c>
      <c r="IDV65" s="1" t="s">
        <v>798</v>
      </c>
      <c r="IDW65" s="1" t="s">
        <v>797</v>
      </c>
      <c r="IDX65" s="1" t="s">
        <v>798</v>
      </c>
      <c r="IDY65" s="1" t="s">
        <v>797</v>
      </c>
      <c r="IDZ65" s="1" t="s">
        <v>798</v>
      </c>
      <c r="IEA65" s="1" t="s">
        <v>797</v>
      </c>
      <c r="IEB65" s="1" t="s">
        <v>798</v>
      </c>
      <c r="IEC65" s="1" t="s">
        <v>797</v>
      </c>
      <c r="IED65" s="1" t="s">
        <v>798</v>
      </c>
      <c r="IEE65" s="1" t="s">
        <v>797</v>
      </c>
      <c r="IEF65" s="1" t="s">
        <v>798</v>
      </c>
      <c r="IEG65" s="1" t="s">
        <v>797</v>
      </c>
      <c r="IEH65" s="1" t="s">
        <v>798</v>
      </c>
      <c r="IEI65" s="1" t="s">
        <v>797</v>
      </c>
      <c r="IEJ65" s="1" t="s">
        <v>798</v>
      </c>
      <c r="IEK65" s="1" t="s">
        <v>797</v>
      </c>
      <c r="IEL65" s="1" t="s">
        <v>798</v>
      </c>
      <c r="IEM65" s="1" t="s">
        <v>797</v>
      </c>
      <c r="IEN65" s="1" t="s">
        <v>798</v>
      </c>
      <c r="IEO65" s="1" t="s">
        <v>797</v>
      </c>
      <c r="IEP65" s="1" t="s">
        <v>798</v>
      </c>
      <c r="IEQ65" s="1" t="s">
        <v>797</v>
      </c>
      <c r="IER65" s="1" t="s">
        <v>798</v>
      </c>
      <c r="IES65" s="1" t="s">
        <v>797</v>
      </c>
      <c r="IET65" s="1" t="s">
        <v>798</v>
      </c>
      <c r="IEU65" s="1" t="s">
        <v>797</v>
      </c>
      <c r="IEV65" s="1" t="s">
        <v>798</v>
      </c>
      <c r="IEW65" s="1" t="s">
        <v>797</v>
      </c>
      <c r="IEX65" s="1" t="s">
        <v>798</v>
      </c>
      <c r="IEY65" s="1" t="s">
        <v>797</v>
      </c>
      <c r="IEZ65" s="1" t="s">
        <v>798</v>
      </c>
      <c r="IFA65" s="1" t="s">
        <v>797</v>
      </c>
      <c r="IFB65" s="1" t="s">
        <v>798</v>
      </c>
      <c r="IFC65" s="1" t="s">
        <v>797</v>
      </c>
      <c r="IFD65" s="1" t="s">
        <v>798</v>
      </c>
      <c r="IFE65" s="1" t="s">
        <v>797</v>
      </c>
      <c r="IFF65" s="1" t="s">
        <v>798</v>
      </c>
      <c r="IFG65" s="1" t="s">
        <v>797</v>
      </c>
      <c r="IFH65" s="1" t="s">
        <v>798</v>
      </c>
      <c r="IFI65" s="1" t="s">
        <v>797</v>
      </c>
      <c r="IFJ65" s="1" t="s">
        <v>798</v>
      </c>
      <c r="IFK65" s="1" t="s">
        <v>797</v>
      </c>
      <c r="IFL65" s="1" t="s">
        <v>798</v>
      </c>
      <c r="IFM65" s="1" t="s">
        <v>797</v>
      </c>
      <c r="IFN65" s="1" t="s">
        <v>798</v>
      </c>
      <c r="IFO65" s="1" t="s">
        <v>797</v>
      </c>
      <c r="IFP65" s="1" t="s">
        <v>798</v>
      </c>
      <c r="IFQ65" s="1" t="s">
        <v>797</v>
      </c>
      <c r="IFR65" s="1" t="s">
        <v>798</v>
      </c>
      <c r="IFS65" s="1" t="s">
        <v>797</v>
      </c>
      <c r="IFT65" s="1" t="s">
        <v>798</v>
      </c>
      <c r="IFU65" s="1" t="s">
        <v>797</v>
      </c>
      <c r="IFV65" s="1" t="s">
        <v>798</v>
      </c>
      <c r="IFW65" s="1" t="s">
        <v>797</v>
      </c>
      <c r="IFX65" s="1" t="s">
        <v>798</v>
      </c>
      <c r="IFY65" s="1" t="s">
        <v>797</v>
      </c>
      <c r="IFZ65" s="1" t="s">
        <v>798</v>
      </c>
      <c r="IGA65" s="1" t="s">
        <v>797</v>
      </c>
      <c r="IGB65" s="1" t="s">
        <v>798</v>
      </c>
      <c r="IGC65" s="1" t="s">
        <v>797</v>
      </c>
      <c r="IGD65" s="1" t="s">
        <v>798</v>
      </c>
      <c r="IGE65" s="1" t="s">
        <v>797</v>
      </c>
      <c r="IGF65" s="1" t="s">
        <v>798</v>
      </c>
      <c r="IGG65" s="1" t="s">
        <v>797</v>
      </c>
      <c r="IGH65" s="1" t="s">
        <v>798</v>
      </c>
      <c r="IGI65" s="1" t="s">
        <v>797</v>
      </c>
      <c r="IGJ65" s="1" t="s">
        <v>798</v>
      </c>
      <c r="IGK65" s="1" t="s">
        <v>797</v>
      </c>
      <c r="IGL65" s="1" t="s">
        <v>798</v>
      </c>
      <c r="IGM65" s="1" t="s">
        <v>797</v>
      </c>
      <c r="IGN65" s="1" t="s">
        <v>798</v>
      </c>
      <c r="IGO65" s="1" t="s">
        <v>797</v>
      </c>
      <c r="IGP65" s="1" t="s">
        <v>798</v>
      </c>
      <c r="IGQ65" s="1" t="s">
        <v>797</v>
      </c>
      <c r="IGR65" s="1" t="s">
        <v>798</v>
      </c>
      <c r="IGS65" s="1" t="s">
        <v>797</v>
      </c>
      <c r="IGT65" s="1" t="s">
        <v>798</v>
      </c>
      <c r="IGU65" s="1" t="s">
        <v>797</v>
      </c>
      <c r="IGV65" s="1" t="s">
        <v>798</v>
      </c>
      <c r="IGW65" s="1" t="s">
        <v>797</v>
      </c>
      <c r="IGX65" s="1" t="s">
        <v>798</v>
      </c>
      <c r="IGY65" s="1" t="s">
        <v>797</v>
      </c>
      <c r="IGZ65" s="1" t="s">
        <v>798</v>
      </c>
      <c r="IHA65" s="1" t="s">
        <v>797</v>
      </c>
      <c r="IHB65" s="1" t="s">
        <v>798</v>
      </c>
      <c r="IHC65" s="1" t="s">
        <v>797</v>
      </c>
      <c r="IHD65" s="1" t="s">
        <v>798</v>
      </c>
      <c r="IHE65" s="1" t="s">
        <v>797</v>
      </c>
      <c r="IHF65" s="1" t="s">
        <v>798</v>
      </c>
      <c r="IHG65" s="1" t="s">
        <v>797</v>
      </c>
      <c r="IHH65" s="1" t="s">
        <v>798</v>
      </c>
      <c r="IHI65" s="1" t="s">
        <v>797</v>
      </c>
      <c r="IHJ65" s="1" t="s">
        <v>798</v>
      </c>
      <c r="IHK65" s="1" t="s">
        <v>797</v>
      </c>
      <c r="IHL65" s="1" t="s">
        <v>798</v>
      </c>
      <c r="IHM65" s="1" t="s">
        <v>797</v>
      </c>
      <c r="IHN65" s="1" t="s">
        <v>798</v>
      </c>
      <c r="IHO65" s="1" t="s">
        <v>797</v>
      </c>
      <c r="IHP65" s="1" t="s">
        <v>798</v>
      </c>
      <c r="IHQ65" s="1" t="s">
        <v>797</v>
      </c>
      <c r="IHR65" s="1" t="s">
        <v>798</v>
      </c>
      <c r="IHS65" s="1" t="s">
        <v>797</v>
      </c>
      <c r="IHT65" s="1" t="s">
        <v>798</v>
      </c>
      <c r="IHU65" s="1" t="s">
        <v>797</v>
      </c>
      <c r="IHV65" s="1" t="s">
        <v>798</v>
      </c>
      <c r="IHW65" s="1" t="s">
        <v>797</v>
      </c>
      <c r="IHX65" s="1" t="s">
        <v>798</v>
      </c>
      <c r="IHY65" s="1" t="s">
        <v>797</v>
      </c>
      <c r="IHZ65" s="1" t="s">
        <v>798</v>
      </c>
      <c r="IIA65" s="1" t="s">
        <v>797</v>
      </c>
      <c r="IIB65" s="1" t="s">
        <v>798</v>
      </c>
      <c r="IIC65" s="1" t="s">
        <v>797</v>
      </c>
      <c r="IID65" s="1" t="s">
        <v>798</v>
      </c>
      <c r="IIE65" s="1" t="s">
        <v>797</v>
      </c>
      <c r="IIF65" s="1" t="s">
        <v>798</v>
      </c>
      <c r="IIG65" s="1" t="s">
        <v>797</v>
      </c>
      <c r="IIH65" s="1" t="s">
        <v>798</v>
      </c>
      <c r="III65" s="1" t="s">
        <v>797</v>
      </c>
      <c r="IIJ65" s="1" t="s">
        <v>798</v>
      </c>
      <c r="IIK65" s="1" t="s">
        <v>797</v>
      </c>
      <c r="IIL65" s="1" t="s">
        <v>798</v>
      </c>
      <c r="IIM65" s="1" t="s">
        <v>797</v>
      </c>
      <c r="IIN65" s="1" t="s">
        <v>798</v>
      </c>
      <c r="IIO65" s="1" t="s">
        <v>797</v>
      </c>
      <c r="IIP65" s="1" t="s">
        <v>798</v>
      </c>
      <c r="IIQ65" s="1" t="s">
        <v>797</v>
      </c>
      <c r="IIR65" s="1" t="s">
        <v>798</v>
      </c>
      <c r="IIS65" s="1" t="s">
        <v>797</v>
      </c>
      <c r="IIT65" s="1" t="s">
        <v>798</v>
      </c>
      <c r="IIU65" s="1" t="s">
        <v>797</v>
      </c>
      <c r="IIV65" s="1" t="s">
        <v>798</v>
      </c>
      <c r="IIW65" s="1" t="s">
        <v>797</v>
      </c>
      <c r="IIX65" s="1" t="s">
        <v>798</v>
      </c>
      <c r="IIY65" s="1" t="s">
        <v>797</v>
      </c>
      <c r="IIZ65" s="1" t="s">
        <v>798</v>
      </c>
      <c r="IJA65" s="1" t="s">
        <v>797</v>
      </c>
      <c r="IJB65" s="1" t="s">
        <v>798</v>
      </c>
      <c r="IJC65" s="1" t="s">
        <v>797</v>
      </c>
      <c r="IJD65" s="1" t="s">
        <v>798</v>
      </c>
      <c r="IJE65" s="1" t="s">
        <v>797</v>
      </c>
      <c r="IJF65" s="1" t="s">
        <v>798</v>
      </c>
      <c r="IJG65" s="1" t="s">
        <v>797</v>
      </c>
      <c r="IJH65" s="1" t="s">
        <v>798</v>
      </c>
      <c r="IJI65" s="1" t="s">
        <v>797</v>
      </c>
      <c r="IJJ65" s="1" t="s">
        <v>798</v>
      </c>
      <c r="IJK65" s="1" t="s">
        <v>797</v>
      </c>
      <c r="IJL65" s="1" t="s">
        <v>798</v>
      </c>
      <c r="IJM65" s="1" t="s">
        <v>797</v>
      </c>
      <c r="IJN65" s="1" t="s">
        <v>798</v>
      </c>
      <c r="IJO65" s="1" t="s">
        <v>797</v>
      </c>
      <c r="IJP65" s="1" t="s">
        <v>798</v>
      </c>
      <c r="IJQ65" s="1" t="s">
        <v>797</v>
      </c>
      <c r="IJR65" s="1" t="s">
        <v>798</v>
      </c>
      <c r="IJS65" s="1" t="s">
        <v>797</v>
      </c>
      <c r="IJT65" s="1" t="s">
        <v>798</v>
      </c>
      <c r="IJU65" s="1" t="s">
        <v>797</v>
      </c>
      <c r="IJV65" s="1" t="s">
        <v>798</v>
      </c>
      <c r="IJW65" s="1" t="s">
        <v>797</v>
      </c>
      <c r="IJX65" s="1" t="s">
        <v>798</v>
      </c>
      <c r="IJY65" s="1" t="s">
        <v>797</v>
      </c>
      <c r="IJZ65" s="1" t="s">
        <v>798</v>
      </c>
      <c r="IKA65" s="1" t="s">
        <v>797</v>
      </c>
      <c r="IKB65" s="1" t="s">
        <v>798</v>
      </c>
      <c r="IKC65" s="1" t="s">
        <v>797</v>
      </c>
      <c r="IKD65" s="1" t="s">
        <v>798</v>
      </c>
      <c r="IKE65" s="1" t="s">
        <v>797</v>
      </c>
      <c r="IKF65" s="1" t="s">
        <v>798</v>
      </c>
      <c r="IKG65" s="1" t="s">
        <v>797</v>
      </c>
      <c r="IKH65" s="1" t="s">
        <v>798</v>
      </c>
      <c r="IKI65" s="1" t="s">
        <v>797</v>
      </c>
      <c r="IKJ65" s="1" t="s">
        <v>798</v>
      </c>
      <c r="IKK65" s="1" t="s">
        <v>797</v>
      </c>
      <c r="IKL65" s="1" t="s">
        <v>798</v>
      </c>
      <c r="IKM65" s="1" t="s">
        <v>797</v>
      </c>
      <c r="IKN65" s="1" t="s">
        <v>798</v>
      </c>
      <c r="IKO65" s="1" t="s">
        <v>797</v>
      </c>
      <c r="IKP65" s="1" t="s">
        <v>798</v>
      </c>
      <c r="IKQ65" s="1" t="s">
        <v>797</v>
      </c>
      <c r="IKR65" s="1" t="s">
        <v>798</v>
      </c>
      <c r="IKS65" s="1" t="s">
        <v>797</v>
      </c>
      <c r="IKT65" s="1" t="s">
        <v>798</v>
      </c>
      <c r="IKU65" s="1" t="s">
        <v>797</v>
      </c>
      <c r="IKV65" s="1" t="s">
        <v>798</v>
      </c>
      <c r="IKW65" s="1" t="s">
        <v>797</v>
      </c>
      <c r="IKX65" s="1" t="s">
        <v>798</v>
      </c>
      <c r="IKY65" s="1" t="s">
        <v>797</v>
      </c>
      <c r="IKZ65" s="1" t="s">
        <v>798</v>
      </c>
      <c r="ILA65" s="1" t="s">
        <v>797</v>
      </c>
      <c r="ILB65" s="1" t="s">
        <v>798</v>
      </c>
      <c r="ILC65" s="1" t="s">
        <v>797</v>
      </c>
      <c r="ILD65" s="1" t="s">
        <v>798</v>
      </c>
      <c r="ILE65" s="1" t="s">
        <v>797</v>
      </c>
      <c r="ILF65" s="1" t="s">
        <v>798</v>
      </c>
      <c r="ILG65" s="1" t="s">
        <v>797</v>
      </c>
      <c r="ILH65" s="1" t="s">
        <v>798</v>
      </c>
      <c r="ILI65" s="1" t="s">
        <v>797</v>
      </c>
      <c r="ILJ65" s="1" t="s">
        <v>798</v>
      </c>
      <c r="ILK65" s="1" t="s">
        <v>797</v>
      </c>
      <c r="ILL65" s="1" t="s">
        <v>798</v>
      </c>
      <c r="ILM65" s="1" t="s">
        <v>797</v>
      </c>
      <c r="ILN65" s="1" t="s">
        <v>798</v>
      </c>
      <c r="ILO65" s="1" t="s">
        <v>797</v>
      </c>
      <c r="ILP65" s="1" t="s">
        <v>798</v>
      </c>
      <c r="ILQ65" s="1" t="s">
        <v>797</v>
      </c>
      <c r="ILR65" s="1" t="s">
        <v>798</v>
      </c>
      <c r="ILS65" s="1" t="s">
        <v>797</v>
      </c>
      <c r="ILT65" s="1" t="s">
        <v>798</v>
      </c>
      <c r="ILU65" s="1" t="s">
        <v>797</v>
      </c>
      <c r="ILV65" s="1" t="s">
        <v>798</v>
      </c>
      <c r="ILW65" s="1" t="s">
        <v>797</v>
      </c>
      <c r="ILX65" s="1" t="s">
        <v>798</v>
      </c>
      <c r="ILY65" s="1" t="s">
        <v>797</v>
      </c>
      <c r="ILZ65" s="1" t="s">
        <v>798</v>
      </c>
      <c r="IMA65" s="1" t="s">
        <v>797</v>
      </c>
      <c r="IMB65" s="1" t="s">
        <v>798</v>
      </c>
      <c r="IMC65" s="1" t="s">
        <v>797</v>
      </c>
      <c r="IMD65" s="1" t="s">
        <v>798</v>
      </c>
      <c r="IME65" s="1" t="s">
        <v>797</v>
      </c>
      <c r="IMF65" s="1" t="s">
        <v>798</v>
      </c>
      <c r="IMG65" s="1" t="s">
        <v>797</v>
      </c>
      <c r="IMH65" s="1" t="s">
        <v>798</v>
      </c>
      <c r="IMI65" s="1" t="s">
        <v>797</v>
      </c>
      <c r="IMJ65" s="1" t="s">
        <v>798</v>
      </c>
      <c r="IMK65" s="1" t="s">
        <v>797</v>
      </c>
      <c r="IML65" s="1" t="s">
        <v>798</v>
      </c>
      <c r="IMM65" s="1" t="s">
        <v>797</v>
      </c>
      <c r="IMN65" s="1" t="s">
        <v>798</v>
      </c>
      <c r="IMO65" s="1" t="s">
        <v>797</v>
      </c>
      <c r="IMP65" s="1" t="s">
        <v>798</v>
      </c>
      <c r="IMQ65" s="1" t="s">
        <v>797</v>
      </c>
      <c r="IMR65" s="1" t="s">
        <v>798</v>
      </c>
      <c r="IMS65" s="1" t="s">
        <v>797</v>
      </c>
      <c r="IMT65" s="1" t="s">
        <v>798</v>
      </c>
      <c r="IMU65" s="1" t="s">
        <v>797</v>
      </c>
      <c r="IMV65" s="1" t="s">
        <v>798</v>
      </c>
      <c r="IMW65" s="1" t="s">
        <v>797</v>
      </c>
      <c r="IMX65" s="1" t="s">
        <v>798</v>
      </c>
      <c r="IMY65" s="1" t="s">
        <v>797</v>
      </c>
      <c r="IMZ65" s="1" t="s">
        <v>798</v>
      </c>
      <c r="INA65" s="1" t="s">
        <v>797</v>
      </c>
      <c r="INB65" s="1" t="s">
        <v>798</v>
      </c>
      <c r="INC65" s="1" t="s">
        <v>797</v>
      </c>
      <c r="IND65" s="1" t="s">
        <v>798</v>
      </c>
      <c r="INE65" s="1" t="s">
        <v>797</v>
      </c>
      <c r="INF65" s="1" t="s">
        <v>798</v>
      </c>
      <c r="ING65" s="1" t="s">
        <v>797</v>
      </c>
      <c r="INH65" s="1" t="s">
        <v>798</v>
      </c>
      <c r="INI65" s="1" t="s">
        <v>797</v>
      </c>
      <c r="INJ65" s="1" t="s">
        <v>798</v>
      </c>
      <c r="INK65" s="1" t="s">
        <v>797</v>
      </c>
      <c r="INL65" s="1" t="s">
        <v>798</v>
      </c>
      <c r="INM65" s="1" t="s">
        <v>797</v>
      </c>
      <c r="INN65" s="1" t="s">
        <v>798</v>
      </c>
      <c r="INO65" s="1" t="s">
        <v>797</v>
      </c>
      <c r="INP65" s="1" t="s">
        <v>798</v>
      </c>
      <c r="INQ65" s="1" t="s">
        <v>797</v>
      </c>
      <c r="INR65" s="1" t="s">
        <v>798</v>
      </c>
      <c r="INS65" s="1" t="s">
        <v>797</v>
      </c>
      <c r="INT65" s="1" t="s">
        <v>798</v>
      </c>
      <c r="INU65" s="1" t="s">
        <v>797</v>
      </c>
      <c r="INV65" s="1" t="s">
        <v>798</v>
      </c>
      <c r="INW65" s="1" t="s">
        <v>797</v>
      </c>
      <c r="INX65" s="1" t="s">
        <v>798</v>
      </c>
      <c r="INY65" s="1" t="s">
        <v>797</v>
      </c>
      <c r="INZ65" s="1" t="s">
        <v>798</v>
      </c>
      <c r="IOA65" s="1" t="s">
        <v>797</v>
      </c>
      <c r="IOB65" s="1" t="s">
        <v>798</v>
      </c>
      <c r="IOC65" s="1" t="s">
        <v>797</v>
      </c>
      <c r="IOD65" s="1" t="s">
        <v>798</v>
      </c>
      <c r="IOE65" s="1" t="s">
        <v>797</v>
      </c>
      <c r="IOF65" s="1" t="s">
        <v>798</v>
      </c>
      <c r="IOG65" s="1" t="s">
        <v>797</v>
      </c>
      <c r="IOH65" s="1" t="s">
        <v>798</v>
      </c>
      <c r="IOI65" s="1" t="s">
        <v>797</v>
      </c>
      <c r="IOJ65" s="1" t="s">
        <v>798</v>
      </c>
      <c r="IOK65" s="1" t="s">
        <v>797</v>
      </c>
      <c r="IOL65" s="1" t="s">
        <v>798</v>
      </c>
      <c r="IOM65" s="1" t="s">
        <v>797</v>
      </c>
      <c r="ION65" s="1" t="s">
        <v>798</v>
      </c>
      <c r="IOO65" s="1" t="s">
        <v>797</v>
      </c>
      <c r="IOP65" s="1" t="s">
        <v>798</v>
      </c>
      <c r="IOQ65" s="1" t="s">
        <v>797</v>
      </c>
      <c r="IOR65" s="1" t="s">
        <v>798</v>
      </c>
      <c r="IOS65" s="1" t="s">
        <v>797</v>
      </c>
      <c r="IOT65" s="1" t="s">
        <v>798</v>
      </c>
      <c r="IOU65" s="1" t="s">
        <v>797</v>
      </c>
      <c r="IOV65" s="1" t="s">
        <v>798</v>
      </c>
      <c r="IOW65" s="1" t="s">
        <v>797</v>
      </c>
      <c r="IOX65" s="1" t="s">
        <v>798</v>
      </c>
      <c r="IOY65" s="1" t="s">
        <v>797</v>
      </c>
      <c r="IOZ65" s="1" t="s">
        <v>798</v>
      </c>
      <c r="IPA65" s="1" t="s">
        <v>797</v>
      </c>
      <c r="IPB65" s="1" t="s">
        <v>798</v>
      </c>
      <c r="IPC65" s="1" t="s">
        <v>797</v>
      </c>
      <c r="IPD65" s="1" t="s">
        <v>798</v>
      </c>
      <c r="IPE65" s="1" t="s">
        <v>797</v>
      </c>
      <c r="IPF65" s="1" t="s">
        <v>798</v>
      </c>
      <c r="IPG65" s="1" t="s">
        <v>797</v>
      </c>
      <c r="IPH65" s="1" t="s">
        <v>798</v>
      </c>
      <c r="IPI65" s="1" t="s">
        <v>797</v>
      </c>
      <c r="IPJ65" s="1" t="s">
        <v>798</v>
      </c>
      <c r="IPK65" s="1" t="s">
        <v>797</v>
      </c>
      <c r="IPL65" s="1" t="s">
        <v>798</v>
      </c>
      <c r="IPM65" s="1" t="s">
        <v>797</v>
      </c>
      <c r="IPN65" s="1" t="s">
        <v>798</v>
      </c>
      <c r="IPO65" s="1" t="s">
        <v>797</v>
      </c>
      <c r="IPP65" s="1" t="s">
        <v>798</v>
      </c>
      <c r="IPQ65" s="1" t="s">
        <v>797</v>
      </c>
      <c r="IPR65" s="1" t="s">
        <v>798</v>
      </c>
      <c r="IPS65" s="1" t="s">
        <v>797</v>
      </c>
      <c r="IPT65" s="1" t="s">
        <v>798</v>
      </c>
      <c r="IPU65" s="1" t="s">
        <v>797</v>
      </c>
      <c r="IPV65" s="1" t="s">
        <v>798</v>
      </c>
      <c r="IPW65" s="1" t="s">
        <v>797</v>
      </c>
      <c r="IPX65" s="1" t="s">
        <v>798</v>
      </c>
      <c r="IPY65" s="1" t="s">
        <v>797</v>
      </c>
      <c r="IPZ65" s="1" t="s">
        <v>798</v>
      </c>
      <c r="IQA65" s="1" t="s">
        <v>797</v>
      </c>
      <c r="IQB65" s="1" t="s">
        <v>798</v>
      </c>
      <c r="IQC65" s="1" t="s">
        <v>797</v>
      </c>
      <c r="IQD65" s="1" t="s">
        <v>798</v>
      </c>
      <c r="IQE65" s="1" t="s">
        <v>797</v>
      </c>
      <c r="IQF65" s="1" t="s">
        <v>798</v>
      </c>
      <c r="IQG65" s="1" t="s">
        <v>797</v>
      </c>
      <c r="IQH65" s="1" t="s">
        <v>798</v>
      </c>
      <c r="IQI65" s="1" t="s">
        <v>797</v>
      </c>
      <c r="IQJ65" s="1" t="s">
        <v>798</v>
      </c>
      <c r="IQK65" s="1" t="s">
        <v>797</v>
      </c>
      <c r="IQL65" s="1" t="s">
        <v>798</v>
      </c>
      <c r="IQM65" s="1" t="s">
        <v>797</v>
      </c>
      <c r="IQN65" s="1" t="s">
        <v>798</v>
      </c>
      <c r="IQO65" s="1" t="s">
        <v>797</v>
      </c>
      <c r="IQP65" s="1" t="s">
        <v>798</v>
      </c>
      <c r="IQQ65" s="1" t="s">
        <v>797</v>
      </c>
      <c r="IQR65" s="1" t="s">
        <v>798</v>
      </c>
      <c r="IQS65" s="1" t="s">
        <v>797</v>
      </c>
      <c r="IQT65" s="1" t="s">
        <v>798</v>
      </c>
      <c r="IQU65" s="1" t="s">
        <v>797</v>
      </c>
      <c r="IQV65" s="1" t="s">
        <v>798</v>
      </c>
      <c r="IQW65" s="1" t="s">
        <v>797</v>
      </c>
      <c r="IQX65" s="1" t="s">
        <v>798</v>
      </c>
      <c r="IQY65" s="1" t="s">
        <v>797</v>
      </c>
      <c r="IQZ65" s="1" t="s">
        <v>798</v>
      </c>
      <c r="IRA65" s="1" t="s">
        <v>797</v>
      </c>
      <c r="IRB65" s="1" t="s">
        <v>798</v>
      </c>
      <c r="IRC65" s="1" t="s">
        <v>797</v>
      </c>
      <c r="IRD65" s="1" t="s">
        <v>798</v>
      </c>
      <c r="IRE65" s="1" t="s">
        <v>797</v>
      </c>
      <c r="IRF65" s="1" t="s">
        <v>798</v>
      </c>
      <c r="IRG65" s="1" t="s">
        <v>797</v>
      </c>
      <c r="IRH65" s="1" t="s">
        <v>798</v>
      </c>
      <c r="IRI65" s="1" t="s">
        <v>797</v>
      </c>
      <c r="IRJ65" s="1" t="s">
        <v>798</v>
      </c>
      <c r="IRK65" s="1" t="s">
        <v>797</v>
      </c>
      <c r="IRL65" s="1" t="s">
        <v>798</v>
      </c>
      <c r="IRM65" s="1" t="s">
        <v>797</v>
      </c>
      <c r="IRN65" s="1" t="s">
        <v>798</v>
      </c>
      <c r="IRO65" s="1" t="s">
        <v>797</v>
      </c>
      <c r="IRP65" s="1" t="s">
        <v>798</v>
      </c>
      <c r="IRQ65" s="1" t="s">
        <v>797</v>
      </c>
      <c r="IRR65" s="1" t="s">
        <v>798</v>
      </c>
      <c r="IRS65" s="1" t="s">
        <v>797</v>
      </c>
      <c r="IRT65" s="1" t="s">
        <v>798</v>
      </c>
      <c r="IRU65" s="1" t="s">
        <v>797</v>
      </c>
      <c r="IRV65" s="1" t="s">
        <v>798</v>
      </c>
      <c r="IRW65" s="1" t="s">
        <v>797</v>
      </c>
      <c r="IRX65" s="1" t="s">
        <v>798</v>
      </c>
      <c r="IRY65" s="1" t="s">
        <v>797</v>
      </c>
      <c r="IRZ65" s="1" t="s">
        <v>798</v>
      </c>
      <c r="ISA65" s="1" t="s">
        <v>797</v>
      </c>
      <c r="ISB65" s="1" t="s">
        <v>798</v>
      </c>
      <c r="ISC65" s="1" t="s">
        <v>797</v>
      </c>
      <c r="ISD65" s="1" t="s">
        <v>798</v>
      </c>
      <c r="ISE65" s="1" t="s">
        <v>797</v>
      </c>
      <c r="ISF65" s="1" t="s">
        <v>798</v>
      </c>
      <c r="ISG65" s="1" t="s">
        <v>797</v>
      </c>
      <c r="ISH65" s="1" t="s">
        <v>798</v>
      </c>
      <c r="ISI65" s="1" t="s">
        <v>797</v>
      </c>
      <c r="ISJ65" s="1" t="s">
        <v>798</v>
      </c>
      <c r="ISK65" s="1" t="s">
        <v>797</v>
      </c>
      <c r="ISL65" s="1" t="s">
        <v>798</v>
      </c>
      <c r="ISM65" s="1" t="s">
        <v>797</v>
      </c>
      <c r="ISN65" s="1" t="s">
        <v>798</v>
      </c>
      <c r="ISO65" s="1" t="s">
        <v>797</v>
      </c>
      <c r="ISP65" s="1" t="s">
        <v>798</v>
      </c>
      <c r="ISQ65" s="1" t="s">
        <v>797</v>
      </c>
      <c r="ISR65" s="1" t="s">
        <v>798</v>
      </c>
      <c r="ISS65" s="1" t="s">
        <v>797</v>
      </c>
      <c r="IST65" s="1" t="s">
        <v>798</v>
      </c>
      <c r="ISU65" s="1" t="s">
        <v>797</v>
      </c>
      <c r="ISV65" s="1" t="s">
        <v>798</v>
      </c>
      <c r="ISW65" s="1" t="s">
        <v>797</v>
      </c>
      <c r="ISX65" s="1" t="s">
        <v>798</v>
      </c>
      <c r="ISY65" s="1" t="s">
        <v>797</v>
      </c>
      <c r="ISZ65" s="1" t="s">
        <v>798</v>
      </c>
      <c r="ITA65" s="1" t="s">
        <v>797</v>
      </c>
      <c r="ITB65" s="1" t="s">
        <v>798</v>
      </c>
      <c r="ITC65" s="1" t="s">
        <v>797</v>
      </c>
      <c r="ITD65" s="1" t="s">
        <v>798</v>
      </c>
      <c r="ITE65" s="1" t="s">
        <v>797</v>
      </c>
      <c r="ITF65" s="1" t="s">
        <v>798</v>
      </c>
      <c r="ITG65" s="1" t="s">
        <v>797</v>
      </c>
      <c r="ITH65" s="1" t="s">
        <v>798</v>
      </c>
      <c r="ITI65" s="1" t="s">
        <v>797</v>
      </c>
      <c r="ITJ65" s="1" t="s">
        <v>798</v>
      </c>
      <c r="ITK65" s="1" t="s">
        <v>797</v>
      </c>
      <c r="ITL65" s="1" t="s">
        <v>798</v>
      </c>
      <c r="ITM65" s="1" t="s">
        <v>797</v>
      </c>
      <c r="ITN65" s="1" t="s">
        <v>798</v>
      </c>
      <c r="ITO65" s="1" t="s">
        <v>797</v>
      </c>
      <c r="ITP65" s="1" t="s">
        <v>798</v>
      </c>
      <c r="ITQ65" s="1" t="s">
        <v>797</v>
      </c>
      <c r="ITR65" s="1" t="s">
        <v>798</v>
      </c>
      <c r="ITS65" s="1" t="s">
        <v>797</v>
      </c>
      <c r="ITT65" s="1" t="s">
        <v>798</v>
      </c>
      <c r="ITU65" s="1" t="s">
        <v>797</v>
      </c>
      <c r="ITV65" s="1" t="s">
        <v>798</v>
      </c>
      <c r="ITW65" s="1" t="s">
        <v>797</v>
      </c>
      <c r="ITX65" s="1" t="s">
        <v>798</v>
      </c>
      <c r="ITY65" s="1" t="s">
        <v>797</v>
      </c>
      <c r="ITZ65" s="1" t="s">
        <v>798</v>
      </c>
      <c r="IUA65" s="1" t="s">
        <v>797</v>
      </c>
      <c r="IUB65" s="1" t="s">
        <v>798</v>
      </c>
      <c r="IUC65" s="1" t="s">
        <v>797</v>
      </c>
      <c r="IUD65" s="1" t="s">
        <v>798</v>
      </c>
      <c r="IUE65" s="1" t="s">
        <v>797</v>
      </c>
      <c r="IUF65" s="1" t="s">
        <v>798</v>
      </c>
      <c r="IUG65" s="1" t="s">
        <v>797</v>
      </c>
      <c r="IUH65" s="1" t="s">
        <v>798</v>
      </c>
      <c r="IUI65" s="1" t="s">
        <v>797</v>
      </c>
      <c r="IUJ65" s="1" t="s">
        <v>798</v>
      </c>
      <c r="IUK65" s="1" t="s">
        <v>797</v>
      </c>
      <c r="IUL65" s="1" t="s">
        <v>798</v>
      </c>
      <c r="IUM65" s="1" t="s">
        <v>797</v>
      </c>
      <c r="IUN65" s="1" t="s">
        <v>798</v>
      </c>
      <c r="IUO65" s="1" t="s">
        <v>797</v>
      </c>
      <c r="IUP65" s="1" t="s">
        <v>798</v>
      </c>
      <c r="IUQ65" s="1" t="s">
        <v>797</v>
      </c>
      <c r="IUR65" s="1" t="s">
        <v>798</v>
      </c>
      <c r="IUS65" s="1" t="s">
        <v>797</v>
      </c>
      <c r="IUT65" s="1" t="s">
        <v>798</v>
      </c>
      <c r="IUU65" s="1" t="s">
        <v>797</v>
      </c>
      <c r="IUV65" s="1" t="s">
        <v>798</v>
      </c>
      <c r="IUW65" s="1" t="s">
        <v>797</v>
      </c>
      <c r="IUX65" s="1" t="s">
        <v>798</v>
      </c>
      <c r="IUY65" s="1" t="s">
        <v>797</v>
      </c>
      <c r="IUZ65" s="1" t="s">
        <v>798</v>
      </c>
      <c r="IVA65" s="1" t="s">
        <v>797</v>
      </c>
      <c r="IVB65" s="1" t="s">
        <v>798</v>
      </c>
      <c r="IVC65" s="1" t="s">
        <v>797</v>
      </c>
      <c r="IVD65" s="1" t="s">
        <v>798</v>
      </c>
      <c r="IVE65" s="1" t="s">
        <v>797</v>
      </c>
      <c r="IVF65" s="1" t="s">
        <v>798</v>
      </c>
      <c r="IVG65" s="1" t="s">
        <v>797</v>
      </c>
      <c r="IVH65" s="1" t="s">
        <v>798</v>
      </c>
      <c r="IVI65" s="1" t="s">
        <v>797</v>
      </c>
      <c r="IVJ65" s="1" t="s">
        <v>798</v>
      </c>
      <c r="IVK65" s="1" t="s">
        <v>797</v>
      </c>
      <c r="IVL65" s="1" t="s">
        <v>798</v>
      </c>
      <c r="IVM65" s="1" t="s">
        <v>797</v>
      </c>
      <c r="IVN65" s="1" t="s">
        <v>798</v>
      </c>
      <c r="IVO65" s="1" t="s">
        <v>797</v>
      </c>
      <c r="IVP65" s="1" t="s">
        <v>798</v>
      </c>
      <c r="IVQ65" s="1" t="s">
        <v>797</v>
      </c>
      <c r="IVR65" s="1" t="s">
        <v>798</v>
      </c>
      <c r="IVS65" s="1" t="s">
        <v>797</v>
      </c>
      <c r="IVT65" s="1" t="s">
        <v>798</v>
      </c>
      <c r="IVU65" s="1" t="s">
        <v>797</v>
      </c>
      <c r="IVV65" s="1" t="s">
        <v>798</v>
      </c>
      <c r="IVW65" s="1" t="s">
        <v>797</v>
      </c>
      <c r="IVX65" s="1" t="s">
        <v>798</v>
      </c>
      <c r="IVY65" s="1" t="s">
        <v>797</v>
      </c>
      <c r="IVZ65" s="1" t="s">
        <v>798</v>
      </c>
      <c r="IWA65" s="1" t="s">
        <v>797</v>
      </c>
      <c r="IWB65" s="1" t="s">
        <v>798</v>
      </c>
      <c r="IWC65" s="1" t="s">
        <v>797</v>
      </c>
      <c r="IWD65" s="1" t="s">
        <v>798</v>
      </c>
      <c r="IWE65" s="1" t="s">
        <v>797</v>
      </c>
      <c r="IWF65" s="1" t="s">
        <v>798</v>
      </c>
      <c r="IWG65" s="1" t="s">
        <v>797</v>
      </c>
      <c r="IWH65" s="1" t="s">
        <v>798</v>
      </c>
      <c r="IWI65" s="1" t="s">
        <v>797</v>
      </c>
      <c r="IWJ65" s="1" t="s">
        <v>798</v>
      </c>
      <c r="IWK65" s="1" t="s">
        <v>797</v>
      </c>
      <c r="IWL65" s="1" t="s">
        <v>798</v>
      </c>
      <c r="IWM65" s="1" t="s">
        <v>797</v>
      </c>
      <c r="IWN65" s="1" t="s">
        <v>798</v>
      </c>
      <c r="IWO65" s="1" t="s">
        <v>797</v>
      </c>
      <c r="IWP65" s="1" t="s">
        <v>798</v>
      </c>
      <c r="IWQ65" s="1" t="s">
        <v>797</v>
      </c>
      <c r="IWR65" s="1" t="s">
        <v>798</v>
      </c>
      <c r="IWS65" s="1" t="s">
        <v>797</v>
      </c>
      <c r="IWT65" s="1" t="s">
        <v>798</v>
      </c>
      <c r="IWU65" s="1" t="s">
        <v>797</v>
      </c>
      <c r="IWV65" s="1" t="s">
        <v>798</v>
      </c>
      <c r="IWW65" s="1" t="s">
        <v>797</v>
      </c>
      <c r="IWX65" s="1" t="s">
        <v>798</v>
      </c>
      <c r="IWY65" s="1" t="s">
        <v>797</v>
      </c>
      <c r="IWZ65" s="1" t="s">
        <v>798</v>
      </c>
      <c r="IXA65" s="1" t="s">
        <v>797</v>
      </c>
      <c r="IXB65" s="1" t="s">
        <v>798</v>
      </c>
      <c r="IXC65" s="1" t="s">
        <v>797</v>
      </c>
      <c r="IXD65" s="1" t="s">
        <v>798</v>
      </c>
      <c r="IXE65" s="1" t="s">
        <v>797</v>
      </c>
      <c r="IXF65" s="1" t="s">
        <v>798</v>
      </c>
      <c r="IXG65" s="1" t="s">
        <v>797</v>
      </c>
      <c r="IXH65" s="1" t="s">
        <v>798</v>
      </c>
      <c r="IXI65" s="1" t="s">
        <v>797</v>
      </c>
      <c r="IXJ65" s="1" t="s">
        <v>798</v>
      </c>
      <c r="IXK65" s="1" t="s">
        <v>797</v>
      </c>
      <c r="IXL65" s="1" t="s">
        <v>798</v>
      </c>
      <c r="IXM65" s="1" t="s">
        <v>797</v>
      </c>
      <c r="IXN65" s="1" t="s">
        <v>798</v>
      </c>
      <c r="IXO65" s="1" t="s">
        <v>797</v>
      </c>
      <c r="IXP65" s="1" t="s">
        <v>798</v>
      </c>
      <c r="IXQ65" s="1" t="s">
        <v>797</v>
      </c>
      <c r="IXR65" s="1" t="s">
        <v>798</v>
      </c>
      <c r="IXS65" s="1" t="s">
        <v>797</v>
      </c>
      <c r="IXT65" s="1" t="s">
        <v>798</v>
      </c>
      <c r="IXU65" s="1" t="s">
        <v>797</v>
      </c>
      <c r="IXV65" s="1" t="s">
        <v>798</v>
      </c>
      <c r="IXW65" s="1" t="s">
        <v>797</v>
      </c>
      <c r="IXX65" s="1" t="s">
        <v>798</v>
      </c>
      <c r="IXY65" s="1" t="s">
        <v>797</v>
      </c>
      <c r="IXZ65" s="1" t="s">
        <v>798</v>
      </c>
      <c r="IYA65" s="1" t="s">
        <v>797</v>
      </c>
      <c r="IYB65" s="1" t="s">
        <v>798</v>
      </c>
      <c r="IYC65" s="1" t="s">
        <v>797</v>
      </c>
      <c r="IYD65" s="1" t="s">
        <v>798</v>
      </c>
      <c r="IYE65" s="1" t="s">
        <v>797</v>
      </c>
      <c r="IYF65" s="1" t="s">
        <v>798</v>
      </c>
      <c r="IYG65" s="1" t="s">
        <v>797</v>
      </c>
      <c r="IYH65" s="1" t="s">
        <v>798</v>
      </c>
      <c r="IYI65" s="1" t="s">
        <v>797</v>
      </c>
      <c r="IYJ65" s="1" t="s">
        <v>798</v>
      </c>
      <c r="IYK65" s="1" t="s">
        <v>797</v>
      </c>
      <c r="IYL65" s="1" t="s">
        <v>798</v>
      </c>
      <c r="IYM65" s="1" t="s">
        <v>797</v>
      </c>
      <c r="IYN65" s="1" t="s">
        <v>798</v>
      </c>
      <c r="IYO65" s="1" t="s">
        <v>797</v>
      </c>
      <c r="IYP65" s="1" t="s">
        <v>798</v>
      </c>
      <c r="IYQ65" s="1" t="s">
        <v>797</v>
      </c>
      <c r="IYR65" s="1" t="s">
        <v>798</v>
      </c>
      <c r="IYS65" s="1" t="s">
        <v>797</v>
      </c>
      <c r="IYT65" s="1" t="s">
        <v>798</v>
      </c>
      <c r="IYU65" s="1" t="s">
        <v>797</v>
      </c>
      <c r="IYV65" s="1" t="s">
        <v>798</v>
      </c>
      <c r="IYW65" s="1" t="s">
        <v>797</v>
      </c>
      <c r="IYX65" s="1" t="s">
        <v>798</v>
      </c>
      <c r="IYY65" s="1" t="s">
        <v>797</v>
      </c>
      <c r="IYZ65" s="1" t="s">
        <v>798</v>
      </c>
      <c r="IZA65" s="1" t="s">
        <v>797</v>
      </c>
      <c r="IZB65" s="1" t="s">
        <v>798</v>
      </c>
      <c r="IZC65" s="1" t="s">
        <v>797</v>
      </c>
      <c r="IZD65" s="1" t="s">
        <v>798</v>
      </c>
      <c r="IZE65" s="1" t="s">
        <v>797</v>
      </c>
      <c r="IZF65" s="1" t="s">
        <v>798</v>
      </c>
      <c r="IZG65" s="1" t="s">
        <v>797</v>
      </c>
      <c r="IZH65" s="1" t="s">
        <v>798</v>
      </c>
      <c r="IZI65" s="1" t="s">
        <v>797</v>
      </c>
      <c r="IZJ65" s="1" t="s">
        <v>798</v>
      </c>
      <c r="IZK65" s="1" t="s">
        <v>797</v>
      </c>
      <c r="IZL65" s="1" t="s">
        <v>798</v>
      </c>
      <c r="IZM65" s="1" t="s">
        <v>797</v>
      </c>
      <c r="IZN65" s="1" t="s">
        <v>798</v>
      </c>
      <c r="IZO65" s="1" t="s">
        <v>797</v>
      </c>
      <c r="IZP65" s="1" t="s">
        <v>798</v>
      </c>
      <c r="IZQ65" s="1" t="s">
        <v>797</v>
      </c>
      <c r="IZR65" s="1" t="s">
        <v>798</v>
      </c>
      <c r="IZS65" s="1" t="s">
        <v>797</v>
      </c>
      <c r="IZT65" s="1" t="s">
        <v>798</v>
      </c>
      <c r="IZU65" s="1" t="s">
        <v>797</v>
      </c>
      <c r="IZV65" s="1" t="s">
        <v>798</v>
      </c>
      <c r="IZW65" s="1" t="s">
        <v>797</v>
      </c>
      <c r="IZX65" s="1" t="s">
        <v>798</v>
      </c>
      <c r="IZY65" s="1" t="s">
        <v>797</v>
      </c>
      <c r="IZZ65" s="1" t="s">
        <v>798</v>
      </c>
      <c r="JAA65" s="1" t="s">
        <v>797</v>
      </c>
      <c r="JAB65" s="1" t="s">
        <v>798</v>
      </c>
      <c r="JAC65" s="1" t="s">
        <v>797</v>
      </c>
      <c r="JAD65" s="1" t="s">
        <v>798</v>
      </c>
      <c r="JAE65" s="1" t="s">
        <v>797</v>
      </c>
      <c r="JAF65" s="1" t="s">
        <v>798</v>
      </c>
      <c r="JAG65" s="1" t="s">
        <v>797</v>
      </c>
      <c r="JAH65" s="1" t="s">
        <v>798</v>
      </c>
      <c r="JAI65" s="1" t="s">
        <v>797</v>
      </c>
      <c r="JAJ65" s="1" t="s">
        <v>798</v>
      </c>
      <c r="JAK65" s="1" t="s">
        <v>797</v>
      </c>
      <c r="JAL65" s="1" t="s">
        <v>798</v>
      </c>
      <c r="JAM65" s="1" t="s">
        <v>797</v>
      </c>
      <c r="JAN65" s="1" t="s">
        <v>798</v>
      </c>
      <c r="JAO65" s="1" t="s">
        <v>797</v>
      </c>
      <c r="JAP65" s="1" t="s">
        <v>798</v>
      </c>
      <c r="JAQ65" s="1" t="s">
        <v>797</v>
      </c>
      <c r="JAR65" s="1" t="s">
        <v>798</v>
      </c>
      <c r="JAS65" s="1" t="s">
        <v>797</v>
      </c>
      <c r="JAT65" s="1" t="s">
        <v>798</v>
      </c>
      <c r="JAU65" s="1" t="s">
        <v>797</v>
      </c>
      <c r="JAV65" s="1" t="s">
        <v>798</v>
      </c>
      <c r="JAW65" s="1" t="s">
        <v>797</v>
      </c>
      <c r="JAX65" s="1" t="s">
        <v>798</v>
      </c>
      <c r="JAY65" s="1" t="s">
        <v>797</v>
      </c>
      <c r="JAZ65" s="1" t="s">
        <v>798</v>
      </c>
      <c r="JBA65" s="1" t="s">
        <v>797</v>
      </c>
      <c r="JBB65" s="1" t="s">
        <v>798</v>
      </c>
      <c r="JBC65" s="1" t="s">
        <v>797</v>
      </c>
      <c r="JBD65" s="1" t="s">
        <v>798</v>
      </c>
      <c r="JBE65" s="1" t="s">
        <v>797</v>
      </c>
      <c r="JBF65" s="1" t="s">
        <v>798</v>
      </c>
      <c r="JBG65" s="1" t="s">
        <v>797</v>
      </c>
      <c r="JBH65" s="1" t="s">
        <v>798</v>
      </c>
      <c r="JBI65" s="1" t="s">
        <v>797</v>
      </c>
      <c r="JBJ65" s="1" t="s">
        <v>798</v>
      </c>
      <c r="JBK65" s="1" t="s">
        <v>797</v>
      </c>
      <c r="JBL65" s="1" t="s">
        <v>798</v>
      </c>
      <c r="JBM65" s="1" t="s">
        <v>797</v>
      </c>
      <c r="JBN65" s="1" t="s">
        <v>798</v>
      </c>
      <c r="JBO65" s="1" t="s">
        <v>797</v>
      </c>
      <c r="JBP65" s="1" t="s">
        <v>798</v>
      </c>
      <c r="JBQ65" s="1" t="s">
        <v>797</v>
      </c>
      <c r="JBR65" s="1" t="s">
        <v>798</v>
      </c>
      <c r="JBS65" s="1" t="s">
        <v>797</v>
      </c>
      <c r="JBT65" s="1" t="s">
        <v>798</v>
      </c>
      <c r="JBU65" s="1" t="s">
        <v>797</v>
      </c>
      <c r="JBV65" s="1" t="s">
        <v>798</v>
      </c>
      <c r="JBW65" s="1" t="s">
        <v>797</v>
      </c>
      <c r="JBX65" s="1" t="s">
        <v>798</v>
      </c>
      <c r="JBY65" s="1" t="s">
        <v>797</v>
      </c>
      <c r="JBZ65" s="1" t="s">
        <v>798</v>
      </c>
      <c r="JCA65" s="1" t="s">
        <v>797</v>
      </c>
      <c r="JCB65" s="1" t="s">
        <v>798</v>
      </c>
      <c r="JCC65" s="1" t="s">
        <v>797</v>
      </c>
      <c r="JCD65" s="1" t="s">
        <v>798</v>
      </c>
      <c r="JCE65" s="1" t="s">
        <v>797</v>
      </c>
      <c r="JCF65" s="1" t="s">
        <v>798</v>
      </c>
      <c r="JCG65" s="1" t="s">
        <v>797</v>
      </c>
      <c r="JCH65" s="1" t="s">
        <v>798</v>
      </c>
      <c r="JCI65" s="1" t="s">
        <v>797</v>
      </c>
      <c r="JCJ65" s="1" t="s">
        <v>798</v>
      </c>
      <c r="JCK65" s="1" t="s">
        <v>797</v>
      </c>
      <c r="JCL65" s="1" t="s">
        <v>798</v>
      </c>
      <c r="JCM65" s="1" t="s">
        <v>797</v>
      </c>
      <c r="JCN65" s="1" t="s">
        <v>798</v>
      </c>
      <c r="JCO65" s="1" t="s">
        <v>797</v>
      </c>
      <c r="JCP65" s="1" t="s">
        <v>798</v>
      </c>
      <c r="JCQ65" s="1" t="s">
        <v>797</v>
      </c>
      <c r="JCR65" s="1" t="s">
        <v>798</v>
      </c>
      <c r="JCS65" s="1" t="s">
        <v>797</v>
      </c>
      <c r="JCT65" s="1" t="s">
        <v>798</v>
      </c>
      <c r="JCU65" s="1" t="s">
        <v>797</v>
      </c>
      <c r="JCV65" s="1" t="s">
        <v>798</v>
      </c>
      <c r="JCW65" s="1" t="s">
        <v>797</v>
      </c>
      <c r="JCX65" s="1" t="s">
        <v>798</v>
      </c>
      <c r="JCY65" s="1" t="s">
        <v>797</v>
      </c>
      <c r="JCZ65" s="1" t="s">
        <v>798</v>
      </c>
      <c r="JDA65" s="1" t="s">
        <v>797</v>
      </c>
      <c r="JDB65" s="1" t="s">
        <v>798</v>
      </c>
      <c r="JDC65" s="1" t="s">
        <v>797</v>
      </c>
      <c r="JDD65" s="1" t="s">
        <v>798</v>
      </c>
      <c r="JDE65" s="1" t="s">
        <v>797</v>
      </c>
      <c r="JDF65" s="1" t="s">
        <v>798</v>
      </c>
      <c r="JDG65" s="1" t="s">
        <v>797</v>
      </c>
      <c r="JDH65" s="1" t="s">
        <v>798</v>
      </c>
      <c r="JDI65" s="1" t="s">
        <v>797</v>
      </c>
      <c r="JDJ65" s="1" t="s">
        <v>798</v>
      </c>
      <c r="JDK65" s="1" t="s">
        <v>797</v>
      </c>
      <c r="JDL65" s="1" t="s">
        <v>798</v>
      </c>
      <c r="JDM65" s="1" t="s">
        <v>797</v>
      </c>
      <c r="JDN65" s="1" t="s">
        <v>798</v>
      </c>
      <c r="JDO65" s="1" t="s">
        <v>797</v>
      </c>
      <c r="JDP65" s="1" t="s">
        <v>798</v>
      </c>
      <c r="JDQ65" s="1" t="s">
        <v>797</v>
      </c>
      <c r="JDR65" s="1" t="s">
        <v>798</v>
      </c>
      <c r="JDS65" s="1" t="s">
        <v>797</v>
      </c>
      <c r="JDT65" s="1" t="s">
        <v>798</v>
      </c>
      <c r="JDU65" s="1" t="s">
        <v>797</v>
      </c>
      <c r="JDV65" s="1" t="s">
        <v>798</v>
      </c>
      <c r="JDW65" s="1" t="s">
        <v>797</v>
      </c>
      <c r="JDX65" s="1" t="s">
        <v>798</v>
      </c>
      <c r="JDY65" s="1" t="s">
        <v>797</v>
      </c>
      <c r="JDZ65" s="1" t="s">
        <v>798</v>
      </c>
      <c r="JEA65" s="1" t="s">
        <v>797</v>
      </c>
      <c r="JEB65" s="1" t="s">
        <v>798</v>
      </c>
      <c r="JEC65" s="1" t="s">
        <v>797</v>
      </c>
      <c r="JED65" s="1" t="s">
        <v>798</v>
      </c>
      <c r="JEE65" s="1" t="s">
        <v>797</v>
      </c>
      <c r="JEF65" s="1" t="s">
        <v>798</v>
      </c>
      <c r="JEG65" s="1" t="s">
        <v>797</v>
      </c>
      <c r="JEH65" s="1" t="s">
        <v>798</v>
      </c>
      <c r="JEI65" s="1" t="s">
        <v>797</v>
      </c>
      <c r="JEJ65" s="1" t="s">
        <v>798</v>
      </c>
      <c r="JEK65" s="1" t="s">
        <v>797</v>
      </c>
      <c r="JEL65" s="1" t="s">
        <v>798</v>
      </c>
      <c r="JEM65" s="1" t="s">
        <v>797</v>
      </c>
      <c r="JEN65" s="1" t="s">
        <v>798</v>
      </c>
      <c r="JEO65" s="1" t="s">
        <v>797</v>
      </c>
      <c r="JEP65" s="1" t="s">
        <v>798</v>
      </c>
      <c r="JEQ65" s="1" t="s">
        <v>797</v>
      </c>
      <c r="JER65" s="1" t="s">
        <v>798</v>
      </c>
      <c r="JES65" s="1" t="s">
        <v>797</v>
      </c>
      <c r="JET65" s="1" t="s">
        <v>798</v>
      </c>
      <c r="JEU65" s="1" t="s">
        <v>797</v>
      </c>
      <c r="JEV65" s="1" t="s">
        <v>798</v>
      </c>
      <c r="JEW65" s="1" t="s">
        <v>797</v>
      </c>
      <c r="JEX65" s="1" t="s">
        <v>798</v>
      </c>
      <c r="JEY65" s="1" t="s">
        <v>797</v>
      </c>
      <c r="JEZ65" s="1" t="s">
        <v>798</v>
      </c>
      <c r="JFA65" s="1" t="s">
        <v>797</v>
      </c>
      <c r="JFB65" s="1" t="s">
        <v>798</v>
      </c>
      <c r="JFC65" s="1" t="s">
        <v>797</v>
      </c>
      <c r="JFD65" s="1" t="s">
        <v>798</v>
      </c>
      <c r="JFE65" s="1" t="s">
        <v>797</v>
      </c>
      <c r="JFF65" s="1" t="s">
        <v>798</v>
      </c>
      <c r="JFG65" s="1" t="s">
        <v>797</v>
      </c>
      <c r="JFH65" s="1" t="s">
        <v>798</v>
      </c>
      <c r="JFI65" s="1" t="s">
        <v>797</v>
      </c>
      <c r="JFJ65" s="1" t="s">
        <v>798</v>
      </c>
      <c r="JFK65" s="1" t="s">
        <v>797</v>
      </c>
      <c r="JFL65" s="1" t="s">
        <v>798</v>
      </c>
      <c r="JFM65" s="1" t="s">
        <v>797</v>
      </c>
      <c r="JFN65" s="1" t="s">
        <v>798</v>
      </c>
      <c r="JFO65" s="1" t="s">
        <v>797</v>
      </c>
      <c r="JFP65" s="1" t="s">
        <v>798</v>
      </c>
      <c r="JFQ65" s="1" t="s">
        <v>797</v>
      </c>
      <c r="JFR65" s="1" t="s">
        <v>798</v>
      </c>
      <c r="JFS65" s="1" t="s">
        <v>797</v>
      </c>
      <c r="JFT65" s="1" t="s">
        <v>798</v>
      </c>
      <c r="JFU65" s="1" t="s">
        <v>797</v>
      </c>
      <c r="JFV65" s="1" t="s">
        <v>798</v>
      </c>
      <c r="JFW65" s="1" t="s">
        <v>797</v>
      </c>
      <c r="JFX65" s="1" t="s">
        <v>798</v>
      </c>
      <c r="JFY65" s="1" t="s">
        <v>797</v>
      </c>
      <c r="JFZ65" s="1" t="s">
        <v>798</v>
      </c>
      <c r="JGA65" s="1" t="s">
        <v>797</v>
      </c>
      <c r="JGB65" s="1" t="s">
        <v>798</v>
      </c>
      <c r="JGC65" s="1" t="s">
        <v>797</v>
      </c>
      <c r="JGD65" s="1" t="s">
        <v>798</v>
      </c>
      <c r="JGE65" s="1" t="s">
        <v>797</v>
      </c>
      <c r="JGF65" s="1" t="s">
        <v>798</v>
      </c>
      <c r="JGG65" s="1" t="s">
        <v>797</v>
      </c>
      <c r="JGH65" s="1" t="s">
        <v>798</v>
      </c>
      <c r="JGI65" s="1" t="s">
        <v>797</v>
      </c>
      <c r="JGJ65" s="1" t="s">
        <v>798</v>
      </c>
      <c r="JGK65" s="1" t="s">
        <v>797</v>
      </c>
      <c r="JGL65" s="1" t="s">
        <v>798</v>
      </c>
      <c r="JGM65" s="1" t="s">
        <v>797</v>
      </c>
      <c r="JGN65" s="1" t="s">
        <v>798</v>
      </c>
      <c r="JGO65" s="1" t="s">
        <v>797</v>
      </c>
      <c r="JGP65" s="1" t="s">
        <v>798</v>
      </c>
      <c r="JGQ65" s="1" t="s">
        <v>797</v>
      </c>
      <c r="JGR65" s="1" t="s">
        <v>798</v>
      </c>
      <c r="JGS65" s="1" t="s">
        <v>797</v>
      </c>
      <c r="JGT65" s="1" t="s">
        <v>798</v>
      </c>
      <c r="JGU65" s="1" t="s">
        <v>797</v>
      </c>
      <c r="JGV65" s="1" t="s">
        <v>798</v>
      </c>
      <c r="JGW65" s="1" t="s">
        <v>797</v>
      </c>
      <c r="JGX65" s="1" t="s">
        <v>798</v>
      </c>
      <c r="JGY65" s="1" t="s">
        <v>797</v>
      </c>
      <c r="JGZ65" s="1" t="s">
        <v>798</v>
      </c>
      <c r="JHA65" s="1" t="s">
        <v>797</v>
      </c>
      <c r="JHB65" s="1" t="s">
        <v>798</v>
      </c>
      <c r="JHC65" s="1" t="s">
        <v>797</v>
      </c>
      <c r="JHD65" s="1" t="s">
        <v>798</v>
      </c>
      <c r="JHE65" s="1" t="s">
        <v>797</v>
      </c>
      <c r="JHF65" s="1" t="s">
        <v>798</v>
      </c>
      <c r="JHG65" s="1" t="s">
        <v>797</v>
      </c>
      <c r="JHH65" s="1" t="s">
        <v>798</v>
      </c>
      <c r="JHI65" s="1" t="s">
        <v>797</v>
      </c>
      <c r="JHJ65" s="1" t="s">
        <v>798</v>
      </c>
      <c r="JHK65" s="1" t="s">
        <v>797</v>
      </c>
      <c r="JHL65" s="1" t="s">
        <v>798</v>
      </c>
      <c r="JHM65" s="1" t="s">
        <v>797</v>
      </c>
      <c r="JHN65" s="1" t="s">
        <v>798</v>
      </c>
      <c r="JHO65" s="1" t="s">
        <v>797</v>
      </c>
      <c r="JHP65" s="1" t="s">
        <v>798</v>
      </c>
      <c r="JHQ65" s="1" t="s">
        <v>797</v>
      </c>
      <c r="JHR65" s="1" t="s">
        <v>798</v>
      </c>
      <c r="JHS65" s="1" t="s">
        <v>797</v>
      </c>
      <c r="JHT65" s="1" t="s">
        <v>798</v>
      </c>
      <c r="JHU65" s="1" t="s">
        <v>797</v>
      </c>
      <c r="JHV65" s="1" t="s">
        <v>798</v>
      </c>
      <c r="JHW65" s="1" t="s">
        <v>797</v>
      </c>
      <c r="JHX65" s="1" t="s">
        <v>798</v>
      </c>
      <c r="JHY65" s="1" t="s">
        <v>797</v>
      </c>
      <c r="JHZ65" s="1" t="s">
        <v>798</v>
      </c>
      <c r="JIA65" s="1" t="s">
        <v>797</v>
      </c>
      <c r="JIB65" s="1" t="s">
        <v>798</v>
      </c>
      <c r="JIC65" s="1" t="s">
        <v>797</v>
      </c>
      <c r="JID65" s="1" t="s">
        <v>798</v>
      </c>
      <c r="JIE65" s="1" t="s">
        <v>797</v>
      </c>
      <c r="JIF65" s="1" t="s">
        <v>798</v>
      </c>
      <c r="JIG65" s="1" t="s">
        <v>797</v>
      </c>
      <c r="JIH65" s="1" t="s">
        <v>798</v>
      </c>
      <c r="JII65" s="1" t="s">
        <v>797</v>
      </c>
      <c r="JIJ65" s="1" t="s">
        <v>798</v>
      </c>
      <c r="JIK65" s="1" t="s">
        <v>797</v>
      </c>
      <c r="JIL65" s="1" t="s">
        <v>798</v>
      </c>
      <c r="JIM65" s="1" t="s">
        <v>797</v>
      </c>
      <c r="JIN65" s="1" t="s">
        <v>798</v>
      </c>
      <c r="JIO65" s="1" t="s">
        <v>797</v>
      </c>
      <c r="JIP65" s="1" t="s">
        <v>798</v>
      </c>
      <c r="JIQ65" s="1" t="s">
        <v>797</v>
      </c>
      <c r="JIR65" s="1" t="s">
        <v>798</v>
      </c>
      <c r="JIS65" s="1" t="s">
        <v>797</v>
      </c>
      <c r="JIT65" s="1" t="s">
        <v>798</v>
      </c>
      <c r="JIU65" s="1" t="s">
        <v>797</v>
      </c>
      <c r="JIV65" s="1" t="s">
        <v>798</v>
      </c>
      <c r="JIW65" s="1" t="s">
        <v>797</v>
      </c>
      <c r="JIX65" s="1" t="s">
        <v>798</v>
      </c>
      <c r="JIY65" s="1" t="s">
        <v>797</v>
      </c>
      <c r="JIZ65" s="1" t="s">
        <v>798</v>
      </c>
      <c r="JJA65" s="1" t="s">
        <v>797</v>
      </c>
      <c r="JJB65" s="1" t="s">
        <v>798</v>
      </c>
      <c r="JJC65" s="1" t="s">
        <v>797</v>
      </c>
      <c r="JJD65" s="1" t="s">
        <v>798</v>
      </c>
      <c r="JJE65" s="1" t="s">
        <v>797</v>
      </c>
      <c r="JJF65" s="1" t="s">
        <v>798</v>
      </c>
      <c r="JJG65" s="1" t="s">
        <v>797</v>
      </c>
      <c r="JJH65" s="1" t="s">
        <v>798</v>
      </c>
      <c r="JJI65" s="1" t="s">
        <v>797</v>
      </c>
      <c r="JJJ65" s="1" t="s">
        <v>798</v>
      </c>
      <c r="JJK65" s="1" t="s">
        <v>797</v>
      </c>
      <c r="JJL65" s="1" t="s">
        <v>798</v>
      </c>
      <c r="JJM65" s="1" t="s">
        <v>797</v>
      </c>
      <c r="JJN65" s="1" t="s">
        <v>798</v>
      </c>
      <c r="JJO65" s="1" t="s">
        <v>797</v>
      </c>
      <c r="JJP65" s="1" t="s">
        <v>798</v>
      </c>
      <c r="JJQ65" s="1" t="s">
        <v>797</v>
      </c>
      <c r="JJR65" s="1" t="s">
        <v>798</v>
      </c>
      <c r="JJS65" s="1" t="s">
        <v>797</v>
      </c>
      <c r="JJT65" s="1" t="s">
        <v>798</v>
      </c>
      <c r="JJU65" s="1" t="s">
        <v>797</v>
      </c>
      <c r="JJV65" s="1" t="s">
        <v>798</v>
      </c>
      <c r="JJW65" s="1" t="s">
        <v>797</v>
      </c>
      <c r="JJX65" s="1" t="s">
        <v>798</v>
      </c>
      <c r="JJY65" s="1" t="s">
        <v>797</v>
      </c>
      <c r="JJZ65" s="1" t="s">
        <v>798</v>
      </c>
      <c r="JKA65" s="1" t="s">
        <v>797</v>
      </c>
      <c r="JKB65" s="1" t="s">
        <v>798</v>
      </c>
      <c r="JKC65" s="1" t="s">
        <v>797</v>
      </c>
      <c r="JKD65" s="1" t="s">
        <v>798</v>
      </c>
      <c r="JKE65" s="1" t="s">
        <v>797</v>
      </c>
      <c r="JKF65" s="1" t="s">
        <v>798</v>
      </c>
      <c r="JKG65" s="1" t="s">
        <v>797</v>
      </c>
      <c r="JKH65" s="1" t="s">
        <v>798</v>
      </c>
      <c r="JKI65" s="1" t="s">
        <v>797</v>
      </c>
      <c r="JKJ65" s="1" t="s">
        <v>798</v>
      </c>
      <c r="JKK65" s="1" t="s">
        <v>797</v>
      </c>
      <c r="JKL65" s="1" t="s">
        <v>798</v>
      </c>
      <c r="JKM65" s="1" t="s">
        <v>797</v>
      </c>
      <c r="JKN65" s="1" t="s">
        <v>798</v>
      </c>
      <c r="JKO65" s="1" t="s">
        <v>797</v>
      </c>
      <c r="JKP65" s="1" t="s">
        <v>798</v>
      </c>
      <c r="JKQ65" s="1" t="s">
        <v>797</v>
      </c>
      <c r="JKR65" s="1" t="s">
        <v>798</v>
      </c>
      <c r="JKS65" s="1" t="s">
        <v>797</v>
      </c>
      <c r="JKT65" s="1" t="s">
        <v>798</v>
      </c>
      <c r="JKU65" s="1" t="s">
        <v>797</v>
      </c>
      <c r="JKV65" s="1" t="s">
        <v>798</v>
      </c>
      <c r="JKW65" s="1" t="s">
        <v>797</v>
      </c>
      <c r="JKX65" s="1" t="s">
        <v>798</v>
      </c>
      <c r="JKY65" s="1" t="s">
        <v>797</v>
      </c>
      <c r="JKZ65" s="1" t="s">
        <v>798</v>
      </c>
      <c r="JLA65" s="1" t="s">
        <v>797</v>
      </c>
      <c r="JLB65" s="1" t="s">
        <v>798</v>
      </c>
      <c r="JLC65" s="1" t="s">
        <v>797</v>
      </c>
      <c r="JLD65" s="1" t="s">
        <v>798</v>
      </c>
      <c r="JLE65" s="1" t="s">
        <v>797</v>
      </c>
      <c r="JLF65" s="1" t="s">
        <v>798</v>
      </c>
      <c r="JLG65" s="1" t="s">
        <v>797</v>
      </c>
      <c r="JLH65" s="1" t="s">
        <v>798</v>
      </c>
      <c r="JLI65" s="1" t="s">
        <v>797</v>
      </c>
      <c r="JLJ65" s="1" t="s">
        <v>798</v>
      </c>
      <c r="JLK65" s="1" t="s">
        <v>797</v>
      </c>
      <c r="JLL65" s="1" t="s">
        <v>798</v>
      </c>
      <c r="JLM65" s="1" t="s">
        <v>797</v>
      </c>
      <c r="JLN65" s="1" t="s">
        <v>798</v>
      </c>
      <c r="JLO65" s="1" t="s">
        <v>797</v>
      </c>
      <c r="JLP65" s="1" t="s">
        <v>798</v>
      </c>
      <c r="JLQ65" s="1" t="s">
        <v>797</v>
      </c>
      <c r="JLR65" s="1" t="s">
        <v>798</v>
      </c>
      <c r="JLS65" s="1" t="s">
        <v>797</v>
      </c>
      <c r="JLT65" s="1" t="s">
        <v>798</v>
      </c>
      <c r="JLU65" s="1" t="s">
        <v>797</v>
      </c>
      <c r="JLV65" s="1" t="s">
        <v>798</v>
      </c>
      <c r="JLW65" s="1" t="s">
        <v>797</v>
      </c>
      <c r="JLX65" s="1" t="s">
        <v>798</v>
      </c>
      <c r="JLY65" s="1" t="s">
        <v>797</v>
      </c>
      <c r="JLZ65" s="1" t="s">
        <v>798</v>
      </c>
      <c r="JMA65" s="1" t="s">
        <v>797</v>
      </c>
      <c r="JMB65" s="1" t="s">
        <v>798</v>
      </c>
      <c r="JMC65" s="1" t="s">
        <v>797</v>
      </c>
      <c r="JMD65" s="1" t="s">
        <v>798</v>
      </c>
      <c r="JME65" s="1" t="s">
        <v>797</v>
      </c>
      <c r="JMF65" s="1" t="s">
        <v>798</v>
      </c>
      <c r="JMG65" s="1" t="s">
        <v>797</v>
      </c>
      <c r="JMH65" s="1" t="s">
        <v>798</v>
      </c>
      <c r="JMI65" s="1" t="s">
        <v>797</v>
      </c>
      <c r="JMJ65" s="1" t="s">
        <v>798</v>
      </c>
      <c r="JMK65" s="1" t="s">
        <v>797</v>
      </c>
      <c r="JML65" s="1" t="s">
        <v>798</v>
      </c>
      <c r="JMM65" s="1" t="s">
        <v>797</v>
      </c>
      <c r="JMN65" s="1" t="s">
        <v>798</v>
      </c>
      <c r="JMO65" s="1" t="s">
        <v>797</v>
      </c>
      <c r="JMP65" s="1" t="s">
        <v>798</v>
      </c>
      <c r="JMQ65" s="1" t="s">
        <v>797</v>
      </c>
      <c r="JMR65" s="1" t="s">
        <v>798</v>
      </c>
      <c r="JMS65" s="1" t="s">
        <v>797</v>
      </c>
      <c r="JMT65" s="1" t="s">
        <v>798</v>
      </c>
      <c r="JMU65" s="1" t="s">
        <v>797</v>
      </c>
      <c r="JMV65" s="1" t="s">
        <v>798</v>
      </c>
      <c r="JMW65" s="1" t="s">
        <v>797</v>
      </c>
      <c r="JMX65" s="1" t="s">
        <v>798</v>
      </c>
      <c r="JMY65" s="1" t="s">
        <v>797</v>
      </c>
      <c r="JMZ65" s="1" t="s">
        <v>798</v>
      </c>
      <c r="JNA65" s="1" t="s">
        <v>797</v>
      </c>
      <c r="JNB65" s="1" t="s">
        <v>798</v>
      </c>
      <c r="JNC65" s="1" t="s">
        <v>797</v>
      </c>
      <c r="JND65" s="1" t="s">
        <v>798</v>
      </c>
      <c r="JNE65" s="1" t="s">
        <v>797</v>
      </c>
      <c r="JNF65" s="1" t="s">
        <v>798</v>
      </c>
      <c r="JNG65" s="1" t="s">
        <v>797</v>
      </c>
      <c r="JNH65" s="1" t="s">
        <v>798</v>
      </c>
      <c r="JNI65" s="1" t="s">
        <v>797</v>
      </c>
      <c r="JNJ65" s="1" t="s">
        <v>798</v>
      </c>
      <c r="JNK65" s="1" t="s">
        <v>797</v>
      </c>
      <c r="JNL65" s="1" t="s">
        <v>798</v>
      </c>
      <c r="JNM65" s="1" t="s">
        <v>797</v>
      </c>
      <c r="JNN65" s="1" t="s">
        <v>798</v>
      </c>
      <c r="JNO65" s="1" t="s">
        <v>797</v>
      </c>
      <c r="JNP65" s="1" t="s">
        <v>798</v>
      </c>
      <c r="JNQ65" s="1" t="s">
        <v>797</v>
      </c>
      <c r="JNR65" s="1" t="s">
        <v>798</v>
      </c>
      <c r="JNS65" s="1" t="s">
        <v>797</v>
      </c>
      <c r="JNT65" s="1" t="s">
        <v>798</v>
      </c>
      <c r="JNU65" s="1" t="s">
        <v>797</v>
      </c>
      <c r="JNV65" s="1" t="s">
        <v>798</v>
      </c>
      <c r="JNW65" s="1" t="s">
        <v>797</v>
      </c>
      <c r="JNX65" s="1" t="s">
        <v>798</v>
      </c>
      <c r="JNY65" s="1" t="s">
        <v>797</v>
      </c>
      <c r="JNZ65" s="1" t="s">
        <v>798</v>
      </c>
      <c r="JOA65" s="1" t="s">
        <v>797</v>
      </c>
      <c r="JOB65" s="1" t="s">
        <v>798</v>
      </c>
      <c r="JOC65" s="1" t="s">
        <v>797</v>
      </c>
      <c r="JOD65" s="1" t="s">
        <v>798</v>
      </c>
      <c r="JOE65" s="1" t="s">
        <v>797</v>
      </c>
      <c r="JOF65" s="1" t="s">
        <v>798</v>
      </c>
      <c r="JOG65" s="1" t="s">
        <v>797</v>
      </c>
      <c r="JOH65" s="1" t="s">
        <v>798</v>
      </c>
      <c r="JOI65" s="1" t="s">
        <v>797</v>
      </c>
      <c r="JOJ65" s="1" t="s">
        <v>798</v>
      </c>
      <c r="JOK65" s="1" t="s">
        <v>797</v>
      </c>
      <c r="JOL65" s="1" t="s">
        <v>798</v>
      </c>
      <c r="JOM65" s="1" t="s">
        <v>797</v>
      </c>
      <c r="JON65" s="1" t="s">
        <v>798</v>
      </c>
      <c r="JOO65" s="1" t="s">
        <v>797</v>
      </c>
      <c r="JOP65" s="1" t="s">
        <v>798</v>
      </c>
      <c r="JOQ65" s="1" t="s">
        <v>797</v>
      </c>
      <c r="JOR65" s="1" t="s">
        <v>798</v>
      </c>
      <c r="JOS65" s="1" t="s">
        <v>797</v>
      </c>
      <c r="JOT65" s="1" t="s">
        <v>798</v>
      </c>
      <c r="JOU65" s="1" t="s">
        <v>797</v>
      </c>
      <c r="JOV65" s="1" t="s">
        <v>798</v>
      </c>
      <c r="JOW65" s="1" t="s">
        <v>797</v>
      </c>
      <c r="JOX65" s="1" t="s">
        <v>798</v>
      </c>
      <c r="JOY65" s="1" t="s">
        <v>797</v>
      </c>
      <c r="JOZ65" s="1" t="s">
        <v>798</v>
      </c>
      <c r="JPA65" s="1" t="s">
        <v>797</v>
      </c>
      <c r="JPB65" s="1" t="s">
        <v>798</v>
      </c>
      <c r="JPC65" s="1" t="s">
        <v>797</v>
      </c>
      <c r="JPD65" s="1" t="s">
        <v>798</v>
      </c>
      <c r="JPE65" s="1" t="s">
        <v>797</v>
      </c>
      <c r="JPF65" s="1" t="s">
        <v>798</v>
      </c>
      <c r="JPG65" s="1" t="s">
        <v>797</v>
      </c>
      <c r="JPH65" s="1" t="s">
        <v>798</v>
      </c>
      <c r="JPI65" s="1" t="s">
        <v>797</v>
      </c>
      <c r="JPJ65" s="1" t="s">
        <v>798</v>
      </c>
      <c r="JPK65" s="1" t="s">
        <v>797</v>
      </c>
      <c r="JPL65" s="1" t="s">
        <v>798</v>
      </c>
      <c r="JPM65" s="1" t="s">
        <v>797</v>
      </c>
      <c r="JPN65" s="1" t="s">
        <v>798</v>
      </c>
      <c r="JPO65" s="1" t="s">
        <v>797</v>
      </c>
      <c r="JPP65" s="1" t="s">
        <v>798</v>
      </c>
      <c r="JPQ65" s="1" t="s">
        <v>797</v>
      </c>
      <c r="JPR65" s="1" t="s">
        <v>798</v>
      </c>
      <c r="JPS65" s="1" t="s">
        <v>797</v>
      </c>
      <c r="JPT65" s="1" t="s">
        <v>798</v>
      </c>
      <c r="JPU65" s="1" t="s">
        <v>797</v>
      </c>
      <c r="JPV65" s="1" t="s">
        <v>798</v>
      </c>
      <c r="JPW65" s="1" t="s">
        <v>797</v>
      </c>
      <c r="JPX65" s="1" t="s">
        <v>798</v>
      </c>
      <c r="JPY65" s="1" t="s">
        <v>797</v>
      </c>
      <c r="JPZ65" s="1" t="s">
        <v>798</v>
      </c>
      <c r="JQA65" s="1" t="s">
        <v>797</v>
      </c>
      <c r="JQB65" s="1" t="s">
        <v>798</v>
      </c>
      <c r="JQC65" s="1" t="s">
        <v>797</v>
      </c>
      <c r="JQD65" s="1" t="s">
        <v>798</v>
      </c>
      <c r="JQE65" s="1" t="s">
        <v>797</v>
      </c>
      <c r="JQF65" s="1" t="s">
        <v>798</v>
      </c>
      <c r="JQG65" s="1" t="s">
        <v>797</v>
      </c>
      <c r="JQH65" s="1" t="s">
        <v>798</v>
      </c>
      <c r="JQI65" s="1" t="s">
        <v>797</v>
      </c>
      <c r="JQJ65" s="1" t="s">
        <v>798</v>
      </c>
      <c r="JQK65" s="1" t="s">
        <v>797</v>
      </c>
      <c r="JQL65" s="1" t="s">
        <v>798</v>
      </c>
      <c r="JQM65" s="1" t="s">
        <v>797</v>
      </c>
      <c r="JQN65" s="1" t="s">
        <v>798</v>
      </c>
      <c r="JQO65" s="1" t="s">
        <v>797</v>
      </c>
      <c r="JQP65" s="1" t="s">
        <v>798</v>
      </c>
      <c r="JQQ65" s="1" t="s">
        <v>797</v>
      </c>
      <c r="JQR65" s="1" t="s">
        <v>798</v>
      </c>
      <c r="JQS65" s="1" t="s">
        <v>797</v>
      </c>
      <c r="JQT65" s="1" t="s">
        <v>798</v>
      </c>
      <c r="JQU65" s="1" t="s">
        <v>797</v>
      </c>
      <c r="JQV65" s="1" t="s">
        <v>798</v>
      </c>
      <c r="JQW65" s="1" t="s">
        <v>797</v>
      </c>
      <c r="JQX65" s="1" t="s">
        <v>798</v>
      </c>
      <c r="JQY65" s="1" t="s">
        <v>797</v>
      </c>
      <c r="JQZ65" s="1" t="s">
        <v>798</v>
      </c>
      <c r="JRA65" s="1" t="s">
        <v>797</v>
      </c>
      <c r="JRB65" s="1" t="s">
        <v>798</v>
      </c>
      <c r="JRC65" s="1" t="s">
        <v>797</v>
      </c>
      <c r="JRD65" s="1" t="s">
        <v>798</v>
      </c>
      <c r="JRE65" s="1" t="s">
        <v>797</v>
      </c>
      <c r="JRF65" s="1" t="s">
        <v>798</v>
      </c>
      <c r="JRG65" s="1" t="s">
        <v>797</v>
      </c>
      <c r="JRH65" s="1" t="s">
        <v>798</v>
      </c>
      <c r="JRI65" s="1" t="s">
        <v>797</v>
      </c>
      <c r="JRJ65" s="1" t="s">
        <v>798</v>
      </c>
      <c r="JRK65" s="1" t="s">
        <v>797</v>
      </c>
      <c r="JRL65" s="1" t="s">
        <v>798</v>
      </c>
      <c r="JRM65" s="1" t="s">
        <v>797</v>
      </c>
      <c r="JRN65" s="1" t="s">
        <v>798</v>
      </c>
      <c r="JRO65" s="1" t="s">
        <v>797</v>
      </c>
      <c r="JRP65" s="1" t="s">
        <v>798</v>
      </c>
      <c r="JRQ65" s="1" t="s">
        <v>797</v>
      </c>
      <c r="JRR65" s="1" t="s">
        <v>798</v>
      </c>
      <c r="JRS65" s="1" t="s">
        <v>797</v>
      </c>
      <c r="JRT65" s="1" t="s">
        <v>798</v>
      </c>
      <c r="JRU65" s="1" t="s">
        <v>797</v>
      </c>
      <c r="JRV65" s="1" t="s">
        <v>798</v>
      </c>
      <c r="JRW65" s="1" t="s">
        <v>797</v>
      </c>
      <c r="JRX65" s="1" t="s">
        <v>798</v>
      </c>
      <c r="JRY65" s="1" t="s">
        <v>797</v>
      </c>
      <c r="JRZ65" s="1" t="s">
        <v>798</v>
      </c>
      <c r="JSA65" s="1" t="s">
        <v>797</v>
      </c>
      <c r="JSB65" s="1" t="s">
        <v>798</v>
      </c>
      <c r="JSC65" s="1" t="s">
        <v>797</v>
      </c>
      <c r="JSD65" s="1" t="s">
        <v>798</v>
      </c>
      <c r="JSE65" s="1" t="s">
        <v>797</v>
      </c>
      <c r="JSF65" s="1" t="s">
        <v>798</v>
      </c>
      <c r="JSG65" s="1" t="s">
        <v>797</v>
      </c>
      <c r="JSH65" s="1" t="s">
        <v>798</v>
      </c>
      <c r="JSI65" s="1" t="s">
        <v>797</v>
      </c>
      <c r="JSJ65" s="1" t="s">
        <v>798</v>
      </c>
      <c r="JSK65" s="1" t="s">
        <v>797</v>
      </c>
      <c r="JSL65" s="1" t="s">
        <v>798</v>
      </c>
      <c r="JSM65" s="1" t="s">
        <v>797</v>
      </c>
      <c r="JSN65" s="1" t="s">
        <v>798</v>
      </c>
      <c r="JSO65" s="1" t="s">
        <v>797</v>
      </c>
      <c r="JSP65" s="1" t="s">
        <v>798</v>
      </c>
      <c r="JSQ65" s="1" t="s">
        <v>797</v>
      </c>
      <c r="JSR65" s="1" t="s">
        <v>798</v>
      </c>
      <c r="JSS65" s="1" t="s">
        <v>797</v>
      </c>
      <c r="JST65" s="1" t="s">
        <v>798</v>
      </c>
      <c r="JSU65" s="1" t="s">
        <v>797</v>
      </c>
      <c r="JSV65" s="1" t="s">
        <v>798</v>
      </c>
      <c r="JSW65" s="1" t="s">
        <v>797</v>
      </c>
      <c r="JSX65" s="1" t="s">
        <v>798</v>
      </c>
      <c r="JSY65" s="1" t="s">
        <v>797</v>
      </c>
      <c r="JSZ65" s="1" t="s">
        <v>798</v>
      </c>
      <c r="JTA65" s="1" t="s">
        <v>797</v>
      </c>
      <c r="JTB65" s="1" t="s">
        <v>798</v>
      </c>
      <c r="JTC65" s="1" t="s">
        <v>797</v>
      </c>
      <c r="JTD65" s="1" t="s">
        <v>798</v>
      </c>
      <c r="JTE65" s="1" t="s">
        <v>797</v>
      </c>
      <c r="JTF65" s="1" t="s">
        <v>798</v>
      </c>
      <c r="JTG65" s="1" t="s">
        <v>797</v>
      </c>
      <c r="JTH65" s="1" t="s">
        <v>798</v>
      </c>
      <c r="JTI65" s="1" t="s">
        <v>797</v>
      </c>
      <c r="JTJ65" s="1" t="s">
        <v>798</v>
      </c>
      <c r="JTK65" s="1" t="s">
        <v>797</v>
      </c>
      <c r="JTL65" s="1" t="s">
        <v>798</v>
      </c>
      <c r="JTM65" s="1" t="s">
        <v>797</v>
      </c>
      <c r="JTN65" s="1" t="s">
        <v>798</v>
      </c>
      <c r="JTO65" s="1" t="s">
        <v>797</v>
      </c>
      <c r="JTP65" s="1" t="s">
        <v>798</v>
      </c>
      <c r="JTQ65" s="1" t="s">
        <v>797</v>
      </c>
      <c r="JTR65" s="1" t="s">
        <v>798</v>
      </c>
      <c r="JTS65" s="1" t="s">
        <v>797</v>
      </c>
      <c r="JTT65" s="1" t="s">
        <v>798</v>
      </c>
      <c r="JTU65" s="1" t="s">
        <v>797</v>
      </c>
      <c r="JTV65" s="1" t="s">
        <v>798</v>
      </c>
      <c r="JTW65" s="1" t="s">
        <v>797</v>
      </c>
      <c r="JTX65" s="1" t="s">
        <v>798</v>
      </c>
      <c r="JTY65" s="1" t="s">
        <v>797</v>
      </c>
      <c r="JTZ65" s="1" t="s">
        <v>798</v>
      </c>
      <c r="JUA65" s="1" t="s">
        <v>797</v>
      </c>
      <c r="JUB65" s="1" t="s">
        <v>798</v>
      </c>
      <c r="JUC65" s="1" t="s">
        <v>797</v>
      </c>
      <c r="JUD65" s="1" t="s">
        <v>798</v>
      </c>
      <c r="JUE65" s="1" t="s">
        <v>797</v>
      </c>
      <c r="JUF65" s="1" t="s">
        <v>798</v>
      </c>
      <c r="JUG65" s="1" t="s">
        <v>797</v>
      </c>
      <c r="JUH65" s="1" t="s">
        <v>798</v>
      </c>
      <c r="JUI65" s="1" t="s">
        <v>797</v>
      </c>
      <c r="JUJ65" s="1" t="s">
        <v>798</v>
      </c>
      <c r="JUK65" s="1" t="s">
        <v>797</v>
      </c>
      <c r="JUL65" s="1" t="s">
        <v>798</v>
      </c>
      <c r="JUM65" s="1" t="s">
        <v>797</v>
      </c>
      <c r="JUN65" s="1" t="s">
        <v>798</v>
      </c>
      <c r="JUO65" s="1" t="s">
        <v>797</v>
      </c>
      <c r="JUP65" s="1" t="s">
        <v>798</v>
      </c>
      <c r="JUQ65" s="1" t="s">
        <v>797</v>
      </c>
      <c r="JUR65" s="1" t="s">
        <v>798</v>
      </c>
      <c r="JUS65" s="1" t="s">
        <v>797</v>
      </c>
      <c r="JUT65" s="1" t="s">
        <v>798</v>
      </c>
      <c r="JUU65" s="1" t="s">
        <v>797</v>
      </c>
      <c r="JUV65" s="1" t="s">
        <v>798</v>
      </c>
      <c r="JUW65" s="1" t="s">
        <v>797</v>
      </c>
      <c r="JUX65" s="1" t="s">
        <v>798</v>
      </c>
      <c r="JUY65" s="1" t="s">
        <v>797</v>
      </c>
      <c r="JUZ65" s="1" t="s">
        <v>798</v>
      </c>
      <c r="JVA65" s="1" t="s">
        <v>797</v>
      </c>
      <c r="JVB65" s="1" t="s">
        <v>798</v>
      </c>
      <c r="JVC65" s="1" t="s">
        <v>797</v>
      </c>
      <c r="JVD65" s="1" t="s">
        <v>798</v>
      </c>
      <c r="JVE65" s="1" t="s">
        <v>797</v>
      </c>
      <c r="JVF65" s="1" t="s">
        <v>798</v>
      </c>
      <c r="JVG65" s="1" t="s">
        <v>797</v>
      </c>
      <c r="JVH65" s="1" t="s">
        <v>798</v>
      </c>
      <c r="JVI65" s="1" t="s">
        <v>797</v>
      </c>
      <c r="JVJ65" s="1" t="s">
        <v>798</v>
      </c>
      <c r="JVK65" s="1" t="s">
        <v>797</v>
      </c>
      <c r="JVL65" s="1" t="s">
        <v>798</v>
      </c>
      <c r="JVM65" s="1" t="s">
        <v>797</v>
      </c>
      <c r="JVN65" s="1" t="s">
        <v>798</v>
      </c>
      <c r="JVO65" s="1" t="s">
        <v>797</v>
      </c>
      <c r="JVP65" s="1" t="s">
        <v>798</v>
      </c>
      <c r="JVQ65" s="1" t="s">
        <v>797</v>
      </c>
      <c r="JVR65" s="1" t="s">
        <v>798</v>
      </c>
      <c r="JVS65" s="1" t="s">
        <v>797</v>
      </c>
      <c r="JVT65" s="1" t="s">
        <v>798</v>
      </c>
      <c r="JVU65" s="1" t="s">
        <v>797</v>
      </c>
      <c r="JVV65" s="1" t="s">
        <v>798</v>
      </c>
      <c r="JVW65" s="1" t="s">
        <v>797</v>
      </c>
      <c r="JVX65" s="1" t="s">
        <v>798</v>
      </c>
      <c r="JVY65" s="1" t="s">
        <v>797</v>
      </c>
      <c r="JVZ65" s="1" t="s">
        <v>798</v>
      </c>
      <c r="JWA65" s="1" t="s">
        <v>797</v>
      </c>
      <c r="JWB65" s="1" t="s">
        <v>798</v>
      </c>
      <c r="JWC65" s="1" t="s">
        <v>797</v>
      </c>
      <c r="JWD65" s="1" t="s">
        <v>798</v>
      </c>
      <c r="JWE65" s="1" t="s">
        <v>797</v>
      </c>
      <c r="JWF65" s="1" t="s">
        <v>798</v>
      </c>
      <c r="JWG65" s="1" t="s">
        <v>797</v>
      </c>
      <c r="JWH65" s="1" t="s">
        <v>798</v>
      </c>
      <c r="JWI65" s="1" t="s">
        <v>797</v>
      </c>
      <c r="JWJ65" s="1" t="s">
        <v>798</v>
      </c>
      <c r="JWK65" s="1" t="s">
        <v>797</v>
      </c>
      <c r="JWL65" s="1" t="s">
        <v>798</v>
      </c>
      <c r="JWM65" s="1" t="s">
        <v>797</v>
      </c>
      <c r="JWN65" s="1" t="s">
        <v>798</v>
      </c>
      <c r="JWO65" s="1" t="s">
        <v>797</v>
      </c>
      <c r="JWP65" s="1" t="s">
        <v>798</v>
      </c>
      <c r="JWQ65" s="1" t="s">
        <v>797</v>
      </c>
      <c r="JWR65" s="1" t="s">
        <v>798</v>
      </c>
      <c r="JWS65" s="1" t="s">
        <v>797</v>
      </c>
      <c r="JWT65" s="1" t="s">
        <v>798</v>
      </c>
      <c r="JWU65" s="1" t="s">
        <v>797</v>
      </c>
      <c r="JWV65" s="1" t="s">
        <v>798</v>
      </c>
      <c r="JWW65" s="1" t="s">
        <v>797</v>
      </c>
      <c r="JWX65" s="1" t="s">
        <v>798</v>
      </c>
      <c r="JWY65" s="1" t="s">
        <v>797</v>
      </c>
      <c r="JWZ65" s="1" t="s">
        <v>798</v>
      </c>
      <c r="JXA65" s="1" t="s">
        <v>797</v>
      </c>
      <c r="JXB65" s="1" t="s">
        <v>798</v>
      </c>
      <c r="JXC65" s="1" t="s">
        <v>797</v>
      </c>
      <c r="JXD65" s="1" t="s">
        <v>798</v>
      </c>
      <c r="JXE65" s="1" t="s">
        <v>797</v>
      </c>
      <c r="JXF65" s="1" t="s">
        <v>798</v>
      </c>
      <c r="JXG65" s="1" t="s">
        <v>797</v>
      </c>
      <c r="JXH65" s="1" t="s">
        <v>798</v>
      </c>
      <c r="JXI65" s="1" t="s">
        <v>797</v>
      </c>
      <c r="JXJ65" s="1" t="s">
        <v>798</v>
      </c>
      <c r="JXK65" s="1" t="s">
        <v>797</v>
      </c>
      <c r="JXL65" s="1" t="s">
        <v>798</v>
      </c>
      <c r="JXM65" s="1" t="s">
        <v>797</v>
      </c>
      <c r="JXN65" s="1" t="s">
        <v>798</v>
      </c>
      <c r="JXO65" s="1" t="s">
        <v>797</v>
      </c>
      <c r="JXP65" s="1" t="s">
        <v>798</v>
      </c>
      <c r="JXQ65" s="1" t="s">
        <v>797</v>
      </c>
      <c r="JXR65" s="1" t="s">
        <v>798</v>
      </c>
      <c r="JXS65" s="1" t="s">
        <v>797</v>
      </c>
      <c r="JXT65" s="1" t="s">
        <v>798</v>
      </c>
      <c r="JXU65" s="1" t="s">
        <v>797</v>
      </c>
      <c r="JXV65" s="1" t="s">
        <v>798</v>
      </c>
      <c r="JXW65" s="1" t="s">
        <v>797</v>
      </c>
      <c r="JXX65" s="1" t="s">
        <v>798</v>
      </c>
      <c r="JXY65" s="1" t="s">
        <v>797</v>
      </c>
      <c r="JXZ65" s="1" t="s">
        <v>798</v>
      </c>
      <c r="JYA65" s="1" t="s">
        <v>797</v>
      </c>
      <c r="JYB65" s="1" t="s">
        <v>798</v>
      </c>
      <c r="JYC65" s="1" t="s">
        <v>797</v>
      </c>
      <c r="JYD65" s="1" t="s">
        <v>798</v>
      </c>
      <c r="JYE65" s="1" t="s">
        <v>797</v>
      </c>
      <c r="JYF65" s="1" t="s">
        <v>798</v>
      </c>
      <c r="JYG65" s="1" t="s">
        <v>797</v>
      </c>
      <c r="JYH65" s="1" t="s">
        <v>798</v>
      </c>
      <c r="JYI65" s="1" t="s">
        <v>797</v>
      </c>
      <c r="JYJ65" s="1" t="s">
        <v>798</v>
      </c>
      <c r="JYK65" s="1" t="s">
        <v>797</v>
      </c>
      <c r="JYL65" s="1" t="s">
        <v>798</v>
      </c>
      <c r="JYM65" s="1" t="s">
        <v>797</v>
      </c>
      <c r="JYN65" s="1" t="s">
        <v>798</v>
      </c>
      <c r="JYO65" s="1" t="s">
        <v>797</v>
      </c>
      <c r="JYP65" s="1" t="s">
        <v>798</v>
      </c>
      <c r="JYQ65" s="1" t="s">
        <v>797</v>
      </c>
      <c r="JYR65" s="1" t="s">
        <v>798</v>
      </c>
      <c r="JYS65" s="1" t="s">
        <v>797</v>
      </c>
      <c r="JYT65" s="1" t="s">
        <v>798</v>
      </c>
      <c r="JYU65" s="1" t="s">
        <v>797</v>
      </c>
      <c r="JYV65" s="1" t="s">
        <v>798</v>
      </c>
      <c r="JYW65" s="1" t="s">
        <v>797</v>
      </c>
      <c r="JYX65" s="1" t="s">
        <v>798</v>
      </c>
      <c r="JYY65" s="1" t="s">
        <v>797</v>
      </c>
      <c r="JYZ65" s="1" t="s">
        <v>798</v>
      </c>
      <c r="JZA65" s="1" t="s">
        <v>797</v>
      </c>
      <c r="JZB65" s="1" t="s">
        <v>798</v>
      </c>
      <c r="JZC65" s="1" t="s">
        <v>797</v>
      </c>
      <c r="JZD65" s="1" t="s">
        <v>798</v>
      </c>
      <c r="JZE65" s="1" t="s">
        <v>797</v>
      </c>
      <c r="JZF65" s="1" t="s">
        <v>798</v>
      </c>
      <c r="JZG65" s="1" t="s">
        <v>797</v>
      </c>
      <c r="JZH65" s="1" t="s">
        <v>798</v>
      </c>
      <c r="JZI65" s="1" t="s">
        <v>797</v>
      </c>
      <c r="JZJ65" s="1" t="s">
        <v>798</v>
      </c>
      <c r="JZK65" s="1" t="s">
        <v>797</v>
      </c>
      <c r="JZL65" s="1" t="s">
        <v>798</v>
      </c>
      <c r="JZM65" s="1" t="s">
        <v>797</v>
      </c>
      <c r="JZN65" s="1" t="s">
        <v>798</v>
      </c>
      <c r="JZO65" s="1" t="s">
        <v>797</v>
      </c>
      <c r="JZP65" s="1" t="s">
        <v>798</v>
      </c>
      <c r="JZQ65" s="1" t="s">
        <v>797</v>
      </c>
      <c r="JZR65" s="1" t="s">
        <v>798</v>
      </c>
      <c r="JZS65" s="1" t="s">
        <v>797</v>
      </c>
      <c r="JZT65" s="1" t="s">
        <v>798</v>
      </c>
      <c r="JZU65" s="1" t="s">
        <v>797</v>
      </c>
      <c r="JZV65" s="1" t="s">
        <v>798</v>
      </c>
      <c r="JZW65" s="1" t="s">
        <v>797</v>
      </c>
      <c r="JZX65" s="1" t="s">
        <v>798</v>
      </c>
      <c r="JZY65" s="1" t="s">
        <v>797</v>
      </c>
      <c r="JZZ65" s="1" t="s">
        <v>798</v>
      </c>
      <c r="KAA65" s="1" t="s">
        <v>797</v>
      </c>
      <c r="KAB65" s="1" t="s">
        <v>798</v>
      </c>
      <c r="KAC65" s="1" t="s">
        <v>797</v>
      </c>
      <c r="KAD65" s="1" t="s">
        <v>798</v>
      </c>
      <c r="KAE65" s="1" t="s">
        <v>797</v>
      </c>
      <c r="KAF65" s="1" t="s">
        <v>798</v>
      </c>
      <c r="KAG65" s="1" t="s">
        <v>797</v>
      </c>
      <c r="KAH65" s="1" t="s">
        <v>798</v>
      </c>
      <c r="KAI65" s="1" t="s">
        <v>797</v>
      </c>
      <c r="KAJ65" s="1" t="s">
        <v>798</v>
      </c>
      <c r="KAK65" s="1" t="s">
        <v>797</v>
      </c>
      <c r="KAL65" s="1" t="s">
        <v>798</v>
      </c>
      <c r="KAM65" s="1" t="s">
        <v>797</v>
      </c>
      <c r="KAN65" s="1" t="s">
        <v>798</v>
      </c>
      <c r="KAO65" s="1" t="s">
        <v>797</v>
      </c>
      <c r="KAP65" s="1" t="s">
        <v>798</v>
      </c>
      <c r="KAQ65" s="1" t="s">
        <v>797</v>
      </c>
      <c r="KAR65" s="1" t="s">
        <v>798</v>
      </c>
      <c r="KAS65" s="1" t="s">
        <v>797</v>
      </c>
      <c r="KAT65" s="1" t="s">
        <v>798</v>
      </c>
      <c r="KAU65" s="1" t="s">
        <v>797</v>
      </c>
      <c r="KAV65" s="1" t="s">
        <v>798</v>
      </c>
      <c r="KAW65" s="1" t="s">
        <v>797</v>
      </c>
      <c r="KAX65" s="1" t="s">
        <v>798</v>
      </c>
      <c r="KAY65" s="1" t="s">
        <v>797</v>
      </c>
      <c r="KAZ65" s="1" t="s">
        <v>798</v>
      </c>
      <c r="KBA65" s="1" t="s">
        <v>797</v>
      </c>
      <c r="KBB65" s="1" t="s">
        <v>798</v>
      </c>
      <c r="KBC65" s="1" t="s">
        <v>797</v>
      </c>
      <c r="KBD65" s="1" t="s">
        <v>798</v>
      </c>
      <c r="KBE65" s="1" t="s">
        <v>797</v>
      </c>
      <c r="KBF65" s="1" t="s">
        <v>798</v>
      </c>
      <c r="KBG65" s="1" t="s">
        <v>797</v>
      </c>
      <c r="KBH65" s="1" t="s">
        <v>798</v>
      </c>
      <c r="KBI65" s="1" t="s">
        <v>797</v>
      </c>
      <c r="KBJ65" s="1" t="s">
        <v>798</v>
      </c>
      <c r="KBK65" s="1" t="s">
        <v>797</v>
      </c>
      <c r="KBL65" s="1" t="s">
        <v>798</v>
      </c>
      <c r="KBM65" s="1" t="s">
        <v>797</v>
      </c>
      <c r="KBN65" s="1" t="s">
        <v>798</v>
      </c>
      <c r="KBO65" s="1" t="s">
        <v>797</v>
      </c>
      <c r="KBP65" s="1" t="s">
        <v>798</v>
      </c>
      <c r="KBQ65" s="1" t="s">
        <v>797</v>
      </c>
      <c r="KBR65" s="1" t="s">
        <v>798</v>
      </c>
      <c r="KBS65" s="1" t="s">
        <v>797</v>
      </c>
      <c r="KBT65" s="1" t="s">
        <v>798</v>
      </c>
      <c r="KBU65" s="1" t="s">
        <v>797</v>
      </c>
      <c r="KBV65" s="1" t="s">
        <v>798</v>
      </c>
      <c r="KBW65" s="1" t="s">
        <v>797</v>
      </c>
      <c r="KBX65" s="1" t="s">
        <v>798</v>
      </c>
      <c r="KBY65" s="1" t="s">
        <v>797</v>
      </c>
      <c r="KBZ65" s="1" t="s">
        <v>798</v>
      </c>
      <c r="KCA65" s="1" t="s">
        <v>797</v>
      </c>
      <c r="KCB65" s="1" t="s">
        <v>798</v>
      </c>
      <c r="KCC65" s="1" t="s">
        <v>797</v>
      </c>
      <c r="KCD65" s="1" t="s">
        <v>798</v>
      </c>
      <c r="KCE65" s="1" t="s">
        <v>797</v>
      </c>
      <c r="KCF65" s="1" t="s">
        <v>798</v>
      </c>
      <c r="KCG65" s="1" t="s">
        <v>797</v>
      </c>
      <c r="KCH65" s="1" t="s">
        <v>798</v>
      </c>
      <c r="KCI65" s="1" t="s">
        <v>797</v>
      </c>
      <c r="KCJ65" s="1" t="s">
        <v>798</v>
      </c>
      <c r="KCK65" s="1" t="s">
        <v>797</v>
      </c>
      <c r="KCL65" s="1" t="s">
        <v>798</v>
      </c>
      <c r="KCM65" s="1" t="s">
        <v>797</v>
      </c>
      <c r="KCN65" s="1" t="s">
        <v>798</v>
      </c>
      <c r="KCO65" s="1" t="s">
        <v>797</v>
      </c>
      <c r="KCP65" s="1" t="s">
        <v>798</v>
      </c>
      <c r="KCQ65" s="1" t="s">
        <v>797</v>
      </c>
      <c r="KCR65" s="1" t="s">
        <v>798</v>
      </c>
      <c r="KCS65" s="1" t="s">
        <v>797</v>
      </c>
      <c r="KCT65" s="1" t="s">
        <v>798</v>
      </c>
      <c r="KCU65" s="1" t="s">
        <v>797</v>
      </c>
      <c r="KCV65" s="1" t="s">
        <v>798</v>
      </c>
      <c r="KCW65" s="1" t="s">
        <v>797</v>
      </c>
      <c r="KCX65" s="1" t="s">
        <v>798</v>
      </c>
      <c r="KCY65" s="1" t="s">
        <v>797</v>
      </c>
      <c r="KCZ65" s="1" t="s">
        <v>798</v>
      </c>
      <c r="KDA65" s="1" t="s">
        <v>797</v>
      </c>
      <c r="KDB65" s="1" t="s">
        <v>798</v>
      </c>
      <c r="KDC65" s="1" t="s">
        <v>797</v>
      </c>
      <c r="KDD65" s="1" t="s">
        <v>798</v>
      </c>
      <c r="KDE65" s="1" t="s">
        <v>797</v>
      </c>
      <c r="KDF65" s="1" t="s">
        <v>798</v>
      </c>
      <c r="KDG65" s="1" t="s">
        <v>797</v>
      </c>
      <c r="KDH65" s="1" t="s">
        <v>798</v>
      </c>
      <c r="KDI65" s="1" t="s">
        <v>797</v>
      </c>
      <c r="KDJ65" s="1" t="s">
        <v>798</v>
      </c>
      <c r="KDK65" s="1" t="s">
        <v>797</v>
      </c>
      <c r="KDL65" s="1" t="s">
        <v>798</v>
      </c>
      <c r="KDM65" s="1" t="s">
        <v>797</v>
      </c>
      <c r="KDN65" s="1" t="s">
        <v>798</v>
      </c>
      <c r="KDO65" s="1" t="s">
        <v>797</v>
      </c>
      <c r="KDP65" s="1" t="s">
        <v>798</v>
      </c>
      <c r="KDQ65" s="1" t="s">
        <v>797</v>
      </c>
      <c r="KDR65" s="1" t="s">
        <v>798</v>
      </c>
      <c r="KDS65" s="1" t="s">
        <v>797</v>
      </c>
      <c r="KDT65" s="1" t="s">
        <v>798</v>
      </c>
      <c r="KDU65" s="1" t="s">
        <v>797</v>
      </c>
      <c r="KDV65" s="1" t="s">
        <v>798</v>
      </c>
      <c r="KDW65" s="1" t="s">
        <v>797</v>
      </c>
      <c r="KDX65" s="1" t="s">
        <v>798</v>
      </c>
      <c r="KDY65" s="1" t="s">
        <v>797</v>
      </c>
      <c r="KDZ65" s="1" t="s">
        <v>798</v>
      </c>
      <c r="KEA65" s="1" t="s">
        <v>797</v>
      </c>
      <c r="KEB65" s="1" t="s">
        <v>798</v>
      </c>
      <c r="KEC65" s="1" t="s">
        <v>797</v>
      </c>
      <c r="KED65" s="1" t="s">
        <v>798</v>
      </c>
      <c r="KEE65" s="1" t="s">
        <v>797</v>
      </c>
      <c r="KEF65" s="1" t="s">
        <v>798</v>
      </c>
      <c r="KEG65" s="1" t="s">
        <v>797</v>
      </c>
      <c r="KEH65" s="1" t="s">
        <v>798</v>
      </c>
      <c r="KEI65" s="1" t="s">
        <v>797</v>
      </c>
      <c r="KEJ65" s="1" t="s">
        <v>798</v>
      </c>
      <c r="KEK65" s="1" t="s">
        <v>797</v>
      </c>
      <c r="KEL65" s="1" t="s">
        <v>798</v>
      </c>
      <c r="KEM65" s="1" t="s">
        <v>797</v>
      </c>
      <c r="KEN65" s="1" t="s">
        <v>798</v>
      </c>
      <c r="KEO65" s="1" t="s">
        <v>797</v>
      </c>
      <c r="KEP65" s="1" t="s">
        <v>798</v>
      </c>
      <c r="KEQ65" s="1" t="s">
        <v>797</v>
      </c>
      <c r="KER65" s="1" t="s">
        <v>798</v>
      </c>
      <c r="KES65" s="1" t="s">
        <v>797</v>
      </c>
      <c r="KET65" s="1" t="s">
        <v>798</v>
      </c>
      <c r="KEU65" s="1" t="s">
        <v>797</v>
      </c>
      <c r="KEV65" s="1" t="s">
        <v>798</v>
      </c>
      <c r="KEW65" s="1" t="s">
        <v>797</v>
      </c>
      <c r="KEX65" s="1" t="s">
        <v>798</v>
      </c>
      <c r="KEY65" s="1" t="s">
        <v>797</v>
      </c>
      <c r="KEZ65" s="1" t="s">
        <v>798</v>
      </c>
      <c r="KFA65" s="1" t="s">
        <v>797</v>
      </c>
      <c r="KFB65" s="1" t="s">
        <v>798</v>
      </c>
      <c r="KFC65" s="1" t="s">
        <v>797</v>
      </c>
      <c r="KFD65" s="1" t="s">
        <v>798</v>
      </c>
      <c r="KFE65" s="1" t="s">
        <v>797</v>
      </c>
      <c r="KFF65" s="1" t="s">
        <v>798</v>
      </c>
      <c r="KFG65" s="1" t="s">
        <v>797</v>
      </c>
      <c r="KFH65" s="1" t="s">
        <v>798</v>
      </c>
      <c r="KFI65" s="1" t="s">
        <v>797</v>
      </c>
      <c r="KFJ65" s="1" t="s">
        <v>798</v>
      </c>
      <c r="KFK65" s="1" t="s">
        <v>797</v>
      </c>
      <c r="KFL65" s="1" t="s">
        <v>798</v>
      </c>
      <c r="KFM65" s="1" t="s">
        <v>797</v>
      </c>
      <c r="KFN65" s="1" t="s">
        <v>798</v>
      </c>
      <c r="KFO65" s="1" t="s">
        <v>797</v>
      </c>
      <c r="KFP65" s="1" t="s">
        <v>798</v>
      </c>
      <c r="KFQ65" s="1" t="s">
        <v>797</v>
      </c>
      <c r="KFR65" s="1" t="s">
        <v>798</v>
      </c>
      <c r="KFS65" s="1" t="s">
        <v>797</v>
      </c>
      <c r="KFT65" s="1" t="s">
        <v>798</v>
      </c>
      <c r="KFU65" s="1" t="s">
        <v>797</v>
      </c>
      <c r="KFV65" s="1" t="s">
        <v>798</v>
      </c>
      <c r="KFW65" s="1" t="s">
        <v>797</v>
      </c>
      <c r="KFX65" s="1" t="s">
        <v>798</v>
      </c>
      <c r="KFY65" s="1" t="s">
        <v>797</v>
      </c>
      <c r="KFZ65" s="1" t="s">
        <v>798</v>
      </c>
      <c r="KGA65" s="1" t="s">
        <v>797</v>
      </c>
      <c r="KGB65" s="1" t="s">
        <v>798</v>
      </c>
      <c r="KGC65" s="1" t="s">
        <v>797</v>
      </c>
      <c r="KGD65" s="1" t="s">
        <v>798</v>
      </c>
      <c r="KGE65" s="1" t="s">
        <v>797</v>
      </c>
      <c r="KGF65" s="1" t="s">
        <v>798</v>
      </c>
      <c r="KGG65" s="1" t="s">
        <v>797</v>
      </c>
      <c r="KGH65" s="1" t="s">
        <v>798</v>
      </c>
      <c r="KGI65" s="1" t="s">
        <v>797</v>
      </c>
      <c r="KGJ65" s="1" t="s">
        <v>798</v>
      </c>
      <c r="KGK65" s="1" t="s">
        <v>797</v>
      </c>
      <c r="KGL65" s="1" t="s">
        <v>798</v>
      </c>
      <c r="KGM65" s="1" t="s">
        <v>797</v>
      </c>
      <c r="KGN65" s="1" t="s">
        <v>798</v>
      </c>
      <c r="KGO65" s="1" t="s">
        <v>797</v>
      </c>
      <c r="KGP65" s="1" t="s">
        <v>798</v>
      </c>
      <c r="KGQ65" s="1" t="s">
        <v>797</v>
      </c>
      <c r="KGR65" s="1" t="s">
        <v>798</v>
      </c>
      <c r="KGS65" s="1" t="s">
        <v>797</v>
      </c>
      <c r="KGT65" s="1" t="s">
        <v>798</v>
      </c>
      <c r="KGU65" s="1" t="s">
        <v>797</v>
      </c>
      <c r="KGV65" s="1" t="s">
        <v>798</v>
      </c>
      <c r="KGW65" s="1" t="s">
        <v>797</v>
      </c>
      <c r="KGX65" s="1" t="s">
        <v>798</v>
      </c>
      <c r="KGY65" s="1" t="s">
        <v>797</v>
      </c>
      <c r="KGZ65" s="1" t="s">
        <v>798</v>
      </c>
      <c r="KHA65" s="1" t="s">
        <v>797</v>
      </c>
      <c r="KHB65" s="1" t="s">
        <v>798</v>
      </c>
      <c r="KHC65" s="1" t="s">
        <v>797</v>
      </c>
      <c r="KHD65" s="1" t="s">
        <v>798</v>
      </c>
      <c r="KHE65" s="1" t="s">
        <v>797</v>
      </c>
      <c r="KHF65" s="1" t="s">
        <v>798</v>
      </c>
      <c r="KHG65" s="1" t="s">
        <v>797</v>
      </c>
      <c r="KHH65" s="1" t="s">
        <v>798</v>
      </c>
      <c r="KHI65" s="1" t="s">
        <v>797</v>
      </c>
      <c r="KHJ65" s="1" t="s">
        <v>798</v>
      </c>
      <c r="KHK65" s="1" t="s">
        <v>797</v>
      </c>
      <c r="KHL65" s="1" t="s">
        <v>798</v>
      </c>
      <c r="KHM65" s="1" t="s">
        <v>797</v>
      </c>
      <c r="KHN65" s="1" t="s">
        <v>798</v>
      </c>
      <c r="KHO65" s="1" t="s">
        <v>797</v>
      </c>
      <c r="KHP65" s="1" t="s">
        <v>798</v>
      </c>
      <c r="KHQ65" s="1" t="s">
        <v>797</v>
      </c>
      <c r="KHR65" s="1" t="s">
        <v>798</v>
      </c>
      <c r="KHS65" s="1" t="s">
        <v>797</v>
      </c>
      <c r="KHT65" s="1" t="s">
        <v>798</v>
      </c>
      <c r="KHU65" s="1" t="s">
        <v>797</v>
      </c>
      <c r="KHV65" s="1" t="s">
        <v>798</v>
      </c>
      <c r="KHW65" s="1" t="s">
        <v>797</v>
      </c>
      <c r="KHX65" s="1" t="s">
        <v>798</v>
      </c>
      <c r="KHY65" s="1" t="s">
        <v>797</v>
      </c>
      <c r="KHZ65" s="1" t="s">
        <v>798</v>
      </c>
      <c r="KIA65" s="1" t="s">
        <v>797</v>
      </c>
      <c r="KIB65" s="1" t="s">
        <v>798</v>
      </c>
      <c r="KIC65" s="1" t="s">
        <v>797</v>
      </c>
      <c r="KID65" s="1" t="s">
        <v>798</v>
      </c>
      <c r="KIE65" s="1" t="s">
        <v>797</v>
      </c>
      <c r="KIF65" s="1" t="s">
        <v>798</v>
      </c>
      <c r="KIG65" s="1" t="s">
        <v>797</v>
      </c>
      <c r="KIH65" s="1" t="s">
        <v>798</v>
      </c>
      <c r="KII65" s="1" t="s">
        <v>797</v>
      </c>
      <c r="KIJ65" s="1" t="s">
        <v>798</v>
      </c>
      <c r="KIK65" s="1" t="s">
        <v>797</v>
      </c>
      <c r="KIL65" s="1" t="s">
        <v>798</v>
      </c>
      <c r="KIM65" s="1" t="s">
        <v>797</v>
      </c>
      <c r="KIN65" s="1" t="s">
        <v>798</v>
      </c>
      <c r="KIO65" s="1" t="s">
        <v>797</v>
      </c>
      <c r="KIP65" s="1" t="s">
        <v>798</v>
      </c>
      <c r="KIQ65" s="1" t="s">
        <v>797</v>
      </c>
      <c r="KIR65" s="1" t="s">
        <v>798</v>
      </c>
      <c r="KIS65" s="1" t="s">
        <v>797</v>
      </c>
      <c r="KIT65" s="1" t="s">
        <v>798</v>
      </c>
      <c r="KIU65" s="1" t="s">
        <v>797</v>
      </c>
      <c r="KIV65" s="1" t="s">
        <v>798</v>
      </c>
      <c r="KIW65" s="1" t="s">
        <v>797</v>
      </c>
      <c r="KIX65" s="1" t="s">
        <v>798</v>
      </c>
      <c r="KIY65" s="1" t="s">
        <v>797</v>
      </c>
      <c r="KIZ65" s="1" t="s">
        <v>798</v>
      </c>
      <c r="KJA65" s="1" t="s">
        <v>797</v>
      </c>
      <c r="KJB65" s="1" t="s">
        <v>798</v>
      </c>
      <c r="KJC65" s="1" t="s">
        <v>797</v>
      </c>
      <c r="KJD65" s="1" t="s">
        <v>798</v>
      </c>
      <c r="KJE65" s="1" t="s">
        <v>797</v>
      </c>
      <c r="KJF65" s="1" t="s">
        <v>798</v>
      </c>
      <c r="KJG65" s="1" t="s">
        <v>797</v>
      </c>
      <c r="KJH65" s="1" t="s">
        <v>798</v>
      </c>
      <c r="KJI65" s="1" t="s">
        <v>797</v>
      </c>
      <c r="KJJ65" s="1" t="s">
        <v>798</v>
      </c>
      <c r="KJK65" s="1" t="s">
        <v>797</v>
      </c>
      <c r="KJL65" s="1" t="s">
        <v>798</v>
      </c>
      <c r="KJM65" s="1" t="s">
        <v>797</v>
      </c>
      <c r="KJN65" s="1" t="s">
        <v>798</v>
      </c>
      <c r="KJO65" s="1" t="s">
        <v>797</v>
      </c>
      <c r="KJP65" s="1" t="s">
        <v>798</v>
      </c>
      <c r="KJQ65" s="1" t="s">
        <v>797</v>
      </c>
      <c r="KJR65" s="1" t="s">
        <v>798</v>
      </c>
      <c r="KJS65" s="1" t="s">
        <v>797</v>
      </c>
      <c r="KJT65" s="1" t="s">
        <v>798</v>
      </c>
      <c r="KJU65" s="1" t="s">
        <v>797</v>
      </c>
      <c r="KJV65" s="1" t="s">
        <v>798</v>
      </c>
      <c r="KJW65" s="1" t="s">
        <v>797</v>
      </c>
      <c r="KJX65" s="1" t="s">
        <v>798</v>
      </c>
      <c r="KJY65" s="1" t="s">
        <v>797</v>
      </c>
      <c r="KJZ65" s="1" t="s">
        <v>798</v>
      </c>
      <c r="KKA65" s="1" t="s">
        <v>797</v>
      </c>
      <c r="KKB65" s="1" t="s">
        <v>798</v>
      </c>
      <c r="KKC65" s="1" t="s">
        <v>797</v>
      </c>
      <c r="KKD65" s="1" t="s">
        <v>798</v>
      </c>
      <c r="KKE65" s="1" t="s">
        <v>797</v>
      </c>
      <c r="KKF65" s="1" t="s">
        <v>798</v>
      </c>
      <c r="KKG65" s="1" t="s">
        <v>797</v>
      </c>
      <c r="KKH65" s="1" t="s">
        <v>798</v>
      </c>
      <c r="KKI65" s="1" t="s">
        <v>797</v>
      </c>
      <c r="KKJ65" s="1" t="s">
        <v>798</v>
      </c>
      <c r="KKK65" s="1" t="s">
        <v>797</v>
      </c>
      <c r="KKL65" s="1" t="s">
        <v>798</v>
      </c>
      <c r="KKM65" s="1" t="s">
        <v>797</v>
      </c>
      <c r="KKN65" s="1" t="s">
        <v>798</v>
      </c>
      <c r="KKO65" s="1" t="s">
        <v>797</v>
      </c>
      <c r="KKP65" s="1" t="s">
        <v>798</v>
      </c>
      <c r="KKQ65" s="1" t="s">
        <v>797</v>
      </c>
      <c r="KKR65" s="1" t="s">
        <v>798</v>
      </c>
      <c r="KKS65" s="1" t="s">
        <v>797</v>
      </c>
      <c r="KKT65" s="1" t="s">
        <v>798</v>
      </c>
      <c r="KKU65" s="1" t="s">
        <v>797</v>
      </c>
      <c r="KKV65" s="1" t="s">
        <v>798</v>
      </c>
      <c r="KKW65" s="1" t="s">
        <v>797</v>
      </c>
      <c r="KKX65" s="1" t="s">
        <v>798</v>
      </c>
      <c r="KKY65" s="1" t="s">
        <v>797</v>
      </c>
      <c r="KKZ65" s="1" t="s">
        <v>798</v>
      </c>
      <c r="KLA65" s="1" t="s">
        <v>797</v>
      </c>
      <c r="KLB65" s="1" t="s">
        <v>798</v>
      </c>
      <c r="KLC65" s="1" t="s">
        <v>797</v>
      </c>
      <c r="KLD65" s="1" t="s">
        <v>798</v>
      </c>
      <c r="KLE65" s="1" t="s">
        <v>797</v>
      </c>
      <c r="KLF65" s="1" t="s">
        <v>798</v>
      </c>
      <c r="KLG65" s="1" t="s">
        <v>797</v>
      </c>
      <c r="KLH65" s="1" t="s">
        <v>798</v>
      </c>
      <c r="KLI65" s="1" t="s">
        <v>797</v>
      </c>
      <c r="KLJ65" s="1" t="s">
        <v>798</v>
      </c>
      <c r="KLK65" s="1" t="s">
        <v>797</v>
      </c>
      <c r="KLL65" s="1" t="s">
        <v>798</v>
      </c>
      <c r="KLM65" s="1" t="s">
        <v>797</v>
      </c>
      <c r="KLN65" s="1" t="s">
        <v>798</v>
      </c>
      <c r="KLO65" s="1" t="s">
        <v>797</v>
      </c>
      <c r="KLP65" s="1" t="s">
        <v>798</v>
      </c>
      <c r="KLQ65" s="1" t="s">
        <v>797</v>
      </c>
      <c r="KLR65" s="1" t="s">
        <v>798</v>
      </c>
      <c r="KLS65" s="1" t="s">
        <v>797</v>
      </c>
      <c r="KLT65" s="1" t="s">
        <v>798</v>
      </c>
      <c r="KLU65" s="1" t="s">
        <v>797</v>
      </c>
      <c r="KLV65" s="1" t="s">
        <v>798</v>
      </c>
      <c r="KLW65" s="1" t="s">
        <v>797</v>
      </c>
      <c r="KLX65" s="1" t="s">
        <v>798</v>
      </c>
      <c r="KLY65" s="1" t="s">
        <v>797</v>
      </c>
      <c r="KLZ65" s="1" t="s">
        <v>798</v>
      </c>
      <c r="KMA65" s="1" t="s">
        <v>797</v>
      </c>
      <c r="KMB65" s="1" t="s">
        <v>798</v>
      </c>
      <c r="KMC65" s="1" t="s">
        <v>797</v>
      </c>
      <c r="KMD65" s="1" t="s">
        <v>798</v>
      </c>
      <c r="KME65" s="1" t="s">
        <v>797</v>
      </c>
      <c r="KMF65" s="1" t="s">
        <v>798</v>
      </c>
      <c r="KMG65" s="1" t="s">
        <v>797</v>
      </c>
      <c r="KMH65" s="1" t="s">
        <v>798</v>
      </c>
      <c r="KMI65" s="1" t="s">
        <v>797</v>
      </c>
      <c r="KMJ65" s="1" t="s">
        <v>798</v>
      </c>
      <c r="KMK65" s="1" t="s">
        <v>797</v>
      </c>
      <c r="KML65" s="1" t="s">
        <v>798</v>
      </c>
      <c r="KMM65" s="1" t="s">
        <v>797</v>
      </c>
      <c r="KMN65" s="1" t="s">
        <v>798</v>
      </c>
      <c r="KMO65" s="1" t="s">
        <v>797</v>
      </c>
      <c r="KMP65" s="1" t="s">
        <v>798</v>
      </c>
      <c r="KMQ65" s="1" t="s">
        <v>797</v>
      </c>
      <c r="KMR65" s="1" t="s">
        <v>798</v>
      </c>
      <c r="KMS65" s="1" t="s">
        <v>797</v>
      </c>
      <c r="KMT65" s="1" t="s">
        <v>798</v>
      </c>
      <c r="KMU65" s="1" t="s">
        <v>797</v>
      </c>
      <c r="KMV65" s="1" t="s">
        <v>798</v>
      </c>
      <c r="KMW65" s="1" t="s">
        <v>797</v>
      </c>
      <c r="KMX65" s="1" t="s">
        <v>798</v>
      </c>
      <c r="KMY65" s="1" t="s">
        <v>797</v>
      </c>
      <c r="KMZ65" s="1" t="s">
        <v>798</v>
      </c>
      <c r="KNA65" s="1" t="s">
        <v>797</v>
      </c>
      <c r="KNB65" s="1" t="s">
        <v>798</v>
      </c>
      <c r="KNC65" s="1" t="s">
        <v>797</v>
      </c>
      <c r="KND65" s="1" t="s">
        <v>798</v>
      </c>
      <c r="KNE65" s="1" t="s">
        <v>797</v>
      </c>
      <c r="KNF65" s="1" t="s">
        <v>798</v>
      </c>
      <c r="KNG65" s="1" t="s">
        <v>797</v>
      </c>
      <c r="KNH65" s="1" t="s">
        <v>798</v>
      </c>
      <c r="KNI65" s="1" t="s">
        <v>797</v>
      </c>
      <c r="KNJ65" s="1" t="s">
        <v>798</v>
      </c>
      <c r="KNK65" s="1" t="s">
        <v>797</v>
      </c>
      <c r="KNL65" s="1" t="s">
        <v>798</v>
      </c>
      <c r="KNM65" s="1" t="s">
        <v>797</v>
      </c>
      <c r="KNN65" s="1" t="s">
        <v>798</v>
      </c>
      <c r="KNO65" s="1" t="s">
        <v>797</v>
      </c>
      <c r="KNP65" s="1" t="s">
        <v>798</v>
      </c>
      <c r="KNQ65" s="1" t="s">
        <v>797</v>
      </c>
      <c r="KNR65" s="1" t="s">
        <v>798</v>
      </c>
      <c r="KNS65" s="1" t="s">
        <v>797</v>
      </c>
      <c r="KNT65" s="1" t="s">
        <v>798</v>
      </c>
      <c r="KNU65" s="1" t="s">
        <v>797</v>
      </c>
      <c r="KNV65" s="1" t="s">
        <v>798</v>
      </c>
      <c r="KNW65" s="1" t="s">
        <v>797</v>
      </c>
      <c r="KNX65" s="1" t="s">
        <v>798</v>
      </c>
      <c r="KNY65" s="1" t="s">
        <v>797</v>
      </c>
      <c r="KNZ65" s="1" t="s">
        <v>798</v>
      </c>
      <c r="KOA65" s="1" t="s">
        <v>797</v>
      </c>
      <c r="KOB65" s="1" t="s">
        <v>798</v>
      </c>
      <c r="KOC65" s="1" t="s">
        <v>797</v>
      </c>
      <c r="KOD65" s="1" t="s">
        <v>798</v>
      </c>
      <c r="KOE65" s="1" t="s">
        <v>797</v>
      </c>
      <c r="KOF65" s="1" t="s">
        <v>798</v>
      </c>
      <c r="KOG65" s="1" t="s">
        <v>797</v>
      </c>
      <c r="KOH65" s="1" t="s">
        <v>798</v>
      </c>
      <c r="KOI65" s="1" t="s">
        <v>797</v>
      </c>
      <c r="KOJ65" s="1" t="s">
        <v>798</v>
      </c>
      <c r="KOK65" s="1" t="s">
        <v>797</v>
      </c>
      <c r="KOL65" s="1" t="s">
        <v>798</v>
      </c>
      <c r="KOM65" s="1" t="s">
        <v>797</v>
      </c>
      <c r="KON65" s="1" t="s">
        <v>798</v>
      </c>
      <c r="KOO65" s="1" t="s">
        <v>797</v>
      </c>
      <c r="KOP65" s="1" t="s">
        <v>798</v>
      </c>
      <c r="KOQ65" s="1" t="s">
        <v>797</v>
      </c>
      <c r="KOR65" s="1" t="s">
        <v>798</v>
      </c>
      <c r="KOS65" s="1" t="s">
        <v>797</v>
      </c>
      <c r="KOT65" s="1" t="s">
        <v>798</v>
      </c>
      <c r="KOU65" s="1" t="s">
        <v>797</v>
      </c>
      <c r="KOV65" s="1" t="s">
        <v>798</v>
      </c>
      <c r="KOW65" s="1" t="s">
        <v>797</v>
      </c>
      <c r="KOX65" s="1" t="s">
        <v>798</v>
      </c>
      <c r="KOY65" s="1" t="s">
        <v>797</v>
      </c>
      <c r="KOZ65" s="1" t="s">
        <v>798</v>
      </c>
      <c r="KPA65" s="1" t="s">
        <v>797</v>
      </c>
      <c r="KPB65" s="1" t="s">
        <v>798</v>
      </c>
      <c r="KPC65" s="1" t="s">
        <v>797</v>
      </c>
      <c r="KPD65" s="1" t="s">
        <v>798</v>
      </c>
      <c r="KPE65" s="1" t="s">
        <v>797</v>
      </c>
      <c r="KPF65" s="1" t="s">
        <v>798</v>
      </c>
      <c r="KPG65" s="1" t="s">
        <v>797</v>
      </c>
      <c r="KPH65" s="1" t="s">
        <v>798</v>
      </c>
      <c r="KPI65" s="1" t="s">
        <v>797</v>
      </c>
      <c r="KPJ65" s="1" t="s">
        <v>798</v>
      </c>
      <c r="KPK65" s="1" t="s">
        <v>797</v>
      </c>
      <c r="KPL65" s="1" t="s">
        <v>798</v>
      </c>
      <c r="KPM65" s="1" t="s">
        <v>797</v>
      </c>
      <c r="KPN65" s="1" t="s">
        <v>798</v>
      </c>
      <c r="KPO65" s="1" t="s">
        <v>797</v>
      </c>
      <c r="KPP65" s="1" t="s">
        <v>798</v>
      </c>
      <c r="KPQ65" s="1" t="s">
        <v>797</v>
      </c>
      <c r="KPR65" s="1" t="s">
        <v>798</v>
      </c>
      <c r="KPS65" s="1" t="s">
        <v>797</v>
      </c>
      <c r="KPT65" s="1" t="s">
        <v>798</v>
      </c>
      <c r="KPU65" s="1" t="s">
        <v>797</v>
      </c>
      <c r="KPV65" s="1" t="s">
        <v>798</v>
      </c>
      <c r="KPW65" s="1" t="s">
        <v>797</v>
      </c>
      <c r="KPX65" s="1" t="s">
        <v>798</v>
      </c>
      <c r="KPY65" s="1" t="s">
        <v>797</v>
      </c>
      <c r="KPZ65" s="1" t="s">
        <v>798</v>
      </c>
      <c r="KQA65" s="1" t="s">
        <v>797</v>
      </c>
      <c r="KQB65" s="1" t="s">
        <v>798</v>
      </c>
      <c r="KQC65" s="1" t="s">
        <v>797</v>
      </c>
      <c r="KQD65" s="1" t="s">
        <v>798</v>
      </c>
      <c r="KQE65" s="1" t="s">
        <v>797</v>
      </c>
      <c r="KQF65" s="1" t="s">
        <v>798</v>
      </c>
      <c r="KQG65" s="1" t="s">
        <v>797</v>
      </c>
      <c r="KQH65" s="1" t="s">
        <v>798</v>
      </c>
      <c r="KQI65" s="1" t="s">
        <v>797</v>
      </c>
      <c r="KQJ65" s="1" t="s">
        <v>798</v>
      </c>
      <c r="KQK65" s="1" t="s">
        <v>797</v>
      </c>
      <c r="KQL65" s="1" t="s">
        <v>798</v>
      </c>
      <c r="KQM65" s="1" t="s">
        <v>797</v>
      </c>
      <c r="KQN65" s="1" t="s">
        <v>798</v>
      </c>
      <c r="KQO65" s="1" t="s">
        <v>797</v>
      </c>
      <c r="KQP65" s="1" t="s">
        <v>798</v>
      </c>
      <c r="KQQ65" s="1" t="s">
        <v>797</v>
      </c>
      <c r="KQR65" s="1" t="s">
        <v>798</v>
      </c>
      <c r="KQS65" s="1" t="s">
        <v>797</v>
      </c>
      <c r="KQT65" s="1" t="s">
        <v>798</v>
      </c>
      <c r="KQU65" s="1" t="s">
        <v>797</v>
      </c>
      <c r="KQV65" s="1" t="s">
        <v>798</v>
      </c>
      <c r="KQW65" s="1" t="s">
        <v>797</v>
      </c>
      <c r="KQX65" s="1" t="s">
        <v>798</v>
      </c>
      <c r="KQY65" s="1" t="s">
        <v>797</v>
      </c>
      <c r="KQZ65" s="1" t="s">
        <v>798</v>
      </c>
      <c r="KRA65" s="1" t="s">
        <v>797</v>
      </c>
      <c r="KRB65" s="1" t="s">
        <v>798</v>
      </c>
      <c r="KRC65" s="1" t="s">
        <v>797</v>
      </c>
      <c r="KRD65" s="1" t="s">
        <v>798</v>
      </c>
      <c r="KRE65" s="1" t="s">
        <v>797</v>
      </c>
      <c r="KRF65" s="1" t="s">
        <v>798</v>
      </c>
      <c r="KRG65" s="1" t="s">
        <v>797</v>
      </c>
      <c r="KRH65" s="1" t="s">
        <v>798</v>
      </c>
      <c r="KRI65" s="1" t="s">
        <v>797</v>
      </c>
      <c r="KRJ65" s="1" t="s">
        <v>798</v>
      </c>
      <c r="KRK65" s="1" t="s">
        <v>797</v>
      </c>
      <c r="KRL65" s="1" t="s">
        <v>798</v>
      </c>
      <c r="KRM65" s="1" t="s">
        <v>797</v>
      </c>
      <c r="KRN65" s="1" t="s">
        <v>798</v>
      </c>
      <c r="KRO65" s="1" t="s">
        <v>797</v>
      </c>
      <c r="KRP65" s="1" t="s">
        <v>798</v>
      </c>
      <c r="KRQ65" s="1" t="s">
        <v>797</v>
      </c>
      <c r="KRR65" s="1" t="s">
        <v>798</v>
      </c>
      <c r="KRS65" s="1" t="s">
        <v>797</v>
      </c>
      <c r="KRT65" s="1" t="s">
        <v>798</v>
      </c>
      <c r="KRU65" s="1" t="s">
        <v>797</v>
      </c>
      <c r="KRV65" s="1" t="s">
        <v>798</v>
      </c>
      <c r="KRW65" s="1" t="s">
        <v>797</v>
      </c>
      <c r="KRX65" s="1" t="s">
        <v>798</v>
      </c>
      <c r="KRY65" s="1" t="s">
        <v>797</v>
      </c>
      <c r="KRZ65" s="1" t="s">
        <v>798</v>
      </c>
      <c r="KSA65" s="1" t="s">
        <v>797</v>
      </c>
      <c r="KSB65" s="1" t="s">
        <v>798</v>
      </c>
      <c r="KSC65" s="1" t="s">
        <v>797</v>
      </c>
      <c r="KSD65" s="1" t="s">
        <v>798</v>
      </c>
      <c r="KSE65" s="1" t="s">
        <v>797</v>
      </c>
      <c r="KSF65" s="1" t="s">
        <v>798</v>
      </c>
      <c r="KSG65" s="1" t="s">
        <v>797</v>
      </c>
      <c r="KSH65" s="1" t="s">
        <v>798</v>
      </c>
      <c r="KSI65" s="1" t="s">
        <v>797</v>
      </c>
      <c r="KSJ65" s="1" t="s">
        <v>798</v>
      </c>
      <c r="KSK65" s="1" t="s">
        <v>797</v>
      </c>
      <c r="KSL65" s="1" t="s">
        <v>798</v>
      </c>
      <c r="KSM65" s="1" t="s">
        <v>797</v>
      </c>
      <c r="KSN65" s="1" t="s">
        <v>798</v>
      </c>
      <c r="KSO65" s="1" t="s">
        <v>797</v>
      </c>
      <c r="KSP65" s="1" t="s">
        <v>798</v>
      </c>
      <c r="KSQ65" s="1" t="s">
        <v>797</v>
      </c>
      <c r="KSR65" s="1" t="s">
        <v>798</v>
      </c>
      <c r="KSS65" s="1" t="s">
        <v>797</v>
      </c>
      <c r="KST65" s="1" t="s">
        <v>798</v>
      </c>
      <c r="KSU65" s="1" t="s">
        <v>797</v>
      </c>
      <c r="KSV65" s="1" t="s">
        <v>798</v>
      </c>
      <c r="KSW65" s="1" t="s">
        <v>797</v>
      </c>
      <c r="KSX65" s="1" t="s">
        <v>798</v>
      </c>
      <c r="KSY65" s="1" t="s">
        <v>797</v>
      </c>
      <c r="KSZ65" s="1" t="s">
        <v>798</v>
      </c>
      <c r="KTA65" s="1" t="s">
        <v>797</v>
      </c>
      <c r="KTB65" s="1" t="s">
        <v>798</v>
      </c>
      <c r="KTC65" s="1" t="s">
        <v>797</v>
      </c>
      <c r="KTD65" s="1" t="s">
        <v>798</v>
      </c>
      <c r="KTE65" s="1" t="s">
        <v>797</v>
      </c>
      <c r="KTF65" s="1" t="s">
        <v>798</v>
      </c>
      <c r="KTG65" s="1" t="s">
        <v>797</v>
      </c>
      <c r="KTH65" s="1" t="s">
        <v>798</v>
      </c>
      <c r="KTI65" s="1" t="s">
        <v>797</v>
      </c>
      <c r="KTJ65" s="1" t="s">
        <v>798</v>
      </c>
      <c r="KTK65" s="1" t="s">
        <v>797</v>
      </c>
      <c r="KTL65" s="1" t="s">
        <v>798</v>
      </c>
      <c r="KTM65" s="1" t="s">
        <v>797</v>
      </c>
      <c r="KTN65" s="1" t="s">
        <v>798</v>
      </c>
      <c r="KTO65" s="1" t="s">
        <v>797</v>
      </c>
      <c r="KTP65" s="1" t="s">
        <v>798</v>
      </c>
      <c r="KTQ65" s="1" t="s">
        <v>797</v>
      </c>
      <c r="KTR65" s="1" t="s">
        <v>798</v>
      </c>
      <c r="KTS65" s="1" t="s">
        <v>797</v>
      </c>
      <c r="KTT65" s="1" t="s">
        <v>798</v>
      </c>
      <c r="KTU65" s="1" t="s">
        <v>797</v>
      </c>
      <c r="KTV65" s="1" t="s">
        <v>798</v>
      </c>
      <c r="KTW65" s="1" t="s">
        <v>797</v>
      </c>
      <c r="KTX65" s="1" t="s">
        <v>798</v>
      </c>
      <c r="KTY65" s="1" t="s">
        <v>797</v>
      </c>
      <c r="KTZ65" s="1" t="s">
        <v>798</v>
      </c>
      <c r="KUA65" s="1" t="s">
        <v>797</v>
      </c>
      <c r="KUB65" s="1" t="s">
        <v>798</v>
      </c>
      <c r="KUC65" s="1" t="s">
        <v>797</v>
      </c>
      <c r="KUD65" s="1" t="s">
        <v>798</v>
      </c>
      <c r="KUE65" s="1" t="s">
        <v>797</v>
      </c>
      <c r="KUF65" s="1" t="s">
        <v>798</v>
      </c>
      <c r="KUG65" s="1" t="s">
        <v>797</v>
      </c>
      <c r="KUH65" s="1" t="s">
        <v>798</v>
      </c>
      <c r="KUI65" s="1" t="s">
        <v>797</v>
      </c>
      <c r="KUJ65" s="1" t="s">
        <v>798</v>
      </c>
      <c r="KUK65" s="1" t="s">
        <v>797</v>
      </c>
      <c r="KUL65" s="1" t="s">
        <v>798</v>
      </c>
      <c r="KUM65" s="1" t="s">
        <v>797</v>
      </c>
      <c r="KUN65" s="1" t="s">
        <v>798</v>
      </c>
      <c r="KUO65" s="1" t="s">
        <v>797</v>
      </c>
      <c r="KUP65" s="1" t="s">
        <v>798</v>
      </c>
      <c r="KUQ65" s="1" t="s">
        <v>797</v>
      </c>
      <c r="KUR65" s="1" t="s">
        <v>798</v>
      </c>
      <c r="KUS65" s="1" t="s">
        <v>797</v>
      </c>
      <c r="KUT65" s="1" t="s">
        <v>798</v>
      </c>
      <c r="KUU65" s="1" t="s">
        <v>797</v>
      </c>
      <c r="KUV65" s="1" t="s">
        <v>798</v>
      </c>
      <c r="KUW65" s="1" t="s">
        <v>797</v>
      </c>
      <c r="KUX65" s="1" t="s">
        <v>798</v>
      </c>
      <c r="KUY65" s="1" t="s">
        <v>797</v>
      </c>
      <c r="KUZ65" s="1" t="s">
        <v>798</v>
      </c>
      <c r="KVA65" s="1" t="s">
        <v>797</v>
      </c>
      <c r="KVB65" s="1" t="s">
        <v>798</v>
      </c>
      <c r="KVC65" s="1" t="s">
        <v>797</v>
      </c>
      <c r="KVD65" s="1" t="s">
        <v>798</v>
      </c>
      <c r="KVE65" s="1" t="s">
        <v>797</v>
      </c>
      <c r="KVF65" s="1" t="s">
        <v>798</v>
      </c>
      <c r="KVG65" s="1" t="s">
        <v>797</v>
      </c>
      <c r="KVH65" s="1" t="s">
        <v>798</v>
      </c>
      <c r="KVI65" s="1" t="s">
        <v>797</v>
      </c>
      <c r="KVJ65" s="1" t="s">
        <v>798</v>
      </c>
      <c r="KVK65" s="1" t="s">
        <v>797</v>
      </c>
      <c r="KVL65" s="1" t="s">
        <v>798</v>
      </c>
      <c r="KVM65" s="1" t="s">
        <v>797</v>
      </c>
      <c r="KVN65" s="1" t="s">
        <v>798</v>
      </c>
      <c r="KVO65" s="1" t="s">
        <v>797</v>
      </c>
      <c r="KVP65" s="1" t="s">
        <v>798</v>
      </c>
      <c r="KVQ65" s="1" t="s">
        <v>797</v>
      </c>
      <c r="KVR65" s="1" t="s">
        <v>798</v>
      </c>
      <c r="KVS65" s="1" t="s">
        <v>797</v>
      </c>
      <c r="KVT65" s="1" t="s">
        <v>798</v>
      </c>
      <c r="KVU65" s="1" t="s">
        <v>797</v>
      </c>
      <c r="KVV65" s="1" t="s">
        <v>798</v>
      </c>
      <c r="KVW65" s="1" t="s">
        <v>797</v>
      </c>
      <c r="KVX65" s="1" t="s">
        <v>798</v>
      </c>
      <c r="KVY65" s="1" t="s">
        <v>797</v>
      </c>
      <c r="KVZ65" s="1" t="s">
        <v>798</v>
      </c>
      <c r="KWA65" s="1" t="s">
        <v>797</v>
      </c>
      <c r="KWB65" s="1" t="s">
        <v>798</v>
      </c>
      <c r="KWC65" s="1" t="s">
        <v>797</v>
      </c>
      <c r="KWD65" s="1" t="s">
        <v>798</v>
      </c>
      <c r="KWE65" s="1" t="s">
        <v>797</v>
      </c>
      <c r="KWF65" s="1" t="s">
        <v>798</v>
      </c>
      <c r="KWG65" s="1" t="s">
        <v>797</v>
      </c>
      <c r="KWH65" s="1" t="s">
        <v>798</v>
      </c>
      <c r="KWI65" s="1" t="s">
        <v>797</v>
      </c>
      <c r="KWJ65" s="1" t="s">
        <v>798</v>
      </c>
      <c r="KWK65" s="1" t="s">
        <v>797</v>
      </c>
      <c r="KWL65" s="1" t="s">
        <v>798</v>
      </c>
      <c r="KWM65" s="1" t="s">
        <v>797</v>
      </c>
      <c r="KWN65" s="1" t="s">
        <v>798</v>
      </c>
      <c r="KWO65" s="1" t="s">
        <v>797</v>
      </c>
      <c r="KWP65" s="1" t="s">
        <v>798</v>
      </c>
      <c r="KWQ65" s="1" t="s">
        <v>797</v>
      </c>
      <c r="KWR65" s="1" t="s">
        <v>798</v>
      </c>
      <c r="KWS65" s="1" t="s">
        <v>797</v>
      </c>
      <c r="KWT65" s="1" t="s">
        <v>798</v>
      </c>
      <c r="KWU65" s="1" t="s">
        <v>797</v>
      </c>
      <c r="KWV65" s="1" t="s">
        <v>798</v>
      </c>
      <c r="KWW65" s="1" t="s">
        <v>797</v>
      </c>
      <c r="KWX65" s="1" t="s">
        <v>798</v>
      </c>
      <c r="KWY65" s="1" t="s">
        <v>797</v>
      </c>
      <c r="KWZ65" s="1" t="s">
        <v>798</v>
      </c>
      <c r="KXA65" s="1" t="s">
        <v>797</v>
      </c>
      <c r="KXB65" s="1" t="s">
        <v>798</v>
      </c>
      <c r="KXC65" s="1" t="s">
        <v>797</v>
      </c>
      <c r="KXD65" s="1" t="s">
        <v>798</v>
      </c>
      <c r="KXE65" s="1" t="s">
        <v>797</v>
      </c>
      <c r="KXF65" s="1" t="s">
        <v>798</v>
      </c>
      <c r="KXG65" s="1" t="s">
        <v>797</v>
      </c>
      <c r="KXH65" s="1" t="s">
        <v>798</v>
      </c>
      <c r="KXI65" s="1" t="s">
        <v>797</v>
      </c>
      <c r="KXJ65" s="1" t="s">
        <v>798</v>
      </c>
      <c r="KXK65" s="1" t="s">
        <v>797</v>
      </c>
      <c r="KXL65" s="1" t="s">
        <v>798</v>
      </c>
      <c r="KXM65" s="1" t="s">
        <v>797</v>
      </c>
      <c r="KXN65" s="1" t="s">
        <v>798</v>
      </c>
      <c r="KXO65" s="1" t="s">
        <v>797</v>
      </c>
      <c r="KXP65" s="1" t="s">
        <v>798</v>
      </c>
      <c r="KXQ65" s="1" t="s">
        <v>797</v>
      </c>
      <c r="KXR65" s="1" t="s">
        <v>798</v>
      </c>
      <c r="KXS65" s="1" t="s">
        <v>797</v>
      </c>
      <c r="KXT65" s="1" t="s">
        <v>798</v>
      </c>
      <c r="KXU65" s="1" t="s">
        <v>797</v>
      </c>
      <c r="KXV65" s="1" t="s">
        <v>798</v>
      </c>
      <c r="KXW65" s="1" t="s">
        <v>797</v>
      </c>
      <c r="KXX65" s="1" t="s">
        <v>798</v>
      </c>
      <c r="KXY65" s="1" t="s">
        <v>797</v>
      </c>
      <c r="KXZ65" s="1" t="s">
        <v>798</v>
      </c>
      <c r="KYA65" s="1" t="s">
        <v>797</v>
      </c>
      <c r="KYB65" s="1" t="s">
        <v>798</v>
      </c>
      <c r="KYC65" s="1" t="s">
        <v>797</v>
      </c>
      <c r="KYD65" s="1" t="s">
        <v>798</v>
      </c>
      <c r="KYE65" s="1" t="s">
        <v>797</v>
      </c>
      <c r="KYF65" s="1" t="s">
        <v>798</v>
      </c>
      <c r="KYG65" s="1" t="s">
        <v>797</v>
      </c>
      <c r="KYH65" s="1" t="s">
        <v>798</v>
      </c>
      <c r="KYI65" s="1" t="s">
        <v>797</v>
      </c>
      <c r="KYJ65" s="1" t="s">
        <v>798</v>
      </c>
      <c r="KYK65" s="1" t="s">
        <v>797</v>
      </c>
      <c r="KYL65" s="1" t="s">
        <v>798</v>
      </c>
      <c r="KYM65" s="1" t="s">
        <v>797</v>
      </c>
      <c r="KYN65" s="1" t="s">
        <v>798</v>
      </c>
      <c r="KYO65" s="1" t="s">
        <v>797</v>
      </c>
      <c r="KYP65" s="1" t="s">
        <v>798</v>
      </c>
      <c r="KYQ65" s="1" t="s">
        <v>797</v>
      </c>
      <c r="KYR65" s="1" t="s">
        <v>798</v>
      </c>
      <c r="KYS65" s="1" t="s">
        <v>797</v>
      </c>
      <c r="KYT65" s="1" t="s">
        <v>798</v>
      </c>
      <c r="KYU65" s="1" t="s">
        <v>797</v>
      </c>
      <c r="KYV65" s="1" t="s">
        <v>798</v>
      </c>
      <c r="KYW65" s="1" t="s">
        <v>797</v>
      </c>
      <c r="KYX65" s="1" t="s">
        <v>798</v>
      </c>
      <c r="KYY65" s="1" t="s">
        <v>797</v>
      </c>
      <c r="KYZ65" s="1" t="s">
        <v>798</v>
      </c>
      <c r="KZA65" s="1" t="s">
        <v>797</v>
      </c>
      <c r="KZB65" s="1" t="s">
        <v>798</v>
      </c>
      <c r="KZC65" s="1" t="s">
        <v>797</v>
      </c>
      <c r="KZD65" s="1" t="s">
        <v>798</v>
      </c>
      <c r="KZE65" s="1" t="s">
        <v>797</v>
      </c>
      <c r="KZF65" s="1" t="s">
        <v>798</v>
      </c>
      <c r="KZG65" s="1" t="s">
        <v>797</v>
      </c>
      <c r="KZH65" s="1" t="s">
        <v>798</v>
      </c>
      <c r="KZI65" s="1" t="s">
        <v>797</v>
      </c>
      <c r="KZJ65" s="1" t="s">
        <v>798</v>
      </c>
      <c r="KZK65" s="1" t="s">
        <v>797</v>
      </c>
      <c r="KZL65" s="1" t="s">
        <v>798</v>
      </c>
      <c r="KZM65" s="1" t="s">
        <v>797</v>
      </c>
      <c r="KZN65" s="1" t="s">
        <v>798</v>
      </c>
      <c r="KZO65" s="1" t="s">
        <v>797</v>
      </c>
      <c r="KZP65" s="1" t="s">
        <v>798</v>
      </c>
      <c r="KZQ65" s="1" t="s">
        <v>797</v>
      </c>
      <c r="KZR65" s="1" t="s">
        <v>798</v>
      </c>
      <c r="KZS65" s="1" t="s">
        <v>797</v>
      </c>
      <c r="KZT65" s="1" t="s">
        <v>798</v>
      </c>
      <c r="KZU65" s="1" t="s">
        <v>797</v>
      </c>
      <c r="KZV65" s="1" t="s">
        <v>798</v>
      </c>
      <c r="KZW65" s="1" t="s">
        <v>797</v>
      </c>
      <c r="KZX65" s="1" t="s">
        <v>798</v>
      </c>
      <c r="KZY65" s="1" t="s">
        <v>797</v>
      </c>
      <c r="KZZ65" s="1" t="s">
        <v>798</v>
      </c>
      <c r="LAA65" s="1" t="s">
        <v>797</v>
      </c>
      <c r="LAB65" s="1" t="s">
        <v>798</v>
      </c>
      <c r="LAC65" s="1" t="s">
        <v>797</v>
      </c>
      <c r="LAD65" s="1" t="s">
        <v>798</v>
      </c>
      <c r="LAE65" s="1" t="s">
        <v>797</v>
      </c>
      <c r="LAF65" s="1" t="s">
        <v>798</v>
      </c>
      <c r="LAG65" s="1" t="s">
        <v>797</v>
      </c>
      <c r="LAH65" s="1" t="s">
        <v>798</v>
      </c>
      <c r="LAI65" s="1" t="s">
        <v>797</v>
      </c>
      <c r="LAJ65" s="1" t="s">
        <v>798</v>
      </c>
      <c r="LAK65" s="1" t="s">
        <v>797</v>
      </c>
      <c r="LAL65" s="1" t="s">
        <v>798</v>
      </c>
      <c r="LAM65" s="1" t="s">
        <v>797</v>
      </c>
      <c r="LAN65" s="1" t="s">
        <v>798</v>
      </c>
      <c r="LAO65" s="1" t="s">
        <v>797</v>
      </c>
      <c r="LAP65" s="1" t="s">
        <v>798</v>
      </c>
      <c r="LAQ65" s="1" t="s">
        <v>797</v>
      </c>
      <c r="LAR65" s="1" t="s">
        <v>798</v>
      </c>
      <c r="LAS65" s="1" t="s">
        <v>797</v>
      </c>
      <c r="LAT65" s="1" t="s">
        <v>798</v>
      </c>
      <c r="LAU65" s="1" t="s">
        <v>797</v>
      </c>
      <c r="LAV65" s="1" t="s">
        <v>798</v>
      </c>
      <c r="LAW65" s="1" t="s">
        <v>797</v>
      </c>
      <c r="LAX65" s="1" t="s">
        <v>798</v>
      </c>
      <c r="LAY65" s="1" t="s">
        <v>797</v>
      </c>
      <c r="LAZ65" s="1" t="s">
        <v>798</v>
      </c>
      <c r="LBA65" s="1" t="s">
        <v>797</v>
      </c>
      <c r="LBB65" s="1" t="s">
        <v>798</v>
      </c>
      <c r="LBC65" s="1" t="s">
        <v>797</v>
      </c>
      <c r="LBD65" s="1" t="s">
        <v>798</v>
      </c>
      <c r="LBE65" s="1" t="s">
        <v>797</v>
      </c>
      <c r="LBF65" s="1" t="s">
        <v>798</v>
      </c>
      <c r="LBG65" s="1" t="s">
        <v>797</v>
      </c>
      <c r="LBH65" s="1" t="s">
        <v>798</v>
      </c>
      <c r="LBI65" s="1" t="s">
        <v>797</v>
      </c>
      <c r="LBJ65" s="1" t="s">
        <v>798</v>
      </c>
      <c r="LBK65" s="1" t="s">
        <v>797</v>
      </c>
      <c r="LBL65" s="1" t="s">
        <v>798</v>
      </c>
      <c r="LBM65" s="1" t="s">
        <v>797</v>
      </c>
      <c r="LBN65" s="1" t="s">
        <v>798</v>
      </c>
      <c r="LBO65" s="1" t="s">
        <v>797</v>
      </c>
      <c r="LBP65" s="1" t="s">
        <v>798</v>
      </c>
      <c r="LBQ65" s="1" t="s">
        <v>797</v>
      </c>
      <c r="LBR65" s="1" t="s">
        <v>798</v>
      </c>
      <c r="LBS65" s="1" t="s">
        <v>797</v>
      </c>
      <c r="LBT65" s="1" t="s">
        <v>798</v>
      </c>
      <c r="LBU65" s="1" t="s">
        <v>797</v>
      </c>
      <c r="LBV65" s="1" t="s">
        <v>798</v>
      </c>
      <c r="LBW65" s="1" t="s">
        <v>797</v>
      </c>
      <c r="LBX65" s="1" t="s">
        <v>798</v>
      </c>
      <c r="LBY65" s="1" t="s">
        <v>797</v>
      </c>
      <c r="LBZ65" s="1" t="s">
        <v>798</v>
      </c>
      <c r="LCA65" s="1" t="s">
        <v>797</v>
      </c>
      <c r="LCB65" s="1" t="s">
        <v>798</v>
      </c>
      <c r="LCC65" s="1" t="s">
        <v>797</v>
      </c>
      <c r="LCD65" s="1" t="s">
        <v>798</v>
      </c>
      <c r="LCE65" s="1" t="s">
        <v>797</v>
      </c>
      <c r="LCF65" s="1" t="s">
        <v>798</v>
      </c>
      <c r="LCG65" s="1" t="s">
        <v>797</v>
      </c>
      <c r="LCH65" s="1" t="s">
        <v>798</v>
      </c>
      <c r="LCI65" s="1" t="s">
        <v>797</v>
      </c>
      <c r="LCJ65" s="1" t="s">
        <v>798</v>
      </c>
      <c r="LCK65" s="1" t="s">
        <v>797</v>
      </c>
      <c r="LCL65" s="1" t="s">
        <v>798</v>
      </c>
      <c r="LCM65" s="1" t="s">
        <v>797</v>
      </c>
      <c r="LCN65" s="1" t="s">
        <v>798</v>
      </c>
      <c r="LCO65" s="1" t="s">
        <v>797</v>
      </c>
      <c r="LCP65" s="1" t="s">
        <v>798</v>
      </c>
      <c r="LCQ65" s="1" t="s">
        <v>797</v>
      </c>
      <c r="LCR65" s="1" t="s">
        <v>798</v>
      </c>
      <c r="LCS65" s="1" t="s">
        <v>797</v>
      </c>
      <c r="LCT65" s="1" t="s">
        <v>798</v>
      </c>
      <c r="LCU65" s="1" t="s">
        <v>797</v>
      </c>
      <c r="LCV65" s="1" t="s">
        <v>798</v>
      </c>
      <c r="LCW65" s="1" t="s">
        <v>797</v>
      </c>
      <c r="LCX65" s="1" t="s">
        <v>798</v>
      </c>
      <c r="LCY65" s="1" t="s">
        <v>797</v>
      </c>
      <c r="LCZ65" s="1" t="s">
        <v>798</v>
      </c>
      <c r="LDA65" s="1" t="s">
        <v>797</v>
      </c>
      <c r="LDB65" s="1" t="s">
        <v>798</v>
      </c>
      <c r="LDC65" s="1" t="s">
        <v>797</v>
      </c>
      <c r="LDD65" s="1" t="s">
        <v>798</v>
      </c>
      <c r="LDE65" s="1" t="s">
        <v>797</v>
      </c>
      <c r="LDF65" s="1" t="s">
        <v>798</v>
      </c>
      <c r="LDG65" s="1" t="s">
        <v>797</v>
      </c>
      <c r="LDH65" s="1" t="s">
        <v>798</v>
      </c>
      <c r="LDI65" s="1" t="s">
        <v>797</v>
      </c>
      <c r="LDJ65" s="1" t="s">
        <v>798</v>
      </c>
      <c r="LDK65" s="1" t="s">
        <v>797</v>
      </c>
      <c r="LDL65" s="1" t="s">
        <v>798</v>
      </c>
      <c r="LDM65" s="1" t="s">
        <v>797</v>
      </c>
      <c r="LDN65" s="1" t="s">
        <v>798</v>
      </c>
      <c r="LDO65" s="1" t="s">
        <v>797</v>
      </c>
      <c r="LDP65" s="1" t="s">
        <v>798</v>
      </c>
      <c r="LDQ65" s="1" t="s">
        <v>797</v>
      </c>
      <c r="LDR65" s="1" t="s">
        <v>798</v>
      </c>
      <c r="LDS65" s="1" t="s">
        <v>797</v>
      </c>
      <c r="LDT65" s="1" t="s">
        <v>798</v>
      </c>
      <c r="LDU65" s="1" t="s">
        <v>797</v>
      </c>
      <c r="LDV65" s="1" t="s">
        <v>798</v>
      </c>
      <c r="LDW65" s="1" t="s">
        <v>797</v>
      </c>
      <c r="LDX65" s="1" t="s">
        <v>798</v>
      </c>
      <c r="LDY65" s="1" t="s">
        <v>797</v>
      </c>
      <c r="LDZ65" s="1" t="s">
        <v>798</v>
      </c>
      <c r="LEA65" s="1" t="s">
        <v>797</v>
      </c>
      <c r="LEB65" s="1" t="s">
        <v>798</v>
      </c>
      <c r="LEC65" s="1" t="s">
        <v>797</v>
      </c>
      <c r="LED65" s="1" t="s">
        <v>798</v>
      </c>
      <c r="LEE65" s="1" t="s">
        <v>797</v>
      </c>
      <c r="LEF65" s="1" t="s">
        <v>798</v>
      </c>
      <c r="LEG65" s="1" t="s">
        <v>797</v>
      </c>
      <c r="LEH65" s="1" t="s">
        <v>798</v>
      </c>
      <c r="LEI65" s="1" t="s">
        <v>797</v>
      </c>
      <c r="LEJ65" s="1" t="s">
        <v>798</v>
      </c>
      <c r="LEK65" s="1" t="s">
        <v>797</v>
      </c>
      <c r="LEL65" s="1" t="s">
        <v>798</v>
      </c>
      <c r="LEM65" s="1" t="s">
        <v>797</v>
      </c>
      <c r="LEN65" s="1" t="s">
        <v>798</v>
      </c>
      <c r="LEO65" s="1" t="s">
        <v>797</v>
      </c>
      <c r="LEP65" s="1" t="s">
        <v>798</v>
      </c>
      <c r="LEQ65" s="1" t="s">
        <v>797</v>
      </c>
      <c r="LER65" s="1" t="s">
        <v>798</v>
      </c>
      <c r="LES65" s="1" t="s">
        <v>797</v>
      </c>
      <c r="LET65" s="1" t="s">
        <v>798</v>
      </c>
      <c r="LEU65" s="1" t="s">
        <v>797</v>
      </c>
      <c r="LEV65" s="1" t="s">
        <v>798</v>
      </c>
      <c r="LEW65" s="1" t="s">
        <v>797</v>
      </c>
      <c r="LEX65" s="1" t="s">
        <v>798</v>
      </c>
      <c r="LEY65" s="1" t="s">
        <v>797</v>
      </c>
      <c r="LEZ65" s="1" t="s">
        <v>798</v>
      </c>
      <c r="LFA65" s="1" t="s">
        <v>797</v>
      </c>
      <c r="LFB65" s="1" t="s">
        <v>798</v>
      </c>
      <c r="LFC65" s="1" t="s">
        <v>797</v>
      </c>
      <c r="LFD65" s="1" t="s">
        <v>798</v>
      </c>
      <c r="LFE65" s="1" t="s">
        <v>797</v>
      </c>
      <c r="LFF65" s="1" t="s">
        <v>798</v>
      </c>
      <c r="LFG65" s="1" t="s">
        <v>797</v>
      </c>
      <c r="LFH65" s="1" t="s">
        <v>798</v>
      </c>
      <c r="LFI65" s="1" t="s">
        <v>797</v>
      </c>
      <c r="LFJ65" s="1" t="s">
        <v>798</v>
      </c>
      <c r="LFK65" s="1" t="s">
        <v>797</v>
      </c>
      <c r="LFL65" s="1" t="s">
        <v>798</v>
      </c>
      <c r="LFM65" s="1" t="s">
        <v>797</v>
      </c>
      <c r="LFN65" s="1" t="s">
        <v>798</v>
      </c>
      <c r="LFO65" s="1" t="s">
        <v>797</v>
      </c>
      <c r="LFP65" s="1" t="s">
        <v>798</v>
      </c>
      <c r="LFQ65" s="1" t="s">
        <v>797</v>
      </c>
      <c r="LFR65" s="1" t="s">
        <v>798</v>
      </c>
      <c r="LFS65" s="1" t="s">
        <v>797</v>
      </c>
      <c r="LFT65" s="1" t="s">
        <v>798</v>
      </c>
      <c r="LFU65" s="1" t="s">
        <v>797</v>
      </c>
      <c r="LFV65" s="1" t="s">
        <v>798</v>
      </c>
      <c r="LFW65" s="1" t="s">
        <v>797</v>
      </c>
      <c r="LFX65" s="1" t="s">
        <v>798</v>
      </c>
      <c r="LFY65" s="1" t="s">
        <v>797</v>
      </c>
      <c r="LFZ65" s="1" t="s">
        <v>798</v>
      </c>
      <c r="LGA65" s="1" t="s">
        <v>797</v>
      </c>
      <c r="LGB65" s="1" t="s">
        <v>798</v>
      </c>
      <c r="LGC65" s="1" t="s">
        <v>797</v>
      </c>
      <c r="LGD65" s="1" t="s">
        <v>798</v>
      </c>
      <c r="LGE65" s="1" t="s">
        <v>797</v>
      </c>
      <c r="LGF65" s="1" t="s">
        <v>798</v>
      </c>
      <c r="LGG65" s="1" t="s">
        <v>797</v>
      </c>
      <c r="LGH65" s="1" t="s">
        <v>798</v>
      </c>
      <c r="LGI65" s="1" t="s">
        <v>797</v>
      </c>
      <c r="LGJ65" s="1" t="s">
        <v>798</v>
      </c>
      <c r="LGK65" s="1" t="s">
        <v>797</v>
      </c>
      <c r="LGL65" s="1" t="s">
        <v>798</v>
      </c>
      <c r="LGM65" s="1" t="s">
        <v>797</v>
      </c>
      <c r="LGN65" s="1" t="s">
        <v>798</v>
      </c>
      <c r="LGO65" s="1" t="s">
        <v>797</v>
      </c>
      <c r="LGP65" s="1" t="s">
        <v>798</v>
      </c>
      <c r="LGQ65" s="1" t="s">
        <v>797</v>
      </c>
      <c r="LGR65" s="1" t="s">
        <v>798</v>
      </c>
      <c r="LGS65" s="1" t="s">
        <v>797</v>
      </c>
      <c r="LGT65" s="1" t="s">
        <v>798</v>
      </c>
      <c r="LGU65" s="1" t="s">
        <v>797</v>
      </c>
      <c r="LGV65" s="1" t="s">
        <v>798</v>
      </c>
      <c r="LGW65" s="1" t="s">
        <v>797</v>
      </c>
      <c r="LGX65" s="1" t="s">
        <v>798</v>
      </c>
      <c r="LGY65" s="1" t="s">
        <v>797</v>
      </c>
      <c r="LGZ65" s="1" t="s">
        <v>798</v>
      </c>
      <c r="LHA65" s="1" t="s">
        <v>797</v>
      </c>
      <c r="LHB65" s="1" t="s">
        <v>798</v>
      </c>
      <c r="LHC65" s="1" t="s">
        <v>797</v>
      </c>
      <c r="LHD65" s="1" t="s">
        <v>798</v>
      </c>
      <c r="LHE65" s="1" t="s">
        <v>797</v>
      </c>
      <c r="LHF65" s="1" t="s">
        <v>798</v>
      </c>
      <c r="LHG65" s="1" t="s">
        <v>797</v>
      </c>
      <c r="LHH65" s="1" t="s">
        <v>798</v>
      </c>
      <c r="LHI65" s="1" t="s">
        <v>797</v>
      </c>
      <c r="LHJ65" s="1" t="s">
        <v>798</v>
      </c>
      <c r="LHK65" s="1" t="s">
        <v>797</v>
      </c>
      <c r="LHL65" s="1" t="s">
        <v>798</v>
      </c>
      <c r="LHM65" s="1" t="s">
        <v>797</v>
      </c>
      <c r="LHN65" s="1" t="s">
        <v>798</v>
      </c>
      <c r="LHO65" s="1" t="s">
        <v>797</v>
      </c>
      <c r="LHP65" s="1" t="s">
        <v>798</v>
      </c>
      <c r="LHQ65" s="1" t="s">
        <v>797</v>
      </c>
      <c r="LHR65" s="1" t="s">
        <v>798</v>
      </c>
      <c r="LHS65" s="1" t="s">
        <v>797</v>
      </c>
      <c r="LHT65" s="1" t="s">
        <v>798</v>
      </c>
      <c r="LHU65" s="1" t="s">
        <v>797</v>
      </c>
      <c r="LHV65" s="1" t="s">
        <v>798</v>
      </c>
      <c r="LHW65" s="1" t="s">
        <v>797</v>
      </c>
      <c r="LHX65" s="1" t="s">
        <v>798</v>
      </c>
      <c r="LHY65" s="1" t="s">
        <v>797</v>
      </c>
      <c r="LHZ65" s="1" t="s">
        <v>798</v>
      </c>
      <c r="LIA65" s="1" t="s">
        <v>797</v>
      </c>
      <c r="LIB65" s="1" t="s">
        <v>798</v>
      </c>
      <c r="LIC65" s="1" t="s">
        <v>797</v>
      </c>
      <c r="LID65" s="1" t="s">
        <v>798</v>
      </c>
      <c r="LIE65" s="1" t="s">
        <v>797</v>
      </c>
      <c r="LIF65" s="1" t="s">
        <v>798</v>
      </c>
      <c r="LIG65" s="1" t="s">
        <v>797</v>
      </c>
      <c r="LIH65" s="1" t="s">
        <v>798</v>
      </c>
      <c r="LII65" s="1" t="s">
        <v>797</v>
      </c>
      <c r="LIJ65" s="1" t="s">
        <v>798</v>
      </c>
      <c r="LIK65" s="1" t="s">
        <v>797</v>
      </c>
      <c r="LIL65" s="1" t="s">
        <v>798</v>
      </c>
      <c r="LIM65" s="1" t="s">
        <v>797</v>
      </c>
      <c r="LIN65" s="1" t="s">
        <v>798</v>
      </c>
      <c r="LIO65" s="1" t="s">
        <v>797</v>
      </c>
      <c r="LIP65" s="1" t="s">
        <v>798</v>
      </c>
      <c r="LIQ65" s="1" t="s">
        <v>797</v>
      </c>
      <c r="LIR65" s="1" t="s">
        <v>798</v>
      </c>
      <c r="LIS65" s="1" t="s">
        <v>797</v>
      </c>
      <c r="LIT65" s="1" t="s">
        <v>798</v>
      </c>
      <c r="LIU65" s="1" t="s">
        <v>797</v>
      </c>
      <c r="LIV65" s="1" t="s">
        <v>798</v>
      </c>
      <c r="LIW65" s="1" t="s">
        <v>797</v>
      </c>
      <c r="LIX65" s="1" t="s">
        <v>798</v>
      </c>
      <c r="LIY65" s="1" t="s">
        <v>797</v>
      </c>
      <c r="LIZ65" s="1" t="s">
        <v>798</v>
      </c>
      <c r="LJA65" s="1" t="s">
        <v>797</v>
      </c>
      <c r="LJB65" s="1" t="s">
        <v>798</v>
      </c>
      <c r="LJC65" s="1" t="s">
        <v>797</v>
      </c>
      <c r="LJD65" s="1" t="s">
        <v>798</v>
      </c>
      <c r="LJE65" s="1" t="s">
        <v>797</v>
      </c>
      <c r="LJF65" s="1" t="s">
        <v>798</v>
      </c>
      <c r="LJG65" s="1" t="s">
        <v>797</v>
      </c>
      <c r="LJH65" s="1" t="s">
        <v>798</v>
      </c>
      <c r="LJI65" s="1" t="s">
        <v>797</v>
      </c>
      <c r="LJJ65" s="1" t="s">
        <v>798</v>
      </c>
      <c r="LJK65" s="1" t="s">
        <v>797</v>
      </c>
      <c r="LJL65" s="1" t="s">
        <v>798</v>
      </c>
      <c r="LJM65" s="1" t="s">
        <v>797</v>
      </c>
      <c r="LJN65" s="1" t="s">
        <v>798</v>
      </c>
      <c r="LJO65" s="1" t="s">
        <v>797</v>
      </c>
      <c r="LJP65" s="1" t="s">
        <v>798</v>
      </c>
      <c r="LJQ65" s="1" t="s">
        <v>797</v>
      </c>
      <c r="LJR65" s="1" t="s">
        <v>798</v>
      </c>
      <c r="LJS65" s="1" t="s">
        <v>797</v>
      </c>
      <c r="LJT65" s="1" t="s">
        <v>798</v>
      </c>
      <c r="LJU65" s="1" t="s">
        <v>797</v>
      </c>
      <c r="LJV65" s="1" t="s">
        <v>798</v>
      </c>
      <c r="LJW65" s="1" t="s">
        <v>797</v>
      </c>
      <c r="LJX65" s="1" t="s">
        <v>798</v>
      </c>
      <c r="LJY65" s="1" t="s">
        <v>797</v>
      </c>
      <c r="LJZ65" s="1" t="s">
        <v>798</v>
      </c>
      <c r="LKA65" s="1" t="s">
        <v>797</v>
      </c>
      <c r="LKB65" s="1" t="s">
        <v>798</v>
      </c>
      <c r="LKC65" s="1" t="s">
        <v>797</v>
      </c>
      <c r="LKD65" s="1" t="s">
        <v>798</v>
      </c>
      <c r="LKE65" s="1" t="s">
        <v>797</v>
      </c>
      <c r="LKF65" s="1" t="s">
        <v>798</v>
      </c>
      <c r="LKG65" s="1" t="s">
        <v>797</v>
      </c>
      <c r="LKH65" s="1" t="s">
        <v>798</v>
      </c>
      <c r="LKI65" s="1" t="s">
        <v>797</v>
      </c>
      <c r="LKJ65" s="1" t="s">
        <v>798</v>
      </c>
      <c r="LKK65" s="1" t="s">
        <v>797</v>
      </c>
      <c r="LKL65" s="1" t="s">
        <v>798</v>
      </c>
      <c r="LKM65" s="1" t="s">
        <v>797</v>
      </c>
      <c r="LKN65" s="1" t="s">
        <v>798</v>
      </c>
      <c r="LKO65" s="1" t="s">
        <v>797</v>
      </c>
      <c r="LKP65" s="1" t="s">
        <v>798</v>
      </c>
      <c r="LKQ65" s="1" t="s">
        <v>797</v>
      </c>
      <c r="LKR65" s="1" t="s">
        <v>798</v>
      </c>
      <c r="LKS65" s="1" t="s">
        <v>797</v>
      </c>
      <c r="LKT65" s="1" t="s">
        <v>798</v>
      </c>
      <c r="LKU65" s="1" t="s">
        <v>797</v>
      </c>
      <c r="LKV65" s="1" t="s">
        <v>798</v>
      </c>
      <c r="LKW65" s="1" t="s">
        <v>797</v>
      </c>
      <c r="LKX65" s="1" t="s">
        <v>798</v>
      </c>
      <c r="LKY65" s="1" t="s">
        <v>797</v>
      </c>
      <c r="LKZ65" s="1" t="s">
        <v>798</v>
      </c>
      <c r="LLA65" s="1" t="s">
        <v>797</v>
      </c>
      <c r="LLB65" s="1" t="s">
        <v>798</v>
      </c>
      <c r="LLC65" s="1" t="s">
        <v>797</v>
      </c>
      <c r="LLD65" s="1" t="s">
        <v>798</v>
      </c>
      <c r="LLE65" s="1" t="s">
        <v>797</v>
      </c>
      <c r="LLF65" s="1" t="s">
        <v>798</v>
      </c>
      <c r="LLG65" s="1" t="s">
        <v>797</v>
      </c>
      <c r="LLH65" s="1" t="s">
        <v>798</v>
      </c>
      <c r="LLI65" s="1" t="s">
        <v>797</v>
      </c>
      <c r="LLJ65" s="1" t="s">
        <v>798</v>
      </c>
      <c r="LLK65" s="1" t="s">
        <v>797</v>
      </c>
      <c r="LLL65" s="1" t="s">
        <v>798</v>
      </c>
      <c r="LLM65" s="1" t="s">
        <v>797</v>
      </c>
      <c r="LLN65" s="1" t="s">
        <v>798</v>
      </c>
      <c r="LLO65" s="1" t="s">
        <v>797</v>
      </c>
      <c r="LLP65" s="1" t="s">
        <v>798</v>
      </c>
      <c r="LLQ65" s="1" t="s">
        <v>797</v>
      </c>
      <c r="LLR65" s="1" t="s">
        <v>798</v>
      </c>
      <c r="LLS65" s="1" t="s">
        <v>797</v>
      </c>
      <c r="LLT65" s="1" t="s">
        <v>798</v>
      </c>
      <c r="LLU65" s="1" t="s">
        <v>797</v>
      </c>
      <c r="LLV65" s="1" t="s">
        <v>798</v>
      </c>
      <c r="LLW65" s="1" t="s">
        <v>797</v>
      </c>
      <c r="LLX65" s="1" t="s">
        <v>798</v>
      </c>
      <c r="LLY65" s="1" t="s">
        <v>797</v>
      </c>
      <c r="LLZ65" s="1" t="s">
        <v>798</v>
      </c>
      <c r="LMA65" s="1" t="s">
        <v>797</v>
      </c>
      <c r="LMB65" s="1" t="s">
        <v>798</v>
      </c>
      <c r="LMC65" s="1" t="s">
        <v>797</v>
      </c>
      <c r="LMD65" s="1" t="s">
        <v>798</v>
      </c>
      <c r="LME65" s="1" t="s">
        <v>797</v>
      </c>
      <c r="LMF65" s="1" t="s">
        <v>798</v>
      </c>
      <c r="LMG65" s="1" t="s">
        <v>797</v>
      </c>
      <c r="LMH65" s="1" t="s">
        <v>798</v>
      </c>
      <c r="LMI65" s="1" t="s">
        <v>797</v>
      </c>
      <c r="LMJ65" s="1" t="s">
        <v>798</v>
      </c>
      <c r="LMK65" s="1" t="s">
        <v>797</v>
      </c>
      <c r="LML65" s="1" t="s">
        <v>798</v>
      </c>
      <c r="LMM65" s="1" t="s">
        <v>797</v>
      </c>
      <c r="LMN65" s="1" t="s">
        <v>798</v>
      </c>
      <c r="LMO65" s="1" t="s">
        <v>797</v>
      </c>
      <c r="LMP65" s="1" t="s">
        <v>798</v>
      </c>
      <c r="LMQ65" s="1" t="s">
        <v>797</v>
      </c>
      <c r="LMR65" s="1" t="s">
        <v>798</v>
      </c>
      <c r="LMS65" s="1" t="s">
        <v>797</v>
      </c>
      <c r="LMT65" s="1" t="s">
        <v>798</v>
      </c>
      <c r="LMU65" s="1" t="s">
        <v>797</v>
      </c>
      <c r="LMV65" s="1" t="s">
        <v>798</v>
      </c>
      <c r="LMW65" s="1" t="s">
        <v>797</v>
      </c>
      <c r="LMX65" s="1" t="s">
        <v>798</v>
      </c>
      <c r="LMY65" s="1" t="s">
        <v>797</v>
      </c>
      <c r="LMZ65" s="1" t="s">
        <v>798</v>
      </c>
      <c r="LNA65" s="1" t="s">
        <v>797</v>
      </c>
      <c r="LNB65" s="1" t="s">
        <v>798</v>
      </c>
      <c r="LNC65" s="1" t="s">
        <v>797</v>
      </c>
      <c r="LND65" s="1" t="s">
        <v>798</v>
      </c>
      <c r="LNE65" s="1" t="s">
        <v>797</v>
      </c>
      <c r="LNF65" s="1" t="s">
        <v>798</v>
      </c>
      <c r="LNG65" s="1" t="s">
        <v>797</v>
      </c>
      <c r="LNH65" s="1" t="s">
        <v>798</v>
      </c>
      <c r="LNI65" s="1" t="s">
        <v>797</v>
      </c>
      <c r="LNJ65" s="1" t="s">
        <v>798</v>
      </c>
      <c r="LNK65" s="1" t="s">
        <v>797</v>
      </c>
      <c r="LNL65" s="1" t="s">
        <v>798</v>
      </c>
      <c r="LNM65" s="1" t="s">
        <v>797</v>
      </c>
      <c r="LNN65" s="1" t="s">
        <v>798</v>
      </c>
      <c r="LNO65" s="1" t="s">
        <v>797</v>
      </c>
      <c r="LNP65" s="1" t="s">
        <v>798</v>
      </c>
      <c r="LNQ65" s="1" t="s">
        <v>797</v>
      </c>
      <c r="LNR65" s="1" t="s">
        <v>798</v>
      </c>
      <c r="LNS65" s="1" t="s">
        <v>797</v>
      </c>
      <c r="LNT65" s="1" t="s">
        <v>798</v>
      </c>
      <c r="LNU65" s="1" t="s">
        <v>797</v>
      </c>
      <c r="LNV65" s="1" t="s">
        <v>798</v>
      </c>
      <c r="LNW65" s="1" t="s">
        <v>797</v>
      </c>
      <c r="LNX65" s="1" t="s">
        <v>798</v>
      </c>
      <c r="LNY65" s="1" t="s">
        <v>797</v>
      </c>
      <c r="LNZ65" s="1" t="s">
        <v>798</v>
      </c>
      <c r="LOA65" s="1" t="s">
        <v>797</v>
      </c>
      <c r="LOB65" s="1" t="s">
        <v>798</v>
      </c>
      <c r="LOC65" s="1" t="s">
        <v>797</v>
      </c>
      <c r="LOD65" s="1" t="s">
        <v>798</v>
      </c>
      <c r="LOE65" s="1" t="s">
        <v>797</v>
      </c>
      <c r="LOF65" s="1" t="s">
        <v>798</v>
      </c>
      <c r="LOG65" s="1" t="s">
        <v>797</v>
      </c>
      <c r="LOH65" s="1" t="s">
        <v>798</v>
      </c>
      <c r="LOI65" s="1" t="s">
        <v>797</v>
      </c>
      <c r="LOJ65" s="1" t="s">
        <v>798</v>
      </c>
      <c r="LOK65" s="1" t="s">
        <v>797</v>
      </c>
      <c r="LOL65" s="1" t="s">
        <v>798</v>
      </c>
      <c r="LOM65" s="1" t="s">
        <v>797</v>
      </c>
      <c r="LON65" s="1" t="s">
        <v>798</v>
      </c>
      <c r="LOO65" s="1" t="s">
        <v>797</v>
      </c>
      <c r="LOP65" s="1" t="s">
        <v>798</v>
      </c>
      <c r="LOQ65" s="1" t="s">
        <v>797</v>
      </c>
      <c r="LOR65" s="1" t="s">
        <v>798</v>
      </c>
      <c r="LOS65" s="1" t="s">
        <v>797</v>
      </c>
      <c r="LOT65" s="1" t="s">
        <v>798</v>
      </c>
      <c r="LOU65" s="1" t="s">
        <v>797</v>
      </c>
      <c r="LOV65" s="1" t="s">
        <v>798</v>
      </c>
      <c r="LOW65" s="1" t="s">
        <v>797</v>
      </c>
      <c r="LOX65" s="1" t="s">
        <v>798</v>
      </c>
      <c r="LOY65" s="1" t="s">
        <v>797</v>
      </c>
      <c r="LOZ65" s="1" t="s">
        <v>798</v>
      </c>
      <c r="LPA65" s="1" t="s">
        <v>797</v>
      </c>
      <c r="LPB65" s="1" t="s">
        <v>798</v>
      </c>
      <c r="LPC65" s="1" t="s">
        <v>797</v>
      </c>
      <c r="LPD65" s="1" t="s">
        <v>798</v>
      </c>
      <c r="LPE65" s="1" t="s">
        <v>797</v>
      </c>
      <c r="LPF65" s="1" t="s">
        <v>798</v>
      </c>
      <c r="LPG65" s="1" t="s">
        <v>797</v>
      </c>
      <c r="LPH65" s="1" t="s">
        <v>798</v>
      </c>
      <c r="LPI65" s="1" t="s">
        <v>797</v>
      </c>
      <c r="LPJ65" s="1" t="s">
        <v>798</v>
      </c>
      <c r="LPK65" s="1" t="s">
        <v>797</v>
      </c>
      <c r="LPL65" s="1" t="s">
        <v>798</v>
      </c>
      <c r="LPM65" s="1" t="s">
        <v>797</v>
      </c>
      <c r="LPN65" s="1" t="s">
        <v>798</v>
      </c>
      <c r="LPO65" s="1" t="s">
        <v>797</v>
      </c>
      <c r="LPP65" s="1" t="s">
        <v>798</v>
      </c>
      <c r="LPQ65" s="1" t="s">
        <v>797</v>
      </c>
      <c r="LPR65" s="1" t="s">
        <v>798</v>
      </c>
      <c r="LPS65" s="1" t="s">
        <v>797</v>
      </c>
      <c r="LPT65" s="1" t="s">
        <v>798</v>
      </c>
      <c r="LPU65" s="1" t="s">
        <v>797</v>
      </c>
      <c r="LPV65" s="1" t="s">
        <v>798</v>
      </c>
      <c r="LPW65" s="1" t="s">
        <v>797</v>
      </c>
      <c r="LPX65" s="1" t="s">
        <v>798</v>
      </c>
      <c r="LPY65" s="1" t="s">
        <v>797</v>
      </c>
      <c r="LPZ65" s="1" t="s">
        <v>798</v>
      </c>
      <c r="LQA65" s="1" t="s">
        <v>797</v>
      </c>
      <c r="LQB65" s="1" t="s">
        <v>798</v>
      </c>
      <c r="LQC65" s="1" t="s">
        <v>797</v>
      </c>
      <c r="LQD65" s="1" t="s">
        <v>798</v>
      </c>
      <c r="LQE65" s="1" t="s">
        <v>797</v>
      </c>
      <c r="LQF65" s="1" t="s">
        <v>798</v>
      </c>
      <c r="LQG65" s="1" t="s">
        <v>797</v>
      </c>
      <c r="LQH65" s="1" t="s">
        <v>798</v>
      </c>
      <c r="LQI65" s="1" t="s">
        <v>797</v>
      </c>
      <c r="LQJ65" s="1" t="s">
        <v>798</v>
      </c>
      <c r="LQK65" s="1" t="s">
        <v>797</v>
      </c>
      <c r="LQL65" s="1" t="s">
        <v>798</v>
      </c>
      <c r="LQM65" s="1" t="s">
        <v>797</v>
      </c>
      <c r="LQN65" s="1" t="s">
        <v>798</v>
      </c>
      <c r="LQO65" s="1" t="s">
        <v>797</v>
      </c>
      <c r="LQP65" s="1" t="s">
        <v>798</v>
      </c>
      <c r="LQQ65" s="1" t="s">
        <v>797</v>
      </c>
      <c r="LQR65" s="1" t="s">
        <v>798</v>
      </c>
      <c r="LQS65" s="1" t="s">
        <v>797</v>
      </c>
      <c r="LQT65" s="1" t="s">
        <v>798</v>
      </c>
      <c r="LQU65" s="1" t="s">
        <v>797</v>
      </c>
      <c r="LQV65" s="1" t="s">
        <v>798</v>
      </c>
      <c r="LQW65" s="1" t="s">
        <v>797</v>
      </c>
      <c r="LQX65" s="1" t="s">
        <v>798</v>
      </c>
      <c r="LQY65" s="1" t="s">
        <v>797</v>
      </c>
      <c r="LQZ65" s="1" t="s">
        <v>798</v>
      </c>
      <c r="LRA65" s="1" t="s">
        <v>797</v>
      </c>
      <c r="LRB65" s="1" t="s">
        <v>798</v>
      </c>
      <c r="LRC65" s="1" t="s">
        <v>797</v>
      </c>
      <c r="LRD65" s="1" t="s">
        <v>798</v>
      </c>
      <c r="LRE65" s="1" t="s">
        <v>797</v>
      </c>
      <c r="LRF65" s="1" t="s">
        <v>798</v>
      </c>
      <c r="LRG65" s="1" t="s">
        <v>797</v>
      </c>
      <c r="LRH65" s="1" t="s">
        <v>798</v>
      </c>
      <c r="LRI65" s="1" t="s">
        <v>797</v>
      </c>
      <c r="LRJ65" s="1" t="s">
        <v>798</v>
      </c>
      <c r="LRK65" s="1" t="s">
        <v>797</v>
      </c>
      <c r="LRL65" s="1" t="s">
        <v>798</v>
      </c>
      <c r="LRM65" s="1" t="s">
        <v>797</v>
      </c>
      <c r="LRN65" s="1" t="s">
        <v>798</v>
      </c>
      <c r="LRO65" s="1" t="s">
        <v>797</v>
      </c>
      <c r="LRP65" s="1" t="s">
        <v>798</v>
      </c>
      <c r="LRQ65" s="1" t="s">
        <v>797</v>
      </c>
      <c r="LRR65" s="1" t="s">
        <v>798</v>
      </c>
      <c r="LRS65" s="1" t="s">
        <v>797</v>
      </c>
      <c r="LRT65" s="1" t="s">
        <v>798</v>
      </c>
      <c r="LRU65" s="1" t="s">
        <v>797</v>
      </c>
      <c r="LRV65" s="1" t="s">
        <v>798</v>
      </c>
      <c r="LRW65" s="1" t="s">
        <v>797</v>
      </c>
      <c r="LRX65" s="1" t="s">
        <v>798</v>
      </c>
      <c r="LRY65" s="1" t="s">
        <v>797</v>
      </c>
      <c r="LRZ65" s="1" t="s">
        <v>798</v>
      </c>
      <c r="LSA65" s="1" t="s">
        <v>797</v>
      </c>
      <c r="LSB65" s="1" t="s">
        <v>798</v>
      </c>
      <c r="LSC65" s="1" t="s">
        <v>797</v>
      </c>
      <c r="LSD65" s="1" t="s">
        <v>798</v>
      </c>
      <c r="LSE65" s="1" t="s">
        <v>797</v>
      </c>
      <c r="LSF65" s="1" t="s">
        <v>798</v>
      </c>
      <c r="LSG65" s="1" t="s">
        <v>797</v>
      </c>
      <c r="LSH65" s="1" t="s">
        <v>798</v>
      </c>
      <c r="LSI65" s="1" t="s">
        <v>797</v>
      </c>
      <c r="LSJ65" s="1" t="s">
        <v>798</v>
      </c>
      <c r="LSK65" s="1" t="s">
        <v>797</v>
      </c>
      <c r="LSL65" s="1" t="s">
        <v>798</v>
      </c>
      <c r="LSM65" s="1" t="s">
        <v>797</v>
      </c>
      <c r="LSN65" s="1" t="s">
        <v>798</v>
      </c>
      <c r="LSO65" s="1" t="s">
        <v>797</v>
      </c>
      <c r="LSP65" s="1" t="s">
        <v>798</v>
      </c>
      <c r="LSQ65" s="1" t="s">
        <v>797</v>
      </c>
      <c r="LSR65" s="1" t="s">
        <v>798</v>
      </c>
      <c r="LSS65" s="1" t="s">
        <v>797</v>
      </c>
      <c r="LST65" s="1" t="s">
        <v>798</v>
      </c>
      <c r="LSU65" s="1" t="s">
        <v>797</v>
      </c>
      <c r="LSV65" s="1" t="s">
        <v>798</v>
      </c>
      <c r="LSW65" s="1" t="s">
        <v>797</v>
      </c>
      <c r="LSX65" s="1" t="s">
        <v>798</v>
      </c>
      <c r="LSY65" s="1" t="s">
        <v>797</v>
      </c>
      <c r="LSZ65" s="1" t="s">
        <v>798</v>
      </c>
      <c r="LTA65" s="1" t="s">
        <v>797</v>
      </c>
      <c r="LTB65" s="1" t="s">
        <v>798</v>
      </c>
      <c r="LTC65" s="1" t="s">
        <v>797</v>
      </c>
      <c r="LTD65" s="1" t="s">
        <v>798</v>
      </c>
      <c r="LTE65" s="1" t="s">
        <v>797</v>
      </c>
      <c r="LTF65" s="1" t="s">
        <v>798</v>
      </c>
      <c r="LTG65" s="1" t="s">
        <v>797</v>
      </c>
      <c r="LTH65" s="1" t="s">
        <v>798</v>
      </c>
      <c r="LTI65" s="1" t="s">
        <v>797</v>
      </c>
      <c r="LTJ65" s="1" t="s">
        <v>798</v>
      </c>
      <c r="LTK65" s="1" t="s">
        <v>797</v>
      </c>
      <c r="LTL65" s="1" t="s">
        <v>798</v>
      </c>
      <c r="LTM65" s="1" t="s">
        <v>797</v>
      </c>
      <c r="LTN65" s="1" t="s">
        <v>798</v>
      </c>
      <c r="LTO65" s="1" t="s">
        <v>797</v>
      </c>
      <c r="LTP65" s="1" t="s">
        <v>798</v>
      </c>
      <c r="LTQ65" s="1" t="s">
        <v>797</v>
      </c>
      <c r="LTR65" s="1" t="s">
        <v>798</v>
      </c>
      <c r="LTS65" s="1" t="s">
        <v>797</v>
      </c>
      <c r="LTT65" s="1" t="s">
        <v>798</v>
      </c>
      <c r="LTU65" s="1" t="s">
        <v>797</v>
      </c>
      <c r="LTV65" s="1" t="s">
        <v>798</v>
      </c>
      <c r="LTW65" s="1" t="s">
        <v>797</v>
      </c>
      <c r="LTX65" s="1" t="s">
        <v>798</v>
      </c>
      <c r="LTY65" s="1" t="s">
        <v>797</v>
      </c>
      <c r="LTZ65" s="1" t="s">
        <v>798</v>
      </c>
      <c r="LUA65" s="1" t="s">
        <v>797</v>
      </c>
      <c r="LUB65" s="1" t="s">
        <v>798</v>
      </c>
      <c r="LUC65" s="1" t="s">
        <v>797</v>
      </c>
      <c r="LUD65" s="1" t="s">
        <v>798</v>
      </c>
      <c r="LUE65" s="1" t="s">
        <v>797</v>
      </c>
      <c r="LUF65" s="1" t="s">
        <v>798</v>
      </c>
      <c r="LUG65" s="1" t="s">
        <v>797</v>
      </c>
      <c r="LUH65" s="1" t="s">
        <v>798</v>
      </c>
      <c r="LUI65" s="1" t="s">
        <v>797</v>
      </c>
      <c r="LUJ65" s="1" t="s">
        <v>798</v>
      </c>
      <c r="LUK65" s="1" t="s">
        <v>797</v>
      </c>
      <c r="LUL65" s="1" t="s">
        <v>798</v>
      </c>
      <c r="LUM65" s="1" t="s">
        <v>797</v>
      </c>
      <c r="LUN65" s="1" t="s">
        <v>798</v>
      </c>
      <c r="LUO65" s="1" t="s">
        <v>797</v>
      </c>
      <c r="LUP65" s="1" t="s">
        <v>798</v>
      </c>
      <c r="LUQ65" s="1" t="s">
        <v>797</v>
      </c>
      <c r="LUR65" s="1" t="s">
        <v>798</v>
      </c>
      <c r="LUS65" s="1" t="s">
        <v>797</v>
      </c>
      <c r="LUT65" s="1" t="s">
        <v>798</v>
      </c>
      <c r="LUU65" s="1" t="s">
        <v>797</v>
      </c>
      <c r="LUV65" s="1" t="s">
        <v>798</v>
      </c>
      <c r="LUW65" s="1" t="s">
        <v>797</v>
      </c>
      <c r="LUX65" s="1" t="s">
        <v>798</v>
      </c>
      <c r="LUY65" s="1" t="s">
        <v>797</v>
      </c>
      <c r="LUZ65" s="1" t="s">
        <v>798</v>
      </c>
      <c r="LVA65" s="1" t="s">
        <v>797</v>
      </c>
      <c r="LVB65" s="1" t="s">
        <v>798</v>
      </c>
      <c r="LVC65" s="1" t="s">
        <v>797</v>
      </c>
      <c r="LVD65" s="1" t="s">
        <v>798</v>
      </c>
      <c r="LVE65" s="1" t="s">
        <v>797</v>
      </c>
      <c r="LVF65" s="1" t="s">
        <v>798</v>
      </c>
      <c r="LVG65" s="1" t="s">
        <v>797</v>
      </c>
      <c r="LVH65" s="1" t="s">
        <v>798</v>
      </c>
      <c r="LVI65" s="1" t="s">
        <v>797</v>
      </c>
      <c r="LVJ65" s="1" t="s">
        <v>798</v>
      </c>
      <c r="LVK65" s="1" t="s">
        <v>797</v>
      </c>
      <c r="LVL65" s="1" t="s">
        <v>798</v>
      </c>
      <c r="LVM65" s="1" t="s">
        <v>797</v>
      </c>
      <c r="LVN65" s="1" t="s">
        <v>798</v>
      </c>
      <c r="LVO65" s="1" t="s">
        <v>797</v>
      </c>
      <c r="LVP65" s="1" t="s">
        <v>798</v>
      </c>
      <c r="LVQ65" s="1" t="s">
        <v>797</v>
      </c>
      <c r="LVR65" s="1" t="s">
        <v>798</v>
      </c>
      <c r="LVS65" s="1" t="s">
        <v>797</v>
      </c>
      <c r="LVT65" s="1" t="s">
        <v>798</v>
      </c>
      <c r="LVU65" s="1" t="s">
        <v>797</v>
      </c>
      <c r="LVV65" s="1" t="s">
        <v>798</v>
      </c>
      <c r="LVW65" s="1" t="s">
        <v>797</v>
      </c>
      <c r="LVX65" s="1" t="s">
        <v>798</v>
      </c>
      <c r="LVY65" s="1" t="s">
        <v>797</v>
      </c>
      <c r="LVZ65" s="1" t="s">
        <v>798</v>
      </c>
      <c r="LWA65" s="1" t="s">
        <v>797</v>
      </c>
      <c r="LWB65" s="1" t="s">
        <v>798</v>
      </c>
      <c r="LWC65" s="1" t="s">
        <v>797</v>
      </c>
      <c r="LWD65" s="1" t="s">
        <v>798</v>
      </c>
      <c r="LWE65" s="1" t="s">
        <v>797</v>
      </c>
      <c r="LWF65" s="1" t="s">
        <v>798</v>
      </c>
      <c r="LWG65" s="1" t="s">
        <v>797</v>
      </c>
      <c r="LWH65" s="1" t="s">
        <v>798</v>
      </c>
      <c r="LWI65" s="1" t="s">
        <v>797</v>
      </c>
      <c r="LWJ65" s="1" t="s">
        <v>798</v>
      </c>
      <c r="LWK65" s="1" t="s">
        <v>797</v>
      </c>
      <c r="LWL65" s="1" t="s">
        <v>798</v>
      </c>
      <c r="LWM65" s="1" t="s">
        <v>797</v>
      </c>
      <c r="LWN65" s="1" t="s">
        <v>798</v>
      </c>
      <c r="LWO65" s="1" t="s">
        <v>797</v>
      </c>
      <c r="LWP65" s="1" t="s">
        <v>798</v>
      </c>
      <c r="LWQ65" s="1" t="s">
        <v>797</v>
      </c>
      <c r="LWR65" s="1" t="s">
        <v>798</v>
      </c>
      <c r="LWS65" s="1" t="s">
        <v>797</v>
      </c>
      <c r="LWT65" s="1" t="s">
        <v>798</v>
      </c>
      <c r="LWU65" s="1" t="s">
        <v>797</v>
      </c>
      <c r="LWV65" s="1" t="s">
        <v>798</v>
      </c>
      <c r="LWW65" s="1" t="s">
        <v>797</v>
      </c>
      <c r="LWX65" s="1" t="s">
        <v>798</v>
      </c>
      <c r="LWY65" s="1" t="s">
        <v>797</v>
      </c>
      <c r="LWZ65" s="1" t="s">
        <v>798</v>
      </c>
      <c r="LXA65" s="1" t="s">
        <v>797</v>
      </c>
      <c r="LXB65" s="1" t="s">
        <v>798</v>
      </c>
      <c r="LXC65" s="1" t="s">
        <v>797</v>
      </c>
      <c r="LXD65" s="1" t="s">
        <v>798</v>
      </c>
      <c r="LXE65" s="1" t="s">
        <v>797</v>
      </c>
      <c r="LXF65" s="1" t="s">
        <v>798</v>
      </c>
      <c r="LXG65" s="1" t="s">
        <v>797</v>
      </c>
      <c r="LXH65" s="1" t="s">
        <v>798</v>
      </c>
      <c r="LXI65" s="1" t="s">
        <v>797</v>
      </c>
      <c r="LXJ65" s="1" t="s">
        <v>798</v>
      </c>
      <c r="LXK65" s="1" t="s">
        <v>797</v>
      </c>
      <c r="LXL65" s="1" t="s">
        <v>798</v>
      </c>
      <c r="LXM65" s="1" t="s">
        <v>797</v>
      </c>
      <c r="LXN65" s="1" t="s">
        <v>798</v>
      </c>
      <c r="LXO65" s="1" t="s">
        <v>797</v>
      </c>
      <c r="LXP65" s="1" t="s">
        <v>798</v>
      </c>
      <c r="LXQ65" s="1" t="s">
        <v>797</v>
      </c>
      <c r="LXR65" s="1" t="s">
        <v>798</v>
      </c>
      <c r="LXS65" s="1" t="s">
        <v>797</v>
      </c>
      <c r="LXT65" s="1" t="s">
        <v>798</v>
      </c>
      <c r="LXU65" s="1" t="s">
        <v>797</v>
      </c>
      <c r="LXV65" s="1" t="s">
        <v>798</v>
      </c>
      <c r="LXW65" s="1" t="s">
        <v>797</v>
      </c>
      <c r="LXX65" s="1" t="s">
        <v>798</v>
      </c>
      <c r="LXY65" s="1" t="s">
        <v>797</v>
      </c>
      <c r="LXZ65" s="1" t="s">
        <v>798</v>
      </c>
      <c r="LYA65" s="1" t="s">
        <v>797</v>
      </c>
      <c r="LYB65" s="1" t="s">
        <v>798</v>
      </c>
      <c r="LYC65" s="1" t="s">
        <v>797</v>
      </c>
      <c r="LYD65" s="1" t="s">
        <v>798</v>
      </c>
      <c r="LYE65" s="1" t="s">
        <v>797</v>
      </c>
      <c r="LYF65" s="1" t="s">
        <v>798</v>
      </c>
      <c r="LYG65" s="1" t="s">
        <v>797</v>
      </c>
      <c r="LYH65" s="1" t="s">
        <v>798</v>
      </c>
      <c r="LYI65" s="1" t="s">
        <v>797</v>
      </c>
      <c r="LYJ65" s="1" t="s">
        <v>798</v>
      </c>
      <c r="LYK65" s="1" t="s">
        <v>797</v>
      </c>
      <c r="LYL65" s="1" t="s">
        <v>798</v>
      </c>
      <c r="LYM65" s="1" t="s">
        <v>797</v>
      </c>
      <c r="LYN65" s="1" t="s">
        <v>798</v>
      </c>
      <c r="LYO65" s="1" t="s">
        <v>797</v>
      </c>
      <c r="LYP65" s="1" t="s">
        <v>798</v>
      </c>
      <c r="LYQ65" s="1" t="s">
        <v>797</v>
      </c>
      <c r="LYR65" s="1" t="s">
        <v>798</v>
      </c>
      <c r="LYS65" s="1" t="s">
        <v>797</v>
      </c>
      <c r="LYT65" s="1" t="s">
        <v>798</v>
      </c>
      <c r="LYU65" s="1" t="s">
        <v>797</v>
      </c>
      <c r="LYV65" s="1" t="s">
        <v>798</v>
      </c>
      <c r="LYW65" s="1" t="s">
        <v>797</v>
      </c>
      <c r="LYX65" s="1" t="s">
        <v>798</v>
      </c>
      <c r="LYY65" s="1" t="s">
        <v>797</v>
      </c>
      <c r="LYZ65" s="1" t="s">
        <v>798</v>
      </c>
      <c r="LZA65" s="1" t="s">
        <v>797</v>
      </c>
      <c r="LZB65" s="1" t="s">
        <v>798</v>
      </c>
      <c r="LZC65" s="1" t="s">
        <v>797</v>
      </c>
      <c r="LZD65" s="1" t="s">
        <v>798</v>
      </c>
      <c r="LZE65" s="1" t="s">
        <v>797</v>
      </c>
      <c r="LZF65" s="1" t="s">
        <v>798</v>
      </c>
      <c r="LZG65" s="1" t="s">
        <v>797</v>
      </c>
      <c r="LZH65" s="1" t="s">
        <v>798</v>
      </c>
      <c r="LZI65" s="1" t="s">
        <v>797</v>
      </c>
      <c r="LZJ65" s="1" t="s">
        <v>798</v>
      </c>
      <c r="LZK65" s="1" t="s">
        <v>797</v>
      </c>
      <c r="LZL65" s="1" t="s">
        <v>798</v>
      </c>
      <c r="LZM65" s="1" t="s">
        <v>797</v>
      </c>
      <c r="LZN65" s="1" t="s">
        <v>798</v>
      </c>
      <c r="LZO65" s="1" t="s">
        <v>797</v>
      </c>
      <c r="LZP65" s="1" t="s">
        <v>798</v>
      </c>
      <c r="LZQ65" s="1" t="s">
        <v>797</v>
      </c>
      <c r="LZR65" s="1" t="s">
        <v>798</v>
      </c>
      <c r="LZS65" s="1" t="s">
        <v>797</v>
      </c>
      <c r="LZT65" s="1" t="s">
        <v>798</v>
      </c>
      <c r="LZU65" s="1" t="s">
        <v>797</v>
      </c>
      <c r="LZV65" s="1" t="s">
        <v>798</v>
      </c>
      <c r="LZW65" s="1" t="s">
        <v>797</v>
      </c>
      <c r="LZX65" s="1" t="s">
        <v>798</v>
      </c>
      <c r="LZY65" s="1" t="s">
        <v>797</v>
      </c>
      <c r="LZZ65" s="1" t="s">
        <v>798</v>
      </c>
      <c r="MAA65" s="1" t="s">
        <v>797</v>
      </c>
      <c r="MAB65" s="1" t="s">
        <v>798</v>
      </c>
      <c r="MAC65" s="1" t="s">
        <v>797</v>
      </c>
      <c r="MAD65" s="1" t="s">
        <v>798</v>
      </c>
      <c r="MAE65" s="1" t="s">
        <v>797</v>
      </c>
      <c r="MAF65" s="1" t="s">
        <v>798</v>
      </c>
      <c r="MAG65" s="1" t="s">
        <v>797</v>
      </c>
      <c r="MAH65" s="1" t="s">
        <v>798</v>
      </c>
      <c r="MAI65" s="1" t="s">
        <v>797</v>
      </c>
      <c r="MAJ65" s="1" t="s">
        <v>798</v>
      </c>
      <c r="MAK65" s="1" t="s">
        <v>797</v>
      </c>
      <c r="MAL65" s="1" t="s">
        <v>798</v>
      </c>
      <c r="MAM65" s="1" t="s">
        <v>797</v>
      </c>
      <c r="MAN65" s="1" t="s">
        <v>798</v>
      </c>
      <c r="MAO65" s="1" t="s">
        <v>797</v>
      </c>
      <c r="MAP65" s="1" t="s">
        <v>798</v>
      </c>
      <c r="MAQ65" s="1" t="s">
        <v>797</v>
      </c>
      <c r="MAR65" s="1" t="s">
        <v>798</v>
      </c>
      <c r="MAS65" s="1" t="s">
        <v>797</v>
      </c>
      <c r="MAT65" s="1" t="s">
        <v>798</v>
      </c>
      <c r="MAU65" s="1" t="s">
        <v>797</v>
      </c>
      <c r="MAV65" s="1" t="s">
        <v>798</v>
      </c>
      <c r="MAW65" s="1" t="s">
        <v>797</v>
      </c>
      <c r="MAX65" s="1" t="s">
        <v>798</v>
      </c>
      <c r="MAY65" s="1" t="s">
        <v>797</v>
      </c>
      <c r="MAZ65" s="1" t="s">
        <v>798</v>
      </c>
      <c r="MBA65" s="1" t="s">
        <v>797</v>
      </c>
      <c r="MBB65" s="1" t="s">
        <v>798</v>
      </c>
      <c r="MBC65" s="1" t="s">
        <v>797</v>
      </c>
      <c r="MBD65" s="1" t="s">
        <v>798</v>
      </c>
      <c r="MBE65" s="1" t="s">
        <v>797</v>
      </c>
      <c r="MBF65" s="1" t="s">
        <v>798</v>
      </c>
      <c r="MBG65" s="1" t="s">
        <v>797</v>
      </c>
      <c r="MBH65" s="1" t="s">
        <v>798</v>
      </c>
      <c r="MBI65" s="1" t="s">
        <v>797</v>
      </c>
      <c r="MBJ65" s="1" t="s">
        <v>798</v>
      </c>
      <c r="MBK65" s="1" t="s">
        <v>797</v>
      </c>
      <c r="MBL65" s="1" t="s">
        <v>798</v>
      </c>
      <c r="MBM65" s="1" t="s">
        <v>797</v>
      </c>
      <c r="MBN65" s="1" t="s">
        <v>798</v>
      </c>
      <c r="MBO65" s="1" t="s">
        <v>797</v>
      </c>
      <c r="MBP65" s="1" t="s">
        <v>798</v>
      </c>
      <c r="MBQ65" s="1" t="s">
        <v>797</v>
      </c>
      <c r="MBR65" s="1" t="s">
        <v>798</v>
      </c>
      <c r="MBS65" s="1" t="s">
        <v>797</v>
      </c>
      <c r="MBT65" s="1" t="s">
        <v>798</v>
      </c>
      <c r="MBU65" s="1" t="s">
        <v>797</v>
      </c>
      <c r="MBV65" s="1" t="s">
        <v>798</v>
      </c>
      <c r="MBW65" s="1" t="s">
        <v>797</v>
      </c>
      <c r="MBX65" s="1" t="s">
        <v>798</v>
      </c>
      <c r="MBY65" s="1" t="s">
        <v>797</v>
      </c>
      <c r="MBZ65" s="1" t="s">
        <v>798</v>
      </c>
      <c r="MCA65" s="1" t="s">
        <v>797</v>
      </c>
      <c r="MCB65" s="1" t="s">
        <v>798</v>
      </c>
      <c r="MCC65" s="1" t="s">
        <v>797</v>
      </c>
      <c r="MCD65" s="1" t="s">
        <v>798</v>
      </c>
      <c r="MCE65" s="1" t="s">
        <v>797</v>
      </c>
      <c r="MCF65" s="1" t="s">
        <v>798</v>
      </c>
      <c r="MCG65" s="1" t="s">
        <v>797</v>
      </c>
      <c r="MCH65" s="1" t="s">
        <v>798</v>
      </c>
      <c r="MCI65" s="1" t="s">
        <v>797</v>
      </c>
      <c r="MCJ65" s="1" t="s">
        <v>798</v>
      </c>
      <c r="MCK65" s="1" t="s">
        <v>797</v>
      </c>
      <c r="MCL65" s="1" t="s">
        <v>798</v>
      </c>
      <c r="MCM65" s="1" t="s">
        <v>797</v>
      </c>
      <c r="MCN65" s="1" t="s">
        <v>798</v>
      </c>
      <c r="MCO65" s="1" t="s">
        <v>797</v>
      </c>
      <c r="MCP65" s="1" t="s">
        <v>798</v>
      </c>
      <c r="MCQ65" s="1" t="s">
        <v>797</v>
      </c>
      <c r="MCR65" s="1" t="s">
        <v>798</v>
      </c>
      <c r="MCS65" s="1" t="s">
        <v>797</v>
      </c>
      <c r="MCT65" s="1" t="s">
        <v>798</v>
      </c>
      <c r="MCU65" s="1" t="s">
        <v>797</v>
      </c>
      <c r="MCV65" s="1" t="s">
        <v>798</v>
      </c>
      <c r="MCW65" s="1" t="s">
        <v>797</v>
      </c>
      <c r="MCX65" s="1" t="s">
        <v>798</v>
      </c>
      <c r="MCY65" s="1" t="s">
        <v>797</v>
      </c>
      <c r="MCZ65" s="1" t="s">
        <v>798</v>
      </c>
      <c r="MDA65" s="1" t="s">
        <v>797</v>
      </c>
      <c r="MDB65" s="1" t="s">
        <v>798</v>
      </c>
      <c r="MDC65" s="1" t="s">
        <v>797</v>
      </c>
      <c r="MDD65" s="1" t="s">
        <v>798</v>
      </c>
      <c r="MDE65" s="1" t="s">
        <v>797</v>
      </c>
      <c r="MDF65" s="1" t="s">
        <v>798</v>
      </c>
      <c r="MDG65" s="1" t="s">
        <v>797</v>
      </c>
      <c r="MDH65" s="1" t="s">
        <v>798</v>
      </c>
      <c r="MDI65" s="1" t="s">
        <v>797</v>
      </c>
      <c r="MDJ65" s="1" t="s">
        <v>798</v>
      </c>
      <c r="MDK65" s="1" t="s">
        <v>797</v>
      </c>
      <c r="MDL65" s="1" t="s">
        <v>798</v>
      </c>
      <c r="MDM65" s="1" t="s">
        <v>797</v>
      </c>
      <c r="MDN65" s="1" t="s">
        <v>798</v>
      </c>
      <c r="MDO65" s="1" t="s">
        <v>797</v>
      </c>
      <c r="MDP65" s="1" t="s">
        <v>798</v>
      </c>
      <c r="MDQ65" s="1" t="s">
        <v>797</v>
      </c>
      <c r="MDR65" s="1" t="s">
        <v>798</v>
      </c>
      <c r="MDS65" s="1" t="s">
        <v>797</v>
      </c>
      <c r="MDT65" s="1" t="s">
        <v>798</v>
      </c>
      <c r="MDU65" s="1" t="s">
        <v>797</v>
      </c>
      <c r="MDV65" s="1" t="s">
        <v>798</v>
      </c>
      <c r="MDW65" s="1" t="s">
        <v>797</v>
      </c>
      <c r="MDX65" s="1" t="s">
        <v>798</v>
      </c>
      <c r="MDY65" s="1" t="s">
        <v>797</v>
      </c>
      <c r="MDZ65" s="1" t="s">
        <v>798</v>
      </c>
      <c r="MEA65" s="1" t="s">
        <v>797</v>
      </c>
      <c r="MEB65" s="1" t="s">
        <v>798</v>
      </c>
      <c r="MEC65" s="1" t="s">
        <v>797</v>
      </c>
      <c r="MED65" s="1" t="s">
        <v>798</v>
      </c>
      <c r="MEE65" s="1" t="s">
        <v>797</v>
      </c>
      <c r="MEF65" s="1" t="s">
        <v>798</v>
      </c>
      <c r="MEG65" s="1" t="s">
        <v>797</v>
      </c>
      <c r="MEH65" s="1" t="s">
        <v>798</v>
      </c>
      <c r="MEI65" s="1" t="s">
        <v>797</v>
      </c>
      <c r="MEJ65" s="1" t="s">
        <v>798</v>
      </c>
      <c r="MEK65" s="1" t="s">
        <v>797</v>
      </c>
      <c r="MEL65" s="1" t="s">
        <v>798</v>
      </c>
      <c r="MEM65" s="1" t="s">
        <v>797</v>
      </c>
      <c r="MEN65" s="1" t="s">
        <v>798</v>
      </c>
      <c r="MEO65" s="1" t="s">
        <v>797</v>
      </c>
      <c r="MEP65" s="1" t="s">
        <v>798</v>
      </c>
      <c r="MEQ65" s="1" t="s">
        <v>797</v>
      </c>
      <c r="MER65" s="1" t="s">
        <v>798</v>
      </c>
      <c r="MES65" s="1" t="s">
        <v>797</v>
      </c>
      <c r="MET65" s="1" t="s">
        <v>798</v>
      </c>
      <c r="MEU65" s="1" t="s">
        <v>797</v>
      </c>
      <c r="MEV65" s="1" t="s">
        <v>798</v>
      </c>
      <c r="MEW65" s="1" t="s">
        <v>797</v>
      </c>
      <c r="MEX65" s="1" t="s">
        <v>798</v>
      </c>
      <c r="MEY65" s="1" t="s">
        <v>797</v>
      </c>
      <c r="MEZ65" s="1" t="s">
        <v>798</v>
      </c>
      <c r="MFA65" s="1" t="s">
        <v>797</v>
      </c>
      <c r="MFB65" s="1" t="s">
        <v>798</v>
      </c>
      <c r="MFC65" s="1" t="s">
        <v>797</v>
      </c>
      <c r="MFD65" s="1" t="s">
        <v>798</v>
      </c>
      <c r="MFE65" s="1" t="s">
        <v>797</v>
      </c>
      <c r="MFF65" s="1" t="s">
        <v>798</v>
      </c>
      <c r="MFG65" s="1" t="s">
        <v>797</v>
      </c>
      <c r="MFH65" s="1" t="s">
        <v>798</v>
      </c>
      <c r="MFI65" s="1" t="s">
        <v>797</v>
      </c>
      <c r="MFJ65" s="1" t="s">
        <v>798</v>
      </c>
      <c r="MFK65" s="1" t="s">
        <v>797</v>
      </c>
      <c r="MFL65" s="1" t="s">
        <v>798</v>
      </c>
      <c r="MFM65" s="1" t="s">
        <v>797</v>
      </c>
      <c r="MFN65" s="1" t="s">
        <v>798</v>
      </c>
      <c r="MFO65" s="1" t="s">
        <v>797</v>
      </c>
      <c r="MFP65" s="1" t="s">
        <v>798</v>
      </c>
      <c r="MFQ65" s="1" t="s">
        <v>797</v>
      </c>
      <c r="MFR65" s="1" t="s">
        <v>798</v>
      </c>
      <c r="MFS65" s="1" t="s">
        <v>797</v>
      </c>
      <c r="MFT65" s="1" t="s">
        <v>798</v>
      </c>
      <c r="MFU65" s="1" t="s">
        <v>797</v>
      </c>
      <c r="MFV65" s="1" t="s">
        <v>798</v>
      </c>
      <c r="MFW65" s="1" t="s">
        <v>797</v>
      </c>
      <c r="MFX65" s="1" t="s">
        <v>798</v>
      </c>
      <c r="MFY65" s="1" t="s">
        <v>797</v>
      </c>
      <c r="MFZ65" s="1" t="s">
        <v>798</v>
      </c>
      <c r="MGA65" s="1" t="s">
        <v>797</v>
      </c>
      <c r="MGB65" s="1" t="s">
        <v>798</v>
      </c>
      <c r="MGC65" s="1" t="s">
        <v>797</v>
      </c>
      <c r="MGD65" s="1" t="s">
        <v>798</v>
      </c>
      <c r="MGE65" s="1" t="s">
        <v>797</v>
      </c>
      <c r="MGF65" s="1" t="s">
        <v>798</v>
      </c>
      <c r="MGG65" s="1" t="s">
        <v>797</v>
      </c>
      <c r="MGH65" s="1" t="s">
        <v>798</v>
      </c>
      <c r="MGI65" s="1" t="s">
        <v>797</v>
      </c>
      <c r="MGJ65" s="1" t="s">
        <v>798</v>
      </c>
      <c r="MGK65" s="1" t="s">
        <v>797</v>
      </c>
      <c r="MGL65" s="1" t="s">
        <v>798</v>
      </c>
      <c r="MGM65" s="1" t="s">
        <v>797</v>
      </c>
      <c r="MGN65" s="1" t="s">
        <v>798</v>
      </c>
      <c r="MGO65" s="1" t="s">
        <v>797</v>
      </c>
      <c r="MGP65" s="1" t="s">
        <v>798</v>
      </c>
      <c r="MGQ65" s="1" t="s">
        <v>797</v>
      </c>
      <c r="MGR65" s="1" t="s">
        <v>798</v>
      </c>
      <c r="MGS65" s="1" t="s">
        <v>797</v>
      </c>
      <c r="MGT65" s="1" t="s">
        <v>798</v>
      </c>
      <c r="MGU65" s="1" t="s">
        <v>797</v>
      </c>
      <c r="MGV65" s="1" t="s">
        <v>798</v>
      </c>
      <c r="MGW65" s="1" t="s">
        <v>797</v>
      </c>
      <c r="MGX65" s="1" t="s">
        <v>798</v>
      </c>
      <c r="MGY65" s="1" t="s">
        <v>797</v>
      </c>
      <c r="MGZ65" s="1" t="s">
        <v>798</v>
      </c>
      <c r="MHA65" s="1" t="s">
        <v>797</v>
      </c>
      <c r="MHB65" s="1" t="s">
        <v>798</v>
      </c>
      <c r="MHC65" s="1" t="s">
        <v>797</v>
      </c>
      <c r="MHD65" s="1" t="s">
        <v>798</v>
      </c>
      <c r="MHE65" s="1" t="s">
        <v>797</v>
      </c>
      <c r="MHF65" s="1" t="s">
        <v>798</v>
      </c>
      <c r="MHG65" s="1" t="s">
        <v>797</v>
      </c>
      <c r="MHH65" s="1" t="s">
        <v>798</v>
      </c>
      <c r="MHI65" s="1" t="s">
        <v>797</v>
      </c>
      <c r="MHJ65" s="1" t="s">
        <v>798</v>
      </c>
      <c r="MHK65" s="1" t="s">
        <v>797</v>
      </c>
      <c r="MHL65" s="1" t="s">
        <v>798</v>
      </c>
      <c r="MHM65" s="1" t="s">
        <v>797</v>
      </c>
      <c r="MHN65" s="1" t="s">
        <v>798</v>
      </c>
      <c r="MHO65" s="1" t="s">
        <v>797</v>
      </c>
      <c r="MHP65" s="1" t="s">
        <v>798</v>
      </c>
      <c r="MHQ65" s="1" t="s">
        <v>797</v>
      </c>
      <c r="MHR65" s="1" t="s">
        <v>798</v>
      </c>
      <c r="MHS65" s="1" t="s">
        <v>797</v>
      </c>
      <c r="MHT65" s="1" t="s">
        <v>798</v>
      </c>
      <c r="MHU65" s="1" t="s">
        <v>797</v>
      </c>
      <c r="MHV65" s="1" t="s">
        <v>798</v>
      </c>
      <c r="MHW65" s="1" t="s">
        <v>797</v>
      </c>
      <c r="MHX65" s="1" t="s">
        <v>798</v>
      </c>
      <c r="MHY65" s="1" t="s">
        <v>797</v>
      </c>
      <c r="MHZ65" s="1" t="s">
        <v>798</v>
      </c>
      <c r="MIA65" s="1" t="s">
        <v>797</v>
      </c>
      <c r="MIB65" s="1" t="s">
        <v>798</v>
      </c>
      <c r="MIC65" s="1" t="s">
        <v>797</v>
      </c>
      <c r="MID65" s="1" t="s">
        <v>798</v>
      </c>
      <c r="MIE65" s="1" t="s">
        <v>797</v>
      </c>
      <c r="MIF65" s="1" t="s">
        <v>798</v>
      </c>
      <c r="MIG65" s="1" t="s">
        <v>797</v>
      </c>
      <c r="MIH65" s="1" t="s">
        <v>798</v>
      </c>
      <c r="MII65" s="1" t="s">
        <v>797</v>
      </c>
      <c r="MIJ65" s="1" t="s">
        <v>798</v>
      </c>
      <c r="MIK65" s="1" t="s">
        <v>797</v>
      </c>
      <c r="MIL65" s="1" t="s">
        <v>798</v>
      </c>
      <c r="MIM65" s="1" t="s">
        <v>797</v>
      </c>
      <c r="MIN65" s="1" t="s">
        <v>798</v>
      </c>
      <c r="MIO65" s="1" t="s">
        <v>797</v>
      </c>
      <c r="MIP65" s="1" t="s">
        <v>798</v>
      </c>
      <c r="MIQ65" s="1" t="s">
        <v>797</v>
      </c>
      <c r="MIR65" s="1" t="s">
        <v>798</v>
      </c>
      <c r="MIS65" s="1" t="s">
        <v>797</v>
      </c>
      <c r="MIT65" s="1" t="s">
        <v>798</v>
      </c>
      <c r="MIU65" s="1" t="s">
        <v>797</v>
      </c>
      <c r="MIV65" s="1" t="s">
        <v>798</v>
      </c>
      <c r="MIW65" s="1" t="s">
        <v>797</v>
      </c>
      <c r="MIX65" s="1" t="s">
        <v>798</v>
      </c>
      <c r="MIY65" s="1" t="s">
        <v>797</v>
      </c>
      <c r="MIZ65" s="1" t="s">
        <v>798</v>
      </c>
      <c r="MJA65" s="1" t="s">
        <v>797</v>
      </c>
      <c r="MJB65" s="1" t="s">
        <v>798</v>
      </c>
      <c r="MJC65" s="1" t="s">
        <v>797</v>
      </c>
      <c r="MJD65" s="1" t="s">
        <v>798</v>
      </c>
      <c r="MJE65" s="1" t="s">
        <v>797</v>
      </c>
      <c r="MJF65" s="1" t="s">
        <v>798</v>
      </c>
      <c r="MJG65" s="1" t="s">
        <v>797</v>
      </c>
      <c r="MJH65" s="1" t="s">
        <v>798</v>
      </c>
      <c r="MJI65" s="1" t="s">
        <v>797</v>
      </c>
      <c r="MJJ65" s="1" t="s">
        <v>798</v>
      </c>
      <c r="MJK65" s="1" t="s">
        <v>797</v>
      </c>
      <c r="MJL65" s="1" t="s">
        <v>798</v>
      </c>
      <c r="MJM65" s="1" t="s">
        <v>797</v>
      </c>
      <c r="MJN65" s="1" t="s">
        <v>798</v>
      </c>
      <c r="MJO65" s="1" t="s">
        <v>797</v>
      </c>
      <c r="MJP65" s="1" t="s">
        <v>798</v>
      </c>
      <c r="MJQ65" s="1" t="s">
        <v>797</v>
      </c>
      <c r="MJR65" s="1" t="s">
        <v>798</v>
      </c>
      <c r="MJS65" s="1" t="s">
        <v>797</v>
      </c>
      <c r="MJT65" s="1" t="s">
        <v>798</v>
      </c>
      <c r="MJU65" s="1" t="s">
        <v>797</v>
      </c>
      <c r="MJV65" s="1" t="s">
        <v>798</v>
      </c>
      <c r="MJW65" s="1" t="s">
        <v>797</v>
      </c>
      <c r="MJX65" s="1" t="s">
        <v>798</v>
      </c>
      <c r="MJY65" s="1" t="s">
        <v>797</v>
      </c>
      <c r="MJZ65" s="1" t="s">
        <v>798</v>
      </c>
      <c r="MKA65" s="1" t="s">
        <v>797</v>
      </c>
      <c r="MKB65" s="1" t="s">
        <v>798</v>
      </c>
      <c r="MKC65" s="1" t="s">
        <v>797</v>
      </c>
      <c r="MKD65" s="1" t="s">
        <v>798</v>
      </c>
      <c r="MKE65" s="1" t="s">
        <v>797</v>
      </c>
      <c r="MKF65" s="1" t="s">
        <v>798</v>
      </c>
      <c r="MKG65" s="1" t="s">
        <v>797</v>
      </c>
      <c r="MKH65" s="1" t="s">
        <v>798</v>
      </c>
      <c r="MKI65" s="1" t="s">
        <v>797</v>
      </c>
      <c r="MKJ65" s="1" t="s">
        <v>798</v>
      </c>
      <c r="MKK65" s="1" t="s">
        <v>797</v>
      </c>
      <c r="MKL65" s="1" t="s">
        <v>798</v>
      </c>
      <c r="MKM65" s="1" t="s">
        <v>797</v>
      </c>
      <c r="MKN65" s="1" t="s">
        <v>798</v>
      </c>
      <c r="MKO65" s="1" t="s">
        <v>797</v>
      </c>
      <c r="MKP65" s="1" t="s">
        <v>798</v>
      </c>
      <c r="MKQ65" s="1" t="s">
        <v>797</v>
      </c>
      <c r="MKR65" s="1" t="s">
        <v>798</v>
      </c>
      <c r="MKS65" s="1" t="s">
        <v>797</v>
      </c>
      <c r="MKT65" s="1" t="s">
        <v>798</v>
      </c>
      <c r="MKU65" s="1" t="s">
        <v>797</v>
      </c>
      <c r="MKV65" s="1" t="s">
        <v>798</v>
      </c>
      <c r="MKW65" s="1" t="s">
        <v>797</v>
      </c>
      <c r="MKX65" s="1" t="s">
        <v>798</v>
      </c>
      <c r="MKY65" s="1" t="s">
        <v>797</v>
      </c>
      <c r="MKZ65" s="1" t="s">
        <v>798</v>
      </c>
      <c r="MLA65" s="1" t="s">
        <v>797</v>
      </c>
      <c r="MLB65" s="1" t="s">
        <v>798</v>
      </c>
      <c r="MLC65" s="1" t="s">
        <v>797</v>
      </c>
      <c r="MLD65" s="1" t="s">
        <v>798</v>
      </c>
      <c r="MLE65" s="1" t="s">
        <v>797</v>
      </c>
      <c r="MLF65" s="1" t="s">
        <v>798</v>
      </c>
      <c r="MLG65" s="1" t="s">
        <v>797</v>
      </c>
      <c r="MLH65" s="1" t="s">
        <v>798</v>
      </c>
      <c r="MLI65" s="1" t="s">
        <v>797</v>
      </c>
      <c r="MLJ65" s="1" t="s">
        <v>798</v>
      </c>
      <c r="MLK65" s="1" t="s">
        <v>797</v>
      </c>
      <c r="MLL65" s="1" t="s">
        <v>798</v>
      </c>
      <c r="MLM65" s="1" t="s">
        <v>797</v>
      </c>
      <c r="MLN65" s="1" t="s">
        <v>798</v>
      </c>
      <c r="MLO65" s="1" t="s">
        <v>797</v>
      </c>
      <c r="MLP65" s="1" t="s">
        <v>798</v>
      </c>
      <c r="MLQ65" s="1" t="s">
        <v>797</v>
      </c>
      <c r="MLR65" s="1" t="s">
        <v>798</v>
      </c>
      <c r="MLS65" s="1" t="s">
        <v>797</v>
      </c>
      <c r="MLT65" s="1" t="s">
        <v>798</v>
      </c>
      <c r="MLU65" s="1" t="s">
        <v>797</v>
      </c>
      <c r="MLV65" s="1" t="s">
        <v>798</v>
      </c>
      <c r="MLW65" s="1" t="s">
        <v>797</v>
      </c>
      <c r="MLX65" s="1" t="s">
        <v>798</v>
      </c>
      <c r="MLY65" s="1" t="s">
        <v>797</v>
      </c>
      <c r="MLZ65" s="1" t="s">
        <v>798</v>
      </c>
      <c r="MMA65" s="1" t="s">
        <v>797</v>
      </c>
      <c r="MMB65" s="1" t="s">
        <v>798</v>
      </c>
      <c r="MMC65" s="1" t="s">
        <v>797</v>
      </c>
      <c r="MMD65" s="1" t="s">
        <v>798</v>
      </c>
      <c r="MME65" s="1" t="s">
        <v>797</v>
      </c>
      <c r="MMF65" s="1" t="s">
        <v>798</v>
      </c>
      <c r="MMG65" s="1" t="s">
        <v>797</v>
      </c>
      <c r="MMH65" s="1" t="s">
        <v>798</v>
      </c>
      <c r="MMI65" s="1" t="s">
        <v>797</v>
      </c>
      <c r="MMJ65" s="1" t="s">
        <v>798</v>
      </c>
      <c r="MMK65" s="1" t="s">
        <v>797</v>
      </c>
      <c r="MML65" s="1" t="s">
        <v>798</v>
      </c>
      <c r="MMM65" s="1" t="s">
        <v>797</v>
      </c>
      <c r="MMN65" s="1" t="s">
        <v>798</v>
      </c>
      <c r="MMO65" s="1" t="s">
        <v>797</v>
      </c>
      <c r="MMP65" s="1" t="s">
        <v>798</v>
      </c>
      <c r="MMQ65" s="1" t="s">
        <v>797</v>
      </c>
      <c r="MMR65" s="1" t="s">
        <v>798</v>
      </c>
      <c r="MMS65" s="1" t="s">
        <v>797</v>
      </c>
      <c r="MMT65" s="1" t="s">
        <v>798</v>
      </c>
      <c r="MMU65" s="1" t="s">
        <v>797</v>
      </c>
      <c r="MMV65" s="1" t="s">
        <v>798</v>
      </c>
      <c r="MMW65" s="1" t="s">
        <v>797</v>
      </c>
      <c r="MMX65" s="1" t="s">
        <v>798</v>
      </c>
      <c r="MMY65" s="1" t="s">
        <v>797</v>
      </c>
      <c r="MMZ65" s="1" t="s">
        <v>798</v>
      </c>
      <c r="MNA65" s="1" t="s">
        <v>797</v>
      </c>
      <c r="MNB65" s="1" t="s">
        <v>798</v>
      </c>
      <c r="MNC65" s="1" t="s">
        <v>797</v>
      </c>
      <c r="MND65" s="1" t="s">
        <v>798</v>
      </c>
      <c r="MNE65" s="1" t="s">
        <v>797</v>
      </c>
      <c r="MNF65" s="1" t="s">
        <v>798</v>
      </c>
      <c r="MNG65" s="1" t="s">
        <v>797</v>
      </c>
      <c r="MNH65" s="1" t="s">
        <v>798</v>
      </c>
      <c r="MNI65" s="1" t="s">
        <v>797</v>
      </c>
      <c r="MNJ65" s="1" t="s">
        <v>798</v>
      </c>
      <c r="MNK65" s="1" t="s">
        <v>797</v>
      </c>
      <c r="MNL65" s="1" t="s">
        <v>798</v>
      </c>
      <c r="MNM65" s="1" t="s">
        <v>797</v>
      </c>
      <c r="MNN65" s="1" t="s">
        <v>798</v>
      </c>
      <c r="MNO65" s="1" t="s">
        <v>797</v>
      </c>
      <c r="MNP65" s="1" t="s">
        <v>798</v>
      </c>
      <c r="MNQ65" s="1" t="s">
        <v>797</v>
      </c>
      <c r="MNR65" s="1" t="s">
        <v>798</v>
      </c>
      <c r="MNS65" s="1" t="s">
        <v>797</v>
      </c>
      <c r="MNT65" s="1" t="s">
        <v>798</v>
      </c>
      <c r="MNU65" s="1" t="s">
        <v>797</v>
      </c>
      <c r="MNV65" s="1" t="s">
        <v>798</v>
      </c>
      <c r="MNW65" s="1" t="s">
        <v>797</v>
      </c>
      <c r="MNX65" s="1" t="s">
        <v>798</v>
      </c>
      <c r="MNY65" s="1" t="s">
        <v>797</v>
      </c>
      <c r="MNZ65" s="1" t="s">
        <v>798</v>
      </c>
      <c r="MOA65" s="1" t="s">
        <v>797</v>
      </c>
      <c r="MOB65" s="1" t="s">
        <v>798</v>
      </c>
      <c r="MOC65" s="1" t="s">
        <v>797</v>
      </c>
      <c r="MOD65" s="1" t="s">
        <v>798</v>
      </c>
      <c r="MOE65" s="1" t="s">
        <v>797</v>
      </c>
      <c r="MOF65" s="1" t="s">
        <v>798</v>
      </c>
      <c r="MOG65" s="1" t="s">
        <v>797</v>
      </c>
      <c r="MOH65" s="1" t="s">
        <v>798</v>
      </c>
      <c r="MOI65" s="1" t="s">
        <v>797</v>
      </c>
      <c r="MOJ65" s="1" t="s">
        <v>798</v>
      </c>
      <c r="MOK65" s="1" t="s">
        <v>797</v>
      </c>
      <c r="MOL65" s="1" t="s">
        <v>798</v>
      </c>
      <c r="MOM65" s="1" t="s">
        <v>797</v>
      </c>
      <c r="MON65" s="1" t="s">
        <v>798</v>
      </c>
      <c r="MOO65" s="1" t="s">
        <v>797</v>
      </c>
      <c r="MOP65" s="1" t="s">
        <v>798</v>
      </c>
      <c r="MOQ65" s="1" t="s">
        <v>797</v>
      </c>
      <c r="MOR65" s="1" t="s">
        <v>798</v>
      </c>
      <c r="MOS65" s="1" t="s">
        <v>797</v>
      </c>
      <c r="MOT65" s="1" t="s">
        <v>798</v>
      </c>
      <c r="MOU65" s="1" t="s">
        <v>797</v>
      </c>
      <c r="MOV65" s="1" t="s">
        <v>798</v>
      </c>
      <c r="MOW65" s="1" t="s">
        <v>797</v>
      </c>
      <c r="MOX65" s="1" t="s">
        <v>798</v>
      </c>
      <c r="MOY65" s="1" t="s">
        <v>797</v>
      </c>
      <c r="MOZ65" s="1" t="s">
        <v>798</v>
      </c>
      <c r="MPA65" s="1" t="s">
        <v>797</v>
      </c>
      <c r="MPB65" s="1" t="s">
        <v>798</v>
      </c>
      <c r="MPC65" s="1" t="s">
        <v>797</v>
      </c>
      <c r="MPD65" s="1" t="s">
        <v>798</v>
      </c>
      <c r="MPE65" s="1" t="s">
        <v>797</v>
      </c>
      <c r="MPF65" s="1" t="s">
        <v>798</v>
      </c>
      <c r="MPG65" s="1" t="s">
        <v>797</v>
      </c>
      <c r="MPH65" s="1" t="s">
        <v>798</v>
      </c>
      <c r="MPI65" s="1" t="s">
        <v>797</v>
      </c>
      <c r="MPJ65" s="1" t="s">
        <v>798</v>
      </c>
      <c r="MPK65" s="1" t="s">
        <v>797</v>
      </c>
      <c r="MPL65" s="1" t="s">
        <v>798</v>
      </c>
      <c r="MPM65" s="1" t="s">
        <v>797</v>
      </c>
      <c r="MPN65" s="1" t="s">
        <v>798</v>
      </c>
      <c r="MPO65" s="1" t="s">
        <v>797</v>
      </c>
      <c r="MPP65" s="1" t="s">
        <v>798</v>
      </c>
      <c r="MPQ65" s="1" t="s">
        <v>797</v>
      </c>
      <c r="MPR65" s="1" t="s">
        <v>798</v>
      </c>
      <c r="MPS65" s="1" t="s">
        <v>797</v>
      </c>
      <c r="MPT65" s="1" t="s">
        <v>798</v>
      </c>
      <c r="MPU65" s="1" t="s">
        <v>797</v>
      </c>
      <c r="MPV65" s="1" t="s">
        <v>798</v>
      </c>
      <c r="MPW65" s="1" t="s">
        <v>797</v>
      </c>
      <c r="MPX65" s="1" t="s">
        <v>798</v>
      </c>
      <c r="MPY65" s="1" t="s">
        <v>797</v>
      </c>
      <c r="MPZ65" s="1" t="s">
        <v>798</v>
      </c>
      <c r="MQA65" s="1" t="s">
        <v>797</v>
      </c>
      <c r="MQB65" s="1" t="s">
        <v>798</v>
      </c>
      <c r="MQC65" s="1" t="s">
        <v>797</v>
      </c>
      <c r="MQD65" s="1" t="s">
        <v>798</v>
      </c>
      <c r="MQE65" s="1" t="s">
        <v>797</v>
      </c>
      <c r="MQF65" s="1" t="s">
        <v>798</v>
      </c>
      <c r="MQG65" s="1" t="s">
        <v>797</v>
      </c>
      <c r="MQH65" s="1" t="s">
        <v>798</v>
      </c>
      <c r="MQI65" s="1" t="s">
        <v>797</v>
      </c>
      <c r="MQJ65" s="1" t="s">
        <v>798</v>
      </c>
      <c r="MQK65" s="1" t="s">
        <v>797</v>
      </c>
      <c r="MQL65" s="1" t="s">
        <v>798</v>
      </c>
      <c r="MQM65" s="1" t="s">
        <v>797</v>
      </c>
      <c r="MQN65" s="1" t="s">
        <v>798</v>
      </c>
      <c r="MQO65" s="1" t="s">
        <v>797</v>
      </c>
      <c r="MQP65" s="1" t="s">
        <v>798</v>
      </c>
      <c r="MQQ65" s="1" t="s">
        <v>797</v>
      </c>
      <c r="MQR65" s="1" t="s">
        <v>798</v>
      </c>
      <c r="MQS65" s="1" t="s">
        <v>797</v>
      </c>
      <c r="MQT65" s="1" t="s">
        <v>798</v>
      </c>
      <c r="MQU65" s="1" t="s">
        <v>797</v>
      </c>
      <c r="MQV65" s="1" t="s">
        <v>798</v>
      </c>
      <c r="MQW65" s="1" t="s">
        <v>797</v>
      </c>
      <c r="MQX65" s="1" t="s">
        <v>798</v>
      </c>
      <c r="MQY65" s="1" t="s">
        <v>797</v>
      </c>
      <c r="MQZ65" s="1" t="s">
        <v>798</v>
      </c>
      <c r="MRA65" s="1" t="s">
        <v>797</v>
      </c>
      <c r="MRB65" s="1" t="s">
        <v>798</v>
      </c>
      <c r="MRC65" s="1" t="s">
        <v>797</v>
      </c>
      <c r="MRD65" s="1" t="s">
        <v>798</v>
      </c>
      <c r="MRE65" s="1" t="s">
        <v>797</v>
      </c>
      <c r="MRF65" s="1" t="s">
        <v>798</v>
      </c>
      <c r="MRG65" s="1" t="s">
        <v>797</v>
      </c>
      <c r="MRH65" s="1" t="s">
        <v>798</v>
      </c>
      <c r="MRI65" s="1" t="s">
        <v>797</v>
      </c>
      <c r="MRJ65" s="1" t="s">
        <v>798</v>
      </c>
      <c r="MRK65" s="1" t="s">
        <v>797</v>
      </c>
      <c r="MRL65" s="1" t="s">
        <v>798</v>
      </c>
      <c r="MRM65" s="1" t="s">
        <v>797</v>
      </c>
      <c r="MRN65" s="1" t="s">
        <v>798</v>
      </c>
      <c r="MRO65" s="1" t="s">
        <v>797</v>
      </c>
      <c r="MRP65" s="1" t="s">
        <v>798</v>
      </c>
      <c r="MRQ65" s="1" t="s">
        <v>797</v>
      </c>
      <c r="MRR65" s="1" t="s">
        <v>798</v>
      </c>
      <c r="MRS65" s="1" t="s">
        <v>797</v>
      </c>
      <c r="MRT65" s="1" t="s">
        <v>798</v>
      </c>
      <c r="MRU65" s="1" t="s">
        <v>797</v>
      </c>
      <c r="MRV65" s="1" t="s">
        <v>798</v>
      </c>
      <c r="MRW65" s="1" t="s">
        <v>797</v>
      </c>
      <c r="MRX65" s="1" t="s">
        <v>798</v>
      </c>
      <c r="MRY65" s="1" t="s">
        <v>797</v>
      </c>
      <c r="MRZ65" s="1" t="s">
        <v>798</v>
      </c>
      <c r="MSA65" s="1" t="s">
        <v>797</v>
      </c>
      <c r="MSB65" s="1" t="s">
        <v>798</v>
      </c>
      <c r="MSC65" s="1" t="s">
        <v>797</v>
      </c>
      <c r="MSD65" s="1" t="s">
        <v>798</v>
      </c>
      <c r="MSE65" s="1" t="s">
        <v>797</v>
      </c>
      <c r="MSF65" s="1" t="s">
        <v>798</v>
      </c>
      <c r="MSG65" s="1" t="s">
        <v>797</v>
      </c>
      <c r="MSH65" s="1" t="s">
        <v>798</v>
      </c>
      <c r="MSI65" s="1" t="s">
        <v>797</v>
      </c>
      <c r="MSJ65" s="1" t="s">
        <v>798</v>
      </c>
      <c r="MSK65" s="1" t="s">
        <v>797</v>
      </c>
      <c r="MSL65" s="1" t="s">
        <v>798</v>
      </c>
      <c r="MSM65" s="1" t="s">
        <v>797</v>
      </c>
      <c r="MSN65" s="1" t="s">
        <v>798</v>
      </c>
      <c r="MSO65" s="1" t="s">
        <v>797</v>
      </c>
      <c r="MSP65" s="1" t="s">
        <v>798</v>
      </c>
      <c r="MSQ65" s="1" t="s">
        <v>797</v>
      </c>
      <c r="MSR65" s="1" t="s">
        <v>798</v>
      </c>
      <c r="MSS65" s="1" t="s">
        <v>797</v>
      </c>
      <c r="MST65" s="1" t="s">
        <v>798</v>
      </c>
      <c r="MSU65" s="1" t="s">
        <v>797</v>
      </c>
      <c r="MSV65" s="1" t="s">
        <v>798</v>
      </c>
      <c r="MSW65" s="1" t="s">
        <v>797</v>
      </c>
      <c r="MSX65" s="1" t="s">
        <v>798</v>
      </c>
      <c r="MSY65" s="1" t="s">
        <v>797</v>
      </c>
      <c r="MSZ65" s="1" t="s">
        <v>798</v>
      </c>
      <c r="MTA65" s="1" t="s">
        <v>797</v>
      </c>
      <c r="MTB65" s="1" t="s">
        <v>798</v>
      </c>
      <c r="MTC65" s="1" t="s">
        <v>797</v>
      </c>
      <c r="MTD65" s="1" t="s">
        <v>798</v>
      </c>
      <c r="MTE65" s="1" t="s">
        <v>797</v>
      </c>
      <c r="MTF65" s="1" t="s">
        <v>798</v>
      </c>
      <c r="MTG65" s="1" t="s">
        <v>797</v>
      </c>
      <c r="MTH65" s="1" t="s">
        <v>798</v>
      </c>
      <c r="MTI65" s="1" t="s">
        <v>797</v>
      </c>
      <c r="MTJ65" s="1" t="s">
        <v>798</v>
      </c>
      <c r="MTK65" s="1" t="s">
        <v>797</v>
      </c>
      <c r="MTL65" s="1" t="s">
        <v>798</v>
      </c>
      <c r="MTM65" s="1" t="s">
        <v>797</v>
      </c>
      <c r="MTN65" s="1" t="s">
        <v>798</v>
      </c>
      <c r="MTO65" s="1" t="s">
        <v>797</v>
      </c>
      <c r="MTP65" s="1" t="s">
        <v>798</v>
      </c>
      <c r="MTQ65" s="1" t="s">
        <v>797</v>
      </c>
      <c r="MTR65" s="1" t="s">
        <v>798</v>
      </c>
      <c r="MTS65" s="1" t="s">
        <v>797</v>
      </c>
      <c r="MTT65" s="1" t="s">
        <v>798</v>
      </c>
      <c r="MTU65" s="1" t="s">
        <v>797</v>
      </c>
      <c r="MTV65" s="1" t="s">
        <v>798</v>
      </c>
      <c r="MTW65" s="1" t="s">
        <v>797</v>
      </c>
      <c r="MTX65" s="1" t="s">
        <v>798</v>
      </c>
      <c r="MTY65" s="1" t="s">
        <v>797</v>
      </c>
      <c r="MTZ65" s="1" t="s">
        <v>798</v>
      </c>
      <c r="MUA65" s="1" t="s">
        <v>797</v>
      </c>
      <c r="MUB65" s="1" t="s">
        <v>798</v>
      </c>
      <c r="MUC65" s="1" t="s">
        <v>797</v>
      </c>
      <c r="MUD65" s="1" t="s">
        <v>798</v>
      </c>
      <c r="MUE65" s="1" t="s">
        <v>797</v>
      </c>
      <c r="MUF65" s="1" t="s">
        <v>798</v>
      </c>
      <c r="MUG65" s="1" t="s">
        <v>797</v>
      </c>
      <c r="MUH65" s="1" t="s">
        <v>798</v>
      </c>
      <c r="MUI65" s="1" t="s">
        <v>797</v>
      </c>
      <c r="MUJ65" s="1" t="s">
        <v>798</v>
      </c>
      <c r="MUK65" s="1" t="s">
        <v>797</v>
      </c>
      <c r="MUL65" s="1" t="s">
        <v>798</v>
      </c>
      <c r="MUM65" s="1" t="s">
        <v>797</v>
      </c>
      <c r="MUN65" s="1" t="s">
        <v>798</v>
      </c>
      <c r="MUO65" s="1" t="s">
        <v>797</v>
      </c>
      <c r="MUP65" s="1" t="s">
        <v>798</v>
      </c>
      <c r="MUQ65" s="1" t="s">
        <v>797</v>
      </c>
      <c r="MUR65" s="1" t="s">
        <v>798</v>
      </c>
      <c r="MUS65" s="1" t="s">
        <v>797</v>
      </c>
      <c r="MUT65" s="1" t="s">
        <v>798</v>
      </c>
      <c r="MUU65" s="1" t="s">
        <v>797</v>
      </c>
      <c r="MUV65" s="1" t="s">
        <v>798</v>
      </c>
      <c r="MUW65" s="1" t="s">
        <v>797</v>
      </c>
      <c r="MUX65" s="1" t="s">
        <v>798</v>
      </c>
      <c r="MUY65" s="1" t="s">
        <v>797</v>
      </c>
      <c r="MUZ65" s="1" t="s">
        <v>798</v>
      </c>
      <c r="MVA65" s="1" t="s">
        <v>797</v>
      </c>
      <c r="MVB65" s="1" t="s">
        <v>798</v>
      </c>
      <c r="MVC65" s="1" t="s">
        <v>797</v>
      </c>
      <c r="MVD65" s="1" t="s">
        <v>798</v>
      </c>
      <c r="MVE65" s="1" t="s">
        <v>797</v>
      </c>
      <c r="MVF65" s="1" t="s">
        <v>798</v>
      </c>
      <c r="MVG65" s="1" t="s">
        <v>797</v>
      </c>
      <c r="MVH65" s="1" t="s">
        <v>798</v>
      </c>
      <c r="MVI65" s="1" t="s">
        <v>797</v>
      </c>
      <c r="MVJ65" s="1" t="s">
        <v>798</v>
      </c>
      <c r="MVK65" s="1" t="s">
        <v>797</v>
      </c>
      <c r="MVL65" s="1" t="s">
        <v>798</v>
      </c>
      <c r="MVM65" s="1" t="s">
        <v>797</v>
      </c>
      <c r="MVN65" s="1" t="s">
        <v>798</v>
      </c>
      <c r="MVO65" s="1" t="s">
        <v>797</v>
      </c>
      <c r="MVP65" s="1" t="s">
        <v>798</v>
      </c>
      <c r="MVQ65" s="1" t="s">
        <v>797</v>
      </c>
      <c r="MVR65" s="1" t="s">
        <v>798</v>
      </c>
      <c r="MVS65" s="1" t="s">
        <v>797</v>
      </c>
      <c r="MVT65" s="1" t="s">
        <v>798</v>
      </c>
      <c r="MVU65" s="1" t="s">
        <v>797</v>
      </c>
      <c r="MVV65" s="1" t="s">
        <v>798</v>
      </c>
      <c r="MVW65" s="1" t="s">
        <v>797</v>
      </c>
      <c r="MVX65" s="1" t="s">
        <v>798</v>
      </c>
      <c r="MVY65" s="1" t="s">
        <v>797</v>
      </c>
      <c r="MVZ65" s="1" t="s">
        <v>798</v>
      </c>
      <c r="MWA65" s="1" t="s">
        <v>797</v>
      </c>
      <c r="MWB65" s="1" t="s">
        <v>798</v>
      </c>
      <c r="MWC65" s="1" t="s">
        <v>797</v>
      </c>
      <c r="MWD65" s="1" t="s">
        <v>798</v>
      </c>
      <c r="MWE65" s="1" t="s">
        <v>797</v>
      </c>
      <c r="MWF65" s="1" t="s">
        <v>798</v>
      </c>
      <c r="MWG65" s="1" t="s">
        <v>797</v>
      </c>
      <c r="MWH65" s="1" t="s">
        <v>798</v>
      </c>
      <c r="MWI65" s="1" t="s">
        <v>797</v>
      </c>
      <c r="MWJ65" s="1" t="s">
        <v>798</v>
      </c>
      <c r="MWK65" s="1" t="s">
        <v>797</v>
      </c>
      <c r="MWL65" s="1" t="s">
        <v>798</v>
      </c>
      <c r="MWM65" s="1" t="s">
        <v>797</v>
      </c>
      <c r="MWN65" s="1" t="s">
        <v>798</v>
      </c>
      <c r="MWO65" s="1" t="s">
        <v>797</v>
      </c>
      <c r="MWP65" s="1" t="s">
        <v>798</v>
      </c>
      <c r="MWQ65" s="1" t="s">
        <v>797</v>
      </c>
      <c r="MWR65" s="1" t="s">
        <v>798</v>
      </c>
      <c r="MWS65" s="1" t="s">
        <v>797</v>
      </c>
      <c r="MWT65" s="1" t="s">
        <v>798</v>
      </c>
      <c r="MWU65" s="1" t="s">
        <v>797</v>
      </c>
      <c r="MWV65" s="1" t="s">
        <v>798</v>
      </c>
      <c r="MWW65" s="1" t="s">
        <v>797</v>
      </c>
      <c r="MWX65" s="1" t="s">
        <v>798</v>
      </c>
      <c r="MWY65" s="1" t="s">
        <v>797</v>
      </c>
      <c r="MWZ65" s="1" t="s">
        <v>798</v>
      </c>
      <c r="MXA65" s="1" t="s">
        <v>797</v>
      </c>
      <c r="MXB65" s="1" t="s">
        <v>798</v>
      </c>
      <c r="MXC65" s="1" t="s">
        <v>797</v>
      </c>
      <c r="MXD65" s="1" t="s">
        <v>798</v>
      </c>
      <c r="MXE65" s="1" t="s">
        <v>797</v>
      </c>
      <c r="MXF65" s="1" t="s">
        <v>798</v>
      </c>
      <c r="MXG65" s="1" t="s">
        <v>797</v>
      </c>
      <c r="MXH65" s="1" t="s">
        <v>798</v>
      </c>
      <c r="MXI65" s="1" t="s">
        <v>797</v>
      </c>
      <c r="MXJ65" s="1" t="s">
        <v>798</v>
      </c>
      <c r="MXK65" s="1" t="s">
        <v>797</v>
      </c>
      <c r="MXL65" s="1" t="s">
        <v>798</v>
      </c>
      <c r="MXM65" s="1" t="s">
        <v>797</v>
      </c>
      <c r="MXN65" s="1" t="s">
        <v>798</v>
      </c>
      <c r="MXO65" s="1" t="s">
        <v>797</v>
      </c>
      <c r="MXP65" s="1" t="s">
        <v>798</v>
      </c>
      <c r="MXQ65" s="1" t="s">
        <v>797</v>
      </c>
      <c r="MXR65" s="1" t="s">
        <v>798</v>
      </c>
      <c r="MXS65" s="1" t="s">
        <v>797</v>
      </c>
      <c r="MXT65" s="1" t="s">
        <v>798</v>
      </c>
      <c r="MXU65" s="1" t="s">
        <v>797</v>
      </c>
      <c r="MXV65" s="1" t="s">
        <v>798</v>
      </c>
      <c r="MXW65" s="1" t="s">
        <v>797</v>
      </c>
      <c r="MXX65" s="1" t="s">
        <v>798</v>
      </c>
      <c r="MXY65" s="1" t="s">
        <v>797</v>
      </c>
      <c r="MXZ65" s="1" t="s">
        <v>798</v>
      </c>
      <c r="MYA65" s="1" t="s">
        <v>797</v>
      </c>
      <c r="MYB65" s="1" t="s">
        <v>798</v>
      </c>
      <c r="MYC65" s="1" t="s">
        <v>797</v>
      </c>
      <c r="MYD65" s="1" t="s">
        <v>798</v>
      </c>
      <c r="MYE65" s="1" t="s">
        <v>797</v>
      </c>
      <c r="MYF65" s="1" t="s">
        <v>798</v>
      </c>
      <c r="MYG65" s="1" t="s">
        <v>797</v>
      </c>
      <c r="MYH65" s="1" t="s">
        <v>798</v>
      </c>
      <c r="MYI65" s="1" t="s">
        <v>797</v>
      </c>
      <c r="MYJ65" s="1" t="s">
        <v>798</v>
      </c>
      <c r="MYK65" s="1" t="s">
        <v>797</v>
      </c>
      <c r="MYL65" s="1" t="s">
        <v>798</v>
      </c>
      <c r="MYM65" s="1" t="s">
        <v>797</v>
      </c>
      <c r="MYN65" s="1" t="s">
        <v>798</v>
      </c>
      <c r="MYO65" s="1" t="s">
        <v>797</v>
      </c>
      <c r="MYP65" s="1" t="s">
        <v>798</v>
      </c>
      <c r="MYQ65" s="1" t="s">
        <v>797</v>
      </c>
      <c r="MYR65" s="1" t="s">
        <v>798</v>
      </c>
      <c r="MYS65" s="1" t="s">
        <v>797</v>
      </c>
      <c r="MYT65" s="1" t="s">
        <v>798</v>
      </c>
      <c r="MYU65" s="1" t="s">
        <v>797</v>
      </c>
      <c r="MYV65" s="1" t="s">
        <v>798</v>
      </c>
      <c r="MYW65" s="1" t="s">
        <v>797</v>
      </c>
      <c r="MYX65" s="1" t="s">
        <v>798</v>
      </c>
      <c r="MYY65" s="1" t="s">
        <v>797</v>
      </c>
      <c r="MYZ65" s="1" t="s">
        <v>798</v>
      </c>
      <c r="MZA65" s="1" t="s">
        <v>797</v>
      </c>
      <c r="MZB65" s="1" t="s">
        <v>798</v>
      </c>
      <c r="MZC65" s="1" t="s">
        <v>797</v>
      </c>
      <c r="MZD65" s="1" t="s">
        <v>798</v>
      </c>
      <c r="MZE65" s="1" t="s">
        <v>797</v>
      </c>
      <c r="MZF65" s="1" t="s">
        <v>798</v>
      </c>
      <c r="MZG65" s="1" t="s">
        <v>797</v>
      </c>
      <c r="MZH65" s="1" t="s">
        <v>798</v>
      </c>
      <c r="MZI65" s="1" t="s">
        <v>797</v>
      </c>
      <c r="MZJ65" s="1" t="s">
        <v>798</v>
      </c>
      <c r="MZK65" s="1" t="s">
        <v>797</v>
      </c>
      <c r="MZL65" s="1" t="s">
        <v>798</v>
      </c>
      <c r="MZM65" s="1" t="s">
        <v>797</v>
      </c>
      <c r="MZN65" s="1" t="s">
        <v>798</v>
      </c>
      <c r="MZO65" s="1" t="s">
        <v>797</v>
      </c>
      <c r="MZP65" s="1" t="s">
        <v>798</v>
      </c>
      <c r="MZQ65" s="1" t="s">
        <v>797</v>
      </c>
      <c r="MZR65" s="1" t="s">
        <v>798</v>
      </c>
      <c r="MZS65" s="1" t="s">
        <v>797</v>
      </c>
      <c r="MZT65" s="1" t="s">
        <v>798</v>
      </c>
      <c r="MZU65" s="1" t="s">
        <v>797</v>
      </c>
      <c r="MZV65" s="1" t="s">
        <v>798</v>
      </c>
      <c r="MZW65" s="1" t="s">
        <v>797</v>
      </c>
      <c r="MZX65" s="1" t="s">
        <v>798</v>
      </c>
      <c r="MZY65" s="1" t="s">
        <v>797</v>
      </c>
      <c r="MZZ65" s="1" t="s">
        <v>798</v>
      </c>
      <c r="NAA65" s="1" t="s">
        <v>797</v>
      </c>
      <c r="NAB65" s="1" t="s">
        <v>798</v>
      </c>
      <c r="NAC65" s="1" t="s">
        <v>797</v>
      </c>
      <c r="NAD65" s="1" t="s">
        <v>798</v>
      </c>
      <c r="NAE65" s="1" t="s">
        <v>797</v>
      </c>
      <c r="NAF65" s="1" t="s">
        <v>798</v>
      </c>
      <c r="NAG65" s="1" t="s">
        <v>797</v>
      </c>
      <c r="NAH65" s="1" t="s">
        <v>798</v>
      </c>
      <c r="NAI65" s="1" t="s">
        <v>797</v>
      </c>
      <c r="NAJ65" s="1" t="s">
        <v>798</v>
      </c>
      <c r="NAK65" s="1" t="s">
        <v>797</v>
      </c>
      <c r="NAL65" s="1" t="s">
        <v>798</v>
      </c>
      <c r="NAM65" s="1" t="s">
        <v>797</v>
      </c>
      <c r="NAN65" s="1" t="s">
        <v>798</v>
      </c>
      <c r="NAO65" s="1" t="s">
        <v>797</v>
      </c>
      <c r="NAP65" s="1" t="s">
        <v>798</v>
      </c>
      <c r="NAQ65" s="1" t="s">
        <v>797</v>
      </c>
      <c r="NAR65" s="1" t="s">
        <v>798</v>
      </c>
      <c r="NAS65" s="1" t="s">
        <v>797</v>
      </c>
      <c r="NAT65" s="1" t="s">
        <v>798</v>
      </c>
      <c r="NAU65" s="1" t="s">
        <v>797</v>
      </c>
      <c r="NAV65" s="1" t="s">
        <v>798</v>
      </c>
      <c r="NAW65" s="1" t="s">
        <v>797</v>
      </c>
      <c r="NAX65" s="1" t="s">
        <v>798</v>
      </c>
      <c r="NAY65" s="1" t="s">
        <v>797</v>
      </c>
      <c r="NAZ65" s="1" t="s">
        <v>798</v>
      </c>
      <c r="NBA65" s="1" t="s">
        <v>797</v>
      </c>
      <c r="NBB65" s="1" t="s">
        <v>798</v>
      </c>
      <c r="NBC65" s="1" t="s">
        <v>797</v>
      </c>
      <c r="NBD65" s="1" t="s">
        <v>798</v>
      </c>
      <c r="NBE65" s="1" t="s">
        <v>797</v>
      </c>
      <c r="NBF65" s="1" t="s">
        <v>798</v>
      </c>
      <c r="NBG65" s="1" t="s">
        <v>797</v>
      </c>
      <c r="NBH65" s="1" t="s">
        <v>798</v>
      </c>
      <c r="NBI65" s="1" t="s">
        <v>797</v>
      </c>
      <c r="NBJ65" s="1" t="s">
        <v>798</v>
      </c>
      <c r="NBK65" s="1" t="s">
        <v>797</v>
      </c>
      <c r="NBL65" s="1" t="s">
        <v>798</v>
      </c>
      <c r="NBM65" s="1" t="s">
        <v>797</v>
      </c>
      <c r="NBN65" s="1" t="s">
        <v>798</v>
      </c>
      <c r="NBO65" s="1" t="s">
        <v>797</v>
      </c>
      <c r="NBP65" s="1" t="s">
        <v>798</v>
      </c>
      <c r="NBQ65" s="1" t="s">
        <v>797</v>
      </c>
      <c r="NBR65" s="1" t="s">
        <v>798</v>
      </c>
      <c r="NBS65" s="1" t="s">
        <v>797</v>
      </c>
      <c r="NBT65" s="1" t="s">
        <v>798</v>
      </c>
      <c r="NBU65" s="1" t="s">
        <v>797</v>
      </c>
      <c r="NBV65" s="1" t="s">
        <v>798</v>
      </c>
      <c r="NBW65" s="1" t="s">
        <v>797</v>
      </c>
      <c r="NBX65" s="1" t="s">
        <v>798</v>
      </c>
      <c r="NBY65" s="1" t="s">
        <v>797</v>
      </c>
      <c r="NBZ65" s="1" t="s">
        <v>798</v>
      </c>
      <c r="NCA65" s="1" t="s">
        <v>797</v>
      </c>
      <c r="NCB65" s="1" t="s">
        <v>798</v>
      </c>
      <c r="NCC65" s="1" t="s">
        <v>797</v>
      </c>
      <c r="NCD65" s="1" t="s">
        <v>798</v>
      </c>
      <c r="NCE65" s="1" t="s">
        <v>797</v>
      </c>
      <c r="NCF65" s="1" t="s">
        <v>798</v>
      </c>
      <c r="NCG65" s="1" t="s">
        <v>797</v>
      </c>
      <c r="NCH65" s="1" t="s">
        <v>798</v>
      </c>
      <c r="NCI65" s="1" t="s">
        <v>797</v>
      </c>
      <c r="NCJ65" s="1" t="s">
        <v>798</v>
      </c>
      <c r="NCK65" s="1" t="s">
        <v>797</v>
      </c>
      <c r="NCL65" s="1" t="s">
        <v>798</v>
      </c>
      <c r="NCM65" s="1" t="s">
        <v>797</v>
      </c>
      <c r="NCN65" s="1" t="s">
        <v>798</v>
      </c>
      <c r="NCO65" s="1" t="s">
        <v>797</v>
      </c>
      <c r="NCP65" s="1" t="s">
        <v>798</v>
      </c>
      <c r="NCQ65" s="1" t="s">
        <v>797</v>
      </c>
      <c r="NCR65" s="1" t="s">
        <v>798</v>
      </c>
      <c r="NCS65" s="1" t="s">
        <v>797</v>
      </c>
      <c r="NCT65" s="1" t="s">
        <v>798</v>
      </c>
      <c r="NCU65" s="1" t="s">
        <v>797</v>
      </c>
      <c r="NCV65" s="1" t="s">
        <v>798</v>
      </c>
      <c r="NCW65" s="1" t="s">
        <v>797</v>
      </c>
      <c r="NCX65" s="1" t="s">
        <v>798</v>
      </c>
      <c r="NCY65" s="1" t="s">
        <v>797</v>
      </c>
      <c r="NCZ65" s="1" t="s">
        <v>798</v>
      </c>
      <c r="NDA65" s="1" t="s">
        <v>797</v>
      </c>
      <c r="NDB65" s="1" t="s">
        <v>798</v>
      </c>
      <c r="NDC65" s="1" t="s">
        <v>797</v>
      </c>
      <c r="NDD65" s="1" t="s">
        <v>798</v>
      </c>
      <c r="NDE65" s="1" t="s">
        <v>797</v>
      </c>
      <c r="NDF65" s="1" t="s">
        <v>798</v>
      </c>
      <c r="NDG65" s="1" t="s">
        <v>797</v>
      </c>
      <c r="NDH65" s="1" t="s">
        <v>798</v>
      </c>
      <c r="NDI65" s="1" t="s">
        <v>797</v>
      </c>
      <c r="NDJ65" s="1" t="s">
        <v>798</v>
      </c>
      <c r="NDK65" s="1" t="s">
        <v>797</v>
      </c>
      <c r="NDL65" s="1" t="s">
        <v>798</v>
      </c>
      <c r="NDM65" s="1" t="s">
        <v>797</v>
      </c>
      <c r="NDN65" s="1" t="s">
        <v>798</v>
      </c>
      <c r="NDO65" s="1" t="s">
        <v>797</v>
      </c>
      <c r="NDP65" s="1" t="s">
        <v>798</v>
      </c>
      <c r="NDQ65" s="1" t="s">
        <v>797</v>
      </c>
      <c r="NDR65" s="1" t="s">
        <v>798</v>
      </c>
      <c r="NDS65" s="1" t="s">
        <v>797</v>
      </c>
      <c r="NDT65" s="1" t="s">
        <v>798</v>
      </c>
      <c r="NDU65" s="1" t="s">
        <v>797</v>
      </c>
      <c r="NDV65" s="1" t="s">
        <v>798</v>
      </c>
      <c r="NDW65" s="1" t="s">
        <v>797</v>
      </c>
      <c r="NDX65" s="1" t="s">
        <v>798</v>
      </c>
      <c r="NDY65" s="1" t="s">
        <v>797</v>
      </c>
      <c r="NDZ65" s="1" t="s">
        <v>798</v>
      </c>
      <c r="NEA65" s="1" t="s">
        <v>797</v>
      </c>
      <c r="NEB65" s="1" t="s">
        <v>798</v>
      </c>
      <c r="NEC65" s="1" t="s">
        <v>797</v>
      </c>
      <c r="NED65" s="1" t="s">
        <v>798</v>
      </c>
      <c r="NEE65" s="1" t="s">
        <v>797</v>
      </c>
      <c r="NEF65" s="1" t="s">
        <v>798</v>
      </c>
      <c r="NEG65" s="1" t="s">
        <v>797</v>
      </c>
      <c r="NEH65" s="1" t="s">
        <v>798</v>
      </c>
      <c r="NEI65" s="1" t="s">
        <v>797</v>
      </c>
      <c r="NEJ65" s="1" t="s">
        <v>798</v>
      </c>
      <c r="NEK65" s="1" t="s">
        <v>797</v>
      </c>
      <c r="NEL65" s="1" t="s">
        <v>798</v>
      </c>
      <c r="NEM65" s="1" t="s">
        <v>797</v>
      </c>
      <c r="NEN65" s="1" t="s">
        <v>798</v>
      </c>
      <c r="NEO65" s="1" t="s">
        <v>797</v>
      </c>
      <c r="NEP65" s="1" t="s">
        <v>798</v>
      </c>
      <c r="NEQ65" s="1" t="s">
        <v>797</v>
      </c>
      <c r="NER65" s="1" t="s">
        <v>798</v>
      </c>
      <c r="NES65" s="1" t="s">
        <v>797</v>
      </c>
      <c r="NET65" s="1" t="s">
        <v>798</v>
      </c>
      <c r="NEU65" s="1" t="s">
        <v>797</v>
      </c>
      <c r="NEV65" s="1" t="s">
        <v>798</v>
      </c>
      <c r="NEW65" s="1" t="s">
        <v>797</v>
      </c>
      <c r="NEX65" s="1" t="s">
        <v>798</v>
      </c>
      <c r="NEY65" s="1" t="s">
        <v>797</v>
      </c>
      <c r="NEZ65" s="1" t="s">
        <v>798</v>
      </c>
      <c r="NFA65" s="1" t="s">
        <v>797</v>
      </c>
      <c r="NFB65" s="1" t="s">
        <v>798</v>
      </c>
      <c r="NFC65" s="1" t="s">
        <v>797</v>
      </c>
      <c r="NFD65" s="1" t="s">
        <v>798</v>
      </c>
      <c r="NFE65" s="1" t="s">
        <v>797</v>
      </c>
      <c r="NFF65" s="1" t="s">
        <v>798</v>
      </c>
      <c r="NFG65" s="1" t="s">
        <v>797</v>
      </c>
      <c r="NFH65" s="1" t="s">
        <v>798</v>
      </c>
      <c r="NFI65" s="1" t="s">
        <v>797</v>
      </c>
      <c r="NFJ65" s="1" t="s">
        <v>798</v>
      </c>
      <c r="NFK65" s="1" t="s">
        <v>797</v>
      </c>
      <c r="NFL65" s="1" t="s">
        <v>798</v>
      </c>
      <c r="NFM65" s="1" t="s">
        <v>797</v>
      </c>
      <c r="NFN65" s="1" t="s">
        <v>798</v>
      </c>
      <c r="NFO65" s="1" t="s">
        <v>797</v>
      </c>
      <c r="NFP65" s="1" t="s">
        <v>798</v>
      </c>
      <c r="NFQ65" s="1" t="s">
        <v>797</v>
      </c>
      <c r="NFR65" s="1" t="s">
        <v>798</v>
      </c>
      <c r="NFS65" s="1" t="s">
        <v>797</v>
      </c>
      <c r="NFT65" s="1" t="s">
        <v>798</v>
      </c>
      <c r="NFU65" s="1" t="s">
        <v>797</v>
      </c>
      <c r="NFV65" s="1" t="s">
        <v>798</v>
      </c>
      <c r="NFW65" s="1" t="s">
        <v>797</v>
      </c>
      <c r="NFX65" s="1" t="s">
        <v>798</v>
      </c>
      <c r="NFY65" s="1" t="s">
        <v>797</v>
      </c>
      <c r="NFZ65" s="1" t="s">
        <v>798</v>
      </c>
      <c r="NGA65" s="1" t="s">
        <v>797</v>
      </c>
      <c r="NGB65" s="1" t="s">
        <v>798</v>
      </c>
      <c r="NGC65" s="1" t="s">
        <v>797</v>
      </c>
      <c r="NGD65" s="1" t="s">
        <v>798</v>
      </c>
      <c r="NGE65" s="1" t="s">
        <v>797</v>
      </c>
      <c r="NGF65" s="1" t="s">
        <v>798</v>
      </c>
      <c r="NGG65" s="1" t="s">
        <v>797</v>
      </c>
      <c r="NGH65" s="1" t="s">
        <v>798</v>
      </c>
      <c r="NGI65" s="1" t="s">
        <v>797</v>
      </c>
      <c r="NGJ65" s="1" t="s">
        <v>798</v>
      </c>
      <c r="NGK65" s="1" t="s">
        <v>797</v>
      </c>
      <c r="NGL65" s="1" t="s">
        <v>798</v>
      </c>
      <c r="NGM65" s="1" t="s">
        <v>797</v>
      </c>
      <c r="NGN65" s="1" t="s">
        <v>798</v>
      </c>
      <c r="NGO65" s="1" t="s">
        <v>797</v>
      </c>
      <c r="NGP65" s="1" t="s">
        <v>798</v>
      </c>
      <c r="NGQ65" s="1" t="s">
        <v>797</v>
      </c>
      <c r="NGR65" s="1" t="s">
        <v>798</v>
      </c>
      <c r="NGS65" s="1" t="s">
        <v>797</v>
      </c>
      <c r="NGT65" s="1" t="s">
        <v>798</v>
      </c>
      <c r="NGU65" s="1" t="s">
        <v>797</v>
      </c>
      <c r="NGV65" s="1" t="s">
        <v>798</v>
      </c>
      <c r="NGW65" s="1" t="s">
        <v>797</v>
      </c>
      <c r="NGX65" s="1" t="s">
        <v>798</v>
      </c>
      <c r="NGY65" s="1" t="s">
        <v>797</v>
      </c>
      <c r="NGZ65" s="1" t="s">
        <v>798</v>
      </c>
      <c r="NHA65" s="1" t="s">
        <v>797</v>
      </c>
      <c r="NHB65" s="1" t="s">
        <v>798</v>
      </c>
      <c r="NHC65" s="1" t="s">
        <v>797</v>
      </c>
      <c r="NHD65" s="1" t="s">
        <v>798</v>
      </c>
      <c r="NHE65" s="1" t="s">
        <v>797</v>
      </c>
      <c r="NHF65" s="1" t="s">
        <v>798</v>
      </c>
      <c r="NHG65" s="1" t="s">
        <v>797</v>
      </c>
      <c r="NHH65" s="1" t="s">
        <v>798</v>
      </c>
      <c r="NHI65" s="1" t="s">
        <v>797</v>
      </c>
      <c r="NHJ65" s="1" t="s">
        <v>798</v>
      </c>
      <c r="NHK65" s="1" t="s">
        <v>797</v>
      </c>
      <c r="NHL65" s="1" t="s">
        <v>798</v>
      </c>
      <c r="NHM65" s="1" t="s">
        <v>797</v>
      </c>
      <c r="NHN65" s="1" t="s">
        <v>798</v>
      </c>
      <c r="NHO65" s="1" t="s">
        <v>797</v>
      </c>
      <c r="NHP65" s="1" t="s">
        <v>798</v>
      </c>
      <c r="NHQ65" s="1" t="s">
        <v>797</v>
      </c>
      <c r="NHR65" s="1" t="s">
        <v>798</v>
      </c>
      <c r="NHS65" s="1" t="s">
        <v>797</v>
      </c>
      <c r="NHT65" s="1" t="s">
        <v>798</v>
      </c>
      <c r="NHU65" s="1" t="s">
        <v>797</v>
      </c>
      <c r="NHV65" s="1" t="s">
        <v>798</v>
      </c>
      <c r="NHW65" s="1" t="s">
        <v>797</v>
      </c>
      <c r="NHX65" s="1" t="s">
        <v>798</v>
      </c>
      <c r="NHY65" s="1" t="s">
        <v>797</v>
      </c>
      <c r="NHZ65" s="1" t="s">
        <v>798</v>
      </c>
      <c r="NIA65" s="1" t="s">
        <v>797</v>
      </c>
      <c r="NIB65" s="1" t="s">
        <v>798</v>
      </c>
      <c r="NIC65" s="1" t="s">
        <v>797</v>
      </c>
      <c r="NID65" s="1" t="s">
        <v>798</v>
      </c>
      <c r="NIE65" s="1" t="s">
        <v>797</v>
      </c>
      <c r="NIF65" s="1" t="s">
        <v>798</v>
      </c>
      <c r="NIG65" s="1" t="s">
        <v>797</v>
      </c>
      <c r="NIH65" s="1" t="s">
        <v>798</v>
      </c>
      <c r="NII65" s="1" t="s">
        <v>797</v>
      </c>
      <c r="NIJ65" s="1" t="s">
        <v>798</v>
      </c>
      <c r="NIK65" s="1" t="s">
        <v>797</v>
      </c>
      <c r="NIL65" s="1" t="s">
        <v>798</v>
      </c>
      <c r="NIM65" s="1" t="s">
        <v>797</v>
      </c>
      <c r="NIN65" s="1" t="s">
        <v>798</v>
      </c>
      <c r="NIO65" s="1" t="s">
        <v>797</v>
      </c>
      <c r="NIP65" s="1" t="s">
        <v>798</v>
      </c>
      <c r="NIQ65" s="1" t="s">
        <v>797</v>
      </c>
      <c r="NIR65" s="1" t="s">
        <v>798</v>
      </c>
      <c r="NIS65" s="1" t="s">
        <v>797</v>
      </c>
      <c r="NIT65" s="1" t="s">
        <v>798</v>
      </c>
      <c r="NIU65" s="1" t="s">
        <v>797</v>
      </c>
      <c r="NIV65" s="1" t="s">
        <v>798</v>
      </c>
      <c r="NIW65" s="1" t="s">
        <v>797</v>
      </c>
      <c r="NIX65" s="1" t="s">
        <v>798</v>
      </c>
      <c r="NIY65" s="1" t="s">
        <v>797</v>
      </c>
      <c r="NIZ65" s="1" t="s">
        <v>798</v>
      </c>
      <c r="NJA65" s="1" t="s">
        <v>797</v>
      </c>
      <c r="NJB65" s="1" t="s">
        <v>798</v>
      </c>
      <c r="NJC65" s="1" t="s">
        <v>797</v>
      </c>
      <c r="NJD65" s="1" t="s">
        <v>798</v>
      </c>
      <c r="NJE65" s="1" t="s">
        <v>797</v>
      </c>
      <c r="NJF65" s="1" t="s">
        <v>798</v>
      </c>
      <c r="NJG65" s="1" t="s">
        <v>797</v>
      </c>
      <c r="NJH65" s="1" t="s">
        <v>798</v>
      </c>
      <c r="NJI65" s="1" t="s">
        <v>797</v>
      </c>
      <c r="NJJ65" s="1" t="s">
        <v>798</v>
      </c>
      <c r="NJK65" s="1" t="s">
        <v>797</v>
      </c>
      <c r="NJL65" s="1" t="s">
        <v>798</v>
      </c>
      <c r="NJM65" s="1" t="s">
        <v>797</v>
      </c>
      <c r="NJN65" s="1" t="s">
        <v>798</v>
      </c>
      <c r="NJO65" s="1" t="s">
        <v>797</v>
      </c>
      <c r="NJP65" s="1" t="s">
        <v>798</v>
      </c>
      <c r="NJQ65" s="1" t="s">
        <v>797</v>
      </c>
      <c r="NJR65" s="1" t="s">
        <v>798</v>
      </c>
      <c r="NJS65" s="1" t="s">
        <v>797</v>
      </c>
      <c r="NJT65" s="1" t="s">
        <v>798</v>
      </c>
      <c r="NJU65" s="1" t="s">
        <v>797</v>
      </c>
      <c r="NJV65" s="1" t="s">
        <v>798</v>
      </c>
      <c r="NJW65" s="1" t="s">
        <v>797</v>
      </c>
      <c r="NJX65" s="1" t="s">
        <v>798</v>
      </c>
      <c r="NJY65" s="1" t="s">
        <v>797</v>
      </c>
      <c r="NJZ65" s="1" t="s">
        <v>798</v>
      </c>
      <c r="NKA65" s="1" t="s">
        <v>797</v>
      </c>
      <c r="NKB65" s="1" t="s">
        <v>798</v>
      </c>
      <c r="NKC65" s="1" t="s">
        <v>797</v>
      </c>
      <c r="NKD65" s="1" t="s">
        <v>798</v>
      </c>
      <c r="NKE65" s="1" t="s">
        <v>797</v>
      </c>
      <c r="NKF65" s="1" t="s">
        <v>798</v>
      </c>
      <c r="NKG65" s="1" t="s">
        <v>797</v>
      </c>
      <c r="NKH65" s="1" t="s">
        <v>798</v>
      </c>
      <c r="NKI65" s="1" t="s">
        <v>797</v>
      </c>
      <c r="NKJ65" s="1" t="s">
        <v>798</v>
      </c>
      <c r="NKK65" s="1" t="s">
        <v>797</v>
      </c>
      <c r="NKL65" s="1" t="s">
        <v>798</v>
      </c>
      <c r="NKM65" s="1" t="s">
        <v>797</v>
      </c>
      <c r="NKN65" s="1" t="s">
        <v>798</v>
      </c>
      <c r="NKO65" s="1" t="s">
        <v>797</v>
      </c>
      <c r="NKP65" s="1" t="s">
        <v>798</v>
      </c>
      <c r="NKQ65" s="1" t="s">
        <v>797</v>
      </c>
      <c r="NKR65" s="1" t="s">
        <v>798</v>
      </c>
      <c r="NKS65" s="1" t="s">
        <v>797</v>
      </c>
      <c r="NKT65" s="1" t="s">
        <v>798</v>
      </c>
      <c r="NKU65" s="1" t="s">
        <v>797</v>
      </c>
      <c r="NKV65" s="1" t="s">
        <v>798</v>
      </c>
      <c r="NKW65" s="1" t="s">
        <v>797</v>
      </c>
      <c r="NKX65" s="1" t="s">
        <v>798</v>
      </c>
      <c r="NKY65" s="1" t="s">
        <v>797</v>
      </c>
      <c r="NKZ65" s="1" t="s">
        <v>798</v>
      </c>
      <c r="NLA65" s="1" t="s">
        <v>797</v>
      </c>
      <c r="NLB65" s="1" t="s">
        <v>798</v>
      </c>
      <c r="NLC65" s="1" t="s">
        <v>797</v>
      </c>
      <c r="NLD65" s="1" t="s">
        <v>798</v>
      </c>
      <c r="NLE65" s="1" t="s">
        <v>797</v>
      </c>
      <c r="NLF65" s="1" t="s">
        <v>798</v>
      </c>
      <c r="NLG65" s="1" t="s">
        <v>797</v>
      </c>
      <c r="NLH65" s="1" t="s">
        <v>798</v>
      </c>
      <c r="NLI65" s="1" t="s">
        <v>797</v>
      </c>
      <c r="NLJ65" s="1" t="s">
        <v>798</v>
      </c>
      <c r="NLK65" s="1" t="s">
        <v>797</v>
      </c>
      <c r="NLL65" s="1" t="s">
        <v>798</v>
      </c>
      <c r="NLM65" s="1" t="s">
        <v>797</v>
      </c>
      <c r="NLN65" s="1" t="s">
        <v>798</v>
      </c>
      <c r="NLO65" s="1" t="s">
        <v>797</v>
      </c>
      <c r="NLP65" s="1" t="s">
        <v>798</v>
      </c>
      <c r="NLQ65" s="1" t="s">
        <v>797</v>
      </c>
      <c r="NLR65" s="1" t="s">
        <v>798</v>
      </c>
      <c r="NLS65" s="1" t="s">
        <v>797</v>
      </c>
      <c r="NLT65" s="1" t="s">
        <v>798</v>
      </c>
      <c r="NLU65" s="1" t="s">
        <v>797</v>
      </c>
      <c r="NLV65" s="1" t="s">
        <v>798</v>
      </c>
      <c r="NLW65" s="1" t="s">
        <v>797</v>
      </c>
      <c r="NLX65" s="1" t="s">
        <v>798</v>
      </c>
      <c r="NLY65" s="1" t="s">
        <v>797</v>
      </c>
      <c r="NLZ65" s="1" t="s">
        <v>798</v>
      </c>
      <c r="NMA65" s="1" t="s">
        <v>797</v>
      </c>
      <c r="NMB65" s="1" t="s">
        <v>798</v>
      </c>
      <c r="NMC65" s="1" t="s">
        <v>797</v>
      </c>
      <c r="NMD65" s="1" t="s">
        <v>798</v>
      </c>
      <c r="NME65" s="1" t="s">
        <v>797</v>
      </c>
      <c r="NMF65" s="1" t="s">
        <v>798</v>
      </c>
      <c r="NMG65" s="1" t="s">
        <v>797</v>
      </c>
      <c r="NMH65" s="1" t="s">
        <v>798</v>
      </c>
      <c r="NMI65" s="1" t="s">
        <v>797</v>
      </c>
      <c r="NMJ65" s="1" t="s">
        <v>798</v>
      </c>
      <c r="NMK65" s="1" t="s">
        <v>797</v>
      </c>
      <c r="NML65" s="1" t="s">
        <v>798</v>
      </c>
      <c r="NMM65" s="1" t="s">
        <v>797</v>
      </c>
      <c r="NMN65" s="1" t="s">
        <v>798</v>
      </c>
      <c r="NMO65" s="1" t="s">
        <v>797</v>
      </c>
      <c r="NMP65" s="1" t="s">
        <v>798</v>
      </c>
      <c r="NMQ65" s="1" t="s">
        <v>797</v>
      </c>
      <c r="NMR65" s="1" t="s">
        <v>798</v>
      </c>
      <c r="NMS65" s="1" t="s">
        <v>797</v>
      </c>
      <c r="NMT65" s="1" t="s">
        <v>798</v>
      </c>
      <c r="NMU65" s="1" t="s">
        <v>797</v>
      </c>
      <c r="NMV65" s="1" t="s">
        <v>798</v>
      </c>
      <c r="NMW65" s="1" t="s">
        <v>797</v>
      </c>
      <c r="NMX65" s="1" t="s">
        <v>798</v>
      </c>
      <c r="NMY65" s="1" t="s">
        <v>797</v>
      </c>
      <c r="NMZ65" s="1" t="s">
        <v>798</v>
      </c>
      <c r="NNA65" s="1" t="s">
        <v>797</v>
      </c>
      <c r="NNB65" s="1" t="s">
        <v>798</v>
      </c>
      <c r="NNC65" s="1" t="s">
        <v>797</v>
      </c>
      <c r="NND65" s="1" t="s">
        <v>798</v>
      </c>
      <c r="NNE65" s="1" t="s">
        <v>797</v>
      </c>
      <c r="NNF65" s="1" t="s">
        <v>798</v>
      </c>
      <c r="NNG65" s="1" t="s">
        <v>797</v>
      </c>
      <c r="NNH65" s="1" t="s">
        <v>798</v>
      </c>
      <c r="NNI65" s="1" t="s">
        <v>797</v>
      </c>
      <c r="NNJ65" s="1" t="s">
        <v>798</v>
      </c>
      <c r="NNK65" s="1" t="s">
        <v>797</v>
      </c>
      <c r="NNL65" s="1" t="s">
        <v>798</v>
      </c>
      <c r="NNM65" s="1" t="s">
        <v>797</v>
      </c>
      <c r="NNN65" s="1" t="s">
        <v>798</v>
      </c>
      <c r="NNO65" s="1" t="s">
        <v>797</v>
      </c>
      <c r="NNP65" s="1" t="s">
        <v>798</v>
      </c>
      <c r="NNQ65" s="1" t="s">
        <v>797</v>
      </c>
      <c r="NNR65" s="1" t="s">
        <v>798</v>
      </c>
      <c r="NNS65" s="1" t="s">
        <v>797</v>
      </c>
      <c r="NNT65" s="1" t="s">
        <v>798</v>
      </c>
      <c r="NNU65" s="1" t="s">
        <v>797</v>
      </c>
      <c r="NNV65" s="1" t="s">
        <v>798</v>
      </c>
      <c r="NNW65" s="1" t="s">
        <v>797</v>
      </c>
      <c r="NNX65" s="1" t="s">
        <v>798</v>
      </c>
      <c r="NNY65" s="1" t="s">
        <v>797</v>
      </c>
      <c r="NNZ65" s="1" t="s">
        <v>798</v>
      </c>
      <c r="NOA65" s="1" t="s">
        <v>797</v>
      </c>
      <c r="NOB65" s="1" t="s">
        <v>798</v>
      </c>
      <c r="NOC65" s="1" t="s">
        <v>797</v>
      </c>
      <c r="NOD65" s="1" t="s">
        <v>798</v>
      </c>
      <c r="NOE65" s="1" t="s">
        <v>797</v>
      </c>
      <c r="NOF65" s="1" t="s">
        <v>798</v>
      </c>
      <c r="NOG65" s="1" t="s">
        <v>797</v>
      </c>
      <c r="NOH65" s="1" t="s">
        <v>798</v>
      </c>
      <c r="NOI65" s="1" t="s">
        <v>797</v>
      </c>
      <c r="NOJ65" s="1" t="s">
        <v>798</v>
      </c>
      <c r="NOK65" s="1" t="s">
        <v>797</v>
      </c>
      <c r="NOL65" s="1" t="s">
        <v>798</v>
      </c>
      <c r="NOM65" s="1" t="s">
        <v>797</v>
      </c>
      <c r="NON65" s="1" t="s">
        <v>798</v>
      </c>
      <c r="NOO65" s="1" t="s">
        <v>797</v>
      </c>
      <c r="NOP65" s="1" t="s">
        <v>798</v>
      </c>
      <c r="NOQ65" s="1" t="s">
        <v>797</v>
      </c>
      <c r="NOR65" s="1" t="s">
        <v>798</v>
      </c>
      <c r="NOS65" s="1" t="s">
        <v>797</v>
      </c>
      <c r="NOT65" s="1" t="s">
        <v>798</v>
      </c>
      <c r="NOU65" s="1" t="s">
        <v>797</v>
      </c>
      <c r="NOV65" s="1" t="s">
        <v>798</v>
      </c>
      <c r="NOW65" s="1" t="s">
        <v>797</v>
      </c>
      <c r="NOX65" s="1" t="s">
        <v>798</v>
      </c>
      <c r="NOY65" s="1" t="s">
        <v>797</v>
      </c>
      <c r="NOZ65" s="1" t="s">
        <v>798</v>
      </c>
      <c r="NPA65" s="1" t="s">
        <v>797</v>
      </c>
      <c r="NPB65" s="1" t="s">
        <v>798</v>
      </c>
      <c r="NPC65" s="1" t="s">
        <v>797</v>
      </c>
      <c r="NPD65" s="1" t="s">
        <v>798</v>
      </c>
      <c r="NPE65" s="1" t="s">
        <v>797</v>
      </c>
      <c r="NPF65" s="1" t="s">
        <v>798</v>
      </c>
      <c r="NPG65" s="1" t="s">
        <v>797</v>
      </c>
      <c r="NPH65" s="1" t="s">
        <v>798</v>
      </c>
      <c r="NPI65" s="1" t="s">
        <v>797</v>
      </c>
      <c r="NPJ65" s="1" t="s">
        <v>798</v>
      </c>
      <c r="NPK65" s="1" t="s">
        <v>797</v>
      </c>
      <c r="NPL65" s="1" t="s">
        <v>798</v>
      </c>
      <c r="NPM65" s="1" t="s">
        <v>797</v>
      </c>
      <c r="NPN65" s="1" t="s">
        <v>798</v>
      </c>
      <c r="NPO65" s="1" t="s">
        <v>797</v>
      </c>
      <c r="NPP65" s="1" t="s">
        <v>798</v>
      </c>
      <c r="NPQ65" s="1" t="s">
        <v>797</v>
      </c>
      <c r="NPR65" s="1" t="s">
        <v>798</v>
      </c>
      <c r="NPS65" s="1" t="s">
        <v>797</v>
      </c>
      <c r="NPT65" s="1" t="s">
        <v>798</v>
      </c>
      <c r="NPU65" s="1" t="s">
        <v>797</v>
      </c>
      <c r="NPV65" s="1" t="s">
        <v>798</v>
      </c>
      <c r="NPW65" s="1" t="s">
        <v>797</v>
      </c>
      <c r="NPX65" s="1" t="s">
        <v>798</v>
      </c>
      <c r="NPY65" s="1" t="s">
        <v>797</v>
      </c>
      <c r="NPZ65" s="1" t="s">
        <v>798</v>
      </c>
      <c r="NQA65" s="1" t="s">
        <v>797</v>
      </c>
      <c r="NQB65" s="1" t="s">
        <v>798</v>
      </c>
      <c r="NQC65" s="1" t="s">
        <v>797</v>
      </c>
      <c r="NQD65" s="1" t="s">
        <v>798</v>
      </c>
      <c r="NQE65" s="1" t="s">
        <v>797</v>
      </c>
      <c r="NQF65" s="1" t="s">
        <v>798</v>
      </c>
      <c r="NQG65" s="1" t="s">
        <v>797</v>
      </c>
      <c r="NQH65" s="1" t="s">
        <v>798</v>
      </c>
      <c r="NQI65" s="1" t="s">
        <v>797</v>
      </c>
      <c r="NQJ65" s="1" t="s">
        <v>798</v>
      </c>
      <c r="NQK65" s="1" t="s">
        <v>797</v>
      </c>
      <c r="NQL65" s="1" t="s">
        <v>798</v>
      </c>
      <c r="NQM65" s="1" t="s">
        <v>797</v>
      </c>
      <c r="NQN65" s="1" t="s">
        <v>798</v>
      </c>
      <c r="NQO65" s="1" t="s">
        <v>797</v>
      </c>
      <c r="NQP65" s="1" t="s">
        <v>798</v>
      </c>
      <c r="NQQ65" s="1" t="s">
        <v>797</v>
      </c>
      <c r="NQR65" s="1" t="s">
        <v>798</v>
      </c>
      <c r="NQS65" s="1" t="s">
        <v>797</v>
      </c>
      <c r="NQT65" s="1" t="s">
        <v>798</v>
      </c>
      <c r="NQU65" s="1" t="s">
        <v>797</v>
      </c>
      <c r="NQV65" s="1" t="s">
        <v>798</v>
      </c>
      <c r="NQW65" s="1" t="s">
        <v>797</v>
      </c>
      <c r="NQX65" s="1" t="s">
        <v>798</v>
      </c>
      <c r="NQY65" s="1" t="s">
        <v>797</v>
      </c>
      <c r="NQZ65" s="1" t="s">
        <v>798</v>
      </c>
      <c r="NRA65" s="1" t="s">
        <v>797</v>
      </c>
      <c r="NRB65" s="1" t="s">
        <v>798</v>
      </c>
      <c r="NRC65" s="1" t="s">
        <v>797</v>
      </c>
      <c r="NRD65" s="1" t="s">
        <v>798</v>
      </c>
      <c r="NRE65" s="1" t="s">
        <v>797</v>
      </c>
      <c r="NRF65" s="1" t="s">
        <v>798</v>
      </c>
      <c r="NRG65" s="1" t="s">
        <v>797</v>
      </c>
      <c r="NRH65" s="1" t="s">
        <v>798</v>
      </c>
      <c r="NRI65" s="1" t="s">
        <v>797</v>
      </c>
      <c r="NRJ65" s="1" t="s">
        <v>798</v>
      </c>
      <c r="NRK65" s="1" t="s">
        <v>797</v>
      </c>
      <c r="NRL65" s="1" t="s">
        <v>798</v>
      </c>
      <c r="NRM65" s="1" t="s">
        <v>797</v>
      </c>
      <c r="NRN65" s="1" t="s">
        <v>798</v>
      </c>
      <c r="NRO65" s="1" t="s">
        <v>797</v>
      </c>
      <c r="NRP65" s="1" t="s">
        <v>798</v>
      </c>
      <c r="NRQ65" s="1" t="s">
        <v>797</v>
      </c>
      <c r="NRR65" s="1" t="s">
        <v>798</v>
      </c>
      <c r="NRS65" s="1" t="s">
        <v>797</v>
      </c>
      <c r="NRT65" s="1" t="s">
        <v>798</v>
      </c>
      <c r="NRU65" s="1" t="s">
        <v>797</v>
      </c>
      <c r="NRV65" s="1" t="s">
        <v>798</v>
      </c>
      <c r="NRW65" s="1" t="s">
        <v>797</v>
      </c>
      <c r="NRX65" s="1" t="s">
        <v>798</v>
      </c>
      <c r="NRY65" s="1" t="s">
        <v>797</v>
      </c>
      <c r="NRZ65" s="1" t="s">
        <v>798</v>
      </c>
      <c r="NSA65" s="1" t="s">
        <v>797</v>
      </c>
      <c r="NSB65" s="1" t="s">
        <v>798</v>
      </c>
      <c r="NSC65" s="1" t="s">
        <v>797</v>
      </c>
      <c r="NSD65" s="1" t="s">
        <v>798</v>
      </c>
      <c r="NSE65" s="1" t="s">
        <v>797</v>
      </c>
      <c r="NSF65" s="1" t="s">
        <v>798</v>
      </c>
      <c r="NSG65" s="1" t="s">
        <v>797</v>
      </c>
      <c r="NSH65" s="1" t="s">
        <v>798</v>
      </c>
      <c r="NSI65" s="1" t="s">
        <v>797</v>
      </c>
      <c r="NSJ65" s="1" t="s">
        <v>798</v>
      </c>
      <c r="NSK65" s="1" t="s">
        <v>797</v>
      </c>
      <c r="NSL65" s="1" t="s">
        <v>798</v>
      </c>
      <c r="NSM65" s="1" t="s">
        <v>797</v>
      </c>
      <c r="NSN65" s="1" t="s">
        <v>798</v>
      </c>
      <c r="NSO65" s="1" t="s">
        <v>797</v>
      </c>
      <c r="NSP65" s="1" t="s">
        <v>798</v>
      </c>
      <c r="NSQ65" s="1" t="s">
        <v>797</v>
      </c>
      <c r="NSR65" s="1" t="s">
        <v>798</v>
      </c>
      <c r="NSS65" s="1" t="s">
        <v>797</v>
      </c>
      <c r="NST65" s="1" t="s">
        <v>798</v>
      </c>
      <c r="NSU65" s="1" t="s">
        <v>797</v>
      </c>
      <c r="NSV65" s="1" t="s">
        <v>798</v>
      </c>
      <c r="NSW65" s="1" t="s">
        <v>797</v>
      </c>
      <c r="NSX65" s="1" t="s">
        <v>798</v>
      </c>
      <c r="NSY65" s="1" t="s">
        <v>797</v>
      </c>
      <c r="NSZ65" s="1" t="s">
        <v>798</v>
      </c>
      <c r="NTA65" s="1" t="s">
        <v>797</v>
      </c>
      <c r="NTB65" s="1" t="s">
        <v>798</v>
      </c>
      <c r="NTC65" s="1" t="s">
        <v>797</v>
      </c>
      <c r="NTD65" s="1" t="s">
        <v>798</v>
      </c>
      <c r="NTE65" s="1" t="s">
        <v>797</v>
      </c>
      <c r="NTF65" s="1" t="s">
        <v>798</v>
      </c>
      <c r="NTG65" s="1" t="s">
        <v>797</v>
      </c>
      <c r="NTH65" s="1" t="s">
        <v>798</v>
      </c>
      <c r="NTI65" s="1" t="s">
        <v>797</v>
      </c>
      <c r="NTJ65" s="1" t="s">
        <v>798</v>
      </c>
      <c r="NTK65" s="1" t="s">
        <v>797</v>
      </c>
      <c r="NTL65" s="1" t="s">
        <v>798</v>
      </c>
      <c r="NTM65" s="1" t="s">
        <v>797</v>
      </c>
      <c r="NTN65" s="1" t="s">
        <v>798</v>
      </c>
      <c r="NTO65" s="1" t="s">
        <v>797</v>
      </c>
      <c r="NTP65" s="1" t="s">
        <v>798</v>
      </c>
      <c r="NTQ65" s="1" t="s">
        <v>797</v>
      </c>
      <c r="NTR65" s="1" t="s">
        <v>798</v>
      </c>
      <c r="NTS65" s="1" t="s">
        <v>797</v>
      </c>
      <c r="NTT65" s="1" t="s">
        <v>798</v>
      </c>
      <c r="NTU65" s="1" t="s">
        <v>797</v>
      </c>
      <c r="NTV65" s="1" t="s">
        <v>798</v>
      </c>
      <c r="NTW65" s="1" t="s">
        <v>797</v>
      </c>
      <c r="NTX65" s="1" t="s">
        <v>798</v>
      </c>
      <c r="NTY65" s="1" t="s">
        <v>797</v>
      </c>
      <c r="NTZ65" s="1" t="s">
        <v>798</v>
      </c>
      <c r="NUA65" s="1" t="s">
        <v>797</v>
      </c>
      <c r="NUB65" s="1" t="s">
        <v>798</v>
      </c>
      <c r="NUC65" s="1" t="s">
        <v>797</v>
      </c>
      <c r="NUD65" s="1" t="s">
        <v>798</v>
      </c>
      <c r="NUE65" s="1" t="s">
        <v>797</v>
      </c>
      <c r="NUF65" s="1" t="s">
        <v>798</v>
      </c>
      <c r="NUG65" s="1" t="s">
        <v>797</v>
      </c>
      <c r="NUH65" s="1" t="s">
        <v>798</v>
      </c>
      <c r="NUI65" s="1" t="s">
        <v>797</v>
      </c>
      <c r="NUJ65" s="1" t="s">
        <v>798</v>
      </c>
      <c r="NUK65" s="1" t="s">
        <v>797</v>
      </c>
      <c r="NUL65" s="1" t="s">
        <v>798</v>
      </c>
      <c r="NUM65" s="1" t="s">
        <v>797</v>
      </c>
      <c r="NUN65" s="1" t="s">
        <v>798</v>
      </c>
      <c r="NUO65" s="1" t="s">
        <v>797</v>
      </c>
      <c r="NUP65" s="1" t="s">
        <v>798</v>
      </c>
      <c r="NUQ65" s="1" t="s">
        <v>797</v>
      </c>
      <c r="NUR65" s="1" t="s">
        <v>798</v>
      </c>
      <c r="NUS65" s="1" t="s">
        <v>797</v>
      </c>
      <c r="NUT65" s="1" t="s">
        <v>798</v>
      </c>
      <c r="NUU65" s="1" t="s">
        <v>797</v>
      </c>
      <c r="NUV65" s="1" t="s">
        <v>798</v>
      </c>
      <c r="NUW65" s="1" t="s">
        <v>797</v>
      </c>
      <c r="NUX65" s="1" t="s">
        <v>798</v>
      </c>
      <c r="NUY65" s="1" t="s">
        <v>797</v>
      </c>
      <c r="NUZ65" s="1" t="s">
        <v>798</v>
      </c>
      <c r="NVA65" s="1" t="s">
        <v>797</v>
      </c>
      <c r="NVB65" s="1" t="s">
        <v>798</v>
      </c>
      <c r="NVC65" s="1" t="s">
        <v>797</v>
      </c>
      <c r="NVD65" s="1" t="s">
        <v>798</v>
      </c>
      <c r="NVE65" s="1" t="s">
        <v>797</v>
      </c>
      <c r="NVF65" s="1" t="s">
        <v>798</v>
      </c>
      <c r="NVG65" s="1" t="s">
        <v>797</v>
      </c>
      <c r="NVH65" s="1" t="s">
        <v>798</v>
      </c>
      <c r="NVI65" s="1" t="s">
        <v>797</v>
      </c>
      <c r="NVJ65" s="1" t="s">
        <v>798</v>
      </c>
      <c r="NVK65" s="1" t="s">
        <v>797</v>
      </c>
      <c r="NVL65" s="1" t="s">
        <v>798</v>
      </c>
      <c r="NVM65" s="1" t="s">
        <v>797</v>
      </c>
      <c r="NVN65" s="1" t="s">
        <v>798</v>
      </c>
      <c r="NVO65" s="1" t="s">
        <v>797</v>
      </c>
      <c r="NVP65" s="1" t="s">
        <v>798</v>
      </c>
      <c r="NVQ65" s="1" t="s">
        <v>797</v>
      </c>
      <c r="NVR65" s="1" t="s">
        <v>798</v>
      </c>
      <c r="NVS65" s="1" t="s">
        <v>797</v>
      </c>
      <c r="NVT65" s="1" t="s">
        <v>798</v>
      </c>
      <c r="NVU65" s="1" t="s">
        <v>797</v>
      </c>
      <c r="NVV65" s="1" t="s">
        <v>798</v>
      </c>
      <c r="NVW65" s="1" t="s">
        <v>797</v>
      </c>
      <c r="NVX65" s="1" t="s">
        <v>798</v>
      </c>
      <c r="NVY65" s="1" t="s">
        <v>797</v>
      </c>
      <c r="NVZ65" s="1" t="s">
        <v>798</v>
      </c>
      <c r="NWA65" s="1" t="s">
        <v>797</v>
      </c>
      <c r="NWB65" s="1" t="s">
        <v>798</v>
      </c>
      <c r="NWC65" s="1" t="s">
        <v>797</v>
      </c>
      <c r="NWD65" s="1" t="s">
        <v>798</v>
      </c>
      <c r="NWE65" s="1" t="s">
        <v>797</v>
      </c>
      <c r="NWF65" s="1" t="s">
        <v>798</v>
      </c>
      <c r="NWG65" s="1" t="s">
        <v>797</v>
      </c>
      <c r="NWH65" s="1" t="s">
        <v>798</v>
      </c>
      <c r="NWI65" s="1" t="s">
        <v>797</v>
      </c>
      <c r="NWJ65" s="1" t="s">
        <v>798</v>
      </c>
      <c r="NWK65" s="1" t="s">
        <v>797</v>
      </c>
      <c r="NWL65" s="1" t="s">
        <v>798</v>
      </c>
      <c r="NWM65" s="1" t="s">
        <v>797</v>
      </c>
      <c r="NWN65" s="1" t="s">
        <v>798</v>
      </c>
      <c r="NWO65" s="1" t="s">
        <v>797</v>
      </c>
      <c r="NWP65" s="1" t="s">
        <v>798</v>
      </c>
      <c r="NWQ65" s="1" t="s">
        <v>797</v>
      </c>
      <c r="NWR65" s="1" t="s">
        <v>798</v>
      </c>
      <c r="NWS65" s="1" t="s">
        <v>797</v>
      </c>
      <c r="NWT65" s="1" t="s">
        <v>798</v>
      </c>
      <c r="NWU65" s="1" t="s">
        <v>797</v>
      </c>
      <c r="NWV65" s="1" t="s">
        <v>798</v>
      </c>
      <c r="NWW65" s="1" t="s">
        <v>797</v>
      </c>
      <c r="NWX65" s="1" t="s">
        <v>798</v>
      </c>
      <c r="NWY65" s="1" t="s">
        <v>797</v>
      </c>
      <c r="NWZ65" s="1" t="s">
        <v>798</v>
      </c>
      <c r="NXA65" s="1" t="s">
        <v>797</v>
      </c>
      <c r="NXB65" s="1" t="s">
        <v>798</v>
      </c>
      <c r="NXC65" s="1" t="s">
        <v>797</v>
      </c>
      <c r="NXD65" s="1" t="s">
        <v>798</v>
      </c>
      <c r="NXE65" s="1" t="s">
        <v>797</v>
      </c>
      <c r="NXF65" s="1" t="s">
        <v>798</v>
      </c>
      <c r="NXG65" s="1" t="s">
        <v>797</v>
      </c>
      <c r="NXH65" s="1" t="s">
        <v>798</v>
      </c>
      <c r="NXI65" s="1" t="s">
        <v>797</v>
      </c>
      <c r="NXJ65" s="1" t="s">
        <v>798</v>
      </c>
      <c r="NXK65" s="1" t="s">
        <v>797</v>
      </c>
      <c r="NXL65" s="1" t="s">
        <v>798</v>
      </c>
      <c r="NXM65" s="1" t="s">
        <v>797</v>
      </c>
      <c r="NXN65" s="1" t="s">
        <v>798</v>
      </c>
      <c r="NXO65" s="1" t="s">
        <v>797</v>
      </c>
      <c r="NXP65" s="1" t="s">
        <v>798</v>
      </c>
      <c r="NXQ65" s="1" t="s">
        <v>797</v>
      </c>
      <c r="NXR65" s="1" t="s">
        <v>798</v>
      </c>
      <c r="NXS65" s="1" t="s">
        <v>797</v>
      </c>
      <c r="NXT65" s="1" t="s">
        <v>798</v>
      </c>
      <c r="NXU65" s="1" t="s">
        <v>797</v>
      </c>
      <c r="NXV65" s="1" t="s">
        <v>798</v>
      </c>
      <c r="NXW65" s="1" t="s">
        <v>797</v>
      </c>
      <c r="NXX65" s="1" t="s">
        <v>798</v>
      </c>
      <c r="NXY65" s="1" t="s">
        <v>797</v>
      </c>
      <c r="NXZ65" s="1" t="s">
        <v>798</v>
      </c>
      <c r="NYA65" s="1" t="s">
        <v>797</v>
      </c>
      <c r="NYB65" s="1" t="s">
        <v>798</v>
      </c>
      <c r="NYC65" s="1" t="s">
        <v>797</v>
      </c>
      <c r="NYD65" s="1" t="s">
        <v>798</v>
      </c>
      <c r="NYE65" s="1" t="s">
        <v>797</v>
      </c>
      <c r="NYF65" s="1" t="s">
        <v>798</v>
      </c>
      <c r="NYG65" s="1" t="s">
        <v>797</v>
      </c>
      <c r="NYH65" s="1" t="s">
        <v>798</v>
      </c>
      <c r="NYI65" s="1" t="s">
        <v>797</v>
      </c>
      <c r="NYJ65" s="1" t="s">
        <v>798</v>
      </c>
      <c r="NYK65" s="1" t="s">
        <v>797</v>
      </c>
      <c r="NYL65" s="1" t="s">
        <v>798</v>
      </c>
      <c r="NYM65" s="1" t="s">
        <v>797</v>
      </c>
      <c r="NYN65" s="1" t="s">
        <v>798</v>
      </c>
      <c r="NYO65" s="1" t="s">
        <v>797</v>
      </c>
      <c r="NYP65" s="1" t="s">
        <v>798</v>
      </c>
      <c r="NYQ65" s="1" t="s">
        <v>797</v>
      </c>
      <c r="NYR65" s="1" t="s">
        <v>798</v>
      </c>
      <c r="NYS65" s="1" t="s">
        <v>797</v>
      </c>
      <c r="NYT65" s="1" t="s">
        <v>798</v>
      </c>
      <c r="NYU65" s="1" t="s">
        <v>797</v>
      </c>
      <c r="NYV65" s="1" t="s">
        <v>798</v>
      </c>
      <c r="NYW65" s="1" t="s">
        <v>797</v>
      </c>
      <c r="NYX65" s="1" t="s">
        <v>798</v>
      </c>
      <c r="NYY65" s="1" t="s">
        <v>797</v>
      </c>
      <c r="NYZ65" s="1" t="s">
        <v>798</v>
      </c>
      <c r="NZA65" s="1" t="s">
        <v>797</v>
      </c>
      <c r="NZB65" s="1" t="s">
        <v>798</v>
      </c>
      <c r="NZC65" s="1" t="s">
        <v>797</v>
      </c>
      <c r="NZD65" s="1" t="s">
        <v>798</v>
      </c>
      <c r="NZE65" s="1" t="s">
        <v>797</v>
      </c>
      <c r="NZF65" s="1" t="s">
        <v>798</v>
      </c>
      <c r="NZG65" s="1" t="s">
        <v>797</v>
      </c>
      <c r="NZH65" s="1" t="s">
        <v>798</v>
      </c>
      <c r="NZI65" s="1" t="s">
        <v>797</v>
      </c>
      <c r="NZJ65" s="1" t="s">
        <v>798</v>
      </c>
      <c r="NZK65" s="1" t="s">
        <v>797</v>
      </c>
      <c r="NZL65" s="1" t="s">
        <v>798</v>
      </c>
      <c r="NZM65" s="1" t="s">
        <v>797</v>
      </c>
      <c r="NZN65" s="1" t="s">
        <v>798</v>
      </c>
      <c r="NZO65" s="1" t="s">
        <v>797</v>
      </c>
      <c r="NZP65" s="1" t="s">
        <v>798</v>
      </c>
      <c r="NZQ65" s="1" t="s">
        <v>797</v>
      </c>
      <c r="NZR65" s="1" t="s">
        <v>798</v>
      </c>
      <c r="NZS65" s="1" t="s">
        <v>797</v>
      </c>
      <c r="NZT65" s="1" t="s">
        <v>798</v>
      </c>
      <c r="NZU65" s="1" t="s">
        <v>797</v>
      </c>
      <c r="NZV65" s="1" t="s">
        <v>798</v>
      </c>
      <c r="NZW65" s="1" t="s">
        <v>797</v>
      </c>
      <c r="NZX65" s="1" t="s">
        <v>798</v>
      </c>
      <c r="NZY65" s="1" t="s">
        <v>797</v>
      </c>
      <c r="NZZ65" s="1" t="s">
        <v>798</v>
      </c>
      <c r="OAA65" s="1" t="s">
        <v>797</v>
      </c>
      <c r="OAB65" s="1" t="s">
        <v>798</v>
      </c>
      <c r="OAC65" s="1" t="s">
        <v>797</v>
      </c>
      <c r="OAD65" s="1" t="s">
        <v>798</v>
      </c>
      <c r="OAE65" s="1" t="s">
        <v>797</v>
      </c>
      <c r="OAF65" s="1" t="s">
        <v>798</v>
      </c>
      <c r="OAG65" s="1" t="s">
        <v>797</v>
      </c>
      <c r="OAH65" s="1" t="s">
        <v>798</v>
      </c>
      <c r="OAI65" s="1" t="s">
        <v>797</v>
      </c>
      <c r="OAJ65" s="1" t="s">
        <v>798</v>
      </c>
      <c r="OAK65" s="1" t="s">
        <v>797</v>
      </c>
      <c r="OAL65" s="1" t="s">
        <v>798</v>
      </c>
      <c r="OAM65" s="1" t="s">
        <v>797</v>
      </c>
      <c r="OAN65" s="1" t="s">
        <v>798</v>
      </c>
      <c r="OAO65" s="1" t="s">
        <v>797</v>
      </c>
      <c r="OAP65" s="1" t="s">
        <v>798</v>
      </c>
      <c r="OAQ65" s="1" t="s">
        <v>797</v>
      </c>
      <c r="OAR65" s="1" t="s">
        <v>798</v>
      </c>
      <c r="OAS65" s="1" t="s">
        <v>797</v>
      </c>
      <c r="OAT65" s="1" t="s">
        <v>798</v>
      </c>
      <c r="OAU65" s="1" t="s">
        <v>797</v>
      </c>
      <c r="OAV65" s="1" t="s">
        <v>798</v>
      </c>
      <c r="OAW65" s="1" t="s">
        <v>797</v>
      </c>
      <c r="OAX65" s="1" t="s">
        <v>798</v>
      </c>
      <c r="OAY65" s="1" t="s">
        <v>797</v>
      </c>
      <c r="OAZ65" s="1" t="s">
        <v>798</v>
      </c>
      <c r="OBA65" s="1" t="s">
        <v>797</v>
      </c>
      <c r="OBB65" s="1" t="s">
        <v>798</v>
      </c>
      <c r="OBC65" s="1" t="s">
        <v>797</v>
      </c>
      <c r="OBD65" s="1" t="s">
        <v>798</v>
      </c>
      <c r="OBE65" s="1" t="s">
        <v>797</v>
      </c>
      <c r="OBF65" s="1" t="s">
        <v>798</v>
      </c>
      <c r="OBG65" s="1" t="s">
        <v>797</v>
      </c>
      <c r="OBH65" s="1" t="s">
        <v>798</v>
      </c>
      <c r="OBI65" s="1" t="s">
        <v>797</v>
      </c>
      <c r="OBJ65" s="1" t="s">
        <v>798</v>
      </c>
      <c r="OBK65" s="1" t="s">
        <v>797</v>
      </c>
      <c r="OBL65" s="1" t="s">
        <v>798</v>
      </c>
      <c r="OBM65" s="1" t="s">
        <v>797</v>
      </c>
      <c r="OBN65" s="1" t="s">
        <v>798</v>
      </c>
      <c r="OBO65" s="1" t="s">
        <v>797</v>
      </c>
      <c r="OBP65" s="1" t="s">
        <v>798</v>
      </c>
      <c r="OBQ65" s="1" t="s">
        <v>797</v>
      </c>
      <c r="OBR65" s="1" t="s">
        <v>798</v>
      </c>
      <c r="OBS65" s="1" t="s">
        <v>797</v>
      </c>
      <c r="OBT65" s="1" t="s">
        <v>798</v>
      </c>
      <c r="OBU65" s="1" t="s">
        <v>797</v>
      </c>
      <c r="OBV65" s="1" t="s">
        <v>798</v>
      </c>
      <c r="OBW65" s="1" t="s">
        <v>797</v>
      </c>
      <c r="OBX65" s="1" t="s">
        <v>798</v>
      </c>
      <c r="OBY65" s="1" t="s">
        <v>797</v>
      </c>
      <c r="OBZ65" s="1" t="s">
        <v>798</v>
      </c>
      <c r="OCA65" s="1" t="s">
        <v>797</v>
      </c>
      <c r="OCB65" s="1" t="s">
        <v>798</v>
      </c>
      <c r="OCC65" s="1" t="s">
        <v>797</v>
      </c>
      <c r="OCD65" s="1" t="s">
        <v>798</v>
      </c>
      <c r="OCE65" s="1" t="s">
        <v>797</v>
      </c>
      <c r="OCF65" s="1" t="s">
        <v>798</v>
      </c>
      <c r="OCG65" s="1" t="s">
        <v>797</v>
      </c>
      <c r="OCH65" s="1" t="s">
        <v>798</v>
      </c>
      <c r="OCI65" s="1" t="s">
        <v>797</v>
      </c>
      <c r="OCJ65" s="1" t="s">
        <v>798</v>
      </c>
      <c r="OCK65" s="1" t="s">
        <v>797</v>
      </c>
      <c r="OCL65" s="1" t="s">
        <v>798</v>
      </c>
      <c r="OCM65" s="1" t="s">
        <v>797</v>
      </c>
      <c r="OCN65" s="1" t="s">
        <v>798</v>
      </c>
      <c r="OCO65" s="1" t="s">
        <v>797</v>
      </c>
      <c r="OCP65" s="1" t="s">
        <v>798</v>
      </c>
      <c r="OCQ65" s="1" t="s">
        <v>797</v>
      </c>
      <c r="OCR65" s="1" t="s">
        <v>798</v>
      </c>
      <c r="OCS65" s="1" t="s">
        <v>797</v>
      </c>
      <c r="OCT65" s="1" t="s">
        <v>798</v>
      </c>
      <c r="OCU65" s="1" t="s">
        <v>797</v>
      </c>
      <c r="OCV65" s="1" t="s">
        <v>798</v>
      </c>
      <c r="OCW65" s="1" t="s">
        <v>797</v>
      </c>
      <c r="OCX65" s="1" t="s">
        <v>798</v>
      </c>
      <c r="OCY65" s="1" t="s">
        <v>797</v>
      </c>
      <c r="OCZ65" s="1" t="s">
        <v>798</v>
      </c>
      <c r="ODA65" s="1" t="s">
        <v>797</v>
      </c>
      <c r="ODB65" s="1" t="s">
        <v>798</v>
      </c>
      <c r="ODC65" s="1" t="s">
        <v>797</v>
      </c>
      <c r="ODD65" s="1" t="s">
        <v>798</v>
      </c>
      <c r="ODE65" s="1" t="s">
        <v>797</v>
      </c>
      <c r="ODF65" s="1" t="s">
        <v>798</v>
      </c>
      <c r="ODG65" s="1" t="s">
        <v>797</v>
      </c>
      <c r="ODH65" s="1" t="s">
        <v>798</v>
      </c>
      <c r="ODI65" s="1" t="s">
        <v>797</v>
      </c>
      <c r="ODJ65" s="1" t="s">
        <v>798</v>
      </c>
      <c r="ODK65" s="1" t="s">
        <v>797</v>
      </c>
      <c r="ODL65" s="1" t="s">
        <v>798</v>
      </c>
      <c r="ODM65" s="1" t="s">
        <v>797</v>
      </c>
      <c r="ODN65" s="1" t="s">
        <v>798</v>
      </c>
      <c r="ODO65" s="1" t="s">
        <v>797</v>
      </c>
      <c r="ODP65" s="1" t="s">
        <v>798</v>
      </c>
      <c r="ODQ65" s="1" t="s">
        <v>797</v>
      </c>
      <c r="ODR65" s="1" t="s">
        <v>798</v>
      </c>
      <c r="ODS65" s="1" t="s">
        <v>797</v>
      </c>
      <c r="ODT65" s="1" t="s">
        <v>798</v>
      </c>
      <c r="ODU65" s="1" t="s">
        <v>797</v>
      </c>
      <c r="ODV65" s="1" t="s">
        <v>798</v>
      </c>
      <c r="ODW65" s="1" t="s">
        <v>797</v>
      </c>
      <c r="ODX65" s="1" t="s">
        <v>798</v>
      </c>
      <c r="ODY65" s="1" t="s">
        <v>797</v>
      </c>
      <c r="ODZ65" s="1" t="s">
        <v>798</v>
      </c>
      <c r="OEA65" s="1" t="s">
        <v>797</v>
      </c>
      <c r="OEB65" s="1" t="s">
        <v>798</v>
      </c>
      <c r="OEC65" s="1" t="s">
        <v>797</v>
      </c>
      <c r="OED65" s="1" t="s">
        <v>798</v>
      </c>
      <c r="OEE65" s="1" t="s">
        <v>797</v>
      </c>
      <c r="OEF65" s="1" t="s">
        <v>798</v>
      </c>
      <c r="OEG65" s="1" t="s">
        <v>797</v>
      </c>
      <c r="OEH65" s="1" t="s">
        <v>798</v>
      </c>
      <c r="OEI65" s="1" t="s">
        <v>797</v>
      </c>
      <c r="OEJ65" s="1" t="s">
        <v>798</v>
      </c>
      <c r="OEK65" s="1" t="s">
        <v>797</v>
      </c>
      <c r="OEL65" s="1" t="s">
        <v>798</v>
      </c>
      <c r="OEM65" s="1" t="s">
        <v>797</v>
      </c>
      <c r="OEN65" s="1" t="s">
        <v>798</v>
      </c>
      <c r="OEO65" s="1" t="s">
        <v>797</v>
      </c>
      <c r="OEP65" s="1" t="s">
        <v>798</v>
      </c>
      <c r="OEQ65" s="1" t="s">
        <v>797</v>
      </c>
      <c r="OER65" s="1" t="s">
        <v>798</v>
      </c>
      <c r="OES65" s="1" t="s">
        <v>797</v>
      </c>
      <c r="OET65" s="1" t="s">
        <v>798</v>
      </c>
      <c r="OEU65" s="1" t="s">
        <v>797</v>
      </c>
      <c r="OEV65" s="1" t="s">
        <v>798</v>
      </c>
      <c r="OEW65" s="1" t="s">
        <v>797</v>
      </c>
      <c r="OEX65" s="1" t="s">
        <v>798</v>
      </c>
      <c r="OEY65" s="1" t="s">
        <v>797</v>
      </c>
      <c r="OEZ65" s="1" t="s">
        <v>798</v>
      </c>
      <c r="OFA65" s="1" t="s">
        <v>797</v>
      </c>
      <c r="OFB65" s="1" t="s">
        <v>798</v>
      </c>
      <c r="OFC65" s="1" t="s">
        <v>797</v>
      </c>
      <c r="OFD65" s="1" t="s">
        <v>798</v>
      </c>
      <c r="OFE65" s="1" t="s">
        <v>797</v>
      </c>
      <c r="OFF65" s="1" t="s">
        <v>798</v>
      </c>
      <c r="OFG65" s="1" t="s">
        <v>797</v>
      </c>
      <c r="OFH65" s="1" t="s">
        <v>798</v>
      </c>
      <c r="OFI65" s="1" t="s">
        <v>797</v>
      </c>
      <c r="OFJ65" s="1" t="s">
        <v>798</v>
      </c>
      <c r="OFK65" s="1" t="s">
        <v>797</v>
      </c>
      <c r="OFL65" s="1" t="s">
        <v>798</v>
      </c>
      <c r="OFM65" s="1" t="s">
        <v>797</v>
      </c>
      <c r="OFN65" s="1" t="s">
        <v>798</v>
      </c>
      <c r="OFO65" s="1" t="s">
        <v>797</v>
      </c>
      <c r="OFP65" s="1" t="s">
        <v>798</v>
      </c>
      <c r="OFQ65" s="1" t="s">
        <v>797</v>
      </c>
      <c r="OFR65" s="1" t="s">
        <v>798</v>
      </c>
      <c r="OFS65" s="1" t="s">
        <v>797</v>
      </c>
      <c r="OFT65" s="1" t="s">
        <v>798</v>
      </c>
      <c r="OFU65" s="1" t="s">
        <v>797</v>
      </c>
      <c r="OFV65" s="1" t="s">
        <v>798</v>
      </c>
      <c r="OFW65" s="1" t="s">
        <v>797</v>
      </c>
      <c r="OFX65" s="1" t="s">
        <v>798</v>
      </c>
      <c r="OFY65" s="1" t="s">
        <v>797</v>
      </c>
      <c r="OFZ65" s="1" t="s">
        <v>798</v>
      </c>
      <c r="OGA65" s="1" t="s">
        <v>797</v>
      </c>
      <c r="OGB65" s="1" t="s">
        <v>798</v>
      </c>
      <c r="OGC65" s="1" t="s">
        <v>797</v>
      </c>
      <c r="OGD65" s="1" t="s">
        <v>798</v>
      </c>
      <c r="OGE65" s="1" t="s">
        <v>797</v>
      </c>
      <c r="OGF65" s="1" t="s">
        <v>798</v>
      </c>
      <c r="OGG65" s="1" t="s">
        <v>797</v>
      </c>
      <c r="OGH65" s="1" t="s">
        <v>798</v>
      </c>
      <c r="OGI65" s="1" t="s">
        <v>797</v>
      </c>
      <c r="OGJ65" s="1" t="s">
        <v>798</v>
      </c>
      <c r="OGK65" s="1" t="s">
        <v>797</v>
      </c>
      <c r="OGL65" s="1" t="s">
        <v>798</v>
      </c>
      <c r="OGM65" s="1" t="s">
        <v>797</v>
      </c>
      <c r="OGN65" s="1" t="s">
        <v>798</v>
      </c>
      <c r="OGO65" s="1" t="s">
        <v>797</v>
      </c>
      <c r="OGP65" s="1" t="s">
        <v>798</v>
      </c>
      <c r="OGQ65" s="1" t="s">
        <v>797</v>
      </c>
      <c r="OGR65" s="1" t="s">
        <v>798</v>
      </c>
      <c r="OGS65" s="1" t="s">
        <v>797</v>
      </c>
      <c r="OGT65" s="1" t="s">
        <v>798</v>
      </c>
      <c r="OGU65" s="1" t="s">
        <v>797</v>
      </c>
      <c r="OGV65" s="1" t="s">
        <v>798</v>
      </c>
      <c r="OGW65" s="1" t="s">
        <v>797</v>
      </c>
      <c r="OGX65" s="1" t="s">
        <v>798</v>
      </c>
      <c r="OGY65" s="1" t="s">
        <v>797</v>
      </c>
      <c r="OGZ65" s="1" t="s">
        <v>798</v>
      </c>
      <c r="OHA65" s="1" t="s">
        <v>797</v>
      </c>
      <c r="OHB65" s="1" t="s">
        <v>798</v>
      </c>
      <c r="OHC65" s="1" t="s">
        <v>797</v>
      </c>
      <c r="OHD65" s="1" t="s">
        <v>798</v>
      </c>
      <c r="OHE65" s="1" t="s">
        <v>797</v>
      </c>
      <c r="OHF65" s="1" t="s">
        <v>798</v>
      </c>
      <c r="OHG65" s="1" t="s">
        <v>797</v>
      </c>
      <c r="OHH65" s="1" t="s">
        <v>798</v>
      </c>
      <c r="OHI65" s="1" t="s">
        <v>797</v>
      </c>
      <c r="OHJ65" s="1" t="s">
        <v>798</v>
      </c>
      <c r="OHK65" s="1" t="s">
        <v>797</v>
      </c>
      <c r="OHL65" s="1" t="s">
        <v>798</v>
      </c>
      <c r="OHM65" s="1" t="s">
        <v>797</v>
      </c>
      <c r="OHN65" s="1" t="s">
        <v>798</v>
      </c>
      <c r="OHO65" s="1" t="s">
        <v>797</v>
      </c>
      <c r="OHP65" s="1" t="s">
        <v>798</v>
      </c>
      <c r="OHQ65" s="1" t="s">
        <v>797</v>
      </c>
      <c r="OHR65" s="1" t="s">
        <v>798</v>
      </c>
      <c r="OHS65" s="1" t="s">
        <v>797</v>
      </c>
      <c r="OHT65" s="1" t="s">
        <v>798</v>
      </c>
      <c r="OHU65" s="1" t="s">
        <v>797</v>
      </c>
      <c r="OHV65" s="1" t="s">
        <v>798</v>
      </c>
      <c r="OHW65" s="1" t="s">
        <v>797</v>
      </c>
      <c r="OHX65" s="1" t="s">
        <v>798</v>
      </c>
      <c r="OHY65" s="1" t="s">
        <v>797</v>
      </c>
      <c r="OHZ65" s="1" t="s">
        <v>798</v>
      </c>
      <c r="OIA65" s="1" t="s">
        <v>797</v>
      </c>
      <c r="OIB65" s="1" t="s">
        <v>798</v>
      </c>
      <c r="OIC65" s="1" t="s">
        <v>797</v>
      </c>
      <c r="OID65" s="1" t="s">
        <v>798</v>
      </c>
      <c r="OIE65" s="1" t="s">
        <v>797</v>
      </c>
      <c r="OIF65" s="1" t="s">
        <v>798</v>
      </c>
      <c r="OIG65" s="1" t="s">
        <v>797</v>
      </c>
      <c r="OIH65" s="1" t="s">
        <v>798</v>
      </c>
      <c r="OII65" s="1" t="s">
        <v>797</v>
      </c>
      <c r="OIJ65" s="1" t="s">
        <v>798</v>
      </c>
      <c r="OIK65" s="1" t="s">
        <v>797</v>
      </c>
      <c r="OIL65" s="1" t="s">
        <v>798</v>
      </c>
      <c r="OIM65" s="1" t="s">
        <v>797</v>
      </c>
      <c r="OIN65" s="1" t="s">
        <v>798</v>
      </c>
      <c r="OIO65" s="1" t="s">
        <v>797</v>
      </c>
      <c r="OIP65" s="1" t="s">
        <v>798</v>
      </c>
      <c r="OIQ65" s="1" t="s">
        <v>797</v>
      </c>
      <c r="OIR65" s="1" t="s">
        <v>798</v>
      </c>
      <c r="OIS65" s="1" t="s">
        <v>797</v>
      </c>
      <c r="OIT65" s="1" t="s">
        <v>798</v>
      </c>
      <c r="OIU65" s="1" t="s">
        <v>797</v>
      </c>
      <c r="OIV65" s="1" t="s">
        <v>798</v>
      </c>
      <c r="OIW65" s="1" t="s">
        <v>797</v>
      </c>
      <c r="OIX65" s="1" t="s">
        <v>798</v>
      </c>
      <c r="OIY65" s="1" t="s">
        <v>797</v>
      </c>
      <c r="OIZ65" s="1" t="s">
        <v>798</v>
      </c>
      <c r="OJA65" s="1" t="s">
        <v>797</v>
      </c>
      <c r="OJB65" s="1" t="s">
        <v>798</v>
      </c>
      <c r="OJC65" s="1" t="s">
        <v>797</v>
      </c>
      <c r="OJD65" s="1" t="s">
        <v>798</v>
      </c>
      <c r="OJE65" s="1" t="s">
        <v>797</v>
      </c>
      <c r="OJF65" s="1" t="s">
        <v>798</v>
      </c>
      <c r="OJG65" s="1" t="s">
        <v>797</v>
      </c>
      <c r="OJH65" s="1" t="s">
        <v>798</v>
      </c>
      <c r="OJI65" s="1" t="s">
        <v>797</v>
      </c>
      <c r="OJJ65" s="1" t="s">
        <v>798</v>
      </c>
      <c r="OJK65" s="1" t="s">
        <v>797</v>
      </c>
      <c r="OJL65" s="1" t="s">
        <v>798</v>
      </c>
      <c r="OJM65" s="1" t="s">
        <v>797</v>
      </c>
      <c r="OJN65" s="1" t="s">
        <v>798</v>
      </c>
      <c r="OJO65" s="1" t="s">
        <v>797</v>
      </c>
      <c r="OJP65" s="1" t="s">
        <v>798</v>
      </c>
      <c r="OJQ65" s="1" t="s">
        <v>797</v>
      </c>
      <c r="OJR65" s="1" t="s">
        <v>798</v>
      </c>
      <c r="OJS65" s="1" t="s">
        <v>797</v>
      </c>
      <c r="OJT65" s="1" t="s">
        <v>798</v>
      </c>
      <c r="OJU65" s="1" t="s">
        <v>797</v>
      </c>
      <c r="OJV65" s="1" t="s">
        <v>798</v>
      </c>
      <c r="OJW65" s="1" t="s">
        <v>797</v>
      </c>
      <c r="OJX65" s="1" t="s">
        <v>798</v>
      </c>
      <c r="OJY65" s="1" t="s">
        <v>797</v>
      </c>
      <c r="OJZ65" s="1" t="s">
        <v>798</v>
      </c>
      <c r="OKA65" s="1" t="s">
        <v>797</v>
      </c>
      <c r="OKB65" s="1" t="s">
        <v>798</v>
      </c>
      <c r="OKC65" s="1" t="s">
        <v>797</v>
      </c>
      <c r="OKD65" s="1" t="s">
        <v>798</v>
      </c>
      <c r="OKE65" s="1" t="s">
        <v>797</v>
      </c>
      <c r="OKF65" s="1" t="s">
        <v>798</v>
      </c>
      <c r="OKG65" s="1" t="s">
        <v>797</v>
      </c>
      <c r="OKH65" s="1" t="s">
        <v>798</v>
      </c>
      <c r="OKI65" s="1" t="s">
        <v>797</v>
      </c>
      <c r="OKJ65" s="1" t="s">
        <v>798</v>
      </c>
      <c r="OKK65" s="1" t="s">
        <v>797</v>
      </c>
      <c r="OKL65" s="1" t="s">
        <v>798</v>
      </c>
      <c r="OKM65" s="1" t="s">
        <v>797</v>
      </c>
      <c r="OKN65" s="1" t="s">
        <v>798</v>
      </c>
      <c r="OKO65" s="1" t="s">
        <v>797</v>
      </c>
      <c r="OKP65" s="1" t="s">
        <v>798</v>
      </c>
      <c r="OKQ65" s="1" t="s">
        <v>797</v>
      </c>
      <c r="OKR65" s="1" t="s">
        <v>798</v>
      </c>
      <c r="OKS65" s="1" t="s">
        <v>797</v>
      </c>
      <c r="OKT65" s="1" t="s">
        <v>798</v>
      </c>
      <c r="OKU65" s="1" t="s">
        <v>797</v>
      </c>
      <c r="OKV65" s="1" t="s">
        <v>798</v>
      </c>
      <c r="OKW65" s="1" t="s">
        <v>797</v>
      </c>
      <c r="OKX65" s="1" t="s">
        <v>798</v>
      </c>
      <c r="OKY65" s="1" t="s">
        <v>797</v>
      </c>
      <c r="OKZ65" s="1" t="s">
        <v>798</v>
      </c>
      <c r="OLA65" s="1" t="s">
        <v>797</v>
      </c>
      <c r="OLB65" s="1" t="s">
        <v>798</v>
      </c>
      <c r="OLC65" s="1" t="s">
        <v>797</v>
      </c>
      <c r="OLD65" s="1" t="s">
        <v>798</v>
      </c>
      <c r="OLE65" s="1" t="s">
        <v>797</v>
      </c>
      <c r="OLF65" s="1" t="s">
        <v>798</v>
      </c>
      <c r="OLG65" s="1" t="s">
        <v>797</v>
      </c>
      <c r="OLH65" s="1" t="s">
        <v>798</v>
      </c>
      <c r="OLI65" s="1" t="s">
        <v>797</v>
      </c>
      <c r="OLJ65" s="1" t="s">
        <v>798</v>
      </c>
      <c r="OLK65" s="1" t="s">
        <v>797</v>
      </c>
      <c r="OLL65" s="1" t="s">
        <v>798</v>
      </c>
      <c r="OLM65" s="1" t="s">
        <v>797</v>
      </c>
      <c r="OLN65" s="1" t="s">
        <v>798</v>
      </c>
      <c r="OLO65" s="1" t="s">
        <v>797</v>
      </c>
      <c r="OLP65" s="1" t="s">
        <v>798</v>
      </c>
      <c r="OLQ65" s="1" t="s">
        <v>797</v>
      </c>
      <c r="OLR65" s="1" t="s">
        <v>798</v>
      </c>
      <c r="OLS65" s="1" t="s">
        <v>797</v>
      </c>
      <c r="OLT65" s="1" t="s">
        <v>798</v>
      </c>
      <c r="OLU65" s="1" t="s">
        <v>797</v>
      </c>
      <c r="OLV65" s="1" t="s">
        <v>798</v>
      </c>
      <c r="OLW65" s="1" t="s">
        <v>797</v>
      </c>
      <c r="OLX65" s="1" t="s">
        <v>798</v>
      </c>
      <c r="OLY65" s="1" t="s">
        <v>797</v>
      </c>
      <c r="OLZ65" s="1" t="s">
        <v>798</v>
      </c>
      <c r="OMA65" s="1" t="s">
        <v>797</v>
      </c>
      <c r="OMB65" s="1" t="s">
        <v>798</v>
      </c>
      <c r="OMC65" s="1" t="s">
        <v>797</v>
      </c>
      <c r="OMD65" s="1" t="s">
        <v>798</v>
      </c>
      <c r="OME65" s="1" t="s">
        <v>797</v>
      </c>
      <c r="OMF65" s="1" t="s">
        <v>798</v>
      </c>
      <c r="OMG65" s="1" t="s">
        <v>797</v>
      </c>
      <c r="OMH65" s="1" t="s">
        <v>798</v>
      </c>
      <c r="OMI65" s="1" t="s">
        <v>797</v>
      </c>
      <c r="OMJ65" s="1" t="s">
        <v>798</v>
      </c>
      <c r="OMK65" s="1" t="s">
        <v>797</v>
      </c>
      <c r="OML65" s="1" t="s">
        <v>798</v>
      </c>
      <c r="OMM65" s="1" t="s">
        <v>797</v>
      </c>
      <c r="OMN65" s="1" t="s">
        <v>798</v>
      </c>
      <c r="OMO65" s="1" t="s">
        <v>797</v>
      </c>
      <c r="OMP65" s="1" t="s">
        <v>798</v>
      </c>
      <c r="OMQ65" s="1" t="s">
        <v>797</v>
      </c>
      <c r="OMR65" s="1" t="s">
        <v>798</v>
      </c>
      <c r="OMS65" s="1" t="s">
        <v>797</v>
      </c>
      <c r="OMT65" s="1" t="s">
        <v>798</v>
      </c>
      <c r="OMU65" s="1" t="s">
        <v>797</v>
      </c>
      <c r="OMV65" s="1" t="s">
        <v>798</v>
      </c>
      <c r="OMW65" s="1" t="s">
        <v>797</v>
      </c>
      <c r="OMX65" s="1" t="s">
        <v>798</v>
      </c>
      <c r="OMY65" s="1" t="s">
        <v>797</v>
      </c>
      <c r="OMZ65" s="1" t="s">
        <v>798</v>
      </c>
      <c r="ONA65" s="1" t="s">
        <v>797</v>
      </c>
      <c r="ONB65" s="1" t="s">
        <v>798</v>
      </c>
      <c r="ONC65" s="1" t="s">
        <v>797</v>
      </c>
      <c r="OND65" s="1" t="s">
        <v>798</v>
      </c>
      <c r="ONE65" s="1" t="s">
        <v>797</v>
      </c>
      <c r="ONF65" s="1" t="s">
        <v>798</v>
      </c>
      <c r="ONG65" s="1" t="s">
        <v>797</v>
      </c>
      <c r="ONH65" s="1" t="s">
        <v>798</v>
      </c>
      <c r="ONI65" s="1" t="s">
        <v>797</v>
      </c>
      <c r="ONJ65" s="1" t="s">
        <v>798</v>
      </c>
      <c r="ONK65" s="1" t="s">
        <v>797</v>
      </c>
      <c r="ONL65" s="1" t="s">
        <v>798</v>
      </c>
      <c r="ONM65" s="1" t="s">
        <v>797</v>
      </c>
      <c r="ONN65" s="1" t="s">
        <v>798</v>
      </c>
      <c r="ONO65" s="1" t="s">
        <v>797</v>
      </c>
      <c r="ONP65" s="1" t="s">
        <v>798</v>
      </c>
      <c r="ONQ65" s="1" t="s">
        <v>797</v>
      </c>
      <c r="ONR65" s="1" t="s">
        <v>798</v>
      </c>
      <c r="ONS65" s="1" t="s">
        <v>797</v>
      </c>
      <c r="ONT65" s="1" t="s">
        <v>798</v>
      </c>
      <c r="ONU65" s="1" t="s">
        <v>797</v>
      </c>
      <c r="ONV65" s="1" t="s">
        <v>798</v>
      </c>
      <c r="ONW65" s="1" t="s">
        <v>797</v>
      </c>
      <c r="ONX65" s="1" t="s">
        <v>798</v>
      </c>
      <c r="ONY65" s="1" t="s">
        <v>797</v>
      </c>
      <c r="ONZ65" s="1" t="s">
        <v>798</v>
      </c>
      <c r="OOA65" s="1" t="s">
        <v>797</v>
      </c>
      <c r="OOB65" s="1" t="s">
        <v>798</v>
      </c>
      <c r="OOC65" s="1" t="s">
        <v>797</v>
      </c>
      <c r="OOD65" s="1" t="s">
        <v>798</v>
      </c>
      <c r="OOE65" s="1" t="s">
        <v>797</v>
      </c>
      <c r="OOF65" s="1" t="s">
        <v>798</v>
      </c>
      <c r="OOG65" s="1" t="s">
        <v>797</v>
      </c>
      <c r="OOH65" s="1" t="s">
        <v>798</v>
      </c>
      <c r="OOI65" s="1" t="s">
        <v>797</v>
      </c>
      <c r="OOJ65" s="1" t="s">
        <v>798</v>
      </c>
      <c r="OOK65" s="1" t="s">
        <v>797</v>
      </c>
      <c r="OOL65" s="1" t="s">
        <v>798</v>
      </c>
      <c r="OOM65" s="1" t="s">
        <v>797</v>
      </c>
      <c r="OON65" s="1" t="s">
        <v>798</v>
      </c>
      <c r="OOO65" s="1" t="s">
        <v>797</v>
      </c>
      <c r="OOP65" s="1" t="s">
        <v>798</v>
      </c>
      <c r="OOQ65" s="1" t="s">
        <v>797</v>
      </c>
      <c r="OOR65" s="1" t="s">
        <v>798</v>
      </c>
      <c r="OOS65" s="1" t="s">
        <v>797</v>
      </c>
      <c r="OOT65" s="1" t="s">
        <v>798</v>
      </c>
      <c r="OOU65" s="1" t="s">
        <v>797</v>
      </c>
      <c r="OOV65" s="1" t="s">
        <v>798</v>
      </c>
      <c r="OOW65" s="1" t="s">
        <v>797</v>
      </c>
      <c r="OOX65" s="1" t="s">
        <v>798</v>
      </c>
      <c r="OOY65" s="1" t="s">
        <v>797</v>
      </c>
      <c r="OOZ65" s="1" t="s">
        <v>798</v>
      </c>
      <c r="OPA65" s="1" t="s">
        <v>797</v>
      </c>
      <c r="OPB65" s="1" t="s">
        <v>798</v>
      </c>
      <c r="OPC65" s="1" t="s">
        <v>797</v>
      </c>
      <c r="OPD65" s="1" t="s">
        <v>798</v>
      </c>
      <c r="OPE65" s="1" t="s">
        <v>797</v>
      </c>
      <c r="OPF65" s="1" t="s">
        <v>798</v>
      </c>
      <c r="OPG65" s="1" t="s">
        <v>797</v>
      </c>
      <c r="OPH65" s="1" t="s">
        <v>798</v>
      </c>
      <c r="OPI65" s="1" t="s">
        <v>797</v>
      </c>
      <c r="OPJ65" s="1" t="s">
        <v>798</v>
      </c>
      <c r="OPK65" s="1" t="s">
        <v>797</v>
      </c>
      <c r="OPL65" s="1" t="s">
        <v>798</v>
      </c>
      <c r="OPM65" s="1" t="s">
        <v>797</v>
      </c>
      <c r="OPN65" s="1" t="s">
        <v>798</v>
      </c>
      <c r="OPO65" s="1" t="s">
        <v>797</v>
      </c>
      <c r="OPP65" s="1" t="s">
        <v>798</v>
      </c>
      <c r="OPQ65" s="1" t="s">
        <v>797</v>
      </c>
      <c r="OPR65" s="1" t="s">
        <v>798</v>
      </c>
      <c r="OPS65" s="1" t="s">
        <v>797</v>
      </c>
      <c r="OPT65" s="1" t="s">
        <v>798</v>
      </c>
      <c r="OPU65" s="1" t="s">
        <v>797</v>
      </c>
      <c r="OPV65" s="1" t="s">
        <v>798</v>
      </c>
      <c r="OPW65" s="1" t="s">
        <v>797</v>
      </c>
      <c r="OPX65" s="1" t="s">
        <v>798</v>
      </c>
      <c r="OPY65" s="1" t="s">
        <v>797</v>
      </c>
      <c r="OPZ65" s="1" t="s">
        <v>798</v>
      </c>
      <c r="OQA65" s="1" t="s">
        <v>797</v>
      </c>
      <c r="OQB65" s="1" t="s">
        <v>798</v>
      </c>
      <c r="OQC65" s="1" t="s">
        <v>797</v>
      </c>
      <c r="OQD65" s="1" t="s">
        <v>798</v>
      </c>
      <c r="OQE65" s="1" t="s">
        <v>797</v>
      </c>
      <c r="OQF65" s="1" t="s">
        <v>798</v>
      </c>
      <c r="OQG65" s="1" t="s">
        <v>797</v>
      </c>
      <c r="OQH65" s="1" t="s">
        <v>798</v>
      </c>
      <c r="OQI65" s="1" t="s">
        <v>797</v>
      </c>
      <c r="OQJ65" s="1" t="s">
        <v>798</v>
      </c>
      <c r="OQK65" s="1" t="s">
        <v>797</v>
      </c>
      <c r="OQL65" s="1" t="s">
        <v>798</v>
      </c>
      <c r="OQM65" s="1" t="s">
        <v>797</v>
      </c>
      <c r="OQN65" s="1" t="s">
        <v>798</v>
      </c>
      <c r="OQO65" s="1" t="s">
        <v>797</v>
      </c>
      <c r="OQP65" s="1" t="s">
        <v>798</v>
      </c>
      <c r="OQQ65" s="1" t="s">
        <v>797</v>
      </c>
      <c r="OQR65" s="1" t="s">
        <v>798</v>
      </c>
      <c r="OQS65" s="1" t="s">
        <v>797</v>
      </c>
      <c r="OQT65" s="1" t="s">
        <v>798</v>
      </c>
      <c r="OQU65" s="1" t="s">
        <v>797</v>
      </c>
      <c r="OQV65" s="1" t="s">
        <v>798</v>
      </c>
      <c r="OQW65" s="1" t="s">
        <v>797</v>
      </c>
      <c r="OQX65" s="1" t="s">
        <v>798</v>
      </c>
      <c r="OQY65" s="1" t="s">
        <v>797</v>
      </c>
      <c r="OQZ65" s="1" t="s">
        <v>798</v>
      </c>
      <c r="ORA65" s="1" t="s">
        <v>797</v>
      </c>
      <c r="ORB65" s="1" t="s">
        <v>798</v>
      </c>
      <c r="ORC65" s="1" t="s">
        <v>797</v>
      </c>
      <c r="ORD65" s="1" t="s">
        <v>798</v>
      </c>
      <c r="ORE65" s="1" t="s">
        <v>797</v>
      </c>
      <c r="ORF65" s="1" t="s">
        <v>798</v>
      </c>
      <c r="ORG65" s="1" t="s">
        <v>797</v>
      </c>
      <c r="ORH65" s="1" t="s">
        <v>798</v>
      </c>
      <c r="ORI65" s="1" t="s">
        <v>797</v>
      </c>
      <c r="ORJ65" s="1" t="s">
        <v>798</v>
      </c>
      <c r="ORK65" s="1" t="s">
        <v>797</v>
      </c>
      <c r="ORL65" s="1" t="s">
        <v>798</v>
      </c>
      <c r="ORM65" s="1" t="s">
        <v>797</v>
      </c>
      <c r="ORN65" s="1" t="s">
        <v>798</v>
      </c>
      <c r="ORO65" s="1" t="s">
        <v>797</v>
      </c>
      <c r="ORP65" s="1" t="s">
        <v>798</v>
      </c>
      <c r="ORQ65" s="1" t="s">
        <v>797</v>
      </c>
      <c r="ORR65" s="1" t="s">
        <v>798</v>
      </c>
      <c r="ORS65" s="1" t="s">
        <v>797</v>
      </c>
      <c r="ORT65" s="1" t="s">
        <v>798</v>
      </c>
      <c r="ORU65" s="1" t="s">
        <v>797</v>
      </c>
      <c r="ORV65" s="1" t="s">
        <v>798</v>
      </c>
      <c r="ORW65" s="1" t="s">
        <v>797</v>
      </c>
      <c r="ORX65" s="1" t="s">
        <v>798</v>
      </c>
      <c r="ORY65" s="1" t="s">
        <v>797</v>
      </c>
      <c r="ORZ65" s="1" t="s">
        <v>798</v>
      </c>
      <c r="OSA65" s="1" t="s">
        <v>797</v>
      </c>
      <c r="OSB65" s="1" t="s">
        <v>798</v>
      </c>
      <c r="OSC65" s="1" t="s">
        <v>797</v>
      </c>
      <c r="OSD65" s="1" t="s">
        <v>798</v>
      </c>
      <c r="OSE65" s="1" t="s">
        <v>797</v>
      </c>
      <c r="OSF65" s="1" t="s">
        <v>798</v>
      </c>
      <c r="OSG65" s="1" t="s">
        <v>797</v>
      </c>
      <c r="OSH65" s="1" t="s">
        <v>798</v>
      </c>
      <c r="OSI65" s="1" t="s">
        <v>797</v>
      </c>
      <c r="OSJ65" s="1" t="s">
        <v>798</v>
      </c>
      <c r="OSK65" s="1" t="s">
        <v>797</v>
      </c>
      <c r="OSL65" s="1" t="s">
        <v>798</v>
      </c>
      <c r="OSM65" s="1" t="s">
        <v>797</v>
      </c>
      <c r="OSN65" s="1" t="s">
        <v>798</v>
      </c>
      <c r="OSO65" s="1" t="s">
        <v>797</v>
      </c>
      <c r="OSP65" s="1" t="s">
        <v>798</v>
      </c>
      <c r="OSQ65" s="1" t="s">
        <v>797</v>
      </c>
      <c r="OSR65" s="1" t="s">
        <v>798</v>
      </c>
      <c r="OSS65" s="1" t="s">
        <v>797</v>
      </c>
      <c r="OST65" s="1" t="s">
        <v>798</v>
      </c>
      <c r="OSU65" s="1" t="s">
        <v>797</v>
      </c>
      <c r="OSV65" s="1" t="s">
        <v>798</v>
      </c>
      <c r="OSW65" s="1" t="s">
        <v>797</v>
      </c>
      <c r="OSX65" s="1" t="s">
        <v>798</v>
      </c>
      <c r="OSY65" s="1" t="s">
        <v>797</v>
      </c>
      <c r="OSZ65" s="1" t="s">
        <v>798</v>
      </c>
      <c r="OTA65" s="1" t="s">
        <v>797</v>
      </c>
      <c r="OTB65" s="1" t="s">
        <v>798</v>
      </c>
      <c r="OTC65" s="1" t="s">
        <v>797</v>
      </c>
      <c r="OTD65" s="1" t="s">
        <v>798</v>
      </c>
      <c r="OTE65" s="1" t="s">
        <v>797</v>
      </c>
      <c r="OTF65" s="1" t="s">
        <v>798</v>
      </c>
      <c r="OTG65" s="1" t="s">
        <v>797</v>
      </c>
      <c r="OTH65" s="1" t="s">
        <v>798</v>
      </c>
      <c r="OTI65" s="1" t="s">
        <v>797</v>
      </c>
      <c r="OTJ65" s="1" t="s">
        <v>798</v>
      </c>
      <c r="OTK65" s="1" t="s">
        <v>797</v>
      </c>
      <c r="OTL65" s="1" t="s">
        <v>798</v>
      </c>
      <c r="OTM65" s="1" t="s">
        <v>797</v>
      </c>
      <c r="OTN65" s="1" t="s">
        <v>798</v>
      </c>
      <c r="OTO65" s="1" t="s">
        <v>797</v>
      </c>
      <c r="OTP65" s="1" t="s">
        <v>798</v>
      </c>
      <c r="OTQ65" s="1" t="s">
        <v>797</v>
      </c>
      <c r="OTR65" s="1" t="s">
        <v>798</v>
      </c>
      <c r="OTS65" s="1" t="s">
        <v>797</v>
      </c>
      <c r="OTT65" s="1" t="s">
        <v>798</v>
      </c>
      <c r="OTU65" s="1" t="s">
        <v>797</v>
      </c>
      <c r="OTV65" s="1" t="s">
        <v>798</v>
      </c>
      <c r="OTW65" s="1" t="s">
        <v>797</v>
      </c>
      <c r="OTX65" s="1" t="s">
        <v>798</v>
      </c>
      <c r="OTY65" s="1" t="s">
        <v>797</v>
      </c>
      <c r="OTZ65" s="1" t="s">
        <v>798</v>
      </c>
      <c r="OUA65" s="1" t="s">
        <v>797</v>
      </c>
      <c r="OUB65" s="1" t="s">
        <v>798</v>
      </c>
      <c r="OUC65" s="1" t="s">
        <v>797</v>
      </c>
      <c r="OUD65" s="1" t="s">
        <v>798</v>
      </c>
      <c r="OUE65" s="1" t="s">
        <v>797</v>
      </c>
      <c r="OUF65" s="1" t="s">
        <v>798</v>
      </c>
      <c r="OUG65" s="1" t="s">
        <v>797</v>
      </c>
      <c r="OUH65" s="1" t="s">
        <v>798</v>
      </c>
      <c r="OUI65" s="1" t="s">
        <v>797</v>
      </c>
      <c r="OUJ65" s="1" t="s">
        <v>798</v>
      </c>
      <c r="OUK65" s="1" t="s">
        <v>797</v>
      </c>
      <c r="OUL65" s="1" t="s">
        <v>798</v>
      </c>
      <c r="OUM65" s="1" t="s">
        <v>797</v>
      </c>
      <c r="OUN65" s="1" t="s">
        <v>798</v>
      </c>
      <c r="OUO65" s="1" t="s">
        <v>797</v>
      </c>
      <c r="OUP65" s="1" t="s">
        <v>798</v>
      </c>
      <c r="OUQ65" s="1" t="s">
        <v>797</v>
      </c>
      <c r="OUR65" s="1" t="s">
        <v>798</v>
      </c>
      <c r="OUS65" s="1" t="s">
        <v>797</v>
      </c>
      <c r="OUT65" s="1" t="s">
        <v>798</v>
      </c>
      <c r="OUU65" s="1" t="s">
        <v>797</v>
      </c>
      <c r="OUV65" s="1" t="s">
        <v>798</v>
      </c>
      <c r="OUW65" s="1" t="s">
        <v>797</v>
      </c>
      <c r="OUX65" s="1" t="s">
        <v>798</v>
      </c>
      <c r="OUY65" s="1" t="s">
        <v>797</v>
      </c>
      <c r="OUZ65" s="1" t="s">
        <v>798</v>
      </c>
      <c r="OVA65" s="1" t="s">
        <v>797</v>
      </c>
      <c r="OVB65" s="1" t="s">
        <v>798</v>
      </c>
      <c r="OVC65" s="1" t="s">
        <v>797</v>
      </c>
      <c r="OVD65" s="1" t="s">
        <v>798</v>
      </c>
      <c r="OVE65" s="1" t="s">
        <v>797</v>
      </c>
      <c r="OVF65" s="1" t="s">
        <v>798</v>
      </c>
      <c r="OVG65" s="1" t="s">
        <v>797</v>
      </c>
      <c r="OVH65" s="1" t="s">
        <v>798</v>
      </c>
      <c r="OVI65" s="1" t="s">
        <v>797</v>
      </c>
      <c r="OVJ65" s="1" t="s">
        <v>798</v>
      </c>
      <c r="OVK65" s="1" t="s">
        <v>797</v>
      </c>
      <c r="OVL65" s="1" t="s">
        <v>798</v>
      </c>
      <c r="OVM65" s="1" t="s">
        <v>797</v>
      </c>
      <c r="OVN65" s="1" t="s">
        <v>798</v>
      </c>
      <c r="OVO65" s="1" t="s">
        <v>797</v>
      </c>
      <c r="OVP65" s="1" t="s">
        <v>798</v>
      </c>
      <c r="OVQ65" s="1" t="s">
        <v>797</v>
      </c>
      <c r="OVR65" s="1" t="s">
        <v>798</v>
      </c>
      <c r="OVS65" s="1" t="s">
        <v>797</v>
      </c>
      <c r="OVT65" s="1" t="s">
        <v>798</v>
      </c>
      <c r="OVU65" s="1" t="s">
        <v>797</v>
      </c>
      <c r="OVV65" s="1" t="s">
        <v>798</v>
      </c>
      <c r="OVW65" s="1" t="s">
        <v>797</v>
      </c>
      <c r="OVX65" s="1" t="s">
        <v>798</v>
      </c>
      <c r="OVY65" s="1" t="s">
        <v>797</v>
      </c>
      <c r="OVZ65" s="1" t="s">
        <v>798</v>
      </c>
      <c r="OWA65" s="1" t="s">
        <v>797</v>
      </c>
      <c r="OWB65" s="1" t="s">
        <v>798</v>
      </c>
      <c r="OWC65" s="1" t="s">
        <v>797</v>
      </c>
      <c r="OWD65" s="1" t="s">
        <v>798</v>
      </c>
      <c r="OWE65" s="1" t="s">
        <v>797</v>
      </c>
      <c r="OWF65" s="1" t="s">
        <v>798</v>
      </c>
      <c r="OWG65" s="1" t="s">
        <v>797</v>
      </c>
      <c r="OWH65" s="1" t="s">
        <v>798</v>
      </c>
      <c r="OWI65" s="1" t="s">
        <v>797</v>
      </c>
      <c r="OWJ65" s="1" t="s">
        <v>798</v>
      </c>
      <c r="OWK65" s="1" t="s">
        <v>797</v>
      </c>
      <c r="OWL65" s="1" t="s">
        <v>798</v>
      </c>
      <c r="OWM65" s="1" t="s">
        <v>797</v>
      </c>
      <c r="OWN65" s="1" t="s">
        <v>798</v>
      </c>
      <c r="OWO65" s="1" t="s">
        <v>797</v>
      </c>
      <c r="OWP65" s="1" t="s">
        <v>798</v>
      </c>
      <c r="OWQ65" s="1" t="s">
        <v>797</v>
      </c>
      <c r="OWR65" s="1" t="s">
        <v>798</v>
      </c>
      <c r="OWS65" s="1" t="s">
        <v>797</v>
      </c>
      <c r="OWT65" s="1" t="s">
        <v>798</v>
      </c>
      <c r="OWU65" s="1" t="s">
        <v>797</v>
      </c>
      <c r="OWV65" s="1" t="s">
        <v>798</v>
      </c>
      <c r="OWW65" s="1" t="s">
        <v>797</v>
      </c>
      <c r="OWX65" s="1" t="s">
        <v>798</v>
      </c>
      <c r="OWY65" s="1" t="s">
        <v>797</v>
      </c>
      <c r="OWZ65" s="1" t="s">
        <v>798</v>
      </c>
      <c r="OXA65" s="1" t="s">
        <v>797</v>
      </c>
      <c r="OXB65" s="1" t="s">
        <v>798</v>
      </c>
      <c r="OXC65" s="1" t="s">
        <v>797</v>
      </c>
      <c r="OXD65" s="1" t="s">
        <v>798</v>
      </c>
      <c r="OXE65" s="1" t="s">
        <v>797</v>
      </c>
      <c r="OXF65" s="1" t="s">
        <v>798</v>
      </c>
      <c r="OXG65" s="1" t="s">
        <v>797</v>
      </c>
      <c r="OXH65" s="1" t="s">
        <v>798</v>
      </c>
      <c r="OXI65" s="1" t="s">
        <v>797</v>
      </c>
      <c r="OXJ65" s="1" t="s">
        <v>798</v>
      </c>
      <c r="OXK65" s="1" t="s">
        <v>797</v>
      </c>
      <c r="OXL65" s="1" t="s">
        <v>798</v>
      </c>
      <c r="OXM65" s="1" t="s">
        <v>797</v>
      </c>
      <c r="OXN65" s="1" t="s">
        <v>798</v>
      </c>
      <c r="OXO65" s="1" t="s">
        <v>797</v>
      </c>
      <c r="OXP65" s="1" t="s">
        <v>798</v>
      </c>
      <c r="OXQ65" s="1" t="s">
        <v>797</v>
      </c>
      <c r="OXR65" s="1" t="s">
        <v>798</v>
      </c>
      <c r="OXS65" s="1" t="s">
        <v>797</v>
      </c>
      <c r="OXT65" s="1" t="s">
        <v>798</v>
      </c>
      <c r="OXU65" s="1" t="s">
        <v>797</v>
      </c>
      <c r="OXV65" s="1" t="s">
        <v>798</v>
      </c>
      <c r="OXW65" s="1" t="s">
        <v>797</v>
      </c>
      <c r="OXX65" s="1" t="s">
        <v>798</v>
      </c>
      <c r="OXY65" s="1" t="s">
        <v>797</v>
      </c>
      <c r="OXZ65" s="1" t="s">
        <v>798</v>
      </c>
      <c r="OYA65" s="1" t="s">
        <v>797</v>
      </c>
      <c r="OYB65" s="1" t="s">
        <v>798</v>
      </c>
      <c r="OYC65" s="1" t="s">
        <v>797</v>
      </c>
      <c r="OYD65" s="1" t="s">
        <v>798</v>
      </c>
      <c r="OYE65" s="1" t="s">
        <v>797</v>
      </c>
      <c r="OYF65" s="1" t="s">
        <v>798</v>
      </c>
      <c r="OYG65" s="1" t="s">
        <v>797</v>
      </c>
      <c r="OYH65" s="1" t="s">
        <v>798</v>
      </c>
      <c r="OYI65" s="1" t="s">
        <v>797</v>
      </c>
      <c r="OYJ65" s="1" t="s">
        <v>798</v>
      </c>
      <c r="OYK65" s="1" t="s">
        <v>797</v>
      </c>
      <c r="OYL65" s="1" t="s">
        <v>798</v>
      </c>
      <c r="OYM65" s="1" t="s">
        <v>797</v>
      </c>
      <c r="OYN65" s="1" t="s">
        <v>798</v>
      </c>
      <c r="OYO65" s="1" t="s">
        <v>797</v>
      </c>
      <c r="OYP65" s="1" t="s">
        <v>798</v>
      </c>
      <c r="OYQ65" s="1" t="s">
        <v>797</v>
      </c>
      <c r="OYR65" s="1" t="s">
        <v>798</v>
      </c>
      <c r="OYS65" s="1" t="s">
        <v>797</v>
      </c>
      <c r="OYT65" s="1" t="s">
        <v>798</v>
      </c>
      <c r="OYU65" s="1" t="s">
        <v>797</v>
      </c>
      <c r="OYV65" s="1" t="s">
        <v>798</v>
      </c>
      <c r="OYW65" s="1" t="s">
        <v>797</v>
      </c>
      <c r="OYX65" s="1" t="s">
        <v>798</v>
      </c>
      <c r="OYY65" s="1" t="s">
        <v>797</v>
      </c>
      <c r="OYZ65" s="1" t="s">
        <v>798</v>
      </c>
      <c r="OZA65" s="1" t="s">
        <v>797</v>
      </c>
      <c r="OZB65" s="1" t="s">
        <v>798</v>
      </c>
      <c r="OZC65" s="1" t="s">
        <v>797</v>
      </c>
      <c r="OZD65" s="1" t="s">
        <v>798</v>
      </c>
      <c r="OZE65" s="1" t="s">
        <v>797</v>
      </c>
      <c r="OZF65" s="1" t="s">
        <v>798</v>
      </c>
      <c r="OZG65" s="1" t="s">
        <v>797</v>
      </c>
      <c r="OZH65" s="1" t="s">
        <v>798</v>
      </c>
      <c r="OZI65" s="1" t="s">
        <v>797</v>
      </c>
      <c r="OZJ65" s="1" t="s">
        <v>798</v>
      </c>
      <c r="OZK65" s="1" t="s">
        <v>797</v>
      </c>
      <c r="OZL65" s="1" t="s">
        <v>798</v>
      </c>
      <c r="OZM65" s="1" t="s">
        <v>797</v>
      </c>
      <c r="OZN65" s="1" t="s">
        <v>798</v>
      </c>
      <c r="OZO65" s="1" t="s">
        <v>797</v>
      </c>
      <c r="OZP65" s="1" t="s">
        <v>798</v>
      </c>
      <c r="OZQ65" s="1" t="s">
        <v>797</v>
      </c>
      <c r="OZR65" s="1" t="s">
        <v>798</v>
      </c>
      <c r="OZS65" s="1" t="s">
        <v>797</v>
      </c>
      <c r="OZT65" s="1" t="s">
        <v>798</v>
      </c>
      <c r="OZU65" s="1" t="s">
        <v>797</v>
      </c>
      <c r="OZV65" s="1" t="s">
        <v>798</v>
      </c>
      <c r="OZW65" s="1" t="s">
        <v>797</v>
      </c>
      <c r="OZX65" s="1" t="s">
        <v>798</v>
      </c>
      <c r="OZY65" s="1" t="s">
        <v>797</v>
      </c>
      <c r="OZZ65" s="1" t="s">
        <v>798</v>
      </c>
      <c r="PAA65" s="1" t="s">
        <v>797</v>
      </c>
      <c r="PAB65" s="1" t="s">
        <v>798</v>
      </c>
      <c r="PAC65" s="1" t="s">
        <v>797</v>
      </c>
      <c r="PAD65" s="1" t="s">
        <v>798</v>
      </c>
      <c r="PAE65" s="1" t="s">
        <v>797</v>
      </c>
      <c r="PAF65" s="1" t="s">
        <v>798</v>
      </c>
      <c r="PAG65" s="1" t="s">
        <v>797</v>
      </c>
      <c r="PAH65" s="1" t="s">
        <v>798</v>
      </c>
      <c r="PAI65" s="1" t="s">
        <v>797</v>
      </c>
      <c r="PAJ65" s="1" t="s">
        <v>798</v>
      </c>
      <c r="PAK65" s="1" t="s">
        <v>797</v>
      </c>
      <c r="PAL65" s="1" t="s">
        <v>798</v>
      </c>
      <c r="PAM65" s="1" t="s">
        <v>797</v>
      </c>
      <c r="PAN65" s="1" t="s">
        <v>798</v>
      </c>
      <c r="PAO65" s="1" t="s">
        <v>797</v>
      </c>
      <c r="PAP65" s="1" t="s">
        <v>798</v>
      </c>
      <c r="PAQ65" s="1" t="s">
        <v>797</v>
      </c>
      <c r="PAR65" s="1" t="s">
        <v>798</v>
      </c>
      <c r="PAS65" s="1" t="s">
        <v>797</v>
      </c>
      <c r="PAT65" s="1" t="s">
        <v>798</v>
      </c>
      <c r="PAU65" s="1" t="s">
        <v>797</v>
      </c>
      <c r="PAV65" s="1" t="s">
        <v>798</v>
      </c>
      <c r="PAW65" s="1" t="s">
        <v>797</v>
      </c>
      <c r="PAX65" s="1" t="s">
        <v>798</v>
      </c>
      <c r="PAY65" s="1" t="s">
        <v>797</v>
      </c>
      <c r="PAZ65" s="1" t="s">
        <v>798</v>
      </c>
      <c r="PBA65" s="1" t="s">
        <v>797</v>
      </c>
      <c r="PBB65" s="1" t="s">
        <v>798</v>
      </c>
      <c r="PBC65" s="1" t="s">
        <v>797</v>
      </c>
      <c r="PBD65" s="1" t="s">
        <v>798</v>
      </c>
      <c r="PBE65" s="1" t="s">
        <v>797</v>
      </c>
      <c r="PBF65" s="1" t="s">
        <v>798</v>
      </c>
      <c r="PBG65" s="1" t="s">
        <v>797</v>
      </c>
      <c r="PBH65" s="1" t="s">
        <v>798</v>
      </c>
      <c r="PBI65" s="1" t="s">
        <v>797</v>
      </c>
      <c r="PBJ65" s="1" t="s">
        <v>798</v>
      </c>
      <c r="PBK65" s="1" t="s">
        <v>797</v>
      </c>
      <c r="PBL65" s="1" t="s">
        <v>798</v>
      </c>
      <c r="PBM65" s="1" t="s">
        <v>797</v>
      </c>
      <c r="PBN65" s="1" t="s">
        <v>798</v>
      </c>
      <c r="PBO65" s="1" t="s">
        <v>797</v>
      </c>
      <c r="PBP65" s="1" t="s">
        <v>798</v>
      </c>
      <c r="PBQ65" s="1" t="s">
        <v>797</v>
      </c>
      <c r="PBR65" s="1" t="s">
        <v>798</v>
      </c>
      <c r="PBS65" s="1" t="s">
        <v>797</v>
      </c>
      <c r="PBT65" s="1" t="s">
        <v>798</v>
      </c>
      <c r="PBU65" s="1" t="s">
        <v>797</v>
      </c>
      <c r="PBV65" s="1" t="s">
        <v>798</v>
      </c>
      <c r="PBW65" s="1" t="s">
        <v>797</v>
      </c>
      <c r="PBX65" s="1" t="s">
        <v>798</v>
      </c>
      <c r="PBY65" s="1" t="s">
        <v>797</v>
      </c>
      <c r="PBZ65" s="1" t="s">
        <v>798</v>
      </c>
      <c r="PCA65" s="1" t="s">
        <v>797</v>
      </c>
      <c r="PCB65" s="1" t="s">
        <v>798</v>
      </c>
      <c r="PCC65" s="1" t="s">
        <v>797</v>
      </c>
      <c r="PCD65" s="1" t="s">
        <v>798</v>
      </c>
      <c r="PCE65" s="1" t="s">
        <v>797</v>
      </c>
      <c r="PCF65" s="1" t="s">
        <v>798</v>
      </c>
      <c r="PCG65" s="1" t="s">
        <v>797</v>
      </c>
      <c r="PCH65" s="1" t="s">
        <v>798</v>
      </c>
      <c r="PCI65" s="1" t="s">
        <v>797</v>
      </c>
      <c r="PCJ65" s="1" t="s">
        <v>798</v>
      </c>
      <c r="PCK65" s="1" t="s">
        <v>797</v>
      </c>
      <c r="PCL65" s="1" t="s">
        <v>798</v>
      </c>
      <c r="PCM65" s="1" t="s">
        <v>797</v>
      </c>
      <c r="PCN65" s="1" t="s">
        <v>798</v>
      </c>
      <c r="PCO65" s="1" t="s">
        <v>797</v>
      </c>
      <c r="PCP65" s="1" t="s">
        <v>798</v>
      </c>
      <c r="PCQ65" s="1" t="s">
        <v>797</v>
      </c>
      <c r="PCR65" s="1" t="s">
        <v>798</v>
      </c>
      <c r="PCS65" s="1" t="s">
        <v>797</v>
      </c>
      <c r="PCT65" s="1" t="s">
        <v>798</v>
      </c>
      <c r="PCU65" s="1" t="s">
        <v>797</v>
      </c>
      <c r="PCV65" s="1" t="s">
        <v>798</v>
      </c>
      <c r="PCW65" s="1" t="s">
        <v>797</v>
      </c>
      <c r="PCX65" s="1" t="s">
        <v>798</v>
      </c>
      <c r="PCY65" s="1" t="s">
        <v>797</v>
      </c>
      <c r="PCZ65" s="1" t="s">
        <v>798</v>
      </c>
      <c r="PDA65" s="1" t="s">
        <v>797</v>
      </c>
      <c r="PDB65" s="1" t="s">
        <v>798</v>
      </c>
      <c r="PDC65" s="1" t="s">
        <v>797</v>
      </c>
      <c r="PDD65" s="1" t="s">
        <v>798</v>
      </c>
      <c r="PDE65" s="1" t="s">
        <v>797</v>
      </c>
      <c r="PDF65" s="1" t="s">
        <v>798</v>
      </c>
      <c r="PDG65" s="1" t="s">
        <v>797</v>
      </c>
      <c r="PDH65" s="1" t="s">
        <v>798</v>
      </c>
      <c r="PDI65" s="1" t="s">
        <v>797</v>
      </c>
      <c r="PDJ65" s="1" t="s">
        <v>798</v>
      </c>
      <c r="PDK65" s="1" t="s">
        <v>797</v>
      </c>
      <c r="PDL65" s="1" t="s">
        <v>798</v>
      </c>
      <c r="PDM65" s="1" t="s">
        <v>797</v>
      </c>
      <c r="PDN65" s="1" t="s">
        <v>798</v>
      </c>
      <c r="PDO65" s="1" t="s">
        <v>797</v>
      </c>
      <c r="PDP65" s="1" t="s">
        <v>798</v>
      </c>
      <c r="PDQ65" s="1" t="s">
        <v>797</v>
      </c>
      <c r="PDR65" s="1" t="s">
        <v>798</v>
      </c>
      <c r="PDS65" s="1" t="s">
        <v>797</v>
      </c>
      <c r="PDT65" s="1" t="s">
        <v>798</v>
      </c>
      <c r="PDU65" s="1" t="s">
        <v>797</v>
      </c>
      <c r="PDV65" s="1" t="s">
        <v>798</v>
      </c>
      <c r="PDW65" s="1" t="s">
        <v>797</v>
      </c>
      <c r="PDX65" s="1" t="s">
        <v>798</v>
      </c>
      <c r="PDY65" s="1" t="s">
        <v>797</v>
      </c>
      <c r="PDZ65" s="1" t="s">
        <v>798</v>
      </c>
      <c r="PEA65" s="1" t="s">
        <v>797</v>
      </c>
      <c r="PEB65" s="1" t="s">
        <v>798</v>
      </c>
      <c r="PEC65" s="1" t="s">
        <v>797</v>
      </c>
      <c r="PED65" s="1" t="s">
        <v>798</v>
      </c>
      <c r="PEE65" s="1" t="s">
        <v>797</v>
      </c>
      <c r="PEF65" s="1" t="s">
        <v>798</v>
      </c>
      <c r="PEG65" s="1" t="s">
        <v>797</v>
      </c>
      <c r="PEH65" s="1" t="s">
        <v>798</v>
      </c>
      <c r="PEI65" s="1" t="s">
        <v>797</v>
      </c>
      <c r="PEJ65" s="1" t="s">
        <v>798</v>
      </c>
      <c r="PEK65" s="1" t="s">
        <v>797</v>
      </c>
      <c r="PEL65" s="1" t="s">
        <v>798</v>
      </c>
      <c r="PEM65" s="1" t="s">
        <v>797</v>
      </c>
      <c r="PEN65" s="1" t="s">
        <v>798</v>
      </c>
      <c r="PEO65" s="1" t="s">
        <v>797</v>
      </c>
      <c r="PEP65" s="1" t="s">
        <v>798</v>
      </c>
      <c r="PEQ65" s="1" t="s">
        <v>797</v>
      </c>
      <c r="PER65" s="1" t="s">
        <v>798</v>
      </c>
      <c r="PES65" s="1" t="s">
        <v>797</v>
      </c>
      <c r="PET65" s="1" t="s">
        <v>798</v>
      </c>
      <c r="PEU65" s="1" t="s">
        <v>797</v>
      </c>
      <c r="PEV65" s="1" t="s">
        <v>798</v>
      </c>
      <c r="PEW65" s="1" t="s">
        <v>797</v>
      </c>
      <c r="PEX65" s="1" t="s">
        <v>798</v>
      </c>
      <c r="PEY65" s="1" t="s">
        <v>797</v>
      </c>
      <c r="PEZ65" s="1" t="s">
        <v>798</v>
      </c>
      <c r="PFA65" s="1" t="s">
        <v>797</v>
      </c>
      <c r="PFB65" s="1" t="s">
        <v>798</v>
      </c>
      <c r="PFC65" s="1" t="s">
        <v>797</v>
      </c>
      <c r="PFD65" s="1" t="s">
        <v>798</v>
      </c>
      <c r="PFE65" s="1" t="s">
        <v>797</v>
      </c>
      <c r="PFF65" s="1" t="s">
        <v>798</v>
      </c>
      <c r="PFG65" s="1" t="s">
        <v>797</v>
      </c>
      <c r="PFH65" s="1" t="s">
        <v>798</v>
      </c>
      <c r="PFI65" s="1" t="s">
        <v>797</v>
      </c>
      <c r="PFJ65" s="1" t="s">
        <v>798</v>
      </c>
      <c r="PFK65" s="1" t="s">
        <v>797</v>
      </c>
      <c r="PFL65" s="1" t="s">
        <v>798</v>
      </c>
      <c r="PFM65" s="1" t="s">
        <v>797</v>
      </c>
      <c r="PFN65" s="1" t="s">
        <v>798</v>
      </c>
      <c r="PFO65" s="1" t="s">
        <v>797</v>
      </c>
      <c r="PFP65" s="1" t="s">
        <v>798</v>
      </c>
      <c r="PFQ65" s="1" t="s">
        <v>797</v>
      </c>
      <c r="PFR65" s="1" t="s">
        <v>798</v>
      </c>
      <c r="PFS65" s="1" t="s">
        <v>797</v>
      </c>
      <c r="PFT65" s="1" t="s">
        <v>798</v>
      </c>
      <c r="PFU65" s="1" t="s">
        <v>797</v>
      </c>
      <c r="PFV65" s="1" t="s">
        <v>798</v>
      </c>
      <c r="PFW65" s="1" t="s">
        <v>797</v>
      </c>
      <c r="PFX65" s="1" t="s">
        <v>798</v>
      </c>
      <c r="PFY65" s="1" t="s">
        <v>797</v>
      </c>
      <c r="PFZ65" s="1" t="s">
        <v>798</v>
      </c>
      <c r="PGA65" s="1" t="s">
        <v>797</v>
      </c>
      <c r="PGB65" s="1" t="s">
        <v>798</v>
      </c>
      <c r="PGC65" s="1" t="s">
        <v>797</v>
      </c>
      <c r="PGD65" s="1" t="s">
        <v>798</v>
      </c>
      <c r="PGE65" s="1" t="s">
        <v>797</v>
      </c>
      <c r="PGF65" s="1" t="s">
        <v>798</v>
      </c>
      <c r="PGG65" s="1" t="s">
        <v>797</v>
      </c>
      <c r="PGH65" s="1" t="s">
        <v>798</v>
      </c>
      <c r="PGI65" s="1" t="s">
        <v>797</v>
      </c>
      <c r="PGJ65" s="1" t="s">
        <v>798</v>
      </c>
      <c r="PGK65" s="1" t="s">
        <v>797</v>
      </c>
      <c r="PGL65" s="1" t="s">
        <v>798</v>
      </c>
      <c r="PGM65" s="1" t="s">
        <v>797</v>
      </c>
      <c r="PGN65" s="1" t="s">
        <v>798</v>
      </c>
      <c r="PGO65" s="1" t="s">
        <v>797</v>
      </c>
      <c r="PGP65" s="1" t="s">
        <v>798</v>
      </c>
      <c r="PGQ65" s="1" t="s">
        <v>797</v>
      </c>
      <c r="PGR65" s="1" t="s">
        <v>798</v>
      </c>
      <c r="PGS65" s="1" t="s">
        <v>797</v>
      </c>
      <c r="PGT65" s="1" t="s">
        <v>798</v>
      </c>
      <c r="PGU65" s="1" t="s">
        <v>797</v>
      </c>
      <c r="PGV65" s="1" t="s">
        <v>798</v>
      </c>
      <c r="PGW65" s="1" t="s">
        <v>797</v>
      </c>
      <c r="PGX65" s="1" t="s">
        <v>798</v>
      </c>
      <c r="PGY65" s="1" t="s">
        <v>797</v>
      </c>
      <c r="PGZ65" s="1" t="s">
        <v>798</v>
      </c>
      <c r="PHA65" s="1" t="s">
        <v>797</v>
      </c>
      <c r="PHB65" s="1" t="s">
        <v>798</v>
      </c>
      <c r="PHC65" s="1" t="s">
        <v>797</v>
      </c>
      <c r="PHD65" s="1" t="s">
        <v>798</v>
      </c>
      <c r="PHE65" s="1" t="s">
        <v>797</v>
      </c>
      <c r="PHF65" s="1" t="s">
        <v>798</v>
      </c>
      <c r="PHG65" s="1" t="s">
        <v>797</v>
      </c>
      <c r="PHH65" s="1" t="s">
        <v>798</v>
      </c>
      <c r="PHI65" s="1" t="s">
        <v>797</v>
      </c>
      <c r="PHJ65" s="1" t="s">
        <v>798</v>
      </c>
      <c r="PHK65" s="1" t="s">
        <v>797</v>
      </c>
      <c r="PHL65" s="1" t="s">
        <v>798</v>
      </c>
      <c r="PHM65" s="1" t="s">
        <v>797</v>
      </c>
      <c r="PHN65" s="1" t="s">
        <v>798</v>
      </c>
      <c r="PHO65" s="1" t="s">
        <v>797</v>
      </c>
      <c r="PHP65" s="1" t="s">
        <v>798</v>
      </c>
      <c r="PHQ65" s="1" t="s">
        <v>797</v>
      </c>
      <c r="PHR65" s="1" t="s">
        <v>798</v>
      </c>
      <c r="PHS65" s="1" t="s">
        <v>797</v>
      </c>
      <c r="PHT65" s="1" t="s">
        <v>798</v>
      </c>
      <c r="PHU65" s="1" t="s">
        <v>797</v>
      </c>
      <c r="PHV65" s="1" t="s">
        <v>798</v>
      </c>
      <c r="PHW65" s="1" t="s">
        <v>797</v>
      </c>
      <c r="PHX65" s="1" t="s">
        <v>798</v>
      </c>
      <c r="PHY65" s="1" t="s">
        <v>797</v>
      </c>
      <c r="PHZ65" s="1" t="s">
        <v>798</v>
      </c>
      <c r="PIA65" s="1" t="s">
        <v>797</v>
      </c>
      <c r="PIB65" s="1" t="s">
        <v>798</v>
      </c>
      <c r="PIC65" s="1" t="s">
        <v>797</v>
      </c>
      <c r="PID65" s="1" t="s">
        <v>798</v>
      </c>
      <c r="PIE65" s="1" t="s">
        <v>797</v>
      </c>
      <c r="PIF65" s="1" t="s">
        <v>798</v>
      </c>
      <c r="PIG65" s="1" t="s">
        <v>797</v>
      </c>
      <c r="PIH65" s="1" t="s">
        <v>798</v>
      </c>
      <c r="PII65" s="1" t="s">
        <v>797</v>
      </c>
      <c r="PIJ65" s="1" t="s">
        <v>798</v>
      </c>
      <c r="PIK65" s="1" t="s">
        <v>797</v>
      </c>
      <c r="PIL65" s="1" t="s">
        <v>798</v>
      </c>
      <c r="PIM65" s="1" t="s">
        <v>797</v>
      </c>
      <c r="PIN65" s="1" t="s">
        <v>798</v>
      </c>
      <c r="PIO65" s="1" t="s">
        <v>797</v>
      </c>
      <c r="PIP65" s="1" t="s">
        <v>798</v>
      </c>
      <c r="PIQ65" s="1" t="s">
        <v>797</v>
      </c>
      <c r="PIR65" s="1" t="s">
        <v>798</v>
      </c>
      <c r="PIS65" s="1" t="s">
        <v>797</v>
      </c>
      <c r="PIT65" s="1" t="s">
        <v>798</v>
      </c>
      <c r="PIU65" s="1" t="s">
        <v>797</v>
      </c>
      <c r="PIV65" s="1" t="s">
        <v>798</v>
      </c>
      <c r="PIW65" s="1" t="s">
        <v>797</v>
      </c>
      <c r="PIX65" s="1" t="s">
        <v>798</v>
      </c>
      <c r="PIY65" s="1" t="s">
        <v>797</v>
      </c>
      <c r="PIZ65" s="1" t="s">
        <v>798</v>
      </c>
      <c r="PJA65" s="1" t="s">
        <v>797</v>
      </c>
      <c r="PJB65" s="1" t="s">
        <v>798</v>
      </c>
      <c r="PJC65" s="1" t="s">
        <v>797</v>
      </c>
      <c r="PJD65" s="1" t="s">
        <v>798</v>
      </c>
      <c r="PJE65" s="1" t="s">
        <v>797</v>
      </c>
      <c r="PJF65" s="1" t="s">
        <v>798</v>
      </c>
      <c r="PJG65" s="1" t="s">
        <v>797</v>
      </c>
      <c r="PJH65" s="1" t="s">
        <v>798</v>
      </c>
      <c r="PJI65" s="1" t="s">
        <v>797</v>
      </c>
      <c r="PJJ65" s="1" t="s">
        <v>798</v>
      </c>
      <c r="PJK65" s="1" t="s">
        <v>797</v>
      </c>
      <c r="PJL65" s="1" t="s">
        <v>798</v>
      </c>
      <c r="PJM65" s="1" t="s">
        <v>797</v>
      </c>
      <c r="PJN65" s="1" t="s">
        <v>798</v>
      </c>
      <c r="PJO65" s="1" t="s">
        <v>797</v>
      </c>
      <c r="PJP65" s="1" t="s">
        <v>798</v>
      </c>
      <c r="PJQ65" s="1" t="s">
        <v>797</v>
      </c>
      <c r="PJR65" s="1" t="s">
        <v>798</v>
      </c>
      <c r="PJS65" s="1" t="s">
        <v>797</v>
      </c>
      <c r="PJT65" s="1" t="s">
        <v>798</v>
      </c>
      <c r="PJU65" s="1" t="s">
        <v>797</v>
      </c>
      <c r="PJV65" s="1" t="s">
        <v>798</v>
      </c>
      <c r="PJW65" s="1" t="s">
        <v>797</v>
      </c>
      <c r="PJX65" s="1" t="s">
        <v>798</v>
      </c>
      <c r="PJY65" s="1" t="s">
        <v>797</v>
      </c>
      <c r="PJZ65" s="1" t="s">
        <v>798</v>
      </c>
      <c r="PKA65" s="1" t="s">
        <v>797</v>
      </c>
      <c r="PKB65" s="1" t="s">
        <v>798</v>
      </c>
      <c r="PKC65" s="1" t="s">
        <v>797</v>
      </c>
      <c r="PKD65" s="1" t="s">
        <v>798</v>
      </c>
      <c r="PKE65" s="1" t="s">
        <v>797</v>
      </c>
      <c r="PKF65" s="1" t="s">
        <v>798</v>
      </c>
      <c r="PKG65" s="1" t="s">
        <v>797</v>
      </c>
      <c r="PKH65" s="1" t="s">
        <v>798</v>
      </c>
      <c r="PKI65" s="1" t="s">
        <v>797</v>
      </c>
      <c r="PKJ65" s="1" t="s">
        <v>798</v>
      </c>
      <c r="PKK65" s="1" t="s">
        <v>797</v>
      </c>
      <c r="PKL65" s="1" t="s">
        <v>798</v>
      </c>
      <c r="PKM65" s="1" t="s">
        <v>797</v>
      </c>
      <c r="PKN65" s="1" t="s">
        <v>798</v>
      </c>
      <c r="PKO65" s="1" t="s">
        <v>797</v>
      </c>
      <c r="PKP65" s="1" t="s">
        <v>798</v>
      </c>
      <c r="PKQ65" s="1" t="s">
        <v>797</v>
      </c>
      <c r="PKR65" s="1" t="s">
        <v>798</v>
      </c>
      <c r="PKS65" s="1" t="s">
        <v>797</v>
      </c>
      <c r="PKT65" s="1" t="s">
        <v>798</v>
      </c>
      <c r="PKU65" s="1" t="s">
        <v>797</v>
      </c>
      <c r="PKV65" s="1" t="s">
        <v>798</v>
      </c>
      <c r="PKW65" s="1" t="s">
        <v>797</v>
      </c>
      <c r="PKX65" s="1" t="s">
        <v>798</v>
      </c>
      <c r="PKY65" s="1" t="s">
        <v>797</v>
      </c>
      <c r="PKZ65" s="1" t="s">
        <v>798</v>
      </c>
      <c r="PLA65" s="1" t="s">
        <v>797</v>
      </c>
      <c r="PLB65" s="1" t="s">
        <v>798</v>
      </c>
      <c r="PLC65" s="1" t="s">
        <v>797</v>
      </c>
      <c r="PLD65" s="1" t="s">
        <v>798</v>
      </c>
      <c r="PLE65" s="1" t="s">
        <v>797</v>
      </c>
      <c r="PLF65" s="1" t="s">
        <v>798</v>
      </c>
      <c r="PLG65" s="1" t="s">
        <v>797</v>
      </c>
      <c r="PLH65" s="1" t="s">
        <v>798</v>
      </c>
      <c r="PLI65" s="1" t="s">
        <v>797</v>
      </c>
      <c r="PLJ65" s="1" t="s">
        <v>798</v>
      </c>
      <c r="PLK65" s="1" t="s">
        <v>797</v>
      </c>
      <c r="PLL65" s="1" t="s">
        <v>798</v>
      </c>
      <c r="PLM65" s="1" t="s">
        <v>797</v>
      </c>
      <c r="PLN65" s="1" t="s">
        <v>798</v>
      </c>
      <c r="PLO65" s="1" t="s">
        <v>797</v>
      </c>
      <c r="PLP65" s="1" t="s">
        <v>798</v>
      </c>
      <c r="PLQ65" s="1" t="s">
        <v>797</v>
      </c>
      <c r="PLR65" s="1" t="s">
        <v>798</v>
      </c>
      <c r="PLS65" s="1" t="s">
        <v>797</v>
      </c>
      <c r="PLT65" s="1" t="s">
        <v>798</v>
      </c>
      <c r="PLU65" s="1" t="s">
        <v>797</v>
      </c>
      <c r="PLV65" s="1" t="s">
        <v>798</v>
      </c>
      <c r="PLW65" s="1" t="s">
        <v>797</v>
      </c>
      <c r="PLX65" s="1" t="s">
        <v>798</v>
      </c>
      <c r="PLY65" s="1" t="s">
        <v>797</v>
      </c>
      <c r="PLZ65" s="1" t="s">
        <v>798</v>
      </c>
      <c r="PMA65" s="1" t="s">
        <v>797</v>
      </c>
      <c r="PMB65" s="1" t="s">
        <v>798</v>
      </c>
      <c r="PMC65" s="1" t="s">
        <v>797</v>
      </c>
      <c r="PMD65" s="1" t="s">
        <v>798</v>
      </c>
      <c r="PME65" s="1" t="s">
        <v>797</v>
      </c>
      <c r="PMF65" s="1" t="s">
        <v>798</v>
      </c>
      <c r="PMG65" s="1" t="s">
        <v>797</v>
      </c>
      <c r="PMH65" s="1" t="s">
        <v>798</v>
      </c>
      <c r="PMI65" s="1" t="s">
        <v>797</v>
      </c>
      <c r="PMJ65" s="1" t="s">
        <v>798</v>
      </c>
      <c r="PMK65" s="1" t="s">
        <v>797</v>
      </c>
      <c r="PML65" s="1" t="s">
        <v>798</v>
      </c>
      <c r="PMM65" s="1" t="s">
        <v>797</v>
      </c>
      <c r="PMN65" s="1" t="s">
        <v>798</v>
      </c>
      <c r="PMO65" s="1" t="s">
        <v>797</v>
      </c>
      <c r="PMP65" s="1" t="s">
        <v>798</v>
      </c>
      <c r="PMQ65" s="1" t="s">
        <v>797</v>
      </c>
      <c r="PMR65" s="1" t="s">
        <v>798</v>
      </c>
      <c r="PMS65" s="1" t="s">
        <v>797</v>
      </c>
      <c r="PMT65" s="1" t="s">
        <v>798</v>
      </c>
      <c r="PMU65" s="1" t="s">
        <v>797</v>
      </c>
      <c r="PMV65" s="1" t="s">
        <v>798</v>
      </c>
      <c r="PMW65" s="1" t="s">
        <v>797</v>
      </c>
      <c r="PMX65" s="1" t="s">
        <v>798</v>
      </c>
      <c r="PMY65" s="1" t="s">
        <v>797</v>
      </c>
      <c r="PMZ65" s="1" t="s">
        <v>798</v>
      </c>
      <c r="PNA65" s="1" t="s">
        <v>797</v>
      </c>
      <c r="PNB65" s="1" t="s">
        <v>798</v>
      </c>
      <c r="PNC65" s="1" t="s">
        <v>797</v>
      </c>
      <c r="PND65" s="1" t="s">
        <v>798</v>
      </c>
      <c r="PNE65" s="1" t="s">
        <v>797</v>
      </c>
      <c r="PNF65" s="1" t="s">
        <v>798</v>
      </c>
      <c r="PNG65" s="1" t="s">
        <v>797</v>
      </c>
      <c r="PNH65" s="1" t="s">
        <v>798</v>
      </c>
      <c r="PNI65" s="1" t="s">
        <v>797</v>
      </c>
      <c r="PNJ65" s="1" t="s">
        <v>798</v>
      </c>
      <c r="PNK65" s="1" t="s">
        <v>797</v>
      </c>
      <c r="PNL65" s="1" t="s">
        <v>798</v>
      </c>
      <c r="PNM65" s="1" t="s">
        <v>797</v>
      </c>
      <c r="PNN65" s="1" t="s">
        <v>798</v>
      </c>
      <c r="PNO65" s="1" t="s">
        <v>797</v>
      </c>
      <c r="PNP65" s="1" t="s">
        <v>798</v>
      </c>
      <c r="PNQ65" s="1" t="s">
        <v>797</v>
      </c>
      <c r="PNR65" s="1" t="s">
        <v>798</v>
      </c>
      <c r="PNS65" s="1" t="s">
        <v>797</v>
      </c>
      <c r="PNT65" s="1" t="s">
        <v>798</v>
      </c>
      <c r="PNU65" s="1" t="s">
        <v>797</v>
      </c>
      <c r="PNV65" s="1" t="s">
        <v>798</v>
      </c>
      <c r="PNW65" s="1" t="s">
        <v>797</v>
      </c>
      <c r="PNX65" s="1" t="s">
        <v>798</v>
      </c>
      <c r="PNY65" s="1" t="s">
        <v>797</v>
      </c>
      <c r="PNZ65" s="1" t="s">
        <v>798</v>
      </c>
      <c r="POA65" s="1" t="s">
        <v>797</v>
      </c>
      <c r="POB65" s="1" t="s">
        <v>798</v>
      </c>
      <c r="POC65" s="1" t="s">
        <v>797</v>
      </c>
      <c r="POD65" s="1" t="s">
        <v>798</v>
      </c>
      <c r="POE65" s="1" t="s">
        <v>797</v>
      </c>
      <c r="POF65" s="1" t="s">
        <v>798</v>
      </c>
      <c r="POG65" s="1" t="s">
        <v>797</v>
      </c>
      <c r="POH65" s="1" t="s">
        <v>798</v>
      </c>
      <c r="POI65" s="1" t="s">
        <v>797</v>
      </c>
      <c r="POJ65" s="1" t="s">
        <v>798</v>
      </c>
      <c r="POK65" s="1" t="s">
        <v>797</v>
      </c>
      <c r="POL65" s="1" t="s">
        <v>798</v>
      </c>
      <c r="POM65" s="1" t="s">
        <v>797</v>
      </c>
      <c r="PON65" s="1" t="s">
        <v>798</v>
      </c>
      <c r="POO65" s="1" t="s">
        <v>797</v>
      </c>
      <c r="POP65" s="1" t="s">
        <v>798</v>
      </c>
      <c r="POQ65" s="1" t="s">
        <v>797</v>
      </c>
      <c r="POR65" s="1" t="s">
        <v>798</v>
      </c>
      <c r="POS65" s="1" t="s">
        <v>797</v>
      </c>
      <c r="POT65" s="1" t="s">
        <v>798</v>
      </c>
      <c r="POU65" s="1" t="s">
        <v>797</v>
      </c>
      <c r="POV65" s="1" t="s">
        <v>798</v>
      </c>
      <c r="POW65" s="1" t="s">
        <v>797</v>
      </c>
      <c r="POX65" s="1" t="s">
        <v>798</v>
      </c>
      <c r="POY65" s="1" t="s">
        <v>797</v>
      </c>
      <c r="POZ65" s="1" t="s">
        <v>798</v>
      </c>
      <c r="PPA65" s="1" t="s">
        <v>797</v>
      </c>
      <c r="PPB65" s="1" t="s">
        <v>798</v>
      </c>
      <c r="PPC65" s="1" t="s">
        <v>797</v>
      </c>
      <c r="PPD65" s="1" t="s">
        <v>798</v>
      </c>
      <c r="PPE65" s="1" t="s">
        <v>797</v>
      </c>
      <c r="PPF65" s="1" t="s">
        <v>798</v>
      </c>
      <c r="PPG65" s="1" t="s">
        <v>797</v>
      </c>
      <c r="PPH65" s="1" t="s">
        <v>798</v>
      </c>
      <c r="PPI65" s="1" t="s">
        <v>797</v>
      </c>
      <c r="PPJ65" s="1" t="s">
        <v>798</v>
      </c>
      <c r="PPK65" s="1" t="s">
        <v>797</v>
      </c>
      <c r="PPL65" s="1" t="s">
        <v>798</v>
      </c>
      <c r="PPM65" s="1" t="s">
        <v>797</v>
      </c>
      <c r="PPN65" s="1" t="s">
        <v>798</v>
      </c>
      <c r="PPO65" s="1" t="s">
        <v>797</v>
      </c>
      <c r="PPP65" s="1" t="s">
        <v>798</v>
      </c>
      <c r="PPQ65" s="1" t="s">
        <v>797</v>
      </c>
      <c r="PPR65" s="1" t="s">
        <v>798</v>
      </c>
      <c r="PPS65" s="1" t="s">
        <v>797</v>
      </c>
      <c r="PPT65" s="1" t="s">
        <v>798</v>
      </c>
      <c r="PPU65" s="1" t="s">
        <v>797</v>
      </c>
      <c r="PPV65" s="1" t="s">
        <v>798</v>
      </c>
      <c r="PPW65" s="1" t="s">
        <v>797</v>
      </c>
      <c r="PPX65" s="1" t="s">
        <v>798</v>
      </c>
      <c r="PPY65" s="1" t="s">
        <v>797</v>
      </c>
      <c r="PPZ65" s="1" t="s">
        <v>798</v>
      </c>
      <c r="PQA65" s="1" t="s">
        <v>797</v>
      </c>
      <c r="PQB65" s="1" t="s">
        <v>798</v>
      </c>
      <c r="PQC65" s="1" t="s">
        <v>797</v>
      </c>
      <c r="PQD65" s="1" t="s">
        <v>798</v>
      </c>
      <c r="PQE65" s="1" t="s">
        <v>797</v>
      </c>
      <c r="PQF65" s="1" t="s">
        <v>798</v>
      </c>
      <c r="PQG65" s="1" t="s">
        <v>797</v>
      </c>
      <c r="PQH65" s="1" t="s">
        <v>798</v>
      </c>
      <c r="PQI65" s="1" t="s">
        <v>797</v>
      </c>
      <c r="PQJ65" s="1" t="s">
        <v>798</v>
      </c>
      <c r="PQK65" s="1" t="s">
        <v>797</v>
      </c>
      <c r="PQL65" s="1" t="s">
        <v>798</v>
      </c>
      <c r="PQM65" s="1" t="s">
        <v>797</v>
      </c>
      <c r="PQN65" s="1" t="s">
        <v>798</v>
      </c>
      <c r="PQO65" s="1" t="s">
        <v>797</v>
      </c>
      <c r="PQP65" s="1" t="s">
        <v>798</v>
      </c>
      <c r="PQQ65" s="1" t="s">
        <v>797</v>
      </c>
      <c r="PQR65" s="1" t="s">
        <v>798</v>
      </c>
      <c r="PQS65" s="1" t="s">
        <v>797</v>
      </c>
      <c r="PQT65" s="1" t="s">
        <v>798</v>
      </c>
      <c r="PQU65" s="1" t="s">
        <v>797</v>
      </c>
      <c r="PQV65" s="1" t="s">
        <v>798</v>
      </c>
      <c r="PQW65" s="1" t="s">
        <v>797</v>
      </c>
      <c r="PQX65" s="1" t="s">
        <v>798</v>
      </c>
      <c r="PQY65" s="1" t="s">
        <v>797</v>
      </c>
      <c r="PQZ65" s="1" t="s">
        <v>798</v>
      </c>
      <c r="PRA65" s="1" t="s">
        <v>797</v>
      </c>
      <c r="PRB65" s="1" t="s">
        <v>798</v>
      </c>
      <c r="PRC65" s="1" t="s">
        <v>797</v>
      </c>
      <c r="PRD65" s="1" t="s">
        <v>798</v>
      </c>
      <c r="PRE65" s="1" t="s">
        <v>797</v>
      </c>
      <c r="PRF65" s="1" t="s">
        <v>798</v>
      </c>
      <c r="PRG65" s="1" t="s">
        <v>797</v>
      </c>
      <c r="PRH65" s="1" t="s">
        <v>798</v>
      </c>
      <c r="PRI65" s="1" t="s">
        <v>797</v>
      </c>
      <c r="PRJ65" s="1" t="s">
        <v>798</v>
      </c>
      <c r="PRK65" s="1" t="s">
        <v>797</v>
      </c>
      <c r="PRL65" s="1" t="s">
        <v>798</v>
      </c>
      <c r="PRM65" s="1" t="s">
        <v>797</v>
      </c>
      <c r="PRN65" s="1" t="s">
        <v>798</v>
      </c>
      <c r="PRO65" s="1" t="s">
        <v>797</v>
      </c>
      <c r="PRP65" s="1" t="s">
        <v>798</v>
      </c>
      <c r="PRQ65" s="1" t="s">
        <v>797</v>
      </c>
      <c r="PRR65" s="1" t="s">
        <v>798</v>
      </c>
      <c r="PRS65" s="1" t="s">
        <v>797</v>
      </c>
      <c r="PRT65" s="1" t="s">
        <v>798</v>
      </c>
      <c r="PRU65" s="1" t="s">
        <v>797</v>
      </c>
      <c r="PRV65" s="1" t="s">
        <v>798</v>
      </c>
      <c r="PRW65" s="1" t="s">
        <v>797</v>
      </c>
      <c r="PRX65" s="1" t="s">
        <v>798</v>
      </c>
      <c r="PRY65" s="1" t="s">
        <v>797</v>
      </c>
      <c r="PRZ65" s="1" t="s">
        <v>798</v>
      </c>
      <c r="PSA65" s="1" t="s">
        <v>797</v>
      </c>
      <c r="PSB65" s="1" t="s">
        <v>798</v>
      </c>
      <c r="PSC65" s="1" t="s">
        <v>797</v>
      </c>
      <c r="PSD65" s="1" t="s">
        <v>798</v>
      </c>
      <c r="PSE65" s="1" t="s">
        <v>797</v>
      </c>
      <c r="PSF65" s="1" t="s">
        <v>798</v>
      </c>
      <c r="PSG65" s="1" t="s">
        <v>797</v>
      </c>
      <c r="PSH65" s="1" t="s">
        <v>798</v>
      </c>
      <c r="PSI65" s="1" t="s">
        <v>797</v>
      </c>
      <c r="PSJ65" s="1" t="s">
        <v>798</v>
      </c>
      <c r="PSK65" s="1" t="s">
        <v>797</v>
      </c>
      <c r="PSL65" s="1" t="s">
        <v>798</v>
      </c>
      <c r="PSM65" s="1" t="s">
        <v>797</v>
      </c>
      <c r="PSN65" s="1" t="s">
        <v>798</v>
      </c>
      <c r="PSO65" s="1" t="s">
        <v>797</v>
      </c>
      <c r="PSP65" s="1" t="s">
        <v>798</v>
      </c>
      <c r="PSQ65" s="1" t="s">
        <v>797</v>
      </c>
      <c r="PSR65" s="1" t="s">
        <v>798</v>
      </c>
      <c r="PSS65" s="1" t="s">
        <v>797</v>
      </c>
      <c r="PST65" s="1" t="s">
        <v>798</v>
      </c>
      <c r="PSU65" s="1" t="s">
        <v>797</v>
      </c>
      <c r="PSV65" s="1" t="s">
        <v>798</v>
      </c>
      <c r="PSW65" s="1" t="s">
        <v>797</v>
      </c>
      <c r="PSX65" s="1" t="s">
        <v>798</v>
      </c>
      <c r="PSY65" s="1" t="s">
        <v>797</v>
      </c>
      <c r="PSZ65" s="1" t="s">
        <v>798</v>
      </c>
      <c r="PTA65" s="1" t="s">
        <v>797</v>
      </c>
      <c r="PTB65" s="1" t="s">
        <v>798</v>
      </c>
      <c r="PTC65" s="1" t="s">
        <v>797</v>
      </c>
      <c r="PTD65" s="1" t="s">
        <v>798</v>
      </c>
      <c r="PTE65" s="1" t="s">
        <v>797</v>
      </c>
      <c r="PTF65" s="1" t="s">
        <v>798</v>
      </c>
      <c r="PTG65" s="1" t="s">
        <v>797</v>
      </c>
      <c r="PTH65" s="1" t="s">
        <v>798</v>
      </c>
      <c r="PTI65" s="1" t="s">
        <v>797</v>
      </c>
      <c r="PTJ65" s="1" t="s">
        <v>798</v>
      </c>
      <c r="PTK65" s="1" t="s">
        <v>797</v>
      </c>
      <c r="PTL65" s="1" t="s">
        <v>798</v>
      </c>
      <c r="PTM65" s="1" t="s">
        <v>797</v>
      </c>
      <c r="PTN65" s="1" t="s">
        <v>798</v>
      </c>
      <c r="PTO65" s="1" t="s">
        <v>797</v>
      </c>
      <c r="PTP65" s="1" t="s">
        <v>798</v>
      </c>
      <c r="PTQ65" s="1" t="s">
        <v>797</v>
      </c>
      <c r="PTR65" s="1" t="s">
        <v>798</v>
      </c>
      <c r="PTS65" s="1" t="s">
        <v>797</v>
      </c>
      <c r="PTT65" s="1" t="s">
        <v>798</v>
      </c>
      <c r="PTU65" s="1" t="s">
        <v>797</v>
      </c>
      <c r="PTV65" s="1" t="s">
        <v>798</v>
      </c>
      <c r="PTW65" s="1" t="s">
        <v>797</v>
      </c>
      <c r="PTX65" s="1" t="s">
        <v>798</v>
      </c>
      <c r="PTY65" s="1" t="s">
        <v>797</v>
      </c>
      <c r="PTZ65" s="1" t="s">
        <v>798</v>
      </c>
      <c r="PUA65" s="1" t="s">
        <v>797</v>
      </c>
      <c r="PUB65" s="1" t="s">
        <v>798</v>
      </c>
      <c r="PUC65" s="1" t="s">
        <v>797</v>
      </c>
      <c r="PUD65" s="1" t="s">
        <v>798</v>
      </c>
      <c r="PUE65" s="1" t="s">
        <v>797</v>
      </c>
      <c r="PUF65" s="1" t="s">
        <v>798</v>
      </c>
      <c r="PUG65" s="1" t="s">
        <v>797</v>
      </c>
      <c r="PUH65" s="1" t="s">
        <v>798</v>
      </c>
      <c r="PUI65" s="1" t="s">
        <v>797</v>
      </c>
      <c r="PUJ65" s="1" t="s">
        <v>798</v>
      </c>
      <c r="PUK65" s="1" t="s">
        <v>797</v>
      </c>
      <c r="PUL65" s="1" t="s">
        <v>798</v>
      </c>
      <c r="PUM65" s="1" t="s">
        <v>797</v>
      </c>
      <c r="PUN65" s="1" t="s">
        <v>798</v>
      </c>
      <c r="PUO65" s="1" t="s">
        <v>797</v>
      </c>
      <c r="PUP65" s="1" t="s">
        <v>798</v>
      </c>
      <c r="PUQ65" s="1" t="s">
        <v>797</v>
      </c>
      <c r="PUR65" s="1" t="s">
        <v>798</v>
      </c>
      <c r="PUS65" s="1" t="s">
        <v>797</v>
      </c>
      <c r="PUT65" s="1" t="s">
        <v>798</v>
      </c>
      <c r="PUU65" s="1" t="s">
        <v>797</v>
      </c>
      <c r="PUV65" s="1" t="s">
        <v>798</v>
      </c>
      <c r="PUW65" s="1" t="s">
        <v>797</v>
      </c>
      <c r="PUX65" s="1" t="s">
        <v>798</v>
      </c>
      <c r="PUY65" s="1" t="s">
        <v>797</v>
      </c>
      <c r="PUZ65" s="1" t="s">
        <v>798</v>
      </c>
      <c r="PVA65" s="1" t="s">
        <v>797</v>
      </c>
      <c r="PVB65" s="1" t="s">
        <v>798</v>
      </c>
      <c r="PVC65" s="1" t="s">
        <v>797</v>
      </c>
      <c r="PVD65" s="1" t="s">
        <v>798</v>
      </c>
      <c r="PVE65" s="1" t="s">
        <v>797</v>
      </c>
      <c r="PVF65" s="1" t="s">
        <v>798</v>
      </c>
      <c r="PVG65" s="1" t="s">
        <v>797</v>
      </c>
      <c r="PVH65" s="1" t="s">
        <v>798</v>
      </c>
      <c r="PVI65" s="1" t="s">
        <v>797</v>
      </c>
      <c r="PVJ65" s="1" t="s">
        <v>798</v>
      </c>
      <c r="PVK65" s="1" t="s">
        <v>797</v>
      </c>
      <c r="PVL65" s="1" t="s">
        <v>798</v>
      </c>
      <c r="PVM65" s="1" t="s">
        <v>797</v>
      </c>
      <c r="PVN65" s="1" t="s">
        <v>798</v>
      </c>
      <c r="PVO65" s="1" t="s">
        <v>797</v>
      </c>
      <c r="PVP65" s="1" t="s">
        <v>798</v>
      </c>
      <c r="PVQ65" s="1" t="s">
        <v>797</v>
      </c>
      <c r="PVR65" s="1" t="s">
        <v>798</v>
      </c>
      <c r="PVS65" s="1" t="s">
        <v>797</v>
      </c>
      <c r="PVT65" s="1" t="s">
        <v>798</v>
      </c>
      <c r="PVU65" s="1" t="s">
        <v>797</v>
      </c>
      <c r="PVV65" s="1" t="s">
        <v>798</v>
      </c>
      <c r="PVW65" s="1" t="s">
        <v>797</v>
      </c>
      <c r="PVX65" s="1" t="s">
        <v>798</v>
      </c>
      <c r="PVY65" s="1" t="s">
        <v>797</v>
      </c>
      <c r="PVZ65" s="1" t="s">
        <v>798</v>
      </c>
      <c r="PWA65" s="1" t="s">
        <v>797</v>
      </c>
      <c r="PWB65" s="1" t="s">
        <v>798</v>
      </c>
      <c r="PWC65" s="1" t="s">
        <v>797</v>
      </c>
      <c r="PWD65" s="1" t="s">
        <v>798</v>
      </c>
      <c r="PWE65" s="1" t="s">
        <v>797</v>
      </c>
      <c r="PWF65" s="1" t="s">
        <v>798</v>
      </c>
      <c r="PWG65" s="1" t="s">
        <v>797</v>
      </c>
      <c r="PWH65" s="1" t="s">
        <v>798</v>
      </c>
      <c r="PWI65" s="1" t="s">
        <v>797</v>
      </c>
      <c r="PWJ65" s="1" t="s">
        <v>798</v>
      </c>
      <c r="PWK65" s="1" t="s">
        <v>797</v>
      </c>
      <c r="PWL65" s="1" t="s">
        <v>798</v>
      </c>
      <c r="PWM65" s="1" t="s">
        <v>797</v>
      </c>
      <c r="PWN65" s="1" t="s">
        <v>798</v>
      </c>
      <c r="PWO65" s="1" t="s">
        <v>797</v>
      </c>
      <c r="PWP65" s="1" t="s">
        <v>798</v>
      </c>
      <c r="PWQ65" s="1" t="s">
        <v>797</v>
      </c>
      <c r="PWR65" s="1" t="s">
        <v>798</v>
      </c>
      <c r="PWS65" s="1" t="s">
        <v>797</v>
      </c>
      <c r="PWT65" s="1" t="s">
        <v>798</v>
      </c>
      <c r="PWU65" s="1" t="s">
        <v>797</v>
      </c>
      <c r="PWV65" s="1" t="s">
        <v>798</v>
      </c>
      <c r="PWW65" s="1" t="s">
        <v>797</v>
      </c>
      <c r="PWX65" s="1" t="s">
        <v>798</v>
      </c>
      <c r="PWY65" s="1" t="s">
        <v>797</v>
      </c>
      <c r="PWZ65" s="1" t="s">
        <v>798</v>
      </c>
      <c r="PXA65" s="1" t="s">
        <v>797</v>
      </c>
      <c r="PXB65" s="1" t="s">
        <v>798</v>
      </c>
      <c r="PXC65" s="1" t="s">
        <v>797</v>
      </c>
      <c r="PXD65" s="1" t="s">
        <v>798</v>
      </c>
      <c r="PXE65" s="1" t="s">
        <v>797</v>
      </c>
      <c r="PXF65" s="1" t="s">
        <v>798</v>
      </c>
      <c r="PXG65" s="1" t="s">
        <v>797</v>
      </c>
      <c r="PXH65" s="1" t="s">
        <v>798</v>
      </c>
      <c r="PXI65" s="1" t="s">
        <v>797</v>
      </c>
      <c r="PXJ65" s="1" t="s">
        <v>798</v>
      </c>
      <c r="PXK65" s="1" t="s">
        <v>797</v>
      </c>
      <c r="PXL65" s="1" t="s">
        <v>798</v>
      </c>
      <c r="PXM65" s="1" t="s">
        <v>797</v>
      </c>
      <c r="PXN65" s="1" t="s">
        <v>798</v>
      </c>
      <c r="PXO65" s="1" t="s">
        <v>797</v>
      </c>
      <c r="PXP65" s="1" t="s">
        <v>798</v>
      </c>
      <c r="PXQ65" s="1" t="s">
        <v>797</v>
      </c>
      <c r="PXR65" s="1" t="s">
        <v>798</v>
      </c>
      <c r="PXS65" s="1" t="s">
        <v>797</v>
      </c>
      <c r="PXT65" s="1" t="s">
        <v>798</v>
      </c>
      <c r="PXU65" s="1" t="s">
        <v>797</v>
      </c>
      <c r="PXV65" s="1" t="s">
        <v>798</v>
      </c>
      <c r="PXW65" s="1" t="s">
        <v>797</v>
      </c>
      <c r="PXX65" s="1" t="s">
        <v>798</v>
      </c>
      <c r="PXY65" s="1" t="s">
        <v>797</v>
      </c>
      <c r="PXZ65" s="1" t="s">
        <v>798</v>
      </c>
      <c r="PYA65" s="1" t="s">
        <v>797</v>
      </c>
      <c r="PYB65" s="1" t="s">
        <v>798</v>
      </c>
      <c r="PYC65" s="1" t="s">
        <v>797</v>
      </c>
      <c r="PYD65" s="1" t="s">
        <v>798</v>
      </c>
      <c r="PYE65" s="1" t="s">
        <v>797</v>
      </c>
      <c r="PYF65" s="1" t="s">
        <v>798</v>
      </c>
      <c r="PYG65" s="1" t="s">
        <v>797</v>
      </c>
      <c r="PYH65" s="1" t="s">
        <v>798</v>
      </c>
      <c r="PYI65" s="1" t="s">
        <v>797</v>
      </c>
      <c r="PYJ65" s="1" t="s">
        <v>798</v>
      </c>
      <c r="PYK65" s="1" t="s">
        <v>797</v>
      </c>
      <c r="PYL65" s="1" t="s">
        <v>798</v>
      </c>
      <c r="PYM65" s="1" t="s">
        <v>797</v>
      </c>
      <c r="PYN65" s="1" t="s">
        <v>798</v>
      </c>
      <c r="PYO65" s="1" t="s">
        <v>797</v>
      </c>
      <c r="PYP65" s="1" t="s">
        <v>798</v>
      </c>
      <c r="PYQ65" s="1" t="s">
        <v>797</v>
      </c>
      <c r="PYR65" s="1" t="s">
        <v>798</v>
      </c>
      <c r="PYS65" s="1" t="s">
        <v>797</v>
      </c>
      <c r="PYT65" s="1" t="s">
        <v>798</v>
      </c>
      <c r="PYU65" s="1" t="s">
        <v>797</v>
      </c>
      <c r="PYV65" s="1" t="s">
        <v>798</v>
      </c>
      <c r="PYW65" s="1" t="s">
        <v>797</v>
      </c>
      <c r="PYX65" s="1" t="s">
        <v>798</v>
      </c>
      <c r="PYY65" s="1" t="s">
        <v>797</v>
      </c>
      <c r="PYZ65" s="1" t="s">
        <v>798</v>
      </c>
      <c r="PZA65" s="1" t="s">
        <v>797</v>
      </c>
      <c r="PZB65" s="1" t="s">
        <v>798</v>
      </c>
      <c r="PZC65" s="1" t="s">
        <v>797</v>
      </c>
      <c r="PZD65" s="1" t="s">
        <v>798</v>
      </c>
      <c r="PZE65" s="1" t="s">
        <v>797</v>
      </c>
      <c r="PZF65" s="1" t="s">
        <v>798</v>
      </c>
      <c r="PZG65" s="1" t="s">
        <v>797</v>
      </c>
      <c r="PZH65" s="1" t="s">
        <v>798</v>
      </c>
      <c r="PZI65" s="1" t="s">
        <v>797</v>
      </c>
      <c r="PZJ65" s="1" t="s">
        <v>798</v>
      </c>
      <c r="PZK65" s="1" t="s">
        <v>797</v>
      </c>
      <c r="PZL65" s="1" t="s">
        <v>798</v>
      </c>
      <c r="PZM65" s="1" t="s">
        <v>797</v>
      </c>
      <c r="PZN65" s="1" t="s">
        <v>798</v>
      </c>
      <c r="PZO65" s="1" t="s">
        <v>797</v>
      </c>
      <c r="PZP65" s="1" t="s">
        <v>798</v>
      </c>
      <c r="PZQ65" s="1" t="s">
        <v>797</v>
      </c>
      <c r="PZR65" s="1" t="s">
        <v>798</v>
      </c>
      <c r="PZS65" s="1" t="s">
        <v>797</v>
      </c>
      <c r="PZT65" s="1" t="s">
        <v>798</v>
      </c>
      <c r="PZU65" s="1" t="s">
        <v>797</v>
      </c>
      <c r="PZV65" s="1" t="s">
        <v>798</v>
      </c>
      <c r="PZW65" s="1" t="s">
        <v>797</v>
      </c>
      <c r="PZX65" s="1" t="s">
        <v>798</v>
      </c>
      <c r="PZY65" s="1" t="s">
        <v>797</v>
      </c>
      <c r="PZZ65" s="1" t="s">
        <v>798</v>
      </c>
      <c r="QAA65" s="1" t="s">
        <v>797</v>
      </c>
      <c r="QAB65" s="1" t="s">
        <v>798</v>
      </c>
      <c r="QAC65" s="1" t="s">
        <v>797</v>
      </c>
      <c r="QAD65" s="1" t="s">
        <v>798</v>
      </c>
      <c r="QAE65" s="1" t="s">
        <v>797</v>
      </c>
      <c r="QAF65" s="1" t="s">
        <v>798</v>
      </c>
      <c r="QAG65" s="1" t="s">
        <v>797</v>
      </c>
      <c r="QAH65" s="1" t="s">
        <v>798</v>
      </c>
      <c r="QAI65" s="1" t="s">
        <v>797</v>
      </c>
      <c r="QAJ65" s="1" t="s">
        <v>798</v>
      </c>
      <c r="QAK65" s="1" t="s">
        <v>797</v>
      </c>
      <c r="QAL65" s="1" t="s">
        <v>798</v>
      </c>
      <c r="QAM65" s="1" t="s">
        <v>797</v>
      </c>
      <c r="QAN65" s="1" t="s">
        <v>798</v>
      </c>
      <c r="QAO65" s="1" t="s">
        <v>797</v>
      </c>
      <c r="QAP65" s="1" t="s">
        <v>798</v>
      </c>
      <c r="QAQ65" s="1" t="s">
        <v>797</v>
      </c>
      <c r="QAR65" s="1" t="s">
        <v>798</v>
      </c>
      <c r="QAS65" s="1" t="s">
        <v>797</v>
      </c>
      <c r="QAT65" s="1" t="s">
        <v>798</v>
      </c>
      <c r="QAU65" s="1" t="s">
        <v>797</v>
      </c>
      <c r="QAV65" s="1" t="s">
        <v>798</v>
      </c>
      <c r="QAW65" s="1" t="s">
        <v>797</v>
      </c>
      <c r="QAX65" s="1" t="s">
        <v>798</v>
      </c>
      <c r="QAY65" s="1" t="s">
        <v>797</v>
      </c>
      <c r="QAZ65" s="1" t="s">
        <v>798</v>
      </c>
      <c r="QBA65" s="1" t="s">
        <v>797</v>
      </c>
      <c r="QBB65" s="1" t="s">
        <v>798</v>
      </c>
      <c r="QBC65" s="1" t="s">
        <v>797</v>
      </c>
      <c r="QBD65" s="1" t="s">
        <v>798</v>
      </c>
      <c r="QBE65" s="1" t="s">
        <v>797</v>
      </c>
      <c r="QBF65" s="1" t="s">
        <v>798</v>
      </c>
      <c r="QBG65" s="1" t="s">
        <v>797</v>
      </c>
      <c r="QBH65" s="1" t="s">
        <v>798</v>
      </c>
      <c r="QBI65" s="1" t="s">
        <v>797</v>
      </c>
      <c r="QBJ65" s="1" t="s">
        <v>798</v>
      </c>
      <c r="QBK65" s="1" t="s">
        <v>797</v>
      </c>
      <c r="QBL65" s="1" t="s">
        <v>798</v>
      </c>
      <c r="QBM65" s="1" t="s">
        <v>797</v>
      </c>
      <c r="QBN65" s="1" t="s">
        <v>798</v>
      </c>
      <c r="QBO65" s="1" t="s">
        <v>797</v>
      </c>
      <c r="QBP65" s="1" t="s">
        <v>798</v>
      </c>
      <c r="QBQ65" s="1" t="s">
        <v>797</v>
      </c>
      <c r="QBR65" s="1" t="s">
        <v>798</v>
      </c>
      <c r="QBS65" s="1" t="s">
        <v>797</v>
      </c>
      <c r="QBT65" s="1" t="s">
        <v>798</v>
      </c>
      <c r="QBU65" s="1" t="s">
        <v>797</v>
      </c>
      <c r="QBV65" s="1" t="s">
        <v>798</v>
      </c>
      <c r="QBW65" s="1" t="s">
        <v>797</v>
      </c>
      <c r="QBX65" s="1" t="s">
        <v>798</v>
      </c>
      <c r="QBY65" s="1" t="s">
        <v>797</v>
      </c>
      <c r="QBZ65" s="1" t="s">
        <v>798</v>
      </c>
      <c r="QCA65" s="1" t="s">
        <v>797</v>
      </c>
      <c r="QCB65" s="1" t="s">
        <v>798</v>
      </c>
      <c r="QCC65" s="1" t="s">
        <v>797</v>
      </c>
      <c r="QCD65" s="1" t="s">
        <v>798</v>
      </c>
      <c r="QCE65" s="1" t="s">
        <v>797</v>
      </c>
      <c r="QCF65" s="1" t="s">
        <v>798</v>
      </c>
      <c r="QCG65" s="1" t="s">
        <v>797</v>
      </c>
      <c r="QCH65" s="1" t="s">
        <v>798</v>
      </c>
      <c r="QCI65" s="1" t="s">
        <v>797</v>
      </c>
      <c r="QCJ65" s="1" t="s">
        <v>798</v>
      </c>
      <c r="QCK65" s="1" t="s">
        <v>797</v>
      </c>
      <c r="QCL65" s="1" t="s">
        <v>798</v>
      </c>
      <c r="QCM65" s="1" t="s">
        <v>797</v>
      </c>
      <c r="QCN65" s="1" t="s">
        <v>798</v>
      </c>
      <c r="QCO65" s="1" t="s">
        <v>797</v>
      </c>
      <c r="QCP65" s="1" t="s">
        <v>798</v>
      </c>
      <c r="QCQ65" s="1" t="s">
        <v>797</v>
      </c>
      <c r="QCR65" s="1" t="s">
        <v>798</v>
      </c>
      <c r="QCS65" s="1" t="s">
        <v>797</v>
      </c>
      <c r="QCT65" s="1" t="s">
        <v>798</v>
      </c>
      <c r="QCU65" s="1" t="s">
        <v>797</v>
      </c>
      <c r="QCV65" s="1" t="s">
        <v>798</v>
      </c>
      <c r="QCW65" s="1" t="s">
        <v>797</v>
      </c>
      <c r="QCX65" s="1" t="s">
        <v>798</v>
      </c>
      <c r="QCY65" s="1" t="s">
        <v>797</v>
      </c>
      <c r="QCZ65" s="1" t="s">
        <v>798</v>
      </c>
      <c r="QDA65" s="1" t="s">
        <v>797</v>
      </c>
      <c r="QDB65" s="1" t="s">
        <v>798</v>
      </c>
      <c r="QDC65" s="1" t="s">
        <v>797</v>
      </c>
      <c r="QDD65" s="1" t="s">
        <v>798</v>
      </c>
      <c r="QDE65" s="1" t="s">
        <v>797</v>
      </c>
      <c r="QDF65" s="1" t="s">
        <v>798</v>
      </c>
      <c r="QDG65" s="1" t="s">
        <v>797</v>
      </c>
      <c r="QDH65" s="1" t="s">
        <v>798</v>
      </c>
      <c r="QDI65" s="1" t="s">
        <v>797</v>
      </c>
      <c r="QDJ65" s="1" t="s">
        <v>798</v>
      </c>
      <c r="QDK65" s="1" t="s">
        <v>797</v>
      </c>
      <c r="QDL65" s="1" t="s">
        <v>798</v>
      </c>
      <c r="QDM65" s="1" t="s">
        <v>797</v>
      </c>
      <c r="QDN65" s="1" t="s">
        <v>798</v>
      </c>
      <c r="QDO65" s="1" t="s">
        <v>797</v>
      </c>
      <c r="QDP65" s="1" t="s">
        <v>798</v>
      </c>
      <c r="QDQ65" s="1" t="s">
        <v>797</v>
      </c>
      <c r="QDR65" s="1" t="s">
        <v>798</v>
      </c>
      <c r="QDS65" s="1" t="s">
        <v>797</v>
      </c>
      <c r="QDT65" s="1" t="s">
        <v>798</v>
      </c>
      <c r="QDU65" s="1" t="s">
        <v>797</v>
      </c>
      <c r="QDV65" s="1" t="s">
        <v>798</v>
      </c>
      <c r="QDW65" s="1" t="s">
        <v>797</v>
      </c>
      <c r="QDX65" s="1" t="s">
        <v>798</v>
      </c>
      <c r="QDY65" s="1" t="s">
        <v>797</v>
      </c>
      <c r="QDZ65" s="1" t="s">
        <v>798</v>
      </c>
      <c r="QEA65" s="1" t="s">
        <v>797</v>
      </c>
      <c r="QEB65" s="1" t="s">
        <v>798</v>
      </c>
      <c r="QEC65" s="1" t="s">
        <v>797</v>
      </c>
      <c r="QED65" s="1" t="s">
        <v>798</v>
      </c>
      <c r="QEE65" s="1" t="s">
        <v>797</v>
      </c>
      <c r="QEF65" s="1" t="s">
        <v>798</v>
      </c>
      <c r="QEG65" s="1" t="s">
        <v>797</v>
      </c>
      <c r="QEH65" s="1" t="s">
        <v>798</v>
      </c>
      <c r="QEI65" s="1" t="s">
        <v>797</v>
      </c>
      <c r="QEJ65" s="1" t="s">
        <v>798</v>
      </c>
      <c r="QEK65" s="1" t="s">
        <v>797</v>
      </c>
      <c r="QEL65" s="1" t="s">
        <v>798</v>
      </c>
      <c r="QEM65" s="1" t="s">
        <v>797</v>
      </c>
      <c r="QEN65" s="1" t="s">
        <v>798</v>
      </c>
      <c r="QEO65" s="1" t="s">
        <v>797</v>
      </c>
      <c r="QEP65" s="1" t="s">
        <v>798</v>
      </c>
      <c r="QEQ65" s="1" t="s">
        <v>797</v>
      </c>
      <c r="QER65" s="1" t="s">
        <v>798</v>
      </c>
      <c r="QES65" s="1" t="s">
        <v>797</v>
      </c>
      <c r="QET65" s="1" t="s">
        <v>798</v>
      </c>
      <c r="QEU65" s="1" t="s">
        <v>797</v>
      </c>
      <c r="QEV65" s="1" t="s">
        <v>798</v>
      </c>
      <c r="QEW65" s="1" t="s">
        <v>797</v>
      </c>
      <c r="QEX65" s="1" t="s">
        <v>798</v>
      </c>
      <c r="QEY65" s="1" t="s">
        <v>797</v>
      </c>
      <c r="QEZ65" s="1" t="s">
        <v>798</v>
      </c>
      <c r="QFA65" s="1" t="s">
        <v>797</v>
      </c>
      <c r="QFB65" s="1" t="s">
        <v>798</v>
      </c>
      <c r="QFC65" s="1" t="s">
        <v>797</v>
      </c>
      <c r="QFD65" s="1" t="s">
        <v>798</v>
      </c>
      <c r="QFE65" s="1" t="s">
        <v>797</v>
      </c>
      <c r="QFF65" s="1" t="s">
        <v>798</v>
      </c>
      <c r="QFG65" s="1" t="s">
        <v>797</v>
      </c>
      <c r="QFH65" s="1" t="s">
        <v>798</v>
      </c>
      <c r="QFI65" s="1" t="s">
        <v>797</v>
      </c>
      <c r="QFJ65" s="1" t="s">
        <v>798</v>
      </c>
      <c r="QFK65" s="1" t="s">
        <v>797</v>
      </c>
      <c r="QFL65" s="1" t="s">
        <v>798</v>
      </c>
      <c r="QFM65" s="1" t="s">
        <v>797</v>
      </c>
      <c r="QFN65" s="1" t="s">
        <v>798</v>
      </c>
      <c r="QFO65" s="1" t="s">
        <v>797</v>
      </c>
      <c r="QFP65" s="1" t="s">
        <v>798</v>
      </c>
      <c r="QFQ65" s="1" t="s">
        <v>797</v>
      </c>
      <c r="QFR65" s="1" t="s">
        <v>798</v>
      </c>
      <c r="QFS65" s="1" t="s">
        <v>797</v>
      </c>
      <c r="QFT65" s="1" t="s">
        <v>798</v>
      </c>
      <c r="QFU65" s="1" t="s">
        <v>797</v>
      </c>
      <c r="QFV65" s="1" t="s">
        <v>798</v>
      </c>
      <c r="QFW65" s="1" t="s">
        <v>797</v>
      </c>
      <c r="QFX65" s="1" t="s">
        <v>798</v>
      </c>
      <c r="QFY65" s="1" t="s">
        <v>797</v>
      </c>
      <c r="QFZ65" s="1" t="s">
        <v>798</v>
      </c>
      <c r="QGA65" s="1" t="s">
        <v>797</v>
      </c>
      <c r="QGB65" s="1" t="s">
        <v>798</v>
      </c>
      <c r="QGC65" s="1" t="s">
        <v>797</v>
      </c>
      <c r="QGD65" s="1" t="s">
        <v>798</v>
      </c>
      <c r="QGE65" s="1" t="s">
        <v>797</v>
      </c>
      <c r="QGF65" s="1" t="s">
        <v>798</v>
      </c>
      <c r="QGG65" s="1" t="s">
        <v>797</v>
      </c>
      <c r="QGH65" s="1" t="s">
        <v>798</v>
      </c>
      <c r="QGI65" s="1" t="s">
        <v>797</v>
      </c>
      <c r="QGJ65" s="1" t="s">
        <v>798</v>
      </c>
      <c r="QGK65" s="1" t="s">
        <v>797</v>
      </c>
      <c r="QGL65" s="1" t="s">
        <v>798</v>
      </c>
      <c r="QGM65" s="1" t="s">
        <v>797</v>
      </c>
      <c r="QGN65" s="1" t="s">
        <v>798</v>
      </c>
      <c r="QGO65" s="1" t="s">
        <v>797</v>
      </c>
      <c r="QGP65" s="1" t="s">
        <v>798</v>
      </c>
      <c r="QGQ65" s="1" t="s">
        <v>797</v>
      </c>
      <c r="QGR65" s="1" t="s">
        <v>798</v>
      </c>
      <c r="QGS65" s="1" t="s">
        <v>797</v>
      </c>
      <c r="QGT65" s="1" t="s">
        <v>798</v>
      </c>
      <c r="QGU65" s="1" t="s">
        <v>797</v>
      </c>
      <c r="QGV65" s="1" t="s">
        <v>798</v>
      </c>
      <c r="QGW65" s="1" t="s">
        <v>797</v>
      </c>
      <c r="QGX65" s="1" t="s">
        <v>798</v>
      </c>
      <c r="QGY65" s="1" t="s">
        <v>797</v>
      </c>
      <c r="QGZ65" s="1" t="s">
        <v>798</v>
      </c>
      <c r="QHA65" s="1" t="s">
        <v>797</v>
      </c>
      <c r="QHB65" s="1" t="s">
        <v>798</v>
      </c>
      <c r="QHC65" s="1" t="s">
        <v>797</v>
      </c>
      <c r="QHD65" s="1" t="s">
        <v>798</v>
      </c>
      <c r="QHE65" s="1" t="s">
        <v>797</v>
      </c>
      <c r="QHF65" s="1" t="s">
        <v>798</v>
      </c>
      <c r="QHG65" s="1" t="s">
        <v>797</v>
      </c>
      <c r="QHH65" s="1" t="s">
        <v>798</v>
      </c>
      <c r="QHI65" s="1" t="s">
        <v>797</v>
      </c>
      <c r="QHJ65" s="1" t="s">
        <v>798</v>
      </c>
      <c r="QHK65" s="1" t="s">
        <v>797</v>
      </c>
      <c r="QHL65" s="1" t="s">
        <v>798</v>
      </c>
      <c r="QHM65" s="1" t="s">
        <v>797</v>
      </c>
      <c r="QHN65" s="1" t="s">
        <v>798</v>
      </c>
      <c r="QHO65" s="1" t="s">
        <v>797</v>
      </c>
      <c r="QHP65" s="1" t="s">
        <v>798</v>
      </c>
      <c r="QHQ65" s="1" t="s">
        <v>797</v>
      </c>
      <c r="QHR65" s="1" t="s">
        <v>798</v>
      </c>
      <c r="QHS65" s="1" t="s">
        <v>797</v>
      </c>
      <c r="QHT65" s="1" t="s">
        <v>798</v>
      </c>
      <c r="QHU65" s="1" t="s">
        <v>797</v>
      </c>
      <c r="QHV65" s="1" t="s">
        <v>798</v>
      </c>
      <c r="QHW65" s="1" t="s">
        <v>797</v>
      </c>
      <c r="QHX65" s="1" t="s">
        <v>798</v>
      </c>
      <c r="QHY65" s="1" t="s">
        <v>797</v>
      </c>
      <c r="QHZ65" s="1" t="s">
        <v>798</v>
      </c>
      <c r="QIA65" s="1" t="s">
        <v>797</v>
      </c>
      <c r="QIB65" s="1" t="s">
        <v>798</v>
      </c>
      <c r="QIC65" s="1" t="s">
        <v>797</v>
      </c>
      <c r="QID65" s="1" t="s">
        <v>798</v>
      </c>
      <c r="QIE65" s="1" t="s">
        <v>797</v>
      </c>
      <c r="QIF65" s="1" t="s">
        <v>798</v>
      </c>
      <c r="QIG65" s="1" t="s">
        <v>797</v>
      </c>
      <c r="QIH65" s="1" t="s">
        <v>798</v>
      </c>
      <c r="QII65" s="1" t="s">
        <v>797</v>
      </c>
      <c r="QIJ65" s="1" t="s">
        <v>798</v>
      </c>
      <c r="QIK65" s="1" t="s">
        <v>797</v>
      </c>
      <c r="QIL65" s="1" t="s">
        <v>798</v>
      </c>
      <c r="QIM65" s="1" t="s">
        <v>797</v>
      </c>
      <c r="QIN65" s="1" t="s">
        <v>798</v>
      </c>
      <c r="QIO65" s="1" t="s">
        <v>797</v>
      </c>
      <c r="QIP65" s="1" t="s">
        <v>798</v>
      </c>
      <c r="QIQ65" s="1" t="s">
        <v>797</v>
      </c>
      <c r="QIR65" s="1" t="s">
        <v>798</v>
      </c>
      <c r="QIS65" s="1" t="s">
        <v>797</v>
      </c>
      <c r="QIT65" s="1" t="s">
        <v>798</v>
      </c>
      <c r="QIU65" s="1" t="s">
        <v>797</v>
      </c>
      <c r="QIV65" s="1" t="s">
        <v>798</v>
      </c>
      <c r="QIW65" s="1" t="s">
        <v>797</v>
      </c>
      <c r="QIX65" s="1" t="s">
        <v>798</v>
      </c>
      <c r="QIY65" s="1" t="s">
        <v>797</v>
      </c>
      <c r="QIZ65" s="1" t="s">
        <v>798</v>
      </c>
      <c r="QJA65" s="1" t="s">
        <v>797</v>
      </c>
      <c r="QJB65" s="1" t="s">
        <v>798</v>
      </c>
      <c r="QJC65" s="1" t="s">
        <v>797</v>
      </c>
      <c r="QJD65" s="1" t="s">
        <v>798</v>
      </c>
      <c r="QJE65" s="1" t="s">
        <v>797</v>
      </c>
      <c r="QJF65" s="1" t="s">
        <v>798</v>
      </c>
      <c r="QJG65" s="1" t="s">
        <v>797</v>
      </c>
      <c r="QJH65" s="1" t="s">
        <v>798</v>
      </c>
      <c r="QJI65" s="1" t="s">
        <v>797</v>
      </c>
      <c r="QJJ65" s="1" t="s">
        <v>798</v>
      </c>
      <c r="QJK65" s="1" t="s">
        <v>797</v>
      </c>
      <c r="QJL65" s="1" t="s">
        <v>798</v>
      </c>
      <c r="QJM65" s="1" t="s">
        <v>797</v>
      </c>
      <c r="QJN65" s="1" t="s">
        <v>798</v>
      </c>
      <c r="QJO65" s="1" t="s">
        <v>797</v>
      </c>
      <c r="QJP65" s="1" t="s">
        <v>798</v>
      </c>
      <c r="QJQ65" s="1" t="s">
        <v>797</v>
      </c>
      <c r="QJR65" s="1" t="s">
        <v>798</v>
      </c>
      <c r="QJS65" s="1" t="s">
        <v>797</v>
      </c>
      <c r="QJT65" s="1" t="s">
        <v>798</v>
      </c>
      <c r="QJU65" s="1" t="s">
        <v>797</v>
      </c>
      <c r="QJV65" s="1" t="s">
        <v>798</v>
      </c>
      <c r="QJW65" s="1" t="s">
        <v>797</v>
      </c>
      <c r="QJX65" s="1" t="s">
        <v>798</v>
      </c>
      <c r="QJY65" s="1" t="s">
        <v>797</v>
      </c>
      <c r="QJZ65" s="1" t="s">
        <v>798</v>
      </c>
      <c r="QKA65" s="1" t="s">
        <v>797</v>
      </c>
      <c r="QKB65" s="1" t="s">
        <v>798</v>
      </c>
      <c r="QKC65" s="1" t="s">
        <v>797</v>
      </c>
      <c r="QKD65" s="1" t="s">
        <v>798</v>
      </c>
      <c r="QKE65" s="1" t="s">
        <v>797</v>
      </c>
      <c r="QKF65" s="1" t="s">
        <v>798</v>
      </c>
      <c r="QKG65" s="1" t="s">
        <v>797</v>
      </c>
      <c r="QKH65" s="1" t="s">
        <v>798</v>
      </c>
      <c r="QKI65" s="1" t="s">
        <v>797</v>
      </c>
      <c r="QKJ65" s="1" t="s">
        <v>798</v>
      </c>
      <c r="QKK65" s="1" t="s">
        <v>797</v>
      </c>
      <c r="QKL65" s="1" t="s">
        <v>798</v>
      </c>
      <c r="QKM65" s="1" t="s">
        <v>797</v>
      </c>
      <c r="QKN65" s="1" t="s">
        <v>798</v>
      </c>
      <c r="QKO65" s="1" t="s">
        <v>797</v>
      </c>
      <c r="QKP65" s="1" t="s">
        <v>798</v>
      </c>
      <c r="QKQ65" s="1" t="s">
        <v>797</v>
      </c>
      <c r="QKR65" s="1" t="s">
        <v>798</v>
      </c>
      <c r="QKS65" s="1" t="s">
        <v>797</v>
      </c>
      <c r="QKT65" s="1" t="s">
        <v>798</v>
      </c>
      <c r="QKU65" s="1" t="s">
        <v>797</v>
      </c>
      <c r="QKV65" s="1" t="s">
        <v>798</v>
      </c>
      <c r="QKW65" s="1" t="s">
        <v>797</v>
      </c>
      <c r="QKX65" s="1" t="s">
        <v>798</v>
      </c>
      <c r="QKY65" s="1" t="s">
        <v>797</v>
      </c>
      <c r="QKZ65" s="1" t="s">
        <v>798</v>
      </c>
      <c r="QLA65" s="1" t="s">
        <v>797</v>
      </c>
      <c r="QLB65" s="1" t="s">
        <v>798</v>
      </c>
      <c r="QLC65" s="1" t="s">
        <v>797</v>
      </c>
      <c r="QLD65" s="1" t="s">
        <v>798</v>
      </c>
      <c r="QLE65" s="1" t="s">
        <v>797</v>
      </c>
      <c r="QLF65" s="1" t="s">
        <v>798</v>
      </c>
      <c r="QLG65" s="1" t="s">
        <v>797</v>
      </c>
      <c r="QLH65" s="1" t="s">
        <v>798</v>
      </c>
      <c r="QLI65" s="1" t="s">
        <v>797</v>
      </c>
      <c r="QLJ65" s="1" t="s">
        <v>798</v>
      </c>
      <c r="QLK65" s="1" t="s">
        <v>797</v>
      </c>
      <c r="QLL65" s="1" t="s">
        <v>798</v>
      </c>
      <c r="QLM65" s="1" t="s">
        <v>797</v>
      </c>
      <c r="QLN65" s="1" t="s">
        <v>798</v>
      </c>
      <c r="QLO65" s="1" t="s">
        <v>797</v>
      </c>
      <c r="QLP65" s="1" t="s">
        <v>798</v>
      </c>
      <c r="QLQ65" s="1" t="s">
        <v>797</v>
      </c>
      <c r="QLR65" s="1" t="s">
        <v>798</v>
      </c>
      <c r="QLS65" s="1" t="s">
        <v>797</v>
      </c>
      <c r="QLT65" s="1" t="s">
        <v>798</v>
      </c>
      <c r="QLU65" s="1" t="s">
        <v>797</v>
      </c>
      <c r="QLV65" s="1" t="s">
        <v>798</v>
      </c>
      <c r="QLW65" s="1" t="s">
        <v>797</v>
      </c>
      <c r="QLX65" s="1" t="s">
        <v>798</v>
      </c>
      <c r="QLY65" s="1" t="s">
        <v>797</v>
      </c>
      <c r="QLZ65" s="1" t="s">
        <v>798</v>
      </c>
      <c r="QMA65" s="1" t="s">
        <v>797</v>
      </c>
      <c r="QMB65" s="1" t="s">
        <v>798</v>
      </c>
      <c r="QMC65" s="1" t="s">
        <v>797</v>
      </c>
      <c r="QMD65" s="1" t="s">
        <v>798</v>
      </c>
      <c r="QME65" s="1" t="s">
        <v>797</v>
      </c>
      <c r="QMF65" s="1" t="s">
        <v>798</v>
      </c>
      <c r="QMG65" s="1" t="s">
        <v>797</v>
      </c>
      <c r="QMH65" s="1" t="s">
        <v>798</v>
      </c>
      <c r="QMI65" s="1" t="s">
        <v>797</v>
      </c>
      <c r="QMJ65" s="1" t="s">
        <v>798</v>
      </c>
      <c r="QMK65" s="1" t="s">
        <v>797</v>
      </c>
      <c r="QML65" s="1" t="s">
        <v>798</v>
      </c>
      <c r="QMM65" s="1" t="s">
        <v>797</v>
      </c>
      <c r="QMN65" s="1" t="s">
        <v>798</v>
      </c>
      <c r="QMO65" s="1" t="s">
        <v>797</v>
      </c>
      <c r="QMP65" s="1" t="s">
        <v>798</v>
      </c>
      <c r="QMQ65" s="1" t="s">
        <v>797</v>
      </c>
      <c r="QMR65" s="1" t="s">
        <v>798</v>
      </c>
      <c r="QMS65" s="1" t="s">
        <v>797</v>
      </c>
      <c r="QMT65" s="1" t="s">
        <v>798</v>
      </c>
      <c r="QMU65" s="1" t="s">
        <v>797</v>
      </c>
      <c r="QMV65" s="1" t="s">
        <v>798</v>
      </c>
      <c r="QMW65" s="1" t="s">
        <v>797</v>
      </c>
      <c r="QMX65" s="1" t="s">
        <v>798</v>
      </c>
      <c r="QMY65" s="1" t="s">
        <v>797</v>
      </c>
      <c r="QMZ65" s="1" t="s">
        <v>798</v>
      </c>
      <c r="QNA65" s="1" t="s">
        <v>797</v>
      </c>
      <c r="QNB65" s="1" t="s">
        <v>798</v>
      </c>
      <c r="QNC65" s="1" t="s">
        <v>797</v>
      </c>
      <c r="QND65" s="1" t="s">
        <v>798</v>
      </c>
      <c r="QNE65" s="1" t="s">
        <v>797</v>
      </c>
      <c r="QNF65" s="1" t="s">
        <v>798</v>
      </c>
      <c r="QNG65" s="1" t="s">
        <v>797</v>
      </c>
      <c r="QNH65" s="1" t="s">
        <v>798</v>
      </c>
      <c r="QNI65" s="1" t="s">
        <v>797</v>
      </c>
      <c r="QNJ65" s="1" t="s">
        <v>798</v>
      </c>
      <c r="QNK65" s="1" t="s">
        <v>797</v>
      </c>
      <c r="QNL65" s="1" t="s">
        <v>798</v>
      </c>
      <c r="QNM65" s="1" t="s">
        <v>797</v>
      </c>
      <c r="QNN65" s="1" t="s">
        <v>798</v>
      </c>
      <c r="QNO65" s="1" t="s">
        <v>797</v>
      </c>
      <c r="QNP65" s="1" t="s">
        <v>798</v>
      </c>
      <c r="QNQ65" s="1" t="s">
        <v>797</v>
      </c>
      <c r="QNR65" s="1" t="s">
        <v>798</v>
      </c>
      <c r="QNS65" s="1" t="s">
        <v>797</v>
      </c>
      <c r="QNT65" s="1" t="s">
        <v>798</v>
      </c>
      <c r="QNU65" s="1" t="s">
        <v>797</v>
      </c>
      <c r="QNV65" s="1" t="s">
        <v>798</v>
      </c>
      <c r="QNW65" s="1" t="s">
        <v>797</v>
      </c>
      <c r="QNX65" s="1" t="s">
        <v>798</v>
      </c>
      <c r="QNY65" s="1" t="s">
        <v>797</v>
      </c>
      <c r="QNZ65" s="1" t="s">
        <v>798</v>
      </c>
      <c r="QOA65" s="1" t="s">
        <v>797</v>
      </c>
      <c r="QOB65" s="1" t="s">
        <v>798</v>
      </c>
      <c r="QOC65" s="1" t="s">
        <v>797</v>
      </c>
      <c r="QOD65" s="1" t="s">
        <v>798</v>
      </c>
      <c r="QOE65" s="1" t="s">
        <v>797</v>
      </c>
      <c r="QOF65" s="1" t="s">
        <v>798</v>
      </c>
      <c r="QOG65" s="1" t="s">
        <v>797</v>
      </c>
      <c r="QOH65" s="1" t="s">
        <v>798</v>
      </c>
      <c r="QOI65" s="1" t="s">
        <v>797</v>
      </c>
      <c r="QOJ65" s="1" t="s">
        <v>798</v>
      </c>
      <c r="QOK65" s="1" t="s">
        <v>797</v>
      </c>
      <c r="QOL65" s="1" t="s">
        <v>798</v>
      </c>
      <c r="QOM65" s="1" t="s">
        <v>797</v>
      </c>
      <c r="QON65" s="1" t="s">
        <v>798</v>
      </c>
      <c r="QOO65" s="1" t="s">
        <v>797</v>
      </c>
      <c r="QOP65" s="1" t="s">
        <v>798</v>
      </c>
      <c r="QOQ65" s="1" t="s">
        <v>797</v>
      </c>
      <c r="QOR65" s="1" t="s">
        <v>798</v>
      </c>
      <c r="QOS65" s="1" t="s">
        <v>797</v>
      </c>
      <c r="QOT65" s="1" t="s">
        <v>798</v>
      </c>
      <c r="QOU65" s="1" t="s">
        <v>797</v>
      </c>
      <c r="QOV65" s="1" t="s">
        <v>798</v>
      </c>
      <c r="QOW65" s="1" t="s">
        <v>797</v>
      </c>
      <c r="QOX65" s="1" t="s">
        <v>798</v>
      </c>
      <c r="QOY65" s="1" t="s">
        <v>797</v>
      </c>
      <c r="QOZ65" s="1" t="s">
        <v>798</v>
      </c>
      <c r="QPA65" s="1" t="s">
        <v>797</v>
      </c>
      <c r="QPB65" s="1" t="s">
        <v>798</v>
      </c>
      <c r="QPC65" s="1" t="s">
        <v>797</v>
      </c>
      <c r="QPD65" s="1" t="s">
        <v>798</v>
      </c>
      <c r="QPE65" s="1" t="s">
        <v>797</v>
      </c>
      <c r="QPF65" s="1" t="s">
        <v>798</v>
      </c>
      <c r="QPG65" s="1" t="s">
        <v>797</v>
      </c>
      <c r="QPH65" s="1" t="s">
        <v>798</v>
      </c>
      <c r="QPI65" s="1" t="s">
        <v>797</v>
      </c>
      <c r="QPJ65" s="1" t="s">
        <v>798</v>
      </c>
      <c r="QPK65" s="1" t="s">
        <v>797</v>
      </c>
      <c r="QPL65" s="1" t="s">
        <v>798</v>
      </c>
      <c r="QPM65" s="1" t="s">
        <v>797</v>
      </c>
      <c r="QPN65" s="1" t="s">
        <v>798</v>
      </c>
      <c r="QPO65" s="1" t="s">
        <v>797</v>
      </c>
      <c r="QPP65" s="1" t="s">
        <v>798</v>
      </c>
      <c r="QPQ65" s="1" t="s">
        <v>797</v>
      </c>
      <c r="QPR65" s="1" t="s">
        <v>798</v>
      </c>
      <c r="QPS65" s="1" t="s">
        <v>797</v>
      </c>
      <c r="QPT65" s="1" t="s">
        <v>798</v>
      </c>
      <c r="QPU65" s="1" t="s">
        <v>797</v>
      </c>
      <c r="QPV65" s="1" t="s">
        <v>798</v>
      </c>
      <c r="QPW65" s="1" t="s">
        <v>797</v>
      </c>
      <c r="QPX65" s="1" t="s">
        <v>798</v>
      </c>
      <c r="QPY65" s="1" t="s">
        <v>797</v>
      </c>
      <c r="QPZ65" s="1" t="s">
        <v>798</v>
      </c>
      <c r="QQA65" s="1" t="s">
        <v>797</v>
      </c>
      <c r="QQB65" s="1" t="s">
        <v>798</v>
      </c>
      <c r="QQC65" s="1" t="s">
        <v>797</v>
      </c>
      <c r="QQD65" s="1" t="s">
        <v>798</v>
      </c>
      <c r="QQE65" s="1" t="s">
        <v>797</v>
      </c>
      <c r="QQF65" s="1" t="s">
        <v>798</v>
      </c>
      <c r="QQG65" s="1" t="s">
        <v>797</v>
      </c>
      <c r="QQH65" s="1" t="s">
        <v>798</v>
      </c>
      <c r="QQI65" s="1" t="s">
        <v>797</v>
      </c>
      <c r="QQJ65" s="1" t="s">
        <v>798</v>
      </c>
      <c r="QQK65" s="1" t="s">
        <v>797</v>
      </c>
      <c r="QQL65" s="1" t="s">
        <v>798</v>
      </c>
      <c r="QQM65" s="1" t="s">
        <v>797</v>
      </c>
      <c r="QQN65" s="1" t="s">
        <v>798</v>
      </c>
      <c r="QQO65" s="1" t="s">
        <v>797</v>
      </c>
      <c r="QQP65" s="1" t="s">
        <v>798</v>
      </c>
      <c r="QQQ65" s="1" t="s">
        <v>797</v>
      </c>
      <c r="QQR65" s="1" t="s">
        <v>798</v>
      </c>
      <c r="QQS65" s="1" t="s">
        <v>797</v>
      </c>
      <c r="QQT65" s="1" t="s">
        <v>798</v>
      </c>
      <c r="QQU65" s="1" t="s">
        <v>797</v>
      </c>
      <c r="QQV65" s="1" t="s">
        <v>798</v>
      </c>
      <c r="QQW65" s="1" t="s">
        <v>797</v>
      </c>
      <c r="QQX65" s="1" t="s">
        <v>798</v>
      </c>
      <c r="QQY65" s="1" t="s">
        <v>797</v>
      </c>
      <c r="QQZ65" s="1" t="s">
        <v>798</v>
      </c>
      <c r="QRA65" s="1" t="s">
        <v>797</v>
      </c>
      <c r="QRB65" s="1" t="s">
        <v>798</v>
      </c>
      <c r="QRC65" s="1" t="s">
        <v>797</v>
      </c>
      <c r="QRD65" s="1" t="s">
        <v>798</v>
      </c>
      <c r="QRE65" s="1" t="s">
        <v>797</v>
      </c>
      <c r="QRF65" s="1" t="s">
        <v>798</v>
      </c>
      <c r="QRG65" s="1" t="s">
        <v>797</v>
      </c>
      <c r="QRH65" s="1" t="s">
        <v>798</v>
      </c>
      <c r="QRI65" s="1" t="s">
        <v>797</v>
      </c>
      <c r="QRJ65" s="1" t="s">
        <v>798</v>
      </c>
      <c r="QRK65" s="1" t="s">
        <v>797</v>
      </c>
      <c r="QRL65" s="1" t="s">
        <v>798</v>
      </c>
      <c r="QRM65" s="1" t="s">
        <v>797</v>
      </c>
      <c r="QRN65" s="1" t="s">
        <v>798</v>
      </c>
      <c r="QRO65" s="1" t="s">
        <v>797</v>
      </c>
      <c r="QRP65" s="1" t="s">
        <v>798</v>
      </c>
      <c r="QRQ65" s="1" t="s">
        <v>797</v>
      </c>
      <c r="QRR65" s="1" t="s">
        <v>798</v>
      </c>
      <c r="QRS65" s="1" t="s">
        <v>797</v>
      </c>
      <c r="QRT65" s="1" t="s">
        <v>798</v>
      </c>
      <c r="QRU65" s="1" t="s">
        <v>797</v>
      </c>
      <c r="QRV65" s="1" t="s">
        <v>798</v>
      </c>
      <c r="QRW65" s="1" t="s">
        <v>797</v>
      </c>
      <c r="QRX65" s="1" t="s">
        <v>798</v>
      </c>
      <c r="QRY65" s="1" t="s">
        <v>797</v>
      </c>
      <c r="QRZ65" s="1" t="s">
        <v>798</v>
      </c>
      <c r="QSA65" s="1" t="s">
        <v>797</v>
      </c>
      <c r="QSB65" s="1" t="s">
        <v>798</v>
      </c>
      <c r="QSC65" s="1" t="s">
        <v>797</v>
      </c>
      <c r="QSD65" s="1" t="s">
        <v>798</v>
      </c>
      <c r="QSE65" s="1" t="s">
        <v>797</v>
      </c>
      <c r="QSF65" s="1" t="s">
        <v>798</v>
      </c>
      <c r="QSG65" s="1" t="s">
        <v>797</v>
      </c>
      <c r="QSH65" s="1" t="s">
        <v>798</v>
      </c>
      <c r="QSI65" s="1" t="s">
        <v>797</v>
      </c>
      <c r="QSJ65" s="1" t="s">
        <v>798</v>
      </c>
      <c r="QSK65" s="1" t="s">
        <v>797</v>
      </c>
      <c r="QSL65" s="1" t="s">
        <v>798</v>
      </c>
      <c r="QSM65" s="1" t="s">
        <v>797</v>
      </c>
      <c r="QSN65" s="1" t="s">
        <v>798</v>
      </c>
      <c r="QSO65" s="1" t="s">
        <v>797</v>
      </c>
      <c r="QSP65" s="1" t="s">
        <v>798</v>
      </c>
      <c r="QSQ65" s="1" t="s">
        <v>797</v>
      </c>
      <c r="QSR65" s="1" t="s">
        <v>798</v>
      </c>
      <c r="QSS65" s="1" t="s">
        <v>797</v>
      </c>
      <c r="QST65" s="1" t="s">
        <v>798</v>
      </c>
      <c r="QSU65" s="1" t="s">
        <v>797</v>
      </c>
      <c r="QSV65" s="1" t="s">
        <v>798</v>
      </c>
      <c r="QSW65" s="1" t="s">
        <v>797</v>
      </c>
      <c r="QSX65" s="1" t="s">
        <v>798</v>
      </c>
      <c r="QSY65" s="1" t="s">
        <v>797</v>
      </c>
      <c r="QSZ65" s="1" t="s">
        <v>798</v>
      </c>
      <c r="QTA65" s="1" t="s">
        <v>797</v>
      </c>
      <c r="QTB65" s="1" t="s">
        <v>798</v>
      </c>
      <c r="QTC65" s="1" t="s">
        <v>797</v>
      </c>
      <c r="QTD65" s="1" t="s">
        <v>798</v>
      </c>
      <c r="QTE65" s="1" t="s">
        <v>797</v>
      </c>
      <c r="QTF65" s="1" t="s">
        <v>798</v>
      </c>
      <c r="QTG65" s="1" t="s">
        <v>797</v>
      </c>
      <c r="QTH65" s="1" t="s">
        <v>798</v>
      </c>
      <c r="QTI65" s="1" t="s">
        <v>797</v>
      </c>
      <c r="QTJ65" s="1" t="s">
        <v>798</v>
      </c>
      <c r="QTK65" s="1" t="s">
        <v>797</v>
      </c>
      <c r="QTL65" s="1" t="s">
        <v>798</v>
      </c>
      <c r="QTM65" s="1" t="s">
        <v>797</v>
      </c>
      <c r="QTN65" s="1" t="s">
        <v>798</v>
      </c>
      <c r="QTO65" s="1" t="s">
        <v>797</v>
      </c>
      <c r="QTP65" s="1" t="s">
        <v>798</v>
      </c>
      <c r="QTQ65" s="1" t="s">
        <v>797</v>
      </c>
      <c r="QTR65" s="1" t="s">
        <v>798</v>
      </c>
      <c r="QTS65" s="1" t="s">
        <v>797</v>
      </c>
      <c r="QTT65" s="1" t="s">
        <v>798</v>
      </c>
      <c r="QTU65" s="1" t="s">
        <v>797</v>
      </c>
      <c r="QTV65" s="1" t="s">
        <v>798</v>
      </c>
      <c r="QTW65" s="1" t="s">
        <v>797</v>
      </c>
      <c r="QTX65" s="1" t="s">
        <v>798</v>
      </c>
      <c r="QTY65" s="1" t="s">
        <v>797</v>
      </c>
      <c r="QTZ65" s="1" t="s">
        <v>798</v>
      </c>
      <c r="QUA65" s="1" t="s">
        <v>797</v>
      </c>
      <c r="QUB65" s="1" t="s">
        <v>798</v>
      </c>
      <c r="QUC65" s="1" t="s">
        <v>797</v>
      </c>
      <c r="QUD65" s="1" t="s">
        <v>798</v>
      </c>
      <c r="QUE65" s="1" t="s">
        <v>797</v>
      </c>
      <c r="QUF65" s="1" t="s">
        <v>798</v>
      </c>
      <c r="QUG65" s="1" t="s">
        <v>797</v>
      </c>
      <c r="QUH65" s="1" t="s">
        <v>798</v>
      </c>
      <c r="QUI65" s="1" t="s">
        <v>797</v>
      </c>
      <c r="QUJ65" s="1" t="s">
        <v>798</v>
      </c>
      <c r="QUK65" s="1" t="s">
        <v>797</v>
      </c>
      <c r="QUL65" s="1" t="s">
        <v>798</v>
      </c>
      <c r="QUM65" s="1" t="s">
        <v>797</v>
      </c>
      <c r="QUN65" s="1" t="s">
        <v>798</v>
      </c>
      <c r="QUO65" s="1" t="s">
        <v>797</v>
      </c>
      <c r="QUP65" s="1" t="s">
        <v>798</v>
      </c>
      <c r="QUQ65" s="1" t="s">
        <v>797</v>
      </c>
      <c r="QUR65" s="1" t="s">
        <v>798</v>
      </c>
      <c r="QUS65" s="1" t="s">
        <v>797</v>
      </c>
      <c r="QUT65" s="1" t="s">
        <v>798</v>
      </c>
      <c r="QUU65" s="1" t="s">
        <v>797</v>
      </c>
      <c r="QUV65" s="1" t="s">
        <v>798</v>
      </c>
      <c r="QUW65" s="1" t="s">
        <v>797</v>
      </c>
      <c r="QUX65" s="1" t="s">
        <v>798</v>
      </c>
      <c r="QUY65" s="1" t="s">
        <v>797</v>
      </c>
      <c r="QUZ65" s="1" t="s">
        <v>798</v>
      </c>
      <c r="QVA65" s="1" t="s">
        <v>797</v>
      </c>
      <c r="QVB65" s="1" t="s">
        <v>798</v>
      </c>
      <c r="QVC65" s="1" t="s">
        <v>797</v>
      </c>
      <c r="QVD65" s="1" t="s">
        <v>798</v>
      </c>
      <c r="QVE65" s="1" t="s">
        <v>797</v>
      </c>
      <c r="QVF65" s="1" t="s">
        <v>798</v>
      </c>
      <c r="QVG65" s="1" t="s">
        <v>797</v>
      </c>
      <c r="QVH65" s="1" t="s">
        <v>798</v>
      </c>
      <c r="QVI65" s="1" t="s">
        <v>797</v>
      </c>
      <c r="QVJ65" s="1" t="s">
        <v>798</v>
      </c>
      <c r="QVK65" s="1" t="s">
        <v>797</v>
      </c>
      <c r="QVL65" s="1" t="s">
        <v>798</v>
      </c>
      <c r="QVM65" s="1" t="s">
        <v>797</v>
      </c>
      <c r="QVN65" s="1" t="s">
        <v>798</v>
      </c>
      <c r="QVO65" s="1" t="s">
        <v>797</v>
      </c>
      <c r="QVP65" s="1" t="s">
        <v>798</v>
      </c>
      <c r="QVQ65" s="1" t="s">
        <v>797</v>
      </c>
      <c r="QVR65" s="1" t="s">
        <v>798</v>
      </c>
      <c r="QVS65" s="1" t="s">
        <v>797</v>
      </c>
      <c r="QVT65" s="1" t="s">
        <v>798</v>
      </c>
      <c r="QVU65" s="1" t="s">
        <v>797</v>
      </c>
      <c r="QVV65" s="1" t="s">
        <v>798</v>
      </c>
      <c r="QVW65" s="1" t="s">
        <v>797</v>
      </c>
      <c r="QVX65" s="1" t="s">
        <v>798</v>
      </c>
      <c r="QVY65" s="1" t="s">
        <v>797</v>
      </c>
      <c r="QVZ65" s="1" t="s">
        <v>798</v>
      </c>
      <c r="QWA65" s="1" t="s">
        <v>797</v>
      </c>
      <c r="QWB65" s="1" t="s">
        <v>798</v>
      </c>
      <c r="QWC65" s="1" t="s">
        <v>797</v>
      </c>
      <c r="QWD65" s="1" t="s">
        <v>798</v>
      </c>
      <c r="QWE65" s="1" t="s">
        <v>797</v>
      </c>
      <c r="QWF65" s="1" t="s">
        <v>798</v>
      </c>
      <c r="QWG65" s="1" t="s">
        <v>797</v>
      </c>
      <c r="QWH65" s="1" t="s">
        <v>798</v>
      </c>
      <c r="QWI65" s="1" t="s">
        <v>797</v>
      </c>
      <c r="QWJ65" s="1" t="s">
        <v>798</v>
      </c>
      <c r="QWK65" s="1" t="s">
        <v>797</v>
      </c>
      <c r="QWL65" s="1" t="s">
        <v>798</v>
      </c>
      <c r="QWM65" s="1" t="s">
        <v>797</v>
      </c>
      <c r="QWN65" s="1" t="s">
        <v>798</v>
      </c>
      <c r="QWO65" s="1" t="s">
        <v>797</v>
      </c>
      <c r="QWP65" s="1" t="s">
        <v>798</v>
      </c>
      <c r="QWQ65" s="1" t="s">
        <v>797</v>
      </c>
      <c r="QWR65" s="1" t="s">
        <v>798</v>
      </c>
      <c r="QWS65" s="1" t="s">
        <v>797</v>
      </c>
      <c r="QWT65" s="1" t="s">
        <v>798</v>
      </c>
      <c r="QWU65" s="1" t="s">
        <v>797</v>
      </c>
      <c r="QWV65" s="1" t="s">
        <v>798</v>
      </c>
      <c r="QWW65" s="1" t="s">
        <v>797</v>
      </c>
      <c r="QWX65" s="1" t="s">
        <v>798</v>
      </c>
      <c r="QWY65" s="1" t="s">
        <v>797</v>
      </c>
      <c r="QWZ65" s="1" t="s">
        <v>798</v>
      </c>
      <c r="QXA65" s="1" t="s">
        <v>797</v>
      </c>
      <c r="QXB65" s="1" t="s">
        <v>798</v>
      </c>
      <c r="QXC65" s="1" t="s">
        <v>797</v>
      </c>
      <c r="QXD65" s="1" t="s">
        <v>798</v>
      </c>
      <c r="QXE65" s="1" t="s">
        <v>797</v>
      </c>
      <c r="QXF65" s="1" t="s">
        <v>798</v>
      </c>
      <c r="QXG65" s="1" t="s">
        <v>797</v>
      </c>
      <c r="QXH65" s="1" t="s">
        <v>798</v>
      </c>
      <c r="QXI65" s="1" t="s">
        <v>797</v>
      </c>
      <c r="QXJ65" s="1" t="s">
        <v>798</v>
      </c>
      <c r="QXK65" s="1" t="s">
        <v>797</v>
      </c>
      <c r="QXL65" s="1" t="s">
        <v>798</v>
      </c>
      <c r="QXM65" s="1" t="s">
        <v>797</v>
      </c>
      <c r="QXN65" s="1" t="s">
        <v>798</v>
      </c>
      <c r="QXO65" s="1" t="s">
        <v>797</v>
      </c>
      <c r="QXP65" s="1" t="s">
        <v>798</v>
      </c>
      <c r="QXQ65" s="1" t="s">
        <v>797</v>
      </c>
      <c r="QXR65" s="1" t="s">
        <v>798</v>
      </c>
      <c r="QXS65" s="1" t="s">
        <v>797</v>
      </c>
      <c r="QXT65" s="1" t="s">
        <v>798</v>
      </c>
      <c r="QXU65" s="1" t="s">
        <v>797</v>
      </c>
      <c r="QXV65" s="1" t="s">
        <v>798</v>
      </c>
      <c r="QXW65" s="1" t="s">
        <v>797</v>
      </c>
      <c r="QXX65" s="1" t="s">
        <v>798</v>
      </c>
      <c r="QXY65" s="1" t="s">
        <v>797</v>
      </c>
      <c r="QXZ65" s="1" t="s">
        <v>798</v>
      </c>
      <c r="QYA65" s="1" t="s">
        <v>797</v>
      </c>
      <c r="QYB65" s="1" t="s">
        <v>798</v>
      </c>
      <c r="QYC65" s="1" t="s">
        <v>797</v>
      </c>
      <c r="QYD65" s="1" t="s">
        <v>798</v>
      </c>
      <c r="QYE65" s="1" t="s">
        <v>797</v>
      </c>
      <c r="QYF65" s="1" t="s">
        <v>798</v>
      </c>
      <c r="QYG65" s="1" t="s">
        <v>797</v>
      </c>
      <c r="QYH65" s="1" t="s">
        <v>798</v>
      </c>
      <c r="QYI65" s="1" t="s">
        <v>797</v>
      </c>
      <c r="QYJ65" s="1" t="s">
        <v>798</v>
      </c>
      <c r="QYK65" s="1" t="s">
        <v>797</v>
      </c>
      <c r="QYL65" s="1" t="s">
        <v>798</v>
      </c>
      <c r="QYM65" s="1" t="s">
        <v>797</v>
      </c>
      <c r="QYN65" s="1" t="s">
        <v>798</v>
      </c>
      <c r="QYO65" s="1" t="s">
        <v>797</v>
      </c>
      <c r="QYP65" s="1" t="s">
        <v>798</v>
      </c>
      <c r="QYQ65" s="1" t="s">
        <v>797</v>
      </c>
      <c r="QYR65" s="1" t="s">
        <v>798</v>
      </c>
      <c r="QYS65" s="1" t="s">
        <v>797</v>
      </c>
      <c r="QYT65" s="1" t="s">
        <v>798</v>
      </c>
      <c r="QYU65" s="1" t="s">
        <v>797</v>
      </c>
      <c r="QYV65" s="1" t="s">
        <v>798</v>
      </c>
      <c r="QYW65" s="1" t="s">
        <v>797</v>
      </c>
      <c r="QYX65" s="1" t="s">
        <v>798</v>
      </c>
      <c r="QYY65" s="1" t="s">
        <v>797</v>
      </c>
      <c r="QYZ65" s="1" t="s">
        <v>798</v>
      </c>
      <c r="QZA65" s="1" t="s">
        <v>797</v>
      </c>
      <c r="QZB65" s="1" t="s">
        <v>798</v>
      </c>
      <c r="QZC65" s="1" t="s">
        <v>797</v>
      </c>
      <c r="QZD65" s="1" t="s">
        <v>798</v>
      </c>
      <c r="QZE65" s="1" t="s">
        <v>797</v>
      </c>
      <c r="QZF65" s="1" t="s">
        <v>798</v>
      </c>
      <c r="QZG65" s="1" t="s">
        <v>797</v>
      </c>
      <c r="QZH65" s="1" t="s">
        <v>798</v>
      </c>
      <c r="QZI65" s="1" t="s">
        <v>797</v>
      </c>
      <c r="QZJ65" s="1" t="s">
        <v>798</v>
      </c>
      <c r="QZK65" s="1" t="s">
        <v>797</v>
      </c>
      <c r="QZL65" s="1" t="s">
        <v>798</v>
      </c>
      <c r="QZM65" s="1" t="s">
        <v>797</v>
      </c>
      <c r="QZN65" s="1" t="s">
        <v>798</v>
      </c>
      <c r="QZO65" s="1" t="s">
        <v>797</v>
      </c>
      <c r="QZP65" s="1" t="s">
        <v>798</v>
      </c>
      <c r="QZQ65" s="1" t="s">
        <v>797</v>
      </c>
      <c r="QZR65" s="1" t="s">
        <v>798</v>
      </c>
      <c r="QZS65" s="1" t="s">
        <v>797</v>
      </c>
      <c r="QZT65" s="1" t="s">
        <v>798</v>
      </c>
      <c r="QZU65" s="1" t="s">
        <v>797</v>
      </c>
      <c r="QZV65" s="1" t="s">
        <v>798</v>
      </c>
      <c r="QZW65" s="1" t="s">
        <v>797</v>
      </c>
      <c r="QZX65" s="1" t="s">
        <v>798</v>
      </c>
      <c r="QZY65" s="1" t="s">
        <v>797</v>
      </c>
      <c r="QZZ65" s="1" t="s">
        <v>798</v>
      </c>
      <c r="RAA65" s="1" t="s">
        <v>797</v>
      </c>
      <c r="RAB65" s="1" t="s">
        <v>798</v>
      </c>
      <c r="RAC65" s="1" t="s">
        <v>797</v>
      </c>
      <c r="RAD65" s="1" t="s">
        <v>798</v>
      </c>
      <c r="RAE65" s="1" t="s">
        <v>797</v>
      </c>
      <c r="RAF65" s="1" t="s">
        <v>798</v>
      </c>
      <c r="RAG65" s="1" t="s">
        <v>797</v>
      </c>
      <c r="RAH65" s="1" t="s">
        <v>798</v>
      </c>
      <c r="RAI65" s="1" t="s">
        <v>797</v>
      </c>
      <c r="RAJ65" s="1" t="s">
        <v>798</v>
      </c>
      <c r="RAK65" s="1" t="s">
        <v>797</v>
      </c>
      <c r="RAL65" s="1" t="s">
        <v>798</v>
      </c>
      <c r="RAM65" s="1" t="s">
        <v>797</v>
      </c>
      <c r="RAN65" s="1" t="s">
        <v>798</v>
      </c>
      <c r="RAO65" s="1" t="s">
        <v>797</v>
      </c>
      <c r="RAP65" s="1" t="s">
        <v>798</v>
      </c>
      <c r="RAQ65" s="1" t="s">
        <v>797</v>
      </c>
      <c r="RAR65" s="1" t="s">
        <v>798</v>
      </c>
      <c r="RAS65" s="1" t="s">
        <v>797</v>
      </c>
      <c r="RAT65" s="1" t="s">
        <v>798</v>
      </c>
      <c r="RAU65" s="1" t="s">
        <v>797</v>
      </c>
      <c r="RAV65" s="1" t="s">
        <v>798</v>
      </c>
      <c r="RAW65" s="1" t="s">
        <v>797</v>
      </c>
      <c r="RAX65" s="1" t="s">
        <v>798</v>
      </c>
      <c r="RAY65" s="1" t="s">
        <v>797</v>
      </c>
      <c r="RAZ65" s="1" t="s">
        <v>798</v>
      </c>
      <c r="RBA65" s="1" t="s">
        <v>797</v>
      </c>
      <c r="RBB65" s="1" t="s">
        <v>798</v>
      </c>
      <c r="RBC65" s="1" t="s">
        <v>797</v>
      </c>
      <c r="RBD65" s="1" t="s">
        <v>798</v>
      </c>
      <c r="RBE65" s="1" t="s">
        <v>797</v>
      </c>
      <c r="RBF65" s="1" t="s">
        <v>798</v>
      </c>
      <c r="RBG65" s="1" t="s">
        <v>797</v>
      </c>
      <c r="RBH65" s="1" t="s">
        <v>798</v>
      </c>
      <c r="RBI65" s="1" t="s">
        <v>797</v>
      </c>
      <c r="RBJ65" s="1" t="s">
        <v>798</v>
      </c>
      <c r="RBK65" s="1" t="s">
        <v>797</v>
      </c>
      <c r="RBL65" s="1" t="s">
        <v>798</v>
      </c>
      <c r="RBM65" s="1" t="s">
        <v>797</v>
      </c>
      <c r="RBN65" s="1" t="s">
        <v>798</v>
      </c>
      <c r="RBO65" s="1" t="s">
        <v>797</v>
      </c>
      <c r="RBP65" s="1" t="s">
        <v>798</v>
      </c>
      <c r="RBQ65" s="1" t="s">
        <v>797</v>
      </c>
      <c r="RBR65" s="1" t="s">
        <v>798</v>
      </c>
      <c r="RBS65" s="1" t="s">
        <v>797</v>
      </c>
      <c r="RBT65" s="1" t="s">
        <v>798</v>
      </c>
      <c r="RBU65" s="1" t="s">
        <v>797</v>
      </c>
      <c r="RBV65" s="1" t="s">
        <v>798</v>
      </c>
      <c r="RBW65" s="1" t="s">
        <v>797</v>
      </c>
      <c r="RBX65" s="1" t="s">
        <v>798</v>
      </c>
      <c r="RBY65" s="1" t="s">
        <v>797</v>
      </c>
      <c r="RBZ65" s="1" t="s">
        <v>798</v>
      </c>
      <c r="RCA65" s="1" t="s">
        <v>797</v>
      </c>
      <c r="RCB65" s="1" t="s">
        <v>798</v>
      </c>
      <c r="RCC65" s="1" t="s">
        <v>797</v>
      </c>
      <c r="RCD65" s="1" t="s">
        <v>798</v>
      </c>
      <c r="RCE65" s="1" t="s">
        <v>797</v>
      </c>
      <c r="RCF65" s="1" t="s">
        <v>798</v>
      </c>
      <c r="RCG65" s="1" t="s">
        <v>797</v>
      </c>
      <c r="RCH65" s="1" t="s">
        <v>798</v>
      </c>
      <c r="RCI65" s="1" t="s">
        <v>797</v>
      </c>
      <c r="RCJ65" s="1" t="s">
        <v>798</v>
      </c>
      <c r="RCK65" s="1" t="s">
        <v>797</v>
      </c>
      <c r="RCL65" s="1" t="s">
        <v>798</v>
      </c>
      <c r="RCM65" s="1" t="s">
        <v>797</v>
      </c>
      <c r="RCN65" s="1" t="s">
        <v>798</v>
      </c>
      <c r="RCO65" s="1" t="s">
        <v>797</v>
      </c>
      <c r="RCP65" s="1" t="s">
        <v>798</v>
      </c>
      <c r="RCQ65" s="1" t="s">
        <v>797</v>
      </c>
      <c r="RCR65" s="1" t="s">
        <v>798</v>
      </c>
      <c r="RCS65" s="1" t="s">
        <v>797</v>
      </c>
      <c r="RCT65" s="1" t="s">
        <v>798</v>
      </c>
      <c r="RCU65" s="1" t="s">
        <v>797</v>
      </c>
      <c r="RCV65" s="1" t="s">
        <v>798</v>
      </c>
      <c r="RCW65" s="1" t="s">
        <v>797</v>
      </c>
      <c r="RCX65" s="1" t="s">
        <v>798</v>
      </c>
      <c r="RCY65" s="1" t="s">
        <v>797</v>
      </c>
      <c r="RCZ65" s="1" t="s">
        <v>798</v>
      </c>
      <c r="RDA65" s="1" t="s">
        <v>797</v>
      </c>
      <c r="RDB65" s="1" t="s">
        <v>798</v>
      </c>
      <c r="RDC65" s="1" t="s">
        <v>797</v>
      </c>
      <c r="RDD65" s="1" t="s">
        <v>798</v>
      </c>
      <c r="RDE65" s="1" t="s">
        <v>797</v>
      </c>
      <c r="RDF65" s="1" t="s">
        <v>798</v>
      </c>
      <c r="RDG65" s="1" t="s">
        <v>797</v>
      </c>
      <c r="RDH65" s="1" t="s">
        <v>798</v>
      </c>
      <c r="RDI65" s="1" t="s">
        <v>797</v>
      </c>
      <c r="RDJ65" s="1" t="s">
        <v>798</v>
      </c>
      <c r="RDK65" s="1" t="s">
        <v>797</v>
      </c>
      <c r="RDL65" s="1" t="s">
        <v>798</v>
      </c>
      <c r="RDM65" s="1" t="s">
        <v>797</v>
      </c>
      <c r="RDN65" s="1" t="s">
        <v>798</v>
      </c>
      <c r="RDO65" s="1" t="s">
        <v>797</v>
      </c>
      <c r="RDP65" s="1" t="s">
        <v>798</v>
      </c>
      <c r="RDQ65" s="1" t="s">
        <v>797</v>
      </c>
      <c r="RDR65" s="1" t="s">
        <v>798</v>
      </c>
      <c r="RDS65" s="1" t="s">
        <v>797</v>
      </c>
      <c r="RDT65" s="1" t="s">
        <v>798</v>
      </c>
      <c r="RDU65" s="1" t="s">
        <v>797</v>
      </c>
      <c r="RDV65" s="1" t="s">
        <v>798</v>
      </c>
      <c r="RDW65" s="1" t="s">
        <v>797</v>
      </c>
      <c r="RDX65" s="1" t="s">
        <v>798</v>
      </c>
      <c r="RDY65" s="1" t="s">
        <v>797</v>
      </c>
      <c r="RDZ65" s="1" t="s">
        <v>798</v>
      </c>
      <c r="REA65" s="1" t="s">
        <v>797</v>
      </c>
      <c r="REB65" s="1" t="s">
        <v>798</v>
      </c>
      <c r="REC65" s="1" t="s">
        <v>797</v>
      </c>
      <c r="RED65" s="1" t="s">
        <v>798</v>
      </c>
      <c r="REE65" s="1" t="s">
        <v>797</v>
      </c>
      <c r="REF65" s="1" t="s">
        <v>798</v>
      </c>
      <c r="REG65" s="1" t="s">
        <v>797</v>
      </c>
      <c r="REH65" s="1" t="s">
        <v>798</v>
      </c>
      <c r="REI65" s="1" t="s">
        <v>797</v>
      </c>
      <c r="REJ65" s="1" t="s">
        <v>798</v>
      </c>
      <c r="REK65" s="1" t="s">
        <v>797</v>
      </c>
      <c r="REL65" s="1" t="s">
        <v>798</v>
      </c>
      <c r="REM65" s="1" t="s">
        <v>797</v>
      </c>
      <c r="REN65" s="1" t="s">
        <v>798</v>
      </c>
      <c r="REO65" s="1" t="s">
        <v>797</v>
      </c>
      <c r="REP65" s="1" t="s">
        <v>798</v>
      </c>
      <c r="REQ65" s="1" t="s">
        <v>797</v>
      </c>
      <c r="RER65" s="1" t="s">
        <v>798</v>
      </c>
      <c r="RES65" s="1" t="s">
        <v>797</v>
      </c>
      <c r="RET65" s="1" t="s">
        <v>798</v>
      </c>
      <c r="REU65" s="1" t="s">
        <v>797</v>
      </c>
      <c r="REV65" s="1" t="s">
        <v>798</v>
      </c>
      <c r="REW65" s="1" t="s">
        <v>797</v>
      </c>
      <c r="REX65" s="1" t="s">
        <v>798</v>
      </c>
      <c r="REY65" s="1" t="s">
        <v>797</v>
      </c>
      <c r="REZ65" s="1" t="s">
        <v>798</v>
      </c>
      <c r="RFA65" s="1" t="s">
        <v>797</v>
      </c>
      <c r="RFB65" s="1" t="s">
        <v>798</v>
      </c>
      <c r="RFC65" s="1" t="s">
        <v>797</v>
      </c>
      <c r="RFD65" s="1" t="s">
        <v>798</v>
      </c>
      <c r="RFE65" s="1" t="s">
        <v>797</v>
      </c>
      <c r="RFF65" s="1" t="s">
        <v>798</v>
      </c>
      <c r="RFG65" s="1" t="s">
        <v>797</v>
      </c>
      <c r="RFH65" s="1" t="s">
        <v>798</v>
      </c>
      <c r="RFI65" s="1" t="s">
        <v>797</v>
      </c>
      <c r="RFJ65" s="1" t="s">
        <v>798</v>
      </c>
      <c r="RFK65" s="1" t="s">
        <v>797</v>
      </c>
      <c r="RFL65" s="1" t="s">
        <v>798</v>
      </c>
      <c r="RFM65" s="1" t="s">
        <v>797</v>
      </c>
      <c r="RFN65" s="1" t="s">
        <v>798</v>
      </c>
      <c r="RFO65" s="1" t="s">
        <v>797</v>
      </c>
      <c r="RFP65" s="1" t="s">
        <v>798</v>
      </c>
      <c r="RFQ65" s="1" t="s">
        <v>797</v>
      </c>
      <c r="RFR65" s="1" t="s">
        <v>798</v>
      </c>
      <c r="RFS65" s="1" t="s">
        <v>797</v>
      </c>
      <c r="RFT65" s="1" t="s">
        <v>798</v>
      </c>
      <c r="RFU65" s="1" t="s">
        <v>797</v>
      </c>
      <c r="RFV65" s="1" t="s">
        <v>798</v>
      </c>
      <c r="RFW65" s="1" t="s">
        <v>797</v>
      </c>
      <c r="RFX65" s="1" t="s">
        <v>798</v>
      </c>
      <c r="RFY65" s="1" t="s">
        <v>797</v>
      </c>
      <c r="RFZ65" s="1" t="s">
        <v>798</v>
      </c>
      <c r="RGA65" s="1" t="s">
        <v>797</v>
      </c>
      <c r="RGB65" s="1" t="s">
        <v>798</v>
      </c>
      <c r="RGC65" s="1" t="s">
        <v>797</v>
      </c>
      <c r="RGD65" s="1" t="s">
        <v>798</v>
      </c>
      <c r="RGE65" s="1" t="s">
        <v>797</v>
      </c>
      <c r="RGF65" s="1" t="s">
        <v>798</v>
      </c>
      <c r="RGG65" s="1" t="s">
        <v>797</v>
      </c>
      <c r="RGH65" s="1" t="s">
        <v>798</v>
      </c>
      <c r="RGI65" s="1" t="s">
        <v>797</v>
      </c>
      <c r="RGJ65" s="1" t="s">
        <v>798</v>
      </c>
      <c r="RGK65" s="1" t="s">
        <v>797</v>
      </c>
      <c r="RGL65" s="1" t="s">
        <v>798</v>
      </c>
      <c r="RGM65" s="1" t="s">
        <v>797</v>
      </c>
      <c r="RGN65" s="1" t="s">
        <v>798</v>
      </c>
      <c r="RGO65" s="1" t="s">
        <v>797</v>
      </c>
      <c r="RGP65" s="1" t="s">
        <v>798</v>
      </c>
      <c r="RGQ65" s="1" t="s">
        <v>797</v>
      </c>
      <c r="RGR65" s="1" t="s">
        <v>798</v>
      </c>
      <c r="RGS65" s="1" t="s">
        <v>797</v>
      </c>
      <c r="RGT65" s="1" t="s">
        <v>798</v>
      </c>
      <c r="RGU65" s="1" t="s">
        <v>797</v>
      </c>
      <c r="RGV65" s="1" t="s">
        <v>798</v>
      </c>
      <c r="RGW65" s="1" t="s">
        <v>797</v>
      </c>
      <c r="RGX65" s="1" t="s">
        <v>798</v>
      </c>
      <c r="RGY65" s="1" t="s">
        <v>797</v>
      </c>
      <c r="RGZ65" s="1" t="s">
        <v>798</v>
      </c>
      <c r="RHA65" s="1" t="s">
        <v>797</v>
      </c>
      <c r="RHB65" s="1" t="s">
        <v>798</v>
      </c>
      <c r="RHC65" s="1" t="s">
        <v>797</v>
      </c>
      <c r="RHD65" s="1" t="s">
        <v>798</v>
      </c>
      <c r="RHE65" s="1" t="s">
        <v>797</v>
      </c>
      <c r="RHF65" s="1" t="s">
        <v>798</v>
      </c>
      <c r="RHG65" s="1" t="s">
        <v>797</v>
      </c>
      <c r="RHH65" s="1" t="s">
        <v>798</v>
      </c>
      <c r="RHI65" s="1" t="s">
        <v>797</v>
      </c>
      <c r="RHJ65" s="1" t="s">
        <v>798</v>
      </c>
      <c r="RHK65" s="1" t="s">
        <v>797</v>
      </c>
      <c r="RHL65" s="1" t="s">
        <v>798</v>
      </c>
      <c r="RHM65" s="1" t="s">
        <v>797</v>
      </c>
      <c r="RHN65" s="1" t="s">
        <v>798</v>
      </c>
      <c r="RHO65" s="1" t="s">
        <v>797</v>
      </c>
      <c r="RHP65" s="1" t="s">
        <v>798</v>
      </c>
      <c r="RHQ65" s="1" t="s">
        <v>797</v>
      </c>
      <c r="RHR65" s="1" t="s">
        <v>798</v>
      </c>
      <c r="RHS65" s="1" t="s">
        <v>797</v>
      </c>
      <c r="RHT65" s="1" t="s">
        <v>798</v>
      </c>
      <c r="RHU65" s="1" t="s">
        <v>797</v>
      </c>
      <c r="RHV65" s="1" t="s">
        <v>798</v>
      </c>
      <c r="RHW65" s="1" t="s">
        <v>797</v>
      </c>
      <c r="RHX65" s="1" t="s">
        <v>798</v>
      </c>
      <c r="RHY65" s="1" t="s">
        <v>797</v>
      </c>
      <c r="RHZ65" s="1" t="s">
        <v>798</v>
      </c>
      <c r="RIA65" s="1" t="s">
        <v>797</v>
      </c>
      <c r="RIB65" s="1" t="s">
        <v>798</v>
      </c>
      <c r="RIC65" s="1" t="s">
        <v>797</v>
      </c>
      <c r="RID65" s="1" t="s">
        <v>798</v>
      </c>
      <c r="RIE65" s="1" t="s">
        <v>797</v>
      </c>
      <c r="RIF65" s="1" t="s">
        <v>798</v>
      </c>
      <c r="RIG65" s="1" t="s">
        <v>797</v>
      </c>
      <c r="RIH65" s="1" t="s">
        <v>798</v>
      </c>
      <c r="RII65" s="1" t="s">
        <v>797</v>
      </c>
      <c r="RIJ65" s="1" t="s">
        <v>798</v>
      </c>
      <c r="RIK65" s="1" t="s">
        <v>797</v>
      </c>
      <c r="RIL65" s="1" t="s">
        <v>798</v>
      </c>
      <c r="RIM65" s="1" t="s">
        <v>797</v>
      </c>
      <c r="RIN65" s="1" t="s">
        <v>798</v>
      </c>
      <c r="RIO65" s="1" t="s">
        <v>797</v>
      </c>
      <c r="RIP65" s="1" t="s">
        <v>798</v>
      </c>
      <c r="RIQ65" s="1" t="s">
        <v>797</v>
      </c>
      <c r="RIR65" s="1" t="s">
        <v>798</v>
      </c>
      <c r="RIS65" s="1" t="s">
        <v>797</v>
      </c>
      <c r="RIT65" s="1" t="s">
        <v>798</v>
      </c>
      <c r="RIU65" s="1" t="s">
        <v>797</v>
      </c>
      <c r="RIV65" s="1" t="s">
        <v>798</v>
      </c>
      <c r="RIW65" s="1" t="s">
        <v>797</v>
      </c>
      <c r="RIX65" s="1" t="s">
        <v>798</v>
      </c>
      <c r="RIY65" s="1" t="s">
        <v>797</v>
      </c>
      <c r="RIZ65" s="1" t="s">
        <v>798</v>
      </c>
      <c r="RJA65" s="1" t="s">
        <v>797</v>
      </c>
      <c r="RJB65" s="1" t="s">
        <v>798</v>
      </c>
      <c r="RJC65" s="1" t="s">
        <v>797</v>
      </c>
      <c r="RJD65" s="1" t="s">
        <v>798</v>
      </c>
      <c r="RJE65" s="1" t="s">
        <v>797</v>
      </c>
      <c r="RJF65" s="1" t="s">
        <v>798</v>
      </c>
      <c r="RJG65" s="1" t="s">
        <v>797</v>
      </c>
      <c r="RJH65" s="1" t="s">
        <v>798</v>
      </c>
      <c r="RJI65" s="1" t="s">
        <v>797</v>
      </c>
      <c r="RJJ65" s="1" t="s">
        <v>798</v>
      </c>
      <c r="RJK65" s="1" t="s">
        <v>797</v>
      </c>
      <c r="RJL65" s="1" t="s">
        <v>798</v>
      </c>
      <c r="RJM65" s="1" t="s">
        <v>797</v>
      </c>
      <c r="RJN65" s="1" t="s">
        <v>798</v>
      </c>
      <c r="RJO65" s="1" t="s">
        <v>797</v>
      </c>
      <c r="RJP65" s="1" t="s">
        <v>798</v>
      </c>
      <c r="RJQ65" s="1" t="s">
        <v>797</v>
      </c>
      <c r="RJR65" s="1" t="s">
        <v>798</v>
      </c>
      <c r="RJS65" s="1" t="s">
        <v>797</v>
      </c>
      <c r="RJT65" s="1" t="s">
        <v>798</v>
      </c>
      <c r="RJU65" s="1" t="s">
        <v>797</v>
      </c>
      <c r="RJV65" s="1" t="s">
        <v>798</v>
      </c>
      <c r="RJW65" s="1" t="s">
        <v>797</v>
      </c>
      <c r="RJX65" s="1" t="s">
        <v>798</v>
      </c>
      <c r="RJY65" s="1" t="s">
        <v>797</v>
      </c>
      <c r="RJZ65" s="1" t="s">
        <v>798</v>
      </c>
      <c r="RKA65" s="1" t="s">
        <v>797</v>
      </c>
      <c r="RKB65" s="1" t="s">
        <v>798</v>
      </c>
      <c r="RKC65" s="1" t="s">
        <v>797</v>
      </c>
      <c r="RKD65" s="1" t="s">
        <v>798</v>
      </c>
      <c r="RKE65" s="1" t="s">
        <v>797</v>
      </c>
      <c r="RKF65" s="1" t="s">
        <v>798</v>
      </c>
      <c r="RKG65" s="1" t="s">
        <v>797</v>
      </c>
      <c r="RKH65" s="1" t="s">
        <v>798</v>
      </c>
      <c r="RKI65" s="1" t="s">
        <v>797</v>
      </c>
      <c r="RKJ65" s="1" t="s">
        <v>798</v>
      </c>
      <c r="RKK65" s="1" t="s">
        <v>797</v>
      </c>
      <c r="RKL65" s="1" t="s">
        <v>798</v>
      </c>
      <c r="RKM65" s="1" t="s">
        <v>797</v>
      </c>
      <c r="RKN65" s="1" t="s">
        <v>798</v>
      </c>
      <c r="RKO65" s="1" t="s">
        <v>797</v>
      </c>
      <c r="RKP65" s="1" t="s">
        <v>798</v>
      </c>
      <c r="RKQ65" s="1" t="s">
        <v>797</v>
      </c>
      <c r="RKR65" s="1" t="s">
        <v>798</v>
      </c>
      <c r="RKS65" s="1" t="s">
        <v>797</v>
      </c>
      <c r="RKT65" s="1" t="s">
        <v>798</v>
      </c>
      <c r="RKU65" s="1" t="s">
        <v>797</v>
      </c>
      <c r="RKV65" s="1" t="s">
        <v>798</v>
      </c>
      <c r="RKW65" s="1" t="s">
        <v>797</v>
      </c>
      <c r="RKX65" s="1" t="s">
        <v>798</v>
      </c>
      <c r="RKY65" s="1" t="s">
        <v>797</v>
      </c>
      <c r="RKZ65" s="1" t="s">
        <v>798</v>
      </c>
      <c r="RLA65" s="1" t="s">
        <v>797</v>
      </c>
      <c r="RLB65" s="1" t="s">
        <v>798</v>
      </c>
      <c r="RLC65" s="1" t="s">
        <v>797</v>
      </c>
      <c r="RLD65" s="1" t="s">
        <v>798</v>
      </c>
      <c r="RLE65" s="1" t="s">
        <v>797</v>
      </c>
      <c r="RLF65" s="1" t="s">
        <v>798</v>
      </c>
      <c r="RLG65" s="1" t="s">
        <v>797</v>
      </c>
      <c r="RLH65" s="1" t="s">
        <v>798</v>
      </c>
      <c r="RLI65" s="1" t="s">
        <v>797</v>
      </c>
      <c r="RLJ65" s="1" t="s">
        <v>798</v>
      </c>
      <c r="RLK65" s="1" t="s">
        <v>797</v>
      </c>
      <c r="RLL65" s="1" t="s">
        <v>798</v>
      </c>
      <c r="RLM65" s="1" t="s">
        <v>797</v>
      </c>
      <c r="RLN65" s="1" t="s">
        <v>798</v>
      </c>
      <c r="RLO65" s="1" t="s">
        <v>797</v>
      </c>
      <c r="RLP65" s="1" t="s">
        <v>798</v>
      </c>
      <c r="RLQ65" s="1" t="s">
        <v>797</v>
      </c>
      <c r="RLR65" s="1" t="s">
        <v>798</v>
      </c>
      <c r="RLS65" s="1" t="s">
        <v>797</v>
      </c>
      <c r="RLT65" s="1" t="s">
        <v>798</v>
      </c>
      <c r="RLU65" s="1" t="s">
        <v>797</v>
      </c>
      <c r="RLV65" s="1" t="s">
        <v>798</v>
      </c>
      <c r="RLW65" s="1" t="s">
        <v>797</v>
      </c>
      <c r="RLX65" s="1" t="s">
        <v>798</v>
      </c>
      <c r="RLY65" s="1" t="s">
        <v>797</v>
      </c>
      <c r="RLZ65" s="1" t="s">
        <v>798</v>
      </c>
      <c r="RMA65" s="1" t="s">
        <v>797</v>
      </c>
      <c r="RMB65" s="1" t="s">
        <v>798</v>
      </c>
      <c r="RMC65" s="1" t="s">
        <v>797</v>
      </c>
      <c r="RMD65" s="1" t="s">
        <v>798</v>
      </c>
      <c r="RME65" s="1" t="s">
        <v>797</v>
      </c>
      <c r="RMF65" s="1" t="s">
        <v>798</v>
      </c>
      <c r="RMG65" s="1" t="s">
        <v>797</v>
      </c>
      <c r="RMH65" s="1" t="s">
        <v>798</v>
      </c>
      <c r="RMI65" s="1" t="s">
        <v>797</v>
      </c>
      <c r="RMJ65" s="1" t="s">
        <v>798</v>
      </c>
      <c r="RMK65" s="1" t="s">
        <v>797</v>
      </c>
      <c r="RML65" s="1" t="s">
        <v>798</v>
      </c>
      <c r="RMM65" s="1" t="s">
        <v>797</v>
      </c>
      <c r="RMN65" s="1" t="s">
        <v>798</v>
      </c>
      <c r="RMO65" s="1" t="s">
        <v>797</v>
      </c>
      <c r="RMP65" s="1" t="s">
        <v>798</v>
      </c>
      <c r="RMQ65" s="1" t="s">
        <v>797</v>
      </c>
      <c r="RMR65" s="1" t="s">
        <v>798</v>
      </c>
      <c r="RMS65" s="1" t="s">
        <v>797</v>
      </c>
      <c r="RMT65" s="1" t="s">
        <v>798</v>
      </c>
      <c r="RMU65" s="1" t="s">
        <v>797</v>
      </c>
      <c r="RMV65" s="1" t="s">
        <v>798</v>
      </c>
      <c r="RMW65" s="1" t="s">
        <v>797</v>
      </c>
      <c r="RMX65" s="1" t="s">
        <v>798</v>
      </c>
      <c r="RMY65" s="1" t="s">
        <v>797</v>
      </c>
      <c r="RMZ65" s="1" t="s">
        <v>798</v>
      </c>
      <c r="RNA65" s="1" t="s">
        <v>797</v>
      </c>
      <c r="RNB65" s="1" t="s">
        <v>798</v>
      </c>
      <c r="RNC65" s="1" t="s">
        <v>797</v>
      </c>
      <c r="RND65" s="1" t="s">
        <v>798</v>
      </c>
      <c r="RNE65" s="1" t="s">
        <v>797</v>
      </c>
      <c r="RNF65" s="1" t="s">
        <v>798</v>
      </c>
      <c r="RNG65" s="1" t="s">
        <v>797</v>
      </c>
      <c r="RNH65" s="1" t="s">
        <v>798</v>
      </c>
      <c r="RNI65" s="1" t="s">
        <v>797</v>
      </c>
      <c r="RNJ65" s="1" t="s">
        <v>798</v>
      </c>
      <c r="RNK65" s="1" t="s">
        <v>797</v>
      </c>
      <c r="RNL65" s="1" t="s">
        <v>798</v>
      </c>
      <c r="RNM65" s="1" t="s">
        <v>797</v>
      </c>
      <c r="RNN65" s="1" t="s">
        <v>798</v>
      </c>
      <c r="RNO65" s="1" t="s">
        <v>797</v>
      </c>
      <c r="RNP65" s="1" t="s">
        <v>798</v>
      </c>
      <c r="RNQ65" s="1" t="s">
        <v>797</v>
      </c>
      <c r="RNR65" s="1" t="s">
        <v>798</v>
      </c>
      <c r="RNS65" s="1" t="s">
        <v>797</v>
      </c>
      <c r="RNT65" s="1" t="s">
        <v>798</v>
      </c>
      <c r="RNU65" s="1" t="s">
        <v>797</v>
      </c>
      <c r="RNV65" s="1" t="s">
        <v>798</v>
      </c>
      <c r="RNW65" s="1" t="s">
        <v>797</v>
      </c>
      <c r="RNX65" s="1" t="s">
        <v>798</v>
      </c>
      <c r="RNY65" s="1" t="s">
        <v>797</v>
      </c>
      <c r="RNZ65" s="1" t="s">
        <v>798</v>
      </c>
      <c r="ROA65" s="1" t="s">
        <v>797</v>
      </c>
      <c r="ROB65" s="1" t="s">
        <v>798</v>
      </c>
      <c r="ROC65" s="1" t="s">
        <v>797</v>
      </c>
      <c r="ROD65" s="1" t="s">
        <v>798</v>
      </c>
      <c r="ROE65" s="1" t="s">
        <v>797</v>
      </c>
      <c r="ROF65" s="1" t="s">
        <v>798</v>
      </c>
      <c r="ROG65" s="1" t="s">
        <v>797</v>
      </c>
      <c r="ROH65" s="1" t="s">
        <v>798</v>
      </c>
      <c r="ROI65" s="1" t="s">
        <v>797</v>
      </c>
      <c r="ROJ65" s="1" t="s">
        <v>798</v>
      </c>
      <c r="ROK65" s="1" t="s">
        <v>797</v>
      </c>
      <c r="ROL65" s="1" t="s">
        <v>798</v>
      </c>
      <c r="ROM65" s="1" t="s">
        <v>797</v>
      </c>
      <c r="RON65" s="1" t="s">
        <v>798</v>
      </c>
      <c r="ROO65" s="1" t="s">
        <v>797</v>
      </c>
      <c r="ROP65" s="1" t="s">
        <v>798</v>
      </c>
      <c r="ROQ65" s="1" t="s">
        <v>797</v>
      </c>
      <c r="ROR65" s="1" t="s">
        <v>798</v>
      </c>
      <c r="ROS65" s="1" t="s">
        <v>797</v>
      </c>
      <c r="ROT65" s="1" t="s">
        <v>798</v>
      </c>
      <c r="ROU65" s="1" t="s">
        <v>797</v>
      </c>
      <c r="ROV65" s="1" t="s">
        <v>798</v>
      </c>
      <c r="ROW65" s="1" t="s">
        <v>797</v>
      </c>
      <c r="ROX65" s="1" t="s">
        <v>798</v>
      </c>
      <c r="ROY65" s="1" t="s">
        <v>797</v>
      </c>
      <c r="ROZ65" s="1" t="s">
        <v>798</v>
      </c>
      <c r="RPA65" s="1" t="s">
        <v>797</v>
      </c>
      <c r="RPB65" s="1" t="s">
        <v>798</v>
      </c>
      <c r="RPC65" s="1" t="s">
        <v>797</v>
      </c>
      <c r="RPD65" s="1" t="s">
        <v>798</v>
      </c>
      <c r="RPE65" s="1" t="s">
        <v>797</v>
      </c>
      <c r="RPF65" s="1" t="s">
        <v>798</v>
      </c>
      <c r="RPG65" s="1" t="s">
        <v>797</v>
      </c>
      <c r="RPH65" s="1" t="s">
        <v>798</v>
      </c>
      <c r="RPI65" s="1" t="s">
        <v>797</v>
      </c>
      <c r="RPJ65" s="1" t="s">
        <v>798</v>
      </c>
      <c r="RPK65" s="1" t="s">
        <v>797</v>
      </c>
      <c r="RPL65" s="1" t="s">
        <v>798</v>
      </c>
      <c r="RPM65" s="1" t="s">
        <v>797</v>
      </c>
      <c r="RPN65" s="1" t="s">
        <v>798</v>
      </c>
      <c r="RPO65" s="1" t="s">
        <v>797</v>
      </c>
      <c r="RPP65" s="1" t="s">
        <v>798</v>
      </c>
      <c r="RPQ65" s="1" t="s">
        <v>797</v>
      </c>
      <c r="RPR65" s="1" t="s">
        <v>798</v>
      </c>
      <c r="RPS65" s="1" t="s">
        <v>797</v>
      </c>
      <c r="RPT65" s="1" t="s">
        <v>798</v>
      </c>
      <c r="RPU65" s="1" t="s">
        <v>797</v>
      </c>
      <c r="RPV65" s="1" t="s">
        <v>798</v>
      </c>
      <c r="RPW65" s="1" t="s">
        <v>797</v>
      </c>
      <c r="RPX65" s="1" t="s">
        <v>798</v>
      </c>
      <c r="RPY65" s="1" t="s">
        <v>797</v>
      </c>
      <c r="RPZ65" s="1" t="s">
        <v>798</v>
      </c>
      <c r="RQA65" s="1" t="s">
        <v>797</v>
      </c>
      <c r="RQB65" s="1" t="s">
        <v>798</v>
      </c>
      <c r="RQC65" s="1" t="s">
        <v>797</v>
      </c>
      <c r="RQD65" s="1" t="s">
        <v>798</v>
      </c>
      <c r="RQE65" s="1" t="s">
        <v>797</v>
      </c>
      <c r="RQF65" s="1" t="s">
        <v>798</v>
      </c>
      <c r="RQG65" s="1" t="s">
        <v>797</v>
      </c>
      <c r="RQH65" s="1" t="s">
        <v>798</v>
      </c>
      <c r="RQI65" s="1" t="s">
        <v>797</v>
      </c>
      <c r="RQJ65" s="1" t="s">
        <v>798</v>
      </c>
      <c r="RQK65" s="1" t="s">
        <v>797</v>
      </c>
      <c r="RQL65" s="1" t="s">
        <v>798</v>
      </c>
      <c r="RQM65" s="1" t="s">
        <v>797</v>
      </c>
      <c r="RQN65" s="1" t="s">
        <v>798</v>
      </c>
      <c r="RQO65" s="1" t="s">
        <v>797</v>
      </c>
      <c r="RQP65" s="1" t="s">
        <v>798</v>
      </c>
      <c r="RQQ65" s="1" t="s">
        <v>797</v>
      </c>
      <c r="RQR65" s="1" t="s">
        <v>798</v>
      </c>
      <c r="RQS65" s="1" t="s">
        <v>797</v>
      </c>
      <c r="RQT65" s="1" t="s">
        <v>798</v>
      </c>
      <c r="RQU65" s="1" t="s">
        <v>797</v>
      </c>
      <c r="RQV65" s="1" t="s">
        <v>798</v>
      </c>
      <c r="RQW65" s="1" t="s">
        <v>797</v>
      </c>
      <c r="RQX65" s="1" t="s">
        <v>798</v>
      </c>
      <c r="RQY65" s="1" t="s">
        <v>797</v>
      </c>
      <c r="RQZ65" s="1" t="s">
        <v>798</v>
      </c>
      <c r="RRA65" s="1" t="s">
        <v>797</v>
      </c>
      <c r="RRB65" s="1" t="s">
        <v>798</v>
      </c>
      <c r="RRC65" s="1" t="s">
        <v>797</v>
      </c>
      <c r="RRD65" s="1" t="s">
        <v>798</v>
      </c>
      <c r="RRE65" s="1" t="s">
        <v>797</v>
      </c>
      <c r="RRF65" s="1" t="s">
        <v>798</v>
      </c>
      <c r="RRG65" s="1" t="s">
        <v>797</v>
      </c>
      <c r="RRH65" s="1" t="s">
        <v>798</v>
      </c>
      <c r="RRI65" s="1" t="s">
        <v>797</v>
      </c>
      <c r="RRJ65" s="1" t="s">
        <v>798</v>
      </c>
      <c r="RRK65" s="1" t="s">
        <v>797</v>
      </c>
      <c r="RRL65" s="1" t="s">
        <v>798</v>
      </c>
      <c r="RRM65" s="1" t="s">
        <v>797</v>
      </c>
      <c r="RRN65" s="1" t="s">
        <v>798</v>
      </c>
      <c r="RRO65" s="1" t="s">
        <v>797</v>
      </c>
      <c r="RRP65" s="1" t="s">
        <v>798</v>
      </c>
      <c r="RRQ65" s="1" t="s">
        <v>797</v>
      </c>
      <c r="RRR65" s="1" t="s">
        <v>798</v>
      </c>
      <c r="RRS65" s="1" t="s">
        <v>797</v>
      </c>
      <c r="RRT65" s="1" t="s">
        <v>798</v>
      </c>
      <c r="RRU65" s="1" t="s">
        <v>797</v>
      </c>
      <c r="RRV65" s="1" t="s">
        <v>798</v>
      </c>
      <c r="RRW65" s="1" t="s">
        <v>797</v>
      </c>
      <c r="RRX65" s="1" t="s">
        <v>798</v>
      </c>
      <c r="RRY65" s="1" t="s">
        <v>797</v>
      </c>
      <c r="RRZ65" s="1" t="s">
        <v>798</v>
      </c>
      <c r="RSA65" s="1" t="s">
        <v>797</v>
      </c>
      <c r="RSB65" s="1" t="s">
        <v>798</v>
      </c>
      <c r="RSC65" s="1" t="s">
        <v>797</v>
      </c>
      <c r="RSD65" s="1" t="s">
        <v>798</v>
      </c>
      <c r="RSE65" s="1" t="s">
        <v>797</v>
      </c>
      <c r="RSF65" s="1" t="s">
        <v>798</v>
      </c>
      <c r="RSG65" s="1" t="s">
        <v>797</v>
      </c>
      <c r="RSH65" s="1" t="s">
        <v>798</v>
      </c>
      <c r="RSI65" s="1" t="s">
        <v>797</v>
      </c>
      <c r="RSJ65" s="1" t="s">
        <v>798</v>
      </c>
      <c r="RSK65" s="1" t="s">
        <v>797</v>
      </c>
      <c r="RSL65" s="1" t="s">
        <v>798</v>
      </c>
      <c r="RSM65" s="1" t="s">
        <v>797</v>
      </c>
      <c r="RSN65" s="1" t="s">
        <v>798</v>
      </c>
      <c r="RSO65" s="1" t="s">
        <v>797</v>
      </c>
      <c r="RSP65" s="1" t="s">
        <v>798</v>
      </c>
      <c r="RSQ65" s="1" t="s">
        <v>797</v>
      </c>
      <c r="RSR65" s="1" t="s">
        <v>798</v>
      </c>
      <c r="RSS65" s="1" t="s">
        <v>797</v>
      </c>
      <c r="RST65" s="1" t="s">
        <v>798</v>
      </c>
      <c r="RSU65" s="1" t="s">
        <v>797</v>
      </c>
      <c r="RSV65" s="1" t="s">
        <v>798</v>
      </c>
      <c r="RSW65" s="1" t="s">
        <v>797</v>
      </c>
      <c r="RSX65" s="1" t="s">
        <v>798</v>
      </c>
      <c r="RSY65" s="1" t="s">
        <v>797</v>
      </c>
      <c r="RSZ65" s="1" t="s">
        <v>798</v>
      </c>
      <c r="RTA65" s="1" t="s">
        <v>797</v>
      </c>
      <c r="RTB65" s="1" t="s">
        <v>798</v>
      </c>
      <c r="RTC65" s="1" t="s">
        <v>797</v>
      </c>
      <c r="RTD65" s="1" t="s">
        <v>798</v>
      </c>
      <c r="RTE65" s="1" t="s">
        <v>797</v>
      </c>
      <c r="RTF65" s="1" t="s">
        <v>798</v>
      </c>
      <c r="RTG65" s="1" t="s">
        <v>797</v>
      </c>
      <c r="RTH65" s="1" t="s">
        <v>798</v>
      </c>
      <c r="RTI65" s="1" t="s">
        <v>797</v>
      </c>
      <c r="RTJ65" s="1" t="s">
        <v>798</v>
      </c>
      <c r="RTK65" s="1" t="s">
        <v>797</v>
      </c>
      <c r="RTL65" s="1" t="s">
        <v>798</v>
      </c>
      <c r="RTM65" s="1" t="s">
        <v>797</v>
      </c>
      <c r="RTN65" s="1" t="s">
        <v>798</v>
      </c>
      <c r="RTO65" s="1" t="s">
        <v>797</v>
      </c>
      <c r="RTP65" s="1" t="s">
        <v>798</v>
      </c>
      <c r="RTQ65" s="1" t="s">
        <v>797</v>
      </c>
      <c r="RTR65" s="1" t="s">
        <v>798</v>
      </c>
      <c r="RTS65" s="1" t="s">
        <v>797</v>
      </c>
      <c r="RTT65" s="1" t="s">
        <v>798</v>
      </c>
      <c r="RTU65" s="1" t="s">
        <v>797</v>
      </c>
      <c r="RTV65" s="1" t="s">
        <v>798</v>
      </c>
      <c r="RTW65" s="1" t="s">
        <v>797</v>
      </c>
      <c r="RTX65" s="1" t="s">
        <v>798</v>
      </c>
      <c r="RTY65" s="1" t="s">
        <v>797</v>
      </c>
      <c r="RTZ65" s="1" t="s">
        <v>798</v>
      </c>
      <c r="RUA65" s="1" t="s">
        <v>797</v>
      </c>
      <c r="RUB65" s="1" t="s">
        <v>798</v>
      </c>
      <c r="RUC65" s="1" t="s">
        <v>797</v>
      </c>
      <c r="RUD65" s="1" t="s">
        <v>798</v>
      </c>
      <c r="RUE65" s="1" t="s">
        <v>797</v>
      </c>
      <c r="RUF65" s="1" t="s">
        <v>798</v>
      </c>
      <c r="RUG65" s="1" t="s">
        <v>797</v>
      </c>
      <c r="RUH65" s="1" t="s">
        <v>798</v>
      </c>
      <c r="RUI65" s="1" t="s">
        <v>797</v>
      </c>
      <c r="RUJ65" s="1" t="s">
        <v>798</v>
      </c>
      <c r="RUK65" s="1" t="s">
        <v>797</v>
      </c>
      <c r="RUL65" s="1" t="s">
        <v>798</v>
      </c>
      <c r="RUM65" s="1" t="s">
        <v>797</v>
      </c>
      <c r="RUN65" s="1" t="s">
        <v>798</v>
      </c>
      <c r="RUO65" s="1" t="s">
        <v>797</v>
      </c>
      <c r="RUP65" s="1" t="s">
        <v>798</v>
      </c>
      <c r="RUQ65" s="1" t="s">
        <v>797</v>
      </c>
      <c r="RUR65" s="1" t="s">
        <v>798</v>
      </c>
      <c r="RUS65" s="1" t="s">
        <v>797</v>
      </c>
      <c r="RUT65" s="1" t="s">
        <v>798</v>
      </c>
      <c r="RUU65" s="1" t="s">
        <v>797</v>
      </c>
      <c r="RUV65" s="1" t="s">
        <v>798</v>
      </c>
      <c r="RUW65" s="1" t="s">
        <v>797</v>
      </c>
      <c r="RUX65" s="1" t="s">
        <v>798</v>
      </c>
      <c r="RUY65" s="1" t="s">
        <v>797</v>
      </c>
      <c r="RUZ65" s="1" t="s">
        <v>798</v>
      </c>
      <c r="RVA65" s="1" t="s">
        <v>797</v>
      </c>
      <c r="RVB65" s="1" t="s">
        <v>798</v>
      </c>
      <c r="RVC65" s="1" t="s">
        <v>797</v>
      </c>
      <c r="RVD65" s="1" t="s">
        <v>798</v>
      </c>
      <c r="RVE65" s="1" t="s">
        <v>797</v>
      </c>
      <c r="RVF65" s="1" t="s">
        <v>798</v>
      </c>
      <c r="RVG65" s="1" t="s">
        <v>797</v>
      </c>
      <c r="RVH65" s="1" t="s">
        <v>798</v>
      </c>
      <c r="RVI65" s="1" t="s">
        <v>797</v>
      </c>
      <c r="RVJ65" s="1" t="s">
        <v>798</v>
      </c>
      <c r="RVK65" s="1" t="s">
        <v>797</v>
      </c>
      <c r="RVL65" s="1" t="s">
        <v>798</v>
      </c>
      <c r="RVM65" s="1" t="s">
        <v>797</v>
      </c>
      <c r="RVN65" s="1" t="s">
        <v>798</v>
      </c>
      <c r="RVO65" s="1" t="s">
        <v>797</v>
      </c>
      <c r="RVP65" s="1" t="s">
        <v>798</v>
      </c>
      <c r="RVQ65" s="1" t="s">
        <v>797</v>
      </c>
      <c r="RVR65" s="1" t="s">
        <v>798</v>
      </c>
      <c r="RVS65" s="1" t="s">
        <v>797</v>
      </c>
      <c r="RVT65" s="1" t="s">
        <v>798</v>
      </c>
      <c r="RVU65" s="1" t="s">
        <v>797</v>
      </c>
      <c r="RVV65" s="1" t="s">
        <v>798</v>
      </c>
      <c r="RVW65" s="1" t="s">
        <v>797</v>
      </c>
      <c r="RVX65" s="1" t="s">
        <v>798</v>
      </c>
      <c r="RVY65" s="1" t="s">
        <v>797</v>
      </c>
      <c r="RVZ65" s="1" t="s">
        <v>798</v>
      </c>
      <c r="RWA65" s="1" t="s">
        <v>797</v>
      </c>
      <c r="RWB65" s="1" t="s">
        <v>798</v>
      </c>
      <c r="RWC65" s="1" t="s">
        <v>797</v>
      </c>
      <c r="RWD65" s="1" t="s">
        <v>798</v>
      </c>
      <c r="RWE65" s="1" t="s">
        <v>797</v>
      </c>
      <c r="RWF65" s="1" t="s">
        <v>798</v>
      </c>
      <c r="RWG65" s="1" t="s">
        <v>797</v>
      </c>
      <c r="RWH65" s="1" t="s">
        <v>798</v>
      </c>
      <c r="RWI65" s="1" t="s">
        <v>797</v>
      </c>
      <c r="RWJ65" s="1" t="s">
        <v>798</v>
      </c>
      <c r="RWK65" s="1" t="s">
        <v>797</v>
      </c>
      <c r="RWL65" s="1" t="s">
        <v>798</v>
      </c>
      <c r="RWM65" s="1" t="s">
        <v>797</v>
      </c>
      <c r="RWN65" s="1" t="s">
        <v>798</v>
      </c>
      <c r="RWO65" s="1" t="s">
        <v>797</v>
      </c>
      <c r="RWP65" s="1" t="s">
        <v>798</v>
      </c>
      <c r="RWQ65" s="1" t="s">
        <v>797</v>
      </c>
      <c r="RWR65" s="1" t="s">
        <v>798</v>
      </c>
      <c r="RWS65" s="1" t="s">
        <v>797</v>
      </c>
      <c r="RWT65" s="1" t="s">
        <v>798</v>
      </c>
      <c r="RWU65" s="1" t="s">
        <v>797</v>
      </c>
      <c r="RWV65" s="1" t="s">
        <v>798</v>
      </c>
      <c r="RWW65" s="1" t="s">
        <v>797</v>
      </c>
      <c r="RWX65" s="1" t="s">
        <v>798</v>
      </c>
      <c r="RWY65" s="1" t="s">
        <v>797</v>
      </c>
      <c r="RWZ65" s="1" t="s">
        <v>798</v>
      </c>
      <c r="RXA65" s="1" t="s">
        <v>797</v>
      </c>
      <c r="RXB65" s="1" t="s">
        <v>798</v>
      </c>
      <c r="RXC65" s="1" t="s">
        <v>797</v>
      </c>
      <c r="RXD65" s="1" t="s">
        <v>798</v>
      </c>
      <c r="RXE65" s="1" t="s">
        <v>797</v>
      </c>
      <c r="RXF65" s="1" t="s">
        <v>798</v>
      </c>
      <c r="RXG65" s="1" t="s">
        <v>797</v>
      </c>
      <c r="RXH65" s="1" t="s">
        <v>798</v>
      </c>
      <c r="RXI65" s="1" t="s">
        <v>797</v>
      </c>
      <c r="RXJ65" s="1" t="s">
        <v>798</v>
      </c>
      <c r="RXK65" s="1" t="s">
        <v>797</v>
      </c>
      <c r="RXL65" s="1" t="s">
        <v>798</v>
      </c>
      <c r="RXM65" s="1" t="s">
        <v>797</v>
      </c>
      <c r="RXN65" s="1" t="s">
        <v>798</v>
      </c>
      <c r="RXO65" s="1" t="s">
        <v>797</v>
      </c>
      <c r="RXP65" s="1" t="s">
        <v>798</v>
      </c>
      <c r="RXQ65" s="1" t="s">
        <v>797</v>
      </c>
      <c r="RXR65" s="1" t="s">
        <v>798</v>
      </c>
      <c r="RXS65" s="1" t="s">
        <v>797</v>
      </c>
      <c r="RXT65" s="1" t="s">
        <v>798</v>
      </c>
      <c r="RXU65" s="1" t="s">
        <v>797</v>
      </c>
      <c r="RXV65" s="1" t="s">
        <v>798</v>
      </c>
      <c r="RXW65" s="1" t="s">
        <v>797</v>
      </c>
      <c r="RXX65" s="1" t="s">
        <v>798</v>
      </c>
      <c r="RXY65" s="1" t="s">
        <v>797</v>
      </c>
      <c r="RXZ65" s="1" t="s">
        <v>798</v>
      </c>
      <c r="RYA65" s="1" t="s">
        <v>797</v>
      </c>
      <c r="RYB65" s="1" t="s">
        <v>798</v>
      </c>
      <c r="RYC65" s="1" t="s">
        <v>797</v>
      </c>
      <c r="RYD65" s="1" t="s">
        <v>798</v>
      </c>
      <c r="RYE65" s="1" t="s">
        <v>797</v>
      </c>
      <c r="RYF65" s="1" t="s">
        <v>798</v>
      </c>
      <c r="RYG65" s="1" t="s">
        <v>797</v>
      </c>
      <c r="RYH65" s="1" t="s">
        <v>798</v>
      </c>
      <c r="RYI65" s="1" t="s">
        <v>797</v>
      </c>
      <c r="RYJ65" s="1" t="s">
        <v>798</v>
      </c>
      <c r="RYK65" s="1" t="s">
        <v>797</v>
      </c>
      <c r="RYL65" s="1" t="s">
        <v>798</v>
      </c>
      <c r="RYM65" s="1" t="s">
        <v>797</v>
      </c>
      <c r="RYN65" s="1" t="s">
        <v>798</v>
      </c>
      <c r="RYO65" s="1" t="s">
        <v>797</v>
      </c>
      <c r="RYP65" s="1" t="s">
        <v>798</v>
      </c>
      <c r="RYQ65" s="1" t="s">
        <v>797</v>
      </c>
      <c r="RYR65" s="1" t="s">
        <v>798</v>
      </c>
      <c r="RYS65" s="1" t="s">
        <v>797</v>
      </c>
      <c r="RYT65" s="1" t="s">
        <v>798</v>
      </c>
      <c r="RYU65" s="1" t="s">
        <v>797</v>
      </c>
      <c r="RYV65" s="1" t="s">
        <v>798</v>
      </c>
      <c r="RYW65" s="1" t="s">
        <v>797</v>
      </c>
      <c r="RYX65" s="1" t="s">
        <v>798</v>
      </c>
      <c r="RYY65" s="1" t="s">
        <v>797</v>
      </c>
      <c r="RYZ65" s="1" t="s">
        <v>798</v>
      </c>
      <c r="RZA65" s="1" t="s">
        <v>797</v>
      </c>
      <c r="RZB65" s="1" t="s">
        <v>798</v>
      </c>
      <c r="RZC65" s="1" t="s">
        <v>797</v>
      </c>
      <c r="RZD65" s="1" t="s">
        <v>798</v>
      </c>
      <c r="RZE65" s="1" t="s">
        <v>797</v>
      </c>
      <c r="RZF65" s="1" t="s">
        <v>798</v>
      </c>
      <c r="RZG65" s="1" t="s">
        <v>797</v>
      </c>
      <c r="RZH65" s="1" t="s">
        <v>798</v>
      </c>
      <c r="RZI65" s="1" t="s">
        <v>797</v>
      </c>
      <c r="RZJ65" s="1" t="s">
        <v>798</v>
      </c>
      <c r="RZK65" s="1" t="s">
        <v>797</v>
      </c>
      <c r="RZL65" s="1" t="s">
        <v>798</v>
      </c>
      <c r="RZM65" s="1" t="s">
        <v>797</v>
      </c>
      <c r="RZN65" s="1" t="s">
        <v>798</v>
      </c>
      <c r="RZO65" s="1" t="s">
        <v>797</v>
      </c>
      <c r="RZP65" s="1" t="s">
        <v>798</v>
      </c>
      <c r="RZQ65" s="1" t="s">
        <v>797</v>
      </c>
      <c r="RZR65" s="1" t="s">
        <v>798</v>
      </c>
      <c r="RZS65" s="1" t="s">
        <v>797</v>
      </c>
      <c r="RZT65" s="1" t="s">
        <v>798</v>
      </c>
      <c r="RZU65" s="1" t="s">
        <v>797</v>
      </c>
      <c r="RZV65" s="1" t="s">
        <v>798</v>
      </c>
      <c r="RZW65" s="1" t="s">
        <v>797</v>
      </c>
      <c r="RZX65" s="1" t="s">
        <v>798</v>
      </c>
      <c r="RZY65" s="1" t="s">
        <v>797</v>
      </c>
      <c r="RZZ65" s="1" t="s">
        <v>798</v>
      </c>
      <c r="SAA65" s="1" t="s">
        <v>797</v>
      </c>
      <c r="SAB65" s="1" t="s">
        <v>798</v>
      </c>
      <c r="SAC65" s="1" t="s">
        <v>797</v>
      </c>
      <c r="SAD65" s="1" t="s">
        <v>798</v>
      </c>
      <c r="SAE65" s="1" t="s">
        <v>797</v>
      </c>
      <c r="SAF65" s="1" t="s">
        <v>798</v>
      </c>
      <c r="SAG65" s="1" t="s">
        <v>797</v>
      </c>
      <c r="SAH65" s="1" t="s">
        <v>798</v>
      </c>
      <c r="SAI65" s="1" t="s">
        <v>797</v>
      </c>
      <c r="SAJ65" s="1" t="s">
        <v>798</v>
      </c>
      <c r="SAK65" s="1" t="s">
        <v>797</v>
      </c>
      <c r="SAL65" s="1" t="s">
        <v>798</v>
      </c>
      <c r="SAM65" s="1" t="s">
        <v>797</v>
      </c>
      <c r="SAN65" s="1" t="s">
        <v>798</v>
      </c>
      <c r="SAO65" s="1" t="s">
        <v>797</v>
      </c>
      <c r="SAP65" s="1" t="s">
        <v>798</v>
      </c>
      <c r="SAQ65" s="1" t="s">
        <v>797</v>
      </c>
      <c r="SAR65" s="1" t="s">
        <v>798</v>
      </c>
      <c r="SAS65" s="1" t="s">
        <v>797</v>
      </c>
      <c r="SAT65" s="1" t="s">
        <v>798</v>
      </c>
      <c r="SAU65" s="1" t="s">
        <v>797</v>
      </c>
      <c r="SAV65" s="1" t="s">
        <v>798</v>
      </c>
      <c r="SAW65" s="1" t="s">
        <v>797</v>
      </c>
      <c r="SAX65" s="1" t="s">
        <v>798</v>
      </c>
      <c r="SAY65" s="1" t="s">
        <v>797</v>
      </c>
      <c r="SAZ65" s="1" t="s">
        <v>798</v>
      </c>
      <c r="SBA65" s="1" t="s">
        <v>797</v>
      </c>
      <c r="SBB65" s="1" t="s">
        <v>798</v>
      </c>
      <c r="SBC65" s="1" t="s">
        <v>797</v>
      </c>
      <c r="SBD65" s="1" t="s">
        <v>798</v>
      </c>
      <c r="SBE65" s="1" t="s">
        <v>797</v>
      </c>
      <c r="SBF65" s="1" t="s">
        <v>798</v>
      </c>
      <c r="SBG65" s="1" t="s">
        <v>797</v>
      </c>
      <c r="SBH65" s="1" t="s">
        <v>798</v>
      </c>
      <c r="SBI65" s="1" t="s">
        <v>797</v>
      </c>
      <c r="SBJ65" s="1" t="s">
        <v>798</v>
      </c>
      <c r="SBK65" s="1" t="s">
        <v>797</v>
      </c>
      <c r="SBL65" s="1" t="s">
        <v>798</v>
      </c>
      <c r="SBM65" s="1" t="s">
        <v>797</v>
      </c>
      <c r="SBN65" s="1" t="s">
        <v>798</v>
      </c>
      <c r="SBO65" s="1" t="s">
        <v>797</v>
      </c>
      <c r="SBP65" s="1" t="s">
        <v>798</v>
      </c>
      <c r="SBQ65" s="1" t="s">
        <v>797</v>
      </c>
      <c r="SBR65" s="1" t="s">
        <v>798</v>
      </c>
      <c r="SBS65" s="1" t="s">
        <v>797</v>
      </c>
      <c r="SBT65" s="1" t="s">
        <v>798</v>
      </c>
      <c r="SBU65" s="1" t="s">
        <v>797</v>
      </c>
      <c r="SBV65" s="1" t="s">
        <v>798</v>
      </c>
      <c r="SBW65" s="1" t="s">
        <v>797</v>
      </c>
      <c r="SBX65" s="1" t="s">
        <v>798</v>
      </c>
      <c r="SBY65" s="1" t="s">
        <v>797</v>
      </c>
      <c r="SBZ65" s="1" t="s">
        <v>798</v>
      </c>
      <c r="SCA65" s="1" t="s">
        <v>797</v>
      </c>
      <c r="SCB65" s="1" t="s">
        <v>798</v>
      </c>
      <c r="SCC65" s="1" t="s">
        <v>797</v>
      </c>
      <c r="SCD65" s="1" t="s">
        <v>798</v>
      </c>
      <c r="SCE65" s="1" t="s">
        <v>797</v>
      </c>
      <c r="SCF65" s="1" t="s">
        <v>798</v>
      </c>
      <c r="SCG65" s="1" t="s">
        <v>797</v>
      </c>
      <c r="SCH65" s="1" t="s">
        <v>798</v>
      </c>
      <c r="SCI65" s="1" t="s">
        <v>797</v>
      </c>
      <c r="SCJ65" s="1" t="s">
        <v>798</v>
      </c>
      <c r="SCK65" s="1" t="s">
        <v>797</v>
      </c>
      <c r="SCL65" s="1" t="s">
        <v>798</v>
      </c>
      <c r="SCM65" s="1" t="s">
        <v>797</v>
      </c>
      <c r="SCN65" s="1" t="s">
        <v>798</v>
      </c>
      <c r="SCO65" s="1" t="s">
        <v>797</v>
      </c>
      <c r="SCP65" s="1" t="s">
        <v>798</v>
      </c>
      <c r="SCQ65" s="1" t="s">
        <v>797</v>
      </c>
      <c r="SCR65" s="1" t="s">
        <v>798</v>
      </c>
      <c r="SCS65" s="1" t="s">
        <v>797</v>
      </c>
      <c r="SCT65" s="1" t="s">
        <v>798</v>
      </c>
      <c r="SCU65" s="1" t="s">
        <v>797</v>
      </c>
      <c r="SCV65" s="1" t="s">
        <v>798</v>
      </c>
      <c r="SCW65" s="1" t="s">
        <v>797</v>
      </c>
      <c r="SCX65" s="1" t="s">
        <v>798</v>
      </c>
      <c r="SCY65" s="1" t="s">
        <v>797</v>
      </c>
      <c r="SCZ65" s="1" t="s">
        <v>798</v>
      </c>
      <c r="SDA65" s="1" t="s">
        <v>797</v>
      </c>
      <c r="SDB65" s="1" t="s">
        <v>798</v>
      </c>
      <c r="SDC65" s="1" t="s">
        <v>797</v>
      </c>
      <c r="SDD65" s="1" t="s">
        <v>798</v>
      </c>
      <c r="SDE65" s="1" t="s">
        <v>797</v>
      </c>
      <c r="SDF65" s="1" t="s">
        <v>798</v>
      </c>
      <c r="SDG65" s="1" t="s">
        <v>797</v>
      </c>
      <c r="SDH65" s="1" t="s">
        <v>798</v>
      </c>
      <c r="SDI65" s="1" t="s">
        <v>797</v>
      </c>
      <c r="SDJ65" s="1" t="s">
        <v>798</v>
      </c>
      <c r="SDK65" s="1" t="s">
        <v>797</v>
      </c>
      <c r="SDL65" s="1" t="s">
        <v>798</v>
      </c>
      <c r="SDM65" s="1" t="s">
        <v>797</v>
      </c>
      <c r="SDN65" s="1" t="s">
        <v>798</v>
      </c>
      <c r="SDO65" s="1" t="s">
        <v>797</v>
      </c>
      <c r="SDP65" s="1" t="s">
        <v>798</v>
      </c>
      <c r="SDQ65" s="1" t="s">
        <v>797</v>
      </c>
      <c r="SDR65" s="1" t="s">
        <v>798</v>
      </c>
      <c r="SDS65" s="1" t="s">
        <v>797</v>
      </c>
      <c r="SDT65" s="1" t="s">
        <v>798</v>
      </c>
      <c r="SDU65" s="1" t="s">
        <v>797</v>
      </c>
      <c r="SDV65" s="1" t="s">
        <v>798</v>
      </c>
      <c r="SDW65" s="1" t="s">
        <v>797</v>
      </c>
      <c r="SDX65" s="1" t="s">
        <v>798</v>
      </c>
      <c r="SDY65" s="1" t="s">
        <v>797</v>
      </c>
      <c r="SDZ65" s="1" t="s">
        <v>798</v>
      </c>
      <c r="SEA65" s="1" t="s">
        <v>797</v>
      </c>
      <c r="SEB65" s="1" t="s">
        <v>798</v>
      </c>
      <c r="SEC65" s="1" t="s">
        <v>797</v>
      </c>
      <c r="SED65" s="1" t="s">
        <v>798</v>
      </c>
      <c r="SEE65" s="1" t="s">
        <v>797</v>
      </c>
      <c r="SEF65" s="1" t="s">
        <v>798</v>
      </c>
      <c r="SEG65" s="1" t="s">
        <v>797</v>
      </c>
      <c r="SEH65" s="1" t="s">
        <v>798</v>
      </c>
      <c r="SEI65" s="1" t="s">
        <v>797</v>
      </c>
      <c r="SEJ65" s="1" t="s">
        <v>798</v>
      </c>
      <c r="SEK65" s="1" t="s">
        <v>797</v>
      </c>
      <c r="SEL65" s="1" t="s">
        <v>798</v>
      </c>
      <c r="SEM65" s="1" t="s">
        <v>797</v>
      </c>
      <c r="SEN65" s="1" t="s">
        <v>798</v>
      </c>
      <c r="SEO65" s="1" t="s">
        <v>797</v>
      </c>
      <c r="SEP65" s="1" t="s">
        <v>798</v>
      </c>
      <c r="SEQ65" s="1" t="s">
        <v>797</v>
      </c>
      <c r="SER65" s="1" t="s">
        <v>798</v>
      </c>
      <c r="SES65" s="1" t="s">
        <v>797</v>
      </c>
      <c r="SET65" s="1" t="s">
        <v>798</v>
      </c>
      <c r="SEU65" s="1" t="s">
        <v>797</v>
      </c>
      <c r="SEV65" s="1" t="s">
        <v>798</v>
      </c>
      <c r="SEW65" s="1" t="s">
        <v>797</v>
      </c>
      <c r="SEX65" s="1" t="s">
        <v>798</v>
      </c>
      <c r="SEY65" s="1" t="s">
        <v>797</v>
      </c>
      <c r="SEZ65" s="1" t="s">
        <v>798</v>
      </c>
      <c r="SFA65" s="1" t="s">
        <v>797</v>
      </c>
      <c r="SFB65" s="1" t="s">
        <v>798</v>
      </c>
      <c r="SFC65" s="1" t="s">
        <v>797</v>
      </c>
      <c r="SFD65" s="1" t="s">
        <v>798</v>
      </c>
      <c r="SFE65" s="1" t="s">
        <v>797</v>
      </c>
      <c r="SFF65" s="1" t="s">
        <v>798</v>
      </c>
      <c r="SFG65" s="1" t="s">
        <v>797</v>
      </c>
      <c r="SFH65" s="1" t="s">
        <v>798</v>
      </c>
      <c r="SFI65" s="1" t="s">
        <v>797</v>
      </c>
      <c r="SFJ65" s="1" t="s">
        <v>798</v>
      </c>
      <c r="SFK65" s="1" t="s">
        <v>797</v>
      </c>
      <c r="SFL65" s="1" t="s">
        <v>798</v>
      </c>
      <c r="SFM65" s="1" t="s">
        <v>797</v>
      </c>
      <c r="SFN65" s="1" t="s">
        <v>798</v>
      </c>
      <c r="SFO65" s="1" t="s">
        <v>797</v>
      </c>
      <c r="SFP65" s="1" t="s">
        <v>798</v>
      </c>
      <c r="SFQ65" s="1" t="s">
        <v>797</v>
      </c>
      <c r="SFR65" s="1" t="s">
        <v>798</v>
      </c>
      <c r="SFS65" s="1" t="s">
        <v>797</v>
      </c>
      <c r="SFT65" s="1" t="s">
        <v>798</v>
      </c>
      <c r="SFU65" s="1" t="s">
        <v>797</v>
      </c>
      <c r="SFV65" s="1" t="s">
        <v>798</v>
      </c>
      <c r="SFW65" s="1" t="s">
        <v>797</v>
      </c>
      <c r="SFX65" s="1" t="s">
        <v>798</v>
      </c>
      <c r="SFY65" s="1" t="s">
        <v>797</v>
      </c>
      <c r="SFZ65" s="1" t="s">
        <v>798</v>
      </c>
      <c r="SGA65" s="1" t="s">
        <v>797</v>
      </c>
      <c r="SGB65" s="1" t="s">
        <v>798</v>
      </c>
      <c r="SGC65" s="1" t="s">
        <v>797</v>
      </c>
      <c r="SGD65" s="1" t="s">
        <v>798</v>
      </c>
      <c r="SGE65" s="1" t="s">
        <v>797</v>
      </c>
      <c r="SGF65" s="1" t="s">
        <v>798</v>
      </c>
      <c r="SGG65" s="1" t="s">
        <v>797</v>
      </c>
      <c r="SGH65" s="1" t="s">
        <v>798</v>
      </c>
      <c r="SGI65" s="1" t="s">
        <v>797</v>
      </c>
      <c r="SGJ65" s="1" t="s">
        <v>798</v>
      </c>
      <c r="SGK65" s="1" t="s">
        <v>797</v>
      </c>
      <c r="SGL65" s="1" t="s">
        <v>798</v>
      </c>
      <c r="SGM65" s="1" t="s">
        <v>797</v>
      </c>
      <c r="SGN65" s="1" t="s">
        <v>798</v>
      </c>
      <c r="SGO65" s="1" t="s">
        <v>797</v>
      </c>
      <c r="SGP65" s="1" t="s">
        <v>798</v>
      </c>
      <c r="SGQ65" s="1" t="s">
        <v>797</v>
      </c>
      <c r="SGR65" s="1" t="s">
        <v>798</v>
      </c>
      <c r="SGS65" s="1" t="s">
        <v>797</v>
      </c>
      <c r="SGT65" s="1" t="s">
        <v>798</v>
      </c>
      <c r="SGU65" s="1" t="s">
        <v>797</v>
      </c>
      <c r="SGV65" s="1" t="s">
        <v>798</v>
      </c>
      <c r="SGW65" s="1" t="s">
        <v>797</v>
      </c>
      <c r="SGX65" s="1" t="s">
        <v>798</v>
      </c>
      <c r="SGY65" s="1" t="s">
        <v>797</v>
      </c>
      <c r="SGZ65" s="1" t="s">
        <v>798</v>
      </c>
      <c r="SHA65" s="1" t="s">
        <v>797</v>
      </c>
      <c r="SHB65" s="1" t="s">
        <v>798</v>
      </c>
      <c r="SHC65" s="1" t="s">
        <v>797</v>
      </c>
      <c r="SHD65" s="1" t="s">
        <v>798</v>
      </c>
      <c r="SHE65" s="1" t="s">
        <v>797</v>
      </c>
      <c r="SHF65" s="1" t="s">
        <v>798</v>
      </c>
      <c r="SHG65" s="1" t="s">
        <v>797</v>
      </c>
      <c r="SHH65" s="1" t="s">
        <v>798</v>
      </c>
      <c r="SHI65" s="1" t="s">
        <v>797</v>
      </c>
      <c r="SHJ65" s="1" t="s">
        <v>798</v>
      </c>
      <c r="SHK65" s="1" t="s">
        <v>797</v>
      </c>
      <c r="SHL65" s="1" t="s">
        <v>798</v>
      </c>
      <c r="SHM65" s="1" t="s">
        <v>797</v>
      </c>
      <c r="SHN65" s="1" t="s">
        <v>798</v>
      </c>
      <c r="SHO65" s="1" t="s">
        <v>797</v>
      </c>
      <c r="SHP65" s="1" t="s">
        <v>798</v>
      </c>
      <c r="SHQ65" s="1" t="s">
        <v>797</v>
      </c>
      <c r="SHR65" s="1" t="s">
        <v>798</v>
      </c>
      <c r="SHS65" s="1" t="s">
        <v>797</v>
      </c>
      <c r="SHT65" s="1" t="s">
        <v>798</v>
      </c>
      <c r="SHU65" s="1" t="s">
        <v>797</v>
      </c>
      <c r="SHV65" s="1" t="s">
        <v>798</v>
      </c>
      <c r="SHW65" s="1" t="s">
        <v>797</v>
      </c>
      <c r="SHX65" s="1" t="s">
        <v>798</v>
      </c>
      <c r="SHY65" s="1" t="s">
        <v>797</v>
      </c>
      <c r="SHZ65" s="1" t="s">
        <v>798</v>
      </c>
      <c r="SIA65" s="1" t="s">
        <v>797</v>
      </c>
      <c r="SIB65" s="1" t="s">
        <v>798</v>
      </c>
      <c r="SIC65" s="1" t="s">
        <v>797</v>
      </c>
      <c r="SID65" s="1" t="s">
        <v>798</v>
      </c>
      <c r="SIE65" s="1" t="s">
        <v>797</v>
      </c>
      <c r="SIF65" s="1" t="s">
        <v>798</v>
      </c>
      <c r="SIG65" s="1" t="s">
        <v>797</v>
      </c>
      <c r="SIH65" s="1" t="s">
        <v>798</v>
      </c>
      <c r="SII65" s="1" t="s">
        <v>797</v>
      </c>
      <c r="SIJ65" s="1" t="s">
        <v>798</v>
      </c>
      <c r="SIK65" s="1" t="s">
        <v>797</v>
      </c>
      <c r="SIL65" s="1" t="s">
        <v>798</v>
      </c>
      <c r="SIM65" s="1" t="s">
        <v>797</v>
      </c>
      <c r="SIN65" s="1" t="s">
        <v>798</v>
      </c>
      <c r="SIO65" s="1" t="s">
        <v>797</v>
      </c>
      <c r="SIP65" s="1" t="s">
        <v>798</v>
      </c>
      <c r="SIQ65" s="1" t="s">
        <v>797</v>
      </c>
      <c r="SIR65" s="1" t="s">
        <v>798</v>
      </c>
      <c r="SIS65" s="1" t="s">
        <v>797</v>
      </c>
      <c r="SIT65" s="1" t="s">
        <v>798</v>
      </c>
      <c r="SIU65" s="1" t="s">
        <v>797</v>
      </c>
      <c r="SIV65" s="1" t="s">
        <v>798</v>
      </c>
      <c r="SIW65" s="1" t="s">
        <v>797</v>
      </c>
      <c r="SIX65" s="1" t="s">
        <v>798</v>
      </c>
      <c r="SIY65" s="1" t="s">
        <v>797</v>
      </c>
      <c r="SIZ65" s="1" t="s">
        <v>798</v>
      </c>
      <c r="SJA65" s="1" t="s">
        <v>797</v>
      </c>
      <c r="SJB65" s="1" t="s">
        <v>798</v>
      </c>
      <c r="SJC65" s="1" t="s">
        <v>797</v>
      </c>
      <c r="SJD65" s="1" t="s">
        <v>798</v>
      </c>
      <c r="SJE65" s="1" t="s">
        <v>797</v>
      </c>
      <c r="SJF65" s="1" t="s">
        <v>798</v>
      </c>
      <c r="SJG65" s="1" t="s">
        <v>797</v>
      </c>
      <c r="SJH65" s="1" t="s">
        <v>798</v>
      </c>
      <c r="SJI65" s="1" t="s">
        <v>797</v>
      </c>
      <c r="SJJ65" s="1" t="s">
        <v>798</v>
      </c>
      <c r="SJK65" s="1" t="s">
        <v>797</v>
      </c>
      <c r="SJL65" s="1" t="s">
        <v>798</v>
      </c>
      <c r="SJM65" s="1" t="s">
        <v>797</v>
      </c>
      <c r="SJN65" s="1" t="s">
        <v>798</v>
      </c>
      <c r="SJO65" s="1" t="s">
        <v>797</v>
      </c>
      <c r="SJP65" s="1" t="s">
        <v>798</v>
      </c>
      <c r="SJQ65" s="1" t="s">
        <v>797</v>
      </c>
      <c r="SJR65" s="1" t="s">
        <v>798</v>
      </c>
      <c r="SJS65" s="1" t="s">
        <v>797</v>
      </c>
      <c r="SJT65" s="1" t="s">
        <v>798</v>
      </c>
      <c r="SJU65" s="1" t="s">
        <v>797</v>
      </c>
      <c r="SJV65" s="1" t="s">
        <v>798</v>
      </c>
      <c r="SJW65" s="1" t="s">
        <v>797</v>
      </c>
      <c r="SJX65" s="1" t="s">
        <v>798</v>
      </c>
      <c r="SJY65" s="1" t="s">
        <v>797</v>
      </c>
      <c r="SJZ65" s="1" t="s">
        <v>798</v>
      </c>
      <c r="SKA65" s="1" t="s">
        <v>797</v>
      </c>
      <c r="SKB65" s="1" t="s">
        <v>798</v>
      </c>
      <c r="SKC65" s="1" t="s">
        <v>797</v>
      </c>
      <c r="SKD65" s="1" t="s">
        <v>798</v>
      </c>
      <c r="SKE65" s="1" t="s">
        <v>797</v>
      </c>
      <c r="SKF65" s="1" t="s">
        <v>798</v>
      </c>
      <c r="SKG65" s="1" t="s">
        <v>797</v>
      </c>
      <c r="SKH65" s="1" t="s">
        <v>798</v>
      </c>
      <c r="SKI65" s="1" t="s">
        <v>797</v>
      </c>
      <c r="SKJ65" s="1" t="s">
        <v>798</v>
      </c>
      <c r="SKK65" s="1" t="s">
        <v>797</v>
      </c>
      <c r="SKL65" s="1" t="s">
        <v>798</v>
      </c>
      <c r="SKM65" s="1" t="s">
        <v>797</v>
      </c>
      <c r="SKN65" s="1" t="s">
        <v>798</v>
      </c>
      <c r="SKO65" s="1" t="s">
        <v>797</v>
      </c>
      <c r="SKP65" s="1" t="s">
        <v>798</v>
      </c>
      <c r="SKQ65" s="1" t="s">
        <v>797</v>
      </c>
      <c r="SKR65" s="1" t="s">
        <v>798</v>
      </c>
      <c r="SKS65" s="1" t="s">
        <v>797</v>
      </c>
      <c r="SKT65" s="1" t="s">
        <v>798</v>
      </c>
      <c r="SKU65" s="1" t="s">
        <v>797</v>
      </c>
      <c r="SKV65" s="1" t="s">
        <v>798</v>
      </c>
      <c r="SKW65" s="1" t="s">
        <v>797</v>
      </c>
      <c r="SKX65" s="1" t="s">
        <v>798</v>
      </c>
      <c r="SKY65" s="1" t="s">
        <v>797</v>
      </c>
      <c r="SKZ65" s="1" t="s">
        <v>798</v>
      </c>
      <c r="SLA65" s="1" t="s">
        <v>797</v>
      </c>
      <c r="SLB65" s="1" t="s">
        <v>798</v>
      </c>
      <c r="SLC65" s="1" t="s">
        <v>797</v>
      </c>
      <c r="SLD65" s="1" t="s">
        <v>798</v>
      </c>
      <c r="SLE65" s="1" t="s">
        <v>797</v>
      </c>
      <c r="SLF65" s="1" t="s">
        <v>798</v>
      </c>
      <c r="SLG65" s="1" t="s">
        <v>797</v>
      </c>
      <c r="SLH65" s="1" t="s">
        <v>798</v>
      </c>
      <c r="SLI65" s="1" t="s">
        <v>797</v>
      </c>
      <c r="SLJ65" s="1" t="s">
        <v>798</v>
      </c>
      <c r="SLK65" s="1" t="s">
        <v>797</v>
      </c>
      <c r="SLL65" s="1" t="s">
        <v>798</v>
      </c>
      <c r="SLM65" s="1" t="s">
        <v>797</v>
      </c>
      <c r="SLN65" s="1" t="s">
        <v>798</v>
      </c>
      <c r="SLO65" s="1" t="s">
        <v>797</v>
      </c>
      <c r="SLP65" s="1" t="s">
        <v>798</v>
      </c>
      <c r="SLQ65" s="1" t="s">
        <v>797</v>
      </c>
      <c r="SLR65" s="1" t="s">
        <v>798</v>
      </c>
      <c r="SLS65" s="1" t="s">
        <v>797</v>
      </c>
      <c r="SLT65" s="1" t="s">
        <v>798</v>
      </c>
      <c r="SLU65" s="1" t="s">
        <v>797</v>
      </c>
      <c r="SLV65" s="1" t="s">
        <v>798</v>
      </c>
      <c r="SLW65" s="1" t="s">
        <v>797</v>
      </c>
      <c r="SLX65" s="1" t="s">
        <v>798</v>
      </c>
      <c r="SLY65" s="1" t="s">
        <v>797</v>
      </c>
      <c r="SLZ65" s="1" t="s">
        <v>798</v>
      </c>
      <c r="SMA65" s="1" t="s">
        <v>797</v>
      </c>
      <c r="SMB65" s="1" t="s">
        <v>798</v>
      </c>
      <c r="SMC65" s="1" t="s">
        <v>797</v>
      </c>
      <c r="SMD65" s="1" t="s">
        <v>798</v>
      </c>
      <c r="SME65" s="1" t="s">
        <v>797</v>
      </c>
      <c r="SMF65" s="1" t="s">
        <v>798</v>
      </c>
      <c r="SMG65" s="1" t="s">
        <v>797</v>
      </c>
      <c r="SMH65" s="1" t="s">
        <v>798</v>
      </c>
      <c r="SMI65" s="1" t="s">
        <v>797</v>
      </c>
      <c r="SMJ65" s="1" t="s">
        <v>798</v>
      </c>
      <c r="SMK65" s="1" t="s">
        <v>797</v>
      </c>
      <c r="SML65" s="1" t="s">
        <v>798</v>
      </c>
      <c r="SMM65" s="1" t="s">
        <v>797</v>
      </c>
      <c r="SMN65" s="1" t="s">
        <v>798</v>
      </c>
      <c r="SMO65" s="1" t="s">
        <v>797</v>
      </c>
      <c r="SMP65" s="1" t="s">
        <v>798</v>
      </c>
      <c r="SMQ65" s="1" t="s">
        <v>797</v>
      </c>
      <c r="SMR65" s="1" t="s">
        <v>798</v>
      </c>
      <c r="SMS65" s="1" t="s">
        <v>797</v>
      </c>
      <c r="SMT65" s="1" t="s">
        <v>798</v>
      </c>
      <c r="SMU65" s="1" t="s">
        <v>797</v>
      </c>
      <c r="SMV65" s="1" t="s">
        <v>798</v>
      </c>
      <c r="SMW65" s="1" t="s">
        <v>797</v>
      </c>
      <c r="SMX65" s="1" t="s">
        <v>798</v>
      </c>
      <c r="SMY65" s="1" t="s">
        <v>797</v>
      </c>
      <c r="SMZ65" s="1" t="s">
        <v>798</v>
      </c>
      <c r="SNA65" s="1" t="s">
        <v>797</v>
      </c>
      <c r="SNB65" s="1" t="s">
        <v>798</v>
      </c>
      <c r="SNC65" s="1" t="s">
        <v>797</v>
      </c>
      <c r="SND65" s="1" t="s">
        <v>798</v>
      </c>
      <c r="SNE65" s="1" t="s">
        <v>797</v>
      </c>
      <c r="SNF65" s="1" t="s">
        <v>798</v>
      </c>
      <c r="SNG65" s="1" t="s">
        <v>797</v>
      </c>
      <c r="SNH65" s="1" t="s">
        <v>798</v>
      </c>
      <c r="SNI65" s="1" t="s">
        <v>797</v>
      </c>
      <c r="SNJ65" s="1" t="s">
        <v>798</v>
      </c>
      <c r="SNK65" s="1" t="s">
        <v>797</v>
      </c>
      <c r="SNL65" s="1" t="s">
        <v>798</v>
      </c>
      <c r="SNM65" s="1" t="s">
        <v>797</v>
      </c>
      <c r="SNN65" s="1" t="s">
        <v>798</v>
      </c>
      <c r="SNO65" s="1" t="s">
        <v>797</v>
      </c>
      <c r="SNP65" s="1" t="s">
        <v>798</v>
      </c>
      <c r="SNQ65" s="1" t="s">
        <v>797</v>
      </c>
      <c r="SNR65" s="1" t="s">
        <v>798</v>
      </c>
      <c r="SNS65" s="1" t="s">
        <v>797</v>
      </c>
      <c r="SNT65" s="1" t="s">
        <v>798</v>
      </c>
      <c r="SNU65" s="1" t="s">
        <v>797</v>
      </c>
      <c r="SNV65" s="1" t="s">
        <v>798</v>
      </c>
      <c r="SNW65" s="1" t="s">
        <v>797</v>
      </c>
      <c r="SNX65" s="1" t="s">
        <v>798</v>
      </c>
      <c r="SNY65" s="1" t="s">
        <v>797</v>
      </c>
      <c r="SNZ65" s="1" t="s">
        <v>798</v>
      </c>
      <c r="SOA65" s="1" t="s">
        <v>797</v>
      </c>
      <c r="SOB65" s="1" t="s">
        <v>798</v>
      </c>
      <c r="SOC65" s="1" t="s">
        <v>797</v>
      </c>
      <c r="SOD65" s="1" t="s">
        <v>798</v>
      </c>
      <c r="SOE65" s="1" t="s">
        <v>797</v>
      </c>
      <c r="SOF65" s="1" t="s">
        <v>798</v>
      </c>
      <c r="SOG65" s="1" t="s">
        <v>797</v>
      </c>
      <c r="SOH65" s="1" t="s">
        <v>798</v>
      </c>
      <c r="SOI65" s="1" t="s">
        <v>797</v>
      </c>
      <c r="SOJ65" s="1" t="s">
        <v>798</v>
      </c>
      <c r="SOK65" s="1" t="s">
        <v>797</v>
      </c>
      <c r="SOL65" s="1" t="s">
        <v>798</v>
      </c>
      <c r="SOM65" s="1" t="s">
        <v>797</v>
      </c>
      <c r="SON65" s="1" t="s">
        <v>798</v>
      </c>
      <c r="SOO65" s="1" t="s">
        <v>797</v>
      </c>
      <c r="SOP65" s="1" t="s">
        <v>798</v>
      </c>
      <c r="SOQ65" s="1" t="s">
        <v>797</v>
      </c>
      <c r="SOR65" s="1" t="s">
        <v>798</v>
      </c>
      <c r="SOS65" s="1" t="s">
        <v>797</v>
      </c>
      <c r="SOT65" s="1" t="s">
        <v>798</v>
      </c>
      <c r="SOU65" s="1" t="s">
        <v>797</v>
      </c>
      <c r="SOV65" s="1" t="s">
        <v>798</v>
      </c>
      <c r="SOW65" s="1" t="s">
        <v>797</v>
      </c>
      <c r="SOX65" s="1" t="s">
        <v>798</v>
      </c>
      <c r="SOY65" s="1" t="s">
        <v>797</v>
      </c>
      <c r="SOZ65" s="1" t="s">
        <v>798</v>
      </c>
      <c r="SPA65" s="1" t="s">
        <v>797</v>
      </c>
      <c r="SPB65" s="1" t="s">
        <v>798</v>
      </c>
      <c r="SPC65" s="1" t="s">
        <v>797</v>
      </c>
      <c r="SPD65" s="1" t="s">
        <v>798</v>
      </c>
      <c r="SPE65" s="1" t="s">
        <v>797</v>
      </c>
      <c r="SPF65" s="1" t="s">
        <v>798</v>
      </c>
      <c r="SPG65" s="1" t="s">
        <v>797</v>
      </c>
      <c r="SPH65" s="1" t="s">
        <v>798</v>
      </c>
      <c r="SPI65" s="1" t="s">
        <v>797</v>
      </c>
      <c r="SPJ65" s="1" t="s">
        <v>798</v>
      </c>
      <c r="SPK65" s="1" t="s">
        <v>797</v>
      </c>
      <c r="SPL65" s="1" t="s">
        <v>798</v>
      </c>
      <c r="SPM65" s="1" t="s">
        <v>797</v>
      </c>
      <c r="SPN65" s="1" t="s">
        <v>798</v>
      </c>
      <c r="SPO65" s="1" t="s">
        <v>797</v>
      </c>
      <c r="SPP65" s="1" t="s">
        <v>798</v>
      </c>
      <c r="SPQ65" s="1" t="s">
        <v>797</v>
      </c>
      <c r="SPR65" s="1" t="s">
        <v>798</v>
      </c>
      <c r="SPS65" s="1" t="s">
        <v>797</v>
      </c>
      <c r="SPT65" s="1" t="s">
        <v>798</v>
      </c>
      <c r="SPU65" s="1" t="s">
        <v>797</v>
      </c>
      <c r="SPV65" s="1" t="s">
        <v>798</v>
      </c>
      <c r="SPW65" s="1" t="s">
        <v>797</v>
      </c>
      <c r="SPX65" s="1" t="s">
        <v>798</v>
      </c>
      <c r="SPY65" s="1" t="s">
        <v>797</v>
      </c>
      <c r="SPZ65" s="1" t="s">
        <v>798</v>
      </c>
      <c r="SQA65" s="1" t="s">
        <v>797</v>
      </c>
      <c r="SQB65" s="1" t="s">
        <v>798</v>
      </c>
      <c r="SQC65" s="1" t="s">
        <v>797</v>
      </c>
      <c r="SQD65" s="1" t="s">
        <v>798</v>
      </c>
      <c r="SQE65" s="1" t="s">
        <v>797</v>
      </c>
      <c r="SQF65" s="1" t="s">
        <v>798</v>
      </c>
      <c r="SQG65" s="1" t="s">
        <v>797</v>
      </c>
      <c r="SQH65" s="1" t="s">
        <v>798</v>
      </c>
      <c r="SQI65" s="1" t="s">
        <v>797</v>
      </c>
      <c r="SQJ65" s="1" t="s">
        <v>798</v>
      </c>
      <c r="SQK65" s="1" t="s">
        <v>797</v>
      </c>
      <c r="SQL65" s="1" t="s">
        <v>798</v>
      </c>
      <c r="SQM65" s="1" t="s">
        <v>797</v>
      </c>
      <c r="SQN65" s="1" t="s">
        <v>798</v>
      </c>
      <c r="SQO65" s="1" t="s">
        <v>797</v>
      </c>
      <c r="SQP65" s="1" t="s">
        <v>798</v>
      </c>
      <c r="SQQ65" s="1" t="s">
        <v>797</v>
      </c>
      <c r="SQR65" s="1" t="s">
        <v>798</v>
      </c>
      <c r="SQS65" s="1" t="s">
        <v>797</v>
      </c>
      <c r="SQT65" s="1" t="s">
        <v>798</v>
      </c>
      <c r="SQU65" s="1" t="s">
        <v>797</v>
      </c>
      <c r="SQV65" s="1" t="s">
        <v>798</v>
      </c>
      <c r="SQW65" s="1" t="s">
        <v>797</v>
      </c>
      <c r="SQX65" s="1" t="s">
        <v>798</v>
      </c>
      <c r="SQY65" s="1" t="s">
        <v>797</v>
      </c>
      <c r="SQZ65" s="1" t="s">
        <v>798</v>
      </c>
      <c r="SRA65" s="1" t="s">
        <v>797</v>
      </c>
      <c r="SRB65" s="1" t="s">
        <v>798</v>
      </c>
      <c r="SRC65" s="1" t="s">
        <v>797</v>
      </c>
      <c r="SRD65" s="1" t="s">
        <v>798</v>
      </c>
      <c r="SRE65" s="1" t="s">
        <v>797</v>
      </c>
      <c r="SRF65" s="1" t="s">
        <v>798</v>
      </c>
      <c r="SRG65" s="1" t="s">
        <v>797</v>
      </c>
      <c r="SRH65" s="1" t="s">
        <v>798</v>
      </c>
      <c r="SRI65" s="1" t="s">
        <v>797</v>
      </c>
      <c r="SRJ65" s="1" t="s">
        <v>798</v>
      </c>
      <c r="SRK65" s="1" t="s">
        <v>797</v>
      </c>
      <c r="SRL65" s="1" t="s">
        <v>798</v>
      </c>
      <c r="SRM65" s="1" t="s">
        <v>797</v>
      </c>
      <c r="SRN65" s="1" t="s">
        <v>798</v>
      </c>
      <c r="SRO65" s="1" t="s">
        <v>797</v>
      </c>
      <c r="SRP65" s="1" t="s">
        <v>798</v>
      </c>
      <c r="SRQ65" s="1" t="s">
        <v>797</v>
      </c>
      <c r="SRR65" s="1" t="s">
        <v>798</v>
      </c>
      <c r="SRS65" s="1" t="s">
        <v>797</v>
      </c>
      <c r="SRT65" s="1" t="s">
        <v>798</v>
      </c>
      <c r="SRU65" s="1" t="s">
        <v>797</v>
      </c>
      <c r="SRV65" s="1" t="s">
        <v>798</v>
      </c>
      <c r="SRW65" s="1" t="s">
        <v>797</v>
      </c>
      <c r="SRX65" s="1" t="s">
        <v>798</v>
      </c>
      <c r="SRY65" s="1" t="s">
        <v>797</v>
      </c>
      <c r="SRZ65" s="1" t="s">
        <v>798</v>
      </c>
      <c r="SSA65" s="1" t="s">
        <v>797</v>
      </c>
      <c r="SSB65" s="1" t="s">
        <v>798</v>
      </c>
      <c r="SSC65" s="1" t="s">
        <v>797</v>
      </c>
      <c r="SSD65" s="1" t="s">
        <v>798</v>
      </c>
      <c r="SSE65" s="1" t="s">
        <v>797</v>
      </c>
      <c r="SSF65" s="1" t="s">
        <v>798</v>
      </c>
      <c r="SSG65" s="1" t="s">
        <v>797</v>
      </c>
      <c r="SSH65" s="1" t="s">
        <v>798</v>
      </c>
      <c r="SSI65" s="1" t="s">
        <v>797</v>
      </c>
      <c r="SSJ65" s="1" t="s">
        <v>798</v>
      </c>
      <c r="SSK65" s="1" t="s">
        <v>797</v>
      </c>
      <c r="SSL65" s="1" t="s">
        <v>798</v>
      </c>
      <c r="SSM65" s="1" t="s">
        <v>797</v>
      </c>
      <c r="SSN65" s="1" t="s">
        <v>798</v>
      </c>
      <c r="SSO65" s="1" t="s">
        <v>797</v>
      </c>
      <c r="SSP65" s="1" t="s">
        <v>798</v>
      </c>
      <c r="SSQ65" s="1" t="s">
        <v>797</v>
      </c>
      <c r="SSR65" s="1" t="s">
        <v>798</v>
      </c>
      <c r="SSS65" s="1" t="s">
        <v>797</v>
      </c>
      <c r="SST65" s="1" t="s">
        <v>798</v>
      </c>
      <c r="SSU65" s="1" t="s">
        <v>797</v>
      </c>
      <c r="SSV65" s="1" t="s">
        <v>798</v>
      </c>
      <c r="SSW65" s="1" t="s">
        <v>797</v>
      </c>
      <c r="SSX65" s="1" t="s">
        <v>798</v>
      </c>
      <c r="SSY65" s="1" t="s">
        <v>797</v>
      </c>
      <c r="SSZ65" s="1" t="s">
        <v>798</v>
      </c>
      <c r="STA65" s="1" t="s">
        <v>797</v>
      </c>
      <c r="STB65" s="1" t="s">
        <v>798</v>
      </c>
      <c r="STC65" s="1" t="s">
        <v>797</v>
      </c>
      <c r="STD65" s="1" t="s">
        <v>798</v>
      </c>
      <c r="STE65" s="1" t="s">
        <v>797</v>
      </c>
      <c r="STF65" s="1" t="s">
        <v>798</v>
      </c>
      <c r="STG65" s="1" t="s">
        <v>797</v>
      </c>
      <c r="STH65" s="1" t="s">
        <v>798</v>
      </c>
      <c r="STI65" s="1" t="s">
        <v>797</v>
      </c>
      <c r="STJ65" s="1" t="s">
        <v>798</v>
      </c>
      <c r="STK65" s="1" t="s">
        <v>797</v>
      </c>
      <c r="STL65" s="1" t="s">
        <v>798</v>
      </c>
      <c r="STM65" s="1" t="s">
        <v>797</v>
      </c>
      <c r="STN65" s="1" t="s">
        <v>798</v>
      </c>
      <c r="STO65" s="1" t="s">
        <v>797</v>
      </c>
      <c r="STP65" s="1" t="s">
        <v>798</v>
      </c>
      <c r="STQ65" s="1" t="s">
        <v>797</v>
      </c>
      <c r="STR65" s="1" t="s">
        <v>798</v>
      </c>
      <c r="STS65" s="1" t="s">
        <v>797</v>
      </c>
      <c r="STT65" s="1" t="s">
        <v>798</v>
      </c>
      <c r="STU65" s="1" t="s">
        <v>797</v>
      </c>
      <c r="STV65" s="1" t="s">
        <v>798</v>
      </c>
      <c r="STW65" s="1" t="s">
        <v>797</v>
      </c>
      <c r="STX65" s="1" t="s">
        <v>798</v>
      </c>
      <c r="STY65" s="1" t="s">
        <v>797</v>
      </c>
      <c r="STZ65" s="1" t="s">
        <v>798</v>
      </c>
      <c r="SUA65" s="1" t="s">
        <v>797</v>
      </c>
      <c r="SUB65" s="1" t="s">
        <v>798</v>
      </c>
      <c r="SUC65" s="1" t="s">
        <v>797</v>
      </c>
      <c r="SUD65" s="1" t="s">
        <v>798</v>
      </c>
      <c r="SUE65" s="1" t="s">
        <v>797</v>
      </c>
      <c r="SUF65" s="1" t="s">
        <v>798</v>
      </c>
      <c r="SUG65" s="1" t="s">
        <v>797</v>
      </c>
      <c r="SUH65" s="1" t="s">
        <v>798</v>
      </c>
      <c r="SUI65" s="1" t="s">
        <v>797</v>
      </c>
      <c r="SUJ65" s="1" t="s">
        <v>798</v>
      </c>
      <c r="SUK65" s="1" t="s">
        <v>797</v>
      </c>
      <c r="SUL65" s="1" t="s">
        <v>798</v>
      </c>
      <c r="SUM65" s="1" t="s">
        <v>797</v>
      </c>
      <c r="SUN65" s="1" t="s">
        <v>798</v>
      </c>
      <c r="SUO65" s="1" t="s">
        <v>797</v>
      </c>
      <c r="SUP65" s="1" t="s">
        <v>798</v>
      </c>
      <c r="SUQ65" s="1" t="s">
        <v>797</v>
      </c>
      <c r="SUR65" s="1" t="s">
        <v>798</v>
      </c>
      <c r="SUS65" s="1" t="s">
        <v>797</v>
      </c>
      <c r="SUT65" s="1" t="s">
        <v>798</v>
      </c>
      <c r="SUU65" s="1" t="s">
        <v>797</v>
      </c>
      <c r="SUV65" s="1" t="s">
        <v>798</v>
      </c>
      <c r="SUW65" s="1" t="s">
        <v>797</v>
      </c>
      <c r="SUX65" s="1" t="s">
        <v>798</v>
      </c>
      <c r="SUY65" s="1" t="s">
        <v>797</v>
      </c>
      <c r="SUZ65" s="1" t="s">
        <v>798</v>
      </c>
      <c r="SVA65" s="1" t="s">
        <v>797</v>
      </c>
      <c r="SVB65" s="1" t="s">
        <v>798</v>
      </c>
      <c r="SVC65" s="1" t="s">
        <v>797</v>
      </c>
      <c r="SVD65" s="1" t="s">
        <v>798</v>
      </c>
      <c r="SVE65" s="1" t="s">
        <v>797</v>
      </c>
      <c r="SVF65" s="1" t="s">
        <v>798</v>
      </c>
      <c r="SVG65" s="1" t="s">
        <v>797</v>
      </c>
      <c r="SVH65" s="1" t="s">
        <v>798</v>
      </c>
      <c r="SVI65" s="1" t="s">
        <v>797</v>
      </c>
      <c r="SVJ65" s="1" t="s">
        <v>798</v>
      </c>
      <c r="SVK65" s="1" t="s">
        <v>797</v>
      </c>
      <c r="SVL65" s="1" t="s">
        <v>798</v>
      </c>
      <c r="SVM65" s="1" t="s">
        <v>797</v>
      </c>
      <c r="SVN65" s="1" t="s">
        <v>798</v>
      </c>
      <c r="SVO65" s="1" t="s">
        <v>797</v>
      </c>
      <c r="SVP65" s="1" t="s">
        <v>798</v>
      </c>
      <c r="SVQ65" s="1" t="s">
        <v>797</v>
      </c>
      <c r="SVR65" s="1" t="s">
        <v>798</v>
      </c>
      <c r="SVS65" s="1" t="s">
        <v>797</v>
      </c>
      <c r="SVT65" s="1" t="s">
        <v>798</v>
      </c>
      <c r="SVU65" s="1" t="s">
        <v>797</v>
      </c>
      <c r="SVV65" s="1" t="s">
        <v>798</v>
      </c>
      <c r="SVW65" s="1" t="s">
        <v>797</v>
      </c>
      <c r="SVX65" s="1" t="s">
        <v>798</v>
      </c>
      <c r="SVY65" s="1" t="s">
        <v>797</v>
      </c>
      <c r="SVZ65" s="1" t="s">
        <v>798</v>
      </c>
      <c r="SWA65" s="1" t="s">
        <v>797</v>
      </c>
      <c r="SWB65" s="1" t="s">
        <v>798</v>
      </c>
      <c r="SWC65" s="1" t="s">
        <v>797</v>
      </c>
      <c r="SWD65" s="1" t="s">
        <v>798</v>
      </c>
      <c r="SWE65" s="1" t="s">
        <v>797</v>
      </c>
      <c r="SWF65" s="1" t="s">
        <v>798</v>
      </c>
      <c r="SWG65" s="1" t="s">
        <v>797</v>
      </c>
      <c r="SWH65" s="1" t="s">
        <v>798</v>
      </c>
      <c r="SWI65" s="1" t="s">
        <v>797</v>
      </c>
      <c r="SWJ65" s="1" t="s">
        <v>798</v>
      </c>
      <c r="SWK65" s="1" t="s">
        <v>797</v>
      </c>
      <c r="SWL65" s="1" t="s">
        <v>798</v>
      </c>
      <c r="SWM65" s="1" t="s">
        <v>797</v>
      </c>
      <c r="SWN65" s="1" t="s">
        <v>798</v>
      </c>
      <c r="SWO65" s="1" t="s">
        <v>797</v>
      </c>
      <c r="SWP65" s="1" t="s">
        <v>798</v>
      </c>
      <c r="SWQ65" s="1" t="s">
        <v>797</v>
      </c>
      <c r="SWR65" s="1" t="s">
        <v>798</v>
      </c>
      <c r="SWS65" s="1" t="s">
        <v>797</v>
      </c>
      <c r="SWT65" s="1" t="s">
        <v>798</v>
      </c>
      <c r="SWU65" s="1" t="s">
        <v>797</v>
      </c>
      <c r="SWV65" s="1" t="s">
        <v>798</v>
      </c>
      <c r="SWW65" s="1" t="s">
        <v>797</v>
      </c>
      <c r="SWX65" s="1" t="s">
        <v>798</v>
      </c>
      <c r="SWY65" s="1" t="s">
        <v>797</v>
      </c>
      <c r="SWZ65" s="1" t="s">
        <v>798</v>
      </c>
      <c r="SXA65" s="1" t="s">
        <v>797</v>
      </c>
      <c r="SXB65" s="1" t="s">
        <v>798</v>
      </c>
      <c r="SXC65" s="1" t="s">
        <v>797</v>
      </c>
      <c r="SXD65" s="1" t="s">
        <v>798</v>
      </c>
      <c r="SXE65" s="1" t="s">
        <v>797</v>
      </c>
      <c r="SXF65" s="1" t="s">
        <v>798</v>
      </c>
      <c r="SXG65" s="1" t="s">
        <v>797</v>
      </c>
      <c r="SXH65" s="1" t="s">
        <v>798</v>
      </c>
      <c r="SXI65" s="1" t="s">
        <v>797</v>
      </c>
      <c r="SXJ65" s="1" t="s">
        <v>798</v>
      </c>
      <c r="SXK65" s="1" t="s">
        <v>797</v>
      </c>
      <c r="SXL65" s="1" t="s">
        <v>798</v>
      </c>
      <c r="SXM65" s="1" t="s">
        <v>797</v>
      </c>
      <c r="SXN65" s="1" t="s">
        <v>798</v>
      </c>
      <c r="SXO65" s="1" t="s">
        <v>797</v>
      </c>
      <c r="SXP65" s="1" t="s">
        <v>798</v>
      </c>
      <c r="SXQ65" s="1" t="s">
        <v>797</v>
      </c>
      <c r="SXR65" s="1" t="s">
        <v>798</v>
      </c>
      <c r="SXS65" s="1" t="s">
        <v>797</v>
      </c>
      <c r="SXT65" s="1" t="s">
        <v>798</v>
      </c>
      <c r="SXU65" s="1" t="s">
        <v>797</v>
      </c>
      <c r="SXV65" s="1" t="s">
        <v>798</v>
      </c>
      <c r="SXW65" s="1" t="s">
        <v>797</v>
      </c>
      <c r="SXX65" s="1" t="s">
        <v>798</v>
      </c>
      <c r="SXY65" s="1" t="s">
        <v>797</v>
      </c>
      <c r="SXZ65" s="1" t="s">
        <v>798</v>
      </c>
      <c r="SYA65" s="1" t="s">
        <v>797</v>
      </c>
      <c r="SYB65" s="1" t="s">
        <v>798</v>
      </c>
      <c r="SYC65" s="1" t="s">
        <v>797</v>
      </c>
      <c r="SYD65" s="1" t="s">
        <v>798</v>
      </c>
      <c r="SYE65" s="1" t="s">
        <v>797</v>
      </c>
      <c r="SYF65" s="1" t="s">
        <v>798</v>
      </c>
      <c r="SYG65" s="1" t="s">
        <v>797</v>
      </c>
      <c r="SYH65" s="1" t="s">
        <v>798</v>
      </c>
      <c r="SYI65" s="1" t="s">
        <v>797</v>
      </c>
      <c r="SYJ65" s="1" t="s">
        <v>798</v>
      </c>
      <c r="SYK65" s="1" t="s">
        <v>797</v>
      </c>
      <c r="SYL65" s="1" t="s">
        <v>798</v>
      </c>
      <c r="SYM65" s="1" t="s">
        <v>797</v>
      </c>
      <c r="SYN65" s="1" t="s">
        <v>798</v>
      </c>
      <c r="SYO65" s="1" t="s">
        <v>797</v>
      </c>
      <c r="SYP65" s="1" t="s">
        <v>798</v>
      </c>
      <c r="SYQ65" s="1" t="s">
        <v>797</v>
      </c>
      <c r="SYR65" s="1" t="s">
        <v>798</v>
      </c>
      <c r="SYS65" s="1" t="s">
        <v>797</v>
      </c>
      <c r="SYT65" s="1" t="s">
        <v>798</v>
      </c>
      <c r="SYU65" s="1" t="s">
        <v>797</v>
      </c>
      <c r="SYV65" s="1" t="s">
        <v>798</v>
      </c>
      <c r="SYW65" s="1" t="s">
        <v>797</v>
      </c>
      <c r="SYX65" s="1" t="s">
        <v>798</v>
      </c>
      <c r="SYY65" s="1" t="s">
        <v>797</v>
      </c>
      <c r="SYZ65" s="1" t="s">
        <v>798</v>
      </c>
      <c r="SZA65" s="1" t="s">
        <v>797</v>
      </c>
      <c r="SZB65" s="1" t="s">
        <v>798</v>
      </c>
      <c r="SZC65" s="1" t="s">
        <v>797</v>
      </c>
      <c r="SZD65" s="1" t="s">
        <v>798</v>
      </c>
      <c r="SZE65" s="1" t="s">
        <v>797</v>
      </c>
      <c r="SZF65" s="1" t="s">
        <v>798</v>
      </c>
      <c r="SZG65" s="1" t="s">
        <v>797</v>
      </c>
      <c r="SZH65" s="1" t="s">
        <v>798</v>
      </c>
      <c r="SZI65" s="1" t="s">
        <v>797</v>
      </c>
      <c r="SZJ65" s="1" t="s">
        <v>798</v>
      </c>
      <c r="SZK65" s="1" t="s">
        <v>797</v>
      </c>
      <c r="SZL65" s="1" t="s">
        <v>798</v>
      </c>
      <c r="SZM65" s="1" t="s">
        <v>797</v>
      </c>
      <c r="SZN65" s="1" t="s">
        <v>798</v>
      </c>
      <c r="SZO65" s="1" t="s">
        <v>797</v>
      </c>
      <c r="SZP65" s="1" t="s">
        <v>798</v>
      </c>
      <c r="SZQ65" s="1" t="s">
        <v>797</v>
      </c>
      <c r="SZR65" s="1" t="s">
        <v>798</v>
      </c>
      <c r="SZS65" s="1" t="s">
        <v>797</v>
      </c>
      <c r="SZT65" s="1" t="s">
        <v>798</v>
      </c>
      <c r="SZU65" s="1" t="s">
        <v>797</v>
      </c>
      <c r="SZV65" s="1" t="s">
        <v>798</v>
      </c>
      <c r="SZW65" s="1" t="s">
        <v>797</v>
      </c>
      <c r="SZX65" s="1" t="s">
        <v>798</v>
      </c>
      <c r="SZY65" s="1" t="s">
        <v>797</v>
      </c>
      <c r="SZZ65" s="1" t="s">
        <v>798</v>
      </c>
      <c r="TAA65" s="1" t="s">
        <v>797</v>
      </c>
      <c r="TAB65" s="1" t="s">
        <v>798</v>
      </c>
      <c r="TAC65" s="1" t="s">
        <v>797</v>
      </c>
      <c r="TAD65" s="1" t="s">
        <v>798</v>
      </c>
      <c r="TAE65" s="1" t="s">
        <v>797</v>
      </c>
      <c r="TAF65" s="1" t="s">
        <v>798</v>
      </c>
      <c r="TAG65" s="1" t="s">
        <v>797</v>
      </c>
      <c r="TAH65" s="1" t="s">
        <v>798</v>
      </c>
      <c r="TAI65" s="1" t="s">
        <v>797</v>
      </c>
      <c r="TAJ65" s="1" t="s">
        <v>798</v>
      </c>
      <c r="TAK65" s="1" t="s">
        <v>797</v>
      </c>
      <c r="TAL65" s="1" t="s">
        <v>798</v>
      </c>
      <c r="TAM65" s="1" t="s">
        <v>797</v>
      </c>
      <c r="TAN65" s="1" t="s">
        <v>798</v>
      </c>
      <c r="TAO65" s="1" t="s">
        <v>797</v>
      </c>
      <c r="TAP65" s="1" t="s">
        <v>798</v>
      </c>
      <c r="TAQ65" s="1" t="s">
        <v>797</v>
      </c>
      <c r="TAR65" s="1" t="s">
        <v>798</v>
      </c>
      <c r="TAS65" s="1" t="s">
        <v>797</v>
      </c>
      <c r="TAT65" s="1" t="s">
        <v>798</v>
      </c>
      <c r="TAU65" s="1" t="s">
        <v>797</v>
      </c>
      <c r="TAV65" s="1" t="s">
        <v>798</v>
      </c>
      <c r="TAW65" s="1" t="s">
        <v>797</v>
      </c>
      <c r="TAX65" s="1" t="s">
        <v>798</v>
      </c>
      <c r="TAY65" s="1" t="s">
        <v>797</v>
      </c>
      <c r="TAZ65" s="1" t="s">
        <v>798</v>
      </c>
      <c r="TBA65" s="1" t="s">
        <v>797</v>
      </c>
      <c r="TBB65" s="1" t="s">
        <v>798</v>
      </c>
      <c r="TBC65" s="1" t="s">
        <v>797</v>
      </c>
      <c r="TBD65" s="1" t="s">
        <v>798</v>
      </c>
      <c r="TBE65" s="1" t="s">
        <v>797</v>
      </c>
      <c r="TBF65" s="1" t="s">
        <v>798</v>
      </c>
      <c r="TBG65" s="1" t="s">
        <v>797</v>
      </c>
      <c r="TBH65" s="1" t="s">
        <v>798</v>
      </c>
      <c r="TBI65" s="1" t="s">
        <v>797</v>
      </c>
      <c r="TBJ65" s="1" t="s">
        <v>798</v>
      </c>
      <c r="TBK65" s="1" t="s">
        <v>797</v>
      </c>
      <c r="TBL65" s="1" t="s">
        <v>798</v>
      </c>
      <c r="TBM65" s="1" t="s">
        <v>797</v>
      </c>
      <c r="TBN65" s="1" t="s">
        <v>798</v>
      </c>
      <c r="TBO65" s="1" t="s">
        <v>797</v>
      </c>
      <c r="TBP65" s="1" t="s">
        <v>798</v>
      </c>
      <c r="TBQ65" s="1" t="s">
        <v>797</v>
      </c>
      <c r="TBR65" s="1" t="s">
        <v>798</v>
      </c>
      <c r="TBS65" s="1" t="s">
        <v>797</v>
      </c>
      <c r="TBT65" s="1" t="s">
        <v>798</v>
      </c>
      <c r="TBU65" s="1" t="s">
        <v>797</v>
      </c>
      <c r="TBV65" s="1" t="s">
        <v>798</v>
      </c>
      <c r="TBW65" s="1" t="s">
        <v>797</v>
      </c>
      <c r="TBX65" s="1" t="s">
        <v>798</v>
      </c>
      <c r="TBY65" s="1" t="s">
        <v>797</v>
      </c>
      <c r="TBZ65" s="1" t="s">
        <v>798</v>
      </c>
      <c r="TCA65" s="1" t="s">
        <v>797</v>
      </c>
      <c r="TCB65" s="1" t="s">
        <v>798</v>
      </c>
      <c r="TCC65" s="1" t="s">
        <v>797</v>
      </c>
      <c r="TCD65" s="1" t="s">
        <v>798</v>
      </c>
      <c r="TCE65" s="1" t="s">
        <v>797</v>
      </c>
      <c r="TCF65" s="1" t="s">
        <v>798</v>
      </c>
      <c r="TCG65" s="1" t="s">
        <v>797</v>
      </c>
      <c r="TCH65" s="1" t="s">
        <v>798</v>
      </c>
      <c r="TCI65" s="1" t="s">
        <v>797</v>
      </c>
      <c r="TCJ65" s="1" t="s">
        <v>798</v>
      </c>
      <c r="TCK65" s="1" t="s">
        <v>797</v>
      </c>
      <c r="TCL65" s="1" t="s">
        <v>798</v>
      </c>
      <c r="TCM65" s="1" t="s">
        <v>797</v>
      </c>
      <c r="TCN65" s="1" t="s">
        <v>798</v>
      </c>
      <c r="TCO65" s="1" t="s">
        <v>797</v>
      </c>
      <c r="TCP65" s="1" t="s">
        <v>798</v>
      </c>
      <c r="TCQ65" s="1" t="s">
        <v>797</v>
      </c>
      <c r="TCR65" s="1" t="s">
        <v>798</v>
      </c>
      <c r="TCS65" s="1" t="s">
        <v>797</v>
      </c>
      <c r="TCT65" s="1" t="s">
        <v>798</v>
      </c>
      <c r="TCU65" s="1" t="s">
        <v>797</v>
      </c>
      <c r="TCV65" s="1" t="s">
        <v>798</v>
      </c>
      <c r="TCW65" s="1" t="s">
        <v>797</v>
      </c>
      <c r="TCX65" s="1" t="s">
        <v>798</v>
      </c>
      <c r="TCY65" s="1" t="s">
        <v>797</v>
      </c>
      <c r="TCZ65" s="1" t="s">
        <v>798</v>
      </c>
      <c r="TDA65" s="1" t="s">
        <v>797</v>
      </c>
      <c r="TDB65" s="1" t="s">
        <v>798</v>
      </c>
      <c r="TDC65" s="1" t="s">
        <v>797</v>
      </c>
      <c r="TDD65" s="1" t="s">
        <v>798</v>
      </c>
      <c r="TDE65" s="1" t="s">
        <v>797</v>
      </c>
      <c r="TDF65" s="1" t="s">
        <v>798</v>
      </c>
      <c r="TDG65" s="1" t="s">
        <v>797</v>
      </c>
      <c r="TDH65" s="1" t="s">
        <v>798</v>
      </c>
      <c r="TDI65" s="1" t="s">
        <v>797</v>
      </c>
      <c r="TDJ65" s="1" t="s">
        <v>798</v>
      </c>
      <c r="TDK65" s="1" t="s">
        <v>797</v>
      </c>
      <c r="TDL65" s="1" t="s">
        <v>798</v>
      </c>
      <c r="TDM65" s="1" t="s">
        <v>797</v>
      </c>
      <c r="TDN65" s="1" t="s">
        <v>798</v>
      </c>
      <c r="TDO65" s="1" t="s">
        <v>797</v>
      </c>
      <c r="TDP65" s="1" t="s">
        <v>798</v>
      </c>
      <c r="TDQ65" s="1" t="s">
        <v>797</v>
      </c>
      <c r="TDR65" s="1" t="s">
        <v>798</v>
      </c>
      <c r="TDS65" s="1" t="s">
        <v>797</v>
      </c>
      <c r="TDT65" s="1" t="s">
        <v>798</v>
      </c>
      <c r="TDU65" s="1" t="s">
        <v>797</v>
      </c>
      <c r="TDV65" s="1" t="s">
        <v>798</v>
      </c>
      <c r="TDW65" s="1" t="s">
        <v>797</v>
      </c>
      <c r="TDX65" s="1" t="s">
        <v>798</v>
      </c>
      <c r="TDY65" s="1" t="s">
        <v>797</v>
      </c>
      <c r="TDZ65" s="1" t="s">
        <v>798</v>
      </c>
      <c r="TEA65" s="1" t="s">
        <v>797</v>
      </c>
      <c r="TEB65" s="1" t="s">
        <v>798</v>
      </c>
      <c r="TEC65" s="1" t="s">
        <v>797</v>
      </c>
      <c r="TED65" s="1" t="s">
        <v>798</v>
      </c>
      <c r="TEE65" s="1" t="s">
        <v>797</v>
      </c>
      <c r="TEF65" s="1" t="s">
        <v>798</v>
      </c>
      <c r="TEG65" s="1" t="s">
        <v>797</v>
      </c>
      <c r="TEH65" s="1" t="s">
        <v>798</v>
      </c>
      <c r="TEI65" s="1" t="s">
        <v>797</v>
      </c>
      <c r="TEJ65" s="1" t="s">
        <v>798</v>
      </c>
      <c r="TEK65" s="1" t="s">
        <v>797</v>
      </c>
      <c r="TEL65" s="1" t="s">
        <v>798</v>
      </c>
      <c r="TEM65" s="1" t="s">
        <v>797</v>
      </c>
      <c r="TEN65" s="1" t="s">
        <v>798</v>
      </c>
      <c r="TEO65" s="1" t="s">
        <v>797</v>
      </c>
      <c r="TEP65" s="1" t="s">
        <v>798</v>
      </c>
      <c r="TEQ65" s="1" t="s">
        <v>797</v>
      </c>
      <c r="TER65" s="1" t="s">
        <v>798</v>
      </c>
      <c r="TES65" s="1" t="s">
        <v>797</v>
      </c>
      <c r="TET65" s="1" t="s">
        <v>798</v>
      </c>
      <c r="TEU65" s="1" t="s">
        <v>797</v>
      </c>
      <c r="TEV65" s="1" t="s">
        <v>798</v>
      </c>
      <c r="TEW65" s="1" t="s">
        <v>797</v>
      </c>
      <c r="TEX65" s="1" t="s">
        <v>798</v>
      </c>
      <c r="TEY65" s="1" t="s">
        <v>797</v>
      </c>
      <c r="TEZ65" s="1" t="s">
        <v>798</v>
      </c>
      <c r="TFA65" s="1" t="s">
        <v>797</v>
      </c>
      <c r="TFB65" s="1" t="s">
        <v>798</v>
      </c>
      <c r="TFC65" s="1" t="s">
        <v>797</v>
      </c>
      <c r="TFD65" s="1" t="s">
        <v>798</v>
      </c>
      <c r="TFE65" s="1" t="s">
        <v>797</v>
      </c>
      <c r="TFF65" s="1" t="s">
        <v>798</v>
      </c>
      <c r="TFG65" s="1" t="s">
        <v>797</v>
      </c>
      <c r="TFH65" s="1" t="s">
        <v>798</v>
      </c>
      <c r="TFI65" s="1" t="s">
        <v>797</v>
      </c>
      <c r="TFJ65" s="1" t="s">
        <v>798</v>
      </c>
      <c r="TFK65" s="1" t="s">
        <v>797</v>
      </c>
      <c r="TFL65" s="1" t="s">
        <v>798</v>
      </c>
      <c r="TFM65" s="1" t="s">
        <v>797</v>
      </c>
      <c r="TFN65" s="1" t="s">
        <v>798</v>
      </c>
      <c r="TFO65" s="1" t="s">
        <v>797</v>
      </c>
      <c r="TFP65" s="1" t="s">
        <v>798</v>
      </c>
      <c r="TFQ65" s="1" t="s">
        <v>797</v>
      </c>
      <c r="TFR65" s="1" t="s">
        <v>798</v>
      </c>
      <c r="TFS65" s="1" t="s">
        <v>797</v>
      </c>
      <c r="TFT65" s="1" t="s">
        <v>798</v>
      </c>
      <c r="TFU65" s="1" t="s">
        <v>797</v>
      </c>
      <c r="TFV65" s="1" t="s">
        <v>798</v>
      </c>
      <c r="TFW65" s="1" t="s">
        <v>797</v>
      </c>
      <c r="TFX65" s="1" t="s">
        <v>798</v>
      </c>
      <c r="TFY65" s="1" t="s">
        <v>797</v>
      </c>
      <c r="TFZ65" s="1" t="s">
        <v>798</v>
      </c>
      <c r="TGA65" s="1" t="s">
        <v>797</v>
      </c>
      <c r="TGB65" s="1" t="s">
        <v>798</v>
      </c>
      <c r="TGC65" s="1" t="s">
        <v>797</v>
      </c>
      <c r="TGD65" s="1" t="s">
        <v>798</v>
      </c>
      <c r="TGE65" s="1" t="s">
        <v>797</v>
      </c>
      <c r="TGF65" s="1" t="s">
        <v>798</v>
      </c>
      <c r="TGG65" s="1" t="s">
        <v>797</v>
      </c>
      <c r="TGH65" s="1" t="s">
        <v>798</v>
      </c>
      <c r="TGI65" s="1" t="s">
        <v>797</v>
      </c>
      <c r="TGJ65" s="1" t="s">
        <v>798</v>
      </c>
      <c r="TGK65" s="1" t="s">
        <v>797</v>
      </c>
      <c r="TGL65" s="1" t="s">
        <v>798</v>
      </c>
      <c r="TGM65" s="1" t="s">
        <v>797</v>
      </c>
      <c r="TGN65" s="1" t="s">
        <v>798</v>
      </c>
      <c r="TGO65" s="1" t="s">
        <v>797</v>
      </c>
      <c r="TGP65" s="1" t="s">
        <v>798</v>
      </c>
      <c r="TGQ65" s="1" t="s">
        <v>797</v>
      </c>
      <c r="TGR65" s="1" t="s">
        <v>798</v>
      </c>
      <c r="TGS65" s="1" t="s">
        <v>797</v>
      </c>
      <c r="TGT65" s="1" t="s">
        <v>798</v>
      </c>
      <c r="TGU65" s="1" t="s">
        <v>797</v>
      </c>
      <c r="TGV65" s="1" t="s">
        <v>798</v>
      </c>
      <c r="TGW65" s="1" t="s">
        <v>797</v>
      </c>
      <c r="TGX65" s="1" t="s">
        <v>798</v>
      </c>
      <c r="TGY65" s="1" t="s">
        <v>797</v>
      </c>
      <c r="TGZ65" s="1" t="s">
        <v>798</v>
      </c>
      <c r="THA65" s="1" t="s">
        <v>797</v>
      </c>
      <c r="THB65" s="1" t="s">
        <v>798</v>
      </c>
      <c r="THC65" s="1" t="s">
        <v>797</v>
      </c>
      <c r="THD65" s="1" t="s">
        <v>798</v>
      </c>
      <c r="THE65" s="1" t="s">
        <v>797</v>
      </c>
      <c r="THF65" s="1" t="s">
        <v>798</v>
      </c>
      <c r="THG65" s="1" t="s">
        <v>797</v>
      </c>
      <c r="THH65" s="1" t="s">
        <v>798</v>
      </c>
      <c r="THI65" s="1" t="s">
        <v>797</v>
      </c>
      <c r="THJ65" s="1" t="s">
        <v>798</v>
      </c>
      <c r="THK65" s="1" t="s">
        <v>797</v>
      </c>
      <c r="THL65" s="1" t="s">
        <v>798</v>
      </c>
      <c r="THM65" s="1" t="s">
        <v>797</v>
      </c>
      <c r="THN65" s="1" t="s">
        <v>798</v>
      </c>
      <c r="THO65" s="1" t="s">
        <v>797</v>
      </c>
      <c r="THP65" s="1" t="s">
        <v>798</v>
      </c>
      <c r="THQ65" s="1" t="s">
        <v>797</v>
      </c>
      <c r="THR65" s="1" t="s">
        <v>798</v>
      </c>
      <c r="THS65" s="1" t="s">
        <v>797</v>
      </c>
      <c r="THT65" s="1" t="s">
        <v>798</v>
      </c>
      <c r="THU65" s="1" t="s">
        <v>797</v>
      </c>
      <c r="THV65" s="1" t="s">
        <v>798</v>
      </c>
      <c r="THW65" s="1" t="s">
        <v>797</v>
      </c>
      <c r="THX65" s="1" t="s">
        <v>798</v>
      </c>
      <c r="THY65" s="1" t="s">
        <v>797</v>
      </c>
      <c r="THZ65" s="1" t="s">
        <v>798</v>
      </c>
      <c r="TIA65" s="1" t="s">
        <v>797</v>
      </c>
      <c r="TIB65" s="1" t="s">
        <v>798</v>
      </c>
      <c r="TIC65" s="1" t="s">
        <v>797</v>
      </c>
      <c r="TID65" s="1" t="s">
        <v>798</v>
      </c>
      <c r="TIE65" s="1" t="s">
        <v>797</v>
      </c>
      <c r="TIF65" s="1" t="s">
        <v>798</v>
      </c>
      <c r="TIG65" s="1" t="s">
        <v>797</v>
      </c>
      <c r="TIH65" s="1" t="s">
        <v>798</v>
      </c>
      <c r="TII65" s="1" t="s">
        <v>797</v>
      </c>
      <c r="TIJ65" s="1" t="s">
        <v>798</v>
      </c>
      <c r="TIK65" s="1" t="s">
        <v>797</v>
      </c>
      <c r="TIL65" s="1" t="s">
        <v>798</v>
      </c>
      <c r="TIM65" s="1" t="s">
        <v>797</v>
      </c>
      <c r="TIN65" s="1" t="s">
        <v>798</v>
      </c>
      <c r="TIO65" s="1" t="s">
        <v>797</v>
      </c>
      <c r="TIP65" s="1" t="s">
        <v>798</v>
      </c>
      <c r="TIQ65" s="1" t="s">
        <v>797</v>
      </c>
      <c r="TIR65" s="1" t="s">
        <v>798</v>
      </c>
      <c r="TIS65" s="1" t="s">
        <v>797</v>
      </c>
      <c r="TIT65" s="1" t="s">
        <v>798</v>
      </c>
      <c r="TIU65" s="1" t="s">
        <v>797</v>
      </c>
      <c r="TIV65" s="1" t="s">
        <v>798</v>
      </c>
      <c r="TIW65" s="1" t="s">
        <v>797</v>
      </c>
      <c r="TIX65" s="1" t="s">
        <v>798</v>
      </c>
      <c r="TIY65" s="1" t="s">
        <v>797</v>
      </c>
      <c r="TIZ65" s="1" t="s">
        <v>798</v>
      </c>
      <c r="TJA65" s="1" t="s">
        <v>797</v>
      </c>
      <c r="TJB65" s="1" t="s">
        <v>798</v>
      </c>
      <c r="TJC65" s="1" t="s">
        <v>797</v>
      </c>
      <c r="TJD65" s="1" t="s">
        <v>798</v>
      </c>
      <c r="TJE65" s="1" t="s">
        <v>797</v>
      </c>
      <c r="TJF65" s="1" t="s">
        <v>798</v>
      </c>
      <c r="TJG65" s="1" t="s">
        <v>797</v>
      </c>
      <c r="TJH65" s="1" t="s">
        <v>798</v>
      </c>
      <c r="TJI65" s="1" t="s">
        <v>797</v>
      </c>
      <c r="TJJ65" s="1" t="s">
        <v>798</v>
      </c>
      <c r="TJK65" s="1" t="s">
        <v>797</v>
      </c>
      <c r="TJL65" s="1" t="s">
        <v>798</v>
      </c>
      <c r="TJM65" s="1" t="s">
        <v>797</v>
      </c>
      <c r="TJN65" s="1" t="s">
        <v>798</v>
      </c>
      <c r="TJO65" s="1" t="s">
        <v>797</v>
      </c>
      <c r="TJP65" s="1" t="s">
        <v>798</v>
      </c>
      <c r="TJQ65" s="1" t="s">
        <v>797</v>
      </c>
      <c r="TJR65" s="1" t="s">
        <v>798</v>
      </c>
      <c r="TJS65" s="1" t="s">
        <v>797</v>
      </c>
      <c r="TJT65" s="1" t="s">
        <v>798</v>
      </c>
      <c r="TJU65" s="1" t="s">
        <v>797</v>
      </c>
      <c r="TJV65" s="1" t="s">
        <v>798</v>
      </c>
      <c r="TJW65" s="1" t="s">
        <v>797</v>
      </c>
      <c r="TJX65" s="1" t="s">
        <v>798</v>
      </c>
      <c r="TJY65" s="1" t="s">
        <v>797</v>
      </c>
      <c r="TJZ65" s="1" t="s">
        <v>798</v>
      </c>
      <c r="TKA65" s="1" t="s">
        <v>797</v>
      </c>
      <c r="TKB65" s="1" t="s">
        <v>798</v>
      </c>
      <c r="TKC65" s="1" t="s">
        <v>797</v>
      </c>
      <c r="TKD65" s="1" t="s">
        <v>798</v>
      </c>
      <c r="TKE65" s="1" t="s">
        <v>797</v>
      </c>
      <c r="TKF65" s="1" t="s">
        <v>798</v>
      </c>
      <c r="TKG65" s="1" t="s">
        <v>797</v>
      </c>
      <c r="TKH65" s="1" t="s">
        <v>798</v>
      </c>
      <c r="TKI65" s="1" t="s">
        <v>797</v>
      </c>
      <c r="TKJ65" s="1" t="s">
        <v>798</v>
      </c>
      <c r="TKK65" s="1" t="s">
        <v>797</v>
      </c>
      <c r="TKL65" s="1" t="s">
        <v>798</v>
      </c>
      <c r="TKM65" s="1" t="s">
        <v>797</v>
      </c>
      <c r="TKN65" s="1" t="s">
        <v>798</v>
      </c>
      <c r="TKO65" s="1" t="s">
        <v>797</v>
      </c>
      <c r="TKP65" s="1" t="s">
        <v>798</v>
      </c>
      <c r="TKQ65" s="1" t="s">
        <v>797</v>
      </c>
      <c r="TKR65" s="1" t="s">
        <v>798</v>
      </c>
      <c r="TKS65" s="1" t="s">
        <v>797</v>
      </c>
      <c r="TKT65" s="1" t="s">
        <v>798</v>
      </c>
      <c r="TKU65" s="1" t="s">
        <v>797</v>
      </c>
      <c r="TKV65" s="1" t="s">
        <v>798</v>
      </c>
      <c r="TKW65" s="1" t="s">
        <v>797</v>
      </c>
      <c r="TKX65" s="1" t="s">
        <v>798</v>
      </c>
      <c r="TKY65" s="1" t="s">
        <v>797</v>
      </c>
      <c r="TKZ65" s="1" t="s">
        <v>798</v>
      </c>
      <c r="TLA65" s="1" t="s">
        <v>797</v>
      </c>
      <c r="TLB65" s="1" t="s">
        <v>798</v>
      </c>
      <c r="TLC65" s="1" t="s">
        <v>797</v>
      </c>
      <c r="TLD65" s="1" t="s">
        <v>798</v>
      </c>
      <c r="TLE65" s="1" t="s">
        <v>797</v>
      </c>
      <c r="TLF65" s="1" t="s">
        <v>798</v>
      </c>
      <c r="TLG65" s="1" t="s">
        <v>797</v>
      </c>
      <c r="TLH65" s="1" t="s">
        <v>798</v>
      </c>
      <c r="TLI65" s="1" t="s">
        <v>797</v>
      </c>
      <c r="TLJ65" s="1" t="s">
        <v>798</v>
      </c>
      <c r="TLK65" s="1" t="s">
        <v>797</v>
      </c>
      <c r="TLL65" s="1" t="s">
        <v>798</v>
      </c>
      <c r="TLM65" s="1" t="s">
        <v>797</v>
      </c>
      <c r="TLN65" s="1" t="s">
        <v>798</v>
      </c>
      <c r="TLO65" s="1" t="s">
        <v>797</v>
      </c>
      <c r="TLP65" s="1" t="s">
        <v>798</v>
      </c>
      <c r="TLQ65" s="1" t="s">
        <v>797</v>
      </c>
      <c r="TLR65" s="1" t="s">
        <v>798</v>
      </c>
      <c r="TLS65" s="1" t="s">
        <v>797</v>
      </c>
      <c r="TLT65" s="1" t="s">
        <v>798</v>
      </c>
      <c r="TLU65" s="1" t="s">
        <v>797</v>
      </c>
      <c r="TLV65" s="1" t="s">
        <v>798</v>
      </c>
      <c r="TLW65" s="1" t="s">
        <v>797</v>
      </c>
      <c r="TLX65" s="1" t="s">
        <v>798</v>
      </c>
      <c r="TLY65" s="1" t="s">
        <v>797</v>
      </c>
      <c r="TLZ65" s="1" t="s">
        <v>798</v>
      </c>
      <c r="TMA65" s="1" t="s">
        <v>797</v>
      </c>
      <c r="TMB65" s="1" t="s">
        <v>798</v>
      </c>
      <c r="TMC65" s="1" t="s">
        <v>797</v>
      </c>
      <c r="TMD65" s="1" t="s">
        <v>798</v>
      </c>
      <c r="TME65" s="1" t="s">
        <v>797</v>
      </c>
      <c r="TMF65" s="1" t="s">
        <v>798</v>
      </c>
      <c r="TMG65" s="1" t="s">
        <v>797</v>
      </c>
      <c r="TMH65" s="1" t="s">
        <v>798</v>
      </c>
      <c r="TMI65" s="1" t="s">
        <v>797</v>
      </c>
      <c r="TMJ65" s="1" t="s">
        <v>798</v>
      </c>
      <c r="TMK65" s="1" t="s">
        <v>797</v>
      </c>
      <c r="TML65" s="1" t="s">
        <v>798</v>
      </c>
      <c r="TMM65" s="1" t="s">
        <v>797</v>
      </c>
      <c r="TMN65" s="1" t="s">
        <v>798</v>
      </c>
      <c r="TMO65" s="1" t="s">
        <v>797</v>
      </c>
      <c r="TMP65" s="1" t="s">
        <v>798</v>
      </c>
      <c r="TMQ65" s="1" t="s">
        <v>797</v>
      </c>
      <c r="TMR65" s="1" t="s">
        <v>798</v>
      </c>
      <c r="TMS65" s="1" t="s">
        <v>797</v>
      </c>
      <c r="TMT65" s="1" t="s">
        <v>798</v>
      </c>
      <c r="TMU65" s="1" t="s">
        <v>797</v>
      </c>
      <c r="TMV65" s="1" t="s">
        <v>798</v>
      </c>
      <c r="TMW65" s="1" t="s">
        <v>797</v>
      </c>
      <c r="TMX65" s="1" t="s">
        <v>798</v>
      </c>
      <c r="TMY65" s="1" t="s">
        <v>797</v>
      </c>
      <c r="TMZ65" s="1" t="s">
        <v>798</v>
      </c>
      <c r="TNA65" s="1" t="s">
        <v>797</v>
      </c>
      <c r="TNB65" s="1" t="s">
        <v>798</v>
      </c>
      <c r="TNC65" s="1" t="s">
        <v>797</v>
      </c>
      <c r="TND65" s="1" t="s">
        <v>798</v>
      </c>
      <c r="TNE65" s="1" t="s">
        <v>797</v>
      </c>
      <c r="TNF65" s="1" t="s">
        <v>798</v>
      </c>
      <c r="TNG65" s="1" t="s">
        <v>797</v>
      </c>
      <c r="TNH65" s="1" t="s">
        <v>798</v>
      </c>
      <c r="TNI65" s="1" t="s">
        <v>797</v>
      </c>
      <c r="TNJ65" s="1" t="s">
        <v>798</v>
      </c>
      <c r="TNK65" s="1" t="s">
        <v>797</v>
      </c>
      <c r="TNL65" s="1" t="s">
        <v>798</v>
      </c>
      <c r="TNM65" s="1" t="s">
        <v>797</v>
      </c>
      <c r="TNN65" s="1" t="s">
        <v>798</v>
      </c>
      <c r="TNO65" s="1" t="s">
        <v>797</v>
      </c>
      <c r="TNP65" s="1" t="s">
        <v>798</v>
      </c>
      <c r="TNQ65" s="1" t="s">
        <v>797</v>
      </c>
      <c r="TNR65" s="1" t="s">
        <v>798</v>
      </c>
      <c r="TNS65" s="1" t="s">
        <v>797</v>
      </c>
      <c r="TNT65" s="1" t="s">
        <v>798</v>
      </c>
      <c r="TNU65" s="1" t="s">
        <v>797</v>
      </c>
      <c r="TNV65" s="1" t="s">
        <v>798</v>
      </c>
      <c r="TNW65" s="1" t="s">
        <v>797</v>
      </c>
      <c r="TNX65" s="1" t="s">
        <v>798</v>
      </c>
      <c r="TNY65" s="1" t="s">
        <v>797</v>
      </c>
      <c r="TNZ65" s="1" t="s">
        <v>798</v>
      </c>
      <c r="TOA65" s="1" t="s">
        <v>797</v>
      </c>
      <c r="TOB65" s="1" t="s">
        <v>798</v>
      </c>
      <c r="TOC65" s="1" t="s">
        <v>797</v>
      </c>
      <c r="TOD65" s="1" t="s">
        <v>798</v>
      </c>
      <c r="TOE65" s="1" t="s">
        <v>797</v>
      </c>
      <c r="TOF65" s="1" t="s">
        <v>798</v>
      </c>
      <c r="TOG65" s="1" t="s">
        <v>797</v>
      </c>
      <c r="TOH65" s="1" t="s">
        <v>798</v>
      </c>
      <c r="TOI65" s="1" t="s">
        <v>797</v>
      </c>
      <c r="TOJ65" s="1" t="s">
        <v>798</v>
      </c>
      <c r="TOK65" s="1" t="s">
        <v>797</v>
      </c>
      <c r="TOL65" s="1" t="s">
        <v>798</v>
      </c>
      <c r="TOM65" s="1" t="s">
        <v>797</v>
      </c>
      <c r="TON65" s="1" t="s">
        <v>798</v>
      </c>
      <c r="TOO65" s="1" t="s">
        <v>797</v>
      </c>
      <c r="TOP65" s="1" t="s">
        <v>798</v>
      </c>
      <c r="TOQ65" s="1" t="s">
        <v>797</v>
      </c>
      <c r="TOR65" s="1" t="s">
        <v>798</v>
      </c>
      <c r="TOS65" s="1" t="s">
        <v>797</v>
      </c>
      <c r="TOT65" s="1" t="s">
        <v>798</v>
      </c>
      <c r="TOU65" s="1" t="s">
        <v>797</v>
      </c>
      <c r="TOV65" s="1" t="s">
        <v>798</v>
      </c>
      <c r="TOW65" s="1" t="s">
        <v>797</v>
      </c>
      <c r="TOX65" s="1" t="s">
        <v>798</v>
      </c>
      <c r="TOY65" s="1" t="s">
        <v>797</v>
      </c>
      <c r="TOZ65" s="1" t="s">
        <v>798</v>
      </c>
      <c r="TPA65" s="1" t="s">
        <v>797</v>
      </c>
      <c r="TPB65" s="1" t="s">
        <v>798</v>
      </c>
      <c r="TPC65" s="1" t="s">
        <v>797</v>
      </c>
      <c r="TPD65" s="1" t="s">
        <v>798</v>
      </c>
      <c r="TPE65" s="1" t="s">
        <v>797</v>
      </c>
      <c r="TPF65" s="1" t="s">
        <v>798</v>
      </c>
      <c r="TPG65" s="1" t="s">
        <v>797</v>
      </c>
      <c r="TPH65" s="1" t="s">
        <v>798</v>
      </c>
      <c r="TPI65" s="1" t="s">
        <v>797</v>
      </c>
      <c r="TPJ65" s="1" t="s">
        <v>798</v>
      </c>
      <c r="TPK65" s="1" t="s">
        <v>797</v>
      </c>
      <c r="TPL65" s="1" t="s">
        <v>798</v>
      </c>
      <c r="TPM65" s="1" t="s">
        <v>797</v>
      </c>
      <c r="TPN65" s="1" t="s">
        <v>798</v>
      </c>
      <c r="TPO65" s="1" t="s">
        <v>797</v>
      </c>
      <c r="TPP65" s="1" t="s">
        <v>798</v>
      </c>
      <c r="TPQ65" s="1" t="s">
        <v>797</v>
      </c>
      <c r="TPR65" s="1" t="s">
        <v>798</v>
      </c>
      <c r="TPS65" s="1" t="s">
        <v>797</v>
      </c>
      <c r="TPT65" s="1" t="s">
        <v>798</v>
      </c>
      <c r="TPU65" s="1" t="s">
        <v>797</v>
      </c>
      <c r="TPV65" s="1" t="s">
        <v>798</v>
      </c>
      <c r="TPW65" s="1" t="s">
        <v>797</v>
      </c>
      <c r="TPX65" s="1" t="s">
        <v>798</v>
      </c>
      <c r="TPY65" s="1" t="s">
        <v>797</v>
      </c>
      <c r="TPZ65" s="1" t="s">
        <v>798</v>
      </c>
      <c r="TQA65" s="1" t="s">
        <v>797</v>
      </c>
      <c r="TQB65" s="1" t="s">
        <v>798</v>
      </c>
      <c r="TQC65" s="1" t="s">
        <v>797</v>
      </c>
      <c r="TQD65" s="1" t="s">
        <v>798</v>
      </c>
      <c r="TQE65" s="1" t="s">
        <v>797</v>
      </c>
      <c r="TQF65" s="1" t="s">
        <v>798</v>
      </c>
      <c r="TQG65" s="1" t="s">
        <v>797</v>
      </c>
      <c r="TQH65" s="1" t="s">
        <v>798</v>
      </c>
      <c r="TQI65" s="1" t="s">
        <v>797</v>
      </c>
      <c r="TQJ65" s="1" t="s">
        <v>798</v>
      </c>
      <c r="TQK65" s="1" t="s">
        <v>797</v>
      </c>
      <c r="TQL65" s="1" t="s">
        <v>798</v>
      </c>
      <c r="TQM65" s="1" t="s">
        <v>797</v>
      </c>
      <c r="TQN65" s="1" t="s">
        <v>798</v>
      </c>
      <c r="TQO65" s="1" t="s">
        <v>797</v>
      </c>
      <c r="TQP65" s="1" t="s">
        <v>798</v>
      </c>
      <c r="TQQ65" s="1" t="s">
        <v>797</v>
      </c>
      <c r="TQR65" s="1" t="s">
        <v>798</v>
      </c>
      <c r="TQS65" s="1" t="s">
        <v>797</v>
      </c>
      <c r="TQT65" s="1" t="s">
        <v>798</v>
      </c>
      <c r="TQU65" s="1" t="s">
        <v>797</v>
      </c>
      <c r="TQV65" s="1" t="s">
        <v>798</v>
      </c>
      <c r="TQW65" s="1" t="s">
        <v>797</v>
      </c>
      <c r="TQX65" s="1" t="s">
        <v>798</v>
      </c>
      <c r="TQY65" s="1" t="s">
        <v>797</v>
      </c>
      <c r="TQZ65" s="1" t="s">
        <v>798</v>
      </c>
      <c r="TRA65" s="1" t="s">
        <v>797</v>
      </c>
      <c r="TRB65" s="1" t="s">
        <v>798</v>
      </c>
      <c r="TRC65" s="1" t="s">
        <v>797</v>
      </c>
      <c r="TRD65" s="1" t="s">
        <v>798</v>
      </c>
      <c r="TRE65" s="1" t="s">
        <v>797</v>
      </c>
      <c r="TRF65" s="1" t="s">
        <v>798</v>
      </c>
      <c r="TRG65" s="1" t="s">
        <v>797</v>
      </c>
      <c r="TRH65" s="1" t="s">
        <v>798</v>
      </c>
      <c r="TRI65" s="1" t="s">
        <v>797</v>
      </c>
      <c r="TRJ65" s="1" t="s">
        <v>798</v>
      </c>
      <c r="TRK65" s="1" t="s">
        <v>797</v>
      </c>
      <c r="TRL65" s="1" t="s">
        <v>798</v>
      </c>
      <c r="TRM65" s="1" t="s">
        <v>797</v>
      </c>
      <c r="TRN65" s="1" t="s">
        <v>798</v>
      </c>
      <c r="TRO65" s="1" t="s">
        <v>797</v>
      </c>
      <c r="TRP65" s="1" t="s">
        <v>798</v>
      </c>
      <c r="TRQ65" s="1" t="s">
        <v>797</v>
      </c>
      <c r="TRR65" s="1" t="s">
        <v>798</v>
      </c>
      <c r="TRS65" s="1" t="s">
        <v>797</v>
      </c>
      <c r="TRT65" s="1" t="s">
        <v>798</v>
      </c>
      <c r="TRU65" s="1" t="s">
        <v>797</v>
      </c>
      <c r="TRV65" s="1" t="s">
        <v>798</v>
      </c>
      <c r="TRW65" s="1" t="s">
        <v>797</v>
      </c>
      <c r="TRX65" s="1" t="s">
        <v>798</v>
      </c>
      <c r="TRY65" s="1" t="s">
        <v>797</v>
      </c>
      <c r="TRZ65" s="1" t="s">
        <v>798</v>
      </c>
      <c r="TSA65" s="1" t="s">
        <v>797</v>
      </c>
      <c r="TSB65" s="1" t="s">
        <v>798</v>
      </c>
      <c r="TSC65" s="1" t="s">
        <v>797</v>
      </c>
      <c r="TSD65" s="1" t="s">
        <v>798</v>
      </c>
      <c r="TSE65" s="1" t="s">
        <v>797</v>
      </c>
      <c r="TSF65" s="1" t="s">
        <v>798</v>
      </c>
      <c r="TSG65" s="1" t="s">
        <v>797</v>
      </c>
      <c r="TSH65" s="1" t="s">
        <v>798</v>
      </c>
      <c r="TSI65" s="1" t="s">
        <v>797</v>
      </c>
      <c r="TSJ65" s="1" t="s">
        <v>798</v>
      </c>
      <c r="TSK65" s="1" t="s">
        <v>797</v>
      </c>
      <c r="TSL65" s="1" t="s">
        <v>798</v>
      </c>
      <c r="TSM65" s="1" t="s">
        <v>797</v>
      </c>
      <c r="TSN65" s="1" t="s">
        <v>798</v>
      </c>
      <c r="TSO65" s="1" t="s">
        <v>797</v>
      </c>
      <c r="TSP65" s="1" t="s">
        <v>798</v>
      </c>
      <c r="TSQ65" s="1" t="s">
        <v>797</v>
      </c>
      <c r="TSR65" s="1" t="s">
        <v>798</v>
      </c>
      <c r="TSS65" s="1" t="s">
        <v>797</v>
      </c>
      <c r="TST65" s="1" t="s">
        <v>798</v>
      </c>
      <c r="TSU65" s="1" t="s">
        <v>797</v>
      </c>
      <c r="TSV65" s="1" t="s">
        <v>798</v>
      </c>
      <c r="TSW65" s="1" t="s">
        <v>797</v>
      </c>
      <c r="TSX65" s="1" t="s">
        <v>798</v>
      </c>
      <c r="TSY65" s="1" t="s">
        <v>797</v>
      </c>
      <c r="TSZ65" s="1" t="s">
        <v>798</v>
      </c>
      <c r="TTA65" s="1" t="s">
        <v>797</v>
      </c>
      <c r="TTB65" s="1" t="s">
        <v>798</v>
      </c>
      <c r="TTC65" s="1" t="s">
        <v>797</v>
      </c>
      <c r="TTD65" s="1" t="s">
        <v>798</v>
      </c>
      <c r="TTE65" s="1" t="s">
        <v>797</v>
      </c>
      <c r="TTF65" s="1" t="s">
        <v>798</v>
      </c>
      <c r="TTG65" s="1" t="s">
        <v>797</v>
      </c>
      <c r="TTH65" s="1" t="s">
        <v>798</v>
      </c>
      <c r="TTI65" s="1" t="s">
        <v>797</v>
      </c>
      <c r="TTJ65" s="1" t="s">
        <v>798</v>
      </c>
      <c r="TTK65" s="1" t="s">
        <v>797</v>
      </c>
      <c r="TTL65" s="1" t="s">
        <v>798</v>
      </c>
      <c r="TTM65" s="1" t="s">
        <v>797</v>
      </c>
      <c r="TTN65" s="1" t="s">
        <v>798</v>
      </c>
      <c r="TTO65" s="1" t="s">
        <v>797</v>
      </c>
      <c r="TTP65" s="1" t="s">
        <v>798</v>
      </c>
      <c r="TTQ65" s="1" t="s">
        <v>797</v>
      </c>
      <c r="TTR65" s="1" t="s">
        <v>798</v>
      </c>
      <c r="TTS65" s="1" t="s">
        <v>797</v>
      </c>
      <c r="TTT65" s="1" t="s">
        <v>798</v>
      </c>
      <c r="TTU65" s="1" t="s">
        <v>797</v>
      </c>
      <c r="TTV65" s="1" t="s">
        <v>798</v>
      </c>
      <c r="TTW65" s="1" t="s">
        <v>797</v>
      </c>
      <c r="TTX65" s="1" t="s">
        <v>798</v>
      </c>
      <c r="TTY65" s="1" t="s">
        <v>797</v>
      </c>
      <c r="TTZ65" s="1" t="s">
        <v>798</v>
      </c>
      <c r="TUA65" s="1" t="s">
        <v>797</v>
      </c>
      <c r="TUB65" s="1" t="s">
        <v>798</v>
      </c>
      <c r="TUC65" s="1" t="s">
        <v>797</v>
      </c>
      <c r="TUD65" s="1" t="s">
        <v>798</v>
      </c>
      <c r="TUE65" s="1" t="s">
        <v>797</v>
      </c>
      <c r="TUF65" s="1" t="s">
        <v>798</v>
      </c>
      <c r="TUG65" s="1" t="s">
        <v>797</v>
      </c>
      <c r="TUH65" s="1" t="s">
        <v>798</v>
      </c>
      <c r="TUI65" s="1" t="s">
        <v>797</v>
      </c>
      <c r="TUJ65" s="1" t="s">
        <v>798</v>
      </c>
      <c r="TUK65" s="1" t="s">
        <v>797</v>
      </c>
      <c r="TUL65" s="1" t="s">
        <v>798</v>
      </c>
      <c r="TUM65" s="1" t="s">
        <v>797</v>
      </c>
      <c r="TUN65" s="1" t="s">
        <v>798</v>
      </c>
      <c r="TUO65" s="1" t="s">
        <v>797</v>
      </c>
      <c r="TUP65" s="1" t="s">
        <v>798</v>
      </c>
      <c r="TUQ65" s="1" t="s">
        <v>797</v>
      </c>
      <c r="TUR65" s="1" t="s">
        <v>798</v>
      </c>
      <c r="TUS65" s="1" t="s">
        <v>797</v>
      </c>
      <c r="TUT65" s="1" t="s">
        <v>798</v>
      </c>
      <c r="TUU65" s="1" t="s">
        <v>797</v>
      </c>
      <c r="TUV65" s="1" t="s">
        <v>798</v>
      </c>
      <c r="TUW65" s="1" t="s">
        <v>797</v>
      </c>
      <c r="TUX65" s="1" t="s">
        <v>798</v>
      </c>
      <c r="TUY65" s="1" t="s">
        <v>797</v>
      </c>
      <c r="TUZ65" s="1" t="s">
        <v>798</v>
      </c>
      <c r="TVA65" s="1" t="s">
        <v>797</v>
      </c>
      <c r="TVB65" s="1" t="s">
        <v>798</v>
      </c>
      <c r="TVC65" s="1" t="s">
        <v>797</v>
      </c>
      <c r="TVD65" s="1" t="s">
        <v>798</v>
      </c>
      <c r="TVE65" s="1" t="s">
        <v>797</v>
      </c>
      <c r="TVF65" s="1" t="s">
        <v>798</v>
      </c>
      <c r="TVG65" s="1" t="s">
        <v>797</v>
      </c>
      <c r="TVH65" s="1" t="s">
        <v>798</v>
      </c>
      <c r="TVI65" s="1" t="s">
        <v>797</v>
      </c>
      <c r="TVJ65" s="1" t="s">
        <v>798</v>
      </c>
      <c r="TVK65" s="1" t="s">
        <v>797</v>
      </c>
      <c r="TVL65" s="1" t="s">
        <v>798</v>
      </c>
      <c r="TVM65" s="1" t="s">
        <v>797</v>
      </c>
      <c r="TVN65" s="1" t="s">
        <v>798</v>
      </c>
      <c r="TVO65" s="1" t="s">
        <v>797</v>
      </c>
      <c r="TVP65" s="1" t="s">
        <v>798</v>
      </c>
      <c r="TVQ65" s="1" t="s">
        <v>797</v>
      </c>
      <c r="TVR65" s="1" t="s">
        <v>798</v>
      </c>
      <c r="TVS65" s="1" t="s">
        <v>797</v>
      </c>
      <c r="TVT65" s="1" t="s">
        <v>798</v>
      </c>
      <c r="TVU65" s="1" t="s">
        <v>797</v>
      </c>
      <c r="TVV65" s="1" t="s">
        <v>798</v>
      </c>
      <c r="TVW65" s="1" t="s">
        <v>797</v>
      </c>
      <c r="TVX65" s="1" t="s">
        <v>798</v>
      </c>
      <c r="TVY65" s="1" t="s">
        <v>797</v>
      </c>
      <c r="TVZ65" s="1" t="s">
        <v>798</v>
      </c>
      <c r="TWA65" s="1" t="s">
        <v>797</v>
      </c>
      <c r="TWB65" s="1" t="s">
        <v>798</v>
      </c>
      <c r="TWC65" s="1" t="s">
        <v>797</v>
      </c>
      <c r="TWD65" s="1" t="s">
        <v>798</v>
      </c>
      <c r="TWE65" s="1" t="s">
        <v>797</v>
      </c>
      <c r="TWF65" s="1" t="s">
        <v>798</v>
      </c>
      <c r="TWG65" s="1" t="s">
        <v>797</v>
      </c>
      <c r="TWH65" s="1" t="s">
        <v>798</v>
      </c>
      <c r="TWI65" s="1" t="s">
        <v>797</v>
      </c>
      <c r="TWJ65" s="1" t="s">
        <v>798</v>
      </c>
      <c r="TWK65" s="1" t="s">
        <v>797</v>
      </c>
      <c r="TWL65" s="1" t="s">
        <v>798</v>
      </c>
      <c r="TWM65" s="1" t="s">
        <v>797</v>
      </c>
      <c r="TWN65" s="1" t="s">
        <v>798</v>
      </c>
      <c r="TWO65" s="1" t="s">
        <v>797</v>
      </c>
      <c r="TWP65" s="1" t="s">
        <v>798</v>
      </c>
      <c r="TWQ65" s="1" t="s">
        <v>797</v>
      </c>
      <c r="TWR65" s="1" t="s">
        <v>798</v>
      </c>
      <c r="TWS65" s="1" t="s">
        <v>797</v>
      </c>
      <c r="TWT65" s="1" t="s">
        <v>798</v>
      </c>
      <c r="TWU65" s="1" t="s">
        <v>797</v>
      </c>
      <c r="TWV65" s="1" t="s">
        <v>798</v>
      </c>
      <c r="TWW65" s="1" t="s">
        <v>797</v>
      </c>
      <c r="TWX65" s="1" t="s">
        <v>798</v>
      </c>
      <c r="TWY65" s="1" t="s">
        <v>797</v>
      </c>
      <c r="TWZ65" s="1" t="s">
        <v>798</v>
      </c>
      <c r="TXA65" s="1" t="s">
        <v>797</v>
      </c>
      <c r="TXB65" s="1" t="s">
        <v>798</v>
      </c>
      <c r="TXC65" s="1" t="s">
        <v>797</v>
      </c>
      <c r="TXD65" s="1" t="s">
        <v>798</v>
      </c>
      <c r="TXE65" s="1" t="s">
        <v>797</v>
      </c>
      <c r="TXF65" s="1" t="s">
        <v>798</v>
      </c>
      <c r="TXG65" s="1" t="s">
        <v>797</v>
      </c>
      <c r="TXH65" s="1" t="s">
        <v>798</v>
      </c>
      <c r="TXI65" s="1" t="s">
        <v>797</v>
      </c>
      <c r="TXJ65" s="1" t="s">
        <v>798</v>
      </c>
      <c r="TXK65" s="1" t="s">
        <v>797</v>
      </c>
      <c r="TXL65" s="1" t="s">
        <v>798</v>
      </c>
      <c r="TXM65" s="1" t="s">
        <v>797</v>
      </c>
      <c r="TXN65" s="1" t="s">
        <v>798</v>
      </c>
      <c r="TXO65" s="1" t="s">
        <v>797</v>
      </c>
      <c r="TXP65" s="1" t="s">
        <v>798</v>
      </c>
      <c r="TXQ65" s="1" t="s">
        <v>797</v>
      </c>
      <c r="TXR65" s="1" t="s">
        <v>798</v>
      </c>
      <c r="TXS65" s="1" t="s">
        <v>797</v>
      </c>
      <c r="TXT65" s="1" t="s">
        <v>798</v>
      </c>
      <c r="TXU65" s="1" t="s">
        <v>797</v>
      </c>
      <c r="TXV65" s="1" t="s">
        <v>798</v>
      </c>
      <c r="TXW65" s="1" t="s">
        <v>797</v>
      </c>
      <c r="TXX65" s="1" t="s">
        <v>798</v>
      </c>
      <c r="TXY65" s="1" t="s">
        <v>797</v>
      </c>
      <c r="TXZ65" s="1" t="s">
        <v>798</v>
      </c>
      <c r="TYA65" s="1" t="s">
        <v>797</v>
      </c>
      <c r="TYB65" s="1" t="s">
        <v>798</v>
      </c>
      <c r="TYC65" s="1" t="s">
        <v>797</v>
      </c>
      <c r="TYD65" s="1" t="s">
        <v>798</v>
      </c>
      <c r="TYE65" s="1" t="s">
        <v>797</v>
      </c>
      <c r="TYF65" s="1" t="s">
        <v>798</v>
      </c>
      <c r="TYG65" s="1" t="s">
        <v>797</v>
      </c>
      <c r="TYH65" s="1" t="s">
        <v>798</v>
      </c>
      <c r="TYI65" s="1" t="s">
        <v>797</v>
      </c>
      <c r="TYJ65" s="1" t="s">
        <v>798</v>
      </c>
      <c r="TYK65" s="1" t="s">
        <v>797</v>
      </c>
      <c r="TYL65" s="1" t="s">
        <v>798</v>
      </c>
      <c r="TYM65" s="1" t="s">
        <v>797</v>
      </c>
      <c r="TYN65" s="1" t="s">
        <v>798</v>
      </c>
      <c r="TYO65" s="1" t="s">
        <v>797</v>
      </c>
      <c r="TYP65" s="1" t="s">
        <v>798</v>
      </c>
      <c r="TYQ65" s="1" t="s">
        <v>797</v>
      </c>
      <c r="TYR65" s="1" t="s">
        <v>798</v>
      </c>
      <c r="TYS65" s="1" t="s">
        <v>797</v>
      </c>
      <c r="TYT65" s="1" t="s">
        <v>798</v>
      </c>
      <c r="TYU65" s="1" t="s">
        <v>797</v>
      </c>
      <c r="TYV65" s="1" t="s">
        <v>798</v>
      </c>
      <c r="TYW65" s="1" t="s">
        <v>797</v>
      </c>
      <c r="TYX65" s="1" t="s">
        <v>798</v>
      </c>
      <c r="TYY65" s="1" t="s">
        <v>797</v>
      </c>
      <c r="TYZ65" s="1" t="s">
        <v>798</v>
      </c>
      <c r="TZA65" s="1" t="s">
        <v>797</v>
      </c>
      <c r="TZB65" s="1" t="s">
        <v>798</v>
      </c>
      <c r="TZC65" s="1" t="s">
        <v>797</v>
      </c>
      <c r="TZD65" s="1" t="s">
        <v>798</v>
      </c>
      <c r="TZE65" s="1" t="s">
        <v>797</v>
      </c>
      <c r="TZF65" s="1" t="s">
        <v>798</v>
      </c>
      <c r="TZG65" s="1" t="s">
        <v>797</v>
      </c>
      <c r="TZH65" s="1" t="s">
        <v>798</v>
      </c>
      <c r="TZI65" s="1" t="s">
        <v>797</v>
      </c>
      <c r="TZJ65" s="1" t="s">
        <v>798</v>
      </c>
      <c r="TZK65" s="1" t="s">
        <v>797</v>
      </c>
      <c r="TZL65" s="1" t="s">
        <v>798</v>
      </c>
      <c r="TZM65" s="1" t="s">
        <v>797</v>
      </c>
      <c r="TZN65" s="1" t="s">
        <v>798</v>
      </c>
      <c r="TZO65" s="1" t="s">
        <v>797</v>
      </c>
      <c r="TZP65" s="1" t="s">
        <v>798</v>
      </c>
      <c r="TZQ65" s="1" t="s">
        <v>797</v>
      </c>
      <c r="TZR65" s="1" t="s">
        <v>798</v>
      </c>
      <c r="TZS65" s="1" t="s">
        <v>797</v>
      </c>
      <c r="TZT65" s="1" t="s">
        <v>798</v>
      </c>
      <c r="TZU65" s="1" t="s">
        <v>797</v>
      </c>
      <c r="TZV65" s="1" t="s">
        <v>798</v>
      </c>
      <c r="TZW65" s="1" t="s">
        <v>797</v>
      </c>
      <c r="TZX65" s="1" t="s">
        <v>798</v>
      </c>
      <c r="TZY65" s="1" t="s">
        <v>797</v>
      </c>
      <c r="TZZ65" s="1" t="s">
        <v>798</v>
      </c>
      <c r="UAA65" s="1" t="s">
        <v>797</v>
      </c>
      <c r="UAB65" s="1" t="s">
        <v>798</v>
      </c>
      <c r="UAC65" s="1" t="s">
        <v>797</v>
      </c>
      <c r="UAD65" s="1" t="s">
        <v>798</v>
      </c>
      <c r="UAE65" s="1" t="s">
        <v>797</v>
      </c>
      <c r="UAF65" s="1" t="s">
        <v>798</v>
      </c>
      <c r="UAG65" s="1" t="s">
        <v>797</v>
      </c>
      <c r="UAH65" s="1" t="s">
        <v>798</v>
      </c>
      <c r="UAI65" s="1" t="s">
        <v>797</v>
      </c>
      <c r="UAJ65" s="1" t="s">
        <v>798</v>
      </c>
      <c r="UAK65" s="1" t="s">
        <v>797</v>
      </c>
      <c r="UAL65" s="1" t="s">
        <v>798</v>
      </c>
      <c r="UAM65" s="1" t="s">
        <v>797</v>
      </c>
      <c r="UAN65" s="1" t="s">
        <v>798</v>
      </c>
      <c r="UAO65" s="1" t="s">
        <v>797</v>
      </c>
      <c r="UAP65" s="1" t="s">
        <v>798</v>
      </c>
      <c r="UAQ65" s="1" t="s">
        <v>797</v>
      </c>
      <c r="UAR65" s="1" t="s">
        <v>798</v>
      </c>
      <c r="UAS65" s="1" t="s">
        <v>797</v>
      </c>
      <c r="UAT65" s="1" t="s">
        <v>798</v>
      </c>
      <c r="UAU65" s="1" t="s">
        <v>797</v>
      </c>
      <c r="UAV65" s="1" t="s">
        <v>798</v>
      </c>
      <c r="UAW65" s="1" t="s">
        <v>797</v>
      </c>
      <c r="UAX65" s="1" t="s">
        <v>798</v>
      </c>
      <c r="UAY65" s="1" t="s">
        <v>797</v>
      </c>
      <c r="UAZ65" s="1" t="s">
        <v>798</v>
      </c>
      <c r="UBA65" s="1" t="s">
        <v>797</v>
      </c>
      <c r="UBB65" s="1" t="s">
        <v>798</v>
      </c>
      <c r="UBC65" s="1" t="s">
        <v>797</v>
      </c>
      <c r="UBD65" s="1" t="s">
        <v>798</v>
      </c>
      <c r="UBE65" s="1" t="s">
        <v>797</v>
      </c>
      <c r="UBF65" s="1" t="s">
        <v>798</v>
      </c>
      <c r="UBG65" s="1" t="s">
        <v>797</v>
      </c>
      <c r="UBH65" s="1" t="s">
        <v>798</v>
      </c>
      <c r="UBI65" s="1" t="s">
        <v>797</v>
      </c>
      <c r="UBJ65" s="1" t="s">
        <v>798</v>
      </c>
      <c r="UBK65" s="1" t="s">
        <v>797</v>
      </c>
      <c r="UBL65" s="1" t="s">
        <v>798</v>
      </c>
      <c r="UBM65" s="1" t="s">
        <v>797</v>
      </c>
      <c r="UBN65" s="1" t="s">
        <v>798</v>
      </c>
      <c r="UBO65" s="1" t="s">
        <v>797</v>
      </c>
      <c r="UBP65" s="1" t="s">
        <v>798</v>
      </c>
      <c r="UBQ65" s="1" t="s">
        <v>797</v>
      </c>
      <c r="UBR65" s="1" t="s">
        <v>798</v>
      </c>
      <c r="UBS65" s="1" t="s">
        <v>797</v>
      </c>
      <c r="UBT65" s="1" t="s">
        <v>798</v>
      </c>
      <c r="UBU65" s="1" t="s">
        <v>797</v>
      </c>
      <c r="UBV65" s="1" t="s">
        <v>798</v>
      </c>
      <c r="UBW65" s="1" t="s">
        <v>797</v>
      </c>
      <c r="UBX65" s="1" t="s">
        <v>798</v>
      </c>
      <c r="UBY65" s="1" t="s">
        <v>797</v>
      </c>
      <c r="UBZ65" s="1" t="s">
        <v>798</v>
      </c>
      <c r="UCA65" s="1" t="s">
        <v>797</v>
      </c>
      <c r="UCB65" s="1" t="s">
        <v>798</v>
      </c>
      <c r="UCC65" s="1" t="s">
        <v>797</v>
      </c>
      <c r="UCD65" s="1" t="s">
        <v>798</v>
      </c>
      <c r="UCE65" s="1" t="s">
        <v>797</v>
      </c>
      <c r="UCF65" s="1" t="s">
        <v>798</v>
      </c>
      <c r="UCG65" s="1" t="s">
        <v>797</v>
      </c>
      <c r="UCH65" s="1" t="s">
        <v>798</v>
      </c>
      <c r="UCI65" s="1" t="s">
        <v>797</v>
      </c>
      <c r="UCJ65" s="1" t="s">
        <v>798</v>
      </c>
      <c r="UCK65" s="1" t="s">
        <v>797</v>
      </c>
      <c r="UCL65" s="1" t="s">
        <v>798</v>
      </c>
      <c r="UCM65" s="1" t="s">
        <v>797</v>
      </c>
      <c r="UCN65" s="1" t="s">
        <v>798</v>
      </c>
      <c r="UCO65" s="1" t="s">
        <v>797</v>
      </c>
      <c r="UCP65" s="1" t="s">
        <v>798</v>
      </c>
      <c r="UCQ65" s="1" t="s">
        <v>797</v>
      </c>
      <c r="UCR65" s="1" t="s">
        <v>798</v>
      </c>
      <c r="UCS65" s="1" t="s">
        <v>797</v>
      </c>
      <c r="UCT65" s="1" t="s">
        <v>798</v>
      </c>
      <c r="UCU65" s="1" t="s">
        <v>797</v>
      </c>
      <c r="UCV65" s="1" t="s">
        <v>798</v>
      </c>
      <c r="UCW65" s="1" t="s">
        <v>797</v>
      </c>
      <c r="UCX65" s="1" t="s">
        <v>798</v>
      </c>
      <c r="UCY65" s="1" t="s">
        <v>797</v>
      </c>
      <c r="UCZ65" s="1" t="s">
        <v>798</v>
      </c>
      <c r="UDA65" s="1" t="s">
        <v>797</v>
      </c>
      <c r="UDB65" s="1" t="s">
        <v>798</v>
      </c>
      <c r="UDC65" s="1" t="s">
        <v>797</v>
      </c>
      <c r="UDD65" s="1" t="s">
        <v>798</v>
      </c>
      <c r="UDE65" s="1" t="s">
        <v>797</v>
      </c>
      <c r="UDF65" s="1" t="s">
        <v>798</v>
      </c>
      <c r="UDG65" s="1" t="s">
        <v>797</v>
      </c>
      <c r="UDH65" s="1" t="s">
        <v>798</v>
      </c>
      <c r="UDI65" s="1" t="s">
        <v>797</v>
      </c>
      <c r="UDJ65" s="1" t="s">
        <v>798</v>
      </c>
      <c r="UDK65" s="1" t="s">
        <v>797</v>
      </c>
      <c r="UDL65" s="1" t="s">
        <v>798</v>
      </c>
      <c r="UDM65" s="1" t="s">
        <v>797</v>
      </c>
      <c r="UDN65" s="1" t="s">
        <v>798</v>
      </c>
      <c r="UDO65" s="1" t="s">
        <v>797</v>
      </c>
      <c r="UDP65" s="1" t="s">
        <v>798</v>
      </c>
      <c r="UDQ65" s="1" t="s">
        <v>797</v>
      </c>
      <c r="UDR65" s="1" t="s">
        <v>798</v>
      </c>
      <c r="UDS65" s="1" t="s">
        <v>797</v>
      </c>
      <c r="UDT65" s="1" t="s">
        <v>798</v>
      </c>
      <c r="UDU65" s="1" t="s">
        <v>797</v>
      </c>
      <c r="UDV65" s="1" t="s">
        <v>798</v>
      </c>
      <c r="UDW65" s="1" t="s">
        <v>797</v>
      </c>
      <c r="UDX65" s="1" t="s">
        <v>798</v>
      </c>
      <c r="UDY65" s="1" t="s">
        <v>797</v>
      </c>
      <c r="UDZ65" s="1" t="s">
        <v>798</v>
      </c>
      <c r="UEA65" s="1" t="s">
        <v>797</v>
      </c>
      <c r="UEB65" s="1" t="s">
        <v>798</v>
      </c>
      <c r="UEC65" s="1" t="s">
        <v>797</v>
      </c>
      <c r="UED65" s="1" t="s">
        <v>798</v>
      </c>
      <c r="UEE65" s="1" t="s">
        <v>797</v>
      </c>
      <c r="UEF65" s="1" t="s">
        <v>798</v>
      </c>
      <c r="UEG65" s="1" t="s">
        <v>797</v>
      </c>
      <c r="UEH65" s="1" t="s">
        <v>798</v>
      </c>
      <c r="UEI65" s="1" t="s">
        <v>797</v>
      </c>
      <c r="UEJ65" s="1" t="s">
        <v>798</v>
      </c>
      <c r="UEK65" s="1" t="s">
        <v>797</v>
      </c>
      <c r="UEL65" s="1" t="s">
        <v>798</v>
      </c>
      <c r="UEM65" s="1" t="s">
        <v>797</v>
      </c>
      <c r="UEN65" s="1" t="s">
        <v>798</v>
      </c>
      <c r="UEO65" s="1" t="s">
        <v>797</v>
      </c>
      <c r="UEP65" s="1" t="s">
        <v>798</v>
      </c>
      <c r="UEQ65" s="1" t="s">
        <v>797</v>
      </c>
      <c r="UER65" s="1" t="s">
        <v>798</v>
      </c>
      <c r="UES65" s="1" t="s">
        <v>797</v>
      </c>
      <c r="UET65" s="1" t="s">
        <v>798</v>
      </c>
      <c r="UEU65" s="1" t="s">
        <v>797</v>
      </c>
      <c r="UEV65" s="1" t="s">
        <v>798</v>
      </c>
      <c r="UEW65" s="1" t="s">
        <v>797</v>
      </c>
      <c r="UEX65" s="1" t="s">
        <v>798</v>
      </c>
      <c r="UEY65" s="1" t="s">
        <v>797</v>
      </c>
      <c r="UEZ65" s="1" t="s">
        <v>798</v>
      </c>
      <c r="UFA65" s="1" t="s">
        <v>797</v>
      </c>
      <c r="UFB65" s="1" t="s">
        <v>798</v>
      </c>
      <c r="UFC65" s="1" t="s">
        <v>797</v>
      </c>
      <c r="UFD65" s="1" t="s">
        <v>798</v>
      </c>
      <c r="UFE65" s="1" t="s">
        <v>797</v>
      </c>
      <c r="UFF65" s="1" t="s">
        <v>798</v>
      </c>
      <c r="UFG65" s="1" t="s">
        <v>797</v>
      </c>
      <c r="UFH65" s="1" t="s">
        <v>798</v>
      </c>
      <c r="UFI65" s="1" t="s">
        <v>797</v>
      </c>
      <c r="UFJ65" s="1" t="s">
        <v>798</v>
      </c>
      <c r="UFK65" s="1" t="s">
        <v>797</v>
      </c>
      <c r="UFL65" s="1" t="s">
        <v>798</v>
      </c>
      <c r="UFM65" s="1" t="s">
        <v>797</v>
      </c>
      <c r="UFN65" s="1" t="s">
        <v>798</v>
      </c>
      <c r="UFO65" s="1" t="s">
        <v>797</v>
      </c>
      <c r="UFP65" s="1" t="s">
        <v>798</v>
      </c>
      <c r="UFQ65" s="1" t="s">
        <v>797</v>
      </c>
      <c r="UFR65" s="1" t="s">
        <v>798</v>
      </c>
      <c r="UFS65" s="1" t="s">
        <v>797</v>
      </c>
      <c r="UFT65" s="1" t="s">
        <v>798</v>
      </c>
      <c r="UFU65" s="1" t="s">
        <v>797</v>
      </c>
      <c r="UFV65" s="1" t="s">
        <v>798</v>
      </c>
      <c r="UFW65" s="1" t="s">
        <v>797</v>
      </c>
      <c r="UFX65" s="1" t="s">
        <v>798</v>
      </c>
      <c r="UFY65" s="1" t="s">
        <v>797</v>
      </c>
      <c r="UFZ65" s="1" t="s">
        <v>798</v>
      </c>
      <c r="UGA65" s="1" t="s">
        <v>797</v>
      </c>
      <c r="UGB65" s="1" t="s">
        <v>798</v>
      </c>
      <c r="UGC65" s="1" t="s">
        <v>797</v>
      </c>
      <c r="UGD65" s="1" t="s">
        <v>798</v>
      </c>
      <c r="UGE65" s="1" t="s">
        <v>797</v>
      </c>
      <c r="UGF65" s="1" t="s">
        <v>798</v>
      </c>
      <c r="UGG65" s="1" t="s">
        <v>797</v>
      </c>
      <c r="UGH65" s="1" t="s">
        <v>798</v>
      </c>
      <c r="UGI65" s="1" t="s">
        <v>797</v>
      </c>
      <c r="UGJ65" s="1" t="s">
        <v>798</v>
      </c>
      <c r="UGK65" s="1" t="s">
        <v>797</v>
      </c>
      <c r="UGL65" s="1" t="s">
        <v>798</v>
      </c>
      <c r="UGM65" s="1" t="s">
        <v>797</v>
      </c>
      <c r="UGN65" s="1" t="s">
        <v>798</v>
      </c>
      <c r="UGO65" s="1" t="s">
        <v>797</v>
      </c>
      <c r="UGP65" s="1" t="s">
        <v>798</v>
      </c>
      <c r="UGQ65" s="1" t="s">
        <v>797</v>
      </c>
      <c r="UGR65" s="1" t="s">
        <v>798</v>
      </c>
      <c r="UGS65" s="1" t="s">
        <v>797</v>
      </c>
      <c r="UGT65" s="1" t="s">
        <v>798</v>
      </c>
      <c r="UGU65" s="1" t="s">
        <v>797</v>
      </c>
      <c r="UGV65" s="1" t="s">
        <v>798</v>
      </c>
      <c r="UGW65" s="1" t="s">
        <v>797</v>
      </c>
      <c r="UGX65" s="1" t="s">
        <v>798</v>
      </c>
      <c r="UGY65" s="1" t="s">
        <v>797</v>
      </c>
      <c r="UGZ65" s="1" t="s">
        <v>798</v>
      </c>
      <c r="UHA65" s="1" t="s">
        <v>797</v>
      </c>
      <c r="UHB65" s="1" t="s">
        <v>798</v>
      </c>
      <c r="UHC65" s="1" t="s">
        <v>797</v>
      </c>
      <c r="UHD65" s="1" t="s">
        <v>798</v>
      </c>
      <c r="UHE65" s="1" t="s">
        <v>797</v>
      </c>
      <c r="UHF65" s="1" t="s">
        <v>798</v>
      </c>
      <c r="UHG65" s="1" t="s">
        <v>797</v>
      </c>
      <c r="UHH65" s="1" t="s">
        <v>798</v>
      </c>
      <c r="UHI65" s="1" t="s">
        <v>797</v>
      </c>
      <c r="UHJ65" s="1" t="s">
        <v>798</v>
      </c>
      <c r="UHK65" s="1" t="s">
        <v>797</v>
      </c>
      <c r="UHL65" s="1" t="s">
        <v>798</v>
      </c>
      <c r="UHM65" s="1" t="s">
        <v>797</v>
      </c>
      <c r="UHN65" s="1" t="s">
        <v>798</v>
      </c>
      <c r="UHO65" s="1" t="s">
        <v>797</v>
      </c>
      <c r="UHP65" s="1" t="s">
        <v>798</v>
      </c>
      <c r="UHQ65" s="1" t="s">
        <v>797</v>
      </c>
      <c r="UHR65" s="1" t="s">
        <v>798</v>
      </c>
      <c r="UHS65" s="1" t="s">
        <v>797</v>
      </c>
      <c r="UHT65" s="1" t="s">
        <v>798</v>
      </c>
      <c r="UHU65" s="1" t="s">
        <v>797</v>
      </c>
      <c r="UHV65" s="1" t="s">
        <v>798</v>
      </c>
      <c r="UHW65" s="1" t="s">
        <v>797</v>
      </c>
      <c r="UHX65" s="1" t="s">
        <v>798</v>
      </c>
      <c r="UHY65" s="1" t="s">
        <v>797</v>
      </c>
      <c r="UHZ65" s="1" t="s">
        <v>798</v>
      </c>
      <c r="UIA65" s="1" t="s">
        <v>797</v>
      </c>
      <c r="UIB65" s="1" t="s">
        <v>798</v>
      </c>
      <c r="UIC65" s="1" t="s">
        <v>797</v>
      </c>
      <c r="UID65" s="1" t="s">
        <v>798</v>
      </c>
      <c r="UIE65" s="1" t="s">
        <v>797</v>
      </c>
      <c r="UIF65" s="1" t="s">
        <v>798</v>
      </c>
      <c r="UIG65" s="1" t="s">
        <v>797</v>
      </c>
      <c r="UIH65" s="1" t="s">
        <v>798</v>
      </c>
      <c r="UII65" s="1" t="s">
        <v>797</v>
      </c>
      <c r="UIJ65" s="1" t="s">
        <v>798</v>
      </c>
      <c r="UIK65" s="1" t="s">
        <v>797</v>
      </c>
      <c r="UIL65" s="1" t="s">
        <v>798</v>
      </c>
      <c r="UIM65" s="1" t="s">
        <v>797</v>
      </c>
      <c r="UIN65" s="1" t="s">
        <v>798</v>
      </c>
      <c r="UIO65" s="1" t="s">
        <v>797</v>
      </c>
      <c r="UIP65" s="1" t="s">
        <v>798</v>
      </c>
      <c r="UIQ65" s="1" t="s">
        <v>797</v>
      </c>
      <c r="UIR65" s="1" t="s">
        <v>798</v>
      </c>
      <c r="UIS65" s="1" t="s">
        <v>797</v>
      </c>
      <c r="UIT65" s="1" t="s">
        <v>798</v>
      </c>
      <c r="UIU65" s="1" t="s">
        <v>797</v>
      </c>
      <c r="UIV65" s="1" t="s">
        <v>798</v>
      </c>
      <c r="UIW65" s="1" t="s">
        <v>797</v>
      </c>
      <c r="UIX65" s="1" t="s">
        <v>798</v>
      </c>
      <c r="UIY65" s="1" t="s">
        <v>797</v>
      </c>
      <c r="UIZ65" s="1" t="s">
        <v>798</v>
      </c>
      <c r="UJA65" s="1" t="s">
        <v>797</v>
      </c>
      <c r="UJB65" s="1" t="s">
        <v>798</v>
      </c>
      <c r="UJC65" s="1" t="s">
        <v>797</v>
      </c>
      <c r="UJD65" s="1" t="s">
        <v>798</v>
      </c>
      <c r="UJE65" s="1" t="s">
        <v>797</v>
      </c>
      <c r="UJF65" s="1" t="s">
        <v>798</v>
      </c>
      <c r="UJG65" s="1" t="s">
        <v>797</v>
      </c>
      <c r="UJH65" s="1" t="s">
        <v>798</v>
      </c>
      <c r="UJI65" s="1" t="s">
        <v>797</v>
      </c>
      <c r="UJJ65" s="1" t="s">
        <v>798</v>
      </c>
      <c r="UJK65" s="1" t="s">
        <v>797</v>
      </c>
      <c r="UJL65" s="1" t="s">
        <v>798</v>
      </c>
      <c r="UJM65" s="1" t="s">
        <v>797</v>
      </c>
      <c r="UJN65" s="1" t="s">
        <v>798</v>
      </c>
      <c r="UJO65" s="1" t="s">
        <v>797</v>
      </c>
      <c r="UJP65" s="1" t="s">
        <v>798</v>
      </c>
      <c r="UJQ65" s="1" t="s">
        <v>797</v>
      </c>
      <c r="UJR65" s="1" t="s">
        <v>798</v>
      </c>
      <c r="UJS65" s="1" t="s">
        <v>797</v>
      </c>
      <c r="UJT65" s="1" t="s">
        <v>798</v>
      </c>
      <c r="UJU65" s="1" t="s">
        <v>797</v>
      </c>
      <c r="UJV65" s="1" t="s">
        <v>798</v>
      </c>
      <c r="UJW65" s="1" t="s">
        <v>797</v>
      </c>
      <c r="UJX65" s="1" t="s">
        <v>798</v>
      </c>
      <c r="UJY65" s="1" t="s">
        <v>797</v>
      </c>
      <c r="UJZ65" s="1" t="s">
        <v>798</v>
      </c>
      <c r="UKA65" s="1" t="s">
        <v>797</v>
      </c>
      <c r="UKB65" s="1" t="s">
        <v>798</v>
      </c>
      <c r="UKC65" s="1" t="s">
        <v>797</v>
      </c>
      <c r="UKD65" s="1" t="s">
        <v>798</v>
      </c>
      <c r="UKE65" s="1" t="s">
        <v>797</v>
      </c>
      <c r="UKF65" s="1" t="s">
        <v>798</v>
      </c>
      <c r="UKG65" s="1" t="s">
        <v>797</v>
      </c>
      <c r="UKH65" s="1" t="s">
        <v>798</v>
      </c>
      <c r="UKI65" s="1" t="s">
        <v>797</v>
      </c>
      <c r="UKJ65" s="1" t="s">
        <v>798</v>
      </c>
      <c r="UKK65" s="1" t="s">
        <v>797</v>
      </c>
      <c r="UKL65" s="1" t="s">
        <v>798</v>
      </c>
      <c r="UKM65" s="1" t="s">
        <v>797</v>
      </c>
      <c r="UKN65" s="1" t="s">
        <v>798</v>
      </c>
      <c r="UKO65" s="1" t="s">
        <v>797</v>
      </c>
      <c r="UKP65" s="1" t="s">
        <v>798</v>
      </c>
      <c r="UKQ65" s="1" t="s">
        <v>797</v>
      </c>
      <c r="UKR65" s="1" t="s">
        <v>798</v>
      </c>
      <c r="UKS65" s="1" t="s">
        <v>797</v>
      </c>
      <c r="UKT65" s="1" t="s">
        <v>798</v>
      </c>
      <c r="UKU65" s="1" t="s">
        <v>797</v>
      </c>
      <c r="UKV65" s="1" t="s">
        <v>798</v>
      </c>
      <c r="UKW65" s="1" t="s">
        <v>797</v>
      </c>
      <c r="UKX65" s="1" t="s">
        <v>798</v>
      </c>
      <c r="UKY65" s="1" t="s">
        <v>797</v>
      </c>
      <c r="UKZ65" s="1" t="s">
        <v>798</v>
      </c>
      <c r="ULA65" s="1" t="s">
        <v>797</v>
      </c>
      <c r="ULB65" s="1" t="s">
        <v>798</v>
      </c>
      <c r="ULC65" s="1" t="s">
        <v>797</v>
      </c>
      <c r="ULD65" s="1" t="s">
        <v>798</v>
      </c>
      <c r="ULE65" s="1" t="s">
        <v>797</v>
      </c>
      <c r="ULF65" s="1" t="s">
        <v>798</v>
      </c>
      <c r="ULG65" s="1" t="s">
        <v>797</v>
      </c>
      <c r="ULH65" s="1" t="s">
        <v>798</v>
      </c>
      <c r="ULI65" s="1" t="s">
        <v>797</v>
      </c>
      <c r="ULJ65" s="1" t="s">
        <v>798</v>
      </c>
      <c r="ULK65" s="1" t="s">
        <v>797</v>
      </c>
      <c r="ULL65" s="1" t="s">
        <v>798</v>
      </c>
      <c r="ULM65" s="1" t="s">
        <v>797</v>
      </c>
      <c r="ULN65" s="1" t="s">
        <v>798</v>
      </c>
      <c r="ULO65" s="1" t="s">
        <v>797</v>
      </c>
      <c r="ULP65" s="1" t="s">
        <v>798</v>
      </c>
      <c r="ULQ65" s="1" t="s">
        <v>797</v>
      </c>
      <c r="ULR65" s="1" t="s">
        <v>798</v>
      </c>
      <c r="ULS65" s="1" t="s">
        <v>797</v>
      </c>
      <c r="ULT65" s="1" t="s">
        <v>798</v>
      </c>
      <c r="ULU65" s="1" t="s">
        <v>797</v>
      </c>
      <c r="ULV65" s="1" t="s">
        <v>798</v>
      </c>
      <c r="ULW65" s="1" t="s">
        <v>797</v>
      </c>
      <c r="ULX65" s="1" t="s">
        <v>798</v>
      </c>
      <c r="ULY65" s="1" t="s">
        <v>797</v>
      </c>
      <c r="ULZ65" s="1" t="s">
        <v>798</v>
      </c>
      <c r="UMA65" s="1" t="s">
        <v>797</v>
      </c>
      <c r="UMB65" s="1" t="s">
        <v>798</v>
      </c>
      <c r="UMC65" s="1" t="s">
        <v>797</v>
      </c>
      <c r="UMD65" s="1" t="s">
        <v>798</v>
      </c>
      <c r="UME65" s="1" t="s">
        <v>797</v>
      </c>
      <c r="UMF65" s="1" t="s">
        <v>798</v>
      </c>
      <c r="UMG65" s="1" t="s">
        <v>797</v>
      </c>
      <c r="UMH65" s="1" t="s">
        <v>798</v>
      </c>
      <c r="UMI65" s="1" t="s">
        <v>797</v>
      </c>
      <c r="UMJ65" s="1" t="s">
        <v>798</v>
      </c>
      <c r="UMK65" s="1" t="s">
        <v>797</v>
      </c>
      <c r="UML65" s="1" t="s">
        <v>798</v>
      </c>
      <c r="UMM65" s="1" t="s">
        <v>797</v>
      </c>
      <c r="UMN65" s="1" t="s">
        <v>798</v>
      </c>
      <c r="UMO65" s="1" t="s">
        <v>797</v>
      </c>
      <c r="UMP65" s="1" t="s">
        <v>798</v>
      </c>
      <c r="UMQ65" s="1" t="s">
        <v>797</v>
      </c>
      <c r="UMR65" s="1" t="s">
        <v>798</v>
      </c>
      <c r="UMS65" s="1" t="s">
        <v>797</v>
      </c>
      <c r="UMT65" s="1" t="s">
        <v>798</v>
      </c>
      <c r="UMU65" s="1" t="s">
        <v>797</v>
      </c>
      <c r="UMV65" s="1" t="s">
        <v>798</v>
      </c>
      <c r="UMW65" s="1" t="s">
        <v>797</v>
      </c>
      <c r="UMX65" s="1" t="s">
        <v>798</v>
      </c>
      <c r="UMY65" s="1" t="s">
        <v>797</v>
      </c>
      <c r="UMZ65" s="1" t="s">
        <v>798</v>
      </c>
      <c r="UNA65" s="1" t="s">
        <v>797</v>
      </c>
      <c r="UNB65" s="1" t="s">
        <v>798</v>
      </c>
      <c r="UNC65" s="1" t="s">
        <v>797</v>
      </c>
      <c r="UND65" s="1" t="s">
        <v>798</v>
      </c>
      <c r="UNE65" s="1" t="s">
        <v>797</v>
      </c>
      <c r="UNF65" s="1" t="s">
        <v>798</v>
      </c>
      <c r="UNG65" s="1" t="s">
        <v>797</v>
      </c>
      <c r="UNH65" s="1" t="s">
        <v>798</v>
      </c>
      <c r="UNI65" s="1" t="s">
        <v>797</v>
      </c>
      <c r="UNJ65" s="1" t="s">
        <v>798</v>
      </c>
      <c r="UNK65" s="1" t="s">
        <v>797</v>
      </c>
      <c r="UNL65" s="1" t="s">
        <v>798</v>
      </c>
      <c r="UNM65" s="1" t="s">
        <v>797</v>
      </c>
      <c r="UNN65" s="1" t="s">
        <v>798</v>
      </c>
      <c r="UNO65" s="1" t="s">
        <v>797</v>
      </c>
      <c r="UNP65" s="1" t="s">
        <v>798</v>
      </c>
      <c r="UNQ65" s="1" t="s">
        <v>797</v>
      </c>
      <c r="UNR65" s="1" t="s">
        <v>798</v>
      </c>
      <c r="UNS65" s="1" t="s">
        <v>797</v>
      </c>
      <c r="UNT65" s="1" t="s">
        <v>798</v>
      </c>
      <c r="UNU65" s="1" t="s">
        <v>797</v>
      </c>
      <c r="UNV65" s="1" t="s">
        <v>798</v>
      </c>
      <c r="UNW65" s="1" t="s">
        <v>797</v>
      </c>
      <c r="UNX65" s="1" t="s">
        <v>798</v>
      </c>
      <c r="UNY65" s="1" t="s">
        <v>797</v>
      </c>
      <c r="UNZ65" s="1" t="s">
        <v>798</v>
      </c>
      <c r="UOA65" s="1" t="s">
        <v>797</v>
      </c>
      <c r="UOB65" s="1" t="s">
        <v>798</v>
      </c>
      <c r="UOC65" s="1" t="s">
        <v>797</v>
      </c>
      <c r="UOD65" s="1" t="s">
        <v>798</v>
      </c>
      <c r="UOE65" s="1" t="s">
        <v>797</v>
      </c>
      <c r="UOF65" s="1" t="s">
        <v>798</v>
      </c>
      <c r="UOG65" s="1" t="s">
        <v>797</v>
      </c>
      <c r="UOH65" s="1" t="s">
        <v>798</v>
      </c>
      <c r="UOI65" s="1" t="s">
        <v>797</v>
      </c>
      <c r="UOJ65" s="1" t="s">
        <v>798</v>
      </c>
      <c r="UOK65" s="1" t="s">
        <v>797</v>
      </c>
      <c r="UOL65" s="1" t="s">
        <v>798</v>
      </c>
      <c r="UOM65" s="1" t="s">
        <v>797</v>
      </c>
      <c r="UON65" s="1" t="s">
        <v>798</v>
      </c>
      <c r="UOO65" s="1" t="s">
        <v>797</v>
      </c>
      <c r="UOP65" s="1" t="s">
        <v>798</v>
      </c>
      <c r="UOQ65" s="1" t="s">
        <v>797</v>
      </c>
      <c r="UOR65" s="1" t="s">
        <v>798</v>
      </c>
      <c r="UOS65" s="1" t="s">
        <v>797</v>
      </c>
      <c r="UOT65" s="1" t="s">
        <v>798</v>
      </c>
      <c r="UOU65" s="1" t="s">
        <v>797</v>
      </c>
      <c r="UOV65" s="1" t="s">
        <v>798</v>
      </c>
      <c r="UOW65" s="1" t="s">
        <v>797</v>
      </c>
      <c r="UOX65" s="1" t="s">
        <v>798</v>
      </c>
      <c r="UOY65" s="1" t="s">
        <v>797</v>
      </c>
      <c r="UOZ65" s="1" t="s">
        <v>798</v>
      </c>
      <c r="UPA65" s="1" t="s">
        <v>797</v>
      </c>
      <c r="UPB65" s="1" t="s">
        <v>798</v>
      </c>
      <c r="UPC65" s="1" t="s">
        <v>797</v>
      </c>
      <c r="UPD65" s="1" t="s">
        <v>798</v>
      </c>
      <c r="UPE65" s="1" t="s">
        <v>797</v>
      </c>
      <c r="UPF65" s="1" t="s">
        <v>798</v>
      </c>
      <c r="UPG65" s="1" t="s">
        <v>797</v>
      </c>
      <c r="UPH65" s="1" t="s">
        <v>798</v>
      </c>
      <c r="UPI65" s="1" t="s">
        <v>797</v>
      </c>
      <c r="UPJ65" s="1" t="s">
        <v>798</v>
      </c>
      <c r="UPK65" s="1" t="s">
        <v>797</v>
      </c>
      <c r="UPL65" s="1" t="s">
        <v>798</v>
      </c>
      <c r="UPM65" s="1" t="s">
        <v>797</v>
      </c>
      <c r="UPN65" s="1" t="s">
        <v>798</v>
      </c>
      <c r="UPO65" s="1" t="s">
        <v>797</v>
      </c>
      <c r="UPP65" s="1" t="s">
        <v>798</v>
      </c>
      <c r="UPQ65" s="1" t="s">
        <v>797</v>
      </c>
      <c r="UPR65" s="1" t="s">
        <v>798</v>
      </c>
      <c r="UPS65" s="1" t="s">
        <v>797</v>
      </c>
      <c r="UPT65" s="1" t="s">
        <v>798</v>
      </c>
      <c r="UPU65" s="1" t="s">
        <v>797</v>
      </c>
      <c r="UPV65" s="1" t="s">
        <v>798</v>
      </c>
      <c r="UPW65" s="1" t="s">
        <v>797</v>
      </c>
      <c r="UPX65" s="1" t="s">
        <v>798</v>
      </c>
      <c r="UPY65" s="1" t="s">
        <v>797</v>
      </c>
      <c r="UPZ65" s="1" t="s">
        <v>798</v>
      </c>
      <c r="UQA65" s="1" t="s">
        <v>797</v>
      </c>
      <c r="UQB65" s="1" t="s">
        <v>798</v>
      </c>
      <c r="UQC65" s="1" t="s">
        <v>797</v>
      </c>
      <c r="UQD65" s="1" t="s">
        <v>798</v>
      </c>
      <c r="UQE65" s="1" t="s">
        <v>797</v>
      </c>
      <c r="UQF65" s="1" t="s">
        <v>798</v>
      </c>
      <c r="UQG65" s="1" t="s">
        <v>797</v>
      </c>
      <c r="UQH65" s="1" t="s">
        <v>798</v>
      </c>
      <c r="UQI65" s="1" t="s">
        <v>797</v>
      </c>
      <c r="UQJ65" s="1" t="s">
        <v>798</v>
      </c>
      <c r="UQK65" s="1" t="s">
        <v>797</v>
      </c>
      <c r="UQL65" s="1" t="s">
        <v>798</v>
      </c>
      <c r="UQM65" s="1" t="s">
        <v>797</v>
      </c>
      <c r="UQN65" s="1" t="s">
        <v>798</v>
      </c>
      <c r="UQO65" s="1" t="s">
        <v>797</v>
      </c>
      <c r="UQP65" s="1" t="s">
        <v>798</v>
      </c>
      <c r="UQQ65" s="1" t="s">
        <v>797</v>
      </c>
      <c r="UQR65" s="1" t="s">
        <v>798</v>
      </c>
      <c r="UQS65" s="1" t="s">
        <v>797</v>
      </c>
      <c r="UQT65" s="1" t="s">
        <v>798</v>
      </c>
      <c r="UQU65" s="1" t="s">
        <v>797</v>
      </c>
      <c r="UQV65" s="1" t="s">
        <v>798</v>
      </c>
      <c r="UQW65" s="1" t="s">
        <v>797</v>
      </c>
      <c r="UQX65" s="1" t="s">
        <v>798</v>
      </c>
      <c r="UQY65" s="1" t="s">
        <v>797</v>
      </c>
      <c r="UQZ65" s="1" t="s">
        <v>798</v>
      </c>
      <c r="URA65" s="1" t="s">
        <v>797</v>
      </c>
      <c r="URB65" s="1" t="s">
        <v>798</v>
      </c>
      <c r="URC65" s="1" t="s">
        <v>797</v>
      </c>
      <c r="URD65" s="1" t="s">
        <v>798</v>
      </c>
      <c r="URE65" s="1" t="s">
        <v>797</v>
      </c>
      <c r="URF65" s="1" t="s">
        <v>798</v>
      </c>
      <c r="URG65" s="1" t="s">
        <v>797</v>
      </c>
      <c r="URH65" s="1" t="s">
        <v>798</v>
      </c>
      <c r="URI65" s="1" t="s">
        <v>797</v>
      </c>
      <c r="URJ65" s="1" t="s">
        <v>798</v>
      </c>
      <c r="URK65" s="1" t="s">
        <v>797</v>
      </c>
      <c r="URL65" s="1" t="s">
        <v>798</v>
      </c>
      <c r="URM65" s="1" t="s">
        <v>797</v>
      </c>
      <c r="URN65" s="1" t="s">
        <v>798</v>
      </c>
      <c r="URO65" s="1" t="s">
        <v>797</v>
      </c>
      <c r="URP65" s="1" t="s">
        <v>798</v>
      </c>
      <c r="URQ65" s="1" t="s">
        <v>797</v>
      </c>
      <c r="URR65" s="1" t="s">
        <v>798</v>
      </c>
      <c r="URS65" s="1" t="s">
        <v>797</v>
      </c>
      <c r="URT65" s="1" t="s">
        <v>798</v>
      </c>
      <c r="URU65" s="1" t="s">
        <v>797</v>
      </c>
      <c r="URV65" s="1" t="s">
        <v>798</v>
      </c>
      <c r="URW65" s="1" t="s">
        <v>797</v>
      </c>
      <c r="URX65" s="1" t="s">
        <v>798</v>
      </c>
      <c r="URY65" s="1" t="s">
        <v>797</v>
      </c>
      <c r="URZ65" s="1" t="s">
        <v>798</v>
      </c>
      <c r="USA65" s="1" t="s">
        <v>797</v>
      </c>
      <c r="USB65" s="1" t="s">
        <v>798</v>
      </c>
      <c r="USC65" s="1" t="s">
        <v>797</v>
      </c>
      <c r="USD65" s="1" t="s">
        <v>798</v>
      </c>
      <c r="USE65" s="1" t="s">
        <v>797</v>
      </c>
      <c r="USF65" s="1" t="s">
        <v>798</v>
      </c>
      <c r="USG65" s="1" t="s">
        <v>797</v>
      </c>
      <c r="USH65" s="1" t="s">
        <v>798</v>
      </c>
      <c r="USI65" s="1" t="s">
        <v>797</v>
      </c>
      <c r="USJ65" s="1" t="s">
        <v>798</v>
      </c>
      <c r="USK65" s="1" t="s">
        <v>797</v>
      </c>
      <c r="USL65" s="1" t="s">
        <v>798</v>
      </c>
      <c r="USM65" s="1" t="s">
        <v>797</v>
      </c>
      <c r="USN65" s="1" t="s">
        <v>798</v>
      </c>
      <c r="USO65" s="1" t="s">
        <v>797</v>
      </c>
      <c r="USP65" s="1" t="s">
        <v>798</v>
      </c>
      <c r="USQ65" s="1" t="s">
        <v>797</v>
      </c>
      <c r="USR65" s="1" t="s">
        <v>798</v>
      </c>
      <c r="USS65" s="1" t="s">
        <v>797</v>
      </c>
      <c r="UST65" s="1" t="s">
        <v>798</v>
      </c>
      <c r="USU65" s="1" t="s">
        <v>797</v>
      </c>
      <c r="USV65" s="1" t="s">
        <v>798</v>
      </c>
      <c r="USW65" s="1" t="s">
        <v>797</v>
      </c>
      <c r="USX65" s="1" t="s">
        <v>798</v>
      </c>
      <c r="USY65" s="1" t="s">
        <v>797</v>
      </c>
      <c r="USZ65" s="1" t="s">
        <v>798</v>
      </c>
      <c r="UTA65" s="1" t="s">
        <v>797</v>
      </c>
      <c r="UTB65" s="1" t="s">
        <v>798</v>
      </c>
      <c r="UTC65" s="1" t="s">
        <v>797</v>
      </c>
      <c r="UTD65" s="1" t="s">
        <v>798</v>
      </c>
      <c r="UTE65" s="1" t="s">
        <v>797</v>
      </c>
      <c r="UTF65" s="1" t="s">
        <v>798</v>
      </c>
      <c r="UTG65" s="1" t="s">
        <v>797</v>
      </c>
      <c r="UTH65" s="1" t="s">
        <v>798</v>
      </c>
      <c r="UTI65" s="1" t="s">
        <v>797</v>
      </c>
      <c r="UTJ65" s="1" t="s">
        <v>798</v>
      </c>
      <c r="UTK65" s="1" t="s">
        <v>797</v>
      </c>
      <c r="UTL65" s="1" t="s">
        <v>798</v>
      </c>
      <c r="UTM65" s="1" t="s">
        <v>797</v>
      </c>
      <c r="UTN65" s="1" t="s">
        <v>798</v>
      </c>
      <c r="UTO65" s="1" t="s">
        <v>797</v>
      </c>
      <c r="UTP65" s="1" t="s">
        <v>798</v>
      </c>
      <c r="UTQ65" s="1" t="s">
        <v>797</v>
      </c>
      <c r="UTR65" s="1" t="s">
        <v>798</v>
      </c>
      <c r="UTS65" s="1" t="s">
        <v>797</v>
      </c>
      <c r="UTT65" s="1" t="s">
        <v>798</v>
      </c>
      <c r="UTU65" s="1" t="s">
        <v>797</v>
      </c>
      <c r="UTV65" s="1" t="s">
        <v>798</v>
      </c>
      <c r="UTW65" s="1" t="s">
        <v>797</v>
      </c>
      <c r="UTX65" s="1" t="s">
        <v>798</v>
      </c>
      <c r="UTY65" s="1" t="s">
        <v>797</v>
      </c>
      <c r="UTZ65" s="1" t="s">
        <v>798</v>
      </c>
      <c r="UUA65" s="1" t="s">
        <v>797</v>
      </c>
      <c r="UUB65" s="1" t="s">
        <v>798</v>
      </c>
      <c r="UUC65" s="1" t="s">
        <v>797</v>
      </c>
      <c r="UUD65" s="1" t="s">
        <v>798</v>
      </c>
      <c r="UUE65" s="1" t="s">
        <v>797</v>
      </c>
      <c r="UUF65" s="1" t="s">
        <v>798</v>
      </c>
      <c r="UUG65" s="1" t="s">
        <v>797</v>
      </c>
      <c r="UUH65" s="1" t="s">
        <v>798</v>
      </c>
      <c r="UUI65" s="1" t="s">
        <v>797</v>
      </c>
      <c r="UUJ65" s="1" t="s">
        <v>798</v>
      </c>
      <c r="UUK65" s="1" t="s">
        <v>797</v>
      </c>
      <c r="UUL65" s="1" t="s">
        <v>798</v>
      </c>
      <c r="UUM65" s="1" t="s">
        <v>797</v>
      </c>
      <c r="UUN65" s="1" t="s">
        <v>798</v>
      </c>
      <c r="UUO65" s="1" t="s">
        <v>797</v>
      </c>
      <c r="UUP65" s="1" t="s">
        <v>798</v>
      </c>
      <c r="UUQ65" s="1" t="s">
        <v>797</v>
      </c>
      <c r="UUR65" s="1" t="s">
        <v>798</v>
      </c>
      <c r="UUS65" s="1" t="s">
        <v>797</v>
      </c>
      <c r="UUT65" s="1" t="s">
        <v>798</v>
      </c>
      <c r="UUU65" s="1" t="s">
        <v>797</v>
      </c>
      <c r="UUV65" s="1" t="s">
        <v>798</v>
      </c>
      <c r="UUW65" s="1" t="s">
        <v>797</v>
      </c>
      <c r="UUX65" s="1" t="s">
        <v>798</v>
      </c>
      <c r="UUY65" s="1" t="s">
        <v>797</v>
      </c>
      <c r="UUZ65" s="1" t="s">
        <v>798</v>
      </c>
      <c r="UVA65" s="1" t="s">
        <v>797</v>
      </c>
      <c r="UVB65" s="1" t="s">
        <v>798</v>
      </c>
      <c r="UVC65" s="1" t="s">
        <v>797</v>
      </c>
      <c r="UVD65" s="1" t="s">
        <v>798</v>
      </c>
      <c r="UVE65" s="1" t="s">
        <v>797</v>
      </c>
      <c r="UVF65" s="1" t="s">
        <v>798</v>
      </c>
      <c r="UVG65" s="1" t="s">
        <v>797</v>
      </c>
      <c r="UVH65" s="1" t="s">
        <v>798</v>
      </c>
      <c r="UVI65" s="1" t="s">
        <v>797</v>
      </c>
      <c r="UVJ65" s="1" t="s">
        <v>798</v>
      </c>
      <c r="UVK65" s="1" t="s">
        <v>797</v>
      </c>
      <c r="UVL65" s="1" t="s">
        <v>798</v>
      </c>
      <c r="UVM65" s="1" t="s">
        <v>797</v>
      </c>
      <c r="UVN65" s="1" t="s">
        <v>798</v>
      </c>
      <c r="UVO65" s="1" t="s">
        <v>797</v>
      </c>
      <c r="UVP65" s="1" t="s">
        <v>798</v>
      </c>
      <c r="UVQ65" s="1" t="s">
        <v>797</v>
      </c>
      <c r="UVR65" s="1" t="s">
        <v>798</v>
      </c>
      <c r="UVS65" s="1" t="s">
        <v>797</v>
      </c>
      <c r="UVT65" s="1" t="s">
        <v>798</v>
      </c>
      <c r="UVU65" s="1" t="s">
        <v>797</v>
      </c>
      <c r="UVV65" s="1" t="s">
        <v>798</v>
      </c>
      <c r="UVW65" s="1" t="s">
        <v>797</v>
      </c>
      <c r="UVX65" s="1" t="s">
        <v>798</v>
      </c>
      <c r="UVY65" s="1" t="s">
        <v>797</v>
      </c>
      <c r="UVZ65" s="1" t="s">
        <v>798</v>
      </c>
      <c r="UWA65" s="1" t="s">
        <v>797</v>
      </c>
      <c r="UWB65" s="1" t="s">
        <v>798</v>
      </c>
      <c r="UWC65" s="1" t="s">
        <v>797</v>
      </c>
      <c r="UWD65" s="1" t="s">
        <v>798</v>
      </c>
      <c r="UWE65" s="1" t="s">
        <v>797</v>
      </c>
      <c r="UWF65" s="1" t="s">
        <v>798</v>
      </c>
      <c r="UWG65" s="1" t="s">
        <v>797</v>
      </c>
      <c r="UWH65" s="1" t="s">
        <v>798</v>
      </c>
      <c r="UWI65" s="1" t="s">
        <v>797</v>
      </c>
      <c r="UWJ65" s="1" t="s">
        <v>798</v>
      </c>
      <c r="UWK65" s="1" t="s">
        <v>797</v>
      </c>
      <c r="UWL65" s="1" t="s">
        <v>798</v>
      </c>
      <c r="UWM65" s="1" t="s">
        <v>797</v>
      </c>
      <c r="UWN65" s="1" t="s">
        <v>798</v>
      </c>
      <c r="UWO65" s="1" t="s">
        <v>797</v>
      </c>
      <c r="UWP65" s="1" t="s">
        <v>798</v>
      </c>
      <c r="UWQ65" s="1" t="s">
        <v>797</v>
      </c>
      <c r="UWR65" s="1" t="s">
        <v>798</v>
      </c>
      <c r="UWS65" s="1" t="s">
        <v>797</v>
      </c>
      <c r="UWT65" s="1" t="s">
        <v>798</v>
      </c>
      <c r="UWU65" s="1" t="s">
        <v>797</v>
      </c>
      <c r="UWV65" s="1" t="s">
        <v>798</v>
      </c>
      <c r="UWW65" s="1" t="s">
        <v>797</v>
      </c>
      <c r="UWX65" s="1" t="s">
        <v>798</v>
      </c>
      <c r="UWY65" s="1" t="s">
        <v>797</v>
      </c>
      <c r="UWZ65" s="1" t="s">
        <v>798</v>
      </c>
      <c r="UXA65" s="1" t="s">
        <v>797</v>
      </c>
      <c r="UXB65" s="1" t="s">
        <v>798</v>
      </c>
      <c r="UXC65" s="1" t="s">
        <v>797</v>
      </c>
      <c r="UXD65" s="1" t="s">
        <v>798</v>
      </c>
      <c r="UXE65" s="1" t="s">
        <v>797</v>
      </c>
      <c r="UXF65" s="1" t="s">
        <v>798</v>
      </c>
      <c r="UXG65" s="1" t="s">
        <v>797</v>
      </c>
      <c r="UXH65" s="1" t="s">
        <v>798</v>
      </c>
      <c r="UXI65" s="1" t="s">
        <v>797</v>
      </c>
      <c r="UXJ65" s="1" t="s">
        <v>798</v>
      </c>
      <c r="UXK65" s="1" t="s">
        <v>797</v>
      </c>
      <c r="UXL65" s="1" t="s">
        <v>798</v>
      </c>
      <c r="UXM65" s="1" t="s">
        <v>797</v>
      </c>
      <c r="UXN65" s="1" t="s">
        <v>798</v>
      </c>
      <c r="UXO65" s="1" t="s">
        <v>797</v>
      </c>
      <c r="UXP65" s="1" t="s">
        <v>798</v>
      </c>
      <c r="UXQ65" s="1" t="s">
        <v>797</v>
      </c>
      <c r="UXR65" s="1" t="s">
        <v>798</v>
      </c>
      <c r="UXS65" s="1" t="s">
        <v>797</v>
      </c>
      <c r="UXT65" s="1" t="s">
        <v>798</v>
      </c>
      <c r="UXU65" s="1" t="s">
        <v>797</v>
      </c>
      <c r="UXV65" s="1" t="s">
        <v>798</v>
      </c>
      <c r="UXW65" s="1" t="s">
        <v>797</v>
      </c>
      <c r="UXX65" s="1" t="s">
        <v>798</v>
      </c>
      <c r="UXY65" s="1" t="s">
        <v>797</v>
      </c>
      <c r="UXZ65" s="1" t="s">
        <v>798</v>
      </c>
      <c r="UYA65" s="1" t="s">
        <v>797</v>
      </c>
      <c r="UYB65" s="1" t="s">
        <v>798</v>
      </c>
      <c r="UYC65" s="1" t="s">
        <v>797</v>
      </c>
      <c r="UYD65" s="1" t="s">
        <v>798</v>
      </c>
      <c r="UYE65" s="1" t="s">
        <v>797</v>
      </c>
      <c r="UYF65" s="1" t="s">
        <v>798</v>
      </c>
      <c r="UYG65" s="1" t="s">
        <v>797</v>
      </c>
      <c r="UYH65" s="1" t="s">
        <v>798</v>
      </c>
      <c r="UYI65" s="1" t="s">
        <v>797</v>
      </c>
      <c r="UYJ65" s="1" t="s">
        <v>798</v>
      </c>
      <c r="UYK65" s="1" t="s">
        <v>797</v>
      </c>
      <c r="UYL65" s="1" t="s">
        <v>798</v>
      </c>
      <c r="UYM65" s="1" t="s">
        <v>797</v>
      </c>
      <c r="UYN65" s="1" t="s">
        <v>798</v>
      </c>
      <c r="UYO65" s="1" t="s">
        <v>797</v>
      </c>
      <c r="UYP65" s="1" t="s">
        <v>798</v>
      </c>
      <c r="UYQ65" s="1" t="s">
        <v>797</v>
      </c>
      <c r="UYR65" s="1" t="s">
        <v>798</v>
      </c>
      <c r="UYS65" s="1" t="s">
        <v>797</v>
      </c>
      <c r="UYT65" s="1" t="s">
        <v>798</v>
      </c>
      <c r="UYU65" s="1" t="s">
        <v>797</v>
      </c>
      <c r="UYV65" s="1" t="s">
        <v>798</v>
      </c>
      <c r="UYW65" s="1" t="s">
        <v>797</v>
      </c>
      <c r="UYX65" s="1" t="s">
        <v>798</v>
      </c>
      <c r="UYY65" s="1" t="s">
        <v>797</v>
      </c>
      <c r="UYZ65" s="1" t="s">
        <v>798</v>
      </c>
      <c r="UZA65" s="1" t="s">
        <v>797</v>
      </c>
      <c r="UZB65" s="1" t="s">
        <v>798</v>
      </c>
      <c r="UZC65" s="1" t="s">
        <v>797</v>
      </c>
      <c r="UZD65" s="1" t="s">
        <v>798</v>
      </c>
      <c r="UZE65" s="1" t="s">
        <v>797</v>
      </c>
      <c r="UZF65" s="1" t="s">
        <v>798</v>
      </c>
      <c r="UZG65" s="1" t="s">
        <v>797</v>
      </c>
      <c r="UZH65" s="1" t="s">
        <v>798</v>
      </c>
      <c r="UZI65" s="1" t="s">
        <v>797</v>
      </c>
      <c r="UZJ65" s="1" t="s">
        <v>798</v>
      </c>
      <c r="UZK65" s="1" t="s">
        <v>797</v>
      </c>
      <c r="UZL65" s="1" t="s">
        <v>798</v>
      </c>
      <c r="UZM65" s="1" t="s">
        <v>797</v>
      </c>
      <c r="UZN65" s="1" t="s">
        <v>798</v>
      </c>
      <c r="UZO65" s="1" t="s">
        <v>797</v>
      </c>
      <c r="UZP65" s="1" t="s">
        <v>798</v>
      </c>
      <c r="UZQ65" s="1" t="s">
        <v>797</v>
      </c>
      <c r="UZR65" s="1" t="s">
        <v>798</v>
      </c>
      <c r="UZS65" s="1" t="s">
        <v>797</v>
      </c>
      <c r="UZT65" s="1" t="s">
        <v>798</v>
      </c>
      <c r="UZU65" s="1" t="s">
        <v>797</v>
      </c>
      <c r="UZV65" s="1" t="s">
        <v>798</v>
      </c>
      <c r="UZW65" s="1" t="s">
        <v>797</v>
      </c>
      <c r="UZX65" s="1" t="s">
        <v>798</v>
      </c>
      <c r="UZY65" s="1" t="s">
        <v>797</v>
      </c>
      <c r="UZZ65" s="1" t="s">
        <v>798</v>
      </c>
      <c r="VAA65" s="1" t="s">
        <v>797</v>
      </c>
      <c r="VAB65" s="1" t="s">
        <v>798</v>
      </c>
      <c r="VAC65" s="1" t="s">
        <v>797</v>
      </c>
      <c r="VAD65" s="1" t="s">
        <v>798</v>
      </c>
      <c r="VAE65" s="1" t="s">
        <v>797</v>
      </c>
      <c r="VAF65" s="1" t="s">
        <v>798</v>
      </c>
      <c r="VAG65" s="1" t="s">
        <v>797</v>
      </c>
      <c r="VAH65" s="1" t="s">
        <v>798</v>
      </c>
      <c r="VAI65" s="1" t="s">
        <v>797</v>
      </c>
      <c r="VAJ65" s="1" t="s">
        <v>798</v>
      </c>
      <c r="VAK65" s="1" t="s">
        <v>797</v>
      </c>
      <c r="VAL65" s="1" t="s">
        <v>798</v>
      </c>
      <c r="VAM65" s="1" t="s">
        <v>797</v>
      </c>
      <c r="VAN65" s="1" t="s">
        <v>798</v>
      </c>
      <c r="VAO65" s="1" t="s">
        <v>797</v>
      </c>
      <c r="VAP65" s="1" t="s">
        <v>798</v>
      </c>
      <c r="VAQ65" s="1" t="s">
        <v>797</v>
      </c>
      <c r="VAR65" s="1" t="s">
        <v>798</v>
      </c>
      <c r="VAS65" s="1" t="s">
        <v>797</v>
      </c>
      <c r="VAT65" s="1" t="s">
        <v>798</v>
      </c>
      <c r="VAU65" s="1" t="s">
        <v>797</v>
      </c>
      <c r="VAV65" s="1" t="s">
        <v>798</v>
      </c>
      <c r="VAW65" s="1" t="s">
        <v>797</v>
      </c>
      <c r="VAX65" s="1" t="s">
        <v>798</v>
      </c>
      <c r="VAY65" s="1" t="s">
        <v>797</v>
      </c>
      <c r="VAZ65" s="1" t="s">
        <v>798</v>
      </c>
      <c r="VBA65" s="1" t="s">
        <v>797</v>
      </c>
      <c r="VBB65" s="1" t="s">
        <v>798</v>
      </c>
      <c r="VBC65" s="1" t="s">
        <v>797</v>
      </c>
      <c r="VBD65" s="1" t="s">
        <v>798</v>
      </c>
      <c r="VBE65" s="1" t="s">
        <v>797</v>
      </c>
      <c r="VBF65" s="1" t="s">
        <v>798</v>
      </c>
      <c r="VBG65" s="1" t="s">
        <v>797</v>
      </c>
      <c r="VBH65" s="1" t="s">
        <v>798</v>
      </c>
      <c r="VBI65" s="1" t="s">
        <v>797</v>
      </c>
      <c r="VBJ65" s="1" t="s">
        <v>798</v>
      </c>
      <c r="VBK65" s="1" t="s">
        <v>797</v>
      </c>
      <c r="VBL65" s="1" t="s">
        <v>798</v>
      </c>
      <c r="VBM65" s="1" t="s">
        <v>797</v>
      </c>
      <c r="VBN65" s="1" t="s">
        <v>798</v>
      </c>
      <c r="VBO65" s="1" t="s">
        <v>797</v>
      </c>
      <c r="VBP65" s="1" t="s">
        <v>798</v>
      </c>
      <c r="VBQ65" s="1" t="s">
        <v>797</v>
      </c>
      <c r="VBR65" s="1" t="s">
        <v>798</v>
      </c>
      <c r="VBS65" s="1" t="s">
        <v>797</v>
      </c>
      <c r="VBT65" s="1" t="s">
        <v>798</v>
      </c>
      <c r="VBU65" s="1" t="s">
        <v>797</v>
      </c>
      <c r="VBV65" s="1" t="s">
        <v>798</v>
      </c>
      <c r="VBW65" s="1" t="s">
        <v>797</v>
      </c>
      <c r="VBX65" s="1" t="s">
        <v>798</v>
      </c>
      <c r="VBY65" s="1" t="s">
        <v>797</v>
      </c>
      <c r="VBZ65" s="1" t="s">
        <v>798</v>
      </c>
      <c r="VCA65" s="1" t="s">
        <v>797</v>
      </c>
      <c r="VCB65" s="1" t="s">
        <v>798</v>
      </c>
      <c r="VCC65" s="1" t="s">
        <v>797</v>
      </c>
      <c r="VCD65" s="1" t="s">
        <v>798</v>
      </c>
      <c r="VCE65" s="1" t="s">
        <v>797</v>
      </c>
      <c r="VCF65" s="1" t="s">
        <v>798</v>
      </c>
      <c r="VCG65" s="1" t="s">
        <v>797</v>
      </c>
      <c r="VCH65" s="1" t="s">
        <v>798</v>
      </c>
      <c r="VCI65" s="1" t="s">
        <v>797</v>
      </c>
      <c r="VCJ65" s="1" t="s">
        <v>798</v>
      </c>
      <c r="VCK65" s="1" t="s">
        <v>797</v>
      </c>
      <c r="VCL65" s="1" t="s">
        <v>798</v>
      </c>
      <c r="VCM65" s="1" t="s">
        <v>797</v>
      </c>
      <c r="VCN65" s="1" t="s">
        <v>798</v>
      </c>
      <c r="VCO65" s="1" t="s">
        <v>797</v>
      </c>
      <c r="VCP65" s="1" t="s">
        <v>798</v>
      </c>
      <c r="VCQ65" s="1" t="s">
        <v>797</v>
      </c>
      <c r="VCR65" s="1" t="s">
        <v>798</v>
      </c>
      <c r="VCS65" s="1" t="s">
        <v>797</v>
      </c>
      <c r="VCT65" s="1" t="s">
        <v>798</v>
      </c>
      <c r="VCU65" s="1" t="s">
        <v>797</v>
      </c>
      <c r="VCV65" s="1" t="s">
        <v>798</v>
      </c>
      <c r="VCW65" s="1" t="s">
        <v>797</v>
      </c>
      <c r="VCX65" s="1" t="s">
        <v>798</v>
      </c>
      <c r="VCY65" s="1" t="s">
        <v>797</v>
      </c>
      <c r="VCZ65" s="1" t="s">
        <v>798</v>
      </c>
      <c r="VDA65" s="1" t="s">
        <v>797</v>
      </c>
      <c r="VDB65" s="1" t="s">
        <v>798</v>
      </c>
      <c r="VDC65" s="1" t="s">
        <v>797</v>
      </c>
      <c r="VDD65" s="1" t="s">
        <v>798</v>
      </c>
      <c r="VDE65" s="1" t="s">
        <v>797</v>
      </c>
      <c r="VDF65" s="1" t="s">
        <v>798</v>
      </c>
      <c r="VDG65" s="1" t="s">
        <v>797</v>
      </c>
      <c r="VDH65" s="1" t="s">
        <v>798</v>
      </c>
      <c r="VDI65" s="1" t="s">
        <v>797</v>
      </c>
      <c r="VDJ65" s="1" t="s">
        <v>798</v>
      </c>
      <c r="VDK65" s="1" t="s">
        <v>797</v>
      </c>
      <c r="VDL65" s="1" t="s">
        <v>798</v>
      </c>
      <c r="VDM65" s="1" t="s">
        <v>797</v>
      </c>
      <c r="VDN65" s="1" t="s">
        <v>798</v>
      </c>
      <c r="VDO65" s="1" t="s">
        <v>797</v>
      </c>
      <c r="VDP65" s="1" t="s">
        <v>798</v>
      </c>
      <c r="VDQ65" s="1" t="s">
        <v>797</v>
      </c>
      <c r="VDR65" s="1" t="s">
        <v>798</v>
      </c>
      <c r="VDS65" s="1" t="s">
        <v>797</v>
      </c>
      <c r="VDT65" s="1" t="s">
        <v>798</v>
      </c>
      <c r="VDU65" s="1" t="s">
        <v>797</v>
      </c>
      <c r="VDV65" s="1" t="s">
        <v>798</v>
      </c>
      <c r="VDW65" s="1" t="s">
        <v>797</v>
      </c>
      <c r="VDX65" s="1" t="s">
        <v>798</v>
      </c>
      <c r="VDY65" s="1" t="s">
        <v>797</v>
      </c>
      <c r="VDZ65" s="1" t="s">
        <v>798</v>
      </c>
      <c r="VEA65" s="1" t="s">
        <v>797</v>
      </c>
      <c r="VEB65" s="1" t="s">
        <v>798</v>
      </c>
      <c r="VEC65" s="1" t="s">
        <v>797</v>
      </c>
      <c r="VED65" s="1" t="s">
        <v>798</v>
      </c>
      <c r="VEE65" s="1" t="s">
        <v>797</v>
      </c>
      <c r="VEF65" s="1" t="s">
        <v>798</v>
      </c>
      <c r="VEG65" s="1" t="s">
        <v>797</v>
      </c>
      <c r="VEH65" s="1" t="s">
        <v>798</v>
      </c>
      <c r="VEI65" s="1" t="s">
        <v>797</v>
      </c>
      <c r="VEJ65" s="1" t="s">
        <v>798</v>
      </c>
      <c r="VEK65" s="1" t="s">
        <v>797</v>
      </c>
      <c r="VEL65" s="1" t="s">
        <v>798</v>
      </c>
      <c r="VEM65" s="1" t="s">
        <v>797</v>
      </c>
      <c r="VEN65" s="1" t="s">
        <v>798</v>
      </c>
      <c r="VEO65" s="1" t="s">
        <v>797</v>
      </c>
      <c r="VEP65" s="1" t="s">
        <v>798</v>
      </c>
      <c r="VEQ65" s="1" t="s">
        <v>797</v>
      </c>
      <c r="VER65" s="1" t="s">
        <v>798</v>
      </c>
      <c r="VES65" s="1" t="s">
        <v>797</v>
      </c>
      <c r="VET65" s="1" t="s">
        <v>798</v>
      </c>
      <c r="VEU65" s="1" t="s">
        <v>797</v>
      </c>
      <c r="VEV65" s="1" t="s">
        <v>798</v>
      </c>
      <c r="VEW65" s="1" t="s">
        <v>797</v>
      </c>
      <c r="VEX65" s="1" t="s">
        <v>798</v>
      </c>
      <c r="VEY65" s="1" t="s">
        <v>797</v>
      </c>
      <c r="VEZ65" s="1" t="s">
        <v>798</v>
      </c>
      <c r="VFA65" s="1" t="s">
        <v>797</v>
      </c>
      <c r="VFB65" s="1" t="s">
        <v>798</v>
      </c>
      <c r="VFC65" s="1" t="s">
        <v>797</v>
      </c>
      <c r="VFD65" s="1" t="s">
        <v>798</v>
      </c>
      <c r="VFE65" s="1" t="s">
        <v>797</v>
      </c>
      <c r="VFF65" s="1" t="s">
        <v>798</v>
      </c>
      <c r="VFG65" s="1" t="s">
        <v>797</v>
      </c>
      <c r="VFH65" s="1" t="s">
        <v>798</v>
      </c>
      <c r="VFI65" s="1" t="s">
        <v>797</v>
      </c>
      <c r="VFJ65" s="1" t="s">
        <v>798</v>
      </c>
      <c r="VFK65" s="1" t="s">
        <v>797</v>
      </c>
      <c r="VFL65" s="1" t="s">
        <v>798</v>
      </c>
      <c r="VFM65" s="1" t="s">
        <v>797</v>
      </c>
      <c r="VFN65" s="1" t="s">
        <v>798</v>
      </c>
      <c r="VFO65" s="1" t="s">
        <v>797</v>
      </c>
      <c r="VFP65" s="1" t="s">
        <v>798</v>
      </c>
      <c r="VFQ65" s="1" t="s">
        <v>797</v>
      </c>
      <c r="VFR65" s="1" t="s">
        <v>798</v>
      </c>
      <c r="VFS65" s="1" t="s">
        <v>797</v>
      </c>
      <c r="VFT65" s="1" t="s">
        <v>798</v>
      </c>
      <c r="VFU65" s="1" t="s">
        <v>797</v>
      </c>
      <c r="VFV65" s="1" t="s">
        <v>798</v>
      </c>
      <c r="VFW65" s="1" t="s">
        <v>797</v>
      </c>
      <c r="VFX65" s="1" t="s">
        <v>798</v>
      </c>
      <c r="VFY65" s="1" t="s">
        <v>797</v>
      </c>
      <c r="VFZ65" s="1" t="s">
        <v>798</v>
      </c>
      <c r="VGA65" s="1" t="s">
        <v>797</v>
      </c>
      <c r="VGB65" s="1" t="s">
        <v>798</v>
      </c>
      <c r="VGC65" s="1" t="s">
        <v>797</v>
      </c>
      <c r="VGD65" s="1" t="s">
        <v>798</v>
      </c>
      <c r="VGE65" s="1" t="s">
        <v>797</v>
      </c>
      <c r="VGF65" s="1" t="s">
        <v>798</v>
      </c>
      <c r="VGG65" s="1" t="s">
        <v>797</v>
      </c>
      <c r="VGH65" s="1" t="s">
        <v>798</v>
      </c>
      <c r="VGI65" s="1" t="s">
        <v>797</v>
      </c>
      <c r="VGJ65" s="1" t="s">
        <v>798</v>
      </c>
      <c r="VGK65" s="1" t="s">
        <v>797</v>
      </c>
      <c r="VGL65" s="1" t="s">
        <v>798</v>
      </c>
      <c r="VGM65" s="1" t="s">
        <v>797</v>
      </c>
      <c r="VGN65" s="1" t="s">
        <v>798</v>
      </c>
      <c r="VGO65" s="1" t="s">
        <v>797</v>
      </c>
      <c r="VGP65" s="1" t="s">
        <v>798</v>
      </c>
      <c r="VGQ65" s="1" t="s">
        <v>797</v>
      </c>
      <c r="VGR65" s="1" t="s">
        <v>798</v>
      </c>
      <c r="VGS65" s="1" t="s">
        <v>797</v>
      </c>
      <c r="VGT65" s="1" t="s">
        <v>798</v>
      </c>
      <c r="VGU65" s="1" t="s">
        <v>797</v>
      </c>
      <c r="VGV65" s="1" t="s">
        <v>798</v>
      </c>
      <c r="VGW65" s="1" t="s">
        <v>797</v>
      </c>
      <c r="VGX65" s="1" t="s">
        <v>798</v>
      </c>
      <c r="VGY65" s="1" t="s">
        <v>797</v>
      </c>
      <c r="VGZ65" s="1" t="s">
        <v>798</v>
      </c>
      <c r="VHA65" s="1" t="s">
        <v>797</v>
      </c>
      <c r="VHB65" s="1" t="s">
        <v>798</v>
      </c>
      <c r="VHC65" s="1" t="s">
        <v>797</v>
      </c>
      <c r="VHD65" s="1" t="s">
        <v>798</v>
      </c>
      <c r="VHE65" s="1" t="s">
        <v>797</v>
      </c>
      <c r="VHF65" s="1" t="s">
        <v>798</v>
      </c>
      <c r="VHG65" s="1" t="s">
        <v>797</v>
      </c>
      <c r="VHH65" s="1" t="s">
        <v>798</v>
      </c>
      <c r="VHI65" s="1" t="s">
        <v>797</v>
      </c>
      <c r="VHJ65" s="1" t="s">
        <v>798</v>
      </c>
      <c r="VHK65" s="1" t="s">
        <v>797</v>
      </c>
      <c r="VHL65" s="1" t="s">
        <v>798</v>
      </c>
      <c r="VHM65" s="1" t="s">
        <v>797</v>
      </c>
      <c r="VHN65" s="1" t="s">
        <v>798</v>
      </c>
      <c r="VHO65" s="1" t="s">
        <v>797</v>
      </c>
      <c r="VHP65" s="1" t="s">
        <v>798</v>
      </c>
      <c r="VHQ65" s="1" t="s">
        <v>797</v>
      </c>
      <c r="VHR65" s="1" t="s">
        <v>798</v>
      </c>
      <c r="VHS65" s="1" t="s">
        <v>797</v>
      </c>
      <c r="VHT65" s="1" t="s">
        <v>798</v>
      </c>
      <c r="VHU65" s="1" t="s">
        <v>797</v>
      </c>
      <c r="VHV65" s="1" t="s">
        <v>798</v>
      </c>
      <c r="VHW65" s="1" t="s">
        <v>797</v>
      </c>
      <c r="VHX65" s="1" t="s">
        <v>798</v>
      </c>
      <c r="VHY65" s="1" t="s">
        <v>797</v>
      </c>
      <c r="VHZ65" s="1" t="s">
        <v>798</v>
      </c>
      <c r="VIA65" s="1" t="s">
        <v>797</v>
      </c>
      <c r="VIB65" s="1" t="s">
        <v>798</v>
      </c>
      <c r="VIC65" s="1" t="s">
        <v>797</v>
      </c>
      <c r="VID65" s="1" t="s">
        <v>798</v>
      </c>
      <c r="VIE65" s="1" t="s">
        <v>797</v>
      </c>
      <c r="VIF65" s="1" t="s">
        <v>798</v>
      </c>
      <c r="VIG65" s="1" t="s">
        <v>797</v>
      </c>
      <c r="VIH65" s="1" t="s">
        <v>798</v>
      </c>
      <c r="VII65" s="1" t="s">
        <v>797</v>
      </c>
      <c r="VIJ65" s="1" t="s">
        <v>798</v>
      </c>
      <c r="VIK65" s="1" t="s">
        <v>797</v>
      </c>
      <c r="VIL65" s="1" t="s">
        <v>798</v>
      </c>
      <c r="VIM65" s="1" t="s">
        <v>797</v>
      </c>
      <c r="VIN65" s="1" t="s">
        <v>798</v>
      </c>
      <c r="VIO65" s="1" t="s">
        <v>797</v>
      </c>
      <c r="VIP65" s="1" t="s">
        <v>798</v>
      </c>
      <c r="VIQ65" s="1" t="s">
        <v>797</v>
      </c>
      <c r="VIR65" s="1" t="s">
        <v>798</v>
      </c>
      <c r="VIS65" s="1" t="s">
        <v>797</v>
      </c>
      <c r="VIT65" s="1" t="s">
        <v>798</v>
      </c>
      <c r="VIU65" s="1" t="s">
        <v>797</v>
      </c>
      <c r="VIV65" s="1" t="s">
        <v>798</v>
      </c>
      <c r="VIW65" s="1" t="s">
        <v>797</v>
      </c>
      <c r="VIX65" s="1" t="s">
        <v>798</v>
      </c>
      <c r="VIY65" s="1" t="s">
        <v>797</v>
      </c>
      <c r="VIZ65" s="1" t="s">
        <v>798</v>
      </c>
      <c r="VJA65" s="1" t="s">
        <v>797</v>
      </c>
      <c r="VJB65" s="1" t="s">
        <v>798</v>
      </c>
      <c r="VJC65" s="1" t="s">
        <v>797</v>
      </c>
      <c r="VJD65" s="1" t="s">
        <v>798</v>
      </c>
      <c r="VJE65" s="1" t="s">
        <v>797</v>
      </c>
      <c r="VJF65" s="1" t="s">
        <v>798</v>
      </c>
      <c r="VJG65" s="1" t="s">
        <v>797</v>
      </c>
      <c r="VJH65" s="1" t="s">
        <v>798</v>
      </c>
      <c r="VJI65" s="1" t="s">
        <v>797</v>
      </c>
      <c r="VJJ65" s="1" t="s">
        <v>798</v>
      </c>
      <c r="VJK65" s="1" t="s">
        <v>797</v>
      </c>
      <c r="VJL65" s="1" t="s">
        <v>798</v>
      </c>
      <c r="VJM65" s="1" t="s">
        <v>797</v>
      </c>
      <c r="VJN65" s="1" t="s">
        <v>798</v>
      </c>
      <c r="VJO65" s="1" t="s">
        <v>797</v>
      </c>
      <c r="VJP65" s="1" t="s">
        <v>798</v>
      </c>
      <c r="VJQ65" s="1" t="s">
        <v>797</v>
      </c>
      <c r="VJR65" s="1" t="s">
        <v>798</v>
      </c>
      <c r="VJS65" s="1" t="s">
        <v>797</v>
      </c>
      <c r="VJT65" s="1" t="s">
        <v>798</v>
      </c>
      <c r="VJU65" s="1" t="s">
        <v>797</v>
      </c>
      <c r="VJV65" s="1" t="s">
        <v>798</v>
      </c>
      <c r="VJW65" s="1" t="s">
        <v>797</v>
      </c>
      <c r="VJX65" s="1" t="s">
        <v>798</v>
      </c>
      <c r="VJY65" s="1" t="s">
        <v>797</v>
      </c>
      <c r="VJZ65" s="1" t="s">
        <v>798</v>
      </c>
      <c r="VKA65" s="1" t="s">
        <v>797</v>
      </c>
      <c r="VKB65" s="1" t="s">
        <v>798</v>
      </c>
      <c r="VKC65" s="1" t="s">
        <v>797</v>
      </c>
      <c r="VKD65" s="1" t="s">
        <v>798</v>
      </c>
      <c r="VKE65" s="1" t="s">
        <v>797</v>
      </c>
      <c r="VKF65" s="1" t="s">
        <v>798</v>
      </c>
      <c r="VKG65" s="1" t="s">
        <v>797</v>
      </c>
      <c r="VKH65" s="1" t="s">
        <v>798</v>
      </c>
      <c r="VKI65" s="1" t="s">
        <v>797</v>
      </c>
      <c r="VKJ65" s="1" t="s">
        <v>798</v>
      </c>
      <c r="VKK65" s="1" t="s">
        <v>797</v>
      </c>
      <c r="VKL65" s="1" t="s">
        <v>798</v>
      </c>
      <c r="VKM65" s="1" t="s">
        <v>797</v>
      </c>
      <c r="VKN65" s="1" t="s">
        <v>798</v>
      </c>
      <c r="VKO65" s="1" t="s">
        <v>797</v>
      </c>
      <c r="VKP65" s="1" t="s">
        <v>798</v>
      </c>
      <c r="VKQ65" s="1" t="s">
        <v>797</v>
      </c>
      <c r="VKR65" s="1" t="s">
        <v>798</v>
      </c>
      <c r="VKS65" s="1" t="s">
        <v>797</v>
      </c>
      <c r="VKT65" s="1" t="s">
        <v>798</v>
      </c>
      <c r="VKU65" s="1" t="s">
        <v>797</v>
      </c>
      <c r="VKV65" s="1" t="s">
        <v>798</v>
      </c>
      <c r="VKW65" s="1" t="s">
        <v>797</v>
      </c>
      <c r="VKX65" s="1" t="s">
        <v>798</v>
      </c>
      <c r="VKY65" s="1" t="s">
        <v>797</v>
      </c>
      <c r="VKZ65" s="1" t="s">
        <v>798</v>
      </c>
      <c r="VLA65" s="1" t="s">
        <v>797</v>
      </c>
      <c r="VLB65" s="1" t="s">
        <v>798</v>
      </c>
      <c r="VLC65" s="1" t="s">
        <v>797</v>
      </c>
      <c r="VLD65" s="1" t="s">
        <v>798</v>
      </c>
      <c r="VLE65" s="1" t="s">
        <v>797</v>
      </c>
      <c r="VLF65" s="1" t="s">
        <v>798</v>
      </c>
      <c r="VLG65" s="1" t="s">
        <v>797</v>
      </c>
      <c r="VLH65" s="1" t="s">
        <v>798</v>
      </c>
      <c r="VLI65" s="1" t="s">
        <v>797</v>
      </c>
      <c r="VLJ65" s="1" t="s">
        <v>798</v>
      </c>
      <c r="VLK65" s="1" t="s">
        <v>797</v>
      </c>
      <c r="VLL65" s="1" t="s">
        <v>798</v>
      </c>
      <c r="VLM65" s="1" t="s">
        <v>797</v>
      </c>
      <c r="VLN65" s="1" t="s">
        <v>798</v>
      </c>
      <c r="VLO65" s="1" t="s">
        <v>797</v>
      </c>
      <c r="VLP65" s="1" t="s">
        <v>798</v>
      </c>
      <c r="VLQ65" s="1" t="s">
        <v>797</v>
      </c>
      <c r="VLR65" s="1" t="s">
        <v>798</v>
      </c>
      <c r="VLS65" s="1" t="s">
        <v>797</v>
      </c>
      <c r="VLT65" s="1" t="s">
        <v>798</v>
      </c>
      <c r="VLU65" s="1" t="s">
        <v>797</v>
      </c>
      <c r="VLV65" s="1" t="s">
        <v>798</v>
      </c>
      <c r="VLW65" s="1" t="s">
        <v>797</v>
      </c>
      <c r="VLX65" s="1" t="s">
        <v>798</v>
      </c>
      <c r="VLY65" s="1" t="s">
        <v>797</v>
      </c>
      <c r="VLZ65" s="1" t="s">
        <v>798</v>
      </c>
      <c r="VMA65" s="1" t="s">
        <v>797</v>
      </c>
      <c r="VMB65" s="1" t="s">
        <v>798</v>
      </c>
      <c r="VMC65" s="1" t="s">
        <v>797</v>
      </c>
      <c r="VMD65" s="1" t="s">
        <v>798</v>
      </c>
      <c r="VME65" s="1" t="s">
        <v>797</v>
      </c>
      <c r="VMF65" s="1" t="s">
        <v>798</v>
      </c>
      <c r="VMG65" s="1" t="s">
        <v>797</v>
      </c>
      <c r="VMH65" s="1" t="s">
        <v>798</v>
      </c>
      <c r="VMI65" s="1" t="s">
        <v>797</v>
      </c>
      <c r="VMJ65" s="1" t="s">
        <v>798</v>
      </c>
      <c r="VMK65" s="1" t="s">
        <v>797</v>
      </c>
      <c r="VML65" s="1" t="s">
        <v>798</v>
      </c>
      <c r="VMM65" s="1" t="s">
        <v>797</v>
      </c>
      <c r="VMN65" s="1" t="s">
        <v>798</v>
      </c>
      <c r="VMO65" s="1" t="s">
        <v>797</v>
      </c>
      <c r="VMP65" s="1" t="s">
        <v>798</v>
      </c>
      <c r="VMQ65" s="1" t="s">
        <v>797</v>
      </c>
      <c r="VMR65" s="1" t="s">
        <v>798</v>
      </c>
      <c r="VMS65" s="1" t="s">
        <v>797</v>
      </c>
      <c r="VMT65" s="1" t="s">
        <v>798</v>
      </c>
      <c r="VMU65" s="1" t="s">
        <v>797</v>
      </c>
      <c r="VMV65" s="1" t="s">
        <v>798</v>
      </c>
      <c r="VMW65" s="1" t="s">
        <v>797</v>
      </c>
      <c r="VMX65" s="1" t="s">
        <v>798</v>
      </c>
      <c r="VMY65" s="1" t="s">
        <v>797</v>
      </c>
      <c r="VMZ65" s="1" t="s">
        <v>798</v>
      </c>
      <c r="VNA65" s="1" t="s">
        <v>797</v>
      </c>
      <c r="VNB65" s="1" t="s">
        <v>798</v>
      </c>
      <c r="VNC65" s="1" t="s">
        <v>797</v>
      </c>
      <c r="VND65" s="1" t="s">
        <v>798</v>
      </c>
      <c r="VNE65" s="1" t="s">
        <v>797</v>
      </c>
      <c r="VNF65" s="1" t="s">
        <v>798</v>
      </c>
      <c r="VNG65" s="1" t="s">
        <v>797</v>
      </c>
      <c r="VNH65" s="1" t="s">
        <v>798</v>
      </c>
      <c r="VNI65" s="1" t="s">
        <v>797</v>
      </c>
      <c r="VNJ65" s="1" t="s">
        <v>798</v>
      </c>
      <c r="VNK65" s="1" t="s">
        <v>797</v>
      </c>
      <c r="VNL65" s="1" t="s">
        <v>798</v>
      </c>
      <c r="VNM65" s="1" t="s">
        <v>797</v>
      </c>
      <c r="VNN65" s="1" t="s">
        <v>798</v>
      </c>
      <c r="VNO65" s="1" t="s">
        <v>797</v>
      </c>
      <c r="VNP65" s="1" t="s">
        <v>798</v>
      </c>
      <c r="VNQ65" s="1" t="s">
        <v>797</v>
      </c>
      <c r="VNR65" s="1" t="s">
        <v>798</v>
      </c>
      <c r="VNS65" s="1" t="s">
        <v>797</v>
      </c>
      <c r="VNT65" s="1" t="s">
        <v>798</v>
      </c>
      <c r="VNU65" s="1" t="s">
        <v>797</v>
      </c>
      <c r="VNV65" s="1" t="s">
        <v>798</v>
      </c>
      <c r="VNW65" s="1" t="s">
        <v>797</v>
      </c>
      <c r="VNX65" s="1" t="s">
        <v>798</v>
      </c>
      <c r="VNY65" s="1" t="s">
        <v>797</v>
      </c>
      <c r="VNZ65" s="1" t="s">
        <v>798</v>
      </c>
      <c r="VOA65" s="1" t="s">
        <v>797</v>
      </c>
      <c r="VOB65" s="1" t="s">
        <v>798</v>
      </c>
      <c r="VOC65" s="1" t="s">
        <v>797</v>
      </c>
      <c r="VOD65" s="1" t="s">
        <v>798</v>
      </c>
      <c r="VOE65" s="1" t="s">
        <v>797</v>
      </c>
      <c r="VOF65" s="1" t="s">
        <v>798</v>
      </c>
      <c r="VOG65" s="1" t="s">
        <v>797</v>
      </c>
      <c r="VOH65" s="1" t="s">
        <v>798</v>
      </c>
      <c r="VOI65" s="1" t="s">
        <v>797</v>
      </c>
      <c r="VOJ65" s="1" t="s">
        <v>798</v>
      </c>
      <c r="VOK65" s="1" t="s">
        <v>797</v>
      </c>
      <c r="VOL65" s="1" t="s">
        <v>798</v>
      </c>
      <c r="VOM65" s="1" t="s">
        <v>797</v>
      </c>
      <c r="VON65" s="1" t="s">
        <v>798</v>
      </c>
      <c r="VOO65" s="1" t="s">
        <v>797</v>
      </c>
      <c r="VOP65" s="1" t="s">
        <v>798</v>
      </c>
      <c r="VOQ65" s="1" t="s">
        <v>797</v>
      </c>
      <c r="VOR65" s="1" t="s">
        <v>798</v>
      </c>
      <c r="VOS65" s="1" t="s">
        <v>797</v>
      </c>
      <c r="VOT65" s="1" t="s">
        <v>798</v>
      </c>
      <c r="VOU65" s="1" t="s">
        <v>797</v>
      </c>
      <c r="VOV65" s="1" t="s">
        <v>798</v>
      </c>
      <c r="VOW65" s="1" t="s">
        <v>797</v>
      </c>
      <c r="VOX65" s="1" t="s">
        <v>798</v>
      </c>
      <c r="VOY65" s="1" t="s">
        <v>797</v>
      </c>
      <c r="VOZ65" s="1" t="s">
        <v>798</v>
      </c>
      <c r="VPA65" s="1" t="s">
        <v>797</v>
      </c>
      <c r="VPB65" s="1" t="s">
        <v>798</v>
      </c>
      <c r="VPC65" s="1" t="s">
        <v>797</v>
      </c>
      <c r="VPD65" s="1" t="s">
        <v>798</v>
      </c>
      <c r="VPE65" s="1" t="s">
        <v>797</v>
      </c>
      <c r="VPF65" s="1" t="s">
        <v>798</v>
      </c>
      <c r="VPG65" s="1" t="s">
        <v>797</v>
      </c>
      <c r="VPH65" s="1" t="s">
        <v>798</v>
      </c>
      <c r="VPI65" s="1" t="s">
        <v>797</v>
      </c>
      <c r="VPJ65" s="1" t="s">
        <v>798</v>
      </c>
      <c r="VPK65" s="1" t="s">
        <v>797</v>
      </c>
      <c r="VPL65" s="1" t="s">
        <v>798</v>
      </c>
      <c r="VPM65" s="1" t="s">
        <v>797</v>
      </c>
      <c r="VPN65" s="1" t="s">
        <v>798</v>
      </c>
      <c r="VPO65" s="1" t="s">
        <v>797</v>
      </c>
      <c r="VPP65" s="1" t="s">
        <v>798</v>
      </c>
      <c r="VPQ65" s="1" t="s">
        <v>797</v>
      </c>
      <c r="VPR65" s="1" t="s">
        <v>798</v>
      </c>
      <c r="VPS65" s="1" t="s">
        <v>797</v>
      </c>
      <c r="VPT65" s="1" t="s">
        <v>798</v>
      </c>
      <c r="VPU65" s="1" t="s">
        <v>797</v>
      </c>
      <c r="VPV65" s="1" t="s">
        <v>798</v>
      </c>
      <c r="VPW65" s="1" t="s">
        <v>797</v>
      </c>
      <c r="VPX65" s="1" t="s">
        <v>798</v>
      </c>
      <c r="VPY65" s="1" t="s">
        <v>797</v>
      </c>
      <c r="VPZ65" s="1" t="s">
        <v>798</v>
      </c>
      <c r="VQA65" s="1" t="s">
        <v>797</v>
      </c>
      <c r="VQB65" s="1" t="s">
        <v>798</v>
      </c>
      <c r="VQC65" s="1" t="s">
        <v>797</v>
      </c>
      <c r="VQD65" s="1" t="s">
        <v>798</v>
      </c>
      <c r="VQE65" s="1" t="s">
        <v>797</v>
      </c>
      <c r="VQF65" s="1" t="s">
        <v>798</v>
      </c>
      <c r="VQG65" s="1" t="s">
        <v>797</v>
      </c>
      <c r="VQH65" s="1" t="s">
        <v>798</v>
      </c>
      <c r="VQI65" s="1" t="s">
        <v>797</v>
      </c>
      <c r="VQJ65" s="1" t="s">
        <v>798</v>
      </c>
      <c r="VQK65" s="1" t="s">
        <v>797</v>
      </c>
      <c r="VQL65" s="1" t="s">
        <v>798</v>
      </c>
      <c r="VQM65" s="1" t="s">
        <v>797</v>
      </c>
      <c r="VQN65" s="1" t="s">
        <v>798</v>
      </c>
      <c r="VQO65" s="1" t="s">
        <v>797</v>
      </c>
      <c r="VQP65" s="1" t="s">
        <v>798</v>
      </c>
      <c r="VQQ65" s="1" t="s">
        <v>797</v>
      </c>
      <c r="VQR65" s="1" t="s">
        <v>798</v>
      </c>
      <c r="VQS65" s="1" t="s">
        <v>797</v>
      </c>
      <c r="VQT65" s="1" t="s">
        <v>798</v>
      </c>
      <c r="VQU65" s="1" t="s">
        <v>797</v>
      </c>
      <c r="VQV65" s="1" t="s">
        <v>798</v>
      </c>
      <c r="VQW65" s="1" t="s">
        <v>797</v>
      </c>
      <c r="VQX65" s="1" t="s">
        <v>798</v>
      </c>
      <c r="VQY65" s="1" t="s">
        <v>797</v>
      </c>
      <c r="VQZ65" s="1" t="s">
        <v>798</v>
      </c>
      <c r="VRA65" s="1" t="s">
        <v>797</v>
      </c>
      <c r="VRB65" s="1" t="s">
        <v>798</v>
      </c>
      <c r="VRC65" s="1" t="s">
        <v>797</v>
      </c>
      <c r="VRD65" s="1" t="s">
        <v>798</v>
      </c>
      <c r="VRE65" s="1" t="s">
        <v>797</v>
      </c>
      <c r="VRF65" s="1" t="s">
        <v>798</v>
      </c>
      <c r="VRG65" s="1" t="s">
        <v>797</v>
      </c>
      <c r="VRH65" s="1" t="s">
        <v>798</v>
      </c>
      <c r="VRI65" s="1" t="s">
        <v>797</v>
      </c>
      <c r="VRJ65" s="1" t="s">
        <v>798</v>
      </c>
      <c r="VRK65" s="1" t="s">
        <v>797</v>
      </c>
      <c r="VRL65" s="1" t="s">
        <v>798</v>
      </c>
      <c r="VRM65" s="1" t="s">
        <v>797</v>
      </c>
      <c r="VRN65" s="1" t="s">
        <v>798</v>
      </c>
      <c r="VRO65" s="1" t="s">
        <v>797</v>
      </c>
      <c r="VRP65" s="1" t="s">
        <v>798</v>
      </c>
      <c r="VRQ65" s="1" t="s">
        <v>797</v>
      </c>
      <c r="VRR65" s="1" t="s">
        <v>798</v>
      </c>
      <c r="VRS65" s="1" t="s">
        <v>797</v>
      </c>
      <c r="VRT65" s="1" t="s">
        <v>798</v>
      </c>
      <c r="VRU65" s="1" t="s">
        <v>797</v>
      </c>
      <c r="VRV65" s="1" t="s">
        <v>798</v>
      </c>
      <c r="VRW65" s="1" t="s">
        <v>797</v>
      </c>
      <c r="VRX65" s="1" t="s">
        <v>798</v>
      </c>
      <c r="VRY65" s="1" t="s">
        <v>797</v>
      </c>
      <c r="VRZ65" s="1" t="s">
        <v>798</v>
      </c>
      <c r="VSA65" s="1" t="s">
        <v>797</v>
      </c>
      <c r="VSB65" s="1" t="s">
        <v>798</v>
      </c>
      <c r="VSC65" s="1" t="s">
        <v>797</v>
      </c>
      <c r="VSD65" s="1" t="s">
        <v>798</v>
      </c>
      <c r="VSE65" s="1" t="s">
        <v>797</v>
      </c>
      <c r="VSF65" s="1" t="s">
        <v>798</v>
      </c>
      <c r="VSG65" s="1" t="s">
        <v>797</v>
      </c>
      <c r="VSH65" s="1" t="s">
        <v>798</v>
      </c>
      <c r="VSI65" s="1" t="s">
        <v>797</v>
      </c>
      <c r="VSJ65" s="1" t="s">
        <v>798</v>
      </c>
      <c r="VSK65" s="1" t="s">
        <v>797</v>
      </c>
      <c r="VSL65" s="1" t="s">
        <v>798</v>
      </c>
      <c r="VSM65" s="1" t="s">
        <v>797</v>
      </c>
      <c r="VSN65" s="1" t="s">
        <v>798</v>
      </c>
      <c r="VSO65" s="1" t="s">
        <v>797</v>
      </c>
      <c r="VSP65" s="1" t="s">
        <v>798</v>
      </c>
      <c r="VSQ65" s="1" t="s">
        <v>797</v>
      </c>
      <c r="VSR65" s="1" t="s">
        <v>798</v>
      </c>
      <c r="VSS65" s="1" t="s">
        <v>797</v>
      </c>
      <c r="VST65" s="1" t="s">
        <v>798</v>
      </c>
      <c r="VSU65" s="1" t="s">
        <v>797</v>
      </c>
      <c r="VSV65" s="1" t="s">
        <v>798</v>
      </c>
      <c r="VSW65" s="1" t="s">
        <v>797</v>
      </c>
      <c r="VSX65" s="1" t="s">
        <v>798</v>
      </c>
      <c r="VSY65" s="1" t="s">
        <v>797</v>
      </c>
      <c r="VSZ65" s="1" t="s">
        <v>798</v>
      </c>
      <c r="VTA65" s="1" t="s">
        <v>797</v>
      </c>
      <c r="VTB65" s="1" t="s">
        <v>798</v>
      </c>
      <c r="VTC65" s="1" t="s">
        <v>797</v>
      </c>
      <c r="VTD65" s="1" t="s">
        <v>798</v>
      </c>
      <c r="VTE65" s="1" t="s">
        <v>797</v>
      </c>
      <c r="VTF65" s="1" t="s">
        <v>798</v>
      </c>
      <c r="VTG65" s="1" t="s">
        <v>797</v>
      </c>
      <c r="VTH65" s="1" t="s">
        <v>798</v>
      </c>
      <c r="VTI65" s="1" t="s">
        <v>797</v>
      </c>
      <c r="VTJ65" s="1" t="s">
        <v>798</v>
      </c>
      <c r="VTK65" s="1" t="s">
        <v>797</v>
      </c>
      <c r="VTL65" s="1" t="s">
        <v>798</v>
      </c>
      <c r="VTM65" s="1" t="s">
        <v>797</v>
      </c>
      <c r="VTN65" s="1" t="s">
        <v>798</v>
      </c>
      <c r="VTO65" s="1" t="s">
        <v>797</v>
      </c>
      <c r="VTP65" s="1" t="s">
        <v>798</v>
      </c>
      <c r="VTQ65" s="1" t="s">
        <v>797</v>
      </c>
      <c r="VTR65" s="1" t="s">
        <v>798</v>
      </c>
      <c r="VTS65" s="1" t="s">
        <v>797</v>
      </c>
      <c r="VTT65" s="1" t="s">
        <v>798</v>
      </c>
      <c r="VTU65" s="1" t="s">
        <v>797</v>
      </c>
      <c r="VTV65" s="1" t="s">
        <v>798</v>
      </c>
      <c r="VTW65" s="1" t="s">
        <v>797</v>
      </c>
      <c r="VTX65" s="1" t="s">
        <v>798</v>
      </c>
      <c r="VTY65" s="1" t="s">
        <v>797</v>
      </c>
      <c r="VTZ65" s="1" t="s">
        <v>798</v>
      </c>
      <c r="VUA65" s="1" t="s">
        <v>797</v>
      </c>
      <c r="VUB65" s="1" t="s">
        <v>798</v>
      </c>
      <c r="VUC65" s="1" t="s">
        <v>797</v>
      </c>
      <c r="VUD65" s="1" t="s">
        <v>798</v>
      </c>
      <c r="VUE65" s="1" t="s">
        <v>797</v>
      </c>
      <c r="VUF65" s="1" t="s">
        <v>798</v>
      </c>
      <c r="VUG65" s="1" t="s">
        <v>797</v>
      </c>
      <c r="VUH65" s="1" t="s">
        <v>798</v>
      </c>
      <c r="VUI65" s="1" t="s">
        <v>797</v>
      </c>
      <c r="VUJ65" s="1" t="s">
        <v>798</v>
      </c>
      <c r="VUK65" s="1" t="s">
        <v>797</v>
      </c>
      <c r="VUL65" s="1" t="s">
        <v>798</v>
      </c>
      <c r="VUM65" s="1" t="s">
        <v>797</v>
      </c>
      <c r="VUN65" s="1" t="s">
        <v>798</v>
      </c>
      <c r="VUO65" s="1" t="s">
        <v>797</v>
      </c>
      <c r="VUP65" s="1" t="s">
        <v>798</v>
      </c>
      <c r="VUQ65" s="1" t="s">
        <v>797</v>
      </c>
      <c r="VUR65" s="1" t="s">
        <v>798</v>
      </c>
      <c r="VUS65" s="1" t="s">
        <v>797</v>
      </c>
      <c r="VUT65" s="1" t="s">
        <v>798</v>
      </c>
      <c r="VUU65" s="1" t="s">
        <v>797</v>
      </c>
      <c r="VUV65" s="1" t="s">
        <v>798</v>
      </c>
      <c r="VUW65" s="1" t="s">
        <v>797</v>
      </c>
      <c r="VUX65" s="1" t="s">
        <v>798</v>
      </c>
      <c r="VUY65" s="1" t="s">
        <v>797</v>
      </c>
      <c r="VUZ65" s="1" t="s">
        <v>798</v>
      </c>
      <c r="VVA65" s="1" t="s">
        <v>797</v>
      </c>
      <c r="VVB65" s="1" t="s">
        <v>798</v>
      </c>
      <c r="VVC65" s="1" t="s">
        <v>797</v>
      </c>
      <c r="VVD65" s="1" t="s">
        <v>798</v>
      </c>
      <c r="VVE65" s="1" t="s">
        <v>797</v>
      </c>
      <c r="VVF65" s="1" t="s">
        <v>798</v>
      </c>
      <c r="VVG65" s="1" t="s">
        <v>797</v>
      </c>
      <c r="VVH65" s="1" t="s">
        <v>798</v>
      </c>
      <c r="VVI65" s="1" t="s">
        <v>797</v>
      </c>
      <c r="VVJ65" s="1" t="s">
        <v>798</v>
      </c>
      <c r="VVK65" s="1" t="s">
        <v>797</v>
      </c>
      <c r="VVL65" s="1" t="s">
        <v>798</v>
      </c>
      <c r="VVM65" s="1" t="s">
        <v>797</v>
      </c>
      <c r="VVN65" s="1" t="s">
        <v>798</v>
      </c>
      <c r="VVO65" s="1" t="s">
        <v>797</v>
      </c>
      <c r="VVP65" s="1" t="s">
        <v>798</v>
      </c>
      <c r="VVQ65" s="1" t="s">
        <v>797</v>
      </c>
      <c r="VVR65" s="1" t="s">
        <v>798</v>
      </c>
      <c r="VVS65" s="1" t="s">
        <v>797</v>
      </c>
      <c r="VVT65" s="1" t="s">
        <v>798</v>
      </c>
      <c r="VVU65" s="1" t="s">
        <v>797</v>
      </c>
      <c r="VVV65" s="1" t="s">
        <v>798</v>
      </c>
      <c r="VVW65" s="1" t="s">
        <v>797</v>
      </c>
      <c r="VVX65" s="1" t="s">
        <v>798</v>
      </c>
      <c r="VVY65" s="1" t="s">
        <v>797</v>
      </c>
      <c r="VVZ65" s="1" t="s">
        <v>798</v>
      </c>
      <c r="VWA65" s="1" t="s">
        <v>797</v>
      </c>
      <c r="VWB65" s="1" t="s">
        <v>798</v>
      </c>
      <c r="VWC65" s="1" t="s">
        <v>797</v>
      </c>
      <c r="VWD65" s="1" t="s">
        <v>798</v>
      </c>
      <c r="VWE65" s="1" t="s">
        <v>797</v>
      </c>
      <c r="VWF65" s="1" t="s">
        <v>798</v>
      </c>
      <c r="VWG65" s="1" t="s">
        <v>797</v>
      </c>
      <c r="VWH65" s="1" t="s">
        <v>798</v>
      </c>
      <c r="VWI65" s="1" t="s">
        <v>797</v>
      </c>
      <c r="VWJ65" s="1" t="s">
        <v>798</v>
      </c>
      <c r="VWK65" s="1" t="s">
        <v>797</v>
      </c>
      <c r="VWL65" s="1" t="s">
        <v>798</v>
      </c>
      <c r="VWM65" s="1" t="s">
        <v>797</v>
      </c>
      <c r="VWN65" s="1" t="s">
        <v>798</v>
      </c>
      <c r="VWO65" s="1" t="s">
        <v>797</v>
      </c>
      <c r="VWP65" s="1" t="s">
        <v>798</v>
      </c>
      <c r="VWQ65" s="1" t="s">
        <v>797</v>
      </c>
      <c r="VWR65" s="1" t="s">
        <v>798</v>
      </c>
      <c r="VWS65" s="1" t="s">
        <v>797</v>
      </c>
      <c r="VWT65" s="1" t="s">
        <v>798</v>
      </c>
      <c r="VWU65" s="1" t="s">
        <v>797</v>
      </c>
      <c r="VWV65" s="1" t="s">
        <v>798</v>
      </c>
      <c r="VWW65" s="1" t="s">
        <v>797</v>
      </c>
      <c r="VWX65" s="1" t="s">
        <v>798</v>
      </c>
      <c r="VWY65" s="1" t="s">
        <v>797</v>
      </c>
      <c r="VWZ65" s="1" t="s">
        <v>798</v>
      </c>
      <c r="VXA65" s="1" t="s">
        <v>797</v>
      </c>
      <c r="VXB65" s="1" t="s">
        <v>798</v>
      </c>
      <c r="VXC65" s="1" t="s">
        <v>797</v>
      </c>
      <c r="VXD65" s="1" t="s">
        <v>798</v>
      </c>
      <c r="VXE65" s="1" t="s">
        <v>797</v>
      </c>
      <c r="VXF65" s="1" t="s">
        <v>798</v>
      </c>
      <c r="VXG65" s="1" t="s">
        <v>797</v>
      </c>
      <c r="VXH65" s="1" t="s">
        <v>798</v>
      </c>
      <c r="VXI65" s="1" t="s">
        <v>797</v>
      </c>
      <c r="VXJ65" s="1" t="s">
        <v>798</v>
      </c>
      <c r="VXK65" s="1" t="s">
        <v>797</v>
      </c>
      <c r="VXL65" s="1" t="s">
        <v>798</v>
      </c>
      <c r="VXM65" s="1" t="s">
        <v>797</v>
      </c>
      <c r="VXN65" s="1" t="s">
        <v>798</v>
      </c>
      <c r="VXO65" s="1" t="s">
        <v>797</v>
      </c>
      <c r="VXP65" s="1" t="s">
        <v>798</v>
      </c>
      <c r="VXQ65" s="1" t="s">
        <v>797</v>
      </c>
      <c r="VXR65" s="1" t="s">
        <v>798</v>
      </c>
      <c r="VXS65" s="1" t="s">
        <v>797</v>
      </c>
      <c r="VXT65" s="1" t="s">
        <v>798</v>
      </c>
      <c r="VXU65" s="1" t="s">
        <v>797</v>
      </c>
      <c r="VXV65" s="1" t="s">
        <v>798</v>
      </c>
      <c r="VXW65" s="1" t="s">
        <v>797</v>
      </c>
      <c r="VXX65" s="1" t="s">
        <v>798</v>
      </c>
      <c r="VXY65" s="1" t="s">
        <v>797</v>
      </c>
      <c r="VXZ65" s="1" t="s">
        <v>798</v>
      </c>
      <c r="VYA65" s="1" t="s">
        <v>797</v>
      </c>
      <c r="VYB65" s="1" t="s">
        <v>798</v>
      </c>
      <c r="VYC65" s="1" t="s">
        <v>797</v>
      </c>
      <c r="VYD65" s="1" t="s">
        <v>798</v>
      </c>
      <c r="VYE65" s="1" t="s">
        <v>797</v>
      </c>
      <c r="VYF65" s="1" t="s">
        <v>798</v>
      </c>
      <c r="VYG65" s="1" t="s">
        <v>797</v>
      </c>
      <c r="VYH65" s="1" t="s">
        <v>798</v>
      </c>
      <c r="VYI65" s="1" t="s">
        <v>797</v>
      </c>
      <c r="VYJ65" s="1" t="s">
        <v>798</v>
      </c>
      <c r="VYK65" s="1" t="s">
        <v>797</v>
      </c>
      <c r="VYL65" s="1" t="s">
        <v>798</v>
      </c>
      <c r="VYM65" s="1" t="s">
        <v>797</v>
      </c>
      <c r="VYN65" s="1" t="s">
        <v>798</v>
      </c>
      <c r="VYO65" s="1" t="s">
        <v>797</v>
      </c>
      <c r="VYP65" s="1" t="s">
        <v>798</v>
      </c>
      <c r="VYQ65" s="1" t="s">
        <v>797</v>
      </c>
      <c r="VYR65" s="1" t="s">
        <v>798</v>
      </c>
      <c r="VYS65" s="1" t="s">
        <v>797</v>
      </c>
      <c r="VYT65" s="1" t="s">
        <v>798</v>
      </c>
      <c r="VYU65" s="1" t="s">
        <v>797</v>
      </c>
      <c r="VYV65" s="1" t="s">
        <v>798</v>
      </c>
      <c r="VYW65" s="1" t="s">
        <v>797</v>
      </c>
      <c r="VYX65" s="1" t="s">
        <v>798</v>
      </c>
      <c r="VYY65" s="1" t="s">
        <v>797</v>
      </c>
      <c r="VYZ65" s="1" t="s">
        <v>798</v>
      </c>
      <c r="VZA65" s="1" t="s">
        <v>797</v>
      </c>
      <c r="VZB65" s="1" t="s">
        <v>798</v>
      </c>
      <c r="VZC65" s="1" t="s">
        <v>797</v>
      </c>
      <c r="VZD65" s="1" t="s">
        <v>798</v>
      </c>
      <c r="VZE65" s="1" t="s">
        <v>797</v>
      </c>
      <c r="VZF65" s="1" t="s">
        <v>798</v>
      </c>
      <c r="VZG65" s="1" t="s">
        <v>797</v>
      </c>
      <c r="VZH65" s="1" t="s">
        <v>798</v>
      </c>
      <c r="VZI65" s="1" t="s">
        <v>797</v>
      </c>
      <c r="VZJ65" s="1" t="s">
        <v>798</v>
      </c>
      <c r="VZK65" s="1" t="s">
        <v>797</v>
      </c>
      <c r="VZL65" s="1" t="s">
        <v>798</v>
      </c>
      <c r="VZM65" s="1" t="s">
        <v>797</v>
      </c>
      <c r="VZN65" s="1" t="s">
        <v>798</v>
      </c>
      <c r="VZO65" s="1" t="s">
        <v>797</v>
      </c>
      <c r="VZP65" s="1" t="s">
        <v>798</v>
      </c>
      <c r="VZQ65" s="1" t="s">
        <v>797</v>
      </c>
      <c r="VZR65" s="1" t="s">
        <v>798</v>
      </c>
      <c r="VZS65" s="1" t="s">
        <v>797</v>
      </c>
      <c r="VZT65" s="1" t="s">
        <v>798</v>
      </c>
      <c r="VZU65" s="1" t="s">
        <v>797</v>
      </c>
      <c r="VZV65" s="1" t="s">
        <v>798</v>
      </c>
      <c r="VZW65" s="1" t="s">
        <v>797</v>
      </c>
      <c r="VZX65" s="1" t="s">
        <v>798</v>
      </c>
      <c r="VZY65" s="1" t="s">
        <v>797</v>
      </c>
      <c r="VZZ65" s="1" t="s">
        <v>798</v>
      </c>
      <c r="WAA65" s="1" t="s">
        <v>797</v>
      </c>
      <c r="WAB65" s="1" t="s">
        <v>798</v>
      </c>
      <c r="WAC65" s="1" t="s">
        <v>797</v>
      </c>
      <c r="WAD65" s="1" t="s">
        <v>798</v>
      </c>
      <c r="WAE65" s="1" t="s">
        <v>797</v>
      </c>
      <c r="WAF65" s="1" t="s">
        <v>798</v>
      </c>
      <c r="WAG65" s="1" t="s">
        <v>797</v>
      </c>
      <c r="WAH65" s="1" t="s">
        <v>798</v>
      </c>
      <c r="WAI65" s="1" t="s">
        <v>797</v>
      </c>
      <c r="WAJ65" s="1" t="s">
        <v>798</v>
      </c>
      <c r="WAK65" s="1" t="s">
        <v>797</v>
      </c>
      <c r="WAL65" s="1" t="s">
        <v>798</v>
      </c>
      <c r="WAM65" s="1" t="s">
        <v>797</v>
      </c>
      <c r="WAN65" s="1" t="s">
        <v>798</v>
      </c>
      <c r="WAO65" s="1" t="s">
        <v>797</v>
      </c>
      <c r="WAP65" s="1" t="s">
        <v>798</v>
      </c>
      <c r="WAQ65" s="1" t="s">
        <v>797</v>
      </c>
      <c r="WAR65" s="1" t="s">
        <v>798</v>
      </c>
      <c r="WAS65" s="1" t="s">
        <v>797</v>
      </c>
      <c r="WAT65" s="1" t="s">
        <v>798</v>
      </c>
      <c r="WAU65" s="1" t="s">
        <v>797</v>
      </c>
      <c r="WAV65" s="1" t="s">
        <v>798</v>
      </c>
      <c r="WAW65" s="1" t="s">
        <v>797</v>
      </c>
      <c r="WAX65" s="1" t="s">
        <v>798</v>
      </c>
      <c r="WAY65" s="1" t="s">
        <v>797</v>
      </c>
      <c r="WAZ65" s="1" t="s">
        <v>798</v>
      </c>
      <c r="WBA65" s="1" t="s">
        <v>797</v>
      </c>
      <c r="WBB65" s="1" t="s">
        <v>798</v>
      </c>
      <c r="WBC65" s="1" t="s">
        <v>797</v>
      </c>
      <c r="WBD65" s="1" t="s">
        <v>798</v>
      </c>
      <c r="WBE65" s="1" t="s">
        <v>797</v>
      </c>
      <c r="WBF65" s="1" t="s">
        <v>798</v>
      </c>
      <c r="WBG65" s="1" t="s">
        <v>797</v>
      </c>
      <c r="WBH65" s="1" t="s">
        <v>798</v>
      </c>
      <c r="WBI65" s="1" t="s">
        <v>797</v>
      </c>
      <c r="WBJ65" s="1" t="s">
        <v>798</v>
      </c>
      <c r="WBK65" s="1" t="s">
        <v>797</v>
      </c>
      <c r="WBL65" s="1" t="s">
        <v>798</v>
      </c>
      <c r="WBM65" s="1" t="s">
        <v>797</v>
      </c>
      <c r="WBN65" s="1" t="s">
        <v>798</v>
      </c>
      <c r="WBO65" s="1" t="s">
        <v>797</v>
      </c>
      <c r="WBP65" s="1" t="s">
        <v>798</v>
      </c>
      <c r="WBQ65" s="1" t="s">
        <v>797</v>
      </c>
      <c r="WBR65" s="1" t="s">
        <v>798</v>
      </c>
      <c r="WBS65" s="1" t="s">
        <v>797</v>
      </c>
      <c r="WBT65" s="1" t="s">
        <v>798</v>
      </c>
      <c r="WBU65" s="1" t="s">
        <v>797</v>
      </c>
      <c r="WBV65" s="1" t="s">
        <v>798</v>
      </c>
      <c r="WBW65" s="1" t="s">
        <v>797</v>
      </c>
      <c r="WBX65" s="1" t="s">
        <v>798</v>
      </c>
      <c r="WBY65" s="1" t="s">
        <v>797</v>
      </c>
      <c r="WBZ65" s="1" t="s">
        <v>798</v>
      </c>
      <c r="WCA65" s="1" t="s">
        <v>797</v>
      </c>
      <c r="WCB65" s="1" t="s">
        <v>798</v>
      </c>
      <c r="WCC65" s="1" t="s">
        <v>797</v>
      </c>
      <c r="WCD65" s="1" t="s">
        <v>798</v>
      </c>
      <c r="WCE65" s="1" t="s">
        <v>797</v>
      </c>
      <c r="WCF65" s="1" t="s">
        <v>798</v>
      </c>
      <c r="WCG65" s="1" t="s">
        <v>797</v>
      </c>
      <c r="WCH65" s="1" t="s">
        <v>798</v>
      </c>
      <c r="WCI65" s="1" t="s">
        <v>797</v>
      </c>
      <c r="WCJ65" s="1" t="s">
        <v>798</v>
      </c>
      <c r="WCK65" s="1" t="s">
        <v>797</v>
      </c>
      <c r="WCL65" s="1" t="s">
        <v>798</v>
      </c>
      <c r="WCM65" s="1" t="s">
        <v>797</v>
      </c>
      <c r="WCN65" s="1" t="s">
        <v>798</v>
      </c>
      <c r="WCO65" s="1" t="s">
        <v>797</v>
      </c>
      <c r="WCP65" s="1" t="s">
        <v>798</v>
      </c>
      <c r="WCQ65" s="1" t="s">
        <v>797</v>
      </c>
      <c r="WCR65" s="1" t="s">
        <v>798</v>
      </c>
      <c r="WCS65" s="1" t="s">
        <v>797</v>
      </c>
      <c r="WCT65" s="1" t="s">
        <v>798</v>
      </c>
      <c r="WCU65" s="1" t="s">
        <v>797</v>
      </c>
      <c r="WCV65" s="1" t="s">
        <v>798</v>
      </c>
      <c r="WCW65" s="1" t="s">
        <v>797</v>
      </c>
      <c r="WCX65" s="1" t="s">
        <v>798</v>
      </c>
      <c r="WCY65" s="1" t="s">
        <v>797</v>
      </c>
      <c r="WCZ65" s="1" t="s">
        <v>798</v>
      </c>
      <c r="WDA65" s="1" t="s">
        <v>797</v>
      </c>
      <c r="WDB65" s="1" t="s">
        <v>798</v>
      </c>
      <c r="WDC65" s="1" t="s">
        <v>797</v>
      </c>
      <c r="WDD65" s="1" t="s">
        <v>798</v>
      </c>
      <c r="WDE65" s="1" t="s">
        <v>797</v>
      </c>
      <c r="WDF65" s="1" t="s">
        <v>798</v>
      </c>
      <c r="WDG65" s="1" t="s">
        <v>797</v>
      </c>
      <c r="WDH65" s="1" t="s">
        <v>798</v>
      </c>
      <c r="WDI65" s="1" t="s">
        <v>797</v>
      </c>
      <c r="WDJ65" s="1" t="s">
        <v>798</v>
      </c>
      <c r="WDK65" s="1" t="s">
        <v>797</v>
      </c>
      <c r="WDL65" s="1" t="s">
        <v>798</v>
      </c>
      <c r="WDM65" s="1" t="s">
        <v>797</v>
      </c>
      <c r="WDN65" s="1" t="s">
        <v>798</v>
      </c>
      <c r="WDO65" s="1" t="s">
        <v>797</v>
      </c>
      <c r="WDP65" s="1" t="s">
        <v>798</v>
      </c>
      <c r="WDQ65" s="1" t="s">
        <v>797</v>
      </c>
      <c r="WDR65" s="1" t="s">
        <v>798</v>
      </c>
      <c r="WDS65" s="1" t="s">
        <v>797</v>
      </c>
      <c r="WDT65" s="1" t="s">
        <v>798</v>
      </c>
      <c r="WDU65" s="1" t="s">
        <v>797</v>
      </c>
      <c r="WDV65" s="1" t="s">
        <v>798</v>
      </c>
      <c r="WDW65" s="1" t="s">
        <v>797</v>
      </c>
      <c r="WDX65" s="1" t="s">
        <v>798</v>
      </c>
      <c r="WDY65" s="1" t="s">
        <v>797</v>
      </c>
      <c r="WDZ65" s="1" t="s">
        <v>798</v>
      </c>
      <c r="WEA65" s="1" t="s">
        <v>797</v>
      </c>
      <c r="WEB65" s="1" t="s">
        <v>798</v>
      </c>
      <c r="WEC65" s="1" t="s">
        <v>797</v>
      </c>
      <c r="WED65" s="1" t="s">
        <v>798</v>
      </c>
      <c r="WEE65" s="1" t="s">
        <v>797</v>
      </c>
      <c r="WEF65" s="1" t="s">
        <v>798</v>
      </c>
      <c r="WEG65" s="1" t="s">
        <v>797</v>
      </c>
      <c r="WEH65" s="1" t="s">
        <v>798</v>
      </c>
      <c r="WEI65" s="1" t="s">
        <v>797</v>
      </c>
      <c r="WEJ65" s="1" t="s">
        <v>798</v>
      </c>
      <c r="WEK65" s="1" t="s">
        <v>797</v>
      </c>
      <c r="WEL65" s="1" t="s">
        <v>798</v>
      </c>
      <c r="WEM65" s="1" t="s">
        <v>797</v>
      </c>
      <c r="WEN65" s="1" t="s">
        <v>798</v>
      </c>
      <c r="WEO65" s="1" t="s">
        <v>797</v>
      </c>
      <c r="WEP65" s="1" t="s">
        <v>798</v>
      </c>
      <c r="WEQ65" s="1" t="s">
        <v>797</v>
      </c>
      <c r="WER65" s="1" t="s">
        <v>798</v>
      </c>
      <c r="WES65" s="1" t="s">
        <v>797</v>
      </c>
      <c r="WET65" s="1" t="s">
        <v>798</v>
      </c>
      <c r="WEU65" s="1" t="s">
        <v>797</v>
      </c>
      <c r="WEV65" s="1" t="s">
        <v>798</v>
      </c>
      <c r="WEW65" s="1" t="s">
        <v>797</v>
      </c>
      <c r="WEX65" s="1" t="s">
        <v>798</v>
      </c>
      <c r="WEY65" s="1" t="s">
        <v>797</v>
      </c>
      <c r="WEZ65" s="1" t="s">
        <v>798</v>
      </c>
      <c r="WFA65" s="1" t="s">
        <v>797</v>
      </c>
      <c r="WFB65" s="1" t="s">
        <v>798</v>
      </c>
      <c r="WFC65" s="1" t="s">
        <v>797</v>
      </c>
      <c r="WFD65" s="1" t="s">
        <v>798</v>
      </c>
      <c r="WFE65" s="1" t="s">
        <v>797</v>
      </c>
      <c r="WFF65" s="1" t="s">
        <v>798</v>
      </c>
      <c r="WFG65" s="1" t="s">
        <v>797</v>
      </c>
      <c r="WFH65" s="1" t="s">
        <v>798</v>
      </c>
      <c r="WFI65" s="1" t="s">
        <v>797</v>
      </c>
      <c r="WFJ65" s="1" t="s">
        <v>798</v>
      </c>
      <c r="WFK65" s="1" t="s">
        <v>797</v>
      </c>
      <c r="WFL65" s="1" t="s">
        <v>798</v>
      </c>
      <c r="WFM65" s="1" t="s">
        <v>797</v>
      </c>
      <c r="WFN65" s="1" t="s">
        <v>798</v>
      </c>
      <c r="WFO65" s="1" t="s">
        <v>797</v>
      </c>
      <c r="WFP65" s="1" t="s">
        <v>798</v>
      </c>
      <c r="WFQ65" s="1" t="s">
        <v>797</v>
      </c>
      <c r="WFR65" s="1" t="s">
        <v>798</v>
      </c>
      <c r="WFS65" s="1" t="s">
        <v>797</v>
      </c>
      <c r="WFT65" s="1" t="s">
        <v>798</v>
      </c>
      <c r="WFU65" s="1" t="s">
        <v>797</v>
      </c>
      <c r="WFV65" s="1" t="s">
        <v>798</v>
      </c>
      <c r="WFW65" s="1" t="s">
        <v>797</v>
      </c>
      <c r="WFX65" s="1" t="s">
        <v>798</v>
      </c>
      <c r="WFY65" s="1" t="s">
        <v>797</v>
      </c>
      <c r="WFZ65" s="1" t="s">
        <v>798</v>
      </c>
      <c r="WGA65" s="1" t="s">
        <v>797</v>
      </c>
      <c r="WGB65" s="1" t="s">
        <v>798</v>
      </c>
      <c r="WGC65" s="1" t="s">
        <v>797</v>
      </c>
      <c r="WGD65" s="1" t="s">
        <v>798</v>
      </c>
      <c r="WGE65" s="1" t="s">
        <v>797</v>
      </c>
      <c r="WGF65" s="1" t="s">
        <v>798</v>
      </c>
      <c r="WGG65" s="1" t="s">
        <v>797</v>
      </c>
      <c r="WGH65" s="1" t="s">
        <v>798</v>
      </c>
      <c r="WGI65" s="1" t="s">
        <v>797</v>
      </c>
      <c r="WGJ65" s="1" t="s">
        <v>798</v>
      </c>
      <c r="WGK65" s="1" t="s">
        <v>797</v>
      </c>
      <c r="WGL65" s="1" t="s">
        <v>798</v>
      </c>
      <c r="WGM65" s="1" t="s">
        <v>797</v>
      </c>
      <c r="WGN65" s="1" t="s">
        <v>798</v>
      </c>
      <c r="WGO65" s="1" t="s">
        <v>797</v>
      </c>
      <c r="WGP65" s="1" t="s">
        <v>798</v>
      </c>
      <c r="WGQ65" s="1" t="s">
        <v>797</v>
      </c>
      <c r="WGR65" s="1" t="s">
        <v>798</v>
      </c>
      <c r="WGS65" s="1" t="s">
        <v>797</v>
      </c>
      <c r="WGT65" s="1" t="s">
        <v>798</v>
      </c>
      <c r="WGU65" s="1" t="s">
        <v>797</v>
      </c>
      <c r="WGV65" s="1" t="s">
        <v>798</v>
      </c>
      <c r="WGW65" s="1" t="s">
        <v>797</v>
      </c>
      <c r="WGX65" s="1" t="s">
        <v>798</v>
      </c>
      <c r="WGY65" s="1" t="s">
        <v>797</v>
      </c>
      <c r="WGZ65" s="1" t="s">
        <v>798</v>
      </c>
      <c r="WHA65" s="1" t="s">
        <v>797</v>
      </c>
      <c r="WHB65" s="1" t="s">
        <v>798</v>
      </c>
      <c r="WHC65" s="1" t="s">
        <v>797</v>
      </c>
      <c r="WHD65" s="1" t="s">
        <v>798</v>
      </c>
      <c r="WHE65" s="1" t="s">
        <v>797</v>
      </c>
      <c r="WHF65" s="1" t="s">
        <v>798</v>
      </c>
      <c r="WHG65" s="1" t="s">
        <v>797</v>
      </c>
      <c r="WHH65" s="1" t="s">
        <v>798</v>
      </c>
      <c r="WHI65" s="1" t="s">
        <v>797</v>
      </c>
      <c r="WHJ65" s="1" t="s">
        <v>798</v>
      </c>
      <c r="WHK65" s="1" t="s">
        <v>797</v>
      </c>
      <c r="WHL65" s="1" t="s">
        <v>798</v>
      </c>
      <c r="WHM65" s="1" t="s">
        <v>797</v>
      </c>
      <c r="WHN65" s="1" t="s">
        <v>798</v>
      </c>
      <c r="WHO65" s="1" t="s">
        <v>797</v>
      </c>
      <c r="WHP65" s="1" t="s">
        <v>798</v>
      </c>
      <c r="WHQ65" s="1" t="s">
        <v>797</v>
      </c>
      <c r="WHR65" s="1" t="s">
        <v>798</v>
      </c>
      <c r="WHS65" s="1" t="s">
        <v>797</v>
      </c>
      <c r="WHT65" s="1" t="s">
        <v>798</v>
      </c>
      <c r="WHU65" s="1" t="s">
        <v>797</v>
      </c>
      <c r="WHV65" s="1" t="s">
        <v>798</v>
      </c>
      <c r="WHW65" s="1" t="s">
        <v>797</v>
      </c>
      <c r="WHX65" s="1" t="s">
        <v>798</v>
      </c>
      <c r="WHY65" s="1" t="s">
        <v>797</v>
      </c>
      <c r="WHZ65" s="1" t="s">
        <v>798</v>
      </c>
      <c r="WIA65" s="1" t="s">
        <v>797</v>
      </c>
      <c r="WIB65" s="1" t="s">
        <v>798</v>
      </c>
      <c r="WIC65" s="1" t="s">
        <v>797</v>
      </c>
      <c r="WID65" s="1" t="s">
        <v>798</v>
      </c>
      <c r="WIE65" s="1" t="s">
        <v>797</v>
      </c>
      <c r="WIF65" s="1" t="s">
        <v>798</v>
      </c>
      <c r="WIG65" s="1" t="s">
        <v>797</v>
      </c>
      <c r="WIH65" s="1" t="s">
        <v>798</v>
      </c>
      <c r="WII65" s="1" t="s">
        <v>797</v>
      </c>
      <c r="WIJ65" s="1" t="s">
        <v>798</v>
      </c>
      <c r="WIK65" s="1" t="s">
        <v>797</v>
      </c>
      <c r="WIL65" s="1" t="s">
        <v>798</v>
      </c>
      <c r="WIM65" s="1" t="s">
        <v>797</v>
      </c>
      <c r="WIN65" s="1" t="s">
        <v>798</v>
      </c>
      <c r="WIO65" s="1" t="s">
        <v>797</v>
      </c>
      <c r="WIP65" s="1" t="s">
        <v>798</v>
      </c>
      <c r="WIQ65" s="1" t="s">
        <v>797</v>
      </c>
      <c r="WIR65" s="1" t="s">
        <v>798</v>
      </c>
      <c r="WIS65" s="1" t="s">
        <v>797</v>
      </c>
      <c r="WIT65" s="1" t="s">
        <v>798</v>
      </c>
      <c r="WIU65" s="1" t="s">
        <v>797</v>
      </c>
      <c r="WIV65" s="1" t="s">
        <v>798</v>
      </c>
      <c r="WIW65" s="1" t="s">
        <v>797</v>
      </c>
      <c r="WIX65" s="1" t="s">
        <v>798</v>
      </c>
      <c r="WIY65" s="1" t="s">
        <v>797</v>
      </c>
      <c r="WIZ65" s="1" t="s">
        <v>798</v>
      </c>
      <c r="WJA65" s="1" t="s">
        <v>797</v>
      </c>
      <c r="WJB65" s="1" t="s">
        <v>798</v>
      </c>
      <c r="WJC65" s="1" t="s">
        <v>797</v>
      </c>
      <c r="WJD65" s="1" t="s">
        <v>798</v>
      </c>
      <c r="WJE65" s="1" t="s">
        <v>797</v>
      </c>
      <c r="WJF65" s="1" t="s">
        <v>798</v>
      </c>
      <c r="WJG65" s="1" t="s">
        <v>797</v>
      </c>
      <c r="WJH65" s="1" t="s">
        <v>798</v>
      </c>
      <c r="WJI65" s="1" t="s">
        <v>797</v>
      </c>
      <c r="WJJ65" s="1" t="s">
        <v>798</v>
      </c>
      <c r="WJK65" s="1" t="s">
        <v>797</v>
      </c>
      <c r="WJL65" s="1" t="s">
        <v>798</v>
      </c>
      <c r="WJM65" s="1" t="s">
        <v>797</v>
      </c>
      <c r="WJN65" s="1" t="s">
        <v>798</v>
      </c>
      <c r="WJO65" s="1" t="s">
        <v>797</v>
      </c>
      <c r="WJP65" s="1" t="s">
        <v>798</v>
      </c>
      <c r="WJQ65" s="1" t="s">
        <v>797</v>
      </c>
      <c r="WJR65" s="1" t="s">
        <v>798</v>
      </c>
      <c r="WJS65" s="1" t="s">
        <v>797</v>
      </c>
      <c r="WJT65" s="1" t="s">
        <v>798</v>
      </c>
      <c r="WJU65" s="1" t="s">
        <v>797</v>
      </c>
      <c r="WJV65" s="1" t="s">
        <v>798</v>
      </c>
      <c r="WJW65" s="1" t="s">
        <v>797</v>
      </c>
      <c r="WJX65" s="1" t="s">
        <v>798</v>
      </c>
      <c r="WJY65" s="1" t="s">
        <v>797</v>
      </c>
      <c r="WJZ65" s="1" t="s">
        <v>798</v>
      </c>
      <c r="WKA65" s="1" t="s">
        <v>797</v>
      </c>
      <c r="WKB65" s="1" t="s">
        <v>798</v>
      </c>
      <c r="WKC65" s="1" t="s">
        <v>797</v>
      </c>
      <c r="WKD65" s="1" t="s">
        <v>798</v>
      </c>
      <c r="WKE65" s="1" t="s">
        <v>797</v>
      </c>
      <c r="WKF65" s="1" t="s">
        <v>798</v>
      </c>
      <c r="WKG65" s="1" t="s">
        <v>797</v>
      </c>
      <c r="WKH65" s="1" t="s">
        <v>798</v>
      </c>
      <c r="WKI65" s="1" t="s">
        <v>797</v>
      </c>
      <c r="WKJ65" s="1" t="s">
        <v>798</v>
      </c>
      <c r="WKK65" s="1" t="s">
        <v>797</v>
      </c>
      <c r="WKL65" s="1" t="s">
        <v>798</v>
      </c>
      <c r="WKM65" s="1" t="s">
        <v>797</v>
      </c>
      <c r="WKN65" s="1" t="s">
        <v>798</v>
      </c>
      <c r="WKO65" s="1" t="s">
        <v>797</v>
      </c>
      <c r="WKP65" s="1" t="s">
        <v>798</v>
      </c>
      <c r="WKQ65" s="1" t="s">
        <v>797</v>
      </c>
      <c r="WKR65" s="1" t="s">
        <v>798</v>
      </c>
      <c r="WKS65" s="1" t="s">
        <v>797</v>
      </c>
      <c r="WKT65" s="1" t="s">
        <v>798</v>
      </c>
      <c r="WKU65" s="1" t="s">
        <v>797</v>
      </c>
      <c r="WKV65" s="1" t="s">
        <v>798</v>
      </c>
      <c r="WKW65" s="1" t="s">
        <v>797</v>
      </c>
      <c r="WKX65" s="1" t="s">
        <v>798</v>
      </c>
      <c r="WKY65" s="1" t="s">
        <v>797</v>
      </c>
      <c r="WKZ65" s="1" t="s">
        <v>798</v>
      </c>
      <c r="WLA65" s="1" t="s">
        <v>797</v>
      </c>
      <c r="WLB65" s="1" t="s">
        <v>798</v>
      </c>
      <c r="WLC65" s="1" t="s">
        <v>797</v>
      </c>
      <c r="WLD65" s="1" t="s">
        <v>798</v>
      </c>
      <c r="WLE65" s="1" t="s">
        <v>797</v>
      </c>
      <c r="WLF65" s="1" t="s">
        <v>798</v>
      </c>
      <c r="WLG65" s="1" t="s">
        <v>797</v>
      </c>
      <c r="WLH65" s="1" t="s">
        <v>798</v>
      </c>
      <c r="WLI65" s="1" t="s">
        <v>797</v>
      </c>
      <c r="WLJ65" s="1" t="s">
        <v>798</v>
      </c>
      <c r="WLK65" s="1" t="s">
        <v>797</v>
      </c>
      <c r="WLL65" s="1" t="s">
        <v>798</v>
      </c>
      <c r="WLM65" s="1" t="s">
        <v>797</v>
      </c>
      <c r="WLN65" s="1" t="s">
        <v>798</v>
      </c>
      <c r="WLO65" s="1" t="s">
        <v>797</v>
      </c>
      <c r="WLP65" s="1" t="s">
        <v>798</v>
      </c>
      <c r="WLQ65" s="1" t="s">
        <v>797</v>
      </c>
      <c r="WLR65" s="1" t="s">
        <v>798</v>
      </c>
      <c r="WLS65" s="1" t="s">
        <v>797</v>
      </c>
      <c r="WLT65" s="1" t="s">
        <v>798</v>
      </c>
      <c r="WLU65" s="1" t="s">
        <v>797</v>
      </c>
      <c r="WLV65" s="1" t="s">
        <v>798</v>
      </c>
      <c r="WLW65" s="1" t="s">
        <v>797</v>
      </c>
      <c r="WLX65" s="1" t="s">
        <v>798</v>
      </c>
      <c r="WLY65" s="1" t="s">
        <v>797</v>
      </c>
      <c r="WLZ65" s="1" t="s">
        <v>798</v>
      </c>
      <c r="WMA65" s="1" t="s">
        <v>797</v>
      </c>
      <c r="WMB65" s="1" t="s">
        <v>798</v>
      </c>
      <c r="WMC65" s="1" t="s">
        <v>797</v>
      </c>
      <c r="WMD65" s="1" t="s">
        <v>798</v>
      </c>
      <c r="WME65" s="1" t="s">
        <v>797</v>
      </c>
      <c r="WMF65" s="1" t="s">
        <v>798</v>
      </c>
      <c r="WMG65" s="1" t="s">
        <v>797</v>
      </c>
      <c r="WMH65" s="1" t="s">
        <v>798</v>
      </c>
      <c r="WMI65" s="1" t="s">
        <v>797</v>
      </c>
      <c r="WMJ65" s="1" t="s">
        <v>798</v>
      </c>
      <c r="WMK65" s="1" t="s">
        <v>797</v>
      </c>
      <c r="WML65" s="1" t="s">
        <v>798</v>
      </c>
      <c r="WMM65" s="1" t="s">
        <v>797</v>
      </c>
      <c r="WMN65" s="1" t="s">
        <v>798</v>
      </c>
      <c r="WMO65" s="1" t="s">
        <v>797</v>
      </c>
      <c r="WMP65" s="1" t="s">
        <v>798</v>
      </c>
      <c r="WMQ65" s="1" t="s">
        <v>797</v>
      </c>
      <c r="WMR65" s="1" t="s">
        <v>798</v>
      </c>
      <c r="WMS65" s="1" t="s">
        <v>797</v>
      </c>
      <c r="WMT65" s="1" t="s">
        <v>798</v>
      </c>
      <c r="WMU65" s="1" t="s">
        <v>797</v>
      </c>
      <c r="WMV65" s="1" t="s">
        <v>798</v>
      </c>
      <c r="WMW65" s="1" t="s">
        <v>797</v>
      </c>
      <c r="WMX65" s="1" t="s">
        <v>798</v>
      </c>
      <c r="WMY65" s="1" t="s">
        <v>797</v>
      </c>
      <c r="WMZ65" s="1" t="s">
        <v>798</v>
      </c>
      <c r="WNA65" s="1" t="s">
        <v>797</v>
      </c>
      <c r="WNB65" s="1" t="s">
        <v>798</v>
      </c>
      <c r="WNC65" s="1" t="s">
        <v>797</v>
      </c>
      <c r="WND65" s="1" t="s">
        <v>798</v>
      </c>
      <c r="WNE65" s="1" t="s">
        <v>797</v>
      </c>
      <c r="WNF65" s="1" t="s">
        <v>798</v>
      </c>
      <c r="WNG65" s="1" t="s">
        <v>797</v>
      </c>
      <c r="WNH65" s="1" t="s">
        <v>798</v>
      </c>
      <c r="WNI65" s="1" t="s">
        <v>797</v>
      </c>
      <c r="WNJ65" s="1" t="s">
        <v>798</v>
      </c>
      <c r="WNK65" s="1" t="s">
        <v>797</v>
      </c>
      <c r="WNL65" s="1" t="s">
        <v>798</v>
      </c>
      <c r="WNM65" s="1" t="s">
        <v>797</v>
      </c>
      <c r="WNN65" s="1" t="s">
        <v>798</v>
      </c>
      <c r="WNO65" s="1" t="s">
        <v>797</v>
      </c>
      <c r="WNP65" s="1" t="s">
        <v>798</v>
      </c>
      <c r="WNQ65" s="1" t="s">
        <v>797</v>
      </c>
      <c r="WNR65" s="1" t="s">
        <v>798</v>
      </c>
      <c r="WNS65" s="1" t="s">
        <v>797</v>
      </c>
      <c r="WNT65" s="1" t="s">
        <v>798</v>
      </c>
      <c r="WNU65" s="1" t="s">
        <v>797</v>
      </c>
      <c r="WNV65" s="1" t="s">
        <v>798</v>
      </c>
      <c r="WNW65" s="1" t="s">
        <v>797</v>
      </c>
      <c r="WNX65" s="1" t="s">
        <v>798</v>
      </c>
      <c r="WNY65" s="1" t="s">
        <v>797</v>
      </c>
      <c r="WNZ65" s="1" t="s">
        <v>798</v>
      </c>
      <c r="WOA65" s="1" t="s">
        <v>797</v>
      </c>
      <c r="WOB65" s="1" t="s">
        <v>798</v>
      </c>
      <c r="WOC65" s="1" t="s">
        <v>797</v>
      </c>
      <c r="WOD65" s="1" t="s">
        <v>798</v>
      </c>
      <c r="WOE65" s="1" t="s">
        <v>797</v>
      </c>
      <c r="WOF65" s="1" t="s">
        <v>798</v>
      </c>
      <c r="WOG65" s="1" t="s">
        <v>797</v>
      </c>
      <c r="WOH65" s="1" t="s">
        <v>798</v>
      </c>
      <c r="WOI65" s="1" t="s">
        <v>797</v>
      </c>
      <c r="WOJ65" s="1" t="s">
        <v>798</v>
      </c>
      <c r="WOK65" s="1" t="s">
        <v>797</v>
      </c>
      <c r="WOL65" s="1" t="s">
        <v>798</v>
      </c>
      <c r="WOM65" s="1" t="s">
        <v>797</v>
      </c>
      <c r="WON65" s="1" t="s">
        <v>798</v>
      </c>
      <c r="WOO65" s="1" t="s">
        <v>797</v>
      </c>
      <c r="WOP65" s="1" t="s">
        <v>798</v>
      </c>
      <c r="WOQ65" s="1" t="s">
        <v>797</v>
      </c>
      <c r="WOR65" s="1" t="s">
        <v>798</v>
      </c>
      <c r="WOS65" s="1" t="s">
        <v>797</v>
      </c>
      <c r="WOT65" s="1" t="s">
        <v>798</v>
      </c>
      <c r="WOU65" s="1" t="s">
        <v>797</v>
      </c>
      <c r="WOV65" s="1" t="s">
        <v>798</v>
      </c>
      <c r="WOW65" s="1" t="s">
        <v>797</v>
      </c>
      <c r="WOX65" s="1" t="s">
        <v>798</v>
      </c>
      <c r="WOY65" s="1" t="s">
        <v>797</v>
      </c>
      <c r="WOZ65" s="1" t="s">
        <v>798</v>
      </c>
      <c r="WPA65" s="1" t="s">
        <v>797</v>
      </c>
      <c r="WPB65" s="1" t="s">
        <v>798</v>
      </c>
      <c r="WPC65" s="1" t="s">
        <v>797</v>
      </c>
      <c r="WPD65" s="1" t="s">
        <v>798</v>
      </c>
      <c r="WPE65" s="1" t="s">
        <v>797</v>
      </c>
      <c r="WPF65" s="1" t="s">
        <v>798</v>
      </c>
      <c r="WPG65" s="1" t="s">
        <v>797</v>
      </c>
      <c r="WPH65" s="1" t="s">
        <v>798</v>
      </c>
      <c r="WPI65" s="1" t="s">
        <v>797</v>
      </c>
      <c r="WPJ65" s="1" t="s">
        <v>798</v>
      </c>
      <c r="WPK65" s="1" t="s">
        <v>797</v>
      </c>
      <c r="WPL65" s="1" t="s">
        <v>798</v>
      </c>
      <c r="WPM65" s="1" t="s">
        <v>797</v>
      </c>
      <c r="WPN65" s="1" t="s">
        <v>798</v>
      </c>
      <c r="WPO65" s="1" t="s">
        <v>797</v>
      </c>
      <c r="WPP65" s="1" t="s">
        <v>798</v>
      </c>
      <c r="WPQ65" s="1" t="s">
        <v>797</v>
      </c>
      <c r="WPR65" s="1" t="s">
        <v>798</v>
      </c>
      <c r="WPS65" s="1" t="s">
        <v>797</v>
      </c>
      <c r="WPT65" s="1" t="s">
        <v>798</v>
      </c>
      <c r="WPU65" s="1" t="s">
        <v>797</v>
      </c>
      <c r="WPV65" s="1" t="s">
        <v>798</v>
      </c>
      <c r="WPW65" s="1" t="s">
        <v>797</v>
      </c>
      <c r="WPX65" s="1" t="s">
        <v>798</v>
      </c>
      <c r="WPY65" s="1" t="s">
        <v>797</v>
      </c>
      <c r="WPZ65" s="1" t="s">
        <v>798</v>
      </c>
      <c r="WQA65" s="1" t="s">
        <v>797</v>
      </c>
      <c r="WQB65" s="1" t="s">
        <v>798</v>
      </c>
      <c r="WQC65" s="1" t="s">
        <v>797</v>
      </c>
      <c r="WQD65" s="1" t="s">
        <v>798</v>
      </c>
      <c r="WQE65" s="1" t="s">
        <v>797</v>
      </c>
      <c r="WQF65" s="1" t="s">
        <v>798</v>
      </c>
      <c r="WQG65" s="1" t="s">
        <v>797</v>
      </c>
      <c r="WQH65" s="1" t="s">
        <v>798</v>
      </c>
      <c r="WQI65" s="1" t="s">
        <v>797</v>
      </c>
      <c r="WQJ65" s="1" t="s">
        <v>798</v>
      </c>
      <c r="WQK65" s="1" t="s">
        <v>797</v>
      </c>
      <c r="WQL65" s="1" t="s">
        <v>798</v>
      </c>
      <c r="WQM65" s="1" t="s">
        <v>797</v>
      </c>
      <c r="WQN65" s="1" t="s">
        <v>798</v>
      </c>
      <c r="WQO65" s="1" t="s">
        <v>797</v>
      </c>
      <c r="WQP65" s="1" t="s">
        <v>798</v>
      </c>
      <c r="WQQ65" s="1" t="s">
        <v>797</v>
      </c>
      <c r="WQR65" s="1" t="s">
        <v>798</v>
      </c>
      <c r="WQS65" s="1" t="s">
        <v>797</v>
      </c>
      <c r="WQT65" s="1" t="s">
        <v>798</v>
      </c>
      <c r="WQU65" s="1" t="s">
        <v>797</v>
      </c>
      <c r="WQV65" s="1" t="s">
        <v>798</v>
      </c>
      <c r="WQW65" s="1" t="s">
        <v>797</v>
      </c>
      <c r="WQX65" s="1" t="s">
        <v>798</v>
      </c>
      <c r="WQY65" s="1" t="s">
        <v>797</v>
      </c>
      <c r="WQZ65" s="1" t="s">
        <v>798</v>
      </c>
      <c r="WRA65" s="1" t="s">
        <v>797</v>
      </c>
      <c r="WRB65" s="1" t="s">
        <v>798</v>
      </c>
      <c r="WRC65" s="1" t="s">
        <v>797</v>
      </c>
      <c r="WRD65" s="1" t="s">
        <v>798</v>
      </c>
      <c r="WRE65" s="1" t="s">
        <v>797</v>
      </c>
      <c r="WRF65" s="1" t="s">
        <v>798</v>
      </c>
      <c r="WRG65" s="1" t="s">
        <v>797</v>
      </c>
      <c r="WRH65" s="1" t="s">
        <v>798</v>
      </c>
      <c r="WRI65" s="1" t="s">
        <v>797</v>
      </c>
      <c r="WRJ65" s="1" t="s">
        <v>798</v>
      </c>
      <c r="WRK65" s="1" t="s">
        <v>797</v>
      </c>
      <c r="WRL65" s="1" t="s">
        <v>798</v>
      </c>
      <c r="WRM65" s="1" t="s">
        <v>797</v>
      </c>
      <c r="WRN65" s="1" t="s">
        <v>798</v>
      </c>
      <c r="WRO65" s="1" t="s">
        <v>797</v>
      </c>
      <c r="WRP65" s="1" t="s">
        <v>798</v>
      </c>
      <c r="WRQ65" s="1" t="s">
        <v>797</v>
      </c>
      <c r="WRR65" s="1" t="s">
        <v>798</v>
      </c>
      <c r="WRS65" s="1" t="s">
        <v>797</v>
      </c>
      <c r="WRT65" s="1" t="s">
        <v>798</v>
      </c>
      <c r="WRU65" s="1" t="s">
        <v>797</v>
      </c>
      <c r="WRV65" s="1" t="s">
        <v>798</v>
      </c>
      <c r="WRW65" s="1" t="s">
        <v>797</v>
      </c>
      <c r="WRX65" s="1" t="s">
        <v>798</v>
      </c>
      <c r="WRY65" s="1" t="s">
        <v>797</v>
      </c>
      <c r="WRZ65" s="1" t="s">
        <v>798</v>
      </c>
      <c r="WSA65" s="1" t="s">
        <v>797</v>
      </c>
      <c r="WSB65" s="1" t="s">
        <v>798</v>
      </c>
      <c r="WSC65" s="1" t="s">
        <v>797</v>
      </c>
      <c r="WSD65" s="1" t="s">
        <v>798</v>
      </c>
      <c r="WSE65" s="1" t="s">
        <v>797</v>
      </c>
      <c r="WSF65" s="1" t="s">
        <v>798</v>
      </c>
      <c r="WSG65" s="1" t="s">
        <v>797</v>
      </c>
      <c r="WSH65" s="1" t="s">
        <v>798</v>
      </c>
      <c r="WSI65" s="1" t="s">
        <v>797</v>
      </c>
      <c r="WSJ65" s="1" t="s">
        <v>798</v>
      </c>
      <c r="WSK65" s="1" t="s">
        <v>797</v>
      </c>
      <c r="WSL65" s="1" t="s">
        <v>798</v>
      </c>
      <c r="WSM65" s="1" t="s">
        <v>797</v>
      </c>
      <c r="WSN65" s="1" t="s">
        <v>798</v>
      </c>
      <c r="WSO65" s="1" t="s">
        <v>797</v>
      </c>
      <c r="WSP65" s="1" t="s">
        <v>798</v>
      </c>
      <c r="WSQ65" s="1" t="s">
        <v>797</v>
      </c>
      <c r="WSR65" s="1" t="s">
        <v>798</v>
      </c>
      <c r="WSS65" s="1" t="s">
        <v>797</v>
      </c>
      <c r="WST65" s="1" t="s">
        <v>798</v>
      </c>
      <c r="WSU65" s="1" t="s">
        <v>797</v>
      </c>
      <c r="WSV65" s="1" t="s">
        <v>798</v>
      </c>
      <c r="WSW65" s="1" t="s">
        <v>797</v>
      </c>
      <c r="WSX65" s="1" t="s">
        <v>798</v>
      </c>
      <c r="WSY65" s="1" t="s">
        <v>797</v>
      </c>
      <c r="WSZ65" s="1" t="s">
        <v>798</v>
      </c>
      <c r="WTA65" s="1" t="s">
        <v>797</v>
      </c>
      <c r="WTB65" s="1" t="s">
        <v>798</v>
      </c>
      <c r="WTC65" s="1" t="s">
        <v>797</v>
      </c>
      <c r="WTD65" s="1" t="s">
        <v>798</v>
      </c>
      <c r="WTE65" s="1" t="s">
        <v>797</v>
      </c>
      <c r="WTF65" s="1" t="s">
        <v>798</v>
      </c>
      <c r="WTG65" s="1" t="s">
        <v>797</v>
      </c>
      <c r="WTH65" s="1" t="s">
        <v>798</v>
      </c>
      <c r="WTI65" s="1" t="s">
        <v>797</v>
      </c>
      <c r="WTJ65" s="1" t="s">
        <v>798</v>
      </c>
      <c r="WTK65" s="1" t="s">
        <v>797</v>
      </c>
      <c r="WTL65" s="1" t="s">
        <v>798</v>
      </c>
      <c r="WTM65" s="1" t="s">
        <v>797</v>
      </c>
      <c r="WTN65" s="1" t="s">
        <v>798</v>
      </c>
      <c r="WTO65" s="1" t="s">
        <v>797</v>
      </c>
      <c r="WTP65" s="1" t="s">
        <v>798</v>
      </c>
      <c r="WTQ65" s="1" t="s">
        <v>797</v>
      </c>
      <c r="WTR65" s="1" t="s">
        <v>798</v>
      </c>
      <c r="WTS65" s="1" t="s">
        <v>797</v>
      </c>
      <c r="WTT65" s="1" t="s">
        <v>798</v>
      </c>
      <c r="WTU65" s="1" t="s">
        <v>797</v>
      </c>
      <c r="WTV65" s="1" t="s">
        <v>798</v>
      </c>
      <c r="WTW65" s="1" t="s">
        <v>797</v>
      </c>
      <c r="WTX65" s="1" t="s">
        <v>798</v>
      </c>
      <c r="WTY65" s="1" t="s">
        <v>797</v>
      </c>
      <c r="WTZ65" s="1" t="s">
        <v>798</v>
      </c>
      <c r="WUA65" s="1" t="s">
        <v>797</v>
      </c>
      <c r="WUB65" s="1" t="s">
        <v>798</v>
      </c>
      <c r="WUC65" s="1" t="s">
        <v>797</v>
      </c>
      <c r="WUD65" s="1" t="s">
        <v>798</v>
      </c>
      <c r="WUE65" s="1" t="s">
        <v>797</v>
      </c>
      <c r="WUF65" s="1" t="s">
        <v>798</v>
      </c>
      <c r="WUG65" s="1" t="s">
        <v>797</v>
      </c>
      <c r="WUH65" s="1" t="s">
        <v>798</v>
      </c>
      <c r="WUI65" s="1" t="s">
        <v>797</v>
      </c>
      <c r="WUJ65" s="1" t="s">
        <v>798</v>
      </c>
      <c r="WUK65" s="1" t="s">
        <v>797</v>
      </c>
      <c r="WUL65" s="1" t="s">
        <v>798</v>
      </c>
      <c r="WUM65" s="1" t="s">
        <v>797</v>
      </c>
      <c r="WUN65" s="1" t="s">
        <v>798</v>
      </c>
      <c r="WUO65" s="1" t="s">
        <v>797</v>
      </c>
      <c r="WUP65" s="1" t="s">
        <v>798</v>
      </c>
      <c r="WUQ65" s="1" t="s">
        <v>797</v>
      </c>
      <c r="WUR65" s="1" t="s">
        <v>798</v>
      </c>
      <c r="WUS65" s="1" t="s">
        <v>797</v>
      </c>
      <c r="WUT65" s="1" t="s">
        <v>798</v>
      </c>
      <c r="WUU65" s="1" t="s">
        <v>797</v>
      </c>
      <c r="WUV65" s="1" t="s">
        <v>798</v>
      </c>
      <c r="WUW65" s="1" t="s">
        <v>797</v>
      </c>
      <c r="WUX65" s="1" t="s">
        <v>798</v>
      </c>
      <c r="WUY65" s="1" t="s">
        <v>797</v>
      </c>
      <c r="WUZ65" s="1" t="s">
        <v>798</v>
      </c>
      <c r="WVA65" s="1" t="s">
        <v>797</v>
      </c>
      <c r="WVB65" s="1" t="s">
        <v>798</v>
      </c>
      <c r="WVC65" s="1" t="s">
        <v>797</v>
      </c>
      <c r="WVD65" s="1" t="s">
        <v>798</v>
      </c>
      <c r="WVE65" s="1" t="s">
        <v>797</v>
      </c>
      <c r="WVF65" s="1" t="s">
        <v>798</v>
      </c>
      <c r="WVG65" s="1" t="s">
        <v>797</v>
      </c>
      <c r="WVH65" s="1" t="s">
        <v>798</v>
      </c>
      <c r="WVI65" s="1" t="s">
        <v>797</v>
      </c>
      <c r="WVJ65" s="1" t="s">
        <v>798</v>
      </c>
      <c r="WVK65" s="1" t="s">
        <v>797</v>
      </c>
      <c r="WVL65" s="1" t="s">
        <v>798</v>
      </c>
      <c r="WVM65" s="1" t="s">
        <v>797</v>
      </c>
      <c r="WVN65" s="1" t="s">
        <v>798</v>
      </c>
      <c r="WVO65" s="1" t="s">
        <v>797</v>
      </c>
      <c r="WVP65" s="1" t="s">
        <v>798</v>
      </c>
      <c r="WVQ65" s="1" t="s">
        <v>797</v>
      </c>
      <c r="WVR65" s="1" t="s">
        <v>798</v>
      </c>
      <c r="WVS65" s="1" t="s">
        <v>797</v>
      </c>
      <c r="WVT65" s="1" t="s">
        <v>798</v>
      </c>
      <c r="WVU65" s="1" t="s">
        <v>797</v>
      </c>
      <c r="WVV65" s="1" t="s">
        <v>798</v>
      </c>
      <c r="WVW65" s="1" t="s">
        <v>797</v>
      </c>
      <c r="WVX65" s="1" t="s">
        <v>798</v>
      </c>
      <c r="WVY65" s="1" t="s">
        <v>797</v>
      </c>
      <c r="WVZ65" s="1" t="s">
        <v>798</v>
      </c>
      <c r="WWA65" s="1" t="s">
        <v>797</v>
      </c>
      <c r="WWB65" s="1" t="s">
        <v>798</v>
      </c>
      <c r="WWC65" s="1" t="s">
        <v>797</v>
      </c>
      <c r="WWD65" s="1" t="s">
        <v>798</v>
      </c>
      <c r="WWE65" s="1" t="s">
        <v>797</v>
      </c>
      <c r="WWF65" s="1" t="s">
        <v>798</v>
      </c>
      <c r="WWG65" s="1" t="s">
        <v>797</v>
      </c>
      <c r="WWH65" s="1" t="s">
        <v>798</v>
      </c>
      <c r="WWI65" s="1" t="s">
        <v>797</v>
      </c>
      <c r="WWJ65" s="1" t="s">
        <v>798</v>
      </c>
      <c r="WWK65" s="1" t="s">
        <v>797</v>
      </c>
      <c r="WWL65" s="1" t="s">
        <v>798</v>
      </c>
      <c r="WWM65" s="1" t="s">
        <v>797</v>
      </c>
      <c r="WWN65" s="1" t="s">
        <v>798</v>
      </c>
      <c r="WWO65" s="1" t="s">
        <v>797</v>
      </c>
      <c r="WWP65" s="1" t="s">
        <v>798</v>
      </c>
      <c r="WWQ65" s="1" t="s">
        <v>797</v>
      </c>
      <c r="WWR65" s="1" t="s">
        <v>798</v>
      </c>
      <c r="WWS65" s="1" t="s">
        <v>797</v>
      </c>
      <c r="WWT65" s="1" t="s">
        <v>798</v>
      </c>
      <c r="WWU65" s="1" t="s">
        <v>797</v>
      </c>
      <c r="WWV65" s="1" t="s">
        <v>798</v>
      </c>
      <c r="WWW65" s="1" t="s">
        <v>797</v>
      </c>
      <c r="WWX65" s="1" t="s">
        <v>798</v>
      </c>
      <c r="WWY65" s="1" t="s">
        <v>797</v>
      </c>
      <c r="WWZ65" s="1" t="s">
        <v>798</v>
      </c>
      <c r="WXA65" s="1" t="s">
        <v>797</v>
      </c>
      <c r="WXB65" s="1" t="s">
        <v>798</v>
      </c>
      <c r="WXC65" s="1" t="s">
        <v>797</v>
      </c>
      <c r="WXD65" s="1" t="s">
        <v>798</v>
      </c>
      <c r="WXE65" s="1" t="s">
        <v>797</v>
      </c>
      <c r="WXF65" s="1" t="s">
        <v>798</v>
      </c>
      <c r="WXG65" s="1" t="s">
        <v>797</v>
      </c>
      <c r="WXH65" s="1" t="s">
        <v>798</v>
      </c>
      <c r="WXI65" s="1" t="s">
        <v>797</v>
      </c>
      <c r="WXJ65" s="1" t="s">
        <v>798</v>
      </c>
      <c r="WXK65" s="1" t="s">
        <v>797</v>
      </c>
      <c r="WXL65" s="1" t="s">
        <v>798</v>
      </c>
      <c r="WXM65" s="1" t="s">
        <v>797</v>
      </c>
      <c r="WXN65" s="1" t="s">
        <v>798</v>
      </c>
      <c r="WXO65" s="1" t="s">
        <v>797</v>
      </c>
      <c r="WXP65" s="1" t="s">
        <v>798</v>
      </c>
      <c r="WXQ65" s="1" t="s">
        <v>797</v>
      </c>
      <c r="WXR65" s="1" t="s">
        <v>798</v>
      </c>
      <c r="WXS65" s="1" t="s">
        <v>797</v>
      </c>
      <c r="WXT65" s="1" t="s">
        <v>798</v>
      </c>
      <c r="WXU65" s="1" t="s">
        <v>797</v>
      </c>
      <c r="WXV65" s="1" t="s">
        <v>798</v>
      </c>
      <c r="WXW65" s="1" t="s">
        <v>797</v>
      </c>
      <c r="WXX65" s="1" t="s">
        <v>798</v>
      </c>
      <c r="WXY65" s="1" t="s">
        <v>797</v>
      </c>
      <c r="WXZ65" s="1" t="s">
        <v>798</v>
      </c>
      <c r="WYA65" s="1" t="s">
        <v>797</v>
      </c>
      <c r="WYB65" s="1" t="s">
        <v>798</v>
      </c>
      <c r="WYC65" s="1" t="s">
        <v>797</v>
      </c>
      <c r="WYD65" s="1" t="s">
        <v>798</v>
      </c>
      <c r="WYE65" s="1" t="s">
        <v>797</v>
      </c>
      <c r="WYF65" s="1" t="s">
        <v>798</v>
      </c>
      <c r="WYG65" s="1" t="s">
        <v>797</v>
      </c>
      <c r="WYH65" s="1" t="s">
        <v>798</v>
      </c>
      <c r="WYI65" s="1" t="s">
        <v>797</v>
      </c>
      <c r="WYJ65" s="1" t="s">
        <v>798</v>
      </c>
      <c r="WYK65" s="1" t="s">
        <v>797</v>
      </c>
      <c r="WYL65" s="1" t="s">
        <v>798</v>
      </c>
      <c r="WYM65" s="1" t="s">
        <v>797</v>
      </c>
      <c r="WYN65" s="1" t="s">
        <v>798</v>
      </c>
      <c r="WYO65" s="1" t="s">
        <v>797</v>
      </c>
      <c r="WYP65" s="1" t="s">
        <v>798</v>
      </c>
      <c r="WYQ65" s="1" t="s">
        <v>797</v>
      </c>
      <c r="WYR65" s="1" t="s">
        <v>798</v>
      </c>
      <c r="WYS65" s="1" t="s">
        <v>797</v>
      </c>
      <c r="WYT65" s="1" t="s">
        <v>798</v>
      </c>
      <c r="WYU65" s="1" t="s">
        <v>797</v>
      </c>
      <c r="WYV65" s="1" t="s">
        <v>798</v>
      </c>
      <c r="WYW65" s="1" t="s">
        <v>797</v>
      </c>
      <c r="WYX65" s="1" t="s">
        <v>798</v>
      </c>
      <c r="WYY65" s="1" t="s">
        <v>797</v>
      </c>
      <c r="WYZ65" s="1" t="s">
        <v>798</v>
      </c>
      <c r="WZA65" s="1" t="s">
        <v>797</v>
      </c>
      <c r="WZB65" s="1" t="s">
        <v>798</v>
      </c>
      <c r="WZC65" s="1" t="s">
        <v>797</v>
      </c>
      <c r="WZD65" s="1" t="s">
        <v>798</v>
      </c>
      <c r="WZE65" s="1" t="s">
        <v>797</v>
      </c>
      <c r="WZF65" s="1" t="s">
        <v>798</v>
      </c>
      <c r="WZG65" s="1" t="s">
        <v>797</v>
      </c>
      <c r="WZH65" s="1" t="s">
        <v>798</v>
      </c>
      <c r="WZI65" s="1" t="s">
        <v>797</v>
      </c>
      <c r="WZJ65" s="1" t="s">
        <v>798</v>
      </c>
      <c r="WZK65" s="1" t="s">
        <v>797</v>
      </c>
      <c r="WZL65" s="1" t="s">
        <v>798</v>
      </c>
      <c r="WZM65" s="1" t="s">
        <v>797</v>
      </c>
      <c r="WZN65" s="1" t="s">
        <v>798</v>
      </c>
      <c r="WZO65" s="1" t="s">
        <v>797</v>
      </c>
      <c r="WZP65" s="1" t="s">
        <v>798</v>
      </c>
      <c r="WZQ65" s="1" t="s">
        <v>797</v>
      </c>
      <c r="WZR65" s="1" t="s">
        <v>798</v>
      </c>
      <c r="WZS65" s="1" t="s">
        <v>797</v>
      </c>
      <c r="WZT65" s="1" t="s">
        <v>798</v>
      </c>
      <c r="WZU65" s="1" t="s">
        <v>797</v>
      </c>
      <c r="WZV65" s="1" t="s">
        <v>798</v>
      </c>
      <c r="WZW65" s="1" t="s">
        <v>797</v>
      </c>
      <c r="WZX65" s="1" t="s">
        <v>798</v>
      </c>
      <c r="WZY65" s="1" t="s">
        <v>797</v>
      </c>
      <c r="WZZ65" s="1" t="s">
        <v>798</v>
      </c>
      <c r="XAA65" s="1" t="s">
        <v>797</v>
      </c>
      <c r="XAB65" s="1" t="s">
        <v>798</v>
      </c>
      <c r="XAC65" s="1" t="s">
        <v>797</v>
      </c>
      <c r="XAD65" s="1" t="s">
        <v>798</v>
      </c>
      <c r="XAE65" s="1" t="s">
        <v>797</v>
      </c>
      <c r="XAF65" s="1" t="s">
        <v>798</v>
      </c>
      <c r="XAG65" s="1" t="s">
        <v>797</v>
      </c>
      <c r="XAH65" s="1" t="s">
        <v>798</v>
      </c>
      <c r="XAI65" s="1" t="s">
        <v>797</v>
      </c>
      <c r="XAJ65" s="1" t="s">
        <v>798</v>
      </c>
      <c r="XAK65" s="1" t="s">
        <v>797</v>
      </c>
      <c r="XAL65" s="1" t="s">
        <v>798</v>
      </c>
      <c r="XAM65" s="1" t="s">
        <v>797</v>
      </c>
      <c r="XAN65" s="1" t="s">
        <v>798</v>
      </c>
      <c r="XAO65" s="1" t="s">
        <v>797</v>
      </c>
      <c r="XAP65" s="1" t="s">
        <v>798</v>
      </c>
      <c r="XAQ65" s="1" t="s">
        <v>797</v>
      </c>
      <c r="XAR65" s="1" t="s">
        <v>798</v>
      </c>
      <c r="XAS65" s="1" t="s">
        <v>797</v>
      </c>
      <c r="XAT65" s="1" t="s">
        <v>798</v>
      </c>
      <c r="XAU65" s="1" t="s">
        <v>797</v>
      </c>
      <c r="XAV65" s="1" t="s">
        <v>798</v>
      </c>
      <c r="XAW65" s="1" t="s">
        <v>797</v>
      </c>
      <c r="XAX65" s="1" t="s">
        <v>798</v>
      </c>
      <c r="XAY65" s="1" t="s">
        <v>797</v>
      </c>
      <c r="XAZ65" s="1" t="s">
        <v>798</v>
      </c>
      <c r="XBA65" s="1" t="s">
        <v>797</v>
      </c>
      <c r="XBB65" s="1" t="s">
        <v>798</v>
      </c>
      <c r="XBC65" s="1" t="s">
        <v>797</v>
      </c>
      <c r="XBD65" s="1" t="s">
        <v>798</v>
      </c>
      <c r="XBE65" s="1" t="s">
        <v>797</v>
      </c>
      <c r="XBF65" s="1" t="s">
        <v>798</v>
      </c>
      <c r="XBG65" s="1" t="s">
        <v>797</v>
      </c>
      <c r="XBH65" s="1" t="s">
        <v>798</v>
      </c>
      <c r="XBI65" s="1" t="s">
        <v>797</v>
      </c>
      <c r="XBJ65" s="1" t="s">
        <v>798</v>
      </c>
      <c r="XBK65" s="1" t="s">
        <v>797</v>
      </c>
      <c r="XBL65" s="1" t="s">
        <v>798</v>
      </c>
      <c r="XBM65" s="1" t="s">
        <v>797</v>
      </c>
      <c r="XBN65" s="1" t="s">
        <v>798</v>
      </c>
      <c r="XBO65" s="1" t="s">
        <v>797</v>
      </c>
      <c r="XBP65" s="1" t="s">
        <v>798</v>
      </c>
      <c r="XBQ65" s="1" t="s">
        <v>797</v>
      </c>
      <c r="XBR65" s="1" t="s">
        <v>798</v>
      </c>
      <c r="XBS65" s="1" t="s">
        <v>797</v>
      </c>
      <c r="XBT65" s="1" t="s">
        <v>798</v>
      </c>
      <c r="XBU65" s="1" t="s">
        <v>797</v>
      </c>
      <c r="XBV65" s="1" t="s">
        <v>798</v>
      </c>
      <c r="XBW65" s="1" t="s">
        <v>797</v>
      </c>
      <c r="XBX65" s="1" t="s">
        <v>798</v>
      </c>
      <c r="XBY65" s="1" t="s">
        <v>797</v>
      </c>
      <c r="XBZ65" s="1" t="s">
        <v>798</v>
      </c>
      <c r="XCA65" s="1" t="s">
        <v>797</v>
      </c>
      <c r="XCB65" s="1" t="s">
        <v>798</v>
      </c>
      <c r="XCC65" s="1" t="s">
        <v>797</v>
      </c>
      <c r="XCD65" s="1" t="s">
        <v>798</v>
      </c>
      <c r="XCE65" s="1" t="s">
        <v>797</v>
      </c>
      <c r="XCF65" s="1" t="s">
        <v>798</v>
      </c>
      <c r="XCG65" s="1" t="s">
        <v>797</v>
      </c>
      <c r="XCH65" s="1" t="s">
        <v>798</v>
      </c>
      <c r="XCI65" s="1" t="s">
        <v>797</v>
      </c>
      <c r="XCJ65" s="1" t="s">
        <v>798</v>
      </c>
      <c r="XCK65" s="1" t="s">
        <v>797</v>
      </c>
      <c r="XCL65" s="1" t="s">
        <v>798</v>
      </c>
      <c r="XCM65" s="1" t="s">
        <v>797</v>
      </c>
      <c r="XCN65" s="1" t="s">
        <v>798</v>
      </c>
      <c r="XCO65" s="1" t="s">
        <v>797</v>
      </c>
      <c r="XCP65" s="1" t="s">
        <v>798</v>
      </c>
      <c r="XCQ65" s="1" t="s">
        <v>797</v>
      </c>
      <c r="XCR65" s="1" t="s">
        <v>798</v>
      </c>
      <c r="XCS65" s="1" t="s">
        <v>797</v>
      </c>
      <c r="XCT65" s="1" t="s">
        <v>798</v>
      </c>
      <c r="XCU65" s="1" t="s">
        <v>797</v>
      </c>
      <c r="XCV65" s="1" t="s">
        <v>798</v>
      </c>
      <c r="XCW65" s="1" t="s">
        <v>797</v>
      </c>
      <c r="XCX65" s="1" t="s">
        <v>798</v>
      </c>
      <c r="XCY65" s="1" t="s">
        <v>797</v>
      </c>
      <c r="XCZ65" s="1" t="s">
        <v>798</v>
      </c>
      <c r="XDA65" s="1" t="s">
        <v>797</v>
      </c>
      <c r="XDB65" s="1" t="s">
        <v>798</v>
      </c>
      <c r="XDC65" s="1" t="s">
        <v>797</v>
      </c>
      <c r="XDD65" s="1" t="s">
        <v>798</v>
      </c>
      <c r="XDE65" s="1" t="s">
        <v>797</v>
      </c>
      <c r="XDF65" s="1" t="s">
        <v>798</v>
      </c>
      <c r="XDG65" s="1" t="s">
        <v>797</v>
      </c>
      <c r="XDH65" s="1" t="s">
        <v>798</v>
      </c>
      <c r="XDI65" s="1" t="s">
        <v>797</v>
      </c>
      <c r="XDJ65" s="1" t="s">
        <v>798</v>
      </c>
      <c r="XDK65" s="1" t="s">
        <v>797</v>
      </c>
      <c r="XDL65" s="1" t="s">
        <v>798</v>
      </c>
      <c r="XDM65" s="1" t="s">
        <v>797</v>
      </c>
      <c r="XDN65" s="1" t="s">
        <v>798</v>
      </c>
      <c r="XDO65" s="1" t="s">
        <v>797</v>
      </c>
      <c r="XDP65" s="1" t="s">
        <v>798</v>
      </c>
      <c r="XDQ65" s="1" t="s">
        <v>797</v>
      </c>
      <c r="XDR65" s="1" t="s">
        <v>798</v>
      </c>
      <c r="XDS65" s="1" t="s">
        <v>797</v>
      </c>
      <c r="XDT65" s="1" t="s">
        <v>798</v>
      </c>
      <c r="XDU65" s="1" t="s">
        <v>797</v>
      </c>
      <c r="XDV65" s="1" t="s">
        <v>798</v>
      </c>
      <c r="XDW65" s="1" t="s">
        <v>797</v>
      </c>
      <c r="XDX65" s="1" t="s">
        <v>798</v>
      </c>
      <c r="XDY65" s="1" t="s">
        <v>797</v>
      </c>
      <c r="XDZ65" s="1" t="s">
        <v>798</v>
      </c>
      <c r="XEA65" s="1" t="s">
        <v>797</v>
      </c>
      <c r="XEB65" s="1" t="s">
        <v>798</v>
      </c>
      <c r="XEC65" s="1" t="s">
        <v>797</v>
      </c>
      <c r="XED65" s="1" t="s">
        <v>798</v>
      </c>
      <c r="XEE65" s="1" t="s">
        <v>797</v>
      </c>
      <c r="XEF65" s="1" t="s">
        <v>798</v>
      </c>
      <c r="XEG65" s="1" t="s">
        <v>797</v>
      </c>
      <c r="XEH65" s="1" t="s">
        <v>798</v>
      </c>
      <c r="XEI65" s="1" t="s">
        <v>797</v>
      </c>
      <c r="XEJ65" s="1" t="s">
        <v>798</v>
      </c>
      <c r="XEK65" s="1" t="s">
        <v>797</v>
      </c>
      <c r="XEL65" s="1" t="s">
        <v>798</v>
      </c>
      <c r="XEM65" s="1" t="s">
        <v>797</v>
      </c>
      <c r="XEN65" s="1" t="s">
        <v>798</v>
      </c>
      <c r="XEO65" s="1" t="s">
        <v>797</v>
      </c>
      <c r="XEP65" s="1" t="s">
        <v>798</v>
      </c>
      <c r="XEQ65" s="1" t="s">
        <v>797</v>
      </c>
      <c r="XER65" s="1" t="s">
        <v>798</v>
      </c>
      <c r="XES65" s="1" t="s">
        <v>797</v>
      </c>
      <c r="XET65" s="1" t="s">
        <v>798</v>
      </c>
      <c r="XEU65" s="1" t="s">
        <v>797</v>
      </c>
      <c r="XEV65" s="1" t="s">
        <v>798</v>
      </c>
      <c r="XEW65" s="1" t="s">
        <v>797</v>
      </c>
      <c r="XEX65" s="1" t="s">
        <v>798</v>
      </c>
      <c r="XEY65" s="1" t="s">
        <v>797</v>
      </c>
      <c r="XEZ65" s="1" t="s">
        <v>798</v>
      </c>
      <c r="XFA65" s="1" t="s">
        <v>797</v>
      </c>
      <c r="XFB65" s="1" t="s">
        <v>798</v>
      </c>
      <c r="XFC65" s="1" t="s">
        <v>797</v>
      </c>
      <c r="XFD65" s="1" t="s">
        <v>798</v>
      </c>
    </row>
    <row r="66" spans="1:16384" s="141" customFormat="1" ht="25.5" x14ac:dyDescent="0.75">
      <c r="A66" s="138" t="s">
        <v>102</v>
      </c>
      <c r="B66" s="139">
        <f>B7+B14+B23+B39+B46+B53+B61</f>
        <v>5233011</v>
      </c>
      <c r="C66" s="140"/>
    </row>
    <row r="67" spans="1:16384" s="1" customFormat="1" x14ac:dyDescent="0.5">
      <c r="A67" s="1" t="s">
        <v>103</v>
      </c>
      <c r="B67" s="3"/>
      <c r="C67" s="2"/>
    </row>
    <row r="68" spans="1:16384" s="1" customFormat="1" hidden="1" x14ac:dyDescent="0.5">
      <c r="B68" s="3"/>
      <c r="C68" s="2"/>
    </row>
    <row r="69" spans="1:16384" s="1" customFormat="1" hidden="1" x14ac:dyDescent="0.5">
      <c r="B69" s="3"/>
      <c r="C69" s="2"/>
    </row>
    <row r="70" spans="1:16384" s="1" customFormat="1" hidden="1" x14ac:dyDescent="0.5">
      <c r="B70" s="3"/>
      <c r="C70" s="2"/>
    </row>
    <row r="71" spans="1:16384" s="1" customFormat="1" hidden="1" x14ac:dyDescent="0.5">
      <c r="B71" s="3"/>
      <c r="C71" s="2"/>
    </row>
  </sheetData>
  <sheetProtection formatCells="0"/>
  <protectedRanges>
    <protectedRange sqref="A10:B11 D10:XFD11" name="Range2"/>
    <protectedRange sqref="A4:B4" name="Range1"/>
  </protectedRanges>
  <dataValidations xWindow="1532" yWindow="342" count="13">
    <dataValidation allowBlank="1" showInputMessage="1" showErrorMessage="1" prompt="Not limited to CCQ/2% funds. _x000a__x000a_Include funds from all grants that you plan to use for Quality activities._x000a__x000a_For example, include CCM-funded activities." sqref="B47 B8 B54 B15 B40 B62" xr:uid="{E63BF2D4-F19B-4F4E-91DE-E2046F8E3BFE}"/>
    <dataValidation allowBlank="1" showInputMessage="1" showErrorMessage="1" prompt="Not limited to CCQ/2% funds. _x000a__x000a_Include funds from all grants that you plan to use for Quality activities._x000a__x000a_For example, include TRS Mentor/Assessor funds and CCM-funded activities." sqref="B24" xr:uid="{6DABEF86-E53D-49A7-AA63-B0551F6B41BD}"/>
    <dataValidation allowBlank="1" showInputMessage="1" showErrorMessage="1" prompt="Enter a brief name or title to label the activity/activities" sqref="A10:A11 A26:A36 A42:A43 A49:A50 A56:A58 A64:A65 A17:A19" xr:uid="{6E4905DC-8F2B-4A59-8AB6-0DFD7CA47232}"/>
    <dataValidation allowBlank="1" showInputMessage="1" showErrorMessage="1" promptTitle="Questions to Address:" prompt="What need does this activity meet? Or what Board strategy does it align with?_x000a_What is the estimated reach of this activity (i.e. how many will be served)?_x000a_How will the Board measure success for this activity? _x000a_What are the measurable outcomes?" sqref="B64:B65 B10:B11 B56:B58 B42:B43 B49:B50 B26:B36 B17:B19" xr:uid="{0416BCE6-2A0D-4338-82A0-82A1D194EAED}"/>
    <dataValidation allowBlank="1" showInputMessage="1" showErrorMessage="1" promptTitle="Questions to Address:" sqref="A4" xr:uid="{37F97A02-EF13-40E8-ACC1-EC2B7EADD782}"/>
    <dataValidation allowBlank="1" showInputMessage="1" showErrorMessage="1" promptTitle="Overall narrative for the year" prompt="Enter a description of the Board's overall plan" sqref="B4" xr:uid="{62B9A899-9459-42CE-B100-660C4345BE4B}"/>
    <dataValidation allowBlank="1" showInputMessage="1" showErrorMessage="1" prompt="Enter infant &amp; toddler expenditures planned for the federal fiscal year (October - September)._x000a__x000a_Not limited to CCQ/2% funds. _x000a__x000a_Include funds from all grants that you plan to use for Quality activities._x000a__x000a_For example, include CCM-funded activities." sqref="B7" xr:uid="{25C605D3-2A9B-47A7-A236-3D906CF49D8B}"/>
    <dataValidation allowBlank="1" showInputMessage="1" showErrorMessage="1" promptTitle="PD planned expenditures" prompt="Enter professional development expenditures planned for the federal fiscal year (October - September)._x000a__x000a_Not limited to CCQ/2% funds. _x000a__x000a_Include funds from all grants that you plan to use for Quality activities._x000a__x000a_For example, include CCM-funded activities." sqref="B14" xr:uid="{8E919501-D595-4977-9373-52D7B786F3D7}"/>
    <dataValidation allowBlank="1" showInputMessage="1" showErrorMessage="1" promptTitle="TRS planned expenditures" prompt="Enter professional development planned expenditures for the FFY (Oct-Sep)._x000a__x000a_Not limited to CCQ/2% funds. _x000a__x000a_Include funds from all grants that you plan to use for Quality activities._x000a__x000a_For example, include Mentor/Assessor funds and CCM-funded activities." sqref="B23" xr:uid="{D1A23906-88C7-4D44-AF0E-7E1A5087F03A}"/>
    <dataValidation allowBlank="1" showInputMessage="1" showErrorMessage="1" promptTitle="H&amp;S planned expenditures" prompt="Enter planned health &amp; safety expenditures for FFY (Oct-Sep)._x000a__x000a_Not limited to CCQ/2% funds. _x000a__x000a_Include funds from all grants that you plan to use for Quality activities._x000a__x000a_For example, include CCM-funded activities." sqref="B39" xr:uid="{7A75F14C-DFB4-4B3F-B87D-49F7A974CB5C}"/>
    <dataValidation allowBlank="1" showInputMessage="1" showErrorMessage="1" promptTitle="E&amp;A planned expenditures" prompt="Enter planned evaluation &amp; child assessment expenditures for FFY (Oct-Sep)._x000a__x000a_Not limited to CCQ/2% funds. _x000a__x000a_Include funds from all grants that you plan to use for Quality activities._x000a__x000a_For example, include CCM-funded activities." sqref="B46" xr:uid="{9D3FB84B-9E98-4ED0-8242-C5F3251E44FA}"/>
    <dataValidation allowBlank="1" showInputMessage="1" showErrorMessage="1" promptTitle="Accreditation planned exp." prompt="Enter national accreditation supports planned expenditures for FFY (Oct-Sep)._x000a__x000a_Not limited to CCQ/2% funds. _x000a__x000a_Include funds from all grants that you plan to use for Quality activities._x000a__x000a_For example, include CCM-funded activities." sqref="B53" xr:uid="{0E77BC18-D46A-4FE8-9EA3-7B27A3DD8E5C}"/>
    <dataValidation allowBlank="1" showInputMessage="1" showErrorMessage="1" promptTitle="Other planned quality exp." prompt="Enter planned expenditures for other allowable quality activities._x000a__x000a_Not limited to CCQ/2% funds. _x000a__x000a_Include funds from all grants that you plan to use for Quality activities._x000a__x000a_For example, include CCM-funded activities." sqref="B61" xr:uid="{253E6FB8-96FC-4491-86A4-E9C4DABF0B26}"/>
  </dataValidations>
  <printOptions horizontalCentered="1"/>
  <pageMargins left="0.25" right="0.25" top="0.61848958333333304" bottom="0.75" header="0.3" footer="0.3"/>
  <pageSetup scale="45" fitToHeight="0" orientation="portrait" r:id="rId1"/>
  <headerFooter>
    <oddHeader>&amp;C&amp;"-,Bold"&amp;14Child Care Quality Expenditure &amp;&amp; Activity Report</oddHeader>
    <oddFooter>&amp;C&amp;12Submit completed plan or quarterly report to bcm@twc.texas.gov
Submit questions about content of the report to childcare.programassistance@twc.texas.gov
Page &amp;P of &amp;N</oddFooter>
  </headerFooter>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E1F967-471F-44B1-9CAE-E50ED9F729B7}">
  <sheetPr>
    <tabColor theme="5" tint="-0.249977111117893"/>
    <pageSetUpPr fitToPage="1"/>
  </sheetPr>
  <dimension ref="A1:C57"/>
  <sheetViews>
    <sheetView showGridLines="0" showWhiteSpace="0" zoomScaleNormal="100" zoomScalePageLayoutView="80" workbookViewId="0">
      <selection activeCell="A4" sqref="A4"/>
    </sheetView>
  </sheetViews>
  <sheetFormatPr defaultColWidth="0" defaultRowHeight="15.75" zeroHeight="1" x14ac:dyDescent="0.5"/>
  <cols>
    <col min="1" max="1" width="33.53125" style="1" customWidth="1"/>
    <col min="2" max="2" width="145.1328125" style="3" customWidth="1"/>
    <col min="3" max="3" width="1.53125" style="2" hidden="1" customWidth="1"/>
    <col min="4" max="4" width="0" style="1" hidden="1" customWidth="1"/>
    <col min="5" max="16384" width="0" style="1" hidden="1"/>
  </cols>
  <sheetData>
    <row r="1" spans="1:3" s="145" customFormat="1" ht="25.5" x14ac:dyDescent="0.75">
      <c r="A1" s="142" t="str">
        <f>[19]Instructions!$B$9</f>
        <v>Workforce Solutions Northeast Texas</v>
      </c>
      <c r="B1" s="143"/>
      <c r="C1" s="144"/>
    </row>
    <row r="2" spans="1:3" s="31" customFormat="1" ht="23.25" x14ac:dyDescent="0.45">
      <c r="A2" s="34" t="str">
        <f>CONCATENATE("FFY ", [19]Instructions!$B$10, " Annual Expenditure Plan")</f>
        <v>FFY 2023 Annual Expenditure Plan</v>
      </c>
      <c r="B2" s="33"/>
      <c r="C2" s="32"/>
    </row>
    <row r="3" spans="1:3" ht="18" x14ac:dyDescent="0.5">
      <c r="A3" s="30" t="s">
        <v>55</v>
      </c>
      <c r="B3" s="29"/>
    </row>
    <row r="4" spans="1:3" ht="173.25" x14ac:dyDescent="0.5">
      <c r="A4" s="115" t="s">
        <v>522</v>
      </c>
      <c r="B4" s="27" t="s">
        <v>523</v>
      </c>
    </row>
    <row r="5" spans="1:3" x14ac:dyDescent="0.5">
      <c r="A5" s="26"/>
      <c r="B5" s="17"/>
    </row>
    <row r="6" spans="1:3" ht="18" x14ac:dyDescent="0.55000000000000004">
      <c r="A6" s="15" t="s">
        <v>58</v>
      </c>
      <c r="B6" s="14"/>
    </row>
    <row r="7" spans="1:3" s="16" customFormat="1" ht="16.149999999999999" thickBot="1" x14ac:dyDescent="0.55000000000000004">
      <c r="A7" s="13" t="s">
        <v>59</v>
      </c>
      <c r="B7" s="24">
        <v>2000</v>
      </c>
      <c r="C7" s="2"/>
    </row>
    <row r="8" spans="1:3" s="16" customFormat="1" x14ac:dyDescent="0.5">
      <c r="A8" s="11" t="s">
        <v>60</v>
      </c>
      <c r="B8" s="114">
        <f>B7/B56</f>
        <v>2.3739717734756133E-3</v>
      </c>
      <c r="C8" s="2"/>
    </row>
    <row r="9" spans="1:3" ht="31.5" x14ac:dyDescent="0.5">
      <c r="A9" s="113" t="s">
        <v>61</v>
      </c>
      <c r="B9" s="22" t="s">
        <v>524</v>
      </c>
    </row>
    <row r="10" spans="1:3" s="19" customFormat="1" ht="63" x14ac:dyDescent="0.5">
      <c r="A10" s="52" t="s">
        <v>525</v>
      </c>
      <c r="B10" s="41" t="s">
        <v>526</v>
      </c>
      <c r="C10" s="2"/>
    </row>
    <row r="11" spans="1:3" s="19" customFormat="1" x14ac:dyDescent="0.5">
      <c r="A11" s="39"/>
      <c r="B11" s="41"/>
      <c r="C11" s="2"/>
    </row>
    <row r="12" spans="1:3" s="16" customFormat="1" x14ac:dyDescent="0.5">
      <c r="A12" s="18"/>
      <c r="B12" s="17"/>
      <c r="C12" s="2"/>
    </row>
    <row r="13" spans="1:3" ht="18" x14ac:dyDescent="0.55000000000000004">
      <c r="A13" s="15" t="s">
        <v>1</v>
      </c>
      <c r="B13" s="14"/>
    </row>
    <row r="14" spans="1:3" ht="16.149999999999999" thickBot="1" x14ac:dyDescent="0.55000000000000004">
      <c r="A14" s="13" t="s">
        <v>59</v>
      </c>
      <c r="B14" s="24">
        <v>200000</v>
      </c>
    </row>
    <row r="15" spans="1:3" x14ac:dyDescent="0.5">
      <c r="A15" s="11" t="s">
        <v>60</v>
      </c>
      <c r="B15" s="114">
        <f>B14/B56</f>
        <v>0.23739717734756133</v>
      </c>
    </row>
    <row r="16" spans="1:3" ht="31.5" x14ac:dyDescent="0.5">
      <c r="A16" s="113" t="s">
        <v>61</v>
      </c>
      <c r="B16" s="22" t="s">
        <v>524</v>
      </c>
    </row>
    <row r="17" spans="1:3" s="19" customFormat="1" ht="78.75" x14ac:dyDescent="0.5">
      <c r="A17" s="39" t="s">
        <v>527</v>
      </c>
      <c r="B17" s="20" t="s">
        <v>528</v>
      </c>
      <c r="C17" s="2"/>
    </row>
    <row r="18" spans="1:3" s="19" customFormat="1" ht="110.25" x14ac:dyDescent="0.5">
      <c r="A18" s="39" t="s">
        <v>529</v>
      </c>
      <c r="B18" s="20" t="s">
        <v>530</v>
      </c>
      <c r="C18" s="2"/>
    </row>
    <row r="19" spans="1:3" x14ac:dyDescent="0.5">
      <c r="A19" s="18"/>
    </row>
    <row r="20" spans="1:3" ht="18" x14ac:dyDescent="0.55000000000000004">
      <c r="A20" s="15" t="s">
        <v>68</v>
      </c>
      <c r="B20" s="14"/>
    </row>
    <row r="21" spans="1:3" ht="16.149999999999999" thickBot="1" x14ac:dyDescent="0.55000000000000004">
      <c r="A21" s="13" t="s">
        <v>59</v>
      </c>
      <c r="B21" s="24">
        <v>479364</v>
      </c>
    </row>
    <row r="22" spans="1:3" x14ac:dyDescent="0.5">
      <c r="A22" s="11" t="s">
        <v>60</v>
      </c>
      <c r="B22" s="114">
        <v>842</v>
      </c>
    </row>
    <row r="23" spans="1:3" ht="31.5" x14ac:dyDescent="0.5">
      <c r="A23" s="113" t="s">
        <v>61</v>
      </c>
      <c r="B23" s="22" t="s">
        <v>524</v>
      </c>
    </row>
    <row r="24" spans="1:3" s="19" customFormat="1" ht="94.5" x14ac:dyDescent="0.5">
      <c r="A24" s="39" t="s">
        <v>531</v>
      </c>
      <c r="B24" s="20" t="s">
        <v>532</v>
      </c>
      <c r="C24" s="2"/>
    </row>
    <row r="25" spans="1:3" s="19" customFormat="1" ht="110.25" x14ac:dyDescent="0.5">
      <c r="A25" s="39" t="s">
        <v>533</v>
      </c>
      <c r="B25" s="20" t="s">
        <v>534</v>
      </c>
      <c r="C25" s="2"/>
    </row>
    <row r="26" spans="1:3" s="19" customFormat="1" x14ac:dyDescent="0.5">
      <c r="A26" s="39"/>
      <c r="B26" s="41"/>
      <c r="C26" s="2"/>
    </row>
    <row r="27" spans="1:3" s="16" customFormat="1" x14ac:dyDescent="0.5">
      <c r="A27" s="18"/>
      <c r="B27" s="17"/>
      <c r="C27" s="2"/>
    </row>
    <row r="28" spans="1:3" ht="18.399999999999999" thickBot="1" x14ac:dyDescent="0.6">
      <c r="A28" s="15" t="s">
        <v>89</v>
      </c>
      <c r="B28" s="14"/>
    </row>
    <row r="29" spans="1:3" ht="16.149999999999999" thickBot="1" x14ac:dyDescent="0.55000000000000004">
      <c r="A29" s="13" t="s">
        <v>59</v>
      </c>
      <c r="B29" s="12">
        <v>70000</v>
      </c>
    </row>
    <row r="30" spans="1:3" x14ac:dyDescent="0.5">
      <c r="A30" s="11" t="s">
        <v>60</v>
      </c>
      <c r="B30" s="114">
        <f>B29/B56</f>
        <v>8.308901207164647E-2</v>
      </c>
    </row>
    <row r="31" spans="1:3" ht="31.5" x14ac:dyDescent="0.5">
      <c r="A31" s="113" t="s">
        <v>61</v>
      </c>
      <c r="B31" s="22" t="s">
        <v>524</v>
      </c>
    </row>
    <row r="32" spans="1:3" s="19" customFormat="1" ht="94.5" x14ac:dyDescent="0.5">
      <c r="A32" s="39" t="s">
        <v>535</v>
      </c>
      <c r="B32" s="41" t="s">
        <v>536</v>
      </c>
      <c r="C32" s="2"/>
    </row>
    <row r="33" spans="1:3" s="19" customFormat="1" ht="47.25" x14ac:dyDescent="0.5">
      <c r="A33" s="39" t="s">
        <v>537</v>
      </c>
      <c r="B33" s="41"/>
      <c r="C33" s="2"/>
    </row>
    <row r="34" spans="1:3" s="16" customFormat="1" x14ac:dyDescent="0.5">
      <c r="A34" s="18"/>
      <c r="B34" s="17"/>
      <c r="C34" s="2"/>
    </row>
    <row r="35" spans="1:3" ht="18.399999999999999" thickBot="1" x14ac:dyDescent="0.6">
      <c r="A35" s="15" t="s">
        <v>91</v>
      </c>
      <c r="B35" s="14"/>
    </row>
    <row r="36" spans="1:3" ht="16.149999999999999" thickBot="1" x14ac:dyDescent="0.55000000000000004">
      <c r="A36" s="13" t="s">
        <v>59</v>
      </c>
      <c r="B36" s="12">
        <v>51106</v>
      </c>
    </row>
    <row r="37" spans="1:3" x14ac:dyDescent="0.5">
      <c r="A37" s="11" t="s">
        <v>60</v>
      </c>
      <c r="B37" s="114">
        <f>B36/B56</f>
        <v>6.0662100727622348E-2</v>
      </c>
    </row>
    <row r="38" spans="1:3" ht="31.5" x14ac:dyDescent="0.5">
      <c r="A38" s="113" t="s">
        <v>61</v>
      </c>
      <c r="B38" s="22" t="s">
        <v>524</v>
      </c>
    </row>
    <row r="39" spans="1:3" s="19" customFormat="1" ht="94.5" x14ac:dyDescent="0.5">
      <c r="A39" s="39" t="s">
        <v>538</v>
      </c>
      <c r="B39" s="41" t="s">
        <v>539</v>
      </c>
      <c r="C39" s="2"/>
    </row>
    <row r="40" spans="1:3" s="19" customFormat="1" ht="47.25" x14ac:dyDescent="0.5">
      <c r="A40" s="39" t="s">
        <v>537</v>
      </c>
      <c r="B40" s="41"/>
      <c r="C40" s="2"/>
    </row>
    <row r="41" spans="1:3" s="16" customFormat="1" x14ac:dyDescent="0.5">
      <c r="A41" s="18"/>
      <c r="B41" s="17"/>
      <c r="C41" s="2"/>
    </row>
    <row r="42" spans="1:3" ht="18.399999999999999" thickBot="1" x14ac:dyDescent="0.6">
      <c r="A42" s="15" t="s">
        <v>94</v>
      </c>
      <c r="B42" s="14"/>
    </row>
    <row r="43" spans="1:3" ht="16.149999999999999" thickBot="1" x14ac:dyDescent="0.55000000000000004">
      <c r="A43" s="13" t="s">
        <v>59</v>
      </c>
      <c r="B43" s="12"/>
    </row>
    <row r="44" spans="1:3" x14ac:dyDescent="0.5">
      <c r="A44" s="11" t="s">
        <v>60</v>
      </c>
      <c r="B44" s="10">
        <f>B43/B56</f>
        <v>0</v>
      </c>
    </row>
    <row r="45" spans="1:3" ht="31.5" x14ac:dyDescent="0.5">
      <c r="A45" s="113" t="s">
        <v>61</v>
      </c>
      <c r="B45" s="22" t="s">
        <v>524</v>
      </c>
    </row>
    <row r="46" spans="1:3" s="19" customFormat="1" x14ac:dyDescent="0.5">
      <c r="A46" s="39"/>
      <c r="B46" s="41"/>
      <c r="C46" s="2"/>
    </row>
    <row r="47" spans="1:3" s="19" customFormat="1" ht="47.25" x14ac:dyDescent="0.5">
      <c r="A47" s="39" t="s">
        <v>63</v>
      </c>
      <c r="B47" s="41"/>
      <c r="C47" s="2"/>
    </row>
    <row r="48" spans="1:3" s="16" customFormat="1" x14ac:dyDescent="0.5">
      <c r="A48" s="18"/>
      <c r="B48" s="17"/>
      <c r="C48" s="2"/>
    </row>
    <row r="49" spans="1:3" ht="18.399999999999999" thickBot="1" x14ac:dyDescent="0.6">
      <c r="A49" s="15" t="s">
        <v>540</v>
      </c>
      <c r="B49" s="14"/>
    </row>
    <row r="50" spans="1:3" ht="16.149999999999999" thickBot="1" x14ac:dyDescent="0.55000000000000004">
      <c r="A50" s="13" t="s">
        <v>59</v>
      </c>
      <c r="B50" s="12">
        <v>40000</v>
      </c>
    </row>
    <row r="51" spans="1:3" x14ac:dyDescent="0.5">
      <c r="A51" s="11" t="s">
        <v>60</v>
      </c>
      <c r="B51" s="114">
        <f>B50/B56</f>
        <v>4.747943546951227E-2</v>
      </c>
    </row>
    <row r="52" spans="1:3" ht="31.5" x14ac:dyDescent="0.5">
      <c r="A52" s="113" t="s">
        <v>61</v>
      </c>
      <c r="B52" s="22" t="s">
        <v>524</v>
      </c>
    </row>
    <row r="53" spans="1:3" ht="78.75" x14ac:dyDescent="0.5">
      <c r="A53" s="7" t="s">
        <v>541</v>
      </c>
      <c r="B53" s="6" t="s">
        <v>542</v>
      </c>
    </row>
    <row r="54" spans="1:3" x14ac:dyDescent="0.5">
      <c r="A54" s="55"/>
      <c r="B54" s="54"/>
    </row>
    <row r="55" spans="1:3" x14ac:dyDescent="0.5">
      <c r="A55" s="112"/>
      <c r="B55" s="111"/>
    </row>
    <row r="56" spans="1:3" s="170" customFormat="1" ht="25.5" x14ac:dyDescent="0.75">
      <c r="A56" s="167" t="s">
        <v>102</v>
      </c>
      <c r="B56" s="168">
        <f>B7+B14+B21+B29+B36+B43+B50</f>
        <v>842470</v>
      </c>
      <c r="C56" s="169"/>
    </row>
    <row r="57" spans="1:3" x14ac:dyDescent="0.5">
      <c r="A57" s="1" t="s">
        <v>103</v>
      </c>
    </row>
  </sheetData>
  <sheetProtection formatCells="0"/>
  <protectedRanges>
    <protectedRange sqref="A10:B11 D10:XFD11" name="Range2"/>
    <protectedRange sqref="A4:B4" name="Range1"/>
  </protectedRanges>
  <dataValidations count="13">
    <dataValidation allowBlank="1" showInputMessage="1" showErrorMessage="1" prompt="Not limited to CCQ/2% funds. _x000a__x000a_Include funds from all grants that you plan to use for Quality activities._x000a__x000a_For example, include CCM-funded activities." sqref="B37 B8 B44 B15 B30 B51" xr:uid="{AE9F75EB-7CDF-4F47-97A9-48ADB26012C5}"/>
    <dataValidation allowBlank="1" showInputMessage="1" showErrorMessage="1" prompt="Not limited to CCQ/2% funds. _x000a__x000a_Include funds from all grants that you plan to use for Quality activities._x000a__x000a_For example, include TRS Mentor/Assessor funds and CCM-funded activities." sqref="B22" xr:uid="{BF5779EB-7C63-431E-B325-355340794F2B}"/>
    <dataValidation allowBlank="1" showInputMessage="1" showErrorMessage="1" prompt="Enter a brief name or title to label the activity/activities" sqref="A10:A11 A24:A26 A17:A18 A32:A33 A39:A40 A46:A47 A53:A55" xr:uid="{9F543060-1A06-4B87-84ED-C068C4681B14}"/>
    <dataValidation allowBlank="1" showInputMessage="1" showErrorMessage="1" promptTitle="Questions to Address:" prompt="What need does this activity meet? Or what Board strategy does it align with?_x000a_What is the estimated reach of this activity (i.e. how many will be served)?_x000a_How will the Board measure success for this activity? _x000a_What are the measurable outcomes?" sqref="B46:B47 B10:B11 B24:B26 B17:B18 B32:B33 B39:B40 B53:B55" xr:uid="{17D6DC47-36D7-4388-B55C-738C088F8F91}"/>
    <dataValidation allowBlank="1" showInputMessage="1" showErrorMessage="1" promptTitle="Questions to Address:" sqref="A4" xr:uid="{092C6824-42EF-402A-9B85-43C909212FB1}"/>
    <dataValidation allowBlank="1" showInputMessage="1" showErrorMessage="1" promptTitle="Overall narrative for the year" prompt="Enter a description of the Board's overall plan" sqref="B4" xr:uid="{0C7C1A4E-6245-4905-8F62-CF4EE6AACDE6}"/>
    <dataValidation allowBlank="1" showInputMessage="1" showErrorMessage="1" prompt="Enter infant &amp; toddler expenditures planned for the federal fiscal year (October - September)._x000a__x000a_Not limited to CCQ/2% funds. _x000a__x000a_Include funds from all grants that you plan to use for Quality activities._x000a__x000a_For example, include CCM-funded activities." sqref="B7" xr:uid="{C3E67649-E17E-4F48-AA95-BD20168E22E4}"/>
    <dataValidation allowBlank="1" showInputMessage="1" showErrorMessage="1" promptTitle="PD planned expenditures" prompt="Enter professional development expenditures planned for the federal fiscal year (October - September)._x000a__x000a_Not limited to CCQ/2% funds. _x000a__x000a_Include funds from all grants that you plan to use for Quality activities._x000a__x000a_For example, include CCM-funded activities." sqref="B14" xr:uid="{1150B3A2-58A8-48AF-94D9-E5E77EFEDA6D}"/>
    <dataValidation allowBlank="1" showInputMessage="1" showErrorMessage="1" promptTitle="TRS planned expenditures" prompt="Enter professional development planned expenditures for the FFY (Oct-Sep)._x000a__x000a_Not limited to CCQ/2% funds. _x000a__x000a_Include funds from all grants that you plan to use for Quality activities._x000a__x000a_For example, include Mentor/Assessor funds and CCM-funded activities." sqref="B21" xr:uid="{83D5BBF7-0146-4473-B7A7-914EC8109753}"/>
    <dataValidation allowBlank="1" showInputMessage="1" showErrorMessage="1" promptTitle="H&amp;S planned expenditures" prompt="Enter planned health &amp; safety expenditures for FFY (Oct-Sep)._x000a__x000a_Not limited to CCQ/2% funds. _x000a__x000a_Include funds from all grants that you plan to use for Quality activities._x000a__x000a_For example, include CCM-funded activities." sqref="B29" xr:uid="{39A0A2B9-F634-4E75-968A-81CB394F0A7A}"/>
    <dataValidation allowBlank="1" showInputMessage="1" showErrorMessage="1" promptTitle="E&amp;A planned expenditures" prompt="Enter planned evaluation &amp; child assessment expenditures for FFY (Oct-Sep)._x000a__x000a_Not limited to CCQ/2% funds. _x000a__x000a_Include funds from all grants that you plan to use for Quality activities._x000a__x000a_For example, include CCM-funded activities." sqref="B36" xr:uid="{8682D577-3881-4A98-9BF3-90E00BC633B8}"/>
    <dataValidation allowBlank="1" showInputMessage="1" showErrorMessage="1" promptTitle="Accreditation planned exp." prompt="Enter national accreditation supports planned expenditures for FFY (Oct-Sep)._x000a__x000a_Not limited to CCQ/2% funds. _x000a__x000a_Include funds from all grants that you plan to use for Quality activities._x000a__x000a_For example, include CCM-funded activities." sqref="B43" xr:uid="{EAE79B0E-1DC3-4FA3-96EC-ADF0C7F6DAC5}"/>
    <dataValidation allowBlank="1" showInputMessage="1" showErrorMessage="1" promptTitle="Other planned quality exp." prompt="Enter planned expenditures for other allowable quality activities._x000a__x000a_Not limited to CCQ/2% funds. _x000a__x000a_Include funds from all grants that you plan to use for Quality activities._x000a__x000a_For example, include CCM-funded activities." sqref="B50" xr:uid="{B56FB089-5C97-487E-B571-FEFAAD45EE86}"/>
  </dataValidations>
  <printOptions horizontalCentered="1"/>
  <pageMargins left="0.25" right="0.25" top="0.61848958333333304" bottom="0.75" header="0.3" footer="0.3"/>
  <pageSetup scale="99" fitToHeight="0" orientation="portrait" r:id="rId1"/>
  <headerFooter>
    <oddHeader>&amp;C&amp;"-,Bold"&amp;14Child Care Quality Expenditure &amp;&amp; Activity Report</oddHeader>
    <oddFooter>&amp;C&amp;12Submit completed plan or quarterly report to bcm@twc.texas.gov
Submit questions about content of the report to childcare.programassistance@twc.texas.gov
Page &amp;P of &amp;N</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8D3808-D187-45E2-BDB6-3D3ECE9311D0}">
  <sheetPr>
    <tabColor theme="5" tint="-0.249977111117893"/>
    <pageSetUpPr fitToPage="1"/>
  </sheetPr>
  <dimension ref="A1:C59"/>
  <sheetViews>
    <sheetView showGridLines="0" zoomScale="85" zoomScaleNormal="85" zoomScalePageLayoutView="96" workbookViewId="0">
      <selection activeCell="A4" sqref="A4"/>
    </sheetView>
  </sheetViews>
  <sheetFormatPr defaultColWidth="0" defaultRowHeight="15.75" zeroHeight="1" x14ac:dyDescent="0.5"/>
  <cols>
    <col min="1" max="1" width="55" style="1" customWidth="1"/>
    <col min="2" max="2" width="168.33203125" style="3" customWidth="1"/>
    <col min="3" max="3" width="1.6640625" style="2" hidden="1" customWidth="1"/>
    <col min="4" max="4" width="0" style="1" hidden="1" customWidth="1"/>
    <col min="5" max="16384" width="0" style="1" hidden="1"/>
  </cols>
  <sheetData>
    <row r="1" spans="1:3" s="145" customFormat="1" ht="23.75" customHeight="1" x14ac:dyDescent="0.75">
      <c r="A1" s="171" t="s">
        <v>543</v>
      </c>
      <c r="B1" s="172"/>
      <c r="C1" s="144"/>
    </row>
    <row r="2" spans="1:3" s="31" customFormat="1" ht="26.1" customHeight="1" x14ac:dyDescent="0.45">
      <c r="A2" s="118" t="str">
        <f>CONCATENATE("FFY ", [20]Instructions!$B$10, " Annual Expenditure Plan")</f>
        <v>FFY 2023 Annual Expenditure Plan</v>
      </c>
      <c r="B2" s="117"/>
      <c r="C2" s="32"/>
    </row>
    <row r="3" spans="1:3" ht="22.25" customHeight="1" x14ac:dyDescent="0.5">
      <c r="A3" s="30" t="s">
        <v>55</v>
      </c>
      <c r="B3" s="116"/>
    </row>
    <row r="4" spans="1:3" ht="184.25" customHeight="1" x14ac:dyDescent="0.5">
      <c r="A4" s="28" t="s">
        <v>56</v>
      </c>
      <c r="B4" s="27" t="s">
        <v>544</v>
      </c>
    </row>
    <row r="5" spans="1:3" ht="10.25" customHeight="1" x14ac:dyDescent="0.5">
      <c r="A5" s="26"/>
      <c r="B5" s="17" t="s">
        <v>545</v>
      </c>
    </row>
    <row r="6" spans="1:3" ht="19.350000000000001" customHeight="1" x14ac:dyDescent="0.55000000000000004">
      <c r="A6" s="15" t="s">
        <v>58</v>
      </c>
      <c r="B6" s="14"/>
    </row>
    <row r="7" spans="1:3" s="16" customFormat="1" ht="18.600000000000001" customHeight="1" thickBot="1" x14ac:dyDescent="0.55000000000000004">
      <c r="A7" s="13" t="s">
        <v>59</v>
      </c>
      <c r="B7" s="24">
        <v>65303</v>
      </c>
      <c r="C7" s="2"/>
    </row>
    <row r="8" spans="1:3" s="16" customFormat="1" ht="18.600000000000001" customHeight="1" x14ac:dyDescent="0.5">
      <c r="A8" s="11" t="s">
        <v>60</v>
      </c>
      <c r="B8" s="10">
        <f>B7/B57</f>
        <v>5.1720601198627286E-2</v>
      </c>
      <c r="C8" s="2"/>
    </row>
    <row r="9" spans="1:3" ht="19.25" customHeight="1" x14ac:dyDescent="0.5">
      <c r="A9" s="9" t="s">
        <v>61</v>
      </c>
      <c r="B9" s="8" t="s">
        <v>62</v>
      </c>
    </row>
    <row r="10" spans="1:3" s="19" customFormat="1" ht="84" customHeight="1" x14ac:dyDescent="0.5">
      <c r="A10" s="240" t="s">
        <v>784</v>
      </c>
      <c r="B10" s="241" t="s">
        <v>791</v>
      </c>
      <c r="C10" s="2"/>
    </row>
    <row r="11" spans="1:3" s="19" customFormat="1" ht="36" customHeight="1" x14ac:dyDescent="0.5">
      <c r="A11" s="21" t="s">
        <v>63</v>
      </c>
      <c r="B11" s="20"/>
      <c r="C11" s="2"/>
    </row>
    <row r="12" spans="1:3" s="16" customFormat="1" ht="12.6" customHeight="1" x14ac:dyDescent="0.5">
      <c r="A12" s="18"/>
      <c r="B12" s="17"/>
      <c r="C12" s="2"/>
    </row>
    <row r="13" spans="1:3" ht="17.75" customHeight="1" x14ac:dyDescent="0.55000000000000004">
      <c r="A13" s="15" t="s">
        <v>1</v>
      </c>
      <c r="B13" s="14"/>
    </row>
    <row r="14" spans="1:3" ht="16.25" customHeight="1" thickBot="1" x14ac:dyDescent="0.55000000000000004">
      <c r="A14" s="13" t="s">
        <v>59</v>
      </c>
      <c r="B14" s="24">
        <v>167964</v>
      </c>
    </row>
    <row r="15" spans="1:3" ht="16.25" customHeight="1" x14ac:dyDescent="0.5">
      <c r="A15" s="11" t="s">
        <v>60</v>
      </c>
      <c r="B15" s="10">
        <f>B14/B57</f>
        <v>0.13302909605571311</v>
      </c>
    </row>
    <row r="16" spans="1:3" ht="19.25" customHeight="1" x14ac:dyDescent="0.5">
      <c r="A16" s="9" t="s">
        <v>61</v>
      </c>
      <c r="B16" s="8" t="s">
        <v>62</v>
      </c>
    </row>
    <row r="17" spans="1:3" s="19" customFormat="1" ht="75" customHeight="1" x14ac:dyDescent="0.5">
      <c r="A17" s="39" t="s">
        <v>546</v>
      </c>
      <c r="B17" s="20" t="s">
        <v>785</v>
      </c>
      <c r="C17" s="2"/>
    </row>
    <row r="18" spans="1:3" s="19" customFormat="1" ht="81" customHeight="1" x14ac:dyDescent="0.5">
      <c r="A18" s="39" t="s">
        <v>547</v>
      </c>
      <c r="B18" s="20" t="s">
        <v>548</v>
      </c>
      <c r="C18" s="2"/>
    </row>
    <row r="19" spans="1:3" s="19" customFormat="1" ht="70.5" customHeight="1" x14ac:dyDescent="0.5">
      <c r="A19" s="39" t="s">
        <v>549</v>
      </c>
      <c r="B19" s="20" t="s">
        <v>550</v>
      </c>
      <c r="C19" s="2"/>
    </row>
    <row r="20" spans="1:3" ht="10.5" customHeight="1" x14ac:dyDescent="0.5">
      <c r="A20" s="18"/>
    </row>
    <row r="21" spans="1:3" ht="19.25" customHeight="1" x14ac:dyDescent="0.55000000000000004">
      <c r="A21" s="15" t="s">
        <v>68</v>
      </c>
      <c r="B21" s="14"/>
    </row>
    <row r="22" spans="1:3" ht="16.25" customHeight="1" thickBot="1" x14ac:dyDescent="0.55000000000000004">
      <c r="A22" s="13" t="s">
        <v>59</v>
      </c>
      <c r="B22" s="242">
        <v>947147</v>
      </c>
    </row>
    <row r="23" spans="1:3" ht="16.25" customHeight="1" x14ac:dyDescent="0.5">
      <c r="A23" s="11" t="s">
        <v>60</v>
      </c>
      <c r="B23" s="10">
        <f>B22/B57</f>
        <v>0.75014949180705692</v>
      </c>
    </row>
    <row r="24" spans="1:3" ht="19.25" customHeight="1" x14ac:dyDescent="0.5">
      <c r="A24" s="9" t="s">
        <v>61</v>
      </c>
      <c r="B24" s="8" t="s">
        <v>62</v>
      </c>
    </row>
    <row r="25" spans="1:3" s="19" customFormat="1" ht="63" x14ac:dyDescent="0.5">
      <c r="A25" s="39" t="s">
        <v>551</v>
      </c>
      <c r="B25" s="20" t="s">
        <v>552</v>
      </c>
      <c r="C25" s="2"/>
    </row>
    <row r="26" spans="1:3" s="19" customFormat="1" ht="94.5" x14ac:dyDescent="0.5">
      <c r="A26" s="39" t="s">
        <v>551</v>
      </c>
      <c r="B26" s="20" t="s">
        <v>553</v>
      </c>
      <c r="C26" s="2"/>
    </row>
    <row r="27" spans="1:3" s="19" customFormat="1" ht="63" customHeight="1" x14ac:dyDescent="0.5">
      <c r="A27" s="39" t="s">
        <v>554</v>
      </c>
      <c r="B27" s="20" t="s">
        <v>786</v>
      </c>
      <c r="C27" s="2"/>
    </row>
    <row r="28" spans="1:3" s="19" customFormat="1" ht="63" x14ac:dyDescent="0.5">
      <c r="A28" s="39" t="s">
        <v>555</v>
      </c>
      <c r="B28" s="20" t="s">
        <v>787</v>
      </c>
      <c r="C28" s="2"/>
    </row>
    <row r="29" spans="1:3" s="19" customFormat="1" ht="180.75" customHeight="1" x14ac:dyDescent="0.5">
      <c r="A29" s="39" t="s">
        <v>556</v>
      </c>
      <c r="B29" s="20" t="s">
        <v>788</v>
      </c>
      <c r="C29" s="2"/>
    </row>
    <row r="30" spans="1:3" s="16" customFormat="1" ht="11.1" customHeight="1" x14ac:dyDescent="0.5">
      <c r="A30" s="18"/>
      <c r="B30" s="17"/>
      <c r="C30" s="2"/>
    </row>
    <row r="31" spans="1:3" ht="20.75" customHeight="1" thickBot="1" x14ac:dyDescent="0.6">
      <c r="A31" s="15" t="s">
        <v>89</v>
      </c>
      <c r="B31" s="14"/>
    </row>
    <row r="32" spans="1:3" ht="16.25" customHeight="1" thickBot="1" x14ac:dyDescent="0.55000000000000004">
      <c r="A32" s="13" t="s">
        <v>59</v>
      </c>
      <c r="B32" s="12">
        <v>0</v>
      </c>
    </row>
    <row r="33" spans="1:3" ht="16.25" customHeight="1" x14ac:dyDescent="0.5">
      <c r="A33" s="11" t="s">
        <v>60</v>
      </c>
      <c r="B33" s="10">
        <f>B32/B57</f>
        <v>0</v>
      </c>
    </row>
    <row r="34" spans="1:3" ht="19.25" customHeight="1" x14ac:dyDescent="0.5">
      <c r="A34" s="9" t="s">
        <v>61</v>
      </c>
      <c r="B34" s="8" t="s">
        <v>62</v>
      </c>
    </row>
    <row r="35" spans="1:3" s="19" customFormat="1" ht="36" customHeight="1" x14ac:dyDescent="0.5">
      <c r="A35" s="21" t="s">
        <v>63</v>
      </c>
      <c r="B35" s="20"/>
      <c r="C35" s="2"/>
    </row>
    <row r="36" spans="1:3" s="19" customFormat="1" ht="36" customHeight="1" x14ac:dyDescent="0.5">
      <c r="A36" s="21" t="s">
        <v>63</v>
      </c>
      <c r="B36" s="20"/>
      <c r="C36" s="2"/>
    </row>
    <row r="37" spans="1:3" s="16" customFormat="1" ht="11.75" customHeight="1" x14ac:dyDescent="0.5">
      <c r="A37" s="18"/>
      <c r="B37" s="17"/>
      <c r="C37" s="2"/>
    </row>
    <row r="38" spans="1:3" ht="17.75" customHeight="1" thickBot="1" x14ac:dyDescent="0.6">
      <c r="A38" s="15" t="s">
        <v>91</v>
      </c>
      <c r="B38" s="14"/>
    </row>
    <row r="39" spans="1:3" ht="16.25" customHeight="1" thickBot="1" x14ac:dyDescent="0.55000000000000004">
      <c r="A39" s="13" t="s">
        <v>59</v>
      </c>
      <c r="B39" s="220">
        <v>82197</v>
      </c>
    </row>
    <row r="40" spans="1:3" ht="16.25" customHeight="1" x14ac:dyDescent="0.5">
      <c r="A40" s="11" t="s">
        <v>60</v>
      </c>
      <c r="B40" s="10">
        <f>B39/B57</f>
        <v>6.5100810938602621E-2</v>
      </c>
    </row>
    <row r="41" spans="1:3" ht="19.25" customHeight="1" x14ac:dyDescent="0.5">
      <c r="A41" s="9" t="s">
        <v>61</v>
      </c>
      <c r="B41" s="22" t="s">
        <v>62</v>
      </c>
    </row>
    <row r="42" spans="1:3" s="19" customFormat="1" ht="127.5" customHeight="1" x14ac:dyDescent="0.5">
      <c r="A42" s="39" t="s">
        <v>557</v>
      </c>
      <c r="B42" s="20" t="s">
        <v>789</v>
      </c>
      <c r="C42" s="2"/>
    </row>
    <row r="43" spans="1:3" s="19" customFormat="1" ht="120" customHeight="1" x14ac:dyDescent="0.5">
      <c r="A43" s="39" t="s">
        <v>558</v>
      </c>
      <c r="B43" s="20" t="s">
        <v>790</v>
      </c>
      <c r="C43" s="2"/>
    </row>
    <row r="44" spans="1:3" s="16" customFormat="1" ht="13.25" customHeight="1" x14ac:dyDescent="0.5">
      <c r="A44" s="18"/>
      <c r="B44" s="17"/>
      <c r="C44" s="2"/>
    </row>
    <row r="45" spans="1:3" ht="18.399999999999999" thickBot="1" x14ac:dyDescent="0.6">
      <c r="A45" s="15" t="s">
        <v>94</v>
      </c>
      <c r="B45" s="14"/>
    </row>
    <row r="46" spans="1:3" ht="16.25" customHeight="1" thickBot="1" x14ac:dyDescent="0.55000000000000004">
      <c r="A46" s="13" t="s">
        <v>59</v>
      </c>
      <c r="B46" s="12">
        <v>0</v>
      </c>
    </row>
    <row r="47" spans="1:3" ht="16.25" customHeight="1" x14ac:dyDescent="0.5">
      <c r="A47" s="11" t="s">
        <v>60</v>
      </c>
      <c r="B47" s="10">
        <f>B46/B57</f>
        <v>0</v>
      </c>
    </row>
    <row r="48" spans="1:3" ht="19.25" customHeight="1" x14ac:dyDescent="0.5">
      <c r="A48" s="9" t="s">
        <v>61</v>
      </c>
      <c r="B48" s="8" t="s">
        <v>62</v>
      </c>
    </row>
    <row r="49" spans="1:3" s="19" customFormat="1" ht="36" customHeight="1" x14ac:dyDescent="0.5">
      <c r="A49" s="21" t="s">
        <v>63</v>
      </c>
      <c r="B49" s="20"/>
      <c r="C49" s="2"/>
    </row>
    <row r="50" spans="1:3" s="19" customFormat="1" ht="38.1" customHeight="1" x14ac:dyDescent="0.5">
      <c r="A50" s="21" t="s">
        <v>63</v>
      </c>
      <c r="B50" s="20"/>
      <c r="C50" s="2"/>
    </row>
    <row r="51" spans="1:3" s="16" customFormat="1" ht="13.25" customHeight="1" x14ac:dyDescent="0.5">
      <c r="A51" s="18"/>
      <c r="B51" s="17"/>
      <c r="C51" s="2"/>
    </row>
    <row r="52" spans="1:3" ht="18.399999999999999" thickBot="1" x14ac:dyDescent="0.6">
      <c r="A52" s="15" t="s">
        <v>101</v>
      </c>
      <c r="B52" s="14"/>
    </row>
    <row r="53" spans="1:3" ht="16.25" customHeight="1" thickBot="1" x14ac:dyDescent="0.55000000000000004">
      <c r="A53" s="13" t="s">
        <v>59</v>
      </c>
      <c r="B53" s="12">
        <v>0</v>
      </c>
    </row>
    <row r="54" spans="1:3" ht="16.25" customHeight="1" x14ac:dyDescent="0.5">
      <c r="A54" s="11" t="s">
        <v>60</v>
      </c>
      <c r="B54" s="10">
        <f>B53/B57</f>
        <v>0</v>
      </c>
    </row>
    <row r="55" spans="1:3" ht="19.25" customHeight="1" x14ac:dyDescent="0.5">
      <c r="A55" s="9" t="s">
        <v>61</v>
      </c>
      <c r="B55" s="8" t="s">
        <v>62</v>
      </c>
    </row>
    <row r="56" spans="1:3" ht="36" customHeight="1" x14ac:dyDescent="0.5">
      <c r="A56" s="7" t="s">
        <v>63</v>
      </c>
      <c r="B56" s="6"/>
    </row>
    <row r="57" spans="1:3" s="141" customFormat="1" ht="23.25" customHeight="1" x14ac:dyDescent="0.75">
      <c r="A57" s="138" t="s">
        <v>102</v>
      </c>
      <c r="B57" s="139">
        <f>B7+B14+B22+B32+B39+B46+B53</f>
        <v>1262611</v>
      </c>
      <c r="C57" s="140"/>
    </row>
    <row r="58" spans="1:3" x14ac:dyDescent="0.5">
      <c r="A58" s="1" t="s">
        <v>103</v>
      </c>
    </row>
    <row r="59" spans="1:3" x14ac:dyDescent="0.5"/>
  </sheetData>
  <sheetProtection formatCells="0"/>
  <protectedRanges>
    <protectedRange sqref="A11:B11 D10:XFD11" name="Range2"/>
    <protectedRange sqref="A4:B4" name="Range1"/>
    <protectedRange sqref="A10" name="Range2_1"/>
  </protectedRanges>
  <dataValidations xWindow="1334" yWindow="255" count="13">
    <dataValidation allowBlank="1" showInputMessage="1" showErrorMessage="1" prompt="Not limited to CCQ/2% funds. _x000a__x000a_Include funds from all grants that you plan to use for Quality activities._x000a__x000a_For example, include CCM-funded activities." sqref="B40 B8 B47 B15 B33 B54" xr:uid="{89E8BD3F-0DFF-4E63-980D-268C6C232401}"/>
    <dataValidation allowBlank="1" showInputMessage="1" showErrorMessage="1" prompt="Not limited to CCQ/2% funds. _x000a__x000a_Include funds from all grants that you plan to use for Quality activities._x000a__x000a_For example, include TRS Mentor/Assessor funds and CCM-funded activities." sqref="B23" xr:uid="{7FFD0AE0-A37E-4760-9A8A-90367F764CC5}"/>
    <dataValidation allowBlank="1" showInputMessage="1" showErrorMessage="1" prompt="Enter a brief name or title to label the activity/activities" sqref="A17:A19 A25:A29 A35:A36 A42:A43 A49:A50 A56 A10:A11" xr:uid="{8A8DFEBE-5E96-4B23-82AC-0838615C3E8B}"/>
    <dataValidation allowBlank="1" showInputMessage="1" showErrorMessage="1" promptTitle="Questions to Address:" prompt="What need does this activity meet? Or what Board strategy does it align with?_x000a_What is the estimated reach of this activity (i.e. how many will be served)?_x000a_How will the Board measure success for this activity? _x000a_What are the measurable outcomes?" sqref="B56 B17:B19 B25:B29 B35:B36 B42:B43 B49:B50 B10:B11" xr:uid="{69275C76-D6E2-48DA-837D-950C8CA3941E}"/>
    <dataValidation allowBlank="1" showInputMessage="1" showErrorMessage="1" promptTitle="Questions to Address:" sqref="A4" xr:uid="{392B7A41-002F-4DA6-8091-0713D01EDCD2}"/>
    <dataValidation allowBlank="1" showInputMessage="1" showErrorMessage="1" promptTitle="Overall narrative for the year" prompt="Enter a description of the Board's overall plan" sqref="B4" xr:uid="{78BC6844-3B70-4189-A450-9FD9ABE67015}"/>
    <dataValidation allowBlank="1" showInputMessage="1" showErrorMessage="1" prompt="Enter infant &amp; toddler expenditures planned for the federal fiscal year (October - September)._x000a__x000a_Not limited to CCQ/2% funds. _x000a__x000a_Include funds from all grants that you plan to use for Quality activities._x000a__x000a_For example, include CCM-funded activities." sqref="B7" xr:uid="{AAA6C18E-4382-4709-9346-8FA24AFED797}"/>
    <dataValidation allowBlank="1" showInputMessage="1" showErrorMessage="1" promptTitle="PD planned expenditures" prompt="Enter professional development expenditures planned for the federal fiscal year (October - September)._x000a__x000a_Not limited to CCQ/2% funds. _x000a__x000a_Include funds from all grants that you plan to use for Quality activities._x000a__x000a_For example, include CCM-funded activities." sqref="B14" xr:uid="{ECAF9825-BE56-45D3-9604-FB13D04C2F6C}"/>
    <dataValidation allowBlank="1" showInputMessage="1" showErrorMessage="1" promptTitle="TRS planned expenditures" prompt="Enter professional development planned expenditures for the FFY (Oct-Sep)._x000a__x000a_Not limited to CCQ/2% funds. _x000a__x000a_Include funds from all grants that you plan to use for Quality activities._x000a__x000a_For example, include Mentor/Assessor funds and CCM-funded activities." sqref="B22" xr:uid="{71B6F62D-7A93-4C21-B8E1-46EE03816AC5}"/>
    <dataValidation allowBlank="1" showInputMessage="1" showErrorMessage="1" promptTitle="H&amp;S planned expenditures" prompt="Enter planned health &amp; safety expenditures for FFY (Oct-Sep)._x000a__x000a_Not limited to CCQ/2% funds. _x000a__x000a_Include funds from all grants that you plan to use for Quality activities._x000a__x000a_For example, include CCM-funded activities." sqref="B32" xr:uid="{4847182D-F29F-467A-94C8-01D4CB08F6B7}"/>
    <dataValidation allowBlank="1" showInputMessage="1" showErrorMessage="1" promptTitle="E&amp;A planned expenditures" prompt="Enter planned evaluation &amp; child assessment expenditures for FFY (Oct-Sep)._x000a__x000a_Not limited to CCQ/2% funds. _x000a__x000a_Include funds from all grants that you plan to use for Quality activities._x000a__x000a_For example, include CCM-funded activities." sqref="B39" xr:uid="{5B719BC4-61C8-4FD9-A830-FED25B0D3B9D}"/>
    <dataValidation allowBlank="1" showInputMessage="1" showErrorMessage="1" promptTitle="Accreditation planned exp." prompt="Enter national accreditation supports planned expenditures for FFY (Oct-Sep)._x000a__x000a_Not limited to CCQ/2% funds. _x000a__x000a_Include funds from all grants that you plan to use for Quality activities._x000a__x000a_For example, include CCM-funded activities." sqref="B46" xr:uid="{C5D85D54-209D-4851-A4B5-972FFE4BB602}"/>
    <dataValidation allowBlank="1" showInputMessage="1" showErrorMessage="1" promptTitle="Other planned quality exp." prompt="Enter planned expenditures for other allowable quality activities._x000a__x000a_Not limited to CCQ/2% funds. _x000a__x000a_Include funds from all grants that you plan to use for Quality activities._x000a__x000a_For example, include CCM-funded activities." sqref="B53" xr:uid="{8F90270A-C4AE-410D-88D0-44A5C333D5C0}"/>
  </dataValidations>
  <printOptions horizontalCentered="1"/>
  <pageMargins left="0.25" right="0.25" top="0.61848958333333304" bottom="0.75" header="0.3" footer="0.3"/>
  <pageSetup scale="45" fitToHeight="0" orientation="portrait" r:id="rId1"/>
  <headerFooter>
    <oddHeader>&amp;C&amp;"-,Bold"&amp;14Child Care Quality Expenditure &amp;&amp; Activity Report</oddHeader>
    <oddFooter>&amp;C&amp;12Submit completed plan or quarterly report to bcm@twc.texas.gov
Submit questions about content of the report to childcare.programassistance@twc.texas.gov
Page &amp;P of &amp;N</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19B80B-7348-4762-9549-1A577C4181FA}">
  <sheetPr>
    <tabColor theme="5" tint="-0.249977111117893"/>
    <pageSetUpPr fitToPage="1"/>
  </sheetPr>
  <dimension ref="A1:C54"/>
  <sheetViews>
    <sheetView showGridLines="0" zoomScaleNormal="100" zoomScalePageLayoutView="96" workbookViewId="0">
      <selection activeCell="A4" sqref="A4"/>
    </sheetView>
  </sheetViews>
  <sheetFormatPr defaultColWidth="0" defaultRowHeight="15.75" zeroHeight="1" x14ac:dyDescent="0.5"/>
  <cols>
    <col min="1" max="1" width="55" style="1" customWidth="1"/>
    <col min="2" max="2" width="168.33203125" style="3" customWidth="1"/>
    <col min="3" max="3" width="1.6640625" style="2" hidden="1" customWidth="1"/>
    <col min="4" max="4" width="0" style="1" hidden="1" customWidth="1"/>
    <col min="5" max="16384" width="0" style="1" hidden="1"/>
  </cols>
  <sheetData>
    <row r="1" spans="1:3" s="145" customFormat="1" ht="25.5" x14ac:dyDescent="0.75">
      <c r="A1" s="142" t="str">
        <f>[21]Instructions!$B$9</f>
        <v>Workforce Solutions Permian Basin</v>
      </c>
      <c r="B1" s="143"/>
      <c r="C1" s="144"/>
    </row>
    <row r="2" spans="1:3" s="31" customFormat="1" ht="23.25" x14ac:dyDescent="0.45">
      <c r="A2" s="34" t="str">
        <f>CONCATENATE("FFY ", [21]Instructions!$B$10, " Annual Expenditure Plan")</f>
        <v>FFY 2023 Annual Expenditure Plan</v>
      </c>
      <c r="B2" s="33"/>
      <c r="C2" s="32"/>
    </row>
    <row r="3" spans="1:3" ht="18" x14ac:dyDescent="0.5">
      <c r="A3" s="30" t="s">
        <v>55</v>
      </c>
      <c r="B3" s="29"/>
    </row>
    <row r="4" spans="1:3" ht="110.25" x14ac:dyDescent="0.5">
      <c r="A4" s="28" t="s">
        <v>56</v>
      </c>
      <c r="B4" s="27" t="s">
        <v>559</v>
      </c>
    </row>
    <row r="5" spans="1:3" x14ac:dyDescent="0.5">
      <c r="A5" s="26"/>
      <c r="B5" s="17"/>
    </row>
    <row r="6" spans="1:3" ht="18" x14ac:dyDescent="0.55000000000000004">
      <c r="A6" s="15" t="s">
        <v>58</v>
      </c>
      <c r="B6" s="14"/>
    </row>
    <row r="7" spans="1:3" s="16" customFormat="1" ht="16.149999999999999" thickBot="1" x14ac:dyDescent="0.55000000000000004">
      <c r="A7" s="13" t="s">
        <v>59</v>
      </c>
      <c r="B7" s="24">
        <v>50000</v>
      </c>
      <c r="C7" s="2"/>
    </row>
    <row r="8" spans="1:3" s="16" customFormat="1" x14ac:dyDescent="0.5">
      <c r="A8" s="11" t="s">
        <v>60</v>
      </c>
      <c r="B8" s="10">
        <f>B7/B53</f>
        <v>4.6805128718784492E-2</v>
      </c>
      <c r="C8" s="2"/>
    </row>
    <row r="9" spans="1:3" x14ac:dyDescent="0.5">
      <c r="A9" s="9" t="s">
        <v>61</v>
      </c>
      <c r="B9" s="8" t="s">
        <v>62</v>
      </c>
    </row>
    <row r="10" spans="1:3" s="19" customFormat="1" ht="78.75" x14ac:dyDescent="0.5">
      <c r="A10" s="52" t="s">
        <v>560</v>
      </c>
      <c r="B10" s="20" t="s">
        <v>561</v>
      </c>
      <c r="C10" s="2"/>
    </row>
    <row r="11" spans="1:3" s="19" customFormat="1" ht="47.25" x14ac:dyDescent="0.5">
      <c r="A11" s="21" t="s">
        <v>63</v>
      </c>
      <c r="B11" s="20"/>
      <c r="C11" s="2"/>
    </row>
    <row r="12" spans="1:3" s="16" customFormat="1" x14ac:dyDescent="0.5">
      <c r="A12" s="18"/>
      <c r="B12" s="17"/>
      <c r="C12" s="2"/>
    </row>
    <row r="13" spans="1:3" ht="18" x14ac:dyDescent="0.55000000000000004">
      <c r="A13" s="15" t="s">
        <v>1</v>
      </c>
      <c r="B13" s="14"/>
    </row>
    <row r="14" spans="1:3" ht="16.149999999999999" thickBot="1" x14ac:dyDescent="0.55000000000000004">
      <c r="A14" s="13" t="s">
        <v>59</v>
      </c>
      <c r="B14" s="24">
        <v>140000</v>
      </c>
    </row>
    <row r="15" spans="1:3" x14ac:dyDescent="0.5">
      <c r="A15" s="11" t="s">
        <v>60</v>
      </c>
      <c r="B15" s="10">
        <f>B14/B53</f>
        <v>0.13105436041259658</v>
      </c>
    </row>
    <row r="16" spans="1:3" x14ac:dyDescent="0.5">
      <c r="A16" s="9" t="s">
        <v>61</v>
      </c>
      <c r="B16" s="8" t="s">
        <v>62</v>
      </c>
    </row>
    <row r="17" spans="1:3" s="19" customFormat="1" ht="63" x14ac:dyDescent="0.5">
      <c r="A17" s="39" t="s">
        <v>562</v>
      </c>
      <c r="B17" s="20" t="s">
        <v>563</v>
      </c>
      <c r="C17" s="2"/>
    </row>
    <row r="18" spans="1:3" s="19" customFormat="1" ht="47.25" x14ac:dyDescent="0.5">
      <c r="A18" s="21" t="s">
        <v>63</v>
      </c>
      <c r="B18" s="20"/>
      <c r="C18" s="2"/>
    </row>
    <row r="19" spans="1:3" x14ac:dyDescent="0.5">
      <c r="A19" s="18"/>
    </row>
    <row r="20" spans="1:3" ht="18" x14ac:dyDescent="0.55000000000000004">
      <c r="A20" s="15" t="s">
        <v>68</v>
      </c>
      <c r="B20" s="14"/>
    </row>
    <row r="21" spans="1:3" ht="16.149999999999999" thickBot="1" x14ac:dyDescent="0.55000000000000004">
      <c r="A21" s="13" t="s">
        <v>59</v>
      </c>
      <c r="B21" s="24">
        <v>775245</v>
      </c>
    </row>
    <row r="22" spans="1:3" x14ac:dyDescent="0.5">
      <c r="A22" s="11" t="s">
        <v>60</v>
      </c>
      <c r="B22" s="10">
        <f>B21/B53</f>
        <v>0.72570884027188165</v>
      </c>
    </row>
    <row r="23" spans="1:3" x14ac:dyDescent="0.5">
      <c r="A23" s="9" t="s">
        <v>61</v>
      </c>
      <c r="B23" s="8" t="s">
        <v>62</v>
      </c>
    </row>
    <row r="24" spans="1:3" s="19" customFormat="1" ht="78.75" x14ac:dyDescent="0.5">
      <c r="A24" s="39" t="s">
        <v>564</v>
      </c>
      <c r="B24" s="20" t="s">
        <v>565</v>
      </c>
      <c r="C24" s="2"/>
    </row>
    <row r="25" spans="1:3" s="19" customFormat="1" ht="110.25" x14ac:dyDescent="0.5">
      <c r="A25" s="39" t="s">
        <v>566</v>
      </c>
      <c r="B25" s="20" t="s">
        <v>567</v>
      </c>
      <c r="C25" s="2"/>
    </row>
    <row r="26" spans="1:3" s="16" customFormat="1" x14ac:dyDescent="0.5">
      <c r="A26" s="18"/>
      <c r="B26" s="17"/>
      <c r="C26" s="2"/>
    </row>
    <row r="27" spans="1:3" ht="18.399999999999999" thickBot="1" x14ac:dyDescent="0.6">
      <c r="A27" s="15" t="s">
        <v>89</v>
      </c>
      <c r="B27" s="14"/>
    </row>
    <row r="28" spans="1:3" ht="16.149999999999999" thickBot="1" x14ac:dyDescent="0.55000000000000004">
      <c r="A28" s="13" t="s">
        <v>59</v>
      </c>
      <c r="B28" s="12">
        <v>8000</v>
      </c>
    </row>
    <row r="29" spans="1:3" x14ac:dyDescent="0.5">
      <c r="A29" s="11" t="s">
        <v>60</v>
      </c>
      <c r="B29" s="10">
        <f>B28/B53</f>
        <v>7.4888205950055181E-3</v>
      </c>
    </row>
    <row r="30" spans="1:3" x14ac:dyDescent="0.5">
      <c r="A30" s="9" t="s">
        <v>61</v>
      </c>
      <c r="B30" s="8" t="s">
        <v>62</v>
      </c>
    </row>
    <row r="31" spans="1:3" s="19" customFormat="1" ht="94.5" x14ac:dyDescent="0.5">
      <c r="A31" s="39" t="s">
        <v>568</v>
      </c>
      <c r="B31" s="20" t="s">
        <v>569</v>
      </c>
      <c r="C31" s="2"/>
    </row>
    <row r="32" spans="1:3" s="19" customFormat="1" ht="47.25" x14ac:dyDescent="0.5">
      <c r="A32" s="21" t="s">
        <v>63</v>
      </c>
      <c r="B32" s="20"/>
      <c r="C32" s="2"/>
    </row>
    <row r="33" spans="1:3" s="16" customFormat="1" x14ac:dyDescent="0.5">
      <c r="A33" s="18"/>
      <c r="B33" s="17"/>
      <c r="C33" s="2"/>
    </row>
    <row r="34" spans="1:3" ht="18.399999999999999" thickBot="1" x14ac:dyDescent="0.6">
      <c r="A34" s="15" t="s">
        <v>91</v>
      </c>
      <c r="B34" s="14"/>
    </row>
    <row r="35" spans="1:3" ht="16.149999999999999" thickBot="1" x14ac:dyDescent="0.55000000000000004">
      <c r="A35" s="13" t="s">
        <v>59</v>
      </c>
      <c r="B35" s="12">
        <v>0</v>
      </c>
    </row>
    <row r="36" spans="1:3" x14ac:dyDescent="0.5">
      <c r="A36" s="11" t="s">
        <v>60</v>
      </c>
      <c r="B36" s="10">
        <f>B35/B53</f>
        <v>0</v>
      </c>
    </row>
    <row r="37" spans="1:3" x14ac:dyDescent="0.5">
      <c r="A37" s="9" t="s">
        <v>61</v>
      </c>
      <c r="B37" s="22" t="s">
        <v>62</v>
      </c>
    </row>
    <row r="38" spans="1:3" s="19" customFormat="1" ht="47.25" x14ac:dyDescent="0.5">
      <c r="A38" s="21" t="s">
        <v>63</v>
      </c>
      <c r="B38" s="20"/>
      <c r="C38" s="2"/>
    </row>
    <row r="39" spans="1:3" s="19" customFormat="1" ht="47.25" x14ac:dyDescent="0.5">
      <c r="A39" s="21" t="s">
        <v>63</v>
      </c>
      <c r="B39" s="20"/>
      <c r="C39" s="2"/>
    </row>
    <row r="40" spans="1:3" s="16" customFormat="1" x14ac:dyDescent="0.5">
      <c r="A40" s="18"/>
      <c r="B40" s="17"/>
      <c r="C40" s="2"/>
    </row>
    <row r="41" spans="1:3" ht="18.399999999999999" thickBot="1" x14ac:dyDescent="0.6">
      <c r="A41" s="15" t="s">
        <v>94</v>
      </c>
      <c r="B41" s="14"/>
    </row>
    <row r="42" spans="1:3" ht="16.149999999999999" thickBot="1" x14ac:dyDescent="0.55000000000000004">
      <c r="A42" s="13" t="s">
        <v>59</v>
      </c>
      <c r="B42" s="12">
        <v>75000</v>
      </c>
    </row>
    <row r="43" spans="1:3" x14ac:dyDescent="0.5">
      <c r="A43" s="11" t="s">
        <v>60</v>
      </c>
      <c r="B43" s="10">
        <f>B42/B53</f>
        <v>7.0207693078176731E-2</v>
      </c>
    </row>
    <row r="44" spans="1:3" x14ac:dyDescent="0.5">
      <c r="A44" s="9" t="s">
        <v>61</v>
      </c>
      <c r="B44" s="8" t="s">
        <v>62</v>
      </c>
    </row>
    <row r="45" spans="1:3" s="19" customFormat="1" ht="94.5" x14ac:dyDescent="0.5">
      <c r="A45" s="39" t="s">
        <v>570</v>
      </c>
      <c r="B45" s="20" t="s">
        <v>571</v>
      </c>
      <c r="C45" s="2"/>
    </row>
    <row r="46" spans="1:3" s="19" customFormat="1" ht="47.25" x14ac:dyDescent="0.5">
      <c r="A46" s="21" t="s">
        <v>63</v>
      </c>
      <c r="B46" s="20"/>
      <c r="C46" s="2"/>
    </row>
    <row r="47" spans="1:3" s="16" customFormat="1" x14ac:dyDescent="0.5">
      <c r="A47" s="18"/>
      <c r="B47" s="17"/>
      <c r="C47" s="2"/>
    </row>
    <row r="48" spans="1:3" ht="18.399999999999999" thickBot="1" x14ac:dyDescent="0.6">
      <c r="A48" s="15" t="s">
        <v>101</v>
      </c>
      <c r="B48" s="14"/>
    </row>
    <row r="49" spans="1:2" s="2" customFormat="1" ht="16.149999999999999" thickBot="1" x14ac:dyDescent="0.55000000000000004">
      <c r="A49" s="13" t="s">
        <v>59</v>
      </c>
      <c r="B49" s="12">
        <v>20014</v>
      </c>
    </row>
    <row r="50" spans="1:2" s="2" customFormat="1" x14ac:dyDescent="0.5">
      <c r="A50" s="11" t="s">
        <v>60</v>
      </c>
      <c r="B50" s="10">
        <f>B49/B53</f>
        <v>1.8735156923555055E-2</v>
      </c>
    </row>
    <row r="51" spans="1:2" s="2" customFormat="1" x14ac:dyDescent="0.5">
      <c r="A51" s="9" t="s">
        <v>61</v>
      </c>
      <c r="B51" s="8" t="s">
        <v>62</v>
      </c>
    </row>
    <row r="52" spans="1:2" s="2" customFormat="1" ht="94.5" x14ac:dyDescent="0.5">
      <c r="A52" s="40" t="s">
        <v>572</v>
      </c>
      <c r="B52" s="6" t="s">
        <v>573</v>
      </c>
    </row>
    <row r="53" spans="1:2" s="140" customFormat="1" ht="25.5" x14ac:dyDescent="0.75">
      <c r="A53" s="138" t="s">
        <v>102</v>
      </c>
      <c r="B53" s="139">
        <f>B7+B14+B21+B28+B35+B42+B49</f>
        <v>1068259</v>
      </c>
    </row>
    <row r="54" spans="1:2" s="2" customFormat="1" x14ac:dyDescent="0.5">
      <c r="A54" s="1" t="s">
        <v>103</v>
      </c>
      <c r="B54" s="3"/>
    </row>
  </sheetData>
  <sheetProtection formatCells="0"/>
  <protectedRanges>
    <protectedRange sqref="A10:B11 D10:XFD11" name="Range2"/>
    <protectedRange sqref="A4:B4" name="Range1"/>
  </protectedRanges>
  <dataValidations count="13">
    <dataValidation allowBlank="1" showInputMessage="1" showErrorMessage="1" prompt="Not limited to CCQ/2% funds. _x000a__x000a_Include funds from all grants that you plan to use for Quality activities._x000a__x000a_For example, include CCM-funded activities." sqref="B36 B8 B43 B15 B29 B50" xr:uid="{FC43673A-997F-4952-8E97-4966FB0BF271}"/>
    <dataValidation allowBlank="1" showInputMessage="1" showErrorMessage="1" prompt="Not limited to CCQ/2% funds. _x000a__x000a_Include funds from all grants that you plan to use for Quality activities._x000a__x000a_For example, include TRS Mentor/Assessor funds and CCM-funded activities." sqref="B22" xr:uid="{C83AD7B0-3B01-4799-8945-7192DA5D68B3}"/>
    <dataValidation allowBlank="1" showInputMessage="1" showErrorMessage="1" prompt="Enter a brief name or title to label the activity/activities" sqref="A10:A11 A17:A18 A24:A25 A31:A32 A38:A39 A45:A46 A52" xr:uid="{A57474F3-8FA2-4CC0-96B0-6C48A55D8D8F}"/>
    <dataValidation allowBlank="1" showInputMessage="1" showErrorMessage="1" promptTitle="Questions to Address:" prompt="What need does this activity meet? Or what Board strategy does it align with?_x000a_What is the estimated reach of this activity (i.e. how many will be served)?_x000a_How will the Board measure success for this activity? _x000a_What are the measurable outcomes?" sqref="B52 B10:B11 B17:B18 B24:B25 B31:B32 B38:B39 B45:B46" xr:uid="{25EDBA07-7F97-4846-9E0A-8B1DAD3FB16D}"/>
    <dataValidation allowBlank="1" showInputMessage="1" showErrorMessage="1" promptTitle="Questions to Address:" sqref="A4" xr:uid="{E5AE3CB3-1434-4DB0-A8DC-F49A4D2503A1}"/>
    <dataValidation allowBlank="1" showInputMessage="1" showErrorMessage="1" promptTitle="Overall narrative for the year" prompt="Enter a description of the Board's overall plan" sqref="B4" xr:uid="{D2CBA2F3-6D0E-48B1-9359-4E69CEFE6783}"/>
    <dataValidation allowBlank="1" showInputMessage="1" showErrorMessage="1" prompt="Enter infant &amp; toddler expenditures planned for the federal fiscal year (October - September)._x000a__x000a_Not limited to CCQ/2% funds. _x000a__x000a_Include funds from all grants that you plan to use for Quality activities._x000a__x000a_For example, include CCM-funded activities." sqref="B7" xr:uid="{F3D017E9-2842-4FDA-8F42-8A7A4985D93E}"/>
    <dataValidation allowBlank="1" showInputMessage="1" showErrorMessage="1" promptTitle="PD planned expenditures" prompt="Enter professional development expenditures planned for the federal fiscal year (October - September)._x000a__x000a_Not limited to CCQ/2% funds. _x000a__x000a_Include funds from all grants that you plan to use for Quality activities._x000a__x000a_For example, include CCM-funded activities." sqref="B14" xr:uid="{34F2D615-1C05-46F2-B163-91A5FBBE43E3}"/>
    <dataValidation allowBlank="1" showInputMessage="1" showErrorMessage="1" promptTitle="TRS planned expenditures" prompt="Enter professional development planned expenditures for the FFY (Oct-Sep)._x000a__x000a_Not limited to CCQ/2% funds. _x000a__x000a_Include funds from all grants that you plan to use for Quality activities._x000a__x000a_For example, include Mentor/Assessor funds and CCM-funded activities." sqref="B21" xr:uid="{0EA83B89-8E7F-4676-B086-D04F338D5E5E}"/>
    <dataValidation allowBlank="1" showInputMessage="1" showErrorMessage="1" promptTitle="H&amp;S planned expenditures" prompt="Enter planned health &amp; safety expenditures for FFY (Oct-Sep)._x000a__x000a_Not limited to CCQ/2% funds. _x000a__x000a_Include funds from all grants that you plan to use for Quality activities._x000a__x000a_For example, include CCM-funded activities." sqref="B28" xr:uid="{369F716C-B492-4120-BB7D-D78D364D0D9F}"/>
    <dataValidation allowBlank="1" showInputMessage="1" showErrorMessage="1" promptTitle="E&amp;A planned expenditures" prompt="Enter planned evaluation &amp; child assessment expenditures for FFY (Oct-Sep)._x000a__x000a_Not limited to CCQ/2% funds. _x000a__x000a_Include funds from all grants that you plan to use for Quality activities._x000a__x000a_For example, include CCM-funded activities." sqref="B35" xr:uid="{AD1F5A55-7EA6-4659-A451-FA4D2BEF774F}"/>
    <dataValidation allowBlank="1" showInputMessage="1" showErrorMessage="1" promptTitle="Accreditation planned exp." prompt="Enter national accreditation supports planned expenditures for FFY (Oct-Sep)._x000a__x000a_Not limited to CCQ/2% funds. _x000a__x000a_Include funds from all grants that you plan to use for Quality activities._x000a__x000a_For example, include CCM-funded activities." sqref="B42" xr:uid="{672CE632-DDF7-4AA3-9794-3B4134F72479}"/>
    <dataValidation allowBlank="1" showInputMessage="1" showErrorMessage="1" promptTitle="Other planned quality exp." prompt="Enter planned expenditures for other allowable quality activities._x000a__x000a_Not limited to CCQ/2% funds. _x000a__x000a_Include funds from all grants that you plan to use for Quality activities._x000a__x000a_For example, include CCM-funded activities." sqref="B49" xr:uid="{E8450B72-78E5-4D03-9453-588A303FAA8F}"/>
  </dataValidations>
  <printOptions horizontalCentered="1"/>
  <pageMargins left="0.25" right="0.25" top="0.61848958333333304" bottom="0.75" header="0.3" footer="0.3"/>
  <pageSetup scale="59" fitToHeight="0" orientation="landscape" r:id="rId1"/>
  <headerFooter>
    <oddHeader>&amp;C&amp;"-,Bold"&amp;14Child Care Quality Expenditure &amp;&amp; Activity Report</oddHeader>
    <oddFooter>&amp;C&amp;12Submit completed plan or quarterly report to bcm@twc.texas.gov
Submit questions about content of the report to childcare.programassistance@twc.texas.gov
Page &amp;P of &amp;N</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F0D132-95A1-4319-A14B-F1F234209DDD}">
  <sheetPr>
    <tabColor theme="5" tint="-0.249977111117893"/>
    <pageSetUpPr fitToPage="1"/>
  </sheetPr>
  <dimension ref="A1:XFD61"/>
  <sheetViews>
    <sheetView showGridLines="0" topLeftCell="B1" zoomScaleNormal="100" zoomScalePageLayoutView="96" workbookViewId="0">
      <selection activeCell="B4" sqref="B4"/>
    </sheetView>
  </sheetViews>
  <sheetFormatPr defaultColWidth="8.6640625" defaultRowHeight="15.75" zeroHeight="1" x14ac:dyDescent="0.5"/>
  <cols>
    <col min="1" max="1" width="55" style="1" customWidth="1"/>
    <col min="2" max="2" width="168.1328125" style="3" customWidth="1"/>
    <col min="3" max="3" width="1.6640625" style="2" hidden="1" customWidth="1"/>
    <col min="4" max="16383" width="0" style="1" hidden="1" customWidth="1"/>
    <col min="16384" max="16384" width="0" style="174" hidden="1" customWidth="1"/>
  </cols>
  <sheetData>
    <row r="1" spans="1:3 16384:16384" s="145" customFormat="1" ht="25.5" x14ac:dyDescent="0.75">
      <c r="A1" s="142" t="str">
        <f>[22]Instructions!$B$9</f>
        <v>Workforce Solutions Rural Capital Area</v>
      </c>
      <c r="B1" s="143"/>
      <c r="C1" s="144"/>
      <c r="XFD1" s="151"/>
    </row>
    <row r="2" spans="1:3 16384:16384" s="31" customFormat="1" ht="23.25" x14ac:dyDescent="0.45">
      <c r="A2" s="34" t="str">
        <f>CONCATENATE("FFY ", [22]Instructions!$B$10, " Annual Expenditure Plan")</f>
        <v>FFY 2023 Annual Expenditure Plan</v>
      </c>
      <c r="B2" s="33"/>
      <c r="C2" s="32"/>
      <c r="XFD2" s="173"/>
    </row>
    <row r="3" spans="1:3 16384:16384" ht="18" x14ac:dyDescent="0.5">
      <c r="A3" s="30" t="s">
        <v>55</v>
      </c>
      <c r="B3" s="29"/>
    </row>
    <row r="4" spans="1:3 16384:16384" ht="330.75" x14ac:dyDescent="0.5">
      <c r="A4" s="28" t="s">
        <v>56</v>
      </c>
      <c r="B4" s="27" t="s">
        <v>792</v>
      </c>
    </row>
    <row r="5" spans="1:3 16384:16384" x14ac:dyDescent="0.5">
      <c r="A5" s="26"/>
      <c r="B5" s="17"/>
    </row>
    <row r="6" spans="1:3 16384:16384" ht="18" x14ac:dyDescent="0.55000000000000004">
      <c r="A6" s="15" t="s">
        <v>58</v>
      </c>
      <c r="B6" s="14"/>
    </row>
    <row r="7" spans="1:3 16384:16384" s="16" customFormat="1" ht="16.149999999999999" thickBot="1" x14ac:dyDescent="0.55000000000000004">
      <c r="A7" s="13" t="s">
        <v>59</v>
      </c>
      <c r="B7" s="24">
        <v>0</v>
      </c>
      <c r="C7" s="2"/>
      <c r="XFD7" s="175"/>
    </row>
    <row r="8" spans="1:3 16384:16384" s="16" customFormat="1" x14ac:dyDescent="0.5">
      <c r="A8" s="11" t="s">
        <v>60</v>
      </c>
      <c r="B8" s="10">
        <v>0</v>
      </c>
      <c r="C8" s="2"/>
      <c r="XFD8" s="175"/>
    </row>
    <row r="9" spans="1:3 16384:16384" x14ac:dyDescent="0.5">
      <c r="A9" s="9" t="s">
        <v>61</v>
      </c>
      <c r="B9" s="8"/>
    </row>
    <row r="10" spans="1:3 16384:16384" s="19" customFormat="1" ht="47.25" x14ac:dyDescent="0.5">
      <c r="A10" s="25" t="s">
        <v>63</v>
      </c>
      <c r="B10" s="20"/>
      <c r="C10" s="2"/>
      <c r="XFD10" s="176"/>
    </row>
    <row r="11" spans="1:3 16384:16384" s="19" customFormat="1" ht="47.25" x14ac:dyDescent="0.5">
      <c r="A11" s="21" t="s">
        <v>63</v>
      </c>
      <c r="B11" s="20"/>
      <c r="C11" s="2"/>
      <c r="XFD11" s="176"/>
    </row>
    <row r="12" spans="1:3 16384:16384" s="16" customFormat="1" x14ac:dyDescent="0.5">
      <c r="A12" s="18"/>
      <c r="B12" s="17"/>
      <c r="C12" s="2"/>
      <c r="XFD12" s="175"/>
    </row>
    <row r="13" spans="1:3 16384:16384" ht="18" x14ac:dyDescent="0.55000000000000004">
      <c r="A13" s="15" t="s">
        <v>1</v>
      </c>
      <c r="B13" s="14"/>
    </row>
    <row r="14" spans="1:3 16384:16384" ht="16.149999999999999" thickBot="1" x14ac:dyDescent="0.55000000000000004">
      <c r="A14" s="13" t="s">
        <v>59</v>
      </c>
      <c r="B14" s="24">
        <v>735989</v>
      </c>
    </row>
    <row r="15" spans="1:3 16384:16384" x14ac:dyDescent="0.5">
      <c r="A15" s="11" t="s">
        <v>60</v>
      </c>
      <c r="B15" s="10">
        <f>B14/B60</f>
        <v>0.35495487761590222</v>
      </c>
    </row>
    <row r="16" spans="1:3 16384:16384" x14ac:dyDescent="0.5">
      <c r="A16" s="9" t="s">
        <v>61</v>
      </c>
      <c r="B16" s="8" t="s">
        <v>62</v>
      </c>
    </row>
    <row r="17" spans="1:3 16384:16384" s="19" customFormat="1" ht="47.25" x14ac:dyDescent="0.5">
      <c r="A17" s="39" t="s">
        <v>574</v>
      </c>
      <c r="B17" s="41" t="s">
        <v>575</v>
      </c>
      <c r="C17" s="2"/>
      <c r="XFD17" s="176"/>
    </row>
    <row r="18" spans="1:3 16384:16384" s="19" customFormat="1" ht="47.25" x14ac:dyDescent="0.5">
      <c r="A18" s="39" t="s">
        <v>576</v>
      </c>
      <c r="B18" s="41" t="s">
        <v>577</v>
      </c>
      <c r="C18" s="2"/>
      <c r="XFD18" s="176"/>
    </row>
    <row r="19" spans="1:3 16384:16384" s="19" customFormat="1" ht="47.25" x14ac:dyDescent="0.5">
      <c r="A19" s="39" t="s">
        <v>578</v>
      </c>
      <c r="B19" s="41" t="s">
        <v>579</v>
      </c>
      <c r="C19" s="2"/>
      <c r="XFD19" s="176"/>
    </row>
    <row r="20" spans="1:3 16384:16384" s="19" customFormat="1" ht="47.25" x14ac:dyDescent="0.5">
      <c r="A20" s="39" t="s">
        <v>580</v>
      </c>
      <c r="B20" s="41" t="s">
        <v>581</v>
      </c>
      <c r="C20" s="2"/>
      <c r="XFD20" s="176"/>
    </row>
    <row r="21" spans="1:3 16384:16384" s="19" customFormat="1" ht="47.25" x14ac:dyDescent="0.5">
      <c r="A21" s="96" t="s">
        <v>582</v>
      </c>
      <c r="B21" s="41" t="s">
        <v>583</v>
      </c>
      <c r="C21" s="2"/>
      <c r="XFD21" s="176"/>
    </row>
    <row r="22" spans="1:3 16384:16384" s="19" customFormat="1" ht="63" x14ac:dyDescent="0.5">
      <c r="A22" s="96" t="s">
        <v>584</v>
      </c>
      <c r="B22" s="41" t="s">
        <v>585</v>
      </c>
      <c r="C22" s="2"/>
      <c r="XFD22" s="176"/>
    </row>
    <row r="23" spans="1:3 16384:16384" x14ac:dyDescent="0.5">
      <c r="A23" s="18"/>
    </row>
    <row r="24" spans="1:3 16384:16384" ht="18" x14ac:dyDescent="0.55000000000000004">
      <c r="A24" s="15" t="s">
        <v>68</v>
      </c>
      <c r="B24" s="14"/>
    </row>
    <row r="25" spans="1:3 16384:16384" ht="16.149999999999999" thickBot="1" x14ac:dyDescent="0.55000000000000004">
      <c r="A25" s="13" t="s">
        <v>59</v>
      </c>
      <c r="B25" s="24">
        <v>1119483</v>
      </c>
    </row>
    <row r="26" spans="1:3 16384:16384" x14ac:dyDescent="0.5">
      <c r="A26" s="11" t="s">
        <v>60</v>
      </c>
      <c r="B26" s="10">
        <f>B25/B60</f>
        <v>0.53990745956540531</v>
      </c>
    </row>
    <row r="27" spans="1:3 16384:16384" x14ac:dyDescent="0.5">
      <c r="A27" s="9" t="s">
        <v>61</v>
      </c>
      <c r="B27" s="8" t="s">
        <v>62</v>
      </c>
    </row>
    <row r="28" spans="1:3 16384:16384" s="19" customFormat="1" ht="47.25" x14ac:dyDescent="0.5">
      <c r="A28" s="39" t="s">
        <v>586</v>
      </c>
      <c r="B28" s="20" t="s">
        <v>587</v>
      </c>
      <c r="C28" s="2"/>
      <c r="XFD28" s="176"/>
    </row>
    <row r="29" spans="1:3 16384:16384" s="19" customFormat="1" ht="47.25" x14ac:dyDescent="0.5">
      <c r="A29" s="40" t="s">
        <v>588</v>
      </c>
      <c r="B29" s="54" t="s">
        <v>589</v>
      </c>
      <c r="C29" s="2"/>
      <c r="XFD29" s="176"/>
    </row>
    <row r="30" spans="1:3 16384:16384" s="19" customFormat="1" ht="63" x14ac:dyDescent="0.5">
      <c r="A30" s="39" t="s">
        <v>145</v>
      </c>
      <c r="B30" s="20" t="s">
        <v>590</v>
      </c>
      <c r="C30" s="2"/>
      <c r="XFD30" s="176"/>
    </row>
    <row r="31" spans="1:3 16384:16384" s="19" customFormat="1" ht="47.25" x14ac:dyDescent="0.5">
      <c r="A31" s="39" t="s">
        <v>591</v>
      </c>
      <c r="B31" s="20" t="s">
        <v>592</v>
      </c>
      <c r="C31" s="2"/>
      <c r="XFD31" s="176"/>
    </row>
    <row r="32" spans="1:3 16384:16384" s="16" customFormat="1" x14ac:dyDescent="0.5">
      <c r="A32" s="18"/>
      <c r="B32" s="17"/>
      <c r="C32" s="2"/>
      <c r="XFD32" s="175"/>
    </row>
    <row r="33" spans="1:3 16384:16384" ht="18.399999999999999" thickBot="1" x14ac:dyDescent="0.6">
      <c r="A33" s="15" t="s">
        <v>89</v>
      </c>
      <c r="B33" s="14"/>
    </row>
    <row r="34" spans="1:3 16384:16384" ht="16.149999999999999" thickBot="1" x14ac:dyDescent="0.55000000000000004">
      <c r="A34" s="13" t="s">
        <v>59</v>
      </c>
      <c r="B34" s="12">
        <v>98000</v>
      </c>
    </row>
    <row r="35" spans="1:3 16384:16384" x14ac:dyDescent="0.5">
      <c r="A35" s="11" t="s">
        <v>60</v>
      </c>
      <c r="B35" s="10">
        <f>B34/B60</f>
        <v>4.7263719982714981E-2</v>
      </c>
    </row>
    <row r="36" spans="1:3 16384:16384" x14ac:dyDescent="0.5">
      <c r="A36" s="9" t="s">
        <v>61</v>
      </c>
      <c r="B36" s="8" t="s">
        <v>62</v>
      </c>
    </row>
    <row r="37" spans="1:3 16384:16384" s="19" customFormat="1" ht="47.25" x14ac:dyDescent="0.5">
      <c r="A37" s="39" t="s">
        <v>593</v>
      </c>
      <c r="B37" s="41" t="s">
        <v>594</v>
      </c>
      <c r="C37" s="2"/>
      <c r="XFD37" s="176"/>
    </row>
    <row r="38" spans="1:3 16384:16384" s="19" customFormat="1" ht="47.25" x14ac:dyDescent="0.5">
      <c r="A38" s="21" t="s">
        <v>63</v>
      </c>
      <c r="B38" s="20"/>
      <c r="C38" s="2"/>
      <c r="XFD38" s="176"/>
    </row>
    <row r="39" spans="1:3 16384:16384" s="16" customFormat="1" x14ac:dyDescent="0.5">
      <c r="A39" s="18"/>
      <c r="B39" s="17"/>
      <c r="C39" s="2"/>
      <c r="XFD39" s="175"/>
    </row>
    <row r="40" spans="1:3 16384:16384" ht="18.399999999999999" thickBot="1" x14ac:dyDescent="0.6">
      <c r="A40" s="15" t="s">
        <v>91</v>
      </c>
      <c r="B40" s="14"/>
    </row>
    <row r="41" spans="1:3 16384:16384" ht="16.149999999999999" thickBot="1" x14ac:dyDescent="0.55000000000000004">
      <c r="A41" s="13" t="s">
        <v>59</v>
      </c>
      <c r="B41" s="12">
        <v>0</v>
      </c>
    </row>
    <row r="42" spans="1:3 16384:16384" x14ac:dyDescent="0.5">
      <c r="A42" s="11" t="s">
        <v>60</v>
      </c>
      <c r="B42" s="10">
        <f>B41/B60</f>
        <v>0</v>
      </c>
    </row>
    <row r="43" spans="1:3 16384:16384" x14ac:dyDescent="0.5">
      <c r="A43" s="9" t="s">
        <v>61</v>
      </c>
      <c r="B43" s="22" t="s">
        <v>62</v>
      </c>
    </row>
    <row r="44" spans="1:3 16384:16384" s="19" customFormat="1" ht="47.25" x14ac:dyDescent="0.5">
      <c r="A44" s="21" t="s">
        <v>63</v>
      </c>
      <c r="B44" s="20"/>
      <c r="C44" s="2"/>
      <c r="XFD44" s="176"/>
    </row>
    <row r="45" spans="1:3 16384:16384" s="19" customFormat="1" ht="47.25" x14ac:dyDescent="0.5">
      <c r="A45" s="21" t="s">
        <v>63</v>
      </c>
      <c r="B45" s="20"/>
      <c r="C45" s="2"/>
      <c r="XFD45" s="176"/>
    </row>
    <row r="46" spans="1:3 16384:16384" s="16" customFormat="1" x14ac:dyDescent="0.5">
      <c r="A46" s="18"/>
      <c r="B46" s="17"/>
      <c r="C46" s="2"/>
      <c r="XFD46" s="175"/>
    </row>
    <row r="47" spans="1:3 16384:16384" ht="18.399999999999999" thickBot="1" x14ac:dyDescent="0.6">
      <c r="A47" s="15" t="s">
        <v>94</v>
      </c>
      <c r="B47" s="14"/>
    </row>
    <row r="48" spans="1:3 16384:16384" ht="16.149999999999999" thickBot="1" x14ac:dyDescent="0.55000000000000004">
      <c r="A48" s="13" t="s">
        <v>59</v>
      </c>
      <c r="B48" s="12">
        <v>0</v>
      </c>
    </row>
    <row r="49" spans="1:3 16384:16384" x14ac:dyDescent="0.5">
      <c r="A49" s="11" t="s">
        <v>60</v>
      </c>
      <c r="B49" s="10">
        <f>B48/B60</f>
        <v>0</v>
      </c>
    </row>
    <row r="50" spans="1:3 16384:16384" x14ac:dyDescent="0.5">
      <c r="A50" s="9" t="s">
        <v>61</v>
      </c>
      <c r="B50" s="8" t="s">
        <v>62</v>
      </c>
    </row>
    <row r="51" spans="1:3 16384:16384" s="19" customFormat="1" ht="47.25" x14ac:dyDescent="0.5">
      <c r="A51" s="21" t="s">
        <v>63</v>
      </c>
      <c r="B51" s="20"/>
      <c r="C51" s="2"/>
      <c r="XFD51" s="176"/>
    </row>
    <row r="52" spans="1:3 16384:16384" s="19" customFormat="1" ht="47.25" x14ac:dyDescent="0.5">
      <c r="A52" s="21" t="s">
        <v>63</v>
      </c>
      <c r="B52" s="20"/>
      <c r="C52" s="2"/>
      <c r="XFD52" s="176"/>
    </row>
    <row r="53" spans="1:3 16384:16384" s="16" customFormat="1" x14ac:dyDescent="0.5">
      <c r="A53" s="18"/>
      <c r="B53" s="17"/>
      <c r="C53" s="2"/>
      <c r="XFD53" s="175"/>
    </row>
    <row r="54" spans="1:3 16384:16384" ht="18.399999999999999" thickBot="1" x14ac:dyDescent="0.6">
      <c r="A54" s="15" t="s">
        <v>101</v>
      </c>
      <c r="B54" s="14"/>
    </row>
    <row r="55" spans="1:3 16384:16384" ht="16.149999999999999" thickBot="1" x14ac:dyDescent="0.55000000000000004">
      <c r="A55" s="13" t="s">
        <v>59</v>
      </c>
      <c r="B55" s="12">
        <v>120000</v>
      </c>
    </row>
    <row r="56" spans="1:3 16384:16384" x14ac:dyDescent="0.5">
      <c r="A56" s="11" t="s">
        <v>60</v>
      </c>
      <c r="B56" s="10">
        <f>B55/B60</f>
        <v>5.7873942835977528E-2</v>
      </c>
    </row>
    <row r="57" spans="1:3 16384:16384" x14ac:dyDescent="0.5">
      <c r="A57" s="9" t="s">
        <v>61</v>
      </c>
      <c r="B57" s="8" t="s">
        <v>62</v>
      </c>
    </row>
    <row r="58" spans="1:3 16384:16384" ht="47.25" x14ac:dyDescent="0.5">
      <c r="A58" s="55" t="s">
        <v>595</v>
      </c>
      <c r="B58" s="54" t="s">
        <v>596</v>
      </c>
    </row>
    <row r="59" spans="1:3 16384:16384" s="119" customFormat="1" x14ac:dyDescent="0.5">
      <c r="A59" s="35"/>
      <c r="B59" s="20"/>
      <c r="C59" s="120"/>
      <c r="XFD59" s="176"/>
    </row>
    <row r="60" spans="1:3 16384:16384" s="141" customFormat="1" ht="25.5" x14ac:dyDescent="0.75">
      <c r="A60" s="138" t="s">
        <v>102</v>
      </c>
      <c r="B60" s="139">
        <f>B55+B48+B41+B34+B25+B14</f>
        <v>2073472</v>
      </c>
      <c r="C60" s="140"/>
      <c r="XFD60" s="170"/>
    </row>
    <row r="61" spans="1:3 16384:16384" x14ac:dyDescent="0.5">
      <c r="A61" s="1" t="s">
        <v>103</v>
      </c>
    </row>
  </sheetData>
  <sheetProtection formatCells="0"/>
  <protectedRanges>
    <protectedRange sqref="A10:B11 D10:XFD11" name="Range2"/>
    <protectedRange sqref="A4:B4" name="Range1"/>
  </protectedRanges>
  <dataValidations count="13">
    <dataValidation allowBlank="1" showInputMessage="1" showErrorMessage="1" prompt="Not limited to CCQ/2% funds. _x000a__x000a_Include funds from all grants that you plan to use for Quality activities._x000a__x000a_For example, include CCM-funded activities." sqref="B42 B8 B49 B15 B35 B56" xr:uid="{FA585941-CE9C-45C6-94B2-644919299FCF}"/>
    <dataValidation allowBlank="1" showInputMessage="1" showErrorMessage="1" prompt="Not limited to CCQ/2% funds. _x000a__x000a_Include funds from all grants that you plan to use for Quality activities._x000a__x000a_For example, include TRS Mentor/Assessor funds and CCM-funded activities." sqref="B26" xr:uid="{988834F6-86B8-41FF-B714-8278330DCE90}"/>
    <dataValidation allowBlank="1" showInputMessage="1" showErrorMessage="1" prompt="Enter a brief name or title to label the activity/activities" sqref="A10:A11 A37:A38 A44:A45 A51:A52 A17:A22 A28:A31 A58:A59" xr:uid="{86864F87-74E9-4145-B9EE-CDCBD2148110}"/>
    <dataValidation allowBlank="1" showInputMessage="1" showErrorMessage="1" promptTitle="Questions to Address:" prompt="What need does this activity meet? Or what Board strategy does it align with?_x000a_What is the estimated reach of this activity (i.e. how many will be served)?_x000a_How will the Board measure success for this activity? _x000a_What are the measurable outcomes?" sqref="B37:B38 B10:B11 B51:B52 B44:B45 B17:B22 B28:B31 B58:B59" xr:uid="{40F596BC-E303-4ADF-B8C9-5BA2EA3D2FA1}"/>
    <dataValidation allowBlank="1" showInputMessage="1" showErrorMessage="1" promptTitle="Questions to Address:" sqref="A4" xr:uid="{651C14D2-CAB1-48E7-9780-554E351E60EF}"/>
    <dataValidation allowBlank="1" showInputMessage="1" showErrorMessage="1" promptTitle="Overall narrative for the year" prompt="Enter a description of the Board's overall plan" sqref="B4" xr:uid="{DCCBF27C-4158-423A-965E-5FF7A3B16916}"/>
    <dataValidation allowBlank="1" showInputMessage="1" showErrorMessage="1" prompt="Enter infant &amp; toddler expenditures planned for the federal fiscal year (October - September)._x000a__x000a_Not limited to CCQ/2% funds. _x000a__x000a_Include funds from all grants that you plan to use for Quality activities._x000a__x000a_For example, include CCM-funded activities." sqref="B7" xr:uid="{A08CEFA4-5D85-4CFA-811D-BC811D27CB12}"/>
    <dataValidation allowBlank="1" showInputMessage="1" showErrorMessage="1" promptTitle="PD planned expenditures" prompt="Enter professional development expenditures planned for the federal fiscal year (October - September)._x000a__x000a_Not limited to CCQ/2% funds. _x000a__x000a_Include funds from all grants that you plan to use for Quality activities._x000a__x000a_For example, include CCM-funded activities." sqref="B14" xr:uid="{7899935B-DA05-4670-86E8-355551679EC0}"/>
    <dataValidation allowBlank="1" showInputMessage="1" showErrorMessage="1" promptTitle="TRS planned expenditures" prompt="Enter professional development planned expenditures for the FFY (Oct-Sep)._x000a__x000a_Not limited to CCQ/2% funds. _x000a__x000a_Include funds from all grants that you plan to use for Quality activities._x000a__x000a_For example, include Mentor/Assessor funds and CCM-funded activities." sqref="B25" xr:uid="{0B516555-018F-4042-BCD8-F294C69CDA80}"/>
    <dataValidation allowBlank="1" showInputMessage="1" showErrorMessage="1" promptTitle="H&amp;S planned expenditures" prompt="Enter planned health &amp; safety expenditures for FFY (Oct-Sep)._x000a__x000a_Not limited to CCQ/2% funds. _x000a__x000a_Include funds from all grants that you plan to use for Quality activities._x000a__x000a_For example, include CCM-funded activities." sqref="B34" xr:uid="{486F74AB-AC9C-4DBA-81CC-7EB6F2964F16}"/>
    <dataValidation allowBlank="1" showInputMessage="1" showErrorMessage="1" promptTitle="E&amp;A planned expenditures" prompt="Enter planned evaluation &amp; child assessment expenditures for FFY (Oct-Sep)._x000a__x000a_Not limited to CCQ/2% funds. _x000a__x000a_Include funds from all grants that you plan to use for Quality activities._x000a__x000a_For example, include CCM-funded activities." sqref="B41" xr:uid="{B1139EFF-950E-4D8A-BE89-BF03A20BCB4E}"/>
    <dataValidation allowBlank="1" showInputMessage="1" showErrorMessage="1" promptTitle="Accreditation planned exp." prompt="Enter national accreditation supports planned expenditures for FFY (Oct-Sep)._x000a__x000a_Not limited to CCQ/2% funds. _x000a__x000a_Include funds from all grants that you plan to use for Quality activities._x000a__x000a_For example, include CCM-funded activities." sqref="B48" xr:uid="{B4CFF0E8-D882-44A8-886A-98396B13E63E}"/>
    <dataValidation allowBlank="1" showInputMessage="1" showErrorMessage="1" promptTitle="Other planned quality exp." prompt="Enter planned expenditures for other allowable quality activities._x000a__x000a_Not limited to CCQ/2% funds. _x000a__x000a_Include funds from all grants that you plan to use for Quality activities._x000a__x000a_For example, include CCM-funded activities." sqref="B55" xr:uid="{D51EA8E2-1D98-4724-90C7-21DFEB5B0897}"/>
  </dataValidations>
  <printOptions horizontalCentered="1"/>
  <pageMargins left="0.25" right="0.25" top="0.61848958333333304" bottom="0.75" header="0.3" footer="0.3"/>
  <pageSetup scale="45" fitToHeight="0" orientation="portrait" r:id="rId1"/>
  <headerFooter>
    <oddHeader>&amp;C&amp;"-,Bold"&amp;14Child Care Quality Expenditure &amp;&amp; Activity Report</oddHeader>
    <oddFooter>&amp;C&amp;12Submit completed plan or quarterly report to bcm@twc.texas.gov
Submit questions about content of the report to childcare.programassistance@twc.texas.gov
Page &amp;P of &amp;N</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100261-AF61-4B4B-BA6E-9D1CF9FC1254}">
  <sheetPr>
    <tabColor theme="5" tint="-0.249977111117893"/>
    <pageSetUpPr fitToPage="1"/>
  </sheetPr>
  <dimension ref="A1:XFD59"/>
  <sheetViews>
    <sheetView showGridLines="0" topLeftCell="B7" zoomScaleNormal="100" zoomScalePageLayoutView="96" workbookViewId="0">
      <selection activeCell="B4" sqref="B4"/>
    </sheetView>
  </sheetViews>
  <sheetFormatPr defaultColWidth="8.6640625" defaultRowHeight="15.75" zeroHeight="1" x14ac:dyDescent="0.5"/>
  <cols>
    <col min="1" max="1" width="55" style="1" customWidth="1"/>
    <col min="2" max="2" width="168.33203125" style="3" customWidth="1"/>
    <col min="3" max="3" width="1.6640625" style="2" hidden="1" customWidth="1"/>
    <col min="4" max="16383" width="0" style="1" hidden="1" customWidth="1"/>
    <col min="16384" max="16384" width="0" style="180" hidden="1" customWidth="1"/>
  </cols>
  <sheetData>
    <row r="1" spans="1:3 16384:16384" s="145" customFormat="1" ht="25.5" x14ac:dyDescent="0.75">
      <c r="A1" s="142" t="str">
        <f>[23]Instructions!$B$9</f>
        <v>Workforce Solutions South Plains</v>
      </c>
      <c r="B1" s="143"/>
      <c r="C1" s="144"/>
      <c r="XFD1" s="178"/>
    </row>
    <row r="2" spans="1:3 16384:16384" s="31" customFormat="1" ht="23.25" x14ac:dyDescent="0.45">
      <c r="A2" s="34" t="str">
        <f>CONCATENATE("FFY ", [23]Instructions!$B$10, " Annual Expenditure Plan")</f>
        <v>FFY 2023 Annual Expenditure Plan</v>
      </c>
      <c r="B2" s="33"/>
      <c r="C2" s="32"/>
      <c r="XFD2" s="179"/>
    </row>
    <row r="3" spans="1:3 16384:16384" ht="18" x14ac:dyDescent="0.5">
      <c r="A3" s="30" t="s">
        <v>55</v>
      </c>
      <c r="B3" s="29"/>
    </row>
    <row r="4" spans="1:3 16384:16384" ht="141.75" x14ac:dyDescent="0.5">
      <c r="A4" s="28" t="s">
        <v>597</v>
      </c>
      <c r="B4" s="27" t="s">
        <v>795</v>
      </c>
    </row>
    <row r="5" spans="1:3 16384:16384" x14ac:dyDescent="0.5">
      <c r="A5" s="26"/>
      <c r="B5" s="17"/>
    </row>
    <row r="6" spans="1:3 16384:16384" ht="18" x14ac:dyDescent="0.55000000000000004">
      <c r="A6" s="15" t="s">
        <v>58</v>
      </c>
      <c r="B6" s="14"/>
    </row>
    <row r="7" spans="1:3 16384:16384" s="16" customFormat="1" ht="16.149999999999999" thickBot="1" x14ac:dyDescent="0.55000000000000004">
      <c r="A7" s="13" t="s">
        <v>59</v>
      </c>
      <c r="B7" s="24">
        <v>150000</v>
      </c>
      <c r="C7" s="2"/>
      <c r="XFD7" s="181"/>
    </row>
    <row r="8" spans="1:3 16384:16384" s="16" customFormat="1" x14ac:dyDescent="0.5">
      <c r="A8" s="11" t="s">
        <v>60</v>
      </c>
      <c r="B8" s="10">
        <f>B7/B58</f>
        <v>0.13219958965247372</v>
      </c>
      <c r="C8" s="2"/>
      <c r="XFD8" s="181"/>
    </row>
    <row r="9" spans="1:3 16384:16384" x14ac:dyDescent="0.5">
      <c r="A9" s="9" t="s">
        <v>61</v>
      </c>
      <c r="B9" s="8" t="s">
        <v>62</v>
      </c>
    </row>
    <row r="10" spans="1:3 16384:16384" s="19" customFormat="1" ht="78.75" x14ac:dyDescent="0.5">
      <c r="A10" s="52" t="s">
        <v>598</v>
      </c>
      <c r="B10" s="20" t="s">
        <v>599</v>
      </c>
      <c r="C10" s="2"/>
      <c r="XFD10" s="182"/>
    </row>
    <row r="11" spans="1:3 16384:16384" s="16" customFormat="1" x14ac:dyDescent="0.5">
      <c r="A11" s="18"/>
      <c r="B11" s="17"/>
      <c r="C11" s="2"/>
      <c r="XFD11" s="181"/>
    </row>
    <row r="12" spans="1:3 16384:16384" ht="18" x14ac:dyDescent="0.55000000000000004">
      <c r="A12" s="15" t="s">
        <v>1</v>
      </c>
      <c r="B12" s="14"/>
    </row>
    <row r="13" spans="1:3 16384:16384" ht="16.149999999999999" thickBot="1" x14ac:dyDescent="0.55000000000000004">
      <c r="A13" s="13" t="s">
        <v>59</v>
      </c>
      <c r="B13" s="24">
        <v>200000</v>
      </c>
    </row>
    <row r="14" spans="1:3 16384:16384" x14ac:dyDescent="0.5">
      <c r="A14" s="11" t="s">
        <v>60</v>
      </c>
      <c r="B14" s="10">
        <f>B13/B58</f>
        <v>0.17626611953663163</v>
      </c>
    </row>
    <row r="15" spans="1:3 16384:16384" x14ac:dyDescent="0.5">
      <c r="A15" s="9" t="s">
        <v>61</v>
      </c>
      <c r="B15" s="8" t="s">
        <v>62</v>
      </c>
    </row>
    <row r="16" spans="1:3 16384:16384" s="19" customFormat="1" ht="78.75" x14ac:dyDescent="0.5">
      <c r="A16" s="39" t="s">
        <v>600</v>
      </c>
      <c r="B16" s="20" t="s">
        <v>601</v>
      </c>
      <c r="C16" s="2"/>
      <c r="XFD16" s="182"/>
    </row>
    <row r="17" spans="1:16384" s="19" customFormat="1" ht="63" x14ac:dyDescent="0.5">
      <c r="A17" s="39" t="s">
        <v>602</v>
      </c>
      <c r="B17" s="20" t="s">
        <v>603</v>
      </c>
      <c r="C17" s="2"/>
      <c r="XFD17" s="182"/>
    </row>
    <row r="18" spans="1:16384" s="1" customFormat="1" x14ac:dyDescent="0.5">
      <c r="A18" s="18"/>
      <c r="B18" s="3"/>
      <c r="C18" s="2"/>
      <c r="XFD18" s="180"/>
    </row>
    <row r="19" spans="1:16384" s="1" customFormat="1" ht="18" x14ac:dyDescent="0.55000000000000004">
      <c r="A19" s="15" t="s">
        <v>68</v>
      </c>
      <c r="B19" s="14"/>
      <c r="C19" s="2"/>
      <c r="XFD19" s="180"/>
    </row>
    <row r="20" spans="1:16384" s="1" customFormat="1" ht="16.149999999999999" thickBot="1" x14ac:dyDescent="0.55000000000000004">
      <c r="A20" s="13" t="s">
        <v>59</v>
      </c>
      <c r="B20" s="24">
        <v>784648</v>
      </c>
      <c r="C20" s="2"/>
      <c r="XFD20" s="180"/>
    </row>
    <row r="21" spans="1:16384" s="1" customFormat="1" x14ac:dyDescent="0.5">
      <c r="A21" s="11" t="s">
        <v>60</v>
      </c>
      <c r="B21" s="10">
        <f>B20/B58</f>
        <v>0.69153429081089468</v>
      </c>
      <c r="C21" s="2"/>
      <c r="XFD21" s="180"/>
    </row>
    <row r="22" spans="1:16384" s="1" customFormat="1" x14ac:dyDescent="0.5">
      <c r="A22" s="9" t="s">
        <v>61</v>
      </c>
      <c r="B22" s="8" t="s">
        <v>62</v>
      </c>
      <c r="C22" s="2"/>
      <c r="XFD22" s="180"/>
    </row>
    <row r="23" spans="1:16384" s="19" customFormat="1" ht="47.25" x14ac:dyDescent="0.5">
      <c r="A23" s="39" t="s">
        <v>604</v>
      </c>
      <c r="B23" s="20" t="s">
        <v>605</v>
      </c>
      <c r="C23" s="2"/>
      <c r="XFD23" s="182"/>
    </row>
    <row r="24" spans="1:16384" s="19" customFormat="1" ht="63" x14ac:dyDescent="0.5">
      <c r="A24" s="39" t="s">
        <v>606</v>
      </c>
      <c r="B24" s="20" t="s">
        <v>607</v>
      </c>
      <c r="C24" s="2"/>
      <c r="XFD24" s="182"/>
    </row>
    <row r="25" spans="1:16384" s="19" customFormat="1" ht="63" x14ac:dyDescent="0.5">
      <c r="A25" s="39" t="s">
        <v>606</v>
      </c>
      <c r="B25" s="20" t="s">
        <v>608</v>
      </c>
      <c r="C25" s="2"/>
      <c r="XFD25" s="182"/>
    </row>
    <row r="26" spans="1:16384" s="19" customFormat="1" ht="63" x14ac:dyDescent="0.5">
      <c r="A26" s="39" t="s">
        <v>606</v>
      </c>
      <c r="B26" s="20" t="s">
        <v>609</v>
      </c>
      <c r="C26" s="2"/>
      <c r="XFD26" s="182"/>
    </row>
    <row r="27" spans="1:16384" s="19" customFormat="1" ht="47.25" x14ac:dyDescent="0.5">
      <c r="A27" s="39" t="s">
        <v>153</v>
      </c>
      <c r="B27" s="20" t="s">
        <v>793</v>
      </c>
      <c r="C27" s="2"/>
      <c r="XFD27" s="182"/>
    </row>
    <row r="28" spans="1:16384" s="19" customFormat="1" ht="77.25" customHeight="1" x14ac:dyDescent="0.5">
      <c r="A28" s="39" t="s">
        <v>610</v>
      </c>
      <c r="B28" s="42" t="s">
        <v>611</v>
      </c>
      <c r="C28" s="123" t="s">
        <v>612</v>
      </c>
      <c r="D28" s="123" t="s">
        <v>612</v>
      </c>
      <c r="E28" s="123" t="s">
        <v>612</v>
      </c>
      <c r="F28" s="123" t="s">
        <v>612</v>
      </c>
      <c r="G28" s="123" t="s">
        <v>612</v>
      </c>
      <c r="H28" s="123" t="s">
        <v>612</v>
      </c>
      <c r="I28" s="123" t="s">
        <v>612</v>
      </c>
      <c r="J28" s="123" t="s">
        <v>612</v>
      </c>
      <c r="K28" s="123" t="s">
        <v>612</v>
      </c>
      <c r="L28" s="123" t="s">
        <v>612</v>
      </c>
      <c r="M28" s="123" t="s">
        <v>612</v>
      </c>
      <c r="N28" s="123" t="s">
        <v>612</v>
      </c>
      <c r="O28" s="123" t="s">
        <v>612</v>
      </c>
      <c r="P28" s="123" t="s">
        <v>612</v>
      </c>
      <c r="Q28" s="123" t="s">
        <v>612</v>
      </c>
      <c r="R28" s="123" t="s">
        <v>612</v>
      </c>
      <c r="S28" s="123" t="s">
        <v>612</v>
      </c>
      <c r="T28" s="123" t="s">
        <v>612</v>
      </c>
      <c r="U28" s="123" t="s">
        <v>612</v>
      </c>
      <c r="V28" s="123" t="s">
        <v>612</v>
      </c>
      <c r="W28" s="123" t="s">
        <v>612</v>
      </c>
      <c r="X28" s="123" t="s">
        <v>612</v>
      </c>
      <c r="Y28" s="123" t="s">
        <v>612</v>
      </c>
      <c r="Z28" s="123" t="s">
        <v>612</v>
      </c>
      <c r="AA28" s="123" t="s">
        <v>612</v>
      </c>
      <c r="AB28" s="123" t="s">
        <v>612</v>
      </c>
      <c r="AC28" s="123" t="s">
        <v>612</v>
      </c>
      <c r="AD28" s="123" t="s">
        <v>612</v>
      </c>
      <c r="AE28" s="123" t="s">
        <v>612</v>
      </c>
      <c r="AF28" s="123" t="s">
        <v>612</v>
      </c>
      <c r="AG28" s="123" t="s">
        <v>612</v>
      </c>
      <c r="AH28" s="123" t="s">
        <v>612</v>
      </c>
      <c r="AI28" s="123" t="s">
        <v>612</v>
      </c>
      <c r="AJ28" s="123" t="s">
        <v>612</v>
      </c>
      <c r="AK28" s="123" t="s">
        <v>612</v>
      </c>
      <c r="AL28" s="123" t="s">
        <v>612</v>
      </c>
      <c r="AM28" s="123" t="s">
        <v>612</v>
      </c>
      <c r="AN28" s="123" t="s">
        <v>612</v>
      </c>
      <c r="AO28" s="123" t="s">
        <v>612</v>
      </c>
      <c r="AP28" s="123" t="s">
        <v>612</v>
      </c>
      <c r="AQ28" s="123" t="s">
        <v>612</v>
      </c>
      <c r="AR28" s="123" t="s">
        <v>612</v>
      </c>
      <c r="AS28" s="123" t="s">
        <v>612</v>
      </c>
      <c r="AT28" s="123" t="s">
        <v>612</v>
      </c>
      <c r="AU28" s="123" t="s">
        <v>612</v>
      </c>
      <c r="AV28" s="123" t="s">
        <v>612</v>
      </c>
      <c r="AW28" s="123" t="s">
        <v>612</v>
      </c>
      <c r="AX28" s="123" t="s">
        <v>612</v>
      </c>
      <c r="AY28" s="123" t="s">
        <v>612</v>
      </c>
      <c r="AZ28" s="123" t="s">
        <v>612</v>
      </c>
      <c r="BA28" s="123" t="s">
        <v>612</v>
      </c>
      <c r="BB28" s="123" t="s">
        <v>612</v>
      </c>
      <c r="BC28" s="123" t="s">
        <v>612</v>
      </c>
      <c r="BD28" s="123" t="s">
        <v>612</v>
      </c>
      <c r="BE28" s="123" t="s">
        <v>612</v>
      </c>
      <c r="BF28" s="123" t="s">
        <v>612</v>
      </c>
      <c r="BG28" s="123" t="s">
        <v>612</v>
      </c>
      <c r="BH28" s="123" t="s">
        <v>612</v>
      </c>
      <c r="BI28" s="123" t="s">
        <v>612</v>
      </c>
      <c r="BJ28" s="123" t="s">
        <v>612</v>
      </c>
      <c r="BK28" s="123" t="s">
        <v>612</v>
      </c>
      <c r="BL28" s="123" t="s">
        <v>612</v>
      </c>
      <c r="BM28" s="123" t="s">
        <v>612</v>
      </c>
      <c r="BN28" s="123" t="s">
        <v>612</v>
      </c>
      <c r="BO28" s="123" t="s">
        <v>612</v>
      </c>
      <c r="BP28" s="123" t="s">
        <v>612</v>
      </c>
      <c r="BQ28" s="123" t="s">
        <v>612</v>
      </c>
      <c r="BR28" s="123" t="s">
        <v>612</v>
      </c>
      <c r="BS28" s="123" t="s">
        <v>612</v>
      </c>
      <c r="BT28" s="123" t="s">
        <v>612</v>
      </c>
      <c r="BU28" s="123" t="s">
        <v>612</v>
      </c>
      <c r="BV28" s="123" t="s">
        <v>612</v>
      </c>
      <c r="BW28" s="123" t="s">
        <v>612</v>
      </c>
      <c r="BX28" s="123" t="s">
        <v>612</v>
      </c>
      <c r="BY28" s="123" t="s">
        <v>612</v>
      </c>
      <c r="BZ28" s="123" t="s">
        <v>612</v>
      </c>
      <c r="CA28" s="123" t="s">
        <v>612</v>
      </c>
      <c r="CB28" s="123" t="s">
        <v>612</v>
      </c>
      <c r="CC28" s="123" t="s">
        <v>612</v>
      </c>
      <c r="CD28" s="123" t="s">
        <v>612</v>
      </c>
      <c r="CE28" s="123" t="s">
        <v>612</v>
      </c>
      <c r="CF28" s="123" t="s">
        <v>612</v>
      </c>
      <c r="CG28" s="123" t="s">
        <v>612</v>
      </c>
      <c r="CH28" s="123" t="s">
        <v>612</v>
      </c>
      <c r="CI28" s="123" t="s">
        <v>612</v>
      </c>
      <c r="CJ28" s="123" t="s">
        <v>612</v>
      </c>
      <c r="CK28" s="123" t="s">
        <v>612</v>
      </c>
      <c r="CL28" s="123" t="s">
        <v>612</v>
      </c>
      <c r="CM28" s="123" t="s">
        <v>612</v>
      </c>
      <c r="CN28" s="123" t="s">
        <v>612</v>
      </c>
      <c r="CO28" s="123" t="s">
        <v>612</v>
      </c>
      <c r="CP28" s="123" t="s">
        <v>612</v>
      </c>
      <c r="CQ28" s="123" t="s">
        <v>612</v>
      </c>
      <c r="CR28" s="123" t="s">
        <v>612</v>
      </c>
      <c r="CS28" s="123" t="s">
        <v>612</v>
      </c>
      <c r="CT28" s="123" t="s">
        <v>612</v>
      </c>
      <c r="CU28" s="123" t="s">
        <v>612</v>
      </c>
      <c r="CV28" s="123" t="s">
        <v>612</v>
      </c>
      <c r="CW28" s="123" t="s">
        <v>612</v>
      </c>
      <c r="CX28" s="123" t="s">
        <v>612</v>
      </c>
      <c r="CY28" s="123" t="s">
        <v>612</v>
      </c>
      <c r="CZ28" s="123" t="s">
        <v>612</v>
      </c>
      <c r="DA28" s="123" t="s">
        <v>612</v>
      </c>
      <c r="DB28" s="123" t="s">
        <v>612</v>
      </c>
      <c r="DC28" s="123" t="s">
        <v>612</v>
      </c>
      <c r="DD28" s="123" t="s">
        <v>612</v>
      </c>
      <c r="DE28" s="123" t="s">
        <v>612</v>
      </c>
      <c r="DF28" s="123" t="s">
        <v>612</v>
      </c>
      <c r="DG28" s="123" t="s">
        <v>612</v>
      </c>
      <c r="DH28" s="123" t="s">
        <v>612</v>
      </c>
      <c r="DI28" s="123" t="s">
        <v>612</v>
      </c>
      <c r="DJ28" s="123" t="s">
        <v>612</v>
      </c>
      <c r="DK28" s="123" t="s">
        <v>612</v>
      </c>
      <c r="DL28" s="123" t="s">
        <v>612</v>
      </c>
      <c r="DM28" s="123" t="s">
        <v>612</v>
      </c>
      <c r="DN28" s="123" t="s">
        <v>612</v>
      </c>
      <c r="DO28" s="123" t="s">
        <v>612</v>
      </c>
      <c r="DP28" s="123" t="s">
        <v>612</v>
      </c>
      <c r="DQ28" s="123" t="s">
        <v>612</v>
      </c>
      <c r="DR28" s="123" t="s">
        <v>612</v>
      </c>
      <c r="DS28" s="123" t="s">
        <v>612</v>
      </c>
      <c r="DT28" s="123" t="s">
        <v>612</v>
      </c>
      <c r="DU28" s="123" t="s">
        <v>612</v>
      </c>
      <c r="DV28" s="123" t="s">
        <v>612</v>
      </c>
      <c r="DW28" s="123" t="s">
        <v>612</v>
      </c>
      <c r="DX28" s="123" t="s">
        <v>612</v>
      </c>
      <c r="DY28" s="123" t="s">
        <v>612</v>
      </c>
      <c r="DZ28" s="123" t="s">
        <v>612</v>
      </c>
      <c r="EA28" s="123" t="s">
        <v>612</v>
      </c>
      <c r="EB28" s="123" t="s">
        <v>612</v>
      </c>
      <c r="EC28" s="123" t="s">
        <v>612</v>
      </c>
      <c r="ED28" s="123" t="s">
        <v>612</v>
      </c>
      <c r="EE28" s="123" t="s">
        <v>612</v>
      </c>
      <c r="EF28" s="123" t="s">
        <v>612</v>
      </c>
      <c r="EG28" s="123" t="s">
        <v>612</v>
      </c>
      <c r="EH28" s="123" t="s">
        <v>612</v>
      </c>
      <c r="EI28" s="123" t="s">
        <v>612</v>
      </c>
      <c r="EJ28" s="123" t="s">
        <v>612</v>
      </c>
      <c r="EK28" s="123" t="s">
        <v>612</v>
      </c>
      <c r="EL28" s="123" t="s">
        <v>612</v>
      </c>
      <c r="EM28" s="123" t="s">
        <v>612</v>
      </c>
      <c r="EN28" s="123" t="s">
        <v>612</v>
      </c>
      <c r="EO28" s="123" t="s">
        <v>612</v>
      </c>
      <c r="EP28" s="123" t="s">
        <v>612</v>
      </c>
      <c r="EQ28" s="123" t="s">
        <v>612</v>
      </c>
      <c r="ER28" s="123" t="s">
        <v>612</v>
      </c>
      <c r="ES28" s="123" t="s">
        <v>612</v>
      </c>
      <c r="ET28" s="123" t="s">
        <v>612</v>
      </c>
      <c r="EU28" s="123" t="s">
        <v>612</v>
      </c>
      <c r="EV28" s="123" t="s">
        <v>612</v>
      </c>
      <c r="EW28" s="123" t="s">
        <v>612</v>
      </c>
      <c r="EX28" s="123" t="s">
        <v>612</v>
      </c>
      <c r="EY28" s="123" t="s">
        <v>612</v>
      </c>
      <c r="EZ28" s="123" t="s">
        <v>612</v>
      </c>
      <c r="FA28" s="123" t="s">
        <v>612</v>
      </c>
      <c r="FB28" s="123" t="s">
        <v>612</v>
      </c>
      <c r="FC28" s="123" t="s">
        <v>612</v>
      </c>
      <c r="FD28" s="123" t="s">
        <v>612</v>
      </c>
      <c r="FE28" s="123" t="s">
        <v>612</v>
      </c>
      <c r="FF28" s="123" t="s">
        <v>612</v>
      </c>
      <c r="FG28" s="123" t="s">
        <v>612</v>
      </c>
      <c r="FH28" s="123" t="s">
        <v>612</v>
      </c>
      <c r="FI28" s="123" t="s">
        <v>612</v>
      </c>
      <c r="FJ28" s="123" t="s">
        <v>612</v>
      </c>
      <c r="FK28" s="123" t="s">
        <v>612</v>
      </c>
      <c r="FL28" s="123" t="s">
        <v>612</v>
      </c>
      <c r="FM28" s="123" t="s">
        <v>612</v>
      </c>
      <c r="FN28" s="123" t="s">
        <v>612</v>
      </c>
      <c r="FO28" s="123" t="s">
        <v>612</v>
      </c>
      <c r="FP28" s="123" t="s">
        <v>612</v>
      </c>
      <c r="FQ28" s="123" t="s">
        <v>612</v>
      </c>
      <c r="FR28" s="123" t="s">
        <v>612</v>
      </c>
      <c r="FS28" s="123" t="s">
        <v>612</v>
      </c>
      <c r="FT28" s="123" t="s">
        <v>612</v>
      </c>
      <c r="FU28" s="123" t="s">
        <v>612</v>
      </c>
      <c r="FV28" s="123" t="s">
        <v>612</v>
      </c>
      <c r="FW28" s="123" t="s">
        <v>612</v>
      </c>
      <c r="FX28" s="123" t="s">
        <v>612</v>
      </c>
      <c r="FY28" s="123" t="s">
        <v>612</v>
      </c>
      <c r="FZ28" s="123" t="s">
        <v>612</v>
      </c>
      <c r="GA28" s="123" t="s">
        <v>612</v>
      </c>
      <c r="GB28" s="123" t="s">
        <v>612</v>
      </c>
      <c r="GC28" s="123" t="s">
        <v>612</v>
      </c>
      <c r="GD28" s="123" t="s">
        <v>612</v>
      </c>
      <c r="GE28" s="123" t="s">
        <v>612</v>
      </c>
      <c r="GF28" s="123" t="s">
        <v>612</v>
      </c>
      <c r="GG28" s="123" t="s">
        <v>612</v>
      </c>
      <c r="GH28" s="123" t="s">
        <v>612</v>
      </c>
      <c r="GI28" s="123" t="s">
        <v>612</v>
      </c>
      <c r="GJ28" s="123" t="s">
        <v>612</v>
      </c>
      <c r="GK28" s="123" t="s">
        <v>612</v>
      </c>
      <c r="GL28" s="123" t="s">
        <v>612</v>
      </c>
      <c r="GM28" s="123" t="s">
        <v>612</v>
      </c>
      <c r="GN28" s="123" t="s">
        <v>612</v>
      </c>
      <c r="GO28" s="123" t="s">
        <v>612</v>
      </c>
      <c r="GP28" s="123" t="s">
        <v>612</v>
      </c>
      <c r="GQ28" s="123" t="s">
        <v>612</v>
      </c>
      <c r="GR28" s="123" t="s">
        <v>612</v>
      </c>
      <c r="GS28" s="123" t="s">
        <v>612</v>
      </c>
      <c r="GT28" s="123" t="s">
        <v>612</v>
      </c>
      <c r="GU28" s="123" t="s">
        <v>612</v>
      </c>
      <c r="GV28" s="123" t="s">
        <v>612</v>
      </c>
      <c r="GW28" s="123" t="s">
        <v>612</v>
      </c>
      <c r="GX28" s="123" t="s">
        <v>612</v>
      </c>
      <c r="GY28" s="123" t="s">
        <v>612</v>
      </c>
      <c r="GZ28" s="123" t="s">
        <v>612</v>
      </c>
      <c r="HA28" s="123" t="s">
        <v>612</v>
      </c>
      <c r="HB28" s="123" t="s">
        <v>612</v>
      </c>
      <c r="HC28" s="123" t="s">
        <v>612</v>
      </c>
      <c r="HD28" s="123" t="s">
        <v>612</v>
      </c>
      <c r="HE28" s="123" t="s">
        <v>612</v>
      </c>
      <c r="HF28" s="123" t="s">
        <v>612</v>
      </c>
      <c r="HG28" s="123" t="s">
        <v>612</v>
      </c>
      <c r="HH28" s="123" t="s">
        <v>612</v>
      </c>
      <c r="HI28" s="123" t="s">
        <v>612</v>
      </c>
      <c r="HJ28" s="123" t="s">
        <v>612</v>
      </c>
      <c r="HK28" s="123" t="s">
        <v>612</v>
      </c>
      <c r="HL28" s="123" t="s">
        <v>612</v>
      </c>
      <c r="HM28" s="123" t="s">
        <v>612</v>
      </c>
      <c r="HN28" s="123" t="s">
        <v>612</v>
      </c>
      <c r="HO28" s="123" t="s">
        <v>612</v>
      </c>
      <c r="HP28" s="123" t="s">
        <v>612</v>
      </c>
      <c r="HQ28" s="123" t="s">
        <v>612</v>
      </c>
      <c r="HR28" s="123" t="s">
        <v>612</v>
      </c>
      <c r="HS28" s="123" t="s">
        <v>612</v>
      </c>
      <c r="HT28" s="123" t="s">
        <v>612</v>
      </c>
      <c r="HU28" s="123" t="s">
        <v>612</v>
      </c>
      <c r="HV28" s="123" t="s">
        <v>612</v>
      </c>
      <c r="HW28" s="123" t="s">
        <v>612</v>
      </c>
      <c r="HX28" s="123" t="s">
        <v>612</v>
      </c>
      <c r="HY28" s="123" t="s">
        <v>612</v>
      </c>
      <c r="HZ28" s="123" t="s">
        <v>612</v>
      </c>
      <c r="IA28" s="123" t="s">
        <v>612</v>
      </c>
      <c r="IB28" s="123" t="s">
        <v>612</v>
      </c>
      <c r="IC28" s="123" t="s">
        <v>612</v>
      </c>
      <c r="ID28" s="123" t="s">
        <v>612</v>
      </c>
      <c r="IE28" s="123" t="s">
        <v>612</v>
      </c>
      <c r="IF28" s="123" t="s">
        <v>612</v>
      </c>
      <c r="IG28" s="123" t="s">
        <v>612</v>
      </c>
      <c r="IH28" s="123" t="s">
        <v>612</v>
      </c>
      <c r="II28" s="123" t="s">
        <v>612</v>
      </c>
      <c r="IJ28" s="123" t="s">
        <v>612</v>
      </c>
      <c r="IK28" s="123" t="s">
        <v>612</v>
      </c>
      <c r="IL28" s="123" t="s">
        <v>612</v>
      </c>
      <c r="IM28" s="123" t="s">
        <v>612</v>
      </c>
      <c r="IN28" s="123" t="s">
        <v>612</v>
      </c>
      <c r="IO28" s="123" t="s">
        <v>612</v>
      </c>
      <c r="IP28" s="123" t="s">
        <v>612</v>
      </c>
      <c r="IQ28" s="123" t="s">
        <v>612</v>
      </c>
      <c r="IR28" s="123" t="s">
        <v>612</v>
      </c>
      <c r="IS28" s="123" t="s">
        <v>612</v>
      </c>
      <c r="IT28" s="123" t="s">
        <v>612</v>
      </c>
      <c r="IU28" s="123" t="s">
        <v>612</v>
      </c>
      <c r="IV28" s="123" t="s">
        <v>612</v>
      </c>
      <c r="IW28" s="123" t="s">
        <v>612</v>
      </c>
      <c r="IX28" s="123" t="s">
        <v>612</v>
      </c>
      <c r="IY28" s="123" t="s">
        <v>612</v>
      </c>
      <c r="IZ28" s="123" t="s">
        <v>612</v>
      </c>
      <c r="JA28" s="123" t="s">
        <v>612</v>
      </c>
      <c r="JB28" s="123" t="s">
        <v>612</v>
      </c>
      <c r="JC28" s="123" t="s">
        <v>612</v>
      </c>
      <c r="JD28" s="123" t="s">
        <v>612</v>
      </c>
      <c r="JE28" s="123" t="s">
        <v>612</v>
      </c>
      <c r="JF28" s="123" t="s">
        <v>612</v>
      </c>
      <c r="JG28" s="123" t="s">
        <v>612</v>
      </c>
      <c r="JH28" s="123" t="s">
        <v>612</v>
      </c>
      <c r="JI28" s="123" t="s">
        <v>612</v>
      </c>
      <c r="JJ28" s="123" t="s">
        <v>612</v>
      </c>
      <c r="JK28" s="123" t="s">
        <v>612</v>
      </c>
      <c r="JL28" s="123" t="s">
        <v>612</v>
      </c>
      <c r="JM28" s="123" t="s">
        <v>612</v>
      </c>
      <c r="JN28" s="123" t="s">
        <v>612</v>
      </c>
      <c r="JO28" s="123" t="s">
        <v>612</v>
      </c>
      <c r="JP28" s="123" t="s">
        <v>612</v>
      </c>
      <c r="JQ28" s="123" t="s">
        <v>612</v>
      </c>
      <c r="JR28" s="123" t="s">
        <v>612</v>
      </c>
      <c r="JS28" s="123" t="s">
        <v>612</v>
      </c>
      <c r="JT28" s="123" t="s">
        <v>612</v>
      </c>
      <c r="JU28" s="123" t="s">
        <v>612</v>
      </c>
      <c r="JV28" s="123" t="s">
        <v>612</v>
      </c>
      <c r="JW28" s="123" t="s">
        <v>612</v>
      </c>
      <c r="JX28" s="123" t="s">
        <v>612</v>
      </c>
      <c r="JY28" s="123" t="s">
        <v>612</v>
      </c>
      <c r="JZ28" s="123" t="s">
        <v>612</v>
      </c>
      <c r="KA28" s="123" t="s">
        <v>612</v>
      </c>
      <c r="KB28" s="123" t="s">
        <v>612</v>
      </c>
      <c r="KC28" s="123" t="s">
        <v>612</v>
      </c>
      <c r="KD28" s="123" t="s">
        <v>612</v>
      </c>
      <c r="KE28" s="123" t="s">
        <v>612</v>
      </c>
      <c r="KF28" s="123" t="s">
        <v>612</v>
      </c>
      <c r="KG28" s="123" t="s">
        <v>612</v>
      </c>
      <c r="KH28" s="123" t="s">
        <v>612</v>
      </c>
      <c r="KI28" s="123" t="s">
        <v>612</v>
      </c>
      <c r="KJ28" s="123" t="s">
        <v>612</v>
      </c>
      <c r="KK28" s="123" t="s">
        <v>612</v>
      </c>
      <c r="KL28" s="123" t="s">
        <v>612</v>
      </c>
      <c r="KM28" s="123" t="s">
        <v>612</v>
      </c>
      <c r="KN28" s="123" t="s">
        <v>612</v>
      </c>
      <c r="KO28" s="123" t="s">
        <v>612</v>
      </c>
      <c r="KP28" s="123" t="s">
        <v>612</v>
      </c>
      <c r="KQ28" s="123" t="s">
        <v>612</v>
      </c>
      <c r="KR28" s="123" t="s">
        <v>612</v>
      </c>
      <c r="KS28" s="123" t="s">
        <v>612</v>
      </c>
      <c r="KT28" s="123" t="s">
        <v>612</v>
      </c>
      <c r="KU28" s="123" t="s">
        <v>612</v>
      </c>
      <c r="KV28" s="123" t="s">
        <v>612</v>
      </c>
      <c r="KW28" s="123" t="s">
        <v>612</v>
      </c>
      <c r="KX28" s="123" t="s">
        <v>612</v>
      </c>
      <c r="KY28" s="123" t="s">
        <v>612</v>
      </c>
      <c r="KZ28" s="123" t="s">
        <v>612</v>
      </c>
      <c r="LA28" s="123" t="s">
        <v>612</v>
      </c>
      <c r="LB28" s="123" t="s">
        <v>612</v>
      </c>
      <c r="LC28" s="123" t="s">
        <v>612</v>
      </c>
      <c r="LD28" s="123" t="s">
        <v>612</v>
      </c>
      <c r="LE28" s="123" t="s">
        <v>612</v>
      </c>
      <c r="LF28" s="123" t="s">
        <v>612</v>
      </c>
      <c r="LG28" s="123" t="s">
        <v>612</v>
      </c>
      <c r="LH28" s="123" t="s">
        <v>612</v>
      </c>
      <c r="LI28" s="123" t="s">
        <v>612</v>
      </c>
      <c r="LJ28" s="123" t="s">
        <v>612</v>
      </c>
      <c r="LK28" s="123" t="s">
        <v>612</v>
      </c>
      <c r="LL28" s="123" t="s">
        <v>612</v>
      </c>
      <c r="LM28" s="123" t="s">
        <v>612</v>
      </c>
      <c r="LN28" s="123" t="s">
        <v>612</v>
      </c>
      <c r="LO28" s="123" t="s">
        <v>612</v>
      </c>
      <c r="LP28" s="123" t="s">
        <v>612</v>
      </c>
      <c r="LQ28" s="123" t="s">
        <v>612</v>
      </c>
      <c r="LR28" s="123" t="s">
        <v>612</v>
      </c>
      <c r="LS28" s="123" t="s">
        <v>612</v>
      </c>
      <c r="LT28" s="123" t="s">
        <v>612</v>
      </c>
      <c r="LU28" s="123" t="s">
        <v>612</v>
      </c>
      <c r="LV28" s="123" t="s">
        <v>612</v>
      </c>
      <c r="LW28" s="123" t="s">
        <v>612</v>
      </c>
      <c r="LX28" s="123" t="s">
        <v>612</v>
      </c>
      <c r="LY28" s="123" t="s">
        <v>612</v>
      </c>
      <c r="LZ28" s="123" t="s">
        <v>612</v>
      </c>
      <c r="MA28" s="123" t="s">
        <v>612</v>
      </c>
      <c r="MB28" s="123" t="s">
        <v>612</v>
      </c>
      <c r="MC28" s="123" t="s">
        <v>612</v>
      </c>
      <c r="MD28" s="123" t="s">
        <v>612</v>
      </c>
      <c r="ME28" s="123" t="s">
        <v>612</v>
      </c>
      <c r="MF28" s="123" t="s">
        <v>612</v>
      </c>
      <c r="MG28" s="123" t="s">
        <v>612</v>
      </c>
      <c r="MH28" s="123" t="s">
        <v>612</v>
      </c>
      <c r="MI28" s="123" t="s">
        <v>612</v>
      </c>
      <c r="MJ28" s="123" t="s">
        <v>612</v>
      </c>
      <c r="MK28" s="123" t="s">
        <v>612</v>
      </c>
      <c r="ML28" s="123" t="s">
        <v>612</v>
      </c>
      <c r="MM28" s="123" t="s">
        <v>612</v>
      </c>
      <c r="MN28" s="123" t="s">
        <v>612</v>
      </c>
      <c r="MO28" s="123" t="s">
        <v>612</v>
      </c>
      <c r="MP28" s="123" t="s">
        <v>612</v>
      </c>
      <c r="MQ28" s="123" t="s">
        <v>612</v>
      </c>
      <c r="MR28" s="123" t="s">
        <v>612</v>
      </c>
      <c r="MS28" s="123" t="s">
        <v>612</v>
      </c>
      <c r="MT28" s="123" t="s">
        <v>612</v>
      </c>
      <c r="MU28" s="123" t="s">
        <v>612</v>
      </c>
      <c r="MV28" s="123" t="s">
        <v>612</v>
      </c>
      <c r="MW28" s="123" t="s">
        <v>612</v>
      </c>
      <c r="MX28" s="123" t="s">
        <v>612</v>
      </c>
      <c r="MY28" s="123" t="s">
        <v>612</v>
      </c>
      <c r="MZ28" s="123" t="s">
        <v>612</v>
      </c>
      <c r="NA28" s="123" t="s">
        <v>612</v>
      </c>
      <c r="NB28" s="123" t="s">
        <v>612</v>
      </c>
      <c r="NC28" s="123" t="s">
        <v>612</v>
      </c>
      <c r="ND28" s="123" t="s">
        <v>612</v>
      </c>
      <c r="NE28" s="123" t="s">
        <v>612</v>
      </c>
      <c r="NF28" s="123" t="s">
        <v>612</v>
      </c>
      <c r="NG28" s="123" t="s">
        <v>612</v>
      </c>
      <c r="NH28" s="123" t="s">
        <v>612</v>
      </c>
      <c r="NI28" s="123" t="s">
        <v>612</v>
      </c>
      <c r="NJ28" s="123" t="s">
        <v>612</v>
      </c>
      <c r="NK28" s="123" t="s">
        <v>612</v>
      </c>
      <c r="NL28" s="123" t="s">
        <v>612</v>
      </c>
      <c r="NM28" s="123" t="s">
        <v>612</v>
      </c>
      <c r="NN28" s="123" t="s">
        <v>612</v>
      </c>
      <c r="NO28" s="123" t="s">
        <v>612</v>
      </c>
      <c r="NP28" s="123" t="s">
        <v>612</v>
      </c>
      <c r="NQ28" s="123" t="s">
        <v>612</v>
      </c>
      <c r="NR28" s="123" t="s">
        <v>612</v>
      </c>
      <c r="NS28" s="123" t="s">
        <v>612</v>
      </c>
      <c r="NT28" s="123" t="s">
        <v>612</v>
      </c>
      <c r="NU28" s="123" t="s">
        <v>612</v>
      </c>
      <c r="NV28" s="123" t="s">
        <v>612</v>
      </c>
      <c r="NW28" s="123" t="s">
        <v>612</v>
      </c>
      <c r="NX28" s="123" t="s">
        <v>612</v>
      </c>
      <c r="NY28" s="123" t="s">
        <v>612</v>
      </c>
      <c r="NZ28" s="123" t="s">
        <v>612</v>
      </c>
      <c r="OA28" s="123" t="s">
        <v>612</v>
      </c>
      <c r="OB28" s="123" t="s">
        <v>612</v>
      </c>
      <c r="OC28" s="123" t="s">
        <v>612</v>
      </c>
      <c r="OD28" s="123" t="s">
        <v>612</v>
      </c>
      <c r="OE28" s="123" t="s">
        <v>612</v>
      </c>
      <c r="OF28" s="123" t="s">
        <v>612</v>
      </c>
      <c r="OG28" s="123" t="s">
        <v>612</v>
      </c>
      <c r="OH28" s="123" t="s">
        <v>612</v>
      </c>
      <c r="OI28" s="123" t="s">
        <v>612</v>
      </c>
      <c r="OJ28" s="123" t="s">
        <v>612</v>
      </c>
      <c r="OK28" s="123" t="s">
        <v>612</v>
      </c>
      <c r="OL28" s="123" t="s">
        <v>612</v>
      </c>
      <c r="OM28" s="123" t="s">
        <v>612</v>
      </c>
      <c r="ON28" s="123" t="s">
        <v>612</v>
      </c>
      <c r="OO28" s="123" t="s">
        <v>612</v>
      </c>
      <c r="OP28" s="123" t="s">
        <v>612</v>
      </c>
      <c r="OQ28" s="123" t="s">
        <v>612</v>
      </c>
      <c r="OR28" s="123" t="s">
        <v>612</v>
      </c>
      <c r="OS28" s="123" t="s">
        <v>612</v>
      </c>
      <c r="OT28" s="123" t="s">
        <v>612</v>
      </c>
      <c r="OU28" s="123" t="s">
        <v>612</v>
      </c>
      <c r="OV28" s="123" t="s">
        <v>612</v>
      </c>
      <c r="OW28" s="123" t="s">
        <v>612</v>
      </c>
      <c r="OX28" s="123" t="s">
        <v>612</v>
      </c>
      <c r="OY28" s="123" t="s">
        <v>612</v>
      </c>
      <c r="OZ28" s="123" t="s">
        <v>612</v>
      </c>
      <c r="PA28" s="123" t="s">
        <v>612</v>
      </c>
      <c r="PB28" s="123" t="s">
        <v>612</v>
      </c>
      <c r="PC28" s="123" t="s">
        <v>612</v>
      </c>
      <c r="PD28" s="123" t="s">
        <v>612</v>
      </c>
      <c r="PE28" s="123" t="s">
        <v>612</v>
      </c>
      <c r="PF28" s="123" t="s">
        <v>612</v>
      </c>
      <c r="PG28" s="123" t="s">
        <v>612</v>
      </c>
      <c r="PH28" s="123" t="s">
        <v>612</v>
      </c>
      <c r="PI28" s="123" t="s">
        <v>612</v>
      </c>
      <c r="PJ28" s="123" t="s">
        <v>612</v>
      </c>
      <c r="PK28" s="123" t="s">
        <v>612</v>
      </c>
      <c r="PL28" s="123" t="s">
        <v>612</v>
      </c>
      <c r="PM28" s="123" t="s">
        <v>612</v>
      </c>
      <c r="PN28" s="123" t="s">
        <v>612</v>
      </c>
      <c r="PO28" s="123" t="s">
        <v>612</v>
      </c>
      <c r="PP28" s="123" t="s">
        <v>612</v>
      </c>
      <c r="PQ28" s="123" t="s">
        <v>612</v>
      </c>
      <c r="PR28" s="123" t="s">
        <v>612</v>
      </c>
      <c r="PS28" s="123" t="s">
        <v>612</v>
      </c>
      <c r="PT28" s="123" t="s">
        <v>612</v>
      </c>
      <c r="PU28" s="123" t="s">
        <v>612</v>
      </c>
      <c r="PV28" s="123" t="s">
        <v>612</v>
      </c>
      <c r="PW28" s="123" t="s">
        <v>612</v>
      </c>
      <c r="PX28" s="123" t="s">
        <v>612</v>
      </c>
      <c r="PY28" s="123" t="s">
        <v>612</v>
      </c>
      <c r="PZ28" s="123" t="s">
        <v>612</v>
      </c>
      <c r="QA28" s="123" t="s">
        <v>612</v>
      </c>
      <c r="QB28" s="123" t="s">
        <v>612</v>
      </c>
      <c r="QC28" s="123" t="s">
        <v>612</v>
      </c>
      <c r="QD28" s="123" t="s">
        <v>612</v>
      </c>
      <c r="QE28" s="123" t="s">
        <v>612</v>
      </c>
      <c r="QF28" s="123" t="s">
        <v>612</v>
      </c>
      <c r="QG28" s="123" t="s">
        <v>612</v>
      </c>
      <c r="QH28" s="123" t="s">
        <v>612</v>
      </c>
      <c r="QI28" s="123" t="s">
        <v>612</v>
      </c>
      <c r="QJ28" s="123" t="s">
        <v>612</v>
      </c>
      <c r="QK28" s="123" t="s">
        <v>612</v>
      </c>
      <c r="QL28" s="123" t="s">
        <v>612</v>
      </c>
      <c r="QM28" s="123" t="s">
        <v>612</v>
      </c>
      <c r="QN28" s="123" t="s">
        <v>612</v>
      </c>
      <c r="QO28" s="123" t="s">
        <v>612</v>
      </c>
      <c r="QP28" s="123" t="s">
        <v>612</v>
      </c>
      <c r="QQ28" s="123" t="s">
        <v>612</v>
      </c>
      <c r="QR28" s="123" t="s">
        <v>612</v>
      </c>
      <c r="QS28" s="123" t="s">
        <v>612</v>
      </c>
      <c r="QT28" s="123" t="s">
        <v>612</v>
      </c>
      <c r="QU28" s="123" t="s">
        <v>612</v>
      </c>
      <c r="QV28" s="123" t="s">
        <v>612</v>
      </c>
      <c r="QW28" s="123" t="s">
        <v>612</v>
      </c>
      <c r="QX28" s="123" t="s">
        <v>612</v>
      </c>
      <c r="QY28" s="123" t="s">
        <v>612</v>
      </c>
      <c r="QZ28" s="123" t="s">
        <v>612</v>
      </c>
      <c r="RA28" s="123" t="s">
        <v>612</v>
      </c>
      <c r="RB28" s="123" t="s">
        <v>612</v>
      </c>
      <c r="RC28" s="123" t="s">
        <v>612</v>
      </c>
      <c r="RD28" s="123" t="s">
        <v>612</v>
      </c>
      <c r="RE28" s="123" t="s">
        <v>612</v>
      </c>
      <c r="RF28" s="123" t="s">
        <v>612</v>
      </c>
      <c r="RG28" s="123" t="s">
        <v>612</v>
      </c>
      <c r="RH28" s="123" t="s">
        <v>612</v>
      </c>
      <c r="RI28" s="123" t="s">
        <v>612</v>
      </c>
      <c r="RJ28" s="123" t="s">
        <v>612</v>
      </c>
      <c r="RK28" s="123" t="s">
        <v>612</v>
      </c>
      <c r="RL28" s="123" t="s">
        <v>612</v>
      </c>
      <c r="RM28" s="123" t="s">
        <v>612</v>
      </c>
      <c r="RN28" s="123" t="s">
        <v>612</v>
      </c>
      <c r="RO28" s="123" t="s">
        <v>612</v>
      </c>
      <c r="RP28" s="123" t="s">
        <v>612</v>
      </c>
      <c r="RQ28" s="123" t="s">
        <v>612</v>
      </c>
      <c r="RR28" s="123" t="s">
        <v>612</v>
      </c>
      <c r="RS28" s="123" t="s">
        <v>612</v>
      </c>
      <c r="RT28" s="123" t="s">
        <v>612</v>
      </c>
      <c r="RU28" s="123" t="s">
        <v>612</v>
      </c>
      <c r="RV28" s="123" t="s">
        <v>612</v>
      </c>
      <c r="RW28" s="123" t="s">
        <v>612</v>
      </c>
      <c r="RX28" s="123" t="s">
        <v>612</v>
      </c>
      <c r="RY28" s="123" t="s">
        <v>612</v>
      </c>
      <c r="RZ28" s="123" t="s">
        <v>612</v>
      </c>
      <c r="SA28" s="123" t="s">
        <v>612</v>
      </c>
      <c r="SB28" s="123" t="s">
        <v>612</v>
      </c>
      <c r="SC28" s="123" t="s">
        <v>612</v>
      </c>
      <c r="SD28" s="123" t="s">
        <v>612</v>
      </c>
      <c r="SE28" s="123" t="s">
        <v>612</v>
      </c>
      <c r="SF28" s="123" t="s">
        <v>612</v>
      </c>
      <c r="SG28" s="123" t="s">
        <v>612</v>
      </c>
      <c r="SH28" s="123" t="s">
        <v>612</v>
      </c>
      <c r="SI28" s="123" t="s">
        <v>612</v>
      </c>
      <c r="SJ28" s="123" t="s">
        <v>612</v>
      </c>
      <c r="SK28" s="123" t="s">
        <v>612</v>
      </c>
      <c r="SL28" s="123" t="s">
        <v>612</v>
      </c>
      <c r="SM28" s="123" t="s">
        <v>612</v>
      </c>
      <c r="SN28" s="123" t="s">
        <v>612</v>
      </c>
      <c r="SO28" s="123" t="s">
        <v>612</v>
      </c>
      <c r="SP28" s="123" t="s">
        <v>612</v>
      </c>
      <c r="SQ28" s="123" t="s">
        <v>612</v>
      </c>
      <c r="SR28" s="123" t="s">
        <v>612</v>
      </c>
      <c r="SS28" s="123" t="s">
        <v>612</v>
      </c>
      <c r="ST28" s="123" t="s">
        <v>612</v>
      </c>
      <c r="SU28" s="123" t="s">
        <v>612</v>
      </c>
      <c r="SV28" s="123" t="s">
        <v>612</v>
      </c>
      <c r="SW28" s="123" t="s">
        <v>612</v>
      </c>
      <c r="SX28" s="123" t="s">
        <v>612</v>
      </c>
      <c r="SY28" s="123" t="s">
        <v>612</v>
      </c>
      <c r="SZ28" s="123" t="s">
        <v>612</v>
      </c>
      <c r="TA28" s="123" t="s">
        <v>612</v>
      </c>
      <c r="TB28" s="123" t="s">
        <v>612</v>
      </c>
      <c r="TC28" s="123" t="s">
        <v>612</v>
      </c>
      <c r="TD28" s="123" t="s">
        <v>612</v>
      </c>
      <c r="TE28" s="123" t="s">
        <v>612</v>
      </c>
      <c r="TF28" s="123" t="s">
        <v>612</v>
      </c>
      <c r="TG28" s="123" t="s">
        <v>612</v>
      </c>
      <c r="TH28" s="123" t="s">
        <v>612</v>
      </c>
      <c r="TI28" s="123" t="s">
        <v>612</v>
      </c>
      <c r="TJ28" s="123" t="s">
        <v>612</v>
      </c>
      <c r="TK28" s="123" t="s">
        <v>612</v>
      </c>
      <c r="TL28" s="123" t="s">
        <v>612</v>
      </c>
      <c r="TM28" s="123" t="s">
        <v>612</v>
      </c>
      <c r="TN28" s="123" t="s">
        <v>612</v>
      </c>
      <c r="TO28" s="123" t="s">
        <v>612</v>
      </c>
      <c r="TP28" s="123" t="s">
        <v>612</v>
      </c>
      <c r="TQ28" s="123" t="s">
        <v>612</v>
      </c>
      <c r="TR28" s="123" t="s">
        <v>612</v>
      </c>
      <c r="TS28" s="123" t="s">
        <v>612</v>
      </c>
      <c r="TT28" s="123" t="s">
        <v>612</v>
      </c>
      <c r="TU28" s="123" t="s">
        <v>612</v>
      </c>
      <c r="TV28" s="123" t="s">
        <v>612</v>
      </c>
      <c r="TW28" s="123" t="s">
        <v>612</v>
      </c>
      <c r="TX28" s="123" t="s">
        <v>612</v>
      </c>
      <c r="TY28" s="123" t="s">
        <v>612</v>
      </c>
      <c r="TZ28" s="123" t="s">
        <v>612</v>
      </c>
      <c r="UA28" s="123" t="s">
        <v>612</v>
      </c>
      <c r="UB28" s="123" t="s">
        <v>612</v>
      </c>
      <c r="UC28" s="123" t="s">
        <v>612</v>
      </c>
      <c r="UD28" s="123" t="s">
        <v>612</v>
      </c>
      <c r="UE28" s="123" t="s">
        <v>612</v>
      </c>
      <c r="UF28" s="123" t="s">
        <v>612</v>
      </c>
      <c r="UG28" s="123" t="s">
        <v>612</v>
      </c>
      <c r="UH28" s="123" t="s">
        <v>612</v>
      </c>
      <c r="UI28" s="123" t="s">
        <v>612</v>
      </c>
      <c r="UJ28" s="123" t="s">
        <v>612</v>
      </c>
      <c r="UK28" s="123" t="s">
        <v>612</v>
      </c>
      <c r="UL28" s="123" t="s">
        <v>612</v>
      </c>
      <c r="UM28" s="123" t="s">
        <v>612</v>
      </c>
      <c r="UN28" s="123" t="s">
        <v>612</v>
      </c>
      <c r="UO28" s="123" t="s">
        <v>612</v>
      </c>
      <c r="UP28" s="123" t="s">
        <v>612</v>
      </c>
      <c r="UQ28" s="123" t="s">
        <v>612</v>
      </c>
      <c r="UR28" s="123" t="s">
        <v>612</v>
      </c>
      <c r="US28" s="123" t="s">
        <v>612</v>
      </c>
      <c r="UT28" s="123" t="s">
        <v>612</v>
      </c>
      <c r="UU28" s="123" t="s">
        <v>612</v>
      </c>
      <c r="UV28" s="123" t="s">
        <v>612</v>
      </c>
      <c r="UW28" s="123" t="s">
        <v>612</v>
      </c>
      <c r="UX28" s="123" t="s">
        <v>612</v>
      </c>
      <c r="UY28" s="123" t="s">
        <v>612</v>
      </c>
      <c r="UZ28" s="123" t="s">
        <v>612</v>
      </c>
      <c r="VA28" s="123" t="s">
        <v>612</v>
      </c>
      <c r="VB28" s="123" t="s">
        <v>612</v>
      </c>
      <c r="VC28" s="123" t="s">
        <v>612</v>
      </c>
      <c r="VD28" s="123" t="s">
        <v>612</v>
      </c>
      <c r="VE28" s="123" t="s">
        <v>612</v>
      </c>
      <c r="VF28" s="123" t="s">
        <v>612</v>
      </c>
      <c r="VG28" s="123" t="s">
        <v>612</v>
      </c>
      <c r="VH28" s="123" t="s">
        <v>612</v>
      </c>
      <c r="VI28" s="123" t="s">
        <v>612</v>
      </c>
      <c r="VJ28" s="123" t="s">
        <v>612</v>
      </c>
      <c r="VK28" s="123" t="s">
        <v>612</v>
      </c>
      <c r="VL28" s="123" t="s">
        <v>612</v>
      </c>
      <c r="VM28" s="123" t="s">
        <v>612</v>
      </c>
      <c r="VN28" s="123" t="s">
        <v>612</v>
      </c>
      <c r="VO28" s="123" t="s">
        <v>612</v>
      </c>
      <c r="VP28" s="123" t="s">
        <v>612</v>
      </c>
      <c r="VQ28" s="123" t="s">
        <v>612</v>
      </c>
      <c r="VR28" s="123" t="s">
        <v>612</v>
      </c>
      <c r="VS28" s="123" t="s">
        <v>612</v>
      </c>
      <c r="VT28" s="123" t="s">
        <v>612</v>
      </c>
      <c r="VU28" s="123" t="s">
        <v>612</v>
      </c>
      <c r="VV28" s="123" t="s">
        <v>612</v>
      </c>
      <c r="VW28" s="123" t="s">
        <v>612</v>
      </c>
      <c r="VX28" s="123" t="s">
        <v>612</v>
      </c>
      <c r="VY28" s="123" t="s">
        <v>612</v>
      </c>
      <c r="VZ28" s="123" t="s">
        <v>612</v>
      </c>
      <c r="WA28" s="123" t="s">
        <v>612</v>
      </c>
      <c r="WB28" s="123" t="s">
        <v>612</v>
      </c>
      <c r="WC28" s="123" t="s">
        <v>612</v>
      </c>
      <c r="WD28" s="123" t="s">
        <v>612</v>
      </c>
      <c r="WE28" s="123" t="s">
        <v>612</v>
      </c>
      <c r="WF28" s="123" t="s">
        <v>612</v>
      </c>
      <c r="WG28" s="123" t="s">
        <v>612</v>
      </c>
      <c r="WH28" s="123" t="s">
        <v>612</v>
      </c>
      <c r="WI28" s="123" t="s">
        <v>612</v>
      </c>
      <c r="WJ28" s="123" t="s">
        <v>612</v>
      </c>
      <c r="WK28" s="123" t="s">
        <v>612</v>
      </c>
      <c r="WL28" s="123" t="s">
        <v>612</v>
      </c>
      <c r="WM28" s="123" t="s">
        <v>612</v>
      </c>
      <c r="WN28" s="123" t="s">
        <v>612</v>
      </c>
      <c r="WO28" s="123" t="s">
        <v>612</v>
      </c>
      <c r="WP28" s="123" t="s">
        <v>612</v>
      </c>
      <c r="WQ28" s="123" t="s">
        <v>612</v>
      </c>
      <c r="WR28" s="123" t="s">
        <v>612</v>
      </c>
      <c r="WS28" s="123" t="s">
        <v>612</v>
      </c>
      <c r="WT28" s="123" t="s">
        <v>612</v>
      </c>
      <c r="WU28" s="123" t="s">
        <v>612</v>
      </c>
      <c r="WV28" s="123" t="s">
        <v>612</v>
      </c>
      <c r="WW28" s="123" t="s">
        <v>612</v>
      </c>
      <c r="WX28" s="123" t="s">
        <v>612</v>
      </c>
      <c r="WY28" s="123" t="s">
        <v>612</v>
      </c>
      <c r="WZ28" s="123" t="s">
        <v>612</v>
      </c>
      <c r="XA28" s="123" t="s">
        <v>612</v>
      </c>
      <c r="XB28" s="123" t="s">
        <v>612</v>
      </c>
      <c r="XC28" s="123" t="s">
        <v>612</v>
      </c>
      <c r="XD28" s="123" t="s">
        <v>612</v>
      </c>
      <c r="XE28" s="123" t="s">
        <v>612</v>
      </c>
      <c r="XF28" s="123" t="s">
        <v>612</v>
      </c>
      <c r="XG28" s="123" t="s">
        <v>612</v>
      </c>
      <c r="XH28" s="123" t="s">
        <v>612</v>
      </c>
      <c r="XI28" s="123" t="s">
        <v>612</v>
      </c>
      <c r="XJ28" s="123" t="s">
        <v>612</v>
      </c>
      <c r="XK28" s="123" t="s">
        <v>612</v>
      </c>
      <c r="XL28" s="123" t="s">
        <v>612</v>
      </c>
      <c r="XM28" s="123" t="s">
        <v>612</v>
      </c>
      <c r="XN28" s="123" t="s">
        <v>612</v>
      </c>
      <c r="XO28" s="123" t="s">
        <v>612</v>
      </c>
      <c r="XP28" s="123" t="s">
        <v>612</v>
      </c>
      <c r="XQ28" s="123" t="s">
        <v>612</v>
      </c>
      <c r="XR28" s="123" t="s">
        <v>612</v>
      </c>
      <c r="XS28" s="123" t="s">
        <v>612</v>
      </c>
      <c r="XT28" s="123" t="s">
        <v>612</v>
      </c>
      <c r="XU28" s="123" t="s">
        <v>612</v>
      </c>
      <c r="XV28" s="123" t="s">
        <v>612</v>
      </c>
      <c r="XW28" s="123" t="s">
        <v>612</v>
      </c>
      <c r="XX28" s="123" t="s">
        <v>612</v>
      </c>
      <c r="XY28" s="123" t="s">
        <v>612</v>
      </c>
      <c r="XZ28" s="123" t="s">
        <v>612</v>
      </c>
      <c r="YA28" s="123" t="s">
        <v>612</v>
      </c>
      <c r="YB28" s="123" t="s">
        <v>612</v>
      </c>
      <c r="YC28" s="123" t="s">
        <v>612</v>
      </c>
      <c r="YD28" s="123" t="s">
        <v>612</v>
      </c>
      <c r="YE28" s="123" t="s">
        <v>612</v>
      </c>
      <c r="YF28" s="123" t="s">
        <v>612</v>
      </c>
      <c r="YG28" s="123" t="s">
        <v>612</v>
      </c>
      <c r="YH28" s="123" t="s">
        <v>612</v>
      </c>
      <c r="YI28" s="123" t="s">
        <v>612</v>
      </c>
      <c r="YJ28" s="123" t="s">
        <v>612</v>
      </c>
      <c r="YK28" s="123" t="s">
        <v>612</v>
      </c>
      <c r="YL28" s="123" t="s">
        <v>612</v>
      </c>
      <c r="YM28" s="123" t="s">
        <v>612</v>
      </c>
      <c r="YN28" s="123" t="s">
        <v>612</v>
      </c>
      <c r="YO28" s="123" t="s">
        <v>612</v>
      </c>
      <c r="YP28" s="123" t="s">
        <v>612</v>
      </c>
      <c r="YQ28" s="123" t="s">
        <v>612</v>
      </c>
      <c r="YR28" s="123" t="s">
        <v>612</v>
      </c>
      <c r="YS28" s="123" t="s">
        <v>612</v>
      </c>
      <c r="YT28" s="123" t="s">
        <v>612</v>
      </c>
      <c r="YU28" s="123" t="s">
        <v>612</v>
      </c>
      <c r="YV28" s="123" t="s">
        <v>612</v>
      </c>
      <c r="YW28" s="123" t="s">
        <v>612</v>
      </c>
      <c r="YX28" s="123" t="s">
        <v>612</v>
      </c>
      <c r="YY28" s="123" t="s">
        <v>612</v>
      </c>
      <c r="YZ28" s="123" t="s">
        <v>612</v>
      </c>
      <c r="ZA28" s="123" t="s">
        <v>612</v>
      </c>
      <c r="ZB28" s="123" t="s">
        <v>612</v>
      </c>
      <c r="ZC28" s="123" t="s">
        <v>612</v>
      </c>
      <c r="ZD28" s="123" t="s">
        <v>612</v>
      </c>
      <c r="ZE28" s="123" t="s">
        <v>612</v>
      </c>
      <c r="ZF28" s="123" t="s">
        <v>612</v>
      </c>
      <c r="ZG28" s="123" t="s">
        <v>612</v>
      </c>
      <c r="ZH28" s="123" t="s">
        <v>612</v>
      </c>
      <c r="ZI28" s="123" t="s">
        <v>612</v>
      </c>
      <c r="ZJ28" s="123" t="s">
        <v>612</v>
      </c>
      <c r="ZK28" s="123" t="s">
        <v>612</v>
      </c>
      <c r="ZL28" s="123" t="s">
        <v>612</v>
      </c>
      <c r="ZM28" s="123" t="s">
        <v>612</v>
      </c>
      <c r="ZN28" s="123" t="s">
        <v>612</v>
      </c>
      <c r="ZO28" s="123" t="s">
        <v>612</v>
      </c>
      <c r="ZP28" s="123" t="s">
        <v>612</v>
      </c>
      <c r="ZQ28" s="123" t="s">
        <v>612</v>
      </c>
      <c r="ZR28" s="123" t="s">
        <v>612</v>
      </c>
      <c r="ZS28" s="123" t="s">
        <v>612</v>
      </c>
      <c r="ZT28" s="123" t="s">
        <v>612</v>
      </c>
      <c r="ZU28" s="123" t="s">
        <v>612</v>
      </c>
      <c r="ZV28" s="123" t="s">
        <v>612</v>
      </c>
      <c r="ZW28" s="123" t="s">
        <v>612</v>
      </c>
      <c r="ZX28" s="123" t="s">
        <v>612</v>
      </c>
      <c r="ZY28" s="123" t="s">
        <v>612</v>
      </c>
      <c r="ZZ28" s="123" t="s">
        <v>612</v>
      </c>
      <c r="AAA28" s="123" t="s">
        <v>612</v>
      </c>
      <c r="AAB28" s="123" t="s">
        <v>612</v>
      </c>
      <c r="AAC28" s="123" t="s">
        <v>612</v>
      </c>
      <c r="AAD28" s="123" t="s">
        <v>612</v>
      </c>
      <c r="AAE28" s="123" t="s">
        <v>612</v>
      </c>
      <c r="AAF28" s="123" t="s">
        <v>612</v>
      </c>
      <c r="AAG28" s="123" t="s">
        <v>612</v>
      </c>
      <c r="AAH28" s="123" t="s">
        <v>612</v>
      </c>
      <c r="AAI28" s="123" t="s">
        <v>612</v>
      </c>
      <c r="AAJ28" s="123" t="s">
        <v>612</v>
      </c>
      <c r="AAK28" s="123" t="s">
        <v>612</v>
      </c>
      <c r="AAL28" s="123" t="s">
        <v>612</v>
      </c>
      <c r="AAM28" s="123" t="s">
        <v>612</v>
      </c>
      <c r="AAN28" s="123" t="s">
        <v>612</v>
      </c>
      <c r="AAO28" s="123" t="s">
        <v>612</v>
      </c>
      <c r="AAP28" s="123" t="s">
        <v>612</v>
      </c>
      <c r="AAQ28" s="123" t="s">
        <v>612</v>
      </c>
      <c r="AAR28" s="123" t="s">
        <v>612</v>
      </c>
      <c r="AAS28" s="123" t="s">
        <v>612</v>
      </c>
      <c r="AAT28" s="123" t="s">
        <v>612</v>
      </c>
      <c r="AAU28" s="123" t="s">
        <v>612</v>
      </c>
      <c r="AAV28" s="123" t="s">
        <v>612</v>
      </c>
      <c r="AAW28" s="123" t="s">
        <v>612</v>
      </c>
      <c r="AAX28" s="123" t="s">
        <v>612</v>
      </c>
      <c r="AAY28" s="123" t="s">
        <v>612</v>
      </c>
      <c r="AAZ28" s="123" t="s">
        <v>612</v>
      </c>
      <c r="ABA28" s="123" t="s">
        <v>612</v>
      </c>
      <c r="ABB28" s="123" t="s">
        <v>612</v>
      </c>
      <c r="ABC28" s="123" t="s">
        <v>612</v>
      </c>
      <c r="ABD28" s="123" t="s">
        <v>612</v>
      </c>
      <c r="ABE28" s="123" t="s">
        <v>612</v>
      </c>
      <c r="ABF28" s="123" t="s">
        <v>612</v>
      </c>
      <c r="ABG28" s="123" t="s">
        <v>612</v>
      </c>
      <c r="ABH28" s="123" t="s">
        <v>612</v>
      </c>
      <c r="ABI28" s="123" t="s">
        <v>612</v>
      </c>
      <c r="ABJ28" s="123" t="s">
        <v>612</v>
      </c>
      <c r="ABK28" s="123" t="s">
        <v>612</v>
      </c>
      <c r="ABL28" s="123" t="s">
        <v>612</v>
      </c>
      <c r="ABM28" s="123" t="s">
        <v>612</v>
      </c>
      <c r="ABN28" s="123" t="s">
        <v>612</v>
      </c>
      <c r="ABO28" s="123" t="s">
        <v>612</v>
      </c>
      <c r="ABP28" s="123" t="s">
        <v>612</v>
      </c>
      <c r="ABQ28" s="123" t="s">
        <v>612</v>
      </c>
      <c r="ABR28" s="123" t="s">
        <v>612</v>
      </c>
      <c r="ABS28" s="123" t="s">
        <v>612</v>
      </c>
      <c r="ABT28" s="123" t="s">
        <v>612</v>
      </c>
      <c r="ABU28" s="123" t="s">
        <v>612</v>
      </c>
      <c r="ABV28" s="123" t="s">
        <v>612</v>
      </c>
      <c r="ABW28" s="123" t="s">
        <v>612</v>
      </c>
      <c r="ABX28" s="123" t="s">
        <v>612</v>
      </c>
      <c r="ABY28" s="123" t="s">
        <v>612</v>
      </c>
      <c r="ABZ28" s="123" t="s">
        <v>612</v>
      </c>
      <c r="ACA28" s="123" t="s">
        <v>612</v>
      </c>
      <c r="ACB28" s="123" t="s">
        <v>612</v>
      </c>
      <c r="ACC28" s="123" t="s">
        <v>612</v>
      </c>
      <c r="ACD28" s="123" t="s">
        <v>612</v>
      </c>
      <c r="ACE28" s="123" t="s">
        <v>612</v>
      </c>
      <c r="ACF28" s="123" t="s">
        <v>612</v>
      </c>
      <c r="ACG28" s="123" t="s">
        <v>612</v>
      </c>
      <c r="ACH28" s="123" t="s">
        <v>612</v>
      </c>
      <c r="ACI28" s="123" t="s">
        <v>612</v>
      </c>
      <c r="ACJ28" s="123" t="s">
        <v>612</v>
      </c>
      <c r="ACK28" s="123" t="s">
        <v>612</v>
      </c>
      <c r="ACL28" s="123" t="s">
        <v>612</v>
      </c>
      <c r="ACM28" s="123" t="s">
        <v>612</v>
      </c>
      <c r="ACN28" s="123" t="s">
        <v>612</v>
      </c>
      <c r="ACO28" s="123" t="s">
        <v>612</v>
      </c>
      <c r="ACP28" s="123" t="s">
        <v>612</v>
      </c>
      <c r="ACQ28" s="123" t="s">
        <v>612</v>
      </c>
      <c r="ACR28" s="123" t="s">
        <v>612</v>
      </c>
      <c r="ACS28" s="123" t="s">
        <v>612</v>
      </c>
      <c r="ACT28" s="123" t="s">
        <v>612</v>
      </c>
      <c r="ACU28" s="123" t="s">
        <v>612</v>
      </c>
      <c r="ACV28" s="123" t="s">
        <v>612</v>
      </c>
      <c r="ACW28" s="123" t="s">
        <v>612</v>
      </c>
      <c r="ACX28" s="123" t="s">
        <v>612</v>
      </c>
      <c r="ACY28" s="123" t="s">
        <v>612</v>
      </c>
      <c r="ACZ28" s="123" t="s">
        <v>612</v>
      </c>
      <c r="ADA28" s="123" t="s">
        <v>612</v>
      </c>
      <c r="ADB28" s="123" t="s">
        <v>612</v>
      </c>
      <c r="ADC28" s="123" t="s">
        <v>612</v>
      </c>
      <c r="ADD28" s="123" t="s">
        <v>612</v>
      </c>
      <c r="ADE28" s="123" t="s">
        <v>612</v>
      </c>
      <c r="ADF28" s="123" t="s">
        <v>612</v>
      </c>
      <c r="ADG28" s="123" t="s">
        <v>612</v>
      </c>
      <c r="ADH28" s="123" t="s">
        <v>612</v>
      </c>
      <c r="ADI28" s="123" t="s">
        <v>612</v>
      </c>
      <c r="ADJ28" s="123" t="s">
        <v>612</v>
      </c>
      <c r="ADK28" s="123" t="s">
        <v>612</v>
      </c>
      <c r="ADL28" s="123" t="s">
        <v>612</v>
      </c>
      <c r="ADM28" s="123" t="s">
        <v>612</v>
      </c>
      <c r="ADN28" s="123" t="s">
        <v>612</v>
      </c>
      <c r="ADO28" s="123" t="s">
        <v>612</v>
      </c>
      <c r="ADP28" s="123" t="s">
        <v>612</v>
      </c>
      <c r="ADQ28" s="123" t="s">
        <v>612</v>
      </c>
      <c r="ADR28" s="123" t="s">
        <v>612</v>
      </c>
      <c r="ADS28" s="123" t="s">
        <v>612</v>
      </c>
      <c r="ADT28" s="123" t="s">
        <v>612</v>
      </c>
      <c r="ADU28" s="123" t="s">
        <v>612</v>
      </c>
      <c r="ADV28" s="123" t="s">
        <v>612</v>
      </c>
      <c r="ADW28" s="123" t="s">
        <v>612</v>
      </c>
      <c r="ADX28" s="123" t="s">
        <v>612</v>
      </c>
      <c r="ADY28" s="123" t="s">
        <v>612</v>
      </c>
      <c r="ADZ28" s="123" t="s">
        <v>612</v>
      </c>
      <c r="AEA28" s="123" t="s">
        <v>612</v>
      </c>
      <c r="AEB28" s="123" t="s">
        <v>612</v>
      </c>
      <c r="AEC28" s="123" t="s">
        <v>612</v>
      </c>
      <c r="AED28" s="123" t="s">
        <v>612</v>
      </c>
      <c r="AEE28" s="123" t="s">
        <v>612</v>
      </c>
      <c r="AEF28" s="123" t="s">
        <v>612</v>
      </c>
      <c r="AEG28" s="123" t="s">
        <v>612</v>
      </c>
      <c r="AEH28" s="123" t="s">
        <v>612</v>
      </c>
      <c r="AEI28" s="123" t="s">
        <v>612</v>
      </c>
      <c r="AEJ28" s="123" t="s">
        <v>612</v>
      </c>
      <c r="AEK28" s="123" t="s">
        <v>612</v>
      </c>
      <c r="AEL28" s="123" t="s">
        <v>612</v>
      </c>
      <c r="AEM28" s="123" t="s">
        <v>612</v>
      </c>
      <c r="AEN28" s="123" t="s">
        <v>612</v>
      </c>
      <c r="AEO28" s="123" t="s">
        <v>612</v>
      </c>
      <c r="AEP28" s="123" t="s">
        <v>612</v>
      </c>
      <c r="AEQ28" s="123" t="s">
        <v>612</v>
      </c>
      <c r="AER28" s="123" t="s">
        <v>612</v>
      </c>
      <c r="AES28" s="123" t="s">
        <v>612</v>
      </c>
      <c r="AET28" s="123" t="s">
        <v>612</v>
      </c>
      <c r="AEU28" s="123" t="s">
        <v>612</v>
      </c>
      <c r="AEV28" s="123" t="s">
        <v>612</v>
      </c>
      <c r="AEW28" s="123" t="s">
        <v>612</v>
      </c>
      <c r="AEX28" s="123" t="s">
        <v>612</v>
      </c>
      <c r="AEY28" s="123" t="s">
        <v>612</v>
      </c>
      <c r="AEZ28" s="123" t="s">
        <v>612</v>
      </c>
      <c r="AFA28" s="123" t="s">
        <v>612</v>
      </c>
      <c r="AFB28" s="123" t="s">
        <v>612</v>
      </c>
      <c r="AFC28" s="123" t="s">
        <v>612</v>
      </c>
      <c r="AFD28" s="123" t="s">
        <v>612</v>
      </c>
      <c r="AFE28" s="123" t="s">
        <v>612</v>
      </c>
      <c r="AFF28" s="123" t="s">
        <v>612</v>
      </c>
      <c r="AFG28" s="123" t="s">
        <v>612</v>
      </c>
      <c r="AFH28" s="123" t="s">
        <v>612</v>
      </c>
      <c r="AFI28" s="123" t="s">
        <v>612</v>
      </c>
      <c r="AFJ28" s="123" t="s">
        <v>612</v>
      </c>
      <c r="AFK28" s="123" t="s">
        <v>612</v>
      </c>
      <c r="AFL28" s="123" t="s">
        <v>612</v>
      </c>
      <c r="AFM28" s="123" t="s">
        <v>612</v>
      </c>
      <c r="AFN28" s="123" t="s">
        <v>612</v>
      </c>
      <c r="AFO28" s="123" t="s">
        <v>612</v>
      </c>
      <c r="AFP28" s="123" t="s">
        <v>612</v>
      </c>
      <c r="AFQ28" s="123" t="s">
        <v>612</v>
      </c>
      <c r="AFR28" s="123" t="s">
        <v>612</v>
      </c>
      <c r="AFS28" s="123" t="s">
        <v>612</v>
      </c>
      <c r="AFT28" s="123" t="s">
        <v>612</v>
      </c>
      <c r="AFU28" s="123" t="s">
        <v>612</v>
      </c>
      <c r="AFV28" s="123" t="s">
        <v>612</v>
      </c>
      <c r="AFW28" s="123" t="s">
        <v>612</v>
      </c>
      <c r="AFX28" s="123" t="s">
        <v>612</v>
      </c>
      <c r="AFY28" s="123" t="s">
        <v>612</v>
      </c>
      <c r="AFZ28" s="123" t="s">
        <v>612</v>
      </c>
      <c r="AGA28" s="123" t="s">
        <v>612</v>
      </c>
      <c r="AGB28" s="123" t="s">
        <v>612</v>
      </c>
      <c r="AGC28" s="123" t="s">
        <v>612</v>
      </c>
      <c r="AGD28" s="123" t="s">
        <v>612</v>
      </c>
      <c r="AGE28" s="123" t="s">
        <v>612</v>
      </c>
      <c r="AGF28" s="123" t="s">
        <v>612</v>
      </c>
      <c r="AGG28" s="123" t="s">
        <v>612</v>
      </c>
      <c r="AGH28" s="123" t="s">
        <v>612</v>
      </c>
      <c r="AGI28" s="123" t="s">
        <v>612</v>
      </c>
      <c r="AGJ28" s="123" t="s">
        <v>612</v>
      </c>
      <c r="AGK28" s="123" t="s">
        <v>612</v>
      </c>
      <c r="AGL28" s="123" t="s">
        <v>612</v>
      </c>
      <c r="AGM28" s="123" t="s">
        <v>612</v>
      </c>
      <c r="AGN28" s="123" t="s">
        <v>612</v>
      </c>
      <c r="AGO28" s="123" t="s">
        <v>612</v>
      </c>
      <c r="AGP28" s="123" t="s">
        <v>612</v>
      </c>
      <c r="AGQ28" s="123" t="s">
        <v>612</v>
      </c>
      <c r="AGR28" s="123" t="s">
        <v>612</v>
      </c>
      <c r="AGS28" s="123" t="s">
        <v>612</v>
      </c>
      <c r="AGT28" s="123" t="s">
        <v>612</v>
      </c>
      <c r="AGU28" s="123" t="s">
        <v>612</v>
      </c>
      <c r="AGV28" s="123" t="s">
        <v>612</v>
      </c>
      <c r="AGW28" s="123" t="s">
        <v>612</v>
      </c>
      <c r="AGX28" s="123" t="s">
        <v>612</v>
      </c>
      <c r="AGY28" s="123" t="s">
        <v>612</v>
      </c>
      <c r="AGZ28" s="123" t="s">
        <v>612</v>
      </c>
      <c r="AHA28" s="123" t="s">
        <v>612</v>
      </c>
      <c r="AHB28" s="123" t="s">
        <v>612</v>
      </c>
      <c r="AHC28" s="123" t="s">
        <v>612</v>
      </c>
      <c r="AHD28" s="123" t="s">
        <v>612</v>
      </c>
      <c r="AHE28" s="123" t="s">
        <v>612</v>
      </c>
      <c r="AHF28" s="123" t="s">
        <v>612</v>
      </c>
      <c r="AHG28" s="123" t="s">
        <v>612</v>
      </c>
      <c r="AHH28" s="123" t="s">
        <v>612</v>
      </c>
      <c r="AHI28" s="123" t="s">
        <v>612</v>
      </c>
      <c r="AHJ28" s="123" t="s">
        <v>612</v>
      </c>
      <c r="AHK28" s="123" t="s">
        <v>612</v>
      </c>
      <c r="AHL28" s="123" t="s">
        <v>612</v>
      </c>
      <c r="AHM28" s="123" t="s">
        <v>612</v>
      </c>
      <c r="AHN28" s="123" t="s">
        <v>612</v>
      </c>
      <c r="AHO28" s="123" t="s">
        <v>612</v>
      </c>
      <c r="AHP28" s="123" t="s">
        <v>612</v>
      </c>
      <c r="AHQ28" s="123" t="s">
        <v>612</v>
      </c>
      <c r="AHR28" s="123" t="s">
        <v>612</v>
      </c>
      <c r="AHS28" s="123" t="s">
        <v>612</v>
      </c>
      <c r="AHT28" s="123" t="s">
        <v>612</v>
      </c>
      <c r="AHU28" s="123" t="s">
        <v>612</v>
      </c>
      <c r="AHV28" s="123" t="s">
        <v>612</v>
      </c>
      <c r="AHW28" s="123" t="s">
        <v>612</v>
      </c>
      <c r="AHX28" s="123" t="s">
        <v>612</v>
      </c>
      <c r="AHY28" s="123" t="s">
        <v>612</v>
      </c>
      <c r="AHZ28" s="123" t="s">
        <v>612</v>
      </c>
      <c r="AIA28" s="123" t="s">
        <v>612</v>
      </c>
      <c r="AIB28" s="123" t="s">
        <v>612</v>
      </c>
      <c r="AIC28" s="123" t="s">
        <v>612</v>
      </c>
      <c r="AID28" s="123" t="s">
        <v>612</v>
      </c>
      <c r="AIE28" s="123" t="s">
        <v>612</v>
      </c>
      <c r="AIF28" s="123" t="s">
        <v>612</v>
      </c>
      <c r="AIG28" s="123" t="s">
        <v>612</v>
      </c>
      <c r="AIH28" s="123" t="s">
        <v>612</v>
      </c>
      <c r="AII28" s="123" t="s">
        <v>612</v>
      </c>
      <c r="AIJ28" s="123" t="s">
        <v>612</v>
      </c>
      <c r="AIK28" s="123" t="s">
        <v>612</v>
      </c>
      <c r="AIL28" s="123" t="s">
        <v>612</v>
      </c>
      <c r="AIM28" s="123" t="s">
        <v>612</v>
      </c>
      <c r="AIN28" s="123" t="s">
        <v>612</v>
      </c>
      <c r="AIO28" s="123" t="s">
        <v>612</v>
      </c>
      <c r="AIP28" s="123" t="s">
        <v>612</v>
      </c>
      <c r="AIQ28" s="123" t="s">
        <v>612</v>
      </c>
      <c r="AIR28" s="123" t="s">
        <v>612</v>
      </c>
      <c r="AIS28" s="123" t="s">
        <v>612</v>
      </c>
      <c r="AIT28" s="123" t="s">
        <v>612</v>
      </c>
      <c r="AIU28" s="123" t="s">
        <v>612</v>
      </c>
      <c r="AIV28" s="123" t="s">
        <v>612</v>
      </c>
      <c r="AIW28" s="123" t="s">
        <v>612</v>
      </c>
      <c r="AIX28" s="123" t="s">
        <v>612</v>
      </c>
      <c r="AIY28" s="123" t="s">
        <v>612</v>
      </c>
      <c r="AIZ28" s="123" t="s">
        <v>612</v>
      </c>
      <c r="AJA28" s="123" t="s">
        <v>612</v>
      </c>
      <c r="AJB28" s="123" t="s">
        <v>612</v>
      </c>
      <c r="AJC28" s="123" t="s">
        <v>612</v>
      </c>
      <c r="AJD28" s="123" t="s">
        <v>612</v>
      </c>
      <c r="AJE28" s="123" t="s">
        <v>612</v>
      </c>
      <c r="AJF28" s="123" t="s">
        <v>612</v>
      </c>
      <c r="AJG28" s="123" t="s">
        <v>612</v>
      </c>
      <c r="AJH28" s="123" t="s">
        <v>612</v>
      </c>
      <c r="AJI28" s="123" t="s">
        <v>612</v>
      </c>
      <c r="AJJ28" s="123" t="s">
        <v>612</v>
      </c>
      <c r="AJK28" s="123" t="s">
        <v>612</v>
      </c>
      <c r="AJL28" s="123" t="s">
        <v>612</v>
      </c>
      <c r="AJM28" s="123" t="s">
        <v>612</v>
      </c>
      <c r="AJN28" s="123" t="s">
        <v>612</v>
      </c>
      <c r="AJO28" s="123" t="s">
        <v>612</v>
      </c>
      <c r="AJP28" s="123" t="s">
        <v>612</v>
      </c>
      <c r="AJQ28" s="123" t="s">
        <v>612</v>
      </c>
      <c r="AJR28" s="123" t="s">
        <v>612</v>
      </c>
      <c r="AJS28" s="123" t="s">
        <v>612</v>
      </c>
      <c r="AJT28" s="123" t="s">
        <v>612</v>
      </c>
      <c r="AJU28" s="123" t="s">
        <v>612</v>
      </c>
      <c r="AJV28" s="123" t="s">
        <v>612</v>
      </c>
      <c r="AJW28" s="123" t="s">
        <v>612</v>
      </c>
      <c r="AJX28" s="123" t="s">
        <v>612</v>
      </c>
      <c r="AJY28" s="123" t="s">
        <v>612</v>
      </c>
      <c r="AJZ28" s="123" t="s">
        <v>612</v>
      </c>
      <c r="AKA28" s="123" t="s">
        <v>612</v>
      </c>
      <c r="AKB28" s="123" t="s">
        <v>612</v>
      </c>
      <c r="AKC28" s="123" t="s">
        <v>612</v>
      </c>
      <c r="AKD28" s="123" t="s">
        <v>612</v>
      </c>
      <c r="AKE28" s="123" t="s">
        <v>612</v>
      </c>
      <c r="AKF28" s="123" t="s">
        <v>612</v>
      </c>
      <c r="AKG28" s="123" t="s">
        <v>612</v>
      </c>
      <c r="AKH28" s="123" t="s">
        <v>612</v>
      </c>
      <c r="AKI28" s="123" t="s">
        <v>612</v>
      </c>
      <c r="AKJ28" s="123" t="s">
        <v>612</v>
      </c>
      <c r="AKK28" s="123" t="s">
        <v>612</v>
      </c>
      <c r="AKL28" s="123" t="s">
        <v>612</v>
      </c>
      <c r="AKM28" s="123" t="s">
        <v>612</v>
      </c>
      <c r="AKN28" s="123" t="s">
        <v>612</v>
      </c>
      <c r="AKO28" s="123" t="s">
        <v>612</v>
      </c>
      <c r="AKP28" s="123" t="s">
        <v>612</v>
      </c>
      <c r="AKQ28" s="123" t="s">
        <v>612</v>
      </c>
      <c r="AKR28" s="123" t="s">
        <v>612</v>
      </c>
      <c r="AKS28" s="123" t="s">
        <v>612</v>
      </c>
      <c r="AKT28" s="123" t="s">
        <v>612</v>
      </c>
      <c r="AKU28" s="123" t="s">
        <v>612</v>
      </c>
      <c r="AKV28" s="123" t="s">
        <v>612</v>
      </c>
      <c r="AKW28" s="123" t="s">
        <v>612</v>
      </c>
      <c r="AKX28" s="123" t="s">
        <v>612</v>
      </c>
      <c r="AKY28" s="123" t="s">
        <v>612</v>
      </c>
      <c r="AKZ28" s="123" t="s">
        <v>612</v>
      </c>
      <c r="ALA28" s="123" t="s">
        <v>612</v>
      </c>
      <c r="ALB28" s="123" t="s">
        <v>612</v>
      </c>
      <c r="ALC28" s="123" t="s">
        <v>612</v>
      </c>
      <c r="ALD28" s="123" t="s">
        <v>612</v>
      </c>
      <c r="ALE28" s="123" t="s">
        <v>612</v>
      </c>
      <c r="ALF28" s="123" t="s">
        <v>612</v>
      </c>
      <c r="ALG28" s="123" t="s">
        <v>612</v>
      </c>
      <c r="ALH28" s="123" t="s">
        <v>612</v>
      </c>
      <c r="ALI28" s="123" t="s">
        <v>612</v>
      </c>
      <c r="ALJ28" s="123" t="s">
        <v>612</v>
      </c>
      <c r="ALK28" s="123" t="s">
        <v>612</v>
      </c>
      <c r="ALL28" s="123" t="s">
        <v>612</v>
      </c>
      <c r="ALM28" s="123" t="s">
        <v>612</v>
      </c>
      <c r="ALN28" s="123" t="s">
        <v>612</v>
      </c>
      <c r="ALO28" s="123" t="s">
        <v>612</v>
      </c>
      <c r="ALP28" s="123" t="s">
        <v>612</v>
      </c>
      <c r="ALQ28" s="123" t="s">
        <v>612</v>
      </c>
      <c r="ALR28" s="123" t="s">
        <v>612</v>
      </c>
      <c r="ALS28" s="123" t="s">
        <v>612</v>
      </c>
      <c r="ALT28" s="123" t="s">
        <v>612</v>
      </c>
      <c r="ALU28" s="123" t="s">
        <v>612</v>
      </c>
      <c r="ALV28" s="123" t="s">
        <v>612</v>
      </c>
      <c r="ALW28" s="123" t="s">
        <v>612</v>
      </c>
      <c r="ALX28" s="123" t="s">
        <v>612</v>
      </c>
      <c r="ALY28" s="123" t="s">
        <v>612</v>
      </c>
      <c r="ALZ28" s="123" t="s">
        <v>612</v>
      </c>
      <c r="AMA28" s="123" t="s">
        <v>612</v>
      </c>
      <c r="AMB28" s="123" t="s">
        <v>612</v>
      </c>
      <c r="AMC28" s="123" t="s">
        <v>612</v>
      </c>
      <c r="AMD28" s="123" t="s">
        <v>612</v>
      </c>
      <c r="AME28" s="123" t="s">
        <v>612</v>
      </c>
      <c r="AMF28" s="123" t="s">
        <v>612</v>
      </c>
      <c r="AMG28" s="123" t="s">
        <v>612</v>
      </c>
      <c r="AMH28" s="123" t="s">
        <v>612</v>
      </c>
      <c r="AMI28" s="123" t="s">
        <v>612</v>
      </c>
      <c r="AMJ28" s="123" t="s">
        <v>612</v>
      </c>
      <c r="AMK28" s="123" t="s">
        <v>612</v>
      </c>
      <c r="AML28" s="123" t="s">
        <v>612</v>
      </c>
      <c r="AMM28" s="123" t="s">
        <v>612</v>
      </c>
      <c r="AMN28" s="123" t="s">
        <v>612</v>
      </c>
      <c r="AMO28" s="123" t="s">
        <v>612</v>
      </c>
      <c r="AMP28" s="123" t="s">
        <v>612</v>
      </c>
      <c r="AMQ28" s="123" t="s">
        <v>612</v>
      </c>
      <c r="AMR28" s="123" t="s">
        <v>612</v>
      </c>
      <c r="AMS28" s="123" t="s">
        <v>612</v>
      </c>
      <c r="AMT28" s="123" t="s">
        <v>612</v>
      </c>
      <c r="AMU28" s="123" t="s">
        <v>612</v>
      </c>
      <c r="AMV28" s="123" t="s">
        <v>612</v>
      </c>
      <c r="AMW28" s="123" t="s">
        <v>612</v>
      </c>
      <c r="AMX28" s="123" t="s">
        <v>612</v>
      </c>
      <c r="AMY28" s="123" t="s">
        <v>612</v>
      </c>
      <c r="AMZ28" s="123" t="s">
        <v>612</v>
      </c>
      <c r="ANA28" s="123" t="s">
        <v>612</v>
      </c>
      <c r="ANB28" s="123" t="s">
        <v>612</v>
      </c>
      <c r="ANC28" s="123" t="s">
        <v>612</v>
      </c>
      <c r="AND28" s="123" t="s">
        <v>612</v>
      </c>
      <c r="ANE28" s="123" t="s">
        <v>612</v>
      </c>
      <c r="ANF28" s="123" t="s">
        <v>612</v>
      </c>
      <c r="ANG28" s="123" t="s">
        <v>612</v>
      </c>
      <c r="ANH28" s="123" t="s">
        <v>612</v>
      </c>
      <c r="ANI28" s="123" t="s">
        <v>612</v>
      </c>
      <c r="ANJ28" s="123" t="s">
        <v>612</v>
      </c>
      <c r="ANK28" s="123" t="s">
        <v>612</v>
      </c>
      <c r="ANL28" s="123" t="s">
        <v>612</v>
      </c>
      <c r="ANM28" s="123" t="s">
        <v>612</v>
      </c>
      <c r="ANN28" s="123" t="s">
        <v>612</v>
      </c>
      <c r="ANO28" s="123" t="s">
        <v>612</v>
      </c>
      <c r="ANP28" s="123" t="s">
        <v>612</v>
      </c>
      <c r="ANQ28" s="123" t="s">
        <v>612</v>
      </c>
      <c r="ANR28" s="123" t="s">
        <v>612</v>
      </c>
      <c r="ANS28" s="123" t="s">
        <v>612</v>
      </c>
      <c r="ANT28" s="123" t="s">
        <v>612</v>
      </c>
      <c r="ANU28" s="123" t="s">
        <v>612</v>
      </c>
      <c r="ANV28" s="123" t="s">
        <v>612</v>
      </c>
      <c r="ANW28" s="123" t="s">
        <v>612</v>
      </c>
      <c r="ANX28" s="123" t="s">
        <v>612</v>
      </c>
      <c r="ANY28" s="123" t="s">
        <v>612</v>
      </c>
      <c r="ANZ28" s="123" t="s">
        <v>612</v>
      </c>
      <c r="AOA28" s="123" t="s">
        <v>612</v>
      </c>
      <c r="AOB28" s="123" t="s">
        <v>612</v>
      </c>
      <c r="AOC28" s="123" t="s">
        <v>612</v>
      </c>
      <c r="AOD28" s="123" t="s">
        <v>612</v>
      </c>
      <c r="AOE28" s="123" t="s">
        <v>612</v>
      </c>
      <c r="AOF28" s="123" t="s">
        <v>612</v>
      </c>
      <c r="AOG28" s="123" t="s">
        <v>612</v>
      </c>
      <c r="AOH28" s="123" t="s">
        <v>612</v>
      </c>
      <c r="AOI28" s="123" t="s">
        <v>612</v>
      </c>
      <c r="AOJ28" s="123" t="s">
        <v>612</v>
      </c>
      <c r="AOK28" s="123" t="s">
        <v>612</v>
      </c>
      <c r="AOL28" s="123" t="s">
        <v>612</v>
      </c>
      <c r="AOM28" s="123" t="s">
        <v>612</v>
      </c>
      <c r="AON28" s="123" t="s">
        <v>612</v>
      </c>
      <c r="AOO28" s="123" t="s">
        <v>612</v>
      </c>
      <c r="AOP28" s="123" t="s">
        <v>612</v>
      </c>
      <c r="AOQ28" s="123" t="s">
        <v>612</v>
      </c>
      <c r="AOR28" s="123" t="s">
        <v>612</v>
      </c>
      <c r="AOS28" s="123" t="s">
        <v>612</v>
      </c>
      <c r="AOT28" s="123" t="s">
        <v>612</v>
      </c>
      <c r="AOU28" s="123" t="s">
        <v>612</v>
      </c>
      <c r="AOV28" s="123" t="s">
        <v>612</v>
      </c>
      <c r="AOW28" s="123" t="s">
        <v>612</v>
      </c>
      <c r="AOX28" s="123" t="s">
        <v>612</v>
      </c>
      <c r="AOY28" s="123" t="s">
        <v>612</v>
      </c>
      <c r="AOZ28" s="123" t="s">
        <v>612</v>
      </c>
      <c r="APA28" s="123" t="s">
        <v>612</v>
      </c>
      <c r="APB28" s="123" t="s">
        <v>612</v>
      </c>
      <c r="APC28" s="123" t="s">
        <v>612</v>
      </c>
      <c r="APD28" s="123" t="s">
        <v>612</v>
      </c>
      <c r="APE28" s="123" t="s">
        <v>612</v>
      </c>
      <c r="APF28" s="123" t="s">
        <v>612</v>
      </c>
      <c r="APG28" s="123" t="s">
        <v>612</v>
      </c>
      <c r="APH28" s="123" t="s">
        <v>612</v>
      </c>
      <c r="API28" s="123" t="s">
        <v>612</v>
      </c>
      <c r="APJ28" s="123" t="s">
        <v>612</v>
      </c>
      <c r="APK28" s="123" t="s">
        <v>612</v>
      </c>
      <c r="APL28" s="123" t="s">
        <v>612</v>
      </c>
      <c r="APM28" s="123" t="s">
        <v>612</v>
      </c>
      <c r="APN28" s="123" t="s">
        <v>612</v>
      </c>
      <c r="APO28" s="123" t="s">
        <v>612</v>
      </c>
      <c r="APP28" s="123" t="s">
        <v>612</v>
      </c>
      <c r="APQ28" s="123" t="s">
        <v>612</v>
      </c>
      <c r="APR28" s="123" t="s">
        <v>612</v>
      </c>
      <c r="APS28" s="123" t="s">
        <v>612</v>
      </c>
      <c r="APT28" s="123" t="s">
        <v>612</v>
      </c>
      <c r="APU28" s="123" t="s">
        <v>612</v>
      </c>
      <c r="APV28" s="123" t="s">
        <v>612</v>
      </c>
      <c r="APW28" s="123" t="s">
        <v>612</v>
      </c>
      <c r="APX28" s="123" t="s">
        <v>612</v>
      </c>
      <c r="APY28" s="123" t="s">
        <v>612</v>
      </c>
      <c r="APZ28" s="123" t="s">
        <v>612</v>
      </c>
      <c r="AQA28" s="123" t="s">
        <v>612</v>
      </c>
      <c r="AQB28" s="123" t="s">
        <v>612</v>
      </c>
      <c r="AQC28" s="123" t="s">
        <v>612</v>
      </c>
      <c r="AQD28" s="123" t="s">
        <v>612</v>
      </c>
      <c r="AQE28" s="123" t="s">
        <v>612</v>
      </c>
      <c r="AQF28" s="123" t="s">
        <v>612</v>
      </c>
      <c r="AQG28" s="123" t="s">
        <v>612</v>
      </c>
      <c r="AQH28" s="123" t="s">
        <v>612</v>
      </c>
      <c r="AQI28" s="123" t="s">
        <v>612</v>
      </c>
      <c r="AQJ28" s="123" t="s">
        <v>612</v>
      </c>
      <c r="AQK28" s="123" t="s">
        <v>612</v>
      </c>
      <c r="AQL28" s="123" t="s">
        <v>612</v>
      </c>
      <c r="AQM28" s="123" t="s">
        <v>612</v>
      </c>
      <c r="AQN28" s="123" t="s">
        <v>612</v>
      </c>
      <c r="AQO28" s="123" t="s">
        <v>612</v>
      </c>
      <c r="AQP28" s="123" t="s">
        <v>612</v>
      </c>
      <c r="AQQ28" s="123" t="s">
        <v>612</v>
      </c>
      <c r="AQR28" s="123" t="s">
        <v>612</v>
      </c>
      <c r="AQS28" s="123" t="s">
        <v>612</v>
      </c>
      <c r="AQT28" s="123" t="s">
        <v>612</v>
      </c>
      <c r="AQU28" s="123" t="s">
        <v>612</v>
      </c>
      <c r="AQV28" s="123" t="s">
        <v>612</v>
      </c>
      <c r="AQW28" s="123" t="s">
        <v>612</v>
      </c>
      <c r="AQX28" s="123" t="s">
        <v>612</v>
      </c>
      <c r="AQY28" s="123" t="s">
        <v>612</v>
      </c>
      <c r="AQZ28" s="123" t="s">
        <v>612</v>
      </c>
      <c r="ARA28" s="123" t="s">
        <v>612</v>
      </c>
      <c r="ARB28" s="123" t="s">
        <v>612</v>
      </c>
      <c r="ARC28" s="123" t="s">
        <v>612</v>
      </c>
      <c r="ARD28" s="123" t="s">
        <v>612</v>
      </c>
      <c r="ARE28" s="123" t="s">
        <v>612</v>
      </c>
      <c r="ARF28" s="123" t="s">
        <v>612</v>
      </c>
      <c r="ARG28" s="123" t="s">
        <v>612</v>
      </c>
      <c r="ARH28" s="123" t="s">
        <v>612</v>
      </c>
      <c r="ARI28" s="123" t="s">
        <v>612</v>
      </c>
      <c r="ARJ28" s="123" t="s">
        <v>612</v>
      </c>
      <c r="ARK28" s="123" t="s">
        <v>612</v>
      </c>
      <c r="ARL28" s="123" t="s">
        <v>612</v>
      </c>
      <c r="ARM28" s="123" t="s">
        <v>612</v>
      </c>
      <c r="ARN28" s="123" t="s">
        <v>612</v>
      </c>
      <c r="ARO28" s="123" t="s">
        <v>612</v>
      </c>
      <c r="ARP28" s="123" t="s">
        <v>612</v>
      </c>
      <c r="ARQ28" s="123" t="s">
        <v>612</v>
      </c>
      <c r="ARR28" s="123" t="s">
        <v>612</v>
      </c>
      <c r="ARS28" s="123" t="s">
        <v>612</v>
      </c>
      <c r="ART28" s="123" t="s">
        <v>612</v>
      </c>
      <c r="ARU28" s="123" t="s">
        <v>612</v>
      </c>
      <c r="ARV28" s="123" t="s">
        <v>612</v>
      </c>
      <c r="ARW28" s="123" t="s">
        <v>612</v>
      </c>
      <c r="ARX28" s="123" t="s">
        <v>612</v>
      </c>
      <c r="ARY28" s="123" t="s">
        <v>612</v>
      </c>
      <c r="ARZ28" s="123" t="s">
        <v>612</v>
      </c>
      <c r="ASA28" s="123" t="s">
        <v>612</v>
      </c>
      <c r="ASB28" s="123" t="s">
        <v>612</v>
      </c>
      <c r="ASC28" s="123" t="s">
        <v>612</v>
      </c>
      <c r="ASD28" s="123" t="s">
        <v>612</v>
      </c>
      <c r="ASE28" s="123" t="s">
        <v>612</v>
      </c>
      <c r="ASF28" s="123" t="s">
        <v>612</v>
      </c>
      <c r="ASG28" s="123" t="s">
        <v>612</v>
      </c>
      <c r="ASH28" s="123" t="s">
        <v>612</v>
      </c>
      <c r="ASI28" s="123" t="s">
        <v>612</v>
      </c>
      <c r="ASJ28" s="123" t="s">
        <v>612</v>
      </c>
      <c r="ASK28" s="123" t="s">
        <v>612</v>
      </c>
      <c r="ASL28" s="123" t="s">
        <v>612</v>
      </c>
      <c r="ASM28" s="123" t="s">
        <v>612</v>
      </c>
      <c r="ASN28" s="123" t="s">
        <v>612</v>
      </c>
      <c r="ASO28" s="123" t="s">
        <v>612</v>
      </c>
      <c r="ASP28" s="123" t="s">
        <v>612</v>
      </c>
      <c r="ASQ28" s="123" t="s">
        <v>612</v>
      </c>
      <c r="ASR28" s="123" t="s">
        <v>612</v>
      </c>
      <c r="ASS28" s="123" t="s">
        <v>612</v>
      </c>
      <c r="AST28" s="123" t="s">
        <v>612</v>
      </c>
      <c r="ASU28" s="123" t="s">
        <v>612</v>
      </c>
      <c r="ASV28" s="123" t="s">
        <v>612</v>
      </c>
      <c r="ASW28" s="123" t="s">
        <v>612</v>
      </c>
      <c r="ASX28" s="123" t="s">
        <v>612</v>
      </c>
      <c r="ASY28" s="123" t="s">
        <v>612</v>
      </c>
      <c r="ASZ28" s="123" t="s">
        <v>612</v>
      </c>
      <c r="ATA28" s="123" t="s">
        <v>612</v>
      </c>
      <c r="ATB28" s="123" t="s">
        <v>612</v>
      </c>
      <c r="ATC28" s="123" t="s">
        <v>612</v>
      </c>
      <c r="ATD28" s="123" t="s">
        <v>612</v>
      </c>
      <c r="ATE28" s="123" t="s">
        <v>612</v>
      </c>
      <c r="ATF28" s="123" t="s">
        <v>612</v>
      </c>
      <c r="ATG28" s="123" t="s">
        <v>612</v>
      </c>
      <c r="ATH28" s="123" t="s">
        <v>612</v>
      </c>
      <c r="ATI28" s="123" t="s">
        <v>612</v>
      </c>
      <c r="ATJ28" s="123" t="s">
        <v>612</v>
      </c>
      <c r="ATK28" s="123" t="s">
        <v>612</v>
      </c>
      <c r="ATL28" s="123" t="s">
        <v>612</v>
      </c>
      <c r="ATM28" s="123" t="s">
        <v>612</v>
      </c>
      <c r="ATN28" s="123" t="s">
        <v>612</v>
      </c>
      <c r="ATO28" s="123" t="s">
        <v>612</v>
      </c>
      <c r="ATP28" s="123" t="s">
        <v>612</v>
      </c>
      <c r="ATQ28" s="123" t="s">
        <v>612</v>
      </c>
      <c r="ATR28" s="123" t="s">
        <v>612</v>
      </c>
      <c r="ATS28" s="123" t="s">
        <v>612</v>
      </c>
      <c r="ATT28" s="123" t="s">
        <v>612</v>
      </c>
      <c r="ATU28" s="123" t="s">
        <v>612</v>
      </c>
      <c r="ATV28" s="123" t="s">
        <v>612</v>
      </c>
      <c r="ATW28" s="123" t="s">
        <v>612</v>
      </c>
      <c r="ATX28" s="123" t="s">
        <v>612</v>
      </c>
      <c r="ATY28" s="123" t="s">
        <v>612</v>
      </c>
      <c r="ATZ28" s="123" t="s">
        <v>612</v>
      </c>
      <c r="AUA28" s="123" t="s">
        <v>612</v>
      </c>
      <c r="AUB28" s="123" t="s">
        <v>612</v>
      </c>
      <c r="AUC28" s="123" t="s">
        <v>612</v>
      </c>
      <c r="AUD28" s="123" t="s">
        <v>612</v>
      </c>
      <c r="AUE28" s="123" t="s">
        <v>612</v>
      </c>
      <c r="AUF28" s="123" t="s">
        <v>612</v>
      </c>
      <c r="AUG28" s="123" t="s">
        <v>612</v>
      </c>
      <c r="AUH28" s="123" t="s">
        <v>612</v>
      </c>
      <c r="AUI28" s="123" t="s">
        <v>612</v>
      </c>
      <c r="AUJ28" s="123" t="s">
        <v>612</v>
      </c>
      <c r="AUK28" s="123" t="s">
        <v>612</v>
      </c>
      <c r="AUL28" s="123" t="s">
        <v>612</v>
      </c>
      <c r="AUM28" s="123" t="s">
        <v>612</v>
      </c>
      <c r="AUN28" s="123" t="s">
        <v>612</v>
      </c>
      <c r="AUO28" s="123" t="s">
        <v>612</v>
      </c>
      <c r="AUP28" s="123" t="s">
        <v>612</v>
      </c>
      <c r="AUQ28" s="123" t="s">
        <v>612</v>
      </c>
      <c r="AUR28" s="123" t="s">
        <v>612</v>
      </c>
      <c r="AUS28" s="123" t="s">
        <v>612</v>
      </c>
      <c r="AUT28" s="123" t="s">
        <v>612</v>
      </c>
      <c r="AUU28" s="123" t="s">
        <v>612</v>
      </c>
      <c r="AUV28" s="123" t="s">
        <v>612</v>
      </c>
      <c r="AUW28" s="123" t="s">
        <v>612</v>
      </c>
      <c r="AUX28" s="123" t="s">
        <v>612</v>
      </c>
      <c r="AUY28" s="123" t="s">
        <v>612</v>
      </c>
      <c r="AUZ28" s="123" t="s">
        <v>612</v>
      </c>
      <c r="AVA28" s="123" t="s">
        <v>612</v>
      </c>
      <c r="AVB28" s="123" t="s">
        <v>612</v>
      </c>
      <c r="AVC28" s="123" t="s">
        <v>612</v>
      </c>
      <c r="AVD28" s="123" t="s">
        <v>612</v>
      </c>
      <c r="AVE28" s="123" t="s">
        <v>612</v>
      </c>
      <c r="AVF28" s="123" t="s">
        <v>612</v>
      </c>
      <c r="AVG28" s="123" t="s">
        <v>612</v>
      </c>
      <c r="AVH28" s="123" t="s">
        <v>612</v>
      </c>
      <c r="AVI28" s="123" t="s">
        <v>612</v>
      </c>
      <c r="AVJ28" s="123" t="s">
        <v>612</v>
      </c>
      <c r="AVK28" s="123" t="s">
        <v>612</v>
      </c>
      <c r="AVL28" s="123" t="s">
        <v>612</v>
      </c>
      <c r="AVM28" s="123" t="s">
        <v>612</v>
      </c>
      <c r="AVN28" s="123" t="s">
        <v>612</v>
      </c>
      <c r="AVO28" s="123" t="s">
        <v>612</v>
      </c>
      <c r="AVP28" s="123" t="s">
        <v>612</v>
      </c>
      <c r="AVQ28" s="123" t="s">
        <v>612</v>
      </c>
      <c r="AVR28" s="123" t="s">
        <v>612</v>
      </c>
      <c r="AVS28" s="123" t="s">
        <v>612</v>
      </c>
      <c r="AVT28" s="123" t="s">
        <v>612</v>
      </c>
      <c r="AVU28" s="123" t="s">
        <v>612</v>
      </c>
      <c r="AVV28" s="123" t="s">
        <v>612</v>
      </c>
      <c r="AVW28" s="123" t="s">
        <v>612</v>
      </c>
      <c r="AVX28" s="123" t="s">
        <v>612</v>
      </c>
      <c r="AVY28" s="123" t="s">
        <v>612</v>
      </c>
      <c r="AVZ28" s="123" t="s">
        <v>612</v>
      </c>
      <c r="AWA28" s="123" t="s">
        <v>612</v>
      </c>
      <c r="AWB28" s="123" t="s">
        <v>612</v>
      </c>
      <c r="AWC28" s="123" t="s">
        <v>612</v>
      </c>
      <c r="AWD28" s="123" t="s">
        <v>612</v>
      </c>
      <c r="AWE28" s="123" t="s">
        <v>612</v>
      </c>
      <c r="AWF28" s="123" t="s">
        <v>612</v>
      </c>
      <c r="AWG28" s="123" t="s">
        <v>612</v>
      </c>
      <c r="AWH28" s="123" t="s">
        <v>612</v>
      </c>
      <c r="AWI28" s="123" t="s">
        <v>612</v>
      </c>
      <c r="AWJ28" s="123" t="s">
        <v>612</v>
      </c>
      <c r="AWK28" s="123" t="s">
        <v>612</v>
      </c>
      <c r="AWL28" s="123" t="s">
        <v>612</v>
      </c>
      <c r="AWM28" s="123" t="s">
        <v>612</v>
      </c>
      <c r="AWN28" s="123" t="s">
        <v>612</v>
      </c>
      <c r="AWO28" s="123" t="s">
        <v>612</v>
      </c>
      <c r="AWP28" s="123" t="s">
        <v>612</v>
      </c>
      <c r="AWQ28" s="123" t="s">
        <v>612</v>
      </c>
      <c r="AWR28" s="123" t="s">
        <v>612</v>
      </c>
      <c r="AWS28" s="123" t="s">
        <v>612</v>
      </c>
      <c r="AWT28" s="123" t="s">
        <v>612</v>
      </c>
      <c r="AWU28" s="123" t="s">
        <v>612</v>
      </c>
      <c r="AWV28" s="123" t="s">
        <v>612</v>
      </c>
      <c r="AWW28" s="123" t="s">
        <v>612</v>
      </c>
      <c r="AWX28" s="123" t="s">
        <v>612</v>
      </c>
      <c r="AWY28" s="123" t="s">
        <v>612</v>
      </c>
      <c r="AWZ28" s="123" t="s">
        <v>612</v>
      </c>
      <c r="AXA28" s="123" t="s">
        <v>612</v>
      </c>
      <c r="AXB28" s="123" t="s">
        <v>612</v>
      </c>
      <c r="AXC28" s="123" t="s">
        <v>612</v>
      </c>
      <c r="AXD28" s="123" t="s">
        <v>612</v>
      </c>
      <c r="AXE28" s="123" t="s">
        <v>612</v>
      </c>
      <c r="AXF28" s="123" t="s">
        <v>612</v>
      </c>
      <c r="AXG28" s="123" t="s">
        <v>612</v>
      </c>
      <c r="AXH28" s="123" t="s">
        <v>612</v>
      </c>
      <c r="AXI28" s="123" t="s">
        <v>612</v>
      </c>
      <c r="AXJ28" s="123" t="s">
        <v>612</v>
      </c>
      <c r="AXK28" s="123" t="s">
        <v>612</v>
      </c>
      <c r="AXL28" s="123" t="s">
        <v>612</v>
      </c>
      <c r="AXM28" s="123" t="s">
        <v>612</v>
      </c>
      <c r="AXN28" s="123" t="s">
        <v>612</v>
      </c>
      <c r="AXO28" s="123" t="s">
        <v>612</v>
      </c>
      <c r="AXP28" s="123" t="s">
        <v>612</v>
      </c>
      <c r="AXQ28" s="123" t="s">
        <v>612</v>
      </c>
      <c r="AXR28" s="123" t="s">
        <v>612</v>
      </c>
      <c r="AXS28" s="123" t="s">
        <v>612</v>
      </c>
      <c r="AXT28" s="123" t="s">
        <v>612</v>
      </c>
      <c r="AXU28" s="123" t="s">
        <v>612</v>
      </c>
      <c r="AXV28" s="123" t="s">
        <v>612</v>
      </c>
      <c r="AXW28" s="123" t="s">
        <v>612</v>
      </c>
      <c r="AXX28" s="123" t="s">
        <v>612</v>
      </c>
      <c r="AXY28" s="123" t="s">
        <v>612</v>
      </c>
      <c r="AXZ28" s="123" t="s">
        <v>612</v>
      </c>
      <c r="AYA28" s="123" t="s">
        <v>612</v>
      </c>
      <c r="AYB28" s="123" t="s">
        <v>612</v>
      </c>
      <c r="AYC28" s="123" t="s">
        <v>612</v>
      </c>
      <c r="AYD28" s="123" t="s">
        <v>612</v>
      </c>
      <c r="AYE28" s="123" t="s">
        <v>612</v>
      </c>
      <c r="AYF28" s="123" t="s">
        <v>612</v>
      </c>
      <c r="AYG28" s="123" t="s">
        <v>612</v>
      </c>
      <c r="AYH28" s="123" t="s">
        <v>612</v>
      </c>
      <c r="AYI28" s="123" t="s">
        <v>612</v>
      </c>
      <c r="AYJ28" s="123" t="s">
        <v>612</v>
      </c>
      <c r="AYK28" s="123" t="s">
        <v>612</v>
      </c>
      <c r="AYL28" s="123" t="s">
        <v>612</v>
      </c>
      <c r="AYM28" s="123" t="s">
        <v>612</v>
      </c>
      <c r="AYN28" s="123" t="s">
        <v>612</v>
      </c>
      <c r="AYO28" s="123" t="s">
        <v>612</v>
      </c>
      <c r="AYP28" s="123" t="s">
        <v>612</v>
      </c>
      <c r="AYQ28" s="123" t="s">
        <v>612</v>
      </c>
      <c r="AYR28" s="123" t="s">
        <v>612</v>
      </c>
      <c r="AYS28" s="123" t="s">
        <v>612</v>
      </c>
      <c r="AYT28" s="123" t="s">
        <v>612</v>
      </c>
      <c r="AYU28" s="123" t="s">
        <v>612</v>
      </c>
      <c r="AYV28" s="123" t="s">
        <v>612</v>
      </c>
      <c r="AYW28" s="123" t="s">
        <v>612</v>
      </c>
      <c r="AYX28" s="123" t="s">
        <v>612</v>
      </c>
      <c r="AYY28" s="123" t="s">
        <v>612</v>
      </c>
      <c r="AYZ28" s="123" t="s">
        <v>612</v>
      </c>
      <c r="AZA28" s="123" t="s">
        <v>612</v>
      </c>
      <c r="AZB28" s="123" t="s">
        <v>612</v>
      </c>
      <c r="AZC28" s="123" t="s">
        <v>612</v>
      </c>
      <c r="AZD28" s="123" t="s">
        <v>612</v>
      </c>
      <c r="AZE28" s="123" t="s">
        <v>612</v>
      </c>
      <c r="AZF28" s="123" t="s">
        <v>612</v>
      </c>
      <c r="AZG28" s="123" t="s">
        <v>612</v>
      </c>
      <c r="AZH28" s="123" t="s">
        <v>612</v>
      </c>
      <c r="AZI28" s="123" t="s">
        <v>612</v>
      </c>
      <c r="AZJ28" s="123" t="s">
        <v>612</v>
      </c>
      <c r="AZK28" s="123" t="s">
        <v>612</v>
      </c>
      <c r="AZL28" s="123" t="s">
        <v>612</v>
      </c>
      <c r="AZM28" s="123" t="s">
        <v>612</v>
      </c>
      <c r="AZN28" s="123" t="s">
        <v>612</v>
      </c>
      <c r="AZO28" s="123" t="s">
        <v>612</v>
      </c>
      <c r="AZP28" s="123" t="s">
        <v>612</v>
      </c>
      <c r="AZQ28" s="123" t="s">
        <v>612</v>
      </c>
      <c r="AZR28" s="123" t="s">
        <v>612</v>
      </c>
      <c r="AZS28" s="123" t="s">
        <v>612</v>
      </c>
      <c r="AZT28" s="123" t="s">
        <v>612</v>
      </c>
      <c r="AZU28" s="123" t="s">
        <v>612</v>
      </c>
      <c r="AZV28" s="123" t="s">
        <v>612</v>
      </c>
      <c r="AZW28" s="123" t="s">
        <v>612</v>
      </c>
      <c r="AZX28" s="123" t="s">
        <v>612</v>
      </c>
      <c r="AZY28" s="123" t="s">
        <v>612</v>
      </c>
      <c r="AZZ28" s="123" t="s">
        <v>612</v>
      </c>
      <c r="BAA28" s="123" t="s">
        <v>612</v>
      </c>
      <c r="BAB28" s="123" t="s">
        <v>612</v>
      </c>
      <c r="BAC28" s="123" t="s">
        <v>612</v>
      </c>
      <c r="BAD28" s="123" t="s">
        <v>612</v>
      </c>
      <c r="BAE28" s="123" t="s">
        <v>612</v>
      </c>
      <c r="BAF28" s="123" t="s">
        <v>612</v>
      </c>
      <c r="BAG28" s="123" t="s">
        <v>612</v>
      </c>
      <c r="BAH28" s="123" t="s">
        <v>612</v>
      </c>
      <c r="BAI28" s="123" t="s">
        <v>612</v>
      </c>
      <c r="BAJ28" s="123" t="s">
        <v>612</v>
      </c>
      <c r="BAK28" s="123" t="s">
        <v>612</v>
      </c>
      <c r="BAL28" s="123" t="s">
        <v>612</v>
      </c>
      <c r="BAM28" s="123" t="s">
        <v>612</v>
      </c>
      <c r="BAN28" s="123" t="s">
        <v>612</v>
      </c>
      <c r="BAO28" s="123" t="s">
        <v>612</v>
      </c>
      <c r="BAP28" s="123" t="s">
        <v>612</v>
      </c>
      <c r="BAQ28" s="123" t="s">
        <v>612</v>
      </c>
      <c r="BAR28" s="123" t="s">
        <v>612</v>
      </c>
      <c r="BAS28" s="123" t="s">
        <v>612</v>
      </c>
      <c r="BAT28" s="123" t="s">
        <v>612</v>
      </c>
      <c r="BAU28" s="123" t="s">
        <v>612</v>
      </c>
      <c r="BAV28" s="123" t="s">
        <v>612</v>
      </c>
      <c r="BAW28" s="123" t="s">
        <v>612</v>
      </c>
      <c r="BAX28" s="123" t="s">
        <v>612</v>
      </c>
      <c r="BAY28" s="123" t="s">
        <v>612</v>
      </c>
      <c r="BAZ28" s="123" t="s">
        <v>612</v>
      </c>
      <c r="BBA28" s="123" t="s">
        <v>612</v>
      </c>
      <c r="BBB28" s="123" t="s">
        <v>612</v>
      </c>
      <c r="BBC28" s="123" t="s">
        <v>612</v>
      </c>
      <c r="BBD28" s="123" t="s">
        <v>612</v>
      </c>
      <c r="BBE28" s="123" t="s">
        <v>612</v>
      </c>
      <c r="BBF28" s="123" t="s">
        <v>612</v>
      </c>
      <c r="BBG28" s="123" t="s">
        <v>612</v>
      </c>
      <c r="BBH28" s="123" t="s">
        <v>612</v>
      </c>
      <c r="BBI28" s="123" t="s">
        <v>612</v>
      </c>
      <c r="BBJ28" s="123" t="s">
        <v>612</v>
      </c>
      <c r="BBK28" s="123" t="s">
        <v>612</v>
      </c>
      <c r="BBL28" s="123" t="s">
        <v>612</v>
      </c>
      <c r="BBM28" s="123" t="s">
        <v>612</v>
      </c>
      <c r="BBN28" s="123" t="s">
        <v>612</v>
      </c>
      <c r="BBO28" s="123" t="s">
        <v>612</v>
      </c>
      <c r="BBP28" s="123" t="s">
        <v>612</v>
      </c>
      <c r="BBQ28" s="123" t="s">
        <v>612</v>
      </c>
      <c r="BBR28" s="123" t="s">
        <v>612</v>
      </c>
      <c r="BBS28" s="123" t="s">
        <v>612</v>
      </c>
      <c r="BBT28" s="123" t="s">
        <v>612</v>
      </c>
      <c r="BBU28" s="123" t="s">
        <v>612</v>
      </c>
      <c r="BBV28" s="123" t="s">
        <v>612</v>
      </c>
      <c r="BBW28" s="123" t="s">
        <v>612</v>
      </c>
      <c r="BBX28" s="123" t="s">
        <v>612</v>
      </c>
      <c r="BBY28" s="123" t="s">
        <v>612</v>
      </c>
      <c r="BBZ28" s="123" t="s">
        <v>612</v>
      </c>
      <c r="BCA28" s="123" t="s">
        <v>612</v>
      </c>
      <c r="BCB28" s="123" t="s">
        <v>612</v>
      </c>
      <c r="BCC28" s="123" t="s">
        <v>612</v>
      </c>
      <c r="BCD28" s="123" t="s">
        <v>612</v>
      </c>
      <c r="BCE28" s="123" t="s">
        <v>612</v>
      </c>
      <c r="BCF28" s="123" t="s">
        <v>612</v>
      </c>
      <c r="BCG28" s="123" t="s">
        <v>612</v>
      </c>
      <c r="BCH28" s="123" t="s">
        <v>612</v>
      </c>
      <c r="BCI28" s="123" t="s">
        <v>612</v>
      </c>
      <c r="BCJ28" s="123" t="s">
        <v>612</v>
      </c>
      <c r="BCK28" s="123" t="s">
        <v>612</v>
      </c>
      <c r="BCL28" s="123" t="s">
        <v>612</v>
      </c>
      <c r="BCM28" s="123" t="s">
        <v>612</v>
      </c>
      <c r="BCN28" s="123" t="s">
        <v>612</v>
      </c>
      <c r="BCO28" s="123" t="s">
        <v>612</v>
      </c>
      <c r="BCP28" s="123" t="s">
        <v>612</v>
      </c>
      <c r="BCQ28" s="123" t="s">
        <v>612</v>
      </c>
      <c r="BCR28" s="123" t="s">
        <v>612</v>
      </c>
      <c r="BCS28" s="123" t="s">
        <v>612</v>
      </c>
      <c r="BCT28" s="123" t="s">
        <v>612</v>
      </c>
      <c r="BCU28" s="123" t="s">
        <v>612</v>
      </c>
      <c r="BCV28" s="123" t="s">
        <v>612</v>
      </c>
      <c r="BCW28" s="123" t="s">
        <v>612</v>
      </c>
      <c r="BCX28" s="123" t="s">
        <v>612</v>
      </c>
      <c r="BCY28" s="123" t="s">
        <v>612</v>
      </c>
      <c r="BCZ28" s="123" t="s">
        <v>612</v>
      </c>
      <c r="BDA28" s="123" t="s">
        <v>612</v>
      </c>
      <c r="BDB28" s="123" t="s">
        <v>612</v>
      </c>
      <c r="BDC28" s="123" t="s">
        <v>612</v>
      </c>
      <c r="BDD28" s="123" t="s">
        <v>612</v>
      </c>
      <c r="BDE28" s="123" t="s">
        <v>612</v>
      </c>
      <c r="BDF28" s="123" t="s">
        <v>612</v>
      </c>
      <c r="BDG28" s="123" t="s">
        <v>612</v>
      </c>
      <c r="BDH28" s="123" t="s">
        <v>612</v>
      </c>
      <c r="BDI28" s="123" t="s">
        <v>612</v>
      </c>
      <c r="BDJ28" s="123" t="s">
        <v>612</v>
      </c>
      <c r="BDK28" s="123" t="s">
        <v>612</v>
      </c>
      <c r="BDL28" s="123" t="s">
        <v>612</v>
      </c>
      <c r="BDM28" s="123" t="s">
        <v>612</v>
      </c>
      <c r="BDN28" s="123" t="s">
        <v>612</v>
      </c>
      <c r="BDO28" s="123" t="s">
        <v>612</v>
      </c>
      <c r="BDP28" s="123" t="s">
        <v>612</v>
      </c>
      <c r="BDQ28" s="123" t="s">
        <v>612</v>
      </c>
      <c r="BDR28" s="123" t="s">
        <v>612</v>
      </c>
      <c r="BDS28" s="123" t="s">
        <v>612</v>
      </c>
      <c r="BDT28" s="123" t="s">
        <v>612</v>
      </c>
      <c r="BDU28" s="123" t="s">
        <v>612</v>
      </c>
      <c r="BDV28" s="123" t="s">
        <v>612</v>
      </c>
      <c r="BDW28" s="123" t="s">
        <v>612</v>
      </c>
      <c r="BDX28" s="123" t="s">
        <v>612</v>
      </c>
      <c r="BDY28" s="123" t="s">
        <v>612</v>
      </c>
      <c r="BDZ28" s="123" t="s">
        <v>612</v>
      </c>
      <c r="BEA28" s="123" t="s">
        <v>612</v>
      </c>
      <c r="BEB28" s="123" t="s">
        <v>612</v>
      </c>
      <c r="BEC28" s="123" t="s">
        <v>612</v>
      </c>
      <c r="BED28" s="123" t="s">
        <v>612</v>
      </c>
      <c r="BEE28" s="123" t="s">
        <v>612</v>
      </c>
      <c r="BEF28" s="123" t="s">
        <v>612</v>
      </c>
      <c r="BEG28" s="123" t="s">
        <v>612</v>
      </c>
      <c r="BEH28" s="123" t="s">
        <v>612</v>
      </c>
      <c r="BEI28" s="123" t="s">
        <v>612</v>
      </c>
      <c r="BEJ28" s="123" t="s">
        <v>612</v>
      </c>
      <c r="BEK28" s="123" t="s">
        <v>612</v>
      </c>
      <c r="BEL28" s="123" t="s">
        <v>612</v>
      </c>
      <c r="BEM28" s="123" t="s">
        <v>612</v>
      </c>
      <c r="BEN28" s="123" t="s">
        <v>612</v>
      </c>
      <c r="BEO28" s="123" t="s">
        <v>612</v>
      </c>
      <c r="BEP28" s="123" t="s">
        <v>612</v>
      </c>
      <c r="BEQ28" s="123" t="s">
        <v>612</v>
      </c>
      <c r="BER28" s="123" t="s">
        <v>612</v>
      </c>
      <c r="BES28" s="123" t="s">
        <v>612</v>
      </c>
      <c r="BET28" s="123" t="s">
        <v>612</v>
      </c>
      <c r="BEU28" s="123" t="s">
        <v>612</v>
      </c>
      <c r="BEV28" s="123" t="s">
        <v>612</v>
      </c>
      <c r="BEW28" s="123" t="s">
        <v>612</v>
      </c>
      <c r="BEX28" s="123" t="s">
        <v>612</v>
      </c>
      <c r="BEY28" s="123" t="s">
        <v>612</v>
      </c>
      <c r="BEZ28" s="123" t="s">
        <v>612</v>
      </c>
      <c r="BFA28" s="123" t="s">
        <v>612</v>
      </c>
      <c r="BFB28" s="123" t="s">
        <v>612</v>
      </c>
      <c r="BFC28" s="123" t="s">
        <v>612</v>
      </c>
      <c r="BFD28" s="123" t="s">
        <v>612</v>
      </c>
      <c r="BFE28" s="123" t="s">
        <v>612</v>
      </c>
      <c r="BFF28" s="123" t="s">
        <v>612</v>
      </c>
      <c r="BFG28" s="123" t="s">
        <v>612</v>
      </c>
      <c r="BFH28" s="123" t="s">
        <v>612</v>
      </c>
      <c r="BFI28" s="123" t="s">
        <v>612</v>
      </c>
      <c r="BFJ28" s="123" t="s">
        <v>612</v>
      </c>
      <c r="BFK28" s="123" t="s">
        <v>612</v>
      </c>
      <c r="BFL28" s="123" t="s">
        <v>612</v>
      </c>
      <c r="BFM28" s="123" t="s">
        <v>612</v>
      </c>
      <c r="BFN28" s="123" t="s">
        <v>612</v>
      </c>
      <c r="BFO28" s="123" t="s">
        <v>612</v>
      </c>
      <c r="BFP28" s="123" t="s">
        <v>612</v>
      </c>
      <c r="BFQ28" s="123" t="s">
        <v>612</v>
      </c>
      <c r="BFR28" s="123" t="s">
        <v>612</v>
      </c>
      <c r="BFS28" s="123" t="s">
        <v>612</v>
      </c>
      <c r="BFT28" s="123" t="s">
        <v>612</v>
      </c>
      <c r="BFU28" s="123" t="s">
        <v>612</v>
      </c>
      <c r="BFV28" s="123" t="s">
        <v>612</v>
      </c>
      <c r="BFW28" s="123" t="s">
        <v>612</v>
      </c>
      <c r="BFX28" s="123" t="s">
        <v>612</v>
      </c>
      <c r="BFY28" s="123" t="s">
        <v>612</v>
      </c>
      <c r="BFZ28" s="123" t="s">
        <v>612</v>
      </c>
      <c r="BGA28" s="123" t="s">
        <v>612</v>
      </c>
      <c r="BGB28" s="123" t="s">
        <v>612</v>
      </c>
      <c r="BGC28" s="123" t="s">
        <v>612</v>
      </c>
      <c r="BGD28" s="123" t="s">
        <v>612</v>
      </c>
      <c r="BGE28" s="123" t="s">
        <v>612</v>
      </c>
      <c r="BGF28" s="123" t="s">
        <v>612</v>
      </c>
      <c r="BGG28" s="123" t="s">
        <v>612</v>
      </c>
      <c r="BGH28" s="123" t="s">
        <v>612</v>
      </c>
      <c r="BGI28" s="123" t="s">
        <v>612</v>
      </c>
      <c r="BGJ28" s="123" t="s">
        <v>612</v>
      </c>
      <c r="BGK28" s="123" t="s">
        <v>612</v>
      </c>
      <c r="BGL28" s="123" t="s">
        <v>612</v>
      </c>
      <c r="BGM28" s="123" t="s">
        <v>612</v>
      </c>
      <c r="BGN28" s="123" t="s">
        <v>612</v>
      </c>
      <c r="BGO28" s="123" t="s">
        <v>612</v>
      </c>
      <c r="BGP28" s="123" t="s">
        <v>612</v>
      </c>
      <c r="BGQ28" s="123" t="s">
        <v>612</v>
      </c>
      <c r="BGR28" s="123" t="s">
        <v>612</v>
      </c>
      <c r="BGS28" s="123" t="s">
        <v>612</v>
      </c>
      <c r="BGT28" s="123" t="s">
        <v>612</v>
      </c>
      <c r="BGU28" s="123" t="s">
        <v>612</v>
      </c>
      <c r="BGV28" s="123" t="s">
        <v>612</v>
      </c>
      <c r="BGW28" s="123" t="s">
        <v>612</v>
      </c>
      <c r="BGX28" s="123" t="s">
        <v>612</v>
      </c>
      <c r="BGY28" s="123" t="s">
        <v>612</v>
      </c>
      <c r="BGZ28" s="123" t="s">
        <v>612</v>
      </c>
      <c r="BHA28" s="123" t="s">
        <v>612</v>
      </c>
      <c r="BHB28" s="123" t="s">
        <v>612</v>
      </c>
      <c r="BHC28" s="123" t="s">
        <v>612</v>
      </c>
      <c r="BHD28" s="123" t="s">
        <v>612</v>
      </c>
      <c r="BHE28" s="123" t="s">
        <v>612</v>
      </c>
      <c r="BHF28" s="123" t="s">
        <v>612</v>
      </c>
      <c r="BHG28" s="123" t="s">
        <v>612</v>
      </c>
      <c r="BHH28" s="123" t="s">
        <v>612</v>
      </c>
      <c r="BHI28" s="123" t="s">
        <v>612</v>
      </c>
      <c r="BHJ28" s="123" t="s">
        <v>612</v>
      </c>
      <c r="BHK28" s="123" t="s">
        <v>612</v>
      </c>
      <c r="BHL28" s="123" t="s">
        <v>612</v>
      </c>
      <c r="BHM28" s="123" t="s">
        <v>612</v>
      </c>
      <c r="BHN28" s="123" t="s">
        <v>612</v>
      </c>
      <c r="BHO28" s="123" t="s">
        <v>612</v>
      </c>
      <c r="BHP28" s="123" t="s">
        <v>612</v>
      </c>
      <c r="BHQ28" s="123" t="s">
        <v>612</v>
      </c>
      <c r="BHR28" s="123" t="s">
        <v>612</v>
      </c>
      <c r="BHS28" s="123" t="s">
        <v>612</v>
      </c>
      <c r="BHT28" s="123" t="s">
        <v>612</v>
      </c>
      <c r="BHU28" s="123" t="s">
        <v>612</v>
      </c>
      <c r="BHV28" s="123" t="s">
        <v>612</v>
      </c>
      <c r="BHW28" s="123" t="s">
        <v>612</v>
      </c>
      <c r="BHX28" s="123" t="s">
        <v>612</v>
      </c>
      <c r="BHY28" s="123" t="s">
        <v>612</v>
      </c>
      <c r="BHZ28" s="123" t="s">
        <v>612</v>
      </c>
      <c r="BIA28" s="123" t="s">
        <v>612</v>
      </c>
      <c r="BIB28" s="123" t="s">
        <v>612</v>
      </c>
      <c r="BIC28" s="123" t="s">
        <v>612</v>
      </c>
      <c r="BID28" s="123" t="s">
        <v>612</v>
      </c>
      <c r="BIE28" s="123" t="s">
        <v>612</v>
      </c>
      <c r="BIF28" s="123" t="s">
        <v>612</v>
      </c>
      <c r="BIG28" s="123" t="s">
        <v>612</v>
      </c>
      <c r="BIH28" s="123" t="s">
        <v>612</v>
      </c>
      <c r="BII28" s="123" t="s">
        <v>612</v>
      </c>
      <c r="BIJ28" s="123" t="s">
        <v>612</v>
      </c>
      <c r="BIK28" s="123" t="s">
        <v>612</v>
      </c>
      <c r="BIL28" s="123" t="s">
        <v>612</v>
      </c>
      <c r="BIM28" s="123" t="s">
        <v>612</v>
      </c>
      <c r="BIN28" s="123" t="s">
        <v>612</v>
      </c>
      <c r="BIO28" s="123" t="s">
        <v>612</v>
      </c>
      <c r="BIP28" s="123" t="s">
        <v>612</v>
      </c>
      <c r="BIQ28" s="123" t="s">
        <v>612</v>
      </c>
      <c r="BIR28" s="123" t="s">
        <v>612</v>
      </c>
      <c r="BIS28" s="123" t="s">
        <v>612</v>
      </c>
      <c r="BIT28" s="123" t="s">
        <v>612</v>
      </c>
      <c r="BIU28" s="123" t="s">
        <v>612</v>
      </c>
      <c r="BIV28" s="123" t="s">
        <v>612</v>
      </c>
      <c r="BIW28" s="123" t="s">
        <v>612</v>
      </c>
      <c r="BIX28" s="123" t="s">
        <v>612</v>
      </c>
      <c r="BIY28" s="123" t="s">
        <v>612</v>
      </c>
      <c r="BIZ28" s="123" t="s">
        <v>612</v>
      </c>
      <c r="BJA28" s="123" t="s">
        <v>612</v>
      </c>
      <c r="BJB28" s="123" t="s">
        <v>612</v>
      </c>
      <c r="BJC28" s="123" t="s">
        <v>612</v>
      </c>
      <c r="BJD28" s="123" t="s">
        <v>612</v>
      </c>
      <c r="BJE28" s="123" t="s">
        <v>612</v>
      </c>
      <c r="BJF28" s="123" t="s">
        <v>612</v>
      </c>
      <c r="BJG28" s="123" t="s">
        <v>612</v>
      </c>
      <c r="BJH28" s="123" t="s">
        <v>612</v>
      </c>
      <c r="BJI28" s="123" t="s">
        <v>612</v>
      </c>
      <c r="BJJ28" s="123" t="s">
        <v>612</v>
      </c>
      <c r="BJK28" s="123" t="s">
        <v>612</v>
      </c>
      <c r="BJL28" s="123" t="s">
        <v>612</v>
      </c>
      <c r="BJM28" s="123" t="s">
        <v>612</v>
      </c>
      <c r="BJN28" s="123" t="s">
        <v>612</v>
      </c>
      <c r="BJO28" s="123" t="s">
        <v>612</v>
      </c>
      <c r="BJP28" s="123" t="s">
        <v>612</v>
      </c>
      <c r="BJQ28" s="123" t="s">
        <v>612</v>
      </c>
      <c r="BJR28" s="123" t="s">
        <v>612</v>
      </c>
      <c r="BJS28" s="123" t="s">
        <v>612</v>
      </c>
      <c r="BJT28" s="123" t="s">
        <v>612</v>
      </c>
      <c r="BJU28" s="123" t="s">
        <v>612</v>
      </c>
      <c r="BJV28" s="123" t="s">
        <v>612</v>
      </c>
      <c r="BJW28" s="123" t="s">
        <v>612</v>
      </c>
      <c r="BJX28" s="123" t="s">
        <v>612</v>
      </c>
      <c r="BJY28" s="123" t="s">
        <v>612</v>
      </c>
      <c r="BJZ28" s="123" t="s">
        <v>612</v>
      </c>
      <c r="BKA28" s="123" t="s">
        <v>612</v>
      </c>
      <c r="BKB28" s="123" t="s">
        <v>612</v>
      </c>
      <c r="BKC28" s="123" t="s">
        <v>612</v>
      </c>
      <c r="BKD28" s="123" t="s">
        <v>612</v>
      </c>
      <c r="BKE28" s="123" t="s">
        <v>612</v>
      </c>
      <c r="BKF28" s="123" t="s">
        <v>612</v>
      </c>
      <c r="BKG28" s="123" t="s">
        <v>612</v>
      </c>
      <c r="BKH28" s="123" t="s">
        <v>612</v>
      </c>
      <c r="BKI28" s="123" t="s">
        <v>612</v>
      </c>
      <c r="BKJ28" s="123" t="s">
        <v>612</v>
      </c>
      <c r="BKK28" s="123" t="s">
        <v>612</v>
      </c>
      <c r="BKL28" s="123" t="s">
        <v>612</v>
      </c>
      <c r="BKM28" s="123" t="s">
        <v>612</v>
      </c>
      <c r="BKN28" s="123" t="s">
        <v>612</v>
      </c>
      <c r="BKO28" s="123" t="s">
        <v>612</v>
      </c>
      <c r="BKP28" s="123" t="s">
        <v>612</v>
      </c>
      <c r="BKQ28" s="123" t="s">
        <v>612</v>
      </c>
      <c r="BKR28" s="123" t="s">
        <v>612</v>
      </c>
      <c r="BKS28" s="123" t="s">
        <v>612</v>
      </c>
      <c r="BKT28" s="123" t="s">
        <v>612</v>
      </c>
      <c r="BKU28" s="123" t="s">
        <v>612</v>
      </c>
      <c r="BKV28" s="123" t="s">
        <v>612</v>
      </c>
      <c r="BKW28" s="123" t="s">
        <v>612</v>
      </c>
      <c r="BKX28" s="123" t="s">
        <v>612</v>
      </c>
      <c r="BKY28" s="123" t="s">
        <v>612</v>
      </c>
      <c r="BKZ28" s="123" t="s">
        <v>612</v>
      </c>
      <c r="BLA28" s="123" t="s">
        <v>612</v>
      </c>
      <c r="BLB28" s="123" t="s">
        <v>612</v>
      </c>
      <c r="BLC28" s="123" t="s">
        <v>612</v>
      </c>
      <c r="BLD28" s="123" t="s">
        <v>612</v>
      </c>
      <c r="BLE28" s="123" t="s">
        <v>612</v>
      </c>
      <c r="BLF28" s="123" t="s">
        <v>612</v>
      </c>
      <c r="BLG28" s="123" t="s">
        <v>612</v>
      </c>
      <c r="BLH28" s="123" t="s">
        <v>612</v>
      </c>
      <c r="BLI28" s="123" t="s">
        <v>612</v>
      </c>
      <c r="BLJ28" s="123" t="s">
        <v>612</v>
      </c>
      <c r="BLK28" s="123" t="s">
        <v>612</v>
      </c>
      <c r="BLL28" s="123" t="s">
        <v>612</v>
      </c>
      <c r="BLM28" s="123" t="s">
        <v>612</v>
      </c>
      <c r="BLN28" s="123" t="s">
        <v>612</v>
      </c>
      <c r="BLO28" s="123" t="s">
        <v>612</v>
      </c>
      <c r="BLP28" s="123" t="s">
        <v>612</v>
      </c>
      <c r="BLQ28" s="123" t="s">
        <v>612</v>
      </c>
      <c r="BLR28" s="123" t="s">
        <v>612</v>
      </c>
      <c r="BLS28" s="123" t="s">
        <v>612</v>
      </c>
      <c r="BLT28" s="123" t="s">
        <v>612</v>
      </c>
      <c r="BLU28" s="123" t="s">
        <v>612</v>
      </c>
      <c r="BLV28" s="123" t="s">
        <v>612</v>
      </c>
      <c r="BLW28" s="123" t="s">
        <v>612</v>
      </c>
      <c r="BLX28" s="123" t="s">
        <v>612</v>
      </c>
      <c r="BLY28" s="123" t="s">
        <v>612</v>
      </c>
      <c r="BLZ28" s="123" t="s">
        <v>612</v>
      </c>
      <c r="BMA28" s="123" t="s">
        <v>612</v>
      </c>
      <c r="BMB28" s="123" t="s">
        <v>612</v>
      </c>
      <c r="BMC28" s="123" t="s">
        <v>612</v>
      </c>
      <c r="BMD28" s="123" t="s">
        <v>612</v>
      </c>
      <c r="BME28" s="123" t="s">
        <v>612</v>
      </c>
      <c r="BMF28" s="123" t="s">
        <v>612</v>
      </c>
      <c r="BMG28" s="123" t="s">
        <v>612</v>
      </c>
      <c r="BMH28" s="123" t="s">
        <v>612</v>
      </c>
      <c r="BMI28" s="123" t="s">
        <v>612</v>
      </c>
      <c r="BMJ28" s="123" t="s">
        <v>612</v>
      </c>
      <c r="BMK28" s="123" t="s">
        <v>612</v>
      </c>
      <c r="BML28" s="123" t="s">
        <v>612</v>
      </c>
      <c r="BMM28" s="123" t="s">
        <v>612</v>
      </c>
      <c r="BMN28" s="123" t="s">
        <v>612</v>
      </c>
      <c r="BMO28" s="123" t="s">
        <v>612</v>
      </c>
      <c r="BMP28" s="123" t="s">
        <v>612</v>
      </c>
      <c r="BMQ28" s="123" t="s">
        <v>612</v>
      </c>
      <c r="BMR28" s="123" t="s">
        <v>612</v>
      </c>
      <c r="BMS28" s="123" t="s">
        <v>612</v>
      </c>
      <c r="BMT28" s="123" t="s">
        <v>612</v>
      </c>
      <c r="BMU28" s="123" t="s">
        <v>612</v>
      </c>
      <c r="BMV28" s="123" t="s">
        <v>612</v>
      </c>
      <c r="BMW28" s="123" t="s">
        <v>612</v>
      </c>
      <c r="BMX28" s="123" t="s">
        <v>612</v>
      </c>
      <c r="BMY28" s="123" t="s">
        <v>612</v>
      </c>
      <c r="BMZ28" s="123" t="s">
        <v>612</v>
      </c>
      <c r="BNA28" s="123" t="s">
        <v>612</v>
      </c>
      <c r="BNB28" s="123" t="s">
        <v>612</v>
      </c>
      <c r="BNC28" s="123" t="s">
        <v>612</v>
      </c>
      <c r="BND28" s="123" t="s">
        <v>612</v>
      </c>
      <c r="BNE28" s="123" t="s">
        <v>612</v>
      </c>
      <c r="BNF28" s="123" t="s">
        <v>612</v>
      </c>
      <c r="BNG28" s="123" t="s">
        <v>612</v>
      </c>
      <c r="BNH28" s="123" t="s">
        <v>612</v>
      </c>
      <c r="BNI28" s="123" t="s">
        <v>612</v>
      </c>
      <c r="BNJ28" s="123" t="s">
        <v>612</v>
      </c>
      <c r="BNK28" s="123" t="s">
        <v>612</v>
      </c>
      <c r="BNL28" s="123" t="s">
        <v>612</v>
      </c>
      <c r="BNM28" s="123" t="s">
        <v>612</v>
      </c>
      <c r="BNN28" s="123" t="s">
        <v>612</v>
      </c>
      <c r="BNO28" s="123" t="s">
        <v>612</v>
      </c>
      <c r="BNP28" s="123" t="s">
        <v>612</v>
      </c>
      <c r="BNQ28" s="123" t="s">
        <v>612</v>
      </c>
      <c r="BNR28" s="123" t="s">
        <v>612</v>
      </c>
      <c r="BNS28" s="123" t="s">
        <v>612</v>
      </c>
      <c r="BNT28" s="123" t="s">
        <v>612</v>
      </c>
      <c r="BNU28" s="123" t="s">
        <v>612</v>
      </c>
      <c r="BNV28" s="123" t="s">
        <v>612</v>
      </c>
      <c r="BNW28" s="123" t="s">
        <v>612</v>
      </c>
      <c r="BNX28" s="123" t="s">
        <v>612</v>
      </c>
      <c r="BNY28" s="123" t="s">
        <v>612</v>
      </c>
      <c r="BNZ28" s="123" t="s">
        <v>612</v>
      </c>
      <c r="BOA28" s="123" t="s">
        <v>612</v>
      </c>
      <c r="BOB28" s="123" t="s">
        <v>612</v>
      </c>
      <c r="BOC28" s="123" t="s">
        <v>612</v>
      </c>
      <c r="BOD28" s="123" t="s">
        <v>612</v>
      </c>
      <c r="BOE28" s="123" t="s">
        <v>612</v>
      </c>
      <c r="BOF28" s="123" t="s">
        <v>612</v>
      </c>
      <c r="BOG28" s="123" t="s">
        <v>612</v>
      </c>
      <c r="BOH28" s="123" t="s">
        <v>612</v>
      </c>
      <c r="BOI28" s="123" t="s">
        <v>612</v>
      </c>
      <c r="BOJ28" s="123" t="s">
        <v>612</v>
      </c>
      <c r="BOK28" s="123" t="s">
        <v>612</v>
      </c>
      <c r="BOL28" s="123" t="s">
        <v>612</v>
      </c>
      <c r="BOM28" s="123" t="s">
        <v>612</v>
      </c>
      <c r="BON28" s="123" t="s">
        <v>612</v>
      </c>
      <c r="BOO28" s="123" t="s">
        <v>612</v>
      </c>
      <c r="BOP28" s="123" t="s">
        <v>612</v>
      </c>
      <c r="BOQ28" s="123" t="s">
        <v>612</v>
      </c>
      <c r="BOR28" s="123" t="s">
        <v>612</v>
      </c>
      <c r="BOS28" s="123" t="s">
        <v>612</v>
      </c>
      <c r="BOT28" s="123" t="s">
        <v>612</v>
      </c>
      <c r="BOU28" s="123" t="s">
        <v>612</v>
      </c>
      <c r="BOV28" s="123" t="s">
        <v>612</v>
      </c>
      <c r="BOW28" s="123" t="s">
        <v>612</v>
      </c>
      <c r="BOX28" s="123" t="s">
        <v>612</v>
      </c>
      <c r="BOY28" s="123" t="s">
        <v>612</v>
      </c>
      <c r="BOZ28" s="123" t="s">
        <v>612</v>
      </c>
      <c r="BPA28" s="123" t="s">
        <v>612</v>
      </c>
      <c r="BPB28" s="123" t="s">
        <v>612</v>
      </c>
      <c r="BPC28" s="123" t="s">
        <v>612</v>
      </c>
      <c r="BPD28" s="123" t="s">
        <v>612</v>
      </c>
      <c r="BPE28" s="123" t="s">
        <v>612</v>
      </c>
      <c r="BPF28" s="123" t="s">
        <v>612</v>
      </c>
      <c r="BPG28" s="123" t="s">
        <v>612</v>
      </c>
      <c r="BPH28" s="123" t="s">
        <v>612</v>
      </c>
      <c r="BPI28" s="123" t="s">
        <v>612</v>
      </c>
      <c r="BPJ28" s="123" t="s">
        <v>612</v>
      </c>
      <c r="BPK28" s="123" t="s">
        <v>612</v>
      </c>
      <c r="BPL28" s="123" t="s">
        <v>612</v>
      </c>
      <c r="BPM28" s="123" t="s">
        <v>612</v>
      </c>
      <c r="BPN28" s="123" t="s">
        <v>612</v>
      </c>
      <c r="BPO28" s="123" t="s">
        <v>612</v>
      </c>
      <c r="BPP28" s="123" t="s">
        <v>612</v>
      </c>
      <c r="BPQ28" s="123" t="s">
        <v>612</v>
      </c>
      <c r="BPR28" s="123" t="s">
        <v>612</v>
      </c>
      <c r="BPS28" s="123" t="s">
        <v>612</v>
      </c>
      <c r="BPT28" s="123" t="s">
        <v>612</v>
      </c>
      <c r="BPU28" s="123" t="s">
        <v>612</v>
      </c>
      <c r="BPV28" s="123" t="s">
        <v>612</v>
      </c>
      <c r="BPW28" s="123" t="s">
        <v>612</v>
      </c>
      <c r="BPX28" s="123" t="s">
        <v>612</v>
      </c>
      <c r="BPY28" s="123" t="s">
        <v>612</v>
      </c>
      <c r="BPZ28" s="123" t="s">
        <v>612</v>
      </c>
      <c r="BQA28" s="123" t="s">
        <v>612</v>
      </c>
      <c r="BQB28" s="123" t="s">
        <v>612</v>
      </c>
      <c r="BQC28" s="123" t="s">
        <v>612</v>
      </c>
      <c r="BQD28" s="123" t="s">
        <v>612</v>
      </c>
      <c r="BQE28" s="123" t="s">
        <v>612</v>
      </c>
      <c r="BQF28" s="123" t="s">
        <v>612</v>
      </c>
      <c r="BQG28" s="123" t="s">
        <v>612</v>
      </c>
      <c r="BQH28" s="123" t="s">
        <v>612</v>
      </c>
      <c r="BQI28" s="123" t="s">
        <v>612</v>
      </c>
      <c r="BQJ28" s="123" t="s">
        <v>612</v>
      </c>
      <c r="BQK28" s="123" t="s">
        <v>612</v>
      </c>
      <c r="BQL28" s="123" t="s">
        <v>612</v>
      </c>
      <c r="BQM28" s="123" t="s">
        <v>612</v>
      </c>
      <c r="BQN28" s="123" t="s">
        <v>612</v>
      </c>
      <c r="BQO28" s="123" t="s">
        <v>612</v>
      </c>
      <c r="BQP28" s="123" t="s">
        <v>612</v>
      </c>
      <c r="BQQ28" s="123" t="s">
        <v>612</v>
      </c>
      <c r="BQR28" s="123" t="s">
        <v>612</v>
      </c>
      <c r="BQS28" s="123" t="s">
        <v>612</v>
      </c>
      <c r="BQT28" s="123" t="s">
        <v>612</v>
      </c>
      <c r="BQU28" s="123" t="s">
        <v>612</v>
      </c>
      <c r="BQV28" s="123" t="s">
        <v>612</v>
      </c>
      <c r="BQW28" s="123" t="s">
        <v>612</v>
      </c>
      <c r="BQX28" s="123" t="s">
        <v>612</v>
      </c>
      <c r="BQY28" s="123" t="s">
        <v>612</v>
      </c>
      <c r="BQZ28" s="123" t="s">
        <v>612</v>
      </c>
      <c r="BRA28" s="123" t="s">
        <v>612</v>
      </c>
      <c r="BRB28" s="123" t="s">
        <v>612</v>
      </c>
      <c r="BRC28" s="123" t="s">
        <v>612</v>
      </c>
      <c r="BRD28" s="123" t="s">
        <v>612</v>
      </c>
      <c r="BRE28" s="123" t="s">
        <v>612</v>
      </c>
      <c r="BRF28" s="123" t="s">
        <v>612</v>
      </c>
      <c r="BRG28" s="123" t="s">
        <v>612</v>
      </c>
      <c r="BRH28" s="123" t="s">
        <v>612</v>
      </c>
      <c r="BRI28" s="123" t="s">
        <v>612</v>
      </c>
      <c r="BRJ28" s="123" t="s">
        <v>612</v>
      </c>
      <c r="BRK28" s="123" t="s">
        <v>612</v>
      </c>
      <c r="BRL28" s="123" t="s">
        <v>612</v>
      </c>
      <c r="BRM28" s="123" t="s">
        <v>612</v>
      </c>
      <c r="BRN28" s="123" t="s">
        <v>612</v>
      </c>
      <c r="BRO28" s="123" t="s">
        <v>612</v>
      </c>
      <c r="BRP28" s="123" t="s">
        <v>612</v>
      </c>
      <c r="BRQ28" s="123" t="s">
        <v>612</v>
      </c>
      <c r="BRR28" s="123" t="s">
        <v>612</v>
      </c>
      <c r="BRS28" s="123" t="s">
        <v>612</v>
      </c>
      <c r="BRT28" s="123" t="s">
        <v>612</v>
      </c>
      <c r="BRU28" s="123" t="s">
        <v>612</v>
      </c>
      <c r="BRV28" s="123" t="s">
        <v>612</v>
      </c>
      <c r="BRW28" s="123" t="s">
        <v>612</v>
      </c>
      <c r="BRX28" s="123" t="s">
        <v>612</v>
      </c>
      <c r="BRY28" s="123" t="s">
        <v>612</v>
      </c>
      <c r="BRZ28" s="123" t="s">
        <v>612</v>
      </c>
      <c r="BSA28" s="123" t="s">
        <v>612</v>
      </c>
      <c r="BSB28" s="123" t="s">
        <v>612</v>
      </c>
      <c r="BSC28" s="123" t="s">
        <v>612</v>
      </c>
      <c r="BSD28" s="123" t="s">
        <v>612</v>
      </c>
      <c r="BSE28" s="123" t="s">
        <v>612</v>
      </c>
      <c r="BSF28" s="123" t="s">
        <v>612</v>
      </c>
      <c r="BSG28" s="123" t="s">
        <v>612</v>
      </c>
      <c r="BSH28" s="123" t="s">
        <v>612</v>
      </c>
      <c r="BSI28" s="123" t="s">
        <v>612</v>
      </c>
      <c r="BSJ28" s="123" t="s">
        <v>612</v>
      </c>
      <c r="BSK28" s="123" t="s">
        <v>612</v>
      </c>
      <c r="BSL28" s="123" t="s">
        <v>612</v>
      </c>
      <c r="BSM28" s="123" t="s">
        <v>612</v>
      </c>
      <c r="BSN28" s="123" t="s">
        <v>612</v>
      </c>
      <c r="BSO28" s="123" t="s">
        <v>612</v>
      </c>
      <c r="BSP28" s="123" t="s">
        <v>612</v>
      </c>
      <c r="BSQ28" s="123" t="s">
        <v>612</v>
      </c>
      <c r="BSR28" s="123" t="s">
        <v>612</v>
      </c>
      <c r="BSS28" s="123" t="s">
        <v>612</v>
      </c>
      <c r="BST28" s="123" t="s">
        <v>612</v>
      </c>
      <c r="BSU28" s="123" t="s">
        <v>612</v>
      </c>
      <c r="BSV28" s="123" t="s">
        <v>612</v>
      </c>
      <c r="BSW28" s="123" t="s">
        <v>612</v>
      </c>
      <c r="BSX28" s="123" t="s">
        <v>612</v>
      </c>
      <c r="BSY28" s="123" t="s">
        <v>612</v>
      </c>
      <c r="BSZ28" s="123" t="s">
        <v>612</v>
      </c>
      <c r="BTA28" s="123" t="s">
        <v>612</v>
      </c>
      <c r="BTB28" s="123" t="s">
        <v>612</v>
      </c>
      <c r="BTC28" s="123" t="s">
        <v>612</v>
      </c>
      <c r="BTD28" s="123" t="s">
        <v>612</v>
      </c>
      <c r="BTE28" s="123" t="s">
        <v>612</v>
      </c>
      <c r="BTF28" s="123" t="s">
        <v>612</v>
      </c>
      <c r="BTG28" s="123" t="s">
        <v>612</v>
      </c>
      <c r="BTH28" s="123" t="s">
        <v>612</v>
      </c>
      <c r="BTI28" s="123" t="s">
        <v>612</v>
      </c>
      <c r="BTJ28" s="123" t="s">
        <v>612</v>
      </c>
      <c r="BTK28" s="123" t="s">
        <v>612</v>
      </c>
      <c r="BTL28" s="123" t="s">
        <v>612</v>
      </c>
      <c r="BTM28" s="123" t="s">
        <v>612</v>
      </c>
      <c r="BTN28" s="123" t="s">
        <v>612</v>
      </c>
      <c r="BTO28" s="123" t="s">
        <v>612</v>
      </c>
      <c r="BTP28" s="123" t="s">
        <v>612</v>
      </c>
      <c r="BTQ28" s="123" t="s">
        <v>612</v>
      </c>
      <c r="BTR28" s="123" t="s">
        <v>612</v>
      </c>
      <c r="BTS28" s="123" t="s">
        <v>612</v>
      </c>
      <c r="BTT28" s="123" t="s">
        <v>612</v>
      </c>
      <c r="BTU28" s="123" t="s">
        <v>612</v>
      </c>
      <c r="BTV28" s="123" t="s">
        <v>612</v>
      </c>
      <c r="BTW28" s="123" t="s">
        <v>612</v>
      </c>
      <c r="BTX28" s="123" t="s">
        <v>612</v>
      </c>
      <c r="BTY28" s="123" t="s">
        <v>612</v>
      </c>
      <c r="BTZ28" s="123" t="s">
        <v>612</v>
      </c>
      <c r="BUA28" s="123" t="s">
        <v>612</v>
      </c>
      <c r="BUB28" s="123" t="s">
        <v>612</v>
      </c>
      <c r="BUC28" s="123" t="s">
        <v>612</v>
      </c>
      <c r="BUD28" s="123" t="s">
        <v>612</v>
      </c>
      <c r="BUE28" s="123" t="s">
        <v>612</v>
      </c>
      <c r="BUF28" s="123" t="s">
        <v>612</v>
      </c>
      <c r="BUG28" s="123" t="s">
        <v>612</v>
      </c>
      <c r="BUH28" s="123" t="s">
        <v>612</v>
      </c>
      <c r="BUI28" s="123" t="s">
        <v>612</v>
      </c>
      <c r="BUJ28" s="123" t="s">
        <v>612</v>
      </c>
      <c r="BUK28" s="123" t="s">
        <v>612</v>
      </c>
      <c r="BUL28" s="123" t="s">
        <v>612</v>
      </c>
      <c r="BUM28" s="123" t="s">
        <v>612</v>
      </c>
      <c r="BUN28" s="123" t="s">
        <v>612</v>
      </c>
      <c r="BUO28" s="123" t="s">
        <v>612</v>
      </c>
      <c r="BUP28" s="123" t="s">
        <v>612</v>
      </c>
      <c r="BUQ28" s="123" t="s">
        <v>612</v>
      </c>
      <c r="BUR28" s="123" t="s">
        <v>612</v>
      </c>
      <c r="BUS28" s="123" t="s">
        <v>612</v>
      </c>
      <c r="BUT28" s="123" t="s">
        <v>612</v>
      </c>
      <c r="BUU28" s="123" t="s">
        <v>612</v>
      </c>
      <c r="BUV28" s="123" t="s">
        <v>612</v>
      </c>
      <c r="BUW28" s="123" t="s">
        <v>612</v>
      </c>
      <c r="BUX28" s="123" t="s">
        <v>612</v>
      </c>
      <c r="BUY28" s="123" t="s">
        <v>612</v>
      </c>
      <c r="BUZ28" s="123" t="s">
        <v>612</v>
      </c>
      <c r="BVA28" s="123" t="s">
        <v>612</v>
      </c>
      <c r="BVB28" s="123" t="s">
        <v>612</v>
      </c>
      <c r="BVC28" s="123" t="s">
        <v>612</v>
      </c>
      <c r="BVD28" s="123" t="s">
        <v>612</v>
      </c>
      <c r="BVE28" s="123" t="s">
        <v>612</v>
      </c>
      <c r="BVF28" s="123" t="s">
        <v>612</v>
      </c>
      <c r="BVG28" s="123" t="s">
        <v>612</v>
      </c>
      <c r="BVH28" s="123" t="s">
        <v>612</v>
      </c>
      <c r="BVI28" s="123" t="s">
        <v>612</v>
      </c>
      <c r="BVJ28" s="123" t="s">
        <v>612</v>
      </c>
      <c r="BVK28" s="123" t="s">
        <v>612</v>
      </c>
      <c r="BVL28" s="123" t="s">
        <v>612</v>
      </c>
      <c r="BVM28" s="123" t="s">
        <v>612</v>
      </c>
      <c r="BVN28" s="123" t="s">
        <v>612</v>
      </c>
      <c r="BVO28" s="123" t="s">
        <v>612</v>
      </c>
      <c r="BVP28" s="123" t="s">
        <v>612</v>
      </c>
      <c r="BVQ28" s="123" t="s">
        <v>612</v>
      </c>
      <c r="BVR28" s="123" t="s">
        <v>612</v>
      </c>
      <c r="BVS28" s="123" t="s">
        <v>612</v>
      </c>
      <c r="BVT28" s="123" t="s">
        <v>612</v>
      </c>
      <c r="BVU28" s="123" t="s">
        <v>612</v>
      </c>
      <c r="BVV28" s="123" t="s">
        <v>612</v>
      </c>
      <c r="BVW28" s="123" t="s">
        <v>612</v>
      </c>
      <c r="BVX28" s="123" t="s">
        <v>612</v>
      </c>
      <c r="BVY28" s="123" t="s">
        <v>612</v>
      </c>
      <c r="BVZ28" s="123" t="s">
        <v>612</v>
      </c>
      <c r="BWA28" s="123" t="s">
        <v>612</v>
      </c>
      <c r="BWB28" s="123" t="s">
        <v>612</v>
      </c>
      <c r="BWC28" s="123" t="s">
        <v>612</v>
      </c>
      <c r="BWD28" s="123" t="s">
        <v>612</v>
      </c>
      <c r="BWE28" s="123" t="s">
        <v>612</v>
      </c>
      <c r="BWF28" s="123" t="s">
        <v>612</v>
      </c>
      <c r="BWG28" s="123" t="s">
        <v>612</v>
      </c>
      <c r="BWH28" s="123" t="s">
        <v>612</v>
      </c>
      <c r="BWI28" s="123" t="s">
        <v>612</v>
      </c>
      <c r="BWJ28" s="123" t="s">
        <v>612</v>
      </c>
      <c r="BWK28" s="123" t="s">
        <v>612</v>
      </c>
      <c r="BWL28" s="123" t="s">
        <v>612</v>
      </c>
      <c r="BWM28" s="123" t="s">
        <v>612</v>
      </c>
      <c r="BWN28" s="123" t="s">
        <v>612</v>
      </c>
      <c r="BWO28" s="123" t="s">
        <v>612</v>
      </c>
      <c r="BWP28" s="123" t="s">
        <v>612</v>
      </c>
      <c r="BWQ28" s="123" t="s">
        <v>612</v>
      </c>
      <c r="BWR28" s="123" t="s">
        <v>612</v>
      </c>
      <c r="BWS28" s="123" t="s">
        <v>612</v>
      </c>
      <c r="BWT28" s="123" t="s">
        <v>612</v>
      </c>
      <c r="BWU28" s="123" t="s">
        <v>612</v>
      </c>
      <c r="BWV28" s="123" t="s">
        <v>612</v>
      </c>
      <c r="BWW28" s="123" t="s">
        <v>612</v>
      </c>
      <c r="BWX28" s="123" t="s">
        <v>612</v>
      </c>
      <c r="BWY28" s="123" t="s">
        <v>612</v>
      </c>
      <c r="BWZ28" s="123" t="s">
        <v>612</v>
      </c>
      <c r="BXA28" s="123" t="s">
        <v>612</v>
      </c>
      <c r="BXB28" s="123" t="s">
        <v>612</v>
      </c>
      <c r="BXC28" s="123" t="s">
        <v>612</v>
      </c>
      <c r="BXD28" s="123" t="s">
        <v>612</v>
      </c>
      <c r="BXE28" s="123" t="s">
        <v>612</v>
      </c>
      <c r="BXF28" s="123" t="s">
        <v>612</v>
      </c>
      <c r="BXG28" s="123" t="s">
        <v>612</v>
      </c>
      <c r="BXH28" s="123" t="s">
        <v>612</v>
      </c>
      <c r="BXI28" s="123" t="s">
        <v>612</v>
      </c>
      <c r="BXJ28" s="123" t="s">
        <v>612</v>
      </c>
      <c r="BXK28" s="123" t="s">
        <v>612</v>
      </c>
      <c r="BXL28" s="123" t="s">
        <v>612</v>
      </c>
      <c r="BXM28" s="123" t="s">
        <v>612</v>
      </c>
      <c r="BXN28" s="123" t="s">
        <v>612</v>
      </c>
      <c r="BXO28" s="123" t="s">
        <v>612</v>
      </c>
      <c r="BXP28" s="123" t="s">
        <v>612</v>
      </c>
      <c r="BXQ28" s="123" t="s">
        <v>612</v>
      </c>
      <c r="BXR28" s="123" t="s">
        <v>612</v>
      </c>
      <c r="BXS28" s="123" t="s">
        <v>612</v>
      </c>
      <c r="BXT28" s="123" t="s">
        <v>612</v>
      </c>
      <c r="BXU28" s="123" t="s">
        <v>612</v>
      </c>
      <c r="BXV28" s="123" t="s">
        <v>612</v>
      </c>
      <c r="BXW28" s="123" t="s">
        <v>612</v>
      </c>
      <c r="BXX28" s="123" t="s">
        <v>612</v>
      </c>
      <c r="BXY28" s="123" t="s">
        <v>612</v>
      </c>
      <c r="BXZ28" s="123" t="s">
        <v>612</v>
      </c>
      <c r="BYA28" s="123" t="s">
        <v>612</v>
      </c>
      <c r="BYB28" s="123" t="s">
        <v>612</v>
      </c>
      <c r="BYC28" s="123" t="s">
        <v>612</v>
      </c>
      <c r="BYD28" s="123" t="s">
        <v>612</v>
      </c>
      <c r="BYE28" s="123" t="s">
        <v>612</v>
      </c>
      <c r="BYF28" s="123" t="s">
        <v>612</v>
      </c>
      <c r="BYG28" s="123" t="s">
        <v>612</v>
      </c>
      <c r="BYH28" s="123" t="s">
        <v>612</v>
      </c>
      <c r="BYI28" s="123" t="s">
        <v>612</v>
      </c>
      <c r="BYJ28" s="123" t="s">
        <v>612</v>
      </c>
      <c r="BYK28" s="123" t="s">
        <v>612</v>
      </c>
      <c r="BYL28" s="123" t="s">
        <v>612</v>
      </c>
      <c r="BYM28" s="123" t="s">
        <v>612</v>
      </c>
      <c r="BYN28" s="123" t="s">
        <v>612</v>
      </c>
      <c r="BYO28" s="123" t="s">
        <v>612</v>
      </c>
      <c r="BYP28" s="123" t="s">
        <v>612</v>
      </c>
      <c r="BYQ28" s="123" t="s">
        <v>612</v>
      </c>
      <c r="BYR28" s="123" t="s">
        <v>612</v>
      </c>
      <c r="BYS28" s="123" t="s">
        <v>612</v>
      </c>
      <c r="BYT28" s="123" t="s">
        <v>612</v>
      </c>
      <c r="BYU28" s="123" t="s">
        <v>612</v>
      </c>
      <c r="BYV28" s="123" t="s">
        <v>612</v>
      </c>
      <c r="BYW28" s="123" t="s">
        <v>612</v>
      </c>
      <c r="BYX28" s="123" t="s">
        <v>612</v>
      </c>
      <c r="BYY28" s="123" t="s">
        <v>612</v>
      </c>
      <c r="BYZ28" s="123" t="s">
        <v>612</v>
      </c>
      <c r="BZA28" s="123" t="s">
        <v>612</v>
      </c>
      <c r="BZB28" s="123" t="s">
        <v>612</v>
      </c>
      <c r="BZC28" s="123" t="s">
        <v>612</v>
      </c>
      <c r="BZD28" s="123" t="s">
        <v>612</v>
      </c>
      <c r="BZE28" s="123" t="s">
        <v>612</v>
      </c>
      <c r="BZF28" s="123" t="s">
        <v>612</v>
      </c>
      <c r="BZG28" s="123" t="s">
        <v>612</v>
      </c>
      <c r="BZH28" s="123" t="s">
        <v>612</v>
      </c>
      <c r="BZI28" s="123" t="s">
        <v>612</v>
      </c>
      <c r="BZJ28" s="123" t="s">
        <v>612</v>
      </c>
      <c r="BZK28" s="123" t="s">
        <v>612</v>
      </c>
      <c r="BZL28" s="123" t="s">
        <v>612</v>
      </c>
      <c r="BZM28" s="123" t="s">
        <v>612</v>
      </c>
      <c r="BZN28" s="123" t="s">
        <v>612</v>
      </c>
      <c r="BZO28" s="123" t="s">
        <v>612</v>
      </c>
      <c r="BZP28" s="123" t="s">
        <v>612</v>
      </c>
      <c r="BZQ28" s="123" t="s">
        <v>612</v>
      </c>
      <c r="BZR28" s="123" t="s">
        <v>612</v>
      </c>
      <c r="BZS28" s="123" t="s">
        <v>612</v>
      </c>
      <c r="BZT28" s="123" t="s">
        <v>612</v>
      </c>
      <c r="BZU28" s="123" t="s">
        <v>612</v>
      </c>
      <c r="BZV28" s="123" t="s">
        <v>612</v>
      </c>
      <c r="BZW28" s="123" t="s">
        <v>612</v>
      </c>
      <c r="BZX28" s="123" t="s">
        <v>612</v>
      </c>
      <c r="BZY28" s="123" t="s">
        <v>612</v>
      </c>
      <c r="BZZ28" s="123" t="s">
        <v>612</v>
      </c>
      <c r="CAA28" s="123" t="s">
        <v>612</v>
      </c>
      <c r="CAB28" s="123" t="s">
        <v>612</v>
      </c>
      <c r="CAC28" s="123" t="s">
        <v>612</v>
      </c>
      <c r="CAD28" s="123" t="s">
        <v>612</v>
      </c>
      <c r="CAE28" s="123" t="s">
        <v>612</v>
      </c>
      <c r="CAF28" s="123" t="s">
        <v>612</v>
      </c>
      <c r="CAG28" s="123" t="s">
        <v>612</v>
      </c>
      <c r="CAH28" s="123" t="s">
        <v>612</v>
      </c>
      <c r="CAI28" s="123" t="s">
        <v>612</v>
      </c>
      <c r="CAJ28" s="123" t="s">
        <v>612</v>
      </c>
      <c r="CAK28" s="123" t="s">
        <v>612</v>
      </c>
      <c r="CAL28" s="123" t="s">
        <v>612</v>
      </c>
      <c r="CAM28" s="123" t="s">
        <v>612</v>
      </c>
      <c r="CAN28" s="123" t="s">
        <v>612</v>
      </c>
      <c r="CAO28" s="123" t="s">
        <v>612</v>
      </c>
      <c r="CAP28" s="123" t="s">
        <v>612</v>
      </c>
      <c r="CAQ28" s="123" t="s">
        <v>612</v>
      </c>
      <c r="CAR28" s="123" t="s">
        <v>612</v>
      </c>
      <c r="CAS28" s="123" t="s">
        <v>612</v>
      </c>
      <c r="CAT28" s="123" t="s">
        <v>612</v>
      </c>
      <c r="CAU28" s="123" t="s">
        <v>612</v>
      </c>
      <c r="CAV28" s="123" t="s">
        <v>612</v>
      </c>
      <c r="CAW28" s="123" t="s">
        <v>612</v>
      </c>
      <c r="CAX28" s="123" t="s">
        <v>612</v>
      </c>
      <c r="CAY28" s="123" t="s">
        <v>612</v>
      </c>
      <c r="CAZ28" s="123" t="s">
        <v>612</v>
      </c>
      <c r="CBA28" s="123" t="s">
        <v>612</v>
      </c>
      <c r="CBB28" s="123" t="s">
        <v>612</v>
      </c>
      <c r="CBC28" s="123" t="s">
        <v>612</v>
      </c>
      <c r="CBD28" s="123" t="s">
        <v>612</v>
      </c>
      <c r="CBE28" s="123" t="s">
        <v>612</v>
      </c>
      <c r="CBF28" s="123" t="s">
        <v>612</v>
      </c>
      <c r="CBG28" s="123" t="s">
        <v>612</v>
      </c>
      <c r="CBH28" s="123" t="s">
        <v>612</v>
      </c>
      <c r="CBI28" s="123" t="s">
        <v>612</v>
      </c>
      <c r="CBJ28" s="123" t="s">
        <v>612</v>
      </c>
      <c r="CBK28" s="123" t="s">
        <v>612</v>
      </c>
      <c r="CBL28" s="123" t="s">
        <v>612</v>
      </c>
      <c r="CBM28" s="123" t="s">
        <v>612</v>
      </c>
      <c r="CBN28" s="123" t="s">
        <v>612</v>
      </c>
      <c r="CBO28" s="123" t="s">
        <v>612</v>
      </c>
      <c r="CBP28" s="123" t="s">
        <v>612</v>
      </c>
      <c r="CBQ28" s="123" t="s">
        <v>612</v>
      </c>
      <c r="CBR28" s="123" t="s">
        <v>612</v>
      </c>
      <c r="CBS28" s="123" t="s">
        <v>612</v>
      </c>
      <c r="CBT28" s="123" t="s">
        <v>612</v>
      </c>
      <c r="CBU28" s="123" t="s">
        <v>612</v>
      </c>
      <c r="CBV28" s="123" t="s">
        <v>612</v>
      </c>
      <c r="CBW28" s="123" t="s">
        <v>612</v>
      </c>
      <c r="CBX28" s="123" t="s">
        <v>612</v>
      </c>
      <c r="CBY28" s="123" t="s">
        <v>612</v>
      </c>
      <c r="CBZ28" s="123" t="s">
        <v>612</v>
      </c>
      <c r="CCA28" s="123" t="s">
        <v>612</v>
      </c>
      <c r="CCB28" s="123" t="s">
        <v>612</v>
      </c>
      <c r="CCC28" s="123" t="s">
        <v>612</v>
      </c>
      <c r="CCD28" s="123" t="s">
        <v>612</v>
      </c>
      <c r="CCE28" s="123" t="s">
        <v>612</v>
      </c>
      <c r="CCF28" s="123" t="s">
        <v>612</v>
      </c>
      <c r="CCG28" s="123" t="s">
        <v>612</v>
      </c>
      <c r="CCH28" s="123" t="s">
        <v>612</v>
      </c>
      <c r="CCI28" s="123" t="s">
        <v>612</v>
      </c>
      <c r="CCJ28" s="123" t="s">
        <v>612</v>
      </c>
      <c r="CCK28" s="123" t="s">
        <v>612</v>
      </c>
      <c r="CCL28" s="123" t="s">
        <v>612</v>
      </c>
      <c r="CCM28" s="123" t="s">
        <v>612</v>
      </c>
      <c r="CCN28" s="123" t="s">
        <v>612</v>
      </c>
      <c r="CCO28" s="123" t="s">
        <v>612</v>
      </c>
      <c r="CCP28" s="123" t="s">
        <v>612</v>
      </c>
      <c r="CCQ28" s="123" t="s">
        <v>612</v>
      </c>
      <c r="CCR28" s="123" t="s">
        <v>612</v>
      </c>
      <c r="CCS28" s="123" t="s">
        <v>612</v>
      </c>
      <c r="CCT28" s="123" t="s">
        <v>612</v>
      </c>
      <c r="CCU28" s="123" t="s">
        <v>612</v>
      </c>
      <c r="CCV28" s="123" t="s">
        <v>612</v>
      </c>
      <c r="CCW28" s="123" t="s">
        <v>612</v>
      </c>
      <c r="CCX28" s="123" t="s">
        <v>612</v>
      </c>
      <c r="CCY28" s="123" t="s">
        <v>612</v>
      </c>
      <c r="CCZ28" s="123" t="s">
        <v>612</v>
      </c>
      <c r="CDA28" s="123" t="s">
        <v>612</v>
      </c>
      <c r="CDB28" s="123" t="s">
        <v>612</v>
      </c>
      <c r="CDC28" s="123" t="s">
        <v>612</v>
      </c>
      <c r="CDD28" s="123" t="s">
        <v>612</v>
      </c>
      <c r="CDE28" s="123" t="s">
        <v>612</v>
      </c>
      <c r="CDF28" s="123" t="s">
        <v>612</v>
      </c>
      <c r="CDG28" s="123" t="s">
        <v>612</v>
      </c>
      <c r="CDH28" s="123" t="s">
        <v>612</v>
      </c>
      <c r="CDI28" s="123" t="s">
        <v>612</v>
      </c>
      <c r="CDJ28" s="123" t="s">
        <v>612</v>
      </c>
      <c r="CDK28" s="123" t="s">
        <v>612</v>
      </c>
      <c r="CDL28" s="123" t="s">
        <v>612</v>
      </c>
      <c r="CDM28" s="123" t="s">
        <v>612</v>
      </c>
      <c r="CDN28" s="123" t="s">
        <v>612</v>
      </c>
      <c r="CDO28" s="123" t="s">
        <v>612</v>
      </c>
      <c r="CDP28" s="123" t="s">
        <v>612</v>
      </c>
      <c r="CDQ28" s="123" t="s">
        <v>612</v>
      </c>
      <c r="CDR28" s="123" t="s">
        <v>612</v>
      </c>
      <c r="CDS28" s="123" t="s">
        <v>612</v>
      </c>
      <c r="CDT28" s="123" t="s">
        <v>612</v>
      </c>
      <c r="CDU28" s="123" t="s">
        <v>612</v>
      </c>
      <c r="CDV28" s="123" t="s">
        <v>612</v>
      </c>
      <c r="CDW28" s="123" t="s">
        <v>612</v>
      </c>
      <c r="CDX28" s="123" t="s">
        <v>612</v>
      </c>
      <c r="CDY28" s="123" t="s">
        <v>612</v>
      </c>
      <c r="CDZ28" s="123" t="s">
        <v>612</v>
      </c>
      <c r="CEA28" s="123" t="s">
        <v>612</v>
      </c>
      <c r="CEB28" s="123" t="s">
        <v>612</v>
      </c>
      <c r="CEC28" s="123" t="s">
        <v>612</v>
      </c>
      <c r="CED28" s="123" t="s">
        <v>612</v>
      </c>
      <c r="CEE28" s="123" t="s">
        <v>612</v>
      </c>
      <c r="CEF28" s="123" t="s">
        <v>612</v>
      </c>
      <c r="CEG28" s="123" t="s">
        <v>612</v>
      </c>
      <c r="CEH28" s="123" t="s">
        <v>612</v>
      </c>
      <c r="CEI28" s="123" t="s">
        <v>612</v>
      </c>
      <c r="CEJ28" s="123" t="s">
        <v>612</v>
      </c>
      <c r="CEK28" s="123" t="s">
        <v>612</v>
      </c>
      <c r="CEL28" s="123" t="s">
        <v>612</v>
      </c>
      <c r="CEM28" s="123" t="s">
        <v>612</v>
      </c>
      <c r="CEN28" s="123" t="s">
        <v>612</v>
      </c>
      <c r="CEO28" s="123" t="s">
        <v>612</v>
      </c>
      <c r="CEP28" s="123" t="s">
        <v>612</v>
      </c>
      <c r="CEQ28" s="123" t="s">
        <v>612</v>
      </c>
      <c r="CER28" s="123" t="s">
        <v>612</v>
      </c>
      <c r="CES28" s="123" t="s">
        <v>612</v>
      </c>
      <c r="CET28" s="123" t="s">
        <v>612</v>
      </c>
      <c r="CEU28" s="123" t="s">
        <v>612</v>
      </c>
      <c r="CEV28" s="123" t="s">
        <v>612</v>
      </c>
      <c r="CEW28" s="123" t="s">
        <v>612</v>
      </c>
      <c r="CEX28" s="123" t="s">
        <v>612</v>
      </c>
      <c r="CEY28" s="123" t="s">
        <v>612</v>
      </c>
      <c r="CEZ28" s="123" t="s">
        <v>612</v>
      </c>
      <c r="CFA28" s="123" t="s">
        <v>612</v>
      </c>
      <c r="CFB28" s="123" t="s">
        <v>612</v>
      </c>
      <c r="CFC28" s="123" t="s">
        <v>612</v>
      </c>
      <c r="CFD28" s="123" t="s">
        <v>612</v>
      </c>
      <c r="CFE28" s="123" t="s">
        <v>612</v>
      </c>
      <c r="CFF28" s="123" t="s">
        <v>612</v>
      </c>
      <c r="CFG28" s="123" t="s">
        <v>612</v>
      </c>
      <c r="CFH28" s="123" t="s">
        <v>612</v>
      </c>
      <c r="CFI28" s="123" t="s">
        <v>612</v>
      </c>
      <c r="CFJ28" s="123" t="s">
        <v>612</v>
      </c>
      <c r="CFK28" s="123" t="s">
        <v>612</v>
      </c>
      <c r="CFL28" s="123" t="s">
        <v>612</v>
      </c>
      <c r="CFM28" s="123" t="s">
        <v>612</v>
      </c>
      <c r="CFN28" s="123" t="s">
        <v>612</v>
      </c>
      <c r="CFO28" s="123" t="s">
        <v>612</v>
      </c>
      <c r="CFP28" s="123" t="s">
        <v>612</v>
      </c>
      <c r="CFQ28" s="123" t="s">
        <v>612</v>
      </c>
      <c r="CFR28" s="123" t="s">
        <v>612</v>
      </c>
      <c r="CFS28" s="123" t="s">
        <v>612</v>
      </c>
      <c r="CFT28" s="123" t="s">
        <v>612</v>
      </c>
      <c r="CFU28" s="123" t="s">
        <v>612</v>
      </c>
      <c r="CFV28" s="123" t="s">
        <v>612</v>
      </c>
      <c r="CFW28" s="123" t="s">
        <v>612</v>
      </c>
      <c r="CFX28" s="123" t="s">
        <v>612</v>
      </c>
      <c r="CFY28" s="123" t="s">
        <v>612</v>
      </c>
      <c r="CFZ28" s="123" t="s">
        <v>612</v>
      </c>
      <c r="CGA28" s="123" t="s">
        <v>612</v>
      </c>
      <c r="CGB28" s="123" t="s">
        <v>612</v>
      </c>
      <c r="CGC28" s="123" t="s">
        <v>612</v>
      </c>
      <c r="CGD28" s="123" t="s">
        <v>612</v>
      </c>
      <c r="CGE28" s="123" t="s">
        <v>612</v>
      </c>
      <c r="CGF28" s="123" t="s">
        <v>612</v>
      </c>
      <c r="CGG28" s="123" t="s">
        <v>612</v>
      </c>
      <c r="CGH28" s="123" t="s">
        <v>612</v>
      </c>
      <c r="CGI28" s="123" t="s">
        <v>612</v>
      </c>
      <c r="CGJ28" s="123" t="s">
        <v>612</v>
      </c>
      <c r="CGK28" s="123" t="s">
        <v>612</v>
      </c>
      <c r="CGL28" s="123" t="s">
        <v>612</v>
      </c>
      <c r="CGM28" s="123" t="s">
        <v>612</v>
      </c>
      <c r="CGN28" s="123" t="s">
        <v>612</v>
      </c>
      <c r="CGO28" s="123" t="s">
        <v>612</v>
      </c>
      <c r="CGP28" s="123" t="s">
        <v>612</v>
      </c>
      <c r="CGQ28" s="123" t="s">
        <v>612</v>
      </c>
      <c r="CGR28" s="123" t="s">
        <v>612</v>
      </c>
      <c r="CGS28" s="123" t="s">
        <v>612</v>
      </c>
      <c r="CGT28" s="123" t="s">
        <v>612</v>
      </c>
      <c r="CGU28" s="123" t="s">
        <v>612</v>
      </c>
      <c r="CGV28" s="123" t="s">
        <v>612</v>
      </c>
      <c r="CGW28" s="123" t="s">
        <v>612</v>
      </c>
      <c r="CGX28" s="123" t="s">
        <v>612</v>
      </c>
      <c r="CGY28" s="123" t="s">
        <v>612</v>
      </c>
      <c r="CGZ28" s="123" t="s">
        <v>612</v>
      </c>
      <c r="CHA28" s="123" t="s">
        <v>612</v>
      </c>
      <c r="CHB28" s="123" t="s">
        <v>612</v>
      </c>
      <c r="CHC28" s="123" t="s">
        <v>612</v>
      </c>
      <c r="CHD28" s="123" t="s">
        <v>612</v>
      </c>
      <c r="CHE28" s="123" t="s">
        <v>612</v>
      </c>
      <c r="CHF28" s="123" t="s">
        <v>612</v>
      </c>
      <c r="CHG28" s="123" t="s">
        <v>612</v>
      </c>
      <c r="CHH28" s="123" t="s">
        <v>612</v>
      </c>
      <c r="CHI28" s="123" t="s">
        <v>612</v>
      </c>
      <c r="CHJ28" s="123" t="s">
        <v>612</v>
      </c>
      <c r="CHK28" s="123" t="s">
        <v>612</v>
      </c>
      <c r="CHL28" s="123" t="s">
        <v>612</v>
      </c>
      <c r="CHM28" s="123" t="s">
        <v>612</v>
      </c>
      <c r="CHN28" s="123" t="s">
        <v>612</v>
      </c>
      <c r="CHO28" s="123" t="s">
        <v>612</v>
      </c>
      <c r="CHP28" s="123" t="s">
        <v>612</v>
      </c>
      <c r="CHQ28" s="123" t="s">
        <v>612</v>
      </c>
      <c r="CHR28" s="123" t="s">
        <v>612</v>
      </c>
      <c r="CHS28" s="123" t="s">
        <v>612</v>
      </c>
      <c r="CHT28" s="123" t="s">
        <v>612</v>
      </c>
      <c r="CHU28" s="123" t="s">
        <v>612</v>
      </c>
      <c r="CHV28" s="123" t="s">
        <v>612</v>
      </c>
      <c r="CHW28" s="123" t="s">
        <v>612</v>
      </c>
      <c r="CHX28" s="123" t="s">
        <v>612</v>
      </c>
      <c r="CHY28" s="123" t="s">
        <v>612</v>
      </c>
      <c r="CHZ28" s="123" t="s">
        <v>612</v>
      </c>
      <c r="CIA28" s="123" t="s">
        <v>612</v>
      </c>
      <c r="CIB28" s="123" t="s">
        <v>612</v>
      </c>
      <c r="CIC28" s="123" t="s">
        <v>612</v>
      </c>
      <c r="CID28" s="123" t="s">
        <v>612</v>
      </c>
      <c r="CIE28" s="123" t="s">
        <v>612</v>
      </c>
      <c r="CIF28" s="123" t="s">
        <v>612</v>
      </c>
      <c r="CIG28" s="123" t="s">
        <v>612</v>
      </c>
      <c r="CIH28" s="123" t="s">
        <v>612</v>
      </c>
      <c r="CII28" s="123" t="s">
        <v>612</v>
      </c>
      <c r="CIJ28" s="123" t="s">
        <v>612</v>
      </c>
      <c r="CIK28" s="123" t="s">
        <v>612</v>
      </c>
      <c r="CIL28" s="123" t="s">
        <v>612</v>
      </c>
      <c r="CIM28" s="123" t="s">
        <v>612</v>
      </c>
      <c r="CIN28" s="123" t="s">
        <v>612</v>
      </c>
      <c r="CIO28" s="123" t="s">
        <v>612</v>
      </c>
      <c r="CIP28" s="123" t="s">
        <v>612</v>
      </c>
      <c r="CIQ28" s="123" t="s">
        <v>612</v>
      </c>
      <c r="CIR28" s="123" t="s">
        <v>612</v>
      </c>
      <c r="CIS28" s="123" t="s">
        <v>612</v>
      </c>
      <c r="CIT28" s="123" t="s">
        <v>612</v>
      </c>
      <c r="CIU28" s="123" t="s">
        <v>612</v>
      </c>
      <c r="CIV28" s="123" t="s">
        <v>612</v>
      </c>
      <c r="CIW28" s="123" t="s">
        <v>612</v>
      </c>
      <c r="CIX28" s="123" t="s">
        <v>612</v>
      </c>
      <c r="CIY28" s="123" t="s">
        <v>612</v>
      </c>
      <c r="CIZ28" s="123" t="s">
        <v>612</v>
      </c>
      <c r="CJA28" s="123" t="s">
        <v>612</v>
      </c>
      <c r="CJB28" s="123" t="s">
        <v>612</v>
      </c>
      <c r="CJC28" s="123" t="s">
        <v>612</v>
      </c>
      <c r="CJD28" s="123" t="s">
        <v>612</v>
      </c>
      <c r="CJE28" s="123" t="s">
        <v>612</v>
      </c>
      <c r="CJF28" s="123" t="s">
        <v>612</v>
      </c>
      <c r="CJG28" s="123" t="s">
        <v>612</v>
      </c>
      <c r="CJH28" s="123" t="s">
        <v>612</v>
      </c>
      <c r="CJI28" s="123" t="s">
        <v>612</v>
      </c>
      <c r="CJJ28" s="123" t="s">
        <v>612</v>
      </c>
      <c r="CJK28" s="123" t="s">
        <v>612</v>
      </c>
      <c r="CJL28" s="123" t="s">
        <v>612</v>
      </c>
      <c r="CJM28" s="123" t="s">
        <v>612</v>
      </c>
      <c r="CJN28" s="123" t="s">
        <v>612</v>
      </c>
      <c r="CJO28" s="123" t="s">
        <v>612</v>
      </c>
      <c r="CJP28" s="123" t="s">
        <v>612</v>
      </c>
      <c r="CJQ28" s="123" t="s">
        <v>612</v>
      </c>
      <c r="CJR28" s="123" t="s">
        <v>612</v>
      </c>
      <c r="CJS28" s="123" t="s">
        <v>612</v>
      </c>
      <c r="CJT28" s="123" t="s">
        <v>612</v>
      </c>
      <c r="CJU28" s="123" t="s">
        <v>612</v>
      </c>
      <c r="CJV28" s="123" t="s">
        <v>612</v>
      </c>
      <c r="CJW28" s="123" t="s">
        <v>612</v>
      </c>
      <c r="CJX28" s="123" t="s">
        <v>612</v>
      </c>
      <c r="CJY28" s="123" t="s">
        <v>612</v>
      </c>
      <c r="CJZ28" s="123" t="s">
        <v>612</v>
      </c>
      <c r="CKA28" s="123" t="s">
        <v>612</v>
      </c>
      <c r="CKB28" s="123" t="s">
        <v>612</v>
      </c>
      <c r="CKC28" s="123" t="s">
        <v>612</v>
      </c>
      <c r="CKD28" s="123" t="s">
        <v>612</v>
      </c>
      <c r="CKE28" s="123" t="s">
        <v>612</v>
      </c>
      <c r="CKF28" s="123" t="s">
        <v>612</v>
      </c>
      <c r="CKG28" s="123" t="s">
        <v>612</v>
      </c>
      <c r="CKH28" s="123" t="s">
        <v>612</v>
      </c>
      <c r="CKI28" s="123" t="s">
        <v>612</v>
      </c>
      <c r="CKJ28" s="123" t="s">
        <v>612</v>
      </c>
      <c r="CKK28" s="123" t="s">
        <v>612</v>
      </c>
      <c r="CKL28" s="123" t="s">
        <v>612</v>
      </c>
      <c r="CKM28" s="123" t="s">
        <v>612</v>
      </c>
      <c r="CKN28" s="123" t="s">
        <v>612</v>
      </c>
      <c r="CKO28" s="123" t="s">
        <v>612</v>
      </c>
      <c r="CKP28" s="123" t="s">
        <v>612</v>
      </c>
      <c r="CKQ28" s="123" t="s">
        <v>612</v>
      </c>
      <c r="CKR28" s="123" t="s">
        <v>612</v>
      </c>
      <c r="CKS28" s="123" t="s">
        <v>612</v>
      </c>
      <c r="CKT28" s="123" t="s">
        <v>612</v>
      </c>
      <c r="CKU28" s="123" t="s">
        <v>612</v>
      </c>
      <c r="CKV28" s="123" t="s">
        <v>612</v>
      </c>
      <c r="CKW28" s="123" t="s">
        <v>612</v>
      </c>
      <c r="CKX28" s="123" t="s">
        <v>612</v>
      </c>
      <c r="CKY28" s="123" t="s">
        <v>612</v>
      </c>
      <c r="CKZ28" s="123" t="s">
        <v>612</v>
      </c>
      <c r="CLA28" s="123" t="s">
        <v>612</v>
      </c>
      <c r="CLB28" s="123" t="s">
        <v>612</v>
      </c>
      <c r="CLC28" s="123" t="s">
        <v>612</v>
      </c>
      <c r="CLD28" s="123" t="s">
        <v>612</v>
      </c>
      <c r="CLE28" s="123" t="s">
        <v>612</v>
      </c>
      <c r="CLF28" s="123" t="s">
        <v>612</v>
      </c>
      <c r="CLG28" s="123" t="s">
        <v>612</v>
      </c>
      <c r="CLH28" s="123" t="s">
        <v>612</v>
      </c>
      <c r="CLI28" s="123" t="s">
        <v>612</v>
      </c>
      <c r="CLJ28" s="123" t="s">
        <v>612</v>
      </c>
      <c r="CLK28" s="123" t="s">
        <v>612</v>
      </c>
      <c r="CLL28" s="123" t="s">
        <v>612</v>
      </c>
      <c r="CLM28" s="123" t="s">
        <v>612</v>
      </c>
      <c r="CLN28" s="123" t="s">
        <v>612</v>
      </c>
      <c r="CLO28" s="123" t="s">
        <v>612</v>
      </c>
      <c r="CLP28" s="123" t="s">
        <v>612</v>
      </c>
      <c r="CLQ28" s="123" t="s">
        <v>612</v>
      </c>
      <c r="CLR28" s="123" t="s">
        <v>612</v>
      </c>
      <c r="CLS28" s="123" t="s">
        <v>612</v>
      </c>
      <c r="CLT28" s="123" t="s">
        <v>612</v>
      </c>
      <c r="CLU28" s="123" t="s">
        <v>612</v>
      </c>
      <c r="CLV28" s="123" t="s">
        <v>612</v>
      </c>
      <c r="CLW28" s="123" t="s">
        <v>612</v>
      </c>
      <c r="CLX28" s="123" t="s">
        <v>612</v>
      </c>
      <c r="CLY28" s="123" t="s">
        <v>612</v>
      </c>
      <c r="CLZ28" s="123" t="s">
        <v>612</v>
      </c>
      <c r="CMA28" s="123" t="s">
        <v>612</v>
      </c>
      <c r="CMB28" s="123" t="s">
        <v>612</v>
      </c>
      <c r="CMC28" s="123" t="s">
        <v>612</v>
      </c>
      <c r="CMD28" s="123" t="s">
        <v>612</v>
      </c>
      <c r="CME28" s="123" t="s">
        <v>612</v>
      </c>
      <c r="CMF28" s="123" t="s">
        <v>612</v>
      </c>
      <c r="CMG28" s="123" t="s">
        <v>612</v>
      </c>
      <c r="CMH28" s="123" t="s">
        <v>612</v>
      </c>
      <c r="CMI28" s="123" t="s">
        <v>612</v>
      </c>
      <c r="CMJ28" s="123" t="s">
        <v>612</v>
      </c>
      <c r="CMK28" s="123" t="s">
        <v>612</v>
      </c>
      <c r="CML28" s="123" t="s">
        <v>612</v>
      </c>
      <c r="CMM28" s="123" t="s">
        <v>612</v>
      </c>
      <c r="CMN28" s="123" t="s">
        <v>612</v>
      </c>
      <c r="CMO28" s="123" t="s">
        <v>612</v>
      </c>
      <c r="CMP28" s="123" t="s">
        <v>612</v>
      </c>
      <c r="CMQ28" s="123" t="s">
        <v>612</v>
      </c>
      <c r="CMR28" s="123" t="s">
        <v>612</v>
      </c>
      <c r="CMS28" s="123" t="s">
        <v>612</v>
      </c>
      <c r="CMT28" s="123" t="s">
        <v>612</v>
      </c>
      <c r="CMU28" s="123" t="s">
        <v>612</v>
      </c>
      <c r="CMV28" s="123" t="s">
        <v>612</v>
      </c>
      <c r="CMW28" s="123" t="s">
        <v>612</v>
      </c>
      <c r="CMX28" s="123" t="s">
        <v>612</v>
      </c>
      <c r="CMY28" s="123" t="s">
        <v>612</v>
      </c>
      <c r="CMZ28" s="123" t="s">
        <v>612</v>
      </c>
      <c r="CNA28" s="123" t="s">
        <v>612</v>
      </c>
      <c r="CNB28" s="123" t="s">
        <v>612</v>
      </c>
      <c r="CNC28" s="123" t="s">
        <v>612</v>
      </c>
      <c r="CND28" s="123" t="s">
        <v>612</v>
      </c>
      <c r="CNE28" s="123" t="s">
        <v>612</v>
      </c>
      <c r="CNF28" s="123" t="s">
        <v>612</v>
      </c>
      <c r="CNG28" s="123" t="s">
        <v>612</v>
      </c>
      <c r="CNH28" s="123" t="s">
        <v>612</v>
      </c>
      <c r="CNI28" s="123" t="s">
        <v>612</v>
      </c>
      <c r="CNJ28" s="123" t="s">
        <v>612</v>
      </c>
      <c r="CNK28" s="123" t="s">
        <v>612</v>
      </c>
      <c r="CNL28" s="123" t="s">
        <v>612</v>
      </c>
      <c r="CNM28" s="123" t="s">
        <v>612</v>
      </c>
      <c r="CNN28" s="123" t="s">
        <v>612</v>
      </c>
      <c r="CNO28" s="123" t="s">
        <v>612</v>
      </c>
      <c r="CNP28" s="123" t="s">
        <v>612</v>
      </c>
      <c r="CNQ28" s="123" t="s">
        <v>612</v>
      </c>
      <c r="CNR28" s="123" t="s">
        <v>612</v>
      </c>
      <c r="CNS28" s="123" t="s">
        <v>612</v>
      </c>
      <c r="CNT28" s="123" t="s">
        <v>612</v>
      </c>
      <c r="CNU28" s="123" t="s">
        <v>612</v>
      </c>
      <c r="CNV28" s="123" t="s">
        <v>612</v>
      </c>
      <c r="CNW28" s="123" t="s">
        <v>612</v>
      </c>
      <c r="CNX28" s="123" t="s">
        <v>612</v>
      </c>
      <c r="CNY28" s="123" t="s">
        <v>612</v>
      </c>
      <c r="CNZ28" s="123" t="s">
        <v>612</v>
      </c>
      <c r="COA28" s="123" t="s">
        <v>612</v>
      </c>
      <c r="COB28" s="123" t="s">
        <v>612</v>
      </c>
      <c r="COC28" s="123" t="s">
        <v>612</v>
      </c>
      <c r="COD28" s="123" t="s">
        <v>612</v>
      </c>
      <c r="COE28" s="123" t="s">
        <v>612</v>
      </c>
      <c r="COF28" s="123" t="s">
        <v>612</v>
      </c>
      <c r="COG28" s="123" t="s">
        <v>612</v>
      </c>
      <c r="COH28" s="123" t="s">
        <v>612</v>
      </c>
      <c r="COI28" s="123" t="s">
        <v>612</v>
      </c>
      <c r="COJ28" s="123" t="s">
        <v>612</v>
      </c>
      <c r="COK28" s="123" t="s">
        <v>612</v>
      </c>
      <c r="COL28" s="123" t="s">
        <v>612</v>
      </c>
      <c r="COM28" s="123" t="s">
        <v>612</v>
      </c>
      <c r="CON28" s="123" t="s">
        <v>612</v>
      </c>
      <c r="COO28" s="123" t="s">
        <v>612</v>
      </c>
      <c r="COP28" s="123" t="s">
        <v>612</v>
      </c>
      <c r="COQ28" s="123" t="s">
        <v>612</v>
      </c>
      <c r="COR28" s="123" t="s">
        <v>612</v>
      </c>
      <c r="COS28" s="123" t="s">
        <v>612</v>
      </c>
      <c r="COT28" s="123" t="s">
        <v>612</v>
      </c>
      <c r="COU28" s="123" t="s">
        <v>612</v>
      </c>
      <c r="COV28" s="123" t="s">
        <v>612</v>
      </c>
      <c r="COW28" s="123" t="s">
        <v>612</v>
      </c>
      <c r="COX28" s="123" t="s">
        <v>612</v>
      </c>
      <c r="COY28" s="123" t="s">
        <v>612</v>
      </c>
      <c r="COZ28" s="123" t="s">
        <v>612</v>
      </c>
      <c r="CPA28" s="123" t="s">
        <v>612</v>
      </c>
      <c r="CPB28" s="123" t="s">
        <v>612</v>
      </c>
      <c r="CPC28" s="123" t="s">
        <v>612</v>
      </c>
      <c r="CPD28" s="123" t="s">
        <v>612</v>
      </c>
      <c r="CPE28" s="123" t="s">
        <v>612</v>
      </c>
      <c r="CPF28" s="123" t="s">
        <v>612</v>
      </c>
      <c r="CPG28" s="123" t="s">
        <v>612</v>
      </c>
      <c r="CPH28" s="123" t="s">
        <v>612</v>
      </c>
      <c r="CPI28" s="123" t="s">
        <v>612</v>
      </c>
      <c r="CPJ28" s="123" t="s">
        <v>612</v>
      </c>
      <c r="CPK28" s="123" t="s">
        <v>612</v>
      </c>
      <c r="CPL28" s="123" t="s">
        <v>612</v>
      </c>
      <c r="CPM28" s="123" t="s">
        <v>612</v>
      </c>
      <c r="CPN28" s="123" t="s">
        <v>612</v>
      </c>
      <c r="CPO28" s="123" t="s">
        <v>612</v>
      </c>
      <c r="CPP28" s="123" t="s">
        <v>612</v>
      </c>
      <c r="CPQ28" s="123" t="s">
        <v>612</v>
      </c>
      <c r="CPR28" s="123" t="s">
        <v>612</v>
      </c>
      <c r="CPS28" s="123" t="s">
        <v>612</v>
      </c>
      <c r="CPT28" s="123" t="s">
        <v>612</v>
      </c>
      <c r="CPU28" s="123" t="s">
        <v>612</v>
      </c>
      <c r="CPV28" s="123" t="s">
        <v>612</v>
      </c>
      <c r="CPW28" s="123" t="s">
        <v>612</v>
      </c>
      <c r="CPX28" s="123" t="s">
        <v>612</v>
      </c>
      <c r="CPY28" s="123" t="s">
        <v>612</v>
      </c>
      <c r="CPZ28" s="123" t="s">
        <v>612</v>
      </c>
      <c r="CQA28" s="123" t="s">
        <v>612</v>
      </c>
      <c r="CQB28" s="123" t="s">
        <v>612</v>
      </c>
      <c r="CQC28" s="123" t="s">
        <v>612</v>
      </c>
      <c r="CQD28" s="123" t="s">
        <v>612</v>
      </c>
      <c r="CQE28" s="123" t="s">
        <v>612</v>
      </c>
      <c r="CQF28" s="123" t="s">
        <v>612</v>
      </c>
      <c r="CQG28" s="123" t="s">
        <v>612</v>
      </c>
      <c r="CQH28" s="123" t="s">
        <v>612</v>
      </c>
      <c r="CQI28" s="123" t="s">
        <v>612</v>
      </c>
      <c r="CQJ28" s="123" t="s">
        <v>612</v>
      </c>
      <c r="CQK28" s="123" t="s">
        <v>612</v>
      </c>
      <c r="CQL28" s="123" t="s">
        <v>612</v>
      </c>
      <c r="CQM28" s="123" t="s">
        <v>612</v>
      </c>
      <c r="CQN28" s="123" t="s">
        <v>612</v>
      </c>
      <c r="CQO28" s="123" t="s">
        <v>612</v>
      </c>
      <c r="CQP28" s="123" t="s">
        <v>612</v>
      </c>
      <c r="CQQ28" s="123" t="s">
        <v>612</v>
      </c>
      <c r="CQR28" s="123" t="s">
        <v>612</v>
      </c>
      <c r="CQS28" s="123" t="s">
        <v>612</v>
      </c>
      <c r="CQT28" s="123" t="s">
        <v>612</v>
      </c>
      <c r="CQU28" s="123" t="s">
        <v>612</v>
      </c>
      <c r="CQV28" s="123" t="s">
        <v>612</v>
      </c>
      <c r="CQW28" s="123" t="s">
        <v>612</v>
      </c>
      <c r="CQX28" s="123" t="s">
        <v>612</v>
      </c>
      <c r="CQY28" s="123" t="s">
        <v>612</v>
      </c>
      <c r="CQZ28" s="123" t="s">
        <v>612</v>
      </c>
      <c r="CRA28" s="123" t="s">
        <v>612</v>
      </c>
      <c r="CRB28" s="123" t="s">
        <v>612</v>
      </c>
      <c r="CRC28" s="123" t="s">
        <v>612</v>
      </c>
      <c r="CRD28" s="123" t="s">
        <v>612</v>
      </c>
      <c r="CRE28" s="123" t="s">
        <v>612</v>
      </c>
      <c r="CRF28" s="123" t="s">
        <v>612</v>
      </c>
      <c r="CRG28" s="123" t="s">
        <v>612</v>
      </c>
      <c r="CRH28" s="123" t="s">
        <v>612</v>
      </c>
      <c r="CRI28" s="123" t="s">
        <v>612</v>
      </c>
      <c r="CRJ28" s="123" t="s">
        <v>612</v>
      </c>
      <c r="CRK28" s="123" t="s">
        <v>612</v>
      </c>
      <c r="CRL28" s="123" t="s">
        <v>612</v>
      </c>
      <c r="CRM28" s="123" t="s">
        <v>612</v>
      </c>
      <c r="CRN28" s="123" t="s">
        <v>612</v>
      </c>
      <c r="CRO28" s="123" t="s">
        <v>612</v>
      </c>
      <c r="CRP28" s="123" t="s">
        <v>612</v>
      </c>
      <c r="CRQ28" s="123" t="s">
        <v>612</v>
      </c>
      <c r="CRR28" s="123" t="s">
        <v>612</v>
      </c>
      <c r="CRS28" s="123" t="s">
        <v>612</v>
      </c>
      <c r="CRT28" s="123" t="s">
        <v>612</v>
      </c>
      <c r="CRU28" s="123" t="s">
        <v>612</v>
      </c>
      <c r="CRV28" s="123" t="s">
        <v>612</v>
      </c>
      <c r="CRW28" s="123" t="s">
        <v>612</v>
      </c>
      <c r="CRX28" s="123" t="s">
        <v>612</v>
      </c>
      <c r="CRY28" s="123" t="s">
        <v>612</v>
      </c>
      <c r="CRZ28" s="123" t="s">
        <v>612</v>
      </c>
      <c r="CSA28" s="123" t="s">
        <v>612</v>
      </c>
      <c r="CSB28" s="123" t="s">
        <v>612</v>
      </c>
      <c r="CSC28" s="123" t="s">
        <v>612</v>
      </c>
      <c r="CSD28" s="123" t="s">
        <v>612</v>
      </c>
      <c r="CSE28" s="123" t="s">
        <v>612</v>
      </c>
      <c r="CSF28" s="123" t="s">
        <v>612</v>
      </c>
      <c r="CSG28" s="123" t="s">
        <v>612</v>
      </c>
      <c r="CSH28" s="123" t="s">
        <v>612</v>
      </c>
      <c r="CSI28" s="123" t="s">
        <v>612</v>
      </c>
      <c r="CSJ28" s="123" t="s">
        <v>612</v>
      </c>
      <c r="CSK28" s="123" t="s">
        <v>612</v>
      </c>
      <c r="CSL28" s="123" t="s">
        <v>612</v>
      </c>
      <c r="CSM28" s="123" t="s">
        <v>612</v>
      </c>
      <c r="CSN28" s="123" t="s">
        <v>612</v>
      </c>
      <c r="CSO28" s="123" t="s">
        <v>612</v>
      </c>
      <c r="CSP28" s="123" t="s">
        <v>612</v>
      </c>
      <c r="CSQ28" s="123" t="s">
        <v>612</v>
      </c>
      <c r="CSR28" s="123" t="s">
        <v>612</v>
      </c>
      <c r="CSS28" s="123" t="s">
        <v>612</v>
      </c>
      <c r="CST28" s="123" t="s">
        <v>612</v>
      </c>
      <c r="CSU28" s="123" t="s">
        <v>612</v>
      </c>
      <c r="CSV28" s="123" t="s">
        <v>612</v>
      </c>
      <c r="CSW28" s="123" t="s">
        <v>612</v>
      </c>
      <c r="CSX28" s="123" t="s">
        <v>612</v>
      </c>
      <c r="CSY28" s="123" t="s">
        <v>612</v>
      </c>
      <c r="CSZ28" s="123" t="s">
        <v>612</v>
      </c>
      <c r="CTA28" s="123" t="s">
        <v>612</v>
      </c>
      <c r="CTB28" s="123" t="s">
        <v>612</v>
      </c>
      <c r="CTC28" s="123" t="s">
        <v>612</v>
      </c>
      <c r="CTD28" s="123" t="s">
        <v>612</v>
      </c>
      <c r="CTE28" s="123" t="s">
        <v>612</v>
      </c>
      <c r="CTF28" s="123" t="s">
        <v>612</v>
      </c>
      <c r="CTG28" s="123" t="s">
        <v>612</v>
      </c>
      <c r="CTH28" s="123" t="s">
        <v>612</v>
      </c>
      <c r="CTI28" s="123" t="s">
        <v>612</v>
      </c>
      <c r="CTJ28" s="123" t="s">
        <v>612</v>
      </c>
      <c r="CTK28" s="123" t="s">
        <v>612</v>
      </c>
      <c r="CTL28" s="123" t="s">
        <v>612</v>
      </c>
      <c r="CTM28" s="123" t="s">
        <v>612</v>
      </c>
      <c r="CTN28" s="123" t="s">
        <v>612</v>
      </c>
      <c r="CTO28" s="123" t="s">
        <v>612</v>
      </c>
      <c r="CTP28" s="123" t="s">
        <v>612</v>
      </c>
      <c r="CTQ28" s="123" t="s">
        <v>612</v>
      </c>
      <c r="CTR28" s="123" t="s">
        <v>612</v>
      </c>
      <c r="CTS28" s="123" t="s">
        <v>612</v>
      </c>
      <c r="CTT28" s="123" t="s">
        <v>612</v>
      </c>
      <c r="CTU28" s="123" t="s">
        <v>612</v>
      </c>
      <c r="CTV28" s="123" t="s">
        <v>612</v>
      </c>
      <c r="CTW28" s="123" t="s">
        <v>612</v>
      </c>
      <c r="CTX28" s="123" t="s">
        <v>612</v>
      </c>
      <c r="CTY28" s="123" t="s">
        <v>612</v>
      </c>
      <c r="CTZ28" s="123" t="s">
        <v>612</v>
      </c>
      <c r="CUA28" s="123" t="s">
        <v>612</v>
      </c>
      <c r="CUB28" s="123" t="s">
        <v>612</v>
      </c>
      <c r="CUC28" s="123" t="s">
        <v>612</v>
      </c>
      <c r="CUD28" s="123" t="s">
        <v>612</v>
      </c>
      <c r="CUE28" s="123" t="s">
        <v>612</v>
      </c>
      <c r="CUF28" s="123" t="s">
        <v>612</v>
      </c>
      <c r="CUG28" s="123" t="s">
        <v>612</v>
      </c>
      <c r="CUH28" s="123" t="s">
        <v>612</v>
      </c>
      <c r="CUI28" s="123" t="s">
        <v>612</v>
      </c>
      <c r="CUJ28" s="123" t="s">
        <v>612</v>
      </c>
      <c r="CUK28" s="123" t="s">
        <v>612</v>
      </c>
      <c r="CUL28" s="123" t="s">
        <v>612</v>
      </c>
      <c r="CUM28" s="123" t="s">
        <v>612</v>
      </c>
      <c r="CUN28" s="123" t="s">
        <v>612</v>
      </c>
      <c r="CUO28" s="123" t="s">
        <v>612</v>
      </c>
      <c r="CUP28" s="123" t="s">
        <v>612</v>
      </c>
      <c r="CUQ28" s="123" t="s">
        <v>612</v>
      </c>
      <c r="CUR28" s="123" t="s">
        <v>612</v>
      </c>
      <c r="CUS28" s="123" t="s">
        <v>612</v>
      </c>
      <c r="CUT28" s="123" t="s">
        <v>612</v>
      </c>
      <c r="CUU28" s="123" t="s">
        <v>612</v>
      </c>
      <c r="CUV28" s="123" t="s">
        <v>612</v>
      </c>
      <c r="CUW28" s="123" t="s">
        <v>612</v>
      </c>
      <c r="CUX28" s="123" t="s">
        <v>612</v>
      </c>
      <c r="CUY28" s="123" t="s">
        <v>612</v>
      </c>
      <c r="CUZ28" s="123" t="s">
        <v>612</v>
      </c>
      <c r="CVA28" s="123" t="s">
        <v>612</v>
      </c>
      <c r="CVB28" s="123" t="s">
        <v>612</v>
      </c>
      <c r="CVC28" s="123" t="s">
        <v>612</v>
      </c>
      <c r="CVD28" s="123" t="s">
        <v>612</v>
      </c>
      <c r="CVE28" s="123" t="s">
        <v>612</v>
      </c>
      <c r="CVF28" s="123" t="s">
        <v>612</v>
      </c>
      <c r="CVG28" s="123" t="s">
        <v>612</v>
      </c>
      <c r="CVH28" s="123" t="s">
        <v>612</v>
      </c>
      <c r="CVI28" s="123" t="s">
        <v>612</v>
      </c>
      <c r="CVJ28" s="123" t="s">
        <v>612</v>
      </c>
      <c r="CVK28" s="123" t="s">
        <v>612</v>
      </c>
      <c r="CVL28" s="123" t="s">
        <v>612</v>
      </c>
      <c r="CVM28" s="123" t="s">
        <v>612</v>
      </c>
      <c r="CVN28" s="123" t="s">
        <v>612</v>
      </c>
      <c r="CVO28" s="123" t="s">
        <v>612</v>
      </c>
      <c r="CVP28" s="123" t="s">
        <v>612</v>
      </c>
      <c r="CVQ28" s="123" t="s">
        <v>612</v>
      </c>
      <c r="CVR28" s="123" t="s">
        <v>612</v>
      </c>
      <c r="CVS28" s="123" t="s">
        <v>612</v>
      </c>
      <c r="CVT28" s="123" t="s">
        <v>612</v>
      </c>
      <c r="CVU28" s="123" t="s">
        <v>612</v>
      </c>
      <c r="CVV28" s="123" t="s">
        <v>612</v>
      </c>
      <c r="CVW28" s="123" t="s">
        <v>612</v>
      </c>
      <c r="CVX28" s="123" t="s">
        <v>612</v>
      </c>
      <c r="CVY28" s="123" t="s">
        <v>612</v>
      </c>
      <c r="CVZ28" s="123" t="s">
        <v>612</v>
      </c>
      <c r="CWA28" s="123" t="s">
        <v>612</v>
      </c>
      <c r="CWB28" s="123" t="s">
        <v>612</v>
      </c>
      <c r="CWC28" s="123" t="s">
        <v>612</v>
      </c>
      <c r="CWD28" s="123" t="s">
        <v>612</v>
      </c>
      <c r="CWE28" s="123" t="s">
        <v>612</v>
      </c>
      <c r="CWF28" s="123" t="s">
        <v>612</v>
      </c>
      <c r="CWG28" s="123" t="s">
        <v>612</v>
      </c>
      <c r="CWH28" s="123" t="s">
        <v>612</v>
      </c>
      <c r="CWI28" s="123" t="s">
        <v>612</v>
      </c>
      <c r="CWJ28" s="123" t="s">
        <v>612</v>
      </c>
      <c r="CWK28" s="123" t="s">
        <v>612</v>
      </c>
      <c r="CWL28" s="123" t="s">
        <v>612</v>
      </c>
      <c r="CWM28" s="123" t="s">
        <v>612</v>
      </c>
      <c r="CWN28" s="123" t="s">
        <v>612</v>
      </c>
      <c r="CWO28" s="123" t="s">
        <v>612</v>
      </c>
      <c r="CWP28" s="123" t="s">
        <v>612</v>
      </c>
      <c r="CWQ28" s="123" t="s">
        <v>612</v>
      </c>
      <c r="CWR28" s="123" t="s">
        <v>612</v>
      </c>
      <c r="CWS28" s="123" t="s">
        <v>612</v>
      </c>
      <c r="CWT28" s="123" t="s">
        <v>612</v>
      </c>
      <c r="CWU28" s="123" t="s">
        <v>612</v>
      </c>
      <c r="CWV28" s="123" t="s">
        <v>612</v>
      </c>
      <c r="CWW28" s="123" t="s">
        <v>612</v>
      </c>
      <c r="CWX28" s="123" t="s">
        <v>612</v>
      </c>
      <c r="CWY28" s="123" t="s">
        <v>612</v>
      </c>
      <c r="CWZ28" s="123" t="s">
        <v>612</v>
      </c>
      <c r="CXA28" s="123" t="s">
        <v>612</v>
      </c>
      <c r="CXB28" s="123" t="s">
        <v>612</v>
      </c>
      <c r="CXC28" s="123" t="s">
        <v>612</v>
      </c>
      <c r="CXD28" s="123" t="s">
        <v>612</v>
      </c>
      <c r="CXE28" s="123" t="s">
        <v>612</v>
      </c>
      <c r="CXF28" s="123" t="s">
        <v>612</v>
      </c>
      <c r="CXG28" s="123" t="s">
        <v>612</v>
      </c>
      <c r="CXH28" s="123" t="s">
        <v>612</v>
      </c>
      <c r="CXI28" s="123" t="s">
        <v>612</v>
      </c>
      <c r="CXJ28" s="123" t="s">
        <v>612</v>
      </c>
      <c r="CXK28" s="123" t="s">
        <v>612</v>
      </c>
      <c r="CXL28" s="123" t="s">
        <v>612</v>
      </c>
      <c r="CXM28" s="123" t="s">
        <v>612</v>
      </c>
      <c r="CXN28" s="123" t="s">
        <v>612</v>
      </c>
      <c r="CXO28" s="123" t="s">
        <v>612</v>
      </c>
      <c r="CXP28" s="123" t="s">
        <v>612</v>
      </c>
      <c r="CXQ28" s="123" t="s">
        <v>612</v>
      </c>
      <c r="CXR28" s="123" t="s">
        <v>612</v>
      </c>
      <c r="CXS28" s="123" t="s">
        <v>612</v>
      </c>
      <c r="CXT28" s="123" t="s">
        <v>612</v>
      </c>
      <c r="CXU28" s="123" t="s">
        <v>612</v>
      </c>
      <c r="CXV28" s="123" t="s">
        <v>612</v>
      </c>
      <c r="CXW28" s="123" t="s">
        <v>612</v>
      </c>
      <c r="CXX28" s="123" t="s">
        <v>612</v>
      </c>
      <c r="CXY28" s="123" t="s">
        <v>612</v>
      </c>
      <c r="CXZ28" s="123" t="s">
        <v>612</v>
      </c>
      <c r="CYA28" s="123" t="s">
        <v>612</v>
      </c>
      <c r="CYB28" s="123" t="s">
        <v>612</v>
      </c>
      <c r="CYC28" s="123" t="s">
        <v>612</v>
      </c>
      <c r="CYD28" s="123" t="s">
        <v>612</v>
      </c>
      <c r="CYE28" s="123" t="s">
        <v>612</v>
      </c>
      <c r="CYF28" s="123" t="s">
        <v>612</v>
      </c>
      <c r="CYG28" s="123" t="s">
        <v>612</v>
      </c>
      <c r="CYH28" s="123" t="s">
        <v>612</v>
      </c>
      <c r="CYI28" s="123" t="s">
        <v>612</v>
      </c>
      <c r="CYJ28" s="123" t="s">
        <v>612</v>
      </c>
      <c r="CYK28" s="123" t="s">
        <v>612</v>
      </c>
      <c r="CYL28" s="123" t="s">
        <v>612</v>
      </c>
      <c r="CYM28" s="123" t="s">
        <v>612</v>
      </c>
      <c r="CYN28" s="123" t="s">
        <v>612</v>
      </c>
      <c r="CYO28" s="123" t="s">
        <v>612</v>
      </c>
      <c r="CYP28" s="123" t="s">
        <v>612</v>
      </c>
      <c r="CYQ28" s="123" t="s">
        <v>612</v>
      </c>
      <c r="CYR28" s="123" t="s">
        <v>612</v>
      </c>
      <c r="CYS28" s="123" t="s">
        <v>612</v>
      </c>
      <c r="CYT28" s="123" t="s">
        <v>612</v>
      </c>
      <c r="CYU28" s="123" t="s">
        <v>612</v>
      </c>
      <c r="CYV28" s="123" t="s">
        <v>612</v>
      </c>
      <c r="CYW28" s="123" t="s">
        <v>612</v>
      </c>
      <c r="CYX28" s="123" t="s">
        <v>612</v>
      </c>
      <c r="CYY28" s="123" t="s">
        <v>612</v>
      </c>
      <c r="CYZ28" s="123" t="s">
        <v>612</v>
      </c>
      <c r="CZA28" s="123" t="s">
        <v>612</v>
      </c>
      <c r="CZB28" s="123" t="s">
        <v>612</v>
      </c>
      <c r="CZC28" s="123" t="s">
        <v>612</v>
      </c>
      <c r="CZD28" s="123" t="s">
        <v>612</v>
      </c>
      <c r="CZE28" s="123" t="s">
        <v>612</v>
      </c>
      <c r="CZF28" s="123" t="s">
        <v>612</v>
      </c>
      <c r="CZG28" s="123" t="s">
        <v>612</v>
      </c>
      <c r="CZH28" s="123" t="s">
        <v>612</v>
      </c>
      <c r="CZI28" s="123" t="s">
        <v>612</v>
      </c>
      <c r="CZJ28" s="123" t="s">
        <v>612</v>
      </c>
      <c r="CZK28" s="123" t="s">
        <v>612</v>
      </c>
      <c r="CZL28" s="123" t="s">
        <v>612</v>
      </c>
      <c r="CZM28" s="123" t="s">
        <v>612</v>
      </c>
      <c r="CZN28" s="123" t="s">
        <v>612</v>
      </c>
      <c r="CZO28" s="123" t="s">
        <v>612</v>
      </c>
      <c r="CZP28" s="123" t="s">
        <v>612</v>
      </c>
      <c r="CZQ28" s="123" t="s">
        <v>612</v>
      </c>
      <c r="CZR28" s="123" t="s">
        <v>612</v>
      </c>
      <c r="CZS28" s="123" t="s">
        <v>612</v>
      </c>
      <c r="CZT28" s="123" t="s">
        <v>612</v>
      </c>
      <c r="CZU28" s="123" t="s">
        <v>612</v>
      </c>
      <c r="CZV28" s="123" t="s">
        <v>612</v>
      </c>
      <c r="CZW28" s="123" t="s">
        <v>612</v>
      </c>
      <c r="CZX28" s="123" t="s">
        <v>612</v>
      </c>
      <c r="CZY28" s="123" t="s">
        <v>612</v>
      </c>
      <c r="CZZ28" s="123" t="s">
        <v>612</v>
      </c>
      <c r="DAA28" s="123" t="s">
        <v>612</v>
      </c>
      <c r="DAB28" s="123" t="s">
        <v>612</v>
      </c>
      <c r="DAC28" s="123" t="s">
        <v>612</v>
      </c>
      <c r="DAD28" s="123" t="s">
        <v>612</v>
      </c>
      <c r="DAE28" s="123" t="s">
        <v>612</v>
      </c>
      <c r="DAF28" s="123" t="s">
        <v>612</v>
      </c>
      <c r="DAG28" s="123" t="s">
        <v>612</v>
      </c>
      <c r="DAH28" s="123" t="s">
        <v>612</v>
      </c>
      <c r="DAI28" s="123" t="s">
        <v>612</v>
      </c>
      <c r="DAJ28" s="123" t="s">
        <v>612</v>
      </c>
      <c r="DAK28" s="123" t="s">
        <v>612</v>
      </c>
      <c r="DAL28" s="123" t="s">
        <v>612</v>
      </c>
      <c r="DAM28" s="123" t="s">
        <v>612</v>
      </c>
      <c r="DAN28" s="123" t="s">
        <v>612</v>
      </c>
      <c r="DAO28" s="123" t="s">
        <v>612</v>
      </c>
      <c r="DAP28" s="123" t="s">
        <v>612</v>
      </c>
      <c r="DAQ28" s="123" t="s">
        <v>612</v>
      </c>
      <c r="DAR28" s="123" t="s">
        <v>612</v>
      </c>
      <c r="DAS28" s="123" t="s">
        <v>612</v>
      </c>
      <c r="DAT28" s="123" t="s">
        <v>612</v>
      </c>
      <c r="DAU28" s="123" t="s">
        <v>612</v>
      </c>
      <c r="DAV28" s="123" t="s">
        <v>612</v>
      </c>
      <c r="DAW28" s="123" t="s">
        <v>612</v>
      </c>
      <c r="DAX28" s="123" t="s">
        <v>612</v>
      </c>
      <c r="DAY28" s="123" t="s">
        <v>612</v>
      </c>
      <c r="DAZ28" s="123" t="s">
        <v>612</v>
      </c>
      <c r="DBA28" s="123" t="s">
        <v>612</v>
      </c>
      <c r="DBB28" s="123" t="s">
        <v>612</v>
      </c>
      <c r="DBC28" s="123" t="s">
        <v>612</v>
      </c>
      <c r="DBD28" s="123" t="s">
        <v>612</v>
      </c>
      <c r="DBE28" s="123" t="s">
        <v>612</v>
      </c>
      <c r="DBF28" s="123" t="s">
        <v>612</v>
      </c>
      <c r="DBG28" s="123" t="s">
        <v>612</v>
      </c>
      <c r="DBH28" s="123" t="s">
        <v>612</v>
      </c>
      <c r="DBI28" s="123" t="s">
        <v>612</v>
      </c>
      <c r="DBJ28" s="123" t="s">
        <v>612</v>
      </c>
      <c r="DBK28" s="123" t="s">
        <v>612</v>
      </c>
      <c r="DBL28" s="123" t="s">
        <v>612</v>
      </c>
      <c r="DBM28" s="123" t="s">
        <v>612</v>
      </c>
      <c r="DBN28" s="123" t="s">
        <v>612</v>
      </c>
      <c r="DBO28" s="123" t="s">
        <v>612</v>
      </c>
      <c r="DBP28" s="123" t="s">
        <v>612</v>
      </c>
      <c r="DBQ28" s="123" t="s">
        <v>612</v>
      </c>
      <c r="DBR28" s="123" t="s">
        <v>612</v>
      </c>
      <c r="DBS28" s="123" t="s">
        <v>612</v>
      </c>
      <c r="DBT28" s="123" t="s">
        <v>612</v>
      </c>
      <c r="DBU28" s="123" t="s">
        <v>612</v>
      </c>
      <c r="DBV28" s="123" t="s">
        <v>612</v>
      </c>
      <c r="DBW28" s="123" t="s">
        <v>612</v>
      </c>
      <c r="DBX28" s="123" t="s">
        <v>612</v>
      </c>
      <c r="DBY28" s="123" t="s">
        <v>612</v>
      </c>
      <c r="DBZ28" s="123" t="s">
        <v>612</v>
      </c>
      <c r="DCA28" s="123" t="s">
        <v>612</v>
      </c>
      <c r="DCB28" s="123" t="s">
        <v>612</v>
      </c>
      <c r="DCC28" s="123" t="s">
        <v>612</v>
      </c>
      <c r="DCD28" s="123" t="s">
        <v>612</v>
      </c>
      <c r="DCE28" s="123" t="s">
        <v>612</v>
      </c>
      <c r="DCF28" s="123" t="s">
        <v>612</v>
      </c>
      <c r="DCG28" s="123" t="s">
        <v>612</v>
      </c>
      <c r="DCH28" s="123" t="s">
        <v>612</v>
      </c>
      <c r="DCI28" s="123" t="s">
        <v>612</v>
      </c>
      <c r="DCJ28" s="123" t="s">
        <v>612</v>
      </c>
      <c r="DCK28" s="123" t="s">
        <v>612</v>
      </c>
      <c r="DCL28" s="123" t="s">
        <v>612</v>
      </c>
      <c r="DCM28" s="123" t="s">
        <v>612</v>
      </c>
      <c r="DCN28" s="123" t="s">
        <v>612</v>
      </c>
      <c r="DCO28" s="123" t="s">
        <v>612</v>
      </c>
      <c r="DCP28" s="123" t="s">
        <v>612</v>
      </c>
      <c r="DCQ28" s="123" t="s">
        <v>612</v>
      </c>
      <c r="DCR28" s="123" t="s">
        <v>612</v>
      </c>
      <c r="DCS28" s="123" t="s">
        <v>612</v>
      </c>
      <c r="DCT28" s="123" t="s">
        <v>612</v>
      </c>
      <c r="DCU28" s="123" t="s">
        <v>612</v>
      </c>
      <c r="DCV28" s="123" t="s">
        <v>612</v>
      </c>
      <c r="DCW28" s="123" t="s">
        <v>612</v>
      </c>
      <c r="DCX28" s="123" t="s">
        <v>612</v>
      </c>
      <c r="DCY28" s="123" t="s">
        <v>612</v>
      </c>
      <c r="DCZ28" s="123" t="s">
        <v>612</v>
      </c>
      <c r="DDA28" s="123" t="s">
        <v>612</v>
      </c>
      <c r="DDB28" s="123" t="s">
        <v>612</v>
      </c>
      <c r="DDC28" s="123" t="s">
        <v>612</v>
      </c>
      <c r="DDD28" s="123" t="s">
        <v>612</v>
      </c>
      <c r="DDE28" s="123" t="s">
        <v>612</v>
      </c>
      <c r="DDF28" s="123" t="s">
        <v>612</v>
      </c>
      <c r="DDG28" s="123" t="s">
        <v>612</v>
      </c>
      <c r="DDH28" s="123" t="s">
        <v>612</v>
      </c>
      <c r="DDI28" s="123" t="s">
        <v>612</v>
      </c>
      <c r="DDJ28" s="123" t="s">
        <v>612</v>
      </c>
      <c r="DDK28" s="123" t="s">
        <v>612</v>
      </c>
      <c r="DDL28" s="123" t="s">
        <v>612</v>
      </c>
      <c r="DDM28" s="123" t="s">
        <v>612</v>
      </c>
      <c r="DDN28" s="123" t="s">
        <v>612</v>
      </c>
      <c r="DDO28" s="123" t="s">
        <v>612</v>
      </c>
      <c r="DDP28" s="123" t="s">
        <v>612</v>
      </c>
      <c r="DDQ28" s="123" t="s">
        <v>612</v>
      </c>
      <c r="DDR28" s="123" t="s">
        <v>612</v>
      </c>
      <c r="DDS28" s="123" t="s">
        <v>612</v>
      </c>
      <c r="DDT28" s="123" t="s">
        <v>612</v>
      </c>
      <c r="DDU28" s="123" t="s">
        <v>612</v>
      </c>
      <c r="DDV28" s="123" t="s">
        <v>612</v>
      </c>
      <c r="DDW28" s="123" t="s">
        <v>612</v>
      </c>
      <c r="DDX28" s="123" t="s">
        <v>612</v>
      </c>
      <c r="DDY28" s="123" t="s">
        <v>612</v>
      </c>
      <c r="DDZ28" s="123" t="s">
        <v>612</v>
      </c>
      <c r="DEA28" s="123" t="s">
        <v>612</v>
      </c>
      <c r="DEB28" s="123" t="s">
        <v>612</v>
      </c>
      <c r="DEC28" s="123" t="s">
        <v>612</v>
      </c>
      <c r="DED28" s="123" t="s">
        <v>612</v>
      </c>
      <c r="DEE28" s="123" t="s">
        <v>612</v>
      </c>
      <c r="DEF28" s="123" t="s">
        <v>612</v>
      </c>
      <c r="DEG28" s="123" t="s">
        <v>612</v>
      </c>
      <c r="DEH28" s="123" t="s">
        <v>612</v>
      </c>
      <c r="DEI28" s="123" t="s">
        <v>612</v>
      </c>
      <c r="DEJ28" s="123" t="s">
        <v>612</v>
      </c>
      <c r="DEK28" s="123" t="s">
        <v>612</v>
      </c>
      <c r="DEL28" s="123" t="s">
        <v>612</v>
      </c>
      <c r="DEM28" s="123" t="s">
        <v>612</v>
      </c>
      <c r="DEN28" s="123" t="s">
        <v>612</v>
      </c>
      <c r="DEO28" s="123" t="s">
        <v>612</v>
      </c>
      <c r="DEP28" s="123" t="s">
        <v>612</v>
      </c>
      <c r="DEQ28" s="123" t="s">
        <v>612</v>
      </c>
      <c r="DER28" s="123" t="s">
        <v>612</v>
      </c>
      <c r="DES28" s="123" t="s">
        <v>612</v>
      </c>
      <c r="DET28" s="123" t="s">
        <v>612</v>
      </c>
      <c r="DEU28" s="123" t="s">
        <v>612</v>
      </c>
      <c r="DEV28" s="123" t="s">
        <v>612</v>
      </c>
      <c r="DEW28" s="123" t="s">
        <v>612</v>
      </c>
      <c r="DEX28" s="123" t="s">
        <v>612</v>
      </c>
      <c r="DEY28" s="123" t="s">
        <v>612</v>
      </c>
      <c r="DEZ28" s="123" t="s">
        <v>612</v>
      </c>
      <c r="DFA28" s="123" t="s">
        <v>612</v>
      </c>
      <c r="DFB28" s="123" t="s">
        <v>612</v>
      </c>
      <c r="DFC28" s="123" t="s">
        <v>612</v>
      </c>
      <c r="DFD28" s="123" t="s">
        <v>612</v>
      </c>
      <c r="DFE28" s="123" t="s">
        <v>612</v>
      </c>
      <c r="DFF28" s="123" t="s">
        <v>612</v>
      </c>
      <c r="DFG28" s="123" t="s">
        <v>612</v>
      </c>
      <c r="DFH28" s="123" t="s">
        <v>612</v>
      </c>
      <c r="DFI28" s="123" t="s">
        <v>612</v>
      </c>
      <c r="DFJ28" s="123" t="s">
        <v>612</v>
      </c>
      <c r="DFK28" s="123" t="s">
        <v>612</v>
      </c>
      <c r="DFL28" s="123" t="s">
        <v>612</v>
      </c>
      <c r="DFM28" s="123" t="s">
        <v>612</v>
      </c>
      <c r="DFN28" s="123" t="s">
        <v>612</v>
      </c>
      <c r="DFO28" s="123" t="s">
        <v>612</v>
      </c>
      <c r="DFP28" s="123" t="s">
        <v>612</v>
      </c>
      <c r="DFQ28" s="123" t="s">
        <v>612</v>
      </c>
      <c r="DFR28" s="123" t="s">
        <v>612</v>
      </c>
      <c r="DFS28" s="123" t="s">
        <v>612</v>
      </c>
      <c r="DFT28" s="123" t="s">
        <v>612</v>
      </c>
      <c r="DFU28" s="123" t="s">
        <v>612</v>
      </c>
      <c r="DFV28" s="123" t="s">
        <v>612</v>
      </c>
      <c r="DFW28" s="123" t="s">
        <v>612</v>
      </c>
      <c r="DFX28" s="123" t="s">
        <v>612</v>
      </c>
      <c r="DFY28" s="123" t="s">
        <v>612</v>
      </c>
      <c r="DFZ28" s="123" t="s">
        <v>612</v>
      </c>
      <c r="DGA28" s="123" t="s">
        <v>612</v>
      </c>
      <c r="DGB28" s="123" t="s">
        <v>612</v>
      </c>
      <c r="DGC28" s="123" t="s">
        <v>612</v>
      </c>
      <c r="DGD28" s="123" t="s">
        <v>612</v>
      </c>
      <c r="DGE28" s="123" t="s">
        <v>612</v>
      </c>
      <c r="DGF28" s="123" t="s">
        <v>612</v>
      </c>
      <c r="DGG28" s="123" t="s">
        <v>612</v>
      </c>
      <c r="DGH28" s="123" t="s">
        <v>612</v>
      </c>
      <c r="DGI28" s="123" t="s">
        <v>612</v>
      </c>
      <c r="DGJ28" s="123" t="s">
        <v>612</v>
      </c>
      <c r="DGK28" s="123" t="s">
        <v>612</v>
      </c>
      <c r="DGL28" s="123" t="s">
        <v>612</v>
      </c>
      <c r="DGM28" s="123" t="s">
        <v>612</v>
      </c>
      <c r="DGN28" s="123" t="s">
        <v>612</v>
      </c>
      <c r="DGO28" s="123" t="s">
        <v>612</v>
      </c>
      <c r="DGP28" s="123" t="s">
        <v>612</v>
      </c>
      <c r="DGQ28" s="123" t="s">
        <v>612</v>
      </c>
      <c r="DGR28" s="123" t="s">
        <v>612</v>
      </c>
      <c r="DGS28" s="123" t="s">
        <v>612</v>
      </c>
      <c r="DGT28" s="123" t="s">
        <v>612</v>
      </c>
      <c r="DGU28" s="123" t="s">
        <v>612</v>
      </c>
      <c r="DGV28" s="123" t="s">
        <v>612</v>
      </c>
      <c r="DGW28" s="123" t="s">
        <v>612</v>
      </c>
      <c r="DGX28" s="123" t="s">
        <v>612</v>
      </c>
      <c r="DGY28" s="123" t="s">
        <v>612</v>
      </c>
      <c r="DGZ28" s="123" t="s">
        <v>612</v>
      </c>
      <c r="DHA28" s="123" t="s">
        <v>612</v>
      </c>
      <c r="DHB28" s="123" t="s">
        <v>612</v>
      </c>
      <c r="DHC28" s="123" t="s">
        <v>612</v>
      </c>
      <c r="DHD28" s="123" t="s">
        <v>612</v>
      </c>
      <c r="DHE28" s="123" t="s">
        <v>612</v>
      </c>
      <c r="DHF28" s="123" t="s">
        <v>612</v>
      </c>
      <c r="DHG28" s="123" t="s">
        <v>612</v>
      </c>
      <c r="DHH28" s="123" t="s">
        <v>612</v>
      </c>
      <c r="DHI28" s="123" t="s">
        <v>612</v>
      </c>
      <c r="DHJ28" s="123" t="s">
        <v>612</v>
      </c>
      <c r="DHK28" s="123" t="s">
        <v>612</v>
      </c>
      <c r="DHL28" s="123" t="s">
        <v>612</v>
      </c>
      <c r="DHM28" s="123" t="s">
        <v>612</v>
      </c>
      <c r="DHN28" s="123" t="s">
        <v>612</v>
      </c>
      <c r="DHO28" s="123" t="s">
        <v>612</v>
      </c>
      <c r="DHP28" s="123" t="s">
        <v>612</v>
      </c>
      <c r="DHQ28" s="123" t="s">
        <v>612</v>
      </c>
      <c r="DHR28" s="123" t="s">
        <v>612</v>
      </c>
      <c r="DHS28" s="123" t="s">
        <v>612</v>
      </c>
      <c r="DHT28" s="123" t="s">
        <v>612</v>
      </c>
      <c r="DHU28" s="123" t="s">
        <v>612</v>
      </c>
      <c r="DHV28" s="123" t="s">
        <v>612</v>
      </c>
      <c r="DHW28" s="123" t="s">
        <v>612</v>
      </c>
      <c r="DHX28" s="123" t="s">
        <v>612</v>
      </c>
      <c r="DHY28" s="123" t="s">
        <v>612</v>
      </c>
      <c r="DHZ28" s="123" t="s">
        <v>612</v>
      </c>
      <c r="DIA28" s="123" t="s">
        <v>612</v>
      </c>
      <c r="DIB28" s="123" t="s">
        <v>612</v>
      </c>
      <c r="DIC28" s="123" t="s">
        <v>612</v>
      </c>
      <c r="DID28" s="123" t="s">
        <v>612</v>
      </c>
      <c r="DIE28" s="123" t="s">
        <v>612</v>
      </c>
      <c r="DIF28" s="123" t="s">
        <v>612</v>
      </c>
      <c r="DIG28" s="123" t="s">
        <v>612</v>
      </c>
      <c r="DIH28" s="123" t="s">
        <v>612</v>
      </c>
      <c r="DII28" s="123" t="s">
        <v>612</v>
      </c>
      <c r="DIJ28" s="123" t="s">
        <v>612</v>
      </c>
      <c r="DIK28" s="123" t="s">
        <v>612</v>
      </c>
      <c r="DIL28" s="123" t="s">
        <v>612</v>
      </c>
      <c r="DIM28" s="123" t="s">
        <v>612</v>
      </c>
      <c r="DIN28" s="123" t="s">
        <v>612</v>
      </c>
      <c r="DIO28" s="123" t="s">
        <v>612</v>
      </c>
      <c r="DIP28" s="123" t="s">
        <v>612</v>
      </c>
      <c r="DIQ28" s="123" t="s">
        <v>612</v>
      </c>
      <c r="DIR28" s="123" t="s">
        <v>612</v>
      </c>
      <c r="DIS28" s="123" t="s">
        <v>612</v>
      </c>
      <c r="DIT28" s="123" t="s">
        <v>612</v>
      </c>
      <c r="DIU28" s="123" t="s">
        <v>612</v>
      </c>
      <c r="DIV28" s="123" t="s">
        <v>612</v>
      </c>
      <c r="DIW28" s="123" t="s">
        <v>612</v>
      </c>
      <c r="DIX28" s="123" t="s">
        <v>612</v>
      </c>
      <c r="DIY28" s="123" t="s">
        <v>612</v>
      </c>
      <c r="DIZ28" s="123" t="s">
        <v>612</v>
      </c>
      <c r="DJA28" s="123" t="s">
        <v>612</v>
      </c>
      <c r="DJB28" s="123" t="s">
        <v>612</v>
      </c>
      <c r="DJC28" s="123" t="s">
        <v>612</v>
      </c>
      <c r="DJD28" s="123" t="s">
        <v>612</v>
      </c>
      <c r="DJE28" s="123" t="s">
        <v>612</v>
      </c>
      <c r="DJF28" s="123" t="s">
        <v>612</v>
      </c>
      <c r="DJG28" s="123" t="s">
        <v>612</v>
      </c>
      <c r="DJH28" s="123" t="s">
        <v>612</v>
      </c>
      <c r="DJI28" s="123" t="s">
        <v>612</v>
      </c>
      <c r="DJJ28" s="123" t="s">
        <v>612</v>
      </c>
      <c r="DJK28" s="123" t="s">
        <v>612</v>
      </c>
      <c r="DJL28" s="123" t="s">
        <v>612</v>
      </c>
      <c r="DJM28" s="123" t="s">
        <v>612</v>
      </c>
      <c r="DJN28" s="123" t="s">
        <v>612</v>
      </c>
      <c r="DJO28" s="123" t="s">
        <v>612</v>
      </c>
      <c r="DJP28" s="123" t="s">
        <v>612</v>
      </c>
      <c r="DJQ28" s="123" t="s">
        <v>612</v>
      </c>
      <c r="DJR28" s="123" t="s">
        <v>612</v>
      </c>
      <c r="DJS28" s="123" t="s">
        <v>612</v>
      </c>
      <c r="DJT28" s="123" t="s">
        <v>612</v>
      </c>
      <c r="DJU28" s="123" t="s">
        <v>612</v>
      </c>
      <c r="DJV28" s="123" t="s">
        <v>612</v>
      </c>
      <c r="DJW28" s="123" t="s">
        <v>612</v>
      </c>
      <c r="DJX28" s="123" t="s">
        <v>612</v>
      </c>
      <c r="DJY28" s="123" t="s">
        <v>612</v>
      </c>
      <c r="DJZ28" s="123" t="s">
        <v>612</v>
      </c>
      <c r="DKA28" s="123" t="s">
        <v>612</v>
      </c>
      <c r="DKB28" s="123" t="s">
        <v>612</v>
      </c>
      <c r="DKC28" s="123" t="s">
        <v>612</v>
      </c>
      <c r="DKD28" s="123" t="s">
        <v>612</v>
      </c>
      <c r="DKE28" s="123" t="s">
        <v>612</v>
      </c>
      <c r="DKF28" s="123" t="s">
        <v>612</v>
      </c>
      <c r="DKG28" s="123" t="s">
        <v>612</v>
      </c>
      <c r="DKH28" s="123" t="s">
        <v>612</v>
      </c>
      <c r="DKI28" s="123" t="s">
        <v>612</v>
      </c>
      <c r="DKJ28" s="123" t="s">
        <v>612</v>
      </c>
      <c r="DKK28" s="123" t="s">
        <v>612</v>
      </c>
      <c r="DKL28" s="123" t="s">
        <v>612</v>
      </c>
      <c r="DKM28" s="123" t="s">
        <v>612</v>
      </c>
      <c r="DKN28" s="123" t="s">
        <v>612</v>
      </c>
      <c r="DKO28" s="123" t="s">
        <v>612</v>
      </c>
      <c r="DKP28" s="123" t="s">
        <v>612</v>
      </c>
      <c r="DKQ28" s="123" t="s">
        <v>612</v>
      </c>
      <c r="DKR28" s="123" t="s">
        <v>612</v>
      </c>
      <c r="DKS28" s="123" t="s">
        <v>612</v>
      </c>
      <c r="DKT28" s="123" t="s">
        <v>612</v>
      </c>
      <c r="DKU28" s="123" t="s">
        <v>612</v>
      </c>
      <c r="DKV28" s="123" t="s">
        <v>612</v>
      </c>
      <c r="DKW28" s="123" t="s">
        <v>612</v>
      </c>
      <c r="DKX28" s="123" t="s">
        <v>612</v>
      </c>
      <c r="DKY28" s="123" t="s">
        <v>612</v>
      </c>
      <c r="DKZ28" s="123" t="s">
        <v>612</v>
      </c>
      <c r="DLA28" s="123" t="s">
        <v>612</v>
      </c>
      <c r="DLB28" s="123" t="s">
        <v>612</v>
      </c>
      <c r="DLC28" s="123" t="s">
        <v>612</v>
      </c>
      <c r="DLD28" s="123" t="s">
        <v>612</v>
      </c>
      <c r="DLE28" s="123" t="s">
        <v>612</v>
      </c>
      <c r="DLF28" s="123" t="s">
        <v>612</v>
      </c>
      <c r="DLG28" s="123" t="s">
        <v>612</v>
      </c>
      <c r="DLH28" s="123" t="s">
        <v>612</v>
      </c>
      <c r="DLI28" s="123" t="s">
        <v>612</v>
      </c>
      <c r="DLJ28" s="123" t="s">
        <v>612</v>
      </c>
      <c r="DLK28" s="123" t="s">
        <v>612</v>
      </c>
      <c r="DLL28" s="123" t="s">
        <v>612</v>
      </c>
      <c r="DLM28" s="123" t="s">
        <v>612</v>
      </c>
      <c r="DLN28" s="123" t="s">
        <v>612</v>
      </c>
      <c r="DLO28" s="123" t="s">
        <v>612</v>
      </c>
      <c r="DLP28" s="123" t="s">
        <v>612</v>
      </c>
      <c r="DLQ28" s="123" t="s">
        <v>612</v>
      </c>
      <c r="DLR28" s="123" t="s">
        <v>612</v>
      </c>
      <c r="DLS28" s="123" t="s">
        <v>612</v>
      </c>
      <c r="DLT28" s="123" t="s">
        <v>612</v>
      </c>
      <c r="DLU28" s="123" t="s">
        <v>612</v>
      </c>
      <c r="DLV28" s="123" t="s">
        <v>612</v>
      </c>
      <c r="DLW28" s="123" t="s">
        <v>612</v>
      </c>
      <c r="DLX28" s="123" t="s">
        <v>612</v>
      </c>
      <c r="DLY28" s="123" t="s">
        <v>612</v>
      </c>
      <c r="DLZ28" s="123" t="s">
        <v>612</v>
      </c>
      <c r="DMA28" s="123" t="s">
        <v>612</v>
      </c>
      <c r="DMB28" s="123" t="s">
        <v>612</v>
      </c>
      <c r="DMC28" s="123" t="s">
        <v>612</v>
      </c>
      <c r="DMD28" s="123" t="s">
        <v>612</v>
      </c>
      <c r="DME28" s="123" t="s">
        <v>612</v>
      </c>
      <c r="DMF28" s="123" t="s">
        <v>612</v>
      </c>
      <c r="DMG28" s="123" t="s">
        <v>612</v>
      </c>
      <c r="DMH28" s="123" t="s">
        <v>612</v>
      </c>
      <c r="DMI28" s="123" t="s">
        <v>612</v>
      </c>
      <c r="DMJ28" s="123" t="s">
        <v>612</v>
      </c>
      <c r="DMK28" s="123" t="s">
        <v>612</v>
      </c>
      <c r="DML28" s="123" t="s">
        <v>612</v>
      </c>
      <c r="DMM28" s="123" t="s">
        <v>612</v>
      </c>
      <c r="DMN28" s="123" t="s">
        <v>612</v>
      </c>
      <c r="DMO28" s="123" t="s">
        <v>612</v>
      </c>
      <c r="DMP28" s="123" t="s">
        <v>612</v>
      </c>
      <c r="DMQ28" s="123" t="s">
        <v>612</v>
      </c>
      <c r="DMR28" s="123" t="s">
        <v>612</v>
      </c>
      <c r="DMS28" s="123" t="s">
        <v>612</v>
      </c>
      <c r="DMT28" s="123" t="s">
        <v>612</v>
      </c>
      <c r="DMU28" s="123" t="s">
        <v>612</v>
      </c>
      <c r="DMV28" s="123" t="s">
        <v>612</v>
      </c>
      <c r="DMW28" s="123" t="s">
        <v>612</v>
      </c>
      <c r="DMX28" s="123" t="s">
        <v>612</v>
      </c>
      <c r="DMY28" s="123" t="s">
        <v>612</v>
      </c>
      <c r="DMZ28" s="123" t="s">
        <v>612</v>
      </c>
      <c r="DNA28" s="123" t="s">
        <v>612</v>
      </c>
      <c r="DNB28" s="123" t="s">
        <v>612</v>
      </c>
      <c r="DNC28" s="123" t="s">
        <v>612</v>
      </c>
      <c r="DND28" s="123" t="s">
        <v>612</v>
      </c>
      <c r="DNE28" s="123" t="s">
        <v>612</v>
      </c>
      <c r="DNF28" s="123" t="s">
        <v>612</v>
      </c>
      <c r="DNG28" s="123" t="s">
        <v>612</v>
      </c>
      <c r="DNH28" s="123" t="s">
        <v>612</v>
      </c>
      <c r="DNI28" s="123" t="s">
        <v>612</v>
      </c>
      <c r="DNJ28" s="123" t="s">
        <v>612</v>
      </c>
      <c r="DNK28" s="123" t="s">
        <v>612</v>
      </c>
      <c r="DNL28" s="123" t="s">
        <v>612</v>
      </c>
      <c r="DNM28" s="123" t="s">
        <v>612</v>
      </c>
      <c r="DNN28" s="123" t="s">
        <v>612</v>
      </c>
      <c r="DNO28" s="123" t="s">
        <v>612</v>
      </c>
      <c r="DNP28" s="123" t="s">
        <v>612</v>
      </c>
      <c r="DNQ28" s="123" t="s">
        <v>612</v>
      </c>
      <c r="DNR28" s="123" t="s">
        <v>612</v>
      </c>
      <c r="DNS28" s="123" t="s">
        <v>612</v>
      </c>
      <c r="DNT28" s="123" t="s">
        <v>612</v>
      </c>
      <c r="DNU28" s="123" t="s">
        <v>612</v>
      </c>
      <c r="DNV28" s="123" t="s">
        <v>612</v>
      </c>
      <c r="DNW28" s="123" t="s">
        <v>612</v>
      </c>
      <c r="DNX28" s="123" t="s">
        <v>612</v>
      </c>
      <c r="DNY28" s="123" t="s">
        <v>612</v>
      </c>
      <c r="DNZ28" s="123" t="s">
        <v>612</v>
      </c>
      <c r="DOA28" s="123" t="s">
        <v>612</v>
      </c>
      <c r="DOB28" s="123" t="s">
        <v>612</v>
      </c>
      <c r="DOC28" s="123" t="s">
        <v>612</v>
      </c>
      <c r="DOD28" s="123" t="s">
        <v>612</v>
      </c>
      <c r="DOE28" s="123" t="s">
        <v>612</v>
      </c>
      <c r="DOF28" s="123" t="s">
        <v>612</v>
      </c>
      <c r="DOG28" s="123" t="s">
        <v>612</v>
      </c>
      <c r="DOH28" s="123" t="s">
        <v>612</v>
      </c>
      <c r="DOI28" s="123" t="s">
        <v>612</v>
      </c>
      <c r="DOJ28" s="123" t="s">
        <v>612</v>
      </c>
      <c r="DOK28" s="123" t="s">
        <v>612</v>
      </c>
      <c r="DOL28" s="123" t="s">
        <v>612</v>
      </c>
      <c r="DOM28" s="123" t="s">
        <v>612</v>
      </c>
      <c r="DON28" s="123" t="s">
        <v>612</v>
      </c>
      <c r="DOO28" s="123" t="s">
        <v>612</v>
      </c>
      <c r="DOP28" s="123" t="s">
        <v>612</v>
      </c>
      <c r="DOQ28" s="123" t="s">
        <v>612</v>
      </c>
      <c r="DOR28" s="123" t="s">
        <v>612</v>
      </c>
      <c r="DOS28" s="123" t="s">
        <v>612</v>
      </c>
      <c r="DOT28" s="123" t="s">
        <v>612</v>
      </c>
      <c r="DOU28" s="123" t="s">
        <v>612</v>
      </c>
      <c r="DOV28" s="123" t="s">
        <v>612</v>
      </c>
      <c r="DOW28" s="123" t="s">
        <v>612</v>
      </c>
      <c r="DOX28" s="123" t="s">
        <v>612</v>
      </c>
      <c r="DOY28" s="123" t="s">
        <v>612</v>
      </c>
      <c r="DOZ28" s="123" t="s">
        <v>612</v>
      </c>
      <c r="DPA28" s="123" t="s">
        <v>612</v>
      </c>
      <c r="DPB28" s="123" t="s">
        <v>612</v>
      </c>
      <c r="DPC28" s="123" t="s">
        <v>612</v>
      </c>
      <c r="DPD28" s="123" t="s">
        <v>612</v>
      </c>
      <c r="DPE28" s="123" t="s">
        <v>612</v>
      </c>
      <c r="DPF28" s="123" t="s">
        <v>612</v>
      </c>
      <c r="DPG28" s="123" t="s">
        <v>612</v>
      </c>
      <c r="DPH28" s="123" t="s">
        <v>612</v>
      </c>
      <c r="DPI28" s="123" t="s">
        <v>612</v>
      </c>
      <c r="DPJ28" s="123" t="s">
        <v>612</v>
      </c>
      <c r="DPK28" s="123" t="s">
        <v>612</v>
      </c>
      <c r="DPL28" s="123" t="s">
        <v>612</v>
      </c>
      <c r="DPM28" s="123" t="s">
        <v>612</v>
      </c>
      <c r="DPN28" s="123" t="s">
        <v>612</v>
      </c>
      <c r="DPO28" s="123" t="s">
        <v>612</v>
      </c>
      <c r="DPP28" s="123" t="s">
        <v>612</v>
      </c>
      <c r="DPQ28" s="123" t="s">
        <v>612</v>
      </c>
      <c r="DPR28" s="123" t="s">
        <v>612</v>
      </c>
      <c r="DPS28" s="123" t="s">
        <v>612</v>
      </c>
      <c r="DPT28" s="123" t="s">
        <v>612</v>
      </c>
      <c r="DPU28" s="123" t="s">
        <v>612</v>
      </c>
      <c r="DPV28" s="123" t="s">
        <v>612</v>
      </c>
      <c r="DPW28" s="123" t="s">
        <v>612</v>
      </c>
      <c r="DPX28" s="123" t="s">
        <v>612</v>
      </c>
      <c r="DPY28" s="123" t="s">
        <v>612</v>
      </c>
      <c r="DPZ28" s="123" t="s">
        <v>612</v>
      </c>
      <c r="DQA28" s="123" t="s">
        <v>612</v>
      </c>
      <c r="DQB28" s="123" t="s">
        <v>612</v>
      </c>
      <c r="DQC28" s="123" t="s">
        <v>612</v>
      </c>
      <c r="DQD28" s="123" t="s">
        <v>612</v>
      </c>
      <c r="DQE28" s="123" t="s">
        <v>612</v>
      </c>
      <c r="DQF28" s="123" t="s">
        <v>612</v>
      </c>
      <c r="DQG28" s="123" t="s">
        <v>612</v>
      </c>
      <c r="DQH28" s="123" t="s">
        <v>612</v>
      </c>
      <c r="DQI28" s="123" t="s">
        <v>612</v>
      </c>
      <c r="DQJ28" s="123" t="s">
        <v>612</v>
      </c>
      <c r="DQK28" s="123" t="s">
        <v>612</v>
      </c>
      <c r="DQL28" s="123" t="s">
        <v>612</v>
      </c>
      <c r="DQM28" s="123" t="s">
        <v>612</v>
      </c>
      <c r="DQN28" s="123" t="s">
        <v>612</v>
      </c>
      <c r="DQO28" s="123" t="s">
        <v>612</v>
      </c>
      <c r="DQP28" s="123" t="s">
        <v>612</v>
      </c>
      <c r="DQQ28" s="123" t="s">
        <v>612</v>
      </c>
      <c r="DQR28" s="123" t="s">
        <v>612</v>
      </c>
      <c r="DQS28" s="123" t="s">
        <v>612</v>
      </c>
      <c r="DQT28" s="123" t="s">
        <v>612</v>
      </c>
      <c r="DQU28" s="123" t="s">
        <v>612</v>
      </c>
      <c r="DQV28" s="123" t="s">
        <v>612</v>
      </c>
      <c r="DQW28" s="123" t="s">
        <v>612</v>
      </c>
      <c r="DQX28" s="123" t="s">
        <v>612</v>
      </c>
      <c r="DQY28" s="123" t="s">
        <v>612</v>
      </c>
      <c r="DQZ28" s="123" t="s">
        <v>612</v>
      </c>
      <c r="DRA28" s="123" t="s">
        <v>612</v>
      </c>
      <c r="DRB28" s="123" t="s">
        <v>612</v>
      </c>
      <c r="DRC28" s="123" t="s">
        <v>612</v>
      </c>
      <c r="DRD28" s="123" t="s">
        <v>612</v>
      </c>
      <c r="DRE28" s="123" t="s">
        <v>612</v>
      </c>
      <c r="DRF28" s="123" t="s">
        <v>612</v>
      </c>
      <c r="DRG28" s="123" t="s">
        <v>612</v>
      </c>
      <c r="DRH28" s="123" t="s">
        <v>612</v>
      </c>
      <c r="DRI28" s="123" t="s">
        <v>612</v>
      </c>
      <c r="DRJ28" s="123" t="s">
        <v>612</v>
      </c>
      <c r="DRK28" s="123" t="s">
        <v>612</v>
      </c>
      <c r="DRL28" s="123" t="s">
        <v>612</v>
      </c>
      <c r="DRM28" s="123" t="s">
        <v>612</v>
      </c>
      <c r="DRN28" s="123" t="s">
        <v>612</v>
      </c>
      <c r="DRO28" s="123" t="s">
        <v>612</v>
      </c>
      <c r="DRP28" s="123" t="s">
        <v>612</v>
      </c>
      <c r="DRQ28" s="123" t="s">
        <v>612</v>
      </c>
      <c r="DRR28" s="123" t="s">
        <v>612</v>
      </c>
      <c r="DRS28" s="123" t="s">
        <v>612</v>
      </c>
      <c r="DRT28" s="123" t="s">
        <v>612</v>
      </c>
      <c r="DRU28" s="123" t="s">
        <v>612</v>
      </c>
      <c r="DRV28" s="123" t="s">
        <v>612</v>
      </c>
      <c r="DRW28" s="123" t="s">
        <v>612</v>
      </c>
      <c r="DRX28" s="123" t="s">
        <v>612</v>
      </c>
      <c r="DRY28" s="123" t="s">
        <v>612</v>
      </c>
      <c r="DRZ28" s="123" t="s">
        <v>612</v>
      </c>
      <c r="DSA28" s="123" t="s">
        <v>612</v>
      </c>
      <c r="DSB28" s="123" t="s">
        <v>612</v>
      </c>
      <c r="DSC28" s="123" t="s">
        <v>612</v>
      </c>
      <c r="DSD28" s="123" t="s">
        <v>612</v>
      </c>
      <c r="DSE28" s="123" t="s">
        <v>612</v>
      </c>
      <c r="DSF28" s="123" t="s">
        <v>612</v>
      </c>
      <c r="DSG28" s="123" t="s">
        <v>612</v>
      </c>
      <c r="DSH28" s="123" t="s">
        <v>612</v>
      </c>
      <c r="DSI28" s="123" t="s">
        <v>612</v>
      </c>
      <c r="DSJ28" s="123" t="s">
        <v>612</v>
      </c>
      <c r="DSK28" s="123" t="s">
        <v>612</v>
      </c>
      <c r="DSL28" s="123" t="s">
        <v>612</v>
      </c>
      <c r="DSM28" s="123" t="s">
        <v>612</v>
      </c>
      <c r="DSN28" s="123" t="s">
        <v>612</v>
      </c>
      <c r="DSO28" s="123" t="s">
        <v>612</v>
      </c>
      <c r="DSP28" s="123" t="s">
        <v>612</v>
      </c>
      <c r="DSQ28" s="123" t="s">
        <v>612</v>
      </c>
      <c r="DSR28" s="123" t="s">
        <v>612</v>
      </c>
      <c r="DSS28" s="123" t="s">
        <v>612</v>
      </c>
      <c r="DST28" s="123" t="s">
        <v>612</v>
      </c>
      <c r="DSU28" s="123" t="s">
        <v>612</v>
      </c>
      <c r="DSV28" s="123" t="s">
        <v>612</v>
      </c>
      <c r="DSW28" s="123" t="s">
        <v>612</v>
      </c>
      <c r="DSX28" s="123" t="s">
        <v>612</v>
      </c>
      <c r="DSY28" s="123" t="s">
        <v>612</v>
      </c>
      <c r="DSZ28" s="123" t="s">
        <v>612</v>
      </c>
      <c r="DTA28" s="123" t="s">
        <v>612</v>
      </c>
      <c r="DTB28" s="123" t="s">
        <v>612</v>
      </c>
      <c r="DTC28" s="123" t="s">
        <v>612</v>
      </c>
      <c r="DTD28" s="123" t="s">
        <v>612</v>
      </c>
      <c r="DTE28" s="123" t="s">
        <v>612</v>
      </c>
      <c r="DTF28" s="123" t="s">
        <v>612</v>
      </c>
      <c r="DTG28" s="123" t="s">
        <v>612</v>
      </c>
      <c r="DTH28" s="123" t="s">
        <v>612</v>
      </c>
      <c r="DTI28" s="123" t="s">
        <v>612</v>
      </c>
      <c r="DTJ28" s="123" t="s">
        <v>612</v>
      </c>
      <c r="DTK28" s="123" t="s">
        <v>612</v>
      </c>
      <c r="DTL28" s="123" t="s">
        <v>612</v>
      </c>
      <c r="DTM28" s="123" t="s">
        <v>612</v>
      </c>
      <c r="DTN28" s="123" t="s">
        <v>612</v>
      </c>
      <c r="DTO28" s="123" t="s">
        <v>612</v>
      </c>
      <c r="DTP28" s="123" t="s">
        <v>612</v>
      </c>
      <c r="DTQ28" s="123" t="s">
        <v>612</v>
      </c>
      <c r="DTR28" s="123" t="s">
        <v>612</v>
      </c>
      <c r="DTS28" s="123" t="s">
        <v>612</v>
      </c>
      <c r="DTT28" s="123" t="s">
        <v>612</v>
      </c>
      <c r="DTU28" s="123" t="s">
        <v>612</v>
      </c>
      <c r="DTV28" s="123" t="s">
        <v>612</v>
      </c>
      <c r="DTW28" s="123" t="s">
        <v>612</v>
      </c>
      <c r="DTX28" s="123" t="s">
        <v>612</v>
      </c>
      <c r="DTY28" s="123" t="s">
        <v>612</v>
      </c>
      <c r="DTZ28" s="123" t="s">
        <v>612</v>
      </c>
      <c r="DUA28" s="123" t="s">
        <v>612</v>
      </c>
      <c r="DUB28" s="123" t="s">
        <v>612</v>
      </c>
      <c r="DUC28" s="123" t="s">
        <v>612</v>
      </c>
      <c r="DUD28" s="123" t="s">
        <v>612</v>
      </c>
      <c r="DUE28" s="123" t="s">
        <v>612</v>
      </c>
      <c r="DUF28" s="123" t="s">
        <v>612</v>
      </c>
      <c r="DUG28" s="123" t="s">
        <v>612</v>
      </c>
      <c r="DUH28" s="123" t="s">
        <v>612</v>
      </c>
      <c r="DUI28" s="123" t="s">
        <v>612</v>
      </c>
      <c r="DUJ28" s="123" t="s">
        <v>612</v>
      </c>
      <c r="DUK28" s="123" t="s">
        <v>612</v>
      </c>
      <c r="DUL28" s="123" t="s">
        <v>612</v>
      </c>
      <c r="DUM28" s="123" t="s">
        <v>612</v>
      </c>
      <c r="DUN28" s="123" t="s">
        <v>612</v>
      </c>
      <c r="DUO28" s="123" t="s">
        <v>612</v>
      </c>
      <c r="DUP28" s="123" t="s">
        <v>612</v>
      </c>
      <c r="DUQ28" s="123" t="s">
        <v>612</v>
      </c>
      <c r="DUR28" s="123" t="s">
        <v>612</v>
      </c>
      <c r="DUS28" s="123" t="s">
        <v>612</v>
      </c>
      <c r="DUT28" s="123" t="s">
        <v>612</v>
      </c>
      <c r="DUU28" s="123" t="s">
        <v>612</v>
      </c>
      <c r="DUV28" s="123" t="s">
        <v>612</v>
      </c>
      <c r="DUW28" s="123" t="s">
        <v>612</v>
      </c>
      <c r="DUX28" s="123" t="s">
        <v>612</v>
      </c>
      <c r="DUY28" s="123" t="s">
        <v>612</v>
      </c>
      <c r="DUZ28" s="123" t="s">
        <v>612</v>
      </c>
      <c r="DVA28" s="123" t="s">
        <v>612</v>
      </c>
      <c r="DVB28" s="123" t="s">
        <v>612</v>
      </c>
      <c r="DVC28" s="123" t="s">
        <v>612</v>
      </c>
      <c r="DVD28" s="123" t="s">
        <v>612</v>
      </c>
      <c r="DVE28" s="123" t="s">
        <v>612</v>
      </c>
      <c r="DVF28" s="123" t="s">
        <v>612</v>
      </c>
      <c r="DVG28" s="123" t="s">
        <v>612</v>
      </c>
      <c r="DVH28" s="123" t="s">
        <v>612</v>
      </c>
      <c r="DVI28" s="123" t="s">
        <v>612</v>
      </c>
      <c r="DVJ28" s="123" t="s">
        <v>612</v>
      </c>
      <c r="DVK28" s="123" t="s">
        <v>612</v>
      </c>
      <c r="DVL28" s="123" t="s">
        <v>612</v>
      </c>
      <c r="DVM28" s="123" t="s">
        <v>612</v>
      </c>
      <c r="DVN28" s="123" t="s">
        <v>612</v>
      </c>
      <c r="DVO28" s="123" t="s">
        <v>612</v>
      </c>
      <c r="DVP28" s="123" t="s">
        <v>612</v>
      </c>
      <c r="DVQ28" s="123" t="s">
        <v>612</v>
      </c>
      <c r="DVR28" s="123" t="s">
        <v>612</v>
      </c>
      <c r="DVS28" s="123" t="s">
        <v>612</v>
      </c>
      <c r="DVT28" s="123" t="s">
        <v>612</v>
      </c>
      <c r="DVU28" s="123" t="s">
        <v>612</v>
      </c>
      <c r="DVV28" s="123" t="s">
        <v>612</v>
      </c>
      <c r="DVW28" s="123" t="s">
        <v>612</v>
      </c>
      <c r="DVX28" s="123" t="s">
        <v>612</v>
      </c>
      <c r="DVY28" s="123" t="s">
        <v>612</v>
      </c>
      <c r="DVZ28" s="123" t="s">
        <v>612</v>
      </c>
      <c r="DWA28" s="123" t="s">
        <v>612</v>
      </c>
      <c r="DWB28" s="123" t="s">
        <v>612</v>
      </c>
      <c r="DWC28" s="123" t="s">
        <v>612</v>
      </c>
      <c r="DWD28" s="123" t="s">
        <v>612</v>
      </c>
      <c r="DWE28" s="123" t="s">
        <v>612</v>
      </c>
      <c r="DWF28" s="123" t="s">
        <v>612</v>
      </c>
      <c r="DWG28" s="123" t="s">
        <v>612</v>
      </c>
      <c r="DWH28" s="123" t="s">
        <v>612</v>
      </c>
      <c r="DWI28" s="123" t="s">
        <v>612</v>
      </c>
      <c r="DWJ28" s="123" t="s">
        <v>612</v>
      </c>
      <c r="DWK28" s="123" t="s">
        <v>612</v>
      </c>
      <c r="DWL28" s="123" t="s">
        <v>612</v>
      </c>
      <c r="DWM28" s="123" t="s">
        <v>612</v>
      </c>
      <c r="DWN28" s="123" t="s">
        <v>612</v>
      </c>
      <c r="DWO28" s="123" t="s">
        <v>612</v>
      </c>
      <c r="DWP28" s="123" t="s">
        <v>612</v>
      </c>
      <c r="DWQ28" s="123" t="s">
        <v>612</v>
      </c>
      <c r="DWR28" s="123" t="s">
        <v>612</v>
      </c>
      <c r="DWS28" s="123" t="s">
        <v>612</v>
      </c>
      <c r="DWT28" s="123" t="s">
        <v>612</v>
      </c>
      <c r="DWU28" s="123" t="s">
        <v>612</v>
      </c>
      <c r="DWV28" s="123" t="s">
        <v>612</v>
      </c>
      <c r="DWW28" s="123" t="s">
        <v>612</v>
      </c>
      <c r="DWX28" s="123" t="s">
        <v>612</v>
      </c>
      <c r="DWY28" s="123" t="s">
        <v>612</v>
      </c>
      <c r="DWZ28" s="123" t="s">
        <v>612</v>
      </c>
      <c r="DXA28" s="123" t="s">
        <v>612</v>
      </c>
      <c r="DXB28" s="123" t="s">
        <v>612</v>
      </c>
      <c r="DXC28" s="123" t="s">
        <v>612</v>
      </c>
      <c r="DXD28" s="123" t="s">
        <v>612</v>
      </c>
      <c r="DXE28" s="123" t="s">
        <v>612</v>
      </c>
      <c r="DXF28" s="123" t="s">
        <v>612</v>
      </c>
      <c r="DXG28" s="123" t="s">
        <v>612</v>
      </c>
      <c r="DXH28" s="123" t="s">
        <v>612</v>
      </c>
      <c r="DXI28" s="123" t="s">
        <v>612</v>
      </c>
      <c r="DXJ28" s="123" t="s">
        <v>612</v>
      </c>
      <c r="DXK28" s="123" t="s">
        <v>612</v>
      </c>
      <c r="DXL28" s="123" t="s">
        <v>612</v>
      </c>
      <c r="DXM28" s="123" t="s">
        <v>612</v>
      </c>
      <c r="DXN28" s="123" t="s">
        <v>612</v>
      </c>
      <c r="DXO28" s="123" t="s">
        <v>612</v>
      </c>
      <c r="DXP28" s="123" t="s">
        <v>612</v>
      </c>
      <c r="DXQ28" s="123" t="s">
        <v>612</v>
      </c>
      <c r="DXR28" s="123" t="s">
        <v>612</v>
      </c>
      <c r="DXS28" s="123" t="s">
        <v>612</v>
      </c>
      <c r="DXT28" s="123" t="s">
        <v>612</v>
      </c>
      <c r="DXU28" s="123" t="s">
        <v>612</v>
      </c>
      <c r="DXV28" s="123" t="s">
        <v>612</v>
      </c>
      <c r="DXW28" s="123" t="s">
        <v>612</v>
      </c>
      <c r="DXX28" s="123" t="s">
        <v>612</v>
      </c>
      <c r="DXY28" s="123" t="s">
        <v>612</v>
      </c>
      <c r="DXZ28" s="123" t="s">
        <v>612</v>
      </c>
      <c r="DYA28" s="123" t="s">
        <v>612</v>
      </c>
      <c r="DYB28" s="123" t="s">
        <v>612</v>
      </c>
      <c r="DYC28" s="123" t="s">
        <v>612</v>
      </c>
      <c r="DYD28" s="123" t="s">
        <v>612</v>
      </c>
      <c r="DYE28" s="123" t="s">
        <v>612</v>
      </c>
      <c r="DYF28" s="123" t="s">
        <v>612</v>
      </c>
      <c r="DYG28" s="123" t="s">
        <v>612</v>
      </c>
      <c r="DYH28" s="123" t="s">
        <v>612</v>
      </c>
      <c r="DYI28" s="123" t="s">
        <v>612</v>
      </c>
      <c r="DYJ28" s="123" t="s">
        <v>612</v>
      </c>
      <c r="DYK28" s="123" t="s">
        <v>612</v>
      </c>
      <c r="DYL28" s="123" t="s">
        <v>612</v>
      </c>
      <c r="DYM28" s="123" t="s">
        <v>612</v>
      </c>
      <c r="DYN28" s="123" t="s">
        <v>612</v>
      </c>
      <c r="DYO28" s="123" t="s">
        <v>612</v>
      </c>
      <c r="DYP28" s="123" t="s">
        <v>612</v>
      </c>
      <c r="DYQ28" s="123" t="s">
        <v>612</v>
      </c>
      <c r="DYR28" s="123" t="s">
        <v>612</v>
      </c>
      <c r="DYS28" s="123" t="s">
        <v>612</v>
      </c>
      <c r="DYT28" s="123" t="s">
        <v>612</v>
      </c>
      <c r="DYU28" s="123" t="s">
        <v>612</v>
      </c>
      <c r="DYV28" s="123" t="s">
        <v>612</v>
      </c>
      <c r="DYW28" s="123" t="s">
        <v>612</v>
      </c>
      <c r="DYX28" s="123" t="s">
        <v>612</v>
      </c>
      <c r="DYY28" s="123" t="s">
        <v>612</v>
      </c>
      <c r="DYZ28" s="123" t="s">
        <v>612</v>
      </c>
      <c r="DZA28" s="123" t="s">
        <v>612</v>
      </c>
      <c r="DZB28" s="123" t="s">
        <v>612</v>
      </c>
      <c r="DZC28" s="123" t="s">
        <v>612</v>
      </c>
      <c r="DZD28" s="123" t="s">
        <v>612</v>
      </c>
      <c r="DZE28" s="123" t="s">
        <v>612</v>
      </c>
      <c r="DZF28" s="123" t="s">
        <v>612</v>
      </c>
      <c r="DZG28" s="123" t="s">
        <v>612</v>
      </c>
      <c r="DZH28" s="123" t="s">
        <v>612</v>
      </c>
      <c r="DZI28" s="123" t="s">
        <v>612</v>
      </c>
      <c r="DZJ28" s="123" t="s">
        <v>612</v>
      </c>
      <c r="DZK28" s="123" t="s">
        <v>612</v>
      </c>
      <c r="DZL28" s="123" t="s">
        <v>612</v>
      </c>
      <c r="DZM28" s="123" t="s">
        <v>612</v>
      </c>
      <c r="DZN28" s="123" t="s">
        <v>612</v>
      </c>
      <c r="DZO28" s="123" t="s">
        <v>612</v>
      </c>
      <c r="DZP28" s="123" t="s">
        <v>612</v>
      </c>
      <c r="DZQ28" s="123" t="s">
        <v>612</v>
      </c>
      <c r="DZR28" s="123" t="s">
        <v>612</v>
      </c>
      <c r="DZS28" s="123" t="s">
        <v>612</v>
      </c>
      <c r="DZT28" s="123" t="s">
        <v>612</v>
      </c>
      <c r="DZU28" s="123" t="s">
        <v>612</v>
      </c>
      <c r="DZV28" s="123" t="s">
        <v>612</v>
      </c>
      <c r="DZW28" s="123" t="s">
        <v>612</v>
      </c>
      <c r="DZX28" s="123" t="s">
        <v>612</v>
      </c>
      <c r="DZY28" s="123" t="s">
        <v>612</v>
      </c>
      <c r="DZZ28" s="123" t="s">
        <v>612</v>
      </c>
      <c r="EAA28" s="123" t="s">
        <v>612</v>
      </c>
      <c r="EAB28" s="123" t="s">
        <v>612</v>
      </c>
      <c r="EAC28" s="123" t="s">
        <v>612</v>
      </c>
      <c r="EAD28" s="123" t="s">
        <v>612</v>
      </c>
      <c r="EAE28" s="123" t="s">
        <v>612</v>
      </c>
      <c r="EAF28" s="123" t="s">
        <v>612</v>
      </c>
      <c r="EAG28" s="123" t="s">
        <v>612</v>
      </c>
      <c r="EAH28" s="123" t="s">
        <v>612</v>
      </c>
      <c r="EAI28" s="123" t="s">
        <v>612</v>
      </c>
      <c r="EAJ28" s="123" t="s">
        <v>612</v>
      </c>
      <c r="EAK28" s="123" t="s">
        <v>612</v>
      </c>
      <c r="EAL28" s="123" t="s">
        <v>612</v>
      </c>
      <c r="EAM28" s="123" t="s">
        <v>612</v>
      </c>
      <c r="EAN28" s="123" t="s">
        <v>612</v>
      </c>
      <c r="EAO28" s="123" t="s">
        <v>612</v>
      </c>
      <c r="EAP28" s="123" t="s">
        <v>612</v>
      </c>
      <c r="EAQ28" s="123" t="s">
        <v>612</v>
      </c>
      <c r="EAR28" s="123" t="s">
        <v>612</v>
      </c>
      <c r="EAS28" s="123" t="s">
        <v>612</v>
      </c>
      <c r="EAT28" s="123" t="s">
        <v>612</v>
      </c>
      <c r="EAU28" s="123" t="s">
        <v>612</v>
      </c>
      <c r="EAV28" s="123" t="s">
        <v>612</v>
      </c>
      <c r="EAW28" s="123" t="s">
        <v>612</v>
      </c>
      <c r="EAX28" s="123" t="s">
        <v>612</v>
      </c>
      <c r="EAY28" s="123" t="s">
        <v>612</v>
      </c>
      <c r="EAZ28" s="123" t="s">
        <v>612</v>
      </c>
      <c r="EBA28" s="123" t="s">
        <v>612</v>
      </c>
      <c r="EBB28" s="123" t="s">
        <v>612</v>
      </c>
      <c r="EBC28" s="123" t="s">
        <v>612</v>
      </c>
      <c r="EBD28" s="123" t="s">
        <v>612</v>
      </c>
      <c r="EBE28" s="123" t="s">
        <v>612</v>
      </c>
      <c r="EBF28" s="123" t="s">
        <v>612</v>
      </c>
      <c r="EBG28" s="123" t="s">
        <v>612</v>
      </c>
      <c r="EBH28" s="123" t="s">
        <v>612</v>
      </c>
      <c r="EBI28" s="123" t="s">
        <v>612</v>
      </c>
      <c r="EBJ28" s="123" t="s">
        <v>612</v>
      </c>
      <c r="EBK28" s="123" t="s">
        <v>612</v>
      </c>
      <c r="EBL28" s="123" t="s">
        <v>612</v>
      </c>
      <c r="EBM28" s="123" t="s">
        <v>612</v>
      </c>
      <c r="EBN28" s="123" t="s">
        <v>612</v>
      </c>
      <c r="EBO28" s="123" t="s">
        <v>612</v>
      </c>
      <c r="EBP28" s="123" t="s">
        <v>612</v>
      </c>
      <c r="EBQ28" s="123" t="s">
        <v>612</v>
      </c>
      <c r="EBR28" s="123" t="s">
        <v>612</v>
      </c>
      <c r="EBS28" s="123" t="s">
        <v>612</v>
      </c>
      <c r="EBT28" s="123" t="s">
        <v>612</v>
      </c>
      <c r="EBU28" s="123" t="s">
        <v>612</v>
      </c>
      <c r="EBV28" s="123" t="s">
        <v>612</v>
      </c>
      <c r="EBW28" s="123" t="s">
        <v>612</v>
      </c>
      <c r="EBX28" s="123" t="s">
        <v>612</v>
      </c>
      <c r="EBY28" s="123" t="s">
        <v>612</v>
      </c>
      <c r="EBZ28" s="123" t="s">
        <v>612</v>
      </c>
      <c r="ECA28" s="123" t="s">
        <v>612</v>
      </c>
      <c r="ECB28" s="123" t="s">
        <v>612</v>
      </c>
      <c r="ECC28" s="123" t="s">
        <v>612</v>
      </c>
      <c r="ECD28" s="123" t="s">
        <v>612</v>
      </c>
      <c r="ECE28" s="123" t="s">
        <v>612</v>
      </c>
      <c r="ECF28" s="123" t="s">
        <v>612</v>
      </c>
      <c r="ECG28" s="123" t="s">
        <v>612</v>
      </c>
      <c r="ECH28" s="123" t="s">
        <v>612</v>
      </c>
      <c r="ECI28" s="123" t="s">
        <v>612</v>
      </c>
      <c r="ECJ28" s="123" t="s">
        <v>612</v>
      </c>
      <c r="ECK28" s="123" t="s">
        <v>612</v>
      </c>
      <c r="ECL28" s="123" t="s">
        <v>612</v>
      </c>
      <c r="ECM28" s="123" t="s">
        <v>612</v>
      </c>
      <c r="ECN28" s="123" t="s">
        <v>612</v>
      </c>
      <c r="ECO28" s="123" t="s">
        <v>612</v>
      </c>
      <c r="ECP28" s="123" t="s">
        <v>612</v>
      </c>
      <c r="ECQ28" s="123" t="s">
        <v>612</v>
      </c>
      <c r="ECR28" s="123" t="s">
        <v>612</v>
      </c>
      <c r="ECS28" s="123" t="s">
        <v>612</v>
      </c>
      <c r="ECT28" s="123" t="s">
        <v>612</v>
      </c>
      <c r="ECU28" s="123" t="s">
        <v>612</v>
      </c>
      <c r="ECV28" s="123" t="s">
        <v>612</v>
      </c>
      <c r="ECW28" s="123" t="s">
        <v>612</v>
      </c>
      <c r="ECX28" s="123" t="s">
        <v>612</v>
      </c>
      <c r="ECY28" s="123" t="s">
        <v>612</v>
      </c>
      <c r="ECZ28" s="123" t="s">
        <v>612</v>
      </c>
      <c r="EDA28" s="123" t="s">
        <v>612</v>
      </c>
      <c r="EDB28" s="123" t="s">
        <v>612</v>
      </c>
      <c r="EDC28" s="123" t="s">
        <v>612</v>
      </c>
      <c r="EDD28" s="123" t="s">
        <v>612</v>
      </c>
      <c r="EDE28" s="123" t="s">
        <v>612</v>
      </c>
      <c r="EDF28" s="123" t="s">
        <v>612</v>
      </c>
      <c r="EDG28" s="123" t="s">
        <v>612</v>
      </c>
      <c r="EDH28" s="123" t="s">
        <v>612</v>
      </c>
      <c r="EDI28" s="123" t="s">
        <v>612</v>
      </c>
      <c r="EDJ28" s="123" t="s">
        <v>612</v>
      </c>
      <c r="EDK28" s="123" t="s">
        <v>612</v>
      </c>
      <c r="EDL28" s="123" t="s">
        <v>612</v>
      </c>
      <c r="EDM28" s="123" t="s">
        <v>612</v>
      </c>
      <c r="EDN28" s="123" t="s">
        <v>612</v>
      </c>
      <c r="EDO28" s="123" t="s">
        <v>612</v>
      </c>
      <c r="EDP28" s="123" t="s">
        <v>612</v>
      </c>
      <c r="EDQ28" s="123" t="s">
        <v>612</v>
      </c>
      <c r="EDR28" s="123" t="s">
        <v>612</v>
      </c>
      <c r="EDS28" s="123" t="s">
        <v>612</v>
      </c>
      <c r="EDT28" s="123" t="s">
        <v>612</v>
      </c>
      <c r="EDU28" s="123" t="s">
        <v>612</v>
      </c>
      <c r="EDV28" s="123" t="s">
        <v>612</v>
      </c>
      <c r="EDW28" s="123" t="s">
        <v>612</v>
      </c>
      <c r="EDX28" s="123" t="s">
        <v>612</v>
      </c>
      <c r="EDY28" s="123" t="s">
        <v>612</v>
      </c>
      <c r="EDZ28" s="123" t="s">
        <v>612</v>
      </c>
      <c r="EEA28" s="123" t="s">
        <v>612</v>
      </c>
      <c r="EEB28" s="123" t="s">
        <v>612</v>
      </c>
      <c r="EEC28" s="123" t="s">
        <v>612</v>
      </c>
      <c r="EED28" s="123" t="s">
        <v>612</v>
      </c>
      <c r="EEE28" s="123" t="s">
        <v>612</v>
      </c>
      <c r="EEF28" s="123" t="s">
        <v>612</v>
      </c>
      <c r="EEG28" s="123" t="s">
        <v>612</v>
      </c>
      <c r="EEH28" s="123" t="s">
        <v>612</v>
      </c>
      <c r="EEI28" s="123" t="s">
        <v>612</v>
      </c>
      <c r="EEJ28" s="123" t="s">
        <v>612</v>
      </c>
      <c r="EEK28" s="123" t="s">
        <v>612</v>
      </c>
      <c r="EEL28" s="123" t="s">
        <v>612</v>
      </c>
      <c r="EEM28" s="123" t="s">
        <v>612</v>
      </c>
      <c r="EEN28" s="123" t="s">
        <v>612</v>
      </c>
      <c r="EEO28" s="123" t="s">
        <v>612</v>
      </c>
      <c r="EEP28" s="123" t="s">
        <v>612</v>
      </c>
      <c r="EEQ28" s="123" t="s">
        <v>612</v>
      </c>
      <c r="EER28" s="123" t="s">
        <v>612</v>
      </c>
      <c r="EES28" s="123" t="s">
        <v>612</v>
      </c>
      <c r="EET28" s="123" t="s">
        <v>612</v>
      </c>
      <c r="EEU28" s="123" t="s">
        <v>612</v>
      </c>
      <c r="EEV28" s="123" t="s">
        <v>612</v>
      </c>
      <c r="EEW28" s="123" t="s">
        <v>612</v>
      </c>
      <c r="EEX28" s="123" t="s">
        <v>612</v>
      </c>
      <c r="EEY28" s="123" t="s">
        <v>612</v>
      </c>
      <c r="EEZ28" s="123" t="s">
        <v>612</v>
      </c>
      <c r="EFA28" s="123" t="s">
        <v>612</v>
      </c>
      <c r="EFB28" s="123" t="s">
        <v>612</v>
      </c>
      <c r="EFC28" s="123" t="s">
        <v>612</v>
      </c>
      <c r="EFD28" s="123" t="s">
        <v>612</v>
      </c>
      <c r="EFE28" s="123" t="s">
        <v>612</v>
      </c>
      <c r="EFF28" s="123" t="s">
        <v>612</v>
      </c>
      <c r="EFG28" s="123" t="s">
        <v>612</v>
      </c>
      <c r="EFH28" s="123" t="s">
        <v>612</v>
      </c>
      <c r="EFI28" s="123" t="s">
        <v>612</v>
      </c>
      <c r="EFJ28" s="123" t="s">
        <v>612</v>
      </c>
      <c r="EFK28" s="123" t="s">
        <v>612</v>
      </c>
      <c r="EFL28" s="123" t="s">
        <v>612</v>
      </c>
      <c r="EFM28" s="123" t="s">
        <v>612</v>
      </c>
      <c r="EFN28" s="123" t="s">
        <v>612</v>
      </c>
      <c r="EFO28" s="123" t="s">
        <v>612</v>
      </c>
      <c r="EFP28" s="123" t="s">
        <v>612</v>
      </c>
      <c r="EFQ28" s="123" t="s">
        <v>612</v>
      </c>
      <c r="EFR28" s="123" t="s">
        <v>612</v>
      </c>
      <c r="EFS28" s="123" t="s">
        <v>612</v>
      </c>
      <c r="EFT28" s="123" t="s">
        <v>612</v>
      </c>
      <c r="EFU28" s="123" t="s">
        <v>612</v>
      </c>
      <c r="EFV28" s="123" t="s">
        <v>612</v>
      </c>
      <c r="EFW28" s="123" t="s">
        <v>612</v>
      </c>
      <c r="EFX28" s="123" t="s">
        <v>612</v>
      </c>
      <c r="EFY28" s="123" t="s">
        <v>612</v>
      </c>
      <c r="EFZ28" s="123" t="s">
        <v>612</v>
      </c>
      <c r="EGA28" s="123" t="s">
        <v>612</v>
      </c>
      <c r="EGB28" s="123" t="s">
        <v>612</v>
      </c>
      <c r="EGC28" s="123" t="s">
        <v>612</v>
      </c>
      <c r="EGD28" s="123" t="s">
        <v>612</v>
      </c>
      <c r="EGE28" s="123" t="s">
        <v>612</v>
      </c>
      <c r="EGF28" s="123" t="s">
        <v>612</v>
      </c>
      <c r="EGG28" s="123" t="s">
        <v>612</v>
      </c>
      <c r="EGH28" s="123" t="s">
        <v>612</v>
      </c>
      <c r="EGI28" s="123" t="s">
        <v>612</v>
      </c>
      <c r="EGJ28" s="123" t="s">
        <v>612</v>
      </c>
      <c r="EGK28" s="123" t="s">
        <v>612</v>
      </c>
      <c r="EGL28" s="123" t="s">
        <v>612</v>
      </c>
      <c r="EGM28" s="123" t="s">
        <v>612</v>
      </c>
      <c r="EGN28" s="123" t="s">
        <v>612</v>
      </c>
      <c r="EGO28" s="123" t="s">
        <v>612</v>
      </c>
      <c r="EGP28" s="123" t="s">
        <v>612</v>
      </c>
      <c r="EGQ28" s="123" t="s">
        <v>612</v>
      </c>
      <c r="EGR28" s="123" t="s">
        <v>612</v>
      </c>
      <c r="EGS28" s="123" t="s">
        <v>612</v>
      </c>
      <c r="EGT28" s="123" t="s">
        <v>612</v>
      </c>
      <c r="EGU28" s="123" t="s">
        <v>612</v>
      </c>
      <c r="EGV28" s="123" t="s">
        <v>612</v>
      </c>
      <c r="EGW28" s="123" t="s">
        <v>612</v>
      </c>
      <c r="EGX28" s="123" t="s">
        <v>612</v>
      </c>
      <c r="EGY28" s="123" t="s">
        <v>612</v>
      </c>
      <c r="EGZ28" s="123" t="s">
        <v>612</v>
      </c>
      <c r="EHA28" s="123" t="s">
        <v>612</v>
      </c>
      <c r="EHB28" s="123" t="s">
        <v>612</v>
      </c>
      <c r="EHC28" s="123" t="s">
        <v>612</v>
      </c>
      <c r="EHD28" s="123" t="s">
        <v>612</v>
      </c>
      <c r="EHE28" s="123" t="s">
        <v>612</v>
      </c>
      <c r="EHF28" s="123" t="s">
        <v>612</v>
      </c>
      <c r="EHG28" s="123" t="s">
        <v>612</v>
      </c>
      <c r="EHH28" s="123" t="s">
        <v>612</v>
      </c>
      <c r="EHI28" s="123" t="s">
        <v>612</v>
      </c>
      <c r="EHJ28" s="123" t="s">
        <v>612</v>
      </c>
      <c r="EHK28" s="123" t="s">
        <v>612</v>
      </c>
      <c r="EHL28" s="123" t="s">
        <v>612</v>
      </c>
      <c r="EHM28" s="123" t="s">
        <v>612</v>
      </c>
      <c r="EHN28" s="123" t="s">
        <v>612</v>
      </c>
      <c r="EHO28" s="123" t="s">
        <v>612</v>
      </c>
      <c r="EHP28" s="123" t="s">
        <v>612</v>
      </c>
      <c r="EHQ28" s="123" t="s">
        <v>612</v>
      </c>
      <c r="EHR28" s="123" t="s">
        <v>612</v>
      </c>
      <c r="EHS28" s="123" t="s">
        <v>612</v>
      </c>
      <c r="EHT28" s="123" t="s">
        <v>612</v>
      </c>
      <c r="EHU28" s="123" t="s">
        <v>612</v>
      </c>
      <c r="EHV28" s="123" t="s">
        <v>612</v>
      </c>
      <c r="EHW28" s="123" t="s">
        <v>612</v>
      </c>
      <c r="EHX28" s="123" t="s">
        <v>612</v>
      </c>
      <c r="EHY28" s="123" t="s">
        <v>612</v>
      </c>
      <c r="EHZ28" s="123" t="s">
        <v>612</v>
      </c>
      <c r="EIA28" s="123" t="s">
        <v>612</v>
      </c>
      <c r="EIB28" s="123" t="s">
        <v>612</v>
      </c>
      <c r="EIC28" s="123" t="s">
        <v>612</v>
      </c>
      <c r="EID28" s="123" t="s">
        <v>612</v>
      </c>
      <c r="EIE28" s="123" t="s">
        <v>612</v>
      </c>
      <c r="EIF28" s="123" t="s">
        <v>612</v>
      </c>
      <c r="EIG28" s="123" t="s">
        <v>612</v>
      </c>
      <c r="EIH28" s="123" t="s">
        <v>612</v>
      </c>
      <c r="EII28" s="123" t="s">
        <v>612</v>
      </c>
      <c r="EIJ28" s="123" t="s">
        <v>612</v>
      </c>
      <c r="EIK28" s="123" t="s">
        <v>612</v>
      </c>
      <c r="EIL28" s="123" t="s">
        <v>612</v>
      </c>
      <c r="EIM28" s="123" t="s">
        <v>612</v>
      </c>
      <c r="EIN28" s="123" t="s">
        <v>612</v>
      </c>
      <c r="EIO28" s="123" t="s">
        <v>612</v>
      </c>
      <c r="EIP28" s="123" t="s">
        <v>612</v>
      </c>
      <c r="EIQ28" s="123" t="s">
        <v>612</v>
      </c>
      <c r="EIR28" s="123" t="s">
        <v>612</v>
      </c>
      <c r="EIS28" s="123" t="s">
        <v>612</v>
      </c>
      <c r="EIT28" s="123" t="s">
        <v>612</v>
      </c>
      <c r="EIU28" s="123" t="s">
        <v>612</v>
      </c>
      <c r="EIV28" s="123" t="s">
        <v>612</v>
      </c>
      <c r="EIW28" s="123" t="s">
        <v>612</v>
      </c>
      <c r="EIX28" s="123" t="s">
        <v>612</v>
      </c>
      <c r="EIY28" s="123" t="s">
        <v>612</v>
      </c>
      <c r="EIZ28" s="123" t="s">
        <v>612</v>
      </c>
      <c r="EJA28" s="123" t="s">
        <v>612</v>
      </c>
      <c r="EJB28" s="123" t="s">
        <v>612</v>
      </c>
      <c r="EJC28" s="123" t="s">
        <v>612</v>
      </c>
      <c r="EJD28" s="123" t="s">
        <v>612</v>
      </c>
      <c r="EJE28" s="123" t="s">
        <v>612</v>
      </c>
      <c r="EJF28" s="123" t="s">
        <v>612</v>
      </c>
      <c r="EJG28" s="123" t="s">
        <v>612</v>
      </c>
      <c r="EJH28" s="123" t="s">
        <v>612</v>
      </c>
      <c r="EJI28" s="123" t="s">
        <v>612</v>
      </c>
      <c r="EJJ28" s="123" t="s">
        <v>612</v>
      </c>
      <c r="EJK28" s="123" t="s">
        <v>612</v>
      </c>
      <c r="EJL28" s="123" t="s">
        <v>612</v>
      </c>
      <c r="EJM28" s="123" t="s">
        <v>612</v>
      </c>
      <c r="EJN28" s="123" t="s">
        <v>612</v>
      </c>
      <c r="EJO28" s="123" t="s">
        <v>612</v>
      </c>
      <c r="EJP28" s="123" t="s">
        <v>612</v>
      </c>
      <c r="EJQ28" s="123" t="s">
        <v>612</v>
      </c>
      <c r="EJR28" s="123" t="s">
        <v>612</v>
      </c>
      <c r="EJS28" s="123" t="s">
        <v>612</v>
      </c>
      <c r="EJT28" s="123" t="s">
        <v>612</v>
      </c>
      <c r="EJU28" s="123" t="s">
        <v>612</v>
      </c>
      <c r="EJV28" s="123" t="s">
        <v>612</v>
      </c>
      <c r="EJW28" s="123" t="s">
        <v>612</v>
      </c>
      <c r="EJX28" s="123" t="s">
        <v>612</v>
      </c>
      <c r="EJY28" s="123" t="s">
        <v>612</v>
      </c>
      <c r="EJZ28" s="123" t="s">
        <v>612</v>
      </c>
      <c r="EKA28" s="123" t="s">
        <v>612</v>
      </c>
      <c r="EKB28" s="123" t="s">
        <v>612</v>
      </c>
      <c r="EKC28" s="123" t="s">
        <v>612</v>
      </c>
      <c r="EKD28" s="123" t="s">
        <v>612</v>
      </c>
      <c r="EKE28" s="123" t="s">
        <v>612</v>
      </c>
      <c r="EKF28" s="123" t="s">
        <v>612</v>
      </c>
      <c r="EKG28" s="123" t="s">
        <v>612</v>
      </c>
      <c r="EKH28" s="123" t="s">
        <v>612</v>
      </c>
      <c r="EKI28" s="123" t="s">
        <v>612</v>
      </c>
      <c r="EKJ28" s="123" t="s">
        <v>612</v>
      </c>
      <c r="EKK28" s="123" t="s">
        <v>612</v>
      </c>
      <c r="EKL28" s="123" t="s">
        <v>612</v>
      </c>
      <c r="EKM28" s="123" t="s">
        <v>612</v>
      </c>
      <c r="EKN28" s="123" t="s">
        <v>612</v>
      </c>
      <c r="EKO28" s="123" t="s">
        <v>612</v>
      </c>
      <c r="EKP28" s="123" t="s">
        <v>612</v>
      </c>
      <c r="EKQ28" s="123" t="s">
        <v>612</v>
      </c>
      <c r="EKR28" s="123" t="s">
        <v>612</v>
      </c>
      <c r="EKS28" s="123" t="s">
        <v>612</v>
      </c>
      <c r="EKT28" s="123" t="s">
        <v>612</v>
      </c>
      <c r="EKU28" s="123" t="s">
        <v>612</v>
      </c>
      <c r="EKV28" s="123" t="s">
        <v>612</v>
      </c>
      <c r="EKW28" s="123" t="s">
        <v>612</v>
      </c>
      <c r="EKX28" s="123" t="s">
        <v>612</v>
      </c>
      <c r="EKY28" s="123" t="s">
        <v>612</v>
      </c>
      <c r="EKZ28" s="123" t="s">
        <v>612</v>
      </c>
      <c r="ELA28" s="123" t="s">
        <v>612</v>
      </c>
      <c r="ELB28" s="123" t="s">
        <v>612</v>
      </c>
      <c r="ELC28" s="123" t="s">
        <v>612</v>
      </c>
      <c r="ELD28" s="123" t="s">
        <v>612</v>
      </c>
      <c r="ELE28" s="123" t="s">
        <v>612</v>
      </c>
      <c r="ELF28" s="123" t="s">
        <v>612</v>
      </c>
      <c r="ELG28" s="123" t="s">
        <v>612</v>
      </c>
      <c r="ELH28" s="123" t="s">
        <v>612</v>
      </c>
      <c r="ELI28" s="123" t="s">
        <v>612</v>
      </c>
      <c r="ELJ28" s="123" t="s">
        <v>612</v>
      </c>
      <c r="ELK28" s="123" t="s">
        <v>612</v>
      </c>
      <c r="ELL28" s="123" t="s">
        <v>612</v>
      </c>
      <c r="ELM28" s="123" t="s">
        <v>612</v>
      </c>
      <c r="ELN28" s="123" t="s">
        <v>612</v>
      </c>
      <c r="ELO28" s="123" t="s">
        <v>612</v>
      </c>
      <c r="ELP28" s="123" t="s">
        <v>612</v>
      </c>
      <c r="ELQ28" s="123" t="s">
        <v>612</v>
      </c>
      <c r="ELR28" s="123" t="s">
        <v>612</v>
      </c>
      <c r="ELS28" s="123" t="s">
        <v>612</v>
      </c>
      <c r="ELT28" s="123" t="s">
        <v>612</v>
      </c>
      <c r="ELU28" s="123" t="s">
        <v>612</v>
      </c>
      <c r="ELV28" s="123" t="s">
        <v>612</v>
      </c>
      <c r="ELW28" s="123" t="s">
        <v>612</v>
      </c>
      <c r="ELX28" s="123" t="s">
        <v>612</v>
      </c>
      <c r="ELY28" s="123" t="s">
        <v>612</v>
      </c>
      <c r="ELZ28" s="123" t="s">
        <v>612</v>
      </c>
      <c r="EMA28" s="123" t="s">
        <v>612</v>
      </c>
      <c r="EMB28" s="123" t="s">
        <v>612</v>
      </c>
      <c r="EMC28" s="123" t="s">
        <v>612</v>
      </c>
      <c r="EMD28" s="123" t="s">
        <v>612</v>
      </c>
      <c r="EME28" s="123" t="s">
        <v>612</v>
      </c>
      <c r="EMF28" s="123" t="s">
        <v>612</v>
      </c>
      <c r="EMG28" s="123" t="s">
        <v>612</v>
      </c>
      <c r="EMH28" s="123" t="s">
        <v>612</v>
      </c>
      <c r="EMI28" s="123" t="s">
        <v>612</v>
      </c>
      <c r="EMJ28" s="123" t="s">
        <v>612</v>
      </c>
      <c r="EMK28" s="123" t="s">
        <v>612</v>
      </c>
      <c r="EML28" s="123" t="s">
        <v>612</v>
      </c>
      <c r="EMM28" s="123" t="s">
        <v>612</v>
      </c>
      <c r="EMN28" s="123" t="s">
        <v>612</v>
      </c>
      <c r="EMO28" s="123" t="s">
        <v>612</v>
      </c>
      <c r="EMP28" s="123" t="s">
        <v>612</v>
      </c>
      <c r="EMQ28" s="123" t="s">
        <v>612</v>
      </c>
      <c r="EMR28" s="123" t="s">
        <v>612</v>
      </c>
      <c r="EMS28" s="123" t="s">
        <v>612</v>
      </c>
      <c r="EMT28" s="123" t="s">
        <v>612</v>
      </c>
      <c r="EMU28" s="123" t="s">
        <v>612</v>
      </c>
      <c r="EMV28" s="123" t="s">
        <v>612</v>
      </c>
      <c r="EMW28" s="123" t="s">
        <v>612</v>
      </c>
      <c r="EMX28" s="123" t="s">
        <v>612</v>
      </c>
      <c r="EMY28" s="123" t="s">
        <v>612</v>
      </c>
      <c r="EMZ28" s="123" t="s">
        <v>612</v>
      </c>
      <c r="ENA28" s="123" t="s">
        <v>612</v>
      </c>
      <c r="ENB28" s="123" t="s">
        <v>612</v>
      </c>
      <c r="ENC28" s="123" t="s">
        <v>612</v>
      </c>
      <c r="END28" s="123" t="s">
        <v>612</v>
      </c>
      <c r="ENE28" s="123" t="s">
        <v>612</v>
      </c>
      <c r="ENF28" s="123" t="s">
        <v>612</v>
      </c>
      <c r="ENG28" s="123" t="s">
        <v>612</v>
      </c>
      <c r="ENH28" s="123" t="s">
        <v>612</v>
      </c>
      <c r="ENI28" s="123" t="s">
        <v>612</v>
      </c>
      <c r="ENJ28" s="123" t="s">
        <v>612</v>
      </c>
      <c r="ENK28" s="123" t="s">
        <v>612</v>
      </c>
      <c r="ENL28" s="123" t="s">
        <v>612</v>
      </c>
      <c r="ENM28" s="123" t="s">
        <v>612</v>
      </c>
      <c r="ENN28" s="123" t="s">
        <v>612</v>
      </c>
      <c r="ENO28" s="123" t="s">
        <v>612</v>
      </c>
      <c r="ENP28" s="123" t="s">
        <v>612</v>
      </c>
      <c r="ENQ28" s="123" t="s">
        <v>612</v>
      </c>
      <c r="ENR28" s="123" t="s">
        <v>612</v>
      </c>
      <c r="ENS28" s="123" t="s">
        <v>612</v>
      </c>
      <c r="ENT28" s="123" t="s">
        <v>612</v>
      </c>
      <c r="ENU28" s="123" t="s">
        <v>612</v>
      </c>
      <c r="ENV28" s="123" t="s">
        <v>612</v>
      </c>
      <c r="ENW28" s="123" t="s">
        <v>612</v>
      </c>
      <c r="ENX28" s="123" t="s">
        <v>612</v>
      </c>
      <c r="ENY28" s="123" t="s">
        <v>612</v>
      </c>
      <c r="ENZ28" s="123" t="s">
        <v>612</v>
      </c>
      <c r="EOA28" s="123" t="s">
        <v>612</v>
      </c>
      <c r="EOB28" s="123" t="s">
        <v>612</v>
      </c>
      <c r="EOC28" s="123" t="s">
        <v>612</v>
      </c>
      <c r="EOD28" s="123" t="s">
        <v>612</v>
      </c>
      <c r="EOE28" s="123" t="s">
        <v>612</v>
      </c>
      <c r="EOF28" s="123" t="s">
        <v>612</v>
      </c>
      <c r="EOG28" s="123" t="s">
        <v>612</v>
      </c>
      <c r="EOH28" s="123" t="s">
        <v>612</v>
      </c>
      <c r="EOI28" s="123" t="s">
        <v>612</v>
      </c>
      <c r="EOJ28" s="123" t="s">
        <v>612</v>
      </c>
      <c r="EOK28" s="123" t="s">
        <v>612</v>
      </c>
      <c r="EOL28" s="123" t="s">
        <v>612</v>
      </c>
      <c r="EOM28" s="123" t="s">
        <v>612</v>
      </c>
      <c r="EON28" s="123" t="s">
        <v>612</v>
      </c>
      <c r="EOO28" s="123" t="s">
        <v>612</v>
      </c>
      <c r="EOP28" s="123" t="s">
        <v>612</v>
      </c>
      <c r="EOQ28" s="123" t="s">
        <v>612</v>
      </c>
      <c r="EOR28" s="123" t="s">
        <v>612</v>
      </c>
      <c r="EOS28" s="123" t="s">
        <v>612</v>
      </c>
      <c r="EOT28" s="123" t="s">
        <v>612</v>
      </c>
      <c r="EOU28" s="123" t="s">
        <v>612</v>
      </c>
      <c r="EOV28" s="123" t="s">
        <v>612</v>
      </c>
      <c r="EOW28" s="123" t="s">
        <v>612</v>
      </c>
      <c r="EOX28" s="123" t="s">
        <v>612</v>
      </c>
      <c r="EOY28" s="123" t="s">
        <v>612</v>
      </c>
      <c r="EOZ28" s="123" t="s">
        <v>612</v>
      </c>
      <c r="EPA28" s="123" t="s">
        <v>612</v>
      </c>
      <c r="EPB28" s="123" t="s">
        <v>612</v>
      </c>
      <c r="EPC28" s="123" t="s">
        <v>612</v>
      </c>
      <c r="EPD28" s="123" t="s">
        <v>612</v>
      </c>
      <c r="EPE28" s="123" t="s">
        <v>612</v>
      </c>
      <c r="EPF28" s="123" t="s">
        <v>612</v>
      </c>
      <c r="EPG28" s="123" t="s">
        <v>612</v>
      </c>
      <c r="EPH28" s="123" t="s">
        <v>612</v>
      </c>
      <c r="EPI28" s="123" t="s">
        <v>612</v>
      </c>
      <c r="EPJ28" s="123" t="s">
        <v>612</v>
      </c>
      <c r="EPK28" s="123" t="s">
        <v>612</v>
      </c>
      <c r="EPL28" s="123" t="s">
        <v>612</v>
      </c>
      <c r="EPM28" s="123" t="s">
        <v>612</v>
      </c>
      <c r="EPN28" s="123" t="s">
        <v>612</v>
      </c>
      <c r="EPO28" s="123" t="s">
        <v>612</v>
      </c>
      <c r="EPP28" s="123" t="s">
        <v>612</v>
      </c>
      <c r="EPQ28" s="123" t="s">
        <v>612</v>
      </c>
      <c r="EPR28" s="123" t="s">
        <v>612</v>
      </c>
      <c r="EPS28" s="123" t="s">
        <v>612</v>
      </c>
      <c r="EPT28" s="123" t="s">
        <v>612</v>
      </c>
      <c r="EPU28" s="123" t="s">
        <v>612</v>
      </c>
      <c r="EPV28" s="123" t="s">
        <v>612</v>
      </c>
      <c r="EPW28" s="123" t="s">
        <v>612</v>
      </c>
      <c r="EPX28" s="123" t="s">
        <v>612</v>
      </c>
      <c r="EPY28" s="123" t="s">
        <v>612</v>
      </c>
      <c r="EPZ28" s="123" t="s">
        <v>612</v>
      </c>
      <c r="EQA28" s="123" t="s">
        <v>612</v>
      </c>
      <c r="EQB28" s="123" t="s">
        <v>612</v>
      </c>
      <c r="EQC28" s="123" t="s">
        <v>612</v>
      </c>
      <c r="EQD28" s="123" t="s">
        <v>612</v>
      </c>
      <c r="EQE28" s="123" t="s">
        <v>612</v>
      </c>
      <c r="EQF28" s="123" t="s">
        <v>612</v>
      </c>
      <c r="EQG28" s="123" t="s">
        <v>612</v>
      </c>
      <c r="EQH28" s="123" t="s">
        <v>612</v>
      </c>
      <c r="EQI28" s="123" t="s">
        <v>612</v>
      </c>
      <c r="EQJ28" s="123" t="s">
        <v>612</v>
      </c>
      <c r="EQK28" s="123" t="s">
        <v>612</v>
      </c>
      <c r="EQL28" s="123" t="s">
        <v>612</v>
      </c>
      <c r="EQM28" s="123" t="s">
        <v>612</v>
      </c>
      <c r="EQN28" s="123" t="s">
        <v>612</v>
      </c>
      <c r="EQO28" s="123" t="s">
        <v>612</v>
      </c>
      <c r="EQP28" s="123" t="s">
        <v>612</v>
      </c>
      <c r="EQQ28" s="123" t="s">
        <v>612</v>
      </c>
      <c r="EQR28" s="123" t="s">
        <v>612</v>
      </c>
      <c r="EQS28" s="123" t="s">
        <v>612</v>
      </c>
      <c r="EQT28" s="123" t="s">
        <v>612</v>
      </c>
      <c r="EQU28" s="123" t="s">
        <v>612</v>
      </c>
      <c r="EQV28" s="123" t="s">
        <v>612</v>
      </c>
      <c r="EQW28" s="123" t="s">
        <v>612</v>
      </c>
      <c r="EQX28" s="123" t="s">
        <v>612</v>
      </c>
      <c r="EQY28" s="123" t="s">
        <v>612</v>
      </c>
      <c r="EQZ28" s="123" t="s">
        <v>612</v>
      </c>
      <c r="ERA28" s="123" t="s">
        <v>612</v>
      </c>
      <c r="ERB28" s="123" t="s">
        <v>612</v>
      </c>
      <c r="ERC28" s="123" t="s">
        <v>612</v>
      </c>
      <c r="ERD28" s="123" t="s">
        <v>612</v>
      </c>
      <c r="ERE28" s="123" t="s">
        <v>612</v>
      </c>
      <c r="ERF28" s="123" t="s">
        <v>612</v>
      </c>
      <c r="ERG28" s="123" t="s">
        <v>612</v>
      </c>
      <c r="ERH28" s="123" t="s">
        <v>612</v>
      </c>
      <c r="ERI28" s="123" t="s">
        <v>612</v>
      </c>
      <c r="ERJ28" s="123" t="s">
        <v>612</v>
      </c>
      <c r="ERK28" s="123" t="s">
        <v>612</v>
      </c>
      <c r="ERL28" s="123" t="s">
        <v>612</v>
      </c>
      <c r="ERM28" s="123" t="s">
        <v>612</v>
      </c>
      <c r="ERN28" s="123" t="s">
        <v>612</v>
      </c>
      <c r="ERO28" s="123" t="s">
        <v>612</v>
      </c>
      <c r="ERP28" s="123" t="s">
        <v>612</v>
      </c>
      <c r="ERQ28" s="123" t="s">
        <v>612</v>
      </c>
      <c r="ERR28" s="123" t="s">
        <v>612</v>
      </c>
      <c r="ERS28" s="123" t="s">
        <v>612</v>
      </c>
      <c r="ERT28" s="123" t="s">
        <v>612</v>
      </c>
      <c r="ERU28" s="123" t="s">
        <v>612</v>
      </c>
      <c r="ERV28" s="123" t="s">
        <v>612</v>
      </c>
      <c r="ERW28" s="123" t="s">
        <v>612</v>
      </c>
      <c r="ERX28" s="123" t="s">
        <v>612</v>
      </c>
      <c r="ERY28" s="123" t="s">
        <v>612</v>
      </c>
      <c r="ERZ28" s="123" t="s">
        <v>612</v>
      </c>
      <c r="ESA28" s="123" t="s">
        <v>612</v>
      </c>
      <c r="ESB28" s="123" t="s">
        <v>612</v>
      </c>
      <c r="ESC28" s="123" t="s">
        <v>612</v>
      </c>
      <c r="ESD28" s="123" t="s">
        <v>612</v>
      </c>
      <c r="ESE28" s="123" t="s">
        <v>612</v>
      </c>
      <c r="ESF28" s="123" t="s">
        <v>612</v>
      </c>
      <c r="ESG28" s="123" t="s">
        <v>612</v>
      </c>
      <c r="ESH28" s="123" t="s">
        <v>612</v>
      </c>
      <c r="ESI28" s="123" t="s">
        <v>612</v>
      </c>
      <c r="ESJ28" s="123" t="s">
        <v>612</v>
      </c>
      <c r="ESK28" s="123" t="s">
        <v>612</v>
      </c>
      <c r="ESL28" s="123" t="s">
        <v>612</v>
      </c>
      <c r="ESM28" s="123" t="s">
        <v>612</v>
      </c>
      <c r="ESN28" s="123" t="s">
        <v>612</v>
      </c>
      <c r="ESO28" s="123" t="s">
        <v>612</v>
      </c>
      <c r="ESP28" s="123" t="s">
        <v>612</v>
      </c>
      <c r="ESQ28" s="123" t="s">
        <v>612</v>
      </c>
      <c r="ESR28" s="123" t="s">
        <v>612</v>
      </c>
      <c r="ESS28" s="123" t="s">
        <v>612</v>
      </c>
      <c r="EST28" s="123" t="s">
        <v>612</v>
      </c>
      <c r="ESU28" s="123" t="s">
        <v>612</v>
      </c>
      <c r="ESV28" s="123" t="s">
        <v>612</v>
      </c>
      <c r="ESW28" s="123" t="s">
        <v>612</v>
      </c>
      <c r="ESX28" s="123" t="s">
        <v>612</v>
      </c>
      <c r="ESY28" s="123" t="s">
        <v>612</v>
      </c>
      <c r="ESZ28" s="123" t="s">
        <v>612</v>
      </c>
      <c r="ETA28" s="123" t="s">
        <v>612</v>
      </c>
      <c r="ETB28" s="123" t="s">
        <v>612</v>
      </c>
      <c r="ETC28" s="123" t="s">
        <v>612</v>
      </c>
      <c r="ETD28" s="123" t="s">
        <v>612</v>
      </c>
      <c r="ETE28" s="123" t="s">
        <v>612</v>
      </c>
      <c r="ETF28" s="123" t="s">
        <v>612</v>
      </c>
      <c r="ETG28" s="123" t="s">
        <v>612</v>
      </c>
      <c r="ETH28" s="123" t="s">
        <v>612</v>
      </c>
      <c r="ETI28" s="123" t="s">
        <v>612</v>
      </c>
      <c r="ETJ28" s="123" t="s">
        <v>612</v>
      </c>
      <c r="ETK28" s="123" t="s">
        <v>612</v>
      </c>
      <c r="ETL28" s="123" t="s">
        <v>612</v>
      </c>
      <c r="ETM28" s="123" t="s">
        <v>612</v>
      </c>
      <c r="ETN28" s="123" t="s">
        <v>612</v>
      </c>
      <c r="ETO28" s="123" t="s">
        <v>612</v>
      </c>
      <c r="ETP28" s="123" t="s">
        <v>612</v>
      </c>
      <c r="ETQ28" s="123" t="s">
        <v>612</v>
      </c>
      <c r="ETR28" s="123" t="s">
        <v>612</v>
      </c>
      <c r="ETS28" s="123" t="s">
        <v>612</v>
      </c>
      <c r="ETT28" s="123" t="s">
        <v>612</v>
      </c>
      <c r="ETU28" s="123" t="s">
        <v>612</v>
      </c>
      <c r="ETV28" s="123" t="s">
        <v>612</v>
      </c>
      <c r="ETW28" s="123" t="s">
        <v>612</v>
      </c>
      <c r="ETX28" s="123" t="s">
        <v>612</v>
      </c>
      <c r="ETY28" s="123" t="s">
        <v>612</v>
      </c>
      <c r="ETZ28" s="123" t="s">
        <v>612</v>
      </c>
      <c r="EUA28" s="123" t="s">
        <v>612</v>
      </c>
      <c r="EUB28" s="123" t="s">
        <v>612</v>
      </c>
      <c r="EUC28" s="123" t="s">
        <v>612</v>
      </c>
      <c r="EUD28" s="123" t="s">
        <v>612</v>
      </c>
      <c r="EUE28" s="123" t="s">
        <v>612</v>
      </c>
      <c r="EUF28" s="123" t="s">
        <v>612</v>
      </c>
      <c r="EUG28" s="123" t="s">
        <v>612</v>
      </c>
      <c r="EUH28" s="123" t="s">
        <v>612</v>
      </c>
      <c r="EUI28" s="123" t="s">
        <v>612</v>
      </c>
      <c r="EUJ28" s="123" t="s">
        <v>612</v>
      </c>
      <c r="EUK28" s="123" t="s">
        <v>612</v>
      </c>
      <c r="EUL28" s="123" t="s">
        <v>612</v>
      </c>
      <c r="EUM28" s="123" t="s">
        <v>612</v>
      </c>
      <c r="EUN28" s="123" t="s">
        <v>612</v>
      </c>
      <c r="EUO28" s="123" t="s">
        <v>612</v>
      </c>
      <c r="EUP28" s="123" t="s">
        <v>612</v>
      </c>
      <c r="EUQ28" s="123" t="s">
        <v>612</v>
      </c>
      <c r="EUR28" s="123" t="s">
        <v>612</v>
      </c>
      <c r="EUS28" s="123" t="s">
        <v>612</v>
      </c>
      <c r="EUT28" s="123" t="s">
        <v>612</v>
      </c>
      <c r="EUU28" s="123" t="s">
        <v>612</v>
      </c>
      <c r="EUV28" s="123" t="s">
        <v>612</v>
      </c>
      <c r="EUW28" s="123" t="s">
        <v>612</v>
      </c>
      <c r="EUX28" s="123" t="s">
        <v>612</v>
      </c>
      <c r="EUY28" s="123" t="s">
        <v>612</v>
      </c>
      <c r="EUZ28" s="123" t="s">
        <v>612</v>
      </c>
      <c r="EVA28" s="123" t="s">
        <v>612</v>
      </c>
      <c r="EVB28" s="123" t="s">
        <v>612</v>
      </c>
      <c r="EVC28" s="123" t="s">
        <v>612</v>
      </c>
      <c r="EVD28" s="123" t="s">
        <v>612</v>
      </c>
      <c r="EVE28" s="123" t="s">
        <v>612</v>
      </c>
      <c r="EVF28" s="123" t="s">
        <v>612</v>
      </c>
      <c r="EVG28" s="123" t="s">
        <v>612</v>
      </c>
      <c r="EVH28" s="123" t="s">
        <v>612</v>
      </c>
      <c r="EVI28" s="123" t="s">
        <v>612</v>
      </c>
      <c r="EVJ28" s="123" t="s">
        <v>612</v>
      </c>
      <c r="EVK28" s="123" t="s">
        <v>612</v>
      </c>
      <c r="EVL28" s="123" t="s">
        <v>612</v>
      </c>
      <c r="EVM28" s="123" t="s">
        <v>612</v>
      </c>
      <c r="EVN28" s="123" t="s">
        <v>612</v>
      </c>
      <c r="EVO28" s="123" t="s">
        <v>612</v>
      </c>
      <c r="EVP28" s="123" t="s">
        <v>612</v>
      </c>
      <c r="EVQ28" s="123" t="s">
        <v>612</v>
      </c>
      <c r="EVR28" s="123" t="s">
        <v>612</v>
      </c>
      <c r="EVS28" s="123" t="s">
        <v>612</v>
      </c>
      <c r="EVT28" s="123" t="s">
        <v>612</v>
      </c>
      <c r="EVU28" s="123" t="s">
        <v>612</v>
      </c>
      <c r="EVV28" s="123" t="s">
        <v>612</v>
      </c>
      <c r="EVW28" s="123" t="s">
        <v>612</v>
      </c>
      <c r="EVX28" s="123" t="s">
        <v>612</v>
      </c>
      <c r="EVY28" s="123" t="s">
        <v>612</v>
      </c>
      <c r="EVZ28" s="123" t="s">
        <v>612</v>
      </c>
      <c r="EWA28" s="123" t="s">
        <v>612</v>
      </c>
      <c r="EWB28" s="123" t="s">
        <v>612</v>
      </c>
      <c r="EWC28" s="123" t="s">
        <v>612</v>
      </c>
      <c r="EWD28" s="123" t="s">
        <v>612</v>
      </c>
      <c r="EWE28" s="123" t="s">
        <v>612</v>
      </c>
      <c r="EWF28" s="123" t="s">
        <v>612</v>
      </c>
      <c r="EWG28" s="123" t="s">
        <v>612</v>
      </c>
      <c r="EWH28" s="123" t="s">
        <v>612</v>
      </c>
      <c r="EWI28" s="123" t="s">
        <v>612</v>
      </c>
      <c r="EWJ28" s="123" t="s">
        <v>612</v>
      </c>
      <c r="EWK28" s="123" t="s">
        <v>612</v>
      </c>
      <c r="EWL28" s="123" t="s">
        <v>612</v>
      </c>
      <c r="EWM28" s="123" t="s">
        <v>612</v>
      </c>
      <c r="EWN28" s="123" t="s">
        <v>612</v>
      </c>
      <c r="EWO28" s="123" t="s">
        <v>612</v>
      </c>
      <c r="EWP28" s="123" t="s">
        <v>612</v>
      </c>
      <c r="EWQ28" s="123" t="s">
        <v>612</v>
      </c>
      <c r="EWR28" s="123" t="s">
        <v>612</v>
      </c>
      <c r="EWS28" s="123" t="s">
        <v>612</v>
      </c>
      <c r="EWT28" s="123" t="s">
        <v>612</v>
      </c>
      <c r="EWU28" s="123" t="s">
        <v>612</v>
      </c>
      <c r="EWV28" s="123" t="s">
        <v>612</v>
      </c>
      <c r="EWW28" s="123" t="s">
        <v>612</v>
      </c>
      <c r="EWX28" s="123" t="s">
        <v>612</v>
      </c>
      <c r="EWY28" s="123" t="s">
        <v>612</v>
      </c>
      <c r="EWZ28" s="123" t="s">
        <v>612</v>
      </c>
      <c r="EXA28" s="123" t="s">
        <v>612</v>
      </c>
      <c r="EXB28" s="123" t="s">
        <v>612</v>
      </c>
      <c r="EXC28" s="123" t="s">
        <v>612</v>
      </c>
      <c r="EXD28" s="123" t="s">
        <v>612</v>
      </c>
      <c r="EXE28" s="123" t="s">
        <v>612</v>
      </c>
      <c r="EXF28" s="123" t="s">
        <v>612</v>
      </c>
      <c r="EXG28" s="123" t="s">
        <v>612</v>
      </c>
      <c r="EXH28" s="123" t="s">
        <v>612</v>
      </c>
      <c r="EXI28" s="123" t="s">
        <v>612</v>
      </c>
      <c r="EXJ28" s="123" t="s">
        <v>612</v>
      </c>
      <c r="EXK28" s="123" t="s">
        <v>612</v>
      </c>
      <c r="EXL28" s="123" t="s">
        <v>612</v>
      </c>
      <c r="EXM28" s="123" t="s">
        <v>612</v>
      </c>
      <c r="EXN28" s="123" t="s">
        <v>612</v>
      </c>
      <c r="EXO28" s="123" t="s">
        <v>612</v>
      </c>
      <c r="EXP28" s="123" t="s">
        <v>612</v>
      </c>
      <c r="EXQ28" s="123" t="s">
        <v>612</v>
      </c>
      <c r="EXR28" s="123" t="s">
        <v>612</v>
      </c>
      <c r="EXS28" s="123" t="s">
        <v>612</v>
      </c>
      <c r="EXT28" s="123" t="s">
        <v>612</v>
      </c>
      <c r="EXU28" s="123" t="s">
        <v>612</v>
      </c>
      <c r="EXV28" s="123" t="s">
        <v>612</v>
      </c>
      <c r="EXW28" s="123" t="s">
        <v>612</v>
      </c>
      <c r="EXX28" s="123" t="s">
        <v>612</v>
      </c>
      <c r="EXY28" s="123" t="s">
        <v>612</v>
      </c>
      <c r="EXZ28" s="123" t="s">
        <v>612</v>
      </c>
      <c r="EYA28" s="123" t="s">
        <v>612</v>
      </c>
      <c r="EYB28" s="123" t="s">
        <v>612</v>
      </c>
      <c r="EYC28" s="123" t="s">
        <v>612</v>
      </c>
      <c r="EYD28" s="123" t="s">
        <v>612</v>
      </c>
      <c r="EYE28" s="123" t="s">
        <v>612</v>
      </c>
      <c r="EYF28" s="123" t="s">
        <v>612</v>
      </c>
      <c r="EYG28" s="123" t="s">
        <v>612</v>
      </c>
      <c r="EYH28" s="123" t="s">
        <v>612</v>
      </c>
      <c r="EYI28" s="123" t="s">
        <v>612</v>
      </c>
      <c r="EYJ28" s="123" t="s">
        <v>612</v>
      </c>
      <c r="EYK28" s="123" t="s">
        <v>612</v>
      </c>
      <c r="EYL28" s="123" t="s">
        <v>612</v>
      </c>
      <c r="EYM28" s="123" t="s">
        <v>612</v>
      </c>
      <c r="EYN28" s="123" t="s">
        <v>612</v>
      </c>
      <c r="EYO28" s="123" t="s">
        <v>612</v>
      </c>
      <c r="EYP28" s="123" t="s">
        <v>612</v>
      </c>
      <c r="EYQ28" s="123" t="s">
        <v>612</v>
      </c>
      <c r="EYR28" s="123" t="s">
        <v>612</v>
      </c>
      <c r="EYS28" s="123" t="s">
        <v>612</v>
      </c>
      <c r="EYT28" s="123" t="s">
        <v>612</v>
      </c>
      <c r="EYU28" s="123" t="s">
        <v>612</v>
      </c>
      <c r="EYV28" s="123" t="s">
        <v>612</v>
      </c>
      <c r="EYW28" s="123" t="s">
        <v>612</v>
      </c>
      <c r="EYX28" s="123" t="s">
        <v>612</v>
      </c>
      <c r="EYY28" s="123" t="s">
        <v>612</v>
      </c>
      <c r="EYZ28" s="123" t="s">
        <v>612</v>
      </c>
      <c r="EZA28" s="123" t="s">
        <v>612</v>
      </c>
      <c r="EZB28" s="123" t="s">
        <v>612</v>
      </c>
      <c r="EZC28" s="123" t="s">
        <v>612</v>
      </c>
      <c r="EZD28" s="123" t="s">
        <v>612</v>
      </c>
      <c r="EZE28" s="123" t="s">
        <v>612</v>
      </c>
      <c r="EZF28" s="123" t="s">
        <v>612</v>
      </c>
      <c r="EZG28" s="123" t="s">
        <v>612</v>
      </c>
      <c r="EZH28" s="123" t="s">
        <v>612</v>
      </c>
      <c r="EZI28" s="123" t="s">
        <v>612</v>
      </c>
      <c r="EZJ28" s="123" t="s">
        <v>612</v>
      </c>
      <c r="EZK28" s="123" t="s">
        <v>612</v>
      </c>
      <c r="EZL28" s="123" t="s">
        <v>612</v>
      </c>
      <c r="EZM28" s="123" t="s">
        <v>612</v>
      </c>
      <c r="EZN28" s="123" t="s">
        <v>612</v>
      </c>
      <c r="EZO28" s="123" t="s">
        <v>612</v>
      </c>
      <c r="EZP28" s="123" t="s">
        <v>612</v>
      </c>
      <c r="EZQ28" s="123" t="s">
        <v>612</v>
      </c>
      <c r="EZR28" s="123" t="s">
        <v>612</v>
      </c>
      <c r="EZS28" s="123" t="s">
        <v>612</v>
      </c>
      <c r="EZT28" s="123" t="s">
        <v>612</v>
      </c>
      <c r="EZU28" s="123" t="s">
        <v>612</v>
      </c>
      <c r="EZV28" s="123" t="s">
        <v>612</v>
      </c>
      <c r="EZW28" s="123" t="s">
        <v>612</v>
      </c>
      <c r="EZX28" s="123" t="s">
        <v>612</v>
      </c>
      <c r="EZY28" s="123" t="s">
        <v>612</v>
      </c>
      <c r="EZZ28" s="123" t="s">
        <v>612</v>
      </c>
      <c r="FAA28" s="123" t="s">
        <v>612</v>
      </c>
      <c r="FAB28" s="123" t="s">
        <v>612</v>
      </c>
      <c r="FAC28" s="123" t="s">
        <v>612</v>
      </c>
      <c r="FAD28" s="123" t="s">
        <v>612</v>
      </c>
      <c r="FAE28" s="123" t="s">
        <v>612</v>
      </c>
      <c r="FAF28" s="123" t="s">
        <v>612</v>
      </c>
      <c r="FAG28" s="123" t="s">
        <v>612</v>
      </c>
      <c r="FAH28" s="123" t="s">
        <v>612</v>
      </c>
      <c r="FAI28" s="123" t="s">
        <v>612</v>
      </c>
      <c r="FAJ28" s="123" t="s">
        <v>612</v>
      </c>
      <c r="FAK28" s="123" t="s">
        <v>612</v>
      </c>
      <c r="FAL28" s="123" t="s">
        <v>612</v>
      </c>
      <c r="FAM28" s="123" t="s">
        <v>612</v>
      </c>
      <c r="FAN28" s="123" t="s">
        <v>612</v>
      </c>
      <c r="FAO28" s="123" t="s">
        <v>612</v>
      </c>
      <c r="FAP28" s="123" t="s">
        <v>612</v>
      </c>
      <c r="FAQ28" s="123" t="s">
        <v>612</v>
      </c>
      <c r="FAR28" s="123" t="s">
        <v>612</v>
      </c>
      <c r="FAS28" s="123" t="s">
        <v>612</v>
      </c>
      <c r="FAT28" s="123" t="s">
        <v>612</v>
      </c>
      <c r="FAU28" s="123" t="s">
        <v>612</v>
      </c>
      <c r="FAV28" s="123" t="s">
        <v>612</v>
      </c>
      <c r="FAW28" s="123" t="s">
        <v>612</v>
      </c>
      <c r="FAX28" s="123" t="s">
        <v>612</v>
      </c>
      <c r="FAY28" s="123" t="s">
        <v>612</v>
      </c>
      <c r="FAZ28" s="123" t="s">
        <v>612</v>
      </c>
      <c r="FBA28" s="123" t="s">
        <v>612</v>
      </c>
      <c r="FBB28" s="123" t="s">
        <v>612</v>
      </c>
      <c r="FBC28" s="123" t="s">
        <v>612</v>
      </c>
      <c r="FBD28" s="123" t="s">
        <v>612</v>
      </c>
      <c r="FBE28" s="123" t="s">
        <v>612</v>
      </c>
      <c r="FBF28" s="123" t="s">
        <v>612</v>
      </c>
      <c r="FBG28" s="123" t="s">
        <v>612</v>
      </c>
      <c r="FBH28" s="123" t="s">
        <v>612</v>
      </c>
      <c r="FBI28" s="123" t="s">
        <v>612</v>
      </c>
      <c r="FBJ28" s="123" t="s">
        <v>612</v>
      </c>
      <c r="FBK28" s="123" t="s">
        <v>612</v>
      </c>
      <c r="FBL28" s="123" t="s">
        <v>612</v>
      </c>
      <c r="FBM28" s="123" t="s">
        <v>612</v>
      </c>
      <c r="FBN28" s="123" t="s">
        <v>612</v>
      </c>
      <c r="FBO28" s="123" t="s">
        <v>612</v>
      </c>
      <c r="FBP28" s="123" t="s">
        <v>612</v>
      </c>
      <c r="FBQ28" s="123" t="s">
        <v>612</v>
      </c>
      <c r="FBR28" s="123" t="s">
        <v>612</v>
      </c>
      <c r="FBS28" s="123" t="s">
        <v>612</v>
      </c>
      <c r="FBT28" s="123" t="s">
        <v>612</v>
      </c>
      <c r="FBU28" s="123" t="s">
        <v>612</v>
      </c>
      <c r="FBV28" s="123" t="s">
        <v>612</v>
      </c>
      <c r="FBW28" s="123" t="s">
        <v>612</v>
      </c>
      <c r="FBX28" s="123" t="s">
        <v>612</v>
      </c>
      <c r="FBY28" s="123" t="s">
        <v>612</v>
      </c>
      <c r="FBZ28" s="123" t="s">
        <v>612</v>
      </c>
      <c r="FCA28" s="123" t="s">
        <v>612</v>
      </c>
      <c r="FCB28" s="123" t="s">
        <v>612</v>
      </c>
      <c r="FCC28" s="123" t="s">
        <v>612</v>
      </c>
      <c r="FCD28" s="123" t="s">
        <v>612</v>
      </c>
      <c r="FCE28" s="123" t="s">
        <v>612</v>
      </c>
      <c r="FCF28" s="123" t="s">
        <v>612</v>
      </c>
      <c r="FCG28" s="123" t="s">
        <v>612</v>
      </c>
      <c r="FCH28" s="123" t="s">
        <v>612</v>
      </c>
      <c r="FCI28" s="123" t="s">
        <v>612</v>
      </c>
      <c r="FCJ28" s="123" t="s">
        <v>612</v>
      </c>
      <c r="FCK28" s="123" t="s">
        <v>612</v>
      </c>
      <c r="FCL28" s="123" t="s">
        <v>612</v>
      </c>
      <c r="FCM28" s="123" t="s">
        <v>612</v>
      </c>
      <c r="FCN28" s="123" t="s">
        <v>612</v>
      </c>
      <c r="FCO28" s="123" t="s">
        <v>612</v>
      </c>
      <c r="FCP28" s="123" t="s">
        <v>612</v>
      </c>
      <c r="FCQ28" s="123" t="s">
        <v>612</v>
      </c>
      <c r="FCR28" s="123" t="s">
        <v>612</v>
      </c>
      <c r="FCS28" s="123" t="s">
        <v>612</v>
      </c>
      <c r="FCT28" s="123" t="s">
        <v>612</v>
      </c>
      <c r="FCU28" s="123" t="s">
        <v>612</v>
      </c>
      <c r="FCV28" s="123" t="s">
        <v>612</v>
      </c>
      <c r="FCW28" s="123" t="s">
        <v>612</v>
      </c>
      <c r="FCX28" s="123" t="s">
        <v>612</v>
      </c>
      <c r="FCY28" s="123" t="s">
        <v>612</v>
      </c>
      <c r="FCZ28" s="123" t="s">
        <v>612</v>
      </c>
      <c r="FDA28" s="123" t="s">
        <v>612</v>
      </c>
      <c r="FDB28" s="123" t="s">
        <v>612</v>
      </c>
      <c r="FDC28" s="123" t="s">
        <v>612</v>
      </c>
      <c r="FDD28" s="123" t="s">
        <v>612</v>
      </c>
      <c r="FDE28" s="123" t="s">
        <v>612</v>
      </c>
      <c r="FDF28" s="123" t="s">
        <v>612</v>
      </c>
      <c r="FDG28" s="123" t="s">
        <v>612</v>
      </c>
      <c r="FDH28" s="123" t="s">
        <v>612</v>
      </c>
      <c r="FDI28" s="123" t="s">
        <v>612</v>
      </c>
      <c r="FDJ28" s="123" t="s">
        <v>612</v>
      </c>
      <c r="FDK28" s="123" t="s">
        <v>612</v>
      </c>
      <c r="FDL28" s="123" t="s">
        <v>612</v>
      </c>
      <c r="FDM28" s="123" t="s">
        <v>612</v>
      </c>
      <c r="FDN28" s="123" t="s">
        <v>612</v>
      </c>
      <c r="FDO28" s="123" t="s">
        <v>612</v>
      </c>
      <c r="FDP28" s="123" t="s">
        <v>612</v>
      </c>
      <c r="FDQ28" s="123" t="s">
        <v>612</v>
      </c>
      <c r="FDR28" s="123" t="s">
        <v>612</v>
      </c>
      <c r="FDS28" s="123" t="s">
        <v>612</v>
      </c>
      <c r="FDT28" s="123" t="s">
        <v>612</v>
      </c>
      <c r="FDU28" s="123" t="s">
        <v>612</v>
      </c>
      <c r="FDV28" s="123" t="s">
        <v>612</v>
      </c>
      <c r="FDW28" s="123" t="s">
        <v>612</v>
      </c>
      <c r="FDX28" s="123" t="s">
        <v>612</v>
      </c>
      <c r="FDY28" s="123" t="s">
        <v>612</v>
      </c>
      <c r="FDZ28" s="123" t="s">
        <v>612</v>
      </c>
      <c r="FEA28" s="123" t="s">
        <v>612</v>
      </c>
      <c r="FEB28" s="123" t="s">
        <v>612</v>
      </c>
      <c r="FEC28" s="123" t="s">
        <v>612</v>
      </c>
      <c r="FED28" s="123" t="s">
        <v>612</v>
      </c>
      <c r="FEE28" s="123" t="s">
        <v>612</v>
      </c>
      <c r="FEF28" s="123" t="s">
        <v>612</v>
      </c>
      <c r="FEG28" s="123" t="s">
        <v>612</v>
      </c>
      <c r="FEH28" s="123" t="s">
        <v>612</v>
      </c>
      <c r="FEI28" s="123" t="s">
        <v>612</v>
      </c>
      <c r="FEJ28" s="123" t="s">
        <v>612</v>
      </c>
      <c r="FEK28" s="123" t="s">
        <v>612</v>
      </c>
      <c r="FEL28" s="123" t="s">
        <v>612</v>
      </c>
      <c r="FEM28" s="123" t="s">
        <v>612</v>
      </c>
      <c r="FEN28" s="123" t="s">
        <v>612</v>
      </c>
      <c r="FEO28" s="123" t="s">
        <v>612</v>
      </c>
      <c r="FEP28" s="123" t="s">
        <v>612</v>
      </c>
      <c r="FEQ28" s="123" t="s">
        <v>612</v>
      </c>
      <c r="FER28" s="123" t="s">
        <v>612</v>
      </c>
      <c r="FES28" s="123" t="s">
        <v>612</v>
      </c>
      <c r="FET28" s="123" t="s">
        <v>612</v>
      </c>
      <c r="FEU28" s="123" t="s">
        <v>612</v>
      </c>
      <c r="FEV28" s="123" t="s">
        <v>612</v>
      </c>
      <c r="FEW28" s="123" t="s">
        <v>612</v>
      </c>
      <c r="FEX28" s="123" t="s">
        <v>612</v>
      </c>
      <c r="FEY28" s="123" t="s">
        <v>612</v>
      </c>
      <c r="FEZ28" s="123" t="s">
        <v>612</v>
      </c>
      <c r="FFA28" s="123" t="s">
        <v>612</v>
      </c>
      <c r="FFB28" s="123" t="s">
        <v>612</v>
      </c>
      <c r="FFC28" s="123" t="s">
        <v>612</v>
      </c>
      <c r="FFD28" s="123" t="s">
        <v>612</v>
      </c>
      <c r="FFE28" s="123" t="s">
        <v>612</v>
      </c>
      <c r="FFF28" s="123" t="s">
        <v>612</v>
      </c>
      <c r="FFG28" s="123" t="s">
        <v>612</v>
      </c>
      <c r="FFH28" s="123" t="s">
        <v>612</v>
      </c>
      <c r="FFI28" s="123" t="s">
        <v>612</v>
      </c>
      <c r="FFJ28" s="123" t="s">
        <v>612</v>
      </c>
      <c r="FFK28" s="123" t="s">
        <v>612</v>
      </c>
      <c r="FFL28" s="123" t="s">
        <v>612</v>
      </c>
      <c r="FFM28" s="123" t="s">
        <v>612</v>
      </c>
      <c r="FFN28" s="123" t="s">
        <v>612</v>
      </c>
      <c r="FFO28" s="123" t="s">
        <v>612</v>
      </c>
      <c r="FFP28" s="123" t="s">
        <v>612</v>
      </c>
      <c r="FFQ28" s="123" t="s">
        <v>612</v>
      </c>
      <c r="FFR28" s="123" t="s">
        <v>612</v>
      </c>
      <c r="FFS28" s="123" t="s">
        <v>612</v>
      </c>
      <c r="FFT28" s="123" t="s">
        <v>612</v>
      </c>
      <c r="FFU28" s="123" t="s">
        <v>612</v>
      </c>
      <c r="FFV28" s="123" t="s">
        <v>612</v>
      </c>
      <c r="FFW28" s="123" t="s">
        <v>612</v>
      </c>
      <c r="FFX28" s="123" t="s">
        <v>612</v>
      </c>
      <c r="FFY28" s="123" t="s">
        <v>612</v>
      </c>
      <c r="FFZ28" s="123" t="s">
        <v>612</v>
      </c>
      <c r="FGA28" s="123" t="s">
        <v>612</v>
      </c>
      <c r="FGB28" s="123" t="s">
        <v>612</v>
      </c>
      <c r="FGC28" s="123" t="s">
        <v>612</v>
      </c>
      <c r="FGD28" s="123" t="s">
        <v>612</v>
      </c>
      <c r="FGE28" s="123" t="s">
        <v>612</v>
      </c>
      <c r="FGF28" s="123" t="s">
        <v>612</v>
      </c>
      <c r="FGG28" s="123" t="s">
        <v>612</v>
      </c>
      <c r="FGH28" s="123" t="s">
        <v>612</v>
      </c>
      <c r="FGI28" s="123" t="s">
        <v>612</v>
      </c>
      <c r="FGJ28" s="123" t="s">
        <v>612</v>
      </c>
      <c r="FGK28" s="123" t="s">
        <v>612</v>
      </c>
      <c r="FGL28" s="123" t="s">
        <v>612</v>
      </c>
      <c r="FGM28" s="123" t="s">
        <v>612</v>
      </c>
      <c r="FGN28" s="123" t="s">
        <v>612</v>
      </c>
      <c r="FGO28" s="123" t="s">
        <v>612</v>
      </c>
      <c r="FGP28" s="123" t="s">
        <v>612</v>
      </c>
      <c r="FGQ28" s="123" t="s">
        <v>612</v>
      </c>
      <c r="FGR28" s="123" t="s">
        <v>612</v>
      </c>
      <c r="FGS28" s="123" t="s">
        <v>612</v>
      </c>
      <c r="FGT28" s="123" t="s">
        <v>612</v>
      </c>
      <c r="FGU28" s="123" t="s">
        <v>612</v>
      </c>
      <c r="FGV28" s="123" t="s">
        <v>612</v>
      </c>
      <c r="FGW28" s="123" t="s">
        <v>612</v>
      </c>
      <c r="FGX28" s="123" t="s">
        <v>612</v>
      </c>
      <c r="FGY28" s="123" t="s">
        <v>612</v>
      </c>
      <c r="FGZ28" s="123" t="s">
        <v>612</v>
      </c>
      <c r="FHA28" s="123" t="s">
        <v>612</v>
      </c>
      <c r="FHB28" s="123" t="s">
        <v>612</v>
      </c>
      <c r="FHC28" s="123" t="s">
        <v>612</v>
      </c>
      <c r="FHD28" s="123" t="s">
        <v>612</v>
      </c>
      <c r="FHE28" s="123" t="s">
        <v>612</v>
      </c>
      <c r="FHF28" s="123" t="s">
        <v>612</v>
      </c>
      <c r="FHG28" s="123" t="s">
        <v>612</v>
      </c>
      <c r="FHH28" s="123" t="s">
        <v>612</v>
      </c>
      <c r="FHI28" s="123" t="s">
        <v>612</v>
      </c>
      <c r="FHJ28" s="123" t="s">
        <v>612</v>
      </c>
      <c r="FHK28" s="123" t="s">
        <v>612</v>
      </c>
      <c r="FHL28" s="123" t="s">
        <v>612</v>
      </c>
      <c r="FHM28" s="123" t="s">
        <v>612</v>
      </c>
      <c r="FHN28" s="123" t="s">
        <v>612</v>
      </c>
      <c r="FHO28" s="123" t="s">
        <v>612</v>
      </c>
      <c r="FHP28" s="123" t="s">
        <v>612</v>
      </c>
      <c r="FHQ28" s="123" t="s">
        <v>612</v>
      </c>
      <c r="FHR28" s="123" t="s">
        <v>612</v>
      </c>
      <c r="FHS28" s="123" t="s">
        <v>612</v>
      </c>
      <c r="FHT28" s="123" t="s">
        <v>612</v>
      </c>
      <c r="FHU28" s="123" t="s">
        <v>612</v>
      </c>
      <c r="FHV28" s="123" t="s">
        <v>612</v>
      </c>
      <c r="FHW28" s="123" t="s">
        <v>612</v>
      </c>
      <c r="FHX28" s="123" t="s">
        <v>612</v>
      </c>
      <c r="FHY28" s="123" t="s">
        <v>612</v>
      </c>
      <c r="FHZ28" s="123" t="s">
        <v>612</v>
      </c>
      <c r="FIA28" s="123" t="s">
        <v>612</v>
      </c>
      <c r="FIB28" s="123" t="s">
        <v>612</v>
      </c>
      <c r="FIC28" s="123" t="s">
        <v>612</v>
      </c>
      <c r="FID28" s="123" t="s">
        <v>612</v>
      </c>
      <c r="FIE28" s="123" t="s">
        <v>612</v>
      </c>
      <c r="FIF28" s="123" t="s">
        <v>612</v>
      </c>
      <c r="FIG28" s="123" t="s">
        <v>612</v>
      </c>
      <c r="FIH28" s="123" t="s">
        <v>612</v>
      </c>
      <c r="FII28" s="123" t="s">
        <v>612</v>
      </c>
      <c r="FIJ28" s="123" t="s">
        <v>612</v>
      </c>
      <c r="FIK28" s="123" t="s">
        <v>612</v>
      </c>
      <c r="FIL28" s="123" t="s">
        <v>612</v>
      </c>
      <c r="FIM28" s="123" t="s">
        <v>612</v>
      </c>
      <c r="FIN28" s="123" t="s">
        <v>612</v>
      </c>
      <c r="FIO28" s="123" t="s">
        <v>612</v>
      </c>
      <c r="FIP28" s="123" t="s">
        <v>612</v>
      </c>
      <c r="FIQ28" s="123" t="s">
        <v>612</v>
      </c>
      <c r="FIR28" s="123" t="s">
        <v>612</v>
      </c>
      <c r="FIS28" s="123" t="s">
        <v>612</v>
      </c>
      <c r="FIT28" s="123" t="s">
        <v>612</v>
      </c>
      <c r="FIU28" s="123" t="s">
        <v>612</v>
      </c>
      <c r="FIV28" s="123" t="s">
        <v>612</v>
      </c>
      <c r="FIW28" s="123" t="s">
        <v>612</v>
      </c>
      <c r="FIX28" s="123" t="s">
        <v>612</v>
      </c>
      <c r="FIY28" s="123" t="s">
        <v>612</v>
      </c>
      <c r="FIZ28" s="123" t="s">
        <v>612</v>
      </c>
      <c r="FJA28" s="123" t="s">
        <v>612</v>
      </c>
      <c r="FJB28" s="123" t="s">
        <v>612</v>
      </c>
      <c r="FJC28" s="123" t="s">
        <v>612</v>
      </c>
      <c r="FJD28" s="123" t="s">
        <v>612</v>
      </c>
      <c r="FJE28" s="123" t="s">
        <v>612</v>
      </c>
      <c r="FJF28" s="123" t="s">
        <v>612</v>
      </c>
      <c r="FJG28" s="123" t="s">
        <v>612</v>
      </c>
      <c r="FJH28" s="123" t="s">
        <v>612</v>
      </c>
      <c r="FJI28" s="123" t="s">
        <v>612</v>
      </c>
      <c r="FJJ28" s="123" t="s">
        <v>612</v>
      </c>
      <c r="FJK28" s="123" t="s">
        <v>612</v>
      </c>
      <c r="FJL28" s="123" t="s">
        <v>612</v>
      </c>
      <c r="FJM28" s="123" t="s">
        <v>612</v>
      </c>
      <c r="FJN28" s="123" t="s">
        <v>612</v>
      </c>
      <c r="FJO28" s="123" t="s">
        <v>612</v>
      </c>
      <c r="FJP28" s="123" t="s">
        <v>612</v>
      </c>
      <c r="FJQ28" s="123" t="s">
        <v>612</v>
      </c>
      <c r="FJR28" s="123" t="s">
        <v>612</v>
      </c>
      <c r="FJS28" s="123" t="s">
        <v>612</v>
      </c>
      <c r="FJT28" s="123" t="s">
        <v>612</v>
      </c>
      <c r="FJU28" s="123" t="s">
        <v>612</v>
      </c>
      <c r="FJV28" s="123" t="s">
        <v>612</v>
      </c>
      <c r="FJW28" s="123" t="s">
        <v>612</v>
      </c>
      <c r="FJX28" s="123" t="s">
        <v>612</v>
      </c>
      <c r="FJY28" s="123" t="s">
        <v>612</v>
      </c>
      <c r="FJZ28" s="123" t="s">
        <v>612</v>
      </c>
      <c r="FKA28" s="123" t="s">
        <v>612</v>
      </c>
      <c r="FKB28" s="123" t="s">
        <v>612</v>
      </c>
      <c r="FKC28" s="123" t="s">
        <v>612</v>
      </c>
      <c r="FKD28" s="123" t="s">
        <v>612</v>
      </c>
      <c r="FKE28" s="123" t="s">
        <v>612</v>
      </c>
      <c r="FKF28" s="123" t="s">
        <v>612</v>
      </c>
      <c r="FKG28" s="123" t="s">
        <v>612</v>
      </c>
      <c r="FKH28" s="123" t="s">
        <v>612</v>
      </c>
      <c r="FKI28" s="123" t="s">
        <v>612</v>
      </c>
      <c r="FKJ28" s="123" t="s">
        <v>612</v>
      </c>
      <c r="FKK28" s="123" t="s">
        <v>612</v>
      </c>
      <c r="FKL28" s="123" t="s">
        <v>612</v>
      </c>
      <c r="FKM28" s="123" t="s">
        <v>612</v>
      </c>
      <c r="FKN28" s="123" t="s">
        <v>612</v>
      </c>
      <c r="FKO28" s="123" t="s">
        <v>612</v>
      </c>
      <c r="FKP28" s="123" t="s">
        <v>612</v>
      </c>
      <c r="FKQ28" s="123" t="s">
        <v>612</v>
      </c>
      <c r="FKR28" s="123" t="s">
        <v>612</v>
      </c>
      <c r="FKS28" s="123" t="s">
        <v>612</v>
      </c>
      <c r="FKT28" s="123" t="s">
        <v>612</v>
      </c>
      <c r="FKU28" s="123" t="s">
        <v>612</v>
      </c>
      <c r="FKV28" s="123" t="s">
        <v>612</v>
      </c>
      <c r="FKW28" s="123" t="s">
        <v>612</v>
      </c>
      <c r="FKX28" s="123" t="s">
        <v>612</v>
      </c>
      <c r="FKY28" s="123" t="s">
        <v>612</v>
      </c>
      <c r="FKZ28" s="123" t="s">
        <v>612</v>
      </c>
      <c r="FLA28" s="123" t="s">
        <v>612</v>
      </c>
      <c r="FLB28" s="123" t="s">
        <v>612</v>
      </c>
      <c r="FLC28" s="123" t="s">
        <v>612</v>
      </c>
      <c r="FLD28" s="123" t="s">
        <v>612</v>
      </c>
      <c r="FLE28" s="123" t="s">
        <v>612</v>
      </c>
      <c r="FLF28" s="123" t="s">
        <v>612</v>
      </c>
      <c r="FLG28" s="123" t="s">
        <v>612</v>
      </c>
      <c r="FLH28" s="123" t="s">
        <v>612</v>
      </c>
      <c r="FLI28" s="123" t="s">
        <v>612</v>
      </c>
      <c r="FLJ28" s="123" t="s">
        <v>612</v>
      </c>
      <c r="FLK28" s="123" t="s">
        <v>612</v>
      </c>
      <c r="FLL28" s="123" t="s">
        <v>612</v>
      </c>
      <c r="FLM28" s="123" t="s">
        <v>612</v>
      </c>
      <c r="FLN28" s="123" t="s">
        <v>612</v>
      </c>
      <c r="FLO28" s="123" t="s">
        <v>612</v>
      </c>
      <c r="FLP28" s="123" t="s">
        <v>612</v>
      </c>
      <c r="FLQ28" s="123" t="s">
        <v>612</v>
      </c>
      <c r="FLR28" s="123" t="s">
        <v>612</v>
      </c>
      <c r="FLS28" s="123" t="s">
        <v>612</v>
      </c>
      <c r="FLT28" s="123" t="s">
        <v>612</v>
      </c>
      <c r="FLU28" s="123" t="s">
        <v>612</v>
      </c>
      <c r="FLV28" s="123" t="s">
        <v>612</v>
      </c>
      <c r="FLW28" s="123" t="s">
        <v>612</v>
      </c>
      <c r="FLX28" s="123" t="s">
        <v>612</v>
      </c>
      <c r="FLY28" s="123" t="s">
        <v>612</v>
      </c>
      <c r="FLZ28" s="123" t="s">
        <v>612</v>
      </c>
      <c r="FMA28" s="123" t="s">
        <v>612</v>
      </c>
      <c r="FMB28" s="123" t="s">
        <v>612</v>
      </c>
      <c r="FMC28" s="123" t="s">
        <v>612</v>
      </c>
      <c r="FMD28" s="123" t="s">
        <v>612</v>
      </c>
      <c r="FME28" s="123" t="s">
        <v>612</v>
      </c>
      <c r="FMF28" s="123" t="s">
        <v>612</v>
      </c>
      <c r="FMG28" s="123" t="s">
        <v>612</v>
      </c>
      <c r="FMH28" s="123" t="s">
        <v>612</v>
      </c>
      <c r="FMI28" s="123" t="s">
        <v>612</v>
      </c>
      <c r="FMJ28" s="123" t="s">
        <v>612</v>
      </c>
      <c r="FMK28" s="123" t="s">
        <v>612</v>
      </c>
      <c r="FML28" s="123" t="s">
        <v>612</v>
      </c>
      <c r="FMM28" s="123" t="s">
        <v>612</v>
      </c>
      <c r="FMN28" s="123" t="s">
        <v>612</v>
      </c>
      <c r="FMO28" s="123" t="s">
        <v>612</v>
      </c>
      <c r="FMP28" s="123" t="s">
        <v>612</v>
      </c>
      <c r="FMQ28" s="123" t="s">
        <v>612</v>
      </c>
      <c r="FMR28" s="123" t="s">
        <v>612</v>
      </c>
      <c r="FMS28" s="123" t="s">
        <v>612</v>
      </c>
      <c r="FMT28" s="123" t="s">
        <v>612</v>
      </c>
      <c r="FMU28" s="123" t="s">
        <v>612</v>
      </c>
      <c r="FMV28" s="123" t="s">
        <v>612</v>
      </c>
      <c r="FMW28" s="123" t="s">
        <v>612</v>
      </c>
      <c r="FMX28" s="123" t="s">
        <v>612</v>
      </c>
      <c r="FMY28" s="123" t="s">
        <v>612</v>
      </c>
      <c r="FMZ28" s="123" t="s">
        <v>612</v>
      </c>
      <c r="FNA28" s="123" t="s">
        <v>612</v>
      </c>
      <c r="FNB28" s="123" t="s">
        <v>612</v>
      </c>
      <c r="FNC28" s="123" t="s">
        <v>612</v>
      </c>
      <c r="FND28" s="123" t="s">
        <v>612</v>
      </c>
      <c r="FNE28" s="123" t="s">
        <v>612</v>
      </c>
      <c r="FNF28" s="123" t="s">
        <v>612</v>
      </c>
      <c r="FNG28" s="123" t="s">
        <v>612</v>
      </c>
      <c r="FNH28" s="123" t="s">
        <v>612</v>
      </c>
      <c r="FNI28" s="123" t="s">
        <v>612</v>
      </c>
      <c r="FNJ28" s="123" t="s">
        <v>612</v>
      </c>
      <c r="FNK28" s="123" t="s">
        <v>612</v>
      </c>
      <c r="FNL28" s="123" t="s">
        <v>612</v>
      </c>
      <c r="FNM28" s="123" t="s">
        <v>612</v>
      </c>
      <c r="FNN28" s="123" t="s">
        <v>612</v>
      </c>
      <c r="FNO28" s="123" t="s">
        <v>612</v>
      </c>
      <c r="FNP28" s="123" t="s">
        <v>612</v>
      </c>
      <c r="FNQ28" s="123" t="s">
        <v>612</v>
      </c>
      <c r="FNR28" s="123" t="s">
        <v>612</v>
      </c>
      <c r="FNS28" s="123" t="s">
        <v>612</v>
      </c>
      <c r="FNT28" s="123" t="s">
        <v>612</v>
      </c>
      <c r="FNU28" s="123" t="s">
        <v>612</v>
      </c>
      <c r="FNV28" s="123" t="s">
        <v>612</v>
      </c>
      <c r="FNW28" s="123" t="s">
        <v>612</v>
      </c>
      <c r="FNX28" s="123" t="s">
        <v>612</v>
      </c>
      <c r="FNY28" s="123" t="s">
        <v>612</v>
      </c>
      <c r="FNZ28" s="123" t="s">
        <v>612</v>
      </c>
      <c r="FOA28" s="123" t="s">
        <v>612</v>
      </c>
      <c r="FOB28" s="123" t="s">
        <v>612</v>
      </c>
      <c r="FOC28" s="123" t="s">
        <v>612</v>
      </c>
      <c r="FOD28" s="123" t="s">
        <v>612</v>
      </c>
      <c r="FOE28" s="123" t="s">
        <v>612</v>
      </c>
      <c r="FOF28" s="123" t="s">
        <v>612</v>
      </c>
      <c r="FOG28" s="123" t="s">
        <v>612</v>
      </c>
      <c r="FOH28" s="123" t="s">
        <v>612</v>
      </c>
      <c r="FOI28" s="123" t="s">
        <v>612</v>
      </c>
      <c r="FOJ28" s="123" t="s">
        <v>612</v>
      </c>
      <c r="FOK28" s="123" t="s">
        <v>612</v>
      </c>
      <c r="FOL28" s="123" t="s">
        <v>612</v>
      </c>
      <c r="FOM28" s="123" t="s">
        <v>612</v>
      </c>
      <c r="FON28" s="123" t="s">
        <v>612</v>
      </c>
      <c r="FOO28" s="123" t="s">
        <v>612</v>
      </c>
      <c r="FOP28" s="123" t="s">
        <v>612</v>
      </c>
      <c r="FOQ28" s="123" t="s">
        <v>612</v>
      </c>
      <c r="FOR28" s="123" t="s">
        <v>612</v>
      </c>
      <c r="FOS28" s="123" t="s">
        <v>612</v>
      </c>
      <c r="FOT28" s="123" t="s">
        <v>612</v>
      </c>
      <c r="FOU28" s="123" t="s">
        <v>612</v>
      </c>
      <c r="FOV28" s="123" t="s">
        <v>612</v>
      </c>
      <c r="FOW28" s="123" t="s">
        <v>612</v>
      </c>
      <c r="FOX28" s="123" t="s">
        <v>612</v>
      </c>
      <c r="FOY28" s="123" t="s">
        <v>612</v>
      </c>
      <c r="FOZ28" s="123" t="s">
        <v>612</v>
      </c>
      <c r="FPA28" s="123" t="s">
        <v>612</v>
      </c>
      <c r="FPB28" s="123" t="s">
        <v>612</v>
      </c>
      <c r="FPC28" s="123" t="s">
        <v>612</v>
      </c>
      <c r="FPD28" s="123" t="s">
        <v>612</v>
      </c>
      <c r="FPE28" s="123" t="s">
        <v>612</v>
      </c>
      <c r="FPF28" s="123" t="s">
        <v>612</v>
      </c>
      <c r="FPG28" s="123" t="s">
        <v>612</v>
      </c>
      <c r="FPH28" s="123" t="s">
        <v>612</v>
      </c>
      <c r="FPI28" s="123" t="s">
        <v>612</v>
      </c>
      <c r="FPJ28" s="123" t="s">
        <v>612</v>
      </c>
      <c r="FPK28" s="123" t="s">
        <v>612</v>
      </c>
      <c r="FPL28" s="123" t="s">
        <v>612</v>
      </c>
      <c r="FPM28" s="123" t="s">
        <v>612</v>
      </c>
      <c r="FPN28" s="123" t="s">
        <v>612</v>
      </c>
      <c r="FPO28" s="123" t="s">
        <v>612</v>
      </c>
      <c r="FPP28" s="123" t="s">
        <v>612</v>
      </c>
      <c r="FPQ28" s="123" t="s">
        <v>612</v>
      </c>
      <c r="FPR28" s="123" t="s">
        <v>612</v>
      </c>
      <c r="FPS28" s="123" t="s">
        <v>612</v>
      </c>
      <c r="FPT28" s="123" t="s">
        <v>612</v>
      </c>
      <c r="FPU28" s="123" t="s">
        <v>612</v>
      </c>
      <c r="FPV28" s="123" t="s">
        <v>612</v>
      </c>
      <c r="FPW28" s="123" t="s">
        <v>612</v>
      </c>
      <c r="FPX28" s="123" t="s">
        <v>612</v>
      </c>
      <c r="FPY28" s="123" t="s">
        <v>612</v>
      </c>
      <c r="FPZ28" s="123" t="s">
        <v>612</v>
      </c>
      <c r="FQA28" s="123" t="s">
        <v>612</v>
      </c>
      <c r="FQB28" s="123" t="s">
        <v>612</v>
      </c>
      <c r="FQC28" s="123" t="s">
        <v>612</v>
      </c>
      <c r="FQD28" s="123" t="s">
        <v>612</v>
      </c>
      <c r="FQE28" s="123" t="s">
        <v>612</v>
      </c>
      <c r="FQF28" s="123" t="s">
        <v>612</v>
      </c>
      <c r="FQG28" s="123" t="s">
        <v>612</v>
      </c>
      <c r="FQH28" s="123" t="s">
        <v>612</v>
      </c>
      <c r="FQI28" s="123" t="s">
        <v>612</v>
      </c>
      <c r="FQJ28" s="123" t="s">
        <v>612</v>
      </c>
      <c r="FQK28" s="123" t="s">
        <v>612</v>
      </c>
      <c r="FQL28" s="123" t="s">
        <v>612</v>
      </c>
      <c r="FQM28" s="123" t="s">
        <v>612</v>
      </c>
      <c r="FQN28" s="123" t="s">
        <v>612</v>
      </c>
      <c r="FQO28" s="123" t="s">
        <v>612</v>
      </c>
      <c r="FQP28" s="123" t="s">
        <v>612</v>
      </c>
      <c r="FQQ28" s="123" t="s">
        <v>612</v>
      </c>
      <c r="FQR28" s="123" t="s">
        <v>612</v>
      </c>
      <c r="FQS28" s="123" t="s">
        <v>612</v>
      </c>
      <c r="FQT28" s="123" t="s">
        <v>612</v>
      </c>
      <c r="FQU28" s="123" t="s">
        <v>612</v>
      </c>
      <c r="FQV28" s="123" t="s">
        <v>612</v>
      </c>
      <c r="FQW28" s="123" t="s">
        <v>612</v>
      </c>
      <c r="FQX28" s="123" t="s">
        <v>612</v>
      </c>
      <c r="FQY28" s="123" t="s">
        <v>612</v>
      </c>
      <c r="FQZ28" s="123" t="s">
        <v>612</v>
      </c>
      <c r="FRA28" s="123" t="s">
        <v>612</v>
      </c>
      <c r="FRB28" s="123" t="s">
        <v>612</v>
      </c>
      <c r="FRC28" s="123" t="s">
        <v>612</v>
      </c>
      <c r="FRD28" s="123" t="s">
        <v>612</v>
      </c>
      <c r="FRE28" s="123" t="s">
        <v>612</v>
      </c>
      <c r="FRF28" s="123" t="s">
        <v>612</v>
      </c>
      <c r="FRG28" s="123" t="s">
        <v>612</v>
      </c>
      <c r="FRH28" s="123" t="s">
        <v>612</v>
      </c>
      <c r="FRI28" s="123" t="s">
        <v>612</v>
      </c>
      <c r="FRJ28" s="123" t="s">
        <v>612</v>
      </c>
      <c r="FRK28" s="123" t="s">
        <v>612</v>
      </c>
      <c r="FRL28" s="123" t="s">
        <v>612</v>
      </c>
      <c r="FRM28" s="123" t="s">
        <v>612</v>
      </c>
      <c r="FRN28" s="123" t="s">
        <v>612</v>
      </c>
      <c r="FRO28" s="123" t="s">
        <v>612</v>
      </c>
      <c r="FRP28" s="123" t="s">
        <v>612</v>
      </c>
      <c r="FRQ28" s="123" t="s">
        <v>612</v>
      </c>
      <c r="FRR28" s="123" t="s">
        <v>612</v>
      </c>
      <c r="FRS28" s="123" t="s">
        <v>612</v>
      </c>
      <c r="FRT28" s="123" t="s">
        <v>612</v>
      </c>
      <c r="FRU28" s="123" t="s">
        <v>612</v>
      </c>
      <c r="FRV28" s="123" t="s">
        <v>612</v>
      </c>
      <c r="FRW28" s="123" t="s">
        <v>612</v>
      </c>
      <c r="FRX28" s="123" t="s">
        <v>612</v>
      </c>
      <c r="FRY28" s="123" t="s">
        <v>612</v>
      </c>
      <c r="FRZ28" s="123" t="s">
        <v>612</v>
      </c>
      <c r="FSA28" s="123" t="s">
        <v>612</v>
      </c>
      <c r="FSB28" s="123" t="s">
        <v>612</v>
      </c>
      <c r="FSC28" s="123" t="s">
        <v>612</v>
      </c>
      <c r="FSD28" s="123" t="s">
        <v>612</v>
      </c>
      <c r="FSE28" s="123" t="s">
        <v>612</v>
      </c>
      <c r="FSF28" s="123" t="s">
        <v>612</v>
      </c>
      <c r="FSG28" s="123" t="s">
        <v>612</v>
      </c>
      <c r="FSH28" s="123" t="s">
        <v>612</v>
      </c>
      <c r="FSI28" s="123" t="s">
        <v>612</v>
      </c>
      <c r="FSJ28" s="123" t="s">
        <v>612</v>
      </c>
      <c r="FSK28" s="123" t="s">
        <v>612</v>
      </c>
      <c r="FSL28" s="123" t="s">
        <v>612</v>
      </c>
      <c r="FSM28" s="123" t="s">
        <v>612</v>
      </c>
      <c r="FSN28" s="123" t="s">
        <v>612</v>
      </c>
      <c r="FSO28" s="123" t="s">
        <v>612</v>
      </c>
      <c r="FSP28" s="123" t="s">
        <v>612</v>
      </c>
      <c r="FSQ28" s="123" t="s">
        <v>612</v>
      </c>
      <c r="FSR28" s="123" t="s">
        <v>612</v>
      </c>
      <c r="FSS28" s="123" t="s">
        <v>612</v>
      </c>
      <c r="FST28" s="123" t="s">
        <v>612</v>
      </c>
      <c r="FSU28" s="123" t="s">
        <v>612</v>
      </c>
      <c r="FSV28" s="123" t="s">
        <v>612</v>
      </c>
      <c r="FSW28" s="123" t="s">
        <v>612</v>
      </c>
      <c r="FSX28" s="123" t="s">
        <v>612</v>
      </c>
      <c r="FSY28" s="123" t="s">
        <v>612</v>
      </c>
      <c r="FSZ28" s="123" t="s">
        <v>612</v>
      </c>
      <c r="FTA28" s="123" t="s">
        <v>612</v>
      </c>
      <c r="FTB28" s="123" t="s">
        <v>612</v>
      </c>
      <c r="FTC28" s="123" t="s">
        <v>612</v>
      </c>
      <c r="FTD28" s="123" t="s">
        <v>612</v>
      </c>
      <c r="FTE28" s="123" t="s">
        <v>612</v>
      </c>
      <c r="FTF28" s="123" t="s">
        <v>612</v>
      </c>
      <c r="FTG28" s="123" t="s">
        <v>612</v>
      </c>
      <c r="FTH28" s="123" t="s">
        <v>612</v>
      </c>
      <c r="FTI28" s="123" t="s">
        <v>612</v>
      </c>
      <c r="FTJ28" s="123" t="s">
        <v>612</v>
      </c>
      <c r="FTK28" s="123" t="s">
        <v>612</v>
      </c>
      <c r="FTL28" s="123" t="s">
        <v>612</v>
      </c>
      <c r="FTM28" s="123" t="s">
        <v>612</v>
      </c>
      <c r="FTN28" s="123" t="s">
        <v>612</v>
      </c>
      <c r="FTO28" s="123" t="s">
        <v>612</v>
      </c>
      <c r="FTP28" s="123" t="s">
        <v>612</v>
      </c>
      <c r="FTQ28" s="123" t="s">
        <v>612</v>
      </c>
      <c r="FTR28" s="123" t="s">
        <v>612</v>
      </c>
      <c r="FTS28" s="123" t="s">
        <v>612</v>
      </c>
      <c r="FTT28" s="123" t="s">
        <v>612</v>
      </c>
      <c r="FTU28" s="123" t="s">
        <v>612</v>
      </c>
      <c r="FTV28" s="123" t="s">
        <v>612</v>
      </c>
      <c r="FTW28" s="123" t="s">
        <v>612</v>
      </c>
      <c r="FTX28" s="123" t="s">
        <v>612</v>
      </c>
      <c r="FTY28" s="123" t="s">
        <v>612</v>
      </c>
      <c r="FTZ28" s="123" t="s">
        <v>612</v>
      </c>
      <c r="FUA28" s="123" t="s">
        <v>612</v>
      </c>
      <c r="FUB28" s="123" t="s">
        <v>612</v>
      </c>
      <c r="FUC28" s="123" t="s">
        <v>612</v>
      </c>
      <c r="FUD28" s="123" t="s">
        <v>612</v>
      </c>
      <c r="FUE28" s="123" t="s">
        <v>612</v>
      </c>
      <c r="FUF28" s="123" t="s">
        <v>612</v>
      </c>
      <c r="FUG28" s="123" t="s">
        <v>612</v>
      </c>
      <c r="FUH28" s="123" t="s">
        <v>612</v>
      </c>
      <c r="FUI28" s="123" t="s">
        <v>612</v>
      </c>
      <c r="FUJ28" s="123" t="s">
        <v>612</v>
      </c>
      <c r="FUK28" s="123" t="s">
        <v>612</v>
      </c>
      <c r="FUL28" s="123" t="s">
        <v>612</v>
      </c>
      <c r="FUM28" s="123" t="s">
        <v>612</v>
      </c>
      <c r="FUN28" s="123" t="s">
        <v>612</v>
      </c>
      <c r="FUO28" s="123" t="s">
        <v>612</v>
      </c>
      <c r="FUP28" s="123" t="s">
        <v>612</v>
      </c>
      <c r="FUQ28" s="123" t="s">
        <v>612</v>
      </c>
      <c r="FUR28" s="123" t="s">
        <v>612</v>
      </c>
      <c r="FUS28" s="123" t="s">
        <v>612</v>
      </c>
      <c r="FUT28" s="123" t="s">
        <v>612</v>
      </c>
      <c r="FUU28" s="123" t="s">
        <v>612</v>
      </c>
      <c r="FUV28" s="123" t="s">
        <v>612</v>
      </c>
      <c r="FUW28" s="123" t="s">
        <v>612</v>
      </c>
      <c r="FUX28" s="123" t="s">
        <v>612</v>
      </c>
      <c r="FUY28" s="123" t="s">
        <v>612</v>
      </c>
      <c r="FUZ28" s="123" t="s">
        <v>612</v>
      </c>
      <c r="FVA28" s="123" t="s">
        <v>612</v>
      </c>
      <c r="FVB28" s="123" t="s">
        <v>612</v>
      </c>
      <c r="FVC28" s="123" t="s">
        <v>612</v>
      </c>
      <c r="FVD28" s="123" t="s">
        <v>612</v>
      </c>
      <c r="FVE28" s="123" t="s">
        <v>612</v>
      </c>
      <c r="FVF28" s="123" t="s">
        <v>612</v>
      </c>
      <c r="FVG28" s="123" t="s">
        <v>612</v>
      </c>
      <c r="FVH28" s="123" t="s">
        <v>612</v>
      </c>
      <c r="FVI28" s="123" t="s">
        <v>612</v>
      </c>
      <c r="FVJ28" s="123" t="s">
        <v>612</v>
      </c>
      <c r="FVK28" s="123" t="s">
        <v>612</v>
      </c>
      <c r="FVL28" s="123" t="s">
        <v>612</v>
      </c>
      <c r="FVM28" s="123" t="s">
        <v>612</v>
      </c>
      <c r="FVN28" s="123" t="s">
        <v>612</v>
      </c>
      <c r="FVO28" s="123" t="s">
        <v>612</v>
      </c>
      <c r="FVP28" s="123" t="s">
        <v>612</v>
      </c>
      <c r="FVQ28" s="123" t="s">
        <v>612</v>
      </c>
      <c r="FVR28" s="123" t="s">
        <v>612</v>
      </c>
      <c r="FVS28" s="123" t="s">
        <v>612</v>
      </c>
      <c r="FVT28" s="123" t="s">
        <v>612</v>
      </c>
      <c r="FVU28" s="123" t="s">
        <v>612</v>
      </c>
      <c r="FVV28" s="123" t="s">
        <v>612</v>
      </c>
      <c r="FVW28" s="123" t="s">
        <v>612</v>
      </c>
      <c r="FVX28" s="123" t="s">
        <v>612</v>
      </c>
      <c r="FVY28" s="123" t="s">
        <v>612</v>
      </c>
      <c r="FVZ28" s="123" t="s">
        <v>612</v>
      </c>
      <c r="FWA28" s="123" t="s">
        <v>612</v>
      </c>
      <c r="FWB28" s="123" t="s">
        <v>612</v>
      </c>
      <c r="FWC28" s="123" t="s">
        <v>612</v>
      </c>
      <c r="FWD28" s="123" t="s">
        <v>612</v>
      </c>
      <c r="FWE28" s="123" t="s">
        <v>612</v>
      </c>
      <c r="FWF28" s="123" t="s">
        <v>612</v>
      </c>
      <c r="FWG28" s="123" t="s">
        <v>612</v>
      </c>
      <c r="FWH28" s="123" t="s">
        <v>612</v>
      </c>
      <c r="FWI28" s="123" t="s">
        <v>612</v>
      </c>
      <c r="FWJ28" s="123" t="s">
        <v>612</v>
      </c>
      <c r="FWK28" s="123" t="s">
        <v>612</v>
      </c>
      <c r="FWL28" s="123" t="s">
        <v>612</v>
      </c>
      <c r="FWM28" s="123" t="s">
        <v>612</v>
      </c>
      <c r="FWN28" s="123" t="s">
        <v>612</v>
      </c>
      <c r="FWO28" s="123" t="s">
        <v>612</v>
      </c>
      <c r="FWP28" s="123" t="s">
        <v>612</v>
      </c>
      <c r="FWQ28" s="123" t="s">
        <v>612</v>
      </c>
      <c r="FWR28" s="123" t="s">
        <v>612</v>
      </c>
      <c r="FWS28" s="123" t="s">
        <v>612</v>
      </c>
      <c r="FWT28" s="123" t="s">
        <v>612</v>
      </c>
      <c r="FWU28" s="123" t="s">
        <v>612</v>
      </c>
      <c r="FWV28" s="123" t="s">
        <v>612</v>
      </c>
      <c r="FWW28" s="123" t="s">
        <v>612</v>
      </c>
      <c r="FWX28" s="123" t="s">
        <v>612</v>
      </c>
      <c r="FWY28" s="123" t="s">
        <v>612</v>
      </c>
      <c r="FWZ28" s="123" t="s">
        <v>612</v>
      </c>
      <c r="FXA28" s="123" t="s">
        <v>612</v>
      </c>
      <c r="FXB28" s="123" t="s">
        <v>612</v>
      </c>
      <c r="FXC28" s="123" t="s">
        <v>612</v>
      </c>
      <c r="FXD28" s="123" t="s">
        <v>612</v>
      </c>
      <c r="FXE28" s="123" t="s">
        <v>612</v>
      </c>
      <c r="FXF28" s="123" t="s">
        <v>612</v>
      </c>
      <c r="FXG28" s="123" t="s">
        <v>612</v>
      </c>
      <c r="FXH28" s="123" t="s">
        <v>612</v>
      </c>
      <c r="FXI28" s="123" t="s">
        <v>612</v>
      </c>
      <c r="FXJ28" s="123" t="s">
        <v>612</v>
      </c>
      <c r="FXK28" s="123" t="s">
        <v>612</v>
      </c>
      <c r="FXL28" s="123" t="s">
        <v>612</v>
      </c>
      <c r="FXM28" s="123" t="s">
        <v>612</v>
      </c>
      <c r="FXN28" s="123" t="s">
        <v>612</v>
      </c>
      <c r="FXO28" s="123" t="s">
        <v>612</v>
      </c>
      <c r="FXP28" s="123" t="s">
        <v>612</v>
      </c>
      <c r="FXQ28" s="123" t="s">
        <v>612</v>
      </c>
      <c r="FXR28" s="123" t="s">
        <v>612</v>
      </c>
      <c r="FXS28" s="123" t="s">
        <v>612</v>
      </c>
      <c r="FXT28" s="123" t="s">
        <v>612</v>
      </c>
      <c r="FXU28" s="123" t="s">
        <v>612</v>
      </c>
      <c r="FXV28" s="123" t="s">
        <v>612</v>
      </c>
      <c r="FXW28" s="123" t="s">
        <v>612</v>
      </c>
      <c r="FXX28" s="123" t="s">
        <v>612</v>
      </c>
      <c r="FXY28" s="123" t="s">
        <v>612</v>
      </c>
      <c r="FXZ28" s="123" t="s">
        <v>612</v>
      </c>
      <c r="FYA28" s="123" t="s">
        <v>612</v>
      </c>
      <c r="FYB28" s="123" t="s">
        <v>612</v>
      </c>
      <c r="FYC28" s="123" t="s">
        <v>612</v>
      </c>
      <c r="FYD28" s="123" t="s">
        <v>612</v>
      </c>
      <c r="FYE28" s="123" t="s">
        <v>612</v>
      </c>
      <c r="FYF28" s="123" t="s">
        <v>612</v>
      </c>
      <c r="FYG28" s="123" t="s">
        <v>612</v>
      </c>
      <c r="FYH28" s="123" t="s">
        <v>612</v>
      </c>
      <c r="FYI28" s="123" t="s">
        <v>612</v>
      </c>
      <c r="FYJ28" s="123" t="s">
        <v>612</v>
      </c>
      <c r="FYK28" s="123" t="s">
        <v>612</v>
      </c>
      <c r="FYL28" s="123" t="s">
        <v>612</v>
      </c>
      <c r="FYM28" s="123" t="s">
        <v>612</v>
      </c>
      <c r="FYN28" s="123" t="s">
        <v>612</v>
      </c>
      <c r="FYO28" s="123" t="s">
        <v>612</v>
      </c>
      <c r="FYP28" s="123" t="s">
        <v>612</v>
      </c>
      <c r="FYQ28" s="123" t="s">
        <v>612</v>
      </c>
      <c r="FYR28" s="123" t="s">
        <v>612</v>
      </c>
      <c r="FYS28" s="123" t="s">
        <v>612</v>
      </c>
      <c r="FYT28" s="123" t="s">
        <v>612</v>
      </c>
      <c r="FYU28" s="123" t="s">
        <v>612</v>
      </c>
      <c r="FYV28" s="123" t="s">
        <v>612</v>
      </c>
      <c r="FYW28" s="123" t="s">
        <v>612</v>
      </c>
      <c r="FYX28" s="123" t="s">
        <v>612</v>
      </c>
      <c r="FYY28" s="123" t="s">
        <v>612</v>
      </c>
      <c r="FYZ28" s="123" t="s">
        <v>612</v>
      </c>
      <c r="FZA28" s="123" t="s">
        <v>612</v>
      </c>
      <c r="FZB28" s="123" t="s">
        <v>612</v>
      </c>
      <c r="FZC28" s="123" t="s">
        <v>612</v>
      </c>
      <c r="FZD28" s="123" t="s">
        <v>612</v>
      </c>
      <c r="FZE28" s="123" t="s">
        <v>612</v>
      </c>
      <c r="FZF28" s="123" t="s">
        <v>612</v>
      </c>
      <c r="FZG28" s="123" t="s">
        <v>612</v>
      </c>
      <c r="FZH28" s="123" t="s">
        <v>612</v>
      </c>
      <c r="FZI28" s="123" t="s">
        <v>612</v>
      </c>
      <c r="FZJ28" s="123" t="s">
        <v>612</v>
      </c>
      <c r="FZK28" s="123" t="s">
        <v>612</v>
      </c>
      <c r="FZL28" s="123" t="s">
        <v>612</v>
      </c>
      <c r="FZM28" s="123" t="s">
        <v>612</v>
      </c>
      <c r="FZN28" s="123" t="s">
        <v>612</v>
      </c>
      <c r="FZO28" s="123" t="s">
        <v>612</v>
      </c>
      <c r="FZP28" s="123" t="s">
        <v>612</v>
      </c>
      <c r="FZQ28" s="123" t="s">
        <v>612</v>
      </c>
      <c r="FZR28" s="123" t="s">
        <v>612</v>
      </c>
      <c r="FZS28" s="123" t="s">
        <v>612</v>
      </c>
      <c r="FZT28" s="123" t="s">
        <v>612</v>
      </c>
      <c r="FZU28" s="123" t="s">
        <v>612</v>
      </c>
      <c r="FZV28" s="123" t="s">
        <v>612</v>
      </c>
      <c r="FZW28" s="123" t="s">
        <v>612</v>
      </c>
      <c r="FZX28" s="123" t="s">
        <v>612</v>
      </c>
      <c r="FZY28" s="123" t="s">
        <v>612</v>
      </c>
      <c r="FZZ28" s="123" t="s">
        <v>612</v>
      </c>
      <c r="GAA28" s="123" t="s">
        <v>612</v>
      </c>
      <c r="GAB28" s="123" t="s">
        <v>612</v>
      </c>
      <c r="GAC28" s="123" t="s">
        <v>612</v>
      </c>
      <c r="GAD28" s="123" t="s">
        <v>612</v>
      </c>
      <c r="GAE28" s="123" t="s">
        <v>612</v>
      </c>
      <c r="GAF28" s="123" t="s">
        <v>612</v>
      </c>
      <c r="GAG28" s="123" t="s">
        <v>612</v>
      </c>
      <c r="GAH28" s="123" t="s">
        <v>612</v>
      </c>
      <c r="GAI28" s="123" t="s">
        <v>612</v>
      </c>
      <c r="GAJ28" s="123" t="s">
        <v>612</v>
      </c>
      <c r="GAK28" s="123" t="s">
        <v>612</v>
      </c>
      <c r="GAL28" s="123" t="s">
        <v>612</v>
      </c>
      <c r="GAM28" s="123" t="s">
        <v>612</v>
      </c>
      <c r="GAN28" s="123" t="s">
        <v>612</v>
      </c>
      <c r="GAO28" s="123" t="s">
        <v>612</v>
      </c>
      <c r="GAP28" s="123" t="s">
        <v>612</v>
      </c>
      <c r="GAQ28" s="123" t="s">
        <v>612</v>
      </c>
      <c r="GAR28" s="123" t="s">
        <v>612</v>
      </c>
      <c r="GAS28" s="123" t="s">
        <v>612</v>
      </c>
      <c r="GAT28" s="123" t="s">
        <v>612</v>
      </c>
      <c r="GAU28" s="123" t="s">
        <v>612</v>
      </c>
      <c r="GAV28" s="123" t="s">
        <v>612</v>
      </c>
      <c r="GAW28" s="123" t="s">
        <v>612</v>
      </c>
      <c r="GAX28" s="123" t="s">
        <v>612</v>
      </c>
      <c r="GAY28" s="123" t="s">
        <v>612</v>
      </c>
      <c r="GAZ28" s="123" t="s">
        <v>612</v>
      </c>
      <c r="GBA28" s="123" t="s">
        <v>612</v>
      </c>
      <c r="GBB28" s="123" t="s">
        <v>612</v>
      </c>
      <c r="GBC28" s="123" t="s">
        <v>612</v>
      </c>
      <c r="GBD28" s="123" t="s">
        <v>612</v>
      </c>
      <c r="GBE28" s="123" t="s">
        <v>612</v>
      </c>
      <c r="GBF28" s="123" t="s">
        <v>612</v>
      </c>
      <c r="GBG28" s="123" t="s">
        <v>612</v>
      </c>
      <c r="GBH28" s="123" t="s">
        <v>612</v>
      </c>
      <c r="GBI28" s="123" t="s">
        <v>612</v>
      </c>
      <c r="GBJ28" s="123" t="s">
        <v>612</v>
      </c>
      <c r="GBK28" s="123" t="s">
        <v>612</v>
      </c>
      <c r="GBL28" s="123" t="s">
        <v>612</v>
      </c>
      <c r="GBM28" s="123" t="s">
        <v>612</v>
      </c>
      <c r="GBN28" s="123" t="s">
        <v>612</v>
      </c>
      <c r="GBO28" s="123" t="s">
        <v>612</v>
      </c>
      <c r="GBP28" s="123" t="s">
        <v>612</v>
      </c>
      <c r="GBQ28" s="123" t="s">
        <v>612</v>
      </c>
      <c r="GBR28" s="123" t="s">
        <v>612</v>
      </c>
      <c r="GBS28" s="123" t="s">
        <v>612</v>
      </c>
      <c r="GBT28" s="123" t="s">
        <v>612</v>
      </c>
      <c r="GBU28" s="123" t="s">
        <v>612</v>
      </c>
      <c r="GBV28" s="123" t="s">
        <v>612</v>
      </c>
      <c r="GBW28" s="123" t="s">
        <v>612</v>
      </c>
      <c r="GBX28" s="123" t="s">
        <v>612</v>
      </c>
      <c r="GBY28" s="123" t="s">
        <v>612</v>
      </c>
      <c r="GBZ28" s="123" t="s">
        <v>612</v>
      </c>
      <c r="GCA28" s="123" t="s">
        <v>612</v>
      </c>
      <c r="GCB28" s="123" t="s">
        <v>612</v>
      </c>
      <c r="GCC28" s="123" t="s">
        <v>612</v>
      </c>
      <c r="GCD28" s="123" t="s">
        <v>612</v>
      </c>
      <c r="GCE28" s="123" t="s">
        <v>612</v>
      </c>
      <c r="GCF28" s="123" t="s">
        <v>612</v>
      </c>
      <c r="GCG28" s="123" t="s">
        <v>612</v>
      </c>
      <c r="GCH28" s="123" t="s">
        <v>612</v>
      </c>
      <c r="GCI28" s="123" t="s">
        <v>612</v>
      </c>
      <c r="GCJ28" s="123" t="s">
        <v>612</v>
      </c>
      <c r="GCK28" s="123" t="s">
        <v>612</v>
      </c>
      <c r="GCL28" s="123" t="s">
        <v>612</v>
      </c>
      <c r="GCM28" s="123" t="s">
        <v>612</v>
      </c>
      <c r="GCN28" s="123" t="s">
        <v>612</v>
      </c>
      <c r="GCO28" s="123" t="s">
        <v>612</v>
      </c>
      <c r="GCP28" s="123" t="s">
        <v>612</v>
      </c>
      <c r="GCQ28" s="123" t="s">
        <v>612</v>
      </c>
      <c r="GCR28" s="123" t="s">
        <v>612</v>
      </c>
      <c r="GCS28" s="123" t="s">
        <v>612</v>
      </c>
      <c r="GCT28" s="123" t="s">
        <v>612</v>
      </c>
      <c r="GCU28" s="123" t="s">
        <v>612</v>
      </c>
      <c r="GCV28" s="123" t="s">
        <v>612</v>
      </c>
      <c r="GCW28" s="123" t="s">
        <v>612</v>
      </c>
      <c r="GCX28" s="123" t="s">
        <v>612</v>
      </c>
      <c r="GCY28" s="123" t="s">
        <v>612</v>
      </c>
      <c r="GCZ28" s="123" t="s">
        <v>612</v>
      </c>
      <c r="GDA28" s="123" t="s">
        <v>612</v>
      </c>
      <c r="GDB28" s="123" t="s">
        <v>612</v>
      </c>
      <c r="GDC28" s="123" t="s">
        <v>612</v>
      </c>
      <c r="GDD28" s="123" t="s">
        <v>612</v>
      </c>
      <c r="GDE28" s="123" t="s">
        <v>612</v>
      </c>
      <c r="GDF28" s="123" t="s">
        <v>612</v>
      </c>
      <c r="GDG28" s="123" t="s">
        <v>612</v>
      </c>
      <c r="GDH28" s="123" t="s">
        <v>612</v>
      </c>
      <c r="GDI28" s="123" t="s">
        <v>612</v>
      </c>
      <c r="GDJ28" s="123" t="s">
        <v>612</v>
      </c>
      <c r="GDK28" s="123" t="s">
        <v>612</v>
      </c>
      <c r="GDL28" s="123" t="s">
        <v>612</v>
      </c>
      <c r="GDM28" s="123" t="s">
        <v>612</v>
      </c>
      <c r="GDN28" s="123" t="s">
        <v>612</v>
      </c>
      <c r="GDO28" s="123" t="s">
        <v>612</v>
      </c>
      <c r="GDP28" s="123" t="s">
        <v>612</v>
      </c>
      <c r="GDQ28" s="123" t="s">
        <v>612</v>
      </c>
      <c r="GDR28" s="123" t="s">
        <v>612</v>
      </c>
      <c r="GDS28" s="123" t="s">
        <v>612</v>
      </c>
      <c r="GDT28" s="123" t="s">
        <v>612</v>
      </c>
      <c r="GDU28" s="123" t="s">
        <v>612</v>
      </c>
      <c r="GDV28" s="123" t="s">
        <v>612</v>
      </c>
      <c r="GDW28" s="123" t="s">
        <v>612</v>
      </c>
      <c r="GDX28" s="123" t="s">
        <v>612</v>
      </c>
      <c r="GDY28" s="123" t="s">
        <v>612</v>
      </c>
      <c r="GDZ28" s="123" t="s">
        <v>612</v>
      </c>
      <c r="GEA28" s="123" t="s">
        <v>612</v>
      </c>
      <c r="GEB28" s="123" t="s">
        <v>612</v>
      </c>
      <c r="GEC28" s="123" t="s">
        <v>612</v>
      </c>
      <c r="GED28" s="123" t="s">
        <v>612</v>
      </c>
      <c r="GEE28" s="123" t="s">
        <v>612</v>
      </c>
      <c r="GEF28" s="123" t="s">
        <v>612</v>
      </c>
      <c r="GEG28" s="123" t="s">
        <v>612</v>
      </c>
      <c r="GEH28" s="123" t="s">
        <v>612</v>
      </c>
      <c r="GEI28" s="123" t="s">
        <v>612</v>
      </c>
      <c r="GEJ28" s="123" t="s">
        <v>612</v>
      </c>
      <c r="GEK28" s="123" t="s">
        <v>612</v>
      </c>
      <c r="GEL28" s="123" t="s">
        <v>612</v>
      </c>
      <c r="GEM28" s="123" t="s">
        <v>612</v>
      </c>
      <c r="GEN28" s="123" t="s">
        <v>612</v>
      </c>
      <c r="GEO28" s="123" t="s">
        <v>612</v>
      </c>
      <c r="GEP28" s="123" t="s">
        <v>612</v>
      </c>
      <c r="GEQ28" s="123" t="s">
        <v>612</v>
      </c>
      <c r="GER28" s="123" t="s">
        <v>612</v>
      </c>
      <c r="GES28" s="123" t="s">
        <v>612</v>
      </c>
      <c r="GET28" s="123" t="s">
        <v>612</v>
      </c>
      <c r="GEU28" s="123" t="s">
        <v>612</v>
      </c>
      <c r="GEV28" s="123" t="s">
        <v>612</v>
      </c>
      <c r="GEW28" s="123" t="s">
        <v>612</v>
      </c>
      <c r="GEX28" s="123" t="s">
        <v>612</v>
      </c>
      <c r="GEY28" s="123" t="s">
        <v>612</v>
      </c>
      <c r="GEZ28" s="123" t="s">
        <v>612</v>
      </c>
      <c r="GFA28" s="123" t="s">
        <v>612</v>
      </c>
      <c r="GFB28" s="123" t="s">
        <v>612</v>
      </c>
      <c r="GFC28" s="123" t="s">
        <v>612</v>
      </c>
      <c r="GFD28" s="123" t="s">
        <v>612</v>
      </c>
      <c r="GFE28" s="123" t="s">
        <v>612</v>
      </c>
      <c r="GFF28" s="123" t="s">
        <v>612</v>
      </c>
      <c r="GFG28" s="123" t="s">
        <v>612</v>
      </c>
      <c r="GFH28" s="123" t="s">
        <v>612</v>
      </c>
      <c r="GFI28" s="123" t="s">
        <v>612</v>
      </c>
      <c r="GFJ28" s="123" t="s">
        <v>612</v>
      </c>
      <c r="GFK28" s="123" t="s">
        <v>612</v>
      </c>
      <c r="GFL28" s="123" t="s">
        <v>612</v>
      </c>
      <c r="GFM28" s="123" t="s">
        <v>612</v>
      </c>
      <c r="GFN28" s="123" t="s">
        <v>612</v>
      </c>
      <c r="GFO28" s="123" t="s">
        <v>612</v>
      </c>
      <c r="GFP28" s="123" t="s">
        <v>612</v>
      </c>
      <c r="GFQ28" s="123" t="s">
        <v>612</v>
      </c>
      <c r="GFR28" s="123" t="s">
        <v>612</v>
      </c>
      <c r="GFS28" s="123" t="s">
        <v>612</v>
      </c>
      <c r="GFT28" s="123" t="s">
        <v>612</v>
      </c>
      <c r="GFU28" s="123" t="s">
        <v>612</v>
      </c>
      <c r="GFV28" s="123" t="s">
        <v>612</v>
      </c>
      <c r="GFW28" s="123" t="s">
        <v>612</v>
      </c>
      <c r="GFX28" s="123" t="s">
        <v>612</v>
      </c>
      <c r="GFY28" s="123" t="s">
        <v>612</v>
      </c>
      <c r="GFZ28" s="123" t="s">
        <v>612</v>
      </c>
      <c r="GGA28" s="123" t="s">
        <v>612</v>
      </c>
      <c r="GGB28" s="123" t="s">
        <v>612</v>
      </c>
      <c r="GGC28" s="123" t="s">
        <v>612</v>
      </c>
      <c r="GGD28" s="123" t="s">
        <v>612</v>
      </c>
      <c r="GGE28" s="123" t="s">
        <v>612</v>
      </c>
      <c r="GGF28" s="123" t="s">
        <v>612</v>
      </c>
      <c r="GGG28" s="123" t="s">
        <v>612</v>
      </c>
      <c r="GGH28" s="123" t="s">
        <v>612</v>
      </c>
      <c r="GGI28" s="123" t="s">
        <v>612</v>
      </c>
      <c r="GGJ28" s="123" t="s">
        <v>612</v>
      </c>
      <c r="GGK28" s="123" t="s">
        <v>612</v>
      </c>
      <c r="GGL28" s="123" t="s">
        <v>612</v>
      </c>
      <c r="GGM28" s="123" t="s">
        <v>612</v>
      </c>
      <c r="GGN28" s="123" t="s">
        <v>612</v>
      </c>
      <c r="GGO28" s="123" t="s">
        <v>612</v>
      </c>
      <c r="GGP28" s="123" t="s">
        <v>612</v>
      </c>
      <c r="GGQ28" s="123" t="s">
        <v>612</v>
      </c>
      <c r="GGR28" s="123" t="s">
        <v>612</v>
      </c>
      <c r="GGS28" s="123" t="s">
        <v>612</v>
      </c>
      <c r="GGT28" s="123" t="s">
        <v>612</v>
      </c>
      <c r="GGU28" s="123" t="s">
        <v>612</v>
      </c>
      <c r="GGV28" s="123" t="s">
        <v>612</v>
      </c>
      <c r="GGW28" s="123" t="s">
        <v>612</v>
      </c>
      <c r="GGX28" s="123" t="s">
        <v>612</v>
      </c>
      <c r="GGY28" s="123" t="s">
        <v>612</v>
      </c>
      <c r="GGZ28" s="123" t="s">
        <v>612</v>
      </c>
      <c r="GHA28" s="123" t="s">
        <v>612</v>
      </c>
      <c r="GHB28" s="123" t="s">
        <v>612</v>
      </c>
      <c r="GHC28" s="123" t="s">
        <v>612</v>
      </c>
      <c r="GHD28" s="123" t="s">
        <v>612</v>
      </c>
      <c r="GHE28" s="123" t="s">
        <v>612</v>
      </c>
      <c r="GHF28" s="123" t="s">
        <v>612</v>
      </c>
      <c r="GHG28" s="123" t="s">
        <v>612</v>
      </c>
      <c r="GHH28" s="123" t="s">
        <v>612</v>
      </c>
      <c r="GHI28" s="123" t="s">
        <v>612</v>
      </c>
      <c r="GHJ28" s="123" t="s">
        <v>612</v>
      </c>
      <c r="GHK28" s="123" t="s">
        <v>612</v>
      </c>
      <c r="GHL28" s="123" t="s">
        <v>612</v>
      </c>
      <c r="GHM28" s="123" t="s">
        <v>612</v>
      </c>
      <c r="GHN28" s="123" t="s">
        <v>612</v>
      </c>
      <c r="GHO28" s="123" t="s">
        <v>612</v>
      </c>
      <c r="GHP28" s="123" t="s">
        <v>612</v>
      </c>
      <c r="GHQ28" s="123" t="s">
        <v>612</v>
      </c>
      <c r="GHR28" s="123" t="s">
        <v>612</v>
      </c>
      <c r="GHS28" s="123" t="s">
        <v>612</v>
      </c>
      <c r="GHT28" s="123" t="s">
        <v>612</v>
      </c>
      <c r="GHU28" s="123" t="s">
        <v>612</v>
      </c>
      <c r="GHV28" s="123" t="s">
        <v>612</v>
      </c>
      <c r="GHW28" s="123" t="s">
        <v>612</v>
      </c>
      <c r="GHX28" s="123" t="s">
        <v>612</v>
      </c>
      <c r="GHY28" s="123" t="s">
        <v>612</v>
      </c>
      <c r="GHZ28" s="123" t="s">
        <v>612</v>
      </c>
      <c r="GIA28" s="123" t="s">
        <v>612</v>
      </c>
      <c r="GIB28" s="123" t="s">
        <v>612</v>
      </c>
      <c r="GIC28" s="123" t="s">
        <v>612</v>
      </c>
      <c r="GID28" s="123" t="s">
        <v>612</v>
      </c>
      <c r="GIE28" s="123" t="s">
        <v>612</v>
      </c>
      <c r="GIF28" s="123" t="s">
        <v>612</v>
      </c>
      <c r="GIG28" s="123" t="s">
        <v>612</v>
      </c>
      <c r="GIH28" s="123" t="s">
        <v>612</v>
      </c>
      <c r="GII28" s="123" t="s">
        <v>612</v>
      </c>
      <c r="GIJ28" s="123" t="s">
        <v>612</v>
      </c>
      <c r="GIK28" s="123" t="s">
        <v>612</v>
      </c>
      <c r="GIL28" s="123" t="s">
        <v>612</v>
      </c>
      <c r="GIM28" s="123" t="s">
        <v>612</v>
      </c>
      <c r="GIN28" s="123" t="s">
        <v>612</v>
      </c>
      <c r="GIO28" s="123" t="s">
        <v>612</v>
      </c>
      <c r="GIP28" s="123" t="s">
        <v>612</v>
      </c>
      <c r="GIQ28" s="123" t="s">
        <v>612</v>
      </c>
      <c r="GIR28" s="123" t="s">
        <v>612</v>
      </c>
      <c r="GIS28" s="123" t="s">
        <v>612</v>
      </c>
      <c r="GIT28" s="123" t="s">
        <v>612</v>
      </c>
      <c r="GIU28" s="123" t="s">
        <v>612</v>
      </c>
      <c r="GIV28" s="123" t="s">
        <v>612</v>
      </c>
      <c r="GIW28" s="123" t="s">
        <v>612</v>
      </c>
      <c r="GIX28" s="123" t="s">
        <v>612</v>
      </c>
      <c r="GIY28" s="123" t="s">
        <v>612</v>
      </c>
      <c r="GIZ28" s="123" t="s">
        <v>612</v>
      </c>
      <c r="GJA28" s="123" t="s">
        <v>612</v>
      </c>
      <c r="GJB28" s="123" t="s">
        <v>612</v>
      </c>
      <c r="GJC28" s="123" t="s">
        <v>612</v>
      </c>
      <c r="GJD28" s="123" t="s">
        <v>612</v>
      </c>
      <c r="GJE28" s="123" t="s">
        <v>612</v>
      </c>
      <c r="GJF28" s="123" t="s">
        <v>612</v>
      </c>
      <c r="GJG28" s="123" t="s">
        <v>612</v>
      </c>
      <c r="GJH28" s="123" t="s">
        <v>612</v>
      </c>
      <c r="GJI28" s="123" t="s">
        <v>612</v>
      </c>
      <c r="GJJ28" s="123" t="s">
        <v>612</v>
      </c>
      <c r="GJK28" s="123" t="s">
        <v>612</v>
      </c>
      <c r="GJL28" s="123" t="s">
        <v>612</v>
      </c>
      <c r="GJM28" s="123" t="s">
        <v>612</v>
      </c>
      <c r="GJN28" s="123" t="s">
        <v>612</v>
      </c>
      <c r="GJO28" s="123" t="s">
        <v>612</v>
      </c>
      <c r="GJP28" s="123" t="s">
        <v>612</v>
      </c>
      <c r="GJQ28" s="123" t="s">
        <v>612</v>
      </c>
      <c r="GJR28" s="123" t="s">
        <v>612</v>
      </c>
      <c r="GJS28" s="123" t="s">
        <v>612</v>
      </c>
      <c r="GJT28" s="123" t="s">
        <v>612</v>
      </c>
      <c r="GJU28" s="123" t="s">
        <v>612</v>
      </c>
      <c r="GJV28" s="123" t="s">
        <v>612</v>
      </c>
      <c r="GJW28" s="123" t="s">
        <v>612</v>
      </c>
      <c r="GJX28" s="123" t="s">
        <v>612</v>
      </c>
      <c r="GJY28" s="123" t="s">
        <v>612</v>
      </c>
      <c r="GJZ28" s="123" t="s">
        <v>612</v>
      </c>
      <c r="GKA28" s="123" t="s">
        <v>612</v>
      </c>
      <c r="GKB28" s="123" t="s">
        <v>612</v>
      </c>
      <c r="GKC28" s="123" t="s">
        <v>612</v>
      </c>
      <c r="GKD28" s="123" t="s">
        <v>612</v>
      </c>
      <c r="GKE28" s="123" t="s">
        <v>612</v>
      </c>
      <c r="GKF28" s="123" t="s">
        <v>612</v>
      </c>
      <c r="GKG28" s="123" t="s">
        <v>612</v>
      </c>
      <c r="GKH28" s="123" t="s">
        <v>612</v>
      </c>
      <c r="GKI28" s="123" t="s">
        <v>612</v>
      </c>
      <c r="GKJ28" s="123" t="s">
        <v>612</v>
      </c>
      <c r="GKK28" s="123" t="s">
        <v>612</v>
      </c>
      <c r="GKL28" s="123" t="s">
        <v>612</v>
      </c>
      <c r="GKM28" s="123" t="s">
        <v>612</v>
      </c>
      <c r="GKN28" s="123" t="s">
        <v>612</v>
      </c>
      <c r="GKO28" s="123" t="s">
        <v>612</v>
      </c>
      <c r="GKP28" s="123" t="s">
        <v>612</v>
      </c>
      <c r="GKQ28" s="123" t="s">
        <v>612</v>
      </c>
      <c r="GKR28" s="123" t="s">
        <v>612</v>
      </c>
      <c r="GKS28" s="123" t="s">
        <v>612</v>
      </c>
      <c r="GKT28" s="123" t="s">
        <v>612</v>
      </c>
      <c r="GKU28" s="123" t="s">
        <v>612</v>
      </c>
      <c r="GKV28" s="123" t="s">
        <v>612</v>
      </c>
      <c r="GKW28" s="123" t="s">
        <v>612</v>
      </c>
      <c r="GKX28" s="123" t="s">
        <v>612</v>
      </c>
      <c r="GKY28" s="123" t="s">
        <v>612</v>
      </c>
      <c r="GKZ28" s="123" t="s">
        <v>612</v>
      </c>
      <c r="GLA28" s="123" t="s">
        <v>612</v>
      </c>
      <c r="GLB28" s="123" t="s">
        <v>612</v>
      </c>
      <c r="GLC28" s="123" t="s">
        <v>612</v>
      </c>
      <c r="GLD28" s="123" t="s">
        <v>612</v>
      </c>
      <c r="GLE28" s="123" t="s">
        <v>612</v>
      </c>
      <c r="GLF28" s="123" t="s">
        <v>612</v>
      </c>
      <c r="GLG28" s="123" t="s">
        <v>612</v>
      </c>
      <c r="GLH28" s="123" t="s">
        <v>612</v>
      </c>
      <c r="GLI28" s="123" t="s">
        <v>612</v>
      </c>
      <c r="GLJ28" s="123" t="s">
        <v>612</v>
      </c>
      <c r="GLK28" s="123" t="s">
        <v>612</v>
      </c>
      <c r="GLL28" s="123" t="s">
        <v>612</v>
      </c>
      <c r="GLM28" s="123" t="s">
        <v>612</v>
      </c>
      <c r="GLN28" s="123" t="s">
        <v>612</v>
      </c>
      <c r="GLO28" s="123" t="s">
        <v>612</v>
      </c>
      <c r="GLP28" s="123" t="s">
        <v>612</v>
      </c>
      <c r="GLQ28" s="123" t="s">
        <v>612</v>
      </c>
      <c r="GLR28" s="123" t="s">
        <v>612</v>
      </c>
      <c r="GLS28" s="123" t="s">
        <v>612</v>
      </c>
      <c r="GLT28" s="123" t="s">
        <v>612</v>
      </c>
      <c r="GLU28" s="123" t="s">
        <v>612</v>
      </c>
      <c r="GLV28" s="123" t="s">
        <v>612</v>
      </c>
      <c r="GLW28" s="123" t="s">
        <v>612</v>
      </c>
      <c r="GLX28" s="123" t="s">
        <v>612</v>
      </c>
      <c r="GLY28" s="123" t="s">
        <v>612</v>
      </c>
      <c r="GLZ28" s="123" t="s">
        <v>612</v>
      </c>
      <c r="GMA28" s="123" t="s">
        <v>612</v>
      </c>
      <c r="GMB28" s="123" t="s">
        <v>612</v>
      </c>
      <c r="GMC28" s="123" t="s">
        <v>612</v>
      </c>
      <c r="GMD28" s="123" t="s">
        <v>612</v>
      </c>
      <c r="GME28" s="123" t="s">
        <v>612</v>
      </c>
      <c r="GMF28" s="123" t="s">
        <v>612</v>
      </c>
      <c r="GMG28" s="123" t="s">
        <v>612</v>
      </c>
      <c r="GMH28" s="123" t="s">
        <v>612</v>
      </c>
      <c r="GMI28" s="123" t="s">
        <v>612</v>
      </c>
      <c r="GMJ28" s="123" t="s">
        <v>612</v>
      </c>
      <c r="GMK28" s="123" t="s">
        <v>612</v>
      </c>
      <c r="GML28" s="123" t="s">
        <v>612</v>
      </c>
      <c r="GMM28" s="123" t="s">
        <v>612</v>
      </c>
      <c r="GMN28" s="123" t="s">
        <v>612</v>
      </c>
      <c r="GMO28" s="123" t="s">
        <v>612</v>
      </c>
      <c r="GMP28" s="123" t="s">
        <v>612</v>
      </c>
      <c r="GMQ28" s="123" t="s">
        <v>612</v>
      </c>
      <c r="GMR28" s="123" t="s">
        <v>612</v>
      </c>
      <c r="GMS28" s="123" t="s">
        <v>612</v>
      </c>
      <c r="GMT28" s="123" t="s">
        <v>612</v>
      </c>
      <c r="GMU28" s="123" t="s">
        <v>612</v>
      </c>
      <c r="GMV28" s="123" t="s">
        <v>612</v>
      </c>
      <c r="GMW28" s="123" t="s">
        <v>612</v>
      </c>
      <c r="GMX28" s="123" t="s">
        <v>612</v>
      </c>
      <c r="GMY28" s="123" t="s">
        <v>612</v>
      </c>
      <c r="GMZ28" s="123" t="s">
        <v>612</v>
      </c>
      <c r="GNA28" s="123" t="s">
        <v>612</v>
      </c>
      <c r="GNB28" s="123" t="s">
        <v>612</v>
      </c>
      <c r="GNC28" s="123" t="s">
        <v>612</v>
      </c>
      <c r="GND28" s="123" t="s">
        <v>612</v>
      </c>
      <c r="GNE28" s="123" t="s">
        <v>612</v>
      </c>
      <c r="GNF28" s="123" t="s">
        <v>612</v>
      </c>
      <c r="GNG28" s="123" t="s">
        <v>612</v>
      </c>
      <c r="GNH28" s="123" t="s">
        <v>612</v>
      </c>
      <c r="GNI28" s="123" t="s">
        <v>612</v>
      </c>
      <c r="GNJ28" s="123" t="s">
        <v>612</v>
      </c>
      <c r="GNK28" s="123" t="s">
        <v>612</v>
      </c>
      <c r="GNL28" s="123" t="s">
        <v>612</v>
      </c>
      <c r="GNM28" s="123" t="s">
        <v>612</v>
      </c>
      <c r="GNN28" s="123" t="s">
        <v>612</v>
      </c>
      <c r="GNO28" s="123" t="s">
        <v>612</v>
      </c>
      <c r="GNP28" s="123" t="s">
        <v>612</v>
      </c>
      <c r="GNQ28" s="123" t="s">
        <v>612</v>
      </c>
      <c r="GNR28" s="123" t="s">
        <v>612</v>
      </c>
      <c r="GNS28" s="123" t="s">
        <v>612</v>
      </c>
      <c r="GNT28" s="123" t="s">
        <v>612</v>
      </c>
      <c r="GNU28" s="123" t="s">
        <v>612</v>
      </c>
      <c r="GNV28" s="123" t="s">
        <v>612</v>
      </c>
      <c r="GNW28" s="123" t="s">
        <v>612</v>
      </c>
      <c r="GNX28" s="123" t="s">
        <v>612</v>
      </c>
      <c r="GNY28" s="123" t="s">
        <v>612</v>
      </c>
      <c r="GNZ28" s="123" t="s">
        <v>612</v>
      </c>
      <c r="GOA28" s="123" t="s">
        <v>612</v>
      </c>
      <c r="GOB28" s="123" t="s">
        <v>612</v>
      </c>
      <c r="GOC28" s="123" t="s">
        <v>612</v>
      </c>
      <c r="GOD28" s="123" t="s">
        <v>612</v>
      </c>
      <c r="GOE28" s="123" t="s">
        <v>612</v>
      </c>
      <c r="GOF28" s="123" t="s">
        <v>612</v>
      </c>
      <c r="GOG28" s="123" t="s">
        <v>612</v>
      </c>
      <c r="GOH28" s="123" t="s">
        <v>612</v>
      </c>
      <c r="GOI28" s="123" t="s">
        <v>612</v>
      </c>
      <c r="GOJ28" s="123" t="s">
        <v>612</v>
      </c>
      <c r="GOK28" s="123" t="s">
        <v>612</v>
      </c>
      <c r="GOL28" s="123" t="s">
        <v>612</v>
      </c>
      <c r="GOM28" s="123" t="s">
        <v>612</v>
      </c>
      <c r="GON28" s="123" t="s">
        <v>612</v>
      </c>
      <c r="GOO28" s="123" t="s">
        <v>612</v>
      </c>
      <c r="GOP28" s="123" t="s">
        <v>612</v>
      </c>
      <c r="GOQ28" s="123" t="s">
        <v>612</v>
      </c>
      <c r="GOR28" s="123" t="s">
        <v>612</v>
      </c>
      <c r="GOS28" s="123" t="s">
        <v>612</v>
      </c>
      <c r="GOT28" s="123" t="s">
        <v>612</v>
      </c>
      <c r="GOU28" s="123" t="s">
        <v>612</v>
      </c>
      <c r="GOV28" s="123" t="s">
        <v>612</v>
      </c>
      <c r="GOW28" s="123" t="s">
        <v>612</v>
      </c>
      <c r="GOX28" s="123" t="s">
        <v>612</v>
      </c>
      <c r="GOY28" s="123" t="s">
        <v>612</v>
      </c>
      <c r="GOZ28" s="123" t="s">
        <v>612</v>
      </c>
      <c r="GPA28" s="123" t="s">
        <v>612</v>
      </c>
      <c r="GPB28" s="123" t="s">
        <v>612</v>
      </c>
      <c r="GPC28" s="123" t="s">
        <v>612</v>
      </c>
      <c r="GPD28" s="123" t="s">
        <v>612</v>
      </c>
      <c r="GPE28" s="123" t="s">
        <v>612</v>
      </c>
      <c r="GPF28" s="123" t="s">
        <v>612</v>
      </c>
      <c r="GPG28" s="123" t="s">
        <v>612</v>
      </c>
      <c r="GPH28" s="123" t="s">
        <v>612</v>
      </c>
      <c r="GPI28" s="123" t="s">
        <v>612</v>
      </c>
      <c r="GPJ28" s="123" t="s">
        <v>612</v>
      </c>
      <c r="GPK28" s="123" t="s">
        <v>612</v>
      </c>
      <c r="GPL28" s="123" t="s">
        <v>612</v>
      </c>
      <c r="GPM28" s="123" t="s">
        <v>612</v>
      </c>
      <c r="GPN28" s="123" t="s">
        <v>612</v>
      </c>
      <c r="GPO28" s="123" t="s">
        <v>612</v>
      </c>
      <c r="GPP28" s="123" t="s">
        <v>612</v>
      </c>
      <c r="GPQ28" s="123" t="s">
        <v>612</v>
      </c>
      <c r="GPR28" s="123" t="s">
        <v>612</v>
      </c>
      <c r="GPS28" s="123" t="s">
        <v>612</v>
      </c>
      <c r="GPT28" s="123" t="s">
        <v>612</v>
      </c>
      <c r="GPU28" s="123" t="s">
        <v>612</v>
      </c>
      <c r="GPV28" s="123" t="s">
        <v>612</v>
      </c>
      <c r="GPW28" s="123" t="s">
        <v>612</v>
      </c>
      <c r="GPX28" s="123" t="s">
        <v>612</v>
      </c>
      <c r="GPY28" s="123" t="s">
        <v>612</v>
      </c>
      <c r="GPZ28" s="123" t="s">
        <v>612</v>
      </c>
      <c r="GQA28" s="123" t="s">
        <v>612</v>
      </c>
      <c r="GQB28" s="123" t="s">
        <v>612</v>
      </c>
      <c r="GQC28" s="123" t="s">
        <v>612</v>
      </c>
      <c r="GQD28" s="123" t="s">
        <v>612</v>
      </c>
      <c r="GQE28" s="123" t="s">
        <v>612</v>
      </c>
      <c r="GQF28" s="123" t="s">
        <v>612</v>
      </c>
      <c r="GQG28" s="123" t="s">
        <v>612</v>
      </c>
      <c r="GQH28" s="123" t="s">
        <v>612</v>
      </c>
      <c r="GQI28" s="123" t="s">
        <v>612</v>
      </c>
      <c r="GQJ28" s="123" t="s">
        <v>612</v>
      </c>
      <c r="GQK28" s="123" t="s">
        <v>612</v>
      </c>
      <c r="GQL28" s="123" t="s">
        <v>612</v>
      </c>
      <c r="GQM28" s="123" t="s">
        <v>612</v>
      </c>
      <c r="GQN28" s="123" t="s">
        <v>612</v>
      </c>
      <c r="GQO28" s="123" t="s">
        <v>612</v>
      </c>
      <c r="GQP28" s="123" t="s">
        <v>612</v>
      </c>
      <c r="GQQ28" s="123" t="s">
        <v>612</v>
      </c>
      <c r="GQR28" s="123" t="s">
        <v>612</v>
      </c>
      <c r="GQS28" s="123" t="s">
        <v>612</v>
      </c>
      <c r="GQT28" s="123" t="s">
        <v>612</v>
      </c>
      <c r="GQU28" s="123" t="s">
        <v>612</v>
      </c>
      <c r="GQV28" s="123" t="s">
        <v>612</v>
      </c>
      <c r="GQW28" s="123" t="s">
        <v>612</v>
      </c>
      <c r="GQX28" s="123" t="s">
        <v>612</v>
      </c>
      <c r="GQY28" s="123" t="s">
        <v>612</v>
      </c>
      <c r="GQZ28" s="123" t="s">
        <v>612</v>
      </c>
      <c r="GRA28" s="123" t="s">
        <v>612</v>
      </c>
      <c r="GRB28" s="123" t="s">
        <v>612</v>
      </c>
      <c r="GRC28" s="123" t="s">
        <v>612</v>
      </c>
      <c r="GRD28" s="123" t="s">
        <v>612</v>
      </c>
      <c r="GRE28" s="123" t="s">
        <v>612</v>
      </c>
      <c r="GRF28" s="123" t="s">
        <v>612</v>
      </c>
      <c r="GRG28" s="123" t="s">
        <v>612</v>
      </c>
      <c r="GRH28" s="123" t="s">
        <v>612</v>
      </c>
      <c r="GRI28" s="123" t="s">
        <v>612</v>
      </c>
      <c r="GRJ28" s="123" t="s">
        <v>612</v>
      </c>
      <c r="GRK28" s="123" t="s">
        <v>612</v>
      </c>
      <c r="GRL28" s="123" t="s">
        <v>612</v>
      </c>
      <c r="GRM28" s="123" t="s">
        <v>612</v>
      </c>
      <c r="GRN28" s="123" t="s">
        <v>612</v>
      </c>
      <c r="GRO28" s="123" t="s">
        <v>612</v>
      </c>
      <c r="GRP28" s="123" t="s">
        <v>612</v>
      </c>
      <c r="GRQ28" s="123" t="s">
        <v>612</v>
      </c>
      <c r="GRR28" s="123" t="s">
        <v>612</v>
      </c>
      <c r="GRS28" s="123" t="s">
        <v>612</v>
      </c>
      <c r="GRT28" s="123" t="s">
        <v>612</v>
      </c>
      <c r="GRU28" s="123" t="s">
        <v>612</v>
      </c>
      <c r="GRV28" s="123" t="s">
        <v>612</v>
      </c>
      <c r="GRW28" s="123" t="s">
        <v>612</v>
      </c>
      <c r="GRX28" s="123" t="s">
        <v>612</v>
      </c>
      <c r="GRY28" s="123" t="s">
        <v>612</v>
      </c>
      <c r="GRZ28" s="123" t="s">
        <v>612</v>
      </c>
      <c r="GSA28" s="123" t="s">
        <v>612</v>
      </c>
      <c r="GSB28" s="123" t="s">
        <v>612</v>
      </c>
      <c r="GSC28" s="123" t="s">
        <v>612</v>
      </c>
      <c r="GSD28" s="123" t="s">
        <v>612</v>
      </c>
      <c r="GSE28" s="123" t="s">
        <v>612</v>
      </c>
      <c r="GSF28" s="123" t="s">
        <v>612</v>
      </c>
      <c r="GSG28" s="123" t="s">
        <v>612</v>
      </c>
      <c r="GSH28" s="123" t="s">
        <v>612</v>
      </c>
      <c r="GSI28" s="123" t="s">
        <v>612</v>
      </c>
      <c r="GSJ28" s="123" t="s">
        <v>612</v>
      </c>
      <c r="GSK28" s="123" t="s">
        <v>612</v>
      </c>
      <c r="GSL28" s="123" t="s">
        <v>612</v>
      </c>
      <c r="GSM28" s="123" t="s">
        <v>612</v>
      </c>
      <c r="GSN28" s="123" t="s">
        <v>612</v>
      </c>
      <c r="GSO28" s="123" t="s">
        <v>612</v>
      </c>
      <c r="GSP28" s="123" t="s">
        <v>612</v>
      </c>
      <c r="GSQ28" s="123" t="s">
        <v>612</v>
      </c>
      <c r="GSR28" s="123" t="s">
        <v>612</v>
      </c>
      <c r="GSS28" s="123" t="s">
        <v>612</v>
      </c>
      <c r="GST28" s="123" t="s">
        <v>612</v>
      </c>
      <c r="GSU28" s="123" t="s">
        <v>612</v>
      </c>
      <c r="GSV28" s="123" t="s">
        <v>612</v>
      </c>
      <c r="GSW28" s="123" t="s">
        <v>612</v>
      </c>
      <c r="GSX28" s="123" t="s">
        <v>612</v>
      </c>
      <c r="GSY28" s="123" t="s">
        <v>612</v>
      </c>
      <c r="GSZ28" s="123" t="s">
        <v>612</v>
      </c>
      <c r="GTA28" s="123" t="s">
        <v>612</v>
      </c>
      <c r="GTB28" s="123" t="s">
        <v>612</v>
      </c>
      <c r="GTC28" s="123" t="s">
        <v>612</v>
      </c>
      <c r="GTD28" s="123" t="s">
        <v>612</v>
      </c>
      <c r="GTE28" s="123" t="s">
        <v>612</v>
      </c>
      <c r="GTF28" s="123" t="s">
        <v>612</v>
      </c>
      <c r="GTG28" s="123" t="s">
        <v>612</v>
      </c>
      <c r="GTH28" s="123" t="s">
        <v>612</v>
      </c>
      <c r="GTI28" s="123" t="s">
        <v>612</v>
      </c>
      <c r="GTJ28" s="123" t="s">
        <v>612</v>
      </c>
      <c r="GTK28" s="123" t="s">
        <v>612</v>
      </c>
      <c r="GTL28" s="123" t="s">
        <v>612</v>
      </c>
      <c r="GTM28" s="123" t="s">
        <v>612</v>
      </c>
      <c r="GTN28" s="123" t="s">
        <v>612</v>
      </c>
      <c r="GTO28" s="123" t="s">
        <v>612</v>
      </c>
      <c r="GTP28" s="123" t="s">
        <v>612</v>
      </c>
      <c r="GTQ28" s="123" t="s">
        <v>612</v>
      </c>
      <c r="GTR28" s="123" t="s">
        <v>612</v>
      </c>
      <c r="GTS28" s="123" t="s">
        <v>612</v>
      </c>
      <c r="GTT28" s="123" t="s">
        <v>612</v>
      </c>
      <c r="GTU28" s="123" t="s">
        <v>612</v>
      </c>
      <c r="GTV28" s="123" t="s">
        <v>612</v>
      </c>
      <c r="GTW28" s="123" t="s">
        <v>612</v>
      </c>
      <c r="GTX28" s="123" t="s">
        <v>612</v>
      </c>
      <c r="GTY28" s="123" t="s">
        <v>612</v>
      </c>
      <c r="GTZ28" s="123" t="s">
        <v>612</v>
      </c>
      <c r="GUA28" s="123" t="s">
        <v>612</v>
      </c>
      <c r="GUB28" s="123" t="s">
        <v>612</v>
      </c>
      <c r="GUC28" s="123" t="s">
        <v>612</v>
      </c>
      <c r="GUD28" s="123" t="s">
        <v>612</v>
      </c>
      <c r="GUE28" s="123" t="s">
        <v>612</v>
      </c>
      <c r="GUF28" s="123" t="s">
        <v>612</v>
      </c>
      <c r="GUG28" s="123" t="s">
        <v>612</v>
      </c>
      <c r="GUH28" s="123" t="s">
        <v>612</v>
      </c>
      <c r="GUI28" s="123" t="s">
        <v>612</v>
      </c>
      <c r="GUJ28" s="123" t="s">
        <v>612</v>
      </c>
      <c r="GUK28" s="123" t="s">
        <v>612</v>
      </c>
      <c r="GUL28" s="123" t="s">
        <v>612</v>
      </c>
      <c r="GUM28" s="123" t="s">
        <v>612</v>
      </c>
      <c r="GUN28" s="123" t="s">
        <v>612</v>
      </c>
      <c r="GUO28" s="123" t="s">
        <v>612</v>
      </c>
      <c r="GUP28" s="123" t="s">
        <v>612</v>
      </c>
      <c r="GUQ28" s="123" t="s">
        <v>612</v>
      </c>
      <c r="GUR28" s="123" t="s">
        <v>612</v>
      </c>
      <c r="GUS28" s="123" t="s">
        <v>612</v>
      </c>
      <c r="GUT28" s="123" t="s">
        <v>612</v>
      </c>
      <c r="GUU28" s="123" t="s">
        <v>612</v>
      </c>
      <c r="GUV28" s="123" t="s">
        <v>612</v>
      </c>
      <c r="GUW28" s="123" t="s">
        <v>612</v>
      </c>
      <c r="GUX28" s="123" t="s">
        <v>612</v>
      </c>
      <c r="GUY28" s="123" t="s">
        <v>612</v>
      </c>
      <c r="GUZ28" s="123" t="s">
        <v>612</v>
      </c>
      <c r="GVA28" s="123" t="s">
        <v>612</v>
      </c>
      <c r="GVB28" s="123" t="s">
        <v>612</v>
      </c>
      <c r="GVC28" s="123" t="s">
        <v>612</v>
      </c>
      <c r="GVD28" s="123" t="s">
        <v>612</v>
      </c>
      <c r="GVE28" s="123" t="s">
        <v>612</v>
      </c>
      <c r="GVF28" s="123" t="s">
        <v>612</v>
      </c>
      <c r="GVG28" s="123" t="s">
        <v>612</v>
      </c>
      <c r="GVH28" s="123" t="s">
        <v>612</v>
      </c>
      <c r="GVI28" s="123" t="s">
        <v>612</v>
      </c>
      <c r="GVJ28" s="123" t="s">
        <v>612</v>
      </c>
      <c r="GVK28" s="123" t="s">
        <v>612</v>
      </c>
      <c r="GVL28" s="123" t="s">
        <v>612</v>
      </c>
      <c r="GVM28" s="123" t="s">
        <v>612</v>
      </c>
      <c r="GVN28" s="123" t="s">
        <v>612</v>
      </c>
      <c r="GVO28" s="123" t="s">
        <v>612</v>
      </c>
      <c r="GVP28" s="123" t="s">
        <v>612</v>
      </c>
      <c r="GVQ28" s="123" t="s">
        <v>612</v>
      </c>
      <c r="GVR28" s="123" t="s">
        <v>612</v>
      </c>
      <c r="GVS28" s="123" t="s">
        <v>612</v>
      </c>
      <c r="GVT28" s="123" t="s">
        <v>612</v>
      </c>
      <c r="GVU28" s="123" t="s">
        <v>612</v>
      </c>
      <c r="GVV28" s="123" t="s">
        <v>612</v>
      </c>
      <c r="GVW28" s="123" t="s">
        <v>612</v>
      </c>
      <c r="GVX28" s="123" t="s">
        <v>612</v>
      </c>
      <c r="GVY28" s="123" t="s">
        <v>612</v>
      </c>
      <c r="GVZ28" s="123" t="s">
        <v>612</v>
      </c>
      <c r="GWA28" s="123" t="s">
        <v>612</v>
      </c>
      <c r="GWB28" s="123" t="s">
        <v>612</v>
      </c>
      <c r="GWC28" s="123" t="s">
        <v>612</v>
      </c>
      <c r="GWD28" s="123" t="s">
        <v>612</v>
      </c>
      <c r="GWE28" s="123" t="s">
        <v>612</v>
      </c>
      <c r="GWF28" s="123" t="s">
        <v>612</v>
      </c>
      <c r="GWG28" s="123" t="s">
        <v>612</v>
      </c>
      <c r="GWH28" s="123" t="s">
        <v>612</v>
      </c>
      <c r="GWI28" s="123" t="s">
        <v>612</v>
      </c>
      <c r="GWJ28" s="123" t="s">
        <v>612</v>
      </c>
      <c r="GWK28" s="123" t="s">
        <v>612</v>
      </c>
      <c r="GWL28" s="123" t="s">
        <v>612</v>
      </c>
      <c r="GWM28" s="123" t="s">
        <v>612</v>
      </c>
      <c r="GWN28" s="123" t="s">
        <v>612</v>
      </c>
      <c r="GWO28" s="123" t="s">
        <v>612</v>
      </c>
      <c r="GWP28" s="123" t="s">
        <v>612</v>
      </c>
      <c r="GWQ28" s="123" t="s">
        <v>612</v>
      </c>
      <c r="GWR28" s="123" t="s">
        <v>612</v>
      </c>
      <c r="GWS28" s="123" t="s">
        <v>612</v>
      </c>
      <c r="GWT28" s="123" t="s">
        <v>612</v>
      </c>
      <c r="GWU28" s="123" t="s">
        <v>612</v>
      </c>
      <c r="GWV28" s="123" t="s">
        <v>612</v>
      </c>
      <c r="GWW28" s="123" t="s">
        <v>612</v>
      </c>
      <c r="GWX28" s="123" t="s">
        <v>612</v>
      </c>
      <c r="GWY28" s="123" t="s">
        <v>612</v>
      </c>
      <c r="GWZ28" s="123" t="s">
        <v>612</v>
      </c>
      <c r="GXA28" s="123" t="s">
        <v>612</v>
      </c>
      <c r="GXB28" s="123" t="s">
        <v>612</v>
      </c>
      <c r="GXC28" s="123" t="s">
        <v>612</v>
      </c>
      <c r="GXD28" s="123" t="s">
        <v>612</v>
      </c>
      <c r="GXE28" s="123" t="s">
        <v>612</v>
      </c>
      <c r="GXF28" s="123" t="s">
        <v>612</v>
      </c>
      <c r="GXG28" s="123" t="s">
        <v>612</v>
      </c>
      <c r="GXH28" s="123" t="s">
        <v>612</v>
      </c>
      <c r="GXI28" s="123" t="s">
        <v>612</v>
      </c>
      <c r="GXJ28" s="123" t="s">
        <v>612</v>
      </c>
      <c r="GXK28" s="123" t="s">
        <v>612</v>
      </c>
      <c r="GXL28" s="123" t="s">
        <v>612</v>
      </c>
      <c r="GXM28" s="123" t="s">
        <v>612</v>
      </c>
      <c r="GXN28" s="123" t="s">
        <v>612</v>
      </c>
      <c r="GXO28" s="123" t="s">
        <v>612</v>
      </c>
      <c r="GXP28" s="123" t="s">
        <v>612</v>
      </c>
      <c r="GXQ28" s="123" t="s">
        <v>612</v>
      </c>
      <c r="GXR28" s="123" t="s">
        <v>612</v>
      </c>
      <c r="GXS28" s="123" t="s">
        <v>612</v>
      </c>
      <c r="GXT28" s="123" t="s">
        <v>612</v>
      </c>
      <c r="GXU28" s="123" t="s">
        <v>612</v>
      </c>
      <c r="GXV28" s="123" t="s">
        <v>612</v>
      </c>
      <c r="GXW28" s="123" t="s">
        <v>612</v>
      </c>
      <c r="GXX28" s="123" t="s">
        <v>612</v>
      </c>
      <c r="GXY28" s="123" t="s">
        <v>612</v>
      </c>
      <c r="GXZ28" s="123" t="s">
        <v>612</v>
      </c>
      <c r="GYA28" s="123" t="s">
        <v>612</v>
      </c>
      <c r="GYB28" s="123" t="s">
        <v>612</v>
      </c>
      <c r="GYC28" s="123" t="s">
        <v>612</v>
      </c>
      <c r="GYD28" s="123" t="s">
        <v>612</v>
      </c>
      <c r="GYE28" s="123" t="s">
        <v>612</v>
      </c>
      <c r="GYF28" s="123" t="s">
        <v>612</v>
      </c>
      <c r="GYG28" s="123" t="s">
        <v>612</v>
      </c>
      <c r="GYH28" s="123" t="s">
        <v>612</v>
      </c>
      <c r="GYI28" s="123" t="s">
        <v>612</v>
      </c>
      <c r="GYJ28" s="123" t="s">
        <v>612</v>
      </c>
      <c r="GYK28" s="123" t="s">
        <v>612</v>
      </c>
      <c r="GYL28" s="123" t="s">
        <v>612</v>
      </c>
      <c r="GYM28" s="123" t="s">
        <v>612</v>
      </c>
      <c r="GYN28" s="123" t="s">
        <v>612</v>
      </c>
      <c r="GYO28" s="123" t="s">
        <v>612</v>
      </c>
      <c r="GYP28" s="123" t="s">
        <v>612</v>
      </c>
      <c r="GYQ28" s="123" t="s">
        <v>612</v>
      </c>
      <c r="GYR28" s="123" t="s">
        <v>612</v>
      </c>
      <c r="GYS28" s="123" t="s">
        <v>612</v>
      </c>
      <c r="GYT28" s="123" t="s">
        <v>612</v>
      </c>
      <c r="GYU28" s="123" t="s">
        <v>612</v>
      </c>
      <c r="GYV28" s="123" t="s">
        <v>612</v>
      </c>
      <c r="GYW28" s="123" t="s">
        <v>612</v>
      </c>
      <c r="GYX28" s="123" t="s">
        <v>612</v>
      </c>
      <c r="GYY28" s="123" t="s">
        <v>612</v>
      </c>
      <c r="GYZ28" s="123" t="s">
        <v>612</v>
      </c>
      <c r="GZA28" s="123" t="s">
        <v>612</v>
      </c>
      <c r="GZB28" s="123" t="s">
        <v>612</v>
      </c>
      <c r="GZC28" s="123" t="s">
        <v>612</v>
      </c>
      <c r="GZD28" s="123" t="s">
        <v>612</v>
      </c>
      <c r="GZE28" s="123" t="s">
        <v>612</v>
      </c>
      <c r="GZF28" s="123" t="s">
        <v>612</v>
      </c>
      <c r="GZG28" s="123" t="s">
        <v>612</v>
      </c>
      <c r="GZH28" s="123" t="s">
        <v>612</v>
      </c>
      <c r="GZI28" s="123" t="s">
        <v>612</v>
      </c>
      <c r="GZJ28" s="123" t="s">
        <v>612</v>
      </c>
      <c r="GZK28" s="123" t="s">
        <v>612</v>
      </c>
      <c r="GZL28" s="123" t="s">
        <v>612</v>
      </c>
      <c r="GZM28" s="123" t="s">
        <v>612</v>
      </c>
      <c r="GZN28" s="123" t="s">
        <v>612</v>
      </c>
      <c r="GZO28" s="123" t="s">
        <v>612</v>
      </c>
      <c r="GZP28" s="123" t="s">
        <v>612</v>
      </c>
      <c r="GZQ28" s="123" t="s">
        <v>612</v>
      </c>
      <c r="GZR28" s="123" t="s">
        <v>612</v>
      </c>
      <c r="GZS28" s="123" t="s">
        <v>612</v>
      </c>
      <c r="GZT28" s="123" t="s">
        <v>612</v>
      </c>
      <c r="GZU28" s="123" t="s">
        <v>612</v>
      </c>
      <c r="GZV28" s="123" t="s">
        <v>612</v>
      </c>
      <c r="GZW28" s="123" t="s">
        <v>612</v>
      </c>
      <c r="GZX28" s="123" t="s">
        <v>612</v>
      </c>
      <c r="GZY28" s="123" t="s">
        <v>612</v>
      </c>
      <c r="GZZ28" s="123" t="s">
        <v>612</v>
      </c>
      <c r="HAA28" s="123" t="s">
        <v>612</v>
      </c>
      <c r="HAB28" s="123" t="s">
        <v>612</v>
      </c>
      <c r="HAC28" s="123" t="s">
        <v>612</v>
      </c>
      <c r="HAD28" s="123" t="s">
        <v>612</v>
      </c>
      <c r="HAE28" s="123" t="s">
        <v>612</v>
      </c>
      <c r="HAF28" s="123" t="s">
        <v>612</v>
      </c>
      <c r="HAG28" s="123" t="s">
        <v>612</v>
      </c>
      <c r="HAH28" s="123" t="s">
        <v>612</v>
      </c>
      <c r="HAI28" s="123" t="s">
        <v>612</v>
      </c>
      <c r="HAJ28" s="123" t="s">
        <v>612</v>
      </c>
      <c r="HAK28" s="123" t="s">
        <v>612</v>
      </c>
      <c r="HAL28" s="123" t="s">
        <v>612</v>
      </c>
      <c r="HAM28" s="123" t="s">
        <v>612</v>
      </c>
      <c r="HAN28" s="123" t="s">
        <v>612</v>
      </c>
      <c r="HAO28" s="123" t="s">
        <v>612</v>
      </c>
      <c r="HAP28" s="123" t="s">
        <v>612</v>
      </c>
      <c r="HAQ28" s="123" t="s">
        <v>612</v>
      </c>
      <c r="HAR28" s="123" t="s">
        <v>612</v>
      </c>
      <c r="HAS28" s="123" t="s">
        <v>612</v>
      </c>
      <c r="HAT28" s="123" t="s">
        <v>612</v>
      </c>
      <c r="HAU28" s="123" t="s">
        <v>612</v>
      </c>
      <c r="HAV28" s="123" t="s">
        <v>612</v>
      </c>
      <c r="HAW28" s="123" t="s">
        <v>612</v>
      </c>
      <c r="HAX28" s="123" t="s">
        <v>612</v>
      </c>
      <c r="HAY28" s="123" t="s">
        <v>612</v>
      </c>
      <c r="HAZ28" s="123" t="s">
        <v>612</v>
      </c>
      <c r="HBA28" s="123" t="s">
        <v>612</v>
      </c>
      <c r="HBB28" s="123" t="s">
        <v>612</v>
      </c>
      <c r="HBC28" s="123" t="s">
        <v>612</v>
      </c>
      <c r="HBD28" s="123" t="s">
        <v>612</v>
      </c>
      <c r="HBE28" s="123" t="s">
        <v>612</v>
      </c>
      <c r="HBF28" s="123" t="s">
        <v>612</v>
      </c>
      <c r="HBG28" s="123" t="s">
        <v>612</v>
      </c>
      <c r="HBH28" s="123" t="s">
        <v>612</v>
      </c>
      <c r="HBI28" s="123" t="s">
        <v>612</v>
      </c>
      <c r="HBJ28" s="123" t="s">
        <v>612</v>
      </c>
      <c r="HBK28" s="123" t="s">
        <v>612</v>
      </c>
      <c r="HBL28" s="123" t="s">
        <v>612</v>
      </c>
      <c r="HBM28" s="123" t="s">
        <v>612</v>
      </c>
      <c r="HBN28" s="123" t="s">
        <v>612</v>
      </c>
      <c r="HBO28" s="123" t="s">
        <v>612</v>
      </c>
      <c r="HBP28" s="123" t="s">
        <v>612</v>
      </c>
      <c r="HBQ28" s="123" t="s">
        <v>612</v>
      </c>
      <c r="HBR28" s="123" t="s">
        <v>612</v>
      </c>
      <c r="HBS28" s="123" t="s">
        <v>612</v>
      </c>
      <c r="HBT28" s="123" t="s">
        <v>612</v>
      </c>
      <c r="HBU28" s="123" t="s">
        <v>612</v>
      </c>
      <c r="HBV28" s="123" t="s">
        <v>612</v>
      </c>
      <c r="HBW28" s="123" t="s">
        <v>612</v>
      </c>
      <c r="HBX28" s="123" t="s">
        <v>612</v>
      </c>
      <c r="HBY28" s="123" t="s">
        <v>612</v>
      </c>
      <c r="HBZ28" s="123" t="s">
        <v>612</v>
      </c>
      <c r="HCA28" s="123" t="s">
        <v>612</v>
      </c>
      <c r="HCB28" s="123" t="s">
        <v>612</v>
      </c>
      <c r="HCC28" s="123" t="s">
        <v>612</v>
      </c>
      <c r="HCD28" s="123" t="s">
        <v>612</v>
      </c>
      <c r="HCE28" s="123" t="s">
        <v>612</v>
      </c>
      <c r="HCF28" s="123" t="s">
        <v>612</v>
      </c>
      <c r="HCG28" s="123" t="s">
        <v>612</v>
      </c>
      <c r="HCH28" s="123" t="s">
        <v>612</v>
      </c>
      <c r="HCI28" s="123" t="s">
        <v>612</v>
      </c>
      <c r="HCJ28" s="123" t="s">
        <v>612</v>
      </c>
      <c r="HCK28" s="123" t="s">
        <v>612</v>
      </c>
      <c r="HCL28" s="123" t="s">
        <v>612</v>
      </c>
      <c r="HCM28" s="123" t="s">
        <v>612</v>
      </c>
      <c r="HCN28" s="123" t="s">
        <v>612</v>
      </c>
      <c r="HCO28" s="123" t="s">
        <v>612</v>
      </c>
      <c r="HCP28" s="123" t="s">
        <v>612</v>
      </c>
      <c r="HCQ28" s="123" t="s">
        <v>612</v>
      </c>
      <c r="HCR28" s="123" t="s">
        <v>612</v>
      </c>
      <c r="HCS28" s="123" t="s">
        <v>612</v>
      </c>
      <c r="HCT28" s="123" t="s">
        <v>612</v>
      </c>
      <c r="HCU28" s="123" t="s">
        <v>612</v>
      </c>
      <c r="HCV28" s="123" t="s">
        <v>612</v>
      </c>
      <c r="HCW28" s="123" t="s">
        <v>612</v>
      </c>
      <c r="HCX28" s="123" t="s">
        <v>612</v>
      </c>
      <c r="HCY28" s="123" t="s">
        <v>612</v>
      </c>
      <c r="HCZ28" s="123" t="s">
        <v>612</v>
      </c>
      <c r="HDA28" s="123" t="s">
        <v>612</v>
      </c>
      <c r="HDB28" s="123" t="s">
        <v>612</v>
      </c>
      <c r="HDC28" s="123" t="s">
        <v>612</v>
      </c>
      <c r="HDD28" s="123" t="s">
        <v>612</v>
      </c>
      <c r="HDE28" s="123" t="s">
        <v>612</v>
      </c>
      <c r="HDF28" s="123" t="s">
        <v>612</v>
      </c>
      <c r="HDG28" s="123" t="s">
        <v>612</v>
      </c>
      <c r="HDH28" s="123" t="s">
        <v>612</v>
      </c>
      <c r="HDI28" s="123" t="s">
        <v>612</v>
      </c>
      <c r="HDJ28" s="123" t="s">
        <v>612</v>
      </c>
      <c r="HDK28" s="123" t="s">
        <v>612</v>
      </c>
      <c r="HDL28" s="123" t="s">
        <v>612</v>
      </c>
      <c r="HDM28" s="123" t="s">
        <v>612</v>
      </c>
      <c r="HDN28" s="123" t="s">
        <v>612</v>
      </c>
      <c r="HDO28" s="123" t="s">
        <v>612</v>
      </c>
      <c r="HDP28" s="123" t="s">
        <v>612</v>
      </c>
      <c r="HDQ28" s="123" t="s">
        <v>612</v>
      </c>
      <c r="HDR28" s="123" t="s">
        <v>612</v>
      </c>
      <c r="HDS28" s="123" t="s">
        <v>612</v>
      </c>
      <c r="HDT28" s="123" t="s">
        <v>612</v>
      </c>
      <c r="HDU28" s="123" t="s">
        <v>612</v>
      </c>
      <c r="HDV28" s="123" t="s">
        <v>612</v>
      </c>
      <c r="HDW28" s="123" t="s">
        <v>612</v>
      </c>
      <c r="HDX28" s="123" t="s">
        <v>612</v>
      </c>
      <c r="HDY28" s="123" t="s">
        <v>612</v>
      </c>
      <c r="HDZ28" s="123" t="s">
        <v>612</v>
      </c>
      <c r="HEA28" s="123" t="s">
        <v>612</v>
      </c>
      <c r="HEB28" s="123" t="s">
        <v>612</v>
      </c>
      <c r="HEC28" s="123" t="s">
        <v>612</v>
      </c>
      <c r="HED28" s="123" t="s">
        <v>612</v>
      </c>
      <c r="HEE28" s="123" t="s">
        <v>612</v>
      </c>
      <c r="HEF28" s="123" t="s">
        <v>612</v>
      </c>
      <c r="HEG28" s="123" t="s">
        <v>612</v>
      </c>
      <c r="HEH28" s="123" t="s">
        <v>612</v>
      </c>
      <c r="HEI28" s="123" t="s">
        <v>612</v>
      </c>
      <c r="HEJ28" s="123" t="s">
        <v>612</v>
      </c>
      <c r="HEK28" s="123" t="s">
        <v>612</v>
      </c>
      <c r="HEL28" s="123" t="s">
        <v>612</v>
      </c>
      <c r="HEM28" s="123" t="s">
        <v>612</v>
      </c>
      <c r="HEN28" s="123" t="s">
        <v>612</v>
      </c>
      <c r="HEO28" s="123" t="s">
        <v>612</v>
      </c>
      <c r="HEP28" s="123" t="s">
        <v>612</v>
      </c>
      <c r="HEQ28" s="123" t="s">
        <v>612</v>
      </c>
      <c r="HER28" s="123" t="s">
        <v>612</v>
      </c>
      <c r="HES28" s="123" t="s">
        <v>612</v>
      </c>
      <c r="HET28" s="123" t="s">
        <v>612</v>
      </c>
      <c r="HEU28" s="123" t="s">
        <v>612</v>
      </c>
      <c r="HEV28" s="123" t="s">
        <v>612</v>
      </c>
      <c r="HEW28" s="123" t="s">
        <v>612</v>
      </c>
      <c r="HEX28" s="123" t="s">
        <v>612</v>
      </c>
      <c r="HEY28" s="123" t="s">
        <v>612</v>
      </c>
      <c r="HEZ28" s="123" t="s">
        <v>612</v>
      </c>
      <c r="HFA28" s="123" t="s">
        <v>612</v>
      </c>
      <c r="HFB28" s="123" t="s">
        <v>612</v>
      </c>
      <c r="HFC28" s="123" t="s">
        <v>612</v>
      </c>
      <c r="HFD28" s="123" t="s">
        <v>612</v>
      </c>
      <c r="HFE28" s="123" t="s">
        <v>612</v>
      </c>
      <c r="HFF28" s="123" t="s">
        <v>612</v>
      </c>
      <c r="HFG28" s="123" t="s">
        <v>612</v>
      </c>
      <c r="HFH28" s="123" t="s">
        <v>612</v>
      </c>
      <c r="HFI28" s="123" t="s">
        <v>612</v>
      </c>
      <c r="HFJ28" s="123" t="s">
        <v>612</v>
      </c>
      <c r="HFK28" s="123" t="s">
        <v>612</v>
      </c>
      <c r="HFL28" s="123" t="s">
        <v>612</v>
      </c>
      <c r="HFM28" s="123" t="s">
        <v>612</v>
      </c>
      <c r="HFN28" s="123" t="s">
        <v>612</v>
      </c>
      <c r="HFO28" s="123" t="s">
        <v>612</v>
      </c>
      <c r="HFP28" s="123" t="s">
        <v>612</v>
      </c>
      <c r="HFQ28" s="123" t="s">
        <v>612</v>
      </c>
      <c r="HFR28" s="123" t="s">
        <v>612</v>
      </c>
      <c r="HFS28" s="123" t="s">
        <v>612</v>
      </c>
      <c r="HFT28" s="123" t="s">
        <v>612</v>
      </c>
      <c r="HFU28" s="123" t="s">
        <v>612</v>
      </c>
      <c r="HFV28" s="123" t="s">
        <v>612</v>
      </c>
      <c r="HFW28" s="123" t="s">
        <v>612</v>
      </c>
      <c r="HFX28" s="123" t="s">
        <v>612</v>
      </c>
      <c r="HFY28" s="123" t="s">
        <v>612</v>
      </c>
      <c r="HFZ28" s="123" t="s">
        <v>612</v>
      </c>
      <c r="HGA28" s="123" t="s">
        <v>612</v>
      </c>
      <c r="HGB28" s="123" t="s">
        <v>612</v>
      </c>
      <c r="HGC28" s="123" t="s">
        <v>612</v>
      </c>
      <c r="HGD28" s="123" t="s">
        <v>612</v>
      </c>
      <c r="HGE28" s="123" t="s">
        <v>612</v>
      </c>
      <c r="HGF28" s="123" t="s">
        <v>612</v>
      </c>
      <c r="HGG28" s="123" t="s">
        <v>612</v>
      </c>
      <c r="HGH28" s="123" t="s">
        <v>612</v>
      </c>
      <c r="HGI28" s="123" t="s">
        <v>612</v>
      </c>
      <c r="HGJ28" s="123" t="s">
        <v>612</v>
      </c>
      <c r="HGK28" s="123" t="s">
        <v>612</v>
      </c>
      <c r="HGL28" s="123" t="s">
        <v>612</v>
      </c>
      <c r="HGM28" s="123" t="s">
        <v>612</v>
      </c>
      <c r="HGN28" s="123" t="s">
        <v>612</v>
      </c>
      <c r="HGO28" s="123" t="s">
        <v>612</v>
      </c>
      <c r="HGP28" s="123" t="s">
        <v>612</v>
      </c>
      <c r="HGQ28" s="123" t="s">
        <v>612</v>
      </c>
      <c r="HGR28" s="123" t="s">
        <v>612</v>
      </c>
      <c r="HGS28" s="123" t="s">
        <v>612</v>
      </c>
      <c r="HGT28" s="123" t="s">
        <v>612</v>
      </c>
      <c r="HGU28" s="123" t="s">
        <v>612</v>
      </c>
      <c r="HGV28" s="123" t="s">
        <v>612</v>
      </c>
      <c r="HGW28" s="123" t="s">
        <v>612</v>
      </c>
      <c r="HGX28" s="123" t="s">
        <v>612</v>
      </c>
      <c r="HGY28" s="123" t="s">
        <v>612</v>
      </c>
      <c r="HGZ28" s="123" t="s">
        <v>612</v>
      </c>
      <c r="HHA28" s="123" t="s">
        <v>612</v>
      </c>
      <c r="HHB28" s="123" t="s">
        <v>612</v>
      </c>
      <c r="HHC28" s="123" t="s">
        <v>612</v>
      </c>
      <c r="HHD28" s="123" t="s">
        <v>612</v>
      </c>
      <c r="HHE28" s="123" t="s">
        <v>612</v>
      </c>
      <c r="HHF28" s="123" t="s">
        <v>612</v>
      </c>
      <c r="HHG28" s="123" t="s">
        <v>612</v>
      </c>
      <c r="HHH28" s="123" t="s">
        <v>612</v>
      </c>
      <c r="HHI28" s="123" t="s">
        <v>612</v>
      </c>
      <c r="HHJ28" s="123" t="s">
        <v>612</v>
      </c>
      <c r="HHK28" s="123" t="s">
        <v>612</v>
      </c>
      <c r="HHL28" s="123" t="s">
        <v>612</v>
      </c>
      <c r="HHM28" s="123" t="s">
        <v>612</v>
      </c>
      <c r="HHN28" s="123" t="s">
        <v>612</v>
      </c>
      <c r="HHO28" s="123" t="s">
        <v>612</v>
      </c>
      <c r="HHP28" s="123" t="s">
        <v>612</v>
      </c>
      <c r="HHQ28" s="123" t="s">
        <v>612</v>
      </c>
      <c r="HHR28" s="123" t="s">
        <v>612</v>
      </c>
      <c r="HHS28" s="123" t="s">
        <v>612</v>
      </c>
      <c r="HHT28" s="123" t="s">
        <v>612</v>
      </c>
      <c r="HHU28" s="123" t="s">
        <v>612</v>
      </c>
      <c r="HHV28" s="123" t="s">
        <v>612</v>
      </c>
      <c r="HHW28" s="123" t="s">
        <v>612</v>
      </c>
      <c r="HHX28" s="123" t="s">
        <v>612</v>
      </c>
      <c r="HHY28" s="123" t="s">
        <v>612</v>
      </c>
      <c r="HHZ28" s="123" t="s">
        <v>612</v>
      </c>
      <c r="HIA28" s="123" t="s">
        <v>612</v>
      </c>
      <c r="HIB28" s="123" t="s">
        <v>612</v>
      </c>
      <c r="HIC28" s="123" t="s">
        <v>612</v>
      </c>
      <c r="HID28" s="123" t="s">
        <v>612</v>
      </c>
      <c r="HIE28" s="123" t="s">
        <v>612</v>
      </c>
      <c r="HIF28" s="123" t="s">
        <v>612</v>
      </c>
      <c r="HIG28" s="123" t="s">
        <v>612</v>
      </c>
      <c r="HIH28" s="123" t="s">
        <v>612</v>
      </c>
      <c r="HII28" s="123" t="s">
        <v>612</v>
      </c>
      <c r="HIJ28" s="123" t="s">
        <v>612</v>
      </c>
      <c r="HIK28" s="123" t="s">
        <v>612</v>
      </c>
      <c r="HIL28" s="123" t="s">
        <v>612</v>
      </c>
      <c r="HIM28" s="123" t="s">
        <v>612</v>
      </c>
      <c r="HIN28" s="123" t="s">
        <v>612</v>
      </c>
      <c r="HIO28" s="123" t="s">
        <v>612</v>
      </c>
      <c r="HIP28" s="123" t="s">
        <v>612</v>
      </c>
      <c r="HIQ28" s="123" t="s">
        <v>612</v>
      </c>
      <c r="HIR28" s="123" t="s">
        <v>612</v>
      </c>
      <c r="HIS28" s="123" t="s">
        <v>612</v>
      </c>
      <c r="HIT28" s="123" t="s">
        <v>612</v>
      </c>
      <c r="HIU28" s="123" t="s">
        <v>612</v>
      </c>
      <c r="HIV28" s="123" t="s">
        <v>612</v>
      </c>
      <c r="HIW28" s="123" t="s">
        <v>612</v>
      </c>
      <c r="HIX28" s="123" t="s">
        <v>612</v>
      </c>
      <c r="HIY28" s="123" t="s">
        <v>612</v>
      </c>
      <c r="HIZ28" s="123" t="s">
        <v>612</v>
      </c>
      <c r="HJA28" s="123" t="s">
        <v>612</v>
      </c>
      <c r="HJB28" s="123" t="s">
        <v>612</v>
      </c>
      <c r="HJC28" s="123" t="s">
        <v>612</v>
      </c>
      <c r="HJD28" s="123" t="s">
        <v>612</v>
      </c>
      <c r="HJE28" s="123" t="s">
        <v>612</v>
      </c>
      <c r="HJF28" s="123" t="s">
        <v>612</v>
      </c>
      <c r="HJG28" s="123" t="s">
        <v>612</v>
      </c>
      <c r="HJH28" s="123" t="s">
        <v>612</v>
      </c>
      <c r="HJI28" s="123" t="s">
        <v>612</v>
      </c>
      <c r="HJJ28" s="123" t="s">
        <v>612</v>
      </c>
      <c r="HJK28" s="123" t="s">
        <v>612</v>
      </c>
      <c r="HJL28" s="123" t="s">
        <v>612</v>
      </c>
      <c r="HJM28" s="123" t="s">
        <v>612</v>
      </c>
      <c r="HJN28" s="123" t="s">
        <v>612</v>
      </c>
      <c r="HJO28" s="123" t="s">
        <v>612</v>
      </c>
      <c r="HJP28" s="123" t="s">
        <v>612</v>
      </c>
      <c r="HJQ28" s="123" t="s">
        <v>612</v>
      </c>
      <c r="HJR28" s="123" t="s">
        <v>612</v>
      </c>
      <c r="HJS28" s="123" t="s">
        <v>612</v>
      </c>
      <c r="HJT28" s="123" t="s">
        <v>612</v>
      </c>
      <c r="HJU28" s="123" t="s">
        <v>612</v>
      </c>
      <c r="HJV28" s="123" t="s">
        <v>612</v>
      </c>
      <c r="HJW28" s="123" t="s">
        <v>612</v>
      </c>
      <c r="HJX28" s="123" t="s">
        <v>612</v>
      </c>
      <c r="HJY28" s="123" t="s">
        <v>612</v>
      </c>
      <c r="HJZ28" s="123" t="s">
        <v>612</v>
      </c>
      <c r="HKA28" s="123" t="s">
        <v>612</v>
      </c>
      <c r="HKB28" s="123" t="s">
        <v>612</v>
      </c>
      <c r="HKC28" s="123" t="s">
        <v>612</v>
      </c>
      <c r="HKD28" s="123" t="s">
        <v>612</v>
      </c>
      <c r="HKE28" s="123" t="s">
        <v>612</v>
      </c>
      <c r="HKF28" s="123" t="s">
        <v>612</v>
      </c>
      <c r="HKG28" s="123" t="s">
        <v>612</v>
      </c>
      <c r="HKH28" s="123" t="s">
        <v>612</v>
      </c>
      <c r="HKI28" s="123" t="s">
        <v>612</v>
      </c>
      <c r="HKJ28" s="123" t="s">
        <v>612</v>
      </c>
      <c r="HKK28" s="123" t="s">
        <v>612</v>
      </c>
      <c r="HKL28" s="123" t="s">
        <v>612</v>
      </c>
      <c r="HKM28" s="123" t="s">
        <v>612</v>
      </c>
      <c r="HKN28" s="123" t="s">
        <v>612</v>
      </c>
      <c r="HKO28" s="123" t="s">
        <v>612</v>
      </c>
      <c r="HKP28" s="123" t="s">
        <v>612</v>
      </c>
      <c r="HKQ28" s="123" t="s">
        <v>612</v>
      </c>
      <c r="HKR28" s="123" t="s">
        <v>612</v>
      </c>
      <c r="HKS28" s="123" t="s">
        <v>612</v>
      </c>
      <c r="HKT28" s="123" t="s">
        <v>612</v>
      </c>
      <c r="HKU28" s="123" t="s">
        <v>612</v>
      </c>
      <c r="HKV28" s="123" t="s">
        <v>612</v>
      </c>
      <c r="HKW28" s="123" t="s">
        <v>612</v>
      </c>
      <c r="HKX28" s="123" t="s">
        <v>612</v>
      </c>
      <c r="HKY28" s="123" t="s">
        <v>612</v>
      </c>
      <c r="HKZ28" s="123" t="s">
        <v>612</v>
      </c>
      <c r="HLA28" s="123" t="s">
        <v>612</v>
      </c>
      <c r="HLB28" s="123" t="s">
        <v>612</v>
      </c>
      <c r="HLC28" s="123" t="s">
        <v>612</v>
      </c>
      <c r="HLD28" s="123" t="s">
        <v>612</v>
      </c>
      <c r="HLE28" s="123" t="s">
        <v>612</v>
      </c>
      <c r="HLF28" s="123" t="s">
        <v>612</v>
      </c>
      <c r="HLG28" s="123" t="s">
        <v>612</v>
      </c>
      <c r="HLH28" s="123" t="s">
        <v>612</v>
      </c>
      <c r="HLI28" s="123" t="s">
        <v>612</v>
      </c>
      <c r="HLJ28" s="123" t="s">
        <v>612</v>
      </c>
      <c r="HLK28" s="123" t="s">
        <v>612</v>
      </c>
      <c r="HLL28" s="123" t="s">
        <v>612</v>
      </c>
      <c r="HLM28" s="123" t="s">
        <v>612</v>
      </c>
      <c r="HLN28" s="123" t="s">
        <v>612</v>
      </c>
      <c r="HLO28" s="123" t="s">
        <v>612</v>
      </c>
      <c r="HLP28" s="123" t="s">
        <v>612</v>
      </c>
      <c r="HLQ28" s="123" t="s">
        <v>612</v>
      </c>
      <c r="HLR28" s="123" t="s">
        <v>612</v>
      </c>
      <c r="HLS28" s="123" t="s">
        <v>612</v>
      </c>
      <c r="HLT28" s="123" t="s">
        <v>612</v>
      </c>
      <c r="HLU28" s="123" t="s">
        <v>612</v>
      </c>
      <c r="HLV28" s="123" t="s">
        <v>612</v>
      </c>
      <c r="HLW28" s="123" t="s">
        <v>612</v>
      </c>
      <c r="HLX28" s="123" t="s">
        <v>612</v>
      </c>
      <c r="HLY28" s="123" t="s">
        <v>612</v>
      </c>
      <c r="HLZ28" s="123" t="s">
        <v>612</v>
      </c>
      <c r="HMA28" s="123" t="s">
        <v>612</v>
      </c>
      <c r="HMB28" s="123" t="s">
        <v>612</v>
      </c>
      <c r="HMC28" s="123" t="s">
        <v>612</v>
      </c>
      <c r="HMD28" s="123" t="s">
        <v>612</v>
      </c>
      <c r="HME28" s="123" t="s">
        <v>612</v>
      </c>
      <c r="HMF28" s="123" t="s">
        <v>612</v>
      </c>
      <c r="HMG28" s="123" t="s">
        <v>612</v>
      </c>
      <c r="HMH28" s="123" t="s">
        <v>612</v>
      </c>
      <c r="HMI28" s="123" t="s">
        <v>612</v>
      </c>
      <c r="HMJ28" s="123" t="s">
        <v>612</v>
      </c>
      <c r="HMK28" s="123" t="s">
        <v>612</v>
      </c>
      <c r="HML28" s="123" t="s">
        <v>612</v>
      </c>
      <c r="HMM28" s="123" t="s">
        <v>612</v>
      </c>
      <c r="HMN28" s="123" t="s">
        <v>612</v>
      </c>
      <c r="HMO28" s="123" t="s">
        <v>612</v>
      </c>
      <c r="HMP28" s="123" t="s">
        <v>612</v>
      </c>
      <c r="HMQ28" s="123" t="s">
        <v>612</v>
      </c>
      <c r="HMR28" s="123" t="s">
        <v>612</v>
      </c>
      <c r="HMS28" s="123" t="s">
        <v>612</v>
      </c>
      <c r="HMT28" s="123" t="s">
        <v>612</v>
      </c>
      <c r="HMU28" s="123" t="s">
        <v>612</v>
      </c>
      <c r="HMV28" s="123" t="s">
        <v>612</v>
      </c>
      <c r="HMW28" s="123" t="s">
        <v>612</v>
      </c>
      <c r="HMX28" s="123" t="s">
        <v>612</v>
      </c>
      <c r="HMY28" s="123" t="s">
        <v>612</v>
      </c>
      <c r="HMZ28" s="123" t="s">
        <v>612</v>
      </c>
      <c r="HNA28" s="123" t="s">
        <v>612</v>
      </c>
      <c r="HNB28" s="123" t="s">
        <v>612</v>
      </c>
      <c r="HNC28" s="123" t="s">
        <v>612</v>
      </c>
      <c r="HND28" s="123" t="s">
        <v>612</v>
      </c>
      <c r="HNE28" s="123" t="s">
        <v>612</v>
      </c>
      <c r="HNF28" s="123" t="s">
        <v>612</v>
      </c>
      <c r="HNG28" s="123" t="s">
        <v>612</v>
      </c>
      <c r="HNH28" s="123" t="s">
        <v>612</v>
      </c>
      <c r="HNI28" s="123" t="s">
        <v>612</v>
      </c>
      <c r="HNJ28" s="123" t="s">
        <v>612</v>
      </c>
      <c r="HNK28" s="123" t="s">
        <v>612</v>
      </c>
      <c r="HNL28" s="123" t="s">
        <v>612</v>
      </c>
      <c r="HNM28" s="123" t="s">
        <v>612</v>
      </c>
      <c r="HNN28" s="123" t="s">
        <v>612</v>
      </c>
      <c r="HNO28" s="123" t="s">
        <v>612</v>
      </c>
      <c r="HNP28" s="123" t="s">
        <v>612</v>
      </c>
      <c r="HNQ28" s="123" t="s">
        <v>612</v>
      </c>
      <c r="HNR28" s="123" t="s">
        <v>612</v>
      </c>
      <c r="HNS28" s="123" t="s">
        <v>612</v>
      </c>
      <c r="HNT28" s="123" t="s">
        <v>612</v>
      </c>
      <c r="HNU28" s="123" t="s">
        <v>612</v>
      </c>
      <c r="HNV28" s="123" t="s">
        <v>612</v>
      </c>
      <c r="HNW28" s="123" t="s">
        <v>612</v>
      </c>
      <c r="HNX28" s="123" t="s">
        <v>612</v>
      </c>
      <c r="HNY28" s="123" t="s">
        <v>612</v>
      </c>
      <c r="HNZ28" s="123" t="s">
        <v>612</v>
      </c>
      <c r="HOA28" s="123" t="s">
        <v>612</v>
      </c>
      <c r="HOB28" s="123" t="s">
        <v>612</v>
      </c>
      <c r="HOC28" s="123" t="s">
        <v>612</v>
      </c>
      <c r="HOD28" s="123" t="s">
        <v>612</v>
      </c>
      <c r="HOE28" s="123" t="s">
        <v>612</v>
      </c>
      <c r="HOF28" s="123" t="s">
        <v>612</v>
      </c>
      <c r="HOG28" s="123" t="s">
        <v>612</v>
      </c>
      <c r="HOH28" s="123" t="s">
        <v>612</v>
      </c>
      <c r="HOI28" s="123" t="s">
        <v>612</v>
      </c>
      <c r="HOJ28" s="123" t="s">
        <v>612</v>
      </c>
      <c r="HOK28" s="123" t="s">
        <v>612</v>
      </c>
      <c r="HOL28" s="123" t="s">
        <v>612</v>
      </c>
      <c r="HOM28" s="123" t="s">
        <v>612</v>
      </c>
      <c r="HON28" s="123" t="s">
        <v>612</v>
      </c>
      <c r="HOO28" s="123" t="s">
        <v>612</v>
      </c>
      <c r="HOP28" s="123" t="s">
        <v>612</v>
      </c>
      <c r="HOQ28" s="123" t="s">
        <v>612</v>
      </c>
      <c r="HOR28" s="123" t="s">
        <v>612</v>
      </c>
      <c r="HOS28" s="123" t="s">
        <v>612</v>
      </c>
      <c r="HOT28" s="123" t="s">
        <v>612</v>
      </c>
      <c r="HOU28" s="123" t="s">
        <v>612</v>
      </c>
      <c r="HOV28" s="123" t="s">
        <v>612</v>
      </c>
      <c r="HOW28" s="123" t="s">
        <v>612</v>
      </c>
      <c r="HOX28" s="123" t="s">
        <v>612</v>
      </c>
      <c r="HOY28" s="123" t="s">
        <v>612</v>
      </c>
      <c r="HOZ28" s="123" t="s">
        <v>612</v>
      </c>
      <c r="HPA28" s="123" t="s">
        <v>612</v>
      </c>
      <c r="HPB28" s="123" t="s">
        <v>612</v>
      </c>
      <c r="HPC28" s="123" t="s">
        <v>612</v>
      </c>
      <c r="HPD28" s="123" t="s">
        <v>612</v>
      </c>
      <c r="HPE28" s="123" t="s">
        <v>612</v>
      </c>
      <c r="HPF28" s="123" t="s">
        <v>612</v>
      </c>
      <c r="HPG28" s="123" t="s">
        <v>612</v>
      </c>
      <c r="HPH28" s="123" t="s">
        <v>612</v>
      </c>
      <c r="HPI28" s="123" t="s">
        <v>612</v>
      </c>
      <c r="HPJ28" s="123" t="s">
        <v>612</v>
      </c>
      <c r="HPK28" s="123" t="s">
        <v>612</v>
      </c>
      <c r="HPL28" s="123" t="s">
        <v>612</v>
      </c>
      <c r="HPM28" s="123" t="s">
        <v>612</v>
      </c>
      <c r="HPN28" s="123" t="s">
        <v>612</v>
      </c>
      <c r="HPO28" s="123" t="s">
        <v>612</v>
      </c>
      <c r="HPP28" s="123" t="s">
        <v>612</v>
      </c>
      <c r="HPQ28" s="123" t="s">
        <v>612</v>
      </c>
      <c r="HPR28" s="123" t="s">
        <v>612</v>
      </c>
      <c r="HPS28" s="123" t="s">
        <v>612</v>
      </c>
      <c r="HPT28" s="123" t="s">
        <v>612</v>
      </c>
      <c r="HPU28" s="123" t="s">
        <v>612</v>
      </c>
      <c r="HPV28" s="123" t="s">
        <v>612</v>
      </c>
      <c r="HPW28" s="123" t="s">
        <v>612</v>
      </c>
      <c r="HPX28" s="123" t="s">
        <v>612</v>
      </c>
      <c r="HPY28" s="123" t="s">
        <v>612</v>
      </c>
      <c r="HPZ28" s="123" t="s">
        <v>612</v>
      </c>
      <c r="HQA28" s="123" t="s">
        <v>612</v>
      </c>
      <c r="HQB28" s="123" t="s">
        <v>612</v>
      </c>
      <c r="HQC28" s="123" t="s">
        <v>612</v>
      </c>
      <c r="HQD28" s="123" t="s">
        <v>612</v>
      </c>
      <c r="HQE28" s="123" t="s">
        <v>612</v>
      </c>
      <c r="HQF28" s="123" t="s">
        <v>612</v>
      </c>
      <c r="HQG28" s="123" t="s">
        <v>612</v>
      </c>
      <c r="HQH28" s="123" t="s">
        <v>612</v>
      </c>
      <c r="HQI28" s="123" t="s">
        <v>612</v>
      </c>
      <c r="HQJ28" s="123" t="s">
        <v>612</v>
      </c>
      <c r="HQK28" s="123" t="s">
        <v>612</v>
      </c>
      <c r="HQL28" s="123" t="s">
        <v>612</v>
      </c>
      <c r="HQM28" s="123" t="s">
        <v>612</v>
      </c>
      <c r="HQN28" s="123" t="s">
        <v>612</v>
      </c>
      <c r="HQO28" s="123" t="s">
        <v>612</v>
      </c>
      <c r="HQP28" s="123" t="s">
        <v>612</v>
      </c>
      <c r="HQQ28" s="123" t="s">
        <v>612</v>
      </c>
      <c r="HQR28" s="123" t="s">
        <v>612</v>
      </c>
      <c r="HQS28" s="123" t="s">
        <v>612</v>
      </c>
      <c r="HQT28" s="123" t="s">
        <v>612</v>
      </c>
      <c r="HQU28" s="123" t="s">
        <v>612</v>
      </c>
      <c r="HQV28" s="123" t="s">
        <v>612</v>
      </c>
      <c r="HQW28" s="123" t="s">
        <v>612</v>
      </c>
      <c r="HQX28" s="123" t="s">
        <v>612</v>
      </c>
      <c r="HQY28" s="123" t="s">
        <v>612</v>
      </c>
      <c r="HQZ28" s="123" t="s">
        <v>612</v>
      </c>
      <c r="HRA28" s="123" t="s">
        <v>612</v>
      </c>
      <c r="HRB28" s="123" t="s">
        <v>612</v>
      </c>
      <c r="HRC28" s="123" t="s">
        <v>612</v>
      </c>
      <c r="HRD28" s="123" t="s">
        <v>612</v>
      </c>
      <c r="HRE28" s="123" t="s">
        <v>612</v>
      </c>
      <c r="HRF28" s="123" t="s">
        <v>612</v>
      </c>
      <c r="HRG28" s="123" t="s">
        <v>612</v>
      </c>
      <c r="HRH28" s="123" t="s">
        <v>612</v>
      </c>
      <c r="HRI28" s="123" t="s">
        <v>612</v>
      </c>
      <c r="HRJ28" s="123" t="s">
        <v>612</v>
      </c>
      <c r="HRK28" s="123" t="s">
        <v>612</v>
      </c>
      <c r="HRL28" s="123" t="s">
        <v>612</v>
      </c>
      <c r="HRM28" s="123" t="s">
        <v>612</v>
      </c>
      <c r="HRN28" s="123" t="s">
        <v>612</v>
      </c>
      <c r="HRO28" s="123" t="s">
        <v>612</v>
      </c>
      <c r="HRP28" s="123" t="s">
        <v>612</v>
      </c>
      <c r="HRQ28" s="123" t="s">
        <v>612</v>
      </c>
      <c r="HRR28" s="123" t="s">
        <v>612</v>
      </c>
      <c r="HRS28" s="123" t="s">
        <v>612</v>
      </c>
      <c r="HRT28" s="123" t="s">
        <v>612</v>
      </c>
      <c r="HRU28" s="123" t="s">
        <v>612</v>
      </c>
      <c r="HRV28" s="123" t="s">
        <v>612</v>
      </c>
      <c r="HRW28" s="123" t="s">
        <v>612</v>
      </c>
      <c r="HRX28" s="123" t="s">
        <v>612</v>
      </c>
      <c r="HRY28" s="123" t="s">
        <v>612</v>
      </c>
      <c r="HRZ28" s="123" t="s">
        <v>612</v>
      </c>
      <c r="HSA28" s="123" t="s">
        <v>612</v>
      </c>
      <c r="HSB28" s="123" t="s">
        <v>612</v>
      </c>
      <c r="HSC28" s="123" t="s">
        <v>612</v>
      </c>
      <c r="HSD28" s="123" t="s">
        <v>612</v>
      </c>
      <c r="HSE28" s="123" t="s">
        <v>612</v>
      </c>
      <c r="HSF28" s="123" t="s">
        <v>612</v>
      </c>
      <c r="HSG28" s="123" t="s">
        <v>612</v>
      </c>
      <c r="HSH28" s="123" t="s">
        <v>612</v>
      </c>
      <c r="HSI28" s="123" t="s">
        <v>612</v>
      </c>
      <c r="HSJ28" s="123" t="s">
        <v>612</v>
      </c>
      <c r="HSK28" s="123" t="s">
        <v>612</v>
      </c>
      <c r="HSL28" s="123" t="s">
        <v>612</v>
      </c>
      <c r="HSM28" s="123" t="s">
        <v>612</v>
      </c>
      <c r="HSN28" s="123" t="s">
        <v>612</v>
      </c>
      <c r="HSO28" s="123" t="s">
        <v>612</v>
      </c>
      <c r="HSP28" s="123" t="s">
        <v>612</v>
      </c>
      <c r="HSQ28" s="123" t="s">
        <v>612</v>
      </c>
      <c r="HSR28" s="123" t="s">
        <v>612</v>
      </c>
      <c r="HSS28" s="123" t="s">
        <v>612</v>
      </c>
      <c r="HST28" s="123" t="s">
        <v>612</v>
      </c>
      <c r="HSU28" s="123" t="s">
        <v>612</v>
      </c>
      <c r="HSV28" s="123" t="s">
        <v>612</v>
      </c>
      <c r="HSW28" s="123" t="s">
        <v>612</v>
      </c>
      <c r="HSX28" s="123" t="s">
        <v>612</v>
      </c>
      <c r="HSY28" s="123" t="s">
        <v>612</v>
      </c>
      <c r="HSZ28" s="123" t="s">
        <v>612</v>
      </c>
      <c r="HTA28" s="123" t="s">
        <v>612</v>
      </c>
      <c r="HTB28" s="123" t="s">
        <v>612</v>
      </c>
      <c r="HTC28" s="123" t="s">
        <v>612</v>
      </c>
      <c r="HTD28" s="123" t="s">
        <v>612</v>
      </c>
      <c r="HTE28" s="123" t="s">
        <v>612</v>
      </c>
      <c r="HTF28" s="123" t="s">
        <v>612</v>
      </c>
      <c r="HTG28" s="123" t="s">
        <v>612</v>
      </c>
      <c r="HTH28" s="123" t="s">
        <v>612</v>
      </c>
      <c r="HTI28" s="123" t="s">
        <v>612</v>
      </c>
      <c r="HTJ28" s="123" t="s">
        <v>612</v>
      </c>
      <c r="HTK28" s="123" t="s">
        <v>612</v>
      </c>
      <c r="HTL28" s="123" t="s">
        <v>612</v>
      </c>
      <c r="HTM28" s="123" t="s">
        <v>612</v>
      </c>
      <c r="HTN28" s="123" t="s">
        <v>612</v>
      </c>
      <c r="HTO28" s="123" t="s">
        <v>612</v>
      </c>
      <c r="HTP28" s="123" t="s">
        <v>612</v>
      </c>
      <c r="HTQ28" s="123" t="s">
        <v>612</v>
      </c>
      <c r="HTR28" s="123" t="s">
        <v>612</v>
      </c>
      <c r="HTS28" s="123" t="s">
        <v>612</v>
      </c>
      <c r="HTT28" s="123" t="s">
        <v>612</v>
      </c>
      <c r="HTU28" s="123" t="s">
        <v>612</v>
      </c>
      <c r="HTV28" s="123" t="s">
        <v>612</v>
      </c>
      <c r="HTW28" s="123" t="s">
        <v>612</v>
      </c>
      <c r="HTX28" s="123" t="s">
        <v>612</v>
      </c>
      <c r="HTY28" s="123" t="s">
        <v>612</v>
      </c>
      <c r="HTZ28" s="123" t="s">
        <v>612</v>
      </c>
      <c r="HUA28" s="123" t="s">
        <v>612</v>
      </c>
      <c r="HUB28" s="123" t="s">
        <v>612</v>
      </c>
      <c r="HUC28" s="123" t="s">
        <v>612</v>
      </c>
      <c r="HUD28" s="123" t="s">
        <v>612</v>
      </c>
      <c r="HUE28" s="123" t="s">
        <v>612</v>
      </c>
      <c r="HUF28" s="123" t="s">
        <v>612</v>
      </c>
      <c r="HUG28" s="123" t="s">
        <v>612</v>
      </c>
      <c r="HUH28" s="123" t="s">
        <v>612</v>
      </c>
      <c r="HUI28" s="123" t="s">
        <v>612</v>
      </c>
      <c r="HUJ28" s="123" t="s">
        <v>612</v>
      </c>
      <c r="HUK28" s="123" t="s">
        <v>612</v>
      </c>
      <c r="HUL28" s="123" t="s">
        <v>612</v>
      </c>
      <c r="HUM28" s="123" t="s">
        <v>612</v>
      </c>
      <c r="HUN28" s="123" t="s">
        <v>612</v>
      </c>
      <c r="HUO28" s="123" t="s">
        <v>612</v>
      </c>
      <c r="HUP28" s="123" t="s">
        <v>612</v>
      </c>
      <c r="HUQ28" s="123" t="s">
        <v>612</v>
      </c>
      <c r="HUR28" s="123" t="s">
        <v>612</v>
      </c>
      <c r="HUS28" s="123" t="s">
        <v>612</v>
      </c>
      <c r="HUT28" s="123" t="s">
        <v>612</v>
      </c>
      <c r="HUU28" s="123" t="s">
        <v>612</v>
      </c>
      <c r="HUV28" s="123" t="s">
        <v>612</v>
      </c>
      <c r="HUW28" s="123" t="s">
        <v>612</v>
      </c>
      <c r="HUX28" s="123" t="s">
        <v>612</v>
      </c>
      <c r="HUY28" s="123" t="s">
        <v>612</v>
      </c>
      <c r="HUZ28" s="123" t="s">
        <v>612</v>
      </c>
      <c r="HVA28" s="123" t="s">
        <v>612</v>
      </c>
      <c r="HVB28" s="123" t="s">
        <v>612</v>
      </c>
      <c r="HVC28" s="123" t="s">
        <v>612</v>
      </c>
      <c r="HVD28" s="123" t="s">
        <v>612</v>
      </c>
      <c r="HVE28" s="123" t="s">
        <v>612</v>
      </c>
      <c r="HVF28" s="123" t="s">
        <v>612</v>
      </c>
      <c r="HVG28" s="123" t="s">
        <v>612</v>
      </c>
      <c r="HVH28" s="123" t="s">
        <v>612</v>
      </c>
      <c r="HVI28" s="123" t="s">
        <v>612</v>
      </c>
      <c r="HVJ28" s="123" t="s">
        <v>612</v>
      </c>
      <c r="HVK28" s="123" t="s">
        <v>612</v>
      </c>
      <c r="HVL28" s="123" t="s">
        <v>612</v>
      </c>
      <c r="HVM28" s="123" t="s">
        <v>612</v>
      </c>
      <c r="HVN28" s="123" t="s">
        <v>612</v>
      </c>
      <c r="HVO28" s="123" t="s">
        <v>612</v>
      </c>
      <c r="HVP28" s="123" t="s">
        <v>612</v>
      </c>
      <c r="HVQ28" s="123" t="s">
        <v>612</v>
      </c>
      <c r="HVR28" s="123" t="s">
        <v>612</v>
      </c>
      <c r="HVS28" s="123" t="s">
        <v>612</v>
      </c>
      <c r="HVT28" s="123" t="s">
        <v>612</v>
      </c>
      <c r="HVU28" s="123" t="s">
        <v>612</v>
      </c>
      <c r="HVV28" s="123" t="s">
        <v>612</v>
      </c>
      <c r="HVW28" s="123" t="s">
        <v>612</v>
      </c>
      <c r="HVX28" s="123" t="s">
        <v>612</v>
      </c>
      <c r="HVY28" s="123" t="s">
        <v>612</v>
      </c>
      <c r="HVZ28" s="123" t="s">
        <v>612</v>
      </c>
      <c r="HWA28" s="123" t="s">
        <v>612</v>
      </c>
      <c r="HWB28" s="123" t="s">
        <v>612</v>
      </c>
      <c r="HWC28" s="123" t="s">
        <v>612</v>
      </c>
      <c r="HWD28" s="123" t="s">
        <v>612</v>
      </c>
      <c r="HWE28" s="123" t="s">
        <v>612</v>
      </c>
      <c r="HWF28" s="123" t="s">
        <v>612</v>
      </c>
      <c r="HWG28" s="123" t="s">
        <v>612</v>
      </c>
      <c r="HWH28" s="123" t="s">
        <v>612</v>
      </c>
      <c r="HWI28" s="123" t="s">
        <v>612</v>
      </c>
      <c r="HWJ28" s="123" t="s">
        <v>612</v>
      </c>
      <c r="HWK28" s="123" t="s">
        <v>612</v>
      </c>
      <c r="HWL28" s="123" t="s">
        <v>612</v>
      </c>
      <c r="HWM28" s="123" t="s">
        <v>612</v>
      </c>
      <c r="HWN28" s="123" t="s">
        <v>612</v>
      </c>
      <c r="HWO28" s="123" t="s">
        <v>612</v>
      </c>
      <c r="HWP28" s="123" t="s">
        <v>612</v>
      </c>
      <c r="HWQ28" s="123" t="s">
        <v>612</v>
      </c>
      <c r="HWR28" s="123" t="s">
        <v>612</v>
      </c>
      <c r="HWS28" s="123" t="s">
        <v>612</v>
      </c>
      <c r="HWT28" s="123" t="s">
        <v>612</v>
      </c>
      <c r="HWU28" s="123" t="s">
        <v>612</v>
      </c>
      <c r="HWV28" s="123" t="s">
        <v>612</v>
      </c>
      <c r="HWW28" s="123" t="s">
        <v>612</v>
      </c>
      <c r="HWX28" s="123" t="s">
        <v>612</v>
      </c>
      <c r="HWY28" s="123" t="s">
        <v>612</v>
      </c>
      <c r="HWZ28" s="123" t="s">
        <v>612</v>
      </c>
      <c r="HXA28" s="123" t="s">
        <v>612</v>
      </c>
      <c r="HXB28" s="123" t="s">
        <v>612</v>
      </c>
      <c r="HXC28" s="123" t="s">
        <v>612</v>
      </c>
      <c r="HXD28" s="123" t="s">
        <v>612</v>
      </c>
      <c r="HXE28" s="123" t="s">
        <v>612</v>
      </c>
      <c r="HXF28" s="123" t="s">
        <v>612</v>
      </c>
      <c r="HXG28" s="123" t="s">
        <v>612</v>
      </c>
      <c r="HXH28" s="123" t="s">
        <v>612</v>
      </c>
      <c r="HXI28" s="123" t="s">
        <v>612</v>
      </c>
      <c r="HXJ28" s="123" t="s">
        <v>612</v>
      </c>
      <c r="HXK28" s="123" t="s">
        <v>612</v>
      </c>
      <c r="HXL28" s="123" t="s">
        <v>612</v>
      </c>
      <c r="HXM28" s="123" t="s">
        <v>612</v>
      </c>
      <c r="HXN28" s="123" t="s">
        <v>612</v>
      </c>
      <c r="HXO28" s="123" t="s">
        <v>612</v>
      </c>
      <c r="HXP28" s="123" t="s">
        <v>612</v>
      </c>
      <c r="HXQ28" s="123" t="s">
        <v>612</v>
      </c>
      <c r="HXR28" s="123" t="s">
        <v>612</v>
      </c>
      <c r="HXS28" s="123" t="s">
        <v>612</v>
      </c>
      <c r="HXT28" s="123" t="s">
        <v>612</v>
      </c>
      <c r="HXU28" s="123" t="s">
        <v>612</v>
      </c>
      <c r="HXV28" s="123" t="s">
        <v>612</v>
      </c>
      <c r="HXW28" s="123" t="s">
        <v>612</v>
      </c>
      <c r="HXX28" s="123" t="s">
        <v>612</v>
      </c>
      <c r="HXY28" s="123" t="s">
        <v>612</v>
      </c>
      <c r="HXZ28" s="123" t="s">
        <v>612</v>
      </c>
      <c r="HYA28" s="123" t="s">
        <v>612</v>
      </c>
      <c r="HYB28" s="123" t="s">
        <v>612</v>
      </c>
      <c r="HYC28" s="123" t="s">
        <v>612</v>
      </c>
      <c r="HYD28" s="123" t="s">
        <v>612</v>
      </c>
      <c r="HYE28" s="123" t="s">
        <v>612</v>
      </c>
      <c r="HYF28" s="123" t="s">
        <v>612</v>
      </c>
      <c r="HYG28" s="123" t="s">
        <v>612</v>
      </c>
      <c r="HYH28" s="123" t="s">
        <v>612</v>
      </c>
      <c r="HYI28" s="123" t="s">
        <v>612</v>
      </c>
      <c r="HYJ28" s="123" t="s">
        <v>612</v>
      </c>
      <c r="HYK28" s="123" t="s">
        <v>612</v>
      </c>
      <c r="HYL28" s="123" t="s">
        <v>612</v>
      </c>
      <c r="HYM28" s="123" t="s">
        <v>612</v>
      </c>
      <c r="HYN28" s="123" t="s">
        <v>612</v>
      </c>
      <c r="HYO28" s="123" t="s">
        <v>612</v>
      </c>
      <c r="HYP28" s="123" t="s">
        <v>612</v>
      </c>
      <c r="HYQ28" s="123" t="s">
        <v>612</v>
      </c>
      <c r="HYR28" s="123" t="s">
        <v>612</v>
      </c>
      <c r="HYS28" s="123" t="s">
        <v>612</v>
      </c>
      <c r="HYT28" s="123" t="s">
        <v>612</v>
      </c>
      <c r="HYU28" s="123" t="s">
        <v>612</v>
      </c>
      <c r="HYV28" s="123" t="s">
        <v>612</v>
      </c>
      <c r="HYW28" s="123" t="s">
        <v>612</v>
      </c>
      <c r="HYX28" s="123" t="s">
        <v>612</v>
      </c>
      <c r="HYY28" s="123" t="s">
        <v>612</v>
      </c>
      <c r="HYZ28" s="123" t="s">
        <v>612</v>
      </c>
      <c r="HZA28" s="123" t="s">
        <v>612</v>
      </c>
      <c r="HZB28" s="123" t="s">
        <v>612</v>
      </c>
      <c r="HZC28" s="123" t="s">
        <v>612</v>
      </c>
      <c r="HZD28" s="123" t="s">
        <v>612</v>
      </c>
      <c r="HZE28" s="123" t="s">
        <v>612</v>
      </c>
      <c r="HZF28" s="123" t="s">
        <v>612</v>
      </c>
      <c r="HZG28" s="123" t="s">
        <v>612</v>
      </c>
      <c r="HZH28" s="123" t="s">
        <v>612</v>
      </c>
      <c r="HZI28" s="123" t="s">
        <v>612</v>
      </c>
      <c r="HZJ28" s="123" t="s">
        <v>612</v>
      </c>
      <c r="HZK28" s="123" t="s">
        <v>612</v>
      </c>
      <c r="HZL28" s="123" t="s">
        <v>612</v>
      </c>
      <c r="HZM28" s="123" t="s">
        <v>612</v>
      </c>
      <c r="HZN28" s="123" t="s">
        <v>612</v>
      </c>
      <c r="HZO28" s="123" t="s">
        <v>612</v>
      </c>
      <c r="HZP28" s="123" t="s">
        <v>612</v>
      </c>
      <c r="HZQ28" s="123" t="s">
        <v>612</v>
      </c>
      <c r="HZR28" s="123" t="s">
        <v>612</v>
      </c>
      <c r="HZS28" s="123" t="s">
        <v>612</v>
      </c>
      <c r="HZT28" s="123" t="s">
        <v>612</v>
      </c>
      <c r="HZU28" s="123" t="s">
        <v>612</v>
      </c>
      <c r="HZV28" s="123" t="s">
        <v>612</v>
      </c>
      <c r="HZW28" s="123" t="s">
        <v>612</v>
      </c>
      <c r="HZX28" s="123" t="s">
        <v>612</v>
      </c>
      <c r="HZY28" s="123" t="s">
        <v>612</v>
      </c>
      <c r="HZZ28" s="123" t="s">
        <v>612</v>
      </c>
      <c r="IAA28" s="123" t="s">
        <v>612</v>
      </c>
      <c r="IAB28" s="123" t="s">
        <v>612</v>
      </c>
      <c r="IAC28" s="123" t="s">
        <v>612</v>
      </c>
      <c r="IAD28" s="123" t="s">
        <v>612</v>
      </c>
      <c r="IAE28" s="123" t="s">
        <v>612</v>
      </c>
      <c r="IAF28" s="123" t="s">
        <v>612</v>
      </c>
      <c r="IAG28" s="123" t="s">
        <v>612</v>
      </c>
      <c r="IAH28" s="123" t="s">
        <v>612</v>
      </c>
      <c r="IAI28" s="123" t="s">
        <v>612</v>
      </c>
      <c r="IAJ28" s="123" t="s">
        <v>612</v>
      </c>
      <c r="IAK28" s="123" t="s">
        <v>612</v>
      </c>
      <c r="IAL28" s="123" t="s">
        <v>612</v>
      </c>
      <c r="IAM28" s="123" t="s">
        <v>612</v>
      </c>
      <c r="IAN28" s="123" t="s">
        <v>612</v>
      </c>
      <c r="IAO28" s="123" t="s">
        <v>612</v>
      </c>
      <c r="IAP28" s="123" t="s">
        <v>612</v>
      </c>
      <c r="IAQ28" s="123" t="s">
        <v>612</v>
      </c>
      <c r="IAR28" s="123" t="s">
        <v>612</v>
      </c>
      <c r="IAS28" s="123" t="s">
        <v>612</v>
      </c>
      <c r="IAT28" s="123" t="s">
        <v>612</v>
      </c>
      <c r="IAU28" s="123" t="s">
        <v>612</v>
      </c>
      <c r="IAV28" s="123" t="s">
        <v>612</v>
      </c>
      <c r="IAW28" s="123" t="s">
        <v>612</v>
      </c>
      <c r="IAX28" s="123" t="s">
        <v>612</v>
      </c>
      <c r="IAY28" s="123" t="s">
        <v>612</v>
      </c>
      <c r="IAZ28" s="123" t="s">
        <v>612</v>
      </c>
      <c r="IBA28" s="123" t="s">
        <v>612</v>
      </c>
      <c r="IBB28" s="123" t="s">
        <v>612</v>
      </c>
      <c r="IBC28" s="123" t="s">
        <v>612</v>
      </c>
      <c r="IBD28" s="123" t="s">
        <v>612</v>
      </c>
      <c r="IBE28" s="123" t="s">
        <v>612</v>
      </c>
      <c r="IBF28" s="123" t="s">
        <v>612</v>
      </c>
      <c r="IBG28" s="123" t="s">
        <v>612</v>
      </c>
      <c r="IBH28" s="123" t="s">
        <v>612</v>
      </c>
      <c r="IBI28" s="123" t="s">
        <v>612</v>
      </c>
      <c r="IBJ28" s="123" t="s">
        <v>612</v>
      </c>
      <c r="IBK28" s="123" t="s">
        <v>612</v>
      </c>
      <c r="IBL28" s="123" t="s">
        <v>612</v>
      </c>
      <c r="IBM28" s="123" t="s">
        <v>612</v>
      </c>
      <c r="IBN28" s="123" t="s">
        <v>612</v>
      </c>
      <c r="IBO28" s="123" t="s">
        <v>612</v>
      </c>
      <c r="IBP28" s="123" t="s">
        <v>612</v>
      </c>
      <c r="IBQ28" s="123" t="s">
        <v>612</v>
      </c>
      <c r="IBR28" s="123" t="s">
        <v>612</v>
      </c>
      <c r="IBS28" s="123" t="s">
        <v>612</v>
      </c>
      <c r="IBT28" s="123" t="s">
        <v>612</v>
      </c>
      <c r="IBU28" s="123" t="s">
        <v>612</v>
      </c>
      <c r="IBV28" s="123" t="s">
        <v>612</v>
      </c>
      <c r="IBW28" s="123" t="s">
        <v>612</v>
      </c>
      <c r="IBX28" s="123" t="s">
        <v>612</v>
      </c>
      <c r="IBY28" s="123" t="s">
        <v>612</v>
      </c>
      <c r="IBZ28" s="123" t="s">
        <v>612</v>
      </c>
      <c r="ICA28" s="123" t="s">
        <v>612</v>
      </c>
      <c r="ICB28" s="123" t="s">
        <v>612</v>
      </c>
      <c r="ICC28" s="123" t="s">
        <v>612</v>
      </c>
      <c r="ICD28" s="123" t="s">
        <v>612</v>
      </c>
      <c r="ICE28" s="123" t="s">
        <v>612</v>
      </c>
      <c r="ICF28" s="123" t="s">
        <v>612</v>
      </c>
      <c r="ICG28" s="123" t="s">
        <v>612</v>
      </c>
      <c r="ICH28" s="123" t="s">
        <v>612</v>
      </c>
      <c r="ICI28" s="123" t="s">
        <v>612</v>
      </c>
      <c r="ICJ28" s="123" t="s">
        <v>612</v>
      </c>
      <c r="ICK28" s="123" t="s">
        <v>612</v>
      </c>
      <c r="ICL28" s="123" t="s">
        <v>612</v>
      </c>
      <c r="ICM28" s="123" t="s">
        <v>612</v>
      </c>
      <c r="ICN28" s="123" t="s">
        <v>612</v>
      </c>
      <c r="ICO28" s="123" t="s">
        <v>612</v>
      </c>
      <c r="ICP28" s="123" t="s">
        <v>612</v>
      </c>
      <c r="ICQ28" s="123" t="s">
        <v>612</v>
      </c>
      <c r="ICR28" s="123" t="s">
        <v>612</v>
      </c>
      <c r="ICS28" s="123" t="s">
        <v>612</v>
      </c>
      <c r="ICT28" s="123" t="s">
        <v>612</v>
      </c>
      <c r="ICU28" s="123" t="s">
        <v>612</v>
      </c>
      <c r="ICV28" s="123" t="s">
        <v>612</v>
      </c>
      <c r="ICW28" s="123" t="s">
        <v>612</v>
      </c>
      <c r="ICX28" s="123" t="s">
        <v>612</v>
      </c>
      <c r="ICY28" s="123" t="s">
        <v>612</v>
      </c>
      <c r="ICZ28" s="123" t="s">
        <v>612</v>
      </c>
      <c r="IDA28" s="123" t="s">
        <v>612</v>
      </c>
      <c r="IDB28" s="123" t="s">
        <v>612</v>
      </c>
      <c r="IDC28" s="123" t="s">
        <v>612</v>
      </c>
      <c r="IDD28" s="123" t="s">
        <v>612</v>
      </c>
      <c r="IDE28" s="123" t="s">
        <v>612</v>
      </c>
      <c r="IDF28" s="123" t="s">
        <v>612</v>
      </c>
      <c r="IDG28" s="123" t="s">
        <v>612</v>
      </c>
      <c r="IDH28" s="123" t="s">
        <v>612</v>
      </c>
      <c r="IDI28" s="123" t="s">
        <v>612</v>
      </c>
      <c r="IDJ28" s="123" t="s">
        <v>612</v>
      </c>
      <c r="IDK28" s="123" t="s">
        <v>612</v>
      </c>
      <c r="IDL28" s="123" t="s">
        <v>612</v>
      </c>
      <c r="IDM28" s="123" t="s">
        <v>612</v>
      </c>
      <c r="IDN28" s="123" t="s">
        <v>612</v>
      </c>
      <c r="IDO28" s="123" t="s">
        <v>612</v>
      </c>
      <c r="IDP28" s="123" t="s">
        <v>612</v>
      </c>
      <c r="IDQ28" s="123" t="s">
        <v>612</v>
      </c>
      <c r="IDR28" s="123" t="s">
        <v>612</v>
      </c>
      <c r="IDS28" s="123" t="s">
        <v>612</v>
      </c>
      <c r="IDT28" s="123" t="s">
        <v>612</v>
      </c>
      <c r="IDU28" s="123" t="s">
        <v>612</v>
      </c>
      <c r="IDV28" s="123" t="s">
        <v>612</v>
      </c>
      <c r="IDW28" s="123" t="s">
        <v>612</v>
      </c>
      <c r="IDX28" s="123" t="s">
        <v>612</v>
      </c>
      <c r="IDY28" s="123" t="s">
        <v>612</v>
      </c>
      <c r="IDZ28" s="123" t="s">
        <v>612</v>
      </c>
      <c r="IEA28" s="123" t="s">
        <v>612</v>
      </c>
      <c r="IEB28" s="123" t="s">
        <v>612</v>
      </c>
      <c r="IEC28" s="123" t="s">
        <v>612</v>
      </c>
      <c r="IED28" s="123" t="s">
        <v>612</v>
      </c>
      <c r="IEE28" s="123" t="s">
        <v>612</v>
      </c>
      <c r="IEF28" s="123" t="s">
        <v>612</v>
      </c>
      <c r="IEG28" s="123" t="s">
        <v>612</v>
      </c>
      <c r="IEH28" s="123" t="s">
        <v>612</v>
      </c>
      <c r="IEI28" s="123" t="s">
        <v>612</v>
      </c>
      <c r="IEJ28" s="123" t="s">
        <v>612</v>
      </c>
      <c r="IEK28" s="123" t="s">
        <v>612</v>
      </c>
      <c r="IEL28" s="123" t="s">
        <v>612</v>
      </c>
      <c r="IEM28" s="123" t="s">
        <v>612</v>
      </c>
      <c r="IEN28" s="123" t="s">
        <v>612</v>
      </c>
      <c r="IEO28" s="123" t="s">
        <v>612</v>
      </c>
      <c r="IEP28" s="123" t="s">
        <v>612</v>
      </c>
      <c r="IEQ28" s="123" t="s">
        <v>612</v>
      </c>
      <c r="IER28" s="123" t="s">
        <v>612</v>
      </c>
      <c r="IES28" s="123" t="s">
        <v>612</v>
      </c>
      <c r="IET28" s="123" t="s">
        <v>612</v>
      </c>
      <c r="IEU28" s="123" t="s">
        <v>612</v>
      </c>
      <c r="IEV28" s="123" t="s">
        <v>612</v>
      </c>
      <c r="IEW28" s="123" t="s">
        <v>612</v>
      </c>
      <c r="IEX28" s="123" t="s">
        <v>612</v>
      </c>
      <c r="IEY28" s="123" t="s">
        <v>612</v>
      </c>
      <c r="IEZ28" s="123" t="s">
        <v>612</v>
      </c>
      <c r="IFA28" s="123" t="s">
        <v>612</v>
      </c>
      <c r="IFB28" s="123" t="s">
        <v>612</v>
      </c>
      <c r="IFC28" s="123" t="s">
        <v>612</v>
      </c>
      <c r="IFD28" s="123" t="s">
        <v>612</v>
      </c>
      <c r="IFE28" s="123" t="s">
        <v>612</v>
      </c>
      <c r="IFF28" s="123" t="s">
        <v>612</v>
      </c>
      <c r="IFG28" s="123" t="s">
        <v>612</v>
      </c>
      <c r="IFH28" s="123" t="s">
        <v>612</v>
      </c>
      <c r="IFI28" s="123" t="s">
        <v>612</v>
      </c>
      <c r="IFJ28" s="123" t="s">
        <v>612</v>
      </c>
      <c r="IFK28" s="123" t="s">
        <v>612</v>
      </c>
      <c r="IFL28" s="123" t="s">
        <v>612</v>
      </c>
      <c r="IFM28" s="123" t="s">
        <v>612</v>
      </c>
      <c r="IFN28" s="123" t="s">
        <v>612</v>
      </c>
      <c r="IFO28" s="123" t="s">
        <v>612</v>
      </c>
      <c r="IFP28" s="123" t="s">
        <v>612</v>
      </c>
      <c r="IFQ28" s="123" t="s">
        <v>612</v>
      </c>
      <c r="IFR28" s="123" t="s">
        <v>612</v>
      </c>
      <c r="IFS28" s="123" t="s">
        <v>612</v>
      </c>
      <c r="IFT28" s="123" t="s">
        <v>612</v>
      </c>
      <c r="IFU28" s="123" t="s">
        <v>612</v>
      </c>
      <c r="IFV28" s="123" t="s">
        <v>612</v>
      </c>
      <c r="IFW28" s="123" t="s">
        <v>612</v>
      </c>
      <c r="IFX28" s="123" t="s">
        <v>612</v>
      </c>
      <c r="IFY28" s="123" t="s">
        <v>612</v>
      </c>
      <c r="IFZ28" s="123" t="s">
        <v>612</v>
      </c>
      <c r="IGA28" s="123" t="s">
        <v>612</v>
      </c>
      <c r="IGB28" s="123" t="s">
        <v>612</v>
      </c>
      <c r="IGC28" s="123" t="s">
        <v>612</v>
      </c>
      <c r="IGD28" s="123" t="s">
        <v>612</v>
      </c>
      <c r="IGE28" s="123" t="s">
        <v>612</v>
      </c>
      <c r="IGF28" s="123" t="s">
        <v>612</v>
      </c>
      <c r="IGG28" s="123" t="s">
        <v>612</v>
      </c>
      <c r="IGH28" s="123" t="s">
        <v>612</v>
      </c>
      <c r="IGI28" s="123" t="s">
        <v>612</v>
      </c>
      <c r="IGJ28" s="123" t="s">
        <v>612</v>
      </c>
      <c r="IGK28" s="123" t="s">
        <v>612</v>
      </c>
      <c r="IGL28" s="123" t="s">
        <v>612</v>
      </c>
      <c r="IGM28" s="123" t="s">
        <v>612</v>
      </c>
      <c r="IGN28" s="123" t="s">
        <v>612</v>
      </c>
      <c r="IGO28" s="123" t="s">
        <v>612</v>
      </c>
      <c r="IGP28" s="123" t="s">
        <v>612</v>
      </c>
      <c r="IGQ28" s="123" t="s">
        <v>612</v>
      </c>
      <c r="IGR28" s="123" t="s">
        <v>612</v>
      </c>
      <c r="IGS28" s="123" t="s">
        <v>612</v>
      </c>
      <c r="IGT28" s="123" t="s">
        <v>612</v>
      </c>
      <c r="IGU28" s="123" t="s">
        <v>612</v>
      </c>
      <c r="IGV28" s="123" t="s">
        <v>612</v>
      </c>
      <c r="IGW28" s="123" t="s">
        <v>612</v>
      </c>
      <c r="IGX28" s="123" t="s">
        <v>612</v>
      </c>
      <c r="IGY28" s="123" t="s">
        <v>612</v>
      </c>
      <c r="IGZ28" s="123" t="s">
        <v>612</v>
      </c>
      <c r="IHA28" s="123" t="s">
        <v>612</v>
      </c>
      <c r="IHB28" s="123" t="s">
        <v>612</v>
      </c>
      <c r="IHC28" s="123" t="s">
        <v>612</v>
      </c>
      <c r="IHD28" s="123" t="s">
        <v>612</v>
      </c>
      <c r="IHE28" s="123" t="s">
        <v>612</v>
      </c>
      <c r="IHF28" s="123" t="s">
        <v>612</v>
      </c>
      <c r="IHG28" s="123" t="s">
        <v>612</v>
      </c>
      <c r="IHH28" s="123" t="s">
        <v>612</v>
      </c>
      <c r="IHI28" s="123" t="s">
        <v>612</v>
      </c>
      <c r="IHJ28" s="123" t="s">
        <v>612</v>
      </c>
      <c r="IHK28" s="123" t="s">
        <v>612</v>
      </c>
      <c r="IHL28" s="123" t="s">
        <v>612</v>
      </c>
      <c r="IHM28" s="123" t="s">
        <v>612</v>
      </c>
      <c r="IHN28" s="123" t="s">
        <v>612</v>
      </c>
      <c r="IHO28" s="123" t="s">
        <v>612</v>
      </c>
      <c r="IHP28" s="123" t="s">
        <v>612</v>
      </c>
      <c r="IHQ28" s="123" t="s">
        <v>612</v>
      </c>
      <c r="IHR28" s="123" t="s">
        <v>612</v>
      </c>
      <c r="IHS28" s="123" t="s">
        <v>612</v>
      </c>
      <c r="IHT28" s="123" t="s">
        <v>612</v>
      </c>
      <c r="IHU28" s="123" t="s">
        <v>612</v>
      </c>
      <c r="IHV28" s="123" t="s">
        <v>612</v>
      </c>
      <c r="IHW28" s="123" t="s">
        <v>612</v>
      </c>
      <c r="IHX28" s="123" t="s">
        <v>612</v>
      </c>
      <c r="IHY28" s="123" t="s">
        <v>612</v>
      </c>
      <c r="IHZ28" s="123" t="s">
        <v>612</v>
      </c>
      <c r="IIA28" s="123" t="s">
        <v>612</v>
      </c>
      <c r="IIB28" s="123" t="s">
        <v>612</v>
      </c>
      <c r="IIC28" s="123" t="s">
        <v>612</v>
      </c>
      <c r="IID28" s="123" t="s">
        <v>612</v>
      </c>
      <c r="IIE28" s="123" t="s">
        <v>612</v>
      </c>
      <c r="IIF28" s="123" t="s">
        <v>612</v>
      </c>
      <c r="IIG28" s="123" t="s">
        <v>612</v>
      </c>
      <c r="IIH28" s="123" t="s">
        <v>612</v>
      </c>
      <c r="III28" s="123" t="s">
        <v>612</v>
      </c>
      <c r="IIJ28" s="123" t="s">
        <v>612</v>
      </c>
      <c r="IIK28" s="123" t="s">
        <v>612</v>
      </c>
      <c r="IIL28" s="123" t="s">
        <v>612</v>
      </c>
      <c r="IIM28" s="123" t="s">
        <v>612</v>
      </c>
      <c r="IIN28" s="123" t="s">
        <v>612</v>
      </c>
      <c r="IIO28" s="123" t="s">
        <v>612</v>
      </c>
      <c r="IIP28" s="123" t="s">
        <v>612</v>
      </c>
      <c r="IIQ28" s="123" t="s">
        <v>612</v>
      </c>
      <c r="IIR28" s="123" t="s">
        <v>612</v>
      </c>
      <c r="IIS28" s="123" t="s">
        <v>612</v>
      </c>
      <c r="IIT28" s="123" t="s">
        <v>612</v>
      </c>
      <c r="IIU28" s="123" t="s">
        <v>612</v>
      </c>
      <c r="IIV28" s="123" t="s">
        <v>612</v>
      </c>
      <c r="IIW28" s="123" t="s">
        <v>612</v>
      </c>
      <c r="IIX28" s="123" t="s">
        <v>612</v>
      </c>
      <c r="IIY28" s="123" t="s">
        <v>612</v>
      </c>
      <c r="IIZ28" s="123" t="s">
        <v>612</v>
      </c>
      <c r="IJA28" s="123" t="s">
        <v>612</v>
      </c>
      <c r="IJB28" s="123" t="s">
        <v>612</v>
      </c>
      <c r="IJC28" s="123" t="s">
        <v>612</v>
      </c>
      <c r="IJD28" s="123" t="s">
        <v>612</v>
      </c>
      <c r="IJE28" s="123" t="s">
        <v>612</v>
      </c>
      <c r="IJF28" s="123" t="s">
        <v>612</v>
      </c>
      <c r="IJG28" s="123" t="s">
        <v>612</v>
      </c>
      <c r="IJH28" s="123" t="s">
        <v>612</v>
      </c>
      <c r="IJI28" s="123" t="s">
        <v>612</v>
      </c>
      <c r="IJJ28" s="123" t="s">
        <v>612</v>
      </c>
      <c r="IJK28" s="123" t="s">
        <v>612</v>
      </c>
      <c r="IJL28" s="123" t="s">
        <v>612</v>
      </c>
      <c r="IJM28" s="123" t="s">
        <v>612</v>
      </c>
      <c r="IJN28" s="123" t="s">
        <v>612</v>
      </c>
      <c r="IJO28" s="123" t="s">
        <v>612</v>
      </c>
      <c r="IJP28" s="123" t="s">
        <v>612</v>
      </c>
      <c r="IJQ28" s="123" t="s">
        <v>612</v>
      </c>
      <c r="IJR28" s="123" t="s">
        <v>612</v>
      </c>
      <c r="IJS28" s="123" t="s">
        <v>612</v>
      </c>
      <c r="IJT28" s="123" t="s">
        <v>612</v>
      </c>
      <c r="IJU28" s="123" t="s">
        <v>612</v>
      </c>
      <c r="IJV28" s="123" t="s">
        <v>612</v>
      </c>
      <c r="IJW28" s="123" t="s">
        <v>612</v>
      </c>
      <c r="IJX28" s="123" t="s">
        <v>612</v>
      </c>
      <c r="IJY28" s="123" t="s">
        <v>612</v>
      </c>
      <c r="IJZ28" s="123" t="s">
        <v>612</v>
      </c>
      <c r="IKA28" s="123" t="s">
        <v>612</v>
      </c>
      <c r="IKB28" s="123" t="s">
        <v>612</v>
      </c>
      <c r="IKC28" s="123" t="s">
        <v>612</v>
      </c>
      <c r="IKD28" s="123" t="s">
        <v>612</v>
      </c>
      <c r="IKE28" s="123" t="s">
        <v>612</v>
      </c>
      <c r="IKF28" s="123" t="s">
        <v>612</v>
      </c>
      <c r="IKG28" s="123" t="s">
        <v>612</v>
      </c>
      <c r="IKH28" s="123" t="s">
        <v>612</v>
      </c>
      <c r="IKI28" s="123" t="s">
        <v>612</v>
      </c>
      <c r="IKJ28" s="123" t="s">
        <v>612</v>
      </c>
      <c r="IKK28" s="123" t="s">
        <v>612</v>
      </c>
      <c r="IKL28" s="123" t="s">
        <v>612</v>
      </c>
      <c r="IKM28" s="123" t="s">
        <v>612</v>
      </c>
      <c r="IKN28" s="123" t="s">
        <v>612</v>
      </c>
      <c r="IKO28" s="123" t="s">
        <v>612</v>
      </c>
      <c r="IKP28" s="123" t="s">
        <v>612</v>
      </c>
      <c r="IKQ28" s="123" t="s">
        <v>612</v>
      </c>
      <c r="IKR28" s="123" t="s">
        <v>612</v>
      </c>
      <c r="IKS28" s="123" t="s">
        <v>612</v>
      </c>
      <c r="IKT28" s="123" t="s">
        <v>612</v>
      </c>
      <c r="IKU28" s="123" t="s">
        <v>612</v>
      </c>
      <c r="IKV28" s="123" t="s">
        <v>612</v>
      </c>
      <c r="IKW28" s="123" t="s">
        <v>612</v>
      </c>
      <c r="IKX28" s="123" t="s">
        <v>612</v>
      </c>
      <c r="IKY28" s="123" t="s">
        <v>612</v>
      </c>
      <c r="IKZ28" s="123" t="s">
        <v>612</v>
      </c>
      <c r="ILA28" s="123" t="s">
        <v>612</v>
      </c>
      <c r="ILB28" s="123" t="s">
        <v>612</v>
      </c>
      <c r="ILC28" s="123" t="s">
        <v>612</v>
      </c>
      <c r="ILD28" s="123" t="s">
        <v>612</v>
      </c>
      <c r="ILE28" s="123" t="s">
        <v>612</v>
      </c>
      <c r="ILF28" s="123" t="s">
        <v>612</v>
      </c>
      <c r="ILG28" s="123" t="s">
        <v>612</v>
      </c>
      <c r="ILH28" s="123" t="s">
        <v>612</v>
      </c>
      <c r="ILI28" s="123" t="s">
        <v>612</v>
      </c>
      <c r="ILJ28" s="123" t="s">
        <v>612</v>
      </c>
      <c r="ILK28" s="123" t="s">
        <v>612</v>
      </c>
      <c r="ILL28" s="123" t="s">
        <v>612</v>
      </c>
      <c r="ILM28" s="123" t="s">
        <v>612</v>
      </c>
      <c r="ILN28" s="123" t="s">
        <v>612</v>
      </c>
      <c r="ILO28" s="123" t="s">
        <v>612</v>
      </c>
      <c r="ILP28" s="123" t="s">
        <v>612</v>
      </c>
      <c r="ILQ28" s="123" t="s">
        <v>612</v>
      </c>
      <c r="ILR28" s="123" t="s">
        <v>612</v>
      </c>
      <c r="ILS28" s="123" t="s">
        <v>612</v>
      </c>
      <c r="ILT28" s="123" t="s">
        <v>612</v>
      </c>
      <c r="ILU28" s="123" t="s">
        <v>612</v>
      </c>
      <c r="ILV28" s="123" t="s">
        <v>612</v>
      </c>
      <c r="ILW28" s="123" t="s">
        <v>612</v>
      </c>
      <c r="ILX28" s="123" t="s">
        <v>612</v>
      </c>
      <c r="ILY28" s="123" t="s">
        <v>612</v>
      </c>
      <c r="ILZ28" s="123" t="s">
        <v>612</v>
      </c>
      <c r="IMA28" s="123" t="s">
        <v>612</v>
      </c>
      <c r="IMB28" s="123" t="s">
        <v>612</v>
      </c>
      <c r="IMC28" s="123" t="s">
        <v>612</v>
      </c>
      <c r="IMD28" s="123" t="s">
        <v>612</v>
      </c>
      <c r="IME28" s="123" t="s">
        <v>612</v>
      </c>
      <c r="IMF28" s="123" t="s">
        <v>612</v>
      </c>
      <c r="IMG28" s="123" t="s">
        <v>612</v>
      </c>
      <c r="IMH28" s="123" t="s">
        <v>612</v>
      </c>
      <c r="IMI28" s="123" t="s">
        <v>612</v>
      </c>
      <c r="IMJ28" s="123" t="s">
        <v>612</v>
      </c>
      <c r="IMK28" s="123" t="s">
        <v>612</v>
      </c>
      <c r="IML28" s="123" t="s">
        <v>612</v>
      </c>
      <c r="IMM28" s="123" t="s">
        <v>612</v>
      </c>
      <c r="IMN28" s="123" t="s">
        <v>612</v>
      </c>
      <c r="IMO28" s="123" t="s">
        <v>612</v>
      </c>
      <c r="IMP28" s="123" t="s">
        <v>612</v>
      </c>
      <c r="IMQ28" s="123" t="s">
        <v>612</v>
      </c>
      <c r="IMR28" s="123" t="s">
        <v>612</v>
      </c>
      <c r="IMS28" s="123" t="s">
        <v>612</v>
      </c>
      <c r="IMT28" s="123" t="s">
        <v>612</v>
      </c>
      <c r="IMU28" s="123" t="s">
        <v>612</v>
      </c>
      <c r="IMV28" s="123" t="s">
        <v>612</v>
      </c>
      <c r="IMW28" s="123" t="s">
        <v>612</v>
      </c>
      <c r="IMX28" s="123" t="s">
        <v>612</v>
      </c>
      <c r="IMY28" s="123" t="s">
        <v>612</v>
      </c>
      <c r="IMZ28" s="123" t="s">
        <v>612</v>
      </c>
      <c r="INA28" s="123" t="s">
        <v>612</v>
      </c>
      <c r="INB28" s="123" t="s">
        <v>612</v>
      </c>
      <c r="INC28" s="123" t="s">
        <v>612</v>
      </c>
      <c r="IND28" s="123" t="s">
        <v>612</v>
      </c>
      <c r="INE28" s="123" t="s">
        <v>612</v>
      </c>
      <c r="INF28" s="123" t="s">
        <v>612</v>
      </c>
      <c r="ING28" s="123" t="s">
        <v>612</v>
      </c>
      <c r="INH28" s="123" t="s">
        <v>612</v>
      </c>
      <c r="INI28" s="123" t="s">
        <v>612</v>
      </c>
      <c r="INJ28" s="123" t="s">
        <v>612</v>
      </c>
      <c r="INK28" s="123" t="s">
        <v>612</v>
      </c>
      <c r="INL28" s="123" t="s">
        <v>612</v>
      </c>
      <c r="INM28" s="123" t="s">
        <v>612</v>
      </c>
      <c r="INN28" s="123" t="s">
        <v>612</v>
      </c>
      <c r="INO28" s="123" t="s">
        <v>612</v>
      </c>
      <c r="INP28" s="123" t="s">
        <v>612</v>
      </c>
      <c r="INQ28" s="123" t="s">
        <v>612</v>
      </c>
      <c r="INR28" s="123" t="s">
        <v>612</v>
      </c>
      <c r="INS28" s="123" t="s">
        <v>612</v>
      </c>
      <c r="INT28" s="123" t="s">
        <v>612</v>
      </c>
      <c r="INU28" s="123" t="s">
        <v>612</v>
      </c>
      <c r="INV28" s="123" t="s">
        <v>612</v>
      </c>
      <c r="INW28" s="123" t="s">
        <v>612</v>
      </c>
      <c r="INX28" s="123" t="s">
        <v>612</v>
      </c>
      <c r="INY28" s="123" t="s">
        <v>612</v>
      </c>
      <c r="INZ28" s="123" t="s">
        <v>612</v>
      </c>
      <c r="IOA28" s="123" t="s">
        <v>612</v>
      </c>
      <c r="IOB28" s="123" t="s">
        <v>612</v>
      </c>
      <c r="IOC28" s="123" t="s">
        <v>612</v>
      </c>
      <c r="IOD28" s="123" t="s">
        <v>612</v>
      </c>
      <c r="IOE28" s="123" t="s">
        <v>612</v>
      </c>
      <c r="IOF28" s="123" t="s">
        <v>612</v>
      </c>
      <c r="IOG28" s="123" t="s">
        <v>612</v>
      </c>
      <c r="IOH28" s="123" t="s">
        <v>612</v>
      </c>
      <c r="IOI28" s="123" t="s">
        <v>612</v>
      </c>
      <c r="IOJ28" s="123" t="s">
        <v>612</v>
      </c>
      <c r="IOK28" s="123" t="s">
        <v>612</v>
      </c>
      <c r="IOL28" s="123" t="s">
        <v>612</v>
      </c>
      <c r="IOM28" s="123" t="s">
        <v>612</v>
      </c>
      <c r="ION28" s="123" t="s">
        <v>612</v>
      </c>
      <c r="IOO28" s="123" t="s">
        <v>612</v>
      </c>
      <c r="IOP28" s="123" t="s">
        <v>612</v>
      </c>
      <c r="IOQ28" s="123" t="s">
        <v>612</v>
      </c>
      <c r="IOR28" s="123" t="s">
        <v>612</v>
      </c>
      <c r="IOS28" s="123" t="s">
        <v>612</v>
      </c>
      <c r="IOT28" s="123" t="s">
        <v>612</v>
      </c>
      <c r="IOU28" s="123" t="s">
        <v>612</v>
      </c>
      <c r="IOV28" s="123" t="s">
        <v>612</v>
      </c>
      <c r="IOW28" s="123" t="s">
        <v>612</v>
      </c>
      <c r="IOX28" s="123" t="s">
        <v>612</v>
      </c>
      <c r="IOY28" s="123" t="s">
        <v>612</v>
      </c>
      <c r="IOZ28" s="123" t="s">
        <v>612</v>
      </c>
      <c r="IPA28" s="123" t="s">
        <v>612</v>
      </c>
      <c r="IPB28" s="123" t="s">
        <v>612</v>
      </c>
      <c r="IPC28" s="123" t="s">
        <v>612</v>
      </c>
      <c r="IPD28" s="123" t="s">
        <v>612</v>
      </c>
      <c r="IPE28" s="123" t="s">
        <v>612</v>
      </c>
      <c r="IPF28" s="123" t="s">
        <v>612</v>
      </c>
      <c r="IPG28" s="123" t="s">
        <v>612</v>
      </c>
      <c r="IPH28" s="123" t="s">
        <v>612</v>
      </c>
      <c r="IPI28" s="123" t="s">
        <v>612</v>
      </c>
      <c r="IPJ28" s="123" t="s">
        <v>612</v>
      </c>
      <c r="IPK28" s="123" t="s">
        <v>612</v>
      </c>
      <c r="IPL28" s="123" t="s">
        <v>612</v>
      </c>
      <c r="IPM28" s="123" t="s">
        <v>612</v>
      </c>
      <c r="IPN28" s="123" t="s">
        <v>612</v>
      </c>
      <c r="IPO28" s="123" t="s">
        <v>612</v>
      </c>
      <c r="IPP28" s="123" t="s">
        <v>612</v>
      </c>
      <c r="IPQ28" s="123" t="s">
        <v>612</v>
      </c>
      <c r="IPR28" s="123" t="s">
        <v>612</v>
      </c>
      <c r="IPS28" s="123" t="s">
        <v>612</v>
      </c>
      <c r="IPT28" s="123" t="s">
        <v>612</v>
      </c>
      <c r="IPU28" s="123" t="s">
        <v>612</v>
      </c>
      <c r="IPV28" s="123" t="s">
        <v>612</v>
      </c>
      <c r="IPW28" s="123" t="s">
        <v>612</v>
      </c>
      <c r="IPX28" s="123" t="s">
        <v>612</v>
      </c>
      <c r="IPY28" s="123" t="s">
        <v>612</v>
      </c>
      <c r="IPZ28" s="123" t="s">
        <v>612</v>
      </c>
      <c r="IQA28" s="123" t="s">
        <v>612</v>
      </c>
      <c r="IQB28" s="123" t="s">
        <v>612</v>
      </c>
      <c r="IQC28" s="123" t="s">
        <v>612</v>
      </c>
      <c r="IQD28" s="123" t="s">
        <v>612</v>
      </c>
      <c r="IQE28" s="123" t="s">
        <v>612</v>
      </c>
      <c r="IQF28" s="123" t="s">
        <v>612</v>
      </c>
      <c r="IQG28" s="123" t="s">
        <v>612</v>
      </c>
      <c r="IQH28" s="123" t="s">
        <v>612</v>
      </c>
      <c r="IQI28" s="123" t="s">
        <v>612</v>
      </c>
      <c r="IQJ28" s="123" t="s">
        <v>612</v>
      </c>
      <c r="IQK28" s="123" t="s">
        <v>612</v>
      </c>
      <c r="IQL28" s="123" t="s">
        <v>612</v>
      </c>
      <c r="IQM28" s="123" t="s">
        <v>612</v>
      </c>
      <c r="IQN28" s="123" t="s">
        <v>612</v>
      </c>
      <c r="IQO28" s="123" t="s">
        <v>612</v>
      </c>
      <c r="IQP28" s="123" t="s">
        <v>612</v>
      </c>
      <c r="IQQ28" s="123" t="s">
        <v>612</v>
      </c>
      <c r="IQR28" s="123" t="s">
        <v>612</v>
      </c>
      <c r="IQS28" s="123" t="s">
        <v>612</v>
      </c>
      <c r="IQT28" s="123" t="s">
        <v>612</v>
      </c>
      <c r="IQU28" s="123" t="s">
        <v>612</v>
      </c>
      <c r="IQV28" s="123" t="s">
        <v>612</v>
      </c>
      <c r="IQW28" s="123" t="s">
        <v>612</v>
      </c>
      <c r="IQX28" s="123" t="s">
        <v>612</v>
      </c>
      <c r="IQY28" s="123" t="s">
        <v>612</v>
      </c>
      <c r="IQZ28" s="123" t="s">
        <v>612</v>
      </c>
      <c r="IRA28" s="123" t="s">
        <v>612</v>
      </c>
      <c r="IRB28" s="123" t="s">
        <v>612</v>
      </c>
      <c r="IRC28" s="123" t="s">
        <v>612</v>
      </c>
      <c r="IRD28" s="123" t="s">
        <v>612</v>
      </c>
      <c r="IRE28" s="123" t="s">
        <v>612</v>
      </c>
      <c r="IRF28" s="123" t="s">
        <v>612</v>
      </c>
      <c r="IRG28" s="123" t="s">
        <v>612</v>
      </c>
      <c r="IRH28" s="123" t="s">
        <v>612</v>
      </c>
      <c r="IRI28" s="123" t="s">
        <v>612</v>
      </c>
      <c r="IRJ28" s="123" t="s">
        <v>612</v>
      </c>
      <c r="IRK28" s="123" t="s">
        <v>612</v>
      </c>
      <c r="IRL28" s="123" t="s">
        <v>612</v>
      </c>
      <c r="IRM28" s="123" t="s">
        <v>612</v>
      </c>
      <c r="IRN28" s="123" t="s">
        <v>612</v>
      </c>
      <c r="IRO28" s="123" t="s">
        <v>612</v>
      </c>
      <c r="IRP28" s="123" t="s">
        <v>612</v>
      </c>
      <c r="IRQ28" s="123" t="s">
        <v>612</v>
      </c>
      <c r="IRR28" s="123" t="s">
        <v>612</v>
      </c>
      <c r="IRS28" s="123" t="s">
        <v>612</v>
      </c>
      <c r="IRT28" s="123" t="s">
        <v>612</v>
      </c>
      <c r="IRU28" s="123" t="s">
        <v>612</v>
      </c>
      <c r="IRV28" s="123" t="s">
        <v>612</v>
      </c>
      <c r="IRW28" s="123" t="s">
        <v>612</v>
      </c>
      <c r="IRX28" s="123" t="s">
        <v>612</v>
      </c>
      <c r="IRY28" s="123" t="s">
        <v>612</v>
      </c>
      <c r="IRZ28" s="123" t="s">
        <v>612</v>
      </c>
      <c r="ISA28" s="123" t="s">
        <v>612</v>
      </c>
      <c r="ISB28" s="123" t="s">
        <v>612</v>
      </c>
      <c r="ISC28" s="123" t="s">
        <v>612</v>
      </c>
      <c r="ISD28" s="123" t="s">
        <v>612</v>
      </c>
      <c r="ISE28" s="123" t="s">
        <v>612</v>
      </c>
      <c r="ISF28" s="123" t="s">
        <v>612</v>
      </c>
      <c r="ISG28" s="123" t="s">
        <v>612</v>
      </c>
      <c r="ISH28" s="123" t="s">
        <v>612</v>
      </c>
      <c r="ISI28" s="123" t="s">
        <v>612</v>
      </c>
      <c r="ISJ28" s="123" t="s">
        <v>612</v>
      </c>
      <c r="ISK28" s="123" t="s">
        <v>612</v>
      </c>
      <c r="ISL28" s="123" t="s">
        <v>612</v>
      </c>
      <c r="ISM28" s="123" t="s">
        <v>612</v>
      </c>
      <c r="ISN28" s="123" t="s">
        <v>612</v>
      </c>
      <c r="ISO28" s="123" t="s">
        <v>612</v>
      </c>
      <c r="ISP28" s="123" t="s">
        <v>612</v>
      </c>
      <c r="ISQ28" s="123" t="s">
        <v>612</v>
      </c>
      <c r="ISR28" s="123" t="s">
        <v>612</v>
      </c>
      <c r="ISS28" s="123" t="s">
        <v>612</v>
      </c>
      <c r="IST28" s="123" t="s">
        <v>612</v>
      </c>
      <c r="ISU28" s="123" t="s">
        <v>612</v>
      </c>
      <c r="ISV28" s="123" t="s">
        <v>612</v>
      </c>
      <c r="ISW28" s="123" t="s">
        <v>612</v>
      </c>
      <c r="ISX28" s="123" t="s">
        <v>612</v>
      </c>
      <c r="ISY28" s="123" t="s">
        <v>612</v>
      </c>
      <c r="ISZ28" s="123" t="s">
        <v>612</v>
      </c>
      <c r="ITA28" s="123" t="s">
        <v>612</v>
      </c>
      <c r="ITB28" s="123" t="s">
        <v>612</v>
      </c>
      <c r="ITC28" s="123" t="s">
        <v>612</v>
      </c>
      <c r="ITD28" s="123" t="s">
        <v>612</v>
      </c>
      <c r="ITE28" s="123" t="s">
        <v>612</v>
      </c>
      <c r="ITF28" s="123" t="s">
        <v>612</v>
      </c>
      <c r="ITG28" s="123" t="s">
        <v>612</v>
      </c>
      <c r="ITH28" s="123" t="s">
        <v>612</v>
      </c>
      <c r="ITI28" s="123" t="s">
        <v>612</v>
      </c>
      <c r="ITJ28" s="123" t="s">
        <v>612</v>
      </c>
      <c r="ITK28" s="123" t="s">
        <v>612</v>
      </c>
      <c r="ITL28" s="123" t="s">
        <v>612</v>
      </c>
      <c r="ITM28" s="123" t="s">
        <v>612</v>
      </c>
      <c r="ITN28" s="123" t="s">
        <v>612</v>
      </c>
      <c r="ITO28" s="123" t="s">
        <v>612</v>
      </c>
      <c r="ITP28" s="123" t="s">
        <v>612</v>
      </c>
      <c r="ITQ28" s="123" t="s">
        <v>612</v>
      </c>
      <c r="ITR28" s="123" t="s">
        <v>612</v>
      </c>
      <c r="ITS28" s="123" t="s">
        <v>612</v>
      </c>
      <c r="ITT28" s="123" t="s">
        <v>612</v>
      </c>
      <c r="ITU28" s="123" t="s">
        <v>612</v>
      </c>
      <c r="ITV28" s="123" t="s">
        <v>612</v>
      </c>
      <c r="ITW28" s="123" t="s">
        <v>612</v>
      </c>
      <c r="ITX28" s="123" t="s">
        <v>612</v>
      </c>
      <c r="ITY28" s="123" t="s">
        <v>612</v>
      </c>
      <c r="ITZ28" s="123" t="s">
        <v>612</v>
      </c>
      <c r="IUA28" s="123" t="s">
        <v>612</v>
      </c>
      <c r="IUB28" s="123" t="s">
        <v>612</v>
      </c>
      <c r="IUC28" s="123" t="s">
        <v>612</v>
      </c>
      <c r="IUD28" s="123" t="s">
        <v>612</v>
      </c>
      <c r="IUE28" s="123" t="s">
        <v>612</v>
      </c>
      <c r="IUF28" s="123" t="s">
        <v>612</v>
      </c>
      <c r="IUG28" s="123" t="s">
        <v>612</v>
      </c>
      <c r="IUH28" s="123" t="s">
        <v>612</v>
      </c>
      <c r="IUI28" s="123" t="s">
        <v>612</v>
      </c>
      <c r="IUJ28" s="123" t="s">
        <v>612</v>
      </c>
      <c r="IUK28" s="123" t="s">
        <v>612</v>
      </c>
      <c r="IUL28" s="123" t="s">
        <v>612</v>
      </c>
      <c r="IUM28" s="123" t="s">
        <v>612</v>
      </c>
      <c r="IUN28" s="123" t="s">
        <v>612</v>
      </c>
      <c r="IUO28" s="123" t="s">
        <v>612</v>
      </c>
      <c r="IUP28" s="123" t="s">
        <v>612</v>
      </c>
      <c r="IUQ28" s="123" t="s">
        <v>612</v>
      </c>
      <c r="IUR28" s="123" t="s">
        <v>612</v>
      </c>
      <c r="IUS28" s="123" t="s">
        <v>612</v>
      </c>
      <c r="IUT28" s="123" t="s">
        <v>612</v>
      </c>
      <c r="IUU28" s="123" t="s">
        <v>612</v>
      </c>
      <c r="IUV28" s="123" t="s">
        <v>612</v>
      </c>
      <c r="IUW28" s="123" t="s">
        <v>612</v>
      </c>
      <c r="IUX28" s="123" t="s">
        <v>612</v>
      </c>
      <c r="IUY28" s="123" t="s">
        <v>612</v>
      </c>
      <c r="IUZ28" s="123" t="s">
        <v>612</v>
      </c>
      <c r="IVA28" s="123" t="s">
        <v>612</v>
      </c>
      <c r="IVB28" s="123" t="s">
        <v>612</v>
      </c>
      <c r="IVC28" s="123" t="s">
        <v>612</v>
      </c>
      <c r="IVD28" s="123" t="s">
        <v>612</v>
      </c>
      <c r="IVE28" s="123" t="s">
        <v>612</v>
      </c>
      <c r="IVF28" s="123" t="s">
        <v>612</v>
      </c>
      <c r="IVG28" s="123" t="s">
        <v>612</v>
      </c>
      <c r="IVH28" s="123" t="s">
        <v>612</v>
      </c>
      <c r="IVI28" s="123" t="s">
        <v>612</v>
      </c>
      <c r="IVJ28" s="123" t="s">
        <v>612</v>
      </c>
      <c r="IVK28" s="123" t="s">
        <v>612</v>
      </c>
      <c r="IVL28" s="123" t="s">
        <v>612</v>
      </c>
      <c r="IVM28" s="123" t="s">
        <v>612</v>
      </c>
      <c r="IVN28" s="123" t="s">
        <v>612</v>
      </c>
      <c r="IVO28" s="123" t="s">
        <v>612</v>
      </c>
      <c r="IVP28" s="123" t="s">
        <v>612</v>
      </c>
      <c r="IVQ28" s="123" t="s">
        <v>612</v>
      </c>
      <c r="IVR28" s="123" t="s">
        <v>612</v>
      </c>
      <c r="IVS28" s="123" t="s">
        <v>612</v>
      </c>
      <c r="IVT28" s="123" t="s">
        <v>612</v>
      </c>
      <c r="IVU28" s="123" t="s">
        <v>612</v>
      </c>
      <c r="IVV28" s="123" t="s">
        <v>612</v>
      </c>
      <c r="IVW28" s="123" t="s">
        <v>612</v>
      </c>
      <c r="IVX28" s="123" t="s">
        <v>612</v>
      </c>
      <c r="IVY28" s="123" t="s">
        <v>612</v>
      </c>
      <c r="IVZ28" s="123" t="s">
        <v>612</v>
      </c>
      <c r="IWA28" s="123" t="s">
        <v>612</v>
      </c>
      <c r="IWB28" s="123" t="s">
        <v>612</v>
      </c>
      <c r="IWC28" s="123" t="s">
        <v>612</v>
      </c>
      <c r="IWD28" s="123" t="s">
        <v>612</v>
      </c>
      <c r="IWE28" s="123" t="s">
        <v>612</v>
      </c>
      <c r="IWF28" s="123" t="s">
        <v>612</v>
      </c>
      <c r="IWG28" s="123" t="s">
        <v>612</v>
      </c>
      <c r="IWH28" s="123" t="s">
        <v>612</v>
      </c>
      <c r="IWI28" s="123" t="s">
        <v>612</v>
      </c>
      <c r="IWJ28" s="123" t="s">
        <v>612</v>
      </c>
      <c r="IWK28" s="123" t="s">
        <v>612</v>
      </c>
      <c r="IWL28" s="123" t="s">
        <v>612</v>
      </c>
      <c r="IWM28" s="123" t="s">
        <v>612</v>
      </c>
      <c r="IWN28" s="123" t="s">
        <v>612</v>
      </c>
      <c r="IWO28" s="123" t="s">
        <v>612</v>
      </c>
      <c r="IWP28" s="123" t="s">
        <v>612</v>
      </c>
      <c r="IWQ28" s="123" t="s">
        <v>612</v>
      </c>
      <c r="IWR28" s="123" t="s">
        <v>612</v>
      </c>
      <c r="IWS28" s="123" t="s">
        <v>612</v>
      </c>
      <c r="IWT28" s="123" t="s">
        <v>612</v>
      </c>
      <c r="IWU28" s="123" t="s">
        <v>612</v>
      </c>
      <c r="IWV28" s="123" t="s">
        <v>612</v>
      </c>
      <c r="IWW28" s="123" t="s">
        <v>612</v>
      </c>
      <c r="IWX28" s="123" t="s">
        <v>612</v>
      </c>
      <c r="IWY28" s="123" t="s">
        <v>612</v>
      </c>
      <c r="IWZ28" s="123" t="s">
        <v>612</v>
      </c>
      <c r="IXA28" s="123" t="s">
        <v>612</v>
      </c>
      <c r="IXB28" s="123" t="s">
        <v>612</v>
      </c>
      <c r="IXC28" s="123" t="s">
        <v>612</v>
      </c>
      <c r="IXD28" s="123" t="s">
        <v>612</v>
      </c>
      <c r="IXE28" s="123" t="s">
        <v>612</v>
      </c>
      <c r="IXF28" s="123" t="s">
        <v>612</v>
      </c>
      <c r="IXG28" s="123" t="s">
        <v>612</v>
      </c>
      <c r="IXH28" s="123" t="s">
        <v>612</v>
      </c>
      <c r="IXI28" s="123" t="s">
        <v>612</v>
      </c>
      <c r="IXJ28" s="123" t="s">
        <v>612</v>
      </c>
      <c r="IXK28" s="123" t="s">
        <v>612</v>
      </c>
      <c r="IXL28" s="123" t="s">
        <v>612</v>
      </c>
      <c r="IXM28" s="123" t="s">
        <v>612</v>
      </c>
      <c r="IXN28" s="123" t="s">
        <v>612</v>
      </c>
      <c r="IXO28" s="123" t="s">
        <v>612</v>
      </c>
      <c r="IXP28" s="123" t="s">
        <v>612</v>
      </c>
      <c r="IXQ28" s="123" t="s">
        <v>612</v>
      </c>
      <c r="IXR28" s="123" t="s">
        <v>612</v>
      </c>
      <c r="IXS28" s="123" t="s">
        <v>612</v>
      </c>
      <c r="IXT28" s="123" t="s">
        <v>612</v>
      </c>
      <c r="IXU28" s="123" t="s">
        <v>612</v>
      </c>
      <c r="IXV28" s="123" t="s">
        <v>612</v>
      </c>
      <c r="IXW28" s="123" t="s">
        <v>612</v>
      </c>
      <c r="IXX28" s="123" t="s">
        <v>612</v>
      </c>
      <c r="IXY28" s="123" t="s">
        <v>612</v>
      </c>
      <c r="IXZ28" s="123" t="s">
        <v>612</v>
      </c>
      <c r="IYA28" s="123" t="s">
        <v>612</v>
      </c>
      <c r="IYB28" s="123" t="s">
        <v>612</v>
      </c>
      <c r="IYC28" s="123" t="s">
        <v>612</v>
      </c>
      <c r="IYD28" s="123" t="s">
        <v>612</v>
      </c>
      <c r="IYE28" s="123" t="s">
        <v>612</v>
      </c>
      <c r="IYF28" s="123" t="s">
        <v>612</v>
      </c>
      <c r="IYG28" s="123" t="s">
        <v>612</v>
      </c>
      <c r="IYH28" s="123" t="s">
        <v>612</v>
      </c>
      <c r="IYI28" s="123" t="s">
        <v>612</v>
      </c>
      <c r="IYJ28" s="123" t="s">
        <v>612</v>
      </c>
      <c r="IYK28" s="123" t="s">
        <v>612</v>
      </c>
      <c r="IYL28" s="123" t="s">
        <v>612</v>
      </c>
      <c r="IYM28" s="123" t="s">
        <v>612</v>
      </c>
      <c r="IYN28" s="123" t="s">
        <v>612</v>
      </c>
      <c r="IYO28" s="123" t="s">
        <v>612</v>
      </c>
      <c r="IYP28" s="123" t="s">
        <v>612</v>
      </c>
      <c r="IYQ28" s="123" t="s">
        <v>612</v>
      </c>
      <c r="IYR28" s="123" t="s">
        <v>612</v>
      </c>
      <c r="IYS28" s="123" t="s">
        <v>612</v>
      </c>
      <c r="IYT28" s="123" t="s">
        <v>612</v>
      </c>
      <c r="IYU28" s="123" t="s">
        <v>612</v>
      </c>
      <c r="IYV28" s="123" t="s">
        <v>612</v>
      </c>
      <c r="IYW28" s="123" t="s">
        <v>612</v>
      </c>
      <c r="IYX28" s="123" t="s">
        <v>612</v>
      </c>
      <c r="IYY28" s="123" t="s">
        <v>612</v>
      </c>
      <c r="IYZ28" s="123" t="s">
        <v>612</v>
      </c>
      <c r="IZA28" s="123" t="s">
        <v>612</v>
      </c>
      <c r="IZB28" s="123" t="s">
        <v>612</v>
      </c>
      <c r="IZC28" s="123" t="s">
        <v>612</v>
      </c>
      <c r="IZD28" s="123" t="s">
        <v>612</v>
      </c>
      <c r="IZE28" s="123" t="s">
        <v>612</v>
      </c>
      <c r="IZF28" s="123" t="s">
        <v>612</v>
      </c>
      <c r="IZG28" s="123" t="s">
        <v>612</v>
      </c>
      <c r="IZH28" s="123" t="s">
        <v>612</v>
      </c>
      <c r="IZI28" s="123" t="s">
        <v>612</v>
      </c>
      <c r="IZJ28" s="123" t="s">
        <v>612</v>
      </c>
      <c r="IZK28" s="123" t="s">
        <v>612</v>
      </c>
      <c r="IZL28" s="123" t="s">
        <v>612</v>
      </c>
      <c r="IZM28" s="123" t="s">
        <v>612</v>
      </c>
      <c r="IZN28" s="123" t="s">
        <v>612</v>
      </c>
      <c r="IZO28" s="123" t="s">
        <v>612</v>
      </c>
      <c r="IZP28" s="123" t="s">
        <v>612</v>
      </c>
      <c r="IZQ28" s="123" t="s">
        <v>612</v>
      </c>
      <c r="IZR28" s="123" t="s">
        <v>612</v>
      </c>
      <c r="IZS28" s="123" t="s">
        <v>612</v>
      </c>
      <c r="IZT28" s="123" t="s">
        <v>612</v>
      </c>
      <c r="IZU28" s="123" t="s">
        <v>612</v>
      </c>
      <c r="IZV28" s="123" t="s">
        <v>612</v>
      </c>
      <c r="IZW28" s="123" t="s">
        <v>612</v>
      </c>
      <c r="IZX28" s="123" t="s">
        <v>612</v>
      </c>
      <c r="IZY28" s="123" t="s">
        <v>612</v>
      </c>
      <c r="IZZ28" s="123" t="s">
        <v>612</v>
      </c>
      <c r="JAA28" s="123" t="s">
        <v>612</v>
      </c>
      <c r="JAB28" s="123" t="s">
        <v>612</v>
      </c>
      <c r="JAC28" s="123" t="s">
        <v>612</v>
      </c>
      <c r="JAD28" s="123" t="s">
        <v>612</v>
      </c>
      <c r="JAE28" s="123" t="s">
        <v>612</v>
      </c>
      <c r="JAF28" s="123" t="s">
        <v>612</v>
      </c>
      <c r="JAG28" s="123" t="s">
        <v>612</v>
      </c>
      <c r="JAH28" s="123" t="s">
        <v>612</v>
      </c>
      <c r="JAI28" s="123" t="s">
        <v>612</v>
      </c>
      <c r="JAJ28" s="123" t="s">
        <v>612</v>
      </c>
      <c r="JAK28" s="123" t="s">
        <v>612</v>
      </c>
      <c r="JAL28" s="123" t="s">
        <v>612</v>
      </c>
      <c r="JAM28" s="123" t="s">
        <v>612</v>
      </c>
      <c r="JAN28" s="123" t="s">
        <v>612</v>
      </c>
      <c r="JAO28" s="123" t="s">
        <v>612</v>
      </c>
      <c r="JAP28" s="123" t="s">
        <v>612</v>
      </c>
      <c r="JAQ28" s="123" t="s">
        <v>612</v>
      </c>
      <c r="JAR28" s="123" t="s">
        <v>612</v>
      </c>
      <c r="JAS28" s="123" t="s">
        <v>612</v>
      </c>
      <c r="JAT28" s="123" t="s">
        <v>612</v>
      </c>
      <c r="JAU28" s="123" t="s">
        <v>612</v>
      </c>
      <c r="JAV28" s="123" t="s">
        <v>612</v>
      </c>
      <c r="JAW28" s="123" t="s">
        <v>612</v>
      </c>
      <c r="JAX28" s="123" t="s">
        <v>612</v>
      </c>
      <c r="JAY28" s="123" t="s">
        <v>612</v>
      </c>
      <c r="JAZ28" s="123" t="s">
        <v>612</v>
      </c>
      <c r="JBA28" s="123" t="s">
        <v>612</v>
      </c>
      <c r="JBB28" s="123" t="s">
        <v>612</v>
      </c>
      <c r="JBC28" s="123" t="s">
        <v>612</v>
      </c>
      <c r="JBD28" s="123" t="s">
        <v>612</v>
      </c>
      <c r="JBE28" s="123" t="s">
        <v>612</v>
      </c>
      <c r="JBF28" s="123" t="s">
        <v>612</v>
      </c>
      <c r="JBG28" s="123" t="s">
        <v>612</v>
      </c>
      <c r="JBH28" s="123" t="s">
        <v>612</v>
      </c>
      <c r="JBI28" s="123" t="s">
        <v>612</v>
      </c>
      <c r="JBJ28" s="123" t="s">
        <v>612</v>
      </c>
      <c r="JBK28" s="123" t="s">
        <v>612</v>
      </c>
      <c r="JBL28" s="123" t="s">
        <v>612</v>
      </c>
      <c r="JBM28" s="123" t="s">
        <v>612</v>
      </c>
      <c r="JBN28" s="123" t="s">
        <v>612</v>
      </c>
      <c r="JBO28" s="123" t="s">
        <v>612</v>
      </c>
      <c r="JBP28" s="123" t="s">
        <v>612</v>
      </c>
      <c r="JBQ28" s="123" t="s">
        <v>612</v>
      </c>
      <c r="JBR28" s="123" t="s">
        <v>612</v>
      </c>
      <c r="JBS28" s="123" t="s">
        <v>612</v>
      </c>
      <c r="JBT28" s="123" t="s">
        <v>612</v>
      </c>
      <c r="JBU28" s="123" t="s">
        <v>612</v>
      </c>
      <c r="JBV28" s="123" t="s">
        <v>612</v>
      </c>
      <c r="JBW28" s="123" t="s">
        <v>612</v>
      </c>
      <c r="JBX28" s="123" t="s">
        <v>612</v>
      </c>
      <c r="JBY28" s="123" t="s">
        <v>612</v>
      </c>
      <c r="JBZ28" s="123" t="s">
        <v>612</v>
      </c>
      <c r="JCA28" s="123" t="s">
        <v>612</v>
      </c>
      <c r="JCB28" s="123" t="s">
        <v>612</v>
      </c>
      <c r="JCC28" s="123" t="s">
        <v>612</v>
      </c>
      <c r="JCD28" s="123" t="s">
        <v>612</v>
      </c>
      <c r="JCE28" s="123" t="s">
        <v>612</v>
      </c>
      <c r="JCF28" s="123" t="s">
        <v>612</v>
      </c>
      <c r="JCG28" s="123" t="s">
        <v>612</v>
      </c>
      <c r="JCH28" s="123" t="s">
        <v>612</v>
      </c>
      <c r="JCI28" s="123" t="s">
        <v>612</v>
      </c>
      <c r="JCJ28" s="123" t="s">
        <v>612</v>
      </c>
      <c r="JCK28" s="123" t="s">
        <v>612</v>
      </c>
      <c r="JCL28" s="123" t="s">
        <v>612</v>
      </c>
      <c r="JCM28" s="123" t="s">
        <v>612</v>
      </c>
      <c r="JCN28" s="123" t="s">
        <v>612</v>
      </c>
      <c r="JCO28" s="123" t="s">
        <v>612</v>
      </c>
      <c r="JCP28" s="123" t="s">
        <v>612</v>
      </c>
      <c r="JCQ28" s="123" t="s">
        <v>612</v>
      </c>
      <c r="JCR28" s="123" t="s">
        <v>612</v>
      </c>
      <c r="JCS28" s="123" t="s">
        <v>612</v>
      </c>
      <c r="JCT28" s="123" t="s">
        <v>612</v>
      </c>
      <c r="JCU28" s="123" t="s">
        <v>612</v>
      </c>
      <c r="JCV28" s="123" t="s">
        <v>612</v>
      </c>
      <c r="JCW28" s="123" t="s">
        <v>612</v>
      </c>
      <c r="JCX28" s="123" t="s">
        <v>612</v>
      </c>
      <c r="JCY28" s="123" t="s">
        <v>612</v>
      </c>
      <c r="JCZ28" s="123" t="s">
        <v>612</v>
      </c>
      <c r="JDA28" s="123" t="s">
        <v>612</v>
      </c>
      <c r="JDB28" s="123" t="s">
        <v>612</v>
      </c>
      <c r="JDC28" s="123" t="s">
        <v>612</v>
      </c>
      <c r="JDD28" s="123" t="s">
        <v>612</v>
      </c>
      <c r="JDE28" s="123" t="s">
        <v>612</v>
      </c>
      <c r="JDF28" s="123" t="s">
        <v>612</v>
      </c>
      <c r="JDG28" s="123" t="s">
        <v>612</v>
      </c>
      <c r="JDH28" s="123" t="s">
        <v>612</v>
      </c>
      <c r="JDI28" s="123" t="s">
        <v>612</v>
      </c>
      <c r="JDJ28" s="123" t="s">
        <v>612</v>
      </c>
      <c r="JDK28" s="123" t="s">
        <v>612</v>
      </c>
      <c r="JDL28" s="123" t="s">
        <v>612</v>
      </c>
      <c r="JDM28" s="123" t="s">
        <v>612</v>
      </c>
      <c r="JDN28" s="123" t="s">
        <v>612</v>
      </c>
      <c r="JDO28" s="123" t="s">
        <v>612</v>
      </c>
      <c r="JDP28" s="123" t="s">
        <v>612</v>
      </c>
      <c r="JDQ28" s="123" t="s">
        <v>612</v>
      </c>
      <c r="JDR28" s="123" t="s">
        <v>612</v>
      </c>
      <c r="JDS28" s="123" t="s">
        <v>612</v>
      </c>
      <c r="JDT28" s="123" t="s">
        <v>612</v>
      </c>
      <c r="JDU28" s="123" t="s">
        <v>612</v>
      </c>
      <c r="JDV28" s="123" t="s">
        <v>612</v>
      </c>
      <c r="JDW28" s="123" t="s">
        <v>612</v>
      </c>
      <c r="JDX28" s="123" t="s">
        <v>612</v>
      </c>
      <c r="JDY28" s="123" t="s">
        <v>612</v>
      </c>
      <c r="JDZ28" s="123" t="s">
        <v>612</v>
      </c>
      <c r="JEA28" s="123" t="s">
        <v>612</v>
      </c>
      <c r="JEB28" s="123" t="s">
        <v>612</v>
      </c>
      <c r="JEC28" s="123" t="s">
        <v>612</v>
      </c>
      <c r="JED28" s="123" t="s">
        <v>612</v>
      </c>
      <c r="JEE28" s="123" t="s">
        <v>612</v>
      </c>
      <c r="JEF28" s="123" t="s">
        <v>612</v>
      </c>
      <c r="JEG28" s="123" t="s">
        <v>612</v>
      </c>
      <c r="JEH28" s="123" t="s">
        <v>612</v>
      </c>
      <c r="JEI28" s="123" t="s">
        <v>612</v>
      </c>
      <c r="JEJ28" s="123" t="s">
        <v>612</v>
      </c>
      <c r="JEK28" s="123" t="s">
        <v>612</v>
      </c>
      <c r="JEL28" s="123" t="s">
        <v>612</v>
      </c>
      <c r="JEM28" s="123" t="s">
        <v>612</v>
      </c>
      <c r="JEN28" s="123" t="s">
        <v>612</v>
      </c>
      <c r="JEO28" s="123" t="s">
        <v>612</v>
      </c>
      <c r="JEP28" s="123" t="s">
        <v>612</v>
      </c>
      <c r="JEQ28" s="123" t="s">
        <v>612</v>
      </c>
      <c r="JER28" s="123" t="s">
        <v>612</v>
      </c>
      <c r="JES28" s="123" t="s">
        <v>612</v>
      </c>
      <c r="JET28" s="123" t="s">
        <v>612</v>
      </c>
      <c r="JEU28" s="123" t="s">
        <v>612</v>
      </c>
      <c r="JEV28" s="123" t="s">
        <v>612</v>
      </c>
      <c r="JEW28" s="123" t="s">
        <v>612</v>
      </c>
      <c r="JEX28" s="123" t="s">
        <v>612</v>
      </c>
      <c r="JEY28" s="123" t="s">
        <v>612</v>
      </c>
      <c r="JEZ28" s="123" t="s">
        <v>612</v>
      </c>
      <c r="JFA28" s="123" t="s">
        <v>612</v>
      </c>
      <c r="JFB28" s="123" t="s">
        <v>612</v>
      </c>
      <c r="JFC28" s="123" t="s">
        <v>612</v>
      </c>
      <c r="JFD28" s="123" t="s">
        <v>612</v>
      </c>
      <c r="JFE28" s="123" t="s">
        <v>612</v>
      </c>
      <c r="JFF28" s="123" t="s">
        <v>612</v>
      </c>
      <c r="JFG28" s="123" t="s">
        <v>612</v>
      </c>
      <c r="JFH28" s="123" t="s">
        <v>612</v>
      </c>
      <c r="JFI28" s="123" t="s">
        <v>612</v>
      </c>
      <c r="JFJ28" s="123" t="s">
        <v>612</v>
      </c>
      <c r="JFK28" s="123" t="s">
        <v>612</v>
      </c>
      <c r="JFL28" s="123" t="s">
        <v>612</v>
      </c>
      <c r="JFM28" s="123" t="s">
        <v>612</v>
      </c>
      <c r="JFN28" s="123" t="s">
        <v>612</v>
      </c>
      <c r="JFO28" s="123" t="s">
        <v>612</v>
      </c>
      <c r="JFP28" s="123" t="s">
        <v>612</v>
      </c>
      <c r="JFQ28" s="123" t="s">
        <v>612</v>
      </c>
      <c r="JFR28" s="123" t="s">
        <v>612</v>
      </c>
      <c r="JFS28" s="123" t="s">
        <v>612</v>
      </c>
      <c r="JFT28" s="123" t="s">
        <v>612</v>
      </c>
      <c r="JFU28" s="123" t="s">
        <v>612</v>
      </c>
      <c r="JFV28" s="123" t="s">
        <v>612</v>
      </c>
      <c r="JFW28" s="123" t="s">
        <v>612</v>
      </c>
      <c r="JFX28" s="123" t="s">
        <v>612</v>
      </c>
      <c r="JFY28" s="123" t="s">
        <v>612</v>
      </c>
      <c r="JFZ28" s="123" t="s">
        <v>612</v>
      </c>
      <c r="JGA28" s="123" t="s">
        <v>612</v>
      </c>
      <c r="JGB28" s="123" t="s">
        <v>612</v>
      </c>
      <c r="JGC28" s="123" t="s">
        <v>612</v>
      </c>
      <c r="JGD28" s="123" t="s">
        <v>612</v>
      </c>
      <c r="JGE28" s="123" t="s">
        <v>612</v>
      </c>
      <c r="JGF28" s="123" t="s">
        <v>612</v>
      </c>
      <c r="JGG28" s="123" t="s">
        <v>612</v>
      </c>
      <c r="JGH28" s="123" t="s">
        <v>612</v>
      </c>
      <c r="JGI28" s="123" t="s">
        <v>612</v>
      </c>
      <c r="JGJ28" s="123" t="s">
        <v>612</v>
      </c>
      <c r="JGK28" s="123" t="s">
        <v>612</v>
      </c>
      <c r="JGL28" s="123" t="s">
        <v>612</v>
      </c>
      <c r="JGM28" s="123" t="s">
        <v>612</v>
      </c>
      <c r="JGN28" s="123" t="s">
        <v>612</v>
      </c>
      <c r="JGO28" s="123" t="s">
        <v>612</v>
      </c>
      <c r="JGP28" s="123" t="s">
        <v>612</v>
      </c>
      <c r="JGQ28" s="123" t="s">
        <v>612</v>
      </c>
      <c r="JGR28" s="123" t="s">
        <v>612</v>
      </c>
      <c r="JGS28" s="123" t="s">
        <v>612</v>
      </c>
      <c r="JGT28" s="123" t="s">
        <v>612</v>
      </c>
      <c r="JGU28" s="123" t="s">
        <v>612</v>
      </c>
      <c r="JGV28" s="123" t="s">
        <v>612</v>
      </c>
      <c r="JGW28" s="123" t="s">
        <v>612</v>
      </c>
      <c r="JGX28" s="123" t="s">
        <v>612</v>
      </c>
      <c r="JGY28" s="123" t="s">
        <v>612</v>
      </c>
      <c r="JGZ28" s="123" t="s">
        <v>612</v>
      </c>
      <c r="JHA28" s="123" t="s">
        <v>612</v>
      </c>
      <c r="JHB28" s="123" t="s">
        <v>612</v>
      </c>
      <c r="JHC28" s="123" t="s">
        <v>612</v>
      </c>
      <c r="JHD28" s="123" t="s">
        <v>612</v>
      </c>
      <c r="JHE28" s="123" t="s">
        <v>612</v>
      </c>
      <c r="JHF28" s="123" t="s">
        <v>612</v>
      </c>
      <c r="JHG28" s="123" t="s">
        <v>612</v>
      </c>
      <c r="JHH28" s="123" t="s">
        <v>612</v>
      </c>
      <c r="JHI28" s="123" t="s">
        <v>612</v>
      </c>
      <c r="JHJ28" s="123" t="s">
        <v>612</v>
      </c>
      <c r="JHK28" s="123" t="s">
        <v>612</v>
      </c>
      <c r="JHL28" s="123" t="s">
        <v>612</v>
      </c>
      <c r="JHM28" s="123" t="s">
        <v>612</v>
      </c>
      <c r="JHN28" s="123" t="s">
        <v>612</v>
      </c>
      <c r="JHO28" s="123" t="s">
        <v>612</v>
      </c>
      <c r="JHP28" s="123" t="s">
        <v>612</v>
      </c>
      <c r="JHQ28" s="123" t="s">
        <v>612</v>
      </c>
      <c r="JHR28" s="123" t="s">
        <v>612</v>
      </c>
      <c r="JHS28" s="123" t="s">
        <v>612</v>
      </c>
      <c r="JHT28" s="123" t="s">
        <v>612</v>
      </c>
      <c r="JHU28" s="123" t="s">
        <v>612</v>
      </c>
      <c r="JHV28" s="123" t="s">
        <v>612</v>
      </c>
      <c r="JHW28" s="123" t="s">
        <v>612</v>
      </c>
      <c r="JHX28" s="123" t="s">
        <v>612</v>
      </c>
      <c r="JHY28" s="123" t="s">
        <v>612</v>
      </c>
      <c r="JHZ28" s="123" t="s">
        <v>612</v>
      </c>
      <c r="JIA28" s="123" t="s">
        <v>612</v>
      </c>
      <c r="JIB28" s="123" t="s">
        <v>612</v>
      </c>
      <c r="JIC28" s="123" t="s">
        <v>612</v>
      </c>
      <c r="JID28" s="123" t="s">
        <v>612</v>
      </c>
      <c r="JIE28" s="123" t="s">
        <v>612</v>
      </c>
      <c r="JIF28" s="123" t="s">
        <v>612</v>
      </c>
      <c r="JIG28" s="123" t="s">
        <v>612</v>
      </c>
      <c r="JIH28" s="123" t="s">
        <v>612</v>
      </c>
      <c r="JII28" s="123" t="s">
        <v>612</v>
      </c>
      <c r="JIJ28" s="123" t="s">
        <v>612</v>
      </c>
      <c r="JIK28" s="123" t="s">
        <v>612</v>
      </c>
      <c r="JIL28" s="123" t="s">
        <v>612</v>
      </c>
      <c r="JIM28" s="123" t="s">
        <v>612</v>
      </c>
      <c r="JIN28" s="123" t="s">
        <v>612</v>
      </c>
      <c r="JIO28" s="123" t="s">
        <v>612</v>
      </c>
      <c r="JIP28" s="123" t="s">
        <v>612</v>
      </c>
      <c r="JIQ28" s="123" t="s">
        <v>612</v>
      </c>
      <c r="JIR28" s="123" t="s">
        <v>612</v>
      </c>
      <c r="JIS28" s="123" t="s">
        <v>612</v>
      </c>
      <c r="JIT28" s="123" t="s">
        <v>612</v>
      </c>
      <c r="JIU28" s="123" t="s">
        <v>612</v>
      </c>
      <c r="JIV28" s="123" t="s">
        <v>612</v>
      </c>
      <c r="JIW28" s="123" t="s">
        <v>612</v>
      </c>
      <c r="JIX28" s="123" t="s">
        <v>612</v>
      </c>
      <c r="JIY28" s="123" t="s">
        <v>612</v>
      </c>
      <c r="JIZ28" s="123" t="s">
        <v>612</v>
      </c>
      <c r="JJA28" s="123" t="s">
        <v>612</v>
      </c>
      <c r="JJB28" s="123" t="s">
        <v>612</v>
      </c>
      <c r="JJC28" s="123" t="s">
        <v>612</v>
      </c>
      <c r="JJD28" s="123" t="s">
        <v>612</v>
      </c>
      <c r="JJE28" s="123" t="s">
        <v>612</v>
      </c>
      <c r="JJF28" s="123" t="s">
        <v>612</v>
      </c>
      <c r="JJG28" s="123" t="s">
        <v>612</v>
      </c>
      <c r="JJH28" s="123" t="s">
        <v>612</v>
      </c>
      <c r="JJI28" s="123" t="s">
        <v>612</v>
      </c>
      <c r="JJJ28" s="123" t="s">
        <v>612</v>
      </c>
      <c r="JJK28" s="123" t="s">
        <v>612</v>
      </c>
      <c r="JJL28" s="123" t="s">
        <v>612</v>
      </c>
      <c r="JJM28" s="123" t="s">
        <v>612</v>
      </c>
      <c r="JJN28" s="123" t="s">
        <v>612</v>
      </c>
      <c r="JJO28" s="123" t="s">
        <v>612</v>
      </c>
      <c r="JJP28" s="123" t="s">
        <v>612</v>
      </c>
      <c r="JJQ28" s="123" t="s">
        <v>612</v>
      </c>
      <c r="JJR28" s="123" t="s">
        <v>612</v>
      </c>
      <c r="JJS28" s="123" t="s">
        <v>612</v>
      </c>
      <c r="JJT28" s="123" t="s">
        <v>612</v>
      </c>
      <c r="JJU28" s="123" t="s">
        <v>612</v>
      </c>
      <c r="JJV28" s="123" t="s">
        <v>612</v>
      </c>
      <c r="JJW28" s="123" t="s">
        <v>612</v>
      </c>
      <c r="JJX28" s="123" t="s">
        <v>612</v>
      </c>
      <c r="JJY28" s="123" t="s">
        <v>612</v>
      </c>
      <c r="JJZ28" s="123" t="s">
        <v>612</v>
      </c>
      <c r="JKA28" s="123" t="s">
        <v>612</v>
      </c>
      <c r="JKB28" s="123" t="s">
        <v>612</v>
      </c>
      <c r="JKC28" s="123" t="s">
        <v>612</v>
      </c>
      <c r="JKD28" s="123" t="s">
        <v>612</v>
      </c>
      <c r="JKE28" s="123" t="s">
        <v>612</v>
      </c>
      <c r="JKF28" s="123" t="s">
        <v>612</v>
      </c>
      <c r="JKG28" s="123" t="s">
        <v>612</v>
      </c>
      <c r="JKH28" s="123" t="s">
        <v>612</v>
      </c>
      <c r="JKI28" s="123" t="s">
        <v>612</v>
      </c>
      <c r="JKJ28" s="123" t="s">
        <v>612</v>
      </c>
      <c r="JKK28" s="123" t="s">
        <v>612</v>
      </c>
      <c r="JKL28" s="123" t="s">
        <v>612</v>
      </c>
      <c r="JKM28" s="123" t="s">
        <v>612</v>
      </c>
      <c r="JKN28" s="123" t="s">
        <v>612</v>
      </c>
      <c r="JKO28" s="123" t="s">
        <v>612</v>
      </c>
      <c r="JKP28" s="123" t="s">
        <v>612</v>
      </c>
      <c r="JKQ28" s="123" t="s">
        <v>612</v>
      </c>
      <c r="JKR28" s="123" t="s">
        <v>612</v>
      </c>
      <c r="JKS28" s="123" t="s">
        <v>612</v>
      </c>
      <c r="JKT28" s="123" t="s">
        <v>612</v>
      </c>
      <c r="JKU28" s="123" t="s">
        <v>612</v>
      </c>
      <c r="JKV28" s="123" t="s">
        <v>612</v>
      </c>
      <c r="JKW28" s="123" t="s">
        <v>612</v>
      </c>
      <c r="JKX28" s="123" t="s">
        <v>612</v>
      </c>
      <c r="JKY28" s="123" t="s">
        <v>612</v>
      </c>
      <c r="JKZ28" s="123" t="s">
        <v>612</v>
      </c>
      <c r="JLA28" s="123" t="s">
        <v>612</v>
      </c>
      <c r="JLB28" s="123" t="s">
        <v>612</v>
      </c>
      <c r="JLC28" s="123" t="s">
        <v>612</v>
      </c>
      <c r="JLD28" s="123" t="s">
        <v>612</v>
      </c>
      <c r="JLE28" s="123" t="s">
        <v>612</v>
      </c>
      <c r="JLF28" s="123" t="s">
        <v>612</v>
      </c>
      <c r="JLG28" s="123" t="s">
        <v>612</v>
      </c>
      <c r="JLH28" s="123" t="s">
        <v>612</v>
      </c>
      <c r="JLI28" s="123" t="s">
        <v>612</v>
      </c>
      <c r="JLJ28" s="123" t="s">
        <v>612</v>
      </c>
      <c r="JLK28" s="123" t="s">
        <v>612</v>
      </c>
      <c r="JLL28" s="123" t="s">
        <v>612</v>
      </c>
      <c r="JLM28" s="123" t="s">
        <v>612</v>
      </c>
      <c r="JLN28" s="123" t="s">
        <v>612</v>
      </c>
      <c r="JLO28" s="123" t="s">
        <v>612</v>
      </c>
      <c r="JLP28" s="123" t="s">
        <v>612</v>
      </c>
      <c r="JLQ28" s="123" t="s">
        <v>612</v>
      </c>
      <c r="JLR28" s="123" t="s">
        <v>612</v>
      </c>
      <c r="JLS28" s="123" t="s">
        <v>612</v>
      </c>
      <c r="JLT28" s="123" t="s">
        <v>612</v>
      </c>
      <c r="JLU28" s="123" t="s">
        <v>612</v>
      </c>
      <c r="JLV28" s="123" t="s">
        <v>612</v>
      </c>
      <c r="JLW28" s="123" t="s">
        <v>612</v>
      </c>
      <c r="JLX28" s="123" t="s">
        <v>612</v>
      </c>
      <c r="JLY28" s="123" t="s">
        <v>612</v>
      </c>
      <c r="JLZ28" s="123" t="s">
        <v>612</v>
      </c>
      <c r="JMA28" s="123" t="s">
        <v>612</v>
      </c>
      <c r="JMB28" s="123" t="s">
        <v>612</v>
      </c>
      <c r="JMC28" s="123" t="s">
        <v>612</v>
      </c>
      <c r="JMD28" s="123" t="s">
        <v>612</v>
      </c>
      <c r="JME28" s="123" t="s">
        <v>612</v>
      </c>
      <c r="JMF28" s="123" t="s">
        <v>612</v>
      </c>
      <c r="JMG28" s="123" t="s">
        <v>612</v>
      </c>
      <c r="JMH28" s="123" t="s">
        <v>612</v>
      </c>
      <c r="JMI28" s="123" t="s">
        <v>612</v>
      </c>
      <c r="JMJ28" s="123" t="s">
        <v>612</v>
      </c>
      <c r="JMK28" s="123" t="s">
        <v>612</v>
      </c>
      <c r="JML28" s="123" t="s">
        <v>612</v>
      </c>
      <c r="JMM28" s="123" t="s">
        <v>612</v>
      </c>
      <c r="JMN28" s="123" t="s">
        <v>612</v>
      </c>
      <c r="JMO28" s="123" t="s">
        <v>612</v>
      </c>
      <c r="JMP28" s="123" t="s">
        <v>612</v>
      </c>
      <c r="JMQ28" s="123" t="s">
        <v>612</v>
      </c>
      <c r="JMR28" s="123" t="s">
        <v>612</v>
      </c>
      <c r="JMS28" s="123" t="s">
        <v>612</v>
      </c>
      <c r="JMT28" s="123" t="s">
        <v>612</v>
      </c>
      <c r="JMU28" s="123" t="s">
        <v>612</v>
      </c>
      <c r="JMV28" s="123" t="s">
        <v>612</v>
      </c>
      <c r="JMW28" s="123" t="s">
        <v>612</v>
      </c>
      <c r="JMX28" s="123" t="s">
        <v>612</v>
      </c>
      <c r="JMY28" s="123" t="s">
        <v>612</v>
      </c>
      <c r="JMZ28" s="123" t="s">
        <v>612</v>
      </c>
      <c r="JNA28" s="123" t="s">
        <v>612</v>
      </c>
      <c r="JNB28" s="123" t="s">
        <v>612</v>
      </c>
      <c r="JNC28" s="123" t="s">
        <v>612</v>
      </c>
      <c r="JND28" s="123" t="s">
        <v>612</v>
      </c>
      <c r="JNE28" s="123" t="s">
        <v>612</v>
      </c>
      <c r="JNF28" s="123" t="s">
        <v>612</v>
      </c>
      <c r="JNG28" s="123" t="s">
        <v>612</v>
      </c>
      <c r="JNH28" s="123" t="s">
        <v>612</v>
      </c>
      <c r="JNI28" s="123" t="s">
        <v>612</v>
      </c>
      <c r="JNJ28" s="123" t="s">
        <v>612</v>
      </c>
      <c r="JNK28" s="123" t="s">
        <v>612</v>
      </c>
      <c r="JNL28" s="123" t="s">
        <v>612</v>
      </c>
      <c r="JNM28" s="123" t="s">
        <v>612</v>
      </c>
      <c r="JNN28" s="123" t="s">
        <v>612</v>
      </c>
      <c r="JNO28" s="123" t="s">
        <v>612</v>
      </c>
      <c r="JNP28" s="123" t="s">
        <v>612</v>
      </c>
      <c r="JNQ28" s="123" t="s">
        <v>612</v>
      </c>
      <c r="JNR28" s="123" t="s">
        <v>612</v>
      </c>
      <c r="JNS28" s="123" t="s">
        <v>612</v>
      </c>
      <c r="JNT28" s="123" t="s">
        <v>612</v>
      </c>
      <c r="JNU28" s="123" t="s">
        <v>612</v>
      </c>
      <c r="JNV28" s="123" t="s">
        <v>612</v>
      </c>
      <c r="JNW28" s="123" t="s">
        <v>612</v>
      </c>
      <c r="JNX28" s="123" t="s">
        <v>612</v>
      </c>
      <c r="JNY28" s="123" t="s">
        <v>612</v>
      </c>
      <c r="JNZ28" s="123" t="s">
        <v>612</v>
      </c>
      <c r="JOA28" s="123" t="s">
        <v>612</v>
      </c>
      <c r="JOB28" s="123" t="s">
        <v>612</v>
      </c>
      <c r="JOC28" s="123" t="s">
        <v>612</v>
      </c>
      <c r="JOD28" s="123" t="s">
        <v>612</v>
      </c>
      <c r="JOE28" s="123" t="s">
        <v>612</v>
      </c>
      <c r="JOF28" s="123" t="s">
        <v>612</v>
      </c>
      <c r="JOG28" s="123" t="s">
        <v>612</v>
      </c>
      <c r="JOH28" s="123" t="s">
        <v>612</v>
      </c>
      <c r="JOI28" s="123" t="s">
        <v>612</v>
      </c>
      <c r="JOJ28" s="123" t="s">
        <v>612</v>
      </c>
      <c r="JOK28" s="123" t="s">
        <v>612</v>
      </c>
      <c r="JOL28" s="123" t="s">
        <v>612</v>
      </c>
      <c r="JOM28" s="123" t="s">
        <v>612</v>
      </c>
      <c r="JON28" s="123" t="s">
        <v>612</v>
      </c>
      <c r="JOO28" s="123" t="s">
        <v>612</v>
      </c>
      <c r="JOP28" s="123" t="s">
        <v>612</v>
      </c>
      <c r="JOQ28" s="123" t="s">
        <v>612</v>
      </c>
      <c r="JOR28" s="123" t="s">
        <v>612</v>
      </c>
      <c r="JOS28" s="123" t="s">
        <v>612</v>
      </c>
      <c r="JOT28" s="123" t="s">
        <v>612</v>
      </c>
      <c r="JOU28" s="123" t="s">
        <v>612</v>
      </c>
      <c r="JOV28" s="123" t="s">
        <v>612</v>
      </c>
      <c r="JOW28" s="123" t="s">
        <v>612</v>
      </c>
      <c r="JOX28" s="123" t="s">
        <v>612</v>
      </c>
      <c r="JOY28" s="123" t="s">
        <v>612</v>
      </c>
      <c r="JOZ28" s="123" t="s">
        <v>612</v>
      </c>
      <c r="JPA28" s="123" t="s">
        <v>612</v>
      </c>
      <c r="JPB28" s="123" t="s">
        <v>612</v>
      </c>
      <c r="JPC28" s="123" t="s">
        <v>612</v>
      </c>
      <c r="JPD28" s="123" t="s">
        <v>612</v>
      </c>
      <c r="JPE28" s="123" t="s">
        <v>612</v>
      </c>
      <c r="JPF28" s="123" t="s">
        <v>612</v>
      </c>
      <c r="JPG28" s="123" t="s">
        <v>612</v>
      </c>
      <c r="JPH28" s="123" t="s">
        <v>612</v>
      </c>
      <c r="JPI28" s="123" t="s">
        <v>612</v>
      </c>
      <c r="JPJ28" s="123" t="s">
        <v>612</v>
      </c>
      <c r="JPK28" s="123" t="s">
        <v>612</v>
      </c>
      <c r="JPL28" s="123" t="s">
        <v>612</v>
      </c>
      <c r="JPM28" s="123" t="s">
        <v>612</v>
      </c>
      <c r="JPN28" s="123" t="s">
        <v>612</v>
      </c>
      <c r="JPO28" s="123" t="s">
        <v>612</v>
      </c>
      <c r="JPP28" s="123" t="s">
        <v>612</v>
      </c>
      <c r="JPQ28" s="123" t="s">
        <v>612</v>
      </c>
      <c r="JPR28" s="123" t="s">
        <v>612</v>
      </c>
      <c r="JPS28" s="123" t="s">
        <v>612</v>
      </c>
      <c r="JPT28" s="123" t="s">
        <v>612</v>
      </c>
      <c r="JPU28" s="123" t="s">
        <v>612</v>
      </c>
      <c r="JPV28" s="123" t="s">
        <v>612</v>
      </c>
      <c r="JPW28" s="123" t="s">
        <v>612</v>
      </c>
      <c r="JPX28" s="123" t="s">
        <v>612</v>
      </c>
      <c r="JPY28" s="123" t="s">
        <v>612</v>
      </c>
      <c r="JPZ28" s="123" t="s">
        <v>612</v>
      </c>
      <c r="JQA28" s="123" t="s">
        <v>612</v>
      </c>
      <c r="JQB28" s="123" t="s">
        <v>612</v>
      </c>
      <c r="JQC28" s="123" t="s">
        <v>612</v>
      </c>
      <c r="JQD28" s="123" t="s">
        <v>612</v>
      </c>
      <c r="JQE28" s="123" t="s">
        <v>612</v>
      </c>
      <c r="JQF28" s="123" t="s">
        <v>612</v>
      </c>
      <c r="JQG28" s="123" t="s">
        <v>612</v>
      </c>
      <c r="JQH28" s="123" t="s">
        <v>612</v>
      </c>
      <c r="JQI28" s="123" t="s">
        <v>612</v>
      </c>
      <c r="JQJ28" s="123" t="s">
        <v>612</v>
      </c>
      <c r="JQK28" s="123" t="s">
        <v>612</v>
      </c>
      <c r="JQL28" s="123" t="s">
        <v>612</v>
      </c>
      <c r="JQM28" s="123" t="s">
        <v>612</v>
      </c>
      <c r="JQN28" s="123" t="s">
        <v>612</v>
      </c>
      <c r="JQO28" s="123" t="s">
        <v>612</v>
      </c>
      <c r="JQP28" s="123" t="s">
        <v>612</v>
      </c>
      <c r="JQQ28" s="123" t="s">
        <v>612</v>
      </c>
      <c r="JQR28" s="123" t="s">
        <v>612</v>
      </c>
      <c r="JQS28" s="123" t="s">
        <v>612</v>
      </c>
      <c r="JQT28" s="123" t="s">
        <v>612</v>
      </c>
      <c r="JQU28" s="123" t="s">
        <v>612</v>
      </c>
      <c r="JQV28" s="123" t="s">
        <v>612</v>
      </c>
      <c r="JQW28" s="123" t="s">
        <v>612</v>
      </c>
      <c r="JQX28" s="123" t="s">
        <v>612</v>
      </c>
      <c r="JQY28" s="123" t="s">
        <v>612</v>
      </c>
      <c r="JQZ28" s="123" t="s">
        <v>612</v>
      </c>
      <c r="JRA28" s="123" t="s">
        <v>612</v>
      </c>
      <c r="JRB28" s="123" t="s">
        <v>612</v>
      </c>
      <c r="JRC28" s="123" t="s">
        <v>612</v>
      </c>
      <c r="JRD28" s="123" t="s">
        <v>612</v>
      </c>
      <c r="JRE28" s="123" t="s">
        <v>612</v>
      </c>
      <c r="JRF28" s="123" t="s">
        <v>612</v>
      </c>
      <c r="JRG28" s="123" t="s">
        <v>612</v>
      </c>
      <c r="JRH28" s="123" t="s">
        <v>612</v>
      </c>
      <c r="JRI28" s="123" t="s">
        <v>612</v>
      </c>
      <c r="JRJ28" s="123" t="s">
        <v>612</v>
      </c>
      <c r="JRK28" s="123" t="s">
        <v>612</v>
      </c>
      <c r="JRL28" s="123" t="s">
        <v>612</v>
      </c>
      <c r="JRM28" s="123" t="s">
        <v>612</v>
      </c>
      <c r="JRN28" s="123" t="s">
        <v>612</v>
      </c>
      <c r="JRO28" s="123" t="s">
        <v>612</v>
      </c>
      <c r="JRP28" s="123" t="s">
        <v>612</v>
      </c>
      <c r="JRQ28" s="123" t="s">
        <v>612</v>
      </c>
      <c r="JRR28" s="123" t="s">
        <v>612</v>
      </c>
      <c r="JRS28" s="123" t="s">
        <v>612</v>
      </c>
      <c r="JRT28" s="123" t="s">
        <v>612</v>
      </c>
      <c r="JRU28" s="123" t="s">
        <v>612</v>
      </c>
      <c r="JRV28" s="123" t="s">
        <v>612</v>
      </c>
      <c r="JRW28" s="123" t="s">
        <v>612</v>
      </c>
      <c r="JRX28" s="123" t="s">
        <v>612</v>
      </c>
      <c r="JRY28" s="123" t="s">
        <v>612</v>
      </c>
      <c r="JRZ28" s="123" t="s">
        <v>612</v>
      </c>
      <c r="JSA28" s="123" t="s">
        <v>612</v>
      </c>
      <c r="JSB28" s="123" t="s">
        <v>612</v>
      </c>
      <c r="JSC28" s="123" t="s">
        <v>612</v>
      </c>
      <c r="JSD28" s="123" t="s">
        <v>612</v>
      </c>
      <c r="JSE28" s="123" t="s">
        <v>612</v>
      </c>
      <c r="JSF28" s="123" t="s">
        <v>612</v>
      </c>
      <c r="JSG28" s="123" t="s">
        <v>612</v>
      </c>
      <c r="JSH28" s="123" t="s">
        <v>612</v>
      </c>
      <c r="JSI28" s="123" t="s">
        <v>612</v>
      </c>
      <c r="JSJ28" s="123" t="s">
        <v>612</v>
      </c>
      <c r="JSK28" s="123" t="s">
        <v>612</v>
      </c>
      <c r="JSL28" s="123" t="s">
        <v>612</v>
      </c>
      <c r="JSM28" s="123" t="s">
        <v>612</v>
      </c>
      <c r="JSN28" s="123" t="s">
        <v>612</v>
      </c>
      <c r="JSO28" s="123" t="s">
        <v>612</v>
      </c>
      <c r="JSP28" s="123" t="s">
        <v>612</v>
      </c>
      <c r="JSQ28" s="123" t="s">
        <v>612</v>
      </c>
      <c r="JSR28" s="123" t="s">
        <v>612</v>
      </c>
      <c r="JSS28" s="123" t="s">
        <v>612</v>
      </c>
      <c r="JST28" s="123" t="s">
        <v>612</v>
      </c>
      <c r="JSU28" s="123" t="s">
        <v>612</v>
      </c>
      <c r="JSV28" s="123" t="s">
        <v>612</v>
      </c>
      <c r="JSW28" s="123" t="s">
        <v>612</v>
      </c>
      <c r="JSX28" s="123" t="s">
        <v>612</v>
      </c>
      <c r="JSY28" s="123" t="s">
        <v>612</v>
      </c>
      <c r="JSZ28" s="123" t="s">
        <v>612</v>
      </c>
      <c r="JTA28" s="123" t="s">
        <v>612</v>
      </c>
      <c r="JTB28" s="123" t="s">
        <v>612</v>
      </c>
      <c r="JTC28" s="123" t="s">
        <v>612</v>
      </c>
      <c r="JTD28" s="123" t="s">
        <v>612</v>
      </c>
      <c r="JTE28" s="123" t="s">
        <v>612</v>
      </c>
      <c r="JTF28" s="123" t="s">
        <v>612</v>
      </c>
      <c r="JTG28" s="123" t="s">
        <v>612</v>
      </c>
      <c r="JTH28" s="123" t="s">
        <v>612</v>
      </c>
      <c r="JTI28" s="123" t="s">
        <v>612</v>
      </c>
      <c r="JTJ28" s="123" t="s">
        <v>612</v>
      </c>
      <c r="JTK28" s="123" t="s">
        <v>612</v>
      </c>
      <c r="JTL28" s="123" t="s">
        <v>612</v>
      </c>
      <c r="JTM28" s="123" t="s">
        <v>612</v>
      </c>
      <c r="JTN28" s="123" t="s">
        <v>612</v>
      </c>
      <c r="JTO28" s="123" t="s">
        <v>612</v>
      </c>
      <c r="JTP28" s="123" t="s">
        <v>612</v>
      </c>
      <c r="JTQ28" s="123" t="s">
        <v>612</v>
      </c>
      <c r="JTR28" s="123" t="s">
        <v>612</v>
      </c>
      <c r="JTS28" s="123" t="s">
        <v>612</v>
      </c>
      <c r="JTT28" s="123" t="s">
        <v>612</v>
      </c>
      <c r="JTU28" s="123" t="s">
        <v>612</v>
      </c>
      <c r="JTV28" s="123" t="s">
        <v>612</v>
      </c>
      <c r="JTW28" s="123" t="s">
        <v>612</v>
      </c>
      <c r="JTX28" s="123" t="s">
        <v>612</v>
      </c>
      <c r="JTY28" s="123" t="s">
        <v>612</v>
      </c>
      <c r="JTZ28" s="123" t="s">
        <v>612</v>
      </c>
      <c r="JUA28" s="123" t="s">
        <v>612</v>
      </c>
      <c r="JUB28" s="123" t="s">
        <v>612</v>
      </c>
      <c r="JUC28" s="123" t="s">
        <v>612</v>
      </c>
      <c r="JUD28" s="123" t="s">
        <v>612</v>
      </c>
      <c r="JUE28" s="123" t="s">
        <v>612</v>
      </c>
      <c r="JUF28" s="123" t="s">
        <v>612</v>
      </c>
      <c r="JUG28" s="123" t="s">
        <v>612</v>
      </c>
      <c r="JUH28" s="123" t="s">
        <v>612</v>
      </c>
      <c r="JUI28" s="123" t="s">
        <v>612</v>
      </c>
      <c r="JUJ28" s="123" t="s">
        <v>612</v>
      </c>
      <c r="JUK28" s="123" t="s">
        <v>612</v>
      </c>
      <c r="JUL28" s="123" t="s">
        <v>612</v>
      </c>
      <c r="JUM28" s="123" t="s">
        <v>612</v>
      </c>
      <c r="JUN28" s="123" t="s">
        <v>612</v>
      </c>
      <c r="JUO28" s="123" t="s">
        <v>612</v>
      </c>
      <c r="JUP28" s="123" t="s">
        <v>612</v>
      </c>
      <c r="JUQ28" s="123" t="s">
        <v>612</v>
      </c>
      <c r="JUR28" s="123" t="s">
        <v>612</v>
      </c>
      <c r="JUS28" s="123" t="s">
        <v>612</v>
      </c>
      <c r="JUT28" s="123" t="s">
        <v>612</v>
      </c>
      <c r="JUU28" s="123" t="s">
        <v>612</v>
      </c>
      <c r="JUV28" s="123" t="s">
        <v>612</v>
      </c>
      <c r="JUW28" s="123" t="s">
        <v>612</v>
      </c>
      <c r="JUX28" s="123" t="s">
        <v>612</v>
      </c>
      <c r="JUY28" s="123" t="s">
        <v>612</v>
      </c>
      <c r="JUZ28" s="123" t="s">
        <v>612</v>
      </c>
      <c r="JVA28" s="123" t="s">
        <v>612</v>
      </c>
      <c r="JVB28" s="123" t="s">
        <v>612</v>
      </c>
      <c r="JVC28" s="123" t="s">
        <v>612</v>
      </c>
      <c r="JVD28" s="123" t="s">
        <v>612</v>
      </c>
      <c r="JVE28" s="123" t="s">
        <v>612</v>
      </c>
      <c r="JVF28" s="123" t="s">
        <v>612</v>
      </c>
      <c r="JVG28" s="123" t="s">
        <v>612</v>
      </c>
      <c r="JVH28" s="123" t="s">
        <v>612</v>
      </c>
      <c r="JVI28" s="123" t="s">
        <v>612</v>
      </c>
      <c r="JVJ28" s="123" t="s">
        <v>612</v>
      </c>
      <c r="JVK28" s="123" t="s">
        <v>612</v>
      </c>
      <c r="JVL28" s="123" t="s">
        <v>612</v>
      </c>
      <c r="JVM28" s="123" t="s">
        <v>612</v>
      </c>
      <c r="JVN28" s="123" t="s">
        <v>612</v>
      </c>
      <c r="JVO28" s="123" t="s">
        <v>612</v>
      </c>
      <c r="JVP28" s="123" t="s">
        <v>612</v>
      </c>
      <c r="JVQ28" s="123" t="s">
        <v>612</v>
      </c>
      <c r="JVR28" s="123" t="s">
        <v>612</v>
      </c>
      <c r="JVS28" s="123" t="s">
        <v>612</v>
      </c>
      <c r="JVT28" s="123" t="s">
        <v>612</v>
      </c>
      <c r="JVU28" s="123" t="s">
        <v>612</v>
      </c>
      <c r="JVV28" s="123" t="s">
        <v>612</v>
      </c>
      <c r="JVW28" s="123" t="s">
        <v>612</v>
      </c>
      <c r="JVX28" s="123" t="s">
        <v>612</v>
      </c>
      <c r="JVY28" s="123" t="s">
        <v>612</v>
      </c>
      <c r="JVZ28" s="123" t="s">
        <v>612</v>
      </c>
      <c r="JWA28" s="123" t="s">
        <v>612</v>
      </c>
      <c r="JWB28" s="123" t="s">
        <v>612</v>
      </c>
      <c r="JWC28" s="123" t="s">
        <v>612</v>
      </c>
      <c r="JWD28" s="123" t="s">
        <v>612</v>
      </c>
      <c r="JWE28" s="123" t="s">
        <v>612</v>
      </c>
      <c r="JWF28" s="123" t="s">
        <v>612</v>
      </c>
      <c r="JWG28" s="123" t="s">
        <v>612</v>
      </c>
      <c r="JWH28" s="123" t="s">
        <v>612</v>
      </c>
      <c r="JWI28" s="123" t="s">
        <v>612</v>
      </c>
      <c r="JWJ28" s="123" t="s">
        <v>612</v>
      </c>
      <c r="JWK28" s="123" t="s">
        <v>612</v>
      </c>
      <c r="JWL28" s="123" t="s">
        <v>612</v>
      </c>
      <c r="JWM28" s="123" t="s">
        <v>612</v>
      </c>
      <c r="JWN28" s="123" t="s">
        <v>612</v>
      </c>
      <c r="JWO28" s="123" t="s">
        <v>612</v>
      </c>
      <c r="JWP28" s="123" t="s">
        <v>612</v>
      </c>
      <c r="JWQ28" s="123" t="s">
        <v>612</v>
      </c>
      <c r="JWR28" s="123" t="s">
        <v>612</v>
      </c>
      <c r="JWS28" s="123" t="s">
        <v>612</v>
      </c>
      <c r="JWT28" s="123" t="s">
        <v>612</v>
      </c>
      <c r="JWU28" s="123" t="s">
        <v>612</v>
      </c>
      <c r="JWV28" s="123" t="s">
        <v>612</v>
      </c>
      <c r="JWW28" s="123" t="s">
        <v>612</v>
      </c>
      <c r="JWX28" s="123" t="s">
        <v>612</v>
      </c>
      <c r="JWY28" s="123" t="s">
        <v>612</v>
      </c>
      <c r="JWZ28" s="123" t="s">
        <v>612</v>
      </c>
      <c r="JXA28" s="123" t="s">
        <v>612</v>
      </c>
      <c r="JXB28" s="123" t="s">
        <v>612</v>
      </c>
      <c r="JXC28" s="123" t="s">
        <v>612</v>
      </c>
      <c r="JXD28" s="123" t="s">
        <v>612</v>
      </c>
      <c r="JXE28" s="123" t="s">
        <v>612</v>
      </c>
      <c r="JXF28" s="123" t="s">
        <v>612</v>
      </c>
      <c r="JXG28" s="123" t="s">
        <v>612</v>
      </c>
      <c r="JXH28" s="123" t="s">
        <v>612</v>
      </c>
      <c r="JXI28" s="123" t="s">
        <v>612</v>
      </c>
      <c r="JXJ28" s="123" t="s">
        <v>612</v>
      </c>
      <c r="JXK28" s="123" t="s">
        <v>612</v>
      </c>
      <c r="JXL28" s="123" t="s">
        <v>612</v>
      </c>
      <c r="JXM28" s="123" t="s">
        <v>612</v>
      </c>
      <c r="JXN28" s="123" t="s">
        <v>612</v>
      </c>
      <c r="JXO28" s="123" t="s">
        <v>612</v>
      </c>
      <c r="JXP28" s="123" t="s">
        <v>612</v>
      </c>
      <c r="JXQ28" s="123" t="s">
        <v>612</v>
      </c>
      <c r="JXR28" s="123" t="s">
        <v>612</v>
      </c>
      <c r="JXS28" s="123" t="s">
        <v>612</v>
      </c>
      <c r="JXT28" s="123" t="s">
        <v>612</v>
      </c>
      <c r="JXU28" s="123" t="s">
        <v>612</v>
      </c>
      <c r="JXV28" s="123" t="s">
        <v>612</v>
      </c>
      <c r="JXW28" s="123" t="s">
        <v>612</v>
      </c>
      <c r="JXX28" s="123" t="s">
        <v>612</v>
      </c>
      <c r="JXY28" s="123" t="s">
        <v>612</v>
      </c>
      <c r="JXZ28" s="123" t="s">
        <v>612</v>
      </c>
      <c r="JYA28" s="123" t="s">
        <v>612</v>
      </c>
      <c r="JYB28" s="123" t="s">
        <v>612</v>
      </c>
      <c r="JYC28" s="123" t="s">
        <v>612</v>
      </c>
      <c r="JYD28" s="123" t="s">
        <v>612</v>
      </c>
      <c r="JYE28" s="123" t="s">
        <v>612</v>
      </c>
      <c r="JYF28" s="123" t="s">
        <v>612</v>
      </c>
      <c r="JYG28" s="123" t="s">
        <v>612</v>
      </c>
      <c r="JYH28" s="123" t="s">
        <v>612</v>
      </c>
      <c r="JYI28" s="123" t="s">
        <v>612</v>
      </c>
      <c r="JYJ28" s="123" t="s">
        <v>612</v>
      </c>
      <c r="JYK28" s="123" t="s">
        <v>612</v>
      </c>
      <c r="JYL28" s="123" t="s">
        <v>612</v>
      </c>
      <c r="JYM28" s="123" t="s">
        <v>612</v>
      </c>
      <c r="JYN28" s="123" t="s">
        <v>612</v>
      </c>
      <c r="JYO28" s="123" t="s">
        <v>612</v>
      </c>
      <c r="JYP28" s="123" t="s">
        <v>612</v>
      </c>
      <c r="JYQ28" s="123" t="s">
        <v>612</v>
      </c>
      <c r="JYR28" s="123" t="s">
        <v>612</v>
      </c>
      <c r="JYS28" s="123" t="s">
        <v>612</v>
      </c>
      <c r="JYT28" s="123" t="s">
        <v>612</v>
      </c>
      <c r="JYU28" s="123" t="s">
        <v>612</v>
      </c>
      <c r="JYV28" s="123" t="s">
        <v>612</v>
      </c>
      <c r="JYW28" s="123" t="s">
        <v>612</v>
      </c>
      <c r="JYX28" s="123" t="s">
        <v>612</v>
      </c>
      <c r="JYY28" s="123" t="s">
        <v>612</v>
      </c>
      <c r="JYZ28" s="123" t="s">
        <v>612</v>
      </c>
      <c r="JZA28" s="123" t="s">
        <v>612</v>
      </c>
      <c r="JZB28" s="123" t="s">
        <v>612</v>
      </c>
      <c r="JZC28" s="123" t="s">
        <v>612</v>
      </c>
      <c r="JZD28" s="123" t="s">
        <v>612</v>
      </c>
      <c r="JZE28" s="123" t="s">
        <v>612</v>
      </c>
      <c r="JZF28" s="123" t="s">
        <v>612</v>
      </c>
      <c r="JZG28" s="123" t="s">
        <v>612</v>
      </c>
      <c r="JZH28" s="123" t="s">
        <v>612</v>
      </c>
      <c r="JZI28" s="123" t="s">
        <v>612</v>
      </c>
      <c r="JZJ28" s="123" t="s">
        <v>612</v>
      </c>
      <c r="JZK28" s="123" t="s">
        <v>612</v>
      </c>
      <c r="JZL28" s="123" t="s">
        <v>612</v>
      </c>
      <c r="JZM28" s="123" t="s">
        <v>612</v>
      </c>
      <c r="JZN28" s="123" t="s">
        <v>612</v>
      </c>
      <c r="JZO28" s="123" t="s">
        <v>612</v>
      </c>
      <c r="JZP28" s="123" t="s">
        <v>612</v>
      </c>
      <c r="JZQ28" s="123" t="s">
        <v>612</v>
      </c>
      <c r="JZR28" s="123" t="s">
        <v>612</v>
      </c>
      <c r="JZS28" s="123" t="s">
        <v>612</v>
      </c>
      <c r="JZT28" s="123" t="s">
        <v>612</v>
      </c>
      <c r="JZU28" s="123" t="s">
        <v>612</v>
      </c>
      <c r="JZV28" s="123" t="s">
        <v>612</v>
      </c>
      <c r="JZW28" s="123" t="s">
        <v>612</v>
      </c>
      <c r="JZX28" s="123" t="s">
        <v>612</v>
      </c>
      <c r="JZY28" s="123" t="s">
        <v>612</v>
      </c>
      <c r="JZZ28" s="123" t="s">
        <v>612</v>
      </c>
      <c r="KAA28" s="123" t="s">
        <v>612</v>
      </c>
      <c r="KAB28" s="123" t="s">
        <v>612</v>
      </c>
      <c r="KAC28" s="123" t="s">
        <v>612</v>
      </c>
      <c r="KAD28" s="123" t="s">
        <v>612</v>
      </c>
      <c r="KAE28" s="123" t="s">
        <v>612</v>
      </c>
      <c r="KAF28" s="123" t="s">
        <v>612</v>
      </c>
      <c r="KAG28" s="123" t="s">
        <v>612</v>
      </c>
      <c r="KAH28" s="123" t="s">
        <v>612</v>
      </c>
      <c r="KAI28" s="123" t="s">
        <v>612</v>
      </c>
      <c r="KAJ28" s="123" t="s">
        <v>612</v>
      </c>
      <c r="KAK28" s="123" t="s">
        <v>612</v>
      </c>
      <c r="KAL28" s="123" t="s">
        <v>612</v>
      </c>
      <c r="KAM28" s="123" t="s">
        <v>612</v>
      </c>
      <c r="KAN28" s="123" t="s">
        <v>612</v>
      </c>
      <c r="KAO28" s="123" t="s">
        <v>612</v>
      </c>
      <c r="KAP28" s="123" t="s">
        <v>612</v>
      </c>
      <c r="KAQ28" s="123" t="s">
        <v>612</v>
      </c>
      <c r="KAR28" s="123" t="s">
        <v>612</v>
      </c>
      <c r="KAS28" s="123" t="s">
        <v>612</v>
      </c>
      <c r="KAT28" s="123" t="s">
        <v>612</v>
      </c>
      <c r="KAU28" s="123" t="s">
        <v>612</v>
      </c>
      <c r="KAV28" s="123" t="s">
        <v>612</v>
      </c>
      <c r="KAW28" s="123" t="s">
        <v>612</v>
      </c>
      <c r="KAX28" s="123" t="s">
        <v>612</v>
      </c>
      <c r="KAY28" s="123" t="s">
        <v>612</v>
      </c>
      <c r="KAZ28" s="123" t="s">
        <v>612</v>
      </c>
      <c r="KBA28" s="123" t="s">
        <v>612</v>
      </c>
      <c r="KBB28" s="123" t="s">
        <v>612</v>
      </c>
      <c r="KBC28" s="123" t="s">
        <v>612</v>
      </c>
      <c r="KBD28" s="123" t="s">
        <v>612</v>
      </c>
      <c r="KBE28" s="123" t="s">
        <v>612</v>
      </c>
      <c r="KBF28" s="123" t="s">
        <v>612</v>
      </c>
      <c r="KBG28" s="123" t="s">
        <v>612</v>
      </c>
      <c r="KBH28" s="123" t="s">
        <v>612</v>
      </c>
      <c r="KBI28" s="123" t="s">
        <v>612</v>
      </c>
      <c r="KBJ28" s="123" t="s">
        <v>612</v>
      </c>
      <c r="KBK28" s="123" t="s">
        <v>612</v>
      </c>
      <c r="KBL28" s="123" t="s">
        <v>612</v>
      </c>
      <c r="KBM28" s="123" t="s">
        <v>612</v>
      </c>
      <c r="KBN28" s="123" t="s">
        <v>612</v>
      </c>
      <c r="KBO28" s="123" t="s">
        <v>612</v>
      </c>
      <c r="KBP28" s="123" t="s">
        <v>612</v>
      </c>
      <c r="KBQ28" s="123" t="s">
        <v>612</v>
      </c>
      <c r="KBR28" s="123" t="s">
        <v>612</v>
      </c>
      <c r="KBS28" s="123" t="s">
        <v>612</v>
      </c>
      <c r="KBT28" s="123" t="s">
        <v>612</v>
      </c>
      <c r="KBU28" s="123" t="s">
        <v>612</v>
      </c>
      <c r="KBV28" s="123" t="s">
        <v>612</v>
      </c>
      <c r="KBW28" s="123" t="s">
        <v>612</v>
      </c>
      <c r="KBX28" s="123" t="s">
        <v>612</v>
      </c>
      <c r="KBY28" s="123" t="s">
        <v>612</v>
      </c>
      <c r="KBZ28" s="123" t="s">
        <v>612</v>
      </c>
      <c r="KCA28" s="123" t="s">
        <v>612</v>
      </c>
      <c r="KCB28" s="123" t="s">
        <v>612</v>
      </c>
      <c r="KCC28" s="123" t="s">
        <v>612</v>
      </c>
      <c r="KCD28" s="123" t="s">
        <v>612</v>
      </c>
      <c r="KCE28" s="123" t="s">
        <v>612</v>
      </c>
      <c r="KCF28" s="123" t="s">
        <v>612</v>
      </c>
      <c r="KCG28" s="123" t="s">
        <v>612</v>
      </c>
      <c r="KCH28" s="123" t="s">
        <v>612</v>
      </c>
      <c r="KCI28" s="123" t="s">
        <v>612</v>
      </c>
      <c r="KCJ28" s="123" t="s">
        <v>612</v>
      </c>
      <c r="KCK28" s="123" t="s">
        <v>612</v>
      </c>
      <c r="KCL28" s="123" t="s">
        <v>612</v>
      </c>
      <c r="KCM28" s="123" t="s">
        <v>612</v>
      </c>
      <c r="KCN28" s="123" t="s">
        <v>612</v>
      </c>
      <c r="KCO28" s="123" t="s">
        <v>612</v>
      </c>
      <c r="KCP28" s="123" t="s">
        <v>612</v>
      </c>
      <c r="KCQ28" s="123" t="s">
        <v>612</v>
      </c>
      <c r="KCR28" s="123" t="s">
        <v>612</v>
      </c>
      <c r="KCS28" s="123" t="s">
        <v>612</v>
      </c>
      <c r="KCT28" s="123" t="s">
        <v>612</v>
      </c>
      <c r="KCU28" s="123" t="s">
        <v>612</v>
      </c>
      <c r="KCV28" s="123" t="s">
        <v>612</v>
      </c>
      <c r="KCW28" s="123" t="s">
        <v>612</v>
      </c>
      <c r="KCX28" s="123" t="s">
        <v>612</v>
      </c>
      <c r="KCY28" s="123" t="s">
        <v>612</v>
      </c>
      <c r="KCZ28" s="123" t="s">
        <v>612</v>
      </c>
      <c r="KDA28" s="123" t="s">
        <v>612</v>
      </c>
      <c r="KDB28" s="123" t="s">
        <v>612</v>
      </c>
      <c r="KDC28" s="123" t="s">
        <v>612</v>
      </c>
      <c r="KDD28" s="123" t="s">
        <v>612</v>
      </c>
      <c r="KDE28" s="123" t="s">
        <v>612</v>
      </c>
      <c r="KDF28" s="123" t="s">
        <v>612</v>
      </c>
      <c r="KDG28" s="123" t="s">
        <v>612</v>
      </c>
      <c r="KDH28" s="123" t="s">
        <v>612</v>
      </c>
      <c r="KDI28" s="123" t="s">
        <v>612</v>
      </c>
      <c r="KDJ28" s="123" t="s">
        <v>612</v>
      </c>
      <c r="KDK28" s="123" t="s">
        <v>612</v>
      </c>
      <c r="KDL28" s="123" t="s">
        <v>612</v>
      </c>
      <c r="KDM28" s="123" t="s">
        <v>612</v>
      </c>
      <c r="KDN28" s="123" t="s">
        <v>612</v>
      </c>
      <c r="KDO28" s="123" t="s">
        <v>612</v>
      </c>
      <c r="KDP28" s="123" t="s">
        <v>612</v>
      </c>
      <c r="KDQ28" s="123" t="s">
        <v>612</v>
      </c>
      <c r="KDR28" s="123" t="s">
        <v>612</v>
      </c>
      <c r="KDS28" s="123" t="s">
        <v>612</v>
      </c>
      <c r="KDT28" s="123" t="s">
        <v>612</v>
      </c>
      <c r="KDU28" s="123" t="s">
        <v>612</v>
      </c>
      <c r="KDV28" s="123" t="s">
        <v>612</v>
      </c>
      <c r="KDW28" s="123" t="s">
        <v>612</v>
      </c>
      <c r="KDX28" s="123" t="s">
        <v>612</v>
      </c>
      <c r="KDY28" s="123" t="s">
        <v>612</v>
      </c>
      <c r="KDZ28" s="123" t="s">
        <v>612</v>
      </c>
      <c r="KEA28" s="123" t="s">
        <v>612</v>
      </c>
      <c r="KEB28" s="123" t="s">
        <v>612</v>
      </c>
      <c r="KEC28" s="123" t="s">
        <v>612</v>
      </c>
      <c r="KED28" s="123" t="s">
        <v>612</v>
      </c>
      <c r="KEE28" s="123" t="s">
        <v>612</v>
      </c>
      <c r="KEF28" s="123" t="s">
        <v>612</v>
      </c>
      <c r="KEG28" s="123" t="s">
        <v>612</v>
      </c>
      <c r="KEH28" s="123" t="s">
        <v>612</v>
      </c>
      <c r="KEI28" s="123" t="s">
        <v>612</v>
      </c>
      <c r="KEJ28" s="123" t="s">
        <v>612</v>
      </c>
      <c r="KEK28" s="123" t="s">
        <v>612</v>
      </c>
      <c r="KEL28" s="123" t="s">
        <v>612</v>
      </c>
      <c r="KEM28" s="123" t="s">
        <v>612</v>
      </c>
      <c r="KEN28" s="123" t="s">
        <v>612</v>
      </c>
      <c r="KEO28" s="123" t="s">
        <v>612</v>
      </c>
      <c r="KEP28" s="123" t="s">
        <v>612</v>
      </c>
      <c r="KEQ28" s="123" t="s">
        <v>612</v>
      </c>
      <c r="KER28" s="123" t="s">
        <v>612</v>
      </c>
      <c r="KES28" s="123" t="s">
        <v>612</v>
      </c>
      <c r="KET28" s="123" t="s">
        <v>612</v>
      </c>
      <c r="KEU28" s="123" t="s">
        <v>612</v>
      </c>
      <c r="KEV28" s="123" t="s">
        <v>612</v>
      </c>
      <c r="KEW28" s="123" t="s">
        <v>612</v>
      </c>
      <c r="KEX28" s="123" t="s">
        <v>612</v>
      </c>
      <c r="KEY28" s="123" t="s">
        <v>612</v>
      </c>
      <c r="KEZ28" s="123" t="s">
        <v>612</v>
      </c>
      <c r="KFA28" s="123" t="s">
        <v>612</v>
      </c>
      <c r="KFB28" s="123" t="s">
        <v>612</v>
      </c>
      <c r="KFC28" s="123" t="s">
        <v>612</v>
      </c>
      <c r="KFD28" s="123" t="s">
        <v>612</v>
      </c>
      <c r="KFE28" s="123" t="s">
        <v>612</v>
      </c>
      <c r="KFF28" s="123" t="s">
        <v>612</v>
      </c>
      <c r="KFG28" s="123" t="s">
        <v>612</v>
      </c>
      <c r="KFH28" s="123" t="s">
        <v>612</v>
      </c>
      <c r="KFI28" s="123" t="s">
        <v>612</v>
      </c>
      <c r="KFJ28" s="123" t="s">
        <v>612</v>
      </c>
      <c r="KFK28" s="123" t="s">
        <v>612</v>
      </c>
      <c r="KFL28" s="123" t="s">
        <v>612</v>
      </c>
      <c r="KFM28" s="123" t="s">
        <v>612</v>
      </c>
      <c r="KFN28" s="123" t="s">
        <v>612</v>
      </c>
      <c r="KFO28" s="123" t="s">
        <v>612</v>
      </c>
      <c r="KFP28" s="123" t="s">
        <v>612</v>
      </c>
      <c r="KFQ28" s="123" t="s">
        <v>612</v>
      </c>
      <c r="KFR28" s="123" t="s">
        <v>612</v>
      </c>
      <c r="KFS28" s="123" t="s">
        <v>612</v>
      </c>
      <c r="KFT28" s="123" t="s">
        <v>612</v>
      </c>
      <c r="KFU28" s="123" t="s">
        <v>612</v>
      </c>
      <c r="KFV28" s="123" t="s">
        <v>612</v>
      </c>
      <c r="KFW28" s="123" t="s">
        <v>612</v>
      </c>
      <c r="KFX28" s="123" t="s">
        <v>612</v>
      </c>
      <c r="KFY28" s="123" t="s">
        <v>612</v>
      </c>
      <c r="KFZ28" s="123" t="s">
        <v>612</v>
      </c>
      <c r="KGA28" s="123" t="s">
        <v>612</v>
      </c>
      <c r="KGB28" s="123" t="s">
        <v>612</v>
      </c>
      <c r="KGC28" s="123" t="s">
        <v>612</v>
      </c>
      <c r="KGD28" s="123" t="s">
        <v>612</v>
      </c>
      <c r="KGE28" s="123" t="s">
        <v>612</v>
      </c>
      <c r="KGF28" s="123" t="s">
        <v>612</v>
      </c>
      <c r="KGG28" s="123" t="s">
        <v>612</v>
      </c>
      <c r="KGH28" s="123" t="s">
        <v>612</v>
      </c>
      <c r="KGI28" s="123" t="s">
        <v>612</v>
      </c>
      <c r="KGJ28" s="123" t="s">
        <v>612</v>
      </c>
      <c r="KGK28" s="123" t="s">
        <v>612</v>
      </c>
      <c r="KGL28" s="123" t="s">
        <v>612</v>
      </c>
      <c r="KGM28" s="123" t="s">
        <v>612</v>
      </c>
      <c r="KGN28" s="123" t="s">
        <v>612</v>
      </c>
      <c r="KGO28" s="123" t="s">
        <v>612</v>
      </c>
      <c r="KGP28" s="123" t="s">
        <v>612</v>
      </c>
      <c r="KGQ28" s="123" t="s">
        <v>612</v>
      </c>
      <c r="KGR28" s="123" t="s">
        <v>612</v>
      </c>
      <c r="KGS28" s="123" t="s">
        <v>612</v>
      </c>
      <c r="KGT28" s="123" t="s">
        <v>612</v>
      </c>
      <c r="KGU28" s="123" t="s">
        <v>612</v>
      </c>
      <c r="KGV28" s="123" t="s">
        <v>612</v>
      </c>
      <c r="KGW28" s="123" t="s">
        <v>612</v>
      </c>
      <c r="KGX28" s="123" t="s">
        <v>612</v>
      </c>
      <c r="KGY28" s="123" t="s">
        <v>612</v>
      </c>
      <c r="KGZ28" s="123" t="s">
        <v>612</v>
      </c>
      <c r="KHA28" s="123" t="s">
        <v>612</v>
      </c>
      <c r="KHB28" s="123" t="s">
        <v>612</v>
      </c>
      <c r="KHC28" s="123" t="s">
        <v>612</v>
      </c>
      <c r="KHD28" s="123" t="s">
        <v>612</v>
      </c>
      <c r="KHE28" s="123" t="s">
        <v>612</v>
      </c>
      <c r="KHF28" s="123" t="s">
        <v>612</v>
      </c>
      <c r="KHG28" s="123" t="s">
        <v>612</v>
      </c>
      <c r="KHH28" s="123" t="s">
        <v>612</v>
      </c>
      <c r="KHI28" s="123" t="s">
        <v>612</v>
      </c>
      <c r="KHJ28" s="123" t="s">
        <v>612</v>
      </c>
      <c r="KHK28" s="123" t="s">
        <v>612</v>
      </c>
      <c r="KHL28" s="123" t="s">
        <v>612</v>
      </c>
      <c r="KHM28" s="123" t="s">
        <v>612</v>
      </c>
      <c r="KHN28" s="123" t="s">
        <v>612</v>
      </c>
      <c r="KHO28" s="123" t="s">
        <v>612</v>
      </c>
      <c r="KHP28" s="123" t="s">
        <v>612</v>
      </c>
      <c r="KHQ28" s="123" t="s">
        <v>612</v>
      </c>
      <c r="KHR28" s="123" t="s">
        <v>612</v>
      </c>
      <c r="KHS28" s="123" t="s">
        <v>612</v>
      </c>
      <c r="KHT28" s="123" t="s">
        <v>612</v>
      </c>
      <c r="KHU28" s="123" t="s">
        <v>612</v>
      </c>
      <c r="KHV28" s="123" t="s">
        <v>612</v>
      </c>
      <c r="KHW28" s="123" t="s">
        <v>612</v>
      </c>
      <c r="KHX28" s="123" t="s">
        <v>612</v>
      </c>
      <c r="KHY28" s="123" t="s">
        <v>612</v>
      </c>
      <c r="KHZ28" s="123" t="s">
        <v>612</v>
      </c>
      <c r="KIA28" s="123" t="s">
        <v>612</v>
      </c>
      <c r="KIB28" s="123" t="s">
        <v>612</v>
      </c>
      <c r="KIC28" s="123" t="s">
        <v>612</v>
      </c>
      <c r="KID28" s="123" t="s">
        <v>612</v>
      </c>
      <c r="KIE28" s="123" t="s">
        <v>612</v>
      </c>
      <c r="KIF28" s="123" t="s">
        <v>612</v>
      </c>
      <c r="KIG28" s="123" t="s">
        <v>612</v>
      </c>
      <c r="KIH28" s="123" t="s">
        <v>612</v>
      </c>
      <c r="KII28" s="123" t="s">
        <v>612</v>
      </c>
      <c r="KIJ28" s="123" t="s">
        <v>612</v>
      </c>
      <c r="KIK28" s="123" t="s">
        <v>612</v>
      </c>
      <c r="KIL28" s="123" t="s">
        <v>612</v>
      </c>
      <c r="KIM28" s="123" t="s">
        <v>612</v>
      </c>
      <c r="KIN28" s="123" t="s">
        <v>612</v>
      </c>
      <c r="KIO28" s="123" t="s">
        <v>612</v>
      </c>
      <c r="KIP28" s="123" t="s">
        <v>612</v>
      </c>
      <c r="KIQ28" s="123" t="s">
        <v>612</v>
      </c>
      <c r="KIR28" s="123" t="s">
        <v>612</v>
      </c>
      <c r="KIS28" s="123" t="s">
        <v>612</v>
      </c>
      <c r="KIT28" s="123" t="s">
        <v>612</v>
      </c>
      <c r="KIU28" s="123" t="s">
        <v>612</v>
      </c>
      <c r="KIV28" s="123" t="s">
        <v>612</v>
      </c>
      <c r="KIW28" s="123" t="s">
        <v>612</v>
      </c>
      <c r="KIX28" s="123" t="s">
        <v>612</v>
      </c>
      <c r="KIY28" s="123" t="s">
        <v>612</v>
      </c>
      <c r="KIZ28" s="123" t="s">
        <v>612</v>
      </c>
      <c r="KJA28" s="123" t="s">
        <v>612</v>
      </c>
      <c r="KJB28" s="123" t="s">
        <v>612</v>
      </c>
      <c r="KJC28" s="123" t="s">
        <v>612</v>
      </c>
      <c r="KJD28" s="123" t="s">
        <v>612</v>
      </c>
      <c r="KJE28" s="123" t="s">
        <v>612</v>
      </c>
      <c r="KJF28" s="123" t="s">
        <v>612</v>
      </c>
      <c r="KJG28" s="123" t="s">
        <v>612</v>
      </c>
      <c r="KJH28" s="123" t="s">
        <v>612</v>
      </c>
      <c r="KJI28" s="123" t="s">
        <v>612</v>
      </c>
      <c r="KJJ28" s="123" t="s">
        <v>612</v>
      </c>
      <c r="KJK28" s="123" t="s">
        <v>612</v>
      </c>
      <c r="KJL28" s="123" t="s">
        <v>612</v>
      </c>
      <c r="KJM28" s="123" t="s">
        <v>612</v>
      </c>
      <c r="KJN28" s="123" t="s">
        <v>612</v>
      </c>
      <c r="KJO28" s="123" t="s">
        <v>612</v>
      </c>
      <c r="KJP28" s="123" t="s">
        <v>612</v>
      </c>
      <c r="KJQ28" s="123" t="s">
        <v>612</v>
      </c>
      <c r="KJR28" s="123" t="s">
        <v>612</v>
      </c>
      <c r="KJS28" s="123" t="s">
        <v>612</v>
      </c>
      <c r="KJT28" s="123" t="s">
        <v>612</v>
      </c>
      <c r="KJU28" s="123" t="s">
        <v>612</v>
      </c>
      <c r="KJV28" s="123" t="s">
        <v>612</v>
      </c>
      <c r="KJW28" s="123" t="s">
        <v>612</v>
      </c>
      <c r="KJX28" s="123" t="s">
        <v>612</v>
      </c>
      <c r="KJY28" s="123" t="s">
        <v>612</v>
      </c>
      <c r="KJZ28" s="123" t="s">
        <v>612</v>
      </c>
      <c r="KKA28" s="123" t="s">
        <v>612</v>
      </c>
      <c r="KKB28" s="123" t="s">
        <v>612</v>
      </c>
      <c r="KKC28" s="123" t="s">
        <v>612</v>
      </c>
      <c r="KKD28" s="123" t="s">
        <v>612</v>
      </c>
      <c r="KKE28" s="123" t="s">
        <v>612</v>
      </c>
      <c r="KKF28" s="123" t="s">
        <v>612</v>
      </c>
      <c r="KKG28" s="123" t="s">
        <v>612</v>
      </c>
      <c r="KKH28" s="123" t="s">
        <v>612</v>
      </c>
      <c r="KKI28" s="123" t="s">
        <v>612</v>
      </c>
      <c r="KKJ28" s="123" t="s">
        <v>612</v>
      </c>
      <c r="KKK28" s="123" t="s">
        <v>612</v>
      </c>
      <c r="KKL28" s="123" t="s">
        <v>612</v>
      </c>
      <c r="KKM28" s="123" t="s">
        <v>612</v>
      </c>
      <c r="KKN28" s="123" t="s">
        <v>612</v>
      </c>
      <c r="KKO28" s="123" t="s">
        <v>612</v>
      </c>
      <c r="KKP28" s="123" t="s">
        <v>612</v>
      </c>
      <c r="KKQ28" s="123" t="s">
        <v>612</v>
      </c>
      <c r="KKR28" s="123" t="s">
        <v>612</v>
      </c>
      <c r="KKS28" s="123" t="s">
        <v>612</v>
      </c>
      <c r="KKT28" s="123" t="s">
        <v>612</v>
      </c>
      <c r="KKU28" s="123" t="s">
        <v>612</v>
      </c>
      <c r="KKV28" s="123" t="s">
        <v>612</v>
      </c>
      <c r="KKW28" s="123" t="s">
        <v>612</v>
      </c>
      <c r="KKX28" s="123" t="s">
        <v>612</v>
      </c>
      <c r="KKY28" s="123" t="s">
        <v>612</v>
      </c>
      <c r="KKZ28" s="123" t="s">
        <v>612</v>
      </c>
      <c r="KLA28" s="123" t="s">
        <v>612</v>
      </c>
      <c r="KLB28" s="123" t="s">
        <v>612</v>
      </c>
      <c r="KLC28" s="123" t="s">
        <v>612</v>
      </c>
      <c r="KLD28" s="123" t="s">
        <v>612</v>
      </c>
      <c r="KLE28" s="123" t="s">
        <v>612</v>
      </c>
      <c r="KLF28" s="123" t="s">
        <v>612</v>
      </c>
      <c r="KLG28" s="123" t="s">
        <v>612</v>
      </c>
      <c r="KLH28" s="123" t="s">
        <v>612</v>
      </c>
      <c r="KLI28" s="123" t="s">
        <v>612</v>
      </c>
      <c r="KLJ28" s="123" t="s">
        <v>612</v>
      </c>
      <c r="KLK28" s="123" t="s">
        <v>612</v>
      </c>
      <c r="KLL28" s="123" t="s">
        <v>612</v>
      </c>
      <c r="KLM28" s="123" t="s">
        <v>612</v>
      </c>
      <c r="KLN28" s="123" t="s">
        <v>612</v>
      </c>
      <c r="KLO28" s="123" t="s">
        <v>612</v>
      </c>
      <c r="KLP28" s="123" t="s">
        <v>612</v>
      </c>
      <c r="KLQ28" s="123" t="s">
        <v>612</v>
      </c>
      <c r="KLR28" s="123" t="s">
        <v>612</v>
      </c>
      <c r="KLS28" s="123" t="s">
        <v>612</v>
      </c>
      <c r="KLT28" s="123" t="s">
        <v>612</v>
      </c>
      <c r="KLU28" s="123" t="s">
        <v>612</v>
      </c>
      <c r="KLV28" s="123" t="s">
        <v>612</v>
      </c>
      <c r="KLW28" s="123" t="s">
        <v>612</v>
      </c>
      <c r="KLX28" s="123" t="s">
        <v>612</v>
      </c>
      <c r="KLY28" s="123" t="s">
        <v>612</v>
      </c>
      <c r="KLZ28" s="123" t="s">
        <v>612</v>
      </c>
      <c r="KMA28" s="123" t="s">
        <v>612</v>
      </c>
      <c r="KMB28" s="123" t="s">
        <v>612</v>
      </c>
      <c r="KMC28" s="123" t="s">
        <v>612</v>
      </c>
      <c r="KMD28" s="123" t="s">
        <v>612</v>
      </c>
      <c r="KME28" s="123" t="s">
        <v>612</v>
      </c>
      <c r="KMF28" s="123" t="s">
        <v>612</v>
      </c>
      <c r="KMG28" s="123" t="s">
        <v>612</v>
      </c>
      <c r="KMH28" s="123" t="s">
        <v>612</v>
      </c>
      <c r="KMI28" s="123" t="s">
        <v>612</v>
      </c>
      <c r="KMJ28" s="123" t="s">
        <v>612</v>
      </c>
      <c r="KMK28" s="123" t="s">
        <v>612</v>
      </c>
      <c r="KML28" s="123" t="s">
        <v>612</v>
      </c>
      <c r="KMM28" s="123" t="s">
        <v>612</v>
      </c>
      <c r="KMN28" s="123" t="s">
        <v>612</v>
      </c>
      <c r="KMO28" s="123" t="s">
        <v>612</v>
      </c>
      <c r="KMP28" s="123" t="s">
        <v>612</v>
      </c>
      <c r="KMQ28" s="123" t="s">
        <v>612</v>
      </c>
      <c r="KMR28" s="123" t="s">
        <v>612</v>
      </c>
      <c r="KMS28" s="123" t="s">
        <v>612</v>
      </c>
      <c r="KMT28" s="123" t="s">
        <v>612</v>
      </c>
      <c r="KMU28" s="123" t="s">
        <v>612</v>
      </c>
      <c r="KMV28" s="123" t="s">
        <v>612</v>
      </c>
      <c r="KMW28" s="123" t="s">
        <v>612</v>
      </c>
      <c r="KMX28" s="123" t="s">
        <v>612</v>
      </c>
      <c r="KMY28" s="123" t="s">
        <v>612</v>
      </c>
      <c r="KMZ28" s="123" t="s">
        <v>612</v>
      </c>
      <c r="KNA28" s="123" t="s">
        <v>612</v>
      </c>
      <c r="KNB28" s="123" t="s">
        <v>612</v>
      </c>
      <c r="KNC28" s="123" t="s">
        <v>612</v>
      </c>
      <c r="KND28" s="123" t="s">
        <v>612</v>
      </c>
      <c r="KNE28" s="123" t="s">
        <v>612</v>
      </c>
      <c r="KNF28" s="123" t="s">
        <v>612</v>
      </c>
      <c r="KNG28" s="123" t="s">
        <v>612</v>
      </c>
      <c r="KNH28" s="123" t="s">
        <v>612</v>
      </c>
      <c r="KNI28" s="123" t="s">
        <v>612</v>
      </c>
      <c r="KNJ28" s="123" t="s">
        <v>612</v>
      </c>
      <c r="KNK28" s="123" t="s">
        <v>612</v>
      </c>
      <c r="KNL28" s="123" t="s">
        <v>612</v>
      </c>
      <c r="KNM28" s="123" t="s">
        <v>612</v>
      </c>
      <c r="KNN28" s="123" t="s">
        <v>612</v>
      </c>
      <c r="KNO28" s="123" t="s">
        <v>612</v>
      </c>
      <c r="KNP28" s="123" t="s">
        <v>612</v>
      </c>
      <c r="KNQ28" s="123" t="s">
        <v>612</v>
      </c>
      <c r="KNR28" s="123" t="s">
        <v>612</v>
      </c>
      <c r="KNS28" s="123" t="s">
        <v>612</v>
      </c>
      <c r="KNT28" s="123" t="s">
        <v>612</v>
      </c>
      <c r="KNU28" s="123" t="s">
        <v>612</v>
      </c>
      <c r="KNV28" s="123" t="s">
        <v>612</v>
      </c>
      <c r="KNW28" s="123" t="s">
        <v>612</v>
      </c>
      <c r="KNX28" s="123" t="s">
        <v>612</v>
      </c>
      <c r="KNY28" s="123" t="s">
        <v>612</v>
      </c>
      <c r="KNZ28" s="123" t="s">
        <v>612</v>
      </c>
      <c r="KOA28" s="123" t="s">
        <v>612</v>
      </c>
      <c r="KOB28" s="123" t="s">
        <v>612</v>
      </c>
      <c r="KOC28" s="123" t="s">
        <v>612</v>
      </c>
      <c r="KOD28" s="123" t="s">
        <v>612</v>
      </c>
      <c r="KOE28" s="123" t="s">
        <v>612</v>
      </c>
      <c r="KOF28" s="123" t="s">
        <v>612</v>
      </c>
      <c r="KOG28" s="123" t="s">
        <v>612</v>
      </c>
      <c r="KOH28" s="123" t="s">
        <v>612</v>
      </c>
      <c r="KOI28" s="123" t="s">
        <v>612</v>
      </c>
      <c r="KOJ28" s="123" t="s">
        <v>612</v>
      </c>
      <c r="KOK28" s="123" t="s">
        <v>612</v>
      </c>
      <c r="KOL28" s="123" t="s">
        <v>612</v>
      </c>
      <c r="KOM28" s="123" t="s">
        <v>612</v>
      </c>
      <c r="KON28" s="123" t="s">
        <v>612</v>
      </c>
      <c r="KOO28" s="123" t="s">
        <v>612</v>
      </c>
      <c r="KOP28" s="123" t="s">
        <v>612</v>
      </c>
      <c r="KOQ28" s="123" t="s">
        <v>612</v>
      </c>
      <c r="KOR28" s="123" t="s">
        <v>612</v>
      </c>
      <c r="KOS28" s="123" t="s">
        <v>612</v>
      </c>
      <c r="KOT28" s="123" t="s">
        <v>612</v>
      </c>
      <c r="KOU28" s="123" t="s">
        <v>612</v>
      </c>
      <c r="KOV28" s="123" t="s">
        <v>612</v>
      </c>
      <c r="KOW28" s="123" t="s">
        <v>612</v>
      </c>
      <c r="KOX28" s="123" t="s">
        <v>612</v>
      </c>
      <c r="KOY28" s="123" t="s">
        <v>612</v>
      </c>
      <c r="KOZ28" s="123" t="s">
        <v>612</v>
      </c>
      <c r="KPA28" s="123" t="s">
        <v>612</v>
      </c>
      <c r="KPB28" s="123" t="s">
        <v>612</v>
      </c>
      <c r="KPC28" s="123" t="s">
        <v>612</v>
      </c>
      <c r="KPD28" s="123" t="s">
        <v>612</v>
      </c>
      <c r="KPE28" s="123" t="s">
        <v>612</v>
      </c>
      <c r="KPF28" s="123" t="s">
        <v>612</v>
      </c>
      <c r="KPG28" s="123" t="s">
        <v>612</v>
      </c>
      <c r="KPH28" s="123" t="s">
        <v>612</v>
      </c>
      <c r="KPI28" s="123" t="s">
        <v>612</v>
      </c>
      <c r="KPJ28" s="123" t="s">
        <v>612</v>
      </c>
      <c r="KPK28" s="123" t="s">
        <v>612</v>
      </c>
      <c r="KPL28" s="123" t="s">
        <v>612</v>
      </c>
      <c r="KPM28" s="123" t="s">
        <v>612</v>
      </c>
      <c r="KPN28" s="123" t="s">
        <v>612</v>
      </c>
      <c r="KPO28" s="123" t="s">
        <v>612</v>
      </c>
      <c r="KPP28" s="123" t="s">
        <v>612</v>
      </c>
      <c r="KPQ28" s="123" t="s">
        <v>612</v>
      </c>
      <c r="KPR28" s="123" t="s">
        <v>612</v>
      </c>
      <c r="KPS28" s="123" t="s">
        <v>612</v>
      </c>
      <c r="KPT28" s="123" t="s">
        <v>612</v>
      </c>
      <c r="KPU28" s="123" t="s">
        <v>612</v>
      </c>
      <c r="KPV28" s="123" t="s">
        <v>612</v>
      </c>
      <c r="KPW28" s="123" t="s">
        <v>612</v>
      </c>
      <c r="KPX28" s="123" t="s">
        <v>612</v>
      </c>
      <c r="KPY28" s="123" t="s">
        <v>612</v>
      </c>
      <c r="KPZ28" s="123" t="s">
        <v>612</v>
      </c>
      <c r="KQA28" s="123" t="s">
        <v>612</v>
      </c>
      <c r="KQB28" s="123" t="s">
        <v>612</v>
      </c>
      <c r="KQC28" s="123" t="s">
        <v>612</v>
      </c>
      <c r="KQD28" s="123" t="s">
        <v>612</v>
      </c>
      <c r="KQE28" s="123" t="s">
        <v>612</v>
      </c>
      <c r="KQF28" s="123" t="s">
        <v>612</v>
      </c>
      <c r="KQG28" s="123" t="s">
        <v>612</v>
      </c>
      <c r="KQH28" s="123" t="s">
        <v>612</v>
      </c>
      <c r="KQI28" s="123" t="s">
        <v>612</v>
      </c>
      <c r="KQJ28" s="123" t="s">
        <v>612</v>
      </c>
      <c r="KQK28" s="123" t="s">
        <v>612</v>
      </c>
      <c r="KQL28" s="123" t="s">
        <v>612</v>
      </c>
      <c r="KQM28" s="123" t="s">
        <v>612</v>
      </c>
      <c r="KQN28" s="123" t="s">
        <v>612</v>
      </c>
      <c r="KQO28" s="123" t="s">
        <v>612</v>
      </c>
      <c r="KQP28" s="123" t="s">
        <v>612</v>
      </c>
      <c r="KQQ28" s="123" t="s">
        <v>612</v>
      </c>
      <c r="KQR28" s="123" t="s">
        <v>612</v>
      </c>
      <c r="KQS28" s="123" t="s">
        <v>612</v>
      </c>
      <c r="KQT28" s="123" t="s">
        <v>612</v>
      </c>
      <c r="KQU28" s="123" t="s">
        <v>612</v>
      </c>
      <c r="KQV28" s="123" t="s">
        <v>612</v>
      </c>
      <c r="KQW28" s="123" t="s">
        <v>612</v>
      </c>
      <c r="KQX28" s="123" t="s">
        <v>612</v>
      </c>
      <c r="KQY28" s="123" t="s">
        <v>612</v>
      </c>
      <c r="KQZ28" s="123" t="s">
        <v>612</v>
      </c>
      <c r="KRA28" s="123" t="s">
        <v>612</v>
      </c>
      <c r="KRB28" s="123" t="s">
        <v>612</v>
      </c>
      <c r="KRC28" s="123" t="s">
        <v>612</v>
      </c>
      <c r="KRD28" s="123" t="s">
        <v>612</v>
      </c>
      <c r="KRE28" s="123" t="s">
        <v>612</v>
      </c>
      <c r="KRF28" s="123" t="s">
        <v>612</v>
      </c>
      <c r="KRG28" s="123" t="s">
        <v>612</v>
      </c>
      <c r="KRH28" s="123" t="s">
        <v>612</v>
      </c>
      <c r="KRI28" s="123" t="s">
        <v>612</v>
      </c>
      <c r="KRJ28" s="123" t="s">
        <v>612</v>
      </c>
      <c r="KRK28" s="123" t="s">
        <v>612</v>
      </c>
      <c r="KRL28" s="123" t="s">
        <v>612</v>
      </c>
      <c r="KRM28" s="123" t="s">
        <v>612</v>
      </c>
      <c r="KRN28" s="123" t="s">
        <v>612</v>
      </c>
      <c r="KRO28" s="123" t="s">
        <v>612</v>
      </c>
      <c r="KRP28" s="123" t="s">
        <v>612</v>
      </c>
      <c r="KRQ28" s="123" t="s">
        <v>612</v>
      </c>
      <c r="KRR28" s="123" t="s">
        <v>612</v>
      </c>
      <c r="KRS28" s="123" t="s">
        <v>612</v>
      </c>
      <c r="KRT28" s="123" t="s">
        <v>612</v>
      </c>
      <c r="KRU28" s="123" t="s">
        <v>612</v>
      </c>
      <c r="KRV28" s="123" t="s">
        <v>612</v>
      </c>
      <c r="KRW28" s="123" t="s">
        <v>612</v>
      </c>
      <c r="KRX28" s="123" t="s">
        <v>612</v>
      </c>
      <c r="KRY28" s="123" t="s">
        <v>612</v>
      </c>
      <c r="KRZ28" s="123" t="s">
        <v>612</v>
      </c>
      <c r="KSA28" s="123" t="s">
        <v>612</v>
      </c>
      <c r="KSB28" s="123" t="s">
        <v>612</v>
      </c>
      <c r="KSC28" s="123" t="s">
        <v>612</v>
      </c>
      <c r="KSD28" s="123" t="s">
        <v>612</v>
      </c>
      <c r="KSE28" s="123" t="s">
        <v>612</v>
      </c>
      <c r="KSF28" s="123" t="s">
        <v>612</v>
      </c>
      <c r="KSG28" s="123" t="s">
        <v>612</v>
      </c>
      <c r="KSH28" s="123" t="s">
        <v>612</v>
      </c>
      <c r="KSI28" s="123" t="s">
        <v>612</v>
      </c>
      <c r="KSJ28" s="123" t="s">
        <v>612</v>
      </c>
      <c r="KSK28" s="123" t="s">
        <v>612</v>
      </c>
      <c r="KSL28" s="123" t="s">
        <v>612</v>
      </c>
      <c r="KSM28" s="123" t="s">
        <v>612</v>
      </c>
      <c r="KSN28" s="123" t="s">
        <v>612</v>
      </c>
      <c r="KSO28" s="123" t="s">
        <v>612</v>
      </c>
      <c r="KSP28" s="123" t="s">
        <v>612</v>
      </c>
      <c r="KSQ28" s="123" t="s">
        <v>612</v>
      </c>
      <c r="KSR28" s="123" t="s">
        <v>612</v>
      </c>
      <c r="KSS28" s="123" t="s">
        <v>612</v>
      </c>
      <c r="KST28" s="123" t="s">
        <v>612</v>
      </c>
      <c r="KSU28" s="123" t="s">
        <v>612</v>
      </c>
      <c r="KSV28" s="123" t="s">
        <v>612</v>
      </c>
      <c r="KSW28" s="123" t="s">
        <v>612</v>
      </c>
      <c r="KSX28" s="123" t="s">
        <v>612</v>
      </c>
      <c r="KSY28" s="123" t="s">
        <v>612</v>
      </c>
      <c r="KSZ28" s="123" t="s">
        <v>612</v>
      </c>
      <c r="KTA28" s="123" t="s">
        <v>612</v>
      </c>
      <c r="KTB28" s="123" t="s">
        <v>612</v>
      </c>
      <c r="KTC28" s="123" t="s">
        <v>612</v>
      </c>
      <c r="KTD28" s="123" t="s">
        <v>612</v>
      </c>
      <c r="KTE28" s="123" t="s">
        <v>612</v>
      </c>
      <c r="KTF28" s="123" t="s">
        <v>612</v>
      </c>
      <c r="KTG28" s="123" t="s">
        <v>612</v>
      </c>
      <c r="KTH28" s="123" t="s">
        <v>612</v>
      </c>
      <c r="KTI28" s="123" t="s">
        <v>612</v>
      </c>
      <c r="KTJ28" s="123" t="s">
        <v>612</v>
      </c>
      <c r="KTK28" s="123" t="s">
        <v>612</v>
      </c>
      <c r="KTL28" s="123" t="s">
        <v>612</v>
      </c>
      <c r="KTM28" s="123" t="s">
        <v>612</v>
      </c>
      <c r="KTN28" s="123" t="s">
        <v>612</v>
      </c>
      <c r="KTO28" s="123" t="s">
        <v>612</v>
      </c>
      <c r="KTP28" s="123" t="s">
        <v>612</v>
      </c>
      <c r="KTQ28" s="123" t="s">
        <v>612</v>
      </c>
      <c r="KTR28" s="123" t="s">
        <v>612</v>
      </c>
      <c r="KTS28" s="123" t="s">
        <v>612</v>
      </c>
      <c r="KTT28" s="123" t="s">
        <v>612</v>
      </c>
      <c r="KTU28" s="123" t="s">
        <v>612</v>
      </c>
      <c r="KTV28" s="123" t="s">
        <v>612</v>
      </c>
      <c r="KTW28" s="123" t="s">
        <v>612</v>
      </c>
      <c r="KTX28" s="123" t="s">
        <v>612</v>
      </c>
      <c r="KTY28" s="123" t="s">
        <v>612</v>
      </c>
      <c r="KTZ28" s="123" t="s">
        <v>612</v>
      </c>
      <c r="KUA28" s="123" t="s">
        <v>612</v>
      </c>
      <c r="KUB28" s="123" t="s">
        <v>612</v>
      </c>
      <c r="KUC28" s="123" t="s">
        <v>612</v>
      </c>
      <c r="KUD28" s="123" t="s">
        <v>612</v>
      </c>
      <c r="KUE28" s="123" t="s">
        <v>612</v>
      </c>
      <c r="KUF28" s="123" t="s">
        <v>612</v>
      </c>
      <c r="KUG28" s="123" t="s">
        <v>612</v>
      </c>
      <c r="KUH28" s="123" t="s">
        <v>612</v>
      </c>
      <c r="KUI28" s="123" t="s">
        <v>612</v>
      </c>
      <c r="KUJ28" s="123" t="s">
        <v>612</v>
      </c>
      <c r="KUK28" s="123" t="s">
        <v>612</v>
      </c>
      <c r="KUL28" s="123" t="s">
        <v>612</v>
      </c>
      <c r="KUM28" s="123" t="s">
        <v>612</v>
      </c>
      <c r="KUN28" s="123" t="s">
        <v>612</v>
      </c>
      <c r="KUO28" s="123" t="s">
        <v>612</v>
      </c>
      <c r="KUP28" s="123" t="s">
        <v>612</v>
      </c>
      <c r="KUQ28" s="123" t="s">
        <v>612</v>
      </c>
      <c r="KUR28" s="123" t="s">
        <v>612</v>
      </c>
      <c r="KUS28" s="123" t="s">
        <v>612</v>
      </c>
      <c r="KUT28" s="123" t="s">
        <v>612</v>
      </c>
      <c r="KUU28" s="123" t="s">
        <v>612</v>
      </c>
      <c r="KUV28" s="123" t="s">
        <v>612</v>
      </c>
      <c r="KUW28" s="123" t="s">
        <v>612</v>
      </c>
      <c r="KUX28" s="123" t="s">
        <v>612</v>
      </c>
      <c r="KUY28" s="123" t="s">
        <v>612</v>
      </c>
      <c r="KUZ28" s="123" t="s">
        <v>612</v>
      </c>
      <c r="KVA28" s="123" t="s">
        <v>612</v>
      </c>
      <c r="KVB28" s="123" t="s">
        <v>612</v>
      </c>
      <c r="KVC28" s="123" t="s">
        <v>612</v>
      </c>
      <c r="KVD28" s="123" t="s">
        <v>612</v>
      </c>
      <c r="KVE28" s="123" t="s">
        <v>612</v>
      </c>
      <c r="KVF28" s="123" t="s">
        <v>612</v>
      </c>
      <c r="KVG28" s="123" t="s">
        <v>612</v>
      </c>
      <c r="KVH28" s="123" t="s">
        <v>612</v>
      </c>
      <c r="KVI28" s="123" t="s">
        <v>612</v>
      </c>
      <c r="KVJ28" s="123" t="s">
        <v>612</v>
      </c>
      <c r="KVK28" s="123" t="s">
        <v>612</v>
      </c>
      <c r="KVL28" s="123" t="s">
        <v>612</v>
      </c>
      <c r="KVM28" s="123" t="s">
        <v>612</v>
      </c>
      <c r="KVN28" s="123" t="s">
        <v>612</v>
      </c>
      <c r="KVO28" s="123" t="s">
        <v>612</v>
      </c>
      <c r="KVP28" s="123" t="s">
        <v>612</v>
      </c>
      <c r="KVQ28" s="123" t="s">
        <v>612</v>
      </c>
      <c r="KVR28" s="123" t="s">
        <v>612</v>
      </c>
      <c r="KVS28" s="123" t="s">
        <v>612</v>
      </c>
      <c r="KVT28" s="123" t="s">
        <v>612</v>
      </c>
      <c r="KVU28" s="123" t="s">
        <v>612</v>
      </c>
      <c r="KVV28" s="123" t="s">
        <v>612</v>
      </c>
      <c r="KVW28" s="123" t="s">
        <v>612</v>
      </c>
      <c r="KVX28" s="123" t="s">
        <v>612</v>
      </c>
      <c r="KVY28" s="123" t="s">
        <v>612</v>
      </c>
      <c r="KVZ28" s="123" t="s">
        <v>612</v>
      </c>
      <c r="KWA28" s="123" t="s">
        <v>612</v>
      </c>
      <c r="KWB28" s="123" t="s">
        <v>612</v>
      </c>
      <c r="KWC28" s="123" t="s">
        <v>612</v>
      </c>
      <c r="KWD28" s="123" t="s">
        <v>612</v>
      </c>
      <c r="KWE28" s="123" t="s">
        <v>612</v>
      </c>
      <c r="KWF28" s="123" t="s">
        <v>612</v>
      </c>
      <c r="KWG28" s="123" t="s">
        <v>612</v>
      </c>
      <c r="KWH28" s="123" t="s">
        <v>612</v>
      </c>
      <c r="KWI28" s="123" t="s">
        <v>612</v>
      </c>
      <c r="KWJ28" s="123" t="s">
        <v>612</v>
      </c>
      <c r="KWK28" s="123" t="s">
        <v>612</v>
      </c>
      <c r="KWL28" s="123" t="s">
        <v>612</v>
      </c>
      <c r="KWM28" s="123" t="s">
        <v>612</v>
      </c>
      <c r="KWN28" s="123" t="s">
        <v>612</v>
      </c>
      <c r="KWO28" s="123" t="s">
        <v>612</v>
      </c>
      <c r="KWP28" s="123" t="s">
        <v>612</v>
      </c>
      <c r="KWQ28" s="123" t="s">
        <v>612</v>
      </c>
      <c r="KWR28" s="123" t="s">
        <v>612</v>
      </c>
      <c r="KWS28" s="123" t="s">
        <v>612</v>
      </c>
      <c r="KWT28" s="123" t="s">
        <v>612</v>
      </c>
      <c r="KWU28" s="123" t="s">
        <v>612</v>
      </c>
      <c r="KWV28" s="123" t="s">
        <v>612</v>
      </c>
      <c r="KWW28" s="123" t="s">
        <v>612</v>
      </c>
      <c r="KWX28" s="123" t="s">
        <v>612</v>
      </c>
      <c r="KWY28" s="123" t="s">
        <v>612</v>
      </c>
      <c r="KWZ28" s="123" t="s">
        <v>612</v>
      </c>
      <c r="KXA28" s="123" t="s">
        <v>612</v>
      </c>
      <c r="KXB28" s="123" t="s">
        <v>612</v>
      </c>
      <c r="KXC28" s="123" t="s">
        <v>612</v>
      </c>
      <c r="KXD28" s="123" t="s">
        <v>612</v>
      </c>
      <c r="KXE28" s="123" t="s">
        <v>612</v>
      </c>
      <c r="KXF28" s="123" t="s">
        <v>612</v>
      </c>
      <c r="KXG28" s="123" t="s">
        <v>612</v>
      </c>
      <c r="KXH28" s="123" t="s">
        <v>612</v>
      </c>
      <c r="KXI28" s="123" t="s">
        <v>612</v>
      </c>
      <c r="KXJ28" s="123" t="s">
        <v>612</v>
      </c>
      <c r="KXK28" s="123" t="s">
        <v>612</v>
      </c>
      <c r="KXL28" s="123" t="s">
        <v>612</v>
      </c>
      <c r="KXM28" s="123" t="s">
        <v>612</v>
      </c>
      <c r="KXN28" s="123" t="s">
        <v>612</v>
      </c>
      <c r="KXO28" s="123" t="s">
        <v>612</v>
      </c>
      <c r="KXP28" s="123" t="s">
        <v>612</v>
      </c>
      <c r="KXQ28" s="123" t="s">
        <v>612</v>
      </c>
      <c r="KXR28" s="123" t="s">
        <v>612</v>
      </c>
      <c r="KXS28" s="123" t="s">
        <v>612</v>
      </c>
      <c r="KXT28" s="123" t="s">
        <v>612</v>
      </c>
      <c r="KXU28" s="123" t="s">
        <v>612</v>
      </c>
      <c r="KXV28" s="123" t="s">
        <v>612</v>
      </c>
      <c r="KXW28" s="123" t="s">
        <v>612</v>
      </c>
      <c r="KXX28" s="123" t="s">
        <v>612</v>
      </c>
      <c r="KXY28" s="123" t="s">
        <v>612</v>
      </c>
      <c r="KXZ28" s="123" t="s">
        <v>612</v>
      </c>
      <c r="KYA28" s="123" t="s">
        <v>612</v>
      </c>
      <c r="KYB28" s="123" t="s">
        <v>612</v>
      </c>
      <c r="KYC28" s="123" t="s">
        <v>612</v>
      </c>
      <c r="KYD28" s="123" t="s">
        <v>612</v>
      </c>
      <c r="KYE28" s="123" t="s">
        <v>612</v>
      </c>
      <c r="KYF28" s="123" t="s">
        <v>612</v>
      </c>
      <c r="KYG28" s="123" t="s">
        <v>612</v>
      </c>
      <c r="KYH28" s="123" t="s">
        <v>612</v>
      </c>
      <c r="KYI28" s="123" t="s">
        <v>612</v>
      </c>
      <c r="KYJ28" s="123" t="s">
        <v>612</v>
      </c>
      <c r="KYK28" s="123" t="s">
        <v>612</v>
      </c>
      <c r="KYL28" s="123" t="s">
        <v>612</v>
      </c>
      <c r="KYM28" s="123" t="s">
        <v>612</v>
      </c>
      <c r="KYN28" s="123" t="s">
        <v>612</v>
      </c>
      <c r="KYO28" s="123" t="s">
        <v>612</v>
      </c>
      <c r="KYP28" s="123" t="s">
        <v>612</v>
      </c>
      <c r="KYQ28" s="123" t="s">
        <v>612</v>
      </c>
      <c r="KYR28" s="123" t="s">
        <v>612</v>
      </c>
      <c r="KYS28" s="123" t="s">
        <v>612</v>
      </c>
      <c r="KYT28" s="123" t="s">
        <v>612</v>
      </c>
      <c r="KYU28" s="123" t="s">
        <v>612</v>
      </c>
      <c r="KYV28" s="123" t="s">
        <v>612</v>
      </c>
      <c r="KYW28" s="123" t="s">
        <v>612</v>
      </c>
      <c r="KYX28" s="123" t="s">
        <v>612</v>
      </c>
      <c r="KYY28" s="123" t="s">
        <v>612</v>
      </c>
      <c r="KYZ28" s="123" t="s">
        <v>612</v>
      </c>
      <c r="KZA28" s="123" t="s">
        <v>612</v>
      </c>
      <c r="KZB28" s="123" t="s">
        <v>612</v>
      </c>
      <c r="KZC28" s="123" t="s">
        <v>612</v>
      </c>
      <c r="KZD28" s="123" t="s">
        <v>612</v>
      </c>
      <c r="KZE28" s="123" t="s">
        <v>612</v>
      </c>
      <c r="KZF28" s="123" t="s">
        <v>612</v>
      </c>
      <c r="KZG28" s="123" t="s">
        <v>612</v>
      </c>
      <c r="KZH28" s="123" t="s">
        <v>612</v>
      </c>
      <c r="KZI28" s="123" t="s">
        <v>612</v>
      </c>
      <c r="KZJ28" s="123" t="s">
        <v>612</v>
      </c>
      <c r="KZK28" s="123" t="s">
        <v>612</v>
      </c>
      <c r="KZL28" s="123" t="s">
        <v>612</v>
      </c>
      <c r="KZM28" s="123" t="s">
        <v>612</v>
      </c>
      <c r="KZN28" s="123" t="s">
        <v>612</v>
      </c>
      <c r="KZO28" s="123" t="s">
        <v>612</v>
      </c>
      <c r="KZP28" s="123" t="s">
        <v>612</v>
      </c>
      <c r="KZQ28" s="123" t="s">
        <v>612</v>
      </c>
      <c r="KZR28" s="123" t="s">
        <v>612</v>
      </c>
      <c r="KZS28" s="123" t="s">
        <v>612</v>
      </c>
      <c r="KZT28" s="123" t="s">
        <v>612</v>
      </c>
      <c r="KZU28" s="123" t="s">
        <v>612</v>
      </c>
      <c r="KZV28" s="123" t="s">
        <v>612</v>
      </c>
      <c r="KZW28" s="123" t="s">
        <v>612</v>
      </c>
      <c r="KZX28" s="123" t="s">
        <v>612</v>
      </c>
      <c r="KZY28" s="123" t="s">
        <v>612</v>
      </c>
      <c r="KZZ28" s="123" t="s">
        <v>612</v>
      </c>
      <c r="LAA28" s="123" t="s">
        <v>612</v>
      </c>
      <c r="LAB28" s="123" t="s">
        <v>612</v>
      </c>
      <c r="LAC28" s="123" t="s">
        <v>612</v>
      </c>
      <c r="LAD28" s="123" t="s">
        <v>612</v>
      </c>
      <c r="LAE28" s="123" t="s">
        <v>612</v>
      </c>
      <c r="LAF28" s="123" t="s">
        <v>612</v>
      </c>
      <c r="LAG28" s="123" t="s">
        <v>612</v>
      </c>
      <c r="LAH28" s="123" t="s">
        <v>612</v>
      </c>
      <c r="LAI28" s="123" t="s">
        <v>612</v>
      </c>
      <c r="LAJ28" s="123" t="s">
        <v>612</v>
      </c>
      <c r="LAK28" s="123" t="s">
        <v>612</v>
      </c>
      <c r="LAL28" s="123" t="s">
        <v>612</v>
      </c>
      <c r="LAM28" s="123" t="s">
        <v>612</v>
      </c>
      <c r="LAN28" s="123" t="s">
        <v>612</v>
      </c>
      <c r="LAO28" s="123" t="s">
        <v>612</v>
      </c>
      <c r="LAP28" s="123" t="s">
        <v>612</v>
      </c>
      <c r="LAQ28" s="123" t="s">
        <v>612</v>
      </c>
      <c r="LAR28" s="123" t="s">
        <v>612</v>
      </c>
      <c r="LAS28" s="123" t="s">
        <v>612</v>
      </c>
      <c r="LAT28" s="123" t="s">
        <v>612</v>
      </c>
      <c r="LAU28" s="123" t="s">
        <v>612</v>
      </c>
      <c r="LAV28" s="123" t="s">
        <v>612</v>
      </c>
      <c r="LAW28" s="123" t="s">
        <v>612</v>
      </c>
      <c r="LAX28" s="123" t="s">
        <v>612</v>
      </c>
      <c r="LAY28" s="123" t="s">
        <v>612</v>
      </c>
      <c r="LAZ28" s="123" t="s">
        <v>612</v>
      </c>
      <c r="LBA28" s="123" t="s">
        <v>612</v>
      </c>
      <c r="LBB28" s="123" t="s">
        <v>612</v>
      </c>
      <c r="LBC28" s="123" t="s">
        <v>612</v>
      </c>
      <c r="LBD28" s="123" t="s">
        <v>612</v>
      </c>
      <c r="LBE28" s="123" t="s">
        <v>612</v>
      </c>
      <c r="LBF28" s="123" t="s">
        <v>612</v>
      </c>
      <c r="LBG28" s="123" t="s">
        <v>612</v>
      </c>
      <c r="LBH28" s="123" t="s">
        <v>612</v>
      </c>
      <c r="LBI28" s="123" t="s">
        <v>612</v>
      </c>
      <c r="LBJ28" s="123" t="s">
        <v>612</v>
      </c>
      <c r="LBK28" s="123" t="s">
        <v>612</v>
      </c>
      <c r="LBL28" s="123" t="s">
        <v>612</v>
      </c>
      <c r="LBM28" s="123" t="s">
        <v>612</v>
      </c>
      <c r="LBN28" s="123" t="s">
        <v>612</v>
      </c>
      <c r="LBO28" s="123" t="s">
        <v>612</v>
      </c>
      <c r="LBP28" s="123" t="s">
        <v>612</v>
      </c>
      <c r="LBQ28" s="123" t="s">
        <v>612</v>
      </c>
      <c r="LBR28" s="123" t="s">
        <v>612</v>
      </c>
      <c r="LBS28" s="123" t="s">
        <v>612</v>
      </c>
      <c r="LBT28" s="123" t="s">
        <v>612</v>
      </c>
      <c r="LBU28" s="123" t="s">
        <v>612</v>
      </c>
      <c r="LBV28" s="123" t="s">
        <v>612</v>
      </c>
      <c r="LBW28" s="123" t="s">
        <v>612</v>
      </c>
      <c r="LBX28" s="123" t="s">
        <v>612</v>
      </c>
      <c r="LBY28" s="123" t="s">
        <v>612</v>
      </c>
      <c r="LBZ28" s="123" t="s">
        <v>612</v>
      </c>
      <c r="LCA28" s="123" t="s">
        <v>612</v>
      </c>
      <c r="LCB28" s="123" t="s">
        <v>612</v>
      </c>
      <c r="LCC28" s="123" t="s">
        <v>612</v>
      </c>
      <c r="LCD28" s="123" t="s">
        <v>612</v>
      </c>
      <c r="LCE28" s="123" t="s">
        <v>612</v>
      </c>
      <c r="LCF28" s="123" t="s">
        <v>612</v>
      </c>
      <c r="LCG28" s="123" t="s">
        <v>612</v>
      </c>
      <c r="LCH28" s="123" t="s">
        <v>612</v>
      </c>
      <c r="LCI28" s="123" t="s">
        <v>612</v>
      </c>
      <c r="LCJ28" s="123" t="s">
        <v>612</v>
      </c>
      <c r="LCK28" s="123" t="s">
        <v>612</v>
      </c>
      <c r="LCL28" s="123" t="s">
        <v>612</v>
      </c>
      <c r="LCM28" s="123" t="s">
        <v>612</v>
      </c>
      <c r="LCN28" s="123" t="s">
        <v>612</v>
      </c>
      <c r="LCO28" s="123" t="s">
        <v>612</v>
      </c>
      <c r="LCP28" s="123" t="s">
        <v>612</v>
      </c>
      <c r="LCQ28" s="123" t="s">
        <v>612</v>
      </c>
      <c r="LCR28" s="123" t="s">
        <v>612</v>
      </c>
      <c r="LCS28" s="123" t="s">
        <v>612</v>
      </c>
      <c r="LCT28" s="123" t="s">
        <v>612</v>
      </c>
      <c r="LCU28" s="123" t="s">
        <v>612</v>
      </c>
      <c r="LCV28" s="123" t="s">
        <v>612</v>
      </c>
      <c r="LCW28" s="123" t="s">
        <v>612</v>
      </c>
      <c r="LCX28" s="123" t="s">
        <v>612</v>
      </c>
      <c r="LCY28" s="123" t="s">
        <v>612</v>
      </c>
      <c r="LCZ28" s="123" t="s">
        <v>612</v>
      </c>
      <c r="LDA28" s="123" t="s">
        <v>612</v>
      </c>
      <c r="LDB28" s="123" t="s">
        <v>612</v>
      </c>
      <c r="LDC28" s="123" t="s">
        <v>612</v>
      </c>
      <c r="LDD28" s="123" t="s">
        <v>612</v>
      </c>
      <c r="LDE28" s="123" t="s">
        <v>612</v>
      </c>
      <c r="LDF28" s="123" t="s">
        <v>612</v>
      </c>
      <c r="LDG28" s="123" t="s">
        <v>612</v>
      </c>
      <c r="LDH28" s="123" t="s">
        <v>612</v>
      </c>
      <c r="LDI28" s="123" t="s">
        <v>612</v>
      </c>
      <c r="LDJ28" s="123" t="s">
        <v>612</v>
      </c>
      <c r="LDK28" s="123" t="s">
        <v>612</v>
      </c>
      <c r="LDL28" s="123" t="s">
        <v>612</v>
      </c>
      <c r="LDM28" s="123" t="s">
        <v>612</v>
      </c>
      <c r="LDN28" s="123" t="s">
        <v>612</v>
      </c>
      <c r="LDO28" s="123" t="s">
        <v>612</v>
      </c>
      <c r="LDP28" s="123" t="s">
        <v>612</v>
      </c>
      <c r="LDQ28" s="123" t="s">
        <v>612</v>
      </c>
      <c r="LDR28" s="123" t="s">
        <v>612</v>
      </c>
      <c r="LDS28" s="123" t="s">
        <v>612</v>
      </c>
      <c r="LDT28" s="123" t="s">
        <v>612</v>
      </c>
      <c r="LDU28" s="123" t="s">
        <v>612</v>
      </c>
      <c r="LDV28" s="123" t="s">
        <v>612</v>
      </c>
      <c r="LDW28" s="123" t="s">
        <v>612</v>
      </c>
      <c r="LDX28" s="123" t="s">
        <v>612</v>
      </c>
      <c r="LDY28" s="123" t="s">
        <v>612</v>
      </c>
      <c r="LDZ28" s="123" t="s">
        <v>612</v>
      </c>
      <c r="LEA28" s="123" t="s">
        <v>612</v>
      </c>
      <c r="LEB28" s="123" t="s">
        <v>612</v>
      </c>
      <c r="LEC28" s="123" t="s">
        <v>612</v>
      </c>
      <c r="LED28" s="123" t="s">
        <v>612</v>
      </c>
      <c r="LEE28" s="123" t="s">
        <v>612</v>
      </c>
      <c r="LEF28" s="123" t="s">
        <v>612</v>
      </c>
      <c r="LEG28" s="123" t="s">
        <v>612</v>
      </c>
      <c r="LEH28" s="123" t="s">
        <v>612</v>
      </c>
      <c r="LEI28" s="123" t="s">
        <v>612</v>
      </c>
      <c r="LEJ28" s="123" t="s">
        <v>612</v>
      </c>
      <c r="LEK28" s="123" t="s">
        <v>612</v>
      </c>
      <c r="LEL28" s="123" t="s">
        <v>612</v>
      </c>
      <c r="LEM28" s="123" t="s">
        <v>612</v>
      </c>
      <c r="LEN28" s="123" t="s">
        <v>612</v>
      </c>
      <c r="LEO28" s="123" t="s">
        <v>612</v>
      </c>
      <c r="LEP28" s="123" t="s">
        <v>612</v>
      </c>
      <c r="LEQ28" s="123" t="s">
        <v>612</v>
      </c>
      <c r="LER28" s="123" t="s">
        <v>612</v>
      </c>
      <c r="LES28" s="123" t="s">
        <v>612</v>
      </c>
      <c r="LET28" s="123" t="s">
        <v>612</v>
      </c>
      <c r="LEU28" s="123" t="s">
        <v>612</v>
      </c>
      <c r="LEV28" s="123" t="s">
        <v>612</v>
      </c>
      <c r="LEW28" s="123" t="s">
        <v>612</v>
      </c>
      <c r="LEX28" s="123" t="s">
        <v>612</v>
      </c>
      <c r="LEY28" s="123" t="s">
        <v>612</v>
      </c>
      <c r="LEZ28" s="123" t="s">
        <v>612</v>
      </c>
      <c r="LFA28" s="123" t="s">
        <v>612</v>
      </c>
      <c r="LFB28" s="123" t="s">
        <v>612</v>
      </c>
      <c r="LFC28" s="123" t="s">
        <v>612</v>
      </c>
      <c r="LFD28" s="123" t="s">
        <v>612</v>
      </c>
      <c r="LFE28" s="123" t="s">
        <v>612</v>
      </c>
      <c r="LFF28" s="123" t="s">
        <v>612</v>
      </c>
      <c r="LFG28" s="123" t="s">
        <v>612</v>
      </c>
      <c r="LFH28" s="123" t="s">
        <v>612</v>
      </c>
      <c r="LFI28" s="123" t="s">
        <v>612</v>
      </c>
      <c r="LFJ28" s="123" t="s">
        <v>612</v>
      </c>
      <c r="LFK28" s="123" t="s">
        <v>612</v>
      </c>
      <c r="LFL28" s="123" t="s">
        <v>612</v>
      </c>
      <c r="LFM28" s="123" t="s">
        <v>612</v>
      </c>
      <c r="LFN28" s="123" t="s">
        <v>612</v>
      </c>
      <c r="LFO28" s="123" t="s">
        <v>612</v>
      </c>
      <c r="LFP28" s="123" t="s">
        <v>612</v>
      </c>
      <c r="LFQ28" s="123" t="s">
        <v>612</v>
      </c>
      <c r="LFR28" s="123" t="s">
        <v>612</v>
      </c>
      <c r="LFS28" s="123" t="s">
        <v>612</v>
      </c>
      <c r="LFT28" s="123" t="s">
        <v>612</v>
      </c>
      <c r="LFU28" s="123" t="s">
        <v>612</v>
      </c>
      <c r="LFV28" s="123" t="s">
        <v>612</v>
      </c>
      <c r="LFW28" s="123" t="s">
        <v>612</v>
      </c>
      <c r="LFX28" s="123" t="s">
        <v>612</v>
      </c>
      <c r="LFY28" s="123" t="s">
        <v>612</v>
      </c>
      <c r="LFZ28" s="123" t="s">
        <v>612</v>
      </c>
      <c r="LGA28" s="123" t="s">
        <v>612</v>
      </c>
      <c r="LGB28" s="123" t="s">
        <v>612</v>
      </c>
      <c r="LGC28" s="123" t="s">
        <v>612</v>
      </c>
      <c r="LGD28" s="123" t="s">
        <v>612</v>
      </c>
      <c r="LGE28" s="123" t="s">
        <v>612</v>
      </c>
      <c r="LGF28" s="123" t="s">
        <v>612</v>
      </c>
      <c r="LGG28" s="123" t="s">
        <v>612</v>
      </c>
      <c r="LGH28" s="123" t="s">
        <v>612</v>
      </c>
      <c r="LGI28" s="123" t="s">
        <v>612</v>
      </c>
      <c r="LGJ28" s="123" t="s">
        <v>612</v>
      </c>
      <c r="LGK28" s="123" t="s">
        <v>612</v>
      </c>
      <c r="LGL28" s="123" t="s">
        <v>612</v>
      </c>
      <c r="LGM28" s="123" t="s">
        <v>612</v>
      </c>
      <c r="LGN28" s="123" t="s">
        <v>612</v>
      </c>
      <c r="LGO28" s="123" t="s">
        <v>612</v>
      </c>
      <c r="LGP28" s="123" t="s">
        <v>612</v>
      </c>
      <c r="LGQ28" s="123" t="s">
        <v>612</v>
      </c>
      <c r="LGR28" s="123" t="s">
        <v>612</v>
      </c>
      <c r="LGS28" s="123" t="s">
        <v>612</v>
      </c>
      <c r="LGT28" s="123" t="s">
        <v>612</v>
      </c>
      <c r="LGU28" s="123" t="s">
        <v>612</v>
      </c>
      <c r="LGV28" s="123" t="s">
        <v>612</v>
      </c>
      <c r="LGW28" s="123" t="s">
        <v>612</v>
      </c>
      <c r="LGX28" s="123" t="s">
        <v>612</v>
      </c>
      <c r="LGY28" s="123" t="s">
        <v>612</v>
      </c>
      <c r="LGZ28" s="123" t="s">
        <v>612</v>
      </c>
      <c r="LHA28" s="123" t="s">
        <v>612</v>
      </c>
      <c r="LHB28" s="123" t="s">
        <v>612</v>
      </c>
      <c r="LHC28" s="123" t="s">
        <v>612</v>
      </c>
      <c r="LHD28" s="123" t="s">
        <v>612</v>
      </c>
      <c r="LHE28" s="123" t="s">
        <v>612</v>
      </c>
      <c r="LHF28" s="123" t="s">
        <v>612</v>
      </c>
      <c r="LHG28" s="123" t="s">
        <v>612</v>
      </c>
      <c r="LHH28" s="123" t="s">
        <v>612</v>
      </c>
      <c r="LHI28" s="123" t="s">
        <v>612</v>
      </c>
      <c r="LHJ28" s="123" t="s">
        <v>612</v>
      </c>
      <c r="LHK28" s="123" t="s">
        <v>612</v>
      </c>
      <c r="LHL28" s="123" t="s">
        <v>612</v>
      </c>
      <c r="LHM28" s="123" t="s">
        <v>612</v>
      </c>
      <c r="LHN28" s="123" t="s">
        <v>612</v>
      </c>
      <c r="LHO28" s="123" t="s">
        <v>612</v>
      </c>
      <c r="LHP28" s="123" t="s">
        <v>612</v>
      </c>
      <c r="LHQ28" s="123" t="s">
        <v>612</v>
      </c>
      <c r="LHR28" s="123" t="s">
        <v>612</v>
      </c>
      <c r="LHS28" s="123" t="s">
        <v>612</v>
      </c>
      <c r="LHT28" s="123" t="s">
        <v>612</v>
      </c>
      <c r="LHU28" s="123" t="s">
        <v>612</v>
      </c>
      <c r="LHV28" s="123" t="s">
        <v>612</v>
      </c>
      <c r="LHW28" s="123" t="s">
        <v>612</v>
      </c>
      <c r="LHX28" s="123" t="s">
        <v>612</v>
      </c>
      <c r="LHY28" s="123" t="s">
        <v>612</v>
      </c>
      <c r="LHZ28" s="123" t="s">
        <v>612</v>
      </c>
      <c r="LIA28" s="123" t="s">
        <v>612</v>
      </c>
      <c r="LIB28" s="123" t="s">
        <v>612</v>
      </c>
      <c r="LIC28" s="123" t="s">
        <v>612</v>
      </c>
      <c r="LID28" s="123" t="s">
        <v>612</v>
      </c>
      <c r="LIE28" s="123" t="s">
        <v>612</v>
      </c>
      <c r="LIF28" s="123" t="s">
        <v>612</v>
      </c>
      <c r="LIG28" s="123" t="s">
        <v>612</v>
      </c>
      <c r="LIH28" s="123" t="s">
        <v>612</v>
      </c>
      <c r="LII28" s="123" t="s">
        <v>612</v>
      </c>
      <c r="LIJ28" s="123" t="s">
        <v>612</v>
      </c>
      <c r="LIK28" s="123" t="s">
        <v>612</v>
      </c>
      <c r="LIL28" s="123" t="s">
        <v>612</v>
      </c>
      <c r="LIM28" s="123" t="s">
        <v>612</v>
      </c>
      <c r="LIN28" s="123" t="s">
        <v>612</v>
      </c>
      <c r="LIO28" s="123" t="s">
        <v>612</v>
      </c>
      <c r="LIP28" s="123" t="s">
        <v>612</v>
      </c>
      <c r="LIQ28" s="123" t="s">
        <v>612</v>
      </c>
      <c r="LIR28" s="123" t="s">
        <v>612</v>
      </c>
      <c r="LIS28" s="123" t="s">
        <v>612</v>
      </c>
      <c r="LIT28" s="123" t="s">
        <v>612</v>
      </c>
      <c r="LIU28" s="123" t="s">
        <v>612</v>
      </c>
      <c r="LIV28" s="123" t="s">
        <v>612</v>
      </c>
      <c r="LIW28" s="123" t="s">
        <v>612</v>
      </c>
      <c r="LIX28" s="123" t="s">
        <v>612</v>
      </c>
      <c r="LIY28" s="123" t="s">
        <v>612</v>
      </c>
      <c r="LIZ28" s="123" t="s">
        <v>612</v>
      </c>
      <c r="LJA28" s="123" t="s">
        <v>612</v>
      </c>
      <c r="LJB28" s="123" t="s">
        <v>612</v>
      </c>
      <c r="LJC28" s="123" t="s">
        <v>612</v>
      </c>
      <c r="LJD28" s="123" t="s">
        <v>612</v>
      </c>
      <c r="LJE28" s="123" t="s">
        <v>612</v>
      </c>
      <c r="LJF28" s="123" t="s">
        <v>612</v>
      </c>
      <c r="LJG28" s="123" t="s">
        <v>612</v>
      </c>
      <c r="LJH28" s="123" t="s">
        <v>612</v>
      </c>
      <c r="LJI28" s="123" t="s">
        <v>612</v>
      </c>
      <c r="LJJ28" s="123" t="s">
        <v>612</v>
      </c>
      <c r="LJK28" s="123" t="s">
        <v>612</v>
      </c>
      <c r="LJL28" s="123" t="s">
        <v>612</v>
      </c>
      <c r="LJM28" s="123" t="s">
        <v>612</v>
      </c>
      <c r="LJN28" s="123" t="s">
        <v>612</v>
      </c>
      <c r="LJO28" s="123" t="s">
        <v>612</v>
      </c>
      <c r="LJP28" s="123" t="s">
        <v>612</v>
      </c>
      <c r="LJQ28" s="123" t="s">
        <v>612</v>
      </c>
      <c r="LJR28" s="123" t="s">
        <v>612</v>
      </c>
      <c r="LJS28" s="123" t="s">
        <v>612</v>
      </c>
      <c r="LJT28" s="123" t="s">
        <v>612</v>
      </c>
      <c r="LJU28" s="123" t="s">
        <v>612</v>
      </c>
      <c r="LJV28" s="123" t="s">
        <v>612</v>
      </c>
      <c r="LJW28" s="123" t="s">
        <v>612</v>
      </c>
      <c r="LJX28" s="123" t="s">
        <v>612</v>
      </c>
      <c r="LJY28" s="123" t="s">
        <v>612</v>
      </c>
      <c r="LJZ28" s="123" t="s">
        <v>612</v>
      </c>
      <c r="LKA28" s="123" t="s">
        <v>612</v>
      </c>
      <c r="LKB28" s="123" t="s">
        <v>612</v>
      </c>
      <c r="LKC28" s="123" t="s">
        <v>612</v>
      </c>
      <c r="LKD28" s="123" t="s">
        <v>612</v>
      </c>
      <c r="LKE28" s="123" t="s">
        <v>612</v>
      </c>
      <c r="LKF28" s="123" t="s">
        <v>612</v>
      </c>
      <c r="LKG28" s="123" t="s">
        <v>612</v>
      </c>
      <c r="LKH28" s="123" t="s">
        <v>612</v>
      </c>
      <c r="LKI28" s="123" t="s">
        <v>612</v>
      </c>
      <c r="LKJ28" s="123" t="s">
        <v>612</v>
      </c>
      <c r="LKK28" s="123" t="s">
        <v>612</v>
      </c>
      <c r="LKL28" s="123" t="s">
        <v>612</v>
      </c>
      <c r="LKM28" s="123" t="s">
        <v>612</v>
      </c>
      <c r="LKN28" s="123" t="s">
        <v>612</v>
      </c>
      <c r="LKO28" s="123" t="s">
        <v>612</v>
      </c>
      <c r="LKP28" s="123" t="s">
        <v>612</v>
      </c>
      <c r="LKQ28" s="123" t="s">
        <v>612</v>
      </c>
      <c r="LKR28" s="123" t="s">
        <v>612</v>
      </c>
      <c r="LKS28" s="123" t="s">
        <v>612</v>
      </c>
      <c r="LKT28" s="123" t="s">
        <v>612</v>
      </c>
      <c r="LKU28" s="123" t="s">
        <v>612</v>
      </c>
      <c r="LKV28" s="123" t="s">
        <v>612</v>
      </c>
      <c r="LKW28" s="123" t="s">
        <v>612</v>
      </c>
      <c r="LKX28" s="123" t="s">
        <v>612</v>
      </c>
      <c r="LKY28" s="123" t="s">
        <v>612</v>
      </c>
      <c r="LKZ28" s="123" t="s">
        <v>612</v>
      </c>
      <c r="LLA28" s="123" t="s">
        <v>612</v>
      </c>
      <c r="LLB28" s="123" t="s">
        <v>612</v>
      </c>
      <c r="LLC28" s="123" t="s">
        <v>612</v>
      </c>
      <c r="LLD28" s="123" t="s">
        <v>612</v>
      </c>
      <c r="LLE28" s="123" t="s">
        <v>612</v>
      </c>
      <c r="LLF28" s="123" t="s">
        <v>612</v>
      </c>
      <c r="LLG28" s="123" t="s">
        <v>612</v>
      </c>
      <c r="LLH28" s="123" t="s">
        <v>612</v>
      </c>
      <c r="LLI28" s="123" t="s">
        <v>612</v>
      </c>
      <c r="LLJ28" s="123" t="s">
        <v>612</v>
      </c>
      <c r="LLK28" s="123" t="s">
        <v>612</v>
      </c>
      <c r="LLL28" s="123" t="s">
        <v>612</v>
      </c>
      <c r="LLM28" s="123" t="s">
        <v>612</v>
      </c>
      <c r="LLN28" s="123" t="s">
        <v>612</v>
      </c>
      <c r="LLO28" s="123" t="s">
        <v>612</v>
      </c>
      <c r="LLP28" s="123" t="s">
        <v>612</v>
      </c>
      <c r="LLQ28" s="123" t="s">
        <v>612</v>
      </c>
      <c r="LLR28" s="123" t="s">
        <v>612</v>
      </c>
      <c r="LLS28" s="123" t="s">
        <v>612</v>
      </c>
      <c r="LLT28" s="123" t="s">
        <v>612</v>
      </c>
      <c r="LLU28" s="123" t="s">
        <v>612</v>
      </c>
      <c r="LLV28" s="123" t="s">
        <v>612</v>
      </c>
      <c r="LLW28" s="123" t="s">
        <v>612</v>
      </c>
      <c r="LLX28" s="123" t="s">
        <v>612</v>
      </c>
      <c r="LLY28" s="123" t="s">
        <v>612</v>
      </c>
      <c r="LLZ28" s="123" t="s">
        <v>612</v>
      </c>
      <c r="LMA28" s="123" t="s">
        <v>612</v>
      </c>
      <c r="LMB28" s="123" t="s">
        <v>612</v>
      </c>
      <c r="LMC28" s="123" t="s">
        <v>612</v>
      </c>
      <c r="LMD28" s="123" t="s">
        <v>612</v>
      </c>
      <c r="LME28" s="123" t="s">
        <v>612</v>
      </c>
      <c r="LMF28" s="123" t="s">
        <v>612</v>
      </c>
      <c r="LMG28" s="123" t="s">
        <v>612</v>
      </c>
      <c r="LMH28" s="123" t="s">
        <v>612</v>
      </c>
      <c r="LMI28" s="123" t="s">
        <v>612</v>
      </c>
      <c r="LMJ28" s="123" t="s">
        <v>612</v>
      </c>
      <c r="LMK28" s="123" t="s">
        <v>612</v>
      </c>
      <c r="LML28" s="123" t="s">
        <v>612</v>
      </c>
      <c r="LMM28" s="123" t="s">
        <v>612</v>
      </c>
      <c r="LMN28" s="123" t="s">
        <v>612</v>
      </c>
      <c r="LMO28" s="123" t="s">
        <v>612</v>
      </c>
      <c r="LMP28" s="123" t="s">
        <v>612</v>
      </c>
      <c r="LMQ28" s="123" t="s">
        <v>612</v>
      </c>
      <c r="LMR28" s="123" t="s">
        <v>612</v>
      </c>
      <c r="LMS28" s="123" t="s">
        <v>612</v>
      </c>
      <c r="LMT28" s="123" t="s">
        <v>612</v>
      </c>
      <c r="LMU28" s="123" t="s">
        <v>612</v>
      </c>
      <c r="LMV28" s="123" t="s">
        <v>612</v>
      </c>
      <c r="LMW28" s="123" t="s">
        <v>612</v>
      </c>
      <c r="LMX28" s="123" t="s">
        <v>612</v>
      </c>
      <c r="LMY28" s="123" t="s">
        <v>612</v>
      </c>
      <c r="LMZ28" s="123" t="s">
        <v>612</v>
      </c>
      <c r="LNA28" s="123" t="s">
        <v>612</v>
      </c>
      <c r="LNB28" s="123" t="s">
        <v>612</v>
      </c>
      <c r="LNC28" s="123" t="s">
        <v>612</v>
      </c>
      <c r="LND28" s="123" t="s">
        <v>612</v>
      </c>
      <c r="LNE28" s="123" t="s">
        <v>612</v>
      </c>
      <c r="LNF28" s="123" t="s">
        <v>612</v>
      </c>
      <c r="LNG28" s="123" t="s">
        <v>612</v>
      </c>
      <c r="LNH28" s="123" t="s">
        <v>612</v>
      </c>
      <c r="LNI28" s="123" t="s">
        <v>612</v>
      </c>
      <c r="LNJ28" s="123" t="s">
        <v>612</v>
      </c>
      <c r="LNK28" s="123" t="s">
        <v>612</v>
      </c>
      <c r="LNL28" s="123" t="s">
        <v>612</v>
      </c>
      <c r="LNM28" s="123" t="s">
        <v>612</v>
      </c>
      <c r="LNN28" s="123" t="s">
        <v>612</v>
      </c>
      <c r="LNO28" s="123" t="s">
        <v>612</v>
      </c>
      <c r="LNP28" s="123" t="s">
        <v>612</v>
      </c>
      <c r="LNQ28" s="123" t="s">
        <v>612</v>
      </c>
      <c r="LNR28" s="123" t="s">
        <v>612</v>
      </c>
      <c r="LNS28" s="123" t="s">
        <v>612</v>
      </c>
      <c r="LNT28" s="123" t="s">
        <v>612</v>
      </c>
      <c r="LNU28" s="123" t="s">
        <v>612</v>
      </c>
      <c r="LNV28" s="123" t="s">
        <v>612</v>
      </c>
      <c r="LNW28" s="123" t="s">
        <v>612</v>
      </c>
      <c r="LNX28" s="123" t="s">
        <v>612</v>
      </c>
      <c r="LNY28" s="123" t="s">
        <v>612</v>
      </c>
      <c r="LNZ28" s="123" t="s">
        <v>612</v>
      </c>
      <c r="LOA28" s="123" t="s">
        <v>612</v>
      </c>
      <c r="LOB28" s="123" t="s">
        <v>612</v>
      </c>
      <c r="LOC28" s="123" t="s">
        <v>612</v>
      </c>
      <c r="LOD28" s="123" t="s">
        <v>612</v>
      </c>
      <c r="LOE28" s="123" t="s">
        <v>612</v>
      </c>
      <c r="LOF28" s="123" t="s">
        <v>612</v>
      </c>
      <c r="LOG28" s="123" t="s">
        <v>612</v>
      </c>
      <c r="LOH28" s="123" t="s">
        <v>612</v>
      </c>
      <c r="LOI28" s="123" t="s">
        <v>612</v>
      </c>
      <c r="LOJ28" s="123" t="s">
        <v>612</v>
      </c>
      <c r="LOK28" s="123" t="s">
        <v>612</v>
      </c>
      <c r="LOL28" s="123" t="s">
        <v>612</v>
      </c>
      <c r="LOM28" s="123" t="s">
        <v>612</v>
      </c>
      <c r="LON28" s="123" t="s">
        <v>612</v>
      </c>
      <c r="LOO28" s="123" t="s">
        <v>612</v>
      </c>
      <c r="LOP28" s="123" t="s">
        <v>612</v>
      </c>
      <c r="LOQ28" s="123" t="s">
        <v>612</v>
      </c>
      <c r="LOR28" s="123" t="s">
        <v>612</v>
      </c>
      <c r="LOS28" s="123" t="s">
        <v>612</v>
      </c>
      <c r="LOT28" s="123" t="s">
        <v>612</v>
      </c>
      <c r="LOU28" s="123" t="s">
        <v>612</v>
      </c>
      <c r="LOV28" s="123" t="s">
        <v>612</v>
      </c>
      <c r="LOW28" s="123" t="s">
        <v>612</v>
      </c>
      <c r="LOX28" s="123" t="s">
        <v>612</v>
      </c>
      <c r="LOY28" s="123" t="s">
        <v>612</v>
      </c>
      <c r="LOZ28" s="123" t="s">
        <v>612</v>
      </c>
      <c r="LPA28" s="123" t="s">
        <v>612</v>
      </c>
      <c r="LPB28" s="123" t="s">
        <v>612</v>
      </c>
      <c r="LPC28" s="123" t="s">
        <v>612</v>
      </c>
      <c r="LPD28" s="123" t="s">
        <v>612</v>
      </c>
      <c r="LPE28" s="123" t="s">
        <v>612</v>
      </c>
      <c r="LPF28" s="123" t="s">
        <v>612</v>
      </c>
      <c r="LPG28" s="123" t="s">
        <v>612</v>
      </c>
      <c r="LPH28" s="123" t="s">
        <v>612</v>
      </c>
      <c r="LPI28" s="123" t="s">
        <v>612</v>
      </c>
      <c r="LPJ28" s="123" t="s">
        <v>612</v>
      </c>
      <c r="LPK28" s="123" t="s">
        <v>612</v>
      </c>
      <c r="LPL28" s="123" t="s">
        <v>612</v>
      </c>
      <c r="LPM28" s="123" t="s">
        <v>612</v>
      </c>
      <c r="LPN28" s="123" t="s">
        <v>612</v>
      </c>
      <c r="LPO28" s="123" t="s">
        <v>612</v>
      </c>
      <c r="LPP28" s="123" t="s">
        <v>612</v>
      </c>
      <c r="LPQ28" s="123" t="s">
        <v>612</v>
      </c>
      <c r="LPR28" s="123" t="s">
        <v>612</v>
      </c>
      <c r="LPS28" s="123" t="s">
        <v>612</v>
      </c>
      <c r="LPT28" s="123" t="s">
        <v>612</v>
      </c>
      <c r="LPU28" s="123" t="s">
        <v>612</v>
      </c>
      <c r="LPV28" s="123" t="s">
        <v>612</v>
      </c>
      <c r="LPW28" s="123" t="s">
        <v>612</v>
      </c>
      <c r="LPX28" s="123" t="s">
        <v>612</v>
      </c>
      <c r="LPY28" s="123" t="s">
        <v>612</v>
      </c>
      <c r="LPZ28" s="123" t="s">
        <v>612</v>
      </c>
      <c r="LQA28" s="123" t="s">
        <v>612</v>
      </c>
      <c r="LQB28" s="123" t="s">
        <v>612</v>
      </c>
      <c r="LQC28" s="123" t="s">
        <v>612</v>
      </c>
      <c r="LQD28" s="123" t="s">
        <v>612</v>
      </c>
      <c r="LQE28" s="123" t="s">
        <v>612</v>
      </c>
      <c r="LQF28" s="123" t="s">
        <v>612</v>
      </c>
      <c r="LQG28" s="123" t="s">
        <v>612</v>
      </c>
      <c r="LQH28" s="123" t="s">
        <v>612</v>
      </c>
      <c r="LQI28" s="123" t="s">
        <v>612</v>
      </c>
      <c r="LQJ28" s="123" t="s">
        <v>612</v>
      </c>
      <c r="LQK28" s="123" t="s">
        <v>612</v>
      </c>
      <c r="LQL28" s="123" t="s">
        <v>612</v>
      </c>
      <c r="LQM28" s="123" t="s">
        <v>612</v>
      </c>
      <c r="LQN28" s="123" t="s">
        <v>612</v>
      </c>
      <c r="LQO28" s="123" t="s">
        <v>612</v>
      </c>
      <c r="LQP28" s="123" t="s">
        <v>612</v>
      </c>
      <c r="LQQ28" s="123" t="s">
        <v>612</v>
      </c>
      <c r="LQR28" s="123" t="s">
        <v>612</v>
      </c>
      <c r="LQS28" s="123" t="s">
        <v>612</v>
      </c>
      <c r="LQT28" s="123" t="s">
        <v>612</v>
      </c>
      <c r="LQU28" s="123" t="s">
        <v>612</v>
      </c>
      <c r="LQV28" s="123" t="s">
        <v>612</v>
      </c>
      <c r="LQW28" s="123" t="s">
        <v>612</v>
      </c>
      <c r="LQX28" s="123" t="s">
        <v>612</v>
      </c>
      <c r="LQY28" s="123" t="s">
        <v>612</v>
      </c>
      <c r="LQZ28" s="123" t="s">
        <v>612</v>
      </c>
      <c r="LRA28" s="123" t="s">
        <v>612</v>
      </c>
      <c r="LRB28" s="123" t="s">
        <v>612</v>
      </c>
      <c r="LRC28" s="123" t="s">
        <v>612</v>
      </c>
      <c r="LRD28" s="123" t="s">
        <v>612</v>
      </c>
      <c r="LRE28" s="123" t="s">
        <v>612</v>
      </c>
      <c r="LRF28" s="123" t="s">
        <v>612</v>
      </c>
      <c r="LRG28" s="123" t="s">
        <v>612</v>
      </c>
      <c r="LRH28" s="123" t="s">
        <v>612</v>
      </c>
      <c r="LRI28" s="123" t="s">
        <v>612</v>
      </c>
      <c r="LRJ28" s="123" t="s">
        <v>612</v>
      </c>
      <c r="LRK28" s="123" t="s">
        <v>612</v>
      </c>
      <c r="LRL28" s="123" t="s">
        <v>612</v>
      </c>
      <c r="LRM28" s="123" t="s">
        <v>612</v>
      </c>
      <c r="LRN28" s="123" t="s">
        <v>612</v>
      </c>
      <c r="LRO28" s="123" t="s">
        <v>612</v>
      </c>
      <c r="LRP28" s="123" t="s">
        <v>612</v>
      </c>
      <c r="LRQ28" s="123" t="s">
        <v>612</v>
      </c>
      <c r="LRR28" s="123" t="s">
        <v>612</v>
      </c>
      <c r="LRS28" s="123" t="s">
        <v>612</v>
      </c>
      <c r="LRT28" s="123" t="s">
        <v>612</v>
      </c>
      <c r="LRU28" s="123" t="s">
        <v>612</v>
      </c>
      <c r="LRV28" s="123" t="s">
        <v>612</v>
      </c>
      <c r="LRW28" s="123" t="s">
        <v>612</v>
      </c>
      <c r="LRX28" s="123" t="s">
        <v>612</v>
      </c>
      <c r="LRY28" s="123" t="s">
        <v>612</v>
      </c>
      <c r="LRZ28" s="123" t="s">
        <v>612</v>
      </c>
      <c r="LSA28" s="123" t="s">
        <v>612</v>
      </c>
      <c r="LSB28" s="123" t="s">
        <v>612</v>
      </c>
      <c r="LSC28" s="123" t="s">
        <v>612</v>
      </c>
      <c r="LSD28" s="123" t="s">
        <v>612</v>
      </c>
      <c r="LSE28" s="123" t="s">
        <v>612</v>
      </c>
      <c r="LSF28" s="123" t="s">
        <v>612</v>
      </c>
      <c r="LSG28" s="123" t="s">
        <v>612</v>
      </c>
      <c r="LSH28" s="123" t="s">
        <v>612</v>
      </c>
      <c r="LSI28" s="123" t="s">
        <v>612</v>
      </c>
      <c r="LSJ28" s="123" t="s">
        <v>612</v>
      </c>
      <c r="LSK28" s="123" t="s">
        <v>612</v>
      </c>
      <c r="LSL28" s="123" t="s">
        <v>612</v>
      </c>
      <c r="LSM28" s="123" t="s">
        <v>612</v>
      </c>
      <c r="LSN28" s="123" t="s">
        <v>612</v>
      </c>
      <c r="LSO28" s="123" t="s">
        <v>612</v>
      </c>
      <c r="LSP28" s="123" t="s">
        <v>612</v>
      </c>
      <c r="LSQ28" s="123" t="s">
        <v>612</v>
      </c>
      <c r="LSR28" s="123" t="s">
        <v>612</v>
      </c>
      <c r="LSS28" s="123" t="s">
        <v>612</v>
      </c>
      <c r="LST28" s="123" t="s">
        <v>612</v>
      </c>
      <c r="LSU28" s="123" t="s">
        <v>612</v>
      </c>
      <c r="LSV28" s="123" t="s">
        <v>612</v>
      </c>
      <c r="LSW28" s="123" t="s">
        <v>612</v>
      </c>
      <c r="LSX28" s="123" t="s">
        <v>612</v>
      </c>
      <c r="LSY28" s="123" t="s">
        <v>612</v>
      </c>
      <c r="LSZ28" s="123" t="s">
        <v>612</v>
      </c>
      <c r="LTA28" s="123" t="s">
        <v>612</v>
      </c>
      <c r="LTB28" s="123" t="s">
        <v>612</v>
      </c>
      <c r="LTC28" s="123" t="s">
        <v>612</v>
      </c>
      <c r="LTD28" s="123" t="s">
        <v>612</v>
      </c>
      <c r="LTE28" s="123" t="s">
        <v>612</v>
      </c>
      <c r="LTF28" s="123" t="s">
        <v>612</v>
      </c>
      <c r="LTG28" s="123" t="s">
        <v>612</v>
      </c>
      <c r="LTH28" s="123" t="s">
        <v>612</v>
      </c>
      <c r="LTI28" s="123" t="s">
        <v>612</v>
      </c>
      <c r="LTJ28" s="123" t="s">
        <v>612</v>
      </c>
      <c r="LTK28" s="123" t="s">
        <v>612</v>
      </c>
      <c r="LTL28" s="123" t="s">
        <v>612</v>
      </c>
      <c r="LTM28" s="123" t="s">
        <v>612</v>
      </c>
      <c r="LTN28" s="123" t="s">
        <v>612</v>
      </c>
      <c r="LTO28" s="123" t="s">
        <v>612</v>
      </c>
      <c r="LTP28" s="123" t="s">
        <v>612</v>
      </c>
      <c r="LTQ28" s="123" t="s">
        <v>612</v>
      </c>
      <c r="LTR28" s="123" t="s">
        <v>612</v>
      </c>
      <c r="LTS28" s="123" t="s">
        <v>612</v>
      </c>
      <c r="LTT28" s="123" t="s">
        <v>612</v>
      </c>
      <c r="LTU28" s="123" t="s">
        <v>612</v>
      </c>
      <c r="LTV28" s="123" t="s">
        <v>612</v>
      </c>
      <c r="LTW28" s="123" t="s">
        <v>612</v>
      </c>
      <c r="LTX28" s="123" t="s">
        <v>612</v>
      </c>
      <c r="LTY28" s="123" t="s">
        <v>612</v>
      </c>
      <c r="LTZ28" s="123" t="s">
        <v>612</v>
      </c>
      <c r="LUA28" s="123" t="s">
        <v>612</v>
      </c>
      <c r="LUB28" s="123" t="s">
        <v>612</v>
      </c>
      <c r="LUC28" s="123" t="s">
        <v>612</v>
      </c>
      <c r="LUD28" s="123" t="s">
        <v>612</v>
      </c>
      <c r="LUE28" s="123" t="s">
        <v>612</v>
      </c>
      <c r="LUF28" s="123" t="s">
        <v>612</v>
      </c>
      <c r="LUG28" s="123" t="s">
        <v>612</v>
      </c>
      <c r="LUH28" s="123" t="s">
        <v>612</v>
      </c>
      <c r="LUI28" s="123" t="s">
        <v>612</v>
      </c>
      <c r="LUJ28" s="123" t="s">
        <v>612</v>
      </c>
      <c r="LUK28" s="123" t="s">
        <v>612</v>
      </c>
      <c r="LUL28" s="123" t="s">
        <v>612</v>
      </c>
      <c r="LUM28" s="123" t="s">
        <v>612</v>
      </c>
      <c r="LUN28" s="123" t="s">
        <v>612</v>
      </c>
      <c r="LUO28" s="123" t="s">
        <v>612</v>
      </c>
      <c r="LUP28" s="123" t="s">
        <v>612</v>
      </c>
      <c r="LUQ28" s="123" t="s">
        <v>612</v>
      </c>
      <c r="LUR28" s="123" t="s">
        <v>612</v>
      </c>
      <c r="LUS28" s="123" t="s">
        <v>612</v>
      </c>
      <c r="LUT28" s="123" t="s">
        <v>612</v>
      </c>
      <c r="LUU28" s="123" t="s">
        <v>612</v>
      </c>
      <c r="LUV28" s="123" t="s">
        <v>612</v>
      </c>
      <c r="LUW28" s="123" t="s">
        <v>612</v>
      </c>
      <c r="LUX28" s="123" t="s">
        <v>612</v>
      </c>
      <c r="LUY28" s="123" t="s">
        <v>612</v>
      </c>
      <c r="LUZ28" s="123" t="s">
        <v>612</v>
      </c>
      <c r="LVA28" s="123" t="s">
        <v>612</v>
      </c>
      <c r="LVB28" s="123" t="s">
        <v>612</v>
      </c>
      <c r="LVC28" s="123" t="s">
        <v>612</v>
      </c>
      <c r="LVD28" s="123" t="s">
        <v>612</v>
      </c>
      <c r="LVE28" s="123" t="s">
        <v>612</v>
      </c>
      <c r="LVF28" s="123" t="s">
        <v>612</v>
      </c>
      <c r="LVG28" s="123" t="s">
        <v>612</v>
      </c>
      <c r="LVH28" s="123" t="s">
        <v>612</v>
      </c>
      <c r="LVI28" s="123" t="s">
        <v>612</v>
      </c>
      <c r="LVJ28" s="123" t="s">
        <v>612</v>
      </c>
      <c r="LVK28" s="123" t="s">
        <v>612</v>
      </c>
      <c r="LVL28" s="123" t="s">
        <v>612</v>
      </c>
      <c r="LVM28" s="123" t="s">
        <v>612</v>
      </c>
      <c r="LVN28" s="123" t="s">
        <v>612</v>
      </c>
      <c r="LVO28" s="123" t="s">
        <v>612</v>
      </c>
      <c r="LVP28" s="123" t="s">
        <v>612</v>
      </c>
      <c r="LVQ28" s="123" t="s">
        <v>612</v>
      </c>
      <c r="LVR28" s="123" t="s">
        <v>612</v>
      </c>
      <c r="LVS28" s="123" t="s">
        <v>612</v>
      </c>
      <c r="LVT28" s="123" t="s">
        <v>612</v>
      </c>
      <c r="LVU28" s="123" t="s">
        <v>612</v>
      </c>
      <c r="LVV28" s="123" t="s">
        <v>612</v>
      </c>
      <c r="LVW28" s="123" t="s">
        <v>612</v>
      </c>
      <c r="LVX28" s="123" t="s">
        <v>612</v>
      </c>
      <c r="LVY28" s="123" t="s">
        <v>612</v>
      </c>
      <c r="LVZ28" s="123" t="s">
        <v>612</v>
      </c>
      <c r="LWA28" s="123" t="s">
        <v>612</v>
      </c>
      <c r="LWB28" s="123" t="s">
        <v>612</v>
      </c>
      <c r="LWC28" s="123" t="s">
        <v>612</v>
      </c>
      <c r="LWD28" s="123" t="s">
        <v>612</v>
      </c>
      <c r="LWE28" s="123" t="s">
        <v>612</v>
      </c>
      <c r="LWF28" s="123" t="s">
        <v>612</v>
      </c>
      <c r="LWG28" s="123" t="s">
        <v>612</v>
      </c>
      <c r="LWH28" s="123" t="s">
        <v>612</v>
      </c>
      <c r="LWI28" s="123" t="s">
        <v>612</v>
      </c>
      <c r="LWJ28" s="123" t="s">
        <v>612</v>
      </c>
      <c r="LWK28" s="123" t="s">
        <v>612</v>
      </c>
      <c r="LWL28" s="123" t="s">
        <v>612</v>
      </c>
      <c r="LWM28" s="123" t="s">
        <v>612</v>
      </c>
      <c r="LWN28" s="123" t="s">
        <v>612</v>
      </c>
      <c r="LWO28" s="123" t="s">
        <v>612</v>
      </c>
      <c r="LWP28" s="123" t="s">
        <v>612</v>
      </c>
      <c r="LWQ28" s="123" t="s">
        <v>612</v>
      </c>
      <c r="LWR28" s="123" t="s">
        <v>612</v>
      </c>
      <c r="LWS28" s="123" t="s">
        <v>612</v>
      </c>
      <c r="LWT28" s="123" t="s">
        <v>612</v>
      </c>
      <c r="LWU28" s="123" t="s">
        <v>612</v>
      </c>
      <c r="LWV28" s="123" t="s">
        <v>612</v>
      </c>
      <c r="LWW28" s="123" t="s">
        <v>612</v>
      </c>
      <c r="LWX28" s="123" t="s">
        <v>612</v>
      </c>
      <c r="LWY28" s="123" t="s">
        <v>612</v>
      </c>
      <c r="LWZ28" s="123" t="s">
        <v>612</v>
      </c>
      <c r="LXA28" s="123" t="s">
        <v>612</v>
      </c>
      <c r="LXB28" s="123" t="s">
        <v>612</v>
      </c>
      <c r="LXC28" s="123" t="s">
        <v>612</v>
      </c>
      <c r="LXD28" s="123" t="s">
        <v>612</v>
      </c>
      <c r="LXE28" s="123" t="s">
        <v>612</v>
      </c>
      <c r="LXF28" s="123" t="s">
        <v>612</v>
      </c>
      <c r="LXG28" s="123" t="s">
        <v>612</v>
      </c>
      <c r="LXH28" s="123" t="s">
        <v>612</v>
      </c>
      <c r="LXI28" s="123" t="s">
        <v>612</v>
      </c>
      <c r="LXJ28" s="123" t="s">
        <v>612</v>
      </c>
      <c r="LXK28" s="123" t="s">
        <v>612</v>
      </c>
      <c r="LXL28" s="123" t="s">
        <v>612</v>
      </c>
      <c r="LXM28" s="123" t="s">
        <v>612</v>
      </c>
      <c r="LXN28" s="123" t="s">
        <v>612</v>
      </c>
      <c r="LXO28" s="123" t="s">
        <v>612</v>
      </c>
      <c r="LXP28" s="123" t="s">
        <v>612</v>
      </c>
      <c r="LXQ28" s="123" t="s">
        <v>612</v>
      </c>
      <c r="LXR28" s="123" t="s">
        <v>612</v>
      </c>
      <c r="LXS28" s="123" t="s">
        <v>612</v>
      </c>
      <c r="LXT28" s="123" t="s">
        <v>612</v>
      </c>
      <c r="LXU28" s="123" t="s">
        <v>612</v>
      </c>
      <c r="LXV28" s="123" t="s">
        <v>612</v>
      </c>
      <c r="LXW28" s="123" t="s">
        <v>612</v>
      </c>
      <c r="LXX28" s="123" t="s">
        <v>612</v>
      </c>
      <c r="LXY28" s="123" t="s">
        <v>612</v>
      </c>
      <c r="LXZ28" s="123" t="s">
        <v>612</v>
      </c>
      <c r="LYA28" s="123" t="s">
        <v>612</v>
      </c>
      <c r="LYB28" s="123" t="s">
        <v>612</v>
      </c>
      <c r="LYC28" s="123" t="s">
        <v>612</v>
      </c>
      <c r="LYD28" s="123" t="s">
        <v>612</v>
      </c>
      <c r="LYE28" s="123" t="s">
        <v>612</v>
      </c>
      <c r="LYF28" s="123" t="s">
        <v>612</v>
      </c>
      <c r="LYG28" s="123" t="s">
        <v>612</v>
      </c>
      <c r="LYH28" s="123" t="s">
        <v>612</v>
      </c>
      <c r="LYI28" s="123" t="s">
        <v>612</v>
      </c>
      <c r="LYJ28" s="123" t="s">
        <v>612</v>
      </c>
      <c r="LYK28" s="123" t="s">
        <v>612</v>
      </c>
      <c r="LYL28" s="123" t="s">
        <v>612</v>
      </c>
      <c r="LYM28" s="123" t="s">
        <v>612</v>
      </c>
      <c r="LYN28" s="123" t="s">
        <v>612</v>
      </c>
      <c r="LYO28" s="123" t="s">
        <v>612</v>
      </c>
      <c r="LYP28" s="123" t="s">
        <v>612</v>
      </c>
      <c r="LYQ28" s="123" t="s">
        <v>612</v>
      </c>
      <c r="LYR28" s="123" t="s">
        <v>612</v>
      </c>
      <c r="LYS28" s="123" t="s">
        <v>612</v>
      </c>
      <c r="LYT28" s="123" t="s">
        <v>612</v>
      </c>
      <c r="LYU28" s="123" t="s">
        <v>612</v>
      </c>
      <c r="LYV28" s="123" t="s">
        <v>612</v>
      </c>
      <c r="LYW28" s="123" t="s">
        <v>612</v>
      </c>
      <c r="LYX28" s="123" t="s">
        <v>612</v>
      </c>
      <c r="LYY28" s="123" t="s">
        <v>612</v>
      </c>
      <c r="LYZ28" s="123" t="s">
        <v>612</v>
      </c>
      <c r="LZA28" s="123" t="s">
        <v>612</v>
      </c>
      <c r="LZB28" s="123" t="s">
        <v>612</v>
      </c>
      <c r="LZC28" s="123" t="s">
        <v>612</v>
      </c>
      <c r="LZD28" s="123" t="s">
        <v>612</v>
      </c>
      <c r="LZE28" s="123" t="s">
        <v>612</v>
      </c>
      <c r="LZF28" s="123" t="s">
        <v>612</v>
      </c>
      <c r="LZG28" s="123" t="s">
        <v>612</v>
      </c>
      <c r="LZH28" s="123" t="s">
        <v>612</v>
      </c>
      <c r="LZI28" s="123" t="s">
        <v>612</v>
      </c>
      <c r="LZJ28" s="123" t="s">
        <v>612</v>
      </c>
      <c r="LZK28" s="123" t="s">
        <v>612</v>
      </c>
      <c r="LZL28" s="123" t="s">
        <v>612</v>
      </c>
      <c r="LZM28" s="123" t="s">
        <v>612</v>
      </c>
      <c r="LZN28" s="123" t="s">
        <v>612</v>
      </c>
      <c r="LZO28" s="123" t="s">
        <v>612</v>
      </c>
      <c r="LZP28" s="123" t="s">
        <v>612</v>
      </c>
      <c r="LZQ28" s="123" t="s">
        <v>612</v>
      </c>
      <c r="LZR28" s="123" t="s">
        <v>612</v>
      </c>
      <c r="LZS28" s="123" t="s">
        <v>612</v>
      </c>
      <c r="LZT28" s="123" t="s">
        <v>612</v>
      </c>
      <c r="LZU28" s="123" t="s">
        <v>612</v>
      </c>
      <c r="LZV28" s="123" t="s">
        <v>612</v>
      </c>
      <c r="LZW28" s="123" t="s">
        <v>612</v>
      </c>
      <c r="LZX28" s="123" t="s">
        <v>612</v>
      </c>
      <c r="LZY28" s="123" t="s">
        <v>612</v>
      </c>
      <c r="LZZ28" s="123" t="s">
        <v>612</v>
      </c>
      <c r="MAA28" s="123" t="s">
        <v>612</v>
      </c>
      <c r="MAB28" s="123" t="s">
        <v>612</v>
      </c>
      <c r="MAC28" s="123" t="s">
        <v>612</v>
      </c>
      <c r="MAD28" s="123" t="s">
        <v>612</v>
      </c>
      <c r="MAE28" s="123" t="s">
        <v>612</v>
      </c>
      <c r="MAF28" s="123" t="s">
        <v>612</v>
      </c>
      <c r="MAG28" s="123" t="s">
        <v>612</v>
      </c>
      <c r="MAH28" s="123" t="s">
        <v>612</v>
      </c>
      <c r="MAI28" s="123" t="s">
        <v>612</v>
      </c>
      <c r="MAJ28" s="123" t="s">
        <v>612</v>
      </c>
      <c r="MAK28" s="123" t="s">
        <v>612</v>
      </c>
      <c r="MAL28" s="123" t="s">
        <v>612</v>
      </c>
      <c r="MAM28" s="123" t="s">
        <v>612</v>
      </c>
      <c r="MAN28" s="123" t="s">
        <v>612</v>
      </c>
      <c r="MAO28" s="123" t="s">
        <v>612</v>
      </c>
      <c r="MAP28" s="123" t="s">
        <v>612</v>
      </c>
      <c r="MAQ28" s="123" t="s">
        <v>612</v>
      </c>
      <c r="MAR28" s="123" t="s">
        <v>612</v>
      </c>
      <c r="MAS28" s="123" t="s">
        <v>612</v>
      </c>
      <c r="MAT28" s="123" t="s">
        <v>612</v>
      </c>
      <c r="MAU28" s="123" t="s">
        <v>612</v>
      </c>
      <c r="MAV28" s="123" t="s">
        <v>612</v>
      </c>
      <c r="MAW28" s="123" t="s">
        <v>612</v>
      </c>
      <c r="MAX28" s="123" t="s">
        <v>612</v>
      </c>
      <c r="MAY28" s="123" t="s">
        <v>612</v>
      </c>
      <c r="MAZ28" s="123" t="s">
        <v>612</v>
      </c>
      <c r="MBA28" s="123" t="s">
        <v>612</v>
      </c>
      <c r="MBB28" s="123" t="s">
        <v>612</v>
      </c>
      <c r="MBC28" s="123" t="s">
        <v>612</v>
      </c>
      <c r="MBD28" s="123" t="s">
        <v>612</v>
      </c>
      <c r="MBE28" s="123" t="s">
        <v>612</v>
      </c>
      <c r="MBF28" s="123" t="s">
        <v>612</v>
      </c>
      <c r="MBG28" s="123" t="s">
        <v>612</v>
      </c>
      <c r="MBH28" s="123" t="s">
        <v>612</v>
      </c>
      <c r="MBI28" s="123" t="s">
        <v>612</v>
      </c>
      <c r="MBJ28" s="123" t="s">
        <v>612</v>
      </c>
      <c r="MBK28" s="123" t="s">
        <v>612</v>
      </c>
      <c r="MBL28" s="123" t="s">
        <v>612</v>
      </c>
      <c r="MBM28" s="123" t="s">
        <v>612</v>
      </c>
      <c r="MBN28" s="123" t="s">
        <v>612</v>
      </c>
      <c r="MBO28" s="123" t="s">
        <v>612</v>
      </c>
      <c r="MBP28" s="123" t="s">
        <v>612</v>
      </c>
      <c r="MBQ28" s="123" t="s">
        <v>612</v>
      </c>
      <c r="MBR28" s="123" t="s">
        <v>612</v>
      </c>
      <c r="MBS28" s="123" t="s">
        <v>612</v>
      </c>
      <c r="MBT28" s="123" t="s">
        <v>612</v>
      </c>
      <c r="MBU28" s="123" t="s">
        <v>612</v>
      </c>
      <c r="MBV28" s="123" t="s">
        <v>612</v>
      </c>
      <c r="MBW28" s="123" t="s">
        <v>612</v>
      </c>
      <c r="MBX28" s="123" t="s">
        <v>612</v>
      </c>
      <c r="MBY28" s="123" t="s">
        <v>612</v>
      </c>
      <c r="MBZ28" s="123" t="s">
        <v>612</v>
      </c>
      <c r="MCA28" s="123" t="s">
        <v>612</v>
      </c>
      <c r="MCB28" s="123" t="s">
        <v>612</v>
      </c>
      <c r="MCC28" s="123" t="s">
        <v>612</v>
      </c>
      <c r="MCD28" s="123" t="s">
        <v>612</v>
      </c>
      <c r="MCE28" s="123" t="s">
        <v>612</v>
      </c>
      <c r="MCF28" s="123" t="s">
        <v>612</v>
      </c>
      <c r="MCG28" s="123" t="s">
        <v>612</v>
      </c>
      <c r="MCH28" s="123" t="s">
        <v>612</v>
      </c>
      <c r="MCI28" s="123" t="s">
        <v>612</v>
      </c>
      <c r="MCJ28" s="123" t="s">
        <v>612</v>
      </c>
      <c r="MCK28" s="123" t="s">
        <v>612</v>
      </c>
      <c r="MCL28" s="123" t="s">
        <v>612</v>
      </c>
      <c r="MCM28" s="123" t="s">
        <v>612</v>
      </c>
      <c r="MCN28" s="123" t="s">
        <v>612</v>
      </c>
      <c r="MCO28" s="123" t="s">
        <v>612</v>
      </c>
      <c r="MCP28" s="123" t="s">
        <v>612</v>
      </c>
      <c r="MCQ28" s="123" t="s">
        <v>612</v>
      </c>
      <c r="MCR28" s="123" t="s">
        <v>612</v>
      </c>
      <c r="MCS28" s="123" t="s">
        <v>612</v>
      </c>
      <c r="MCT28" s="123" t="s">
        <v>612</v>
      </c>
      <c r="MCU28" s="123" t="s">
        <v>612</v>
      </c>
      <c r="MCV28" s="123" t="s">
        <v>612</v>
      </c>
      <c r="MCW28" s="123" t="s">
        <v>612</v>
      </c>
      <c r="MCX28" s="123" t="s">
        <v>612</v>
      </c>
      <c r="MCY28" s="123" t="s">
        <v>612</v>
      </c>
      <c r="MCZ28" s="123" t="s">
        <v>612</v>
      </c>
      <c r="MDA28" s="123" t="s">
        <v>612</v>
      </c>
      <c r="MDB28" s="123" t="s">
        <v>612</v>
      </c>
      <c r="MDC28" s="123" t="s">
        <v>612</v>
      </c>
      <c r="MDD28" s="123" t="s">
        <v>612</v>
      </c>
      <c r="MDE28" s="123" t="s">
        <v>612</v>
      </c>
      <c r="MDF28" s="123" t="s">
        <v>612</v>
      </c>
      <c r="MDG28" s="123" t="s">
        <v>612</v>
      </c>
      <c r="MDH28" s="123" t="s">
        <v>612</v>
      </c>
      <c r="MDI28" s="123" t="s">
        <v>612</v>
      </c>
      <c r="MDJ28" s="123" t="s">
        <v>612</v>
      </c>
      <c r="MDK28" s="123" t="s">
        <v>612</v>
      </c>
      <c r="MDL28" s="123" t="s">
        <v>612</v>
      </c>
      <c r="MDM28" s="123" t="s">
        <v>612</v>
      </c>
      <c r="MDN28" s="123" t="s">
        <v>612</v>
      </c>
      <c r="MDO28" s="123" t="s">
        <v>612</v>
      </c>
      <c r="MDP28" s="123" t="s">
        <v>612</v>
      </c>
      <c r="MDQ28" s="123" t="s">
        <v>612</v>
      </c>
      <c r="MDR28" s="123" t="s">
        <v>612</v>
      </c>
      <c r="MDS28" s="123" t="s">
        <v>612</v>
      </c>
      <c r="MDT28" s="123" t="s">
        <v>612</v>
      </c>
      <c r="MDU28" s="123" t="s">
        <v>612</v>
      </c>
      <c r="MDV28" s="123" t="s">
        <v>612</v>
      </c>
      <c r="MDW28" s="123" t="s">
        <v>612</v>
      </c>
      <c r="MDX28" s="123" t="s">
        <v>612</v>
      </c>
      <c r="MDY28" s="123" t="s">
        <v>612</v>
      </c>
      <c r="MDZ28" s="123" t="s">
        <v>612</v>
      </c>
      <c r="MEA28" s="123" t="s">
        <v>612</v>
      </c>
      <c r="MEB28" s="123" t="s">
        <v>612</v>
      </c>
      <c r="MEC28" s="123" t="s">
        <v>612</v>
      </c>
      <c r="MED28" s="123" t="s">
        <v>612</v>
      </c>
      <c r="MEE28" s="123" t="s">
        <v>612</v>
      </c>
      <c r="MEF28" s="123" t="s">
        <v>612</v>
      </c>
      <c r="MEG28" s="123" t="s">
        <v>612</v>
      </c>
      <c r="MEH28" s="123" t="s">
        <v>612</v>
      </c>
      <c r="MEI28" s="123" t="s">
        <v>612</v>
      </c>
      <c r="MEJ28" s="123" t="s">
        <v>612</v>
      </c>
      <c r="MEK28" s="123" t="s">
        <v>612</v>
      </c>
      <c r="MEL28" s="123" t="s">
        <v>612</v>
      </c>
      <c r="MEM28" s="123" t="s">
        <v>612</v>
      </c>
      <c r="MEN28" s="123" t="s">
        <v>612</v>
      </c>
      <c r="MEO28" s="123" t="s">
        <v>612</v>
      </c>
      <c r="MEP28" s="123" t="s">
        <v>612</v>
      </c>
      <c r="MEQ28" s="123" t="s">
        <v>612</v>
      </c>
      <c r="MER28" s="123" t="s">
        <v>612</v>
      </c>
      <c r="MES28" s="123" t="s">
        <v>612</v>
      </c>
      <c r="MET28" s="123" t="s">
        <v>612</v>
      </c>
      <c r="MEU28" s="123" t="s">
        <v>612</v>
      </c>
      <c r="MEV28" s="123" t="s">
        <v>612</v>
      </c>
      <c r="MEW28" s="123" t="s">
        <v>612</v>
      </c>
      <c r="MEX28" s="123" t="s">
        <v>612</v>
      </c>
      <c r="MEY28" s="123" t="s">
        <v>612</v>
      </c>
      <c r="MEZ28" s="123" t="s">
        <v>612</v>
      </c>
      <c r="MFA28" s="123" t="s">
        <v>612</v>
      </c>
      <c r="MFB28" s="123" t="s">
        <v>612</v>
      </c>
      <c r="MFC28" s="123" t="s">
        <v>612</v>
      </c>
      <c r="MFD28" s="123" t="s">
        <v>612</v>
      </c>
      <c r="MFE28" s="123" t="s">
        <v>612</v>
      </c>
      <c r="MFF28" s="123" t="s">
        <v>612</v>
      </c>
      <c r="MFG28" s="123" t="s">
        <v>612</v>
      </c>
      <c r="MFH28" s="123" t="s">
        <v>612</v>
      </c>
      <c r="MFI28" s="123" t="s">
        <v>612</v>
      </c>
      <c r="MFJ28" s="123" t="s">
        <v>612</v>
      </c>
      <c r="MFK28" s="123" t="s">
        <v>612</v>
      </c>
      <c r="MFL28" s="123" t="s">
        <v>612</v>
      </c>
      <c r="MFM28" s="123" t="s">
        <v>612</v>
      </c>
      <c r="MFN28" s="123" t="s">
        <v>612</v>
      </c>
      <c r="MFO28" s="123" t="s">
        <v>612</v>
      </c>
      <c r="MFP28" s="123" t="s">
        <v>612</v>
      </c>
      <c r="MFQ28" s="123" t="s">
        <v>612</v>
      </c>
      <c r="MFR28" s="123" t="s">
        <v>612</v>
      </c>
      <c r="MFS28" s="123" t="s">
        <v>612</v>
      </c>
      <c r="MFT28" s="123" t="s">
        <v>612</v>
      </c>
      <c r="MFU28" s="123" t="s">
        <v>612</v>
      </c>
      <c r="MFV28" s="123" t="s">
        <v>612</v>
      </c>
      <c r="MFW28" s="123" t="s">
        <v>612</v>
      </c>
      <c r="MFX28" s="123" t="s">
        <v>612</v>
      </c>
      <c r="MFY28" s="123" t="s">
        <v>612</v>
      </c>
      <c r="MFZ28" s="123" t="s">
        <v>612</v>
      </c>
      <c r="MGA28" s="123" t="s">
        <v>612</v>
      </c>
      <c r="MGB28" s="123" t="s">
        <v>612</v>
      </c>
      <c r="MGC28" s="123" t="s">
        <v>612</v>
      </c>
      <c r="MGD28" s="123" t="s">
        <v>612</v>
      </c>
      <c r="MGE28" s="123" t="s">
        <v>612</v>
      </c>
      <c r="MGF28" s="123" t="s">
        <v>612</v>
      </c>
      <c r="MGG28" s="123" t="s">
        <v>612</v>
      </c>
      <c r="MGH28" s="123" t="s">
        <v>612</v>
      </c>
      <c r="MGI28" s="123" t="s">
        <v>612</v>
      </c>
      <c r="MGJ28" s="123" t="s">
        <v>612</v>
      </c>
      <c r="MGK28" s="123" t="s">
        <v>612</v>
      </c>
      <c r="MGL28" s="123" t="s">
        <v>612</v>
      </c>
      <c r="MGM28" s="123" t="s">
        <v>612</v>
      </c>
      <c r="MGN28" s="123" t="s">
        <v>612</v>
      </c>
      <c r="MGO28" s="123" t="s">
        <v>612</v>
      </c>
      <c r="MGP28" s="123" t="s">
        <v>612</v>
      </c>
      <c r="MGQ28" s="123" t="s">
        <v>612</v>
      </c>
      <c r="MGR28" s="123" t="s">
        <v>612</v>
      </c>
      <c r="MGS28" s="123" t="s">
        <v>612</v>
      </c>
      <c r="MGT28" s="123" t="s">
        <v>612</v>
      </c>
      <c r="MGU28" s="123" t="s">
        <v>612</v>
      </c>
      <c r="MGV28" s="123" t="s">
        <v>612</v>
      </c>
      <c r="MGW28" s="123" t="s">
        <v>612</v>
      </c>
      <c r="MGX28" s="123" t="s">
        <v>612</v>
      </c>
      <c r="MGY28" s="123" t="s">
        <v>612</v>
      </c>
      <c r="MGZ28" s="123" t="s">
        <v>612</v>
      </c>
      <c r="MHA28" s="123" t="s">
        <v>612</v>
      </c>
      <c r="MHB28" s="123" t="s">
        <v>612</v>
      </c>
      <c r="MHC28" s="123" t="s">
        <v>612</v>
      </c>
      <c r="MHD28" s="123" t="s">
        <v>612</v>
      </c>
      <c r="MHE28" s="123" t="s">
        <v>612</v>
      </c>
      <c r="MHF28" s="123" t="s">
        <v>612</v>
      </c>
      <c r="MHG28" s="123" t="s">
        <v>612</v>
      </c>
      <c r="MHH28" s="123" t="s">
        <v>612</v>
      </c>
      <c r="MHI28" s="123" t="s">
        <v>612</v>
      </c>
      <c r="MHJ28" s="123" t="s">
        <v>612</v>
      </c>
      <c r="MHK28" s="123" t="s">
        <v>612</v>
      </c>
      <c r="MHL28" s="123" t="s">
        <v>612</v>
      </c>
      <c r="MHM28" s="123" t="s">
        <v>612</v>
      </c>
      <c r="MHN28" s="123" t="s">
        <v>612</v>
      </c>
      <c r="MHO28" s="123" t="s">
        <v>612</v>
      </c>
      <c r="MHP28" s="123" t="s">
        <v>612</v>
      </c>
      <c r="MHQ28" s="123" t="s">
        <v>612</v>
      </c>
      <c r="MHR28" s="123" t="s">
        <v>612</v>
      </c>
      <c r="MHS28" s="123" t="s">
        <v>612</v>
      </c>
      <c r="MHT28" s="123" t="s">
        <v>612</v>
      </c>
      <c r="MHU28" s="123" t="s">
        <v>612</v>
      </c>
      <c r="MHV28" s="123" t="s">
        <v>612</v>
      </c>
      <c r="MHW28" s="123" t="s">
        <v>612</v>
      </c>
      <c r="MHX28" s="123" t="s">
        <v>612</v>
      </c>
      <c r="MHY28" s="123" t="s">
        <v>612</v>
      </c>
      <c r="MHZ28" s="123" t="s">
        <v>612</v>
      </c>
      <c r="MIA28" s="123" t="s">
        <v>612</v>
      </c>
      <c r="MIB28" s="123" t="s">
        <v>612</v>
      </c>
      <c r="MIC28" s="123" t="s">
        <v>612</v>
      </c>
      <c r="MID28" s="123" t="s">
        <v>612</v>
      </c>
      <c r="MIE28" s="123" t="s">
        <v>612</v>
      </c>
      <c r="MIF28" s="123" t="s">
        <v>612</v>
      </c>
      <c r="MIG28" s="123" t="s">
        <v>612</v>
      </c>
      <c r="MIH28" s="123" t="s">
        <v>612</v>
      </c>
      <c r="MII28" s="123" t="s">
        <v>612</v>
      </c>
      <c r="MIJ28" s="123" t="s">
        <v>612</v>
      </c>
      <c r="MIK28" s="123" t="s">
        <v>612</v>
      </c>
      <c r="MIL28" s="123" t="s">
        <v>612</v>
      </c>
      <c r="MIM28" s="123" t="s">
        <v>612</v>
      </c>
      <c r="MIN28" s="123" t="s">
        <v>612</v>
      </c>
      <c r="MIO28" s="123" t="s">
        <v>612</v>
      </c>
      <c r="MIP28" s="123" t="s">
        <v>612</v>
      </c>
      <c r="MIQ28" s="123" t="s">
        <v>612</v>
      </c>
      <c r="MIR28" s="123" t="s">
        <v>612</v>
      </c>
      <c r="MIS28" s="123" t="s">
        <v>612</v>
      </c>
      <c r="MIT28" s="123" t="s">
        <v>612</v>
      </c>
      <c r="MIU28" s="123" t="s">
        <v>612</v>
      </c>
      <c r="MIV28" s="123" t="s">
        <v>612</v>
      </c>
      <c r="MIW28" s="123" t="s">
        <v>612</v>
      </c>
      <c r="MIX28" s="123" t="s">
        <v>612</v>
      </c>
      <c r="MIY28" s="123" t="s">
        <v>612</v>
      </c>
      <c r="MIZ28" s="123" t="s">
        <v>612</v>
      </c>
      <c r="MJA28" s="123" t="s">
        <v>612</v>
      </c>
      <c r="MJB28" s="123" t="s">
        <v>612</v>
      </c>
      <c r="MJC28" s="123" t="s">
        <v>612</v>
      </c>
      <c r="MJD28" s="123" t="s">
        <v>612</v>
      </c>
      <c r="MJE28" s="123" t="s">
        <v>612</v>
      </c>
      <c r="MJF28" s="123" t="s">
        <v>612</v>
      </c>
      <c r="MJG28" s="123" t="s">
        <v>612</v>
      </c>
      <c r="MJH28" s="123" t="s">
        <v>612</v>
      </c>
      <c r="MJI28" s="123" t="s">
        <v>612</v>
      </c>
      <c r="MJJ28" s="123" t="s">
        <v>612</v>
      </c>
      <c r="MJK28" s="123" t="s">
        <v>612</v>
      </c>
      <c r="MJL28" s="123" t="s">
        <v>612</v>
      </c>
      <c r="MJM28" s="123" t="s">
        <v>612</v>
      </c>
      <c r="MJN28" s="123" t="s">
        <v>612</v>
      </c>
      <c r="MJO28" s="123" t="s">
        <v>612</v>
      </c>
      <c r="MJP28" s="123" t="s">
        <v>612</v>
      </c>
      <c r="MJQ28" s="123" t="s">
        <v>612</v>
      </c>
      <c r="MJR28" s="123" t="s">
        <v>612</v>
      </c>
      <c r="MJS28" s="123" t="s">
        <v>612</v>
      </c>
      <c r="MJT28" s="123" t="s">
        <v>612</v>
      </c>
      <c r="MJU28" s="123" t="s">
        <v>612</v>
      </c>
      <c r="MJV28" s="123" t="s">
        <v>612</v>
      </c>
      <c r="MJW28" s="123" t="s">
        <v>612</v>
      </c>
      <c r="MJX28" s="123" t="s">
        <v>612</v>
      </c>
      <c r="MJY28" s="123" t="s">
        <v>612</v>
      </c>
      <c r="MJZ28" s="123" t="s">
        <v>612</v>
      </c>
      <c r="MKA28" s="123" t="s">
        <v>612</v>
      </c>
      <c r="MKB28" s="123" t="s">
        <v>612</v>
      </c>
      <c r="MKC28" s="123" t="s">
        <v>612</v>
      </c>
      <c r="MKD28" s="123" t="s">
        <v>612</v>
      </c>
      <c r="MKE28" s="123" t="s">
        <v>612</v>
      </c>
      <c r="MKF28" s="123" t="s">
        <v>612</v>
      </c>
      <c r="MKG28" s="123" t="s">
        <v>612</v>
      </c>
      <c r="MKH28" s="123" t="s">
        <v>612</v>
      </c>
      <c r="MKI28" s="123" t="s">
        <v>612</v>
      </c>
      <c r="MKJ28" s="123" t="s">
        <v>612</v>
      </c>
      <c r="MKK28" s="123" t="s">
        <v>612</v>
      </c>
      <c r="MKL28" s="123" t="s">
        <v>612</v>
      </c>
      <c r="MKM28" s="123" t="s">
        <v>612</v>
      </c>
      <c r="MKN28" s="123" t="s">
        <v>612</v>
      </c>
      <c r="MKO28" s="123" t="s">
        <v>612</v>
      </c>
      <c r="MKP28" s="123" t="s">
        <v>612</v>
      </c>
      <c r="MKQ28" s="123" t="s">
        <v>612</v>
      </c>
      <c r="MKR28" s="123" t="s">
        <v>612</v>
      </c>
      <c r="MKS28" s="123" t="s">
        <v>612</v>
      </c>
      <c r="MKT28" s="123" t="s">
        <v>612</v>
      </c>
      <c r="MKU28" s="123" t="s">
        <v>612</v>
      </c>
      <c r="MKV28" s="123" t="s">
        <v>612</v>
      </c>
      <c r="MKW28" s="123" t="s">
        <v>612</v>
      </c>
      <c r="MKX28" s="123" t="s">
        <v>612</v>
      </c>
      <c r="MKY28" s="123" t="s">
        <v>612</v>
      </c>
      <c r="MKZ28" s="123" t="s">
        <v>612</v>
      </c>
      <c r="MLA28" s="123" t="s">
        <v>612</v>
      </c>
      <c r="MLB28" s="123" t="s">
        <v>612</v>
      </c>
      <c r="MLC28" s="123" t="s">
        <v>612</v>
      </c>
      <c r="MLD28" s="123" t="s">
        <v>612</v>
      </c>
      <c r="MLE28" s="123" t="s">
        <v>612</v>
      </c>
      <c r="MLF28" s="123" t="s">
        <v>612</v>
      </c>
      <c r="MLG28" s="123" t="s">
        <v>612</v>
      </c>
      <c r="MLH28" s="123" t="s">
        <v>612</v>
      </c>
      <c r="MLI28" s="123" t="s">
        <v>612</v>
      </c>
      <c r="MLJ28" s="123" t="s">
        <v>612</v>
      </c>
      <c r="MLK28" s="123" t="s">
        <v>612</v>
      </c>
      <c r="MLL28" s="123" t="s">
        <v>612</v>
      </c>
      <c r="MLM28" s="123" t="s">
        <v>612</v>
      </c>
      <c r="MLN28" s="123" t="s">
        <v>612</v>
      </c>
      <c r="MLO28" s="123" t="s">
        <v>612</v>
      </c>
      <c r="MLP28" s="123" t="s">
        <v>612</v>
      </c>
      <c r="MLQ28" s="123" t="s">
        <v>612</v>
      </c>
      <c r="MLR28" s="123" t="s">
        <v>612</v>
      </c>
      <c r="MLS28" s="123" t="s">
        <v>612</v>
      </c>
      <c r="MLT28" s="123" t="s">
        <v>612</v>
      </c>
      <c r="MLU28" s="123" t="s">
        <v>612</v>
      </c>
      <c r="MLV28" s="123" t="s">
        <v>612</v>
      </c>
      <c r="MLW28" s="123" t="s">
        <v>612</v>
      </c>
      <c r="MLX28" s="123" t="s">
        <v>612</v>
      </c>
      <c r="MLY28" s="123" t="s">
        <v>612</v>
      </c>
      <c r="MLZ28" s="123" t="s">
        <v>612</v>
      </c>
      <c r="MMA28" s="123" t="s">
        <v>612</v>
      </c>
      <c r="MMB28" s="123" t="s">
        <v>612</v>
      </c>
      <c r="MMC28" s="123" t="s">
        <v>612</v>
      </c>
      <c r="MMD28" s="123" t="s">
        <v>612</v>
      </c>
      <c r="MME28" s="123" t="s">
        <v>612</v>
      </c>
      <c r="MMF28" s="123" t="s">
        <v>612</v>
      </c>
      <c r="MMG28" s="123" t="s">
        <v>612</v>
      </c>
      <c r="MMH28" s="123" t="s">
        <v>612</v>
      </c>
      <c r="MMI28" s="123" t="s">
        <v>612</v>
      </c>
      <c r="MMJ28" s="123" t="s">
        <v>612</v>
      </c>
      <c r="MMK28" s="123" t="s">
        <v>612</v>
      </c>
      <c r="MML28" s="123" t="s">
        <v>612</v>
      </c>
      <c r="MMM28" s="123" t="s">
        <v>612</v>
      </c>
      <c r="MMN28" s="123" t="s">
        <v>612</v>
      </c>
      <c r="MMO28" s="123" t="s">
        <v>612</v>
      </c>
      <c r="MMP28" s="123" t="s">
        <v>612</v>
      </c>
      <c r="MMQ28" s="123" t="s">
        <v>612</v>
      </c>
      <c r="MMR28" s="123" t="s">
        <v>612</v>
      </c>
      <c r="MMS28" s="123" t="s">
        <v>612</v>
      </c>
      <c r="MMT28" s="123" t="s">
        <v>612</v>
      </c>
      <c r="MMU28" s="123" t="s">
        <v>612</v>
      </c>
      <c r="MMV28" s="123" t="s">
        <v>612</v>
      </c>
      <c r="MMW28" s="123" t="s">
        <v>612</v>
      </c>
      <c r="MMX28" s="123" t="s">
        <v>612</v>
      </c>
      <c r="MMY28" s="123" t="s">
        <v>612</v>
      </c>
      <c r="MMZ28" s="123" t="s">
        <v>612</v>
      </c>
      <c r="MNA28" s="123" t="s">
        <v>612</v>
      </c>
      <c r="MNB28" s="123" t="s">
        <v>612</v>
      </c>
      <c r="MNC28" s="123" t="s">
        <v>612</v>
      </c>
      <c r="MND28" s="123" t="s">
        <v>612</v>
      </c>
      <c r="MNE28" s="123" t="s">
        <v>612</v>
      </c>
      <c r="MNF28" s="123" t="s">
        <v>612</v>
      </c>
      <c r="MNG28" s="123" t="s">
        <v>612</v>
      </c>
      <c r="MNH28" s="123" t="s">
        <v>612</v>
      </c>
      <c r="MNI28" s="123" t="s">
        <v>612</v>
      </c>
      <c r="MNJ28" s="123" t="s">
        <v>612</v>
      </c>
      <c r="MNK28" s="123" t="s">
        <v>612</v>
      </c>
      <c r="MNL28" s="123" t="s">
        <v>612</v>
      </c>
      <c r="MNM28" s="123" t="s">
        <v>612</v>
      </c>
      <c r="MNN28" s="123" t="s">
        <v>612</v>
      </c>
      <c r="MNO28" s="123" t="s">
        <v>612</v>
      </c>
      <c r="MNP28" s="123" t="s">
        <v>612</v>
      </c>
      <c r="MNQ28" s="123" t="s">
        <v>612</v>
      </c>
      <c r="MNR28" s="123" t="s">
        <v>612</v>
      </c>
      <c r="MNS28" s="123" t="s">
        <v>612</v>
      </c>
      <c r="MNT28" s="123" t="s">
        <v>612</v>
      </c>
      <c r="MNU28" s="123" t="s">
        <v>612</v>
      </c>
      <c r="MNV28" s="123" t="s">
        <v>612</v>
      </c>
      <c r="MNW28" s="123" t="s">
        <v>612</v>
      </c>
      <c r="MNX28" s="123" t="s">
        <v>612</v>
      </c>
      <c r="MNY28" s="123" t="s">
        <v>612</v>
      </c>
      <c r="MNZ28" s="123" t="s">
        <v>612</v>
      </c>
      <c r="MOA28" s="123" t="s">
        <v>612</v>
      </c>
      <c r="MOB28" s="123" t="s">
        <v>612</v>
      </c>
      <c r="MOC28" s="123" t="s">
        <v>612</v>
      </c>
      <c r="MOD28" s="123" t="s">
        <v>612</v>
      </c>
      <c r="MOE28" s="123" t="s">
        <v>612</v>
      </c>
      <c r="MOF28" s="123" t="s">
        <v>612</v>
      </c>
      <c r="MOG28" s="123" t="s">
        <v>612</v>
      </c>
      <c r="MOH28" s="123" t="s">
        <v>612</v>
      </c>
      <c r="MOI28" s="123" t="s">
        <v>612</v>
      </c>
      <c r="MOJ28" s="123" t="s">
        <v>612</v>
      </c>
      <c r="MOK28" s="123" t="s">
        <v>612</v>
      </c>
      <c r="MOL28" s="123" t="s">
        <v>612</v>
      </c>
      <c r="MOM28" s="123" t="s">
        <v>612</v>
      </c>
      <c r="MON28" s="123" t="s">
        <v>612</v>
      </c>
      <c r="MOO28" s="123" t="s">
        <v>612</v>
      </c>
      <c r="MOP28" s="123" t="s">
        <v>612</v>
      </c>
      <c r="MOQ28" s="123" t="s">
        <v>612</v>
      </c>
      <c r="MOR28" s="123" t="s">
        <v>612</v>
      </c>
      <c r="MOS28" s="123" t="s">
        <v>612</v>
      </c>
      <c r="MOT28" s="123" t="s">
        <v>612</v>
      </c>
      <c r="MOU28" s="123" t="s">
        <v>612</v>
      </c>
      <c r="MOV28" s="123" t="s">
        <v>612</v>
      </c>
      <c r="MOW28" s="123" t="s">
        <v>612</v>
      </c>
      <c r="MOX28" s="123" t="s">
        <v>612</v>
      </c>
      <c r="MOY28" s="123" t="s">
        <v>612</v>
      </c>
      <c r="MOZ28" s="123" t="s">
        <v>612</v>
      </c>
      <c r="MPA28" s="123" t="s">
        <v>612</v>
      </c>
      <c r="MPB28" s="123" t="s">
        <v>612</v>
      </c>
      <c r="MPC28" s="123" t="s">
        <v>612</v>
      </c>
      <c r="MPD28" s="123" t="s">
        <v>612</v>
      </c>
      <c r="MPE28" s="123" t="s">
        <v>612</v>
      </c>
      <c r="MPF28" s="123" t="s">
        <v>612</v>
      </c>
      <c r="MPG28" s="123" t="s">
        <v>612</v>
      </c>
      <c r="MPH28" s="123" t="s">
        <v>612</v>
      </c>
      <c r="MPI28" s="123" t="s">
        <v>612</v>
      </c>
      <c r="MPJ28" s="123" t="s">
        <v>612</v>
      </c>
      <c r="MPK28" s="123" t="s">
        <v>612</v>
      </c>
      <c r="MPL28" s="123" t="s">
        <v>612</v>
      </c>
      <c r="MPM28" s="123" t="s">
        <v>612</v>
      </c>
      <c r="MPN28" s="123" t="s">
        <v>612</v>
      </c>
      <c r="MPO28" s="123" t="s">
        <v>612</v>
      </c>
      <c r="MPP28" s="123" t="s">
        <v>612</v>
      </c>
      <c r="MPQ28" s="123" t="s">
        <v>612</v>
      </c>
      <c r="MPR28" s="123" t="s">
        <v>612</v>
      </c>
      <c r="MPS28" s="123" t="s">
        <v>612</v>
      </c>
      <c r="MPT28" s="123" t="s">
        <v>612</v>
      </c>
      <c r="MPU28" s="123" t="s">
        <v>612</v>
      </c>
      <c r="MPV28" s="123" t="s">
        <v>612</v>
      </c>
      <c r="MPW28" s="123" t="s">
        <v>612</v>
      </c>
      <c r="MPX28" s="123" t="s">
        <v>612</v>
      </c>
      <c r="MPY28" s="123" t="s">
        <v>612</v>
      </c>
      <c r="MPZ28" s="123" t="s">
        <v>612</v>
      </c>
      <c r="MQA28" s="123" t="s">
        <v>612</v>
      </c>
      <c r="MQB28" s="123" t="s">
        <v>612</v>
      </c>
      <c r="MQC28" s="123" t="s">
        <v>612</v>
      </c>
      <c r="MQD28" s="123" t="s">
        <v>612</v>
      </c>
      <c r="MQE28" s="123" t="s">
        <v>612</v>
      </c>
      <c r="MQF28" s="123" t="s">
        <v>612</v>
      </c>
      <c r="MQG28" s="123" t="s">
        <v>612</v>
      </c>
      <c r="MQH28" s="123" t="s">
        <v>612</v>
      </c>
      <c r="MQI28" s="123" t="s">
        <v>612</v>
      </c>
      <c r="MQJ28" s="123" t="s">
        <v>612</v>
      </c>
      <c r="MQK28" s="123" t="s">
        <v>612</v>
      </c>
      <c r="MQL28" s="123" t="s">
        <v>612</v>
      </c>
      <c r="MQM28" s="123" t="s">
        <v>612</v>
      </c>
      <c r="MQN28" s="123" t="s">
        <v>612</v>
      </c>
      <c r="MQO28" s="123" t="s">
        <v>612</v>
      </c>
      <c r="MQP28" s="123" t="s">
        <v>612</v>
      </c>
      <c r="MQQ28" s="123" t="s">
        <v>612</v>
      </c>
      <c r="MQR28" s="123" t="s">
        <v>612</v>
      </c>
      <c r="MQS28" s="123" t="s">
        <v>612</v>
      </c>
      <c r="MQT28" s="123" t="s">
        <v>612</v>
      </c>
      <c r="MQU28" s="123" t="s">
        <v>612</v>
      </c>
      <c r="MQV28" s="123" t="s">
        <v>612</v>
      </c>
      <c r="MQW28" s="123" t="s">
        <v>612</v>
      </c>
      <c r="MQX28" s="123" t="s">
        <v>612</v>
      </c>
      <c r="MQY28" s="123" t="s">
        <v>612</v>
      </c>
      <c r="MQZ28" s="123" t="s">
        <v>612</v>
      </c>
      <c r="MRA28" s="123" t="s">
        <v>612</v>
      </c>
      <c r="MRB28" s="123" t="s">
        <v>612</v>
      </c>
      <c r="MRC28" s="123" t="s">
        <v>612</v>
      </c>
      <c r="MRD28" s="123" t="s">
        <v>612</v>
      </c>
      <c r="MRE28" s="123" t="s">
        <v>612</v>
      </c>
      <c r="MRF28" s="123" t="s">
        <v>612</v>
      </c>
      <c r="MRG28" s="123" t="s">
        <v>612</v>
      </c>
      <c r="MRH28" s="123" t="s">
        <v>612</v>
      </c>
      <c r="MRI28" s="123" t="s">
        <v>612</v>
      </c>
      <c r="MRJ28" s="123" t="s">
        <v>612</v>
      </c>
      <c r="MRK28" s="123" t="s">
        <v>612</v>
      </c>
      <c r="MRL28" s="123" t="s">
        <v>612</v>
      </c>
      <c r="MRM28" s="123" t="s">
        <v>612</v>
      </c>
      <c r="MRN28" s="123" t="s">
        <v>612</v>
      </c>
      <c r="MRO28" s="123" t="s">
        <v>612</v>
      </c>
      <c r="MRP28" s="123" t="s">
        <v>612</v>
      </c>
      <c r="MRQ28" s="123" t="s">
        <v>612</v>
      </c>
      <c r="MRR28" s="123" t="s">
        <v>612</v>
      </c>
      <c r="MRS28" s="123" t="s">
        <v>612</v>
      </c>
      <c r="MRT28" s="123" t="s">
        <v>612</v>
      </c>
      <c r="MRU28" s="123" t="s">
        <v>612</v>
      </c>
      <c r="MRV28" s="123" t="s">
        <v>612</v>
      </c>
      <c r="MRW28" s="123" t="s">
        <v>612</v>
      </c>
      <c r="MRX28" s="123" t="s">
        <v>612</v>
      </c>
      <c r="MRY28" s="123" t="s">
        <v>612</v>
      </c>
      <c r="MRZ28" s="123" t="s">
        <v>612</v>
      </c>
      <c r="MSA28" s="123" t="s">
        <v>612</v>
      </c>
      <c r="MSB28" s="123" t="s">
        <v>612</v>
      </c>
      <c r="MSC28" s="123" t="s">
        <v>612</v>
      </c>
      <c r="MSD28" s="123" t="s">
        <v>612</v>
      </c>
      <c r="MSE28" s="123" t="s">
        <v>612</v>
      </c>
      <c r="MSF28" s="123" t="s">
        <v>612</v>
      </c>
      <c r="MSG28" s="123" t="s">
        <v>612</v>
      </c>
      <c r="MSH28" s="123" t="s">
        <v>612</v>
      </c>
      <c r="MSI28" s="123" t="s">
        <v>612</v>
      </c>
      <c r="MSJ28" s="123" t="s">
        <v>612</v>
      </c>
      <c r="MSK28" s="123" t="s">
        <v>612</v>
      </c>
      <c r="MSL28" s="123" t="s">
        <v>612</v>
      </c>
      <c r="MSM28" s="123" t="s">
        <v>612</v>
      </c>
      <c r="MSN28" s="123" t="s">
        <v>612</v>
      </c>
      <c r="MSO28" s="123" t="s">
        <v>612</v>
      </c>
      <c r="MSP28" s="123" t="s">
        <v>612</v>
      </c>
      <c r="MSQ28" s="123" t="s">
        <v>612</v>
      </c>
      <c r="MSR28" s="123" t="s">
        <v>612</v>
      </c>
      <c r="MSS28" s="123" t="s">
        <v>612</v>
      </c>
      <c r="MST28" s="123" t="s">
        <v>612</v>
      </c>
      <c r="MSU28" s="123" t="s">
        <v>612</v>
      </c>
      <c r="MSV28" s="123" t="s">
        <v>612</v>
      </c>
      <c r="MSW28" s="123" t="s">
        <v>612</v>
      </c>
      <c r="MSX28" s="123" t="s">
        <v>612</v>
      </c>
      <c r="MSY28" s="123" t="s">
        <v>612</v>
      </c>
      <c r="MSZ28" s="123" t="s">
        <v>612</v>
      </c>
      <c r="MTA28" s="123" t="s">
        <v>612</v>
      </c>
      <c r="MTB28" s="123" t="s">
        <v>612</v>
      </c>
      <c r="MTC28" s="123" t="s">
        <v>612</v>
      </c>
      <c r="MTD28" s="123" t="s">
        <v>612</v>
      </c>
      <c r="MTE28" s="123" t="s">
        <v>612</v>
      </c>
      <c r="MTF28" s="123" t="s">
        <v>612</v>
      </c>
      <c r="MTG28" s="123" t="s">
        <v>612</v>
      </c>
      <c r="MTH28" s="123" t="s">
        <v>612</v>
      </c>
      <c r="MTI28" s="123" t="s">
        <v>612</v>
      </c>
      <c r="MTJ28" s="123" t="s">
        <v>612</v>
      </c>
      <c r="MTK28" s="123" t="s">
        <v>612</v>
      </c>
      <c r="MTL28" s="123" t="s">
        <v>612</v>
      </c>
      <c r="MTM28" s="123" t="s">
        <v>612</v>
      </c>
      <c r="MTN28" s="123" t="s">
        <v>612</v>
      </c>
      <c r="MTO28" s="123" t="s">
        <v>612</v>
      </c>
      <c r="MTP28" s="123" t="s">
        <v>612</v>
      </c>
      <c r="MTQ28" s="123" t="s">
        <v>612</v>
      </c>
      <c r="MTR28" s="123" t="s">
        <v>612</v>
      </c>
      <c r="MTS28" s="123" t="s">
        <v>612</v>
      </c>
      <c r="MTT28" s="123" t="s">
        <v>612</v>
      </c>
      <c r="MTU28" s="123" t="s">
        <v>612</v>
      </c>
      <c r="MTV28" s="123" t="s">
        <v>612</v>
      </c>
      <c r="MTW28" s="123" t="s">
        <v>612</v>
      </c>
      <c r="MTX28" s="123" t="s">
        <v>612</v>
      </c>
      <c r="MTY28" s="123" t="s">
        <v>612</v>
      </c>
      <c r="MTZ28" s="123" t="s">
        <v>612</v>
      </c>
      <c r="MUA28" s="123" t="s">
        <v>612</v>
      </c>
      <c r="MUB28" s="123" t="s">
        <v>612</v>
      </c>
      <c r="MUC28" s="123" t="s">
        <v>612</v>
      </c>
      <c r="MUD28" s="123" t="s">
        <v>612</v>
      </c>
      <c r="MUE28" s="123" t="s">
        <v>612</v>
      </c>
      <c r="MUF28" s="123" t="s">
        <v>612</v>
      </c>
      <c r="MUG28" s="123" t="s">
        <v>612</v>
      </c>
      <c r="MUH28" s="123" t="s">
        <v>612</v>
      </c>
      <c r="MUI28" s="123" t="s">
        <v>612</v>
      </c>
      <c r="MUJ28" s="123" t="s">
        <v>612</v>
      </c>
      <c r="MUK28" s="123" t="s">
        <v>612</v>
      </c>
      <c r="MUL28" s="123" t="s">
        <v>612</v>
      </c>
      <c r="MUM28" s="123" t="s">
        <v>612</v>
      </c>
      <c r="MUN28" s="123" t="s">
        <v>612</v>
      </c>
      <c r="MUO28" s="123" t="s">
        <v>612</v>
      </c>
      <c r="MUP28" s="123" t="s">
        <v>612</v>
      </c>
      <c r="MUQ28" s="123" t="s">
        <v>612</v>
      </c>
      <c r="MUR28" s="123" t="s">
        <v>612</v>
      </c>
      <c r="MUS28" s="123" t="s">
        <v>612</v>
      </c>
      <c r="MUT28" s="123" t="s">
        <v>612</v>
      </c>
      <c r="MUU28" s="123" t="s">
        <v>612</v>
      </c>
      <c r="MUV28" s="123" t="s">
        <v>612</v>
      </c>
      <c r="MUW28" s="123" t="s">
        <v>612</v>
      </c>
      <c r="MUX28" s="123" t="s">
        <v>612</v>
      </c>
      <c r="MUY28" s="123" t="s">
        <v>612</v>
      </c>
      <c r="MUZ28" s="123" t="s">
        <v>612</v>
      </c>
      <c r="MVA28" s="123" t="s">
        <v>612</v>
      </c>
      <c r="MVB28" s="123" t="s">
        <v>612</v>
      </c>
      <c r="MVC28" s="123" t="s">
        <v>612</v>
      </c>
      <c r="MVD28" s="123" t="s">
        <v>612</v>
      </c>
      <c r="MVE28" s="123" t="s">
        <v>612</v>
      </c>
      <c r="MVF28" s="123" t="s">
        <v>612</v>
      </c>
      <c r="MVG28" s="123" t="s">
        <v>612</v>
      </c>
      <c r="MVH28" s="123" t="s">
        <v>612</v>
      </c>
      <c r="MVI28" s="123" t="s">
        <v>612</v>
      </c>
      <c r="MVJ28" s="123" t="s">
        <v>612</v>
      </c>
      <c r="MVK28" s="123" t="s">
        <v>612</v>
      </c>
      <c r="MVL28" s="123" t="s">
        <v>612</v>
      </c>
      <c r="MVM28" s="123" t="s">
        <v>612</v>
      </c>
      <c r="MVN28" s="123" t="s">
        <v>612</v>
      </c>
      <c r="MVO28" s="123" t="s">
        <v>612</v>
      </c>
      <c r="MVP28" s="123" t="s">
        <v>612</v>
      </c>
      <c r="MVQ28" s="123" t="s">
        <v>612</v>
      </c>
      <c r="MVR28" s="123" t="s">
        <v>612</v>
      </c>
      <c r="MVS28" s="123" t="s">
        <v>612</v>
      </c>
      <c r="MVT28" s="123" t="s">
        <v>612</v>
      </c>
      <c r="MVU28" s="123" t="s">
        <v>612</v>
      </c>
      <c r="MVV28" s="123" t="s">
        <v>612</v>
      </c>
      <c r="MVW28" s="123" t="s">
        <v>612</v>
      </c>
      <c r="MVX28" s="123" t="s">
        <v>612</v>
      </c>
      <c r="MVY28" s="123" t="s">
        <v>612</v>
      </c>
      <c r="MVZ28" s="123" t="s">
        <v>612</v>
      </c>
      <c r="MWA28" s="123" t="s">
        <v>612</v>
      </c>
      <c r="MWB28" s="123" t="s">
        <v>612</v>
      </c>
      <c r="MWC28" s="123" t="s">
        <v>612</v>
      </c>
      <c r="MWD28" s="123" t="s">
        <v>612</v>
      </c>
      <c r="MWE28" s="123" t="s">
        <v>612</v>
      </c>
      <c r="MWF28" s="123" t="s">
        <v>612</v>
      </c>
      <c r="MWG28" s="123" t="s">
        <v>612</v>
      </c>
      <c r="MWH28" s="123" t="s">
        <v>612</v>
      </c>
      <c r="MWI28" s="123" t="s">
        <v>612</v>
      </c>
      <c r="MWJ28" s="123" t="s">
        <v>612</v>
      </c>
      <c r="MWK28" s="123" t="s">
        <v>612</v>
      </c>
      <c r="MWL28" s="123" t="s">
        <v>612</v>
      </c>
      <c r="MWM28" s="123" t="s">
        <v>612</v>
      </c>
      <c r="MWN28" s="123" t="s">
        <v>612</v>
      </c>
      <c r="MWO28" s="123" t="s">
        <v>612</v>
      </c>
      <c r="MWP28" s="123" t="s">
        <v>612</v>
      </c>
      <c r="MWQ28" s="123" t="s">
        <v>612</v>
      </c>
      <c r="MWR28" s="123" t="s">
        <v>612</v>
      </c>
      <c r="MWS28" s="123" t="s">
        <v>612</v>
      </c>
      <c r="MWT28" s="123" t="s">
        <v>612</v>
      </c>
      <c r="MWU28" s="123" t="s">
        <v>612</v>
      </c>
      <c r="MWV28" s="123" t="s">
        <v>612</v>
      </c>
      <c r="MWW28" s="123" t="s">
        <v>612</v>
      </c>
      <c r="MWX28" s="123" t="s">
        <v>612</v>
      </c>
      <c r="MWY28" s="123" t="s">
        <v>612</v>
      </c>
      <c r="MWZ28" s="123" t="s">
        <v>612</v>
      </c>
      <c r="MXA28" s="123" t="s">
        <v>612</v>
      </c>
      <c r="MXB28" s="123" t="s">
        <v>612</v>
      </c>
      <c r="MXC28" s="123" t="s">
        <v>612</v>
      </c>
      <c r="MXD28" s="123" t="s">
        <v>612</v>
      </c>
      <c r="MXE28" s="123" t="s">
        <v>612</v>
      </c>
      <c r="MXF28" s="123" t="s">
        <v>612</v>
      </c>
      <c r="MXG28" s="123" t="s">
        <v>612</v>
      </c>
      <c r="MXH28" s="123" t="s">
        <v>612</v>
      </c>
      <c r="MXI28" s="123" t="s">
        <v>612</v>
      </c>
      <c r="MXJ28" s="123" t="s">
        <v>612</v>
      </c>
      <c r="MXK28" s="123" t="s">
        <v>612</v>
      </c>
      <c r="MXL28" s="123" t="s">
        <v>612</v>
      </c>
      <c r="MXM28" s="123" t="s">
        <v>612</v>
      </c>
      <c r="MXN28" s="123" t="s">
        <v>612</v>
      </c>
      <c r="MXO28" s="123" t="s">
        <v>612</v>
      </c>
      <c r="MXP28" s="123" t="s">
        <v>612</v>
      </c>
      <c r="MXQ28" s="123" t="s">
        <v>612</v>
      </c>
      <c r="MXR28" s="123" t="s">
        <v>612</v>
      </c>
      <c r="MXS28" s="123" t="s">
        <v>612</v>
      </c>
      <c r="MXT28" s="123" t="s">
        <v>612</v>
      </c>
      <c r="MXU28" s="123" t="s">
        <v>612</v>
      </c>
      <c r="MXV28" s="123" t="s">
        <v>612</v>
      </c>
      <c r="MXW28" s="123" t="s">
        <v>612</v>
      </c>
      <c r="MXX28" s="123" t="s">
        <v>612</v>
      </c>
      <c r="MXY28" s="123" t="s">
        <v>612</v>
      </c>
      <c r="MXZ28" s="123" t="s">
        <v>612</v>
      </c>
      <c r="MYA28" s="123" t="s">
        <v>612</v>
      </c>
      <c r="MYB28" s="123" t="s">
        <v>612</v>
      </c>
      <c r="MYC28" s="123" t="s">
        <v>612</v>
      </c>
      <c r="MYD28" s="123" t="s">
        <v>612</v>
      </c>
      <c r="MYE28" s="123" t="s">
        <v>612</v>
      </c>
      <c r="MYF28" s="123" t="s">
        <v>612</v>
      </c>
      <c r="MYG28" s="123" t="s">
        <v>612</v>
      </c>
      <c r="MYH28" s="123" t="s">
        <v>612</v>
      </c>
      <c r="MYI28" s="123" t="s">
        <v>612</v>
      </c>
      <c r="MYJ28" s="123" t="s">
        <v>612</v>
      </c>
      <c r="MYK28" s="123" t="s">
        <v>612</v>
      </c>
      <c r="MYL28" s="123" t="s">
        <v>612</v>
      </c>
      <c r="MYM28" s="123" t="s">
        <v>612</v>
      </c>
      <c r="MYN28" s="123" t="s">
        <v>612</v>
      </c>
      <c r="MYO28" s="123" t="s">
        <v>612</v>
      </c>
      <c r="MYP28" s="123" t="s">
        <v>612</v>
      </c>
      <c r="MYQ28" s="123" t="s">
        <v>612</v>
      </c>
      <c r="MYR28" s="123" t="s">
        <v>612</v>
      </c>
      <c r="MYS28" s="123" t="s">
        <v>612</v>
      </c>
      <c r="MYT28" s="123" t="s">
        <v>612</v>
      </c>
      <c r="MYU28" s="123" t="s">
        <v>612</v>
      </c>
      <c r="MYV28" s="123" t="s">
        <v>612</v>
      </c>
      <c r="MYW28" s="123" t="s">
        <v>612</v>
      </c>
      <c r="MYX28" s="123" t="s">
        <v>612</v>
      </c>
      <c r="MYY28" s="123" t="s">
        <v>612</v>
      </c>
      <c r="MYZ28" s="123" t="s">
        <v>612</v>
      </c>
      <c r="MZA28" s="123" t="s">
        <v>612</v>
      </c>
      <c r="MZB28" s="123" t="s">
        <v>612</v>
      </c>
      <c r="MZC28" s="123" t="s">
        <v>612</v>
      </c>
      <c r="MZD28" s="123" t="s">
        <v>612</v>
      </c>
      <c r="MZE28" s="123" t="s">
        <v>612</v>
      </c>
      <c r="MZF28" s="123" t="s">
        <v>612</v>
      </c>
      <c r="MZG28" s="123" t="s">
        <v>612</v>
      </c>
      <c r="MZH28" s="123" t="s">
        <v>612</v>
      </c>
      <c r="MZI28" s="123" t="s">
        <v>612</v>
      </c>
      <c r="MZJ28" s="123" t="s">
        <v>612</v>
      </c>
      <c r="MZK28" s="123" t="s">
        <v>612</v>
      </c>
      <c r="MZL28" s="123" t="s">
        <v>612</v>
      </c>
      <c r="MZM28" s="123" t="s">
        <v>612</v>
      </c>
      <c r="MZN28" s="123" t="s">
        <v>612</v>
      </c>
      <c r="MZO28" s="123" t="s">
        <v>612</v>
      </c>
      <c r="MZP28" s="123" t="s">
        <v>612</v>
      </c>
      <c r="MZQ28" s="123" t="s">
        <v>612</v>
      </c>
      <c r="MZR28" s="123" t="s">
        <v>612</v>
      </c>
      <c r="MZS28" s="123" t="s">
        <v>612</v>
      </c>
      <c r="MZT28" s="123" t="s">
        <v>612</v>
      </c>
      <c r="MZU28" s="123" t="s">
        <v>612</v>
      </c>
      <c r="MZV28" s="123" t="s">
        <v>612</v>
      </c>
      <c r="MZW28" s="123" t="s">
        <v>612</v>
      </c>
      <c r="MZX28" s="123" t="s">
        <v>612</v>
      </c>
      <c r="MZY28" s="123" t="s">
        <v>612</v>
      </c>
      <c r="MZZ28" s="123" t="s">
        <v>612</v>
      </c>
      <c r="NAA28" s="123" t="s">
        <v>612</v>
      </c>
      <c r="NAB28" s="123" t="s">
        <v>612</v>
      </c>
      <c r="NAC28" s="123" t="s">
        <v>612</v>
      </c>
      <c r="NAD28" s="123" t="s">
        <v>612</v>
      </c>
      <c r="NAE28" s="123" t="s">
        <v>612</v>
      </c>
      <c r="NAF28" s="123" t="s">
        <v>612</v>
      </c>
      <c r="NAG28" s="123" t="s">
        <v>612</v>
      </c>
      <c r="NAH28" s="123" t="s">
        <v>612</v>
      </c>
      <c r="NAI28" s="123" t="s">
        <v>612</v>
      </c>
      <c r="NAJ28" s="123" t="s">
        <v>612</v>
      </c>
      <c r="NAK28" s="123" t="s">
        <v>612</v>
      </c>
      <c r="NAL28" s="123" t="s">
        <v>612</v>
      </c>
      <c r="NAM28" s="123" t="s">
        <v>612</v>
      </c>
      <c r="NAN28" s="123" t="s">
        <v>612</v>
      </c>
      <c r="NAO28" s="123" t="s">
        <v>612</v>
      </c>
      <c r="NAP28" s="123" t="s">
        <v>612</v>
      </c>
      <c r="NAQ28" s="123" t="s">
        <v>612</v>
      </c>
      <c r="NAR28" s="123" t="s">
        <v>612</v>
      </c>
      <c r="NAS28" s="123" t="s">
        <v>612</v>
      </c>
      <c r="NAT28" s="123" t="s">
        <v>612</v>
      </c>
      <c r="NAU28" s="123" t="s">
        <v>612</v>
      </c>
      <c r="NAV28" s="123" t="s">
        <v>612</v>
      </c>
      <c r="NAW28" s="123" t="s">
        <v>612</v>
      </c>
      <c r="NAX28" s="123" t="s">
        <v>612</v>
      </c>
      <c r="NAY28" s="123" t="s">
        <v>612</v>
      </c>
      <c r="NAZ28" s="123" t="s">
        <v>612</v>
      </c>
      <c r="NBA28" s="123" t="s">
        <v>612</v>
      </c>
      <c r="NBB28" s="123" t="s">
        <v>612</v>
      </c>
      <c r="NBC28" s="123" t="s">
        <v>612</v>
      </c>
      <c r="NBD28" s="123" t="s">
        <v>612</v>
      </c>
      <c r="NBE28" s="123" t="s">
        <v>612</v>
      </c>
      <c r="NBF28" s="123" t="s">
        <v>612</v>
      </c>
      <c r="NBG28" s="123" t="s">
        <v>612</v>
      </c>
      <c r="NBH28" s="123" t="s">
        <v>612</v>
      </c>
      <c r="NBI28" s="123" t="s">
        <v>612</v>
      </c>
      <c r="NBJ28" s="123" t="s">
        <v>612</v>
      </c>
      <c r="NBK28" s="123" t="s">
        <v>612</v>
      </c>
      <c r="NBL28" s="123" t="s">
        <v>612</v>
      </c>
      <c r="NBM28" s="123" t="s">
        <v>612</v>
      </c>
      <c r="NBN28" s="123" t="s">
        <v>612</v>
      </c>
      <c r="NBO28" s="123" t="s">
        <v>612</v>
      </c>
      <c r="NBP28" s="123" t="s">
        <v>612</v>
      </c>
      <c r="NBQ28" s="123" t="s">
        <v>612</v>
      </c>
      <c r="NBR28" s="123" t="s">
        <v>612</v>
      </c>
      <c r="NBS28" s="123" t="s">
        <v>612</v>
      </c>
      <c r="NBT28" s="123" t="s">
        <v>612</v>
      </c>
      <c r="NBU28" s="123" t="s">
        <v>612</v>
      </c>
      <c r="NBV28" s="123" t="s">
        <v>612</v>
      </c>
      <c r="NBW28" s="123" t="s">
        <v>612</v>
      </c>
      <c r="NBX28" s="123" t="s">
        <v>612</v>
      </c>
      <c r="NBY28" s="123" t="s">
        <v>612</v>
      </c>
      <c r="NBZ28" s="123" t="s">
        <v>612</v>
      </c>
      <c r="NCA28" s="123" t="s">
        <v>612</v>
      </c>
      <c r="NCB28" s="123" t="s">
        <v>612</v>
      </c>
      <c r="NCC28" s="123" t="s">
        <v>612</v>
      </c>
      <c r="NCD28" s="123" t="s">
        <v>612</v>
      </c>
      <c r="NCE28" s="123" t="s">
        <v>612</v>
      </c>
      <c r="NCF28" s="123" t="s">
        <v>612</v>
      </c>
      <c r="NCG28" s="123" t="s">
        <v>612</v>
      </c>
      <c r="NCH28" s="123" t="s">
        <v>612</v>
      </c>
      <c r="NCI28" s="123" t="s">
        <v>612</v>
      </c>
      <c r="NCJ28" s="123" t="s">
        <v>612</v>
      </c>
      <c r="NCK28" s="123" t="s">
        <v>612</v>
      </c>
      <c r="NCL28" s="123" t="s">
        <v>612</v>
      </c>
      <c r="NCM28" s="123" t="s">
        <v>612</v>
      </c>
      <c r="NCN28" s="123" t="s">
        <v>612</v>
      </c>
      <c r="NCO28" s="123" t="s">
        <v>612</v>
      </c>
      <c r="NCP28" s="123" t="s">
        <v>612</v>
      </c>
      <c r="NCQ28" s="123" t="s">
        <v>612</v>
      </c>
      <c r="NCR28" s="123" t="s">
        <v>612</v>
      </c>
      <c r="NCS28" s="123" t="s">
        <v>612</v>
      </c>
      <c r="NCT28" s="123" t="s">
        <v>612</v>
      </c>
      <c r="NCU28" s="123" t="s">
        <v>612</v>
      </c>
      <c r="NCV28" s="123" t="s">
        <v>612</v>
      </c>
      <c r="NCW28" s="123" t="s">
        <v>612</v>
      </c>
      <c r="NCX28" s="123" t="s">
        <v>612</v>
      </c>
      <c r="NCY28" s="123" t="s">
        <v>612</v>
      </c>
      <c r="NCZ28" s="123" t="s">
        <v>612</v>
      </c>
      <c r="NDA28" s="123" t="s">
        <v>612</v>
      </c>
      <c r="NDB28" s="123" t="s">
        <v>612</v>
      </c>
      <c r="NDC28" s="123" t="s">
        <v>612</v>
      </c>
      <c r="NDD28" s="123" t="s">
        <v>612</v>
      </c>
      <c r="NDE28" s="123" t="s">
        <v>612</v>
      </c>
      <c r="NDF28" s="123" t="s">
        <v>612</v>
      </c>
      <c r="NDG28" s="123" t="s">
        <v>612</v>
      </c>
      <c r="NDH28" s="123" t="s">
        <v>612</v>
      </c>
      <c r="NDI28" s="123" t="s">
        <v>612</v>
      </c>
      <c r="NDJ28" s="123" t="s">
        <v>612</v>
      </c>
      <c r="NDK28" s="123" t="s">
        <v>612</v>
      </c>
      <c r="NDL28" s="123" t="s">
        <v>612</v>
      </c>
      <c r="NDM28" s="123" t="s">
        <v>612</v>
      </c>
      <c r="NDN28" s="123" t="s">
        <v>612</v>
      </c>
      <c r="NDO28" s="123" t="s">
        <v>612</v>
      </c>
      <c r="NDP28" s="123" t="s">
        <v>612</v>
      </c>
      <c r="NDQ28" s="123" t="s">
        <v>612</v>
      </c>
      <c r="NDR28" s="123" t="s">
        <v>612</v>
      </c>
      <c r="NDS28" s="123" t="s">
        <v>612</v>
      </c>
      <c r="NDT28" s="123" t="s">
        <v>612</v>
      </c>
      <c r="NDU28" s="123" t="s">
        <v>612</v>
      </c>
      <c r="NDV28" s="123" t="s">
        <v>612</v>
      </c>
      <c r="NDW28" s="123" t="s">
        <v>612</v>
      </c>
      <c r="NDX28" s="123" t="s">
        <v>612</v>
      </c>
      <c r="NDY28" s="123" t="s">
        <v>612</v>
      </c>
      <c r="NDZ28" s="123" t="s">
        <v>612</v>
      </c>
      <c r="NEA28" s="123" t="s">
        <v>612</v>
      </c>
      <c r="NEB28" s="123" t="s">
        <v>612</v>
      </c>
      <c r="NEC28" s="123" t="s">
        <v>612</v>
      </c>
      <c r="NED28" s="123" t="s">
        <v>612</v>
      </c>
      <c r="NEE28" s="123" t="s">
        <v>612</v>
      </c>
      <c r="NEF28" s="123" t="s">
        <v>612</v>
      </c>
      <c r="NEG28" s="123" t="s">
        <v>612</v>
      </c>
      <c r="NEH28" s="123" t="s">
        <v>612</v>
      </c>
      <c r="NEI28" s="123" t="s">
        <v>612</v>
      </c>
      <c r="NEJ28" s="123" t="s">
        <v>612</v>
      </c>
      <c r="NEK28" s="123" t="s">
        <v>612</v>
      </c>
      <c r="NEL28" s="123" t="s">
        <v>612</v>
      </c>
      <c r="NEM28" s="123" t="s">
        <v>612</v>
      </c>
      <c r="NEN28" s="123" t="s">
        <v>612</v>
      </c>
      <c r="NEO28" s="123" t="s">
        <v>612</v>
      </c>
      <c r="NEP28" s="123" t="s">
        <v>612</v>
      </c>
      <c r="NEQ28" s="123" t="s">
        <v>612</v>
      </c>
      <c r="NER28" s="123" t="s">
        <v>612</v>
      </c>
      <c r="NES28" s="123" t="s">
        <v>612</v>
      </c>
      <c r="NET28" s="123" t="s">
        <v>612</v>
      </c>
      <c r="NEU28" s="123" t="s">
        <v>612</v>
      </c>
      <c r="NEV28" s="123" t="s">
        <v>612</v>
      </c>
      <c r="NEW28" s="123" t="s">
        <v>612</v>
      </c>
      <c r="NEX28" s="123" t="s">
        <v>612</v>
      </c>
      <c r="NEY28" s="123" t="s">
        <v>612</v>
      </c>
      <c r="NEZ28" s="123" t="s">
        <v>612</v>
      </c>
      <c r="NFA28" s="123" t="s">
        <v>612</v>
      </c>
      <c r="NFB28" s="123" t="s">
        <v>612</v>
      </c>
      <c r="NFC28" s="123" t="s">
        <v>612</v>
      </c>
      <c r="NFD28" s="123" t="s">
        <v>612</v>
      </c>
      <c r="NFE28" s="123" t="s">
        <v>612</v>
      </c>
      <c r="NFF28" s="123" t="s">
        <v>612</v>
      </c>
      <c r="NFG28" s="123" t="s">
        <v>612</v>
      </c>
      <c r="NFH28" s="123" t="s">
        <v>612</v>
      </c>
      <c r="NFI28" s="123" t="s">
        <v>612</v>
      </c>
      <c r="NFJ28" s="123" t="s">
        <v>612</v>
      </c>
      <c r="NFK28" s="123" t="s">
        <v>612</v>
      </c>
      <c r="NFL28" s="123" t="s">
        <v>612</v>
      </c>
      <c r="NFM28" s="123" t="s">
        <v>612</v>
      </c>
      <c r="NFN28" s="123" t="s">
        <v>612</v>
      </c>
      <c r="NFO28" s="123" t="s">
        <v>612</v>
      </c>
      <c r="NFP28" s="123" t="s">
        <v>612</v>
      </c>
      <c r="NFQ28" s="123" t="s">
        <v>612</v>
      </c>
      <c r="NFR28" s="123" t="s">
        <v>612</v>
      </c>
      <c r="NFS28" s="123" t="s">
        <v>612</v>
      </c>
      <c r="NFT28" s="123" t="s">
        <v>612</v>
      </c>
      <c r="NFU28" s="123" t="s">
        <v>612</v>
      </c>
      <c r="NFV28" s="123" t="s">
        <v>612</v>
      </c>
      <c r="NFW28" s="123" t="s">
        <v>612</v>
      </c>
      <c r="NFX28" s="123" t="s">
        <v>612</v>
      </c>
      <c r="NFY28" s="123" t="s">
        <v>612</v>
      </c>
      <c r="NFZ28" s="123" t="s">
        <v>612</v>
      </c>
      <c r="NGA28" s="123" t="s">
        <v>612</v>
      </c>
      <c r="NGB28" s="123" t="s">
        <v>612</v>
      </c>
      <c r="NGC28" s="123" t="s">
        <v>612</v>
      </c>
      <c r="NGD28" s="123" t="s">
        <v>612</v>
      </c>
      <c r="NGE28" s="123" t="s">
        <v>612</v>
      </c>
      <c r="NGF28" s="123" t="s">
        <v>612</v>
      </c>
      <c r="NGG28" s="123" t="s">
        <v>612</v>
      </c>
      <c r="NGH28" s="123" t="s">
        <v>612</v>
      </c>
      <c r="NGI28" s="123" t="s">
        <v>612</v>
      </c>
      <c r="NGJ28" s="123" t="s">
        <v>612</v>
      </c>
      <c r="NGK28" s="123" t="s">
        <v>612</v>
      </c>
      <c r="NGL28" s="123" t="s">
        <v>612</v>
      </c>
      <c r="NGM28" s="123" t="s">
        <v>612</v>
      </c>
      <c r="NGN28" s="123" t="s">
        <v>612</v>
      </c>
      <c r="NGO28" s="123" t="s">
        <v>612</v>
      </c>
      <c r="NGP28" s="123" t="s">
        <v>612</v>
      </c>
      <c r="NGQ28" s="123" t="s">
        <v>612</v>
      </c>
      <c r="NGR28" s="123" t="s">
        <v>612</v>
      </c>
      <c r="NGS28" s="123" t="s">
        <v>612</v>
      </c>
      <c r="NGT28" s="123" t="s">
        <v>612</v>
      </c>
      <c r="NGU28" s="123" t="s">
        <v>612</v>
      </c>
      <c r="NGV28" s="123" t="s">
        <v>612</v>
      </c>
      <c r="NGW28" s="123" t="s">
        <v>612</v>
      </c>
      <c r="NGX28" s="123" t="s">
        <v>612</v>
      </c>
      <c r="NGY28" s="123" t="s">
        <v>612</v>
      </c>
      <c r="NGZ28" s="123" t="s">
        <v>612</v>
      </c>
      <c r="NHA28" s="123" t="s">
        <v>612</v>
      </c>
      <c r="NHB28" s="123" t="s">
        <v>612</v>
      </c>
      <c r="NHC28" s="123" t="s">
        <v>612</v>
      </c>
      <c r="NHD28" s="123" t="s">
        <v>612</v>
      </c>
      <c r="NHE28" s="123" t="s">
        <v>612</v>
      </c>
      <c r="NHF28" s="123" t="s">
        <v>612</v>
      </c>
      <c r="NHG28" s="123" t="s">
        <v>612</v>
      </c>
      <c r="NHH28" s="123" t="s">
        <v>612</v>
      </c>
      <c r="NHI28" s="123" t="s">
        <v>612</v>
      </c>
      <c r="NHJ28" s="123" t="s">
        <v>612</v>
      </c>
      <c r="NHK28" s="123" t="s">
        <v>612</v>
      </c>
      <c r="NHL28" s="123" t="s">
        <v>612</v>
      </c>
      <c r="NHM28" s="123" t="s">
        <v>612</v>
      </c>
      <c r="NHN28" s="123" t="s">
        <v>612</v>
      </c>
      <c r="NHO28" s="123" t="s">
        <v>612</v>
      </c>
      <c r="NHP28" s="123" t="s">
        <v>612</v>
      </c>
      <c r="NHQ28" s="123" t="s">
        <v>612</v>
      </c>
      <c r="NHR28" s="123" t="s">
        <v>612</v>
      </c>
      <c r="NHS28" s="123" t="s">
        <v>612</v>
      </c>
      <c r="NHT28" s="123" t="s">
        <v>612</v>
      </c>
      <c r="NHU28" s="123" t="s">
        <v>612</v>
      </c>
      <c r="NHV28" s="123" t="s">
        <v>612</v>
      </c>
      <c r="NHW28" s="123" t="s">
        <v>612</v>
      </c>
      <c r="NHX28" s="123" t="s">
        <v>612</v>
      </c>
      <c r="NHY28" s="123" t="s">
        <v>612</v>
      </c>
      <c r="NHZ28" s="123" t="s">
        <v>612</v>
      </c>
      <c r="NIA28" s="123" t="s">
        <v>612</v>
      </c>
      <c r="NIB28" s="123" t="s">
        <v>612</v>
      </c>
      <c r="NIC28" s="123" t="s">
        <v>612</v>
      </c>
      <c r="NID28" s="123" t="s">
        <v>612</v>
      </c>
      <c r="NIE28" s="123" t="s">
        <v>612</v>
      </c>
      <c r="NIF28" s="123" t="s">
        <v>612</v>
      </c>
      <c r="NIG28" s="123" t="s">
        <v>612</v>
      </c>
      <c r="NIH28" s="123" t="s">
        <v>612</v>
      </c>
      <c r="NII28" s="123" t="s">
        <v>612</v>
      </c>
      <c r="NIJ28" s="123" t="s">
        <v>612</v>
      </c>
      <c r="NIK28" s="123" t="s">
        <v>612</v>
      </c>
      <c r="NIL28" s="123" t="s">
        <v>612</v>
      </c>
      <c r="NIM28" s="123" t="s">
        <v>612</v>
      </c>
      <c r="NIN28" s="123" t="s">
        <v>612</v>
      </c>
      <c r="NIO28" s="123" t="s">
        <v>612</v>
      </c>
      <c r="NIP28" s="123" t="s">
        <v>612</v>
      </c>
      <c r="NIQ28" s="123" t="s">
        <v>612</v>
      </c>
      <c r="NIR28" s="123" t="s">
        <v>612</v>
      </c>
      <c r="NIS28" s="123" t="s">
        <v>612</v>
      </c>
      <c r="NIT28" s="123" t="s">
        <v>612</v>
      </c>
      <c r="NIU28" s="123" t="s">
        <v>612</v>
      </c>
      <c r="NIV28" s="123" t="s">
        <v>612</v>
      </c>
      <c r="NIW28" s="123" t="s">
        <v>612</v>
      </c>
      <c r="NIX28" s="123" t="s">
        <v>612</v>
      </c>
      <c r="NIY28" s="123" t="s">
        <v>612</v>
      </c>
      <c r="NIZ28" s="123" t="s">
        <v>612</v>
      </c>
      <c r="NJA28" s="123" t="s">
        <v>612</v>
      </c>
      <c r="NJB28" s="123" t="s">
        <v>612</v>
      </c>
      <c r="NJC28" s="123" t="s">
        <v>612</v>
      </c>
      <c r="NJD28" s="123" t="s">
        <v>612</v>
      </c>
      <c r="NJE28" s="123" t="s">
        <v>612</v>
      </c>
      <c r="NJF28" s="123" t="s">
        <v>612</v>
      </c>
      <c r="NJG28" s="123" t="s">
        <v>612</v>
      </c>
      <c r="NJH28" s="123" t="s">
        <v>612</v>
      </c>
      <c r="NJI28" s="123" t="s">
        <v>612</v>
      </c>
      <c r="NJJ28" s="123" t="s">
        <v>612</v>
      </c>
      <c r="NJK28" s="123" t="s">
        <v>612</v>
      </c>
      <c r="NJL28" s="123" t="s">
        <v>612</v>
      </c>
      <c r="NJM28" s="123" t="s">
        <v>612</v>
      </c>
      <c r="NJN28" s="123" t="s">
        <v>612</v>
      </c>
      <c r="NJO28" s="123" t="s">
        <v>612</v>
      </c>
      <c r="NJP28" s="123" t="s">
        <v>612</v>
      </c>
      <c r="NJQ28" s="123" t="s">
        <v>612</v>
      </c>
      <c r="NJR28" s="123" t="s">
        <v>612</v>
      </c>
      <c r="NJS28" s="123" t="s">
        <v>612</v>
      </c>
      <c r="NJT28" s="123" t="s">
        <v>612</v>
      </c>
      <c r="NJU28" s="123" t="s">
        <v>612</v>
      </c>
      <c r="NJV28" s="123" t="s">
        <v>612</v>
      </c>
      <c r="NJW28" s="123" t="s">
        <v>612</v>
      </c>
      <c r="NJX28" s="123" t="s">
        <v>612</v>
      </c>
      <c r="NJY28" s="123" t="s">
        <v>612</v>
      </c>
      <c r="NJZ28" s="123" t="s">
        <v>612</v>
      </c>
      <c r="NKA28" s="123" t="s">
        <v>612</v>
      </c>
      <c r="NKB28" s="123" t="s">
        <v>612</v>
      </c>
      <c r="NKC28" s="123" t="s">
        <v>612</v>
      </c>
      <c r="NKD28" s="123" t="s">
        <v>612</v>
      </c>
      <c r="NKE28" s="123" t="s">
        <v>612</v>
      </c>
      <c r="NKF28" s="123" t="s">
        <v>612</v>
      </c>
      <c r="NKG28" s="123" t="s">
        <v>612</v>
      </c>
      <c r="NKH28" s="123" t="s">
        <v>612</v>
      </c>
      <c r="NKI28" s="123" t="s">
        <v>612</v>
      </c>
      <c r="NKJ28" s="123" t="s">
        <v>612</v>
      </c>
      <c r="NKK28" s="123" t="s">
        <v>612</v>
      </c>
      <c r="NKL28" s="123" t="s">
        <v>612</v>
      </c>
      <c r="NKM28" s="123" t="s">
        <v>612</v>
      </c>
      <c r="NKN28" s="123" t="s">
        <v>612</v>
      </c>
      <c r="NKO28" s="123" t="s">
        <v>612</v>
      </c>
      <c r="NKP28" s="123" t="s">
        <v>612</v>
      </c>
      <c r="NKQ28" s="123" t="s">
        <v>612</v>
      </c>
      <c r="NKR28" s="123" t="s">
        <v>612</v>
      </c>
      <c r="NKS28" s="123" t="s">
        <v>612</v>
      </c>
      <c r="NKT28" s="123" t="s">
        <v>612</v>
      </c>
      <c r="NKU28" s="123" t="s">
        <v>612</v>
      </c>
      <c r="NKV28" s="123" t="s">
        <v>612</v>
      </c>
      <c r="NKW28" s="123" t="s">
        <v>612</v>
      </c>
      <c r="NKX28" s="123" t="s">
        <v>612</v>
      </c>
      <c r="NKY28" s="123" t="s">
        <v>612</v>
      </c>
      <c r="NKZ28" s="123" t="s">
        <v>612</v>
      </c>
      <c r="NLA28" s="123" t="s">
        <v>612</v>
      </c>
      <c r="NLB28" s="123" t="s">
        <v>612</v>
      </c>
      <c r="NLC28" s="123" t="s">
        <v>612</v>
      </c>
      <c r="NLD28" s="123" t="s">
        <v>612</v>
      </c>
      <c r="NLE28" s="123" t="s">
        <v>612</v>
      </c>
      <c r="NLF28" s="123" t="s">
        <v>612</v>
      </c>
      <c r="NLG28" s="123" t="s">
        <v>612</v>
      </c>
      <c r="NLH28" s="123" t="s">
        <v>612</v>
      </c>
      <c r="NLI28" s="123" t="s">
        <v>612</v>
      </c>
      <c r="NLJ28" s="123" t="s">
        <v>612</v>
      </c>
      <c r="NLK28" s="123" t="s">
        <v>612</v>
      </c>
      <c r="NLL28" s="123" t="s">
        <v>612</v>
      </c>
      <c r="NLM28" s="123" t="s">
        <v>612</v>
      </c>
      <c r="NLN28" s="123" t="s">
        <v>612</v>
      </c>
      <c r="NLO28" s="123" t="s">
        <v>612</v>
      </c>
      <c r="NLP28" s="123" t="s">
        <v>612</v>
      </c>
      <c r="NLQ28" s="123" t="s">
        <v>612</v>
      </c>
      <c r="NLR28" s="123" t="s">
        <v>612</v>
      </c>
      <c r="NLS28" s="123" t="s">
        <v>612</v>
      </c>
      <c r="NLT28" s="123" t="s">
        <v>612</v>
      </c>
      <c r="NLU28" s="123" t="s">
        <v>612</v>
      </c>
      <c r="NLV28" s="123" t="s">
        <v>612</v>
      </c>
      <c r="NLW28" s="123" t="s">
        <v>612</v>
      </c>
      <c r="NLX28" s="123" t="s">
        <v>612</v>
      </c>
      <c r="NLY28" s="123" t="s">
        <v>612</v>
      </c>
      <c r="NLZ28" s="123" t="s">
        <v>612</v>
      </c>
      <c r="NMA28" s="123" t="s">
        <v>612</v>
      </c>
      <c r="NMB28" s="123" t="s">
        <v>612</v>
      </c>
      <c r="NMC28" s="123" t="s">
        <v>612</v>
      </c>
      <c r="NMD28" s="123" t="s">
        <v>612</v>
      </c>
      <c r="NME28" s="123" t="s">
        <v>612</v>
      </c>
      <c r="NMF28" s="123" t="s">
        <v>612</v>
      </c>
      <c r="NMG28" s="123" t="s">
        <v>612</v>
      </c>
      <c r="NMH28" s="123" t="s">
        <v>612</v>
      </c>
      <c r="NMI28" s="123" t="s">
        <v>612</v>
      </c>
      <c r="NMJ28" s="123" t="s">
        <v>612</v>
      </c>
      <c r="NMK28" s="123" t="s">
        <v>612</v>
      </c>
      <c r="NML28" s="123" t="s">
        <v>612</v>
      </c>
      <c r="NMM28" s="123" t="s">
        <v>612</v>
      </c>
      <c r="NMN28" s="123" t="s">
        <v>612</v>
      </c>
      <c r="NMO28" s="123" t="s">
        <v>612</v>
      </c>
      <c r="NMP28" s="123" t="s">
        <v>612</v>
      </c>
      <c r="NMQ28" s="123" t="s">
        <v>612</v>
      </c>
      <c r="NMR28" s="123" t="s">
        <v>612</v>
      </c>
      <c r="NMS28" s="123" t="s">
        <v>612</v>
      </c>
      <c r="NMT28" s="123" t="s">
        <v>612</v>
      </c>
      <c r="NMU28" s="123" t="s">
        <v>612</v>
      </c>
      <c r="NMV28" s="123" t="s">
        <v>612</v>
      </c>
      <c r="NMW28" s="123" t="s">
        <v>612</v>
      </c>
      <c r="NMX28" s="123" t="s">
        <v>612</v>
      </c>
      <c r="NMY28" s="123" t="s">
        <v>612</v>
      </c>
      <c r="NMZ28" s="123" t="s">
        <v>612</v>
      </c>
      <c r="NNA28" s="123" t="s">
        <v>612</v>
      </c>
      <c r="NNB28" s="123" t="s">
        <v>612</v>
      </c>
      <c r="NNC28" s="123" t="s">
        <v>612</v>
      </c>
      <c r="NND28" s="123" t="s">
        <v>612</v>
      </c>
      <c r="NNE28" s="123" t="s">
        <v>612</v>
      </c>
      <c r="NNF28" s="123" t="s">
        <v>612</v>
      </c>
      <c r="NNG28" s="123" t="s">
        <v>612</v>
      </c>
      <c r="NNH28" s="123" t="s">
        <v>612</v>
      </c>
      <c r="NNI28" s="123" t="s">
        <v>612</v>
      </c>
      <c r="NNJ28" s="123" t="s">
        <v>612</v>
      </c>
      <c r="NNK28" s="123" t="s">
        <v>612</v>
      </c>
      <c r="NNL28" s="123" t="s">
        <v>612</v>
      </c>
      <c r="NNM28" s="123" t="s">
        <v>612</v>
      </c>
      <c r="NNN28" s="123" t="s">
        <v>612</v>
      </c>
      <c r="NNO28" s="123" t="s">
        <v>612</v>
      </c>
      <c r="NNP28" s="123" t="s">
        <v>612</v>
      </c>
      <c r="NNQ28" s="123" t="s">
        <v>612</v>
      </c>
      <c r="NNR28" s="123" t="s">
        <v>612</v>
      </c>
      <c r="NNS28" s="123" t="s">
        <v>612</v>
      </c>
      <c r="NNT28" s="123" t="s">
        <v>612</v>
      </c>
      <c r="NNU28" s="123" t="s">
        <v>612</v>
      </c>
      <c r="NNV28" s="123" t="s">
        <v>612</v>
      </c>
      <c r="NNW28" s="123" t="s">
        <v>612</v>
      </c>
      <c r="NNX28" s="123" t="s">
        <v>612</v>
      </c>
      <c r="NNY28" s="123" t="s">
        <v>612</v>
      </c>
      <c r="NNZ28" s="123" t="s">
        <v>612</v>
      </c>
      <c r="NOA28" s="123" t="s">
        <v>612</v>
      </c>
      <c r="NOB28" s="123" t="s">
        <v>612</v>
      </c>
      <c r="NOC28" s="123" t="s">
        <v>612</v>
      </c>
      <c r="NOD28" s="123" t="s">
        <v>612</v>
      </c>
      <c r="NOE28" s="123" t="s">
        <v>612</v>
      </c>
      <c r="NOF28" s="123" t="s">
        <v>612</v>
      </c>
      <c r="NOG28" s="123" t="s">
        <v>612</v>
      </c>
      <c r="NOH28" s="123" t="s">
        <v>612</v>
      </c>
      <c r="NOI28" s="123" t="s">
        <v>612</v>
      </c>
      <c r="NOJ28" s="123" t="s">
        <v>612</v>
      </c>
      <c r="NOK28" s="123" t="s">
        <v>612</v>
      </c>
      <c r="NOL28" s="123" t="s">
        <v>612</v>
      </c>
      <c r="NOM28" s="123" t="s">
        <v>612</v>
      </c>
      <c r="NON28" s="123" t="s">
        <v>612</v>
      </c>
      <c r="NOO28" s="123" t="s">
        <v>612</v>
      </c>
      <c r="NOP28" s="123" t="s">
        <v>612</v>
      </c>
      <c r="NOQ28" s="123" t="s">
        <v>612</v>
      </c>
      <c r="NOR28" s="123" t="s">
        <v>612</v>
      </c>
      <c r="NOS28" s="123" t="s">
        <v>612</v>
      </c>
      <c r="NOT28" s="123" t="s">
        <v>612</v>
      </c>
      <c r="NOU28" s="123" t="s">
        <v>612</v>
      </c>
      <c r="NOV28" s="123" t="s">
        <v>612</v>
      </c>
      <c r="NOW28" s="123" t="s">
        <v>612</v>
      </c>
      <c r="NOX28" s="123" t="s">
        <v>612</v>
      </c>
      <c r="NOY28" s="123" t="s">
        <v>612</v>
      </c>
      <c r="NOZ28" s="123" t="s">
        <v>612</v>
      </c>
      <c r="NPA28" s="123" t="s">
        <v>612</v>
      </c>
      <c r="NPB28" s="123" t="s">
        <v>612</v>
      </c>
      <c r="NPC28" s="123" t="s">
        <v>612</v>
      </c>
      <c r="NPD28" s="123" t="s">
        <v>612</v>
      </c>
      <c r="NPE28" s="123" t="s">
        <v>612</v>
      </c>
      <c r="NPF28" s="123" t="s">
        <v>612</v>
      </c>
      <c r="NPG28" s="123" t="s">
        <v>612</v>
      </c>
      <c r="NPH28" s="123" t="s">
        <v>612</v>
      </c>
      <c r="NPI28" s="123" t="s">
        <v>612</v>
      </c>
      <c r="NPJ28" s="123" t="s">
        <v>612</v>
      </c>
      <c r="NPK28" s="123" t="s">
        <v>612</v>
      </c>
      <c r="NPL28" s="123" t="s">
        <v>612</v>
      </c>
      <c r="NPM28" s="123" t="s">
        <v>612</v>
      </c>
      <c r="NPN28" s="123" t="s">
        <v>612</v>
      </c>
      <c r="NPO28" s="123" t="s">
        <v>612</v>
      </c>
      <c r="NPP28" s="123" t="s">
        <v>612</v>
      </c>
      <c r="NPQ28" s="123" t="s">
        <v>612</v>
      </c>
      <c r="NPR28" s="123" t="s">
        <v>612</v>
      </c>
      <c r="NPS28" s="123" t="s">
        <v>612</v>
      </c>
      <c r="NPT28" s="123" t="s">
        <v>612</v>
      </c>
      <c r="NPU28" s="123" t="s">
        <v>612</v>
      </c>
      <c r="NPV28" s="123" t="s">
        <v>612</v>
      </c>
      <c r="NPW28" s="123" t="s">
        <v>612</v>
      </c>
      <c r="NPX28" s="123" t="s">
        <v>612</v>
      </c>
      <c r="NPY28" s="123" t="s">
        <v>612</v>
      </c>
      <c r="NPZ28" s="123" t="s">
        <v>612</v>
      </c>
      <c r="NQA28" s="123" t="s">
        <v>612</v>
      </c>
      <c r="NQB28" s="123" t="s">
        <v>612</v>
      </c>
      <c r="NQC28" s="123" t="s">
        <v>612</v>
      </c>
      <c r="NQD28" s="123" t="s">
        <v>612</v>
      </c>
      <c r="NQE28" s="123" t="s">
        <v>612</v>
      </c>
      <c r="NQF28" s="123" t="s">
        <v>612</v>
      </c>
      <c r="NQG28" s="123" t="s">
        <v>612</v>
      </c>
      <c r="NQH28" s="123" t="s">
        <v>612</v>
      </c>
      <c r="NQI28" s="123" t="s">
        <v>612</v>
      </c>
      <c r="NQJ28" s="123" t="s">
        <v>612</v>
      </c>
      <c r="NQK28" s="123" t="s">
        <v>612</v>
      </c>
      <c r="NQL28" s="123" t="s">
        <v>612</v>
      </c>
      <c r="NQM28" s="123" t="s">
        <v>612</v>
      </c>
      <c r="NQN28" s="123" t="s">
        <v>612</v>
      </c>
      <c r="NQO28" s="123" t="s">
        <v>612</v>
      </c>
      <c r="NQP28" s="123" t="s">
        <v>612</v>
      </c>
      <c r="NQQ28" s="123" t="s">
        <v>612</v>
      </c>
      <c r="NQR28" s="123" t="s">
        <v>612</v>
      </c>
      <c r="NQS28" s="123" t="s">
        <v>612</v>
      </c>
      <c r="NQT28" s="123" t="s">
        <v>612</v>
      </c>
      <c r="NQU28" s="123" t="s">
        <v>612</v>
      </c>
      <c r="NQV28" s="123" t="s">
        <v>612</v>
      </c>
      <c r="NQW28" s="123" t="s">
        <v>612</v>
      </c>
      <c r="NQX28" s="123" t="s">
        <v>612</v>
      </c>
      <c r="NQY28" s="123" t="s">
        <v>612</v>
      </c>
      <c r="NQZ28" s="123" t="s">
        <v>612</v>
      </c>
      <c r="NRA28" s="123" t="s">
        <v>612</v>
      </c>
      <c r="NRB28" s="123" t="s">
        <v>612</v>
      </c>
      <c r="NRC28" s="123" t="s">
        <v>612</v>
      </c>
      <c r="NRD28" s="123" t="s">
        <v>612</v>
      </c>
      <c r="NRE28" s="123" t="s">
        <v>612</v>
      </c>
      <c r="NRF28" s="123" t="s">
        <v>612</v>
      </c>
      <c r="NRG28" s="123" t="s">
        <v>612</v>
      </c>
      <c r="NRH28" s="123" t="s">
        <v>612</v>
      </c>
      <c r="NRI28" s="123" t="s">
        <v>612</v>
      </c>
      <c r="NRJ28" s="123" t="s">
        <v>612</v>
      </c>
      <c r="NRK28" s="123" t="s">
        <v>612</v>
      </c>
      <c r="NRL28" s="123" t="s">
        <v>612</v>
      </c>
      <c r="NRM28" s="123" t="s">
        <v>612</v>
      </c>
      <c r="NRN28" s="123" t="s">
        <v>612</v>
      </c>
      <c r="NRO28" s="123" t="s">
        <v>612</v>
      </c>
      <c r="NRP28" s="123" t="s">
        <v>612</v>
      </c>
      <c r="NRQ28" s="123" t="s">
        <v>612</v>
      </c>
      <c r="NRR28" s="123" t="s">
        <v>612</v>
      </c>
      <c r="NRS28" s="123" t="s">
        <v>612</v>
      </c>
      <c r="NRT28" s="123" t="s">
        <v>612</v>
      </c>
      <c r="NRU28" s="123" t="s">
        <v>612</v>
      </c>
      <c r="NRV28" s="123" t="s">
        <v>612</v>
      </c>
      <c r="NRW28" s="123" t="s">
        <v>612</v>
      </c>
      <c r="NRX28" s="123" t="s">
        <v>612</v>
      </c>
      <c r="NRY28" s="123" t="s">
        <v>612</v>
      </c>
      <c r="NRZ28" s="123" t="s">
        <v>612</v>
      </c>
      <c r="NSA28" s="123" t="s">
        <v>612</v>
      </c>
      <c r="NSB28" s="123" t="s">
        <v>612</v>
      </c>
      <c r="NSC28" s="123" t="s">
        <v>612</v>
      </c>
      <c r="NSD28" s="123" t="s">
        <v>612</v>
      </c>
      <c r="NSE28" s="123" t="s">
        <v>612</v>
      </c>
      <c r="NSF28" s="123" t="s">
        <v>612</v>
      </c>
      <c r="NSG28" s="123" t="s">
        <v>612</v>
      </c>
      <c r="NSH28" s="123" t="s">
        <v>612</v>
      </c>
      <c r="NSI28" s="123" t="s">
        <v>612</v>
      </c>
      <c r="NSJ28" s="123" t="s">
        <v>612</v>
      </c>
      <c r="NSK28" s="123" t="s">
        <v>612</v>
      </c>
      <c r="NSL28" s="123" t="s">
        <v>612</v>
      </c>
      <c r="NSM28" s="123" t="s">
        <v>612</v>
      </c>
      <c r="NSN28" s="123" t="s">
        <v>612</v>
      </c>
      <c r="NSO28" s="123" t="s">
        <v>612</v>
      </c>
      <c r="NSP28" s="123" t="s">
        <v>612</v>
      </c>
      <c r="NSQ28" s="123" t="s">
        <v>612</v>
      </c>
      <c r="NSR28" s="123" t="s">
        <v>612</v>
      </c>
      <c r="NSS28" s="123" t="s">
        <v>612</v>
      </c>
      <c r="NST28" s="123" t="s">
        <v>612</v>
      </c>
      <c r="NSU28" s="123" t="s">
        <v>612</v>
      </c>
      <c r="NSV28" s="123" t="s">
        <v>612</v>
      </c>
      <c r="NSW28" s="123" t="s">
        <v>612</v>
      </c>
      <c r="NSX28" s="123" t="s">
        <v>612</v>
      </c>
      <c r="NSY28" s="123" t="s">
        <v>612</v>
      </c>
      <c r="NSZ28" s="123" t="s">
        <v>612</v>
      </c>
      <c r="NTA28" s="123" t="s">
        <v>612</v>
      </c>
      <c r="NTB28" s="123" t="s">
        <v>612</v>
      </c>
      <c r="NTC28" s="123" t="s">
        <v>612</v>
      </c>
      <c r="NTD28" s="123" t="s">
        <v>612</v>
      </c>
      <c r="NTE28" s="123" t="s">
        <v>612</v>
      </c>
      <c r="NTF28" s="123" t="s">
        <v>612</v>
      </c>
      <c r="NTG28" s="123" t="s">
        <v>612</v>
      </c>
      <c r="NTH28" s="123" t="s">
        <v>612</v>
      </c>
      <c r="NTI28" s="123" t="s">
        <v>612</v>
      </c>
      <c r="NTJ28" s="123" t="s">
        <v>612</v>
      </c>
      <c r="NTK28" s="123" t="s">
        <v>612</v>
      </c>
      <c r="NTL28" s="123" t="s">
        <v>612</v>
      </c>
      <c r="NTM28" s="123" t="s">
        <v>612</v>
      </c>
      <c r="NTN28" s="123" t="s">
        <v>612</v>
      </c>
      <c r="NTO28" s="123" t="s">
        <v>612</v>
      </c>
      <c r="NTP28" s="123" t="s">
        <v>612</v>
      </c>
      <c r="NTQ28" s="123" t="s">
        <v>612</v>
      </c>
      <c r="NTR28" s="123" t="s">
        <v>612</v>
      </c>
      <c r="NTS28" s="123" t="s">
        <v>612</v>
      </c>
      <c r="NTT28" s="123" t="s">
        <v>612</v>
      </c>
      <c r="NTU28" s="123" t="s">
        <v>612</v>
      </c>
      <c r="NTV28" s="123" t="s">
        <v>612</v>
      </c>
      <c r="NTW28" s="123" t="s">
        <v>612</v>
      </c>
      <c r="NTX28" s="123" t="s">
        <v>612</v>
      </c>
      <c r="NTY28" s="123" t="s">
        <v>612</v>
      </c>
      <c r="NTZ28" s="123" t="s">
        <v>612</v>
      </c>
      <c r="NUA28" s="123" t="s">
        <v>612</v>
      </c>
      <c r="NUB28" s="123" t="s">
        <v>612</v>
      </c>
      <c r="NUC28" s="123" t="s">
        <v>612</v>
      </c>
      <c r="NUD28" s="123" t="s">
        <v>612</v>
      </c>
      <c r="NUE28" s="123" t="s">
        <v>612</v>
      </c>
      <c r="NUF28" s="123" t="s">
        <v>612</v>
      </c>
      <c r="NUG28" s="123" t="s">
        <v>612</v>
      </c>
      <c r="NUH28" s="123" t="s">
        <v>612</v>
      </c>
      <c r="NUI28" s="123" t="s">
        <v>612</v>
      </c>
      <c r="NUJ28" s="123" t="s">
        <v>612</v>
      </c>
      <c r="NUK28" s="123" t="s">
        <v>612</v>
      </c>
      <c r="NUL28" s="123" t="s">
        <v>612</v>
      </c>
      <c r="NUM28" s="123" t="s">
        <v>612</v>
      </c>
      <c r="NUN28" s="123" t="s">
        <v>612</v>
      </c>
      <c r="NUO28" s="123" t="s">
        <v>612</v>
      </c>
      <c r="NUP28" s="123" t="s">
        <v>612</v>
      </c>
      <c r="NUQ28" s="123" t="s">
        <v>612</v>
      </c>
      <c r="NUR28" s="123" t="s">
        <v>612</v>
      </c>
      <c r="NUS28" s="123" t="s">
        <v>612</v>
      </c>
      <c r="NUT28" s="123" t="s">
        <v>612</v>
      </c>
      <c r="NUU28" s="123" t="s">
        <v>612</v>
      </c>
      <c r="NUV28" s="123" t="s">
        <v>612</v>
      </c>
      <c r="NUW28" s="123" t="s">
        <v>612</v>
      </c>
      <c r="NUX28" s="123" t="s">
        <v>612</v>
      </c>
      <c r="NUY28" s="123" t="s">
        <v>612</v>
      </c>
      <c r="NUZ28" s="123" t="s">
        <v>612</v>
      </c>
      <c r="NVA28" s="123" t="s">
        <v>612</v>
      </c>
      <c r="NVB28" s="123" t="s">
        <v>612</v>
      </c>
      <c r="NVC28" s="123" t="s">
        <v>612</v>
      </c>
      <c r="NVD28" s="123" t="s">
        <v>612</v>
      </c>
      <c r="NVE28" s="123" t="s">
        <v>612</v>
      </c>
      <c r="NVF28" s="123" t="s">
        <v>612</v>
      </c>
      <c r="NVG28" s="123" t="s">
        <v>612</v>
      </c>
      <c r="NVH28" s="123" t="s">
        <v>612</v>
      </c>
      <c r="NVI28" s="123" t="s">
        <v>612</v>
      </c>
      <c r="NVJ28" s="123" t="s">
        <v>612</v>
      </c>
      <c r="NVK28" s="123" t="s">
        <v>612</v>
      </c>
      <c r="NVL28" s="123" t="s">
        <v>612</v>
      </c>
      <c r="NVM28" s="123" t="s">
        <v>612</v>
      </c>
      <c r="NVN28" s="123" t="s">
        <v>612</v>
      </c>
      <c r="NVO28" s="123" t="s">
        <v>612</v>
      </c>
      <c r="NVP28" s="123" t="s">
        <v>612</v>
      </c>
      <c r="NVQ28" s="123" t="s">
        <v>612</v>
      </c>
      <c r="NVR28" s="123" t="s">
        <v>612</v>
      </c>
      <c r="NVS28" s="123" t="s">
        <v>612</v>
      </c>
      <c r="NVT28" s="123" t="s">
        <v>612</v>
      </c>
      <c r="NVU28" s="123" t="s">
        <v>612</v>
      </c>
      <c r="NVV28" s="123" t="s">
        <v>612</v>
      </c>
      <c r="NVW28" s="123" t="s">
        <v>612</v>
      </c>
      <c r="NVX28" s="123" t="s">
        <v>612</v>
      </c>
      <c r="NVY28" s="123" t="s">
        <v>612</v>
      </c>
      <c r="NVZ28" s="123" t="s">
        <v>612</v>
      </c>
      <c r="NWA28" s="123" t="s">
        <v>612</v>
      </c>
      <c r="NWB28" s="123" t="s">
        <v>612</v>
      </c>
      <c r="NWC28" s="123" t="s">
        <v>612</v>
      </c>
      <c r="NWD28" s="123" t="s">
        <v>612</v>
      </c>
      <c r="NWE28" s="123" t="s">
        <v>612</v>
      </c>
      <c r="NWF28" s="123" t="s">
        <v>612</v>
      </c>
      <c r="NWG28" s="123" t="s">
        <v>612</v>
      </c>
      <c r="NWH28" s="123" t="s">
        <v>612</v>
      </c>
      <c r="NWI28" s="123" t="s">
        <v>612</v>
      </c>
      <c r="NWJ28" s="123" t="s">
        <v>612</v>
      </c>
      <c r="NWK28" s="123" t="s">
        <v>612</v>
      </c>
      <c r="NWL28" s="123" t="s">
        <v>612</v>
      </c>
      <c r="NWM28" s="123" t="s">
        <v>612</v>
      </c>
      <c r="NWN28" s="123" t="s">
        <v>612</v>
      </c>
      <c r="NWO28" s="123" t="s">
        <v>612</v>
      </c>
      <c r="NWP28" s="123" t="s">
        <v>612</v>
      </c>
      <c r="NWQ28" s="123" t="s">
        <v>612</v>
      </c>
      <c r="NWR28" s="123" t="s">
        <v>612</v>
      </c>
      <c r="NWS28" s="123" t="s">
        <v>612</v>
      </c>
      <c r="NWT28" s="123" t="s">
        <v>612</v>
      </c>
      <c r="NWU28" s="123" t="s">
        <v>612</v>
      </c>
      <c r="NWV28" s="123" t="s">
        <v>612</v>
      </c>
      <c r="NWW28" s="123" t="s">
        <v>612</v>
      </c>
      <c r="NWX28" s="123" t="s">
        <v>612</v>
      </c>
      <c r="NWY28" s="123" t="s">
        <v>612</v>
      </c>
      <c r="NWZ28" s="123" t="s">
        <v>612</v>
      </c>
      <c r="NXA28" s="123" t="s">
        <v>612</v>
      </c>
      <c r="NXB28" s="123" t="s">
        <v>612</v>
      </c>
      <c r="NXC28" s="123" t="s">
        <v>612</v>
      </c>
      <c r="NXD28" s="123" t="s">
        <v>612</v>
      </c>
      <c r="NXE28" s="123" t="s">
        <v>612</v>
      </c>
      <c r="NXF28" s="123" t="s">
        <v>612</v>
      </c>
      <c r="NXG28" s="123" t="s">
        <v>612</v>
      </c>
      <c r="NXH28" s="123" t="s">
        <v>612</v>
      </c>
      <c r="NXI28" s="123" t="s">
        <v>612</v>
      </c>
      <c r="NXJ28" s="123" t="s">
        <v>612</v>
      </c>
      <c r="NXK28" s="123" t="s">
        <v>612</v>
      </c>
      <c r="NXL28" s="123" t="s">
        <v>612</v>
      </c>
      <c r="NXM28" s="123" t="s">
        <v>612</v>
      </c>
      <c r="NXN28" s="123" t="s">
        <v>612</v>
      </c>
      <c r="NXO28" s="123" t="s">
        <v>612</v>
      </c>
      <c r="NXP28" s="123" t="s">
        <v>612</v>
      </c>
      <c r="NXQ28" s="123" t="s">
        <v>612</v>
      </c>
      <c r="NXR28" s="123" t="s">
        <v>612</v>
      </c>
      <c r="NXS28" s="123" t="s">
        <v>612</v>
      </c>
      <c r="NXT28" s="123" t="s">
        <v>612</v>
      </c>
      <c r="NXU28" s="123" t="s">
        <v>612</v>
      </c>
      <c r="NXV28" s="123" t="s">
        <v>612</v>
      </c>
      <c r="NXW28" s="123" t="s">
        <v>612</v>
      </c>
      <c r="NXX28" s="123" t="s">
        <v>612</v>
      </c>
      <c r="NXY28" s="123" t="s">
        <v>612</v>
      </c>
      <c r="NXZ28" s="123" t="s">
        <v>612</v>
      </c>
      <c r="NYA28" s="123" t="s">
        <v>612</v>
      </c>
      <c r="NYB28" s="123" t="s">
        <v>612</v>
      </c>
      <c r="NYC28" s="123" t="s">
        <v>612</v>
      </c>
      <c r="NYD28" s="123" t="s">
        <v>612</v>
      </c>
      <c r="NYE28" s="123" t="s">
        <v>612</v>
      </c>
      <c r="NYF28" s="123" t="s">
        <v>612</v>
      </c>
      <c r="NYG28" s="123" t="s">
        <v>612</v>
      </c>
      <c r="NYH28" s="123" t="s">
        <v>612</v>
      </c>
      <c r="NYI28" s="123" t="s">
        <v>612</v>
      </c>
      <c r="NYJ28" s="123" t="s">
        <v>612</v>
      </c>
      <c r="NYK28" s="123" t="s">
        <v>612</v>
      </c>
      <c r="NYL28" s="123" t="s">
        <v>612</v>
      </c>
      <c r="NYM28" s="123" t="s">
        <v>612</v>
      </c>
      <c r="NYN28" s="123" t="s">
        <v>612</v>
      </c>
      <c r="NYO28" s="123" t="s">
        <v>612</v>
      </c>
      <c r="NYP28" s="123" t="s">
        <v>612</v>
      </c>
      <c r="NYQ28" s="123" t="s">
        <v>612</v>
      </c>
      <c r="NYR28" s="123" t="s">
        <v>612</v>
      </c>
      <c r="NYS28" s="123" t="s">
        <v>612</v>
      </c>
      <c r="NYT28" s="123" t="s">
        <v>612</v>
      </c>
      <c r="NYU28" s="123" t="s">
        <v>612</v>
      </c>
      <c r="NYV28" s="123" t="s">
        <v>612</v>
      </c>
      <c r="NYW28" s="123" t="s">
        <v>612</v>
      </c>
      <c r="NYX28" s="123" t="s">
        <v>612</v>
      </c>
      <c r="NYY28" s="123" t="s">
        <v>612</v>
      </c>
      <c r="NYZ28" s="123" t="s">
        <v>612</v>
      </c>
      <c r="NZA28" s="123" t="s">
        <v>612</v>
      </c>
      <c r="NZB28" s="123" t="s">
        <v>612</v>
      </c>
      <c r="NZC28" s="123" t="s">
        <v>612</v>
      </c>
      <c r="NZD28" s="123" t="s">
        <v>612</v>
      </c>
      <c r="NZE28" s="123" t="s">
        <v>612</v>
      </c>
      <c r="NZF28" s="123" t="s">
        <v>612</v>
      </c>
      <c r="NZG28" s="123" t="s">
        <v>612</v>
      </c>
      <c r="NZH28" s="123" t="s">
        <v>612</v>
      </c>
      <c r="NZI28" s="123" t="s">
        <v>612</v>
      </c>
      <c r="NZJ28" s="123" t="s">
        <v>612</v>
      </c>
      <c r="NZK28" s="123" t="s">
        <v>612</v>
      </c>
      <c r="NZL28" s="123" t="s">
        <v>612</v>
      </c>
      <c r="NZM28" s="123" t="s">
        <v>612</v>
      </c>
      <c r="NZN28" s="123" t="s">
        <v>612</v>
      </c>
      <c r="NZO28" s="123" t="s">
        <v>612</v>
      </c>
      <c r="NZP28" s="123" t="s">
        <v>612</v>
      </c>
      <c r="NZQ28" s="123" t="s">
        <v>612</v>
      </c>
      <c r="NZR28" s="123" t="s">
        <v>612</v>
      </c>
      <c r="NZS28" s="123" t="s">
        <v>612</v>
      </c>
      <c r="NZT28" s="123" t="s">
        <v>612</v>
      </c>
      <c r="NZU28" s="123" t="s">
        <v>612</v>
      </c>
      <c r="NZV28" s="123" t="s">
        <v>612</v>
      </c>
      <c r="NZW28" s="123" t="s">
        <v>612</v>
      </c>
      <c r="NZX28" s="123" t="s">
        <v>612</v>
      </c>
      <c r="NZY28" s="123" t="s">
        <v>612</v>
      </c>
      <c r="NZZ28" s="123" t="s">
        <v>612</v>
      </c>
      <c r="OAA28" s="123" t="s">
        <v>612</v>
      </c>
      <c r="OAB28" s="123" t="s">
        <v>612</v>
      </c>
      <c r="OAC28" s="123" t="s">
        <v>612</v>
      </c>
      <c r="OAD28" s="123" t="s">
        <v>612</v>
      </c>
      <c r="OAE28" s="123" t="s">
        <v>612</v>
      </c>
      <c r="OAF28" s="123" t="s">
        <v>612</v>
      </c>
      <c r="OAG28" s="123" t="s">
        <v>612</v>
      </c>
      <c r="OAH28" s="123" t="s">
        <v>612</v>
      </c>
      <c r="OAI28" s="123" t="s">
        <v>612</v>
      </c>
      <c r="OAJ28" s="123" t="s">
        <v>612</v>
      </c>
      <c r="OAK28" s="123" t="s">
        <v>612</v>
      </c>
      <c r="OAL28" s="123" t="s">
        <v>612</v>
      </c>
      <c r="OAM28" s="123" t="s">
        <v>612</v>
      </c>
      <c r="OAN28" s="123" t="s">
        <v>612</v>
      </c>
      <c r="OAO28" s="123" t="s">
        <v>612</v>
      </c>
      <c r="OAP28" s="123" t="s">
        <v>612</v>
      </c>
      <c r="OAQ28" s="123" t="s">
        <v>612</v>
      </c>
      <c r="OAR28" s="123" t="s">
        <v>612</v>
      </c>
      <c r="OAS28" s="123" t="s">
        <v>612</v>
      </c>
      <c r="OAT28" s="123" t="s">
        <v>612</v>
      </c>
      <c r="OAU28" s="123" t="s">
        <v>612</v>
      </c>
      <c r="OAV28" s="123" t="s">
        <v>612</v>
      </c>
      <c r="OAW28" s="123" t="s">
        <v>612</v>
      </c>
      <c r="OAX28" s="123" t="s">
        <v>612</v>
      </c>
      <c r="OAY28" s="123" t="s">
        <v>612</v>
      </c>
      <c r="OAZ28" s="123" t="s">
        <v>612</v>
      </c>
      <c r="OBA28" s="123" t="s">
        <v>612</v>
      </c>
      <c r="OBB28" s="123" t="s">
        <v>612</v>
      </c>
      <c r="OBC28" s="123" t="s">
        <v>612</v>
      </c>
      <c r="OBD28" s="123" t="s">
        <v>612</v>
      </c>
      <c r="OBE28" s="123" t="s">
        <v>612</v>
      </c>
      <c r="OBF28" s="123" t="s">
        <v>612</v>
      </c>
      <c r="OBG28" s="123" t="s">
        <v>612</v>
      </c>
      <c r="OBH28" s="123" t="s">
        <v>612</v>
      </c>
      <c r="OBI28" s="123" t="s">
        <v>612</v>
      </c>
      <c r="OBJ28" s="123" t="s">
        <v>612</v>
      </c>
      <c r="OBK28" s="123" t="s">
        <v>612</v>
      </c>
      <c r="OBL28" s="123" t="s">
        <v>612</v>
      </c>
      <c r="OBM28" s="123" t="s">
        <v>612</v>
      </c>
      <c r="OBN28" s="123" t="s">
        <v>612</v>
      </c>
      <c r="OBO28" s="123" t="s">
        <v>612</v>
      </c>
      <c r="OBP28" s="123" t="s">
        <v>612</v>
      </c>
      <c r="OBQ28" s="123" t="s">
        <v>612</v>
      </c>
      <c r="OBR28" s="123" t="s">
        <v>612</v>
      </c>
      <c r="OBS28" s="123" t="s">
        <v>612</v>
      </c>
      <c r="OBT28" s="123" t="s">
        <v>612</v>
      </c>
      <c r="OBU28" s="123" t="s">
        <v>612</v>
      </c>
      <c r="OBV28" s="123" t="s">
        <v>612</v>
      </c>
      <c r="OBW28" s="123" t="s">
        <v>612</v>
      </c>
      <c r="OBX28" s="123" t="s">
        <v>612</v>
      </c>
      <c r="OBY28" s="123" t="s">
        <v>612</v>
      </c>
      <c r="OBZ28" s="123" t="s">
        <v>612</v>
      </c>
      <c r="OCA28" s="123" t="s">
        <v>612</v>
      </c>
      <c r="OCB28" s="123" t="s">
        <v>612</v>
      </c>
      <c r="OCC28" s="123" t="s">
        <v>612</v>
      </c>
      <c r="OCD28" s="123" t="s">
        <v>612</v>
      </c>
      <c r="OCE28" s="123" t="s">
        <v>612</v>
      </c>
      <c r="OCF28" s="123" t="s">
        <v>612</v>
      </c>
      <c r="OCG28" s="123" t="s">
        <v>612</v>
      </c>
      <c r="OCH28" s="123" t="s">
        <v>612</v>
      </c>
      <c r="OCI28" s="123" t="s">
        <v>612</v>
      </c>
      <c r="OCJ28" s="123" t="s">
        <v>612</v>
      </c>
      <c r="OCK28" s="123" t="s">
        <v>612</v>
      </c>
      <c r="OCL28" s="123" t="s">
        <v>612</v>
      </c>
      <c r="OCM28" s="123" t="s">
        <v>612</v>
      </c>
      <c r="OCN28" s="123" t="s">
        <v>612</v>
      </c>
      <c r="OCO28" s="123" t="s">
        <v>612</v>
      </c>
      <c r="OCP28" s="123" t="s">
        <v>612</v>
      </c>
      <c r="OCQ28" s="123" t="s">
        <v>612</v>
      </c>
      <c r="OCR28" s="123" t="s">
        <v>612</v>
      </c>
      <c r="OCS28" s="123" t="s">
        <v>612</v>
      </c>
      <c r="OCT28" s="123" t="s">
        <v>612</v>
      </c>
      <c r="OCU28" s="123" t="s">
        <v>612</v>
      </c>
      <c r="OCV28" s="123" t="s">
        <v>612</v>
      </c>
      <c r="OCW28" s="123" t="s">
        <v>612</v>
      </c>
      <c r="OCX28" s="123" t="s">
        <v>612</v>
      </c>
      <c r="OCY28" s="123" t="s">
        <v>612</v>
      </c>
      <c r="OCZ28" s="123" t="s">
        <v>612</v>
      </c>
      <c r="ODA28" s="123" t="s">
        <v>612</v>
      </c>
      <c r="ODB28" s="123" t="s">
        <v>612</v>
      </c>
      <c r="ODC28" s="123" t="s">
        <v>612</v>
      </c>
      <c r="ODD28" s="123" t="s">
        <v>612</v>
      </c>
      <c r="ODE28" s="123" t="s">
        <v>612</v>
      </c>
      <c r="ODF28" s="123" t="s">
        <v>612</v>
      </c>
      <c r="ODG28" s="123" t="s">
        <v>612</v>
      </c>
      <c r="ODH28" s="123" t="s">
        <v>612</v>
      </c>
      <c r="ODI28" s="123" t="s">
        <v>612</v>
      </c>
      <c r="ODJ28" s="123" t="s">
        <v>612</v>
      </c>
      <c r="ODK28" s="123" t="s">
        <v>612</v>
      </c>
      <c r="ODL28" s="123" t="s">
        <v>612</v>
      </c>
      <c r="ODM28" s="123" t="s">
        <v>612</v>
      </c>
      <c r="ODN28" s="123" t="s">
        <v>612</v>
      </c>
      <c r="ODO28" s="123" t="s">
        <v>612</v>
      </c>
      <c r="ODP28" s="123" t="s">
        <v>612</v>
      </c>
      <c r="ODQ28" s="123" t="s">
        <v>612</v>
      </c>
      <c r="ODR28" s="123" t="s">
        <v>612</v>
      </c>
      <c r="ODS28" s="123" t="s">
        <v>612</v>
      </c>
      <c r="ODT28" s="123" t="s">
        <v>612</v>
      </c>
      <c r="ODU28" s="123" t="s">
        <v>612</v>
      </c>
      <c r="ODV28" s="123" t="s">
        <v>612</v>
      </c>
      <c r="ODW28" s="123" t="s">
        <v>612</v>
      </c>
      <c r="ODX28" s="123" t="s">
        <v>612</v>
      </c>
      <c r="ODY28" s="123" t="s">
        <v>612</v>
      </c>
      <c r="ODZ28" s="123" t="s">
        <v>612</v>
      </c>
      <c r="OEA28" s="123" t="s">
        <v>612</v>
      </c>
      <c r="OEB28" s="123" t="s">
        <v>612</v>
      </c>
      <c r="OEC28" s="123" t="s">
        <v>612</v>
      </c>
      <c r="OED28" s="123" t="s">
        <v>612</v>
      </c>
      <c r="OEE28" s="123" t="s">
        <v>612</v>
      </c>
      <c r="OEF28" s="123" t="s">
        <v>612</v>
      </c>
      <c r="OEG28" s="123" t="s">
        <v>612</v>
      </c>
      <c r="OEH28" s="123" t="s">
        <v>612</v>
      </c>
      <c r="OEI28" s="123" t="s">
        <v>612</v>
      </c>
      <c r="OEJ28" s="123" t="s">
        <v>612</v>
      </c>
      <c r="OEK28" s="123" t="s">
        <v>612</v>
      </c>
      <c r="OEL28" s="123" t="s">
        <v>612</v>
      </c>
      <c r="OEM28" s="123" t="s">
        <v>612</v>
      </c>
      <c r="OEN28" s="123" t="s">
        <v>612</v>
      </c>
      <c r="OEO28" s="123" t="s">
        <v>612</v>
      </c>
      <c r="OEP28" s="123" t="s">
        <v>612</v>
      </c>
      <c r="OEQ28" s="123" t="s">
        <v>612</v>
      </c>
      <c r="OER28" s="123" t="s">
        <v>612</v>
      </c>
      <c r="OES28" s="123" t="s">
        <v>612</v>
      </c>
      <c r="OET28" s="123" t="s">
        <v>612</v>
      </c>
      <c r="OEU28" s="123" t="s">
        <v>612</v>
      </c>
      <c r="OEV28" s="123" t="s">
        <v>612</v>
      </c>
      <c r="OEW28" s="123" t="s">
        <v>612</v>
      </c>
      <c r="OEX28" s="123" t="s">
        <v>612</v>
      </c>
      <c r="OEY28" s="123" t="s">
        <v>612</v>
      </c>
      <c r="OEZ28" s="123" t="s">
        <v>612</v>
      </c>
      <c r="OFA28" s="123" t="s">
        <v>612</v>
      </c>
      <c r="OFB28" s="123" t="s">
        <v>612</v>
      </c>
      <c r="OFC28" s="123" t="s">
        <v>612</v>
      </c>
      <c r="OFD28" s="123" t="s">
        <v>612</v>
      </c>
      <c r="OFE28" s="123" t="s">
        <v>612</v>
      </c>
      <c r="OFF28" s="123" t="s">
        <v>612</v>
      </c>
      <c r="OFG28" s="123" t="s">
        <v>612</v>
      </c>
      <c r="OFH28" s="123" t="s">
        <v>612</v>
      </c>
      <c r="OFI28" s="123" t="s">
        <v>612</v>
      </c>
      <c r="OFJ28" s="123" t="s">
        <v>612</v>
      </c>
      <c r="OFK28" s="123" t="s">
        <v>612</v>
      </c>
      <c r="OFL28" s="123" t="s">
        <v>612</v>
      </c>
      <c r="OFM28" s="123" t="s">
        <v>612</v>
      </c>
      <c r="OFN28" s="123" t="s">
        <v>612</v>
      </c>
      <c r="OFO28" s="123" t="s">
        <v>612</v>
      </c>
      <c r="OFP28" s="123" t="s">
        <v>612</v>
      </c>
      <c r="OFQ28" s="123" t="s">
        <v>612</v>
      </c>
      <c r="OFR28" s="123" t="s">
        <v>612</v>
      </c>
      <c r="OFS28" s="123" t="s">
        <v>612</v>
      </c>
      <c r="OFT28" s="123" t="s">
        <v>612</v>
      </c>
      <c r="OFU28" s="123" t="s">
        <v>612</v>
      </c>
      <c r="OFV28" s="123" t="s">
        <v>612</v>
      </c>
      <c r="OFW28" s="123" t="s">
        <v>612</v>
      </c>
      <c r="OFX28" s="123" t="s">
        <v>612</v>
      </c>
      <c r="OFY28" s="123" t="s">
        <v>612</v>
      </c>
      <c r="OFZ28" s="123" t="s">
        <v>612</v>
      </c>
      <c r="OGA28" s="123" t="s">
        <v>612</v>
      </c>
      <c r="OGB28" s="123" t="s">
        <v>612</v>
      </c>
      <c r="OGC28" s="123" t="s">
        <v>612</v>
      </c>
      <c r="OGD28" s="123" t="s">
        <v>612</v>
      </c>
      <c r="OGE28" s="123" t="s">
        <v>612</v>
      </c>
      <c r="OGF28" s="123" t="s">
        <v>612</v>
      </c>
      <c r="OGG28" s="123" t="s">
        <v>612</v>
      </c>
      <c r="OGH28" s="123" t="s">
        <v>612</v>
      </c>
      <c r="OGI28" s="123" t="s">
        <v>612</v>
      </c>
      <c r="OGJ28" s="123" t="s">
        <v>612</v>
      </c>
      <c r="OGK28" s="123" t="s">
        <v>612</v>
      </c>
      <c r="OGL28" s="123" t="s">
        <v>612</v>
      </c>
      <c r="OGM28" s="123" t="s">
        <v>612</v>
      </c>
      <c r="OGN28" s="123" t="s">
        <v>612</v>
      </c>
      <c r="OGO28" s="123" t="s">
        <v>612</v>
      </c>
      <c r="OGP28" s="123" t="s">
        <v>612</v>
      </c>
      <c r="OGQ28" s="123" t="s">
        <v>612</v>
      </c>
      <c r="OGR28" s="123" t="s">
        <v>612</v>
      </c>
      <c r="OGS28" s="123" t="s">
        <v>612</v>
      </c>
      <c r="OGT28" s="123" t="s">
        <v>612</v>
      </c>
      <c r="OGU28" s="123" t="s">
        <v>612</v>
      </c>
      <c r="OGV28" s="123" t="s">
        <v>612</v>
      </c>
      <c r="OGW28" s="123" t="s">
        <v>612</v>
      </c>
      <c r="OGX28" s="123" t="s">
        <v>612</v>
      </c>
      <c r="OGY28" s="123" t="s">
        <v>612</v>
      </c>
      <c r="OGZ28" s="123" t="s">
        <v>612</v>
      </c>
      <c r="OHA28" s="123" t="s">
        <v>612</v>
      </c>
      <c r="OHB28" s="123" t="s">
        <v>612</v>
      </c>
      <c r="OHC28" s="123" t="s">
        <v>612</v>
      </c>
      <c r="OHD28" s="123" t="s">
        <v>612</v>
      </c>
      <c r="OHE28" s="123" t="s">
        <v>612</v>
      </c>
      <c r="OHF28" s="123" t="s">
        <v>612</v>
      </c>
      <c r="OHG28" s="123" t="s">
        <v>612</v>
      </c>
      <c r="OHH28" s="123" t="s">
        <v>612</v>
      </c>
      <c r="OHI28" s="123" t="s">
        <v>612</v>
      </c>
      <c r="OHJ28" s="123" t="s">
        <v>612</v>
      </c>
      <c r="OHK28" s="123" t="s">
        <v>612</v>
      </c>
      <c r="OHL28" s="123" t="s">
        <v>612</v>
      </c>
      <c r="OHM28" s="123" t="s">
        <v>612</v>
      </c>
      <c r="OHN28" s="123" t="s">
        <v>612</v>
      </c>
      <c r="OHO28" s="123" t="s">
        <v>612</v>
      </c>
      <c r="OHP28" s="123" t="s">
        <v>612</v>
      </c>
      <c r="OHQ28" s="123" t="s">
        <v>612</v>
      </c>
      <c r="OHR28" s="123" t="s">
        <v>612</v>
      </c>
      <c r="OHS28" s="123" t="s">
        <v>612</v>
      </c>
      <c r="OHT28" s="123" t="s">
        <v>612</v>
      </c>
      <c r="OHU28" s="123" t="s">
        <v>612</v>
      </c>
      <c r="OHV28" s="123" t="s">
        <v>612</v>
      </c>
      <c r="OHW28" s="123" t="s">
        <v>612</v>
      </c>
      <c r="OHX28" s="123" t="s">
        <v>612</v>
      </c>
      <c r="OHY28" s="123" t="s">
        <v>612</v>
      </c>
      <c r="OHZ28" s="123" t="s">
        <v>612</v>
      </c>
      <c r="OIA28" s="123" t="s">
        <v>612</v>
      </c>
      <c r="OIB28" s="123" t="s">
        <v>612</v>
      </c>
      <c r="OIC28" s="123" t="s">
        <v>612</v>
      </c>
      <c r="OID28" s="123" t="s">
        <v>612</v>
      </c>
      <c r="OIE28" s="123" t="s">
        <v>612</v>
      </c>
      <c r="OIF28" s="123" t="s">
        <v>612</v>
      </c>
      <c r="OIG28" s="123" t="s">
        <v>612</v>
      </c>
      <c r="OIH28" s="123" t="s">
        <v>612</v>
      </c>
      <c r="OII28" s="123" t="s">
        <v>612</v>
      </c>
      <c r="OIJ28" s="123" t="s">
        <v>612</v>
      </c>
      <c r="OIK28" s="123" t="s">
        <v>612</v>
      </c>
      <c r="OIL28" s="123" t="s">
        <v>612</v>
      </c>
      <c r="OIM28" s="123" t="s">
        <v>612</v>
      </c>
      <c r="OIN28" s="123" t="s">
        <v>612</v>
      </c>
      <c r="OIO28" s="123" t="s">
        <v>612</v>
      </c>
      <c r="OIP28" s="123" t="s">
        <v>612</v>
      </c>
      <c r="OIQ28" s="123" t="s">
        <v>612</v>
      </c>
      <c r="OIR28" s="123" t="s">
        <v>612</v>
      </c>
      <c r="OIS28" s="123" t="s">
        <v>612</v>
      </c>
      <c r="OIT28" s="123" t="s">
        <v>612</v>
      </c>
      <c r="OIU28" s="123" t="s">
        <v>612</v>
      </c>
      <c r="OIV28" s="123" t="s">
        <v>612</v>
      </c>
      <c r="OIW28" s="123" t="s">
        <v>612</v>
      </c>
      <c r="OIX28" s="123" t="s">
        <v>612</v>
      </c>
      <c r="OIY28" s="123" t="s">
        <v>612</v>
      </c>
      <c r="OIZ28" s="123" t="s">
        <v>612</v>
      </c>
      <c r="OJA28" s="123" t="s">
        <v>612</v>
      </c>
      <c r="OJB28" s="123" t="s">
        <v>612</v>
      </c>
      <c r="OJC28" s="123" t="s">
        <v>612</v>
      </c>
      <c r="OJD28" s="123" t="s">
        <v>612</v>
      </c>
      <c r="OJE28" s="123" t="s">
        <v>612</v>
      </c>
      <c r="OJF28" s="123" t="s">
        <v>612</v>
      </c>
      <c r="OJG28" s="123" t="s">
        <v>612</v>
      </c>
      <c r="OJH28" s="123" t="s">
        <v>612</v>
      </c>
      <c r="OJI28" s="123" t="s">
        <v>612</v>
      </c>
      <c r="OJJ28" s="123" t="s">
        <v>612</v>
      </c>
      <c r="OJK28" s="123" t="s">
        <v>612</v>
      </c>
      <c r="OJL28" s="123" t="s">
        <v>612</v>
      </c>
      <c r="OJM28" s="123" t="s">
        <v>612</v>
      </c>
      <c r="OJN28" s="123" t="s">
        <v>612</v>
      </c>
      <c r="OJO28" s="123" t="s">
        <v>612</v>
      </c>
      <c r="OJP28" s="123" t="s">
        <v>612</v>
      </c>
      <c r="OJQ28" s="123" t="s">
        <v>612</v>
      </c>
      <c r="OJR28" s="123" t="s">
        <v>612</v>
      </c>
      <c r="OJS28" s="123" t="s">
        <v>612</v>
      </c>
      <c r="OJT28" s="123" t="s">
        <v>612</v>
      </c>
      <c r="OJU28" s="123" t="s">
        <v>612</v>
      </c>
      <c r="OJV28" s="123" t="s">
        <v>612</v>
      </c>
      <c r="OJW28" s="123" t="s">
        <v>612</v>
      </c>
      <c r="OJX28" s="123" t="s">
        <v>612</v>
      </c>
      <c r="OJY28" s="123" t="s">
        <v>612</v>
      </c>
      <c r="OJZ28" s="123" t="s">
        <v>612</v>
      </c>
      <c r="OKA28" s="123" t="s">
        <v>612</v>
      </c>
      <c r="OKB28" s="123" t="s">
        <v>612</v>
      </c>
      <c r="OKC28" s="123" t="s">
        <v>612</v>
      </c>
      <c r="OKD28" s="123" t="s">
        <v>612</v>
      </c>
      <c r="OKE28" s="123" t="s">
        <v>612</v>
      </c>
      <c r="OKF28" s="123" t="s">
        <v>612</v>
      </c>
      <c r="OKG28" s="123" t="s">
        <v>612</v>
      </c>
      <c r="OKH28" s="123" t="s">
        <v>612</v>
      </c>
      <c r="OKI28" s="123" t="s">
        <v>612</v>
      </c>
      <c r="OKJ28" s="123" t="s">
        <v>612</v>
      </c>
      <c r="OKK28" s="123" t="s">
        <v>612</v>
      </c>
      <c r="OKL28" s="123" t="s">
        <v>612</v>
      </c>
      <c r="OKM28" s="123" t="s">
        <v>612</v>
      </c>
      <c r="OKN28" s="123" t="s">
        <v>612</v>
      </c>
      <c r="OKO28" s="123" t="s">
        <v>612</v>
      </c>
      <c r="OKP28" s="123" t="s">
        <v>612</v>
      </c>
      <c r="OKQ28" s="123" t="s">
        <v>612</v>
      </c>
      <c r="OKR28" s="123" t="s">
        <v>612</v>
      </c>
      <c r="OKS28" s="123" t="s">
        <v>612</v>
      </c>
      <c r="OKT28" s="123" t="s">
        <v>612</v>
      </c>
      <c r="OKU28" s="123" t="s">
        <v>612</v>
      </c>
      <c r="OKV28" s="123" t="s">
        <v>612</v>
      </c>
      <c r="OKW28" s="123" t="s">
        <v>612</v>
      </c>
      <c r="OKX28" s="123" t="s">
        <v>612</v>
      </c>
      <c r="OKY28" s="123" t="s">
        <v>612</v>
      </c>
      <c r="OKZ28" s="123" t="s">
        <v>612</v>
      </c>
      <c r="OLA28" s="123" t="s">
        <v>612</v>
      </c>
      <c r="OLB28" s="123" t="s">
        <v>612</v>
      </c>
      <c r="OLC28" s="123" t="s">
        <v>612</v>
      </c>
      <c r="OLD28" s="123" t="s">
        <v>612</v>
      </c>
      <c r="OLE28" s="123" t="s">
        <v>612</v>
      </c>
      <c r="OLF28" s="123" t="s">
        <v>612</v>
      </c>
      <c r="OLG28" s="123" t="s">
        <v>612</v>
      </c>
      <c r="OLH28" s="123" t="s">
        <v>612</v>
      </c>
      <c r="OLI28" s="123" t="s">
        <v>612</v>
      </c>
      <c r="OLJ28" s="123" t="s">
        <v>612</v>
      </c>
      <c r="OLK28" s="123" t="s">
        <v>612</v>
      </c>
      <c r="OLL28" s="123" t="s">
        <v>612</v>
      </c>
      <c r="OLM28" s="123" t="s">
        <v>612</v>
      </c>
      <c r="OLN28" s="123" t="s">
        <v>612</v>
      </c>
      <c r="OLO28" s="123" t="s">
        <v>612</v>
      </c>
      <c r="OLP28" s="123" t="s">
        <v>612</v>
      </c>
      <c r="OLQ28" s="123" t="s">
        <v>612</v>
      </c>
      <c r="OLR28" s="123" t="s">
        <v>612</v>
      </c>
      <c r="OLS28" s="123" t="s">
        <v>612</v>
      </c>
      <c r="OLT28" s="123" t="s">
        <v>612</v>
      </c>
      <c r="OLU28" s="123" t="s">
        <v>612</v>
      </c>
      <c r="OLV28" s="123" t="s">
        <v>612</v>
      </c>
      <c r="OLW28" s="123" t="s">
        <v>612</v>
      </c>
      <c r="OLX28" s="123" t="s">
        <v>612</v>
      </c>
      <c r="OLY28" s="123" t="s">
        <v>612</v>
      </c>
      <c r="OLZ28" s="123" t="s">
        <v>612</v>
      </c>
      <c r="OMA28" s="123" t="s">
        <v>612</v>
      </c>
      <c r="OMB28" s="123" t="s">
        <v>612</v>
      </c>
      <c r="OMC28" s="123" t="s">
        <v>612</v>
      </c>
      <c r="OMD28" s="123" t="s">
        <v>612</v>
      </c>
      <c r="OME28" s="123" t="s">
        <v>612</v>
      </c>
      <c r="OMF28" s="123" t="s">
        <v>612</v>
      </c>
      <c r="OMG28" s="123" t="s">
        <v>612</v>
      </c>
      <c r="OMH28" s="123" t="s">
        <v>612</v>
      </c>
      <c r="OMI28" s="123" t="s">
        <v>612</v>
      </c>
      <c r="OMJ28" s="123" t="s">
        <v>612</v>
      </c>
      <c r="OMK28" s="123" t="s">
        <v>612</v>
      </c>
      <c r="OML28" s="123" t="s">
        <v>612</v>
      </c>
      <c r="OMM28" s="123" t="s">
        <v>612</v>
      </c>
      <c r="OMN28" s="123" t="s">
        <v>612</v>
      </c>
      <c r="OMO28" s="123" t="s">
        <v>612</v>
      </c>
      <c r="OMP28" s="123" t="s">
        <v>612</v>
      </c>
      <c r="OMQ28" s="123" t="s">
        <v>612</v>
      </c>
      <c r="OMR28" s="123" t="s">
        <v>612</v>
      </c>
      <c r="OMS28" s="123" t="s">
        <v>612</v>
      </c>
      <c r="OMT28" s="123" t="s">
        <v>612</v>
      </c>
      <c r="OMU28" s="123" t="s">
        <v>612</v>
      </c>
      <c r="OMV28" s="123" t="s">
        <v>612</v>
      </c>
      <c r="OMW28" s="123" t="s">
        <v>612</v>
      </c>
      <c r="OMX28" s="123" t="s">
        <v>612</v>
      </c>
      <c r="OMY28" s="123" t="s">
        <v>612</v>
      </c>
      <c r="OMZ28" s="123" t="s">
        <v>612</v>
      </c>
      <c r="ONA28" s="123" t="s">
        <v>612</v>
      </c>
      <c r="ONB28" s="123" t="s">
        <v>612</v>
      </c>
      <c r="ONC28" s="123" t="s">
        <v>612</v>
      </c>
      <c r="OND28" s="123" t="s">
        <v>612</v>
      </c>
      <c r="ONE28" s="123" t="s">
        <v>612</v>
      </c>
      <c r="ONF28" s="123" t="s">
        <v>612</v>
      </c>
      <c r="ONG28" s="123" t="s">
        <v>612</v>
      </c>
      <c r="ONH28" s="123" t="s">
        <v>612</v>
      </c>
      <c r="ONI28" s="123" t="s">
        <v>612</v>
      </c>
      <c r="ONJ28" s="123" t="s">
        <v>612</v>
      </c>
      <c r="ONK28" s="123" t="s">
        <v>612</v>
      </c>
      <c r="ONL28" s="123" t="s">
        <v>612</v>
      </c>
      <c r="ONM28" s="123" t="s">
        <v>612</v>
      </c>
      <c r="ONN28" s="123" t="s">
        <v>612</v>
      </c>
      <c r="ONO28" s="123" t="s">
        <v>612</v>
      </c>
      <c r="ONP28" s="123" t="s">
        <v>612</v>
      </c>
      <c r="ONQ28" s="123" t="s">
        <v>612</v>
      </c>
      <c r="ONR28" s="123" t="s">
        <v>612</v>
      </c>
      <c r="ONS28" s="123" t="s">
        <v>612</v>
      </c>
      <c r="ONT28" s="123" t="s">
        <v>612</v>
      </c>
      <c r="ONU28" s="123" t="s">
        <v>612</v>
      </c>
      <c r="ONV28" s="123" t="s">
        <v>612</v>
      </c>
      <c r="ONW28" s="123" t="s">
        <v>612</v>
      </c>
      <c r="ONX28" s="123" t="s">
        <v>612</v>
      </c>
      <c r="ONY28" s="123" t="s">
        <v>612</v>
      </c>
      <c r="ONZ28" s="123" t="s">
        <v>612</v>
      </c>
      <c r="OOA28" s="123" t="s">
        <v>612</v>
      </c>
      <c r="OOB28" s="123" t="s">
        <v>612</v>
      </c>
      <c r="OOC28" s="123" t="s">
        <v>612</v>
      </c>
      <c r="OOD28" s="123" t="s">
        <v>612</v>
      </c>
      <c r="OOE28" s="123" t="s">
        <v>612</v>
      </c>
      <c r="OOF28" s="123" t="s">
        <v>612</v>
      </c>
      <c r="OOG28" s="123" t="s">
        <v>612</v>
      </c>
      <c r="OOH28" s="123" t="s">
        <v>612</v>
      </c>
      <c r="OOI28" s="123" t="s">
        <v>612</v>
      </c>
      <c r="OOJ28" s="123" t="s">
        <v>612</v>
      </c>
      <c r="OOK28" s="123" t="s">
        <v>612</v>
      </c>
      <c r="OOL28" s="123" t="s">
        <v>612</v>
      </c>
      <c r="OOM28" s="123" t="s">
        <v>612</v>
      </c>
      <c r="OON28" s="123" t="s">
        <v>612</v>
      </c>
      <c r="OOO28" s="123" t="s">
        <v>612</v>
      </c>
      <c r="OOP28" s="123" t="s">
        <v>612</v>
      </c>
      <c r="OOQ28" s="123" t="s">
        <v>612</v>
      </c>
      <c r="OOR28" s="123" t="s">
        <v>612</v>
      </c>
      <c r="OOS28" s="123" t="s">
        <v>612</v>
      </c>
      <c r="OOT28" s="123" t="s">
        <v>612</v>
      </c>
      <c r="OOU28" s="123" t="s">
        <v>612</v>
      </c>
      <c r="OOV28" s="123" t="s">
        <v>612</v>
      </c>
      <c r="OOW28" s="123" t="s">
        <v>612</v>
      </c>
      <c r="OOX28" s="123" t="s">
        <v>612</v>
      </c>
      <c r="OOY28" s="123" t="s">
        <v>612</v>
      </c>
      <c r="OOZ28" s="123" t="s">
        <v>612</v>
      </c>
      <c r="OPA28" s="123" t="s">
        <v>612</v>
      </c>
      <c r="OPB28" s="123" t="s">
        <v>612</v>
      </c>
      <c r="OPC28" s="123" t="s">
        <v>612</v>
      </c>
      <c r="OPD28" s="123" t="s">
        <v>612</v>
      </c>
      <c r="OPE28" s="123" t="s">
        <v>612</v>
      </c>
      <c r="OPF28" s="123" t="s">
        <v>612</v>
      </c>
      <c r="OPG28" s="123" t="s">
        <v>612</v>
      </c>
      <c r="OPH28" s="123" t="s">
        <v>612</v>
      </c>
      <c r="OPI28" s="123" t="s">
        <v>612</v>
      </c>
      <c r="OPJ28" s="123" t="s">
        <v>612</v>
      </c>
      <c r="OPK28" s="123" t="s">
        <v>612</v>
      </c>
      <c r="OPL28" s="123" t="s">
        <v>612</v>
      </c>
      <c r="OPM28" s="123" t="s">
        <v>612</v>
      </c>
      <c r="OPN28" s="123" t="s">
        <v>612</v>
      </c>
      <c r="OPO28" s="123" t="s">
        <v>612</v>
      </c>
      <c r="OPP28" s="123" t="s">
        <v>612</v>
      </c>
      <c r="OPQ28" s="123" t="s">
        <v>612</v>
      </c>
      <c r="OPR28" s="123" t="s">
        <v>612</v>
      </c>
      <c r="OPS28" s="123" t="s">
        <v>612</v>
      </c>
      <c r="OPT28" s="123" t="s">
        <v>612</v>
      </c>
      <c r="OPU28" s="123" t="s">
        <v>612</v>
      </c>
      <c r="OPV28" s="123" t="s">
        <v>612</v>
      </c>
      <c r="OPW28" s="123" t="s">
        <v>612</v>
      </c>
      <c r="OPX28" s="123" t="s">
        <v>612</v>
      </c>
      <c r="OPY28" s="123" t="s">
        <v>612</v>
      </c>
      <c r="OPZ28" s="123" t="s">
        <v>612</v>
      </c>
      <c r="OQA28" s="123" t="s">
        <v>612</v>
      </c>
      <c r="OQB28" s="123" t="s">
        <v>612</v>
      </c>
      <c r="OQC28" s="123" t="s">
        <v>612</v>
      </c>
      <c r="OQD28" s="123" t="s">
        <v>612</v>
      </c>
      <c r="OQE28" s="123" t="s">
        <v>612</v>
      </c>
      <c r="OQF28" s="123" t="s">
        <v>612</v>
      </c>
      <c r="OQG28" s="123" t="s">
        <v>612</v>
      </c>
      <c r="OQH28" s="123" t="s">
        <v>612</v>
      </c>
      <c r="OQI28" s="123" t="s">
        <v>612</v>
      </c>
      <c r="OQJ28" s="123" t="s">
        <v>612</v>
      </c>
      <c r="OQK28" s="123" t="s">
        <v>612</v>
      </c>
      <c r="OQL28" s="123" t="s">
        <v>612</v>
      </c>
      <c r="OQM28" s="123" t="s">
        <v>612</v>
      </c>
      <c r="OQN28" s="123" t="s">
        <v>612</v>
      </c>
      <c r="OQO28" s="123" t="s">
        <v>612</v>
      </c>
      <c r="OQP28" s="123" t="s">
        <v>612</v>
      </c>
      <c r="OQQ28" s="123" t="s">
        <v>612</v>
      </c>
      <c r="OQR28" s="123" t="s">
        <v>612</v>
      </c>
      <c r="OQS28" s="123" t="s">
        <v>612</v>
      </c>
      <c r="OQT28" s="123" t="s">
        <v>612</v>
      </c>
      <c r="OQU28" s="123" t="s">
        <v>612</v>
      </c>
      <c r="OQV28" s="123" t="s">
        <v>612</v>
      </c>
      <c r="OQW28" s="123" t="s">
        <v>612</v>
      </c>
      <c r="OQX28" s="123" t="s">
        <v>612</v>
      </c>
      <c r="OQY28" s="123" t="s">
        <v>612</v>
      </c>
      <c r="OQZ28" s="123" t="s">
        <v>612</v>
      </c>
      <c r="ORA28" s="123" t="s">
        <v>612</v>
      </c>
      <c r="ORB28" s="123" t="s">
        <v>612</v>
      </c>
      <c r="ORC28" s="123" t="s">
        <v>612</v>
      </c>
      <c r="ORD28" s="123" t="s">
        <v>612</v>
      </c>
      <c r="ORE28" s="123" t="s">
        <v>612</v>
      </c>
      <c r="ORF28" s="123" t="s">
        <v>612</v>
      </c>
      <c r="ORG28" s="123" t="s">
        <v>612</v>
      </c>
      <c r="ORH28" s="123" t="s">
        <v>612</v>
      </c>
      <c r="ORI28" s="123" t="s">
        <v>612</v>
      </c>
      <c r="ORJ28" s="123" t="s">
        <v>612</v>
      </c>
      <c r="ORK28" s="123" t="s">
        <v>612</v>
      </c>
      <c r="ORL28" s="123" t="s">
        <v>612</v>
      </c>
      <c r="ORM28" s="123" t="s">
        <v>612</v>
      </c>
      <c r="ORN28" s="123" t="s">
        <v>612</v>
      </c>
      <c r="ORO28" s="123" t="s">
        <v>612</v>
      </c>
      <c r="ORP28" s="123" t="s">
        <v>612</v>
      </c>
      <c r="ORQ28" s="123" t="s">
        <v>612</v>
      </c>
      <c r="ORR28" s="123" t="s">
        <v>612</v>
      </c>
      <c r="ORS28" s="123" t="s">
        <v>612</v>
      </c>
      <c r="ORT28" s="123" t="s">
        <v>612</v>
      </c>
      <c r="ORU28" s="123" t="s">
        <v>612</v>
      </c>
      <c r="ORV28" s="123" t="s">
        <v>612</v>
      </c>
      <c r="ORW28" s="123" t="s">
        <v>612</v>
      </c>
      <c r="ORX28" s="123" t="s">
        <v>612</v>
      </c>
      <c r="ORY28" s="123" t="s">
        <v>612</v>
      </c>
      <c r="ORZ28" s="123" t="s">
        <v>612</v>
      </c>
      <c r="OSA28" s="123" t="s">
        <v>612</v>
      </c>
      <c r="OSB28" s="123" t="s">
        <v>612</v>
      </c>
      <c r="OSC28" s="123" t="s">
        <v>612</v>
      </c>
      <c r="OSD28" s="123" t="s">
        <v>612</v>
      </c>
      <c r="OSE28" s="123" t="s">
        <v>612</v>
      </c>
      <c r="OSF28" s="123" t="s">
        <v>612</v>
      </c>
      <c r="OSG28" s="123" t="s">
        <v>612</v>
      </c>
      <c r="OSH28" s="123" t="s">
        <v>612</v>
      </c>
      <c r="OSI28" s="123" t="s">
        <v>612</v>
      </c>
      <c r="OSJ28" s="123" t="s">
        <v>612</v>
      </c>
      <c r="OSK28" s="123" t="s">
        <v>612</v>
      </c>
      <c r="OSL28" s="123" t="s">
        <v>612</v>
      </c>
      <c r="OSM28" s="123" t="s">
        <v>612</v>
      </c>
      <c r="OSN28" s="123" t="s">
        <v>612</v>
      </c>
      <c r="OSO28" s="123" t="s">
        <v>612</v>
      </c>
      <c r="OSP28" s="123" t="s">
        <v>612</v>
      </c>
      <c r="OSQ28" s="123" t="s">
        <v>612</v>
      </c>
      <c r="OSR28" s="123" t="s">
        <v>612</v>
      </c>
      <c r="OSS28" s="123" t="s">
        <v>612</v>
      </c>
      <c r="OST28" s="123" t="s">
        <v>612</v>
      </c>
      <c r="OSU28" s="123" t="s">
        <v>612</v>
      </c>
      <c r="OSV28" s="123" t="s">
        <v>612</v>
      </c>
      <c r="OSW28" s="123" t="s">
        <v>612</v>
      </c>
      <c r="OSX28" s="123" t="s">
        <v>612</v>
      </c>
      <c r="OSY28" s="123" t="s">
        <v>612</v>
      </c>
      <c r="OSZ28" s="123" t="s">
        <v>612</v>
      </c>
      <c r="OTA28" s="123" t="s">
        <v>612</v>
      </c>
      <c r="OTB28" s="123" t="s">
        <v>612</v>
      </c>
      <c r="OTC28" s="123" t="s">
        <v>612</v>
      </c>
      <c r="OTD28" s="123" t="s">
        <v>612</v>
      </c>
      <c r="OTE28" s="123" t="s">
        <v>612</v>
      </c>
      <c r="OTF28" s="123" t="s">
        <v>612</v>
      </c>
      <c r="OTG28" s="123" t="s">
        <v>612</v>
      </c>
      <c r="OTH28" s="123" t="s">
        <v>612</v>
      </c>
      <c r="OTI28" s="123" t="s">
        <v>612</v>
      </c>
      <c r="OTJ28" s="123" t="s">
        <v>612</v>
      </c>
      <c r="OTK28" s="123" t="s">
        <v>612</v>
      </c>
      <c r="OTL28" s="123" t="s">
        <v>612</v>
      </c>
      <c r="OTM28" s="123" t="s">
        <v>612</v>
      </c>
      <c r="OTN28" s="123" t="s">
        <v>612</v>
      </c>
      <c r="OTO28" s="123" t="s">
        <v>612</v>
      </c>
      <c r="OTP28" s="123" t="s">
        <v>612</v>
      </c>
      <c r="OTQ28" s="123" t="s">
        <v>612</v>
      </c>
      <c r="OTR28" s="123" t="s">
        <v>612</v>
      </c>
      <c r="OTS28" s="123" t="s">
        <v>612</v>
      </c>
      <c r="OTT28" s="123" t="s">
        <v>612</v>
      </c>
      <c r="OTU28" s="123" t="s">
        <v>612</v>
      </c>
      <c r="OTV28" s="123" t="s">
        <v>612</v>
      </c>
      <c r="OTW28" s="123" t="s">
        <v>612</v>
      </c>
      <c r="OTX28" s="123" t="s">
        <v>612</v>
      </c>
      <c r="OTY28" s="123" t="s">
        <v>612</v>
      </c>
      <c r="OTZ28" s="123" t="s">
        <v>612</v>
      </c>
      <c r="OUA28" s="123" t="s">
        <v>612</v>
      </c>
      <c r="OUB28" s="123" t="s">
        <v>612</v>
      </c>
      <c r="OUC28" s="123" t="s">
        <v>612</v>
      </c>
      <c r="OUD28" s="123" t="s">
        <v>612</v>
      </c>
      <c r="OUE28" s="123" t="s">
        <v>612</v>
      </c>
      <c r="OUF28" s="123" t="s">
        <v>612</v>
      </c>
      <c r="OUG28" s="123" t="s">
        <v>612</v>
      </c>
      <c r="OUH28" s="123" t="s">
        <v>612</v>
      </c>
      <c r="OUI28" s="123" t="s">
        <v>612</v>
      </c>
      <c r="OUJ28" s="123" t="s">
        <v>612</v>
      </c>
      <c r="OUK28" s="123" t="s">
        <v>612</v>
      </c>
      <c r="OUL28" s="123" t="s">
        <v>612</v>
      </c>
      <c r="OUM28" s="123" t="s">
        <v>612</v>
      </c>
      <c r="OUN28" s="123" t="s">
        <v>612</v>
      </c>
      <c r="OUO28" s="123" t="s">
        <v>612</v>
      </c>
      <c r="OUP28" s="123" t="s">
        <v>612</v>
      </c>
      <c r="OUQ28" s="123" t="s">
        <v>612</v>
      </c>
      <c r="OUR28" s="123" t="s">
        <v>612</v>
      </c>
      <c r="OUS28" s="123" t="s">
        <v>612</v>
      </c>
      <c r="OUT28" s="123" t="s">
        <v>612</v>
      </c>
      <c r="OUU28" s="123" t="s">
        <v>612</v>
      </c>
      <c r="OUV28" s="123" t="s">
        <v>612</v>
      </c>
      <c r="OUW28" s="123" t="s">
        <v>612</v>
      </c>
      <c r="OUX28" s="123" t="s">
        <v>612</v>
      </c>
      <c r="OUY28" s="123" t="s">
        <v>612</v>
      </c>
      <c r="OUZ28" s="123" t="s">
        <v>612</v>
      </c>
      <c r="OVA28" s="123" t="s">
        <v>612</v>
      </c>
      <c r="OVB28" s="123" t="s">
        <v>612</v>
      </c>
      <c r="OVC28" s="123" t="s">
        <v>612</v>
      </c>
      <c r="OVD28" s="123" t="s">
        <v>612</v>
      </c>
      <c r="OVE28" s="123" t="s">
        <v>612</v>
      </c>
      <c r="OVF28" s="123" t="s">
        <v>612</v>
      </c>
      <c r="OVG28" s="123" t="s">
        <v>612</v>
      </c>
      <c r="OVH28" s="123" t="s">
        <v>612</v>
      </c>
      <c r="OVI28" s="123" t="s">
        <v>612</v>
      </c>
      <c r="OVJ28" s="123" t="s">
        <v>612</v>
      </c>
      <c r="OVK28" s="123" t="s">
        <v>612</v>
      </c>
      <c r="OVL28" s="123" t="s">
        <v>612</v>
      </c>
      <c r="OVM28" s="123" t="s">
        <v>612</v>
      </c>
      <c r="OVN28" s="123" t="s">
        <v>612</v>
      </c>
      <c r="OVO28" s="123" t="s">
        <v>612</v>
      </c>
      <c r="OVP28" s="123" t="s">
        <v>612</v>
      </c>
      <c r="OVQ28" s="123" t="s">
        <v>612</v>
      </c>
      <c r="OVR28" s="123" t="s">
        <v>612</v>
      </c>
      <c r="OVS28" s="123" t="s">
        <v>612</v>
      </c>
      <c r="OVT28" s="123" t="s">
        <v>612</v>
      </c>
      <c r="OVU28" s="123" t="s">
        <v>612</v>
      </c>
      <c r="OVV28" s="123" t="s">
        <v>612</v>
      </c>
      <c r="OVW28" s="123" t="s">
        <v>612</v>
      </c>
      <c r="OVX28" s="123" t="s">
        <v>612</v>
      </c>
      <c r="OVY28" s="123" t="s">
        <v>612</v>
      </c>
      <c r="OVZ28" s="123" t="s">
        <v>612</v>
      </c>
      <c r="OWA28" s="123" t="s">
        <v>612</v>
      </c>
      <c r="OWB28" s="123" t="s">
        <v>612</v>
      </c>
      <c r="OWC28" s="123" t="s">
        <v>612</v>
      </c>
      <c r="OWD28" s="123" t="s">
        <v>612</v>
      </c>
      <c r="OWE28" s="123" t="s">
        <v>612</v>
      </c>
      <c r="OWF28" s="123" t="s">
        <v>612</v>
      </c>
      <c r="OWG28" s="123" t="s">
        <v>612</v>
      </c>
      <c r="OWH28" s="123" t="s">
        <v>612</v>
      </c>
      <c r="OWI28" s="123" t="s">
        <v>612</v>
      </c>
      <c r="OWJ28" s="123" t="s">
        <v>612</v>
      </c>
      <c r="OWK28" s="123" t="s">
        <v>612</v>
      </c>
      <c r="OWL28" s="123" t="s">
        <v>612</v>
      </c>
      <c r="OWM28" s="123" t="s">
        <v>612</v>
      </c>
      <c r="OWN28" s="123" t="s">
        <v>612</v>
      </c>
      <c r="OWO28" s="123" t="s">
        <v>612</v>
      </c>
      <c r="OWP28" s="123" t="s">
        <v>612</v>
      </c>
      <c r="OWQ28" s="123" t="s">
        <v>612</v>
      </c>
      <c r="OWR28" s="123" t="s">
        <v>612</v>
      </c>
      <c r="OWS28" s="123" t="s">
        <v>612</v>
      </c>
      <c r="OWT28" s="123" t="s">
        <v>612</v>
      </c>
      <c r="OWU28" s="123" t="s">
        <v>612</v>
      </c>
      <c r="OWV28" s="123" t="s">
        <v>612</v>
      </c>
      <c r="OWW28" s="123" t="s">
        <v>612</v>
      </c>
      <c r="OWX28" s="123" t="s">
        <v>612</v>
      </c>
      <c r="OWY28" s="123" t="s">
        <v>612</v>
      </c>
      <c r="OWZ28" s="123" t="s">
        <v>612</v>
      </c>
      <c r="OXA28" s="123" t="s">
        <v>612</v>
      </c>
      <c r="OXB28" s="123" t="s">
        <v>612</v>
      </c>
      <c r="OXC28" s="123" t="s">
        <v>612</v>
      </c>
      <c r="OXD28" s="123" t="s">
        <v>612</v>
      </c>
      <c r="OXE28" s="123" t="s">
        <v>612</v>
      </c>
      <c r="OXF28" s="123" t="s">
        <v>612</v>
      </c>
      <c r="OXG28" s="123" t="s">
        <v>612</v>
      </c>
      <c r="OXH28" s="123" t="s">
        <v>612</v>
      </c>
      <c r="OXI28" s="123" t="s">
        <v>612</v>
      </c>
      <c r="OXJ28" s="123" t="s">
        <v>612</v>
      </c>
      <c r="OXK28" s="123" t="s">
        <v>612</v>
      </c>
      <c r="OXL28" s="123" t="s">
        <v>612</v>
      </c>
      <c r="OXM28" s="123" t="s">
        <v>612</v>
      </c>
      <c r="OXN28" s="123" t="s">
        <v>612</v>
      </c>
      <c r="OXO28" s="123" t="s">
        <v>612</v>
      </c>
      <c r="OXP28" s="123" t="s">
        <v>612</v>
      </c>
      <c r="OXQ28" s="123" t="s">
        <v>612</v>
      </c>
      <c r="OXR28" s="123" t="s">
        <v>612</v>
      </c>
      <c r="OXS28" s="123" t="s">
        <v>612</v>
      </c>
      <c r="OXT28" s="123" t="s">
        <v>612</v>
      </c>
      <c r="OXU28" s="123" t="s">
        <v>612</v>
      </c>
      <c r="OXV28" s="123" t="s">
        <v>612</v>
      </c>
      <c r="OXW28" s="123" t="s">
        <v>612</v>
      </c>
      <c r="OXX28" s="123" t="s">
        <v>612</v>
      </c>
      <c r="OXY28" s="123" t="s">
        <v>612</v>
      </c>
      <c r="OXZ28" s="123" t="s">
        <v>612</v>
      </c>
      <c r="OYA28" s="123" t="s">
        <v>612</v>
      </c>
      <c r="OYB28" s="123" t="s">
        <v>612</v>
      </c>
      <c r="OYC28" s="123" t="s">
        <v>612</v>
      </c>
      <c r="OYD28" s="123" t="s">
        <v>612</v>
      </c>
      <c r="OYE28" s="123" t="s">
        <v>612</v>
      </c>
      <c r="OYF28" s="123" t="s">
        <v>612</v>
      </c>
      <c r="OYG28" s="123" t="s">
        <v>612</v>
      </c>
      <c r="OYH28" s="123" t="s">
        <v>612</v>
      </c>
      <c r="OYI28" s="123" t="s">
        <v>612</v>
      </c>
      <c r="OYJ28" s="123" t="s">
        <v>612</v>
      </c>
      <c r="OYK28" s="123" t="s">
        <v>612</v>
      </c>
      <c r="OYL28" s="123" t="s">
        <v>612</v>
      </c>
      <c r="OYM28" s="123" t="s">
        <v>612</v>
      </c>
      <c r="OYN28" s="123" t="s">
        <v>612</v>
      </c>
      <c r="OYO28" s="123" t="s">
        <v>612</v>
      </c>
      <c r="OYP28" s="123" t="s">
        <v>612</v>
      </c>
      <c r="OYQ28" s="123" t="s">
        <v>612</v>
      </c>
      <c r="OYR28" s="123" t="s">
        <v>612</v>
      </c>
      <c r="OYS28" s="123" t="s">
        <v>612</v>
      </c>
      <c r="OYT28" s="123" t="s">
        <v>612</v>
      </c>
      <c r="OYU28" s="123" t="s">
        <v>612</v>
      </c>
      <c r="OYV28" s="123" t="s">
        <v>612</v>
      </c>
      <c r="OYW28" s="123" t="s">
        <v>612</v>
      </c>
      <c r="OYX28" s="123" t="s">
        <v>612</v>
      </c>
      <c r="OYY28" s="123" t="s">
        <v>612</v>
      </c>
      <c r="OYZ28" s="123" t="s">
        <v>612</v>
      </c>
      <c r="OZA28" s="123" t="s">
        <v>612</v>
      </c>
      <c r="OZB28" s="123" t="s">
        <v>612</v>
      </c>
      <c r="OZC28" s="123" t="s">
        <v>612</v>
      </c>
      <c r="OZD28" s="123" t="s">
        <v>612</v>
      </c>
      <c r="OZE28" s="123" t="s">
        <v>612</v>
      </c>
      <c r="OZF28" s="123" t="s">
        <v>612</v>
      </c>
      <c r="OZG28" s="123" t="s">
        <v>612</v>
      </c>
      <c r="OZH28" s="123" t="s">
        <v>612</v>
      </c>
      <c r="OZI28" s="123" t="s">
        <v>612</v>
      </c>
      <c r="OZJ28" s="123" t="s">
        <v>612</v>
      </c>
      <c r="OZK28" s="123" t="s">
        <v>612</v>
      </c>
      <c r="OZL28" s="123" t="s">
        <v>612</v>
      </c>
      <c r="OZM28" s="123" t="s">
        <v>612</v>
      </c>
      <c r="OZN28" s="123" t="s">
        <v>612</v>
      </c>
      <c r="OZO28" s="123" t="s">
        <v>612</v>
      </c>
      <c r="OZP28" s="123" t="s">
        <v>612</v>
      </c>
      <c r="OZQ28" s="123" t="s">
        <v>612</v>
      </c>
      <c r="OZR28" s="123" t="s">
        <v>612</v>
      </c>
      <c r="OZS28" s="123" t="s">
        <v>612</v>
      </c>
      <c r="OZT28" s="123" t="s">
        <v>612</v>
      </c>
      <c r="OZU28" s="123" t="s">
        <v>612</v>
      </c>
      <c r="OZV28" s="123" t="s">
        <v>612</v>
      </c>
      <c r="OZW28" s="123" t="s">
        <v>612</v>
      </c>
      <c r="OZX28" s="123" t="s">
        <v>612</v>
      </c>
      <c r="OZY28" s="123" t="s">
        <v>612</v>
      </c>
      <c r="OZZ28" s="123" t="s">
        <v>612</v>
      </c>
      <c r="PAA28" s="123" t="s">
        <v>612</v>
      </c>
      <c r="PAB28" s="123" t="s">
        <v>612</v>
      </c>
      <c r="PAC28" s="123" t="s">
        <v>612</v>
      </c>
      <c r="PAD28" s="123" t="s">
        <v>612</v>
      </c>
      <c r="PAE28" s="123" t="s">
        <v>612</v>
      </c>
      <c r="PAF28" s="123" t="s">
        <v>612</v>
      </c>
      <c r="PAG28" s="123" t="s">
        <v>612</v>
      </c>
      <c r="PAH28" s="123" t="s">
        <v>612</v>
      </c>
      <c r="PAI28" s="123" t="s">
        <v>612</v>
      </c>
      <c r="PAJ28" s="123" t="s">
        <v>612</v>
      </c>
      <c r="PAK28" s="123" t="s">
        <v>612</v>
      </c>
      <c r="PAL28" s="123" t="s">
        <v>612</v>
      </c>
      <c r="PAM28" s="123" t="s">
        <v>612</v>
      </c>
      <c r="PAN28" s="123" t="s">
        <v>612</v>
      </c>
      <c r="PAO28" s="123" t="s">
        <v>612</v>
      </c>
      <c r="PAP28" s="123" t="s">
        <v>612</v>
      </c>
      <c r="PAQ28" s="123" t="s">
        <v>612</v>
      </c>
      <c r="PAR28" s="123" t="s">
        <v>612</v>
      </c>
      <c r="PAS28" s="123" t="s">
        <v>612</v>
      </c>
      <c r="PAT28" s="123" t="s">
        <v>612</v>
      </c>
      <c r="PAU28" s="123" t="s">
        <v>612</v>
      </c>
      <c r="PAV28" s="123" t="s">
        <v>612</v>
      </c>
      <c r="PAW28" s="123" t="s">
        <v>612</v>
      </c>
      <c r="PAX28" s="123" t="s">
        <v>612</v>
      </c>
      <c r="PAY28" s="123" t="s">
        <v>612</v>
      </c>
      <c r="PAZ28" s="123" t="s">
        <v>612</v>
      </c>
      <c r="PBA28" s="123" t="s">
        <v>612</v>
      </c>
      <c r="PBB28" s="123" t="s">
        <v>612</v>
      </c>
      <c r="PBC28" s="123" t="s">
        <v>612</v>
      </c>
      <c r="PBD28" s="123" t="s">
        <v>612</v>
      </c>
      <c r="PBE28" s="123" t="s">
        <v>612</v>
      </c>
      <c r="PBF28" s="123" t="s">
        <v>612</v>
      </c>
      <c r="PBG28" s="123" t="s">
        <v>612</v>
      </c>
      <c r="PBH28" s="123" t="s">
        <v>612</v>
      </c>
      <c r="PBI28" s="123" t="s">
        <v>612</v>
      </c>
      <c r="PBJ28" s="123" t="s">
        <v>612</v>
      </c>
      <c r="PBK28" s="123" t="s">
        <v>612</v>
      </c>
      <c r="PBL28" s="123" t="s">
        <v>612</v>
      </c>
      <c r="PBM28" s="123" t="s">
        <v>612</v>
      </c>
      <c r="PBN28" s="123" t="s">
        <v>612</v>
      </c>
      <c r="PBO28" s="123" t="s">
        <v>612</v>
      </c>
      <c r="PBP28" s="123" t="s">
        <v>612</v>
      </c>
      <c r="PBQ28" s="123" t="s">
        <v>612</v>
      </c>
      <c r="PBR28" s="123" t="s">
        <v>612</v>
      </c>
      <c r="PBS28" s="123" t="s">
        <v>612</v>
      </c>
      <c r="PBT28" s="123" t="s">
        <v>612</v>
      </c>
      <c r="PBU28" s="123" t="s">
        <v>612</v>
      </c>
      <c r="PBV28" s="123" t="s">
        <v>612</v>
      </c>
      <c r="PBW28" s="123" t="s">
        <v>612</v>
      </c>
      <c r="PBX28" s="123" t="s">
        <v>612</v>
      </c>
      <c r="PBY28" s="123" t="s">
        <v>612</v>
      </c>
      <c r="PBZ28" s="123" t="s">
        <v>612</v>
      </c>
      <c r="PCA28" s="123" t="s">
        <v>612</v>
      </c>
      <c r="PCB28" s="123" t="s">
        <v>612</v>
      </c>
      <c r="PCC28" s="123" t="s">
        <v>612</v>
      </c>
      <c r="PCD28" s="123" t="s">
        <v>612</v>
      </c>
      <c r="PCE28" s="123" t="s">
        <v>612</v>
      </c>
      <c r="PCF28" s="123" t="s">
        <v>612</v>
      </c>
      <c r="PCG28" s="123" t="s">
        <v>612</v>
      </c>
      <c r="PCH28" s="123" t="s">
        <v>612</v>
      </c>
      <c r="PCI28" s="123" t="s">
        <v>612</v>
      </c>
      <c r="PCJ28" s="123" t="s">
        <v>612</v>
      </c>
      <c r="PCK28" s="123" t="s">
        <v>612</v>
      </c>
      <c r="PCL28" s="123" t="s">
        <v>612</v>
      </c>
      <c r="PCM28" s="123" t="s">
        <v>612</v>
      </c>
      <c r="PCN28" s="123" t="s">
        <v>612</v>
      </c>
      <c r="PCO28" s="123" t="s">
        <v>612</v>
      </c>
      <c r="PCP28" s="123" t="s">
        <v>612</v>
      </c>
      <c r="PCQ28" s="123" t="s">
        <v>612</v>
      </c>
      <c r="PCR28" s="123" t="s">
        <v>612</v>
      </c>
      <c r="PCS28" s="123" t="s">
        <v>612</v>
      </c>
      <c r="PCT28" s="123" t="s">
        <v>612</v>
      </c>
      <c r="PCU28" s="123" t="s">
        <v>612</v>
      </c>
      <c r="PCV28" s="123" t="s">
        <v>612</v>
      </c>
      <c r="PCW28" s="123" t="s">
        <v>612</v>
      </c>
      <c r="PCX28" s="123" t="s">
        <v>612</v>
      </c>
      <c r="PCY28" s="123" t="s">
        <v>612</v>
      </c>
      <c r="PCZ28" s="123" t="s">
        <v>612</v>
      </c>
      <c r="PDA28" s="123" t="s">
        <v>612</v>
      </c>
      <c r="PDB28" s="123" t="s">
        <v>612</v>
      </c>
      <c r="PDC28" s="123" t="s">
        <v>612</v>
      </c>
      <c r="PDD28" s="123" t="s">
        <v>612</v>
      </c>
      <c r="PDE28" s="123" t="s">
        <v>612</v>
      </c>
      <c r="PDF28" s="123" t="s">
        <v>612</v>
      </c>
      <c r="PDG28" s="123" t="s">
        <v>612</v>
      </c>
      <c r="PDH28" s="123" t="s">
        <v>612</v>
      </c>
      <c r="PDI28" s="123" t="s">
        <v>612</v>
      </c>
      <c r="PDJ28" s="123" t="s">
        <v>612</v>
      </c>
      <c r="PDK28" s="123" t="s">
        <v>612</v>
      </c>
      <c r="PDL28" s="123" t="s">
        <v>612</v>
      </c>
      <c r="PDM28" s="123" t="s">
        <v>612</v>
      </c>
      <c r="PDN28" s="123" t="s">
        <v>612</v>
      </c>
      <c r="PDO28" s="123" t="s">
        <v>612</v>
      </c>
      <c r="PDP28" s="123" t="s">
        <v>612</v>
      </c>
      <c r="PDQ28" s="123" t="s">
        <v>612</v>
      </c>
      <c r="PDR28" s="123" t="s">
        <v>612</v>
      </c>
      <c r="PDS28" s="123" t="s">
        <v>612</v>
      </c>
      <c r="PDT28" s="123" t="s">
        <v>612</v>
      </c>
      <c r="PDU28" s="123" t="s">
        <v>612</v>
      </c>
      <c r="PDV28" s="123" t="s">
        <v>612</v>
      </c>
      <c r="PDW28" s="123" t="s">
        <v>612</v>
      </c>
      <c r="PDX28" s="123" t="s">
        <v>612</v>
      </c>
      <c r="PDY28" s="123" t="s">
        <v>612</v>
      </c>
      <c r="PDZ28" s="123" t="s">
        <v>612</v>
      </c>
      <c r="PEA28" s="123" t="s">
        <v>612</v>
      </c>
      <c r="PEB28" s="123" t="s">
        <v>612</v>
      </c>
      <c r="PEC28" s="123" t="s">
        <v>612</v>
      </c>
      <c r="PED28" s="123" t="s">
        <v>612</v>
      </c>
      <c r="PEE28" s="123" t="s">
        <v>612</v>
      </c>
      <c r="PEF28" s="123" t="s">
        <v>612</v>
      </c>
      <c r="PEG28" s="123" t="s">
        <v>612</v>
      </c>
      <c r="PEH28" s="123" t="s">
        <v>612</v>
      </c>
      <c r="PEI28" s="123" t="s">
        <v>612</v>
      </c>
      <c r="PEJ28" s="123" t="s">
        <v>612</v>
      </c>
      <c r="PEK28" s="123" t="s">
        <v>612</v>
      </c>
      <c r="PEL28" s="123" t="s">
        <v>612</v>
      </c>
      <c r="PEM28" s="123" t="s">
        <v>612</v>
      </c>
      <c r="PEN28" s="123" t="s">
        <v>612</v>
      </c>
      <c r="PEO28" s="123" t="s">
        <v>612</v>
      </c>
      <c r="PEP28" s="123" t="s">
        <v>612</v>
      </c>
      <c r="PEQ28" s="123" t="s">
        <v>612</v>
      </c>
      <c r="PER28" s="123" t="s">
        <v>612</v>
      </c>
      <c r="PES28" s="123" t="s">
        <v>612</v>
      </c>
      <c r="PET28" s="123" t="s">
        <v>612</v>
      </c>
      <c r="PEU28" s="123" t="s">
        <v>612</v>
      </c>
      <c r="PEV28" s="123" t="s">
        <v>612</v>
      </c>
      <c r="PEW28" s="123" t="s">
        <v>612</v>
      </c>
      <c r="PEX28" s="123" t="s">
        <v>612</v>
      </c>
      <c r="PEY28" s="123" t="s">
        <v>612</v>
      </c>
      <c r="PEZ28" s="123" t="s">
        <v>612</v>
      </c>
      <c r="PFA28" s="123" t="s">
        <v>612</v>
      </c>
      <c r="PFB28" s="123" t="s">
        <v>612</v>
      </c>
      <c r="PFC28" s="123" t="s">
        <v>612</v>
      </c>
      <c r="PFD28" s="123" t="s">
        <v>612</v>
      </c>
      <c r="PFE28" s="123" t="s">
        <v>612</v>
      </c>
      <c r="PFF28" s="123" t="s">
        <v>612</v>
      </c>
      <c r="PFG28" s="123" t="s">
        <v>612</v>
      </c>
      <c r="PFH28" s="123" t="s">
        <v>612</v>
      </c>
      <c r="PFI28" s="123" t="s">
        <v>612</v>
      </c>
      <c r="PFJ28" s="123" t="s">
        <v>612</v>
      </c>
      <c r="PFK28" s="123" t="s">
        <v>612</v>
      </c>
      <c r="PFL28" s="123" t="s">
        <v>612</v>
      </c>
      <c r="PFM28" s="123" t="s">
        <v>612</v>
      </c>
      <c r="PFN28" s="123" t="s">
        <v>612</v>
      </c>
      <c r="PFO28" s="123" t="s">
        <v>612</v>
      </c>
      <c r="PFP28" s="123" t="s">
        <v>612</v>
      </c>
      <c r="PFQ28" s="123" t="s">
        <v>612</v>
      </c>
      <c r="PFR28" s="123" t="s">
        <v>612</v>
      </c>
      <c r="PFS28" s="123" t="s">
        <v>612</v>
      </c>
      <c r="PFT28" s="123" t="s">
        <v>612</v>
      </c>
      <c r="PFU28" s="123" t="s">
        <v>612</v>
      </c>
      <c r="PFV28" s="123" t="s">
        <v>612</v>
      </c>
      <c r="PFW28" s="123" t="s">
        <v>612</v>
      </c>
      <c r="PFX28" s="123" t="s">
        <v>612</v>
      </c>
      <c r="PFY28" s="123" t="s">
        <v>612</v>
      </c>
      <c r="PFZ28" s="123" t="s">
        <v>612</v>
      </c>
      <c r="PGA28" s="123" t="s">
        <v>612</v>
      </c>
      <c r="PGB28" s="123" t="s">
        <v>612</v>
      </c>
      <c r="PGC28" s="123" t="s">
        <v>612</v>
      </c>
      <c r="PGD28" s="123" t="s">
        <v>612</v>
      </c>
      <c r="PGE28" s="123" t="s">
        <v>612</v>
      </c>
      <c r="PGF28" s="123" t="s">
        <v>612</v>
      </c>
      <c r="PGG28" s="123" t="s">
        <v>612</v>
      </c>
      <c r="PGH28" s="123" t="s">
        <v>612</v>
      </c>
      <c r="PGI28" s="123" t="s">
        <v>612</v>
      </c>
      <c r="PGJ28" s="123" t="s">
        <v>612</v>
      </c>
      <c r="PGK28" s="123" t="s">
        <v>612</v>
      </c>
      <c r="PGL28" s="123" t="s">
        <v>612</v>
      </c>
      <c r="PGM28" s="123" t="s">
        <v>612</v>
      </c>
      <c r="PGN28" s="123" t="s">
        <v>612</v>
      </c>
      <c r="PGO28" s="123" t="s">
        <v>612</v>
      </c>
      <c r="PGP28" s="123" t="s">
        <v>612</v>
      </c>
      <c r="PGQ28" s="123" t="s">
        <v>612</v>
      </c>
      <c r="PGR28" s="123" t="s">
        <v>612</v>
      </c>
      <c r="PGS28" s="123" t="s">
        <v>612</v>
      </c>
      <c r="PGT28" s="123" t="s">
        <v>612</v>
      </c>
      <c r="PGU28" s="123" t="s">
        <v>612</v>
      </c>
      <c r="PGV28" s="123" t="s">
        <v>612</v>
      </c>
      <c r="PGW28" s="123" t="s">
        <v>612</v>
      </c>
      <c r="PGX28" s="123" t="s">
        <v>612</v>
      </c>
      <c r="PGY28" s="123" t="s">
        <v>612</v>
      </c>
      <c r="PGZ28" s="123" t="s">
        <v>612</v>
      </c>
      <c r="PHA28" s="123" t="s">
        <v>612</v>
      </c>
      <c r="PHB28" s="123" t="s">
        <v>612</v>
      </c>
      <c r="PHC28" s="123" t="s">
        <v>612</v>
      </c>
      <c r="PHD28" s="123" t="s">
        <v>612</v>
      </c>
      <c r="PHE28" s="123" t="s">
        <v>612</v>
      </c>
      <c r="PHF28" s="123" t="s">
        <v>612</v>
      </c>
      <c r="PHG28" s="123" t="s">
        <v>612</v>
      </c>
      <c r="PHH28" s="123" t="s">
        <v>612</v>
      </c>
      <c r="PHI28" s="123" t="s">
        <v>612</v>
      </c>
      <c r="PHJ28" s="123" t="s">
        <v>612</v>
      </c>
      <c r="PHK28" s="123" t="s">
        <v>612</v>
      </c>
      <c r="PHL28" s="123" t="s">
        <v>612</v>
      </c>
      <c r="PHM28" s="123" t="s">
        <v>612</v>
      </c>
      <c r="PHN28" s="123" t="s">
        <v>612</v>
      </c>
      <c r="PHO28" s="123" t="s">
        <v>612</v>
      </c>
      <c r="PHP28" s="123" t="s">
        <v>612</v>
      </c>
      <c r="PHQ28" s="123" t="s">
        <v>612</v>
      </c>
      <c r="PHR28" s="123" t="s">
        <v>612</v>
      </c>
      <c r="PHS28" s="123" t="s">
        <v>612</v>
      </c>
      <c r="PHT28" s="123" t="s">
        <v>612</v>
      </c>
      <c r="PHU28" s="123" t="s">
        <v>612</v>
      </c>
      <c r="PHV28" s="123" t="s">
        <v>612</v>
      </c>
      <c r="PHW28" s="123" t="s">
        <v>612</v>
      </c>
      <c r="PHX28" s="123" t="s">
        <v>612</v>
      </c>
      <c r="PHY28" s="123" t="s">
        <v>612</v>
      </c>
      <c r="PHZ28" s="123" t="s">
        <v>612</v>
      </c>
      <c r="PIA28" s="123" t="s">
        <v>612</v>
      </c>
      <c r="PIB28" s="123" t="s">
        <v>612</v>
      </c>
      <c r="PIC28" s="123" t="s">
        <v>612</v>
      </c>
      <c r="PID28" s="123" t="s">
        <v>612</v>
      </c>
      <c r="PIE28" s="123" t="s">
        <v>612</v>
      </c>
      <c r="PIF28" s="123" t="s">
        <v>612</v>
      </c>
      <c r="PIG28" s="123" t="s">
        <v>612</v>
      </c>
      <c r="PIH28" s="123" t="s">
        <v>612</v>
      </c>
      <c r="PII28" s="123" t="s">
        <v>612</v>
      </c>
      <c r="PIJ28" s="123" t="s">
        <v>612</v>
      </c>
      <c r="PIK28" s="123" t="s">
        <v>612</v>
      </c>
      <c r="PIL28" s="123" t="s">
        <v>612</v>
      </c>
      <c r="PIM28" s="123" t="s">
        <v>612</v>
      </c>
      <c r="PIN28" s="123" t="s">
        <v>612</v>
      </c>
      <c r="PIO28" s="123" t="s">
        <v>612</v>
      </c>
      <c r="PIP28" s="123" t="s">
        <v>612</v>
      </c>
      <c r="PIQ28" s="123" t="s">
        <v>612</v>
      </c>
      <c r="PIR28" s="123" t="s">
        <v>612</v>
      </c>
      <c r="PIS28" s="123" t="s">
        <v>612</v>
      </c>
      <c r="PIT28" s="123" t="s">
        <v>612</v>
      </c>
      <c r="PIU28" s="123" t="s">
        <v>612</v>
      </c>
      <c r="PIV28" s="123" t="s">
        <v>612</v>
      </c>
      <c r="PIW28" s="123" t="s">
        <v>612</v>
      </c>
      <c r="PIX28" s="123" t="s">
        <v>612</v>
      </c>
      <c r="PIY28" s="123" t="s">
        <v>612</v>
      </c>
      <c r="PIZ28" s="123" t="s">
        <v>612</v>
      </c>
      <c r="PJA28" s="123" t="s">
        <v>612</v>
      </c>
      <c r="PJB28" s="123" t="s">
        <v>612</v>
      </c>
      <c r="PJC28" s="123" t="s">
        <v>612</v>
      </c>
      <c r="PJD28" s="123" t="s">
        <v>612</v>
      </c>
      <c r="PJE28" s="123" t="s">
        <v>612</v>
      </c>
      <c r="PJF28" s="123" t="s">
        <v>612</v>
      </c>
      <c r="PJG28" s="123" t="s">
        <v>612</v>
      </c>
      <c r="PJH28" s="123" t="s">
        <v>612</v>
      </c>
      <c r="PJI28" s="123" t="s">
        <v>612</v>
      </c>
      <c r="PJJ28" s="123" t="s">
        <v>612</v>
      </c>
      <c r="PJK28" s="123" t="s">
        <v>612</v>
      </c>
      <c r="PJL28" s="123" t="s">
        <v>612</v>
      </c>
      <c r="PJM28" s="123" t="s">
        <v>612</v>
      </c>
      <c r="PJN28" s="123" t="s">
        <v>612</v>
      </c>
      <c r="PJO28" s="123" t="s">
        <v>612</v>
      </c>
      <c r="PJP28" s="123" t="s">
        <v>612</v>
      </c>
      <c r="PJQ28" s="123" t="s">
        <v>612</v>
      </c>
      <c r="PJR28" s="123" t="s">
        <v>612</v>
      </c>
      <c r="PJS28" s="123" t="s">
        <v>612</v>
      </c>
      <c r="PJT28" s="123" t="s">
        <v>612</v>
      </c>
      <c r="PJU28" s="123" t="s">
        <v>612</v>
      </c>
      <c r="PJV28" s="123" t="s">
        <v>612</v>
      </c>
      <c r="PJW28" s="123" t="s">
        <v>612</v>
      </c>
      <c r="PJX28" s="123" t="s">
        <v>612</v>
      </c>
      <c r="PJY28" s="123" t="s">
        <v>612</v>
      </c>
      <c r="PJZ28" s="123" t="s">
        <v>612</v>
      </c>
      <c r="PKA28" s="123" t="s">
        <v>612</v>
      </c>
      <c r="PKB28" s="123" t="s">
        <v>612</v>
      </c>
      <c r="PKC28" s="123" t="s">
        <v>612</v>
      </c>
      <c r="PKD28" s="123" t="s">
        <v>612</v>
      </c>
      <c r="PKE28" s="123" t="s">
        <v>612</v>
      </c>
      <c r="PKF28" s="123" t="s">
        <v>612</v>
      </c>
      <c r="PKG28" s="123" t="s">
        <v>612</v>
      </c>
      <c r="PKH28" s="123" t="s">
        <v>612</v>
      </c>
      <c r="PKI28" s="123" t="s">
        <v>612</v>
      </c>
      <c r="PKJ28" s="123" t="s">
        <v>612</v>
      </c>
      <c r="PKK28" s="123" t="s">
        <v>612</v>
      </c>
      <c r="PKL28" s="123" t="s">
        <v>612</v>
      </c>
      <c r="PKM28" s="123" t="s">
        <v>612</v>
      </c>
      <c r="PKN28" s="123" t="s">
        <v>612</v>
      </c>
      <c r="PKO28" s="123" t="s">
        <v>612</v>
      </c>
      <c r="PKP28" s="123" t="s">
        <v>612</v>
      </c>
      <c r="PKQ28" s="123" t="s">
        <v>612</v>
      </c>
      <c r="PKR28" s="123" t="s">
        <v>612</v>
      </c>
      <c r="PKS28" s="123" t="s">
        <v>612</v>
      </c>
      <c r="PKT28" s="123" t="s">
        <v>612</v>
      </c>
      <c r="PKU28" s="123" t="s">
        <v>612</v>
      </c>
      <c r="PKV28" s="123" t="s">
        <v>612</v>
      </c>
      <c r="PKW28" s="123" t="s">
        <v>612</v>
      </c>
      <c r="PKX28" s="123" t="s">
        <v>612</v>
      </c>
      <c r="PKY28" s="123" t="s">
        <v>612</v>
      </c>
      <c r="PKZ28" s="123" t="s">
        <v>612</v>
      </c>
      <c r="PLA28" s="123" t="s">
        <v>612</v>
      </c>
      <c r="PLB28" s="123" t="s">
        <v>612</v>
      </c>
      <c r="PLC28" s="123" t="s">
        <v>612</v>
      </c>
      <c r="PLD28" s="123" t="s">
        <v>612</v>
      </c>
      <c r="PLE28" s="123" t="s">
        <v>612</v>
      </c>
      <c r="PLF28" s="123" t="s">
        <v>612</v>
      </c>
      <c r="PLG28" s="123" t="s">
        <v>612</v>
      </c>
      <c r="PLH28" s="123" t="s">
        <v>612</v>
      </c>
      <c r="PLI28" s="123" t="s">
        <v>612</v>
      </c>
      <c r="PLJ28" s="123" t="s">
        <v>612</v>
      </c>
      <c r="PLK28" s="123" t="s">
        <v>612</v>
      </c>
      <c r="PLL28" s="123" t="s">
        <v>612</v>
      </c>
      <c r="PLM28" s="123" t="s">
        <v>612</v>
      </c>
      <c r="PLN28" s="123" t="s">
        <v>612</v>
      </c>
      <c r="PLO28" s="123" t="s">
        <v>612</v>
      </c>
      <c r="PLP28" s="123" t="s">
        <v>612</v>
      </c>
      <c r="PLQ28" s="123" t="s">
        <v>612</v>
      </c>
      <c r="PLR28" s="123" t="s">
        <v>612</v>
      </c>
      <c r="PLS28" s="123" t="s">
        <v>612</v>
      </c>
      <c r="PLT28" s="123" t="s">
        <v>612</v>
      </c>
      <c r="PLU28" s="123" t="s">
        <v>612</v>
      </c>
      <c r="PLV28" s="123" t="s">
        <v>612</v>
      </c>
      <c r="PLW28" s="123" t="s">
        <v>612</v>
      </c>
      <c r="PLX28" s="123" t="s">
        <v>612</v>
      </c>
      <c r="PLY28" s="123" t="s">
        <v>612</v>
      </c>
      <c r="PLZ28" s="123" t="s">
        <v>612</v>
      </c>
      <c r="PMA28" s="123" t="s">
        <v>612</v>
      </c>
      <c r="PMB28" s="123" t="s">
        <v>612</v>
      </c>
      <c r="PMC28" s="123" t="s">
        <v>612</v>
      </c>
      <c r="PMD28" s="123" t="s">
        <v>612</v>
      </c>
      <c r="PME28" s="123" t="s">
        <v>612</v>
      </c>
      <c r="PMF28" s="123" t="s">
        <v>612</v>
      </c>
      <c r="PMG28" s="123" t="s">
        <v>612</v>
      </c>
      <c r="PMH28" s="123" t="s">
        <v>612</v>
      </c>
      <c r="PMI28" s="123" t="s">
        <v>612</v>
      </c>
      <c r="PMJ28" s="123" t="s">
        <v>612</v>
      </c>
      <c r="PMK28" s="123" t="s">
        <v>612</v>
      </c>
      <c r="PML28" s="123" t="s">
        <v>612</v>
      </c>
      <c r="PMM28" s="123" t="s">
        <v>612</v>
      </c>
      <c r="PMN28" s="123" t="s">
        <v>612</v>
      </c>
      <c r="PMO28" s="123" t="s">
        <v>612</v>
      </c>
      <c r="PMP28" s="123" t="s">
        <v>612</v>
      </c>
      <c r="PMQ28" s="123" t="s">
        <v>612</v>
      </c>
      <c r="PMR28" s="123" t="s">
        <v>612</v>
      </c>
      <c r="PMS28" s="123" t="s">
        <v>612</v>
      </c>
      <c r="PMT28" s="123" t="s">
        <v>612</v>
      </c>
      <c r="PMU28" s="123" t="s">
        <v>612</v>
      </c>
      <c r="PMV28" s="123" t="s">
        <v>612</v>
      </c>
      <c r="PMW28" s="123" t="s">
        <v>612</v>
      </c>
      <c r="PMX28" s="123" t="s">
        <v>612</v>
      </c>
      <c r="PMY28" s="123" t="s">
        <v>612</v>
      </c>
      <c r="PMZ28" s="123" t="s">
        <v>612</v>
      </c>
      <c r="PNA28" s="123" t="s">
        <v>612</v>
      </c>
      <c r="PNB28" s="123" t="s">
        <v>612</v>
      </c>
      <c r="PNC28" s="123" t="s">
        <v>612</v>
      </c>
      <c r="PND28" s="123" t="s">
        <v>612</v>
      </c>
      <c r="PNE28" s="123" t="s">
        <v>612</v>
      </c>
      <c r="PNF28" s="123" t="s">
        <v>612</v>
      </c>
      <c r="PNG28" s="123" t="s">
        <v>612</v>
      </c>
      <c r="PNH28" s="123" t="s">
        <v>612</v>
      </c>
      <c r="PNI28" s="123" t="s">
        <v>612</v>
      </c>
      <c r="PNJ28" s="123" t="s">
        <v>612</v>
      </c>
      <c r="PNK28" s="123" t="s">
        <v>612</v>
      </c>
      <c r="PNL28" s="123" t="s">
        <v>612</v>
      </c>
      <c r="PNM28" s="123" t="s">
        <v>612</v>
      </c>
      <c r="PNN28" s="123" t="s">
        <v>612</v>
      </c>
      <c r="PNO28" s="123" t="s">
        <v>612</v>
      </c>
      <c r="PNP28" s="123" t="s">
        <v>612</v>
      </c>
      <c r="PNQ28" s="123" t="s">
        <v>612</v>
      </c>
      <c r="PNR28" s="123" t="s">
        <v>612</v>
      </c>
      <c r="PNS28" s="123" t="s">
        <v>612</v>
      </c>
      <c r="PNT28" s="123" t="s">
        <v>612</v>
      </c>
      <c r="PNU28" s="123" t="s">
        <v>612</v>
      </c>
      <c r="PNV28" s="123" t="s">
        <v>612</v>
      </c>
      <c r="PNW28" s="123" t="s">
        <v>612</v>
      </c>
      <c r="PNX28" s="123" t="s">
        <v>612</v>
      </c>
      <c r="PNY28" s="123" t="s">
        <v>612</v>
      </c>
      <c r="PNZ28" s="123" t="s">
        <v>612</v>
      </c>
      <c r="POA28" s="123" t="s">
        <v>612</v>
      </c>
      <c r="POB28" s="123" t="s">
        <v>612</v>
      </c>
      <c r="POC28" s="123" t="s">
        <v>612</v>
      </c>
      <c r="POD28" s="123" t="s">
        <v>612</v>
      </c>
      <c r="POE28" s="123" t="s">
        <v>612</v>
      </c>
      <c r="POF28" s="123" t="s">
        <v>612</v>
      </c>
      <c r="POG28" s="123" t="s">
        <v>612</v>
      </c>
      <c r="POH28" s="123" t="s">
        <v>612</v>
      </c>
      <c r="POI28" s="123" t="s">
        <v>612</v>
      </c>
      <c r="POJ28" s="123" t="s">
        <v>612</v>
      </c>
      <c r="POK28" s="123" t="s">
        <v>612</v>
      </c>
      <c r="POL28" s="123" t="s">
        <v>612</v>
      </c>
      <c r="POM28" s="123" t="s">
        <v>612</v>
      </c>
      <c r="PON28" s="123" t="s">
        <v>612</v>
      </c>
      <c r="POO28" s="123" t="s">
        <v>612</v>
      </c>
      <c r="POP28" s="123" t="s">
        <v>612</v>
      </c>
      <c r="POQ28" s="123" t="s">
        <v>612</v>
      </c>
      <c r="POR28" s="123" t="s">
        <v>612</v>
      </c>
      <c r="POS28" s="123" t="s">
        <v>612</v>
      </c>
      <c r="POT28" s="123" t="s">
        <v>612</v>
      </c>
      <c r="POU28" s="123" t="s">
        <v>612</v>
      </c>
      <c r="POV28" s="123" t="s">
        <v>612</v>
      </c>
      <c r="POW28" s="123" t="s">
        <v>612</v>
      </c>
      <c r="POX28" s="123" t="s">
        <v>612</v>
      </c>
      <c r="POY28" s="123" t="s">
        <v>612</v>
      </c>
      <c r="POZ28" s="123" t="s">
        <v>612</v>
      </c>
      <c r="PPA28" s="123" t="s">
        <v>612</v>
      </c>
      <c r="PPB28" s="123" t="s">
        <v>612</v>
      </c>
      <c r="PPC28" s="123" t="s">
        <v>612</v>
      </c>
      <c r="PPD28" s="123" t="s">
        <v>612</v>
      </c>
      <c r="PPE28" s="123" t="s">
        <v>612</v>
      </c>
      <c r="PPF28" s="123" t="s">
        <v>612</v>
      </c>
      <c r="PPG28" s="123" t="s">
        <v>612</v>
      </c>
      <c r="PPH28" s="123" t="s">
        <v>612</v>
      </c>
      <c r="PPI28" s="123" t="s">
        <v>612</v>
      </c>
      <c r="PPJ28" s="123" t="s">
        <v>612</v>
      </c>
      <c r="PPK28" s="123" t="s">
        <v>612</v>
      </c>
      <c r="PPL28" s="123" t="s">
        <v>612</v>
      </c>
      <c r="PPM28" s="123" t="s">
        <v>612</v>
      </c>
      <c r="PPN28" s="123" t="s">
        <v>612</v>
      </c>
      <c r="PPO28" s="123" t="s">
        <v>612</v>
      </c>
      <c r="PPP28" s="123" t="s">
        <v>612</v>
      </c>
      <c r="PPQ28" s="123" t="s">
        <v>612</v>
      </c>
      <c r="PPR28" s="123" t="s">
        <v>612</v>
      </c>
      <c r="PPS28" s="123" t="s">
        <v>612</v>
      </c>
      <c r="PPT28" s="123" t="s">
        <v>612</v>
      </c>
      <c r="PPU28" s="123" t="s">
        <v>612</v>
      </c>
      <c r="PPV28" s="123" t="s">
        <v>612</v>
      </c>
      <c r="PPW28" s="123" t="s">
        <v>612</v>
      </c>
      <c r="PPX28" s="123" t="s">
        <v>612</v>
      </c>
      <c r="PPY28" s="123" t="s">
        <v>612</v>
      </c>
      <c r="PPZ28" s="123" t="s">
        <v>612</v>
      </c>
      <c r="PQA28" s="123" t="s">
        <v>612</v>
      </c>
      <c r="PQB28" s="123" t="s">
        <v>612</v>
      </c>
      <c r="PQC28" s="123" t="s">
        <v>612</v>
      </c>
      <c r="PQD28" s="123" t="s">
        <v>612</v>
      </c>
      <c r="PQE28" s="123" t="s">
        <v>612</v>
      </c>
      <c r="PQF28" s="123" t="s">
        <v>612</v>
      </c>
      <c r="PQG28" s="123" t="s">
        <v>612</v>
      </c>
      <c r="PQH28" s="123" t="s">
        <v>612</v>
      </c>
      <c r="PQI28" s="123" t="s">
        <v>612</v>
      </c>
      <c r="PQJ28" s="123" t="s">
        <v>612</v>
      </c>
      <c r="PQK28" s="123" t="s">
        <v>612</v>
      </c>
      <c r="PQL28" s="123" t="s">
        <v>612</v>
      </c>
      <c r="PQM28" s="123" t="s">
        <v>612</v>
      </c>
      <c r="PQN28" s="123" t="s">
        <v>612</v>
      </c>
      <c r="PQO28" s="123" t="s">
        <v>612</v>
      </c>
      <c r="PQP28" s="123" t="s">
        <v>612</v>
      </c>
      <c r="PQQ28" s="123" t="s">
        <v>612</v>
      </c>
      <c r="PQR28" s="123" t="s">
        <v>612</v>
      </c>
      <c r="PQS28" s="123" t="s">
        <v>612</v>
      </c>
      <c r="PQT28" s="123" t="s">
        <v>612</v>
      </c>
      <c r="PQU28" s="123" t="s">
        <v>612</v>
      </c>
      <c r="PQV28" s="123" t="s">
        <v>612</v>
      </c>
      <c r="PQW28" s="123" t="s">
        <v>612</v>
      </c>
      <c r="PQX28" s="123" t="s">
        <v>612</v>
      </c>
      <c r="PQY28" s="123" t="s">
        <v>612</v>
      </c>
      <c r="PQZ28" s="123" t="s">
        <v>612</v>
      </c>
      <c r="PRA28" s="123" t="s">
        <v>612</v>
      </c>
      <c r="PRB28" s="123" t="s">
        <v>612</v>
      </c>
      <c r="PRC28" s="123" t="s">
        <v>612</v>
      </c>
      <c r="PRD28" s="123" t="s">
        <v>612</v>
      </c>
      <c r="PRE28" s="123" t="s">
        <v>612</v>
      </c>
      <c r="PRF28" s="123" t="s">
        <v>612</v>
      </c>
      <c r="PRG28" s="123" t="s">
        <v>612</v>
      </c>
      <c r="PRH28" s="123" t="s">
        <v>612</v>
      </c>
      <c r="PRI28" s="123" t="s">
        <v>612</v>
      </c>
      <c r="PRJ28" s="123" t="s">
        <v>612</v>
      </c>
      <c r="PRK28" s="123" t="s">
        <v>612</v>
      </c>
      <c r="PRL28" s="123" t="s">
        <v>612</v>
      </c>
      <c r="PRM28" s="123" t="s">
        <v>612</v>
      </c>
      <c r="PRN28" s="123" t="s">
        <v>612</v>
      </c>
      <c r="PRO28" s="123" t="s">
        <v>612</v>
      </c>
      <c r="PRP28" s="123" t="s">
        <v>612</v>
      </c>
      <c r="PRQ28" s="123" t="s">
        <v>612</v>
      </c>
      <c r="PRR28" s="123" t="s">
        <v>612</v>
      </c>
      <c r="PRS28" s="123" t="s">
        <v>612</v>
      </c>
      <c r="PRT28" s="123" t="s">
        <v>612</v>
      </c>
      <c r="PRU28" s="123" t="s">
        <v>612</v>
      </c>
      <c r="PRV28" s="123" t="s">
        <v>612</v>
      </c>
      <c r="PRW28" s="123" t="s">
        <v>612</v>
      </c>
      <c r="PRX28" s="123" t="s">
        <v>612</v>
      </c>
      <c r="PRY28" s="123" t="s">
        <v>612</v>
      </c>
      <c r="PRZ28" s="123" t="s">
        <v>612</v>
      </c>
      <c r="PSA28" s="123" t="s">
        <v>612</v>
      </c>
      <c r="PSB28" s="123" t="s">
        <v>612</v>
      </c>
      <c r="PSC28" s="123" t="s">
        <v>612</v>
      </c>
      <c r="PSD28" s="123" t="s">
        <v>612</v>
      </c>
      <c r="PSE28" s="123" t="s">
        <v>612</v>
      </c>
      <c r="PSF28" s="123" t="s">
        <v>612</v>
      </c>
      <c r="PSG28" s="123" t="s">
        <v>612</v>
      </c>
      <c r="PSH28" s="123" t="s">
        <v>612</v>
      </c>
      <c r="PSI28" s="123" t="s">
        <v>612</v>
      </c>
      <c r="PSJ28" s="123" t="s">
        <v>612</v>
      </c>
      <c r="PSK28" s="123" t="s">
        <v>612</v>
      </c>
      <c r="PSL28" s="123" t="s">
        <v>612</v>
      </c>
      <c r="PSM28" s="123" t="s">
        <v>612</v>
      </c>
      <c r="PSN28" s="123" t="s">
        <v>612</v>
      </c>
      <c r="PSO28" s="123" t="s">
        <v>612</v>
      </c>
      <c r="PSP28" s="123" t="s">
        <v>612</v>
      </c>
      <c r="PSQ28" s="123" t="s">
        <v>612</v>
      </c>
      <c r="PSR28" s="123" t="s">
        <v>612</v>
      </c>
      <c r="PSS28" s="123" t="s">
        <v>612</v>
      </c>
      <c r="PST28" s="123" t="s">
        <v>612</v>
      </c>
      <c r="PSU28" s="123" t="s">
        <v>612</v>
      </c>
      <c r="PSV28" s="123" t="s">
        <v>612</v>
      </c>
      <c r="PSW28" s="123" t="s">
        <v>612</v>
      </c>
      <c r="PSX28" s="123" t="s">
        <v>612</v>
      </c>
      <c r="PSY28" s="123" t="s">
        <v>612</v>
      </c>
      <c r="PSZ28" s="123" t="s">
        <v>612</v>
      </c>
      <c r="PTA28" s="123" t="s">
        <v>612</v>
      </c>
      <c r="PTB28" s="123" t="s">
        <v>612</v>
      </c>
      <c r="PTC28" s="123" t="s">
        <v>612</v>
      </c>
      <c r="PTD28" s="123" t="s">
        <v>612</v>
      </c>
      <c r="PTE28" s="123" t="s">
        <v>612</v>
      </c>
      <c r="PTF28" s="123" t="s">
        <v>612</v>
      </c>
      <c r="PTG28" s="123" t="s">
        <v>612</v>
      </c>
      <c r="PTH28" s="123" t="s">
        <v>612</v>
      </c>
      <c r="PTI28" s="123" t="s">
        <v>612</v>
      </c>
      <c r="PTJ28" s="123" t="s">
        <v>612</v>
      </c>
      <c r="PTK28" s="123" t="s">
        <v>612</v>
      </c>
      <c r="PTL28" s="123" t="s">
        <v>612</v>
      </c>
      <c r="PTM28" s="123" t="s">
        <v>612</v>
      </c>
      <c r="PTN28" s="123" t="s">
        <v>612</v>
      </c>
      <c r="PTO28" s="123" t="s">
        <v>612</v>
      </c>
      <c r="PTP28" s="123" t="s">
        <v>612</v>
      </c>
      <c r="PTQ28" s="123" t="s">
        <v>612</v>
      </c>
      <c r="PTR28" s="123" t="s">
        <v>612</v>
      </c>
      <c r="PTS28" s="123" t="s">
        <v>612</v>
      </c>
      <c r="PTT28" s="123" t="s">
        <v>612</v>
      </c>
      <c r="PTU28" s="123" t="s">
        <v>612</v>
      </c>
      <c r="PTV28" s="123" t="s">
        <v>612</v>
      </c>
      <c r="PTW28" s="123" t="s">
        <v>612</v>
      </c>
      <c r="PTX28" s="123" t="s">
        <v>612</v>
      </c>
      <c r="PTY28" s="123" t="s">
        <v>612</v>
      </c>
      <c r="PTZ28" s="123" t="s">
        <v>612</v>
      </c>
      <c r="PUA28" s="123" t="s">
        <v>612</v>
      </c>
      <c r="PUB28" s="123" t="s">
        <v>612</v>
      </c>
      <c r="PUC28" s="123" t="s">
        <v>612</v>
      </c>
      <c r="PUD28" s="123" t="s">
        <v>612</v>
      </c>
      <c r="PUE28" s="123" t="s">
        <v>612</v>
      </c>
      <c r="PUF28" s="123" t="s">
        <v>612</v>
      </c>
      <c r="PUG28" s="123" t="s">
        <v>612</v>
      </c>
      <c r="PUH28" s="123" t="s">
        <v>612</v>
      </c>
      <c r="PUI28" s="123" t="s">
        <v>612</v>
      </c>
      <c r="PUJ28" s="123" t="s">
        <v>612</v>
      </c>
      <c r="PUK28" s="123" t="s">
        <v>612</v>
      </c>
      <c r="PUL28" s="123" t="s">
        <v>612</v>
      </c>
      <c r="PUM28" s="123" t="s">
        <v>612</v>
      </c>
      <c r="PUN28" s="123" t="s">
        <v>612</v>
      </c>
      <c r="PUO28" s="123" t="s">
        <v>612</v>
      </c>
      <c r="PUP28" s="123" t="s">
        <v>612</v>
      </c>
      <c r="PUQ28" s="123" t="s">
        <v>612</v>
      </c>
      <c r="PUR28" s="123" t="s">
        <v>612</v>
      </c>
      <c r="PUS28" s="123" t="s">
        <v>612</v>
      </c>
      <c r="PUT28" s="123" t="s">
        <v>612</v>
      </c>
      <c r="PUU28" s="123" t="s">
        <v>612</v>
      </c>
      <c r="PUV28" s="123" t="s">
        <v>612</v>
      </c>
      <c r="PUW28" s="123" t="s">
        <v>612</v>
      </c>
      <c r="PUX28" s="123" t="s">
        <v>612</v>
      </c>
      <c r="PUY28" s="123" t="s">
        <v>612</v>
      </c>
      <c r="PUZ28" s="123" t="s">
        <v>612</v>
      </c>
      <c r="PVA28" s="123" t="s">
        <v>612</v>
      </c>
      <c r="PVB28" s="123" t="s">
        <v>612</v>
      </c>
      <c r="PVC28" s="123" t="s">
        <v>612</v>
      </c>
      <c r="PVD28" s="123" t="s">
        <v>612</v>
      </c>
      <c r="PVE28" s="123" t="s">
        <v>612</v>
      </c>
      <c r="PVF28" s="123" t="s">
        <v>612</v>
      </c>
      <c r="PVG28" s="123" t="s">
        <v>612</v>
      </c>
      <c r="PVH28" s="123" t="s">
        <v>612</v>
      </c>
      <c r="PVI28" s="123" t="s">
        <v>612</v>
      </c>
      <c r="PVJ28" s="123" t="s">
        <v>612</v>
      </c>
      <c r="PVK28" s="123" t="s">
        <v>612</v>
      </c>
      <c r="PVL28" s="123" t="s">
        <v>612</v>
      </c>
      <c r="PVM28" s="123" t="s">
        <v>612</v>
      </c>
      <c r="PVN28" s="123" t="s">
        <v>612</v>
      </c>
      <c r="PVO28" s="123" t="s">
        <v>612</v>
      </c>
      <c r="PVP28" s="123" t="s">
        <v>612</v>
      </c>
      <c r="PVQ28" s="123" t="s">
        <v>612</v>
      </c>
      <c r="PVR28" s="123" t="s">
        <v>612</v>
      </c>
      <c r="PVS28" s="123" t="s">
        <v>612</v>
      </c>
      <c r="PVT28" s="123" t="s">
        <v>612</v>
      </c>
      <c r="PVU28" s="123" t="s">
        <v>612</v>
      </c>
      <c r="PVV28" s="123" t="s">
        <v>612</v>
      </c>
      <c r="PVW28" s="123" t="s">
        <v>612</v>
      </c>
      <c r="PVX28" s="123" t="s">
        <v>612</v>
      </c>
      <c r="PVY28" s="123" t="s">
        <v>612</v>
      </c>
      <c r="PVZ28" s="123" t="s">
        <v>612</v>
      </c>
      <c r="PWA28" s="123" t="s">
        <v>612</v>
      </c>
      <c r="PWB28" s="123" t="s">
        <v>612</v>
      </c>
      <c r="PWC28" s="123" t="s">
        <v>612</v>
      </c>
      <c r="PWD28" s="123" t="s">
        <v>612</v>
      </c>
      <c r="PWE28" s="123" t="s">
        <v>612</v>
      </c>
      <c r="PWF28" s="123" t="s">
        <v>612</v>
      </c>
      <c r="PWG28" s="123" t="s">
        <v>612</v>
      </c>
      <c r="PWH28" s="123" t="s">
        <v>612</v>
      </c>
      <c r="PWI28" s="123" t="s">
        <v>612</v>
      </c>
      <c r="PWJ28" s="123" t="s">
        <v>612</v>
      </c>
      <c r="PWK28" s="123" t="s">
        <v>612</v>
      </c>
      <c r="PWL28" s="123" t="s">
        <v>612</v>
      </c>
      <c r="PWM28" s="123" t="s">
        <v>612</v>
      </c>
      <c r="PWN28" s="123" t="s">
        <v>612</v>
      </c>
      <c r="PWO28" s="123" t="s">
        <v>612</v>
      </c>
      <c r="PWP28" s="123" t="s">
        <v>612</v>
      </c>
      <c r="PWQ28" s="123" t="s">
        <v>612</v>
      </c>
      <c r="PWR28" s="123" t="s">
        <v>612</v>
      </c>
      <c r="PWS28" s="123" t="s">
        <v>612</v>
      </c>
      <c r="PWT28" s="123" t="s">
        <v>612</v>
      </c>
      <c r="PWU28" s="123" t="s">
        <v>612</v>
      </c>
      <c r="PWV28" s="123" t="s">
        <v>612</v>
      </c>
      <c r="PWW28" s="123" t="s">
        <v>612</v>
      </c>
      <c r="PWX28" s="123" t="s">
        <v>612</v>
      </c>
      <c r="PWY28" s="123" t="s">
        <v>612</v>
      </c>
      <c r="PWZ28" s="123" t="s">
        <v>612</v>
      </c>
      <c r="PXA28" s="123" t="s">
        <v>612</v>
      </c>
      <c r="PXB28" s="123" t="s">
        <v>612</v>
      </c>
      <c r="PXC28" s="123" t="s">
        <v>612</v>
      </c>
      <c r="PXD28" s="123" t="s">
        <v>612</v>
      </c>
      <c r="PXE28" s="123" t="s">
        <v>612</v>
      </c>
      <c r="PXF28" s="123" t="s">
        <v>612</v>
      </c>
      <c r="PXG28" s="123" t="s">
        <v>612</v>
      </c>
      <c r="PXH28" s="123" t="s">
        <v>612</v>
      </c>
      <c r="PXI28" s="123" t="s">
        <v>612</v>
      </c>
      <c r="PXJ28" s="123" t="s">
        <v>612</v>
      </c>
      <c r="PXK28" s="123" t="s">
        <v>612</v>
      </c>
      <c r="PXL28" s="123" t="s">
        <v>612</v>
      </c>
      <c r="PXM28" s="123" t="s">
        <v>612</v>
      </c>
      <c r="PXN28" s="123" t="s">
        <v>612</v>
      </c>
      <c r="PXO28" s="123" t="s">
        <v>612</v>
      </c>
      <c r="PXP28" s="123" t="s">
        <v>612</v>
      </c>
      <c r="PXQ28" s="123" t="s">
        <v>612</v>
      </c>
      <c r="PXR28" s="123" t="s">
        <v>612</v>
      </c>
      <c r="PXS28" s="123" t="s">
        <v>612</v>
      </c>
      <c r="PXT28" s="123" t="s">
        <v>612</v>
      </c>
      <c r="PXU28" s="123" t="s">
        <v>612</v>
      </c>
      <c r="PXV28" s="123" t="s">
        <v>612</v>
      </c>
      <c r="PXW28" s="123" t="s">
        <v>612</v>
      </c>
      <c r="PXX28" s="123" t="s">
        <v>612</v>
      </c>
      <c r="PXY28" s="123" t="s">
        <v>612</v>
      </c>
      <c r="PXZ28" s="123" t="s">
        <v>612</v>
      </c>
      <c r="PYA28" s="123" t="s">
        <v>612</v>
      </c>
      <c r="PYB28" s="123" t="s">
        <v>612</v>
      </c>
      <c r="PYC28" s="123" t="s">
        <v>612</v>
      </c>
      <c r="PYD28" s="123" t="s">
        <v>612</v>
      </c>
      <c r="PYE28" s="123" t="s">
        <v>612</v>
      </c>
      <c r="PYF28" s="123" t="s">
        <v>612</v>
      </c>
      <c r="PYG28" s="123" t="s">
        <v>612</v>
      </c>
      <c r="PYH28" s="123" t="s">
        <v>612</v>
      </c>
      <c r="PYI28" s="123" t="s">
        <v>612</v>
      </c>
      <c r="PYJ28" s="123" t="s">
        <v>612</v>
      </c>
      <c r="PYK28" s="123" t="s">
        <v>612</v>
      </c>
      <c r="PYL28" s="123" t="s">
        <v>612</v>
      </c>
      <c r="PYM28" s="123" t="s">
        <v>612</v>
      </c>
      <c r="PYN28" s="123" t="s">
        <v>612</v>
      </c>
      <c r="PYO28" s="123" t="s">
        <v>612</v>
      </c>
      <c r="PYP28" s="123" t="s">
        <v>612</v>
      </c>
      <c r="PYQ28" s="123" t="s">
        <v>612</v>
      </c>
      <c r="PYR28" s="123" t="s">
        <v>612</v>
      </c>
      <c r="PYS28" s="123" t="s">
        <v>612</v>
      </c>
      <c r="PYT28" s="123" t="s">
        <v>612</v>
      </c>
      <c r="PYU28" s="123" t="s">
        <v>612</v>
      </c>
      <c r="PYV28" s="123" t="s">
        <v>612</v>
      </c>
      <c r="PYW28" s="123" t="s">
        <v>612</v>
      </c>
      <c r="PYX28" s="123" t="s">
        <v>612</v>
      </c>
      <c r="PYY28" s="123" t="s">
        <v>612</v>
      </c>
      <c r="PYZ28" s="123" t="s">
        <v>612</v>
      </c>
      <c r="PZA28" s="123" t="s">
        <v>612</v>
      </c>
      <c r="PZB28" s="123" t="s">
        <v>612</v>
      </c>
      <c r="PZC28" s="123" t="s">
        <v>612</v>
      </c>
      <c r="PZD28" s="123" t="s">
        <v>612</v>
      </c>
      <c r="PZE28" s="123" t="s">
        <v>612</v>
      </c>
      <c r="PZF28" s="123" t="s">
        <v>612</v>
      </c>
      <c r="PZG28" s="123" t="s">
        <v>612</v>
      </c>
      <c r="PZH28" s="123" t="s">
        <v>612</v>
      </c>
      <c r="PZI28" s="123" t="s">
        <v>612</v>
      </c>
      <c r="PZJ28" s="123" t="s">
        <v>612</v>
      </c>
      <c r="PZK28" s="123" t="s">
        <v>612</v>
      </c>
      <c r="PZL28" s="123" t="s">
        <v>612</v>
      </c>
      <c r="PZM28" s="123" t="s">
        <v>612</v>
      </c>
      <c r="PZN28" s="123" t="s">
        <v>612</v>
      </c>
      <c r="PZO28" s="123" t="s">
        <v>612</v>
      </c>
      <c r="PZP28" s="123" t="s">
        <v>612</v>
      </c>
      <c r="PZQ28" s="123" t="s">
        <v>612</v>
      </c>
      <c r="PZR28" s="123" t="s">
        <v>612</v>
      </c>
      <c r="PZS28" s="123" t="s">
        <v>612</v>
      </c>
      <c r="PZT28" s="123" t="s">
        <v>612</v>
      </c>
      <c r="PZU28" s="123" t="s">
        <v>612</v>
      </c>
      <c r="PZV28" s="123" t="s">
        <v>612</v>
      </c>
      <c r="PZW28" s="123" t="s">
        <v>612</v>
      </c>
      <c r="PZX28" s="123" t="s">
        <v>612</v>
      </c>
      <c r="PZY28" s="123" t="s">
        <v>612</v>
      </c>
      <c r="PZZ28" s="123" t="s">
        <v>612</v>
      </c>
      <c r="QAA28" s="123" t="s">
        <v>612</v>
      </c>
      <c r="QAB28" s="123" t="s">
        <v>612</v>
      </c>
      <c r="QAC28" s="123" t="s">
        <v>612</v>
      </c>
      <c r="QAD28" s="123" t="s">
        <v>612</v>
      </c>
      <c r="QAE28" s="123" t="s">
        <v>612</v>
      </c>
      <c r="QAF28" s="123" t="s">
        <v>612</v>
      </c>
      <c r="QAG28" s="123" t="s">
        <v>612</v>
      </c>
      <c r="QAH28" s="123" t="s">
        <v>612</v>
      </c>
      <c r="QAI28" s="123" t="s">
        <v>612</v>
      </c>
      <c r="QAJ28" s="123" t="s">
        <v>612</v>
      </c>
      <c r="QAK28" s="123" t="s">
        <v>612</v>
      </c>
      <c r="QAL28" s="123" t="s">
        <v>612</v>
      </c>
      <c r="QAM28" s="123" t="s">
        <v>612</v>
      </c>
      <c r="QAN28" s="123" t="s">
        <v>612</v>
      </c>
      <c r="QAO28" s="123" t="s">
        <v>612</v>
      </c>
      <c r="QAP28" s="123" t="s">
        <v>612</v>
      </c>
      <c r="QAQ28" s="123" t="s">
        <v>612</v>
      </c>
      <c r="QAR28" s="123" t="s">
        <v>612</v>
      </c>
      <c r="QAS28" s="123" t="s">
        <v>612</v>
      </c>
      <c r="QAT28" s="123" t="s">
        <v>612</v>
      </c>
      <c r="QAU28" s="123" t="s">
        <v>612</v>
      </c>
      <c r="QAV28" s="123" t="s">
        <v>612</v>
      </c>
      <c r="QAW28" s="123" t="s">
        <v>612</v>
      </c>
      <c r="QAX28" s="123" t="s">
        <v>612</v>
      </c>
      <c r="QAY28" s="123" t="s">
        <v>612</v>
      </c>
      <c r="QAZ28" s="123" t="s">
        <v>612</v>
      </c>
      <c r="QBA28" s="123" t="s">
        <v>612</v>
      </c>
      <c r="QBB28" s="123" t="s">
        <v>612</v>
      </c>
      <c r="QBC28" s="123" t="s">
        <v>612</v>
      </c>
      <c r="QBD28" s="123" t="s">
        <v>612</v>
      </c>
      <c r="QBE28" s="123" t="s">
        <v>612</v>
      </c>
      <c r="QBF28" s="123" t="s">
        <v>612</v>
      </c>
      <c r="QBG28" s="123" t="s">
        <v>612</v>
      </c>
      <c r="QBH28" s="123" t="s">
        <v>612</v>
      </c>
      <c r="QBI28" s="123" t="s">
        <v>612</v>
      </c>
      <c r="QBJ28" s="123" t="s">
        <v>612</v>
      </c>
      <c r="QBK28" s="123" t="s">
        <v>612</v>
      </c>
      <c r="QBL28" s="123" t="s">
        <v>612</v>
      </c>
      <c r="QBM28" s="123" t="s">
        <v>612</v>
      </c>
      <c r="QBN28" s="123" t="s">
        <v>612</v>
      </c>
      <c r="QBO28" s="123" t="s">
        <v>612</v>
      </c>
      <c r="QBP28" s="123" t="s">
        <v>612</v>
      </c>
      <c r="QBQ28" s="123" t="s">
        <v>612</v>
      </c>
      <c r="QBR28" s="123" t="s">
        <v>612</v>
      </c>
      <c r="QBS28" s="123" t="s">
        <v>612</v>
      </c>
      <c r="QBT28" s="123" t="s">
        <v>612</v>
      </c>
      <c r="QBU28" s="123" t="s">
        <v>612</v>
      </c>
      <c r="QBV28" s="123" t="s">
        <v>612</v>
      </c>
      <c r="QBW28" s="123" t="s">
        <v>612</v>
      </c>
      <c r="QBX28" s="123" t="s">
        <v>612</v>
      </c>
      <c r="QBY28" s="123" t="s">
        <v>612</v>
      </c>
      <c r="QBZ28" s="123" t="s">
        <v>612</v>
      </c>
      <c r="QCA28" s="123" t="s">
        <v>612</v>
      </c>
      <c r="QCB28" s="123" t="s">
        <v>612</v>
      </c>
      <c r="QCC28" s="123" t="s">
        <v>612</v>
      </c>
      <c r="QCD28" s="123" t="s">
        <v>612</v>
      </c>
      <c r="QCE28" s="123" t="s">
        <v>612</v>
      </c>
      <c r="QCF28" s="123" t="s">
        <v>612</v>
      </c>
      <c r="QCG28" s="123" t="s">
        <v>612</v>
      </c>
      <c r="QCH28" s="123" t="s">
        <v>612</v>
      </c>
      <c r="QCI28" s="123" t="s">
        <v>612</v>
      </c>
      <c r="QCJ28" s="123" t="s">
        <v>612</v>
      </c>
      <c r="QCK28" s="123" t="s">
        <v>612</v>
      </c>
      <c r="QCL28" s="123" t="s">
        <v>612</v>
      </c>
      <c r="QCM28" s="123" t="s">
        <v>612</v>
      </c>
      <c r="QCN28" s="123" t="s">
        <v>612</v>
      </c>
      <c r="QCO28" s="123" t="s">
        <v>612</v>
      </c>
      <c r="QCP28" s="123" t="s">
        <v>612</v>
      </c>
      <c r="QCQ28" s="123" t="s">
        <v>612</v>
      </c>
      <c r="QCR28" s="123" t="s">
        <v>612</v>
      </c>
      <c r="QCS28" s="123" t="s">
        <v>612</v>
      </c>
      <c r="QCT28" s="123" t="s">
        <v>612</v>
      </c>
      <c r="QCU28" s="123" t="s">
        <v>612</v>
      </c>
      <c r="QCV28" s="123" t="s">
        <v>612</v>
      </c>
      <c r="QCW28" s="123" t="s">
        <v>612</v>
      </c>
      <c r="QCX28" s="123" t="s">
        <v>612</v>
      </c>
      <c r="QCY28" s="123" t="s">
        <v>612</v>
      </c>
      <c r="QCZ28" s="123" t="s">
        <v>612</v>
      </c>
      <c r="QDA28" s="123" t="s">
        <v>612</v>
      </c>
      <c r="QDB28" s="123" t="s">
        <v>612</v>
      </c>
      <c r="QDC28" s="123" t="s">
        <v>612</v>
      </c>
      <c r="QDD28" s="123" t="s">
        <v>612</v>
      </c>
      <c r="QDE28" s="123" t="s">
        <v>612</v>
      </c>
      <c r="QDF28" s="123" t="s">
        <v>612</v>
      </c>
      <c r="QDG28" s="123" t="s">
        <v>612</v>
      </c>
      <c r="QDH28" s="123" t="s">
        <v>612</v>
      </c>
      <c r="QDI28" s="123" t="s">
        <v>612</v>
      </c>
      <c r="QDJ28" s="123" t="s">
        <v>612</v>
      </c>
      <c r="QDK28" s="123" t="s">
        <v>612</v>
      </c>
      <c r="QDL28" s="123" t="s">
        <v>612</v>
      </c>
      <c r="QDM28" s="123" t="s">
        <v>612</v>
      </c>
      <c r="QDN28" s="123" t="s">
        <v>612</v>
      </c>
      <c r="QDO28" s="123" t="s">
        <v>612</v>
      </c>
      <c r="QDP28" s="123" t="s">
        <v>612</v>
      </c>
      <c r="QDQ28" s="123" t="s">
        <v>612</v>
      </c>
      <c r="QDR28" s="123" t="s">
        <v>612</v>
      </c>
      <c r="QDS28" s="123" t="s">
        <v>612</v>
      </c>
      <c r="QDT28" s="123" t="s">
        <v>612</v>
      </c>
      <c r="QDU28" s="123" t="s">
        <v>612</v>
      </c>
      <c r="QDV28" s="123" t="s">
        <v>612</v>
      </c>
      <c r="QDW28" s="123" t="s">
        <v>612</v>
      </c>
      <c r="QDX28" s="123" t="s">
        <v>612</v>
      </c>
      <c r="QDY28" s="123" t="s">
        <v>612</v>
      </c>
      <c r="QDZ28" s="123" t="s">
        <v>612</v>
      </c>
      <c r="QEA28" s="123" t="s">
        <v>612</v>
      </c>
      <c r="QEB28" s="123" t="s">
        <v>612</v>
      </c>
      <c r="QEC28" s="123" t="s">
        <v>612</v>
      </c>
      <c r="QED28" s="123" t="s">
        <v>612</v>
      </c>
      <c r="QEE28" s="123" t="s">
        <v>612</v>
      </c>
      <c r="QEF28" s="123" t="s">
        <v>612</v>
      </c>
      <c r="QEG28" s="123" t="s">
        <v>612</v>
      </c>
      <c r="QEH28" s="123" t="s">
        <v>612</v>
      </c>
      <c r="QEI28" s="123" t="s">
        <v>612</v>
      </c>
      <c r="QEJ28" s="123" t="s">
        <v>612</v>
      </c>
      <c r="QEK28" s="123" t="s">
        <v>612</v>
      </c>
      <c r="QEL28" s="123" t="s">
        <v>612</v>
      </c>
      <c r="QEM28" s="123" t="s">
        <v>612</v>
      </c>
      <c r="QEN28" s="123" t="s">
        <v>612</v>
      </c>
      <c r="QEO28" s="123" t="s">
        <v>612</v>
      </c>
      <c r="QEP28" s="123" t="s">
        <v>612</v>
      </c>
      <c r="QEQ28" s="123" t="s">
        <v>612</v>
      </c>
      <c r="QER28" s="123" t="s">
        <v>612</v>
      </c>
      <c r="QES28" s="123" t="s">
        <v>612</v>
      </c>
      <c r="QET28" s="123" t="s">
        <v>612</v>
      </c>
      <c r="QEU28" s="123" t="s">
        <v>612</v>
      </c>
      <c r="QEV28" s="123" t="s">
        <v>612</v>
      </c>
      <c r="QEW28" s="123" t="s">
        <v>612</v>
      </c>
      <c r="QEX28" s="123" t="s">
        <v>612</v>
      </c>
      <c r="QEY28" s="123" t="s">
        <v>612</v>
      </c>
      <c r="QEZ28" s="123" t="s">
        <v>612</v>
      </c>
      <c r="QFA28" s="123" t="s">
        <v>612</v>
      </c>
      <c r="QFB28" s="123" t="s">
        <v>612</v>
      </c>
      <c r="QFC28" s="123" t="s">
        <v>612</v>
      </c>
      <c r="QFD28" s="123" t="s">
        <v>612</v>
      </c>
      <c r="QFE28" s="123" t="s">
        <v>612</v>
      </c>
      <c r="QFF28" s="123" t="s">
        <v>612</v>
      </c>
      <c r="QFG28" s="123" t="s">
        <v>612</v>
      </c>
      <c r="QFH28" s="123" t="s">
        <v>612</v>
      </c>
      <c r="QFI28" s="123" t="s">
        <v>612</v>
      </c>
      <c r="QFJ28" s="123" t="s">
        <v>612</v>
      </c>
      <c r="QFK28" s="123" t="s">
        <v>612</v>
      </c>
      <c r="QFL28" s="123" t="s">
        <v>612</v>
      </c>
      <c r="QFM28" s="123" t="s">
        <v>612</v>
      </c>
      <c r="QFN28" s="123" t="s">
        <v>612</v>
      </c>
      <c r="QFO28" s="123" t="s">
        <v>612</v>
      </c>
      <c r="QFP28" s="123" t="s">
        <v>612</v>
      </c>
      <c r="QFQ28" s="123" t="s">
        <v>612</v>
      </c>
      <c r="QFR28" s="123" t="s">
        <v>612</v>
      </c>
      <c r="QFS28" s="123" t="s">
        <v>612</v>
      </c>
      <c r="QFT28" s="123" t="s">
        <v>612</v>
      </c>
      <c r="QFU28" s="123" t="s">
        <v>612</v>
      </c>
      <c r="QFV28" s="123" t="s">
        <v>612</v>
      </c>
      <c r="QFW28" s="123" t="s">
        <v>612</v>
      </c>
      <c r="QFX28" s="123" t="s">
        <v>612</v>
      </c>
      <c r="QFY28" s="123" t="s">
        <v>612</v>
      </c>
      <c r="QFZ28" s="123" t="s">
        <v>612</v>
      </c>
      <c r="QGA28" s="123" t="s">
        <v>612</v>
      </c>
      <c r="QGB28" s="123" t="s">
        <v>612</v>
      </c>
      <c r="QGC28" s="123" t="s">
        <v>612</v>
      </c>
      <c r="QGD28" s="123" t="s">
        <v>612</v>
      </c>
      <c r="QGE28" s="123" t="s">
        <v>612</v>
      </c>
      <c r="QGF28" s="123" t="s">
        <v>612</v>
      </c>
      <c r="QGG28" s="123" t="s">
        <v>612</v>
      </c>
      <c r="QGH28" s="123" t="s">
        <v>612</v>
      </c>
      <c r="QGI28" s="123" t="s">
        <v>612</v>
      </c>
      <c r="QGJ28" s="123" t="s">
        <v>612</v>
      </c>
      <c r="QGK28" s="123" t="s">
        <v>612</v>
      </c>
      <c r="QGL28" s="123" t="s">
        <v>612</v>
      </c>
      <c r="QGM28" s="123" t="s">
        <v>612</v>
      </c>
      <c r="QGN28" s="123" t="s">
        <v>612</v>
      </c>
      <c r="QGO28" s="123" t="s">
        <v>612</v>
      </c>
      <c r="QGP28" s="123" t="s">
        <v>612</v>
      </c>
      <c r="QGQ28" s="123" t="s">
        <v>612</v>
      </c>
      <c r="QGR28" s="123" t="s">
        <v>612</v>
      </c>
      <c r="QGS28" s="123" t="s">
        <v>612</v>
      </c>
      <c r="QGT28" s="123" t="s">
        <v>612</v>
      </c>
      <c r="QGU28" s="123" t="s">
        <v>612</v>
      </c>
      <c r="QGV28" s="123" t="s">
        <v>612</v>
      </c>
      <c r="QGW28" s="123" t="s">
        <v>612</v>
      </c>
      <c r="QGX28" s="123" t="s">
        <v>612</v>
      </c>
      <c r="QGY28" s="123" t="s">
        <v>612</v>
      </c>
      <c r="QGZ28" s="123" t="s">
        <v>612</v>
      </c>
      <c r="QHA28" s="123" t="s">
        <v>612</v>
      </c>
      <c r="QHB28" s="123" t="s">
        <v>612</v>
      </c>
      <c r="QHC28" s="123" t="s">
        <v>612</v>
      </c>
      <c r="QHD28" s="123" t="s">
        <v>612</v>
      </c>
      <c r="QHE28" s="123" t="s">
        <v>612</v>
      </c>
      <c r="QHF28" s="123" t="s">
        <v>612</v>
      </c>
      <c r="QHG28" s="123" t="s">
        <v>612</v>
      </c>
      <c r="QHH28" s="123" t="s">
        <v>612</v>
      </c>
      <c r="QHI28" s="123" t="s">
        <v>612</v>
      </c>
      <c r="QHJ28" s="123" t="s">
        <v>612</v>
      </c>
      <c r="QHK28" s="123" t="s">
        <v>612</v>
      </c>
      <c r="QHL28" s="123" t="s">
        <v>612</v>
      </c>
      <c r="QHM28" s="123" t="s">
        <v>612</v>
      </c>
      <c r="QHN28" s="123" t="s">
        <v>612</v>
      </c>
      <c r="QHO28" s="123" t="s">
        <v>612</v>
      </c>
      <c r="QHP28" s="123" t="s">
        <v>612</v>
      </c>
      <c r="QHQ28" s="123" t="s">
        <v>612</v>
      </c>
      <c r="QHR28" s="123" t="s">
        <v>612</v>
      </c>
      <c r="QHS28" s="123" t="s">
        <v>612</v>
      </c>
      <c r="QHT28" s="123" t="s">
        <v>612</v>
      </c>
      <c r="QHU28" s="123" t="s">
        <v>612</v>
      </c>
      <c r="QHV28" s="123" t="s">
        <v>612</v>
      </c>
      <c r="QHW28" s="123" t="s">
        <v>612</v>
      </c>
      <c r="QHX28" s="123" t="s">
        <v>612</v>
      </c>
      <c r="QHY28" s="123" t="s">
        <v>612</v>
      </c>
      <c r="QHZ28" s="123" t="s">
        <v>612</v>
      </c>
      <c r="QIA28" s="123" t="s">
        <v>612</v>
      </c>
      <c r="QIB28" s="123" t="s">
        <v>612</v>
      </c>
      <c r="QIC28" s="123" t="s">
        <v>612</v>
      </c>
      <c r="QID28" s="123" t="s">
        <v>612</v>
      </c>
      <c r="QIE28" s="123" t="s">
        <v>612</v>
      </c>
      <c r="QIF28" s="123" t="s">
        <v>612</v>
      </c>
      <c r="QIG28" s="123" t="s">
        <v>612</v>
      </c>
      <c r="QIH28" s="123" t="s">
        <v>612</v>
      </c>
      <c r="QII28" s="123" t="s">
        <v>612</v>
      </c>
      <c r="QIJ28" s="123" t="s">
        <v>612</v>
      </c>
      <c r="QIK28" s="123" t="s">
        <v>612</v>
      </c>
      <c r="QIL28" s="123" t="s">
        <v>612</v>
      </c>
      <c r="QIM28" s="123" t="s">
        <v>612</v>
      </c>
      <c r="QIN28" s="123" t="s">
        <v>612</v>
      </c>
      <c r="QIO28" s="123" t="s">
        <v>612</v>
      </c>
      <c r="QIP28" s="123" t="s">
        <v>612</v>
      </c>
      <c r="QIQ28" s="123" t="s">
        <v>612</v>
      </c>
      <c r="QIR28" s="123" t="s">
        <v>612</v>
      </c>
      <c r="QIS28" s="123" t="s">
        <v>612</v>
      </c>
      <c r="QIT28" s="123" t="s">
        <v>612</v>
      </c>
      <c r="QIU28" s="123" t="s">
        <v>612</v>
      </c>
      <c r="QIV28" s="123" t="s">
        <v>612</v>
      </c>
      <c r="QIW28" s="123" t="s">
        <v>612</v>
      </c>
      <c r="QIX28" s="123" t="s">
        <v>612</v>
      </c>
      <c r="QIY28" s="123" t="s">
        <v>612</v>
      </c>
      <c r="QIZ28" s="123" t="s">
        <v>612</v>
      </c>
      <c r="QJA28" s="123" t="s">
        <v>612</v>
      </c>
      <c r="QJB28" s="123" t="s">
        <v>612</v>
      </c>
      <c r="QJC28" s="123" t="s">
        <v>612</v>
      </c>
      <c r="QJD28" s="123" t="s">
        <v>612</v>
      </c>
      <c r="QJE28" s="123" t="s">
        <v>612</v>
      </c>
      <c r="QJF28" s="123" t="s">
        <v>612</v>
      </c>
      <c r="QJG28" s="123" t="s">
        <v>612</v>
      </c>
      <c r="QJH28" s="123" t="s">
        <v>612</v>
      </c>
      <c r="QJI28" s="123" t="s">
        <v>612</v>
      </c>
      <c r="QJJ28" s="123" t="s">
        <v>612</v>
      </c>
      <c r="QJK28" s="123" t="s">
        <v>612</v>
      </c>
      <c r="QJL28" s="123" t="s">
        <v>612</v>
      </c>
      <c r="QJM28" s="123" t="s">
        <v>612</v>
      </c>
      <c r="QJN28" s="123" t="s">
        <v>612</v>
      </c>
      <c r="QJO28" s="123" t="s">
        <v>612</v>
      </c>
      <c r="QJP28" s="123" t="s">
        <v>612</v>
      </c>
      <c r="QJQ28" s="123" t="s">
        <v>612</v>
      </c>
      <c r="QJR28" s="123" t="s">
        <v>612</v>
      </c>
      <c r="QJS28" s="123" t="s">
        <v>612</v>
      </c>
      <c r="QJT28" s="123" t="s">
        <v>612</v>
      </c>
      <c r="QJU28" s="123" t="s">
        <v>612</v>
      </c>
      <c r="QJV28" s="123" t="s">
        <v>612</v>
      </c>
      <c r="QJW28" s="123" t="s">
        <v>612</v>
      </c>
      <c r="QJX28" s="123" t="s">
        <v>612</v>
      </c>
      <c r="QJY28" s="123" t="s">
        <v>612</v>
      </c>
      <c r="QJZ28" s="123" t="s">
        <v>612</v>
      </c>
      <c r="QKA28" s="123" t="s">
        <v>612</v>
      </c>
      <c r="QKB28" s="123" t="s">
        <v>612</v>
      </c>
      <c r="QKC28" s="123" t="s">
        <v>612</v>
      </c>
      <c r="QKD28" s="123" t="s">
        <v>612</v>
      </c>
      <c r="QKE28" s="123" t="s">
        <v>612</v>
      </c>
      <c r="QKF28" s="123" t="s">
        <v>612</v>
      </c>
      <c r="QKG28" s="123" t="s">
        <v>612</v>
      </c>
      <c r="QKH28" s="123" t="s">
        <v>612</v>
      </c>
      <c r="QKI28" s="123" t="s">
        <v>612</v>
      </c>
      <c r="QKJ28" s="123" t="s">
        <v>612</v>
      </c>
      <c r="QKK28" s="123" t="s">
        <v>612</v>
      </c>
      <c r="QKL28" s="123" t="s">
        <v>612</v>
      </c>
      <c r="QKM28" s="123" t="s">
        <v>612</v>
      </c>
      <c r="QKN28" s="123" t="s">
        <v>612</v>
      </c>
      <c r="QKO28" s="123" t="s">
        <v>612</v>
      </c>
      <c r="QKP28" s="123" t="s">
        <v>612</v>
      </c>
      <c r="QKQ28" s="123" t="s">
        <v>612</v>
      </c>
      <c r="QKR28" s="123" t="s">
        <v>612</v>
      </c>
      <c r="QKS28" s="123" t="s">
        <v>612</v>
      </c>
      <c r="QKT28" s="123" t="s">
        <v>612</v>
      </c>
      <c r="QKU28" s="123" t="s">
        <v>612</v>
      </c>
      <c r="QKV28" s="123" t="s">
        <v>612</v>
      </c>
      <c r="QKW28" s="123" t="s">
        <v>612</v>
      </c>
      <c r="QKX28" s="123" t="s">
        <v>612</v>
      </c>
      <c r="QKY28" s="123" t="s">
        <v>612</v>
      </c>
      <c r="QKZ28" s="123" t="s">
        <v>612</v>
      </c>
      <c r="QLA28" s="123" t="s">
        <v>612</v>
      </c>
      <c r="QLB28" s="123" t="s">
        <v>612</v>
      </c>
      <c r="QLC28" s="123" t="s">
        <v>612</v>
      </c>
      <c r="QLD28" s="123" t="s">
        <v>612</v>
      </c>
      <c r="QLE28" s="123" t="s">
        <v>612</v>
      </c>
      <c r="QLF28" s="123" t="s">
        <v>612</v>
      </c>
      <c r="QLG28" s="123" t="s">
        <v>612</v>
      </c>
      <c r="QLH28" s="123" t="s">
        <v>612</v>
      </c>
      <c r="QLI28" s="123" t="s">
        <v>612</v>
      </c>
      <c r="QLJ28" s="123" t="s">
        <v>612</v>
      </c>
      <c r="QLK28" s="123" t="s">
        <v>612</v>
      </c>
      <c r="QLL28" s="123" t="s">
        <v>612</v>
      </c>
      <c r="QLM28" s="123" t="s">
        <v>612</v>
      </c>
      <c r="QLN28" s="123" t="s">
        <v>612</v>
      </c>
      <c r="QLO28" s="123" t="s">
        <v>612</v>
      </c>
      <c r="QLP28" s="123" t="s">
        <v>612</v>
      </c>
      <c r="QLQ28" s="123" t="s">
        <v>612</v>
      </c>
      <c r="QLR28" s="123" t="s">
        <v>612</v>
      </c>
      <c r="QLS28" s="123" t="s">
        <v>612</v>
      </c>
      <c r="QLT28" s="123" t="s">
        <v>612</v>
      </c>
      <c r="QLU28" s="123" t="s">
        <v>612</v>
      </c>
      <c r="QLV28" s="123" t="s">
        <v>612</v>
      </c>
      <c r="QLW28" s="123" t="s">
        <v>612</v>
      </c>
      <c r="QLX28" s="123" t="s">
        <v>612</v>
      </c>
      <c r="QLY28" s="123" t="s">
        <v>612</v>
      </c>
      <c r="QLZ28" s="123" t="s">
        <v>612</v>
      </c>
      <c r="QMA28" s="123" t="s">
        <v>612</v>
      </c>
      <c r="QMB28" s="123" t="s">
        <v>612</v>
      </c>
      <c r="QMC28" s="123" t="s">
        <v>612</v>
      </c>
      <c r="QMD28" s="123" t="s">
        <v>612</v>
      </c>
      <c r="QME28" s="123" t="s">
        <v>612</v>
      </c>
      <c r="QMF28" s="123" t="s">
        <v>612</v>
      </c>
      <c r="QMG28" s="123" t="s">
        <v>612</v>
      </c>
      <c r="QMH28" s="123" t="s">
        <v>612</v>
      </c>
      <c r="QMI28" s="123" t="s">
        <v>612</v>
      </c>
      <c r="QMJ28" s="123" t="s">
        <v>612</v>
      </c>
      <c r="QMK28" s="123" t="s">
        <v>612</v>
      </c>
      <c r="QML28" s="123" t="s">
        <v>612</v>
      </c>
      <c r="QMM28" s="123" t="s">
        <v>612</v>
      </c>
      <c r="QMN28" s="123" t="s">
        <v>612</v>
      </c>
      <c r="QMO28" s="123" t="s">
        <v>612</v>
      </c>
      <c r="QMP28" s="123" t="s">
        <v>612</v>
      </c>
      <c r="QMQ28" s="123" t="s">
        <v>612</v>
      </c>
      <c r="QMR28" s="123" t="s">
        <v>612</v>
      </c>
      <c r="QMS28" s="123" t="s">
        <v>612</v>
      </c>
      <c r="QMT28" s="123" t="s">
        <v>612</v>
      </c>
      <c r="QMU28" s="123" t="s">
        <v>612</v>
      </c>
      <c r="QMV28" s="123" t="s">
        <v>612</v>
      </c>
      <c r="QMW28" s="123" t="s">
        <v>612</v>
      </c>
      <c r="QMX28" s="123" t="s">
        <v>612</v>
      </c>
      <c r="QMY28" s="123" t="s">
        <v>612</v>
      </c>
      <c r="QMZ28" s="123" t="s">
        <v>612</v>
      </c>
      <c r="QNA28" s="123" t="s">
        <v>612</v>
      </c>
      <c r="QNB28" s="123" t="s">
        <v>612</v>
      </c>
      <c r="QNC28" s="123" t="s">
        <v>612</v>
      </c>
      <c r="QND28" s="123" t="s">
        <v>612</v>
      </c>
      <c r="QNE28" s="123" t="s">
        <v>612</v>
      </c>
      <c r="QNF28" s="123" t="s">
        <v>612</v>
      </c>
      <c r="QNG28" s="123" t="s">
        <v>612</v>
      </c>
      <c r="QNH28" s="123" t="s">
        <v>612</v>
      </c>
      <c r="QNI28" s="123" t="s">
        <v>612</v>
      </c>
      <c r="QNJ28" s="123" t="s">
        <v>612</v>
      </c>
      <c r="QNK28" s="123" t="s">
        <v>612</v>
      </c>
      <c r="QNL28" s="123" t="s">
        <v>612</v>
      </c>
      <c r="QNM28" s="123" t="s">
        <v>612</v>
      </c>
      <c r="QNN28" s="123" t="s">
        <v>612</v>
      </c>
      <c r="QNO28" s="123" t="s">
        <v>612</v>
      </c>
      <c r="QNP28" s="123" t="s">
        <v>612</v>
      </c>
      <c r="QNQ28" s="123" t="s">
        <v>612</v>
      </c>
      <c r="QNR28" s="123" t="s">
        <v>612</v>
      </c>
      <c r="QNS28" s="123" t="s">
        <v>612</v>
      </c>
      <c r="QNT28" s="123" t="s">
        <v>612</v>
      </c>
      <c r="QNU28" s="123" t="s">
        <v>612</v>
      </c>
      <c r="QNV28" s="123" t="s">
        <v>612</v>
      </c>
      <c r="QNW28" s="123" t="s">
        <v>612</v>
      </c>
      <c r="QNX28" s="123" t="s">
        <v>612</v>
      </c>
      <c r="QNY28" s="123" t="s">
        <v>612</v>
      </c>
      <c r="QNZ28" s="123" t="s">
        <v>612</v>
      </c>
      <c r="QOA28" s="123" t="s">
        <v>612</v>
      </c>
      <c r="QOB28" s="123" t="s">
        <v>612</v>
      </c>
      <c r="QOC28" s="123" t="s">
        <v>612</v>
      </c>
      <c r="QOD28" s="123" t="s">
        <v>612</v>
      </c>
      <c r="QOE28" s="123" t="s">
        <v>612</v>
      </c>
      <c r="QOF28" s="123" t="s">
        <v>612</v>
      </c>
      <c r="QOG28" s="123" t="s">
        <v>612</v>
      </c>
      <c r="QOH28" s="123" t="s">
        <v>612</v>
      </c>
      <c r="QOI28" s="123" t="s">
        <v>612</v>
      </c>
      <c r="QOJ28" s="123" t="s">
        <v>612</v>
      </c>
      <c r="QOK28" s="123" t="s">
        <v>612</v>
      </c>
      <c r="QOL28" s="123" t="s">
        <v>612</v>
      </c>
      <c r="QOM28" s="123" t="s">
        <v>612</v>
      </c>
      <c r="QON28" s="123" t="s">
        <v>612</v>
      </c>
      <c r="QOO28" s="123" t="s">
        <v>612</v>
      </c>
      <c r="QOP28" s="123" t="s">
        <v>612</v>
      </c>
      <c r="QOQ28" s="123" t="s">
        <v>612</v>
      </c>
      <c r="QOR28" s="123" t="s">
        <v>612</v>
      </c>
      <c r="QOS28" s="123" t="s">
        <v>612</v>
      </c>
      <c r="QOT28" s="123" t="s">
        <v>612</v>
      </c>
      <c r="QOU28" s="123" t="s">
        <v>612</v>
      </c>
      <c r="QOV28" s="123" t="s">
        <v>612</v>
      </c>
      <c r="QOW28" s="123" t="s">
        <v>612</v>
      </c>
      <c r="QOX28" s="123" t="s">
        <v>612</v>
      </c>
      <c r="QOY28" s="123" t="s">
        <v>612</v>
      </c>
      <c r="QOZ28" s="123" t="s">
        <v>612</v>
      </c>
      <c r="QPA28" s="123" t="s">
        <v>612</v>
      </c>
      <c r="QPB28" s="123" t="s">
        <v>612</v>
      </c>
      <c r="QPC28" s="123" t="s">
        <v>612</v>
      </c>
      <c r="QPD28" s="123" t="s">
        <v>612</v>
      </c>
      <c r="QPE28" s="123" t="s">
        <v>612</v>
      </c>
      <c r="QPF28" s="123" t="s">
        <v>612</v>
      </c>
      <c r="QPG28" s="123" t="s">
        <v>612</v>
      </c>
      <c r="QPH28" s="123" t="s">
        <v>612</v>
      </c>
      <c r="QPI28" s="123" t="s">
        <v>612</v>
      </c>
      <c r="QPJ28" s="123" t="s">
        <v>612</v>
      </c>
      <c r="QPK28" s="123" t="s">
        <v>612</v>
      </c>
      <c r="QPL28" s="123" t="s">
        <v>612</v>
      </c>
      <c r="QPM28" s="123" t="s">
        <v>612</v>
      </c>
      <c r="QPN28" s="123" t="s">
        <v>612</v>
      </c>
      <c r="QPO28" s="123" t="s">
        <v>612</v>
      </c>
      <c r="QPP28" s="123" t="s">
        <v>612</v>
      </c>
      <c r="QPQ28" s="123" t="s">
        <v>612</v>
      </c>
      <c r="QPR28" s="123" t="s">
        <v>612</v>
      </c>
      <c r="QPS28" s="123" t="s">
        <v>612</v>
      </c>
      <c r="QPT28" s="123" t="s">
        <v>612</v>
      </c>
      <c r="QPU28" s="123" t="s">
        <v>612</v>
      </c>
      <c r="QPV28" s="123" t="s">
        <v>612</v>
      </c>
      <c r="QPW28" s="123" t="s">
        <v>612</v>
      </c>
      <c r="QPX28" s="123" t="s">
        <v>612</v>
      </c>
      <c r="QPY28" s="123" t="s">
        <v>612</v>
      </c>
      <c r="QPZ28" s="123" t="s">
        <v>612</v>
      </c>
      <c r="QQA28" s="123" t="s">
        <v>612</v>
      </c>
      <c r="QQB28" s="123" t="s">
        <v>612</v>
      </c>
      <c r="QQC28" s="123" t="s">
        <v>612</v>
      </c>
      <c r="QQD28" s="123" t="s">
        <v>612</v>
      </c>
      <c r="QQE28" s="123" t="s">
        <v>612</v>
      </c>
      <c r="QQF28" s="123" t="s">
        <v>612</v>
      </c>
      <c r="QQG28" s="123" t="s">
        <v>612</v>
      </c>
      <c r="QQH28" s="123" t="s">
        <v>612</v>
      </c>
      <c r="QQI28" s="123" t="s">
        <v>612</v>
      </c>
      <c r="QQJ28" s="123" t="s">
        <v>612</v>
      </c>
      <c r="QQK28" s="123" t="s">
        <v>612</v>
      </c>
      <c r="QQL28" s="123" t="s">
        <v>612</v>
      </c>
      <c r="QQM28" s="123" t="s">
        <v>612</v>
      </c>
      <c r="QQN28" s="123" t="s">
        <v>612</v>
      </c>
      <c r="QQO28" s="123" t="s">
        <v>612</v>
      </c>
      <c r="QQP28" s="123" t="s">
        <v>612</v>
      </c>
      <c r="QQQ28" s="123" t="s">
        <v>612</v>
      </c>
      <c r="QQR28" s="123" t="s">
        <v>612</v>
      </c>
      <c r="QQS28" s="123" t="s">
        <v>612</v>
      </c>
      <c r="QQT28" s="123" t="s">
        <v>612</v>
      </c>
      <c r="QQU28" s="123" t="s">
        <v>612</v>
      </c>
      <c r="QQV28" s="123" t="s">
        <v>612</v>
      </c>
      <c r="QQW28" s="123" t="s">
        <v>612</v>
      </c>
      <c r="QQX28" s="123" t="s">
        <v>612</v>
      </c>
      <c r="QQY28" s="123" t="s">
        <v>612</v>
      </c>
      <c r="QQZ28" s="123" t="s">
        <v>612</v>
      </c>
      <c r="QRA28" s="123" t="s">
        <v>612</v>
      </c>
      <c r="QRB28" s="123" t="s">
        <v>612</v>
      </c>
      <c r="QRC28" s="123" t="s">
        <v>612</v>
      </c>
      <c r="QRD28" s="123" t="s">
        <v>612</v>
      </c>
      <c r="QRE28" s="123" t="s">
        <v>612</v>
      </c>
      <c r="QRF28" s="123" t="s">
        <v>612</v>
      </c>
      <c r="QRG28" s="123" t="s">
        <v>612</v>
      </c>
      <c r="QRH28" s="123" t="s">
        <v>612</v>
      </c>
      <c r="QRI28" s="123" t="s">
        <v>612</v>
      </c>
      <c r="QRJ28" s="123" t="s">
        <v>612</v>
      </c>
      <c r="QRK28" s="123" t="s">
        <v>612</v>
      </c>
      <c r="QRL28" s="123" t="s">
        <v>612</v>
      </c>
      <c r="QRM28" s="123" t="s">
        <v>612</v>
      </c>
      <c r="QRN28" s="123" t="s">
        <v>612</v>
      </c>
      <c r="QRO28" s="123" t="s">
        <v>612</v>
      </c>
      <c r="QRP28" s="123" t="s">
        <v>612</v>
      </c>
      <c r="QRQ28" s="123" t="s">
        <v>612</v>
      </c>
      <c r="QRR28" s="123" t="s">
        <v>612</v>
      </c>
      <c r="QRS28" s="123" t="s">
        <v>612</v>
      </c>
      <c r="QRT28" s="123" t="s">
        <v>612</v>
      </c>
      <c r="QRU28" s="123" t="s">
        <v>612</v>
      </c>
      <c r="QRV28" s="123" t="s">
        <v>612</v>
      </c>
      <c r="QRW28" s="123" t="s">
        <v>612</v>
      </c>
      <c r="QRX28" s="123" t="s">
        <v>612</v>
      </c>
      <c r="QRY28" s="123" t="s">
        <v>612</v>
      </c>
      <c r="QRZ28" s="123" t="s">
        <v>612</v>
      </c>
      <c r="QSA28" s="123" t="s">
        <v>612</v>
      </c>
      <c r="QSB28" s="123" t="s">
        <v>612</v>
      </c>
      <c r="QSC28" s="123" t="s">
        <v>612</v>
      </c>
      <c r="QSD28" s="123" t="s">
        <v>612</v>
      </c>
      <c r="QSE28" s="123" t="s">
        <v>612</v>
      </c>
      <c r="QSF28" s="123" t="s">
        <v>612</v>
      </c>
      <c r="QSG28" s="123" t="s">
        <v>612</v>
      </c>
      <c r="QSH28" s="123" t="s">
        <v>612</v>
      </c>
      <c r="QSI28" s="123" t="s">
        <v>612</v>
      </c>
      <c r="QSJ28" s="123" t="s">
        <v>612</v>
      </c>
      <c r="QSK28" s="123" t="s">
        <v>612</v>
      </c>
      <c r="QSL28" s="123" t="s">
        <v>612</v>
      </c>
      <c r="QSM28" s="123" t="s">
        <v>612</v>
      </c>
      <c r="QSN28" s="123" t="s">
        <v>612</v>
      </c>
      <c r="QSO28" s="123" t="s">
        <v>612</v>
      </c>
      <c r="QSP28" s="123" t="s">
        <v>612</v>
      </c>
      <c r="QSQ28" s="123" t="s">
        <v>612</v>
      </c>
      <c r="QSR28" s="123" t="s">
        <v>612</v>
      </c>
      <c r="QSS28" s="123" t="s">
        <v>612</v>
      </c>
      <c r="QST28" s="123" t="s">
        <v>612</v>
      </c>
      <c r="QSU28" s="123" t="s">
        <v>612</v>
      </c>
      <c r="QSV28" s="123" t="s">
        <v>612</v>
      </c>
      <c r="QSW28" s="123" t="s">
        <v>612</v>
      </c>
      <c r="QSX28" s="123" t="s">
        <v>612</v>
      </c>
      <c r="QSY28" s="123" t="s">
        <v>612</v>
      </c>
      <c r="QSZ28" s="123" t="s">
        <v>612</v>
      </c>
      <c r="QTA28" s="123" t="s">
        <v>612</v>
      </c>
      <c r="QTB28" s="123" t="s">
        <v>612</v>
      </c>
      <c r="QTC28" s="123" t="s">
        <v>612</v>
      </c>
      <c r="QTD28" s="123" t="s">
        <v>612</v>
      </c>
      <c r="QTE28" s="123" t="s">
        <v>612</v>
      </c>
      <c r="QTF28" s="123" t="s">
        <v>612</v>
      </c>
      <c r="QTG28" s="123" t="s">
        <v>612</v>
      </c>
      <c r="QTH28" s="123" t="s">
        <v>612</v>
      </c>
      <c r="QTI28" s="123" t="s">
        <v>612</v>
      </c>
      <c r="QTJ28" s="123" t="s">
        <v>612</v>
      </c>
      <c r="QTK28" s="123" t="s">
        <v>612</v>
      </c>
      <c r="QTL28" s="123" t="s">
        <v>612</v>
      </c>
      <c r="QTM28" s="123" t="s">
        <v>612</v>
      </c>
      <c r="QTN28" s="123" t="s">
        <v>612</v>
      </c>
      <c r="QTO28" s="123" t="s">
        <v>612</v>
      </c>
      <c r="QTP28" s="123" t="s">
        <v>612</v>
      </c>
      <c r="QTQ28" s="123" t="s">
        <v>612</v>
      </c>
      <c r="QTR28" s="123" t="s">
        <v>612</v>
      </c>
      <c r="QTS28" s="123" t="s">
        <v>612</v>
      </c>
      <c r="QTT28" s="123" t="s">
        <v>612</v>
      </c>
      <c r="QTU28" s="123" t="s">
        <v>612</v>
      </c>
      <c r="QTV28" s="123" t="s">
        <v>612</v>
      </c>
      <c r="QTW28" s="123" t="s">
        <v>612</v>
      </c>
      <c r="QTX28" s="123" t="s">
        <v>612</v>
      </c>
      <c r="QTY28" s="123" t="s">
        <v>612</v>
      </c>
      <c r="QTZ28" s="123" t="s">
        <v>612</v>
      </c>
      <c r="QUA28" s="123" t="s">
        <v>612</v>
      </c>
      <c r="QUB28" s="123" t="s">
        <v>612</v>
      </c>
      <c r="QUC28" s="123" t="s">
        <v>612</v>
      </c>
      <c r="QUD28" s="123" t="s">
        <v>612</v>
      </c>
      <c r="QUE28" s="123" t="s">
        <v>612</v>
      </c>
      <c r="QUF28" s="123" t="s">
        <v>612</v>
      </c>
      <c r="QUG28" s="123" t="s">
        <v>612</v>
      </c>
      <c r="QUH28" s="123" t="s">
        <v>612</v>
      </c>
      <c r="QUI28" s="123" t="s">
        <v>612</v>
      </c>
      <c r="QUJ28" s="123" t="s">
        <v>612</v>
      </c>
      <c r="QUK28" s="123" t="s">
        <v>612</v>
      </c>
      <c r="QUL28" s="123" t="s">
        <v>612</v>
      </c>
      <c r="QUM28" s="123" t="s">
        <v>612</v>
      </c>
      <c r="QUN28" s="123" t="s">
        <v>612</v>
      </c>
      <c r="QUO28" s="123" t="s">
        <v>612</v>
      </c>
      <c r="QUP28" s="123" t="s">
        <v>612</v>
      </c>
      <c r="QUQ28" s="123" t="s">
        <v>612</v>
      </c>
      <c r="QUR28" s="123" t="s">
        <v>612</v>
      </c>
      <c r="QUS28" s="123" t="s">
        <v>612</v>
      </c>
      <c r="QUT28" s="123" t="s">
        <v>612</v>
      </c>
      <c r="QUU28" s="123" t="s">
        <v>612</v>
      </c>
      <c r="QUV28" s="123" t="s">
        <v>612</v>
      </c>
      <c r="QUW28" s="123" t="s">
        <v>612</v>
      </c>
      <c r="QUX28" s="123" t="s">
        <v>612</v>
      </c>
      <c r="QUY28" s="123" t="s">
        <v>612</v>
      </c>
      <c r="QUZ28" s="123" t="s">
        <v>612</v>
      </c>
      <c r="QVA28" s="123" t="s">
        <v>612</v>
      </c>
      <c r="QVB28" s="123" t="s">
        <v>612</v>
      </c>
      <c r="QVC28" s="123" t="s">
        <v>612</v>
      </c>
      <c r="QVD28" s="123" t="s">
        <v>612</v>
      </c>
      <c r="QVE28" s="123" t="s">
        <v>612</v>
      </c>
      <c r="QVF28" s="123" t="s">
        <v>612</v>
      </c>
      <c r="QVG28" s="123" t="s">
        <v>612</v>
      </c>
      <c r="QVH28" s="123" t="s">
        <v>612</v>
      </c>
      <c r="QVI28" s="123" t="s">
        <v>612</v>
      </c>
      <c r="QVJ28" s="123" t="s">
        <v>612</v>
      </c>
      <c r="QVK28" s="123" t="s">
        <v>612</v>
      </c>
      <c r="QVL28" s="123" t="s">
        <v>612</v>
      </c>
      <c r="QVM28" s="123" t="s">
        <v>612</v>
      </c>
      <c r="QVN28" s="123" t="s">
        <v>612</v>
      </c>
      <c r="QVO28" s="123" t="s">
        <v>612</v>
      </c>
      <c r="QVP28" s="123" t="s">
        <v>612</v>
      </c>
      <c r="QVQ28" s="123" t="s">
        <v>612</v>
      </c>
      <c r="QVR28" s="123" t="s">
        <v>612</v>
      </c>
      <c r="QVS28" s="123" t="s">
        <v>612</v>
      </c>
      <c r="QVT28" s="123" t="s">
        <v>612</v>
      </c>
      <c r="QVU28" s="123" t="s">
        <v>612</v>
      </c>
      <c r="QVV28" s="123" t="s">
        <v>612</v>
      </c>
      <c r="QVW28" s="123" t="s">
        <v>612</v>
      </c>
      <c r="QVX28" s="123" t="s">
        <v>612</v>
      </c>
      <c r="QVY28" s="123" t="s">
        <v>612</v>
      </c>
      <c r="QVZ28" s="123" t="s">
        <v>612</v>
      </c>
      <c r="QWA28" s="123" t="s">
        <v>612</v>
      </c>
      <c r="QWB28" s="123" t="s">
        <v>612</v>
      </c>
      <c r="QWC28" s="123" t="s">
        <v>612</v>
      </c>
      <c r="QWD28" s="123" t="s">
        <v>612</v>
      </c>
      <c r="QWE28" s="123" t="s">
        <v>612</v>
      </c>
      <c r="QWF28" s="123" t="s">
        <v>612</v>
      </c>
      <c r="QWG28" s="123" t="s">
        <v>612</v>
      </c>
      <c r="QWH28" s="123" t="s">
        <v>612</v>
      </c>
      <c r="QWI28" s="123" t="s">
        <v>612</v>
      </c>
      <c r="QWJ28" s="123" t="s">
        <v>612</v>
      </c>
      <c r="QWK28" s="123" t="s">
        <v>612</v>
      </c>
      <c r="QWL28" s="123" t="s">
        <v>612</v>
      </c>
      <c r="QWM28" s="123" t="s">
        <v>612</v>
      </c>
      <c r="QWN28" s="123" t="s">
        <v>612</v>
      </c>
      <c r="QWO28" s="123" t="s">
        <v>612</v>
      </c>
      <c r="QWP28" s="123" t="s">
        <v>612</v>
      </c>
      <c r="QWQ28" s="123" t="s">
        <v>612</v>
      </c>
      <c r="QWR28" s="123" t="s">
        <v>612</v>
      </c>
      <c r="QWS28" s="123" t="s">
        <v>612</v>
      </c>
      <c r="QWT28" s="123" t="s">
        <v>612</v>
      </c>
      <c r="QWU28" s="123" t="s">
        <v>612</v>
      </c>
      <c r="QWV28" s="123" t="s">
        <v>612</v>
      </c>
      <c r="QWW28" s="123" t="s">
        <v>612</v>
      </c>
      <c r="QWX28" s="123" t="s">
        <v>612</v>
      </c>
      <c r="QWY28" s="123" t="s">
        <v>612</v>
      </c>
      <c r="QWZ28" s="123" t="s">
        <v>612</v>
      </c>
      <c r="QXA28" s="123" t="s">
        <v>612</v>
      </c>
      <c r="QXB28" s="123" t="s">
        <v>612</v>
      </c>
      <c r="QXC28" s="123" t="s">
        <v>612</v>
      </c>
      <c r="QXD28" s="123" t="s">
        <v>612</v>
      </c>
      <c r="QXE28" s="123" t="s">
        <v>612</v>
      </c>
      <c r="QXF28" s="123" t="s">
        <v>612</v>
      </c>
      <c r="QXG28" s="123" t="s">
        <v>612</v>
      </c>
      <c r="QXH28" s="123" t="s">
        <v>612</v>
      </c>
      <c r="QXI28" s="123" t="s">
        <v>612</v>
      </c>
      <c r="QXJ28" s="123" t="s">
        <v>612</v>
      </c>
      <c r="QXK28" s="123" t="s">
        <v>612</v>
      </c>
      <c r="QXL28" s="123" t="s">
        <v>612</v>
      </c>
      <c r="QXM28" s="123" t="s">
        <v>612</v>
      </c>
      <c r="QXN28" s="123" t="s">
        <v>612</v>
      </c>
      <c r="QXO28" s="123" t="s">
        <v>612</v>
      </c>
      <c r="QXP28" s="123" t="s">
        <v>612</v>
      </c>
      <c r="QXQ28" s="123" t="s">
        <v>612</v>
      </c>
      <c r="QXR28" s="123" t="s">
        <v>612</v>
      </c>
      <c r="QXS28" s="123" t="s">
        <v>612</v>
      </c>
      <c r="QXT28" s="123" t="s">
        <v>612</v>
      </c>
      <c r="QXU28" s="123" t="s">
        <v>612</v>
      </c>
      <c r="QXV28" s="123" t="s">
        <v>612</v>
      </c>
      <c r="QXW28" s="123" t="s">
        <v>612</v>
      </c>
      <c r="QXX28" s="123" t="s">
        <v>612</v>
      </c>
      <c r="QXY28" s="123" t="s">
        <v>612</v>
      </c>
      <c r="QXZ28" s="123" t="s">
        <v>612</v>
      </c>
      <c r="QYA28" s="123" t="s">
        <v>612</v>
      </c>
      <c r="QYB28" s="123" t="s">
        <v>612</v>
      </c>
      <c r="QYC28" s="123" t="s">
        <v>612</v>
      </c>
      <c r="QYD28" s="123" t="s">
        <v>612</v>
      </c>
      <c r="QYE28" s="123" t="s">
        <v>612</v>
      </c>
      <c r="QYF28" s="123" t="s">
        <v>612</v>
      </c>
      <c r="QYG28" s="123" t="s">
        <v>612</v>
      </c>
      <c r="QYH28" s="123" t="s">
        <v>612</v>
      </c>
      <c r="QYI28" s="123" t="s">
        <v>612</v>
      </c>
      <c r="QYJ28" s="123" t="s">
        <v>612</v>
      </c>
      <c r="QYK28" s="123" t="s">
        <v>612</v>
      </c>
      <c r="QYL28" s="123" t="s">
        <v>612</v>
      </c>
      <c r="QYM28" s="123" t="s">
        <v>612</v>
      </c>
      <c r="QYN28" s="123" t="s">
        <v>612</v>
      </c>
      <c r="QYO28" s="123" t="s">
        <v>612</v>
      </c>
      <c r="QYP28" s="123" t="s">
        <v>612</v>
      </c>
      <c r="QYQ28" s="123" t="s">
        <v>612</v>
      </c>
      <c r="QYR28" s="123" t="s">
        <v>612</v>
      </c>
      <c r="QYS28" s="123" t="s">
        <v>612</v>
      </c>
      <c r="QYT28" s="123" t="s">
        <v>612</v>
      </c>
      <c r="QYU28" s="123" t="s">
        <v>612</v>
      </c>
      <c r="QYV28" s="123" t="s">
        <v>612</v>
      </c>
      <c r="QYW28" s="123" t="s">
        <v>612</v>
      </c>
      <c r="QYX28" s="123" t="s">
        <v>612</v>
      </c>
      <c r="QYY28" s="123" t="s">
        <v>612</v>
      </c>
      <c r="QYZ28" s="123" t="s">
        <v>612</v>
      </c>
      <c r="QZA28" s="123" t="s">
        <v>612</v>
      </c>
      <c r="QZB28" s="123" t="s">
        <v>612</v>
      </c>
      <c r="QZC28" s="123" t="s">
        <v>612</v>
      </c>
      <c r="QZD28" s="123" t="s">
        <v>612</v>
      </c>
      <c r="QZE28" s="123" t="s">
        <v>612</v>
      </c>
      <c r="QZF28" s="123" t="s">
        <v>612</v>
      </c>
      <c r="QZG28" s="123" t="s">
        <v>612</v>
      </c>
      <c r="QZH28" s="123" t="s">
        <v>612</v>
      </c>
      <c r="QZI28" s="123" t="s">
        <v>612</v>
      </c>
      <c r="QZJ28" s="123" t="s">
        <v>612</v>
      </c>
      <c r="QZK28" s="123" t="s">
        <v>612</v>
      </c>
      <c r="QZL28" s="123" t="s">
        <v>612</v>
      </c>
      <c r="QZM28" s="123" t="s">
        <v>612</v>
      </c>
      <c r="QZN28" s="123" t="s">
        <v>612</v>
      </c>
      <c r="QZO28" s="123" t="s">
        <v>612</v>
      </c>
      <c r="QZP28" s="123" t="s">
        <v>612</v>
      </c>
      <c r="QZQ28" s="123" t="s">
        <v>612</v>
      </c>
      <c r="QZR28" s="123" t="s">
        <v>612</v>
      </c>
      <c r="QZS28" s="123" t="s">
        <v>612</v>
      </c>
      <c r="QZT28" s="123" t="s">
        <v>612</v>
      </c>
      <c r="QZU28" s="123" t="s">
        <v>612</v>
      </c>
      <c r="QZV28" s="123" t="s">
        <v>612</v>
      </c>
      <c r="QZW28" s="123" t="s">
        <v>612</v>
      </c>
      <c r="QZX28" s="123" t="s">
        <v>612</v>
      </c>
      <c r="QZY28" s="123" t="s">
        <v>612</v>
      </c>
      <c r="QZZ28" s="123" t="s">
        <v>612</v>
      </c>
      <c r="RAA28" s="123" t="s">
        <v>612</v>
      </c>
      <c r="RAB28" s="123" t="s">
        <v>612</v>
      </c>
      <c r="RAC28" s="123" t="s">
        <v>612</v>
      </c>
      <c r="RAD28" s="123" t="s">
        <v>612</v>
      </c>
      <c r="RAE28" s="123" t="s">
        <v>612</v>
      </c>
      <c r="RAF28" s="123" t="s">
        <v>612</v>
      </c>
      <c r="RAG28" s="123" t="s">
        <v>612</v>
      </c>
      <c r="RAH28" s="123" t="s">
        <v>612</v>
      </c>
      <c r="RAI28" s="123" t="s">
        <v>612</v>
      </c>
      <c r="RAJ28" s="123" t="s">
        <v>612</v>
      </c>
      <c r="RAK28" s="123" t="s">
        <v>612</v>
      </c>
      <c r="RAL28" s="123" t="s">
        <v>612</v>
      </c>
      <c r="RAM28" s="123" t="s">
        <v>612</v>
      </c>
      <c r="RAN28" s="123" t="s">
        <v>612</v>
      </c>
      <c r="RAO28" s="123" t="s">
        <v>612</v>
      </c>
      <c r="RAP28" s="123" t="s">
        <v>612</v>
      </c>
      <c r="RAQ28" s="123" t="s">
        <v>612</v>
      </c>
      <c r="RAR28" s="123" t="s">
        <v>612</v>
      </c>
      <c r="RAS28" s="123" t="s">
        <v>612</v>
      </c>
      <c r="RAT28" s="123" t="s">
        <v>612</v>
      </c>
      <c r="RAU28" s="123" t="s">
        <v>612</v>
      </c>
      <c r="RAV28" s="123" t="s">
        <v>612</v>
      </c>
      <c r="RAW28" s="123" t="s">
        <v>612</v>
      </c>
      <c r="RAX28" s="123" t="s">
        <v>612</v>
      </c>
      <c r="RAY28" s="123" t="s">
        <v>612</v>
      </c>
      <c r="RAZ28" s="123" t="s">
        <v>612</v>
      </c>
      <c r="RBA28" s="123" t="s">
        <v>612</v>
      </c>
      <c r="RBB28" s="123" t="s">
        <v>612</v>
      </c>
      <c r="RBC28" s="123" t="s">
        <v>612</v>
      </c>
      <c r="RBD28" s="123" t="s">
        <v>612</v>
      </c>
      <c r="RBE28" s="123" t="s">
        <v>612</v>
      </c>
      <c r="RBF28" s="123" t="s">
        <v>612</v>
      </c>
      <c r="RBG28" s="123" t="s">
        <v>612</v>
      </c>
      <c r="RBH28" s="123" t="s">
        <v>612</v>
      </c>
      <c r="RBI28" s="123" t="s">
        <v>612</v>
      </c>
      <c r="RBJ28" s="123" t="s">
        <v>612</v>
      </c>
      <c r="RBK28" s="123" t="s">
        <v>612</v>
      </c>
      <c r="RBL28" s="123" t="s">
        <v>612</v>
      </c>
      <c r="RBM28" s="123" t="s">
        <v>612</v>
      </c>
      <c r="RBN28" s="123" t="s">
        <v>612</v>
      </c>
      <c r="RBO28" s="123" t="s">
        <v>612</v>
      </c>
      <c r="RBP28" s="123" t="s">
        <v>612</v>
      </c>
      <c r="RBQ28" s="123" t="s">
        <v>612</v>
      </c>
      <c r="RBR28" s="123" t="s">
        <v>612</v>
      </c>
      <c r="RBS28" s="123" t="s">
        <v>612</v>
      </c>
      <c r="RBT28" s="123" t="s">
        <v>612</v>
      </c>
      <c r="RBU28" s="123" t="s">
        <v>612</v>
      </c>
      <c r="RBV28" s="123" t="s">
        <v>612</v>
      </c>
      <c r="RBW28" s="123" t="s">
        <v>612</v>
      </c>
      <c r="RBX28" s="123" t="s">
        <v>612</v>
      </c>
      <c r="RBY28" s="123" t="s">
        <v>612</v>
      </c>
      <c r="RBZ28" s="123" t="s">
        <v>612</v>
      </c>
      <c r="RCA28" s="123" t="s">
        <v>612</v>
      </c>
      <c r="RCB28" s="123" t="s">
        <v>612</v>
      </c>
      <c r="RCC28" s="123" t="s">
        <v>612</v>
      </c>
      <c r="RCD28" s="123" t="s">
        <v>612</v>
      </c>
      <c r="RCE28" s="123" t="s">
        <v>612</v>
      </c>
      <c r="RCF28" s="123" t="s">
        <v>612</v>
      </c>
      <c r="RCG28" s="123" t="s">
        <v>612</v>
      </c>
      <c r="RCH28" s="123" t="s">
        <v>612</v>
      </c>
      <c r="RCI28" s="123" t="s">
        <v>612</v>
      </c>
      <c r="RCJ28" s="123" t="s">
        <v>612</v>
      </c>
      <c r="RCK28" s="123" t="s">
        <v>612</v>
      </c>
      <c r="RCL28" s="123" t="s">
        <v>612</v>
      </c>
      <c r="RCM28" s="123" t="s">
        <v>612</v>
      </c>
      <c r="RCN28" s="123" t="s">
        <v>612</v>
      </c>
      <c r="RCO28" s="123" t="s">
        <v>612</v>
      </c>
      <c r="RCP28" s="123" t="s">
        <v>612</v>
      </c>
      <c r="RCQ28" s="123" t="s">
        <v>612</v>
      </c>
      <c r="RCR28" s="123" t="s">
        <v>612</v>
      </c>
      <c r="RCS28" s="123" t="s">
        <v>612</v>
      </c>
      <c r="RCT28" s="123" t="s">
        <v>612</v>
      </c>
      <c r="RCU28" s="123" t="s">
        <v>612</v>
      </c>
      <c r="RCV28" s="123" t="s">
        <v>612</v>
      </c>
      <c r="RCW28" s="123" t="s">
        <v>612</v>
      </c>
      <c r="RCX28" s="123" t="s">
        <v>612</v>
      </c>
      <c r="RCY28" s="123" t="s">
        <v>612</v>
      </c>
      <c r="RCZ28" s="123" t="s">
        <v>612</v>
      </c>
      <c r="RDA28" s="123" t="s">
        <v>612</v>
      </c>
      <c r="RDB28" s="123" t="s">
        <v>612</v>
      </c>
      <c r="RDC28" s="123" t="s">
        <v>612</v>
      </c>
      <c r="RDD28" s="123" t="s">
        <v>612</v>
      </c>
      <c r="RDE28" s="123" t="s">
        <v>612</v>
      </c>
      <c r="RDF28" s="123" t="s">
        <v>612</v>
      </c>
      <c r="RDG28" s="123" t="s">
        <v>612</v>
      </c>
      <c r="RDH28" s="123" t="s">
        <v>612</v>
      </c>
      <c r="RDI28" s="123" t="s">
        <v>612</v>
      </c>
      <c r="RDJ28" s="123" t="s">
        <v>612</v>
      </c>
      <c r="RDK28" s="123" t="s">
        <v>612</v>
      </c>
      <c r="RDL28" s="123" t="s">
        <v>612</v>
      </c>
      <c r="RDM28" s="123" t="s">
        <v>612</v>
      </c>
      <c r="RDN28" s="123" t="s">
        <v>612</v>
      </c>
      <c r="RDO28" s="123" t="s">
        <v>612</v>
      </c>
      <c r="RDP28" s="123" t="s">
        <v>612</v>
      </c>
      <c r="RDQ28" s="123" t="s">
        <v>612</v>
      </c>
      <c r="RDR28" s="123" t="s">
        <v>612</v>
      </c>
      <c r="RDS28" s="123" t="s">
        <v>612</v>
      </c>
      <c r="RDT28" s="123" t="s">
        <v>612</v>
      </c>
      <c r="RDU28" s="123" t="s">
        <v>612</v>
      </c>
      <c r="RDV28" s="123" t="s">
        <v>612</v>
      </c>
      <c r="RDW28" s="123" t="s">
        <v>612</v>
      </c>
      <c r="RDX28" s="123" t="s">
        <v>612</v>
      </c>
      <c r="RDY28" s="123" t="s">
        <v>612</v>
      </c>
      <c r="RDZ28" s="123" t="s">
        <v>612</v>
      </c>
      <c r="REA28" s="123" t="s">
        <v>612</v>
      </c>
      <c r="REB28" s="123" t="s">
        <v>612</v>
      </c>
      <c r="REC28" s="123" t="s">
        <v>612</v>
      </c>
      <c r="RED28" s="123" t="s">
        <v>612</v>
      </c>
      <c r="REE28" s="123" t="s">
        <v>612</v>
      </c>
      <c r="REF28" s="123" t="s">
        <v>612</v>
      </c>
      <c r="REG28" s="123" t="s">
        <v>612</v>
      </c>
      <c r="REH28" s="123" t="s">
        <v>612</v>
      </c>
      <c r="REI28" s="123" t="s">
        <v>612</v>
      </c>
      <c r="REJ28" s="123" t="s">
        <v>612</v>
      </c>
      <c r="REK28" s="123" t="s">
        <v>612</v>
      </c>
      <c r="REL28" s="123" t="s">
        <v>612</v>
      </c>
      <c r="REM28" s="123" t="s">
        <v>612</v>
      </c>
      <c r="REN28" s="123" t="s">
        <v>612</v>
      </c>
      <c r="REO28" s="123" t="s">
        <v>612</v>
      </c>
      <c r="REP28" s="123" t="s">
        <v>612</v>
      </c>
      <c r="REQ28" s="123" t="s">
        <v>612</v>
      </c>
      <c r="RER28" s="123" t="s">
        <v>612</v>
      </c>
      <c r="RES28" s="123" t="s">
        <v>612</v>
      </c>
      <c r="RET28" s="123" t="s">
        <v>612</v>
      </c>
      <c r="REU28" s="123" t="s">
        <v>612</v>
      </c>
      <c r="REV28" s="123" t="s">
        <v>612</v>
      </c>
      <c r="REW28" s="123" t="s">
        <v>612</v>
      </c>
      <c r="REX28" s="123" t="s">
        <v>612</v>
      </c>
      <c r="REY28" s="123" t="s">
        <v>612</v>
      </c>
      <c r="REZ28" s="123" t="s">
        <v>612</v>
      </c>
      <c r="RFA28" s="123" t="s">
        <v>612</v>
      </c>
      <c r="RFB28" s="123" t="s">
        <v>612</v>
      </c>
      <c r="RFC28" s="123" t="s">
        <v>612</v>
      </c>
      <c r="RFD28" s="123" t="s">
        <v>612</v>
      </c>
      <c r="RFE28" s="123" t="s">
        <v>612</v>
      </c>
      <c r="RFF28" s="123" t="s">
        <v>612</v>
      </c>
      <c r="RFG28" s="123" t="s">
        <v>612</v>
      </c>
      <c r="RFH28" s="123" t="s">
        <v>612</v>
      </c>
      <c r="RFI28" s="123" t="s">
        <v>612</v>
      </c>
      <c r="RFJ28" s="123" t="s">
        <v>612</v>
      </c>
      <c r="RFK28" s="123" t="s">
        <v>612</v>
      </c>
      <c r="RFL28" s="123" t="s">
        <v>612</v>
      </c>
      <c r="RFM28" s="123" t="s">
        <v>612</v>
      </c>
      <c r="RFN28" s="123" t="s">
        <v>612</v>
      </c>
      <c r="RFO28" s="123" t="s">
        <v>612</v>
      </c>
      <c r="RFP28" s="123" t="s">
        <v>612</v>
      </c>
      <c r="RFQ28" s="123" t="s">
        <v>612</v>
      </c>
      <c r="RFR28" s="123" t="s">
        <v>612</v>
      </c>
      <c r="RFS28" s="123" t="s">
        <v>612</v>
      </c>
      <c r="RFT28" s="123" t="s">
        <v>612</v>
      </c>
      <c r="RFU28" s="123" t="s">
        <v>612</v>
      </c>
      <c r="RFV28" s="123" t="s">
        <v>612</v>
      </c>
      <c r="RFW28" s="123" t="s">
        <v>612</v>
      </c>
      <c r="RFX28" s="123" t="s">
        <v>612</v>
      </c>
      <c r="RFY28" s="123" t="s">
        <v>612</v>
      </c>
      <c r="RFZ28" s="123" t="s">
        <v>612</v>
      </c>
      <c r="RGA28" s="123" t="s">
        <v>612</v>
      </c>
      <c r="RGB28" s="123" t="s">
        <v>612</v>
      </c>
      <c r="RGC28" s="123" t="s">
        <v>612</v>
      </c>
      <c r="RGD28" s="123" t="s">
        <v>612</v>
      </c>
      <c r="RGE28" s="123" t="s">
        <v>612</v>
      </c>
      <c r="RGF28" s="123" t="s">
        <v>612</v>
      </c>
      <c r="RGG28" s="123" t="s">
        <v>612</v>
      </c>
      <c r="RGH28" s="123" t="s">
        <v>612</v>
      </c>
      <c r="RGI28" s="123" t="s">
        <v>612</v>
      </c>
      <c r="RGJ28" s="123" t="s">
        <v>612</v>
      </c>
      <c r="RGK28" s="123" t="s">
        <v>612</v>
      </c>
      <c r="RGL28" s="123" t="s">
        <v>612</v>
      </c>
      <c r="RGM28" s="123" t="s">
        <v>612</v>
      </c>
      <c r="RGN28" s="123" t="s">
        <v>612</v>
      </c>
      <c r="RGO28" s="123" t="s">
        <v>612</v>
      </c>
      <c r="RGP28" s="123" t="s">
        <v>612</v>
      </c>
      <c r="RGQ28" s="123" t="s">
        <v>612</v>
      </c>
      <c r="RGR28" s="123" t="s">
        <v>612</v>
      </c>
      <c r="RGS28" s="123" t="s">
        <v>612</v>
      </c>
      <c r="RGT28" s="123" t="s">
        <v>612</v>
      </c>
      <c r="RGU28" s="123" t="s">
        <v>612</v>
      </c>
      <c r="RGV28" s="123" t="s">
        <v>612</v>
      </c>
      <c r="RGW28" s="123" t="s">
        <v>612</v>
      </c>
      <c r="RGX28" s="123" t="s">
        <v>612</v>
      </c>
      <c r="RGY28" s="123" t="s">
        <v>612</v>
      </c>
      <c r="RGZ28" s="123" t="s">
        <v>612</v>
      </c>
      <c r="RHA28" s="123" t="s">
        <v>612</v>
      </c>
      <c r="RHB28" s="123" t="s">
        <v>612</v>
      </c>
      <c r="RHC28" s="123" t="s">
        <v>612</v>
      </c>
      <c r="RHD28" s="123" t="s">
        <v>612</v>
      </c>
      <c r="RHE28" s="123" t="s">
        <v>612</v>
      </c>
      <c r="RHF28" s="123" t="s">
        <v>612</v>
      </c>
      <c r="RHG28" s="123" t="s">
        <v>612</v>
      </c>
      <c r="RHH28" s="123" t="s">
        <v>612</v>
      </c>
      <c r="RHI28" s="123" t="s">
        <v>612</v>
      </c>
      <c r="RHJ28" s="123" t="s">
        <v>612</v>
      </c>
      <c r="RHK28" s="123" t="s">
        <v>612</v>
      </c>
      <c r="RHL28" s="123" t="s">
        <v>612</v>
      </c>
      <c r="RHM28" s="123" t="s">
        <v>612</v>
      </c>
      <c r="RHN28" s="123" t="s">
        <v>612</v>
      </c>
      <c r="RHO28" s="123" t="s">
        <v>612</v>
      </c>
      <c r="RHP28" s="123" t="s">
        <v>612</v>
      </c>
      <c r="RHQ28" s="123" t="s">
        <v>612</v>
      </c>
      <c r="RHR28" s="123" t="s">
        <v>612</v>
      </c>
      <c r="RHS28" s="123" t="s">
        <v>612</v>
      </c>
      <c r="RHT28" s="123" t="s">
        <v>612</v>
      </c>
      <c r="RHU28" s="123" t="s">
        <v>612</v>
      </c>
      <c r="RHV28" s="123" t="s">
        <v>612</v>
      </c>
      <c r="RHW28" s="123" t="s">
        <v>612</v>
      </c>
      <c r="RHX28" s="123" t="s">
        <v>612</v>
      </c>
      <c r="RHY28" s="123" t="s">
        <v>612</v>
      </c>
      <c r="RHZ28" s="123" t="s">
        <v>612</v>
      </c>
      <c r="RIA28" s="123" t="s">
        <v>612</v>
      </c>
      <c r="RIB28" s="123" t="s">
        <v>612</v>
      </c>
      <c r="RIC28" s="123" t="s">
        <v>612</v>
      </c>
      <c r="RID28" s="123" t="s">
        <v>612</v>
      </c>
      <c r="RIE28" s="123" t="s">
        <v>612</v>
      </c>
      <c r="RIF28" s="123" t="s">
        <v>612</v>
      </c>
      <c r="RIG28" s="123" t="s">
        <v>612</v>
      </c>
      <c r="RIH28" s="123" t="s">
        <v>612</v>
      </c>
      <c r="RII28" s="123" t="s">
        <v>612</v>
      </c>
      <c r="RIJ28" s="123" t="s">
        <v>612</v>
      </c>
      <c r="RIK28" s="123" t="s">
        <v>612</v>
      </c>
      <c r="RIL28" s="123" t="s">
        <v>612</v>
      </c>
      <c r="RIM28" s="123" t="s">
        <v>612</v>
      </c>
      <c r="RIN28" s="123" t="s">
        <v>612</v>
      </c>
      <c r="RIO28" s="123" t="s">
        <v>612</v>
      </c>
      <c r="RIP28" s="123" t="s">
        <v>612</v>
      </c>
      <c r="RIQ28" s="123" t="s">
        <v>612</v>
      </c>
      <c r="RIR28" s="123" t="s">
        <v>612</v>
      </c>
      <c r="RIS28" s="123" t="s">
        <v>612</v>
      </c>
      <c r="RIT28" s="123" t="s">
        <v>612</v>
      </c>
      <c r="RIU28" s="123" t="s">
        <v>612</v>
      </c>
      <c r="RIV28" s="123" t="s">
        <v>612</v>
      </c>
      <c r="RIW28" s="123" t="s">
        <v>612</v>
      </c>
      <c r="RIX28" s="123" t="s">
        <v>612</v>
      </c>
      <c r="RIY28" s="123" t="s">
        <v>612</v>
      </c>
      <c r="RIZ28" s="123" t="s">
        <v>612</v>
      </c>
      <c r="RJA28" s="123" t="s">
        <v>612</v>
      </c>
      <c r="RJB28" s="123" t="s">
        <v>612</v>
      </c>
      <c r="RJC28" s="123" t="s">
        <v>612</v>
      </c>
      <c r="RJD28" s="123" t="s">
        <v>612</v>
      </c>
      <c r="RJE28" s="123" t="s">
        <v>612</v>
      </c>
      <c r="RJF28" s="123" t="s">
        <v>612</v>
      </c>
      <c r="RJG28" s="123" t="s">
        <v>612</v>
      </c>
      <c r="RJH28" s="123" t="s">
        <v>612</v>
      </c>
      <c r="RJI28" s="123" t="s">
        <v>612</v>
      </c>
      <c r="RJJ28" s="123" t="s">
        <v>612</v>
      </c>
      <c r="RJK28" s="123" t="s">
        <v>612</v>
      </c>
      <c r="RJL28" s="123" t="s">
        <v>612</v>
      </c>
      <c r="RJM28" s="123" t="s">
        <v>612</v>
      </c>
      <c r="RJN28" s="123" t="s">
        <v>612</v>
      </c>
      <c r="RJO28" s="123" t="s">
        <v>612</v>
      </c>
      <c r="RJP28" s="123" t="s">
        <v>612</v>
      </c>
      <c r="RJQ28" s="123" t="s">
        <v>612</v>
      </c>
      <c r="RJR28" s="123" t="s">
        <v>612</v>
      </c>
      <c r="RJS28" s="123" t="s">
        <v>612</v>
      </c>
      <c r="RJT28" s="123" t="s">
        <v>612</v>
      </c>
      <c r="RJU28" s="123" t="s">
        <v>612</v>
      </c>
      <c r="RJV28" s="123" t="s">
        <v>612</v>
      </c>
      <c r="RJW28" s="123" t="s">
        <v>612</v>
      </c>
      <c r="RJX28" s="123" t="s">
        <v>612</v>
      </c>
      <c r="RJY28" s="123" t="s">
        <v>612</v>
      </c>
      <c r="RJZ28" s="123" t="s">
        <v>612</v>
      </c>
      <c r="RKA28" s="123" t="s">
        <v>612</v>
      </c>
      <c r="RKB28" s="123" t="s">
        <v>612</v>
      </c>
      <c r="RKC28" s="123" t="s">
        <v>612</v>
      </c>
      <c r="RKD28" s="123" t="s">
        <v>612</v>
      </c>
      <c r="RKE28" s="123" t="s">
        <v>612</v>
      </c>
      <c r="RKF28" s="123" t="s">
        <v>612</v>
      </c>
      <c r="RKG28" s="123" t="s">
        <v>612</v>
      </c>
      <c r="RKH28" s="123" t="s">
        <v>612</v>
      </c>
      <c r="RKI28" s="123" t="s">
        <v>612</v>
      </c>
      <c r="RKJ28" s="123" t="s">
        <v>612</v>
      </c>
      <c r="RKK28" s="123" t="s">
        <v>612</v>
      </c>
      <c r="RKL28" s="123" t="s">
        <v>612</v>
      </c>
      <c r="RKM28" s="123" t="s">
        <v>612</v>
      </c>
      <c r="RKN28" s="123" t="s">
        <v>612</v>
      </c>
      <c r="RKO28" s="123" t="s">
        <v>612</v>
      </c>
      <c r="RKP28" s="123" t="s">
        <v>612</v>
      </c>
      <c r="RKQ28" s="123" t="s">
        <v>612</v>
      </c>
      <c r="RKR28" s="123" t="s">
        <v>612</v>
      </c>
      <c r="RKS28" s="123" t="s">
        <v>612</v>
      </c>
      <c r="RKT28" s="123" t="s">
        <v>612</v>
      </c>
      <c r="RKU28" s="123" t="s">
        <v>612</v>
      </c>
      <c r="RKV28" s="123" t="s">
        <v>612</v>
      </c>
      <c r="RKW28" s="123" t="s">
        <v>612</v>
      </c>
      <c r="RKX28" s="123" t="s">
        <v>612</v>
      </c>
      <c r="RKY28" s="123" t="s">
        <v>612</v>
      </c>
      <c r="RKZ28" s="123" t="s">
        <v>612</v>
      </c>
      <c r="RLA28" s="123" t="s">
        <v>612</v>
      </c>
      <c r="RLB28" s="123" t="s">
        <v>612</v>
      </c>
      <c r="RLC28" s="123" t="s">
        <v>612</v>
      </c>
      <c r="RLD28" s="123" t="s">
        <v>612</v>
      </c>
      <c r="RLE28" s="123" t="s">
        <v>612</v>
      </c>
      <c r="RLF28" s="123" t="s">
        <v>612</v>
      </c>
      <c r="RLG28" s="123" t="s">
        <v>612</v>
      </c>
      <c r="RLH28" s="123" t="s">
        <v>612</v>
      </c>
      <c r="RLI28" s="123" t="s">
        <v>612</v>
      </c>
      <c r="RLJ28" s="123" t="s">
        <v>612</v>
      </c>
      <c r="RLK28" s="123" t="s">
        <v>612</v>
      </c>
      <c r="RLL28" s="123" t="s">
        <v>612</v>
      </c>
      <c r="RLM28" s="123" t="s">
        <v>612</v>
      </c>
      <c r="RLN28" s="123" t="s">
        <v>612</v>
      </c>
      <c r="RLO28" s="123" t="s">
        <v>612</v>
      </c>
      <c r="RLP28" s="123" t="s">
        <v>612</v>
      </c>
      <c r="RLQ28" s="123" t="s">
        <v>612</v>
      </c>
      <c r="RLR28" s="123" t="s">
        <v>612</v>
      </c>
      <c r="RLS28" s="123" t="s">
        <v>612</v>
      </c>
      <c r="RLT28" s="123" t="s">
        <v>612</v>
      </c>
      <c r="RLU28" s="123" t="s">
        <v>612</v>
      </c>
      <c r="RLV28" s="123" t="s">
        <v>612</v>
      </c>
      <c r="RLW28" s="123" t="s">
        <v>612</v>
      </c>
      <c r="RLX28" s="123" t="s">
        <v>612</v>
      </c>
      <c r="RLY28" s="123" t="s">
        <v>612</v>
      </c>
      <c r="RLZ28" s="123" t="s">
        <v>612</v>
      </c>
      <c r="RMA28" s="123" t="s">
        <v>612</v>
      </c>
      <c r="RMB28" s="123" t="s">
        <v>612</v>
      </c>
      <c r="RMC28" s="123" t="s">
        <v>612</v>
      </c>
      <c r="RMD28" s="123" t="s">
        <v>612</v>
      </c>
      <c r="RME28" s="123" t="s">
        <v>612</v>
      </c>
      <c r="RMF28" s="123" t="s">
        <v>612</v>
      </c>
      <c r="RMG28" s="123" t="s">
        <v>612</v>
      </c>
      <c r="RMH28" s="123" t="s">
        <v>612</v>
      </c>
      <c r="RMI28" s="123" t="s">
        <v>612</v>
      </c>
      <c r="RMJ28" s="123" t="s">
        <v>612</v>
      </c>
      <c r="RMK28" s="123" t="s">
        <v>612</v>
      </c>
      <c r="RML28" s="123" t="s">
        <v>612</v>
      </c>
      <c r="RMM28" s="123" t="s">
        <v>612</v>
      </c>
      <c r="RMN28" s="123" t="s">
        <v>612</v>
      </c>
      <c r="RMO28" s="123" t="s">
        <v>612</v>
      </c>
      <c r="RMP28" s="123" t="s">
        <v>612</v>
      </c>
      <c r="RMQ28" s="123" t="s">
        <v>612</v>
      </c>
      <c r="RMR28" s="123" t="s">
        <v>612</v>
      </c>
      <c r="RMS28" s="123" t="s">
        <v>612</v>
      </c>
      <c r="RMT28" s="123" t="s">
        <v>612</v>
      </c>
      <c r="RMU28" s="123" t="s">
        <v>612</v>
      </c>
      <c r="RMV28" s="123" t="s">
        <v>612</v>
      </c>
      <c r="RMW28" s="123" t="s">
        <v>612</v>
      </c>
      <c r="RMX28" s="123" t="s">
        <v>612</v>
      </c>
      <c r="RMY28" s="123" t="s">
        <v>612</v>
      </c>
      <c r="RMZ28" s="123" t="s">
        <v>612</v>
      </c>
      <c r="RNA28" s="123" t="s">
        <v>612</v>
      </c>
      <c r="RNB28" s="123" t="s">
        <v>612</v>
      </c>
      <c r="RNC28" s="123" t="s">
        <v>612</v>
      </c>
      <c r="RND28" s="123" t="s">
        <v>612</v>
      </c>
      <c r="RNE28" s="123" t="s">
        <v>612</v>
      </c>
      <c r="RNF28" s="123" t="s">
        <v>612</v>
      </c>
      <c r="RNG28" s="123" t="s">
        <v>612</v>
      </c>
      <c r="RNH28" s="123" t="s">
        <v>612</v>
      </c>
      <c r="RNI28" s="123" t="s">
        <v>612</v>
      </c>
      <c r="RNJ28" s="123" t="s">
        <v>612</v>
      </c>
      <c r="RNK28" s="123" t="s">
        <v>612</v>
      </c>
      <c r="RNL28" s="123" t="s">
        <v>612</v>
      </c>
      <c r="RNM28" s="123" t="s">
        <v>612</v>
      </c>
      <c r="RNN28" s="123" t="s">
        <v>612</v>
      </c>
      <c r="RNO28" s="123" t="s">
        <v>612</v>
      </c>
      <c r="RNP28" s="123" t="s">
        <v>612</v>
      </c>
      <c r="RNQ28" s="123" t="s">
        <v>612</v>
      </c>
      <c r="RNR28" s="123" t="s">
        <v>612</v>
      </c>
      <c r="RNS28" s="123" t="s">
        <v>612</v>
      </c>
      <c r="RNT28" s="123" t="s">
        <v>612</v>
      </c>
      <c r="RNU28" s="123" t="s">
        <v>612</v>
      </c>
      <c r="RNV28" s="123" t="s">
        <v>612</v>
      </c>
      <c r="RNW28" s="123" t="s">
        <v>612</v>
      </c>
      <c r="RNX28" s="123" t="s">
        <v>612</v>
      </c>
      <c r="RNY28" s="123" t="s">
        <v>612</v>
      </c>
      <c r="RNZ28" s="123" t="s">
        <v>612</v>
      </c>
      <c r="ROA28" s="123" t="s">
        <v>612</v>
      </c>
      <c r="ROB28" s="123" t="s">
        <v>612</v>
      </c>
      <c r="ROC28" s="123" t="s">
        <v>612</v>
      </c>
      <c r="ROD28" s="123" t="s">
        <v>612</v>
      </c>
      <c r="ROE28" s="123" t="s">
        <v>612</v>
      </c>
      <c r="ROF28" s="123" t="s">
        <v>612</v>
      </c>
      <c r="ROG28" s="123" t="s">
        <v>612</v>
      </c>
      <c r="ROH28" s="123" t="s">
        <v>612</v>
      </c>
      <c r="ROI28" s="123" t="s">
        <v>612</v>
      </c>
      <c r="ROJ28" s="123" t="s">
        <v>612</v>
      </c>
      <c r="ROK28" s="123" t="s">
        <v>612</v>
      </c>
      <c r="ROL28" s="123" t="s">
        <v>612</v>
      </c>
      <c r="ROM28" s="123" t="s">
        <v>612</v>
      </c>
      <c r="RON28" s="123" t="s">
        <v>612</v>
      </c>
      <c r="ROO28" s="123" t="s">
        <v>612</v>
      </c>
      <c r="ROP28" s="123" t="s">
        <v>612</v>
      </c>
      <c r="ROQ28" s="123" t="s">
        <v>612</v>
      </c>
      <c r="ROR28" s="123" t="s">
        <v>612</v>
      </c>
      <c r="ROS28" s="123" t="s">
        <v>612</v>
      </c>
      <c r="ROT28" s="123" t="s">
        <v>612</v>
      </c>
      <c r="ROU28" s="123" t="s">
        <v>612</v>
      </c>
      <c r="ROV28" s="123" t="s">
        <v>612</v>
      </c>
      <c r="ROW28" s="123" t="s">
        <v>612</v>
      </c>
      <c r="ROX28" s="123" t="s">
        <v>612</v>
      </c>
      <c r="ROY28" s="123" t="s">
        <v>612</v>
      </c>
      <c r="ROZ28" s="123" t="s">
        <v>612</v>
      </c>
      <c r="RPA28" s="123" t="s">
        <v>612</v>
      </c>
      <c r="RPB28" s="123" t="s">
        <v>612</v>
      </c>
      <c r="RPC28" s="123" t="s">
        <v>612</v>
      </c>
      <c r="RPD28" s="123" t="s">
        <v>612</v>
      </c>
      <c r="RPE28" s="123" t="s">
        <v>612</v>
      </c>
      <c r="RPF28" s="123" t="s">
        <v>612</v>
      </c>
      <c r="RPG28" s="123" t="s">
        <v>612</v>
      </c>
      <c r="RPH28" s="123" t="s">
        <v>612</v>
      </c>
      <c r="RPI28" s="123" t="s">
        <v>612</v>
      </c>
      <c r="RPJ28" s="123" t="s">
        <v>612</v>
      </c>
      <c r="RPK28" s="123" t="s">
        <v>612</v>
      </c>
      <c r="RPL28" s="123" t="s">
        <v>612</v>
      </c>
      <c r="RPM28" s="123" t="s">
        <v>612</v>
      </c>
      <c r="RPN28" s="123" t="s">
        <v>612</v>
      </c>
      <c r="RPO28" s="123" t="s">
        <v>612</v>
      </c>
      <c r="RPP28" s="123" t="s">
        <v>612</v>
      </c>
      <c r="RPQ28" s="123" t="s">
        <v>612</v>
      </c>
      <c r="RPR28" s="123" t="s">
        <v>612</v>
      </c>
      <c r="RPS28" s="123" t="s">
        <v>612</v>
      </c>
      <c r="RPT28" s="123" t="s">
        <v>612</v>
      </c>
      <c r="RPU28" s="123" t="s">
        <v>612</v>
      </c>
      <c r="RPV28" s="123" t="s">
        <v>612</v>
      </c>
      <c r="RPW28" s="123" t="s">
        <v>612</v>
      </c>
      <c r="RPX28" s="123" t="s">
        <v>612</v>
      </c>
      <c r="RPY28" s="123" t="s">
        <v>612</v>
      </c>
      <c r="RPZ28" s="123" t="s">
        <v>612</v>
      </c>
      <c r="RQA28" s="123" t="s">
        <v>612</v>
      </c>
      <c r="RQB28" s="123" t="s">
        <v>612</v>
      </c>
      <c r="RQC28" s="123" t="s">
        <v>612</v>
      </c>
      <c r="RQD28" s="123" t="s">
        <v>612</v>
      </c>
      <c r="RQE28" s="123" t="s">
        <v>612</v>
      </c>
      <c r="RQF28" s="123" t="s">
        <v>612</v>
      </c>
      <c r="RQG28" s="123" t="s">
        <v>612</v>
      </c>
      <c r="RQH28" s="123" t="s">
        <v>612</v>
      </c>
      <c r="RQI28" s="123" t="s">
        <v>612</v>
      </c>
      <c r="RQJ28" s="123" t="s">
        <v>612</v>
      </c>
      <c r="RQK28" s="123" t="s">
        <v>612</v>
      </c>
      <c r="RQL28" s="123" t="s">
        <v>612</v>
      </c>
      <c r="RQM28" s="123" t="s">
        <v>612</v>
      </c>
      <c r="RQN28" s="123" t="s">
        <v>612</v>
      </c>
      <c r="RQO28" s="123" t="s">
        <v>612</v>
      </c>
      <c r="RQP28" s="123" t="s">
        <v>612</v>
      </c>
      <c r="RQQ28" s="123" t="s">
        <v>612</v>
      </c>
      <c r="RQR28" s="123" t="s">
        <v>612</v>
      </c>
      <c r="RQS28" s="123" t="s">
        <v>612</v>
      </c>
      <c r="RQT28" s="123" t="s">
        <v>612</v>
      </c>
      <c r="RQU28" s="123" t="s">
        <v>612</v>
      </c>
      <c r="RQV28" s="123" t="s">
        <v>612</v>
      </c>
      <c r="RQW28" s="123" t="s">
        <v>612</v>
      </c>
      <c r="RQX28" s="123" t="s">
        <v>612</v>
      </c>
      <c r="RQY28" s="123" t="s">
        <v>612</v>
      </c>
      <c r="RQZ28" s="123" t="s">
        <v>612</v>
      </c>
      <c r="RRA28" s="123" t="s">
        <v>612</v>
      </c>
      <c r="RRB28" s="123" t="s">
        <v>612</v>
      </c>
      <c r="RRC28" s="123" t="s">
        <v>612</v>
      </c>
      <c r="RRD28" s="123" t="s">
        <v>612</v>
      </c>
      <c r="RRE28" s="123" t="s">
        <v>612</v>
      </c>
      <c r="RRF28" s="123" t="s">
        <v>612</v>
      </c>
      <c r="RRG28" s="123" t="s">
        <v>612</v>
      </c>
      <c r="RRH28" s="123" t="s">
        <v>612</v>
      </c>
      <c r="RRI28" s="123" t="s">
        <v>612</v>
      </c>
      <c r="RRJ28" s="123" t="s">
        <v>612</v>
      </c>
      <c r="RRK28" s="123" t="s">
        <v>612</v>
      </c>
      <c r="RRL28" s="123" t="s">
        <v>612</v>
      </c>
      <c r="RRM28" s="123" t="s">
        <v>612</v>
      </c>
      <c r="RRN28" s="123" t="s">
        <v>612</v>
      </c>
      <c r="RRO28" s="123" t="s">
        <v>612</v>
      </c>
      <c r="RRP28" s="123" t="s">
        <v>612</v>
      </c>
      <c r="RRQ28" s="123" t="s">
        <v>612</v>
      </c>
      <c r="RRR28" s="123" t="s">
        <v>612</v>
      </c>
      <c r="RRS28" s="123" t="s">
        <v>612</v>
      </c>
      <c r="RRT28" s="123" t="s">
        <v>612</v>
      </c>
      <c r="RRU28" s="123" t="s">
        <v>612</v>
      </c>
      <c r="RRV28" s="123" t="s">
        <v>612</v>
      </c>
      <c r="RRW28" s="123" t="s">
        <v>612</v>
      </c>
      <c r="RRX28" s="123" t="s">
        <v>612</v>
      </c>
      <c r="RRY28" s="123" t="s">
        <v>612</v>
      </c>
      <c r="RRZ28" s="123" t="s">
        <v>612</v>
      </c>
      <c r="RSA28" s="123" t="s">
        <v>612</v>
      </c>
      <c r="RSB28" s="123" t="s">
        <v>612</v>
      </c>
      <c r="RSC28" s="123" t="s">
        <v>612</v>
      </c>
      <c r="RSD28" s="123" t="s">
        <v>612</v>
      </c>
      <c r="RSE28" s="123" t="s">
        <v>612</v>
      </c>
      <c r="RSF28" s="123" t="s">
        <v>612</v>
      </c>
      <c r="RSG28" s="123" t="s">
        <v>612</v>
      </c>
      <c r="RSH28" s="123" t="s">
        <v>612</v>
      </c>
      <c r="RSI28" s="123" t="s">
        <v>612</v>
      </c>
      <c r="RSJ28" s="123" t="s">
        <v>612</v>
      </c>
      <c r="RSK28" s="123" t="s">
        <v>612</v>
      </c>
      <c r="RSL28" s="123" t="s">
        <v>612</v>
      </c>
      <c r="RSM28" s="123" t="s">
        <v>612</v>
      </c>
      <c r="RSN28" s="123" t="s">
        <v>612</v>
      </c>
      <c r="RSO28" s="123" t="s">
        <v>612</v>
      </c>
      <c r="RSP28" s="123" t="s">
        <v>612</v>
      </c>
      <c r="RSQ28" s="123" t="s">
        <v>612</v>
      </c>
      <c r="RSR28" s="123" t="s">
        <v>612</v>
      </c>
      <c r="RSS28" s="123" t="s">
        <v>612</v>
      </c>
      <c r="RST28" s="123" t="s">
        <v>612</v>
      </c>
      <c r="RSU28" s="123" t="s">
        <v>612</v>
      </c>
      <c r="RSV28" s="123" t="s">
        <v>612</v>
      </c>
      <c r="RSW28" s="123" t="s">
        <v>612</v>
      </c>
      <c r="RSX28" s="123" t="s">
        <v>612</v>
      </c>
      <c r="RSY28" s="123" t="s">
        <v>612</v>
      </c>
      <c r="RSZ28" s="123" t="s">
        <v>612</v>
      </c>
      <c r="RTA28" s="123" t="s">
        <v>612</v>
      </c>
      <c r="RTB28" s="123" t="s">
        <v>612</v>
      </c>
      <c r="RTC28" s="123" t="s">
        <v>612</v>
      </c>
      <c r="RTD28" s="123" t="s">
        <v>612</v>
      </c>
      <c r="RTE28" s="123" t="s">
        <v>612</v>
      </c>
      <c r="RTF28" s="123" t="s">
        <v>612</v>
      </c>
      <c r="RTG28" s="123" t="s">
        <v>612</v>
      </c>
      <c r="RTH28" s="123" t="s">
        <v>612</v>
      </c>
      <c r="RTI28" s="123" t="s">
        <v>612</v>
      </c>
      <c r="RTJ28" s="123" t="s">
        <v>612</v>
      </c>
      <c r="RTK28" s="123" t="s">
        <v>612</v>
      </c>
      <c r="RTL28" s="123" t="s">
        <v>612</v>
      </c>
      <c r="RTM28" s="123" t="s">
        <v>612</v>
      </c>
      <c r="RTN28" s="123" t="s">
        <v>612</v>
      </c>
      <c r="RTO28" s="123" t="s">
        <v>612</v>
      </c>
      <c r="RTP28" s="123" t="s">
        <v>612</v>
      </c>
      <c r="RTQ28" s="123" t="s">
        <v>612</v>
      </c>
      <c r="RTR28" s="123" t="s">
        <v>612</v>
      </c>
      <c r="RTS28" s="123" t="s">
        <v>612</v>
      </c>
      <c r="RTT28" s="123" t="s">
        <v>612</v>
      </c>
      <c r="RTU28" s="123" t="s">
        <v>612</v>
      </c>
      <c r="RTV28" s="123" t="s">
        <v>612</v>
      </c>
      <c r="RTW28" s="123" t="s">
        <v>612</v>
      </c>
      <c r="RTX28" s="123" t="s">
        <v>612</v>
      </c>
      <c r="RTY28" s="123" t="s">
        <v>612</v>
      </c>
      <c r="RTZ28" s="123" t="s">
        <v>612</v>
      </c>
      <c r="RUA28" s="123" t="s">
        <v>612</v>
      </c>
      <c r="RUB28" s="123" t="s">
        <v>612</v>
      </c>
      <c r="RUC28" s="123" t="s">
        <v>612</v>
      </c>
      <c r="RUD28" s="123" t="s">
        <v>612</v>
      </c>
      <c r="RUE28" s="123" t="s">
        <v>612</v>
      </c>
      <c r="RUF28" s="123" t="s">
        <v>612</v>
      </c>
      <c r="RUG28" s="123" t="s">
        <v>612</v>
      </c>
      <c r="RUH28" s="123" t="s">
        <v>612</v>
      </c>
      <c r="RUI28" s="123" t="s">
        <v>612</v>
      </c>
      <c r="RUJ28" s="123" t="s">
        <v>612</v>
      </c>
      <c r="RUK28" s="123" t="s">
        <v>612</v>
      </c>
      <c r="RUL28" s="123" t="s">
        <v>612</v>
      </c>
      <c r="RUM28" s="123" t="s">
        <v>612</v>
      </c>
      <c r="RUN28" s="123" t="s">
        <v>612</v>
      </c>
      <c r="RUO28" s="123" t="s">
        <v>612</v>
      </c>
      <c r="RUP28" s="123" t="s">
        <v>612</v>
      </c>
      <c r="RUQ28" s="123" t="s">
        <v>612</v>
      </c>
      <c r="RUR28" s="123" t="s">
        <v>612</v>
      </c>
      <c r="RUS28" s="123" t="s">
        <v>612</v>
      </c>
      <c r="RUT28" s="123" t="s">
        <v>612</v>
      </c>
      <c r="RUU28" s="123" t="s">
        <v>612</v>
      </c>
      <c r="RUV28" s="123" t="s">
        <v>612</v>
      </c>
      <c r="RUW28" s="123" t="s">
        <v>612</v>
      </c>
      <c r="RUX28" s="123" t="s">
        <v>612</v>
      </c>
      <c r="RUY28" s="123" t="s">
        <v>612</v>
      </c>
      <c r="RUZ28" s="123" t="s">
        <v>612</v>
      </c>
      <c r="RVA28" s="123" t="s">
        <v>612</v>
      </c>
      <c r="RVB28" s="123" t="s">
        <v>612</v>
      </c>
      <c r="RVC28" s="123" t="s">
        <v>612</v>
      </c>
      <c r="RVD28" s="123" t="s">
        <v>612</v>
      </c>
      <c r="RVE28" s="123" t="s">
        <v>612</v>
      </c>
      <c r="RVF28" s="123" t="s">
        <v>612</v>
      </c>
      <c r="RVG28" s="123" t="s">
        <v>612</v>
      </c>
      <c r="RVH28" s="123" t="s">
        <v>612</v>
      </c>
      <c r="RVI28" s="123" t="s">
        <v>612</v>
      </c>
      <c r="RVJ28" s="123" t="s">
        <v>612</v>
      </c>
      <c r="RVK28" s="123" t="s">
        <v>612</v>
      </c>
      <c r="RVL28" s="123" t="s">
        <v>612</v>
      </c>
      <c r="RVM28" s="123" t="s">
        <v>612</v>
      </c>
      <c r="RVN28" s="123" t="s">
        <v>612</v>
      </c>
      <c r="RVO28" s="123" t="s">
        <v>612</v>
      </c>
      <c r="RVP28" s="123" t="s">
        <v>612</v>
      </c>
      <c r="RVQ28" s="123" t="s">
        <v>612</v>
      </c>
      <c r="RVR28" s="123" t="s">
        <v>612</v>
      </c>
      <c r="RVS28" s="123" t="s">
        <v>612</v>
      </c>
      <c r="RVT28" s="123" t="s">
        <v>612</v>
      </c>
      <c r="RVU28" s="123" t="s">
        <v>612</v>
      </c>
      <c r="RVV28" s="123" t="s">
        <v>612</v>
      </c>
      <c r="RVW28" s="123" t="s">
        <v>612</v>
      </c>
      <c r="RVX28" s="123" t="s">
        <v>612</v>
      </c>
      <c r="RVY28" s="123" t="s">
        <v>612</v>
      </c>
      <c r="RVZ28" s="123" t="s">
        <v>612</v>
      </c>
      <c r="RWA28" s="123" t="s">
        <v>612</v>
      </c>
      <c r="RWB28" s="123" t="s">
        <v>612</v>
      </c>
      <c r="RWC28" s="123" t="s">
        <v>612</v>
      </c>
      <c r="RWD28" s="123" t="s">
        <v>612</v>
      </c>
      <c r="RWE28" s="123" t="s">
        <v>612</v>
      </c>
      <c r="RWF28" s="123" t="s">
        <v>612</v>
      </c>
      <c r="RWG28" s="123" t="s">
        <v>612</v>
      </c>
      <c r="RWH28" s="123" t="s">
        <v>612</v>
      </c>
      <c r="RWI28" s="123" t="s">
        <v>612</v>
      </c>
      <c r="RWJ28" s="123" t="s">
        <v>612</v>
      </c>
      <c r="RWK28" s="123" t="s">
        <v>612</v>
      </c>
      <c r="RWL28" s="123" t="s">
        <v>612</v>
      </c>
      <c r="RWM28" s="123" t="s">
        <v>612</v>
      </c>
      <c r="RWN28" s="123" t="s">
        <v>612</v>
      </c>
      <c r="RWO28" s="123" t="s">
        <v>612</v>
      </c>
      <c r="RWP28" s="123" t="s">
        <v>612</v>
      </c>
      <c r="RWQ28" s="123" t="s">
        <v>612</v>
      </c>
      <c r="RWR28" s="123" t="s">
        <v>612</v>
      </c>
      <c r="RWS28" s="123" t="s">
        <v>612</v>
      </c>
      <c r="RWT28" s="123" t="s">
        <v>612</v>
      </c>
      <c r="RWU28" s="123" t="s">
        <v>612</v>
      </c>
      <c r="RWV28" s="123" t="s">
        <v>612</v>
      </c>
      <c r="RWW28" s="123" t="s">
        <v>612</v>
      </c>
      <c r="RWX28" s="123" t="s">
        <v>612</v>
      </c>
      <c r="RWY28" s="123" t="s">
        <v>612</v>
      </c>
      <c r="RWZ28" s="123" t="s">
        <v>612</v>
      </c>
      <c r="RXA28" s="123" t="s">
        <v>612</v>
      </c>
      <c r="RXB28" s="123" t="s">
        <v>612</v>
      </c>
      <c r="RXC28" s="123" t="s">
        <v>612</v>
      </c>
      <c r="RXD28" s="123" t="s">
        <v>612</v>
      </c>
      <c r="RXE28" s="123" t="s">
        <v>612</v>
      </c>
      <c r="RXF28" s="123" t="s">
        <v>612</v>
      </c>
      <c r="RXG28" s="123" t="s">
        <v>612</v>
      </c>
      <c r="RXH28" s="123" t="s">
        <v>612</v>
      </c>
      <c r="RXI28" s="123" t="s">
        <v>612</v>
      </c>
      <c r="RXJ28" s="123" t="s">
        <v>612</v>
      </c>
      <c r="RXK28" s="123" t="s">
        <v>612</v>
      </c>
      <c r="RXL28" s="123" t="s">
        <v>612</v>
      </c>
      <c r="RXM28" s="123" t="s">
        <v>612</v>
      </c>
      <c r="RXN28" s="123" t="s">
        <v>612</v>
      </c>
      <c r="RXO28" s="123" t="s">
        <v>612</v>
      </c>
      <c r="RXP28" s="123" t="s">
        <v>612</v>
      </c>
      <c r="RXQ28" s="123" t="s">
        <v>612</v>
      </c>
      <c r="RXR28" s="123" t="s">
        <v>612</v>
      </c>
      <c r="RXS28" s="123" t="s">
        <v>612</v>
      </c>
      <c r="RXT28" s="123" t="s">
        <v>612</v>
      </c>
      <c r="RXU28" s="123" t="s">
        <v>612</v>
      </c>
      <c r="RXV28" s="123" t="s">
        <v>612</v>
      </c>
      <c r="RXW28" s="123" t="s">
        <v>612</v>
      </c>
      <c r="RXX28" s="123" t="s">
        <v>612</v>
      </c>
      <c r="RXY28" s="123" t="s">
        <v>612</v>
      </c>
      <c r="RXZ28" s="123" t="s">
        <v>612</v>
      </c>
      <c r="RYA28" s="123" t="s">
        <v>612</v>
      </c>
      <c r="RYB28" s="123" t="s">
        <v>612</v>
      </c>
      <c r="RYC28" s="123" t="s">
        <v>612</v>
      </c>
      <c r="RYD28" s="123" t="s">
        <v>612</v>
      </c>
      <c r="RYE28" s="123" t="s">
        <v>612</v>
      </c>
      <c r="RYF28" s="123" t="s">
        <v>612</v>
      </c>
      <c r="RYG28" s="123" t="s">
        <v>612</v>
      </c>
      <c r="RYH28" s="123" t="s">
        <v>612</v>
      </c>
      <c r="RYI28" s="123" t="s">
        <v>612</v>
      </c>
      <c r="RYJ28" s="123" t="s">
        <v>612</v>
      </c>
      <c r="RYK28" s="123" t="s">
        <v>612</v>
      </c>
      <c r="RYL28" s="123" t="s">
        <v>612</v>
      </c>
      <c r="RYM28" s="123" t="s">
        <v>612</v>
      </c>
      <c r="RYN28" s="123" t="s">
        <v>612</v>
      </c>
      <c r="RYO28" s="123" t="s">
        <v>612</v>
      </c>
      <c r="RYP28" s="123" t="s">
        <v>612</v>
      </c>
      <c r="RYQ28" s="123" t="s">
        <v>612</v>
      </c>
      <c r="RYR28" s="123" t="s">
        <v>612</v>
      </c>
      <c r="RYS28" s="123" t="s">
        <v>612</v>
      </c>
      <c r="RYT28" s="123" t="s">
        <v>612</v>
      </c>
      <c r="RYU28" s="123" t="s">
        <v>612</v>
      </c>
      <c r="RYV28" s="123" t="s">
        <v>612</v>
      </c>
      <c r="RYW28" s="123" t="s">
        <v>612</v>
      </c>
      <c r="RYX28" s="123" t="s">
        <v>612</v>
      </c>
      <c r="RYY28" s="123" t="s">
        <v>612</v>
      </c>
      <c r="RYZ28" s="123" t="s">
        <v>612</v>
      </c>
      <c r="RZA28" s="123" t="s">
        <v>612</v>
      </c>
      <c r="RZB28" s="123" t="s">
        <v>612</v>
      </c>
      <c r="RZC28" s="123" t="s">
        <v>612</v>
      </c>
      <c r="RZD28" s="123" t="s">
        <v>612</v>
      </c>
      <c r="RZE28" s="123" t="s">
        <v>612</v>
      </c>
      <c r="RZF28" s="123" t="s">
        <v>612</v>
      </c>
      <c r="RZG28" s="123" t="s">
        <v>612</v>
      </c>
      <c r="RZH28" s="123" t="s">
        <v>612</v>
      </c>
      <c r="RZI28" s="123" t="s">
        <v>612</v>
      </c>
      <c r="RZJ28" s="123" t="s">
        <v>612</v>
      </c>
      <c r="RZK28" s="123" t="s">
        <v>612</v>
      </c>
      <c r="RZL28" s="123" t="s">
        <v>612</v>
      </c>
      <c r="RZM28" s="123" t="s">
        <v>612</v>
      </c>
      <c r="RZN28" s="123" t="s">
        <v>612</v>
      </c>
      <c r="RZO28" s="123" t="s">
        <v>612</v>
      </c>
      <c r="RZP28" s="123" t="s">
        <v>612</v>
      </c>
      <c r="RZQ28" s="123" t="s">
        <v>612</v>
      </c>
      <c r="RZR28" s="123" t="s">
        <v>612</v>
      </c>
      <c r="RZS28" s="123" t="s">
        <v>612</v>
      </c>
      <c r="RZT28" s="123" t="s">
        <v>612</v>
      </c>
      <c r="RZU28" s="123" t="s">
        <v>612</v>
      </c>
      <c r="RZV28" s="123" t="s">
        <v>612</v>
      </c>
      <c r="RZW28" s="123" t="s">
        <v>612</v>
      </c>
      <c r="RZX28" s="123" t="s">
        <v>612</v>
      </c>
      <c r="RZY28" s="123" t="s">
        <v>612</v>
      </c>
      <c r="RZZ28" s="123" t="s">
        <v>612</v>
      </c>
      <c r="SAA28" s="123" t="s">
        <v>612</v>
      </c>
      <c r="SAB28" s="123" t="s">
        <v>612</v>
      </c>
      <c r="SAC28" s="123" t="s">
        <v>612</v>
      </c>
      <c r="SAD28" s="123" t="s">
        <v>612</v>
      </c>
      <c r="SAE28" s="123" t="s">
        <v>612</v>
      </c>
      <c r="SAF28" s="123" t="s">
        <v>612</v>
      </c>
      <c r="SAG28" s="123" t="s">
        <v>612</v>
      </c>
      <c r="SAH28" s="123" t="s">
        <v>612</v>
      </c>
      <c r="SAI28" s="123" t="s">
        <v>612</v>
      </c>
      <c r="SAJ28" s="123" t="s">
        <v>612</v>
      </c>
      <c r="SAK28" s="123" t="s">
        <v>612</v>
      </c>
      <c r="SAL28" s="123" t="s">
        <v>612</v>
      </c>
      <c r="SAM28" s="123" t="s">
        <v>612</v>
      </c>
      <c r="SAN28" s="123" t="s">
        <v>612</v>
      </c>
      <c r="SAO28" s="123" t="s">
        <v>612</v>
      </c>
      <c r="SAP28" s="123" t="s">
        <v>612</v>
      </c>
      <c r="SAQ28" s="123" t="s">
        <v>612</v>
      </c>
      <c r="SAR28" s="123" t="s">
        <v>612</v>
      </c>
      <c r="SAS28" s="123" t="s">
        <v>612</v>
      </c>
      <c r="SAT28" s="123" t="s">
        <v>612</v>
      </c>
      <c r="SAU28" s="123" t="s">
        <v>612</v>
      </c>
      <c r="SAV28" s="123" t="s">
        <v>612</v>
      </c>
      <c r="SAW28" s="123" t="s">
        <v>612</v>
      </c>
      <c r="SAX28" s="123" t="s">
        <v>612</v>
      </c>
      <c r="SAY28" s="123" t="s">
        <v>612</v>
      </c>
      <c r="SAZ28" s="123" t="s">
        <v>612</v>
      </c>
      <c r="SBA28" s="123" t="s">
        <v>612</v>
      </c>
      <c r="SBB28" s="123" t="s">
        <v>612</v>
      </c>
      <c r="SBC28" s="123" t="s">
        <v>612</v>
      </c>
      <c r="SBD28" s="123" t="s">
        <v>612</v>
      </c>
      <c r="SBE28" s="123" t="s">
        <v>612</v>
      </c>
      <c r="SBF28" s="123" t="s">
        <v>612</v>
      </c>
      <c r="SBG28" s="123" t="s">
        <v>612</v>
      </c>
      <c r="SBH28" s="123" t="s">
        <v>612</v>
      </c>
      <c r="SBI28" s="123" t="s">
        <v>612</v>
      </c>
      <c r="SBJ28" s="123" t="s">
        <v>612</v>
      </c>
      <c r="SBK28" s="123" t="s">
        <v>612</v>
      </c>
      <c r="SBL28" s="123" t="s">
        <v>612</v>
      </c>
      <c r="SBM28" s="123" t="s">
        <v>612</v>
      </c>
      <c r="SBN28" s="123" t="s">
        <v>612</v>
      </c>
      <c r="SBO28" s="123" t="s">
        <v>612</v>
      </c>
      <c r="SBP28" s="123" t="s">
        <v>612</v>
      </c>
      <c r="SBQ28" s="123" t="s">
        <v>612</v>
      </c>
      <c r="SBR28" s="123" t="s">
        <v>612</v>
      </c>
      <c r="SBS28" s="123" t="s">
        <v>612</v>
      </c>
      <c r="SBT28" s="123" t="s">
        <v>612</v>
      </c>
      <c r="SBU28" s="123" t="s">
        <v>612</v>
      </c>
      <c r="SBV28" s="123" t="s">
        <v>612</v>
      </c>
      <c r="SBW28" s="123" t="s">
        <v>612</v>
      </c>
      <c r="SBX28" s="123" t="s">
        <v>612</v>
      </c>
      <c r="SBY28" s="123" t="s">
        <v>612</v>
      </c>
      <c r="SBZ28" s="123" t="s">
        <v>612</v>
      </c>
      <c r="SCA28" s="123" t="s">
        <v>612</v>
      </c>
      <c r="SCB28" s="123" t="s">
        <v>612</v>
      </c>
      <c r="SCC28" s="123" t="s">
        <v>612</v>
      </c>
      <c r="SCD28" s="123" t="s">
        <v>612</v>
      </c>
      <c r="SCE28" s="123" t="s">
        <v>612</v>
      </c>
      <c r="SCF28" s="123" t="s">
        <v>612</v>
      </c>
      <c r="SCG28" s="123" t="s">
        <v>612</v>
      </c>
      <c r="SCH28" s="123" t="s">
        <v>612</v>
      </c>
      <c r="SCI28" s="123" t="s">
        <v>612</v>
      </c>
      <c r="SCJ28" s="123" t="s">
        <v>612</v>
      </c>
      <c r="SCK28" s="123" t="s">
        <v>612</v>
      </c>
      <c r="SCL28" s="123" t="s">
        <v>612</v>
      </c>
      <c r="SCM28" s="123" t="s">
        <v>612</v>
      </c>
      <c r="SCN28" s="123" t="s">
        <v>612</v>
      </c>
      <c r="SCO28" s="123" t="s">
        <v>612</v>
      </c>
      <c r="SCP28" s="123" t="s">
        <v>612</v>
      </c>
      <c r="SCQ28" s="123" t="s">
        <v>612</v>
      </c>
      <c r="SCR28" s="123" t="s">
        <v>612</v>
      </c>
      <c r="SCS28" s="123" t="s">
        <v>612</v>
      </c>
      <c r="SCT28" s="123" t="s">
        <v>612</v>
      </c>
      <c r="SCU28" s="123" t="s">
        <v>612</v>
      </c>
      <c r="SCV28" s="123" t="s">
        <v>612</v>
      </c>
      <c r="SCW28" s="123" t="s">
        <v>612</v>
      </c>
      <c r="SCX28" s="123" t="s">
        <v>612</v>
      </c>
      <c r="SCY28" s="123" t="s">
        <v>612</v>
      </c>
      <c r="SCZ28" s="123" t="s">
        <v>612</v>
      </c>
      <c r="SDA28" s="123" t="s">
        <v>612</v>
      </c>
      <c r="SDB28" s="123" t="s">
        <v>612</v>
      </c>
      <c r="SDC28" s="123" t="s">
        <v>612</v>
      </c>
      <c r="SDD28" s="123" t="s">
        <v>612</v>
      </c>
      <c r="SDE28" s="123" t="s">
        <v>612</v>
      </c>
      <c r="SDF28" s="123" t="s">
        <v>612</v>
      </c>
      <c r="SDG28" s="123" t="s">
        <v>612</v>
      </c>
      <c r="SDH28" s="123" t="s">
        <v>612</v>
      </c>
      <c r="SDI28" s="123" t="s">
        <v>612</v>
      </c>
      <c r="SDJ28" s="123" t="s">
        <v>612</v>
      </c>
      <c r="SDK28" s="123" t="s">
        <v>612</v>
      </c>
      <c r="SDL28" s="123" t="s">
        <v>612</v>
      </c>
      <c r="SDM28" s="123" t="s">
        <v>612</v>
      </c>
      <c r="SDN28" s="123" t="s">
        <v>612</v>
      </c>
      <c r="SDO28" s="123" t="s">
        <v>612</v>
      </c>
      <c r="SDP28" s="123" t="s">
        <v>612</v>
      </c>
      <c r="SDQ28" s="123" t="s">
        <v>612</v>
      </c>
      <c r="SDR28" s="123" t="s">
        <v>612</v>
      </c>
      <c r="SDS28" s="123" t="s">
        <v>612</v>
      </c>
      <c r="SDT28" s="123" t="s">
        <v>612</v>
      </c>
      <c r="SDU28" s="123" t="s">
        <v>612</v>
      </c>
      <c r="SDV28" s="123" t="s">
        <v>612</v>
      </c>
      <c r="SDW28" s="123" t="s">
        <v>612</v>
      </c>
      <c r="SDX28" s="123" t="s">
        <v>612</v>
      </c>
      <c r="SDY28" s="123" t="s">
        <v>612</v>
      </c>
      <c r="SDZ28" s="123" t="s">
        <v>612</v>
      </c>
      <c r="SEA28" s="123" t="s">
        <v>612</v>
      </c>
      <c r="SEB28" s="123" t="s">
        <v>612</v>
      </c>
      <c r="SEC28" s="123" t="s">
        <v>612</v>
      </c>
      <c r="SED28" s="123" t="s">
        <v>612</v>
      </c>
      <c r="SEE28" s="123" t="s">
        <v>612</v>
      </c>
      <c r="SEF28" s="123" t="s">
        <v>612</v>
      </c>
      <c r="SEG28" s="123" t="s">
        <v>612</v>
      </c>
      <c r="SEH28" s="123" t="s">
        <v>612</v>
      </c>
      <c r="SEI28" s="123" t="s">
        <v>612</v>
      </c>
      <c r="SEJ28" s="123" t="s">
        <v>612</v>
      </c>
      <c r="SEK28" s="123" t="s">
        <v>612</v>
      </c>
      <c r="SEL28" s="123" t="s">
        <v>612</v>
      </c>
      <c r="SEM28" s="123" t="s">
        <v>612</v>
      </c>
      <c r="SEN28" s="123" t="s">
        <v>612</v>
      </c>
      <c r="SEO28" s="123" t="s">
        <v>612</v>
      </c>
      <c r="SEP28" s="123" t="s">
        <v>612</v>
      </c>
      <c r="SEQ28" s="123" t="s">
        <v>612</v>
      </c>
      <c r="SER28" s="123" t="s">
        <v>612</v>
      </c>
      <c r="SES28" s="123" t="s">
        <v>612</v>
      </c>
      <c r="SET28" s="123" t="s">
        <v>612</v>
      </c>
      <c r="SEU28" s="123" t="s">
        <v>612</v>
      </c>
      <c r="SEV28" s="123" t="s">
        <v>612</v>
      </c>
      <c r="SEW28" s="123" t="s">
        <v>612</v>
      </c>
      <c r="SEX28" s="123" t="s">
        <v>612</v>
      </c>
      <c r="SEY28" s="123" t="s">
        <v>612</v>
      </c>
      <c r="SEZ28" s="123" t="s">
        <v>612</v>
      </c>
      <c r="SFA28" s="123" t="s">
        <v>612</v>
      </c>
      <c r="SFB28" s="123" t="s">
        <v>612</v>
      </c>
      <c r="SFC28" s="123" t="s">
        <v>612</v>
      </c>
      <c r="SFD28" s="123" t="s">
        <v>612</v>
      </c>
      <c r="SFE28" s="123" t="s">
        <v>612</v>
      </c>
      <c r="SFF28" s="123" t="s">
        <v>612</v>
      </c>
      <c r="SFG28" s="123" t="s">
        <v>612</v>
      </c>
      <c r="SFH28" s="123" t="s">
        <v>612</v>
      </c>
      <c r="SFI28" s="123" t="s">
        <v>612</v>
      </c>
      <c r="SFJ28" s="123" t="s">
        <v>612</v>
      </c>
      <c r="SFK28" s="123" t="s">
        <v>612</v>
      </c>
      <c r="SFL28" s="123" t="s">
        <v>612</v>
      </c>
      <c r="SFM28" s="123" t="s">
        <v>612</v>
      </c>
      <c r="SFN28" s="123" t="s">
        <v>612</v>
      </c>
      <c r="SFO28" s="123" t="s">
        <v>612</v>
      </c>
      <c r="SFP28" s="123" t="s">
        <v>612</v>
      </c>
      <c r="SFQ28" s="123" t="s">
        <v>612</v>
      </c>
      <c r="SFR28" s="123" t="s">
        <v>612</v>
      </c>
      <c r="SFS28" s="123" t="s">
        <v>612</v>
      </c>
      <c r="SFT28" s="123" t="s">
        <v>612</v>
      </c>
      <c r="SFU28" s="123" t="s">
        <v>612</v>
      </c>
      <c r="SFV28" s="123" t="s">
        <v>612</v>
      </c>
      <c r="SFW28" s="123" t="s">
        <v>612</v>
      </c>
      <c r="SFX28" s="123" t="s">
        <v>612</v>
      </c>
      <c r="SFY28" s="123" t="s">
        <v>612</v>
      </c>
      <c r="SFZ28" s="123" t="s">
        <v>612</v>
      </c>
      <c r="SGA28" s="123" t="s">
        <v>612</v>
      </c>
      <c r="SGB28" s="123" t="s">
        <v>612</v>
      </c>
      <c r="SGC28" s="123" t="s">
        <v>612</v>
      </c>
      <c r="SGD28" s="123" t="s">
        <v>612</v>
      </c>
      <c r="SGE28" s="123" t="s">
        <v>612</v>
      </c>
      <c r="SGF28" s="123" t="s">
        <v>612</v>
      </c>
      <c r="SGG28" s="123" t="s">
        <v>612</v>
      </c>
      <c r="SGH28" s="123" t="s">
        <v>612</v>
      </c>
      <c r="SGI28" s="123" t="s">
        <v>612</v>
      </c>
      <c r="SGJ28" s="123" t="s">
        <v>612</v>
      </c>
      <c r="SGK28" s="123" t="s">
        <v>612</v>
      </c>
      <c r="SGL28" s="123" t="s">
        <v>612</v>
      </c>
      <c r="SGM28" s="123" t="s">
        <v>612</v>
      </c>
      <c r="SGN28" s="123" t="s">
        <v>612</v>
      </c>
      <c r="SGO28" s="123" t="s">
        <v>612</v>
      </c>
      <c r="SGP28" s="123" t="s">
        <v>612</v>
      </c>
      <c r="SGQ28" s="123" t="s">
        <v>612</v>
      </c>
      <c r="SGR28" s="123" t="s">
        <v>612</v>
      </c>
      <c r="SGS28" s="123" t="s">
        <v>612</v>
      </c>
      <c r="SGT28" s="123" t="s">
        <v>612</v>
      </c>
      <c r="SGU28" s="123" t="s">
        <v>612</v>
      </c>
      <c r="SGV28" s="123" t="s">
        <v>612</v>
      </c>
      <c r="SGW28" s="123" t="s">
        <v>612</v>
      </c>
      <c r="SGX28" s="123" t="s">
        <v>612</v>
      </c>
      <c r="SGY28" s="123" t="s">
        <v>612</v>
      </c>
      <c r="SGZ28" s="123" t="s">
        <v>612</v>
      </c>
      <c r="SHA28" s="123" t="s">
        <v>612</v>
      </c>
      <c r="SHB28" s="123" t="s">
        <v>612</v>
      </c>
      <c r="SHC28" s="123" t="s">
        <v>612</v>
      </c>
      <c r="SHD28" s="123" t="s">
        <v>612</v>
      </c>
      <c r="SHE28" s="123" t="s">
        <v>612</v>
      </c>
      <c r="SHF28" s="123" t="s">
        <v>612</v>
      </c>
      <c r="SHG28" s="123" t="s">
        <v>612</v>
      </c>
      <c r="SHH28" s="123" t="s">
        <v>612</v>
      </c>
      <c r="SHI28" s="123" t="s">
        <v>612</v>
      </c>
      <c r="SHJ28" s="123" t="s">
        <v>612</v>
      </c>
      <c r="SHK28" s="123" t="s">
        <v>612</v>
      </c>
      <c r="SHL28" s="123" t="s">
        <v>612</v>
      </c>
      <c r="SHM28" s="123" t="s">
        <v>612</v>
      </c>
      <c r="SHN28" s="123" t="s">
        <v>612</v>
      </c>
      <c r="SHO28" s="123" t="s">
        <v>612</v>
      </c>
      <c r="SHP28" s="123" t="s">
        <v>612</v>
      </c>
      <c r="SHQ28" s="123" t="s">
        <v>612</v>
      </c>
      <c r="SHR28" s="123" t="s">
        <v>612</v>
      </c>
      <c r="SHS28" s="123" t="s">
        <v>612</v>
      </c>
      <c r="SHT28" s="123" t="s">
        <v>612</v>
      </c>
      <c r="SHU28" s="123" t="s">
        <v>612</v>
      </c>
      <c r="SHV28" s="123" t="s">
        <v>612</v>
      </c>
      <c r="SHW28" s="123" t="s">
        <v>612</v>
      </c>
      <c r="SHX28" s="123" t="s">
        <v>612</v>
      </c>
      <c r="SHY28" s="123" t="s">
        <v>612</v>
      </c>
      <c r="SHZ28" s="123" t="s">
        <v>612</v>
      </c>
      <c r="SIA28" s="123" t="s">
        <v>612</v>
      </c>
      <c r="SIB28" s="123" t="s">
        <v>612</v>
      </c>
      <c r="SIC28" s="123" t="s">
        <v>612</v>
      </c>
      <c r="SID28" s="123" t="s">
        <v>612</v>
      </c>
      <c r="SIE28" s="123" t="s">
        <v>612</v>
      </c>
      <c r="SIF28" s="123" t="s">
        <v>612</v>
      </c>
      <c r="SIG28" s="123" t="s">
        <v>612</v>
      </c>
      <c r="SIH28" s="123" t="s">
        <v>612</v>
      </c>
      <c r="SII28" s="123" t="s">
        <v>612</v>
      </c>
      <c r="SIJ28" s="123" t="s">
        <v>612</v>
      </c>
      <c r="SIK28" s="123" t="s">
        <v>612</v>
      </c>
      <c r="SIL28" s="123" t="s">
        <v>612</v>
      </c>
      <c r="SIM28" s="123" t="s">
        <v>612</v>
      </c>
      <c r="SIN28" s="123" t="s">
        <v>612</v>
      </c>
      <c r="SIO28" s="123" t="s">
        <v>612</v>
      </c>
      <c r="SIP28" s="123" t="s">
        <v>612</v>
      </c>
      <c r="SIQ28" s="123" t="s">
        <v>612</v>
      </c>
      <c r="SIR28" s="123" t="s">
        <v>612</v>
      </c>
      <c r="SIS28" s="123" t="s">
        <v>612</v>
      </c>
      <c r="SIT28" s="123" t="s">
        <v>612</v>
      </c>
      <c r="SIU28" s="123" t="s">
        <v>612</v>
      </c>
      <c r="SIV28" s="123" t="s">
        <v>612</v>
      </c>
      <c r="SIW28" s="123" t="s">
        <v>612</v>
      </c>
      <c r="SIX28" s="123" t="s">
        <v>612</v>
      </c>
      <c r="SIY28" s="123" t="s">
        <v>612</v>
      </c>
      <c r="SIZ28" s="123" t="s">
        <v>612</v>
      </c>
      <c r="SJA28" s="123" t="s">
        <v>612</v>
      </c>
      <c r="SJB28" s="123" t="s">
        <v>612</v>
      </c>
      <c r="SJC28" s="123" t="s">
        <v>612</v>
      </c>
      <c r="SJD28" s="123" t="s">
        <v>612</v>
      </c>
      <c r="SJE28" s="123" t="s">
        <v>612</v>
      </c>
      <c r="SJF28" s="123" t="s">
        <v>612</v>
      </c>
      <c r="SJG28" s="123" t="s">
        <v>612</v>
      </c>
      <c r="SJH28" s="123" t="s">
        <v>612</v>
      </c>
      <c r="SJI28" s="123" t="s">
        <v>612</v>
      </c>
      <c r="SJJ28" s="123" t="s">
        <v>612</v>
      </c>
      <c r="SJK28" s="123" t="s">
        <v>612</v>
      </c>
      <c r="SJL28" s="123" t="s">
        <v>612</v>
      </c>
      <c r="SJM28" s="123" t="s">
        <v>612</v>
      </c>
      <c r="SJN28" s="123" t="s">
        <v>612</v>
      </c>
      <c r="SJO28" s="123" t="s">
        <v>612</v>
      </c>
      <c r="SJP28" s="123" t="s">
        <v>612</v>
      </c>
      <c r="SJQ28" s="123" t="s">
        <v>612</v>
      </c>
      <c r="SJR28" s="123" t="s">
        <v>612</v>
      </c>
      <c r="SJS28" s="123" t="s">
        <v>612</v>
      </c>
      <c r="SJT28" s="123" t="s">
        <v>612</v>
      </c>
      <c r="SJU28" s="123" t="s">
        <v>612</v>
      </c>
      <c r="SJV28" s="123" t="s">
        <v>612</v>
      </c>
      <c r="SJW28" s="123" t="s">
        <v>612</v>
      </c>
      <c r="SJX28" s="123" t="s">
        <v>612</v>
      </c>
      <c r="SJY28" s="123" t="s">
        <v>612</v>
      </c>
      <c r="SJZ28" s="123" t="s">
        <v>612</v>
      </c>
      <c r="SKA28" s="123" t="s">
        <v>612</v>
      </c>
      <c r="SKB28" s="123" t="s">
        <v>612</v>
      </c>
      <c r="SKC28" s="123" t="s">
        <v>612</v>
      </c>
      <c r="SKD28" s="123" t="s">
        <v>612</v>
      </c>
      <c r="SKE28" s="123" t="s">
        <v>612</v>
      </c>
      <c r="SKF28" s="123" t="s">
        <v>612</v>
      </c>
      <c r="SKG28" s="123" t="s">
        <v>612</v>
      </c>
      <c r="SKH28" s="123" t="s">
        <v>612</v>
      </c>
      <c r="SKI28" s="123" t="s">
        <v>612</v>
      </c>
      <c r="SKJ28" s="123" t="s">
        <v>612</v>
      </c>
      <c r="SKK28" s="123" t="s">
        <v>612</v>
      </c>
      <c r="SKL28" s="123" t="s">
        <v>612</v>
      </c>
      <c r="SKM28" s="123" t="s">
        <v>612</v>
      </c>
      <c r="SKN28" s="123" t="s">
        <v>612</v>
      </c>
      <c r="SKO28" s="123" t="s">
        <v>612</v>
      </c>
      <c r="SKP28" s="123" t="s">
        <v>612</v>
      </c>
      <c r="SKQ28" s="123" t="s">
        <v>612</v>
      </c>
      <c r="SKR28" s="123" t="s">
        <v>612</v>
      </c>
      <c r="SKS28" s="123" t="s">
        <v>612</v>
      </c>
      <c r="SKT28" s="123" t="s">
        <v>612</v>
      </c>
      <c r="SKU28" s="123" t="s">
        <v>612</v>
      </c>
      <c r="SKV28" s="123" t="s">
        <v>612</v>
      </c>
      <c r="SKW28" s="123" t="s">
        <v>612</v>
      </c>
      <c r="SKX28" s="123" t="s">
        <v>612</v>
      </c>
      <c r="SKY28" s="123" t="s">
        <v>612</v>
      </c>
      <c r="SKZ28" s="123" t="s">
        <v>612</v>
      </c>
      <c r="SLA28" s="123" t="s">
        <v>612</v>
      </c>
      <c r="SLB28" s="123" t="s">
        <v>612</v>
      </c>
      <c r="SLC28" s="123" t="s">
        <v>612</v>
      </c>
      <c r="SLD28" s="123" t="s">
        <v>612</v>
      </c>
      <c r="SLE28" s="123" t="s">
        <v>612</v>
      </c>
      <c r="SLF28" s="123" t="s">
        <v>612</v>
      </c>
      <c r="SLG28" s="123" t="s">
        <v>612</v>
      </c>
      <c r="SLH28" s="123" t="s">
        <v>612</v>
      </c>
      <c r="SLI28" s="123" t="s">
        <v>612</v>
      </c>
      <c r="SLJ28" s="123" t="s">
        <v>612</v>
      </c>
      <c r="SLK28" s="123" t="s">
        <v>612</v>
      </c>
      <c r="SLL28" s="123" t="s">
        <v>612</v>
      </c>
      <c r="SLM28" s="123" t="s">
        <v>612</v>
      </c>
      <c r="SLN28" s="123" t="s">
        <v>612</v>
      </c>
      <c r="SLO28" s="123" t="s">
        <v>612</v>
      </c>
      <c r="SLP28" s="123" t="s">
        <v>612</v>
      </c>
      <c r="SLQ28" s="123" t="s">
        <v>612</v>
      </c>
      <c r="SLR28" s="123" t="s">
        <v>612</v>
      </c>
      <c r="SLS28" s="123" t="s">
        <v>612</v>
      </c>
      <c r="SLT28" s="123" t="s">
        <v>612</v>
      </c>
      <c r="SLU28" s="123" t="s">
        <v>612</v>
      </c>
      <c r="SLV28" s="123" t="s">
        <v>612</v>
      </c>
      <c r="SLW28" s="123" t="s">
        <v>612</v>
      </c>
      <c r="SLX28" s="123" t="s">
        <v>612</v>
      </c>
      <c r="SLY28" s="123" t="s">
        <v>612</v>
      </c>
      <c r="SLZ28" s="123" t="s">
        <v>612</v>
      </c>
      <c r="SMA28" s="123" t="s">
        <v>612</v>
      </c>
      <c r="SMB28" s="123" t="s">
        <v>612</v>
      </c>
      <c r="SMC28" s="123" t="s">
        <v>612</v>
      </c>
      <c r="SMD28" s="123" t="s">
        <v>612</v>
      </c>
      <c r="SME28" s="123" t="s">
        <v>612</v>
      </c>
      <c r="SMF28" s="123" t="s">
        <v>612</v>
      </c>
      <c r="SMG28" s="123" t="s">
        <v>612</v>
      </c>
      <c r="SMH28" s="123" t="s">
        <v>612</v>
      </c>
      <c r="SMI28" s="123" t="s">
        <v>612</v>
      </c>
      <c r="SMJ28" s="123" t="s">
        <v>612</v>
      </c>
      <c r="SMK28" s="123" t="s">
        <v>612</v>
      </c>
      <c r="SML28" s="123" t="s">
        <v>612</v>
      </c>
      <c r="SMM28" s="123" t="s">
        <v>612</v>
      </c>
      <c r="SMN28" s="123" t="s">
        <v>612</v>
      </c>
      <c r="SMO28" s="123" t="s">
        <v>612</v>
      </c>
      <c r="SMP28" s="123" t="s">
        <v>612</v>
      </c>
      <c r="SMQ28" s="123" t="s">
        <v>612</v>
      </c>
      <c r="SMR28" s="123" t="s">
        <v>612</v>
      </c>
      <c r="SMS28" s="123" t="s">
        <v>612</v>
      </c>
      <c r="SMT28" s="123" t="s">
        <v>612</v>
      </c>
      <c r="SMU28" s="123" t="s">
        <v>612</v>
      </c>
      <c r="SMV28" s="123" t="s">
        <v>612</v>
      </c>
      <c r="SMW28" s="123" t="s">
        <v>612</v>
      </c>
      <c r="SMX28" s="123" t="s">
        <v>612</v>
      </c>
      <c r="SMY28" s="123" t="s">
        <v>612</v>
      </c>
      <c r="SMZ28" s="123" t="s">
        <v>612</v>
      </c>
      <c r="SNA28" s="123" t="s">
        <v>612</v>
      </c>
      <c r="SNB28" s="123" t="s">
        <v>612</v>
      </c>
      <c r="SNC28" s="123" t="s">
        <v>612</v>
      </c>
      <c r="SND28" s="123" t="s">
        <v>612</v>
      </c>
      <c r="SNE28" s="123" t="s">
        <v>612</v>
      </c>
      <c r="SNF28" s="123" t="s">
        <v>612</v>
      </c>
      <c r="SNG28" s="123" t="s">
        <v>612</v>
      </c>
      <c r="SNH28" s="123" t="s">
        <v>612</v>
      </c>
      <c r="SNI28" s="123" t="s">
        <v>612</v>
      </c>
      <c r="SNJ28" s="123" t="s">
        <v>612</v>
      </c>
      <c r="SNK28" s="123" t="s">
        <v>612</v>
      </c>
      <c r="SNL28" s="123" t="s">
        <v>612</v>
      </c>
      <c r="SNM28" s="123" t="s">
        <v>612</v>
      </c>
      <c r="SNN28" s="123" t="s">
        <v>612</v>
      </c>
      <c r="SNO28" s="123" t="s">
        <v>612</v>
      </c>
      <c r="SNP28" s="123" t="s">
        <v>612</v>
      </c>
      <c r="SNQ28" s="123" t="s">
        <v>612</v>
      </c>
      <c r="SNR28" s="123" t="s">
        <v>612</v>
      </c>
      <c r="SNS28" s="123" t="s">
        <v>612</v>
      </c>
      <c r="SNT28" s="123" t="s">
        <v>612</v>
      </c>
      <c r="SNU28" s="123" t="s">
        <v>612</v>
      </c>
      <c r="SNV28" s="123" t="s">
        <v>612</v>
      </c>
      <c r="SNW28" s="123" t="s">
        <v>612</v>
      </c>
      <c r="SNX28" s="123" t="s">
        <v>612</v>
      </c>
      <c r="SNY28" s="123" t="s">
        <v>612</v>
      </c>
      <c r="SNZ28" s="123" t="s">
        <v>612</v>
      </c>
      <c r="SOA28" s="123" t="s">
        <v>612</v>
      </c>
      <c r="SOB28" s="123" t="s">
        <v>612</v>
      </c>
      <c r="SOC28" s="123" t="s">
        <v>612</v>
      </c>
      <c r="SOD28" s="123" t="s">
        <v>612</v>
      </c>
      <c r="SOE28" s="123" t="s">
        <v>612</v>
      </c>
      <c r="SOF28" s="123" t="s">
        <v>612</v>
      </c>
      <c r="SOG28" s="123" t="s">
        <v>612</v>
      </c>
      <c r="SOH28" s="123" t="s">
        <v>612</v>
      </c>
      <c r="SOI28" s="123" t="s">
        <v>612</v>
      </c>
      <c r="SOJ28" s="123" t="s">
        <v>612</v>
      </c>
      <c r="SOK28" s="123" t="s">
        <v>612</v>
      </c>
      <c r="SOL28" s="123" t="s">
        <v>612</v>
      </c>
      <c r="SOM28" s="123" t="s">
        <v>612</v>
      </c>
      <c r="SON28" s="123" t="s">
        <v>612</v>
      </c>
      <c r="SOO28" s="123" t="s">
        <v>612</v>
      </c>
      <c r="SOP28" s="123" t="s">
        <v>612</v>
      </c>
      <c r="SOQ28" s="123" t="s">
        <v>612</v>
      </c>
      <c r="SOR28" s="123" t="s">
        <v>612</v>
      </c>
      <c r="SOS28" s="123" t="s">
        <v>612</v>
      </c>
      <c r="SOT28" s="123" t="s">
        <v>612</v>
      </c>
      <c r="SOU28" s="123" t="s">
        <v>612</v>
      </c>
      <c r="SOV28" s="123" t="s">
        <v>612</v>
      </c>
      <c r="SOW28" s="123" t="s">
        <v>612</v>
      </c>
      <c r="SOX28" s="123" t="s">
        <v>612</v>
      </c>
      <c r="SOY28" s="123" t="s">
        <v>612</v>
      </c>
      <c r="SOZ28" s="123" t="s">
        <v>612</v>
      </c>
      <c r="SPA28" s="123" t="s">
        <v>612</v>
      </c>
      <c r="SPB28" s="123" t="s">
        <v>612</v>
      </c>
      <c r="SPC28" s="123" t="s">
        <v>612</v>
      </c>
      <c r="SPD28" s="123" t="s">
        <v>612</v>
      </c>
      <c r="SPE28" s="123" t="s">
        <v>612</v>
      </c>
      <c r="SPF28" s="123" t="s">
        <v>612</v>
      </c>
      <c r="SPG28" s="123" t="s">
        <v>612</v>
      </c>
      <c r="SPH28" s="123" t="s">
        <v>612</v>
      </c>
      <c r="SPI28" s="123" t="s">
        <v>612</v>
      </c>
      <c r="SPJ28" s="123" t="s">
        <v>612</v>
      </c>
      <c r="SPK28" s="123" t="s">
        <v>612</v>
      </c>
      <c r="SPL28" s="123" t="s">
        <v>612</v>
      </c>
      <c r="SPM28" s="123" t="s">
        <v>612</v>
      </c>
      <c r="SPN28" s="123" t="s">
        <v>612</v>
      </c>
      <c r="SPO28" s="123" t="s">
        <v>612</v>
      </c>
      <c r="SPP28" s="123" t="s">
        <v>612</v>
      </c>
      <c r="SPQ28" s="123" t="s">
        <v>612</v>
      </c>
      <c r="SPR28" s="123" t="s">
        <v>612</v>
      </c>
      <c r="SPS28" s="123" t="s">
        <v>612</v>
      </c>
      <c r="SPT28" s="123" t="s">
        <v>612</v>
      </c>
      <c r="SPU28" s="123" t="s">
        <v>612</v>
      </c>
      <c r="SPV28" s="123" t="s">
        <v>612</v>
      </c>
      <c r="SPW28" s="123" t="s">
        <v>612</v>
      </c>
      <c r="SPX28" s="123" t="s">
        <v>612</v>
      </c>
      <c r="SPY28" s="123" t="s">
        <v>612</v>
      </c>
      <c r="SPZ28" s="123" t="s">
        <v>612</v>
      </c>
      <c r="SQA28" s="123" t="s">
        <v>612</v>
      </c>
      <c r="SQB28" s="123" t="s">
        <v>612</v>
      </c>
      <c r="SQC28" s="123" t="s">
        <v>612</v>
      </c>
      <c r="SQD28" s="123" t="s">
        <v>612</v>
      </c>
      <c r="SQE28" s="123" t="s">
        <v>612</v>
      </c>
      <c r="SQF28" s="123" t="s">
        <v>612</v>
      </c>
      <c r="SQG28" s="123" t="s">
        <v>612</v>
      </c>
      <c r="SQH28" s="123" t="s">
        <v>612</v>
      </c>
      <c r="SQI28" s="123" t="s">
        <v>612</v>
      </c>
      <c r="SQJ28" s="123" t="s">
        <v>612</v>
      </c>
      <c r="SQK28" s="123" t="s">
        <v>612</v>
      </c>
      <c r="SQL28" s="123" t="s">
        <v>612</v>
      </c>
      <c r="SQM28" s="123" t="s">
        <v>612</v>
      </c>
      <c r="SQN28" s="123" t="s">
        <v>612</v>
      </c>
      <c r="SQO28" s="123" t="s">
        <v>612</v>
      </c>
      <c r="SQP28" s="123" t="s">
        <v>612</v>
      </c>
      <c r="SQQ28" s="123" t="s">
        <v>612</v>
      </c>
      <c r="SQR28" s="123" t="s">
        <v>612</v>
      </c>
      <c r="SQS28" s="123" t="s">
        <v>612</v>
      </c>
      <c r="SQT28" s="123" t="s">
        <v>612</v>
      </c>
      <c r="SQU28" s="123" t="s">
        <v>612</v>
      </c>
      <c r="SQV28" s="123" t="s">
        <v>612</v>
      </c>
      <c r="SQW28" s="123" t="s">
        <v>612</v>
      </c>
      <c r="SQX28" s="123" t="s">
        <v>612</v>
      </c>
      <c r="SQY28" s="123" t="s">
        <v>612</v>
      </c>
      <c r="SQZ28" s="123" t="s">
        <v>612</v>
      </c>
      <c r="SRA28" s="123" t="s">
        <v>612</v>
      </c>
      <c r="SRB28" s="123" t="s">
        <v>612</v>
      </c>
      <c r="SRC28" s="123" t="s">
        <v>612</v>
      </c>
      <c r="SRD28" s="123" t="s">
        <v>612</v>
      </c>
      <c r="SRE28" s="123" t="s">
        <v>612</v>
      </c>
      <c r="SRF28" s="123" t="s">
        <v>612</v>
      </c>
      <c r="SRG28" s="123" t="s">
        <v>612</v>
      </c>
      <c r="SRH28" s="123" t="s">
        <v>612</v>
      </c>
      <c r="SRI28" s="123" t="s">
        <v>612</v>
      </c>
      <c r="SRJ28" s="123" t="s">
        <v>612</v>
      </c>
      <c r="SRK28" s="123" t="s">
        <v>612</v>
      </c>
      <c r="SRL28" s="123" t="s">
        <v>612</v>
      </c>
      <c r="SRM28" s="123" t="s">
        <v>612</v>
      </c>
      <c r="SRN28" s="123" t="s">
        <v>612</v>
      </c>
      <c r="SRO28" s="123" t="s">
        <v>612</v>
      </c>
      <c r="SRP28" s="123" t="s">
        <v>612</v>
      </c>
      <c r="SRQ28" s="123" t="s">
        <v>612</v>
      </c>
      <c r="SRR28" s="123" t="s">
        <v>612</v>
      </c>
      <c r="SRS28" s="123" t="s">
        <v>612</v>
      </c>
      <c r="SRT28" s="123" t="s">
        <v>612</v>
      </c>
      <c r="SRU28" s="123" t="s">
        <v>612</v>
      </c>
      <c r="SRV28" s="123" t="s">
        <v>612</v>
      </c>
      <c r="SRW28" s="123" t="s">
        <v>612</v>
      </c>
      <c r="SRX28" s="123" t="s">
        <v>612</v>
      </c>
      <c r="SRY28" s="123" t="s">
        <v>612</v>
      </c>
      <c r="SRZ28" s="123" t="s">
        <v>612</v>
      </c>
      <c r="SSA28" s="123" t="s">
        <v>612</v>
      </c>
      <c r="SSB28" s="123" t="s">
        <v>612</v>
      </c>
      <c r="SSC28" s="123" t="s">
        <v>612</v>
      </c>
      <c r="SSD28" s="123" t="s">
        <v>612</v>
      </c>
      <c r="SSE28" s="123" t="s">
        <v>612</v>
      </c>
      <c r="SSF28" s="123" t="s">
        <v>612</v>
      </c>
      <c r="SSG28" s="123" t="s">
        <v>612</v>
      </c>
      <c r="SSH28" s="123" t="s">
        <v>612</v>
      </c>
      <c r="SSI28" s="123" t="s">
        <v>612</v>
      </c>
      <c r="SSJ28" s="123" t="s">
        <v>612</v>
      </c>
      <c r="SSK28" s="123" t="s">
        <v>612</v>
      </c>
      <c r="SSL28" s="123" t="s">
        <v>612</v>
      </c>
      <c r="SSM28" s="123" t="s">
        <v>612</v>
      </c>
      <c r="SSN28" s="123" t="s">
        <v>612</v>
      </c>
      <c r="SSO28" s="123" t="s">
        <v>612</v>
      </c>
      <c r="SSP28" s="123" t="s">
        <v>612</v>
      </c>
      <c r="SSQ28" s="123" t="s">
        <v>612</v>
      </c>
      <c r="SSR28" s="123" t="s">
        <v>612</v>
      </c>
      <c r="SSS28" s="123" t="s">
        <v>612</v>
      </c>
      <c r="SST28" s="123" t="s">
        <v>612</v>
      </c>
      <c r="SSU28" s="123" t="s">
        <v>612</v>
      </c>
      <c r="SSV28" s="123" t="s">
        <v>612</v>
      </c>
      <c r="SSW28" s="123" t="s">
        <v>612</v>
      </c>
      <c r="SSX28" s="123" t="s">
        <v>612</v>
      </c>
      <c r="SSY28" s="123" t="s">
        <v>612</v>
      </c>
      <c r="SSZ28" s="123" t="s">
        <v>612</v>
      </c>
      <c r="STA28" s="123" t="s">
        <v>612</v>
      </c>
      <c r="STB28" s="123" t="s">
        <v>612</v>
      </c>
      <c r="STC28" s="123" t="s">
        <v>612</v>
      </c>
      <c r="STD28" s="123" t="s">
        <v>612</v>
      </c>
      <c r="STE28" s="123" t="s">
        <v>612</v>
      </c>
      <c r="STF28" s="123" t="s">
        <v>612</v>
      </c>
      <c r="STG28" s="123" t="s">
        <v>612</v>
      </c>
      <c r="STH28" s="123" t="s">
        <v>612</v>
      </c>
      <c r="STI28" s="123" t="s">
        <v>612</v>
      </c>
      <c r="STJ28" s="123" t="s">
        <v>612</v>
      </c>
      <c r="STK28" s="123" t="s">
        <v>612</v>
      </c>
      <c r="STL28" s="123" t="s">
        <v>612</v>
      </c>
      <c r="STM28" s="123" t="s">
        <v>612</v>
      </c>
      <c r="STN28" s="123" t="s">
        <v>612</v>
      </c>
      <c r="STO28" s="123" t="s">
        <v>612</v>
      </c>
      <c r="STP28" s="123" t="s">
        <v>612</v>
      </c>
      <c r="STQ28" s="123" t="s">
        <v>612</v>
      </c>
      <c r="STR28" s="123" t="s">
        <v>612</v>
      </c>
      <c r="STS28" s="123" t="s">
        <v>612</v>
      </c>
      <c r="STT28" s="123" t="s">
        <v>612</v>
      </c>
      <c r="STU28" s="123" t="s">
        <v>612</v>
      </c>
      <c r="STV28" s="123" t="s">
        <v>612</v>
      </c>
      <c r="STW28" s="123" t="s">
        <v>612</v>
      </c>
      <c r="STX28" s="123" t="s">
        <v>612</v>
      </c>
      <c r="STY28" s="123" t="s">
        <v>612</v>
      </c>
      <c r="STZ28" s="123" t="s">
        <v>612</v>
      </c>
      <c r="SUA28" s="123" t="s">
        <v>612</v>
      </c>
      <c r="SUB28" s="123" t="s">
        <v>612</v>
      </c>
      <c r="SUC28" s="123" t="s">
        <v>612</v>
      </c>
      <c r="SUD28" s="123" t="s">
        <v>612</v>
      </c>
      <c r="SUE28" s="123" t="s">
        <v>612</v>
      </c>
      <c r="SUF28" s="123" t="s">
        <v>612</v>
      </c>
      <c r="SUG28" s="123" t="s">
        <v>612</v>
      </c>
      <c r="SUH28" s="123" t="s">
        <v>612</v>
      </c>
      <c r="SUI28" s="123" t="s">
        <v>612</v>
      </c>
      <c r="SUJ28" s="123" t="s">
        <v>612</v>
      </c>
      <c r="SUK28" s="123" t="s">
        <v>612</v>
      </c>
      <c r="SUL28" s="123" t="s">
        <v>612</v>
      </c>
      <c r="SUM28" s="123" t="s">
        <v>612</v>
      </c>
      <c r="SUN28" s="123" t="s">
        <v>612</v>
      </c>
      <c r="SUO28" s="123" t="s">
        <v>612</v>
      </c>
      <c r="SUP28" s="123" t="s">
        <v>612</v>
      </c>
      <c r="SUQ28" s="123" t="s">
        <v>612</v>
      </c>
      <c r="SUR28" s="123" t="s">
        <v>612</v>
      </c>
      <c r="SUS28" s="123" t="s">
        <v>612</v>
      </c>
      <c r="SUT28" s="123" t="s">
        <v>612</v>
      </c>
      <c r="SUU28" s="123" t="s">
        <v>612</v>
      </c>
      <c r="SUV28" s="123" t="s">
        <v>612</v>
      </c>
      <c r="SUW28" s="123" t="s">
        <v>612</v>
      </c>
      <c r="SUX28" s="123" t="s">
        <v>612</v>
      </c>
      <c r="SUY28" s="123" t="s">
        <v>612</v>
      </c>
      <c r="SUZ28" s="123" t="s">
        <v>612</v>
      </c>
      <c r="SVA28" s="123" t="s">
        <v>612</v>
      </c>
      <c r="SVB28" s="123" t="s">
        <v>612</v>
      </c>
      <c r="SVC28" s="123" t="s">
        <v>612</v>
      </c>
      <c r="SVD28" s="123" t="s">
        <v>612</v>
      </c>
      <c r="SVE28" s="123" t="s">
        <v>612</v>
      </c>
      <c r="SVF28" s="123" t="s">
        <v>612</v>
      </c>
      <c r="SVG28" s="123" t="s">
        <v>612</v>
      </c>
      <c r="SVH28" s="123" t="s">
        <v>612</v>
      </c>
      <c r="SVI28" s="123" t="s">
        <v>612</v>
      </c>
      <c r="SVJ28" s="123" t="s">
        <v>612</v>
      </c>
      <c r="SVK28" s="123" t="s">
        <v>612</v>
      </c>
      <c r="SVL28" s="123" t="s">
        <v>612</v>
      </c>
      <c r="SVM28" s="123" t="s">
        <v>612</v>
      </c>
      <c r="SVN28" s="123" t="s">
        <v>612</v>
      </c>
      <c r="SVO28" s="123" t="s">
        <v>612</v>
      </c>
      <c r="SVP28" s="123" t="s">
        <v>612</v>
      </c>
      <c r="SVQ28" s="123" t="s">
        <v>612</v>
      </c>
      <c r="SVR28" s="123" t="s">
        <v>612</v>
      </c>
      <c r="SVS28" s="123" t="s">
        <v>612</v>
      </c>
      <c r="SVT28" s="123" t="s">
        <v>612</v>
      </c>
      <c r="SVU28" s="123" t="s">
        <v>612</v>
      </c>
      <c r="SVV28" s="123" t="s">
        <v>612</v>
      </c>
      <c r="SVW28" s="123" t="s">
        <v>612</v>
      </c>
      <c r="SVX28" s="123" t="s">
        <v>612</v>
      </c>
      <c r="SVY28" s="123" t="s">
        <v>612</v>
      </c>
      <c r="SVZ28" s="123" t="s">
        <v>612</v>
      </c>
      <c r="SWA28" s="123" t="s">
        <v>612</v>
      </c>
      <c r="SWB28" s="123" t="s">
        <v>612</v>
      </c>
      <c r="SWC28" s="123" t="s">
        <v>612</v>
      </c>
      <c r="SWD28" s="123" t="s">
        <v>612</v>
      </c>
      <c r="SWE28" s="123" t="s">
        <v>612</v>
      </c>
      <c r="SWF28" s="123" t="s">
        <v>612</v>
      </c>
      <c r="SWG28" s="123" t="s">
        <v>612</v>
      </c>
      <c r="SWH28" s="123" t="s">
        <v>612</v>
      </c>
      <c r="SWI28" s="123" t="s">
        <v>612</v>
      </c>
      <c r="SWJ28" s="123" t="s">
        <v>612</v>
      </c>
      <c r="SWK28" s="123" t="s">
        <v>612</v>
      </c>
      <c r="SWL28" s="123" t="s">
        <v>612</v>
      </c>
      <c r="SWM28" s="123" t="s">
        <v>612</v>
      </c>
      <c r="SWN28" s="123" t="s">
        <v>612</v>
      </c>
      <c r="SWO28" s="123" t="s">
        <v>612</v>
      </c>
      <c r="SWP28" s="123" t="s">
        <v>612</v>
      </c>
      <c r="SWQ28" s="123" t="s">
        <v>612</v>
      </c>
      <c r="SWR28" s="123" t="s">
        <v>612</v>
      </c>
      <c r="SWS28" s="123" t="s">
        <v>612</v>
      </c>
      <c r="SWT28" s="123" t="s">
        <v>612</v>
      </c>
      <c r="SWU28" s="123" t="s">
        <v>612</v>
      </c>
      <c r="SWV28" s="123" t="s">
        <v>612</v>
      </c>
      <c r="SWW28" s="123" t="s">
        <v>612</v>
      </c>
      <c r="SWX28" s="123" t="s">
        <v>612</v>
      </c>
      <c r="SWY28" s="123" t="s">
        <v>612</v>
      </c>
      <c r="SWZ28" s="123" t="s">
        <v>612</v>
      </c>
      <c r="SXA28" s="123" t="s">
        <v>612</v>
      </c>
      <c r="SXB28" s="123" t="s">
        <v>612</v>
      </c>
      <c r="SXC28" s="123" t="s">
        <v>612</v>
      </c>
      <c r="SXD28" s="123" t="s">
        <v>612</v>
      </c>
      <c r="SXE28" s="123" t="s">
        <v>612</v>
      </c>
      <c r="SXF28" s="123" t="s">
        <v>612</v>
      </c>
      <c r="SXG28" s="123" t="s">
        <v>612</v>
      </c>
      <c r="SXH28" s="123" t="s">
        <v>612</v>
      </c>
      <c r="SXI28" s="123" t="s">
        <v>612</v>
      </c>
      <c r="SXJ28" s="123" t="s">
        <v>612</v>
      </c>
      <c r="SXK28" s="123" t="s">
        <v>612</v>
      </c>
      <c r="SXL28" s="123" t="s">
        <v>612</v>
      </c>
      <c r="SXM28" s="123" t="s">
        <v>612</v>
      </c>
      <c r="SXN28" s="123" t="s">
        <v>612</v>
      </c>
      <c r="SXO28" s="123" t="s">
        <v>612</v>
      </c>
      <c r="SXP28" s="123" t="s">
        <v>612</v>
      </c>
      <c r="SXQ28" s="123" t="s">
        <v>612</v>
      </c>
      <c r="SXR28" s="123" t="s">
        <v>612</v>
      </c>
      <c r="SXS28" s="123" t="s">
        <v>612</v>
      </c>
      <c r="SXT28" s="123" t="s">
        <v>612</v>
      </c>
      <c r="SXU28" s="123" t="s">
        <v>612</v>
      </c>
      <c r="SXV28" s="123" t="s">
        <v>612</v>
      </c>
      <c r="SXW28" s="123" t="s">
        <v>612</v>
      </c>
      <c r="SXX28" s="123" t="s">
        <v>612</v>
      </c>
      <c r="SXY28" s="123" t="s">
        <v>612</v>
      </c>
      <c r="SXZ28" s="123" t="s">
        <v>612</v>
      </c>
      <c r="SYA28" s="123" t="s">
        <v>612</v>
      </c>
      <c r="SYB28" s="123" t="s">
        <v>612</v>
      </c>
      <c r="SYC28" s="123" t="s">
        <v>612</v>
      </c>
      <c r="SYD28" s="123" t="s">
        <v>612</v>
      </c>
      <c r="SYE28" s="123" t="s">
        <v>612</v>
      </c>
      <c r="SYF28" s="123" t="s">
        <v>612</v>
      </c>
      <c r="SYG28" s="123" t="s">
        <v>612</v>
      </c>
      <c r="SYH28" s="123" t="s">
        <v>612</v>
      </c>
      <c r="SYI28" s="123" t="s">
        <v>612</v>
      </c>
      <c r="SYJ28" s="123" t="s">
        <v>612</v>
      </c>
      <c r="SYK28" s="123" t="s">
        <v>612</v>
      </c>
      <c r="SYL28" s="123" t="s">
        <v>612</v>
      </c>
      <c r="SYM28" s="123" t="s">
        <v>612</v>
      </c>
      <c r="SYN28" s="123" t="s">
        <v>612</v>
      </c>
      <c r="SYO28" s="123" t="s">
        <v>612</v>
      </c>
      <c r="SYP28" s="123" t="s">
        <v>612</v>
      </c>
      <c r="SYQ28" s="123" t="s">
        <v>612</v>
      </c>
      <c r="SYR28" s="123" t="s">
        <v>612</v>
      </c>
      <c r="SYS28" s="123" t="s">
        <v>612</v>
      </c>
      <c r="SYT28" s="123" t="s">
        <v>612</v>
      </c>
      <c r="SYU28" s="123" t="s">
        <v>612</v>
      </c>
      <c r="SYV28" s="123" t="s">
        <v>612</v>
      </c>
      <c r="SYW28" s="123" t="s">
        <v>612</v>
      </c>
      <c r="SYX28" s="123" t="s">
        <v>612</v>
      </c>
      <c r="SYY28" s="123" t="s">
        <v>612</v>
      </c>
      <c r="SYZ28" s="123" t="s">
        <v>612</v>
      </c>
      <c r="SZA28" s="123" t="s">
        <v>612</v>
      </c>
      <c r="SZB28" s="123" t="s">
        <v>612</v>
      </c>
      <c r="SZC28" s="123" t="s">
        <v>612</v>
      </c>
      <c r="SZD28" s="123" t="s">
        <v>612</v>
      </c>
      <c r="SZE28" s="123" t="s">
        <v>612</v>
      </c>
      <c r="SZF28" s="123" t="s">
        <v>612</v>
      </c>
      <c r="SZG28" s="123" t="s">
        <v>612</v>
      </c>
      <c r="SZH28" s="123" t="s">
        <v>612</v>
      </c>
      <c r="SZI28" s="123" t="s">
        <v>612</v>
      </c>
      <c r="SZJ28" s="123" t="s">
        <v>612</v>
      </c>
      <c r="SZK28" s="123" t="s">
        <v>612</v>
      </c>
      <c r="SZL28" s="123" t="s">
        <v>612</v>
      </c>
      <c r="SZM28" s="123" t="s">
        <v>612</v>
      </c>
      <c r="SZN28" s="123" t="s">
        <v>612</v>
      </c>
      <c r="SZO28" s="123" t="s">
        <v>612</v>
      </c>
      <c r="SZP28" s="123" t="s">
        <v>612</v>
      </c>
      <c r="SZQ28" s="123" t="s">
        <v>612</v>
      </c>
      <c r="SZR28" s="123" t="s">
        <v>612</v>
      </c>
      <c r="SZS28" s="123" t="s">
        <v>612</v>
      </c>
      <c r="SZT28" s="123" t="s">
        <v>612</v>
      </c>
      <c r="SZU28" s="123" t="s">
        <v>612</v>
      </c>
      <c r="SZV28" s="123" t="s">
        <v>612</v>
      </c>
      <c r="SZW28" s="123" t="s">
        <v>612</v>
      </c>
      <c r="SZX28" s="123" t="s">
        <v>612</v>
      </c>
      <c r="SZY28" s="123" t="s">
        <v>612</v>
      </c>
      <c r="SZZ28" s="123" t="s">
        <v>612</v>
      </c>
      <c r="TAA28" s="123" t="s">
        <v>612</v>
      </c>
      <c r="TAB28" s="123" t="s">
        <v>612</v>
      </c>
      <c r="TAC28" s="123" t="s">
        <v>612</v>
      </c>
      <c r="TAD28" s="123" t="s">
        <v>612</v>
      </c>
      <c r="TAE28" s="123" t="s">
        <v>612</v>
      </c>
      <c r="TAF28" s="123" t="s">
        <v>612</v>
      </c>
      <c r="TAG28" s="123" t="s">
        <v>612</v>
      </c>
      <c r="TAH28" s="123" t="s">
        <v>612</v>
      </c>
      <c r="TAI28" s="123" t="s">
        <v>612</v>
      </c>
      <c r="TAJ28" s="123" t="s">
        <v>612</v>
      </c>
      <c r="TAK28" s="123" t="s">
        <v>612</v>
      </c>
      <c r="TAL28" s="123" t="s">
        <v>612</v>
      </c>
      <c r="TAM28" s="123" t="s">
        <v>612</v>
      </c>
      <c r="TAN28" s="123" t="s">
        <v>612</v>
      </c>
      <c r="TAO28" s="123" t="s">
        <v>612</v>
      </c>
      <c r="TAP28" s="123" t="s">
        <v>612</v>
      </c>
      <c r="TAQ28" s="123" t="s">
        <v>612</v>
      </c>
      <c r="TAR28" s="123" t="s">
        <v>612</v>
      </c>
      <c r="TAS28" s="123" t="s">
        <v>612</v>
      </c>
      <c r="TAT28" s="123" t="s">
        <v>612</v>
      </c>
      <c r="TAU28" s="123" t="s">
        <v>612</v>
      </c>
      <c r="TAV28" s="123" t="s">
        <v>612</v>
      </c>
      <c r="TAW28" s="123" t="s">
        <v>612</v>
      </c>
      <c r="TAX28" s="123" t="s">
        <v>612</v>
      </c>
      <c r="TAY28" s="123" t="s">
        <v>612</v>
      </c>
      <c r="TAZ28" s="123" t="s">
        <v>612</v>
      </c>
      <c r="TBA28" s="123" t="s">
        <v>612</v>
      </c>
      <c r="TBB28" s="123" t="s">
        <v>612</v>
      </c>
      <c r="TBC28" s="123" t="s">
        <v>612</v>
      </c>
      <c r="TBD28" s="123" t="s">
        <v>612</v>
      </c>
      <c r="TBE28" s="123" t="s">
        <v>612</v>
      </c>
      <c r="TBF28" s="123" t="s">
        <v>612</v>
      </c>
      <c r="TBG28" s="123" t="s">
        <v>612</v>
      </c>
      <c r="TBH28" s="123" t="s">
        <v>612</v>
      </c>
      <c r="TBI28" s="123" t="s">
        <v>612</v>
      </c>
      <c r="TBJ28" s="123" t="s">
        <v>612</v>
      </c>
      <c r="TBK28" s="123" t="s">
        <v>612</v>
      </c>
      <c r="TBL28" s="123" t="s">
        <v>612</v>
      </c>
      <c r="TBM28" s="123" t="s">
        <v>612</v>
      </c>
      <c r="TBN28" s="123" t="s">
        <v>612</v>
      </c>
      <c r="TBO28" s="123" t="s">
        <v>612</v>
      </c>
      <c r="TBP28" s="123" t="s">
        <v>612</v>
      </c>
      <c r="TBQ28" s="123" t="s">
        <v>612</v>
      </c>
      <c r="TBR28" s="123" t="s">
        <v>612</v>
      </c>
      <c r="TBS28" s="123" t="s">
        <v>612</v>
      </c>
      <c r="TBT28" s="123" t="s">
        <v>612</v>
      </c>
      <c r="TBU28" s="123" t="s">
        <v>612</v>
      </c>
      <c r="TBV28" s="123" t="s">
        <v>612</v>
      </c>
      <c r="TBW28" s="123" t="s">
        <v>612</v>
      </c>
      <c r="TBX28" s="123" t="s">
        <v>612</v>
      </c>
      <c r="TBY28" s="123" t="s">
        <v>612</v>
      </c>
      <c r="TBZ28" s="123" t="s">
        <v>612</v>
      </c>
      <c r="TCA28" s="123" t="s">
        <v>612</v>
      </c>
      <c r="TCB28" s="123" t="s">
        <v>612</v>
      </c>
      <c r="TCC28" s="123" t="s">
        <v>612</v>
      </c>
      <c r="TCD28" s="123" t="s">
        <v>612</v>
      </c>
      <c r="TCE28" s="123" t="s">
        <v>612</v>
      </c>
      <c r="TCF28" s="123" t="s">
        <v>612</v>
      </c>
      <c r="TCG28" s="123" t="s">
        <v>612</v>
      </c>
      <c r="TCH28" s="123" t="s">
        <v>612</v>
      </c>
      <c r="TCI28" s="123" t="s">
        <v>612</v>
      </c>
      <c r="TCJ28" s="123" t="s">
        <v>612</v>
      </c>
      <c r="TCK28" s="123" t="s">
        <v>612</v>
      </c>
      <c r="TCL28" s="123" t="s">
        <v>612</v>
      </c>
      <c r="TCM28" s="123" t="s">
        <v>612</v>
      </c>
      <c r="TCN28" s="123" t="s">
        <v>612</v>
      </c>
      <c r="TCO28" s="123" t="s">
        <v>612</v>
      </c>
      <c r="TCP28" s="123" t="s">
        <v>612</v>
      </c>
      <c r="TCQ28" s="123" t="s">
        <v>612</v>
      </c>
      <c r="TCR28" s="123" t="s">
        <v>612</v>
      </c>
      <c r="TCS28" s="123" t="s">
        <v>612</v>
      </c>
      <c r="TCT28" s="123" t="s">
        <v>612</v>
      </c>
      <c r="TCU28" s="123" t="s">
        <v>612</v>
      </c>
      <c r="TCV28" s="123" t="s">
        <v>612</v>
      </c>
      <c r="TCW28" s="123" t="s">
        <v>612</v>
      </c>
      <c r="TCX28" s="123" t="s">
        <v>612</v>
      </c>
      <c r="TCY28" s="123" t="s">
        <v>612</v>
      </c>
      <c r="TCZ28" s="123" t="s">
        <v>612</v>
      </c>
      <c r="TDA28" s="123" t="s">
        <v>612</v>
      </c>
      <c r="TDB28" s="123" t="s">
        <v>612</v>
      </c>
      <c r="TDC28" s="123" t="s">
        <v>612</v>
      </c>
      <c r="TDD28" s="123" t="s">
        <v>612</v>
      </c>
      <c r="TDE28" s="123" t="s">
        <v>612</v>
      </c>
      <c r="TDF28" s="123" t="s">
        <v>612</v>
      </c>
      <c r="TDG28" s="123" t="s">
        <v>612</v>
      </c>
      <c r="TDH28" s="123" t="s">
        <v>612</v>
      </c>
      <c r="TDI28" s="123" t="s">
        <v>612</v>
      </c>
      <c r="TDJ28" s="123" t="s">
        <v>612</v>
      </c>
      <c r="TDK28" s="123" t="s">
        <v>612</v>
      </c>
      <c r="TDL28" s="123" t="s">
        <v>612</v>
      </c>
      <c r="TDM28" s="123" t="s">
        <v>612</v>
      </c>
      <c r="TDN28" s="123" t="s">
        <v>612</v>
      </c>
      <c r="TDO28" s="123" t="s">
        <v>612</v>
      </c>
      <c r="TDP28" s="123" t="s">
        <v>612</v>
      </c>
      <c r="TDQ28" s="123" t="s">
        <v>612</v>
      </c>
      <c r="TDR28" s="123" t="s">
        <v>612</v>
      </c>
      <c r="TDS28" s="123" t="s">
        <v>612</v>
      </c>
      <c r="TDT28" s="123" t="s">
        <v>612</v>
      </c>
      <c r="TDU28" s="123" t="s">
        <v>612</v>
      </c>
      <c r="TDV28" s="123" t="s">
        <v>612</v>
      </c>
      <c r="TDW28" s="123" t="s">
        <v>612</v>
      </c>
      <c r="TDX28" s="123" t="s">
        <v>612</v>
      </c>
      <c r="TDY28" s="123" t="s">
        <v>612</v>
      </c>
      <c r="TDZ28" s="123" t="s">
        <v>612</v>
      </c>
      <c r="TEA28" s="123" t="s">
        <v>612</v>
      </c>
      <c r="TEB28" s="123" t="s">
        <v>612</v>
      </c>
      <c r="TEC28" s="123" t="s">
        <v>612</v>
      </c>
      <c r="TED28" s="123" t="s">
        <v>612</v>
      </c>
      <c r="TEE28" s="123" t="s">
        <v>612</v>
      </c>
      <c r="TEF28" s="123" t="s">
        <v>612</v>
      </c>
      <c r="TEG28" s="123" t="s">
        <v>612</v>
      </c>
      <c r="TEH28" s="123" t="s">
        <v>612</v>
      </c>
      <c r="TEI28" s="123" t="s">
        <v>612</v>
      </c>
      <c r="TEJ28" s="123" t="s">
        <v>612</v>
      </c>
      <c r="TEK28" s="123" t="s">
        <v>612</v>
      </c>
      <c r="TEL28" s="123" t="s">
        <v>612</v>
      </c>
      <c r="TEM28" s="123" t="s">
        <v>612</v>
      </c>
      <c r="TEN28" s="123" t="s">
        <v>612</v>
      </c>
      <c r="TEO28" s="123" t="s">
        <v>612</v>
      </c>
      <c r="TEP28" s="123" t="s">
        <v>612</v>
      </c>
      <c r="TEQ28" s="123" t="s">
        <v>612</v>
      </c>
      <c r="TER28" s="123" t="s">
        <v>612</v>
      </c>
      <c r="TES28" s="123" t="s">
        <v>612</v>
      </c>
      <c r="TET28" s="123" t="s">
        <v>612</v>
      </c>
      <c r="TEU28" s="123" t="s">
        <v>612</v>
      </c>
      <c r="TEV28" s="123" t="s">
        <v>612</v>
      </c>
      <c r="TEW28" s="123" t="s">
        <v>612</v>
      </c>
      <c r="TEX28" s="123" t="s">
        <v>612</v>
      </c>
      <c r="TEY28" s="123" t="s">
        <v>612</v>
      </c>
      <c r="TEZ28" s="123" t="s">
        <v>612</v>
      </c>
      <c r="TFA28" s="123" t="s">
        <v>612</v>
      </c>
      <c r="TFB28" s="123" t="s">
        <v>612</v>
      </c>
      <c r="TFC28" s="123" t="s">
        <v>612</v>
      </c>
      <c r="TFD28" s="123" t="s">
        <v>612</v>
      </c>
      <c r="TFE28" s="123" t="s">
        <v>612</v>
      </c>
      <c r="TFF28" s="123" t="s">
        <v>612</v>
      </c>
      <c r="TFG28" s="123" t="s">
        <v>612</v>
      </c>
      <c r="TFH28" s="123" t="s">
        <v>612</v>
      </c>
      <c r="TFI28" s="123" t="s">
        <v>612</v>
      </c>
      <c r="TFJ28" s="123" t="s">
        <v>612</v>
      </c>
      <c r="TFK28" s="123" t="s">
        <v>612</v>
      </c>
      <c r="TFL28" s="123" t="s">
        <v>612</v>
      </c>
      <c r="TFM28" s="123" t="s">
        <v>612</v>
      </c>
      <c r="TFN28" s="123" t="s">
        <v>612</v>
      </c>
      <c r="TFO28" s="123" t="s">
        <v>612</v>
      </c>
      <c r="TFP28" s="123" t="s">
        <v>612</v>
      </c>
      <c r="TFQ28" s="123" t="s">
        <v>612</v>
      </c>
      <c r="TFR28" s="123" t="s">
        <v>612</v>
      </c>
      <c r="TFS28" s="123" t="s">
        <v>612</v>
      </c>
      <c r="TFT28" s="123" t="s">
        <v>612</v>
      </c>
      <c r="TFU28" s="123" t="s">
        <v>612</v>
      </c>
      <c r="TFV28" s="123" t="s">
        <v>612</v>
      </c>
      <c r="TFW28" s="123" t="s">
        <v>612</v>
      </c>
      <c r="TFX28" s="123" t="s">
        <v>612</v>
      </c>
      <c r="TFY28" s="123" t="s">
        <v>612</v>
      </c>
      <c r="TFZ28" s="123" t="s">
        <v>612</v>
      </c>
      <c r="TGA28" s="123" t="s">
        <v>612</v>
      </c>
      <c r="TGB28" s="123" t="s">
        <v>612</v>
      </c>
      <c r="TGC28" s="123" t="s">
        <v>612</v>
      </c>
      <c r="TGD28" s="123" t="s">
        <v>612</v>
      </c>
      <c r="TGE28" s="123" t="s">
        <v>612</v>
      </c>
      <c r="TGF28" s="123" t="s">
        <v>612</v>
      </c>
      <c r="TGG28" s="123" t="s">
        <v>612</v>
      </c>
      <c r="TGH28" s="123" t="s">
        <v>612</v>
      </c>
      <c r="TGI28" s="123" t="s">
        <v>612</v>
      </c>
      <c r="TGJ28" s="123" t="s">
        <v>612</v>
      </c>
      <c r="TGK28" s="123" t="s">
        <v>612</v>
      </c>
      <c r="TGL28" s="123" t="s">
        <v>612</v>
      </c>
      <c r="TGM28" s="123" t="s">
        <v>612</v>
      </c>
      <c r="TGN28" s="123" t="s">
        <v>612</v>
      </c>
      <c r="TGO28" s="123" t="s">
        <v>612</v>
      </c>
      <c r="TGP28" s="123" t="s">
        <v>612</v>
      </c>
      <c r="TGQ28" s="123" t="s">
        <v>612</v>
      </c>
      <c r="TGR28" s="123" t="s">
        <v>612</v>
      </c>
      <c r="TGS28" s="123" t="s">
        <v>612</v>
      </c>
      <c r="TGT28" s="123" t="s">
        <v>612</v>
      </c>
      <c r="TGU28" s="123" t="s">
        <v>612</v>
      </c>
      <c r="TGV28" s="123" t="s">
        <v>612</v>
      </c>
      <c r="TGW28" s="123" t="s">
        <v>612</v>
      </c>
      <c r="TGX28" s="123" t="s">
        <v>612</v>
      </c>
      <c r="TGY28" s="123" t="s">
        <v>612</v>
      </c>
      <c r="TGZ28" s="123" t="s">
        <v>612</v>
      </c>
      <c r="THA28" s="123" t="s">
        <v>612</v>
      </c>
      <c r="THB28" s="123" t="s">
        <v>612</v>
      </c>
      <c r="THC28" s="123" t="s">
        <v>612</v>
      </c>
      <c r="THD28" s="123" t="s">
        <v>612</v>
      </c>
      <c r="THE28" s="123" t="s">
        <v>612</v>
      </c>
      <c r="THF28" s="123" t="s">
        <v>612</v>
      </c>
      <c r="THG28" s="123" t="s">
        <v>612</v>
      </c>
      <c r="THH28" s="123" t="s">
        <v>612</v>
      </c>
      <c r="THI28" s="123" t="s">
        <v>612</v>
      </c>
      <c r="THJ28" s="123" t="s">
        <v>612</v>
      </c>
      <c r="THK28" s="123" t="s">
        <v>612</v>
      </c>
      <c r="THL28" s="123" t="s">
        <v>612</v>
      </c>
      <c r="THM28" s="123" t="s">
        <v>612</v>
      </c>
      <c r="THN28" s="123" t="s">
        <v>612</v>
      </c>
      <c r="THO28" s="123" t="s">
        <v>612</v>
      </c>
      <c r="THP28" s="123" t="s">
        <v>612</v>
      </c>
      <c r="THQ28" s="123" t="s">
        <v>612</v>
      </c>
      <c r="THR28" s="123" t="s">
        <v>612</v>
      </c>
      <c r="THS28" s="123" t="s">
        <v>612</v>
      </c>
      <c r="THT28" s="123" t="s">
        <v>612</v>
      </c>
      <c r="THU28" s="123" t="s">
        <v>612</v>
      </c>
      <c r="THV28" s="123" t="s">
        <v>612</v>
      </c>
      <c r="THW28" s="123" t="s">
        <v>612</v>
      </c>
      <c r="THX28" s="123" t="s">
        <v>612</v>
      </c>
      <c r="THY28" s="123" t="s">
        <v>612</v>
      </c>
      <c r="THZ28" s="123" t="s">
        <v>612</v>
      </c>
      <c r="TIA28" s="123" t="s">
        <v>612</v>
      </c>
      <c r="TIB28" s="123" t="s">
        <v>612</v>
      </c>
      <c r="TIC28" s="123" t="s">
        <v>612</v>
      </c>
      <c r="TID28" s="123" t="s">
        <v>612</v>
      </c>
      <c r="TIE28" s="123" t="s">
        <v>612</v>
      </c>
      <c r="TIF28" s="123" t="s">
        <v>612</v>
      </c>
      <c r="TIG28" s="123" t="s">
        <v>612</v>
      </c>
      <c r="TIH28" s="123" t="s">
        <v>612</v>
      </c>
      <c r="TII28" s="123" t="s">
        <v>612</v>
      </c>
      <c r="TIJ28" s="123" t="s">
        <v>612</v>
      </c>
      <c r="TIK28" s="123" t="s">
        <v>612</v>
      </c>
      <c r="TIL28" s="123" t="s">
        <v>612</v>
      </c>
      <c r="TIM28" s="123" t="s">
        <v>612</v>
      </c>
      <c r="TIN28" s="123" t="s">
        <v>612</v>
      </c>
      <c r="TIO28" s="123" t="s">
        <v>612</v>
      </c>
      <c r="TIP28" s="123" t="s">
        <v>612</v>
      </c>
      <c r="TIQ28" s="123" t="s">
        <v>612</v>
      </c>
      <c r="TIR28" s="123" t="s">
        <v>612</v>
      </c>
      <c r="TIS28" s="123" t="s">
        <v>612</v>
      </c>
      <c r="TIT28" s="123" t="s">
        <v>612</v>
      </c>
      <c r="TIU28" s="123" t="s">
        <v>612</v>
      </c>
      <c r="TIV28" s="123" t="s">
        <v>612</v>
      </c>
      <c r="TIW28" s="123" t="s">
        <v>612</v>
      </c>
      <c r="TIX28" s="123" t="s">
        <v>612</v>
      </c>
      <c r="TIY28" s="123" t="s">
        <v>612</v>
      </c>
      <c r="TIZ28" s="123" t="s">
        <v>612</v>
      </c>
      <c r="TJA28" s="123" t="s">
        <v>612</v>
      </c>
      <c r="TJB28" s="123" t="s">
        <v>612</v>
      </c>
      <c r="TJC28" s="123" t="s">
        <v>612</v>
      </c>
      <c r="TJD28" s="123" t="s">
        <v>612</v>
      </c>
      <c r="TJE28" s="123" t="s">
        <v>612</v>
      </c>
      <c r="TJF28" s="123" t="s">
        <v>612</v>
      </c>
      <c r="TJG28" s="123" t="s">
        <v>612</v>
      </c>
      <c r="TJH28" s="123" t="s">
        <v>612</v>
      </c>
      <c r="TJI28" s="123" t="s">
        <v>612</v>
      </c>
      <c r="TJJ28" s="123" t="s">
        <v>612</v>
      </c>
      <c r="TJK28" s="123" t="s">
        <v>612</v>
      </c>
      <c r="TJL28" s="123" t="s">
        <v>612</v>
      </c>
      <c r="TJM28" s="123" t="s">
        <v>612</v>
      </c>
      <c r="TJN28" s="123" t="s">
        <v>612</v>
      </c>
      <c r="TJO28" s="123" t="s">
        <v>612</v>
      </c>
      <c r="TJP28" s="123" t="s">
        <v>612</v>
      </c>
      <c r="TJQ28" s="123" t="s">
        <v>612</v>
      </c>
      <c r="TJR28" s="123" t="s">
        <v>612</v>
      </c>
      <c r="TJS28" s="123" t="s">
        <v>612</v>
      </c>
      <c r="TJT28" s="123" t="s">
        <v>612</v>
      </c>
      <c r="TJU28" s="123" t="s">
        <v>612</v>
      </c>
      <c r="TJV28" s="123" t="s">
        <v>612</v>
      </c>
      <c r="TJW28" s="123" t="s">
        <v>612</v>
      </c>
      <c r="TJX28" s="123" t="s">
        <v>612</v>
      </c>
      <c r="TJY28" s="123" t="s">
        <v>612</v>
      </c>
      <c r="TJZ28" s="123" t="s">
        <v>612</v>
      </c>
      <c r="TKA28" s="123" t="s">
        <v>612</v>
      </c>
      <c r="TKB28" s="123" t="s">
        <v>612</v>
      </c>
      <c r="TKC28" s="123" t="s">
        <v>612</v>
      </c>
      <c r="TKD28" s="123" t="s">
        <v>612</v>
      </c>
      <c r="TKE28" s="123" t="s">
        <v>612</v>
      </c>
      <c r="TKF28" s="123" t="s">
        <v>612</v>
      </c>
      <c r="TKG28" s="123" t="s">
        <v>612</v>
      </c>
      <c r="TKH28" s="123" t="s">
        <v>612</v>
      </c>
      <c r="TKI28" s="123" t="s">
        <v>612</v>
      </c>
      <c r="TKJ28" s="123" t="s">
        <v>612</v>
      </c>
      <c r="TKK28" s="123" t="s">
        <v>612</v>
      </c>
      <c r="TKL28" s="123" t="s">
        <v>612</v>
      </c>
      <c r="TKM28" s="123" t="s">
        <v>612</v>
      </c>
      <c r="TKN28" s="123" t="s">
        <v>612</v>
      </c>
      <c r="TKO28" s="123" t="s">
        <v>612</v>
      </c>
      <c r="TKP28" s="123" t="s">
        <v>612</v>
      </c>
      <c r="TKQ28" s="123" t="s">
        <v>612</v>
      </c>
      <c r="TKR28" s="123" t="s">
        <v>612</v>
      </c>
      <c r="TKS28" s="123" t="s">
        <v>612</v>
      </c>
      <c r="TKT28" s="123" t="s">
        <v>612</v>
      </c>
      <c r="TKU28" s="123" t="s">
        <v>612</v>
      </c>
      <c r="TKV28" s="123" t="s">
        <v>612</v>
      </c>
      <c r="TKW28" s="123" t="s">
        <v>612</v>
      </c>
      <c r="TKX28" s="123" t="s">
        <v>612</v>
      </c>
      <c r="TKY28" s="123" t="s">
        <v>612</v>
      </c>
      <c r="TKZ28" s="123" t="s">
        <v>612</v>
      </c>
      <c r="TLA28" s="123" t="s">
        <v>612</v>
      </c>
      <c r="TLB28" s="123" t="s">
        <v>612</v>
      </c>
      <c r="TLC28" s="123" t="s">
        <v>612</v>
      </c>
      <c r="TLD28" s="123" t="s">
        <v>612</v>
      </c>
      <c r="TLE28" s="123" t="s">
        <v>612</v>
      </c>
      <c r="TLF28" s="123" t="s">
        <v>612</v>
      </c>
      <c r="TLG28" s="123" t="s">
        <v>612</v>
      </c>
      <c r="TLH28" s="123" t="s">
        <v>612</v>
      </c>
      <c r="TLI28" s="123" t="s">
        <v>612</v>
      </c>
      <c r="TLJ28" s="123" t="s">
        <v>612</v>
      </c>
      <c r="TLK28" s="123" t="s">
        <v>612</v>
      </c>
      <c r="TLL28" s="123" t="s">
        <v>612</v>
      </c>
      <c r="TLM28" s="123" t="s">
        <v>612</v>
      </c>
      <c r="TLN28" s="123" t="s">
        <v>612</v>
      </c>
      <c r="TLO28" s="123" t="s">
        <v>612</v>
      </c>
      <c r="TLP28" s="123" t="s">
        <v>612</v>
      </c>
      <c r="TLQ28" s="123" t="s">
        <v>612</v>
      </c>
      <c r="TLR28" s="123" t="s">
        <v>612</v>
      </c>
      <c r="TLS28" s="123" t="s">
        <v>612</v>
      </c>
      <c r="TLT28" s="123" t="s">
        <v>612</v>
      </c>
      <c r="TLU28" s="123" t="s">
        <v>612</v>
      </c>
      <c r="TLV28" s="123" t="s">
        <v>612</v>
      </c>
      <c r="TLW28" s="123" t="s">
        <v>612</v>
      </c>
      <c r="TLX28" s="123" t="s">
        <v>612</v>
      </c>
      <c r="TLY28" s="123" t="s">
        <v>612</v>
      </c>
      <c r="TLZ28" s="123" t="s">
        <v>612</v>
      </c>
      <c r="TMA28" s="123" t="s">
        <v>612</v>
      </c>
      <c r="TMB28" s="123" t="s">
        <v>612</v>
      </c>
      <c r="TMC28" s="123" t="s">
        <v>612</v>
      </c>
      <c r="TMD28" s="123" t="s">
        <v>612</v>
      </c>
      <c r="TME28" s="123" t="s">
        <v>612</v>
      </c>
      <c r="TMF28" s="123" t="s">
        <v>612</v>
      </c>
      <c r="TMG28" s="123" t="s">
        <v>612</v>
      </c>
      <c r="TMH28" s="123" t="s">
        <v>612</v>
      </c>
      <c r="TMI28" s="123" t="s">
        <v>612</v>
      </c>
      <c r="TMJ28" s="123" t="s">
        <v>612</v>
      </c>
      <c r="TMK28" s="123" t="s">
        <v>612</v>
      </c>
      <c r="TML28" s="123" t="s">
        <v>612</v>
      </c>
      <c r="TMM28" s="123" t="s">
        <v>612</v>
      </c>
      <c r="TMN28" s="123" t="s">
        <v>612</v>
      </c>
      <c r="TMO28" s="123" t="s">
        <v>612</v>
      </c>
      <c r="TMP28" s="123" t="s">
        <v>612</v>
      </c>
      <c r="TMQ28" s="123" t="s">
        <v>612</v>
      </c>
      <c r="TMR28" s="123" t="s">
        <v>612</v>
      </c>
      <c r="TMS28" s="123" t="s">
        <v>612</v>
      </c>
      <c r="TMT28" s="123" t="s">
        <v>612</v>
      </c>
      <c r="TMU28" s="123" t="s">
        <v>612</v>
      </c>
      <c r="TMV28" s="123" t="s">
        <v>612</v>
      </c>
      <c r="TMW28" s="123" t="s">
        <v>612</v>
      </c>
      <c r="TMX28" s="123" t="s">
        <v>612</v>
      </c>
      <c r="TMY28" s="123" t="s">
        <v>612</v>
      </c>
      <c r="TMZ28" s="123" t="s">
        <v>612</v>
      </c>
      <c r="TNA28" s="123" t="s">
        <v>612</v>
      </c>
      <c r="TNB28" s="123" t="s">
        <v>612</v>
      </c>
      <c r="TNC28" s="123" t="s">
        <v>612</v>
      </c>
      <c r="TND28" s="123" t="s">
        <v>612</v>
      </c>
      <c r="TNE28" s="123" t="s">
        <v>612</v>
      </c>
      <c r="TNF28" s="123" t="s">
        <v>612</v>
      </c>
      <c r="TNG28" s="123" t="s">
        <v>612</v>
      </c>
      <c r="TNH28" s="123" t="s">
        <v>612</v>
      </c>
      <c r="TNI28" s="123" t="s">
        <v>612</v>
      </c>
      <c r="TNJ28" s="123" t="s">
        <v>612</v>
      </c>
      <c r="TNK28" s="123" t="s">
        <v>612</v>
      </c>
      <c r="TNL28" s="123" t="s">
        <v>612</v>
      </c>
      <c r="TNM28" s="123" t="s">
        <v>612</v>
      </c>
      <c r="TNN28" s="123" t="s">
        <v>612</v>
      </c>
      <c r="TNO28" s="123" t="s">
        <v>612</v>
      </c>
      <c r="TNP28" s="123" t="s">
        <v>612</v>
      </c>
      <c r="TNQ28" s="123" t="s">
        <v>612</v>
      </c>
      <c r="TNR28" s="123" t="s">
        <v>612</v>
      </c>
      <c r="TNS28" s="123" t="s">
        <v>612</v>
      </c>
      <c r="TNT28" s="123" t="s">
        <v>612</v>
      </c>
      <c r="TNU28" s="123" t="s">
        <v>612</v>
      </c>
      <c r="TNV28" s="123" t="s">
        <v>612</v>
      </c>
      <c r="TNW28" s="123" t="s">
        <v>612</v>
      </c>
      <c r="TNX28" s="123" t="s">
        <v>612</v>
      </c>
      <c r="TNY28" s="123" t="s">
        <v>612</v>
      </c>
      <c r="TNZ28" s="123" t="s">
        <v>612</v>
      </c>
      <c r="TOA28" s="123" t="s">
        <v>612</v>
      </c>
      <c r="TOB28" s="123" t="s">
        <v>612</v>
      </c>
      <c r="TOC28" s="123" t="s">
        <v>612</v>
      </c>
      <c r="TOD28" s="123" t="s">
        <v>612</v>
      </c>
      <c r="TOE28" s="123" t="s">
        <v>612</v>
      </c>
      <c r="TOF28" s="123" t="s">
        <v>612</v>
      </c>
      <c r="TOG28" s="123" t="s">
        <v>612</v>
      </c>
      <c r="TOH28" s="123" t="s">
        <v>612</v>
      </c>
      <c r="TOI28" s="123" t="s">
        <v>612</v>
      </c>
      <c r="TOJ28" s="123" t="s">
        <v>612</v>
      </c>
      <c r="TOK28" s="123" t="s">
        <v>612</v>
      </c>
      <c r="TOL28" s="123" t="s">
        <v>612</v>
      </c>
      <c r="TOM28" s="123" t="s">
        <v>612</v>
      </c>
      <c r="TON28" s="123" t="s">
        <v>612</v>
      </c>
      <c r="TOO28" s="123" t="s">
        <v>612</v>
      </c>
      <c r="TOP28" s="123" t="s">
        <v>612</v>
      </c>
      <c r="TOQ28" s="123" t="s">
        <v>612</v>
      </c>
      <c r="TOR28" s="123" t="s">
        <v>612</v>
      </c>
      <c r="TOS28" s="123" t="s">
        <v>612</v>
      </c>
      <c r="TOT28" s="123" t="s">
        <v>612</v>
      </c>
      <c r="TOU28" s="123" t="s">
        <v>612</v>
      </c>
      <c r="TOV28" s="123" t="s">
        <v>612</v>
      </c>
      <c r="TOW28" s="123" t="s">
        <v>612</v>
      </c>
      <c r="TOX28" s="123" t="s">
        <v>612</v>
      </c>
      <c r="TOY28" s="123" t="s">
        <v>612</v>
      </c>
      <c r="TOZ28" s="123" t="s">
        <v>612</v>
      </c>
      <c r="TPA28" s="123" t="s">
        <v>612</v>
      </c>
      <c r="TPB28" s="123" t="s">
        <v>612</v>
      </c>
      <c r="TPC28" s="123" t="s">
        <v>612</v>
      </c>
      <c r="TPD28" s="123" t="s">
        <v>612</v>
      </c>
      <c r="TPE28" s="123" t="s">
        <v>612</v>
      </c>
      <c r="TPF28" s="123" t="s">
        <v>612</v>
      </c>
      <c r="TPG28" s="123" t="s">
        <v>612</v>
      </c>
      <c r="TPH28" s="123" t="s">
        <v>612</v>
      </c>
      <c r="TPI28" s="123" t="s">
        <v>612</v>
      </c>
      <c r="TPJ28" s="123" t="s">
        <v>612</v>
      </c>
      <c r="TPK28" s="123" t="s">
        <v>612</v>
      </c>
      <c r="TPL28" s="123" t="s">
        <v>612</v>
      </c>
      <c r="TPM28" s="123" t="s">
        <v>612</v>
      </c>
      <c r="TPN28" s="123" t="s">
        <v>612</v>
      </c>
      <c r="TPO28" s="123" t="s">
        <v>612</v>
      </c>
      <c r="TPP28" s="123" t="s">
        <v>612</v>
      </c>
      <c r="TPQ28" s="123" t="s">
        <v>612</v>
      </c>
      <c r="TPR28" s="123" t="s">
        <v>612</v>
      </c>
      <c r="TPS28" s="123" t="s">
        <v>612</v>
      </c>
      <c r="TPT28" s="123" t="s">
        <v>612</v>
      </c>
      <c r="TPU28" s="123" t="s">
        <v>612</v>
      </c>
      <c r="TPV28" s="123" t="s">
        <v>612</v>
      </c>
      <c r="TPW28" s="123" t="s">
        <v>612</v>
      </c>
      <c r="TPX28" s="123" t="s">
        <v>612</v>
      </c>
      <c r="TPY28" s="123" t="s">
        <v>612</v>
      </c>
      <c r="TPZ28" s="123" t="s">
        <v>612</v>
      </c>
      <c r="TQA28" s="123" t="s">
        <v>612</v>
      </c>
      <c r="TQB28" s="123" t="s">
        <v>612</v>
      </c>
      <c r="TQC28" s="123" t="s">
        <v>612</v>
      </c>
      <c r="TQD28" s="123" t="s">
        <v>612</v>
      </c>
      <c r="TQE28" s="123" t="s">
        <v>612</v>
      </c>
      <c r="TQF28" s="123" t="s">
        <v>612</v>
      </c>
      <c r="TQG28" s="123" t="s">
        <v>612</v>
      </c>
      <c r="TQH28" s="123" t="s">
        <v>612</v>
      </c>
      <c r="TQI28" s="123" t="s">
        <v>612</v>
      </c>
      <c r="TQJ28" s="123" t="s">
        <v>612</v>
      </c>
      <c r="TQK28" s="123" t="s">
        <v>612</v>
      </c>
      <c r="TQL28" s="123" t="s">
        <v>612</v>
      </c>
      <c r="TQM28" s="123" t="s">
        <v>612</v>
      </c>
      <c r="TQN28" s="123" t="s">
        <v>612</v>
      </c>
      <c r="TQO28" s="123" t="s">
        <v>612</v>
      </c>
      <c r="TQP28" s="123" t="s">
        <v>612</v>
      </c>
      <c r="TQQ28" s="123" t="s">
        <v>612</v>
      </c>
      <c r="TQR28" s="123" t="s">
        <v>612</v>
      </c>
      <c r="TQS28" s="123" t="s">
        <v>612</v>
      </c>
      <c r="TQT28" s="123" t="s">
        <v>612</v>
      </c>
      <c r="TQU28" s="123" t="s">
        <v>612</v>
      </c>
      <c r="TQV28" s="123" t="s">
        <v>612</v>
      </c>
      <c r="TQW28" s="123" t="s">
        <v>612</v>
      </c>
      <c r="TQX28" s="123" t="s">
        <v>612</v>
      </c>
      <c r="TQY28" s="123" t="s">
        <v>612</v>
      </c>
      <c r="TQZ28" s="123" t="s">
        <v>612</v>
      </c>
      <c r="TRA28" s="123" t="s">
        <v>612</v>
      </c>
      <c r="TRB28" s="123" t="s">
        <v>612</v>
      </c>
      <c r="TRC28" s="123" t="s">
        <v>612</v>
      </c>
      <c r="TRD28" s="123" t="s">
        <v>612</v>
      </c>
      <c r="TRE28" s="123" t="s">
        <v>612</v>
      </c>
      <c r="TRF28" s="123" t="s">
        <v>612</v>
      </c>
      <c r="TRG28" s="123" t="s">
        <v>612</v>
      </c>
      <c r="TRH28" s="123" t="s">
        <v>612</v>
      </c>
      <c r="TRI28" s="123" t="s">
        <v>612</v>
      </c>
      <c r="TRJ28" s="123" t="s">
        <v>612</v>
      </c>
      <c r="TRK28" s="123" t="s">
        <v>612</v>
      </c>
      <c r="TRL28" s="123" t="s">
        <v>612</v>
      </c>
      <c r="TRM28" s="123" t="s">
        <v>612</v>
      </c>
      <c r="TRN28" s="123" t="s">
        <v>612</v>
      </c>
      <c r="TRO28" s="123" t="s">
        <v>612</v>
      </c>
      <c r="TRP28" s="123" t="s">
        <v>612</v>
      </c>
      <c r="TRQ28" s="123" t="s">
        <v>612</v>
      </c>
      <c r="TRR28" s="123" t="s">
        <v>612</v>
      </c>
      <c r="TRS28" s="123" t="s">
        <v>612</v>
      </c>
      <c r="TRT28" s="123" t="s">
        <v>612</v>
      </c>
      <c r="TRU28" s="123" t="s">
        <v>612</v>
      </c>
      <c r="TRV28" s="123" t="s">
        <v>612</v>
      </c>
      <c r="TRW28" s="123" t="s">
        <v>612</v>
      </c>
      <c r="TRX28" s="123" t="s">
        <v>612</v>
      </c>
      <c r="TRY28" s="123" t="s">
        <v>612</v>
      </c>
      <c r="TRZ28" s="123" t="s">
        <v>612</v>
      </c>
      <c r="TSA28" s="123" t="s">
        <v>612</v>
      </c>
      <c r="TSB28" s="123" t="s">
        <v>612</v>
      </c>
      <c r="TSC28" s="123" t="s">
        <v>612</v>
      </c>
      <c r="TSD28" s="123" t="s">
        <v>612</v>
      </c>
      <c r="TSE28" s="123" t="s">
        <v>612</v>
      </c>
      <c r="TSF28" s="123" t="s">
        <v>612</v>
      </c>
      <c r="TSG28" s="123" t="s">
        <v>612</v>
      </c>
      <c r="TSH28" s="123" t="s">
        <v>612</v>
      </c>
      <c r="TSI28" s="123" t="s">
        <v>612</v>
      </c>
      <c r="TSJ28" s="123" t="s">
        <v>612</v>
      </c>
      <c r="TSK28" s="123" t="s">
        <v>612</v>
      </c>
      <c r="TSL28" s="123" t="s">
        <v>612</v>
      </c>
      <c r="TSM28" s="123" t="s">
        <v>612</v>
      </c>
      <c r="TSN28" s="123" t="s">
        <v>612</v>
      </c>
      <c r="TSO28" s="123" t="s">
        <v>612</v>
      </c>
      <c r="TSP28" s="123" t="s">
        <v>612</v>
      </c>
      <c r="TSQ28" s="123" t="s">
        <v>612</v>
      </c>
      <c r="TSR28" s="123" t="s">
        <v>612</v>
      </c>
      <c r="TSS28" s="123" t="s">
        <v>612</v>
      </c>
      <c r="TST28" s="123" t="s">
        <v>612</v>
      </c>
      <c r="TSU28" s="123" t="s">
        <v>612</v>
      </c>
      <c r="TSV28" s="123" t="s">
        <v>612</v>
      </c>
      <c r="TSW28" s="123" t="s">
        <v>612</v>
      </c>
      <c r="TSX28" s="123" t="s">
        <v>612</v>
      </c>
      <c r="TSY28" s="123" t="s">
        <v>612</v>
      </c>
      <c r="TSZ28" s="123" t="s">
        <v>612</v>
      </c>
      <c r="TTA28" s="123" t="s">
        <v>612</v>
      </c>
      <c r="TTB28" s="123" t="s">
        <v>612</v>
      </c>
      <c r="TTC28" s="123" t="s">
        <v>612</v>
      </c>
      <c r="TTD28" s="123" t="s">
        <v>612</v>
      </c>
      <c r="TTE28" s="123" t="s">
        <v>612</v>
      </c>
      <c r="TTF28" s="123" t="s">
        <v>612</v>
      </c>
      <c r="TTG28" s="123" t="s">
        <v>612</v>
      </c>
      <c r="TTH28" s="123" t="s">
        <v>612</v>
      </c>
      <c r="TTI28" s="123" t="s">
        <v>612</v>
      </c>
      <c r="TTJ28" s="123" t="s">
        <v>612</v>
      </c>
      <c r="TTK28" s="123" t="s">
        <v>612</v>
      </c>
      <c r="TTL28" s="123" t="s">
        <v>612</v>
      </c>
      <c r="TTM28" s="123" t="s">
        <v>612</v>
      </c>
      <c r="TTN28" s="123" t="s">
        <v>612</v>
      </c>
      <c r="TTO28" s="123" t="s">
        <v>612</v>
      </c>
      <c r="TTP28" s="123" t="s">
        <v>612</v>
      </c>
      <c r="TTQ28" s="123" t="s">
        <v>612</v>
      </c>
      <c r="TTR28" s="123" t="s">
        <v>612</v>
      </c>
      <c r="TTS28" s="123" t="s">
        <v>612</v>
      </c>
      <c r="TTT28" s="123" t="s">
        <v>612</v>
      </c>
      <c r="TTU28" s="123" t="s">
        <v>612</v>
      </c>
      <c r="TTV28" s="123" t="s">
        <v>612</v>
      </c>
      <c r="TTW28" s="123" t="s">
        <v>612</v>
      </c>
      <c r="TTX28" s="123" t="s">
        <v>612</v>
      </c>
      <c r="TTY28" s="123" t="s">
        <v>612</v>
      </c>
      <c r="TTZ28" s="123" t="s">
        <v>612</v>
      </c>
      <c r="TUA28" s="123" t="s">
        <v>612</v>
      </c>
      <c r="TUB28" s="123" t="s">
        <v>612</v>
      </c>
      <c r="TUC28" s="123" t="s">
        <v>612</v>
      </c>
      <c r="TUD28" s="123" t="s">
        <v>612</v>
      </c>
      <c r="TUE28" s="123" t="s">
        <v>612</v>
      </c>
      <c r="TUF28" s="123" t="s">
        <v>612</v>
      </c>
      <c r="TUG28" s="123" t="s">
        <v>612</v>
      </c>
      <c r="TUH28" s="123" t="s">
        <v>612</v>
      </c>
      <c r="TUI28" s="123" t="s">
        <v>612</v>
      </c>
      <c r="TUJ28" s="123" t="s">
        <v>612</v>
      </c>
      <c r="TUK28" s="123" t="s">
        <v>612</v>
      </c>
      <c r="TUL28" s="123" t="s">
        <v>612</v>
      </c>
      <c r="TUM28" s="123" t="s">
        <v>612</v>
      </c>
      <c r="TUN28" s="123" t="s">
        <v>612</v>
      </c>
      <c r="TUO28" s="123" t="s">
        <v>612</v>
      </c>
      <c r="TUP28" s="123" t="s">
        <v>612</v>
      </c>
      <c r="TUQ28" s="123" t="s">
        <v>612</v>
      </c>
      <c r="TUR28" s="123" t="s">
        <v>612</v>
      </c>
      <c r="TUS28" s="123" t="s">
        <v>612</v>
      </c>
      <c r="TUT28" s="123" t="s">
        <v>612</v>
      </c>
      <c r="TUU28" s="123" t="s">
        <v>612</v>
      </c>
      <c r="TUV28" s="123" t="s">
        <v>612</v>
      </c>
      <c r="TUW28" s="123" t="s">
        <v>612</v>
      </c>
      <c r="TUX28" s="123" t="s">
        <v>612</v>
      </c>
      <c r="TUY28" s="123" t="s">
        <v>612</v>
      </c>
      <c r="TUZ28" s="123" t="s">
        <v>612</v>
      </c>
      <c r="TVA28" s="123" t="s">
        <v>612</v>
      </c>
      <c r="TVB28" s="123" t="s">
        <v>612</v>
      </c>
      <c r="TVC28" s="123" t="s">
        <v>612</v>
      </c>
      <c r="TVD28" s="123" t="s">
        <v>612</v>
      </c>
      <c r="TVE28" s="123" t="s">
        <v>612</v>
      </c>
      <c r="TVF28" s="123" t="s">
        <v>612</v>
      </c>
      <c r="TVG28" s="123" t="s">
        <v>612</v>
      </c>
      <c r="TVH28" s="123" t="s">
        <v>612</v>
      </c>
      <c r="TVI28" s="123" t="s">
        <v>612</v>
      </c>
      <c r="TVJ28" s="123" t="s">
        <v>612</v>
      </c>
      <c r="TVK28" s="123" t="s">
        <v>612</v>
      </c>
      <c r="TVL28" s="123" t="s">
        <v>612</v>
      </c>
      <c r="TVM28" s="123" t="s">
        <v>612</v>
      </c>
      <c r="TVN28" s="123" t="s">
        <v>612</v>
      </c>
      <c r="TVO28" s="123" t="s">
        <v>612</v>
      </c>
      <c r="TVP28" s="123" t="s">
        <v>612</v>
      </c>
      <c r="TVQ28" s="123" t="s">
        <v>612</v>
      </c>
      <c r="TVR28" s="123" t="s">
        <v>612</v>
      </c>
      <c r="TVS28" s="123" t="s">
        <v>612</v>
      </c>
      <c r="TVT28" s="123" t="s">
        <v>612</v>
      </c>
      <c r="TVU28" s="123" t="s">
        <v>612</v>
      </c>
      <c r="TVV28" s="123" t="s">
        <v>612</v>
      </c>
      <c r="TVW28" s="123" t="s">
        <v>612</v>
      </c>
      <c r="TVX28" s="123" t="s">
        <v>612</v>
      </c>
      <c r="TVY28" s="123" t="s">
        <v>612</v>
      </c>
      <c r="TVZ28" s="123" t="s">
        <v>612</v>
      </c>
      <c r="TWA28" s="123" t="s">
        <v>612</v>
      </c>
      <c r="TWB28" s="123" t="s">
        <v>612</v>
      </c>
      <c r="TWC28" s="123" t="s">
        <v>612</v>
      </c>
      <c r="TWD28" s="123" t="s">
        <v>612</v>
      </c>
      <c r="TWE28" s="123" t="s">
        <v>612</v>
      </c>
      <c r="TWF28" s="123" t="s">
        <v>612</v>
      </c>
      <c r="TWG28" s="123" t="s">
        <v>612</v>
      </c>
      <c r="TWH28" s="123" t="s">
        <v>612</v>
      </c>
      <c r="TWI28" s="123" t="s">
        <v>612</v>
      </c>
      <c r="TWJ28" s="123" t="s">
        <v>612</v>
      </c>
      <c r="TWK28" s="123" t="s">
        <v>612</v>
      </c>
      <c r="TWL28" s="123" t="s">
        <v>612</v>
      </c>
      <c r="TWM28" s="123" t="s">
        <v>612</v>
      </c>
      <c r="TWN28" s="123" t="s">
        <v>612</v>
      </c>
      <c r="TWO28" s="123" t="s">
        <v>612</v>
      </c>
      <c r="TWP28" s="123" t="s">
        <v>612</v>
      </c>
      <c r="TWQ28" s="123" t="s">
        <v>612</v>
      </c>
      <c r="TWR28" s="123" t="s">
        <v>612</v>
      </c>
      <c r="TWS28" s="123" t="s">
        <v>612</v>
      </c>
      <c r="TWT28" s="123" t="s">
        <v>612</v>
      </c>
      <c r="TWU28" s="123" t="s">
        <v>612</v>
      </c>
      <c r="TWV28" s="123" t="s">
        <v>612</v>
      </c>
      <c r="TWW28" s="123" t="s">
        <v>612</v>
      </c>
      <c r="TWX28" s="123" t="s">
        <v>612</v>
      </c>
      <c r="TWY28" s="123" t="s">
        <v>612</v>
      </c>
      <c r="TWZ28" s="123" t="s">
        <v>612</v>
      </c>
      <c r="TXA28" s="123" t="s">
        <v>612</v>
      </c>
      <c r="TXB28" s="123" t="s">
        <v>612</v>
      </c>
      <c r="TXC28" s="123" t="s">
        <v>612</v>
      </c>
      <c r="TXD28" s="123" t="s">
        <v>612</v>
      </c>
      <c r="TXE28" s="123" t="s">
        <v>612</v>
      </c>
      <c r="TXF28" s="123" t="s">
        <v>612</v>
      </c>
      <c r="TXG28" s="123" t="s">
        <v>612</v>
      </c>
      <c r="TXH28" s="123" t="s">
        <v>612</v>
      </c>
      <c r="TXI28" s="123" t="s">
        <v>612</v>
      </c>
      <c r="TXJ28" s="123" t="s">
        <v>612</v>
      </c>
      <c r="TXK28" s="123" t="s">
        <v>612</v>
      </c>
      <c r="TXL28" s="123" t="s">
        <v>612</v>
      </c>
      <c r="TXM28" s="123" t="s">
        <v>612</v>
      </c>
      <c r="TXN28" s="123" t="s">
        <v>612</v>
      </c>
      <c r="TXO28" s="123" t="s">
        <v>612</v>
      </c>
      <c r="TXP28" s="123" t="s">
        <v>612</v>
      </c>
      <c r="TXQ28" s="123" t="s">
        <v>612</v>
      </c>
      <c r="TXR28" s="123" t="s">
        <v>612</v>
      </c>
      <c r="TXS28" s="123" t="s">
        <v>612</v>
      </c>
      <c r="TXT28" s="123" t="s">
        <v>612</v>
      </c>
      <c r="TXU28" s="123" t="s">
        <v>612</v>
      </c>
      <c r="TXV28" s="123" t="s">
        <v>612</v>
      </c>
      <c r="TXW28" s="123" t="s">
        <v>612</v>
      </c>
      <c r="TXX28" s="123" t="s">
        <v>612</v>
      </c>
      <c r="TXY28" s="123" t="s">
        <v>612</v>
      </c>
      <c r="TXZ28" s="123" t="s">
        <v>612</v>
      </c>
      <c r="TYA28" s="123" t="s">
        <v>612</v>
      </c>
      <c r="TYB28" s="123" t="s">
        <v>612</v>
      </c>
      <c r="TYC28" s="123" t="s">
        <v>612</v>
      </c>
      <c r="TYD28" s="123" t="s">
        <v>612</v>
      </c>
      <c r="TYE28" s="123" t="s">
        <v>612</v>
      </c>
      <c r="TYF28" s="123" t="s">
        <v>612</v>
      </c>
      <c r="TYG28" s="123" t="s">
        <v>612</v>
      </c>
      <c r="TYH28" s="123" t="s">
        <v>612</v>
      </c>
      <c r="TYI28" s="123" t="s">
        <v>612</v>
      </c>
      <c r="TYJ28" s="123" t="s">
        <v>612</v>
      </c>
      <c r="TYK28" s="123" t="s">
        <v>612</v>
      </c>
      <c r="TYL28" s="123" t="s">
        <v>612</v>
      </c>
      <c r="TYM28" s="123" t="s">
        <v>612</v>
      </c>
      <c r="TYN28" s="123" t="s">
        <v>612</v>
      </c>
      <c r="TYO28" s="123" t="s">
        <v>612</v>
      </c>
      <c r="TYP28" s="123" t="s">
        <v>612</v>
      </c>
      <c r="TYQ28" s="123" t="s">
        <v>612</v>
      </c>
      <c r="TYR28" s="123" t="s">
        <v>612</v>
      </c>
      <c r="TYS28" s="123" t="s">
        <v>612</v>
      </c>
      <c r="TYT28" s="123" t="s">
        <v>612</v>
      </c>
      <c r="TYU28" s="123" t="s">
        <v>612</v>
      </c>
      <c r="TYV28" s="123" t="s">
        <v>612</v>
      </c>
      <c r="TYW28" s="123" t="s">
        <v>612</v>
      </c>
      <c r="TYX28" s="123" t="s">
        <v>612</v>
      </c>
      <c r="TYY28" s="123" t="s">
        <v>612</v>
      </c>
      <c r="TYZ28" s="123" t="s">
        <v>612</v>
      </c>
      <c r="TZA28" s="123" t="s">
        <v>612</v>
      </c>
      <c r="TZB28" s="123" t="s">
        <v>612</v>
      </c>
      <c r="TZC28" s="123" t="s">
        <v>612</v>
      </c>
      <c r="TZD28" s="123" t="s">
        <v>612</v>
      </c>
      <c r="TZE28" s="123" t="s">
        <v>612</v>
      </c>
      <c r="TZF28" s="123" t="s">
        <v>612</v>
      </c>
      <c r="TZG28" s="123" t="s">
        <v>612</v>
      </c>
      <c r="TZH28" s="123" t="s">
        <v>612</v>
      </c>
      <c r="TZI28" s="123" t="s">
        <v>612</v>
      </c>
      <c r="TZJ28" s="123" t="s">
        <v>612</v>
      </c>
      <c r="TZK28" s="123" t="s">
        <v>612</v>
      </c>
      <c r="TZL28" s="123" t="s">
        <v>612</v>
      </c>
      <c r="TZM28" s="123" t="s">
        <v>612</v>
      </c>
      <c r="TZN28" s="123" t="s">
        <v>612</v>
      </c>
      <c r="TZO28" s="123" t="s">
        <v>612</v>
      </c>
      <c r="TZP28" s="123" t="s">
        <v>612</v>
      </c>
      <c r="TZQ28" s="123" t="s">
        <v>612</v>
      </c>
      <c r="TZR28" s="123" t="s">
        <v>612</v>
      </c>
      <c r="TZS28" s="123" t="s">
        <v>612</v>
      </c>
      <c r="TZT28" s="123" t="s">
        <v>612</v>
      </c>
      <c r="TZU28" s="123" t="s">
        <v>612</v>
      </c>
      <c r="TZV28" s="123" t="s">
        <v>612</v>
      </c>
      <c r="TZW28" s="123" t="s">
        <v>612</v>
      </c>
      <c r="TZX28" s="123" t="s">
        <v>612</v>
      </c>
      <c r="TZY28" s="123" t="s">
        <v>612</v>
      </c>
      <c r="TZZ28" s="123" t="s">
        <v>612</v>
      </c>
      <c r="UAA28" s="123" t="s">
        <v>612</v>
      </c>
      <c r="UAB28" s="123" t="s">
        <v>612</v>
      </c>
      <c r="UAC28" s="123" t="s">
        <v>612</v>
      </c>
      <c r="UAD28" s="123" t="s">
        <v>612</v>
      </c>
      <c r="UAE28" s="123" t="s">
        <v>612</v>
      </c>
      <c r="UAF28" s="123" t="s">
        <v>612</v>
      </c>
      <c r="UAG28" s="123" t="s">
        <v>612</v>
      </c>
      <c r="UAH28" s="123" t="s">
        <v>612</v>
      </c>
      <c r="UAI28" s="123" t="s">
        <v>612</v>
      </c>
      <c r="UAJ28" s="123" t="s">
        <v>612</v>
      </c>
      <c r="UAK28" s="123" t="s">
        <v>612</v>
      </c>
      <c r="UAL28" s="123" t="s">
        <v>612</v>
      </c>
      <c r="UAM28" s="123" t="s">
        <v>612</v>
      </c>
      <c r="UAN28" s="123" t="s">
        <v>612</v>
      </c>
      <c r="UAO28" s="123" t="s">
        <v>612</v>
      </c>
      <c r="UAP28" s="123" t="s">
        <v>612</v>
      </c>
      <c r="UAQ28" s="123" t="s">
        <v>612</v>
      </c>
      <c r="UAR28" s="123" t="s">
        <v>612</v>
      </c>
      <c r="UAS28" s="123" t="s">
        <v>612</v>
      </c>
      <c r="UAT28" s="123" t="s">
        <v>612</v>
      </c>
      <c r="UAU28" s="123" t="s">
        <v>612</v>
      </c>
      <c r="UAV28" s="123" t="s">
        <v>612</v>
      </c>
      <c r="UAW28" s="123" t="s">
        <v>612</v>
      </c>
      <c r="UAX28" s="123" t="s">
        <v>612</v>
      </c>
      <c r="UAY28" s="123" t="s">
        <v>612</v>
      </c>
      <c r="UAZ28" s="123" t="s">
        <v>612</v>
      </c>
      <c r="UBA28" s="123" t="s">
        <v>612</v>
      </c>
      <c r="UBB28" s="123" t="s">
        <v>612</v>
      </c>
      <c r="UBC28" s="123" t="s">
        <v>612</v>
      </c>
      <c r="UBD28" s="123" t="s">
        <v>612</v>
      </c>
      <c r="UBE28" s="123" t="s">
        <v>612</v>
      </c>
      <c r="UBF28" s="123" t="s">
        <v>612</v>
      </c>
      <c r="UBG28" s="123" t="s">
        <v>612</v>
      </c>
      <c r="UBH28" s="123" t="s">
        <v>612</v>
      </c>
      <c r="UBI28" s="123" t="s">
        <v>612</v>
      </c>
      <c r="UBJ28" s="123" t="s">
        <v>612</v>
      </c>
      <c r="UBK28" s="123" t="s">
        <v>612</v>
      </c>
      <c r="UBL28" s="123" t="s">
        <v>612</v>
      </c>
      <c r="UBM28" s="123" t="s">
        <v>612</v>
      </c>
      <c r="UBN28" s="123" t="s">
        <v>612</v>
      </c>
      <c r="UBO28" s="123" t="s">
        <v>612</v>
      </c>
      <c r="UBP28" s="123" t="s">
        <v>612</v>
      </c>
      <c r="UBQ28" s="123" t="s">
        <v>612</v>
      </c>
      <c r="UBR28" s="123" t="s">
        <v>612</v>
      </c>
      <c r="UBS28" s="123" t="s">
        <v>612</v>
      </c>
      <c r="UBT28" s="123" t="s">
        <v>612</v>
      </c>
      <c r="UBU28" s="123" t="s">
        <v>612</v>
      </c>
      <c r="UBV28" s="123" t="s">
        <v>612</v>
      </c>
      <c r="UBW28" s="123" t="s">
        <v>612</v>
      </c>
      <c r="UBX28" s="123" t="s">
        <v>612</v>
      </c>
      <c r="UBY28" s="123" t="s">
        <v>612</v>
      </c>
      <c r="UBZ28" s="123" t="s">
        <v>612</v>
      </c>
      <c r="UCA28" s="123" t="s">
        <v>612</v>
      </c>
      <c r="UCB28" s="123" t="s">
        <v>612</v>
      </c>
      <c r="UCC28" s="123" t="s">
        <v>612</v>
      </c>
      <c r="UCD28" s="123" t="s">
        <v>612</v>
      </c>
      <c r="UCE28" s="123" t="s">
        <v>612</v>
      </c>
      <c r="UCF28" s="123" t="s">
        <v>612</v>
      </c>
      <c r="UCG28" s="123" t="s">
        <v>612</v>
      </c>
      <c r="UCH28" s="123" t="s">
        <v>612</v>
      </c>
      <c r="UCI28" s="123" t="s">
        <v>612</v>
      </c>
      <c r="UCJ28" s="123" t="s">
        <v>612</v>
      </c>
      <c r="UCK28" s="123" t="s">
        <v>612</v>
      </c>
      <c r="UCL28" s="123" t="s">
        <v>612</v>
      </c>
      <c r="UCM28" s="123" t="s">
        <v>612</v>
      </c>
      <c r="UCN28" s="123" t="s">
        <v>612</v>
      </c>
      <c r="UCO28" s="123" t="s">
        <v>612</v>
      </c>
      <c r="UCP28" s="123" t="s">
        <v>612</v>
      </c>
      <c r="UCQ28" s="123" t="s">
        <v>612</v>
      </c>
      <c r="UCR28" s="123" t="s">
        <v>612</v>
      </c>
      <c r="UCS28" s="123" t="s">
        <v>612</v>
      </c>
      <c r="UCT28" s="123" t="s">
        <v>612</v>
      </c>
      <c r="UCU28" s="123" t="s">
        <v>612</v>
      </c>
      <c r="UCV28" s="123" t="s">
        <v>612</v>
      </c>
      <c r="UCW28" s="123" t="s">
        <v>612</v>
      </c>
      <c r="UCX28" s="123" t="s">
        <v>612</v>
      </c>
      <c r="UCY28" s="123" t="s">
        <v>612</v>
      </c>
      <c r="UCZ28" s="123" t="s">
        <v>612</v>
      </c>
      <c r="UDA28" s="123" t="s">
        <v>612</v>
      </c>
      <c r="UDB28" s="123" t="s">
        <v>612</v>
      </c>
      <c r="UDC28" s="123" t="s">
        <v>612</v>
      </c>
      <c r="UDD28" s="123" t="s">
        <v>612</v>
      </c>
      <c r="UDE28" s="123" t="s">
        <v>612</v>
      </c>
      <c r="UDF28" s="123" t="s">
        <v>612</v>
      </c>
      <c r="UDG28" s="123" t="s">
        <v>612</v>
      </c>
      <c r="UDH28" s="123" t="s">
        <v>612</v>
      </c>
      <c r="UDI28" s="123" t="s">
        <v>612</v>
      </c>
      <c r="UDJ28" s="123" t="s">
        <v>612</v>
      </c>
      <c r="UDK28" s="123" t="s">
        <v>612</v>
      </c>
      <c r="UDL28" s="123" t="s">
        <v>612</v>
      </c>
      <c r="UDM28" s="123" t="s">
        <v>612</v>
      </c>
      <c r="UDN28" s="123" t="s">
        <v>612</v>
      </c>
      <c r="UDO28" s="123" t="s">
        <v>612</v>
      </c>
      <c r="UDP28" s="123" t="s">
        <v>612</v>
      </c>
      <c r="UDQ28" s="123" t="s">
        <v>612</v>
      </c>
      <c r="UDR28" s="123" t="s">
        <v>612</v>
      </c>
      <c r="UDS28" s="123" t="s">
        <v>612</v>
      </c>
      <c r="UDT28" s="123" t="s">
        <v>612</v>
      </c>
      <c r="UDU28" s="123" t="s">
        <v>612</v>
      </c>
      <c r="UDV28" s="123" t="s">
        <v>612</v>
      </c>
      <c r="UDW28" s="123" t="s">
        <v>612</v>
      </c>
      <c r="UDX28" s="123" t="s">
        <v>612</v>
      </c>
      <c r="UDY28" s="123" t="s">
        <v>612</v>
      </c>
      <c r="UDZ28" s="123" t="s">
        <v>612</v>
      </c>
      <c r="UEA28" s="123" t="s">
        <v>612</v>
      </c>
      <c r="UEB28" s="123" t="s">
        <v>612</v>
      </c>
      <c r="UEC28" s="123" t="s">
        <v>612</v>
      </c>
      <c r="UED28" s="123" t="s">
        <v>612</v>
      </c>
      <c r="UEE28" s="123" t="s">
        <v>612</v>
      </c>
      <c r="UEF28" s="123" t="s">
        <v>612</v>
      </c>
      <c r="UEG28" s="123" t="s">
        <v>612</v>
      </c>
      <c r="UEH28" s="123" t="s">
        <v>612</v>
      </c>
      <c r="UEI28" s="123" t="s">
        <v>612</v>
      </c>
      <c r="UEJ28" s="123" t="s">
        <v>612</v>
      </c>
      <c r="UEK28" s="123" t="s">
        <v>612</v>
      </c>
      <c r="UEL28" s="123" t="s">
        <v>612</v>
      </c>
      <c r="UEM28" s="123" t="s">
        <v>612</v>
      </c>
      <c r="UEN28" s="123" t="s">
        <v>612</v>
      </c>
      <c r="UEO28" s="123" t="s">
        <v>612</v>
      </c>
      <c r="UEP28" s="123" t="s">
        <v>612</v>
      </c>
      <c r="UEQ28" s="123" t="s">
        <v>612</v>
      </c>
      <c r="UER28" s="123" t="s">
        <v>612</v>
      </c>
      <c r="UES28" s="123" t="s">
        <v>612</v>
      </c>
      <c r="UET28" s="123" t="s">
        <v>612</v>
      </c>
      <c r="UEU28" s="123" t="s">
        <v>612</v>
      </c>
      <c r="UEV28" s="123" t="s">
        <v>612</v>
      </c>
      <c r="UEW28" s="123" t="s">
        <v>612</v>
      </c>
      <c r="UEX28" s="123" t="s">
        <v>612</v>
      </c>
      <c r="UEY28" s="123" t="s">
        <v>612</v>
      </c>
      <c r="UEZ28" s="123" t="s">
        <v>612</v>
      </c>
      <c r="UFA28" s="123" t="s">
        <v>612</v>
      </c>
      <c r="UFB28" s="123" t="s">
        <v>612</v>
      </c>
      <c r="UFC28" s="123" t="s">
        <v>612</v>
      </c>
      <c r="UFD28" s="123" t="s">
        <v>612</v>
      </c>
      <c r="UFE28" s="123" t="s">
        <v>612</v>
      </c>
      <c r="UFF28" s="123" t="s">
        <v>612</v>
      </c>
      <c r="UFG28" s="123" t="s">
        <v>612</v>
      </c>
      <c r="UFH28" s="123" t="s">
        <v>612</v>
      </c>
      <c r="UFI28" s="123" t="s">
        <v>612</v>
      </c>
      <c r="UFJ28" s="123" t="s">
        <v>612</v>
      </c>
      <c r="UFK28" s="123" t="s">
        <v>612</v>
      </c>
      <c r="UFL28" s="123" t="s">
        <v>612</v>
      </c>
      <c r="UFM28" s="123" t="s">
        <v>612</v>
      </c>
      <c r="UFN28" s="123" t="s">
        <v>612</v>
      </c>
      <c r="UFO28" s="123" t="s">
        <v>612</v>
      </c>
      <c r="UFP28" s="123" t="s">
        <v>612</v>
      </c>
      <c r="UFQ28" s="123" t="s">
        <v>612</v>
      </c>
      <c r="UFR28" s="123" t="s">
        <v>612</v>
      </c>
      <c r="UFS28" s="123" t="s">
        <v>612</v>
      </c>
      <c r="UFT28" s="123" t="s">
        <v>612</v>
      </c>
      <c r="UFU28" s="123" t="s">
        <v>612</v>
      </c>
      <c r="UFV28" s="123" t="s">
        <v>612</v>
      </c>
      <c r="UFW28" s="123" t="s">
        <v>612</v>
      </c>
      <c r="UFX28" s="123" t="s">
        <v>612</v>
      </c>
      <c r="UFY28" s="123" t="s">
        <v>612</v>
      </c>
      <c r="UFZ28" s="123" t="s">
        <v>612</v>
      </c>
      <c r="UGA28" s="123" t="s">
        <v>612</v>
      </c>
      <c r="UGB28" s="123" t="s">
        <v>612</v>
      </c>
      <c r="UGC28" s="123" t="s">
        <v>612</v>
      </c>
      <c r="UGD28" s="123" t="s">
        <v>612</v>
      </c>
      <c r="UGE28" s="123" t="s">
        <v>612</v>
      </c>
      <c r="UGF28" s="123" t="s">
        <v>612</v>
      </c>
      <c r="UGG28" s="123" t="s">
        <v>612</v>
      </c>
      <c r="UGH28" s="123" t="s">
        <v>612</v>
      </c>
      <c r="UGI28" s="123" t="s">
        <v>612</v>
      </c>
      <c r="UGJ28" s="123" t="s">
        <v>612</v>
      </c>
      <c r="UGK28" s="123" t="s">
        <v>612</v>
      </c>
      <c r="UGL28" s="123" t="s">
        <v>612</v>
      </c>
      <c r="UGM28" s="123" t="s">
        <v>612</v>
      </c>
      <c r="UGN28" s="123" t="s">
        <v>612</v>
      </c>
      <c r="UGO28" s="123" t="s">
        <v>612</v>
      </c>
      <c r="UGP28" s="123" t="s">
        <v>612</v>
      </c>
      <c r="UGQ28" s="123" t="s">
        <v>612</v>
      </c>
      <c r="UGR28" s="123" t="s">
        <v>612</v>
      </c>
      <c r="UGS28" s="123" t="s">
        <v>612</v>
      </c>
      <c r="UGT28" s="123" t="s">
        <v>612</v>
      </c>
      <c r="UGU28" s="123" t="s">
        <v>612</v>
      </c>
      <c r="UGV28" s="123" t="s">
        <v>612</v>
      </c>
      <c r="UGW28" s="123" t="s">
        <v>612</v>
      </c>
      <c r="UGX28" s="123" t="s">
        <v>612</v>
      </c>
      <c r="UGY28" s="123" t="s">
        <v>612</v>
      </c>
      <c r="UGZ28" s="123" t="s">
        <v>612</v>
      </c>
      <c r="UHA28" s="123" t="s">
        <v>612</v>
      </c>
      <c r="UHB28" s="123" t="s">
        <v>612</v>
      </c>
      <c r="UHC28" s="123" t="s">
        <v>612</v>
      </c>
      <c r="UHD28" s="123" t="s">
        <v>612</v>
      </c>
      <c r="UHE28" s="123" t="s">
        <v>612</v>
      </c>
      <c r="UHF28" s="123" t="s">
        <v>612</v>
      </c>
      <c r="UHG28" s="123" t="s">
        <v>612</v>
      </c>
      <c r="UHH28" s="123" t="s">
        <v>612</v>
      </c>
      <c r="UHI28" s="123" t="s">
        <v>612</v>
      </c>
      <c r="UHJ28" s="123" t="s">
        <v>612</v>
      </c>
      <c r="UHK28" s="123" t="s">
        <v>612</v>
      </c>
      <c r="UHL28" s="123" t="s">
        <v>612</v>
      </c>
      <c r="UHM28" s="123" t="s">
        <v>612</v>
      </c>
      <c r="UHN28" s="123" t="s">
        <v>612</v>
      </c>
      <c r="UHO28" s="123" t="s">
        <v>612</v>
      </c>
      <c r="UHP28" s="123" t="s">
        <v>612</v>
      </c>
      <c r="UHQ28" s="123" t="s">
        <v>612</v>
      </c>
      <c r="UHR28" s="123" t="s">
        <v>612</v>
      </c>
      <c r="UHS28" s="123" t="s">
        <v>612</v>
      </c>
      <c r="UHT28" s="123" t="s">
        <v>612</v>
      </c>
      <c r="UHU28" s="123" t="s">
        <v>612</v>
      </c>
      <c r="UHV28" s="123" t="s">
        <v>612</v>
      </c>
      <c r="UHW28" s="123" t="s">
        <v>612</v>
      </c>
      <c r="UHX28" s="123" t="s">
        <v>612</v>
      </c>
      <c r="UHY28" s="123" t="s">
        <v>612</v>
      </c>
      <c r="UHZ28" s="123" t="s">
        <v>612</v>
      </c>
      <c r="UIA28" s="123" t="s">
        <v>612</v>
      </c>
      <c r="UIB28" s="123" t="s">
        <v>612</v>
      </c>
      <c r="UIC28" s="123" t="s">
        <v>612</v>
      </c>
      <c r="UID28" s="123" t="s">
        <v>612</v>
      </c>
      <c r="UIE28" s="123" t="s">
        <v>612</v>
      </c>
      <c r="UIF28" s="123" t="s">
        <v>612</v>
      </c>
      <c r="UIG28" s="123" t="s">
        <v>612</v>
      </c>
      <c r="UIH28" s="123" t="s">
        <v>612</v>
      </c>
      <c r="UII28" s="123" t="s">
        <v>612</v>
      </c>
      <c r="UIJ28" s="123" t="s">
        <v>612</v>
      </c>
      <c r="UIK28" s="123" t="s">
        <v>612</v>
      </c>
      <c r="UIL28" s="123" t="s">
        <v>612</v>
      </c>
      <c r="UIM28" s="123" t="s">
        <v>612</v>
      </c>
      <c r="UIN28" s="123" t="s">
        <v>612</v>
      </c>
      <c r="UIO28" s="123" t="s">
        <v>612</v>
      </c>
      <c r="UIP28" s="123" t="s">
        <v>612</v>
      </c>
      <c r="UIQ28" s="123" t="s">
        <v>612</v>
      </c>
      <c r="UIR28" s="123" t="s">
        <v>612</v>
      </c>
      <c r="UIS28" s="123" t="s">
        <v>612</v>
      </c>
      <c r="UIT28" s="123" t="s">
        <v>612</v>
      </c>
      <c r="UIU28" s="123" t="s">
        <v>612</v>
      </c>
      <c r="UIV28" s="123" t="s">
        <v>612</v>
      </c>
      <c r="UIW28" s="123" t="s">
        <v>612</v>
      </c>
      <c r="UIX28" s="123" t="s">
        <v>612</v>
      </c>
      <c r="UIY28" s="123" t="s">
        <v>612</v>
      </c>
      <c r="UIZ28" s="123" t="s">
        <v>612</v>
      </c>
      <c r="UJA28" s="123" t="s">
        <v>612</v>
      </c>
      <c r="UJB28" s="123" t="s">
        <v>612</v>
      </c>
      <c r="UJC28" s="123" t="s">
        <v>612</v>
      </c>
      <c r="UJD28" s="123" t="s">
        <v>612</v>
      </c>
      <c r="UJE28" s="123" t="s">
        <v>612</v>
      </c>
      <c r="UJF28" s="123" t="s">
        <v>612</v>
      </c>
      <c r="UJG28" s="123" t="s">
        <v>612</v>
      </c>
      <c r="UJH28" s="123" t="s">
        <v>612</v>
      </c>
      <c r="UJI28" s="123" t="s">
        <v>612</v>
      </c>
      <c r="UJJ28" s="123" t="s">
        <v>612</v>
      </c>
      <c r="UJK28" s="123" t="s">
        <v>612</v>
      </c>
      <c r="UJL28" s="123" t="s">
        <v>612</v>
      </c>
      <c r="UJM28" s="123" t="s">
        <v>612</v>
      </c>
      <c r="UJN28" s="123" t="s">
        <v>612</v>
      </c>
      <c r="UJO28" s="123" t="s">
        <v>612</v>
      </c>
      <c r="UJP28" s="123" t="s">
        <v>612</v>
      </c>
      <c r="UJQ28" s="123" t="s">
        <v>612</v>
      </c>
      <c r="UJR28" s="123" t="s">
        <v>612</v>
      </c>
      <c r="UJS28" s="123" t="s">
        <v>612</v>
      </c>
      <c r="UJT28" s="123" t="s">
        <v>612</v>
      </c>
      <c r="UJU28" s="123" t="s">
        <v>612</v>
      </c>
      <c r="UJV28" s="123" t="s">
        <v>612</v>
      </c>
      <c r="UJW28" s="123" t="s">
        <v>612</v>
      </c>
      <c r="UJX28" s="123" t="s">
        <v>612</v>
      </c>
      <c r="UJY28" s="123" t="s">
        <v>612</v>
      </c>
      <c r="UJZ28" s="123" t="s">
        <v>612</v>
      </c>
      <c r="UKA28" s="123" t="s">
        <v>612</v>
      </c>
      <c r="UKB28" s="123" t="s">
        <v>612</v>
      </c>
      <c r="UKC28" s="123" t="s">
        <v>612</v>
      </c>
      <c r="UKD28" s="123" t="s">
        <v>612</v>
      </c>
      <c r="UKE28" s="123" t="s">
        <v>612</v>
      </c>
      <c r="UKF28" s="123" t="s">
        <v>612</v>
      </c>
      <c r="UKG28" s="123" t="s">
        <v>612</v>
      </c>
      <c r="UKH28" s="123" t="s">
        <v>612</v>
      </c>
      <c r="UKI28" s="123" t="s">
        <v>612</v>
      </c>
      <c r="UKJ28" s="123" t="s">
        <v>612</v>
      </c>
      <c r="UKK28" s="123" t="s">
        <v>612</v>
      </c>
      <c r="UKL28" s="123" t="s">
        <v>612</v>
      </c>
      <c r="UKM28" s="123" t="s">
        <v>612</v>
      </c>
      <c r="UKN28" s="123" t="s">
        <v>612</v>
      </c>
      <c r="UKO28" s="123" t="s">
        <v>612</v>
      </c>
      <c r="UKP28" s="123" t="s">
        <v>612</v>
      </c>
      <c r="UKQ28" s="123" t="s">
        <v>612</v>
      </c>
      <c r="UKR28" s="123" t="s">
        <v>612</v>
      </c>
      <c r="UKS28" s="123" t="s">
        <v>612</v>
      </c>
      <c r="UKT28" s="123" t="s">
        <v>612</v>
      </c>
      <c r="UKU28" s="123" t="s">
        <v>612</v>
      </c>
      <c r="UKV28" s="123" t="s">
        <v>612</v>
      </c>
      <c r="UKW28" s="123" t="s">
        <v>612</v>
      </c>
      <c r="UKX28" s="123" t="s">
        <v>612</v>
      </c>
      <c r="UKY28" s="123" t="s">
        <v>612</v>
      </c>
      <c r="UKZ28" s="123" t="s">
        <v>612</v>
      </c>
      <c r="ULA28" s="123" t="s">
        <v>612</v>
      </c>
      <c r="ULB28" s="123" t="s">
        <v>612</v>
      </c>
      <c r="ULC28" s="123" t="s">
        <v>612</v>
      </c>
      <c r="ULD28" s="123" t="s">
        <v>612</v>
      </c>
      <c r="ULE28" s="123" t="s">
        <v>612</v>
      </c>
      <c r="ULF28" s="123" t="s">
        <v>612</v>
      </c>
      <c r="ULG28" s="123" t="s">
        <v>612</v>
      </c>
      <c r="ULH28" s="123" t="s">
        <v>612</v>
      </c>
      <c r="ULI28" s="123" t="s">
        <v>612</v>
      </c>
      <c r="ULJ28" s="123" t="s">
        <v>612</v>
      </c>
      <c r="ULK28" s="123" t="s">
        <v>612</v>
      </c>
      <c r="ULL28" s="123" t="s">
        <v>612</v>
      </c>
      <c r="ULM28" s="123" t="s">
        <v>612</v>
      </c>
      <c r="ULN28" s="123" t="s">
        <v>612</v>
      </c>
      <c r="ULO28" s="123" t="s">
        <v>612</v>
      </c>
      <c r="ULP28" s="123" t="s">
        <v>612</v>
      </c>
      <c r="ULQ28" s="123" t="s">
        <v>612</v>
      </c>
      <c r="ULR28" s="123" t="s">
        <v>612</v>
      </c>
      <c r="ULS28" s="123" t="s">
        <v>612</v>
      </c>
      <c r="ULT28" s="123" t="s">
        <v>612</v>
      </c>
      <c r="ULU28" s="123" t="s">
        <v>612</v>
      </c>
      <c r="ULV28" s="123" t="s">
        <v>612</v>
      </c>
      <c r="ULW28" s="123" t="s">
        <v>612</v>
      </c>
      <c r="ULX28" s="123" t="s">
        <v>612</v>
      </c>
      <c r="ULY28" s="123" t="s">
        <v>612</v>
      </c>
      <c r="ULZ28" s="123" t="s">
        <v>612</v>
      </c>
      <c r="UMA28" s="123" t="s">
        <v>612</v>
      </c>
      <c r="UMB28" s="123" t="s">
        <v>612</v>
      </c>
      <c r="UMC28" s="123" t="s">
        <v>612</v>
      </c>
      <c r="UMD28" s="123" t="s">
        <v>612</v>
      </c>
      <c r="UME28" s="123" t="s">
        <v>612</v>
      </c>
      <c r="UMF28" s="123" t="s">
        <v>612</v>
      </c>
      <c r="UMG28" s="123" t="s">
        <v>612</v>
      </c>
      <c r="UMH28" s="123" t="s">
        <v>612</v>
      </c>
      <c r="UMI28" s="123" t="s">
        <v>612</v>
      </c>
      <c r="UMJ28" s="123" t="s">
        <v>612</v>
      </c>
      <c r="UMK28" s="123" t="s">
        <v>612</v>
      </c>
      <c r="UML28" s="123" t="s">
        <v>612</v>
      </c>
      <c r="UMM28" s="123" t="s">
        <v>612</v>
      </c>
      <c r="UMN28" s="123" t="s">
        <v>612</v>
      </c>
      <c r="UMO28" s="123" t="s">
        <v>612</v>
      </c>
      <c r="UMP28" s="123" t="s">
        <v>612</v>
      </c>
      <c r="UMQ28" s="123" t="s">
        <v>612</v>
      </c>
      <c r="UMR28" s="123" t="s">
        <v>612</v>
      </c>
      <c r="UMS28" s="123" t="s">
        <v>612</v>
      </c>
      <c r="UMT28" s="123" t="s">
        <v>612</v>
      </c>
      <c r="UMU28" s="123" t="s">
        <v>612</v>
      </c>
      <c r="UMV28" s="123" t="s">
        <v>612</v>
      </c>
      <c r="UMW28" s="123" t="s">
        <v>612</v>
      </c>
      <c r="UMX28" s="123" t="s">
        <v>612</v>
      </c>
      <c r="UMY28" s="123" t="s">
        <v>612</v>
      </c>
      <c r="UMZ28" s="123" t="s">
        <v>612</v>
      </c>
      <c r="UNA28" s="123" t="s">
        <v>612</v>
      </c>
      <c r="UNB28" s="123" t="s">
        <v>612</v>
      </c>
      <c r="UNC28" s="123" t="s">
        <v>612</v>
      </c>
      <c r="UND28" s="123" t="s">
        <v>612</v>
      </c>
      <c r="UNE28" s="123" t="s">
        <v>612</v>
      </c>
      <c r="UNF28" s="123" t="s">
        <v>612</v>
      </c>
      <c r="UNG28" s="123" t="s">
        <v>612</v>
      </c>
      <c r="UNH28" s="123" t="s">
        <v>612</v>
      </c>
      <c r="UNI28" s="123" t="s">
        <v>612</v>
      </c>
      <c r="UNJ28" s="123" t="s">
        <v>612</v>
      </c>
      <c r="UNK28" s="123" t="s">
        <v>612</v>
      </c>
      <c r="UNL28" s="123" t="s">
        <v>612</v>
      </c>
      <c r="UNM28" s="123" t="s">
        <v>612</v>
      </c>
      <c r="UNN28" s="123" t="s">
        <v>612</v>
      </c>
      <c r="UNO28" s="123" t="s">
        <v>612</v>
      </c>
      <c r="UNP28" s="123" t="s">
        <v>612</v>
      </c>
      <c r="UNQ28" s="123" t="s">
        <v>612</v>
      </c>
      <c r="UNR28" s="123" t="s">
        <v>612</v>
      </c>
      <c r="UNS28" s="123" t="s">
        <v>612</v>
      </c>
      <c r="UNT28" s="123" t="s">
        <v>612</v>
      </c>
      <c r="UNU28" s="123" t="s">
        <v>612</v>
      </c>
      <c r="UNV28" s="123" t="s">
        <v>612</v>
      </c>
      <c r="UNW28" s="123" t="s">
        <v>612</v>
      </c>
      <c r="UNX28" s="123" t="s">
        <v>612</v>
      </c>
      <c r="UNY28" s="123" t="s">
        <v>612</v>
      </c>
      <c r="UNZ28" s="123" t="s">
        <v>612</v>
      </c>
      <c r="UOA28" s="123" t="s">
        <v>612</v>
      </c>
      <c r="UOB28" s="123" t="s">
        <v>612</v>
      </c>
      <c r="UOC28" s="123" t="s">
        <v>612</v>
      </c>
      <c r="UOD28" s="123" t="s">
        <v>612</v>
      </c>
      <c r="UOE28" s="123" t="s">
        <v>612</v>
      </c>
      <c r="UOF28" s="123" t="s">
        <v>612</v>
      </c>
      <c r="UOG28" s="123" t="s">
        <v>612</v>
      </c>
      <c r="UOH28" s="123" t="s">
        <v>612</v>
      </c>
      <c r="UOI28" s="123" t="s">
        <v>612</v>
      </c>
      <c r="UOJ28" s="123" t="s">
        <v>612</v>
      </c>
      <c r="UOK28" s="123" t="s">
        <v>612</v>
      </c>
      <c r="UOL28" s="123" t="s">
        <v>612</v>
      </c>
      <c r="UOM28" s="123" t="s">
        <v>612</v>
      </c>
      <c r="UON28" s="123" t="s">
        <v>612</v>
      </c>
      <c r="UOO28" s="123" t="s">
        <v>612</v>
      </c>
      <c r="UOP28" s="123" t="s">
        <v>612</v>
      </c>
      <c r="UOQ28" s="123" t="s">
        <v>612</v>
      </c>
      <c r="UOR28" s="123" t="s">
        <v>612</v>
      </c>
      <c r="UOS28" s="123" t="s">
        <v>612</v>
      </c>
      <c r="UOT28" s="123" t="s">
        <v>612</v>
      </c>
      <c r="UOU28" s="123" t="s">
        <v>612</v>
      </c>
      <c r="UOV28" s="123" t="s">
        <v>612</v>
      </c>
      <c r="UOW28" s="123" t="s">
        <v>612</v>
      </c>
      <c r="UOX28" s="123" t="s">
        <v>612</v>
      </c>
      <c r="UOY28" s="123" t="s">
        <v>612</v>
      </c>
      <c r="UOZ28" s="123" t="s">
        <v>612</v>
      </c>
      <c r="UPA28" s="123" t="s">
        <v>612</v>
      </c>
      <c r="UPB28" s="123" t="s">
        <v>612</v>
      </c>
      <c r="UPC28" s="123" t="s">
        <v>612</v>
      </c>
      <c r="UPD28" s="123" t="s">
        <v>612</v>
      </c>
      <c r="UPE28" s="123" t="s">
        <v>612</v>
      </c>
      <c r="UPF28" s="123" t="s">
        <v>612</v>
      </c>
      <c r="UPG28" s="123" t="s">
        <v>612</v>
      </c>
      <c r="UPH28" s="123" t="s">
        <v>612</v>
      </c>
      <c r="UPI28" s="123" t="s">
        <v>612</v>
      </c>
      <c r="UPJ28" s="123" t="s">
        <v>612</v>
      </c>
      <c r="UPK28" s="123" t="s">
        <v>612</v>
      </c>
      <c r="UPL28" s="123" t="s">
        <v>612</v>
      </c>
      <c r="UPM28" s="123" t="s">
        <v>612</v>
      </c>
      <c r="UPN28" s="123" t="s">
        <v>612</v>
      </c>
      <c r="UPO28" s="123" t="s">
        <v>612</v>
      </c>
      <c r="UPP28" s="123" t="s">
        <v>612</v>
      </c>
      <c r="UPQ28" s="123" t="s">
        <v>612</v>
      </c>
      <c r="UPR28" s="123" t="s">
        <v>612</v>
      </c>
      <c r="UPS28" s="123" t="s">
        <v>612</v>
      </c>
      <c r="UPT28" s="123" t="s">
        <v>612</v>
      </c>
      <c r="UPU28" s="123" t="s">
        <v>612</v>
      </c>
      <c r="UPV28" s="123" t="s">
        <v>612</v>
      </c>
      <c r="UPW28" s="123" t="s">
        <v>612</v>
      </c>
      <c r="UPX28" s="123" t="s">
        <v>612</v>
      </c>
      <c r="UPY28" s="123" t="s">
        <v>612</v>
      </c>
      <c r="UPZ28" s="123" t="s">
        <v>612</v>
      </c>
      <c r="UQA28" s="123" t="s">
        <v>612</v>
      </c>
      <c r="UQB28" s="123" t="s">
        <v>612</v>
      </c>
      <c r="UQC28" s="123" t="s">
        <v>612</v>
      </c>
      <c r="UQD28" s="123" t="s">
        <v>612</v>
      </c>
      <c r="UQE28" s="123" t="s">
        <v>612</v>
      </c>
      <c r="UQF28" s="123" t="s">
        <v>612</v>
      </c>
      <c r="UQG28" s="123" t="s">
        <v>612</v>
      </c>
      <c r="UQH28" s="123" t="s">
        <v>612</v>
      </c>
      <c r="UQI28" s="123" t="s">
        <v>612</v>
      </c>
      <c r="UQJ28" s="123" t="s">
        <v>612</v>
      </c>
      <c r="UQK28" s="123" t="s">
        <v>612</v>
      </c>
      <c r="UQL28" s="123" t="s">
        <v>612</v>
      </c>
      <c r="UQM28" s="123" t="s">
        <v>612</v>
      </c>
      <c r="UQN28" s="123" t="s">
        <v>612</v>
      </c>
      <c r="UQO28" s="123" t="s">
        <v>612</v>
      </c>
      <c r="UQP28" s="123" t="s">
        <v>612</v>
      </c>
      <c r="UQQ28" s="123" t="s">
        <v>612</v>
      </c>
      <c r="UQR28" s="123" t="s">
        <v>612</v>
      </c>
      <c r="UQS28" s="123" t="s">
        <v>612</v>
      </c>
      <c r="UQT28" s="123" t="s">
        <v>612</v>
      </c>
      <c r="UQU28" s="123" t="s">
        <v>612</v>
      </c>
      <c r="UQV28" s="123" t="s">
        <v>612</v>
      </c>
      <c r="UQW28" s="123" t="s">
        <v>612</v>
      </c>
      <c r="UQX28" s="123" t="s">
        <v>612</v>
      </c>
      <c r="UQY28" s="123" t="s">
        <v>612</v>
      </c>
      <c r="UQZ28" s="123" t="s">
        <v>612</v>
      </c>
      <c r="URA28" s="123" t="s">
        <v>612</v>
      </c>
      <c r="URB28" s="123" t="s">
        <v>612</v>
      </c>
      <c r="URC28" s="123" t="s">
        <v>612</v>
      </c>
      <c r="URD28" s="123" t="s">
        <v>612</v>
      </c>
      <c r="URE28" s="123" t="s">
        <v>612</v>
      </c>
      <c r="URF28" s="123" t="s">
        <v>612</v>
      </c>
      <c r="URG28" s="123" t="s">
        <v>612</v>
      </c>
      <c r="URH28" s="123" t="s">
        <v>612</v>
      </c>
      <c r="URI28" s="123" t="s">
        <v>612</v>
      </c>
      <c r="URJ28" s="123" t="s">
        <v>612</v>
      </c>
      <c r="URK28" s="123" t="s">
        <v>612</v>
      </c>
      <c r="URL28" s="123" t="s">
        <v>612</v>
      </c>
      <c r="URM28" s="123" t="s">
        <v>612</v>
      </c>
      <c r="URN28" s="123" t="s">
        <v>612</v>
      </c>
      <c r="URO28" s="123" t="s">
        <v>612</v>
      </c>
      <c r="URP28" s="123" t="s">
        <v>612</v>
      </c>
      <c r="URQ28" s="123" t="s">
        <v>612</v>
      </c>
      <c r="URR28" s="123" t="s">
        <v>612</v>
      </c>
      <c r="URS28" s="123" t="s">
        <v>612</v>
      </c>
      <c r="URT28" s="123" t="s">
        <v>612</v>
      </c>
      <c r="URU28" s="123" t="s">
        <v>612</v>
      </c>
      <c r="URV28" s="123" t="s">
        <v>612</v>
      </c>
      <c r="URW28" s="123" t="s">
        <v>612</v>
      </c>
      <c r="URX28" s="123" t="s">
        <v>612</v>
      </c>
      <c r="URY28" s="123" t="s">
        <v>612</v>
      </c>
      <c r="URZ28" s="123" t="s">
        <v>612</v>
      </c>
      <c r="USA28" s="123" t="s">
        <v>612</v>
      </c>
      <c r="USB28" s="123" t="s">
        <v>612</v>
      </c>
      <c r="USC28" s="123" t="s">
        <v>612</v>
      </c>
      <c r="USD28" s="123" t="s">
        <v>612</v>
      </c>
      <c r="USE28" s="123" t="s">
        <v>612</v>
      </c>
      <c r="USF28" s="123" t="s">
        <v>612</v>
      </c>
      <c r="USG28" s="123" t="s">
        <v>612</v>
      </c>
      <c r="USH28" s="123" t="s">
        <v>612</v>
      </c>
      <c r="USI28" s="123" t="s">
        <v>612</v>
      </c>
      <c r="USJ28" s="123" t="s">
        <v>612</v>
      </c>
      <c r="USK28" s="123" t="s">
        <v>612</v>
      </c>
      <c r="USL28" s="123" t="s">
        <v>612</v>
      </c>
      <c r="USM28" s="123" t="s">
        <v>612</v>
      </c>
      <c r="USN28" s="123" t="s">
        <v>612</v>
      </c>
      <c r="USO28" s="123" t="s">
        <v>612</v>
      </c>
      <c r="USP28" s="123" t="s">
        <v>612</v>
      </c>
      <c r="USQ28" s="123" t="s">
        <v>612</v>
      </c>
      <c r="USR28" s="123" t="s">
        <v>612</v>
      </c>
      <c r="USS28" s="123" t="s">
        <v>612</v>
      </c>
      <c r="UST28" s="123" t="s">
        <v>612</v>
      </c>
      <c r="USU28" s="123" t="s">
        <v>612</v>
      </c>
      <c r="USV28" s="123" t="s">
        <v>612</v>
      </c>
      <c r="USW28" s="123" t="s">
        <v>612</v>
      </c>
      <c r="USX28" s="123" t="s">
        <v>612</v>
      </c>
      <c r="USY28" s="123" t="s">
        <v>612</v>
      </c>
      <c r="USZ28" s="123" t="s">
        <v>612</v>
      </c>
      <c r="UTA28" s="123" t="s">
        <v>612</v>
      </c>
      <c r="UTB28" s="123" t="s">
        <v>612</v>
      </c>
      <c r="UTC28" s="123" t="s">
        <v>612</v>
      </c>
      <c r="UTD28" s="123" t="s">
        <v>612</v>
      </c>
      <c r="UTE28" s="123" t="s">
        <v>612</v>
      </c>
      <c r="UTF28" s="123" t="s">
        <v>612</v>
      </c>
      <c r="UTG28" s="123" t="s">
        <v>612</v>
      </c>
      <c r="UTH28" s="123" t="s">
        <v>612</v>
      </c>
      <c r="UTI28" s="123" t="s">
        <v>612</v>
      </c>
      <c r="UTJ28" s="123" t="s">
        <v>612</v>
      </c>
      <c r="UTK28" s="123" t="s">
        <v>612</v>
      </c>
      <c r="UTL28" s="123" t="s">
        <v>612</v>
      </c>
      <c r="UTM28" s="123" t="s">
        <v>612</v>
      </c>
      <c r="UTN28" s="123" t="s">
        <v>612</v>
      </c>
      <c r="UTO28" s="123" t="s">
        <v>612</v>
      </c>
      <c r="UTP28" s="123" t="s">
        <v>612</v>
      </c>
      <c r="UTQ28" s="123" t="s">
        <v>612</v>
      </c>
      <c r="UTR28" s="123" t="s">
        <v>612</v>
      </c>
      <c r="UTS28" s="123" t="s">
        <v>612</v>
      </c>
      <c r="UTT28" s="123" t="s">
        <v>612</v>
      </c>
      <c r="UTU28" s="123" t="s">
        <v>612</v>
      </c>
      <c r="UTV28" s="123" t="s">
        <v>612</v>
      </c>
      <c r="UTW28" s="123" t="s">
        <v>612</v>
      </c>
      <c r="UTX28" s="123" t="s">
        <v>612</v>
      </c>
      <c r="UTY28" s="123" t="s">
        <v>612</v>
      </c>
      <c r="UTZ28" s="123" t="s">
        <v>612</v>
      </c>
      <c r="UUA28" s="123" t="s">
        <v>612</v>
      </c>
      <c r="UUB28" s="123" t="s">
        <v>612</v>
      </c>
      <c r="UUC28" s="123" t="s">
        <v>612</v>
      </c>
      <c r="UUD28" s="123" t="s">
        <v>612</v>
      </c>
      <c r="UUE28" s="123" t="s">
        <v>612</v>
      </c>
      <c r="UUF28" s="123" t="s">
        <v>612</v>
      </c>
      <c r="UUG28" s="123" t="s">
        <v>612</v>
      </c>
      <c r="UUH28" s="123" t="s">
        <v>612</v>
      </c>
      <c r="UUI28" s="123" t="s">
        <v>612</v>
      </c>
      <c r="UUJ28" s="123" t="s">
        <v>612</v>
      </c>
      <c r="UUK28" s="123" t="s">
        <v>612</v>
      </c>
      <c r="UUL28" s="123" t="s">
        <v>612</v>
      </c>
      <c r="UUM28" s="123" t="s">
        <v>612</v>
      </c>
      <c r="UUN28" s="123" t="s">
        <v>612</v>
      </c>
      <c r="UUO28" s="123" t="s">
        <v>612</v>
      </c>
      <c r="UUP28" s="123" t="s">
        <v>612</v>
      </c>
      <c r="UUQ28" s="123" t="s">
        <v>612</v>
      </c>
      <c r="UUR28" s="123" t="s">
        <v>612</v>
      </c>
      <c r="UUS28" s="123" t="s">
        <v>612</v>
      </c>
      <c r="UUT28" s="123" t="s">
        <v>612</v>
      </c>
      <c r="UUU28" s="123" t="s">
        <v>612</v>
      </c>
      <c r="UUV28" s="123" t="s">
        <v>612</v>
      </c>
      <c r="UUW28" s="123" t="s">
        <v>612</v>
      </c>
      <c r="UUX28" s="123" t="s">
        <v>612</v>
      </c>
      <c r="UUY28" s="123" t="s">
        <v>612</v>
      </c>
      <c r="UUZ28" s="123" t="s">
        <v>612</v>
      </c>
      <c r="UVA28" s="123" t="s">
        <v>612</v>
      </c>
      <c r="UVB28" s="123" t="s">
        <v>612</v>
      </c>
      <c r="UVC28" s="123" t="s">
        <v>612</v>
      </c>
      <c r="UVD28" s="123" t="s">
        <v>612</v>
      </c>
      <c r="UVE28" s="123" t="s">
        <v>612</v>
      </c>
      <c r="UVF28" s="123" t="s">
        <v>612</v>
      </c>
      <c r="UVG28" s="123" t="s">
        <v>612</v>
      </c>
      <c r="UVH28" s="123" t="s">
        <v>612</v>
      </c>
      <c r="UVI28" s="123" t="s">
        <v>612</v>
      </c>
      <c r="UVJ28" s="123" t="s">
        <v>612</v>
      </c>
      <c r="UVK28" s="123" t="s">
        <v>612</v>
      </c>
      <c r="UVL28" s="123" t="s">
        <v>612</v>
      </c>
      <c r="UVM28" s="123" t="s">
        <v>612</v>
      </c>
      <c r="UVN28" s="123" t="s">
        <v>612</v>
      </c>
      <c r="UVO28" s="123" t="s">
        <v>612</v>
      </c>
      <c r="UVP28" s="123" t="s">
        <v>612</v>
      </c>
      <c r="UVQ28" s="123" t="s">
        <v>612</v>
      </c>
      <c r="UVR28" s="123" t="s">
        <v>612</v>
      </c>
      <c r="UVS28" s="123" t="s">
        <v>612</v>
      </c>
      <c r="UVT28" s="123" t="s">
        <v>612</v>
      </c>
      <c r="UVU28" s="123" t="s">
        <v>612</v>
      </c>
      <c r="UVV28" s="123" t="s">
        <v>612</v>
      </c>
      <c r="UVW28" s="123" t="s">
        <v>612</v>
      </c>
      <c r="UVX28" s="123" t="s">
        <v>612</v>
      </c>
      <c r="UVY28" s="123" t="s">
        <v>612</v>
      </c>
      <c r="UVZ28" s="123" t="s">
        <v>612</v>
      </c>
      <c r="UWA28" s="123" t="s">
        <v>612</v>
      </c>
      <c r="UWB28" s="123" t="s">
        <v>612</v>
      </c>
      <c r="UWC28" s="123" t="s">
        <v>612</v>
      </c>
      <c r="UWD28" s="123" t="s">
        <v>612</v>
      </c>
      <c r="UWE28" s="123" t="s">
        <v>612</v>
      </c>
      <c r="UWF28" s="123" t="s">
        <v>612</v>
      </c>
      <c r="UWG28" s="123" t="s">
        <v>612</v>
      </c>
      <c r="UWH28" s="123" t="s">
        <v>612</v>
      </c>
      <c r="UWI28" s="123" t="s">
        <v>612</v>
      </c>
      <c r="UWJ28" s="123" t="s">
        <v>612</v>
      </c>
      <c r="UWK28" s="123" t="s">
        <v>612</v>
      </c>
      <c r="UWL28" s="123" t="s">
        <v>612</v>
      </c>
      <c r="UWM28" s="123" t="s">
        <v>612</v>
      </c>
      <c r="UWN28" s="123" t="s">
        <v>612</v>
      </c>
      <c r="UWO28" s="123" t="s">
        <v>612</v>
      </c>
      <c r="UWP28" s="123" t="s">
        <v>612</v>
      </c>
      <c r="UWQ28" s="123" t="s">
        <v>612</v>
      </c>
      <c r="UWR28" s="123" t="s">
        <v>612</v>
      </c>
      <c r="UWS28" s="123" t="s">
        <v>612</v>
      </c>
      <c r="UWT28" s="123" t="s">
        <v>612</v>
      </c>
      <c r="UWU28" s="123" t="s">
        <v>612</v>
      </c>
      <c r="UWV28" s="123" t="s">
        <v>612</v>
      </c>
      <c r="UWW28" s="123" t="s">
        <v>612</v>
      </c>
      <c r="UWX28" s="123" t="s">
        <v>612</v>
      </c>
      <c r="UWY28" s="123" t="s">
        <v>612</v>
      </c>
      <c r="UWZ28" s="123" t="s">
        <v>612</v>
      </c>
      <c r="UXA28" s="123" t="s">
        <v>612</v>
      </c>
      <c r="UXB28" s="123" t="s">
        <v>612</v>
      </c>
      <c r="UXC28" s="123" t="s">
        <v>612</v>
      </c>
      <c r="UXD28" s="123" t="s">
        <v>612</v>
      </c>
      <c r="UXE28" s="123" t="s">
        <v>612</v>
      </c>
      <c r="UXF28" s="123" t="s">
        <v>612</v>
      </c>
      <c r="UXG28" s="123" t="s">
        <v>612</v>
      </c>
      <c r="UXH28" s="123" t="s">
        <v>612</v>
      </c>
      <c r="UXI28" s="123" t="s">
        <v>612</v>
      </c>
      <c r="UXJ28" s="123" t="s">
        <v>612</v>
      </c>
      <c r="UXK28" s="123" t="s">
        <v>612</v>
      </c>
      <c r="UXL28" s="123" t="s">
        <v>612</v>
      </c>
      <c r="UXM28" s="123" t="s">
        <v>612</v>
      </c>
      <c r="UXN28" s="123" t="s">
        <v>612</v>
      </c>
      <c r="UXO28" s="123" t="s">
        <v>612</v>
      </c>
      <c r="UXP28" s="123" t="s">
        <v>612</v>
      </c>
      <c r="UXQ28" s="123" t="s">
        <v>612</v>
      </c>
      <c r="UXR28" s="123" t="s">
        <v>612</v>
      </c>
      <c r="UXS28" s="123" t="s">
        <v>612</v>
      </c>
      <c r="UXT28" s="123" t="s">
        <v>612</v>
      </c>
      <c r="UXU28" s="123" t="s">
        <v>612</v>
      </c>
      <c r="UXV28" s="123" t="s">
        <v>612</v>
      </c>
      <c r="UXW28" s="123" t="s">
        <v>612</v>
      </c>
      <c r="UXX28" s="123" t="s">
        <v>612</v>
      </c>
      <c r="UXY28" s="123" t="s">
        <v>612</v>
      </c>
      <c r="UXZ28" s="123" t="s">
        <v>612</v>
      </c>
      <c r="UYA28" s="123" t="s">
        <v>612</v>
      </c>
      <c r="UYB28" s="123" t="s">
        <v>612</v>
      </c>
      <c r="UYC28" s="123" t="s">
        <v>612</v>
      </c>
      <c r="UYD28" s="123" t="s">
        <v>612</v>
      </c>
      <c r="UYE28" s="123" t="s">
        <v>612</v>
      </c>
      <c r="UYF28" s="123" t="s">
        <v>612</v>
      </c>
      <c r="UYG28" s="123" t="s">
        <v>612</v>
      </c>
      <c r="UYH28" s="123" t="s">
        <v>612</v>
      </c>
      <c r="UYI28" s="123" t="s">
        <v>612</v>
      </c>
      <c r="UYJ28" s="123" t="s">
        <v>612</v>
      </c>
      <c r="UYK28" s="123" t="s">
        <v>612</v>
      </c>
      <c r="UYL28" s="123" t="s">
        <v>612</v>
      </c>
      <c r="UYM28" s="123" t="s">
        <v>612</v>
      </c>
      <c r="UYN28" s="123" t="s">
        <v>612</v>
      </c>
      <c r="UYO28" s="123" t="s">
        <v>612</v>
      </c>
      <c r="UYP28" s="123" t="s">
        <v>612</v>
      </c>
      <c r="UYQ28" s="123" t="s">
        <v>612</v>
      </c>
      <c r="UYR28" s="123" t="s">
        <v>612</v>
      </c>
      <c r="UYS28" s="123" t="s">
        <v>612</v>
      </c>
      <c r="UYT28" s="123" t="s">
        <v>612</v>
      </c>
      <c r="UYU28" s="123" t="s">
        <v>612</v>
      </c>
      <c r="UYV28" s="123" t="s">
        <v>612</v>
      </c>
      <c r="UYW28" s="123" t="s">
        <v>612</v>
      </c>
      <c r="UYX28" s="123" t="s">
        <v>612</v>
      </c>
      <c r="UYY28" s="123" t="s">
        <v>612</v>
      </c>
      <c r="UYZ28" s="123" t="s">
        <v>612</v>
      </c>
      <c r="UZA28" s="123" t="s">
        <v>612</v>
      </c>
      <c r="UZB28" s="123" t="s">
        <v>612</v>
      </c>
      <c r="UZC28" s="123" t="s">
        <v>612</v>
      </c>
      <c r="UZD28" s="123" t="s">
        <v>612</v>
      </c>
      <c r="UZE28" s="123" t="s">
        <v>612</v>
      </c>
      <c r="UZF28" s="123" t="s">
        <v>612</v>
      </c>
      <c r="UZG28" s="123" t="s">
        <v>612</v>
      </c>
      <c r="UZH28" s="123" t="s">
        <v>612</v>
      </c>
      <c r="UZI28" s="123" t="s">
        <v>612</v>
      </c>
      <c r="UZJ28" s="123" t="s">
        <v>612</v>
      </c>
      <c r="UZK28" s="123" t="s">
        <v>612</v>
      </c>
      <c r="UZL28" s="123" t="s">
        <v>612</v>
      </c>
      <c r="UZM28" s="123" t="s">
        <v>612</v>
      </c>
      <c r="UZN28" s="123" t="s">
        <v>612</v>
      </c>
      <c r="UZO28" s="123" t="s">
        <v>612</v>
      </c>
      <c r="UZP28" s="123" t="s">
        <v>612</v>
      </c>
      <c r="UZQ28" s="123" t="s">
        <v>612</v>
      </c>
      <c r="UZR28" s="123" t="s">
        <v>612</v>
      </c>
      <c r="UZS28" s="123" t="s">
        <v>612</v>
      </c>
      <c r="UZT28" s="123" t="s">
        <v>612</v>
      </c>
      <c r="UZU28" s="123" t="s">
        <v>612</v>
      </c>
      <c r="UZV28" s="123" t="s">
        <v>612</v>
      </c>
      <c r="UZW28" s="123" t="s">
        <v>612</v>
      </c>
      <c r="UZX28" s="123" t="s">
        <v>612</v>
      </c>
      <c r="UZY28" s="123" t="s">
        <v>612</v>
      </c>
      <c r="UZZ28" s="123" t="s">
        <v>612</v>
      </c>
      <c r="VAA28" s="123" t="s">
        <v>612</v>
      </c>
      <c r="VAB28" s="123" t="s">
        <v>612</v>
      </c>
      <c r="VAC28" s="123" t="s">
        <v>612</v>
      </c>
      <c r="VAD28" s="123" t="s">
        <v>612</v>
      </c>
      <c r="VAE28" s="123" t="s">
        <v>612</v>
      </c>
      <c r="VAF28" s="123" t="s">
        <v>612</v>
      </c>
      <c r="VAG28" s="123" t="s">
        <v>612</v>
      </c>
      <c r="VAH28" s="123" t="s">
        <v>612</v>
      </c>
      <c r="VAI28" s="123" t="s">
        <v>612</v>
      </c>
      <c r="VAJ28" s="123" t="s">
        <v>612</v>
      </c>
      <c r="VAK28" s="123" t="s">
        <v>612</v>
      </c>
      <c r="VAL28" s="123" t="s">
        <v>612</v>
      </c>
      <c r="VAM28" s="123" t="s">
        <v>612</v>
      </c>
      <c r="VAN28" s="123" t="s">
        <v>612</v>
      </c>
      <c r="VAO28" s="123" t="s">
        <v>612</v>
      </c>
      <c r="VAP28" s="123" t="s">
        <v>612</v>
      </c>
      <c r="VAQ28" s="123" t="s">
        <v>612</v>
      </c>
      <c r="VAR28" s="123" t="s">
        <v>612</v>
      </c>
      <c r="VAS28" s="123" t="s">
        <v>612</v>
      </c>
      <c r="VAT28" s="123" t="s">
        <v>612</v>
      </c>
      <c r="VAU28" s="123" t="s">
        <v>612</v>
      </c>
      <c r="VAV28" s="123" t="s">
        <v>612</v>
      </c>
      <c r="VAW28" s="123" t="s">
        <v>612</v>
      </c>
      <c r="VAX28" s="123" t="s">
        <v>612</v>
      </c>
      <c r="VAY28" s="123" t="s">
        <v>612</v>
      </c>
      <c r="VAZ28" s="123" t="s">
        <v>612</v>
      </c>
      <c r="VBA28" s="123" t="s">
        <v>612</v>
      </c>
      <c r="VBB28" s="123" t="s">
        <v>612</v>
      </c>
      <c r="VBC28" s="123" t="s">
        <v>612</v>
      </c>
      <c r="VBD28" s="123" t="s">
        <v>612</v>
      </c>
      <c r="VBE28" s="123" t="s">
        <v>612</v>
      </c>
      <c r="VBF28" s="123" t="s">
        <v>612</v>
      </c>
      <c r="VBG28" s="123" t="s">
        <v>612</v>
      </c>
      <c r="VBH28" s="123" t="s">
        <v>612</v>
      </c>
      <c r="VBI28" s="123" t="s">
        <v>612</v>
      </c>
      <c r="VBJ28" s="123" t="s">
        <v>612</v>
      </c>
      <c r="VBK28" s="123" t="s">
        <v>612</v>
      </c>
      <c r="VBL28" s="123" t="s">
        <v>612</v>
      </c>
      <c r="VBM28" s="123" t="s">
        <v>612</v>
      </c>
      <c r="VBN28" s="123" t="s">
        <v>612</v>
      </c>
      <c r="VBO28" s="123" t="s">
        <v>612</v>
      </c>
      <c r="VBP28" s="123" t="s">
        <v>612</v>
      </c>
      <c r="VBQ28" s="123" t="s">
        <v>612</v>
      </c>
      <c r="VBR28" s="123" t="s">
        <v>612</v>
      </c>
      <c r="VBS28" s="123" t="s">
        <v>612</v>
      </c>
      <c r="VBT28" s="123" t="s">
        <v>612</v>
      </c>
      <c r="VBU28" s="123" t="s">
        <v>612</v>
      </c>
      <c r="VBV28" s="123" t="s">
        <v>612</v>
      </c>
      <c r="VBW28" s="123" t="s">
        <v>612</v>
      </c>
      <c r="VBX28" s="123" t="s">
        <v>612</v>
      </c>
      <c r="VBY28" s="123" t="s">
        <v>612</v>
      </c>
      <c r="VBZ28" s="123" t="s">
        <v>612</v>
      </c>
      <c r="VCA28" s="123" t="s">
        <v>612</v>
      </c>
      <c r="VCB28" s="123" t="s">
        <v>612</v>
      </c>
      <c r="VCC28" s="123" t="s">
        <v>612</v>
      </c>
      <c r="VCD28" s="123" t="s">
        <v>612</v>
      </c>
      <c r="VCE28" s="123" t="s">
        <v>612</v>
      </c>
      <c r="VCF28" s="123" t="s">
        <v>612</v>
      </c>
      <c r="VCG28" s="123" t="s">
        <v>612</v>
      </c>
      <c r="VCH28" s="123" t="s">
        <v>612</v>
      </c>
      <c r="VCI28" s="123" t="s">
        <v>612</v>
      </c>
      <c r="VCJ28" s="123" t="s">
        <v>612</v>
      </c>
      <c r="VCK28" s="123" t="s">
        <v>612</v>
      </c>
      <c r="VCL28" s="123" t="s">
        <v>612</v>
      </c>
      <c r="VCM28" s="123" t="s">
        <v>612</v>
      </c>
      <c r="VCN28" s="123" t="s">
        <v>612</v>
      </c>
      <c r="VCO28" s="123" t="s">
        <v>612</v>
      </c>
      <c r="VCP28" s="123" t="s">
        <v>612</v>
      </c>
      <c r="VCQ28" s="123" t="s">
        <v>612</v>
      </c>
      <c r="VCR28" s="123" t="s">
        <v>612</v>
      </c>
      <c r="VCS28" s="123" t="s">
        <v>612</v>
      </c>
      <c r="VCT28" s="123" t="s">
        <v>612</v>
      </c>
      <c r="VCU28" s="123" t="s">
        <v>612</v>
      </c>
      <c r="VCV28" s="123" t="s">
        <v>612</v>
      </c>
      <c r="VCW28" s="123" t="s">
        <v>612</v>
      </c>
      <c r="VCX28" s="123" t="s">
        <v>612</v>
      </c>
      <c r="VCY28" s="123" t="s">
        <v>612</v>
      </c>
      <c r="VCZ28" s="123" t="s">
        <v>612</v>
      </c>
      <c r="VDA28" s="123" t="s">
        <v>612</v>
      </c>
      <c r="VDB28" s="123" t="s">
        <v>612</v>
      </c>
      <c r="VDC28" s="123" t="s">
        <v>612</v>
      </c>
      <c r="VDD28" s="123" t="s">
        <v>612</v>
      </c>
      <c r="VDE28" s="123" t="s">
        <v>612</v>
      </c>
      <c r="VDF28" s="123" t="s">
        <v>612</v>
      </c>
      <c r="VDG28" s="123" t="s">
        <v>612</v>
      </c>
      <c r="VDH28" s="123" t="s">
        <v>612</v>
      </c>
      <c r="VDI28" s="123" t="s">
        <v>612</v>
      </c>
      <c r="VDJ28" s="123" t="s">
        <v>612</v>
      </c>
      <c r="VDK28" s="123" t="s">
        <v>612</v>
      </c>
      <c r="VDL28" s="123" t="s">
        <v>612</v>
      </c>
      <c r="VDM28" s="123" t="s">
        <v>612</v>
      </c>
      <c r="VDN28" s="123" t="s">
        <v>612</v>
      </c>
      <c r="VDO28" s="123" t="s">
        <v>612</v>
      </c>
      <c r="VDP28" s="123" t="s">
        <v>612</v>
      </c>
      <c r="VDQ28" s="123" t="s">
        <v>612</v>
      </c>
      <c r="VDR28" s="123" t="s">
        <v>612</v>
      </c>
      <c r="VDS28" s="123" t="s">
        <v>612</v>
      </c>
      <c r="VDT28" s="123" t="s">
        <v>612</v>
      </c>
      <c r="VDU28" s="123" t="s">
        <v>612</v>
      </c>
      <c r="VDV28" s="123" t="s">
        <v>612</v>
      </c>
      <c r="VDW28" s="123" t="s">
        <v>612</v>
      </c>
      <c r="VDX28" s="123" t="s">
        <v>612</v>
      </c>
      <c r="VDY28" s="123" t="s">
        <v>612</v>
      </c>
      <c r="VDZ28" s="123" t="s">
        <v>612</v>
      </c>
      <c r="VEA28" s="123" t="s">
        <v>612</v>
      </c>
      <c r="VEB28" s="123" t="s">
        <v>612</v>
      </c>
      <c r="VEC28" s="123" t="s">
        <v>612</v>
      </c>
      <c r="VED28" s="123" t="s">
        <v>612</v>
      </c>
      <c r="VEE28" s="123" t="s">
        <v>612</v>
      </c>
      <c r="VEF28" s="123" t="s">
        <v>612</v>
      </c>
      <c r="VEG28" s="123" t="s">
        <v>612</v>
      </c>
      <c r="VEH28" s="123" t="s">
        <v>612</v>
      </c>
      <c r="VEI28" s="123" t="s">
        <v>612</v>
      </c>
      <c r="VEJ28" s="123" t="s">
        <v>612</v>
      </c>
      <c r="VEK28" s="123" t="s">
        <v>612</v>
      </c>
      <c r="VEL28" s="123" t="s">
        <v>612</v>
      </c>
      <c r="VEM28" s="123" t="s">
        <v>612</v>
      </c>
      <c r="VEN28" s="123" t="s">
        <v>612</v>
      </c>
      <c r="VEO28" s="123" t="s">
        <v>612</v>
      </c>
      <c r="VEP28" s="123" t="s">
        <v>612</v>
      </c>
      <c r="VEQ28" s="123" t="s">
        <v>612</v>
      </c>
      <c r="VER28" s="123" t="s">
        <v>612</v>
      </c>
      <c r="VES28" s="123" t="s">
        <v>612</v>
      </c>
      <c r="VET28" s="123" t="s">
        <v>612</v>
      </c>
      <c r="VEU28" s="123" t="s">
        <v>612</v>
      </c>
      <c r="VEV28" s="123" t="s">
        <v>612</v>
      </c>
      <c r="VEW28" s="123" t="s">
        <v>612</v>
      </c>
      <c r="VEX28" s="123" t="s">
        <v>612</v>
      </c>
      <c r="VEY28" s="123" t="s">
        <v>612</v>
      </c>
      <c r="VEZ28" s="123" t="s">
        <v>612</v>
      </c>
      <c r="VFA28" s="123" t="s">
        <v>612</v>
      </c>
      <c r="VFB28" s="123" t="s">
        <v>612</v>
      </c>
      <c r="VFC28" s="123" t="s">
        <v>612</v>
      </c>
      <c r="VFD28" s="123" t="s">
        <v>612</v>
      </c>
      <c r="VFE28" s="123" t="s">
        <v>612</v>
      </c>
      <c r="VFF28" s="123" t="s">
        <v>612</v>
      </c>
      <c r="VFG28" s="123" t="s">
        <v>612</v>
      </c>
      <c r="VFH28" s="123" t="s">
        <v>612</v>
      </c>
      <c r="VFI28" s="123" t="s">
        <v>612</v>
      </c>
      <c r="VFJ28" s="123" t="s">
        <v>612</v>
      </c>
      <c r="VFK28" s="123" t="s">
        <v>612</v>
      </c>
      <c r="VFL28" s="123" t="s">
        <v>612</v>
      </c>
      <c r="VFM28" s="123" t="s">
        <v>612</v>
      </c>
      <c r="VFN28" s="123" t="s">
        <v>612</v>
      </c>
      <c r="VFO28" s="123" t="s">
        <v>612</v>
      </c>
      <c r="VFP28" s="123" t="s">
        <v>612</v>
      </c>
      <c r="VFQ28" s="123" t="s">
        <v>612</v>
      </c>
      <c r="VFR28" s="123" t="s">
        <v>612</v>
      </c>
      <c r="VFS28" s="123" t="s">
        <v>612</v>
      </c>
      <c r="VFT28" s="123" t="s">
        <v>612</v>
      </c>
      <c r="VFU28" s="123" t="s">
        <v>612</v>
      </c>
      <c r="VFV28" s="123" t="s">
        <v>612</v>
      </c>
      <c r="VFW28" s="123" t="s">
        <v>612</v>
      </c>
      <c r="VFX28" s="123" t="s">
        <v>612</v>
      </c>
      <c r="VFY28" s="123" t="s">
        <v>612</v>
      </c>
      <c r="VFZ28" s="123" t="s">
        <v>612</v>
      </c>
      <c r="VGA28" s="123" t="s">
        <v>612</v>
      </c>
      <c r="VGB28" s="123" t="s">
        <v>612</v>
      </c>
      <c r="VGC28" s="123" t="s">
        <v>612</v>
      </c>
      <c r="VGD28" s="123" t="s">
        <v>612</v>
      </c>
      <c r="VGE28" s="123" t="s">
        <v>612</v>
      </c>
      <c r="VGF28" s="123" t="s">
        <v>612</v>
      </c>
      <c r="VGG28" s="123" t="s">
        <v>612</v>
      </c>
      <c r="VGH28" s="123" t="s">
        <v>612</v>
      </c>
      <c r="VGI28" s="123" t="s">
        <v>612</v>
      </c>
      <c r="VGJ28" s="123" t="s">
        <v>612</v>
      </c>
      <c r="VGK28" s="123" t="s">
        <v>612</v>
      </c>
      <c r="VGL28" s="123" t="s">
        <v>612</v>
      </c>
      <c r="VGM28" s="123" t="s">
        <v>612</v>
      </c>
      <c r="VGN28" s="123" t="s">
        <v>612</v>
      </c>
      <c r="VGO28" s="123" t="s">
        <v>612</v>
      </c>
      <c r="VGP28" s="123" t="s">
        <v>612</v>
      </c>
      <c r="VGQ28" s="123" t="s">
        <v>612</v>
      </c>
      <c r="VGR28" s="123" t="s">
        <v>612</v>
      </c>
      <c r="VGS28" s="123" t="s">
        <v>612</v>
      </c>
      <c r="VGT28" s="123" t="s">
        <v>612</v>
      </c>
      <c r="VGU28" s="123" t="s">
        <v>612</v>
      </c>
      <c r="VGV28" s="123" t="s">
        <v>612</v>
      </c>
      <c r="VGW28" s="123" t="s">
        <v>612</v>
      </c>
      <c r="VGX28" s="123" t="s">
        <v>612</v>
      </c>
      <c r="VGY28" s="123" t="s">
        <v>612</v>
      </c>
      <c r="VGZ28" s="123" t="s">
        <v>612</v>
      </c>
      <c r="VHA28" s="123" t="s">
        <v>612</v>
      </c>
      <c r="VHB28" s="123" t="s">
        <v>612</v>
      </c>
      <c r="VHC28" s="123" t="s">
        <v>612</v>
      </c>
      <c r="VHD28" s="123" t="s">
        <v>612</v>
      </c>
      <c r="VHE28" s="123" t="s">
        <v>612</v>
      </c>
      <c r="VHF28" s="123" t="s">
        <v>612</v>
      </c>
      <c r="VHG28" s="123" t="s">
        <v>612</v>
      </c>
      <c r="VHH28" s="123" t="s">
        <v>612</v>
      </c>
      <c r="VHI28" s="123" t="s">
        <v>612</v>
      </c>
      <c r="VHJ28" s="123" t="s">
        <v>612</v>
      </c>
      <c r="VHK28" s="123" t="s">
        <v>612</v>
      </c>
      <c r="VHL28" s="123" t="s">
        <v>612</v>
      </c>
      <c r="VHM28" s="123" t="s">
        <v>612</v>
      </c>
      <c r="VHN28" s="123" t="s">
        <v>612</v>
      </c>
      <c r="VHO28" s="123" t="s">
        <v>612</v>
      </c>
      <c r="VHP28" s="123" t="s">
        <v>612</v>
      </c>
      <c r="VHQ28" s="123" t="s">
        <v>612</v>
      </c>
      <c r="VHR28" s="123" t="s">
        <v>612</v>
      </c>
      <c r="VHS28" s="123" t="s">
        <v>612</v>
      </c>
      <c r="VHT28" s="123" t="s">
        <v>612</v>
      </c>
      <c r="VHU28" s="123" t="s">
        <v>612</v>
      </c>
      <c r="VHV28" s="123" t="s">
        <v>612</v>
      </c>
      <c r="VHW28" s="123" t="s">
        <v>612</v>
      </c>
      <c r="VHX28" s="123" t="s">
        <v>612</v>
      </c>
      <c r="VHY28" s="123" t="s">
        <v>612</v>
      </c>
      <c r="VHZ28" s="123" t="s">
        <v>612</v>
      </c>
      <c r="VIA28" s="123" t="s">
        <v>612</v>
      </c>
      <c r="VIB28" s="123" t="s">
        <v>612</v>
      </c>
      <c r="VIC28" s="123" t="s">
        <v>612</v>
      </c>
      <c r="VID28" s="123" t="s">
        <v>612</v>
      </c>
      <c r="VIE28" s="123" t="s">
        <v>612</v>
      </c>
      <c r="VIF28" s="123" t="s">
        <v>612</v>
      </c>
      <c r="VIG28" s="123" t="s">
        <v>612</v>
      </c>
      <c r="VIH28" s="123" t="s">
        <v>612</v>
      </c>
      <c r="VII28" s="123" t="s">
        <v>612</v>
      </c>
      <c r="VIJ28" s="123" t="s">
        <v>612</v>
      </c>
      <c r="VIK28" s="123" t="s">
        <v>612</v>
      </c>
      <c r="VIL28" s="123" t="s">
        <v>612</v>
      </c>
      <c r="VIM28" s="123" t="s">
        <v>612</v>
      </c>
      <c r="VIN28" s="123" t="s">
        <v>612</v>
      </c>
      <c r="VIO28" s="123" t="s">
        <v>612</v>
      </c>
      <c r="VIP28" s="123" t="s">
        <v>612</v>
      </c>
      <c r="VIQ28" s="123" t="s">
        <v>612</v>
      </c>
      <c r="VIR28" s="123" t="s">
        <v>612</v>
      </c>
      <c r="VIS28" s="123" t="s">
        <v>612</v>
      </c>
      <c r="VIT28" s="123" t="s">
        <v>612</v>
      </c>
      <c r="VIU28" s="123" t="s">
        <v>612</v>
      </c>
      <c r="VIV28" s="123" t="s">
        <v>612</v>
      </c>
      <c r="VIW28" s="123" t="s">
        <v>612</v>
      </c>
      <c r="VIX28" s="123" t="s">
        <v>612</v>
      </c>
      <c r="VIY28" s="123" t="s">
        <v>612</v>
      </c>
      <c r="VIZ28" s="123" t="s">
        <v>612</v>
      </c>
      <c r="VJA28" s="123" t="s">
        <v>612</v>
      </c>
      <c r="VJB28" s="123" t="s">
        <v>612</v>
      </c>
      <c r="VJC28" s="123" t="s">
        <v>612</v>
      </c>
      <c r="VJD28" s="123" t="s">
        <v>612</v>
      </c>
      <c r="VJE28" s="123" t="s">
        <v>612</v>
      </c>
      <c r="VJF28" s="123" t="s">
        <v>612</v>
      </c>
      <c r="VJG28" s="123" t="s">
        <v>612</v>
      </c>
      <c r="VJH28" s="123" t="s">
        <v>612</v>
      </c>
      <c r="VJI28" s="123" t="s">
        <v>612</v>
      </c>
      <c r="VJJ28" s="123" t="s">
        <v>612</v>
      </c>
      <c r="VJK28" s="123" t="s">
        <v>612</v>
      </c>
      <c r="VJL28" s="123" t="s">
        <v>612</v>
      </c>
      <c r="VJM28" s="123" t="s">
        <v>612</v>
      </c>
      <c r="VJN28" s="123" t="s">
        <v>612</v>
      </c>
      <c r="VJO28" s="123" t="s">
        <v>612</v>
      </c>
      <c r="VJP28" s="123" t="s">
        <v>612</v>
      </c>
      <c r="VJQ28" s="123" t="s">
        <v>612</v>
      </c>
      <c r="VJR28" s="123" t="s">
        <v>612</v>
      </c>
      <c r="VJS28" s="123" t="s">
        <v>612</v>
      </c>
      <c r="VJT28" s="123" t="s">
        <v>612</v>
      </c>
      <c r="VJU28" s="123" t="s">
        <v>612</v>
      </c>
      <c r="VJV28" s="123" t="s">
        <v>612</v>
      </c>
      <c r="VJW28" s="123" t="s">
        <v>612</v>
      </c>
      <c r="VJX28" s="123" t="s">
        <v>612</v>
      </c>
      <c r="VJY28" s="123" t="s">
        <v>612</v>
      </c>
      <c r="VJZ28" s="123" t="s">
        <v>612</v>
      </c>
      <c r="VKA28" s="123" t="s">
        <v>612</v>
      </c>
      <c r="VKB28" s="123" t="s">
        <v>612</v>
      </c>
      <c r="VKC28" s="123" t="s">
        <v>612</v>
      </c>
      <c r="VKD28" s="123" t="s">
        <v>612</v>
      </c>
      <c r="VKE28" s="123" t="s">
        <v>612</v>
      </c>
      <c r="VKF28" s="123" t="s">
        <v>612</v>
      </c>
      <c r="VKG28" s="123" t="s">
        <v>612</v>
      </c>
      <c r="VKH28" s="123" t="s">
        <v>612</v>
      </c>
      <c r="VKI28" s="123" t="s">
        <v>612</v>
      </c>
      <c r="VKJ28" s="123" t="s">
        <v>612</v>
      </c>
      <c r="VKK28" s="123" t="s">
        <v>612</v>
      </c>
      <c r="VKL28" s="123" t="s">
        <v>612</v>
      </c>
      <c r="VKM28" s="123" t="s">
        <v>612</v>
      </c>
      <c r="VKN28" s="123" t="s">
        <v>612</v>
      </c>
      <c r="VKO28" s="123" t="s">
        <v>612</v>
      </c>
      <c r="VKP28" s="123" t="s">
        <v>612</v>
      </c>
      <c r="VKQ28" s="123" t="s">
        <v>612</v>
      </c>
      <c r="VKR28" s="123" t="s">
        <v>612</v>
      </c>
      <c r="VKS28" s="123" t="s">
        <v>612</v>
      </c>
      <c r="VKT28" s="123" t="s">
        <v>612</v>
      </c>
      <c r="VKU28" s="123" t="s">
        <v>612</v>
      </c>
      <c r="VKV28" s="123" t="s">
        <v>612</v>
      </c>
      <c r="VKW28" s="123" t="s">
        <v>612</v>
      </c>
      <c r="VKX28" s="123" t="s">
        <v>612</v>
      </c>
      <c r="VKY28" s="123" t="s">
        <v>612</v>
      </c>
      <c r="VKZ28" s="123" t="s">
        <v>612</v>
      </c>
      <c r="VLA28" s="123" t="s">
        <v>612</v>
      </c>
      <c r="VLB28" s="123" t="s">
        <v>612</v>
      </c>
      <c r="VLC28" s="123" t="s">
        <v>612</v>
      </c>
      <c r="VLD28" s="123" t="s">
        <v>612</v>
      </c>
      <c r="VLE28" s="123" t="s">
        <v>612</v>
      </c>
      <c r="VLF28" s="123" t="s">
        <v>612</v>
      </c>
      <c r="VLG28" s="123" t="s">
        <v>612</v>
      </c>
      <c r="VLH28" s="123" t="s">
        <v>612</v>
      </c>
      <c r="VLI28" s="123" t="s">
        <v>612</v>
      </c>
      <c r="VLJ28" s="123" t="s">
        <v>612</v>
      </c>
      <c r="VLK28" s="123" t="s">
        <v>612</v>
      </c>
      <c r="VLL28" s="123" t="s">
        <v>612</v>
      </c>
      <c r="VLM28" s="123" t="s">
        <v>612</v>
      </c>
      <c r="VLN28" s="123" t="s">
        <v>612</v>
      </c>
      <c r="VLO28" s="123" t="s">
        <v>612</v>
      </c>
      <c r="VLP28" s="123" t="s">
        <v>612</v>
      </c>
      <c r="VLQ28" s="123" t="s">
        <v>612</v>
      </c>
      <c r="VLR28" s="123" t="s">
        <v>612</v>
      </c>
      <c r="VLS28" s="123" t="s">
        <v>612</v>
      </c>
      <c r="VLT28" s="123" t="s">
        <v>612</v>
      </c>
      <c r="VLU28" s="123" t="s">
        <v>612</v>
      </c>
      <c r="VLV28" s="123" t="s">
        <v>612</v>
      </c>
      <c r="VLW28" s="123" t="s">
        <v>612</v>
      </c>
      <c r="VLX28" s="123" t="s">
        <v>612</v>
      </c>
      <c r="VLY28" s="123" t="s">
        <v>612</v>
      </c>
      <c r="VLZ28" s="123" t="s">
        <v>612</v>
      </c>
      <c r="VMA28" s="123" t="s">
        <v>612</v>
      </c>
      <c r="VMB28" s="123" t="s">
        <v>612</v>
      </c>
      <c r="VMC28" s="123" t="s">
        <v>612</v>
      </c>
      <c r="VMD28" s="123" t="s">
        <v>612</v>
      </c>
      <c r="VME28" s="123" t="s">
        <v>612</v>
      </c>
      <c r="VMF28" s="123" t="s">
        <v>612</v>
      </c>
      <c r="VMG28" s="123" t="s">
        <v>612</v>
      </c>
      <c r="VMH28" s="123" t="s">
        <v>612</v>
      </c>
      <c r="VMI28" s="123" t="s">
        <v>612</v>
      </c>
      <c r="VMJ28" s="123" t="s">
        <v>612</v>
      </c>
      <c r="VMK28" s="123" t="s">
        <v>612</v>
      </c>
      <c r="VML28" s="123" t="s">
        <v>612</v>
      </c>
      <c r="VMM28" s="123" t="s">
        <v>612</v>
      </c>
      <c r="VMN28" s="123" t="s">
        <v>612</v>
      </c>
      <c r="VMO28" s="123" t="s">
        <v>612</v>
      </c>
      <c r="VMP28" s="123" t="s">
        <v>612</v>
      </c>
      <c r="VMQ28" s="123" t="s">
        <v>612</v>
      </c>
      <c r="VMR28" s="123" t="s">
        <v>612</v>
      </c>
      <c r="VMS28" s="123" t="s">
        <v>612</v>
      </c>
      <c r="VMT28" s="123" t="s">
        <v>612</v>
      </c>
      <c r="VMU28" s="123" t="s">
        <v>612</v>
      </c>
      <c r="VMV28" s="123" t="s">
        <v>612</v>
      </c>
      <c r="VMW28" s="123" t="s">
        <v>612</v>
      </c>
      <c r="VMX28" s="123" t="s">
        <v>612</v>
      </c>
      <c r="VMY28" s="123" t="s">
        <v>612</v>
      </c>
      <c r="VMZ28" s="123" t="s">
        <v>612</v>
      </c>
      <c r="VNA28" s="123" t="s">
        <v>612</v>
      </c>
      <c r="VNB28" s="123" t="s">
        <v>612</v>
      </c>
      <c r="VNC28" s="123" t="s">
        <v>612</v>
      </c>
      <c r="VND28" s="123" t="s">
        <v>612</v>
      </c>
      <c r="VNE28" s="123" t="s">
        <v>612</v>
      </c>
      <c r="VNF28" s="123" t="s">
        <v>612</v>
      </c>
      <c r="VNG28" s="123" t="s">
        <v>612</v>
      </c>
      <c r="VNH28" s="123" t="s">
        <v>612</v>
      </c>
      <c r="VNI28" s="123" t="s">
        <v>612</v>
      </c>
      <c r="VNJ28" s="123" t="s">
        <v>612</v>
      </c>
      <c r="VNK28" s="123" t="s">
        <v>612</v>
      </c>
      <c r="VNL28" s="123" t="s">
        <v>612</v>
      </c>
      <c r="VNM28" s="123" t="s">
        <v>612</v>
      </c>
      <c r="VNN28" s="123" t="s">
        <v>612</v>
      </c>
      <c r="VNO28" s="123" t="s">
        <v>612</v>
      </c>
      <c r="VNP28" s="123" t="s">
        <v>612</v>
      </c>
      <c r="VNQ28" s="123" t="s">
        <v>612</v>
      </c>
      <c r="VNR28" s="123" t="s">
        <v>612</v>
      </c>
      <c r="VNS28" s="123" t="s">
        <v>612</v>
      </c>
      <c r="VNT28" s="123" t="s">
        <v>612</v>
      </c>
      <c r="VNU28" s="123" t="s">
        <v>612</v>
      </c>
      <c r="VNV28" s="123" t="s">
        <v>612</v>
      </c>
      <c r="VNW28" s="123" t="s">
        <v>612</v>
      </c>
      <c r="VNX28" s="123" t="s">
        <v>612</v>
      </c>
      <c r="VNY28" s="123" t="s">
        <v>612</v>
      </c>
      <c r="VNZ28" s="123" t="s">
        <v>612</v>
      </c>
      <c r="VOA28" s="123" t="s">
        <v>612</v>
      </c>
      <c r="VOB28" s="123" t="s">
        <v>612</v>
      </c>
      <c r="VOC28" s="123" t="s">
        <v>612</v>
      </c>
      <c r="VOD28" s="123" t="s">
        <v>612</v>
      </c>
      <c r="VOE28" s="123" t="s">
        <v>612</v>
      </c>
      <c r="VOF28" s="123" t="s">
        <v>612</v>
      </c>
      <c r="VOG28" s="123" t="s">
        <v>612</v>
      </c>
      <c r="VOH28" s="123" t="s">
        <v>612</v>
      </c>
      <c r="VOI28" s="123" t="s">
        <v>612</v>
      </c>
      <c r="VOJ28" s="123" t="s">
        <v>612</v>
      </c>
      <c r="VOK28" s="123" t="s">
        <v>612</v>
      </c>
      <c r="VOL28" s="123" t="s">
        <v>612</v>
      </c>
      <c r="VOM28" s="123" t="s">
        <v>612</v>
      </c>
      <c r="VON28" s="123" t="s">
        <v>612</v>
      </c>
      <c r="VOO28" s="123" t="s">
        <v>612</v>
      </c>
      <c r="VOP28" s="123" t="s">
        <v>612</v>
      </c>
      <c r="VOQ28" s="123" t="s">
        <v>612</v>
      </c>
      <c r="VOR28" s="123" t="s">
        <v>612</v>
      </c>
      <c r="VOS28" s="123" t="s">
        <v>612</v>
      </c>
      <c r="VOT28" s="123" t="s">
        <v>612</v>
      </c>
      <c r="VOU28" s="123" t="s">
        <v>612</v>
      </c>
      <c r="VOV28" s="123" t="s">
        <v>612</v>
      </c>
      <c r="VOW28" s="123" t="s">
        <v>612</v>
      </c>
      <c r="VOX28" s="123" t="s">
        <v>612</v>
      </c>
      <c r="VOY28" s="123" t="s">
        <v>612</v>
      </c>
      <c r="VOZ28" s="123" t="s">
        <v>612</v>
      </c>
      <c r="VPA28" s="123" t="s">
        <v>612</v>
      </c>
      <c r="VPB28" s="123" t="s">
        <v>612</v>
      </c>
      <c r="VPC28" s="123" t="s">
        <v>612</v>
      </c>
      <c r="VPD28" s="123" t="s">
        <v>612</v>
      </c>
      <c r="VPE28" s="123" t="s">
        <v>612</v>
      </c>
      <c r="VPF28" s="123" t="s">
        <v>612</v>
      </c>
      <c r="VPG28" s="123" t="s">
        <v>612</v>
      </c>
      <c r="VPH28" s="123" t="s">
        <v>612</v>
      </c>
      <c r="VPI28" s="123" t="s">
        <v>612</v>
      </c>
      <c r="VPJ28" s="123" t="s">
        <v>612</v>
      </c>
      <c r="VPK28" s="123" t="s">
        <v>612</v>
      </c>
      <c r="VPL28" s="123" t="s">
        <v>612</v>
      </c>
      <c r="VPM28" s="123" t="s">
        <v>612</v>
      </c>
      <c r="VPN28" s="123" t="s">
        <v>612</v>
      </c>
      <c r="VPO28" s="123" t="s">
        <v>612</v>
      </c>
      <c r="VPP28" s="123" t="s">
        <v>612</v>
      </c>
      <c r="VPQ28" s="123" t="s">
        <v>612</v>
      </c>
      <c r="VPR28" s="123" t="s">
        <v>612</v>
      </c>
      <c r="VPS28" s="123" t="s">
        <v>612</v>
      </c>
      <c r="VPT28" s="123" t="s">
        <v>612</v>
      </c>
      <c r="VPU28" s="123" t="s">
        <v>612</v>
      </c>
      <c r="VPV28" s="123" t="s">
        <v>612</v>
      </c>
      <c r="VPW28" s="123" t="s">
        <v>612</v>
      </c>
      <c r="VPX28" s="123" t="s">
        <v>612</v>
      </c>
      <c r="VPY28" s="123" t="s">
        <v>612</v>
      </c>
      <c r="VPZ28" s="123" t="s">
        <v>612</v>
      </c>
      <c r="VQA28" s="123" t="s">
        <v>612</v>
      </c>
      <c r="VQB28" s="123" t="s">
        <v>612</v>
      </c>
      <c r="VQC28" s="123" t="s">
        <v>612</v>
      </c>
      <c r="VQD28" s="123" t="s">
        <v>612</v>
      </c>
      <c r="VQE28" s="123" t="s">
        <v>612</v>
      </c>
      <c r="VQF28" s="123" t="s">
        <v>612</v>
      </c>
      <c r="VQG28" s="123" t="s">
        <v>612</v>
      </c>
      <c r="VQH28" s="123" t="s">
        <v>612</v>
      </c>
      <c r="VQI28" s="123" t="s">
        <v>612</v>
      </c>
      <c r="VQJ28" s="123" t="s">
        <v>612</v>
      </c>
      <c r="VQK28" s="123" t="s">
        <v>612</v>
      </c>
      <c r="VQL28" s="123" t="s">
        <v>612</v>
      </c>
      <c r="VQM28" s="123" t="s">
        <v>612</v>
      </c>
      <c r="VQN28" s="123" t="s">
        <v>612</v>
      </c>
      <c r="VQO28" s="123" t="s">
        <v>612</v>
      </c>
      <c r="VQP28" s="123" t="s">
        <v>612</v>
      </c>
      <c r="VQQ28" s="123" t="s">
        <v>612</v>
      </c>
      <c r="VQR28" s="123" t="s">
        <v>612</v>
      </c>
      <c r="VQS28" s="123" t="s">
        <v>612</v>
      </c>
      <c r="VQT28" s="123" t="s">
        <v>612</v>
      </c>
      <c r="VQU28" s="123" t="s">
        <v>612</v>
      </c>
      <c r="VQV28" s="123" t="s">
        <v>612</v>
      </c>
      <c r="VQW28" s="123" t="s">
        <v>612</v>
      </c>
      <c r="VQX28" s="123" t="s">
        <v>612</v>
      </c>
      <c r="VQY28" s="123" t="s">
        <v>612</v>
      </c>
      <c r="VQZ28" s="123" t="s">
        <v>612</v>
      </c>
      <c r="VRA28" s="123" t="s">
        <v>612</v>
      </c>
      <c r="VRB28" s="123" t="s">
        <v>612</v>
      </c>
      <c r="VRC28" s="123" t="s">
        <v>612</v>
      </c>
      <c r="VRD28" s="123" t="s">
        <v>612</v>
      </c>
      <c r="VRE28" s="123" t="s">
        <v>612</v>
      </c>
      <c r="VRF28" s="123" t="s">
        <v>612</v>
      </c>
      <c r="VRG28" s="123" t="s">
        <v>612</v>
      </c>
      <c r="VRH28" s="123" t="s">
        <v>612</v>
      </c>
      <c r="VRI28" s="123" t="s">
        <v>612</v>
      </c>
      <c r="VRJ28" s="123" t="s">
        <v>612</v>
      </c>
      <c r="VRK28" s="123" t="s">
        <v>612</v>
      </c>
      <c r="VRL28" s="123" t="s">
        <v>612</v>
      </c>
      <c r="VRM28" s="123" t="s">
        <v>612</v>
      </c>
      <c r="VRN28" s="123" t="s">
        <v>612</v>
      </c>
      <c r="VRO28" s="123" t="s">
        <v>612</v>
      </c>
      <c r="VRP28" s="123" t="s">
        <v>612</v>
      </c>
      <c r="VRQ28" s="123" t="s">
        <v>612</v>
      </c>
      <c r="VRR28" s="123" t="s">
        <v>612</v>
      </c>
      <c r="VRS28" s="123" t="s">
        <v>612</v>
      </c>
      <c r="VRT28" s="123" t="s">
        <v>612</v>
      </c>
      <c r="VRU28" s="123" t="s">
        <v>612</v>
      </c>
      <c r="VRV28" s="123" t="s">
        <v>612</v>
      </c>
      <c r="VRW28" s="123" t="s">
        <v>612</v>
      </c>
      <c r="VRX28" s="123" t="s">
        <v>612</v>
      </c>
      <c r="VRY28" s="123" t="s">
        <v>612</v>
      </c>
      <c r="VRZ28" s="123" t="s">
        <v>612</v>
      </c>
      <c r="VSA28" s="123" t="s">
        <v>612</v>
      </c>
      <c r="VSB28" s="123" t="s">
        <v>612</v>
      </c>
      <c r="VSC28" s="123" t="s">
        <v>612</v>
      </c>
      <c r="VSD28" s="123" t="s">
        <v>612</v>
      </c>
      <c r="VSE28" s="123" t="s">
        <v>612</v>
      </c>
      <c r="VSF28" s="123" t="s">
        <v>612</v>
      </c>
      <c r="VSG28" s="123" t="s">
        <v>612</v>
      </c>
      <c r="VSH28" s="123" t="s">
        <v>612</v>
      </c>
      <c r="VSI28" s="123" t="s">
        <v>612</v>
      </c>
      <c r="VSJ28" s="123" t="s">
        <v>612</v>
      </c>
      <c r="VSK28" s="123" t="s">
        <v>612</v>
      </c>
      <c r="VSL28" s="123" t="s">
        <v>612</v>
      </c>
      <c r="VSM28" s="123" t="s">
        <v>612</v>
      </c>
      <c r="VSN28" s="123" t="s">
        <v>612</v>
      </c>
      <c r="VSO28" s="123" t="s">
        <v>612</v>
      </c>
      <c r="VSP28" s="123" t="s">
        <v>612</v>
      </c>
      <c r="VSQ28" s="123" t="s">
        <v>612</v>
      </c>
      <c r="VSR28" s="123" t="s">
        <v>612</v>
      </c>
      <c r="VSS28" s="123" t="s">
        <v>612</v>
      </c>
      <c r="VST28" s="123" t="s">
        <v>612</v>
      </c>
      <c r="VSU28" s="123" t="s">
        <v>612</v>
      </c>
      <c r="VSV28" s="123" t="s">
        <v>612</v>
      </c>
      <c r="VSW28" s="123" t="s">
        <v>612</v>
      </c>
      <c r="VSX28" s="123" t="s">
        <v>612</v>
      </c>
      <c r="VSY28" s="123" t="s">
        <v>612</v>
      </c>
      <c r="VSZ28" s="123" t="s">
        <v>612</v>
      </c>
      <c r="VTA28" s="123" t="s">
        <v>612</v>
      </c>
      <c r="VTB28" s="123" t="s">
        <v>612</v>
      </c>
      <c r="VTC28" s="123" t="s">
        <v>612</v>
      </c>
      <c r="VTD28" s="123" t="s">
        <v>612</v>
      </c>
      <c r="VTE28" s="123" t="s">
        <v>612</v>
      </c>
      <c r="VTF28" s="123" t="s">
        <v>612</v>
      </c>
      <c r="VTG28" s="123" t="s">
        <v>612</v>
      </c>
      <c r="VTH28" s="123" t="s">
        <v>612</v>
      </c>
      <c r="VTI28" s="123" t="s">
        <v>612</v>
      </c>
      <c r="VTJ28" s="123" t="s">
        <v>612</v>
      </c>
      <c r="VTK28" s="123" t="s">
        <v>612</v>
      </c>
      <c r="VTL28" s="123" t="s">
        <v>612</v>
      </c>
      <c r="VTM28" s="123" t="s">
        <v>612</v>
      </c>
      <c r="VTN28" s="123" t="s">
        <v>612</v>
      </c>
      <c r="VTO28" s="123" t="s">
        <v>612</v>
      </c>
      <c r="VTP28" s="123" t="s">
        <v>612</v>
      </c>
      <c r="VTQ28" s="123" t="s">
        <v>612</v>
      </c>
      <c r="VTR28" s="123" t="s">
        <v>612</v>
      </c>
      <c r="VTS28" s="123" t="s">
        <v>612</v>
      </c>
      <c r="VTT28" s="123" t="s">
        <v>612</v>
      </c>
      <c r="VTU28" s="123" t="s">
        <v>612</v>
      </c>
      <c r="VTV28" s="123" t="s">
        <v>612</v>
      </c>
      <c r="VTW28" s="123" t="s">
        <v>612</v>
      </c>
      <c r="VTX28" s="123" t="s">
        <v>612</v>
      </c>
      <c r="VTY28" s="123" t="s">
        <v>612</v>
      </c>
      <c r="VTZ28" s="123" t="s">
        <v>612</v>
      </c>
      <c r="VUA28" s="123" t="s">
        <v>612</v>
      </c>
      <c r="VUB28" s="123" t="s">
        <v>612</v>
      </c>
      <c r="VUC28" s="123" t="s">
        <v>612</v>
      </c>
      <c r="VUD28" s="123" t="s">
        <v>612</v>
      </c>
      <c r="VUE28" s="123" t="s">
        <v>612</v>
      </c>
      <c r="VUF28" s="123" t="s">
        <v>612</v>
      </c>
      <c r="VUG28" s="123" t="s">
        <v>612</v>
      </c>
      <c r="VUH28" s="123" t="s">
        <v>612</v>
      </c>
      <c r="VUI28" s="123" t="s">
        <v>612</v>
      </c>
      <c r="VUJ28" s="123" t="s">
        <v>612</v>
      </c>
      <c r="VUK28" s="123" t="s">
        <v>612</v>
      </c>
      <c r="VUL28" s="123" t="s">
        <v>612</v>
      </c>
      <c r="VUM28" s="123" t="s">
        <v>612</v>
      </c>
      <c r="VUN28" s="123" t="s">
        <v>612</v>
      </c>
      <c r="VUO28" s="123" t="s">
        <v>612</v>
      </c>
      <c r="VUP28" s="123" t="s">
        <v>612</v>
      </c>
      <c r="VUQ28" s="123" t="s">
        <v>612</v>
      </c>
      <c r="VUR28" s="123" t="s">
        <v>612</v>
      </c>
      <c r="VUS28" s="123" t="s">
        <v>612</v>
      </c>
      <c r="VUT28" s="123" t="s">
        <v>612</v>
      </c>
      <c r="VUU28" s="123" t="s">
        <v>612</v>
      </c>
      <c r="VUV28" s="123" t="s">
        <v>612</v>
      </c>
      <c r="VUW28" s="123" t="s">
        <v>612</v>
      </c>
      <c r="VUX28" s="123" t="s">
        <v>612</v>
      </c>
      <c r="VUY28" s="123" t="s">
        <v>612</v>
      </c>
      <c r="VUZ28" s="123" t="s">
        <v>612</v>
      </c>
      <c r="VVA28" s="123" t="s">
        <v>612</v>
      </c>
      <c r="VVB28" s="123" t="s">
        <v>612</v>
      </c>
      <c r="VVC28" s="123" t="s">
        <v>612</v>
      </c>
      <c r="VVD28" s="123" t="s">
        <v>612</v>
      </c>
      <c r="VVE28" s="123" t="s">
        <v>612</v>
      </c>
      <c r="VVF28" s="123" t="s">
        <v>612</v>
      </c>
      <c r="VVG28" s="123" t="s">
        <v>612</v>
      </c>
      <c r="VVH28" s="123" t="s">
        <v>612</v>
      </c>
      <c r="VVI28" s="123" t="s">
        <v>612</v>
      </c>
      <c r="VVJ28" s="123" t="s">
        <v>612</v>
      </c>
      <c r="VVK28" s="123" t="s">
        <v>612</v>
      </c>
      <c r="VVL28" s="123" t="s">
        <v>612</v>
      </c>
      <c r="VVM28" s="123" t="s">
        <v>612</v>
      </c>
      <c r="VVN28" s="123" t="s">
        <v>612</v>
      </c>
      <c r="VVO28" s="123" t="s">
        <v>612</v>
      </c>
      <c r="VVP28" s="123" t="s">
        <v>612</v>
      </c>
      <c r="VVQ28" s="123" t="s">
        <v>612</v>
      </c>
      <c r="VVR28" s="123" t="s">
        <v>612</v>
      </c>
      <c r="VVS28" s="123" t="s">
        <v>612</v>
      </c>
      <c r="VVT28" s="123" t="s">
        <v>612</v>
      </c>
      <c r="VVU28" s="123" t="s">
        <v>612</v>
      </c>
      <c r="VVV28" s="123" t="s">
        <v>612</v>
      </c>
      <c r="VVW28" s="123" t="s">
        <v>612</v>
      </c>
      <c r="VVX28" s="123" t="s">
        <v>612</v>
      </c>
      <c r="VVY28" s="123" t="s">
        <v>612</v>
      </c>
      <c r="VVZ28" s="123" t="s">
        <v>612</v>
      </c>
      <c r="VWA28" s="123" t="s">
        <v>612</v>
      </c>
      <c r="VWB28" s="123" t="s">
        <v>612</v>
      </c>
      <c r="VWC28" s="123" t="s">
        <v>612</v>
      </c>
      <c r="VWD28" s="123" t="s">
        <v>612</v>
      </c>
      <c r="VWE28" s="123" t="s">
        <v>612</v>
      </c>
      <c r="VWF28" s="123" t="s">
        <v>612</v>
      </c>
      <c r="VWG28" s="123" t="s">
        <v>612</v>
      </c>
      <c r="VWH28" s="123" t="s">
        <v>612</v>
      </c>
      <c r="VWI28" s="123" t="s">
        <v>612</v>
      </c>
      <c r="VWJ28" s="123" t="s">
        <v>612</v>
      </c>
      <c r="VWK28" s="123" t="s">
        <v>612</v>
      </c>
      <c r="VWL28" s="123" t="s">
        <v>612</v>
      </c>
      <c r="VWM28" s="123" t="s">
        <v>612</v>
      </c>
      <c r="VWN28" s="123" t="s">
        <v>612</v>
      </c>
      <c r="VWO28" s="123" t="s">
        <v>612</v>
      </c>
      <c r="VWP28" s="123" t="s">
        <v>612</v>
      </c>
      <c r="VWQ28" s="123" t="s">
        <v>612</v>
      </c>
      <c r="VWR28" s="123" t="s">
        <v>612</v>
      </c>
      <c r="VWS28" s="123" t="s">
        <v>612</v>
      </c>
      <c r="VWT28" s="123" t="s">
        <v>612</v>
      </c>
      <c r="VWU28" s="123" t="s">
        <v>612</v>
      </c>
      <c r="VWV28" s="123" t="s">
        <v>612</v>
      </c>
      <c r="VWW28" s="123" t="s">
        <v>612</v>
      </c>
      <c r="VWX28" s="123" t="s">
        <v>612</v>
      </c>
      <c r="VWY28" s="123" t="s">
        <v>612</v>
      </c>
      <c r="VWZ28" s="123" t="s">
        <v>612</v>
      </c>
      <c r="VXA28" s="123" t="s">
        <v>612</v>
      </c>
      <c r="VXB28" s="123" t="s">
        <v>612</v>
      </c>
      <c r="VXC28" s="123" t="s">
        <v>612</v>
      </c>
      <c r="VXD28" s="123" t="s">
        <v>612</v>
      </c>
      <c r="VXE28" s="123" t="s">
        <v>612</v>
      </c>
      <c r="VXF28" s="123" t="s">
        <v>612</v>
      </c>
      <c r="VXG28" s="123" t="s">
        <v>612</v>
      </c>
      <c r="VXH28" s="123" t="s">
        <v>612</v>
      </c>
      <c r="VXI28" s="123" t="s">
        <v>612</v>
      </c>
      <c r="VXJ28" s="123" t="s">
        <v>612</v>
      </c>
      <c r="VXK28" s="123" t="s">
        <v>612</v>
      </c>
      <c r="VXL28" s="123" t="s">
        <v>612</v>
      </c>
      <c r="VXM28" s="123" t="s">
        <v>612</v>
      </c>
      <c r="VXN28" s="123" t="s">
        <v>612</v>
      </c>
      <c r="VXO28" s="123" t="s">
        <v>612</v>
      </c>
      <c r="VXP28" s="123" t="s">
        <v>612</v>
      </c>
      <c r="VXQ28" s="123" t="s">
        <v>612</v>
      </c>
      <c r="VXR28" s="123" t="s">
        <v>612</v>
      </c>
      <c r="VXS28" s="123" t="s">
        <v>612</v>
      </c>
      <c r="VXT28" s="123" t="s">
        <v>612</v>
      </c>
      <c r="VXU28" s="123" t="s">
        <v>612</v>
      </c>
      <c r="VXV28" s="123" t="s">
        <v>612</v>
      </c>
      <c r="VXW28" s="123" t="s">
        <v>612</v>
      </c>
      <c r="VXX28" s="123" t="s">
        <v>612</v>
      </c>
      <c r="VXY28" s="123" t="s">
        <v>612</v>
      </c>
      <c r="VXZ28" s="123" t="s">
        <v>612</v>
      </c>
      <c r="VYA28" s="123" t="s">
        <v>612</v>
      </c>
      <c r="VYB28" s="123" t="s">
        <v>612</v>
      </c>
      <c r="VYC28" s="123" t="s">
        <v>612</v>
      </c>
      <c r="VYD28" s="123" t="s">
        <v>612</v>
      </c>
      <c r="VYE28" s="123" t="s">
        <v>612</v>
      </c>
      <c r="VYF28" s="123" t="s">
        <v>612</v>
      </c>
      <c r="VYG28" s="123" t="s">
        <v>612</v>
      </c>
      <c r="VYH28" s="123" t="s">
        <v>612</v>
      </c>
      <c r="VYI28" s="123" t="s">
        <v>612</v>
      </c>
      <c r="VYJ28" s="123" t="s">
        <v>612</v>
      </c>
      <c r="VYK28" s="123" t="s">
        <v>612</v>
      </c>
      <c r="VYL28" s="123" t="s">
        <v>612</v>
      </c>
      <c r="VYM28" s="123" t="s">
        <v>612</v>
      </c>
      <c r="VYN28" s="123" t="s">
        <v>612</v>
      </c>
      <c r="VYO28" s="123" t="s">
        <v>612</v>
      </c>
      <c r="VYP28" s="123" t="s">
        <v>612</v>
      </c>
      <c r="VYQ28" s="123" t="s">
        <v>612</v>
      </c>
      <c r="VYR28" s="123" t="s">
        <v>612</v>
      </c>
      <c r="VYS28" s="123" t="s">
        <v>612</v>
      </c>
      <c r="VYT28" s="123" t="s">
        <v>612</v>
      </c>
      <c r="VYU28" s="123" t="s">
        <v>612</v>
      </c>
      <c r="VYV28" s="123" t="s">
        <v>612</v>
      </c>
      <c r="VYW28" s="123" t="s">
        <v>612</v>
      </c>
      <c r="VYX28" s="123" t="s">
        <v>612</v>
      </c>
      <c r="VYY28" s="123" t="s">
        <v>612</v>
      </c>
      <c r="VYZ28" s="123" t="s">
        <v>612</v>
      </c>
      <c r="VZA28" s="123" t="s">
        <v>612</v>
      </c>
      <c r="VZB28" s="123" t="s">
        <v>612</v>
      </c>
      <c r="VZC28" s="123" t="s">
        <v>612</v>
      </c>
      <c r="VZD28" s="123" t="s">
        <v>612</v>
      </c>
      <c r="VZE28" s="123" t="s">
        <v>612</v>
      </c>
      <c r="VZF28" s="123" t="s">
        <v>612</v>
      </c>
      <c r="VZG28" s="123" t="s">
        <v>612</v>
      </c>
      <c r="VZH28" s="123" t="s">
        <v>612</v>
      </c>
      <c r="VZI28" s="123" t="s">
        <v>612</v>
      </c>
      <c r="VZJ28" s="123" t="s">
        <v>612</v>
      </c>
      <c r="VZK28" s="123" t="s">
        <v>612</v>
      </c>
      <c r="VZL28" s="123" t="s">
        <v>612</v>
      </c>
      <c r="VZM28" s="123" t="s">
        <v>612</v>
      </c>
      <c r="VZN28" s="123" t="s">
        <v>612</v>
      </c>
      <c r="VZO28" s="123" t="s">
        <v>612</v>
      </c>
      <c r="VZP28" s="123" t="s">
        <v>612</v>
      </c>
      <c r="VZQ28" s="123" t="s">
        <v>612</v>
      </c>
      <c r="VZR28" s="123" t="s">
        <v>612</v>
      </c>
      <c r="VZS28" s="123" t="s">
        <v>612</v>
      </c>
      <c r="VZT28" s="123" t="s">
        <v>612</v>
      </c>
      <c r="VZU28" s="123" t="s">
        <v>612</v>
      </c>
      <c r="VZV28" s="123" t="s">
        <v>612</v>
      </c>
      <c r="VZW28" s="123" t="s">
        <v>612</v>
      </c>
      <c r="VZX28" s="123" t="s">
        <v>612</v>
      </c>
      <c r="VZY28" s="123" t="s">
        <v>612</v>
      </c>
      <c r="VZZ28" s="123" t="s">
        <v>612</v>
      </c>
      <c r="WAA28" s="123" t="s">
        <v>612</v>
      </c>
      <c r="WAB28" s="123" t="s">
        <v>612</v>
      </c>
      <c r="WAC28" s="123" t="s">
        <v>612</v>
      </c>
      <c r="WAD28" s="123" t="s">
        <v>612</v>
      </c>
      <c r="WAE28" s="123" t="s">
        <v>612</v>
      </c>
      <c r="WAF28" s="123" t="s">
        <v>612</v>
      </c>
      <c r="WAG28" s="123" t="s">
        <v>612</v>
      </c>
      <c r="WAH28" s="123" t="s">
        <v>612</v>
      </c>
      <c r="WAI28" s="123" t="s">
        <v>612</v>
      </c>
      <c r="WAJ28" s="123" t="s">
        <v>612</v>
      </c>
      <c r="WAK28" s="123" t="s">
        <v>612</v>
      </c>
      <c r="WAL28" s="123" t="s">
        <v>612</v>
      </c>
      <c r="WAM28" s="123" t="s">
        <v>612</v>
      </c>
      <c r="WAN28" s="123" t="s">
        <v>612</v>
      </c>
      <c r="WAO28" s="123" t="s">
        <v>612</v>
      </c>
      <c r="WAP28" s="123" t="s">
        <v>612</v>
      </c>
      <c r="WAQ28" s="123" t="s">
        <v>612</v>
      </c>
      <c r="WAR28" s="123" t="s">
        <v>612</v>
      </c>
      <c r="WAS28" s="123" t="s">
        <v>612</v>
      </c>
      <c r="WAT28" s="123" t="s">
        <v>612</v>
      </c>
      <c r="WAU28" s="123" t="s">
        <v>612</v>
      </c>
      <c r="WAV28" s="123" t="s">
        <v>612</v>
      </c>
      <c r="WAW28" s="123" t="s">
        <v>612</v>
      </c>
      <c r="WAX28" s="123" t="s">
        <v>612</v>
      </c>
      <c r="WAY28" s="123" t="s">
        <v>612</v>
      </c>
      <c r="WAZ28" s="123" t="s">
        <v>612</v>
      </c>
      <c r="WBA28" s="123" t="s">
        <v>612</v>
      </c>
      <c r="WBB28" s="123" t="s">
        <v>612</v>
      </c>
      <c r="WBC28" s="123" t="s">
        <v>612</v>
      </c>
      <c r="WBD28" s="123" t="s">
        <v>612</v>
      </c>
      <c r="WBE28" s="123" t="s">
        <v>612</v>
      </c>
      <c r="WBF28" s="123" t="s">
        <v>612</v>
      </c>
      <c r="WBG28" s="123" t="s">
        <v>612</v>
      </c>
      <c r="WBH28" s="123" t="s">
        <v>612</v>
      </c>
      <c r="WBI28" s="123" t="s">
        <v>612</v>
      </c>
      <c r="WBJ28" s="123" t="s">
        <v>612</v>
      </c>
      <c r="WBK28" s="123" t="s">
        <v>612</v>
      </c>
      <c r="WBL28" s="123" t="s">
        <v>612</v>
      </c>
      <c r="WBM28" s="123" t="s">
        <v>612</v>
      </c>
      <c r="WBN28" s="123" t="s">
        <v>612</v>
      </c>
      <c r="WBO28" s="123" t="s">
        <v>612</v>
      </c>
      <c r="WBP28" s="123" t="s">
        <v>612</v>
      </c>
      <c r="WBQ28" s="123" t="s">
        <v>612</v>
      </c>
      <c r="WBR28" s="123" t="s">
        <v>612</v>
      </c>
      <c r="WBS28" s="123" t="s">
        <v>612</v>
      </c>
      <c r="WBT28" s="123" t="s">
        <v>612</v>
      </c>
      <c r="WBU28" s="123" t="s">
        <v>612</v>
      </c>
      <c r="WBV28" s="123" t="s">
        <v>612</v>
      </c>
      <c r="WBW28" s="123" t="s">
        <v>612</v>
      </c>
      <c r="WBX28" s="123" t="s">
        <v>612</v>
      </c>
      <c r="WBY28" s="123" t="s">
        <v>612</v>
      </c>
      <c r="WBZ28" s="123" t="s">
        <v>612</v>
      </c>
      <c r="WCA28" s="123" t="s">
        <v>612</v>
      </c>
      <c r="WCB28" s="123" t="s">
        <v>612</v>
      </c>
      <c r="WCC28" s="123" t="s">
        <v>612</v>
      </c>
      <c r="WCD28" s="123" t="s">
        <v>612</v>
      </c>
      <c r="WCE28" s="123" t="s">
        <v>612</v>
      </c>
      <c r="WCF28" s="123" t="s">
        <v>612</v>
      </c>
      <c r="WCG28" s="123" t="s">
        <v>612</v>
      </c>
      <c r="WCH28" s="123" t="s">
        <v>612</v>
      </c>
      <c r="WCI28" s="123" t="s">
        <v>612</v>
      </c>
      <c r="WCJ28" s="123" t="s">
        <v>612</v>
      </c>
      <c r="WCK28" s="123" t="s">
        <v>612</v>
      </c>
      <c r="WCL28" s="123" t="s">
        <v>612</v>
      </c>
      <c r="WCM28" s="123" t="s">
        <v>612</v>
      </c>
      <c r="WCN28" s="123" t="s">
        <v>612</v>
      </c>
      <c r="WCO28" s="123" t="s">
        <v>612</v>
      </c>
      <c r="WCP28" s="123" t="s">
        <v>612</v>
      </c>
      <c r="WCQ28" s="123" t="s">
        <v>612</v>
      </c>
      <c r="WCR28" s="123" t="s">
        <v>612</v>
      </c>
      <c r="WCS28" s="123" t="s">
        <v>612</v>
      </c>
      <c r="WCT28" s="123" t="s">
        <v>612</v>
      </c>
      <c r="WCU28" s="123" t="s">
        <v>612</v>
      </c>
      <c r="WCV28" s="123" t="s">
        <v>612</v>
      </c>
      <c r="WCW28" s="123" t="s">
        <v>612</v>
      </c>
      <c r="WCX28" s="123" t="s">
        <v>612</v>
      </c>
      <c r="WCY28" s="123" t="s">
        <v>612</v>
      </c>
      <c r="WCZ28" s="123" t="s">
        <v>612</v>
      </c>
      <c r="WDA28" s="123" t="s">
        <v>612</v>
      </c>
      <c r="WDB28" s="123" t="s">
        <v>612</v>
      </c>
      <c r="WDC28" s="123" t="s">
        <v>612</v>
      </c>
      <c r="WDD28" s="123" t="s">
        <v>612</v>
      </c>
      <c r="WDE28" s="123" t="s">
        <v>612</v>
      </c>
      <c r="WDF28" s="123" t="s">
        <v>612</v>
      </c>
      <c r="WDG28" s="123" t="s">
        <v>612</v>
      </c>
      <c r="WDH28" s="123" t="s">
        <v>612</v>
      </c>
      <c r="WDI28" s="123" t="s">
        <v>612</v>
      </c>
      <c r="WDJ28" s="123" t="s">
        <v>612</v>
      </c>
      <c r="WDK28" s="123" t="s">
        <v>612</v>
      </c>
      <c r="WDL28" s="123" t="s">
        <v>612</v>
      </c>
      <c r="WDM28" s="123" t="s">
        <v>612</v>
      </c>
      <c r="WDN28" s="123" t="s">
        <v>612</v>
      </c>
      <c r="WDO28" s="123" t="s">
        <v>612</v>
      </c>
      <c r="WDP28" s="123" t="s">
        <v>612</v>
      </c>
      <c r="WDQ28" s="123" t="s">
        <v>612</v>
      </c>
      <c r="WDR28" s="123" t="s">
        <v>612</v>
      </c>
      <c r="WDS28" s="123" t="s">
        <v>612</v>
      </c>
      <c r="WDT28" s="123" t="s">
        <v>612</v>
      </c>
      <c r="WDU28" s="123" t="s">
        <v>612</v>
      </c>
      <c r="WDV28" s="123" t="s">
        <v>612</v>
      </c>
      <c r="WDW28" s="123" t="s">
        <v>612</v>
      </c>
      <c r="WDX28" s="123" t="s">
        <v>612</v>
      </c>
      <c r="WDY28" s="123" t="s">
        <v>612</v>
      </c>
      <c r="WDZ28" s="123" t="s">
        <v>612</v>
      </c>
      <c r="WEA28" s="123" t="s">
        <v>612</v>
      </c>
      <c r="WEB28" s="123" t="s">
        <v>612</v>
      </c>
      <c r="WEC28" s="123" t="s">
        <v>612</v>
      </c>
      <c r="WED28" s="123" t="s">
        <v>612</v>
      </c>
      <c r="WEE28" s="123" t="s">
        <v>612</v>
      </c>
      <c r="WEF28" s="123" t="s">
        <v>612</v>
      </c>
      <c r="WEG28" s="123" t="s">
        <v>612</v>
      </c>
      <c r="WEH28" s="123" t="s">
        <v>612</v>
      </c>
      <c r="WEI28" s="123" t="s">
        <v>612</v>
      </c>
      <c r="WEJ28" s="123" t="s">
        <v>612</v>
      </c>
      <c r="WEK28" s="123" t="s">
        <v>612</v>
      </c>
      <c r="WEL28" s="123" t="s">
        <v>612</v>
      </c>
      <c r="WEM28" s="123" t="s">
        <v>612</v>
      </c>
      <c r="WEN28" s="123" t="s">
        <v>612</v>
      </c>
      <c r="WEO28" s="123" t="s">
        <v>612</v>
      </c>
      <c r="WEP28" s="123" t="s">
        <v>612</v>
      </c>
      <c r="WEQ28" s="123" t="s">
        <v>612</v>
      </c>
      <c r="WER28" s="123" t="s">
        <v>612</v>
      </c>
      <c r="WES28" s="123" t="s">
        <v>612</v>
      </c>
      <c r="WET28" s="123" t="s">
        <v>612</v>
      </c>
      <c r="WEU28" s="123" t="s">
        <v>612</v>
      </c>
      <c r="WEV28" s="123" t="s">
        <v>612</v>
      </c>
      <c r="WEW28" s="123" t="s">
        <v>612</v>
      </c>
      <c r="WEX28" s="123" t="s">
        <v>612</v>
      </c>
      <c r="WEY28" s="123" t="s">
        <v>612</v>
      </c>
      <c r="WEZ28" s="123" t="s">
        <v>612</v>
      </c>
      <c r="WFA28" s="123" t="s">
        <v>612</v>
      </c>
      <c r="WFB28" s="123" t="s">
        <v>612</v>
      </c>
      <c r="WFC28" s="123" t="s">
        <v>612</v>
      </c>
      <c r="WFD28" s="123" t="s">
        <v>612</v>
      </c>
      <c r="WFE28" s="123" t="s">
        <v>612</v>
      </c>
      <c r="WFF28" s="123" t="s">
        <v>612</v>
      </c>
      <c r="WFG28" s="123" t="s">
        <v>612</v>
      </c>
      <c r="WFH28" s="123" t="s">
        <v>612</v>
      </c>
      <c r="WFI28" s="123" t="s">
        <v>612</v>
      </c>
      <c r="WFJ28" s="123" t="s">
        <v>612</v>
      </c>
      <c r="WFK28" s="123" t="s">
        <v>612</v>
      </c>
      <c r="WFL28" s="123" t="s">
        <v>612</v>
      </c>
      <c r="WFM28" s="123" t="s">
        <v>612</v>
      </c>
      <c r="WFN28" s="123" t="s">
        <v>612</v>
      </c>
      <c r="WFO28" s="123" t="s">
        <v>612</v>
      </c>
      <c r="WFP28" s="123" t="s">
        <v>612</v>
      </c>
      <c r="WFQ28" s="123" t="s">
        <v>612</v>
      </c>
      <c r="WFR28" s="123" t="s">
        <v>612</v>
      </c>
      <c r="WFS28" s="123" t="s">
        <v>612</v>
      </c>
      <c r="WFT28" s="123" t="s">
        <v>612</v>
      </c>
      <c r="WFU28" s="123" t="s">
        <v>612</v>
      </c>
      <c r="WFV28" s="123" t="s">
        <v>612</v>
      </c>
      <c r="WFW28" s="123" t="s">
        <v>612</v>
      </c>
      <c r="WFX28" s="123" t="s">
        <v>612</v>
      </c>
      <c r="WFY28" s="123" t="s">
        <v>612</v>
      </c>
      <c r="WFZ28" s="123" t="s">
        <v>612</v>
      </c>
      <c r="WGA28" s="123" t="s">
        <v>612</v>
      </c>
      <c r="WGB28" s="123" t="s">
        <v>612</v>
      </c>
      <c r="WGC28" s="123" t="s">
        <v>612</v>
      </c>
      <c r="WGD28" s="123" t="s">
        <v>612</v>
      </c>
      <c r="WGE28" s="123" t="s">
        <v>612</v>
      </c>
      <c r="WGF28" s="123" t="s">
        <v>612</v>
      </c>
      <c r="WGG28" s="123" t="s">
        <v>612</v>
      </c>
      <c r="WGH28" s="123" t="s">
        <v>612</v>
      </c>
      <c r="WGI28" s="123" t="s">
        <v>612</v>
      </c>
      <c r="WGJ28" s="123" t="s">
        <v>612</v>
      </c>
      <c r="WGK28" s="123" t="s">
        <v>612</v>
      </c>
      <c r="WGL28" s="123" t="s">
        <v>612</v>
      </c>
      <c r="WGM28" s="123" t="s">
        <v>612</v>
      </c>
      <c r="WGN28" s="123" t="s">
        <v>612</v>
      </c>
      <c r="WGO28" s="123" t="s">
        <v>612</v>
      </c>
      <c r="WGP28" s="123" t="s">
        <v>612</v>
      </c>
      <c r="WGQ28" s="123" t="s">
        <v>612</v>
      </c>
      <c r="WGR28" s="123" t="s">
        <v>612</v>
      </c>
      <c r="WGS28" s="123" t="s">
        <v>612</v>
      </c>
      <c r="WGT28" s="123" t="s">
        <v>612</v>
      </c>
      <c r="WGU28" s="123" t="s">
        <v>612</v>
      </c>
      <c r="WGV28" s="123" t="s">
        <v>612</v>
      </c>
      <c r="WGW28" s="123" t="s">
        <v>612</v>
      </c>
      <c r="WGX28" s="123" t="s">
        <v>612</v>
      </c>
      <c r="WGY28" s="123" t="s">
        <v>612</v>
      </c>
      <c r="WGZ28" s="123" t="s">
        <v>612</v>
      </c>
      <c r="WHA28" s="123" t="s">
        <v>612</v>
      </c>
      <c r="WHB28" s="123" t="s">
        <v>612</v>
      </c>
      <c r="WHC28" s="123" t="s">
        <v>612</v>
      </c>
      <c r="WHD28" s="123" t="s">
        <v>612</v>
      </c>
      <c r="WHE28" s="123" t="s">
        <v>612</v>
      </c>
      <c r="WHF28" s="123" t="s">
        <v>612</v>
      </c>
      <c r="WHG28" s="123" t="s">
        <v>612</v>
      </c>
      <c r="WHH28" s="123" t="s">
        <v>612</v>
      </c>
      <c r="WHI28" s="123" t="s">
        <v>612</v>
      </c>
      <c r="WHJ28" s="123" t="s">
        <v>612</v>
      </c>
      <c r="WHK28" s="123" t="s">
        <v>612</v>
      </c>
      <c r="WHL28" s="123" t="s">
        <v>612</v>
      </c>
      <c r="WHM28" s="123" t="s">
        <v>612</v>
      </c>
      <c r="WHN28" s="123" t="s">
        <v>612</v>
      </c>
      <c r="WHO28" s="123" t="s">
        <v>612</v>
      </c>
      <c r="WHP28" s="123" t="s">
        <v>612</v>
      </c>
      <c r="WHQ28" s="123" t="s">
        <v>612</v>
      </c>
      <c r="WHR28" s="123" t="s">
        <v>612</v>
      </c>
      <c r="WHS28" s="123" t="s">
        <v>612</v>
      </c>
      <c r="WHT28" s="123" t="s">
        <v>612</v>
      </c>
      <c r="WHU28" s="123" t="s">
        <v>612</v>
      </c>
      <c r="WHV28" s="123" t="s">
        <v>612</v>
      </c>
      <c r="WHW28" s="123" t="s">
        <v>612</v>
      </c>
      <c r="WHX28" s="123" t="s">
        <v>612</v>
      </c>
      <c r="WHY28" s="123" t="s">
        <v>612</v>
      </c>
      <c r="WHZ28" s="123" t="s">
        <v>612</v>
      </c>
      <c r="WIA28" s="123" t="s">
        <v>612</v>
      </c>
      <c r="WIB28" s="123" t="s">
        <v>612</v>
      </c>
      <c r="WIC28" s="123" t="s">
        <v>612</v>
      </c>
      <c r="WID28" s="123" t="s">
        <v>612</v>
      </c>
      <c r="WIE28" s="123" t="s">
        <v>612</v>
      </c>
      <c r="WIF28" s="123" t="s">
        <v>612</v>
      </c>
      <c r="WIG28" s="123" t="s">
        <v>612</v>
      </c>
      <c r="WIH28" s="123" t="s">
        <v>612</v>
      </c>
      <c r="WII28" s="123" t="s">
        <v>612</v>
      </c>
      <c r="WIJ28" s="123" t="s">
        <v>612</v>
      </c>
      <c r="WIK28" s="123" t="s">
        <v>612</v>
      </c>
      <c r="WIL28" s="123" t="s">
        <v>612</v>
      </c>
      <c r="WIM28" s="123" t="s">
        <v>612</v>
      </c>
      <c r="WIN28" s="123" t="s">
        <v>612</v>
      </c>
      <c r="WIO28" s="123" t="s">
        <v>612</v>
      </c>
      <c r="WIP28" s="123" t="s">
        <v>612</v>
      </c>
      <c r="WIQ28" s="123" t="s">
        <v>612</v>
      </c>
      <c r="WIR28" s="123" t="s">
        <v>612</v>
      </c>
      <c r="WIS28" s="123" t="s">
        <v>612</v>
      </c>
      <c r="WIT28" s="123" t="s">
        <v>612</v>
      </c>
      <c r="WIU28" s="123" t="s">
        <v>612</v>
      </c>
      <c r="WIV28" s="123" t="s">
        <v>612</v>
      </c>
      <c r="WIW28" s="123" t="s">
        <v>612</v>
      </c>
      <c r="WIX28" s="123" t="s">
        <v>612</v>
      </c>
      <c r="WIY28" s="123" t="s">
        <v>612</v>
      </c>
      <c r="WIZ28" s="123" t="s">
        <v>612</v>
      </c>
      <c r="WJA28" s="123" t="s">
        <v>612</v>
      </c>
      <c r="WJB28" s="123" t="s">
        <v>612</v>
      </c>
      <c r="WJC28" s="123" t="s">
        <v>612</v>
      </c>
      <c r="WJD28" s="123" t="s">
        <v>612</v>
      </c>
      <c r="WJE28" s="123" t="s">
        <v>612</v>
      </c>
      <c r="WJF28" s="123" t="s">
        <v>612</v>
      </c>
      <c r="WJG28" s="123" t="s">
        <v>612</v>
      </c>
      <c r="WJH28" s="123" t="s">
        <v>612</v>
      </c>
      <c r="WJI28" s="123" t="s">
        <v>612</v>
      </c>
      <c r="WJJ28" s="123" t="s">
        <v>612</v>
      </c>
      <c r="WJK28" s="123" t="s">
        <v>612</v>
      </c>
      <c r="WJL28" s="123" t="s">
        <v>612</v>
      </c>
      <c r="WJM28" s="123" t="s">
        <v>612</v>
      </c>
      <c r="WJN28" s="123" t="s">
        <v>612</v>
      </c>
      <c r="WJO28" s="123" t="s">
        <v>612</v>
      </c>
      <c r="WJP28" s="123" t="s">
        <v>612</v>
      </c>
      <c r="WJQ28" s="123" t="s">
        <v>612</v>
      </c>
      <c r="WJR28" s="123" t="s">
        <v>612</v>
      </c>
      <c r="WJS28" s="123" t="s">
        <v>612</v>
      </c>
      <c r="WJT28" s="123" t="s">
        <v>612</v>
      </c>
      <c r="WJU28" s="123" t="s">
        <v>612</v>
      </c>
      <c r="WJV28" s="123" t="s">
        <v>612</v>
      </c>
      <c r="WJW28" s="123" t="s">
        <v>612</v>
      </c>
      <c r="WJX28" s="123" t="s">
        <v>612</v>
      </c>
      <c r="WJY28" s="123" t="s">
        <v>612</v>
      </c>
      <c r="WJZ28" s="123" t="s">
        <v>612</v>
      </c>
      <c r="WKA28" s="123" t="s">
        <v>612</v>
      </c>
      <c r="WKB28" s="123" t="s">
        <v>612</v>
      </c>
      <c r="WKC28" s="123" t="s">
        <v>612</v>
      </c>
      <c r="WKD28" s="123" t="s">
        <v>612</v>
      </c>
      <c r="WKE28" s="123" t="s">
        <v>612</v>
      </c>
      <c r="WKF28" s="123" t="s">
        <v>612</v>
      </c>
      <c r="WKG28" s="123" t="s">
        <v>612</v>
      </c>
      <c r="WKH28" s="123" t="s">
        <v>612</v>
      </c>
      <c r="WKI28" s="123" t="s">
        <v>612</v>
      </c>
      <c r="WKJ28" s="123" t="s">
        <v>612</v>
      </c>
      <c r="WKK28" s="123" t="s">
        <v>612</v>
      </c>
      <c r="WKL28" s="123" t="s">
        <v>612</v>
      </c>
      <c r="WKM28" s="123" t="s">
        <v>612</v>
      </c>
      <c r="WKN28" s="123" t="s">
        <v>612</v>
      </c>
      <c r="WKO28" s="123" t="s">
        <v>612</v>
      </c>
      <c r="WKP28" s="123" t="s">
        <v>612</v>
      </c>
      <c r="WKQ28" s="123" t="s">
        <v>612</v>
      </c>
      <c r="WKR28" s="123" t="s">
        <v>612</v>
      </c>
      <c r="WKS28" s="123" t="s">
        <v>612</v>
      </c>
      <c r="WKT28" s="123" t="s">
        <v>612</v>
      </c>
      <c r="WKU28" s="123" t="s">
        <v>612</v>
      </c>
      <c r="WKV28" s="123" t="s">
        <v>612</v>
      </c>
      <c r="WKW28" s="123" t="s">
        <v>612</v>
      </c>
      <c r="WKX28" s="123" t="s">
        <v>612</v>
      </c>
      <c r="WKY28" s="123" t="s">
        <v>612</v>
      </c>
      <c r="WKZ28" s="123" t="s">
        <v>612</v>
      </c>
      <c r="WLA28" s="123" t="s">
        <v>612</v>
      </c>
      <c r="WLB28" s="123" t="s">
        <v>612</v>
      </c>
      <c r="WLC28" s="123" t="s">
        <v>612</v>
      </c>
      <c r="WLD28" s="123" t="s">
        <v>612</v>
      </c>
      <c r="WLE28" s="123" t="s">
        <v>612</v>
      </c>
      <c r="WLF28" s="123" t="s">
        <v>612</v>
      </c>
      <c r="WLG28" s="123" t="s">
        <v>612</v>
      </c>
      <c r="WLH28" s="123" t="s">
        <v>612</v>
      </c>
      <c r="WLI28" s="123" t="s">
        <v>612</v>
      </c>
      <c r="WLJ28" s="123" t="s">
        <v>612</v>
      </c>
      <c r="WLK28" s="123" t="s">
        <v>612</v>
      </c>
      <c r="WLL28" s="123" t="s">
        <v>612</v>
      </c>
      <c r="WLM28" s="123" t="s">
        <v>612</v>
      </c>
      <c r="WLN28" s="123" t="s">
        <v>612</v>
      </c>
      <c r="WLO28" s="123" t="s">
        <v>612</v>
      </c>
      <c r="WLP28" s="123" t="s">
        <v>612</v>
      </c>
      <c r="WLQ28" s="123" t="s">
        <v>612</v>
      </c>
      <c r="WLR28" s="123" t="s">
        <v>612</v>
      </c>
      <c r="WLS28" s="123" t="s">
        <v>612</v>
      </c>
      <c r="WLT28" s="123" t="s">
        <v>612</v>
      </c>
      <c r="WLU28" s="123" t="s">
        <v>612</v>
      </c>
      <c r="WLV28" s="123" t="s">
        <v>612</v>
      </c>
      <c r="WLW28" s="123" t="s">
        <v>612</v>
      </c>
      <c r="WLX28" s="123" t="s">
        <v>612</v>
      </c>
      <c r="WLY28" s="123" t="s">
        <v>612</v>
      </c>
      <c r="WLZ28" s="123" t="s">
        <v>612</v>
      </c>
      <c r="WMA28" s="123" t="s">
        <v>612</v>
      </c>
      <c r="WMB28" s="123" t="s">
        <v>612</v>
      </c>
      <c r="WMC28" s="123" t="s">
        <v>612</v>
      </c>
      <c r="WMD28" s="123" t="s">
        <v>612</v>
      </c>
      <c r="WME28" s="123" t="s">
        <v>612</v>
      </c>
      <c r="WMF28" s="123" t="s">
        <v>612</v>
      </c>
      <c r="WMG28" s="123" t="s">
        <v>612</v>
      </c>
      <c r="WMH28" s="123" t="s">
        <v>612</v>
      </c>
      <c r="WMI28" s="123" t="s">
        <v>612</v>
      </c>
      <c r="WMJ28" s="123" t="s">
        <v>612</v>
      </c>
      <c r="WMK28" s="123" t="s">
        <v>612</v>
      </c>
      <c r="WML28" s="123" t="s">
        <v>612</v>
      </c>
      <c r="WMM28" s="123" t="s">
        <v>612</v>
      </c>
      <c r="WMN28" s="123" t="s">
        <v>612</v>
      </c>
      <c r="WMO28" s="123" t="s">
        <v>612</v>
      </c>
      <c r="WMP28" s="123" t="s">
        <v>612</v>
      </c>
      <c r="WMQ28" s="123" t="s">
        <v>612</v>
      </c>
      <c r="WMR28" s="123" t="s">
        <v>612</v>
      </c>
      <c r="WMS28" s="123" t="s">
        <v>612</v>
      </c>
      <c r="WMT28" s="123" t="s">
        <v>612</v>
      </c>
      <c r="WMU28" s="123" t="s">
        <v>612</v>
      </c>
      <c r="WMV28" s="123" t="s">
        <v>612</v>
      </c>
      <c r="WMW28" s="123" t="s">
        <v>612</v>
      </c>
      <c r="WMX28" s="123" t="s">
        <v>612</v>
      </c>
      <c r="WMY28" s="123" t="s">
        <v>612</v>
      </c>
      <c r="WMZ28" s="123" t="s">
        <v>612</v>
      </c>
      <c r="WNA28" s="123" t="s">
        <v>612</v>
      </c>
      <c r="WNB28" s="123" t="s">
        <v>612</v>
      </c>
      <c r="WNC28" s="123" t="s">
        <v>612</v>
      </c>
      <c r="WND28" s="123" t="s">
        <v>612</v>
      </c>
      <c r="WNE28" s="123" t="s">
        <v>612</v>
      </c>
      <c r="WNF28" s="123" t="s">
        <v>612</v>
      </c>
      <c r="WNG28" s="123" t="s">
        <v>612</v>
      </c>
      <c r="WNH28" s="123" t="s">
        <v>612</v>
      </c>
      <c r="WNI28" s="123" t="s">
        <v>612</v>
      </c>
      <c r="WNJ28" s="123" t="s">
        <v>612</v>
      </c>
      <c r="WNK28" s="123" t="s">
        <v>612</v>
      </c>
      <c r="WNL28" s="123" t="s">
        <v>612</v>
      </c>
      <c r="WNM28" s="123" t="s">
        <v>612</v>
      </c>
      <c r="WNN28" s="123" t="s">
        <v>612</v>
      </c>
      <c r="WNO28" s="123" t="s">
        <v>612</v>
      </c>
      <c r="WNP28" s="123" t="s">
        <v>612</v>
      </c>
      <c r="WNQ28" s="123" t="s">
        <v>612</v>
      </c>
      <c r="WNR28" s="123" t="s">
        <v>612</v>
      </c>
      <c r="WNS28" s="123" t="s">
        <v>612</v>
      </c>
      <c r="WNT28" s="123" t="s">
        <v>612</v>
      </c>
      <c r="WNU28" s="123" t="s">
        <v>612</v>
      </c>
      <c r="WNV28" s="123" t="s">
        <v>612</v>
      </c>
      <c r="WNW28" s="123" t="s">
        <v>612</v>
      </c>
      <c r="WNX28" s="123" t="s">
        <v>612</v>
      </c>
      <c r="WNY28" s="123" t="s">
        <v>612</v>
      </c>
      <c r="WNZ28" s="123" t="s">
        <v>612</v>
      </c>
      <c r="WOA28" s="123" t="s">
        <v>612</v>
      </c>
      <c r="WOB28" s="123" t="s">
        <v>612</v>
      </c>
      <c r="WOC28" s="123" t="s">
        <v>612</v>
      </c>
      <c r="WOD28" s="123" t="s">
        <v>612</v>
      </c>
      <c r="WOE28" s="123" t="s">
        <v>612</v>
      </c>
      <c r="WOF28" s="123" t="s">
        <v>612</v>
      </c>
      <c r="WOG28" s="123" t="s">
        <v>612</v>
      </c>
      <c r="WOH28" s="123" t="s">
        <v>612</v>
      </c>
      <c r="WOI28" s="123" t="s">
        <v>612</v>
      </c>
      <c r="WOJ28" s="123" t="s">
        <v>612</v>
      </c>
      <c r="WOK28" s="123" t="s">
        <v>612</v>
      </c>
      <c r="WOL28" s="123" t="s">
        <v>612</v>
      </c>
      <c r="WOM28" s="123" t="s">
        <v>612</v>
      </c>
      <c r="WON28" s="123" t="s">
        <v>612</v>
      </c>
      <c r="WOO28" s="123" t="s">
        <v>612</v>
      </c>
      <c r="WOP28" s="123" t="s">
        <v>612</v>
      </c>
      <c r="WOQ28" s="123" t="s">
        <v>612</v>
      </c>
      <c r="WOR28" s="123" t="s">
        <v>612</v>
      </c>
      <c r="WOS28" s="123" t="s">
        <v>612</v>
      </c>
      <c r="WOT28" s="123" t="s">
        <v>612</v>
      </c>
      <c r="WOU28" s="123" t="s">
        <v>612</v>
      </c>
      <c r="WOV28" s="123" t="s">
        <v>612</v>
      </c>
      <c r="WOW28" s="123" t="s">
        <v>612</v>
      </c>
      <c r="WOX28" s="123" t="s">
        <v>612</v>
      </c>
      <c r="WOY28" s="123" t="s">
        <v>612</v>
      </c>
      <c r="WOZ28" s="123" t="s">
        <v>612</v>
      </c>
      <c r="WPA28" s="123" t="s">
        <v>612</v>
      </c>
      <c r="WPB28" s="123" t="s">
        <v>612</v>
      </c>
      <c r="WPC28" s="123" t="s">
        <v>612</v>
      </c>
      <c r="WPD28" s="123" t="s">
        <v>612</v>
      </c>
      <c r="WPE28" s="123" t="s">
        <v>612</v>
      </c>
      <c r="WPF28" s="123" t="s">
        <v>612</v>
      </c>
      <c r="WPG28" s="123" t="s">
        <v>612</v>
      </c>
      <c r="WPH28" s="123" t="s">
        <v>612</v>
      </c>
      <c r="WPI28" s="123" t="s">
        <v>612</v>
      </c>
      <c r="WPJ28" s="123" t="s">
        <v>612</v>
      </c>
      <c r="WPK28" s="123" t="s">
        <v>612</v>
      </c>
      <c r="WPL28" s="123" t="s">
        <v>612</v>
      </c>
      <c r="WPM28" s="123" t="s">
        <v>612</v>
      </c>
      <c r="WPN28" s="123" t="s">
        <v>612</v>
      </c>
      <c r="WPO28" s="123" t="s">
        <v>612</v>
      </c>
      <c r="WPP28" s="123" t="s">
        <v>612</v>
      </c>
      <c r="WPQ28" s="123" t="s">
        <v>612</v>
      </c>
      <c r="WPR28" s="123" t="s">
        <v>612</v>
      </c>
      <c r="WPS28" s="123" t="s">
        <v>612</v>
      </c>
      <c r="WPT28" s="123" t="s">
        <v>612</v>
      </c>
      <c r="WPU28" s="123" t="s">
        <v>612</v>
      </c>
      <c r="WPV28" s="123" t="s">
        <v>612</v>
      </c>
      <c r="WPW28" s="123" t="s">
        <v>612</v>
      </c>
      <c r="WPX28" s="123" t="s">
        <v>612</v>
      </c>
      <c r="WPY28" s="123" t="s">
        <v>612</v>
      </c>
      <c r="WPZ28" s="123" t="s">
        <v>612</v>
      </c>
      <c r="WQA28" s="123" t="s">
        <v>612</v>
      </c>
      <c r="WQB28" s="123" t="s">
        <v>612</v>
      </c>
      <c r="WQC28" s="123" t="s">
        <v>612</v>
      </c>
      <c r="WQD28" s="123" t="s">
        <v>612</v>
      </c>
      <c r="WQE28" s="123" t="s">
        <v>612</v>
      </c>
      <c r="WQF28" s="123" t="s">
        <v>612</v>
      </c>
      <c r="WQG28" s="123" t="s">
        <v>612</v>
      </c>
      <c r="WQH28" s="123" t="s">
        <v>612</v>
      </c>
      <c r="WQI28" s="123" t="s">
        <v>612</v>
      </c>
      <c r="WQJ28" s="123" t="s">
        <v>612</v>
      </c>
      <c r="WQK28" s="123" t="s">
        <v>612</v>
      </c>
      <c r="WQL28" s="123" t="s">
        <v>612</v>
      </c>
      <c r="WQM28" s="123" t="s">
        <v>612</v>
      </c>
      <c r="WQN28" s="123" t="s">
        <v>612</v>
      </c>
      <c r="WQO28" s="123" t="s">
        <v>612</v>
      </c>
      <c r="WQP28" s="123" t="s">
        <v>612</v>
      </c>
      <c r="WQQ28" s="123" t="s">
        <v>612</v>
      </c>
      <c r="WQR28" s="123" t="s">
        <v>612</v>
      </c>
      <c r="WQS28" s="123" t="s">
        <v>612</v>
      </c>
      <c r="WQT28" s="123" t="s">
        <v>612</v>
      </c>
      <c r="WQU28" s="123" t="s">
        <v>612</v>
      </c>
      <c r="WQV28" s="123" t="s">
        <v>612</v>
      </c>
      <c r="WQW28" s="123" t="s">
        <v>612</v>
      </c>
      <c r="WQX28" s="123" t="s">
        <v>612</v>
      </c>
      <c r="WQY28" s="123" t="s">
        <v>612</v>
      </c>
      <c r="WQZ28" s="123" t="s">
        <v>612</v>
      </c>
      <c r="WRA28" s="123" t="s">
        <v>612</v>
      </c>
      <c r="WRB28" s="123" t="s">
        <v>612</v>
      </c>
      <c r="WRC28" s="123" t="s">
        <v>612</v>
      </c>
      <c r="WRD28" s="123" t="s">
        <v>612</v>
      </c>
      <c r="WRE28" s="123" t="s">
        <v>612</v>
      </c>
      <c r="WRF28" s="123" t="s">
        <v>612</v>
      </c>
      <c r="WRG28" s="123" t="s">
        <v>612</v>
      </c>
      <c r="WRH28" s="123" t="s">
        <v>612</v>
      </c>
      <c r="WRI28" s="123" t="s">
        <v>612</v>
      </c>
      <c r="WRJ28" s="123" t="s">
        <v>612</v>
      </c>
      <c r="WRK28" s="123" t="s">
        <v>612</v>
      </c>
      <c r="WRL28" s="123" t="s">
        <v>612</v>
      </c>
      <c r="WRM28" s="123" t="s">
        <v>612</v>
      </c>
      <c r="WRN28" s="123" t="s">
        <v>612</v>
      </c>
      <c r="WRO28" s="123" t="s">
        <v>612</v>
      </c>
      <c r="WRP28" s="123" t="s">
        <v>612</v>
      </c>
      <c r="WRQ28" s="123" t="s">
        <v>612</v>
      </c>
      <c r="WRR28" s="123" t="s">
        <v>612</v>
      </c>
      <c r="WRS28" s="123" t="s">
        <v>612</v>
      </c>
      <c r="WRT28" s="123" t="s">
        <v>612</v>
      </c>
      <c r="WRU28" s="123" t="s">
        <v>612</v>
      </c>
      <c r="WRV28" s="123" t="s">
        <v>612</v>
      </c>
      <c r="WRW28" s="123" t="s">
        <v>612</v>
      </c>
      <c r="WRX28" s="123" t="s">
        <v>612</v>
      </c>
      <c r="WRY28" s="123" t="s">
        <v>612</v>
      </c>
      <c r="WRZ28" s="123" t="s">
        <v>612</v>
      </c>
      <c r="WSA28" s="123" t="s">
        <v>612</v>
      </c>
      <c r="WSB28" s="123" t="s">
        <v>612</v>
      </c>
      <c r="WSC28" s="123" t="s">
        <v>612</v>
      </c>
      <c r="WSD28" s="123" t="s">
        <v>612</v>
      </c>
      <c r="WSE28" s="123" t="s">
        <v>612</v>
      </c>
      <c r="WSF28" s="123" t="s">
        <v>612</v>
      </c>
      <c r="WSG28" s="123" t="s">
        <v>612</v>
      </c>
      <c r="WSH28" s="123" t="s">
        <v>612</v>
      </c>
      <c r="WSI28" s="123" t="s">
        <v>612</v>
      </c>
      <c r="WSJ28" s="123" t="s">
        <v>612</v>
      </c>
      <c r="WSK28" s="123" t="s">
        <v>612</v>
      </c>
      <c r="WSL28" s="123" t="s">
        <v>612</v>
      </c>
      <c r="WSM28" s="123" t="s">
        <v>612</v>
      </c>
      <c r="WSN28" s="123" t="s">
        <v>612</v>
      </c>
      <c r="WSO28" s="123" t="s">
        <v>612</v>
      </c>
      <c r="WSP28" s="123" t="s">
        <v>612</v>
      </c>
      <c r="WSQ28" s="123" t="s">
        <v>612</v>
      </c>
      <c r="WSR28" s="123" t="s">
        <v>612</v>
      </c>
      <c r="WSS28" s="123" t="s">
        <v>612</v>
      </c>
      <c r="WST28" s="123" t="s">
        <v>612</v>
      </c>
      <c r="WSU28" s="123" t="s">
        <v>612</v>
      </c>
      <c r="WSV28" s="123" t="s">
        <v>612</v>
      </c>
      <c r="WSW28" s="123" t="s">
        <v>612</v>
      </c>
      <c r="WSX28" s="123" t="s">
        <v>612</v>
      </c>
      <c r="WSY28" s="123" t="s">
        <v>612</v>
      </c>
      <c r="WSZ28" s="123" t="s">
        <v>612</v>
      </c>
      <c r="WTA28" s="123" t="s">
        <v>612</v>
      </c>
      <c r="WTB28" s="123" t="s">
        <v>612</v>
      </c>
      <c r="WTC28" s="123" t="s">
        <v>612</v>
      </c>
      <c r="WTD28" s="123" t="s">
        <v>612</v>
      </c>
      <c r="WTE28" s="123" t="s">
        <v>612</v>
      </c>
      <c r="WTF28" s="123" t="s">
        <v>612</v>
      </c>
      <c r="WTG28" s="123" t="s">
        <v>612</v>
      </c>
      <c r="WTH28" s="123" t="s">
        <v>612</v>
      </c>
      <c r="WTI28" s="123" t="s">
        <v>612</v>
      </c>
      <c r="WTJ28" s="123" t="s">
        <v>612</v>
      </c>
      <c r="WTK28" s="123" t="s">
        <v>612</v>
      </c>
      <c r="WTL28" s="123" t="s">
        <v>612</v>
      </c>
      <c r="WTM28" s="123" t="s">
        <v>612</v>
      </c>
      <c r="WTN28" s="123" t="s">
        <v>612</v>
      </c>
      <c r="WTO28" s="123" t="s">
        <v>612</v>
      </c>
      <c r="WTP28" s="123" t="s">
        <v>612</v>
      </c>
      <c r="WTQ28" s="123" t="s">
        <v>612</v>
      </c>
      <c r="WTR28" s="123" t="s">
        <v>612</v>
      </c>
      <c r="WTS28" s="123" t="s">
        <v>612</v>
      </c>
      <c r="WTT28" s="123" t="s">
        <v>612</v>
      </c>
      <c r="WTU28" s="123" t="s">
        <v>612</v>
      </c>
      <c r="WTV28" s="123" t="s">
        <v>612</v>
      </c>
      <c r="WTW28" s="123" t="s">
        <v>612</v>
      </c>
      <c r="WTX28" s="123" t="s">
        <v>612</v>
      </c>
      <c r="WTY28" s="123" t="s">
        <v>612</v>
      </c>
      <c r="WTZ28" s="123" t="s">
        <v>612</v>
      </c>
      <c r="WUA28" s="123" t="s">
        <v>612</v>
      </c>
      <c r="WUB28" s="123" t="s">
        <v>612</v>
      </c>
      <c r="WUC28" s="123" t="s">
        <v>612</v>
      </c>
      <c r="WUD28" s="123" t="s">
        <v>612</v>
      </c>
      <c r="WUE28" s="123" t="s">
        <v>612</v>
      </c>
      <c r="WUF28" s="123" t="s">
        <v>612</v>
      </c>
      <c r="WUG28" s="123" t="s">
        <v>612</v>
      </c>
      <c r="WUH28" s="123" t="s">
        <v>612</v>
      </c>
      <c r="WUI28" s="123" t="s">
        <v>612</v>
      </c>
      <c r="WUJ28" s="123" t="s">
        <v>612</v>
      </c>
      <c r="WUK28" s="123" t="s">
        <v>612</v>
      </c>
      <c r="WUL28" s="123" t="s">
        <v>612</v>
      </c>
      <c r="WUM28" s="123" t="s">
        <v>612</v>
      </c>
      <c r="WUN28" s="123" t="s">
        <v>612</v>
      </c>
      <c r="WUO28" s="123" t="s">
        <v>612</v>
      </c>
      <c r="WUP28" s="123" t="s">
        <v>612</v>
      </c>
      <c r="WUQ28" s="123" t="s">
        <v>612</v>
      </c>
      <c r="WUR28" s="123" t="s">
        <v>612</v>
      </c>
      <c r="WUS28" s="123" t="s">
        <v>612</v>
      </c>
      <c r="WUT28" s="123" t="s">
        <v>612</v>
      </c>
      <c r="WUU28" s="123" t="s">
        <v>612</v>
      </c>
      <c r="WUV28" s="123" t="s">
        <v>612</v>
      </c>
      <c r="WUW28" s="123" t="s">
        <v>612</v>
      </c>
      <c r="WUX28" s="123" t="s">
        <v>612</v>
      </c>
      <c r="WUY28" s="123" t="s">
        <v>612</v>
      </c>
      <c r="WUZ28" s="123" t="s">
        <v>612</v>
      </c>
      <c r="WVA28" s="123" t="s">
        <v>612</v>
      </c>
      <c r="WVB28" s="123" t="s">
        <v>612</v>
      </c>
      <c r="WVC28" s="123" t="s">
        <v>612</v>
      </c>
      <c r="WVD28" s="123" t="s">
        <v>612</v>
      </c>
      <c r="WVE28" s="123" t="s">
        <v>612</v>
      </c>
      <c r="WVF28" s="123" t="s">
        <v>612</v>
      </c>
      <c r="WVG28" s="123" t="s">
        <v>612</v>
      </c>
      <c r="WVH28" s="123" t="s">
        <v>612</v>
      </c>
      <c r="WVI28" s="123" t="s">
        <v>612</v>
      </c>
      <c r="WVJ28" s="123" t="s">
        <v>612</v>
      </c>
      <c r="WVK28" s="123" t="s">
        <v>612</v>
      </c>
      <c r="WVL28" s="123" t="s">
        <v>612</v>
      </c>
      <c r="WVM28" s="123" t="s">
        <v>612</v>
      </c>
      <c r="WVN28" s="123" t="s">
        <v>612</v>
      </c>
      <c r="WVO28" s="123" t="s">
        <v>612</v>
      </c>
      <c r="WVP28" s="123" t="s">
        <v>612</v>
      </c>
      <c r="WVQ28" s="123" t="s">
        <v>612</v>
      </c>
      <c r="WVR28" s="123" t="s">
        <v>612</v>
      </c>
      <c r="WVS28" s="123" t="s">
        <v>612</v>
      </c>
      <c r="WVT28" s="123" t="s">
        <v>612</v>
      </c>
      <c r="WVU28" s="123" t="s">
        <v>612</v>
      </c>
      <c r="WVV28" s="123" t="s">
        <v>612</v>
      </c>
      <c r="WVW28" s="123" t="s">
        <v>612</v>
      </c>
      <c r="WVX28" s="123" t="s">
        <v>612</v>
      </c>
      <c r="WVY28" s="123" t="s">
        <v>612</v>
      </c>
      <c r="WVZ28" s="123" t="s">
        <v>612</v>
      </c>
      <c r="WWA28" s="123" t="s">
        <v>612</v>
      </c>
      <c r="WWB28" s="123" t="s">
        <v>612</v>
      </c>
      <c r="WWC28" s="123" t="s">
        <v>612</v>
      </c>
      <c r="WWD28" s="123" t="s">
        <v>612</v>
      </c>
      <c r="WWE28" s="123" t="s">
        <v>612</v>
      </c>
      <c r="WWF28" s="123" t="s">
        <v>612</v>
      </c>
      <c r="WWG28" s="123" t="s">
        <v>612</v>
      </c>
      <c r="WWH28" s="123" t="s">
        <v>612</v>
      </c>
      <c r="WWI28" s="123" t="s">
        <v>612</v>
      </c>
      <c r="WWJ28" s="123" t="s">
        <v>612</v>
      </c>
      <c r="WWK28" s="123" t="s">
        <v>612</v>
      </c>
      <c r="WWL28" s="123" t="s">
        <v>612</v>
      </c>
      <c r="WWM28" s="123" t="s">
        <v>612</v>
      </c>
      <c r="WWN28" s="123" t="s">
        <v>612</v>
      </c>
      <c r="WWO28" s="123" t="s">
        <v>612</v>
      </c>
      <c r="WWP28" s="123" t="s">
        <v>612</v>
      </c>
      <c r="WWQ28" s="123" t="s">
        <v>612</v>
      </c>
      <c r="WWR28" s="123" t="s">
        <v>612</v>
      </c>
      <c r="WWS28" s="123" t="s">
        <v>612</v>
      </c>
      <c r="WWT28" s="123" t="s">
        <v>612</v>
      </c>
      <c r="WWU28" s="123" t="s">
        <v>612</v>
      </c>
      <c r="WWV28" s="123" t="s">
        <v>612</v>
      </c>
      <c r="WWW28" s="123" t="s">
        <v>612</v>
      </c>
      <c r="WWX28" s="123" t="s">
        <v>612</v>
      </c>
      <c r="WWY28" s="123" t="s">
        <v>612</v>
      </c>
      <c r="WWZ28" s="123" t="s">
        <v>612</v>
      </c>
      <c r="WXA28" s="123" t="s">
        <v>612</v>
      </c>
      <c r="WXB28" s="123" t="s">
        <v>612</v>
      </c>
      <c r="WXC28" s="123" t="s">
        <v>612</v>
      </c>
      <c r="WXD28" s="123" t="s">
        <v>612</v>
      </c>
      <c r="WXE28" s="123" t="s">
        <v>612</v>
      </c>
      <c r="WXF28" s="123" t="s">
        <v>612</v>
      </c>
      <c r="WXG28" s="123" t="s">
        <v>612</v>
      </c>
      <c r="WXH28" s="123" t="s">
        <v>612</v>
      </c>
      <c r="WXI28" s="123" t="s">
        <v>612</v>
      </c>
      <c r="WXJ28" s="123" t="s">
        <v>612</v>
      </c>
      <c r="WXK28" s="123" t="s">
        <v>612</v>
      </c>
      <c r="WXL28" s="123" t="s">
        <v>612</v>
      </c>
      <c r="WXM28" s="123" t="s">
        <v>612</v>
      </c>
      <c r="WXN28" s="123" t="s">
        <v>612</v>
      </c>
      <c r="WXO28" s="123" t="s">
        <v>612</v>
      </c>
      <c r="WXP28" s="123" t="s">
        <v>612</v>
      </c>
      <c r="WXQ28" s="123" t="s">
        <v>612</v>
      </c>
      <c r="WXR28" s="123" t="s">
        <v>612</v>
      </c>
      <c r="WXS28" s="123" t="s">
        <v>612</v>
      </c>
      <c r="WXT28" s="123" t="s">
        <v>612</v>
      </c>
      <c r="WXU28" s="123" t="s">
        <v>612</v>
      </c>
      <c r="WXV28" s="123" t="s">
        <v>612</v>
      </c>
      <c r="WXW28" s="123" t="s">
        <v>612</v>
      </c>
      <c r="WXX28" s="123" t="s">
        <v>612</v>
      </c>
      <c r="WXY28" s="123" t="s">
        <v>612</v>
      </c>
      <c r="WXZ28" s="123" t="s">
        <v>612</v>
      </c>
      <c r="WYA28" s="123" t="s">
        <v>612</v>
      </c>
      <c r="WYB28" s="123" t="s">
        <v>612</v>
      </c>
      <c r="WYC28" s="123" t="s">
        <v>612</v>
      </c>
      <c r="WYD28" s="123" t="s">
        <v>612</v>
      </c>
      <c r="WYE28" s="123" t="s">
        <v>612</v>
      </c>
      <c r="WYF28" s="123" t="s">
        <v>612</v>
      </c>
      <c r="WYG28" s="123" t="s">
        <v>612</v>
      </c>
      <c r="WYH28" s="123" t="s">
        <v>612</v>
      </c>
      <c r="WYI28" s="123" t="s">
        <v>612</v>
      </c>
      <c r="WYJ28" s="123" t="s">
        <v>612</v>
      </c>
      <c r="WYK28" s="123" t="s">
        <v>612</v>
      </c>
      <c r="WYL28" s="123" t="s">
        <v>612</v>
      </c>
      <c r="WYM28" s="123" t="s">
        <v>612</v>
      </c>
      <c r="WYN28" s="123" t="s">
        <v>612</v>
      </c>
      <c r="WYO28" s="123" t="s">
        <v>612</v>
      </c>
      <c r="WYP28" s="123" t="s">
        <v>612</v>
      </c>
      <c r="WYQ28" s="123" t="s">
        <v>612</v>
      </c>
      <c r="WYR28" s="123" t="s">
        <v>612</v>
      </c>
      <c r="WYS28" s="123" t="s">
        <v>612</v>
      </c>
      <c r="WYT28" s="123" t="s">
        <v>612</v>
      </c>
      <c r="WYU28" s="123" t="s">
        <v>612</v>
      </c>
      <c r="WYV28" s="123" t="s">
        <v>612</v>
      </c>
      <c r="WYW28" s="123" t="s">
        <v>612</v>
      </c>
      <c r="WYX28" s="123" t="s">
        <v>612</v>
      </c>
      <c r="WYY28" s="123" t="s">
        <v>612</v>
      </c>
      <c r="WYZ28" s="123" t="s">
        <v>612</v>
      </c>
      <c r="WZA28" s="123" t="s">
        <v>612</v>
      </c>
      <c r="WZB28" s="123" t="s">
        <v>612</v>
      </c>
      <c r="WZC28" s="123" t="s">
        <v>612</v>
      </c>
      <c r="WZD28" s="123" t="s">
        <v>612</v>
      </c>
      <c r="WZE28" s="123" t="s">
        <v>612</v>
      </c>
      <c r="WZF28" s="123" t="s">
        <v>612</v>
      </c>
      <c r="WZG28" s="123" t="s">
        <v>612</v>
      </c>
      <c r="WZH28" s="123" t="s">
        <v>612</v>
      </c>
      <c r="WZI28" s="123" t="s">
        <v>612</v>
      </c>
      <c r="WZJ28" s="123" t="s">
        <v>612</v>
      </c>
      <c r="WZK28" s="123" t="s">
        <v>612</v>
      </c>
      <c r="WZL28" s="123" t="s">
        <v>612</v>
      </c>
      <c r="WZM28" s="123" t="s">
        <v>612</v>
      </c>
      <c r="WZN28" s="123" t="s">
        <v>612</v>
      </c>
      <c r="WZO28" s="123" t="s">
        <v>612</v>
      </c>
      <c r="WZP28" s="123" t="s">
        <v>612</v>
      </c>
      <c r="WZQ28" s="123" t="s">
        <v>612</v>
      </c>
      <c r="WZR28" s="123" t="s">
        <v>612</v>
      </c>
      <c r="WZS28" s="123" t="s">
        <v>612</v>
      </c>
      <c r="WZT28" s="123" t="s">
        <v>612</v>
      </c>
      <c r="WZU28" s="123" t="s">
        <v>612</v>
      </c>
      <c r="WZV28" s="123" t="s">
        <v>612</v>
      </c>
      <c r="WZW28" s="123" t="s">
        <v>612</v>
      </c>
      <c r="WZX28" s="123" t="s">
        <v>612</v>
      </c>
      <c r="WZY28" s="123" t="s">
        <v>612</v>
      </c>
      <c r="WZZ28" s="123" t="s">
        <v>612</v>
      </c>
      <c r="XAA28" s="123" t="s">
        <v>612</v>
      </c>
      <c r="XAB28" s="123" t="s">
        <v>612</v>
      </c>
      <c r="XAC28" s="123" t="s">
        <v>612</v>
      </c>
      <c r="XAD28" s="123" t="s">
        <v>612</v>
      </c>
      <c r="XAE28" s="123" t="s">
        <v>612</v>
      </c>
      <c r="XAF28" s="123" t="s">
        <v>612</v>
      </c>
      <c r="XAG28" s="123" t="s">
        <v>612</v>
      </c>
      <c r="XAH28" s="123" t="s">
        <v>612</v>
      </c>
      <c r="XAI28" s="123" t="s">
        <v>612</v>
      </c>
      <c r="XAJ28" s="123" t="s">
        <v>612</v>
      </c>
      <c r="XAK28" s="123" t="s">
        <v>612</v>
      </c>
      <c r="XAL28" s="123" t="s">
        <v>612</v>
      </c>
      <c r="XAM28" s="123" t="s">
        <v>612</v>
      </c>
      <c r="XAN28" s="123" t="s">
        <v>612</v>
      </c>
      <c r="XAO28" s="123" t="s">
        <v>612</v>
      </c>
      <c r="XAP28" s="123" t="s">
        <v>612</v>
      </c>
      <c r="XAQ28" s="123" t="s">
        <v>612</v>
      </c>
      <c r="XAR28" s="123" t="s">
        <v>612</v>
      </c>
      <c r="XAS28" s="123" t="s">
        <v>612</v>
      </c>
      <c r="XAT28" s="123" t="s">
        <v>612</v>
      </c>
      <c r="XAU28" s="123" t="s">
        <v>612</v>
      </c>
      <c r="XAV28" s="123" t="s">
        <v>612</v>
      </c>
      <c r="XAW28" s="123" t="s">
        <v>612</v>
      </c>
      <c r="XAX28" s="123" t="s">
        <v>612</v>
      </c>
      <c r="XAY28" s="123" t="s">
        <v>612</v>
      </c>
      <c r="XAZ28" s="123" t="s">
        <v>612</v>
      </c>
      <c r="XBA28" s="123" t="s">
        <v>612</v>
      </c>
      <c r="XBB28" s="123" t="s">
        <v>612</v>
      </c>
      <c r="XBC28" s="123" t="s">
        <v>612</v>
      </c>
      <c r="XBD28" s="123" t="s">
        <v>612</v>
      </c>
      <c r="XBE28" s="123" t="s">
        <v>612</v>
      </c>
      <c r="XBF28" s="123" t="s">
        <v>612</v>
      </c>
      <c r="XBG28" s="123" t="s">
        <v>612</v>
      </c>
      <c r="XBH28" s="123" t="s">
        <v>612</v>
      </c>
      <c r="XBI28" s="123" t="s">
        <v>612</v>
      </c>
      <c r="XBJ28" s="123" t="s">
        <v>612</v>
      </c>
      <c r="XBK28" s="123" t="s">
        <v>612</v>
      </c>
      <c r="XBL28" s="123" t="s">
        <v>612</v>
      </c>
      <c r="XBM28" s="123" t="s">
        <v>612</v>
      </c>
      <c r="XBN28" s="123" t="s">
        <v>612</v>
      </c>
      <c r="XBO28" s="123" t="s">
        <v>612</v>
      </c>
      <c r="XBP28" s="123" t="s">
        <v>612</v>
      </c>
      <c r="XBQ28" s="123" t="s">
        <v>612</v>
      </c>
      <c r="XBR28" s="123" t="s">
        <v>612</v>
      </c>
      <c r="XBS28" s="123" t="s">
        <v>612</v>
      </c>
      <c r="XBT28" s="123" t="s">
        <v>612</v>
      </c>
      <c r="XBU28" s="123" t="s">
        <v>612</v>
      </c>
      <c r="XBV28" s="123" t="s">
        <v>612</v>
      </c>
      <c r="XBW28" s="123" t="s">
        <v>612</v>
      </c>
      <c r="XBX28" s="123" t="s">
        <v>612</v>
      </c>
      <c r="XBY28" s="123" t="s">
        <v>612</v>
      </c>
      <c r="XBZ28" s="123" t="s">
        <v>612</v>
      </c>
      <c r="XCA28" s="123" t="s">
        <v>612</v>
      </c>
      <c r="XCB28" s="123" t="s">
        <v>612</v>
      </c>
      <c r="XCC28" s="123" t="s">
        <v>612</v>
      </c>
      <c r="XCD28" s="123" t="s">
        <v>612</v>
      </c>
      <c r="XCE28" s="123" t="s">
        <v>612</v>
      </c>
      <c r="XCF28" s="123" t="s">
        <v>612</v>
      </c>
      <c r="XCG28" s="123" t="s">
        <v>612</v>
      </c>
      <c r="XCH28" s="123" t="s">
        <v>612</v>
      </c>
      <c r="XCI28" s="123" t="s">
        <v>612</v>
      </c>
      <c r="XCJ28" s="123" t="s">
        <v>612</v>
      </c>
      <c r="XCK28" s="123" t="s">
        <v>612</v>
      </c>
      <c r="XCL28" s="123" t="s">
        <v>612</v>
      </c>
      <c r="XCM28" s="123" t="s">
        <v>612</v>
      </c>
      <c r="XCN28" s="123" t="s">
        <v>612</v>
      </c>
      <c r="XCO28" s="123" t="s">
        <v>612</v>
      </c>
      <c r="XCP28" s="123" t="s">
        <v>612</v>
      </c>
      <c r="XCQ28" s="123" t="s">
        <v>612</v>
      </c>
      <c r="XCR28" s="123" t="s">
        <v>612</v>
      </c>
      <c r="XCS28" s="123" t="s">
        <v>612</v>
      </c>
      <c r="XCT28" s="123" t="s">
        <v>612</v>
      </c>
      <c r="XCU28" s="123" t="s">
        <v>612</v>
      </c>
      <c r="XCV28" s="123" t="s">
        <v>612</v>
      </c>
      <c r="XCW28" s="123" t="s">
        <v>612</v>
      </c>
      <c r="XCX28" s="123" t="s">
        <v>612</v>
      </c>
      <c r="XCY28" s="123" t="s">
        <v>612</v>
      </c>
      <c r="XCZ28" s="123" t="s">
        <v>612</v>
      </c>
      <c r="XDA28" s="123" t="s">
        <v>612</v>
      </c>
      <c r="XDB28" s="123" t="s">
        <v>612</v>
      </c>
      <c r="XDC28" s="123" t="s">
        <v>612</v>
      </c>
      <c r="XDD28" s="123" t="s">
        <v>612</v>
      </c>
      <c r="XDE28" s="123" t="s">
        <v>612</v>
      </c>
      <c r="XDF28" s="123" t="s">
        <v>612</v>
      </c>
      <c r="XDG28" s="123" t="s">
        <v>612</v>
      </c>
      <c r="XDH28" s="123" t="s">
        <v>612</v>
      </c>
      <c r="XDI28" s="123" t="s">
        <v>612</v>
      </c>
      <c r="XDJ28" s="123" t="s">
        <v>612</v>
      </c>
      <c r="XDK28" s="123" t="s">
        <v>612</v>
      </c>
      <c r="XDL28" s="123" t="s">
        <v>612</v>
      </c>
      <c r="XDM28" s="123" t="s">
        <v>612</v>
      </c>
      <c r="XDN28" s="123" t="s">
        <v>612</v>
      </c>
      <c r="XDO28" s="123" t="s">
        <v>612</v>
      </c>
      <c r="XDP28" s="123" t="s">
        <v>612</v>
      </c>
      <c r="XDQ28" s="123" t="s">
        <v>612</v>
      </c>
      <c r="XDR28" s="123" t="s">
        <v>612</v>
      </c>
      <c r="XDS28" s="123" t="s">
        <v>612</v>
      </c>
      <c r="XDT28" s="123" t="s">
        <v>612</v>
      </c>
      <c r="XDU28" s="123" t="s">
        <v>612</v>
      </c>
      <c r="XDV28" s="123" t="s">
        <v>612</v>
      </c>
      <c r="XDW28" s="123" t="s">
        <v>612</v>
      </c>
      <c r="XDX28" s="123" t="s">
        <v>612</v>
      </c>
      <c r="XDY28" s="123" t="s">
        <v>612</v>
      </c>
      <c r="XDZ28" s="123" t="s">
        <v>612</v>
      </c>
      <c r="XEA28" s="123" t="s">
        <v>612</v>
      </c>
      <c r="XEB28" s="123" t="s">
        <v>612</v>
      </c>
      <c r="XEC28" s="123" t="s">
        <v>612</v>
      </c>
      <c r="XED28" s="123" t="s">
        <v>612</v>
      </c>
      <c r="XEE28" s="123" t="s">
        <v>612</v>
      </c>
      <c r="XEF28" s="123" t="s">
        <v>612</v>
      </c>
      <c r="XEG28" s="123" t="s">
        <v>612</v>
      </c>
      <c r="XEH28" s="123" t="s">
        <v>612</v>
      </c>
      <c r="XEI28" s="123" t="s">
        <v>612</v>
      </c>
      <c r="XEJ28" s="123" t="s">
        <v>612</v>
      </c>
      <c r="XEK28" s="123" t="s">
        <v>612</v>
      </c>
      <c r="XEL28" s="123" t="s">
        <v>612</v>
      </c>
      <c r="XEM28" s="123" t="s">
        <v>612</v>
      </c>
      <c r="XEN28" s="123" t="s">
        <v>612</v>
      </c>
      <c r="XEO28" s="123" t="s">
        <v>612</v>
      </c>
      <c r="XEP28" s="123" t="s">
        <v>612</v>
      </c>
      <c r="XEQ28" s="123" t="s">
        <v>612</v>
      </c>
      <c r="XER28" s="123" t="s">
        <v>612</v>
      </c>
      <c r="XES28" s="123" t="s">
        <v>612</v>
      </c>
      <c r="XET28" s="123" t="s">
        <v>612</v>
      </c>
      <c r="XEU28" s="123" t="s">
        <v>612</v>
      </c>
      <c r="XEV28" s="123" t="s">
        <v>612</v>
      </c>
      <c r="XEW28" s="123" t="s">
        <v>612</v>
      </c>
      <c r="XEX28" s="123" t="s">
        <v>612</v>
      </c>
      <c r="XEY28" s="123" t="s">
        <v>612</v>
      </c>
      <c r="XEZ28" s="123" t="s">
        <v>612</v>
      </c>
      <c r="XFA28" s="123" t="s">
        <v>612</v>
      </c>
      <c r="XFB28" s="123" t="s">
        <v>612</v>
      </c>
      <c r="XFC28" s="177" t="s">
        <v>612</v>
      </c>
      <c r="XFD28" s="183"/>
    </row>
    <row r="29" spans="1:16384" s="19" customFormat="1" ht="63" x14ac:dyDescent="0.5">
      <c r="A29" s="39" t="s">
        <v>436</v>
      </c>
      <c r="B29" s="20" t="s">
        <v>613</v>
      </c>
      <c r="C29" s="2"/>
      <c r="XFD29" s="182"/>
    </row>
    <row r="30" spans="1:16384" s="19" customFormat="1" ht="63" x14ac:dyDescent="0.5">
      <c r="A30" s="122" t="s">
        <v>614</v>
      </c>
      <c r="B30" s="121" t="s">
        <v>794</v>
      </c>
      <c r="C30" s="2"/>
      <c r="XFD30" s="182"/>
    </row>
    <row r="31" spans="1:16384" s="16" customFormat="1" x14ac:dyDescent="0.5">
      <c r="A31" s="18"/>
      <c r="B31" s="17"/>
      <c r="C31" s="2"/>
      <c r="XFD31" s="181"/>
    </row>
    <row r="32" spans="1:16384" s="1" customFormat="1" ht="18.399999999999999" thickBot="1" x14ac:dyDescent="0.6">
      <c r="A32" s="15" t="s">
        <v>89</v>
      </c>
      <c r="B32" s="14"/>
      <c r="C32" s="2"/>
      <c r="XFD32" s="180"/>
    </row>
    <row r="33" spans="1:3 16384:16384" ht="16.149999999999999" thickBot="1" x14ac:dyDescent="0.55000000000000004">
      <c r="A33" s="13" t="s">
        <v>59</v>
      </c>
      <c r="B33" s="12">
        <v>0</v>
      </c>
    </row>
    <row r="34" spans="1:3 16384:16384" x14ac:dyDescent="0.5">
      <c r="A34" s="11" t="s">
        <v>60</v>
      </c>
      <c r="B34" s="10">
        <f>B33/B58</f>
        <v>0</v>
      </c>
    </row>
    <row r="35" spans="1:3 16384:16384" x14ac:dyDescent="0.5">
      <c r="A35" s="9" t="s">
        <v>61</v>
      </c>
      <c r="B35" s="8" t="s">
        <v>62</v>
      </c>
    </row>
    <row r="36" spans="1:3 16384:16384" s="19" customFormat="1" ht="47.25" x14ac:dyDescent="0.5">
      <c r="A36" s="21" t="s">
        <v>63</v>
      </c>
      <c r="B36" s="20"/>
      <c r="C36" s="2"/>
      <c r="XFD36" s="182"/>
    </row>
    <row r="37" spans="1:3 16384:16384" s="19" customFormat="1" ht="47.25" x14ac:dyDescent="0.5">
      <c r="A37" s="21" t="s">
        <v>63</v>
      </c>
      <c r="B37" s="20"/>
      <c r="C37" s="2"/>
      <c r="XFD37" s="182"/>
    </row>
    <row r="38" spans="1:3 16384:16384" s="16" customFormat="1" x14ac:dyDescent="0.5">
      <c r="A38" s="18"/>
      <c r="B38" s="17"/>
      <c r="C38" s="2"/>
      <c r="XFD38" s="181"/>
    </row>
    <row r="39" spans="1:3 16384:16384" ht="18.399999999999999" thickBot="1" x14ac:dyDescent="0.6">
      <c r="A39" s="15" t="s">
        <v>91</v>
      </c>
      <c r="B39" s="14"/>
    </row>
    <row r="40" spans="1:3 16384:16384" ht="16.149999999999999" thickBot="1" x14ac:dyDescent="0.55000000000000004">
      <c r="A40" s="13" t="s">
        <v>59</v>
      </c>
      <c r="B40" s="12">
        <v>0</v>
      </c>
    </row>
    <row r="41" spans="1:3 16384:16384" x14ac:dyDescent="0.5">
      <c r="A41" s="11" t="s">
        <v>60</v>
      </c>
      <c r="B41" s="10">
        <f>B40/B58</f>
        <v>0</v>
      </c>
    </row>
    <row r="42" spans="1:3 16384:16384" x14ac:dyDescent="0.5">
      <c r="A42" s="9" t="s">
        <v>61</v>
      </c>
      <c r="B42" s="22" t="s">
        <v>62</v>
      </c>
    </row>
    <row r="43" spans="1:3 16384:16384" s="19" customFormat="1" ht="47.25" x14ac:dyDescent="0.5">
      <c r="A43" s="21" t="s">
        <v>63</v>
      </c>
      <c r="B43" s="20"/>
      <c r="C43" s="2"/>
      <c r="XFD43" s="182"/>
    </row>
    <row r="44" spans="1:3 16384:16384" s="19" customFormat="1" ht="47.25" x14ac:dyDescent="0.5">
      <c r="A44" s="21" t="s">
        <v>63</v>
      </c>
      <c r="B44" s="20"/>
      <c r="C44" s="2"/>
      <c r="XFD44" s="182"/>
    </row>
    <row r="45" spans="1:3 16384:16384" s="16" customFormat="1" x14ac:dyDescent="0.5">
      <c r="A45" s="18"/>
      <c r="B45" s="17"/>
      <c r="C45" s="2"/>
      <c r="XFD45" s="181"/>
    </row>
    <row r="46" spans="1:3 16384:16384" ht="18.399999999999999" thickBot="1" x14ac:dyDescent="0.6">
      <c r="A46" s="15" t="s">
        <v>94</v>
      </c>
      <c r="B46" s="14"/>
    </row>
    <row r="47" spans="1:3 16384:16384" ht="16.149999999999999" thickBot="1" x14ac:dyDescent="0.55000000000000004">
      <c r="A47" s="13" t="s">
        <v>59</v>
      </c>
      <c r="B47" s="12">
        <v>0</v>
      </c>
    </row>
    <row r="48" spans="1:3 16384:16384" x14ac:dyDescent="0.5">
      <c r="A48" s="11" t="s">
        <v>60</v>
      </c>
      <c r="B48" s="10">
        <f>B47/B58</f>
        <v>0</v>
      </c>
    </row>
    <row r="49" spans="1:3 16384:16384" x14ac:dyDescent="0.5">
      <c r="A49" s="9" t="s">
        <v>61</v>
      </c>
      <c r="B49" s="8" t="s">
        <v>62</v>
      </c>
    </row>
    <row r="50" spans="1:3 16384:16384" s="19" customFormat="1" ht="47.25" x14ac:dyDescent="0.5">
      <c r="A50" s="21" t="s">
        <v>63</v>
      </c>
      <c r="B50" s="20"/>
      <c r="C50" s="2"/>
      <c r="XFD50" s="182"/>
    </row>
    <row r="51" spans="1:3 16384:16384" s="19" customFormat="1" ht="47.25" x14ac:dyDescent="0.5">
      <c r="A51" s="21" t="s">
        <v>63</v>
      </c>
      <c r="B51" s="20"/>
      <c r="C51" s="2"/>
      <c r="XFD51" s="182"/>
    </row>
    <row r="52" spans="1:3 16384:16384" s="16" customFormat="1" x14ac:dyDescent="0.5">
      <c r="A52" s="18"/>
      <c r="B52" s="17"/>
      <c r="C52" s="2"/>
      <c r="XFD52" s="181"/>
    </row>
    <row r="53" spans="1:3 16384:16384" ht="18.399999999999999" thickBot="1" x14ac:dyDescent="0.6">
      <c r="A53" s="15" t="s">
        <v>101</v>
      </c>
      <c r="B53" s="14"/>
    </row>
    <row r="54" spans="1:3 16384:16384" ht="16.149999999999999" thickBot="1" x14ac:dyDescent="0.55000000000000004">
      <c r="A54" s="13" t="s">
        <v>59</v>
      </c>
      <c r="B54" s="12">
        <v>0</v>
      </c>
    </row>
    <row r="55" spans="1:3 16384:16384" x14ac:dyDescent="0.5">
      <c r="A55" s="11" t="s">
        <v>60</v>
      </c>
      <c r="B55" s="10">
        <f>B54/B58</f>
        <v>0</v>
      </c>
    </row>
    <row r="56" spans="1:3 16384:16384" x14ac:dyDescent="0.5">
      <c r="A56" s="9" t="s">
        <v>61</v>
      </c>
      <c r="B56" s="8" t="s">
        <v>62</v>
      </c>
    </row>
    <row r="57" spans="1:3 16384:16384" ht="47.25" x14ac:dyDescent="0.5">
      <c r="A57" s="7" t="s">
        <v>63</v>
      </c>
      <c r="B57" s="6"/>
    </row>
    <row r="58" spans="1:3 16384:16384" s="141" customFormat="1" ht="25.5" x14ac:dyDescent="0.75">
      <c r="A58" s="138" t="s">
        <v>102</v>
      </c>
      <c r="B58" s="139">
        <f>B7+B13+B20+B33+B40+B47+B54</f>
        <v>1134648</v>
      </c>
      <c r="C58" s="140"/>
      <c r="XFD58" s="184"/>
    </row>
    <row r="59" spans="1:3 16384:16384" x14ac:dyDescent="0.5">
      <c r="A59" s="1" t="s">
        <v>103</v>
      </c>
    </row>
  </sheetData>
  <sheetProtection formatCells="0"/>
  <protectedRanges>
    <protectedRange sqref="D10:XFD10 A10" name="Range2"/>
    <protectedRange sqref="A4" name="Range1"/>
    <protectedRange sqref="B4" name="Range1_1"/>
    <protectedRange sqref="B10" name="Range2_1"/>
    <protectedRange sqref="A27:B28" name="Range2_2"/>
  </protectedRanges>
  <dataValidations count="15">
    <dataValidation allowBlank="1" showInputMessage="1" showErrorMessage="1" prompt="Not limited to CCQ/2% funds. _x000a__x000a_Include funds from all grants that you plan to use for Quality activities._x000a__x000a_For example, include CCM-funded activities." sqref="B41 B8 B48 B14 B34 B55" xr:uid="{F05AC8D1-AFBA-43E6-93F1-5289EF067E09}"/>
    <dataValidation allowBlank="1" showInputMessage="1" showErrorMessage="1" prompt="Not limited to CCQ/2% funds. _x000a__x000a_Include funds from all grants that you plan to use for Quality activities._x000a__x000a_For example, include TRS Mentor/Assessor funds and CCM-funded activities." sqref="B21" xr:uid="{05D46882-CA1C-42C4-9DFB-133A879EE9F4}"/>
    <dataValidation allowBlank="1" showInputMessage="1" showErrorMessage="1" prompt="Enter a brief name or title to label the activity/activities" sqref="A10 A57 A16:A17 A36:A37 A43:A44 A50:A51 A23:A30" xr:uid="{8BBBA02C-1CA1-4768-B6B5-3FC862500AFB}"/>
    <dataValidation allowBlank="1" showInputMessage="1" showErrorMessage="1" promptTitle="Questions to Address:" prompt="What need does this activity meet? Or what Board strategy does it align with?_x000a_What is the estimated reach of this activity (i.e. how many will be served)?_x000a_How will the Board measure success for this activity? _x000a_What are the measurable outcomes?" sqref="B57 B50:B51 B10 B16:B17 B36:B37 B43:B44 B27" xr:uid="{494D5D40-8521-4D7E-BBB7-20499E75ACCE}"/>
    <dataValidation allowBlank="1" showInputMessage="1" showErrorMessage="1" promptTitle="Questions to Address:" sqref="A4" xr:uid="{B44F69EE-D022-4604-AE55-4A52EDBBCF62}"/>
    <dataValidation allowBlank="1" showInputMessage="1" showErrorMessage="1" promptTitle="Overall narrative for the year" prompt="Enter a description of the Board's overall plan" sqref="B4" xr:uid="{74C55A44-5124-4A3F-9FDD-32DF4EE1F75F}"/>
    <dataValidation allowBlank="1" showInputMessage="1" showErrorMessage="1" prompt="Enter infant &amp; toddler expenditures planned for the federal fiscal year (October - September)._x000a__x000a_Not limited to CCQ/2% funds. _x000a__x000a_Include funds from all grants that you plan to use for Quality activities._x000a__x000a_For example, include CCM-funded activities." sqref="B7" xr:uid="{1A3B9B0B-7A14-4129-88F3-2676F6476279}"/>
    <dataValidation allowBlank="1" showInputMessage="1" showErrorMessage="1" promptTitle="PD planned expenditures" prompt="Enter professional development expenditures planned for the federal fiscal year (October - September)._x000a__x000a_Not limited to CCQ/2% funds. _x000a__x000a_Include funds from all grants that you plan to use for Quality activities._x000a__x000a_For example, include CCM-funded activities." sqref="B13" xr:uid="{0A5EEDB3-699E-44BF-B089-0F39F04993A2}"/>
    <dataValidation allowBlank="1" showInputMessage="1" showErrorMessage="1" promptTitle="TRS planned expenditures" prompt="Enter professional development planned expenditures for the FFY (Oct-Sep)._x000a__x000a_Not limited to CCQ/2% funds. _x000a__x000a_Include funds from all grants that you plan to use for Quality activities._x000a__x000a_For example, include Mentor/Assessor funds and CCM-funded activities." sqref="B20" xr:uid="{C7F84FAD-550E-44A8-BC91-60A17CBD8C1A}"/>
    <dataValidation allowBlank="1" showInputMessage="1" showErrorMessage="1" promptTitle="H&amp;S planned expenditures" prompt="Enter planned health &amp; safety expenditures for FFY (Oct-Sep)._x000a__x000a_Not limited to CCQ/2% funds. _x000a__x000a_Include funds from all grants that you plan to use for Quality activities._x000a__x000a_For example, include CCM-funded activities." sqref="B33" xr:uid="{FE79DB35-2AFF-48C8-B091-211F8226D8EB}"/>
    <dataValidation allowBlank="1" showInputMessage="1" showErrorMessage="1" promptTitle="E&amp;A planned expenditures" prompt="Enter planned evaluation &amp; child assessment expenditures for FFY (Oct-Sep)._x000a__x000a_Not limited to CCQ/2% funds. _x000a__x000a_Include funds from all grants that you plan to use for Quality activities._x000a__x000a_For example, include CCM-funded activities." sqref="B40" xr:uid="{F0BA1744-5A37-462E-A35A-5CEC65CB7637}"/>
    <dataValidation allowBlank="1" showInputMessage="1" showErrorMessage="1" promptTitle="Accreditation planned exp." prompt="Enter national accreditation supports planned expenditures for FFY (Oct-Sep)._x000a__x000a_Not limited to CCQ/2% funds. _x000a__x000a_Include funds from all grants that you plan to use for Quality activities._x000a__x000a_For example, include CCM-funded activities." sqref="B47" xr:uid="{CF16E6DB-535F-4FB7-B495-C0746BEE1F9C}"/>
    <dataValidation allowBlank="1" showInputMessage="1" showErrorMessage="1" promptTitle="Other planned quality exp." prompt="Enter planned expenditures for other allowable quality activities._x000a__x000a_Not limited to CCQ/2% funds. _x000a__x000a_Include funds from all grants that you plan to use for Quality activities._x000a__x000a_For example, include CCM-funded activities." sqref="B54" xr:uid="{BA7FBD7B-2769-434A-BB2B-474EA56C2D60}"/>
    <dataValidation allowBlank="1" showInputMessage="1" showErrorMessage="1" promptTitle="Questions to Address:" prompt="What need does this activity meet? Or what Board strategy does it align with?_x000a_What is the estimated reach of this activity (ie, how mnay will be served)?_x000a_How will the Board measure sucess for this activity? _x000a_What are the measurable outcomes?" sqref="B23:B26 B29:B30" xr:uid="{0711FBF1-FA95-4C82-9DC9-12E218F1653C}"/>
    <dataValidation allowBlank="1" showInputMessage="1" showErrorMessage="1" promptTitle="Description Planned Activities" prompt="Enter detailed description of the activity or grouping of activities._x000a__x000a_What is the reach and impact of the activity?" sqref="B28:XFD28" xr:uid="{DB9F1771-BACA-4D3B-975D-0A8553F63499}"/>
  </dataValidations>
  <printOptions horizontalCentered="1"/>
  <pageMargins left="0.25" right="0.25" top="0.61848958333333304" bottom="0.75" header="0.3" footer="0.3"/>
  <pageSetup scale="59" fitToHeight="0" orientation="landscape" r:id="rId1"/>
  <headerFooter>
    <oddHeader>&amp;C&amp;"-,Bold"&amp;14Child Care Quality Expenditure &amp;&amp; Activity Report</oddHeader>
    <oddFooter>&amp;C&amp;12Submit completed plan or quarterly report to bcm@twc.texas.gov
Submit questions about content of the report to childcare.programassistance@twc.texas.gov
Page &amp;P of &amp;N</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DDA4EF-6E60-49E2-A6A4-F6244FC7B94A}">
  <sheetPr>
    <tabColor theme="5" tint="-0.249977111117893"/>
    <pageSetUpPr fitToPage="1"/>
  </sheetPr>
  <dimension ref="A1:C58"/>
  <sheetViews>
    <sheetView showGridLines="0" topLeftCell="A42" zoomScaleNormal="100" zoomScalePageLayoutView="96" workbookViewId="0">
      <selection activeCell="B4" sqref="B4"/>
    </sheetView>
  </sheetViews>
  <sheetFormatPr defaultColWidth="0" defaultRowHeight="15.75" zeroHeight="1" x14ac:dyDescent="0.5"/>
  <cols>
    <col min="1" max="1" width="55" style="1" customWidth="1"/>
    <col min="2" max="2" width="168.1328125" style="3" customWidth="1"/>
    <col min="3" max="3" width="1.6640625" style="2" hidden="1" customWidth="1"/>
    <col min="4" max="4" width="0" style="1" hidden="1" customWidth="1"/>
    <col min="5" max="16384" width="0" style="1" hidden="1"/>
  </cols>
  <sheetData>
    <row r="1" spans="1:3" s="145" customFormat="1" ht="25.5" x14ac:dyDescent="0.75">
      <c r="A1" s="142" t="s">
        <v>615</v>
      </c>
      <c r="B1" s="143"/>
      <c r="C1" s="144"/>
    </row>
    <row r="2" spans="1:3" s="31" customFormat="1" ht="23.25" x14ac:dyDescent="0.45">
      <c r="A2" s="34" t="str">
        <f>CONCATENATE("FFY ", [24]Instructions!$B$10, " Annual Expenditure Plan")</f>
        <v>FFY 2023 Annual Expenditure Plan</v>
      </c>
      <c r="B2" s="33"/>
      <c r="C2" s="32"/>
    </row>
    <row r="3" spans="1:3" ht="18" x14ac:dyDescent="0.5">
      <c r="A3" s="30" t="s">
        <v>55</v>
      </c>
      <c r="B3" s="29"/>
    </row>
    <row r="4" spans="1:3" ht="252" x14ac:dyDescent="0.5">
      <c r="A4" s="28" t="s">
        <v>616</v>
      </c>
      <c r="B4" s="27" t="s">
        <v>617</v>
      </c>
    </row>
    <row r="5" spans="1:3" x14ac:dyDescent="0.5">
      <c r="A5" s="26"/>
      <c r="B5" s="17"/>
    </row>
    <row r="6" spans="1:3" ht="18" x14ac:dyDescent="0.55000000000000004">
      <c r="A6" s="15" t="s">
        <v>58</v>
      </c>
      <c r="B6" s="14" t="s">
        <v>618</v>
      </c>
    </row>
    <row r="7" spans="1:3" s="16" customFormat="1" ht="16.149999999999999" thickBot="1" x14ac:dyDescent="0.55000000000000004">
      <c r="A7" s="13" t="s">
        <v>59</v>
      </c>
      <c r="B7" s="24">
        <v>20000</v>
      </c>
      <c r="C7" s="2"/>
    </row>
    <row r="8" spans="1:3" s="16" customFormat="1" x14ac:dyDescent="0.5">
      <c r="A8" s="11" t="s">
        <v>60</v>
      </c>
      <c r="B8" s="10"/>
      <c r="C8" s="2"/>
    </row>
    <row r="9" spans="1:3" x14ac:dyDescent="0.5">
      <c r="A9" s="9" t="s">
        <v>61</v>
      </c>
      <c r="B9" s="8" t="s">
        <v>62</v>
      </c>
    </row>
    <row r="10" spans="1:3" s="19" customFormat="1" ht="78.75" x14ac:dyDescent="0.5">
      <c r="A10" s="52" t="s">
        <v>619</v>
      </c>
      <c r="B10" s="20" t="s">
        <v>620</v>
      </c>
      <c r="C10" s="2"/>
    </row>
    <row r="11" spans="1:3" s="19" customFormat="1" ht="78.75" x14ac:dyDescent="0.5">
      <c r="A11" s="39" t="s">
        <v>621</v>
      </c>
      <c r="B11" s="20" t="s">
        <v>622</v>
      </c>
      <c r="C11" s="2"/>
    </row>
    <row r="12" spans="1:3" s="16" customFormat="1" x14ac:dyDescent="0.5">
      <c r="A12" s="18"/>
      <c r="B12" s="17"/>
      <c r="C12" s="2"/>
    </row>
    <row r="13" spans="1:3" ht="18" x14ac:dyDescent="0.55000000000000004">
      <c r="A13" s="15" t="s">
        <v>1</v>
      </c>
      <c r="B13" s="14"/>
    </row>
    <row r="14" spans="1:3" ht="16.149999999999999" thickBot="1" x14ac:dyDescent="0.55000000000000004">
      <c r="A14" s="13" t="s">
        <v>59</v>
      </c>
      <c r="B14" s="24">
        <v>54040</v>
      </c>
    </row>
    <row r="15" spans="1:3" x14ac:dyDescent="0.5">
      <c r="A15" s="11" t="s">
        <v>60</v>
      </c>
      <c r="B15" s="10">
        <f>B14/B57</f>
        <v>4.7821569970461067E-2</v>
      </c>
    </row>
    <row r="16" spans="1:3" x14ac:dyDescent="0.5">
      <c r="A16" s="9" t="s">
        <v>61</v>
      </c>
      <c r="B16" s="8" t="s">
        <v>62</v>
      </c>
    </row>
    <row r="17" spans="1:3" s="19" customFormat="1" ht="78.75" x14ac:dyDescent="0.5">
      <c r="A17" s="39" t="s">
        <v>623</v>
      </c>
      <c r="B17" s="20" t="s">
        <v>624</v>
      </c>
      <c r="C17" s="2"/>
    </row>
    <row r="18" spans="1:3" s="19" customFormat="1" ht="63" x14ac:dyDescent="0.5">
      <c r="A18" s="39" t="s">
        <v>625</v>
      </c>
      <c r="B18" s="20" t="s">
        <v>626</v>
      </c>
      <c r="C18" s="2"/>
    </row>
    <row r="19" spans="1:3" x14ac:dyDescent="0.5">
      <c r="A19" s="18"/>
    </row>
    <row r="20" spans="1:3" ht="18" x14ac:dyDescent="0.55000000000000004">
      <c r="A20" s="15" t="s">
        <v>68</v>
      </c>
      <c r="B20" s="14"/>
    </row>
    <row r="21" spans="1:3" ht="16.149999999999999" thickBot="1" x14ac:dyDescent="0.55000000000000004">
      <c r="A21" s="128" t="s">
        <v>59</v>
      </c>
      <c r="B21" s="213">
        <v>852806</v>
      </c>
    </row>
    <row r="22" spans="1:3" x14ac:dyDescent="0.5">
      <c r="A22" s="11" t="s">
        <v>60</v>
      </c>
      <c r="B22" s="10">
        <f>B21/B57</f>
        <v>0.75467286824998181</v>
      </c>
    </row>
    <row r="23" spans="1:3" x14ac:dyDescent="0.5">
      <c r="A23" s="9" t="s">
        <v>61</v>
      </c>
      <c r="B23" s="8" t="s">
        <v>62</v>
      </c>
    </row>
    <row r="24" spans="1:3" s="19" customFormat="1" ht="141.75" x14ac:dyDescent="0.5">
      <c r="A24" s="39" t="s">
        <v>145</v>
      </c>
      <c r="B24" s="20" t="s">
        <v>627</v>
      </c>
      <c r="C24" s="2"/>
    </row>
    <row r="25" spans="1:3" s="19" customFormat="1" ht="78.75" x14ac:dyDescent="0.5">
      <c r="A25" s="39" t="s">
        <v>628</v>
      </c>
      <c r="B25" s="20" t="s">
        <v>629</v>
      </c>
      <c r="C25" s="2"/>
    </row>
    <row r="26" spans="1:3" s="19" customFormat="1" ht="94.5" x14ac:dyDescent="0.5">
      <c r="A26" s="40" t="s">
        <v>630</v>
      </c>
      <c r="B26" s="20" t="s">
        <v>631</v>
      </c>
      <c r="C26" s="2"/>
    </row>
    <row r="27" spans="1:3" s="19" customFormat="1" ht="78.75" x14ac:dyDescent="0.5">
      <c r="A27" s="39" t="s">
        <v>632</v>
      </c>
      <c r="B27" s="20" t="s">
        <v>633</v>
      </c>
      <c r="C27" s="2"/>
    </row>
    <row r="28" spans="1:3" s="16" customFormat="1" x14ac:dyDescent="0.5">
      <c r="A28" s="18"/>
      <c r="B28" s="17"/>
      <c r="C28" s="2"/>
    </row>
    <row r="29" spans="1:3" ht="18.399999999999999" thickBot="1" x14ac:dyDescent="0.6">
      <c r="A29" s="15" t="s">
        <v>89</v>
      </c>
      <c r="B29" s="14"/>
    </row>
    <row r="30" spans="1:3" ht="16.149999999999999" thickBot="1" x14ac:dyDescent="0.55000000000000004">
      <c r="A30" s="128" t="s">
        <v>59</v>
      </c>
      <c r="B30" s="214">
        <v>23794</v>
      </c>
    </row>
    <row r="31" spans="1:3" x14ac:dyDescent="0.5">
      <c r="A31" s="11" t="s">
        <v>60</v>
      </c>
      <c r="B31" s="10">
        <f>B30/B57</f>
        <v>2.1056003624669702E-2</v>
      </c>
    </row>
    <row r="32" spans="1:3" x14ac:dyDescent="0.5">
      <c r="A32" s="9" t="s">
        <v>61</v>
      </c>
      <c r="B32" s="8" t="s">
        <v>62</v>
      </c>
    </row>
    <row r="33" spans="1:3" s="19" customFormat="1" ht="78.75" x14ac:dyDescent="0.5">
      <c r="A33" s="39" t="s">
        <v>634</v>
      </c>
      <c r="B33" s="20" t="s">
        <v>635</v>
      </c>
      <c r="C33" s="2"/>
    </row>
    <row r="34" spans="1:3" s="19" customFormat="1" ht="63" x14ac:dyDescent="0.5">
      <c r="A34" s="39" t="s">
        <v>636</v>
      </c>
      <c r="B34" s="20" t="s">
        <v>637</v>
      </c>
      <c r="C34" s="2"/>
    </row>
    <row r="35" spans="1:3" s="19" customFormat="1" ht="47.25" x14ac:dyDescent="0.5">
      <c r="A35" s="96" t="s">
        <v>638</v>
      </c>
      <c r="B35" s="20" t="s">
        <v>639</v>
      </c>
      <c r="C35" s="2"/>
    </row>
    <row r="36" spans="1:3" s="16" customFormat="1" x14ac:dyDescent="0.5">
      <c r="A36" s="18"/>
      <c r="B36" s="17"/>
      <c r="C36" s="2"/>
    </row>
    <row r="37" spans="1:3" ht="18.399999999999999" thickBot="1" x14ac:dyDescent="0.6">
      <c r="A37" s="15" t="s">
        <v>91</v>
      </c>
      <c r="B37" s="14"/>
    </row>
    <row r="38" spans="1:3" ht="16.149999999999999" thickBot="1" x14ac:dyDescent="0.55000000000000004">
      <c r="A38" s="128" t="s">
        <v>59</v>
      </c>
      <c r="B38" s="215">
        <v>149394</v>
      </c>
    </row>
    <row r="39" spans="1:3" x14ac:dyDescent="0.5">
      <c r="A39" s="11" t="s">
        <v>60</v>
      </c>
      <c r="B39" s="10">
        <f>B38/B57</f>
        <v>0.13220310185357254</v>
      </c>
    </row>
    <row r="40" spans="1:3" x14ac:dyDescent="0.5">
      <c r="A40" s="9" t="s">
        <v>61</v>
      </c>
      <c r="B40" s="22" t="s">
        <v>62</v>
      </c>
    </row>
    <row r="41" spans="1:3" s="19" customFormat="1" ht="78.75" x14ac:dyDescent="0.5">
      <c r="A41" s="51" t="s">
        <v>640</v>
      </c>
      <c r="B41" s="127" t="s">
        <v>641</v>
      </c>
      <c r="C41" s="2"/>
    </row>
    <row r="42" spans="1:3" s="19" customFormat="1" ht="78.75" x14ac:dyDescent="0.5">
      <c r="A42" s="96" t="s">
        <v>642</v>
      </c>
      <c r="B42" s="126" t="s">
        <v>643</v>
      </c>
      <c r="C42" s="2"/>
    </row>
    <row r="43" spans="1:3" s="16" customFormat="1" x14ac:dyDescent="0.5">
      <c r="A43" s="18"/>
      <c r="B43" s="17"/>
      <c r="C43" s="2"/>
    </row>
    <row r="44" spans="1:3" ht="18.399999999999999" thickBot="1" x14ac:dyDescent="0.6">
      <c r="A44" s="15" t="s">
        <v>94</v>
      </c>
      <c r="B44" s="14"/>
    </row>
    <row r="45" spans="1:3" ht="16.149999999999999" thickBot="1" x14ac:dyDescent="0.55000000000000004">
      <c r="A45" s="13" t="s">
        <v>59</v>
      </c>
      <c r="B45" s="12">
        <v>0</v>
      </c>
    </row>
    <row r="46" spans="1:3" x14ac:dyDescent="0.5">
      <c r="A46" s="11" t="s">
        <v>60</v>
      </c>
      <c r="B46" s="10">
        <f>B45/B57</f>
        <v>0</v>
      </c>
    </row>
    <row r="47" spans="1:3" x14ac:dyDescent="0.5">
      <c r="A47" s="9" t="s">
        <v>61</v>
      </c>
      <c r="B47" s="8" t="s">
        <v>62</v>
      </c>
    </row>
    <row r="48" spans="1:3" s="19" customFormat="1" x14ac:dyDescent="0.5">
      <c r="A48" s="39"/>
      <c r="B48" s="20"/>
      <c r="C48" s="2"/>
    </row>
    <row r="49" spans="1:3" s="19" customFormat="1" ht="47.25" x14ac:dyDescent="0.5">
      <c r="A49" s="39" t="s">
        <v>63</v>
      </c>
      <c r="B49" s="20"/>
      <c r="C49" s="2"/>
    </row>
    <row r="50" spans="1:3" s="16" customFormat="1" x14ac:dyDescent="0.5">
      <c r="A50" s="18"/>
      <c r="B50" s="17"/>
      <c r="C50" s="2"/>
    </row>
    <row r="51" spans="1:3" ht="18.399999999999999" thickBot="1" x14ac:dyDescent="0.6">
      <c r="A51" s="15" t="s">
        <v>101</v>
      </c>
      <c r="B51" s="14"/>
    </row>
    <row r="52" spans="1:3" ht="16.149999999999999" thickBot="1" x14ac:dyDescent="0.55000000000000004">
      <c r="A52" s="13" t="s">
        <v>59</v>
      </c>
      <c r="B52" s="12">
        <v>30000</v>
      </c>
    </row>
    <row r="53" spans="1:3" x14ac:dyDescent="0.5">
      <c r="A53" s="11" t="s">
        <v>60</v>
      </c>
      <c r="B53" s="10">
        <f>B52/B57</f>
        <v>2.6547873780788895E-2</v>
      </c>
    </row>
    <row r="54" spans="1:3" x14ac:dyDescent="0.5">
      <c r="A54" s="9" t="s">
        <v>61</v>
      </c>
      <c r="B54" s="8" t="s">
        <v>62</v>
      </c>
    </row>
    <row r="55" spans="1:3" ht="63" x14ac:dyDescent="0.5">
      <c r="A55" s="40" t="s">
        <v>644</v>
      </c>
      <c r="B55" s="6" t="s">
        <v>645</v>
      </c>
    </row>
    <row r="56" spans="1:3" x14ac:dyDescent="0.5">
      <c r="A56" s="125"/>
      <c r="B56" s="124"/>
    </row>
    <row r="57" spans="1:3" s="141" customFormat="1" ht="25.5" x14ac:dyDescent="0.75">
      <c r="A57" s="138" t="s">
        <v>102</v>
      </c>
      <c r="B57" s="139">
        <f>B7+B14+B21+B30+B38+B45+B52</f>
        <v>1130034</v>
      </c>
      <c r="C57" s="140"/>
    </row>
    <row r="58" spans="1:3" x14ac:dyDescent="0.5">
      <c r="A58" s="1" t="s">
        <v>103</v>
      </c>
    </row>
  </sheetData>
  <sheetProtection formatCells="0"/>
  <protectedRanges>
    <protectedRange sqref="A10:B11 D10:XFD11" name="Range2"/>
    <protectedRange sqref="A4:B4" name="Range1"/>
  </protectedRanges>
  <dataValidations count="13">
    <dataValidation allowBlank="1" showInputMessage="1" showErrorMessage="1" prompt="Not limited to CCQ/2% funds. _x000a__x000a_Include funds from all grants that you plan to use for Quality activities._x000a__x000a_For example, include CCM-funded activities." sqref="B39 B8 B46 B15 B31 B53" xr:uid="{779518D6-9631-464C-A238-8F34E6F1FF6D}"/>
    <dataValidation allowBlank="1" showInputMessage="1" showErrorMessage="1" prompt="Not limited to CCQ/2% funds. _x000a__x000a_Include funds from all grants that you plan to use for Quality activities._x000a__x000a_For example, include TRS Mentor/Assessor funds and CCM-funded activities." sqref="B22" xr:uid="{5ACE215E-A185-436C-AA10-BB67A7088421}"/>
    <dataValidation allowBlank="1" showInputMessage="1" showErrorMessage="1" prompt="Enter a brief name or title to label the activity/activities" sqref="A10:A11 A17:A18 A55:A56 A33:A35 A48:A49 A24:A27 A41:A42" xr:uid="{123D13C8-FAD8-4078-8E65-A2CCFEDB4461}"/>
    <dataValidation allowBlank="1" showInputMessage="1" showErrorMessage="1" promptTitle="Questions to Address:" prompt="What need does this activity meet? Or what Board strategy does it align with?_x000a_What is the estimated reach of this activity (i.e. how many will be served)?_x000a_How will the Board measure success for this activity? _x000a_What are the measurable outcomes?" sqref="B55:B56 B10:B11 B17:B18 B33:B35 B48:B49 B24:B27" xr:uid="{9BA5E063-7B23-4C86-B2A1-8885E722AC54}"/>
    <dataValidation allowBlank="1" showInputMessage="1" showErrorMessage="1" promptTitle="Questions to Address:" sqref="A4" xr:uid="{2CB53C58-D2A4-4937-9ABA-D3B57C53793C}"/>
    <dataValidation allowBlank="1" showInputMessage="1" showErrorMessage="1" promptTitle="Overall narrative for the year" prompt="Enter a description of the Board's overall plan" sqref="B4" xr:uid="{5FFDAD65-2762-41D6-AA51-3D74F61BC4E4}"/>
    <dataValidation allowBlank="1" showInputMessage="1" showErrorMessage="1" prompt="Enter infant &amp; toddler expenditures planned for the federal fiscal year (October - September)._x000a__x000a_Not limited to CCQ/2% funds. _x000a__x000a_Include funds from all grants that you plan to use for Quality activities._x000a__x000a_For example, include CCM-funded activities." sqref="B7" xr:uid="{E9335D30-C643-4497-A13B-C28E4985DA06}"/>
    <dataValidation allowBlank="1" showInputMessage="1" showErrorMessage="1" promptTitle="PD planned expenditures" prompt="Enter professional development expenditures planned for the federal fiscal year (October - September)._x000a__x000a_Not limited to CCQ/2% funds. _x000a__x000a_Include funds from all grants that you plan to use for Quality activities._x000a__x000a_For example, include CCM-funded activities." sqref="B14" xr:uid="{408D8344-FF35-4845-9165-6B1F5B66B291}"/>
    <dataValidation allowBlank="1" showInputMessage="1" showErrorMessage="1" promptTitle="TRS planned expenditures" prompt="Enter professional development planned expenditures for the FFY (Oct-Sep)._x000a__x000a_Not limited to CCQ/2% funds. _x000a__x000a_Include funds from all grants that you plan to use for Quality activities._x000a__x000a_For example, include Mentor/Assessor funds and CCM-funded activities." sqref="B21" xr:uid="{BC1630C1-1AED-4D04-8630-3BA8009254A2}"/>
    <dataValidation allowBlank="1" showInputMessage="1" showErrorMessage="1" promptTitle="H&amp;S planned expenditures" prompt="Enter planned health &amp; safety expenditures for FFY (Oct-Sep)._x000a__x000a_Not limited to CCQ/2% funds. _x000a__x000a_Include funds from all grants that you plan to use for Quality activities._x000a__x000a_For example, include CCM-funded activities." sqref="B30" xr:uid="{12FDCAAE-D9A0-4C27-A094-7EF73D84D150}"/>
    <dataValidation allowBlank="1" showInputMessage="1" showErrorMessage="1" promptTitle="E&amp;A planned expenditures" prompt="Enter planned evaluation &amp; child assessment expenditures for FFY (Oct-Sep)._x000a__x000a_Not limited to CCQ/2% funds. _x000a__x000a_Include funds from all grants that you plan to use for Quality activities._x000a__x000a_For example, include CCM-funded activities." sqref="B38" xr:uid="{F460860D-FF4D-4340-9174-AFF315D9F0D6}"/>
    <dataValidation allowBlank="1" showInputMessage="1" showErrorMessage="1" promptTitle="Accreditation planned exp." prompt="Enter national accreditation supports planned expenditures for FFY (Oct-Sep)._x000a__x000a_Not limited to CCQ/2% funds. _x000a__x000a_Include funds from all grants that you plan to use for Quality activities._x000a__x000a_For example, include CCM-funded activities." sqref="B45" xr:uid="{A9A979A3-AB5D-49CD-B686-2F8FC99E48B0}"/>
    <dataValidation allowBlank="1" showInputMessage="1" showErrorMessage="1" promptTitle="Other planned quality exp." prompt="Enter planned expenditures for other allowable quality activities._x000a__x000a_Not limited to CCQ/2% funds. _x000a__x000a_Include funds from all grants that you plan to use for Quality activities._x000a__x000a_For example, include CCM-funded activities." sqref="B52" xr:uid="{1012D28B-F6D6-478A-B2E3-B267D155C3D4}"/>
  </dataValidations>
  <printOptions horizontalCentered="1"/>
  <pageMargins left="0.25" right="0.25" top="0.61848958333333304" bottom="0.75" header="0.3" footer="0.3"/>
  <pageSetup scale="59" fitToHeight="0" orientation="landscape" r:id="rId1"/>
  <headerFooter>
    <oddHeader>&amp;C&amp;"-,Bold"&amp;14Child Care Quality Expenditure &amp;&amp; Activity Report</oddHeader>
    <oddFooter>&amp;C&amp;12Submit completed plan or quarterly report to bcm@twc.texas.gov
Submit questions about content of the report to childcare.programassistance@twc.texas.gov
Page &amp;P of &amp;N</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CAE2BD-D2A2-47B0-91CC-F49F980DCDE3}">
  <sheetPr>
    <tabColor theme="5" tint="-0.249977111117893"/>
    <pageSetUpPr fitToPage="1"/>
  </sheetPr>
  <dimension ref="A1:C61"/>
  <sheetViews>
    <sheetView showGridLines="0" zoomScaleNormal="100" zoomScalePageLayoutView="96" workbookViewId="0">
      <selection activeCell="A4" sqref="A4"/>
    </sheetView>
  </sheetViews>
  <sheetFormatPr defaultColWidth="0" defaultRowHeight="15.75" zeroHeight="1" x14ac:dyDescent="0.5"/>
  <cols>
    <col min="1" max="1" width="55" style="1" customWidth="1"/>
    <col min="2" max="2" width="168.1328125" style="3" customWidth="1"/>
    <col min="3" max="3" width="1.6640625" style="2" hidden="1" customWidth="1"/>
    <col min="4" max="4" width="0" style="1" hidden="1" customWidth="1"/>
    <col min="5" max="16384" width="0" style="1" hidden="1"/>
  </cols>
  <sheetData>
    <row r="1" spans="1:3" s="145" customFormat="1" ht="25.5" x14ac:dyDescent="0.75">
      <c r="A1" s="148" t="str">
        <f>[25]Instructions!$B$9</f>
        <v>Workforce Solutions Southeast Texas</v>
      </c>
      <c r="B1" s="143"/>
      <c r="C1" s="144"/>
    </row>
    <row r="2" spans="1:3" s="31" customFormat="1" ht="23.25" x14ac:dyDescent="0.45">
      <c r="A2" s="34" t="str">
        <f>CONCATENATE("FFY ", [25]Instructions!$B$10, " Annual Expenditure Plan")</f>
        <v>FFY 2023 Annual Expenditure Plan</v>
      </c>
      <c r="B2" s="33"/>
      <c r="C2" s="32"/>
    </row>
    <row r="3" spans="1:3" ht="18" x14ac:dyDescent="0.5">
      <c r="A3" s="30" t="s">
        <v>55</v>
      </c>
      <c r="B3" s="29"/>
    </row>
    <row r="4" spans="1:3" ht="132" customHeight="1" x14ac:dyDescent="0.5">
      <c r="A4" s="28" t="s">
        <v>56</v>
      </c>
      <c r="B4" s="27" t="s">
        <v>646</v>
      </c>
    </row>
    <row r="5" spans="1:3" x14ac:dyDescent="0.5">
      <c r="A5" s="26"/>
      <c r="B5" s="17"/>
    </row>
    <row r="6" spans="1:3" ht="18" x14ac:dyDescent="0.55000000000000004">
      <c r="A6" s="15" t="s">
        <v>58</v>
      </c>
      <c r="B6" s="14"/>
    </row>
    <row r="7" spans="1:3" s="16" customFormat="1" ht="16.149999999999999" thickBot="1" x14ac:dyDescent="0.55000000000000004">
      <c r="A7" s="13" t="s">
        <v>59</v>
      </c>
      <c r="B7" s="24">
        <v>40000</v>
      </c>
      <c r="C7" s="2"/>
    </row>
    <row r="8" spans="1:3" s="16" customFormat="1" x14ac:dyDescent="0.5">
      <c r="A8" s="11" t="s">
        <v>60</v>
      </c>
      <c r="B8" s="10">
        <f>B7/B60</f>
        <v>4.1693912335443117E-2</v>
      </c>
      <c r="C8" s="2"/>
    </row>
    <row r="9" spans="1:3" x14ac:dyDescent="0.5">
      <c r="A9" s="9" t="s">
        <v>61</v>
      </c>
      <c r="B9" s="8" t="s">
        <v>62</v>
      </c>
    </row>
    <row r="10" spans="1:3" s="19" customFormat="1" ht="31.5" x14ac:dyDescent="0.5">
      <c r="A10" s="52" t="s">
        <v>647</v>
      </c>
      <c r="B10" s="20" t="s">
        <v>648</v>
      </c>
      <c r="C10" s="2"/>
    </row>
    <row r="11" spans="1:3" s="19" customFormat="1" ht="47.25" x14ac:dyDescent="0.5">
      <c r="A11" s="52" t="s">
        <v>649</v>
      </c>
      <c r="B11" s="20" t="s">
        <v>650</v>
      </c>
      <c r="C11" s="2"/>
    </row>
    <row r="12" spans="1:3" s="19" customFormat="1" ht="47.25" x14ac:dyDescent="0.5">
      <c r="A12" s="39" t="s">
        <v>651</v>
      </c>
      <c r="B12" s="20" t="s">
        <v>652</v>
      </c>
      <c r="C12" s="2"/>
    </row>
    <row r="13" spans="1:3" s="19" customFormat="1" x14ac:dyDescent="0.5">
      <c r="A13" s="131"/>
      <c r="B13" s="20"/>
      <c r="C13" s="2"/>
    </row>
    <row r="14" spans="1:3" s="16" customFormat="1" x14ac:dyDescent="0.5">
      <c r="A14" s="18"/>
      <c r="B14" s="17"/>
      <c r="C14" s="2"/>
    </row>
    <row r="15" spans="1:3" ht="18" x14ac:dyDescent="0.55000000000000004">
      <c r="A15" s="15" t="s">
        <v>1</v>
      </c>
      <c r="B15" s="14"/>
    </row>
    <row r="16" spans="1:3" ht="16.149999999999999" thickBot="1" x14ac:dyDescent="0.55000000000000004">
      <c r="A16" s="13" t="s">
        <v>59</v>
      </c>
      <c r="B16" s="24">
        <v>202912</v>
      </c>
    </row>
    <row r="17" spans="1:3" x14ac:dyDescent="0.5">
      <c r="A17" s="11" t="s">
        <v>60</v>
      </c>
      <c r="B17" s="10">
        <f>B16/B60</f>
        <v>0.21150487849523583</v>
      </c>
    </row>
    <row r="18" spans="1:3" x14ac:dyDescent="0.5">
      <c r="A18" s="9" t="s">
        <v>61</v>
      </c>
      <c r="B18" s="8" t="s">
        <v>62</v>
      </c>
    </row>
    <row r="19" spans="1:3" s="19" customFormat="1" ht="78.75" x14ac:dyDescent="0.5">
      <c r="A19" s="39" t="s">
        <v>653</v>
      </c>
      <c r="B19" s="20" t="s">
        <v>654</v>
      </c>
      <c r="C19" s="2"/>
    </row>
    <row r="20" spans="1:3" s="19" customFormat="1" ht="157.5" x14ac:dyDescent="0.5">
      <c r="A20" s="39" t="s">
        <v>655</v>
      </c>
      <c r="B20" s="20" t="s">
        <v>656</v>
      </c>
      <c r="C20" s="2"/>
    </row>
    <row r="21" spans="1:3" s="19" customFormat="1" ht="31.5" x14ac:dyDescent="0.5">
      <c r="A21" s="39" t="s">
        <v>657</v>
      </c>
      <c r="B21" s="20" t="s">
        <v>658</v>
      </c>
      <c r="C21" s="2"/>
    </row>
    <row r="22" spans="1:3" s="19" customFormat="1" ht="94.5" x14ac:dyDescent="0.5">
      <c r="A22" s="96" t="s">
        <v>659</v>
      </c>
      <c r="B22" s="20" t="s">
        <v>660</v>
      </c>
      <c r="C22" s="2"/>
    </row>
    <row r="23" spans="1:3" s="19" customFormat="1" x14ac:dyDescent="0.5">
      <c r="A23" s="131"/>
      <c r="B23" s="20"/>
      <c r="C23" s="2"/>
    </row>
    <row r="24" spans="1:3" x14ac:dyDescent="0.5">
      <c r="A24" s="130"/>
      <c r="B24" s="132"/>
    </row>
    <row r="25" spans="1:3" ht="18" x14ac:dyDescent="0.55000000000000004">
      <c r="A25" s="15" t="s">
        <v>68</v>
      </c>
      <c r="B25" s="14"/>
    </row>
    <row r="26" spans="1:3" ht="16.149999999999999" thickBot="1" x14ac:dyDescent="0.55000000000000004">
      <c r="A26" s="13" t="s">
        <v>59</v>
      </c>
      <c r="B26" s="24">
        <f>619558+23350</f>
        <v>642908</v>
      </c>
    </row>
    <row r="27" spans="1:3" x14ac:dyDescent="0.5">
      <c r="A27" s="11" t="s">
        <v>60</v>
      </c>
      <c r="B27" s="10">
        <f>B26/B60</f>
        <v>0.67013374479387655</v>
      </c>
    </row>
    <row r="28" spans="1:3" x14ac:dyDescent="0.5">
      <c r="A28" s="9" t="s">
        <v>61</v>
      </c>
      <c r="B28" s="8" t="s">
        <v>62</v>
      </c>
    </row>
    <row r="29" spans="1:3" s="19" customFormat="1" ht="31.5" x14ac:dyDescent="0.5">
      <c r="A29" s="39" t="s">
        <v>661</v>
      </c>
      <c r="B29" s="20" t="s">
        <v>662</v>
      </c>
      <c r="C29" s="2"/>
    </row>
    <row r="30" spans="1:3" s="19" customFormat="1" ht="63" x14ac:dyDescent="0.5">
      <c r="A30" s="39" t="s">
        <v>663</v>
      </c>
      <c r="B30" s="20" t="s">
        <v>664</v>
      </c>
      <c r="C30" s="2"/>
    </row>
    <row r="31" spans="1:3" s="19" customFormat="1" x14ac:dyDescent="0.5">
      <c r="A31" s="131"/>
      <c r="B31" s="20"/>
      <c r="C31" s="2"/>
    </row>
    <row r="32" spans="1:3" s="16" customFormat="1" x14ac:dyDescent="0.5">
      <c r="A32" s="130"/>
      <c r="B32" s="129"/>
      <c r="C32" s="2"/>
    </row>
    <row r="33" spans="1:3" ht="18.399999999999999" thickBot="1" x14ac:dyDescent="0.6">
      <c r="A33" s="15" t="s">
        <v>89</v>
      </c>
      <c r="B33" s="14"/>
    </row>
    <row r="34" spans="1:3" ht="16.149999999999999" thickBot="1" x14ac:dyDescent="0.55000000000000004">
      <c r="A34" s="13" t="s">
        <v>59</v>
      </c>
      <c r="B34" s="12">
        <v>20000</v>
      </c>
    </row>
    <row r="35" spans="1:3" x14ac:dyDescent="0.5">
      <c r="A35" s="11" t="s">
        <v>60</v>
      </c>
      <c r="B35" s="10">
        <f>B34/B60</f>
        <v>2.0846956167721559E-2</v>
      </c>
    </row>
    <row r="36" spans="1:3" x14ac:dyDescent="0.5">
      <c r="A36" s="9" t="s">
        <v>61</v>
      </c>
      <c r="B36" s="8" t="s">
        <v>62</v>
      </c>
    </row>
    <row r="37" spans="1:3" s="19" customFormat="1" ht="47.25" x14ac:dyDescent="0.5">
      <c r="A37" s="39" t="s">
        <v>600</v>
      </c>
      <c r="B37" s="108" t="s">
        <v>665</v>
      </c>
      <c r="C37" s="2"/>
    </row>
    <row r="38" spans="1:3" s="19" customFormat="1" ht="47.25" x14ac:dyDescent="0.5">
      <c r="A38" s="185" t="s">
        <v>666</v>
      </c>
      <c r="B38" s="187" t="s">
        <v>667</v>
      </c>
      <c r="C38" s="2"/>
    </row>
    <row r="39" spans="1:3" s="19" customFormat="1" x14ac:dyDescent="0.5">
      <c r="A39" s="131"/>
      <c r="B39" s="186"/>
      <c r="C39" s="2"/>
    </row>
    <row r="40" spans="1:3" s="16" customFormat="1" x14ac:dyDescent="0.5">
      <c r="A40" s="18"/>
      <c r="B40" s="17"/>
      <c r="C40" s="2"/>
    </row>
    <row r="41" spans="1:3" ht="18.399999999999999" thickBot="1" x14ac:dyDescent="0.6">
      <c r="A41" s="15" t="s">
        <v>91</v>
      </c>
      <c r="B41" s="14"/>
    </row>
    <row r="42" spans="1:3" ht="16.149999999999999" thickBot="1" x14ac:dyDescent="0.55000000000000004">
      <c r="A42" s="13" t="s">
        <v>59</v>
      </c>
      <c r="B42" s="12">
        <v>30000</v>
      </c>
    </row>
    <row r="43" spans="1:3" x14ac:dyDescent="0.5">
      <c r="A43" s="11" t="s">
        <v>60</v>
      </c>
      <c r="B43" s="10">
        <f>B42/B60</f>
        <v>3.1270434251582338E-2</v>
      </c>
    </row>
    <row r="44" spans="1:3" x14ac:dyDescent="0.5">
      <c r="A44" s="9" t="s">
        <v>61</v>
      </c>
      <c r="B44" s="22" t="s">
        <v>62</v>
      </c>
    </row>
    <row r="45" spans="1:3" s="19" customFormat="1" ht="110.25" x14ac:dyDescent="0.5">
      <c r="A45" s="39" t="s">
        <v>668</v>
      </c>
      <c r="B45" s="20" t="s">
        <v>669</v>
      </c>
      <c r="C45" s="2"/>
    </row>
    <row r="46" spans="1:3" s="16" customFormat="1" x14ac:dyDescent="0.5">
      <c r="A46" s="18"/>
      <c r="B46" s="17"/>
      <c r="C46" s="2"/>
    </row>
    <row r="47" spans="1:3" ht="18.399999999999999" thickBot="1" x14ac:dyDescent="0.6">
      <c r="A47" s="15" t="s">
        <v>94</v>
      </c>
      <c r="B47" s="14"/>
    </row>
    <row r="48" spans="1:3" ht="16.149999999999999" thickBot="1" x14ac:dyDescent="0.55000000000000004">
      <c r="A48" s="13" t="s">
        <v>59</v>
      </c>
      <c r="B48" s="12">
        <v>0</v>
      </c>
    </row>
    <row r="49" spans="1:3" x14ac:dyDescent="0.5">
      <c r="A49" s="11" t="s">
        <v>60</v>
      </c>
      <c r="B49" s="10">
        <f>B48/B60</f>
        <v>0</v>
      </c>
    </row>
    <row r="50" spans="1:3" x14ac:dyDescent="0.5">
      <c r="A50" s="9" t="s">
        <v>61</v>
      </c>
      <c r="B50" s="8" t="s">
        <v>62</v>
      </c>
    </row>
    <row r="51" spans="1:3" s="19" customFormat="1" ht="47.25" x14ac:dyDescent="0.5">
      <c r="A51" s="21" t="s">
        <v>63</v>
      </c>
      <c r="B51" s="20"/>
      <c r="C51" s="2"/>
    </row>
    <row r="52" spans="1:3" s="19" customFormat="1" ht="47.25" x14ac:dyDescent="0.5">
      <c r="A52" s="21" t="s">
        <v>63</v>
      </c>
      <c r="B52" s="20"/>
      <c r="C52" s="2"/>
    </row>
    <row r="53" spans="1:3" s="16" customFormat="1" x14ac:dyDescent="0.5">
      <c r="A53" s="18"/>
      <c r="B53" s="17"/>
      <c r="C53" s="2"/>
    </row>
    <row r="54" spans="1:3" ht="18.399999999999999" thickBot="1" x14ac:dyDescent="0.6">
      <c r="A54" s="15" t="s">
        <v>101</v>
      </c>
      <c r="B54" s="14"/>
    </row>
    <row r="55" spans="1:3" ht="16.149999999999999" thickBot="1" x14ac:dyDescent="0.55000000000000004">
      <c r="A55" s="13" t="s">
        <v>59</v>
      </c>
      <c r="B55" s="12">
        <v>23552.67</v>
      </c>
    </row>
    <row r="56" spans="1:3" x14ac:dyDescent="0.5">
      <c r="A56" s="11" t="s">
        <v>60</v>
      </c>
      <c r="B56" s="10">
        <f>B55/B60</f>
        <v>2.4550073956140523E-2</v>
      </c>
    </row>
    <row r="57" spans="1:3" x14ac:dyDescent="0.5">
      <c r="A57" s="9" t="s">
        <v>61</v>
      </c>
      <c r="B57" s="8" t="s">
        <v>62</v>
      </c>
    </row>
    <row r="58" spans="1:3" ht="31.5" x14ac:dyDescent="0.5">
      <c r="A58" s="39" t="s">
        <v>670</v>
      </c>
      <c r="B58" s="189" t="s">
        <v>671</v>
      </c>
    </row>
    <row r="59" spans="1:3" ht="63" x14ac:dyDescent="0.5">
      <c r="A59" s="188" t="s">
        <v>672</v>
      </c>
      <c r="B59" s="190" t="s">
        <v>673</v>
      </c>
    </row>
    <row r="60" spans="1:3" s="141" customFormat="1" ht="25.5" x14ac:dyDescent="0.75">
      <c r="A60" s="138" t="s">
        <v>102</v>
      </c>
      <c r="B60" s="139">
        <f>B7+B16+B26+B34+B42+B48+B55</f>
        <v>959372.67</v>
      </c>
      <c r="C60" s="140"/>
    </row>
    <row r="61" spans="1:3" x14ac:dyDescent="0.5">
      <c r="A61" s="1" t="s">
        <v>103</v>
      </c>
    </row>
  </sheetData>
  <sheetProtection formatCells="0"/>
  <protectedRanges>
    <protectedRange sqref="A22:B23 A10:B13 D10:XFC13" name="Range2"/>
    <protectedRange sqref="A4:B4" name="Range1"/>
  </protectedRanges>
  <dataValidations count="13">
    <dataValidation allowBlank="1" showInputMessage="1" showErrorMessage="1" prompt="Not limited to CCQ/2% funds. _x000a__x000a_Include funds from all grants that you plan to use for Quality activities._x000a__x000a_For example, include CCM-funded activities." sqref="B43 B8 B49 B17 B35 B56" xr:uid="{CA9B66B1-B535-4B26-A3FE-D295A3937EF8}"/>
    <dataValidation allowBlank="1" showInputMessage="1" showErrorMessage="1" prompt="Not limited to CCQ/2% funds. _x000a__x000a_Include funds from all grants that you plan to use for Quality activities._x000a__x000a_For example, include TRS Mentor/Assessor funds and CCM-funded activities." sqref="B27" xr:uid="{00AD7317-6702-495C-8EA2-F5558DF303CD}"/>
    <dataValidation allowBlank="1" showInputMessage="1" showErrorMessage="1" prompt="Enter a brief name or title to label the activity/activities" sqref="A37:A39 A45 A51:A52 A58:A59 A19:A23 A10:A13 B58 A29:A31" xr:uid="{D9553A0F-94B7-4E84-9CF9-DEAF63C80EA3}"/>
    <dataValidation allowBlank="1" showInputMessage="1" showErrorMessage="1" promptTitle="Questions to Address:" prompt="What need does this activity meet? Or what Board strategy does it align with?_x000a_What is the estimated reach of this activity (i.e. how many will be served)?_x000a_How will the Board measure success for this activity? _x000a_What are the measurable outcomes?" sqref="B39 B29:B31 B45 B51:B52 B19:B23 B10:B13 B37" xr:uid="{CBE76D19-2C27-4796-BC1B-733C8B6AAAEC}"/>
    <dataValidation allowBlank="1" showInputMessage="1" showErrorMessage="1" promptTitle="Questions to Address:" sqref="A4" xr:uid="{D54E946A-0CEE-453E-8DCC-DF9D9A419087}"/>
    <dataValidation allowBlank="1" showInputMessage="1" showErrorMessage="1" promptTitle="Overall narrative for the year" prompt="Enter a description of the Board's overall plan" sqref="B4" xr:uid="{67E61DCD-362C-417D-AE37-F65DEDF2FE5C}"/>
    <dataValidation allowBlank="1" showInputMessage="1" showErrorMessage="1" prompt="Enter infant &amp; toddler expenditures planned for the federal fiscal year (October - September)._x000a__x000a_Not limited to CCQ/2% funds. _x000a__x000a_Include funds from all grants that you plan to use for Quality activities._x000a__x000a_For example, include CCM-funded activities." sqref="B7" xr:uid="{1CE61804-A211-425F-ABCE-EEFD937DB2D2}"/>
    <dataValidation allowBlank="1" showInputMessage="1" showErrorMessage="1" promptTitle="PD planned expenditures" prompt="Enter professional development expenditures planned for the federal fiscal year (October - September)._x000a__x000a_Not limited to CCQ/2% funds. _x000a__x000a_Include funds from all grants that you plan to use for Quality activities._x000a__x000a_For example, include CCM-funded activities." sqref="B16" xr:uid="{6328E324-304D-4900-9E7F-03811D1247B8}"/>
    <dataValidation allowBlank="1" showInputMessage="1" showErrorMessage="1" promptTitle="TRS planned expenditures" prompt="Enter professional development planned expenditures for the FFY (Oct-Sep)._x000a__x000a_Not limited to CCQ/2% funds. _x000a__x000a_Include funds from all grants that you plan to use for Quality activities._x000a__x000a_For example, include Mentor/Assessor funds and CCM-funded activities." sqref="B26" xr:uid="{C5081731-6573-450A-8461-D614C40FCD5F}"/>
    <dataValidation allowBlank="1" showInputMessage="1" showErrorMessage="1" promptTitle="H&amp;S planned expenditures" prompt="Enter planned health &amp; safety expenditures for FFY (Oct-Sep)._x000a__x000a_Not limited to CCQ/2% funds. _x000a__x000a_Include funds from all grants that you plan to use for Quality activities._x000a__x000a_For example, include CCM-funded activities." sqref="B34" xr:uid="{09C39ED1-9B16-40CC-B587-765F494FBF5F}"/>
    <dataValidation allowBlank="1" showInputMessage="1" showErrorMessage="1" promptTitle="E&amp;A planned expenditures" prompt="Enter planned evaluation &amp; child assessment expenditures for FFY (Oct-Sep)._x000a__x000a_Not limited to CCQ/2% funds. _x000a__x000a_Include funds from all grants that you plan to use for Quality activities._x000a__x000a_For example, include CCM-funded activities." sqref="B42" xr:uid="{A3411841-1DD6-4591-8FBA-DF1E4811B53D}"/>
    <dataValidation allowBlank="1" showInputMessage="1" showErrorMessage="1" promptTitle="Accreditation planned exp." prompt="Enter national accreditation supports planned expenditures for FFY (Oct-Sep)._x000a__x000a_Not limited to CCQ/2% funds. _x000a__x000a_Include funds from all grants that you plan to use for Quality activities._x000a__x000a_For example, include CCM-funded activities." sqref="B48" xr:uid="{E89EDEE1-C26C-4F5F-8BBE-83F71F337F6A}"/>
    <dataValidation allowBlank="1" showInputMessage="1" showErrorMessage="1" promptTitle="Other planned quality exp." prompt="Enter planned expenditures for other allowable quality activities._x000a__x000a_Not limited to CCQ/2% funds. _x000a__x000a_Include funds from all grants that you plan to use for Quality activities._x000a__x000a_For example, include CCM-funded activities." sqref="B55" xr:uid="{CBE93C6C-714B-4ADF-AE67-03ABE43B8B94}"/>
  </dataValidations>
  <printOptions horizontalCentered="1"/>
  <pageMargins left="0.25" right="0.25" top="0.61848958333333304" bottom="0.75" header="0.3" footer="0.3"/>
  <pageSetup scale="45" fitToHeight="0" orientation="portrait" r:id="rId1"/>
  <headerFooter>
    <oddHeader>&amp;C&amp;"-,Bold"&amp;14Child Care Quality Expenditure &amp;&amp; Activity Report</oddHeader>
    <oddFooter>&amp;C&amp;12Submit completed plan or quarterly report to bcm@twc.texas.gov
Submit questions about content of the report to childcare.programassistance@twc.texas.gov
Page &amp;P of &amp;N</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D5C2C4-5C45-4D6C-8203-37827CC994D9}">
  <sheetPr>
    <tabColor theme="5" tint="-0.249977111117893"/>
    <pageSetUpPr fitToPage="1"/>
  </sheetPr>
  <dimension ref="A1:C67"/>
  <sheetViews>
    <sheetView showGridLines="0" zoomScaleNormal="100" zoomScalePageLayoutView="96" workbookViewId="0">
      <selection activeCell="A4" sqref="A4"/>
    </sheetView>
  </sheetViews>
  <sheetFormatPr defaultColWidth="0" defaultRowHeight="15.75" zeroHeight="1" x14ac:dyDescent="0.5"/>
  <cols>
    <col min="1" max="1" width="55" style="1" customWidth="1"/>
    <col min="2" max="2" width="168.1328125" style="3" customWidth="1"/>
    <col min="3" max="3" width="1.6640625" style="2" hidden="1" customWidth="1"/>
    <col min="4" max="4" width="0" style="1" hidden="1" customWidth="1"/>
    <col min="5" max="16384" width="0" style="1" hidden="1"/>
  </cols>
  <sheetData>
    <row r="1" spans="1:3" s="145" customFormat="1" ht="25.5" x14ac:dyDescent="0.75">
      <c r="A1" s="142" t="str">
        <f>[26]Instructions!$B$9</f>
        <v>Workforce Solutions for Tarrant County</v>
      </c>
      <c r="B1" s="143"/>
      <c r="C1" s="144"/>
    </row>
    <row r="2" spans="1:3" s="31" customFormat="1" ht="23.25" x14ac:dyDescent="0.45">
      <c r="A2" s="34" t="str">
        <f>CONCATENATE("FFY ", [26]Instructions!$B$10, " Annual Expenditure Plan")</f>
        <v>FFY 2023 Annual Expenditure Plan</v>
      </c>
      <c r="B2" s="33"/>
      <c r="C2" s="32"/>
    </row>
    <row r="3" spans="1:3" ht="18" x14ac:dyDescent="0.5">
      <c r="A3" s="30" t="s">
        <v>55</v>
      </c>
      <c r="B3" s="29"/>
    </row>
    <row r="4" spans="1:3" ht="157.5" x14ac:dyDescent="0.5">
      <c r="A4" s="28" t="s">
        <v>56</v>
      </c>
      <c r="B4" s="27" t="s">
        <v>674</v>
      </c>
    </row>
    <row r="5" spans="1:3" x14ac:dyDescent="0.5">
      <c r="A5" s="26"/>
      <c r="B5" s="17"/>
    </row>
    <row r="6" spans="1:3" ht="18" x14ac:dyDescent="0.55000000000000004">
      <c r="A6" s="15" t="s">
        <v>58</v>
      </c>
      <c r="B6" s="14"/>
    </row>
    <row r="7" spans="1:3" s="16" customFormat="1" ht="16.149999999999999" thickBot="1" x14ac:dyDescent="0.55000000000000004">
      <c r="A7" s="13" t="s">
        <v>59</v>
      </c>
      <c r="B7" s="24">
        <v>500000</v>
      </c>
      <c r="C7" s="2"/>
    </row>
    <row r="8" spans="1:3" s="16" customFormat="1" x14ac:dyDescent="0.5">
      <c r="A8" s="11" t="s">
        <v>60</v>
      </c>
      <c r="B8" s="10">
        <f>B7/B66</f>
        <v>0.125</v>
      </c>
      <c r="C8" s="2"/>
    </row>
    <row r="9" spans="1:3" x14ac:dyDescent="0.5">
      <c r="A9" s="9" t="s">
        <v>61</v>
      </c>
      <c r="B9" s="8" t="s">
        <v>62</v>
      </c>
    </row>
    <row r="10" spans="1:3" s="19" customFormat="1" ht="47.25" x14ac:dyDescent="0.5">
      <c r="A10" s="52" t="s">
        <v>675</v>
      </c>
      <c r="B10" s="20" t="s">
        <v>676</v>
      </c>
      <c r="C10" s="2"/>
    </row>
    <row r="11" spans="1:3" s="19" customFormat="1" ht="47.25" x14ac:dyDescent="0.5">
      <c r="A11" s="21" t="s">
        <v>63</v>
      </c>
      <c r="B11" s="20"/>
      <c r="C11" s="2"/>
    </row>
    <row r="12" spans="1:3" s="16" customFormat="1" x14ac:dyDescent="0.5">
      <c r="A12" s="18"/>
      <c r="B12" s="17"/>
      <c r="C12" s="2"/>
    </row>
    <row r="13" spans="1:3" ht="18" x14ac:dyDescent="0.55000000000000004">
      <c r="A13" s="15" t="s">
        <v>1</v>
      </c>
      <c r="B13" s="14"/>
    </row>
    <row r="14" spans="1:3" ht="16.149999999999999" thickBot="1" x14ac:dyDescent="0.55000000000000004">
      <c r="A14" s="13" t="s">
        <v>59</v>
      </c>
      <c r="B14" s="24">
        <v>661000</v>
      </c>
    </row>
    <row r="15" spans="1:3" x14ac:dyDescent="0.5">
      <c r="A15" s="11" t="s">
        <v>60</v>
      </c>
      <c r="B15" s="10">
        <f>B14/B66</f>
        <v>0.16525000000000001</v>
      </c>
    </row>
    <row r="16" spans="1:3" x14ac:dyDescent="0.5">
      <c r="A16" s="9" t="s">
        <v>61</v>
      </c>
      <c r="B16" s="8" t="s">
        <v>62</v>
      </c>
    </row>
    <row r="17" spans="1:3" s="19" customFormat="1" ht="63" x14ac:dyDescent="0.5">
      <c r="A17" s="39" t="s">
        <v>111</v>
      </c>
      <c r="B17" s="20" t="s">
        <v>677</v>
      </c>
      <c r="C17" s="2"/>
    </row>
    <row r="18" spans="1:3" s="19" customFormat="1" ht="63" x14ac:dyDescent="0.5">
      <c r="A18" s="39" t="s">
        <v>678</v>
      </c>
      <c r="B18" s="20" t="s">
        <v>679</v>
      </c>
      <c r="C18" s="2"/>
    </row>
    <row r="19" spans="1:3" s="19" customFormat="1" ht="63" x14ac:dyDescent="0.5">
      <c r="A19" s="39" t="s">
        <v>680</v>
      </c>
      <c r="B19" s="20" t="s">
        <v>681</v>
      </c>
      <c r="C19" s="2"/>
    </row>
    <row r="20" spans="1:3" s="19" customFormat="1" ht="63" x14ac:dyDescent="0.5">
      <c r="A20" s="39" t="s">
        <v>682</v>
      </c>
      <c r="B20" s="20" t="s">
        <v>683</v>
      </c>
      <c r="C20" s="2"/>
    </row>
    <row r="21" spans="1:3" s="19" customFormat="1" ht="31.5" x14ac:dyDescent="0.5">
      <c r="A21" s="39" t="s">
        <v>684</v>
      </c>
      <c r="B21" s="20" t="s">
        <v>685</v>
      </c>
      <c r="C21" s="2"/>
    </row>
    <row r="22" spans="1:3" s="19" customFormat="1" ht="47.25" x14ac:dyDescent="0.5">
      <c r="A22" s="39" t="s">
        <v>686</v>
      </c>
      <c r="B22" s="20" t="s">
        <v>687</v>
      </c>
      <c r="C22" s="2"/>
    </row>
    <row r="23" spans="1:3" s="19" customFormat="1" ht="47.25" x14ac:dyDescent="0.5">
      <c r="A23" s="39" t="s">
        <v>688</v>
      </c>
      <c r="B23" s="20" t="s">
        <v>689</v>
      </c>
      <c r="C23" s="2"/>
    </row>
    <row r="24" spans="1:3" x14ac:dyDescent="0.5">
      <c r="A24" s="18"/>
    </row>
    <row r="25" spans="1:3" ht="18" x14ac:dyDescent="0.55000000000000004">
      <c r="A25" s="15" t="s">
        <v>68</v>
      </c>
      <c r="B25" s="14"/>
    </row>
    <row r="26" spans="1:3" ht="16.149999999999999" thickBot="1" x14ac:dyDescent="0.55000000000000004">
      <c r="A26" s="13" t="s">
        <v>59</v>
      </c>
      <c r="B26" s="24">
        <v>2774000</v>
      </c>
    </row>
    <row r="27" spans="1:3" x14ac:dyDescent="0.5">
      <c r="A27" s="11" t="s">
        <v>60</v>
      </c>
      <c r="B27" s="10">
        <f>B26/B66</f>
        <v>0.69350000000000001</v>
      </c>
    </row>
    <row r="28" spans="1:3" x14ac:dyDescent="0.5">
      <c r="A28" s="9" t="s">
        <v>61</v>
      </c>
      <c r="B28" s="8" t="s">
        <v>62</v>
      </c>
    </row>
    <row r="29" spans="1:3" s="19" customFormat="1" ht="47.25" x14ac:dyDescent="0.5">
      <c r="A29" s="39" t="s">
        <v>690</v>
      </c>
      <c r="B29" s="20" t="s">
        <v>691</v>
      </c>
      <c r="C29" s="2"/>
    </row>
    <row r="30" spans="1:3" s="19" customFormat="1" ht="63" x14ac:dyDescent="0.5">
      <c r="A30" s="39" t="s">
        <v>692</v>
      </c>
      <c r="B30" s="20" t="s">
        <v>693</v>
      </c>
      <c r="C30" s="2"/>
    </row>
    <row r="31" spans="1:3" s="19" customFormat="1" ht="63" x14ac:dyDescent="0.5">
      <c r="A31" s="39" t="s">
        <v>694</v>
      </c>
      <c r="B31" s="20" t="s">
        <v>695</v>
      </c>
      <c r="C31" s="2"/>
    </row>
    <row r="32" spans="1:3" s="19" customFormat="1" ht="47.25" x14ac:dyDescent="0.5">
      <c r="A32" s="39" t="s">
        <v>696</v>
      </c>
      <c r="B32" s="20" t="s">
        <v>697</v>
      </c>
      <c r="C32" s="2"/>
    </row>
    <row r="33" spans="1:3" s="19" customFormat="1" ht="63" x14ac:dyDescent="0.5">
      <c r="A33" s="39" t="s">
        <v>698</v>
      </c>
      <c r="B33" s="20" t="s">
        <v>699</v>
      </c>
      <c r="C33" s="2"/>
    </row>
    <row r="34" spans="1:3" s="19" customFormat="1" ht="63" x14ac:dyDescent="0.5">
      <c r="A34" s="39" t="s">
        <v>700</v>
      </c>
      <c r="B34" s="20" t="s">
        <v>701</v>
      </c>
      <c r="C34" s="2"/>
    </row>
    <row r="35" spans="1:3" s="19" customFormat="1" ht="47.25" x14ac:dyDescent="0.5">
      <c r="A35" s="39" t="s">
        <v>481</v>
      </c>
      <c r="B35" s="20" t="s">
        <v>702</v>
      </c>
      <c r="C35" s="2"/>
    </row>
    <row r="36" spans="1:3" s="19" customFormat="1" ht="47.25" x14ac:dyDescent="0.5">
      <c r="A36" s="39" t="s">
        <v>703</v>
      </c>
      <c r="B36" s="20" t="s">
        <v>704</v>
      </c>
      <c r="C36" s="2"/>
    </row>
    <row r="37" spans="1:3" s="19" customFormat="1" ht="47.25" x14ac:dyDescent="0.5">
      <c r="A37" s="39" t="s">
        <v>705</v>
      </c>
      <c r="B37" s="20" t="s">
        <v>706</v>
      </c>
      <c r="C37" s="2"/>
    </row>
    <row r="38" spans="1:3" s="19" customFormat="1" ht="31.5" x14ac:dyDescent="0.5">
      <c r="A38" s="39" t="s">
        <v>707</v>
      </c>
      <c r="B38" s="20" t="s">
        <v>708</v>
      </c>
      <c r="C38" s="2"/>
    </row>
    <row r="39" spans="1:3" s="16" customFormat="1" x14ac:dyDescent="0.5">
      <c r="A39" s="18"/>
      <c r="B39" s="17"/>
      <c r="C39" s="2"/>
    </row>
    <row r="40" spans="1:3" ht="18.399999999999999" thickBot="1" x14ac:dyDescent="0.6">
      <c r="A40" s="15" t="s">
        <v>89</v>
      </c>
      <c r="B40" s="14"/>
    </row>
    <row r="41" spans="1:3" ht="16.149999999999999" thickBot="1" x14ac:dyDescent="0.55000000000000004">
      <c r="A41" s="13" t="s">
        <v>59</v>
      </c>
      <c r="B41" s="12">
        <v>0</v>
      </c>
    </row>
    <row r="42" spans="1:3" x14ac:dyDescent="0.5">
      <c r="A42" s="11" t="s">
        <v>60</v>
      </c>
      <c r="B42" s="10">
        <f>B41/B66</f>
        <v>0</v>
      </c>
    </row>
    <row r="43" spans="1:3" x14ac:dyDescent="0.5">
      <c r="A43" s="9" t="s">
        <v>61</v>
      </c>
      <c r="B43" s="8" t="s">
        <v>62</v>
      </c>
    </row>
    <row r="44" spans="1:3" s="19" customFormat="1" ht="47.25" x14ac:dyDescent="0.5">
      <c r="A44" s="21" t="s">
        <v>63</v>
      </c>
      <c r="B44" s="20"/>
      <c r="C44" s="2"/>
    </row>
    <row r="45" spans="1:3" s="19" customFormat="1" ht="47.25" x14ac:dyDescent="0.5">
      <c r="A45" s="21" t="s">
        <v>63</v>
      </c>
      <c r="B45" s="20"/>
      <c r="C45" s="2"/>
    </row>
    <row r="46" spans="1:3" s="16" customFormat="1" x14ac:dyDescent="0.5">
      <c r="A46" s="18"/>
      <c r="B46" s="17"/>
      <c r="C46" s="2"/>
    </row>
    <row r="47" spans="1:3" ht="18.399999999999999" thickBot="1" x14ac:dyDescent="0.6">
      <c r="A47" s="15" t="s">
        <v>91</v>
      </c>
      <c r="B47" s="14"/>
    </row>
    <row r="48" spans="1:3" ht="16.149999999999999" thickBot="1" x14ac:dyDescent="0.55000000000000004">
      <c r="A48" s="13" t="s">
        <v>59</v>
      </c>
      <c r="B48" s="12">
        <v>40000</v>
      </c>
    </row>
    <row r="49" spans="1:3" x14ac:dyDescent="0.5">
      <c r="A49" s="11" t="s">
        <v>60</v>
      </c>
      <c r="B49" s="10">
        <f>B48/B66</f>
        <v>0.01</v>
      </c>
    </row>
    <row r="50" spans="1:3" x14ac:dyDescent="0.5">
      <c r="A50" s="9" t="s">
        <v>61</v>
      </c>
      <c r="B50" s="22" t="s">
        <v>62</v>
      </c>
    </row>
    <row r="51" spans="1:3" s="19" customFormat="1" ht="47.25" x14ac:dyDescent="0.5">
      <c r="A51" s="39" t="s">
        <v>709</v>
      </c>
      <c r="B51" s="20" t="s">
        <v>710</v>
      </c>
      <c r="C51" s="2"/>
    </row>
    <row r="52" spans="1:3" s="19" customFormat="1" ht="63" x14ac:dyDescent="0.5">
      <c r="A52" s="39" t="s">
        <v>711</v>
      </c>
      <c r="B52" s="20" t="s">
        <v>712</v>
      </c>
      <c r="C52" s="2"/>
    </row>
    <row r="53" spans="1:3" s="16" customFormat="1" x14ac:dyDescent="0.5">
      <c r="A53" s="18"/>
      <c r="B53" s="17"/>
      <c r="C53" s="2"/>
    </row>
    <row r="54" spans="1:3" ht="18.399999999999999" thickBot="1" x14ac:dyDescent="0.6">
      <c r="A54" s="15" t="s">
        <v>94</v>
      </c>
      <c r="B54" s="14"/>
    </row>
    <row r="55" spans="1:3" ht="16.149999999999999" thickBot="1" x14ac:dyDescent="0.55000000000000004">
      <c r="A55" s="13" t="s">
        <v>59</v>
      </c>
      <c r="B55" s="12">
        <v>0</v>
      </c>
    </row>
    <row r="56" spans="1:3" x14ac:dyDescent="0.5">
      <c r="A56" s="11" t="s">
        <v>60</v>
      </c>
      <c r="B56" s="10">
        <f>B55/B66</f>
        <v>0</v>
      </c>
    </row>
    <row r="57" spans="1:3" x14ac:dyDescent="0.5">
      <c r="A57" s="9" t="s">
        <v>61</v>
      </c>
      <c r="B57" s="8" t="s">
        <v>62</v>
      </c>
    </row>
    <row r="58" spans="1:3" s="19" customFormat="1" ht="47.25" x14ac:dyDescent="0.5">
      <c r="A58" s="21" t="s">
        <v>63</v>
      </c>
      <c r="B58" s="20"/>
      <c r="C58" s="2"/>
    </row>
    <row r="59" spans="1:3" s="19" customFormat="1" ht="47.25" x14ac:dyDescent="0.5">
      <c r="A59" s="21" t="s">
        <v>63</v>
      </c>
      <c r="B59" s="20"/>
      <c r="C59" s="2"/>
    </row>
    <row r="60" spans="1:3" s="16" customFormat="1" x14ac:dyDescent="0.5">
      <c r="A60" s="18"/>
      <c r="B60" s="17"/>
      <c r="C60" s="2"/>
    </row>
    <row r="61" spans="1:3" ht="18.399999999999999" thickBot="1" x14ac:dyDescent="0.6">
      <c r="A61" s="15" t="s">
        <v>101</v>
      </c>
      <c r="B61" s="14"/>
    </row>
    <row r="62" spans="1:3" ht="16.149999999999999" thickBot="1" x14ac:dyDescent="0.55000000000000004">
      <c r="A62" s="13" t="s">
        <v>59</v>
      </c>
      <c r="B62" s="12">
        <v>25000</v>
      </c>
    </row>
    <row r="63" spans="1:3" x14ac:dyDescent="0.5">
      <c r="A63" s="11" t="s">
        <v>60</v>
      </c>
      <c r="B63" s="10">
        <f>B62/B66</f>
        <v>6.2500000000000003E-3</v>
      </c>
    </row>
    <row r="64" spans="1:3" x14ac:dyDescent="0.5">
      <c r="A64" s="9" t="s">
        <v>61</v>
      </c>
      <c r="B64" s="8" t="s">
        <v>62</v>
      </c>
    </row>
    <row r="65" spans="1:2" s="2" customFormat="1" ht="31.5" x14ac:dyDescent="0.5">
      <c r="A65" s="40" t="s">
        <v>713</v>
      </c>
      <c r="B65" s="6" t="s">
        <v>714</v>
      </c>
    </row>
    <row r="66" spans="1:2" s="140" customFormat="1" ht="25.5" x14ac:dyDescent="0.75">
      <c r="A66" s="138" t="s">
        <v>102</v>
      </c>
      <c r="B66" s="139">
        <f>B7+B14+B26+B41+B48+B55+B62</f>
        <v>4000000</v>
      </c>
    </row>
    <row r="67" spans="1:2" s="2" customFormat="1" x14ac:dyDescent="0.5">
      <c r="A67" s="1" t="s">
        <v>103</v>
      </c>
      <c r="B67" s="3"/>
    </row>
  </sheetData>
  <sheetProtection formatCells="0"/>
  <protectedRanges>
    <protectedRange sqref="A10:B11 D10:XFD11" name="Range2"/>
    <protectedRange sqref="A4:B4" name="Range1"/>
  </protectedRanges>
  <dataValidations count="13">
    <dataValidation allowBlank="1" showInputMessage="1" showErrorMessage="1" prompt="Not limited to CCQ/2% funds. _x000a__x000a_Include funds from all grants that you plan to use for Quality activities._x000a__x000a_For example, include CCM-funded activities." sqref="B49 B8 B56 B15 B42 B63" xr:uid="{F52C3640-83CA-4539-BAD2-413E115EE6D3}"/>
    <dataValidation allowBlank="1" showInputMessage="1" showErrorMessage="1" prompt="Not limited to CCQ/2% funds. _x000a__x000a_Include funds from all grants that you plan to use for Quality activities._x000a__x000a_For example, include TRS Mentor/Assessor funds and CCM-funded activities." sqref="B27" xr:uid="{7B664603-2338-46B2-B8D0-704F84EB5402}"/>
    <dataValidation allowBlank="1" showInputMessage="1" showErrorMessage="1" prompt="Enter a brief name or title to label the activity/activities" sqref="A10:A11 A29:A38 A44:A45 A51:A52 A58:A59 A65 A17:A23" xr:uid="{68C5BD76-E81B-4FB0-8E7C-190763991702}"/>
    <dataValidation allowBlank="1" showInputMessage="1" showErrorMessage="1" promptTitle="Questions to Address:" prompt="What need does this activity meet? Or what Board strategy does it align with?_x000a_What is the estimated reach of this activity (i.e. how many will be served)?_x000a_How will the Board measure success for this activity? _x000a_What are the measurable outcomes?" sqref="B65 B10:B11 B58:B59 B44:B45 B51:B52 B29:B38 B17:B23" xr:uid="{720D6E8A-5B7E-4AF4-B8C5-719A83CC6232}"/>
    <dataValidation allowBlank="1" showInputMessage="1" showErrorMessage="1" promptTitle="Questions to Address:" sqref="A4" xr:uid="{FF218CF0-39C3-4000-846E-381C1BC8B6FA}"/>
    <dataValidation allowBlank="1" showInputMessage="1" showErrorMessage="1" promptTitle="Overall narrative for the year" prompt="Enter a description of the Board's overall plan" sqref="B4" xr:uid="{940C1F02-74B3-4F5A-A812-73F177759B3C}"/>
    <dataValidation allowBlank="1" showInputMessage="1" showErrorMessage="1" prompt="Enter infant &amp; toddler expenditures planned for the federal fiscal year (October - September)._x000a__x000a_Not limited to CCQ/2% funds. _x000a__x000a_Include funds from all grants that you plan to use for Quality activities._x000a__x000a_For example, include CCM-funded activities." sqref="B7" xr:uid="{6EF661D4-393A-4EEA-9C86-B455FAFE789F}"/>
    <dataValidation allowBlank="1" showInputMessage="1" showErrorMessage="1" promptTitle="PD planned expenditures" prompt="Enter professional development expenditures planned for the federal fiscal year (October - September)._x000a__x000a_Not limited to CCQ/2% funds. _x000a__x000a_Include funds from all grants that you plan to use for Quality activities._x000a__x000a_For example, include CCM-funded activities." sqref="B14" xr:uid="{518D86B3-40E3-44D9-ADA7-922CBC0D5C1E}"/>
    <dataValidation allowBlank="1" showInputMessage="1" showErrorMessage="1" promptTitle="TRS planned expenditures" prompt="Enter professional development planned expenditures for the FFY (Oct-Sep)._x000a__x000a_Not limited to CCQ/2% funds. _x000a__x000a_Include funds from all grants that you plan to use for Quality activities._x000a__x000a_For example, include Mentor/Assessor funds and CCM-funded activities." sqref="B26" xr:uid="{26C87E74-29E7-454C-B44F-A19E1037F96F}"/>
    <dataValidation allowBlank="1" showInputMessage="1" showErrorMessage="1" promptTitle="H&amp;S planned expenditures" prompt="Enter planned health &amp; safety expenditures for FFY (Oct-Sep)._x000a__x000a_Not limited to CCQ/2% funds. _x000a__x000a_Include funds from all grants that you plan to use for Quality activities._x000a__x000a_For example, include CCM-funded activities." sqref="B41" xr:uid="{77E71D06-4BB4-4319-8AC0-DC681C653316}"/>
    <dataValidation allowBlank="1" showInputMessage="1" showErrorMessage="1" promptTitle="E&amp;A planned expenditures" prompt="Enter planned evaluation &amp; child assessment expenditures for FFY (Oct-Sep)._x000a__x000a_Not limited to CCQ/2% funds. _x000a__x000a_Include funds from all grants that you plan to use for Quality activities._x000a__x000a_For example, include CCM-funded activities." sqref="B48" xr:uid="{31AAD9AB-2AA4-4045-8120-89DE99140E74}"/>
    <dataValidation allowBlank="1" showInputMessage="1" showErrorMessage="1" promptTitle="Accreditation planned exp." prompt="Enter national accreditation supports planned expenditures for FFY (Oct-Sep)._x000a__x000a_Not limited to CCQ/2% funds. _x000a__x000a_Include funds from all grants that you plan to use for Quality activities._x000a__x000a_For example, include CCM-funded activities." sqref="B55" xr:uid="{98FA31AA-7AC0-4877-8BD8-D2388FCCBE4B}"/>
    <dataValidation allowBlank="1" showInputMessage="1" showErrorMessage="1" promptTitle="Other planned quality exp." prompt="Enter planned expenditures for other allowable quality activities._x000a__x000a_Not limited to CCQ/2% funds. _x000a__x000a_Include funds from all grants that you plan to use for Quality activities._x000a__x000a_For example, include CCM-funded activities." sqref="B62" xr:uid="{03626C92-3CCA-433E-A024-A650B07BD5F8}"/>
  </dataValidations>
  <printOptions horizontalCentered="1"/>
  <pageMargins left="0.25" right="0.25" top="0.61848958333333304" bottom="0.75" header="0.3" footer="0.3"/>
  <pageSetup scale="45" fitToHeight="0" orientation="portrait" r:id="rId1"/>
  <headerFooter>
    <oddHeader>&amp;C&amp;"-,Bold"&amp;14Child Care Quality Expenditure &amp;&amp; Activity Report</oddHeader>
    <oddFooter>&amp;C&amp;12Submit completed plan or quarterly report to bcm@twc.texas.gov
Submit questions about content of the report to childcare.programassistance@twc.texas.gov
Page &amp;P of &amp;N</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BD5AF0-82AE-428A-88FD-22B2C2D7EDF1}">
  <sheetPr>
    <tabColor theme="5" tint="-0.249977111117893"/>
    <pageSetUpPr fitToPage="1"/>
  </sheetPr>
  <dimension ref="A1:C63"/>
  <sheetViews>
    <sheetView showGridLines="0" zoomScaleNormal="100" zoomScalePageLayoutView="96" workbookViewId="0">
      <selection activeCell="A4" sqref="A4"/>
    </sheetView>
  </sheetViews>
  <sheetFormatPr defaultColWidth="0" defaultRowHeight="15.75" zeroHeight="1" x14ac:dyDescent="0.5"/>
  <cols>
    <col min="1" max="1" width="55" style="1" customWidth="1"/>
    <col min="2" max="2" width="168.1328125" style="3" customWidth="1"/>
    <col min="3" max="3" width="1.6640625" style="2" hidden="1" customWidth="1"/>
    <col min="4" max="4" width="0" style="1" hidden="1" customWidth="1"/>
    <col min="5" max="16384" width="0" style="1" hidden="1"/>
  </cols>
  <sheetData>
    <row r="1" spans="1:3" s="145" customFormat="1" ht="23.75" customHeight="1" x14ac:dyDescent="0.75">
      <c r="A1" s="142" t="str">
        <f>[27]Instructions!$B$9</f>
        <v>Workforce Solutions Texoma</v>
      </c>
      <c r="B1" s="143"/>
      <c r="C1" s="144"/>
    </row>
    <row r="2" spans="1:3" s="31" customFormat="1" ht="26.1" customHeight="1" x14ac:dyDescent="0.45">
      <c r="A2" s="34" t="str">
        <f>CONCATENATE("FFY ", [27]Instructions!$B$10, " Annual Expenditure Plan")</f>
        <v>FFY 2023 Annual Expenditure Plan</v>
      </c>
      <c r="B2" s="33"/>
      <c r="C2" s="32"/>
    </row>
    <row r="3" spans="1:3" ht="22.25" customHeight="1" x14ac:dyDescent="0.5">
      <c r="A3" s="30" t="s">
        <v>55</v>
      </c>
      <c r="B3" s="29"/>
    </row>
    <row r="4" spans="1:3" ht="339" customHeight="1" x14ac:dyDescent="0.5">
      <c r="A4" s="28" t="s">
        <v>56</v>
      </c>
      <c r="B4" s="27" t="s">
        <v>715</v>
      </c>
    </row>
    <row r="5" spans="1:3" ht="10.25" customHeight="1" x14ac:dyDescent="0.5">
      <c r="A5" s="26"/>
      <c r="B5" s="17"/>
    </row>
    <row r="6" spans="1:3" ht="19.350000000000001" customHeight="1" x14ac:dyDescent="0.55000000000000004">
      <c r="A6" s="15" t="s">
        <v>58</v>
      </c>
      <c r="B6" s="14"/>
    </row>
    <row r="7" spans="1:3" s="16" customFormat="1" ht="18.600000000000001" customHeight="1" thickBot="1" x14ac:dyDescent="0.55000000000000004">
      <c r="A7" s="13" t="s">
        <v>59</v>
      </c>
      <c r="B7" s="24">
        <v>2500</v>
      </c>
      <c r="C7" s="2"/>
    </row>
    <row r="8" spans="1:3" s="16" customFormat="1" ht="18.600000000000001" customHeight="1" x14ac:dyDescent="0.5">
      <c r="A8" s="11" t="s">
        <v>60</v>
      </c>
      <c r="B8" s="10">
        <f>B7/B62</f>
        <v>4.4972764493822542E-3</v>
      </c>
      <c r="C8" s="2"/>
    </row>
    <row r="9" spans="1:3" ht="19.25" customHeight="1" x14ac:dyDescent="0.5">
      <c r="A9" s="9" t="s">
        <v>61</v>
      </c>
      <c r="B9" s="8" t="s">
        <v>62</v>
      </c>
    </row>
    <row r="10" spans="1:3" s="19" customFormat="1" ht="51" customHeight="1" x14ac:dyDescent="0.5">
      <c r="A10" s="52" t="s">
        <v>716</v>
      </c>
      <c r="B10" s="20" t="s">
        <v>717</v>
      </c>
      <c r="C10" s="2"/>
    </row>
    <row r="11" spans="1:3" s="16" customFormat="1" ht="12.6" customHeight="1" x14ac:dyDescent="0.5">
      <c r="A11" s="18"/>
      <c r="B11" s="17"/>
      <c r="C11" s="2"/>
    </row>
    <row r="12" spans="1:3" ht="17.75" customHeight="1" x14ac:dyDescent="0.55000000000000004">
      <c r="A12" s="15" t="s">
        <v>1</v>
      </c>
      <c r="B12" s="14"/>
    </row>
    <row r="13" spans="1:3" ht="16.25" customHeight="1" thickBot="1" x14ac:dyDescent="0.55000000000000004">
      <c r="A13" s="13" t="s">
        <v>59</v>
      </c>
      <c r="B13" s="24">
        <v>121750</v>
      </c>
    </row>
    <row r="14" spans="1:3" ht="16.25" customHeight="1" x14ac:dyDescent="0.5">
      <c r="A14" s="11" t="s">
        <v>60</v>
      </c>
      <c r="B14" s="10">
        <f>B13/B62</f>
        <v>0.21901736308491576</v>
      </c>
    </row>
    <row r="15" spans="1:3" ht="19.25" customHeight="1" x14ac:dyDescent="0.5">
      <c r="A15" s="9" t="s">
        <v>61</v>
      </c>
      <c r="B15" s="8" t="s">
        <v>62</v>
      </c>
    </row>
    <row r="16" spans="1:3" s="19" customFormat="1" ht="57.75" customHeight="1" x14ac:dyDescent="0.5">
      <c r="A16" s="39" t="s">
        <v>718</v>
      </c>
      <c r="B16" s="20" t="s">
        <v>719</v>
      </c>
      <c r="C16" s="2"/>
    </row>
    <row r="17" spans="1:3" s="19" customFormat="1" ht="57" customHeight="1" x14ac:dyDescent="0.5">
      <c r="A17" s="39" t="s">
        <v>718</v>
      </c>
      <c r="B17" s="20" t="s">
        <v>720</v>
      </c>
      <c r="C17" s="2"/>
    </row>
    <row r="18" spans="1:3" s="19" customFormat="1" ht="36" customHeight="1" x14ac:dyDescent="0.5">
      <c r="A18" s="39" t="s">
        <v>721</v>
      </c>
      <c r="B18" s="20" t="s">
        <v>722</v>
      </c>
      <c r="C18" s="2"/>
    </row>
    <row r="19" spans="1:3" s="19" customFormat="1" ht="53.25" customHeight="1" x14ac:dyDescent="0.5">
      <c r="A19" s="39" t="s">
        <v>718</v>
      </c>
      <c r="B19" s="20" t="s">
        <v>723</v>
      </c>
      <c r="C19" s="2"/>
    </row>
    <row r="20" spans="1:3" s="19" customFormat="1" ht="53.25" customHeight="1" x14ac:dyDescent="0.5">
      <c r="A20" s="39" t="s">
        <v>718</v>
      </c>
      <c r="B20" s="20" t="s">
        <v>724</v>
      </c>
      <c r="C20" s="2"/>
    </row>
    <row r="21" spans="1:3" s="19" customFormat="1" ht="54" customHeight="1" x14ac:dyDescent="0.5">
      <c r="A21" s="39" t="s">
        <v>725</v>
      </c>
      <c r="B21" s="20" t="s">
        <v>726</v>
      </c>
      <c r="C21" s="2"/>
    </row>
    <row r="22" spans="1:3" s="19" customFormat="1" ht="53.25" customHeight="1" x14ac:dyDescent="0.5">
      <c r="A22" s="39" t="s">
        <v>727</v>
      </c>
      <c r="B22" s="20" t="s">
        <v>728</v>
      </c>
      <c r="C22" s="2"/>
    </row>
    <row r="23" spans="1:3" ht="13.5" customHeight="1" x14ac:dyDescent="0.5">
      <c r="A23" s="18"/>
    </row>
    <row r="24" spans="1:3" ht="19.25" customHeight="1" x14ac:dyDescent="0.55000000000000004">
      <c r="A24" s="15" t="s">
        <v>68</v>
      </c>
      <c r="B24" s="14"/>
    </row>
    <row r="25" spans="1:3" ht="16.25" customHeight="1" thickBot="1" x14ac:dyDescent="0.55000000000000004">
      <c r="A25" s="13" t="s">
        <v>59</v>
      </c>
      <c r="B25" s="24">
        <v>421642</v>
      </c>
    </row>
    <row r="26" spans="1:3" ht="16.25" customHeight="1" x14ac:dyDescent="0.5">
      <c r="A26" s="11" t="s">
        <v>60</v>
      </c>
      <c r="B26" s="10">
        <f>B25/B62</f>
        <v>0.75849625466817294</v>
      </c>
    </row>
    <row r="27" spans="1:3" ht="19.25" customHeight="1" x14ac:dyDescent="0.5">
      <c r="A27" s="9" t="s">
        <v>61</v>
      </c>
      <c r="B27" s="8" t="s">
        <v>62</v>
      </c>
    </row>
    <row r="28" spans="1:3" s="19" customFormat="1" ht="31.5" x14ac:dyDescent="0.5">
      <c r="A28" s="39" t="s">
        <v>729</v>
      </c>
      <c r="B28" s="20" t="s">
        <v>730</v>
      </c>
      <c r="C28" s="2"/>
    </row>
    <row r="29" spans="1:3" s="19" customFormat="1" ht="56.25" customHeight="1" x14ac:dyDescent="0.5">
      <c r="A29" s="39" t="s">
        <v>731</v>
      </c>
      <c r="B29" s="20" t="s">
        <v>732</v>
      </c>
      <c r="C29" s="2"/>
    </row>
    <row r="30" spans="1:3" s="19" customFormat="1" ht="47.25" x14ac:dyDescent="0.5">
      <c r="A30" s="39" t="s">
        <v>733</v>
      </c>
      <c r="B30" s="20" t="s">
        <v>734</v>
      </c>
      <c r="C30" s="2"/>
    </row>
    <row r="31" spans="1:3" s="19" customFormat="1" ht="66.75" customHeight="1" x14ac:dyDescent="0.5">
      <c r="A31" s="39" t="s">
        <v>735</v>
      </c>
      <c r="B31" s="20" t="s">
        <v>736</v>
      </c>
      <c r="C31" s="2"/>
    </row>
    <row r="32" spans="1:3" s="19" customFormat="1" ht="52.5" customHeight="1" x14ac:dyDescent="0.5">
      <c r="A32" s="39" t="s">
        <v>737</v>
      </c>
      <c r="B32" s="20" t="s">
        <v>738</v>
      </c>
      <c r="C32" s="2"/>
    </row>
    <row r="33" spans="1:3" s="19" customFormat="1" ht="47.25" x14ac:dyDescent="0.5">
      <c r="A33" s="39" t="s">
        <v>739</v>
      </c>
      <c r="B33" s="20" t="s">
        <v>740</v>
      </c>
      <c r="C33" s="2"/>
    </row>
    <row r="34" spans="1:3" s="19" customFormat="1" ht="84" customHeight="1" x14ac:dyDescent="0.5">
      <c r="A34" s="39" t="s">
        <v>741</v>
      </c>
      <c r="B34" s="20" t="s">
        <v>742</v>
      </c>
      <c r="C34" s="2"/>
    </row>
    <row r="35" spans="1:3" s="19" customFormat="1" ht="36" customHeight="1" x14ac:dyDescent="0.5">
      <c r="A35" s="39" t="s">
        <v>743</v>
      </c>
      <c r="B35" s="20" t="s">
        <v>744</v>
      </c>
      <c r="C35" s="2"/>
    </row>
    <row r="36" spans="1:3" s="19" customFormat="1" ht="84" customHeight="1" x14ac:dyDescent="0.5">
      <c r="A36" s="39" t="s">
        <v>745</v>
      </c>
      <c r="B36" s="20" t="s">
        <v>746</v>
      </c>
      <c r="C36" s="2"/>
    </row>
    <row r="37" spans="1:3" s="16" customFormat="1" ht="11.1" customHeight="1" x14ac:dyDescent="0.5">
      <c r="A37" s="18"/>
      <c r="B37" s="17"/>
      <c r="C37" s="2"/>
    </row>
    <row r="38" spans="1:3" ht="20.75" customHeight="1" thickBot="1" x14ac:dyDescent="0.6">
      <c r="A38" s="15" t="s">
        <v>89</v>
      </c>
      <c r="B38" s="14"/>
    </row>
    <row r="39" spans="1:3" ht="16.25" customHeight="1" thickBot="1" x14ac:dyDescent="0.55000000000000004">
      <c r="A39" s="13" t="s">
        <v>59</v>
      </c>
      <c r="B39" s="12">
        <v>5000</v>
      </c>
    </row>
    <row r="40" spans="1:3" ht="16.25" customHeight="1" x14ac:dyDescent="0.5">
      <c r="A40" s="11" t="s">
        <v>60</v>
      </c>
      <c r="B40" s="10">
        <f>B39/B62</f>
        <v>8.9945528987645084E-3</v>
      </c>
    </row>
    <row r="41" spans="1:3" ht="19.25" customHeight="1" x14ac:dyDescent="0.5">
      <c r="A41" s="9" t="s">
        <v>61</v>
      </c>
      <c r="B41" s="8" t="s">
        <v>62</v>
      </c>
    </row>
    <row r="42" spans="1:3" s="19" customFormat="1" ht="49.5" customHeight="1" x14ac:dyDescent="0.5">
      <c r="A42" s="39" t="s">
        <v>747</v>
      </c>
      <c r="B42" s="20" t="s">
        <v>748</v>
      </c>
      <c r="C42" s="2"/>
    </row>
    <row r="43" spans="1:3" s="16" customFormat="1" ht="11.75" customHeight="1" x14ac:dyDescent="0.5">
      <c r="A43" s="18"/>
      <c r="B43" s="17"/>
      <c r="C43" s="2"/>
    </row>
    <row r="44" spans="1:3" ht="17.75" customHeight="1" thickBot="1" x14ac:dyDescent="0.6">
      <c r="A44" s="15" t="s">
        <v>91</v>
      </c>
      <c r="B44" s="14"/>
    </row>
    <row r="45" spans="1:3" ht="16.25" customHeight="1" thickBot="1" x14ac:dyDescent="0.55000000000000004">
      <c r="A45" s="13" t="s">
        <v>59</v>
      </c>
      <c r="B45" s="12">
        <v>0</v>
      </c>
    </row>
    <row r="46" spans="1:3" ht="16.25" customHeight="1" x14ac:dyDescent="0.5">
      <c r="A46" s="11" t="s">
        <v>60</v>
      </c>
      <c r="B46" s="10">
        <f>B45/B62</f>
        <v>0</v>
      </c>
    </row>
    <row r="47" spans="1:3" ht="19.25" customHeight="1" x14ac:dyDescent="0.5">
      <c r="A47" s="9" t="s">
        <v>61</v>
      </c>
      <c r="B47" s="22" t="s">
        <v>62</v>
      </c>
    </row>
    <row r="48" spans="1:3" s="19" customFormat="1" ht="36" customHeight="1" x14ac:dyDescent="0.5">
      <c r="A48" s="21" t="s">
        <v>63</v>
      </c>
      <c r="B48" s="20"/>
      <c r="C48" s="2"/>
    </row>
    <row r="49" spans="1:3" s="19" customFormat="1" ht="36" customHeight="1" x14ac:dyDescent="0.5">
      <c r="A49" s="21" t="s">
        <v>63</v>
      </c>
      <c r="B49" s="20"/>
      <c r="C49" s="2"/>
    </row>
    <row r="50" spans="1:3" s="16" customFormat="1" ht="13.25" customHeight="1" x14ac:dyDescent="0.5">
      <c r="A50" s="18"/>
      <c r="B50" s="17"/>
      <c r="C50" s="2"/>
    </row>
    <row r="51" spans="1:3" ht="18.399999999999999" thickBot="1" x14ac:dyDescent="0.6">
      <c r="A51" s="15" t="s">
        <v>94</v>
      </c>
      <c r="B51" s="14"/>
    </row>
    <row r="52" spans="1:3" ht="16.25" customHeight="1" thickBot="1" x14ac:dyDescent="0.55000000000000004">
      <c r="A52" s="13" t="s">
        <v>59</v>
      </c>
      <c r="B52" s="12">
        <v>5000</v>
      </c>
    </row>
    <row r="53" spans="1:3" ht="16.25" customHeight="1" x14ac:dyDescent="0.5">
      <c r="A53" s="11" t="s">
        <v>60</v>
      </c>
      <c r="B53" s="10">
        <f>B52/B62</f>
        <v>8.9945528987645084E-3</v>
      </c>
    </row>
    <row r="54" spans="1:3" ht="19.25" customHeight="1" x14ac:dyDescent="0.5">
      <c r="A54" s="9" t="s">
        <v>61</v>
      </c>
      <c r="B54" s="8" t="s">
        <v>62</v>
      </c>
    </row>
    <row r="55" spans="1:3" s="19" customFormat="1" ht="49.5" customHeight="1" x14ac:dyDescent="0.5">
      <c r="A55" s="39" t="s">
        <v>749</v>
      </c>
      <c r="B55" s="20" t="s">
        <v>750</v>
      </c>
      <c r="C55" s="2"/>
    </row>
    <row r="56" spans="1:3" s="16" customFormat="1" ht="13.25" customHeight="1" x14ac:dyDescent="0.5">
      <c r="A56" s="18"/>
      <c r="B56" s="17"/>
      <c r="C56" s="2"/>
    </row>
    <row r="57" spans="1:3" ht="18.399999999999999" thickBot="1" x14ac:dyDescent="0.6">
      <c r="A57" s="15" t="s">
        <v>101</v>
      </c>
      <c r="B57" s="14"/>
    </row>
    <row r="58" spans="1:3" ht="16.25" customHeight="1" thickBot="1" x14ac:dyDescent="0.55000000000000004">
      <c r="A58" s="13" t="s">
        <v>59</v>
      </c>
      <c r="B58" s="12">
        <v>0</v>
      </c>
    </row>
    <row r="59" spans="1:3" ht="16.25" customHeight="1" x14ac:dyDescent="0.5">
      <c r="A59" s="11" t="s">
        <v>60</v>
      </c>
      <c r="B59" s="10">
        <f>B58/B62</f>
        <v>0</v>
      </c>
    </row>
    <row r="60" spans="1:3" ht="19.25" customHeight="1" x14ac:dyDescent="0.5">
      <c r="A60" s="9" t="s">
        <v>61</v>
      </c>
      <c r="B60" s="8" t="s">
        <v>62</v>
      </c>
    </row>
    <row r="61" spans="1:3" ht="36" customHeight="1" x14ac:dyDescent="0.5">
      <c r="A61" s="7" t="s">
        <v>63</v>
      </c>
      <c r="B61" s="6"/>
    </row>
    <row r="62" spans="1:3" s="141" customFormat="1" ht="23.25" customHeight="1" x14ac:dyDescent="0.75">
      <c r="A62" s="138" t="s">
        <v>102</v>
      </c>
      <c r="B62" s="139">
        <f>B7+B13+B25+B39+B45+B52+B58</f>
        <v>555892</v>
      </c>
      <c r="C62" s="140"/>
    </row>
    <row r="63" spans="1:3" x14ac:dyDescent="0.5">
      <c r="A63" s="1" t="s">
        <v>103</v>
      </c>
    </row>
  </sheetData>
  <sheetProtection formatCells="0"/>
  <protectedRanges>
    <protectedRange sqref="D10:XFD10 A10:B10" name="Range2"/>
    <protectedRange sqref="A4:B4" name="Range1"/>
  </protectedRanges>
  <dataValidations count="13">
    <dataValidation allowBlank="1" showInputMessage="1" showErrorMessage="1" prompt="Not limited to CCQ/2% funds. _x000a__x000a_Include funds from all grants that you plan to use for Quality activities._x000a__x000a_For example, include CCM-funded activities." sqref="B46 B8 B53 B14 B40 B59" xr:uid="{B35016F7-4892-4238-9D5A-78B635C6C0A4}"/>
    <dataValidation allowBlank="1" showInputMessage="1" showErrorMessage="1" prompt="Not limited to CCQ/2% funds. _x000a__x000a_Include funds from all grants that you plan to use for Quality activities._x000a__x000a_For example, include TRS Mentor/Assessor funds and CCM-funded activities." sqref="B26" xr:uid="{68D51F44-24C2-41D0-97C9-94A0D19BC2CA}"/>
    <dataValidation allowBlank="1" showInputMessage="1" showErrorMessage="1" prompt="Enter a brief name or title to label the activity/activities" sqref="A10 A61 A16:A22 A42 A48:A49 A55 A28:A36" xr:uid="{458C780B-4F6D-4BDC-A9C7-8C5CC3DDC3ED}"/>
    <dataValidation allowBlank="1" showInputMessage="1" showErrorMessage="1" promptTitle="Questions to Address:" prompt="What need does this activity meet? Or what Board strategy does it align with?_x000a_What is the estimated reach of this activity (i.e. how many will be served)?_x000a_How will the Board measure success for this activity? _x000a_What are the measurable outcomes?" sqref="B61 B10 B16:B22 B42 B48:B49 B55 B28:B36" xr:uid="{6E76B039-2999-4C46-A14F-E0C5B2FBC861}"/>
    <dataValidation allowBlank="1" showInputMessage="1" showErrorMessage="1" promptTitle="Questions to Address:" sqref="A4" xr:uid="{D279CE36-DC3C-4942-8CE5-AF0FEB09D6FD}"/>
    <dataValidation allowBlank="1" showInputMessage="1" showErrorMessage="1" promptTitle="Overall narrative for the year" prompt="Enter a description of the Board's overall plan" sqref="B4" xr:uid="{C5632BDD-A725-4CA6-A274-F95FB007554E}"/>
    <dataValidation allowBlank="1" showInputMessage="1" showErrorMessage="1" prompt="Enter infant &amp; toddler expenditures planned for the federal fiscal year (October - September)._x000a__x000a_Not limited to CCQ/2% funds. _x000a__x000a_Include funds from all grants that you plan to use for Quality activities._x000a__x000a_For example, include CCM-funded activities." sqref="B7" xr:uid="{AAD26A76-44CD-4D27-AB67-43B2475723F0}"/>
    <dataValidation allowBlank="1" showInputMessage="1" showErrorMessage="1" promptTitle="PD planned expenditures" prompt="Enter professional development expenditures planned for the federal fiscal year (October - September)._x000a__x000a_Not limited to CCQ/2% funds. _x000a__x000a_Include funds from all grants that you plan to use for Quality activities._x000a__x000a_For example, include CCM-funded activities." sqref="B13" xr:uid="{E869C46A-4BBC-414D-9263-65E9B6154986}"/>
    <dataValidation allowBlank="1" showInputMessage="1" showErrorMessage="1" promptTitle="TRS planned expenditures" prompt="Enter professional development planned expenditures for the FFY (Oct-Sep)._x000a__x000a_Not limited to CCQ/2% funds. _x000a__x000a_Include funds from all grants that you plan to use for Quality activities._x000a__x000a_For example, include Mentor/Assessor funds and CCM-funded activities." sqref="B25" xr:uid="{E0409F9A-6C8D-492B-96BA-03F725F4C11D}"/>
    <dataValidation allowBlank="1" showInputMessage="1" showErrorMessage="1" promptTitle="H&amp;S planned expenditures" prompt="Enter planned health &amp; safety expenditures for FFY (Oct-Sep)._x000a__x000a_Not limited to CCQ/2% funds. _x000a__x000a_Include funds from all grants that you plan to use for Quality activities._x000a__x000a_For example, include CCM-funded activities." sqref="B39" xr:uid="{1165DEBA-3D17-45F9-A848-3EFD99FBE875}"/>
    <dataValidation allowBlank="1" showInputMessage="1" showErrorMessage="1" promptTitle="E&amp;A planned expenditures" prompt="Enter planned evaluation &amp; child assessment expenditures for FFY (Oct-Sep)._x000a__x000a_Not limited to CCQ/2% funds. _x000a__x000a_Include funds from all grants that you plan to use for Quality activities._x000a__x000a_For example, include CCM-funded activities." sqref="B45" xr:uid="{7D88EA12-3BA7-4BD8-A8C3-E6296637FF89}"/>
    <dataValidation allowBlank="1" showInputMessage="1" showErrorMessage="1" promptTitle="Accreditation planned exp." prompt="Enter national accreditation supports planned expenditures for FFY (Oct-Sep)._x000a__x000a_Not limited to CCQ/2% funds. _x000a__x000a_Include funds from all grants that you plan to use for Quality activities._x000a__x000a_For example, include CCM-funded activities." sqref="B52" xr:uid="{9409DDD9-45F7-4B96-838B-C75DA5F140D5}"/>
    <dataValidation allowBlank="1" showInputMessage="1" showErrorMessage="1" promptTitle="Other planned quality exp." prompt="Enter planned expenditures for other allowable quality activities._x000a__x000a_Not limited to CCQ/2% funds. _x000a__x000a_Include funds from all grants that you plan to use for Quality activities._x000a__x000a_For example, include CCM-funded activities." sqref="B58" xr:uid="{9037E596-6098-44C9-902F-14B05314996A}"/>
  </dataValidations>
  <printOptions horizontalCentered="1"/>
  <pageMargins left="0.25" right="0.25" top="0.61848958333333304" bottom="0.75" header="0.3" footer="0.3"/>
  <pageSetup scale="45" fitToHeight="0" orientation="portrait" r:id="rId1"/>
  <headerFooter>
    <oddHeader>&amp;C&amp;"-,Bold"&amp;14Child Care Quality Expenditure &amp;&amp; Activity Report</oddHeader>
    <oddFooter>&amp;C&amp;12Submit completed plan or quarterly report to bcm@twc.texas.gov
Submit questions about content of the report to childcare.programassistance@twc.texas.gov
Page &amp;P of &amp;N</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32C3BD-58E0-4B98-A943-56C59C1019F4}">
  <sheetPr>
    <tabColor theme="5" tint="-0.249977111117893"/>
    <pageSetUpPr fitToPage="1"/>
  </sheetPr>
  <dimension ref="A1:C1048574"/>
  <sheetViews>
    <sheetView showGridLines="0" zoomScaleNormal="100" zoomScalePageLayoutView="96" workbookViewId="0">
      <selection activeCell="A4" sqref="A4"/>
    </sheetView>
  </sheetViews>
  <sheetFormatPr defaultColWidth="0" defaultRowHeight="15.75" zeroHeight="1" x14ac:dyDescent="0.5"/>
  <cols>
    <col min="1" max="1" width="55" style="1" customWidth="1"/>
    <col min="2" max="2" width="168.33203125" style="3" customWidth="1"/>
    <col min="3" max="3" width="1.6640625" style="2" hidden="1" customWidth="1"/>
    <col min="4" max="4" width="0" style="1" hidden="1" customWidth="1"/>
    <col min="5" max="16384" width="0" style="1" hidden="1"/>
  </cols>
  <sheetData>
    <row r="1" spans="1:3" s="145" customFormat="1" ht="23.75" customHeight="1" x14ac:dyDescent="0.75">
      <c r="A1" s="142" t="str">
        <f>[28]Instructions!$B$9</f>
        <v>Workforce Solutions of West Central Texas</v>
      </c>
      <c r="B1" s="143"/>
      <c r="C1" s="144"/>
    </row>
    <row r="2" spans="1:3" s="31" customFormat="1" ht="26.1" customHeight="1" x14ac:dyDescent="0.45">
      <c r="A2" s="34" t="str">
        <f>CONCATENATE("FFY ", [28]Instructions!$B$10, " Annual Expenditure Plan")</f>
        <v>FFY 2023 Annual Expenditure Plan</v>
      </c>
      <c r="B2" s="33"/>
      <c r="C2" s="32"/>
    </row>
    <row r="3" spans="1:3" ht="22.25" customHeight="1" x14ac:dyDescent="0.5">
      <c r="A3" s="30" t="s">
        <v>55</v>
      </c>
      <c r="B3" s="29"/>
    </row>
    <row r="4" spans="1:3" ht="157.5" x14ac:dyDescent="0.5">
      <c r="A4" s="28" t="s">
        <v>56</v>
      </c>
      <c r="B4" s="27" t="s">
        <v>751</v>
      </c>
    </row>
    <row r="5" spans="1:3" ht="10.25" customHeight="1" x14ac:dyDescent="0.5">
      <c r="A5" s="26"/>
      <c r="B5" s="17"/>
    </row>
    <row r="6" spans="1:3" ht="19.350000000000001" customHeight="1" x14ac:dyDescent="0.55000000000000004">
      <c r="A6" s="15" t="s">
        <v>58</v>
      </c>
      <c r="B6" s="14"/>
    </row>
    <row r="7" spans="1:3" s="16" customFormat="1" ht="18.600000000000001" customHeight="1" thickBot="1" x14ac:dyDescent="0.55000000000000004">
      <c r="A7" s="13" t="s">
        <v>59</v>
      </c>
      <c r="B7" s="24">
        <v>0</v>
      </c>
      <c r="C7" s="2"/>
    </row>
    <row r="8" spans="1:3" s="16" customFormat="1" ht="18.600000000000001" customHeight="1" x14ac:dyDescent="0.5">
      <c r="A8" s="11" t="s">
        <v>60</v>
      </c>
      <c r="B8" s="10">
        <f>B7/B59</f>
        <v>0</v>
      </c>
      <c r="C8" s="2"/>
    </row>
    <row r="9" spans="1:3" ht="19.25" customHeight="1" x14ac:dyDescent="0.5">
      <c r="A9" s="9" t="s">
        <v>61</v>
      </c>
      <c r="B9" s="8" t="s">
        <v>62</v>
      </c>
    </row>
    <row r="10" spans="1:3" s="19" customFormat="1" ht="36" customHeight="1" x14ac:dyDescent="0.5">
      <c r="A10" s="25" t="s">
        <v>63</v>
      </c>
      <c r="B10" s="20" t="s">
        <v>752</v>
      </c>
      <c r="C10" s="2"/>
    </row>
    <row r="11" spans="1:3" s="19" customFormat="1" ht="36" customHeight="1" x14ac:dyDescent="0.5">
      <c r="A11" s="21" t="s">
        <v>63</v>
      </c>
      <c r="B11" s="20"/>
      <c r="C11" s="2"/>
    </row>
    <row r="12" spans="1:3" s="16" customFormat="1" ht="12.6" customHeight="1" x14ac:dyDescent="0.5">
      <c r="A12" s="18"/>
      <c r="B12" s="17"/>
      <c r="C12" s="2"/>
    </row>
    <row r="13" spans="1:3" ht="17.75" customHeight="1" x14ac:dyDescent="0.55000000000000004">
      <c r="A13" s="15" t="s">
        <v>1</v>
      </c>
      <c r="B13" s="14"/>
    </row>
    <row r="14" spans="1:3" ht="16.25" customHeight="1" thickBot="1" x14ac:dyDescent="0.55000000000000004">
      <c r="A14" s="13" t="s">
        <v>59</v>
      </c>
      <c r="B14" s="24">
        <v>72700</v>
      </c>
    </row>
    <row r="15" spans="1:3" ht="16.25" customHeight="1" x14ac:dyDescent="0.5">
      <c r="A15" s="11" t="s">
        <v>60</v>
      </c>
      <c r="B15" s="10">
        <f>B14/B59</f>
        <v>8.9906927161785472E-2</v>
      </c>
    </row>
    <row r="16" spans="1:3" ht="19.25" customHeight="1" x14ac:dyDescent="0.5">
      <c r="A16" s="9" t="s">
        <v>61</v>
      </c>
      <c r="B16" s="8" t="s">
        <v>62</v>
      </c>
    </row>
    <row r="17" spans="1:3" s="19" customFormat="1" ht="94.5" x14ac:dyDescent="0.5">
      <c r="A17" s="39" t="s">
        <v>753</v>
      </c>
      <c r="B17" s="20" t="s">
        <v>754</v>
      </c>
      <c r="C17" s="2"/>
    </row>
    <row r="18" spans="1:3" s="19" customFormat="1" ht="94.5" x14ac:dyDescent="0.5">
      <c r="A18" s="39" t="s">
        <v>755</v>
      </c>
      <c r="B18" s="20" t="s">
        <v>756</v>
      </c>
      <c r="C18" s="2"/>
    </row>
    <row r="19" spans="1:3" ht="94.5" x14ac:dyDescent="0.5">
      <c r="A19" s="39" t="s">
        <v>757</v>
      </c>
      <c r="B19" s="20" t="s">
        <v>758</v>
      </c>
    </row>
    <row r="20" spans="1:3" ht="94.5" x14ac:dyDescent="0.5">
      <c r="A20" s="39" t="s">
        <v>759</v>
      </c>
      <c r="B20" s="20" t="s">
        <v>760</v>
      </c>
    </row>
    <row r="21" spans="1:3" ht="16.25" customHeight="1" x14ac:dyDescent="0.5">
      <c r="A21" s="18"/>
    </row>
    <row r="22" spans="1:3" ht="16.25" customHeight="1" x14ac:dyDescent="0.55000000000000004">
      <c r="A22" s="15" t="s">
        <v>68</v>
      </c>
      <c r="B22" s="14"/>
    </row>
    <row r="23" spans="1:3" ht="19.25" customHeight="1" thickBot="1" x14ac:dyDescent="0.55000000000000004">
      <c r="A23" s="13" t="s">
        <v>59</v>
      </c>
      <c r="B23" s="24">
        <v>705914</v>
      </c>
    </row>
    <row r="24" spans="1:3" s="19" customFormat="1" x14ac:dyDescent="0.5">
      <c r="A24" s="11" t="s">
        <v>60</v>
      </c>
      <c r="B24" s="10">
        <f>B23/B59</f>
        <v>0.87299255268892206</v>
      </c>
      <c r="C24" s="2"/>
    </row>
    <row r="25" spans="1:3" s="19" customFormat="1" x14ac:dyDescent="0.5">
      <c r="A25" s="9" t="s">
        <v>61</v>
      </c>
      <c r="B25" s="8" t="s">
        <v>62</v>
      </c>
      <c r="C25" s="2"/>
    </row>
    <row r="26" spans="1:3" s="16" customFormat="1" ht="149.25" customHeight="1" x14ac:dyDescent="0.5">
      <c r="A26" s="39" t="s">
        <v>761</v>
      </c>
      <c r="B26" s="20" t="s">
        <v>762</v>
      </c>
      <c r="C26" s="2"/>
    </row>
    <row r="27" spans="1:3" ht="94.5" x14ac:dyDescent="0.5">
      <c r="A27" s="39" t="s">
        <v>763</v>
      </c>
      <c r="B27" s="20" t="s">
        <v>764</v>
      </c>
    </row>
    <row r="28" spans="1:3" ht="78.75" x14ac:dyDescent="0.5">
      <c r="A28" s="39" t="s">
        <v>765</v>
      </c>
      <c r="B28" s="20" t="s">
        <v>766</v>
      </c>
    </row>
    <row r="29" spans="1:3" ht="16.25" customHeight="1" x14ac:dyDescent="0.5">
      <c r="A29" s="18"/>
      <c r="B29" s="17"/>
    </row>
    <row r="30" spans="1:3" ht="19.25" customHeight="1" thickBot="1" x14ac:dyDescent="0.6">
      <c r="A30" s="15" t="s">
        <v>89</v>
      </c>
      <c r="B30" s="14"/>
    </row>
    <row r="31" spans="1:3" s="19" customFormat="1" ht="16.149999999999999" thickBot="1" x14ac:dyDescent="0.55000000000000004">
      <c r="A31" s="13" t="s">
        <v>59</v>
      </c>
      <c r="B31" s="12">
        <v>0</v>
      </c>
      <c r="C31" s="2"/>
    </row>
    <row r="32" spans="1:3" s="19" customFormat="1" x14ac:dyDescent="0.5">
      <c r="A32" s="11" t="s">
        <v>60</v>
      </c>
      <c r="B32" s="10">
        <f>B31/B59</f>
        <v>0</v>
      </c>
      <c r="C32" s="2"/>
    </row>
    <row r="33" spans="1:3" s="16" customFormat="1" ht="16.5" customHeight="1" x14ac:dyDescent="0.5">
      <c r="A33" s="9" t="s">
        <v>61</v>
      </c>
      <c r="B33" s="8" t="s">
        <v>62</v>
      </c>
      <c r="C33" s="2"/>
    </row>
    <row r="34" spans="1:3" ht="17.75" customHeight="1" x14ac:dyDescent="0.5">
      <c r="A34" s="21" t="s">
        <v>63</v>
      </c>
      <c r="B34" s="20" t="s">
        <v>752</v>
      </c>
    </row>
    <row r="35" spans="1:3" ht="16.25" customHeight="1" x14ac:dyDescent="0.5">
      <c r="A35" s="21" t="s">
        <v>63</v>
      </c>
      <c r="B35" s="20"/>
    </row>
    <row r="36" spans="1:3" ht="16.25" customHeight="1" x14ac:dyDescent="0.5">
      <c r="A36" s="18"/>
      <c r="B36" s="17"/>
    </row>
    <row r="37" spans="1:3" ht="19.25" customHeight="1" thickBot="1" x14ac:dyDescent="0.6">
      <c r="A37" s="15" t="s">
        <v>91</v>
      </c>
      <c r="B37" s="14"/>
    </row>
    <row r="38" spans="1:3" s="19" customFormat="1" ht="16.149999999999999" thickBot="1" x14ac:dyDescent="0.55000000000000004">
      <c r="A38" s="13" t="s">
        <v>59</v>
      </c>
      <c r="B38" s="12">
        <v>0</v>
      </c>
      <c r="C38" s="2"/>
    </row>
    <row r="39" spans="1:3" s="19" customFormat="1" x14ac:dyDescent="0.5">
      <c r="A39" s="11" t="s">
        <v>60</v>
      </c>
      <c r="B39" s="10">
        <f>B38/B59</f>
        <v>0</v>
      </c>
      <c r="C39" s="2"/>
    </row>
    <row r="40" spans="1:3" s="16" customFormat="1" x14ac:dyDescent="0.5">
      <c r="A40" s="9" t="s">
        <v>61</v>
      </c>
      <c r="B40" s="22" t="s">
        <v>62</v>
      </c>
      <c r="C40" s="2"/>
    </row>
    <row r="41" spans="1:3" ht="47.25" x14ac:dyDescent="0.5">
      <c r="A41" s="21" t="s">
        <v>63</v>
      </c>
      <c r="B41" s="20" t="s">
        <v>752</v>
      </c>
    </row>
    <row r="42" spans="1:3" ht="16.25" customHeight="1" x14ac:dyDescent="0.5">
      <c r="A42" s="21" t="s">
        <v>63</v>
      </c>
      <c r="B42" s="20"/>
    </row>
    <row r="43" spans="1:3" ht="16.25" customHeight="1" x14ac:dyDescent="0.5">
      <c r="A43" s="18"/>
      <c r="B43" s="17"/>
    </row>
    <row r="44" spans="1:3" ht="19.25" customHeight="1" thickBot="1" x14ac:dyDescent="0.6">
      <c r="A44" s="15" t="s">
        <v>94</v>
      </c>
      <c r="B44" s="14"/>
    </row>
    <row r="45" spans="1:3" s="19" customFormat="1" ht="16.149999999999999" thickBot="1" x14ac:dyDescent="0.55000000000000004">
      <c r="A45" s="13" t="s">
        <v>59</v>
      </c>
      <c r="B45" s="12">
        <v>0</v>
      </c>
      <c r="C45" s="2"/>
    </row>
    <row r="46" spans="1:3" s="19" customFormat="1" x14ac:dyDescent="0.5">
      <c r="A46" s="11" t="s">
        <v>60</v>
      </c>
      <c r="B46" s="10">
        <f>B45/B59</f>
        <v>0</v>
      </c>
      <c r="C46" s="2"/>
    </row>
    <row r="47" spans="1:3" s="16" customFormat="1" x14ac:dyDescent="0.5">
      <c r="A47" s="9" t="s">
        <v>61</v>
      </c>
      <c r="B47" s="8" t="s">
        <v>62</v>
      </c>
      <c r="C47" s="2"/>
    </row>
    <row r="48" spans="1:3" ht="47.25" x14ac:dyDescent="0.5">
      <c r="A48" s="21" t="s">
        <v>63</v>
      </c>
      <c r="B48" s="20" t="s">
        <v>752</v>
      </c>
    </row>
    <row r="49" spans="1:2" ht="16.25" customHeight="1" x14ac:dyDescent="0.5">
      <c r="A49" s="21" t="s">
        <v>63</v>
      </c>
      <c r="B49" s="20"/>
    </row>
    <row r="50" spans="1:2" ht="16.25" customHeight="1" x14ac:dyDescent="0.5">
      <c r="A50" s="18"/>
      <c r="B50" s="17"/>
    </row>
    <row r="51" spans="1:2" ht="19.25" customHeight="1" thickBot="1" x14ac:dyDescent="0.6">
      <c r="A51" s="15" t="s">
        <v>101</v>
      </c>
      <c r="B51" s="14"/>
    </row>
    <row r="52" spans="1:2" ht="16.149999999999999" thickBot="1" x14ac:dyDescent="0.55000000000000004">
      <c r="A52" s="13" t="s">
        <v>59</v>
      </c>
      <c r="B52" s="12">
        <v>30000</v>
      </c>
    </row>
    <row r="53" spans="1:2" ht="23.25" customHeight="1" x14ac:dyDescent="0.5">
      <c r="A53" s="11" t="s">
        <v>60</v>
      </c>
      <c r="B53" s="10">
        <f>B52/B59</f>
        <v>3.7100520149292493E-2</v>
      </c>
    </row>
    <row r="54" spans="1:2" x14ac:dyDescent="0.5">
      <c r="A54" s="9" t="s">
        <v>61</v>
      </c>
      <c r="B54" s="8" t="s">
        <v>62</v>
      </c>
    </row>
    <row r="55" spans="1:2" ht="63" x14ac:dyDescent="0.5">
      <c r="A55" s="55" t="s">
        <v>767</v>
      </c>
      <c r="B55" s="54" t="s">
        <v>768</v>
      </c>
    </row>
    <row r="56" spans="1:2" ht="36" customHeight="1" x14ac:dyDescent="0.5">
      <c r="A56" s="55"/>
      <c r="B56" s="54"/>
    </row>
    <row r="57" spans="1:2" ht="20.25" customHeight="1" x14ac:dyDescent="0.75">
      <c r="A57" s="138" t="s">
        <v>102</v>
      </c>
      <c r="B57" s="139">
        <f>SUM(B7,B14,B23,B31,B38,B45,B52)</f>
        <v>808614</v>
      </c>
    </row>
    <row r="58" spans="1:2" ht="47.25" hidden="1" x14ac:dyDescent="0.5">
      <c r="A58" s="7" t="s">
        <v>63</v>
      </c>
      <c r="B58" s="6"/>
    </row>
    <row r="59" spans="1:2" hidden="1" x14ac:dyDescent="0.5">
      <c r="A59" s="5" t="s">
        <v>102</v>
      </c>
      <c r="B59" s="4">
        <f>B7+B14+B23+B31+B38+B45+B52</f>
        <v>808614</v>
      </c>
    </row>
    <row r="60" spans="1:2" hidden="1" x14ac:dyDescent="0.5">
      <c r="A60" s="1" t="s">
        <v>103</v>
      </c>
    </row>
    <row r="1048574" ht="9" hidden="1" customHeight="1" x14ac:dyDescent="0.5"/>
  </sheetData>
  <sheetProtection formatCells="0"/>
  <protectedRanges>
    <protectedRange sqref="A10:B11 D10:XFD11" name="Range2"/>
    <protectedRange sqref="A4:B4" name="Range1"/>
  </protectedRanges>
  <dataValidations count="13">
    <dataValidation allowBlank="1" showInputMessage="1" showErrorMessage="1" prompt="Not limited to CCQ/2% funds. _x000a__x000a_Include funds from all grants that you plan to use for Quality activities._x000a__x000a_For example, include CCM-funded activities." sqref="B39 B8 B46 B15 B32 B53" xr:uid="{D2610450-C9C0-4DA7-B5F0-708CD8D64CCF}"/>
    <dataValidation allowBlank="1" showInputMessage="1" showErrorMessage="1" prompt="Not limited to CCQ/2% funds. _x000a__x000a_Include funds from all grants that you plan to use for Quality activities._x000a__x000a_For example, include TRS Mentor/Assessor funds and CCM-funded activities." sqref="B24" xr:uid="{5B20C1EF-05F5-4B66-93B5-0B66DA706DB8}"/>
    <dataValidation allowBlank="1" showInputMessage="1" showErrorMessage="1" prompt="Enter a brief name or title to label the activity/activities" sqref="A10:A11 A34:A35 A41:A42 A48:A49 A58 A17:A20 A26:A28 A54:A56" xr:uid="{7E32BC5E-790D-40C6-81A8-FBEF1755E6F4}"/>
    <dataValidation allowBlank="1" showInputMessage="1" showErrorMessage="1" promptTitle="Questions to Address:" prompt="What need does this activity meet? Or what Board strategy does it align with?_x000a_What is the estimated reach of this activity (i.e. how many will be served)?_x000a_How will the Board measure success for this activity? _x000a_What are the measurable outcomes?" sqref="B58 B10:B11 B34:B35 B41:B42 B48:B49 B17:B20 B26:B28 B54:B56" xr:uid="{4E5E9148-999D-4B28-88C7-6D3B53A1C783}"/>
    <dataValidation allowBlank="1" showInputMessage="1" showErrorMessage="1" promptTitle="Questions to Address:" sqref="A4" xr:uid="{1576B1B4-35C1-400B-AB99-F8B288303B52}"/>
    <dataValidation allowBlank="1" showInputMessage="1" showErrorMessage="1" promptTitle="Overall narrative for the year" prompt="Enter a description of the Board's overall plan" sqref="B4" xr:uid="{5B02C676-4946-4D0D-8473-C47D9A97AA1B}"/>
    <dataValidation allowBlank="1" showInputMessage="1" showErrorMessage="1" prompt="Enter infant &amp; toddler expenditures planned for the federal fiscal year (October - September)._x000a__x000a_Not limited to CCQ/2% funds. _x000a__x000a_Include funds from all grants that you plan to use for Quality activities._x000a__x000a_For example, include CCM-funded activities." sqref="B7" xr:uid="{01A7C567-4B7A-4E94-93E2-3EEF9BA81D9A}"/>
    <dataValidation allowBlank="1" showInputMessage="1" showErrorMessage="1" promptTitle="PD planned expenditures" prompt="Enter professional development expenditures planned for the federal fiscal year (October - September)._x000a__x000a_Not limited to CCQ/2% funds. _x000a__x000a_Include funds from all grants that you plan to use for Quality activities._x000a__x000a_For example, include CCM-funded activities." sqref="B14" xr:uid="{55C8C994-A572-4B82-9CB6-F6EA7343A5FC}"/>
    <dataValidation allowBlank="1" showInputMessage="1" showErrorMessage="1" promptTitle="TRS planned expenditures" prompt="Enter professional development planned expenditures for the FFY (Oct-Sep)._x000a__x000a_Not limited to CCQ/2% funds. _x000a__x000a_Include funds from all grants that you plan to use for Quality activities._x000a__x000a_For example, include Mentor/Assessor funds and CCM-funded activities." sqref="B23" xr:uid="{340D6B7A-C142-4C93-BA4C-4E6A66D47711}"/>
    <dataValidation allowBlank="1" showInputMessage="1" showErrorMessage="1" promptTitle="H&amp;S planned expenditures" prompt="Enter planned health &amp; safety expenditures for FFY (Oct-Sep)._x000a__x000a_Not limited to CCQ/2% funds. _x000a__x000a_Include funds from all grants that you plan to use for Quality activities._x000a__x000a_For example, include CCM-funded activities." sqref="B31" xr:uid="{2452839F-E2B4-4384-8B94-3BC0D6C84956}"/>
    <dataValidation allowBlank="1" showInputMessage="1" showErrorMessage="1" promptTitle="E&amp;A planned expenditures" prompt="Enter planned evaluation &amp; child assessment expenditures for FFY (Oct-Sep)._x000a__x000a_Not limited to CCQ/2% funds. _x000a__x000a_Include funds from all grants that you plan to use for Quality activities._x000a__x000a_For example, include CCM-funded activities." sqref="B38" xr:uid="{207603DE-EA69-4EA6-B360-7C91443E2DE2}"/>
    <dataValidation allowBlank="1" showInputMessage="1" showErrorMessage="1" promptTitle="Accreditation planned exp." prompt="Enter national accreditation supports planned expenditures for FFY (Oct-Sep)._x000a__x000a_Not limited to CCQ/2% funds. _x000a__x000a_Include funds from all grants that you plan to use for Quality activities._x000a__x000a_For example, include CCM-funded activities." sqref="B45" xr:uid="{2D070E73-1FD8-4D3D-A7BD-D70BF9EE7AA1}"/>
    <dataValidation allowBlank="1" showInputMessage="1" showErrorMessage="1" promptTitle="Other planned quality exp." prompt="Enter planned expenditures for other allowable quality activities._x000a__x000a_Not limited to CCQ/2% funds. _x000a__x000a_Include funds from all grants that you plan to use for Quality activities._x000a__x000a_For example, include CCM-funded activities." sqref="B52" xr:uid="{3582BFA7-E9DC-437A-8D5E-E7EDF7CE7BA7}"/>
  </dataValidations>
  <printOptions horizontalCentered="1"/>
  <pageMargins left="0.25" right="0.25" top="0.61848958333333304" bottom="0.75" header="0.3" footer="0.3"/>
  <pageSetup scale="45" fitToHeight="0" orientation="portrait" r:id="rId1"/>
  <headerFooter>
    <oddHeader>&amp;C&amp;"-,Bold"&amp;14Child Care Quality Expenditure &amp;&amp; Activity Report</oddHeader>
    <oddFooter>&amp;C&amp;12Submit completed plan or quarterly report to bcm@twc.texas.gov
Submit questions about content of the report to childcare.programassistance@twc.texas.gov
Page &amp;P of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7692F7-A4E4-4CD1-AF89-D38C99572CA7}">
  <sheetPr>
    <tabColor theme="5" tint="-0.249977111117893"/>
    <pageSetUpPr fitToPage="1"/>
  </sheetPr>
  <dimension ref="A1:C62"/>
  <sheetViews>
    <sheetView showGridLines="0" zoomScale="90" zoomScaleNormal="90" zoomScalePageLayoutView="96" workbookViewId="0">
      <selection activeCell="A4" sqref="A4"/>
    </sheetView>
  </sheetViews>
  <sheetFormatPr defaultColWidth="8.6640625" defaultRowHeight="15.75" zeroHeight="1" x14ac:dyDescent="0.5"/>
  <cols>
    <col min="1" max="1" width="55" style="1" customWidth="1"/>
    <col min="2" max="2" width="168.33203125" style="3" customWidth="1"/>
    <col min="3" max="3" width="1.6640625" style="2" hidden="1" customWidth="1"/>
    <col min="4" max="16383" width="0" style="1" hidden="1" customWidth="1"/>
    <col min="16384" max="16384" width="8.6640625" style="1"/>
  </cols>
  <sheetData>
    <row r="1" spans="1:3" s="145" customFormat="1" ht="23.75" customHeight="1" x14ac:dyDescent="0.75">
      <c r="A1" s="142" t="str">
        <f>[2]Instructions!$B$9</f>
        <v>Workforce Solutions Borderplex</v>
      </c>
      <c r="B1" s="143"/>
      <c r="C1" s="144"/>
    </row>
    <row r="2" spans="1:3" s="31" customFormat="1" ht="26.1" customHeight="1" x14ac:dyDescent="0.45">
      <c r="A2" s="34" t="str">
        <f>CONCATENATE("FFY ", [2]Instructions!$B$10, " Annual Expenditure Plan")</f>
        <v>FFY 2023 Annual Expenditure Plan</v>
      </c>
      <c r="B2" s="33"/>
      <c r="C2" s="32"/>
    </row>
    <row r="3" spans="1:3" ht="22.25" customHeight="1" x14ac:dyDescent="0.5">
      <c r="A3" s="30" t="s">
        <v>55</v>
      </c>
      <c r="B3" s="29"/>
    </row>
    <row r="4" spans="1:3" ht="126" x14ac:dyDescent="0.5">
      <c r="A4" s="28" t="s">
        <v>56</v>
      </c>
      <c r="B4" s="27" t="s">
        <v>104</v>
      </c>
    </row>
    <row r="5" spans="1:3" ht="10.25" customHeight="1" x14ac:dyDescent="0.5">
      <c r="A5" s="26"/>
      <c r="B5" s="17"/>
    </row>
    <row r="6" spans="1:3" ht="19.350000000000001" customHeight="1" x14ac:dyDescent="0.55000000000000004">
      <c r="A6" s="15" t="s">
        <v>58</v>
      </c>
      <c r="B6" s="14"/>
    </row>
    <row r="7" spans="1:3" s="16" customFormat="1" ht="18.600000000000001" customHeight="1" thickBot="1" x14ac:dyDescent="0.55000000000000004">
      <c r="A7" s="13" t="s">
        <v>59</v>
      </c>
      <c r="B7" s="24">
        <v>50000</v>
      </c>
      <c r="C7" s="2"/>
    </row>
    <row r="8" spans="1:3" s="16" customFormat="1" ht="18.600000000000001" customHeight="1" x14ac:dyDescent="0.5">
      <c r="A8" s="11" t="s">
        <v>60</v>
      </c>
      <c r="B8" s="10">
        <f>B7/B60</f>
        <v>2.0480239078118901E-2</v>
      </c>
      <c r="C8" s="2"/>
    </row>
    <row r="9" spans="1:3" ht="19.25" customHeight="1" x14ac:dyDescent="0.5">
      <c r="A9" s="9" t="s">
        <v>61</v>
      </c>
      <c r="B9" s="8" t="s">
        <v>62</v>
      </c>
    </row>
    <row r="10" spans="1:3" s="19" customFormat="1" ht="94.5" x14ac:dyDescent="0.5">
      <c r="A10" s="52" t="s">
        <v>105</v>
      </c>
      <c r="B10" s="20" t="s">
        <v>106</v>
      </c>
      <c r="C10" s="2"/>
    </row>
    <row r="11" spans="1:3" s="19" customFormat="1" ht="99.6" customHeight="1" x14ac:dyDescent="0.5">
      <c r="A11" s="39" t="s">
        <v>107</v>
      </c>
      <c r="B11" s="20" t="s">
        <v>108</v>
      </c>
      <c r="C11" s="2"/>
    </row>
    <row r="12" spans="1:3" s="16" customFormat="1" ht="12.6" customHeight="1" x14ac:dyDescent="0.5">
      <c r="A12" s="18"/>
      <c r="B12" s="17"/>
      <c r="C12" s="2"/>
    </row>
    <row r="13" spans="1:3" ht="17.75" customHeight="1" x14ac:dyDescent="0.55000000000000004">
      <c r="A13" s="15" t="s">
        <v>1</v>
      </c>
      <c r="B13" s="14"/>
    </row>
    <row r="14" spans="1:3" ht="16.25" customHeight="1" thickBot="1" x14ac:dyDescent="0.55000000000000004">
      <c r="A14" s="13" t="s">
        <v>59</v>
      </c>
      <c r="B14" s="24">
        <v>305000</v>
      </c>
    </row>
    <row r="15" spans="1:3" ht="16.25" customHeight="1" x14ac:dyDescent="0.5">
      <c r="A15" s="11" t="s">
        <v>60</v>
      </c>
      <c r="B15" s="10">
        <f>B14/B60</f>
        <v>0.1249294583765253</v>
      </c>
    </row>
    <row r="16" spans="1:3" ht="19.25" customHeight="1" x14ac:dyDescent="0.5">
      <c r="A16" s="9" t="s">
        <v>61</v>
      </c>
      <c r="B16" s="8" t="s">
        <v>62</v>
      </c>
    </row>
    <row r="17" spans="1:3" s="19" customFormat="1" ht="94.5" x14ac:dyDescent="0.5">
      <c r="A17" s="39" t="s">
        <v>109</v>
      </c>
      <c r="B17" s="20" t="s">
        <v>110</v>
      </c>
      <c r="C17" s="2"/>
    </row>
    <row r="18" spans="1:3" s="19" customFormat="1" ht="82.5" customHeight="1" x14ac:dyDescent="0.5">
      <c r="A18" s="39" t="s">
        <v>111</v>
      </c>
      <c r="B18" s="20" t="s">
        <v>112</v>
      </c>
      <c r="C18" s="2"/>
    </row>
    <row r="19" spans="1:3" s="19" customFormat="1" ht="47.25" x14ac:dyDescent="0.5">
      <c r="A19" s="39" t="s">
        <v>113</v>
      </c>
      <c r="B19" s="20" t="s">
        <v>114</v>
      </c>
      <c r="C19" s="2"/>
    </row>
    <row r="20" spans="1:3" s="19" customFormat="1" ht="55.25" customHeight="1" x14ac:dyDescent="0.5">
      <c r="A20" s="39" t="s">
        <v>115</v>
      </c>
      <c r="B20" s="20" t="s">
        <v>116</v>
      </c>
      <c r="C20" s="2"/>
    </row>
    <row r="21" spans="1:3" s="19" customFormat="1" ht="70.25" customHeight="1" x14ac:dyDescent="0.5">
      <c r="A21" s="39" t="s">
        <v>117</v>
      </c>
      <c r="B21" s="20" t="s">
        <v>118</v>
      </c>
      <c r="C21" s="2"/>
    </row>
    <row r="22" spans="1:3" ht="13.5" customHeight="1" x14ac:dyDescent="0.5">
      <c r="A22" s="18"/>
    </row>
    <row r="23" spans="1:3" ht="19.25" customHeight="1" x14ac:dyDescent="0.55000000000000004">
      <c r="A23" s="15" t="s">
        <v>68</v>
      </c>
      <c r="B23" s="14"/>
    </row>
    <row r="24" spans="1:3" ht="16.25" customHeight="1" thickBot="1" x14ac:dyDescent="0.55000000000000004">
      <c r="A24" s="13" t="s">
        <v>59</v>
      </c>
      <c r="B24" s="24">
        <v>1586377.75</v>
      </c>
    </row>
    <row r="25" spans="1:3" ht="16.25" customHeight="1" x14ac:dyDescent="0.5">
      <c r="A25" s="11" t="s">
        <v>60</v>
      </c>
      <c r="B25" s="10">
        <f>B24/B60</f>
        <v>0.64978791176416673</v>
      </c>
    </row>
    <row r="26" spans="1:3" ht="19.25" customHeight="1" x14ac:dyDescent="0.5">
      <c r="A26" s="9" t="s">
        <v>61</v>
      </c>
      <c r="B26" s="8" t="s">
        <v>62</v>
      </c>
    </row>
    <row r="27" spans="1:3" s="19" customFormat="1" ht="97.5" customHeight="1" x14ac:dyDescent="0.5">
      <c r="A27" s="39" t="s">
        <v>119</v>
      </c>
      <c r="B27" s="20" t="s">
        <v>120</v>
      </c>
      <c r="C27" s="2"/>
    </row>
    <row r="28" spans="1:3" s="19" customFormat="1" ht="78.75" x14ac:dyDescent="0.5">
      <c r="A28" s="39" t="s">
        <v>121</v>
      </c>
      <c r="B28" s="20" t="s">
        <v>122</v>
      </c>
      <c r="C28" s="2"/>
    </row>
    <row r="29" spans="1:3" s="19" customFormat="1" ht="94.5" x14ac:dyDescent="0.5">
      <c r="A29" s="39" t="s">
        <v>123</v>
      </c>
      <c r="B29" s="20" t="s">
        <v>124</v>
      </c>
      <c r="C29" s="2"/>
    </row>
    <row r="30" spans="1:3" s="19" customFormat="1" ht="92.25" customHeight="1" x14ac:dyDescent="0.5">
      <c r="A30" s="39" t="s">
        <v>125</v>
      </c>
      <c r="B30" s="20" t="s">
        <v>126</v>
      </c>
      <c r="C30" s="2"/>
    </row>
    <row r="31" spans="1:3" s="19" customFormat="1" ht="47.25" x14ac:dyDescent="0.5">
      <c r="A31" s="39" t="s">
        <v>127</v>
      </c>
      <c r="B31" s="20" t="s">
        <v>128</v>
      </c>
      <c r="C31" s="2"/>
    </row>
    <row r="32" spans="1:3" s="16" customFormat="1" ht="11.1" customHeight="1" x14ac:dyDescent="0.5">
      <c r="A32" s="18"/>
      <c r="B32" s="17"/>
      <c r="C32" s="2"/>
    </row>
    <row r="33" spans="1:3" ht="20.75" customHeight="1" thickBot="1" x14ac:dyDescent="0.6">
      <c r="A33" s="15" t="s">
        <v>89</v>
      </c>
      <c r="B33" s="14"/>
    </row>
    <row r="34" spans="1:3" ht="16.25" customHeight="1" thickBot="1" x14ac:dyDescent="0.55000000000000004">
      <c r="A34" s="13" t="s">
        <v>59</v>
      </c>
      <c r="B34" s="12">
        <v>0</v>
      </c>
    </row>
    <row r="35" spans="1:3" ht="16.25" customHeight="1" x14ac:dyDescent="0.5">
      <c r="A35" s="11" t="s">
        <v>60</v>
      </c>
      <c r="B35" s="10">
        <f>B34/B60</f>
        <v>0</v>
      </c>
    </row>
    <row r="36" spans="1:3" ht="19.25" customHeight="1" x14ac:dyDescent="0.5">
      <c r="A36" s="9" t="s">
        <v>61</v>
      </c>
      <c r="B36" s="8" t="s">
        <v>62</v>
      </c>
    </row>
    <row r="37" spans="1:3" s="19" customFormat="1" ht="36" customHeight="1" x14ac:dyDescent="0.5">
      <c r="A37" s="21" t="s">
        <v>63</v>
      </c>
      <c r="B37" s="20" t="s">
        <v>129</v>
      </c>
      <c r="C37" s="2"/>
    </row>
    <row r="38" spans="1:3" s="19" customFormat="1" ht="36" customHeight="1" x14ac:dyDescent="0.5">
      <c r="A38" s="21" t="s">
        <v>63</v>
      </c>
      <c r="B38" s="20"/>
      <c r="C38" s="2"/>
    </row>
    <row r="39" spans="1:3" s="16" customFormat="1" ht="11.75" customHeight="1" x14ac:dyDescent="0.5">
      <c r="A39" s="18"/>
      <c r="B39" s="17"/>
      <c r="C39" s="2"/>
    </row>
    <row r="40" spans="1:3" ht="17.75" customHeight="1" thickBot="1" x14ac:dyDescent="0.6">
      <c r="A40" s="15" t="s">
        <v>91</v>
      </c>
      <c r="B40" s="14"/>
    </row>
    <row r="41" spans="1:3" ht="16.25" customHeight="1" thickBot="1" x14ac:dyDescent="0.55000000000000004">
      <c r="A41" s="13" t="s">
        <v>59</v>
      </c>
      <c r="B41" s="12">
        <v>0</v>
      </c>
    </row>
    <row r="42" spans="1:3" ht="16.25" customHeight="1" x14ac:dyDescent="0.5">
      <c r="A42" s="11" t="s">
        <v>60</v>
      </c>
      <c r="B42" s="10">
        <f>B41/B60</f>
        <v>0</v>
      </c>
    </row>
    <row r="43" spans="1:3" ht="19.25" customHeight="1" x14ac:dyDescent="0.5">
      <c r="A43" s="9" t="s">
        <v>61</v>
      </c>
      <c r="B43" s="22" t="s">
        <v>62</v>
      </c>
    </row>
    <row r="44" spans="1:3" s="19" customFormat="1" ht="36" customHeight="1" x14ac:dyDescent="0.5">
      <c r="A44" s="21" t="s">
        <v>63</v>
      </c>
      <c r="B44" s="20" t="s">
        <v>130</v>
      </c>
      <c r="C44" s="2"/>
    </row>
    <row r="45" spans="1:3" s="19" customFormat="1" ht="36" customHeight="1" x14ac:dyDescent="0.5">
      <c r="A45" s="21" t="s">
        <v>63</v>
      </c>
      <c r="B45" s="20"/>
      <c r="C45" s="2"/>
    </row>
    <row r="46" spans="1:3" s="16" customFormat="1" ht="13.25" customHeight="1" x14ac:dyDescent="0.5">
      <c r="A46" s="18"/>
      <c r="B46" s="17"/>
      <c r="C46" s="2"/>
    </row>
    <row r="47" spans="1:3" ht="18.399999999999999" thickBot="1" x14ac:dyDescent="0.6">
      <c r="A47" s="15" t="s">
        <v>94</v>
      </c>
      <c r="B47" s="14"/>
    </row>
    <row r="48" spans="1:3" ht="16.25" customHeight="1" thickBot="1" x14ac:dyDescent="0.55000000000000004">
      <c r="A48" s="13" t="s">
        <v>59</v>
      </c>
      <c r="B48" s="12">
        <v>0</v>
      </c>
    </row>
    <row r="49" spans="1:3" ht="16.25" customHeight="1" x14ac:dyDescent="0.5">
      <c r="A49" s="11" t="s">
        <v>60</v>
      </c>
      <c r="B49" s="10">
        <f>B48/B60</f>
        <v>0</v>
      </c>
    </row>
    <row r="50" spans="1:3" ht="19.25" customHeight="1" x14ac:dyDescent="0.5">
      <c r="A50" s="9" t="s">
        <v>61</v>
      </c>
      <c r="B50" s="8" t="s">
        <v>62</v>
      </c>
    </row>
    <row r="51" spans="1:3" s="19" customFormat="1" ht="36" customHeight="1" x14ac:dyDescent="0.5">
      <c r="A51" s="21" t="s">
        <v>63</v>
      </c>
      <c r="B51" s="20" t="s">
        <v>130</v>
      </c>
      <c r="C51" s="2"/>
    </row>
    <row r="52" spans="1:3" s="19" customFormat="1" ht="38.1" customHeight="1" x14ac:dyDescent="0.5">
      <c r="A52" s="21" t="s">
        <v>63</v>
      </c>
      <c r="B52" s="20"/>
      <c r="C52" s="2"/>
    </row>
    <row r="53" spans="1:3" s="16" customFormat="1" ht="13.25" customHeight="1" x14ac:dyDescent="0.5">
      <c r="A53" s="18"/>
      <c r="B53" s="17"/>
      <c r="C53" s="2"/>
    </row>
    <row r="54" spans="1:3" ht="18.399999999999999" thickBot="1" x14ac:dyDescent="0.6">
      <c r="A54" s="15" t="s">
        <v>101</v>
      </c>
      <c r="B54" s="14"/>
    </row>
    <row r="55" spans="1:3" ht="16.25" customHeight="1" thickBot="1" x14ac:dyDescent="0.55000000000000004">
      <c r="A55" s="13" t="s">
        <v>59</v>
      </c>
      <c r="B55" s="12">
        <v>500000</v>
      </c>
    </row>
    <row r="56" spans="1:3" ht="16.25" customHeight="1" x14ac:dyDescent="0.5">
      <c r="A56" s="11" t="s">
        <v>60</v>
      </c>
      <c r="B56" s="10">
        <f>B55/B60</f>
        <v>0.20480239078118903</v>
      </c>
    </row>
    <row r="57" spans="1:3" ht="19.25" customHeight="1" x14ac:dyDescent="0.5">
      <c r="A57" s="9" t="s">
        <v>61</v>
      </c>
      <c r="B57" s="8" t="s">
        <v>62</v>
      </c>
    </row>
    <row r="58" spans="1:3" ht="47.25" x14ac:dyDescent="0.5">
      <c r="A58" s="55" t="s">
        <v>131</v>
      </c>
      <c r="B58" s="6" t="s">
        <v>132</v>
      </c>
    </row>
    <row r="59" spans="1:3" ht="36" customHeight="1" x14ac:dyDescent="0.5">
      <c r="A59" s="146"/>
      <c r="B59" s="6"/>
    </row>
    <row r="60" spans="1:3" s="141" customFormat="1" ht="23.25" customHeight="1" x14ac:dyDescent="0.75">
      <c r="A60" s="138" t="s">
        <v>102</v>
      </c>
      <c r="B60" s="139">
        <f>B7+B14+B24+B34+B41+B48+B55</f>
        <v>2441377.75</v>
      </c>
      <c r="C60" s="140"/>
    </row>
    <row r="61" spans="1:3" x14ac:dyDescent="0.5">
      <c r="A61" s="1" t="s">
        <v>103</v>
      </c>
    </row>
    <row r="62" spans="1:3" x14ac:dyDescent="0.5"/>
  </sheetData>
  <sheetProtection formatCells="0"/>
  <protectedRanges>
    <protectedRange sqref="A10:B11 D10:XFD11" name="Range2"/>
    <protectedRange sqref="A4:B4" name="Range1"/>
  </protectedRanges>
  <dataValidations count="13">
    <dataValidation allowBlank="1" showInputMessage="1" showErrorMessage="1" prompt="Not limited to CCQ/2% funds. _x000a__x000a_Include funds from all grants that you plan to use for Quality activities._x000a__x000a_For example, include CCM-funded activities." sqref="B42 B8 B49 B15 B35 B56" xr:uid="{333C85A5-73A9-4133-9C7E-86948FBA269C}"/>
    <dataValidation allowBlank="1" showInputMessage="1" showErrorMessage="1" prompt="Not limited to CCQ/2% funds. _x000a__x000a_Include funds from all grants that you plan to use for Quality activities._x000a__x000a_For example, include TRS Mentor/Assessor funds and CCM-funded activities." sqref="B25" xr:uid="{E78FE83D-B04E-43A7-8560-D75F12F25777}"/>
    <dataValidation allowBlank="1" showInputMessage="1" showErrorMessage="1" prompt="Enter a brief name or title to label the activity/activities" sqref="A10:A11 A58:A59 A37:A38 A44:A45 A51:A52 A17:A21 A27:A31" xr:uid="{0F3C27F7-2C38-4B37-A91A-F9587D4FDEF8}"/>
    <dataValidation allowBlank="1" showInputMessage="1" showErrorMessage="1" promptTitle="Questions to Address:" prompt="What need does this activity meet? Or what Board strategy does it align with?_x000a_What is the estimated reach of this activity (i.e. how many will be served)?_x000a_How will the Board measure success for this activity? _x000a_What are the measurable outcomes?" sqref="B58:B59 B10:B11 B51:B52 B37:B38 B44:B45 B17:B21 B27:B31" xr:uid="{39D72B70-F96E-4F82-9467-059117BF185A}"/>
    <dataValidation allowBlank="1" showInputMessage="1" showErrorMessage="1" promptTitle="Questions to Address:" sqref="A4" xr:uid="{223676D2-DD0A-4851-AFCC-C4C50E7F1900}"/>
    <dataValidation allowBlank="1" showInputMessage="1" showErrorMessage="1" promptTitle="Overall narrative for the year" prompt="Enter a description of the Board's overall plan" sqref="B4" xr:uid="{C468B122-BD95-4590-B032-B3D4270A7F25}"/>
    <dataValidation allowBlank="1" showInputMessage="1" showErrorMessage="1" prompt="Enter infant &amp; toddler expenditures planned for the federal fiscal year (October - September)._x000a__x000a_Not limited to CCQ/2% funds. _x000a__x000a_Include funds from all grants that you plan to use for Quality activities._x000a__x000a_For example, include CCM-funded activities." sqref="B7" xr:uid="{F04D9B77-30B2-49AB-87AA-1A1BCAB3ED57}"/>
    <dataValidation allowBlank="1" showInputMessage="1" showErrorMessage="1" promptTitle="PD planned expenditures" prompt="Enter professional development expenditures planned for the federal fiscal year (October - September)._x000a__x000a_Not limited to CCQ/2% funds. _x000a__x000a_Include funds from all grants that you plan to use for Quality activities._x000a__x000a_For example, include CCM-funded activities." sqref="B14" xr:uid="{0D5409E2-C86F-49F0-86C8-DA6AC2DEB8C9}"/>
    <dataValidation allowBlank="1" showInputMessage="1" showErrorMessage="1" promptTitle="TRS planned expenditures" prompt="Enter professional development planned expenditures for the FFY (Oct-Sep)._x000a__x000a_Not limited to CCQ/2% funds. _x000a__x000a_Include funds from all grants that you plan to use for Quality activities._x000a__x000a_For example, include Mentor/Assessor funds and CCM-funded activities." sqref="B24" xr:uid="{F356ECE7-D43C-495D-8A71-538980897B79}"/>
    <dataValidation allowBlank="1" showInputMessage="1" showErrorMessage="1" promptTitle="H&amp;S planned expenditures" prompt="Enter planned health &amp; safety expenditures for FFY (Oct-Sep)._x000a__x000a_Not limited to CCQ/2% funds. _x000a__x000a_Include funds from all grants that you plan to use for Quality activities._x000a__x000a_For example, include CCM-funded activities." sqref="B34" xr:uid="{0429C2C0-E517-4436-8B02-5997203E1E78}"/>
    <dataValidation allowBlank="1" showInputMessage="1" showErrorMessage="1" promptTitle="E&amp;A planned expenditures" prompt="Enter planned evaluation &amp; child assessment expenditures for FFY (Oct-Sep)._x000a__x000a_Not limited to CCQ/2% funds. _x000a__x000a_Include funds from all grants that you plan to use for Quality activities._x000a__x000a_For example, include CCM-funded activities." sqref="B41" xr:uid="{7FCB3091-6DF7-4288-88F8-69CBCBF3A9B5}"/>
    <dataValidation allowBlank="1" showInputMessage="1" showErrorMessage="1" promptTitle="Accreditation planned exp." prompt="Enter national accreditation supports planned expenditures for FFY (Oct-Sep)._x000a__x000a_Not limited to CCQ/2% funds. _x000a__x000a_Include funds from all grants that you plan to use for Quality activities._x000a__x000a_For example, include CCM-funded activities." sqref="B48" xr:uid="{719E305E-532F-4C8C-93EC-D8EDB48460C4}"/>
    <dataValidation allowBlank="1" showInputMessage="1" showErrorMessage="1" promptTitle="Other planned quality exp." prompt="Enter planned expenditures for other allowable quality activities._x000a__x000a_Not limited to CCQ/2% funds. _x000a__x000a_Include funds from all grants that you plan to use for Quality activities._x000a__x000a_For example, include CCM-funded activities." sqref="B55" xr:uid="{A2591C51-79E1-4597-87A7-2193B4041187}"/>
  </dataValidations>
  <printOptions horizontalCentered="1"/>
  <pageMargins left="0.25" right="0.25" top="0.61848958333333304" bottom="0.75" header="0.3" footer="0.3"/>
  <pageSetup scale="45" fitToHeight="0" orientation="portrait" r:id="rId1"/>
  <headerFooter>
    <oddHeader>&amp;C&amp;"-,Bold"&amp;14Child Care Quality Expenditure &amp;&amp; Activity Report</oddHeader>
    <oddFooter>&amp;C&amp;12Submit completed plan or quarterly report to bcm@twc.texas.gov
Submit questions about content of the report to childcare.programassistance@twc.texas.gov
Page &amp;P of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3F7C02-ABC6-4D38-9FEE-F2A77F70DE12}">
  <sheetPr>
    <tabColor theme="5" tint="-0.249977111117893"/>
    <pageSetUpPr fitToPage="1"/>
  </sheetPr>
  <dimension ref="A1:C57"/>
  <sheetViews>
    <sheetView showGridLines="0" zoomScale="90" zoomScaleNormal="90" zoomScalePageLayoutView="96" workbookViewId="0">
      <selection activeCell="A4" sqref="A4"/>
    </sheetView>
  </sheetViews>
  <sheetFormatPr defaultColWidth="8.6640625" defaultRowHeight="15.75" zeroHeight="1" x14ac:dyDescent="0.5"/>
  <cols>
    <col min="1" max="1" width="58" style="1" customWidth="1"/>
    <col min="2" max="2" width="168.33203125" style="3" customWidth="1"/>
    <col min="3" max="3" width="1.6640625" style="2" hidden="1" customWidth="1"/>
    <col min="4" max="16383" width="0" style="1" hidden="1" customWidth="1"/>
    <col min="16384" max="16384" width="8.6640625" style="1"/>
  </cols>
  <sheetData>
    <row r="1" spans="1:3" s="145" customFormat="1" ht="25.5" x14ac:dyDescent="0.75">
      <c r="A1" s="142" t="str">
        <f>[3]Instructions!$B$9</f>
        <v>Workforce Solutions Brazos Valley</v>
      </c>
      <c r="B1" s="143"/>
      <c r="C1" s="144"/>
    </row>
    <row r="2" spans="1:3" s="31" customFormat="1" ht="23.25" x14ac:dyDescent="0.45">
      <c r="A2" s="34" t="str">
        <f>CONCATENATE("FFY ", [3]Instructions!$B$10, " Annual Expenditure Plan")</f>
        <v>FFY 2023 Annual Expenditure Plan</v>
      </c>
      <c r="B2" s="33"/>
      <c r="C2" s="32"/>
    </row>
    <row r="3" spans="1:3" ht="18" x14ac:dyDescent="0.5">
      <c r="A3" s="30" t="s">
        <v>55</v>
      </c>
      <c r="B3" s="29"/>
    </row>
    <row r="4" spans="1:3" ht="192.6" customHeight="1" x14ac:dyDescent="0.5">
      <c r="A4" s="28" t="s">
        <v>56</v>
      </c>
      <c r="B4" s="27" t="s">
        <v>773</v>
      </c>
    </row>
    <row r="5" spans="1:3" x14ac:dyDescent="0.5">
      <c r="A5" s="26"/>
      <c r="B5" s="17"/>
    </row>
    <row r="6" spans="1:3" ht="18" x14ac:dyDescent="0.55000000000000004">
      <c r="A6" s="15" t="s">
        <v>58</v>
      </c>
      <c r="B6" s="14"/>
    </row>
    <row r="7" spans="1:3" s="16" customFormat="1" ht="16.149999999999999" thickBot="1" x14ac:dyDescent="0.55000000000000004">
      <c r="A7" s="13" t="s">
        <v>59</v>
      </c>
      <c r="B7" s="219">
        <v>250000</v>
      </c>
      <c r="C7" s="2"/>
    </row>
    <row r="8" spans="1:3" s="16" customFormat="1" x14ac:dyDescent="0.5">
      <c r="A8" s="11" t="s">
        <v>60</v>
      </c>
      <c r="B8" s="10">
        <f>B7/B56</f>
        <v>0.26241760087332577</v>
      </c>
      <c r="C8" s="2"/>
    </row>
    <row r="9" spans="1:3" x14ac:dyDescent="0.5">
      <c r="A9" s="9" t="s">
        <v>61</v>
      </c>
      <c r="B9" s="8" t="s">
        <v>62</v>
      </c>
    </row>
    <row r="10" spans="1:3" s="19" customFormat="1" ht="31.5" x14ac:dyDescent="0.5">
      <c r="A10" s="52" t="s">
        <v>133</v>
      </c>
      <c r="B10" s="20" t="s">
        <v>774</v>
      </c>
      <c r="C10" s="2"/>
    </row>
    <row r="11" spans="1:3" s="19" customFormat="1" ht="31.5" x14ac:dyDescent="0.5">
      <c r="A11" s="39" t="s">
        <v>134</v>
      </c>
      <c r="B11" s="20" t="s">
        <v>775</v>
      </c>
      <c r="C11" s="2"/>
    </row>
    <row r="12" spans="1:3" s="16" customFormat="1" x14ac:dyDescent="0.5">
      <c r="A12" s="18"/>
      <c r="B12" s="17"/>
      <c r="C12" s="2"/>
    </row>
    <row r="13" spans="1:3" ht="18" x14ac:dyDescent="0.55000000000000004">
      <c r="A13" s="15" t="s">
        <v>1</v>
      </c>
      <c r="B13" s="14"/>
    </row>
    <row r="14" spans="1:3" ht="16.149999999999999" thickBot="1" x14ac:dyDescent="0.55000000000000004">
      <c r="A14" s="13" t="s">
        <v>59</v>
      </c>
      <c r="B14" s="219">
        <v>156300</v>
      </c>
    </row>
    <row r="15" spans="1:3" x14ac:dyDescent="0.5">
      <c r="A15" s="11" t="s">
        <v>60</v>
      </c>
      <c r="B15" s="10">
        <f>B14/B56</f>
        <v>0.16406348406600327</v>
      </c>
    </row>
    <row r="16" spans="1:3" x14ac:dyDescent="0.5">
      <c r="A16" s="9" t="s">
        <v>61</v>
      </c>
      <c r="B16" s="8" t="s">
        <v>62</v>
      </c>
    </row>
    <row r="17" spans="1:3" s="19" customFormat="1" ht="47.25" x14ac:dyDescent="0.5">
      <c r="A17" s="39" t="s">
        <v>135</v>
      </c>
      <c r="B17" s="20" t="s">
        <v>778</v>
      </c>
      <c r="C17" s="2"/>
    </row>
    <row r="18" spans="1:3" s="19" customFormat="1" ht="94.5" x14ac:dyDescent="0.5">
      <c r="A18" s="96" t="s">
        <v>136</v>
      </c>
      <c r="B18" s="20" t="s">
        <v>777</v>
      </c>
      <c r="C18" s="2"/>
    </row>
    <row r="19" spans="1:3" s="19" customFormat="1" ht="31.5" x14ac:dyDescent="0.5">
      <c r="A19" s="236" t="s">
        <v>137</v>
      </c>
      <c r="B19" s="237" t="s">
        <v>138</v>
      </c>
      <c r="C19" s="2"/>
    </row>
    <row r="20" spans="1:3" s="19" customFormat="1" ht="126" x14ac:dyDescent="0.5">
      <c r="A20" s="96" t="s">
        <v>139</v>
      </c>
      <c r="B20" s="237" t="s">
        <v>780</v>
      </c>
      <c r="C20" s="2"/>
    </row>
    <row r="21" spans="1:3" s="19" customFormat="1" ht="110.25" x14ac:dyDescent="0.5">
      <c r="A21" s="235" t="s">
        <v>140</v>
      </c>
      <c r="B21" s="237" t="s">
        <v>776</v>
      </c>
      <c r="C21" s="2"/>
    </row>
    <row r="22" spans="1:3" x14ac:dyDescent="0.5">
      <c r="A22" s="18"/>
    </row>
    <row r="23" spans="1:3" ht="18" x14ac:dyDescent="0.55000000000000004">
      <c r="A23" s="15" t="s">
        <v>68</v>
      </c>
      <c r="B23" s="14"/>
    </row>
    <row r="24" spans="1:3" ht="16.149999999999999" thickBot="1" x14ac:dyDescent="0.55000000000000004">
      <c r="A24" s="13" t="s">
        <v>59</v>
      </c>
      <c r="B24" s="238">
        <v>205500</v>
      </c>
    </row>
    <row r="25" spans="1:3" x14ac:dyDescent="0.5">
      <c r="A25" s="11" t="s">
        <v>60</v>
      </c>
      <c r="B25" s="38">
        <f>B24/B56</f>
        <v>0.21570726791787379</v>
      </c>
    </row>
    <row r="26" spans="1:3" x14ac:dyDescent="0.5">
      <c r="A26" s="9" t="s">
        <v>61</v>
      </c>
      <c r="B26" s="37" t="s">
        <v>62</v>
      </c>
    </row>
    <row r="27" spans="1:3" s="19" customFormat="1" ht="63" x14ac:dyDescent="0.5">
      <c r="A27" s="39" t="s">
        <v>141</v>
      </c>
      <c r="B27" s="20" t="s">
        <v>142</v>
      </c>
      <c r="C27" s="2"/>
    </row>
    <row r="28" spans="1:3" s="19" customFormat="1" ht="47.25" x14ac:dyDescent="0.5">
      <c r="A28" s="39" t="s">
        <v>143</v>
      </c>
      <c r="B28" s="20" t="s">
        <v>144</v>
      </c>
      <c r="C28" s="2"/>
    </row>
    <row r="29" spans="1:3" s="19" customFormat="1" ht="63" x14ac:dyDescent="0.5">
      <c r="A29" s="39" t="s">
        <v>145</v>
      </c>
      <c r="B29" s="20" t="s">
        <v>146</v>
      </c>
      <c r="C29" s="2"/>
    </row>
    <row r="30" spans="1:3" s="16" customFormat="1" x14ac:dyDescent="0.5">
      <c r="A30" s="18"/>
      <c r="B30" s="36"/>
      <c r="C30" s="2"/>
    </row>
    <row r="31" spans="1:3" ht="18.399999999999999" thickBot="1" x14ac:dyDescent="0.6">
      <c r="A31" s="15" t="s">
        <v>89</v>
      </c>
      <c r="B31" s="14"/>
    </row>
    <row r="32" spans="1:3" ht="16.149999999999999" thickBot="1" x14ac:dyDescent="0.55000000000000004">
      <c r="A32" s="13" t="s">
        <v>59</v>
      </c>
      <c r="B32" s="220">
        <v>316880</v>
      </c>
    </row>
    <row r="33" spans="1:3" x14ac:dyDescent="0.5">
      <c r="A33" s="11" t="s">
        <v>60</v>
      </c>
      <c r="B33" s="10">
        <f>B32/B56</f>
        <v>0.33261955745895788</v>
      </c>
    </row>
    <row r="34" spans="1:3" x14ac:dyDescent="0.5">
      <c r="A34" s="9" t="s">
        <v>61</v>
      </c>
      <c r="B34" s="8" t="s">
        <v>62</v>
      </c>
    </row>
    <row r="35" spans="1:3" s="19" customFormat="1" ht="47.25" x14ac:dyDescent="0.5">
      <c r="A35" s="39" t="s">
        <v>147</v>
      </c>
      <c r="B35" s="20" t="s">
        <v>779</v>
      </c>
      <c r="C35" s="2"/>
    </row>
    <row r="36" spans="1:3" s="19" customFormat="1" ht="63" x14ac:dyDescent="0.5">
      <c r="A36" s="39" t="s">
        <v>148</v>
      </c>
      <c r="B36" s="20" t="s">
        <v>149</v>
      </c>
      <c r="C36" s="2"/>
    </row>
    <row r="37" spans="1:3" s="16" customFormat="1" x14ac:dyDescent="0.5">
      <c r="A37" s="18"/>
      <c r="B37" s="17"/>
      <c r="C37" s="2"/>
    </row>
    <row r="38" spans="1:3" ht="18.399999999999999" thickBot="1" x14ac:dyDescent="0.6">
      <c r="A38" s="15" t="s">
        <v>91</v>
      </c>
      <c r="B38" s="14"/>
    </row>
    <row r="39" spans="1:3" ht="16.149999999999999" thickBot="1" x14ac:dyDescent="0.55000000000000004">
      <c r="A39" s="13" t="s">
        <v>59</v>
      </c>
      <c r="B39" s="12">
        <v>24000</v>
      </c>
    </row>
    <row r="40" spans="1:3" x14ac:dyDescent="0.5">
      <c r="A40" s="11" t="s">
        <v>60</v>
      </c>
      <c r="B40" s="10">
        <f>B39/B56</f>
        <v>2.5192089683839274E-2</v>
      </c>
    </row>
    <row r="41" spans="1:3" x14ac:dyDescent="0.5">
      <c r="A41" s="9" t="s">
        <v>61</v>
      </c>
      <c r="B41" s="22" t="s">
        <v>62</v>
      </c>
    </row>
    <row r="42" spans="1:3" s="19" customFormat="1" ht="63" x14ac:dyDescent="0.5">
      <c r="A42" s="39" t="s">
        <v>150</v>
      </c>
      <c r="B42" s="20" t="s">
        <v>151</v>
      </c>
      <c r="C42" s="2"/>
    </row>
    <row r="43" spans="1:3" s="16" customFormat="1" x14ac:dyDescent="0.5">
      <c r="A43" s="18"/>
      <c r="B43" s="17"/>
      <c r="C43" s="2"/>
    </row>
    <row r="44" spans="1:3" ht="18.399999999999999" thickBot="1" x14ac:dyDescent="0.6">
      <c r="A44" s="15" t="s">
        <v>94</v>
      </c>
      <c r="B44" s="14"/>
    </row>
    <row r="45" spans="1:3" ht="16.149999999999999" thickBot="1" x14ac:dyDescent="0.55000000000000004">
      <c r="A45" s="13" t="s">
        <v>59</v>
      </c>
      <c r="B45" s="12">
        <v>0</v>
      </c>
    </row>
    <row r="46" spans="1:3" x14ac:dyDescent="0.5">
      <c r="A46" s="11" t="s">
        <v>60</v>
      </c>
      <c r="B46" s="10">
        <f>B45/B56</f>
        <v>0</v>
      </c>
    </row>
    <row r="47" spans="1:3" x14ac:dyDescent="0.5">
      <c r="A47" s="9" t="s">
        <v>61</v>
      </c>
      <c r="B47" s="8" t="s">
        <v>62</v>
      </c>
    </row>
    <row r="48" spans="1:3" s="19" customFormat="1" ht="47.25" x14ac:dyDescent="0.5">
      <c r="A48" s="21" t="s">
        <v>63</v>
      </c>
      <c r="B48" s="20"/>
      <c r="C48" s="2"/>
    </row>
    <row r="49" spans="1:3" s="19" customFormat="1" ht="47.25" x14ac:dyDescent="0.5">
      <c r="A49" s="21" t="s">
        <v>63</v>
      </c>
      <c r="B49" s="20"/>
      <c r="C49" s="2"/>
    </row>
    <row r="50" spans="1:3" s="16" customFormat="1" x14ac:dyDescent="0.5">
      <c r="A50" s="18"/>
      <c r="B50" s="17"/>
      <c r="C50" s="2"/>
    </row>
    <row r="51" spans="1:3" ht="18.399999999999999" thickBot="1" x14ac:dyDescent="0.6">
      <c r="A51" s="15" t="s">
        <v>101</v>
      </c>
      <c r="B51" s="14"/>
    </row>
    <row r="52" spans="1:3" ht="16.149999999999999" thickBot="1" x14ac:dyDescent="0.55000000000000004">
      <c r="A52" s="13" t="s">
        <v>59</v>
      </c>
      <c r="B52" s="12">
        <v>0</v>
      </c>
    </row>
    <row r="53" spans="1:3" x14ac:dyDescent="0.5">
      <c r="A53" s="11" t="s">
        <v>60</v>
      </c>
      <c r="B53" s="10">
        <f>B52/B56</f>
        <v>0</v>
      </c>
    </row>
    <row r="54" spans="1:3" x14ac:dyDescent="0.5">
      <c r="A54" s="9" t="s">
        <v>61</v>
      </c>
      <c r="B54" s="8" t="s">
        <v>62</v>
      </c>
    </row>
    <row r="55" spans="1:3" ht="47.25" x14ac:dyDescent="0.5">
      <c r="A55" s="7" t="s">
        <v>63</v>
      </c>
      <c r="B55" s="6"/>
    </row>
    <row r="56" spans="1:3" s="141" customFormat="1" ht="25.5" x14ac:dyDescent="0.75">
      <c r="A56" s="138" t="s">
        <v>102</v>
      </c>
      <c r="B56" s="139">
        <f>B7+B14+B24+B32+B39+B45+B52</f>
        <v>952680</v>
      </c>
      <c r="C56" s="140"/>
    </row>
    <row r="57" spans="1:3" x14ac:dyDescent="0.5">
      <c r="A57" s="1" t="s">
        <v>103</v>
      </c>
    </row>
  </sheetData>
  <sheetProtection formatCells="0"/>
  <protectedRanges>
    <protectedRange sqref="A10:B11 D10:XFD11" name="Range2"/>
    <protectedRange sqref="A4:B4" name="Range1"/>
  </protectedRanges>
  <dataValidations xWindow="1318" yWindow="255" count="13">
    <dataValidation allowBlank="1" showInputMessage="1" showErrorMessage="1" prompt="Not limited to CCQ/2% funds. _x000a__x000a_Include funds from all grants that you plan to use for Quality activities._x000a__x000a_For example, include CCM-funded activities." sqref="B40 B8 B46 B15 B33 B53" xr:uid="{BE67B9FD-5E68-49FB-A6E8-F9030AB34D63}"/>
    <dataValidation allowBlank="1" showInputMessage="1" showErrorMessage="1" prompt="Not limited to CCQ/2% funds. _x000a__x000a_Include funds from all grants that you plan to use for Quality activities._x000a__x000a_For example, include TRS Mentor/Assessor funds and CCM-funded activities." sqref="B25" xr:uid="{5874F588-2A58-41A1-88C4-D9E52A5C5CEA}"/>
    <dataValidation allowBlank="1" showInputMessage="1" showErrorMessage="1" prompt="Enter a brief name or title to label the activity/activities" sqref="A10:A11 A55 A27:A29 A35:A36 A42 A48:A49 A17:A20" xr:uid="{EEDEA2C5-C05B-493F-BC37-F255E307947C}"/>
    <dataValidation allowBlank="1" showInputMessage="1" showErrorMessage="1" promptTitle="Questions to Address:" prompt="What need does this activity meet? Or what Board strategy does it align with?_x000a_What is the estimated reach of this activity (i.e. how many will be served)?_x000a_How will the Board measure success for this activity? _x000a_What are the measurable outcomes?" sqref="B55 B10:B11 B17:B21 B27:B29 B35:B36 B42 B48:B49" xr:uid="{F2C4D761-AA25-4A1E-A764-C6FDEAF1E6C1}"/>
    <dataValidation allowBlank="1" showInputMessage="1" showErrorMessage="1" promptTitle="Questions to Address:" sqref="A4" xr:uid="{7E34185D-EB4A-4949-897A-6B67B9373707}"/>
    <dataValidation allowBlank="1" showInputMessage="1" showErrorMessage="1" promptTitle="Overall narrative for the year" prompt="Enter a description of the Board's overall plan" sqref="B4" xr:uid="{F6AC60D3-2C39-467A-96FB-4C570503F95B}"/>
    <dataValidation allowBlank="1" showInputMessage="1" showErrorMessage="1" prompt="Enter infant &amp; toddler expenditures planned for the federal fiscal year (October - September)._x000a__x000a_Not limited to CCQ/2% funds. _x000a__x000a_Include funds from all grants that you plan to use for Quality activities._x000a__x000a_For example, include CCM-funded activities." sqref="B7" xr:uid="{244B88B8-6601-4A9D-8C87-4D8BA90BA040}"/>
    <dataValidation allowBlank="1" showInputMessage="1" showErrorMessage="1" promptTitle="PD planned expenditures" prompt="Enter professional development expenditures planned for the federal fiscal year (October - September)._x000a__x000a_Not limited to CCQ/2% funds. _x000a__x000a_Include funds from all grants that you plan to use for Quality activities._x000a__x000a_For example, include CCM-funded activities." sqref="B14" xr:uid="{6AF51E51-5200-45AD-8CCA-B1277AACE195}"/>
    <dataValidation allowBlank="1" showInputMessage="1" showErrorMessage="1" promptTitle="TRS planned expenditures" prompt="Enter professional development planned expenditures for the FFY (Oct-Sep)._x000a__x000a_Not limited to CCQ/2% funds. _x000a__x000a_Include funds from all grants that you plan to use for Quality activities._x000a__x000a_For example, include Mentor/Assessor funds and CCM-funded activities." sqref="B24" xr:uid="{3DA4B7F2-16B4-4765-A4BD-525C752B16EF}"/>
    <dataValidation allowBlank="1" showInputMessage="1" showErrorMessage="1" promptTitle="H&amp;S planned expenditures" prompt="Enter planned health &amp; safety expenditures for FFY (Oct-Sep)._x000a__x000a_Not limited to CCQ/2% funds. _x000a__x000a_Include funds from all grants that you plan to use for Quality activities._x000a__x000a_For example, include CCM-funded activities." sqref="B32" xr:uid="{F2FBECED-F59E-440F-A9E9-E91FC7809930}"/>
    <dataValidation allowBlank="1" showInputMessage="1" showErrorMessage="1" promptTitle="E&amp;A planned expenditures" prompt="Enter planned evaluation &amp; child assessment expenditures for FFY (Oct-Sep)._x000a__x000a_Not limited to CCQ/2% funds. _x000a__x000a_Include funds from all grants that you plan to use for Quality activities._x000a__x000a_For example, include CCM-funded activities." sqref="B39" xr:uid="{5F1F60D4-C19C-4050-989F-29782B6659E0}"/>
    <dataValidation allowBlank="1" showInputMessage="1" showErrorMessage="1" promptTitle="Accreditation planned exp." prompt="Enter national accreditation supports planned expenditures for FFY (Oct-Sep)._x000a__x000a_Not limited to CCQ/2% funds. _x000a__x000a_Include funds from all grants that you plan to use for Quality activities._x000a__x000a_For example, include CCM-funded activities." sqref="B45" xr:uid="{DEE822E2-2272-425C-B1A5-602863CD9CCB}"/>
    <dataValidation allowBlank="1" showInputMessage="1" showErrorMessage="1" promptTitle="Other planned quality exp." prompt="Enter planned expenditures for other allowable quality activities._x000a__x000a_Not limited to CCQ/2% funds. _x000a__x000a_Include funds from all grants that you plan to use for Quality activities._x000a__x000a_For example, include CCM-funded activities." sqref="B52" xr:uid="{D5BD6A34-5333-415F-A637-00CAAB32F477}"/>
  </dataValidations>
  <printOptions horizontalCentered="1"/>
  <pageMargins left="0.25" right="0.25" top="0.75" bottom="0.75" header="0.3" footer="0.3"/>
  <pageSetup paperSize="17" scale="93" fitToHeight="0" orientation="landscape" r:id="rId1"/>
  <headerFooter>
    <oddHeader>&amp;C&amp;"-,Bold"&amp;14Child Care Quality Expenditure &amp;&amp; Activity Report</oddHeader>
    <oddFooter>&amp;C&amp;12Submit completed plan or quarterly report to bcm@twc.texas.gov
Submit questions about content of the report to childcare.programassistance@twc.texas.gov
Page &amp;P of &amp;N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57B958-2429-4D33-9ED2-0697277D1759}">
  <sheetPr>
    <tabColor theme="5" tint="-0.249977111117893"/>
    <pageSetUpPr fitToPage="1"/>
  </sheetPr>
  <dimension ref="A1:C58"/>
  <sheetViews>
    <sheetView showGridLines="0" zoomScale="90" zoomScaleNormal="90" zoomScalePageLayoutView="96" workbookViewId="0">
      <selection activeCell="A4" sqref="A4"/>
    </sheetView>
  </sheetViews>
  <sheetFormatPr defaultColWidth="8.6640625" defaultRowHeight="15.75" zeroHeight="1" x14ac:dyDescent="0.5"/>
  <cols>
    <col min="1" max="1" width="55" style="1" customWidth="1"/>
    <col min="2" max="2" width="168.1328125" style="3" customWidth="1"/>
    <col min="3" max="3" width="1.6640625" style="2" hidden="1" customWidth="1"/>
    <col min="4" max="16383" width="0" style="1" hidden="1" customWidth="1"/>
    <col min="16384" max="16384" width="8.6640625" style="1"/>
  </cols>
  <sheetData>
    <row r="1" spans="1:3" s="145" customFormat="1" ht="23.75" customHeight="1" x14ac:dyDescent="0.75">
      <c r="A1" s="142" t="str">
        <f>[4]Instructions!$B$9</f>
        <v>Workforce Solutions Cameron</v>
      </c>
      <c r="B1" s="143"/>
      <c r="C1" s="144"/>
    </row>
    <row r="2" spans="1:3" s="31" customFormat="1" ht="26.1" customHeight="1" x14ac:dyDescent="0.45">
      <c r="A2" s="34" t="str">
        <f>CONCATENATE("FFY ", [4]Instructions!$B$10, " Annual Expenditure Plan")</f>
        <v>FFY 2023 Annual Expenditure Plan</v>
      </c>
      <c r="B2" s="33"/>
      <c r="C2" s="32"/>
    </row>
    <row r="3" spans="1:3" ht="22.25" customHeight="1" x14ac:dyDescent="0.5">
      <c r="A3" s="30" t="s">
        <v>55</v>
      </c>
      <c r="B3" s="29"/>
    </row>
    <row r="4" spans="1:3" ht="141.75" x14ac:dyDescent="0.5">
      <c r="A4" s="28" t="s">
        <v>56</v>
      </c>
      <c r="B4" s="27" t="s">
        <v>152</v>
      </c>
    </row>
    <row r="5" spans="1:3" ht="10.25" customHeight="1" x14ac:dyDescent="0.5">
      <c r="A5" s="26"/>
      <c r="B5" s="17"/>
    </row>
    <row r="6" spans="1:3" ht="19.350000000000001" customHeight="1" x14ac:dyDescent="0.55000000000000004">
      <c r="A6" s="15" t="s">
        <v>58</v>
      </c>
      <c r="B6" s="14"/>
    </row>
    <row r="7" spans="1:3" s="16" customFormat="1" ht="18.600000000000001" customHeight="1" thickBot="1" x14ac:dyDescent="0.55000000000000004">
      <c r="A7" s="13" t="s">
        <v>59</v>
      </c>
      <c r="B7" s="24">
        <v>300000</v>
      </c>
      <c r="C7" s="2"/>
    </row>
    <row r="8" spans="1:3" s="16" customFormat="1" ht="18.600000000000001" customHeight="1" x14ac:dyDescent="0.5">
      <c r="A8" s="11" t="s">
        <v>60</v>
      </c>
      <c r="B8" s="10">
        <f>B7/B54</f>
        <v>0.18319471243880189</v>
      </c>
      <c r="C8" s="2"/>
    </row>
    <row r="9" spans="1:3" ht="19.25" customHeight="1" x14ac:dyDescent="0.5">
      <c r="A9" s="9" t="s">
        <v>61</v>
      </c>
      <c r="B9" s="8" t="s">
        <v>62</v>
      </c>
    </row>
    <row r="10" spans="1:3" ht="102.75" customHeight="1" x14ac:dyDescent="0.5">
      <c r="A10" s="52" t="s">
        <v>153</v>
      </c>
      <c r="B10" s="20" t="s">
        <v>154</v>
      </c>
    </row>
    <row r="11" spans="1:3" s="19" customFormat="1" ht="68.25" customHeight="1" x14ac:dyDescent="0.5">
      <c r="A11" s="52" t="s">
        <v>155</v>
      </c>
      <c r="B11" s="20" t="s">
        <v>156</v>
      </c>
      <c r="C11" s="2"/>
    </row>
    <row r="12" spans="1:3" s="16" customFormat="1" ht="12.6" customHeight="1" x14ac:dyDescent="0.5">
      <c r="A12" s="18"/>
      <c r="B12" s="17"/>
      <c r="C12" s="2"/>
    </row>
    <row r="13" spans="1:3" ht="17.75" customHeight="1" x14ac:dyDescent="0.55000000000000004">
      <c r="A13" s="15" t="s">
        <v>1</v>
      </c>
      <c r="B13" s="14"/>
    </row>
    <row r="14" spans="1:3" ht="16.25" customHeight="1" thickBot="1" x14ac:dyDescent="0.55000000000000004">
      <c r="A14" s="13" t="s">
        <v>59</v>
      </c>
      <c r="B14" s="24">
        <v>100000</v>
      </c>
    </row>
    <row r="15" spans="1:3" ht="16.25" customHeight="1" x14ac:dyDescent="0.5">
      <c r="A15" s="11" t="s">
        <v>60</v>
      </c>
      <c r="B15" s="10">
        <f>B14/B54</f>
        <v>6.1064904146267293E-2</v>
      </c>
    </row>
    <row r="16" spans="1:3" ht="19.25" customHeight="1" x14ac:dyDescent="0.5">
      <c r="A16" s="9" t="s">
        <v>61</v>
      </c>
      <c r="B16" s="8" t="s">
        <v>62</v>
      </c>
    </row>
    <row r="17" spans="1:3" s="19" customFormat="1" ht="110.25" x14ac:dyDescent="0.5">
      <c r="A17" s="39" t="s">
        <v>157</v>
      </c>
      <c r="B17" s="20" t="s">
        <v>158</v>
      </c>
      <c r="C17" s="2"/>
    </row>
    <row r="18" spans="1:3" s="19" customFormat="1" ht="110.25" x14ac:dyDescent="0.5">
      <c r="A18" s="39" t="s">
        <v>159</v>
      </c>
      <c r="B18" s="20" t="s">
        <v>160</v>
      </c>
      <c r="C18" s="2"/>
    </row>
    <row r="19" spans="1:3" ht="13.5" customHeight="1" x14ac:dyDescent="0.5">
      <c r="A19" s="18"/>
    </row>
    <row r="20" spans="1:3" ht="19.25" customHeight="1" x14ac:dyDescent="0.55000000000000004">
      <c r="A20" s="15" t="s">
        <v>68</v>
      </c>
      <c r="B20" s="14"/>
    </row>
    <row r="21" spans="1:3" ht="16.25" customHeight="1" thickBot="1" x14ac:dyDescent="0.55000000000000004">
      <c r="A21" s="13" t="s">
        <v>59</v>
      </c>
      <c r="B21" s="24">
        <v>1237601.8500000001</v>
      </c>
    </row>
    <row r="22" spans="1:3" ht="16.25" customHeight="1" x14ac:dyDescent="0.5">
      <c r="A22" s="11" t="s">
        <v>60</v>
      </c>
      <c r="B22" s="10">
        <f>B21/B54</f>
        <v>0.75574038341493077</v>
      </c>
    </row>
    <row r="23" spans="1:3" ht="19.25" customHeight="1" x14ac:dyDescent="0.5">
      <c r="A23" s="9" t="s">
        <v>61</v>
      </c>
      <c r="B23" s="8" t="s">
        <v>62</v>
      </c>
    </row>
    <row r="24" spans="1:3" s="19" customFormat="1" ht="107.25" customHeight="1" x14ac:dyDescent="0.5">
      <c r="A24" s="39" t="s">
        <v>153</v>
      </c>
      <c r="B24" s="20" t="s">
        <v>161</v>
      </c>
      <c r="C24" s="2"/>
    </row>
    <row r="25" spans="1:3" s="19" customFormat="1" ht="94.5" x14ac:dyDescent="0.5">
      <c r="A25" s="39" t="s">
        <v>162</v>
      </c>
      <c r="B25" s="41" t="s">
        <v>163</v>
      </c>
      <c r="C25" s="2"/>
    </row>
    <row r="26" spans="1:3" s="19" customFormat="1" ht="99.75" customHeight="1" x14ac:dyDescent="0.5">
      <c r="A26" s="39" t="s">
        <v>164</v>
      </c>
      <c r="B26" s="20" t="s">
        <v>165</v>
      </c>
      <c r="C26" s="2"/>
    </row>
    <row r="27" spans="1:3" s="16" customFormat="1" ht="11.1" customHeight="1" x14ac:dyDescent="0.5">
      <c r="A27" s="18"/>
      <c r="B27" s="17"/>
      <c r="C27" s="2"/>
    </row>
    <row r="28" spans="1:3" ht="20.75" customHeight="1" thickBot="1" x14ac:dyDescent="0.6">
      <c r="A28" s="15" t="s">
        <v>89</v>
      </c>
      <c r="B28" s="14"/>
    </row>
    <row r="29" spans="1:3" ht="16.25" customHeight="1" thickBot="1" x14ac:dyDescent="0.55000000000000004">
      <c r="A29" s="13" t="s">
        <v>59</v>
      </c>
      <c r="B29" s="12">
        <v>0</v>
      </c>
    </row>
    <row r="30" spans="1:3" ht="16.25" customHeight="1" x14ac:dyDescent="0.5">
      <c r="A30" s="11" t="s">
        <v>60</v>
      </c>
      <c r="B30" s="10">
        <f>B29/B54</f>
        <v>0</v>
      </c>
    </row>
    <row r="31" spans="1:3" ht="19.25" customHeight="1" x14ac:dyDescent="0.5">
      <c r="A31" s="9" t="s">
        <v>61</v>
      </c>
      <c r="B31" s="8" t="s">
        <v>62</v>
      </c>
    </row>
    <row r="32" spans="1:3" s="19" customFormat="1" ht="36" customHeight="1" x14ac:dyDescent="0.5">
      <c r="A32" s="21" t="s">
        <v>63</v>
      </c>
      <c r="B32" s="20"/>
      <c r="C32" s="2"/>
    </row>
    <row r="33" spans="1:3" s="19" customFormat="1" ht="36" customHeight="1" x14ac:dyDescent="0.5">
      <c r="A33" s="21" t="s">
        <v>63</v>
      </c>
      <c r="B33" s="20"/>
      <c r="C33" s="2"/>
    </row>
    <row r="34" spans="1:3" s="16" customFormat="1" ht="11.75" customHeight="1" x14ac:dyDescent="0.5">
      <c r="A34" s="18"/>
      <c r="B34" s="17"/>
      <c r="C34" s="2"/>
    </row>
    <row r="35" spans="1:3" ht="17.75" customHeight="1" thickBot="1" x14ac:dyDescent="0.6">
      <c r="A35" s="15" t="s">
        <v>91</v>
      </c>
      <c r="B35" s="14"/>
    </row>
    <row r="36" spans="1:3" ht="16.25" customHeight="1" thickBot="1" x14ac:dyDescent="0.55000000000000004">
      <c r="A36" s="13" t="s">
        <v>59</v>
      </c>
      <c r="B36" s="12">
        <v>0</v>
      </c>
    </row>
    <row r="37" spans="1:3" ht="16.25" customHeight="1" x14ac:dyDescent="0.5">
      <c r="A37" s="11" t="s">
        <v>60</v>
      </c>
      <c r="B37" s="10">
        <f>B36/B54</f>
        <v>0</v>
      </c>
    </row>
    <row r="38" spans="1:3" ht="19.25" customHeight="1" x14ac:dyDescent="0.5">
      <c r="A38" s="9" t="s">
        <v>61</v>
      </c>
      <c r="B38" s="22" t="s">
        <v>62</v>
      </c>
    </row>
    <row r="39" spans="1:3" s="19" customFormat="1" ht="36" customHeight="1" x14ac:dyDescent="0.5">
      <c r="A39" s="21" t="s">
        <v>63</v>
      </c>
      <c r="B39" s="20"/>
      <c r="C39" s="2"/>
    </row>
    <row r="40" spans="1:3" s="19" customFormat="1" ht="36" customHeight="1" x14ac:dyDescent="0.5">
      <c r="A40" s="21" t="s">
        <v>63</v>
      </c>
      <c r="B40" s="20"/>
      <c r="C40" s="2"/>
    </row>
    <row r="41" spans="1:3" s="16" customFormat="1" ht="13.25" customHeight="1" x14ac:dyDescent="0.5">
      <c r="A41" s="18"/>
      <c r="B41" s="17"/>
      <c r="C41" s="2"/>
    </row>
    <row r="42" spans="1:3" ht="18.399999999999999" thickBot="1" x14ac:dyDescent="0.6">
      <c r="A42" s="15" t="s">
        <v>94</v>
      </c>
      <c r="B42" s="14"/>
    </row>
    <row r="43" spans="1:3" ht="16.25" customHeight="1" thickBot="1" x14ac:dyDescent="0.55000000000000004">
      <c r="A43" s="13" t="s">
        <v>59</v>
      </c>
      <c r="B43" s="12">
        <v>0</v>
      </c>
    </row>
    <row r="44" spans="1:3" ht="16.25" customHeight="1" x14ac:dyDescent="0.5">
      <c r="A44" s="11" t="s">
        <v>60</v>
      </c>
      <c r="B44" s="10">
        <f>B43/B54</f>
        <v>0</v>
      </c>
    </row>
    <row r="45" spans="1:3" ht="19.25" customHeight="1" x14ac:dyDescent="0.5">
      <c r="A45" s="9" t="s">
        <v>61</v>
      </c>
      <c r="B45" s="8" t="s">
        <v>62</v>
      </c>
    </row>
    <row r="46" spans="1:3" s="19" customFormat="1" ht="36" customHeight="1" x14ac:dyDescent="0.5">
      <c r="A46" s="21" t="s">
        <v>63</v>
      </c>
      <c r="B46" s="20"/>
      <c r="C46" s="2"/>
    </row>
    <row r="47" spans="1:3" s="19" customFormat="1" ht="38.1" customHeight="1" x14ac:dyDescent="0.5">
      <c r="A47" s="21" t="s">
        <v>63</v>
      </c>
      <c r="B47" s="20"/>
      <c r="C47" s="2"/>
    </row>
    <row r="48" spans="1:3" s="16" customFormat="1" ht="13.25" customHeight="1" x14ac:dyDescent="0.5">
      <c r="A48" s="18"/>
      <c r="B48" s="17"/>
      <c r="C48" s="2"/>
    </row>
    <row r="49" spans="1:2" s="2" customFormat="1" ht="18.399999999999999" thickBot="1" x14ac:dyDescent="0.6">
      <c r="A49" s="15" t="s">
        <v>101</v>
      </c>
      <c r="B49" s="14"/>
    </row>
    <row r="50" spans="1:2" s="2" customFormat="1" ht="16.25" customHeight="1" thickBot="1" x14ac:dyDescent="0.55000000000000004">
      <c r="A50" s="13" t="s">
        <v>59</v>
      </c>
      <c r="B50" s="12">
        <v>0</v>
      </c>
    </row>
    <row r="51" spans="1:2" s="2" customFormat="1" ht="16.25" customHeight="1" x14ac:dyDescent="0.5">
      <c r="A51" s="11" t="s">
        <v>60</v>
      </c>
      <c r="B51" s="10">
        <f>B50/B54</f>
        <v>0</v>
      </c>
    </row>
    <row r="52" spans="1:2" s="2" customFormat="1" ht="19.25" customHeight="1" x14ac:dyDescent="0.5">
      <c r="A52" s="9" t="s">
        <v>61</v>
      </c>
      <c r="B52" s="8" t="s">
        <v>62</v>
      </c>
    </row>
    <row r="53" spans="1:2" s="2" customFormat="1" ht="36" customHeight="1" x14ac:dyDescent="0.5">
      <c r="A53" s="7" t="s">
        <v>63</v>
      </c>
      <c r="B53" s="6"/>
    </row>
    <row r="54" spans="1:2" s="140" customFormat="1" ht="23.25" customHeight="1" x14ac:dyDescent="0.75">
      <c r="A54" s="138" t="s">
        <v>102</v>
      </c>
      <c r="B54" s="139">
        <f>B7+B14+B21+B29+B36+B43+B50</f>
        <v>1637601.85</v>
      </c>
    </row>
    <row r="55" spans="1:2" s="2" customFormat="1" x14ac:dyDescent="0.5">
      <c r="A55" s="1" t="s">
        <v>103</v>
      </c>
      <c r="B55" s="3"/>
    </row>
    <row r="56" spans="1:2" s="2" customFormat="1" x14ac:dyDescent="0.5">
      <c r="A56" s="1"/>
      <c r="B56" s="3"/>
    </row>
    <row r="57" spans="1:2" s="2" customFormat="1" x14ac:dyDescent="0.5">
      <c r="A57" s="1"/>
      <c r="B57" s="3"/>
    </row>
    <row r="58" spans="1:2" s="2" customFormat="1" x14ac:dyDescent="0.5">
      <c r="A58" s="1"/>
      <c r="B58" s="3"/>
    </row>
  </sheetData>
  <sheetProtection formatCells="0"/>
  <protectedRanges>
    <protectedRange sqref="A10:B11 D11:XFD11" name="Range2"/>
    <protectedRange sqref="A4:B4" name="Range1"/>
  </protectedRanges>
  <dataValidations count="13">
    <dataValidation allowBlank="1" showInputMessage="1" showErrorMessage="1" prompt="Not limited to CCQ/2% funds. _x000a__x000a_Include funds from all grants that you plan to use for Quality activities._x000a__x000a_For example, include CCM-funded activities." sqref="B37 B8 B44 B15 B30 B51" xr:uid="{B0A16F8D-D77F-449F-A935-C9B21D6B08C3}"/>
    <dataValidation allowBlank="1" showInputMessage="1" showErrorMessage="1" prompt="Not limited to CCQ/2% funds. _x000a__x000a_Include funds from all grants that you plan to use for Quality activities._x000a__x000a_For example, include TRS Mentor/Assessor funds and CCM-funded activities." sqref="B22" xr:uid="{9B82F106-6E65-4537-A482-BA6444880861}"/>
    <dataValidation allowBlank="1" showInputMessage="1" showErrorMessage="1" prompt="Enter a brief name or title to label the activity/activities" sqref="A10:A11 A53 A32:A33 A39:A40 A46:A47 A17:A18 A24:A26" xr:uid="{296CA4C1-698D-4C60-B1D0-E6409937C265}"/>
    <dataValidation allowBlank="1" showInputMessage="1" showErrorMessage="1" promptTitle="Questions to Address:" prompt="What need does this activity meet? Or what Board strategy does it align with?_x000a_What is the estimated reach of this activity (i.e. how many will be served)?_x000a_How will the Board measure success for this activity? _x000a_What are the measurable outcomes?" sqref="B53 B10:B11 B46:B47 B32:B33 B39:B40 B17:B18 B24:B26" xr:uid="{933C4520-A7A5-4238-A651-F0CB6A8117F6}"/>
    <dataValidation allowBlank="1" showInputMessage="1" showErrorMessage="1" promptTitle="Questions to Address:" sqref="A4" xr:uid="{64EC7738-4220-4712-A91D-68C6A6D4DA12}"/>
    <dataValidation allowBlank="1" showInputMessage="1" showErrorMessage="1" promptTitle="Overall narrative for the year" prompt="Enter a description of the Board's overall plan" sqref="B4" xr:uid="{EB11653D-D235-497A-98EA-9BD3EC9CD3C3}"/>
    <dataValidation allowBlank="1" showInputMessage="1" showErrorMessage="1" prompt="Enter infant &amp; toddler expenditures planned for the federal fiscal year (October - September)._x000a__x000a_Not limited to CCQ/2% funds. _x000a__x000a_Include funds from all grants that you plan to use for Quality activities._x000a__x000a_For example, include CCM-funded activities." sqref="B7" xr:uid="{4526F08E-EA31-4021-A662-98317B3DCA9B}"/>
    <dataValidation allowBlank="1" showInputMessage="1" showErrorMessage="1" promptTitle="PD planned expenditures" prompt="Enter professional development expenditures planned for the federal fiscal year (October - September)._x000a__x000a_Not limited to CCQ/2% funds. _x000a__x000a_Include funds from all grants that you plan to use for Quality activities._x000a__x000a_For example, include CCM-funded activities." sqref="B14" xr:uid="{101AD859-5E9B-41F4-82E6-1D1A300570C6}"/>
    <dataValidation allowBlank="1" showInputMessage="1" showErrorMessage="1" promptTitle="TRS planned expenditures" prompt="Enter professional development planned expenditures for the FFY (Oct-Sep)._x000a__x000a_Not limited to CCQ/2% funds. _x000a__x000a_Include funds from all grants that you plan to use for Quality activities._x000a__x000a_For example, include Mentor/Assessor funds and CCM-funded activities." sqref="B21" xr:uid="{50678896-88F6-4065-8CCA-E552D627BB0C}"/>
    <dataValidation allowBlank="1" showInputMessage="1" showErrorMessage="1" promptTitle="H&amp;S planned expenditures" prompt="Enter planned health &amp; safety expenditures for FFY (Oct-Sep)._x000a__x000a_Not limited to CCQ/2% funds. _x000a__x000a_Include funds from all grants that you plan to use for Quality activities._x000a__x000a_For example, include CCM-funded activities." sqref="B29" xr:uid="{D6CF62AE-B401-42A0-AEFD-1741892CA041}"/>
    <dataValidation allowBlank="1" showInputMessage="1" showErrorMessage="1" promptTitle="E&amp;A planned expenditures" prompt="Enter planned evaluation &amp; child assessment expenditures for FFY (Oct-Sep)._x000a__x000a_Not limited to CCQ/2% funds. _x000a__x000a_Include funds from all grants that you plan to use for Quality activities._x000a__x000a_For example, include CCM-funded activities." sqref="B36" xr:uid="{F91ADA90-91E0-4035-A409-FBA99B7FD34E}"/>
    <dataValidation allowBlank="1" showInputMessage="1" showErrorMessage="1" promptTitle="Accreditation planned exp." prompt="Enter national accreditation supports planned expenditures for FFY (Oct-Sep)._x000a__x000a_Not limited to CCQ/2% funds. _x000a__x000a_Include funds from all grants that you plan to use for Quality activities._x000a__x000a_For example, include CCM-funded activities." sqref="B43" xr:uid="{4002CD93-D7CF-4513-98AD-9C45775E36F5}"/>
    <dataValidation allowBlank="1" showInputMessage="1" showErrorMessage="1" promptTitle="Other planned quality exp." prompt="Enter planned expenditures for other allowable quality activities._x000a__x000a_Not limited to CCQ/2% funds. _x000a__x000a_Include funds from all grants that you plan to use for Quality activities._x000a__x000a_For example, include CCM-funded activities." sqref="B50" xr:uid="{E1CBF6FC-26B6-45CE-934D-2040FE9C22DD}"/>
  </dataValidations>
  <printOptions horizontalCentered="1"/>
  <pageMargins left="0.25" right="0.25" top="0.61848958333333304" bottom="0.75" header="0.3" footer="0.3"/>
  <pageSetup scale="59" fitToHeight="0" orientation="landscape" r:id="rId1"/>
  <headerFooter>
    <oddHeader>&amp;C&amp;"-,Bold"&amp;14Child Care Quality Expenditure &amp;&amp; Activity Report</oddHeader>
    <oddFooter>&amp;C&amp;12Submit completed plan or quarterly report to bcm@twc.texas.gov
Submit questions about content of the report to childcare.programassistance@twc.texas.gov
Page &amp;P of &amp;N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42D3BE-65B3-4B58-850C-E155C8F98506}">
  <sheetPr>
    <tabColor theme="5" tint="-0.249977111117893"/>
    <pageSetUpPr fitToPage="1"/>
  </sheetPr>
  <dimension ref="A1:C66"/>
  <sheetViews>
    <sheetView showGridLines="0" zoomScale="80" zoomScaleNormal="80" zoomScalePageLayoutView="96" workbookViewId="0">
      <selection activeCell="A4" sqref="A4"/>
    </sheetView>
  </sheetViews>
  <sheetFormatPr defaultColWidth="8.6640625" defaultRowHeight="15.75" zeroHeight="1" x14ac:dyDescent="0.5"/>
  <cols>
    <col min="1" max="1" width="55" style="1" customWidth="1"/>
    <col min="2" max="2" width="168.1328125" style="3" customWidth="1"/>
    <col min="3" max="3" width="1.6640625" style="2" hidden="1" customWidth="1"/>
    <col min="4" max="16383" width="0" style="1" hidden="1" customWidth="1"/>
    <col min="16384" max="16384" width="8.6640625" style="1"/>
  </cols>
  <sheetData>
    <row r="1" spans="1:3" s="145" customFormat="1" ht="25.5" x14ac:dyDescent="0.75">
      <c r="A1" s="142" t="str">
        <f>[5]Instructions!$B$9</f>
        <v>Workforce Solutions Capital Area</v>
      </c>
      <c r="B1" s="143"/>
      <c r="C1" s="144"/>
    </row>
    <row r="2" spans="1:3" s="31" customFormat="1" ht="23.25" x14ac:dyDescent="0.45">
      <c r="A2" s="34" t="str">
        <f>CONCATENATE("FFY ", [5]Instructions!$B$10, " Annual Expenditure Plan")</f>
        <v>FFY 2023 Annual Expenditure Plan</v>
      </c>
      <c r="B2" s="33"/>
      <c r="C2" s="32"/>
    </row>
    <row r="3" spans="1:3" ht="18" x14ac:dyDescent="0.5">
      <c r="A3" s="30" t="s">
        <v>55</v>
      </c>
      <c r="B3" s="29"/>
    </row>
    <row r="4" spans="1:3" ht="256.25" customHeight="1" x14ac:dyDescent="0.5">
      <c r="A4" s="28" t="s">
        <v>56</v>
      </c>
      <c r="B4" s="27" t="s">
        <v>166</v>
      </c>
    </row>
    <row r="5" spans="1:3" x14ac:dyDescent="0.5">
      <c r="A5" s="26"/>
      <c r="B5" s="17"/>
    </row>
    <row r="6" spans="1:3" ht="18" x14ac:dyDescent="0.55000000000000004">
      <c r="A6" s="15" t="s">
        <v>58</v>
      </c>
      <c r="B6" s="14"/>
    </row>
    <row r="7" spans="1:3" s="16" customFormat="1" ht="16.149999999999999" thickBot="1" x14ac:dyDescent="0.55000000000000004">
      <c r="A7" s="13" t="s">
        <v>59</v>
      </c>
      <c r="B7" s="24">
        <v>0</v>
      </c>
      <c r="C7" s="2"/>
    </row>
    <row r="8" spans="1:3" s="16" customFormat="1" x14ac:dyDescent="0.5">
      <c r="A8" s="11" t="s">
        <v>60</v>
      </c>
      <c r="B8" s="10">
        <f>B7/B65</f>
        <v>0</v>
      </c>
      <c r="C8" s="2"/>
    </row>
    <row r="9" spans="1:3" x14ac:dyDescent="0.5">
      <c r="A9" s="9" t="s">
        <v>61</v>
      </c>
      <c r="B9" s="8" t="s">
        <v>62</v>
      </c>
    </row>
    <row r="10" spans="1:3" s="19" customFormat="1" ht="47.25" x14ac:dyDescent="0.5">
      <c r="A10" s="25" t="s">
        <v>63</v>
      </c>
      <c r="B10" s="20"/>
      <c r="C10" s="2"/>
    </row>
    <row r="11" spans="1:3" s="19" customFormat="1" ht="47.25" x14ac:dyDescent="0.5">
      <c r="A11" s="21" t="s">
        <v>63</v>
      </c>
      <c r="B11" s="20"/>
      <c r="C11" s="2"/>
    </row>
    <row r="12" spans="1:3" s="16" customFormat="1" x14ac:dyDescent="0.5">
      <c r="A12" s="18"/>
      <c r="B12" s="17"/>
      <c r="C12" s="2"/>
    </row>
    <row r="13" spans="1:3" ht="18" x14ac:dyDescent="0.55000000000000004">
      <c r="A13" s="15" t="s">
        <v>1</v>
      </c>
      <c r="B13" s="14"/>
    </row>
    <row r="14" spans="1:3" ht="16.149999999999999" thickBot="1" x14ac:dyDescent="0.55000000000000004">
      <c r="A14" s="13" t="s">
        <v>59</v>
      </c>
      <c r="B14" s="24">
        <v>1289674</v>
      </c>
    </row>
    <row r="15" spans="1:3" x14ac:dyDescent="0.5">
      <c r="A15" s="11" t="s">
        <v>60</v>
      </c>
      <c r="B15" s="10">
        <f>B14/B65</f>
        <v>0.39210591603285522</v>
      </c>
    </row>
    <row r="16" spans="1:3" x14ac:dyDescent="0.5">
      <c r="A16" s="9" t="s">
        <v>61</v>
      </c>
      <c r="B16" s="8" t="s">
        <v>62</v>
      </c>
    </row>
    <row r="17" spans="1:3" s="19" customFormat="1" ht="78.75" x14ac:dyDescent="0.5">
      <c r="A17" s="39" t="s">
        <v>167</v>
      </c>
      <c r="B17" s="20" t="s">
        <v>168</v>
      </c>
      <c r="C17" s="2"/>
    </row>
    <row r="18" spans="1:3" s="19" customFormat="1" ht="94.5" x14ac:dyDescent="0.5">
      <c r="A18" s="39" t="s">
        <v>169</v>
      </c>
      <c r="B18" s="41" t="s">
        <v>170</v>
      </c>
      <c r="C18" s="2"/>
    </row>
    <row r="19" spans="1:3" s="19" customFormat="1" ht="78.75" x14ac:dyDescent="0.5">
      <c r="A19" s="39" t="s">
        <v>171</v>
      </c>
      <c r="B19" s="41" t="s">
        <v>172</v>
      </c>
      <c r="C19" s="2"/>
    </row>
    <row r="20" spans="1:3" s="19" customFormat="1" ht="63" x14ac:dyDescent="0.5">
      <c r="A20" s="39" t="s">
        <v>173</v>
      </c>
      <c r="B20" s="41" t="s">
        <v>174</v>
      </c>
      <c r="C20" s="2"/>
    </row>
    <row r="21" spans="1:3" s="19" customFormat="1" ht="78.75" x14ac:dyDescent="0.5">
      <c r="A21" s="39" t="s">
        <v>175</v>
      </c>
      <c r="B21" s="41" t="s">
        <v>176</v>
      </c>
      <c r="C21" s="2"/>
    </row>
    <row r="22" spans="1:3" s="19" customFormat="1" ht="63" x14ac:dyDescent="0.5">
      <c r="A22" s="39" t="s">
        <v>177</v>
      </c>
      <c r="B22" s="20" t="s">
        <v>178</v>
      </c>
      <c r="C22" s="2"/>
    </row>
    <row r="23" spans="1:3" x14ac:dyDescent="0.5">
      <c r="A23" s="18"/>
    </row>
    <row r="24" spans="1:3" ht="18" x14ac:dyDescent="0.55000000000000004">
      <c r="A24" s="15" t="s">
        <v>68</v>
      </c>
      <c r="B24" s="14"/>
    </row>
    <row r="25" spans="1:3" ht="16.149999999999999" thickBot="1" x14ac:dyDescent="0.55000000000000004">
      <c r="A25" s="13" t="s">
        <v>59</v>
      </c>
      <c r="B25" s="24">
        <v>1849422</v>
      </c>
    </row>
    <row r="26" spans="1:3" x14ac:dyDescent="0.5">
      <c r="A26" s="11" t="s">
        <v>60</v>
      </c>
      <c r="B26" s="10">
        <f>B25/B65</f>
        <v>0.56228884775634402</v>
      </c>
    </row>
    <row r="27" spans="1:3" x14ac:dyDescent="0.5">
      <c r="A27" s="9" t="s">
        <v>61</v>
      </c>
      <c r="B27" s="8" t="s">
        <v>62</v>
      </c>
    </row>
    <row r="28" spans="1:3" s="19" customFormat="1" ht="126" x14ac:dyDescent="0.5">
      <c r="A28" s="43" t="s">
        <v>179</v>
      </c>
      <c r="B28" s="41" t="s">
        <v>180</v>
      </c>
      <c r="C28" s="2"/>
    </row>
    <row r="29" spans="1:3" s="19" customFormat="1" ht="94.5" x14ac:dyDescent="0.5">
      <c r="A29" s="39" t="s">
        <v>181</v>
      </c>
      <c r="B29" s="41" t="s">
        <v>182</v>
      </c>
      <c r="C29" s="2"/>
    </row>
    <row r="30" spans="1:3" s="19" customFormat="1" ht="78.75" x14ac:dyDescent="0.5">
      <c r="A30" s="39" t="s">
        <v>183</v>
      </c>
      <c r="B30" s="42" t="s">
        <v>184</v>
      </c>
      <c r="C30" s="2"/>
    </row>
    <row r="31" spans="1:3" s="19" customFormat="1" ht="63" x14ac:dyDescent="0.5">
      <c r="A31" s="39" t="s">
        <v>185</v>
      </c>
      <c r="B31" s="41" t="s">
        <v>186</v>
      </c>
      <c r="C31" s="2"/>
    </row>
    <row r="32" spans="1:3" s="19" customFormat="1" ht="94.5" x14ac:dyDescent="0.5">
      <c r="A32" s="39" t="s">
        <v>187</v>
      </c>
      <c r="B32" s="41" t="s">
        <v>188</v>
      </c>
      <c r="C32" s="2"/>
    </row>
    <row r="33" spans="1:3" s="19" customFormat="1" ht="63" x14ac:dyDescent="0.5">
      <c r="A33" s="39" t="s">
        <v>189</v>
      </c>
      <c r="B33" s="41" t="s">
        <v>190</v>
      </c>
      <c r="C33" s="2"/>
    </row>
    <row r="34" spans="1:3" s="19" customFormat="1" ht="63" x14ac:dyDescent="0.5">
      <c r="A34" s="39" t="s">
        <v>191</v>
      </c>
      <c r="B34" s="20" t="s">
        <v>192</v>
      </c>
      <c r="C34" s="2"/>
    </row>
    <row r="35" spans="1:3" s="19" customFormat="1" ht="47.25" x14ac:dyDescent="0.5">
      <c r="A35" s="39" t="s">
        <v>193</v>
      </c>
      <c r="B35" s="41" t="s">
        <v>194</v>
      </c>
      <c r="C35" s="2"/>
    </row>
    <row r="36" spans="1:3" s="19" customFormat="1" ht="47.25" x14ac:dyDescent="0.5">
      <c r="A36" s="39" t="s">
        <v>195</v>
      </c>
      <c r="B36" s="41" t="s">
        <v>196</v>
      </c>
      <c r="C36" s="2"/>
    </row>
    <row r="37" spans="1:3" s="19" customFormat="1" ht="126" x14ac:dyDescent="0.5">
      <c r="A37" s="39" t="s">
        <v>197</v>
      </c>
      <c r="B37" s="237" t="s">
        <v>800</v>
      </c>
      <c r="C37" s="2"/>
    </row>
    <row r="38" spans="1:3" s="16" customFormat="1" x14ac:dyDescent="0.5">
      <c r="A38" s="18"/>
      <c r="B38" s="17"/>
      <c r="C38" s="2"/>
    </row>
    <row r="39" spans="1:3" ht="18.399999999999999" thickBot="1" x14ac:dyDescent="0.6">
      <c r="A39" s="15" t="s">
        <v>89</v>
      </c>
      <c r="B39" s="14"/>
    </row>
    <row r="40" spans="1:3" ht="16.149999999999999" thickBot="1" x14ac:dyDescent="0.55000000000000004">
      <c r="A40" s="13" t="s">
        <v>59</v>
      </c>
      <c r="B40" s="12">
        <v>50000</v>
      </c>
    </row>
    <row r="41" spans="1:3" x14ac:dyDescent="0.5">
      <c r="A41" s="11" t="s">
        <v>60</v>
      </c>
      <c r="B41" s="10">
        <f>B40/B65</f>
        <v>1.520174540360026E-2</v>
      </c>
    </row>
    <row r="42" spans="1:3" x14ac:dyDescent="0.5">
      <c r="A42" s="9" t="s">
        <v>61</v>
      </c>
      <c r="B42" s="8" t="s">
        <v>62</v>
      </c>
    </row>
    <row r="43" spans="1:3" s="19" customFormat="1" ht="47.25" x14ac:dyDescent="0.5">
      <c r="A43" s="39" t="s">
        <v>198</v>
      </c>
      <c r="B43" s="20" t="s">
        <v>199</v>
      </c>
      <c r="C43" s="2"/>
    </row>
    <row r="44" spans="1:3" s="19" customFormat="1" ht="63" x14ac:dyDescent="0.5">
      <c r="A44" s="39" t="s">
        <v>200</v>
      </c>
      <c r="B44" s="41" t="s">
        <v>201</v>
      </c>
      <c r="C44" s="2"/>
    </row>
    <row r="45" spans="1:3" s="19" customFormat="1" ht="78.75" x14ac:dyDescent="0.5">
      <c r="A45" s="40" t="s">
        <v>202</v>
      </c>
      <c r="B45" s="6" t="s">
        <v>203</v>
      </c>
      <c r="C45" s="2"/>
    </row>
    <row r="46" spans="1:3" s="16" customFormat="1" x14ac:dyDescent="0.5">
      <c r="A46" s="18"/>
      <c r="B46" s="17"/>
      <c r="C46" s="2"/>
    </row>
    <row r="47" spans="1:3" ht="18.399999999999999" thickBot="1" x14ac:dyDescent="0.6">
      <c r="A47" s="15" t="s">
        <v>91</v>
      </c>
      <c r="B47" s="14"/>
    </row>
    <row r="48" spans="1:3" ht="16.149999999999999" thickBot="1" x14ac:dyDescent="0.55000000000000004">
      <c r="A48" s="13" t="s">
        <v>59</v>
      </c>
      <c r="B48" s="12">
        <v>5000</v>
      </c>
    </row>
    <row r="49" spans="1:3" x14ac:dyDescent="0.5">
      <c r="A49" s="11" t="s">
        <v>60</v>
      </c>
      <c r="B49" s="10">
        <f>B48/B65</f>
        <v>1.520174540360026E-3</v>
      </c>
    </row>
    <row r="50" spans="1:3" x14ac:dyDescent="0.5">
      <c r="A50" s="9" t="s">
        <v>61</v>
      </c>
      <c r="B50" s="22" t="s">
        <v>62</v>
      </c>
    </row>
    <row r="51" spans="1:3" s="19" customFormat="1" ht="63" x14ac:dyDescent="0.5">
      <c r="A51" s="39" t="s">
        <v>204</v>
      </c>
      <c r="B51" s="20" t="s">
        <v>205</v>
      </c>
      <c r="C51" s="2"/>
    </row>
    <row r="52" spans="1:3" s="16" customFormat="1" x14ac:dyDescent="0.5">
      <c r="A52" s="18"/>
      <c r="B52" s="17"/>
      <c r="C52" s="2"/>
    </row>
    <row r="53" spans="1:3" ht="18.399999999999999" thickBot="1" x14ac:dyDescent="0.6">
      <c r="A53" s="15" t="s">
        <v>94</v>
      </c>
      <c r="B53" s="14"/>
    </row>
    <row r="54" spans="1:3" ht="16.149999999999999" thickBot="1" x14ac:dyDescent="0.55000000000000004">
      <c r="A54" s="13" t="s">
        <v>59</v>
      </c>
      <c r="B54" s="12">
        <v>35000</v>
      </c>
    </row>
    <row r="55" spans="1:3" x14ac:dyDescent="0.5">
      <c r="A55" s="11" t="s">
        <v>60</v>
      </c>
      <c r="B55" s="10">
        <f>B54/B65</f>
        <v>1.0641221782520182E-2</v>
      </c>
    </row>
    <row r="56" spans="1:3" x14ac:dyDescent="0.5">
      <c r="A56" s="9" t="s">
        <v>61</v>
      </c>
      <c r="B56" s="8" t="s">
        <v>62</v>
      </c>
    </row>
    <row r="57" spans="1:3" s="19" customFormat="1" ht="110.25" x14ac:dyDescent="0.5">
      <c r="A57" s="39" t="s">
        <v>206</v>
      </c>
      <c r="B57" s="225" t="s">
        <v>801</v>
      </c>
      <c r="C57" s="2"/>
    </row>
    <row r="58" spans="1:3" s="19" customFormat="1" ht="47.25" x14ac:dyDescent="0.5">
      <c r="A58" s="21" t="s">
        <v>63</v>
      </c>
      <c r="B58" s="20"/>
      <c r="C58" s="2"/>
    </row>
    <row r="59" spans="1:3" s="16" customFormat="1" x14ac:dyDescent="0.5">
      <c r="A59" s="18"/>
      <c r="B59" s="17"/>
      <c r="C59" s="2"/>
    </row>
    <row r="60" spans="1:3" ht="18.399999999999999" thickBot="1" x14ac:dyDescent="0.6">
      <c r="A60" s="15" t="s">
        <v>101</v>
      </c>
      <c r="B60" s="14"/>
    </row>
    <row r="61" spans="1:3" ht="16.149999999999999" thickBot="1" x14ac:dyDescent="0.55000000000000004">
      <c r="A61" s="13" t="s">
        <v>59</v>
      </c>
      <c r="B61" s="12">
        <v>60000</v>
      </c>
    </row>
    <row r="62" spans="1:3" x14ac:dyDescent="0.5">
      <c r="A62" s="11" t="s">
        <v>60</v>
      </c>
      <c r="B62" s="10">
        <f>B61/B65</f>
        <v>1.8242094484320313E-2</v>
      </c>
    </row>
    <row r="63" spans="1:3" x14ac:dyDescent="0.5">
      <c r="A63" s="9" t="s">
        <v>61</v>
      </c>
      <c r="B63" s="8" t="s">
        <v>62</v>
      </c>
    </row>
    <row r="64" spans="1:3" ht="110.25" x14ac:dyDescent="0.5">
      <c r="A64" s="39" t="s">
        <v>207</v>
      </c>
      <c r="B64" s="225" t="s">
        <v>807</v>
      </c>
    </row>
    <row r="65" spans="1:2" s="140" customFormat="1" ht="25.5" x14ac:dyDescent="0.75">
      <c r="A65" s="138" t="s">
        <v>102</v>
      </c>
      <c r="B65" s="139">
        <f>B7+B14+B25+B40+B48+B54+B61</f>
        <v>3289096</v>
      </c>
    </row>
    <row r="66" spans="1:2" s="2" customFormat="1" x14ac:dyDescent="0.5">
      <c r="A66" s="1" t="s">
        <v>103</v>
      </c>
      <c r="B66" s="3"/>
    </row>
  </sheetData>
  <sheetProtection formatCells="0"/>
  <protectedRanges>
    <protectedRange sqref="A10:B11 D10:XFD11" name="Range2"/>
    <protectedRange sqref="A4:B4" name="Range1"/>
  </protectedRanges>
  <dataValidations xWindow="1415" yWindow="323" count="14">
    <dataValidation allowBlank="1" showInputMessage="1" showErrorMessage="1" prompt="Not limited to CCQ/2% funds. _x000a__x000a_Include funds from all grants that you plan to use for Quality activities._x000a__x000a_For example, include CCM-funded activities." sqref="B49 B8 B55 B15 B41 B62" xr:uid="{F22BD17C-C485-4BE1-BFC6-31B85FEF2B7E}"/>
    <dataValidation allowBlank="1" showInputMessage="1" showErrorMessage="1" prompt="Not limited to CCQ/2% funds. _x000a__x000a_Include funds from all grants that you plan to use for Quality activities._x000a__x000a_For example, include TRS Mentor/Assessor funds and CCM-funded activities." sqref="B26" xr:uid="{CAAED080-AA30-46BF-B437-5E2B4C99D226}"/>
    <dataValidation allowBlank="1" showInputMessage="1" showErrorMessage="1" prompt="Enter a brief name or title to label the activity/activities" sqref="A10:A11 A64 A57:A58 A17:A22 A43:A45 A28:A37 A51" xr:uid="{191D6924-840F-4C63-B2C1-AFE849ECC4E4}"/>
    <dataValidation allowBlank="1" showInputMessage="1" showErrorMessage="1" promptTitle="Questions to Address:" prompt="What need does this activity meet? Or what Board strategy does it align with?_x000a_What is the estimated reach of this activity (i.e. how many will be served)?_x000a_How will the Board measure success for this activity? _x000a_What are the measurable outcomes?" sqref="B10:B11 B57:B58 B28:B29 B64 B17:B22 B43:B45 B31:B37 B51" xr:uid="{B0DF5B29-76BB-4364-AA78-8802E594EEB9}"/>
    <dataValidation allowBlank="1" showInputMessage="1" showErrorMessage="1" promptTitle="Questions to Address:" sqref="A4" xr:uid="{D67DFD46-CE4E-41C2-91E9-5F13DAC52FE4}"/>
    <dataValidation allowBlank="1" showInputMessage="1" showErrorMessage="1" promptTitle="Overall narrative for the year" prompt="Enter a description of the Board's overall plan" sqref="B4" xr:uid="{797C2959-0EC9-485B-AD4D-2875E469BFFE}"/>
    <dataValidation allowBlank="1" showInputMessage="1" showErrorMessage="1" prompt="Enter infant &amp; toddler expenditures planned for the federal fiscal year (October - September)._x000a__x000a_Not limited to CCQ/2% funds. _x000a__x000a_Include funds from all grants that you plan to use for Quality activities._x000a__x000a_For example, include CCM-funded activities." sqref="B7" xr:uid="{8C955C43-09BC-4C3A-A049-BBEE2301244A}"/>
    <dataValidation allowBlank="1" showInputMessage="1" showErrorMessage="1" promptTitle="PD planned expenditures" prompt="Enter professional development expenditures planned for the federal fiscal year (October - September)._x000a__x000a_Not limited to CCQ/2% funds. _x000a__x000a_Include funds from all grants that you plan to use for Quality activities._x000a__x000a_For example, include CCM-funded activities." sqref="B14" xr:uid="{107D0BA5-3EDD-481D-A0A8-6A0C77AEF343}"/>
    <dataValidation allowBlank="1" showInputMessage="1" showErrorMessage="1" promptTitle="TRS planned expenditures" prompt="Enter professional development planned expenditures for the FFY (Oct-Sep)._x000a__x000a_Not limited to CCQ/2% funds. _x000a__x000a_Include funds from all grants that you plan to use for Quality activities._x000a__x000a_For example, include Mentor/Assessor funds and CCM-funded activities." sqref="B25" xr:uid="{94B5AD1F-5D10-4802-82EC-C545F5258D1D}"/>
    <dataValidation allowBlank="1" showInputMessage="1" showErrorMessage="1" promptTitle="H&amp;S planned expenditures" prompt="Enter planned health &amp; safety expenditures for FFY (Oct-Sep)._x000a__x000a_Not limited to CCQ/2% funds. _x000a__x000a_Include funds from all grants that you plan to use for Quality activities._x000a__x000a_For example, include CCM-funded activities." sqref="B40" xr:uid="{D9842DE8-C387-4923-8B52-CD7041D6AD5C}"/>
    <dataValidation allowBlank="1" showInputMessage="1" showErrorMessage="1" promptTitle="E&amp;A planned expenditures" prompt="Enter planned evaluation &amp; child assessment expenditures for FFY (Oct-Sep)._x000a__x000a_Not limited to CCQ/2% funds. _x000a__x000a_Include funds from all grants that you plan to use for Quality activities._x000a__x000a_For example, include CCM-funded activities." sqref="B48" xr:uid="{C35EF2BA-77A8-4207-ADC5-26A71C566B8F}"/>
    <dataValidation allowBlank="1" showInputMessage="1" showErrorMessage="1" promptTitle="Accreditation planned exp." prompt="Enter national accreditation supports planned expenditures for FFY (Oct-Sep)._x000a__x000a_Not limited to CCQ/2% funds. _x000a__x000a_Include funds from all grants that you plan to use for Quality activities._x000a__x000a_For example, include CCM-funded activities." sqref="B54" xr:uid="{A43D3ECE-EEB1-4C3E-907F-188639243DBD}"/>
    <dataValidation allowBlank="1" showInputMessage="1" showErrorMessage="1" promptTitle="Other planned quality exp." prompt="Enter planned expenditures for other allowable quality activities._x000a__x000a_Not limited to CCQ/2% funds. _x000a__x000a_Include funds from all grants that you plan to use for Quality activities._x000a__x000a_For example, include CCM-funded activities." sqref="B61" xr:uid="{2764D57B-6190-4663-949E-C1CC40898503}"/>
    <dataValidation allowBlank="1" showInputMessage="1" showErrorMessage="1" promptTitle="Description Planned Activities" prompt="Enter detailed description of the activity or grouping of activities._x000a__x000a_What is the reach and impact of the activity?" sqref="B30" xr:uid="{D8D7AEEA-7E3F-4177-A402-7E4A5BC9C36D}"/>
  </dataValidations>
  <printOptions horizontalCentered="1"/>
  <pageMargins left="0.25" right="0.25" top="0.61848958333333304" bottom="0.75" header="0.3" footer="0.3"/>
  <pageSetup scale="45" fitToHeight="0" orientation="portrait" r:id="rId1"/>
  <headerFooter>
    <oddHeader>&amp;C&amp;"-,Bold"&amp;14Child Care Quality Expenditure &amp;&amp; Activity Report</oddHeader>
    <oddFooter>&amp;C&amp;12Submit completed plan or quarterly report to bcm@twc.texas.gov
Submit questions about content of the report to childcare.programassistance@twc.texas.gov
Page &amp;P of &amp;N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044858-898A-4B82-8F69-055A298E7756}">
  <sheetPr>
    <tabColor theme="5" tint="-0.249977111117893"/>
    <pageSetUpPr fitToPage="1"/>
  </sheetPr>
  <dimension ref="A1:C55"/>
  <sheetViews>
    <sheetView showGridLines="0" zoomScale="90" zoomScaleNormal="90" zoomScalePageLayoutView="96" workbookViewId="0">
      <selection activeCell="A4" sqref="A4"/>
    </sheetView>
  </sheetViews>
  <sheetFormatPr defaultColWidth="8.6640625" defaultRowHeight="15.75" zeroHeight="1" x14ac:dyDescent="0.5"/>
  <cols>
    <col min="1" max="1" width="55" style="1" customWidth="1"/>
    <col min="2" max="2" width="168.33203125" style="3" customWidth="1"/>
    <col min="3" max="3" width="1.6640625" style="2" hidden="1" customWidth="1"/>
    <col min="4" max="16383" width="0" style="1" hidden="1" customWidth="1"/>
    <col min="16384" max="16384" width="8.6640625" style="1"/>
  </cols>
  <sheetData>
    <row r="1" spans="1:3" s="151" customFormat="1" ht="25.5" x14ac:dyDescent="0.75">
      <c r="A1" s="148" t="str">
        <f>[6]Instructions!$B$9</f>
        <v>Workforce Solutions of Central Texas</v>
      </c>
      <c r="B1" s="149"/>
      <c r="C1" s="150"/>
    </row>
    <row r="2" spans="1:3" s="31" customFormat="1" ht="23.25" x14ac:dyDescent="0.45">
      <c r="A2" s="34" t="str">
        <f>CONCATENATE("FFY ", [6]Instructions!$B$10, " Annual Expenditure Plan")</f>
        <v>FFY 2023 Annual Expenditure Plan</v>
      </c>
      <c r="B2" s="33"/>
      <c r="C2" s="32"/>
    </row>
    <row r="3" spans="1:3" ht="18" x14ac:dyDescent="0.5">
      <c r="A3" s="30" t="s">
        <v>55</v>
      </c>
      <c r="B3" s="29"/>
    </row>
    <row r="4" spans="1:3" ht="189" x14ac:dyDescent="0.5">
      <c r="A4" s="28" t="s">
        <v>56</v>
      </c>
      <c r="B4" s="27" t="s">
        <v>208</v>
      </c>
    </row>
    <row r="5" spans="1:3" x14ac:dyDescent="0.5">
      <c r="A5" s="26"/>
      <c r="B5" s="17"/>
    </row>
    <row r="6" spans="1:3" ht="18" x14ac:dyDescent="0.55000000000000004">
      <c r="A6" s="15" t="s">
        <v>58</v>
      </c>
      <c r="B6" s="14"/>
    </row>
    <row r="7" spans="1:3" s="16" customFormat="1" ht="16.149999999999999" thickBot="1" x14ac:dyDescent="0.55000000000000004">
      <c r="A7" s="13" t="s">
        <v>59</v>
      </c>
      <c r="B7" s="24">
        <v>42028</v>
      </c>
      <c r="C7" s="2"/>
    </row>
    <row r="8" spans="1:3" s="16" customFormat="1" x14ac:dyDescent="0.5">
      <c r="A8" s="11" t="s">
        <v>60</v>
      </c>
      <c r="B8" s="10">
        <f>B7/B54</f>
        <v>2.9203328907112597E-2</v>
      </c>
      <c r="C8" s="2"/>
    </row>
    <row r="9" spans="1:3" x14ac:dyDescent="0.5">
      <c r="A9" s="9" t="s">
        <v>61</v>
      </c>
      <c r="B9" s="8" t="s">
        <v>62</v>
      </c>
    </row>
    <row r="10" spans="1:3" s="19" customFormat="1" ht="31.5" x14ac:dyDescent="0.5">
      <c r="A10" s="52" t="s">
        <v>209</v>
      </c>
      <c r="B10" s="20" t="s">
        <v>210</v>
      </c>
      <c r="C10" s="2"/>
    </row>
    <row r="11" spans="1:3" s="19" customFormat="1" ht="63" x14ac:dyDescent="0.5">
      <c r="A11" s="39" t="s">
        <v>211</v>
      </c>
      <c r="B11" s="20" t="s">
        <v>212</v>
      </c>
      <c r="C11" s="2"/>
    </row>
    <row r="12" spans="1:3" s="16" customFormat="1" x14ac:dyDescent="0.5">
      <c r="A12" s="18"/>
      <c r="B12" s="17"/>
      <c r="C12" s="2"/>
    </row>
    <row r="13" spans="1:3" ht="18" x14ac:dyDescent="0.55000000000000004">
      <c r="A13" s="15" t="s">
        <v>1</v>
      </c>
      <c r="B13" s="14"/>
    </row>
    <row r="14" spans="1:3" ht="16.149999999999999" thickBot="1" x14ac:dyDescent="0.55000000000000004">
      <c r="A14" s="13" t="s">
        <v>59</v>
      </c>
      <c r="B14" s="24">
        <v>383659</v>
      </c>
    </row>
    <row r="15" spans="1:3" x14ac:dyDescent="0.5">
      <c r="A15" s="11" t="s">
        <v>60</v>
      </c>
      <c r="B15" s="10">
        <f>B14/B54</f>
        <v>0.2665870363846462</v>
      </c>
    </row>
    <row r="16" spans="1:3" x14ac:dyDescent="0.5">
      <c r="A16" s="9" t="s">
        <v>61</v>
      </c>
      <c r="B16" s="8" t="s">
        <v>62</v>
      </c>
    </row>
    <row r="17" spans="1:3" s="19" customFormat="1" ht="78.75" x14ac:dyDescent="0.5">
      <c r="A17" s="39" t="s">
        <v>213</v>
      </c>
      <c r="B17" s="20" t="s">
        <v>214</v>
      </c>
      <c r="C17" s="2"/>
    </row>
    <row r="18" spans="1:3" s="19" customFormat="1" ht="78.75" x14ac:dyDescent="0.5">
      <c r="A18" s="40" t="s">
        <v>215</v>
      </c>
      <c r="B18" s="6" t="s">
        <v>216</v>
      </c>
      <c r="C18" s="2"/>
    </row>
    <row r="19" spans="1:3" s="19" customFormat="1" ht="47.25" x14ac:dyDescent="0.5">
      <c r="A19" s="39" t="s">
        <v>217</v>
      </c>
      <c r="B19" s="20" t="s">
        <v>218</v>
      </c>
      <c r="C19" s="2"/>
    </row>
    <row r="20" spans="1:3" x14ac:dyDescent="0.5">
      <c r="A20" s="18"/>
    </row>
    <row r="21" spans="1:3" ht="18" x14ac:dyDescent="0.55000000000000004">
      <c r="A21" s="15" t="s">
        <v>68</v>
      </c>
      <c r="B21" s="14"/>
    </row>
    <row r="22" spans="1:3" ht="16.149999999999999" thickBot="1" x14ac:dyDescent="0.55000000000000004">
      <c r="A22" s="13" t="s">
        <v>59</v>
      </c>
      <c r="B22" s="24">
        <v>885920</v>
      </c>
    </row>
    <row r="23" spans="1:3" x14ac:dyDescent="0.5">
      <c r="A23" s="11" t="s">
        <v>60</v>
      </c>
      <c r="B23" s="10">
        <f>B22/B54</f>
        <v>0.61558516097337945</v>
      </c>
    </row>
    <row r="24" spans="1:3" x14ac:dyDescent="0.5">
      <c r="A24" s="9" t="s">
        <v>61</v>
      </c>
      <c r="B24" s="8" t="s">
        <v>62</v>
      </c>
    </row>
    <row r="25" spans="1:3" s="19" customFormat="1" ht="47.25" x14ac:dyDescent="0.5">
      <c r="A25" s="39" t="s">
        <v>219</v>
      </c>
      <c r="B25" s="20" t="s">
        <v>220</v>
      </c>
      <c r="C25" s="2"/>
    </row>
    <row r="26" spans="1:3" s="19" customFormat="1" ht="63" x14ac:dyDescent="0.5">
      <c r="A26" s="39" t="s">
        <v>221</v>
      </c>
      <c r="B26" s="20" t="s">
        <v>222</v>
      </c>
      <c r="C26" s="2"/>
    </row>
    <row r="27" spans="1:3" s="16" customFormat="1" x14ac:dyDescent="0.5">
      <c r="A27" s="18"/>
      <c r="B27" s="17"/>
      <c r="C27" s="2"/>
    </row>
    <row r="28" spans="1:3" ht="18.399999999999999" thickBot="1" x14ac:dyDescent="0.6">
      <c r="A28" s="15" t="s">
        <v>89</v>
      </c>
      <c r="B28" s="14"/>
    </row>
    <row r="29" spans="1:3" ht="16.149999999999999" thickBot="1" x14ac:dyDescent="0.55000000000000004">
      <c r="A29" s="13" t="s">
        <v>59</v>
      </c>
      <c r="B29" s="12">
        <v>25879</v>
      </c>
    </row>
    <row r="30" spans="1:3" x14ac:dyDescent="0.5">
      <c r="A30" s="11" t="s">
        <v>60</v>
      </c>
      <c r="B30" s="10">
        <f>B29/B54</f>
        <v>1.7982129741771363E-2</v>
      </c>
    </row>
    <row r="31" spans="1:3" x14ac:dyDescent="0.5">
      <c r="A31" s="9" t="s">
        <v>61</v>
      </c>
      <c r="B31" s="8" t="s">
        <v>62</v>
      </c>
    </row>
    <row r="32" spans="1:3" s="19" customFormat="1" ht="78.75" x14ac:dyDescent="0.5">
      <c r="A32" s="39" t="s">
        <v>223</v>
      </c>
      <c r="B32" s="20" t="s">
        <v>224</v>
      </c>
      <c r="C32" s="2"/>
    </row>
    <row r="33" spans="1:3" s="19" customFormat="1" ht="78.75" x14ac:dyDescent="0.5">
      <c r="A33" s="40" t="s">
        <v>225</v>
      </c>
      <c r="B33" s="6" t="s">
        <v>226</v>
      </c>
      <c r="C33" s="2"/>
    </row>
    <row r="34" spans="1:3" s="16" customFormat="1" x14ac:dyDescent="0.5">
      <c r="A34" s="18"/>
      <c r="B34" s="17"/>
      <c r="C34" s="2"/>
    </row>
    <row r="35" spans="1:3" ht="18.399999999999999" thickBot="1" x14ac:dyDescent="0.6">
      <c r="A35" s="15" t="s">
        <v>91</v>
      </c>
      <c r="B35" s="14"/>
    </row>
    <row r="36" spans="1:3" ht="16.149999999999999" thickBot="1" x14ac:dyDescent="0.55000000000000004">
      <c r="A36" s="13" t="s">
        <v>59</v>
      </c>
      <c r="B36" s="12">
        <v>42028</v>
      </c>
    </row>
    <row r="37" spans="1:3" x14ac:dyDescent="0.5">
      <c r="A37" s="11" t="s">
        <v>60</v>
      </c>
      <c r="B37" s="10">
        <f>B36/B54</f>
        <v>2.9203328907112597E-2</v>
      </c>
    </row>
    <row r="38" spans="1:3" x14ac:dyDescent="0.5">
      <c r="A38" s="9" t="s">
        <v>61</v>
      </c>
      <c r="B38" s="22" t="s">
        <v>62</v>
      </c>
    </row>
    <row r="39" spans="1:3" s="19" customFormat="1" ht="94.5" x14ac:dyDescent="0.5">
      <c r="A39" s="39" t="s">
        <v>227</v>
      </c>
      <c r="B39" s="20" t="s">
        <v>228</v>
      </c>
      <c r="C39" s="2"/>
    </row>
    <row r="40" spans="1:3" s="19" customFormat="1" ht="47.25" x14ac:dyDescent="0.5">
      <c r="A40" s="21" t="s">
        <v>63</v>
      </c>
      <c r="B40" s="20"/>
      <c r="C40" s="2"/>
    </row>
    <row r="41" spans="1:3" s="16" customFormat="1" x14ac:dyDescent="0.5">
      <c r="A41" s="18"/>
      <c r="B41" s="17"/>
      <c r="C41" s="2"/>
    </row>
    <row r="42" spans="1:3" ht="18.399999999999999" thickBot="1" x14ac:dyDescent="0.6">
      <c r="A42" s="15" t="s">
        <v>94</v>
      </c>
      <c r="B42" s="14"/>
    </row>
    <row r="43" spans="1:3" ht="16.149999999999999" thickBot="1" x14ac:dyDescent="0.55000000000000004">
      <c r="A43" s="13" t="s">
        <v>59</v>
      </c>
      <c r="B43" s="12">
        <v>56037</v>
      </c>
    </row>
    <row r="44" spans="1:3" x14ac:dyDescent="0.5">
      <c r="A44" s="11" t="s">
        <v>60</v>
      </c>
      <c r="B44" s="10">
        <f>B43/B54</f>
        <v>3.8937540258110512E-2</v>
      </c>
    </row>
    <row r="45" spans="1:3" x14ac:dyDescent="0.5">
      <c r="A45" s="9" t="s">
        <v>61</v>
      </c>
      <c r="B45" s="8" t="s">
        <v>62</v>
      </c>
    </row>
    <row r="46" spans="1:3" s="19" customFormat="1" ht="78.75" x14ac:dyDescent="0.5">
      <c r="A46" s="39" t="s">
        <v>229</v>
      </c>
      <c r="B46" s="20" t="s">
        <v>230</v>
      </c>
      <c r="C46" s="2"/>
    </row>
    <row r="47" spans="1:3" s="19" customFormat="1" ht="63" x14ac:dyDescent="0.5">
      <c r="A47" s="39" t="s">
        <v>231</v>
      </c>
      <c r="B47" s="20" t="s">
        <v>232</v>
      </c>
      <c r="C47" s="2"/>
    </row>
    <row r="48" spans="1:3" s="16" customFormat="1" x14ac:dyDescent="0.5">
      <c r="A48" s="18"/>
      <c r="B48" s="17"/>
      <c r="C48" s="2"/>
    </row>
    <row r="49" spans="1:2" s="2" customFormat="1" ht="18.399999999999999" thickBot="1" x14ac:dyDescent="0.6">
      <c r="A49" s="15" t="s">
        <v>101</v>
      </c>
      <c r="B49" s="14"/>
    </row>
    <row r="50" spans="1:2" s="2" customFormat="1" ht="16.149999999999999" thickBot="1" x14ac:dyDescent="0.55000000000000004">
      <c r="A50" s="13" t="s">
        <v>59</v>
      </c>
      <c r="B50" s="12">
        <v>3600</v>
      </c>
    </row>
    <row r="51" spans="1:2" s="2" customFormat="1" x14ac:dyDescent="0.5">
      <c r="A51" s="11" t="s">
        <v>60</v>
      </c>
      <c r="B51" s="10">
        <f>B50/B54</f>
        <v>2.5014748278672635E-3</v>
      </c>
    </row>
    <row r="52" spans="1:2" s="2" customFormat="1" x14ac:dyDescent="0.5">
      <c r="A52" s="9" t="s">
        <v>61</v>
      </c>
      <c r="B52" s="8" t="s">
        <v>62</v>
      </c>
    </row>
    <row r="53" spans="1:2" s="2" customFormat="1" ht="78.75" x14ac:dyDescent="0.5">
      <c r="A53" s="40" t="s">
        <v>233</v>
      </c>
      <c r="B53" s="6" t="s">
        <v>234</v>
      </c>
    </row>
    <row r="54" spans="1:2" s="140" customFormat="1" ht="25.5" x14ac:dyDescent="0.75">
      <c r="A54" s="138" t="s">
        <v>102</v>
      </c>
      <c r="B54" s="139">
        <f>B7+B14+B22+B29+B36+B43+B50</f>
        <v>1439151</v>
      </c>
    </row>
    <row r="55" spans="1:2" s="2" customFormat="1" x14ac:dyDescent="0.5">
      <c r="A55" s="1" t="s">
        <v>103</v>
      </c>
      <c r="B55" s="3"/>
    </row>
  </sheetData>
  <sheetProtection formatCells="0"/>
  <protectedRanges>
    <protectedRange sqref="A10:B11 D10:XFD11" name="Range2"/>
    <protectedRange sqref="A4:B4" name="Range1"/>
  </protectedRanges>
  <dataValidations count="13">
    <dataValidation allowBlank="1" showInputMessage="1" showErrorMessage="1" prompt="Not limited to CCQ/2% funds. _x000a__x000a_Include funds from all grants that you plan to use for Quality activities._x000a__x000a_For example, include CCM-funded activities." sqref="B37 B8 B44 B15 B30 B51" xr:uid="{5F0569EE-1126-453B-805D-4D66ADC73575}"/>
    <dataValidation allowBlank="1" showInputMessage="1" showErrorMessage="1" prompt="Not limited to CCQ/2% funds. _x000a__x000a_Include funds from all grants that you plan to use for Quality activities._x000a__x000a_For example, include TRS Mentor/Assessor funds and CCM-funded activities." sqref="B23" xr:uid="{6D0A717A-2E75-4B93-AE90-CD8D49C17A7B}"/>
    <dataValidation allowBlank="1" showInputMessage="1" showErrorMessage="1" prompt="Enter a brief name or title to label the activity/activities" sqref="A10:A11 A32:A33 A25:A26 A53 A39:A40 A46:A47 A17:A19" xr:uid="{2766ACC1-2548-4E77-A29B-8219651F42DD}"/>
    <dataValidation allowBlank="1" showInputMessage="1" showErrorMessage="1" promptTitle="Questions to Address:" prompt="What need does this activity meet? Or what Board strategy does it align with?_x000a_What is the estimated reach of this activity (i.e. how many will be served)?_x000a_How will the Board measure success for this activity? _x000a_What are the measurable outcomes?" sqref="B53 B10:B11 B32:B33 B25:B26 B46:B47 B39:B40 B17:B19" xr:uid="{AE539ED4-7027-4B77-88C1-7FF4F16BCC4A}"/>
    <dataValidation allowBlank="1" showInputMessage="1" showErrorMessage="1" promptTitle="Questions to Address:" sqref="A4" xr:uid="{3A6E2D22-16BC-4B94-930E-871E71D52E66}"/>
    <dataValidation allowBlank="1" showInputMessage="1" showErrorMessage="1" promptTitle="Overall narrative for the year" prompt="Enter a description of the Board's overall plan" sqref="B4" xr:uid="{8043985D-5556-445C-B140-7C24E70C043F}"/>
    <dataValidation allowBlank="1" showInputMessage="1" showErrorMessage="1" prompt="Enter infant &amp; toddler expenditures planned for the federal fiscal year (October - September)._x000a__x000a_Not limited to CCQ/2% funds. _x000a__x000a_Include funds from all grants that you plan to use for Quality activities._x000a__x000a_For example, include CCM-funded activities." sqref="B7" xr:uid="{3F847AB6-C44F-4903-843B-CCB0D5C0A70D}"/>
    <dataValidation allowBlank="1" showInputMessage="1" showErrorMessage="1" promptTitle="PD planned expenditures" prompt="Enter professional development expenditures planned for the federal fiscal year (October - September)._x000a__x000a_Not limited to CCQ/2% funds. _x000a__x000a_Include funds from all grants that you plan to use for Quality activities._x000a__x000a_For example, include CCM-funded activities." sqref="B14" xr:uid="{73CF912C-EC65-415F-97F1-1994B860FDE9}"/>
    <dataValidation allowBlank="1" showInputMessage="1" showErrorMessage="1" promptTitle="TRS planned expenditures" prompt="Enter professional development planned expenditures for the FFY (Oct-Sep)._x000a__x000a_Not limited to CCQ/2% funds. _x000a__x000a_Include funds from all grants that you plan to use for Quality activities._x000a__x000a_For example, include Mentor/Assessor funds and CCM-funded activities." sqref="B22" xr:uid="{B9D73B51-CD3C-4EB5-B036-DD2D5C9FF9CE}"/>
    <dataValidation allowBlank="1" showInputMessage="1" showErrorMessage="1" promptTitle="H&amp;S planned expenditures" prompt="Enter planned health &amp; safety expenditures for FFY (Oct-Sep)._x000a__x000a_Not limited to CCQ/2% funds. _x000a__x000a_Include funds from all grants that you plan to use for Quality activities._x000a__x000a_For example, include CCM-funded activities." sqref="B29" xr:uid="{89F9E017-4E15-4B45-8FF0-14A1E7A12667}"/>
    <dataValidation allowBlank="1" showInputMessage="1" showErrorMessage="1" promptTitle="E&amp;A planned expenditures" prompt="Enter planned evaluation &amp; child assessment expenditures for FFY (Oct-Sep)._x000a__x000a_Not limited to CCQ/2% funds. _x000a__x000a_Include funds from all grants that you plan to use for Quality activities._x000a__x000a_For example, include CCM-funded activities." sqref="B36" xr:uid="{5C8AD715-370F-401E-8A27-4B1761B7EA83}"/>
    <dataValidation allowBlank="1" showInputMessage="1" showErrorMessage="1" promptTitle="Accreditation planned exp." prompt="Enter national accreditation supports planned expenditures for FFY (Oct-Sep)._x000a__x000a_Not limited to CCQ/2% funds. _x000a__x000a_Include funds from all grants that you plan to use for Quality activities._x000a__x000a_For example, include CCM-funded activities." sqref="B43" xr:uid="{3B0AF643-A296-4495-BCD7-3AF4D3B9B7B2}"/>
    <dataValidation allowBlank="1" showInputMessage="1" showErrorMessage="1" promptTitle="Other planned quality exp." prompt="Enter planned expenditures for other allowable quality activities._x000a__x000a_Not limited to CCQ/2% funds. _x000a__x000a_Include funds from all grants that you plan to use for Quality activities._x000a__x000a_For example, include CCM-funded activities." sqref="B50" xr:uid="{28B6E446-03A5-41B0-B4A7-A7B6C049801C}"/>
  </dataValidations>
  <printOptions horizontalCentered="1"/>
  <pageMargins left="0.25" right="0.25" top="0.61848958333333304" bottom="0.75" header="0.3" footer="0.3"/>
  <pageSetup scale="45" fitToHeight="0" orientation="portrait" r:id="rId1"/>
  <headerFooter>
    <oddHeader>&amp;C&amp;"-,Bold"&amp;14Child Care Quality Expenditure &amp;&amp; Activity Report</oddHeader>
    <oddFooter>&amp;C&amp;12Submit completed plan or quarterly report to bcm@twc.texas.gov
Submit questions about content of the report to childcare.programassistance@twc.texas.gov
Page &amp;P of &amp;N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902094-3CFF-4D78-9047-7C037F8E03FC}">
  <sheetPr>
    <tabColor theme="5" tint="-0.249977111117893"/>
    <pageSetUpPr fitToPage="1"/>
  </sheetPr>
  <dimension ref="A1:C56"/>
  <sheetViews>
    <sheetView showGridLines="0" zoomScale="70" zoomScaleNormal="70" zoomScalePageLayoutView="96" workbookViewId="0">
      <selection activeCell="A4" sqref="A4"/>
    </sheetView>
  </sheetViews>
  <sheetFormatPr defaultColWidth="8.6640625" defaultRowHeight="15.75" zeroHeight="1" x14ac:dyDescent="0.5"/>
  <cols>
    <col min="1" max="1" width="55" style="1" customWidth="1"/>
    <col min="2" max="2" width="168.33203125" style="3" customWidth="1"/>
    <col min="3" max="3" width="1.6640625" style="2" hidden="1" customWidth="1"/>
    <col min="4" max="16383" width="0" style="1" hidden="1" customWidth="1"/>
    <col min="16384" max="16384" width="8.6640625" style="1"/>
  </cols>
  <sheetData>
    <row r="1" spans="1:3" s="145" customFormat="1" ht="25.5" x14ac:dyDescent="0.75">
      <c r="A1" s="142" t="str">
        <f>[7]Instructions!$B$9</f>
        <v>Workforce Solutions of the Coastal Bend</v>
      </c>
      <c r="B1" s="143"/>
      <c r="C1" s="144"/>
    </row>
    <row r="2" spans="1:3" s="31" customFormat="1" ht="23.25" x14ac:dyDescent="0.45">
      <c r="A2" s="34" t="str">
        <f>CONCATENATE("FFY ", [7]Instructions!$B$10, " Annual Expenditure Plan")</f>
        <v>FFY 2023 Annual Expenditure Plan</v>
      </c>
      <c r="B2" s="33"/>
      <c r="C2" s="32"/>
    </row>
    <row r="3" spans="1:3" ht="18" x14ac:dyDescent="0.5">
      <c r="A3" s="30" t="s">
        <v>55</v>
      </c>
      <c r="B3" s="29"/>
    </row>
    <row r="4" spans="1:3" ht="267.75" x14ac:dyDescent="0.5">
      <c r="A4" s="28" t="s">
        <v>56</v>
      </c>
      <c r="B4" s="27" t="s">
        <v>235</v>
      </c>
    </row>
    <row r="5" spans="1:3" x14ac:dyDescent="0.5">
      <c r="A5" s="26"/>
      <c r="B5" s="17"/>
    </row>
    <row r="6" spans="1:3" ht="18" x14ac:dyDescent="0.55000000000000004">
      <c r="A6" s="15" t="s">
        <v>58</v>
      </c>
      <c r="B6" s="14"/>
    </row>
    <row r="7" spans="1:3" s="16" customFormat="1" ht="16.149999999999999" thickBot="1" x14ac:dyDescent="0.55000000000000004">
      <c r="A7" s="13" t="s">
        <v>59</v>
      </c>
      <c r="B7" s="24">
        <v>160000</v>
      </c>
      <c r="C7" s="2"/>
    </row>
    <row r="8" spans="1:3" s="16" customFormat="1" x14ac:dyDescent="0.5">
      <c r="A8" s="11" t="s">
        <v>60</v>
      </c>
      <c r="B8" s="10">
        <f>B7/B55</f>
        <v>0.12735081647792215</v>
      </c>
      <c r="C8" s="2"/>
    </row>
    <row r="9" spans="1:3" x14ac:dyDescent="0.5">
      <c r="A9" s="9" t="s">
        <v>61</v>
      </c>
      <c r="B9" s="8" t="s">
        <v>62</v>
      </c>
    </row>
    <row r="10" spans="1:3" s="19" customFormat="1" ht="157.5" x14ac:dyDescent="0.5">
      <c r="A10" s="52" t="s">
        <v>236</v>
      </c>
      <c r="B10" s="20" t="s">
        <v>237</v>
      </c>
      <c r="C10" s="2"/>
    </row>
    <row r="11" spans="1:3" s="19" customFormat="1" ht="47.25" x14ac:dyDescent="0.5">
      <c r="A11" s="21" t="s">
        <v>63</v>
      </c>
      <c r="B11" s="229" t="s">
        <v>802</v>
      </c>
      <c r="C11" s="2"/>
    </row>
    <row r="12" spans="1:3" s="16" customFormat="1" x14ac:dyDescent="0.5">
      <c r="A12" s="18"/>
      <c r="B12" s="17"/>
      <c r="C12" s="2"/>
    </row>
    <row r="13" spans="1:3" ht="18" x14ac:dyDescent="0.55000000000000004">
      <c r="A13" s="15" t="s">
        <v>1</v>
      </c>
      <c r="B13" s="14"/>
    </row>
    <row r="14" spans="1:3" ht="16.149999999999999" thickBot="1" x14ac:dyDescent="0.55000000000000004">
      <c r="A14" s="13" t="s">
        <v>59</v>
      </c>
      <c r="B14" s="24">
        <v>175000</v>
      </c>
    </row>
    <row r="15" spans="1:3" x14ac:dyDescent="0.5">
      <c r="A15" s="11" t="s">
        <v>60</v>
      </c>
      <c r="B15" s="10">
        <f>B14/B55</f>
        <v>0.13928995552272735</v>
      </c>
    </row>
    <row r="16" spans="1:3" x14ac:dyDescent="0.5">
      <c r="A16" s="9" t="s">
        <v>61</v>
      </c>
      <c r="B16" s="8" t="s">
        <v>62</v>
      </c>
    </row>
    <row r="17" spans="1:3" s="19" customFormat="1" ht="157.5" x14ac:dyDescent="0.5">
      <c r="A17" s="39" t="s">
        <v>238</v>
      </c>
      <c r="B17" s="20" t="s">
        <v>239</v>
      </c>
      <c r="C17" s="2"/>
    </row>
    <row r="18" spans="1:3" s="19" customFormat="1" ht="63" x14ac:dyDescent="0.5">
      <c r="A18" s="224" t="s">
        <v>803</v>
      </c>
      <c r="B18" s="225" t="s">
        <v>240</v>
      </c>
      <c r="C18" s="2"/>
    </row>
    <row r="19" spans="1:3" s="19" customFormat="1" ht="31.5" x14ac:dyDescent="0.5">
      <c r="A19" s="247"/>
      <c r="B19" s="248" t="s">
        <v>804</v>
      </c>
      <c r="C19" s="2"/>
    </row>
    <row r="20" spans="1:3" x14ac:dyDescent="0.5">
      <c r="A20" s="18"/>
    </row>
    <row r="21" spans="1:3" ht="18" x14ac:dyDescent="0.55000000000000004">
      <c r="A21" s="15" t="s">
        <v>68</v>
      </c>
      <c r="B21" s="14"/>
    </row>
    <row r="22" spans="1:3" ht="16.149999999999999" thickBot="1" x14ac:dyDescent="0.55000000000000004">
      <c r="A22" s="13" t="s">
        <v>59</v>
      </c>
      <c r="B22" s="24">
        <v>861372</v>
      </c>
    </row>
    <row r="23" spans="1:3" x14ac:dyDescent="0.5">
      <c r="A23" s="11" t="s">
        <v>60</v>
      </c>
      <c r="B23" s="10">
        <f>B22/B55</f>
        <v>0.68560267182012968</v>
      </c>
    </row>
    <row r="24" spans="1:3" x14ac:dyDescent="0.5">
      <c r="A24" s="9" t="s">
        <v>61</v>
      </c>
      <c r="B24" s="8" t="s">
        <v>62</v>
      </c>
    </row>
    <row r="25" spans="1:3" s="19" customFormat="1" ht="63" x14ac:dyDescent="0.5">
      <c r="A25" s="39" t="s">
        <v>241</v>
      </c>
      <c r="B25" s="20" t="s">
        <v>242</v>
      </c>
      <c r="C25" s="2"/>
    </row>
    <row r="26" spans="1:3" s="19" customFormat="1" ht="47.25" x14ac:dyDescent="0.5">
      <c r="A26" s="39" t="s">
        <v>243</v>
      </c>
      <c r="B26" s="20" t="s">
        <v>244</v>
      </c>
      <c r="C26" s="2"/>
    </row>
    <row r="27" spans="1:3" s="19" customFormat="1" ht="31.5" x14ac:dyDescent="0.5">
      <c r="A27" s="249"/>
      <c r="B27" s="248" t="s">
        <v>808</v>
      </c>
      <c r="C27" s="2"/>
    </row>
    <row r="28" spans="1:3" s="16" customFormat="1" x14ac:dyDescent="0.5">
      <c r="A28" s="18"/>
      <c r="B28" s="17"/>
      <c r="C28" s="2"/>
    </row>
    <row r="29" spans="1:3" ht="18.399999999999999" thickBot="1" x14ac:dyDescent="0.6">
      <c r="A29" s="15" t="s">
        <v>89</v>
      </c>
      <c r="B29" s="14"/>
    </row>
    <row r="30" spans="1:3" ht="16.149999999999999" thickBot="1" x14ac:dyDescent="0.55000000000000004">
      <c r="A30" s="13" t="s">
        <v>59</v>
      </c>
      <c r="B30" s="12">
        <v>0</v>
      </c>
    </row>
    <row r="31" spans="1:3" x14ac:dyDescent="0.5">
      <c r="A31" s="11" t="s">
        <v>60</v>
      </c>
      <c r="B31" s="10">
        <f>B30/B55</f>
        <v>0</v>
      </c>
    </row>
    <row r="32" spans="1:3" x14ac:dyDescent="0.5">
      <c r="A32" s="9" t="s">
        <v>61</v>
      </c>
      <c r="B32" s="8" t="s">
        <v>62</v>
      </c>
    </row>
    <row r="33" spans="1:3" s="19" customFormat="1" x14ac:dyDescent="0.5">
      <c r="A33" s="239"/>
      <c r="B33" s="237"/>
      <c r="C33" s="2"/>
    </row>
    <row r="34" spans="1:3" s="19" customFormat="1" ht="47.25" x14ac:dyDescent="0.5">
      <c r="A34" s="21" t="s">
        <v>63</v>
      </c>
      <c r="B34" s="20"/>
      <c r="C34" s="2"/>
    </row>
    <row r="35" spans="1:3" s="16" customFormat="1" x14ac:dyDescent="0.5">
      <c r="A35" s="18"/>
      <c r="B35" s="17"/>
      <c r="C35" s="2"/>
    </row>
    <row r="36" spans="1:3" ht="18.399999999999999" thickBot="1" x14ac:dyDescent="0.6">
      <c r="A36" s="15" t="s">
        <v>91</v>
      </c>
      <c r="B36" s="14"/>
    </row>
    <row r="37" spans="1:3" ht="16.149999999999999" thickBot="1" x14ac:dyDescent="0.55000000000000004">
      <c r="A37" s="13" t="s">
        <v>59</v>
      </c>
      <c r="B37" s="12">
        <v>0</v>
      </c>
    </row>
    <row r="38" spans="1:3" x14ac:dyDescent="0.5">
      <c r="A38" s="11" t="s">
        <v>60</v>
      </c>
      <c r="B38" s="10">
        <f>B37/B55</f>
        <v>0</v>
      </c>
    </row>
    <row r="39" spans="1:3" x14ac:dyDescent="0.5">
      <c r="A39" s="9" t="s">
        <v>61</v>
      </c>
      <c r="B39" s="22" t="s">
        <v>62</v>
      </c>
    </row>
    <row r="40" spans="1:3" s="19" customFormat="1" ht="47.25" x14ac:dyDescent="0.5">
      <c r="A40" s="21" t="s">
        <v>63</v>
      </c>
      <c r="B40" s="20"/>
      <c r="C40" s="2"/>
    </row>
    <row r="41" spans="1:3" s="19" customFormat="1" ht="47.25" x14ac:dyDescent="0.5">
      <c r="A41" s="21" t="s">
        <v>63</v>
      </c>
      <c r="B41" s="20"/>
      <c r="C41" s="2"/>
    </row>
    <row r="42" spans="1:3" s="16" customFormat="1" x14ac:dyDescent="0.5">
      <c r="A42" s="18"/>
      <c r="B42" s="17"/>
      <c r="C42" s="2"/>
    </row>
    <row r="43" spans="1:3" ht="18.399999999999999" thickBot="1" x14ac:dyDescent="0.6">
      <c r="A43" s="15" t="s">
        <v>94</v>
      </c>
      <c r="B43" s="14"/>
    </row>
    <row r="44" spans="1:3" ht="16.149999999999999" thickBot="1" x14ac:dyDescent="0.55000000000000004">
      <c r="A44" s="13" t="s">
        <v>59</v>
      </c>
      <c r="B44" s="12">
        <v>0</v>
      </c>
    </row>
    <row r="45" spans="1:3" x14ac:dyDescent="0.5">
      <c r="A45" s="11" t="s">
        <v>60</v>
      </c>
      <c r="B45" s="10">
        <f>B44/B55</f>
        <v>0</v>
      </c>
    </row>
    <row r="46" spans="1:3" x14ac:dyDescent="0.5">
      <c r="A46" s="9" t="s">
        <v>61</v>
      </c>
      <c r="B46" s="8" t="s">
        <v>62</v>
      </c>
    </row>
    <row r="47" spans="1:3" s="19" customFormat="1" ht="47.25" x14ac:dyDescent="0.5">
      <c r="A47" s="21" t="s">
        <v>63</v>
      </c>
      <c r="B47" s="20"/>
      <c r="C47" s="2"/>
    </row>
    <row r="48" spans="1:3" s="19" customFormat="1" ht="47.25" x14ac:dyDescent="0.5">
      <c r="A48" s="21" t="s">
        <v>63</v>
      </c>
      <c r="B48" s="20"/>
      <c r="C48" s="2"/>
    </row>
    <row r="49" spans="1:3" s="16" customFormat="1" x14ac:dyDescent="0.5">
      <c r="A49" s="18"/>
      <c r="B49" s="17"/>
      <c r="C49" s="2"/>
    </row>
    <row r="50" spans="1:3" ht="18.399999999999999" thickBot="1" x14ac:dyDescent="0.6">
      <c r="A50" s="15" t="s">
        <v>101</v>
      </c>
      <c r="B50" s="44"/>
    </row>
    <row r="51" spans="1:3" s="2" customFormat="1" ht="16.149999999999999" thickBot="1" x14ac:dyDescent="0.55000000000000004">
      <c r="A51" s="13" t="s">
        <v>59</v>
      </c>
      <c r="B51" s="220">
        <v>60000</v>
      </c>
    </row>
    <row r="52" spans="1:3" s="2" customFormat="1" x14ac:dyDescent="0.5">
      <c r="A52" s="11" t="s">
        <v>60</v>
      </c>
      <c r="B52" s="10">
        <f>B51/B55</f>
        <v>4.7756556179220803E-2</v>
      </c>
    </row>
    <row r="53" spans="1:3" s="2" customFormat="1" x14ac:dyDescent="0.5">
      <c r="A53" s="9" t="s">
        <v>61</v>
      </c>
      <c r="B53" s="8" t="s">
        <v>62</v>
      </c>
    </row>
    <row r="54" spans="1:3" s="2" customFormat="1" ht="47.25" x14ac:dyDescent="0.5">
      <c r="A54" s="7" t="s">
        <v>245</v>
      </c>
      <c r="B54" s="6" t="s">
        <v>805</v>
      </c>
    </row>
    <row r="55" spans="1:3" s="140" customFormat="1" ht="25.5" x14ac:dyDescent="0.75">
      <c r="A55" s="138" t="s">
        <v>102</v>
      </c>
      <c r="B55" s="139">
        <f>B7+B14+B22+B30+B37+B44+B51</f>
        <v>1256372</v>
      </c>
    </row>
    <row r="56" spans="1:3" s="2" customFormat="1" x14ac:dyDescent="0.5">
      <c r="A56" s="1" t="s">
        <v>103</v>
      </c>
      <c r="B56" s="250" t="s">
        <v>806</v>
      </c>
    </row>
  </sheetData>
  <sheetProtection formatCells="0"/>
  <protectedRanges>
    <protectedRange sqref="A10:B11 D10:XFD11" name="Range2"/>
    <protectedRange sqref="A4:B4" name="Range1"/>
  </protectedRanges>
  <dataValidations xWindow="1497" yWindow="504" count="13">
    <dataValidation allowBlank="1" showInputMessage="1" showErrorMessage="1" prompt="Not limited to CCQ/2% funds. _x000a__x000a_Include funds from all grants that you plan to use for Quality activities._x000a__x000a_For example, include CCM-funded activities." sqref="B38 B8 B45 B15 B31 B52" xr:uid="{0F2DD40C-6349-40C7-A84F-28CE2D5816C5}"/>
    <dataValidation allowBlank="1" showInputMessage="1" showErrorMessage="1" prompt="Not limited to CCQ/2% funds. _x000a__x000a_Include funds from all grants that you plan to use for Quality activities._x000a__x000a_For example, include TRS Mentor/Assessor funds and CCM-funded activities." sqref="B23" xr:uid="{F1E07971-D304-40A7-BBDB-1A22F0C87283}"/>
    <dataValidation allowBlank="1" showInputMessage="1" showErrorMessage="1" prompt="Enter a brief name or title to label the activity/activities" sqref="A10:A11 A17:A19 A25:A27 A33:A34 A40:A41 A47:A48 A54" xr:uid="{92DF734F-46E2-40A1-B4D4-3D5B63E8B45F}"/>
    <dataValidation allowBlank="1" showInputMessage="1" showErrorMessage="1" promptTitle="Questions to Address:" prompt="What need does this activity meet? Or what Board strategy does it align with?_x000a_What is the estimated reach of this activity (i.e. how many will be served)?_x000a_How will the Board measure success for this activity? _x000a_What are the measurable outcomes?" sqref="B54 B10:B11 B17:B19 B25:B27 B33:B34 B40:B41 B47:B48" xr:uid="{94C21F27-1BAD-4A05-BB0F-2F6DD7A4A14A}"/>
    <dataValidation allowBlank="1" showInputMessage="1" showErrorMessage="1" promptTitle="Questions to Address:" sqref="A4" xr:uid="{44D57778-DEF7-44A4-853C-3CA3DE440D85}"/>
    <dataValidation allowBlank="1" showInputMessage="1" showErrorMessage="1" promptTitle="Overall narrative for the year" prompt="Enter a description of the Board's overall plan" sqref="B4" xr:uid="{CA144968-8B25-4C2E-AE10-A892627E93C6}"/>
    <dataValidation allowBlank="1" showInputMessage="1" showErrorMessage="1" prompt="Enter infant &amp; toddler expenditures planned for the federal fiscal year (October - September)._x000a__x000a_Not limited to CCQ/2% funds. _x000a__x000a_Include funds from all grants that you plan to use for Quality activities._x000a__x000a_For example, include CCM-funded activities." sqref="B7" xr:uid="{75D21BDE-DD56-4C34-A774-1A5B6D4EB885}"/>
    <dataValidation allowBlank="1" showInputMessage="1" showErrorMessage="1" promptTitle="PD planned expenditures" prompt="Enter professional development expenditures planned for the federal fiscal year (October - September)._x000a__x000a_Not limited to CCQ/2% funds. _x000a__x000a_Include funds from all grants that you plan to use for Quality activities._x000a__x000a_For example, include CCM-funded activities." sqref="B14" xr:uid="{BD8E69BE-158D-438D-ABE5-094B93EC042A}"/>
    <dataValidation allowBlank="1" showInputMessage="1" showErrorMessage="1" promptTitle="TRS planned expenditures" prompt="Enter professional development planned expenditures for the FFY (Oct-Sep)._x000a__x000a_Not limited to CCQ/2% funds. _x000a__x000a_Include funds from all grants that you plan to use for Quality activities._x000a__x000a_For example, include Mentor/Assessor funds and CCM-funded activities." sqref="B22" xr:uid="{35C7A021-B66A-4905-9F14-7D74ECFA70B5}"/>
    <dataValidation allowBlank="1" showInputMessage="1" showErrorMessage="1" promptTitle="H&amp;S planned expenditures" prompt="Enter planned health &amp; safety expenditures for FFY (Oct-Sep)._x000a__x000a_Not limited to CCQ/2% funds. _x000a__x000a_Include funds from all grants that you plan to use for Quality activities._x000a__x000a_For example, include CCM-funded activities." sqref="B30" xr:uid="{0AC2EBF6-3F9B-4372-89BB-982A8FBA9F0F}"/>
    <dataValidation allowBlank="1" showInputMessage="1" showErrorMessage="1" promptTitle="E&amp;A planned expenditures" prompt="Enter planned evaluation &amp; child assessment expenditures for FFY (Oct-Sep)._x000a__x000a_Not limited to CCQ/2% funds. _x000a__x000a_Include funds from all grants that you plan to use for Quality activities._x000a__x000a_For example, include CCM-funded activities." sqref="B37" xr:uid="{0CE00687-0646-4C4B-8BDB-0A74D38932B5}"/>
    <dataValidation allowBlank="1" showInputMessage="1" showErrorMessage="1" promptTitle="Accreditation planned exp." prompt="Enter national accreditation supports planned expenditures for FFY (Oct-Sep)._x000a__x000a_Not limited to CCQ/2% funds. _x000a__x000a_Include funds from all grants that you plan to use for Quality activities._x000a__x000a_For example, include CCM-funded activities." sqref="B44" xr:uid="{6C0ECFA7-DDCA-48C4-B551-21BCC6025FD0}"/>
    <dataValidation allowBlank="1" showInputMessage="1" showErrorMessage="1" promptTitle="Other planned quality exp." prompt="Enter planned expenditures for other allowable quality activities._x000a__x000a_Not limited to CCQ/2% funds. _x000a__x000a_Include funds from all grants that you plan to use for Quality activities._x000a__x000a_For example, include CCM-funded activities." sqref="B51" xr:uid="{E9EDC105-082C-47BB-9E35-FF3CD3F76F7F}"/>
  </dataValidations>
  <printOptions horizontalCentered="1"/>
  <pageMargins left="0.25" right="0.25" top="0.61848958333333304" bottom="0.75" header="0.3" footer="0.3"/>
  <pageSetup scale="45" fitToHeight="0" orientation="portrait" r:id="rId1"/>
  <headerFooter>
    <oddHeader>&amp;C&amp;"-,Bold"&amp;14Child Care Quality Expenditure &amp;&amp; Activity Report</oddHeader>
    <oddFooter>&amp;C&amp;12Submit completed plan or quarterly report to bcm@twc.texas.gov
Submit questions about content of the report to childcare.programassistance@twc.texas.gov
Page &amp;P of &amp;N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9C7F20-D838-4473-9795-478296E985A8}">
  <sheetPr>
    <tabColor theme="5" tint="-0.249977111117893"/>
    <pageSetUpPr fitToPage="1"/>
  </sheetPr>
  <dimension ref="A1:XFD65"/>
  <sheetViews>
    <sheetView showGridLines="0" zoomScale="80" zoomScaleNormal="80" zoomScalePageLayoutView="96" workbookViewId="0">
      <selection activeCell="B11" sqref="B11"/>
    </sheetView>
  </sheetViews>
  <sheetFormatPr defaultColWidth="0" defaultRowHeight="15.75" zeroHeight="1" x14ac:dyDescent="0.5"/>
  <cols>
    <col min="1" max="1" width="55" style="1" customWidth="1"/>
    <col min="2" max="2" width="168.33203125" style="3" customWidth="1"/>
    <col min="3" max="3" width="1.6640625" style="2" hidden="1" customWidth="1"/>
    <col min="4" max="4" width="0" style="1" hidden="1" customWidth="1"/>
    <col min="5" max="16384" width="0" style="1" hidden="1"/>
  </cols>
  <sheetData>
    <row r="1" spans="1:3" s="145" customFormat="1" ht="25.5" x14ac:dyDescent="0.75">
      <c r="A1" s="148" t="str">
        <f>[8]Instructions!$B$9</f>
        <v>Workforce Solutions Concho Valley</v>
      </c>
      <c r="B1" s="143"/>
      <c r="C1" s="144"/>
    </row>
    <row r="2" spans="1:3" s="31" customFormat="1" ht="23.25" x14ac:dyDescent="0.45">
      <c r="A2" s="34" t="str">
        <f>CONCATENATE("FFY ", [8]Instructions!$B$10, " Annual Expenditure Plan")</f>
        <v>FFY 2023 Annual Expenditure Plan</v>
      </c>
      <c r="B2" s="33"/>
      <c r="C2" s="32"/>
    </row>
    <row r="3" spans="1:3" ht="18" x14ac:dyDescent="0.5">
      <c r="A3" s="30" t="s">
        <v>55</v>
      </c>
      <c r="B3" s="29"/>
    </row>
    <row r="4" spans="1:3" ht="110.25" x14ac:dyDescent="0.5">
      <c r="A4" s="28" t="s">
        <v>56</v>
      </c>
      <c r="B4" s="27" t="s">
        <v>246</v>
      </c>
    </row>
    <row r="5" spans="1:3" x14ac:dyDescent="0.5">
      <c r="A5" s="26"/>
      <c r="B5" s="17"/>
    </row>
    <row r="6" spans="1:3" ht="18" x14ac:dyDescent="0.55000000000000004">
      <c r="A6" s="15" t="s">
        <v>58</v>
      </c>
      <c r="B6" s="14"/>
    </row>
    <row r="7" spans="1:3" s="16" customFormat="1" ht="16.149999999999999" thickBot="1" x14ac:dyDescent="0.55000000000000004">
      <c r="A7" s="13" t="s">
        <v>59</v>
      </c>
      <c r="B7" s="263">
        <v>42575</v>
      </c>
      <c r="C7" s="2"/>
    </row>
    <row r="8" spans="1:3" s="16" customFormat="1" x14ac:dyDescent="0.5">
      <c r="A8" s="11" t="s">
        <v>60</v>
      </c>
      <c r="B8" s="10">
        <f>B7/B64</f>
        <v>9.8211319849413156E-2</v>
      </c>
      <c r="C8" s="2"/>
    </row>
    <row r="9" spans="1:3" x14ac:dyDescent="0.5">
      <c r="A9" s="9" t="s">
        <v>61</v>
      </c>
      <c r="B9" s="8" t="s">
        <v>62</v>
      </c>
    </row>
    <row r="10" spans="1:3" s="19" customFormat="1" ht="31.5" x14ac:dyDescent="0.5">
      <c r="A10" s="251" t="s">
        <v>247</v>
      </c>
      <c r="B10" s="225" t="s">
        <v>248</v>
      </c>
      <c r="C10" s="2"/>
    </row>
    <row r="11" spans="1:3" s="19" customFormat="1" ht="47.25" x14ac:dyDescent="0.5">
      <c r="A11" s="39" t="s">
        <v>1</v>
      </c>
      <c r="B11" s="20" t="s">
        <v>249</v>
      </c>
      <c r="C11" s="2"/>
    </row>
    <row r="12" spans="1:3" s="19" customFormat="1" ht="63" x14ac:dyDescent="0.5">
      <c r="A12" s="96" t="s">
        <v>809</v>
      </c>
      <c r="B12" s="20" t="s">
        <v>810</v>
      </c>
      <c r="C12" s="2"/>
    </row>
    <row r="13" spans="1:3" s="19" customFormat="1" ht="78.75" x14ac:dyDescent="0.5">
      <c r="A13" s="96" t="s">
        <v>811</v>
      </c>
      <c r="B13" s="20" t="s">
        <v>819</v>
      </c>
      <c r="C13" s="2"/>
    </row>
    <row r="14" spans="1:3" s="19" customFormat="1" ht="31.5" x14ac:dyDescent="0.5">
      <c r="A14" s="96" t="s">
        <v>812</v>
      </c>
      <c r="B14" s="20" t="s">
        <v>820</v>
      </c>
      <c r="C14" s="2"/>
    </row>
    <row r="15" spans="1:3" s="16" customFormat="1" x14ac:dyDescent="0.5">
      <c r="A15" s="18"/>
      <c r="B15" s="17"/>
      <c r="C15" s="2"/>
    </row>
    <row r="16" spans="1:3" ht="18" x14ac:dyDescent="0.55000000000000004">
      <c r="A16" s="15" t="s">
        <v>1</v>
      </c>
      <c r="B16" s="14"/>
    </row>
    <row r="17" spans="1:16384" s="1" customFormat="1" ht="16.149999999999999" thickBot="1" x14ac:dyDescent="0.55000000000000004">
      <c r="A17" s="13" t="s">
        <v>59</v>
      </c>
      <c r="B17" s="243">
        <v>8990</v>
      </c>
      <c r="C17" s="2"/>
    </row>
    <row r="18" spans="1:16384" s="1" customFormat="1" x14ac:dyDescent="0.5">
      <c r="A18" s="11" t="s">
        <v>60</v>
      </c>
      <c r="B18" s="10">
        <f>B17/B64</f>
        <v>2.0737986270022882E-2</v>
      </c>
      <c r="C18" s="2"/>
    </row>
    <row r="19" spans="1:16384" s="1" customFormat="1" x14ac:dyDescent="0.5">
      <c r="A19" s="9" t="s">
        <v>61</v>
      </c>
      <c r="B19" s="8" t="s">
        <v>62</v>
      </c>
      <c r="C19" s="2"/>
    </row>
    <row r="20" spans="1:16384" s="19" customFormat="1" ht="78.75" x14ac:dyDescent="0.5">
      <c r="A20" s="39" t="s">
        <v>1</v>
      </c>
      <c r="B20" s="20" t="s">
        <v>250</v>
      </c>
      <c r="C20" s="2"/>
    </row>
    <row r="21" spans="1:16384" s="19" customFormat="1" ht="63" x14ac:dyDescent="0.5">
      <c r="A21" s="252" t="s">
        <v>1</v>
      </c>
      <c r="B21" s="225" t="s">
        <v>813</v>
      </c>
      <c r="C21" s="2"/>
    </row>
    <row r="22" spans="1:16384" s="19" customFormat="1" ht="47.25" x14ac:dyDescent="0.5">
      <c r="A22" s="50" t="s">
        <v>1</v>
      </c>
      <c r="B22" s="49" t="s">
        <v>251</v>
      </c>
      <c r="C22" s="2"/>
    </row>
    <row r="23" spans="1:16384" s="19" customFormat="1" x14ac:dyDescent="0.5">
      <c r="A23" s="253" t="s">
        <v>252</v>
      </c>
      <c r="B23" s="254" t="s">
        <v>814</v>
      </c>
      <c r="C23" s="2"/>
    </row>
    <row r="24" spans="1:16384" s="19" customFormat="1" ht="47.25" x14ac:dyDescent="0.5">
      <c r="A24" s="48" t="s">
        <v>1</v>
      </c>
      <c r="B24" s="47" t="s">
        <v>815</v>
      </c>
      <c r="C24" s="2"/>
    </row>
    <row r="25" spans="1:16384" s="218" customFormat="1" ht="47.25" x14ac:dyDescent="0.5">
      <c r="A25" s="249" t="s">
        <v>1</v>
      </c>
      <c r="B25" s="255" t="s">
        <v>816</v>
      </c>
      <c r="C25" s="217" t="s">
        <v>1</v>
      </c>
      <c r="D25" s="218" t="s">
        <v>781</v>
      </c>
      <c r="E25" s="218" t="s">
        <v>1</v>
      </c>
      <c r="F25" s="218" t="s">
        <v>781</v>
      </c>
      <c r="G25" s="218" t="s">
        <v>1</v>
      </c>
      <c r="H25" s="218" t="s">
        <v>781</v>
      </c>
      <c r="I25" s="218" t="s">
        <v>1</v>
      </c>
      <c r="J25" s="218" t="s">
        <v>781</v>
      </c>
      <c r="K25" s="218" t="s">
        <v>1</v>
      </c>
      <c r="L25" s="218" t="s">
        <v>781</v>
      </c>
      <c r="M25" s="218" t="s">
        <v>1</v>
      </c>
      <c r="N25" s="218" t="s">
        <v>781</v>
      </c>
      <c r="O25" s="218" t="s">
        <v>1</v>
      </c>
      <c r="P25" s="218" t="s">
        <v>781</v>
      </c>
      <c r="Q25" s="218" t="s">
        <v>1</v>
      </c>
      <c r="R25" s="218" t="s">
        <v>781</v>
      </c>
      <c r="S25" s="218" t="s">
        <v>1</v>
      </c>
      <c r="T25" s="218" t="s">
        <v>781</v>
      </c>
      <c r="U25" s="218" t="s">
        <v>1</v>
      </c>
      <c r="V25" s="218" t="s">
        <v>781</v>
      </c>
      <c r="W25" s="218" t="s">
        <v>1</v>
      </c>
      <c r="X25" s="218" t="s">
        <v>781</v>
      </c>
      <c r="Y25" s="218" t="s">
        <v>1</v>
      </c>
      <c r="Z25" s="218" t="s">
        <v>781</v>
      </c>
      <c r="AA25" s="218" t="s">
        <v>1</v>
      </c>
      <c r="AB25" s="218" t="s">
        <v>781</v>
      </c>
      <c r="AC25" s="218" t="s">
        <v>1</v>
      </c>
      <c r="AD25" s="218" t="s">
        <v>781</v>
      </c>
      <c r="AE25" s="218" t="s">
        <v>1</v>
      </c>
      <c r="AF25" s="218" t="s">
        <v>781</v>
      </c>
      <c r="AG25" s="218" t="s">
        <v>1</v>
      </c>
      <c r="AH25" s="218" t="s">
        <v>781</v>
      </c>
      <c r="AI25" s="218" t="s">
        <v>1</v>
      </c>
      <c r="AJ25" s="218" t="s">
        <v>781</v>
      </c>
      <c r="AK25" s="218" t="s">
        <v>1</v>
      </c>
      <c r="AL25" s="218" t="s">
        <v>781</v>
      </c>
      <c r="AM25" s="218" t="s">
        <v>1</v>
      </c>
      <c r="AN25" s="218" t="s">
        <v>781</v>
      </c>
      <c r="AO25" s="218" t="s">
        <v>1</v>
      </c>
      <c r="AP25" s="218" t="s">
        <v>781</v>
      </c>
      <c r="AQ25" s="218" t="s">
        <v>1</v>
      </c>
      <c r="AR25" s="218" t="s">
        <v>781</v>
      </c>
      <c r="AS25" s="218" t="s">
        <v>1</v>
      </c>
      <c r="AT25" s="218" t="s">
        <v>781</v>
      </c>
      <c r="AU25" s="218" t="s">
        <v>1</v>
      </c>
      <c r="AV25" s="218" t="s">
        <v>781</v>
      </c>
      <c r="AW25" s="218" t="s">
        <v>1</v>
      </c>
      <c r="AX25" s="218" t="s">
        <v>781</v>
      </c>
      <c r="AY25" s="218" t="s">
        <v>1</v>
      </c>
      <c r="AZ25" s="218" t="s">
        <v>781</v>
      </c>
      <c r="BA25" s="218" t="s">
        <v>1</v>
      </c>
      <c r="BB25" s="218" t="s">
        <v>781</v>
      </c>
      <c r="BC25" s="218" t="s">
        <v>1</v>
      </c>
      <c r="BD25" s="218" t="s">
        <v>781</v>
      </c>
      <c r="BE25" s="218" t="s">
        <v>1</v>
      </c>
      <c r="BF25" s="218" t="s">
        <v>781</v>
      </c>
      <c r="BG25" s="218" t="s">
        <v>1</v>
      </c>
      <c r="BH25" s="218" t="s">
        <v>781</v>
      </c>
      <c r="BI25" s="218" t="s">
        <v>1</v>
      </c>
      <c r="BJ25" s="218" t="s">
        <v>781</v>
      </c>
      <c r="BK25" s="218" t="s">
        <v>1</v>
      </c>
      <c r="BL25" s="218" t="s">
        <v>781</v>
      </c>
      <c r="BM25" s="218" t="s">
        <v>1</v>
      </c>
      <c r="BN25" s="218" t="s">
        <v>781</v>
      </c>
      <c r="BO25" s="218" t="s">
        <v>1</v>
      </c>
      <c r="BP25" s="218" t="s">
        <v>781</v>
      </c>
      <c r="BQ25" s="218" t="s">
        <v>1</v>
      </c>
      <c r="BR25" s="218" t="s">
        <v>781</v>
      </c>
      <c r="BS25" s="218" t="s">
        <v>1</v>
      </c>
      <c r="BT25" s="218" t="s">
        <v>781</v>
      </c>
      <c r="BU25" s="218" t="s">
        <v>1</v>
      </c>
      <c r="BV25" s="218" t="s">
        <v>781</v>
      </c>
      <c r="BW25" s="218" t="s">
        <v>1</v>
      </c>
      <c r="BX25" s="218" t="s">
        <v>781</v>
      </c>
      <c r="BY25" s="218" t="s">
        <v>1</v>
      </c>
      <c r="BZ25" s="218" t="s">
        <v>781</v>
      </c>
      <c r="CA25" s="218" t="s">
        <v>1</v>
      </c>
      <c r="CB25" s="218" t="s">
        <v>781</v>
      </c>
      <c r="CC25" s="218" t="s">
        <v>1</v>
      </c>
      <c r="CD25" s="218" t="s">
        <v>781</v>
      </c>
      <c r="CE25" s="218" t="s">
        <v>1</v>
      </c>
      <c r="CF25" s="218" t="s">
        <v>781</v>
      </c>
      <c r="CG25" s="218" t="s">
        <v>1</v>
      </c>
      <c r="CH25" s="218" t="s">
        <v>781</v>
      </c>
      <c r="CI25" s="218" t="s">
        <v>1</v>
      </c>
      <c r="CJ25" s="218" t="s">
        <v>781</v>
      </c>
      <c r="CK25" s="218" t="s">
        <v>1</v>
      </c>
      <c r="CL25" s="218" t="s">
        <v>781</v>
      </c>
      <c r="CM25" s="218" t="s">
        <v>1</v>
      </c>
      <c r="CN25" s="218" t="s">
        <v>781</v>
      </c>
      <c r="CO25" s="218" t="s">
        <v>1</v>
      </c>
      <c r="CP25" s="218" t="s">
        <v>781</v>
      </c>
      <c r="CQ25" s="218" t="s">
        <v>1</v>
      </c>
      <c r="CR25" s="218" t="s">
        <v>781</v>
      </c>
      <c r="CS25" s="218" t="s">
        <v>1</v>
      </c>
      <c r="CT25" s="218" t="s">
        <v>781</v>
      </c>
      <c r="CU25" s="218" t="s">
        <v>1</v>
      </c>
      <c r="CV25" s="218" t="s">
        <v>781</v>
      </c>
      <c r="CW25" s="218" t="s">
        <v>1</v>
      </c>
      <c r="CX25" s="218" t="s">
        <v>781</v>
      </c>
      <c r="CY25" s="218" t="s">
        <v>1</v>
      </c>
      <c r="CZ25" s="218" t="s">
        <v>781</v>
      </c>
      <c r="DA25" s="218" t="s">
        <v>1</v>
      </c>
      <c r="DB25" s="218" t="s">
        <v>781</v>
      </c>
      <c r="DC25" s="218" t="s">
        <v>1</v>
      </c>
      <c r="DD25" s="218" t="s">
        <v>781</v>
      </c>
      <c r="DE25" s="218" t="s">
        <v>1</v>
      </c>
      <c r="DF25" s="218" t="s">
        <v>781</v>
      </c>
      <c r="DG25" s="218" t="s">
        <v>1</v>
      </c>
      <c r="DH25" s="218" t="s">
        <v>781</v>
      </c>
      <c r="DI25" s="218" t="s">
        <v>1</v>
      </c>
      <c r="DJ25" s="218" t="s">
        <v>781</v>
      </c>
      <c r="DK25" s="218" t="s">
        <v>1</v>
      </c>
      <c r="DL25" s="218" t="s">
        <v>781</v>
      </c>
      <c r="DM25" s="218" t="s">
        <v>1</v>
      </c>
      <c r="DN25" s="218" t="s">
        <v>781</v>
      </c>
      <c r="DO25" s="218" t="s">
        <v>1</v>
      </c>
      <c r="DP25" s="218" t="s">
        <v>781</v>
      </c>
      <c r="DQ25" s="218" t="s">
        <v>1</v>
      </c>
      <c r="DR25" s="218" t="s">
        <v>781</v>
      </c>
      <c r="DS25" s="218" t="s">
        <v>1</v>
      </c>
      <c r="DT25" s="218" t="s">
        <v>781</v>
      </c>
      <c r="DU25" s="218" t="s">
        <v>1</v>
      </c>
      <c r="DV25" s="218" t="s">
        <v>781</v>
      </c>
      <c r="DW25" s="218" t="s">
        <v>1</v>
      </c>
      <c r="DX25" s="218" t="s">
        <v>781</v>
      </c>
      <c r="DY25" s="218" t="s">
        <v>1</v>
      </c>
      <c r="DZ25" s="218" t="s">
        <v>781</v>
      </c>
      <c r="EA25" s="218" t="s">
        <v>1</v>
      </c>
      <c r="EB25" s="218" t="s">
        <v>781</v>
      </c>
      <c r="EC25" s="218" t="s">
        <v>1</v>
      </c>
      <c r="ED25" s="218" t="s">
        <v>781</v>
      </c>
      <c r="EE25" s="218" t="s">
        <v>1</v>
      </c>
      <c r="EF25" s="218" t="s">
        <v>781</v>
      </c>
      <c r="EG25" s="218" t="s">
        <v>1</v>
      </c>
      <c r="EH25" s="218" t="s">
        <v>781</v>
      </c>
      <c r="EI25" s="218" t="s">
        <v>1</v>
      </c>
      <c r="EJ25" s="218" t="s">
        <v>781</v>
      </c>
      <c r="EK25" s="218" t="s">
        <v>1</v>
      </c>
      <c r="EL25" s="218" t="s">
        <v>781</v>
      </c>
      <c r="EM25" s="218" t="s">
        <v>1</v>
      </c>
      <c r="EN25" s="218" t="s">
        <v>781</v>
      </c>
      <c r="EO25" s="218" t="s">
        <v>1</v>
      </c>
      <c r="EP25" s="218" t="s">
        <v>781</v>
      </c>
      <c r="EQ25" s="218" t="s">
        <v>1</v>
      </c>
      <c r="ER25" s="218" t="s">
        <v>781</v>
      </c>
      <c r="ES25" s="218" t="s">
        <v>1</v>
      </c>
      <c r="ET25" s="218" t="s">
        <v>781</v>
      </c>
      <c r="EU25" s="218" t="s">
        <v>1</v>
      </c>
      <c r="EV25" s="218" t="s">
        <v>781</v>
      </c>
      <c r="EW25" s="218" t="s">
        <v>1</v>
      </c>
      <c r="EX25" s="218" t="s">
        <v>781</v>
      </c>
      <c r="EY25" s="218" t="s">
        <v>1</v>
      </c>
      <c r="EZ25" s="218" t="s">
        <v>781</v>
      </c>
      <c r="FA25" s="218" t="s">
        <v>1</v>
      </c>
      <c r="FB25" s="218" t="s">
        <v>781</v>
      </c>
      <c r="FC25" s="218" t="s">
        <v>1</v>
      </c>
      <c r="FD25" s="218" t="s">
        <v>781</v>
      </c>
      <c r="FE25" s="218" t="s">
        <v>1</v>
      </c>
      <c r="FF25" s="218" t="s">
        <v>781</v>
      </c>
      <c r="FG25" s="218" t="s">
        <v>1</v>
      </c>
      <c r="FH25" s="218" t="s">
        <v>781</v>
      </c>
      <c r="FI25" s="218" t="s">
        <v>1</v>
      </c>
      <c r="FJ25" s="218" t="s">
        <v>781</v>
      </c>
      <c r="FK25" s="218" t="s">
        <v>1</v>
      </c>
      <c r="FL25" s="218" t="s">
        <v>781</v>
      </c>
      <c r="FM25" s="218" t="s">
        <v>1</v>
      </c>
      <c r="FN25" s="218" t="s">
        <v>781</v>
      </c>
      <c r="FO25" s="218" t="s">
        <v>1</v>
      </c>
      <c r="FP25" s="218" t="s">
        <v>781</v>
      </c>
      <c r="FQ25" s="218" t="s">
        <v>1</v>
      </c>
      <c r="FR25" s="218" t="s">
        <v>781</v>
      </c>
      <c r="FS25" s="218" t="s">
        <v>1</v>
      </c>
      <c r="FT25" s="218" t="s">
        <v>781</v>
      </c>
      <c r="FU25" s="218" t="s">
        <v>1</v>
      </c>
      <c r="FV25" s="218" t="s">
        <v>781</v>
      </c>
      <c r="FW25" s="218" t="s">
        <v>1</v>
      </c>
      <c r="FX25" s="218" t="s">
        <v>781</v>
      </c>
      <c r="FY25" s="218" t="s">
        <v>1</v>
      </c>
      <c r="FZ25" s="218" t="s">
        <v>781</v>
      </c>
      <c r="GA25" s="218" t="s">
        <v>1</v>
      </c>
      <c r="GB25" s="218" t="s">
        <v>781</v>
      </c>
      <c r="GC25" s="218" t="s">
        <v>1</v>
      </c>
      <c r="GD25" s="218" t="s">
        <v>781</v>
      </c>
      <c r="GE25" s="218" t="s">
        <v>1</v>
      </c>
      <c r="GF25" s="218" t="s">
        <v>781</v>
      </c>
      <c r="GG25" s="218" t="s">
        <v>1</v>
      </c>
      <c r="GH25" s="218" t="s">
        <v>781</v>
      </c>
      <c r="GI25" s="218" t="s">
        <v>1</v>
      </c>
      <c r="GJ25" s="218" t="s">
        <v>781</v>
      </c>
      <c r="GK25" s="218" t="s">
        <v>1</v>
      </c>
      <c r="GL25" s="218" t="s">
        <v>781</v>
      </c>
      <c r="GM25" s="218" t="s">
        <v>1</v>
      </c>
      <c r="GN25" s="218" t="s">
        <v>781</v>
      </c>
      <c r="GO25" s="218" t="s">
        <v>1</v>
      </c>
      <c r="GP25" s="218" t="s">
        <v>781</v>
      </c>
      <c r="GQ25" s="218" t="s">
        <v>1</v>
      </c>
      <c r="GR25" s="218" t="s">
        <v>781</v>
      </c>
      <c r="GS25" s="218" t="s">
        <v>1</v>
      </c>
      <c r="GT25" s="218" t="s">
        <v>781</v>
      </c>
      <c r="GU25" s="218" t="s">
        <v>1</v>
      </c>
      <c r="GV25" s="218" t="s">
        <v>781</v>
      </c>
      <c r="GW25" s="218" t="s">
        <v>1</v>
      </c>
      <c r="GX25" s="218" t="s">
        <v>781</v>
      </c>
      <c r="GY25" s="218" t="s">
        <v>1</v>
      </c>
      <c r="GZ25" s="218" t="s">
        <v>781</v>
      </c>
      <c r="HA25" s="218" t="s">
        <v>1</v>
      </c>
      <c r="HB25" s="218" t="s">
        <v>781</v>
      </c>
      <c r="HC25" s="218" t="s">
        <v>1</v>
      </c>
      <c r="HD25" s="218" t="s">
        <v>781</v>
      </c>
      <c r="HE25" s="218" t="s">
        <v>1</v>
      </c>
      <c r="HF25" s="218" t="s">
        <v>781</v>
      </c>
      <c r="HG25" s="218" t="s">
        <v>1</v>
      </c>
      <c r="HH25" s="218" t="s">
        <v>781</v>
      </c>
      <c r="HI25" s="218" t="s">
        <v>1</v>
      </c>
      <c r="HJ25" s="218" t="s">
        <v>781</v>
      </c>
      <c r="HK25" s="218" t="s">
        <v>1</v>
      </c>
      <c r="HL25" s="218" t="s">
        <v>781</v>
      </c>
      <c r="HM25" s="218" t="s">
        <v>1</v>
      </c>
      <c r="HN25" s="218" t="s">
        <v>781</v>
      </c>
      <c r="HO25" s="218" t="s">
        <v>1</v>
      </c>
      <c r="HP25" s="218" t="s">
        <v>781</v>
      </c>
      <c r="HQ25" s="218" t="s">
        <v>1</v>
      </c>
      <c r="HR25" s="218" t="s">
        <v>781</v>
      </c>
      <c r="HS25" s="218" t="s">
        <v>1</v>
      </c>
      <c r="HT25" s="218" t="s">
        <v>781</v>
      </c>
      <c r="HU25" s="218" t="s">
        <v>1</v>
      </c>
      <c r="HV25" s="218" t="s">
        <v>781</v>
      </c>
      <c r="HW25" s="218" t="s">
        <v>1</v>
      </c>
      <c r="HX25" s="218" t="s">
        <v>781</v>
      </c>
      <c r="HY25" s="218" t="s">
        <v>1</v>
      </c>
      <c r="HZ25" s="218" t="s">
        <v>781</v>
      </c>
      <c r="IA25" s="218" t="s">
        <v>1</v>
      </c>
      <c r="IB25" s="218" t="s">
        <v>781</v>
      </c>
      <c r="IC25" s="218" t="s">
        <v>1</v>
      </c>
      <c r="ID25" s="218" t="s">
        <v>781</v>
      </c>
      <c r="IE25" s="218" t="s">
        <v>1</v>
      </c>
      <c r="IF25" s="218" t="s">
        <v>781</v>
      </c>
      <c r="IG25" s="218" t="s">
        <v>1</v>
      </c>
      <c r="IH25" s="218" t="s">
        <v>781</v>
      </c>
      <c r="II25" s="218" t="s">
        <v>1</v>
      </c>
      <c r="IJ25" s="218" t="s">
        <v>781</v>
      </c>
      <c r="IK25" s="218" t="s">
        <v>1</v>
      </c>
      <c r="IL25" s="218" t="s">
        <v>781</v>
      </c>
      <c r="IM25" s="218" t="s">
        <v>1</v>
      </c>
      <c r="IN25" s="218" t="s">
        <v>781</v>
      </c>
      <c r="IO25" s="218" t="s">
        <v>1</v>
      </c>
      <c r="IP25" s="218" t="s">
        <v>781</v>
      </c>
      <c r="IQ25" s="218" t="s">
        <v>1</v>
      </c>
      <c r="IR25" s="218" t="s">
        <v>781</v>
      </c>
      <c r="IS25" s="218" t="s">
        <v>1</v>
      </c>
      <c r="IT25" s="218" t="s">
        <v>781</v>
      </c>
      <c r="IU25" s="218" t="s">
        <v>1</v>
      </c>
      <c r="IV25" s="218" t="s">
        <v>781</v>
      </c>
      <c r="IW25" s="218" t="s">
        <v>1</v>
      </c>
      <c r="IX25" s="218" t="s">
        <v>781</v>
      </c>
      <c r="IY25" s="218" t="s">
        <v>1</v>
      </c>
      <c r="IZ25" s="218" t="s">
        <v>781</v>
      </c>
      <c r="JA25" s="218" t="s">
        <v>1</v>
      </c>
      <c r="JB25" s="218" t="s">
        <v>781</v>
      </c>
      <c r="JC25" s="218" t="s">
        <v>1</v>
      </c>
      <c r="JD25" s="218" t="s">
        <v>781</v>
      </c>
      <c r="JE25" s="218" t="s">
        <v>1</v>
      </c>
      <c r="JF25" s="218" t="s">
        <v>781</v>
      </c>
      <c r="JG25" s="218" t="s">
        <v>1</v>
      </c>
      <c r="JH25" s="218" t="s">
        <v>781</v>
      </c>
      <c r="JI25" s="218" t="s">
        <v>1</v>
      </c>
      <c r="JJ25" s="218" t="s">
        <v>781</v>
      </c>
      <c r="JK25" s="218" t="s">
        <v>1</v>
      </c>
      <c r="JL25" s="218" t="s">
        <v>781</v>
      </c>
      <c r="JM25" s="218" t="s">
        <v>1</v>
      </c>
      <c r="JN25" s="218" t="s">
        <v>781</v>
      </c>
      <c r="JO25" s="218" t="s">
        <v>1</v>
      </c>
      <c r="JP25" s="218" t="s">
        <v>781</v>
      </c>
      <c r="JQ25" s="218" t="s">
        <v>1</v>
      </c>
      <c r="JR25" s="218" t="s">
        <v>781</v>
      </c>
      <c r="JS25" s="218" t="s">
        <v>1</v>
      </c>
      <c r="JT25" s="218" t="s">
        <v>781</v>
      </c>
      <c r="JU25" s="218" t="s">
        <v>1</v>
      </c>
      <c r="JV25" s="218" t="s">
        <v>781</v>
      </c>
      <c r="JW25" s="218" t="s">
        <v>1</v>
      </c>
      <c r="JX25" s="218" t="s">
        <v>781</v>
      </c>
      <c r="JY25" s="218" t="s">
        <v>1</v>
      </c>
      <c r="JZ25" s="218" t="s">
        <v>781</v>
      </c>
      <c r="KA25" s="218" t="s">
        <v>1</v>
      </c>
      <c r="KB25" s="218" t="s">
        <v>781</v>
      </c>
      <c r="KC25" s="218" t="s">
        <v>1</v>
      </c>
      <c r="KD25" s="218" t="s">
        <v>781</v>
      </c>
      <c r="KE25" s="218" t="s">
        <v>1</v>
      </c>
      <c r="KF25" s="218" t="s">
        <v>781</v>
      </c>
      <c r="KG25" s="218" t="s">
        <v>1</v>
      </c>
      <c r="KH25" s="218" t="s">
        <v>781</v>
      </c>
      <c r="KI25" s="218" t="s">
        <v>1</v>
      </c>
      <c r="KJ25" s="218" t="s">
        <v>781</v>
      </c>
      <c r="KK25" s="218" t="s">
        <v>1</v>
      </c>
      <c r="KL25" s="218" t="s">
        <v>781</v>
      </c>
      <c r="KM25" s="218" t="s">
        <v>1</v>
      </c>
      <c r="KN25" s="218" t="s">
        <v>781</v>
      </c>
      <c r="KO25" s="218" t="s">
        <v>1</v>
      </c>
      <c r="KP25" s="218" t="s">
        <v>781</v>
      </c>
      <c r="KQ25" s="218" t="s">
        <v>1</v>
      </c>
      <c r="KR25" s="218" t="s">
        <v>781</v>
      </c>
      <c r="KS25" s="218" t="s">
        <v>1</v>
      </c>
      <c r="KT25" s="218" t="s">
        <v>781</v>
      </c>
      <c r="KU25" s="218" t="s">
        <v>1</v>
      </c>
      <c r="KV25" s="218" t="s">
        <v>781</v>
      </c>
      <c r="KW25" s="218" t="s">
        <v>1</v>
      </c>
      <c r="KX25" s="218" t="s">
        <v>781</v>
      </c>
      <c r="KY25" s="218" t="s">
        <v>1</v>
      </c>
      <c r="KZ25" s="218" t="s">
        <v>781</v>
      </c>
      <c r="LA25" s="218" t="s">
        <v>1</v>
      </c>
      <c r="LB25" s="218" t="s">
        <v>781</v>
      </c>
      <c r="LC25" s="218" t="s">
        <v>1</v>
      </c>
      <c r="LD25" s="218" t="s">
        <v>781</v>
      </c>
      <c r="LE25" s="218" t="s">
        <v>1</v>
      </c>
      <c r="LF25" s="218" t="s">
        <v>781</v>
      </c>
      <c r="LG25" s="218" t="s">
        <v>1</v>
      </c>
      <c r="LH25" s="218" t="s">
        <v>781</v>
      </c>
      <c r="LI25" s="218" t="s">
        <v>1</v>
      </c>
      <c r="LJ25" s="218" t="s">
        <v>781</v>
      </c>
      <c r="LK25" s="218" t="s">
        <v>1</v>
      </c>
      <c r="LL25" s="218" t="s">
        <v>781</v>
      </c>
      <c r="LM25" s="218" t="s">
        <v>1</v>
      </c>
      <c r="LN25" s="218" t="s">
        <v>781</v>
      </c>
      <c r="LO25" s="218" t="s">
        <v>1</v>
      </c>
      <c r="LP25" s="218" t="s">
        <v>781</v>
      </c>
      <c r="LQ25" s="218" t="s">
        <v>1</v>
      </c>
      <c r="LR25" s="218" t="s">
        <v>781</v>
      </c>
      <c r="LS25" s="218" t="s">
        <v>1</v>
      </c>
      <c r="LT25" s="218" t="s">
        <v>781</v>
      </c>
      <c r="LU25" s="218" t="s">
        <v>1</v>
      </c>
      <c r="LV25" s="218" t="s">
        <v>781</v>
      </c>
      <c r="LW25" s="218" t="s">
        <v>1</v>
      </c>
      <c r="LX25" s="218" t="s">
        <v>781</v>
      </c>
      <c r="LY25" s="218" t="s">
        <v>1</v>
      </c>
      <c r="LZ25" s="218" t="s">
        <v>781</v>
      </c>
      <c r="MA25" s="218" t="s">
        <v>1</v>
      </c>
      <c r="MB25" s="218" t="s">
        <v>781</v>
      </c>
      <c r="MC25" s="218" t="s">
        <v>1</v>
      </c>
      <c r="MD25" s="218" t="s">
        <v>781</v>
      </c>
      <c r="ME25" s="218" t="s">
        <v>1</v>
      </c>
      <c r="MF25" s="218" t="s">
        <v>781</v>
      </c>
      <c r="MG25" s="218" t="s">
        <v>1</v>
      </c>
      <c r="MH25" s="218" t="s">
        <v>781</v>
      </c>
      <c r="MI25" s="218" t="s">
        <v>1</v>
      </c>
      <c r="MJ25" s="218" t="s">
        <v>781</v>
      </c>
      <c r="MK25" s="218" t="s">
        <v>1</v>
      </c>
      <c r="ML25" s="218" t="s">
        <v>781</v>
      </c>
      <c r="MM25" s="218" t="s">
        <v>1</v>
      </c>
      <c r="MN25" s="218" t="s">
        <v>781</v>
      </c>
      <c r="MO25" s="218" t="s">
        <v>1</v>
      </c>
      <c r="MP25" s="218" t="s">
        <v>781</v>
      </c>
      <c r="MQ25" s="218" t="s">
        <v>1</v>
      </c>
      <c r="MR25" s="218" t="s">
        <v>781</v>
      </c>
      <c r="MS25" s="218" t="s">
        <v>1</v>
      </c>
      <c r="MT25" s="218" t="s">
        <v>781</v>
      </c>
      <c r="MU25" s="218" t="s">
        <v>1</v>
      </c>
      <c r="MV25" s="218" t="s">
        <v>781</v>
      </c>
      <c r="MW25" s="218" t="s">
        <v>1</v>
      </c>
      <c r="MX25" s="218" t="s">
        <v>781</v>
      </c>
      <c r="MY25" s="218" t="s">
        <v>1</v>
      </c>
      <c r="MZ25" s="218" t="s">
        <v>781</v>
      </c>
      <c r="NA25" s="218" t="s">
        <v>1</v>
      </c>
      <c r="NB25" s="218" t="s">
        <v>781</v>
      </c>
      <c r="NC25" s="218" t="s">
        <v>1</v>
      </c>
      <c r="ND25" s="218" t="s">
        <v>781</v>
      </c>
      <c r="NE25" s="218" t="s">
        <v>1</v>
      </c>
      <c r="NF25" s="218" t="s">
        <v>781</v>
      </c>
      <c r="NG25" s="218" t="s">
        <v>1</v>
      </c>
      <c r="NH25" s="218" t="s">
        <v>781</v>
      </c>
      <c r="NI25" s="218" t="s">
        <v>1</v>
      </c>
      <c r="NJ25" s="218" t="s">
        <v>781</v>
      </c>
      <c r="NK25" s="218" t="s">
        <v>1</v>
      </c>
      <c r="NL25" s="218" t="s">
        <v>781</v>
      </c>
      <c r="NM25" s="218" t="s">
        <v>1</v>
      </c>
      <c r="NN25" s="218" t="s">
        <v>781</v>
      </c>
      <c r="NO25" s="218" t="s">
        <v>1</v>
      </c>
      <c r="NP25" s="218" t="s">
        <v>781</v>
      </c>
      <c r="NQ25" s="218" t="s">
        <v>1</v>
      </c>
      <c r="NR25" s="218" t="s">
        <v>781</v>
      </c>
      <c r="NS25" s="218" t="s">
        <v>1</v>
      </c>
      <c r="NT25" s="218" t="s">
        <v>781</v>
      </c>
      <c r="NU25" s="218" t="s">
        <v>1</v>
      </c>
      <c r="NV25" s="218" t="s">
        <v>781</v>
      </c>
      <c r="NW25" s="218" t="s">
        <v>1</v>
      </c>
      <c r="NX25" s="218" t="s">
        <v>781</v>
      </c>
      <c r="NY25" s="218" t="s">
        <v>1</v>
      </c>
      <c r="NZ25" s="218" t="s">
        <v>781</v>
      </c>
      <c r="OA25" s="218" t="s">
        <v>1</v>
      </c>
      <c r="OB25" s="218" t="s">
        <v>781</v>
      </c>
      <c r="OC25" s="218" t="s">
        <v>1</v>
      </c>
      <c r="OD25" s="218" t="s">
        <v>781</v>
      </c>
      <c r="OE25" s="218" t="s">
        <v>1</v>
      </c>
      <c r="OF25" s="218" t="s">
        <v>781</v>
      </c>
      <c r="OG25" s="218" t="s">
        <v>1</v>
      </c>
      <c r="OH25" s="218" t="s">
        <v>781</v>
      </c>
      <c r="OI25" s="218" t="s">
        <v>1</v>
      </c>
      <c r="OJ25" s="218" t="s">
        <v>781</v>
      </c>
      <c r="OK25" s="218" t="s">
        <v>1</v>
      </c>
      <c r="OL25" s="218" t="s">
        <v>781</v>
      </c>
      <c r="OM25" s="218" t="s">
        <v>1</v>
      </c>
      <c r="ON25" s="218" t="s">
        <v>781</v>
      </c>
      <c r="OO25" s="218" t="s">
        <v>1</v>
      </c>
      <c r="OP25" s="218" t="s">
        <v>781</v>
      </c>
      <c r="OQ25" s="218" t="s">
        <v>1</v>
      </c>
      <c r="OR25" s="218" t="s">
        <v>781</v>
      </c>
      <c r="OS25" s="218" t="s">
        <v>1</v>
      </c>
      <c r="OT25" s="218" t="s">
        <v>781</v>
      </c>
      <c r="OU25" s="218" t="s">
        <v>1</v>
      </c>
      <c r="OV25" s="218" t="s">
        <v>781</v>
      </c>
      <c r="OW25" s="218" t="s">
        <v>1</v>
      </c>
      <c r="OX25" s="218" t="s">
        <v>781</v>
      </c>
      <c r="OY25" s="218" t="s">
        <v>1</v>
      </c>
      <c r="OZ25" s="218" t="s">
        <v>781</v>
      </c>
      <c r="PA25" s="218" t="s">
        <v>1</v>
      </c>
      <c r="PB25" s="218" t="s">
        <v>781</v>
      </c>
      <c r="PC25" s="218" t="s">
        <v>1</v>
      </c>
      <c r="PD25" s="218" t="s">
        <v>781</v>
      </c>
      <c r="PE25" s="218" t="s">
        <v>1</v>
      </c>
      <c r="PF25" s="218" t="s">
        <v>781</v>
      </c>
      <c r="PG25" s="218" t="s">
        <v>1</v>
      </c>
      <c r="PH25" s="218" t="s">
        <v>781</v>
      </c>
      <c r="PI25" s="218" t="s">
        <v>1</v>
      </c>
      <c r="PJ25" s="218" t="s">
        <v>781</v>
      </c>
      <c r="PK25" s="218" t="s">
        <v>1</v>
      </c>
      <c r="PL25" s="218" t="s">
        <v>781</v>
      </c>
      <c r="PM25" s="218" t="s">
        <v>1</v>
      </c>
      <c r="PN25" s="218" t="s">
        <v>781</v>
      </c>
      <c r="PO25" s="218" t="s">
        <v>1</v>
      </c>
      <c r="PP25" s="218" t="s">
        <v>781</v>
      </c>
      <c r="PQ25" s="218" t="s">
        <v>1</v>
      </c>
      <c r="PR25" s="218" t="s">
        <v>781</v>
      </c>
      <c r="PS25" s="218" t="s">
        <v>1</v>
      </c>
      <c r="PT25" s="218" t="s">
        <v>781</v>
      </c>
      <c r="PU25" s="218" t="s">
        <v>1</v>
      </c>
      <c r="PV25" s="218" t="s">
        <v>781</v>
      </c>
      <c r="PW25" s="218" t="s">
        <v>1</v>
      </c>
      <c r="PX25" s="218" t="s">
        <v>781</v>
      </c>
      <c r="PY25" s="218" t="s">
        <v>1</v>
      </c>
      <c r="PZ25" s="218" t="s">
        <v>781</v>
      </c>
      <c r="QA25" s="218" t="s">
        <v>1</v>
      </c>
      <c r="QB25" s="218" t="s">
        <v>781</v>
      </c>
      <c r="QC25" s="218" t="s">
        <v>1</v>
      </c>
      <c r="QD25" s="218" t="s">
        <v>781</v>
      </c>
      <c r="QE25" s="218" t="s">
        <v>1</v>
      </c>
      <c r="QF25" s="218" t="s">
        <v>781</v>
      </c>
      <c r="QG25" s="218" t="s">
        <v>1</v>
      </c>
      <c r="QH25" s="218" t="s">
        <v>781</v>
      </c>
      <c r="QI25" s="218" t="s">
        <v>1</v>
      </c>
      <c r="QJ25" s="218" t="s">
        <v>781</v>
      </c>
      <c r="QK25" s="218" t="s">
        <v>1</v>
      </c>
      <c r="QL25" s="218" t="s">
        <v>781</v>
      </c>
      <c r="QM25" s="218" t="s">
        <v>1</v>
      </c>
      <c r="QN25" s="218" t="s">
        <v>781</v>
      </c>
      <c r="QO25" s="218" t="s">
        <v>1</v>
      </c>
      <c r="QP25" s="218" t="s">
        <v>781</v>
      </c>
      <c r="QQ25" s="218" t="s">
        <v>1</v>
      </c>
      <c r="QR25" s="218" t="s">
        <v>781</v>
      </c>
      <c r="QS25" s="218" t="s">
        <v>1</v>
      </c>
      <c r="QT25" s="218" t="s">
        <v>781</v>
      </c>
      <c r="QU25" s="218" t="s">
        <v>1</v>
      </c>
      <c r="QV25" s="218" t="s">
        <v>781</v>
      </c>
      <c r="QW25" s="218" t="s">
        <v>1</v>
      </c>
      <c r="QX25" s="218" t="s">
        <v>781</v>
      </c>
      <c r="QY25" s="218" t="s">
        <v>1</v>
      </c>
      <c r="QZ25" s="218" t="s">
        <v>781</v>
      </c>
      <c r="RA25" s="218" t="s">
        <v>1</v>
      </c>
      <c r="RB25" s="218" t="s">
        <v>781</v>
      </c>
      <c r="RC25" s="218" t="s">
        <v>1</v>
      </c>
      <c r="RD25" s="218" t="s">
        <v>781</v>
      </c>
      <c r="RE25" s="218" t="s">
        <v>1</v>
      </c>
      <c r="RF25" s="218" t="s">
        <v>781</v>
      </c>
      <c r="RG25" s="218" t="s">
        <v>1</v>
      </c>
      <c r="RH25" s="218" t="s">
        <v>781</v>
      </c>
      <c r="RI25" s="218" t="s">
        <v>1</v>
      </c>
      <c r="RJ25" s="218" t="s">
        <v>781</v>
      </c>
      <c r="RK25" s="218" t="s">
        <v>1</v>
      </c>
      <c r="RL25" s="218" t="s">
        <v>781</v>
      </c>
      <c r="RM25" s="218" t="s">
        <v>1</v>
      </c>
      <c r="RN25" s="218" t="s">
        <v>781</v>
      </c>
      <c r="RO25" s="218" t="s">
        <v>1</v>
      </c>
      <c r="RP25" s="218" t="s">
        <v>781</v>
      </c>
      <c r="RQ25" s="218" t="s">
        <v>1</v>
      </c>
      <c r="RR25" s="218" t="s">
        <v>781</v>
      </c>
      <c r="RS25" s="218" t="s">
        <v>1</v>
      </c>
      <c r="RT25" s="218" t="s">
        <v>781</v>
      </c>
      <c r="RU25" s="218" t="s">
        <v>1</v>
      </c>
      <c r="RV25" s="218" t="s">
        <v>781</v>
      </c>
      <c r="RW25" s="218" t="s">
        <v>1</v>
      </c>
      <c r="RX25" s="218" t="s">
        <v>781</v>
      </c>
      <c r="RY25" s="218" t="s">
        <v>1</v>
      </c>
      <c r="RZ25" s="218" t="s">
        <v>781</v>
      </c>
      <c r="SA25" s="218" t="s">
        <v>1</v>
      </c>
      <c r="SB25" s="218" t="s">
        <v>781</v>
      </c>
      <c r="SC25" s="218" t="s">
        <v>1</v>
      </c>
      <c r="SD25" s="218" t="s">
        <v>781</v>
      </c>
      <c r="SE25" s="218" t="s">
        <v>1</v>
      </c>
      <c r="SF25" s="218" t="s">
        <v>781</v>
      </c>
      <c r="SG25" s="218" t="s">
        <v>1</v>
      </c>
      <c r="SH25" s="218" t="s">
        <v>781</v>
      </c>
      <c r="SI25" s="218" t="s">
        <v>1</v>
      </c>
      <c r="SJ25" s="218" t="s">
        <v>781</v>
      </c>
      <c r="SK25" s="218" t="s">
        <v>1</v>
      </c>
      <c r="SL25" s="218" t="s">
        <v>781</v>
      </c>
      <c r="SM25" s="218" t="s">
        <v>1</v>
      </c>
      <c r="SN25" s="218" t="s">
        <v>781</v>
      </c>
      <c r="SO25" s="218" t="s">
        <v>1</v>
      </c>
      <c r="SP25" s="218" t="s">
        <v>781</v>
      </c>
      <c r="SQ25" s="218" t="s">
        <v>1</v>
      </c>
      <c r="SR25" s="218" t="s">
        <v>781</v>
      </c>
      <c r="SS25" s="218" t="s">
        <v>1</v>
      </c>
      <c r="ST25" s="218" t="s">
        <v>781</v>
      </c>
      <c r="SU25" s="218" t="s">
        <v>1</v>
      </c>
      <c r="SV25" s="218" t="s">
        <v>781</v>
      </c>
      <c r="SW25" s="218" t="s">
        <v>1</v>
      </c>
      <c r="SX25" s="218" t="s">
        <v>781</v>
      </c>
      <c r="SY25" s="218" t="s">
        <v>1</v>
      </c>
      <c r="SZ25" s="218" t="s">
        <v>781</v>
      </c>
      <c r="TA25" s="218" t="s">
        <v>1</v>
      </c>
      <c r="TB25" s="218" t="s">
        <v>781</v>
      </c>
      <c r="TC25" s="218" t="s">
        <v>1</v>
      </c>
      <c r="TD25" s="218" t="s">
        <v>781</v>
      </c>
      <c r="TE25" s="218" t="s">
        <v>1</v>
      </c>
      <c r="TF25" s="218" t="s">
        <v>781</v>
      </c>
      <c r="TG25" s="218" t="s">
        <v>1</v>
      </c>
      <c r="TH25" s="218" t="s">
        <v>781</v>
      </c>
      <c r="TI25" s="218" t="s">
        <v>1</v>
      </c>
      <c r="TJ25" s="218" t="s">
        <v>781</v>
      </c>
      <c r="TK25" s="218" t="s">
        <v>1</v>
      </c>
      <c r="TL25" s="218" t="s">
        <v>781</v>
      </c>
      <c r="TM25" s="218" t="s">
        <v>1</v>
      </c>
      <c r="TN25" s="218" t="s">
        <v>781</v>
      </c>
      <c r="TO25" s="218" t="s">
        <v>1</v>
      </c>
      <c r="TP25" s="218" t="s">
        <v>781</v>
      </c>
      <c r="TQ25" s="218" t="s">
        <v>1</v>
      </c>
      <c r="TR25" s="218" t="s">
        <v>781</v>
      </c>
      <c r="TS25" s="218" t="s">
        <v>1</v>
      </c>
      <c r="TT25" s="218" t="s">
        <v>781</v>
      </c>
      <c r="TU25" s="218" t="s">
        <v>1</v>
      </c>
      <c r="TV25" s="218" t="s">
        <v>781</v>
      </c>
      <c r="TW25" s="218" t="s">
        <v>1</v>
      </c>
      <c r="TX25" s="218" t="s">
        <v>781</v>
      </c>
      <c r="TY25" s="218" t="s">
        <v>1</v>
      </c>
      <c r="TZ25" s="218" t="s">
        <v>781</v>
      </c>
      <c r="UA25" s="218" t="s">
        <v>1</v>
      </c>
      <c r="UB25" s="218" t="s">
        <v>781</v>
      </c>
      <c r="UC25" s="218" t="s">
        <v>1</v>
      </c>
      <c r="UD25" s="218" t="s">
        <v>781</v>
      </c>
      <c r="UE25" s="218" t="s">
        <v>1</v>
      </c>
      <c r="UF25" s="218" t="s">
        <v>781</v>
      </c>
      <c r="UG25" s="218" t="s">
        <v>1</v>
      </c>
      <c r="UH25" s="218" t="s">
        <v>781</v>
      </c>
      <c r="UI25" s="218" t="s">
        <v>1</v>
      </c>
      <c r="UJ25" s="218" t="s">
        <v>781</v>
      </c>
      <c r="UK25" s="218" t="s">
        <v>1</v>
      </c>
      <c r="UL25" s="218" t="s">
        <v>781</v>
      </c>
      <c r="UM25" s="218" t="s">
        <v>1</v>
      </c>
      <c r="UN25" s="218" t="s">
        <v>781</v>
      </c>
      <c r="UO25" s="218" t="s">
        <v>1</v>
      </c>
      <c r="UP25" s="218" t="s">
        <v>781</v>
      </c>
      <c r="UQ25" s="218" t="s">
        <v>1</v>
      </c>
      <c r="UR25" s="218" t="s">
        <v>781</v>
      </c>
      <c r="US25" s="218" t="s">
        <v>1</v>
      </c>
      <c r="UT25" s="218" t="s">
        <v>781</v>
      </c>
      <c r="UU25" s="218" t="s">
        <v>1</v>
      </c>
      <c r="UV25" s="218" t="s">
        <v>781</v>
      </c>
      <c r="UW25" s="218" t="s">
        <v>1</v>
      </c>
      <c r="UX25" s="218" t="s">
        <v>781</v>
      </c>
      <c r="UY25" s="218" t="s">
        <v>1</v>
      </c>
      <c r="UZ25" s="218" t="s">
        <v>781</v>
      </c>
      <c r="VA25" s="218" t="s">
        <v>1</v>
      </c>
      <c r="VB25" s="218" t="s">
        <v>781</v>
      </c>
      <c r="VC25" s="218" t="s">
        <v>1</v>
      </c>
      <c r="VD25" s="218" t="s">
        <v>781</v>
      </c>
      <c r="VE25" s="218" t="s">
        <v>1</v>
      </c>
      <c r="VF25" s="218" t="s">
        <v>781</v>
      </c>
      <c r="VG25" s="218" t="s">
        <v>1</v>
      </c>
      <c r="VH25" s="218" t="s">
        <v>781</v>
      </c>
      <c r="VI25" s="218" t="s">
        <v>1</v>
      </c>
      <c r="VJ25" s="218" t="s">
        <v>781</v>
      </c>
      <c r="VK25" s="218" t="s">
        <v>1</v>
      </c>
      <c r="VL25" s="218" t="s">
        <v>781</v>
      </c>
      <c r="VM25" s="218" t="s">
        <v>1</v>
      </c>
      <c r="VN25" s="218" t="s">
        <v>781</v>
      </c>
      <c r="VO25" s="218" t="s">
        <v>1</v>
      </c>
      <c r="VP25" s="218" t="s">
        <v>781</v>
      </c>
      <c r="VQ25" s="218" t="s">
        <v>1</v>
      </c>
      <c r="VR25" s="218" t="s">
        <v>781</v>
      </c>
      <c r="VS25" s="218" t="s">
        <v>1</v>
      </c>
      <c r="VT25" s="218" t="s">
        <v>781</v>
      </c>
      <c r="VU25" s="218" t="s">
        <v>1</v>
      </c>
      <c r="VV25" s="218" t="s">
        <v>781</v>
      </c>
      <c r="VW25" s="218" t="s">
        <v>1</v>
      </c>
      <c r="VX25" s="218" t="s">
        <v>781</v>
      </c>
      <c r="VY25" s="218" t="s">
        <v>1</v>
      </c>
      <c r="VZ25" s="218" t="s">
        <v>781</v>
      </c>
      <c r="WA25" s="218" t="s">
        <v>1</v>
      </c>
      <c r="WB25" s="218" t="s">
        <v>781</v>
      </c>
      <c r="WC25" s="218" t="s">
        <v>1</v>
      </c>
      <c r="WD25" s="218" t="s">
        <v>781</v>
      </c>
      <c r="WE25" s="218" t="s">
        <v>1</v>
      </c>
      <c r="WF25" s="218" t="s">
        <v>781</v>
      </c>
      <c r="WG25" s="218" t="s">
        <v>1</v>
      </c>
      <c r="WH25" s="218" t="s">
        <v>781</v>
      </c>
      <c r="WI25" s="218" t="s">
        <v>1</v>
      </c>
      <c r="WJ25" s="218" t="s">
        <v>781</v>
      </c>
      <c r="WK25" s="218" t="s">
        <v>1</v>
      </c>
      <c r="WL25" s="218" t="s">
        <v>781</v>
      </c>
      <c r="WM25" s="218" t="s">
        <v>1</v>
      </c>
      <c r="WN25" s="218" t="s">
        <v>781</v>
      </c>
      <c r="WO25" s="218" t="s">
        <v>1</v>
      </c>
      <c r="WP25" s="218" t="s">
        <v>781</v>
      </c>
      <c r="WQ25" s="218" t="s">
        <v>1</v>
      </c>
      <c r="WR25" s="218" t="s">
        <v>781</v>
      </c>
      <c r="WS25" s="218" t="s">
        <v>1</v>
      </c>
      <c r="WT25" s="218" t="s">
        <v>781</v>
      </c>
      <c r="WU25" s="218" t="s">
        <v>1</v>
      </c>
      <c r="WV25" s="218" t="s">
        <v>781</v>
      </c>
      <c r="WW25" s="218" t="s">
        <v>1</v>
      </c>
      <c r="WX25" s="218" t="s">
        <v>781</v>
      </c>
      <c r="WY25" s="218" t="s">
        <v>1</v>
      </c>
      <c r="WZ25" s="218" t="s">
        <v>781</v>
      </c>
      <c r="XA25" s="218" t="s">
        <v>1</v>
      </c>
      <c r="XB25" s="218" t="s">
        <v>781</v>
      </c>
      <c r="XC25" s="218" t="s">
        <v>1</v>
      </c>
      <c r="XD25" s="218" t="s">
        <v>781</v>
      </c>
      <c r="XE25" s="218" t="s">
        <v>1</v>
      </c>
      <c r="XF25" s="218" t="s">
        <v>781</v>
      </c>
      <c r="XG25" s="218" t="s">
        <v>1</v>
      </c>
      <c r="XH25" s="218" t="s">
        <v>781</v>
      </c>
      <c r="XI25" s="218" t="s">
        <v>1</v>
      </c>
      <c r="XJ25" s="218" t="s">
        <v>781</v>
      </c>
      <c r="XK25" s="218" t="s">
        <v>1</v>
      </c>
      <c r="XL25" s="218" t="s">
        <v>781</v>
      </c>
      <c r="XM25" s="218" t="s">
        <v>1</v>
      </c>
      <c r="XN25" s="218" t="s">
        <v>781</v>
      </c>
      <c r="XO25" s="218" t="s">
        <v>1</v>
      </c>
      <c r="XP25" s="218" t="s">
        <v>781</v>
      </c>
      <c r="XQ25" s="218" t="s">
        <v>1</v>
      </c>
      <c r="XR25" s="218" t="s">
        <v>781</v>
      </c>
      <c r="XS25" s="218" t="s">
        <v>1</v>
      </c>
      <c r="XT25" s="218" t="s">
        <v>781</v>
      </c>
      <c r="XU25" s="218" t="s">
        <v>1</v>
      </c>
      <c r="XV25" s="218" t="s">
        <v>781</v>
      </c>
      <c r="XW25" s="218" t="s">
        <v>1</v>
      </c>
      <c r="XX25" s="218" t="s">
        <v>781</v>
      </c>
      <c r="XY25" s="218" t="s">
        <v>1</v>
      </c>
      <c r="XZ25" s="218" t="s">
        <v>781</v>
      </c>
      <c r="YA25" s="218" t="s">
        <v>1</v>
      </c>
      <c r="YB25" s="218" t="s">
        <v>781</v>
      </c>
      <c r="YC25" s="218" t="s">
        <v>1</v>
      </c>
      <c r="YD25" s="218" t="s">
        <v>781</v>
      </c>
      <c r="YE25" s="218" t="s">
        <v>1</v>
      </c>
      <c r="YF25" s="218" t="s">
        <v>781</v>
      </c>
      <c r="YG25" s="218" t="s">
        <v>1</v>
      </c>
      <c r="YH25" s="218" t="s">
        <v>781</v>
      </c>
      <c r="YI25" s="218" t="s">
        <v>1</v>
      </c>
      <c r="YJ25" s="218" t="s">
        <v>781</v>
      </c>
      <c r="YK25" s="218" t="s">
        <v>1</v>
      </c>
      <c r="YL25" s="218" t="s">
        <v>781</v>
      </c>
      <c r="YM25" s="218" t="s">
        <v>1</v>
      </c>
      <c r="YN25" s="218" t="s">
        <v>781</v>
      </c>
      <c r="YO25" s="218" t="s">
        <v>1</v>
      </c>
      <c r="YP25" s="218" t="s">
        <v>781</v>
      </c>
      <c r="YQ25" s="218" t="s">
        <v>1</v>
      </c>
      <c r="YR25" s="218" t="s">
        <v>781</v>
      </c>
      <c r="YS25" s="218" t="s">
        <v>1</v>
      </c>
      <c r="YT25" s="218" t="s">
        <v>781</v>
      </c>
      <c r="YU25" s="218" t="s">
        <v>1</v>
      </c>
      <c r="YV25" s="218" t="s">
        <v>781</v>
      </c>
      <c r="YW25" s="218" t="s">
        <v>1</v>
      </c>
      <c r="YX25" s="218" t="s">
        <v>781</v>
      </c>
      <c r="YY25" s="218" t="s">
        <v>1</v>
      </c>
      <c r="YZ25" s="218" t="s">
        <v>781</v>
      </c>
      <c r="ZA25" s="218" t="s">
        <v>1</v>
      </c>
      <c r="ZB25" s="218" t="s">
        <v>781</v>
      </c>
      <c r="ZC25" s="218" t="s">
        <v>1</v>
      </c>
      <c r="ZD25" s="218" t="s">
        <v>781</v>
      </c>
      <c r="ZE25" s="218" t="s">
        <v>1</v>
      </c>
      <c r="ZF25" s="218" t="s">
        <v>781</v>
      </c>
      <c r="ZG25" s="218" t="s">
        <v>1</v>
      </c>
      <c r="ZH25" s="218" t="s">
        <v>781</v>
      </c>
      <c r="ZI25" s="218" t="s">
        <v>1</v>
      </c>
      <c r="ZJ25" s="218" t="s">
        <v>781</v>
      </c>
      <c r="ZK25" s="218" t="s">
        <v>1</v>
      </c>
      <c r="ZL25" s="218" t="s">
        <v>781</v>
      </c>
      <c r="ZM25" s="218" t="s">
        <v>1</v>
      </c>
      <c r="ZN25" s="218" t="s">
        <v>781</v>
      </c>
      <c r="ZO25" s="218" t="s">
        <v>1</v>
      </c>
      <c r="ZP25" s="218" t="s">
        <v>781</v>
      </c>
      <c r="ZQ25" s="218" t="s">
        <v>1</v>
      </c>
      <c r="ZR25" s="218" t="s">
        <v>781</v>
      </c>
      <c r="ZS25" s="218" t="s">
        <v>1</v>
      </c>
      <c r="ZT25" s="218" t="s">
        <v>781</v>
      </c>
      <c r="ZU25" s="218" t="s">
        <v>1</v>
      </c>
      <c r="ZV25" s="218" t="s">
        <v>781</v>
      </c>
      <c r="ZW25" s="218" t="s">
        <v>1</v>
      </c>
      <c r="ZX25" s="218" t="s">
        <v>781</v>
      </c>
      <c r="ZY25" s="218" t="s">
        <v>1</v>
      </c>
      <c r="ZZ25" s="218" t="s">
        <v>781</v>
      </c>
      <c r="AAA25" s="218" t="s">
        <v>1</v>
      </c>
      <c r="AAB25" s="218" t="s">
        <v>781</v>
      </c>
      <c r="AAC25" s="218" t="s">
        <v>1</v>
      </c>
      <c r="AAD25" s="218" t="s">
        <v>781</v>
      </c>
      <c r="AAE25" s="218" t="s">
        <v>1</v>
      </c>
      <c r="AAF25" s="218" t="s">
        <v>781</v>
      </c>
      <c r="AAG25" s="218" t="s">
        <v>1</v>
      </c>
      <c r="AAH25" s="218" t="s">
        <v>781</v>
      </c>
      <c r="AAI25" s="218" t="s">
        <v>1</v>
      </c>
      <c r="AAJ25" s="218" t="s">
        <v>781</v>
      </c>
      <c r="AAK25" s="218" t="s">
        <v>1</v>
      </c>
      <c r="AAL25" s="218" t="s">
        <v>781</v>
      </c>
      <c r="AAM25" s="218" t="s">
        <v>1</v>
      </c>
      <c r="AAN25" s="218" t="s">
        <v>781</v>
      </c>
      <c r="AAO25" s="218" t="s">
        <v>1</v>
      </c>
      <c r="AAP25" s="218" t="s">
        <v>781</v>
      </c>
      <c r="AAQ25" s="218" t="s">
        <v>1</v>
      </c>
      <c r="AAR25" s="218" t="s">
        <v>781</v>
      </c>
      <c r="AAS25" s="218" t="s">
        <v>1</v>
      </c>
      <c r="AAT25" s="218" t="s">
        <v>781</v>
      </c>
      <c r="AAU25" s="218" t="s">
        <v>1</v>
      </c>
      <c r="AAV25" s="218" t="s">
        <v>781</v>
      </c>
      <c r="AAW25" s="218" t="s">
        <v>1</v>
      </c>
      <c r="AAX25" s="218" t="s">
        <v>781</v>
      </c>
      <c r="AAY25" s="218" t="s">
        <v>1</v>
      </c>
      <c r="AAZ25" s="218" t="s">
        <v>781</v>
      </c>
      <c r="ABA25" s="218" t="s">
        <v>1</v>
      </c>
      <c r="ABB25" s="218" t="s">
        <v>781</v>
      </c>
      <c r="ABC25" s="218" t="s">
        <v>1</v>
      </c>
      <c r="ABD25" s="218" t="s">
        <v>781</v>
      </c>
      <c r="ABE25" s="218" t="s">
        <v>1</v>
      </c>
      <c r="ABF25" s="218" t="s">
        <v>781</v>
      </c>
      <c r="ABG25" s="218" t="s">
        <v>1</v>
      </c>
      <c r="ABH25" s="218" t="s">
        <v>781</v>
      </c>
      <c r="ABI25" s="218" t="s">
        <v>1</v>
      </c>
      <c r="ABJ25" s="218" t="s">
        <v>781</v>
      </c>
      <c r="ABK25" s="218" t="s">
        <v>1</v>
      </c>
      <c r="ABL25" s="218" t="s">
        <v>781</v>
      </c>
      <c r="ABM25" s="218" t="s">
        <v>1</v>
      </c>
      <c r="ABN25" s="218" t="s">
        <v>781</v>
      </c>
      <c r="ABO25" s="218" t="s">
        <v>1</v>
      </c>
      <c r="ABP25" s="218" t="s">
        <v>781</v>
      </c>
      <c r="ABQ25" s="218" t="s">
        <v>1</v>
      </c>
      <c r="ABR25" s="218" t="s">
        <v>781</v>
      </c>
      <c r="ABS25" s="218" t="s">
        <v>1</v>
      </c>
      <c r="ABT25" s="218" t="s">
        <v>781</v>
      </c>
      <c r="ABU25" s="218" t="s">
        <v>1</v>
      </c>
      <c r="ABV25" s="218" t="s">
        <v>781</v>
      </c>
      <c r="ABW25" s="218" t="s">
        <v>1</v>
      </c>
      <c r="ABX25" s="218" t="s">
        <v>781</v>
      </c>
      <c r="ABY25" s="218" t="s">
        <v>1</v>
      </c>
      <c r="ABZ25" s="218" t="s">
        <v>781</v>
      </c>
      <c r="ACA25" s="218" t="s">
        <v>1</v>
      </c>
      <c r="ACB25" s="218" t="s">
        <v>781</v>
      </c>
      <c r="ACC25" s="218" t="s">
        <v>1</v>
      </c>
      <c r="ACD25" s="218" t="s">
        <v>781</v>
      </c>
      <c r="ACE25" s="218" t="s">
        <v>1</v>
      </c>
      <c r="ACF25" s="218" t="s">
        <v>781</v>
      </c>
      <c r="ACG25" s="218" t="s">
        <v>1</v>
      </c>
      <c r="ACH25" s="218" t="s">
        <v>781</v>
      </c>
      <c r="ACI25" s="218" t="s">
        <v>1</v>
      </c>
      <c r="ACJ25" s="218" t="s">
        <v>781</v>
      </c>
      <c r="ACK25" s="218" t="s">
        <v>1</v>
      </c>
      <c r="ACL25" s="218" t="s">
        <v>781</v>
      </c>
      <c r="ACM25" s="218" t="s">
        <v>1</v>
      </c>
      <c r="ACN25" s="218" t="s">
        <v>781</v>
      </c>
      <c r="ACO25" s="218" t="s">
        <v>1</v>
      </c>
      <c r="ACP25" s="218" t="s">
        <v>781</v>
      </c>
      <c r="ACQ25" s="218" t="s">
        <v>1</v>
      </c>
      <c r="ACR25" s="218" t="s">
        <v>781</v>
      </c>
      <c r="ACS25" s="218" t="s">
        <v>1</v>
      </c>
      <c r="ACT25" s="218" t="s">
        <v>781</v>
      </c>
      <c r="ACU25" s="218" t="s">
        <v>1</v>
      </c>
      <c r="ACV25" s="218" t="s">
        <v>781</v>
      </c>
      <c r="ACW25" s="218" t="s">
        <v>1</v>
      </c>
      <c r="ACX25" s="218" t="s">
        <v>781</v>
      </c>
      <c r="ACY25" s="218" t="s">
        <v>1</v>
      </c>
      <c r="ACZ25" s="218" t="s">
        <v>781</v>
      </c>
      <c r="ADA25" s="218" t="s">
        <v>1</v>
      </c>
      <c r="ADB25" s="218" t="s">
        <v>781</v>
      </c>
      <c r="ADC25" s="218" t="s">
        <v>1</v>
      </c>
      <c r="ADD25" s="218" t="s">
        <v>781</v>
      </c>
      <c r="ADE25" s="218" t="s">
        <v>1</v>
      </c>
      <c r="ADF25" s="218" t="s">
        <v>781</v>
      </c>
      <c r="ADG25" s="218" t="s">
        <v>1</v>
      </c>
      <c r="ADH25" s="218" t="s">
        <v>781</v>
      </c>
      <c r="ADI25" s="218" t="s">
        <v>1</v>
      </c>
      <c r="ADJ25" s="218" t="s">
        <v>781</v>
      </c>
      <c r="ADK25" s="218" t="s">
        <v>1</v>
      </c>
      <c r="ADL25" s="218" t="s">
        <v>781</v>
      </c>
      <c r="ADM25" s="218" t="s">
        <v>1</v>
      </c>
      <c r="ADN25" s="218" t="s">
        <v>781</v>
      </c>
      <c r="ADO25" s="218" t="s">
        <v>1</v>
      </c>
      <c r="ADP25" s="218" t="s">
        <v>781</v>
      </c>
      <c r="ADQ25" s="218" t="s">
        <v>1</v>
      </c>
      <c r="ADR25" s="218" t="s">
        <v>781</v>
      </c>
      <c r="ADS25" s="218" t="s">
        <v>1</v>
      </c>
      <c r="ADT25" s="218" t="s">
        <v>781</v>
      </c>
      <c r="ADU25" s="218" t="s">
        <v>1</v>
      </c>
      <c r="ADV25" s="218" t="s">
        <v>781</v>
      </c>
      <c r="ADW25" s="218" t="s">
        <v>1</v>
      </c>
      <c r="ADX25" s="218" t="s">
        <v>781</v>
      </c>
      <c r="ADY25" s="218" t="s">
        <v>1</v>
      </c>
      <c r="ADZ25" s="218" t="s">
        <v>781</v>
      </c>
      <c r="AEA25" s="218" t="s">
        <v>1</v>
      </c>
      <c r="AEB25" s="218" t="s">
        <v>781</v>
      </c>
      <c r="AEC25" s="218" t="s">
        <v>1</v>
      </c>
      <c r="AED25" s="218" t="s">
        <v>781</v>
      </c>
      <c r="AEE25" s="218" t="s">
        <v>1</v>
      </c>
      <c r="AEF25" s="218" t="s">
        <v>781</v>
      </c>
      <c r="AEG25" s="218" t="s">
        <v>1</v>
      </c>
      <c r="AEH25" s="218" t="s">
        <v>781</v>
      </c>
      <c r="AEI25" s="218" t="s">
        <v>1</v>
      </c>
      <c r="AEJ25" s="218" t="s">
        <v>781</v>
      </c>
      <c r="AEK25" s="218" t="s">
        <v>1</v>
      </c>
      <c r="AEL25" s="218" t="s">
        <v>781</v>
      </c>
      <c r="AEM25" s="218" t="s">
        <v>1</v>
      </c>
      <c r="AEN25" s="218" t="s">
        <v>781</v>
      </c>
      <c r="AEO25" s="218" t="s">
        <v>1</v>
      </c>
      <c r="AEP25" s="218" t="s">
        <v>781</v>
      </c>
      <c r="AEQ25" s="218" t="s">
        <v>1</v>
      </c>
      <c r="AER25" s="218" t="s">
        <v>781</v>
      </c>
      <c r="AES25" s="218" t="s">
        <v>1</v>
      </c>
      <c r="AET25" s="218" t="s">
        <v>781</v>
      </c>
      <c r="AEU25" s="218" t="s">
        <v>1</v>
      </c>
      <c r="AEV25" s="218" t="s">
        <v>781</v>
      </c>
      <c r="AEW25" s="218" t="s">
        <v>1</v>
      </c>
      <c r="AEX25" s="218" t="s">
        <v>781</v>
      </c>
      <c r="AEY25" s="218" t="s">
        <v>1</v>
      </c>
      <c r="AEZ25" s="218" t="s">
        <v>781</v>
      </c>
      <c r="AFA25" s="218" t="s">
        <v>1</v>
      </c>
      <c r="AFB25" s="218" t="s">
        <v>781</v>
      </c>
      <c r="AFC25" s="218" t="s">
        <v>1</v>
      </c>
      <c r="AFD25" s="218" t="s">
        <v>781</v>
      </c>
      <c r="AFE25" s="218" t="s">
        <v>1</v>
      </c>
      <c r="AFF25" s="218" t="s">
        <v>781</v>
      </c>
      <c r="AFG25" s="218" t="s">
        <v>1</v>
      </c>
      <c r="AFH25" s="218" t="s">
        <v>781</v>
      </c>
      <c r="AFI25" s="218" t="s">
        <v>1</v>
      </c>
      <c r="AFJ25" s="218" t="s">
        <v>781</v>
      </c>
      <c r="AFK25" s="218" t="s">
        <v>1</v>
      </c>
      <c r="AFL25" s="218" t="s">
        <v>781</v>
      </c>
      <c r="AFM25" s="218" t="s">
        <v>1</v>
      </c>
      <c r="AFN25" s="218" t="s">
        <v>781</v>
      </c>
      <c r="AFO25" s="218" t="s">
        <v>1</v>
      </c>
      <c r="AFP25" s="218" t="s">
        <v>781</v>
      </c>
      <c r="AFQ25" s="218" t="s">
        <v>1</v>
      </c>
      <c r="AFR25" s="218" t="s">
        <v>781</v>
      </c>
      <c r="AFS25" s="218" t="s">
        <v>1</v>
      </c>
      <c r="AFT25" s="218" t="s">
        <v>781</v>
      </c>
      <c r="AFU25" s="218" t="s">
        <v>1</v>
      </c>
      <c r="AFV25" s="218" t="s">
        <v>781</v>
      </c>
      <c r="AFW25" s="218" t="s">
        <v>1</v>
      </c>
      <c r="AFX25" s="218" t="s">
        <v>781</v>
      </c>
      <c r="AFY25" s="218" t="s">
        <v>1</v>
      </c>
      <c r="AFZ25" s="218" t="s">
        <v>781</v>
      </c>
      <c r="AGA25" s="218" t="s">
        <v>1</v>
      </c>
      <c r="AGB25" s="218" t="s">
        <v>781</v>
      </c>
      <c r="AGC25" s="218" t="s">
        <v>1</v>
      </c>
      <c r="AGD25" s="218" t="s">
        <v>781</v>
      </c>
      <c r="AGE25" s="218" t="s">
        <v>1</v>
      </c>
      <c r="AGF25" s="218" t="s">
        <v>781</v>
      </c>
      <c r="AGG25" s="218" t="s">
        <v>1</v>
      </c>
      <c r="AGH25" s="218" t="s">
        <v>781</v>
      </c>
      <c r="AGI25" s="218" t="s">
        <v>1</v>
      </c>
      <c r="AGJ25" s="218" t="s">
        <v>781</v>
      </c>
      <c r="AGK25" s="218" t="s">
        <v>1</v>
      </c>
      <c r="AGL25" s="218" t="s">
        <v>781</v>
      </c>
      <c r="AGM25" s="218" t="s">
        <v>1</v>
      </c>
      <c r="AGN25" s="218" t="s">
        <v>781</v>
      </c>
      <c r="AGO25" s="218" t="s">
        <v>1</v>
      </c>
      <c r="AGP25" s="218" t="s">
        <v>781</v>
      </c>
      <c r="AGQ25" s="218" t="s">
        <v>1</v>
      </c>
      <c r="AGR25" s="218" t="s">
        <v>781</v>
      </c>
      <c r="AGS25" s="218" t="s">
        <v>1</v>
      </c>
      <c r="AGT25" s="218" t="s">
        <v>781</v>
      </c>
      <c r="AGU25" s="218" t="s">
        <v>1</v>
      </c>
      <c r="AGV25" s="218" t="s">
        <v>781</v>
      </c>
      <c r="AGW25" s="218" t="s">
        <v>1</v>
      </c>
      <c r="AGX25" s="218" t="s">
        <v>781</v>
      </c>
      <c r="AGY25" s="218" t="s">
        <v>1</v>
      </c>
      <c r="AGZ25" s="218" t="s">
        <v>781</v>
      </c>
      <c r="AHA25" s="218" t="s">
        <v>1</v>
      </c>
      <c r="AHB25" s="218" t="s">
        <v>781</v>
      </c>
      <c r="AHC25" s="218" t="s">
        <v>1</v>
      </c>
      <c r="AHD25" s="218" t="s">
        <v>781</v>
      </c>
      <c r="AHE25" s="218" t="s">
        <v>1</v>
      </c>
      <c r="AHF25" s="218" t="s">
        <v>781</v>
      </c>
      <c r="AHG25" s="218" t="s">
        <v>1</v>
      </c>
      <c r="AHH25" s="218" t="s">
        <v>781</v>
      </c>
      <c r="AHI25" s="218" t="s">
        <v>1</v>
      </c>
      <c r="AHJ25" s="218" t="s">
        <v>781</v>
      </c>
      <c r="AHK25" s="218" t="s">
        <v>1</v>
      </c>
      <c r="AHL25" s="218" t="s">
        <v>781</v>
      </c>
      <c r="AHM25" s="218" t="s">
        <v>1</v>
      </c>
      <c r="AHN25" s="218" t="s">
        <v>781</v>
      </c>
      <c r="AHO25" s="218" t="s">
        <v>1</v>
      </c>
      <c r="AHP25" s="218" t="s">
        <v>781</v>
      </c>
      <c r="AHQ25" s="218" t="s">
        <v>1</v>
      </c>
      <c r="AHR25" s="218" t="s">
        <v>781</v>
      </c>
      <c r="AHS25" s="218" t="s">
        <v>1</v>
      </c>
      <c r="AHT25" s="218" t="s">
        <v>781</v>
      </c>
      <c r="AHU25" s="218" t="s">
        <v>1</v>
      </c>
      <c r="AHV25" s="218" t="s">
        <v>781</v>
      </c>
      <c r="AHW25" s="218" t="s">
        <v>1</v>
      </c>
      <c r="AHX25" s="218" t="s">
        <v>781</v>
      </c>
      <c r="AHY25" s="218" t="s">
        <v>1</v>
      </c>
      <c r="AHZ25" s="218" t="s">
        <v>781</v>
      </c>
      <c r="AIA25" s="218" t="s">
        <v>1</v>
      </c>
      <c r="AIB25" s="218" t="s">
        <v>781</v>
      </c>
      <c r="AIC25" s="218" t="s">
        <v>1</v>
      </c>
      <c r="AID25" s="218" t="s">
        <v>781</v>
      </c>
      <c r="AIE25" s="218" t="s">
        <v>1</v>
      </c>
      <c r="AIF25" s="218" t="s">
        <v>781</v>
      </c>
      <c r="AIG25" s="218" t="s">
        <v>1</v>
      </c>
      <c r="AIH25" s="218" t="s">
        <v>781</v>
      </c>
      <c r="AII25" s="218" t="s">
        <v>1</v>
      </c>
      <c r="AIJ25" s="218" t="s">
        <v>781</v>
      </c>
      <c r="AIK25" s="218" t="s">
        <v>1</v>
      </c>
      <c r="AIL25" s="218" t="s">
        <v>781</v>
      </c>
      <c r="AIM25" s="218" t="s">
        <v>1</v>
      </c>
      <c r="AIN25" s="218" t="s">
        <v>781</v>
      </c>
      <c r="AIO25" s="218" t="s">
        <v>1</v>
      </c>
      <c r="AIP25" s="218" t="s">
        <v>781</v>
      </c>
      <c r="AIQ25" s="218" t="s">
        <v>1</v>
      </c>
      <c r="AIR25" s="218" t="s">
        <v>781</v>
      </c>
      <c r="AIS25" s="218" t="s">
        <v>1</v>
      </c>
      <c r="AIT25" s="218" t="s">
        <v>781</v>
      </c>
      <c r="AIU25" s="218" t="s">
        <v>1</v>
      </c>
      <c r="AIV25" s="218" t="s">
        <v>781</v>
      </c>
      <c r="AIW25" s="218" t="s">
        <v>1</v>
      </c>
      <c r="AIX25" s="218" t="s">
        <v>781</v>
      </c>
      <c r="AIY25" s="218" t="s">
        <v>1</v>
      </c>
      <c r="AIZ25" s="218" t="s">
        <v>781</v>
      </c>
      <c r="AJA25" s="218" t="s">
        <v>1</v>
      </c>
      <c r="AJB25" s="218" t="s">
        <v>781</v>
      </c>
      <c r="AJC25" s="218" t="s">
        <v>1</v>
      </c>
      <c r="AJD25" s="218" t="s">
        <v>781</v>
      </c>
      <c r="AJE25" s="218" t="s">
        <v>1</v>
      </c>
      <c r="AJF25" s="218" t="s">
        <v>781</v>
      </c>
      <c r="AJG25" s="218" t="s">
        <v>1</v>
      </c>
      <c r="AJH25" s="218" t="s">
        <v>781</v>
      </c>
      <c r="AJI25" s="218" t="s">
        <v>1</v>
      </c>
      <c r="AJJ25" s="218" t="s">
        <v>781</v>
      </c>
      <c r="AJK25" s="218" t="s">
        <v>1</v>
      </c>
      <c r="AJL25" s="218" t="s">
        <v>781</v>
      </c>
      <c r="AJM25" s="218" t="s">
        <v>1</v>
      </c>
      <c r="AJN25" s="218" t="s">
        <v>781</v>
      </c>
      <c r="AJO25" s="218" t="s">
        <v>1</v>
      </c>
      <c r="AJP25" s="218" t="s">
        <v>781</v>
      </c>
      <c r="AJQ25" s="218" t="s">
        <v>1</v>
      </c>
      <c r="AJR25" s="218" t="s">
        <v>781</v>
      </c>
      <c r="AJS25" s="218" t="s">
        <v>1</v>
      </c>
      <c r="AJT25" s="218" t="s">
        <v>781</v>
      </c>
      <c r="AJU25" s="218" t="s">
        <v>1</v>
      </c>
      <c r="AJV25" s="218" t="s">
        <v>781</v>
      </c>
      <c r="AJW25" s="218" t="s">
        <v>1</v>
      </c>
      <c r="AJX25" s="218" t="s">
        <v>781</v>
      </c>
      <c r="AJY25" s="218" t="s">
        <v>1</v>
      </c>
      <c r="AJZ25" s="218" t="s">
        <v>781</v>
      </c>
      <c r="AKA25" s="218" t="s">
        <v>1</v>
      </c>
      <c r="AKB25" s="218" t="s">
        <v>781</v>
      </c>
      <c r="AKC25" s="218" t="s">
        <v>1</v>
      </c>
      <c r="AKD25" s="218" t="s">
        <v>781</v>
      </c>
      <c r="AKE25" s="218" t="s">
        <v>1</v>
      </c>
      <c r="AKF25" s="218" t="s">
        <v>781</v>
      </c>
      <c r="AKG25" s="218" t="s">
        <v>1</v>
      </c>
      <c r="AKH25" s="218" t="s">
        <v>781</v>
      </c>
      <c r="AKI25" s="218" t="s">
        <v>1</v>
      </c>
      <c r="AKJ25" s="218" t="s">
        <v>781</v>
      </c>
      <c r="AKK25" s="218" t="s">
        <v>1</v>
      </c>
      <c r="AKL25" s="218" t="s">
        <v>781</v>
      </c>
      <c r="AKM25" s="218" t="s">
        <v>1</v>
      </c>
      <c r="AKN25" s="218" t="s">
        <v>781</v>
      </c>
      <c r="AKO25" s="218" t="s">
        <v>1</v>
      </c>
      <c r="AKP25" s="218" t="s">
        <v>781</v>
      </c>
      <c r="AKQ25" s="218" t="s">
        <v>1</v>
      </c>
      <c r="AKR25" s="218" t="s">
        <v>781</v>
      </c>
      <c r="AKS25" s="218" t="s">
        <v>1</v>
      </c>
      <c r="AKT25" s="218" t="s">
        <v>781</v>
      </c>
      <c r="AKU25" s="218" t="s">
        <v>1</v>
      </c>
      <c r="AKV25" s="218" t="s">
        <v>781</v>
      </c>
      <c r="AKW25" s="218" t="s">
        <v>1</v>
      </c>
      <c r="AKX25" s="218" t="s">
        <v>781</v>
      </c>
      <c r="AKY25" s="218" t="s">
        <v>1</v>
      </c>
      <c r="AKZ25" s="218" t="s">
        <v>781</v>
      </c>
      <c r="ALA25" s="218" t="s">
        <v>1</v>
      </c>
      <c r="ALB25" s="218" t="s">
        <v>781</v>
      </c>
      <c r="ALC25" s="218" t="s">
        <v>1</v>
      </c>
      <c r="ALD25" s="218" t="s">
        <v>781</v>
      </c>
      <c r="ALE25" s="218" t="s">
        <v>1</v>
      </c>
      <c r="ALF25" s="218" t="s">
        <v>781</v>
      </c>
      <c r="ALG25" s="218" t="s">
        <v>1</v>
      </c>
      <c r="ALH25" s="218" t="s">
        <v>781</v>
      </c>
      <c r="ALI25" s="218" t="s">
        <v>1</v>
      </c>
      <c r="ALJ25" s="218" t="s">
        <v>781</v>
      </c>
      <c r="ALK25" s="218" t="s">
        <v>1</v>
      </c>
      <c r="ALL25" s="218" t="s">
        <v>781</v>
      </c>
      <c r="ALM25" s="218" t="s">
        <v>1</v>
      </c>
      <c r="ALN25" s="218" t="s">
        <v>781</v>
      </c>
      <c r="ALO25" s="218" t="s">
        <v>1</v>
      </c>
      <c r="ALP25" s="218" t="s">
        <v>781</v>
      </c>
      <c r="ALQ25" s="218" t="s">
        <v>1</v>
      </c>
      <c r="ALR25" s="218" t="s">
        <v>781</v>
      </c>
      <c r="ALS25" s="218" t="s">
        <v>1</v>
      </c>
      <c r="ALT25" s="218" t="s">
        <v>781</v>
      </c>
      <c r="ALU25" s="218" t="s">
        <v>1</v>
      </c>
      <c r="ALV25" s="218" t="s">
        <v>781</v>
      </c>
      <c r="ALW25" s="218" t="s">
        <v>1</v>
      </c>
      <c r="ALX25" s="218" t="s">
        <v>781</v>
      </c>
      <c r="ALY25" s="218" t="s">
        <v>1</v>
      </c>
      <c r="ALZ25" s="218" t="s">
        <v>781</v>
      </c>
      <c r="AMA25" s="218" t="s">
        <v>1</v>
      </c>
      <c r="AMB25" s="218" t="s">
        <v>781</v>
      </c>
      <c r="AMC25" s="218" t="s">
        <v>1</v>
      </c>
      <c r="AMD25" s="218" t="s">
        <v>781</v>
      </c>
      <c r="AME25" s="218" t="s">
        <v>1</v>
      </c>
      <c r="AMF25" s="218" t="s">
        <v>781</v>
      </c>
      <c r="AMG25" s="218" t="s">
        <v>1</v>
      </c>
      <c r="AMH25" s="218" t="s">
        <v>781</v>
      </c>
      <c r="AMI25" s="218" t="s">
        <v>1</v>
      </c>
      <c r="AMJ25" s="218" t="s">
        <v>781</v>
      </c>
      <c r="AMK25" s="218" t="s">
        <v>1</v>
      </c>
      <c r="AML25" s="218" t="s">
        <v>781</v>
      </c>
      <c r="AMM25" s="218" t="s">
        <v>1</v>
      </c>
      <c r="AMN25" s="218" t="s">
        <v>781</v>
      </c>
      <c r="AMO25" s="218" t="s">
        <v>1</v>
      </c>
      <c r="AMP25" s="218" t="s">
        <v>781</v>
      </c>
      <c r="AMQ25" s="218" t="s">
        <v>1</v>
      </c>
      <c r="AMR25" s="218" t="s">
        <v>781</v>
      </c>
      <c r="AMS25" s="218" t="s">
        <v>1</v>
      </c>
      <c r="AMT25" s="218" t="s">
        <v>781</v>
      </c>
      <c r="AMU25" s="218" t="s">
        <v>1</v>
      </c>
      <c r="AMV25" s="218" t="s">
        <v>781</v>
      </c>
      <c r="AMW25" s="218" t="s">
        <v>1</v>
      </c>
      <c r="AMX25" s="218" t="s">
        <v>781</v>
      </c>
      <c r="AMY25" s="218" t="s">
        <v>1</v>
      </c>
      <c r="AMZ25" s="218" t="s">
        <v>781</v>
      </c>
      <c r="ANA25" s="218" t="s">
        <v>1</v>
      </c>
      <c r="ANB25" s="218" t="s">
        <v>781</v>
      </c>
      <c r="ANC25" s="218" t="s">
        <v>1</v>
      </c>
      <c r="AND25" s="218" t="s">
        <v>781</v>
      </c>
      <c r="ANE25" s="218" t="s">
        <v>1</v>
      </c>
      <c r="ANF25" s="218" t="s">
        <v>781</v>
      </c>
      <c r="ANG25" s="218" t="s">
        <v>1</v>
      </c>
      <c r="ANH25" s="218" t="s">
        <v>781</v>
      </c>
      <c r="ANI25" s="218" t="s">
        <v>1</v>
      </c>
      <c r="ANJ25" s="218" t="s">
        <v>781</v>
      </c>
      <c r="ANK25" s="218" t="s">
        <v>1</v>
      </c>
      <c r="ANL25" s="218" t="s">
        <v>781</v>
      </c>
      <c r="ANM25" s="218" t="s">
        <v>1</v>
      </c>
      <c r="ANN25" s="218" t="s">
        <v>781</v>
      </c>
      <c r="ANO25" s="218" t="s">
        <v>1</v>
      </c>
      <c r="ANP25" s="218" t="s">
        <v>781</v>
      </c>
      <c r="ANQ25" s="218" t="s">
        <v>1</v>
      </c>
      <c r="ANR25" s="218" t="s">
        <v>781</v>
      </c>
      <c r="ANS25" s="218" t="s">
        <v>1</v>
      </c>
      <c r="ANT25" s="218" t="s">
        <v>781</v>
      </c>
      <c r="ANU25" s="218" t="s">
        <v>1</v>
      </c>
      <c r="ANV25" s="218" t="s">
        <v>781</v>
      </c>
      <c r="ANW25" s="218" t="s">
        <v>1</v>
      </c>
      <c r="ANX25" s="218" t="s">
        <v>781</v>
      </c>
      <c r="ANY25" s="218" t="s">
        <v>1</v>
      </c>
      <c r="ANZ25" s="218" t="s">
        <v>781</v>
      </c>
      <c r="AOA25" s="218" t="s">
        <v>1</v>
      </c>
      <c r="AOB25" s="218" t="s">
        <v>781</v>
      </c>
      <c r="AOC25" s="218" t="s">
        <v>1</v>
      </c>
      <c r="AOD25" s="218" t="s">
        <v>781</v>
      </c>
      <c r="AOE25" s="218" t="s">
        <v>1</v>
      </c>
      <c r="AOF25" s="218" t="s">
        <v>781</v>
      </c>
      <c r="AOG25" s="218" t="s">
        <v>1</v>
      </c>
      <c r="AOH25" s="218" t="s">
        <v>781</v>
      </c>
      <c r="AOI25" s="218" t="s">
        <v>1</v>
      </c>
      <c r="AOJ25" s="218" t="s">
        <v>781</v>
      </c>
      <c r="AOK25" s="218" t="s">
        <v>1</v>
      </c>
      <c r="AOL25" s="218" t="s">
        <v>781</v>
      </c>
      <c r="AOM25" s="218" t="s">
        <v>1</v>
      </c>
      <c r="AON25" s="218" t="s">
        <v>781</v>
      </c>
      <c r="AOO25" s="218" t="s">
        <v>1</v>
      </c>
      <c r="AOP25" s="218" t="s">
        <v>781</v>
      </c>
      <c r="AOQ25" s="218" t="s">
        <v>1</v>
      </c>
      <c r="AOR25" s="218" t="s">
        <v>781</v>
      </c>
      <c r="AOS25" s="218" t="s">
        <v>1</v>
      </c>
      <c r="AOT25" s="218" t="s">
        <v>781</v>
      </c>
      <c r="AOU25" s="218" t="s">
        <v>1</v>
      </c>
      <c r="AOV25" s="218" t="s">
        <v>781</v>
      </c>
      <c r="AOW25" s="218" t="s">
        <v>1</v>
      </c>
      <c r="AOX25" s="218" t="s">
        <v>781</v>
      </c>
      <c r="AOY25" s="218" t="s">
        <v>1</v>
      </c>
      <c r="AOZ25" s="218" t="s">
        <v>781</v>
      </c>
      <c r="APA25" s="218" t="s">
        <v>1</v>
      </c>
      <c r="APB25" s="218" t="s">
        <v>781</v>
      </c>
      <c r="APC25" s="218" t="s">
        <v>1</v>
      </c>
      <c r="APD25" s="218" t="s">
        <v>781</v>
      </c>
      <c r="APE25" s="218" t="s">
        <v>1</v>
      </c>
      <c r="APF25" s="218" t="s">
        <v>781</v>
      </c>
      <c r="APG25" s="218" t="s">
        <v>1</v>
      </c>
      <c r="APH25" s="218" t="s">
        <v>781</v>
      </c>
      <c r="API25" s="218" t="s">
        <v>1</v>
      </c>
      <c r="APJ25" s="218" t="s">
        <v>781</v>
      </c>
      <c r="APK25" s="218" t="s">
        <v>1</v>
      </c>
      <c r="APL25" s="218" t="s">
        <v>781</v>
      </c>
      <c r="APM25" s="218" t="s">
        <v>1</v>
      </c>
      <c r="APN25" s="218" t="s">
        <v>781</v>
      </c>
      <c r="APO25" s="218" t="s">
        <v>1</v>
      </c>
      <c r="APP25" s="218" t="s">
        <v>781</v>
      </c>
      <c r="APQ25" s="218" t="s">
        <v>1</v>
      </c>
      <c r="APR25" s="218" t="s">
        <v>781</v>
      </c>
      <c r="APS25" s="218" t="s">
        <v>1</v>
      </c>
      <c r="APT25" s="218" t="s">
        <v>781</v>
      </c>
      <c r="APU25" s="218" t="s">
        <v>1</v>
      </c>
      <c r="APV25" s="218" t="s">
        <v>781</v>
      </c>
      <c r="APW25" s="218" t="s">
        <v>1</v>
      </c>
      <c r="APX25" s="218" t="s">
        <v>781</v>
      </c>
      <c r="APY25" s="218" t="s">
        <v>1</v>
      </c>
      <c r="APZ25" s="218" t="s">
        <v>781</v>
      </c>
      <c r="AQA25" s="218" t="s">
        <v>1</v>
      </c>
      <c r="AQB25" s="218" t="s">
        <v>781</v>
      </c>
      <c r="AQC25" s="218" t="s">
        <v>1</v>
      </c>
      <c r="AQD25" s="218" t="s">
        <v>781</v>
      </c>
      <c r="AQE25" s="218" t="s">
        <v>1</v>
      </c>
      <c r="AQF25" s="218" t="s">
        <v>781</v>
      </c>
      <c r="AQG25" s="218" t="s">
        <v>1</v>
      </c>
      <c r="AQH25" s="218" t="s">
        <v>781</v>
      </c>
      <c r="AQI25" s="218" t="s">
        <v>1</v>
      </c>
      <c r="AQJ25" s="218" t="s">
        <v>781</v>
      </c>
      <c r="AQK25" s="218" t="s">
        <v>1</v>
      </c>
      <c r="AQL25" s="218" t="s">
        <v>781</v>
      </c>
      <c r="AQM25" s="218" t="s">
        <v>1</v>
      </c>
      <c r="AQN25" s="218" t="s">
        <v>781</v>
      </c>
      <c r="AQO25" s="218" t="s">
        <v>1</v>
      </c>
      <c r="AQP25" s="218" t="s">
        <v>781</v>
      </c>
      <c r="AQQ25" s="218" t="s">
        <v>1</v>
      </c>
      <c r="AQR25" s="218" t="s">
        <v>781</v>
      </c>
      <c r="AQS25" s="218" t="s">
        <v>1</v>
      </c>
      <c r="AQT25" s="218" t="s">
        <v>781</v>
      </c>
      <c r="AQU25" s="218" t="s">
        <v>1</v>
      </c>
      <c r="AQV25" s="218" t="s">
        <v>781</v>
      </c>
      <c r="AQW25" s="218" t="s">
        <v>1</v>
      </c>
      <c r="AQX25" s="218" t="s">
        <v>781</v>
      </c>
      <c r="AQY25" s="218" t="s">
        <v>1</v>
      </c>
      <c r="AQZ25" s="218" t="s">
        <v>781</v>
      </c>
      <c r="ARA25" s="218" t="s">
        <v>1</v>
      </c>
      <c r="ARB25" s="218" t="s">
        <v>781</v>
      </c>
      <c r="ARC25" s="218" t="s">
        <v>1</v>
      </c>
      <c r="ARD25" s="218" t="s">
        <v>781</v>
      </c>
      <c r="ARE25" s="218" t="s">
        <v>1</v>
      </c>
      <c r="ARF25" s="218" t="s">
        <v>781</v>
      </c>
      <c r="ARG25" s="218" t="s">
        <v>1</v>
      </c>
      <c r="ARH25" s="218" t="s">
        <v>781</v>
      </c>
      <c r="ARI25" s="218" t="s">
        <v>1</v>
      </c>
      <c r="ARJ25" s="218" t="s">
        <v>781</v>
      </c>
      <c r="ARK25" s="218" t="s">
        <v>1</v>
      </c>
      <c r="ARL25" s="218" t="s">
        <v>781</v>
      </c>
      <c r="ARM25" s="218" t="s">
        <v>1</v>
      </c>
      <c r="ARN25" s="218" t="s">
        <v>781</v>
      </c>
      <c r="ARO25" s="218" t="s">
        <v>1</v>
      </c>
      <c r="ARP25" s="218" t="s">
        <v>781</v>
      </c>
      <c r="ARQ25" s="218" t="s">
        <v>1</v>
      </c>
      <c r="ARR25" s="218" t="s">
        <v>781</v>
      </c>
      <c r="ARS25" s="218" t="s">
        <v>1</v>
      </c>
      <c r="ART25" s="218" t="s">
        <v>781</v>
      </c>
      <c r="ARU25" s="218" t="s">
        <v>1</v>
      </c>
      <c r="ARV25" s="218" t="s">
        <v>781</v>
      </c>
      <c r="ARW25" s="218" t="s">
        <v>1</v>
      </c>
      <c r="ARX25" s="218" t="s">
        <v>781</v>
      </c>
      <c r="ARY25" s="218" t="s">
        <v>1</v>
      </c>
      <c r="ARZ25" s="218" t="s">
        <v>781</v>
      </c>
      <c r="ASA25" s="218" t="s">
        <v>1</v>
      </c>
      <c r="ASB25" s="218" t="s">
        <v>781</v>
      </c>
      <c r="ASC25" s="218" t="s">
        <v>1</v>
      </c>
      <c r="ASD25" s="218" t="s">
        <v>781</v>
      </c>
      <c r="ASE25" s="218" t="s">
        <v>1</v>
      </c>
      <c r="ASF25" s="218" t="s">
        <v>781</v>
      </c>
      <c r="ASG25" s="218" t="s">
        <v>1</v>
      </c>
      <c r="ASH25" s="218" t="s">
        <v>781</v>
      </c>
      <c r="ASI25" s="218" t="s">
        <v>1</v>
      </c>
      <c r="ASJ25" s="218" t="s">
        <v>781</v>
      </c>
      <c r="ASK25" s="218" t="s">
        <v>1</v>
      </c>
      <c r="ASL25" s="218" t="s">
        <v>781</v>
      </c>
      <c r="ASM25" s="218" t="s">
        <v>1</v>
      </c>
      <c r="ASN25" s="218" t="s">
        <v>781</v>
      </c>
      <c r="ASO25" s="218" t="s">
        <v>1</v>
      </c>
      <c r="ASP25" s="218" t="s">
        <v>781</v>
      </c>
      <c r="ASQ25" s="218" t="s">
        <v>1</v>
      </c>
      <c r="ASR25" s="218" t="s">
        <v>781</v>
      </c>
      <c r="ASS25" s="218" t="s">
        <v>1</v>
      </c>
      <c r="AST25" s="218" t="s">
        <v>781</v>
      </c>
      <c r="ASU25" s="218" t="s">
        <v>1</v>
      </c>
      <c r="ASV25" s="218" t="s">
        <v>781</v>
      </c>
      <c r="ASW25" s="218" t="s">
        <v>1</v>
      </c>
      <c r="ASX25" s="218" t="s">
        <v>781</v>
      </c>
      <c r="ASY25" s="218" t="s">
        <v>1</v>
      </c>
      <c r="ASZ25" s="218" t="s">
        <v>781</v>
      </c>
      <c r="ATA25" s="218" t="s">
        <v>1</v>
      </c>
      <c r="ATB25" s="218" t="s">
        <v>781</v>
      </c>
      <c r="ATC25" s="218" t="s">
        <v>1</v>
      </c>
      <c r="ATD25" s="218" t="s">
        <v>781</v>
      </c>
      <c r="ATE25" s="218" t="s">
        <v>1</v>
      </c>
      <c r="ATF25" s="218" t="s">
        <v>781</v>
      </c>
      <c r="ATG25" s="218" t="s">
        <v>1</v>
      </c>
      <c r="ATH25" s="218" t="s">
        <v>781</v>
      </c>
      <c r="ATI25" s="218" t="s">
        <v>1</v>
      </c>
      <c r="ATJ25" s="218" t="s">
        <v>781</v>
      </c>
      <c r="ATK25" s="218" t="s">
        <v>1</v>
      </c>
      <c r="ATL25" s="218" t="s">
        <v>781</v>
      </c>
      <c r="ATM25" s="218" t="s">
        <v>1</v>
      </c>
      <c r="ATN25" s="218" t="s">
        <v>781</v>
      </c>
      <c r="ATO25" s="218" t="s">
        <v>1</v>
      </c>
      <c r="ATP25" s="218" t="s">
        <v>781</v>
      </c>
      <c r="ATQ25" s="218" t="s">
        <v>1</v>
      </c>
      <c r="ATR25" s="218" t="s">
        <v>781</v>
      </c>
      <c r="ATS25" s="218" t="s">
        <v>1</v>
      </c>
      <c r="ATT25" s="218" t="s">
        <v>781</v>
      </c>
      <c r="ATU25" s="218" t="s">
        <v>1</v>
      </c>
      <c r="ATV25" s="218" t="s">
        <v>781</v>
      </c>
      <c r="ATW25" s="218" t="s">
        <v>1</v>
      </c>
      <c r="ATX25" s="218" t="s">
        <v>781</v>
      </c>
      <c r="ATY25" s="218" t="s">
        <v>1</v>
      </c>
      <c r="ATZ25" s="218" t="s">
        <v>781</v>
      </c>
      <c r="AUA25" s="218" t="s">
        <v>1</v>
      </c>
      <c r="AUB25" s="218" t="s">
        <v>781</v>
      </c>
      <c r="AUC25" s="218" t="s">
        <v>1</v>
      </c>
      <c r="AUD25" s="218" t="s">
        <v>781</v>
      </c>
      <c r="AUE25" s="218" t="s">
        <v>1</v>
      </c>
      <c r="AUF25" s="218" t="s">
        <v>781</v>
      </c>
      <c r="AUG25" s="218" t="s">
        <v>1</v>
      </c>
      <c r="AUH25" s="218" t="s">
        <v>781</v>
      </c>
      <c r="AUI25" s="218" t="s">
        <v>1</v>
      </c>
      <c r="AUJ25" s="218" t="s">
        <v>781</v>
      </c>
      <c r="AUK25" s="218" t="s">
        <v>1</v>
      </c>
      <c r="AUL25" s="218" t="s">
        <v>781</v>
      </c>
      <c r="AUM25" s="218" t="s">
        <v>1</v>
      </c>
      <c r="AUN25" s="218" t="s">
        <v>781</v>
      </c>
      <c r="AUO25" s="218" t="s">
        <v>1</v>
      </c>
      <c r="AUP25" s="218" t="s">
        <v>781</v>
      </c>
      <c r="AUQ25" s="218" t="s">
        <v>1</v>
      </c>
      <c r="AUR25" s="218" t="s">
        <v>781</v>
      </c>
      <c r="AUS25" s="218" t="s">
        <v>1</v>
      </c>
      <c r="AUT25" s="218" t="s">
        <v>781</v>
      </c>
      <c r="AUU25" s="218" t="s">
        <v>1</v>
      </c>
      <c r="AUV25" s="218" t="s">
        <v>781</v>
      </c>
      <c r="AUW25" s="218" t="s">
        <v>1</v>
      </c>
      <c r="AUX25" s="218" t="s">
        <v>781</v>
      </c>
      <c r="AUY25" s="218" t="s">
        <v>1</v>
      </c>
      <c r="AUZ25" s="218" t="s">
        <v>781</v>
      </c>
      <c r="AVA25" s="218" t="s">
        <v>1</v>
      </c>
      <c r="AVB25" s="218" t="s">
        <v>781</v>
      </c>
      <c r="AVC25" s="218" t="s">
        <v>1</v>
      </c>
      <c r="AVD25" s="218" t="s">
        <v>781</v>
      </c>
      <c r="AVE25" s="218" t="s">
        <v>1</v>
      </c>
      <c r="AVF25" s="218" t="s">
        <v>781</v>
      </c>
      <c r="AVG25" s="218" t="s">
        <v>1</v>
      </c>
      <c r="AVH25" s="218" t="s">
        <v>781</v>
      </c>
      <c r="AVI25" s="218" t="s">
        <v>1</v>
      </c>
      <c r="AVJ25" s="218" t="s">
        <v>781</v>
      </c>
      <c r="AVK25" s="218" t="s">
        <v>1</v>
      </c>
      <c r="AVL25" s="218" t="s">
        <v>781</v>
      </c>
      <c r="AVM25" s="218" t="s">
        <v>1</v>
      </c>
      <c r="AVN25" s="218" t="s">
        <v>781</v>
      </c>
      <c r="AVO25" s="218" t="s">
        <v>1</v>
      </c>
      <c r="AVP25" s="218" t="s">
        <v>781</v>
      </c>
      <c r="AVQ25" s="218" t="s">
        <v>1</v>
      </c>
      <c r="AVR25" s="218" t="s">
        <v>781</v>
      </c>
      <c r="AVS25" s="218" t="s">
        <v>1</v>
      </c>
      <c r="AVT25" s="218" t="s">
        <v>781</v>
      </c>
      <c r="AVU25" s="218" t="s">
        <v>1</v>
      </c>
      <c r="AVV25" s="218" t="s">
        <v>781</v>
      </c>
      <c r="AVW25" s="218" t="s">
        <v>1</v>
      </c>
      <c r="AVX25" s="218" t="s">
        <v>781</v>
      </c>
      <c r="AVY25" s="218" t="s">
        <v>1</v>
      </c>
      <c r="AVZ25" s="218" t="s">
        <v>781</v>
      </c>
      <c r="AWA25" s="218" t="s">
        <v>1</v>
      </c>
      <c r="AWB25" s="218" t="s">
        <v>781</v>
      </c>
      <c r="AWC25" s="218" t="s">
        <v>1</v>
      </c>
      <c r="AWD25" s="218" t="s">
        <v>781</v>
      </c>
      <c r="AWE25" s="218" t="s">
        <v>1</v>
      </c>
      <c r="AWF25" s="218" t="s">
        <v>781</v>
      </c>
      <c r="AWG25" s="218" t="s">
        <v>1</v>
      </c>
      <c r="AWH25" s="218" t="s">
        <v>781</v>
      </c>
      <c r="AWI25" s="218" t="s">
        <v>1</v>
      </c>
      <c r="AWJ25" s="218" t="s">
        <v>781</v>
      </c>
      <c r="AWK25" s="218" t="s">
        <v>1</v>
      </c>
      <c r="AWL25" s="218" t="s">
        <v>781</v>
      </c>
      <c r="AWM25" s="218" t="s">
        <v>1</v>
      </c>
      <c r="AWN25" s="218" t="s">
        <v>781</v>
      </c>
      <c r="AWO25" s="218" t="s">
        <v>1</v>
      </c>
      <c r="AWP25" s="218" t="s">
        <v>781</v>
      </c>
      <c r="AWQ25" s="218" t="s">
        <v>1</v>
      </c>
      <c r="AWR25" s="218" t="s">
        <v>781</v>
      </c>
      <c r="AWS25" s="218" t="s">
        <v>1</v>
      </c>
      <c r="AWT25" s="218" t="s">
        <v>781</v>
      </c>
      <c r="AWU25" s="218" t="s">
        <v>1</v>
      </c>
      <c r="AWV25" s="218" t="s">
        <v>781</v>
      </c>
      <c r="AWW25" s="218" t="s">
        <v>1</v>
      </c>
      <c r="AWX25" s="218" t="s">
        <v>781</v>
      </c>
      <c r="AWY25" s="218" t="s">
        <v>1</v>
      </c>
      <c r="AWZ25" s="218" t="s">
        <v>781</v>
      </c>
      <c r="AXA25" s="218" t="s">
        <v>1</v>
      </c>
      <c r="AXB25" s="218" t="s">
        <v>781</v>
      </c>
      <c r="AXC25" s="218" t="s">
        <v>1</v>
      </c>
      <c r="AXD25" s="218" t="s">
        <v>781</v>
      </c>
      <c r="AXE25" s="218" t="s">
        <v>1</v>
      </c>
      <c r="AXF25" s="218" t="s">
        <v>781</v>
      </c>
      <c r="AXG25" s="218" t="s">
        <v>1</v>
      </c>
      <c r="AXH25" s="218" t="s">
        <v>781</v>
      </c>
      <c r="AXI25" s="218" t="s">
        <v>1</v>
      </c>
      <c r="AXJ25" s="218" t="s">
        <v>781</v>
      </c>
      <c r="AXK25" s="218" t="s">
        <v>1</v>
      </c>
      <c r="AXL25" s="218" t="s">
        <v>781</v>
      </c>
      <c r="AXM25" s="218" t="s">
        <v>1</v>
      </c>
      <c r="AXN25" s="218" t="s">
        <v>781</v>
      </c>
      <c r="AXO25" s="218" t="s">
        <v>1</v>
      </c>
      <c r="AXP25" s="218" t="s">
        <v>781</v>
      </c>
      <c r="AXQ25" s="218" t="s">
        <v>1</v>
      </c>
      <c r="AXR25" s="218" t="s">
        <v>781</v>
      </c>
      <c r="AXS25" s="218" t="s">
        <v>1</v>
      </c>
      <c r="AXT25" s="218" t="s">
        <v>781</v>
      </c>
      <c r="AXU25" s="218" t="s">
        <v>1</v>
      </c>
      <c r="AXV25" s="218" t="s">
        <v>781</v>
      </c>
      <c r="AXW25" s="218" t="s">
        <v>1</v>
      </c>
      <c r="AXX25" s="218" t="s">
        <v>781</v>
      </c>
      <c r="AXY25" s="218" t="s">
        <v>1</v>
      </c>
      <c r="AXZ25" s="218" t="s">
        <v>781</v>
      </c>
      <c r="AYA25" s="218" t="s">
        <v>1</v>
      </c>
      <c r="AYB25" s="218" t="s">
        <v>781</v>
      </c>
      <c r="AYC25" s="218" t="s">
        <v>1</v>
      </c>
      <c r="AYD25" s="218" t="s">
        <v>781</v>
      </c>
      <c r="AYE25" s="218" t="s">
        <v>1</v>
      </c>
      <c r="AYF25" s="218" t="s">
        <v>781</v>
      </c>
      <c r="AYG25" s="218" t="s">
        <v>1</v>
      </c>
      <c r="AYH25" s="218" t="s">
        <v>781</v>
      </c>
      <c r="AYI25" s="218" t="s">
        <v>1</v>
      </c>
      <c r="AYJ25" s="218" t="s">
        <v>781</v>
      </c>
      <c r="AYK25" s="218" t="s">
        <v>1</v>
      </c>
      <c r="AYL25" s="218" t="s">
        <v>781</v>
      </c>
      <c r="AYM25" s="218" t="s">
        <v>1</v>
      </c>
      <c r="AYN25" s="218" t="s">
        <v>781</v>
      </c>
      <c r="AYO25" s="218" t="s">
        <v>1</v>
      </c>
      <c r="AYP25" s="218" t="s">
        <v>781</v>
      </c>
      <c r="AYQ25" s="218" t="s">
        <v>1</v>
      </c>
      <c r="AYR25" s="218" t="s">
        <v>781</v>
      </c>
      <c r="AYS25" s="218" t="s">
        <v>1</v>
      </c>
      <c r="AYT25" s="218" t="s">
        <v>781</v>
      </c>
      <c r="AYU25" s="218" t="s">
        <v>1</v>
      </c>
      <c r="AYV25" s="218" t="s">
        <v>781</v>
      </c>
      <c r="AYW25" s="218" t="s">
        <v>1</v>
      </c>
      <c r="AYX25" s="218" t="s">
        <v>781</v>
      </c>
      <c r="AYY25" s="218" t="s">
        <v>1</v>
      </c>
      <c r="AYZ25" s="218" t="s">
        <v>781</v>
      </c>
      <c r="AZA25" s="218" t="s">
        <v>1</v>
      </c>
      <c r="AZB25" s="218" t="s">
        <v>781</v>
      </c>
      <c r="AZC25" s="218" t="s">
        <v>1</v>
      </c>
      <c r="AZD25" s="218" t="s">
        <v>781</v>
      </c>
      <c r="AZE25" s="218" t="s">
        <v>1</v>
      </c>
      <c r="AZF25" s="218" t="s">
        <v>781</v>
      </c>
      <c r="AZG25" s="218" t="s">
        <v>1</v>
      </c>
      <c r="AZH25" s="218" t="s">
        <v>781</v>
      </c>
      <c r="AZI25" s="218" t="s">
        <v>1</v>
      </c>
      <c r="AZJ25" s="218" t="s">
        <v>781</v>
      </c>
      <c r="AZK25" s="218" t="s">
        <v>1</v>
      </c>
      <c r="AZL25" s="218" t="s">
        <v>781</v>
      </c>
      <c r="AZM25" s="218" t="s">
        <v>1</v>
      </c>
      <c r="AZN25" s="218" t="s">
        <v>781</v>
      </c>
      <c r="AZO25" s="218" t="s">
        <v>1</v>
      </c>
      <c r="AZP25" s="218" t="s">
        <v>781</v>
      </c>
      <c r="AZQ25" s="218" t="s">
        <v>1</v>
      </c>
      <c r="AZR25" s="218" t="s">
        <v>781</v>
      </c>
      <c r="AZS25" s="218" t="s">
        <v>1</v>
      </c>
      <c r="AZT25" s="218" t="s">
        <v>781</v>
      </c>
      <c r="AZU25" s="218" t="s">
        <v>1</v>
      </c>
      <c r="AZV25" s="218" t="s">
        <v>781</v>
      </c>
      <c r="AZW25" s="218" t="s">
        <v>1</v>
      </c>
      <c r="AZX25" s="218" t="s">
        <v>781</v>
      </c>
      <c r="AZY25" s="218" t="s">
        <v>1</v>
      </c>
      <c r="AZZ25" s="218" t="s">
        <v>781</v>
      </c>
      <c r="BAA25" s="218" t="s">
        <v>1</v>
      </c>
      <c r="BAB25" s="218" t="s">
        <v>781</v>
      </c>
      <c r="BAC25" s="218" t="s">
        <v>1</v>
      </c>
      <c r="BAD25" s="218" t="s">
        <v>781</v>
      </c>
      <c r="BAE25" s="218" t="s">
        <v>1</v>
      </c>
      <c r="BAF25" s="218" t="s">
        <v>781</v>
      </c>
      <c r="BAG25" s="218" t="s">
        <v>1</v>
      </c>
      <c r="BAH25" s="218" t="s">
        <v>781</v>
      </c>
      <c r="BAI25" s="218" t="s">
        <v>1</v>
      </c>
      <c r="BAJ25" s="218" t="s">
        <v>781</v>
      </c>
      <c r="BAK25" s="218" t="s">
        <v>1</v>
      </c>
      <c r="BAL25" s="218" t="s">
        <v>781</v>
      </c>
      <c r="BAM25" s="218" t="s">
        <v>1</v>
      </c>
      <c r="BAN25" s="218" t="s">
        <v>781</v>
      </c>
      <c r="BAO25" s="218" t="s">
        <v>1</v>
      </c>
      <c r="BAP25" s="218" t="s">
        <v>781</v>
      </c>
      <c r="BAQ25" s="218" t="s">
        <v>1</v>
      </c>
      <c r="BAR25" s="218" t="s">
        <v>781</v>
      </c>
      <c r="BAS25" s="218" t="s">
        <v>1</v>
      </c>
      <c r="BAT25" s="218" t="s">
        <v>781</v>
      </c>
      <c r="BAU25" s="218" t="s">
        <v>1</v>
      </c>
      <c r="BAV25" s="218" t="s">
        <v>781</v>
      </c>
      <c r="BAW25" s="218" t="s">
        <v>1</v>
      </c>
      <c r="BAX25" s="218" t="s">
        <v>781</v>
      </c>
      <c r="BAY25" s="218" t="s">
        <v>1</v>
      </c>
      <c r="BAZ25" s="218" t="s">
        <v>781</v>
      </c>
      <c r="BBA25" s="218" t="s">
        <v>1</v>
      </c>
      <c r="BBB25" s="218" t="s">
        <v>781</v>
      </c>
      <c r="BBC25" s="218" t="s">
        <v>1</v>
      </c>
      <c r="BBD25" s="218" t="s">
        <v>781</v>
      </c>
      <c r="BBE25" s="218" t="s">
        <v>1</v>
      </c>
      <c r="BBF25" s="218" t="s">
        <v>781</v>
      </c>
      <c r="BBG25" s="218" t="s">
        <v>1</v>
      </c>
      <c r="BBH25" s="218" t="s">
        <v>781</v>
      </c>
      <c r="BBI25" s="218" t="s">
        <v>1</v>
      </c>
      <c r="BBJ25" s="218" t="s">
        <v>781</v>
      </c>
      <c r="BBK25" s="218" t="s">
        <v>1</v>
      </c>
      <c r="BBL25" s="218" t="s">
        <v>781</v>
      </c>
      <c r="BBM25" s="218" t="s">
        <v>1</v>
      </c>
      <c r="BBN25" s="218" t="s">
        <v>781</v>
      </c>
      <c r="BBO25" s="218" t="s">
        <v>1</v>
      </c>
      <c r="BBP25" s="218" t="s">
        <v>781</v>
      </c>
      <c r="BBQ25" s="218" t="s">
        <v>1</v>
      </c>
      <c r="BBR25" s="218" t="s">
        <v>781</v>
      </c>
      <c r="BBS25" s="218" t="s">
        <v>1</v>
      </c>
      <c r="BBT25" s="218" t="s">
        <v>781</v>
      </c>
      <c r="BBU25" s="218" t="s">
        <v>1</v>
      </c>
      <c r="BBV25" s="218" t="s">
        <v>781</v>
      </c>
      <c r="BBW25" s="218" t="s">
        <v>1</v>
      </c>
      <c r="BBX25" s="218" t="s">
        <v>781</v>
      </c>
      <c r="BBY25" s="218" t="s">
        <v>1</v>
      </c>
      <c r="BBZ25" s="218" t="s">
        <v>781</v>
      </c>
      <c r="BCA25" s="218" t="s">
        <v>1</v>
      </c>
      <c r="BCB25" s="218" t="s">
        <v>781</v>
      </c>
      <c r="BCC25" s="218" t="s">
        <v>1</v>
      </c>
      <c r="BCD25" s="218" t="s">
        <v>781</v>
      </c>
      <c r="BCE25" s="218" t="s">
        <v>1</v>
      </c>
      <c r="BCF25" s="218" t="s">
        <v>781</v>
      </c>
      <c r="BCG25" s="218" t="s">
        <v>1</v>
      </c>
      <c r="BCH25" s="218" t="s">
        <v>781</v>
      </c>
      <c r="BCI25" s="218" t="s">
        <v>1</v>
      </c>
      <c r="BCJ25" s="218" t="s">
        <v>781</v>
      </c>
      <c r="BCK25" s="218" t="s">
        <v>1</v>
      </c>
      <c r="BCL25" s="218" t="s">
        <v>781</v>
      </c>
      <c r="BCM25" s="218" t="s">
        <v>1</v>
      </c>
      <c r="BCN25" s="218" t="s">
        <v>781</v>
      </c>
      <c r="BCO25" s="218" t="s">
        <v>1</v>
      </c>
      <c r="BCP25" s="218" t="s">
        <v>781</v>
      </c>
      <c r="BCQ25" s="218" t="s">
        <v>1</v>
      </c>
      <c r="BCR25" s="218" t="s">
        <v>781</v>
      </c>
      <c r="BCS25" s="218" t="s">
        <v>1</v>
      </c>
      <c r="BCT25" s="218" t="s">
        <v>781</v>
      </c>
      <c r="BCU25" s="218" t="s">
        <v>1</v>
      </c>
      <c r="BCV25" s="218" t="s">
        <v>781</v>
      </c>
      <c r="BCW25" s="218" t="s">
        <v>1</v>
      </c>
      <c r="BCX25" s="218" t="s">
        <v>781</v>
      </c>
      <c r="BCY25" s="218" t="s">
        <v>1</v>
      </c>
      <c r="BCZ25" s="218" t="s">
        <v>781</v>
      </c>
      <c r="BDA25" s="218" t="s">
        <v>1</v>
      </c>
      <c r="BDB25" s="218" t="s">
        <v>781</v>
      </c>
      <c r="BDC25" s="218" t="s">
        <v>1</v>
      </c>
      <c r="BDD25" s="218" t="s">
        <v>781</v>
      </c>
      <c r="BDE25" s="218" t="s">
        <v>1</v>
      </c>
      <c r="BDF25" s="218" t="s">
        <v>781</v>
      </c>
      <c r="BDG25" s="218" t="s">
        <v>1</v>
      </c>
      <c r="BDH25" s="218" t="s">
        <v>781</v>
      </c>
      <c r="BDI25" s="218" t="s">
        <v>1</v>
      </c>
      <c r="BDJ25" s="218" t="s">
        <v>781</v>
      </c>
      <c r="BDK25" s="218" t="s">
        <v>1</v>
      </c>
      <c r="BDL25" s="218" t="s">
        <v>781</v>
      </c>
      <c r="BDM25" s="218" t="s">
        <v>1</v>
      </c>
      <c r="BDN25" s="218" t="s">
        <v>781</v>
      </c>
      <c r="BDO25" s="218" t="s">
        <v>1</v>
      </c>
      <c r="BDP25" s="218" t="s">
        <v>781</v>
      </c>
      <c r="BDQ25" s="218" t="s">
        <v>1</v>
      </c>
      <c r="BDR25" s="218" t="s">
        <v>781</v>
      </c>
      <c r="BDS25" s="218" t="s">
        <v>1</v>
      </c>
      <c r="BDT25" s="218" t="s">
        <v>781</v>
      </c>
      <c r="BDU25" s="218" t="s">
        <v>1</v>
      </c>
      <c r="BDV25" s="218" t="s">
        <v>781</v>
      </c>
      <c r="BDW25" s="218" t="s">
        <v>1</v>
      </c>
      <c r="BDX25" s="218" t="s">
        <v>781</v>
      </c>
      <c r="BDY25" s="218" t="s">
        <v>1</v>
      </c>
      <c r="BDZ25" s="218" t="s">
        <v>781</v>
      </c>
      <c r="BEA25" s="218" t="s">
        <v>1</v>
      </c>
      <c r="BEB25" s="218" t="s">
        <v>781</v>
      </c>
      <c r="BEC25" s="218" t="s">
        <v>1</v>
      </c>
      <c r="BED25" s="218" t="s">
        <v>781</v>
      </c>
      <c r="BEE25" s="218" t="s">
        <v>1</v>
      </c>
      <c r="BEF25" s="218" t="s">
        <v>781</v>
      </c>
      <c r="BEG25" s="218" t="s">
        <v>1</v>
      </c>
      <c r="BEH25" s="218" t="s">
        <v>781</v>
      </c>
      <c r="BEI25" s="218" t="s">
        <v>1</v>
      </c>
      <c r="BEJ25" s="218" t="s">
        <v>781</v>
      </c>
      <c r="BEK25" s="218" t="s">
        <v>1</v>
      </c>
      <c r="BEL25" s="218" t="s">
        <v>781</v>
      </c>
      <c r="BEM25" s="218" t="s">
        <v>1</v>
      </c>
      <c r="BEN25" s="218" t="s">
        <v>781</v>
      </c>
      <c r="BEO25" s="218" t="s">
        <v>1</v>
      </c>
      <c r="BEP25" s="218" t="s">
        <v>781</v>
      </c>
      <c r="BEQ25" s="218" t="s">
        <v>1</v>
      </c>
      <c r="BER25" s="218" t="s">
        <v>781</v>
      </c>
      <c r="BES25" s="218" t="s">
        <v>1</v>
      </c>
      <c r="BET25" s="218" t="s">
        <v>781</v>
      </c>
      <c r="BEU25" s="218" t="s">
        <v>1</v>
      </c>
      <c r="BEV25" s="218" t="s">
        <v>781</v>
      </c>
      <c r="BEW25" s="218" t="s">
        <v>1</v>
      </c>
      <c r="BEX25" s="218" t="s">
        <v>781</v>
      </c>
      <c r="BEY25" s="218" t="s">
        <v>1</v>
      </c>
      <c r="BEZ25" s="218" t="s">
        <v>781</v>
      </c>
      <c r="BFA25" s="218" t="s">
        <v>1</v>
      </c>
      <c r="BFB25" s="218" t="s">
        <v>781</v>
      </c>
      <c r="BFC25" s="218" t="s">
        <v>1</v>
      </c>
      <c r="BFD25" s="218" t="s">
        <v>781</v>
      </c>
      <c r="BFE25" s="218" t="s">
        <v>1</v>
      </c>
      <c r="BFF25" s="218" t="s">
        <v>781</v>
      </c>
      <c r="BFG25" s="218" t="s">
        <v>1</v>
      </c>
      <c r="BFH25" s="218" t="s">
        <v>781</v>
      </c>
      <c r="BFI25" s="218" t="s">
        <v>1</v>
      </c>
      <c r="BFJ25" s="218" t="s">
        <v>781</v>
      </c>
      <c r="BFK25" s="218" t="s">
        <v>1</v>
      </c>
      <c r="BFL25" s="218" t="s">
        <v>781</v>
      </c>
      <c r="BFM25" s="218" t="s">
        <v>1</v>
      </c>
      <c r="BFN25" s="218" t="s">
        <v>781</v>
      </c>
      <c r="BFO25" s="218" t="s">
        <v>1</v>
      </c>
      <c r="BFP25" s="218" t="s">
        <v>781</v>
      </c>
      <c r="BFQ25" s="218" t="s">
        <v>1</v>
      </c>
      <c r="BFR25" s="218" t="s">
        <v>781</v>
      </c>
      <c r="BFS25" s="218" t="s">
        <v>1</v>
      </c>
      <c r="BFT25" s="218" t="s">
        <v>781</v>
      </c>
      <c r="BFU25" s="218" t="s">
        <v>1</v>
      </c>
      <c r="BFV25" s="218" t="s">
        <v>781</v>
      </c>
      <c r="BFW25" s="218" t="s">
        <v>1</v>
      </c>
      <c r="BFX25" s="218" t="s">
        <v>781</v>
      </c>
      <c r="BFY25" s="218" t="s">
        <v>1</v>
      </c>
      <c r="BFZ25" s="218" t="s">
        <v>781</v>
      </c>
      <c r="BGA25" s="218" t="s">
        <v>1</v>
      </c>
      <c r="BGB25" s="218" t="s">
        <v>781</v>
      </c>
      <c r="BGC25" s="218" t="s">
        <v>1</v>
      </c>
      <c r="BGD25" s="218" t="s">
        <v>781</v>
      </c>
      <c r="BGE25" s="218" t="s">
        <v>1</v>
      </c>
      <c r="BGF25" s="218" t="s">
        <v>781</v>
      </c>
      <c r="BGG25" s="218" t="s">
        <v>1</v>
      </c>
      <c r="BGH25" s="218" t="s">
        <v>781</v>
      </c>
      <c r="BGI25" s="218" t="s">
        <v>1</v>
      </c>
      <c r="BGJ25" s="218" t="s">
        <v>781</v>
      </c>
      <c r="BGK25" s="218" t="s">
        <v>1</v>
      </c>
      <c r="BGL25" s="218" t="s">
        <v>781</v>
      </c>
      <c r="BGM25" s="218" t="s">
        <v>1</v>
      </c>
      <c r="BGN25" s="218" t="s">
        <v>781</v>
      </c>
      <c r="BGO25" s="218" t="s">
        <v>1</v>
      </c>
      <c r="BGP25" s="218" t="s">
        <v>781</v>
      </c>
      <c r="BGQ25" s="218" t="s">
        <v>1</v>
      </c>
      <c r="BGR25" s="218" t="s">
        <v>781</v>
      </c>
      <c r="BGS25" s="218" t="s">
        <v>1</v>
      </c>
      <c r="BGT25" s="218" t="s">
        <v>781</v>
      </c>
      <c r="BGU25" s="218" t="s">
        <v>1</v>
      </c>
      <c r="BGV25" s="218" t="s">
        <v>781</v>
      </c>
      <c r="BGW25" s="218" t="s">
        <v>1</v>
      </c>
      <c r="BGX25" s="218" t="s">
        <v>781</v>
      </c>
      <c r="BGY25" s="218" t="s">
        <v>1</v>
      </c>
      <c r="BGZ25" s="218" t="s">
        <v>781</v>
      </c>
      <c r="BHA25" s="218" t="s">
        <v>1</v>
      </c>
      <c r="BHB25" s="218" t="s">
        <v>781</v>
      </c>
      <c r="BHC25" s="218" t="s">
        <v>1</v>
      </c>
      <c r="BHD25" s="218" t="s">
        <v>781</v>
      </c>
      <c r="BHE25" s="218" t="s">
        <v>1</v>
      </c>
      <c r="BHF25" s="218" t="s">
        <v>781</v>
      </c>
      <c r="BHG25" s="218" t="s">
        <v>1</v>
      </c>
      <c r="BHH25" s="218" t="s">
        <v>781</v>
      </c>
      <c r="BHI25" s="218" t="s">
        <v>1</v>
      </c>
      <c r="BHJ25" s="218" t="s">
        <v>781</v>
      </c>
      <c r="BHK25" s="218" t="s">
        <v>1</v>
      </c>
      <c r="BHL25" s="218" t="s">
        <v>781</v>
      </c>
      <c r="BHM25" s="218" t="s">
        <v>1</v>
      </c>
      <c r="BHN25" s="218" t="s">
        <v>781</v>
      </c>
      <c r="BHO25" s="218" t="s">
        <v>1</v>
      </c>
      <c r="BHP25" s="218" t="s">
        <v>781</v>
      </c>
      <c r="BHQ25" s="218" t="s">
        <v>1</v>
      </c>
      <c r="BHR25" s="218" t="s">
        <v>781</v>
      </c>
      <c r="BHS25" s="218" t="s">
        <v>1</v>
      </c>
      <c r="BHT25" s="218" t="s">
        <v>781</v>
      </c>
      <c r="BHU25" s="218" t="s">
        <v>1</v>
      </c>
      <c r="BHV25" s="218" t="s">
        <v>781</v>
      </c>
      <c r="BHW25" s="218" t="s">
        <v>1</v>
      </c>
      <c r="BHX25" s="218" t="s">
        <v>781</v>
      </c>
      <c r="BHY25" s="218" t="s">
        <v>1</v>
      </c>
      <c r="BHZ25" s="218" t="s">
        <v>781</v>
      </c>
      <c r="BIA25" s="218" t="s">
        <v>1</v>
      </c>
      <c r="BIB25" s="218" t="s">
        <v>781</v>
      </c>
      <c r="BIC25" s="218" t="s">
        <v>1</v>
      </c>
      <c r="BID25" s="218" t="s">
        <v>781</v>
      </c>
      <c r="BIE25" s="218" t="s">
        <v>1</v>
      </c>
      <c r="BIF25" s="218" t="s">
        <v>781</v>
      </c>
      <c r="BIG25" s="218" t="s">
        <v>1</v>
      </c>
      <c r="BIH25" s="218" t="s">
        <v>781</v>
      </c>
      <c r="BII25" s="218" t="s">
        <v>1</v>
      </c>
      <c r="BIJ25" s="218" t="s">
        <v>781</v>
      </c>
      <c r="BIK25" s="218" t="s">
        <v>1</v>
      </c>
      <c r="BIL25" s="218" t="s">
        <v>781</v>
      </c>
      <c r="BIM25" s="218" t="s">
        <v>1</v>
      </c>
      <c r="BIN25" s="218" t="s">
        <v>781</v>
      </c>
      <c r="BIO25" s="218" t="s">
        <v>1</v>
      </c>
      <c r="BIP25" s="218" t="s">
        <v>781</v>
      </c>
      <c r="BIQ25" s="218" t="s">
        <v>1</v>
      </c>
      <c r="BIR25" s="218" t="s">
        <v>781</v>
      </c>
      <c r="BIS25" s="218" t="s">
        <v>1</v>
      </c>
      <c r="BIT25" s="218" t="s">
        <v>781</v>
      </c>
      <c r="BIU25" s="218" t="s">
        <v>1</v>
      </c>
      <c r="BIV25" s="218" t="s">
        <v>781</v>
      </c>
      <c r="BIW25" s="218" t="s">
        <v>1</v>
      </c>
      <c r="BIX25" s="218" t="s">
        <v>781</v>
      </c>
      <c r="BIY25" s="218" t="s">
        <v>1</v>
      </c>
      <c r="BIZ25" s="218" t="s">
        <v>781</v>
      </c>
      <c r="BJA25" s="218" t="s">
        <v>1</v>
      </c>
      <c r="BJB25" s="218" t="s">
        <v>781</v>
      </c>
      <c r="BJC25" s="218" t="s">
        <v>1</v>
      </c>
      <c r="BJD25" s="218" t="s">
        <v>781</v>
      </c>
      <c r="BJE25" s="218" t="s">
        <v>1</v>
      </c>
      <c r="BJF25" s="218" t="s">
        <v>781</v>
      </c>
      <c r="BJG25" s="218" t="s">
        <v>1</v>
      </c>
      <c r="BJH25" s="218" t="s">
        <v>781</v>
      </c>
      <c r="BJI25" s="218" t="s">
        <v>1</v>
      </c>
      <c r="BJJ25" s="218" t="s">
        <v>781</v>
      </c>
      <c r="BJK25" s="218" t="s">
        <v>1</v>
      </c>
      <c r="BJL25" s="218" t="s">
        <v>781</v>
      </c>
      <c r="BJM25" s="218" t="s">
        <v>1</v>
      </c>
      <c r="BJN25" s="218" t="s">
        <v>781</v>
      </c>
      <c r="BJO25" s="218" t="s">
        <v>1</v>
      </c>
      <c r="BJP25" s="218" t="s">
        <v>781</v>
      </c>
      <c r="BJQ25" s="218" t="s">
        <v>1</v>
      </c>
      <c r="BJR25" s="218" t="s">
        <v>781</v>
      </c>
      <c r="BJS25" s="218" t="s">
        <v>1</v>
      </c>
      <c r="BJT25" s="218" t="s">
        <v>781</v>
      </c>
      <c r="BJU25" s="218" t="s">
        <v>1</v>
      </c>
      <c r="BJV25" s="218" t="s">
        <v>781</v>
      </c>
      <c r="BJW25" s="218" t="s">
        <v>1</v>
      </c>
      <c r="BJX25" s="218" t="s">
        <v>781</v>
      </c>
      <c r="BJY25" s="218" t="s">
        <v>1</v>
      </c>
      <c r="BJZ25" s="218" t="s">
        <v>781</v>
      </c>
      <c r="BKA25" s="218" t="s">
        <v>1</v>
      </c>
      <c r="BKB25" s="218" t="s">
        <v>781</v>
      </c>
      <c r="BKC25" s="218" t="s">
        <v>1</v>
      </c>
      <c r="BKD25" s="218" t="s">
        <v>781</v>
      </c>
      <c r="BKE25" s="218" t="s">
        <v>1</v>
      </c>
      <c r="BKF25" s="218" t="s">
        <v>781</v>
      </c>
      <c r="BKG25" s="218" t="s">
        <v>1</v>
      </c>
      <c r="BKH25" s="218" t="s">
        <v>781</v>
      </c>
      <c r="BKI25" s="218" t="s">
        <v>1</v>
      </c>
      <c r="BKJ25" s="218" t="s">
        <v>781</v>
      </c>
      <c r="BKK25" s="218" t="s">
        <v>1</v>
      </c>
      <c r="BKL25" s="218" t="s">
        <v>781</v>
      </c>
      <c r="BKM25" s="218" t="s">
        <v>1</v>
      </c>
      <c r="BKN25" s="218" t="s">
        <v>781</v>
      </c>
      <c r="BKO25" s="218" t="s">
        <v>1</v>
      </c>
      <c r="BKP25" s="218" t="s">
        <v>781</v>
      </c>
      <c r="BKQ25" s="218" t="s">
        <v>1</v>
      </c>
      <c r="BKR25" s="218" t="s">
        <v>781</v>
      </c>
      <c r="BKS25" s="218" t="s">
        <v>1</v>
      </c>
      <c r="BKT25" s="218" t="s">
        <v>781</v>
      </c>
      <c r="BKU25" s="218" t="s">
        <v>1</v>
      </c>
      <c r="BKV25" s="218" t="s">
        <v>781</v>
      </c>
      <c r="BKW25" s="218" t="s">
        <v>1</v>
      </c>
      <c r="BKX25" s="218" t="s">
        <v>781</v>
      </c>
      <c r="BKY25" s="218" t="s">
        <v>1</v>
      </c>
      <c r="BKZ25" s="218" t="s">
        <v>781</v>
      </c>
      <c r="BLA25" s="218" t="s">
        <v>1</v>
      </c>
      <c r="BLB25" s="218" t="s">
        <v>781</v>
      </c>
      <c r="BLC25" s="218" t="s">
        <v>1</v>
      </c>
      <c r="BLD25" s="218" t="s">
        <v>781</v>
      </c>
      <c r="BLE25" s="218" t="s">
        <v>1</v>
      </c>
      <c r="BLF25" s="218" t="s">
        <v>781</v>
      </c>
      <c r="BLG25" s="218" t="s">
        <v>1</v>
      </c>
      <c r="BLH25" s="218" t="s">
        <v>781</v>
      </c>
      <c r="BLI25" s="218" t="s">
        <v>1</v>
      </c>
      <c r="BLJ25" s="218" t="s">
        <v>781</v>
      </c>
      <c r="BLK25" s="218" t="s">
        <v>1</v>
      </c>
      <c r="BLL25" s="218" t="s">
        <v>781</v>
      </c>
      <c r="BLM25" s="218" t="s">
        <v>1</v>
      </c>
      <c r="BLN25" s="218" t="s">
        <v>781</v>
      </c>
      <c r="BLO25" s="218" t="s">
        <v>1</v>
      </c>
      <c r="BLP25" s="218" t="s">
        <v>781</v>
      </c>
      <c r="BLQ25" s="218" t="s">
        <v>1</v>
      </c>
      <c r="BLR25" s="218" t="s">
        <v>781</v>
      </c>
      <c r="BLS25" s="218" t="s">
        <v>1</v>
      </c>
      <c r="BLT25" s="218" t="s">
        <v>781</v>
      </c>
      <c r="BLU25" s="218" t="s">
        <v>1</v>
      </c>
      <c r="BLV25" s="218" t="s">
        <v>781</v>
      </c>
      <c r="BLW25" s="218" t="s">
        <v>1</v>
      </c>
      <c r="BLX25" s="218" t="s">
        <v>781</v>
      </c>
      <c r="BLY25" s="218" t="s">
        <v>1</v>
      </c>
      <c r="BLZ25" s="218" t="s">
        <v>781</v>
      </c>
      <c r="BMA25" s="218" t="s">
        <v>1</v>
      </c>
      <c r="BMB25" s="218" t="s">
        <v>781</v>
      </c>
      <c r="BMC25" s="218" t="s">
        <v>1</v>
      </c>
      <c r="BMD25" s="218" t="s">
        <v>781</v>
      </c>
      <c r="BME25" s="218" t="s">
        <v>1</v>
      </c>
      <c r="BMF25" s="218" t="s">
        <v>781</v>
      </c>
      <c r="BMG25" s="218" t="s">
        <v>1</v>
      </c>
      <c r="BMH25" s="218" t="s">
        <v>781</v>
      </c>
      <c r="BMI25" s="218" t="s">
        <v>1</v>
      </c>
      <c r="BMJ25" s="218" t="s">
        <v>781</v>
      </c>
      <c r="BMK25" s="218" t="s">
        <v>1</v>
      </c>
      <c r="BML25" s="218" t="s">
        <v>781</v>
      </c>
      <c r="BMM25" s="218" t="s">
        <v>1</v>
      </c>
      <c r="BMN25" s="218" t="s">
        <v>781</v>
      </c>
      <c r="BMO25" s="218" t="s">
        <v>1</v>
      </c>
      <c r="BMP25" s="218" t="s">
        <v>781</v>
      </c>
      <c r="BMQ25" s="218" t="s">
        <v>1</v>
      </c>
      <c r="BMR25" s="218" t="s">
        <v>781</v>
      </c>
      <c r="BMS25" s="218" t="s">
        <v>1</v>
      </c>
      <c r="BMT25" s="218" t="s">
        <v>781</v>
      </c>
      <c r="BMU25" s="218" t="s">
        <v>1</v>
      </c>
      <c r="BMV25" s="218" t="s">
        <v>781</v>
      </c>
      <c r="BMW25" s="218" t="s">
        <v>1</v>
      </c>
      <c r="BMX25" s="218" t="s">
        <v>781</v>
      </c>
      <c r="BMY25" s="218" t="s">
        <v>1</v>
      </c>
      <c r="BMZ25" s="218" t="s">
        <v>781</v>
      </c>
      <c r="BNA25" s="218" t="s">
        <v>1</v>
      </c>
      <c r="BNB25" s="218" t="s">
        <v>781</v>
      </c>
      <c r="BNC25" s="218" t="s">
        <v>1</v>
      </c>
      <c r="BND25" s="218" t="s">
        <v>781</v>
      </c>
      <c r="BNE25" s="218" t="s">
        <v>1</v>
      </c>
      <c r="BNF25" s="218" t="s">
        <v>781</v>
      </c>
      <c r="BNG25" s="218" t="s">
        <v>1</v>
      </c>
      <c r="BNH25" s="218" t="s">
        <v>781</v>
      </c>
      <c r="BNI25" s="218" t="s">
        <v>1</v>
      </c>
      <c r="BNJ25" s="218" t="s">
        <v>781</v>
      </c>
      <c r="BNK25" s="218" t="s">
        <v>1</v>
      </c>
      <c r="BNL25" s="218" t="s">
        <v>781</v>
      </c>
      <c r="BNM25" s="218" t="s">
        <v>1</v>
      </c>
      <c r="BNN25" s="218" t="s">
        <v>781</v>
      </c>
      <c r="BNO25" s="218" t="s">
        <v>1</v>
      </c>
      <c r="BNP25" s="218" t="s">
        <v>781</v>
      </c>
      <c r="BNQ25" s="218" t="s">
        <v>1</v>
      </c>
      <c r="BNR25" s="218" t="s">
        <v>781</v>
      </c>
      <c r="BNS25" s="218" t="s">
        <v>1</v>
      </c>
      <c r="BNT25" s="218" t="s">
        <v>781</v>
      </c>
      <c r="BNU25" s="218" t="s">
        <v>1</v>
      </c>
      <c r="BNV25" s="218" t="s">
        <v>781</v>
      </c>
      <c r="BNW25" s="218" t="s">
        <v>1</v>
      </c>
      <c r="BNX25" s="218" t="s">
        <v>781</v>
      </c>
      <c r="BNY25" s="218" t="s">
        <v>1</v>
      </c>
      <c r="BNZ25" s="218" t="s">
        <v>781</v>
      </c>
      <c r="BOA25" s="218" t="s">
        <v>1</v>
      </c>
      <c r="BOB25" s="218" t="s">
        <v>781</v>
      </c>
      <c r="BOC25" s="218" t="s">
        <v>1</v>
      </c>
      <c r="BOD25" s="218" t="s">
        <v>781</v>
      </c>
      <c r="BOE25" s="218" t="s">
        <v>1</v>
      </c>
      <c r="BOF25" s="218" t="s">
        <v>781</v>
      </c>
      <c r="BOG25" s="218" t="s">
        <v>1</v>
      </c>
      <c r="BOH25" s="218" t="s">
        <v>781</v>
      </c>
      <c r="BOI25" s="218" t="s">
        <v>1</v>
      </c>
      <c r="BOJ25" s="218" t="s">
        <v>781</v>
      </c>
      <c r="BOK25" s="218" t="s">
        <v>1</v>
      </c>
      <c r="BOL25" s="218" t="s">
        <v>781</v>
      </c>
      <c r="BOM25" s="218" t="s">
        <v>1</v>
      </c>
      <c r="BON25" s="218" t="s">
        <v>781</v>
      </c>
      <c r="BOO25" s="218" t="s">
        <v>1</v>
      </c>
      <c r="BOP25" s="218" t="s">
        <v>781</v>
      </c>
      <c r="BOQ25" s="218" t="s">
        <v>1</v>
      </c>
      <c r="BOR25" s="218" t="s">
        <v>781</v>
      </c>
      <c r="BOS25" s="218" t="s">
        <v>1</v>
      </c>
      <c r="BOT25" s="218" t="s">
        <v>781</v>
      </c>
      <c r="BOU25" s="218" t="s">
        <v>1</v>
      </c>
      <c r="BOV25" s="218" t="s">
        <v>781</v>
      </c>
      <c r="BOW25" s="218" t="s">
        <v>1</v>
      </c>
      <c r="BOX25" s="218" t="s">
        <v>781</v>
      </c>
      <c r="BOY25" s="218" t="s">
        <v>1</v>
      </c>
      <c r="BOZ25" s="218" t="s">
        <v>781</v>
      </c>
      <c r="BPA25" s="218" t="s">
        <v>1</v>
      </c>
      <c r="BPB25" s="218" t="s">
        <v>781</v>
      </c>
      <c r="BPC25" s="218" t="s">
        <v>1</v>
      </c>
      <c r="BPD25" s="218" t="s">
        <v>781</v>
      </c>
      <c r="BPE25" s="218" t="s">
        <v>1</v>
      </c>
      <c r="BPF25" s="218" t="s">
        <v>781</v>
      </c>
      <c r="BPG25" s="218" t="s">
        <v>1</v>
      </c>
      <c r="BPH25" s="218" t="s">
        <v>781</v>
      </c>
      <c r="BPI25" s="218" t="s">
        <v>1</v>
      </c>
      <c r="BPJ25" s="218" t="s">
        <v>781</v>
      </c>
      <c r="BPK25" s="218" t="s">
        <v>1</v>
      </c>
      <c r="BPL25" s="218" t="s">
        <v>781</v>
      </c>
      <c r="BPM25" s="218" t="s">
        <v>1</v>
      </c>
      <c r="BPN25" s="218" t="s">
        <v>781</v>
      </c>
      <c r="BPO25" s="218" t="s">
        <v>1</v>
      </c>
      <c r="BPP25" s="218" t="s">
        <v>781</v>
      </c>
      <c r="BPQ25" s="218" t="s">
        <v>1</v>
      </c>
      <c r="BPR25" s="218" t="s">
        <v>781</v>
      </c>
      <c r="BPS25" s="218" t="s">
        <v>1</v>
      </c>
      <c r="BPT25" s="218" t="s">
        <v>781</v>
      </c>
      <c r="BPU25" s="218" t="s">
        <v>1</v>
      </c>
      <c r="BPV25" s="218" t="s">
        <v>781</v>
      </c>
      <c r="BPW25" s="218" t="s">
        <v>1</v>
      </c>
      <c r="BPX25" s="218" t="s">
        <v>781</v>
      </c>
      <c r="BPY25" s="218" t="s">
        <v>1</v>
      </c>
      <c r="BPZ25" s="218" t="s">
        <v>781</v>
      </c>
      <c r="BQA25" s="218" t="s">
        <v>1</v>
      </c>
      <c r="BQB25" s="218" t="s">
        <v>781</v>
      </c>
      <c r="BQC25" s="218" t="s">
        <v>1</v>
      </c>
      <c r="BQD25" s="218" t="s">
        <v>781</v>
      </c>
      <c r="BQE25" s="218" t="s">
        <v>1</v>
      </c>
      <c r="BQF25" s="218" t="s">
        <v>781</v>
      </c>
      <c r="BQG25" s="218" t="s">
        <v>1</v>
      </c>
      <c r="BQH25" s="218" t="s">
        <v>781</v>
      </c>
      <c r="BQI25" s="218" t="s">
        <v>1</v>
      </c>
      <c r="BQJ25" s="218" t="s">
        <v>781</v>
      </c>
      <c r="BQK25" s="218" t="s">
        <v>1</v>
      </c>
      <c r="BQL25" s="218" t="s">
        <v>781</v>
      </c>
      <c r="BQM25" s="218" t="s">
        <v>1</v>
      </c>
      <c r="BQN25" s="218" t="s">
        <v>781</v>
      </c>
      <c r="BQO25" s="218" t="s">
        <v>1</v>
      </c>
      <c r="BQP25" s="218" t="s">
        <v>781</v>
      </c>
      <c r="BQQ25" s="218" t="s">
        <v>1</v>
      </c>
      <c r="BQR25" s="218" t="s">
        <v>781</v>
      </c>
      <c r="BQS25" s="218" t="s">
        <v>1</v>
      </c>
      <c r="BQT25" s="218" t="s">
        <v>781</v>
      </c>
      <c r="BQU25" s="218" t="s">
        <v>1</v>
      </c>
      <c r="BQV25" s="218" t="s">
        <v>781</v>
      </c>
      <c r="BQW25" s="218" t="s">
        <v>1</v>
      </c>
      <c r="BQX25" s="218" t="s">
        <v>781</v>
      </c>
      <c r="BQY25" s="218" t="s">
        <v>1</v>
      </c>
      <c r="BQZ25" s="218" t="s">
        <v>781</v>
      </c>
      <c r="BRA25" s="218" t="s">
        <v>1</v>
      </c>
      <c r="BRB25" s="218" t="s">
        <v>781</v>
      </c>
      <c r="BRC25" s="218" t="s">
        <v>1</v>
      </c>
      <c r="BRD25" s="218" t="s">
        <v>781</v>
      </c>
      <c r="BRE25" s="218" t="s">
        <v>1</v>
      </c>
      <c r="BRF25" s="218" t="s">
        <v>781</v>
      </c>
      <c r="BRG25" s="218" t="s">
        <v>1</v>
      </c>
      <c r="BRH25" s="218" t="s">
        <v>781</v>
      </c>
      <c r="BRI25" s="218" t="s">
        <v>1</v>
      </c>
      <c r="BRJ25" s="218" t="s">
        <v>781</v>
      </c>
      <c r="BRK25" s="218" t="s">
        <v>1</v>
      </c>
      <c r="BRL25" s="218" t="s">
        <v>781</v>
      </c>
      <c r="BRM25" s="218" t="s">
        <v>1</v>
      </c>
      <c r="BRN25" s="218" t="s">
        <v>781</v>
      </c>
      <c r="BRO25" s="218" t="s">
        <v>1</v>
      </c>
      <c r="BRP25" s="218" t="s">
        <v>781</v>
      </c>
      <c r="BRQ25" s="218" t="s">
        <v>1</v>
      </c>
      <c r="BRR25" s="218" t="s">
        <v>781</v>
      </c>
      <c r="BRS25" s="218" t="s">
        <v>1</v>
      </c>
      <c r="BRT25" s="218" t="s">
        <v>781</v>
      </c>
      <c r="BRU25" s="218" t="s">
        <v>1</v>
      </c>
      <c r="BRV25" s="218" t="s">
        <v>781</v>
      </c>
      <c r="BRW25" s="218" t="s">
        <v>1</v>
      </c>
      <c r="BRX25" s="218" t="s">
        <v>781</v>
      </c>
      <c r="BRY25" s="218" t="s">
        <v>1</v>
      </c>
      <c r="BRZ25" s="218" t="s">
        <v>781</v>
      </c>
      <c r="BSA25" s="218" t="s">
        <v>1</v>
      </c>
      <c r="BSB25" s="218" t="s">
        <v>781</v>
      </c>
      <c r="BSC25" s="218" t="s">
        <v>1</v>
      </c>
      <c r="BSD25" s="218" t="s">
        <v>781</v>
      </c>
      <c r="BSE25" s="218" t="s">
        <v>1</v>
      </c>
      <c r="BSF25" s="218" t="s">
        <v>781</v>
      </c>
      <c r="BSG25" s="218" t="s">
        <v>1</v>
      </c>
      <c r="BSH25" s="218" t="s">
        <v>781</v>
      </c>
      <c r="BSI25" s="218" t="s">
        <v>1</v>
      </c>
      <c r="BSJ25" s="218" t="s">
        <v>781</v>
      </c>
      <c r="BSK25" s="218" t="s">
        <v>1</v>
      </c>
      <c r="BSL25" s="218" t="s">
        <v>781</v>
      </c>
      <c r="BSM25" s="218" t="s">
        <v>1</v>
      </c>
      <c r="BSN25" s="218" t="s">
        <v>781</v>
      </c>
      <c r="BSO25" s="218" t="s">
        <v>1</v>
      </c>
      <c r="BSP25" s="218" t="s">
        <v>781</v>
      </c>
      <c r="BSQ25" s="218" t="s">
        <v>1</v>
      </c>
      <c r="BSR25" s="218" t="s">
        <v>781</v>
      </c>
      <c r="BSS25" s="218" t="s">
        <v>1</v>
      </c>
      <c r="BST25" s="218" t="s">
        <v>781</v>
      </c>
      <c r="BSU25" s="218" t="s">
        <v>1</v>
      </c>
      <c r="BSV25" s="218" t="s">
        <v>781</v>
      </c>
      <c r="BSW25" s="218" t="s">
        <v>1</v>
      </c>
      <c r="BSX25" s="218" t="s">
        <v>781</v>
      </c>
      <c r="BSY25" s="218" t="s">
        <v>1</v>
      </c>
      <c r="BSZ25" s="218" t="s">
        <v>781</v>
      </c>
      <c r="BTA25" s="218" t="s">
        <v>1</v>
      </c>
      <c r="BTB25" s="218" t="s">
        <v>781</v>
      </c>
      <c r="BTC25" s="218" t="s">
        <v>1</v>
      </c>
      <c r="BTD25" s="218" t="s">
        <v>781</v>
      </c>
      <c r="BTE25" s="218" t="s">
        <v>1</v>
      </c>
      <c r="BTF25" s="218" t="s">
        <v>781</v>
      </c>
      <c r="BTG25" s="218" t="s">
        <v>1</v>
      </c>
      <c r="BTH25" s="218" t="s">
        <v>781</v>
      </c>
      <c r="BTI25" s="218" t="s">
        <v>1</v>
      </c>
      <c r="BTJ25" s="218" t="s">
        <v>781</v>
      </c>
      <c r="BTK25" s="218" t="s">
        <v>1</v>
      </c>
      <c r="BTL25" s="218" t="s">
        <v>781</v>
      </c>
      <c r="BTM25" s="218" t="s">
        <v>1</v>
      </c>
      <c r="BTN25" s="218" t="s">
        <v>781</v>
      </c>
      <c r="BTO25" s="218" t="s">
        <v>1</v>
      </c>
      <c r="BTP25" s="218" t="s">
        <v>781</v>
      </c>
      <c r="BTQ25" s="218" t="s">
        <v>1</v>
      </c>
      <c r="BTR25" s="218" t="s">
        <v>781</v>
      </c>
      <c r="BTS25" s="218" t="s">
        <v>1</v>
      </c>
      <c r="BTT25" s="218" t="s">
        <v>781</v>
      </c>
      <c r="BTU25" s="218" t="s">
        <v>1</v>
      </c>
      <c r="BTV25" s="218" t="s">
        <v>781</v>
      </c>
      <c r="BTW25" s="218" t="s">
        <v>1</v>
      </c>
      <c r="BTX25" s="218" t="s">
        <v>781</v>
      </c>
      <c r="BTY25" s="218" t="s">
        <v>1</v>
      </c>
      <c r="BTZ25" s="218" t="s">
        <v>781</v>
      </c>
      <c r="BUA25" s="218" t="s">
        <v>1</v>
      </c>
      <c r="BUB25" s="218" t="s">
        <v>781</v>
      </c>
      <c r="BUC25" s="218" t="s">
        <v>1</v>
      </c>
      <c r="BUD25" s="218" t="s">
        <v>781</v>
      </c>
      <c r="BUE25" s="218" t="s">
        <v>1</v>
      </c>
      <c r="BUF25" s="218" t="s">
        <v>781</v>
      </c>
      <c r="BUG25" s="218" t="s">
        <v>1</v>
      </c>
      <c r="BUH25" s="218" t="s">
        <v>781</v>
      </c>
      <c r="BUI25" s="218" t="s">
        <v>1</v>
      </c>
      <c r="BUJ25" s="218" t="s">
        <v>781</v>
      </c>
      <c r="BUK25" s="218" t="s">
        <v>1</v>
      </c>
      <c r="BUL25" s="218" t="s">
        <v>781</v>
      </c>
      <c r="BUM25" s="218" t="s">
        <v>1</v>
      </c>
      <c r="BUN25" s="218" t="s">
        <v>781</v>
      </c>
      <c r="BUO25" s="218" t="s">
        <v>1</v>
      </c>
      <c r="BUP25" s="218" t="s">
        <v>781</v>
      </c>
      <c r="BUQ25" s="218" t="s">
        <v>1</v>
      </c>
      <c r="BUR25" s="218" t="s">
        <v>781</v>
      </c>
      <c r="BUS25" s="218" t="s">
        <v>1</v>
      </c>
      <c r="BUT25" s="218" t="s">
        <v>781</v>
      </c>
      <c r="BUU25" s="218" t="s">
        <v>1</v>
      </c>
      <c r="BUV25" s="218" t="s">
        <v>781</v>
      </c>
      <c r="BUW25" s="218" t="s">
        <v>1</v>
      </c>
      <c r="BUX25" s="218" t="s">
        <v>781</v>
      </c>
      <c r="BUY25" s="218" t="s">
        <v>1</v>
      </c>
      <c r="BUZ25" s="218" t="s">
        <v>781</v>
      </c>
      <c r="BVA25" s="218" t="s">
        <v>1</v>
      </c>
      <c r="BVB25" s="218" t="s">
        <v>781</v>
      </c>
      <c r="BVC25" s="218" t="s">
        <v>1</v>
      </c>
      <c r="BVD25" s="218" t="s">
        <v>781</v>
      </c>
      <c r="BVE25" s="218" t="s">
        <v>1</v>
      </c>
      <c r="BVF25" s="218" t="s">
        <v>781</v>
      </c>
      <c r="BVG25" s="218" t="s">
        <v>1</v>
      </c>
      <c r="BVH25" s="218" t="s">
        <v>781</v>
      </c>
      <c r="BVI25" s="218" t="s">
        <v>1</v>
      </c>
      <c r="BVJ25" s="218" t="s">
        <v>781</v>
      </c>
      <c r="BVK25" s="218" t="s">
        <v>1</v>
      </c>
      <c r="BVL25" s="218" t="s">
        <v>781</v>
      </c>
      <c r="BVM25" s="218" t="s">
        <v>1</v>
      </c>
      <c r="BVN25" s="218" t="s">
        <v>781</v>
      </c>
      <c r="BVO25" s="218" t="s">
        <v>1</v>
      </c>
      <c r="BVP25" s="218" t="s">
        <v>781</v>
      </c>
      <c r="BVQ25" s="218" t="s">
        <v>1</v>
      </c>
      <c r="BVR25" s="218" t="s">
        <v>781</v>
      </c>
      <c r="BVS25" s="218" t="s">
        <v>1</v>
      </c>
      <c r="BVT25" s="218" t="s">
        <v>781</v>
      </c>
      <c r="BVU25" s="218" t="s">
        <v>1</v>
      </c>
      <c r="BVV25" s="218" t="s">
        <v>781</v>
      </c>
      <c r="BVW25" s="218" t="s">
        <v>1</v>
      </c>
      <c r="BVX25" s="218" t="s">
        <v>781</v>
      </c>
      <c r="BVY25" s="218" t="s">
        <v>1</v>
      </c>
      <c r="BVZ25" s="218" t="s">
        <v>781</v>
      </c>
      <c r="BWA25" s="218" t="s">
        <v>1</v>
      </c>
      <c r="BWB25" s="218" t="s">
        <v>781</v>
      </c>
      <c r="BWC25" s="218" t="s">
        <v>1</v>
      </c>
      <c r="BWD25" s="218" t="s">
        <v>781</v>
      </c>
      <c r="BWE25" s="218" t="s">
        <v>1</v>
      </c>
      <c r="BWF25" s="218" t="s">
        <v>781</v>
      </c>
      <c r="BWG25" s="218" t="s">
        <v>1</v>
      </c>
      <c r="BWH25" s="218" t="s">
        <v>781</v>
      </c>
      <c r="BWI25" s="218" t="s">
        <v>1</v>
      </c>
      <c r="BWJ25" s="218" t="s">
        <v>781</v>
      </c>
      <c r="BWK25" s="218" t="s">
        <v>1</v>
      </c>
      <c r="BWL25" s="218" t="s">
        <v>781</v>
      </c>
      <c r="BWM25" s="218" t="s">
        <v>1</v>
      </c>
      <c r="BWN25" s="218" t="s">
        <v>781</v>
      </c>
      <c r="BWO25" s="218" t="s">
        <v>1</v>
      </c>
      <c r="BWP25" s="218" t="s">
        <v>781</v>
      </c>
      <c r="BWQ25" s="218" t="s">
        <v>1</v>
      </c>
      <c r="BWR25" s="218" t="s">
        <v>781</v>
      </c>
      <c r="BWS25" s="218" t="s">
        <v>1</v>
      </c>
      <c r="BWT25" s="218" t="s">
        <v>781</v>
      </c>
      <c r="BWU25" s="218" t="s">
        <v>1</v>
      </c>
      <c r="BWV25" s="218" t="s">
        <v>781</v>
      </c>
      <c r="BWW25" s="218" t="s">
        <v>1</v>
      </c>
      <c r="BWX25" s="218" t="s">
        <v>781</v>
      </c>
      <c r="BWY25" s="218" t="s">
        <v>1</v>
      </c>
      <c r="BWZ25" s="218" t="s">
        <v>781</v>
      </c>
      <c r="BXA25" s="218" t="s">
        <v>1</v>
      </c>
      <c r="BXB25" s="218" t="s">
        <v>781</v>
      </c>
      <c r="BXC25" s="218" t="s">
        <v>1</v>
      </c>
      <c r="BXD25" s="218" t="s">
        <v>781</v>
      </c>
      <c r="BXE25" s="218" t="s">
        <v>1</v>
      </c>
      <c r="BXF25" s="218" t="s">
        <v>781</v>
      </c>
      <c r="BXG25" s="218" t="s">
        <v>1</v>
      </c>
      <c r="BXH25" s="218" t="s">
        <v>781</v>
      </c>
      <c r="BXI25" s="218" t="s">
        <v>1</v>
      </c>
      <c r="BXJ25" s="218" t="s">
        <v>781</v>
      </c>
      <c r="BXK25" s="218" t="s">
        <v>1</v>
      </c>
      <c r="BXL25" s="218" t="s">
        <v>781</v>
      </c>
      <c r="BXM25" s="218" t="s">
        <v>1</v>
      </c>
      <c r="BXN25" s="218" t="s">
        <v>781</v>
      </c>
      <c r="BXO25" s="218" t="s">
        <v>1</v>
      </c>
      <c r="BXP25" s="218" t="s">
        <v>781</v>
      </c>
      <c r="BXQ25" s="218" t="s">
        <v>1</v>
      </c>
      <c r="BXR25" s="218" t="s">
        <v>781</v>
      </c>
      <c r="BXS25" s="218" t="s">
        <v>1</v>
      </c>
      <c r="BXT25" s="218" t="s">
        <v>781</v>
      </c>
      <c r="BXU25" s="218" t="s">
        <v>1</v>
      </c>
      <c r="BXV25" s="218" t="s">
        <v>781</v>
      </c>
      <c r="BXW25" s="218" t="s">
        <v>1</v>
      </c>
      <c r="BXX25" s="218" t="s">
        <v>781</v>
      </c>
      <c r="BXY25" s="218" t="s">
        <v>1</v>
      </c>
      <c r="BXZ25" s="218" t="s">
        <v>781</v>
      </c>
      <c r="BYA25" s="218" t="s">
        <v>1</v>
      </c>
      <c r="BYB25" s="218" t="s">
        <v>781</v>
      </c>
      <c r="BYC25" s="218" t="s">
        <v>1</v>
      </c>
      <c r="BYD25" s="218" t="s">
        <v>781</v>
      </c>
      <c r="BYE25" s="218" t="s">
        <v>1</v>
      </c>
      <c r="BYF25" s="218" t="s">
        <v>781</v>
      </c>
      <c r="BYG25" s="218" t="s">
        <v>1</v>
      </c>
      <c r="BYH25" s="218" t="s">
        <v>781</v>
      </c>
      <c r="BYI25" s="218" t="s">
        <v>1</v>
      </c>
      <c r="BYJ25" s="218" t="s">
        <v>781</v>
      </c>
      <c r="BYK25" s="218" t="s">
        <v>1</v>
      </c>
      <c r="BYL25" s="218" t="s">
        <v>781</v>
      </c>
      <c r="BYM25" s="218" t="s">
        <v>1</v>
      </c>
      <c r="BYN25" s="218" t="s">
        <v>781</v>
      </c>
      <c r="BYO25" s="218" t="s">
        <v>1</v>
      </c>
      <c r="BYP25" s="218" t="s">
        <v>781</v>
      </c>
      <c r="BYQ25" s="218" t="s">
        <v>1</v>
      </c>
      <c r="BYR25" s="218" t="s">
        <v>781</v>
      </c>
      <c r="BYS25" s="218" t="s">
        <v>1</v>
      </c>
      <c r="BYT25" s="218" t="s">
        <v>781</v>
      </c>
      <c r="BYU25" s="218" t="s">
        <v>1</v>
      </c>
      <c r="BYV25" s="218" t="s">
        <v>781</v>
      </c>
      <c r="BYW25" s="218" t="s">
        <v>1</v>
      </c>
      <c r="BYX25" s="218" t="s">
        <v>781</v>
      </c>
      <c r="BYY25" s="218" t="s">
        <v>1</v>
      </c>
      <c r="BYZ25" s="218" t="s">
        <v>781</v>
      </c>
      <c r="BZA25" s="218" t="s">
        <v>1</v>
      </c>
      <c r="BZB25" s="218" t="s">
        <v>781</v>
      </c>
      <c r="BZC25" s="218" t="s">
        <v>1</v>
      </c>
      <c r="BZD25" s="218" t="s">
        <v>781</v>
      </c>
      <c r="BZE25" s="218" t="s">
        <v>1</v>
      </c>
      <c r="BZF25" s="218" t="s">
        <v>781</v>
      </c>
      <c r="BZG25" s="218" t="s">
        <v>1</v>
      </c>
      <c r="BZH25" s="218" t="s">
        <v>781</v>
      </c>
      <c r="BZI25" s="218" t="s">
        <v>1</v>
      </c>
      <c r="BZJ25" s="218" t="s">
        <v>781</v>
      </c>
      <c r="BZK25" s="218" t="s">
        <v>1</v>
      </c>
      <c r="BZL25" s="218" t="s">
        <v>781</v>
      </c>
      <c r="BZM25" s="218" t="s">
        <v>1</v>
      </c>
      <c r="BZN25" s="218" t="s">
        <v>781</v>
      </c>
      <c r="BZO25" s="218" t="s">
        <v>1</v>
      </c>
      <c r="BZP25" s="218" t="s">
        <v>781</v>
      </c>
      <c r="BZQ25" s="218" t="s">
        <v>1</v>
      </c>
      <c r="BZR25" s="218" t="s">
        <v>781</v>
      </c>
      <c r="BZS25" s="218" t="s">
        <v>1</v>
      </c>
      <c r="BZT25" s="218" t="s">
        <v>781</v>
      </c>
      <c r="BZU25" s="218" t="s">
        <v>1</v>
      </c>
      <c r="BZV25" s="218" t="s">
        <v>781</v>
      </c>
      <c r="BZW25" s="218" t="s">
        <v>1</v>
      </c>
      <c r="BZX25" s="218" t="s">
        <v>781</v>
      </c>
      <c r="BZY25" s="218" t="s">
        <v>1</v>
      </c>
      <c r="BZZ25" s="218" t="s">
        <v>781</v>
      </c>
      <c r="CAA25" s="218" t="s">
        <v>1</v>
      </c>
      <c r="CAB25" s="218" t="s">
        <v>781</v>
      </c>
      <c r="CAC25" s="218" t="s">
        <v>1</v>
      </c>
      <c r="CAD25" s="218" t="s">
        <v>781</v>
      </c>
      <c r="CAE25" s="218" t="s">
        <v>1</v>
      </c>
      <c r="CAF25" s="218" t="s">
        <v>781</v>
      </c>
      <c r="CAG25" s="218" t="s">
        <v>1</v>
      </c>
      <c r="CAH25" s="218" t="s">
        <v>781</v>
      </c>
      <c r="CAI25" s="218" t="s">
        <v>1</v>
      </c>
      <c r="CAJ25" s="218" t="s">
        <v>781</v>
      </c>
      <c r="CAK25" s="218" t="s">
        <v>1</v>
      </c>
      <c r="CAL25" s="218" t="s">
        <v>781</v>
      </c>
      <c r="CAM25" s="218" t="s">
        <v>1</v>
      </c>
      <c r="CAN25" s="218" t="s">
        <v>781</v>
      </c>
      <c r="CAO25" s="218" t="s">
        <v>1</v>
      </c>
      <c r="CAP25" s="218" t="s">
        <v>781</v>
      </c>
      <c r="CAQ25" s="218" t="s">
        <v>1</v>
      </c>
      <c r="CAR25" s="218" t="s">
        <v>781</v>
      </c>
      <c r="CAS25" s="218" t="s">
        <v>1</v>
      </c>
      <c r="CAT25" s="218" t="s">
        <v>781</v>
      </c>
      <c r="CAU25" s="218" t="s">
        <v>1</v>
      </c>
      <c r="CAV25" s="218" t="s">
        <v>781</v>
      </c>
      <c r="CAW25" s="218" t="s">
        <v>1</v>
      </c>
      <c r="CAX25" s="218" t="s">
        <v>781</v>
      </c>
      <c r="CAY25" s="218" t="s">
        <v>1</v>
      </c>
      <c r="CAZ25" s="218" t="s">
        <v>781</v>
      </c>
      <c r="CBA25" s="218" t="s">
        <v>1</v>
      </c>
      <c r="CBB25" s="218" t="s">
        <v>781</v>
      </c>
      <c r="CBC25" s="218" t="s">
        <v>1</v>
      </c>
      <c r="CBD25" s="218" t="s">
        <v>781</v>
      </c>
      <c r="CBE25" s="218" t="s">
        <v>1</v>
      </c>
      <c r="CBF25" s="218" t="s">
        <v>781</v>
      </c>
      <c r="CBG25" s="218" t="s">
        <v>1</v>
      </c>
      <c r="CBH25" s="218" t="s">
        <v>781</v>
      </c>
      <c r="CBI25" s="218" t="s">
        <v>1</v>
      </c>
      <c r="CBJ25" s="218" t="s">
        <v>781</v>
      </c>
      <c r="CBK25" s="218" t="s">
        <v>1</v>
      </c>
      <c r="CBL25" s="218" t="s">
        <v>781</v>
      </c>
      <c r="CBM25" s="218" t="s">
        <v>1</v>
      </c>
      <c r="CBN25" s="218" t="s">
        <v>781</v>
      </c>
      <c r="CBO25" s="218" t="s">
        <v>1</v>
      </c>
      <c r="CBP25" s="218" t="s">
        <v>781</v>
      </c>
      <c r="CBQ25" s="218" t="s">
        <v>1</v>
      </c>
      <c r="CBR25" s="218" t="s">
        <v>781</v>
      </c>
      <c r="CBS25" s="218" t="s">
        <v>1</v>
      </c>
      <c r="CBT25" s="218" t="s">
        <v>781</v>
      </c>
      <c r="CBU25" s="218" t="s">
        <v>1</v>
      </c>
      <c r="CBV25" s="218" t="s">
        <v>781</v>
      </c>
      <c r="CBW25" s="218" t="s">
        <v>1</v>
      </c>
      <c r="CBX25" s="218" t="s">
        <v>781</v>
      </c>
      <c r="CBY25" s="218" t="s">
        <v>1</v>
      </c>
      <c r="CBZ25" s="218" t="s">
        <v>781</v>
      </c>
      <c r="CCA25" s="218" t="s">
        <v>1</v>
      </c>
      <c r="CCB25" s="218" t="s">
        <v>781</v>
      </c>
      <c r="CCC25" s="218" t="s">
        <v>1</v>
      </c>
      <c r="CCD25" s="218" t="s">
        <v>781</v>
      </c>
      <c r="CCE25" s="218" t="s">
        <v>1</v>
      </c>
      <c r="CCF25" s="218" t="s">
        <v>781</v>
      </c>
      <c r="CCG25" s="218" t="s">
        <v>1</v>
      </c>
      <c r="CCH25" s="218" t="s">
        <v>781</v>
      </c>
      <c r="CCI25" s="218" t="s">
        <v>1</v>
      </c>
      <c r="CCJ25" s="218" t="s">
        <v>781</v>
      </c>
      <c r="CCK25" s="218" t="s">
        <v>1</v>
      </c>
      <c r="CCL25" s="218" t="s">
        <v>781</v>
      </c>
      <c r="CCM25" s="218" t="s">
        <v>1</v>
      </c>
      <c r="CCN25" s="218" t="s">
        <v>781</v>
      </c>
      <c r="CCO25" s="218" t="s">
        <v>1</v>
      </c>
      <c r="CCP25" s="218" t="s">
        <v>781</v>
      </c>
      <c r="CCQ25" s="218" t="s">
        <v>1</v>
      </c>
      <c r="CCR25" s="218" t="s">
        <v>781</v>
      </c>
      <c r="CCS25" s="218" t="s">
        <v>1</v>
      </c>
      <c r="CCT25" s="218" t="s">
        <v>781</v>
      </c>
      <c r="CCU25" s="218" t="s">
        <v>1</v>
      </c>
      <c r="CCV25" s="218" t="s">
        <v>781</v>
      </c>
      <c r="CCW25" s="218" t="s">
        <v>1</v>
      </c>
      <c r="CCX25" s="218" t="s">
        <v>781</v>
      </c>
      <c r="CCY25" s="218" t="s">
        <v>1</v>
      </c>
      <c r="CCZ25" s="218" t="s">
        <v>781</v>
      </c>
      <c r="CDA25" s="218" t="s">
        <v>1</v>
      </c>
      <c r="CDB25" s="218" t="s">
        <v>781</v>
      </c>
      <c r="CDC25" s="218" t="s">
        <v>1</v>
      </c>
      <c r="CDD25" s="218" t="s">
        <v>781</v>
      </c>
      <c r="CDE25" s="218" t="s">
        <v>1</v>
      </c>
      <c r="CDF25" s="218" t="s">
        <v>781</v>
      </c>
      <c r="CDG25" s="218" t="s">
        <v>1</v>
      </c>
      <c r="CDH25" s="218" t="s">
        <v>781</v>
      </c>
      <c r="CDI25" s="218" t="s">
        <v>1</v>
      </c>
      <c r="CDJ25" s="218" t="s">
        <v>781</v>
      </c>
      <c r="CDK25" s="218" t="s">
        <v>1</v>
      </c>
      <c r="CDL25" s="218" t="s">
        <v>781</v>
      </c>
      <c r="CDM25" s="218" t="s">
        <v>1</v>
      </c>
      <c r="CDN25" s="218" t="s">
        <v>781</v>
      </c>
      <c r="CDO25" s="218" t="s">
        <v>1</v>
      </c>
      <c r="CDP25" s="218" t="s">
        <v>781</v>
      </c>
      <c r="CDQ25" s="218" t="s">
        <v>1</v>
      </c>
      <c r="CDR25" s="218" t="s">
        <v>781</v>
      </c>
      <c r="CDS25" s="218" t="s">
        <v>1</v>
      </c>
      <c r="CDT25" s="218" t="s">
        <v>781</v>
      </c>
      <c r="CDU25" s="218" t="s">
        <v>1</v>
      </c>
      <c r="CDV25" s="218" t="s">
        <v>781</v>
      </c>
      <c r="CDW25" s="218" t="s">
        <v>1</v>
      </c>
      <c r="CDX25" s="218" t="s">
        <v>781</v>
      </c>
      <c r="CDY25" s="218" t="s">
        <v>1</v>
      </c>
      <c r="CDZ25" s="218" t="s">
        <v>781</v>
      </c>
      <c r="CEA25" s="218" t="s">
        <v>1</v>
      </c>
      <c r="CEB25" s="218" t="s">
        <v>781</v>
      </c>
      <c r="CEC25" s="218" t="s">
        <v>1</v>
      </c>
      <c r="CED25" s="218" t="s">
        <v>781</v>
      </c>
      <c r="CEE25" s="218" t="s">
        <v>1</v>
      </c>
      <c r="CEF25" s="218" t="s">
        <v>781</v>
      </c>
      <c r="CEG25" s="218" t="s">
        <v>1</v>
      </c>
      <c r="CEH25" s="218" t="s">
        <v>781</v>
      </c>
      <c r="CEI25" s="218" t="s">
        <v>1</v>
      </c>
      <c r="CEJ25" s="218" t="s">
        <v>781</v>
      </c>
      <c r="CEK25" s="218" t="s">
        <v>1</v>
      </c>
      <c r="CEL25" s="218" t="s">
        <v>781</v>
      </c>
      <c r="CEM25" s="218" t="s">
        <v>1</v>
      </c>
      <c r="CEN25" s="218" t="s">
        <v>781</v>
      </c>
      <c r="CEO25" s="218" t="s">
        <v>1</v>
      </c>
      <c r="CEP25" s="218" t="s">
        <v>781</v>
      </c>
      <c r="CEQ25" s="218" t="s">
        <v>1</v>
      </c>
      <c r="CER25" s="218" t="s">
        <v>781</v>
      </c>
      <c r="CES25" s="218" t="s">
        <v>1</v>
      </c>
      <c r="CET25" s="218" t="s">
        <v>781</v>
      </c>
      <c r="CEU25" s="218" t="s">
        <v>1</v>
      </c>
      <c r="CEV25" s="218" t="s">
        <v>781</v>
      </c>
      <c r="CEW25" s="218" t="s">
        <v>1</v>
      </c>
      <c r="CEX25" s="218" t="s">
        <v>781</v>
      </c>
      <c r="CEY25" s="218" t="s">
        <v>1</v>
      </c>
      <c r="CEZ25" s="218" t="s">
        <v>781</v>
      </c>
      <c r="CFA25" s="218" t="s">
        <v>1</v>
      </c>
      <c r="CFB25" s="218" t="s">
        <v>781</v>
      </c>
      <c r="CFC25" s="218" t="s">
        <v>1</v>
      </c>
      <c r="CFD25" s="218" t="s">
        <v>781</v>
      </c>
      <c r="CFE25" s="218" t="s">
        <v>1</v>
      </c>
      <c r="CFF25" s="218" t="s">
        <v>781</v>
      </c>
      <c r="CFG25" s="218" t="s">
        <v>1</v>
      </c>
      <c r="CFH25" s="218" t="s">
        <v>781</v>
      </c>
      <c r="CFI25" s="218" t="s">
        <v>1</v>
      </c>
      <c r="CFJ25" s="218" t="s">
        <v>781</v>
      </c>
      <c r="CFK25" s="218" t="s">
        <v>1</v>
      </c>
      <c r="CFL25" s="218" t="s">
        <v>781</v>
      </c>
      <c r="CFM25" s="218" t="s">
        <v>1</v>
      </c>
      <c r="CFN25" s="218" t="s">
        <v>781</v>
      </c>
      <c r="CFO25" s="218" t="s">
        <v>1</v>
      </c>
      <c r="CFP25" s="218" t="s">
        <v>781</v>
      </c>
      <c r="CFQ25" s="218" t="s">
        <v>1</v>
      </c>
      <c r="CFR25" s="218" t="s">
        <v>781</v>
      </c>
      <c r="CFS25" s="218" t="s">
        <v>1</v>
      </c>
      <c r="CFT25" s="218" t="s">
        <v>781</v>
      </c>
      <c r="CFU25" s="218" t="s">
        <v>1</v>
      </c>
      <c r="CFV25" s="218" t="s">
        <v>781</v>
      </c>
      <c r="CFW25" s="218" t="s">
        <v>1</v>
      </c>
      <c r="CFX25" s="218" t="s">
        <v>781</v>
      </c>
      <c r="CFY25" s="218" t="s">
        <v>1</v>
      </c>
      <c r="CFZ25" s="218" t="s">
        <v>781</v>
      </c>
      <c r="CGA25" s="218" t="s">
        <v>1</v>
      </c>
      <c r="CGB25" s="218" t="s">
        <v>781</v>
      </c>
      <c r="CGC25" s="218" t="s">
        <v>1</v>
      </c>
      <c r="CGD25" s="218" t="s">
        <v>781</v>
      </c>
      <c r="CGE25" s="218" t="s">
        <v>1</v>
      </c>
      <c r="CGF25" s="218" t="s">
        <v>781</v>
      </c>
      <c r="CGG25" s="218" t="s">
        <v>1</v>
      </c>
      <c r="CGH25" s="218" t="s">
        <v>781</v>
      </c>
      <c r="CGI25" s="218" t="s">
        <v>1</v>
      </c>
      <c r="CGJ25" s="218" t="s">
        <v>781</v>
      </c>
      <c r="CGK25" s="218" t="s">
        <v>1</v>
      </c>
      <c r="CGL25" s="218" t="s">
        <v>781</v>
      </c>
      <c r="CGM25" s="218" t="s">
        <v>1</v>
      </c>
      <c r="CGN25" s="218" t="s">
        <v>781</v>
      </c>
      <c r="CGO25" s="218" t="s">
        <v>1</v>
      </c>
      <c r="CGP25" s="218" t="s">
        <v>781</v>
      </c>
      <c r="CGQ25" s="218" t="s">
        <v>1</v>
      </c>
      <c r="CGR25" s="218" t="s">
        <v>781</v>
      </c>
      <c r="CGS25" s="218" t="s">
        <v>1</v>
      </c>
      <c r="CGT25" s="218" t="s">
        <v>781</v>
      </c>
      <c r="CGU25" s="218" t="s">
        <v>1</v>
      </c>
      <c r="CGV25" s="218" t="s">
        <v>781</v>
      </c>
      <c r="CGW25" s="218" t="s">
        <v>1</v>
      </c>
      <c r="CGX25" s="218" t="s">
        <v>781</v>
      </c>
      <c r="CGY25" s="218" t="s">
        <v>1</v>
      </c>
      <c r="CGZ25" s="218" t="s">
        <v>781</v>
      </c>
      <c r="CHA25" s="218" t="s">
        <v>1</v>
      </c>
      <c r="CHB25" s="218" t="s">
        <v>781</v>
      </c>
      <c r="CHC25" s="218" t="s">
        <v>1</v>
      </c>
      <c r="CHD25" s="218" t="s">
        <v>781</v>
      </c>
      <c r="CHE25" s="218" t="s">
        <v>1</v>
      </c>
      <c r="CHF25" s="218" t="s">
        <v>781</v>
      </c>
      <c r="CHG25" s="218" t="s">
        <v>1</v>
      </c>
      <c r="CHH25" s="218" t="s">
        <v>781</v>
      </c>
      <c r="CHI25" s="218" t="s">
        <v>1</v>
      </c>
      <c r="CHJ25" s="218" t="s">
        <v>781</v>
      </c>
      <c r="CHK25" s="218" t="s">
        <v>1</v>
      </c>
      <c r="CHL25" s="218" t="s">
        <v>781</v>
      </c>
      <c r="CHM25" s="218" t="s">
        <v>1</v>
      </c>
      <c r="CHN25" s="218" t="s">
        <v>781</v>
      </c>
      <c r="CHO25" s="218" t="s">
        <v>1</v>
      </c>
      <c r="CHP25" s="218" t="s">
        <v>781</v>
      </c>
      <c r="CHQ25" s="218" t="s">
        <v>1</v>
      </c>
      <c r="CHR25" s="218" t="s">
        <v>781</v>
      </c>
      <c r="CHS25" s="218" t="s">
        <v>1</v>
      </c>
      <c r="CHT25" s="218" t="s">
        <v>781</v>
      </c>
      <c r="CHU25" s="218" t="s">
        <v>1</v>
      </c>
      <c r="CHV25" s="218" t="s">
        <v>781</v>
      </c>
      <c r="CHW25" s="218" t="s">
        <v>1</v>
      </c>
      <c r="CHX25" s="218" t="s">
        <v>781</v>
      </c>
      <c r="CHY25" s="218" t="s">
        <v>1</v>
      </c>
      <c r="CHZ25" s="218" t="s">
        <v>781</v>
      </c>
      <c r="CIA25" s="218" t="s">
        <v>1</v>
      </c>
      <c r="CIB25" s="218" t="s">
        <v>781</v>
      </c>
      <c r="CIC25" s="218" t="s">
        <v>1</v>
      </c>
      <c r="CID25" s="218" t="s">
        <v>781</v>
      </c>
      <c r="CIE25" s="218" t="s">
        <v>1</v>
      </c>
      <c r="CIF25" s="218" t="s">
        <v>781</v>
      </c>
      <c r="CIG25" s="218" t="s">
        <v>1</v>
      </c>
      <c r="CIH25" s="218" t="s">
        <v>781</v>
      </c>
      <c r="CII25" s="218" t="s">
        <v>1</v>
      </c>
      <c r="CIJ25" s="218" t="s">
        <v>781</v>
      </c>
      <c r="CIK25" s="218" t="s">
        <v>1</v>
      </c>
      <c r="CIL25" s="218" t="s">
        <v>781</v>
      </c>
      <c r="CIM25" s="218" t="s">
        <v>1</v>
      </c>
      <c r="CIN25" s="218" t="s">
        <v>781</v>
      </c>
      <c r="CIO25" s="218" t="s">
        <v>1</v>
      </c>
      <c r="CIP25" s="218" t="s">
        <v>781</v>
      </c>
      <c r="CIQ25" s="218" t="s">
        <v>1</v>
      </c>
      <c r="CIR25" s="218" t="s">
        <v>781</v>
      </c>
      <c r="CIS25" s="218" t="s">
        <v>1</v>
      </c>
      <c r="CIT25" s="218" t="s">
        <v>781</v>
      </c>
      <c r="CIU25" s="218" t="s">
        <v>1</v>
      </c>
      <c r="CIV25" s="218" t="s">
        <v>781</v>
      </c>
      <c r="CIW25" s="218" t="s">
        <v>1</v>
      </c>
      <c r="CIX25" s="218" t="s">
        <v>781</v>
      </c>
      <c r="CIY25" s="218" t="s">
        <v>1</v>
      </c>
      <c r="CIZ25" s="218" t="s">
        <v>781</v>
      </c>
      <c r="CJA25" s="218" t="s">
        <v>1</v>
      </c>
      <c r="CJB25" s="218" t="s">
        <v>781</v>
      </c>
      <c r="CJC25" s="218" t="s">
        <v>1</v>
      </c>
      <c r="CJD25" s="218" t="s">
        <v>781</v>
      </c>
      <c r="CJE25" s="218" t="s">
        <v>1</v>
      </c>
      <c r="CJF25" s="218" t="s">
        <v>781</v>
      </c>
      <c r="CJG25" s="218" t="s">
        <v>1</v>
      </c>
      <c r="CJH25" s="218" t="s">
        <v>781</v>
      </c>
      <c r="CJI25" s="218" t="s">
        <v>1</v>
      </c>
      <c r="CJJ25" s="218" t="s">
        <v>781</v>
      </c>
      <c r="CJK25" s="218" t="s">
        <v>1</v>
      </c>
      <c r="CJL25" s="218" t="s">
        <v>781</v>
      </c>
      <c r="CJM25" s="218" t="s">
        <v>1</v>
      </c>
      <c r="CJN25" s="218" t="s">
        <v>781</v>
      </c>
      <c r="CJO25" s="218" t="s">
        <v>1</v>
      </c>
      <c r="CJP25" s="218" t="s">
        <v>781</v>
      </c>
      <c r="CJQ25" s="218" t="s">
        <v>1</v>
      </c>
      <c r="CJR25" s="218" t="s">
        <v>781</v>
      </c>
      <c r="CJS25" s="218" t="s">
        <v>1</v>
      </c>
      <c r="CJT25" s="218" t="s">
        <v>781</v>
      </c>
      <c r="CJU25" s="218" t="s">
        <v>1</v>
      </c>
      <c r="CJV25" s="218" t="s">
        <v>781</v>
      </c>
      <c r="CJW25" s="218" t="s">
        <v>1</v>
      </c>
      <c r="CJX25" s="218" t="s">
        <v>781</v>
      </c>
      <c r="CJY25" s="218" t="s">
        <v>1</v>
      </c>
      <c r="CJZ25" s="218" t="s">
        <v>781</v>
      </c>
      <c r="CKA25" s="218" t="s">
        <v>1</v>
      </c>
      <c r="CKB25" s="218" t="s">
        <v>781</v>
      </c>
      <c r="CKC25" s="218" t="s">
        <v>1</v>
      </c>
      <c r="CKD25" s="218" t="s">
        <v>781</v>
      </c>
      <c r="CKE25" s="218" t="s">
        <v>1</v>
      </c>
      <c r="CKF25" s="218" t="s">
        <v>781</v>
      </c>
      <c r="CKG25" s="218" t="s">
        <v>1</v>
      </c>
      <c r="CKH25" s="218" t="s">
        <v>781</v>
      </c>
      <c r="CKI25" s="218" t="s">
        <v>1</v>
      </c>
      <c r="CKJ25" s="218" t="s">
        <v>781</v>
      </c>
      <c r="CKK25" s="218" t="s">
        <v>1</v>
      </c>
      <c r="CKL25" s="218" t="s">
        <v>781</v>
      </c>
      <c r="CKM25" s="218" t="s">
        <v>1</v>
      </c>
      <c r="CKN25" s="218" t="s">
        <v>781</v>
      </c>
      <c r="CKO25" s="218" t="s">
        <v>1</v>
      </c>
      <c r="CKP25" s="218" t="s">
        <v>781</v>
      </c>
      <c r="CKQ25" s="218" t="s">
        <v>1</v>
      </c>
      <c r="CKR25" s="218" t="s">
        <v>781</v>
      </c>
      <c r="CKS25" s="218" t="s">
        <v>1</v>
      </c>
      <c r="CKT25" s="218" t="s">
        <v>781</v>
      </c>
      <c r="CKU25" s="218" t="s">
        <v>1</v>
      </c>
      <c r="CKV25" s="218" t="s">
        <v>781</v>
      </c>
      <c r="CKW25" s="218" t="s">
        <v>1</v>
      </c>
      <c r="CKX25" s="218" t="s">
        <v>781</v>
      </c>
      <c r="CKY25" s="218" t="s">
        <v>1</v>
      </c>
      <c r="CKZ25" s="218" t="s">
        <v>781</v>
      </c>
      <c r="CLA25" s="218" t="s">
        <v>1</v>
      </c>
      <c r="CLB25" s="218" t="s">
        <v>781</v>
      </c>
      <c r="CLC25" s="218" t="s">
        <v>1</v>
      </c>
      <c r="CLD25" s="218" t="s">
        <v>781</v>
      </c>
      <c r="CLE25" s="218" t="s">
        <v>1</v>
      </c>
      <c r="CLF25" s="218" t="s">
        <v>781</v>
      </c>
      <c r="CLG25" s="218" t="s">
        <v>1</v>
      </c>
      <c r="CLH25" s="218" t="s">
        <v>781</v>
      </c>
      <c r="CLI25" s="218" t="s">
        <v>1</v>
      </c>
      <c r="CLJ25" s="218" t="s">
        <v>781</v>
      </c>
      <c r="CLK25" s="218" t="s">
        <v>1</v>
      </c>
      <c r="CLL25" s="218" t="s">
        <v>781</v>
      </c>
      <c r="CLM25" s="218" t="s">
        <v>1</v>
      </c>
      <c r="CLN25" s="218" t="s">
        <v>781</v>
      </c>
      <c r="CLO25" s="218" t="s">
        <v>1</v>
      </c>
      <c r="CLP25" s="218" t="s">
        <v>781</v>
      </c>
      <c r="CLQ25" s="218" t="s">
        <v>1</v>
      </c>
      <c r="CLR25" s="218" t="s">
        <v>781</v>
      </c>
      <c r="CLS25" s="218" t="s">
        <v>1</v>
      </c>
      <c r="CLT25" s="218" t="s">
        <v>781</v>
      </c>
      <c r="CLU25" s="218" t="s">
        <v>1</v>
      </c>
      <c r="CLV25" s="218" t="s">
        <v>781</v>
      </c>
      <c r="CLW25" s="218" t="s">
        <v>1</v>
      </c>
      <c r="CLX25" s="218" t="s">
        <v>781</v>
      </c>
      <c r="CLY25" s="218" t="s">
        <v>1</v>
      </c>
      <c r="CLZ25" s="218" t="s">
        <v>781</v>
      </c>
      <c r="CMA25" s="218" t="s">
        <v>1</v>
      </c>
      <c r="CMB25" s="218" t="s">
        <v>781</v>
      </c>
      <c r="CMC25" s="218" t="s">
        <v>1</v>
      </c>
      <c r="CMD25" s="218" t="s">
        <v>781</v>
      </c>
      <c r="CME25" s="218" t="s">
        <v>1</v>
      </c>
      <c r="CMF25" s="218" t="s">
        <v>781</v>
      </c>
      <c r="CMG25" s="218" t="s">
        <v>1</v>
      </c>
      <c r="CMH25" s="218" t="s">
        <v>781</v>
      </c>
      <c r="CMI25" s="218" t="s">
        <v>1</v>
      </c>
      <c r="CMJ25" s="218" t="s">
        <v>781</v>
      </c>
      <c r="CMK25" s="218" t="s">
        <v>1</v>
      </c>
      <c r="CML25" s="218" t="s">
        <v>781</v>
      </c>
      <c r="CMM25" s="218" t="s">
        <v>1</v>
      </c>
      <c r="CMN25" s="218" t="s">
        <v>781</v>
      </c>
      <c r="CMO25" s="218" t="s">
        <v>1</v>
      </c>
      <c r="CMP25" s="218" t="s">
        <v>781</v>
      </c>
      <c r="CMQ25" s="218" t="s">
        <v>1</v>
      </c>
      <c r="CMR25" s="218" t="s">
        <v>781</v>
      </c>
      <c r="CMS25" s="218" t="s">
        <v>1</v>
      </c>
      <c r="CMT25" s="218" t="s">
        <v>781</v>
      </c>
      <c r="CMU25" s="218" t="s">
        <v>1</v>
      </c>
      <c r="CMV25" s="218" t="s">
        <v>781</v>
      </c>
      <c r="CMW25" s="218" t="s">
        <v>1</v>
      </c>
      <c r="CMX25" s="218" t="s">
        <v>781</v>
      </c>
      <c r="CMY25" s="218" t="s">
        <v>1</v>
      </c>
      <c r="CMZ25" s="218" t="s">
        <v>781</v>
      </c>
      <c r="CNA25" s="218" t="s">
        <v>1</v>
      </c>
      <c r="CNB25" s="218" t="s">
        <v>781</v>
      </c>
      <c r="CNC25" s="218" t="s">
        <v>1</v>
      </c>
      <c r="CND25" s="218" t="s">
        <v>781</v>
      </c>
      <c r="CNE25" s="218" t="s">
        <v>1</v>
      </c>
      <c r="CNF25" s="218" t="s">
        <v>781</v>
      </c>
      <c r="CNG25" s="218" t="s">
        <v>1</v>
      </c>
      <c r="CNH25" s="218" t="s">
        <v>781</v>
      </c>
      <c r="CNI25" s="218" t="s">
        <v>1</v>
      </c>
      <c r="CNJ25" s="218" t="s">
        <v>781</v>
      </c>
      <c r="CNK25" s="218" t="s">
        <v>1</v>
      </c>
      <c r="CNL25" s="218" t="s">
        <v>781</v>
      </c>
      <c r="CNM25" s="218" t="s">
        <v>1</v>
      </c>
      <c r="CNN25" s="218" t="s">
        <v>781</v>
      </c>
      <c r="CNO25" s="218" t="s">
        <v>1</v>
      </c>
      <c r="CNP25" s="218" t="s">
        <v>781</v>
      </c>
      <c r="CNQ25" s="218" t="s">
        <v>1</v>
      </c>
      <c r="CNR25" s="218" t="s">
        <v>781</v>
      </c>
      <c r="CNS25" s="218" t="s">
        <v>1</v>
      </c>
      <c r="CNT25" s="218" t="s">
        <v>781</v>
      </c>
      <c r="CNU25" s="218" t="s">
        <v>1</v>
      </c>
      <c r="CNV25" s="218" t="s">
        <v>781</v>
      </c>
      <c r="CNW25" s="218" t="s">
        <v>1</v>
      </c>
      <c r="CNX25" s="218" t="s">
        <v>781</v>
      </c>
      <c r="CNY25" s="218" t="s">
        <v>1</v>
      </c>
      <c r="CNZ25" s="218" t="s">
        <v>781</v>
      </c>
      <c r="COA25" s="218" t="s">
        <v>1</v>
      </c>
      <c r="COB25" s="218" t="s">
        <v>781</v>
      </c>
      <c r="COC25" s="218" t="s">
        <v>1</v>
      </c>
      <c r="COD25" s="218" t="s">
        <v>781</v>
      </c>
      <c r="COE25" s="218" t="s">
        <v>1</v>
      </c>
      <c r="COF25" s="218" t="s">
        <v>781</v>
      </c>
      <c r="COG25" s="218" t="s">
        <v>1</v>
      </c>
      <c r="COH25" s="218" t="s">
        <v>781</v>
      </c>
      <c r="COI25" s="218" t="s">
        <v>1</v>
      </c>
      <c r="COJ25" s="218" t="s">
        <v>781</v>
      </c>
      <c r="COK25" s="218" t="s">
        <v>1</v>
      </c>
      <c r="COL25" s="218" t="s">
        <v>781</v>
      </c>
      <c r="COM25" s="218" t="s">
        <v>1</v>
      </c>
      <c r="CON25" s="218" t="s">
        <v>781</v>
      </c>
      <c r="COO25" s="218" t="s">
        <v>1</v>
      </c>
      <c r="COP25" s="218" t="s">
        <v>781</v>
      </c>
      <c r="COQ25" s="218" t="s">
        <v>1</v>
      </c>
      <c r="COR25" s="218" t="s">
        <v>781</v>
      </c>
      <c r="COS25" s="218" t="s">
        <v>1</v>
      </c>
      <c r="COT25" s="218" t="s">
        <v>781</v>
      </c>
      <c r="COU25" s="218" t="s">
        <v>1</v>
      </c>
      <c r="COV25" s="218" t="s">
        <v>781</v>
      </c>
      <c r="COW25" s="218" t="s">
        <v>1</v>
      </c>
      <c r="COX25" s="218" t="s">
        <v>781</v>
      </c>
      <c r="COY25" s="218" t="s">
        <v>1</v>
      </c>
      <c r="COZ25" s="218" t="s">
        <v>781</v>
      </c>
      <c r="CPA25" s="218" t="s">
        <v>1</v>
      </c>
      <c r="CPB25" s="218" t="s">
        <v>781</v>
      </c>
      <c r="CPC25" s="218" t="s">
        <v>1</v>
      </c>
      <c r="CPD25" s="218" t="s">
        <v>781</v>
      </c>
      <c r="CPE25" s="218" t="s">
        <v>1</v>
      </c>
      <c r="CPF25" s="218" t="s">
        <v>781</v>
      </c>
      <c r="CPG25" s="218" t="s">
        <v>1</v>
      </c>
      <c r="CPH25" s="218" t="s">
        <v>781</v>
      </c>
      <c r="CPI25" s="218" t="s">
        <v>1</v>
      </c>
      <c r="CPJ25" s="218" t="s">
        <v>781</v>
      </c>
      <c r="CPK25" s="218" t="s">
        <v>1</v>
      </c>
      <c r="CPL25" s="218" t="s">
        <v>781</v>
      </c>
      <c r="CPM25" s="218" t="s">
        <v>1</v>
      </c>
      <c r="CPN25" s="218" t="s">
        <v>781</v>
      </c>
      <c r="CPO25" s="218" t="s">
        <v>1</v>
      </c>
      <c r="CPP25" s="218" t="s">
        <v>781</v>
      </c>
      <c r="CPQ25" s="218" t="s">
        <v>1</v>
      </c>
      <c r="CPR25" s="218" t="s">
        <v>781</v>
      </c>
      <c r="CPS25" s="218" t="s">
        <v>1</v>
      </c>
      <c r="CPT25" s="218" t="s">
        <v>781</v>
      </c>
      <c r="CPU25" s="218" t="s">
        <v>1</v>
      </c>
      <c r="CPV25" s="218" t="s">
        <v>781</v>
      </c>
      <c r="CPW25" s="218" t="s">
        <v>1</v>
      </c>
      <c r="CPX25" s="218" t="s">
        <v>781</v>
      </c>
      <c r="CPY25" s="218" t="s">
        <v>1</v>
      </c>
      <c r="CPZ25" s="218" t="s">
        <v>781</v>
      </c>
      <c r="CQA25" s="218" t="s">
        <v>1</v>
      </c>
      <c r="CQB25" s="218" t="s">
        <v>781</v>
      </c>
      <c r="CQC25" s="218" t="s">
        <v>1</v>
      </c>
      <c r="CQD25" s="218" t="s">
        <v>781</v>
      </c>
      <c r="CQE25" s="218" t="s">
        <v>1</v>
      </c>
      <c r="CQF25" s="218" t="s">
        <v>781</v>
      </c>
      <c r="CQG25" s="218" t="s">
        <v>1</v>
      </c>
      <c r="CQH25" s="218" t="s">
        <v>781</v>
      </c>
      <c r="CQI25" s="218" t="s">
        <v>1</v>
      </c>
      <c r="CQJ25" s="218" t="s">
        <v>781</v>
      </c>
      <c r="CQK25" s="218" t="s">
        <v>1</v>
      </c>
      <c r="CQL25" s="218" t="s">
        <v>781</v>
      </c>
      <c r="CQM25" s="218" t="s">
        <v>1</v>
      </c>
      <c r="CQN25" s="218" t="s">
        <v>781</v>
      </c>
      <c r="CQO25" s="218" t="s">
        <v>1</v>
      </c>
      <c r="CQP25" s="218" t="s">
        <v>781</v>
      </c>
      <c r="CQQ25" s="218" t="s">
        <v>1</v>
      </c>
      <c r="CQR25" s="218" t="s">
        <v>781</v>
      </c>
      <c r="CQS25" s="218" t="s">
        <v>1</v>
      </c>
      <c r="CQT25" s="218" t="s">
        <v>781</v>
      </c>
      <c r="CQU25" s="218" t="s">
        <v>1</v>
      </c>
      <c r="CQV25" s="218" t="s">
        <v>781</v>
      </c>
      <c r="CQW25" s="218" t="s">
        <v>1</v>
      </c>
      <c r="CQX25" s="218" t="s">
        <v>781</v>
      </c>
      <c r="CQY25" s="218" t="s">
        <v>1</v>
      </c>
      <c r="CQZ25" s="218" t="s">
        <v>781</v>
      </c>
      <c r="CRA25" s="218" t="s">
        <v>1</v>
      </c>
      <c r="CRB25" s="218" t="s">
        <v>781</v>
      </c>
      <c r="CRC25" s="218" t="s">
        <v>1</v>
      </c>
      <c r="CRD25" s="218" t="s">
        <v>781</v>
      </c>
      <c r="CRE25" s="218" t="s">
        <v>1</v>
      </c>
      <c r="CRF25" s="218" t="s">
        <v>781</v>
      </c>
      <c r="CRG25" s="218" t="s">
        <v>1</v>
      </c>
      <c r="CRH25" s="218" t="s">
        <v>781</v>
      </c>
      <c r="CRI25" s="218" t="s">
        <v>1</v>
      </c>
      <c r="CRJ25" s="218" t="s">
        <v>781</v>
      </c>
      <c r="CRK25" s="218" t="s">
        <v>1</v>
      </c>
      <c r="CRL25" s="218" t="s">
        <v>781</v>
      </c>
      <c r="CRM25" s="218" t="s">
        <v>1</v>
      </c>
      <c r="CRN25" s="218" t="s">
        <v>781</v>
      </c>
      <c r="CRO25" s="218" t="s">
        <v>1</v>
      </c>
      <c r="CRP25" s="218" t="s">
        <v>781</v>
      </c>
      <c r="CRQ25" s="218" t="s">
        <v>1</v>
      </c>
      <c r="CRR25" s="218" t="s">
        <v>781</v>
      </c>
      <c r="CRS25" s="218" t="s">
        <v>1</v>
      </c>
      <c r="CRT25" s="218" t="s">
        <v>781</v>
      </c>
      <c r="CRU25" s="218" t="s">
        <v>1</v>
      </c>
      <c r="CRV25" s="218" t="s">
        <v>781</v>
      </c>
      <c r="CRW25" s="218" t="s">
        <v>1</v>
      </c>
      <c r="CRX25" s="218" t="s">
        <v>781</v>
      </c>
      <c r="CRY25" s="218" t="s">
        <v>1</v>
      </c>
      <c r="CRZ25" s="218" t="s">
        <v>781</v>
      </c>
      <c r="CSA25" s="218" t="s">
        <v>1</v>
      </c>
      <c r="CSB25" s="218" t="s">
        <v>781</v>
      </c>
      <c r="CSC25" s="218" t="s">
        <v>1</v>
      </c>
      <c r="CSD25" s="218" t="s">
        <v>781</v>
      </c>
      <c r="CSE25" s="218" t="s">
        <v>1</v>
      </c>
      <c r="CSF25" s="218" t="s">
        <v>781</v>
      </c>
      <c r="CSG25" s="218" t="s">
        <v>1</v>
      </c>
      <c r="CSH25" s="218" t="s">
        <v>781</v>
      </c>
      <c r="CSI25" s="218" t="s">
        <v>1</v>
      </c>
      <c r="CSJ25" s="218" t="s">
        <v>781</v>
      </c>
      <c r="CSK25" s="218" t="s">
        <v>1</v>
      </c>
      <c r="CSL25" s="218" t="s">
        <v>781</v>
      </c>
      <c r="CSM25" s="218" t="s">
        <v>1</v>
      </c>
      <c r="CSN25" s="218" t="s">
        <v>781</v>
      </c>
      <c r="CSO25" s="218" t="s">
        <v>1</v>
      </c>
      <c r="CSP25" s="218" t="s">
        <v>781</v>
      </c>
      <c r="CSQ25" s="218" t="s">
        <v>1</v>
      </c>
      <c r="CSR25" s="218" t="s">
        <v>781</v>
      </c>
      <c r="CSS25" s="218" t="s">
        <v>1</v>
      </c>
      <c r="CST25" s="218" t="s">
        <v>781</v>
      </c>
      <c r="CSU25" s="218" t="s">
        <v>1</v>
      </c>
      <c r="CSV25" s="218" t="s">
        <v>781</v>
      </c>
      <c r="CSW25" s="218" t="s">
        <v>1</v>
      </c>
      <c r="CSX25" s="218" t="s">
        <v>781</v>
      </c>
      <c r="CSY25" s="218" t="s">
        <v>1</v>
      </c>
      <c r="CSZ25" s="218" t="s">
        <v>781</v>
      </c>
      <c r="CTA25" s="218" t="s">
        <v>1</v>
      </c>
      <c r="CTB25" s="218" t="s">
        <v>781</v>
      </c>
      <c r="CTC25" s="218" t="s">
        <v>1</v>
      </c>
      <c r="CTD25" s="218" t="s">
        <v>781</v>
      </c>
      <c r="CTE25" s="218" t="s">
        <v>1</v>
      </c>
      <c r="CTF25" s="218" t="s">
        <v>781</v>
      </c>
      <c r="CTG25" s="218" t="s">
        <v>1</v>
      </c>
      <c r="CTH25" s="218" t="s">
        <v>781</v>
      </c>
      <c r="CTI25" s="218" t="s">
        <v>1</v>
      </c>
      <c r="CTJ25" s="218" t="s">
        <v>781</v>
      </c>
      <c r="CTK25" s="218" t="s">
        <v>1</v>
      </c>
      <c r="CTL25" s="218" t="s">
        <v>781</v>
      </c>
      <c r="CTM25" s="218" t="s">
        <v>1</v>
      </c>
      <c r="CTN25" s="218" t="s">
        <v>781</v>
      </c>
      <c r="CTO25" s="218" t="s">
        <v>1</v>
      </c>
      <c r="CTP25" s="218" t="s">
        <v>781</v>
      </c>
      <c r="CTQ25" s="218" t="s">
        <v>1</v>
      </c>
      <c r="CTR25" s="218" t="s">
        <v>781</v>
      </c>
      <c r="CTS25" s="218" t="s">
        <v>1</v>
      </c>
      <c r="CTT25" s="218" t="s">
        <v>781</v>
      </c>
      <c r="CTU25" s="218" t="s">
        <v>1</v>
      </c>
      <c r="CTV25" s="218" t="s">
        <v>781</v>
      </c>
      <c r="CTW25" s="218" t="s">
        <v>1</v>
      </c>
      <c r="CTX25" s="218" t="s">
        <v>781</v>
      </c>
      <c r="CTY25" s="218" t="s">
        <v>1</v>
      </c>
      <c r="CTZ25" s="218" t="s">
        <v>781</v>
      </c>
      <c r="CUA25" s="218" t="s">
        <v>1</v>
      </c>
      <c r="CUB25" s="218" t="s">
        <v>781</v>
      </c>
      <c r="CUC25" s="218" t="s">
        <v>1</v>
      </c>
      <c r="CUD25" s="218" t="s">
        <v>781</v>
      </c>
      <c r="CUE25" s="218" t="s">
        <v>1</v>
      </c>
      <c r="CUF25" s="218" t="s">
        <v>781</v>
      </c>
      <c r="CUG25" s="218" t="s">
        <v>1</v>
      </c>
      <c r="CUH25" s="218" t="s">
        <v>781</v>
      </c>
      <c r="CUI25" s="218" t="s">
        <v>1</v>
      </c>
      <c r="CUJ25" s="218" t="s">
        <v>781</v>
      </c>
      <c r="CUK25" s="218" t="s">
        <v>1</v>
      </c>
      <c r="CUL25" s="218" t="s">
        <v>781</v>
      </c>
      <c r="CUM25" s="218" t="s">
        <v>1</v>
      </c>
      <c r="CUN25" s="218" t="s">
        <v>781</v>
      </c>
      <c r="CUO25" s="218" t="s">
        <v>1</v>
      </c>
      <c r="CUP25" s="218" t="s">
        <v>781</v>
      </c>
      <c r="CUQ25" s="218" t="s">
        <v>1</v>
      </c>
      <c r="CUR25" s="218" t="s">
        <v>781</v>
      </c>
      <c r="CUS25" s="218" t="s">
        <v>1</v>
      </c>
      <c r="CUT25" s="218" t="s">
        <v>781</v>
      </c>
      <c r="CUU25" s="218" t="s">
        <v>1</v>
      </c>
      <c r="CUV25" s="218" t="s">
        <v>781</v>
      </c>
      <c r="CUW25" s="218" t="s">
        <v>1</v>
      </c>
      <c r="CUX25" s="218" t="s">
        <v>781</v>
      </c>
      <c r="CUY25" s="218" t="s">
        <v>1</v>
      </c>
      <c r="CUZ25" s="218" t="s">
        <v>781</v>
      </c>
      <c r="CVA25" s="218" t="s">
        <v>1</v>
      </c>
      <c r="CVB25" s="218" t="s">
        <v>781</v>
      </c>
      <c r="CVC25" s="218" t="s">
        <v>1</v>
      </c>
      <c r="CVD25" s="218" t="s">
        <v>781</v>
      </c>
      <c r="CVE25" s="218" t="s">
        <v>1</v>
      </c>
      <c r="CVF25" s="218" t="s">
        <v>781</v>
      </c>
      <c r="CVG25" s="218" t="s">
        <v>1</v>
      </c>
      <c r="CVH25" s="218" t="s">
        <v>781</v>
      </c>
      <c r="CVI25" s="218" t="s">
        <v>1</v>
      </c>
      <c r="CVJ25" s="218" t="s">
        <v>781</v>
      </c>
      <c r="CVK25" s="218" t="s">
        <v>1</v>
      </c>
      <c r="CVL25" s="218" t="s">
        <v>781</v>
      </c>
      <c r="CVM25" s="218" t="s">
        <v>1</v>
      </c>
      <c r="CVN25" s="218" t="s">
        <v>781</v>
      </c>
      <c r="CVO25" s="218" t="s">
        <v>1</v>
      </c>
      <c r="CVP25" s="218" t="s">
        <v>781</v>
      </c>
      <c r="CVQ25" s="218" t="s">
        <v>1</v>
      </c>
      <c r="CVR25" s="218" t="s">
        <v>781</v>
      </c>
      <c r="CVS25" s="218" t="s">
        <v>1</v>
      </c>
      <c r="CVT25" s="218" t="s">
        <v>781</v>
      </c>
      <c r="CVU25" s="218" t="s">
        <v>1</v>
      </c>
      <c r="CVV25" s="218" t="s">
        <v>781</v>
      </c>
      <c r="CVW25" s="218" t="s">
        <v>1</v>
      </c>
      <c r="CVX25" s="218" t="s">
        <v>781</v>
      </c>
      <c r="CVY25" s="218" t="s">
        <v>1</v>
      </c>
      <c r="CVZ25" s="218" t="s">
        <v>781</v>
      </c>
      <c r="CWA25" s="218" t="s">
        <v>1</v>
      </c>
      <c r="CWB25" s="218" t="s">
        <v>781</v>
      </c>
      <c r="CWC25" s="218" t="s">
        <v>1</v>
      </c>
      <c r="CWD25" s="218" t="s">
        <v>781</v>
      </c>
      <c r="CWE25" s="218" t="s">
        <v>1</v>
      </c>
      <c r="CWF25" s="218" t="s">
        <v>781</v>
      </c>
      <c r="CWG25" s="218" t="s">
        <v>1</v>
      </c>
      <c r="CWH25" s="218" t="s">
        <v>781</v>
      </c>
      <c r="CWI25" s="218" t="s">
        <v>1</v>
      </c>
      <c r="CWJ25" s="218" t="s">
        <v>781</v>
      </c>
      <c r="CWK25" s="218" t="s">
        <v>1</v>
      </c>
      <c r="CWL25" s="218" t="s">
        <v>781</v>
      </c>
      <c r="CWM25" s="218" t="s">
        <v>1</v>
      </c>
      <c r="CWN25" s="218" t="s">
        <v>781</v>
      </c>
      <c r="CWO25" s="218" t="s">
        <v>1</v>
      </c>
      <c r="CWP25" s="218" t="s">
        <v>781</v>
      </c>
      <c r="CWQ25" s="218" t="s">
        <v>1</v>
      </c>
      <c r="CWR25" s="218" t="s">
        <v>781</v>
      </c>
      <c r="CWS25" s="218" t="s">
        <v>1</v>
      </c>
      <c r="CWT25" s="218" t="s">
        <v>781</v>
      </c>
      <c r="CWU25" s="218" t="s">
        <v>1</v>
      </c>
      <c r="CWV25" s="218" t="s">
        <v>781</v>
      </c>
      <c r="CWW25" s="218" t="s">
        <v>1</v>
      </c>
      <c r="CWX25" s="218" t="s">
        <v>781</v>
      </c>
      <c r="CWY25" s="218" t="s">
        <v>1</v>
      </c>
      <c r="CWZ25" s="218" t="s">
        <v>781</v>
      </c>
      <c r="CXA25" s="218" t="s">
        <v>1</v>
      </c>
      <c r="CXB25" s="218" t="s">
        <v>781</v>
      </c>
      <c r="CXC25" s="218" t="s">
        <v>1</v>
      </c>
      <c r="CXD25" s="218" t="s">
        <v>781</v>
      </c>
      <c r="CXE25" s="218" t="s">
        <v>1</v>
      </c>
      <c r="CXF25" s="218" t="s">
        <v>781</v>
      </c>
      <c r="CXG25" s="218" t="s">
        <v>1</v>
      </c>
      <c r="CXH25" s="218" t="s">
        <v>781</v>
      </c>
      <c r="CXI25" s="218" t="s">
        <v>1</v>
      </c>
      <c r="CXJ25" s="218" t="s">
        <v>781</v>
      </c>
      <c r="CXK25" s="218" t="s">
        <v>1</v>
      </c>
      <c r="CXL25" s="218" t="s">
        <v>781</v>
      </c>
      <c r="CXM25" s="218" t="s">
        <v>1</v>
      </c>
      <c r="CXN25" s="218" t="s">
        <v>781</v>
      </c>
      <c r="CXO25" s="218" t="s">
        <v>1</v>
      </c>
      <c r="CXP25" s="218" t="s">
        <v>781</v>
      </c>
      <c r="CXQ25" s="218" t="s">
        <v>1</v>
      </c>
      <c r="CXR25" s="218" t="s">
        <v>781</v>
      </c>
      <c r="CXS25" s="218" t="s">
        <v>1</v>
      </c>
      <c r="CXT25" s="218" t="s">
        <v>781</v>
      </c>
      <c r="CXU25" s="218" t="s">
        <v>1</v>
      </c>
      <c r="CXV25" s="218" t="s">
        <v>781</v>
      </c>
      <c r="CXW25" s="218" t="s">
        <v>1</v>
      </c>
      <c r="CXX25" s="218" t="s">
        <v>781</v>
      </c>
      <c r="CXY25" s="218" t="s">
        <v>1</v>
      </c>
      <c r="CXZ25" s="218" t="s">
        <v>781</v>
      </c>
      <c r="CYA25" s="218" t="s">
        <v>1</v>
      </c>
      <c r="CYB25" s="218" t="s">
        <v>781</v>
      </c>
      <c r="CYC25" s="218" t="s">
        <v>1</v>
      </c>
      <c r="CYD25" s="218" t="s">
        <v>781</v>
      </c>
      <c r="CYE25" s="218" t="s">
        <v>1</v>
      </c>
      <c r="CYF25" s="218" t="s">
        <v>781</v>
      </c>
      <c r="CYG25" s="218" t="s">
        <v>1</v>
      </c>
      <c r="CYH25" s="218" t="s">
        <v>781</v>
      </c>
      <c r="CYI25" s="218" t="s">
        <v>1</v>
      </c>
      <c r="CYJ25" s="218" t="s">
        <v>781</v>
      </c>
      <c r="CYK25" s="218" t="s">
        <v>1</v>
      </c>
      <c r="CYL25" s="218" t="s">
        <v>781</v>
      </c>
      <c r="CYM25" s="218" t="s">
        <v>1</v>
      </c>
      <c r="CYN25" s="218" t="s">
        <v>781</v>
      </c>
      <c r="CYO25" s="218" t="s">
        <v>1</v>
      </c>
      <c r="CYP25" s="218" t="s">
        <v>781</v>
      </c>
      <c r="CYQ25" s="218" t="s">
        <v>1</v>
      </c>
      <c r="CYR25" s="218" t="s">
        <v>781</v>
      </c>
      <c r="CYS25" s="218" t="s">
        <v>1</v>
      </c>
      <c r="CYT25" s="218" t="s">
        <v>781</v>
      </c>
      <c r="CYU25" s="218" t="s">
        <v>1</v>
      </c>
      <c r="CYV25" s="218" t="s">
        <v>781</v>
      </c>
      <c r="CYW25" s="218" t="s">
        <v>1</v>
      </c>
      <c r="CYX25" s="218" t="s">
        <v>781</v>
      </c>
      <c r="CYY25" s="218" t="s">
        <v>1</v>
      </c>
      <c r="CYZ25" s="218" t="s">
        <v>781</v>
      </c>
      <c r="CZA25" s="218" t="s">
        <v>1</v>
      </c>
      <c r="CZB25" s="218" t="s">
        <v>781</v>
      </c>
      <c r="CZC25" s="218" t="s">
        <v>1</v>
      </c>
      <c r="CZD25" s="218" t="s">
        <v>781</v>
      </c>
      <c r="CZE25" s="218" t="s">
        <v>1</v>
      </c>
      <c r="CZF25" s="218" t="s">
        <v>781</v>
      </c>
      <c r="CZG25" s="218" t="s">
        <v>1</v>
      </c>
      <c r="CZH25" s="218" t="s">
        <v>781</v>
      </c>
      <c r="CZI25" s="218" t="s">
        <v>1</v>
      </c>
      <c r="CZJ25" s="218" t="s">
        <v>781</v>
      </c>
      <c r="CZK25" s="218" t="s">
        <v>1</v>
      </c>
      <c r="CZL25" s="218" t="s">
        <v>781</v>
      </c>
      <c r="CZM25" s="218" t="s">
        <v>1</v>
      </c>
      <c r="CZN25" s="218" t="s">
        <v>781</v>
      </c>
      <c r="CZO25" s="218" t="s">
        <v>1</v>
      </c>
      <c r="CZP25" s="218" t="s">
        <v>781</v>
      </c>
      <c r="CZQ25" s="218" t="s">
        <v>1</v>
      </c>
      <c r="CZR25" s="218" t="s">
        <v>781</v>
      </c>
      <c r="CZS25" s="218" t="s">
        <v>1</v>
      </c>
      <c r="CZT25" s="218" t="s">
        <v>781</v>
      </c>
      <c r="CZU25" s="218" t="s">
        <v>1</v>
      </c>
      <c r="CZV25" s="218" t="s">
        <v>781</v>
      </c>
      <c r="CZW25" s="218" t="s">
        <v>1</v>
      </c>
      <c r="CZX25" s="218" t="s">
        <v>781</v>
      </c>
      <c r="CZY25" s="218" t="s">
        <v>1</v>
      </c>
      <c r="CZZ25" s="218" t="s">
        <v>781</v>
      </c>
      <c r="DAA25" s="218" t="s">
        <v>1</v>
      </c>
      <c r="DAB25" s="218" t="s">
        <v>781</v>
      </c>
      <c r="DAC25" s="218" t="s">
        <v>1</v>
      </c>
      <c r="DAD25" s="218" t="s">
        <v>781</v>
      </c>
      <c r="DAE25" s="218" t="s">
        <v>1</v>
      </c>
      <c r="DAF25" s="218" t="s">
        <v>781</v>
      </c>
      <c r="DAG25" s="218" t="s">
        <v>1</v>
      </c>
      <c r="DAH25" s="218" t="s">
        <v>781</v>
      </c>
      <c r="DAI25" s="218" t="s">
        <v>1</v>
      </c>
      <c r="DAJ25" s="218" t="s">
        <v>781</v>
      </c>
      <c r="DAK25" s="218" t="s">
        <v>1</v>
      </c>
      <c r="DAL25" s="218" t="s">
        <v>781</v>
      </c>
      <c r="DAM25" s="218" t="s">
        <v>1</v>
      </c>
      <c r="DAN25" s="218" t="s">
        <v>781</v>
      </c>
      <c r="DAO25" s="218" t="s">
        <v>1</v>
      </c>
      <c r="DAP25" s="218" t="s">
        <v>781</v>
      </c>
      <c r="DAQ25" s="218" t="s">
        <v>1</v>
      </c>
      <c r="DAR25" s="218" t="s">
        <v>781</v>
      </c>
      <c r="DAS25" s="218" t="s">
        <v>1</v>
      </c>
      <c r="DAT25" s="218" t="s">
        <v>781</v>
      </c>
      <c r="DAU25" s="218" t="s">
        <v>1</v>
      </c>
      <c r="DAV25" s="218" t="s">
        <v>781</v>
      </c>
      <c r="DAW25" s="218" t="s">
        <v>1</v>
      </c>
      <c r="DAX25" s="218" t="s">
        <v>781</v>
      </c>
      <c r="DAY25" s="218" t="s">
        <v>1</v>
      </c>
      <c r="DAZ25" s="218" t="s">
        <v>781</v>
      </c>
      <c r="DBA25" s="218" t="s">
        <v>1</v>
      </c>
      <c r="DBB25" s="218" t="s">
        <v>781</v>
      </c>
      <c r="DBC25" s="218" t="s">
        <v>1</v>
      </c>
      <c r="DBD25" s="218" t="s">
        <v>781</v>
      </c>
      <c r="DBE25" s="218" t="s">
        <v>1</v>
      </c>
      <c r="DBF25" s="218" t="s">
        <v>781</v>
      </c>
      <c r="DBG25" s="218" t="s">
        <v>1</v>
      </c>
      <c r="DBH25" s="218" t="s">
        <v>781</v>
      </c>
      <c r="DBI25" s="218" t="s">
        <v>1</v>
      </c>
      <c r="DBJ25" s="218" t="s">
        <v>781</v>
      </c>
      <c r="DBK25" s="218" t="s">
        <v>1</v>
      </c>
      <c r="DBL25" s="218" t="s">
        <v>781</v>
      </c>
      <c r="DBM25" s="218" t="s">
        <v>1</v>
      </c>
      <c r="DBN25" s="218" t="s">
        <v>781</v>
      </c>
      <c r="DBO25" s="218" t="s">
        <v>1</v>
      </c>
      <c r="DBP25" s="218" t="s">
        <v>781</v>
      </c>
      <c r="DBQ25" s="218" t="s">
        <v>1</v>
      </c>
      <c r="DBR25" s="218" t="s">
        <v>781</v>
      </c>
      <c r="DBS25" s="218" t="s">
        <v>1</v>
      </c>
      <c r="DBT25" s="218" t="s">
        <v>781</v>
      </c>
      <c r="DBU25" s="218" t="s">
        <v>1</v>
      </c>
      <c r="DBV25" s="218" t="s">
        <v>781</v>
      </c>
      <c r="DBW25" s="218" t="s">
        <v>1</v>
      </c>
      <c r="DBX25" s="218" t="s">
        <v>781</v>
      </c>
      <c r="DBY25" s="218" t="s">
        <v>1</v>
      </c>
      <c r="DBZ25" s="218" t="s">
        <v>781</v>
      </c>
      <c r="DCA25" s="218" t="s">
        <v>1</v>
      </c>
      <c r="DCB25" s="218" t="s">
        <v>781</v>
      </c>
      <c r="DCC25" s="218" t="s">
        <v>1</v>
      </c>
      <c r="DCD25" s="218" t="s">
        <v>781</v>
      </c>
      <c r="DCE25" s="218" t="s">
        <v>1</v>
      </c>
      <c r="DCF25" s="218" t="s">
        <v>781</v>
      </c>
      <c r="DCG25" s="218" t="s">
        <v>1</v>
      </c>
      <c r="DCH25" s="218" t="s">
        <v>781</v>
      </c>
      <c r="DCI25" s="218" t="s">
        <v>1</v>
      </c>
      <c r="DCJ25" s="218" t="s">
        <v>781</v>
      </c>
      <c r="DCK25" s="218" t="s">
        <v>1</v>
      </c>
      <c r="DCL25" s="218" t="s">
        <v>781</v>
      </c>
      <c r="DCM25" s="218" t="s">
        <v>1</v>
      </c>
      <c r="DCN25" s="218" t="s">
        <v>781</v>
      </c>
      <c r="DCO25" s="218" t="s">
        <v>1</v>
      </c>
      <c r="DCP25" s="218" t="s">
        <v>781</v>
      </c>
      <c r="DCQ25" s="218" t="s">
        <v>1</v>
      </c>
      <c r="DCR25" s="218" t="s">
        <v>781</v>
      </c>
      <c r="DCS25" s="218" t="s">
        <v>1</v>
      </c>
      <c r="DCT25" s="218" t="s">
        <v>781</v>
      </c>
      <c r="DCU25" s="218" t="s">
        <v>1</v>
      </c>
      <c r="DCV25" s="218" t="s">
        <v>781</v>
      </c>
      <c r="DCW25" s="218" t="s">
        <v>1</v>
      </c>
      <c r="DCX25" s="218" t="s">
        <v>781</v>
      </c>
      <c r="DCY25" s="218" t="s">
        <v>1</v>
      </c>
      <c r="DCZ25" s="218" t="s">
        <v>781</v>
      </c>
      <c r="DDA25" s="218" t="s">
        <v>1</v>
      </c>
      <c r="DDB25" s="218" t="s">
        <v>781</v>
      </c>
      <c r="DDC25" s="218" t="s">
        <v>1</v>
      </c>
      <c r="DDD25" s="218" t="s">
        <v>781</v>
      </c>
      <c r="DDE25" s="218" t="s">
        <v>1</v>
      </c>
      <c r="DDF25" s="218" t="s">
        <v>781</v>
      </c>
      <c r="DDG25" s="218" t="s">
        <v>1</v>
      </c>
      <c r="DDH25" s="218" t="s">
        <v>781</v>
      </c>
      <c r="DDI25" s="218" t="s">
        <v>1</v>
      </c>
      <c r="DDJ25" s="218" t="s">
        <v>781</v>
      </c>
      <c r="DDK25" s="218" t="s">
        <v>1</v>
      </c>
      <c r="DDL25" s="218" t="s">
        <v>781</v>
      </c>
      <c r="DDM25" s="218" t="s">
        <v>1</v>
      </c>
      <c r="DDN25" s="218" t="s">
        <v>781</v>
      </c>
      <c r="DDO25" s="218" t="s">
        <v>1</v>
      </c>
      <c r="DDP25" s="218" t="s">
        <v>781</v>
      </c>
      <c r="DDQ25" s="218" t="s">
        <v>1</v>
      </c>
      <c r="DDR25" s="218" t="s">
        <v>781</v>
      </c>
      <c r="DDS25" s="218" t="s">
        <v>1</v>
      </c>
      <c r="DDT25" s="218" t="s">
        <v>781</v>
      </c>
      <c r="DDU25" s="218" t="s">
        <v>1</v>
      </c>
      <c r="DDV25" s="218" t="s">
        <v>781</v>
      </c>
      <c r="DDW25" s="218" t="s">
        <v>1</v>
      </c>
      <c r="DDX25" s="218" t="s">
        <v>781</v>
      </c>
      <c r="DDY25" s="218" t="s">
        <v>1</v>
      </c>
      <c r="DDZ25" s="218" t="s">
        <v>781</v>
      </c>
      <c r="DEA25" s="218" t="s">
        <v>1</v>
      </c>
      <c r="DEB25" s="218" t="s">
        <v>781</v>
      </c>
      <c r="DEC25" s="218" t="s">
        <v>1</v>
      </c>
      <c r="DED25" s="218" t="s">
        <v>781</v>
      </c>
      <c r="DEE25" s="218" t="s">
        <v>1</v>
      </c>
      <c r="DEF25" s="218" t="s">
        <v>781</v>
      </c>
      <c r="DEG25" s="218" t="s">
        <v>1</v>
      </c>
      <c r="DEH25" s="218" t="s">
        <v>781</v>
      </c>
      <c r="DEI25" s="218" t="s">
        <v>1</v>
      </c>
      <c r="DEJ25" s="218" t="s">
        <v>781</v>
      </c>
      <c r="DEK25" s="218" t="s">
        <v>1</v>
      </c>
      <c r="DEL25" s="218" t="s">
        <v>781</v>
      </c>
      <c r="DEM25" s="218" t="s">
        <v>1</v>
      </c>
      <c r="DEN25" s="218" t="s">
        <v>781</v>
      </c>
      <c r="DEO25" s="218" t="s">
        <v>1</v>
      </c>
      <c r="DEP25" s="218" t="s">
        <v>781</v>
      </c>
      <c r="DEQ25" s="218" t="s">
        <v>1</v>
      </c>
      <c r="DER25" s="218" t="s">
        <v>781</v>
      </c>
      <c r="DES25" s="218" t="s">
        <v>1</v>
      </c>
      <c r="DET25" s="218" t="s">
        <v>781</v>
      </c>
      <c r="DEU25" s="218" t="s">
        <v>1</v>
      </c>
      <c r="DEV25" s="218" t="s">
        <v>781</v>
      </c>
      <c r="DEW25" s="218" t="s">
        <v>1</v>
      </c>
      <c r="DEX25" s="218" t="s">
        <v>781</v>
      </c>
      <c r="DEY25" s="218" t="s">
        <v>1</v>
      </c>
      <c r="DEZ25" s="218" t="s">
        <v>781</v>
      </c>
      <c r="DFA25" s="218" t="s">
        <v>1</v>
      </c>
      <c r="DFB25" s="218" t="s">
        <v>781</v>
      </c>
      <c r="DFC25" s="218" t="s">
        <v>1</v>
      </c>
      <c r="DFD25" s="218" t="s">
        <v>781</v>
      </c>
      <c r="DFE25" s="218" t="s">
        <v>1</v>
      </c>
      <c r="DFF25" s="218" t="s">
        <v>781</v>
      </c>
      <c r="DFG25" s="218" t="s">
        <v>1</v>
      </c>
      <c r="DFH25" s="218" t="s">
        <v>781</v>
      </c>
      <c r="DFI25" s="218" t="s">
        <v>1</v>
      </c>
      <c r="DFJ25" s="218" t="s">
        <v>781</v>
      </c>
      <c r="DFK25" s="218" t="s">
        <v>1</v>
      </c>
      <c r="DFL25" s="218" t="s">
        <v>781</v>
      </c>
      <c r="DFM25" s="218" t="s">
        <v>1</v>
      </c>
      <c r="DFN25" s="218" t="s">
        <v>781</v>
      </c>
      <c r="DFO25" s="218" t="s">
        <v>1</v>
      </c>
      <c r="DFP25" s="218" t="s">
        <v>781</v>
      </c>
      <c r="DFQ25" s="218" t="s">
        <v>1</v>
      </c>
      <c r="DFR25" s="218" t="s">
        <v>781</v>
      </c>
      <c r="DFS25" s="218" t="s">
        <v>1</v>
      </c>
      <c r="DFT25" s="218" t="s">
        <v>781</v>
      </c>
      <c r="DFU25" s="218" t="s">
        <v>1</v>
      </c>
      <c r="DFV25" s="218" t="s">
        <v>781</v>
      </c>
      <c r="DFW25" s="218" t="s">
        <v>1</v>
      </c>
      <c r="DFX25" s="218" t="s">
        <v>781</v>
      </c>
      <c r="DFY25" s="218" t="s">
        <v>1</v>
      </c>
      <c r="DFZ25" s="218" t="s">
        <v>781</v>
      </c>
      <c r="DGA25" s="218" t="s">
        <v>1</v>
      </c>
      <c r="DGB25" s="218" t="s">
        <v>781</v>
      </c>
      <c r="DGC25" s="218" t="s">
        <v>1</v>
      </c>
      <c r="DGD25" s="218" t="s">
        <v>781</v>
      </c>
      <c r="DGE25" s="218" t="s">
        <v>1</v>
      </c>
      <c r="DGF25" s="218" t="s">
        <v>781</v>
      </c>
      <c r="DGG25" s="218" t="s">
        <v>1</v>
      </c>
      <c r="DGH25" s="218" t="s">
        <v>781</v>
      </c>
      <c r="DGI25" s="218" t="s">
        <v>1</v>
      </c>
      <c r="DGJ25" s="218" t="s">
        <v>781</v>
      </c>
      <c r="DGK25" s="218" t="s">
        <v>1</v>
      </c>
      <c r="DGL25" s="218" t="s">
        <v>781</v>
      </c>
      <c r="DGM25" s="218" t="s">
        <v>1</v>
      </c>
      <c r="DGN25" s="218" t="s">
        <v>781</v>
      </c>
      <c r="DGO25" s="218" t="s">
        <v>1</v>
      </c>
      <c r="DGP25" s="218" t="s">
        <v>781</v>
      </c>
      <c r="DGQ25" s="218" t="s">
        <v>1</v>
      </c>
      <c r="DGR25" s="218" t="s">
        <v>781</v>
      </c>
      <c r="DGS25" s="218" t="s">
        <v>1</v>
      </c>
      <c r="DGT25" s="218" t="s">
        <v>781</v>
      </c>
      <c r="DGU25" s="218" t="s">
        <v>1</v>
      </c>
      <c r="DGV25" s="218" t="s">
        <v>781</v>
      </c>
      <c r="DGW25" s="218" t="s">
        <v>1</v>
      </c>
      <c r="DGX25" s="218" t="s">
        <v>781</v>
      </c>
      <c r="DGY25" s="218" t="s">
        <v>1</v>
      </c>
      <c r="DGZ25" s="218" t="s">
        <v>781</v>
      </c>
      <c r="DHA25" s="218" t="s">
        <v>1</v>
      </c>
      <c r="DHB25" s="218" t="s">
        <v>781</v>
      </c>
      <c r="DHC25" s="218" t="s">
        <v>1</v>
      </c>
      <c r="DHD25" s="218" t="s">
        <v>781</v>
      </c>
      <c r="DHE25" s="218" t="s">
        <v>1</v>
      </c>
      <c r="DHF25" s="218" t="s">
        <v>781</v>
      </c>
      <c r="DHG25" s="218" t="s">
        <v>1</v>
      </c>
      <c r="DHH25" s="218" t="s">
        <v>781</v>
      </c>
      <c r="DHI25" s="218" t="s">
        <v>1</v>
      </c>
      <c r="DHJ25" s="218" t="s">
        <v>781</v>
      </c>
      <c r="DHK25" s="218" t="s">
        <v>1</v>
      </c>
      <c r="DHL25" s="218" t="s">
        <v>781</v>
      </c>
      <c r="DHM25" s="218" t="s">
        <v>1</v>
      </c>
      <c r="DHN25" s="218" t="s">
        <v>781</v>
      </c>
      <c r="DHO25" s="218" t="s">
        <v>1</v>
      </c>
      <c r="DHP25" s="218" t="s">
        <v>781</v>
      </c>
      <c r="DHQ25" s="218" t="s">
        <v>1</v>
      </c>
      <c r="DHR25" s="218" t="s">
        <v>781</v>
      </c>
      <c r="DHS25" s="218" t="s">
        <v>1</v>
      </c>
      <c r="DHT25" s="218" t="s">
        <v>781</v>
      </c>
      <c r="DHU25" s="218" t="s">
        <v>1</v>
      </c>
      <c r="DHV25" s="218" t="s">
        <v>781</v>
      </c>
      <c r="DHW25" s="218" t="s">
        <v>1</v>
      </c>
      <c r="DHX25" s="218" t="s">
        <v>781</v>
      </c>
      <c r="DHY25" s="218" t="s">
        <v>1</v>
      </c>
      <c r="DHZ25" s="218" t="s">
        <v>781</v>
      </c>
      <c r="DIA25" s="218" t="s">
        <v>1</v>
      </c>
      <c r="DIB25" s="218" t="s">
        <v>781</v>
      </c>
      <c r="DIC25" s="218" t="s">
        <v>1</v>
      </c>
      <c r="DID25" s="218" t="s">
        <v>781</v>
      </c>
      <c r="DIE25" s="218" t="s">
        <v>1</v>
      </c>
      <c r="DIF25" s="218" t="s">
        <v>781</v>
      </c>
      <c r="DIG25" s="218" t="s">
        <v>1</v>
      </c>
      <c r="DIH25" s="218" t="s">
        <v>781</v>
      </c>
      <c r="DII25" s="218" t="s">
        <v>1</v>
      </c>
      <c r="DIJ25" s="218" t="s">
        <v>781</v>
      </c>
      <c r="DIK25" s="218" t="s">
        <v>1</v>
      </c>
      <c r="DIL25" s="218" t="s">
        <v>781</v>
      </c>
      <c r="DIM25" s="218" t="s">
        <v>1</v>
      </c>
      <c r="DIN25" s="218" t="s">
        <v>781</v>
      </c>
      <c r="DIO25" s="218" t="s">
        <v>1</v>
      </c>
      <c r="DIP25" s="218" t="s">
        <v>781</v>
      </c>
      <c r="DIQ25" s="218" t="s">
        <v>1</v>
      </c>
      <c r="DIR25" s="218" t="s">
        <v>781</v>
      </c>
      <c r="DIS25" s="218" t="s">
        <v>1</v>
      </c>
      <c r="DIT25" s="218" t="s">
        <v>781</v>
      </c>
      <c r="DIU25" s="218" t="s">
        <v>1</v>
      </c>
      <c r="DIV25" s="218" t="s">
        <v>781</v>
      </c>
      <c r="DIW25" s="218" t="s">
        <v>1</v>
      </c>
      <c r="DIX25" s="218" t="s">
        <v>781</v>
      </c>
      <c r="DIY25" s="218" t="s">
        <v>1</v>
      </c>
      <c r="DIZ25" s="218" t="s">
        <v>781</v>
      </c>
      <c r="DJA25" s="218" t="s">
        <v>1</v>
      </c>
      <c r="DJB25" s="218" t="s">
        <v>781</v>
      </c>
      <c r="DJC25" s="218" t="s">
        <v>1</v>
      </c>
      <c r="DJD25" s="218" t="s">
        <v>781</v>
      </c>
      <c r="DJE25" s="218" t="s">
        <v>1</v>
      </c>
      <c r="DJF25" s="218" t="s">
        <v>781</v>
      </c>
      <c r="DJG25" s="218" t="s">
        <v>1</v>
      </c>
      <c r="DJH25" s="218" t="s">
        <v>781</v>
      </c>
      <c r="DJI25" s="218" t="s">
        <v>1</v>
      </c>
      <c r="DJJ25" s="218" t="s">
        <v>781</v>
      </c>
      <c r="DJK25" s="218" t="s">
        <v>1</v>
      </c>
      <c r="DJL25" s="218" t="s">
        <v>781</v>
      </c>
      <c r="DJM25" s="218" t="s">
        <v>1</v>
      </c>
      <c r="DJN25" s="218" t="s">
        <v>781</v>
      </c>
      <c r="DJO25" s="218" t="s">
        <v>1</v>
      </c>
      <c r="DJP25" s="218" t="s">
        <v>781</v>
      </c>
      <c r="DJQ25" s="218" t="s">
        <v>1</v>
      </c>
      <c r="DJR25" s="218" t="s">
        <v>781</v>
      </c>
      <c r="DJS25" s="218" t="s">
        <v>1</v>
      </c>
      <c r="DJT25" s="218" t="s">
        <v>781</v>
      </c>
      <c r="DJU25" s="218" t="s">
        <v>1</v>
      </c>
      <c r="DJV25" s="218" t="s">
        <v>781</v>
      </c>
      <c r="DJW25" s="218" t="s">
        <v>1</v>
      </c>
      <c r="DJX25" s="218" t="s">
        <v>781</v>
      </c>
      <c r="DJY25" s="218" t="s">
        <v>1</v>
      </c>
      <c r="DJZ25" s="218" t="s">
        <v>781</v>
      </c>
      <c r="DKA25" s="218" t="s">
        <v>1</v>
      </c>
      <c r="DKB25" s="218" t="s">
        <v>781</v>
      </c>
      <c r="DKC25" s="218" t="s">
        <v>1</v>
      </c>
      <c r="DKD25" s="218" t="s">
        <v>781</v>
      </c>
      <c r="DKE25" s="218" t="s">
        <v>1</v>
      </c>
      <c r="DKF25" s="218" t="s">
        <v>781</v>
      </c>
      <c r="DKG25" s="218" t="s">
        <v>1</v>
      </c>
      <c r="DKH25" s="218" t="s">
        <v>781</v>
      </c>
      <c r="DKI25" s="218" t="s">
        <v>1</v>
      </c>
      <c r="DKJ25" s="218" t="s">
        <v>781</v>
      </c>
      <c r="DKK25" s="218" t="s">
        <v>1</v>
      </c>
      <c r="DKL25" s="218" t="s">
        <v>781</v>
      </c>
      <c r="DKM25" s="218" t="s">
        <v>1</v>
      </c>
      <c r="DKN25" s="218" t="s">
        <v>781</v>
      </c>
      <c r="DKO25" s="218" t="s">
        <v>1</v>
      </c>
      <c r="DKP25" s="218" t="s">
        <v>781</v>
      </c>
      <c r="DKQ25" s="218" t="s">
        <v>1</v>
      </c>
      <c r="DKR25" s="218" t="s">
        <v>781</v>
      </c>
      <c r="DKS25" s="218" t="s">
        <v>1</v>
      </c>
      <c r="DKT25" s="218" t="s">
        <v>781</v>
      </c>
      <c r="DKU25" s="218" t="s">
        <v>1</v>
      </c>
      <c r="DKV25" s="218" t="s">
        <v>781</v>
      </c>
      <c r="DKW25" s="218" t="s">
        <v>1</v>
      </c>
      <c r="DKX25" s="218" t="s">
        <v>781</v>
      </c>
      <c r="DKY25" s="218" t="s">
        <v>1</v>
      </c>
      <c r="DKZ25" s="218" t="s">
        <v>781</v>
      </c>
      <c r="DLA25" s="218" t="s">
        <v>1</v>
      </c>
      <c r="DLB25" s="218" t="s">
        <v>781</v>
      </c>
      <c r="DLC25" s="218" t="s">
        <v>1</v>
      </c>
      <c r="DLD25" s="218" t="s">
        <v>781</v>
      </c>
      <c r="DLE25" s="218" t="s">
        <v>1</v>
      </c>
      <c r="DLF25" s="218" t="s">
        <v>781</v>
      </c>
      <c r="DLG25" s="218" t="s">
        <v>1</v>
      </c>
      <c r="DLH25" s="218" t="s">
        <v>781</v>
      </c>
      <c r="DLI25" s="218" t="s">
        <v>1</v>
      </c>
      <c r="DLJ25" s="218" t="s">
        <v>781</v>
      </c>
      <c r="DLK25" s="218" t="s">
        <v>1</v>
      </c>
      <c r="DLL25" s="218" t="s">
        <v>781</v>
      </c>
      <c r="DLM25" s="218" t="s">
        <v>1</v>
      </c>
      <c r="DLN25" s="218" t="s">
        <v>781</v>
      </c>
      <c r="DLO25" s="218" t="s">
        <v>1</v>
      </c>
      <c r="DLP25" s="218" t="s">
        <v>781</v>
      </c>
      <c r="DLQ25" s="218" t="s">
        <v>1</v>
      </c>
      <c r="DLR25" s="218" t="s">
        <v>781</v>
      </c>
      <c r="DLS25" s="218" t="s">
        <v>1</v>
      </c>
      <c r="DLT25" s="218" t="s">
        <v>781</v>
      </c>
      <c r="DLU25" s="218" t="s">
        <v>1</v>
      </c>
      <c r="DLV25" s="218" t="s">
        <v>781</v>
      </c>
      <c r="DLW25" s="218" t="s">
        <v>1</v>
      </c>
      <c r="DLX25" s="218" t="s">
        <v>781</v>
      </c>
      <c r="DLY25" s="218" t="s">
        <v>1</v>
      </c>
      <c r="DLZ25" s="218" t="s">
        <v>781</v>
      </c>
      <c r="DMA25" s="218" t="s">
        <v>1</v>
      </c>
      <c r="DMB25" s="218" t="s">
        <v>781</v>
      </c>
      <c r="DMC25" s="218" t="s">
        <v>1</v>
      </c>
      <c r="DMD25" s="218" t="s">
        <v>781</v>
      </c>
      <c r="DME25" s="218" t="s">
        <v>1</v>
      </c>
      <c r="DMF25" s="218" t="s">
        <v>781</v>
      </c>
      <c r="DMG25" s="218" t="s">
        <v>1</v>
      </c>
      <c r="DMH25" s="218" t="s">
        <v>781</v>
      </c>
      <c r="DMI25" s="218" t="s">
        <v>1</v>
      </c>
      <c r="DMJ25" s="218" t="s">
        <v>781</v>
      </c>
      <c r="DMK25" s="218" t="s">
        <v>1</v>
      </c>
      <c r="DML25" s="218" t="s">
        <v>781</v>
      </c>
      <c r="DMM25" s="218" t="s">
        <v>1</v>
      </c>
      <c r="DMN25" s="218" t="s">
        <v>781</v>
      </c>
      <c r="DMO25" s="218" t="s">
        <v>1</v>
      </c>
      <c r="DMP25" s="218" t="s">
        <v>781</v>
      </c>
      <c r="DMQ25" s="218" t="s">
        <v>1</v>
      </c>
      <c r="DMR25" s="218" t="s">
        <v>781</v>
      </c>
      <c r="DMS25" s="218" t="s">
        <v>1</v>
      </c>
      <c r="DMT25" s="218" t="s">
        <v>781</v>
      </c>
      <c r="DMU25" s="218" t="s">
        <v>1</v>
      </c>
      <c r="DMV25" s="218" t="s">
        <v>781</v>
      </c>
      <c r="DMW25" s="218" t="s">
        <v>1</v>
      </c>
      <c r="DMX25" s="218" t="s">
        <v>781</v>
      </c>
      <c r="DMY25" s="218" t="s">
        <v>1</v>
      </c>
      <c r="DMZ25" s="218" t="s">
        <v>781</v>
      </c>
      <c r="DNA25" s="218" t="s">
        <v>1</v>
      </c>
      <c r="DNB25" s="218" t="s">
        <v>781</v>
      </c>
      <c r="DNC25" s="218" t="s">
        <v>1</v>
      </c>
      <c r="DND25" s="218" t="s">
        <v>781</v>
      </c>
      <c r="DNE25" s="218" t="s">
        <v>1</v>
      </c>
      <c r="DNF25" s="218" t="s">
        <v>781</v>
      </c>
      <c r="DNG25" s="218" t="s">
        <v>1</v>
      </c>
      <c r="DNH25" s="218" t="s">
        <v>781</v>
      </c>
      <c r="DNI25" s="218" t="s">
        <v>1</v>
      </c>
      <c r="DNJ25" s="218" t="s">
        <v>781</v>
      </c>
      <c r="DNK25" s="218" t="s">
        <v>1</v>
      </c>
      <c r="DNL25" s="218" t="s">
        <v>781</v>
      </c>
      <c r="DNM25" s="218" t="s">
        <v>1</v>
      </c>
      <c r="DNN25" s="218" t="s">
        <v>781</v>
      </c>
      <c r="DNO25" s="218" t="s">
        <v>1</v>
      </c>
      <c r="DNP25" s="218" t="s">
        <v>781</v>
      </c>
      <c r="DNQ25" s="218" t="s">
        <v>1</v>
      </c>
      <c r="DNR25" s="218" t="s">
        <v>781</v>
      </c>
      <c r="DNS25" s="218" t="s">
        <v>1</v>
      </c>
      <c r="DNT25" s="218" t="s">
        <v>781</v>
      </c>
      <c r="DNU25" s="218" t="s">
        <v>1</v>
      </c>
      <c r="DNV25" s="218" t="s">
        <v>781</v>
      </c>
      <c r="DNW25" s="218" t="s">
        <v>1</v>
      </c>
      <c r="DNX25" s="218" t="s">
        <v>781</v>
      </c>
      <c r="DNY25" s="218" t="s">
        <v>1</v>
      </c>
      <c r="DNZ25" s="218" t="s">
        <v>781</v>
      </c>
      <c r="DOA25" s="218" t="s">
        <v>1</v>
      </c>
      <c r="DOB25" s="218" t="s">
        <v>781</v>
      </c>
      <c r="DOC25" s="218" t="s">
        <v>1</v>
      </c>
      <c r="DOD25" s="218" t="s">
        <v>781</v>
      </c>
      <c r="DOE25" s="218" t="s">
        <v>1</v>
      </c>
      <c r="DOF25" s="218" t="s">
        <v>781</v>
      </c>
      <c r="DOG25" s="218" t="s">
        <v>1</v>
      </c>
      <c r="DOH25" s="218" t="s">
        <v>781</v>
      </c>
      <c r="DOI25" s="218" t="s">
        <v>1</v>
      </c>
      <c r="DOJ25" s="218" t="s">
        <v>781</v>
      </c>
      <c r="DOK25" s="218" t="s">
        <v>1</v>
      </c>
      <c r="DOL25" s="218" t="s">
        <v>781</v>
      </c>
      <c r="DOM25" s="218" t="s">
        <v>1</v>
      </c>
      <c r="DON25" s="218" t="s">
        <v>781</v>
      </c>
      <c r="DOO25" s="218" t="s">
        <v>1</v>
      </c>
      <c r="DOP25" s="218" t="s">
        <v>781</v>
      </c>
      <c r="DOQ25" s="218" t="s">
        <v>1</v>
      </c>
      <c r="DOR25" s="218" t="s">
        <v>781</v>
      </c>
      <c r="DOS25" s="218" t="s">
        <v>1</v>
      </c>
      <c r="DOT25" s="218" t="s">
        <v>781</v>
      </c>
      <c r="DOU25" s="218" t="s">
        <v>1</v>
      </c>
      <c r="DOV25" s="218" t="s">
        <v>781</v>
      </c>
      <c r="DOW25" s="218" t="s">
        <v>1</v>
      </c>
      <c r="DOX25" s="218" t="s">
        <v>781</v>
      </c>
      <c r="DOY25" s="218" t="s">
        <v>1</v>
      </c>
      <c r="DOZ25" s="218" t="s">
        <v>781</v>
      </c>
      <c r="DPA25" s="218" t="s">
        <v>1</v>
      </c>
      <c r="DPB25" s="218" t="s">
        <v>781</v>
      </c>
      <c r="DPC25" s="218" t="s">
        <v>1</v>
      </c>
      <c r="DPD25" s="218" t="s">
        <v>781</v>
      </c>
      <c r="DPE25" s="218" t="s">
        <v>1</v>
      </c>
      <c r="DPF25" s="218" t="s">
        <v>781</v>
      </c>
      <c r="DPG25" s="218" t="s">
        <v>1</v>
      </c>
      <c r="DPH25" s="218" t="s">
        <v>781</v>
      </c>
      <c r="DPI25" s="218" t="s">
        <v>1</v>
      </c>
      <c r="DPJ25" s="218" t="s">
        <v>781</v>
      </c>
      <c r="DPK25" s="218" t="s">
        <v>1</v>
      </c>
      <c r="DPL25" s="218" t="s">
        <v>781</v>
      </c>
      <c r="DPM25" s="218" t="s">
        <v>1</v>
      </c>
      <c r="DPN25" s="218" t="s">
        <v>781</v>
      </c>
      <c r="DPO25" s="218" t="s">
        <v>1</v>
      </c>
      <c r="DPP25" s="218" t="s">
        <v>781</v>
      </c>
      <c r="DPQ25" s="218" t="s">
        <v>1</v>
      </c>
      <c r="DPR25" s="218" t="s">
        <v>781</v>
      </c>
      <c r="DPS25" s="218" t="s">
        <v>1</v>
      </c>
      <c r="DPT25" s="218" t="s">
        <v>781</v>
      </c>
      <c r="DPU25" s="218" t="s">
        <v>1</v>
      </c>
      <c r="DPV25" s="218" t="s">
        <v>781</v>
      </c>
      <c r="DPW25" s="218" t="s">
        <v>1</v>
      </c>
      <c r="DPX25" s="218" t="s">
        <v>781</v>
      </c>
      <c r="DPY25" s="218" t="s">
        <v>1</v>
      </c>
      <c r="DPZ25" s="218" t="s">
        <v>781</v>
      </c>
      <c r="DQA25" s="218" t="s">
        <v>1</v>
      </c>
      <c r="DQB25" s="218" t="s">
        <v>781</v>
      </c>
      <c r="DQC25" s="218" t="s">
        <v>1</v>
      </c>
      <c r="DQD25" s="218" t="s">
        <v>781</v>
      </c>
      <c r="DQE25" s="218" t="s">
        <v>1</v>
      </c>
      <c r="DQF25" s="218" t="s">
        <v>781</v>
      </c>
      <c r="DQG25" s="218" t="s">
        <v>1</v>
      </c>
      <c r="DQH25" s="218" t="s">
        <v>781</v>
      </c>
      <c r="DQI25" s="218" t="s">
        <v>1</v>
      </c>
      <c r="DQJ25" s="218" t="s">
        <v>781</v>
      </c>
      <c r="DQK25" s="218" t="s">
        <v>1</v>
      </c>
      <c r="DQL25" s="218" t="s">
        <v>781</v>
      </c>
      <c r="DQM25" s="218" t="s">
        <v>1</v>
      </c>
      <c r="DQN25" s="218" t="s">
        <v>781</v>
      </c>
      <c r="DQO25" s="218" t="s">
        <v>1</v>
      </c>
      <c r="DQP25" s="218" t="s">
        <v>781</v>
      </c>
      <c r="DQQ25" s="218" t="s">
        <v>1</v>
      </c>
      <c r="DQR25" s="218" t="s">
        <v>781</v>
      </c>
      <c r="DQS25" s="218" t="s">
        <v>1</v>
      </c>
      <c r="DQT25" s="218" t="s">
        <v>781</v>
      </c>
      <c r="DQU25" s="218" t="s">
        <v>1</v>
      </c>
      <c r="DQV25" s="218" t="s">
        <v>781</v>
      </c>
      <c r="DQW25" s="218" t="s">
        <v>1</v>
      </c>
      <c r="DQX25" s="218" t="s">
        <v>781</v>
      </c>
      <c r="DQY25" s="218" t="s">
        <v>1</v>
      </c>
      <c r="DQZ25" s="218" t="s">
        <v>781</v>
      </c>
      <c r="DRA25" s="218" t="s">
        <v>1</v>
      </c>
      <c r="DRB25" s="218" t="s">
        <v>781</v>
      </c>
      <c r="DRC25" s="218" t="s">
        <v>1</v>
      </c>
      <c r="DRD25" s="218" t="s">
        <v>781</v>
      </c>
      <c r="DRE25" s="218" t="s">
        <v>1</v>
      </c>
      <c r="DRF25" s="218" t="s">
        <v>781</v>
      </c>
      <c r="DRG25" s="218" t="s">
        <v>1</v>
      </c>
      <c r="DRH25" s="218" t="s">
        <v>781</v>
      </c>
      <c r="DRI25" s="218" t="s">
        <v>1</v>
      </c>
      <c r="DRJ25" s="218" t="s">
        <v>781</v>
      </c>
      <c r="DRK25" s="218" t="s">
        <v>1</v>
      </c>
      <c r="DRL25" s="218" t="s">
        <v>781</v>
      </c>
      <c r="DRM25" s="218" t="s">
        <v>1</v>
      </c>
      <c r="DRN25" s="218" t="s">
        <v>781</v>
      </c>
      <c r="DRO25" s="218" t="s">
        <v>1</v>
      </c>
      <c r="DRP25" s="218" t="s">
        <v>781</v>
      </c>
      <c r="DRQ25" s="218" t="s">
        <v>1</v>
      </c>
      <c r="DRR25" s="218" t="s">
        <v>781</v>
      </c>
      <c r="DRS25" s="218" t="s">
        <v>1</v>
      </c>
      <c r="DRT25" s="218" t="s">
        <v>781</v>
      </c>
      <c r="DRU25" s="218" t="s">
        <v>1</v>
      </c>
      <c r="DRV25" s="218" t="s">
        <v>781</v>
      </c>
      <c r="DRW25" s="218" t="s">
        <v>1</v>
      </c>
      <c r="DRX25" s="218" t="s">
        <v>781</v>
      </c>
      <c r="DRY25" s="218" t="s">
        <v>1</v>
      </c>
      <c r="DRZ25" s="218" t="s">
        <v>781</v>
      </c>
      <c r="DSA25" s="218" t="s">
        <v>1</v>
      </c>
      <c r="DSB25" s="218" t="s">
        <v>781</v>
      </c>
      <c r="DSC25" s="218" t="s">
        <v>1</v>
      </c>
      <c r="DSD25" s="218" t="s">
        <v>781</v>
      </c>
      <c r="DSE25" s="218" t="s">
        <v>1</v>
      </c>
      <c r="DSF25" s="218" t="s">
        <v>781</v>
      </c>
      <c r="DSG25" s="218" t="s">
        <v>1</v>
      </c>
      <c r="DSH25" s="218" t="s">
        <v>781</v>
      </c>
      <c r="DSI25" s="218" t="s">
        <v>1</v>
      </c>
      <c r="DSJ25" s="218" t="s">
        <v>781</v>
      </c>
      <c r="DSK25" s="218" t="s">
        <v>1</v>
      </c>
      <c r="DSL25" s="218" t="s">
        <v>781</v>
      </c>
      <c r="DSM25" s="218" t="s">
        <v>1</v>
      </c>
      <c r="DSN25" s="218" t="s">
        <v>781</v>
      </c>
      <c r="DSO25" s="218" t="s">
        <v>1</v>
      </c>
      <c r="DSP25" s="218" t="s">
        <v>781</v>
      </c>
      <c r="DSQ25" s="218" t="s">
        <v>1</v>
      </c>
      <c r="DSR25" s="218" t="s">
        <v>781</v>
      </c>
      <c r="DSS25" s="218" t="s">
        <v>1</v>
      </c>
      <c r="DST25" s="218" t="s">
        <v>781</v>
      </c>
      <c r="DSU25" s="218" t="s">
        <v>1</v>
      </c>
      <c r="DSV25" s="218" t="s">
        <v>781</v>
      </c>
      <c r="DSW25" s="218" t="s">
        <v>1</v>
      </c>
      <c r="DSX25" s="218" t="s">
        <v>781</v>
      </c>
      <c r="DSY25" s="218" t="s">
        <v>1</v>
      </c>
      <c r="DSZ25" s="218" t="s">
        <v>781</v>
      </c>
      <c r="DTA25" s="218" t="s">
        <v>1</v>
      </c>
      <c r="DTB25" s="218" t="s">
        <v>781</v>
      </c>
      <c r="DTC25" s="218" t="s">
        <v>1</v>
      </c>
      <c r="DTD25" s="218" t="s">
        <v>781</v>
      </c>
      <c r="DTE25" s="218" t="s">
        <v>1</v>
      </c>
      <c r="DTF25" s="218" t="s">
        <v>781</v>
      </c>
      <c r="DTG25" s="218" t="s">
        <v>1</v>
      </c>
      <c r="DTH25" s="218" t="s">
        <v>781</v>
      </c>
      <c r="DTI25" s="218" t="s">
        <v>1</v>
      </c>
      <c r="DTJ25" s="218" t="s">
        <v>781</v>
      </c>
      <c r="DTK25" s="218" t="s">
        <v>1</v>
      </c>
      <c r="DTL25" s="218" t="s">
        <v>781</v>
      </c>
      <c r="DTM25" s="218" t="s">
        <v>1</v>
      </c>
      <c r="DTN25" s="218" t="s">
        <v>781</v>
      </c>
      <c r="DTO25" s="218" t="s">
        <v>1</v>
      </c>
      <c r="DTP25" s="218" t="s">
        <v>781</v>
      </c>
      <c r="DTQ25" s="218" t="s">
        <v>1</v>
      </c>
      <c r="DTR25" s="218" t="s">
        <v>781</v>
      </c>
      <c r="DTS25" s="218" t="s">
        <v>1</v>
      </c>
      <c r="DTT25" s="218" t="s">
        <v>781</v>
      </c>
      <c r="DTU25" s="218" t="s">
        <v>1</v>
      </c>
      <c r="DTV25" s="218" t="s">
        <v>781</v>
      </c>
      <c r="DTW25" s="218" t="s">
        <v>1</v>
      </c>
      <c r="DTX25" s="218" t="s">
        <v>781</v>
      </c>
      <c r="DTY25" s="218" t="s">
        <v>1</v>
      </c>
      <c r="DTZ25" s="218" t="s">
        <v>781</v>
      </c>
      <c r="DUA25" s="218" t="s">
        <v>1</v>
      </c>
      <c r="DUB25" s="218" t="s">
        <v>781</v>
      </c>
      <c r="DUC25" s="218" t="s">
        <v>1</v>
      </c>
      <c r="DUD25" s="218" t="s">
        <v>781</v>
      </c>
      <c r="DUE25" s="218" t="s">
        <v>1</v>
      </c>
      <c r="DUF25" s="218" t="s">
        <v>781</v>
      </c>
      <c r="DUG25" s="218" t="s">
        <v>1</v>
      </c>
      <c r="DUH25" s="218" t="s">
        <v>781</v>
      </c>
      <c r="DUI25" s="218" t="s">
        <v>1</v>
      </c>
      <c r="DUJ25" s="218" t="s">
        <v>781</v>
      </c>
      <c r="DUK25" s="218" t="s">
        <v>1</v>
      </c>
      <c r="DUL25" s="218" t="s">
        <v>781</v>
      </c>
      <c r="DUM25" s="218" t="s">
        <v>1</v>
      </c>
      <c r="DUN25" s="218" t="s">
        <v>781</v>
      </c>
      <c r="DUO25" s="218" t="s">
        <v>1</v>
      </c>
      <c r="DUP25" s="218" t="s">
        <v>781</v>
      </c>
      <c r="DUQ25" s="218" t="s">
        <v>1</v>
      </c>
      <c r="DUR25" s="218" t="s">
        <v>781</v>
      </c>
      <c r="DUS25" s="218" t="s">
        <v>1</v>
      </c>
      <c r="DUT25" s="218" t="s">
        <v>781</v>
      </c>
      <c r="DUU25" s="218" t="s">
        <v>1</v>
      </c>
      <c r="DUV25" s="218" t="s">
        <v>781</v>
      </c>
      <c r="DUW25" s="218" t="s">
        <v>1</v>
      </c>
      <c r="DUX25" s="218" t="s">
        <v>781</v>
      </c>
      <c r="DUY25" s="218" t="s">
        <v>1</v>
      </c>
      <c r="DUZ25" s="218" t="s">
        <v>781</v>
      </c>
      <c r="DVA25" s="218" t="s">
        <v>1</v>
      </c>
      <c r="DVB25" s="218" t="s">
        <v>781</v>
      </c>
      <c r="DVC25" s="218" t="s">
        <v>1</v>
      </c>
      <c r="DVD25" s="218" t="s">
        <v>781</v>
      </c>
      <c r="DVE25" s="218" t="s">
        <v>1</v>
      </c>
      <c r="DVF25" s="218" t="s">
        <v>781</v>
      </c>
      <c r="DVG25" s="218" t="s">
        <v>1</v>
      </c>
      <c r="DVH25" s="218" t="s">
        <v>781</v>
      </c>
      <c r="DVI25" s="218" t="s">
        <v>1</v>
      </c>
      <c r="DVJ25" s="218" t="s">
        <v>781</v>
      </c>
      <c r="DVK25" s="218" t="s">
        <v>1</v>
      </c>
      <c r="DVL25" s="218" t="s">
        <v>781</v>
      </c>
      <c r="DVM25" s="218" t="s">
        <v>1</v>
      </c>
      <c r="DVN25" s="218" t="s">
        <v>781</v>
      </c>
      <c r="DVO25" s="218" t="s">
        <v>1</v>
      </c>
      <c r="DVP25" s="218" t="s">
        <v>781</v>
      </c>
      <c r="DVQ25" s="218" t="s">
        <v>1</v>
      </c>
      <c r="DVR25" s="218" t="s">
        <v>781</v>
      </c>
      <c r="DVS25" s="218" t="s">
        <v>1</v>
      </c>
      <c r="DVT25" s="218" t="s">
        <v>781</v>
      </c>
      <c r="DVU25" s="218" t="s">
        <v>1</v>
      </c>
      <c r="DVV25" s="218" t="s">
        <v>781</v>
      </c>
      <c r="DVW25" s="218" t="s">
        <v>1</v>
      </c>
      <c r="DVX25" s="218" t="s">
        <v>781</v>
      </c>
      <c r="DVY25" s="218" t="s">
        <v>1</v>
      </c>
      <c r="DVZ25" s="218" t="s">
        <v>781</v>
      </c>
      <c r="DWA25" s="218" t="s">
        <v>1</v>
      </c>
      <c r="DWB25" s="218" t="s">
        <v>781</v>
      </c>
      <c r="DWC25" s="218" t="s">
        <v>1</v>
      </c>
      <c r="DWD25" s="218" t="s">
        <v>781</v>
      </c>
      <c r="DWE25" s="218" t="s">
        <v>1</v>
      </c>
      <c r="DWF25" s="218" t="s">
        <v>781</v>
      </c>
      <c r="DWG25" s="218" t="s">
        <v>1</v>
      </c>
      <c r="DWH25" s="218" t="s">
        <v>781</v>
      </c>
      <c r="DWI25" s="218" t="s">
        <v>1</v>
      </c>
      <c r="DWJ25" s="218" t="s">
        <v>781</v>
      </c>
      <c r="DWK25" s="218" t="s">
        <v>1</v>
      </c>
      <c r="DWL25" s="218" t="s">
        <v>781</v>
      </c>
      <c r="DWM25" s="218" t="s">
        <v>1</v>
      </c>
      <c r="DWN25" s="218" t="s">
        <v>781</v>
      </c>
      <c r="DWO25" s="218" t="s">
        <v>1</v>
      </c>
      <c r="DWP25" s="218" t="s">
        <v>781</v>
      </c>
      <c r="DWQ25" s="218" t="s">
        <v>1</v>
      </c>
      <c r="DWR25" s="218" t="s">
        <v>781</v>
      </c>
      <c r="DWS25" s="218" t="s">
        <v>1</v>
      </c>
      <c r="DWT25" s="218" t="s">
        <v>781</v>
      </c>
      <c r="DWU25" s="218" t="s">
        <v>1</v>
      </c>
      <c r="DWV25" s="218" t="s">
        <v>781</v>
      </c>
      <c r="DWW25" s="218" t="s">
        <v>1</v>
      </c>
      <c r="DWX25" s="218" t="s">
        <v>781</v>
      </c>
      <c r="DWY25" s="218" t="s">
        <v>1</v>
      </c>
      <c r="DWZ25" s="218" t="s">
        <v>781</v>
      </c>
      <c r="DXA25" s="218" t="s">
        <v>1</v>
      </c>
      <c r="DXB25" s="218" t="s">
        <v>781</v>
      </c>
      <c r="DXC25" s="218" t="s">
        <v>1</v>
      </c>
      <c r="DXD25" s="218" t="s">
        <v>781</v>
      </c>
      <c r="DXE25" s="218" t="s">
        <v>1</v>
      </c>
      <c r="DXF25" s="218" t="s">
        <v>781</v>
      </c>
      <c r="DXG25" s="218" t="s">
        <v>1</v>
      </c>
      <c r="DXH25" s="218" t="s">
        <v>781</v>
      </c>
      <c r="DXI25" s="218" t="s">
        <v>1</v>
      </c>
      <c r="DXJ25" s="218" t="s">
        <v>781</v>
      </c>
      <c r="DXK25" s="218" t="s">
        <v>1</v>
      </c>
      <c r="DXL25" s="218" t="s">
        <v>781</v>
      </c>
      <c r="DXM25" s="218" t="s">
        <v>1</v>
      </c>
      <c r="DXN25" s="218" t="s">
        <v>781</v>
      </c>
      <c r="DXO25" s="218" t="s">
        <v>1</v>
      </c>
      <c r="DXP25" s="218" t="s">
        <v>781</v>
      </c>
      <c r="DXQ25" s="218" t="s">
        <v>1</v>
      </c>
      <c r="DXR25" s="218" t="s">
        <v>781</v>
      </c>
      <c r="DXS25" s="218" t="s">
        <v>1</v>
      </c>
      <c r="DXT25" s="218" t="s">
        <v>781</v>
      </c>
      <c r="DXU25" s="218" t="s">
        <v>1</v>
      </c>
      <c r="DXV25" s="218" t="s">
        <v>781</v>
      </c>
      <c r="DXW25" s="218" t="s">
        <v>1</v>
      </c>
      <c r="DXX25" s="218" t="s">
        <v>781</v>
      </c>
      <c r="DXY25" s="218" t="s">
        <v>1</v>
      </c>
      <c r="DXZ25" s="218" t="s">
        <v>781</v>
      </c>
      <c r="DYA25" s="218" t="s">
        <v>1</v>
      </c>
      <c r="DYB25" s="218" t="s">
        <v>781</v>
      </c>
      <c r="DYC25" s="218" t="s">
        <v>1</v>
      </c>
      <c r="DYD25" s="218" t="s">
        <v>781</v>
      </c>
      <c r="DYE25" s="218" t="s">
        <v>1</v>
      </c>
      <c r="DYF25" s="218" t="s">
        <v>781</v>
      </c>
      <c r="DYG25" s="218" t="s">
        <v>1</v>
      </c>
      <c r="DYH25" s="218" t="s">
        <v>781</v>
      </c>
      <c r="DYI25" s="218" t="s">
        <v>1</v>
      </c>
      <c r="DYJ25" s="218" t="s">
        <v>781</v>
      </c>
      <c r="DYK25" s="218" t="s">
        <v>1</v>
      </c>
      <c r="DYL25" s="218" t="s">
        <v>781</v>
      </c>
      <c r="DYM25" s="218" t="s">
        <v>1</v>
      </c>
      <c r="DYN25" s="218" t="s">
        <v>781</v>
      </c>
      <c r="DYO25" s="218" t="s">
        <v>1</v>
      </c>
      <c r="DYP25" s="218" t="s">
        <v>781</v>
      </c>
      <c r="DYQ25" s="218" t="s">
        <v>1</v>
      </c>
      <c r="DYR25" s="218" t="s">
        <v>781</v>
      </c>
      <c r="DYS25" s="218" t="s">
        <v>1</v>
      </c>
      <c r="DYT25" s="218" t="s">
        <v>781</v>
      </c>
      <c r="DYU25" s="218" t="s">
        <v>1</v>
      </c>
      <c r="DYV25" s="218" t="s">
        <v>781</v>
      </c>
      <c r="DYW25" s="218" t="s">
        <v>1</v>
      </c>
      <c r="DYX25" s="218" t="s">
        <v>781</v>
      </c>
      <c r="DYY25" s="218" t="s">
        <v>1</v>
      </c>
      <c r="DYZ25" s="218" t="s">
        <v>781</v>
      </c>
      <c r="DZA25" s="218" t="s">
        <v>1</v>
      </c>
      <c r="DZB25" s="218" t="s">
        <v>781</v>
      </c>
      <c r="DZC25" s="218" t="s">
        <v>1</v>
      </c>
      <c r="DZD25" s="218" t="s">
        <v>781</v>
      </c>
      <c r="DZE25" s="218" t="s">
        <v>1</v>
      </c>
      <c r="DZF25" s="218" t="s">
        <v>781</v>
      </c>
      <c r="DZG25" s="218" t="s">
        <v>1</v>
      </c>
      <c r="DZH25" s="218" t="s">
        <v>781</v>
      </c>
      <c r="DZI25" s="218" t="s">
        <v>1</v>
      </c>
      <c r="DZJ25" s="218" t="s">
        <v>781</v>
      </c>
      <c r="DZK25" s="218" t="s">
        <v>1</v>
      </c>
      <c r="DZL25" s="218" t="s">
        <v>781</v>
      </c>
      <c r="DZM25" s="218" t="s">
        <v>1</v>
      </c>
      <c r="DZN25" s="218" t="s">
        <v>781</v>
      </c>
      <c r="DZO25" s="218" t="s">
        <v>1</v>
      </c>
      <c r="DZP25" s="218" t="s">
        <v>781</v>
      </c>
      <c r="DZQ25" s="218" t="s">
        <v>1</v>
      </c>
      <c r="DZR25" s="218" t="s">
        <v>781</v>
      </c>
      <c r="DZS25" s="218" t="s">
        <v>1</v>
      </c>
      <c r="DZT25" s="218" t="s">
        <v>781</v>
      </c>
      <c r="DZU25" s="218" t="s">
        <v>1</v>
      </c>
      <c r="DZV25" s="218" t="s">
        <v>781</v>
      </c>
      <c r="DZW25" s="218" t="s">
        <v>1</v>
      </c>
      <c r="DZX25" s="218" t="s">
        <v>781</v>
      </c>
      <c r="DZY25" s="218" t="s">
        <v>1</v>
      </c>
      <c r="DZZ25" s="218" t="s">
        <v>781</v>
      </c>
      <c r="EAA25" s="218" t="s">
        <v>1</v>
      </c>
      <c r="EAB25" s="218" t="s">
        <v>781</v>
      </c>
      <c r="EAC25" s="218" t="s">
        <v>1</v>
      </c>
      <c r="EAD25" s="218" t="s">
        <v>781</v>
      </c>
      <c r="EAE25" s="218" t="s">
        <v>1</v>
      </c>
      <c r="EAF25" s="218" t="s">
        <v>781</v>
      </c>
      <c r="EAG25" s="218" t="s">
        <v>1</v>
      </c>
      <c r="EAH25" s="218" t="s">
        <v>781</v>
      </c>
      <c r="EAI25" s="218" t="s">
        <v>1</v>
      </c>
      <c r="EAJ25" s="218" t="s">
        <v>781</v>
      </c>
      <c r="EAK25" s="218" t="s">
        <v>1</v>
      </c>
      <c r="EAL25" s="218" t="s">
        <v>781</v>
      </c>
      <c r="EAM25" s="218" t="s">
        <v>1</v>
      </c>
      <c r="EAN25" s="218" t="s">
        <v>781</v>
      </c>
      <c r="EAO25" s="218" t="s">
        <v>1</v>
      </c>
      <c r="EAP25" s="218" t="s">
        <v>781</v>
      </c>
      <c r="EAQ25" s="218" t="s">
        <v>1</v>
      </c>
      <c r="EAR25" s="218" t="s">
        <v>781</v>
      </c>
      <c r="EAS25" s="218" t="s">
        <v>1</v>
      </c>
      <c r="EAT25" s="218" t="s">
        <v>781</v>
      </c>
      <c r="EAU25" s="218" t="s">
        <v>1</v>
      </c>
      <c r="EAV25" s="218" t="s">
        <v>781</v>
      </c>
      <c r="EAW25" s="218" t="s">
        <v>1</v>
      </c>
      <c r="EAX25" s="218" t="s">
        <v>781</v>
      </c>
      <c r="EAY25" s="218" t="s">
        <v>1</v>
      </c>
      <c r="EAZ25" s="218" t="s">
        <v>781</v>
      </c>
      <c r="EBA25" s="218" t="s">
        <v>1</v>
      </c>
      <c r="EBB25" s="218" t="s">
        <v>781</v>
      </c>
      <c r="EBC25" s="218" t="s">
        <v>1</v>
      </c>
      <c r="EBD25" s="218" t="s">
        <v>781</v>
      </c>
      <c r="EBE25" s="218" t="s">
        <v>1</v>
      </c>
      <c r="EBF25" s="218" t="s">
        <v>781</v>
      </c>
      <c r="EBG25" s="218" t="s">
        <v>1</v>
      </c>
      <c r="EBH25" s="218" t="s">
        <v>781</v>
      </c>
      <c r="EBI25" s="218" t="s">
        <v>1</v>
      </c>
      <c r="EBJ25" s="218" t="s">
        <v>781</v>
      </c>
      <c r="EBK25" s="218" t="s">
        <v>1</v>
      </c>
      <c r="EBL25" s="218" t="s">
        <v>781</v>
      </c>
      <c r="EBM25" s="218" t="s">
        <v>1</v>
      </c>
      <c r="EBN25" s="218" t="s">
        <v>781</v>
      </c>
      <c r="EBO25" s="218" t="s">
        <v>1</v>
      </c>
      <c r="EBP25" s="218" t="s">
        <v>781</v>
      </c>
      <c r="EBQ25" s="218" t="s">
        <v>1</v>
      </c>
      <c r="EBR25" s="218" t="s">
        <v>781</v>
      </c>
      <c r="EBS25" s="218" t="s">
        <v>1</v>
      </c>
      <c r="EBT25" s="218" t="s">
        <v>781</v>
      </c>
      <c r="EBU25" s="218" t="s">
        <v>1</v>
      </c>
      <c r="EBV25" s="218" t="s">
        <v>781</v>
      </c>
      <c r="EBW25" s="218" t="s">
        <v>1</v>
      </c>
      <c r="EBX25" s="218" t="s">
        <v>781</v>
      </c>
      <c r="EBY25" s="218" t="s">
        <v>1</v>
      </c>
      <c r="EBZ25" s="218" t="s">
        <v>781</v>
      </c>
      <c r="ECA25" s="218" t="s">
        <v>1</v>
      </c>
      <c r="ECB25" s="218" t="s">
        <v>781</v>
      </c>
      <c r="ECC25" s="218" t="s">
        <v>1</v>
      </c>
      <c r="ECD25" s="218" t="s">
        <v>781</v>
      </c>
      <c r="ECE25" s="218" t="s">
        <v>1</v>
      </c>
      <c r="ECF25" s="218" t="s">
        <v>781</v>
      </c>
      <c r="ECG25" s="218" t="s">
        <v>1</v>
      </c>
      <c r="ECH25" s="218" t="s">
        <v>781</v>
      </c>
      <c r="ECI25" s="218" t="s">
        <v>1</v>
      </c>
      <c r="ECJ25" s="218" t="s">
        <v>781</v>
      </c>
      <c r="ECK25" s="218" t="s">
        <v>1</v>
      </c>
      <c r="ECL25" s="218" t="s">
        <v>781</v>
      </c>
      <c r="ECM25" s="218" t="s">
        <v>1</v>
      </c>
      <c r="ECN25" s="218" t="s">
        <v>781</v>
      </c>
      <c r="ECO25" s="218" t="s">
        <v>1</v>
      </c>
      <c r="ECP25" s="218" t="s">
        <v>781</v>
      </c>
      <c r="ECQ25" s="218" t="s">
        <v>1</v>
      </c>
      <c r="ECR25" s="218" t="s">
        <v>781</v>
      </c>
      <c r="ECS25" s="218" t="s">
        <v>1</v>
      </c>
      <c r="ECT25" s="218" t="s">
        <v>781</v>
      </c>
      <c r="ECU25" s="218" t="s">
        <v>1</v>
      </c>
      <c r="ECV25" s="218" t="s">
        <v>781</v>
      </c>
      <c r="ECW25" s="218" t="s">
        <v>1</v>
      </c>
      <c r="ECX25" s="218" t="s">
        <v>781</v>
      </c>
      <c r="ECY25" s="218" t="s">
        <v>1</v>
      </c>
      <c r="ECZ25" s="218" t="s">
        <v>781</v>
      </c>
      <c r="EDA25" s="218" t="s">
        <v>1</v>
      </c>
      <c r="EDB25" s="218" t="s">
        <v>781</v>
      </c>
      <c r="EDC25" s="218" t="s">
        <v>1</v>
      </c>
      <c r="EDD25" s="218" t="s">
        <v>781</v>
      </c>
      <c r="EDE25" s="218" t="s">
        <v>1</v>
      </c>
      <c r="EDF25" s="218" t="s">
        <v>781</v>
      </c>
      <c r="EDG25" s="218" t="s">
        <v>1</v>
      </c>
      <c r="EDH25" s="218" t="s">
        <v>781</v>
      </c>
      <c r="EDI25" s="218" t="s">
        <v>1</v>
      </c>
      <c r="EDJ25" s="218" t="s">
        <v>781</v>
      </c>
      <c r="EDK25" s="218" t="s">
        <v>1</v>
      </c>
      <c r="EDL25" s="218" t="s">
        <v>781</v>
      </c>
      <c r="EDM25" s="218" t="s">
        <v>1</v>
      </c>
      <c r="EDN25" s="218" t="s">
        <v>781</v>
      </c>
      <c r="EDO25" s="218" t="s">
        <v>1</v>
      </c>
      <c r="EDP25" s="218" t="s">
        <v>781</v>
      </c>
      <c r="EDQ25" s="218" t="s">
        <v>1</v>
      </c>
      <c r="EDR25" s="218" t="s">
        <v>781</v>
      </c>
      <c r="EDS25" s="218" t="s">
        <v>1</v>
      </c>
      <c r="EDT25" s="218" t="s">
        <v>781</v>
      </c>
      <c r="EDU25" s="218" t="s">
        <v>1</v>
      </c>
      <c r="EDV25" s="218" t="s">
        <v>781</v>
      </c>
      <c r="EDW25" s="218" t="s">
        <v>1</v>
      </c>
      <c r="EDX25" s="218" t="s">
        <v>781</v>
      </c>
      <c r="EDY25" s="218" t="s">
        <v>1</v>
      </c>
      <c r="EDZ25" s="218" t="s">
        <v>781</v>
      </c>
      <c r="EEA25" s="218" t="s">
        <v>1</v>
      </c>
      <c r="EEB25" s="218" t="s">
        <v>781</v>
      </c>
      <c r="EEC25" s="218" t="s">
        <v>1</v>
      </c>
      <c r="EED25" s="218" t="s">
        <v>781</v>
      </c>
      <c r="EEE25" s="218" t="s">
        <v>1</v>
      </c>
      <c r="EEF25" s="218" t="s">
        <v>781</v>
      </c>
      <c r="EEG25" s="218" t="s">
        <v>1</v>
      </c>
      <c r="EEH25" s="218" t="s">
        <v>781</v>
      </c>
      <c r="EEI25" s="218" t="s">
        <v>1</v>
      </c>
      <c r="EEJ25" s="218" t="s">
        <v>781</v>
      </c>
      <c r="EEK25" s="218" t="s">
        <v>1</v>
      </c>
      <c r="EEL25" s="218" t="s">
        <v>781</v>
      </c>
      <c r="EEM25" s="218" t="s">
        <v>1</v>
      </c>
      <c r="EEN25" s="218" t="s">
        <v>781</v>
      </c>
      <c r="EEO25" s="218" t="s">
        <v>1</v>
      </c>
      <c r="EEP25" s="218" t="s">
        <v>781</v>
      </c>
      <c r="EEQ25" s="218" t="s">
        <v>1</v>
      </c>
      <c r="EER25" s="218" t="s">
        <v>781</v>
      </c>
      <c r="EES25" s="218" t="s">
        <v>1</v>
      </c>
      <c r="EET25" s="218" t="s">
        <v>781</v>
      </c>
      <c r="EEU25" s="218" t="s">
        <v>1</v>
      </c>
      <c r="EEV25" s="218" t="s">
        <v>781</v>
      </c>
      <c r="EEW25" s="218" t="s">
        <v>1</v>
      </c>
      <c r="EEX25" s="218" t="s">
        <v>781</v>
      </c>
      <c r="EEY25" s="218" t="s">
        <v>1</v>
      </c>
      <c r="EEZ25" s="218" t="s">
        <v>781</v>
      </c>
      <c r="EFA25" s="218" t="s">
        <v>1</v>
      </c>
      <c r="EFB25" s="218" t="s">
        <v>781</v>
      </c>
      <c r="EFC25" s="218" t="s">
        <v>1</v>
      </c>
      <c r="EFD25" s="218" t="s">
        <v>781</v>
      </c>
      <c r="EFE25" s="218" t="s">
        <v>1</v>
      </c>
      <c r="EFF25" s="218" t="s">
        <v>781</v>
      </c>
      <c r="EFG25" s="218" t="s">
        <v>1</v>
      </c>
      <c r="EFH25" s="218" t="s">
        <v>781</v>
      </c>
      <c r="EFI25" s="218" t="s">
        <v>1</v>
      </c>
      <c r="EFJ25" s="218" t="s">
        <v>781</v>
      </c>
      <c r="EFK25" s="218" t="s">
        <v>1</v>
      </c>
      <c r="EFL25" s="218" t="s">
        <v>781</v>
      </c>
      <c r="EFM25" s="218" t="s">
        <v>1</v>
      </c>
      <c r="EFN25" s="218" t="s">
        <v>781</v>
      </c>
      <c r="EFO25" s="218" t="s">
        <v>1</v>
      </c>
      <c r="EFP25" s="218" t="s">
        <v>781</v>
      </c>
      <c r="EFQ25" s="218" t="s">
        <v>1</v>
      </c>
      <c r="EFR25" s="218" t="s">
        <v>781</v>
      </c>
      <c r="EFS25" s="218" t="s">
        <v>1</v>
      </c>
      <c r="EFT25" s="218" t="s">
        <v>781</v>
      </c>
      <c r="EFU25" s="218" t="s">
        <v>1</v>
      </c>
      <c r="EFV25" s="218" t="s">
        <v>781</v>
      </c>
      <c r="EFW25" s="218" t="s">
        <v>1</v>
      </c>
      <c r="EFX25" s="218" t="s">
        <v>781</v>
      </c>
      <c r="EFY25" s="218" t="s">
        <v>1</v>
      </c>
      <c r="EFZ25" s="218" t="s">
        <v>781</v>
      </c>
      <c r="EGA25" s="218" t="s">
        <v>1</v>
      </c>
      <c r="EGB25" s="218" t="s">
        <v>781</v>
      </c>
      <c r="EGC25" s="218" t="s">
        <v>1</v>
      </c>
      <c r="EGD25" s="218" t="s">
        <v>781</v>
      </c>
      <c r="EGE25" s="218" t="s">
        <v>1</v>
      </c>
      <c r="EGF25" s="218" t="s">
        <v>781</v>
      </c>
      <c r="EGG25" s="218" t="s">
        <v>1</v>
      </c>
      <c r="EGH25" s="218" t="s">
        <v>781</v>
      </c>
      <c r="EGI25" s="218" t="s">
        <v>1</v>
      </c>
      <c r="EGJ25" s="218" t="s">
        <v>781</v>
      </c>
      <c r="EGK25" s="218" t="s">
        <v>1</v>
      </c>
      <c r="EGL25" s="218" t="s">
        <v>781</v>
      </c>
      <c r="EGM25" s="218" t="s">
        <v>1</v>
      </c>
      <c r="EGN25" s="218" t="s">
        <v>781</v>
      </c>
      <c r="EGO25" s="218" t="s">
        <v>1</v>
      </c>
      <c r="EGP25" s="218" t="s">
        <v>781</v>
      </c>
      <c r="EGQ25" s="218" t="s">
        <v>1</v>
      </c>
      <c r="EGR25" s="218" t="s">
        <v>781</v>
      </c>
      <c r="EGS25" s="218" t="s">
        <v>1</v>
      </c>
      <c r="EGT25" s="218" t="s">
        <v>781</v>
      </c>
      <c r="EGU25" s="218" t="s">
        <v>1</v>
      </c>
      <c r="EGV25" s="218" t="s">
        <v>781</v>
      </c>
      <c r="EGW25" s="218" t="s">
        <v>1</v>
      </c>
      <c r="EGX25" s="218" t="s">
        <v>781</v>
      </c>
      <c r="EGY25" s="218" t="s">
        <v>1</v>
      </c>
      <c r="EGZ25" s="218" t="s">
        <v>781</v>
      </c>
      <c r="EHA25" s="218" t="s">
        <v>1</v>
      </c>
      <c r="EHB25" s="218" t="s">
        <v>781</v>
      </c>
      <c r="EHC25" s="218" t="s">
        <v>1</v>
      </c>
      <c r="EHD25" s="218" t="s">
        <v>781</v>
      </c>
      <c r="EHE25" s="218" t="s">
        <v>1</v>
      </c>
      <c r="EHF25" s="218" t="s">
        <v>781</v>
      </c>
      <c r="EHG25" s="218" t="s">
        <v>1</v>
      </c>
      <c r="EHH25" s="218" t="s">
        <v>781</v>
      </c>
      <c r="EHI25" s="218" t="s">
        <v>1</v>
      </c>
      <c r="EHJ25" s="218" t="s">
        <v>781</v>
      </c>
      <c r="EHK25" s="218" t="s">
        <v>1</v>
      </c>
      <c r="EHL25" s="218" t="s">
        <v>781</v>
      </c>
      <c r="EHM25" s="218" t="s">
        <v>1</v>
      </c>
      <c r="EHN25" s="218" t="s">
        <v>781</v>
      </c>
      <c r="EHO25" s="218" t="s">
        <v>1</v>
      </c>
      <c r="EHP25" s="218" t="s">
        <v>781</v>
      </c>
      <c r="EHQ25" s="218" t="s">
        <v>1</v>
      </c>
      <c r="EHR25" s="218" t="s">
        <v>781</v>
      </c>
      <c r="EHS25" s="218" t="s">
        <v>1</v>
      </c>
      <c r="EHT25" s="218" t="s">
        <v>781</v>
      </c>
      <c r="EHU25" s="218" t="s">
        <v>1</v>
      </c>
      <c r="EHV25" s="218" t="s">
        <v>781</v>
      </c>
      <c r="EHW25" s="218" t="s">
        <v>1</v>
      </c>
      <c r="EHX25" s="218" t="s">
        <v>781</v>
      </c>
      <c r="EHY25" s="218" t="s">
        <v>1</v>
      </c>
      <c r="EHZ25" s="218" t="s">
        <v>781</v>
      </c>
      <c r="EIA25" s="218" t="s">
        <v>1</v>
      </c>
      <c r="EIB25" s="218" t="s">
        <v>781</v>
      </c>
      <c r="EIC25" s="218" t="s">
        <v>1</v>
      </c>
      <c r="EID25" s="218" t="s">
        <v>781</v>
      </c>
      <c r="EIE25" s="218" t="s">
        <v>1</v>
      </c>
      <c r="EIF25" s="218" t="s">
        <v>781</v>
      </c>
      <c r="EIG25" s="218" t="s">
        <v>1</v>
      </c>
      <c r="EIH25" s="218" t="s">
        <v>781</v>
      </c>
      <c r="EII25" s="218" t="s">
        <v>1</v>
      </c>
      <c r="EIJ25" s="218" t="s">
        <v>781</v>
      </c>
      <c r="EIK25" s="218" t="s">
        <v>1</v>
      </c>
      <c r="EIL25" s="218" t="s">
        <v>781</v>
      </c>
      <c r="EIM25" s="218" t="s">
        <v>1</v>
      </c>
      <c r="EIN25" s="218" t="s">
        <v>781</v>
      </c>
      <c r="EIO25" s="218" t="s">
        <v>1</v>
      </c>
      <c r="EIP25" s="218" t="s">
        <v>781</v>
      </c>
      <c r="EIQ25" s="218" t="s">
        <v>1</v>
      </c>
      <c r="EIR25" s="218" t="s">
        <v>781</v>
      </c>
      <c r="EIS25" s="218" t="s">
        <v>1</v>
      </c>
      <c r="EIT25" s="218" t="s">
        <v>781</v>
      </c>
      <c r="EIU25" s="218" t="s">
        <v>1</v>
      </c>
      <c r="EIV25" s="218" t="s">
        <v>781</v>
      </c>
      <c r="EIW25" s="218" t="s">
        <v>1</v>
      </c>
      <c r="EIX25" s="218" t="s">
        <v>781</v>
      </c>
      <c r="EIY25" s="218" t="s">
        <v>1</v>
      </c>
      <c r="EIZ25" s="218" t="s">
        <v>781</v>
      </c>
      <c r="EJA25" s="218" t="s">
        <v>1</v>
      </c>
      <c r="EJB25" s="218" t="s">
        <v>781</v>
      </c>
      <c r="EJC25" s="218" t="s">
        <v>1</v>
      </c>
      <c r="EJD25" s="218" t="s">
        <v>781</v>
      </c>
      <c r="EJE25" s="218" t="s">
        <v>1</v>
      </c>
      <c r="EJF25" s="218" t="s">
        <v>781</v>
      </c>
      <c r="EJG25" s="218" t="s">
        <v>1</v>
      </c>
      <c r="EJH25" s="218" t="s">
        <v>781</v>
      </c>
      <c r="EJI25" s="218" t="s">
        <v>1</v>
      </c>
      <c r="EJJ25" s="218" t="s">
        <v>781</v>
      </c>
      <c r="EJK25" s="218" t="s">
        <v>1</v>
      </c>
      <c r="EJL25" s="218" t="s">
        <v>781</v>
      </c>
      <c r="EJM25" s="218" t="s">
        <v>1</v>
      </c>
      <c r="EJN25" s="218" t="s">
        <v>781</v>
      </c>
      <c r="EJO25" s="218" t="s">
        <v>1</v>
      </c>
      <c r="EJP25" s="218" t="s">
        <v>781</v>
      </c>
      <c r="EJQ25" s="218" t="s">
        <v>1</v>
      </c>
      <c r="EJR25" s="218" t="s">
        <v>781</v>
      </c>
      <c r="EJS25" s="218" t="s">
        <v>1</v>
      </c>
      <c r="EJT25" s="218" t="s">
        <v>781</v>
      </c>
      <c r="EJU25" s="218" t="s">
        <v>1</v>
      </c>
      <c r="EJV25" s="218" t="s">
        <v>781</v>
      </c>
      <c r="EJW25" s="218" t="s">
        <v>1</v>
      </c>
      <c r="EJX25" s="218" t="s">
        <v>781</v>
      </c>
      <c r="EJY25" s="218" t="s">
        <v>1</v>
      </c>
      <c r="EJZ25" s="218" t="s">
        <v>781</v>
      </c>
      <c r="EKA25" s="218" t="s">
        <v>1</v>
      </c>
      <c r="EKB25" s="218" t="s">
        <v>781</v>
      </c>
      <c r="EKC25" s="218" t="s">
        <v>1</v>
      </c>
      <c r="EKD25" s="218" t="s">
        <v>781</v>
      </c>
      <c r="EKE25" s="218" t="s">
        <v>1</v>
      </c>
      <c r="EKF25" s="218" t="s">
        <v>781</v>
      </c>
      <c r="EKG25" s="218" t="s">
        <v>1</v>
      </c>
      <c r="EKH25" s="218" t="s">
        <v>781</v>
      </c>
      <c r="EKI25" s="218" t="s">
        <v>1</v>
      </c>
      <c r="EKJ25" s="218" t="s">
        <v>781</v>
      </c>
      <c r="EKK25" s="218" t="s">
        <v>1</v>
      </c>
      <c r="EKL25" s="218" t="s">
        <v>781</v>
      </c>
      <c r="EKM25" s="218" t="s">
        <v>1</v>
      </c>
      <c r="EKN25" s="218" t="s">
        <v>781</v>
      </c>
      <c r="EKO25" s="218" t="s">
        <v>1</v>
      </c>
      <c r="EKP25" s="218" t="s">
        <v>781</v>
      </c>
      <c r="EKQ25" s="218" t="s">
        <v>1</v>
      </c>
      <c r="EKR25" s="218" t="s">
        <v>781</v>
      </c>
      <c r="EKS25" s="218" t="s">
        <v>1</v>
      </c>
      <c r="EKT25" s="218" t="s">
        <v>781</v>
      </c>
      <c r="EKU25" s="218" t="s">
        <v>1</v>
      </c>
      <c r="EKV25" s="218" t="s">
        <v>781</v>
      </c>
      <c r="EKW25" s="218" t="s">
        <v>1</v>
      </c>
      <c r="EKX25" s="218" t="s">
        <v>781</v>
      </c>
      <c r="EKY25" s="218" t="s">
        <v>1</v>
      </c>
      <c r="EKZ25" s="218" t="s">
        <v>781</v>
      </c>
      <c r="ELA25" s="218" t="s">
        <v>1</v>
      </c>
      <c r="ELB25" s="218" t="s">
        <v>781</v>
      </c>
      <c r="ELC25" s="218" t="s">
        <v>1</v>
      </c>
      <c r="ELD25" s="218" t="s">
        <v>781</v>
      </c>
      <c r="ELE25" s="218" t="s">
        <v>1</v>
      </c>
      <c r="ELF25" s="218" t="s">
        <v>781</v>
      </c>
      <c r="ELG25" s="218" t="s">
        <v>1</v>
      </c>
      <c r="ELH25" s="218" t="s">
        <v>781</v>
      </c>
      <c r="ELI25" s="218" t="s">
        <v>1</v>
      </c>
      <c r="ELJ25" s="218" t="s">
        <v>781</v>
      </c>
      <c r="ELK25" s="218" t="s">
        <v>1</v>
      </c>
      <c r="ELL25" s="218" t="s">
        <v>781</v>
      </c>
      <c r="ELM25" s="218" t="s">
        <v>1</v>
      </c>
      <c r="ELN25" s="218" t="s">
        <v>781</v>
      </c>
      <c r="ELO25" s="218" t="s">
        <v>1</v>
      </c>
      <c r="ELP25" s="218" t="s">
        <v>781</v>
      </c>
      <c r="ELQ25" s="218" t="s">
        <v>1</v>
      </c>
      <c r="ELR25" s="218" t="s">
        <v>781</v>
      </c>
      <c r="ELS25" s="218" t="s">
        <v>1</v>
      </c>
      <c r="ELT25" s="218" t="s">
        <v>781</v>
      </c>
      <c r="ELU25" s="218" t="s">
        <v>1</v>
      </c>
      <c r="ELV25" s="218" t="s">
        <v>781</v>
      </c>
      <c r="ELW25" s="218" t="s">
        <v>1</v>
      </c>
      <c r="ELX25" s="218" t="s">
        <v>781</v>
      </c>
      <c r="ELY25" s="218" t="s">
        <v>1</v>
      </c>
      <c r="ELZ25" s="218" t="s">
        <v>781</v>
      </c>
      <c r="EMA25" s="218" t="s">
        <v>1</v>
      </c>
      <c r="EMB25" s="218" t="s">
        <v>781</v>
      </c>
      <c r="EMC25" s="218" t="s">
        <v>1</v>
      </c>
      <c r="EMD25" s="218" t="s">
        <v>781</v>
      </c>
      <c r="EME25" s="218" t="s">
        <v>1</v>
      </c>
      <c r="EMF25" s="218" t="s">
        <v>781</v>
      </c>
      <c r="EMG25" s="218" t="s">
        <v>1</v>
      </c>
      <c r="EMH25" s="218" t="s">
        <v>781</v>
      </c>
      <c r="EMI25" s="218" t="s">
        <v>1</v>
      </c>
      <c r="EMJ25" s="218" t="s">
        <v>781</v>
      </c>
      <c r="EMK25" s="218" t="s">
        <v>1</v>
      </c>
      <c r="EML25" s="218" t="s">
        <v>781</v>
      </c>
      <c r="EMM25" s="218" t="s">
        <v>1</v>
      </c>
      <c r="EMN25" s="218" t="s">
        <v>781</v>
      </c>
      <c r="EMO25" s="218" t="s">
        <v>1</v>
      </c>
      <c r="EMP25" s="218" t="s">
        <v>781</v>
      </c>
      <c r="EMQ25" s="218" t="s">
        <v>1</v>
      </c>
      <c r="EMR25" s="218" t="s">
        <v>781</v>
      </c>
      <c r="EMS25" s="218" t="s">
        <v>1</v>
      </c>
      <c r="EMT25" s="218" t="s">
        <v>781</v>
      </c>
      <c r="EMU25" s="218" t="s">
        <v>1</v>
      </c>
      <c r="EMV25" s="218" t="s">
        <v>781</v>
      </c>
      <c r="EMW25" s="218" t="s">
        <v>1</v>
      </c>
      <c r="EMX25" s="218" t="s">
        <v>781</v>
      </c>
      <c r="EMY25" s="218" t="s">
        <v>1</v>
      </c>
      <c r="EMZ25" s="218" t="s">
        <v>781</v>
      </c>
      <c r="ENA25" s="218" t="s">
        <v>1</v>
      </c>
      <c r="ENB25" s="218" t="s">
        <v>781</v>
      </c>
      <c r="ENC25" s="218" t="s">
        <v>1</v>
      </c>
      <c r="END25" s="218" t="s">
        <v>781</v>
      </c>
      <c r="ENE25" s="218" t="s">
        <v>1</v>
      </c>
      <c r="ENF25" s="218" t="s">
        <v>781</v>
      </c>
      <c r="ENG25" s="218" t="s">
        <v>1</v>
      </c>
      <c r="ENH25" s="218" t="s">
        <v>781</v>
      </c>
      <c r="ENI25" s="218" t="s">
        <v>1</v>
      </c>
      <c r="ENJ25" s="218" t="s">
        <v>781</v>
      </c>
      <c r="ENK25" s="218" t="s">
        <v>1</v>
      </c>
      <c r="ENL25" s="218" t="s">
        <v>781</v>
      </c>
      <c r="ENM25" s="218" t="s">
        <v>1</v>
      </c>
      <c r="ENN25" s="218" t="s">
        <v>781</v>
      </c>
      <c r="ENO25" s="218" t="s">
        <v>1</v>
      </c>
      <c r="ENP25" s="218" t="s">
        <v>781</v>
      </c>
      <c r="ENQ25" s="218" t="s">
        <v>1</v>
      </c>
      <c r="ENR25" s="218" t="s">
        <v>781</v>
      </c>
      <c r="ENS25" s="218" t="s">
        <v>1</v>
      </c>
      <c r="ENT25" s="218" t="s">
        <v>781</v>
      </c>
      <c r="ENU25" s="218" t="s">
        <v>1</v>
      </c>
      <c r="ENV25" s="218" t="s">
        <v>781</v>
      </c>
      <c r="ENW25" s="218" t="s">
        <v>1</v>
      </c>
      <c r="ENX25" s="218" t="s">
        <v>781</v>
      </c>
      <c r="ENY25" s="218" t="s">
        <v>1</v>
      </c>
      <c r="ENZ25" s="218" t="s">
        <v>781</v>
      </c>
      <c r="EOA25" s="218" t="s">
        <v>1</v>
      </c>
      <c r="EOB25" s="218" t="s">
        <v>781</v>
      </c>
      <c r="EOC25" s="218" t="s">
        <v>1</v>
      </c>
      <c r="EOD25" s="218" t="s">
        <v>781</v>
      </c>
      <c r="EOE25" s="218" t="s">
        <v>1</v>
      </c>
      <c r="EOF25" s="218" t="s">
        <v>781</v>
      </c>
      <c r="EOG25" s="218" t="s">
        <v>1</v>
      </c>
      <c r="EOH25" s="218" t="s">
        <v>781</v>
      </c>
      <c r="EOI25" s="218" t="s">
        <v>1</v>
      </c>
      <c r="EOJ25" s="218" t="s">
        <v>781</v>
      </c>
      <c r="EOK25" s="218" t="s">
        <v>1</v>
      </c>
      <c r="EOL25" s="218" t="s">
        <v>781</v>
      </c>
      <c r="EOM25" s="218" t="s">
        <v>1</v>
      </c>
      <c r="EON25" s="218" t="s">
        <v>781</v>
      </c>
      <c r="EOO25" s="218" t="s">
        <v>1</v>
      </c>
      <c r="EOP25" s="218" t="s">
        <v>781</v>
      </c>
      <c r="EOQ25" s="218" t="s">
        <v>1</v>
      </c>
      <c r="EOR25" s="218" t="s">
        <v>781</v>
      </c>
      <c r="EOS25" s="218" t="s">
        <v>1</v>
      </c>
      <c r="EOT25" s="218" t="s">
        <v>781</v>
      </c>
      <c r="EOU25" s="218" t="s">
        <v>1</v>
      </c>
      <c r="EOV25" s="218" t="s">
        <v>781</v>
      </c>
      <c r="EOW25" s="218" t="s">
        <v>1</v>
      </c>
      <c r="EOX25" s="218" t="s">
        <v>781</v>
      </c>
      <c r="EOY25" s="218" t="s">
        <v>1</v>
      </c>
      <c r="EOZ25" s="218" t="s">
        <v>781</v>
      </c>
      <c r="EPA25" s="218" t="s">
        <v>1</v>
      </c>
      <c r="EPB25" s="218" t="s">
        <v>781</v>
      </c>
      <c r="EPC25" s="218" t="s">
        <v>1</v>
      </c>
      <c r="EPD25" s="218" t="s">
        <v>781</v>
      </c>
      <c r="EPE25" s="218" t="s">
        <v>1</v>
      </c>
      <c r="EPF25" s="218" t="s">
        <v>781</v>
      </c>
      <c r="EPG25" s="218" t="s">
        <v>1</v>
      </c>
      <c r="EPH25" s="218" t="s">
        <v>781</v>
      </c>
      <c r="EPI25" s="218" t="s">
        <v>1</v>
      </c>
      <c r="EPJ25" s="218" t="s">
        <v>781</v>
      </c>
      <c r="EPK25" s="218" t="s">
        <v>1</v>
      </c>
      <c r="EPL25" s="218" t="s">
        <v>781</v>
      </c>
      <c r="EPM25" s="218" t="s">
        <v>1</v>
      </c>
      <c r="EPN25" s="218" t="s">
        <v>781</v>
      </c>
      <c r="EPO25" s="218" t="s">
        <v>1</v>
      </c>
      <c r="EPP25" s="218" t="s">
        <v>781</v>
      </c>
      <c r="EPQ25" s="218" t="s">
        <v>1</v>
      </c>
      <c r="EPR25" s="218" t="s">
        <v>781</v>
      </c>
      <c r="EPS25" s="218" t="s">
        <v>1</v>
      </c>
      <c r="EPT25" s="218" t="s">
        <v>781</v>
      </c>
      <c r="EPU25" s="218" t="s">
        <v>1</v>
      </c>
      <c r="EPV25" s="218" t="s">
        <v>781</v>
      </c>
      <c r="EPW25" s="218" t="s">
        <v>1</v>
      </c>
      <c r="EPX25" s="218" t="s">
        <v>781</v>
      </c>
      <c r="EPY25" s="218" t="s">
        <v>1</v>
      </c>
      <c r="EPZ25" s="218" t="s">
        <v>781</v>
      </c>
      <c r="EQA25" s="218" t="s">
        <v>1</v>
      </c>
      <c r="EQB25" s="218" t="s">
        <v>781</v>
      </c>
      <c r="EQC25" s="218" t="s">
        <v>1</v>
      </c>
      <c r="EQD25" s="218" t="s">
        <v>781</v>
      </c>
      <c r="EQE25" s="218" t="s">
        <v>1</v>
      </c>
      <c r="EQF25" s="218" t="s">
        <v>781</v>
      </c>
      <c r="EQG25" s="218" t="s">
        <v>1</v>
      </c>
      <c r="EQH25" s="218" t="s">
        <v>781</v>
      </c>
      <c r="EQI25" s="218" t="s">
        <v>1</v>
      </c>
      <c r="EQJ25" s="218" t="s">
        <v>781</v>
      </c>
      <c r="EQK25" s="218" t="s">
        <v>1</v>
      </c>
      <c r="EQL25" s="218" t="s">
        <v>781</v>
      </c>
      <c r="EQM25" s="218" t="s">
        <v>1</v>
      </c>
      <c r="EQN25" s="218" t="s">
        <v>781</v>
      </c>
      <c r="EQO25" s="218" t="s">
        <v>1</v>
      </c>
      <c r="EQP25" s="218" t="s">
        <v>781</v>
      </c>
      <c r="EQQ25" s="218" t="s">
        <v>1</v>
      </c>
      <c r="EQR25" s="218" t="s">
        <v>781</v>
      </c>
      <c r="EQS25" s="218" t="s">
        <v>1</v>
      </c>
      <c r="EQT25" s="218" t="s">
        <v>781</v>
      </c>
      <c r="EQU25" s="218" t="s">
        <v>1</v>
      </c>
      <c r="EQV25" s="218" t="s">
        <v>781</v>
      </c>
      <c r="EQW25" s="218" t="s">
        <v>1</v>
      </c>
      <c r="EQX25" s="218" t="s">
        <v>781</v>
      </c>
      <c r="EQY25" s="218" t="s">
        <v>1</v>
      </c>
      <c r="EQZ25" s="218" t="s">
        <v>781</v>
      </c>
      <c r="ERA25" s="218" t="s">
        <v>1</v>
      </c>
      <c r="ERB25" s="218" t="s">
        <v>781</v>
      </c>
      <c r="ERC25" s="218" t="s">
        <v>1</v>
      </c>
      <c r="ERD25" s="218" t="s">
        <v>781</v>
      </c>
      <c r="ERE25" s="218" t="s">
        <v>1</v>
      </c>
      <c r="ERF25" s="218" t="s">
        <v>781</v>
      </c>
      <c r="ERG25" s="218" t="s">
        <v>1</v>
      </c>
      <c r="ERH25" s="218" t="s">
        <v>781</v>
      </c>
      <c r="ERI25" s="218" t="s">
        <v>1</v>
      </c>
      <c r="ERJ25" s="218" t="s">
        <v>781</v>
      </c>
      <c r="ERK25" s="218" t="s">
        <v>1</v>
      </c>
      <c r="ERL25" s="218" t="s">
        <v>781</v>
      </c>
      <c r="ERM25" s="218" t="s">
        <v>1</v>
      </c>
      <c r="ERN25" s="218" t="s">
        <v>781</v>
      </c>
      <c r="ERO25" s="218" t="s">
        <v>1</v>
      </c>
      <c r="ERP25" s="218" t="s">
        <v>781</v>
      </c>
      <c r="ERQ25" s="218" t="s">
        <v>1</v>
      </c>
      <c r="ERR25" s="218" t="s">
        <v>781</v>
      </c>
      <c r="ERS25" s="218" t="s">
        <v>1</v>
      </c>
      <c r="ERT25" s="218" t="s">
        <v>781</v>
      </c>
      <c r="ERU25" s="218" t="s">
        <v>1</v>
      </c>
      <c r="ERV25" s="218" t="s">
        <v>781</v>
      </c>
      <c r="ERW25" s="218" t="s">
        <v>1</v>
      </c>
      <c r="ERX25" s="218" t="s">
        <v>781</v>
      </c>
      <c r="ERY25" s="218" t="s">
        <v>1</v>
      </c>
      <c r="ERZ25" s="218" t="s">
        <v>781</v>
      </c>
      <c r="ESA25" s="218" t="s">
        <v>1</v>
      </c>
      <c r="ESB25" s="218" t="s">
        <v>781</v>
      </c>
      <c r="ESC25" s="218" t="s">
        <v>1</v>
      </c>
      <c r="ESD25" s="218" t="s">
        <v>781</v>
      </c>
      <c r="ESE25" s="218" t="s">
        <v>1</v>
      </c>
      <c r="ESF25" s="218" t="s">
        <v>781</v>
      </c>
      <c r="ESG25" s="218" t="s">
        <v>1</v>
      </c>
      <c r="ESH25" s="218" t="s">
        <v>781</v>
      </c>
      <c r="ESI25" s="218" t="s">
        <v>1</v>
      </c>
      <c r="ESJ25" s="218" t="s">
        <v>781</v>
      </c>
      <c r="ESK25" s="218" t="s">
        <v>1</v>
      </c>
      <c r="ESL25" s="218" t="s">
        <v>781</v>
      </c>
      <c r="ESM25" s="218" t="s">
        <v>1</v>
      </c>
      <c r="ESN25" s="218" t="s">
        <v>781</v>
      </c>
      <c r="ESO25" s="218" t="s">
        <v>1</v>
      </c>
      <c r="ESP25" s="218" t="s">
        <v>781</v>
      </c>
      <c r="ESQ25" s="218" t="s">
        <v>1</v>
      </c>
      <c r="ESR25" s="218" t="s">
        <v>781</v>
      </c>
      <c r="ESS25" s="218" t="s">
        <v>1</v>
      </c>
      <c r="EST25" s="218" t="s">
        <v>781</v>
      </c>
      <c r="ESU25" s="218" t="s">
        <v>1</v>
      </c>
      <c r="ESV25" s="218" t="s">
        <v>781</v>
      </c>
      <c r="ESW25" s="218" t="s">
        <v>1</v>
      </c>
      <c r="ESX25" s="218" t="s">
        <v>781</v>
      </c>
      <c r="ESY25" s="218" t="s">
        <v>1</v>
      </c>
      <c r="ESZ25" s="218" t="s">
        <v>781</v>
      </c>
      <c r="ETA25" s="218" t="s">
        <v>1</v>
      </c>
      <c r="ETB25" s="218" t="s">
        <v>781</v>
      </c>
      <c r="ETC25" s="218" t="s">
        <v>1</v>
      </c>
      <c r="ETD25" s="218" t="s">
        <v>781</v>
      </c>
      <c r="ETE25" s="218" t="s">
        <v>1</v>
      </c>
      <c r="ETF25" s="218" t="s">
        <v>781</v>
      </c>
      <c r="ETG25" s="218" t="s">
        <v>1</v>
      </c>
      <c r="ETH25" s="218" t="s">
        <v>781</v>
      </c>
      <c r="ETI25" s="218" t="s">
        <v>1</v>
      </c>
      <c r="ETJ25" s="218" t="s">
        <v>781</v>
      </c>
      <c r="ETK25" s="218" t="s">
        <v>1</v>
      </c>
      <c r="ETL25" s="218" t="s">
        <v>781</v>
      </c>
      <c r="ETM25" s="218" t="s">
        <v>1</v>
      </c>
      <c r="ETN25" s="218" t="s">
        <v>781</v>
      </c>
      <c r="ETO25" s="218" t="s">
        <v>1</v>
      </c>
      <c r="ETP25" s="218" t="s">
        <v>781</v>
      </c>
      <c r="ETQ25" s="218" t="s">
        <v>1</v>
      </c>
      <c r="ETR25" s="218" t="s">
        <v>781</v>
      </c>
      <c r="ETS25" s="218" t="s">
        <v>1</v>
      </c>
      <c r="ETT25" s="218" t="s">
        <v>781</v>
      </c>
      <c r="ETU25" s="218" t="s">
        <v>1</v>
      </c>
      <c r="ETV25" s="218" t="s">
        <v>781</v>
      </c>
      <c r="ETW25" s="218" t="s">
        <v>1</v>
      </c>
      <c r="ETX25" s="218" t="s">
        <v>781</v>
      </c>
      <c r="ETY25" s="218" t="s">
        <v>1</v>
      </c>
      <c r="ETZ25" s="218" t="s">
        <v>781</v>
      </c>
      <c r="EUA25" s="218" t="s">
        <v>1</v>
      </c>
      <c r="EUB25" s="218" t="s">
        <v>781</v>
      </c>
      <c r="EUC25" s="218" t="s">
        <v>1</v>
      </c>
      <c r="EUD25" s="218" t="s">
        <v>781</v>
      </c>
      <c r="EUE25" s="218" t="s">
        <v>1</v>
      </c>
      <c r="EUF25" s="218" t="s">
        <v>781</v>
      </c>
      <c r="EUG25" s="218" t="s">
        <v>1</v>
      </c>
      <c r="EUH25" s="218" t="s">
        <v>781</v>
      </c>
      <c r="EUI25" s="218" t="s">
        <v>1</v>
      </c>
      <c r="EUJ25" s="218" t="s">
        <v>781</v>
      </c>
      <c r="EUK25" s="218" t="s">
        <v>1</v>
      </c>
      <c r="EUL25" s="218" t="s">
        <v>781</v>
      </c>
      <c r="EUM25" s="218" t="s">
        <v>1</v>
      </c>
      <c r="EUN25" s="218" t="s">
        <v>781</v>
      </c>
      <c r="EUO25" s="218" t="s">
        <v>1</v>
      </c>
      <c r="EUP25" s="218" t="s">
        <v>781</v>
      </c>
      <c r="EUQ25" s="218" t="s">
        <v>1</v>
      </c>
      <c r="EUR25" s="218" t="s">
        <v>781</v>
      </c>
      <c r="EUS25" s="218" t="s">
        <v>1</v>
      </c>
      <c r="EUT25" s="218" t="s">
        <v>781</v>
      </c>
      <c r="EUU25" s="218" t="s">
        <v>1</v>
      </c>
      <c r="EUV25" s="218" t="s">
        <v>781</v>
      </c>
      <c r="EUW25" s="218" t="s">
        <v>1</v>
      </c>
      <c r="EUX25" s="218" t="s">
        <v>781</v>
      </c>
      <c r="EUY25" s="218" t="s">
        <v>1</v>
      </c>
      <c r="EUZ25" s="218" t="s">
        <v>781</v>
      </c>
      <c r="EVA25" s="218" t="s">
        <v>1</v>
      </c>
      <c r="EVB25" s="218" t="s">
        <v>781</v>
      </c>
      <c r="EVC25" s="218" t="s">
        <v>1</v>
      </c>
      <c r="EVD25" s="218" t="s">
        <v>781</v>
      </c>
      <c r="EVE25" s="218" t="s">
        <v>1</v>
      </c>
      <c r="EVF25" s="218" t="s">
        <v>781</v>
      </c>
      <c r="EVG25" s="218" t="s">
        <v>1</v>
      </c>
      <c r="EVH25" s="218" t="s">
        <v>781</v>
      </c>
      <c r="EVI25" s="218" t="s">
        <v>1</v>
      </c>
      <c r="EVJ25" s="218" t="s">
        <v>781</v>
      </c>
      <c r="EVK25" s="218" t="s">
        <v>1</v>
      </c>
      <c r="EVL25" s="218" t="s">
        <v>781</v>
      </c>
      <c r="EVM25" s="218" t="s">
        <v>1</v>
      </c>
      <c r="EVN25" s="218" t="s">
        <v>781</v>
      </c>
      <c r="EVO25" s="218" t="s">
        <v>1</v>
      </c>
      <c r="EVP25" s="218" t="s">
        <v>781</v>
      </c>
      <c r="EVQ25" s="218" t="s">
        <v>1</v>
      </c>
      <c r="EVR25" s="218" t="s">
        <v>781</v>
      </c>
      <c r="EVS25" s="218" t="s">
        <v>1</v>
      </c>
      <c r="EVT25" s="218" t="s">
        <v>781</v>
      </c>
      <c r="EVU25" s="218" t="s">
        <v>1</v>
      </c>
      <c r="EVV25" s="218" t="s">
        <v>781</v>
      </c>
      <c r="EVW25" s="218" t="s">
        <v>1</v>
      </c>
      <c r="EVX25" s="218" t="s">
        <v>781</v>
      </c>
      <c r="EVY25" s="218" t="s">
        <v>1</v>
      </c>
      <c r="EVZ25" s="218" t="s">
        <v>781</v>
      </c>
      <c r="EWA25" s="218" t="s">
        <v>1</v>
      </c>
      <c r="EWB25" s="218" t="s">
        <v>781</v>
      </c>
      <c r="EWC25" s="218" t="s">
        <v>1</v>
      </c>
      <c r="EWD25" s="218" t="s">
        <v>781</v>
      </c>
      <c r="EWE25" s="218" t="s">
        <v>1</v>
      </c>
      <c r="EWF25" s="218" t="s">
        <v>781</v>
      </c>
      <c r="EWG25" s="218" t="s">
        <v>1</v>
      </c>
      <c r="EWH25" s="218" t="s">
        <v>781</v>
      </c>
      <c r="EWI25" s="218" t="s">
        <v>1</v>
      </c>
      <c r="EWJ25" s="218" t="s">
        <v>781</v>
      </c>
      <c r="EWK25" s="218" t="s">
        <v>1</v>
      </c>
      <c r="EWL25" s="218" t="s">
        <v>781</v>
      </c>
      <c r="EWM25" s="218" t="s">
        <v>1</v>
      </c>
      <c r="EWN25" s="218" t="s">
        <v>781</v>
      </c>
      <c r="EWO25" s="218" t="s">
        <v>1</v>
      </c>
      <c r="EWP25" s="218" t="s">
        <v>781</v>
      </c>
      <c r="EWQ25" s="218" t="s">
        <v>1</v>
      </c>
      <c r="EWR25" s="218" t="s">
        <v>781</v>
      </c>
      <c r="EWS25" s="218" t="s">
        <v>1</v>
      </c>
      <c r="EWT25" s="218" t="s">
        <v>781</v>
      </c>
      <c r="EWU25" s="218" t="s">
        <v>1</v>
      </c>
      <c r="EWV25" s="218" t="s">
        <v>781</v>
      </c>
      <c r="EWW25" s="218" t="s">
        <v>1</v>
      </c>
      <c r="EWX25" s="218" t="s">
        <v>781</v>
      </c>
      <c r="EWY25" s="218" t="s">
        <v>1</v>
      </c>
      <c r="EWZ25" s="218" t="s">
        <v>781</v>
      </c>
      <c r="EXA25" s="218" t="s">
        <v>1</v>
      </c>
      <c r="EXB25" s="218" t="s">
        <v>781</v>
      </c>
      <c r="EXC25" s="218" t="s">
        <v>1</v>
      </c>
      <c r="EXD25" s="218" t="s">
        <v>781</v>
      </c>
      <c r="EXE25" s="218" t="s">
        <v>1</v>
      </c>
      <c r="EXF25" s="218" t="s">
        <v>781</v>
      </c>
      <c r="EXG25" s="218" t="s">
        <v>1</v>
      </c>
      <c r="EXH25" s="218" t="s">
        <v>781</v>
      </c>
      <c r="EXI25" s="218" t="s">
        <v>1</v>
      </c>
      <c r="EXJ25" s="218" t="s">
        <v>781</v>
      </c>
      <c r="EXK25" s="218" t="s">
        <v>1</v>
      </c>
      <c r="EXL25" s="218" t="s">
        <v>781</v>
      </c>
      <c r="EXM25" s="218" t="s">
        <v>1</v>
      </c>
      <c r="EXN25" s="218" t="s">
        <v>781</v>
      </c>
      <c r="EXO25" s="218" t="s">
        <v>1</v>
      </c>
      <c r="EXP25" s="218" t="s">
        <v>781</v>
      </c>
      <c r="EXQ25" s="218" t="s">
        <v>1</v>
      </c>
      <c r="EXR25" s="218" t="s">
        <v>781</v>
      </c>
      <c r="EXS25" s="218" t="s">
        <v>1</v>
      </c>
      <c r="EXT25" s="218" t="s">
        <v>781</v>
      </c>
      <c r="EXU25" s="218" t="s">
        <v>1</v>
      </c>
      <c r="EXV25" s="218" t="s">
        <v>781</v>
      </c>
      <c r="EXW25" s="218" t="s">
        <v>1</v>
      </c>
      <c r="EXX25" s="218" t="s">
        <v>781</v>
      </c>
      <c r="EXY25" s="218" t="s">
        <v>1</v>
      </c>
      <c r="EXZ25" s="218" t="s">
        <v>781</v>
      </c>
      <c r="EYA25" s="218" t="s">
        <v>1</v>
      </c>
      <c r="EYB25" s="218" t="s">
        <v>781</v>
      </c>
      <c r="EYC25" s="218" t="s">
        <v>1</v>
      </c>
      <c r="EYD25" s="218" t="s">
        <v>781</v>
      </c>
      <c r="EYE25" s="218" t="s">
        <v>1</v>
      </c>
      <c r="EYF25" s="218" t="s">
        <v>781</v>
      </c>
      <c r="EYG25" s="218" t="s">
        <v>1</v>
      </c>
      <c r="EYH25" s="218" t="s">
        <v>781</v>
      </c>
      <c r="EYI25" s="218" t="s">
        <v>1</v>
      </c>
      <c r="EYJ25" s="218" t="s">
        <v>781</v>
      </c>
      <c r="EYK25" s="218" t="s">
        <v>1</v>
      </c>
      <c r="EYL25" s="218" t="s">
        <v>781</v>
      </c>
      <c r="EYM25" s="218" t="s">
        <v>1</v>
      </c>
      <c r="EYN25" s="218" t="s">
        <v>781</v>
      </c>
      <c r="EYO25" s="218" t="s">
        <v>1</v>
      </c>
      <c r="EYP25" s="218" t="s">
        <v>781</v>
      </c>
      <c r="EYQ25" s="218" t="s">
        <v>1</v>
      </c>
      <c r="EYR25" s="218" t="s">
        <v>781</v>
      </c>
      <c r="EYS25" s="218" t="s">
        <v>1</v>
      </c>
      <c r="EYT25" s="218" t="s">
        <v>781</v>
      </c>
      <c r="EYU25" s="218" t="s">
        <v>1</v>
      </c>
      <c r="EYV25" s="218" t="s">
        <v>781</v>
      </c>
      <c r="EYW25" s="218" t="s">
        <v>1</v>
      </c>
      <c r="EYX25" s="218" t="s">
        <v>781</v>
      </c>
      <c r="EYY25" s="218" t="s">
        <v>1</v>
      </c>
      <c r="EYZ25" s="218" t="s">
        <v>781</v>
      </c>
      <c r="EZA25" s="218" t="s">
        <v>1</v>
      </c>
      <c r="EZB25" s="218" t="s">
        <v>781</v>
      </c>
      <c r="EZC25" s="218" t="s">
        <v>1</v>
      </c>
      <c r="EZD25" s="218" t="s">
        <v>781</v>
      </c>
      <c r="EZE25" s="218" t="s">
        <v>1</v>
      </c>
      <c r="EZF25" s="218" t="s">
        <v>781</v>
      </c>
      <c r="EZG25" s="218" t="s">
        <v>1</v>
      </c>
      <c r="EZH25" s="218" t="s">
        <v>781</v>
      </c>
      <c r="EZI25" s="218" t="s">
        <v>1</v>
      </c>
      <c r="EZJ25" s="218" t="s">
        <v>781</v>
      </c>
      <c r="EZK25" s="218" t="s">
        <v>1</v>
      </c>
      <c r="EZL25" s="218" t="s">
        <v>781</v>
      </c>
      <c r="EZM25" s="218" t="s">
        <v>1</v>
      </c>
      <c r="EZN25" s="218" t="s">
        <v>781</v>
      </c>
      <c r="EZO25" s="218" t="s">
        <v>1</v>
      </c>
      <c r="EZP25" s="218" t="s">
        <v>781</v>
      </c>
      <c r="EZQ25" s="218" t="s">
        <v>1</v>
      </c>
      <c r="EZR25" s="218" t="s">
        <v>781</v>
      </c>
      <c r="EZS25" s="218" t="s">
        <v>1</v>
      </c>
      <c r="EZT25" s="218" t="s">
        <v>781</v>
      </c>
      <c r="EZU25" s="218" t="s">
        <v>1</v>
      </c>
      <c r="EZV25" s="218" t="s">
        <v>781</v>
      </c>
      <c r="EZW25" s="218" t="s">
        <v>1</v>
      </c>
      <c r="EZX25" s="218" t="s">
        <v>781</v>
      </c>
      <c r="EZY25" s="218" t="s">
        <v>1</v>
      </c>
      <c r="EZZ25" s="218" t="s">
        <v>781</v>
      </c>
      <c r="FAA25" s="218" t="s">
        <v>1</v>
      </c>
      <c r="FAB25" s="218" t="s">
        <v>781</v>
      </c>
      <c r="FAC25" s="218" t="s">
        <v>1</v>
      </c>
      <c r="FAD25" s="218" t="s">
        <v>781</v>
      </c>
      <c r="FAE25" s="218" t="s">
        <v>1</v>
      </c>
      <c r="FAF25" s="218" t="s">
        <v>781</v>
      </c>
      <c r="FAG25" s="218" t="s">
        <v>1</v>
      </c>
      <c r="FAH25" s="218" t="s">
        <v>781</v>
      </c>
      <c r="FAI25" s="218" t="s">
        <v>1</v>
      </c>
      <c r="FAJ25" s="218" t="s">
        <v>781</v>
      </c>
      <c r="FAK25" s="218" t="s">
        <v>1</v>
      </c>
      <c r="FAL25" s="218" t="s">
        <v>781</v>
      </c>
      <c r="FAM25" s="218" t="s">
        <v>1</v>
      </c>
      <c r="FAN25" s="218" t="s">
        <v>781</v>
      </c>
      <c r="FAO25" s="218" t="s">
        <v>1</v>
      </c>
      <c r="FAP25" s="218" t="s">
        <v>781</v>
      </c>
      <c r="FAQ25" s="218" t="s">
        <v>1</v>
      </c>
      <c r="FAR25" s="218" t="s">
        <v>781</v>
      </c>
      <c r="FAS25" s="218" t="s">
        <v>1</v>
      </c>
      <c r="FAT25" s="218" t="s">
        <v>781</v>
      </c>
      <c r="FAU25" s="218" t="s">
        <v>1</v>
      </c>
      <c r="FAV25" s="218" t="s">
        <v>781</v>
      </c>
      <c r="FAW25" s="218" t="s">
        <v>1</v>
      </c>
      <c r="FAX25" s="218" t="s">
        <v>781</v>
      </c>
      <c r="FAY25" s="218" t="s">
        <v>1</v>
      </c>
      <c r="FAZ25" s="218" t="s">
        <v>781</v>
      </c>
      <c r="FBA25" s="218" t="s">
        <v>1</v>
      </c>
      <c r="FBB25" s="218" t="s">
        <v>781</v>
      </c>
      <c r="FBC25" s="218" t="s">
        <v>1</v>
      </c>
      <c r="FBD25" s="218" t="s">
        <v>781</v>
      </c>
      <c r="FBE25" s="218" t="s">
        <v>1</v>
      </c>
      <c r="FBF25" s="218" t="s">
        <v>781</v>
      </c>
      <c r="FBG25" s="218" t="s">
        <v>1</v>
      </c>
      <c r="FBH25" s="218" t="s">
        <v>781</v>
      </c>
      <c r="FBI25" s="218" t="s">
        <v>1</v>
      </c>
      <c r="FBJ25" s="218" t="s">
        <v>781</v>
      </c>
      <c r="FBK25" s="218" t="s">
        <v>1</v>
      </c>
      <c r="FBL25" s="218" t="s">
        <v>781</v>
      </c>
      <c r="FBM25" s="218" t="s">
        <v>1</v>
      </c>
      <c r="FBN25" s="218" t="s">
        <v>781</v>
      </c>
      <c r="FBO25" s="218" t="s">
        <v>1</v>
      </c>
      <c r="FBP25" s="218" t="s">
        <v>781</v>
      </c>
      <c r="FBQ25" s="218" t="s">
        <v>1</v>
      </c>
      <c r="FBR25" s="218" t="s">
        <v>781</v>
      </c>
      <c r="FBS25" s="218" t="s">
        <v>1</v>
      </c>
      <c r="FBT25" s="218" t="s">
        <v>781</v>
      </c>
      <c r="FBU25" s="218" t="s">
        <v>1</v>
      </c>
      <c r="FBV25" s="218" t="s">
        <v>781</v>
      </c>
      <c r="FBW25" s="218" t="s">
        <v>1</v>
      </c>
      <c r="FBX25" s="218" t="s">
        <v>781</v>
      </c>
      <c r="FBY25" s="218" t="s">
        <v>1</v>
      </c>
      <c r="FBZ25" s="218" t="s">
        <v>781</v>
      </c>
      <c r="FCA25" s="218" t="s">
        <v>1</v>
      </c>
      <c r="FCB25" s="218" t="s">
        <v>781</v>
      </c>
      <c r="FCC25" s="218" t="s">
        <v>1</v>
      </c>
      <c r="FCD25" s="218" t="s">
        <v>781</v>
      </c>
      <c r="FCE25" s="218" t="s">
        <v>1</v>
      </c>
      <c r="FCF25" s="218" t="s">
        <v>781</v>
      </c>
      <c r="FCG25" s="218" t="s">
        <v>1</v>
      </c>
      <c r="FCH25" s="218" t="s">
        <v>781</v>
      </c>
      <c r="FCI25" s="218" t="s">
        <v>1</v>
      </c>
      <c r="FCJ25" s="218" t="s">
        <v>781</v>
      </c>
      <c r="FCK25" s="218" t="s">
        <v>1</v>
      </c>
      <c r="FCL25" s="218" t="s">
        <v>781</v>
      </c>
      <c r="FCM25" s="218" t="s">
        <v>1</v>
      </c>
      <c r="FCN25" s="218" t="s">
        <v>781</v>
      </c>
      <c r="FCO25" s="218" t="s">
        <v>1</v>
      </c>
      <c r="FCP25" s="218" t="s">
        <v>781</v>
      </c>
      <c r="FCQ25" s="218" t="s">
        <v>1</v>
      </c>
      <c r="FCR25" s="218" t="s">
        <v>781</v>
      </c>
      <c r="FCS25" s="218" t="s">
        <v>1</v>
      </c>
      <c r="FCT25" s="218" t="s">
        <v>781</v>
      </c>
      <c r="FCU25" s="218" t="s">
        <v>1</v>
      </c>
      <c r="FCV25" s="218" t="s">
        <v>781</v>
      </c>
      <c r="FCW25" s="218" t="s">
        <v>1</v>
      </c>
      <c r="FCX25" s="218" t="s">
        <v>781</v>
      </c>
      <c r="FCY25" s="218" t="s">
        <v>1</v>
      </c>
      <c r="FCZ25" s="218" t="s">
        <v>781</v>
      </c>
      <c r="FDA25" s="218" t="s">
        <v>1</v>
      </c>
      <c r="FDB25" s="218" t="s">
        <v>781</v>
      </c>
      <c r="FDC25" s="218" t="s">
        <v>1</v>
      </c>
      <c r="FDD25" s="218" t="s">
        <v>781</v>
      </c>
      <c r="FDE25" s="218" t="s">
        <v>1</v>
      </c>
      <c r="FDF25" s="218" t="s">
        <v>781</v>
      </c>
      <c r="FDG25" s="218" t="s">
        <v>1</v>
      </c>
      <c r="FDH25" s="218" t="s">
        <v>781</v>
      </c>
      <c r="FDI25" s="218" t="s">
        <v>1</v>
      </c>
      <c r="FDJ25" s="218" t="s">
        <v>781</v>
      </c>
      <c r="FDK25" s="218" t="s">
        <v>1</v>
      </c>
      <c r="FDL25" s="218" t="s">
        <v>781</v>
      </c>
      <c r="FDM25" s="218" t="s">
        <v>1</v>
      </c>
      <c r="FDN25" s="218" t="s">
        <v>781</v>
      </c>
      <c r="FDO25" s="218" t="s">
        <v>1</v>
      </c>
      <c r="FDP25" s="218" t="s">
        <v>781</v>
      </c>
      <c r="FDQ25" s="218" t="s">
        <v>1</v>
      </c>
      <c r="FDR25" s="218" t="s">
        <v>781</v>
      </c>
      <c r="FDS25" s="218" t="s">
        <v>1</v>
      </c>
      <c r="FDT25" s="218" t="s">
        <v>781</v>
      </c>
      <c r="FDU25" s="218" t="s">
        <v>1</v>
      </c>
      <c r="FDV25" s="218" t="s">
        <v>781</v>
      </c>
      <c r="FDW25" s="218" t="s">
        <v>1</v>
      </c>
      <c r="FDX25" s="218" t="s">
        <v>781</v>
      </c>
      <c r="FDY25" s="218" t="s">
        <v>1</v>
      </c>
      <c r="FDZ25" s="218" t="s">
        <v>781</v>
      </c>
      <c r="FEA25" s="218" t="s">
        <v>1</v>
      </c>
      <c r="FEB25" s="218" t="s">
        <v>781</v>
      </c>
      <c r="FEC25" s="218" t="s">
        <v>1</v>
      </c>
      <c r="FED25" s="218" t="s">
        <v>781</v>
      </c>
      <c r="FEE25" s="218" t="s">
        <v>1</v>
      </c>
      <c r="FEF25" s="218" t="s">
        <v>781</v>
      </c>
      <c r="FEG25" s="218" t="s">
        <v>1</v>
      </c>
      <c r="FEH25" s="218" t="s">
        <v>781</v>
      </c>
      <c r="FEI25" s="218" t="s">
        <v>1</v>
      </c>
      <c r="FEJ25" s="218" t="s">
        <v>781</v>
      </c>
      <c r="FEK25" s="218" t="s">
        <v>1</v>
      </c>
      <c r="FEL25" s="218" t="s">
        <v>781</v>
      </c>
      <c r="FEM25" s="218" t="s">
        <v>1</v>
      </c>
      <c r="FEN25" s="218" t="s">
        <v>781</v>
      </c>
      <c r="FEO25" s="218" t="s">
        <v>1</v>
      </c>
      <c r="FEP25" s="218" t="s">
        <v>781</v>
      </c>
      <c r="FEQ25" s="218" t="s">
        <v>1</v>
      </c>
      <c r="FER25" s="218" t="s">
        <v>781</v>
      </c>
      <c r="FES25" s="218" t="s">
        <v>1</v>
      </c>
      <c r="FET25" s="218" t="s">
        <v>781</v>
      </c>
      <c r="FEU25" s="218" t="s">
        <v>1</v>
      </c>
      <c r="FEV25" s="218" t="s">
        <v>781</v>
      </c>
      <c r="FEW25" s="218" t="s">
        <v>1</v>
      </c>
      <c r="FEX25" s="218" t="s">
        <v>781</v>
      </c>
      <c r="FEY25" s="218" t="s">
        <v>1</v>
      </c>
      <c r="FEZ25" s="218" t="s">
        <v>781</v>
      </c>
      <c r="FFA25" s="218" t="s">
        <v>1</v>
      </c>
      <c r="FFB25" s="218" t="s">
        <v>781</v>
      </c>
      <c r="FFC25" s="218" t="s">
        <v>1</v>
      </c>
      <c r="FFD25" s="218" t="s">
        <v>781</v>
      </c>
      <c r="FFE25" s="218" t="s">
        <v>1</v>
      </c>
      <c r="FFF25" s="218" t="s">
        <v>781</v>
      </c>
      <c r="FFG25" s="218" t="s">
        <v>1</v>
      </c>
      <c r="FFH25" s="218" t="s">
        <v>781</v>
      </c>
      <c r="FFI25" s="218" t="s">
        <v>1</v>
      </c>
      <c r="FFJ25" s="218" t="s">
        <v>781</v>
      </c>
      <c r="FFK25" s="218" t="s">
        <v>1</v>
      </c>
      <c r="FFL25" s="218" t="s">
        <v>781</v>
      </c>
      <c r="FFM25" s="218" t="s">
        <v>1</v>
      </c>
      <c r="FFN25" s="218" t="s">
        <v>781</v>
      </c>
      <c r="FFO25" s="218" t="s">
        <v>1</v>
      </c>
      <c r="FFP25" s="218" t="s">
        <v>781</v>
      </c>
      <c r="FFQ25" s="218" t="s">
        <v>1</v>
      </c>
      <c r="FFR25" s="218" t="s">
        <v>781</v>
      </c>
      <c r="FFS25" s="218" t="s">
        <v>1</v>
      </c>
      <c r="FFT25" s="218" t="s">
        <v>781</v>
      </c>
      <c r="FFU25" s="218" t="s">
        <v>1</v>
      </c>
      <c r="FFV25" s="218" t="s">
        <v>781</v>
      </c>
      <c r="FFW25" s="218" t="s">
        <v>1</v>
      </c>
      <c r="FFX25" s="218" t="s">
        <v>781</v>
      </c>
      <c r="FFY25" s="218" t="s">
        <v>1</v>
      </c>
      <c r="FFZ25" s="218" t="s">
        <v>781</v>
      </c>
      <c r="FGA25" s="218" t="s">
        <v>1</v>
      </c>
      <c r="FGB25" s="218" t="s">
        <v>781</v>
      </c>
      <c r="FGC25" s="218" t="s">
        <v>1</v>
      </c>
      <c r="FGD25" s="218" t="s">
        <v>781</v>
      </c>
      <c r="FGE25" s="218" t="s">
        <v>1</v>
      </c>
      <c r="FGF25" s="218" t="s">
        <v>781</v>
      </c>
      <c r="FGG25" s="218" t="s">
        <v>1</v>
      </c>
      <c r="FGH25" s="218" t="s">
        <v>781</v>
      </c>
      <c r="FGI25" s="218" t="s">
        <v>1</v>
      </c>
      <c r="FGJ25" s="218" t="s">
        <v>781</v>
      </c>
      <c r="FGK25" s="218" t="s">
        <v>1</v>
      </c>
      <c r="FGL25" s="218" t="s">
        <v>781</v>
      </c>
      <c r="FGM25" s="218" t="s">
        <v>1</v>
      </c>
      <c r="FGN25" s="218" t="s">
        <v>781</v>
      </c>
      <c r="FGO25" s="218" t="s">
        <v>1</v>
      </c>
      <c r="FGP25" s="218" t="s">
        <v>781</v>
      </c>
      <c r="FGQ25" s="218" t="s">
        <v>1</v>
      </c>
      <c r="FGR25" s="218" t="s">
        <v>781</v>
      </c>
      <c r="FGS25" s="218" t="s">
        <v>1</v>
      </c>
      <c r="FGT25" s="218" t="s">
        <v>781</v>
      </c>
      <c r="FGU25" s="218" t="s">
        <v>1</v>
      </c>
      <c r="FGV25" s="218" t="s">
        <v>781</v>
      </c>
      <c r="FGW25" s="218" t="s">
        <v>1</v>
      </c>
      <c r="FGX25" s="218" t="s">
        <v>781</v>
      </c>
      <c r="FGY25" s="218" t="s">
        <v>1</v>
      </c>
      <c r="FGZ25" s="218" t="s">
        <v>781</v>
      </c>
      <c r="FHA25" s="218" t="s">
        <v>1</v>
      </c>
      <c r="FHB25" s="218" t="s">
        <v>781</v>
      </c>
      <c r="FHC25" s="218" t="s">
        <v>1</v>
      </c>
      <c r="FHD25" s="218" t="s">
        <v>781</v>
      </c>
      <c r="FHE25" s="218" t="s">
        <v>1</v>
      </c>
      <c r="FHF25" s="218" t="s">
        <v>781</v>
      </c>
      <c r="FHG25" s="218" t="s">
        <v>1</v>
      </c>
      <c r="FHH25" s="218" t="s">
        <v>781</v>
      </c>
      <c r="FHI25" s="218" t="s">
        <v>1</v>
      </c>
      <c r="FHJ25" s="218" t="s">
        <v>781</v>
      </c>
      <c r="FHK25" s="218" t="s">
        <v>1</v>
      </c>
      <c r="FHL25" s="218" t="s">
        <v>781</v>
      </c>
      <c r="FHM25" s="218" t="s">
        <v>1</v>
      </c>
      <c r="FHN25" s="218" t="s">
        <v>781</v>
      </c>
      <c r="FHO25" s="218" t="s">
        <v>1</v>
      </c>
      <c r="FHP25" s="218" t="s">
        <v>781</v>
      </c>
      <c r="FHQ25" s="218" t="s">
        <v>1</v>
      </c>
      <c r="FHR25" s="218" t="s">
        <v>781</v>
      </c>
      <c r="FHS25" s="218" t="s">
        <v>1</v>
      </c>
      <c r="FHT25" s="218" t="s">
        <v>781</v>
      </c>
      <c r="FHU25" s="218" t="s">
        <v>1</v>
      </c>
      <c r="FHV25" s="218" t="s">
        <v>781</v>
      </c>
      <c r="FHW25" s="218" t="s">
        <v>1</v>
      </c>
      <c r="FHX25" s="218" t="s">
        <v>781</v>
      </c>
      <c r="FHY25" s="218" t="s">
        <v>1</v>
      </c>
      <c r="FHZ25" s="218" t="s">
        <v>781</v>
      </c>
      <c r="FIA25" s="218" t="s">
        <v>1</v>
      </c>
      <c r="FIB25" s="218" t="s">
        <v>781</v>
      </c>
      <c r="FIC25" s="218" t="s">
        <v>1</v>
      </c>
      <c r="FID25" s="218" t="s">
        <v>781</v>
      </c>
      <c r="FIE25" s="218" t="s">
        <v>1</v>
      </c>
      <c r="FIF25" s="218" t="s">
        <v>781</v>
      </c>
      <c r="FIG25" s="218" t="s">
        <v>1</v>
      </c>
      <c r="FIH25" s="218" t="s">
        <v>781</v>
      </c>
      <c r="FII25" s="218" t="s">
        <v>1</v>
      </c>
      <c r="FIJ25" s="218" t="s">
        <v>781</v>
      </c>
      <c r="FIK25" s="218" t="s">
        <v>1</v>
      </c>
      <c r="FIL25" s="218" t="s">
        <v>781</v>
      </c>
      <c r="FIM25" s="218" t="s">
        <v>1</v>
      </c>
      <c r="FIN25" s="218" t="s">
        <v>781</v>
      </c>
      <c r="FIO25" s="218" t="s">
        <v>1</v>
      </c>
      <c r="FIP25" s="218" t="s">
        <v>781</v>
      </c>
      <c r="FIQ25" s="218" t="s">
        <v>1</v>
      </c>
      <c r="FIR25" s="218" t="s">
        <v>781</v>
      </c>
      <c r="FIS25" s="218" t="s">
        <v>1</v>
      </c>
      <c r="FIT25" s="218" t="s">
        <v>781</v>
      </c>
      <c r="FIU25" s="218" t="s">
        <v>1</v>
      </c>
      <c r="FIV25" s="218" t="s">
        <v>781</v>
      </c>
      <c r="FIW25" s="218" t="s">
        <v>1</v>
      </c>
      <c r="FIX25" s="218" t="s">
        <v>781</v>
      </c>
      <c r="FIY25" s="218" t="s">
        <v>1</v>
      </c>
      <c r="FIZ25" s="218" t="s">
        <v>781</v>
      </c>
      <c r="FJA25" s="218" t="s">
        <v>1</v>
      </c>
      <c r="FJB25" s="218" t="s">
        <v>781</v>
      </c>
      <c r="FJC25" s="218" t="s">
        <v>1</v>
      </c>
      <c r="FJD25" s="218" t="s">
        <v>781</v>
      </c>
      <c r="FJE25" s="218" t="s">
        <v>1</v>
      </c>
      <c r="FJF25" s="218" t="s">
        <v>781</v>
      </c>
      <c r="FJG25" s="218" t="s">
        <v>1</v>
      </c>
      <c r="FJH25" s="218" t="s">
        <v>781</v>
      </c>
      <c r="FJI25" s="218" t="s">
        <v>1</v>
      </c>
      <c r="FJJ25" s="218" t="s">
        <v>781</v>
      </c>
      <c r="FJK25" s="218" t="s">
        <v>1</v>
      </c>
      <c r="FJL25" s="218" t="s">
        <v>781</v>
      </c>
      <c r="FJM25" s="218" t="s">
        <v>1</v>
      </c>
      <c r="FJN25" s="218" t="s">
        <v>781</v>
      </c>
      <c r="FJO25" s="218" t="s">
        <v>1</v>
      </c>
      <c r="FJP25" s="218" t="s">
        <v>781</v>
      </c>
      <c r="FJQ25" s="218" t="s">
        <v>1</v>
      </c>
      <c r="FJR25" s="218" t="s">
        <v>781</v>
      </c>
      <c r="FJS25" s="218" t="s">
        <v>1</v>
      </c>
      <c r="FJT25" s="218" t="s">
        <v>781</v>
      </c>
      <c r="FJU25" s="218" t="s">
        <v>1</v>
      </c>
      <c r="FJV25" s="218" t="s">
        <v>781</v>
      </c>
      <c r="FJW25" s="218" t="s">
        <v>1</v>
      </c>
      <c r="FJX25" s="218" t="s">
        <v>781</v>
      </c>
      <c r="FJY25" s="218" t="s">
        <v>1</v>
      </c>
      <c r="FJZ25" s="218" t="s">
        <v>781</v>
      </c>
      <c r="FKA25" s="218" t="s">
        <v>1</v>
      </c>
      <c r="FKB25" s="218" t="s">
        <v>781</v>
      </c>
      <c r="FKC25" s="218" t="s">
        <v>1</v>
      </c>
      <c r="FKD25" s="218" t="s">
        <v>781</v>
      </c>
      <c r="FKE25" s="218" t="s">
        <v>1</v>
      </c>
      <c r="FKF25" s="218" t="s">
        <v>781</v>
      </c>
      <c r="FKG25" s="218" t="s">
        <v>1</v>
      </c>
      <c r="FKH25" s="218" t="s">
        <v>781</v>
      </c>
      <c r="FKI25" s="218" t="s">
        <v>1</v>
      </c>
      <c r="FKJ25" s="218" t="s">
        <v>781</v>
      </c>
      <c r="FKK25" s="218" t="s">
        <v>1</v>
      </c>
      <c r="FKL25" s="218" t="s">
        <v>781</v>
      </c>
      <c r="FKM25" s="218" t="s">
        <v>1</v>
      </c>
      <c r="FKN25" s="218" t="s">
        <v>781</v>
      </c>
      <c r="FKO25" s="218" t="s">
        <v>1</v>
      </c>
      <c r="FKP25" s="218" t="s">
        <v>781</v>
      </c>
      <c r="FKQ25" s="218" t="s">
        <v>1</v>
      </c>
      <c r="FKR25" s="218" t="s">
        <v>781</v>
      </c>
      <c r="FKS25" s="218" t="s">
        <v>1</v>
      </c>
      <c r="FKT25" s="218" t="s">
        <v>781</v>
      </c>
      <c r="FKU25" s="218" t="s">
        <v>1</v>
      </c>
      <c r="FKV25" s="218" t="s">
        <v>781</v>
      </c>
      <c r="FKW25" s="218" t="s">
        <v>1</v>
      </c>
      <c r="FKX25" s="218" t="s">
        <v>781</v>
      </c>
      <c r="FKY25" s="218" t="s">
        <v>1</v>
      </c>
      <c r="FKZ25" s="218" t="s">
        <v>781</v>
      </c>
      <c r="FLA25" s="218" t="s">
        <v>1</v>
      </c>
      <c r="FLB25" s="218" t="s">
        <v>781</v>
      </c>
      <c r="FLC25" s="218" t="s">
        <v>1</v>
      </c>
      <c r="FLD25" s="218" t="s">
        <v>781</v>
      </c>
      <c r="FLE25" s="218" t="s">
        <v>1</v>
      </c>
      <c r="FLF25" s="218" t="s">
        <v>781</v>
      </c>
      <c r="FLG25" s="218" t="s">
        <v>1</v>
      </c>
      <c r="FLH25" s="218" t="s">
        <v>781</v>
      </c>
      <c r="FLI25" s="218" t="s">
        <v>1</v>
      </c>
      <c r="FLJ25" s="218" t="s">
        <v>781</v>
      </c>
      <c r="FLK25" s="218" t="s">
        <v>1</v>
      </c>
      <c r="FLL25" s="218" t="s">
        <v>781</v>
      </c>
      <c r="FLM25" s="218" t="s">
        <v>1</v>
      </c>
      <c r="FLN25" s="218" t="s">
        <v>781</v>
      </c>
      <c r="FLO25" s="218" t="s">
        <v>1</v>
      </c>
      <c r="FLP25" s="218" t="s">
        <v>781</v>
      </c>
      <c r="FLQ25" s="218" t="s">
        <v>1</v>
      </c>
      <c r="FLR25" s="218" t="s">
        <v>781</v>
      </c>
      <c r="FLS25" s="218" t="s">
        <v>1</v>
      </c>
      <c r="FLT25" s="218" t="s">
        <v>781</v>
      </c>
      <c r="FLU25" s="218" t="s">
        <v>1</v>
      </c>
      <c r="FLV25" s="218" t="s">
        <v>781</v>
      </c>
      <c r="FLW25" s="218" t="s">
        <v>1</v>
      </c>
      <c r="FLX25" s="218" t="s">
        <v>781</v>
      </c>
      <c r="FLY25" s="218" t="s">
        <v>1</v>
      </c>
      <c r="FLZ25" s="218" t="s">
        <v>781</v>
      </c>
      <c r="FMA25" s="218" t="s">
        <v>1</v>
      </c>
      <c r="FMB25" s="218" t="s">
        <v>781</v>
      </c>
      <c r="FMC25" s="218" t="s">
        <v>1</v>
      </c>
      <c r="FMD25" s="218" t="s">
        <v>781</v>
      </c>
      <c r="FME25" s="218" t="s">
        <v>1</v>
      </c>
      <c r="FMF25" s="218" t="s">
        <v>781</v>
      </c>
      <c r="FMG25" s="218" t="s">
        <v>1</v>
      </c>
      <c r="FMH25" s="218" t="s">
        <v>781</v>
      </c>
      <c r="FMI25" s="218" t="s">
        <v>1</v>
      </c>
      <c r="FMJ25" s="218" t="s">
        <v>781</v>
      </c>
      <c r="FMK25" s="218" t="s">
        <v>1</v>
      </c>
      <c r="FML25" s="218" t="s">
        <v>781</v>
      </c>
      <c r="FMM25" s="218" t="s">
        <v>1</v>
      </c>
      <c r="FMN25" s="218" t="s">
        <v>781</v>
      </c>
      <c r="FMO25" s="218" t="s">
        <v>1</v>
      </c>
      <c r="FMP25" s="218" t="s">
        <v>781</v>
      </c>
      <c r="FMQ25" s="218" t="s">
        <v>1</v>
      </c>
      <c r="FMR25" s="218" t="s">
        <v>781</v>
      </c>
      <c r="FMS25" s="218" t="s">
        <v>1</v>
      </c>
      <c r="FMT25" s="218" t="s">
        <v>781</v>
      </c>
      <c r="FMU25" s="218" t="s">
        <v>1</v>
      </c>
      <c r="FMV25" s="218" t="s">
        <v>781</v>
      </c>
      <c r="FMW25" s="218" t="s">
        <v>1</v>
      </c>
      <c r="FMX25" s="218" t="s">
        <v>781</v>
      </c>
      <c r="FMY25" s="218" t="s">
        <v>1</v>
      </c>
      <c r="FMZ25" s="218" t="s">
        <v>781</v>
      </c>
      <c r="FNA25" s="218" t="s">
        <v>1</v>
      </c>
      <c r="FNB25" s="218" t="s">
        <v>781</v>
      </c>
      <c r="FNC25" s="218" t="s">
        <v>1</v>
      </c>
      <c r="FND25" s="218" t="s">
        <v>781</v>
      </c>
      <c r="FNE25" s="218" t="s">
        <v>1</v>
      </c>
      <c r="FNF25" s="218" t="s">
        <v>781</v>
      </c>
      <c r="FNG25" s="218" t="s">
        <v>1</v>
      </c>
      <c r="FNH25" s="218" t="s">
        <v>781</v>
      </c>
      <c r="FNI25" s="218" t="s">
        <v>1</v>
      </c>
      <c r="FNJ25" s="218" t="s">
        <v>781</v>
      </c>
      <c r="FNK25" s="218" t="s">
        <v>1</v>
      </c>
      <c r="FNL25" s="218" t="s">
        <v>781</v>
      </c>
      <c r="FNM25" s="218" t="s">
        <v>1</v>
      </c>
      <c r="FNN25" s="218" t="s">
        <v>781</v>
      </c>
      <c r="FNO25" s="218" t="s">
        <v>1</v>
      </c>
      <c r="FNP25" s="218" t="s">
        <v>781</v>
      </c>
      <c r="FNQ25" s="218" t="s">
        <v>1</v>
      </c>
      <c r="FNR25" s="218" t="s">
        <v>781</v>
      </c>
      <c r="FNS25" s="218" t="s">
        <v>1</v>
      </c>
      <c r="FNT25" s="218" t="s">
        <v>781</v>
      </c>
      <c r="FNU25" s="218" t="s">
        <v>1</v>
      </c>
      <c r="FNV25" s="218" t="s">
        <v>781</v>
      </c>
      <c r="FNW25" s="218" t="s">
        <v>1</v>
      </c>
      <c r="FNX25" s="218" t="s">
        <v>781</v>
      </c>
      <c r="FNY25" s="218" t="s">
        <v>1</v>
      </c>
      <c r="FNZ25" s="218" t="s">
        <v>781</v>
      </c>
      <c r="FOA25" s="218" t="s">
        <v>1</v>
      </c>
      <c r="FOB25" s="218" t="s">
        <v>781</v>
      </c>
      <c r="FOC25" s="218" t="s">
        <v>1</v>
      </c>
      <c r="FOD25" s="218" t="s">
        <v>781</v>
      </c>
      <c r="FOE25" s="218" t="s">
        <v>1</v>
      </c>
      <c r="FOF25" s="218" t="s">
        <v>781</v>
      </c>
      <c r="FOG25" s="218" t="s">
        <v>1</v>
      </c>
      <c r="FOH25" s="218" t="s">
        <v>781</v>
      </c>
      <c r="FOI25" s="218" t="s">
        <v>1</v>
      </c>
      <c r="FOJ25" s="218" t="s">
        <v>781</v>
      </c>
      <c r="FOK25" s="218" t="s">
        <v>1</v>
      </c>
      <c r="FOL25" s="218" t="s">
        <v>781</v>
      </c>
      <c r="FOM25" s="218" t="s">
        <v>1</v>
      </c>
      <c r="FON25" s="218" t="s">
        <v>781</v>
      </c>
      <c r="FOO25" s="218" t="s">
        <v>1</v>
      </c>
      <c r="FOP25" s="218" t="s">
        <v>781</v>
      </c>
      <c r="FOQ25" s="218" t="s">
        <v>1</v>
      </c>
      <c r="FOR25" s="218" t="s">
        <v>781</v>
      </c>
      <c r="FOS25" s="218" t="s">
        <v>1</v>
      </c>
      <c r="FOT25" s="218" t="s">
        <v>781</v>
      </c>
      <c r="FOU25" s="218" t="s">
        <v>1</v>
      </c>
      <c r="FOV25" s="218" t="s">
        <v>781</v>
      </c>
      <c r="FOW25" s="218" t="s">
        <v>1</v>
      </c>
      <c r="FOX25" s="218" t="s">
        <v>781</v>
      </c>
      <c r="FOY25" s="218" t="s">
        <v>1</v>
      </c>
      <c r="FOZ25" s="218" t="s">
        <v>781</v>
      </c>
      <c r="FPA25" s="218" t="s">
        <v>1</v>
      </c>
      <c r="FPB25" s="218" t="s">
        <v>781</v>
      </c>
      <c r="FPC25" s="218" t="s">
        <v>1</v>
      </c>
      <c r="FPD25" s="218" t="s">
        <v>781</v>
      </c>
      <c r="FPE25" s="218" t="s">
        <v>1</v>
      </c>
      <c r="FPF25" s="218" t="s">
        <v>781</v>
      </c>
      <c r="FPG25" s="218" t="s">
        <v>1</v>
      </c>
      <c r="FPH25" s="218" t="s">
        <v>781</v>
      </c>
      <c r="FPI25" s="218" t="s">
        <v>1</v>
      </c>
      <c r="FPJ25" s="218" t="s">
        <v>781</v>
      </c>
      <c r="FPK25" s="218" t="s">
        <v>1</v>
      </c>
      <c r="FPL25" s="218" t="s">
        <v>781</v>
      </c>
      <c r="FPM25" s="218" t="s">
        <v>1</v>
      </c>
      <c r="FPN25" s="218" t="s">
        <v>781</v>
      </c>
      <c r="FPO25" s="218" t="s">
        <v>1</v>
      </c>
      <c r="FPP25" s="218" t="s">
        <v>781</v>
      </c>
      <c r="FPQ25" s="218" t="s">
        <v>1</v>
      </c>
      <c r="FPR25" s="218" t="s">
        <v>781</v>
      </c>
      <c r="FPS25" s="218" t="s">
        <v>1</v>
      </c>
      <c r="FPT25" s="218" t="s">
        <v>781</v>
      </c>
      <c r="FPU25" s="218" t="s">
        <v>1</v>
      </c>
      <c r="FPV25" s="218" t="s">
        <v>781</v>
      </c>
      <c r="FPW25" s="218" t="s">
        <v>1</v>
      </c>
      <c r="FPX25" s="218" t="s">
        <v>781</v>
      </c>
      <c r="FPY25" s="218" t="s">
        <v>1</v>
      </c>
      <c r="FPZ25" s="218" t="s">
        <v>781</v>
      </c>
      <c r="FQA25" s="218" t="s">
        <v>1</v>
      </c>
      <c r="FQB25" s="218" t="s">
        <v>781</v>
      </c>
      <c r="FQC25" s="218" t="s">
        <v>1</v>
      </c>
      <c r="FQD25" s="218" t="s">
        <v>781</v>
      </c>
      <c r="FQE25" s="218" t="s">
        <v>1</v>
      </c>
      <c r="FQF25" s="218" t="s">
        <v>781</v>
      </c>
      <c r="FQG25" s="218" t="s">
        <v>1</v>
      </c>
      <c r="FQH25" s="218" t="s">
        <v>781</v>
      </c>
      <c r="FQI25" s="218" t="s">
        <v>1</v>
      </c>
      <c r="FQJ25" s="218" t="s">
        <v>781</v>
      </c>
      <c r="FQK25" s="218" t="s">
        <v>1</v>
      </c>
      <c r="FQL25" s="218" t="s">
        <v>781</v>
      </c>
      <c r="FQM25" s="218" t="s">
        <v>1</v>
      </c>
      <c r="FQN25" s="218" t="s">
        <v>781</v>
      </c>
      <c r="FQO25" s="218" t="s">
        <v>1</v>
      </c>
      <c r="FQP25" s="218" t="s">
        <v>781</v>
      </c>
      <c r="FQQ25" s="218" t="s">
        <v>1</v>
      </c>
      <c r="FQR25" s="218" t="s">
        <v>781</v>
      </c>
      <c r="FQS25" s="218" t="s">
        <v>1</v>
      </c>
      <c r="FQT25" s="218" t="s">
        <v>781</v>
      </c>
      <c r="FQU25" s="218" t="s">
        <v>1</v>
      </c>
      <c r="FQV25" s="218" t="s">
        <v>781</v>
      </c>
      <c r="FQW25" s="218" t="s">
        <v>1</v>
      </c>
      <c r="FQX25" s="218" t="s">
        <v>781</v>
      </c>
      <c r="FQY25" s="218" t="s">
        <v>1</v>
      </c>
      <c r="FQZ25" s="218" t="s">
        <v>781</v>
      </c>
      <c r="FRA25" s="218" t="s">
        <v>1</v>
      </c>
      <c r="FRB25" s="218" t="s">
        <v>781</v>
      </c>
      <c r="FRC25" s="218" t="s">
        <v>1</v>
      </c>
      <c r="FRD25" s="218" t="s">
        <v>781</v>
      </c>
      <c r="FRE25" s="218" t="s">
        <v>1</v>
      </c>
      <c r="FRF25" s="218" t="s">
        <v>781</v>
      </c>
      <c r="FRG25" s="218" t="s">
        <v>1</v>
      </c>
      <c r="FRH25" s="218" t="s">
        <v>781</v>
      </c>
      <c r="FRI25" s="218" t="s">
        <v>1</v>
      </c>
      <c r="FRJ25" s="218" t="s">
        <v>781</v>
      </c>
      <c r="FRK25" s="218" t="s">
        <v>1</v>
      </c>
      <c r="FRL25" s="218" t="s">
        <v>781</v>
      </c>
      <c r="FRM25" s="218" t="s">
        <v>1</v>
      </c>
      <c r="FRN25" s="218" t="s">
        <v>781</v>
      </c>
      <c r="FRO25" s="218" t="s">
        <v>1</v>
      </c>
      <c r="FRP25" s="218" t="s">
        <v>781</v>
      </c>
      <c r="FRQ25" s="218" t="s">
        <v>1</v>
      </c>
      <c r="FRR25" s="218" t="s">
        <v>781</v>
      </c>
      <c r="FRS25" s="218" t="s">
        <v>1</v>
      </c>
      <c r="FRT25" s="218" t="s">
        <v>781</v>
      </c>
      <c r="FRU25" s="218" t="s">
        <v>1</v>
      </c>
      <c r="FRV25" s="218" t="s">
        <v>781</v>
      </c>
      <c r="FRW25" s="218" t="s">
        <v>1</v>
      </c>
      <c r="FRX25" s="218" t="s">
        <v>781</v>
      </c>
      <c r="FRY25" s="218" t="s">
        <v>1</v>
      </c>
      <c r="FRZ25" s="218" t="s">
        <v>781</v>
      </c>
      <c r="FSA25" s="218" t="s">
        <v>1</v>
      </c>
      <c r="FSB25" s="218" t="s">
        <v>781</v>
      </c>
      <c r="FSC25" s="218" t="s">
        <v>1</v>
      </c>
      <c r="FSD25" s="218" t="s">
        <v>781</v>
      </c>
      <c r="FSE25" s="218" t="s">
        <v>1</v>
      </c>
      <c r="FSF25" s="218" t="s">
        <v>781</v>
      </c>
      <c r="FSG25" s="218" t="s">
        <v>1</v>
      </c>
      <c r="FSH25" s="218" t="s">
        <v>781</v>
      </c>
      <c r="FSI25" s="218" t="s">
        <v>1</v>
      </c>
      <c r="FSJ25" s="218" t="s">
        <v>781</v>
      </c>
      <c r="FSK25" s="218" t="s">
        <v>1</v>
      </c>
      <c r="FSL25" s="218" t="s">
        <v>781</v>
      </c>
      <c r="FSM25" s="218" t="s">
        <v>1</v>
      </c>
      <c r="FSN25" s="218" t="s">
        <v>781</v>
      </c>
      <c r="FSO25" s="218" t="s">
        <v>1</v>
      </c>
      <c r="FSP25" s="218" t="s">
        <v>781</v>
      </c>
      <c r="FSQ25" s="218" t="s">
        <v>1</v>
      </c>
      <c r="FSR25" s="218" t="s">
        <v>781</v>
      </c>
      <c r="FSS25" s="218" t="s">
        <v>1</v>
      </c>
      <c r="FST25" s="218" t="s">
        <v>781</v>
      </c>
      <c r="FSU25" s="218" t="s">
        <v>1</v>
      </c>
      <c r="FSV25" s="218" t="s">
        <v>781</v>
      </c>
      <c r="FSW25" s="218" t="s">
        <v>1</v>
      </c>
      <c r="FSX25" s="218" t="s">
        <v>781</v>
      </c>
      <c r="FSY25" s="218" t="s">
        <v>1</v>
      </c>
      <c r="FSZ25" s="218" t="s">
        <v>781</v>
      </c>
      <c r="FTA25" s="218" t="s">
        <v>1</v>
      </c>
      <c r="FTB25" s="218" t="s">
        <v>781</v>
      </c>
      <c r="FTC25" s="218" t="s">
        <v>1</v>
      </c>
      <c r="FTD25" s="218" t="s">
        <v>781</v>
      </c>
      <c r="FTE25" s="218" t="s">
        <v>1</v>
      </c>
      <c r="FTF25" s="218" t="s">
        <v>781</v>
      </c>
      <c r="FTG25" s="218" t="s">
        <v>1</v>
      </c>
      <c r="FTH25" s="218" t="s">
        <v>781</v>
      </c>
      <c r="FTI25" s="218" t="s">
        <v>1</v>
      </c>
      <c r="FTJ25" s="218" t="s">
        <v>781</v>
      </c>
      <c r="FTK25" s="218" t="s">
        <v>1</v>
      </c>
      <c r="FTL25" s="218" t="s">
        <v>781</v>
      </c>
      <c r="FTM25" s="218" t="s">
        <v>1</v>
      </c>
      <c r="FTN25" s="218" t="s">
        <v>781</v>
      </c>
      <c r="FTO25" s="218" t="s">
        <v>1</v>
      </c>
      <c r="FTP25" s="218" t="s">
        <v>781</v>
      </c>
      <c r="FTQ25" s="218" t="s">
        <v>1</v>
      </c>
      <c r="FTR25" s="218" t="s">
        <v>781</v>
      </c>
      <c r="FTS25" s="218" t="s">
        <v>1</v>
      </c>
      <c r="FTT25" s="218" t="s">
        <v>781</v>
      </c>
      <c r="FTU25" s="218" t="s">
        <v>1</v>
      </c>
      <c r="FTV25" s="218" t="s">
        <v>781</v>
      </c>
      <c r="FTW25" s="218" t="s">
        <v>1</v>
      </c>
      <c r="FTX25" s="218" t="s">
        <v>781</v>
      </c>
      <c r="FTY25" s="218" t="s">
        <v>1</v>
      </c>
      <c r="FTZ25" s="218" t="s">
        <v>781</v>
      </c>
      <c r="FUA25" s="218" t="s">
        <v>1</v>
      </c>
      <c r="FUB25" s="218" t="s">
        <v>781</v>
      </c>
      <c r="FUC25" s="218" t="s">
        <v>1</v>
      </c>
      <c r="FUD25" s="218" t="s">
        <v>781</v>
      </c>
      <c r="FUE25" s="218" t="s">
        <v>1</v>
      </c>
      <c r="FUF25" s="218" t="s">
        <v>781</v>
      </c>
      <c r="FUG25" s="218" t="s">
        <v>1</v>
      </c>
      <c r="FUH25" s="218" t="s">
        <v>781</v>
      </c>
      <c r="FUI25" s="218" t="s">
        <v>1</v>
      </c>
      <c r="FUJ25" s="218" t="s">
        <v>781</v>
      </c>
      <c r="FUK25" s="218" t="s">
        <v>1</v>
      </c>
      <c r="FUL25" s="218" t="s">
        <v>781</v>
      </c>
      <c r="FUM25" s="218" t="s">
        <v>1</v>
      </c>
      <c r="FUN25" s="218" t="s">
        <v>781</v>
      </c>
      <c r="FUO25" s="218" t="s">
        <v>1</v>
      </c>
      <c r="FUP25" s="218" t="s">
        <v>781</v>
      </c>
      <c r="FUQ25" s="218" t="s">
        <v>1</v>
      </c>
      <c r="FUR25" s="218" t="s">
        <v>781</v>
      </c>
      <c r="FUS25" s="218" t="s">
        <v>1</v>
      </c>
      <c r="FUT25" s="218" t="s">
        <v>781</v>
      </c>
      <c r="FUU25" s="218" t="s">
        <v>1</v>
      </c>
      <c r="FUV25" s="218" t="s">
        <v>781</v>
      </c>
      <c r="FUW25" s="218" t="s">
        <v>1</v>
      </c>
      <c r="FUX25" s="218" t="s">
        <v>781</v>
      </c>
      <c r="FUY25" s="218" t="s">
        <v>1</v>
      </c>
      <c r="FUZ25" s="218" t="s">
        <v>781</v>
      </c>
      <c r="FVA25" s="218" t="s">
        <v>1</v>
      </c>
      <c r="FVB25" s="218" t="s">
        <v>781</v>
      </c>
      <c r="FVC25" s="218" t="s">
        <v>1</v>
      </c>
      <c r="FVD25" s="218" t="s">
        <v>781</v>
      </c>
      <c r="FVE25" s="218" t="s">
        <v>1</v>
      </c>
      <c r="FVF25" s="218" t="s">
        <v>781</v>
      </c>
      <c r="FVG25" s="218" t="s">
        <v>1</v>
      </c>
      <c r="FVH25" s="218" t="s">
        <v>781</v>
      </c>
      <c r="FVI25" s="218" t="s">
        <v>1</v>
      </c>
      <c r="FVJ25" s="218" t="s">
        <v>781</v>
      </c>
      <c r="FVK25" s="218" t="s">
        <v>1</v>
      </c>
      <c r="FVL25" s="218" t="s">
        <v>781</v>
      </c>
      <c r="FVM25" s="218" t="s">
        <v>1</v>
      </c>
      <c r="FVN25" s="218" t="s">
        <v>781</v>
      </c>
      <c r="FVO25" s="218" t="s">
        <v>1</v>
      </c>
      <c r="FVP25" s="218" t="s">
        <v>781</v>
      </c>
      <c r="FVQ25" s="218" t="s">
        <v>1</v>
      </c>
      <c r="FVR25" s="218" t="s">
        <v>781</v>
      </c>
      <c r="FVS25" s="218" t="s">
        <v>1</v>
      </c>
      <c r="FVT25" s="218" t="s">
        <v>781</v>
      </c>
      <c r="FVU25" s="218" t="s">
        <v>1</v>
      </c>
      <c r="FVV25" s="218" t="s">
        <v>781</v>
      </c>
      <c r="FVW25" s="218" t="s">
        <v>1</v>
      </c>
      <c r="FVX25" s="218" t="s">
        <v>781</v>
      </c>
      <c r="FVY25" s="218" t="s">
        <v>1</v>
      </c>
      <c r="FVZ25" s="218" t="s">
        <v>781</v>
      </c>
      <c r="FWA25" s="218" t="s">
        <v>1</v>
      </c>
      <c r="FWB25" s="218" t="s">
        <v>781</v>
      </c>
      <c r="FWC25" s="218" t="s">
        <v>1</v>
      </c>
      <c r="FWD25" s="218" t="s">
        <v>781</v>
      </c>
      <c r="FWE25" s="218" t="s">
        <v>1</v>
      </c>
      <c r="FWF25" s="218" t="s">
        <v>781</v>
      </c>
      <c r="FWG25" s="218" t="s">
        <v>1</v>
      </c>
      <c r="FWH25" s="218" t="s">
        <v>781</v>
      </c>
      <c r="FWI25" s="218" t="s">
        <v>1</v>
      </c>
      <c r="FWJ25" s="218" t="s">
        <v>781</v>
      </c>
      <c r="FWK25" s="218" t="s">
        <v>1</v>
      </c>
      <c r="FWL25" s="218" t="s">
        <v>781</v>
      </c>
      <c r="FWM25" s="218" t="s">
        <v>1</v>
      </c>
      <c r="FWN25" s="218" t="s">
        <v>781</v>
      </c>
      <c r="FWO25" s="218" t="s">
        <v>1</v>
      </c>
      <c r="FWP25" s="218" t="s">
        <v>781</v>
      </c>
      <c r="FWQ25" s="218" t="s">
        <v>1</v>
      </c>
      <c r="FWR25" s="218" t="s">
        <v>781</v>
      </c>
      <c r="FWS25" s="218" t="s">
        <v>1</v>
      </c>
      <c r="FWT25" s="218" t="s">
        <v>781</v>
      </c>
      <c r="FWU25" s="218" t="s">
        <v>1</v>
      </c>
      <c r="FWV25" s="218" t="s">
        <v>781</v>
      </c>
      <c r="FWW25" s="218" t="s">
        <v>1</v>
      </c>
      <c r="FWX25" s="218" t="s">
        <v>781</v>
      </c>
      <c r="FWY25" s="218" t="s">
        <v>1</v>
      </c>
      <c r="FWZ25" s="218" t="s">
        <v>781</v>
      </c>
      <c r="FXA25" s="218" t="s">
        <v>1</v>
      </c>
      <c r="FXB25" s="218" t="s">
        <v>781</v>
      </c>
      <c r="FXC25" s="218" t="s">
        <v>1</v>
      </c>
      <c r="FXD25" s="218" t="s">
        <v>781</v>
      </c>
      <c r="FXE25" s="218" t="s">
        <v>1</v>
      </c>
      <c r="FXF25" s="218" t="s">
        <v>781</v>
      </c>
      <c r="FXG25" s="218" t="s">
        <v>1</v>
      </c>
      <c r="FXH25" s="218" t="s">
        <v>781</v>
      </c>
      <c r="FXI25" s="218" t="s">
        <v>1</v>
      </c>
      <c r="FXJ25" s="218" t="s">
        <v>781</v>
      </c>
      <c r="FXK25" s="218" t="s">
        <v>1</v>
      </c>
      <c r="FXL25" s="218" t="s">
        <v>781</v>
      </c>
      <c r="FXM25" s="218" t="s">
        <v>1</v>
      </c>
      <c r="FXN25" s="218" t="s">
        <v>781</v>
      </c>
      <c r="FXO25" s="218" t="s">
        <v>1</v>
      </c>
      <c r="FXP25" s="218" t="s">
        <v>781</v>
      </c>
      <c r="FXQ25" s="218" t="s">
        <v>1</v>
      </c>
      <c r="FXR25" s="218" t="s">
        <v>781</v>
      </c>
      <c r="FXS25" s="218" t="s">
        <v>1</v>
      </c>
      <c r="FXT25" s="218" t="s">
        <v>781</v>
      </c>
      <c r="FXU25" s="218" t="s">
        <v>1</v>
      </c>
      <c r="FXV25" s="218" t="s">
        <v>781</v>
      </c>
      <c r="FXW25" s="218" t="s">
        <v>1</v>
      </c>
      <c r="FXX25" s="218" t="s">
        <v>781</v>
      </c>
      <c r="FXY25" s="218" t="s">
        <v>1</v>
      </c>
      <c r="FXZ25" s="218" t="s">
        <v>781</v>
      </c>
      <c r="FYA25" s="218" t="s">
        <v>1</v>
      </c>
      <c r="FYB25" s="218" t="s">
        <v>781</v>
      </c>
      <c r="FYC25" s="218" t="s">
        <v>1</v>
      </c>
      <c r="FYD25" s="218" t="s">
        <v>781</v>
      </c>
      <c r="FYE25" s="218" t="s">
        <v>1</v>
      </c>
      <c r="FYF25" s="218" t="s">
        <v>781</v>
      </c>
      <c r="FYG25" s="218" t="s">
        <v>1</v>
      </c>
      <c r="FYH25" s="218" t="s">
        <v>781</v>
      </c>
      <c r="FYI25" s="218" t="s">
        <v>1</v>
      </c>
      <c r="FYJ25" s="218" t="s">
        <v>781</v>
      </c>
      <c r="FYK25" s="218" t="s">
        <v>1</v>
      </c>
      <c r="FYL25" s="218" t="s">
        <v>781</v>
      </c>
      <c r="FYM25" s="218" t="s">
        <v>1</v>
      </c>
      <c r="FYN25" s="218" t="s">
        <v>781</v>
      </c>
      <c r="FYO25" s="218" t="s">
        <v>1</v>
      </c>
      <c r="FYP25" s="218" t="s">
        <v>781</v>
      </c>
      <c r="FYQ25" s="218" t="s">
        <v>1</v>
      </c>
      <c r="FYR25" s="218" t="s">
        <v>781</v>
      </c>
      <c r="FYS25" s="218" t="s">
        <v>1</v>
      </c>
      <c r="FYT25" s="218" t="s">
        <v>781</v>
      </c>
      <c r="FYU25" s="218" t="s">
        <v>1</v>
      </c>
      <c r="FYV25" s="218" t="s">
        <v>781</v>
      </c>
      <c r="FYW25" s="218" t="s">
        <v>1</v>
      </c>
      <c r="FYX25" s="218" t="s">
        <v>781</v>
      </c>
      <c r="FYY25" s="218" t="s">
        <v>1</v>
      </c>
      <c r="FYZ25" s="218" t="s">
        <v>781</v>
      </c>
      <c r="FZA25" s="218" t="s">
        <v>1</v>
      </c>
      <c r="FZB25" s="218" t="s">
        <v>781</v>
      </c>
      <c r="FZC25" s="218" t="s">
        <v>1</v>
      </c>
      <c r="FZD25" s="218" t="s">
        <v>781</v>
      </c>
      <c r="FZE25" s="218" t="s">
        <v>1</v>
      </c>
      <c r="FZF25" s="218" t="s">
        <v>781</v>
      </c>
      <c r="FZG25" s="218" t="s">
        <v>1</v>
      </c>
      <c r="FZH25" s="218" t="s">
        <v>781</v>
      </c>
      <c r="FZI25" s="218" t="s">
        <v>1</v>
      </c>
      <c r="FZJ25" s="218" t="s">
        <v>781</v>
      </c>
      <c r="FZK25" s="218" t="s">
        <v>1</v>
      </c>
      <c r="FZL25" s="218" t="s">
        <v>781</v>
      </c>
      <c r="FZM25" s="218" t="s">
        <v>1</v>
      </c>
      <c r="FZN25" s="218" t="s">
        <v>781</v>
      </c>
      <c r="FZO25" s="218" t="s">
        <v>1</v>
      </c>
      <c r="FZP25" s="218" t="s">
        <v>781</v>
      </c>
      <c r="FZQ25" s="218" t="s">
        <v>1</v>
      </c>
      <c r="FZR25" s="218" t="s">
        <v>781</v>
      </c>
      <c r="FZS25" s="218" t="s">
        <v>1</v>
      </c>
      <c r="FZT25" s="218" t="s">
        <v>781</v>
      </c>
      <c r="FZU25" s="218" t="s">
        <v>1</v>
      </c>
      <c r="FZV25" s="218" t="s">
        <v>781</v>
      </c>
      <c r="FZW25" s="218" t="s">
        <v>1</v>
      </c>
      <c r="FZX25" s="218" t="s">
        <v>781</v>
      </c>
      <c r="FZY25" s="218" t="s">
        <v>1</v>
      </c>
      <c r="FZZ25" s="218" t="s">
        <v>781</v>
      </c>
      <c r="GAA25" s="218" t="s">
        <v>1</v>
      </c>
      <c r="GAB25" s="218" t="s">
        <v>781</v>
      </c>
      <c r="GAC25" s="218" t="s">
        <v>1</v>
      </c>
      <c r="GAD25" s="218" t="s">
        <v>781</v>
      </c>
      <c r="GAE25" s="218" t="s">
        <v>1</v>
      </c>
      <c r="GAF25" s="218" t="s">
        <v>781</v>
      </c>
      <c r="GAG25" s="218" t="s">
        <v>1</v>
      </c>
      <c r="GAH25" s="218" t="s">
        <v>781</v>
      </c>
      <c r="GAI25" s="218" t="s">
        <v>1</v>
      </c>
      <c r="GAJ25" s="218" t="s">
        <v>781</v>
      </c>
      <c r="GAK25" s="218" t="s">
        <v>1</v>
      </c>
      <c r="GAL25" s="218" t="s">
        <v>781</v>
      </c>
      <c r="GAM25" s="218" t="s">
        <v>1</v>
      </c>
      <c r="GAN25" s="218" t="s">
        <v>781</v>
      </c>
      <c r="GAO25" s="218" t="s">
        <v>1</v>
      </c>
      <c r="GAP25" s="218" t="s">
        <v>781</v>
      </c>
      <c r="GAQ25" s="218" t="s">
        <v>1</v>
      </c>
      <c r="GAR25" s="218" t="s">
        <v>781</v>
      </c>
      <c r="GAS25" s="218" t="s">
        <v>1</v>
      </c>
      <c r="GAT25" s="218" t="s">
        <v>781</v>
      </c>
      <c r="GAU25" s="218" t="s">
        <v>1</v>
      </c>
      <c r="GAV25" s="218" t="s">
        <v>781</v>
      </c>
      <c r="GAW25" s="218" t="s">
        <v>1</v>
      </c>
      <c r="GAX25" s="218" t="s">
        <v>781</v>
      </c>
      <c r="GAY25" s="218" t="s">
        <v>1</v>
      </c>
      <c r="GAZ25" s="218" t="s">
        <v>781</v>
      </c>
      <c r="GBA25" s="218" t="s">
        <v>1</v>
      </c>
      <c r="GBB25" s="218" t="s">
        <v>781</v>
      </c>
      <c r="GBC25" s="218" t="s">
        <v>1</v>
      </c>
      <c r="GBD25" s="218" t="s">
        <v>781</v>
      </c>
      <c r="GBE25" s="218" t="s">
        <v>1</v>
      </c>
      <c r="GBF25" s="218" t="s">
        <v>781</v>
      </c>
      <c r="GBG25" s="218" t="s">
        <v>1</v>
      </c>
      <c r="GBH25" s="218" t="s">
        <v>781</v>
      </c>
      <c r="GBI25" s="218" t="s">
        <v>1</v>
      </c>
      <c r="GBJ25" s="218" t="s">
        <v>781</v>
      </c>
      <c r="GBK25" s="218" t="s">
        <v>1</v>
      </c>
      <c r="GBL25" s="218" t="s">
        <v>781</v>
      </c>
      <c r="GBM25" s="218" t="s">
        <v>1</v>
      </c>
      <c r="GBN25" s="218" t="s">
        <v>781</v>
      </c>
      <c r="GBO25" s="218" t="s">
        <v>1</v>
      </c>
      <c r="GBP25" s="218" t="s">
        <v>781</v>
      </c>
      <c r="GBQ25" s="218" t="s">
        <v>1</v>
      </c>
      <c r="GBR25" s="218" t="s">
        <v>781</v>
      </c>
      <c r="GBS25" s="218" t="s">
        <v>1</v>
      </c>
      <c r="GBT25" s="218" t="s">
        <v>781</v>
      </c>
      <c r="GBU25" s="218" t="s">
        <v>1</v>
      </c>
      <c r="GBV25" s="218" t="s">
        <v>781</v>
      </c>
      <c r="GBW25" s="218" t="s">
        <v>1</v>
      </c>
      <c r="GBX25" s="218" t="s">
        <v>781</v>
      </c>
      <c r="GBY25" s="218" t="s">
        <v>1</v>
      </c>
      <c r="GBZ25" s="218" t="s">
        <v>781</v>
      </c>
      <c r="GCA25" s="218" t="s">
        <v>1</v>
      </c>
      <c r="GCB25" s="218" t="s">
        <v>781</v>
      </c>
      <c r="GCC25" s="218" t="s">
        <v>1</v>
      </c>
      <c r="GCD25" s="218" t="s">
        <v>781</v>
      </c>
      <c r="GCE25" s="218" t="s">
        <v>1</v>
      </c>
      <c r="GCF25" s="218" t="s">
        <v>781</v>
      </c>
      <c r="GCG25" s="218" t="s">
        <v>1</v>
      </c>
      <c r="GCH25" s="218" t="s">
        <v>781</v>
      </c>
      <c r="GCI25" s="218" t="s">
        <v>1</v>
      </c>
      <c r="GCJ25" s="218" t="s">
        <v>781</v>
      </c>
      <c r="GCK25" s="218" t="s">
        <v>1</v>
      </c>
      <c r="GCL25" s="218" t="s">
        <v>781</v>
      </c>
      <c r="GCM25" s="218" t="s">
        <v>1</v>
      </c>
      <c r="GCN25" s="218" t="s">
        <v>781</v>
      </c>
      <c r="GCO25" s="218" t="s">
        <v>1</v>
      </c>
      <c r="GCP25" s="218" t="s">
        <v>781</v>
      </c>
      <c r="GCQ25" s="218" t="s">
        <v>1</v>
      </c>
      <c r="GCR25" s="218" t="s">
        <v>781</v>
      </c>
      <c r="GCS25" s="218" t="s">
        <v>1</v>
      </c>
      <c r="GCT25" s="218" t="s">
        <v>781</v>
      </c>
      <c r="GCU25" s="218" t="s">
        <v>1</v>
      </c>
      <c r="GCV25" s="218" t="s">
        <v>781</v>
      </c>
      <c r="GCW25" s="218" t="s">
        <v>1</v>
      </c>
      <c r="GCX25" s="218" t="s">
        <v>781</v>
      </c>
      <c r="GCY25" s="218" t="s">
        <v>1</v>
      </c>
      <c r="GCZ25" s="218" t="s">
        <v>781</v>
      </c>
      <c r="GDA25" s="218" t="s">
        <v>1</v>
      </c>
      <c r="GDB25" s="218" t="s">
        <v>781</v>
      </c>
      <c r="GDC25" s="218" t="s">
        <v>1</v>
      </c>
      <c r="GDD25" s="218" t="s">
        <v>781</v>
      </c>
      <c r="GDE25" s="218" t="s">
        <v>1</v>
      </c>
      <c r="GDF25" s="218" t="s">
        <v>781</v>
      </c>
      <c r="GDG25" s="218" t="s">
        <v>1</v>
      </c>
      <c r="GDH25" s="218" t="s">
        <v>781</v>
      </c>
      <c r="GDI25" s="218" t="s">
        <v>1</v>
      </c>
      <c r="GDJ25" s="218" t="s">
        <v>781</v>
      </c>
      <c r="GDK25" s="218" t="s">
        <v>1</v>
      </c>
      <c r="GDL25" s="218" t="s">
        <v>781</v>
      </c>
      <c r="GDM25" s="218" t="s">
        <v>1</v>
      </c>
      <c r="GDN25" s="218" t="s">
        <v>781</v>
      </c>
      <c r="GDO25" s="218" t="s">
        <v>1</v>
      </c>
      <c r="GDP25" s="218" t="s">
        <v>781</v>
      </c>
      <c r="GDQ25" s="218" t="s">
        <v>1</v>
      </c>
      <c r="GDR25" s="218" t="s">
        <v>781</v>
      </c>
      <c r="GDS25" s="218" t="s">
        <v>1</v>
      </c>
      <c r="GDT25" s="218" t="s">
        <v>781</v>
      </c>
      <c r="GDU25" s="218" t="s">
        <v>1</v>
      </c>
      <c r="GDV25" s="218" t="s">
        <v>781</v>
      </c>
      <c r="GDW25" s="218" t="s">
        <v>1</v>
      </c>
      <c r="GDX25" s="218" t="s">
        <v>781</v>
      </c>
      <c r="GDY25" s="218" t="s">
        <v>1</v>
      </c>
      <c r="GDZ25" s="218" t="s">
        <v>781</v>
      </c>
      <c r="GEA25" s="218" t="s">
        <v>1</v>
      </c>
      <c r="GEB25" s="218" t="s">
        <v>781</v>
      </c>
      <c r="GEC25" s="218" t="s">
        <v>1</v>
      </c>
      <c r="GED25" s="218" t="s">
        <v>781</v>
      </c>
      <c r="GEE25" s="218" t="s">
        <v>1</v>
      </c>
      <c r="GEF25" s="218" t="s">
        <v>781</v>
      </c>
      <c r="GEG25" s="218" t="s">
        <v>1</v>
      </c>
      <c r="GEH25" s="218" t="s">
        <v>781</v>
      </c>
      <c r="GEI25" s="218" t="s">
        <v>1</v>
      </c>
      <c r="GEJ25" s="218" t="s">
        <v>781</v>
      </c>
      <c r="GEK25" s="218" t="s">
        <v>1</v>
      </c>
      <c r="GEL25" s="218" t="s">
        <v>781</v>
      </c>
      <c r="GEM25" s="218" t="s">
        <v>1</v>
      </c>
      <c r="GEN25" s="218" t="s">
        <v>781</v>
      </c>
      <c r="GEO25" s="218" t="s">
        <v>1</v>
      </c>
      <c r="GEP25" s="218" t="s">
        <v>781</v>
      </c>
      <c r="GEQ25" s="218" t="s">
        <v>1</v>
      </c>
      <c r="GER25" s="218" t="s">
        <v>781</v>
      </c>
      <c r="GES25" s="218" t="s">
        <v>1</v>
      </c>
      <c r="GET25" s="218" t="s">
        <v>781</v>
      </c>
      <c r="GEU25" s="218" t="s">
        <v>1</v>
      </c>
      <c r="GEV25" s="218" t="s">
        <v>781</v>
      </c>
      <c r="GEW25" s="218" t="s">
        <v>1</v>
      </c>
      <c r="GEX25" s="218" t="s">
        <v>781</v>
      </c>
      <c r="GEY25" s="218" t="s">
        <v>1</v>
      </c>
      <c r="GEZ25" s="218" t="s">
        <v>781</v>
      </c>
      <c r="GFA25" s="218" t="s">
        <v>1</v>
      </c>
      <c r="GFB25" s="218" t="s">
        <v>781</v>
      </c>
      <c r="GFC25" s="218" t="s">
        <v>1</v>
      </c>
      <c r="GFD25" s="218" t="s">
        <v>781</v>
      </c>
      <c r="GFE25" s="218" t="s">
        <v>1</v>
      </c>
      <c r="GFF25" s="218" t="s">
        <v>781</v>
      </c>
      <c r="GFG25" s="218" t="s">
        <v>1</v>
      </c>
      <c r="GFH25" s="218" t="s">
        <v>781</v>
      </c>
      <c r="GFI25" s="218" t="s">
        <v>1</v>
      </c>
      <c r="GFJ25" s="218" t="s">
        <v>781</v>
      </c>
      <c r="GFK25" s="218" t="s">
        <v>1</v>
      </c>
      <c r="GFL25" s="218" t="s">
        <v>781</v>
      </c>
      <c r="GFM25" s="218" t="s">
        <v>1</v>
      </c>
      <c r="GFN25" s="218" t="s">
        <v>781</v>
      </c>
      <c r="GFO25" s="218" t="s">
        <v>1</v>
      </c>
      <c r="GFP25" s="218" t="s">
        <v>781</v>
      </c>
      <c r="GFQ25" s="218" t="s">
        <v>1</v>
      </c>
      <c r="GFR25" s="218" t="s">
        <v>781</v>
      </c>
      <c r="GFS25" s="218" t="s">
        <v>1</v>
      </c>
      <c r="GFT25" s="218" t="s">
        <v>781</v>
      </c>
      <c r="GFU25" s="218" t="s">
        <v>1</v>
      </c>
      <c r="GFV25" s="218" t="s">
        <v>781</v>
      </c>
      <c r="GFW25" s="218" t="s">
        <v>1</v>
      </c>
      <c r="GFX25" s="218" t="s">
        <v>781</v>
      </c>
      <c r="GFY25" s="218" t="s">
        <v>1</v>
      </c>
      <c r="GFZ25" s="218" t="s">
        <v>781</v>
      </c>
      <c r="GGA25" s="218" t="s">
        <v>1</v>
      </c>
      <c r="GGB25" s="218" t="s">
        <v>781</v>
      </c>
      <c r="GGC25" s="218" t="s">
        <v>1</v>
      </c>
      <c r="GGD25" s="218" t="s">
        <v>781</v>
      </c>
      <c r="GGE25" s="218" t="s">
        <v>1</v>
      </c>
      <c r="GGF25" s="218" t="s">
        <v>781</v>
      </c>
      <c r="GGG25" s="218" t="s">
        <v>1</v>
      </c>
      <c r="GGH25" s="218" t="s">
        <v>781</v>
      </c>
      <c r="GGI25" s="218" t="s">
        <v>1</v>
      </c>
      <c r="GGJ25" s="218" t="s">
        <v>781</v>
      </c>
      <c r="GGK25" s="218" t="s">
        <v>1</v>
      </c>
      <c r="GGL25" s="218" t="s">
        <v>781</v>
      </c>
      <c r="GGM25" s="218" t="s">
        <v>1</v>
      </c>
      <c r="GGN25" s="218" t="s">
        <v>781</v>
      </c>
      <c r="GGO25" s="218" t="s">
        <v>1</v>
      </c>
      <c r="GGP25" s="218" t="s">
        <v>781</v>
      </c>
      <c r="GGQ25" s="218" t="s">
        <v>1</v>
      </c>
      <c r="GGR25" s="218" t="s">
        <v>781</v>
      </c>
      <c r="GGS25" s="218" t="s">
        <v>1</v>
      </c>
      <c r="GGT25" s="218" t="s">
        <v>781</v>
      </c>
      <c r="GGU25" s="218" t="s">
        <v>1</v>
      </c>
      <c r="GGV25" s="218" t="s">
        <v>781</v>
      </c>
      <c r="GGW25" s="218" t="s">
        <v>1</v>
      </c>
      <c r="GGX25" s="218" t="s">
        <v>781</v>
      </c>
      <c r="GGY25" s="218" t="s">
        <v>1</v>
      </c>
      <c r="GGZ25" s="218" t="s">
        <v>781</v>
      </c>
      <c r="GHA25" s="218" t="s">
        <v>1</v>
      </c>
      <c r="GHB25" s="218" t="s">
        <v>781</v>
      </c>
      <c r="GHC25" s="218" t="s">
        <v>1</v>
      </c>
      <c r="GHD25" s="218" t="s">
        <v>781</v>
      </c>
      <c r="GHE25" s="218" t="s">
        <v>1</v>
      </c>
      <c r="GHF25" s="218" t="s">
        <v>781</v>
      </c>
      <c r="GHG25" s="218" t="s">
        <v>1</v>
      </c>
      <c r="GHH25" s="218" t="s">
        <v>781</v>
      </c>
      <c r="GHI25" s="218" t="s">
        <v>1</v>
      </c>
      <c r="GHJ25" s="218" t="s">
        <v>781</v>
      </c>
      <c r="GHK25" s="218" t="s">
        <v>1</v>
      </c>
      <c r="GHL25" s="218" t="s">
        <v>781</v>
      </c>
      <c r="GHM25" s="218" t="s">
        <v>1</v>
      </c>
      <c r="GHN25" s="218" t="s">
        <v>781</v>
      </c>
      <c r="GHO25" s="218" t="s">
        <v>1</v>
      </c>
      <c r="GHP25" s="218" t="s">
        <v>781</v>
      </c>
      <c r="GHQ25" s="218" t="s">
        <v>1</v>
      </c>
      <c r="GHR25" s="218" t="s">
        <v>781</v>
      </c>
      <c r="GHS25" s="218" t="s">
        <v>1</v>
      </c>
      <c r="GHT25" s="218" t="s">
        <v>781</v>
      </c>
      <c r="GHU25" s="218" t="s">
        <v>1</v>
      </c>
      <c r="GHV25" s="218" t="s">
        <v>781</v>
      </c>
      <c r="GHW25" s="218" t="s">
        <v>1</v>
      </c>
      <c r="GHX25" s="218" t="s">
        <v>781</v>
      </c>
      <c r="GHY25" s="218" t="s">
        <v>1</v>
      </c>
      <c r="GHZ25" s="218" t="s">
        <v>781</v>
      </c>
      <c r="GIA25" s="218" t="s">
        <v>1</v>
      </c>
      <c r="GIB25" s="218" t="s">
        <v>781</v>
      </c>
      <c r="GIC25" s="218" t="s">
        <v>1</v>
      </c>
      <c r="GID25" s="218" t="s">
        <v>781</v>
      </c>
      <c r="GIE25" s="218" t="s">
        <v>1</v>
      </c>
      <c r="GIF25" s="218" t="s">
        <v>781</v>
      </c>
      <c r="GIG25" s="218" t="s">
        <v>1</v>
      </c>
      <c r="GIH25" s="218" t="s">
        <v>781</v>
      </c>
      <c r="GII25" s="218" t="s">
        <v>1</v>
      </c>
      <c r="GIJ25" s="218" t="s">
        <v>781</v>
      </c>
      <c r="GIK25" s="218" t="s">
        <v>1</v>
      </c>
      <c r="GIL25" s="218" t="s">
        <v>781</v>
      </c>
      <c r="GIM25" s="218" t="s">
        <v>1</v>
      </c>
      <c r="GIN25" s="218" t="s">
        <v>781</v>
      </c>
      <c r="GIO25" s="218" t="s">
        <v>1</v>
      </c>
      <c r="GIP25" s="218" t="s">
        <v>781</v>
      </c>
      <c r="GIQ25" s="218" t="s">
        <v>1</v>
      </c>
      <c r="GIR25" s="218" t="s">
        <v>781</v>
      </c>
      <c r="GIS25" s="218" t="s">
        <v>1</v>
      </c>
      <c r="GIT25" s="218" t="s">
        <v>781</v>
      </c>
      <c r="GIU25" s="218" t="s">
        <v>1</v>
      </c>
      <c r="GIV25" s="218" t="s">
        <v>781</v>
      </c>
      <c r="GIW25" s="218" t="s">
        <v>1</v>
      </c>
      <c r="GIX25" s="218" t="s">
        <v>781</v>
      </c>
      <c r="GIY25" s="218" t="s">
        <v>1</v>
      </c>
      <c r="GIZ25" s="218" t="s">
        <v>781</v>
      </c>
      <c r="GJA25" s="218" t="s">
        <v>1</v>
      </c>
      <c r="GJB25" s="218" t="s">
        <v>781</v>
      </c>
      <c r="GJC25" s="218" t="s">
        <v>1</v>
      </c>
      <c r="GJD25" s="218" t="s">
        <v>781</v>
      </c>
      <c r="GJE25" s="218" t="s">
        <v>1</v>
      </c>
      <c r="GJF25" s="218" t="s">
        <v>781</v>
      </c>
      <c r="GJG25" s="218" t="s">
        <v>1</v>
      </c>
      <c r="GJH25" s="218" t="s">
        <v>781</v>
      </c>
      <c r="GJI25" s="218" t="s">
        <v>1</v>
      </c>
      <c r="GJJ25" s="218" t="s">
        <v>781</v>
      </c>
      <c r="GJK25" s="218" t="s">
        <v>1</v>
      </c>
      <c r="GJL25" s="218" t="s">
        <v>781</v>
      </c>
      <c r="GJM25" s="218" t="s">
        <v>1</v>
      </c>
      <c r="GJN25" s="218" t="s">
        <v>781</v>
      </c>
      <c r="GJO25" s="218" t="s">
        <v>1</v>
      </c>
      <c r="GJP25" s="218" t="s">
        <v>781</v>
      </c>
      <c r="GJQ25" s="218" t="s">
        <v>1</v>
      </c>
      <c r="GJR25" s="218" t="s">
        <v>781</v>
      </c>
      <c r="GJS25" s="218" t="s">
        <v>1</v>
      </c>
      <c r="GJT25" s="218" t="s">
        <v>781</v>
      </c>
      <c r="GJU25" s="218" t="s">
        <v>1</v>
      </c>
      <c r="GJV25" s="218" t="s">
        <v>781</v>
      </c>
      <c r="GJW25" s="218" t="s">
        <v>1</v>
      </c>
      <c r="GJX25" s="218" t="s">
        <v>781</v>
      </c>
      <c r="GJY25" s="218" t="s">
        <v>1</v>
      </c>
      <c r="GJZ25" s="218" t="s">
        <v>781</v>
      </c>
      <c r="GKA25" s="218" t="s">
        <v>1</v>
      </c>
      <c r="GKB25" s="218" t="s">
        <v>781</v>
      </c>
      <c r="GKC25" s="218" t="s">
        <v>1</v>
      </c>
      <c r="GKD25" s="218" t="s">
        <v>781</v>
      </c>
      <c r="GKE25" s="218" t="s">
        <v>1</v>
      </c>
      <c r="GKF25" s="218" t="s">
        <v>781</v>
      </c>
      <c r="GKG25" s="218" t="s">
        <v>1</v>
      </c>
      <c r="GKH25" s="218" t="s">
        <v>781</v>
      </c>
      <c r="GKI25" s="218" t="s">
        <v>1</v>
      </c>
      <c r="GKJ25" s="218" t="s">
        <v>781</v>
      </c>
      <c r="GKK25" s="218" t="s">
        <v>1</v>
      </c>
      <c r="GKL25" s="218" t="s">
        <v>781</v>
      </c>
      <c r="GKM25" s="218" t="s">
        <v>1</v>
      </c>
      <c r="GKN25" s="218" t="s">
        <v>781</v>
      </c>
      <c r="GKO25" s="218" t="s">
        <v>1</v>
      </c>
      <c r="GKP25" s="218" t="s">
        <v>781</v>
      </c>
      <c r="GKQ25" s="218" t="s">
        <v>1</v>
      </c>
      <c r="GKR25" s="218" t="s">
        <v>781</v>
      </c>
      <c r="GKS25" s="218" t="s">
        <v>1</v>
      </c>
      <c r="GKT25" s="218" t="s">
        <v>781</v>
      </c>
      <c r="GKU25" s="218" t="s">
        <v>1</v>
      </c>
      <c r="GKV25" s="218" t="s">
        <v>781</v>
      </c>
      <c r="GKW25" s="218" t="s">
        <v>1</v>
      </c>
      <c r="GKX25" s="218" t="s">
        <v>781</v>
      </c>
      <c r="GKY25" s="218" t="s">
        <v>1</v>
      </c>
      <c r="GKZ25" s="218" t="s">
        <v>781</v>
      </c>
      <c r="GLA25" s="218" t="s">
        <v>1</v>
      </c>
      <c r="GLB25" s="218" t="s">
        <v>781</v>
      </c>
      <c r="GLC25" s="218" t="s">
        <v>1</v>
      </c>
      <c r="GLD25" s="218" t="s">
        <v>781</v>
      </c>
      <c r="GLE25" s="218" t="s">
        <v>1</v>
      </c>
      <c r="GLF25" s="218" t="s">
        <v>781</v>
      </c>
      <c r="GLG25" s="218" t="s">
        <v>1</v>
      </c>
      <c r="GLH25" s="218" t="s">
        <v>781</v>
      </c>
      <c r="GLI25" s="218" t="s">
        <v>1</v>
      </c>
      <c r="GLJ25" s="218" t="s">
        <v>781</v>
      </c>
      <c r="GLK25" s="218" t="s">
        <v>1</v>
      </c>
      <c r="GLL25" s="218" t="s">
        <v>781</v>
      </c>
      <c r="GLM25" s="218" t="s">
        <v>1</v>
      </c>
      <c r="GLN25" s="218" t="s">
        <v>781</v>
      </c>
      <c r="GLO25" s="218" t="s">
        <v>1</v>
      </c>
      <c r="GLP25" s="218" t="s">
        <v>781</v>
      </c>
      <c r="GLQ25" s="218" t="s">
        <v>1</v>
      </c>
      <c r="GLR25" s="218" t="s">
        <v>781</v>
      </c>
      <c r="GLS25" s="218" t="s">
        <v>1</v>
      </c>
      <c r="GLT25" s="218" t="s">
        <v>781</v>
      </c>
      <c r="GLU25" s="218" t="s">
        <v>1</v>
      </c>
      <c r="GLV25" s="218" t="s">
        <v>781</v>
      </c>
      <c r="GLW25" s="218" t="s">
        <v>1</v>
      </c>
      <c r="GLX25" s="218" t="s">
        <v>781</v>
      </c>
      <c r="GLY25" s="218" t="s">
        <v>1</v>
      </c>
      <c r="GLZ25" s="218" t="s">
        <v>781</v>
      </c>
      <c r="GMA25" s="218" t="s">
        <v>1</v>
      </c>
      <c r="GMB25" s="218" t="s">
        <v>781</v>
      </c>
      <c r="GMC25" s="218" t="s">
        <v>1</v>
      </c>
      <c r="GMD25" s="218" t="s">
        <v>781</v>
      </c>
      <c r="GME25" s="218" t="s">
        <v>1</v>
      </c>
      <c r="GMF25" s="218" t="s">
        <v>781</v>
      </c>
      <c r="GMG25" s="218" t="s">
        <v>1</v>
      </c>
      <c r="GMH25" s="218" t="s">
        <v>781</v>
      </c>
      <c r="GMI25" s="218" t="s">
        <v>1</v>
      </c>
      <c r="GMJ25" s="218" t="s">
        <v>781</v>
      </c>
      <c r="GMK25" s="218" t="s">
        <v>1</v>
      </c>
      <c r="GML25" s="218" t="s">
        <v>781</v>
      </c>
      <c r="GMM25" s="218" t="s">
        <v>1</v>
      </c>
      <c r="GMN25" s="218" t="s">
        <v>781</v>
      </c>
      <c r="GMO25" s="218" t="s">
        <v>1</v>
      </c>
      <c r="GMP25" s="218" t="s">
        <v>781</v>
      </c>
      <c r="GMQ25" s="218" t="s">
        <v>1</v>
      </c>
      <c r="GMR25" s="218" t="s">
        <v>781</v>
      </c>
      <c r="GMS25" s="218" t="s">
        <v>1</v>
      </c>
      <c r="GMT25" s="218" t="s">
        <v>781</v>
      </c>
      <c r="GMU25" s="218" t="s">
        <v>1</v>
      </c>
      <c r="GMV25" s="218" t="s">
        <v>781</v>
      </c>
      <c r="GMW25" s="218" t="s">
        <v>1</v>
      </c>
      <c r="GMX25" s="218" t="s">
        <v>781</v>
      </c>
      <c r="GMY25" s="218" t="s">
        <v>1</v>
      </c>
      <c r="GMZ25" s="218" t="s">
        <v>781</v>
      </c>
      <c r="GNA25" s="218" t="s">
        <v>1</v>
      </c>
      <c r="GNB25" s="218" t="s">
        <v>781</v>
      </c>
      <c r="GNC25" s="218" t="s">
        <v>1</v>
      </c>
      <c r="GND25" s="218" t="s">
        <v>781</v>
      </c>
      <c r="GNE25" s="218" t="s">
        <v>1</v>
      </c>
      <c r="GNF25" s="218" t="s">
        <v>781</v>
      </c>
      <c r="GNG25" s="218" t="s">
        <v>1</v>
      </c>
      <c r="GNH25" s="218" t="s">
        <v>781</v>
      </c>
      <c r="GNI25" s="218" t="s">
        <v>1</v>
      </c>
      <c r="GNJ25" s="218" t="s">
        <v>781</v>
      </c>
      <c r="GNK25" s="218" t="s">
        <v>1</v>
      </c>
      <c r="GNL25" s="218" t="s">
        <v>781</v>
      </c>
      <c r="GNM25" s="218" t="s">
        <v>1</v>
      </c>
      <c r="GNN25" s="218" t="s">
        <v>781</v>
      </c>
      <c r="GNO25" s="218" t="s">
        <v>1</v>
      </c>
      <c r="GNP25" s="218" t="s">
        <v>781</v>
      </c>
      <c r="GNQ25" s="218" t="s">
        <v>1</v>
      </c>
      <c r="GNR25" s="218" t="s">
        <v>781</v>
      </c>
      <c r="GNS25" s="218" t="s">
        <v>1</v>
      </c>
      <c r="GNT25" s="218" t="s">
        <v>781</v>
      </c>
      <c r="GNU25" s="218" t="s">
        <v>1</v>
      </c>
      <c r="GNV25" s="218" t="s">
        <v>781</v>
      </c>
      <c r="GNW25" s="218" t="s">
        <v>1</v>
      </c>
      <c r="GNX25" s="218" t="s">
        <v>781</v>
      </c>
      <c r="GNY25" s="218" t="s">
        <v>1</v>
      </c>
      <c r="GNZ25" s="218" t="s">
        <v>781</v>
      </c>
      <c r="GOA25" s="218" t="s">
        <v>1</v>
      </c>
      <c r="GOB25" s="218" t="s">
        <v>781</v>
      </c>
      <c r="GOC25" s="218" t="s">
        <v>1</v>
      </c>
      <c r="GOD25" s="218" t="s">
        <v>781</v>
      </c>
      <c r="GOE25" s="218" t="s">
        <v>1</v>
      </c>
      <c r="GOF25" s="218" t="s">
        <v>781</v>
      </c>
      <c r="GOG25" s="218" t="s">
        <v>1</v>
      </c>
      <c r="GOH25" s="218" t="s">
        <v>781</v>
      </c>
      <c r="GOI25" s="218" t="s">
        <v>1</v>
      </c>
      <c r="GOJ25" s="218" t="s">
        <v>781</v>
      </c>
      <c r="GOK25" s="218" t="s">
        <v>1</v>
      </c>
      <c r="GOL25" s="218" t="s">
        <v>781</v>
      </c>
      <c r="GOM25" s="218" t="s">
        <v>1</v>
      </c>
      <c r="GON25" s="218" t="s">
        <v>781</v>
      </c>
      <c r="GOO25" s="218" t="s">
        <v>1</v>
      </c>
      <c r="GOP25" s="218" t="s">
        <v>781</v>
      </c>
      <c r="GOQ25" s="218" t="s">
        <v>1</v>
      </c>
      <c r="GOR25" s="218" t="s">
        <v>781</v>
      </c>
      <c r="GOS25" s="218" t="s">
        <v>1</v>
      </c>
      <c r="GOT25" s="218" t="s">
        <v>781</v>
      </c>
      <c r="GOU25" s="218" t="s">
        <v>1</v>
      </c>
      <c r="GOV25" s="218" t="s">
        <v>781</v>
      </c>
      <c r="GOW25" s="218" t="s">
        <v>1</v>
      </c>
      <c r="GOX25" s="218" t="s">
        <v>781</v>
      </c>
      <c r="GOY25" s="218" t="s">
        <v>1</v>
      </c>
      <c r="GOZ25" s="218" t="s">
        <v>781</v>
      </c>
      <c r="GPA25" s="218" t="s">
        <v>1</v>
      </c>
      <c r="GPB25" s="218" t="s">
        <v>781</v>
      </c>
      <c r="GPC25" s="218" t="s">
        <v>1</v>
      </c>
      <c r="GPD25" s="218" t="s">
        <v>781</v>
      </c>
      <c r="GPE25" s="218" t="s">
        <v>1</v>
      </c>
      <c r="GPF25" s="218" t="s">
        <v>781</v>
      </c>
      <c r="GPG25" s="218" t="s">
        <v>1</v>
      </c>
      <c r="GPH25" s="218" t="s">
        <v>781</v>
      </c>
      <c r="GPI25" s="218" t="s">
        <v>1</v>
      </c>
      <c r="GPJ25" s="218" t="s">
        <v>781</v>
      </c>
      <c r="GPK25" s="218" t="s">
        <v>1</v>
      </c>
      <c r="GPL25" s="218" t="s">
        <v>781</v>
      </c>
      <c r="GPM25" s="218" t="s">
        <v>1</v>
      </c>
      <c r="GPN25" s="218" t="s">
        <v>781</v>
      </c>
      <c r="GPO25" s="218" t="s">
        <v>1</v>
      </c>
      <c r="GPP25" s="218" t="s">
        <v>781</v>
      </c>
      <c r="GPQ25" s="218" t="s">
        <v>1</v>
      </c>
      <c r="GPR25" s="218" t="s">
        <v>781</v>
      </c>
      <c r="GPS25" s="218" t="s">
        <v>1</v>
      </c>
      <c r="GPT25" s="218" t="s">
        <v>781</v>
      </c>
      <c r="GPU25" s="218" t="s">
        <v>1</v>
      </c>
      <c r="GPV25" s="218" t="s">
        <v>781</v>
      </c>
      <c r="GPW25" s="218" t="s">
        <v>1</v>
      </c>
      <c r="GPX25" s="218" t="s">
        <v>781</v>
      </c>
      <c r="GPY25" s="218" t="s">
        <v>1</v>
      </c>
      <c r="GPZ25" s="218" t="s">
        <v>781</v>
      </c>
      <c r="GQA25" s="218" t="s">
        <v>1</v>
      </c>
      <c r="GQB25" s="218" t="s">
        <v>781</v>
      </c>
      <c r="GQC25" s="218" t="s">
        <v>1</v>
      </c>
      <c r="GQD25" s="218" t="s">
        <v>781</v>
      </c>
      <c r="GQE25" s="218" t="s">
        <v>1</v>
      </c>
      <c r="GQF25" s="218" t="s">
        <v>781</v>
      </c>
      <c r="GQG25" s="218" t="s">
        <v>1</v>
      </c>
      <c r="GQH25" s="218" t="s">
        <v>781</v>
      </c>
      <c r="GQI25" s="218" t="s">
        <v>1</v>
      </c>
      <c r="GQJ25" s="218" t="s">
        <v>781</v>
      </c>
      <c r="GQK25" s="218" t="s">
        <v>1</v>
      </c>
      <c r="GQL25" s="218" t="s">
        <v>781</v>
      </c>
      <c r="GQM25" s="218" t="s">
        <v>1</v>
      </c>
      <c r="GQN25" s="218" t="s">
        <v>781</v>
      </c>
      <c r="GQO25" s="218" t="s">
        <v>1</v>
      </c>
      <c r="GQP25" s="218" t="s">
        <v>781</v>
      </c>
      <c r="GQQ25" s="218" t="s">
        <v>1</v>
      </c>
      <c r="GQR25" s="218" t="s">
        <v>781</v>
      </c>
      <c r="GQS25" s="218" t="s">
        <v>1</v>
      </c>
      <c r="GQT25" s="218" t="s">
        <v>781</v>
      </c>
      <c r="GQU25" s="218" t="s">
        <v>1</v>
      </c>
      <c r="GQV25" s="218" t="s">
        <v>781</v>
      </c>
      <c r="GQW25" s="218" t="s">
        <v>1</v>
      </c>
      <c r="GQX25" s="218" t="s">
        <v>781</v>
      </c>
      <c r="GQY25" s="218" t="s">
        <v>1</v>
      </c>
      <c r="GQZ25" s="218" t="s">
        <v>781</v>
      </c>
      <c r="GRA25" s="218" t="s">
        <v>1</v>
      </c>
      <c r="GRB25" s="218" t="s">
        <v>781</v>
      </c>
      <c r="GRC25" s="218" t="s">
        <v>1</v>
      </c>
      <c r="GRD25" s="218" t="s">
        <v>781</v>
      </c>
      <c r="GRE25" s="218" t="s">
        <v>1</v>
      </c>
      <c r="GRF25" s="218" t="s">
        <v>781</v>
      </c>
      <c r="GRG25" s="218" t="s">
        <v>1</v>
      </c>
      <c r="GRH25" s="218" t="s">
        <v>781</v>
      </c>
      <c r="GRI25" s="218" t="s">
        <v>1</v>
      </c>
      <c r="GRJ25" s="218" t="s">
        <v>781</v>
      </c>
      <c r="GRK25" s="218" t="s">
        <v>1</v>
      </c>
      <c r="GRL25" s="218" t="s">
        <v>781</v>
      </c>
      <c r="GRM25" s="218" t="s">
        <v>1</v>
      </c>
      <c r="GRN25" s="218" t="s">
        <v>781</v>
      </c>
      <c r="GRO25" s="218" t="s">
        <v>1</v>
      </c>
      <c r="GRP25" s="218" t="s">
        <v>781</v>
      </c>
      <c r="GRQ25" s="218" t="s">
        <v>1</v>
      </c>
      <c r="GRR25" s="218" t="s">
        <v>781</v>
      </c>
      <c r="GRS25" s="218" t="s">
        <v>1</v>
      </c>
      <c r="GRT25" s="218" t="s">
        <v>781</v>
      </c>
      <c r="GRU25" s="218" t="s">
        <v>1</v>
      </c>
      <c r="GRV25" s="218" t="s">
        <v>781</v>
      </c>
      <c r="GRW25" s="218" t="s">
        <v>1</v>
      </c>
      <c r="GRX25" s="218" t="s">
        <v>781</v>
      </c>
      <c r="GRY25" s="218" t="s">
        <v>1</v>
      </c>
      <c r="GRZ25" s="218" t="s">
        <v>781</v>
      </c>
      <c r="GSA25" s="218" t="s">
        <v>1</v>
      </c>
      <c r="GSB25" s="218" t="s">
        <v>781</v>
      </c>
      <c r="GSC25" s="218" t="s">
        <v>1</v>
      </c>
      <c r="GSD25" s="218" t="s">
        <v>781</v>
      </c>
      <c r="GSE25" s="218" t="s">
        <v>1</v>
      </c>
      <c r="GSF25" s="218" t="s">
        <v>781</v>
      </c>
      <c r="GSG25" s="218" t="s">
        <v>1</v>
      </c>
      <c r="GSH25" s="218" t="s">
        <v>781</v>
      </c>
      <c r="GSI25" s="218" t="s">
        <v>1</v>
      </c>
      <c r="GSJ25" s="218" t="s">
        <v>781</v>
      </c>
      <c r="GSK25" s="218" t="s">
        <v>1</v>
      </c>
      <c r="GSL25" s="218" t="s">
        <v>781</v>
      </c>
      <c r="GSM25" s="218" t="s">
        <v>1</v>
      </c>
      <c r="GSN25" s="218" t="s">
        <v>781</v>
      </c>
      <c r="GSO25" s="218" t="s">
        <v>1</v>
      </c>
      <c r="GSP25" s="218" t="s">
        <v>781</v>
      </c>
      <c r="GSQ25" s="218" t="s">
        <v>1</v>
      </c>
      <c r="GSR25" s="218" t="s">
        <v>781</v>
      </c>
      <c r="GSS25" s="218" t="s">
        <v>1</v>
      </c>
      <c r="GST25" s="218" t="s">
        <v>781</v>
      </c>
      <c r="GSU25" s="218" t="s">
        <v>1</v>
      </c>
      <c r="GSV25" s="218" t="s">
        <v>781</v>
      </c>
      <c r="GSW25" s="218" t="s">
        <v>1</v>
      </c>
      <c r="GSX25" s="218" t="s">
        <v>781</v>
      </c>
      <c r="GSY25" s="218" t="s">
        <v>1</v>
      </c>
      <c r="GSZ25" s="218" t="s">
        <v>781</v>
      </c>
      <c r="GTA25" s="218" t="s">
        <v>1</v>
      </c>
      <c r="GTB25" s="218" t="s">
        <v>781</v>
      </c>
      <c r="GTC25" s="218" t="s">
        <v>1</v>
      </c>
      <c r="GTD25" s="218" t="s">
        <v>781</v>
      </c>
      <c r="GTE25" s="218" t="s">
        <v>1</v>
      </c>
      <c r="GTF25" s="218" t="s">
        <v>781</v>
      </c>
      <c r="GTG25" s="218" t="s">
        <v>1</v>
      </c>
      <c r="GTH25" s="218" t="s">
        <v>781</v>
      </c>
      <c r="GTI25" s="218" t="s">
        <v>1</v>
      </c>
      <c r="GTJ25" s="218" t="s">
        <v>781</v>
      </c>
      <c r="GTK25" s="218" t="s">
        <v>1</v>
      </c>
      <c r="GTL25" s="218" t="s">
        <v>781</v>
      </c>
      <c r="GTM25" s="218" t="s">
        <v>1</v>
      </c>
      <c r="GTN25" s="218" t="s">
        <v>781</v>
      </c>
      <c r="GTO25" s="218" t="s">
        <v>1</v>
      </c>
      <c r="GTP25" s="218" t="s">
        <v>781</v>
      </c>
      <c r="GTQ25" s="218" t="s">
        <v>1</v>
      </c>
      <c r="GTR25" s="218" t="s">
        <v>781</v>
      </c>
      <c r="GTS25" s="218" t="s">
        <v>1</v>
      </c>
      <c r="GTT25" s="218" t="s">
        <v>781</v>
      </c>
      <c r="GTU25" s="218" t="s">
        <v>1</v>
      </c>
      <c r="GTV25" s="218" t="s">
        <v>781</v>
      </c>
      <c r="GTW25" s="218" t="s">
        <v>1</v>
      </c>
      <c r="GTX25" s="218" t="s">
        <v>781</v>
      </c>
      <c r="GTY25" s="218" t="s">
        <v>1</v>
      </c>
      <c r="GTZ25" s="218" t="s">
        <v>781</v>
      </c>
      <c r="GUA25" s="218" t="s">
        <v>1</v>
      </c>
      <c r="GUB25" s="218" t="s">
        <v>781</v>
      </c>
      <c r="GUC25" s="218" t="s">
        <v>1</v>
      </c>
      <c r="GUD25" s="218" t="s">
        <v>781</v>
      </c>
      <c r="GUE25" s="218" t="s">
        <v>1</v>
      </c>
      <c r="GUF25" s="218" t="s">
        <v>781</v>
      </c>
      <c r="GUG25" s="218" t="s">
        <v>1</v>
      </c>
      <c r="GUH25" s="218" t="s">
        <v>781</v>
      </c>
      <c r="GUI25" s="218" t="s">
        <v>1</v>
      </c>
      <c r="GUJ25" s="218" t="s">
        <v>781</v>
      </c>
      <c r="GUK25" s="218" t="s">
        <v>1</v>
      </c>
      <c r="GUL25" s="218" t="s">
        <v>781</v>
      </c>
      <c r="GUM25" s="218" t="s">
        <v>1</v>
      </c>
      <c r="GUN25" s="218" t="s">
        <v>781</v>
      </c>
      <c r="GUO25" s="218" t="s">
        <v>1</v>
      </c>
      <c r="GUP25" s="218" t="s">
        <v>781</v>
      </c>
      <c r="GUQ25" s="218" t="s">
        <v>1</v>
      </c>
      <c r="GUR25" s="218" t="s">
        <v>781</v>
      </c>
      <c r="GUS25" s="218" t="s">
        <v>1</v>
      </c>
      <c r="GUT25" s="218" t="s">
        <v>781</v>
      </c>
      <c r="GUU25" s="218" t="s">
        <v>1</v>
      </c>
      <c r="GUV25" s="218" t="s">
        <v>781</v>
      </c>
      <c r="GUW25" s="218" t="s">
        <v>1</v>
      </c>
      <c r="GUX25" s="218" t="s">
        <v>781</v>
      </c>
      <c r="GUY25" s="218" t="s">
        <v>1</v>
      </c>
      <c r="GUZ25" s="218" t="s">
        <v>781</v>
      </c>
      <c r="GVA25" s="218" t="s">
        <v>1</v>
      </c>
      <c r="GVB25" s="218" t="s">
        <v>781</v>
      </c>
      <c r="GVC25" s="218" t="s">
        <v>1</v>
      </c>
      <c r="GVD25" s="218" t="s">
        <v>781</v>
      </c>
      <c r="GVE25" s="218" t="s">
        <v>1</v>
      </c>
      <c r="GVF25" s="218" t="s">
        <v>781</v>
      </c>
      <c r="GVG25" s="218" t="s">
        <v>1</v>
      </c>
      <c r="GVH25" s="218" t="s">
        <v>781</v>
      </c>
      <c r="GVI25" s="218" t="s">
        <v>1</v>
      </c>
      <c r="GVJ25" s="218" t="s">
        <v>781</v>
      </c>
      <c r="GVK25" s="218" t="s">
        <v>1</v>
      </c>
      <c r="GVL25" s="218" t="s">
        <v>781</v>
      </c>
      <c r="GVM25" s="218" t="s">
        <v>1</v>
      </c>
      <c r="GVN25" s="218" t="s">
        <v>781</v>
      </c>
      <c r="GVO25" s="218" t="s">
        <v>1</v>
      </c>
      <c r="GVP25" s="218" t="s">
        <v>781</v>
      </c>
      <c r="GVQ25" s="218" t="s">
        <v>1</v>
      </c>
      <c r="GVR25" s="218" t="s">
        <v>781</v>
      </c>
      <c r="GVS25" s="218" t="s">
        <v>1</v>
      </c>
      <c r="GVT25" s="218" t="s">
        <v>781</v>
      </c>
      <c r="GVU25" s="218" t="s">
        <v>1</v>
      </c>
      <c r="GVV25" s="218" t="s">
        <v>781</v>
      </c>
      <c r="GVW25" s="218" t="s">
        <v>1</v>
      </c>
      <c r="GVX25" s="218" t="s">
        <v>781</v>
      </c>
      <c r="GVY25" s="218" t="s">
        <v>1</v>
      </c>
      <c r="GVZ25" s="218" t="s">
        <v>781</v>
      </c>
      <c r="GWA25" s="218" t="s">
        <v>1</v>
      </c>
      <c r="GWB25" s="218" t="s">
        <v>781</v>
      </c>
      <c r="GWC25" s="218" t="s">
        <v>1</v>
      </c>
      <c r="GWD25" s="218" t="s">
        <v>781</v>
      </c>
      <c r="GWE25" s="218" t="s">
        <v>1</v>
      </c>
      <c r="GWF25" s="218" t="s">
        <v>781</v>
      </c>
      <c r="GWG25" s="218" t="s">
        <v>1</v>
      </c>
      <c r="GWH25" s="218" t="s">
        <v>781</v>
      </c>
      <c r="GWI25" s="218" t="s">
        <v>1</v>
      </c>
      <c r="GWJ25" s="218" t="s">
        <v>781</v>
      </c>
      <c r="GWK25" s="218" t="s">
        <v>1</v>
      </c>
      <c r="GWL25" s="218" t="s">
        <v>781</v>
      </c>
      <c r="GWM25" s="218" t="s">
        <v>1</v>
      </c>
      <c r="GWN25" s="218" t="s">
        <v>781</v>
      </c>
      <c r="GWO25" s="218" t="s">
        <v>1</v>
      </c>
      <c r="GWP25" s="218" t="s">
        <v>781</v>
      </c>
      <c r="GWQ25" s="218" t="s">
        <v>1</v>
      </c>
      <c r="GWR25" s="218" t="s">
        <v>781</v>
      </c>
      <c r="GWS25" s="218" t="s">
        <v>1</v>
      </c>
      <c r="GWT25" s="218" t="s">
        <v>781</v>
      </c>
      <c r="GWU25" s="218" t="s">
        <v>1</v>
      </c>
      <c r="GWV25" s="218" t="s">
        <v>781</v>
      </c>
      <c r="GWW25" s="218" t="s">
        <v>1</v>
      </c>
      <c r="GWX25" s="218" t="s">
        <v>781</v>
      </c>
      <c r="GWY25" s="218" t="s">
        <v>1</v>
      </c>
      <c r="GWZ25" s="218" t="s">
        <v>781</v>
      </c>
      <c r="GXA25" s="218" t="s">
        <v>1</v>
      </c>
      <c r="GXB25" s="218" t="s">
        <v>781</v>
      </c>
      <c r="GXC25" s="218" t="s">
        <v>1</v>
      </c>
      <c r="GXD25" s="218" t="s">
        <v>781</v>
      </c>
      <c r="GXE25" s="218" t="s">
        <v>1</v>
      </c>
      <c r="GXF25" s="218" t="s">
        <v>781</v>
      </c>
      <c r="GXG25" s="218" t="s">
        <v>1</v>
      </c>
      <c r="GXH25" s="218" t="s">
        <v>781</v>
      </c>
      <c r="GXI25" s="218" t="s">
        <v>1</v>
      </c>
      <c r="GXJ25" s="218" t="s">
        <v>781</v>
      </c>
      <c r="GXK25" s="218" t="s">
        <v>1</v>
      </c>
      <c r="GXL25" s="218" t="s">
        <v>781</v>
      </c>
      <c r="GXM25" s="218" t="s">
        <v>1</v>
      </c>
      <c r="GXN25" s="218" t="s">
        <v>781</v>
      </c>
      <c r="GXO25" s="218" t="s">
        <v>1</v>
      </c>
      <c r="GXP25" s="218" t="s">
        <v>781</v>
      </c>
      <c r="GXQ25" s="218" t="s">
        <v>1</v>
      </c>
      <c r="GXR25" s="218" t="s">
        <v>781</v>
      </c>
      <c r="GXS25" s="218" t="s">
        <v>1</v>
      </c>
      <c r="GXT25" s="218" t="s">
        <v>781</v>
      </c>
      <c r="GXU25" s="218" t="s">
        <v>1</v>
      </c>
      <c r="GXV25" s="218" t="s">
        <v>781</v>
      </c>
      <c r="GXW25" s="218" t="s">
        <v>1</v>
      </c>
      <c r="GXX25" s="218" t="s">
        <v>781</v>
      </c>
      <c r="GXY25" s="218" t="s">
        <v>1</v>
      </c>
      <c r="GXZ25" s="218" t="s">
        <v>781</v>
      </c>
      <c r="GYA25" s="218" t="s">
        <v>1</v>
      </c>
      <c r="GYB25" s="218" t="s">
        <v>781</v>
      </c>
      <c r="GYC25" s="218" t="s">
        <v>1</v>
      </c>
      <c r="GYD25" s="218" t="s">
        <v>781</v>
      </c>
      <c r="GYE25" s="218" t="s">
        <v>1</v>
      </c>
      <c r="GYF25" s="218" t="s">
        <v>781</v>
      </c>
      <c r="GYG25" s="218" t="s">
        <v>1</v>
      </c>
      <c r="GYH25" s="218" t="s">
        <v>781</v>
      </c>
      <c r="GYI25" s="218" t="s">
        <v>1</v>
      </c>
      <c r="GYJ25" s="218" t="s">
        <v>781</v>
      </c>
      <c r="GYK25" s="218" t="s">
        <v>1</v>
      </c>
      <c r="GYL25" s="218" t="s">
        <v>781</v>
      </c>
      <c r="GYM25" s="218" t="s">
        <v>1</v>
      </c>
      <c r="GYN25" s="218" t="s">
        <v>781</v>
      </c>
      <c r="GYO25" s="218" t="s">
        <v>1</v>
      </c>
      <c r="GYP25" s="218" t="s">
        <v>781</v>
      </c>
      <c r="GYQ25" s="218" t="s">
        <v>1</v>
      </c>
      <c r="GYR25" s="218" t="s">
        <v>781</v>
      </c>
      <c r="GYS25" s="218" t="s">
        <v>1</v>
      </c>
      <c r="GYT25" s="218" t="s">
        <v>781</v>
      </c>
      <c r="GYU25" s="218" t="s">
        <v>1</v>
      </c>
      <c r="GYV25" s="218" t="s">
        <v>781</v>
      </c>
      <c r="GYW25" s="218" t="s">
        <v>1</v>
      </c>
      <c r="GYX25" s="218" t="s">
        <v>781</v>
      </c>
      <c r="GYY25" s="218" t="s">
        <v>1</v>
      </c>
      <c r="GYZ25" s="218" t="s">
        <v>781</v>
      </c>
      <c r="GZA25" s="218" t="s">
        <v>1</v>
      </c>
      <c r="GZB25" s="218" t="s">
        <v>781</v>
      </c>
      <c r="GZC25" s="218" t="s">
        <v>1</v>
      </c>
      <c r="GZD25" s="218" t="s">
        <v>781</v>
      </c>
      <c r="GZE25" s="218" t="s">
        <v>1</v>
      </c>
      <c r="GZF25" s="218" t="s">
        <v>781</v>
      </c>
      <c r="GZG25" s="218" t="s">
        <v>1</v>
      </c>
      <c r="GZH25" s="218" t="s">
        <v>781</v>
      </c>
      <c r="GZI25" s="218" t="s">
        <v>1</v>
      </c>
      <c r="GZJ25" s="218" t="s">
        <v>781</v>
      </c>
      <c r="GZK25" s="218" t="s">
        <v>1</v>
      </c>
      <c r="GZL25" s="218" t="s">
        <v>781</v>
      </c>
      <c r="GZM25" s="218" t="s">
        <v>1</v>
      </c>
      <c r="GZN25" s="218" t="s">
        <v>781</v>
      </c>
      <c r="GZO25" s="218" t="s">
        <v>1</v>
      </c>
      <c r="GZP25" s="218" t="s">
        <v>781</v>
      </c>
      <c r="GZQ25" s="218" t="s">
        <v>1</v>
      </c>
      <c r="GZR25" s="218" t="s">
        <v>781</v>
      </c>
      <c r="GZS25" s="218" t="s">
        <v>1</v>
      </c>
      <c r="GZT25" s="218" t="s">
        <v>781</v>
      </c>
      <c r="GZU25" s="218" t="s">
        <v>1</v>
      </c>
      <c r="GZV25" s="218" t="s">
        <v>781</v>
      </c>
      <c r="GZW25" s="218" t="s">
        <v>1</v>
      </c>
      <c r="GZX25" s="218" t="s">
        <v>781</v>
      </c>
      <c r="GZY25" s="218" t="s">
        <v>1</v>
      </c>
      <c r="GZZ25" s="218" t="s">
        <v>781</v>
      </c>
      <c r="HAA25" s="218" t="s">
        <v>1</v>
      </c>
      <c r="HAB25" s="218" t="s">
        <v>781</v>
      </c>
      <c r="HAC25" s="218" t="s">
        <v>1</v>
      </c>
      <c r="HAD25" s="218" t="s">
        <v>781</v>
      </c>
      <c r="HAE25" s="218" t="s">
        <v>1</v>
      </c>
      <c r="HAF25" s="218" t="s">
        <v>781</v>
      </c>
      <c r="HAG25" s="218" t="s">
        <v>1</v>
      </c>
      <c r="HAH25" s="218" t="s">
        <v>781</v>
      </c>
      <c r="HAI25" s="218" t="s">
        <v>1</v>
      </c>
      <c r="HAJ25" s="218" t="s">
        <v>781</v>
      </c>
      <c r="HAK25" s="218" t="s">
        <v>1</v>
      </c>
      <c r="HAL25" s="218" t="s">
        <v>781</v>
      </c>
      <c r="HAM25" s="218" t="s">
        <v>1</v>
      </c>
      <c r="HAN25" s="218" t="s">
        <v>781</v>
      </c>
      <c r="HAO25" s="218" t="s">
        <v>1</v>
      </c>
      <c r="HAP25" s="218" t="s">
        <v>781</v>
      </c>
      <c r="HAQ25" s="218" t="s">
        <v>1</v>
      </c>
      <c r="HAR25" s="218" t="s">
        <v>781</v>
      </c>
      <c r="HAS25" s="218" t="s">
        <v>1</v>
      </c>
      <c r="HAT25" s="218" t="s">
        <v>781</v>
      </c>
      <c r="HAU25" s="218" t="s">
        <v>1</v>
      </c>
      <c r="HAV25" s="218" t="s">
        <v>781</v>
      </c>
      <c r="HAW25" s="218" t="s">
        <v>1</v>
      </c>
      <c r="HAX25" s="218" t="s">
        <v>781</v>
      </c>
      <c r="HAY25" s="218" t="s">
        <v>1</v>
      </c>
      <c r="HAZ25" s="218" t="s">
        <v>781</v>
      </c>
      <c r="HBA25" s="218" t="s">
        <v>1</v>
      </c>
      <c r="HBB25" s="218" t="s">
        <v>781</v>
      </c>
      <c r="HBC25" s="218" t="s">
        <v>1</v>
      </c>
      <c r="HBD25" s="218" t="s">
        <v>781</v>
      </c>
      <c r="HBE25" s="218" t="s">
        <v>1</v>
      </c>
      <c r="HBF25" s="218" t="s">
        <v>781</v>
      </c>
      <c r="HBG25" s="218" t="s">
        <v>1</v>
      </c>
      <c r="HBH25" s="218" t="s">
        <v>781</v>
      </c>
      <c r="HBI25" s="218" t="s">
        <v>1</v>
      </c>
      <c r="HBJ25" s="218" t="s">
        <v>781</v>
      </c>
      <c r="HBK25" s="218" t="s">
        <v>1</v>
      </c>
      <c r="HBL25" s="218" t="s">
        <v>781</v>
      </c>
      <c r="HBM25" s="218" t="s">
        <v>1</v>
      </c>
      <c r="HBN25" s="218" t="s">
        <v>781</v>
      </c>
      <c r="HBO25" s="218" t="s">
        <v>1</v>
      </c>
      <c r="HBP25" s="218" t="s">
        <v>781</v>
      </c>
      <c r="HBQ25" s="218" t="s">
        <v>1</v>
      </c>
      <c r="HBR25" s="218" t="s">
        <v>781</v>
      </c>
      <c r="HBS25" s="218" t="s">
        <v>1</v>
      </c>
      <c r="HBT25" s="218" t="s">
        <v>781</v>
      </c>
      <c r="HBU25" s="218" t="s">
        <v>1</v>
      </c>
      <c r="HBV25" s="218" t="s">
        <v>781</v>
      </c>
      <c r="HBW25" s="218" t="s">
        <v>1</v>
      </c>
      <c r="HBX25" s="218" t="s">
        <v>781</v>
      </c>
      <c r="HBY25" s="218" t="s">
        <v>1</v>
      </c>
      <c r="HBZ25" s="218" t="s">
        <v>781</v>
      </c>
      <c r="HCA25" s="218" t="s">
        <v>1</v>
      </c>
      <c r="HCB25" s="218" t="s">
        <v>781</v>
      </c>
      <c r="HCC25" s="218" t="s">
        <v>1</v>
      </c>
      <c r="HCD25" s="218" t="s">
        <v>781</v>
      </c>
      <c r="HCE25" s="218" t="s">
        <v>1</v>
      </c>
      <c r="HCF25" s="218" t="s">
        <v>781</v>
      </c>
      <c r="HCG25" s="218" t="s">
        <v>1</v>
      </c>
      <c r="HCH25" s="218" t="s">
        <v>781</v>
      </c>
      <c r="HCI25" s="218" t="s">
        <v>1</v>
      </c>
      <c r="HCJ25" s="218" t="s">
        <v>781</v>
      </c>
      <c r="HCK25" s="218" t="s">
        <v>1</v>
      </c>
      <c r="HCL25" s="218" t="s">
        <v>781</v>
      </c>
      <c r="HCM25" s="218" t="s">
        <v>1</v>
      </c>
      <c r="HCN25" s="218" t="s">
        <v>781</v>
      </c>
      <c r="HCO25" s="218" t="s">
        <v>1</v>
      </c>
      <c r="HCP25" s="218" t="s">
        <v>781</v>
      </c>
      <c r="HCQ25" s="218" t="s">
        <v>1</v>
      </c>
      <c r="HCR25" s="218" t="s">
        <v>781</v>
      </c>
      <c r="HCS25" s="218" t="s">
        <v>1</v>
      </c>
      <c r="HCT25" s="218" t="s">
        <v>781</v>
      </c>
      <c r="HCU25" s="218" t="s">
        <v>1</v>
      </c>
      <c r="HCV25" s="218" t="s">
        <v>781</v>
      </c>
      <c r="HCW25" s="218" t="s">
        <v>1</v>
      </c>
      <c r="HCX25" s="218" t="s">
        <v>781</v>
      </c>
      <c r="HCY25" s="218" t="s">
        <v>1</v>
      </c>
      <c r="HCZ25" s="218" t="s">
        <v>781</v>
      </c>
      <c r="HDA25" s="218" t="s">
        <v>1</v>
      </c>
      <c r="HDB25" s="218" t="s">
        <v>781</v>
      </c>
      <c r="HDC25" s="218" t="s">
        <v>1</v>
      </c>
      <c r="HDD25" s="218" t="s">
        <v>781</v>
      </c>
      <c r="HDE25" s="218" t="s">
        <v>1</v>
      </c>
      <c r="HDF25" s="218" t="s">
        <v>781</v>
      </c>
      <c r="HDG25" s="218" t="s">
        <v>1</v>
      </c>
      <c r="HDH25" s="218" t="s">
        <v>781</v>
      </c>
      <c r="HDI25" s="218" t="s">
        <v>1</v>
      </c>
      <c r="HDJ25" s="218" t="s">
        <v>781</v>
      </c>
      <c r="HDK25" s="218" t="s">
        <v>1</v>
      </c>
      <c r="HDL25" s="218" t="s">
        <v>781</v>
      </c>
      <c r="HDM25" s="218" t="s">
        <v>1</v>
      </c>
      <c r="HDN25" s="218" t="s">
        <v>781</v>
      </c>
      <c r="HDO25" s="218" t="s">
        <v>1</v>
      </c>
      <c r="HDP25" s="218" t="s">
        <v>781</v>
      </c>
      <c r="HDQ25" s="218" t="s">
        <v>1</v>
      </c>
      <c r="HDR25" s="218" t="s">
        <v>781</v>
      </c>
      <c r="HDS25" s="218" t="s">
        <v>1</v>
      </c>
      <c r="HDT25" s="218" t="s">
        <v>781</v>
      </c>
      <c r="HDU25" s="218" t="s">
        <v>1</v>
      </c>
      <c r="HDV25" s="218" t="s">
        <v>781</v>
      </c>
      <c r="HDW25" s="218" t="s">
        <v>1</v>
      </c>
      <c r="HDX25" s="218" t="s">
        <v>781</v>
      </c>
      <c r="HDY25" s="218" t="s">
        <v>1</v>
      </c>
      <c r="HDZ25" s="218" t="s">
        <v>781</v>
      </c>
      <c r="HEA25" s="218" t="s">
        <v>1</v>
      </c>
      <c r="HEB25" s="218" t="s">
        <v>781</v>
      </c>
      <c r="HEC25" s="218" t="s">
        <v>1</v>
      </c>
      <c r="HED25" s="218" t="s">
        <v>781</v>
      </c>
      <c r="HEE25" s="218" t="s">
        <v>1</v>
      </c>
      <c r="HEF25" s="218" t="s">
        <v>781</v>
      </c>
      <c r="HEG25" s="218" t="s">
        <v>1</v>
      </c>
      <c r="HEH25" s="218" t="s">
        <v>781</v>
      </c>
      <c r="HEI25" s="218" t="s">
        <v>1</v>
      </c>
      <c r="HEJ25" s="218" t="s">
        <v>781</v>
      </c>
      <c r="HEK25" s="218" t="s">
        <v>1</v>
      </c>
      <c r="HEL25" s="218" t="s">
        <v>781</v>
      </c>
      <c r="HEM25" s="218" t="s">
        <v>1</v>
      </c>
      <c r="HEN25" s="218" t="s">
        <v>781</v>
      </c>
      <c r="HEO25" s="218" t="s">
        <v>1</v>
      </c>
      <c r="HEP25" s="218" t="s">
        <v>781</v>
      </c>
      <c r="HEQ25" s="218" t="s">
        <v>1</v>
      </c>
      <c r="HER25" s="218" t="s">
        <v>781</v>
      </c>
      <c r="HES25" s="218" t="s">
        <v>1</v>
      </c>
      <c r="HET25" s="218" t="s">
        <v>781</v>
      </c>
      <c r="HEU25" s="218" t="s">
        <v>1</v>
      </c>
      <c r="HEV25" s="218" t="s">
        <v>781</v>
      </c>
      <c r="HEW25" s="218" t="s">
        <v>1</v>
      </c>
      <c r="HEX25" s="218" t="s">
        <v>781</v>
      </c>
      <c r="HEY25" s="218" t="s">
        <v>1</v>
      </c>
      <c r="HEZ25" s="218" t="s">
        <v>781</v>
      </c>
      <c r="HFA25" s="218" t="s">
        <v>1</v>
      </c>
      <c r="HFB25" s="218" t="s">
        <v>781</v>
      </c>
      <c r="HFC25" s="218" t="s">
        <v>1</v>
      </c>
      <c r="HFD25" s="218" t="s">
        <v>781</v>
      </c>
      <c r="HFE25" s="218" t="s">
        <v>1</v>
      </c>
      <c r="HFF25" s="218" t="s">
        <v>781</v>
      </c>
      <c r="HFG25" s="218" t="s">
        <v>1</v>
      </c>
      <c r="HFH25" s="218" t="s">
        <v>781</v>
      </c>
      <c r="HFI25" s="218" t="s">
        <v>1</v>
      </c>
      <c r="HFJ25" s="218" t="s">
        <v>781</v>
      </c>
      <c r="HFK25" s="218" t="s">
        <v>1</v>
      </c>
      <c r="HFL25" s="218" t="s">
        <v>781</v>
      </c>
      <c r="HFM25" s="218" t="s">
        <v>1</v>
      </c>
      <c r="HFN25" s="218" t="s">
        <v>781</v>
      </c>
      <c r="HFO25" s="218" t="s">
        <v>1</v>
      </c>
      <c r="HFP25" s="218" t="s">
        <v>781</v>
      </c>
      <c r="HFQ25" s="218" t="s">
        <v>1</v>
      </c>
      <c r="HFR25" s="218" t="s">
        <v>781</v>
      </c>
      <c r="HFS25" s="218" t="s">
        <v>1</v>
      </c>
      <c r="HFT25" s="218" t="s">
        <v>781</v>
      </c>
      <c r="HFU25" s="218" t="s">
        <v>1</v>
      </c>
      <c r="HFV25" s="218" t="s">
        <v>781</v>
      </c>
      <c r="HFW25" s="218" t="s">
        <v>1</v>
      </c>
      <c r="HFX25" s="218" t="s">
        <v>781</v>
      </c>
      <c r="HFY25" s="218" t="s">
        <v>1</v>
      </c>
      <c r="HFZ25" s="218" t="s">
        <v>781</v>
      </c>
      <c r="HGA25" s="218" t="s">
        <v>1</v>
      </c>
      <c r="HGB25" s="218" t="s">
        <v>781</v>
      </c>
      <c r="HGC25" s="218" t="s">
        <v>1</v>
      </c>
      <c r="HGD25" s="218" t="s">
        <v>781</v>
      </c>
      <c r="HGE25" s="218" t="s">
        <v>1</v>
      </c>
      <c r="HGF25" s="218" t="s">
        <v>781</v>
      </c>
      <c r="HGG25" s="218" t="s">
        <v>1</v>
      </c>
      <c r="HGH25" s="218" t="s">
        <v>781</v>
      </c>
      <c r="HGI25" s="218" t="s">
        <v>1</v>
      </c>
      <c r="HGJ25" s="218" t="s">
        <v>781</v>
      </c>
      <c r="HGK25" s="218" t="s">
        <v>1</v>
      </c>
      <c r="HGL25" s="218" t="s">
        <v>781</v>
      </c>
      <c r="HGM25" s="218" t="s">
        <v>1</v>
      </c>
      <c r="HGN25" s="218" t="s">
        <v>781</v>
      </c>
      <c r="HGO25" s="218" t="s">
        <v>1</v>
      </c>
      <c r="HGP25" s="218" t="s">
        <v>781</v>
      </c>
      <c r="HGQ25" s="218" t="s">
        <v>1</v>
      </c>
      <c r="HGR25" s="218" t="s">
        <v>781</v>
      </c>
      <c r="HGS25" s="218" t="s">
        <v>1</v>
      </c>
      <c r="HGT25" s="218" t="s">
        <v>781</v>
      </c>
      <c r="HGU25" s="218" t="s">
        <v>1</v>
      </c>
      <c r="HGV25" s="218" t="s">
        <v>781</v>
      </c>
      <c r="HGW25" s="218" t="s">
        <v>1</v>
      </c>
      <c r="HGX25" s="218" t="s">
        <v>781</v>
      </c>
      <c r="HGY25" s="218" t="s">
        <v>1</v>
      </c>
      <c r="HGZ25" s="218" t="s">
        <v>781</v>
      </c>
      <c r="HHA25" s="218" t="s">
        <v>1</v>
      </c>
      <c r="HHB25" s="218" t="s">
        <v>781</v>
      </c>
      <c r="HHC25" s="218" t="s">
        <v>1</v>
      </c>
      <c r="HHD25" s="218" t="s">
        <v>781</v>
      </c>
      <c r="HHE25" s="218" t="s">
        <v>1</v>
      </c>
      <c r="HHF25" s="218" t="s">
        <v>781</v>
      </c>
      <c r="HHG25" s="218" t="s">
        <v>1</v>
      </c>
      <c r="HHH25" s="218" t="s">
        <v>781</v>
      </c>
      <c r="HHI25" s="218" t="s">
        <v>1</v>
      </c>
      <c r="HHJ25" s="218" t="s">
        <v>781</v>
      </c>
      <c r="HHK25" s="218" t="s">
        <v>1</v>
      </c>
      <c r="HHL25" s="218" t="s">
        <v>781</v>
      </c>
      <c r="HHM25" s="218" t="s">
        <v>1</v>
      </c>
      <c r="HHN25" s="218" t="s">
        <v>781</v>
      </c>
      <c r="HHO25" s="218" t="s">
        <v>1</v>
      </c>
      <c r="HHP25" s="218" t="s">
        <v>781</v>
      </c>
      <c r="HHQ25" s="218" t="s">
        <v>1</v>
      </c>
      <c r="HHR25" s="218" t="s">
        <v>781</v>
      </c>
      <c r="HHS25" s="218" t="s">
        <v>1</v>
      </c>
      <c r="HHT25" s="218" t="s">
        <v>781</v>
      </c>
      <c r="HHU25" s="218" t="s">
        <v>1</v>
      </c>
      <c r="HHV25" s="218" t="s">
        <v>781</v>
      </c>
      <c r="HHW25" s="218" t="s">
        <v>1</v>
      </c>
      <c r="HHX25" s="218" t="s">
        <v>781</v>
      </c>
      <c r="HHY25" s="218" t="s">
        <v>1</v>
      </c>
      <c r="HHZ25" s="218" t="s">
        <v>781</v>
      </c>
      <c r="HIA25" s="218" t="s">
        <v>1</v>
      </c>
      <c r="HIB25" s="218" t="s">
        <v>781</v>
      </c>
      <c r="HIC25" s="218" t="s">
        <v>1</v>
      </c>
      <c r="HID25" s="218" t="s">
        <v>781</v>
      </c>
      <c r="HIE25" s="218" t="s">
        <v>1</v>
      </c>
      <c r="HIF25" s="218" t="s">
        <v>781</v>
      </c>
      <c r="HIG25" s="218" t="s">
        <v>1</v>
      </c>
      <c r="HIH25" s="218" t="s">
        <v>781</v>
      </c>
      <c r="HII25" s="218" t="s">
        <v>1</v>
      </c>
      <c r="HIJ25" s="218" t="s">
        <v>781</v>
      </c>
      <c r="HIK25" s="218" t="s">
        <v>1</v>
      </c>
      <c r="HIL25" s="218" t="s">
        <v>781</v>
      </c>
      <c r="HIM25" s="218" t="s">
        <v>1</v>
      </c>
      <c r="HIN25" s="218" t="s">
        <v>781</v>
      </c>
      <c r="HIO25" s="218" t="s">
        <v>1</v>
      </c>
      <c r="HIP25" s="218" t="s">
        <v>781</v>
      </c>
      <c r="HIQ25" s="218" t="s">
        <v>1</v>
      </c>
      <c r="HIR25" s="218" t="s">
        <v>781</v>
      </c>
      <c r="HIS25" s="218" t="s">
        <v>1</v>
      </c>
      <c r="HIT25" s="218" t="s">
        <v>781</v>
      </c>
      <c r="HIU25" s="218" t="s">
        <v>1</v>
      </c>
      <c r="HIV25" s="218" t="s">
        <v>781</v>
      </c>
      <c r="HIW25" s="218" t="s">
        <v>1</v>
      </c>
      <c r="HIX25" s="218" t="s">
        <v>781</v>
      </c>
      <c r="HIY25" s="218" t="s">
        <v>1</v>
      </c>
      <c r="HIZ25" s="218" t="s">
        <v>781</v>
      </c>
      <c r="HJA25" s="218" t="s">
        <v>1</v>
      </c>
      <c r="HJB25" s="218" t="s">
        <v>781</v>
      </c>
      <c r="HJC25" s="218" t="s">
        <v>1</v>
      </c>
      <c r="HJD25" s="218" t="s">
        <v>781</v>
      </c>
      <c r="HJE25" s="218" t="s">
        <v>1</v>
      </c>
      <c r="HJF25" s="218" t="s">
        <v>781</v>
      </c>
      <c r="HJG25" s="218" t="s">
        <v>1</v>
      </c>
      <c r="HJH25" s="218" t="s">
        <v>781</v>
      </c>
      <c r="HJI25" s="218" t="s">
        <v>1</v>
      </c>
      <c r="HJJ25" s="218" t="s">
        <v>781</v>
      </c>
      <c r="HJK25" s="218" t="s">
        <v>1</v>
      </c>
      <c r="HJL25" s="218" t="s">
        <v>781</v>
      </c>
      <c r="HJM25" s="218" t="s">
        <v>1</v>
      </c>
      <c r="HJN25" s="218" t="s">
        <v>781</v>
      </c>
      <c r="HJO25" s="218" t="s">
        <v>1</v>
      </c>
      <c r="HJP25" s="218" t="s">
        <v>781</v>
      </c>
      <c r="HJQ25" s="218" t="s">
        <v>1</v>
      </c>
      <c r="HJR25" s="218" t="s">
        <v>781</v>
      </c>
      <c r="HJS25" s="218" t="s">
        <v>1</v>
      </c>
      <c r="HJT25" s="218" t="s">
        <v>781</v>
      </c>
      <c r="HJU25" s="218" t="s">
        <v>1</v>
      </c>
      <c r="HJV25" s="218" t="s">
        <v>781</v>
      </c>
      <c r="HJW25" s="218" t="s">
        <v>1</v>
      </c>
      <c r="HJX25" s="218" t="s">
        <v>781</v>
      </c>
      <c r="HJY25" s="218" t="s">
        <v>1</v>
      </c>
      <c r="HJZ25" s="218" t="s">
        <v>781</v>
      </c>
      <c r="HKA25" s="218" t="s">
        <v>1</v>
      </c>
      <c r="HKB25" s="218" t="s">
        <v>781</v>
      </c>
      <c r="HKC25" s="218" t="s">
        <v>1</v>
      </c>
      <c r="HKD25" s="218" t="s">
        <v>781</v>
      </c>
      <c r="HKE25" s="218" t="s">
        <v>1</v>
      </c>
      <c r="HKF25" s="218" t="s">
        <v>781</v>
      </c>
      <c r="HKG25" s="218" t="s">
        <v>1</v>
      </c>
      <c r="HKH25" s="218" t="s">
        <v>781</v>
      </c>
      <c r="HKI25" s="218" t="s">
        <v>1</v>
      </c>
      <c r="HKJ25" s="218" t="s">
        <v>781</v>
      </c>
      <c r="HKK25" s="218" t="s">
        <v>1</v>
      </c>
      <c r="HKL25" s="218" t="s">
        <v>781</v>
      </c>
      <c r="HKM25" s="218" t="s">
        <v>1</v>
      </c>
      <c r="HKN25" s="218" t="s">
        <v>781</v>
      </c>
      <c r="HKO25" s="218" t="s">
        <v>1</v>
      </c>
      <c r="HKP25" s="218" t="s">
        <v>781</v>
      </c>
      <c r="HKQ25" s="218" t="s">
        <v>1</v>
      </c>
      <c r="HKR25" s="218" t="s">
        <v>781</v>
      </c>
      <c r="HKS25" s="218" t="s">
        <v>1</v>
      </c>
      <c r="HKT25" s="218" t="s">
        <v>781</v>
      </c>
      <c r="HKU25" s="218" t="s">
        <v>1</v>
      </c>
      <c r="HKV25" s="218" t="s">
        <v>781</v>
      </c>
      <c r="HKW25" s="218" t="s">
        <v>1</v>
      </c>
      <c r="HKX25" s="218" t="s">
        <v>781</v>
      </c>
      <c r="HKY25" s="218" t="s">
        <v>1</v>
      </c>
      <c r="HKZ25" s="218" t="s">
        <v>781</v>
      </c>
      <c r="HLA25" s="218" t="s">
        <v>1</v>
      </c>
      <c r="HLB25" s="218" t="s">
        <v>781</v>
      </c>
      <c r="HLC25" s="218" t="s">
        <v>1</v>
      </c>
      <c r="HLD25" s="218" t="s">
        <v>781</v>
      </c>
      <c r="HLE25" s="218" t="s">
        <v>1</v>
      </c>
      <c r="HLF25" s="218" t="s">
        <v>781</v>
      </c>
      <c r="HLG25" s="218" t="s">
        <v>1</v>
      </c>
      <c r="HLH25" s="218" t="s">
        <v>781</v>
      </c>
      <c r="HLI25" s="218" t="s">
        <v>1</v>
      </c>
      <c r="HLJ25" s="218" t="s">
        <v>781</v>
      </c>
      <c r="HLK25" s="218" t="s">
        <v>1</v>
      </c>
      <c r="HLL25" s="218" t="s">
        <v>781</v>
      </c>
      <c r="HLM25" s="218" t="s">
        <v>1</v>
      </c>
      <c r="HLN25" s="218" t="s">
        <v>781</v>
      </c>
      <c r="HLO25" s="218" t="s">
        <v>1</v>
      </c>
      <c r="HLP25" s="218" t="s">
        <v>781</v>
      </c>
      <c r="HLQ25" s="218" t="s">
        <v>1</v>
      </c>
      <c r="HLR25" s="218" t="s">
        <v>781</v>
      </c>
      <c r="HLS25" s="218" t="s">
        <v>1</v>
      </c>
      <c r="HLT25" s="218" t="s">
        <v>781</v>
      </c>
      <c r="HLU25" s="218" t="s">
        <v>1</v>
      </c>
      <c r="HLV25" s="218" t="s">
        <v>781</v>
      </c>
      <c r="HLW25" s="218" t="s">
        <v>1</v>
      </c>
      <c r="HLX25" s="218" t="s">
        <v>781</v>
      </c>
      <c r="HLY25" s="218" t="s">
        <v>1</v>
      </c>
      <c r="HLZ25" s="218" t="s">
        <v>781</v>
      </c>
      <c r="HMA25" s="218" t="s">
        <v>1</v>
      </c>
      <c r="HMB25" s="218" t="s">
        <v>781</v>
      </c>
      <c r="HMC25" s="218" t="s">
        <v>1</v>
      </c>
      <c r="HMD25" s="218" t="s">
        <v>781</v>
      </c>
      <c r="HME25" s="218" t="s">
        <v>1</v>
      </c>
      <c r="HMF25" s="218" t="s">
        <v>781</v>
      </c>
      <c r="HMG25" s="218" t="s">
        <v>1</v>
      </c>
      <c r="HMH25" s="218" t="s">
        <v>781</v>
      </c>
      <c r="HMI25" s="218" t="s">
        <v>1</v>
      </c>
      <c r="HMJ25" s="218" t="s">
        <v>781</v>
      </c>
      <c r="HMK25" s="218" t="s">
        <v>1</v>
      </c>
      <c r="HML25" s="218" t="s">
        <v>781</v>
      </c>
      <c r="HMM25" s="218" t="s">
        <v>1</v>
      </c>
      <c r="HMN25" s="218" t="s">
        <v>781</v>
      </c>
      <c r="HMO25" s="218" t="s">
        <v>1</v>
      </c>
      <c r="HMP25" s="218" t="s">
        <v>781</v>
      </c>
      <c r="HMQ25" s="218" t="s">
        <v>1</v>
      </c>
      <c r="HMR25" s="218" t="s">
        <v>781</v>
      </c>
      <c r="HMS25" s="218" t="s">
        <v>1</v>
      </c>
      <c r="HMT25" s="218" t="s">
        <v>781</v>
      </c>
      <c r="HMU25" s="218" t="s">
        <v>1</v>
      </c>
      <c r="HMV25" s="218" t="s">
        <v>781</v>
      </c>
      <c r="HMW25" s="218" t="s">
        <v>1</v>
      </c>
      <c r="HMX25" s="218" t="s">
        <v>781</v>
      </c>
      <c r="HMY25" s="218" t="s">
        <v>1</v>
      </c>
      <c r="HMZ25" s="218" t="s">
        <v>781</v>
      </c>
      <c r="HNA25" s="218" t="s">
        <v>1</v>
      </c>
      <c r="HNB25" s="218" t="s">
        <v>781</v>
      </c>
      <c r="HNC25" s="218" t="s">
        <v>1</v>
      </c>
      <c r="HND25" s="218" t="s">
        <v>781</v>
      </c>
      <c r="HNE25" s="218" t="s">
        <v>1</v>
      </c>
      <c r="HNF25" s="218" t="s">
        <v>781</v>
      </c>
      <c r="HNG25" s="218" t="s">
        <v>1</v>
      </c>
      <c r="HNH25" s="218" t="s">
        <v>781</v>
      </c>
      <c r="HNI25" s="218" t="s">
        <v>1</v>
      </c>
      <c r="HNJ25" s="218" t="s">
        <v>781</v>
      </c>
      <c r="HNK25" s="218" t="s">
        <v>1</v>
      </c>
      <c r="HNL25" s="218" t="s">
        <v>781</v>
      </c>
      <c r="HNM25" s="218" t="s">
        <v>1</v>
      </c>
      <c r="HNN25" s="218" t="s">
        <v>781</v>
      </c>
      <c r="HNO25" s="218" t="s">
        <v>1</v>
      </c>
      <c r="HNP25" s="218" t="s">
        <v>781</v>
      </c>
      <c r="HNQ25" s="218" t="s">
        <v>1</v>
      </c>
      <c r="HNR25" s="218" t="s">
        <v>781</v>
      </c>
      <c r="HNS25" s="218" t="s">
        <v>1</v>
      </c>
      <c r="HNT25" s="218" t="s">
        <v>781</v>
      </c>
      <c r="HNU25" s="218" t="s">
        <v>1</v>
      </c>
      <c r="HNV25" s="218" t="s">
        <v>781</v>
      </c>
      <c r="HNW25" s="218" t="s">
        <v>1</v>
      </c>
      <c r="HNX25" s="218" t="s">
        <v>781</v>
      </c>
      <c r="HNY25" s="218" t="s">
        <v>1</v>
      </c>
      <c r="HNZ25" s="218" t="s">
        <v>781</v>
      </c>
      <c r="HOA25" s="218" t="s">
        <v>1</v>
      </c>
      <c r="HOB25" s="218" t="s">
        <v>781</v>
      </c>
      <c r="HOC25" s="218" t="s">
        <v>1</v>
      </c>
      <c r="HOD25" s="218" t="s">
        <v>781</v>
      </c>
      <c r="HOE25" s="218" t="s">
        <v>1</v>
      </c>
      <c r="HOF25" s="218" t="s">
        <v>781</v>
      </c>
      <c r="HOG25" s="218" t="s">
        <v>1</v>
      </c>
      <c r="HOH25" s="218" t="s">
        <v>781</v>
      </c>
      <c r="HOI25" s="218" t="s">
        <v>1</v>
      </c>
      <c r="HOJ25" s="218" t="s">
        <v>781</v>
      </c>
      <c r="HOK25" s="218" t="s">
        <v>1</v>
      </c>
      <c r="HOL25" s="218" t="s">
        <v>781</v>
      </c>
      <c r="HOM25" s="218" t="s">
        <v>1</v>
      </c>
      <c r="HON25" s="218" t="s">
        <v>781</v>
      </c>
      <c r="HOO25" s="218" t="s">
        <v>1</v>
      </c>
      <c r="HOP25" s="218" t="s">
        <v>781</v>
      </c>
      <c r="HOQ25" s="218" t="s">
        <v>1</v>
      </c>
      <c r="HOR25" s="218" t="s">
        <v>781</v>
      </c>
      <c r="HOS25" s="218" t="s">
        <v>1</v>
      </c>
      <c r="HOT25" s="218" t="s">
        <v>781</v>
      </c>
      <c r="HOU25" s="218" t="s">
        <v>1</v>
      </c>
      <c r="HOV25" s="218" t="s">
        <v>781</v>
      </c>
      <c r="HOW25" s="218" t="s">
        <v>1</v>
      </c>
      <c r="HOX25" s="218" t="s">
        <v>781</v>
      </c>
      <c r="HOY25" s="218" t="s">
        <v>1</v>
      </c>
      <c r="HOZ25" s="218" t="s">
        <v>781</v>
      </c>
      <c r="HPA25" s="218" t="s">
        <v>1</v>
      </c>
      <c r="HPB25" s="218" t="s">
        <v>781</v>
      </c>
      <c r="HPC25" s="218" t="s">
        <v>1</v>
      </c>
      <c r="HPD25" s="218" t="s">
        <v>781</v>
      </c>
      <c r="HPE25" s="218" t="s">
        <v>1</v>
      </c>
      <c r="HPF25" s="218" t="s">
        <v>781</v>
      </c>
      <c r="HPG25" s="218" t="s">
        <v>1</v>
      </c>
      <c r="HPH25" s="218" t="s">
        <v>781</v>
      </c>
      <c r="HPI25" s="218" t="s">
        <v>1</v>
      </c>
      <c r="HPJ25" s="218" t="s">
        <v>781</v>
      </c>
      <c r="HPK25" s="218" t="s">
        <v>1</v>
      </c>
      <c r="HPL25" s="218" t="s">
        <v>781</v>
      </c>
      <c r="HPM25" s="218" t="s">
        <v>1</v>
      </c>
      <c r="HPN25" s="218" t="s">
        <v>781</v>
      </c>
      <c r="HPO25" s="218" t="s">
        <v>1</v>
      </c>
      <c r="HPP25" s="218" t="s">
        <v>781</v>
      </c>
      <c r="HPQ25" s="218" t="s">
        <v>1</v>
      </c>
      <c r="HPR25" s="218" t="s">
        <v>781</v>
      </c>
      <c r="HPS25" s="218" t="s">
        <v>1</v>
      </c>
      <c r="HPT25" s="218" t="s">
        <v>781</v>
      </c>
      <c r="HPU25" s="218" t="s">
        <v>1</v>
      </c>
      <c r="HPV25" s="218" t="s">
        <v>781</v>
      </c>
      <c r="HPW25" s="218" t="s">
        <v>1</v>
      </c>
      <c r="HPX25" s="218" t="s">
        <v>781</v>
      </c>
      <c r="HPY25" s="218" t="s">
        <v>1</v>
      </c>
      <c r="HPZ25" s="218" t="s">
        <v>781</v>
      </c>
      <c r="HQA25" s="218" t="s">
        <v>1</v>
      </c>
      <c r="HQB25" s="218" t="s">
        <v>781</v>
      </c>
      <c r="HQC25" s="218" t="s">
        <v>1</v>
      </c>
      <c r="HQD25" s="218" t="s">
        <v>781</v>
      </c>
      <c r="HQE25" s="218" t="s">
        <v>1</v>
      </c>
      <c r="HQF25" s="218" t="s">
        <v>781</v>
      </c>
      <c r="HQG25" s="218" t="s">
        <v>1</v>
      </c>
      <c r="HQH25" s="218" t="s">
        <v>781</v>
      </c>
      <c r="HQI25" s="218" t="s">
        <v>1</v>
      </c>
      <c r="HQJ25" s="218" t="s">
        <v>781</v>
      </c>
      <c r="HQK25" s="218" t="s">
        <v>1</v>
      </c>
      <c r="HQL25" s="218" t="s">
        <v>781</v>
      </c>
      <c r="HQM25" s="218" t="s">
        <v>1</v>
      </c>
      <c r="HQN25" s="218" t="s">
        <v>781</v>
      </c>
      <c r="HQO25" s="218" t="s">
        <v>1</v>
      </c>
      <c r="HQP25" s="218" t="s">
        <v>781</v>
      </c>
      <c r="HQQ25" s="218" t="s">
        <v>1</v>
      </c>
      <c r="HQR25" s="218" t="s">
        <v>781</v>
      </c>
      <c r="HQS25" s="218" t="s">
        <v>1</v>
      </c>
      <c r="HQT25" s="218" t="s">
        <v>781</v>
      </c>
      <c r="HQU25" s="218" t="s">
        <v>1</v>
      </c>
      <c r="HQV25" s="218" t="s">
        <v>781</v>
      </c>
      <c r="HQW25" s="218" t="s">
        <v>1</v>
      </c>
      <c r="HQX25" s="218" t="s">
        <v>781</v>
      </c>
      <c r="HQY25" s="218" t="s">
        <v>1</v>
      </c>
      <c r="HQZ25" s="218" t="s">
        <v>781</v>
      </c>
      <c r="HRA25" s="218" t="s">
        <v>1</v>
      </c>
      <c r="HRB25" s="218" t="s">
        <v>781</v>
      </c>
      <c r="HRC25" s="218" t="s">
        <v>1</v>
      </c>
      <c r="HRD25" s="218" t="s">
        <v>781</v>
      </c>
      <c r="HRE25" s="218" t="s">
        <v>1</v>
      </c>
      <c r="HRF25" s="218" t="s">
        <v>781</v>
      </c>
      <c r="HRG25" s="218" t="s">
        <v>1</v>
      </c>
      <c r="HRH25" s="218" t="s">
        <v>781</v>
      </c>
      <c r="HRI25" s="218" t="s">
        <v>1</v>
      </c>
      <c r="HRJ25" s="218" t="s">
        <v>781</v>
      </c>
      <c r="HRK25" s="218" t="s">
        <v>1</v>
      </c>
      <c r="HRL25" s="218" t="s">
        <v>781</v>
      </c>
      <c r="HRM25" s="218" t="s">
        <v>1</v>
      </c>
      <c r="HRN25" s="218" t="s">
        <v>781</v>
      </c>
      <c r="HRO25" s="218" t="s">
        <v>1</v>
      </c>
      <c r="HRP25" s="218" t="s">
        <v>781</v>
      </c>
      <c r="HRQ25" s="218" t="s">
        <v>1</v>
      </c>
      <c r="HRR25" s="218" t="s">
        <v>781</v>
      </c>
      <c r="HRS25" s="218" t="s">
        <v>1</v>
      </c>
      <c r="HRT25" s="218" t="s">
        <v>781</v>
      </c>
      <c r="HRU25" s="218" t="s">
        <v>1</v>
      </c>
      <c r="HRV25" s="218" t="s">
        <v>781</v>
      </c>
      <c r="HRW25" s="218" t="s">
        <v>1</v>
      </c>
      <c r="HRX25" s="218" t="s">
        <v>781</v>
      </c>
      <c r="HRY25" s="218" t="s">
        <v>1</v>
      </c>
      <c r="HRZ25" s="218" t="s">
        <v>781</v>
      </c>
      <c r="HSA25" s="218" t="s">
        <v>1</v>
      </c>
      <c r="HSB25" s="218" t="s">
        <v>781</v>
      </c>
      <c r="HSC25" s="218" t="s">
        <v>1</v>
      </c>
      <c r="HSD25" s="218" t="s">
        <v>781</v>
      </c>
      <c r="HSE25" s="218" t="s">
        <v>1</v>
      </c>
      <c r="HSF25" s="218" t="s">
        <v>781</v>
      </c>
      <c r="HSG25" s="218" t="s">
        <v>1</v>
      </c>
      <c r="HSH25" s="218" t="s">
        <v>781</v>
      </c>
      <c r="HSI25" s="218" t="s">
        <v>1</v>
      </c>
      <c r="HSJ25" s="218" t="s">
        <v>781</v>
      </c>
      <c r="HSK25" s="218" t="s">
        <v>1</v>
      </c>
      <c r="HSL25" s="218" t="s">
        <v>781</v>
      </c>
      <c r="HSM25" s="218" t="s">
        <v>1</v>
      </c>
      <c r="HSN25" s="218" t="s">
        <v>781</v>
      </c>
      <c r="HSO25" s="218" t="s">
        <v>1</v>
      </c>
      <c r="HSP25" s="218" t="s">
        <v>781</v>
      </c>
      <c r="HSQ25" s="218" t="s">
        <v>1</v>
      </c>
      <c r="HSR25" s="218" t="s">
        <v>781</v>
      </c>
      <c r="HSS25" s="218" t="s">
        <v>1</v>
      </c>
      <c r="HST25" s="218" t="s">
        <v>781</v>
      </c>
      <c r="HSU25" s="218" t="s">
        <v>1</v>
      </c>
      <c r="HSV25" s="218" t="s">
        <v>781</v>
      </c>
      <c r="HSW25" s="218" t="s">
        <v>1</v>
      </c>
      <c r="HSX25" s="218" t="s">
        <v>781</v>
      </c>
      <c r="HSY25" s="218" t="s">
        <v>1</v>
      </c>
      <c r="HSZ25" s="218" t="s">
        <v>781</v>
      </c>
      <c r="HTA25" s="218" t="s">
        <v>1</v>
      </c>
      <c r="HTB25" s="218" t="s">
        <v>781</v>
      </c>
      <c r="HTC25" s="218" t="s">
        <v>1</v>
      </c>
      <c r="HTD25" s="218" t="s">
        <v>781</v>
      </c>
      <c r="HTE25" s="218" t="s">
        <v>1</v>
      </c>
      <c r="HTF25" s="218" t="s">
        <v>781</v>
      </c>
      <c r="HTG25" s="218" t="s">
        <v>1</v>
      </c>
      <c r="HTH25" s="218" t="s">
        <v>781</v>
      </c>
      <c r="HTI25" s="218" t="s">
        <v>1</v>
      </c>
      <c r="HTJ25" s="218" t="s">
        <v>781</v>
      </c>
      <c r="HTK25" s="218" t="s">
        <v>1</v>
      </c>
      <c r="HTL25" s="218" t="s">
        <v>781</v>
      </c>
      <c r="HTM25" s="218" t="s">
        <v>1</v>
      </c>
      <c r="HTN25" s="218" t="s">
        <v>781</v>
      </c>
      <c r="HTO25" s="218" t="s">
        <v>1</v>
      </c>
      <c r="HTP25" s="218" t="s">
        <v>781</v>
      </c>
      <c r="HTQ25" s="218" t="s">
        <v>1</v>
      </c>
      <c r="HTR25" s="218" t="s">
        <v>781</v>
      </c>
      <c r="HTS25" s="218" t="s">
        <v>1</v>
      </c>
      <c r="HTT25" s="218" t="s">
        <v>781</v>
      </c>
      <c r="HTU25" s="218" t="s">
        <v>1</v>
      </c>
      <c r="HTV25" s="218" t="s">
        <v>781</v>
      </c>
      <c r="HTW25" s="218" t="s">
        <v>1</v>
      </c>
      <c r="HTX25" s="218" t="s">
        <v>781</v>
      </c>
      <c r="HTY25" s="218" t="s">
        <v>1</v>
      </c>
      <c r="HTZ25" s="218" t="s">
        <v>781</v>
      </c>
      <c r="HUA25" s="218" t="s">
        <v>1</v>
      </c>
      <c r="HUB25" s="218" t="s">
        <v>781</v>
      </c>
      <c r="HUC25" s="218" t="s">
        <v>1</v>
      </c>
      <c r="HUD25" s="218" t="s">
        <v>781</v>
      </c>
      <c r="HUE25" s="218" t="s">
        <v>1</v>
      </c>
      <c r="HUF25" s="218" t="s">
        <v>781</v>
      </c>
      <c r="HUG25" s="218" t="s">
        <v>1</v>
      </c>
      <c r="HUH25" s="218" t="s">
        <v>781</v>
      </c>
      <c r="HUI25" s="218" t="s">
        <v>1</v>
      </c>
      <c r="HUJ25" s="218" t="s">
        <v>781</v>
      </c>
      <c r="HUK25" s="218" t="s">
        <v>1</v>
      </c>
      <c r="HUL25" s="218" t="s">
        <v>781</v>
      </c>
      <c r="HUM25" s="218" t="s">
        <v>1</v>
      </c>
      <c r="HUN25" s="218" t="s">
        <v>781</v>
      </c>
      <c r="HUO25" s="218" t="s">
        <v>1</v>
      </c>
      <c r="HUP25" s="218" t="s">
        <v>781</v>
      </c>
      <c r="HUQ25" s="218" t="s">
        <v>1</v>
      </c>
      <c r="HUR25" s="218" t="s">
        <v>781</v>
      </c>
      <c r="HUS25" s="218" t="s">
        <v>1</v>
      </c>
      <c r="HUT25" s="218" t="s">
        <v>781</v>
      </c>
      <c r="HUU25" s="218" t="s">
        <v>1</v>
      </c>
      <c r="HUV25" s="218" t="s">
        <v>781</v>
      </c>
      <c r="HUW25" s="218" t="s">
        <v>1</v>
      </c>
      <c r="HUX25" s="218" t="s">
        <v>781</v>
      </c>
      <c r="HUY25" s="218" t="s">
        <v>1</v>
      </c>
      <c r="HUZ25" s="218" t="s">
        <v>781</v>
      </c>
      <c r="HVA25" s="218" t="s">
        <v>1</v>
      </c>
      <c r="HVB25" s="218" t="s">
        <v>781</v>
      </c>
      <c r="HVC25" s="218" t="s">
        <v>1</v>
      </c>
      <c r="HVD25" s="218" t="s">
        <v>781</v>
      </c>
      <c r="HVE25" s="218" t="s">
        <v>1</v>
      </c>
      <c r="HVF25" s="218" t="s">
        <v>781</v>
      </c>
      <c r="HVG25" s="218" t="s">
        <v>1</v>
      </c>
      <c r="HVH25" s="218" t="s">
        <v>781</v>
      </c>
      <c r="HVI25" s="218" t="s">
        <v>1</v>
      </c>
      <c r="HVJ25" s="218" t="s">
        <v>781</v>
      </c>
      <c r="HVK25" s="218" t="s">
        <v>1</v>
      </c>
      <c r="HVL25" s="218" t="s">
        <v>781</v>
      </c>
      <c r="HVM25" s="218" t="s">
        <v>1</v>
      </c>
      <c r="HVN25" s="218" t="s">
        <v>781</v>
      </c>
      <c r="HVO25" s="218" t="s">
        <v>1</v>
      </c>
      <c r="HVP25" s="218" t="s">
        <v>781</v>
      </c>
      <c r="HVQ25" s="218" t="s">
        <v>1</v>
      </c>
      <c r="HVR25" s="218" t="s">
        <v>781</v>
      </c>
      <c r="HVS25" s="218" t="s">
        <v>1</v>
      </c>
      <c r="HVT25" s="218" t="s">
        <v>781</v>
      </c>
      <c r="HVU25" s="218" t="s">
        <v>1</v>
      </c>
      <c r="HVV25" s="218" t="s">
        <v>781</v>
      </c>
      <c r="HVW25" s="218" t="s">
        <v>1</v>
      </c>
      <c r="HVX25" s="218" t="s">
        <v>781</v>
      </c>
      <c r="HVY25" s="218" t="s">
        <v>1</v>
      </c>
      <c r="HVZ25" s="218" t="s">
        <v>781</v>
      </c>
      <c r="HWA25" s="218" t="s">
        <v>1</v>
      </c>
      <c r="HWB25" s="218" t="s">
        <v>781</v>
      </c>
      <c r="HWC25" s="218" t="s">
        <v>1</v>
      </c>
      <c r="HWD25" s="218" t="s">
        <v>781</v>
      </c>
      <c r="HWE25" s="218" t="s">
        <v>1</v>
      </c>
      <c r="HWF25" s="218" t="s">
        <v>781</v>
      </c>
      <c r="HWG25" s="218" t="s">
        <v>1</v>
      </c>
      <c r="HWH25" s="218" t="s">
        <v>781</v>
      </c>
      <c r="HWI25" s="218" t="s">
        <v>1</v>
      </c>
      <c r="HWJ25" s="218" t="s">
        <v>781</v>
      </c>
      <c r="HWK25" s="218" t="s">
        <v>1</v>
      </c>
      <c r="HWL25" s="218" t="s">
        <v>781</v>
      </c>
      <c r="HWM25" s="218" t="s">
        <v>1</v>
      </c>
      <c r="HWN25" s="218" t="s">
        <v>781</v>
      </c>
      <c r="HWO25" s="218" t="s">
        <v>1</v>
      </c>
      <c r="HWP25" s="218" t="s">
        <v>781</v>
      </c>
      <c r="HWQ25" s="218" t="s">
        <v>1</v>
      </c>
      <c r="HWR25" s="218" t="s">
        <v>781</v>
      </c>
      <c r="HWS25" s="218" t="s">
        <v>1</v>
      </c>
      <c r="HWT25" s="218" t="s">
        <v>781</v>
      </c>
      <c r="HWU25" s="218" t="s">
        <v>1</v>
      </c>
      <c r="HWV25" s="218" t="s">
        <v>781</v>
      </c>
      <c r="HWW25" s="218" t="s">
        <v>1</v>
      </c>
      <c r="HWX25" s="218" t="s">
        <v>781</v>
      </c>
      <c r="HWY25" s="218" t="s">
        <v>1</v>
      </c>
      <c r="HWZ25" s="218" t="s">
        <v>781</v>
      </c>
      <c r="HXA25" s="218" t="s">
        <v>1</v>
      </c>
      <c r="HXB25" s="218" t="s">
        <v>781</v>
      </c>
      <c r="HXC25" s="218" t="s">
        <v>1</v>
      </c>
      <c r="HXD25" s="218" t="s">
        <v>781</v>
      </c>
      <c r="HXE25" s="218" t="s">
        <v>1</v>
      </c>
      <c r="HXF25" s="218" t="s">
        <v>781</v>
      </c>
      <c r="HXG25" s="218" t="s">
        <v>1</v>
      </c>
      <c r="HXH25" s="218" t="s">
        <v>781</v>
      </c>
      <c r="HXI25" s="218" t="s">
        <v>1</v>
      </c>
      <c r="HXJ25" s="218" t="s">
        <v>781</v>
      </c>
      <c r="HXK25" s="218" t="s">
        <v>1</v>
      </c>
      <c r="HXL25" s="218" t="s">
        <v>781</v>
      </c>
      <c r="HXM25" s="218" t="s">
        <v>1</v>
      </c>
      <c r="HXN25" s="218" t="s">
        <v>781</v>
      </c>
      <c r="HXO25" s="218" t="s">
        <v>1</v>
      </c>
      <c r="HXP25" s="218" t="s">
        <v>781</v>
      </c>
      <c r="HXQ25" s="218" t="s">
        <v>1</v>
      </c>
      <c r="HXR25" s="218" t="s">
        <v>781</v>
      </c>
      <c r="HXS25" s="218" t="s">
        <v>1</v>
      </c>
      <c r="HXT25" s="218" t="s">
        <v>781</v>
      </c>
      <c r="HXU25" s="218" t="s">
        <v>1</v>
      </c>
      <c r="HXV25" s="218" t="s">
        <v>781</v>
      </c>
      <c r="HXW25" s="218" t="s">
        <v>1</v>
      </c>
      <c r="HXX25" s="218" t="s">
        <v>781</v>
      </c>
      <c r="HXY25" s="218" t="s">
        <v>1</v>
      </c>
      <c r="HXZ25" s="218" t="s">
        <v>781</v>
      </c>
      <c r="HYA25" s="218" t="s">
        <v>1</v>
      </c>
      <c r="HYB25" s="218" t="s">
        <v>781</v>
      </c>
      <c r="HYC25" s="218" t="s">
        <v>1</v>
      </c>
      <c r="HYD25" s="218" t="s">
        <v>781</v>
      </c>
      <c r="HYE25" s="218" t="s">
        <v>1</v>
      </c>
      <c r="HYF25" s="218" t="s">
        <v>781</v>
      </c>
      <c r="HYG25" s="218" t="s">
        <v>1</v>
      </c>
      <c r="HYH25" s="218" t="s">
        <v>781</v>
      </c>
      <c r="HYI25" s="218" t="s">
        <v>1</v>
      </c>
      <c r="HYJ25" s="218" t="s">
        <v>781</v>
      </c>
      <c r="HYK25" s="218" t="s">
        <v>1</v>
      </c>
      <c r="HYL25" s="218" t="s">
        <v>781</v>
      </c>
      <c r="HYM25" s="218" t="s">
        <v>1</v>
      </c>
      <c r="HYN25" s="218" t="s">
        <v>781</v>
      </c>
      <c r="HYO25" s="218" t="s">
        <v>1</v>
      </c>
      <c r="HYP25" s="218" t="s">
        <v>781</v>
      </c>
      <c r="HYQ25" s="218" t="s">
        <v>1</v>
      </c>
      <c r="HYR25" s="218" t="s">
        <v>781</v>
      </c>
      <c r="HYS25" s="218" t="s">
        <v>1</v>
      </c>
      <c r="HYT25" s="218" t="s">
        <v>781</v>
      </c>
      <c r="HYU25" s="218" t="s">
        <v>1</v>
      </c>
      <c r="HYV25" s="218" t="s">
        <v>781</v>
      </c>
      <c r="HYW25" s="218" t="s">
        <v>1</v>
      </c>
      <c r="HYX25" s="218" t="s">
        <v>781</v>
      </c>
      <c r="HYY25" s="218" t="s">
        <v>1</v>
      </c>
      <c r="HYZ25" s="218" t="s">
        <v>781</v>
      </c>
      <c r="HZA25" s="218" t="s">
        <v>1</v>
      </c>
      <c r="HZB25" s="218" t="s">
        <v>781</v>
      </c>
      <c r="HZC25" s="218" t="s">
        <v>1</v>
      </c>
      <c r="HZD25" s="218" t="s">
        <v>781</v>
      </c>
      <c r="HZE25" s="218" t="s">
        <v>1</v>
      </c>
      <c r="HZF25" s="218" t="s">
        <v>781</v>
      </c>
      <c r="HZG25" s="218" t="s">
        <v>1</v>
      </c>
      <c r="HZH25" s="218" t="s">
        <v>781</v>
      </c>
      <c r="HZI25" s="218" t="s">
        <v>1</v>
      </c>
      <c r="HZJ25" s="218" t="s">
        <v>781</v>
      </c>
      <c r="HZK25" s="218" t="s">
        <v>1</v>
      </c>
      <c r="HZL25" s="218" t="s">
        <v>781</v>
      </c>
      <c r="HZM25" s="218" t="s">
        <v>1</v>
      </c>
      <c r="HZN25" s="218" t="s">
        <v>781</v>
      </c>
      <c r="HZO25" s="218" t="s">
        <v>1</v>
      </c>
      <c r="HZP25" s="218" t="s">
        <v>781</v>
      </c>
      <c r="HZQ25" s="218" t="s">
        <v>1</v>
      </c>
      <c r="HZR25" s="218" t="s">
        <v>781</v>
      </c>
      <c r="HZS25" s="218" t="s">
        <v>1</v>
      </c>
      <c r="HZT25" s="218" t="s">
        <v>781</v>
      </c>
      <c r="HZU25" s="218" t="s">
        <v>1</v>
      </c>
      <c r="HZV25" s="218" t="s">
        <v>781</v>
      </c>
      <c r="HZW25" s="218" t="s">
        <v>1</v>
      </c>
      <c r="HZX25" s="218" t="s">
        <v>781</v>
      </c>
      <c r="HZY25" s="218" t="s">
        <v>1</v>
      </c>
      <c r="HZZ25" s="218" t="s">
        <v>781</v>
      </c>
      <c r="IAA25" s="218" t="s">
        <v>1</v>
      </c>
      <c r="IAB25" s="218" t="s">
        <v>781</v>
      </c>
      <c r="IAC25" s="218" t="s">
        <v>1</v>
      </c>
      <c r="IAD25" s="218" t="s">
        <v>781</v>
      </c>
      <c r="IAE25" s="218" t="s">
        <v>1</v>
      </c>
      <c r="IAF25" s="218" t="s">
        <v>781</v>
      </c>
      <c r="IAG25" s="218" t="s">
        <v>1</v>
      </c>
      <c r="IAH25" s="218" t="s">
        <v>781</v>
      </c>
      <c r="IAI25" s="218" t="s">
        <v>1</v>
      </c>
      <c r="IAJ25" s="218" t="s">
        <v>781</v>
      </c>
      <c r="IAK25" s="218" t="s">
        <v>1</v>
      </c>
      <c r="IAL25" s="218" t="s">
        <v>781</v>
      </c>
      <c r="IAM25" s="218" t="s">
        <v>1</v>
      </c>
      <c r="IAN25" s="218" t="s">
        <v>781</v>
      </c>
      <c r="IAO25" s="218" t="s">
        <v>1</v>
      </c>
      <c r="IAP25" s="218" t="s">
        <v>781</v>
      </c>
      <c r="IAQ25" s="218" t="s">
        <v>1</v>
      </c>
      <c r="IAR25" s="218" t="s">
        <v>781</v>
      </c>
      <c r="IAS25" s="218" t="s">
        <v>1</v>
      </c>
      <c r="IAT25" s="218" t="s">
        <v>781</v>
      </c>
      <c r="IAU25" s="218" t="s">
        <v>1</v>
      </c>
      <c r="IAV25" s="218" t="s">
        <v>781</v>
      </c>
      <c r="IAW25" s="218" t="s">
        <v>1</v>
      </c>
      <c r="IAX25" s="218" t="s">
        <v>781</v>
      </c>
      <c r="IAY25" s="218" t="s">
        <v>1</v>
      </c>
      <c r="IAZ25" s="218" t="s">
        <v>781</v>
      </c>
      <c r="IBA25" s="218" t="s">
        <v>1</v>
      </c>
      <c r="IBB25" s="218" t="s">
        <v>781</v>
      </c>
      <c r="IBC25" s="218" t="s">
        <v>1</v>
      </c>
      <c r="IBD25" s="218" t="s">
        <v>781</v>
      </c>
      <c r="IBE25" s="218" t="s">
        <v>1</v>
      </c>
      <c r="IBF25" s="218" t="s">
        <v>781</v>
      </c>
      <c r="IBG25" s="218" t="s">
        <v>1</v>
      </c>
      <c r="IBH25" s="218" t="s">
        <v>781</v>
      </c>
      <c r="IBI25" s="218" t="s">
        <v>1</v>
      </c>
      <c r="IBJ25" s="218" t="s">
        <v>781</v>
      </c>
      <c r="IBK25" s="218" t="s">
        <v>1</v>
      </c>
      <c r="IBL25" s="218" t="s">
        <v>781</v>
      </c>
      <c r="IBM25" s="218" t="s">
        <v>1</v>
      </c>
      <c r="IBN25" s="218" t="s">
        <v>781</v>
      </c>
      <c r="IBO25" s="218" t="s">
        <v>1</v>
      </c>
      <c r="IBP25" s="218" t="s">
        <v>781</v>
      </c>
      <c r="IBQ25" s="218" t="s">
        <v>1</v>
      </c>
      <c r="IBR25" s="218" t="s">
        <v>781</v>
      </c>
      <c r="IBS25" s="218" t="s">
        <v>1</v>
      </c>
      <c r="IBT25" s="218" t="s">
        <v>781</v>
      </c>
      <c r="IBU25" s="218" t="s">
        <v>1</v>
      </c>
      <c r="IBV25" s="218" t="s">
        <v>781</v>
      </c>
      <c r="IBW25" s="218" t="s">
        <v>1</v>
      </c>
      <c r="IBX25" s="218" t="s">
        <v>781</v>
      </c>
      <c r="IBY25" s="218" t="s">
        <v>1</v>
      </c>
      <c r="IBZ25" s="218" t="s">
        <v>781</v>
      </c>
      <c r="ICA25" s="218" t="s">
        <v>1</v>
      </c>
      <c r="ICB25" s="218" t="s">
        <v>781</v>
      </c>
      <c r="ICC25" s="218" t="s">
        <v>1</v>
      </c>
      <c r="ICD25" s="218" t="s">
        <v>781</v>
      </c>
      <c r="ICE25" s="218" t="s">
        <v>1</v>
      </c>
      <c r="ICF25" s="218" t="s">
        <v>781</v>
      </c>
      <c r="ICG25" s="218" t="s">
        <v>1</v>
      </c>
      <c r="ICH25" s="218" t="s">
        <v>781</v>
      </c>
      <c r="ICI25" s="218" t="s">
        <v>1</v>
      </c>
      <c r="ICJ25" s="218" t="s">
        <v>781</v>
      </c>
      <c r="ICK25" s="218" t="s">
        <v>1</v>
      </c>
      <c r="ICL25" s="218" t="s">
        <v>781</v>
      </c>
      <c r="ICM25" s="218" t="s">
        <v>1</v>
      </c>
      <c r="ICN25" s="218" t="s">
        <v>781</v>
      </c>
      <c r="ICO25" s="218" t="s">
        <v>1</v>
      </c>
      <c r="ICP25" s="218" t="s">
        <v>781</v>
      </c>
      <c r="ICQ25" s="218" t="s">
        <v>1</v>
      </c>
      <c r="ICR25" s="218" t="s">
        <v>781</v>
      </c>
      <c r="ICS25" s="218" t="s">
        <v>1</v>
      </c>
      <c r="ICT25" s="218" t="s">
        <v>781</v>
      </c>
      <c r="ICU25" s="218" t="s">
        <v>1</v>
      </c>
      <c r="ICV25" s="218" t="s">
        <v>781</v>
      </c>
      <c r="ICW25" s="218" t="s">
        <v>1</v>
      </c>
      <c r="ICX25" s="218" t="s">
        <v>781</v>
      </c>
      <c r="ICY25" s="218" t="s">
        <v>1</v>
      </c>
      <c r="ICZ25" s="218" t="s">
        <v>781</v>
      </c>
      <c r="IDA25" s="218" t="s">
        <v>1</v>
      </c>
      <c r="IDB25" s="218" t="s">
        <v>781</v>
      </c>
      <c r="IDC25" s="218" t="s">
        <v>1</v>
      </c>
      <c r="IDD25" s="218" t="s">
        <v>781</v>
      </c>
      <c r="IDE25" s="218" t="s">
        <v>1</v>
      </c>
      <c r="IDF25" s="218" t="s">
        <v>781</v>
      </c>
      <c r="IDG25" s="218" t="s">
        <v>1</v>
      </c>
      <c r="IDH25" s="218" t="s">
        <v>781</v>
      </c>
      <c r="IDI25" s="218" t="s">
        <v>1</v>
      </c>
      <c r="IDJ25" s="218" t="s">
        <v>781</v>
      </c>
      <c r="IDK25" s="218" t="s">
        <v>1</v>
      </c>
      <c r="IDL25" s="218" t="s">
        <v>781</v>
      </c>
      <c r="IDM25" s="218" t="s">
        <v>1</v>
      </c>
      <c r="IDN25" s="218" t="s">
        <v>781</v>
      </c>
      <c r="IDO25" s="218" t="s">
        <v>1</v>
      </c>
      <c r="IDP25" s="218" t="s">
        <v>781</v>
      </c>
      <c r="IDQ25" s="218" t="s">
        <v>1</v>
      </c>
      <c r="IDR25" s="218" t="s">
        <v>781</v>
      </c>
      <c r="IDS25" s="218" t="s">
        <v>1</v>
      </c>
      <c r="IDT25" s="218" t="s">
        <v>781</v>
      </c>
      <c r="IDU25" s="218" t="s">
        <v>1</v>
      </c>
      <c r="IDV25" s="218" t="s">
        <v>781</v>
      </c>
      <c r="IDW25" s="218" t="s">
        <v>1</v>
      </c>
      <c r="IDX25" s="218" t="s">
        <v>781</v>
      </c>
      <c r="IDY25" s="218" t="s">
        <v>1</v>
      </c>
      <c r="IDZ25" s="218" t="s">
        <v>781</v>
      </c>
      <c r="IEA25" s="218" t="s">
        <v>1</v>
      </c>
      <c r="IEB25" s="218" t="s">
        <v>781</v>
      </c>
      <c r="IEC25" s="218" t="s">
        <v>1</v>
      </c>
      <c r="IED25" s="218" t="s">
        <v>781</v>
      </c>
      <c r="IEE25" s="218" t="s">
        <v>1</v>
      </c>
      <c r="IEF25" s="218" t="s">
        <v>781</v>
      </c>
      <c r="IEG25" s="218" t="s">
        <v>1</v>
      </c>
      <c r="IEH25" s="218" t="s">
        <v>781</v>
      </c>
      <c r="IEI25" s="218" t="s">
        <v>1</v>
      </c>
      <c r="IEJ25" s="218" t="s">
        <v>781</v>
      </c>
      <c r="IEK25" s="218" t="s">
        <v>1</v>
      </c>
      <c r="IEL25" s="218" t="s">
        <v>781</v>
      </c>
      <c r="IEM25" s="218" t="s">
        <v>1</v>
      </c>
      <c r="IEN25" s="218" t="s">
        <v>781</v>
      </c>
      <c r="IEO25" s="218" t="s">
        <v>1</v>
      </c>
      <c r="IEP25" s="218" t="s">
        <v>781</v>
      </c>
      <c r="IEQ25" s="218" t="s">
        <v>1</v>
      </c>
      <c r="IER25" s="218" t="s">
        <v>781</v>
      </c>
      <c r="IES25" s="218" t="s">
        <v>1</v>
      </c>
      <c r="IET25" s="218" t="s">
        <v>781</v>
      </c>
      <c r="IEU25" s="218" t="s">
        <v>1</v>
      </c>
      <c r="IEV25" s="218" t="s">
        <v>781</v>
      </c>
      <c r="IEW25" s="218" t="s">
        <v>1</v>
      </c>
      <c r="IEX25" s="218" t="s">
        <v>781</v>
      </c>
      <c r="IEY25" s="218" t="s">
        <v>1</v>
      </c>
      <c r="IEZ25" s="218" t="s">
        <v>781</v>
      </c>
      <c r="IFA25" s="218" t="s">
        <v>1</v>
      </c>
      <c r="IFB25" s="218" t="s">
        <v>781</v>
      </c>
      <c r="IFC25" s="218" t="s">
        <v>1</v>
      </c>
      <c r="IFD25" s="218" t="s">
        <v>781</v>
      </c>
      <c r="IFE25" s="218" t="s">
        <v>1</v>
      </c>
      <c r="IFF25" s="218" t="s">
        <v>781</v>
      </c>
      <c r="IFG25" s="218" t="s">
        <v>1</v>
      </c>
      <c r="IFH25" s="218" t="s">
        <v>781</v>
      </c>
      <c r="IFI25" s="218" t="s">
        <v>1</v>
      </c>
      <c r="IFJ25" s="218" t="s">
        <v>781</v>
      </c>
      <c r="IFK25" s="218" t="s">
        <v>1</v>
      </c>
      <c r="IFL25" s="218" t="s">
        <v>781</v>
      </c>
      <c r="IFM25" s="218" t="s">
        <v>1</v>
      </c>
      <c r="IFN25" s="218" t="s">
        <v>781</v>
      </c>
      <c r="IFO25" s="218" t="s">
        <v>1</v>
      </c>
      <c r="IFP25" s="218" t="s">
        <v>781</v>
      </c>
      <c r="IFQ25" s="218" t="s">
        <v>1</v>
      </c>
      <c r="IFR25" s="218" t="s">
        <v>781</v>
      </c>
      <c r="IFS25" s="218" t="s">
        <v>1</v>
      </c>
      <c r="IFT25" s="218" t="s">
        <v>781</v>
      </c>
      <c r="IFU25" s="218" t="s">
        <v>1</v>
      </c>
      <c r="IFV25" s="218" t="s">
        <v>781</v>
      </c>
      <c r="IFW25" s="218" t="s">
        <v>1</v>
      </c>
      <c r="IFX25" s="218" t="s">
        <v>781</v>
      </c>
      <c r="IFY25" s="218" t="s">
        <v>1</v>
      </c>
      <c r="IFZ25" s="218" t="s">
        <v>781</v>
      </c>
      <c r="IGA25" s="218" t="s">
        <v>1</v>
      </c>
      <c r="IGB25" s="218" t="s">
        <v>781</v>
      </c>
      <c r="IGC25" s="218" t="s">
        <v>1</v>
      </c>
      <c r="IGD25" s="218" t="s">
        <v>781</v>
      </c>
      <c r="IGE25" s="218" t="s">
        <v>1</v>
      </c>
      <c r="IGF25" s="218" t="s">
        <v>781</v>
      </c>
      <c r="IGG25" s="218" t="s">
        <v>1</v>
      </c>
      <c r="IGH25" s="218" t="s">
        <v>781</v>
      </c>
      <c r="IGI25" s="218" t="s">
        <v>1</v>
      </c>
      <c r="IGJ25" s="218" t="s">
        <v>781</v>
      </c>
      <c r="IGK25" s="218" t="s">
        <v>1</v>
      </c>
      <c r="IGL25" s="218" t="s">
        <v>781</v>
      </c>
      <c r="IGM25" s="218" t="s">
        <v>1</v>
      </c>
      <c r="IGN25" s="218" t="s">
        <v>781</v>
      </c>
      <c r="IGO25" s="218" t="s">
        <v>1</v>
      </c>
      <c r="IGP25" s="218" t="s">
        <v>781</v>
      </c>
      <c r="IGQ25" s="218" t="s">
        <v>1</v>
      </c>
      <c r="IGR25" s="218" t="s">
        <v>781</v>
      </c>
      <c r="IGS25" s="218" t="s">
        <v>1</v>
      </c>
      <c r="IGT25" s="218" t="s">
        <v>781</v>
      </c>
      <c r="IGU25" s="218" t="s">
        <v>1</v>
      </c>
      <c r="IGV25" s="218" t="s">
        <v>781</v>
      </c>
      <c r="IGW25" s="218" t="s">
        <v>1</v>
      </c>
      <c r="IGX25" s="218" t="s">
        <v>781</v>
      </c>
      <c r="IGY25" s="218" t="s">
        <v>1</v>
      </c>
      <c r="IGZ25" s="218" t="s">
        <v>781</v>
      </c>
      <c r="IHA25" s="218" t="s">
        <v>1</v>
      </c>
      <c r="IHB25" s="218" t="s">
        <v>781</v>
      </c>
      <c r="IHC25" s="218" t="s">
        <v>1</v>
      </c>
      <c r="IHD25" s="218" t="s">
        <v>781</v>
      </c>
      <c r="IHE25" s="218" t="s">
        <v>1</v>
      </c>
      <c r="IHF25" s="218" t="s">
        <v>781</v>
      </c>
      <c r="IHG25" s="218" t="s">
        <v>1</v>
      </c>
      <c r="IHH25" s="218" t="s">
        <v>781</v>
      </c>
      <c r="IHI25" s="218" t="s">
        <v>1</v>
      </c>
      <c r="IHJ25" s="218" t="s">
        <v>781</v>
      </c>
      <c r="IHK25" s="218" t="s">
        <v>1</v>
      </c>
      <c r="IHL25" s="218" t="s">
        <v>781</v>
      </c>
      <c r="IHM25" s="218" t="s">
        <v>1</v>
      </c>
      <c r="IHN25" s="218" t="s">
        <v>781</v>
      </c>
      <c r="IHO25" s="218" t="s">
        <v>1</v>
      </c>
      <c r="IHP25" s="218" t="s">
        <v>781</v>
      </c>
      <c r="IHQ25" s="218" t="s">
        <v>1</v>
      </c>
      <c r="IHR25" s="218" t="s">
        <v>781</v>
      </c>
      <c r="IHS25" s="218" t="s">
        <v>1</v>
      </c>
      <c r="IHT25" s="218" t="s">
        <v>781</v>
      </c>
      <c r="IHU25" s="218" t="s">
        <v>1</v>
      </c>
      <c r="IHV25" s="218" t="s">
        <v>781</v>
      </c>
      <c r="IHW25" s="218" t="s">
        <v>1</v>
      </c>
      <c r="IHX25" s="218" t="s">
        <v>781</v>
      </c>
      <c r="IHY25" s="218" t="s">
        <v>1</v>
      </c>
      <c r="IHZ25" s="218" t="s">
        <v>781</v>
      </c>
      <c r="IIA25" s="218" t="s">
        <v>1</v>
      </c>
      <c r="IIB25" s="218" t="s">
        <v>781</v>
      </c>
      <c r="IIC25" s="218" t="s">
        <v>1</v>
      </c>
      <c r="IID25" s="218" t="s">
        <v>781</v>
      </c>
      <c r="IIE25" s="218" t="s">
        <v>1</v>
      </c>
      <c r="IIF25" s="218" t="s">
        <v>781</v>
      </c>
      <c r="IIG25" s="218" t="s">
        <v>1</v>
      </c>
      <c r="IIH25" s="218" t="s">
        <v>781</v>
      </c>
      <c r="III25" s="218" t="s">
        <v>1</v>
      </c>
      <c r="IIJ25" s="218" t="s">
        <v>781</v>
      </c>
      <c r="IIK25" s="218" t="s">
        <v>1</v>
      </c>
      <c r="IIL25" s="218" t="s">
        <v>781</v>
      </c>
      <c r="IIM25" s="218" t="s">
        <v>1</v>
      </c>
      <c r="IIN25" s="218" t="s">
        <v>781</v>
      </c>
      <c r="IIO25" s="218" t="s">
        <v>1</v>
      </c>
      <c r="IIP25" s="218" t="s">
        <v>781</v>
      </c>
      <c r="IIQ25" s="218" t="s">
        <v>1</v>
      </c>
      <c r="IIR25" s="218" t="s">
        <v>781</v>
      </c>
      <c r="IIS25" s="218" t="s">
        <v>1</v>
      </c>
      <c r="IIT25" s="218" t="s">
        <v>781</v>
      </c>
      <c r="IIU25" s="218" t="s">
        <v>1</v>
      </c>
      <c r="IIV25" s="218" t="s">
        <v>781</v>
      </c>
      <c r="IIW25" s="218" t="s">
        <v>1</v>
      </c>
      <c r="IIX25" s="218" t="s">
        <v>781</v>
      </c>
      <c r="IIY25" s="218" t="s">
        <v>1</v>
      </c>
      <c r="IIZ25" s="218" t="s">
        <v>781</v>
      </c>
      <c r="IJA25" s="218" t="s">
        <v>1</v>
      </c>
      <c r="IJB25" s="218" t="s">
        <v>781</v>
      </c>
      <c r="IJC25" s="218" t="s">
        <v>1</v>
      </c>
      <c r="IJD25" s="218" t="s">
        <v>781</v>
      </c>
      <c r="IJE25" s="218" t="s">
        <v>1</v>
      </c>
      <c r="IJF25" s="218" t="s">
        <v>781</v>
      </c>
      <c r="IJG25" s="218" t="s">
        <v>1</v>
      </c>
      <c r="IJH25" s="218" t="s">
        <v>781</v>
      </c>
      <c r="IJI25" s="218" t="s">
        <v>1</v>
      </c>
      <c r="IJJ25" s="218" t="s">
        <v>781</v>
      </c>
      <c r="IJK25" s="218" t="s">
        <v>1</v>
      </c>
      <c r="IJL25" s="218" t="s">
        <v>781</v>
      </c>
      <c r="IJM25" s="218" t="s">
        <v>1</v>
      </c>
      <c r="IJN25" s="218" t="s">
        <v>781</v>
      </c>
      <c r="IJO25" s="218" t="s">
        <v>1</v>
      </c>
      <c r="IJP25" s="218" t="s">
        <v>781</v>
      </c>
      <c r="IJQ25" s="218" t="s">
        <v>1</v>
      </c>
      <c r="IJR25" s="218" t="s">
        <v>781</v>
      </c>
      <c r="IJS25" s="218" t="s">
        <v>1</v>
      </c>
      <c r="IJT25" s="218" t="s">
        <v>781</v>
      </c>
      <c r="IJU25" s="218" t="s">
        <v>1</v>
      </c>
      <c r="IJV25" s="218" t="s">
        <v>781</v>
      </c>
      <c r="IJW25" s="218" t="s">
        <v>1</v>
      </c>
      <c r="IJX25" s="218" t="s">
        <v>781</v>
      </c>
      <c r="IJY25" s="218" t="s">
        <v>1</v>
      </c>
      <c r="IJZ25" s="218" t="s">
        <v>781</v>
      </c>
      <c r="IKA25" s="218" t="s">
        <v>1</v>
      </c>
      <c r="IKB25" s="218" t="s">
        <v>781</v>
      </c>
      <c r="IKC25" s="218" t="s">
        <v>1</v>
      </c>
      <c r="IKD25" s="218" t="s">
        <v>781</v>
      </c>
      <c r="IKE25" s="218" t="s">
        <v>1</v>
      </c>
      <c r="IKF25" s="218" t="s">
        <v>781</v>
      </c>
      <c r="IKG25" s="218" t="s">
        <v>1</v>
      </c>
      <c r="IKH25" s="218" t="s">
        <v>781</v>
      </c>
      <c r="IKI25" s="218" t="s">
        <v>1</v>
      </c>
      <c r="IKJ25" s="218" t="s">
        <v>781</v>
      </c>
      <c r="IKK25" s="218" t="s">
        <v>1</v>
      </c>
      <c r="IKL25" s="218" t="s">
        <v>781</v>
      </c>
      <c r="IKM25" s="218" t="s">
        <v>1</v>
      </c>
      <c r="IKN25" s="218" t="s">
        <v>781</v>
      </c>
      <c r="IKO25" s="218" t="s">
        <v>1</v>
      </c>
      <c r="IKP25" s="218" t="s">
        <v>781</v>
      </c>
      <c r="IKQ25" s="218" t="s">
        <v>1</v>
      </c>
      <c r="IKR25" s="218" t="s">
        <v>781</v>
      </c>
      <c r="IKS25" s="218" t="s">
        <v>1</v>
      </c>
      <c r="IKT25" s="218" t="s">
        <v>781</v>
      </c>
      <c r="IKU25" s="218" t="s">
        <v>1</v>
      </c>
      <c r="IKV25" s="218" t="s">
        <v>781</v>
      </c>
      <c r="IKW25" s="218" t="s">
        <v>1</v>
      </c>
      <c r="IKX25" s="218" t="s">
        <v>781</v>
      </c>
      <c r="IKY25" s="218" t="s">
        <v>1</v>
      </c>
      <c r="IKZ25" s="218" t="s">
        <v>781</v>
      </c>
      <c r="ILA25" s="218" t="s">
        <v>1</v>
      </c>
      <c r="ILB25" s="218" t="s">
        <v>781</v>
      </c>
      <c r="ILC25" s="218" t="s">
        <v>1</v>
      </c>
      <c r="ILD25" s="218" t="s">
        <v>781</v>
      </c>
      <c r="ILE25" s="218" t="s">
        <v>1</v>
      </c>
      <c r="ILF25" s="218" t="s">
        <v>781</v>
      </c>
      <c r="ILG25" s="218" t="s">
        <v>1</v>
      </c>
      <c r="ILH25" s="218" t="s">
        <v>781</v>
      </c>
      <c r="ILI25" s="218" t="s">
        <v>1</v>
      </c>
      <c r="ILJ25" s="218" t="s">
        <v>781</v>
      </c>
      <c r="ILK25" s="218" t="s">
        <v>1</v>
      </c>
      <c r="ILL25" s="218" t="s">
        <v>781</v>
      </c>
      <c r="ILM25" s="218" t="s">
        <v>1</v>
      </c>
      <c r="ILN25" s="218" t="s">
        <v>781</v>
      </c>
      <c r="ILO25" s="218" t="s">
        <v>1</v>
      </c>
      <c r="ILP25" s="218" t="s">
        <v>781</v>
      </c>
      <c r="ILQ25" s="218" t="s">
        <v>1</v>
      </c>
      <c r="ILR25" s="218" t="s">
        <v>781</v>
      </c>
      <c r="ILS25" s="218" t="s">
        <v>1</v>
      </c>
      <c r="ILT25" s="218" t="s">
        <v>781</v>
      </c>
      <c r="ILU25" s="218" t="s">
        <v>1</v>
      </c>
      <c r="ILV25" s="218" t="s">
        <v>781</v>
      </c>
      <c r="ILW25" s="218" t="s">
        <v>1</v>
      </c>
      <c r="ILX25" s="218" t="s">
        <v>781</v>
      </c>
      <c r="ILY25" s="218" t="s">
        <v>1</v>
      </c>
      <c r="ILZ25" s="218" t="s">
        <v>781</v>
      </c>
      <c r="IMA25" s="218" t="s">
        <v>1</v>
      </c>
      <c r="IMB25" s="218" t="s">
        <v>781</v>
      </c>
      <c r="IMC25" s="218" t="s">
        <v>1</v>
      </c>
      <c r="IMD25" s="218" t="s">
        <v>781</v>
      </c>
      <c r="IME25" s="218" t="s">
        <v>1</v>
      </c>
      <c r="IMF25" s="218" t="s">
        <v>781</v>
      </c>
      <c r="IMG25" s="218" t="s">
        <v>1</v>
      </c>
      <c r="IMH25" s="218" t="s">
        <v>781</v>
      </c>
      <c r="IMI25" s="218" t="s">
        <v>1</v>
      </c>
      <c r="IMJ25" s="218" t="s">
        <v>781</v>
      </c>
      <c r="IMK25" s="218" t="s">
        <v>1</v>
      </c>
      <c r="IML25" s="218" t="s">
        <v>781</v>
      </c>
      <c r="IMM25" s="218" t="s">
        <v>1</v>
      </c>
      <c r="IMN25" s="218" t="s">
        <v>781</v>
      </c>
      <c r="IMO25" s="218" t="s">
        <v>1</v>
      </c>
      <c r="IMP25" s="218" t="s">
        <v>781</v>
      </c>
      <c r="IMQ25" s="218" t="s">
        <v>1</v>
      </c>
      <c r="IMR25" s="218" t="s">
        <v>781</v>
      </c>
      <c r="IMS25" s="218" t="s">
        <v>1</v>
      </c>
      <c r="IMT25" s="218" t="s">
        <v>781</v>
      </c>
      <c r="IMU25" s="218" t="s">
        <v>1</v>
      </c>
      <c r="IMV25" s="218" t="s">
        <v>781</v>
      </c>
      <c r="IMW25" s="218" t="s">
        <v>1</v>
      </c>
      <c r="IMX25" s="218" t="s">
        <v>781</v>
      </c>
      <c r="IMY25" s="218" t="s">
        <v>1</v>
      </c>
      <c r="IMZ25" s="218" t="s">
        <v>781</v>
      </c>
      <c r="INA25" s="218" t="s">
        <v>1</v>
      </c>
      <c r="INB25" s="218" t="s">
        <v>781</v>
      </c>
      <c r="INC25" s="218" t="s">
        <v>1</v>
      </c>
      <c r="IND25" s="218" t="s">
        <v>781</v>
      </c>
      <c r="INE25" s="218" t="s">
        <v>1</v>
      </c>
      <c r="INF25" s="218" t="s">
        <v>781</v>
      </c>
      <c r="ING25" s="218" t="s">
        <v>1</v>
      </c>
      <c r="INH25" s="218" t="s">
        <v>781</v>
      </c>
      <c r="INI25" s="218" t="s">
        <v>1</v>
      </c>
      <c r="INJ25" s="218" t="s">
        <v>781</v>
      </c>
      <c r="INK25" s="218" t="s">
        <v>1</v>
      </c>
      <c r="INL25" s="218" t="s">
        <v>781</v>
      </c>
      <c r="INM25" s="218" t="s">
        <v>1</v>
      </c>
      <c r="INN25" s="218" t="s">
        <v>781</v>
      </c>
      <c r="INO25" s="218" t="s">
        <v>1</v>
      </c>
      <c r="INP25" s="218" t="s">
        <v>781</v>
      </c>
      <c r="INQ25" s="218" t="s">
        <v>1</v>
      </c>
      <c r="INR25" s="218" t="s">
        <v>781</v>
      </c>
      <c r="INS25" s="218" t="s">
        <v>1</v>
      </c>
      <c r="INT25" s="218" t="s">
        <v>781</v>
      </c>
      <c r="INU25" s="218" t="s">
        <v>1</v>
      </c>
      <c r="INV25" s="218" t="s">
        <v>781</v>
      </c>
      <c r="INW25" s="218" t="s">
        <v>1</v>
      </c>
      <c r="INX25" s="218" t="s">
        <v>781</v>
      </c>
      <c r="INY25" s="218" t="s">
        <v>1</v>
      </c>
      <c r="INZ25" s="218" t="s">
        <v>781</v>
      </c>
      <c r="IOA25" s="218" t="s">
        <v>1</v>
      </c>
      <c r="IOB25" s="218" t="s">
        <v>781</v>
      </c>
      <c r="IOC25" s="218" t="s">
        <v>1</v>
      </c>
      <c r="IOD25" s="218" t="s">
        <v>781</v>
      </c>
      <c r="IOE25" s="218" t="s">
        <v>1</v>
      </c>
      <c r="IOF25" s="218" t="s">
        <v>781</v>
      </c>
      <c r="IOG25" s="218" t="s">
        <v>1</v>
      </c>
      <c r="IOH25" s="218" t="s">
        <v>781</v>
      </c>
      <c r="IOI25" s="218" t="s">
        <v>1</v>
      </c>
      <c r="IOJ25" s="218" t="s">
        <v>781</v>
      </c>
      <c r="IOK25" s="218" t="s">
        <v>1</v>
      </c>
      <c r="IOL25" s="218" t="s">
        <v>781</v>
      </c>
      <c r="IOM25" s="218" t="s">
        <v>1</v>
      </c>
      <c r="ION25" s="218" t="s">
        <v>781</v>
      </c>
      <c r="IOO25" s="218" t="s">
        <v>1</v>
      </c>
      <c r="IOP25" s="218" t="s">
        <v>781</v>
      </c>
      <c r="IOQ25" s="218" t="s">
        <v>1</v>
      </c>
      <c r="IOR25" s="218" t="s">
        <v>781</v>
      </c>
      <c r="IOS25" s="218" t="s">
        <v>1</v>
      </c>
      <c r="IOT25" s="218" t="s">
        <v>781</v>
      </c>
      <c r="IOU25" s="218" t="s">
        <v>1</v>
      </c>
      <c r="IOV25" s="218" t="s">
        <v>781</v>
      </c>
      <c r="IOW25" s="218" t="s">
        <v>1</v>
      </c>
      <c r="IOX25" s="218" t="s">
        <v>781</v>
      </c>
      <c r="IOY25" s="218" t="s">
        <v>1</v>
      </c>
      <c r="IOZ25" s="218" t="s">
        <v>781</v>
      </c>
      <c r="IPA25" s="218" t="s">
        <v>1</v>
      </c>
      <c r="IPB25" s="218" t="s">
        <v>781</v>
      </c>
      <c r="IPC25" s="218" t="s">
        <v>1</v>
      </c>
      <c r="IPD25" s="218" t="s">
        <v>781</v>
      </c>
      <c r="IPE25" s="218" t="s">
        <v>1</v>
      </c>
      <c r="IPF25" s="218" t="s">
        <v>781</v>
      </c>
      <c r="IPG25" s="218" t="s">
        <v>1</v>
      </c>
      <c r="IPH25" s="218" t="s">
        <v>781</v>
      </c>
      <c r="IPI25" s="218" t="s">
        <v>1</v>
      </c>
      <c r="IPJ25" s="218" t="s">
        <v>781</v>
      </c>
      <c r="IPK25" s="218" t="s">
        <v>1</v>
      </c>
      <c r="IPL25" s="218" t="s">
        <v>781</v>
      </c>
      <c r="IPM25" s="218" t="s">
        <v>1</v>
      </c>
      <c r="IPN25" s="218" t="s">
        <v>781</v>
      </c>
      <c r="IPO25" s="218" t="s">
        <v>1</v>
      </c>
      <c r="IPP25" s="218" t="s">
        <v>781</v>
      </c>
      <c r="IPQ25" s="218" t="s">
        <v>1</v>
      </c>
      <c r="IPR25" s="218" t="s">
        <v>781</v>
      </c>
      <c r="IPS25" s="218" t="s">
        <v>1</v>
      </c>
      <c r="IPT25" s="218" t="s">
        <v>781</v>
      </c>
      <c r="IPU25" s="218" t="s">
        <v>1</v>
      </c>
      <c r="IPV25" s="218" t="s">
        <v>781</v>
      </c>
      <c r="IPW25" s="218" t="s">
        <v>1</v>
      </c>
      <c r="IPX25" s="218" t="s">
        <v>781</v>
      </c>
      <c r="IPY25" s="218" t="s">
        <v>1</v>
      </c>
      <c r="IPZ25" s="218" t="s">
        <v>781</v>
      </c>
      <c r="IQA25" s="218" t="s">
        <v>1</v>
      </c>
      <c r="IQB25" s="218" t="s">
        <v>781</v>
      </c>
      <c r="IQC25" s="218" t="s">
        <v>1</v>
      </c>
      <c r="IQD25" s="218" t="s">
        <v>781</v>
      </c>
      <c r="IQE25" s="218" t="s">
        <v>1</v>
      </c>
      <c r="IQF25" s="218" t="s">
        <v>781</v>
      </c>
      <c r="IQG25" s="218" t="s">
        <v>1</v>
      </c>
      <c r="IQH25" s="218" t="s">
        <v>781</v>
      </c>
      <c r="IQI25" s="218" t="s">
        <v>1</v>
      </c>
      <c r="IQJ25" s="218" t="s">
        <v>781</v>
      </c>
      <c r="IQK25" s="218" t="s">
        <v>1</v>
      </c>
      <c r="IQL25" s="218" t="s">
        <v>781</v>
      </c>
      <c r="IQM25" s="218" t="s">
        <v>1</v>
      </c>
      <c r="IQN25" s="218" t="s">
        <v>781</v>
      </c>
      <c r="IQO25" s="218" t="s">
        <v>1</v>
      </c>
      <c r="IQP25" s="218" t="s">
        <v>781</v>
      </c>
      <c r="IQQ25" s="218" t="s">
        <v>1</v>
      </c>
      <c r="IQR25" s="218" t="s">
        <v>781</v>
      </c>
      <c r="IQS25" s="218" t="s">
        <v>1</v>
      </c>
      <c r="IQT25" s="218" t="s">
        <v>781</v>
      </c>
      <c r="IQU25" s="218" t="s">
        <v>1</v>
      </c>
      <c r="IQV25" s="218" t="s">
        <v>781</v>
      </c>
      <c r="IQW25" s="218" t="s">
        <v>1</v>
      </c>
      <c r="IQX25" s="218" t="s">
        <v>781</v>
      </c>
      <c r="IQY25" s="218" t="s">
        <v>1</v>
      </c>
      <c r="IQZ25" s="218" t="s">
        <v>781</v>
      </c>
      <c r="IRA25" s="218" t="s">
        <v>1</v>
      </c>
      <c r="IRB25" s="218" t="s">
        <v>781</v>
      </c>
      <c r="IRC25" s="218" t="s">
        <v>1</v>
      </c>
      <c r="IRD25" s="218" t="s">
        <v>781</v>
      </c>
      <c r="IRE25" s="218" t="s">
        <v>1</v>
      </c>
      <c r="IRF25" s="218" t="s">
        <v>781</v>
      </c>
      <c r="IRG25" s="218" t="s">
        <v>1</v>
      </c>
      <c r="IRH25" s="218" t="s">
        <v>781</v>
      </c>
      <c r="IRI25" s="218" t="s">
        <v>1</v>
      </c>
      <c r="IRJ25" s="218" t="s">
        <v>781</v>
      </c>
      <c r="IRK25" s="218" t="s">
        <v>1</v>
      </c>
      <c r="IRL25" s="218" t="s">
        <v>781</v>
      </c>
      <c r="IRM25" s="218" t="s">
        <v>1</v>
      </c>
      <c r="IRN25" s="218" t="s">
        <v>781</v>
      </c>
      <c r="IRO25" s="218" t="s">
        <v>1</v>
      </c>
      <c r="IRP25" s="218" t="s">
        <v>781</v>
      </c>
      <c r="IRQ25" s="218" t="s">
        <v>1</v>
      </c>
      <c r="IRR25" s="218" t="s">
        <v>781</v>
      </c>
      <c r="IRS25" s="218" t="s">
        <v>1</v>
      </c>
      <c r="IRT25" s="218" t="s">
        <v>781</v>
      </c>
      <c r="IRU25" s="218" t="s">
        <v>1</v>
      </c>
      <c r="IRV25" s="218" t="s">
        <v>781</v>
      </c>
      <c r="IRW25" s="218" t="s">
        <v>1</v>
      </c>
      <c r="IRX25" s="218" t="s">
        <v>781</v>
      </c>
      <c r="IRY25" s="218" t="s">
        <v>1</v>
      </c>
      <c r="IRZ25" s="218" t="s">
        <v>781</v>
      </c>
      <c r="ISA25" s="218" t="s">
        <v>1</v>
      </c>
      <c r="ISB25" s="218" t="s">
        <v>781</v>
      </c>
      <c r="ISC25" s="218" t="s">
        <v>1</v>
      </c>
      <c r="ISD25" s="218" t="s">
        <v>781</v>
      </c>
      <c r="ISE25" s="218" t="s">
        <v>1</v>
      </c>
      <c r="ISF25" s="218" t="s">
        <v>781</v>
      </c>
      <c r="ISG25" s="218" t="s">
        <v>1</v>
      </c>
      <c r="ISH25" s="218" t="s">
        <v>781</v>
      </c>
      <c r="ISI25" s="218" t="s">
        <v>1</v>
      </c>
      <c r="ISJ25" s="218" t="s">
        <v>781</v>
      </c>
      <c r="ISK25" s="218" t="s">
        <v>1</v>
      </c>
      <c r="ISL25" s="218" t="s">
        <v>781</v>
      </c>
      <c r="ISM25" s="218" t="s">
        <v>1</v>
      </c>
      <c r="ISN25" s="218" t="s">
        <v>781</v>
      </c>
      <c r="ISO25" s="218" t="s">
        <v>1</v>
      </c>
      <c r="ISP25" s="218" t="s">
        <v>781</v>
      </c>
      <c r="ISQ25" s="218" t="s">
        <v>1</v>
      </c>
      <c r="ISR25" s="218" t="s">
        <v>781</v>
      </c>
      <c r="ISS25" s="218" t="s">
        <v>1</v>
      </c>
      <c r="IST25" s="218" t="s">
        <v>781</v>
      </c>
      <c r="ISU25" s="218" t="s">
        <v>1</v>
      </c>
      <c r="ISV25" s="218" t="s">
        <v>781</v>
      </c>
      <c r="ISW25" s="218" t="s">
        <v>1</v>
      </c>
      <c r="ISX25" s="218" t="s">
        <v>781</v>
      </c>
      <c r="ISY25" s="218" t="s">
        <v>1</v>
      </c>
      <c r="ISZ25" s="218" t="s">
        <v>781</v>
      </c>
      <c r="ITA25" s="218" t="s">
        <v>1</v>
      </c>
      <c r="ITB25" s="218" t="s">
        <v>781</v>
      </c>
      <c r="ITC25" s="218" t="s">
        <v>1</v>
      </c>
      <c r="ITD25" s="218" t="s">
        <v>781</v>
      </c>
      <c r="ITE25" s="218" t="s">
        <v>1</v>
      </c>
      <c r="ITF25" s="218" t="s">
        <v>781</v>
      </c>
      <c r="ITG25" s="218" t="s">
        <v>1</v>
      </c>
      <c r="ITH25" s="218" t="s">
        <v>781</v>
      </c>
      <c r="ITI25" s="218" t="s">
        <v>1</v>
      </c>
      <c r="ITJ25" s="218" t="s">
        <v>781</v>
      </c>
      <c r="ITK25" s="218" t="s">
        <v>1</v>
      </c>
      <c r="ITL25" s="218" t="s">
        <v>781</v>
      </c>
      <c r="ITM25" s="218" t="s">
        <v>1</v>
      </c>
      <c r="ITN25" s="218" t="s">
        <v>781</v>
      </c>
      <c r="ITO25" s="218" t="s">
        <v>1</v>
      </c>
      <c r="ITP25" s="218" t="s">
        <v>781</v>
      </c>
      <c r="ITQ25" s="218" t="s">
        <v>1</v>
      </c>
      <c r="ITR25" s="218" t="s">
        <v>781</v>
      </c>
      <c r="ITS25" s="218" t="s">
        <v>1</v>
      </c>
      <c r="ITT25" s="218" t="s">
        <v>781</v>
      </c>
      <c r="ITU25" s="218" t="s">
        <v>1</v>
      </c>
      <c r="ITV25" s="218" t="s">
        <v>781</v>
      </c>
      <c r="ITW25" s="218" t="s">
        <v>1</v>
      </c>
      <c r="ITX25" s="218" t="s">
        <v>781</v>
      </c>
      <c r="ITY25" s="218" t="s">
        <v>1</v>
      </c>
      <c r="ITZ25" s="218" t="s">
        <v>781</v>
      </c>
      <c r="IUA25" s="218" t="s">
        <v>1</v>
      </c>
      <c r="IUB25" s="218" t="s">
        <v>781</v>
      </c>
      <c r="IUC25" s="218" t="s">
        <v>1</v>
      </c>
      <c r="IUD25" s="218" t="s">
        <v>781</v>
      </c>
      <c r="IUE25" s="218" t="s">
        <v>1</v>
      </c>
      <c r="IUF25" s="218" t="s">
        <v>781</v>
      </c>
      <c r="IUG25" s="218" t="s">
        <v>1</v>
      </c>
      <c r="IUH25" s="218" t="s">
        <v>781</v>
      </c>
      <c r="IUI25" s="218" t="s">
        <v>1</v>
      </c>
      <c r="IUJ25" s="218" t="s">
        <v>781</v>
      </c>
      <c r="IUK25" s="218" t="s">
        <v>1</v>
      </c>
      <c r="IUL25" s="218" t="s">
        <v>781</v>
      </c>
      <c r="IUM25" s="218" t="s">
        <v>1</v>
      </c>
      <c r="IUN25" s="218" t="s">
        <v>781</v>
      </c>
      <c r="IUO25" s="218" t="s">
        <v>1</v>
      </c>
      <c r="IUP25" s="218" t="s">
        <v>781</v>
      </c>
      <c r="IUQ25" s="218" t="s">
        <v>1</v>
      </c>
      <c r="IUR25" s="218" t="s">
        <v>781</v>
      </c>
      <c r="IUS25" s="218" t="s">
        <v>1</v>
      </c>
      <c r="IUT25" s="218" t="s">
        <v>781</v>
      </c>
      <c r="IUU25" s="218" t="s">
        <v>1</v>
      </c>
      <c r="IUV25" s="218" t="s">
        <v>781</v>
      </c>
      <c r="IUW25" s="218" t="s">
        <v>1</v>
      </c>
      <c r="IUX25" s="218" t="s">
        <v>781</v>
      </c>
      <c r="IUY25" s="218" t="s">
        <v>1</v>
      </c>
      <c r="IUZ25" s="218" t="s">
        <v>781</v>
      </c>
      <c r="IVA25" s="218" t="s">
        <v>1</v>
      </c>
      <c r="IVB25" s="218" t="s">
        <v>781</v>
      </c>
      <c r="IVC25" s="218" t="s">
        <v>1</v>
      </c>
      <c r="IVD25" s="218" t="s">
        <v>781</v>
      </c>
      <c r="IVE25" s="218" t="s">
        <v>1</v>
      </c>
      <c r="IVF25" s="218" t="s">
        <v>781</v>
      </c>
      <c r="IVG25" s="218" t="s">
        <v>1</v>
      </c>
      <c r="IVH25" s="218" t="s">
        <v>781</v>
      </c>
      <c r="IVI25" s="218" t="s">
        <v>1</v>
      </c>
      <c r="IVJ25" s="218" t="s">
        <v>781</v>
      </c>
      <c r="IVK25" s="218" t="s">
        <v>1</v>
      </c>
      <c r="IVL25" s="218" t="s">
        <v>781</v>
      </c>
      <c r="IVM25" s="218" t="s">
        <v>1</v>
      </c>
      <c r="IVN25" s="218" t="s">
        <v>781</v>
      </c>
      <c r="IVO25" s="218" t="s">
        <v>1</v>
      </c>
      <c r="IVP25" s="218" t="s">
        <v>781</v>
      </c>
      <c r="IVQ25" s="218" t="s">
        <v>1</v>
      </c>
      <c r="IVR25" s="218" t="s">
        <v>781</v>
      </c>
      <c r="IVS25" s="218" t="s">
        <v>1</v>
      </c>
      <c r="IVT25" s="218" t="s">
        <v>781</v>
      </c>
      <c r="IVU25" s="218" t="s">
        <v>1</v>
      </c>
      <c r="IVV25" s="218" t="s">
        <v>781</v>
      </c>
      <c r="IVW25" s="218" t="s">
        <v>1</v>
      </c>
      <c r="IVX25" s="218" t="s">
        <v>781</v>
      </c>
      <c r="IVY25" s="218" t="s">
        <v>1</v>
      </c>
      <c r="IVZ25" s="218" t="s">
        <v>781</v>
      </c>
      <c r="IWA25" s="218" t="s">
        <v>1</v>
      </c>
      <c r="IWB25" s="218" t="s">
        <v>781</v>
      </c>
      <c r="IWC25" s="218" t="s">
        <v>1</v>
      </c>
      <c r="IWD25" s="218" t="s">
        <v>781</v>
      </c>
      <c r="IWE25" s="218" t="s">
        <v>1</v>
      </c>
      <c r="IWF25" s="218" t="s">
        <v>781</v>
      </c>
      <c r="IWG25" s="218" t="s">
        <v>1</v>
      </c>
      <c r="IWH25" s="218" t="s">
        <v>781</v>
      </c>
      <c r="IWI25" s="218" t="s">
        <v>1</v>
      </c>
      <c r="IWJ25" s="218" t="s">
        <v>781</v>
      </c>
      <c r="IWK25" s="218" t="s">
        <v>1</v>
      </c>
      <c r="IWL25" s="218" t="s">
        <v>781</v>
      </c>
      <c r="IWM25" s="218" t="s">
        <v>1</v>
      </c>
      <c r="IWN25" s="218" t="s">
        <v>781</v>
      </c>
      <c r="IWO25" s="218" t="s">
        <v>1</v>
      </c>
      <c r="IWP25" s="218" t="s">
        <v>781</v>
      </c>
      <c r="IWQ25" s="218" t="s">
        <v>1</v>
      </c>
      <c r="IWR25" s="218" t="s">
        <v>781</v>
      </c>
      <c r="IWS25" s="218" t="s">
        <v>1</v>
      </c>
      <c r="IWT25" s="218" t="s">
        <v>781</v>
      </c>
      <c r="IWU25" s="218" t="s">
        <v>1</v>
      </c>
      <c r="IWV25" s="218" t="s">
        <v>781</v>
      </c>
      <c r="IWW25" s="218" t="s">
        <v>1</v>
      </c>
      <c r="IWX25" s="218" t="s">
        <v>781</v>
      </c>
      <c r="IWY25" s="218" t="s">
        <v>1</v>
      </c>
      <c r="IWZ25" s="218" t="s">
        <v>781</v>
      </c>
      <c r="IXA25" s="218" t="s">
        <v>1</v>
      </c>
      <c r="IXB25" s="218" t="s">
        <v>781</v>
      </c>
      <c r="IXC25" s="218" t="s">
        <v>1</v>
      </c>
      <c r="IXD25" s="218" t="s">
        <v>781</v>
      </c>
      <c r="IXE25" s="218" t="s">
        <v>1</v>
      </c>
      <c r="IXF25" s="218" t="s">
        <v>781</v>
      </c>
      <c r="IXG25" s="218" t="s">
        <v>1</v>
      </c>
      <c r="IXH25" s="218" t="s">
        <v>781</v>
      </c>
      <c r="IXI25" s="218" t="s">
        <v>1</v>
      </c>
      <c r="IXJ25" s="218" t="s">
        <v>781</v>
      </c>
      <c r="IXK25" s="218" t="s">
        <v>1</v>
      </c>
      <c r="IXL25" s="218" t="s">
        <v>781</v>
      </c>
      <c r="IXM25" s="218" t="s">
        <v>1</v>
      </c>
      <c r="IXN25" s="218" t="s">
        <v>781</v>
      </c>
      <c r="IXO25" s="218" t="s">
        <v>1</v>
      </c>
      <c r="IXP25" s="218" t="s">
        <v>781</v>
      </c>
      <c r="IXQ25" s="218" t="s">
        <v>1</v>
      </c>
      <c r="IXR25" s="218" t="s">
        <v>781</v>
      </c>
      <c r="IXS25" s="218" t="s">
        <v>1</v>
      </c>
      <c r="IXT25" s="218" t="s">
        <v>781</v>
      </c>
      <c r="IXU25" s="218" t="s">
        <v>1</v>
      </c>
      <c r="IXV25" s="218" t="s">
        <v>781</v>
      </c>
      <c r="IXW25" s="218" t="s">
        <v>1</v>
      </c>
      <c r="IXX25" s="218" t="s">
        <v>781</v>
      </c>
      <c r="IXY25" s="218" t="s">
        <v>1</v>
      </c>
      <c r="IXZ25" s="218" t="s">
        <v>781</v>
      </c>
      <c r="IYA25" s="218" t="s">
        <v>1</v>
      </c>
      <c r="IYB25" s="218" t="s">
        <v>781</v>
      </c>
      <c r="IYC25" s="218" t="s">
        <v>1</v>
      </c>
      <c r="IYD25" s="218" t="s">
        <v>781</v>
      </c>
      <c r="IYE25" s="218" t="s">
        <v>1</v>
      </c>
      <c r="IYF25" s="218" t="s">
        <v>781</v>
      </c>
      <c r="IYG25" s="218" t="s">
        <v>1</v>
      </c>
      <c r="IYH25" s="218" t="s">
        <v>781</v>
      </c>
      <c r="IYI25" s="218" t="s">
        <v>1</v>
      </c>
      <c r="IYJ25" s="218" t="s">
        <v>781</v>
      </c>
      <c r="IYK25" s="218" t="s">
        <v>1</v>
      </c>
      <c r="IYL25" s="218" t="s">
        <v>781</v>
      </c>
      <c r="IYM25" s="218" t="s">
        <v>1</v>
      </c>
      <c r="IYN25" s="218" t="s">
        <v>781</v>
      </c>
      <c r="IYO25" s="218" t="s">
        <v>1</v>
      </c>
      <c r="IYP25" s="218" t="s">
        <v>781</v>
      </c>
      <c r="IYQ25" s="218" t="s">
        <v>1</v>
      </c>
      <c r="IYR25" s="218" t="s">
        <v>781</v>
      </c>
      <c r="IYS25" s="218" t="s">
        <v>1</v>
      </c>
      <c r="IYT25" s="218" t="s">
        <v>781</v>
      </c>
      <c r="IYU25" s="218" t="s">
        <v>1</v>
      </c>
      <c r="IYV25" s="218" t="s">
        <v>781</v>
      </c>
      <c r="IYW25" s="218" t="s">
        <v>1</v>
      </c>
      <c r="IYX25" s="218" t="s">
        <v>781</v>
      </c>
      <c r="IYY25" s="218" t="s">
        <v>1</v>
      </c>
      <c r="IYZ25" s="218" t="s">
        <v>781</v>
      </c>
      <c r="IZA25" s="218" t="s">
        <v>1</v>
      </c>
      <c r="IZB25" s="218" t="s">
        <v>781</v>
      </c>
      <c r="IZC25" s="218" t="s">
        <v>1</v>
      </c>
      <c r="IZD25" s="218" t="s">
        <v>781</v>
      </c>
      <c r="IZE25" s="218" t="s">
        <v>1</v>
      </c>
      <c r="IZF25" s="218" t="s">
        <v>781</v>
      </c>
      <c r="IZG25" s="218" t="s">
        <v>1</v>
      </c>
      <c r="IZH25" s="218" t="s">
        <v>781</v>
      </c>
      <c r="IZI25" s="218" t="s">
        <v>1</v>
      </c>
      <c r="IZJ25" s="218" t="s">
        <v>781</v>
      </c>
      <c r="IZK25" s="218" t="s">
        <v>1</v>
      </c>
      <c r="IZL25" s="218" t="s">
        <v>781</v>
      </c>
      <c r="IZM25" s="218" t="s">
        <v>1</v>
      </c>
      <c r="IZN25" s="218" t="s">
        <v>781</v>
      </c>
      <c r="IZO25" s="218" t="s">
        <v>1</v>
      </c>
      <c r="IZP25" s="218" t="s">
        <v>781</v>
      </c>
      <c r="IZQ25" s="218" t="s">
        <v>1</v>
      </c>
      <c r="IZR25" s="218" t="s">
        <v>781</v>
      </c>
      <c r="IZS25" s="218" t="s">
        <v>1</v>
      </c>
      <c r="IZT25" s="218" t="s">
        <v>781</v>
      </c>
      <c r="IZU25" s="218" t="s">
        <v>1</v>
      </c>
      <c r="IZV25" s="218" t="s">
        <v>781</v>
      </c>
      <c r="IZW25" s="218" t="s">
        <v>1</v>
      </c>
      <c r="IZX25" s="218" t="s">
        <v>781</v>
      </c>
      <c r="IZY25" s="218" t="s">
        <v>1</v>
      </c>
      <c r="IZZ25" s="218" t="s">
        <v>781</v>
      </c>
      <c r="JAA25" s="218" t="s">
        <v>1</v>
      </c>
      <c r="JAB25" s="218" t="s">
        <v>781</v>
      </c>
      <c r="JAC25" s="218" t="s">
        <v>1</v>
      </c>
      <c r="JAD25" s="218" t="s">
        <v>781</v>
      </c>
      <c r="JAE25" s="218" t="s">
        <v>1</v>
      </c>
      <c r="JAF25" s="218" t="s">
        <v>781</v>
      </c>
      <c r="JAG25" s="218" t="s">
        <v>1</v>
      </c>
      <c r="JAH25" s="218" t="s">
        <v>781</v>
      </c>
      <c r="JAI25" s="218" t="s">
        <v>1</v>
      </c>
      <c r="JAJ25" s="218" t="s">
        <v>781</v>
      </c>
      <c r="JAK25" s="218" t="s">
        <v>1</v>
      </c>
      <c r="JAL25" s="218" t="s">
        <v>781</v>
      </c>
      <c r="JAM25" s="218" t="s">
        <v>1</v>
      </c>
      <c r="JAN25" s="218" t="s">
        <v>781</v>
      </c>
      <c r="JAO25" s="218" t="s">
        <v>1</v>
      </c>
      <c r="JAP25" s="218" t="s">
        <v>781</v>
      </c>
      <c r="JAQ25" s="218" t="s">
        <v>1</v>
      </c>
      <c r="JAR25" s="218" t="s">
        <v>781</v>
      </c>
      <c r="JAS25" s="218" t="s">
        <v>1</v>
      </c>
      <c r="JAT25" s="218" t="s">
        <v>781</v>
      </c>
      <c r="JAU25" s="218" t="s">
        <v>1</v>
      </c>
      <c r="JAV25" s="218" t="s">
        <v>781</v>
      </c>
      <c r="JAW25" s="218" t="s">
        <v>1</v>
      </c>
      <c r="JAX25" s="218" t="s">
        <v>781</v>
      </c>
      <c r="JAY25" s="218" t="s">
        <v>1</v>
      </c>
      <c r="JAZ25" s="218" t="s">
        <v>781</v>
      </c>
      <c r="JBA25" s="218" t="s">
        <v>1</v>
      </c>
      <c r="JBB25" s="218" t="s">
        <v>781</v>
      </c>
      <c r="JBC25" s="218" t="s">
        <v>1</v>
      </c>
      <c r="JBD25" s="218" t="s">
        <v>781</v>
      </c>
      <c r="JBE25" s="218" t="s">
        <v>1</v>
      </c>
      <c r="JBF25" s="218" t="s">
        <v>781</v>
      </c>
      <c r="JBG25" s="218" t="s">
        <v>1</v>
      </c>
      <c r="JBH25" s="218" t="s">
        <v>781</v>
      </c>
      <c r="JBI25" s="218" t="s">
        <v>1</v>
      </c>
      <c r="JBJ25" s="218" t="s">
        <v>781</v>
      </c>
      <c r="JBK25" s="218" t="s">
        <v>1</v>
      </c>
      <c r="JBL25" s="218" t="s">
        <v>781</v>
      </c>
      <c r="JBM25" s="218" t="s">
        <v>1</v>
      </c>
      <c r="JBN25" s="218" t="s">
        <v>781</v>
      </c>
      <c r="JBO25" s="218" t="s">
        <v>1</v>
      </c>
      <c r="JBP25" s="218" t="s">
        <v>781</v>
      </c>
      <c r="JBQ25" s="218" t="s">
        <v>1</v>
      </c>
      <c r="JBR25" s="218" t="s">
        <v>781</v>
      </c>
      <c r="JBS25" s="218" t="s">
        <v>1</v>
      </c>
      <c r="JBT25" s="218" t="s">
        <v>781</v>
      </c>
      <c r="JBU25" s="218" t="s">
        <v>1</v>
      </c>
      <c r="JBV25" s="218" t="s">
        <v>781</v>
      </c>
      <c r="JBW25" s="218" t="s">
        <v>1</v>
      </c>
      <c r="JBX25" s="218" t="s">
        <v>781</v>
      </c>
      <c r="JBY25" s="218" t="s">
        <v>1</v>
      </c>
      <c r="JBZ25" s="218" t="s">
        <v>781</v>
      </c>
      <c r="JCA25" s="218" t="s">
        <v>1</v>
      </c>
      <c r="JCB25" s="218" t="s">
        <v>781</v>
      </c>
      <c r="JCC25" s="218" t="s">
        <v>1</v>
      </c>
      <c r="JCD25" s="218" t="s">
        <v>781</v>
      </c>
      <c r="JCE25" s="218" t="s">
        <v>1</v>
      </c>
      <c r="JCF25" s="218" t="s">
        <v>781</v>
      </c>
      <c r="JCG25" s="218" t="s">
        <v>1</v>
      </c>
      <c r="JCH25" s="218" t="s">
        <v>781</v>
      </c>
      <c r="JCI25" s="218" t="s">
        <v>1</v>
      </c>
      <c r="JCJ25" s="218" t="s">
        <v>781</v>
      </c>
      <c r="JCK25" s="218" t="s">
        <v>1</v>
      </c>
      <c r="JCL25" s="218" t="s">
        <v>781</v>
      </c>
      <c r="JCM25" s="218" t="s">
        <v>1</v>
      </c>
      <c r="JCN25" s="218" t="s">
        <v>781</v>
      </c>
      <c r="JCO25" s="218" t="s">
        <v>1</v>
      </c>
      <c r="JCP25" s="218" t="s">
        <v>781</v>
      </c>
      <c r="JCQ25" s="218" t="s">
        <v>1</v>
      </c>
      <c r="JCR25" s="218" t="s">
        <v>781</v>
      </c>
      <c r="JCS25" s="218" t="s">
        <v>1</v>
      </c>
      <c r="JCT25" s="218" t="s">
        <v>781</v>
      </c>
      <c r="JCU25" s="218" t="s">
        <v>1</v>
      </c>
      <c r="JCV25" s="218" t="s">
        <v>781</v>
      </c>
      <c r="JCW25" s="218" t="s">
        <v>1</v>
      </c>
      <c r="JCX25" s="218" t="s">
        <v>781</v>
      </c>
      <c r="JCY25" s="218" t="s">
        <v>1</v>
      </c>
      <c r="JCZ25" s="218" t="s">
        <v>781</v>
      </c>
      <c r="JDA25" s="218" t="s">
        <v>1</v>
      </c>
      <c r="JDB25" s="218" t="s">
        <v>781</v>
      </c>
      <c r="JDC25" s="218" t="s">
        <v>1</v>
      </c>
      <c r="JDD25" s="218" t="s">
        <v>781</v>
      </c>
      <c r="JDE25" s="218" t="s">
        <v>1</v>
      </c>
      <c r="JDF25" s="218" t="s">
        <v>781</v>
      </c>
      <c r="JDG25" s="218" t="s">
        <v>1</v>
      </c>
      <c r="JDH25" s="218" t="s">
        <v>781</v>
      </c>
      <c r="JDI25" s="218" t="s">
        <v>1</v>
      </c>
      <c r="JDJ25" s="218" t="s">
        <v>781</v>
      </c>
      <c r="JDK25" s="218" t="s">
        <v>1</v>
      </c>
      <c r="JDL25" s="218" t="s">
        <v>781</v>
      </c>
      <c r="JDM25" s="218" t="s">
        <v>1</v>
      </c>
      <c r="JDN25" s="218" t="s">
        <v>781</v>
      </c>
      <c r="JDO25" s="218" t="s">
        <v>1</v>
      </c>
      <c r="JDP25" s="218" t="s">
        <v>781</v>
      </c>
      <c r="JDQ25" s="218" t="s">
        <v>1</v>
      </c>
      <c r="JDR25" s="218" t="s">
        <v>781</v>
      </c>
      <c r="JDS25" s="218" t="s">
        <v>1</v>
      </c>
      <c r="JDT25" s="218" t="s">
        <v>781</v>
      </c>
      <c r="JDU25" s="218" t="s">
        <v>1</v>
      </c>
      <c r="JDV25" s="218" t="s">
        <v>781</v>
      </c>
      <c r="JDW25" s="218" t="s">
        <v>1</v>
      </c>
      <c r="JDX25" s="218" t="s">
        <v>781</v>
      </c>
      <c r="JDY25" s="218" t="s">
        <v>1</v>
      </c>
      <c r="JDZ25" s="218" t="s">
        <v>781</v>
      </c>
      <c r="JEA25" s="218" t="s">
        <v>1</v>
      </c>
      <c r="JEB25" s="218" t="s">
        <v>781</v>
      </c>
      <c r="JEC25" s="218" t="s">
        <v>1</v>
      </c>
      <c r="JED25" s="218" t="s">
        <v>781</v>
      </c>
      <c r="JEE25" s="218" t="s">
        <v>1</v>
      </c>
      <c r="JEF25" s="218" t="s">
        <v>781</v>
      </c>
      <c r="JEG25" s="218" t="s">
        <v>1</v>
      </c>
      <c r="JEH25" s="218" t="s">
        <v>781</v>
      </c>
      <c r="JEI25" s="218" t="s">
        <v>1</v>
      </c>
      <c r="JEJ25" s="218" t="s">
        <v>781</v>
      </c>
      <c r="JEK25" s="218" t="s">
        <v>1</v>
      </c>
      <c r="JEL25" s="218" t="s">
        <v>781</v>
      </c>
      <c r="JEM25" s="218" t="s">
        <v>1</v>
      </c>
      <c r="JEN25" s="218" t="s">
        <v>781</v>
      </c>
      <c r="JEO25" s="218" t="s">
        <v>1</v>
      </c>
      <c r="JEP25" s="218" t="s">
        <v>781</v>
      </c>
      <c r="JEQ25" s="218" t="s">
        <v>1</v>
      </c>
      <c r="JER25" s="218" t="s">
        <v>781</v>
      </c>
      <c r="JES25" s="218" t="s">
        <v>1</v>
      </c>
      <c r="JET25" s="218" t="s">
        <v>781</v>
      </c>
      <c r="JEU25" s="218" t="s">
        <v>1</v>
      </c>
      <c r="JEV25" s="218" t="s">
        <v>781</v>
      </c>
      <c r="JEW25" s="218" t="s">
        <v>1</v>
      </c>
      <c r="JEX25" s="218" t="s">
        <v>781</v>
      </c>
      <c r="JEY25" s="218" t="s">
        <v>1</v>
      </c>
      <c r="JEZ25" s="218" t="s">
        <v>781</v>
      </c>
      <c r="JFA25" s="218" t="s">
        <v>1</v>
      </c>
      <c r="JFB25" s="218" t="s">
        <v>781</v>
      </c>
      <c r="JFC25" s="218" t="s">
        <v>1</v>
      </c>
      <c r="JFD25" s="218" t="s">
        <v>781</v>
      </c>
      <c r="JFE25" s="218" t="s">
        <v>1</v>
      </c>
      <c r="JFF25" s="218" t="s">
        <v>781</v>
      </c>
      <c r="JFG25" s="218" t="s">
        <v>1</v>
      </c>
      <c r="JFH25" s="218" t="s">
        <v>781</v>
      </c>
      <c r="JFI25" s="218" t="s">
        <v>1</v>
      </c>
      <c r="JFJ25" s="218" t="s">
        <v>781</v>
      </c>
      <c r="JFK25" s="218" t="s">
        <v>1</v>
      </c>
      <c r="JFL25" s="218" t="s">
        <v>781</v>
      </c>
      <c r="JFM25" s="218" t="s">
        <v>1</v>
      </c>
      <c r="JFN25" s="218" t="s">
        <v>781</v>
      </c>
      <c r="JFO25" s="218" t="s">
        <v>1</v>
      </c>
      <c r="JFP25" s="218" t="s">
        <v>781</v>
      </c>
      <c r="JFQ25" s="218" t="s">
        <v>1</v>
      </c>
      <c r="JFR25" s="218" t="s">
        <v>781</v>
      </c>
      <c r="JFS25" s="218" t="s">
        <v>1</v>
      </c>
      <c r="JFT25" s="218" t="s">
        <v>781</v>
      </c>
      <c r="JFU25" s="218" t="s">
        <v>1</v>
      </c>
      <c r="JFV25" s="218" t="s">
        <v>781</v>
      </c>
      <c r="JFW25" s="218" t="s">
        <v>1</v>
      </c>
      <c r="JFX25" s="218" t="s">
        <v>781</v>
      </c>
      <c r="JFY25" s="218" t="s">
        <v>1</v>
      </c>
      <c r="JFZ25" s="218" t="s">
        <v>781</v>
      </c>
      <c r="JGA25" s="218" t="s">
        <v>1</v>
      </c>
      <c r="JGB25" s="218" t="s">
        <v>781</v>
      </c>
      <c r="JGC25" s="218" t="s">
        <v>1</v>
      </c>
      <c r="JGD25" s="218" t="s">
        <v>781</v>
      </c>
      <c r="JGE25" s="218" t="s">
        <v>1</v>
      </c>
      <c r="JGF25" s="218" t="s">
        <v>781</v>
      </c>
      <c r="JGG25" s="218" t="s">
        <v>1</v>
      </c>
      <c r="JGH25" s="218" t="s">
        <v>781</v>
      </c>
      <c r="JGI25" s="218" t="s">
        <v>1</v>
      </c>
      <c r="JGJ25" s="218" t="s">
        <v>781</v>
      </c>
      <c r="JGK25" s="218" t="s">
        <v>1</v>
      </c>
      <c r="JGL25" s="218" t="s">
        <v>781</v>
      </c>
      <c r="JGM25" s="218" t="s">
        <v>1</v>
      </c>
      <c r="JGN25" s="218" t="s">
        <v>781</v>
      </c>
      <c r="JGO25" s="218" t="s">
        <v>1</v>
      </c>
      <c r="JGP25" s="218" t="s">
        <v>781</v>
      </c>
      <c r="JGQ25" s="218" t="s">
        <v>1</v>
      </c>
      <c r="JGR25" s="218" t="s">
        <v>781</v>
      </c>
      <c r="JGS25" s="218" t="s">
        <v>1</v>
      </c>
      <c r="JGT25" s="218" t="s">
        <v>781</v>
      </c>
      <c r="JGU25" s="218" t="s">
        <v>1</v>
      </c>
      <c r="JGV25" s="218" t="s">
        <v>781</v>
      </c>
      <c r="JGW25" s="218" t="s">
        <v>1</v>
      </c>
      <c r="JGX25" s="218" t="s">
        <v>781</v>
      </c>
      <c r="JGY25" s="218" t="s">
        <v>1</v>
      </c>
      <c r="JGZ25" s="218" t="s">
        <v>781</v>
      </c>
      <c r="JHA25" s="218" t="s">
        <v>1</v>
      </c>
      <c r="JHB25" s="218" t="s">
        <v>781</v>
      </c>
      <c r="JHC25" s="218" t="s">
        <v>1</v>
      </c>
      <c r="JHD25" s="218" t="s">
        <v>781</v>
      </c>
      <c r="JHE25" s="218" t="s">
        <v>1</v>
      </c>
      <c r="JHF25" s="218" t="s">
        <v>781</v>
      </c>
      <c r="JHG25" s="218" t="s">
        <v>1</v>
      </c>
      <c r="JHH25" s="218" t="s">
        <v>781</v>
      </c>
      <c r="JHI25" s="218" t="s">
        <v>1</v>
      </c>
      <c r="JHJ25" s="218" t="s">
        <v>781</v>
      </c>
      <c r="JHK25" s="218" t="s">
        <v>1</v>
      </c>
      <c r="JHL25" s="218" t="s">
        <v>781</v>
      </c>
      <c r="JHM25" s="218" t="s">
        <v>1</v>
      </c>
      <c r="JHN25" s="218" t="s">
        <v>781</v>
      </c>
      <c r="JHO25" s="218" t="s">
        <v>1</v>
      </c>
      <c r="JHP25" s="218" t="s">
        <v>781</v>
      </c>
      <c r="JHQ25" s="218" t="s">
        <v>1</v>
      </c>
      <c r="JHR25" s="218" t="s">
        <v>781</v>
      </c>
      <c r="JHS25" s="218" t="s">
        <v>1</v>
      </c>
      <c r="JHT25" s="218" t="s">
        <v>781</v>
      </c>
      <c r="JHU25" s="218" t="s">
        <v>1</v>
      </c>
      <c r="JHV25" s="218" t="s">
        <v>781</v>
      </c>
      <c r="JHW25" s="218" t="s">
        <v>1</v>
      </c>
      <c r="JHX25" s="218" t="s">
        <v>781</v>
      </c>
      <c r="JHY25" s="218" t="s">
        <v>1</v>
      </c>
      <c r="JHZ25" s="218" t="s">
        <v>781</v>
      </c>
      <c r="JIA25" s="218" t="s">
        <v>1</v>
      </c>
      <c r="JIB25" s="218" t="s">
        <v>781</v>
      </c>
      <c r="JIC25" s="218" t="s">
        <v>1</v>
      </c>
      <c r="JID25" s="218" t="s">
        <v>781</v>
      </c>
      <c r="JIE25" s="218" t="s">
        <v>1</v>
      </c>
      <c r="JIF25" s="218" t="s">
        <v>781</v>
      </c>
      <c r="JIG25" s="218" t="s">
        <v>1</v>
      </c>
      <c r="JIH25" s="218" t="s">
        <v>781</v>
      </c>
      <c r="JII25" s="218" t="s">
        <v>1</v>
      </c>
      <c r="JIJ25" s="218" t="s">
        <v>781</v>
      </c>
      <c r="JIK25" s="218" t="s">
        <v>1</v>
      </c>
      <c r="JIL25" s="218" t="s">
        <v>781</v>
      </c>
      <c r="JIM25" s="218" t="s">
        <v>1</v>
      </c>
      <c r="JIN25" s="218" t="s">
        <v>781</v>
      </c>
      <c r="JIO25" s="218" t="s">
        <v>1</v>
      </c>
      <c r="JIP25" s="218" t="s">
        <v>781</v>
      </c>
      <c r="JIQ25" s="218" t="s">
        <v>1</v>
      </c>
      <c r="JIR25" s="218" t="s">
        <v>781</v>
      </c>
      <c r="JIS25" s="218" t="s">
        <v>1</v>
      </c>
      <c r="JIT25" s="218" t="s">
        <v>781</v>
      </c>
      <c r="JIU25" s="218" t="s">
        <v>1</v>
      </c>
      <c r="JIV25" s="218" t="s">
        <v>781</v>
      </c>
      <c r="JIW25" s="218" t="s">
        <v>1</v>
      </c>
      <c r="JIX25" s="218" t="s">
        <v>781</v>
      </c>
      <c r="JIY25" s="218" t="s">
        <v>1</v>
      </c>
      <c r="JIZ25" s="218" t="s">
        <v>781</v>
      </c>
      <c r="JJA25" s="218" t="s">
        <v>1</v>
      </c>
      <c r="JJB25" s="218" t="s">
        <v>781</v>
      </c>
      <c r="JJC25" s="218" t="s">
        <v>1</v>
      </c>
      <c r="JJD25" s="218" t="s">
        <v>781</v>
      </c>
      <c r="JJE25" s="218" t="s">
        <v>1</v>
      </c>
      <c r="JJF25" s="218" t="s">
        <v>781</v>
      </c>
      <c r="JJG25" s="218" t="s">
        <v>1</v>
      </c>
      <c r="JJH25" s="218" t="s">
        <v>781</v>
      </c>
      <c r="JJI25" s="218" t="s">
        <v>1</v>
      </c>
      <c r="JJJ25" s="218" t="s">
        <v>781</v>
      </c>
      <c r="JJK25" s="218" t="s">
        <v>1</v>
      </c>
      <c r="JJL25" s="218" t="s">
        <v>781</v>
      </c>
      <c r="JJM25" s="218" t="s">
        <v>1</v>
      </c>
      <c r="JJN25" s="218" t="s">
        <v>781</v>
      </c>
      <c r="JJO25" s="218" t="s">
        <v>1</v>
      </c>
      <c r="JJP25" s="218" t="s">
        <v>781</v>
      </c>
      <c r="JJQ25" s="218" t="s">
        <v>1</v>
      </c>
      <c r="JJR25" s="218" t="s">
        <v>781</v>
      </c>
      <c r="JJS25" s="218" t="s">
        <v>1</v>
      </c>
      <c r="JJT25" s="218" t="s">
        <v>781</v>
      </c>
      <c r="JJU25" s="218" t="s">
        <v>1</v>
      </c>
      <c r="JJV25" s="218" t="s">
        <v>781</v>
      </c>
      <c r="JJW25" s="218" t="s">
        <v>1</v>
      </c>
      <c r="JJX25" s="218" t="s">
        <v>781</v>
      </c>
      <c r="JJY25" s="218" t="s">
        <v>1</v>
      </c>
      <c r="JJZ25" s="218" t="s">
        <v>781</v>
      </c>
      <c r="JKA25" s="218" t="s">
        <v>1</v>
      </c>
      <c r="JKB25" s="218" t="s">
        <v>781</v>
      </c>
      <c r="JKC25" s="218" t="s">
        <v>1</v>
      </c>
      <c r="JKD25" s="218" t="s">
        <v>781</v>
      </c>
      <c r="JKE25" s="218" t="s">
        <v>1</v>
      </c>
      <c r="JKF25" s="218" t="s">
        <v>781</v>
      </c>
      <c r="JKG25" s="218" t="s">
        <v>1</v>
      </c>
      <c r="JKH25" s="218" t="s">
        <v>781</v>
      </c>
      <c r="JKI25" s="218" t="s">
        <v>1</v>
      </c>
      <c r="JKJ25" s="218" t="s">
        <v>781</v>
      </c>
      <c r="JKK25" s="218" t="s">
        <v>1</v>
      </c>
      <c r="JKL25" s="218" t="s">
        <v>781</v>
      </c>
      <c r="JKM25" s="218" t="s">
        <v>1</v>
      </c>
      <c r="JKN25" s="218" t="s">
        <v>781</v>
      </c>
      <c r="JKO25" s="218" t="s">
        <v>1</v>
      </c>
      <c r="JKP25" s="218" t="s">
        <v>781</v>
      </c>
      <c r="JKQ25" s="218" t="s">
        <v>1</v>
      </c>
      <c r="JKR25" s="218" t="s">
        <v>781</v>
      </c>
      <c r="JKS25" s="218" t="s">
        <v>1</v>
      </c>
      <c r="JKT25" s="218" t="s">
        <v>781</v>
      </c>
      <c r="JKU25" s="218" t="s">
        <v>1</v>
      </c>
      <c r="JKV25" s="218" t="s">
        <v>781</v>
      </c>
      <c r="JKW25" s="218" t="s">
        <v>1</v>
      </c>
      <c r="JKX25" s="218" t="s">
        <v>781</v>
      </c>
      <c r="JKY25" s="218" t="s">
        <v>1</v>
      </c>
      <c r="JKZ25" s="218" t="s">
        <v>781</v>
      </c>
      <c r="JLA25" s="218" t="s">
        <v>1</v>
      </c>
      <c r="JLB25" s="218" t="s">
        <v>781</v>
      </c>
      <c r="JLC25" s="218" t="s">
        <v>1</v>
      </c>
      <c r="JLD25" s="218" t="s">
        <v>781</v>
      </c>
      <c r="JLE25" s="218" t="s">
        <v>1</v>
      </c>
      <c r="JLF25" s="218" t="s">
        <v>781</v>
      </c>
      <c r="JLG25" s="218" t="s">
        <v>1</v>
      </c>
      <c r="JLH25" s="218" t="s">
        <v>781</v>
      </c>
      <c r="JLI25" s="218" t="s">
        <v>1</v>
      </c>
      <c r="JLJ25" s="218" t="s">
        <v>781</v>
      </c>
      <c r="JLK25" s="218" t="s">
        <v>1</v>
      </c>
      <c r="JLL25" s="218" t="s">
        <v>781</v>
      </c>
      <c r="JLM25" s="218" t="s">
        <v>1</v>
      </c>
      <c r="JLN25" s="218" t="s">
        <v>781</v>
      </c>
      <c r="JLO25" s="218" t="s">
        <v>1</v>
      </c>
      <c r="JLP25" s="218" t="s">
        <v>781</v>
      </c>
      <c r="JLQ25" s="218" t="s">
        <v>1</v>
      </c>
      <c r="JLR25" s="218" t="s">
        <v>781</v>
      </c>
      <c r="JLS25" s="218" t="s">
        <v>1</v>
      </c>
      <c r="JLT25" s="218" t="s">
        <v>781</v>
      </c>
      <c r="JLU25" s="218" t="s">
        <v>1</v>
      </c>
      <c r="JLV25" s="218" t="s">
        <v>781</v>
      </c>
      <c r="JLW25" s="218" t="s">
        <v>1</v>
      </c>
      <c r="JLX25" s="218" t="s">
        <v>781</v>
      </c>
      <c r="JLY25" s="218" t="s">
        <v>1</v>
      </c>
      <c r="JLZ25" s="218" t="s">
        <v>781</v>
      </c>
      <c r="JMA25" s="218" t="s">
        <v>1</v>
      </c>
      <c r="JMB25" s="218" t="s">
        <v>781</v>
      </c>
      <c r="JMC25" s="218" t="s">
        <v>1</v>
      </c>
      <c r="JMD25" s="218" t="s">
        <v>781</v>
      </c>
      <c r="JME25" s="218" t="s">
        <v>1</v>
      </c>
      <c r="JMF25" s="218" t="s">
        <v>781</v>
      </c>
      <c r="JMG25" s="218" t="s">
        <v>1</v>
      </c>
      <c r="JMH25" s="218" t="s">
        <v>781</v>
      </c>
      <c r="JMI25" s="218" t="s">
        <v>1</v>
      </c>
      <c r="JMJ25" s="218" t="s">
        <v>781</v>
      </c>
      <c r="JMK25" s="218" t="s">
        <v>1</v>
      </c>
      <c r="JML25" s="218" t="s">
        <v>781</v>
      </c>
      <c r="JMM25" s="218" t="s">
        <v>1</v>
      </c>
      <c r="JMN25" s="218" t="s">
        <v>781</v>
      </c>
      <c r="JMO25" s="218" t="s">
        <v>1</v>
      </c>
      <c r="JMP25" s="218" t="s">
        <v>781</v>
      </c>
      <c r="JMQ25" s="218" t="s">
        <v>1</v>
      </c>
      <c r="JMR25" s="218" t="s">
        <v>781</v>
      </c>
      <c r="JMS25" s="218" t="s">
        <v>1</v>
      </c>
      <c r="JMT25" s="218" t="s">
        <v>781</v>
      </c>
      <c r="JMU25" s="218" t="s">
        <v>1</v>
      </c>
      <c r="JMV25" s="218" t="s">
        <v>781</v>
      </c>
      <c r="JMW25" s="218" t="s">
        <v>1</v>
      </c>
      <c r="JMX25" s="218" t="s">
        <v>781</v>
      </c>
      <c r="JMY25" s="218" t="s">
        <v>1</v>
      </c>
      <c r="JMZ25" s="218" t="s">
        <v>781</v>
      </c>
      <c r="JNA25" s="218" t="s">
        <v>1</v>
      </c>
      <c r="JNB25" s="218" t="s">
        <v>781</v>
      </c>
      <c r="JNC25" s="218" t="s">
        <v>1</v>
      </c>
      <c r="JND25" s="218" t="s">
        <v>781</v>
      </c>
      <c r="JNE25" s="218" t="s">
        <v>1</v>
      </c>
      <c r="JNF25" s="218" t="s">
        <v>781</v>
      </c>
      <c r="JNG25" s="218" t="s">
        <v>1</v>
      </c>
      <c r="JNH25" s="218" t="s">
        <v>781</v>
      </c>
      <c r="JNI25" s="218" t="s">
        <v>1</v>
      </c>
      <c r="JNJ25" s="218" t="s">
        <v>781</v>
      </c>
      <c r="JNK25" s="218" t="s">
        <v>1</v>
      </c>
      <c r="JNL25" s="218" t="s">
        <v>781</v>
      </c>
      <c r="JNM25" s="218" t="s">
        <v>1</v>
      </c>
      <c r="JNN25" s="218" t="s">
        <v>781</v>
      </c>
      <c r="JNO25" s="218" t="s">
        <v>1</v>
      </c>
      <c r="JNP25" s="218" t="s">
        <v>781</v>
      </c>
      <c r="JNQ25" s="218" t="s">
        <v>1</v>
      </c>
      <c r="JNR25" s="218" t="s">
        <v>781</v>
      </c>
      <c r="JNS25" s="218" t="s">
        <v>1</v>
      </c>
      <c r="JNT25" s="218" t="s">
        <v>781</v>
      </c>
      <c r="JNU25" s="218" t="s">
        <v>1</v>
      </c>
      <c r="JNV25" s="218" t="s">
        <v>781</v>
      </c>
      <c r="JNW25" s="218" t="s">
        <v>1</v>
      </c>
      <c r="JNX25" s="218" t="s">
        <v>781</v>
      </c>
      <c r="JNY25" s="218" t="s">
        <v>1</v>
      </c>
      <c r="JNZ25" s="218" t="s">
        <v>781</v>
      </c>
      <c r="JOA25" s="218" t="s">
        <v>1</v>
      </c>
      <c r="JOB25" s="218" t="s">
        <v>781</v>
      </c>
      <c r="JOC25" s="218" t="s">
        <v>1</v>
      </c>
      <c r="JOD25" s="218" t="s">
        <v>781</v>
      </c>
      <c r="JOE25" s="218" t="s">
        <v>1</v>
      </c>
      <c r="JOF25" s="218" t="s">
        <v>781</v>
      </c>
      <c r="JOG25" s="218" t="s">
        <v>1</v>
      </c>
      <c r="JOH25" s="218" t="s">
        <v>781</v>
      </c>
      <c r="JOI25" s="218" t="s">
        <v>1</v>
      </c>
      <c r="JOJ25" s="218" t="s">
        <v>781</v>
      </c>
      <c r="JOK25" s="218" t="s">
        <v>1</v>
      </c>
      <c r="JOL25" s="218" t="s">
        <v>781</v>
      </c>
      <c r="JOM25" s="218" t="s">
        <v>1</v>
      </c>
      <c r="JON25" s="218" t="s">
        <v>781</v>
      </c>
      <c r="JOO25" s="218" t="s">
        <v>1</v>
      </c>
      <c r="JOP25" s="218" t="s">
        <v>781</v>
      </c>
      <c r="JOQ25" s="218" t="s">
        <v>1</v>
      </c>
      <c r="JOR25" s="218" t="s">
        <v>781</v>
      </c>
      <c r="JOS25" s="218" t="s">
        <v>1</v>
      </c>
      <c r="JOT25" s="218" t="s">
        <v>781</v>
      </c>
      <c r="JOU25" s="218" t="s">
        <v>1</v>
      </c>
      <c r="JOV25" s="218" t="s">
        <v>781</v>
      </c>
      <c r="JOW25" s="218" t="s">
        <v>1</v>
      </c>
      <c r="JOX25" s="218" t="s">
        <v>781</v>
      </c>
      <c r="JOY25" s="218" t="s">
        <v>1</v>
      </c>
      <c r="JOZ25" s="218" t="s">
        <v>781</v>
      </c>
      <c r="JPA25" s="218" t="s">
        <v>1</v>
      </c>
      <c r="JPB25" s="218" t="s">
        <v>781</v>
      </c>
      <c r="JPC25" s="218" t="s">
        <v>1</v>
      </c>
      <c r="JPD25" s="218" t="s">
        <v>781</v>
      </c>
      <c r="JPE25" s="218" t="s">
        <v>1</v>
      </c>
      <c r="JPF25" s="218" t="s">
        <v>781</v>
      </c>
      <c r="JPG25" s="218" t="s">
        <v>1</v>
      </c>
      <c r="JPH25" s="218" t="s">
        <v>781</v>
      </c>
      <c r="JPI25" s="218" t="s">
        <v>1</v>
      </c>
      <c r="JPJ25" s="218" t="s">
        <v>781</v>
      </c>
      <c r="JPK25" s="218" t="s">
        <v>1</v>
      </c>
      <c r="JPL25" s="218" t="s">
        <v>781</v>
      </c>
      <c r="JPM25" s="218" t="s">
        <v>1</v>
      </c>
      <c r="JPN25" s="218" t="s">
        <v>781</v>
      </c>
      <c r="JPO25" s="218" t="s">
        <v>1</v>
      </c>
      <c r="JPP25" s="218" t="s">
        <v>781</v>
      </c>
      <c r="JPQ25" s="218" t="s">
        <v>1</v>
      </c>
      <c r="JPR25" s="218" t="s">
        <v>781</v>
      </c>
      <c r="JPS25" s="218" t="s">
        <v>1</v>
      </c>
      <c r="JPT25" s="218" t="s">
        <v>781</v>
      </c>
      <c r="JPU25" s="218" t="s">
        <v>1</v>
      </c>
      <c r="JPV25" s="218" t="s">
        <v>781</v>
      </c>
      <c r="JPW25" s="218" t="s">
        <v>1</v>
      </c>
      <c r="JPX25" s="218" t="s">
        <v>781</v>
      </c>
      <c r="JPY25" s="218" t="s">
        <v>1</v>
      </c>
      <c r="JPZ25" s="218" t="s">
        <v>781</v>
      </c>
      <c r="JQA25" s="218" t="s">
        <v>1</v>
      </c>
      <c r="JQB25" s="218" t="s">
        <v>781</v>
      </c>
      <c r="JQC25" s="218" t="s">
        <v>1</v>
      </c>
      <c r="JQD25" s="218" t="s">
        <v>781</v>
      </c>
      <c r="JQE25" s="218" t="s">
        <v>1</v>
      </c>
      <c r="JQF25" s="218" t="s">
        <v>781</v>
      </c>
      <c r="JQG25" s="218" t="s">
        <v>1</v>
      </c>
      <c r="JQH25" s="218" t="s">
        <v>781</v>
      </c>
      <c r="JQI25" s="218" t="s">
        <v>1</v>
      </c>
      <c r="JQJ25" s="218" t="s">
        <v>781</v>
      </c>
      <c r="JQK25" s="218" t="s">
        <v>1</v>
      </c>
      <c r="JQL25" s="218" t="s">
        <v>781</v>
      </c>
      <c r="JQM25" s="218" t="s">
        <v>1</v>
      </c>
      <c r="JQN25" s="218" t="s">
        <v>781</v>
      </c>
      <c r="JQO25" s="218" t="s">
        <v>1</v>
      </c>
      <c r="JQP25" s="218" t="s">
        <v>781</v>
      </c>
      <c r="JQQ25" s="218" t="s">
        <v>1</v>
      </c>
      <c r="JQR25" s="218" t="s">
        <v>781</v>
      </c>
      <c r="JQS25" s="218" t="s">
        <v>1</v>
      </c>
      <c r="JQT25" s="218" t="s">
        <v>781</v>
      </c>
      <c r="JQU25" s="218" t="s">
        <v>1</v>
      </c>
      <c r="JQV25" s="218" t="s">
        <v>781</v>
      </c>
      <c r="JQW25" s="218" t="s">
        <v>1</v>
      </c>
      <c r="JQX25" s="218" t="s">
        <v>781</v>
      </c>
      <c r="JQY25" s="218" t="s">
        <v>1</v>
      </c>
      <c r="JQZ25" s="218" t="s">
        <v>781</v>
      </c>
      <c r="JRA25" s="218" t="s">
        <v>1</v>
      </c>
      <c r="JRB25" s="218" t="s">
        <v>781</v>
      </c>
      <c r="JRC25" s="218" t="s">
        <v>1</v>
      </c>
      <c r="JRD25" s="218" t="s">
        <v>781</v>
      </c>
      <c r="JRE25" s="218" t="s">
        <v>1</v>
      </c>
      <c r="JRF25" s="218" t="s">
        <v>781</v>
      </c>
      <c r="JRG25" s="218" t="s">
        <v>1</v>
      </c>
      <c r="JRH25" s="218" t="s">
        <v>781</v>
      </c>
      <c r="JRI25" s="218" t="s">
        <v>1</v>
      </c>
      <c r="JRJ25" s="218" t="s">
        <v>781</v>
      </c>
      <c r="JRK25" s="218" t="s">
        <v>1</v>
      </c>
      <c r="JRL25" s="218" t="s">
        <v>781</v>
      </c>
      <c r="JRM25" s="218" t="s">
        <v>1</v>
      </c>
      <c r="JRN25" s="218" t="s">
        <v>781</v>
      </c>
      <c r="JRO25" s="218" t="s">
        <v>1</v>
      </c>
      <c r="JRP25" s="218" t="s">
        <v>781</v>
      </c>
      <c r="JRQ25" s="218" t="s">
        <v>1</v>
      </c>
      <c r="JRR25" s="218" t="s">
        <v>781</v>
      </c>
      <c r="JRS25" s="218" t="s">
        <v>1</v>
      </c>
      <c r="JRT25" s="218" t="s">
        <v>781</v>
      </c>
      <c r="JRU25" s="218" t="s">
        <v>1</v>
      </c>
      <c r="JRV25" s="218" t="s">
        <v>781</v>
      </c>
      <c r="JRW25" s="218" t="s">
        <v>1</v>
      </c>
      <c r="JRX25" s="218" t="s">
        <v>781</v>
      </c>
      <c r="JRY25" s="218" t="s">
        <v>1</v>
      </c>
      <c r="JRZ25" s="218" t="s">
        <v>781</v>
      </c>
      <c r="JSA25" s="218" t="s">
        <v>1</v>
      </c>
      <c r="JSB25" s="218" t="s">
        <v>781</v>
      </c>
      <c r="JSC25" s="218" t="s">
        <v>1</v>
      </c>
      <c r="JSD25" s="218" t="s">
        <v>781</v>
      </c>
      <c r="JSE25" s="218" t="s">
        <v>1</v>
      </c>
      <c r="JSF25" s="218" t="s">
        <v>781</v>
      </c>
      <c r="JSG25" s="218" t="s">
        <v>1</v>
      </c>
      <c r="JSH25" s="218" t="s">
        <v>781</v>
      </c>
      <c r="JSI25" s="218" t="s">
        <v>1</v>
      </c>
      <c r="JSJ25" s="218" t="s">
        <v>781</v>
      </c>
      <c r="JSK25" s="218" t="s">
        <v>1</v>
      </c>
      <c r="JSL25" s="218" t="s">
        <v>781</v>
      </c>
      <c r="JSM25" s="218" t="s">
        <v>1</v>
      </c>
      <c r="JSN25" s="218" t="s">
        <v>781</v>
      </c>
      <c r="JSO25" s="218" t="s">
        <v>1</v>
      </c>
      <c r="JSP25" s="218" t="s">
        <v>781</v>
      </c>
      <c r="JSQ25" s="218" t="s">
        <v>1</v>
      </c>
      <c r="JSR25" s="218" t="s">
        <v>781</v>
      </c>
      <c r="JSS25" s="218" t="s">
        <v>1</v>
      </c>
      <c r="JST25" s="218" t="s">
        <v>781</v>
      </c>
      <c r="JSU25" s="218" t="s">
        <v>1</v>
      </c>
      <c r="JSV25" s="218" t="s">
        <v>781</v>
      </c>
      <c r="JSW25" s="218" t="s">
        <v>1</v>
      </c>
      <c r="JSX25" s="218" t="s">
        <v>781</v>
      </c>
      <c r="JSY25" s="218" t="s">
        <v>1</v>
      </c>
      <c r="JSZ25" s="218" t="s">
        <v>781</v>
      </c>
      <c r="JTA25" s="218" t="s">
        <v>1</v>
      </c>
      <c r="JTB25" s="218" t="s">
        <v>781</v>
      </c>
      <c r="JTC25" s="218" t="s">
        <v>1</v>
      </c>
      <c r="JTD25" s="218" t="s">
        <v>781</v>
      </c>
      <c r="JTE25" s="218" t="s">
        <v>1</v>
      </c>
      <c r="JTF25" s="218" t="s">
        <v>781</v>
      </c>
      <c r="JTG25" s="218" t="s">
        <v>1</v>
      </c>
      <c r="JTH25" s="218" t="s">
        <v>781</v>
      </c>
      <c r="JTI25" s="218" t="s">
        <v>1</v>
      </c>
      <c r="JTJ25" s="218" t="s">
        <v>781</v>
      </c>
      <c r="JTK25" s="218" t="s">
        <v>1</v>
      </c>
      <c r="JTL25" s="218" t="s">
        <v>781</v>
      </c>
      <c r="JTM25" s="218" t="s">
        <v>1</v>
      </c>
      <c r="JTN25" s="218" t="s">
        <v>781</v>
      </c>
      <c r="JTO25" s="218" t="s">
        <v>1</v>
      </c>
      <c r="JTP25" s="218" t="s">
        <v>781</v>
      </c>
      <c r="JTQ25" s="218" t="s">
        <v>1</v>
      </c>
      <c r="JTR25" s="218" t="s">
        <v>781</v>
      </c>
      <c r="JTS25" s="218" t="s">
        <v>1</v>
      </c>
      <c r="JTT25" s="218" t="s">
        <v>781</v>
      </c>
      <c r="JTU25" s="218" t="s">
        <v>1</v>
      </c>
      <c r="JTV25" s="218" t="s">
        <v>781</v>
      </c>
      <c r="JTW25" s="218" t="s">
        <v>1</v>
      </c>
      <c r="JTX25" s="218" t="s">
        <v>781</v>
      </c>
      <c r="JTY25" s="218" t="s">
        <v>1</v>
      </c>
      <c r="JTZ25" s="218" t="s">
        <v>781</v>
      </c>
      <c r="JUA25" s="218" t="s">
        <v>1</v>
      </c>
      <c r="JUB25" s="218" t="s">
        <v>781</v>
      </c>
      <c r="JUC25" s="218" t="s">
        <v>1</v>
      </c>
      <c r="JUD25" s="218" t="s">
        <v>781</v>
      </c>
      <c r="JUE25" s="218" t="s">
        <v>1</v>
      </c>
      <c r="JUF25" s="218" t="s">
        <v>781</v>
      </c>
      <c r="JUG25" s="218" t="s">
        <v>1</v>
      </c>
      <c r="JUH25" s="218" t="s">
        <v>781</v>
      </c>
      <c r="JUI25" s="218" t="s">
        <v>1</v>
      </c>
      <c r="JUJ25" s="218" t="s">
        <v>781</v>
      </c>
      <c r="JUK25" s="218" t="s">
        <v>1</v>
      </c>
      <c r="JUL25" s="218" t="s">
        <v>781</v>
      </c>
      <c r="JUM25" s="218" t="s">
        <v>1</v>
      </c>
      <c r="JUN25" s="218" t="s">
        <v>781</v>
      </c>
      <c r="JUO25" s="218" t="s">
        <v>1</v>
      </c>
      <c r="JUP25" s="218" t="s">
        <v>781</v>
      </c>
      <c r="JUQ25" s="218" t="s">
        <v>1</v>
      </c>
      <c r="JUR25" s="218" t="s">
        <v>781</v>
      </c>
      <c r="JUS25" s="218" t="s">
        <v>1</v>
      </c>
      <c r="JUT25" s="218" t="s">
        <v>781</v>
      </c>
      <c r="JUU25" s="218" t="s">
        <v>1</v>
      </c>
      <c r="JUV25" s="218" t="s">
        <v>781</v>
      </c>
      <c r="JUW25" s="218" t="s">
        <v>1</v>
      </c>
      <c r="JUX25" s="218" t="s">
        <v>781</v>
      </c>
      <c r="JUY25" s="218" t="s">
        <v>1</v>
      </c>
      <c r="JUZ25" s="218" t="s">
        <v>781</v>
      </c>
      <c r="JVA25" s="218" t="s">
        <v>1</v>
      </c>
      <c r="JVB25" s="218" t="s">
        <v>781</v>
      </c>
      <c r="JVC25" s="218" t="s">
        <v>1</v>
      </c>
      <c r="JVD25" s="218" t="s">
        <v>781</v>
      </c>
      <c r="JVE25" s="218" t="s">
        <v>1</v>
      </c>
      <c r="JVF25" s="218" t="s">
        <v>781</v>
      </c>
      <c r="JVG25" s="218" t="s">
        <v>1</v>
      </c>
      <c r="JVH25" s="218" t="s">
        <v>781</v>
      </c>
      <c r="JVI25" s="218" t="s">
        <v>1</v>
      </c>
      <c r="JVJ25" s="218" t="s">
        <v>781</v>
      </c>
      <c r="JVK25" s="218" t="s">
        <v>1</v>
      </c>
      <c r="JVL25" s="218" t="s">
        <v>781</v>
      </c>
      <c r="JVM25" s="218" t="s">
        <v>1</v>
      </c>
      <c r="JVN25" s="218" t="s">
        <v>781</v>
      </c>
      <c r="JVO25" s="218" t="s">
        <v>1</v>
      </c>
      <c r="JVP25" s="218" t="s">
        <v>781</v>
      </c>
      <c r="JVQ25" s="218" t="s">
        <v>1</v>
      </c>
      <c r="JVR25" s="218" t="s">
        <v>781</v>
      </c>
      <c r="JVS25" s="218" t="s">
        <v>1</v>
      </c>
      <c r="JVT25" s="218" t="s">
        <v>781</v>
      </c>
      <c r="JVU25" s="218" t="s">
        <v>1</v>
      </c>
      <c r="JVV25" s="218" t="s">
        <v>781</v>
      </c>
      <c r="JVW25" s="218" t="s">
        <v>1</v>
      </c>
      <c r="JVX25" s="218" t="s">
        <v>781</v>
      </c>
      <c r="JVY25" s="218" t="s">
        <v>1</v>
      </c>
      <c r="JVZ25" s="218" t="s">
        <v>781</v>
      </c>
      <c r="JWA25" s="218" t="s">
        <v>1</v>
      </c>
      <c r="JWB25" s="218" t="s">
        <v>781</v>
      </c>
      <c r="JWC25" s="218" t="s">
        <v>1</v>
      </c>
      <c r="JWD25" s="218" t="s">
        <v>781</v>
      </c>
      <c r="JWE25" s="218" t="s">
        <v>1</v>
      </c>
      <c r="JWF25" s="218" t="s">
        <v>781</v>
      </c>
      <c r="JWG25" s="218" t="s">
        <v>1</v>
      </c>
      <c r="JWH25" s="218" t="s">
        <v>781</v>
      </c>
      <c r="JWI25" s="218" t="s">
        <v>1</v>
      </c>
      <c r="JWJ25" s="218" t="s">
        <v>781</v>
      </c>
      <c r="JWK25" s="218" t="s">
        <v>1</v>
      </c>
      <c r="JWL25" s="218" t="s">
        <v>781</v>
      </c>
      <c r="JWM25" s="218" t="s">
        <v>1</v>
      </c>
      <c r="JWN25" s="218" t="s">
        <v>781</v>
      </c>
      <c r="JWO25" s="218" t="s">
        <v>1</v>
      </c>
      <c r="JWP25" s="218" t="s">
        <v>781</v>
      </c>
      <c r="JWQ25" s="218" t="s">
        <v>1</v>
      </c>
      <c r="JWR25" s="218" t="s">
        <v>781</v>
      </c>
      <c r="JWS25" s="218" t="s">
        <v>1</v>
      </c>
      <c r="JWT25" s="218" t="s">
        <v>781</v>
      </c>
      <c r="JWU25" s="218" t="s">
        <v>1</v>
      </c>
      <c r="JWV25" s="218" t="s">
        <v>781</v>
      </c>
      <c r="JWW25" s="218" t="s">
        <v>1</v>
      </c>
      <c r="JWX25" s="218" t="s">
        <v>781</v>
      </c>
      <c r="JWY25" s="218" t="s">
        <v>1</v>
      </c>
      <c r="JWZ25" s="218" t="s">
        <v>781</v>
      </c>
      <c r="JXA25" s="218" t="s">
        <v>1</v>
      </c>
      <c r="JXB25" s="218" t="s">
        <v>781</v>
      </c>
      <c r="JXC25" s="218" t="s">
        <v>1</v>
      </c>
      <c r="JXD25" s="218" t="s">
        <v>781</v>
      </c>
      <c r="JXE25" s="218" t="s">
        <v>1</v>
      </c>
      <c r="JXF25" s="218" t="s">
        <v>781</v>
      </c>
      <c r="JXG25" s="218" t="s">
        <v>1</v>
      </c>
      <c r="JXH25" s="218" t="s">
        <v>781</v>
      </c>
      <c r="JXI25" s="218" t="s">
        <v>1</v>
      </c>
      <c r="JXJ25" s="218" t="s">
        <v>781</v>
      </c>
      <c r="JXK25" s="218" t="s">
        <v>1</v>
      </c>
      <c r="JXL25" s="218" t="s">
        <v>781</v>
      </c>
      <c r="JXM25" s="218" t="s">
        <v>1</v>
      </c>
      <c r="JXN25" s="218" t="s">
        <v>781</v>
      </c>
      <c r="JXO25" s="218" t="s">
        <v>1</v>
      </c>
      <c r="JXP25" s="218" t="s">
        <v>781</v>
      </c>
      <c r="JXQ25" s="218" t="s">
        <v>1</v>
      </c>
      <c r="JXR25" s="218" t="s">
        <v>781</v>
      </c>
      <c r="JXS25" s="218" t="s">
        <v>1</v>
      </c>
      <c r="JXT25" s="218" t="s">
        <v>781</v>
      </c>
      <c r="JXU25" s="218" t="s">
        <v>1</v>
      </c>
      <c r="JXV25" s="218" t="s">
        <v>781</v>
      </c>
      <c r="JXW25" s="218" t="s">
        <v>1</v>
      </c>
      <c r="JXX25" s="218" t="s">
        <v>781</v>
      </c>
      <c r="JXY25" s="218" t="s">
        <v>1</v>
      </c>
      <c r="JXZ25" s="218" t="s">
        <v>781</v>
      </c>
      <c r="JYA25" s="218" t="s">
        <v>1</v>
      </c>
      <c r="JYB25" s="218" t="s">
        <v>781</v>
      </c>
      <c r="JYC25" s="218" t="s">
        <v>1</v>
      </c>
      <c r="JYD25" s="218" t="s">
        <v>781</v>
      </c>
      <c r="JYE25" s="218" t="s">
        <v>1</v>
      </c>
      <c r="JYF25" s="218" t="s">
        <v>781</v>
      </c>
      <c r="JYG25" s="218" t="s">
        <v>1</v>
      </c>
      <c r="JYH25" s="218" t="s">
        <v>781</v>
      </c>
      <c r="JYI25" s="218" t="s">
        <v>1</v>
      </c>
      <c r="JYJ25" s="218" t="s">
        <v>781</v>
      </c>
      <c r="JYK25" s="218" t="s">
        <v>1</v>
      </c>
      <c r="JYL25" s="218" t="s">
        <v>781</v>
      </c>
      <c r="JYM25" s="218" t="s">
        <v>1</v>
      </c>
      <c r="JYN25" s="218" t="s">
        <v>781</v>
      </c>
      <c r="JYO25" s="218" t="s">
        <v>1</v>
      </c>
      <c r="JYP25" s="218" t="s">
        <v>781</v>
      </c>
      <c r="JYQ25" s="218" t="s">
        <v>1</v>
      </c>
      <c r="JYR25" s="218" t="s">
        <v>781</v>
      </c>
      <c r="JYS25" s="218" t="s">
        <v>1</v>
      </c>
      <c r="JYT25" s="218" t="s">
        <v>781</v>
      </c>
      <c r="JYU25" s="218" t="s">
        <v>1</v>
      </c>
      <c r="JYV25" s="218" t="s">
        <v>781</v>
      </c>
      <c r="JYW25" s="218" t="s">
        <v>1</v>
      </c>
      <c r="JYX25" s="218" t="s">
        <v>781</v>
      </c>
      <c r="JYY25" s="218" t="s">
        <v>1</v>
      </c>
      <c r="JYZ25" s="218" t="s">
        <v>781</v>
      </c>
      <c r="JZA25" s="218" t="s">
        <v>1</v>
      </c>
      <c r="JZB25" s="218" t="s">
        <v>781</v>
      </c>
      <c r="JZC25" s="218" t="s">
        <v>1</v>
      </c>
      <c r="JZD25" s="218" t="s">
        <v>781</v>
      </c>
      <c r="JZE25" s="218" t="s">
        <v>1</v>
      </c>
      <c r="JZF25" s="218" t="s">
        <v>781</v>
      </c>
      <c r="JZG25" s="218" t="s">
        <v>1</v>
      </c>
      <c r="JZH25" s="218" t="s">
        <v>781</v>
      </c>
      <c r="JZI25" s="218" t="s">
        <v>1</v>
      </c>
      <c r="JZJ25" s="218" t="s">
        <v>781</v>
      </c>
      <c r="JZK25" s="218" t="s">
        <v>1</v>
      </c>
      <c r="JZL25" s="218" t="s">
        <v>781</v>
      </c>
      <c r="JZM25" s="218" t="s">
        <v>1</v>
      </c>
      <c r="JZN25" s="218" t="s">
        <v>781</v>
      </c>
      <c r="JZO25" s="218" t="s">
        <v>1</v>
      </c>
      <c r="JZP25" s="218" t="s">
        <v>781</v>
      </c>
      <c r="JZQ25" s="218" t="s">
        <v>1</v>
      </c>
      <c r="JZR25" s="218" t="s">
        <v>781</v>
      </c>
      <c r="JZS25" s="218" t="s">
        <v>1</v>
      </c>
      <c r="JZT25" s="218" t="s">
        <v>781</v>
      </c>
      <c r="JZU25" s="218" t="s">
        <v>1</v>
      </c>
      <c r="JZV25" s="218" t="s">
        <v>781</v>
      </c>
      <c r="JZW25" s="218" t="s">
        <v>1</v>
      </c>
      <c r="JZX25" s="218" t="s">
        <v>781</v>
      </c>
      <c r="JZY25" s="218" t="s">
        <v>1</v>
      </c>
      <c r="JZZ25" s="218" t="s">
        <v>781</v>
      </c>
      <c r="KAA25" s="218" t="s">
        <v>1</v>
      </c>
      <c r="KAB25" s="218" t="s">
        <v>781</v>
      </c>
      <c r="KAC25" s="218" t="s">
        <v>1</v>
      </c>
      <c r="KAD25" s="218" t="s">
        <v>781</v>
      </c>
      <c r="KAE25" s="218" t="s">
        <v>1</v>
      </c>
      <c r="KAF25" s="218" t="s">
        <v>781</v>
      </c>
      <c r="KAG25" s="218" t="s">
        <v>1</v>
      </c>
      <c r="KAH25" s="218" t="s">
        <v>781</v>
      </c>
      <c r="KAI25" s="218" t="s">
        <v>1</v>
      </c>
      <c r="KAJ25" s="218" t="s">
        <v>781</v>
      </c>
      <c r="KAK25" s="218" t="s">
        <v>1</v>
      </c>
      <c r="KAL25" s="218" t="s">
        <v>781</v>
      </c>
      <c r="KAM25" s="218" t="s">
        <v>1</v>
      </c>
      <c r="KAN25" s="218" t="s">
        <v>781</v>
      </c>
      <c r="KAO25" s="218" t="s">
        <v>1</v>
      </c>
      <c r="KAP25" s="218" t="s">
        <v>781</v>
      </c>
      <c r="KAQ25" s="218" t="s">
        <v>1</v>
      </c>
      <c r="KAR25" s="218" t="s">
        <v>781</v>
      </c>
      <c r="KAS25" s="218" t="s">
        <v>1</v>
      </c>
      <c r="KAT25" s="218" t="s">
        <v>781</v>
      </c>
      <c r="KAU25" s="218" t="s">
        <v>1</v>
      </c>
      <c r="KAV25" s="218" t="s">
        <v>781</v>
      </c>
      <c r="KAW25" s="218" t="s">
        <v>1</v>
      </c>
      <c r="KAX25" s="218" t="s">
        <v>781</v>
      </c>
      <c r="KAY25" s="218" t="s">
        <v>1</v>
      </c>
      <c r="KAZ25" s="218" t="s">
        <v>781</v>
      </c>
      <c r="KBA25" s="218" t="s">
        <v>1</v>
      </c>
      <c r="KBB25" s="218" t="s">
        <v>781</v>
      </c>
      <c r="KBC25" s="218" t="s">
        <v>1</v>
      </c>
      <c r="KBD25" s="218" t="s">
        <v>781</v>
      </c>
      <c r="KBE25" s="218" t="s">
        <v>1</v>
      </c>
      <c r="KBF25" s="218" t="s">
        <v>781</v>
      </c>
      <c r="KBG25" s="218" t="s">
        <v>1</v>
      </c>
      <c r="KBH25" s="218" t="s">
        <v>781</v>
      </c>
      <c r="KBI25" s="218" t="s">
        <v>1</v>
      </c>
      <c r="KBJ25" s="218" t="s">
        <v>781</v>
      </c>
      <c r="KBK25" s="218" t="s">
        <v>1</v>
      </c>
      <c r="KBL25" s="218" t="s">
        <v>781</v>
      </c>
      <c r="KBM25" s="218" t="s">
        <v>1</v>
      </c>
      <c r="KBN25" s="218" t="s">
        <v>781</v>
      </c>
      <c r="KBO25" s="218" t="s">
        <v>1</v>
      </c>
      <c r="KBP25" s="218" t="s">
        <v>781</v>
      </c>
      <c r="KBQ25" s="218" t="s">
        <v>1</v>
      </c>
      <c r="KBR25" s="218" t="s">
        <v>781</v>
      </c>
      <c r="KBS25" s="218" t="s">
        <v>1</v>
      </c>
      <c r="KBT25" s="218" t="s">
        <v>781</v>
      </c>
      <c r="KBU25" s="218" t="s">
        <v>1</v>
      </c>
      <c r="KBV25" s="218" t="s">
        <v>781</v>
      </c>
      <c r="KBW25" s="218" t="s">
        <v>1</v>
      </c>
      <c r="KBX25" s="218" t="s">
        <v>781</v>
      </c>
      <c r="KBY25" s="218" t="s">
        <v>1</v>
      </c>
      <c r="KBZ25" s="218" t="s">
        <v>781</v>
      </c>
      <c r="KCA25" s="218" t="s">
        <v>1</v>
      </c>
      <c r="KCB25" s="218" t="s">
        <v>781</v>
      </c>
      <c r="KCC25" s="218" t="s">
        <v>1</v>
      </c>
      <c r="KCD25" s="218" t="s">
        <v>781</v>
      </c>
      <c r="KCE25" s="218" t="s">
        <v>1</v>
      </c>
      <c r="KCF25" s="218" t="s">
        <v>781</v>
      </c>
      <c r="KCG25" s="218" t="s">
        <v>1</v>
      </c>
      <c r="KCH25" s="218" t="s">
        <v>781</v>
      </c>
      <c r="KCI25" s="218" t="s">
        <v>1</v>
      </c>
      <c r="KCJ25" s="218" t="s">
        <v>781</v>
      </c>
      <c r="KCK25" s="218" t="s">
        <v>1</v>
      </c>
      <c r="KCL25" s="218" t="s">
        <v>781</v>
      </c>
      <c r="KCM25" s="218" t="s">
        <v>1</v>
      </c>
      <c r="KCN25" s="218" t="s">
        <v>781</v>
      </c>
      <c r="KCO25" s="218" t="s">
        <v>1</v>
      </c>
      <c r="KCP25" s="218" t="s">
        <v>781</v>
      </c>
      <c r="KCQ25" s="218" t="s">
        <v>1</v>
      </c>
      <c r="KCR25" s="218" t="s">
        <v>781</v>
      </c>
      <c r="KCS25" s="218" t="s">
        <v>1</v>
      </c>
      <c r="KCT25" s="218" t="s">
        <v>781</v>
      </c>
      <c r="KCU25" s="218" t="s">
        <v>1</v>
      </c>
      <c r="KCV25" s="218" t="s">
        <v>781</v>
      </c>
      <c r="KCW25" s="218" t="s">
        <v>1</v>
      </c>
      <c r="KCX25" s="218" t="s">
        <v>781</v>
      </c>
      <c r="KCY25" s="218" t="s">
        <v>1</v>
      </c>
      <c r="KCZ25" s="218" t="s">
        <v>781</v>
      </c>
      <c r="KDA25" s="218" t="s">
        <v>1</v>
      </c>
      <c r="KDB25" s="218" t="s">
        <v>781</v>
      </c>
      <c r="KDC25" s="218" t="s">
        <v>1</v>
      </c>
      <c r="KDD25" s="218" t="s">
        <v>781</v>
      </c>
      <c r="KDE25" s="218" t="s">
        <v>1</v>
      </c>
      <c r="KDF25" s="218" t="s">
        <v>781</v>
      </c>
      <c r="KDG25" s="218" t="s">
        <v>1</v>
      </c>
      <c r="KDH25" s="218" t="s">
        <v>781</v>
      </c>
      <c r="KDI25" s="218" t="s">
        <v>1</v>
      </c>
      <c r="KDJ25" s="218" t="s">
        <v>781</v>
      </c>
      <c r="KDK25" s="218" t="s">
        <v>1</v>
      </c>
      <c r="KDL25" s="218" t="s">
        <v>781</v>
      </c>
      <c r="KDM25" s="218" t="s">
        <v>1</v>
      </c>
      <c r="KDN25" s="218" t="s">
        <v>781</v>
      </c>
      <c r="KDO25" s="218" t="s">
        <v>1</v>
      </c>
      <c r="KDP25" s="218" t="s">
        <v>781</v>
      </c>
      <c r="KDQ25" s="218" t="s">
        <v>1</v>
      </c>
      <c r="KDR25" s="218" t="s">
        <v>781</v>
      </c>
      <c r="KDS25" s="218" t="s">
        <v>1</v>
      </c>
      <c r="KDT25" s="218" t="s">
        <v>781</v>
      </c>
      <c r="KDU25" s="218" t="s">
        <v>1</v>
      </c>
      <c r="KDV25" s="218" t="s">
        <v>781</v>
      </c>
      <c r="KDW25" s="218" t="s">
        <v>1</v>
      </c>
      <c r="KDX25" s="218" t="s">
        <v>781</v>
      </c>
      <c r="KDY25" s="218" t="s">
        <v>1</v>
      </c>
      <c r="KDZ25" s="218" t="s">
        <v>781</v>
      </c>
      <c r="KEA25" s="218" t="s">
        <v>1</v>
      </c>
      <c r="KEB25" s="218" t="s">
        <v>781</v>
      </c>
      <c r="KEC25" s="218" t="s">
        <v>1</v>
      </c>
      <c r="KED25" s="218" t="s">
        <v>781</v>
      </c>
      <c r="KEE25" s="218" t="s">
        <v>1</v>
      </c>
      <c r="KEF25" s="218" t="s">
        <v>781</v>
      </c>
      <c r="KEG25" s="218" t="s">
        <v>1</v>
      </c>
      <c r="KEH25" s="218" t="s">
        <v>781</v>
      </c>
      <c r="KEI25" s="218" t="s">
        <v>1</v>
      </c>
      <c r="KEJ25" s="218" t="s">
        <v>781</v>
      </c>
      <c r="KEK25" s="218" t="s">
        <v>1</v>
      </c>
      <c r="KEL25" s="218" t="s">
        <v>781</v>
      </c>
      <c r="KEM25" s="218" t="s">
        <v>1</v>
      </c>
      <c r="KEN25" s="218" t="s">
        <v>781</v>
      </c>
      <c r="KEO25" s="218" t="s">
        <v>1</v>
      </c>
      <c r="KEP25" s="218" t="s">
        <v>781</v>
      </c>
      <c r="KEQ25" s="218" t="s">
        <v>1</v>
      </c>
      <c r="KER25" s="218" t="s">
        <v>781</v>
      </c>
      <c r="KES25" s="218" t="s">
        <v>1</v>
      </c>
      <c r="KET25" s="218" t="s">
        <v>781</v>
      </c>
      <c r="KEU25" s="218" t="s">
        <v>1</v>
      </c>
      <c r="KEV25" s="218" t="s">
        <v>781</v>
      </c>
      <c r="KEW25" s="218" t="s">
        <v>1</v>
      </c>
      <c r="KEX25" s="218" t="s">
        <v>781</v>
      </c>
      <c r="KEY25" s="218" t="s">
        <v>1</v>
      </c>
      <c r="KEZ25" s="218" t="s">
        <v>781</v>
      </c>
      <c r="KFA25" s="218" t="s">
        <v>1</v>
      </c>
      <c r="KFB25" s="218" t="s">
        <v>781</v>
      </c>
      <c r="KFC25" s="218" t="s">
        <v>1</v>
      </c>
      <c r="KFD25" s="218" t="s">
        <v>781</v>
      </c>
      <c r="KFE25" s="218" t="s">
        <v>1</v>
      </c>
      <c r="KFF25" s="218" t="s">
        <v>781</v>
      </c>
      <c r="KFG25" s="218" t="s">
        <v>1</v>
      </c>
      <c r="KFH25" s="218" t="s">
        <v>781</v>
      </c>
      <c r="KFI25" s="218" t="s">
        <v>1</v>
      </c>
      <c r="KFJ25" s="218" t="s">
        <v>781</v>
      </c>
      <c r="KFK25" s="218" t="s">
        <v>1</v>
      </c>
      <c r="KFL25" s="218" t="s">
        <v>781</v>
      </c>
      <c r="KFM25" s="218" t="s">
        <v>1</v>
      </c>
      <c r="KFN25" s="218" t="s">
        <v>781</v>
      </c>
      <c r="KFO25" s="218" t="s">
        <v>1</v>
      </c>
      <c r="KFP25" s="218" t="s">
        <v>781</v>
      </c>
      <c r="KFQ25" s="218" t="s">
        <v>1</v>
      </c>
      <c r="KFR25" s="218" t="s">
        <v>781</v>
      </c>
      <c r="KFS25" s="218" t="s">
        <v>1</v>
      </c>
      <c r="KFT25" s="218" t="s">
        <v>781</v>
      </c>
      <c r="KFU25" s="218" t="s">
        <v>1</v>
      </c>
      <c r="KFV25" s="218" t="s">
        <v>781</v>
      </c>
      <c r="KFW25" s="218" t="s">
        <v>1</v>
      </c>
      <c r="KFX25" s="218" t="s">
        <v>781</v>
      </c>
      <c r="KFY25" s="218" t="s">
        <v>1</v>
      </c>
      <c r="KFZ25" s="218" t="s">
        <v>781</v>
      </c>
      <c r="KGA25" s="218" t="s">
        <v>1</v>
      </c>
      <c r="KGB25" s="218" t="s">
        <v>781</v>
      </c>
      <c r="KGC25" s="218" t="s">
        <v>1</v>
      </c>
      <c r="KGD25" s="218" t="s">
        <v>781</v>
      </c>
      <c r="KGE25" s="218" t="s">
        <v>1</v>
      </c>
      <c r="KGF25" s="218" t="s">
        <v>781</v>
      </c>
      <c r="KGG25" s="218" t="s">
        <v>1</v>
      </c>
      <c r="KGH25" s="218" t="s">
        <v>781</v>
      </c>
      <c r="KGI25" s="218" t="s">
        <v>1</v>
      </c>
      <c r="KGJ25" s="218" t="s">
        <v>781</v>
      </c>
      <c r="KGK25" s="218" t="s">
        <v>1</v>
      </c>
      <c r="KGL25" s="218" t="s">
        <v>781</v>
      </c>
      <c r="KGM25" s="218" t="s">
        <v>1</v>
      </c>
      <c r="KGN25" s="218" t="s">
        <v>781</v>
      </c>
      <c r="KGO25" s="218" t="s">
        <v>1</v>
      </c>
      <c r="KGP25" s="218" t="s">
        <v>781</v>
      </c>
      <c r="KGQ25" s="218" t="s">
        <v>1</v>
      </c>
      <c r="KGR25" s="218" t="s">
        <v>781</v>
      </c>
      <c r="KGS25" s="218" t="s">
        <v>1</v>
      </c>
      <c r="KGT25" s="218" t="s">
        <v>781</v>
      </c>
      <c r="KGU25" s="218" t="s">
        <v>1</v>
      </c>
      <c r="KGV25" s="218" t="s">
        <v>781</v>
      </c>
      <c r="KGW25" s="218" t="s">
        <v>1</v>
      </c>
      <c r="KGX25" s="218" t="s">
        <v>781</v>
      </c>
      <c r="KGY25" s="218" t="s">
        <v>1</v>
      </c>
      <c r="KGZ25" s="218" t="s">
        <v>781</v>
      </c>
      <c r="KHA25" s="218" t="s">
        <v>1</v>
      </c>
      <c r="KHB25" s="218" t="s">
        <v>781</v>
      </c>
      <c r="KHC25" s="218" t="s">
        <v>1</v>
      </c>
      <c r="KHD25" s="218" t="s">
        <v>781</v>
      </c>
      <c r="KHE25" s="218" t="s">
        <v>1</v>
      </c>
      <c r="KHF25" s="218" t="s">
        <v>781</v>
      </c>
      <c r="KHG25" s="218" t="s">
        <v>1</v>
      </c>
      <c r="KHH25" s="218" t="s">
        <v>781</v>
      </c>
      <c r="KHI25" s="218" t="s">
        <v>1</v>
      </c>
      <c r="KHJ25" s="218" t="s">
        <v>781</v>
      </c>
      <c r="KHK25" s="218" t="s">
        <v>1</v>
      </c>
      <c r="KHL25" s="218" t="s">
        <v>781</v>
      </c>
      <c r="KHM25" s="218" t="s">
        <v>1</v>
      </c>
      <c r="KHN25" s="218" t="s">
        <v>781</v>
      </c>
      <c r="KHO25" s="218" t="s">
        <v>1</v>
      </c>
      <c r="KHP25" s="218" t="s">
        <v>781</v>
      </c>
      <c r="KHQ25" s="218" t="s">
        <v>1</v>
      </c>
      <c r="KHR25" s="218" t="s">
        <v>781</v>
      </c>
      <c r="KHS25" s="218" t="s">
        <v>1</v>
      </c>
      <c r="KHT25" s="218" t="s">
        <v>781</v>
      </c>
      <c r="KHU25" s="218" t="s">
        <v>1</v>
      </c>
      <c r="KHV25" s="218" t="s">
        <v>781</v>
      </c>
      <c r="KHW25" s="218" t="s">
        <v>1</v>
      </c>
      <c r="KHX25" s="218" t="s">
        <v>781</v>
      </c>
      <c r="KHY25" s="218" t="s">
        <v>1</v>
      </c>
      <c r="KHZ25" s="218" t="s">
        <v>781</v>
      </c>
      <c r="KIA25" s="218" t="s">
        <v>1</v>
      </c>
      <c r="KIB25" s="218" t="s">
        <v>781</v>
      </c>
      <c r="KIC25" s="218" t="s">
        <v>1</v>
      </c>
      <c r="KID25" s="218" t="s">
        <v>781</v>
      </c>
      <c r="KIE25" s="218" t="s">
        <v>1</v>
      </c>
      <c r="KIF25" s="218" t="s">
        <v>781</v>
      </c>
      <c r="KIG25" s="218" t="s">
        <v>1</v>
      </c>
      <c r="KIH25" s="218" t="s">
        <v>781</v>
      </c>
      <c r="KII25" s="218" t="s">
        <v>1</v>
      </c>
      <c r="KIJ25" s="218" t="s">
        <v>781</v>
      </c>
      <c r="KIK25" s="218" t="s">
        <v>1</v>
      </c>
      <c r="KIL25" s="218" t="s">
        <v>781</v>
      </c>
      <c r="KIM25" s="218" t="s">
        <v>1</v>
      </c>
      <c r="KIN25" s="218" t="s">
        <v>781</v>
      </c>
      <c r="KIO25" s="218" t="s">
        <v>1</v>
      </c>
      <c r="KIP25" s="218" t="s">
        <v>781</v>
      </c>
      <c r="KIQ25" s="218" t="s">
        <v>1</v>
      </c>
      <c r="KIR25" s="218" t="s">
        <v>781</v>
      </c>
      <c r="KIS25" s="218" t="s">
        <v>1</v>
      </c>
      <c r="KIT25" s="218" t="s">
        <v>781</v>
      </c>
      <c r="KIU25" s="218" t="s">
        <v>1</v>
      </c>
      <c r="KIV25" s="218" t="s">
        <v>781</v>
      </c>
      <c r="KIW25" s="218" t="s">
        <v>1</v>
      </c>
      <c r="KIX25" s="218" t="s">
        <v>781</v>
      </c>
      <c r="KIY25" s="218" t="s">
        <v>1</v>
      </c>
      <c r="KIZ25" s="218" t="s">
        <v>781</v>
      </c>
      <c r="KJA25" s="218" t="s">
        <v>1</v>
      </c>
      <c r="KJB25" s="218" t="s">
        <v>781</v>
      </c>
      <c r="KJC25" s="218" t="s">
        <v>1</v>
      </c>
      <c r="KJD25" s="218" t="s">
        <v>781</v>
      </c>
      <c r="KJE25" s="218" t="s">
        <v>1</v>
      </c>
      <c r="KJF25" s="218" t="s">
        <v>781</v>
      </c>
      <c r="KJG25" s="218" t="s">
        <v>1</v>
      </c>
      <c r="KJH25" s="218" t="s">
        <v>781</v>
      </c>
      <c r="KJI25" s="218" t="s">
        <v>1</v>
      </c>
      <c r="KJJ25" s="218" t="s">
        <v>781</v>
      </c>
      <c r="KJK25" s="218" t="s">
        <v>1</v>
      </c>
      <c r="KJL25" s="218" t="s">
        <v>781</v>
      </c>
      <c r="KJM25" s="218" t="s">
        <v>1</v>
      </c>
      <c r="KJN25" s="218" t="s">
        <v>781</v>
      </c>
      <c r="KJO25" s="218" t="s">
        <v>1</v>
      </c>
      <c r="KJP25" s="218" t="s">
        <v>781</v>
      </c>
      <c r="KJQ25" s="218" t="s">
        <v>1</v>
      </c>
      <c r="KJR25" s="218" t="s">
        <v>781</v>
      </c>
      <c r="KJS25" s="218" t="s">
        <v>1</v>
      </c>
      <c r="KJT25" s="218" t="s">
        <v>781</v>
      </c>
      <c r="KJU25" s="218" t="s">
        <v>1</v>
      </c>
      <c r="KJV25" s="218" t="s">
        <v>781</v>
      </c>
      <c r="KJW25" s="218" t="s">
        <v>1</v>
      </c>
      <c r="KJX25" s="218" t="s">
        <v>781</v>
      </c>
      <c r="KJY25" s="218" t="s">
        <v>1</v>
      </c>
      <c r="KJZ25" s="218" t="s">
        <v>781</v>
      </c>
      <c r="KKA25" s="218" t="s">
        <v>1</v>
      </c>
      <c r="KKB25" s="218" t="s">
        <v>781</v>
      </c>
      <c r="KKC25" s="218" t="s">
        <v>1</v>
      </c>
      <c r="KKD25" s="218" t="s">
        <v>781</v>
      </c>
      <c r="KKE25" s="218" t="s">
        <v>1</v>
      </c>
      <c r="KKF25" s="218" t="s">
        <v>781</v>
      </c>
      <c r="KKG25" s="218" t="s">
        <v>1</v>
      </c>
      <c r="KKH25" s="218" t="s">
        <v>781</v>
      </c>
      <c r="KKI25" s="218" t="s">
        <v>1</v>
      </c>
      <c r="KKJ25" s="218" t="s">
        <v>781</v>
      </c>
      <c r="KKK25" s="218" t="s">
        <v>1</v>
      </c>
      <c r="KKL25" s="218" t="s">
        <v>781</v>
      </c>
      <c r="KKM25" s="218" t="s">
        <v>1</v>
      </c>
      <c r="KKN25" s="218" t="s">
        <v>781</v>
      </c>
      <c r="KKO25" s="218" t="s">
        <v>1</v>
      </c>
      <c r="KKP25" s="218" t="s">
        <v>781</v>
      </c>
      <c r="KKQ25" s="218" t="s">
        <v>1</v>
      </c>
      <c r="KKR25" s="218" t="s">
        <v>781</v>
      </c>
      <c r="KKS25" s="218" t="s">
        <v>1</v>
      </c>
      <c r="KKT25" s="218" t="s">
        <v>781</v>
      </c>
      <c r="KKU25" s="218" t="s">
        <v>1</v>
      </c>
      <c r="KKV25" s="218" t="s">
        <v>781</v>
      </c>
      <c r="KKW25" s="218" t="s">
        <v>1</v>
      </c>
      <c r="KKX25" s="218" t="s">
        <v>781</v>
      </c>
      <c r="KKY25" s="218" t="s">
        <v>1</v>
      </c>
      <c r="KKZ25" s="218" t="s">
        <v>781</v>
      </c>
      <c r="KLA25" s="218" t="s">
        <v>1</v>
      </c>
      <c r="KLB25" s="218" t="s">
        <v>781</v>
      </c>
      <c r="KLC25" s="218" t="s">
        <v>1</v>
      </c>
      <c r="KLD25" s="218" t="s">
        <v>781</v>
      </c>
      <c r="KLE25" s="218" t="s">
        <v>1</v>
      </c>
      <c r="KLF25" s="218" t="s">
        <v>781</v>
      </c>
      <c r="KLG25" s="218" t="s">
        <v>1</v>
      </c>
      <c r="KLH25" s="218" t="s">
        <v>781</v>
      </c>
      <c r="KLI25" s="218" t="s">
        <v>1</v>
      </c>
      <c r="KLJ25" s="218" t="s">
        <v>781</v>
      </c>
      <c r="KLK25" s="218" t="s">
        <v>1</v>
      </c>
      <c r="KLL25" s="218" t="s">
        <v>781</v>
      </c>
      <c r="KLM25" s="218" t="s">
        <v>1</v>
      </c>
      <c r="KLN25" s="218" t="s">
        <v>781</v>
      </c>
      <c r="KLO25" s="218" t="s">
        <v>1</v>
      </c>
      <c r="KLP25" s="218" t="s">
        <v>781</v>
      </c>
      <c r="KLQ25" s="218" t="s">
        <v>1</v>
      </c>
      <c r="KLR25" s="218" t="s">
        <v>781</v>
      </c>
      <c r="KLS25" s="218" t="s">
        <v>1</v>
      </c>
      <c r="KLT25" s="218" t="s">
        <v>781</v>
      </c>
      <c r="KLU25" s="218" t="s">
        <v>1</v>
      </c>
      <c r="KLV25" s="218" t="s">
        <v>781</v>
      </c>
      <c r="KLW25" s="218" t="s">
        <v>1</v>
      </c>
      <c r="KLX25" s="218" t="s">
        <v>781</v>
      </c>
      <c r="KLY25" s="218" t="s">
        <v>1</v>
      </c>
      <c r="KLZ25" s="218" t="s">
        <v>781</v>
      </c>
      <c r="KMA25" s="218" t="s">
        <v>1</v>
      </c>
      <c r="KMB25" s="218" t="s">
        <v>781</v>
      </c>
      <c r="KMC25" s="218" t="s">
        <v>1</v>
      </c>
      <c r="KMD25" s="218" t="s">
        <v>781</v>
      </c>
      <c r="KME25" s="218" t="s">
        <v>1</v>
      </c>
      <c r="KMF25" s="218" t="s">
        <v>781</v>
      </c>
      <c r="KMG25" s="218" t="s">
        <v>1</v>
      </c>
      <c r="KMH25" s="218" t="s">
        <v>781</v>
      </c>
      <c r="KMI25" s="218" t="s">
        <v>1</v>
      </c>
      <c r="KMJ25" s="218" t="s">
        <v>781</v>
      </c>
      <c r="KMK25" s="218" t="s">
        <v>1</v>
      </c>
      <c r="KML25" s="218" t="s">
        <v>781</v>
      </c>
      <c r="KMM25" s="218" t="s">
        <v>1</v>
      </c>
      <c r="KMN25" s="218" t="s">
        <v>781</v>
      </c>
      <c r="KMO25" s="218" t="s">
        <v>1</v>
      </c>
      <c r="KMP25" s="218" t="s">
        <v>781</v>
      </c>
      <c r="KMQ25" s="218" t="s">
        <v>1</v>
      </c>
      <c r="KMR25" s="218" t="s">
        <v>781</v>
      </c>
      <c r="KMS25" s="218" t="s">
        <v>1</v>
      </c>
      <c r="KMT25" s="218" t="s">
        <v>781</v>
      </c>
      <c r="KMU25" s="218" t="s">
        <v>1</v>
      </c>
      <c r="KMV25" s="218" t="s">
        <v>781</v>
      </c>
      <c r="KMW25" s="218" t="s">
        <v>1</v>
      </c>
      <c r="KMX25" s="218" t="s">
        <v>781</v>
      </c>
      <c r="KMY25" s="218" t="s">
        <v>1</v>
      </c>
      <c r="KMZ25" s="218" t="s">
        <v>781</v>
      </c>
      <c r="KNA25" s="218" t="s">
        <v>1</v>
      </c>
      <c r="KNB25" s="218" t="s">
        <v>781</v>
      </c>
      <c r="KNC25" s="218" t="s">
        <v>1</v>
      </c>
      <c r="KND25" s="218" t="s">
        <v>781</v>
      </c>
      <c r="KNE25" s="218" t="s">
        <v>1</v>
      </c>
      <c r="KNF25" s="218" t="s">
        <v>781</v>
      </c>
      <c r="KNG25" s="218" t="s">
        <v>1</v>
      </c>
      <c r="KNH25" s="218" t="s">
        <v>781</v>
      </c>
      <c r="KNI25" s="218" t="s">
        <v>1</v>
      </c>
      <c r="KNJ25" s="218" t="s">
        <v>781</v>
      </c>
      <c r="KNK25" s="218" t="s">
        <v>1</v>
      </c>
      <c r="KNL25" s="218" t="s">
        <v>781</v>
      </c>
      <c r="KNM25" s="218" t="s">
        <v>1</v>
      </c>
      <c r="KNN25" s="218" t="s">
        <v>781</v>
      </c>
      <c r="KNO25" s="218" t="s">
        <v>1</v>
      </c>
      <c r="KNP25" s="218" t="s">
        <v>781</v>
      </c>
      <c r="KNQ25" s="218" t="s">
        <v>1</v>
      </c>
      <c r="KNR25" s="218" t="s">
        <v>781</v>
      </c>
      <c r="KNS25" s="218" t="s">
        <v>1</v>
      </c>
      <c r="KNT25" s="218" t="s">
        <v>781</v>
      </c>
      <c r="KNU25" s="218" t="s">
        <v>1</v>
      </c>
      <c r="KNV25" s="218" t="s">
        <v>781</v>
      </c>
      <c r="KNW25" s="218" t="s">
        <v>1</v>
      </c>
      <c r="KNX25" s="218" t="s">
        <v>781</v>
      </c>
      <c r="KNY25" s="218" t="s">
        <v>1</v>
      </c>
      <c r="KNZ25" s="218" t="s">
        <v>781</v>
      </c>
      <c r="KOA25" s="218" t="s">
        <v>1</v>
      </c>
      <c r="KOB25" s="218" t="s">
        <v>781</v>
      </c>
      <c r="KOC25" s="218" t="s">
        <v>1</v>
      </c>
      <c r="KOD25" s="218" t="s">
        <v>781</v>
      </c>
      <c r="KOE25" s="218" t="s">
        <v>1</v>
      </c>
      <c r="KOF25" s="218" t="s">
        <v>781</v>
      </c>
      <c r="KOG25" s="218" t="s">
        <v>1</v>
      </c>
      <c r="KOH25" s="218" t="s">
        <v>781</v>
      </c>
      <c r="KOI25" s="218" t="s">
        <v>1</v>
      </c>
      <c r="KOJ25" s="218" t="s">
        <v>781</v>
      </c>
      <c r="KOK25" s="218" t="s">
        <v>1</v>
      </c>
      <c r="KOL25" s="218" t="s">
        <v>781</v>
      </c>
      <c r="KOM25" s="218" t="s">
        <v>1</v>
      </c>
      <c r="KON25" s="218" t="s">
        <v>781</v>
      </c>
      <c r="KOO25" s="218" t="s">
        <v>1</v>
      </c>
      <c r="KOP25" s="218" t="s">
        <v>781</v>
      </c>
      <c r="KOQ25" s="218" t="s">
        <v>1</v>
      </c>
      <c r="KOR25" s="218" t="s">
        <v>781</v>
      </c>
      <c r="KOS25" s="218" t="s">
        <v>1</v>
      </c>
      <c r="KOT25" s="218" t="s">
        <v>781</v>
      </c>
      <c r="KOU25" s="218" t="s">
        <v>1</v>
      </c>
      <c r="KOV25" s="218" t="s">
        <v>781</v>
      </c>
      <c r="KOW25" s="218" t="s">
        <v>1</v>
      </c>
      <c r="KOX25" s="218" t="s">
        <v>781</v>
      </c>
      <c r="KOY25" s="218" t="s">
        <v>1</v>
      </c>
      <c r="KOZ25" s="218" t="s">
        <v>781</v>
      </c>
      <c r="KPA25" s="218" t="s">
        <v>1</v>
      </c>
      <c r="KPB25" s="218" t="s">
        <v>781</v>
      </c>
      <c r="KPC25" s="218" t="s">
        <v>1</v>
      </c>
      <c r="KPD25" s="218" t="s">
        <v>781</v>
      </c>
      <c r="KPE25" s="218" t="s">
        <v>1</v>
      </c>
      <c r="KPF25" s="218" t="s">
        <v>781</v>
      </c>
      <c r="KPG25" s="218" t="s">
        <v>1</v>
      </c>
      <c r="KPH25" s="218" t="s">
        <v>781</v>
      </c>
      <c r="KPI25" s="218" t="s">
        <v>1</v>
      </c>
      <c r="KPJ25" s="218" t="s">
        <v>781</v>
      </c>
      <c r="KPK25" s="218" t="s">
        <v>1</v>
      </c>
      <c r="KPL25" s="218" t="s">
        <v>781</v>
      </c>
      <c r="KPM25" s="218" t="s">
        <v>1</v>
      </c>
      <c r="KPN25" s="218" t="s">
        <v>781</v>
      </c>
      <c r="KPO25" s="218" t="s">
        <v>1</v>
      </c>
      <c r="KPP25" s="218" t="s">
        <v>781</v>
      </c>
      <c r="KPQ25" s="218" t="s">
        <v>1</v>
      </c>
      <c r="KPR25" s="218" t="s">
        <v>781</v>
      </c>
      <c r="KPS25" s="218" t="s">
        <v>1</v>
      </c>
      <c r="KPT25" s="218" t="s">
        <v>781</v>
      </c>
      <c r="KPU25" s="218" t="s">
        <v>1</v>
      </c>
      <c r="KPV25" s="218" t="s">
        <v>781</v>
      </c>
      <c r="KPW25" s="218" t="s">
        <v>1</v>
      </c>
      <c r="KPX25" s="218" t="s">
        <v>781</v>
      </c>
      <c r="KPY25" s="218" t="s">
        <v>1</v>
      </c>
      <c r="KPZ25" s="218" t="s">
        <v>781</v>
      </c>
      <c r="KQA25" s="218" t="s">
        <v>1</v>
      </c>
      <c r="KQB25" s="218" t="s">
        <v>781</v>
      </c>
      <c r="KQC25" s="218" t="s">
        <v>1</v>
      </c>
      <c r="KQD25" s="218" t="s">
        <v>781</v>
      </c>
      <c r="KQE25" s="218" t="s">
        <v>1</v>
      </c>
      <c r="KQF25" s="218" t="s">
        <v>781</v>
      </c>
      <c r="KQG25" s="218" t="s">
        <v>1</v>
      </c>
      <c r="KQH25" s="218" t="s">
        <v>781</v>
      </c>
      <c r="KQI25" s="218" t="s">
        <v>1</v>
      </c>
      <c r="KQJ25" s="218" t="s">
        <v>781</v>
      </c>
      <c r="KQK25" s="218" t="s">
        <v>1</v>
      </c>
      <c r="KQL25" s="218" t="s">
        <v>781</v>
      </c>
      <c r="KQM25" s="218" t="s">
        <v>1</v>
      </c>
      <c r="KQN25" s="218" t="s">
        <v>781</v>
      </c>
      <c r="KQO25" s="218" t="s">
        <v>1</v>
      </c>
      <c r="KQP25" s="218" t="s">
        <v>781</v>
      </c>
      <c r="KQQ25" s="218" t="s">
        <v>1</v>
      </c>
      <c r="KQR25" s="218" t="s">
        <v>781</v>
      </c>
      <c r="KQS25" s="218" t="s">
        <v>1</v>
      </c>
      <c r="KQT25" s="218" t="s">
        <v>781</v>
      </c>
      <c r="KQU25" s="218" t="s">
        <v>1</v>
      </c>
      <c r="KQV25" s="218" t="s">
        <v>781</v>
      </c>
      <c r="KQW25" s="218" t="s">
        <v>1</v>
      </c>
      <c r="KQX25" s="218" t="s">
        <v>781</v>
      </c>
      <c r="KQY25" s="218" t="s">
        <v>1</v>
      </c>
      <c r="KQZ25" s="218" t="s">
        <v>781</v>
      </c>
      <c r="KRA25" s="218" t="s">
        <v>1</v>
      </c>
      <c r="KRB25" s="218" t="s">
        <v>781</v>
      </c>
      <c r="KRC25" s="218" t="s">
        <v>1</v>
      </c>
      <c r="KRD25" s="218" t="s">
        <v>781</v>
      </c>
      <c r="KRE25" s="218" t="s">
        <v>1</v>
      </c>
      <c r="KRF25" s="218" t="s">
        <v>781</v>
      </c>
      <c r="KRG25" s="218" t="s">
        <v>1</v>
      </c>
      <c r="KRH25" s="218" t="s">
        <v>781</v>
      </c>
      <c r="KRI25" s="218" t="s">
        <v>1</v>
      </c>
      <c r="KRJ25" s="218" t="s">
        <v>781</v>
      </c>
      <c r="KRK25" s="218" t="s">
        <v>1</v>
      </c>
      <c r="KRL25" s="218" t="s">
        <v>781</v>
      </c>
      <c r="KRM25" s="218" t="s">
        <v>1</v>
      </c>
      <c r="KRN25" s="218" t="s">
        <v>781</v>
      </c>
      <c r="KRO25" s="218" t="s">
        <v>1</v>
      </c>
      <c r="KRP25" s="218" t="s">
        <v>781</v>
      </c>
      <c r="KRQ25" s="218" t="s">
        <v>1</v>
      </c>
      <c r="KRR25" s="218" t="s">
        <v>781</v>
      </c>
      <c r="KRS25" s="218" t="s">
        <v>1</v>
      </c>
      <c r="KRT25" s="218" t="s">
        <v>781</v>
      </c>
      <c r="KRU25" s="218" t="s">
        <v>1</v>
      </c>
      <c r="KRV25" s="218" t="s">
        <v>781</v>
      </c>
      <c r="KRW25" s="218" t="s">
        <v>1</v>
      </c>
      <c r="KRX25" s="218" t="s">
        <v>781</v>
      </c>
      <c r="KRY25" s="218" t="s">
        <v>1</v>
      </c>
      <c r="KRZ25" s="218" t="s">
        <v>781</v>
      </c>
      <c r="KSA25" s="218" t="s">
        <v>1</v>
      </c>
      <c r="KSB25" s="218" t="s">
        <v>781</v>
      </c>
      <c r="KSC25" s="218" t="s">
        <v>1</v>
      </c>
      <c r="KSD25" s="218" t="s">
        <v>781</v>
      </c>
      <c r="KSE25" s="218" t="s">
        <v>1</v>
      </c>
      <c r="KSF25" s="218" t="s">
        <v>781</v>
      </c>
      <c r="KSG25" s="218" t="s">
        <v>1</v>
      </c>
      <c r="KSH25" s="218" t="s">
        <v>781</v>
      </c>
      <c r="KSI25" s="218" t="s">
        <v>1</v>
      </c>
      <c r="KSJ25" s="218" t="s">
        <v>781</v>
      </c>
      <c r="KSK25" s="218" t="s">
        <v>1</v>
      </c>
      <c r="KSL25" s="218" t="s">
        <v>781</v>
      </c>
      <c r="KSM25" s="218" t="s">
        <v>1</v>
      </c>
      <c r="KSN25" s="218" t="s">
        <v>781</v>
      </c>
      <c r="KSO25" s="218" t="s">
        <v>1</v>
      </c>
      <c r="KSP25" s="218" t="s">
        <v>781</v>
      </c>
      <c r="KSQ25" s="218" t="s">
        <v>1</v>
      </c>
      <c r="KSR25" s="218" t="s">
        <v>781</v>
      </c>
      <c r="KSS25" s="218" t="s">
        <v>1</v>
      </c>
      <c r="KST25" s="218" t="s">
        <v>781</v>
      </c>
      <c r="KSU25" s="218" t="s">
        <v>1</v>
      </c>
      <c r="KSV25" s="218" t="s">
        <v>781</v>
      </c>
      <c r="KSW25" s="218" t="s">
        <v>1</v>
      </c>
      <c r="KSX25" s="218" t="s">
        <v>781</v>
      </c>
      <c r="KSY25" s="218" t="s">
        <v>1</v>
      </c>
      <c r="KSZ25" s="218" t="s">
        <v>781</v>
      </c>
      <c r="KTA25" s="218" t="s">
        <v>1</v>
      </c>
      <c r="KTB25" s="218" t="s">
        <v>781</v>
      </c>
      <c r="KTC25" s="218" t="s">
        <v>1</v>
      </c>
      <c r="KTD25" s="218" t="s">
        <v>781</v>
      </c>
      <c r="KTE25" s="218" t="s">
        <v>1</v>
      </c>
      <c r="KTF25" s="218" t="s">
        <v>781</v>
      </c>
      <c r="KTG25" s="218" t="s">
        <v>1</v>
      </c>
      <c r="KTH25" s="218" t="s">
        <v>781</v>
      </c>
      <c r="KTI25" s="218" t="s">
        <v>1</v>
      </c>
      <c r="KTJ25" s="218" t="s">
        <v>781</v>
      </c>
      <c r="KTK25" s="218" t="s">
        <v>1</v>
      </c>
      <c r="KTL25" s="218" t="s">
        <v>781</v>
      </c>
      <c r="KTM25" s="218" t="s">
        <v>1</v>
      </c>
      <c r="KTN25" s="218" t="s">
        <v>781</v>
      </c>
      <c r="KTO25" s="218" t="s">
        <v>1</v>
      </c>
      <c r="KTP25" s="218" t="s">
        <v>781</v>
      </c>
      <c r="KTQ25" s="218" t="s">
        <v>1</v>
      </c>
      <c r="KTR25" s="218" t="s">
        <v>781</v>
      </c>
      <c r="KTS25" s="218" t="s">
        <v>1</v>
      </c>
      <c r="KTT25" s="218" t="s">
        <v>781</v>
      </c>
      <c r="KTU25" s="218" t="s">
        <v>1</v>
      </c>
      <c r="KTV25" s="218" t="s">
        <v>781</v>
      </c>
      <c r="KTW25" s="218" t="s">
        <v>1</v>
      </c>
      <c r="KTX25" s="218" t="s">
        <v>781</v>
      </c>
      <c r="KTY25" s="218" t="s">
        <v>1</v>
      </c>
      <c r="KTZ25" s="218" t="s">
        <v>781</v>
      </c>
      <c r="KUA25" s="218" t="s">
        <v>1</v>
      </c>
      <c r="KUB25" s="218" t="s">
        <v>781</v>
      </c>
      <c r="KUC25" s="218" t="s">
        <v>1</v>
      </c>
      <c r="KUD25" s="218" t="s">
        <v>781</v>
      </c>
      <c r="KUE25" s="218" t="s">
        <v>1</v>
      </c>
      <c r="KUF25" s="218" t="s">
        <v>781</v>
      </c>
      <c r="KUG25" s="218" t="s">
        <v>1</v>
      </c>
      <c r="KUH25" s="218" t="s">
        <v>781</v>
      </c>
      <c r="KUI25" s="218" t="s">
        <v>1</v>
      </c>
      <c r="KUJ25" s="218" t="s">
        <v>781</v>
      </c>
      <c r="KUK25" s="218" t="s">
        <v>1</v>
      </c>
      <c r="KUL25" s="218" t="s">
        <v>781</v>
      </c>
      <c r="KUM25" s="218" t="s">
        <v>1</v>
      </c>
      <c r="KUN25" s="218" t="s">
        <v>781</v>
      </c>
      <c r="KUO25" s="218" t="s">
        <v>1</v>
      </c>
      <c r="KUP25" s="218" t="s">
        <v>781</v>
      </c>
      <c r="KUQ25" s="218" t="s">
        <v>1</v>
      </c>
      <c r="KUR25" s="218" t="s">
        <v>781</v>
      </c>
      <c r="KUS25" s="218" t="s">
        <v>1</v>
      </c>
      <c r="KUT25" s="218" t="s">
        <v>781</v>
      </c>
      <c r="KUU25" s="218" t="s">
        <v>1</v>
      </c>
      <c r="KUV25" s="218" t="s">
        <v>781</v>
      </c>
      <c r="KUW25" s="218" t="s">
        <v>1</v>
      </c>
      <c r="KUX25" s="218" t="s">
        <v>781</v>
      </c>
      <c r="KUY25" s="218" t="s">
        <v>1</v>
      </c>
      <c r="KUZ25" s="218" t="s">
        <v>781</v>
      </c>
      <c r="KVA25" s="218" t="s">
        <v>1</v>
      </c>
      <c r="KVB25" s="218" t="s">
        <v>781</v>
      </c>
      <c r="KVC25" s="218" t="s">
        <v>1</v>
      </c>
      <c r="KVD25" s="218" t="s">
        <v>781</v>
      </c>
      <c r="KVE25" s="218" t="s">
        <v>1</v>
      </c>
      <c r="KVF25" s="218" t="s">
        <v>781</v>
      </c>
      <c r="KVG25" s="218" t="s">
        <v>1</v>
      </c>
      <c r="KVH25" s="218" t="s">
        <v>781</v>
      </c>
      <c r="KVI25" s="218" t="s">
        <v>1</v>
      </c>
      <c r="KVJ25" s="218" t="s">
        <v>781</v>
      </c>
      <c r="KVK25" s="218" t="s">
        <v>1</v>
      </c>
      <c r="KVL25" s="218" t="s">
        <v>781</v>
      </c>
      <c r="KVM25" s="218" t="s">
        <v>1</v>
      </c>
      <c r="KVN25" s="218" t="s">
        <v>781</v>
      </c>
      <c r="KVO25" s="218" t="s">
        <v>1</v>
      </c>
      <c r="KVP25" s="218" t="s">
        <v>781</v>
      </c>
      <c r="KVQ25" s="218" t="s">
        <v>1</v>
      </c>
      <c r="KVR25" s="218" t="s">
        <v>781</v>
      </c>
      <c r="KVS25" s="218" t="s">
        <v>1</v>
      </c>
      <c r="KVT25" s="218" t="s">
        <v>781</v>
      </c>
      <c r="KVU25" s="218" t="s">
        <v>1</v>
      </c>
      <c r="KVV25" s="218" t="s">
        <v>781</v>
      </c>
      <c r="KVW25" s="218" t="s">
        <v>1</v>
      </c>
      <c r="KVX25" s="218" t="s">
        <v>781</v>
      </c>
      <c r="KVY25" s="218" t="s">
        <v>1</v>
      </c>
      <c r="KVZ25" s="218" t="s">
        <v>781</v>
      </c>
      <c r="KWA25" s="218" t="s">
        <v>1</v>
      </c>
      <c r="KWB25" s="218" t="s">
        <v>781</v>
      </c>
      <c r="KWC25" s="218" t="s">
        <v>1</v>
      </c>
      <c r="KWD25" s="218" t="s">
        <v>781</v>
      </c>
      <c r="KWE25" s="218" t="s">
        <v>1</v>
      </c>
      <c r="KWF25" s="218" t="s">
        <v>781</v>
      </c>
      <c r="KWG25" s="218" t="s">
        <v>1</v>
      </c>
      <c r="KWH25" s="218" t="s">
        <v>781</v>
      </c>
      <c r="KWI25" s="218" t="s">
        <v>1</v>
      </c>
      <c r="KWJ25" s="218" t="s">
        <v>781</v>
      </c>
      <c r="KWK25" s="218" t="s">
        <v>1</v>
      </c>
      <c r="KWL25" s="218" t="s">
        <v>781</v>
      </c>
      <c r="KWM25" s="218" t="s">
        <v>1</v>
      </c>
      <c r="KWN25" s="218" t="s">
        <v>781</v>
      </c>
      <c r="KWO25" s="218" t="s">
        <v>1</v>
      </c>
      <c r="KWP25" s="218" t="s">
        <v>781</v>
      </c>
      <c r="KWQ25" s="218" t="s">
        <v>1</v>
      </c>
      <c r="KWR25" s="218" t="s">
        <v>781</v>
      </c>
      <c r="KWS25" s="218" t="s">
        <v>1</v>
      </c>
      <c r="KWT25" s="218" t="s">
        <v>781</v>
      </c>
      <c r="KWU25" s="218" t="s">
        <v>1</v>
      </c>
      <c r="KWV25" s="218" t="s">
        <v>781</v>
      </c>
      <c r="KWW25" s="218" t="s">
        <v>1</v>
      </c>
      <c r="KWX25" s="218" t="s">
        <v>781</v>
      </c>
      <c r="KWY25" s="218" t="s">
        <v>1</v>
      </c>
      <c r="KWZ25" s="218" t="s">
        <v>781</v>
      </c>
      <c r="KXA25" s="218" t="s">
        <v>1</v>
      </c>
      <c r="KXB25" s="218" t="s">
        <v>781</v>
      </c>
      <c r="KXC25" s="218" t="s">
        <v>1</v>
      </c>
      <c r="KXD25" s="218" t="s">
        <v>781</v>
      </c>
      <c r="KXE25" s="218" t="s">
        <v>1</v>
      </c>
      <c r="KXF25" s="218" t="s">
        <v>781</v>
      </c>
      <c r="KXG25" s="218" t="s">
        <v>1</v>
      </c>
      <c r="KXH25" s="218" t="s">
        <v>781</v>
      </c>
      <c r="KXI25" s="218" t="s">
        <v>1</v>
      </c>
      <c r="KXJ25" s="218" t="s">
        <v>781</v>
      </c>
      <c r="KXK25" s="218" t="s">
        <v>1</v>
      </c>
      <c r="KXL25" s="218" t="s">
        <v>781</v>
      </c>
      <c r="KXM25" s="218" t="s">
        <v>1</v>
      </c>
      <c r="KXN25" s="218" t="s">
        <v>781</v>
      </c>
      <c r="KXO25" s="218" t="s">
        <v>1</v>
      </c>
      <c r="KXP25" s="218" t="s">
        <v>781</v>
      </c>
      <c r="KXQ25" s="218" t="s">
        <v>1</v>
      </c>
      <c r="KXR25" s="218" t="s">
        <v>781</v>
      </c>
      <c r="KXS25" s="218" t="s">
        <v>1</v>
      </c>
      <c r="KXT25" s="218" t="s">
        <v>781</v>
      </c>
      <c r="KXU25" s="218" t="s">
        <v>1</v>
      </c>
      <c r="KXV25" s="218" t="s">
        <v>781</v>
      </c>
      <c r="KXW25" s="218" t="s">
        <v>1</v>
      </c>
      <c r="KXX25" s="218" t="s">
        <v>781</v>
      </c>
      <c r="KXY25" s="218" t="s">
        <v>1</v>
      </c>
      <c r="KXZ25" s="218" t="s">
        <v>781</v>
      </c>
      <c r="KYA25" s="218" t="s">
        <v>1</v>
      </c>
      <c r="KYB25" s="218" t="s">
        <v>781</v>
      </c>
      <c r="KYC25" s="218" t="s">
        <v>1</v>
      </c>
      <c r="KYD25" s="218" t="s">
        <v>781</v>
      </c>
      <c r="KYE25" s="218" t="s">
        <v>1</v>
      </c>
      <c r="KYF25" s="218" t="s">
        <v>781</v>
      </c>
      <c r="KYG25" s="218" t="s">
        <v>1</v>
      </c>
      <c r="KYH25" s="218" t="s">
        <v>781</v>
      </c>
      <c r="KYI25" s="218" t="s">
        <v>1</v>
      </c>
      <c r="KYJ25" s="218" t="s">
        <v>781</v>
      </c>
      <c r="KYK25" s="218" t="s">
        <v>1</v>
      </c>
      <c r="KYL25" s="218" t="s">
        <v>781</v>
      </c>
      <c r="KYM25" s="218" t="s">
        <v>1</v>
      </c>
      <c r="KYN25" s="218" t="s">
        <v>781</v>
      </c>
      <c r="KYO25" s="218" t="s">
        <v>1</v>
      </c>
      <c r="KYP25" s="218" t="s">
        <v>781</v>
      </c>
      <c r="KYQ25" s="218" t="s">
        <v>1</v>
      </c>
      <c r="KYR25" s="218" t="s">
        <v>781</v>
      </c>
      <c r="KYS25" s="218" t="s">
        <v>1</v>
      </c>
      <c r="KYT25" s="218" t="s">
        <v>781</v>
      </c>
      <c r="KYU25" s="218" t="s">
        <v>1</v>
      </c>
      <c r="KYV25" s="218" t="s">
        <v>781</v>
      </c>
      <c r="KYW25" s="218" t="s">
        <v>1</v>
      </c>
      <c r="KYX25" s="218" t="s">
        <v>781</v>
      </c>
      <c r="KYY25" s="218" t="s">
        <v>1</v>
      </c>
      <c r="KYZ25" s="218" t="s">
        <v>781</v>
      </c>
      <c r="KZA25" s="218" t="s">
        <v>1</v>
      </c>
      <c r="KZB25" s="218" t="s">
        <v>781</v>
      </c>
      <c r="KZC25" s="218" t="s">
        <v>1</v>
      </c>
      <c r="KZD25" s="218" t="s">
        <v>781</v>
      </c>
      <c r="KZE25" s="218" t="s">
        <v>1</v>
      </c>
      <c r="KZF25" s="218" t="s">
        <v>781</v>
      </c>
      <c r="KZG25" s="218" t="s">
        <v>1</v>
      </c>
      <c r="KZH25" s="218" t="s">
        <v>781</v>
      </c>
      <c r="KZI25" s="218" t="s">
        <v>1</v>
      </c>
      <c r="KZJ25" s="218" t="s">
        <v>781</v>
      </c>
      <c r="KZK25" s="218" t="s">
        <v>1</v>
      </c>
      <c r="KZL25" s="218" t="s">
        <v>781</v>
      </c>
      <c r="KZM25" s="218" t="s">
        <v>1</v>
      </c>
      <c r="KZN25" s="218" t="s">
        <v>781</v>
      </c>
      <c r="KZO25" s="218" t="s">
        <v>1</v>
      </c>
      <c r="KZP25" s="218" t="s">
        <v>781</v>
      </c>
      <c r="KZQ25" s="218" t="s">
        <v>1</v>
      </c>
      <c r="KZR25" s="218" t="s">
        <v>781</v>
      </c>
      <c r="KZS25" s="218" t="s">
        <v>1</v>
      </c>
      <c r="KZT25" s="218" t="s">
        <v>781</v>
      </c>
      <c r="KZU25" s="218" t="s">
        <v>1</v>
      </c>
      <c r="KZV25" s="218" t="s">
        <v>781</v>
      </c>
      <c r="KZW25" s="218" t="s">
        <v>1</v>
      </c>
      <c r="KZX25" s="218" t="s">
        <v>781</v>
      </c>
      <c r="KZY25" s="218" t="s">
        <v>1</v>
      </c>
      <c r="KZZ25" s="218" t="s">
        <v>781</v>
      </c>
      <c r="LAA25" s="218" t="s">
        <v>1</v>
      </c>
      <c r="LAB25" s="218" t="s">
        <v>781</v>
      </c>
      <c r="LAC25" s="218" t="s">
        <v>1</v>
      </c>
      <c r="LAD25" s="218" t="s">
        <v>781</v>
      </c>
      <c r="LAE25" s="218" t="s">
        <v>1</v>
      </c>
      <c r="LAF25" s="218" t="s">
        <v>781</v>
      </c>
      <c r="LAG25" s="218" t="s">
        <v>1</v>
      </c>
      <c r="LAH25" s="218" t="s">
        <v>781</v>
      </c>
      <c r="LAI25" s="218" t="s">
        <v>1</v>
      </c>
      <c r="LAJ25" s="218" t="s">
        <v>781</v>
      </c>
      <c r="LAK25" s="218" t="s">
        <v>1</v>
      </c>
      <c r="LAL25" s="218" t="s">
        <v>781</v>
      </c>
      <c r="LAM25" s="218" t="s">
        <v>1</v>
      </c>
      <c r="LAN25" s="218" t="s">
        <v>781</v>
      </c>
      <c r="LAO25" s="218" t="s">
        <v>1</v>
      </c>
      <c r="LAP25" s="218" t="s">
        <v>781</v>
      </c>
      <c r="LAQ25" s="218" t="s">
        <v>1</v>
      </c>
      <c r="LAR25" s="218" t="s">
        <v>781</v>
      </c>
      <c r="LAS25" s="218" t="s">
        <v>1</v>
      </c>
      <c r="LAT25" s="218" t="s">
        <v>781</v>
      </c>
      <c r="LAU25" s="218" t="s">
        <v>1</v>
      </c>
      <c r="LAV25" s="218" t="s">
        <v>781</v>
      </c>
      <c r="LAW25" s="218" t="s">
        <v>1</v>
      </c>
      <c r="LAX25" s="218" t="s">
        <v>781</v>
      </c>
      <c r="LAY25" s="218" t="s">
        <v>1</v>
      </c>
      <c r="LAZ25" s="218" t="s">
        <v>781</v>
      </c>
      <c r="LBA25" s="218" t="s">
        <v>1</v>
      </c>
      <c r="LBB25" s="218" t="s">
        <v>781</v>
      </c>
      <c r="LBC25" s="218" t="s">
        <v>1</v>
      </c>
      <c r="LBD25" s="218" t="s">
        <v>781</v>
      </c>
      <c r="LBE25" s="218" t="s">
        <v>1</v>
      </c>
      <c r="LBF25" s="218" t="s">
        <v>781</v>
      </c>
      <c r="LBG25" s="218" t="s">
        <v>1</v>
      </c>
      <c r="LBH25" s="218" t="s">
        <v>781</v>
      </c>
      <c r="LBI25" s="218" t="s">
        <v>1</v>
      </c>
      <c r="LBJ25" s="218" t="s">
        <v>781</v>
      </c>
      <c r="LBK25" s="218" t="s">
        <v>1</v>
      </c>
      <c r="LBL25" s="218" t="s">
        <v>781</v>
      </c>
      <c r="LBM25" s="218" t="s">
        <v>1</v>
      </c>
      <c r="LBN25" s="218" t="s">
        <v>781</v>
      </c>
      <c r="LBO25" s="218" t="s">
        <v>1</v>
      </c>
      <c r="LBP25" s="218" t="s">
        <v>781</v>
      </c>
      <c r="LBQ25" s="218" t="s">
        <v>1</v>
      </c>
      <c r="LBR25" s="218" t="s">
        <v>781</v>
      </c>
      <c r="LBS25" s="218" t="s">
        <v>1</v>
      </c>
      <c r="LBT25" s="218" t="s">
        <v>781</v>
      </c>
      <c r="LBU25" s="218" t="s">
        <v>1</v>
      </c>
      <c r="LBV25" s="218" t="s">
        <v>781</v>
      </c>
      <c r="LBW25" s="218" t="s">
        <v>1</v>
      </c>
      <c r="LBX25" s="218" t="s">
        <v>781</v>
      </c>
      <c r="LBY25" s="218" t="s">
        <v>1</v>
      </c>
      <c r="LBZ25" s="218" t="s">
        <v>781</v>
      </c>
      <c r="LCA25" s="218" t="s">
        <v>1</v>
      </c>
      <c r="LCB25" s="218" t="s">
        <v>781</v>
      </c>
      <c r="LCC25" s="218" t="s">
        <v>1</v>
      </c>
      <c r="LCD25" s="218" t="s">
        <v>781</v>
      </c>
      <c r="LCE25" s="218" t="s">
        <v>1</v>
      </c>
      <c r="LCF25" s="218" t="s">
        <v>781</v>
      </c>
      <c r="LCG25" s="218" t="s">
        <v>1</v>
      </c>
      <c r="LCH25" s="218" t="s">
        <v>781</v>
      </c>
      <c r="LCI25" s="218" t="s">
        <v>1</v>
      </c>
      <c r="LCJ25" s="218" t="s">
        <v>781</v>
      </c>
      <c r="LCK25" s="218" t="s">
        <v>1</v>
      </c>
      <c r="LCL25" s="218" t="s">
        <v>781</v>
      </c>
      <c r="LCM25" s="218" t="s">
        <v>1</v>
      </c>
      <c r="LCN25" s="218" t="s">
        <v>781</v>
      </c>
      <c r="LCO25" s="218" t="s">
        <v>1</v>
      </c>
      <c r="LCP25" s="218" t="s">
        <v>781</v>
      </c>
      <c r="LCQ25" s="218" t="s">
        <v>1</v>
      </c>
      <c r="LCR25" s="218" t="s">
        <v>781</v>
      </c>
      <c r="LCS25" s="218" t="s">
        <v>1</v>
      </c>
      <c r="LCT25" s="218" t="s">
        <v>781</v>
      </c>
      <c r="LCU25" s="218" t="s">
        <v>1</v>
      </c>
      <c r="LCV25" s="218" t="s">
        <v>781</v>
      </c>
      <c r="LCW25" s="218" t="s">
        <v>1</v>
      </c>
      <c r="LCX25" s="218" t="s">
        <v>781</v>
      </c>
      <c r="LCY25" s="218" t="s">
        <v>1</v>
      </c>
      <c r="LCZ25" s="218" t="s">
        <v>781</v>
      </c>
      <c r="LDA25" s="218" t="s">
        <v>1</v>
      </c>
      <c r="LDB25" s="218" t="s">
        <v>781</v>
      </c>
      <c r="LDC25" s="218" t="s">
        <v>1</v>
      </c>
      <c r="LDD25" s="218" t="s">
        <v>781</v>
      </c>
      <c r="LDE25" s="218" t="s">
        <v>1</v>
      </c>
      <c r="LDF25" s="218" t="s">
        <v>781</v>
      </c>
      <c r="LDG25" s="218" t="s">
        <v>1</v>
      </c>
      <c r="LDH25" s="218" t="s">
        <v>781</v>
      </c>
      <c r="LDI25" s="218" t="s">
        <v>1</v>
      </c>
      <c r="LDJ25" s="218" t="s">
        <v>781</v>
      </c>
      <c r="LDK25" s="218" t="s">
        <v>1</v>
      </c>
      <c r="LDL25" s="218" t="s">
        <v>781</v>
      </c>
      <c r="LDM25" s="218" t="s">
        <v>1</v>
      </c>
      <c r="LDN25" s="218" t="s">
        <v>781</v>
      </c>
      <c r="LDO25" s="218" t="s">
        <v>1</v>
      </c>
      <c r="LDP25" s="218" t="s">
        <v>781</v>
      </c>
      <c r="LDQ25" s="218" t="s">
        <v>1</v>
      </c>
      <c r="LDR25" s="218" t="s">
        <v>781</v>
      </c>
      <c r="LDS25" s="218" t="s">
        <v>1</v>
      </c>
      <c r="LDT25" s="218" t="s">
        <v>781</v>
      </c>
      <c r="LDU25" s="218" t="s">
        <v>1</v>
      </c>
      <c r="LDV25" s="218" t="s">
        <v>781</v>
      </c>
      <c r="LDW25" s="218" t="s">
        <v>1</v>
      </c>
      <c r="LDX25" s="218" t="s">
        <v>781</v>
      </c>
      <c r="LDY25" s="218" t="s">
        <v>1</v>
      </c>
      <c r="LDZ25" s="218" t="s">
        <v>781</v>
      </c>
      <c r="LEA25" s="218" t="s">
        <v>1</v>
      </c>
      <c r="LEB25" s="218" t="s">
        <v>781</v>
      </c>
      <c r="LEC25" s="218" t="s">
        <v>1</v>
      </c>
      <c r="LED25" s="218" t="s">
        <v>781</v>
      </c>
      <c r="LEE25" s="218" t="s">
        <v>1</v>
      </c>
      <c r="LEF25" s="218" t="s">
        <v>781</v>
      </c>
      <c r="LEG25" s="218" t="s">
        <v>1</v>
      </c>
      <c r="LEH25" s="218" t="s">
        <v>781</v>
      </c>
      <c r="LEI25" s="218" t="s">
        <v>1</v>
      </c>
      <c r="LEJ25" s="218" t="s">
        <v>781</v>
      </c>
      <c r="LEK25" s="218" t="s">
        <v>1</v>
      </c>
      <c r="LEL25" s="218" t="s">
        <v>781</v>
      </c>
      <c r="LEM25" s="218" t="s">
        <v>1</v>
      </c>
      <c r="LEN25" s="218" t="s">
        <v>781</v>
      </c>
      <c r="LEO25" s="218" t="s">
        <v>1</v>
      </c>
      <c r="LEP25" s="218" t="s">
        <v>781</v>
      </c>
      <c r="LEQ25" s="218" t="s">
        <v>1</v>
      </c>
      <c r="LER25" s="218" t="s">
        <v>781</v>
      </c>
      <c r="LES25" s="218" t="s">
        <v>1</v>
      </c>
      <c r="LET25" s="218" t="s">
        <v>781</v>
      </c>
      <c r="LEU25" s="218" t="s">
        <v>1</v>
      </c>
      <c r="LEV25" s="218" t="s">
        <v>781</v>
      </c>
      <c r="LEW25" s="218" t="s">
        <v>1</v>
      </c>
      <c r="LEX25" s="218" t="s">
        <v>781</v>
      </c>
      <c r="LEY25" s="218" t="s">
        <v>1</v>
      </c>
      <c r="LEZ25" s="218" t="s">
        <v>781</v>
      </c>
      <c r="LFA25" s="218" t="s">
        <v>1</v>
      </c>
      <c r="LFB25" s="218" t="s">
        <v>781</v>
      </c>
      <c r="LFC25" s="218" t="s">
        <v>1</v>
      </c>
      <c r="LFD25" s="218" t="s">
        <v>781</v>
      </c>
      <c r="LFE25" s="218" t="s">
        <v>1</v>
      </c>
      <c r="LFF25" s="218" t="s">
        <v>781</v>
      </c>
      <c r="LFG25" s="218" t="s">
        <v>1</v>
      </c>
      <c r="LFH25" s="218" t="s">
        <v>781</v>
      </c>
      <c r="LFI25" s="218" t="s">
        <v>1</v>
      </c>
      <c r="LFJ25" s="218" t="s">
        <v>781</v>
      </c>
      <c r="LFK25" s="218" t="s">
        <v>1</v>
      </c>
      <c r="LFL25" s="218" t="s">
        <v>781</v>
      </c>
      <c r="LFM25" s="218" t="s">
        <v>1</v>
      </c>
      <c r="LFN25" s="218" t="s">
        <v>781</v>
      </c>
      <c r="LFO25" s="218" t="s">
        <v>1</v>
      </c>
      <c r="LFP25" s="218" t="s">
        <v>781</v>
      </c>
      <c r="LFQ25" s="218" t="s">
        <v>1</v>
      </c>
      <c r="LFR25" s="218" t="s">
        <v>781</v>
      </c>
      <c r="LFS25" s="218" t="s">
        <v>1</v>
      </c>
      <c r="LFT25" s="218" t="s">
        <v>781</v>
      </c>
      <c r="LFU25" s="218" t="s">
        <v>1</v>
      </c>
      <c r="LFV25" s="218" t="s">
        <v>781</v>
      </c>
      <c r="LFW25" s="218" t="s">
        <v>1</v>
      </c>
      <c r="LFX25" s="218" t="s">
        <v>781</v>
      </c>
      <c r="LFY25" s="218" t="s">
        <v>1</v>
      </c>
      <c r="LFZ25" s="218" t="s">
        <v>781</v>
      </c>
      <c r="LGA25" s="218" t="s">
        <v>1</v>
      </c>
      <c r="LGB25" s="218" t="s">
        <v>781</v>
      </c>
      <c r="LGC25" s="218" t="s">
        <v>1</v>
      </c>
      <c r="LGD25" s="218" t="s">
        <v>781</v>
      </c>
      <c r="LGE25" s="218" t="s">
        <v>1</v>
      </c>
      <c r="LGF25" s="218" t="s">
        <v>781</v>
      </c>
      <c r="LGG25" s="218" t="s">
        <v>1</v>
      </c>
      <c r="LGH25" s="218" t="s">
        <v>781</v>
      </c>
      <c r="LGI25" s="218" t="s">
        <v>1</v>
      </c>
      <c r="LGJ25" s="218" t="s">
        <v>781</v>
      </c>
      <c r="LGK25" s="218" t="s">
        <v>1</v>
      </c>
      <c r="LGL25" s="218" t="s">
        <v>781</v>
      </c>
      <c r="LGM25" s="218" t="s">
        <v>1</v>
      </c>
      <c r="LGN25" s="218" t="s">
        <v>781</v>
      </c>
      <c r="LGO25" s="218" t="s">
        <v>1</v>
      </c>
      <c r="LGP25" s="218" t="s">
        <v>781</v>
      </c>
      <c r="LGQ25" s="218" t="s">
        <v>1</v>
      </c>
      <c r="LGR25" s="218" t="s">
        <v>781</v>
      </c>
      <c r="LGS25" s="218" t="s">
        <v>1</v>
      </c>
      <c r="LGT25" s="218" t="s">
        <v>781</v>
      </c>
      <c r="LGU25" s="218" t="s">
        <v>1</v>
      </c>
      <c r="LGV25" s="218" t="s">
        <v>781</v>
      </c>
      <c r="LGW25" s="218" t="s">
        <v>1</v>
      </c>
      <c r="LGX25" s="218" t="s">
        <v>781</v>
      </c>
      <c r="LGY25" s="218" t="s">
        <v>1</v>
      </c>
      <c r="LGZ25" s="218" t="s">
        <v>781</v>
      </c>
      <c r="LHA25" s="218" t="s">
        <v>1</v>
      </c>
      <c r="LHB25" s="218" t="s">
        <v>781</v>
      </c>
      <c r="LHC25" s="218" t="s">
        <v>1</v>
      </c>
      <c r="LHD25" s="218" t="s">
        <v>781</v>
      </c>
      <c r="LHE25" s="218" t="s">
        <v>1</v>
      </c>
      <c r="LHF25" s="218" t="s">
        <v>781</v>
      </c>
      <c r="LHG25" s="218" t="s">
        <v>1</v>
      </c>
      <c r="LHH25" s="218" t="s">
        <v>781</v>
      </c>
      <c r="LHI25" s="218" t="s">
        <v>1</v>
      </c>
      <c r="LHJ25" s="218" t="s">
        <v>781</v>
      </c>
      <c r="LHK25" s="218" t="s">
        <v>1</v>
      </c>
      <c r="LHL25" s="218" t="s">
        <v>781</v>
      </c>
      <c r="LHM25" s="218" t="s">
        <v>1</v>
      </c>
      <c r="LHN25" s="218" t="s">
        <v>781</v>
      </c>
      <c r="LHO25" s="218" t="s">
        <v>1</v>
      </c>
      <c r="LHP25" s="218" t="s">
        <v>781</v>
      </c>
      <c r="LHQ25" s="218" t="s">
        <v>1</v>
      </c>
      <c r="LHR25" s="218" t="s">
        <v>781</v>
      </c>
      <c r="LHS25" s="218" t="s">
        <v>1</v>
      </c>
      <c r="LHT25" s="218" t="s">
        <v>781</v>
      </c>
      <c r="LHU25" s="218" t="s">
        <v>1</v>
      </c>
      <c r="LHV25" s="218" t="s">
        <v>781</v>
      </c>
      <c r="LHW25" s="218" t="s">
        <v>1</v>
      </c>
      <c r="LHX25" s="218" t="s">
        <v>781</v>
      </c>
      <c r="LHY25" s="218" t="s">
        <v>1</v>
      </c>
      <c r="LHZ25" s="218" t="s">
        <v>781</v>
      </c>
      <c r="LIA25" s="218" t="s">
        <v>1</v>
      </c>
      <c r="LIB25" s="218" t="s">
        <v>781</v>
      </c>
      <c r="LIC25" s="218" t="s">
        <v>1</v>
      </c>
      <c r="LID25" s="218" t="s">
        <v>781</v>
      </c>
      <c r="LIE25" s="218" t="s">
        <v>1</v>
      </c>
      <c r="LIF25" s="218" t="s">
        <v>781</v>
      </c>
      <c r="LIG25" s="218" t="s">
        <v>1</v>
      </c>
      <c r="LIH25" s="218" t="s">
        <v>781</v>
      </c>
      <c r="LII25" s="218" t="s">
        <v>1</v>
      </c>
      <c r="LIJ25" s="218" t="s">
        <v>781</v>
      </c>
      <c r="LIK25" s="218" t="s">
        <v>1</v>
      </c>
      <c r="LIL25" s="218" t="s">
        <v>781</v>
      </c>
      <c r="LIM25" s="218" t="s">
        <v>1</v>
      </c>
      <c r="LIN25" s="218" t="s">
        <v>781</v>
      </c>
      <c r="LIO25" s="218" t="s">
        <v>1</v>
      </c>
      <c r="LIP25" s="218" t="s">
        <v>781</v>
      </c>
      <c r="LIQ25" s="218" t="s">
        <v>1</v>
      </c>
      <c r="LIR25" s="218" t="s">
        <v>781</v>
      </c>
      <c r="LIS25" s="218" t="s">
        <v>1</v>
      </c>
      <c r="LIT25" s="218" t="s">
        <v>781</v>
      </c>
      <c r="LIU25" s="218" t="s">
        <v>1</v>
      </c>
      <c r="LIV25" s="218" t="s">
        <v>781</v>
      </c>
      <c r="LIW25" s="218" t="s">
        <v>1</v>
      </c>
      <c r="LIX25" s="218" t="s">
        <v>781</v>
      </c>
      <c r="LIY25" s="218" t="s">
        <v>1</v>
      </c>
      <c r="LIZ25" s="218" t="s">
        <v>781</v>
      </c>
      <c r="LJA25" s="218" t="s">
        <v>1</v>
      </c>
      <c r="LJB25" s="218" t="s">
        <v>781</v>
      </c>
      <c r="LJC25" s="218" t="s">
        <v>1</v>
      </c>
      <c r="LJD25" s="218" t="s">
        <v>781</v>
      </c>
      <c r="LJE25" s="218" t="s">
        <v>1</v>
      </c>
      <c r="LJF25" s="218" t="s">
        <v>781</v>
      </c>
      <c r="LJG25" s="218" t="s">
        <v>1</v>
      </c>
      <c r="LJH25" s="218" t="s">
        <v>781</v>
      </c>
      <c r="LJI25" s="218" t="s">
        <v>1</v>
      </c>
      <c r="LJJ25" s="218" t="s">
        <v>781</v>
      </c>
      <c r="LJK25" s="218" t="s">
        <v>1</v>
      </c>
      <c r="LJL25" s="218" t="s">
        <v>781</v>
      </c>
      <c r="LJM25" s="218" t="s">
        <v>1</v>
      </c>
      <c r="LJN25" s="218" t="s">
        <v>781</v>
      </c>
      <c r="LJO25" s="218" t="s">
        <v>1</v>
      </c>
      <c r="LJP25" s="218" t="s">
        <v>781</v>
      </c>
      <c r="LJQ25" s="218" t="s">
        <v>1</v>
      </c>
      <c r="LJR25" s="218" t="s">
        <v>781</v>
      </c>
      <c r="LJS25" s="218" t="s">
        <v>1</v>
      </c>
      <c r="LJT25" s="218" t="s">
        <v>781</v>
      </c>
      <c r="LJU25" s="218" t="s">
        <v>1</v>
      </c>
      <c r="LJV25" s="218" t="s">
        <v>781</v>
      </c>
      <c r="LJW25" s="218" t="s">
        <v>1</v>
      </c>
      <c r="LJX25" s="218" t="s">
        <v>781</v>
      </c>
      <c r="LJY25" s="218" t="s">
        <v>1</v>
      </c>
      <c r="LJZ25" s="218" t="s">
        <v>781</v>
      </c>
      <c r="LKA25" s="218" t="s">
        <v>1</v>
      </c>
      <c r="LKB25" s="218" t="s">
        <v>781</v>
      </c>
      <c r="LKC25" s="218" t="s">
        <v>1</v>
      </c>
      <c r="LKD25" s="218" t="s">
        <v>781</v>
      </c>
      <c r="LKE25" s="218" t="s">
        <v>1</v>
      </c>
      <c r="LKF25" s="218" t="s">
        <v>781</v>
      </c>
      <c r="LKG25" s="218" t="s">
        <v>1</v>
      </c>
      <c r="LKH25" s="218" t="s">
        <v>781</v>
      </c>
      <c r="LKI25" s="218" t="s">
        <v>1</v>
      </c>
      <c r="LKJ25" s="218" t="s">
        <v>781</v>
      </c>
      <c r="LKK25" s="218" t="s">
        <v>1</v>
      </c>
      <c r="LKL25" s="218" t="s">
        <v>781</v>
      </c>
      <c r="LKM25" s="218" t="s">
        <v>1</v>
      </c>
      <c r="LKN25" s="218" t="s">
        <v>781</v>
      </c>
      <c r="LKO25" s="218" t="s">
        <v>1</v>
      </c>
      <c r="LKP25" s="218" t="s">
        <v>781</v>
      </c>
      <c r="LKQ25" s="218" t="s">
        <v>1</v>
      </c>
      <c r="LKR25" s="218" t="s">
        <v>781</v>
      </c>
      <c r="LKS25" s="218" t="s">
        <v>1</v>
      </c>
      <c r="LKT25" s="218" t="s">
        <v>781</v>
      </c>
      <c r="LKU25" s="218" t="s">
        <v>1</v>
      </c>
      <c r="LKV25" s="218" t="s">
        <v>781</v>
      </c>
      <c r="LKW25" s="218" t="s">
        <v>1</v>
      </c>
      <c r="LKX25" s="218" t="s">
        <v>781</v>
      </c>
      <c r="LKY25" s="218" t="s">
        <v>1</v>
      </c>
      <c r="LKZ25" s="218" t="s">
        <v>781</v>
      </c>
      <c r="LLA25" s="218" t="s">
        <v>1</v>
      </c>
      <c r="LLB25" s="218" t="s">
        <v>781</v>
      </c>
      <c r="LLC25" s="218" t="s">
        <v>1</v>
      </c>
      <c r="LLD25" s="218" t="s">
        <v>781</v>
      </c>
      <c r="LLE25" s="218" t="s">
        <v>1</v>
      </c>
      <c r="LLF25" s="218" t="s">
        <v>781</v>
      </c>
      <c r="LLG25" s="218" t="s">
        <v>1</v>
      </c>
      <c r="LLH25" s="218" t="s">
        <v>781</v>
      </c>
      <c r="LLI25" s="218" t="s">
        <v>1</v>
      </c>
      <c r="LLJ25" s="218" t="s">
        <v>781</v>
      </c>
      <c r="LLK25" s="218" t="s">
        <v>1</v>
      </c>
      <c r="LLL25" s="218" t="s">
        <v>781</v>
      </c>
      <c r="LLM25" s="218" t="s">
        <v>1</v>
      </c>
      <c r="LLN25" s="218" t="s">
        <v>781</v>
      </c>
      <c r="LLO25" s="218" t="s">
        <v>1</v>
      </c>
      <c r="LLP25" s="218" t="s">
        <v>781</v>
      </c>
      <c r="LLQ25" s="218" t="s">
        <v>1</v>
      </c>
      <c r="LLR25" s="218" t="s">
        <v>781</v>
      </c>
      <c r="LLS25" s="218" t="s">
        <v>1</v>
      </c>
      <c r="LLT25" s="218" t="s">
        <v>781</v>
      </c>
      <c r="LLU25" s="218" t="s">
        <v>1</v>
      </c>
      <c r="LLV25" s="218" t="s">
        <v>781</v>
      </c>
      <c r="LLW25" s="218" t="s">
        <v>1</v>
      </c>
      <c r="LLX25" s="218" t="s">
        <v>781</v>
      </c>
      <c r="LLY25" s="218" t="s">
        <v>1</v>
      </c>
      <c r="LLZ25" s="218" t="s">
        <v>781</v>
      </c>
      <c r="LMA25" s="218" t="s">
        <v>1</v>
      </c>
      <c r="LMB25" s="218" t="s">
        <v>781</v>
      </c>
      <c r="LMC25" s="218" t="s">
        <v>1</v>
      </c>
      <c r="LMD25" s="218" t="s">
        <v>781</v>
      </c>
      <c r="LME25" s="218" t="s">
        <v>1</v>
      </c>
      <c r="LMF25" s="218" t="s">
        <v>781</v>
      </c>
      <c r="LMG25" s="218" t="s">
        <v>1</v>
      </c>
      <c r="LMH25" s="218" t="s">
        <v>781</v>
      </c>
      <c r="LMI25" s="218" t="s">
        <v>1</v>
      </c>
      <c r="LMJ25" s="218" t="s">
        <v>781</v>
      </c>
      <c r="LMK25" s="218" t="s">
        <v>1</v>
      </c>
      <c r="LML25" s="218" t="s">
        <v>781</v>
      </c>
      <c r="LMM25" s="218" t="s">
        <v>1</v>
      </c>
      <c r="LMN25" s="218" t="s">
        <v>781</v>
      </c>
      <c r="LMO25" s="218" t="s">
        <v>1</v>
      </c>
      <c r="LMP25" s="218" t="s">
        <v>781</v>
      </c>
      <c r="LMQ25" s="218" t="s">
        <v>1</v>
      </c>
      <c r="LMR25" s="218" t="s">
        <v>781</v>
      </c>
      <c r="LMS25" s="218" t="s">
        <v>1</v>
      </c>
      <c r="LMT25" s="218" t="s">
        <v>781</v>
      </c>
      <c r="LMU25" s="218" t="s">
        <v>1</v>
      </c>
      <c r="LMV25" s="218" t="s">
        <v>781</v>
      </c>
      <c r="LMW25" s="218" t="s">
        <v>1</v>
      </c>
      <c r="LMX25" s="218" t="s">
        <v>781</v>
      </c>
      <c r="LMY25" s="218" t="s">
        <v>1</v>
      </c>
      <c r="LMZ25" s="218" t="s">
        <v>781</v>
      </c>
      <c r="LNA25" s="218" t="s">
        <v>1</v>
      </c>
      <c r="LNB25" s="218" t="s">
        <v>781</v>
      </c>
      <c r="LNC25" s="218" t="s">
        <v>1</v>
      </c>
      <c r="LND25" s="218" t="s">
        <v>781</v>
      </c>
      <c r="LNE25" s="218" t="s">
        <v>1</v>
      </c>
      <c r="LNF25" s="218" t="s">
        <v>781</v>
      </c>
      <c r="LNG25" s="218" t="s">
        <v>1</v>
      </c>
      <c r="LNH25" s="218" t="s">
        <v>781</v>
      </c>
      <c r="LNI25" s="218" t="s">
        <v>1</v>
      </c>
      <c r="LNJ25" s="218" t="s">
        <v>781</v>
      </c>
      <c r="LNK25" s="218" t="s">
        <v>1</v>
      </c>
      <c r="LNL25" s="218" t="s">
        <v>781</v>
      </c>
      <c r="LNM25" s="218" t="s">
        <v>1</v>
      </c>
      <c r="LNN25" s="218" t="s">
        <v>781</v>
      </c>
      <c r="LNO25" s="218" t="s">
        <v>1</v>
      </c>
      <c r="LNP25" s="218" t="s">
        <v>781</v>
      </c>
      <c r="LNQ25" s="218" t="s">
        <v>1</v>
      </c>
      <c r="LNR25" s="218" t="s">
        <v>781</v>
      </c>
      <c r="LNS25" s="218" t="s">
        <v>1</v>
      </c>
      <c r="LNT25" s="218" t="s">
        <v>781</v>
      </c>
      <c r="LNU25" s="218" t="s">
        <v>1</v>
      </c>
      <c r="LNV25" s="218" t="s">
        <v>781</v>
      </c>
      <c r="LNW25" s="218" t="s">
        <v>1</v>
      </c>
      <c r="LNX25" s="218" t="s">
        <v>781</v>
      </c>
      <c r="LNY25" s="218" t="s">
        <v>1</v>
      </c>
      <c r="LNZ25" s="218" t="s">
        <v>781</v>
      </c>
      <c r="LOA25" s="218" t="s">
        <v>1</v>
      </c>
      <c r="LOB25" s="218" t="s">
        <v>781</v>
      </c>
      <c r="LOC25" s="218" t="s">
        <v>1</v>
      </c>
      <c r="LOD25" s="218" t="s">
        <v>781</v>
      </c>
      <c r="LOE25" s="218" t="s">
        <v>1</v>
      </c>
      <c r="LOF25" s="218" t="s">
        <v>781</v>
      </c>
      <c r="LOG25" s="218" t="s">
        <v>1</v>
      </c>
      <c r="LOH25" s="218" t="s">
        <v>781</v>
      </c>
      <c r="LOI25" s="218" t="s">
        <v>1</v>
      </c>
      <c r="LOJ25" s="218" t="s">
        <v>781</v>
      </c>
      <c r="LOK25" s="218" t="s">
        <v>1</v>
      </c>
      <c r="LOL25" s="218" t="s">
        <v>781</v>
      </c>
      <c r="LOM25" s="218" t="s">
        <v>1</v>
      </c>
      <c r="LON25" s="218" t="s">
        <v>781</v>
      </c>
      <c r="LOO25" s="218" t="s">
        <v>1</v>
      </c>
      <c r="LOP25" s="218" t="s">
        <v>781</v>
      </c>
      <c r="LOQ25" s="218" t="s">
        <v>1</v>
      </c>
      <c r="LOR25" s="218" t="s">
        <v>781</v>
      </c>
      <c r="LOS25" s="218" t="s">
        <v>1</v>
      </c>
      <c r="LOT25" s="218" t="s">
        <v>781</v>
      </c>
      <c r="LOU25" s="218" t="s">
        <v>1</v>
      </c>
      <c r="LOV25" s="218" t="s">
        <v>781</v>
      </c>
      <c r="LOW25" s="218" t="s">
        <v>1</v>
      </c>
      <c r="LOX25" s="218" t="s">
        <v>781</v>
      </c>
      <c r="LOY25" s="218" t="s">
        <v>1</v>
      </c>
      <c r="LOZ25" s="218" t="s">
        <v>781</v>
      </c>
      <c r="LPA25" s="218" t="s">
        <v>1</v>
      </c>
      <c r="LPB25" s="218" t="s">
        <v>781</v>
      </c>
      <c r="LPC25" s="218" t="s">
        <v>1</v>
      </c>
      <c r="LPD25" s="218" t="s">
        <v>781</v>
      </c>
      <c r="LPE25" s="218" t="s">
        <v>1</v>
      </c>
      <c r="LPF25" s="218" t="s">
        <v>781</v>
      </c>
      <c r="LPG25" s="218" t="s">
        <v>1</v>
      </c>
      <c r="LPH25" s="218" t="s">
        <v>781</v>
      </c>
      <c r="LPI25" s="218" t="s">
        <v>1</v>
      </c>
      <c r="LPJ25" s="218" t="s">
        <v>781</v>
      </c>
      <c r="LPK25" s="218" t="s">
        <v>1</v>
      </c>
      <c r="LPL25" s="218" t="s">
        <v>781</v>
      </c>
      <c r="LPM25" s="218" t="s">
        <v>1</v>
      </c>
      <c r="LPN25" s="218" t="s">
        <v>781</v>
      </c>
      <c r="LPO25" s="218" t="s">
        <v>1</v>
      </c>
      <c r="LPP25" s="218" t="s">
        <v>781</v>
      </c>
      <c r="LPQ25" s="218" t="s">
        <v>1</v>
      </c>
      <c r="LPR25" s="218" t="s">
        <v>781</v>
      </c>
      <c r="LPS25" s="218" t="s">
        <v>1</v>
      </c>
      <c r="LPT25" s="218" t="s">
        <v>781</v>
      </c>
      <c r="LPU25" s="218" t="s">
        <v>1</v>
      </c>
      <c r="LPV25" s="218" t="s">
        <v>781</v>
      </c>
      <c r="LPW25" s="218" t="s">
        <v>1</v>
      </c>
      <c r="LPX25" s="218" t="s">
        <v>781</v>
      </c>
      <c r="LPY25" s="218" t="s">
        <v>1</v>
      </c>
      <c r="LPZ25" s="218" t="s">
        <v>781</v>
      </c>
      <c r="LQA25" s="218" t="s">
        <v>1</v>
      </c>
      <c r="LQB25" s="218" t="s">
        <v>781</v>
      </c>
      <c r="LQC25" s="218" t="s">
        <v>1</v>
      </c>
      <c r="LQD25" s="218" t="s">
        <v>781</v>
      </c>
      <c r="LQE25" s="218" t="s">
        <v>1</v>
      </c>
      <c r="LQF25" s="218" t="s">
        <v>781</v>
      </c>
      <c r="LQG25" s="218" t="s">
        <v>1</v>
      </c>
      <c r="LQH25" s="218" t="s">
        <v>781</v>
      </c>
      <c r="LQI25" s="218" t="s">
        <v>1</v>
      </c>
      <c r="LQJ25" s="218" t="s">
        <v>781</v>
      </c>
      <c r="LQK25" s="218" t="s">
        <v>1</v>
      </c>
      <c r="LQL25" s="218" t="s">
        <v>781</v>
      </c>
      <c r="LQM25" s="218" t="s">
        <v>1</v>
      </c>
      <c r="LQN25" s="218" t="s">
        <v>781</v>
      </c>
      <c r="LQO25" s="218" t="s">
        <v>1</v>
      </c>
      <c r="LQP25" s="218" t="s">
        <v>781</v>
      </c>
      <c r="LQQ25" s="218" t="s">
        <v>1</v>
      </c>
      <c r="LQR25" s="218" t="s">
        <v>781</v>
      </c>
      <c r="LQS25" s="218" t="s">
        <v>1</v>
      </c>
      <c r="LQT25" s="218" t="s">
        <v>781</v>
      </c>
      <c r="LQU25" s="218" t="s">
        <v>1</v>
      </c>
      <c r="LQV25" s="218" t="s">
        <v>781</v>
      </c>
      <c r="LQW25" s="218" t="s">
        <v>1</v>
      </c>
      <c r="LQX25" s="218" t="s">
        <v>781</v>
      </c>
      <c r="LQY25" s="218" t="s">
        <v>1</v>
      </c>
      <c r="LQZ25" s="218" t="s">
        <v>781</v>
      </c>
      <c r="LRA25" s="218" t="s">
        <v>1</v>
      </c>
      <c r="LRB25" s="218" t="s">
        <v>781</v>
      </c>
      <c r="LRC25" s="218" t="s">
        <v>1</v>
      </c>
      <c r="LRD25" s="218" t="s">
        <v>781</v>
      </c>
      <c r="LRE25" s="218" t="s">
        <v>1</v>
      </c>
      <c r="LRF25" s="218" t="s">
        <v>781</v>
      </c>
      <c r="LRG25" s="218" t="s">
        <v>1</v>
      </c>
      <c r="LRH25" s="218" t="s">
        <v>781</v>
      </c>
      <c r="LRI25" s="218" t="s">
        <v>1</v>
      </c>
      <c r="LRJ25" s="218" t="s">
        <v>781</v>
      </c>
      <c r="LRK25" s="218" t="s">
        <v>1</v>
      </c>
      <c r="LRL25" s="218" t="s">
        <v>781</v>
      </c>
      <c r="LRM25" s="218" t="s">
        <v>1</v>
      </c>
      <c r="LRN25" s="218" t="s">
        <v>781</v>
      </c>
      <c r="LRO25" s="218" t="s">
        <v>1</v>
      </c>
      <c r="LRP25" s="218" t="s">
        <v>781</v>
      </c>
      <c r="LRQ25" s="218" t="s">
        <v>1</v>
      </c>
      <c r="LRR25" s="218" t="s">
        <v>781</v>
      </c>
      <c r="LRS25" s="218" t="s">
        <v>1</v>
      </c>
      <c r="LRT25" s="218" t="s">
        <v>781</v>
      </c>
      <c r="LRU25" s="218" t="s">
        <v>1</v>
      </c>
      <c r="LRV25" s="218" t="s">
        <v>781</v>
      </c>
      <c r="LRW25" s="218" t="s">
        <v>1</v>
      </c>
      <c r="LRX25" s="218" t="s">
        <v>781</v>
      </c>
      <c r="LRY25" s="218" t="s">
        <v>1</v>
      </c>
      <c r="LRZ25" s="218" t="s">
        <v>781</v>
      </c>
      <c r="LSA25" s="218" t="s">
        <v>1</v>
      </c>
      <c r="LSB25" s="218" t="s">
        <v>781</v>
      </c>
      <c r="LSC25" s="218" t="s">
        <v>1</v>
      </c>
      <c r="LSD25" s="218" t="s">
        <v>781</v>
      </c>
      <c r="LSE25" s="218" t="s">
        <v>1</v>
      </c>
      <c r="LSF25" s="218" t="s">
        <v>781</v>
      </c>
      <c r="LSG25" s="218" t="s">
        <v>1</v>
      </c>
      <c r="LSH25" s="218" t="s">
        <v>781</v>
      </c>
      <c r="LSI25" s="218" t="s">
        <v>1</v>
      </c>
      <c r="LSJ25" s="218" t="s">
        <v>781</v>
      </c>
      <c r="LSK25" s="218" t="s">
        <v>1</v>
      </c>
      <c r="LSL25" s="218" t="s">
        <v>781</v>
      </c>
      <c r="LSM25" s="218" t="s">
        <v>1</v>
      </c>
      <c r="LSN25" s="218" t="s">
        <v>781</v>
      </c>
      <c r="LSO25" s="218" t="s">
        <v>1</v>
      </c>
      <c r="LSP25" s="218" t="s">
        <v>781</v>
      </c>
      <c r="LSQ25" s="218" t="s">
        <v>1</v>
      </c>
      <c r="LSR25" s="218" t="s">
        <v>781</v>
      </c>
      <c r="LSS25" s="218" t="s">
        <v>1</v>
      </c>
      <c r="LST25" s="218" t="s">
        <v>781</v>
      </c>
      <c r="LSU25" s="218" t="s">
        <v>1</v>
      </c>
      <c r="LSV25" s="218" t="s">
        <v>781</v>
      </c>
      <c r="LSW25" s="218" t="s">
        <v>1</v>
      </c>
      <c r="LSX25" s="218" t="s">
        <v>781</v>
      </c>
      <c r="LSY25" s="218" t="s">
        <v>1</v>
      </c>
      <c r="LSZ25" s="218" t="s">
        <v>781</v>
      </c>
      <c r="LTA25" s="218" t="s">
        <v>1</v>
      </c>
      <c r="LTB25" s="218" t="s">
        <v>781</v>
      </c>
      <c r="LTC25" s="218" t="s">
        <v>1</v>
      </c>
      <c r="LTD25" s="218" t="s">
        <v>781</v>
      </c>
      <c r="LTE25" s="218" t="s">
        <v>1</v>
      </c>
      <c r="LTF25" s="218" t="s">
        <v>781</v>
      </c>
      <c r="LTG25" s="218" t="s">
        <v>1</v>
      </c>
      <c r="LTH25" s="218" t="s">
        <v>781</v>
      </c>
      <c r="LTI25" s="218" t="s">
        <v>1</v>
      </c>
      <c r="LTJ25" s="218" t="s">
        <v>781</v>
      </c>
      <c r="LTK25" s="218" t="s">
        <v>1</v>
      </c>
      <c r="LTL25" s="218" t="s">
        <v>781</v>
      </c>
      <c r="LTM25" s="218" t="s">
        <v>1</v>
      </c>
      <c r="LTN25" s="218" t="s">
        <v>781</v>
      </c>
      <c r="LTO25" s="218" t="s">
        <v>1</v>
      </c>
      <c r="LTP25" s="218" t="s">
        <v>781</v>
      </c>
      <c r="LTQ25" s="218" t="s">
        <v>1</v>
      </c>
      <c r="LTR25" s="218" t="s">
        <v>781</v>
      </c>
      <c r="LTS25" s="218" t="s">
        <v>1</v>
      </c>
      <c r="LTT25" s="218" t="s">
        <v>781</v>
      </c>
      <c r="LTU25" s="218" t="s">
        <v>1</v>
      </c>
      <c r="LTV25" s="218" t="s">
        <v>781</v>
      </c>
      <c r="LTW25" s="218" t="s">
        <v>1</v>
      </c>
      <c r="LTX25" s="218" t="s">
        <v>781</v>
      </c>
      <c r="LTY25" s="218" t="s">
        <v>1</v>
      </c>
      <c r="LTZ25" s="218" t="s">
        <v>781</v>
      </c>
      <c r="LUA25" s="218" t="s">
        <v>1</v>
      </c>
      <c r="LUB25" s="218" t="s">
        <v>781</v>
      </c>
      <c r="LUC25" s="218" t="s">
        <v>1</v>
      </c>
      <c r="LUD25" s="218" t="s">
        <v>781</v>
      </c>
      <c r="LUE25" s="218" t="s">
        <v>1</v>
      </c>
      <c r="LUF25" s="218" t="s">
        <v>781</v>
      </c>
      <c r="LUG25" s="218" t="s">
        <v>1</v>
      </c>
      <c r="LUH25" s="218" t="s">
        <v>781</v>
      </c>
      <c r="LUI25" s="218" t="s">
        <v>1</v>
      </c>
      <c r="LUJ25" s="218" t="s">
        <v>781</v>
      </c>
      <c r="LUK25" s="218" t="s">
        <v>1</v>
      </c>
      <c r="LUL25" s="218" t="s">
        <v>781</v>
      </c>
      <c r="LUM25" s="218" t="s">
        <v>1</v>
      </c>
      <c r="LUN25" s="218" t="s">
        <v>781</v>
      </c>
      <c r="LUO25" s="218" t="s">
        <v>1</v>
      </c>
      <c r="LUP25" s="218" t="s">
        <v>781</v>
      </c>
      <c r="LUQ25" s="218" t="s">
        <v>1</v>
      </c>
      <c r="LUR25" s="218" t="s">
        <v>781</v>
      </c>
      <c r="LUS25" s="218" t="s">
        <v>1</v>
      </c>
      <c r="LUT25" s="218" t="s">
        <v>781</v>
      </c>
      <c r="LUU25" s="218" t="s">
        <v>1</v>
      </c>
      <c r="LUV25" s="218" t="s">
        <v>781</v>
      </c>
      <c r="LUW25" s="218" t="s">
        <v>1</v>
      </c>
      <c r="LUX25" s="218" t="s">
        <v>781</v>
      </c>
      <c r="LUY25" s="218" t="s">
        <v>1</v>
      </c>
      <c r="LUZ25" s="218" t="s">
        <v>781</v>
      </c>
      <c r="LVA25" s="218" t="s">
        <v>1</v>
      </c>
      <c r="LVB25" s="218" t="s">
        <v>781</v>
      </c>
      <c r="LVC25" s="218" t="s">
        <v>1</v>
      </c>
      <c r="LVD25" s="218" t="s">
        <v>781</v>
      </c>
      <c r="LVE25" s="218" t="s">
        <v>1</v>
      </c>
      <c r="LVF25" s="218" t="s">
        <v>781</v>
      </c>
      <c r="LVG25" s="218" t="s">
        <v>1</v>
      </c>
      <c r="LVH25" s="218" t="s">
        <v>781</v>
      </c>
      <c r="LVI25" s="218" t="s">
        <v>1</v>
      </c>
      <c r="LVJ25" s="218" t="s">
        <v>781</v>
      </c>
      <c r="LVK25" s="218" t="s">
        <v>1</v>
      </c>
      <c r="LVL25" s="218" t="s">
        <v>781</v>
      </c>
      <c r="LVM25" s="218" t="s">
        <v>1</v>
      </c>
      <c r="LVN25" s="218" t="s">
        <v>781</v>
      </c>
      <c r="LVO25" s="218" t="s">
        <v>1</v>
      </c>
      <c r="LVP25" s="218" t="s">
        <v>781</v>
      </c>
      <c r="LVQ25" s="218" t="s">
        <v>1</v>
      </c>
      <c r="LVR25" s="218" t="s">
        <v>781</v>
      </c>
      <c r="LVS25" s="218" t="s">
        <v>1</v>
      </c>
      <c r="LVT25" s="218" t="s">
        <v>781</v>
      </c>
      <c r="LVU25" s="218" t="s">
        <v>1</v>
      </c>
      <c r="LVV25" s="218" t="s">
        <v>781</v>
      </c>
      <c r="LVW25" s="218" t="s">
        <v>1</v>
      </c>
      <c r="LVX25" s="218" t="s">
        <v>781</v>
      </c>
      <c r="LVY25" s="218" t="s">
        <v>1</v>
      </c>
      <c r="LVZ25" s="218" t="s">
        <v>781</v>
      </c>
      <c r="LWA25" s="218" t="s">
        <v>1</v>
      </c>
      <c r="LWB25" s="218" t="s">
        <v>781</v>
      </c>
      <c r="LWC25" s="218" t="s">
        <v>1</v>
      </c>
      <c r="LWD25" s="218" t="s">
        <v>781</v>
      </c>
      <c r="LWE25" s="218" t="s">
        <v>1</v>
      </c>
      <c r="LWF25" s="218" t="s">
        <v>781</v>
      </c>
      <c r="LWG25" s="218" t="s">
        <v>1</v>
      </c>
      <c r="LWH25" s="218" t="s">
        <v>781</v>
      </c>
      <c r="LWI25" s="218" t="s">
        <v>1</v>
      </c>
      <c r="LWJ25" s="218" t="s">
        <v>781</v>
      </c>
      <c r="LWK25" s="218" t="s">
        <v>1</v>
      </c>
      <c r="LWL25" s="218" t="s">
        <v>781</v>
      </c>
      <c r="LWM25" s="218" t="s">
        <v>1</v>
      </c>
      <c r="LWN25" s="218" t="s">
        <v>781</v>
      </c>
      <c r="LWO25" s="218" t="s">
        <v>1</v>
      </c>
      <c r="LWP25" s="218" t="s">
        <v>781</v>
      </c>
      <c r="LWQ25" s="218" t="s">
        <v>1</v>
      </c>
      <c r="LWR25" s="218" t="s">
        <v>781</v>
      </c>
      <c r="LWS25" s="218" t="s">
        <v>1</v>
      </c>
      <c r="LWT25" s="218" t="s">
        <v>781</v>
      </c>
      <c r="LWU25" s="218" t="s">
        <v>1</v>
      </c>
      <c r="LWV25" s="218" t="s">
        <v>781</v>
      </c>
      <c r="LWW25" s="218" t="s">
        <v>1</v>
      </c>
      <c r="LWX25" s="218" t="s">
        <v>781</v>
      </c>
      <c r="LWY25" s="218" t="s">
        <v>1</v>
      </c>
      <c r="LWZ25" s="218" t="s">
        <v>781</v>
      </c>
      <c r="LXA25" s="218" t="s">
        <v>1</v>
      </c>
      <c r="LXB25" s="218" t="s">
        <v>781</v>
      </c>
      <c r="LXC25" s="218" t="s">
        <v>1</v>
      </c>
      <c r="LXD25" s="218" t="s">
        <v>781</v>
      </c>
      <c r="LXE25" s="218" t="s">
        <v>1</v>
      </c>
      <c r="LXF25" s="218" t="s">
        <v>781</v>
      </c>
      <c r="LXG25" s="218" t="s">
        <v>1</v>
      </c>
      <c r="LXH25" s="218" t="s">
        <v>781</v>
      </c>
      <c r="LXI25" s="218" t="s">
        <v>1</v>
      </c>
      <c r="LXJ25" s="218" t="s">
        <v>781</v>
      </c>
      <c r="LXK25" s="218" t="s">
        <v>1</v>
      </c>
      <c r="LXL25" s="218" t="s">
        <v>781</v>
      </c>
      <c r="LXM25" s="218" t="s">
        <v>1</v>
      </c>
      <c r="LXN25" s="218" t="s">
        <v>781</v>
      </c>
      <c r="LXO25" s="218" t="s">
        <v>1</v>
      </c>
      <c r="LXP25" s="218" t="s">
        <v>781</v>
      </c>
      <c r="LXQ25" s="218" t="s">
        <v>1</v>
      </c>
      <c r="LXR25" s="218" t="s">
        <v>781</v>
      </c>
      <c r="LXS25" s="218" t="s">
        <v>1</v>
      </c>
      <c r="LXT25" s="218" t="s">
        <v>781</v>
      </c>
      <c r="LXU25" s="218" t="s">
        <v>1</v>
      </c>
      <c r="LXV25" s="218" t="s">
        <v>781</v>
      </c>
      <c r="LXW25" s="218" t="s">
        <v>1</v>
      </c>
      <c r="LXX25" s="218" t="s">
        <v>781</v>
      </c>
      <c r="LXY25" s="218" t="s">
        <v>1</v>
      </c>
      <c r="LXZ25" s="218" t="s">
        <v>781</v>
      </c>
      <c r="LYA25" s="218" t="s">
        <v>1</v>
      </c>
      <c r="LYB25" s="218" t="s">
        <v>781</v>
      </c>
      <c r="LYC25" s="218" t="s">
        <v>1</v>
      </c>
      <c r="LYD25" s="218" t="s">
        <v>781</v>
      </c>
      <c r="LYE25" s="218" t="s">
        <v>1</v>
      </c>
      <c r="LYF25" s="218" t="s">
        <v>781</v>
      </c>
      <c r="LYG25" s="218" t="s">
        <v>1</v>
      </c>
      <c r="LYH25" s="218" t="s">
        <v>781</v>
      </c>
      <c r="LYI25" s="218" t="s">
        <v>1</v>
      </c>
      <c r="LYJ25" s="218" t="s">
        <v>781</v>
      </c>
      <c r="LYK25" s="218" t="s">
        <v>1</v>
      </c>
      <c r="LYL25" s="218" t="s">
        <v>781</v>
      </c>
      <c r="LYM25" s="218" t="s">
        <v>1</v>
      </c>
      <c r="LYN25" s="218" t="s">
        <v>781</v>
      </c>
      <c r="LYO25" s="218" t="s">
        <v>1</v>
      </c>
      <c r="LYP25" s="218" t="s">
        <v>781</v>
      </c>
      <c r="LYQ25" s="218" t="s">
        <v>1</v>
      </c>
      <c r="LYR25" s="218" t="s">
        <v>781</v>
      </c>
      <c r="LYS25" s="218" t="s">
        <v>1</v>
      </c>
      <c r="LYT25" s="218" t="s">
        <v>781</v>
      </c>
      <c r="LYU25" s="218" t="s">
        <v>1</v>
      </c>
      <c r="LYV25" s="218" t="s">
        <v>781</v>
      </c>
      <c r="LYW25" s="218" t="s">
        <v>1</v>
      </c>
      <c r="LYX25" s="218" t="s">
        <v>781</v>
      </c>
      <c r="LYY25" s="218" t="s">
        <v>1</v>
      </c>
      <c r="LYZ25" s="218" t="s">
        <v>781</v>
      </c>
      <c r="LZA25" s="218" t="s">
        <v>1</v>
      </c>
      <c r="LZB25" s="218" t="s">
        <v>781</v>
      </c>
      <c r="LZC25" s="218" t="s">
        <v>1</v>
      </c>
      <c r="LZD25" s="218" t="s">
        <v>781</v>
      </c>
      <c r="LZE25" s="218" t="s">
        <v>1</v>
      </c>
      <c r="LZF25" s="218" t="s">
        <v>781</v>
      </c>
      <c r="LZG25" s="218" t="s">
        <v>1</v>
      </c>
      <c r="LZH25" s="218" t="s">
        <v>781</v>
      </c>
      <c r="LZI25" s="218" t="s">
        <v>1</v>
      </c>
      <c r="LZJ25" s="218" t="s">
        <v>781</v>
      </c>
      <c r="LZK25" s="218" t="s">
        <v>1</v>
      </c>
      <c r="LZL25" s="218" t="s">
        <v>781</v>
      </c>
      <c r="LZM25" s="218" t="s">
        <v>1</v>
      </c>
      <c r="LZN25" s="218" t="s">
        <v>781</v>
      </c>
      <c r="LZO25" s="218" t="s">
        <v>1</v>
      </c>
      <c r="LZP25" s="218" t="s">
        <v>781</v>
      </c>
      <c r="LZQ25" s="218" t="s">
        <v>1</v>
      </c>
      <c r="LZR25" s="218" t="s">
        <v>781</v>
      </c>
      <c r="LZS25" s="218" t="s">
        <v>1</v>
      </c>
      <c r="LZT25" s="218" t="s">
        <v>781</v>
      </c>
      <c r="LZU25" s="218" t="s">
        <v>1</v>
      </c>
      <c r="LZV25" s="218" t="s">
        <v>781</v>
      </c>
      <c r="LZW25" s="218" t="s">
        <v>1</v>
      </c>
      <c r="LZX25" s="218" t="s">
        <v>781</v>
      </c>
      <c r="LZY25" s="218" t="s">
        <v>1</v>
      </c>
      <c r="LZZ25" s="218" t="s">
        <v>781</v>
      </c>
      <c r="MAA25" s="218" t="s">
        <v>1</v>
      </c>
      <c r="MAB25" s="218" t="s">
        <v>781</v>
      </c>
      <c r="MAC25" s="218" t="s">
        <v>1</v>
      </c>
      <c r="MAD25" s="218" t="s">
        <v>781</v>
      </c>
      <c r="MAE25" s="218" t="s">
        <v>1</v>
      </c>
      <c r="MAF25" s="218" t="s">
        <v>781</v>
      </c>
      <c r="MAG25" s="218" t="s">
        <v>1</v>
      </c>
      <c r="MAH25" s="218" t="s">
        <v>781</v>
      </c>
      <c r="MAI25" s="218" t="s">
        <v>1</v>
      </c>
      <c r="MAJ25" s="218" t="s">
        <v>781</v>
      </c>
      <c r="MAK25" s="218" t="s">
        <v>1</v>
      </c>
      <c r="MAL25" s="218" t="s">
        <v>781</v>
      </c>
      <c r="MAM25" s="218" t="s">
        <v>1</v>
      </c>
      <c r="MAN25" s="218" t="s">
        <v>781</v>
      </c>
      <c r="MAO25" s="218" t="s">
        <v>1</v>
      </c>
      <c r="MAP25" s="218" t="s">
        <v>781</v>
      </c>
      <c r="MAQ25" s="218" t="s">
        <v>1</v>
      </c>
      <c r="MAR25" s="218" t="s">
        <v>781</v>
      </c>
      <c r="MAS25" s="218" t="s">
        <v>1</v>
      </c>
      <c r="MAT25" s="218" t="s">
        <v>781</v>
      </c>
      <c r="MAU25" s="218" t="s">
        <v>1</v>
      </c>
      <c r="MAV25" s="218" t="s">
        <v>781</v>
      </c>
      <c r="MAW25" s="218" t="s">
        <v>1</v>
      </c>
      <c r="MAX25" s="218" t="s">
        <v>781</v>
      </c>
      <c r="MAY25" s="218" t="s">
        <v>1</v>
      </c>
      <c r="MAZ25" s="218" t="s">
        <v>781</v>
      </c>
      <c r="MBA25" s="218" t="s">
        <v>1</v>
      </c>
      <c r="MBB25" s="218" t="s">
        <v>781</v>
      </c>
      <c r="MBC25" s="218" t="s">
        <v>1</v>
      </c>
      <c r="MBD25" s="218" t="s">
        <v>781</v>
      </c>
      <c r="MBE25" s="218" t="s">
        <v>1</v>
      </c>
      <c r="MBF25" s="218" t="s">
        <v>781</v>
      </c>
      <c r="MBG25" s="218" t="s">
        <v>1</v>
      </c>
      <c r="MBH25" s="218" t="s">
        <v>781</v>
      </c>
      <c r="MBI25" s="218" t="s">
        <v>1</v>
      </c>
      <c r="MBJ25" s="218" t="s">
        <v>781</v>
      </c>
      <c r="MBK25" s="218" t="s">
        <v>1</v>
      </c>
      <c r="MBL25" s="218" t="s">
        <v>781</v>
      </c>
      <c r="MBM25" s="218" t="s">
        <v>1</v>
      </c>
      <c r="MBN25" s="218" t="s">
        <v>781</v>
      </c>
      <c r="MBO25" s="218" t="s">
        <v>1</v>
      </c>
      <c r="MBP25" s="218" t="s">
        <v>781</v>
      </c>
      <c r="MBQ25" s="218" t="s">
        <v>1</v>
      </c>
      <c r="MBR25" s="218" t="s">
        <v>781</v>
      </c>
      <c r="MBS25" s="218" t="s">
        <v>1</v>
      </c>
      <c r="MBT25" s="218" t="s">
        <v>781</v>
      </c>
      <c r="MBU25" s="218" t="s">
        <v>1</v>
      </c>
      <c r="MBV25" s="218" t="s">
        <v>781</v>
      </c>
      <c r="MBW25" s="218" t="s">
        <v>1</v>
      </c>
      <c r="MBX25" s="218" t="s">
        <v>781</v>
      </c>
      <c r="MBY25" s="218" t="s">
        <v>1</v>
      </c>
      <c r="MBZ25" s="218" t="s">
        <v>781</v>
      </c>
      <c r="MCA25" s="218" t="s">
        <v>1</v>
      </c>
      <c r="MCB25" s="218" t="s">
        <v>781</v>
      </c>
      <c r="MCC25" s="218" t="s">
        <v>1</v>
      </c>
      <c r="MCD25" s="218" t="s">
        <v>781</v>
      </c>
      <c r="MCE25" s="218" t="s">
        <v>1</v>
      </c>
      <c r="MCF25" s="218" t="s">
        <v>781</v>
      </c>
      <c r="MCG25" s="218" t="s">
        <v>1</v>
      </c>
      <c r="MCH25" s="218" t="s">
        <v>781</v>
      </c>
      <c r="MCI25" s="218" t="s">
        <v>1</v>
      </c>
      <c r="MCJ25" s="218" t="s">
        <v>781</v>
      </c>
      <c r="MCK25" s="218" t="s">
        <v>1</v>
      </c>
      <c r="MCL25" s="218" t="s">
        <v>781</v>
      </c>
      <c r="MCM25" s="218" t="s">
        <v>1</v>
      </c>
      <c r="MCN25" s="218" t="s">
        <v>781</v>
      </c>
      <c r="MCO25" s="218" t="s">
        <v>1</v>
      </c>
      <c r="MCP25" s="218" t="s">
        <v>781</v>
      </c>
      <c r="MCQ25" s="218" t="s">
        <v>1</v>
      </c>
      <c r="MCR25" s="218" t="s">
        <v>781</v>
      </c>
      <c r="MCS25" s="218" t="s">
        <v>1</v>
      </c>
      <c r="MCT25" s="218" t="s">
        <v>781</v>
      </c>
      <c r="MCU25" s="218" t="s">
        <v>1</v>
      </c>
      <c r="MCV25" s="218" t="s">
        <v>781</v>
      </c>
      <c r="MCW25" s="218" t="s">
        <v>1</v>
      </c>
      <c r="MCX25" s="218" t="s">
        <v>781</v>
      </c>
      <c r="MCY25" s="218" t="s">
        <v>1</v>
      </c>
      <c r="MCZ25" s="218" t="s">
        <v>781</v>
      </c>
      <c r="MDA25" s="218" t="s">
        <v>1</v>
      </c>
      <c r="MDB25" s="218" t="s">
        <v>781</v>
      </c>
      <c r="MDC25" s="218" t="s">
        <v>1</v>
      </c>
      <c r="MDD25" s="218" t="s">
        <v>781</v>
      </c>
      <c r="MDE25" s="218" t="s">
        <v>1</v>
      </c>
      <c r="MDF25" s="218" t="s">
        <v>781</v>
      </c>
      <c r="MDG25" s="218" t="s">
        <v>1</v>
      </c>
      <c r="MDH25" s="218" t="s">
        <v>781</v>
      </c>
      <c r="MDI25" s="218" t="s">
        <v>1</v>
      </c>
      <c r="MDJ25" s="218" t="s">
        <v>781</v>
      </c>
      <c r="MDK25" s="218" t="s">
        <v>1</v>
      </c>
      <c r="MDL25" s="218" t="s">
        <v>781</v>
      </c>
      <c r="MDM25" s="218" t="s">
        <v>1</v>
      </c>
      <c r="MDN25" s="218" t="s">
        <v>781</v>
      </c>
      <c r="MDO25" s="218" t="s">
        <v>1</v>
      </c>
      <c r="MDP25" s="218" t="s">
        <v>781</v>
      </c>
      <c r="MDQ25" s="218" t="s">
        <v>1</v>
      </c>
      <c r="MDR25" s="218" t="s">
        <v>781</v>
      </c>
      <c r="MDS25" s="218" t="s">
        <v>1</v>
      </c>
      <c r="MDT25" s="218" t="s">
        <v>781</v>
      </c>
      <c r="MDU25" s="218" t="s">
        <v>1</v>
      </c>
      <c r="MDV25" s="218" t="s">
        <v>781</v>
      </c>
      <c r="MDW25" s="218" t="s">
        <v>1</v>
      </c>
      <c r="MDX25" s="218" t="s">
        <v>781</v>
      </c>
      <c r="MDY25" s="218" t="s">
        <v>1</v>
      </c>
      <c r="MDZ25" s="218" t="s">
        <v>781</v>
      </c>
      <c r="MEA25" s="218" t="s">
        <v>1</v>
      </c>
      <c r="MEB25" s="218" t="s">
        <v>781</v>
      </c>
      <c r="MEC25" s="218" t="s">
        <v>1</v>
      </c>
      <c r="MED25" s="218" t="s">
        <v>781</v>
      </c>
      <c r="MEE25" s="218" t="s">
        <v>1</v>
      </c>
      <c r="MEF25" s="218" t="s">
        <v>781</v>
      </c>
      <c r="MEG25" s="218" t="s">
        <v>1</v>
      </c>
      <c r="MEH25" s="218" t="s">
        <v>781</v>
      </c>
      <c r="MEI25" s="218" t="s">
        <v>1</v>
      </c>
      <c r="MEJ25" s="218" t="s">
        <v>781</v>
      </c>
      <c r="MEK25" s="218" t="s">
        <v>1</v>
      </c>
      <c r="MEL25" s="218" t="s">
        <v>781</v>
      </c>
      <c r="MEM25" s="218" t="s">
        <v>1</v>
      </c>
      <c r="MEN25" s="218" t="s">
        <v>781</v>
      </c>
      <c r="MEO25" s="218" t="s">
        <v>1</v>
      </c>
      <c r="MEP25" s="218" t="s">
        <v>781</v>
      </c>
      <c r="MEQ25" s="218" t="s">
        <v>1</v>
      </c>
      <c r="MER25" s="218" t="s">
        <v>781</v>
      </c>
      <c r="MES25" s="218" t="s">
        <v>1</v>
      </c>
      <c r="MET25" s="218" t="s">
        <v>781</v>
      </c>
      <c r="MEU25" s="218" t="s">
        <v>1</v>
      </c>
      <c r="MEV25" s="218" t="s">
        <v>781</v>
      </c>
      <c r="MEW25" s="218" t="s">
        <v>1</v>
      </c>
      <c r="MEX25" s="218" t="s">
        <v>781</v>
      </c>
      <c r="MEY25" s="218" t="s">
        <v>1</v>
      </c>
      <c r="MEZ25" s="218" t="s">
        <v>781</v>
      </c>
      <c r="MFA25" s="218" t="s">
        <v>1</v>
      </c>
      <c r="MFB25" s="218" t="s">
        <v>781</v>
      </c>
      <c r="MFC25" s="218" t="s">
        <v>1</v>
      </c>
      <c r="MFD25" s="218" t="s">
        <v>781</v>
      </c>
      <c r="MFE25" s="218" t="s">
        <v>1</v>
      </c>
      <c r="MFF25" s="218" t="s">
        <v>781</v>
      </c>
      <c r="MFG25" s="218" t="s">
        <v>1</v>
      </c>
      <c r="MFH25" s="218" t="s">
        <v>781</v>
      </c>
      <c r="MFI25" s="218" t="s">
        <v>1</v>
      </c>
      <c r="MFJ25" s="218" t="s">
        <v>781</v>
      </c>
      <c r="MFK25" s="218" t="s">
        <v>1</v>
      </c>
      <c r="MFL25" s="218" t="s">
        <v>781</v>
      </c>
      <c r="MFM25" s="218" t="s">
        <v>1</v>
      </c>
      <c r="MFN25" s="218" t="s">
        <v>781</v>
      </c>
      <c r="MFO25" s="218" t="s">
        <v>1</v>
      </c>
      <c r="MFP25" s="218" t="s">
        <v>781</v>
      </c>
      <c r="MFQ25" s="218" t="s">
        <v>1</v>
      </c>
      <c r="MFR25" s="218" t="s">
        <v>781</v>
      </c>
      <c r="MFS25" s="218" t="s">
        <v>1</v>
      </c>
      <c r="MFT25" s="218" t="s">
        <v>781</v>
      </c>
      <c r="MFU25" s="218" t="s">
        <v>1</v>
      </c>
      <c r="MFV25" s="218" t="s">
        <v>781</v>
      </c>
      <c r="MFW25" s="218" t="s">
        <v>1</v>
      </c>
      <c r="MFX25" s="218" t="s">
        <v>781</v>
      </c>
      <c r="MFY25" s="218" t="s">
        <v>1</v>
      </c>
      <c r="MFZ25" s="218" t="s">
        <v>781</v>
      </c>
      <c r="MGA25" s="218" t="s">
        <v>1</v>
      </c>
      <c r="MGB25" s="218" t="s">
        <v>781</v>
      </c>
      <c r="MGC25" s="218" t="s">
        <v>1</v>
      </c>
      <c r="MGD25" s="218" t="s">
        <v>781</v>
      </c>
      <c r="MGE25" s="218" t="s">
        <v>1</v>
      </c>
      <c r="MGF25" s="218" t="s">
        <v>781</v>
      </c>
      <c r="MGG25" s="218" t="s">
        <v>1</v>
      </c>
      <c r="MGH25" s="218" t="s">
        <v>781</v>
      </c>
      <c r="MGI25" s="218" t="s">
        <v>1</v>
      </c>
      <c r="MGJ25" s="218" t="s">
        <v>781</v>
      </c>
      <c r="MGK25" s="218" t="s">
        <v>1</v>
      </c>
      <c r="MGL25" s="218" t="s">
        <v>781</v>
      </c>
      <c r="MGM25" s="218" t="s">
        <v>1</v>
      </c>
      <c r="MGN25" s="218" t="s">
        <v>781</v>
      </c>
      <c r="MGO25" s="218" t="s">
        <v>1</v>
      </c>
      <c r="MGP25" s="218" t="s">
        <v>781</v>
      </c>
      <c r="MGQ25" s="218" t="s">
        <v>1</v>
      </c>
      <c r="MGR25" s="218" t="s">
        <v>781</v>
      </c>
      <c r="MGS25" s="218" t="s">
        <v>1</v>
      </c>
      <c r="MGT25" s="218" t="s">
        <v>781</v>
      </c>
      <c r="MGU25" s="218" t="s">
        <v>1</v>
      </c>
      <c r="MGV25" s="218" t="s">
        <v>781</v>
      </c>
      <c r="MGW25" s="218" t="s">
        <v>1</v>
      </c>
      <c r="MGX25" s="218" t="s">
        <v>781</v>
      </c>
      <c r="MGY25" s="218" t="s">
        <v>1</v>
      </c>
      <c r="MGZ25" s="218" t="s">
        <v>781</v>
      </c>
      <c r="MHA25" s="218" t="s">
        <v>1</v>
      </c>
      <c r="MHB25" s="218" t="s">
        <v>781</v>
      </c>
      <c r="MHC25" s="218" t="s">
        <v>1</v>
      </c>
      <c r="MHD25" s="218" t="s">
        <v>781</v>
      </c>
      <c r="MHE25" s="218" t="s">
        <v>1</v>
      </c>
      <c r="MHF25" s="218" t="s">
        <v>781</v>
      </c>
      <c r="MHG25" s="218" t="s">
        <v>1</v>
      </c>
      <c r="MHH25" s="218" t="s">
        <v>781</v>
      </c>
      <c r="MHI25" s="218" t="s">
        <v>1</v>
      </c>
      <c r="MHJ25" s="218" t="s">
        <v>781</v>
      </c>
      <c r="MHK25" s="218" t="s">
        <v>1</v>
      </c>
      <c r="MHL25" s="218" t="s">
        <v>781</v>
      </c>
      <c r="MHM25" s="218" t="s">
        <v>1</v>
      </c>
      <c r="MHN25" s="218" t="s">
        <v>781</v>
      </c>
      <c r="MHO25" s="218" t="s">
        <v>1</v>
      </c>
      <c r="MHP25" s="218" t="s">
        <v>781</v>
      </c>
      <c r="MHQ25" s="218" t="s">
        <v>1</v>
      </c>
      <c r="MHR25" s="218" t="s">
        <v>781</v>
      </c>
      <c r="MHS25" s="218" t="s">
        <v>1</v>
      </c>
      <c r="MHT25" s="218" t="s">
        <v>781</v>
      </c>
      <c r="MHU25" s="218" t="s">
        <v>1</v>
      </c>
      <c r="MHV25" s="218" t="s">
        <v>781</v>
      </c>
      <c r="MHW25" s="218" t="s">
        <v>1</v>
      </c>
      <c r="MHX25" s="218" t="s">
        <v>781</v>
      </c>
      <c r="MHY25" s="218" t="s">
        <v>1</v>
      </c>
      <c r="MHZ25" s="218" t="s">
        <v>781</v>
      </c>
      <c r="MIA25" s="218" t="s">
        <v>1</v>
      </c>
      <c r="MIB25" s="218" t="s">
        <v>781</v>
      </c>
      <c r="MIC25" s="218" t="s">
        <v>1</v>
      </c>
      <c r="MID25" s="218" t="s">
        <v>781</v>
      </c>
      <c r="MIE25" s="218" t="s">
        <v>1</v>
      </c>
      <c r="MIF25" s="218" t="s">
        <v>781</v>
      </c>
      <c r="MIG25" s="218" t="s">
        <v>1</v>
      </c>
      <c r="MIH25" s="218" t="s">
        <v>781</v>
      </c>
      <c r="MII25" s="218" t="s">
        <v>1</v>
      </c>
      <c r="MIJ25" s="218" t="s">
        <v>781</v>
      </c>
      <c r="MIK25" s="218" t="s">
        <v>1</v>
      </c>
      <c r="MIL25" s="218" t="s">
        <v>781</v>
      </c>
      <c r="MIM25" s="218" t="s">
        <v>1</v>
      </c>
      <c r="MIN25" s="218" t="s">
        <v>781</v>
      </c>
      <c r="MIO25" s="218" t="s">
        <v>1</v>
      </c>
      <c r="MIP25" s="218" t="s">
        <v>781</v>
      </c>
      <c r="MIQ25" s="218" t="s">
        <v>1</v>
      </c>
      <c r="MIR25" s="218" t="s">
        <v>781</v>
      </c>
      <c r="MIS25" s="218" t="s">
        <v>1</v>
      </c>
      <c r="MIT25" s="218" t="s">
        <v>781</v>
      </c>
      <c r="MIU25" s="218" t="s">
        <v>1</v>
      </c>
      <c r="MIV25" s="218" t="s">
        <v>781</v>
      </c>
      <c r="MIW25" s="218" t="s">
        <v>1</v>
      </c>
      <c r="MIX25" s="218" t="s">
        <v>781</v>
      </c>
      <c r="MIY25" s="218" t="s">
        <v>1</v>
      </c>
      <c r="MIZ25" s="218" t="s">
        <v>781</v>
      </c>
      <c r="MJA25" s="218" t="s">
        <v>1</v>
      </c>
      <c r="MJB25" s="218" t="s">
        <v>781</v>
      </c>
      <c r="MJC25" s="218" t="s">
        <v>1</v>
      </c>
      <c r="MJD25" s="218" t="s">
        <v>781</v>
      </c>
      <c r="MJE25" s="218" t="s">
        <v>1</v>
      </c>
      <c r="MJF25" s="218" t="s">
        <v>781</v>
      </c>
      <c r="MJG25" s="218" t="s">
        <v>1</v>
      </c>
      <c r="MJH25" s="218" t="s">
        <v>781</v>
      </c>
      <c r="MJI25" s="218" t="s">
        <v>1</v>
      </c>
      <c r="MJJ25" s="218" t="s">
        <v>781</v>
      </c>
      <c r="MJK25" s="218" t="s">
        <v>1</v>
      </c>
      <c r="MJL25" s="218" t="s">
        <v>781</v>
      </c>
      <c r="MJM25" s="218" t="s">
        <v>1</v>
      </c>
      <c r="MJN25" s="218" t="s">
        <v>781</v>
      </c>
      <c r="MJO25" s="218" t="s">
        <v>1</v>
      </c>
      <c r="MJP25" s="218" t="s">
        <v>781</v>
      </c>
      <c r="MJQ25" s="218" t="s">
        <v>1</v>
      </c>
      <c r="MJR25" s="218" t="s">
        <v>781</v>
      </c>
      <c r="MJS25" s="218" t="s">
        <v>1</v>
      </c>
      <c r="MJT25" s="218" t="s">
        <v>781</v>
      </c>
      <c r="MJU25" s="218" t="s">
        <v>1</v>
      </c>
      <c r="MJV25" s="218" t="s">
        <v>781</v>
      </c>
      <c r="MJW25" s="218" t="s">
        <v>1</v>
      </c>
      <c r="MJX25" s="218" t="s">
        <v>781</v>
      </c>
      <c r="MJY25" s="218" t="s">
        <v>1</v>
      </c>
      <c r="MJZ25" s="218" t="s">
        <v>781</v>
      </c>
      <c r="MKA25" s="218" t="s">
        <v>1</v>
      </c>
      <c r="MKB25" s="218" t="s">
        <v>781</v>
      </c>
      <c r="MKC25" s="218" t="s">
        <v>1</v>
      </c>
      <c r="MKD25" s="218" t="s">
        <v>781</v>
      </c>
      <c r="MKE25" s="218" t="s">
        <v>1</v>
      </c>
      <c r="MKF25" s="218" t="s">
        <v>781</v>
      </c>
      <c r="MKG25" s="218" t="s">
        <v>1</v>
      </c>
      <c r="MKH25" s="218" t="s">
        <v>781</v>
      </c>
      <c r="MKI25" s="218" t="s">
        <v>1</v>
      </c>
      <c r="MKJ25" s="218" t="s">
        <v>781</v>
      </c>
      <c r="MKK25" s="218" t="s">
        <v>1</v>
      </c>
      <c r="MKL25" s="218" t="s">
        <v>781</v>
      </c>
      <c r="MKM25" s="218" t="s">
        <v>1</v>
      </c>
      <c r="MKN25" s="218" t="s">
        <v>781</v>
      </c>
      <c r="MKO25" s="218" t="s">
        <v>1</v>
      </c>
      <c r="MKP25" s="218" t="s">
        <v>781</v>
      </c>
      <c r="MKQ25" s="218" t="s">
        <v>1</v>
      </c>
      <c r="MKR25" s="218" t="s">
        <v>781</v>
      </c>
      <c r="MKS25" s="218" t="s">
        <v>1</v>
      </c>
      <c r="MKT25" s="218" t="s">
        <v>781</v>
      </c>
      <c r="MKU25" s="218" t="s">
        <v>1</v>
      </c>
      <c r="MKV25" s="218" t="s">
        <v>781</v>
      </c>
      <c r="MKW25" s="218" t="s">
        <v>1</v>
      </c>
      <c r="MKX25" s="218" t="s">
        <v>781</v>
      </c>
      <c r="MKY25" s="218" t="s">
        <v>1</v>
      </c>
      <c r="MKZ25" s="218" t="s">
        <v>781</v>
      </c>
      <c r="MLA25" s="218" t="s">
        <v>1</v>
      </c>
      <c r="MLB25" s="218" t="s">
        <v>781</v>
      </c>
      <c r="MLC25" s="218" t="s">
        <v>1</v>
      </c>
      <c r="MLD25" s="218" t="s">
        <v>781</v>
      </c>
      <c r="MLE25" s="218" t="s">
        <v>1</v>
      </c>
      <c r="MLF25" s="218" t="s">
        <v>781</v>
      </c>
      <c r="MLG25" s="218" t="s">
        <v>1</v>
      </c>
      <c r="MLH25" s="218" t="s">
        <v>781</v>
      </c>
      <c r="MLI25" s="218" t="s">
        <v>1</v>
      </c>
      <c r="MLJ25" s="218" t="s">
        <v>781</v>
      </c>
      <c r="MLK25" s="218" t="s">
        <v>1</v>
      </c>
      <c r="MLL25" s="218" t="s">
        <v>781</v>
      </c>
      <c r="MLM25" s="218" t="s">
        <v>1</v>
      </c>
      <c r="MLN25" s="218" t="s">
        <v>781</v>
      </c>
      <c r="MLO25" s="218" t="s">
        <v>1</v>
      </c>
      <c r="MLP25" s="218" t="s">
        <v>781</v>
      </c>
      <c r="MLQ25" s="218" t="s">
        <v>1</v>
      </c>
      <c r="MLR25" s="218" t="s">
        <v>781</v>
      </c>
      <c r="MLS25" s="218" t="s">
        <v>1</v>
      </c>
      <c r="MLT25" s="218" t="s">
        <v>781</v>
      </c>
      <c r="MLU25" s="218" t="s">
        <v>1</v>
      </c>
      <c r="MLV25" s="218" t="s">
        <v>781</v>
      </c>
      <c r="MLW25" s="218" t="s">
        <v>1</v>
      </c>
      <c r="MLX25" s="218" t="s">
        <v>781</v>
      </c>
      <c r="MLY25" s="218" t="s">
        <v>1</v>
      </c>
      <c r="MLZ25" s="218" t="s">
        <v>781</v>
      </c>
      <c r="MMA25" s="218" t="s">
        <v>1</v>
      </c>
      <c r="MMB25" s="218" t="s">
        <v>781</v>
      </c>
      <c r="MMC25" s="218" t="s">
        <v>1</v>
      </c>
      <c r="MMD25" s="218" t="s">
        <v>781</v>
      </c>
      <c r="MME25" s="218" t="s">
        <v>1</v>
      </c>
      <c r="MMF25" s="218" t="s">
        <v>781</v>
      </c>
      <c r="MMG25" s="218" t="s">
        <v>1</v>
      </c>
      <c r="MMH25" s="218" t="s">
        <v>781</v>
      </c>
      <c r="MMI25" s="218" t="s">
        <v>1</v>
      </c>
      <c r="MMJ25" s="218" t="s">
        <v>781</v>
      </c>
      <c r="MMK25" s="218" t="s">
        <v>1</v>
      </c>
      <c r="MML25" s="218" t="s">
        <v>781</v>
      </c>
      <c r="MMM25" s="218" t="s">
        <v>1</v>
      </c>
      <c r="MMN25" s="218" t="s">
        <v>781</v>
      </c>
      <c r="MMO25" s="218" t="s">
        <v>1</v>
      </c>
      <c r="MMP25" s="218" t="s">
        <v>781</v>
      </c>
      <c r="MMQ25" s="218" t="s">
        <v>1</v>
      </c>
      <c r="MMR25" s="218" t="s">
        <v>781</v>
      </c>
      <c r="MMS25" s="218" t="s">
        <v>1</v>
      </c>
      <c r="MMT25" s="218" t="s">
        <v>781</v>
      </c>
      <c r="MMU25" s="218" t="s">
        <v>1</v>
      </c>
      <c r="MMV25" s="218" t="s">
        <v>781</v>
      </c>
      <c r="MMW25" s="218" t="s">
        <v>1</v>
      </c>
      <c r="MMX25" s="218" t="s">
        <v>781</v>
      </c>
      <c r="MMY25" s="218" t="s">
        <v>1</v>
      </c>
      <c r="MMZ25" s="218" t="s">
        <v>781</v>
      </c>
      <c r="MNA25" s="218" t="s">
        <v>1</v>
      </c>
      <c r="MNB25" s="218" t="s">
        <v>781</v>
      </c>
      <c r="MNC25" s="218" t="s">
        <v>1</v>
      </c>
      <c r="MND25" s="218" t="s">
        <v>781</v>
      </c>
      <c r="MNE25" s="218" t="s">
        <v>1</v>
      </c>
      <c r="MNF25" s="218" t="s">
        <v>781</v>
      </c>
      <c r="MNG25" s="218" t="s">
        <v>1</v>
      </c>
      <c r="MNH25" s="218" t="s">
        <v>781</v>
      </c>
      <c r="MNI25" s="218" t="s">
        <v>1</v>
      </c>
      <c r="MNJ25" s="218" t="s">
        <v>781</v>
      </c>
      <c r="MNK25" s="218" t="s">
        <v>1</v>
      </c>
      <c r="MNL25" s="218" t="s">
        <v>781</v>
      </c>
      <c r="MNM25" s="218" t="s">
        <v>1</v>
      </c>
      <c r="MNN25" s="218" t="s">
        <v>781</v>
      </c>
      <c r="MNO25" s="218" t="s">
        <v>1</v>
      </c>
      <c r="MNP25" s="218" t="s">
        <v>781</v>
      </c>
      <c r="MNQ25" s="218" t="s">
        <v>1</v>
      </c>
      <c r="MNR25" s="218" t="s">
        <v>781</v>
      </c>
      <c r="MNS25" s="218" t="s">
        <v>1</v>
      </c>
      <c r="MNT25" s="218" t="s">
        <v>781</v>
      </c>
      <c r="MNU25" s="218" t="s">
        <v>1</v>
      </c>
      <c r="MNV25" s="218" t="s">
        <v>781</v>
      </c>
      <c r="MNW25" s="218" t="s">
        <v>1</v>
      </c>
      <c r="MNX25" s="218" t="s">
        <v>781</v>
      </c>
      <c r="MNY25" s="218" t="s">
        <v>1</v>
      </c>
      <c r="MNZ25" s="218" t="s">
        <v>781</v>
      </c>
      <c r="MOA25" s="218" t="s">
        <v>1</v>
      </c>
      <c r="MOB25" s="218" t="s">
        <v>781</v>
      </c>
      <c r="MOC25" s="218" t="s">
        <v>1</v>
      </c>
      <c r="MOD25" s="218" t="s">
        <v>781</v>
      </c>
      <c r="MOE25" s="218" t="s">
        <v>1</v>
      </c>
      <c r="MOF25" s="218" t="s">
        <v>781</v>
      </c>
      <c r="MOG25" s="218" t="s">
        <v>1</v>
      </c>
      <c r="MOH25" s="218" t="s">
        <v>781</v>
      </c>
      <c r="MOI25" s="218" t="s">
        <v>1</v>
      </c>
      <c r="MOJ25" s="218" t="s">
        <v>781</v>
      </c>
      <c r="MOK25" s="218" t="s">
        <v>1</v>
      </c>
      <c r="MOL25" s="218" t="s">
        <v>781</v>
      </c>
      <c r="MOM25" s="218" t="s">
        <v>1</v>
      </c>
      <c r="MON25" s="218" t="s">
        <v>781</v>
      </c>
      <c r="MOO25" s="218" t="s">
        <v>1</v>
      </c>
      <c r="MOP25" s="218" t="s">
        <v>781</v>
      </c>
      <c r="MOQ25" s="218" t="s">
        <v>1</v>
      </c>
      <c r="MOR25" s="218" t="s">
        <v>781</v>
      </c>
      <c r="MOS25" s="218" t="s">
        <v>1</v>
      </c>
      <c r="MOT25" s="218" t="s">
        <v>781</v>
      </c>
      <c r="MOU25" s="218" t="s">
        <v>1</v>
      </c>
      <c r="MOV25" s="218" t="s">
        <v>781</v>
      </c>
      <c r="MOW25" s="218" t="s">
        <v>1</v>
      </c>
      <c r="MOX25" s="218" t="s">
        <v>781</v>
      </c>
      <c r="MOY25" s="218" t="s">
        <v>1</v>
      </c>
      <c r="MOZ25" s="218" t="s">
        <v>781</v>
      </c>
      <c r="MPA25" s="218" t="s">
        <v>1</v>
      </c>
      <c r="MPB25" s="218" t="s">
        <v>781</v>
      </c>
      <c r="MPC25" s="218" t="s">
        <v>1</v>
      </c>
      <c r="MPD25" s="218" t="s">
        <v>781</v>
      </c>
      <c r="MPE25" s="218" t="s">
        <v>1</v>
      </c>
      <c r="MPF25" s="218" t="s">
        <v>781</v>
      </c>
      <c r="MPG25" s="218" t="s">
        <v>1</v>
      </c>
      <c r="MPH25" s="218" t="s">
        <v>781</v>
      </c>
      <c r="MPI25" s="218" t="s">
        <v>1</v>
      </c>
      <c r="MPJ25" s="218" t="s">
        <v>781</v>
      </c>
      <c r="MPK25" s="218" t="s">
        <v>1</v>
      </c>
      <c r="MPL25" s="218" t="s">
        <v>781</v>
      </c>
      <c r="MPM25" s="218" t="s">
        <v>1</v>
      </c>
      <c r="MPN25" s="218" t="s">
        <v>781</v>
      </c>
      <c r="MPO25" s="218" t="s">
        <v>1</v>
      </c>
      <c r="MPP25" s="218" t="s">
        <v>781</v>
      </c>
      <c r="MPQ25" s="218" t="s">
        <v>1</v>
      </c>
      <c r="MPR25" s="218" t="s">
        <v>781</v>
      </c>
      <c r="MPS25" s="218" t="s">
        <v>1</v>
      </c>
      <c r="MPT25" s="218" t="s">
        <v>781</v>
      </c>
      <c r="MPU25" s="218" t="s">
        <v>1</v>
      </c>
      <c r="MPV25" s="218" t="s">
        <v>781</v>
      </c>
      <c r="MPW25" s="218" t="s">
        <v>1</v>
      </c>
      <c r="MPX25" s="218" t="s">
        <v>781</v>
      </c>
      <c r="MPY25" s="218" t="s">
        <v>1</v>
      </c>
      <c r="MPZ25" s="218" t="s">
        <v>781</v>
      </c>
      <c r="MQA25" s="218" t="s">
        <v>1</v>
      </c>
      <c r="MQB25" s="218" t="s">
        <v>781</v>
      </c>
      <c r="MQC25" s="218" t="s">
        <v>1</v>
      </c>
      <c r="MQD25" s="218" t="s">
        <v>781</v>
      </c>
      <c r="MQE25" s="218" t="s">
        <v>1</v>
      </c>
      <c r="MQF25" s="218" t="s">
        <v>781</v>
      </c>
      <c r="MQG25" s="218" t="s">
        <v>1</v>
      </c>
      <c r="MQH25" s="218" t="s">
        <v>781</v>
      </c>
      <c r="MQI25" s="218" t="s">
        <v>1</v>
      </c>
      <c r="MQJ25" s="218" t="s">
        <v>781</v>
      </c>
      <c r="MQK25" s="218" t="s">
        <v>1</v>
      </c>
      <c r="MQL25" s="218" t="s">
        <v>781</v>
      </c>
      <c r="MQM25" s="218" t="s">
        <v>1</v>
      </c>
      <c r="MQN25" s="218" t="s">
        <v>781</v>
      </c>
      <c r="MQO25" s="218" t="s">
        <v>1</v>
      </c>
      <c r="MQP25" s="218" t="s">
        <v>781</v>
      </c>
      <c r="MQQ25" s="218" t="s">
        <v>1</v>
      </c>
      <c r="MQR25" s="218" t="s">
        <v>781</v>
      </c>
      <c r="MQS25" s="218" t="s">
        <v>1</v>
      </c>
      <c r="MQT25" s="218" t="s">
        <v>781</v>
      </c>
      <c r="MQU25" s="218" t="s">
        <v>1</v>
      </c>
      <c r="MQV25" s="218" t="s">
        <v>781</v>
      </c>
      <c r="MQW25" s="218" t="s">
        <v>1</v>
      </c>
      <c r="MQX25" s="218" t="s">
        <v>781</v>
      </c>
      <c r="MQY25" s="218" t="s">
        <v>1</v>
      </c>
      <c r="MQZ25" s="218" t="s">
        <v>781</v>
      </c>
      <c r="MRA25" s="218" t="s">
        <v>1</v>
      </c>
      <c r="MRB25" s="218" t="s">
        <v>781</v>
      </c>
      <c r="MRC25" s="218" t="s">
        <v>1</v>
      </c>
      <c r="MRD25" s="218" t="s">
        <v>781</v>
      </c>
      <c r="MRE25" s="218" t="s">
        <v>1</v>
      </c>
      <c r="MRF25" s="218" t="s">
        <v>781</v>
      </c>
      <c r="MRG25" s="218" t="s">
        <v>1</v>
      </c>
      <c r="MRH25" s="218" t="s">
        <v>781</v>
      </c>
      <c r="MRI25" s="218" t="s">
        <v>1</v>
      </c>
      <c r="MRJ25" s="218" t="s">
        <v>781</v>
      </c>
      <c r="MRK25" s="218" t="s">
        <v>1</v>
      </c>
      <c r="MRL25" s="218" t="s">
        <v>781</v>
      </c>
      <c r="MRM25" s="218" t="s">
        <v>1</v>
      </c>
      <c r="MRN25" s="218" t="s">
        <v>781</v>
      </c>
      <c r="MRO25" s="218" t="s">
        <v>1</v>
      </c>
      <c r="MRP25" s="218" t="s">
        <v>781</v>
      </c>
      <c r="MRQ25" s="218" t="s">
        <v>1</v>
      </c>
      <c r="MRR25" s="218" t="s">
        <v>781</v>
      </c>
      <c r="MRS25" s="218" t="s">
        <v>1</v>
      </c>
      <c r="MRT25" s="218" t="s">
        <v>781</v>
      </c>
      <c r="MRU25" s="218" t="s">
        <v>1</v>
      </c>
      <c r="MRV25" s="218" t="s">
        <v>781</v>
      </c>
      <c r="MRW25" s="218" t="s">
        <v>1</v>
      </c>
      <c r="MRX25" s="218" t="s">
        <v>781</v>
      </c>
      <c r="MRY25" s="218" t="s">
        <v>1</v>
      </c>
      <c r="MRZ25" s="218" t="s">
        <v>781</v>
      </c>
      <c r="MSA25" s="218" t="s">
        <v>1</v>
      </c>
      <c r="MSB25" s="218" t="s">
        <v>781</v>
      </c>
      <c r="MSC25" s="218" t="s">
        <v>1</v>
      </c>
      <c r="MSD25" s="218" t="s">
        <v>781</v>
      </c>
      <c r="MSE25" s="218" t="s">
        <v>1</v>
      </c>
      <c r="MSF25" s="218" t="s">
        <v>781</v>
      </c>
      <c r="MSG25" s="218" t="s">
        <v>1</v>
      </c>
      <c r="MSH25" s="218" t="s">
        <v>781</v>
      </c>
      <c r="MSI25" s="218" t="s">
        <v>1</v>
      </c>
      <c r="MSJ25" s="218" t="s">
        <v>781</v>
      </c>
      <c r="MSK25" s="218" t="s">
        <v>1</v>
      </c>
      <c r="MSL25" s="218" t="s">
        <v>781</v>
      </c>
      <c r="MSM25" s="218" t="s">
        <v>1</v>
      </c>
      <c r="MSN25" s="218" t="s">
        <v>781</v>
      </c>
      <c r="MSO25" s="218" t="s">
        <v>1</v>
      </c>
      <c r="MSP25" s="218" t="s">
        <v>781</v>
      </c>
      <c r="MSQ25" s="218" t="s">
        <v>1</v>
      </c>
      <c r="MSR25" s="218" t="s">
        <v>781</v>
      </c>
      <c r="MSS25" s="218" t="s">
        <v>1</v>
      </c>
      <c r="MST25" s="218" t="s">
        <v>781</v>
      </c>
      <c r="MSU25" s="218" t="s">
        <v>1</v>
      </c>
      <c r="MSV25" s="218" t="s">
        <v>781</v>
      </c>
      <c r="MSW25" s="218" t="s">
        <v>1</v>
      </c>
      <c r="MSX25" s="218" t="s">
        <v>781</v>
      </c>
      <c r="MSY25" s="218" t="s">
        <v>1</v>
      </c>
      <c r="MSZ25" s="218" t="s">
        <v>781</v>
      </c>
      <c r="MTA25" s="218" t="s">
        <v>1</v>
      </c>
      <c r="MTB25" s="218" t="s">
        <v>781</v>
      </c>
      <c r="MTC25" s="218" t="s">
        <v>1</v>
      </c>
      <c r="MTD25" s="218" t="s">
        <v>781</v>
      </c>
      <c r="MTE25" s="218" t="s">
        <v>1</v>
      </c>
      <c r="MTF25" s="218" t="s">
        <v>781</v>
      </c>
      <c r="MTG25" s="218" t="s">
        <v>1</v>
      </c>
      <c r="MTH25" s="218" t="s">
        <v>781</v>
      </c>
      <c r="MTI25" s="218" t="s">
        <v>1</v>
      </c>
      <c r="MTJ25" s="218" t="s">
        <v>781</v>
      </c>
      <c r="MTK25" s="218" t="s">
        <v>1</v>
      </c>
      <c r="MTL25" s="218" t="s">
        <v>781</v>
      </c>
      <c r="MTM25" s="218" t="s">
        <v>1</v>
      </c>
      <c r="MTN25" s="218" t="s">
        <v>781</v>
      </c>
      <c r="MTO25" s="218" t="s">
        <v>1</v>
      </c>
      <c r="MTP25" s="218" t="s">
        <v>781</v>
      </c>
      <c r="MTQ25" s="218" t="s">
        <v>1</v>
      </c>
      <c r="MTR25" s="218" t="s">
        <v>781</v>
      </c>
      <c r="MTS25" s="218" t="s">
        <v>1</v>
      </c>
      <c r="MTT25" s="218" t="s">
        <v>781</v>
      </c>
      <c r="MTU25" s="218" t="s">
        <v>1</v>
      </c>
      <c r="MTV25" s="218" t="s">
        <v>781</v>
      </c>
      <c r="MTW25" s="218" t="s">
        <v>1</v>
      </c>
      <c r="MTX25" s="218" t="s">
        <v>781</v>
      </c>
      <c r="MTY25" s="218" t="s">
        <v>1</v>
      </c>
      <c r="MTZ25" s="218" t="s">
        <v>781</v>
      </c>
      <c r="MUA25" s="218" t="s">
        <v>1</v>
      </c>
      <c r="MUB25" s="218" t="s">
        <v>781</v>
      </c>
      <c r="MUC25" s="218" t="s">
        <v>1</v>
      </c>
      <c r="MUD25" s="218" t="s">
        <v>781</v>
      </c>
      <c r="MUE25" s="218" t="s">
        <v>1</v>
      </c>
      <c r="MUF25" s="218" t="s">
        <v>781</v>
      </c>
      <c r="MUG25" s="218" t="s">
        <v>1</v>
      </c>
      <c r="MUH25" s="218" t="s">
        <v>781</v>
      </c>
      <c r="MUI25" s="218" t="s">
        <v>1</v>
      </c>
      <c r="MUJ25" s="218" t="s">
        <v>781</v>
      </c>
      <c r="MUK25" s="218" t="s">
        <v>1</v>
      </c>
      <c r="MUL25" s="218" t="s">
        <v>781</v>
      </c>
      <c r="MUM25" s="218" t="s">
        <v>1</v>
      </c>
      <c r="MUN25" s="218" t="s">
        <v>781</v>
      </c>
      <c r="MUO25" s="218" t="s">
        <v>1</v>
      </c>
      <c r="MUP25" s="218" t="s">
        <v>781</v>
      </c>
      <c r="MUQ25" s="218" t="s">
        <v>1</v>
      </c>
      <c r="MUR25" s="218" t="s">
        <v>781</v>
      </c>
      <c r="MUS25" s="218" t="s">
        <v>1</v>
      </c>
      <c r="MUT25" s="218" t="s">
        <v>781</v>
      </c>
      <c r="MUU25" s="218" t="s">
        <v>1</v>
      </c>
      <c r="MUV25" s="218" t="s">
        <v>781</v>
      </c>
      <c r="MUW25" s="218" t="s">
        <v>1</v>
      </c>
      <c r="MUX25" s="218" t="s">
        <v>781</v>
      </c>
      <c r="MUY25" s="218" t="s">
        <v>1</v>
      </c>
      <c r="MUZ25" s="218" t="s">
        <v>781</v>
      </c>
      <c r="MVA25" s="218" t="s">
        <v>1</v>
      </c>
      <c r="MVB25" s="218" t="s">
        <v>781</v>
      </c>
      <c r="MVC25" s="218" t="s">
        <v>1</v>
      </c>
      <c r="MVD25" s="218" t="s">
        <v>781</v>
      </c>
      <c r="MVE25" s="218" t="s">
        <v>1</v>
      </c>
      <c r="MVF25" s="218" t="s">
        <v>781</v>
      </c>
      <c r="MVG25" s="218" t="s">
        <v>1</v>
      </c>
      <c r="MVH25" s="218" t="s">
        <v>781</v>
      </c>
      <c r="MVI25" s="218" t="s">
        <v>1</v>
      </c>
      <c r="MVJ25" s="218" t="s">
        <v>781</v>
      </c>
      <c r="MVK25" s="218" t="s">
        <v>1</v>
      </c>
      <c r="MVL25" s="218" t="s">
        <v>781</v>
      </c>
      <c r="MVM25" s="218" t="s">
        <v>1</v>
      </c>
      <c r="MVN25" s="218" t="s">
        <v>781</v>
      </c>
      <c r="MVO25" s="218" t="s">
        <v>1</v>
      </c>
      <c r="MVP25" s="218" t="s">
        <v>781</v>
      </c>
      <c r="MVQ25" s="218" t="s">
        <v>1</v>
      </c>
      <c r="MVR25" s="218" t="s">
        <v>781</v>
      </c>
      <c r="MVS25" s="218" t="s">
        <v>1</v>
      </c>
      <c r="MVT25" s="218" t="s">
        <v>781</v>
      </c>
      <c r="MVU25" s="218" t="s">
        <v>1</v>
      </c>
      <c r="MVV25" s="218" t="s">
        <v>781</v>
      </c>
      <c r="MVW25" s="218" t="s">
        <v>1</v>
      </c>
      <c r="MVX25" s="218" t="s">
        <v>781</v>
      </c>
      <c r="MVY25" s="218" t="s">
        <v>1</v>
      </c>
      <c r="MVZ25" s="218" t="s">
        <v>781</v>
      </c>
      <c r="MWA25" s="218" t="s">
        <v>1</v>
      </c>
      <c r="MWB25" s="218" t="s">
        <v>781</v>
      </c>
      <c r="MWC25" s="218" t="s">
        <v>1</v>
      </c>
      <c r="MWD25" s="218" t="s">
        <v>781</v>
      </c>
      <c r="MWE25" s="218" t="s">
        <v>1</v>
      </c>
      <c r="MWF25" s="218" t="s">
        <v>781</v>
      </c>
      <c r="MWG25" s="218" t="s">
        <v>1</v>
      </c>
      <c r="MWH25" s="218" t="s">
        <v>781</v>
      </c>
      <c r="MWI25" s="218" t="s">
        <v>1</v>
      </c>
      <c r="MWJ25" s="218" t="s">
        <v>781</v>
      </c>
      <c r="MWK25" s="218" t="s">
        <v>1</v>
      </c>
      <c r="MWL25" s="218" t="s">
        <v>781</v>
      </c>
      <c r="MWM25" s="218" t="s">
        <v>1</v>
      </c>
      <c r="MWN25" s="218" t="s">
        <v>781</v>
      </c>
      <c r="MWO25" s="218" t="s">
        <v>1</v>
      </c>
      <c r="MWP25" s="218" t="s">
        <v>781</v>
      </c>
      <c r="MWQ25" s="218" t="s">
        <v>1</v>
      </c>
      <c r="MWR25" s="218" t="s">
        <v>781</v>
      </c>
      <c r="MWS25" s="218" t="s">
        <v>1</v>
      </c>
      <c r="MWT25" s="218" t="s">
        <v>781</v>
      </c>
      <c r="MWU25" s="218" t="s">
        <v>1</v>
      </c>
      <c r="MWV25" s="218" t="s">
        <v>781</v>
      </c>
      <c r="MWW25" s="218" t="s">
        <v>1</v>
      </c>
      <c r="MWX25" s="218" t="s">
        <v>781</v>
      </c>
      <c r="MWY25" s="218" t="s">
        <v>1</v>
      </c>
      <c r="MWZ25" s="218" t="s">
        <v>781</v>
      </c>
      <c r="MXA25" s="218" t="s">
        <v>1</v>
      </c>
      <c r="MXB25" s="218" t="s">
        <v>781</v>
      </c>
      <c r="MXC25" s="218" t="s">
        <v>1</v>
      </c>
      <c r="MXD25" s="218" t="s">
        <v>781</v>
      </c>
      <c r="MXE25" s="218" t="s">
        <v>1</v>
      </c>
      <c r="MXF25" s="218" t="s">
        <v>781</v>
      </c>
      <c r="MXG25" s="218" t="s">
        <v>1</v>
      </c>
      <c r="MXH25" s="218" t="s">
        <v>781</v>
      </c>
      <c r="MXI25" s="218" t="s">
        <v>1</v>
      </c>
      <c r="MXJ25" s="218" t="s">
        <v>781</v>
      </c>
      <c r="MXK25" s="218" t="s">
        <v>1</v>
      </c>
      <c r="MXL25" s="218" t="s">
        <v>781</v>
      </c>
      <c r="MXM25" s="218" t="s">
        <v>1</v>
      </c>
      <c r="MXN25" s="218" t="s">
        <v>781</v>
      </c>
      <c r="MXO25" s="218" t="s">
        <v>1</v>
      </c>
      <c r="MXP25" s="218" t="s">
        <v>781</v>
      </c>
      <c r="MXQ25" s="218" t="s">
        <v>1</v>
      </c>
      <c r="MXR25" s="218" t="s">
        <v>781</v>
      </c>
      <c r="MXS25" s="218" t="s">
        <v>1</v>
      </c>
      <c r="MXT25" s="218" t="s">
        <v>781</v>
      </c>
      <c r="MXU25" s="218" t="s">
        <v>1</v>
      </c>
      <c r="MXV25" s="218" t="s">
        <v>781</v>
      </c>
      <c r="MXW25" s="218" t="s">
        <v>1</v>
      </c>
      <c r="MXX25" s="218" t="s">
        <v>781</v>
      </c>
      <c r="MXY25" s="218" t="s">
        <v>1</v>
      </c>
      <c r="MXZ25" s="218" t="s">
        <v>781</v>
      </c>
      <c r="MYA25" s="218" t="s">
        <v>1</v>
      </c>
      <c r="MYB25" s="218" t="s">
        <v>781</v>
      </c>
      <c r="MYC25" s="218" t="s">
        <v>1</v>
      </c>
      <c r="MYD25" s="218" t="s">
        <v>781</v>
      </c>
      <c r="MYE25" s="218" t="s">
        <v>1</v>
      </c>
      <c r="MYF25" s="218" t="s">
        <v>781</v>
      </c>
      <c r="MYG25" s="218" t="s">
        <v>1</v>
      </c>
      <c r="MYH25" s="218" t="s">
        <v>781</v>
      </c>
      <c r="MYI25" s="218" t="s">
        <v>1</v>
      </c>
      <c r="MYJ25" s="218" t="s">
        <v>781</v>
      </c>
      <c r="MYK25" s="218" t="s">
        <v>1</v>
      </c>
      <c r="MYL25" s="218" t="s">
        <v>781</v>
      </c>
      <c r="MYM25" s="218" t="s">
        <v>1</v>
      </c>
      <c r="MYN25" s="218" t="s">
        <v>781</v>
      </c>
      <c r="MYO25" s="218" t="s">
        <v>1</v>
      </c>
      <c r="MYP25" s="218" t="s">
        <v>781</v>
      </c>
      <c r="MYQ25" s="218" t="s">
        <v>1</v>
      </c>
      <c r="MYR25" s="218" t="s">
        <v>781</v>
      </c>
      <c r="MYS25" s="218" t="s">
        <v>1</v>
      </c>
      <c r="MYT25" s="218" t="s">
        <v>781</v>
      </c>
      <c r="MYU25" s="218" t="s">
        <v>1</v>
      </c>
      <c r="MYV25" s="218" t="s">
        <v>781</v>
      </c>
      <c r="MYW25" s="218" t="s">
        <v>1</v>
      </c>
      <c r="MYX25" s="218" t="s">
        <v>781</v>
      </c>
      <c r="MYY25" s="218" t="s">
        <v>1</v>
      </c>
      <c r="MYZ25" s="218" t="s">
        <v>781</v>
      </c>
      <c r="MZA25" s="218" t="s">
        <v>1</v>
      </c>
      <c r="MZB25" s="218" t="s">
        <v>781</v>
      </c>
      <c r="MZC25" s="218" t="s">
        <v>1</v>
      </c>
      <c r="MZD25" s="218" t="s">
        <v>781</v>
      </c>
      <c r="MZE25" s="218" t="s">
        <v>1</v>
      </c>
      <c r="MZF25" s="218" t="s">
        <v>781</v>
      </c>
      <c r="MZG25" s="218" t="s">
        <v>1</v>
      </c>
      <c r="MZH25" s="218" t="s">
        <v>781</v>
      </c>
      <c r="MZI25" s="218" t="s">
        <v>1</v>
      </c>
      <c r="MZJ25" s="218" t="s">
        <v>781</v>
      </c>
      <c r="MZK25" s="218" t="s">
        <v>1</v>
      </c>
      <c r="MZL25" s="218" t="s">
        <v>781</v>
      </c>
      <c r="MZM25" s="218" t="s">
        <v>1</v>
      </c>
      <c r="MZN25" s="218" t="s">
        <v>781</v>
      </c>
      <c r="MZO25" s="218" t="s">
        <v>1</v>
      </c>
      <c r="MZP25" s="218" t="s">
        <v>781</v>
      </c>
      <c r="MZQ25" s="218" t="s">
        <v>1</v>
      </c>
      <c r="MZR25" s="218" t="s">
        <v>781</v>
      </c>
      <c r="MZS25" s="218" t="s">
        <v>1</v>
      </c>
      <c r="MZT25" s="218" t="s">
        <v>781</v>
      </c>
      <c r="MZU25" s="218" t="s">
        <v>1</v>
      </c>
      <c r="MZV25" s="218" t="s">
        <v>781</v>
      </c>
      <c r="MZW25" s="218" t="s">
        <v>1</v>
      </c>
      <c r="MZX25" s="218" t="s">
        <v>781</v>
      </c>
      <c r="MZY25" s="218" t="s">
        <v>1</v>
      </c>
      <c r="MZZ25" s="218" t="s">
        <v>781</v>
      </c>
      <c r="NAA25" s="218" t="s">
        <v>1</v>
      </c>
      <c r="NAB25" s="218" t="s">
        <v>781</v>
      </c>
      <c r="NAC25" s="218" t="s">
        <v>1</v>
      </c>
      <c r="NAD25" s="218" t="s">
        <v>781</v>
      </c>
      <c r="NAE25" s="218" t="s">
        <v>1</v>
      </c>
      <c r="NAF25" s="218" t="s">
        <v>781</v>
      </c>
      <c r="NAG25" s="218" t="s">
        <v>1</v>
      </c>
      <c r="NAH25" s="218" t="s">
        <v>781</v>
      </c>
      <c r="NAI25" s="218" t="s">
        <v>1</v>
      </c>
      <c r="NAJ25" s="218" t="s">
        <v>781</v>
      </c>
      <c r="NAK25" s="218" t="s">
        <v>1</v>
      </c>
      <c r="NAL25" s="218" t="s">
        <v>781</v>
      </c>
      <c r="NAM25" s="218" t="s">
        <v>1</v>
      </c>
      <c r="NAN25" s="218" t="s">
        <v>781</v>
      </c>
      <c r="NAO25" s="218" t="s">
        <v>1</v>
      </c>
      <c r="NAP25" s="218" t="s">
        <v>781</v>
      </c>
      <c r="NAQ25" s="218" t="s">
        <v>1</v>
      </c>
      <c r="NAR25" s="218" t="s">
        <v>781</v>
      </c>
      <c r="NAS25" s="218" t="s">
        <v>1</v>
      </c>
      <c r="NAT25" s="218" t="s">
        <v>781</v>
      </c>
      <c r="NAU25" s="218" t="s">
        <v>1</v>
      </c>
      <c r="NAV25" s="218" t="s">
        <v>781</v>
      </c>
      <c r="NAW25" s="218" t="s">
        <v>1</v>
      </c>
      <c r="NAX25" s="218" t="s">
        <v>781</v>
      </c>
      <c r="NAY25" s="218" t="s">
        <v>1</v>
      </c>
      <c r="NAZ25" s="218" t="s">
        <v>781</v>
      </c>
      <c r="NBA25" s="218" t="s">
        <v>1</v>
      </c>
      <c r="NBB25" s="218" t="s">
        <v>781</v>
      </c>
      <c r="NBC25" s="218" t="s">
        <v>1</v>
      </c>
      <c r="NBD25" s="218" t="s">
        <v>781</v>
      </c>
      <c r="NBE25" s="218" t="s">
        <v>1</v>
      </c>
      <c r="NBF25" s="218" t="s">
        <v>781</v>
      </c>
      <c r="NBG25" s="218" t="s">
        <v>1</v>
      </c>
      <c r="NBH25" s="218" t="s">
        <v>781</v>
      </c>
      <c r="NBI25" s="218" t="s">
        <v>1</v>
      </c>
      <c r="NBJ25" s="218" t="s">
        <v>781</v>
      </c>
      <c r="NBK25" s="218" t="s">
        <v>1</v>
      </c>
      <c r="NBL25" s="218" t="s">
        <v>781</v>
      </c>
      <c r="NBM25" s="218" t="s">
        <v>1</v>
      </c>
      <c r="NBN25" s="218" t="s">
        <v>781</v>
      </c>
      <c r="NBO25" s="218" t="s">
        <v>1</v>
      </c>
      <c r="NBP25" s="218" t="s">
        <v>781</v>
      </c>
      <c r="NBQ25" s="218" t="s">
        <v>1</v>
      </c>
      <c r="NBR25" s="218" t="s">
        <v>781</v>
      </c>
      <c r="NBS25" s="218" t="s">
        <v>1</v>
      </c>
      <c r="NBT25" s="218" t="s">
        <v>781</v>
      </c>
      <c r="NBU25" s="218" t="s">
        <v>1</v>
      </c>
      <c r="NBV25" s="218" t="s">
        <v>781</v>
      </c>
      <c r="NBW25" s="218" t="s">
        <v>1</v>
      </c>
      <c r="NBX25" s="218" t="s">
        <v>781</v>
      </c>
      <c r="NBY25" s="218" t="s">
        <v>1</v>
      </c>
      <c r="NBZ25" s="218" t="s">
        <v>781</v>
      </c>
      <c r="NCA25" s="218" t="s">
        <v>1</v>
      </c>
      <c r="NCB25" s="218" t="s">
        <v>781</v>
      </c>
      <c r="NCC25" s="218" t="s">
        <v>1</v>
      </c>
      <c r="NCD25" s="218" t="s">
        <v>781</v>
      </c>
      <c r="NCE25" s="218" t="s">
        <v>1</v>
      </c>
      <c r="NCF25" s="218" t="s">
        <v>781</v>
      </c>
      <c r="NCG25" s="218" t="s">
        <v>1</v>
      </c>
      <c r="NCH25" s="218" t="s">
        <v>781</v>
      </c>
      <c r="NCI25" s="218" t="s">
        <v>1</v>
      </c>
      <c r="NCJ25" s="218" t="s">
        <v>781</v>
      </c>
      <c r="NCK25" s="218" t="s">
        <v>1</v>
      </c>
      <c r="NCL25" s="218" t="s">
        <v>781</v>
      </c>
      <c r="NCM25" s="218" t="s">
        <v>1</v>
      </c>
      <c r="NCN25" s="218" t="s">
        <v>781</v>
      </c>
      <c r="NCO25" s="218" t="s">
        <v>1</v>
      </c>
      <c r="NCP25" s="218" t="s">
        <v>781</v>
      </c>
      <c r="NCQ25" s="218" t="s">
        <v>1</v>
      </c>
      <c r="NCR25" s="218" t="s">
        <v>781</v>
      </c>
      <c r="NCS25" s="218" t="s">
        <v>1</v>
      </c>
      <c r="NCT25" s="218" t="s">
        <v>781</v>
      </c>
      <c r="NCU25" s="218" t="s">
        <v>1</v>
      </c>
      <c r="NCV25" s="218" t="s">
        <v>781</v>
      </c>
      <c r="NCW25" s="218" t="s">
        <v>1</v>
      </c>
      <c r="NCX25" s="218" t="s">
        <v>781</v>
      </c>
      <c r="NCY25" s="218" t="s">
        <v>1</v>
      </c>
      <c r="NCZ25" s="218" t="s">
        <v>781</v>
      </c>
      <c r="NDA25" s="218" t="s">
        <v>1</v>
      </c>
      <c r="NDB25" s="218" t="s">
        <v>781</v>
      </c>
      <c r="NDC25" s="218" t="s">
        <v>1</v>
      </c>
      <c r="NDD25" s="218" t="s">
        <v>781</v>
      </c>
      <c r="NDE25" s="218" t="s">
        <v>1</v>
      </c>
      <c r="NDF25" s="218" t="s">
        <v>781</v>
      </c>
      <c r="NDG25" s="218" t="s">
        <v>1</v>
      </c>
      <c r="NDH25" s="218" t="s">
        <v>781</v>
      </c>
      <c r="NDI25" s="218" t="s">
        <v>1</v>
      </c>
      <c r="NDJ25" s="218" t="s">
        <v>781</v>
      </c>
      <c r="NDK25" s="218" t="s">
        <v>1</v>
      </c>
      <c r="NDL25" s="218" t="s">
        <v>781</v>
      </c>
      <c r="NDM25" s="218" t="s">
        <v>1</v>
      </c>
      <c r="NDN25" s="218" t="s">
        <v>781</v>
      </c>
      <c r="NDO25" s="218" t="s">
        <v>1</v>
      </c>
      <c r="NDP25" s="218" t="s">
        <v>781</v>
      </c>
      <c r="NDQ25" s="218" t="s">
        <v>1</v>
      </c>
      <c r="NDR25" s="218" t="s">
        <v>781</v>
      </c>
      <c r="NDS25" s="218" t="s">
        <v>1</v>
      </c>
      <c r="NDT25" s="218" t="s">
        <v>781</v>
      </c>
      <c r="NDU25" s="218" t="s">
        <v>1</v>
      </c>
      <c r="NDV25" s="218" t="s">
        <v>781</v>
      </c>
      <c r="NDW25" s="218" t="s">
        <v>1</v>
      </c>
      <c r="NDX25" s="218" t="s">
        <v>781</v>
      </c>
      <c r="NDY25" s="218" t="s">
        <v>1</v>
      </c>
      <c r="NDZ25" s="218" t="s">
        <v>781</v>
      </c>
      <c r="NEA25" s="218" t="s">
        <v>1</v>
      </c>
      <c r="NEB25" s="218" t="s">
        <v>781</v>
      </c>
      <c r="NEC25" s="218" t="s">
        <v>1</v>
      </c>
      <c r="NED25" s="218" t="s">
        <v>781</v>
      </c>
      <c r="NEE25" s="218" t="s">
        <v>1</v>
      </c>
      <c r="NEF25" s="218" t="s">
        <v>781</v>
      </c>
      <c r="NEG25" s="218" t="s">
        <v>1</v>
      </c>
      <c r="NEH25" s="218" t="s">
        <v>781</v>
      </c>
      <c r="NEI25" s="218" t="s">
        <v>1</v>
      </c>
      <c r="NEJ25" s="218" t="s">
        <v>781</v>
      </c>
      <c r="NEK25" s="218" t="s">
        <v>1</v>
      </c>
      <c r="NEL25" s="218" t="s">
        <v>781</v>
      </c>
      <c r="NEM25" s="218" t="s">
        <v>1</v>
      </c>
      <c r="NEN25" s="218" t="s">
        <v>781</v>
      </c>
      <c r="NEO25" s="218" t="s">
        <v>1</v>
      </c>
      <c r="NEP25" s="218" t="s">
        <v>781</v>
      </c>
      <c r="NEQ25" s="218" t="s">
        <v>1</v>
      </c>
      <c r="NER25" s="218" t="s">
        <v>781</v>
      </c>
      <c r="NES25" s="218" t="s">
        <v>1</v>
      </c>
      <c r="NET25" s="218" t="s">
        <v>781</v>
      </c>
      <c r="NEU25" s="218" t="s">
        <v>1</v>
      </c>
      <c r="NEV25" s="218" t="s">
        <v>781</v>
      </c>
      <c r="NEW25" s="218" t="s">
        <v>1</v>
      </c>
      <c r="NEX25" s="218" t="s">
        <v>781</v>
      </c>
      <c r="NEY25" s="218" t="s">
        <v>1</v>
      </c>
      <c r="NEZ25" s="218" t="s">
        <v>781</v>
      </c>
      <c r="NFA25" s="218" t="s">
        <v>1</v>
      </c>
      <c r="NFB25" s="218" t="s">
        <v>781</v>
      </c>
      <c r="NFC25" s="218" t="s">
        <v>1</v>
      </c>
      <c r="NFD25" s="218" t="s">
        <v>781</v>
      </c>
      <c r="NFE25" s="218" t="s">
        <v>1</v>
      </c>
      <c r="NFF25" s="218" t="s">
        <v>781</v>
      </c>
      <c r="NFG25" s="218" t="s">
        <v>1</v>
      </c>
      <c r="NFH25" s="218" t="s">
        <v>781</v>
      </c>
      <c r="NFI25" s="218" t="s">
        <v>1</v>
      </c>
      <c r="NFJ25" s="218" t="s">
        <v>781</v>
      </c>
      <c r="NFK25" s="218" t="s">
        <v>1</v>
      </c>
      <c r="NFL25" s="218" t="s">
        <v>781</v>
      </c>
      <c r="NFM25" s="218" t="s">
        <v>1</v>
      </c>
      <c r="NFN25" s="218" t="s">
        <v>781</v>
      </c>
      <c r="NFO25" s="218" t="s">
        <v>1</v>
      </c>
      <c r="NFP25" s="218" t="s">
        <v>781</v>
      </c>
      <c r="NFQ25" s="218" t="s">
        <v>1</v>
      </c>
      <c r="NFR25" s="218" t="s">
        <v>781</v>
      </c>
      <c r="NFS25" s="218" t="s">
        <v>1</v>
      </c>
      <c r="NFT25" s="218" t="s">
        <v>781</v>
      </c>
      <c r="NFU25" s="218" t="s">
        <v>1</v>
      </c>
      <c r="NFV25" s="218" t="s">
        <v>781</v>
      </c>
      <c r="NFW25" s="218" t="s">
        <v>1</v>
      </c>
      <c r="NFX25" s="218" t="s">
        <v>781</v>
      </c>
      <c r="NFY25" s="218" t="s">
        <v>1</v>
      </c>
      <c r="NFZ25" s="218" t="s">
        <v>781</v>
      </c>
      <c r="NGA25" s="218" t="s">
        <v>1</v>
      </c>
      <c r="NGB25" s="218" t="s">
        <v>781</v>
      </c>
      <c r="NGC25" s="218" t="s">
        <v>1</v>
      </c>
      <c r="NGD25" s="218" t="s">
        <v>781</v>
      </c>
      <c r="NGE25" s="218" t="s">
        <v>1</v>
      </c>
      <c r="NGF25" s="218" t="s">
        <v>781</v>
      </c>
      <c r="NGG25" s="218" t="s">
        <v>1</v>
      </c>
      <c r="NGH25" s="218" t="s">
        <v>781</v>
      </c>
      <c r="NGI25" s="218" t="s">
        <v>1</v>
      </c>
      <c r="NGJ25" s="218" t="s">
        <v>781</v>
      </c>
      <c r="NGK25" s="218" t="s">
        <v>1</v>
      </c>
      <c r="NGL25" s="218" t="s">
        <v>781</v>
      </c>
      <c r="NGM25" s="218" t="s">
        <v>1</v>
      </c>
      <c r="NGN25" s="218" t="s">
        <v>781</v>
      </c>
      <c r="NGO25" s="218" t="s">
        <v>1</v>
      </c>
      <c r="NGP25" s="218" t="s">
        <v>781</v>
      </c>
      <c r="NGQ25" s="218" t="s">
        <v>1</v>
      </c>
      <c r="NGR25" s="218" t="s">
        <v>781</v>
      </c>
      <c r="NGS25" s="218" t="s">
        <v>1</v>
      </c>
      <c r="NGT25" s="218" t="s">
        <v>781</v>
      </c>
      <c r="NGU25" s="218" t="s">
        <v>1</v>
      </c>
      <c r="NGV25" s="218" t="s">
        <v>781</v>
      </c>
      <c r="NGW25" s="218" t="s">
        <v>1</v>
      </c>
      <c r="NGX25" s="218" t="s">
        <v>781</v>
      </c>
      <c r="NGY25" s="218" t="s">
        <v>1</v>
      </c>
      <c r="NGZ25" s="218" t="s">
        <v>781</v>
      </c>
      <c r="NHA25" s="218" t="s">
        <v>1</v>
      </c>
      <c r="NHB25" s="218" t="s">
        <v>781</v>
      </c>
      <c r="NHC25" s="218" t="s">
        <v>1</v>
      </c>
      <c r="NHD25" s="218" t="s">
        <v>781</v>
      </c>
      <c r="NHE25" s="218" t="s">
        <v>1</v>
      </c>
      <c r="NHF25" s="218" t="s">
        <v>781</v>
      </c>
      <c r="NHG25" s="218" t="s">
        <v>1</v>
      </c>
      <c r="NHH25" s="218" t="s">
        <v>781</v>
      </c>
      <c r="NHI25" s="218" t="s">
        <v>1</v>
      </c>
      <c r="NHJ25" s="218" t="s">
        <v>781</v>
      </c>
      <c r="NHK25" s="218" t="s">
        <v>1</v>
      </c>
      <c r="NHL25" s="218" t="s">
        <v>781</v>
      </c>
      <c r="NHM25" s="218" t="s">
        <v>1</v>
      </c>
      <c r="NHN25" s="218" t="s">
        <v>781</v>
      </c>
      <c r="NHO25" s="218" t="s">
        <v>1</v>
      </c>
      <c r="NHP25" s="218" t="s">
        <v>781</v>
      </c>
      <c r="NHQ25" s="218" t="s">
        <v>1</v>
      </c>
      <c r="NHR25" s="218" t="s">
        <v>781</v>
      </c>
      <c r="NHS25" s="218" t="s">
        <v>1</v>
      </c>
      <c r="NHT25" s="218" t="s">
        <v>781</v>
      </c>
      <c r="NHU25" s="218" t="s">
        <v>1</v>
      </c>
      <c r="NHV25" s="218" t="s">
        <v>781</v>
      </c>
      <c r="NHW25" s="218" t="s">
        <v>1</v>
      </c>
      <c r="NHX25" s="218" t="s">
        <v>781</v>
      </c>
      <c r="NHY25" s="218" t="s">
        <v>1</v>
      </c>
      <c r="NHZ25" s="218" t="s">
        <v>781</v>
      </c>
      <c r="NIA25" s="218" t="s">
        <v>1</v>
      </c>
      <c r="NIB25" s="218" t="s">
        <v>781</v>
      </c>
      <c r="NIC25" s="218" t="s">
        <v>1</v>
      </c>
      <c r="NID25" s="218" t="s">
        <v>781</v>
      </c>
      <c r="NIE25" s="218" t="s">
        <v>1</v>
      </c>
      <c r="NIF25" s="218" t="s">
        <v>781</v>
      </c>
      <c r="NIG25" s="218" t="s">
        <v>1</v>
      </c>
      <c r="NIH25" s="218" t="s">
        <v>781</v>
      </c>
      <c r="NII25" s="218" t="s">
        <v>1</v>
      </c>
      <c r="NIJ25" s="218" t="s">
        <v>781</v>
      </c>
      <c r="NIK25" s="218" t="s">
        <v>1</v>
      </c>
      <c r="NIL25" s="218" t="s">
        <v>781</v>
      </c>
      <c r="NIM25" s="218" t="s">
        <v>1</v>
      </c>
      <c r="NIN25" s="218" t="s">
        <v>781</v>
      </c>
      <c r="NIO25" s="218" t="s">
        <v>1</v>
      </c>
      <c r="NIP25" s="218" t="s">
        <v>781</v>
      </c>
      <c r="NIQ25" s="218" t="s">
        <v>1</v>
      </c>
      <c r="NIR25" s="218" t="s">
        <v>781</v>
      </c>
      <c r="NIS25" s="218" t="s">
        <v>1</v>
      </c>
      <c r="NIT25" s="218" t="s">
        <v>781</v>
      </c>
      <c r="NIU25" s="218" t="s">
        <v>1</v>
      </c>
      <c r="NIV25" s="218" t="s">
        <v>781</v>
      </c>
      <c r="NIW25" s="218" t="s">
        <v>1</v>
      </c>
      <c r="NIX25" s="218" t="s">
        <v>781</v>
      </c>
      <c r="NIY25" s="218" t="s">
        <v>1</v>
      </c>
      <c r="NIZ25" s="218" t="s">
        <v>781</v>
      </c>
      <c r="NJA25" s="218" t="s">
        <v>1</v>
      </c>
      <c r="NJB25" s="218" t="s">
        <v>781</v>
      </c>
      <c r="NJC25" s="218" t="s">
        <v>1</v>
      </c>
      <c r="NJD25" s="218" t="s">
        <v>781</v>
      </c>
      <c r="NJE25" s="218" t="s">
        <v>1</v>
      </c>
      <c r="NJF25" s="218" t="s">
        <v>781</v>
      </c>
      <c r="NJG25" s="218" t="s">
        <v>1</v>
      </c>
      <c r="NJH25" s="218" t="s">
        <v>781</v>
      </c>
      <c r="NJI25" s="218" t="s">
        <v>1</v>
      </c>
      <c r="NJJ25" s="218" t="s">
        <v>781</v>
      </c>
      <c r="NJK25" s="218" t="s">
        <v>1</v>
      </c>
      <c r="NJL25" s="218" t="s">
        <v>781</v>
      </c>
      <c r="NJM25" s="218" t="s">
        <v>1</v>
      </c>
      <c r="NJN25" s="218" t="s">
        <v>781</v>
      </c>
      <c r="NJO25" s="218" t="s">
        <v>1</v>
      </c>
      <c r="NJP25" s="218" t="s">
        <v>781</v>
      </c>
      <c r="NJQ25" s="218" t="s">
        <v>1</v>
      </c>
      <c r="NJR25" s="218" t="s">
        <v>781</v>
      </c>
      <c r="NJS25" s="218" t="s">
        <v>1</v>
      </c>
      <c r="NJT25" s="218" t="s">
        <v>781</v>
      </c>
      <c r="NJU25" s="218" t="s">
        <v>1</v>
      </c>
      <c r="NJV25" s="218" t="s">
        <v>781</v>
      </c>
      <c r="NJW25" s="218" t="s">
        <v>1</v>
      </c>
      <c r="NJX25" s="218" t="s">
        <v>781</v>
      </c>
      <c r="NJY25" s="218" t="s">
        <v>1</v>
      </c>
      <c r="NJZ25" s="218" t="s">
        <v>781</v>
      </c>
      <c r="NKA25" s="218" t="s">
        <v>1</v>
      </c>
      <c r="NKB25" s="218" t="s">
        <v>781</v>
      </c>
      <c r="NKC25" s="218" t="s">
        <v>1</v>
      </c>
      <c r="NKD25" s="218" t="s">
        <v>781</v>
      </c>
      <c r="NKE25" s="218" t="s">
        <v>1</v>
      </c>
      <c r="NKF25" s="218" t="s">
        <v>781</v>
      </c>
      <c r="NKG25" s="218" t="s">
        <v>1</v>
      </c>
      <c r="NKH25" s="218" t="s">
        <v>781</v>
      </c>
      <c r="NKI25" s="218" t="s">
        <v>1</v>
      </c>
      <c r="NKJ25" s="218" t="s">
        <v>781</v>
      </c>
      <c r="NKK25" s="218" t="s">
        <v>1</v>
      </c>
      <c r="NKL25" s="218" t="s">
        <v>781</v>
      </c>
      <c r="NKM25" s="218" t="s">
        <v>1</v>
      </c>
      <c r="NKN25" s="218" t="s">
        <v>781</v>
      </c>
      <c r="NKO25" s="218" t="s">
        <v>1</v>
      </c>
      <c r="NKP25" s="218" t="s">
        <v>781</v>
      </c>
      <c r="NKQ25" s="218" t="s">
        <v>1</v>
      </c>
      <c r="NKR25" s="218" t="s">
        <v>781</v>
      </c>
      <c r="NKS25" s="218" t="s">
        <v>1</v>
      </c>
      <c r="NKT25" s="218" t="s">
        <v>781</v>
      </c>
      <c r="NKU25" s="218" t="s">
        <v>1</v>
      </c>
      <c r="NKV25" s="218" t="s">
        <v>781</v>
      </c>
      <c r="NKW25" s="218" t="s">
        <v>1</v>
      </c>
      <c r="NKX25" s="218" t="s">
        <v>781</v>
      </c>
      <c r="NKY25" s="218" t="s">
        <v>1</v>
      </c>
      <c r="NKZ25" s="218" t="s">
        <v>781</v>
      </c>
      <c r="NLA25" s="218" t="s">
        <v>1</v>
      </c>
      <c r="NLB25" s="218" t="s">
        <v>781</v>
      </c>
      <c r="NLC25" s="218" t="s">
        <v>1</v>
      </c>
      <c r="NLD25" s="218" t="s">
        <v>781</v>
      </c>
      <c r="NLE25" s="218" t="s">
        <v>1</v>
      </c>
      <c r="NLF25" s="218" t="s">
        <v>781</v>
      </c>
      <c r="NLG25" s="218" t="s">
        <v>1</v>
      </c>
      <c r="NLH25" s="218" t="s">
        <v>781</v>
      </c>
      <c r="NLI25" s="218" t="s">
        <v>1</v>
      </c>
      <c r="NLJ25" s="218" t="s">
        <v>781</v>
      </c>
      <c r="NLK25" s="218" t="s">
        <v>1</v>
      </c>
      <c r="NLL25" s="218" t="s">
        <v>781</v>
      </c>
      <c r="NLM25" s="218" t="s">
        <v>1</v>
      </c>
      <c r="NLN25" s="218" t="s">
        <v>781</v>
      </c>
      <c r="NLO25" s="218" t="s">
        <v>1</v>
      </c>
      <c r="NLP25" s="218" t="s">
        <v>781</v>
      </c>
      <c r="NLQ25" s="218" t="s">
        <v>1</v>
      </c>
      <c r="NLR25" s="218" t="s">
        <v>781</v>
      </c>
      <c r="NLS25" s="218" t="s">
        <v>1</v>
      </c>
      <c r="NLT25" s="218" t="s">
        <v>781</v>
      </c>
      <c r="NLU25" s="218" t="s">
        <v>1</v>
      </c>
      <c r="NLV25" s="218" t="s">
        <v>781</v>
      </c>
      <c r="NLW25" s="218" t="s">
        <v>1</v>
      </c>
      <c r="NLX25" s="218" t="s">
        <v>781</v>
      </c>
      <c r="NLY25" s="218" t="s">
        <v>1</v>
      </c>
      <c r="NLZ25" s="218" t="s">
        <v>781</v>
      </c>
      <c r="NMA25" s="218" t="s">
        <v>1</v>
      </c>
      <c r="NMB25" s="218" t="s">
        <v>781</v>
      </c>
      <c r="NMC25" s="218" t="s">
        <v>1</v>
      </c>
      <c r="NMD25" s="218" t="s">
        <v>781</v>
      </c>
      <c r="NME25" s="218" t="s">
        <v>1</v>
      </c>
      <c r="NMF25" s="218" t="s">
        <v>781</v>
      </c>
      <c r="NMG25" s="218" t="s">
        <v>1</v>
      </c>
      <c r="NMH25" s="218" t="s">
        <v>781</v>
      </c>
      <c r="NMI25" s="218" t="s">
        <v>1</v>
      </c>
      <c r="NMJ25" s="218" t="s">
        <v>781</v>
      </c>
      <c r="NMK25" s="218" t="s">
        <v>1</v>
      </c>
      <c r="NML25" s="218" t="s">
        <v>781</v>
      </c>
      <c r="NMM25" s="218" t="s">
        <v>1</v>
      </c>
      <c r="NMN25" s="218" t="s">
        <v>781</v>
      </c>
      <c r="NMO25" s="218" t="s">
        <v>1</v>
      </c>
      <c r="NMP25" s="218" t="s">
        <v>781</v>
      </c>
      <c r="NMQ25" s="218" t="s">
        <v>1</v>
      </c>
      <c r="NMR25" s="218" t="s">
        <v>781</v>
      </c>
      <c r="NMS25" s="218" t="s">
        <v>1</v>
      </c>
      <c r="NMT25" s="218" t="s">
        <v>781</v>
      </c>
      <c r="NMU25" s="218" t="s">
        <v>1</v>
      </c>
      <c r="NMV25" s="218" t="s">
        <v>781</v>
      </c>
      <c r="NMW25" s="218" t="s">
        <v>1</v>
      </c>
      <c r="NMX25" s="218" t="s">
        <v>781</v>
      </c>
      <c r="NMY25" s="218" t="s">
        <v>1</v>
      </c>
      <c r="NMZ25" s="218" t="s">
        <v>781</v>
      </c>
      <c r="NNA25" s="218" t="s">
        <v>1</v>
      </c>
      <c r="NNB25" s="218" t="s">
        <v>781</v>
      </c>
      <c r="NNC25" s="218" t="s">
        <v>1</v>
      </c>
      <c r="NND25" s="218" t="s">
        <v>781</v>
      </c>
      <c r="NNE25" s="218" t="s">
        <v>1</v>
      </c>
      <c r="NNF25" s="218" t="s">
        <v>781</v>
      </c>
      <c r="NNG25" s="218" t="s">
        <v>1</v>
      </c>
      <c r="NNH25" s="218" t="s">
        <v>781</v>
      </c>
      <c r="NNI25" s="218" t="s">
        <v>1</v>
      </c>
      <c r="NNJ25" s="218" t="s">
        <v>781</v>
      </c>
      <c r="NNK25" s="218" t="s">
        <v>1</v>
      </c>
      <c r="NNL25" s="218" t="s">
        <v>781</v>
      </c>
      <c r="NNM25" s="218" t="s">
        <v>1</v>
      </c>
      <c r="NNN25" s="218" t="s">
        <v>781</v>
      </c>
      <c r="NNO25" s="218" t="s">
        <v>1</v>
      </c>
      <c r="NNP25" s="218" t="s">
        <v>781</v>
      </c>
      <c r="NNQ25" s="218" t="s">
        <v>1</v>
      </c>
      <c r="NNR25" s="218" t="s">
        <v>781</v>
      </c>
      <c r="NNS25" s="218" t="s">
        <v>1</v>
      </c>
      <c r="NNT25" s="218" t="s">
        <v>781</v>
      </c>
      <c r="NNU25" s="218" t="s">
        <v>1</v>
      </c>
      <c r="NNV25" s="218" t="s">
        <v>781</v>
      </c>
      <c r="NNW25" s="218" t="s">
        <v>1</v>
      </c>
      <c r="NNX25" s="218" t="s">
        <v>781</v>
      </c>
      <c r="NNY25" s="218" t="s">
        <v>1</v>
      </c>
      <c r="NNZ25" s="218" t="s">
        <v>781</v>
      </c>
      <c r="NOA25" s="218" t="s">
        <v>1</v>
      </c>
      <c r="NOB25" s="218" t="s">
        <v>781</v>
      </c>
      <c r="NOC25" s="218" t="s">
        <v>1</v>
      </c>
      <c r="NOD25" s="218" t="s">
        <v>781</v>
      </c>
      <c r="NOE25" s="218" t="s">
        <v>1</v>
      </c>
      <c r="NOF25" s="218" t="s">
        <v>781</v>
      </c>
      <c r="NOG25" s="218" t="s">
        <v>1</v>
      </c>
      <c r="NOH25" s="218" t="s">
        <v>781</v>
      </c>
      <c r="NOI25" s="218" t="s">
        <v>1</v>
      </c>
      <c r="NOJ25" s="218" t="s">
        <v>781</v>
      </c>
      <c r="NOK25" s="218" t="s">
        <v>1</v>
      </c>
      <c r="NOL25" s="218" t="s">
        <v>781</v>
      </c>
      <c r="NOM25" s="218" t="s">
        <v>1</v>
      </c>
      <c r="NON25" s="218" t="s">
        <v>781</v>
      </c>
      <c r="NOO25" s="218" t="s">
        <v>1</v>
      </c>
      <c r="NOP25" s="218" t="s">
        <v>781</v>
      </c>
      <c r="NOQ25" s="218" t="s">
        <v>1</v>
      </c>
      <c r="NOR25" s="218" t="s">
        <v>781</v>
      </c>
      <c r="NOS25" s="218" t="s">
        <v>1</v>
      </c>
      <c r="NOT25" s="218" t="s">
        <v>781</v>
      </c>
      <c r="NOU25" s="218" t="s">
        <v>1</v>
      </c>
      <c r="NOV25" s="218" t="s">
        <v>781</v>
      </c>
      <c r="NOW25" s="218" t="s">
        <v>1</v>
      </c>
      <c r="NOX25" s="218" t="s">
        <v>781</v>
      </c>
      <c r="NOY25" s="218" t="s">
        <v>1</v>
      </c>
      <c r="NOZ25" s="218" t="s">
        <v>781</v>
      </c>
      <c r="NPA25" s="218" t="s">
        <v>1</v>
      </c>
      <c r="NPB25" s="218" t="s">
        <v>781</v>
      </c>
      <c r="NPC25" s="218" t="s">
        <v>1</v>
      </c>
      <c r="NPD25" s="218" t="s">
        <v>781</v>
      </c>
      <c r="NPE25" s="218" t="s">
        <v>1</v>
      </c>
      <c r="NPF25" s="218" t="s">
        <v>781</v>
      </c>
      <c r="NPG25" s="218" t="s">
        <v>1</v>
      </c>
      <c r="NPH25" s="218" t="s">
        <v>781</v>
      </c>
      <c r="NPI25" s="218" t="s">
        <v>1</v>
      </c>
      <c r="NPJ25" s="218" t="s">
        <v>781</v>
      </c>
      <c r="NPK25" s="218" t="s">
        <v>1</v>
      </c>
      <c r="NPL25" s="218" t="s">
        <v>781</v>
      </c>
      <c r="NPM25" s="218" t="s">
        <v>1</v>
      </c>
      <c r="NPN25" s="218" t="s">
        <v>781</v>
      </c>
      <c r="NPO25" s="218" t="s">
        <v>1</v>
      </c>
      <c r="NPP25" s="218" t="s">
        <v>781</v>
      </c>
      <c r="NPQ25" s="218" t="s">
        <v>1</v>
      </c>
      <c r="NPR25" s="218" t="s">
        <v>781</v>
      </c>
      <c r="NPS25" s="218" t="s">
        <v>1</v>
      </c>
      <c r="NPT25" s="218" t="s">
        <v>781</v>
      </c>
      <c r="NPU25" s="218" t="s">
        <v>1</v>
      </c>
      <c r="NPV25" s="218" t="s">
        <v>781</v>
      </c>
      <c r="NPW25" s="218" t="s">
        <v>1</v>
      </c>
      <c r="NPX25" s="218" t="s">
        <v>781</v>
      </c>
      <c r="NPY25" s="218" t="s">
        <v>1</v>
      </c>
      <c r="NPZ25" s="218" t="s">
        <v>781</v>
      </c>
      <c r="NQA25" s="218" t="s">
        <v>1</v>
      </c>
      <c r="NQB25" s="218" t="s">
        <v>781</v>
      </c>
      <c r="NQC25" s="218" t="s">
        <v>1</v>
      </c>
      <c r="NQD25" s="218" t="s">
        <v>781</v>
      </c>
      <c r="NQE25" s="218" t="s">
        <v>1</v>
      </c>
      <c r="NQF25" s="218" t="s">
        <v>781</v>
      </c>
      <c r="NQG25" s="218" t="s">
        <v>1</v>
      </c>
      <c r="NQH25" s="218" t="s">
        <v>781</v>
      </c>
      <c r="NQI25" s="218" t="s">
        <v>1</v>
      </c>
      <c r="NQJ25" s="218" t="s">
        <v>781</v>
      </c>
      <c r="NQK25" s="218" t="s">
        <v>1</v>
      </c>
      <c r="NQL25" s="218" t="s">
        <v>781</v>
      </c>
      <c r="NQM25" s="218" t="s">
        <v>1</v>
      </c>
      <c r="NQN25" s="218" t="s">
        <v>781</v>
      </c>
      <c r="NQO25" s="218" t="s">
        <v>1</v>
      </c>
      <c r="NQP25" s="218" t="s">
        <v>781</v>
      </c>
      <c r="NQQ25" s="218" t="s">
        <v>1</v>
      </c>
      <c r="NQR25" s="218" t="s">
        <v>781</v>
      </c>
      <c r="NQS25" s="218" t="s">
        <v>1</v>
      </c>
      <c r="NQT25" s="218" t="s">
        <v>781</v>
      </c>
      <c r="NQU25" s="218" t="s">
        <v>1</v>
      </c>
      <c r="NQV25" s="218" t="s">
        <v>781</v>
      </c>
      <c r="NQW25" s="218" t="s">
        <v>1</v>
      </c>
      <c r="NQX25" s="218" t="s">
        <v>781</v>
      </c>
      <c r="NQY25" s="218" t="s">
        <v>1</v>
      </c>
      <c r="NQZ25" s="218" t="s">
        <v>781</v>
      </c>
      <c r="NRA25" s="218" t="s">
        <v>1</v>
      </c>
      <c r="NRB25" s="218" t="s">
        <v>781</v>
      </c>
      <c r="NRC25" s="218" t="s">
        <v>1</v>
      </c>
      <c r="NRD25" s="218" t="s">
        <v>781</v>
      </c>
      <c r="NRE25" s="218" t="s">
        <v>1</v>
      </c>
      <c r="NRF25" s="218" t="s">
        <v>781</v>
      </c>
      <c r="NRG25" s="218" t="s">
        <v>1</v>
      </c>
      <c r="NRH25" s="218" t="s">
        <v>781</v>
      </c>
      <c r="NRI25" s="218" t="s">
        <v>1</v>
      </c>
      <c r="NRJ25" s="218" t="s">
        <v>781</v>
      </c>
      <c r="NRK25" s="218" t="s">
        <v>1</v>
      </c>
      <c r="NRL25" s="218" t="s">
        <v>781</v>
      </c>
      <c r="NRM25" s="218" t="s">
        <v>1</v>
      </c>
      <c r="NRN25" s="218" t="s">
        <v>781</v>
      </c>
      <c r="NRO25" s="218" t="s">
        <v>1</v>
      </c>
      <c r="NRP25" s="218" t="s">
        <v>781</v>
      </c>
      <c r="NRQ25" s="218" t="s">
        <v>1</v>
      </c>
      <c r="NRR25" s="218" t="s">
        <v>781</v>
      </c>
      <c r="NRS25" s="218" t="s">
        <v>1</v>
      </c>
      <c r="NRT25" s="218" t="s">
        <v>781</v>
      </c>
      <c r="NRU25" s="218" t="s">
        <v>1</v>
      </c>
      <c r="NRV25" s="218" t="s">
        <v>781</v>
      </c>
      <c r="NRW25" s="218" t="s">
        <v>1</v>
      </c>
      <c r="NRX25" s="218" t="s">
        <v>781</v>
      </c>
      <c r="NRY25" s="218" t="s">
        <v>1</v>
      </c>
      <c r="NRZ25" s="218" t="s">
        <v>781</v>
      </c>
      <c r="NSA25" s="218" t="s">
        <v>1</v>
      </c>
      <c r="NSB25" s="218" t="s">
        <v>781</v>
      </c>
      <c r="NSC25" s="218" t="s">
        <v>1</v>
      </c>
      <c r="NSD25" s="218" t="s">
        <v>781</v>
      </c>
      <c r="NSE25" s="218" t="s">
        <v>1</v>
      </c>
      <c r="NSF25" s="218" t="s">
        <v>781</v>
      </c>
      <c r="NSG25" s="218" t="s">
        <v>1</v>
      </c>
      <c r="NSH25" s="218" t="s">
        <v>781</v>
      </c>
      <c r="NSI25" s="218" t="s">
        <v>1</v>
      </c>
      <c r="NSJ25" s="218" t="s">
        <v>781</v>
      </c>
      <c r="NSK25" s="218" t="s">
        <v>1</v>
      </c>
      <c r="NSL25" s="218" t="s">
        <v>781</v>
      </c>
      <c r="NSM25" s="218" t="s">
        <v>1</v>
      </c>
      <c r="NSN25" s="218" t="s">
        <v>781</v>
      </c>
      <c r="NSO25" s="218" t="s">
        <v>1</v>
      </c>
      <c r="NSP25" s="218" t="s">
        <v>781</v>
      </c>
      <c r="NSQ25" s="218" t="s">
        <v>1</v>
      </c>
      <c r="NSR25" s="218" t="s">
        <v>781</v>
      </c>
      <c r="NSS25" s="218" t="s">
        <v>1</v>
      </c>
      <c r="NST25" s="218" t="s">
        <v>781</v>
      </c>
      <c r="NSU25" s="218" t="s">
        <v>1</v>
      </c>
      <c r="NSV25" s="218" t="s">
        <v>781</v>
      </c>
      <c r="NSW25" s="218" t="s">
        <v>1</v>
      </c>
      <c r="NSX25" s="218" t="s">
        <v>781</v>
      </c>
      <c r="NSY25" s="218" t="s">
        <v>1</v>
      </c>
      <c r="NSZ25" s="218" t="s">
        <v>781</v>
      </c>
      <c r="NTA25" s="218" t="s">
        <v>1</v>
      </c>
      <c r="NTB25" s="218" t="s">
        <v>781</v>
      </c>
      <c r="NTC25" s="218" t="s">
        <v>1</v>
      </c>
      <c r="NTD25" s="218" t="s">
        <v>781</v>
      </c>
      <c r="NTE25" s="218" t="s">
        <v>1</v>
      </c>
      <c r="NTF25" s="218" t="s">
        <v>781</v>
      </c>
      <c r="NTG25" s="218" t="s">
        <v>1</v>
      </c>
      <c r="NTH25" s="218" t="s">
        <v>781</v>
      </c>
      <c r="NTI25" s="218" t="s">
        <v>1</v>
      </c>
      <c r="NTJ25" s="218" t="s">
        <v>781</v>
      </c>
      <c r="NTK25" s="218" t="s">
        <v>1</v>
      </c>
      <c r="NTL25" s="218" t="s">
        <v>781</v>
      </c>
      <c r="NTM25" s="218" t="s">
        <v>1</v>
      </c>
      <c r="NTN25" s="218" t="s">
        <v>781</v>
      </c>
      <c r="NTO25" s="218" t="s">
        <v>1</v>
      </c>
      <c r="NTP25" s="218" t="s">
        <v>781</v>
      </c>
      <c r="NTQ25" s="218" t="s">
        <v>1</v>
      </c>
      <c r="NTR25" s="218" t="s">
        <v>781</v>
      </c>
      <c r="NTS25" s="218" t="s">
        <v>1</v>
      </c>
      <c r="NTT25" s="218" t="s">
        <v>781</v>
      </c>
      <c r="NTU25" s="218" t="s">
        <v>1</v>
      </c>
      <c r="NTV25" s="218" t="s">
        <v>781</v>
      </c>
      <c r="NTW25" s="218" t="s">
        <v>1</v>
      </c>
      <c r="NTX25" s="218" t="s">
        <v>781</v>
      </c>
      <c r="NTY25" s="218" t="s">
        <v>1</v>
      </c>
      <c r="NTZ25" s="218" t="s">
        <v>781</v>
      </c>
      <c r="NUA25" s="218" t="s">
        <v>1</v>
      </c>
      <c r="NUB25" s="218" t="s">
        <v>781</v>
      </c>
      <c r="NUC25" s="218" t="s">
        <v>1</v>
      </c>
      <c r="NUD25" s="218" t="s">
        <v>781</v>
      </c>
      <c r="NUE25" s="218" t="s">
        <v>1</v>
      </c>
      <c r="NUF25" s="218" t="s">
        <v>781</v>
      </c>
      <c r="NUG25" s="218" t="s">
        <v>1</v>
      </c>
      <c r="NUH25" s="218" t="s">
        <v>781</v>
      </c>
      <c r="NUI25" s="218" t="s">
        <v>1</v>
      </c>
      <c r="NUJ25" s="218" t="s">
        <v>781</v>
      </c>
      <c r="NUK25" s="218" t="s">
        <v>1</v>
      </c>
      <c r="NUL25" s="218" t="s">
        <v>781</v>
      </c>
      <c r="NUM25" s="218" t="s">
        <v>1</v>
      </c>
      <c r="NUN25" s="218" t="s">
        <v>781</v>
      </c>
      <c r="NUO25" s="218" t="s">
        <v>1</v>
      </c>
      <c r="NUP25" s="218" t="s">
        <v>781</v>
      </c>
      <c r="NUQ25" s="218" t="s">
        <v>1</v>
      </c>
      <c r="NUR25" s="218" t="s">
        <v>781</v>
      </c>
      <c r="NUS25" s="218" t="s">
        <v>1</v>
      </c>
      <c r="NUT25" s="218" t="s">
        <v>781</v>
      </c>
      <c r="NUU25" s="218" t="s">
        <v>1</v>
      </c>
      <c r="NUV25" s="218" t="s">
        <v>781</v>
      </c>
      <c r="NUW25" s="218" t="s">
        <v>1</v>
      </c>
      <c r="NUX25" s="218" t="s">
        <v>781</v>
      </c>
      <c r="NUY25" s="218" t="s">
        <v>1</v>
      </c>
      <c r="NUZ25" s="218" t="s">
        <v>781</v>
      </c>
      <c r="NVA25" s="218" t="s">
        <v>1</v>
      </c>
      <c r="NVB25" s="218" t="s">
        <v>781</v>
      </c>
      <c r="NVC25" s="218" t="s">
        <v>1</v>
      </c>
      <c r="NVD25" s="218" t="s">
        <v>781</v>
      </c>
      <c r="NVE25" s="218" t="s">
        <v>1</v>
      </c>
      <c r="NVF25" s="218" t="s">
        <v>781</v>
      </c>
      <c r="NVG25" s="218" t="s">
        <v>1</v>
      </c>
      <c r="NVH25" s="218" t="s">
        <v>781</v>
      </c>
      <c r="NVI25" s="218" t="s">
        <v>1</v>
      </c>
      <c r="NVJ25" s="218" t="s">
        <v>781</v>
      </c>
      <c r="NVK25" s="218" t="s">
        <v>1</v>
      </c>
      <c r="NVL25" s="218" t="s">
        <v>781</v>
      </c>
      <c r="NVM25" s="218" t="s">
        <v>1</v>
      </c>
      <c r="NVN25" s="218" t="s">
        <v>781</v>
      </c>
      <c r="NVO25" s="218" t="s">
        <v>1</v>
      </c>
      <c r="NVP25" s="218" t="s">
        <v>781</v>
      </c>
      <c r="NVQ25" s="218" t="s">
        <v>1</v>
      </c>
      <c r="NVR25" s="218" t="s">
        <v>781</v>
      </c>
      <c r="NVS25" s="218" t="s">
        <v>1</v>
      </c>
      <c r="NVT25" s="218" t="s">
        <v>781</v>
      </c>
      <c r="NVU25" s="218" t="s">
        <v>1</v>
      </c>
      <c r="NVV25" s="218" t="s">
        <v>781</v>
      </c>
      <c r="NVW25" s="218" t="s">
        <v>1</v>
      </c>
      <c r="NVX25" s="218" t="s">
        <v>781</v>
      </c>
      <c r="NVY25" s="218" t="s">
        <v>1</v>
      </c>
      <c r="NVZ25" s="218" t="s">
        <v>781</v>
      </c>
      <c r="NWA25" s="218" t="s">
        <v>1</v>
      </c>
      <c r="NWB25" s="218" t="s">
        <v>781</v>
      </c>
      <c r="NWC25" s="218" t="s">
        <v>1</v>
      </c>
      <c r="NWD25" s="218" t="s">
        <v>781</v>
      </c>
      <c r="NWE25" s="218" t="s">
        <v>1</v>
      </c>
      <c r="NWF25" s="218" t="s">
        <v>781</v>
      </c>
      <c r="NWG25" s="218" t="s">
        <v>1</v>
      </c>
      <c r="NWH25" s="218" t="s">
        <v>781</v>
      </c>
      <c r="NWI25" s="218" t="s">
        <v>1</v>
      </c>
      <c r="NWJ25" s="218" t="s">
        <v>781</v>
      </c>
      <c r="NWK25" s="218" t="s">
        <v>1</v>
      </c>
      <c r="NWL25" s="218" t="s">
        <v>781</v>
      </c>
      <c r="NWM25" s="218" t="s">
        <v>1</v>
      </c>
      <c r="NWN25" s="218" t="s">
        <v>781</v>
      </c>
      <c r="NWO25" s="218" t="s">
        <v>1</v>
      </c>
      <c r="NWP25" s="218" t="s">
        <v>781</v>
      </c>
      <c r="NWQ25" s="218" t="s">
        <v>1</v>
      </c>
      <c r="NWR25" s="218" t="s">
        <v>781</v>
      </c>
      <c r="NWS25" s="218" t="s">
        <v>1</v>
      </c>
      <c r="NWT25" s="218" t="s">
        <v>781</v>
      </c>
      <c r="NWU25" s="218" t="s">
        <v>1</v>
      </c>
      <c r="NWV25" s="218" t="s">
        <v>781</v>
      </c>
      <c r="NWW25" s="218" t="s">
        <v>1</v>
      </c>
      <c r="NWX25" s="218" t="s">
        <v>781</v>
      </c>
      <c r="NWY25" s="218" t="s">
        <v>1</v>
      </c>
      <c r="NWZ25" s="218" t="s">
        <v>781</v>
      </c>
      <c r="NXA25" s="218" t="s">
        <v>1</v>
      </c>
      <c r="NXB25" s="218" t="s">
        <v>781</v>
      </c>
      <c r="NXC25" s="218" t="s">
        <v>1</v>
      </c>
      <c r="NXD25" s="218" t="s">
        <v>781</v>
      </c>
      <c r="NXE25" s="218" t="s">
        <v>1</v>
      </c>
      <c r="NXF25" s="218" t="s">
        <v>781</v>
      </c>
      <c r="NXG25" s="218" t="s">
        <v>1</v>
      </c>
      <c r="NXH25" s="218" t="s">
        <v>781</v>
      </c>
      <c r="NXI25" s="218" t="s">
        <v>1</v>
      </c>
      <c r="NXJ25" s="218" t="s">
        <v>781</v>
      </c>
      <c r="NXK25" s="218" t="s">
        <v>1</v>
      </c>
      <c r="NXL25" s="218" t="s">
        <v>781</v>
      </c>
      <c r="NXM25" s="218" t="s">
        <v>1</v>
      </c>
      <c r="NXN25" s="218" t="s">
        <v>781</v>
      </c>
      <c r="NXO25" s="218" t="s">
        <v>1</v>
      </c>
      <c r="NXP25" s="218" t="s">
        <v>781</v>
      </c>
      <c r="NXQ25" s="218" t="s">
        <v>1</v>
      </c>
      <c r="NXR25" s="218" t="s">
        <v>781</v>
      </c>
      <c r="NXS25" s="218" t="s">
        <v>1</v>
      </c>
      <c r="NXT25" s="218" t="s">
        <v>781</v>
      </c>
      <c r="NXU25" s="218" t="s">
        <v>1</v>
      </c>
      <c r="NXV25" s="218" t="s">
        <v>781</v>
      </c>
      <c r="NXW25" s="218" t="s">
        <v>1</v>
      </c>
      <c r="NXX25" s="218" t="s">
        <v>781</v>
      </c>
      <c r="NXY25" s="218" t="s">
        <v>1</v>
      </c>
      <c r="NXZ25" s="218" t="s">
        <v>781</v>
      </c>
      <c r="NYA25" s="218" t="s">
        <v>1</v>
      </c>
      <c r="NYB25" s="218" t="s">
        <v>781</v>
      </c>
      <c r="NYC25" s="218" t="s">
        <v>1</v>
      </c>
      <c r="NYD25" s="218" t="s">
        <v>781</v>
      </c>
      <c r="NYE25" s="218" t="s">
        <v>1</v>
      </c>
      <c r="NYF25" s="218" t="s">
        <v>781</v>
      </c>
      <c r="NYG25" s="218" t="s">
        <v>1</v>
      </c>
      <c r="NYH25" s="218" t="s">
        <v>781</v>
      </c>
      <c r="NYI25" s="218" t="s">
        <v>1</v>
      </c>
      <c r="NYJ25" s="218" t="s">
        <v>781</v>
      </c>
      <c r="NYK25" s="218" t="s">
        <v>1</v>
      </c>
      <c r="NYL25" s="218" t="s">
        <v>781</v>
      </c>
      <c r="NYM25" s="218" t="s">
        <v>1</v>
      </c>
      <c r="NYN25" s="218" t="s">
        <v>781</v>
      </c>
      <c r="NYO25" s="218" t="s">
        <v>1</v>
      </c>
      <c r="NYP25" s="218" t="s">
        <v>781</v>
      </c>
      <c r="NYQ25" s="218" t="s">
        <v>1</v>
      </c>
      <c r="NYR25" s="218" t="s">
        <v>781</v>
      </c>
      <c r="NYS25" s="218" t="s">
        <v>1</v>
      </c>
      <c r="NYT25" s="218" t="s">
        <v>781</v>
      </c>
      <c r="NYU25" s="218" t="s">
        <v>1</v>
      </c>
      <c r="NYV25" s="218" t="s">
        <v>781</v>
      </c>
      <c r="NYW25" s="218" t="s">
        <v>1</v>
      </c>
      <c r="NYX25" s="218" t="s">
        <v>781</v>
      </c>
      <c r="NYY25" s="218" t="s">
        <v>1</v>
      </c>
      <c r="NYZ25" s="218" t="s">
        <v>781</v>
      </c>
      <c r="NZA25" s="218" t="s">
        <v>1</v>
      </c>
      <c r="NZB25" s="218" t="s">
        <v>781</v>
      </c>
      <c r="NZC25" s="218" t="s">
        <v>1</v>
      </c>
      <c r="NZD25" s="218" t="s">
        <v>781</v>
      </c>
      <c r="NZE25" s="218" t="s">
        <v>1</v>
      </c>
      <c r="NZF25" s="218" t="s">
        <v>781</v>
      </c>
      <c r="NZG25" s="218" t="s">
        <v>1</v>
      </c>
      <c r="NZH25" s="218" t="s">
        <v>781</v>
      </c>
      <c r="NZI25" s="218" t="s">
        <v>1</v>
      </c>
      <c r="NZJ25" s="218" t="s">
        <v>781</v>
      </c>
      <c r="NZK25" s="218" t="s">
        <v>1</v>
      </c>
      <c r="NZL25" s="218" t="s">
        <v>781</v>
      </c>
      <c r="NZM25" s="218" t="s">
        <v>1</v>
      </c>
      <c r="NZN25" s="218" t="s">
        <v>781</v>
      </c>
      <c r="NZO25" s="218" t="s">
        <v>1</v>
      </c>
      <c r="NZP25" s="218" t="s">
        <v>781</v>
      </c>
      <c r="NZQ25" s="218" t="s">
        <v>1</v>
      </c>
      <c r="NZR25" s="218" t="s">
        <v>781</v>
      </c>
      <c r="NZS25" s="218" t="s">
        <v>1</v>
      </c>
      <c r="NZT25" s="218" t="s">
        <v>781</v>
      </c>
      <c r="NZU25" s="218" t="s">
        <v>1</v>
      </c>
      <c r="NZV25" s="218" t="s">
        <v>781</v>
      </c>
      <c r="NZW25" s="218" t="s">
        <v>1</v>
      </c>
      <c r="NZX25" s="218" t="s">
        <v>781</v>
      </c>
      <c r="NZY25" s="218" t="s">
        <v>1</v>
      </c>
      <c r="NZZ25" s="218" t="s">
        <v>781</v>
      </c>
      <c r="OAA25" s="218" t="s">
        <v>1</v>
      </c>
      <c r="OAB25" s="218" t="s">
        <v>781</v>
      </c>
      <c r="OAC25" s="218" t="s">
        <v>1</v>
      </c>
      <c r="OAD25" s="218" t="s">
        <v>781</v>
      </c>
      <c r="OAE25" s="218" t="s">
        <v>1</v>
      </c>
      <c r="OAF25" s="218" t="s">
        <v>781</v>
      </c>
      <c r="OAG25" s="218" t="s">
        <v>1</v>
      </c>
      <c r="OAH25" s="218" t="s">
        <v>781</v>
      </c>
      <c r="OAI25" s="218" t="s">
        <v>1</v>
      </c>
      <c r="OAJ25" s="218" t="s">
        <v>781</v>
      </c>
      <c r="OAK25" s="218" t="s">
        <v>1</v>
      </c>
      <c r="OAL25" s="218" t="s">
        <v>781</v>
      </c>
      <c r="OAM25" s="218" t="s">
        <v>1</v>
      </c>
      <c r="OAN25" s="218" t="s">
        <v>781</v>
      </c>
      <c r="OAO25" s="218" t="s">
        <v>1</v>
      </c>
      <c r="OAP25" s="218" t="s">
        <v>781</v>
      </c>
      <c r="OAQ25" s="218" t="s">
        <v>1</v>
      </c>
      <c r="OAR25" s="218" t="s">
        <v>781</v>
      </c>
      <c r="OAS25" s="218" t="s">
        <v>1</v>
      </c>
      <c r="OAT25" s="218" t="s">
        <v>781</v>
      </c>
      <c r="OAU25" s="218" t="s">
        <v>1</v>
      </c>
      <c r="OAV25" s="218" t="s">
        <v>781</v>
      </c>
      <c r="OAW25" s="218" t="s">
        <v>1</v>
      </c>
      <c r="OAX25" s="218" t="s">
        <v>781</v>
      </c>
      <c r="OAY25" s="218" t="s">
        <v>1</v>
      </c>
      <c r="OAZ25" s="218" t="s">
        <v>781</v>
      </c>
      <c r="OBA25" s="218" t="s">
        <v>1</v>
      </c>
      <c r="OBB25" s="218" t="s">
        <v>781</v>
      </c>
      <c r="OBC25" s="218" t="s">
        <v>1</v>
      </c>
      <c r="OBD25" s="218" t="s">
        <v>781</v>
      </c>
      <c r="OBE25" s="218" t="s">
        <v>1</v>
      </c>
      <c r="OBF25" s="218" t="s">
        <v>781</v>
      </c>
      <c r="OBG25" s="218" t="s">
        <v>1</v>
      </c>
      <c r="OBH25" s="218" t="s">
        <v>781</v>
      </c>
      <c r="OBI25" s="218" t="s">
        <v>1</v>
      </c>
      <c r="OBJ25" s="218" t="s">
        <v>781</v>
      </c>
      <c r="OBK25" s="218" t="s">
        <v>1</v>
      </c>
      <c r="OBL25" s="218" t="s">
        <v>781</v>
      </c>
      <c r="OBM25" s="218" t="s">
        <v>1</v>
      </c>
      <c r="OBN25" s="218" t="s">
        <v>781</v>
      </c>
      <c r="OBO25" s="218" t="s">
        <v>1</v>
      </c>
      <c r="OBP25" s="218" t="s">
        <v>781</v>
      </c>
      <c r="OBQ25" s="218" t="s">
        <v>1</v>
      </c>
      <c r="OBR25" s="218" t="s">
        <v>781</v>
      </c>
      <c r="OBS25" s="218" t="s">
        <v>1</v>
      </c>
      <c r="OBT25" s="218" t="s">
        <v>781</v>
      </c>
      <c r="OBU25" s="218" t="s">
        <v>1</v>
      </c>
      <c r="OBV25" s="218" t="s">
        <v>781</v>
      </c>
      <c r="OBW25" s="218" t="s">
        <v>1</v>
      </c>
      <c r="OBX25" s="218" t="s">
        <v>781</v>
      </c>
      <c r="OBY25" s="218" t="s">
        <v>1</v>
      </c>
      <c r="OBZ25" s="218" t="s">
        <v>781</v>
      </c>
      <c r="OCA25" s="218" t="s">
        <v>1</v>
      </c>
      <c r="OCB25" s="218" t="s">
        <v>781</v>
      </c>
      <c r="OCC25" s="218" t="s">
        <v>1</v>
      </c>
      <c r="OCD25" s="218" t="s">
        <v>781</v>
      </c>
      <c r="OCE25" s="218" t="s">
        <v>1</v>
      </c>
      <c r="OCF25" s="218" t="s">
        <v>781</v>
      </c>
      <c r="OCG25" s="218" t="s">
        <v>1</v>
      </c>
      <c r="OCH25" s="218" t="s">
        <v>781</v>
      </c>
      <c r="OCI25" s="218" t="s">
        <v>1</v>
      </c>
      <c r="OCJ25" s="218" t="s">
        <v>781</v>
      </c>
      <c r="OCK25" s="218" t="s">
        <v>1</v>
      </c>
      <c r="OCL25" s="218" t="s">
        <v>781</v>
      </c>
      <c r="OCM25" s="218" t="s">
        <v>1</v>
      </c>
      <c r="OCN25" s="218" t="s">
        <v>781</v>
      </c>
      <c r="OCO25" s="218" t="s">
        <v>1</v>
      </c>
      <c r="OCP25" s="218" t="s">
        <v>781</v>
      </c>
      <c r="OCQ25" s="218" t="s">
        <v>1</v>
      </c>
      <c r="OCR25" s="218" t="s">
        <v>781</v>
      </c>
      <c r="OCS25" s="218" t="s">
        <v>1</v>
      </c>
      <c r="OCT25" s="218" t="s">
        <v>781</v>
      </c>
      <c r="OCU25" s="218" t="s">
        <v>1</v>
      </c>
      <c r="OCV25" s="218" t="s">
        <v>781</v>
      </c>
      <c r="OCW25" s="218" t="s">
        <v>1</v>
      </c>
      <c r="OCX25" s="218" t="s">
        <v>781</v>
      </c>
      <c r="OCY25" s="218" t="s">
        <v>1</v>
      </c>
      <c r="OCZ25" s="218" t="s">
        <v>781</v>
      </c>
      <c r="ODA25" s="218" t="s">
        <v>1</v>
      </c>
      <c r="ODB25" s="218" t="s">
        <v>781</v>
      </c>
      <c r="ODC25" s="218" t="s">
        <v>1</v>
      </c>
      <c r="ODD25" s="218" t="s">
        <v>781</v>
      </c>
      <c r="ODE25" s="218" t="s">
        <v>1</v>
      </c>
      <c r="ODF25" s="218" t="s">
        <v>781</v>
      </c>
      <c r="ODG25" s="218" t="s">
        <v>1</v>
      </c>
      <c r="ODH25" s="218" t="s">
        <v>781</v>
      </c>
      <c r="ODI25" s="218" t="s">
        <v>1</v>
      </c>
      <c r="ODJ25" s="218" t="s">
        <v>781</v>
      </c>
      <c r="ODK25" s="218" t="s">
        <v>1</v>
      </c>
      <c r="ODL25" s="218" t="s">
        <v>781</v>
      </c>
      <c r="ODM25" s="218" t="s">
        <v>1</v>
      </c>
      <c r="ODN25" s="218" t="s">
        <v>781</v>
      </c>
      <c r="ODO25" s="218" t="s">
        <v>1</v>
      </c>
      <c r="ODP25" s="218" t="s">
        <v>781</v>
      </c>
      <c r="ODQ25" s="218" t="s">
        <v>1</v>
      </c>
      <c r="ODR25" s="218" t="s">
        <v>781</v>
      </c>
      <c r="ODS25" s="218" t="s">
        <v>1</v>
      </c>
      <c r="ODT25" s="218" t="s">
        <v>781</v>
      </c>
      <c r="ODU25" s="218" t="s">
        <v>1</v>
      </c>
      <c r="ODV25" s="218" t="s">
        <v>781</v>
      </c>
      <c r="ODW25" s="218" t="s">
        <v>1</v>
      </c>
      <c r="ODX25" s="218" t="s">
        <v>781</v>
      </c>
      <c r="ODY25" s="218" t="s">
        <v>1</v>
      </c>
      <c r="ODZ25" s="218" t="s">
        <v>781</v>
      </c>
      <c r="OEA25" s="218" t="s">
        <v>1</v>
      </c>
      <c r="OEB25" s="218" t="s">
        <v>781</v>
      </c>
      <c r="OEC25" s="218" t="s">
        <v>1</v>
      </c>
      <c r="OED25" s="218" t="s">
        <v>781</v>
      </c>
      <c r="OEE25" s="218" t="s">
        <v>1</v>
      </c>
      <c r="OEF25" s="218" t="s">
        <v>781</v>
      </c>
      <c r="OEG25" s="218" t="s">
        <v>1</v>
      </c>
      <c r="OEH25" s="218" t="s">
        <v>781</v>
      </c>
      <c r="OEI25" s="218" t="s">
        <v>1</v>
      </c>
      <c r="OEJ25" s="218" t="s">
        <v>781</v>
      </c>
      <c r="OEK25" s="218" t="s">
        <v>1</v>
      </c>
      <c r="OEL25" s="218" t="s">
        <v>781</v>
      </c>
      <c r="OEM25" s="218" t="s">
        <v>1</v>
      </c>
      <c r="OEN25" s="218" t="s">
        <v>781</v>
      </c>
      <c r="OEO25" s="218" t="s">
        <v>1</v>
      </c>
      <c r="OEP25" s="218" t="s">
        <v>781</v>
      </c>
      <c r="OEQ25" s="218" t="s">
        <v>1</v>
      </c>
      <c r="OER25" s="218" t="s">
        <v>781</v>
      </c>
      <c r="OES25" s="218" t="s">
        <v>1</v>
      </c>
      <c r="OET25" s="218" t="s">
        <v>781</v>
      </c>
      <c r="OEU25" s="218" t="s">
        <v>1</v>
      </c>
      <c r="OEV25" s="218" t="s">
        <v>781</v>
      </c>
      <c r="OEW25" s="218" t="s">
        <v>1</v>
      </c>
      <c r="OEX25" s="218" t="s">
        <v>781</v>
      </c>
      <c r="OEY25" s="218" t="s">
        <v>1</v>
      </c>
      <c r="OEZ25" s="218" t="s">
        <v>781</v>
      </c>
      <c r="OFA25" s="218" t="s">
        <v>1</v>
      </c>
      <c r="OFB25" s="218" t="s">
        <v>781</v>
      </c>
      <c r="OFC25" s="218" t="s">
        <v>1</v>
      </c>
      <c r="OFD25" s="218" t="s">
        <v>781</v>
      </c>
      <c r="OFE25" s="218" t="s">
        <v>1</v>
      </c>
      <c r="OFF25" s="218" t="s">
        <v>781</v>
      </c>
      <c r="OFG25" s="218" t="s">
        <v>1</v>
      </c>
      <c r="OFH25" s="218" t="s">
        <v>781</v>
      </c>
      <c r="OFI25" s="218" t="s">
        <v>1</v>
      </c>
      <c r="OFJ25" s="218" t="s">
        <v>781</v>
      </c>
      <c r="OFK25" s="218" t="s">
        <v>1</v>
      </c>
      <c r="OFL25" s="218" t="s">
        <v>781</v>
      </c>
      <c r="OFM25" s="218" t="s">
        <v>1</v>
      </c>
      <c r="OFN25" s="218" t="s">
        <v>781</v>
      </c>
      <c r="OFO25" s="218" t="s">
        <v>1</v>
      </c>
      <c r="OFP25" s="218" t="s">
        <v>781</v>
      </c>
      <c r="OFQ25" s="218" t="s">
        <v>1</v>
      </c>
      <c r="OFR25" s="218" t="s">
        <v>781</v>
      </c>
      <c r="OFS25" s="218" t="s">
        <v>1</v>
      </c>
      <c r="OFT25" s="218" t="s">
        <v>781</v>
      </c>
      <c r="OFU25" s="218" t="s">
        <v>1</v>
      </c>
      <c r="OFV25" s="218" t="s">
        <v>781</v>
      </c>
      <c r="OFW25" s="218" t="s">
        <v>1</v>
      </c>
      <c r="OFX25" s="218" t="s">
        <v>781</v>
      </c>
      <c r="OFY25" s="218" t="s">
        <v>1</v>
      </c>
      <c r="OFZ25" s="218" t="s">
        <v>781</v>
      </c>
      <c r="OGA25" s="218" t="s">
        <v>1</v>
      </c>
      <c r="OGB25" s="218" t="s">
        <v>781</v>
      </c>
      <c r="OGC25" s="218" t="s">
        <v>1</v>
      </c>
      <c r="OGD25" s="218" t="s">
        <v>781</v>
      </c>
      <c r="OGE25" s="218" t="s">
        <v>1</v>
      </c>
      <c r="OGF25" s="218" t="s">
        <v>781</v>
      </c>
      <c r="OGG25" s="218" t="s">
        <v>1</v>
      </c>
      <c r="OGH25" s="218" t="s">
        <v>781</v>
      </c>
      <c r="OGI25" s="218" t="s">
        <v>1</v>
      </c>
      <c r="OGJ25" s="218" t="s">
        <v>781</v>
      </c>
      <c r="OGK25" s="218" t="s">
        <v>1</v>
      </c>
      <c r="OGL25" s="218" t="s">
        <v>781</v>
      </c>
      <c r="OGM25" s="218" t="s">
        <v>1</v>
      </c>
      <c r="OGN25" s="218" t="s">
        <v>781</v>
      </c>
      <c r="OGO25" s="218" t="s">
        <v>1</v>
      </c>
      <c r="OGP25" s="218" t="s">
        <v>781</v>
      </c>
      <c r="OGQ25" s="218" t="s">
        <v>1</v>
      </c>
      <c r="OGR25" s="218" t="s">
        <v>781</v>
      </c>
      <c r="OGS25" s="218" t="s">
        <v>1</v>
      </c>
      <c r="OGT25" s="218" t="s">
        <v>781</v>
      </c>
      <c r="OGU25" s="218" t="s">
        <v>1</v>
      </c>
      <c r="OGV25" s="218" t="s">
        <v>781</v>
      </c>
      <c r="OGW25" s="218" t="s">
        <v>1</v>
      </c>
      <c r="OGX25" s="218" t="s">
        <v>781</v>
      </c>
      <c r="OGY25" s="218" t="s">
        <v>1</v>
      </c>
      <c r="OGZ25" s="218" t="s">
        <v>781</v>
      </c>
      <c r="OHA25" s="218" t="s">
        <v>1</v>
      </c>
      <c r="OHB25" s="218" t="s">
        <v>781</v>
      </c>
      <c r="OHC25" s="218" t="s">
        <v>1</v>
      </c>
      <c r="OHD25" s="218" t="s">
        <v>781</v>
      </c>
      <c r="OHE25" s="218" t="s">
        <v>1</v>
      </c>
      <c r="OHF25" s="218" t="s">
        <v>781</v>
      </c>
      <c r="OHG25" s="218" t="s">
        <v>1</v>
      </c>
      <c r="OHH25" s="218" t="s">
        <v>781</v>
      </c>
      <c r="OHI25" s="218" t="s">
        <v>1</v>
      </c>
      <c r="OHJ25" s="218" t="s">
        <v>781</v>
      </c>
      <c r="OHK25" s="218" t="s">
        <v>1</v>
      </c>
      <c r="OHL25" s="218" t="s">
        <v>781</v>
      </c>
      <c r="OHM25" s="218" t="s">
        <v>1</v>
      </c>
      <c r="OHN25" s="218" t="s">
        <v>781</v>
      </c>
      <c r="OHO25" s="218" t="s">
        <v>1</v>
      </c>
      <c r="OHP25" s="218" t="s">
        <v>781</v>
      </c>
      <c r="OHQ25" s="218" t="s">
        <v>1</v>
      </c>
      <c r="OHR25" s="218" t="s">
        <v>781</v>
      </c>
      <c r="OHS25" s="218" t="s">
        <v>1</v>
      </c>
      <c r="OHT25" s="218" t="s">
        <v>781</v>
      </c>
      <c r="OHU25" s="218" t="s">
        <v>1</v>
      </c>
      <c r="OHV25" s="218" t="s">
        <v>781</v>
      </c>
      <c r="OHW25" s="218" t="s">
        <v>1</v>
      </c>
      <c r="OHX25" s="218" t="s">
        <v>781</v>
      </c>
      <c r="OHY25" s="218" t="s">
        <v>1</v>
      </c>
      <c r="OHZ25" s="218" t="s">
        <v>781</v>
      </c>
      <c r="OIA25" s="218" t="s">
        <v>1</v>
      </c>
      <c r="OIB25" s="218" t="s">
        <v>781</v>
      </c>
      <c r="OIC25" s="218" t="s">
        <v>1</v>
      </c>
      <c r="OID25" s="218" t="s">
        <v>781</v>
      </c>
      <c r="OIE25" s="218" t="s">
        <v>1</v>
      </c>
      <c r="OIF25" s="218" t="s">
        <v>781</v>
      </c>
      <c r="OIG25" s="218" t="s">
        <v>1</v>
      </c>
      <c r="OIH25" s="218" t="s">
        <v>781</v>
      </c>
      <c r="OII25" s="218" t="s">
        <v>1</v>
      </c>
      <c r="OIJ25" s="218" t="s">
        <v>781</v>
      </c>
      <c r="OIK25" s="218" t="s">
        <v>1</v>
      </c>
      <c r="OIL25" s="218" t="s">
        <v>781</v>
      </c>
      <c r="OIM25" s="218" t="s">
        <v>1</v>
      </c>
      <c r="OIN25" s="218" t="s">
        <v>781</v>
      </c>
      <c r="OIO25" s="218" t="s">
        <v>1</v>
      </c>
      <c r="OIP25" s="218" t="s">
        <v>781</v>
      </c>
      <c r="OIQ25" s="218" t="s">
        <v>1</v>
      </c>
      <c r="OIR25" s="218" t="s">
        <v>781</v>
      </c>
      <c r="OIS25" s="218" t="s">
        <v>1</v>
      </c>
      <c r="OIT25" s="218" t="s">
        <v>781</v>
      </c>
      <c r="OIU25" s="218" t="s">
        <v>1</v>
      </c>
      <c r="OIV25" s="218" t="s">
        <v>781</v>
      </c>
      <c r="OIW25" s="218" t="s">
        <v>1</v>
      </c>
      <c r="OIX25" s="218" t="s">
        <v>781</v>
      </c>
      <c r="OIY25" s="218" t="s">
        <v>1</v>
      </c>
      <c r="OIZ25" s="218" t="s">
        <v>781</v>
      </c>
      <c r="OJA25" s="218" t="s">
        <v>1</v>
      </c>
      <c r="OJB25" s="218" t="s">
        <v>781</v>
      </c>
      <c r="OJC25" s="218" t="s">
        <v>1</v>
      </c>
      <c r="OJD25" s="218" t="s">
        <v>781</v>
      </c>
      <c r="OJE25" s="218" t="s">
        <v>1</v>
      </c>
      <c r="OJF25" s="218" t="s">
        <v>781</v>
      </c>
      <c r="OJG25" s="218" t="s">
        <v>1</v>
      </c>
      <c r="OJH25" s="218" t="s">
        <v>781</v>
      </c>
      <c r="OJI25" s="218" t="s">
        <v>1</v>
      </c>
      <c r="OJJ25" s="218" t="s">
        <v>781</v>
      </c>
      <c r="OJK25" s="218" t="s">
        <v>1</v>
      </c>
      <c r="OJL25" s="218" t="s">
        <v>781</v>
      </c>
      <c r="OJM25" s="218" t="s">
        <v>1</v>
      </c>
      <c r="OJN25" s="218" t="s">
        <v>781</v>
      </c>
      <c r="OJO25" s="218" t="s">
        <v>1</v>
      </c>
      <c r="OJP25" s="218" t="s">
        <v>781</v>
      </c>
      <c r="OJQ25" s="218" t="s">
        <v>1</v>
      </c>
      <c r="OJR25" s="218" t="s">
        <v>781</v>
      </c>
      <c r="OJS25" s="218" t="s">
        <v>1</v>
      </c>
      <c r="OJT25" s="218" t="s">
        <v>781</v>
      </c>
      <c r="OJU25" s="218" t="s">
        <v>1</v>
      </c>
      <c r="OJV25" s="218" t="s">
        <v>781</v>
      </c>
      <c r="OJW25" s="218" t="s">
        <v>1</v>
      </c>
      <c r="OJX25" s="218" t="s">
        <v>781</v>
      </c>
      <c r="OJY25" s="218" t="s">
        <v>1</v>
      </c>
      <c r="OJZ25" s="218" t="s">
        <v>781</v>
      </c>
      <c r="OKA25" s="218" t="s">
        <v>1</v>
      </c>
      <c r="OKB25" s="218" t="s">
        <v>781</v>
      </c>
      <c r="OKC25" s="218" t="s">
        <v>1</v>
      </c>
      <c r="OKD25" s="218" t="s">
        <v>781</v>
      </c>
      <c r="OKE25" s="218" t="s">
        <v>1</v>
      </c>
      <c r="OKF25" s="218" t="s">
        <v>781</v>
      </c>
      <c r="OKG25" s="218" t="s">
        <v>1</v>
      </c>
      <c r="OKH25" s="218" t="s">
        <v>781</v>
      </c>
      <c r="OKI25" s="218" t="s">
        <v>1</v>
      </c>
      <c r="OKJ25" s="218" t="s">
        <v>781</v>
      </c>
      <c r="OKK25" s="218" t="s">
        <v>1</v>
      </c>
      <c r="OKL25" s="218" t="s">
        <v>781</v>
      </c>
      <c r="OKM25" s="218" t="s">
        <v>1</v>
      </c>
      <c r="OKN25" s="218" t="s">
        <v>781</v>
      </c>
      <c r="OKO25" s="218" t="s">
        <v>1</v>
      </c>
      <c r="OKP25" s="218" t="s">
        <v>781</v>
      </c>
      <c r="OKQ25" s="218" t="s">
        <v>1</v>
      </c>
      <c r="OKR25" s="218" t="s">
        <v>781</v>
      </c>
      <c r="OKS25" s="218" t="s">
        <v>1</v>
      </c>
      <c r="OKT25" s="218" t="s">
        <v>781</v>
      </c>
      <c r="OKU25" s="218" t="s">
        <v>1</v>
      </c>
      <c r="OKV25" s="218" t="s">
        <v>781</v>
      </c>
      <c r="OKW25" s="218" t="s">
        <v>1</v>
      </c>
      <c r="OKX25" s="218" t="s">
        <v>781</v>
      </c>
      <c r="OKY25" s="218" t="s">
        <v>1</v>
      </c>
      <c r="OKZ25" s="218" t="s">
        <v>781</v>
      </c>
      <c r="OLA25" s="218" t="s">
        <v>1</v>
      </c>
      <c r="OLB25" s="218" t="s">
        <v>781</v>
      </c>
      <c r="OLC25" s="218" t="s">
        <v>1</v>
      </c>
      <c r="OLD25" s="218" t="s">
        <v>781</v>
      </c>
      <c r="OLE25" s="218" t="s">
        <v>1</v>
      </c>
      <c r="OLF25" s="218" t="s">
        <v>781</v>
      </c>
      <c r="OLG25" s="218" t="s">
        <v>1</v>
      </c>
      <c r="OLH25" s="218" t="s">
        <v>781</v>
      </c>
      <c r="OLI25" s="218" t="s">
        <v>1</v>
      </c>
      <c r="OLJ25" s="218" t="s">
        <v>781</v>
      </c>
      <c r="OLK25" s="218" t="s">
        <v>1</v>
      </c>
      <c r="OLL25" s="218" t="s">
        <v>781</v>
      </c>
      <c r="OLM25" s="218" t="s">
        <v>1</v>
      </c>
      <c r="OLN25" s="218" t="s">
        <v>781</v>
      </c>
      <c r="OLO25" s="218" t="s">
        <v>1</v>
      </c>
      <c r="OLP25" s="218" t="s">
        <v>781</v>
      </c>
      <c r="OLQ25" s="218" t="s">
        <v>1</v>
      </c>
      <c r="OLR25" s="218" t="s">
        <v>781</v>
      </c>
      <c r="OLS25" s="218" t="s">
        <v>1</v>
      </c>
      <c r="OLT25" s="218" t="s">
        <v>781</v>
      </c>
      <c r="OLU25" s="218" t="s">
        <v>1</v>
      </c>
      <c r="OLV25" s="218" t="s">
        <v>781</v>
      </c>
      <c r="OLW25" s="218" t="s">
        <v>1</v>
      </c>
      <c r="OLX25" s="218" t="s">
        <v>781</v>
      </c>
      <c r="OLY25" s="218" t="s">
        <v>1</v>
      </c>
      <c r="OLZ25" s="218" t="s">
        <v>781</v>
      </c>
      <c r="OMA25" s="218" t="s">
        <v>1</v>
      </c>
      <c r="OMB25" s="218" t="s">
        <v>781</v>
      </c>
      <c r="OMC25" s="218" t="s">
        <v>1</v>
      </c>
      <c r="OMD25" s="218" t="s">
        <v>781</v>
      </c>
      <c r="OME25" s="218" t="s">
        <v>1</v>
      </c>
      <c r="OMF25" s="218" t="s">
        <v>781</v>
      </c>
      <c r="OMG25" s="218" t="s">
        <v>1</v>
      </c>
      <c r="OMH25" s="218" t="s">
        <v>781</v>
      </c>
      <c r="OMI25" s="218" t="s">
        <v>1</v>
      </c>
      <c r="OMJ25" s="218" t="s">
        <v>781</v>
      </c>
      <c r="OMK25" s="218" t="s">
        <v>1</v>
      </c>
      <c r="OML25" s="218" t="s">
        <v>781</v>
      </c>
      <c r="OMM25" s="218" t="s">
        <v>1</v>
      </c>
      <c r="OMN25" s="218" t="s">
        <v>781</v>
      </c>
      <c r="OMO25" s="218" t="s">
        <v>1</v>
      </c>
      <c r="OMP25" s="218" t="s">
        <v>781</v>
      </c>
      <c r="OMQ25" s="218" t="s">
        <v>1</v>
      </c>
      <c r="OMR25" s="218" t="s">
        <v>781</v>
      </c>
      <c r="OMS25" s="218" t="s">
        <v>1</v>
      </c>
      <c r="OMT25" s="218" t="s">
        <v>781</v>
      </c>
      <c r="OMU25" s="218" t="s">
        <v>1</v>
      </c>
      <c r="OMV25" s="218" t="s">
        <v>781</v>
      </c>
      <c r="OMW25" s="218" t="s">
        <v>1</v>
      </c>
      <c r="OMX25" s="218" t="s">
        <v>781</v>
      </c>
      <c r="OMY25" s="218" t="s">
        <v>1</v>
      </c>
      <c r="OMZ25" s="218" t="s">
        <v>781</v>
      </c>
      <c r="ONA25" s="218" t="s">
        <v>1</v>
      </c>
      <c r="ONB25" s="218" t="s">
        <v>781</v>
      </c>
      <c r="ONC25" s="218" t="s">
        <v>1</v>
      </c>
      <c r="OND25" s="218" t="s">
        <v>781</v>
      </c>
      <c r="ONE25" s="218" t="s">
        <v>1</v>
      </c>
      <c r="ONF25" s="218" t="s">
        <v>781</v>
      </c>
      <c r="ONG25" s="218" t="s">
        <v>1</v>
      </c>
      <c r="ONH25" s="218" t="s">
        <v>781</v>
      </c>
      <c r="ONI25" s="218" t="s">
        <v>1</v>
      </c>
      <c r="ONJ25" s="218" t="s">
        <v>781</v>
      </c>
      <c r="ONK25" s="218" t="s">
        <v>1</v>
      </c>
      <c r="ONL25" s="218" t="s">
        <v>781</v>
      </c>
      <c r="ONM25" s="218" t="s">
        <v>1</v>
      </c>
      <c r="ONN25" s="218" t="s">
        <v>781</v>
      </c>
      <c r="ONO25" s="218" t="s">
        <v>1</v>
      </c>
      <c r="ONP25" s="218" t="s">
        <v>781</v>
      </c>
      <c r="ONQ25" s="218" t="s">
        <v>1</v>
      </c>
      <c r="ONR25" s="218" t="s">
        <v>781</v>
      </c>
      <c r="ONS25" s="218" t="s">
        <v>1</v>
      </c>
      <c r="ONT25" s="218" t="s">
        <v>781</v>
      </c>
      <c r="ONU25" s="218" t="s">
        <v>1</v>
      </c>
      <c r="ONV25" s="218" t="s">
        <v>781</v>
      </c>
      <c r="ONW25" s="218" t="s">
        <v>1</v>
      </c>
      <c r="ONX25" s="218" t="s">
        <v>781</v>
      </c>
      <c r="ONY25" s="218" t="s">
        <v>1</v>
      </c>
      <c r="ONZ25" s="218" t="s">
        <v>781</v>
      </c>
      <c r="OOA25" s="218" t="s">
        <v>1</v>
      </c>
      <c r="OOB25" s="218" t="s">
        <v>781</v>
      </c>
      <c r="OOC25" s="218" t="s">
        <v>1</v>
      </c>
      <c r="OOD25" s="218" t="s">
        <v>781</v>
      </c>
      <c r="OOE25" s="218" t="s">
        <v>1</v>
      </c>
      <c r="OOF25" s="218" t="s">
        <v>781</v>
      </c>
      <c r="OOG25" s="218" t="s">
        <v>1</v>
      </c>
      <c r="OOH25" s="218" t="s">
        <v>781</v>
      </c>
      <c r="OOI25" s="218" t="s">
        <v>1</v>
      </c>
      <c r="OOJ25" s="218" t="s">
        <v>781</v>
      </c>
      <c r="OOK25" s="218" t="s">
        <v>1</v>
      </c>
      <c r="OOL25" s="218" t="s">
        <v>781</v>
      </c>
      <c r="OOM25" s="218" t="s">
        <v>1</v>
      </c>
      <c r="OON25" s="218" t="s">
        <v>781</v>
      </c>
      <c r="OOO25" s="218" t="s">
        <v>1</v>
      </c>
      <c r="OOP25" s="218" t="s">
        <v>781</v>
      </c>
      <c r="OOQ25" s="218" t="s">
        <v>1</v>
      </c>
      <c r="OOR25" s="218" t="s">
        <v>781</v>
      </c>
      <c r="OOS25" s="218" t="s">
        <v>1</v>
      </c>
      <c r="OOT25" s="218" t="s">
        <v>781</v>
      </c>
      <c r="OOU25" s="218" t="s">
        <v>1</v>
      </c>
      <c r="OOV25" s="218" t="s">
        <v>781</v>
      </c>
      <c r="OOW25" s="218" t="s">
        <v>1</v>
      </c>
      <c r="OOX25" s="218" t="s">
        <v>781</v>
      </c>
      <c r="OOY25" s="218" t="s">
        <v>1</v>
      </c>
      <c r="OOZ25" s="218" t="s">
        <v>781</v>
      </c>
      <c r="OPA25" s="218" t="s">
        <v>1</v>
      </c>
      <c r="OPB25" s="218" t="s">
        <v>781</v>
      </c>
      <c r="OPC25" s="218" t="s">
        <v>1</v>
      </c>
      <c r="OPD25" s="218" t="s">
        <v>781</v>
      </c>
      <c r="OPE25" s="218" t="s">
        <v>1</v>
      </c>
      <c r="OPF25" s="218" t="s">
        <v>781</v>
      </c>
      <c r="OPG25" s="218" t="s">
        <v>1</v>
      </c>
      <c r="OPH25" s="218" t="s">
        <v>781</v>
      </c>
      <c r="OPI25" s="218" t="s">
        <v>1</v>
      </c>
      <c r="OPJ25" s="218" t="s">
        <v>781</v>
      </c>
      <c r="OPK25" s="218" t="s">
        <v>1</v>
      </c>
      <c r="OPL25" s="218" t="s">
        <v>781</v>
      </c>
      <c r="OPM25" s="218" t="s">
        <v>1</v>
      </c>
      <c r="OPN25" s="218" t="s">
        <v>781</v>
      </c>
      <c r="OPO25" s="218" t="s">
        <v>1</v>
      </c>
      <c r="OPP25" s="218" t="s">
        <v>781</v>
      </c>
      <c r="OPQ25" s="218" t="s">
        <v>1</v>
      </c>
      <c r="OPR25" s="218" t="s">
        <v>781</v>
      </c>
      <c r="OPS25" s="218" t="s">
        <v>1</v>
      </c>
      <c r="OPT25" s="218" t="s">
        <v>781</v>
      </c>
      <c r="OPU25" s="218" t="s">
        <v>1</v>
      </c>
      <c r="OPV25" s="218" t="s">
        <v>781</v>
      </c>
      <c r="OPW25" s="218" t="s">
        <v>1</v>
      </c>
      <c r="OPX25" s="218" t="s">
        <v>781</v>
      </c>
      <c r="OPY25" s="218" t="s">
        <v>1</v>
      </c>
      <c r="OPZ25" s="218" t="s">
        <v>781</v>
      </c>
      <c r="OQA25" s="218" t="s">
        <v>1</v>
      </c>
      <c r="OQB25" s="218" t="s">
        <v>781</v>
      </c>
      <c r="OQC25" s="218" t="s">
        <v>1</v>
      </c>
      <c r="OQD25" s="218" t="s">
        <v>781</v>
      </c>
      <c r="OQE25" s="218" t="s">
        <v>1</v>
      </c>
      <c r="OQF25" s="218" t="s">
        <v>781</v>
      </c>
      <c r="OQG25" s="218" t="s">
        <v>1</v>
      </c>
      <c r="OQH25" s="218" t="s">
        <v>781</v>
      </c>
      <c r="OQI25" s="218" t="s">
        <v>1</v>
      </c>
      <c r="OQJ25" s="218" t="s">
        <v>781</v>
      </c>
      <c r="OQK25" s="218" t="s">
        <v>1</v>
      </c>
      <c r="OQL25" s="218" t="s">
        <v>781</v>
      </c>
      <c r="OQM25" s="218" t="s">
        <v>1</v>
      </c>
      <c r="OQN25" s="218" t="s">
        <v>781</v>
      </c>
      <c r="OQO25" s="218" t="s">
        <v>1</v>
      </c>
      <c r="OQP25" s="218" t="s">
        <v>781</v>
      </c>
      <c r="OQQ25" s="218" t="s">
        <v>1</v>
      </c>
      <c r="OQR25" s="218" t="s">
        <v>781</v>
      </c>
      <c r="OQS25" s="218" t="s">
        <v>1</v>
      </c>
      <c r="OQT25" s="218" t="s">
        <v>781</v>
      </c>
      <c r="OQU25" s="218" t="s">
        <v>1</v>
      </c>
      <c r="OQV25" s="218" t="s">
        <v>781</v>
      </c>
      <c r="OQW25" s="218" t="s">
        <v>1</v>
      </c>
      <c r="OQX25" s="218" t="s">
        <v>781</v>
      </c>
      <c r="OQY25" s="218" t="s">
        <v>1</v>
      </c>
      <c r="OQZ25" s="218" t="s">
        <v>781</v>
      </c>
      <c r="ORA25" s="218" t="s">
        <v>1</v>
      </c>
      <c r="ORB25" s="218" t="s">
        <v>781</v>
      </c>
      <c r="ORC25" s="218" t="s">
        <v>1</v>
      </c>
      <c r="ORD25" s="218" t="s">
        <v>781</v>
      </c>
      <c r="ORE25" s="218" t="s">
        <v>1</v>
      </c>
      <c r="ORF25" s="218" t="s">
        <v>781</v>
      </c>
      <c r="ORG25" s="218" t="s">
        <v>1</v>
      </c>
      <c r="ORH25" s="218" t="s">
        <v>781</v>
      </c>
      <c r="ORI25" s="218" t="s">
        <v>1</v>
      </c>
      <c r="ORJ25" s="218" t="s">
        <v>781</v>
      </c>
      <c r="ORK25" s="218" t="s">
        <v>1</v>
      </c>
      <c r="ORL25" s="218" t="s">
        <v>781</v>
      </c>
      <c r="ORM25" s="218" t="s">
        <v>1</v>
      </c>
      <c r="ORN25" s="218" t="s">
        <v>781</v>
      </c>
      <c r="ORO25" s="218" t="s">
        <v>1</v>
      </c>
      <c r="ORP25" s="218" t="s">
        <v>781</v>
      </c>
      <c r="ORQ25" s="218" t="s">
        <v>1</v>
      </c>
      <c r="ORR25" s="218" t="s">
        <v>781</v>
      </c>
      <c r="ORS25" s="218" t="s">
        <v>1</v>
      </c>
      <c r="ORT25" s="218" t="s">
        <v>781</v>
      </c>
      <c r="ORU25" s="218" t="s">
        <v>1</v>
      </c>
      <c r="ORV25" s="218" t="s">
        <v>781</v>
      </c>
      <c r="ORW25" s="218" t="s">
        <v>1</v>
      </c>
      <c r="ORX25" s="218" t="s">
        <v>781</v>
      </c>
      <c r="ORY25" s="218" t="s">
        <v>1</v>
      </c>
      <c r="ORZ25" s="218" t="s">
        <v>781</v>
      </c>
      <c r="OSA25" s="218" t="s">
        <v>1</v>
      </c>
      <c r="OSB25" s="218" t="s">
        <v>781</v>
      </c>
      <c r="OSC25" s="218" t="s">
        <v>1</v>
      </c>
      <c r="OSD25" s="218" t="s">
        <v>781</v>
      </c>
      <c r="OSE25" s="218" t="s">
        <v>1</v>
      </c>
      <c r="OSF25" s="218" t="s">
        <v>781</v>
      </c>
      <c r="OSG25" s="218" t="s">
        <v>1</v>
      </c>
      <c r="OSH25" s="218" t="s">
        <v>781</v>
      </c>
      <c r="OSI25" s="218" t="s">
        <v>1</v>
      </c>
      <c r="OSJ25" s="218" t="s">
        <v>781</v>
      </c>
      <c r="OSK25" s="218" t="s">
        <v>1</v>
      </c>
      <c r="OSL25" s="218" t="s">
        <v>781</v>
      </c>
      <c r="OSM25" s="218" t="s">
        <v>1</v>
      </c>
      <c r="OSN25" s="218" t="s">
        <v>781</v>
      </c>
      <c r="OSO25" s="218" t="s">
        <v>1</v>
      </c>
      <c r="OSP25" s="218" t="s">
        <v>781</v>
      </c>
      <c r="OSQ25" s="218" t="s">
        <v>1</v>
      </c>
      <c r="OSR25" s="218" t="s">
        <v>781</v>
      </c>
      <c r="OSS25" s="218" t="s">
        <v>1</v>
      </c>
      <c r="OST25" s="218" t="s">
        <v>781</v>
      </c>
      <c r="OSU25" s="218" t="s">
        <v>1</v>
      </c>
      <c r="OSV25" s="218" t="s">
        <v>781</v>
      </c>
      <c r="OSW25" s="218" t="s">
        <v>1</v>
      </c>
      <c r="OSX25" s="218" t="s">
        <v>781</v>
      </c>
      <c r="OSY25" s="218" t="s">
        <v>1</v>
      </c>
      <c r="OSZ25" s="218" t="s">
        <v>781</v>
      </c>
      <c r="OTA25" s="218" t="s">
        <v>1</v>
      </c>
      <c r="OTB25" s="218" t="s">
        <v>781</v>
      </c>
      <c r="OTC25" s="218" t="s">
        <v>1</v>
      </c>
      <c r="OTD25" s="218" t="s">
        <v>781</v>
      </c>
      <c r="OTE25" s="218" t="s">
        <v>1</v>
      </c>
      <c r="OTF25" s="218" t="s">
        <v>781</v>
      </c>
      <c r="OTG25" s="218" t="s">
        <v>1</v>
      </c>
      <c r="OTH25" s="218" t="s">
        <v>781</v>
      </c>
      <c r="OTI25" s="218" t="s">
        <v>1</v>
      </c>
      <c r="OTJ25" s="218" t="s">
        <v>781</v>
      </c>
      <c r="OTK25" s="218" t="s">
        <v>1</v>
      </c>
      <c r="OTL25" s="218" t="s">
        <v>781</v>
      </c>
      <c r="OTM25" s="218" t="s">
        <v>1</v>
      </c>
      <c r="OTN25" s="218" t="s">
        <v>781</v>
      </c>
      <c r="OTO25" s="218" t="s">
        <v>1</v>
      </c>
      <c r="OTP25" s="218" t="s">
        <v>781</v>
      </c>
      <c r="OTQ25" s="218" t="s">
        <v>1</v>
      </c>
      <c r="OTR25" s="218" t="s">
        <v>781</v>
      </c>
      <c r="OTS25" s="218" t="s">
        <v>1</v>
      </c>
      <c r="OTT25" s="218" t="s">
        <v>781</v>
      </c>
      <c r="OTU25" s="218" t="s">
        <v>1</v>
      </c>
      <c r="OTV25" s="218" t="s">
        <v>781</v>
      </c>
      <c r="OTW25" s="218" t="s">
        <v>1</v>
      </c>
      <c r="OTX25" s="218" t="s">
        <v>781</v>
      </c>
      <c r="OTY25" s="218" t="s">
        <v>1</v>
      </c>
      <c r="OTZ25" s="218" t="s">
        <v>781</v>
      </c>
      <c r="OUA25" s="218" t="s">
        <v>1</v>
      </c>
      <c r="OUB25" s="218" t="s">
        <v>781</v>
      </c>
      <c r="OUC25" s="218" t="s">
        <v>1</v>
      </c>
      <c r="OUD25" s="218" t="s">
        <v>781</v>
      </c>
      <c r="OUE25" s="218" t="s">
        <v>1</v>
      </c>
      <c r="OUF25" s="218" t="s">
        <v>781</v>
      </c>
      <c r="OUG25" s="218" t="s">
        <v>1</v>
      </c>
      <c r="OUH25" s="218" t="s">
        <v>781</v>
      </c>
      <c r="OUI25" s="218" t="s">
        <v>1</v>
      </c>
      <c r="OUJ25" s="218" t="s">
        <v>781</v>
      </c>
      <c r="OUK25" s="218" t="s">
        <v>1</v>
      </c>
      <c r="OUL25" s="218" t="s">
        <v>781</v>
      </c>
      <c r="OUM25" s="218" t="s">
        <v>1</v>
      </c>
      <c r="OUN25" s="218" t="s">
        <v>781</v>
      </c>
      <c r="OUO25" s="218" t="s">
        <v>1</v>
      </c>
      <c r="OUP25" s="218" t="s">
        <v>781</v>
      </c>
      <c r="OUQ25" s="218" t="s">
        <v>1</v>
      </c>
      <c r="OUR25" s="218" t="s">
        <v>781</v>
      </c>
      <c r="OUS25" s="218" t="s">
        <v>1</v>
      </c>
      <c r="OUT25" s="218" t="s">
        <v>781</v>
      </c>
      <c r="OUU25" s="218" t="s">
        <v>1</v>
      </c>
      <c r="OUV25" s="218" t="s">
        <v>781</v>
      </c>
      <c r="OUW25" s="218" t="s">
        <v>1</v>
      </c>
      <c r="OUX25" s="218" t="s">
        <v>781</v>
      </c>
      <c r="OUY25" s="218" t="s">
        <v>1</v>
      </c>
      <c r="OUZ25" s="218" t="s">
        <v>781</v>
      </c>
      <c r="OVA25" s="218" t="s">
        <v>1</v>
      </c>
      <c r="OVB25" s="218" t="s">
        <v>781</v>
      </c>
      <c r="OVC25" s="218" t="s">
        <v>1</v>
      </c>
      <c r="OVD25" s="218" t="s">
        <v>781</v>
      </c>
      <c r="OVE25" s="218" t="s">
        <v>1</v>
      </c>
      <c r="OVF25" s="218" t="s">
        <v>781</v>
      </c>
      <c r="OVG25" s="218" t="s">
        <v>1</v>
      </c>
      <c r="OVH25" s="218" t="s">
        <v>781</v>
      </c>
      <c r="OVI25" s="218" t="s">
        <v>1</v>
      </c>
      <c r="OVJ25" s="218" t="s">
        <v>781</v>
      </c>
      <c r="OVK25" s="218" t="s">
        <v>1</v>
      </c>
      <c r="OVL25" s="218" t="s">
        <v>781</v>
      </c>
      <c r="OVM25" s="218" t="s">
        <v>1</v>
      </c>
      <c r="OVN25" s="218" t="s">
        <v>781</v>
      </c>
      <c r="OVO25" s="218" t="s">
        <v>1</v>
      </c>
      <c r="OVP25" s="218" t="s">
        <v>781</v>
      </c>
      <c r="OVQ25" s="218" t="s">
        <v>1</v>
      </c>
      <c r="OVR25" s="218" t="s">
        <v>781</v>
      </c>
      <c r="OVS25" s="218" t="s">
        <v>1</v>
      </c>
      <c r="OVT25" s="218" t="s">
        <v>781</v>
      </c>
      <c r="OVU25" s="218" t="s">
        <v>1</v>
      </c>
      <c r="OVV25" s="218" t="s">
        <v>781</v>
      </c>
      <c r="OVW25" s="218" t="s">
        <v>1</v>
      </c>
      <c r="OVX25" s="218" t="s">
        <v>781</v>
      </c>
      <c r="OVY25" s="218" t="s">
        <v>1</v>
      </c>
      <c r="OVZ25" s="218" t="s">
        <v>781</v>
      </c>
      <c r="OWA25" s="218" t="s">
        <v>1</v>
      </c>
      <c r="OWB25" s="218" t="s">
        <v>781</v>
      </c>
      <c r="OWC25" s="218" t="s">
        <v>1</v>
      </c>
      <c r="OWD25" s="218" t="s">
        <v>781</v>
      </c>
      <c r="OWE25" s="218" t="s">
        <v>1</v>
      </c>
      <c r="OWF25" s="218" t="s">
        <v>781</v>
      </c>
      <c r="OWG25" s="218" t="s">
        <v>1</v>
      </c>
      <c r="OWH25" s="218" t="s">
        <v>781</v>
      </c>
      <c r="OWI25" s="218" t="s">
        <v>1</v>
      </c>
      <c r="OWJ25" s="218" t="s">
        <v>781</v>
      </c>
      <c r="OWK25" s="218" t="s">
        <v>1</v>
      </c>
      <c r="OWL25" s="218" t="s">
        <v>781</v>
      </c>
      <c r="OWM25" s="218" t="s">
        <v>1</v>
      </c>
      <c r="OWN25" s="218" t="s">
        <v>781</v>
      </c>
      <c r="OWO25" s="218" t="s">
        <v>1</v>
      </c>
      <c r="OWP25" s="218" t="s">
        <v>781</v>
      </c>
      <c r="OWQ25" s="218" t="s">
        <v>1</v>
      </c>
      <c r="OWR25" s="218" t="s">
        <v>781</v>
      </c>
      <c r="OWS25" s="218" t="s">
        <v>1</v>
      </c>
      <c r="OWT25" s="218" t="s">
        <v>781</v>
      </c>
      <c r="OWU25" s="218" t="s">
        <v>1</v>
      </c>
      <c r="OWV25" s="218" t="s">
        <v>781</v>
      </c>
      <c r="OWW25" s="218" t="s">
        <v>1</v>
      </c>
      <c r="OWX25" s="218" t="s">
        <v>781</v>
      </c>
      <c r="OWY25" s="218" t="s">
        <v>1</v>
      </c>
      <c r="OWZ25" s="218" t="s">
        <v>781</v>
      </c>
      <c r="OXA25" s="218" t="s">
        <v>1</v>
      </c>
      <c r="OXB25" s="218" t="s">
        <v>781</v>
      </c>
      <c r="OXC25" s="218" t="s">
        <v>1</v>
      </c>
      <c r="OXD25" s="218" t="s">
        <v>781</v>
      </c>
      <c r="OXE25" s="218" t="s">
        <v>1</v>
      </c>
      <c r="OXF25" s="218" t="s">
        <v>781</v>
      </c>
      <c r="OXG25" s="218" t="s">
        <v>1</v>
      </c>
      <c r="OXH25" s="218" t="s">
        <v>781</v>
      </c>
      <c r="OXI25" s="218" t="s">
        <v>1</v>
      </c>
      <c r="OXJ25" s="218" t="s">
        <v>781</v>
      </c>
      <c r="OXK25" s="218" t="s">
        <v>1</v>
      </c>
      <c r="OXL25" s="218" t="s">
        <v>781</v>
      </c>
      <c r="OXM25" s="218" t="s">
        <v>1</v>
      </c>
      <c r="OXN25" s="218" t="s">
        <v>781</v>
      </c>
      <c r="OXO25" s="218" t="s">
        <v>1</v>
      </c>
      <c r="OXP25" s="218" t="s">
        <v>781</v>
      </c>
      <c r="OXQ25" s="218" t="s">
        <v>1</v>
      </c>
      <c r="OXR25" s="218" t="s">
        <v>781</v>
      </c>
      <c r="OXS25" s="218" t="s">
        <v>1</v>
      </c>
      <c r="OXT25" s="218" t="s">
        <v>781</v>
      </c>
      <c r="OXU25" s="218" t="s">
        <v>1</v>
      </c>
      <c r="OXV25" s="218" t="s">
        <v>781</v>
      </c>
      <c r="OXW25" s="218" t="s">
        <v>1</v>
      </c>
      <c r="OXX25" s="218" t="s">
        <v>781</v>
      </c>
      <c r="OXY25" s="218" t="s">
        <v>1</v>
      </c>
      <c r="OXZ25" s="218" t="s">
        <v>781</v>
      </c>
      <c r="OYA25" s="218" t="s">
        <v>1</v>
      </c>
      <c r="OYB25" s="218" t="s">
        <v>781</v>
      </c>
      <c r="OYC25" s="218" t="s">
        <v>1</v>
      </c>
      <c r="OYD25" s="218" t="s">
        <v>781</v>
      </c>
      <c r="OYE25" s="218" t="s">
        <v>1</v>
      </c>
      <c r="OYF25" s="218" t="s">
        <v>781</v>
      </c>
      <c r="OYG25" s="218" t="s">
        <v>1</v>
      </c>
      <c r="OYH25" s="218" t="s">
        <v>781</v>
      </c>
      <c r="OYI25" s="218" t="s">
        <v>1</v>
      </c>
      <c r="OYJ25" s="218" t="s">
        <v>781</v>
      </c>
      <c r="OYK25" s="218" t="s">
        <v>1</v>
      </c>
      <c r="OYL25" s="218" t="s">
        <v>781</v>
      </c>
      <c r="OYM25" s="218" t="s">
        <v>1</v>
      </c>
      <c r="OYN25" s="218" t="s">
        <v>781</v>
      </c>
      <c r="OYO25" s="218" t="s">
        <v>1</v>
      </c>
      <c r="OYP25" s="218" t="s">
        <v>781</v>
      </c>
      <c r="OYQ25" s="218" t="s">
        <v>1</v>
      </c>
      <c r="OYR25" s="218" t="s">
        <v>781</v>
      </c>
      <c r="OYS25" s="218" t="s">
        <v>1</v>
      </c>
      <c r="OYT25" s="218" t="s">
        <v>781</v>
      </c>
      <c r="OYU25" s="218" t="s">
        <v>1</v>
      </c>
      <c r="OYV25" s="218" t="s">
        <v>781</v>
      </c>
      <c r="OYW25" s="218" t="s">
        <v>1</v>
      </c>
      <c r="OYX25" s="218" t="s">
        <v>781</v>
      </c>
      <c r="OYY25" s="218" t="s">
        <v>1</v>
      </c>
      <c r="OYZ25" s="218" t="s">
        <v>781</v>
      </c>
      <c r="OZA25" s="218" t="s">
        <v>1</v>
      </c>
      <c r="OZB25" s="218" t="s">
        <v>781</v>
      </c>
      <c r="OZC25" s="218" t="s">
        <v>1</v>
      </c>
      <c r="OZD25" s="218" t="s">
        <v>781</v>
      </c>
      <c r="OZE25" s="218" t="s">
        <v>1</v>
      </c>
      <c r="OZF25" s="218" t="s">
        <v>781</v>
      </c>
      <c r="OZG25" s="218" t="s">
        <v>1</v>
      </c>
      <c r="OZH25" s="218" t="s">
        <v>781</v>
      </c>
      <c r="OZI25" s="218" t="s">
        <v>1</v>
      </c>
      <c r="OZJ25" s="218" t="s">
        <v>781</v>
      </c>
      <c r="OZK25" s="218" t="s">
        <v>1</v>
      </c>
      <c r="OZL25" s="218" t="s">
        <v>781</v>
      </c>
      <c r="OZM25" s="218" t="s">
        <v>1</v>
      </c>
      <c r="OZN25" s="218" t="s">
        <v>781</v>
      </c>
      <c r="OZO25" s="218" t="s">
        <v>1</v>
      </c>
      <c r="OZP25" s="218" t="s">
        <v>781</v>
      </c>
      <c r="OZQ25" s="218" t="s">
        <v>1</v>
      </c>
      <c r="OZR25" s="218" t="s">
        <v>781</v>
      </c>
      <c r="OZS25" s="218" t="s">
        <v>1</v>
      </c>
      <c r="OZT25" s="218" t="s">
        <v>781</v>
      </c>
      <c r="OZU25" s="218" t="s">
        <v>1</v>
      </c>
      <c r="OZV25" s="218" t="s">
        <v>781</v>
      </c>
      <c r="OZW25" s="218" t="s">
        <v>1</v>
      </c>
      <c r="OZX25" s="218" t="s">
        <v>781</v>
      </c>
      <c r="OZY25" s="218" t="s">
        <v>1</v>
      </c>
      <c r="OZZ25" s="218" t="s">
        <v>781</v>
      </c>
      <c r="PAA25" s="218" t="s">
        <v>1</v>
      </c>
      <c r="PAB25" s="218" t="s">
        <v>781</v>
      </c>
      <c r="PAC25" s="218" t="s">
        <v>1</v>
      </c>
      <c r="PAD25" s="218" t="s">
        <v>781</v>
      </c>
      <c r="PAE25" s="218" t="s">
        <v>1</v>
      </c>
      <c r="PAF25" s="218" t="s">
        <v>781</v>
      </c>
      <c r="PAG25" s="218" t="s">
        <v>1</v>
      </c>
      <c r="PAH25" s="218" t="s">
        <v>781</v>
      </c>
      <c r="PAI25" s="218" t="s">
        <v>1</v>
      </c>
      <c r="PAJ25" s="218" t="s">
        <v>781</v>
      </c>
      <c r="PAK25" s="218" t="s">
        <v>1</v>
      </c>
      <c r="PAL25" s="218" t="s">
        <v>781</v>
      </c>
      <c r="PAM25" s="218" t="s">
        <v>1</v>
      </c>
      <c r="PAN25" s="218" t="s">
        <v>781</v>
      </c>
      <c r="PAO25" s="218" t="s">
        <v>1</v>
      </c>
      <c r="PAP25" s="218" t="s">
        <v>781</v>
      </c>
      <c r="PAQ25" s="218" t="s">
        <v>1</v>
      </c>
      <c r="PAR25" s="218" t="s">
        <v>781</v>
      </c>
      <c r="PAS25" s="218" t="s">
        <v>1</v>
      </c>
      <c r="PAT25" s="218" t="s">
        <v>781</v>
      </c>
      <c r="PAU25" s="218" t="s">
        <v>1</v>
      </c>
      <c r="PAV25" s="218" t="s">
        <v>781</v>
      </c>
      <c r="PAW25" s="218" t="s">
        <v>1</v>
      </c>
      <c r="PAX25" s="218" t="s">
        <v>781</v>
      </c>
      <c r="PAY25" s="218" t="s">
        <v>1</v>
      </c>
      <c r="PAZ25" s="218" t="s">
        <v>781</v>
      </c>
      <c r="PBA25" s="218" t="s">
        <v>1</v>
      </c>
      <c r="PBB25" s="218" t="s">
        <v>781</v>
      </c>
      <c r="PBC25" s="218" t="s">
        <v>1</v>
      </c>
      <c r="PBD25" s="218" t="s">
        <v>781</v>
      </c>
      <c r="PBE25" s="218" t="s">
        <v>1</v>
      </c>
      <c r="PBF25" s="218" t="s">
        <v>781</v>
      </c>
      <c r="PBG25" s="218" t="s">
        <v>1</v>
      </c>
      <c r="PBH25" s="218" t="s">
        <v>781</v>
      </c>
      <c r="PBI25" s="218" t="s">
        <v>1</v>
      </c>
      <c r="PBJ25" s="218" t="s">
        <v>781</v>
      </c>
      <c r="PBK25" s="218" t="s">
        <v>1</v>
      </c>
      <c r="PBL25" s="218" t="s">
        <v>781</v>
      </c>
      <c r="PBM25" s="218" t="s">
        <v>1</v>
      </c>
      <c r="PBN25" s="218" t="s">
        <v>781</v>
      </c>
      <c r="PBO25" s="218" t="s">
        <v>1</v>
      </c>
      <c r="PBP25" s="218" t="s">
        <v>781</v>
      </c>
      <c r="PBQ25" s="218" t="s">
        <v>1</v>
      </c>
      <c r="PBR25" s="218" t="s">
        <v>781</v>
      </c>
      <c r="PBS25" s="218" t="s">
        <v>1</v>
      </c>
      <c r="PBT25" s="218" t="s">
        <v>781</v>
      </c>
      <c r="PBU25" s="218" t="s">
        <v>1</v>
      </c>
      <c r="PBV25" s="218" t="s">
        <v>781</v>
      </c>
      <c r="PBW25" s="218" t="s">
        <v>1</v>
      </c>
      <c r="PBX25" s="218" t="s">
        <v>781</v>
      </c>
      <c r="PBY25" s="218" t="s">
        <v>1</v>
      </c>
      <c r="PBZ25" s="218" t="s">
        <v>781</v>
      </c>
      <c r="PCA25" s="218" t="s">
        <v>1</v>
      </c>
      <c r="PCB25" s="218" t="s">
        <v>781</v>
      </c>
      <c r="PCC25" s="218" t="s">
        <v>1</v>
      </c>
      <c r="PCD25" s="218" t="s">
        <v>781</v>
      </c>
      <c r="PCE25" s="218" t="s">
        <v>1</v>
      </c>
      <c r="PCF25" s="218" t="s">
        <v>781</v>
      </c>
      <c r="PCG25" s="218" t="s">
        <v>1</v>
      </c>
      <c r="PCH25" s="218" t="s">
        <v>781</v>
      </c>
      <c r="PCI25" s="218" t="s">
        <v>1</v>
      </c>
      <c r="PCJ25" s="218" t="s">
        <v>781</v>
      </c>
      <c r="PCK25" s="218" t="s">
        <v>1</v>
      </c>
      <c r="PCL25" s="218" t="s">
        <v>781</v>
      </c>
      <c r="PCM25" s="218" t="s">
        <v>1</v>
      </c>
      <c r="PCN25" s="218" t="s">
        <v>781</v>
      </c>
      <c r="PCO25" s="218" t="s">
        <v>1</v>
      </c>
      <c r="PCP25" s="218" t="s">
        <v>781</v>
      </c>
      <c r="PCQ25" s="218" t="s">
        <v>1</v>
      </c>
      <c r="PCR25" s="218" t="s">
        <v>781</v>
      </c>
      <c r="PCS25" s="218" t="s">
        <v>1</v>
      </c>
      <c r="PCT25" s="218" t="s">
        <v>781</v>
      </c>
      <c r="PCU25" s="218" t="s">
        <v>1</v>
      </c>
      <c r="PCV25" s="218" t="s">
        <v>781</v>
      </c>
      <c r="PCW25" s="218" t="s">
        <v>1</v>
      </c>
      <c r="PCX25" s="218" t="s">
        <v>781</v>
      </c>
      <c r="PCY25" s="218" t="s">
        <v>1</v>
      </c>
      <c r="PCZ25" s="218" t="s">
        <v>781</v>
      </c>
      <c r="PDA25" s="218" t="s">
        <v>1</v>
      </c>
      <c r="PDB25" s="218" t="s">
        <v>781</v>
      </c>
      <c r="PDC25" s="218" t="s">
        <v>1</v>
      </c>
      <c r="PDD25" s="218" t="s">
        <v>781</v>
      </c>
      <c r="PDE25" s="218" t="s">
        <v>1</v>
      </c>
      <c r="PDF25" s="218" t="s">
        <v>781</v>
      </c>
      <c r="PDG25" s="218" t="s">
        <v>1</v>
      </c>
      <c r="PDH25" s="218" t="s">
        <v>781</v>
      </c>
      <c r="PDI25" s="218" t="s">
        <v>1</v>
      </c>
      <c r="PDJ25" s="218" t="s">
        <v>781</v>
      </c>
      <c r="PDK25" s="218" t="s">
        <v>1</v>
      </c>
      <c r="PDL25" s="218" t="s">
        <v>781</v>
      </c>
      <c r="PDM25" s="218" t="s">
        <v>1</v>
      </c>
      <c r="PDN25" s="218" t="s">
        <v>781</v>
      </c>
      <c r="PDO25" s="218" t="s">
        <v>1</v>
      </c>
      <c r="PDP25" s="218" t="s">
        <v>781</v>
      </c>
      <c r="PDQ25" s="218" t="s">
        <v>1</v>
      </c>
      <c r="PDR25" s="218" t="s">
        <v>781</v>
      </c>
      <c r="PDS25" s="218" t="s">
        <v>1</v>
      </c>
      <c r="PDT25" s="218" t="s">
        <v>781</v>
      </c>
      <c r="PDU25" s="218" t="s">
        <v>1</v>
      </c>
      <c r="PDV25" s="218" t="s">
        <v>781</v>
      </c>
      <c r="PDW25" s="218" t="s">
        <v>1</v>
      </c>
      <c r="PDX25" s="218" t="s">
        <v>781</v>
      </c>
      <c r="PDY25" s="218" t="s">
        <v>1</v>
      </c>
      <c r="PDZ25" s="218" t="s">
        <v>781</v>
      </c>
      <c r="PEA25" s="218" t="s">
        <v>1</v>
      </c>
      <c r="PEB25" s="218" t="s">
        <v>781</v>
      </c>
      <c r="PEC25" s="218" t="s">
        <v>1</v>
      </c>
      <c r="PED25" s="218" t="s">
        <v>781</v>
      </c>
      <c r="PEE25" s="218" t="s">
        <v>1</v>
      </c>
      <c r="PEF25" s="218" t="s">
        <v>781</v>
      </c>
      <c r="PEG25" s="218" t="s">
        <v>1</v>
      </c>
      <c r="PEH25" s="218" t="s">
        <v>781</v>
      </c>
      <c r="PEI25" s="218" t="s">
        <v>1</v>
      </c>
      <c r="PEJ25" s="218" t="s">
        <v>781</v>
      </c>
      <c r="PEK25" s="218" t="s">
        <v>1</v>
      </c>
      <c r="PEL25" s="218" t="s">
        <v>781</v>
      </c>
      <c r="PEM25" s="218" t="s">
        <v>1</v>
      </c>
      <c r="PEN25" s="218" t="s">
        <v>781</v>
      </c>
      <c r="PEO25" s="218" t="s">
        <v>1</v>
      </c>
      <c r="PEP25" s="218" t="s">
        <v>781</v>
      </c>
      <c r="PEQ25" s="218" t="s">
        <v>1</v>
      </c>
      <c r="PER25" s="218" t="s">
        <v>781</v>
      </c>
      <c r="PES25" s="218" t="s">
        <v>1</v>
      </c>
      <c r="PET25" s="218" t="s">
        <v>781</v>
      </c>
      <c r="PEU25" s="218" t="s">
        <v>1</v>
      </c>
      <c r="PEV25" s="218" t="s">
        <v>781</v>
      </c>
      <c r="PEW25" s="218" t="s">
        <v>1</v>
      </c>
      <c r="PEX25" s="218" t="s">
        <v>781</v>
      </c>
      <c r="PEY25" s="218" t="s">
        <v>1</v>
      </c>
      <c r="PEZ25" s="218" t="s">
        <v>781</v>
      </c>
      <c r="PFA25" s="218" t="s">
        <v>1</v>
      </c>
      <c r="PFB25" s="218" t="s">
        <v>781</v>
      </c>
      <c r="PFC25" s="218" t="s">
        <v>1</v>
      </c>
      <c r="PFD25" s="218" t="s">
        <v>781</v>
      </c>
      <c r="PFE25" s="218" t="s">
        <v>1</v>
      </c>
      <c r="PFF25" s="218" t="s">
        <v>781</v>
      </c>
      <c r="PFG25" s="218" t="s">
        <v>1</v>
      </c>
      <c r="PFH25" s="218" t="s">
        <v>781</v>
      </c>
      <c r="PFI25" s="218" t="s">
        <v>1</v>
      </c>
      <c r="PFJ25" s="218" t="s">
        <v>781</v>
      </c>
      <c r="PFK25" s="218" t="s">
        <v>1</v>
      </c>
      <c r="PFL25" s="218" t="s">
        <v>781</v>
      </c>
      <c r="PFM25" s="218" t="s">
        <v>1</v>
      </c>
      <c r="PFN25" s="218" t="s">
        <v>781</v>
      </c>
      <c r="PFO25" s="218" t="s">
        <v>1</v>
      </c>
      <c r="PFP25" s="218" t="s">
        <v>781</v>
      </c>
      <c r="PFQ25" s="218" t="s">
        <v>1</v>
      </c>
      <c r="PFR25" s="218" t="s">
        <v>781</v>
      </c>
      <c r="PFS25" s="218" t="s">
        <v>1</v>
      </c>
      <c r="PFT25" s="218" t="s">
        <v>781</v>
      </c>
      <c r="PFU25" s="218" t="s">
        <v>1</v>
      </c>
      <c r="PFV25" s="218" t="s">
        <v>781</v>
      </c>
      <c r="PFW25" s="218" t="s">
        <v>1</v>
      </c>
      <c r="PFX25" s="218" t="s">
        <v>781</v>
      </c>
      <c r="PFY25" s="218" t="s">
        <v>1</v>
      </c>
      <c r="PFZ25" s="218" t="s">
        <v>781</v>
      </c>
      <c r="PGA25" s="218" t="s">
        <v>1</v>
      </c>
      <c r="PGB25" s="218" t="s">
        <v>781</v>
      </c>
      <c r="PGC25" s="218" t="s">
        <v>1</v>
      </c>
      <c r="PGD25" s="218" t="s">
        <v>781</v>
      </c>
      <c r="PGE25" s="218" t="s">
        <v>1</v>
      </c>
      <c r="PGF25" s="218" t="s">
        <v>781</v>
      </c>
      <c r="PGG25" s="218" t="s">
        <v>1</v>
      </c>
      <c r="PGH25" s="218" t="s">
        <v>781</v>
      </c>
      <c r="PGI25" s="218" t="s">
        <v>1</v>
      </c>
      <c r="PGJ25" s="218" t="s">
        <v>781</v>
      </c>
      <c r="PGK25" s="218" t="s">
        <v>1</v>
      </c>
      <c r="PGL25" s="218" t="s">
        <v>781</v>
      </c>
      <c r="PGM25" s="218" t="s">
        <v>1</v>
      </c>
      <c r="PGN25" s="218" t="s">
        <v>781</v>
      </c>
      <c r="PGO25" s="218" t="s">
        <v>1</v>
      </c>
      <c r="PGP25" s="218" t="s">
        <v>781</v>
      </c>
      <c r="PGQ25" s="218" t="s">
        <v>1</v>
      </c>
      <c r="PGR25" s="218" t="s">
        <v>781</v>
      </c>
      <c r="PGS25" s="218" t="s">
        <v>1</v>
      </c>
      <c r="PGT25" s="218" t="s">
        <v>781</v>
      </c>
      <c r="PGU25" s="218" t="s">
        <v>1</v>
      </c>
      <c r="PGV25" s="218" t="s">
        <v>781</v>
      </c>
      <c r="PGW25" s="218" t="s">
        <v>1</v>
      </c>
      <c r="PGX25" s="218" t="s">
        <v>781</v>
      </c>
      <c r="PGY25" s="218" t="s">
        <v>1</v>
      </c>
      <c r="PGZ25" s="218" t="s">
        <v>781</v>
      </c>
      <c r="PHA25" s="218" t="s">
        <v>1</v>
      </c>
      <c r="PHB25" s="218" t="s">
        <v>781</v>
      </c>
      <c r="PHC25" s="218" t="s">
        <v>1</v>
      </c>
      <c r="PHD25" s="218" t="s">
        <v>781</v>
      </c>
      <c r="PHE25" s="218" t="s">
        <v>1</v>
      </c>
      <c r="PHF25" s="218" t="s">
        <v>781</v>
      </c>
      <c r="PHG25" s="218" t="s">
        <v>1</v>
      </c>
      <c r="PHH25" s="218" t="s">
        <v>781</v>
      </c>
      <c r="PHI25" s="218" t="s">
        <v>1</v>
      </c>
      <c r="PHJ25" s="218" t="s">
        <v>781</v>
      </c>
      <c r="PHK25" s="218" t="s">
        <v>1</v>
      </c>
      <c r="PHL25" s="218" t="s">
        <v>781</v>
      </c>
      <c r="PHM25" s="218" t="s">
        <v>1</v>
      </c>
      <c r="PHN25" s="218" t="s">
        <v>781</v>
      </c>
      <c r="PHO25" s="218" t="s">
        <v>1</v>
      </c>
      <c r="PHP25" s="218" t="s">
        <v>781</v>
      </c>
      <c r="PHQ25" s="218" t="s">
        <v>1</v>
      </c>
      <c r="PHR25" s="218" t="s">
        <v>781</v>
      </c>
      <c r="PHS25" s="218" t="s">
        <v>1</v>
      </c>
      <c r="PHT25" s="218" t="s">
        <v>781</v>
      </c>
      <c r="PHU25" s="218" t="s">
        <v>1</v>
      </c>
      <c r="PHV25" s="218" t="s">
        <v>781</v>
      </c>
      <c r="PHW25" s="218" t="s">
        <v>1</v>
      </c>
      <c r="PHX25" s="218" t="s">
        <v>781</v>
      </c>
      <c r="PHY25" s="218" t="s">
        <v>1</v>
      </c>
      <c r="PHZ25" s="218" t="s">
        <v>781</v>
      </c>
      <c r="PIA25" s="218" t="s">
        <v>1</v>
      </c>
      <c r="PIB25" s="218" t="s">
        <v>781</v>
      </c>
      <c r="PIC25" s="218" t="s">
        <v>1</v>
      </c>
      <c r="PID25" s="218" t="s">
        <v>781</v>
      </c>
      <c r="PIE25" s="218" t="s">
        <v>1</v>
      </c>
      <c r="PIF25" s="218" t="s">
        <v>781</v>
      </c>
      <c r="PIG25" s="218" t="s">
        <v>1</v>
      </c>
      <c r="PIH25" s="218" t="s">
        <v>781</v>
      </c>
      <c r="PII25" s="218" t="s">
        <v>1</v>
      </c>
      <c r="PIJ25" s="218" t="s">
        <v>781</v>
      </c>
      <c r="PIK25" s="218" t="s">
        <v>1</v>
      </c>
      <c r="PIL25" s="218" t="s">
        <v>781</v>
      </c>
      <c r="PIM25" s="218" t="s">
        <v>1</v>
      </c>
      <c r="PIN25" s="218" t="s">
        <v>781</v>
      </c>
      <c r="PIO25" s="218" t="s">
        <v>1</v>
      </c>
      <c r="PIP25" s="218" t="s">
        <v>781</v>
      </c>
      <c r="PIQ25" s="218" t="s">
        <v>1</v>
      </c>
      <c r="PIR25" s="218" t="s">
        <v>781</v>
      </c>
      <c r="PIS25" s="218" t="s">
        <v>1</v>
      </c>
      <c r="PIT25" s="218" t="s">
        <v>781</v>
      </c>
      <c r="PIU25" s="218" t="s">
        <v>1</v>
      </c>
      <c r="PIV25" s="218" t="s">
        <v>781</v>
      </c>
      <c r="PIW25" s="218" t="s">
        <v>1</v>
      </c>
      <c r="PIX25" s="218" t="s">
        <v>781</v>
      </c>
      <c r="PIY25" s="218" t="s">
        <v>1</v>
      </c>
      <c r="PIZ25" s="218" t="s">
        <v>781</v>
      </c>
      <c r="PJA25" s="218" t="s">
        <v>1</v>
      </c>
      <c r="PJB25" s="218" t="s">
        <v>781</v>
      </c>
      <c r="PJC25" s="218" t="s">
        <v>1</v>
      </c>
      <c r="PJD25" s="218" t="s">
        <v>781</v>
      </c>
      <c r="PJE25" s="218" t="s">
        <v>1</v>
      </c>
      <c r="PJF25" s="218" t="s">
        <v>781</v>
      </c>
      <c r="PJG25" s="218" t="s">
        <v>1</v>
      </c>
      <c r="PJH25" s="218" t="s">
        <v>781</v>
      </c>
      <c r="PJI25" s="218" t="s">
        <v>1</v>
      </c>
      <c r="PJJ25" s="218" t="s">
        <v>781</v>
      </c>
      <c r="PJK25" s="218" t="s">
        <v>1</v>
      </c>
      <c r="PJL25" s="218" t="s">
        <v>781</v>
      </c>
      <c r="PJM25" s="218" t="s">
        <v>1</v>
      </c>
      <c r="PJN25" s="218" t="s">
        <v>781</v>
      </c>
      <c r="PJO25" s="218" t="s">
        <v>1</v>
      </c>
      <c r="PJP25" s="218" t="s">
        <v>781</v>
      </c>
      <c r="PJQ25" s="218" t="s">
        <v>1</v>
      </c>
      <c r="PJR25" s="218" t="s">
        <v>781</v>
      </c>
      <c r="PJS25" s="218" t="s">
        <v>1</v>
      </c>
      <c r="PJT25" s="218" t="s">
        <v>781</v>
      </c>
      <c r="PJU25" s="218" t="s">
        <v>1</v>
      </c>
      <c r="PJV25" s="218" t="s">
        <v>781</v>
      </c>
      <c r="PJW25" s="218" t="s">
        <v>1</v>
      </c>
      <c r="PJX25" s="218" t="s">
        <v>781</v>
      </c>
      <c r="PJY25" s="218" t="s">
        <v>1</v>
      </c>
      <c r="PJZ25" s="218" t="s">
        <v>781</v>
      </c>
      <c r="PKA25" s="218" t="s">
        <v>1</v>
      </c>
      <c r="PKB25" s="218" t="s">
        <v>781</v>
      </c>
      <c r="PKC25" s="218" t="s">
        <v>1</v>
      </c>
      <c r="PKD25" s="218" t="s">
        <v>781</v>
      </c>
      <c r="PKE25" s="218" t="s">
        <v>1</v>
      </c>
      <c r="PKF25" s="218" t="s">
        <v>781</v>
      </c>
      <c r="PKG25" s="218" t="s">
        <v>1</v>
      </c>
      <c r="PKH25" s="218" t="s">
        <v>781</v>
      </c>
      <c r="PKI25" s="218" t="s">
        <v>1</v>
      </c>
      <c r="PKJ25" s="218" t="s">
        <v>781</v>
      </c>
      <c r="PKK25" s="218" t="s">
        <v>1</v>
      </c>
      <c r="PKL25" s="218" t="s">
        <v>781</v>
      </c>
      <c r="PKM25" s="218" t="s">
        <v>1</v>
      </c>
      <c r="PKN25" s="218" t="s">
        <v>781</v>
      </c>
      <c r="PKO25" s="218" t="s">
        <v>1</v>
      </c>
      <c r="PKP25" s="218" t="s">
        <v>781</v>
      </c>
      <c r="PKQ25" s="218" t="s">
        <v>1</v>
      </c>
      <c r="PKR25" s="218" t="s">
        <v>781</v>
      </c>
      <c r="PKS25" s="218" t="s">
        <v>1</v>
      </c>
      <c r="PKT25" s="218" t="s">
        <v>781</v>
      </c>
      <c r="PKU25" s="218" t="s">
        <v>1</v>
      </c>
      <c r="PKV25" s="218" t="s">
        <v>781</v>
      </c>
      <c r="PKW25" s="218" t="s">
        <v>1</v>
      </c>
      <c r="PKX25" s="218" t="s">
        <v>781</v>
      </c>
      <c r="PKY25" s="218" t="s">
        <v>1</v>
      </c>
      <c r="PKZ25" s="218" t="s">
        <v>781</v>
      </c>
      <c r="PLA25" s="218" t="s">
        <v>1</v>
      </c>
      <c r="PLB25" s="218" t="s">
        <v>781</v>
      </c>
      <c r="PLC25" s="218" t="s">
        <v>1</v>
      </c>
      <c r="PLD25" s="218" t="s">
        <v>781</v>
      </c>
      <c r="PLE25" s="218" t="s">
        <v>1</v>
      </c>
      <c r="PLF25" s="218" t="s">
        <v>781</v>
      </c>
      <c r="PLG25" s="218" t="s">
        <v>1</v>
      </c>
      <c r="PLH25" s="218" t="s">
        <v>781</v>
      </c>
      <c r="PLI25" s="218" t="s">
        <v>1</v>
      </c>
      <c r="PLJ25" s="218" t="s">
        <v>781</v>
      </c>
      <c r="PLK25" s="218" t="s">
        <v>1</v>
      </c>
      <c r="PLL25" s="218" t="s">
        <v>781</v>
      </c>
      <c r="PLM25" s="218" t="s">
        <v>1</v>
      </c>
      <c r="PLN25" s="218" t="s">
        <v>781</v>
      </c>
      <c r="PLO25" s="218" t="s">
        <v>1</v>
      </c>
      <c r="PLP25" s="218" t="s">
        <v>781</v>
      </c>
      <c r="PLQ25" s="218" t="s">
        <v>1</v>
      </c>
      <c r="PLR25" s="218" t="s">
        <v>781</v>
      </c>
      <c r="PLS25" s="218" t="s">
        <v>1</v>
      </c>
      <c r="PLT25" s="218" t="s">
        <v>781</v>
      </c>
      <c r="PLU25" s="218" t="s">
        <v>1</v>
      </c>
      <c r="PLV25" s="218" t="s">
        <v>781</v>
      </c>
      <c r="PLW25" s="218" t="s">
        <v>1</v>
      </c>
      <c r="PLX25" s="218" t="s">
        <v>781</v>
      </c>
      <c r="PLY25" s="218" t="s">
        <v>1</v>
      </c>
      <c r="PLZ25" s="218" t="s">
        <v>781</v>
      </c>
      <c r="PMA25" s="218" t="s">
        <v>1</v>
      </c>
      <c r="PMB25" s="218" t="s">
        <v>781</v>
      </c>
      <c r="PMC25" s="218" t="s">
        <v>1</v>
      </c>
      <c r="PMD25" s="218" t="s">
        <v>781</v>
      </c>
      <c r="PME25" s="218" t="s">
        <v>1</v>
      </c>
      <c r="PMF25" s="218" t="s">
        <v>781</v>
      </c>
      <c r="PMG25" s="218" t="s">
        <v>1</v>
      </c>
      <c r="PMH25" s="218" t="s">
        <v>781</v>
      </c>
      <c r="PMI25" s="218" t="s">
        <v>1</v>
      </c>
      <c r="PMJ25" s="218" t="s">
        <v>781</v>
      </c>
      <c r="PMK25" s="218" t="s">
        <v>1</v>
      </c>
      <c r="PML25" s="218" t="s">
        <v>781</v>
      </c>
      <c r="PMM25" s="218" t="s">
        <v>1</v>
      </c>
      <c r="PMN25" s="218" t="s">
        <v>781</v>
      </c>
      <c r="PMO25" s="218" t="s">
        <v>1</v>
      </c>
      <c r="PMP25" s="218" t="s">
        <v>781</v>
      </c>
      <c r="PMQ25" s="218" t="s">
        <v>1</v>
      </c>
      <c r="PMR25" s="218" t="s">
        <v>781</v>
      </c>
      <c r="PMS25" s="218" t="s">
        <v>1</v>
      </c>
      <c r="PMT25" s="218" t="s">
        <v>781</v>
      </c>
      <c r="PMU25" s="218" t="s">
        <v>1</v>
      </c>
      <c r="PMV25" s="218" t="s">
        <v>781</v>
      </c>
      <c r="PMW25" s="218" t="s">
        <v>1</v>
      </c>
      <c r="PMX25" s="218" t="s">
        <v>781</v>
      </c>
      <c r="PMY25" s="218" t="s">
        <v>1</v>
      </c>
      <c r="PMZ25" s="218" t="s">
        <v>781</v>
      </c>
      <c r="PNA25" s="218" t="s">
        <v>1</v>
      </c>
      <c r="PNB25" s="218" t="s">
        <v>781</v>
      </c>
      <c r="PNC25" s="218" t="s">
        <v>1</v>
      </c>
      <c r="PND25" s="218" t="s">
        <v>781</v>
      </c>
      <c r="PNE25" s="218" t="s">
        <v>1</v>
      </c>
      <c r="PNF25" s="218" t="s">
        <v>781</v>
      </c>
      <c r="PNG25" s="218" t="s">
        <v>1</v>
      </c>
      <c r="PNH25" s="218" t="s">
        <v>781</v>
      </c>
      <c r="PNI25" s="218" t="s">
        <v>1</v>
      </c>
      <c r="PNJ25" s="218" t="s">
        <v>781</v>
      </c>
      <c r="PNK25" s="218" t="s">
        <v>1</v>
      </c>
      <c r="PNL25" s="218" t="s">
        <v>781</v>
      </c>
      <c r="PNM25" s="218" t="s">
        <v>1</v>
      </c>
      <c r="PNN25" s="218" t="s">
        <v>781</v>
      </c>
      <c r="PNO25" s="218" t="s">
        <v>1</v>
      </c>
      <c r="PNP25" s="218" t="s">
        <v>781</v>
      </c>
      <c r="PNQ25" s="218" t="s">
        <v>1</v>
      </c>
      <c r="PNR25" s="218" t="s">
        <v>781</v>
      </c>
      <c r="PNS25" s="218" t="s">
        <v>1</v>
      </c>
      <c r="PNT25" s="218" t="s">
        <v>781</v>
      </c>
      <c r="PNU25" s="218" t="s">
        <v>1</v>
      </c>
      <c r="PNV25" s="218" t="s">
        <v>781</v>
      </c>
      <c r="PNW25" s="218" t="s">
        <v>1</v>
      </c>
      <c r="PNX25" s="218" t="s">
        <v>781</v>
      </c>
      <c r="PNY25" s="218" t="s">
        <v>1</v>
      </c>
      <c r="PNZ25" s="218" t="s">
        <v>781</v>
      </c>
      <c r="POA25" s="218" t="s">
        <v>1</v>
      </c>
      <c r="POB25" s="218" t="s">
        <v>781</v>
      </c>
      <c r="POC25" s="218" t="s">
        <v>1</v>
      </c>
      <c r="POD25" s="218" t="s">
        <v>781</v>
      </c>
      <c r="POE25" s="218" t="s">
        <v>1</v>
      </c>
      <c r="POF25" s="218" t="s">
        <v>781</v>
      </c>
      <c r="POG25" s="218" t="s">
        <v>1</v>
      </c>
      <c r="POH25" s="218" t="s">
        <v>781</v>
      </c>
      <c r="POI25" s="218" t="s">
        <v>1</v>
      </c>
      <c r="POJ25" s="218" t="s">
        <v>781</v>
      </c>
      <c r="POK25" s="218" t="s">
        <v>1</v>
      </c>
      <c r="POL25" s="218" t="s">
        <v>781</v>
      </c>
      <c r="POM25" s="218" t="s">
        <v>1</v>
      </c>
      <c r="PON25" s="218" t="s">
        <v>781</v>
      </c>
      <c r="POO25" s="218" t="s">
        <v>1</v>
      </c>
      <c r="POP25" s="218" t="s">
        <v>781</v>
      </c>
      <c r="POQ25" s="218" t="s">
        <v>1</v>
      </c>
      <c r="POR25" s="218" t="s">
        <v>781</v>
      </c>
      <c r="POS25" s="218" t="s">
        <v>1</v>
      </c>
      <c r="POT25" s="218" t="s">
        <v>781</v>
      </c>
      <c r="POU25" s="218" t="s">
        <v>1</v>
      </c>
      <c r="POV25" s="218" t="s">
        <v>781</v>
      </c>
      <c r="POW25" s="218" t="s">
        <v>1</v>
      </c>
      <c r="POX25" s="218" t="s">
        <v>781</v>
      </c>
      <c r="POY25" s="218" t="s">
        <v>1</v>
      </c>
      <c r="POZ25" s="218" t="s">
        <v>781</v>
      </c>
      <c r="PPA25" s="218" t="s">
        <v>1</v>
      </c>
      <c r="PPB25" s="218" t="s">
        <v>781</v>
      </c>
      <c r="PPC25" s="218" t="s">
        <v>1</v>
      </c>
      <c r="PPD25" s="218" t="s">
        <v>781</v>
      </c>
      <c r="PPE25" s="218" t="s">
        <v>1</v>
      </c>
      <c r="PPF25" s="218" t="s">
        <v>781</v>
      </c>
      <c r="PPG25" s="218" t="s">
        <v>1</v>
      </c>
      <c r="PPH25" s="218" t="s">
        <v>781</v>
      </c>
      <c r="PPI25" s="218" t="s">
        <v>1</v>
      </c>
      <c r="PPJ25" s="218" t="s">
        <v>781</v>
      </c>
      <c r="PPK25" s="218" t="s">
        <v>1</v>
      </c>
      <c r="PPL25" s="218" t="s">
        <v>781</v>
      </c>
      <c r="PPM25" s="218" t="s">
        <v>1</v>
      </c>
      <c r="PPN25" s="218" t="s">
        <v>781</v>
      </c>
      <c r="PPO25" s="218" t="s">
        <v>1</v>
      </c>
      <c r="PPP25" s="218" t="s">
        <v>781</v>
      </c>
      <c r="PPQ25" s="218" t="s">
        <v>1</v>
      </c>
      <c r="PPR25" s="218" t="s">
        <v>781</v>
      </c>
      <c r="PPS25" s="218" t="s">
        <v>1</v>
      </c>
      <c r="PPT25" s="218" t="s">
        <v>781</v>
      </c>
      <c r="PPU25" s="218" t="s">
        <v>1</v>
      </c>
      <c r="PPV25" s="218" t="s">
        <v>781</v>
      </c>
      <c r="PPW25" s="218" t="s">
        <v>1</v>
      </c>
      <c r="PPX25" s="218" t="s">
        <v>781</v>
      </c>
      <c r="PPY25" s="218" t="s">
        <v>1</v>
      </c>
      <c r="PPZ25" s="218" t="s">
        <v>781</v>
      </c>
      <c r="PQA25" s="218" t="s">
        <v>1</v>
      </c>
      <c r="PQB25" s="218" t="s">
        <v>781</v>
      </c>
      <c r="PQC25" s="218" t="s">
        <v>1</v>
      </c>
      <c r="PQD25" s="218" t="s">
        <v>781</v>
      </c>
      <c r="PQE25" s="218" t="s">
        <v>1</v>
      </c>
      <c r="PQF25" s="218" t="s">
        <v>781</v>
      </c>
      <c r="PQG25" s="218" t="s">
        <v>1</v>
      </c>
      <c r="PQH25" s="218" t="s">
        <v>781</v>
      </c>
      <c r="PQI25" s="218" t="s">
        <v>1</v>
      </c>
      <c r="PQJ25" s="218" t="s">
        <v>781</v>
      </c>
      <c r="PQK25" s="218" t="s">
        <v>1</v>
      </c>
      <c r="PQL25" s="218" t="s">
        <v>781</v>
      </c>
      <c r="PQM25" s="218" t="s">
        <v>1</v>
      </c>
      <c r="PQN25" s="218" t="s">
        <v>781</v>
      </c>
      <c r="PQO25" s="218" t="s">
        <v>1</v>
      </c>
      <c r="PQP25" s="218" t="s">
        <v>781</v>
      </c>
      <c r="PQQ25" s="218" t="s">
        <v>1</v>
      </c>
      <c r="PQR25" s="218" t="s">
        <v>781</v>
      </c>
      <c r="PQS25" s="218" t="s">
        <v>1</v>
      </c>
      <c r="PQT25" s="218" t="s">
        <v>781</v>
      </c>
      <c r="PQU25" s="218" t="s">
        <v>1</v>
      </c>
      <c r="PQV25" s="218" t="s">
        <v>781</v>
      </c>
      <c r="PQW25" s="218" t="s">
        <v>1</v>
      </c>
      <c r="PQX25" s="218" t="s">
        <v>781</v>
      </c>
      <c r="PQY25" s="218" t="s">
        <v>1</v>
      </c>
      <c r="PQZ25" s="218" t="s">
        <v>781</v>
      </c>
      <c r="PRA25" s="218" t="s">
        <v>1</v>
      </c>
      <c r="PRB25" s="218" t="s">
        <v>781</v>
      </c>
      <c r="PRC25" s="218" t="s">
        <v>1</v>
      </c>
      <c r="PRD25" s="218" t="s">
        <v>781</v>
      </c>
      <c r="PRE25" s="218" t="s">
        <v>1</v>
      </c>
      <c r="PRF25" s="218" t="s">
        <v>781</v>
      </c>
      <c r="PRG25" s="218" t="s">
        <v>1</v>
      </c>
      <c r="PRH25" s="218" t="s">
        <v>781</v>
      </c>
      <c r="PRI25" s="218" t="s">
        <v>1</v>
      </c>
      <c r="PRJ25" s="218" t="s">
        <v>781</v>
      </c>
      <c r="PRK25" s="218" t="s">
        <v>1</v>
      </c>
      <c r="PRL25" s="218" t="s">
        <v>781</v>
      </c>
      <c r="PRM25" s="218" t="s">
        <v>1</v>
      </c>
      <c r="PRN25" s="218" t="s">
        <v>781</v>
      </c>
      <c r="PRO25" s="218" t="s">
        <v>1</v>
      </c>
      <c r="PRP25" s="218" t="s">
        <v>781</v>
      </c>
      <c r="PRQ25" s="218" t="s">
        <v>1</v>
      </c>
      <c r="PRR25" s="218" t="s">
        <v>781</v>
      </c>
      <c r="PRS25" s="218" t="s">
        <v>1</v>
      </c>
      <c r="PRT25" s="218" t="s">
        <v>781</v>
      </c>
      <c r="PRU25" s="218" t="s">
        <v>1</v>
      </c>
      <c r="PRV25" s="218" t="s">
        <v>781</v>
      </c>
      <c r="PRW25" s="218" t="s">
        <v>1</v>
      </c>
      <c r="PRX25" s="218" t="s">
        <v>781</v>
      </c>
      <c r="PRY25" s="218" t="s">
        <v>1</v>
      </c>
      <c r="PRZ25" s="218" t="s">
        <v>781</v>
      </c>
      <c r="PSA25" s="218" t="s">
        <v>1</v>
      </c>
      <c r="PSB25" s="218" t="s">
        <v>781</v>
      </c>
      <c r="PSC25" s="218" t="s">
        <v>1</v>
      </c>
      <c r="PSD25" s="218" t="s">
        <v>781</v>
      </c>
      <c r="PSE25" s="218" t="s">
        <v>1</v>
      </c>
      <c r="PSF25" s="218" t="s">
        <v>781</v>
      </c>
      <c r="PSG25" s="218" t="s">
        <v>1</v>
      </c>
      <c r="PSH25" s="218" t="s">
        <v>781</v>
      </c>
      <c r="PSI25" s="218" t="s">
        <v>1</v>
      </c>
      <c r="PSJ25" s="218" t="s">
        <v>781</v>
      </c>
      <c r="PSK25" s="218" t="s">
        <v>1</v>
      </c>
      <c r="PSL25" s="218" t="s">
        <v>781</v>
      </c>
      <c r="PSM25" s="218" t="s">
        <v>1</v>
      </c>
      <c r="PSN25" s="218" t="s">
        <v>781</v>
      </c>
      <c r="PSO25" s="218" t="s">
        <v>1</v>
      </c>
      <c r="PSP25" s="218" t="s">
        <v>781</v>
      </c>
      <c r="PSQ25" s="218" t="s">
        <v>1</v>
      </c>
      <c r="PSR25" s="218" t="s">
        <v>781</v>
      </c>
      <c r="PSS25" s="218" t="s">
        <v>1</v>
      </c>
      <c r="PST25" s="218" t="s">
        <v>781</v>
      </c>
      <c r="PSU25" s="218" t="s">
        <v>1</v>
      </c>
      <c r="PSV25" s="218" t="s">
        <v>781</v>
      </c>
      <c r="PSW25" s="218" t="s">
        <v>1</v>
      </c>
      <c r="PSX25" s="218" t="s">
        <v>781</v>
      </c>
      <c r="PSY25" s="218" t="s">
        <v>1</v>
      </c>
      <c r="PSZ25" s="218" t="s">
        <v>781</v>
      </c>
      <c r="PTA25" s="218" t="s">
        <v>1</v>
      </c>
      <c r="PTB25" s="218" t="s">
        <v>781</v>
      </c>
      <c r="PTC25" s="218" t="s">
        <v>1</v>
      </c>
      <c r="PTD25" s="218" t="s">
        <v>781</v>
      </c>
      <c r="PTE25" s="218" t="s">
        <v>1</v>
      </c>
      <c r="PTF25" s="218" t="s">
        <v>781</v>
      </c>
      <c r="PTG25" s="218" t="s">
        <v>1</v>
      </c>
      <c r="PTH25" s="218" t="s">
        <v>781</v>
      </c>
      <c r="PTI25" s="218" t="s">
        <v>1</v>
      </c>
      <c r="PTJ25" s="218" t="s">
        <v>781</v>
      </c>
      <c r="PTK25" s="218" t="s">
        <v>1</v>
      </c>
      <c r="PTL25" s="218" t="s">
        <v>781</v>
      </c>
      <c r="PTM25" s="218" t="s">
        <v>1</v>
      </c>
      <c r="PTN25" s="218" t="s">
        <v>781</v>
      </c>
      <c r="PTO25" s="218" t="s">
        <v>1</v>
      </c>
      <c r="PTP25" s="218" t="s">
        <v>781</v>
      </c>
      <c r="PTQ25" s="218" t="s">
        <v>1</v>
      </c>
      <c r="PTR25" s="218" t="s">
        <v>781</v>
      </c>
      <c r="PTS25" s="218" t="s">
        <v>1</v>
      </c>
      <c r="PTT25" s="218" t="s">
        <v>781</v>
      </c>
      <c r="PTU25" s="218" t="s">
        <v>1</v>
      </c>
      <c r="PTV25" s="218" t="s">
        <v>781</v>
      </c>
      <c r="PTW25" s="218" t="s">
        <v>1</v>
      </c>
      <c r="PTX25" s="218" t="s">
        <v>781</v>
      </c>
      <c r="PTY25" s="218" t="s">
        <v>1</v>
      </c>
      <c r="PTZ25" s="218" t="s">
        <v>781</v>
      </c>
      <c r="PUA25" s="218" t="s">
        <v>1</v>
      </c>
      <c r="PUB25" s="218" t="s">
        <v>781</v>
      </c>
      <c r="PUC25" s="218" t="s">
        <v>1</v>
      </c>
      <c r="PUD25" s="218" t="s">
        <v>781</v>
      </c>
      <c r="PUE25" s="218" t="s">
        <v>1</v>
      </c>
      <c r="PUF25" s="218" t="s">
        <v>781</v>
      </c>
      <c r="PUG25" s="218" t="s">
        <v>1</v>
      </c>
      <c r="PUH25" s="218" t="s">
        <v>781</v>
      </c>
      <c r="PUI25" s="218" t="s">
        <v>1</v>
      </c>
      <c r="PUJ25" s="218" t="s">
        <v>781</v>
      </c>
      <c r="PUK25" s="218" t="s">
        <v>1</v>
      </c>
      <c r="PUL25" s="218" t="s">
        <v>781</v>
      </c>
      <c r="PUM25" s="218" t="s">
        <v>1</v>
      </c>
      <c r="PUN25" s="218" t="s">
        <v>781</v>
      </c>
      <c r="PUO25" s="218" t="s">
        <v>1</v>
      </c>
      <c r="PUP25" s="218" t="s">
        <v>781</v>
      </c>
      <c r="PUQ25" s="218" t="s">
        <v>1</v>
      </c>
      <c r="PUR25" s="218" t="s">
        <v>781</v>
      </c>
      <c r="PUS25" s="218" t="s">
        <v>1</v>
      </c>
      <c r="PUT25" s="218" t="s">
        <v>781</v>
      </c>
      <c r="PUU25" s="218" t="s">
        <v>1</v>
      </c>
      <c r="PUV25" s="218" t="s">
        <v>781</v>
      </c>
      <c r="PUW25" s="218" t="s">
        <v>1</v>
      </c>
      <c r="PUX25" s="218" t="s">
        <v>781</v>
      </c>
      <c r="PUY25" s="218" t="s">
        <v>1</v>
      </c>
      <c r="PUZ25" s="218" t="s">
        <v>781</v>
      </c>
      <c r="PVA25" s="218" t="s">
        <v>1</v>
      </c>
      <c r="PVB25" s="218" t="s">
        <v>781</v>
      </c>
      <c r="PVC25" s="218" t="s">
        <v>1</v>
      </c>
      <c r="PVD25" s="218" t="s">
        <v>781</v>
      </c>
      <c r="PVE25" s="218" t="s">
        <v>1</v>
      </c>
      <c r="PVF25" s="218" t="s">
        <v>781</v>
      </c>
      <c r="PVG25" s="218" t="s">
        <v>1</v>
      </c>
      <c r="PVH25" s="218" t="s">
        <v>781</v>
      </c>
      <c r="PVI25" s="218" t="s">
        <v>1</v>
      </c>
      <c r="PVJ25" s="218" t="s">
        <v>781</v>
      </c>
      <c r="PVK25" s="218" t="s">
        <v>1</v>
      </c>
      <c r="PVL25" s="218" t="s">
        <v>781</v>
      </c>
      <c r="PVM25" s="218" t="s">
        <v>1</v>
      </c>
      <c r="PVN25" s="218" t="s">
        <v>781</v>
      </c>
      <c r="PVO25" s="218" t="s">
        <v>1</v>
      </c>
      <c r="PVP25" s="218" t="s">
        <v>781</v>
      </c>
      <c r="PVQ25" s="218" t="s">
        <v>1</v>
      </c>
      <c r="PVR25" s="218" t="s">
        <v>781</v>
      </c>
      <c r="PVS25" s="218" t="s">
        <v>1</v>
      </c>
      <c r="PVT25" s="218" t="s">
        <v>781</v>
      </c>
      <c r="PVU25" s="218" t="s">
        <v>1</v>
      </c>
      <c r="PVV25" s="218" t="s">
        <v>781</v>
      </c>
      <c r="PVW25" s="218" t="s">
        <v>1</v>
      </c>
      <c r="PVX25" s="218" t="s">
        <v>781</v>
      </c>
      <c r="PVY25" s="218" t="s">
        <v>1</v>
      </c>
      <c r="PVZ25" s="218" t="s">
        <v>781</v>
      </c>
      <c r="PWA25" s="218" t="s">
        <v>1</v>
      </c>
      <c r="PWB25" s="218" t="s">
        <v>781</v>
      </c>
      <c r="PWC25" s="218" t="s">
        <v>1</v>
      </c>
      <c r="PWD25" s="218" t="s">
        <v>781</v>
      </c>
      <c r="PWE25" s="218" t="s">
        <v>1</v>
      </c>
      <c r="PWF25" s="218" t="s">
        <v>781</v>
      </c>
      <c r="PWG25" s="218" t="s">
        <v>1</v>
      </c>
      <c r="PWH25" s="218" t="s">
        <v>781</v>
      </c>
      <c r="PWI25" s="218" t="s">
        <v>1</v>
      </c>
      <c r="PWJ25" s="218" t="s">
        <v>781</v>
      </c>
      <c r="PWK25" s="218" t="s">
        <v>1</v>
      </c>
      <c r="PWL25" s="218" t="s">
        <v>781</v>
      </c>
      <c r="PWM25" s="218" t="s">
        <v>1</v>
      </c>
      <c r="PWN25" s="218" t="s">
        <v>781</v>
      </c>
      <c r="PWO25" s="218" t="s">
        <v>1</v>
      </c>
      <c r="PWP25" s="218" t="s">
        <v>781</v>
      </c>
      <c r="PWQ25" s="218" t="s">
        <v>1</v>
      </c>
      <c r="PWR25" s="218" t="s">
        <v>781</v>
      </c>
      <c r="PWS25" s="218" t="s">
        <v>1</v>
      </c>
      <c r="PWT25" s="218" t="s">
        <v>781</v>
      </c>
      <c r="PWU25" s="218" t="s">
        <v>1</v>
      </c>
      <c r="PWV25" s="218" t="s">
        <v>781</v>
      </c>
      <c r="PWW25" s="218" t="s">
        <v>1</v>
      </c>
      <c r="PWX25" s="218" t="s">
        <v>781</v>
      </c>
      <c r="PWY25" s="218" t="s">
        <v>1</v>
      </c>
      <c r="PWZ25" s="218" t="s">
        <v>781</v>
      </c>
      <c r="PXA25" s="218" t="s">
        <v>1</v>
      </c>
      <c r="PXB25" s="218" t="s">
        <v>781</v>
      </c>
      <c r="PXC25" s="218" t="s">
        <v>1</v>
      </c>
      <c r="PXD25" s="218" t="s">
        <v>781</v>
      </c>
      <c r="PXE25" s="218" t="s">
        <v>1</v>
      </c>
      <c r="PXF25" s="218" t="s">
        <v>781</v>
      </c>
      <c r="PXG25" s="218" t="s">
        <v>1</v>
      </c>
      <c r="PXH25" s="218" t="s">
        <v>781</v>
      </c>
      <c r="PXI25" s="218" t="s">
        <v>1</v>
      </c>
      <c r="PXJ25" s="218" t="s">
        <v>781</v>
      </c>
      <c r="PXK25" s="218" t="s">
        <v>1</v>
      </c>
      <c r="PXL25" s="218" t="s">
        <v>781</v>
      </c>
      <c r="PXM25" s="218" t="s">
        <v>1</v>
      </c>
      <c r="PXN25" s="218" t="s">
        <v>781</v>
      </c>
      <c r="PXO25" s="218" t="s">
        <v>1</v>
      </c>
      <c r="PXP25" s="218" t="s">
        <v>781</v>
      </c>
      <c r="PXQ25" s="218" t="s">
        <v>1</v>
      </c>
      <c r="PXR25" s="218" t="s">
        <v>781</v>
      </c>
      <c r="PXS25" s="218" t="s">
        <v>1</v>
      </c>
      <c r="PXT25" s="218" t="s">
        <v>781</v>
      </c>
      <c r="PXU25" s="218" t="s">
        <v>1</v>
      </c>
      <c r="PXV25" s="218" t="s">
        <v>781</v>
      </c>
      <c r="PXW25" s="218" t="s">
        <v>1</v>
      </c>
      <c r="PXX25" s="218" t="s">
        <v>781</v>
      </c>
      <c r="PXY25" s="218" t="s">
        <v>1</v>
      </c>
      <c r="PXZ25" s="218" t="s">
        <v>781</v>
      </c>
      <c r="PYA25" s="218" t="s">
        <v>1</v>
      </c>
      <c r="PYB25" s="218" t="s">
        <v>781</v>
      </c>
      <c r="PYC25" s="218" t="s">
        <v>1</v>
      </c>
      <c r="PYD25" s="218" t="s">
        <v>781</v>
      </c>
      <c r="PYE25" s="218" t="s">
        <v>1</v>
      </c>
      <c r="PYF25" s="218" t="s">
        <v>781</v>
      </c>
      <c r="PYG25" s="218" t="s">
        <v>1</v>
      </c>
      <c r="PYH25" s="218" t="s">
        <v>781</v>
      </c>
      <c r="PYI25" s="218" t="s">
        <v>1</v>
      </c>
      <c r="PYJ25" s="218" t="s">
        <v>781</v>
      </c>
      <c r="PYK25" s="218" t="s">
        <v>1</v>
      </c>
      <c r="PYL25" s="218" t="s">
        <v>781</v>
      </c>
      <c r="PYM25" s="218" t="s">
        <v>1</v>
      </c>
      <c r="PYN25" s="218" t="s">
        <v>781</v>
      </c>
      <c r="PYO25" s="218" t="s">
        <v>1</v>
      </c>
      <c r="PYP25" s="218" t="s">
        <v>781</v>
      </c>
      <c r="PYQ25" s="218" t="s">
        <v>1</v>
      </c>
      <c r="PYR25" s="218" t="s">
        <v>781</v>
      </c>
      <c r="PYS25" s="218" t="s">
        <v>1</v>
      </c>
      <c r="PYT25" s="218" t="s">
        <v>781</v>
      </c>
      <c r="PYU25" s="218" t="s">
        <v>1</v>
      </c>
      <c r="PYV25" s="218" t="s">
        <v>781</v>
      </c>
      <c r="PYW25" s="218" t="s">
        <v>1</v>
      </c>
      <c r="PYX25" s="218" t="s">
        <v>781</v>
      </c>
      <c r="PYY25" s="218" t="s">
        <v>1</v>
      </c>
      <c r="PYZ25" s="218" t="s">
        <v>781</v>
      </c>
      <c r="PZA25" s="218" t="s">
        <v>1</v>
      </c>
      <c r="PZB25" s="218" t="s">
        <v>781</v>
      </c>
      <c r="PZC25" s="218" t="s">
        <v>1</v>
      </c>
      <c r="PZD25" s="218" t="s">
        <v>781</v>
      </c>
      <c r="PZE25" s="218" t="s">
        <v>1</v>
      </c>
      <c r="PZF25" s="218" t="s">
        <v>781</v>
      </c>
      <c r="PZG25" s="218" t="s">
        <v>1</v>
      </c>
      <c r="PZH25" s="218" t="s">
        <v>781</v>
      </c>
      <c r="PZI25" s="218" t="s">
        <v>1</v>
      </c>
      <c r="PZJ25" s="218" t="s">
        <v>781</v>
      </c>
      <c r="PZK25" s="218" t="s">
        <v>1</v>
      </c>
      <c r="PZL25" s="218" t="s">
        <v>781</v>
      </c>
      <c r="PZM25" s="218" t="s">
        <v>1</v>
      </c>
      <c r="PZN25" s="218" t="s">
        <v>781</v>
      </c>
      <c r="PZO25" s="218" t="s">
        <v>1</v>
      </c>
      <c r="PZP25" s="218" t="s">
        <v>781</v>
      </c>
      <c r="PZQ25" s="218" t="s">
        <v>1</v>
      </c>
      <c r="PZR25" s="218" t="s">
        <v>781</v>
      </c>
      <c r="PZS25" s="218" t="s">
        <v>1</v>
      </c>
      <c r="PZT25" s="218" t="s">
        <v>781</v>
      </c>
      <c r="PZU25" s="218" t="s">
        <v>1</v>
      </c>
      <c r="PZV25" s="218" t="s">
        <v>781</v>
      </c>
      <c r="PZW25" s="218" t="s">
        <v>1</v>
      </c>
      <c r="PZX25" s="218" t="s">
        <v>781</v>
      </c>
      <c r="PZY25" s="218" t="s">
        <v>1</v>
      </c>
      <c r="PZZ25" s="218" t="s">
        <v>781</v>
      </c>
      <c r="QAA25" s="218" t="s">
        <v>1</v>
      </c>
      <c r="QAB25" s="218" t="s">
        <v>781</v>
      </c>
      <c r="QAC25" s="218" t="s">
        <v>1</v>
      </c>
      <c r="QAD25" s="218" t="s">
        <v>781</v>
      </c>
      <c r="QAE25" s="218" t="s">
        <v>1</v>
      </c>
      <c r="QAF25" s="218" t="s">
        <v>781</v>
      </c>
      <c r="QAG25" s="218" t="s">
        <v>1</v>
      </c>
      <c r="QAH25" s="218" t="s">
        <v>781</v>
      </c>
      <c r="QAI25" s="218" t="s">
        <v>1</v>
      </c>
      <c r="QAJ25" s="218" t="s">
        <v>781</v>
      </c>
      <c r="QAK25" s="218" t="s">
        <v>1</v>
      </c>
      <c r="QAL25" s="218" t="s">
        <v>781</v>
      </c>
      <c r="QAM25" s="218" t="s">
        <v>1</v>
      </c>
      <c r="QAN25" s="218" t="s">
        <v>781</v>
      </c>
      <c r="QAO25" s="218" t="s">
        <v>1</v>
      </c>
      <c r="QAP25" s="218" t="s">
        <v>781</v>
      </c>
      <c r="QAQ25" s="218" t="s">
        <v>1</v>
      </c>
      <c r="QAR25" s="218" t="s">
        <v>781</v>
      </c>
      <c r="QAS25" s="218" t="s">
        <v>1</v>
      </c>
      <c r="QAT25" s="218" t="s">
        <v>781</v>
      </c>
      <c r="QAU25" s="218" t="s">
        <v>1</v>
      </c>
      <c r="QAV25" s="218" t="s">
        <v>781</v>
      </c>
      <c r="QAW25" s="218" t="s">
        <v>1</v>
      </c>
      <c r="QAX25" s="218" t="s">
        <v>781</v>
      </c>
      <c r="QAY25" s="218" t="s">
        <v>1</v>
      </c>
      <c r="QAZ25" s="218" t="s">
        <v>781</v>
      </c>
      <c r="QBA25" s="218" t="s">
        <v>1</v>
      </c>
      <c r="QBB25" s="218" t="s">
        <v>781</v>
      </c>
      <c r="QBC25" s="218" t="s">
        <v>1</v>
      </c>
      <c r="QBD25" s="218" t="s">
        <v>781</v>
      </c>
      <c r="QBE25" s="218" t="s">
        <v>1</v>
      </c>
      <c r="QBF25" s="218" t="s">
        <v>781</v>
      </c>
      <c r="QBG25" s="218" t="s">
        <v>1</v>
      </c>
      <c r="QBH25" s="218" t="s">
        <v>781</v>
      </c>
      <c r="QBI25" s="218" t="s">
        <v>1</v>
      </c>
      <c r="QBJ25" s="218" t="s">
        <v>781</v>
      </c>
      <c r="QBK25" s="218" t="s">
        <v>1</v>
      </c>
      <c r="QBL25" s="218" t="s">
        <v>781</v>
      </c>
      <c r="QBM25" s="218" t="s">
        <v>1</v>
      </c>
      <c r="QBN25" s="218" t="s">
        <v>781</v>
      </c>
      <c r="QBO25" s="218" t="s">
        <v>1</v>
      </c>
      <c r="QBP25" s="218" t="s">
        <v>781</v>
      </c>
      <c r="QBQ25" s="218" t="s">
        <v>1</v>
      </c>
      <c r="QBR25" s="218" t="s">
        <v>781</v>
      </c>
      <c r="QBS25" s="218" t="s">
        <v>1</v>
      </c>
      <c r="QBT25" s="218" t="s">
        <v>781</v>
      </c>
      <c r="QBU25" s="218" t="s">
        <v>1</v>
      </c>
      <c r="QBV25" s="218" t="s">
        <v>781</v>
      </c>
      <c r="QBW25" s="218" t="s">
        <v>1</v>
      </c>
      <c r="QBX25" s="218" t="s">
        <v>781</v>
      </c>
      <c r="QBY25" s="218" t="s">
        <v>1</v>
      </c>
      <c r="QBZ25" s="218" t="s">
        <v>781</v>
      </c>
      <c r="QCA25" s="218" t="s">
        <v>1</v>
      </c>
      <c r="QCB25" s="218" t="s">
        <v>781</v>
      </c>
      <c r="QCC25" s="218" t="s">
        <v>1</v>
      </c>
      <c r="QCD25" s="218" t="s">
        <v>781</v>
      </c>
      <c r="QCE25" s="218" t="s">
        <v>1</v>
      </c>
      <c r="QCF25" s="218" t="s">
        <v>781</v>
      </c>
      <c r="QCG25" s="218" t="s">
        <v>1</v>
      </c>
      <c r="QCH25" s="218" t="s">
        <v>781</v>
      </c>
      <c r="QCI25" s="218" t="s">
        <v>1</v>
      </c>
      <c r="QCJ25" s="218" t="s">
        <v>781</v>
      </c>
      <c r="QCK25" s="218" t="s">
        <v>1</v>
      </c>
      <c r="QCL25" s="218" t="s">
        <v>781</v>
      </c>
      <c r="QCM25" s="218" t="s">
        <v>1</v>
      </c>
      <c r="QCN25" s="218" t="s">
        <v>781</v>
      </c>
      <c r="QCO25" s="218" t="s">
        <v>1</v>
      </c>
      <c r="QCP25" s="218" t="s">
        <v>781</v>
      </c>
      <c r="QCQ25" s="218" t="s">
        <v>1</v>
      </c>
      <c r="QCR25" s="218" t="s">
        <v>781</v>
      </c>
      <c r="QCS25" s="218" t="s">
        <v>1</v>
      </c>
      <c r="QCT25" s="218" t="s">
        <v>781</v>
      </c>
      <c r="QCU25" s="218" t="s">
        <v>1</v>
      </c>
      <c r="QCV25" s="218" t="s">
        <v>781</v>
      </c>
      <c r="QCW25" s="218" t="s">
        <v>1</v>
      </c>
      <c r="QCX25" s="218" t="s">
        <v>781</v>
      </c>
      <c r="QCY25" s="218" t="s">
        <v>1</v>
      </c>
      <c r="QCZ25" s="218" t="s">
        <v>781</v>
      </c>
      <c r="QDA25" s="218" t="s">
        <v>1</v>
      </c>
      <c r="QDB25" s="218" t="s">
        <v>781</v>
      </c>
      <c r="QDC25" s="218" t="s">
        <v>1</v>
      </c>
      <c r="QDD25" s="218" t="s">
        <v>781</v>
      </c>
      <c r="QDE25" s="218" t="s">
        <v>1</v>
      </c>
      <c r="QDF25" s="218" t="s">
        <v>781</v>
      </c>
      <c r="QDG25" s="218" t="s">
        <v>1</v>
      </c>
      <c r="QDH25" s="218" t="s">
        <v>781</v>
      </c>
      <c r="QDI25" s="218" t="s">
        <v>1</v>
      </c>
      <c r="QDJ25" s="218" t="s">
        <v>781</v>
      </c>
      <c r="QDK25" s="218" t="s">
        <v>1</v>
      </c>
      <c r="QDL25" s="218" t="s">
        <v>781</v>
      </c>
      <c r="QDM25" s="218" t="s">
        <v>1</v>
      </c>
      <c r="QDN25" s="218" t="s">
        <v>781</v>
      </c>
      <c r="QDO25" s="218" t="s">
        <v>1</v>
      </c>
      <c r="QDP25" s="218" t="s">
        <v>781</v>
      </c>
      <c r="QDQ25" s="218" t="s">
        <v>1</v>
      </c>
      <c r="QDR25" s="218" t="s">
        <v>781</v>
      </c>
      <c r="QDS25" s="218" t="s">
        <v>1</v>
      </c>
      <c r="QDT25" s="218" t="s">
        <v>781</v>
      </c>
      <c r="QDU25" s="218" t="s">
        <v>1</v>
      </c>
      <c r="QDV25" s="218" t="s">
        <v>781</v>
      </c>
      <c r="QDW25" s="218" t="s">
        <v>1</v>
      </c>
      <c r="QDX25" s="218" t="s">
        <v>781</v>
      </c>
      <c r="QDY25" s="218" t="s">
        <v>1</v>
      </c>
      <c r="QDZ25" s="218" t="s">
        <v>781</v>
      </c>
      <c r="QEA25" s="218" t="s">
        <v>1</v>
      </c>
      <c r="QEB25" s="218" t="s">
        <v>781</v>
      </c>
      <c r="QEC25" s="218" t="s">
        <v>1</v>
      </c>
      <c r="QED25" s="218" t="s">
        <v>781</v>
      </c>
      <c r="QEE25" s="218" t="s">
        <v>1</v>
      </c>
      <c r="QEF25" s="218" t="s">
        <v>781</v>
      </c>
      <c r="QEG25" s="218" t="s">
        <v>1</v>
      </c>
      <c r="QEH25" s="218" t="s">
        <v>781</v>
      </c>
      <c r="QEI25" s="218" t="s">
        <v>1</v>
      </c>
      <c r="QEJ25" s="218" t="s">
        <v>781</v>
      </c>
      <c r="QEK25" s="218" t="s">
        <v>1</v>
      </c>
      <c r="QEL25" s="218" t="s">
        <v>781</v>
      </c>
      <c r="QEM25" s="218" t="s">
        <v>1</v>
      </c>
      <c r="QEN25" s="218" t="s">
        <v>781</v>
      </c>
      <c r="QEO25" s="218" t="s">
        <v>1</v>
      </c>
      <c r="QEP25" s="218" t="s">
        <v>781</v>
      </c>
      <c r="QEQ25" s="218" t="s">
        <v>1</v>
      </c>
      <c r="QER25" s="218" t="s">
        <v>781</v>
      </c>
      <c r="QES25" s="218" t="s">
        <v>1</v>
      </c>
      <c r="QET25" s="218" t="s">
        <v>781</v>
      </c>
      <c r="QEU25" s="218" t="s">
        <v>1</v>
      </c>
      <c r="QEV25" s="218" t="s">
        <v>781</v>
      </c>
      <c r="QEW25" s="218" t="s">
        <v>1</v>
      </c>
      <c r="QEX25" s="218" t="s">
        <v>781</v>
      </c>
      <c r="QEY25" s="218" t="s">
        <v>1</v>
      </c>
      <c r="QEZ25" s="218" t="s">
        <v>781</v>
      </c>
      <c r="QFA25" s="218" t="s">
        <v>1</v>
      </c>
      <c r="QFB25" s="218" t="s">
        <v>781</v>
      </c>
      <c r="QFC25" s="218" t="s">
        <v>1</v>
      </c>
      <c r="QFD25" s="218" t="s">
        <v>781</v>
      </c>
      <c r="QFE25" s="218" t="s">
        <v>1</v>
      </c>
      <c r="QFF25" s="218" t="s">
        <v>781</v>
      </c>
      <c r="QFG25" s="218" t="s">
        <v>1</v>
      </c>
      <c r="QFH25" s="218" t="s">
        <v>781</v>
      </c>
      <c r="QFI25" s="218" t="s">
        <v>1</v>
      </c>
      <c r="QFJ25" s="218" t="s">
        <v>781</v>
      </c>
      <c r="QFK25" s="218" t="s">
        <v>1</v>
      </c>
      <c r="QFL25" s="218" t="s">
        <v>781</v>
      </c>
      <c r="QFM25" s="218" t="s">
        <v>1</v>
      </c>
      <c r="QFN25" s="218" t="s">
        <v>781</v>
      </c>
      <c r="QFO25" s="218" t="s">
        <v>1</v>
      </c>
      <c r="QFP25" s="218" t="s">
        <v>781</v>
      </c>
      <c r="QFQ25" s="218" t="s">
        <v>1</v>
      </c>
      <c r="QFR25" s="218" t="s">
        <v>781</v>
      </c>
      <c r="QFS25" s="218" t="s">
        <v>1</v>
      </c>
      <c r="QFT25" s="218" t="s">
        <v>781</v>
      </c>
      <c r="QFU25" s="218" t="s">
        <v>1</v>
      </c>
      <c r="QFV25" s="218" t="s">
        <v>781</v>
      </c>
      <c r="QFW25" s="218" t="s">
        <v>1</v>
      </c>
      <c r="QFX25" s="218" t="s">
        <v>781</v>
      </c>
      <c r="QFY25" s="218" t="s">
        <v>1</v>
      </c>
      <c r="QFZ25" s="218" t="s">
        <v>781</v>
      </c>
      <c r="QGA25" s="218" t="s">
        <v>1</v>
      </c>
      <c r="QGB25" s="218" t="s">
        <v>781</v>
      </c>
      <c r="QGC25" s="218" t="s">
        <v>1</v>
      </c>
      <c r="QGD25" s="218" t="s">
        <v>781</v>
      </c>
      <c r="QGE25" s="218" t="s">
        <v>1</v>
      </c>
      <c r="QGF25" s="218" t="s">
        <v>781</v>
      </c>
      <c r="QGG25" s="218" t="s">
        <v>1</v>
      </c>
      <c r="QGH25" s="218" t="s">
        <v>781</v>
      </c>
      <c r="QGI25" s="218" t="s">
        <v>1</v>
      </c>
      <c r="QGJ25" s="218" t="s">
        <v>781</v>
      </c>
      <c r="QGK25" s="218" t="s">
        <v>1</v>
      </c>
      <c r="QGL25" s="218" t="s">
        <v>781</v>
      </c>
      <c r="QGM25" s="218" t="s">
        <v>1</v>
      </c>
      <c r="QGN25" s="218" t="s">
        <v>781</v>
      </c>
      <c r="QGO25" s="218" t="s">
        <v>1</v>
      </c>
      <c r="QGP25" s="218" t="s">
        <v>781</v>
      </c>
      <c r="QGQ25" s="218" t="s">
        <v>1</v>
      </c>
      <c r="QGR25" s="218" t="s">
        <v>781</v>
      </c>
      <c r="QGS25" s="218" t="s">
        <v>1</v>
      </c>
      <c r="QGT25" s="218" t="s">
        <v>781</v>
      </c>
      <c r="QGU25" s="218" t="s">
        <v>1</v>
      </c>
      <c r="QGV25" s="218" t="s">
        <v>781</v>
      </c>
      <c r="QGW25" s="218" t="s">
        <v>1</v>
      </c>
      <c r="QGX25" s="218" t="s">
        <v>781</v>
      </c>
      <c r="QGY25" s="218" t="s">
        <v>1</v>
      </c>
      <c r="QGZ25" s="218" t="s">
        <v>781</v>
      </c>
      <c r="QHA25" s="218" t="s">
        <v>1</v>
      </c>
      <c r="QHB25" s="218" t="s">
        <v>781</v>
      </c>
      <c r="QHC25" s="218" t="s">
        <v>1</v>
      </c>
      <c r="QHD25" s="218" t="s">
        <v>781</v>
      </c>
      <c r="QHE25" s="218" t="s">
        <v>1</v>
      </c>
      <c r="QHF25" s="218" t="s">
        <v>781</v>
      </c>
      <c r="QHG25" s="218" t="s">
        <v>1</v>
      </c>
      <c r="QHH25" s="218" t="s">
        <v>781</v>
      </c>
      <c r="QHI25" s="218" t="s">
        <v>1</v>
      </c>
      <c r="QHJ25" s="218" t="s">
        <v>781</v>
      </c>
      <c r="QHK25" s="218" t="s">
        <v>1</v>
      </c>
      <c r="QHL25" s="218" t="s">
        <v>781</v>
      </c>
      <c r="QHM25" s="218" t="s">
        <v>1</v>
      </c>
      <c r="QHN25" s="218" t="s">
        <v>781</v>
      </c>
      <c r="QHO25" s="218" t="s">
        <v>1</v>
      </c>
      <c r="QHP25" s="218" t="s">
        <v>781</v>
      </c>
      <c r="QHQ25" s="218" t="s">
        <v>1</v>
      </c>
      <c r="QHR25" s="218" t="s">
        <v>781</v>
      </c>
      <c r="QHS25" s="218" t="s">
        <v>1</v>
      </c>
      <c r="QHT25" s="218" t="s">
        <v>781</v>
      </c>
      <c r="QHU25" s="218" t="s">
        <v>1</v>
      </c>
      <c r="QHV25" s="218" t="s">
        <v>781</v>
      </c>
      <c r="QHW25" s="218" t="s">
        <v>1</v>
      </c>
      <c r="QHX25" s="218" t="s">
        <v>781</v>
      </c>
      <c r="QHY25" s="218" t="s">
        <v>1</v>
      </c>
      <c r="QHZ25" s="218" t="s">
        <v>781</v>
      </c>
      <c r="QIA25" s="218" t="s">
        <v>1</v>
      </c>
      <c r="QIB25" s="218" t="s">
        <v>781</v>
      </c>
      <c r="QIC25" s="218" t="s">
        <v>1</v>
      </c>
      <c r="QID25" s="218" t="s">
        <v>781</v>
      </c>
      <c r="QIE25" s="218" t="s">
        <v>1</v>
      </c>
      <c r="QIF25" s="218" t="s">
        <v>781</v>
      </c>
      <c r="QIG25" s="218" t="s">
        <v>1</v>
      </c>
      <c r="QIH25" s="218" t="s">
        <v>781</v>
      </c>
      <c r="QII25" s="218" t="s">
        <v>1</v>
      </c>
      <c r="QIJ25" s="218" t="s">
        <v>781</v>
      </c>
      <c r="QIK25" s="218" t="s">
        <v>1</v>
      </c>
      <c r="QIL25" s="218" t="s">
        <v>781</v>
      </c>
      <c r="QIM25" s="218" t="s">
        <v>1</v>
      </c>
      <c r="QIN25" s="218" t="s">
        <v>781</v>
      </c>
      <c r="QIO25" s="218" t="s">
        <v>1</v>
      </c>
      <c r="QIP25" s="218" t="s">
        <v>781</v>
      </c>
      <c r="QIQ25" s="218" t="s">
        <v>1</v>
      </c>
      <c r="QIR25" s="218" t="s">
        <v>781</v>
      </c>
      <c r="QIS25" s="218" t="s">
        <v>1</v>
      </c>
      <c r="QIT25" s="218" t="s">
        <v>781</v>
      </c>
      <c r="QIU25" s="218" t="s">
        <v>1</v>
      </c>
      <c r="QIV25" s="218" t="s">
        <v>781</v>
      </c>
      <c r="QIW25" s="218" t="s">
        <v>1</v>
      </c>
      <c r="QIX25" s="218" t="s">
        <v>781</v>
      </c>
      <c r="QIY25" s="218" t="s">
        <v>1</v>
      </c>
      <c r="QIZ25" s="218" t="s">
        <v>781</v>
      </c>
      <c r="QJA25" s="218" t="s">
        <v>1</v>
      </c>
      <c r="QJB25" s="218" t="s">
        <v>781</v>
      </c>
      <c r="QJC25" s="218" t="s">
        <v>1</v>
      </c>
      <c r="QJD25" s="218" t="s">
        <v>781</v>
      </c>
      <c r="QJE25" s="218" t="s">
        <v>1</v>
      </c>
      <c r="QJF25" s="218" t="s">
        <v>781</v>
      </c>
      <c r="QJG25" s="218" t="s">
        <v>1</v>
      </c>
      <c r="QJH25" s="218" t="s">
        <v>781</v>
      </c>
      <c r="QJI25" s="218" t="s">
        <v>1</v>
      </c>
      <c r="QJJ25" s="218" t="s">
        <v>781</v>
      </c>
      <c r="QJK25" s="218" t="s">
        <v>1</v>
      </c>
      <c r="QJL25" s="218" t="s">
        <v>781</v>
      </c>
      <c r="QJM25" s="218" t="s">
        <v>1</v>
      </c>
      <c r="QJN25" s="218" t="s">
        <v>781</v>
      </c>
      <c r="QJO25" s="218" t="s">
        <v>1</v>
      </c>
      <c r="QJP25" s="218" t="s">
        <v>781</v>
      </c>
      <c r="QJQ25" s="218" t="s">
        <v>1</v>
      </c>
      <c r="QJR25" s="218" t="s">
        <v>781</v>
      </c>
      <c r="QJS25" s="218" t="s">
        <v>1</v>
      </c>
      <c r="QJT25" s="218" t="s">
        <v>781</v>
      </c>
      <c r="QJU25" s="218" t="s">
        <v>1</v>
      </c>
      <c r="QJV25" s="218" t="s">
        <v>781</v>
      </c>
      <c r="QJW25" s="218" t="s">
        <v>1</v>
      </c>
      <c r="QJX25" s="218" t="s">
        <v>781</v>
      </c>
      <c r="QJY25" s="218" t="s">
        <v>1</v>
      </c>
      <c r="QJZ25" s="218" t="s">
        <v>781</v>
      </c>
      <c r="QKA25" s="218" t="s">
        <v>1</v>
      </c>
      <c r="QKB25" s="218" t="s">
        <v>781</v>
      </c>
      <c r="QKC25" s="218" t="s">
        <v>1</v>
      </c>
      <c r="QKD25" s="218" t="s">
        <v>781</v>
      </c>
      <c r="QKE25" s="218" t="s">
        <v>1</v>
      </c>
      <c r="QKF25" s="218" t="s">
        <v>781</v>
      </c>
      <c r="QKG25" s="218" t="s">
        <v>1</v>
      </c>
      <c r="QKH25" s="218" t="s">
        <v>781</v>
      </c>
      <c r="QKI25" s="218" t="s">
        <v>1</v>
      </c>
      <c r="QKJ25" s="218" t="s">
        <v>781</v>
      </c>
      <c r="QKK25" s="218" t="s">
        <v>1</v>
      </c>
      <c r="QKL25" s="218" t="s">
        <v>781</v>
      </c>
      <c r="QKM25" s="218" t="s">
        <v>1</v>
      </c>
      <c r="QKN25" s="218" t="s">
        <v>781</v>
      </c>
      <c r="QKO25" s="218" t="s">
        <v>1</v>
      </c>
      <c r="QKP25" s="218" t="s">
        <v>781</v>
      </c>
      <c r="QKQ25" s="218" t="s">
        <v>1</v>
      </c>
      <c r="QKR25" s="218" t="s">
        <v>781</v>
      </c>
      <c r="QKS25" s="218" t="s">
        <v>1</v>
      </c>
      <c r="QKT25" s="218" t="s">
        <v>781</v>
      </c>
      <c r="QKU25" s="218" t="s">
        <v>1</v>
      </c>
      <c r="QKV25" s="218" t="s">
        <v>781</v>
      </c>
      <c r="QKW25" s="218" t="s">
        <v>1</v>
      </c>
      <c r="QKX25" s="218" t="s">
        <v>781</v>
      </c>
      <c r="QKY25" s="218" t="s">
        <v>1</v>
      </c>
      <c r="QKZ25" s="218" t="s">
        <v>781</v>
      </c>
      <c r="QLA25" s="218" t="s">
        <v>1</v>
      </c>
      <c r="QLB25" s="218" t="s">
        <v>781</v>
      </c>
      <c r="QLC25" s="218" t="s">
        <v>1</v>
      </c>
      <c r="QLD25" s="218" t="s">
        <v>781</v>
      </c>
      <c r="QLE25" s="218" t="s">
        <v>1</v>
      </c>
      <c r="QLF25" s="218" t="s">
        <v>781</v>
      </c>
      <c r="QLG25" s="218" t="s">
        <v>1</v>
      </c>
      <c r="QLH25" s="218" t="s">
        <v>781</v>
      </c>
      <c r="QLI25" s="218" t="s">
        <v>1</v>
      </c>
      <c r="QLJ25" s="218" t="s">
        <v>781</v>
      </c>
      <c r="QLK25" s="218" t="s">
        <v>1</v>
      </c>
      <c r="QLL25" s="218" t="s">
        <v>781</v>
      </c>
      <c r="QLM25" s="218" t="s">
        <v>1</v>
      </c>
      <c r="QLN25" s="218" t="s">
        <v>781</v>
      </c>
      <c r="QLO25" s="218" t="s">
        <v>1</v>
      </c>
      <c r="QLP25" s="218" t="s">
        <v>781</v>
      </c>
      <c r="QLQ25" s="218" t="s">
        <v>1</v>
      </c>
      <c r="QLR25" s="218" t="s">
        <v>781</v>
      </c>
      <c r="QLS25" s="218" t="s">
        <v>1</v>
      </c>
      <c r="QLT25" s="218" t="s">
        <v>781</v>
      </c>
      <c r="QLU25" s="218" t="s">
        <v>1</v>
      </c>
      <c r="QLV25" s="218" t="s">
        <v>781</v>
      </c>
      <c r="QLW25" s="218" t="s">
        <v>1</v>
      </c>
      <c r="QLX25" s="218" t="s">
        <v>781</v>
      </c>
      <c r="QLY25" s="218" t="s">
        <v>1</v>
      </c>
      <c r="QLZ25" s="218" t="s">
        <v>781</v>
      </c>
      <c r="QMA25" s="218" t="s">
        <v>1</v>
      </c>
      <c r="QMB25" s="218" t="s">
        <v>781</v>
      </c>
      <c r="QMC25" s="218" t="s">
        <v>1</v>
      </c>
      <c r="QMD25" s="218" t="s">
        <v>781</v>
      </c>
      <c r="QME25" s="218" t="s">
        <v>1</v>
      </c>
      <c r="QMF25" s="218" t="s">
        <v>781</v>
      </c>
      <c r="QMG25" s="218" t="s">
        <v>1</v>
      </c>
      <c r="QMH25" s="218" t="s">
        <v>781</v>
      </c>
      <c r="QMI25" s="218" t="s">
        <v>1</v>
      </c>
      <c r="QMJ25" s="218" t="s">
        <v>781</v>
      </c>
      <c r="QMK25" s="218" t="s">
        <v>1</v>
      </c>
      <c r="QML25" s="218" t="s">
        <v>781</v>
      </c>
      <c r="QMM25" s="218" t="s">
        <v>1</v>
      </c>
      <c r="QMN25" s="218" t="s">
        <v>781</v>
      </c>
      <c r="QMO25" s="218" t="s">
        <v>1</v>
      </c>
      <c r="QMP25" s="218" t="s">
        <v>781</v>
      </c>
      <c r="QMQ25" s="218" t="s">
        <v>1</v>
      </c>
      <c r="QMR25" s="218" t="s">
        <v>781</v>
      </c>
      <c r="QMS25" s="218" t="s">
        <v>1</v>
      </c>
      <c r="QMT25" s="218" t="s">
        <v>781</v>
      </c>
      <c r="QMU25" s="218" t="s">
        <v>1</v>
      </c>
      <c r="QMV25" s="218" t="s">
        <v>781</v>
      </c>
      <c r="QMW25" s="218" t="s">
        <v>1</v>
      </c>
      <c r="QMX25" s="218" t="s">
        <v>781</v>
      </c>
      <c r="QMY25" s="218" t="s">
        <v>1</v>
      </c>
      <c r="QMZ25" s="218" t="s">
        <v>781</v>
      </c>
      <c r="QNA25" s="218" t="s">
        <v>1</v>
      </c>
      <c r="QNB25" s="218" t="s">
        <v>781</v>
      </c>
      <c r="QNC25" s="218" t="s">
        <v>1</v>
      </c>
      <c r="QND25" s="218" t="s">
        <v>781</v>
      </c>
      <c r="QNE25" s="218" t="s">
        <v>1</v>
      </c>
      <c r="QNF25" s="218" t="s">
        <v>781</v>
      </c>
      <c r="QNG25" s="218" t="s">
        <v>1</v>
      </c>
      <c r="QNH25" s="218" t="s">
        <v>781</v>
      </c>
      <c r="QNI25" s="218" t="s">
        <v>1</v>
      </c>
      <c r="QNJ25" s="218" t="s">
        <v>781</v>
      </c>
      <c r="QNK25" s="218" t="s">
        <v>1</v>
      </c>
      <c r="QNL25" s="218" t="s">
        <v>781</v>
      </c>
      <c r="QNM25" s="218" t="s">
        <v>1</v>
      </c>
      <c r="QNN25" s="218" t="s">
        <v>781</v>
      </c>
      <c r="QNO25" s="218" t="s">
        <v>1</v>
      </c>
      <c r="QNP25" s="218" t="s">
        <v>781</v>
      </c>
      <c r="QNQ25" s="218" t="s">
        <v>1</v>
      </c>
      <c r="QNR25" s="218" t="s">
        <v>781</v>
      </c>
      <c r="QNS25" s="218" t="s">
        <v>1</v>
      </c>
      <c r="QNT25" s="218" t="s">
        <v>781</v>
      </c>
      <c r="QNU25" s="218" t="s">
        <v>1</v>
      </c>
      <c r="QNV25" s="218" t="s">
        <v>781</v>
      </c>
      <c r="QNW25" s="218" t="s">
        <v>1</v>
      </c>
      <c r="QNX25" s="218" t="s">
        <v>781</v>
      </c>
      <c r="QNY25" s="218" t="s">
        <v>1</v>
      </c>
      <c r="QNZ25" s="218" t="s">
        <v>781</v>
      </c>
      <c r="QOA25" s="218" t="s">
        <v>1</v>
      </c>
      <c r="QOB25" s="218" t="s">
        <v>781</v>
      </c>
      <c r="QOC25" s="218" t="s">
        <v>1</v>
      </c>
      <c r="QOD25" s="218" t="s">
        <v>781</v>
      </c>
      <c r="QOE25" s="218" t="s">
        <v>1</v>
      </c>
      <c r="QOF25" s="218" t="s">
        <v>781</v>
      </c>
      <c r="QOG25" s="218" t="s">
        <v>1</v>
      </c>
      <c r="QOH25" s="218" t="s">
        <v>781</v>
      </c>
      <c r="QOI25" s="218" t="s">
        <v>1</v>
      </c>
      <c r="QOJ25" s="218" t="s">
        <v>781</v>
      </c>
      <c r="QOK25" s="218" t="s">
        <v>1</v>
      </c>
      <c r="QOL25" s="218" t="s">
        <v>781</v>
      </c>
      <c r="QOM25" s="218" t="s">
        <v>1</v>
      </c>
      <c r="QON25" s="218" t="s">
        <v>781</v>
      </c>
      <c r="QOO25" s="218" t="s">
        <v>1</v>
      </c>
      <c r="QOP25" s="218" t="s">
        <v>781</v>
      </c>
      <c r="QOQ25" s="218" t="s">
        <v>1</v>
      </c>
      <c r="QOR25" s="218" t="s">
        <v>781</v>
      </c>
      <c r="QOS25" s="218" t="s">
        <v>1</v>
      </c>
      <c r="QOT25" s="218" t="s">
        <v>781</v>
      </c>
      <c r="QOU25" s="218" t="s">
        <v>1</v>
      </c>
      <c r="QOV25" s="218" t="s">
        <v>781</v>
      </c>
      <c r="QOW25" s="218" t="s">
        <v>1</v>
      </c>
      <c r="QOX25" s="218" t="s">
        <v>781</v>
      </c>
      <c r="QOY25" s="218" t="s">
        <v>1</v>
      </c>
      <c r="QOZ25" s="218" t="s">
        <v>781</v>
      </c>
      <c r="QPA25" s="218" t="s">
        <v>1</v>
      </c>
      <c r="QPB25" s="218" t="s">
        <v>781</v>
      </c>
      <c r="QPC25" s="218" t="s">
        <v>1</v>
      </c>
      <c r="QPD25" s="218" t="s">
        <v>781</v>
      </c>
      <c r="QPE25" s="218" t="s">
        <v>1</v>
      </c>
      <c r="QPF25" s="218" t="s">
        <v>781</v>
      </c>
      <c r="QPG25" s="218" t="s">
        <v>1</v>
      </c>
      <c r="QPH25" s="218" t="s">
        <v>781</v>
      </c>
      <c r="QPI25" s="218" t="s">
        <v>1</v>
      </c>
      <c r="QPJ25" s="218" t="s">
        <v>781</v>
      </c>
      <c r="QPK25" s="218" t="s">
        <v>1</v>
      </c>
      <c r="QPL25" s="218" t="s">
        <v>781</v>
      </c>
      <c r="QPM25" s="218" t="s">
        <v>1</v>
      </c>
      <c r="QPN25" s="218" t="s">
        <v>781</v>
      </c>
      <c r="QPO25" s="218" t="s">
        <v>1</v>
      </c>
      <c r="QPP25" s="218" t="s">
        <v>781</v>
      </c>
      <c r="QPQ25" s="218" t="s">
        <v>1</v>
      </c>
      <c r="QPR25" s="218" t="s">
        <v>781</v>
      </c>
      <c r="QPS25" s="218" t="s">
        <v>1</v>
      </c>
      <c r="QPT25" s="218" t="s">
        <v>781</v>
      </c>
      <c r="QPU25" s="218" t="s">
        <v>1</v>
      </c>
      <c r="QPV25" s="218" t="s">
        <v>781</v>
      </c>
      <c r="QPW25" s="218" t="s">
        <v>1</v>
      </c>
      <c r="QPX25" s="218" t="s">
        <v>781</v>
      </c>
      <c r="QPY25" s="218" t="s">
        <v>1</v>
      </c>
      <c r="QPZ25" s="218" t="s">
        <v>781</v>
      </c>
      <c r="QQA25" s="218" t="s">
        <v>1</v>
      </c>
      <c r="QQB25" s="218" t="s">
        <v>781</v>
      </c>
      <c r="QQC25" s="218" t="s">
        <v>1</v>
      </c>
      <c r="QQD25" s="218" t="s">
        <v>781</v>
      </c>
      <c r="QQE25" s="218" t="s">
        <v>1</v>
      </c>
      <c r="QQF25" s="218" t="s">
        <v>781</v>
      </c>
      <c r="QQG25" s="218" t="s">
        <v>1</v>
      </c>
      <c r="QQH25" s="218" t="s">
        <v>781</v>
      </c>
      <c r="QQI25" s="218" t="s">
        <v>1</v>
      </c>
      <c r="QQJ25" s="218" t="s">
        <v>781</v>
      </c>
      <c r="QQK25" s="218" t="s">
        <v>1</v>
      </c>
      <c r="QQL25" s="218" t="s">
        <v>781</v>
      </c>
      <c r="QQM25" s="218" t="s">
        <v>1</v>
      </c>
      <c r="QQN25" s="218" t="s">
        <v>781</v>
      </c>
      <c r="QQO25" s="218" t="s">
        <v>1</v>
      </c>
      <c r="QQP25" s="218" t="s">
        <v>781</v>
      </c>
      <c r="QQQ25" s="218" t="s">
        <v>1</v>
      </c>
      <c r="QQR25" s="218" t="s">
        <v>781</v>
      </c>
      <c r="QQS25" s="218" t="s">
        <v>1</v>
      </c>
      <c r="QQT25" s="218" t="s">
        <v>781</v>
      </c>
      <c r="QQU25" s="218" t="s">
        <v>1</v>
      </c>
      <c r="QQV25" s="218" t="s">
        <v>781</v>
      </c>
      <c r="QQW25" s="218" t="s">
        <v>1</v>
      </c>
      <c r="QQX25" s="218" t="s">
        <v>781</v>
      </c>
      <c r="QQY25" s="218" t="s">
        <v>1</v>
      </c>
      <c r="QQZ25" s="218" t="s">
        <v>781</v>
      </c>
      <c r="QRA25" s="218" t="s">
        <v>1</v>
      </c>
      <c r="QRB25" s="218" t="s">
        <v>781</v>
      </c>
      <c r="QRC25" s="218" t="s">
        <v>1</v>
      </c>
      <c r="QRD25" s="218" t="s">
        <v>781</v>
      </c>
      <c r="QRE25" s="218" t="s">
        <v>1</v>
      </c>
      <c r="QRF25" s="218" t="s">
        <v>781</v>
      </c>
      <c r="QRG25" s="218" t="s">
        <v>1</v>
      </c>
      <c r="QRH25" s="218" t="s">
        <v>781</v>
      </c>
      <c r="QRI25" s="218" t="s">
        <v>1</v>
      </c>
      <c r="QRJ25" s="218" t="s">
        <v>781</v>
      </c>
      <c r="QRK25" s="218" t="s">
        <v>1</v>
      </c>
      <c r="QRL25" s="218" t="s">
        <v>781</v>
      </c>
      <c r="QRM25" s="218" t="s">
        <v>1</v>
      </c>
      <c r="QRN25" s="218" t="s">
        <v>781</v>
      </c>
      <c r="QRO25" s="218" t="s">
        <v>1</v>
      </c>
      <c r="QRP25" s="218" t="s">
        <v>781</v>
      </c>
      <c r="QRQ25" s="218" t="s">
        <v>1</v>
      </c>
      <c r="QRR25" s="218" t="s">
        <v>781</v>
      </c>
      <c r="QRS25" s="218" t="s">
        <v>1</v>
      </c>
      <c r="QRT25" s="218" t="s">
        <v>781</v>
      </c>
      <c r="QRU25" s="218" t="s">
        <v>1</v>
      </c>
      <c r="QRV25" s="218" t="s">
        <v>781</v>
      </c>
      <c r="QRW25" s="218" t="s">
        <v>1</v>
      </c>
      <c r="QRX25" s="218" t="s">
        <v>781</v>
      </c>
      <c r="QRY25" s="218" t="s">
        <v>1</v>
      </c>
      <c r="QRZ25" s="218" t="s">
        <v>781</v>
      </c>
      <c r="QSA25" s="218" t="s">
        <v>1</v>
      </c>
      <c r="QSB25" s="218" t="s">
        <v>781</v>
      </c>
      <c r="QSC25" s="218" t="s">
        <v>1</v>
      </c>
      <c r="QSD25" s="218" t="s">
        <v>781</v>
      </c>
      <c r="QSE25" s="218" t="s">
        <v>1</v>
      </c>
      <c r="QSF25" s="218" t="s">
        <v>781</v>
      </c>
      <c r="QSG25" s="218" t="s">
        <v>1</v>
      </c>
      <c r="QSH25" s="218" t="s">
        <v>781</v>
      </c>
      <c r="QSI25" s="218" t="s">
        <v>1</v>
      </c>
      <c r="QSJ25" s="218" t="s">
        <v>781</v>
      </c>
      <c r="QSK25" s="218" t="s">
        <v>1</v>
      </c>
      <c r="QSL25" s="218" t="s">
        <v>781</v>
      </c>
      <c r="QSM25" s="218" t="s">
        <v>1</v>
      </c>
      <c r="QSN25" s="218" t="s">
        <v>781</v>
      </c>
      <c r="QSO25" s="218" t="s">
        <v>1</v>
      </c>
      <c r="QSP25" s="218" t="s">
        <v>781</v>
      </c>
      <c r="QSQ25" s="218" t="s">
        <v>1</v>
      </c>
      <c r="QSR25" s="218" t="s">
        <v>781</v>
      </c>
      <c r="QSS25" s="218" t="s">
        <v>1</v>
      </c>
      <c r="QST25" s="218" t="s">
        <v>781</v>
      </c>
      <c r="QSU25" s="218" t="s">
        <v>1</v>
      </c>
      <c r="QSV25" s="218" t="s">
        <v>781</v>
      </c>
      <c r="QSW25" s="218" t="s">
        <v>1</v>
      </c>
      <c r="QSX25" s="218" t="s">
        <v>781</v>
      </c>
      <c r="QSY25" s="218" t="s">
        <v>1</v>
      </c>
      <c r="QSZ25" s="218" t="s">
        <v>781</v>
      </c>
      <c r="QTA25" s="218" t="s">
        <v>1</v>
      </c>
      <c r="QTB25" s="218" t="s">
        <v>781</v>
      </c>
      <c r="QTC25" s="218" t="s">
        <v>1</v>
      </c>
      <c r="QTD25" s="218" t="s">
        <v>781</v>
      </c>
      <c r="QTE25" s="218" t="s">
        <v>1</v>
      </c>
      <c r="QTF25" s="218" t="s">
        <v>781</v>
      </c>
      <c r="QTG25" s="218" t="s">
        <v>1</v>
      </c>
      <c r="QTH25" s="218" t="s">
        <v>781</v>
      </c>
      <c r="QTI25" s="218" t="s">
        <v>1</v>
      </c>
      <c r="QTJ25" s="218" t="s">
        <v>781</v>
      </c>
      <c r="QTK25" s="218" t="s">
        <v>1</v>
      </c>
      <c r="QTL25" s="218" t="s">
        <v>781</v>
      </c>
      <c r="QTM25" s="218" t="s">
        <v>1</v>
      </c>
      <c r="QTN25" s="218" t="s">
        <v>781</v>
      </c>
      <c r="QTO25" s="218" t="s">
        <v>1</v>
      </c>
      <c r="QTP25" s="218" t="s">
        <v>781</v>
      </c>
      <c r="QTQ25" s="218" t="s">
        <v>1</v>
      </c>
      <c r="QTR25" s="218" t="s">
        <v>781</v>
      </c>
      <c r="QTS25" s="218" t="s">
        <v>1</v>
      </c>
      <c r="QTT25" s="218" t="s">
        <v>781</v>
      </c>
      <c r="QTU25" s="218" t="s">
        <v>1</v>
      </c>
      <c r="QTV25" s="218" t="s">
        <v>781</v>
      </c>
      <c r="QTW25" s="218" t="s">
        <v>1</v>
      </c>
      <c r="QTX25" s="218" t="s">
        <v>781</v>
      </c>
      <c r="QTY25" s="218" t="s">
        <v>1</v>
      </c>
      <c r="QTZ25" s="218" t="s">
        <v>781</v>
      </c>
      <c r="QUA25" s="218" t="s">
        <v>1</v>
      </c>
      <c r="QUB25" s="218" t="s">
        <v>781</v>
      </c>
      <c r="QUC25" s="218" t="s">
        <v>1</v>
      </c>
      <c r="QUD25" s="218" t="s">
        <v>781</v>
      </c>
      <c r="QUE25" s="218" t="s">
        <v>1</v>
      </c>
      <c r="QUF25" s="218" t="s">
        <v>781</v>
      </c>
      <c r="QUG25" s="218" t="s">
        <v>1</v>
      </c>
      <c r="QUH25" s="218" t="s">
        <v>781</v>
      </c>
      <c r="QUI25" s="218" t="s">
        <v>1</v>
      </c>
      <c r="QUJ25" s="218" t="s">
        <v>781</v>
      </c>
      <c r="QUK25" s="218" t="s">
        <v>1</v>
      </c>
      <c r="QUL25" s="218" t="s">
        <v>781</v>
      </c>
      <c r="QUM25" s="218" t="s">
        <v>1</v>
      </c>
      <c r="QUN25" s="218" t="s">
        <v>781</v>
      </c>
      <c r="QUO25" s="218" t="s">
        <v>1</v>
      </c>
      <c r="QUP25" s="218" t="s">
        <v>781</v>
      </c>
      <c r="QUQ25" s="218" t="s">
        <v>1</v>
      </c>
      <c r="QUR25" s="218" t="s">
        <v>781</v>
      </c>
      <c r="QUS25" s="218" t="s">
        <v>1</v>
      </c>
      <c r="QUT25" s="218" t="s">
        <v>781</v>
      </c>
      <c r="QUU25" s="218" t="s">
        <v>1</v>
      </c>
      <c r="QUV25" s="218" t="s">
        <v>781</v>
      </c>
      <c r="QUW25" s="218" t="s">
        <v>1</v>
      </c>
      <c r="QUX25" s="218" t="s">
        <v>781</v>
      </c>
      <c r="QUY25" s="218" t="s">
        <v>1</v>
      </c>
      <c r="QUZ25" s="218" t="s">
        <v>781</v>
      </c>
      <c r="QVA25" s="218" t="s">
        <v>1</v>
      </c>
      <c r="QVB25" s="218" t="s">
        <v>781</v>
      </c>
      <c r="QVC25" s="218" t="s">
        <v>1</v>
      </c>
      <c r="QVD25" s="218" t="s">
        <v>781</v>
      </c>
      <c r="QVE25" s="218" t="s">
        <v>1</v>
      </c>
      <c r="QVF25" s="218" t="s">
        <v>781</v>
      </c>
      <c r="QVG25" s="218" t="s">
        <v>1</v>
      </c>
      <c r="QVH25" s="218" t="s">
        <v>781</v>
      </c>
      <c r="QVI25" s="218" t="s">
        <v>1</v>
      </c>
      <c r="QVJ25" s="218" t="s">
        <v>781</v>
      </c>
      <c r="QVK25" s="218" t="s">
        <v>1</v>
      </c>
      <c r="QVL25" s="218" t="s">
        <v>781</v>
      </c>
      <c r="QVM25" s="218" t="s">
        <v>1</v>
      </c>
      <c r="QVN25" s="218" t="s">
        <v>781</v>
      </c>
      <c r="QVO25" s="218" t="s">
        <v>1</v>
      </c>
      <c r="QVP25" s="218" t="s">
        <v>781</v>
      </c>
      <c r="QVQ25" s="218" t="s">
        <v>1</v>
      </c>
      <c r="QVR25" s="218" t="s">
        <v>781</v>
      </c>
      <c r="QVS25" s="218" t="s">
        <v>1</v>
      </c>
      <c r="QVT25" s="218" t="s">
        <v>781</v>
      </c>
      <c r="QVU25" s="218" t="s">
        <v>1</v>
      </c>
      <c r="QVV25" s="218" t="s">
        <v>781</v>
      </c>
      <c r="QVW25" s="218" t="s">
        <v>1</v>
      </c>
      <c r="QVX25" s="218" t="s">
        <v>781</v>
      </c>
      <c r="QVY25" s="218" t="s">
        <v>1</v>
      </c>
      <c r="QVZ25" s="218" t="s">
        <v>781</v>
      </c>
      <c r="QWA25" s="218" t="s">
        <v>1</v>
      </c>
      <c r="QWB25" s="218" t="s">
        <v>781</v>
      </c>
      <c r="QWC25" s="218" t="s">
        <v>1</v>
      </c>
      <c r="QWD25" s="218" t="s">
        <v>781</v>
      </c>
      <c r="QWE25" s="218" t="s">
        <v>1</v>
      </c>
      <c r="QWF25" s="218" t="s">
        <v>781</v>
      </c>
      <c r="QWG25" s="218" t="s">
        <v>1</v>
      </c>
      <c r="QWH25" s="218" t="s">
        <v>781</v>
      </c>
      <c r="QWI25" s="218" t="s">
        <v>1</v>
      </c>
      <c r="QWJ25" s="218" t="s">
        <v>781</v>
      </c>
      <c r="QWK25" s="218" t="s">
        <v>1</v>
      </c>
      <c r="QWL25" s="218" t="s">
        <v>781</v>
      </c>
      <c r="QWM25" s="218" t="s">
        <v>1</v>
      </c>
      <c r="QWN25" s="218" t="s">
        <v>781</v>
      </c>
      <c r="QWO25" s="218" t="s">
        <v>1</v>
      </c>
      <c r="QWP25" s="218" t="s">
        <v>781</v>
      </c>
      <c r="QWQ25" s="218" t="s">
        <v>1</v>
      </c>
      <c r="QWR25" s="218" t="s">
        <v>781</v>
      </c>
      <c r="QWS25" s="218" t="s">
        <v>1</v>
      </c>
      <c r="QWT25" s="218" t="s">
        <v>781</v>
      </c>
      <c r="QWU25" s="218" t="s">
        <v>1</v>
      </c>
      <c r="QWV25" s="218" t="s">
        <v>781</v>
      </c>
      <c r="QWW25" s="218" t="s">
        <v>1</v>
      </c>
      <c r="QWX25" s="218" t="s">
        <v>781</v>
      </c>
      <c r="QWY25" s="218" t="s">
        <v>1</v>
      </c>
      <c r="QWZ25" s="218" t="s">
        <v>781</v>
      </c>
      <c r="QXA25" s="218" t="s">
        <v>1</v>
      </c>
      <c r="QXB25" s="218" t="s">
        <v>781</v>
      </c>
      <c r="QXC25" s="218" t="s">
        <v>1</v>
      </c>
      <c r="QXD25" s="218" t="s">
        <v>781</v>
      </c>
      <c r="QXE25" s="218" t="s">
        <v>1</v>
      </c>
      <c r="QXF25" s="218" t="s">
        <v>781</v>
      </c>
      <c r="QXG25" s="218" t="s">
        <v>1</v>
      </c>
      <c r="QXH25" s="218" t="s">
        <v>781</v>
      </c>
      <c r="QXI25" s="218" t="s">
        <v>1</v>
      </c>
      <c r="QXJ25" s="218" t="s">
        <v>781</v>
      </c>
      <c r="QXK25" s="218" t="s">
        <v>1</v>
      </c>
      <c r="QXL25" s="218" t="s">
        <v>781</v>
      </c>
      <c r="QXM25" s="218" t="s">
        <v>1</v>
      </c>
      <c r="QXN25" s="218" t="s">
        <v>781</v>
      </c>
      <c r="QXO25" s="218" t="s">
        <v>1</v>
      </c>
      <c r="QXP25" s="218" t="s">
        <v>781</v>
      </c>
      <c r="QXQ25" s="218" t="s">
        <v>1</v>
      </c>
      <c r="QXR25" s="218" t="s">
        <v>781</v>
      </c>
      <c r="QXS25" s="218" t="s">
        <v>1</v>
      </c>
      <c r="QXT25" s="218" t="s">
        <v>781</v>
      </c>
      <c r="QXU25" s="218" t="s">
        <v>1</v>
      </c>
      <c r="QXV25" s="218" t="s">
        <v>781</v>
      </c>
      <c r="QXW25" s="218" t="s">
        <v>1</v>
      </c>
      <c r="QXX25" s="218" t="s">
        <v>781</v>
      </c>
      <c r="QXY25" s="218" t="s">
        <v>1</v>
      </c>
      <c r="QXZ25" s="218" t="s">
        <v>781</v>
      </c>
      <c r="QYA25" s="218" t="s">
        <v>1</v>
      </c>
      <c r="QYB25" s="218" t="s">
        <v>781</v>
      </c>
      <c r="QYC25" s="218" t="s">
        <v>1</v>
      </c>
      <c r="QYD25" s="218" t="s">
        <v>781</v>
      </c>
      <c r="QYE25" s="218" t="s">
        <v>1</v>
      </c>
      <c r="QYF25" s="218" t="s">
        <v>781</v>
      </c>
      <c r="QYG25" s="218" t="s">
        <v>1</v>
      </c>
      <c r="QYH25" s="218" t="s">
        <v>781</v>
      </c>
      <c r="QYI25" s="218" t="s">
        <v>1</v>
      </c>
      <c r="QYJ25" s="218" t="s">
        <v>781</v>
      </c>
      <c r="QYK25" s="218" t="s">
        <v>1</v>
      </c>
      <c r="QYL25" s="218" t="s">
        <v>781</v>
      </c>
      <c r="QYM25" s="218" t="s">
        <v>1</v>
      </c>
      <c r="QYN25" s="218" t="s">
        <v>781</v>
      </c>
      <c r="QYO25" s="218" t="s">
        <v>1</v>
      </c>
      <c r="QYP25" s="218" t="s">
        <v>781</v>
      </c>
      <c r="QYQ25" s="218" t="s">
        <v>1</v>
      </c>
      <c r="QYR25" s="218" t="s">
        <v>781</v>
      </c>
      <c r="QYS25" s="218" t="s">
        <v>1</v>
      </c>
      <c r="QYT25" s="218" t="s">
        <v>781</v>
      </c>
      <c r="QYU25" s="218" t="s">
        <v>1</v>
      </c>
      <c r="QYV25" s="218" t="s">
        <v>781</v>
      </c>
      <c r="QYW25" s="218" t="s">
        <v>1</v>
      </c>
      <c r="QYX25" s="218" t="s">
        <v>781</v>
      </c>
      <c r="QYY25" s="218" t="s">
        <v>1</v>
      </c>
      <c r="QYZ25" s="218" t="s">
        <v>781</v>
      </c>
      <c r="QZA25" s="218" t="s">
        <v>1</v>
      </c>
      <c r="QZB25" s="218" t="s">
        <v>781</v>
      </c>
      <c r="QZC25" s="218" t="s">
        <v>1</v>
      </c>
      <c r="QZD25" s="218" t="s">
        <v>781</v>
      </c>
      <c r="QZE25" s="218" t="s">
        <v>1</v>
      </c>
      <c r="QZF25" s="218" t="s">
        <v>781</v>
      </c>
      <c r="QZG25" s="218" t="s">
        <v>1</v>
      </c>
      <c r="QZH25" s="218" t="s">
        <v>781</v>
      </c>
      <c r="QZI25" s="218" t="s">
        <v>1</v>
      </c>
      <c r="QZJ25" s="218" t="s">
        <v>781</v>
      </c>
      <c r="QZK25" s="218" t="s">
        <v>1</v>
      </c>
      <c r="QZL25" s="218" t="s">
        <v>781</v>
      </c>
      <c r="QZM25" s="218" t="s">
        <v>1</v>
      </c>
      <c r="QZN25" s="218" t="s">
        <v>781</v>
      </c>
      <c r="QZO25" s="218" t="s">
        <v>1</v>
      </c>
      <c r="QZP25" s="218" t="s">
        <v>781</v>
      </c>
      <c r="QZQ25" s="218" t="s">
        <v>1</v>
      </c>
      <c r="QZR25" s="218" t="s">
        <v>781</v>
      </c>
      <c r="QZS25" s="218" t="s">
        <v>1</v>
      </c>
      <c r="QZT25" s="218" t="s">
        <v>781</v>
      </c>
      <c r="QZU25" s="218" t="s">
        <v>1</v>
      </c>
      <c r="QZV25" s="218" t="s">
        <v>781</v>
      </c>
      <c r="QZW25" s="218" t="s">
        <v>1</v>
      </c>
      <c r="QZX25" s="218" t="s">
        <v>781</v>
      </c>
      <c r="QZY25" s="218" t="s">
        <v>1</v>
      </c>
      <c r="QZZ25" s="218" t="s">
        <v>781</v>
      </c>
      <c r="RAA25" s="218" t="s">
        <v>1</v>
      </c>
      <c r="RAB25" s="218" t="s">
        <v>781</v>
      </c>
      <c r="RAC25" s="218" t="s">
        <v>1</v>
      </c>
      <c r="RAD25" s="218" t="s">
        <v>781</v>
      </c>
      <c r="RAE25" s="218" t="s">
        <v>1</v>
      </c>
      <c r="RAF25" s="218" t="s">
        <v>781</v>
      </c>
      <c r="RAG25" s="218" t="s">
        <v>1</v>
      </c>
      <c r="RAH25" s="218" t="s">
        <v>781</v>
      </c>
      <c r="RAI25" s="218" t="s">
        <v>1</v>
      </c>
      <c r="RAJ25" s="218" t="s">
        <v>781</v>
      </c>
      <c r="RAK25" s="218" t="s">
        <v>1</v>
      </c>
      <c r="RAL25" s="218" t="s">
        <v>781</v>
      </c>
      <c r="RAM25" s="218" t="s">
        <v>1</v>
      </c>
      <c r="RAN25" s="218" t="s">
        <v>781</v>
      </c>
      <c r="RAO25" s="218" t="s">
        <v>1</v>
      </c>
      <c r="RAP25" s="218" t="s">
        <v>781</v>
      </c>
      <c r="RAQ25" s="218" t="s">
        <v>1</v>
      </c>
      <c r="RAR25" s="218" t="s">
        <v>781</v>
      </c>
      <c r="RAS25" s="218" t="s">
        <v>1</v>
      </c>
      <c r="RAT25" s="218" t="s">
        <v>781</v>
      </c>
      <c r="RAU25" s="218" t="s">
        <v>1</v>
      </c>
      <c r="RAV25" s="218" t="s">
        <v>781</v>
      </c>
      <c r="RAW25" s="218" t="s">
        <v>1</v>
      </c>
      <c r="RAX25" s="218" t="s">
        <v>781</v>
      </c>
      <c r="RAY25" s="218" t="s">
        <v>1</v>
      </c>
      <c r="RAZ25" s="218" t="s">
        <v>781</v>
      </c>
      <c r="RBA25" s="218" t="s">
        <v>1</v>
      </c>
      <c r="RBB25" s="218" t="s">
        <v>781</v>
      </c>
      <c r="RBC25" s="218" t="s">
        <v>1</v>
      </c>
      <c r="RBD25" s="218" t="s">
        <v>781</v>
      </c>
      <c r="RBE25" s="218" t="s">
        <v>1</v>
      </c>
      <c r="RBF25" s="218" t="s">
        <v>781</v>
      </c>
      <c r="RBG25" s="218" t="s">
        <v>1</v>
      </c>
      <c r="RBH25" s="218" t="s">
        <v>781</v>
      </c>
      <c r="RBI25" s="218" t="s">
        <v>1</v>
      </c>
      <c r="RBJ25" s="218" t="s">
        <v>781</v>
      </c>
      <c r="RBK25" s="218" t="s">
        <v>1</v>
      </c>
      <c r="RBL25" s="218" t="s">
        <v>781</v>
      </c>
      <c r="RBM25" s="218" t="s">
        <v>1</v>
      </c>
      <c r="RBN25" s="218" t="s">
        <v>781</v>
      </c>
      <c r="RBO25" s="218" t="s">
        <v>1</v>
      </c>
      <c r="RBP25" s="218" t="s">
        <v>781</v>
      </c>
      <c r="RBQ25" s="218" t="s">
        <v>1</v>
      </c>
      <c r="RBR25" s="218" t="s">
        <v>781</v>
      </c>
      <c r="RBS25" s="218" t="s">
        <v>1</v>
      </c>
      <c r="RBT25" s="218" t="s">
        <v>781</v>
      </c>
      <c r="RBU25" s="218" t="s">
        <v>1</v>
      </c>
      <c r="RBV25" s="218" t="s">
        <v>781</v>
      </c>
      <c r="RBW25" s="218" t="s">
        <v>1</v>
      </c>
      <c r="RBX25" s="218" t="s">
        <v>781</v>
      </c>
      <c r="RBY25" s="218" t="s">
        <v>1</v>
      </c>
      <c r="RBZ25" s="218" t="s">
        <v>781</v>
      </c>
      <c r="RCA25" s="218" t="s">
        <v>1</v>
      </c>
      <c r="RCB25" s="218" t="s">
        <v>781</v>
      </c>
      <c r="RCC25" s="218" t="s">
        <v>1</v>
      </c>
      <c r="RCD25" s="218" t="s">
        <v>781</v>
      </c>
      <c r="RCE25" s="218" t="s">
        <v>1</v>
      </c>
      <c r="RCF25" s="218" t="s">
        <v>781</v>
      </c>
      <c r="RCG25" s="218" t="s">
        <v>1</v>
      </c>
      <c r="RCH25" s="218" t="s">
        <v>781</v>
      </c>
      <c r="RCI25" s="218" t="s">
        <v>1</v>
      </c>
      <c r="RCJ25" s="218" t="s">
        <v>781</v>
      </c>
      <c r="RCK25" s="218" t="s">
        <v>1</v>
      </c>
      <c r="RCL25" s="218" t="s">
        <v>781</v>
      </c>
      <c r="RCM25" s="218" t="s">
        <v>1</v>
      </c>
      <c r="RCN25" s="218" t="s">
        <v>781</v>
      </c>
      <c r="RCO25" s="218" t="s">
        <v>1</v>
      </c>
      <c r="RCP25" s="218" t="s">
        <v>781</v>
      </c>
      <c r="RCQ25" s="218" t="s">
        <v>1</v>
      </c>
      <c r="RCR25" s="218" t="s">
        <v>781</v>
      </c>
      <c r="RCS25" s="218" t="s">
        <v>1</v>
      </c>
      <c r="RCT25" s="218" t="s">
        <v>781</v>
      </c>
      <c r="RCU25" s="218" t="s">
        <v>1</v>
      </c>
      <c r="RCV25" s="218" t="s">
        <v>781</v>
      </c>
      <c r="RCW25" s="218" t="s">
        <v>1</v>
      </c>
      <c r="RCX25" s="218" t="s">
        <v>781</v>
      </c>
      <c r="RCY25" s="218" t="s">
        <v>1</v>
      </c>
      <c r="RCZ25" s="218" t="s">
        <v>781</v>
      </c>
      <c r="RDA25" s="218" t="s">
        <v>1</v>
      </c>
      <c r="RDB25" s="218" t="s">
        <v>781</v>
      </c>
      <c r="RDC25" s="218" t="s">
        <v>1</v>
      </c>
      <c r="RDD25" s="218" t="s">
        <v>781</v>
      </c>
      <c r="RDE25" s="218" t="s">
        <v>1</v>
      </c>
      <c r="RDF25" s="218" t="s">
        <v>781</v>
      </c>
      <c r="RDG25" s="218" t="s">
        <v>1</v>
      </c>
      <c r="RDH25" s="218" t="s">
        <v>781</v>
      </c>
      <c r="RDI25" s="218" t="s">
        <v>1</v>
      </c>
      <c r="RDJ25" s="218" t="s">
        <v>781</v>
      </c>
      <c r="RDK25" s="218" t="s">
        <v>1</v>
      </c>
      <c r="RDL25" s="218" t="s">
        <v>781</v>
      </c>
      <c r="RDM25" s="218" t="s">
        <v>1</v>
      </c>
      <c r="RDN25" s="218" t="s">
        <v>781</v>
      </c>
      <c r="RDO25" s="218" t="s">
        <v>1</v>
      </c>
      <c r="RDP25" s="218" t="s">
        <v>781</v>
      </c>
      <c r="RDQ25" s="218" t="s">
        <v>1</v>
      </c>
      <c r="RDR25" s="218" t="s">
        <v>781</v>
      </c>
      <c r="RDS25" s="218" t="s">
        <v>1</v>
      </c>
      <c r="RDT25" s="218" t="s">
        <v>781</v>
      </c>
      <c r="RDU25" s="218" t="s">
        <v>1</v>
      </c>
      <c r="RDV25" s="218" t="s">
        <v>781</v>
      </c>
      <c r="RDW25" s="218" t="s">
        <v>1</v>
      </c>
      <c r="RDX25" s="218" t="s">
        <v>781</v>
      </c>
      <c r="RDY25" s="218" t="s">
        <v>1</v>
      </c>
      <c r="RDZ25" s="218" t="s">
        <v>781</v>
      </c>
      <c r="REA25" s="218" t="s">
        <v>1</v>
      </c>
      <c r="REB25" s="218" t="s">
        <v>781</v>
      </c>
      <c r="REC25" s="218" t="s">
        <v>1</v>
      </c>
      <c r="RED25" s="218" t="s">
        <v>781</v>
      </c>
      <c r="REE25" s="218" t="s">
        <v>1</v>
      </c>
      <c r="REF25" s="218" t="s">
        <v>781</v>
      </c>
      <c r="REG25" s="218" t="s">
        <v>1</v>
      </c>
      <c r="REH25" s="218" t="s">
        <v>781</v>
      </c>
      <c r="REI25" s="218" t="s">
        <v>1</v>
      </c>
      <c r="REJ25" s="218" t="s">
        <v>781</v>
      </c>
      <c r="REK25" s="218" t="s">
        <v>1</v>
      </c>
      <c r="REL25" s="218" t="s">
        <v>781</v>
      </c>
      <c r="REM25" s="218" t="s">
        <v>1</v>
      </c>
      <c r="REN25" s="218" t="s">
        <v>781</v>
      </c>
      <c r="REO25" s="218" t="s">
        <v>1</v>
      </c>
      <c r="REP25" s="218" t="s">
        <v>781</v>
      </c>
      <c r="REQ25" s="218" t="s">
        <v>1</v>
      </c>
      <c r="RER25" s="218" t="s">
        <v>781</v>
      </c>
      <c r="RES25" s="218" t="s">
        <v>1</v>
      </c>
      <c r="RET25" s="218" t="s">
        <v>781</v>
      </c>
      <c r="REU25" s="218" t="s">
        <v>1</v>
      </c>
      <c r="REV25" s="218" t="s">
        <v>781</v>
      </c>
      <c r="REW25" s="218" t="s">
        <v>1</v>
      </c>
      <c r="REX25" s="218" t="s">
        <v>781</v>
      </c>
      <c r="REY25" s="218" t="s">
        <v>1</v>
      </c>
      <c r="REZ25" s="218" t="s">
        <v>781</v>
      </c>
      <c r="RFA25" s="218" t="s">
        <v>1</v>
      </c>
      <c r="RFB25" s="218" t="s">
        <v>781</v>
      </c>
      <c r="RFC25" s="218" t="s">
        <v>1</v>
      </c>
      <c r="RFD25" s="218" t="s">
        <v>781</v>
      </c>
      <c r="RFE25" s="218" t="s">
        <v>1</v>
      </c>
      <c r="RFF25" s="218" t="s">
        <v>781</v>
      </c>
      <c r="RFG25" s="218" t="s">
        <v>1</v>
      </c>
      <c r="RFH25" s="218" t="s">
        <v>781</v>
      </c>
      <c r="RFI25" s="218" t="s">
        <v>1</v>
      </c>
      <c r="RFJ25" s="218" t="s">
        <v>781</v>
      </c>
      <c r="RFK25" s="218" t="s">
        <v>1</v>
      </c>
      <c r="RFL25" s="218" t="s">
        <v>781</v>
      </c>
      <c r="RFM25" s="218" t="s">
        <v>1</v>
      </c>
      <c r="RFN25" s="218" t="s">
        <v>781</v>
      </c>
      <c r="RFO25" s="218" t="s">
        <v>1</v>
      </c>
      <c r="RFP25" s="218" t="s">
        <v>781</v>
      </c>
      <c r="RFQ25" s="218" t="s">
        <v>1</v>
      </c>
      <c r="RFR25" s="218" t="s">
        <v>781</v>
      </c>
      <c r="RFS25" s="218" t="s">
        <v>1</v>
      </c>
      <c r="RFT25" s="218" t="s">
        <v>781</v>
      </c>
      <c r="RFU25" s="218" t="s">
        <v>1</v>
      </c>
      <c r="RFV25" s="218" t="s">
        <v>781</v>
      </c>
      <c r="RFW25" s="218" t="s">
        <v>1</v>
      </c>
      <c r="RFX25" s="218" t="s">
        <v>781</v>
      </c>
      <c r="RFY25" s="218" t="s">
        <v>1</v>
      </c>
      <c r="RFZ25" s="218" t="s">
        <v>781</v>
      </c>
      <c r="RGA25" s="218" t="s">
        <v>1</v>
      </c>
      <c r="RGB25" s="218" t="s">
        <v>781</v>
      </c>
      <c r="RGC25" s="218" t="s">
        <v>1</v>
      </c>
      <c r="RGD25" s="218" t="s">
        <v>781</v>
      </c>
      <c r="RGE25" s="218" t="s">
        <v>1</v>
      </c>
      <c r="RGF25" s="218" t="s">
        <v>781</v>
      </c>
      <c r="RGG25" s="218" t="s">
        <v>1</v>
      </c>
      <c r="RGH25" s="218" t="s">
        <v>781</v>
      </c>
      <c r="RGI25" s="218" t="s">
        <v>1</v>
      </c>
      <c r="RGJ25" s="218" t="s">
        <v>781</v>
      </c>
      <c r="RGK25" s="218" t="s">
        <v>1</v>
      </c>
      <c r="RGL25" s="218" t="s">
        <v>781</v>
      </c>
      <c r="RGM25" s="218" t="s">
        <v>1</v>
      </c>
      <c r="RGN25" s="218" t="s">
        <v>781</v>
      </c>
      <c r="RGO25" s="218" t="s">
        <v>1</v>
      </c>
      <c r="RGP25" s="218" t="s">
        <v>781</v>
      </c>
      <c r="RGQ25" s="218" t="s">
        <v>1</v>
      </c>
      <c r="RGR25" s="218" t="s">
        <v>781</v>
      </c>
      <c r="RGS25" s="218" t="s">
        <v>1</v>
      </c>
      <c r="RGT25" s="218" t="s">
        <v>781</v>
      </c>
      <c r="RGU25" s="218" t="s">
        <v>1</v>
      </c>
      <c r="RGV25" s="218" t="s">
        <v>781</v>
      </c>
      <c r="RGW25" s="218" t="s">
        <v>1</v>
      </c>
      <c r="RGX25" s="218" t="s">
        <v>781</v>
      </c>
      <c r="RGY25" s="218" t="s">
        <v>1</v>
      </c>
      <c r="RGZ25" s="218" t="s">
        <v>781</v>
      </c>
      <c r="RHA25" s="218" t="s">
        <v>1</v>
      </c>
      <c r="RHB25" s="218" t="s">
        <v>781</v>
      </c>
      <c r="RHC25" s="218" t="s">
        <v>1</v>
      </c>
      <c r="RHD25" s="218" t="s">
        <v>781</v>
      </c>
      <c r="RHE25" s="218" t="s">
        <v>1</v>
      </c>
      <c r="RHF25" s="218" t="s">
        <v>781</v>
      </c>
      <c r="RHG25" s="218" t="s">
        <v>1</v>
      </c>
      <c r="RHH25" s="218" t="s">
        <v>781</v>
      </c>
      <c r="RHI25" s="218" t="s">
        <v>1</v>
      </c>
      <c r="RHJ25" s="218" t="s">
        <v>781</v>
      </c>
      <c r="RHK25" s="218" t="s">
        <v>1</v>
      </c>
      <c r="RHL25" s="218" t="s">
        <v>781</v>
      </c>
      <c r="RHM25" s="218" t="s">
        <v>1</v>
      </c>
      <c r="RHN25" s="218" t="s">
        <v>781</v>
      </c>
      <c r="RHO25" s="218" t="s">
        <v>1</v>
      </c>
      <c r="RHP25" s="218" t="s">
        <v>781</v>
      </c>
      <c r="RHQ25" s="218" t="s">
        <v>1</v>
      </c>
      <c r="RHR25" s="218" t="s">
        <v>781</v>
      </c>
      <c r="RHS25" s="218" t="s">
        <v>1</v>
      </c>
      <c r="RHT25" s="218" t="s">
        <v>781</v>
      </c>
      <c r="RHU25" s="218" t="s">
        <v>1</v>
      </c>
      <c r="RHV25" s="218" t="s">
        <v>781</v>
      </c>
      <c r="RHW25" s="218" t="s">
        <v>1</v>
      </c>
      <c r="RHX25" s="218" t="s">
        <v>781</v>
      </c>
      <c r="RHY25" s="218" t="s">
        <v>1</v>
      </c>
      <c r="RHZ25" s="218" t="s">
        <v>781</v>
      </c>
      <c r="RIA25" s="218" t="s">
        <v>1</v>
      </c>
      <c r="RIB25" s="218" t="s">
        <v>781</v>
      </c>
      <c r="RIC25" s="218" t="s">
        <v>1</v>
      </c>
      <c r="RID25" s="218" t="s">
        <v>781</v>
      </c>
      <c r="RIE25" s="218" t="s">
        <v>1</v>
      </c>
      <c r="RIF25" s="218" t="s">
        <v>781</v>
      </c>
      <c r="RIG25" s="218" t="s">
        <v>1</v>
      </c>
      <c r="RIH25" s="218" t="s">
        <v>781</v>
      </c>
      <c r="RII25" s="218" t="s">
        <v>1</v>
      </c>
      <c r="RIJ25" s="218" t="s">
        <v>781</v>
      </c>
      <c r="RIK25" s="218" t="s">
        <v>1</v>
      </c>
      <c r="RIL25" s="218" t="s">
        <v>781</v>
      </c>
      <c r="RIM25" s="218" t="s">
        <v>1</v>
      </c>
      <c r="RIN25" s="218" t="s">
        <v>781</v>
      </c>
      <c r="RIO25" s="218" t="s">
        <v>1</v>
      </c>
      <c r="RIP25" s="218" t="s">
        <v>781</v>
      </c>
      <c r="RIQ25" s="218" t="s">
        <v>1</v>
      </c>
      <c r="RIR25" s="218" t="s">
        <v>781</v>
      </c>
      <c r="RIS25" s="218" t="s">
        <v>1</v>
      </c>
      <c r="RIT25" s="218" t="s">
        <v>781</v>
      </c>
      <c r="RIU25" s="218" t="s">
        <v>1</v>
      </c>
      <c r="RIV25" s="218" t="s">
        <v>781</v>
      </c>
      <c r="RIW25" s="218" t="s">
        <v>1</v>
      </c>
      <c r="RIX25" s="218" t="s">
        <v>781</v>
      </c>
      <c r="RIY25" s="218" t="s">
        <v>1</v>
      </c>
      <c r="RIZ25" s="218" t="s">
        <v>781</v>
      </c>
      <c r="RJA25" s="218" t="s">
        <v>1</v>
      </c>
      <c r="RJB25" s="218" t="s">
        <v>781</v>
      </c>
      <c r="RJC25" s="218" t="s">
        <v>1</v>
      </c>
      <c r="RJD25" s="218" t="s">
        <v>781</v>
      </c>
      <c r="RJE25" s="218" t="s">
        <v>1</v>
      </c>
      <c r="RJF25" s="218" t="s">
        <v>781</v>
      </c>
      <c r="RJG25" s="218" t="s">
        <v>1</v>
      </c>
      <c r="RJH25" s="218" t="s">
        <v>781</v>
      </c>
      <c r="RJI25" s="218" t="s">
        <v>1</v>
      </c>
      <c r="RJJ25" s="218" t="s">
        <v>781</v>
      </c>
      <c r="RJK25" s="218" t="s">
        <v>1</v>
      </c>
      <c r="RJL25" s="218" t="s">
        <v>781</v>
      </c>
      <c r="RJM25" s="218" t="s">
        <v>1</v>
      </c>
      <c r="RJN25" s="218" t="s">
        <v>781</v>
      </c>
      <c r="RJO25" s="218" t="s">
        <v>1</v>
      </c>
      <c r="RJP25" s="218" t="s">
        <v>781</v>
      </c>
      <c r="RJQ25" s="218" t="s">
        <v>1</v>
      </c>
      <c r="RJR25" s="218" t="s">
        <v>781</v>
      </c>
      <c r="RJS25" s="218" t="s">
        <v>1</v>
      </c>
      <c r="RJT25" s="218" t="s">
        <v>781</v>
      </c>
      <c r="RJU25" s="218" t="s">
        <v>1</v>
      </c>
      <c r="RJV25" s="218" t="s">
        <v>781</v>
      </c>
      <c r="RJW25" s="218" t="s">
        <v>1</v>
      </c>
      <c r="RJX25" s="218" t="s">
        <v>781</v>
      </c>
      <c r="RJY25" s="218" t="s">
        <v>1</v>
      </c>
      <c r="RJZ25" s="218" t="s">
        <v>781</v>
      </c>
      <c r="RKA25" s="218" t="s">
        <v>1</v>
      </c>
      <c r="RKB25" s="218" t="s">
        <v>781</v>
      </c>
      <c r="RKC25" s="218" t="s">
        <v>1</v>
      </c>
      <c r="RKD25" s="218" t="s">
        <v>781</v>
      </c>
      <c r="RKE25" s="218" t="s">
        <v>1</v>
      </c>
      <c r="RKF25" s="218" t="s">
        <v>781</v>
      </c>
      <c r="RKG25" s="218" t="s">
        <v>1</v>
      </c>
      <c r="RKH25" s="218" t="s">
        <v>781</v>
      </c>
      <c r="RKI25" s="218" t="s">
        <v>1</v>
      </c>
      <c r="RKJ25" s="218" t="s">
        <v>781</v>
      </c>
      <c r="RKK25" s="218" t="s">
        <v>1</v>
      </c>
      <c r="RKL25" s="218" t="s">
        <v>781</v>
      </c>
      <c r="RKM25" s="218" t="s">
        <v>1</v>
      </c>
      <c r="RKN25" s="218" t="s">
        <v>781</v>
      </c>
      <c r="RKO25" s="218" t="s">
        <v>1</v>
      </c>
      <c r="RKP25" s="218" t="s">
        <v>781</v>
      </c>
      <c r="RKQ25" s="218" t="s">
        <v>1</v>
      </c>
      <c r="RKR25" s="218" t="s">
        <v>781</v>
      </c>
      <c r="RKS25" s="218" t="s">
        <v>1</v>
      </c>
      <c r="RKT25" s="218" t="s">
        <v>781</v>
      </c>
      <c r="RKU25" s="218" t="s">
        <v>1</v>
      </c>
      <c r="RKV25" s="218" t="s">
        <v>781</v>
      </c>
      <c r="RKW25" s="218" t="s">
        <v>1</v>
      </c>
      <c r="RKX25" s="218" t="s">
        <v>781</v>
      </c>
      <c r="RKY25" s="218" t="s">
        <v>1</v>
      </c>
      <c r="RKZ25" s="218" t="s">
        <v>781</v>
      </c>
      <c r="RLA25" s="218" t="s">
        <v>1</v>
      </c>
      <c r="RLB25" s="218" t="s">
        <v>781</v>
      </c>
      <c r="RLC25" s="218" t="s">
        <v>1</v>
      </c>
      <c r="RLD25" s="218" t="s">
        <v>781</v>
      </c>
      <c r="RLE25" s="218" t="s">
        <v>1</v>
      </c>
      <c r="RLF25" s="218" t="s">
        <v>781</v>
      </c>
      <c r="RLG25" s="218" t="s">
        <v>1</v>
      </c>
      <c r="RLH25" s="218" t="s">
        <v>781</v>
      </c>
      <c r="RLI25" s="218" t="s">
        <v>1</v>
      </c>
      <c r="RLJ25" s="218" t="s">
        <v>781</v>
      </c>
      <c r="RLK25" s="218" t="s">
        <v>1</v>
      </c>
      <c r="RLL25" s="218" t="s">
        <v>781</v>
      </c>
      <c r="RLM25" s="218" t="s">
        <v>1</v>
      </c>
      <c r="RLN25" s="218" t="s">
        <v>781</v>
      </c>
      <c r="RLO25" s="218" t="s">
        <v>1</v>
      </c>
      <c r="RLP25" s="218" t="s">
        <v>781</v>
      </c>
      <c r="RLQ25" s="218" t="s">
        <v>1</v>
      </c>
      <c r="RLR25" s="218" t="s">
        <v>781</v>
      </c>
      <c r="RLS25" s="218" t="s">
        <v>1</v>
      </c>
      <c r="RLT25" s="218" t="s">
        <v>781</v>
      </c>
      <c r="RLU25" s="218" t="s">
        <v>1</v>
      </c>
      <c r="RLV25" s="218" t="s">
        <v>781</v>
      </c>
      <c r="RLW25" s="218" t="s">
        <v>1</v>
      </c>
      <c r="RLX25" s="218" t="s">
        <v>781</v>
      </c>
      <c r="RLY25" s="218" t="s">
        <v>1</v>
      </c>
      <c r="RLZ25" s="218" t="s">
        <v>781</v>
      </c>
      <c r="RMA25" s="218" t="s">
        <v>1</v>
      </c>
      <c r="RMB25" s="218" t="s">
        <v>781</v>
      </c>
      <c r="RMC25" s="218" t="s">
        <v>1</v>
      </c>
      <c r="RMD25" s="218" t="s">
        <v>781</v>
      </c>
      <c r="RME25" s="218" t="s">
        <v>1</v>
      </c>
      <c r="RMF25" s="218" t="s">
        <v>781</v>
      </c>
      <c r="RMG25" s="218" t="s">
        <v>1</v>
      </c>
      <c r="RMH25" s="218" t="s">
        <v>781</v>
      </c>
      <c r="RMI25" s="218" t="s">
        <v>1</v>
      </c>
      <c r="RMJ25" s="218" t="s">
        <v>781</v>
      </c>
      <c r="RMK25" s="218" t="s">
        <v>1</v>
      </c>
      <c r="RML25" s="218" t="s">
        <v>781</v>
      </c>
      <c r="RMM25" s="218" t="s">
        <v>1</v>
      </c>
      <c r="RMN25" s="218" t="s">
        <v>781</v>
      </c>
      <c r="RMO25" s="218" t="s">
        <v>1</v>
      </c>
      <c r="RMP25" s="218" t="s">
        <v>781</v>
      </c>
      <c r="RMQ25" s="218" t="s">
        <v>1</v>
      </c>
      <c r="RMR25" s="218" t="s">
        <v>781</v>
      </c>
      <c r="RMS25" s="218" t="s">
        <v>1</v>
      </c>
      <c r="RMT25" s="218" t="s">
        <v>781</v>
      </c>
      <c r="RMU25" s="218" t="s">
        <v>1</v>
      </c>
      <c r="RMV25" s="218" t="s">
        <v>781</v>
      </c>
      <c r="RMW25" s="218" t="s">
        <v>1</v>
      </c>
      <c r="RMX25" s="218" t="s">
        <v>781</v>
      </c>
      <c r="RMY25" s="218" t="s">
        <v>1</v>
      </c>
      <c r="RMZ25" s="218" t="s">
        <v>781</v>
      </c>
      <c r="RNA25" s="218" t="s">
        <v>1</v>
      </c>
      <c r="RNB25" s="218" t="s">
        <v>781</v>
      </c>
      <c r="RNC25" s="218" t="s">
        <v>1</v>
      </c>
      <c r="RND25" s="218" t="s">
        <v>781</v>
      </c>
      <c r="RNE25" s="218" t="s">
        <v>1</v>
      </c>
      <c r="RNF25" s="218" t="s">
        <v>781</v>
      </c>
      <c r="RNG25" s="218" t="s">
        <v>1</v>
      </c>
      <c r="RNH25" s="218" t="s">
        <v>781</v>
      </c>
      <c r="RNI25" s="218" t="s">
        <v>1</v>
      </c>
      <c r="RNJ25" s="218" t="s">
        <v>781</v>
      </c>
      <c r="RNK25" s="218" t="s">
        <v>1</v>
      </c>
      <c r="RNL25" s="218" t="s">
        <v>781</v>
      </c>
      <c r="RNM25" s="218" t="s">
        <v>1</v>
      </c>
      <c r="RNN25" s="218" t="s">
        <v>781</v>
      </c>
      <c r="RNO25" s="218" t="s">
        <v>1</v>
      </c>
      <c r="RNP25" s="218" t="s">
        <v>781</v>
      </c>
      <c r="RNQ25" s="218" t="s">
        <v>1</v>
      </c>
      <c r="RNR25" s="218" t="s">
        <v>781</v>
      </c>
      <c r="RNS25" s="218" t="s">
        <v>1</v>
      </c>
      <c r="RNT25" s="218" t="s">
        <v>781</v>
      </c>
      <c r="RNU25" s="218" t="s">
        <v>1</v>
      </c>
      <c r="RNV25" s="218" t="s">
        <v>781</v>
      </c>
      <c r="RNW25" s="218" t="s">
        <v>1</v>
      </c>
      <c r="RNX25" s="218" t="s">
        <v>781</v>
      </c>
      <c r="RNY25" s="218" t="s">
        <v>1</v>
      </c>
      <c r="RNZ25" s="218" t="s">
        <v>781</v>
      </c>
      <c r="ROA25" s="218" t="s">
        <v>1</v>
      </c>
      <c r="ROB25" s="218" t="s">
        <v>781</v>
      </c>
      <c r="ROC25" s="218" t="s">
        <v>1</v>
      </c>
      <c r="ROD25" s="218" t="s">
        <v>781</v>
      </c>
      <c r="ROE25" s="218" t="s">
        <v>1</v>
      </c>
      <c r="ROF25" s="218" t="s">
        <v>781</v>
      </c>
      <c r="ROG25" s="218" t="s">
        <v>1</v>
      </c>
      <c r="ROH25" s="218" t="s">
        <v>781</v>
      </c>
      <c r="ROI25" s="218" t="s">
        <v>1</v>
      </c>
      <c r="ROJ25" s="218" t="s">
        <v>781</v>
      </c>
      <c r="ROK25" s="218" t="s">
        <v>1</v>
      </c>
      <c r="ROL25" s="218" t="s">
        <v>781</v>
      </c>
      <c r="ROM25" s="218" t="s">
        <v>1</v>
      </c>
      <c r="RON25" s="218" t="s">
        <v>781</v>
      </c>
      <c r="ROO25" s="218" t="s">
        <v>1</v>
      </c>
      <c r="ROP25" s="218" t="s">
        <v>781</v>
      </c>
      <c r="ROQ25" s="218" t="s">
        <v>1</v>
      </c>
      <c r="ROR25" s="218" t="s">
        <v>781</v>
      </c>
      <c r="ROS25" s="218" t="s">
        <v>1</v>
      </c>
      <c r="ROT25" s="218" t="s">
        <v>781</v>
      </c>
      <c r="ROU25" s="218" t="s">
        <v>1</v>
      </c>
      <c r="ROV25" s="218" t="s">
        <v>781</v>
      </c>
      <c r="ROW25" s="218" t="s">
        <v>1</v>
      </c>
      <c r="ROX25" s="218" t="s">
        <v>781</v>
      </c>
      <c r="ROY25" s="218" t="s">
        <v>1</v>
      </c>
      <c r="ROZ25" s="218" t="s">
        <v>781</v>
      </c>
      <c r="RPA25" s="218" t="s">
        <v>1</v>
      </c>
      <c r="RPB25" s="218" t="s">
        <v>781</v>
      </c>
      <c r="RPC25" s="218" t="s">
        <v>1</v>
      </c>
      <c r="RPD25" s="218" t="s">
        <v>781</v>
      </c>
      <c r="RPE25" s="218" t="s">
        <v>1</v>
      </c>
      <c r="RPF25" s="218" t="s">
        <v>781</v>
      </c>
      <c r="RPG25" s="218" t="s">
        <v>1</v>
      </c>
      <c r="RPH25" s="218" t="s">
        <v>781</v>
      </c>
      <c r="RPI25" s="218" t="s">
        <v>1</v>
      </c>
      <c r="RPJ25" s="218" t="s">
        <v>781</v>
      </c>
      <c r="RPK25" s="218" t="s">
        <v>1</v>
      </c>
      <c r="RPL25" s="218" t="s">
        <v>781</v>
      </c>
      <c r="RPM25" s="218" t="s">
        <v>1</v>
      </c>
      <c r="RPN25" s="218" t="s">
        <v>781</v>
      </c>
      <c r="RPO25" s="218" t="s">
        <v>1</v>
      </c>
      <c r="RPP25" s="218" t="s">
        <v>781</v>
      </c>
      <c r="RPQ25" s="218" t="s">
        <v>1</v>
      </c>
      <c r="RPR25" s="218" t="s">
        <v>781</v>
      </c>
      <c r="RPS25" s="218" t="s">
        <v>1</v>
      </c>
      <c r="RPT25" s="218" t="s">
        <v>781</v>
      </c>
      <c r="RPU25" s="218" t="s">
        <v>1</v>
      </c>
      <c r="RPV25" s="218" t="s">
        <v>781</v>
      </c>
      <c r="RPW25" s="218" t="s">
        <v>1</v>
      </c>
      <c r="RPX25" s="218" t="s">
        <v>781</v>
      </c>
      <c r="RPY25" s="218" t="s">
        <v>1</v>
      </c>
      <c r="RPZ25" s="218" t="s">
        <v>781</v>
      </c>
      <c r="RQA25" s="218" t="s">
        <v>1</v>
      </c>
      <c r="RQB25" s="218" t="s">
        <v>781</v>
      </c>
      <c r="RQC25" s="218" t="s">
        <v>1</v>
      </c>
      <c r="RQD25" s="218" t="s">
        <v>781</v>
      </c>
      <c r="RQE25" s="218" t="s">
        <v>1</v>
      </c>
      <c r="RQF25" s="218" t="s">
        <v>781</v>
      </c>
      <c r="RQG25" s="218" t="s">
        <v>1</v>
      </c>
      <c r="RQH25" s="218" t="s">
        <v>781</v>
      </c>
      <c r="RQI25" s="218" t="s">
        <v>1</v>
      </c>
      <c r="RQJ25" s="218" t="s">
        <v>781</v>
      </c>
      <c r="RQK25" s="218" t="s">
        <v>1</v>
      </c>
      <c r="RQL25" s="218" t="s">
        <v>781</v>
      </c>
      <c r="RQM25" s="218" t="s">
        <v>1</v>
      </c>
      <c r="RQN25" s="218" t="s">
        <v>781</v>
      </c>
      <c r="RQO25" s="218" t="s">
        <v>1</v>
      </c>
      <c r="RQP25" s="218" t="s">
        <v>781</v>
      </c>
      <c r="RQQ25" s="218" t="s">
        <v>1</v>
      </c>
      <c r="RQR25" s="218" t="s">
        <v>781</v>
      </c>
      <c r="RQS25" s="218" t="s">
        <v>1</v>
      </c>
      <c r="RQT25" s="218" t="s">
        <v>781</v>
      </c>
      <c r="RQU25" s="218" t="s">
        <v>1</v>
      </c>
      <c r="RQV25" s="218" t="s">
        <v>781</v>
      </c>
      <c r="RQW25" s="218" t="s">
        <v>1</v>
      </c>
      <c r="RQX25" s="218" t="s">
        <v>781</v>
      </c>
      <c r="RQY25" s="218" t="s">
        <v>1</v>
      </c>
      <c r="RQZ25" s="218" t="s">
        <v>781</v>
      </c>
      <c r="RRA25" s="218" t="s">
        <v>1</v>
      </c>
      <c r="RRB25" s="218" t="s">
        <v>781</v>
      </c>
      <c r="RRC25" s="218" t="s">
        <v>1</v>
      </c>
      <c r="RRD25" s="218" t="s">
        <v>781</v>
      </c>
      <c r="RRE25" s="218" t="s">
        <v>1</v>
      </c>
      <c r="RRF25" s="218" t="s">
        <v>781</v>
      </c>
      <c r="RRG25" s="218" t="s">
        <v>1</v>
      </c>
      <c r="RRH25" s="218" t="s">
        <v>781</v>
      </c>
      <c r="RRI25" s="218" t="s">
        <v>1</v>
      </c>
      <c r="RRJ25" s="218" t="s">
        <v>781</v>
      </c>
      <c r="RRK25" s="218" t="s">
        <v>1</v>
      </c>
      <c r="RRL25" s="218" t="s">
        <v>781</v>
      </c>
      <c r="RRM25" s="218" t="s">
        <v>1</v>
      </c>
      <c r="RRN25" s="218" t="s">
        <v>781</v>
      </c>
      <c r="RRO25" s="218" t="s">
        <v>1</v>
      </c>
      <c r="RRP25" s="218" t="s">
        <v>781</v>
      </c>
      <c r="RRQ25" s="218" t="s">
        <v>1</v>
      </c>
      <c r="RRR25" s="218" t="s">
        <v>781</v>
      </c>
      <c r="RRS25" s="218" t="s">
        <v>1</v>
      </c>
      <c r="RRT25" s="218" t="s">
        <v>781</v>
      </c>
      <c r="RRU25" s="218" t="s">
        <v>1</v>
      </c>
      <c r="RRV25" s="218" t="s">
        <v>781</v>
      </c>
      <c r="RRW25" s="218" t="s">
        <v>1</v>
      </c>
      <c r="RRX25" s="218" t="s">
        <v>781</v>
      </c>
      <c r="RRY25" s="218" t="s">
        <v>1</v>
      </c>
      <c r="RRZ25" s="218" t="s">
        <v>781</v>
      </c>
      <c r="RSA25" s="218" t="s">
        <v>1</v>
      </c>
      <c r="RSB25" s="218" t="s">
        <v>781</v>
      </c>
      <c r="RSC25" s="218" t="s">
        <v>1</v>
      </c>
      <c r="RSD25" s="218" t="s">
        <v>781</v>
      </c>
      <c r="RSE25" s="218" t="s">
        <v>1</v>
      </c>
      <c r="RSF25" s="218" t="s">
        <v>781</v>
      </c>
      <c r="RSG25" s="218" t="s">
        <v>1</v>
      </c>
      <c r="RSH25" s="218" t="s">
        <v>781</v>
      </c>
      <c r="RSI25" s="218" t="s">
        <v>1</v>
      </c>
      <c r="RSJ25" s="218" t="s">
        <v>781</v>
      </c>
      <c r="RSK25" s="218" t="s">
        <v>1</v>
      </c>
      <c r="RSL25" s="218" t="s">
        <v>781</v>
      </c>
      <c r="RSM25" s="218" t="s">
        <v>1</v>
      </c>
      <c r="RSN25" s="218" t="s">
        <v>781</v>
      </c>
      <c r="RSO25" s="218" t="s">
        <v>1</v>
      </c>
      <c r="RSP25" s="218" t="s">
        <v>781</v>
      </c>
      <c r="RSQ25" s="218" t="s">
        <v>1</v>
      </c>
      <c r="RSR25" s="218" t="s">
        <v>781</v>
      </c>
      <c r="RSS25" s="218" t="s">
        <v>1</v>
      </c>
      <c r="RST25" s="218" t="s">
        <v>781</v>
      </c>
      <c r="RSU25" s="218" t="s">
        <v>1</v>
      </c>
      <c r="RSV25" s="218" t="s">
        <v>781</v>
      </c>
      <c r="RSW25" s="218" t="s">
        <v>1</v>
      </c>
      <c r="RSX25" s="218" t="s">
        <v>781</v>
      </c>
      <c r="RSY25" s="218" t="s">
        <v>1</v>
      </c>
      <c r="RSZ25" s="218" t="s">
        <v>781</v>
      </c>
      <c r="RTA25" s="218" t="s">
        <v>1</v>
      </c>
      <c r="RTB25" s="218" t="s">
        <v>781</v>
      </c>
      <c r="RTC25" s="218" t="s">
        <v>1</v>
      </c>
      <c r="RTD25" s="218" t="s">
        <v>781</v>
      </c>
      <c r="RTE25" s="218" t="s">
        <v>1</v>
      </c>
      <c r="RTF25" s="218" t="s">
        <v>781</v>
      </c>
      <c r="RTG25" s="218" t="s">
        <v>1</v>
      </c>
      <c r="RTH25" s="218" t="s">
        <v>781</v>
      </c>
      <c r="RTI25" s="218" t="s">
        <v>1</v>
      </c>
      <c r="RTJ25" s="218" t="s">
        <v>781</v>
      </c>
      <c r="RTK25" s="218" t="s">
        <v>1</v>
      </c>
      <c r="RTL25" s="218" t="s">
        <v>781</v>
      </c>
      <c r="RTM25" s="218" t="s">
        <v>1</v>
      </c>
      <c r="RTN25" s="218" t="s">
        <v>781</v>
      </c>
      <c r="RTO25" s="218" t="s">
        <v>1</v>
      </c>
      <c r="RTP25" s="218" t="s">
        <v>781</v>
      </c>
      <c r="RTQ25" s="218" t="s">
        <v>1</v>
      </c>
      <c r="RTR25" s="218" t="s">
        <v>781</v>
      </c>
      <c r="RTS25" s="218" t="s">
        <v>1</v>
      </c>
      <c r="RTT25" s="218" t="s">
        <v>781</v>
      </c>
      <c r="RTU25" s="218" t="s">
        <v>1</v>
      </c>
      <c r="RTV25" s="218" t="s">
        <v>781</v>
      </c>
      <c r="RTW25" s="218" t="s">
        <v>1</v>
      </c>
      <c r="RTX25" s="218" t="s">
        <v>781</v>
      </c>
      <c r="RTY25" s="218" t="s">
        <v>1</v>
      </c>
      <c r="RTZ25" s="218" t="s">
        <v>781</v>
      </c>
      <c r="RUA25" s="218" t="s">
        <v>1</v>
      </c>
      <c r="RUB25" s="218" t="s">
        <v>781</v>
      </c>
      <c r="RUC25" s="218" t="s">
        <v>1</v>
      </c>
      <c r="RUD25" s="218" t="s">
        <v>781</v>
      </c>
      <c r="RUE25" s="218" t="s">
        <v>1</v>
      </c>
      <c r="RUF25" s="218" t="s">
        <v>781</v>
      </c>
      <c r="RUG25" s="218" t="s">
        <v>1</v>
      </c>
      <c r="RUH25" s="218" t="s">
        <v>781</v>
      </c>
      <c r="RUI25" s="218" t="s">
        <v>1</v>
      </c>
      <c r="RUJ25" s="218" t="s">
        <v>781</v>
      </c>
      <c r="RUK25" s="218" t="s">
        <v>1</v>
      </c>
      <c r="RUL25" s="218" t="s">
        <v>781</v>
      </c>
      <c r="RUM25" s="218" t="s">
        <v>1</v>
      </c>
      <c r="RUN25" s="218" t="s">
        <v>781</v>
      </c>
      <c r="RUO25" s="218" t="s">
        <v>1</v>
      </c>
      <c r="RUP25" s="218" t="s">
        <v>781</v>
      </c>
      <c r="RUQ25" s="218" t="s">
        <v>1</v>
      </c>
      <c r="RUR25" s="218" t="s">
        <v>781</v>
      </c>
      <c r="RUS25" s="218" t="s">
        <v>1</v>
      </c>
      <c r="RUT25" s="218" t="s">
        <v>781</v>
      </c>
      <c r="RUU25" s="218" t="s">
        <v>1</v>
      </c>
      <c r="RUV25" s="218" t="s">
        <v>781</v>
      </c>
      <c r="RUW25" s="218" t="s">
        <v>1</v>
      </c>
      <c r="RUX25" s="218" t="s">
        <v>781</v>
      </c>
      <c r="RUY25" s="218" t="s">
        <v>1</v>
      </c>
      <c r="RUZ25" s="218" t="s">
        <v>781</v>
      </c>
      <c r="RVA25" s="218" t="s">
        <v>1</v>
      </c>
      <c r="RVB25" s="218" t="s">
        <v>781</v>
      </c>
      <c r="RVC25" s="218" t="s">
        <v>1</v>
      </c>
      <c r="RVD25" s="218" t="s">
        <v>781</v>
      </c>
      <c r="RVE25" s="218" t="s">
        <v>1</v>
      </c>
      <c r="RVF25" s="218" t="s">
        <v>781</v>
      </c>
      <c r="RVG25" s="218" t="s">
        <v>1</v>
      </c>
      <c r="RVH25" s="218" t="s">
        <v>781</v>
      </c>
      <c r="RVI25" s="218" t="s">
        <v>1</v>
      </c>
      <c r="RVJ25" s="218" t="s">
        <v>781</v>
      </c>
      <c r="RVK25" s="218" t="s">
        <v>1</v>
      </c>
      <c r="RVL25" s="218" t="s">
        <v>781</v>
      </c>
      <c r="RVM25" s="218" t="s">
        <v>1</v>
      </c>
      <c r="RVN25" s="218" t="s">
        <v>781</v>
      </c>
      <c r="RVO25" s="218" t="s">
        <v>1</v>
      </c>
      <c r="RVP25" s="218" t="s">
        <v>781</v>
      </c>
      <c r="RVQ25" s="218" t="s">
        <v>1</v>
      </c>
      <c r="RVR25" s="218" t="s">
        <v>781</v>
      </c>
      <c r="RVS25" s="218" t="s">
        <v>1</v>
      </c>
      <c r="RVT25" s="218" t="s">
        <v>781</v>
      </c>
      <c r="RVU25" s="218" t="s">
        <v>1</v>
      </c>
      <c r="RVV25" s="218" t="s">
        <v>781</v>
      </c>
      <c r="RVW25" s="218" t="s">
        <v>1</v>
      </c>
      <c r="RVX25" s="218" t="s">
        <v>781</v>
      </c>
      <c r="RVY25" s="218" t="s">
        <v>1</v>
      </c>
      <c r="RVZ25" s="218" t="s">
        <v>781</v>
      </c>
      <c r="RWA25" s="218" t="s">
        <v>1</v>
      </c>
      <c r="RWB25" s="218" t="s">
        <v>781</v>
      </c>
      <c r="RWC25" s="218" t="s">
        <v>1</v>
      </c>
      <c r="RWD25" s="218" t="s">
        <v>781</v>
      </c>
      <c r="RWE25" s="218" t="s">
        <v>1</v>
      </c>
      <c r="RWF25" s="218" t="s">
        <v>781</v>
      </c>
      <c r="RWG25" s="218" t="s">
        <v>1</v>
      </c>
      <c r="RWH25" s="218" t="s">
        <v>781</v>
      </c>
      <c r="RWI25" s="218" t="s">
        <v>1</v>
      </c>
      <c r="RWJ25" s="218" t="s">
        <v>781</v>
      </c>
      <c r="RWK25" s="218" t="s">
        <v>1</v>
      </c>
      <c r="RWL25" s="218" t="s">
        <v>781</v>
      </c>
      <c r="RWM25" s="218" t="s">
        <v>1</v>
      </c>
      <c r="RWN25" s="218" t="s">
        <v>781</v>
      </c>
      <c r="RWO25" s="218" t="s">
        <v>1</v>
      </c>
      <c r="RWP25" s="218" t="s">
        <v>781</v>
      </c>
      <c r="RWQ25" s="218" t="s">
        <v>1</v>
      </c>
      <c r="RWR25" s="218" t="s">
        <v>781</v>
      </c>
      <c r="RWS25" s="218" t="s">
        <v>1</v>
      </c>
      <c r="RWT25" s="218" t="s">
        <v>781</v>
      </c>
      <c r="RWU25" s="218" t="s">
        <v>1</v>
      </c>
      <c r="RWV25" s="218" t="s">
        <v>781</v>
      </c>
      <c r="RWW25" s="218" t="s">
        <v>1</v>
      </c>
      <c r="RWX25" s="218" t="s">
        <v>781</v>
      </c>
      <c r="RWY25" s="218" t="s">
        <v>1</v>
      </c>
      <c r="RWZ25" s="218" t="s">
        <v>781</v>
      </c>
      <c r="RXA25" s="218" t="s">
        <v>1</v>
      </c>
      <c r="RXB25" s="218" t="s">
        <v>781</v>
      </c>
      <c r="RXC25" s="218" t="s">
        <v>1</v>
      </c>
      <c r="RXD25" s="218" t="s">
        <v>781</v>
      </c>
      <c r="RXE25" s="218" t="s">
        <v>1</v>
      </c>
      <c r="RXF25" s="218" t="s">
        <v>781</v>
      </c>
      <c r="RXG25" s="218" t="s">
        <v>1</v>
      </c>
      <c r="RXH25" s="218" t="s">
        <v>781</v>
      </c>
      <c r="RXI25" s="218" t="s">
        <v>1</v>
      </c>
      <c r="RXJ25" s="218" t="s">
        <v>781</v>
      </c>
      <c r="RXK25" s="218" t="s">
        <v>1</v>
      </c>
      <c r="RXL25" s="218" t="s">
        <v>781</v>
      </c>
      <c r="RXM25" s="218" t="s">
        <v>1</v>
      </c>
      <c r="RXN25" s="218" t="s">
        <v>781</v>
      </c>
      <c r="RXO25" s="218" t="s">
        <v>1</v>
      </c>
      <c r="RXP25" s="218" t="s">
        <v>781</v>
      </c>
      <c r="RXQ25" s="218" t="s">
        <v>1</v>
      </c>
      <c r="RXR25" s="218" t="s">
        <v>781</v>
      </c>
      <c r="RXS25" s="218" t="s">
        <v>1</v>
      </c>
      <c r="RXT25" s="218" t="s">
        <v>781</v>
      </c>
      <c r="RXU25" s="218" t="s">
        <v>1</v>
      </c>
      <c r="RXV25" s="218" t="s">
        <v>781</v>
      </c>
      <c r="RXW25" s="218" t="s">
        <v>1</v>
      </c>
      <c r="RXX25" s="218" t="s">
        <v>781</v>
      </c>
      <c r="RXY25" s="218" t="s">
        <v>1</v>
      </c>
      <c r="RXZ25" s="218" t="s">
        <v>781</v>
      </c>
      <c r="RYA25" s="218" t="s">
        <v>1</v>
      </c>
      <c r="RYB25" s="218" t="s">
        <v>781</v>
      </c>
      <c r="RYC25" s="218" t="s">
        <v>1</v>
      </c>
      <c r="RYD25" s="218" t="s">
        <v>781</v>
      </c>
      <c r="RYE25" s="218" t="s">
        <v>1</v>
      </c>
      <c r="RYF25" s="218" t="s">
        <v>781</v>
      </c>
      <c r="RYG25" s="218" t="s">
        <v>1</v>
      </c>
      <c r="RYH25" s="218" t="s">
        <v>781</v>
      </c>
      <c r="RYI25" s="218" t="s">
        <v>1</v>
      </c>
      <c r="RYJ25" s="218" t="s">
        <v>781</v>
      </c>
      <c r="RYK25" s="218" t="s">
        <v>1</v>
      </c>
      <c r="RYL25" s="218" t="s">
        <v>781</v>
      </c>
      <c r="RYM25" s="218" t="s">
        <v>1</v>
      </c>
      <c r="RYN25" s="218" t="s">
        <v>781</v>
      </c>
      <c r="RYO25" s="218" t="s">
        <v>1</v>
      </c>
      <c r="RYP25" s="218" t="s">
        <v>781</v>
      </c>
      <c r="RYQ25" s="218" t="s">
        <v>1</v>
      </c>
      <c r="RYR25" s="218" t="s">
        <v>781</v>
      </c>
      <c r="RYS25" s="218" t="s">
        <v>1</v>
      </c>
      <c r="RYT25" s="218" t="s">
        <v>781</v>
      </c>
      <c r="RYU25" s="218" t="s">
        <v>1</v>
      </c>
      <c r="RYV25" s="218" t="s">
        <v>781</v>
      </c>
      <c r="RYW25" s="218" t="s">
        <v>1</v>
      </c>
      <c r="RYX25" s="218" t="s">
        <v>781</v>
      </c>
      <c r="RYY25" s="218" t="s">
        <v>1</v>
      </c>
      <c r="RYZ25" s="218" t="s">
        <v>781</v>
      </c>
      <c r="RZA25" s="218" t="s">
        <v>1</v>
      </c>
      <c r="RZB25" s="218" t="s">
        <v>781</v>
      </c>
      <c r="RZC25" s="218" t="s">
        <v>1</v>
      </c>
      <c r="RZD25" s="218" t="s">
        <v>781</v>
      </c>
      <c r="RZE25" s="218" t="s">
        <v>1</v>
      </c>
      <c r="RZF25" s="218" t="s">
        <v>781</v>
      </c>
      <c r="RZG25" s="218" t="s">
        <v>1</v>
      </c>
      <c r="RZH25" s="218" t="s">
        <v>781</v>
      </c>
      <c r="RZI25" s="218" t="s">
        <v>1</v>
      </c>
      <c r="RZJ25" s="218" t="s">
        <v>781</v>
      </c>
      <c r="RZK25" s="218" t="s">
        <v>1</v>
      </c>
      <c r="RZL25" s="218" t="s">
        <v>781</v>
      </c>
      <c r="RZM25" s="218" t="s">
        <v>1</v>
      </c>
      <c r="RZN25" s="218" t="s">
        <v>781</v>
      </c>
      <c r="RZO25" s="218" t="s">
        <v>1</v>
      </c>
      <c r="RZP25" s="218" t="s">
        <v>781</v>
      </c>
      <c r="RZQ25" s="218" t="s">
        <v>1</v>
      </c>
      <c r="RZR25" s="218" t="s">
        <v>781</v>
      </c>
      <c r="RZS25" s="218" t="s">
        <v>1</v>
      </c>
      <c r="RZT25" s="218" t="s">
        <v>781</v>
      </c>
      <c r="RZU25" s="218" t="s">
        <v>1</v>
      </c>
      <c r="RZV25" s="218" t="s">
        <v>781</v>
      </c>
      <c r="RZW25" s="218" t="s">
        <v>1</v>
      </c>
      <c r="RZX25" s="218" t="s">
        <v>781</v>
      </c>
      <c r="RZY25" s="218" t="s">
        <v>1</v>
      </c>
      <c r="RZZ25" s="218" t="s">
        <v>781</v>
      </c>
      <c r="SAA25" s="218" t="s">
        <v>1</v>
      </c>
      <c r="SAB25" s="218" t="s">
        <v>781</v>
      </c>
      <c r="SAC25" s="218" t="s">
        <v>1</v>
      </c>
      <c r="SAD25" s="218" t="s">
        <v>781</v>
      </c>
      <c r="SAE25" s="218" t="s">
        <v>1</v>
      </c>
      <c r="SAF25" s="218" t="s">
        <v>781</v>
      </c>
      <c r="SAG25" s="218" t="s">
        <v>1</v>
      </c>
      <c r="SAH25" s="218" t="s">
        <v>781</v>
      </c>
      <c r="SAI25" s="218" t="s">
        <v>1</v>
      </c>
      <c r="SAJ25" s="218" t="s">
        <v>781</v>
      </c>
      <c r="SAK25" s="218" t="s">
        <v>1</v>
      </c>
      <c r="SAL25" s="218" t="s">
        <v>781</v>
      </c>
      <c r="SAM25" s="218" t="s">
        <v>1</v>
      </c>
      <c r="SAN25" s="218" t="s">
        <v>781</v>
      </c>
      <c r="SAO25" s="218" t="s">
        <v>1</v>
      </c>
      <c r="SAP25" s="218" t="s">
        <v>781</v>
      </c>
      <c r="SAQ25" s="218" t="s">
        <v>1</v>
      </c>
      <c r="SAR25" s="218" t="s">
        <v>781</v>
      </c>
      <c r="SAS25" s="218" t="s">
        <v>1</v>
      </c>
      <c r="SAT25" s="218" t="s">
        <v>781</v>
      </c>
      <c r="SAU25" s="218" t="s">
        <v>1</v>
      </c>
      <c r="SAV25" s="218" t="s">
        <v>781</v>
      </c>
      <c r="SAW25" s="218" t="s">
        <v>1</v>
      </c>
      <c r="SAX25" s="218" t="s">
        <v>781</v>
      </c>
      <c r="SAY25" s="218" t="s">
        <v>1</v>
      </c>
      <c r="SAZ25" s="218" t="s">
        <v>781</v>
      </c>
      <c r="SBA25" s="218" t="s">
        <v>1</v>
      </c>
      <c r="SBB25" s="218" t="s">
        <v>781</v>
      </c>
      <c r="SBC25" s="218" t="s">
        <v>1</v>
      </c>
      <c r="SBD25" s="218" t="s">
        <v>781</v>
      </c>
      <c r="SBE25" s="218" t="s">
        <v>1</v>
      </c>
      <c r="SBF25" s="218" t="s">
        <v>781</v>
      </c>
      <c r="SBG25" s="218" t="s">
        <v>1</v>
      </c>
      <c r="SBH25" s="218" t="s">
        <v>781</v>
      </c>
      <c r="SBI25" s="218" t="s">
        <v>1</v>
      </c>
      <c r="SBJ25" s="218" t="s">
        <v>781</v>
      </c>
      <c r="SBK25" s="218" t="s">
        <v>1</v>
      </c>
      <c r="SBL25" s="218" t="s">
        <v>781</v>
      </c>
      <c r="SBM25" s="218" t="s">
        <v>1</v>
      </c>
      <c r="SBN25" s="218" t="s">
        <v>781</v>
      </c>
      <c r="SBO25" s="218" t="s">
        <v>1</v>
      </c>
      <c r="SBP25" s="218" t="s">
        <v>781</v>
      </c>
      <c r="SBQ25" s="218" t="s">
        <v>1</v>
      </c>
      <c r="SBR25" s="218" t="s">
        <v>781</v>
      </c>
      <c r="SBS25" s="218" t="s">
        <v>1</v>
      </c>
      <c r="SBT25" s="218" t="s">
        <v>781</v>
      </c>
      <c r="SBU25" s="218" t="s">
        <v>1</v>
      </c>
      <c r="SBV25" s="218" t="s">
        <v>781</v>
      </c>
      <c r="SBW25" s="218" t="s">
        <v>1</v>
      </c>
      <c r="SBX25" s="218" t="s">
        <v>781</v>
      </c>
      <c r="SBY25" s="218" t="s">
        <v>1</v>
      </c>
      <c r="SBZ25" s="218" t="s">
        <v>781</v>
      </c>
      <c r="SCA25" s="218" t="s">
        <v>1</v>
      </c>
      <c r="SCB25" s="218" t="s">
        <v>781</v>
      </c>
      <c r="SCC25" s="218" t="s">
        <v>1</v>
      </c>
      <c r="SCD25" s="218" t="s">
        <v>781</v>
      </c>
      <c r="SCE25" s="218" t="s">
        <v>1</v>
      </c>
      <c r="SCF25" s="218" t="s">
        <v>781</v>
      </c>
      <c r="SCG25" s="218" t="s">
        <v>1</v>
      </c>
      <c r="SCH25" s="218" t="s">
        <v>781</v>
      </c>
      <c r="SCI25" s="218" t="s">
        <v>1</v>
      </c>
      <c r="SCJ25" s="218" t="s">
        <v>781</v>
      </c>
      <c r="SCK25" s="218" t="s">
        <v>1</v>
      </c>
      <c r="SCL25" s="218" t="s">
        <v>781</v>
      </c>
      <c r="SCM25" s="218" t="s">
        <v>1</v>
      </c>
      <c r="SCN25" s="218" t="s">
        <v>781</v>
      </c>
      <c r="SCO25" s="218" t="s">
        <v>1</v>
      </c>
      <c r="SCP25" s="218" t="s">
        <v>781</v>
      </c>
      <c r="SCQ25" s="218" t="s">
        <v>1</v>
      </c>
      <c r="SCR25" s="218" t="s">
        <v>781</v>
      </c>
      <c r="SCS25" s="218" t="s">
        <v>1</v>
      </c>
      <c r="SCT25" s="218" t="s">
        <v>781</v>
      </c>
      <c r="SCU25" s="218" t="s">
        <v>1</v>
      </c>
      <c r="SCV25" s="218" t="s">
        <v>781</v>
      </c>
      <c r="SCW25" s="218" t="s">
        <v>1</v>
      </c>
      <c r="SCX25" s="218" t="s">
        <v>781</v>
      </c>
      <c r="SCY25" s="218" t="s">
        <v>1</v>
      </c>
      <c r="SCZ25" s="218" t="s">
        <v>781</v>
      </c>
      <c r="SDA25" s="218" t="s">
        <v>1</v>
      </c>
      <c r="SDB25" s="218" t="s">
        <v>781</v>
      </c>
      <c r="SDC25" s="218" t="s">
        <v>1</v>
      </c>
      <c r="SDD25" s="218" t="s">
        <v>781</v>
      </c>
      <c r="SDE25" s="218" t="s">
        <v>1</v>
      </c>
      <c r="SDF25" s="218" t="s">
        <v>781</v>
      </c>
      <c r="SDG25" s="218" t="s">
        <v>1</v>
      </c>
      <c r="SDH25" s="218" t="s">
        <v>781</v>
      </c>
      <c r="SDI25" s="218" t="s">
        <v>1</v>
      </c>
      <c r="SDJ25" s="218" t="s">
        <v>781</v>
      </c>
      <c r="SDK25" s="218" t="s">
        <v>1</v>
      </c>
      <c r="SDL25" s="218" t="s">
        <v>781</v>
      </c>
      <c r="SDM25" s="218" t="s">
        <v>1</v>
      </c>
      <c r="SDN25" s="218" t="s">
        <v>781</v>
      </c>
      <c r="SDO25" s="218" t="s">
        <v>1</v>
      </c>
      <c r="SDP25" s="218" t="s">
        <v>781</v>
      </c>
      <c r="SDQ25" s="218" t="s">
        <v>1</v>
      </c>
      <c r="SDR25" s="218" t="s">
        <v>781</v>
      </c>
      <c r="SDS25" s="218" t="s">
        <v>1</v>
      </c>
      <c r="SDT25" s="218" t="s">
        <v>781</v>
      </c>
      <c r="SDU25" s="218" t="s">
        <v>1</v>
      </c>
      <c r="SDV25" s="218" t="s">
        <v>781</v>
      </c>
      <c r="SDW25" s="218" t="s">
        <v>1</v>
      </c>
      <c r="SDX25" s="218" t="s">
        <v>781</v>
      </c>
      <c r="SDY25" s="218" t="s">
        <v>1</v>
      </c>
      <c r="SDZ25" s="218" t="s">
        <v>781</v>
      </c>
      <c r="SEA25" s="218" t="s">
        <v>1</v>
      </c>
      <c r="SEB25" s="218" t="s">
        <v>781</v>
      </c>
      <c r="SEC25" s="218" t="s">
        <v>1</v>
      </c>
      <c r="SED25" s="218" t="s">
        <v>781</v>
      </c>
      <c r="SEE25" s="218" t="s">
        <v>1</v>
      </c>
      <c r="SEF25" s="218" t="s">
        <v>781</v>
      </c>
      <c r="SEG25" s="218" t="s">
        <v>1</v>
      </c>
      <c r="SEH25" s="218" t="s">
        <v>781</v>
      </c>
      <c r="SEI25" s="218" t="s">
        <v>1</v>
      </c>
      <c r="SEJ25" s="218" t="s">
        <v>781</v>
      </c>
      <c r="SEK25" s="218" t="s">
        <v>1</v>
      </c>
      <c r="SEL25" s="218" t="s">
        <v>781</v>
      </c>
      <c r="SEM25" s="218" t="s">
        <v>1</v>
      </c>
      <c r="SEN25" s="218" t="s">
        <v>781</v>
      </c>
      <c r="SEO25" s="218" t="s">
        <v>1</v>
      </c>
      <c r="SEP25" s="218" t="s">
        <v>781</v>
      </c>
      <c r="SEQ25" s="218" t="s">
        <v>1</v>
      </c>
      <c r="SER25" s="218" t="s">
        <v>781</v>
      </c>
      <c r="SES25" s="218" t="s">
        <v>1</v>
      </c>
      <c r="SET25" s="218" t="s">
        <v>781</v>
      </c>
      <c r="SEU25" s="218" t="s">
        <v>1</v>
      </c>
      <c r="SEV25" s="218" t="s">
        <v>781</v>
      </c>
      <c r="SEW25" s="218" t="s">
        <v>1</v>
      </c>
      <c r="SEX25" s="218" t="s">
        <v>781</v>
      </c>
      <c r="SEY25" s="218" t="s">
        <v>1</v>
      </c>
      <c r="SEZ25" s="218" t="s">
        <v>781</v>
      </c>
      <c r="SFA25" s="218" t="s">
        <v>1</v>
      </c>
      <c r="SFB25" s="218" t="s">
        <v>781</v>
      </c>
      <c r="SFC25" s="218" t="s">
        <v>1</v>
      </c>
      <c r="SFD25" s="218" t="s">
        <v>781</v>
      </c>
      <c r="SFE25" s="218" t="s">
        <v>1</v>
      </c>
      <c r="SFF25" s="218" t="s">
        <v>781</v>
      </c>
      <c r="SFG25" s="218" t="s">
        <v>1</v>
      </c>
      <c r="SFH25" s="218" t="s">
        <v>781</v>
      </c>
      <c r="SFI25" s="218" t="s">
        <v>1</v>
      </c>
      <c r="SFJ25" s="218" t="s">
        <v>781</v>
      </c>
      <c r="SFK25" s="218" t="s">
        <v>1</v>
      </c>
      <c r="SFL25" s="218" t="s">
        <v>781</v>
      </c>
      <c r="SFM25" s="218" t="s">
        <v>1</v>
      </c>
      <c r="SFN25" s="218" t="s">
        <v>781</v>
      </c>
      <c r="SFO25" s="218" t="s">
        <v>1</v>
      </c>
      <c r="SFP25" s="218" t="s">
        <v>781</v>
      </c>
      <c r="SFQ25" s="218" t="s">
        <v>1</v>
      </c>
      <c r="SFR25" s="218" t="s">
        <v>781</v>
      </c>
      <c r="SFS25" s="218" t="s">
        <v>1</v>
      </c>
      <c r="SFT25" s="218" t="s">
        <v>781</v>
      </c>
      <c r="SFU25" s="218" t="s">
        <v>1</v>
      </c>
      <c r="SFV25" s="218" t="s">
        <v>781</v>
      </c>
      <c r="SFW25" s="218" t="s">
        <v>1</v>
      </c>
      <c r="SFX25" s="218" t="s">
        <v>781</v>
      </c>
      <c r="SFY25" s="218" t="s">
        <v>1</v>
      </c>
      <c r="SFZ25" s="218" t="s">
        <v>781</v>
      </c>
      <c r="SGA25" s="218" t="s">
        <v>1</v>
      </c>
      <c r="SGB25" s="218" t="s">
        <v>781</v>
      </c>
      <c r="SGC25" s="218" t="s">
        <v>1</v>
      </c>
      <c r="SGD25" s="218" t="s">
        <v>781</v>
      </c>
      <c r="SGE25" s="218" t="s">
        <v>1</v>
      </c>
      <c r="SGF25" s="218" t="s">
        <v>781</v>
      </c>
      <c r="SGG25" s="218" t="s">
        <v>1</v>
      </c>
      <c r="SGH25" s="218" t="s">
        <v>781</v>
      </c>
      <c r="SGI25" s="218" t="s">
        <v>1</v>
      </c>
      <c r="SGJ25" s="218" t="s">
        <v>781</v>
      </c>
      <c r="SGK25" s="218" t="s">
        <v>1</v>
      </c>
      <c r="SGL25" s="218" t="s">
        <v>781</v>
      </c>
      <c r="SGM25" s="218" t="s">
        <v>1</v>
      </c>
      <c r="SGN25" s="218" t="s">
        <v>781</v>
      </c>
      <c r="SGO25" s="218" t="s">
        <v>1</v>
      </c>
      <c r="SGP25" s="218" t="s">
        <v>781</v>
      </c>
      <c r="SGQ25" s="218" t="s">
        <v>1</v>
      </c>
      <c r="SGR25" s="218" t="s">
        <v>781</v>
      </c>
      <c r="SGS25" s="218" t="s">
        <v>1</v>
      </c>
      <c r="SGT25" s="218" t="s">
        <v>781</v>
      </c>
      <c r="SGU25" s="218" t="s">
        <v>1</v>
      </c>
      <c r="SGV25" s="218" t="s">
        <v>781</v>
      </c>
      <c r="SGW25" s="218" t="s">
        <v>1</v>
      </c>
      <c r="SGX25" s="218" t="s">
        <v>781</v>
      </c>
      <c r="SGY25" s="218" t="s">
        <v>1</v>
      </c>
      <c r="SGZ25" s="218" t="s">
        <v>781</v>
      </c>
      <c r="SHA25" s="218" t="s">
        <v>1</v>
      </c>
      <c r="SHB25" s="218" t="s">
        <v>781</v>
      </c>
      <c r="SHC25" s="218" t="s">
        <v>1</v>
      </c>
      <c r="SHD25" s="218" t="s">
        <v>781</v>
      </c>
      <c r="SHE25" s="218" t="s">
        <v>1</v>
      </c>
      <c r="SHF25" s="218" t="s">
        <v>781</v>
      </c>
      <c r="SHG25" s="218" t="s">
        <v>1</v>
      </c>
      <c r="SHH25" s="218" t="s">
        <v>781</v>
      </c>
      <c r="SHI25" s="218" t="s">
        <v>1</v>
      </c>
      <c r="SHJ25" s="218" t="s">
        <v>781</v>
      </c>
      <c r="SHK25" s="218" t="s">
        <v>1</v>
      </c>
      <c r="SHL25" s="218" t="s">
        <v>781</v>
      </c>
      <c r="SHM25" s="218" t="s">
        <v>1</v>
      </c>
      <c r="SHN25" s="218" t="s">
        <v>781</v>
      </c>
      <c r="SHO25" s="218" t="s">
        <v>1</v>
      </c>
      <c r="SHP25" s="218" t="s">
        <v>781</v>
      </c>
      <c r="SHQ25" s="218" t="s">
        <v>1</v>
      </c>
      <c r="SHR25" s="218" t="s">
        <v>781</v>
      </c>
      <c r="SHS25" s="218" t="s">
        <v>1</v>
      </c>
      <c r="SHT25" s="218" t="s">
        <v>781</v>
      </c>
      <c r="SHU25" s="218" t="s">
        <v>1</v>
      </c>
      <c r="SHV25" s="218" t="s">
        <v>781</v>
      </c>
      <c r="SHW25" s="218" t="s">
        <v>1</v>
      </c>
      <c r="SHX25" s="218" t="s">
        <v>781</v>
      </c>
      <c r="SHY25" s="218" t="s">
        <v>1</v>
      </c>
      <c r="SHZ25" s="218" t="s">
        <v>781</v>
      </c>
      <c r="SIA25" s="218" t="s">
        <v>1</v>
      </c>
      <c r="SIB25" s="218" t="s">
        <v>781</v>
      </c>
      <c r="SIC25" s="218" t="s">
        <v>1</v>
      </c>
      <c r="SID25" s="218" t="s">
        <v>781</v>
      </c>
      <c r="SIE25" s="218" t="s">
        <v>1</v>
      </c>
      <c r="SIF25" s="218" t="s">
        <v>781</v>
      </c>
      <c r="SIG25" s="218" t="s">
        <v>1</v>
      </c>
      <c r="SIH25" s="218" t="s">
        <v>781</v>
      </c>
      <c r="SII25" s="218" t="s">
        <v>1</v>
      </c>
      <c r="SIJ25" s="218" t="s">
        <v>781</v>
      </c>
      <c r="SIK25" s="218" t="s">
        <v>1</v>
      </c>
      <c r="SIL25" s="218" t="s">
        <v>781</v>
      </c>
      <c r="SIM25" s="218" t="s">
        <v>1</v>
      </c>
      <c r="SIN25" s="218" t="s">
        <v>781</v>
      </c>
      <c r="SIO25" s="218" t="s">
        <v>1</v>
      </c>
      <c r="SIP25" s="218" t="s">
        <v>781</v>
      </c>
      <c r="SIQ25" s="218" t="s">
        <v>1</v>
      </c>
      <c r="SIR25" s="218" t="s">
        <v>781</v>
      </c>
      <c r="SIS25" s="218" t="s">
        <v>1</v>
      </c>
      <c r="SIT25" s="218" t="s">
        <v>781</v>
      </c>
      <c r="SIU25" s="218" t="s">
        <v>1</v>
      </c>
      <c r="SIV25" s="218" t="s">
        <v>781</v>
      </c>
      <c r="SIW25" s="218" t="s">
        <v>1</v>
      </c>
      <c r="SIX25" s="218" t="s">
        <v>781</v>
      </c>
      <c r="SIY25" s="218" t="s">
        <v>1</v>
      </c>
      <c r="SIZ25" s="218" t="s">
        <v>781</v>
      </c>
      <c r="SJA25" s="218" t="s">
        <v>1</v>
      </c>
      <c r="SJB25" s="218" t="s">
        <v>781</v>
      </c>
      <c r="SJC25" s="218" t="s">
        <v>1</v>
      </c>
      <c r="SJD25" s="218" t="s">
        <v>781</v>
      </c>
      <c r="SJE25" s="218" t="s">
        <v>1</v>
      </c>
      <c r="SJF25" s="218" t="s">
        <v>781</v>
      </c>
      <c r="SJG25" s="218" t="s">
        <v>1</v>
      </c>
      <c r="SJH25" s="218" t="s">
        <v>781</v>
      </c>
      <c r="SJI25" s="218" t="s">
        <v>1</v>
      </c>
      <c r="SJJ25" s="218" t="s">
        <v>781</v>
      </c>
      <c r="SJK25" s="218" t="s">
        <v>1</v>
      </c>
      <c r="SJL25" s="218" t="s">
        <v>781</v>
      </c>
      <c r="SJM25" s="218" t="s">
        <v>1</v>
      </c>
      <c r="SJN25" s="218" t="s">
        <v>781</v>
      </c>
      <c r="SJO25" s="218" t="s">
        <v>1</v>
      </c>
      <c r="SJP25" s="218" t="s">
        <v>781</v>
      </c>
      <c r="SJQ25" s="218" t="s">
        <v>1</v>
      </c>
      <c r="SJR25" s="218" t="s">
        <v>781</v>
      </c>
      <c r="SJS25" s="218" t="s">
        <v>1</v>
      </c>
      <c r="SJT25" s="218" t="s">
        <v>781</v>
      </c>
      <c r="SJU25" s="218" t="s">
        <v>1</v>
      </c>
      <c r="SJV25" s="218" t="s">
        <v>781</v>
      </c>
      <c r="SJW25" s="218" t="s">
        <v>1</v>
      </c>
      <c r="SJX25" s="218" t="s">
        <v>781</v>
      </c>
      <c r="SJY25" s="218" t="s">
        <v>1</v>
      </c>
      <c r="SJZ25" s="218" t="s">
        <v>781</v>
      </c>
      <c r="SKA25" s="218" t="s">
        <v>1</v>
      </c>
      <c r="SKB25" s="218" t="s">
        <v>781</v>
      </c>
      <c r="SKC25" s="218" t="s">
        <v>1</v>
      </c>
      <c r="SKD25" s="218" t="s">
        <v>781</v>
      </c>
      <c r="SKE25" s="218" t="s">
        <v>1</v>
      </c>
      <c r="SKF25" s="218" t="s">
        <v>781</v>
      </c>
      <c r="SKG25" s="218" t="s">
        <v>1</v>
      </c>
      <c r="SKH25" s="218" t="s">
        <v>781</v>
      </c>
      <c r="SKI25" s="218" t="s">
        <v>1</v>
      </c>
      <c r="SKJ25" s="218" t="s">
        <v>781</v>
      </c>
      <c r="SKK25" s="218" t="s">
        <v>1</v>
      </c>
      <c r="SKL25" s="218" t="s">
        <v>781</v>
      </c>
      <c r="SKM25" s="218" t="s">
        <v>1</v>
      </c>
      <c r="SKN25" s="218" t="s">
        <v>781</v>
      </c>
      <c r="SKO25" s="218" t="s">
        <v>1</v>
      </c>
      <c r="SKP25" s="218" t="s">
        <v>781</v>
      </c>
      <c r="SKQ25" s="218" t="s">
        <v>1</v>
      </c>
      <c r="SKR25" s="218" t="s">
        <v>781</v>
      </c>
      <c r="SKS25" s="218" t="s">
        <v>1</v>
      </c>
      <c r="SKT25" s="218" t="s">
        <v>781</v>
      </c>
      <c r="SKU25" s="218" t="s">
        <v>1</v>
      </c>
      <c r="SKV25" s="218" t="s">
        <v>781</v>
      </c>
      <c r="SKW25" s="218" t="s">
        <v>1</v>
      </c>
      <c r="SKX25" s="218" t="s">
        <v>781</v>
      </c>
      <c r="SKY25" s="218" t="s">
        <v>1</v>
      </c>
      <c r="SKZ25" s="218" t="s">
        <v>781</v>
      </c>
      <c r="SLA25" s="218" t="s">
        <v>1</v>
      </c>
      <c r="SLB25" s="218" t="s">
        <v>781</v>
      </c>
      <c r="SLC25" s="218" t="s">
        <v>1</v>
      </c>
      <c r="SLD25" s="218" t="s">
        <v>781</v>
      </c>
      <c r="SLE25" s="218" t="s">
        <v>1</v>
      </c>
      <c r="SLF25" s="218" t="s">
        <v>781</v>
      </c>
      <c r="SLG25" s="218" t="s">
        <v>1</v>
      </c>
      <c r="SLH25" s="218" t="s">
        <v>781</v>
      </c>
      <c r="SLI25" s="218" t="s">
        <v>1</v>
      </c>
      <c r="SLJ25" s="218" t="s">
        <v>781</v>
      </c>
      <c r="SLK25" s="218" t="s">
        <v>1</v>
      </c>
      <c r="SLL25" s="218" t="s">
        <v>781</v>
      </c>
      <c r="SLM25" s="218" t="s">
        <v>1</v>
      </c>
      <c r="SLN25" s="218" t="s">
        <v>781</v>
      </c>
      <c r="SLO25" s="218" t="s">
        <v>1</v>
      </c>
      <c r="SLP25" s="218" t="s">
        <v>781</v>
      </c>
      <c r="SLQ25" s="218" t="s">
        <v>1</v>
      </c>
      <c r="SLR25" s="218" t="s">
        <v>781</v>
      </c>
      <c r="SLS25" s="218" t="s">
        <v>1</v>
      </c>
      <c r="SLT25" s="218" t="s">
        <v>781</v>
      </c>
      <c r="SLU25" s="218" t="s">
        <v>1</v>
      </c>
      <c r="SLV25" s="218" t="s">
        <v>781</v>
      </c>
      <c r="SLW25" s="218" t="s">
        <v>1</v>
      </c>
      <c r="SLX25" s="218" t="s">
        <v>781</v>
      </c>
      <c r="SLY25" s="218" t="s">
        <v>1</v>
      </c>
      <c r="SLZ25" s="218" t="s">
        <v>781</v>
      </c>
      <c r="SMA25" s="218" t="s">
        <v>1</v>
      </c>
      <c r="SMB25" s="218" t="s">
        <v>781</v>
      </c>
      <c r="SMC25" s="218" t="s">
        <v>1</v>
      </c>
      <c r="SMD25" s="218" t="s">
        <v>781</v>
      </c>
      <c r="SME25" s="218" t="s">
        <v>1</v>
      </c>
      <c r="SMF25" s="218" t="s">
        <v>781</v>
      </c>
      <c r="SMG25" s="218" t="s">
        <v>1</v>
      </c>
      <c r="SMH25" s="218" t="s">
        <v>781</v>
      </c>
      <c r="SMI25" s="218" t="s">
        <v>1</v>
      </c>
      <c r="SMJ25" s="218" t="s">
        <v>781</v>
      </c>
      <c r="SMK25" s="218" t="s">
        <v>1</v>
      </c>
      <c r="SML25" s="218" t="s">
        <v>781</v>
      </c>
      <c r="SMM25" s="218" t="s">
        <v>1</v>
      </c>
      <c r="SMN25" s="218" t="s">
        <v>781</v>
      </c>
      <c r="SMO25" s="218" t="s">
        <v>1</v>
      </c>
      <c r="SMP25" s="218" t="s">
        <v>781</v>
      </c>
      <c r="SMQ25" s="218" t="s">
        <v>1</v>
      </c>
      <c r="SMR25" s="218" t="s">
        <v>781</v>
      </c>
      <c r="SMS25" s="218" t="s">
        <v>1</v>
      </c>
      <c r="SMT25" s="218" t="s">
        <v>781</v>
      </c>
      <c r="SMU25" s="218" t="s">
        <v>1</v>
      </c>
      <c r="SMV25" s="218" t="s">
        <v>781</v>
      </c>
      <c r="SMW25" s="218" t="s">
        <v>1</v>
      </c>
      <c r="SMX25" s="218" t="s">
        <v>781</v>
      </c>
      <c r="SMY25" s="218" t="s">
        <v>1</v>
      </c>
      <c r="SMZ25" s="218" t="s">
        <v>781</v>
      </c>
      <c r="SNA25" s="218" t="s">
        <v>1</v>
      </c>
      <c r="SNB25" s="218" t="s">
        <v>781</v>
      </c>
      <c r="SNC25" s="218" t="s">
        <v>1</v>
      </c>
      <c r="SND25" s="218" t="s">
        <v>781</v>
      </c>
      <c r="SNE25" s="218" t="s">
        <v>1</v>
      </c>
      <c r="SNF25" s="218" t="s">
        <v>781</v>
      </c>
      <c r="SNG25" s="218" t="s">
        <v>1</v>
      </c>
      <c r="SNH25" s="218" t="s">
        <v>781</v>
      </c>
      <c r="SNI25" s="218" t="s">
        <v>1</v>
      </c>
      <c r="SNJ25" s="218" t="s">
        <v>781</v>
      </c>
      <c r="SNK25" s="218" t="s">
        <v>1</v>
      </c>
      <c r="SNL25" s="218" t="s">
        <v>781</v>
      </c>
      <c r="SNM25" s="218" t="s">
        <v>1</v>
      </c>
      <c r="SNN25" s="218" t="s">
        <v>781</v>
      </c>
      <c r="SNO25" s="218" t="s">
        <v>1</v>
      </c>
      <c r="SNP25" s="218" t="s">
        <v>781</v>
      </c>
      <c r="SNQ25" s="218" t="s">
        <v>1</v>
      </c>
      <c r="SNR25" s="218" t="s">
        <v>781</v>
      </c>
      <c r="SNS25" s="218" t="s">
        <v>1</v>
      </c>
      <c r="SNT25" s="218" t="s">
        <v>781</v>
      </c>
      <c r="SNU25" s="218" t="s">
        <v>1</v>
      </c>
      <c r="SNV25" s="218" t="s">
        <v>781</v>
      </c>
      <c r="SNW25" s="218" t="s">
        <v>1</v>
      </c>
      <c r="SNX25" s="218" t="s">
        <v>781</v>
      </c>
      <c r="SNY25" s="218" t="s">
        <v>1</v>
      </c>
      <c r="SNZ25" s="218" t="s">
        <v>781</v>
      </c>
      <c r="SOA25" s="218" t="s">
        <v>1</v>
      </c>
      <c r="SOB25" s="218" t="s">
        <v>781</v>
      </c>
      <c r="SOC25" s="218" t="s">
        <v>1</v>
      </c>
      <c r="SOD25" s="218" t="s">
        <v>781</v>
      </c>
      <c r="SOE25" s="218" t="s">
        <v>1</v>
      </c>
      <c r="SOF25" s="218" t="s">
        <v>781</v>
      </c>
      <c r="SOG25" s="218" t="s">
        <v>1</v>
      </c>
      <c r="SOH25" s="218" t="s">
        <v>781</v>
      </c>
      <c r="SOI25" s="218" t="s">
        <v>1</v>
      </c>
      <c r="SOJ25" s="218" t="s">
        <v>781</v>
      </c>
      <c r="SOK25" s="218" t="s">
        <v>1</v>
      </c>
      <c r="SOL25" s="218" t="s">
        <v>781</v>
      </c>
      <c r="SOM25" s="218" t="s">
        <v>1</v>
      </c>
      <c r="SON25" s="218" t="s">
        <v>781</v>
      </c>
      <c r="SOO25" s="218" t="s">
        <v>1</v>
      </c>
      <c r="SOP25" s="218" t="s">
        <v>781</v>
      </c>
      <c r="SOQ25" s="218" t="s">
        <v>1</v>
      </c>
      <c r="SOR25" s="218" t="s">
        <v>781</v>
      </c>
      <c r="SOS25" s="218" t="s">
        <v>1</v>
      </c>
      <c r="SOT25" s="218" t="s">
        <v>781</v>
      </c>
      <c r="SOU25" s="218" t="s">
        <v>1</v>
      </c>
      <c r="SOV25" s="218" t="s">
        <v>781</v>
      </c>
      <c r="SOW25" s="218" t="s">
        <v>1</v>
      </c>
      <c r="SOX25" s="218" t="s">
        <v>781</v>
      </c>
      <c r="SOY25" s="218" t="s">
        <v>1</v>
      </c>
      <c r="SOZ25" s="218" t="s">
        <v>781</v>
      </c>
      <c r="SPA25" s="218" t="s">
        <v>1</v>
      </c>
      <c r="SPB25" s="218" t="s">
        <v>781</v>
      </c>
      <c r="SPC25" s="218" t="s">
        <v>1</v>
      </c>
      <c r="SPD25" s="218" t="s">
        <v>781</v>
      </c>
      <c r="SPE25" s="218" t="s">
        <v>1</v>
      </c>
      <c r="SPF25" s="218" t="s">
        <v>781</v>
      </c>
      <c r="SPG25" s="218" t="s">
        <v>1</v>
      </c>
      <c r="SPH25" s="218" t="s">
        <v>781</v>
      </c>
      <c r="SPI25" s="218" t="s">
        <v>1</v>
      </c>
      <c r="SPJ25" s="218" t="s">
        <v>781</v>
      </c>
      <c r="SPK25" s="218" t="s">
        <v>1</v>
      </c>
      <c r="SPL25" s="218" t="s">
        <v>781</v>
      </c>
      <c r="SPM25" s="218" t="s">
        <v>1</v>
      </c>
      <c r="SPN25" s="218" t="s">
        <v>781</v>
      </c>
      <c r="SPO25" s="218" t="s">
        <v>1</v>
      </c>
      <c r="SPP25" s="218" t="s">
        <v>781</v>
      </c>
      <c r="SPQ25" s="218" t="s">
        <v>1</v>
      </c>
      <c r="SPR25" s="218" t="s">
        <v>781</v>
      </c>
      <c r="SPS25" s="218" t="s">
        <v>1</v>
      </c>
      <c r="SPT25" s="218" t="s">
        <v>781</v>
      </c>
      <c r="SPU25" s="218" t="s">
        <v>1</v>
      </c>
      <c r="SPV25" s="218" t="s">
        <v>781</v>
      </c>
      <c r="SPW25" s="218" t="s">
        <v>1</v>
      </c>
      <c r="SPX25" s="218" t="s">
        <v>781</v>
      </c>
      <c r="SPY25" s="218" t="s">
        <v>1</v>
      </c>
      <c r="SPZ25" s="218" t="s">
        <v>781</v>
      </c>
      <c r="SQA25" s="218" t="s">
        <v>1</v>
      </c>
      <c r="SQB25" s="218" t="s">
        <v>781</v>
      </c>
      <c r="SQC25" s="218" t="s">
        <v>1</v>
      </c>
      <c r="SQD25" s="218" t="s">
        <v>781</v>
      </c>
      <c r="SQE25" s="218" t="s">
        <v>1</v>
      </c>
      <c r="SQF25" s="218" t="s">
        <v>781</v>
      </c>
      <c r="SQG25" s="218" t="s">
        <v>1</v>
      </c>
      <c r="SQH25" s="218" t="s">
        <v>781</v>
      </c>
      <c r="SQI25" s="218" t="s">
        <v>1</v>
      </c>
      <c r="SQJ25" s="218" t="s">
        <v>781</v>
      </c>
      <c r="SQK25" s="218" t="s">
        <v>1</v>
      </c>
      <c r="SQL25" s="218" t="s">
        <v>781</v>
      </c>
      <c r="SQM25" s="218" t="s">
        <v>1</v>
      </c>
      <c r="SQN25" s="218" t="s">
        <v>781</v>
      </c>
      <c r="SQO25" s="218" t="s">
        <v>1</v>
      </c>
      <c r="SQP25" s="218" t="s">
        <v>781</v>
      </c>
      <c r="SQQ25" s="218" t="s">
        <v>1</v>
      </c>
      <c r="SQR25" s="218" t="s">
        <v>781</v>
      </c>
      <c r="SQS25" s="218" t="s">
        <v>1</v>
      </c>
      <c r="SQT25" s="218" t="s">
        <v>781</v>
      </c>
      <c r="SQU25" s="218" t="s">
        <v>1</v>
      </c>
      <c r="SQV25" s="218" t="s">
        <v>781</v>
      </c>
      <c r="SQW25" s="218" t="s">
        <v>1</v>
      </c>
      <c r="SQX25" s="218" t="s">
        <v>781</v>
      </c>
      <c r="SQY25" s="218" t="s">
        <v>1</v>
      </c>
      <c r="SQZ25" s="218" t="s">
        <v>781</v>
      </c>
      <c r="SRA25" s="218" t="s">
        <v>1</v>
      </c>
      <c r="SRB25" s="218" t="s">
        <v>781</v>
      </c>
      <c r="SRC25" s="218" t="s">
        <v>1</v>
      </c>
      <c r="SRD25" s="218" t="s">
        <v>781</v>
      </c>
      <c r="SRE25" s="218" t="s">
        <v>1</v>
      </c>
      <c r="SRF25" s="218" t="s">
        <v>781</v>
      </c>
      <c r="SRG25" s="218" t="s">
        <v>1</v>
      </c>
      <c r="SRH25" s="218" t="s">
        <v>781</v>
      </c>
      <c r="SRI25" s="218" t="s">
        <v>1</v>
      </c>
      <c r="SRJ25" s="218" t="s">
        <v>781</v>
      </c>
      <c r="SRK25" s="218" t="s">
        <v>1</v>
      </c>
      <c r="SRL25" s="218" t="s">
        <v>781</v>
      </c>
      <c r="SRM25" s="218" t="s">
        <v>1</v>
      </c>
      <c r="SRN25" s="218" t="s">
        <v>781</v>
      </c>
      <c r="SRO25" s="218" t="s">
        <v>1</v>
      </c>
      <c r="SRP25" s="218" t="s">
        <v>781</v>
      </c>
      <c r="SRQ25" s="218" t="s">
        <v>1</v>
      </c>
      <c r="SRR25" s="218" t="s">
        <v>781</v>
      </c>
      <c r="SRS25" s="218" t="s">
        <v>1</v>
      </c>
      <c r="SRT25" s="218" t="s">
        <v>781</v>
      </c>
      <c r="SRU25" s="218" t="s">
        <v>1</v>
      </c>
      <c r="SRV25" s="218" t="s">
        <v>781</v>
      </c>
      <c r="SRW25" s="218" t="s">
        <v>1</v>
      </c>
      <c r="SRX25" s="218" t="s">
        <v>781</v>
      </c>
      <c r="SRY25" s="218" t="s">
        <v>1</v>
      </c>
      <c r="SRZ25" s="218" t="s">
        <v>781</v>
      </c>
      <c r="SSA25" s="218" t="s">
        <v>1</v>
      </c>
      <c r="SSB25" s="218" t="s">
        <v>781</v>
      </c>
      <c r="SSC25" s="218" t="s">
        <v>1</v>
      </c>
      <c r="SSD25" s="218" t="s">
        <v>781</v>
      </c>
      <c r="SSE25" s="218" t="s">
        <v>1</v>
      </c>
      <c r="SSF25" s="218" t="s">
        <v>781</v>
      </c>
      <c r="SSG25" s="218" t="s">
        <v>1</v>
      </c>
      <c r="SSH25" s="218" t="s">
        <v>781</v>
      </c>
      <c r="SSI25" s="218" t="s">
        <v>1</v>
      </c>
      <c r="SSJ25" s="218" t="s">
        <v>781</v>
      </c>
      <c r="SSK25" s="218" t="s">
        <v>1</v>
      </c>
      <c r="SSL25" s="218" t="s">
        <v>781</v>
      </c>
      <c r="SSM25" s="218" t="s">
        <v>1</v>
      </c>
      <c r="SSN25" s="218" t="s">
        <v>781</v>
      </c>
      <c r="SSO25" s="218" t="s">
        <v>1</v>
      </c>
      <c r="SSP25" s="218" t="s">
        <v>781</v>
      </c>
      <c r="SSQ25" s="218" t="s">
        <v>1</v>
      </c>
      <c r="SSR25" s="218" t="s">
        <v>781</v>
      </c>
      <c r="SSS25" s="218" t="s">
        <v>1</v>
      </c>
      <c r="SST25" s="218" t="s">
        <v>781</v>
      </c>
      <c r="SSU25" s="218" t="s">
        <v>1</v>
      </c>
      <c r="SSV25" s="218" t="s">
        <v>781</v>
      </c>
      <c r="SSW25" s="218" t="s">
        <v>1</v>
      </c>
      <c r="SSX25" s="218" t="s">
        <v>781</v>
      </c>
      <c r="SSY25" s="218" t="s">
        <v>1</v>
      </c>
      <c r="SSZ25" s="218" t="s">
        <v>781</v>
      </c>
      <c r="STA25" s="218" t="s">
        <v>1</v>
      </c>
      <c r="STB25" s="218" t="s">
        <v>781</v>
      </c>
      <c r="STC25" s="218" t="s">
        <v>1</v>
      </c>
      <c r="STD25" s="218" t="s">
        <v>781</v>
      </c>
      <c r="STE25" s="218" t="s">
        <v>1</v>
      </c>
      <c r="STF25" s="218" t="s">
        <v>781</v>
      </c>
      <c r="STG25" s="218" t="s">
        <v>1</v>
      </c>
      <c r="STH25" s="218" t="s">
        <v>781</v>
      </c>
      <c r="STI25" s="218" t="s">
        <v>1</v>
      </c>
      <c r="STJ25" s="218" t="s">
        <v>781</v>
      </c>
      <c r="STK25" s="218" t="s">
        <v>1</v>
      </c>
      <c r="STL25" s="218" t="s">
        <v>781</v>
      </c>
      <c r="STM25" s="218" t="s">
        <v>1</v>
      </c>
      <c r="STN25" s="218" t="s">
        <v>781</v>
      </c>
      <c r="STO25" s="218" t="s">
        <v>1</v>
      </c>
      <c r="STP25" s="218" t="s">
        <v>781</v>
      </c>
      <c r="STQ25" s="218" t="s">
        <v>1</v>
      </c>
      <c r="STR25" s="218" t="s">
        <v>781</v>
      </c>
      <c r="STS25" s="218" t="s">
        <v>1</v>
      </c>
      <c r="STT25" s="218" t="s">
        <v>781</v>
      </c>
      <c r="STU25" s="218" t="s">
        <v>1</v>
      </c>
      <c r="STV25" s="218" t="s">
        <v>781</v>
      </c>
      <c r="STW25" s="218" t="s">
        <v>1</v>
      </c>
      <c r="STX25" s="218" t="s">
        <v>781</v>
      </c>
      <c r="STY25" s="218" t="s">
        <v>1</v>
      </c>
      <c r="STZ25" s="218" t="s">
        <v>781</v>
      </c>
      <c r="SUA25" s="218" t="s">
        <v>1</v>
      </c>
      <c r="SUB25" s="218" t="s">
        <v>781</v>
      </c>
      <c r="SUC25" s="218" t="s">
        <v>1</v>
      </c>
      <c r="SUD25" s="218" t="s">
        <v>781</v>
      </c>
      <c r="SUE25" s="218" t="s">
        <v>1</v>
      </c>
      <c r="SUF25" s="218" t="s">
        <v>781</v>
      </c>
      <c r="SUG25" s="218" t="s">
        <v>1</v>
      </c>
      <c r="SUH25" s="218" t="s">
        <v>781</v>
      </c>
      <c r="SUI25" s="218" t="s">
        <v>1</v>
      </c>
      <c r="SUJ25" s="218" t="s">
        <v>781</v>
      </c>
      <c r="SUK25" s="218" t="s">
        <v>1</v>
      </c>
      <c r="SUL25" s="218" t="s">
        <v>781</v>
      </c>
      <c r="SUM25" s="218" t="s">
        <v>1</v>
      </c>
      <c r="SUN25" s="218" t="s">
        <v>781</v>
      </c>
      <c r="SUO25" s="218" t="s">
        <v>1</v>
      </c>
      <c r="SUP25" s="218" t="s">
        <v>781</v>
      </c>
      <c r="SUQ25" s="218" t="s">
        <v>1</v>
      </c>
      <c r="SUR25" s="218" t="s">
        <v>781</v>
      </c>
      <c r="SUS25" s="218" t="s">
        <v>1</v>
      </c>
      <c r="SUT25" s="218" t="s">
        <v>781</v>
      </c>
      <c r="SUU25" s="218" t="s">
        <v>1</v>
      </c>
      <c r="SUV25" s="218" t="s">
        <v>781</v>
      </c>
      <c r="SUW25" s="218" t="s">
        <v>1</v>
      </c>
      <c r="SUX25" s="218" t="s">
        <v>781</v>
      </c>
      <c r="SUY25" s="218" t="s">
        <v>1</v>
      </c>
      <c r="SUZ25" s="218" t="s">
        <v>781</v>
      </c>
      <c r="SVA25" s="218" t="s">
        <v>1</v>
      </c>
      <c r="SVB25" s="218" t="s">
        <v>781</v>
      </c>
      <c r="SVC25" s="218" t="s">
        <v>1</v>
      </c>
      <c r="SVD25" s="218" t="s">
        <v>781</v>
      </c>
      <c r="SVE25" s="218" t="s">
        <v>1</v>
      </c>
      <c r="SVF25" s="218" t="s">
        <v>781</v>
      </c>
      <c r="SVG25" s="218" t="s">
        <v>1</v>
      </c>
      <c r="SVH25" s="218" t="s">
        <v>781</v>
      </c>
      <c r="SVI25" s="218" t="s">
        <v>1</v>
      </c>
      <c r="SVJ25" s="218" t="s">
        <v>781</v>
      </c>
      <c r="SVK25" s="218" t="s">
        <v>1</v>
      </c>
      <c r="SVL25" s="218" t="s">
        <v>781</v>
      </c>
      <c r="SVM25" s="218" t="s">
        <v>1</v>
      </c>
      <c r="SVN25" s="218" t="s">
        <v>781</v>
      </c>
      <c r="SVO25" s="218" t="s">
        <v>1</v>
      </c>
      <c r="SVP25" s="218" t="s">
        <v>781</v>
      </c>
      <c r="SVQ25" s="218" t="s">
        <v>1</v>
      </c>
      <c r="SVR25" s="218" t="s">
        <v>781</v>
      </c>
      <c r="SVS25" s="218" t="s">
        <v>1</v>
      </c>
      <c r="SVT25" s="218" t="s">
        <v>781</v>
      </c>
      <c r="SVU25" s="218" t="s">
        <v>1</v>
      </c>
      <c r="SVV25" s="218" t="s">
        <v>781</v>
      </c>
      <c r="SVW25" s="218" t="s">
        <v>1</v>
      </c>
      <c r="SVX25" s="218" t="s">
        <v>781</v>
      </c>
      <c r="SVY25" s="218" t="s">
        <v>1</v>
      </c>
      <c r="SVZ25" s="218" t="s">
        <v>781</v>
      </c>
      <c r="SWA25" s="218" t="s">
        <v>1</v>
      </c>
      <c r="SWB25" s="218" t="s">
        <v>781</v>
      </c>
      <c r="SWC25" s="218" t="s">
        <v>1</v>
      </c>
      <c r="SWD25" s="218" t="s">
        <v>781</v>
      </c>
      <c r="SWE25" s="218" t="s">
        <v>1</v>
      </c>
      <c r="SWF25" s="218" t="s">
        <v>781</v>
      </c>
      <c r="SWG25" s="218" t="s">
        <v>1</v>
      </c>
      <c r="SWH25" s="218" t="s">
        <v>781</v>
      </c>
      <c r="SWI25" s="218" t="s">
        <v>1</v>
      </c>
      <c r="SWJ25" s="218" t="s">
        <v>781</v>
      </c>
      <c r="SWK25" s="218" t="s">
        <v>1</v>
      </c>
      <c r="SWL25" s="218" t="s">
        <v>781</v>
      </c>
      <c r="SWM25" s="218" t="s">
        <v>1</v>
      </c>
      <c r="SWN25" s="218" t="s">
        <v>781</v>
      </c>
      <c r="SWO25" s="218" t="s">
        <v>1</v>
      </c>
      <c r="SWP25" s="218" t="s">
        <v>781</v>
      </c>
      <c r="SWQ25" s="218" t="s">
        <v>1</v>
      </c>
      <c r="SWR25" s="218" t="s">
        <v>781</v>
      </c>
      <c r="SWS25" s="218" t="s">
        <v>1</v>
      </c>
      <c r="SWT25" s="218" t="s">
        <v>781</v>
      </c>
      <c r="SWU25" s="218" t="s">
        <v>1</v>
      </c>
      <c r="SWV25" s="218" t="s">
        <v>781</v>
      </c>
      <c r="SWW25" s="218" t="s">
        <v>1</v>
      </c>
      <c r="SWX25" s="218" t="s">
        <v>781</v>
      </c>
      <c r="SWY25" s="218" t="s">
        <v>1</v>
      </c>
      <c r="SWZ25" s="218" t="s">
        <v>781</v>
      </c>
      <c r="SXA25" s="218" t="s">
        <v>1</v>
      </c>
      <c r="SXB25" s="218" t="s">
        <v>781</v>
      </c>
      <c r="SXC25" s="218" t="s">
        <v>1</v>
      </c>
      <c r="SXD25" s="218" t="s">
        <v>781</v>
      </c>
      <c r="SXE25" s="218" t="s">
        <v>1</v>
      </c>
      <c r="SXF25" s="218" t="s">
        <v>781</v>
      </c>
      <c r="SXG25" s="218" t="s">
        <v>1</v>
      </c>
      <c r="SXH25" s="218" t="s">
        <v>781</v>
      </c>
      <c r="SXI25" s="218" t="s">
        <v>1</v>
      </c>
      <c r="SXJ25" s="218" t="s">
        <v>781</v>
      </c>
      <c r="SXK25" s="218" t="s">
        <v>1</v>
      </c>
      <c r="SXL25" s="218" t="s">
        <v>781</v>
      </c>
      <c r="SXM25" s="218" t="s">
        <v>1</v>
      </c>
      <c r="SXN25" s="218" t="s">
        <v>781</v>
      </c>
      <c r="SXO25" s="218" t="s">
        <v>1</v>
      </c>
      <c r="SXP25" s="218" t="s">
        <v>781</v>
      </c>
      <c r="SXQ25" s="218" t="s">
        <v>1</v>
      </c>
      <c r="SXR25" s="218" t="s">
        <v>781</v>
      </c>
      <c r="SXS25" s="218" t="s">
        <v>1</v>
      </c>
      <c r="SXT25" s="218" t="s">
        <v>781</v>
      </c>
      <c r="SXU25" s="218" t="s">
        <v>1</v>
      </c>
      <c r="SXV25" s="218" t="s">
        <v>781</v>
      </c>
      <c r="SXW25" s="218" t="s">
        <v>1</v>
      </c>
      <c r="SXX25" s="218" t="s">
        <v>781</v>
      </c>
      <c r="SXY25" s="218" t="s">
        <v>1</v>
      </c>
      <c r="SXZ25" s="218" t="s">
        <v>781</v>
      </c>
      <c r="SYA25" s="218" t="s">
        <v>1</v>
      </c>
      <c r="SYB25" s="218" t="s">
        <v>781</v>
      </c>
      <c r="SYC25" s="218" t="s">
        <v>1</v>
      </c>
      <c r="SYD25" s="218" t="s">
        <v>781</v>
      </c>
      <c r="SYE25" s="218" t="s">
        <v>1</v>
      </c>
      <c r="SYF25" s="218" t="s">
        <v>781</v>
      </c>
      <c r="SYG25" s="218" t="s">
        <v>1</v>
      </c>
      <c r="SYH25" s="218" t="s">
        <v>781</v>
      </c>
      <c r="SYI25" s="218" t="s">
        <v>1</v>
      </c>
      <c r="SYJ25" s="218" t="s">
        <v>781</v>
      </c>
      <c r="SYK25" s="218" t="s">
        <v>1</v>
      </c>
      <c r="SYL25" s="218" t="s">
        <v>781</v>
      </c>
      <c r="SYM25" s="218" t="s">
        <v>1</v>
      </c>
      <c r="SYN25" s="218" t="s">
        <v>781</v>
      </c>
      <c r="SYO25" s="218" t="s">
        <v>1</v>
      </c>
      <c r="SYP25" s="218" t="s">
        <v>781</v>
      </c>
      <c r="SYQ25" s="218" t="s">
        <v>1</v>
      </c>
      <c r="SYR25" s="218" t="s">
        <v>781</v>
      </c>
      <c r="SYS25" s="218" t="s">
        <v>1</v>
      </c>
      <c r="SYT25" s="218" t="s">
        <v>781</v>
      </c>
      <c r="SYU25" s="218" t="s">
        <v>1</v>
      </c>
      <c r="SYV25" s="218" t="s">
        <v>781</v>
      </c>
      <c r="SYW25" s="218" t="s">
        <v>1</v>
      </c>
      <c r="SYX25" s="218" t="s">
        <v>781</v>
      </c>
      <c r="SYY25" s="218" t="s">
        <v>1</v>
      </c>
      <c r="SYZ25" s="218" t="s">
        <v>781</v>
      </c>
      <c r="SZA25" s="218" t="s">
        <v>1</v>
      </c>
      <c r="SZB25" s="218" t="s">
        <v>781</v>
      </c>
      <c r="SZC25" s="218" t="s">
        <v>1</v>
      </c>
      <c r="SZD25" s="218" t="s">
        <v>781</v>
      </c>
      <c r="SZE25" s="218" t="s">
        <v>1</v>
      </c>
      <c r="SZF25" s="218" t="s">
        <v>781</v>
      </c>
      <c r="SZG25" s="218" t="s">
        <v>1</v>
      </c>
      <c r="SZH25" s="218" t="s">
        <v>781</v>
      </c>
      <c r="SZI25" s="218" t="s">
        <v>1</v>
      </c>
      <c r="SZJ25" s="218" t="s">
        <v>781</v>
      </c>
      <c r="SZK25" s="218" t="s">
        <v>1</v>
      </c>
      <c r="SZL25" s="218" t="s">
        <v>781</v>
      </c>
      <c r="SZM25" s="218" t="s">
        <v>1</v>
      </c>
      <c r="SZN25" s="218" t="s">
        <v>781</v>
      </c>
      <c r="SZO25" s="218" t="s">
        <v>1</v>
      </c>
      <c r="SZP25" s="218" t="s">
        <v>781</v>
      </c>
      <c r="SZQ25" s="218" t="s">
        <v>1</v>
      </c>
      <c r="SZR25" s="218" t="s">
        <v>781</v>
      </c>
      <c r="SZS25" s="218" t="s">
        <v>1</v>
      </c>
      <c r="SZT25" s="218" t="s">
        <v>781</v>
      </c>
      <c r="SZU25" s="218" t="s">
        <v>1</v>
      </c>
      <c r="SZV25" s="218" t="s">
        <v>781</v>
      </c>
      <c r="SZW25" s="218" t="s">
        <v>1</v>
      </c>
      <c r="SZX25" s="218" t="s">
        <v>781</v>
      </c>
      <c r="SZY25" s="218" t="s">
        <v>1</v>
      </c>
      <c r="SZZ25" s="218" t="s">
        <v>781</v>
      </c>
      <c r="TAA25" s="218" t="s">
        <v>1</v>
      </c>
      <c r="TAB25" s="218" t="s">
        <v>781</v>
      </c>
      <c r="TAC25" s="218" t="s">
        <v>1</v>
      </c>
      <c r="TAD25" s="218" t="s">
        <v>781</v>
      </c>
      <c r="TAE25" s="218" t="s">
        <v>1</v>
      </c>
      <c r="TAF25" s="218" t="s">
        <v>781</v>
      </c>
      <c r="TAG25" s="218" t="s">
        <v>1</v>
      </c>
      <c r="TAH25" s="218" t="s">
        <v>781</v>
      </c>
      <c r="TAI25" s="218" t="s">
        <v>1</v>
      </c>
      <c r="TAJ25" s="218" t="s">
        <v>781</v>
      </c>
      <c r="TAK25" s="218" t="s">
        <v>1</v>
      </c>
      <c r="TAL25" s="218" t="s">
        <v>781</v>
      </c>
      <c r="TAM25" s="218" t="s">
        <v>1</v>
      </c>
      <c r="TAN25" s="218" t="s">
        <v>781</v>
      </c>
      <c r="TAO25" s="218" t="s">
        <v>1</v>
      </c>
      <c r="TAP25" s="218" t="s">
        <v>781</v>
      </c>
      <c r="TAQ25" s="218" t="s">
        <v>1</v>
      </c>
      <c r="TAR25" s="218" t="s">
        <v>781</v>
      </c>
      <c r="TAS25" s="218" t="s">
        <v>1</v>
      </c>
      <c r="TAT25" s="218" t="s">
        <v>781</v>
      </c>
      <c r="TAU25" s="218" t="s">
        <v>1</v>
      </c>
      <c r="TAV25" s="218" t="s">
        <v>781</v>
      </c>
      <c r="TAW25" s="218" t="s">
        <v>1</v>
      </c>
      <c r="TAX25" s="218" t="s">
        <v>781</v>
      </c>
      <c r="TAY25" s="218" t="s">
        <v>1</v>
      </c>
      <c r="TAZ25" s="218" t="s">
        <v>781</v>
      </c>
      <c r="TBA25" s="218" t="s">
        <v>1</v>
      </c>
      <c r="TBB25" s="218" t="s">
        <v>781</v>
      </c>
      <c r="TBC25" s="218" t="s">
        <v>1</v>
      </c>
      <c r="TBD25" s="218" t="s">
        <v>781</v>
      </c>
      <c r="TBE25" s="218" t="s">
        <v>1</v>
      </c>
      <c r="TBF25" s="218" t="s">
        <v>781</v>
      </c>
      <c r="TBG25" s="218" t="s">
        <v>1</v>
      </c>
      <c r="TBH25" s="218" t="s">
        <v>781</v>
      </c>
      <c r="TBI25" s="218" t="s">
        <v>1</v>
      </c>
      <c r="TBJ25" s="218" t="s">
        <v>781</v>
      </c>
      <c r="TBK25" s="218" t="s">
        <v>1</v>
      </c>
      <c r="TBL25" s="218" t="s">
        <v>781</v>
      </c>
      <c r="TBM25" s="218" t="s">
        <v>1</v>
      </c>
      <c r="TBN25" s="218" t="s">
        <v>781</v>
      </c>
      <c r="TBO25" s="218" t="s">
        <v>1</v>
      </c>
      <c r="TBP25" s="218" t="s">
        <v>781</v>
      </c>
      <c r="TBQ25" s="218" t="s">
        <v>1</v>
      </c>
      <c r="TBR25" s="218" t="s">
        <v>781</v>
      </c>
      <c r="TBS25" s="218" t="s">
        <v>1</v>
      </c>
      <c r="TBT25" s="218" t="s">
        <v>781</v>
      </c>
      <c r="TBU25" s="218" t="s">
        <v>1</v>
      </c>
      <c r="TBV25" s="218" t="s">
        <v>781</v>
      </c>
      <c r="TBW25" s="218" t="s">
        <v>1</v>
      </c>
      <c r="TBX25" s="218" t="s">
        <v>781</v>
      </c>
      <c r="TBY25" s="218" t="s">
        <v>1</v>
      </c>
      <c r="TBZ25" s="218" t="s">
        <v>781</v>
      </c>
      <c r="TCA25" s="218" t="s">
        <v>1</v>
      </c>
      <c r="TCB25" s="218" t="s">
        <v>781</v>
      </c>
      <c r="TCC25" s="218" t="s">
        <v>1</v>
      </c>
      <c r="TCD25" s="218" t="s">
        <v>781</v>
      </c>
      <c r="TCE25" s="218" t="s">
        <v>1</v>
      </c>
      <c r="TCF25" s="218" t="s">
        <v>781</v>
      </c>
      <c r="TCG25" s="218" t="s">
        <v>1</v>
      </c>
      <c r="TCH25" s="218" t="s">
        <v>781</v>
      </c>
      <c r="TCI25" s="218" t="s">
        <v>1</v>
      </c>
      <c r="TCJ25" s="218" t="s">
        <v>781</v>
      </c>
      <c r="TCK25" s="218" t="s">
        <v>1</v>
      </c>
      <c r="TCL25" s="218" t="s">
        <v>781</v>
      </c>
      <c r="TCM25" s="218" t="s">
        <v>1</v>
      </c>
      <c r="TCN25" s="218" t="s">
        <v>781</v>
      </c>
      <c r="TCO25" s="218" t="s">
        <v>1</v>
      </c>
      <c r="TCP25" s="218" t="s">
        <v>781</v>
      </c>
      <c r="TCQ25" s="218" t="s">
        <v>1</v>
      </c>
      <c r="TCR25" s="218" t="s">
        <v>781</v>
      </c>
      <c r="TCS25" s="218" t="s">
        <v>1</v>
      </c>
      <c r="TCT25" s="218" t="s">
        <v>781</v>
      </c>
      <c r="TCU25" s="218" t="s">
        <v>1</v>
      </c>
      <c r="TCV25" s="218" t="s">
        <v>781</v>
      </c>
      <c r="TCW25" s="218" t="s">
        <v>1</v>
      </c>
      <c r="TCX25" s="218" t="s">
        <v>781</v>
      </c>
      <c r="TCY25" s="218" t="s">
        <v>1</v>
      </c>
      <c r="TCZ25" s="218" t="s">
        <v>781</v>
      </c>
      <c r="TDA25" s="218" t="s">
        <v>1</v>
      </c>
      <c r="TDB25" s="218" t="s">
        <v>781</v>
      </c>
      <c r="TDC25" s="218" t="s">
        <v>1</v>
      </c>
      <c r="TDD25" s="218" t="s">
        <v>781</v>
      </c>
      <c r="TDE25" s="218" t="s">
        <v>1</v>
      </c>
      <c r="TDF25" s="218" t="s">
        <v>781</v>
      </c>
      <c r="TDG25" s="218" t="s">
        <v>1</v>
      </c>
      <c r="TDH25" s="218" t="s">
        <v>781</v>
      </c>
      <c r="TDI25" s="218" t="s">
        <v>1</v>
      </c>
      <c r="TDJ25" s="218" t="s">
        <v>781</v>
      </c>
      <c r="TDK25" s="218" t="s">
        <v>1</v>
      </c>
      <c r="TDL25" s="218" t="s">
        <v>781</v>
      </c>
      <c r="TDM25" s="218" t="s">
        <v>1</v>
      </c>
      <c r="TDN25" s="218" t="s">
        <v>781</v>
      </c>
      <c r="TDO25" s="218" t="s">
        <v>1</v>
      </c>
      <c r="TDP25" s="218" t="s">
        <v>781</v>
      </c>
      <c r="TDQ25" s="218" t="s">
        <v>1</v>
      </c>
      <c r="TDR25" s="218" t="s">
        <v>781</v>
      </c>
      <c r="TDS25" s="218" t="s">
        <v>1</v>
      </c>
      <c r="TDT25" s="218" t="s">
        <v>781</v>
      </c>
      <c r="TDU25" s="218" t="s">
        <v>1</v>
      </c>
      <c r="TDV25" s="218" t="s">
        <v>781</v>
      </c>
      <c r="TDW25" s="218" t="s">
        <v>1</v>
      </c>
      <c r="TDX25" s="218" t="s">
        <v>781</v>
      </c>
      <c r="TDY25" s="218" t="s">
        <v>1</v>
      </c>
      <c r="TDZ25" s="218" t="s">
        <v>781</v>
      </c>
      <c r="TEA25" s="218" t="s">
        <v>1</v>
      </c>
      <c r="TEB25" s="218" t="s">
        <v>781</v>
      </c>
      <c r="TEC25" s="218" t="s">
        <v>1</v>
      </c>
      <c r="TED25" s="218" t="s">
        <v>781</v>
      </c>
      <c r="TEE25" s="218" t="s">
        <v>1</v>
      </c>
      <c r="TEF25" s="218" t="s">
        <v>781</v>
      </c>
      <c r="TEG25" s="218" t="s">
        <v>1</v>
      </c>
      <c r="TEH25" s="218" t="s">
        <v>781</v>
      </c>
      <c r="TEI25" s="218" t="s">
        <v>1</v>
      </c>
      <c r="TEJ25" s="218" t="s">
        <v>781</v>
      </c>
      <c r="TEK25" s="218" t="s">
        <v>1</v>
      </c>
      <c r="TEL25" s="218" t="s">
        <v>781</v>
      </c>
      <c r="TEM25" s="218" t="s">
        <v>1</v>
      </c>
      <c r="TEN25" s="218" t="s">
        <v>781</v>
      </c>
      <c r="TEO25" s="218" t="s">
        <v>1</v>
      </c>
      <c r="TEP25" s="218" t="s">
        <v>781</v>
      </c>
      <c r="TEQ25" s="218" t="s">
        <v>1</v>
      </c>
      <c r="TER25" s="218" t="s">
        <v>781</v>
      </c>
      <c r="TES25" s="218" t="s">
        <v>1</v>
      </c>
      <c r="TET25" s="218" t="s">
        <v>781</v>
      </c>
      <c r="TEU25" s="218" t="s">
        <v>1</v>
      </c>
      <c r="TEV25" s="218" t="s">
        <v>781</v>
      </c>
      <c r="TEW25" s="218" t="s">
        <v>1</v>
      </c>
      <c r="TEX25" s="218" t="s">
        <v>781</v>
      </c>
      <c r="TEY25" s="218" t="s">
        <v>1</v>
      </c>
      <c r="TEZ25" s="218" t="s">
        <v>781</v>
      </c>
      <c r="TFA25" s="218" t="s">
        <v>1</v>
      </c>
      <c r="TFB25" s="218" t="s">
        <v>781</v>
      </c>
      <c r="TFC25" s="218" t="s">
        <v>1</v>
      </c>
      <c r="TFD25" s="218" t="s">
        <v>781</v>
      </c>
      <c r="TFE25" s="218" t="s">
        <v>1</v>
      </c>
      <c r="TFF25" s="218" t="s">
        <v>781</v>
      </c>
      <c r="TFG25" s="218" t="s">
        <v>1</v>
      </c>
      <c r="TFH25" s="218" t="s">
        <v>781</v>
      </c>
      <c r="TFI25" s="218" t="s">
        <v>1</v>
      </c>
      <c r="TFJ25" s="218" t="s">
        <v>781</v>
      </c>
      <c r="TFK25" s="218" t="s">
        <v>1</v>
      </c>
      <c r="TFL25" s="218" t="s">
        <v>781</v>
      </c>
      <c r="TFM25" s="218" t="s">
        <v>1</v>
      </c>
      <c r="TFN25" s="218" t="s">
        <v>781</v>
      </c>
      <c r="TFO25" s="218" t="s">
        <v>1</v>
      </c>
      <c r="TFP25" s="218" t="s">
        <v>781</v>
      </c>
      <c r="TFQ25" s="218" t="s">
        <v>1</v>
      </c>
      <c r="TFR25" s="218" t="s">
        <v>781</v>
      </c>
      <c r="TFS25" s="218" t="s">
        <v>1</v>
      </c>
      <c r="TFT25" s="218" t="s">
        <v>781</v>
      </c>
      <c r="TFU25" s="218" t="s">
        <v>1</v>
      </c>
      <c r="TFV25" s="218" t="s">
        <v>781</v>
      </c>
      <c r="TFW25" s="218" t="s">
        <v>1</v>
      </c>
      <c r="TFX25" s="218" t="s">
        <v>781</v>
      </c>
      <c r="TFY25" s="218" t="s">
        <v>1</v>
      </c>
      <c r="TFZ25" s="218" t="s">
        <v>781</v>
      </c>
      <c r="TGA25" s="218" t="s">
        <v>1</v>
      </c>
      <c r="TGB25" s="218" t="s">
        <v>781</v>
      </c>
      <c r="TGC25" s="218" t="s">
        <v>1</v>
      </c>
      <c r="TGD25" s="218" t="s">
        <v>781</v>
      </c>
      <c r="TGE25" s="218" t="s">
        <v>1</v>
      </c>
      <c r="TGF25" s="218" t="s">
        <v>781</v>
      </c>
      <c r="TGG25" s="218" t="s">
        <v>1</v>
      </c>
      <c r="TGH25" s="218" t="s">
        <v>781</v>
      </c>
      <c r="TGI25" s="218" t="s">
        <v>1</v>
      </c>
      <c r="TGJ25" s="218" t="s">
        <v>781</v>
      </c>
      <c r="TGK25" s="218" t="s">
        <v>1</v>
      </c>
      <c r="TGL25" s="218" t="s">
        <v>781</v>
      </c>
      <c r="TGM25" s="218" t="s">
        <v>1</v>
      </c>
      <c r="TGN25" s="218" t="s">
        <v>781</v>
      </c>
      <c r="TGO25" s="218" t="s">
        <v>1</v>
      </c>
      <c r="TGP25" s="218" t="s">
        <v>781</v>
      </c>
      <c r="TGQ25" s="218" t="s">
        <v>1</v>
      </c>
      <c r="TGR25" s="218" t="s">
        <v>781</v>
      </c>
      <c r="TGS25" s="218" t="s">
        <v>1</v>
      </c>
      <c r="TGT25" s="218" t="s">
        <v>781</v>
      </c>
      <c r="TGU25" s="218" t="s">
        <v>1</v>
      </c>
      <c r="TGV25" s="218" t="s">
        <v>781</v>
      </c>
      <c r="TGW25" s="218" t="s">
        <v>1</v>
      </c>
      <c r="TGX25" s="218" t="s">
        <v>781</v>
      </c>
      <c r="TGY25" s="218" t="s">
        <v>1</v>
      </c>
      <c r="TGZ25" s="218" t="s">
        <v>781</v>
      </c>
      <c r="THA25" s="218" t="s">
        <v>1</v>
      </c>
      <c r="THB25" s="218" t="s">
        <v>781</v>
      </c>
      <c r="THC25" s="218" t="s">
        <v>1</v>
      </c>
      <c r="THD25" s="218" t="s">
        <v>781</v>
      </c>
      <c r="THE25" s="218" t="s">
        <v>1</v>
      </c>
      <c r="THF25" s="218" t="s">
        <v>781</v>
      </c>
      <c r="THG25" s="218" t="s">
        <v>1</v>
      </c>
      <c r="THH25" s="218" t="s">
        <v>781</v>
      </c>
      <c r="THI25" s="218" t="s">
        <v>1</v>
      </c>
      <c r="THJ25" s="218" t="s">
        <v>781</v>
      </c>
      <c r="THK25" s="218" t="s">
        <v>1</v>
      </c>
      <c r="THL25" s="218" t="s">
        <v>781</v>
      </c>
      <c r="THM25" s="218" t="s">
        <v>1</v>
      </c>
      <c r="THN25" s="218" t="s">
        <v>781</v>
      </c>
      <c r="THO25" s="218" t="s">
        <v>1</v>
      </c>
      <c r="THP25" s="218" t="s">
        <v>781</v>
      </c>
      <c r="THQ25" s="218" t="s">
        <v>1</v>
      </c>
      <c r="THR25" s="218" t="s">
        <v>781</v>
      </c>
      <c r="THS25" s="218" t="s">
        <v>1</v>
      </c>
      <c r="THT25" s="218" t="s">
        <v>781</v>
      </c>
      <c r="THU25" s="218" t="s">
        <v>1</v>
      </c>
      <c r="THV25" s="218" t="s">
        <v>781</v>
      </c>
      <c r="THW25" s="218" t="s">
        <v>1</v>
      </c>
      <c r="THX25" s="218" t="s">
        <v>781</v>
      </c>
      <c r="THY25" s="218" t="s">
        <v>1</v>
      </c>
      <c r="THZ25" s="218" t="s">
        <v>781</v>
      </c>
      <c r="TIA25" s="218" t="s">
        <v>1</v>
      </c>
      <c r="TIB25" s="218" t="s">
        <v>781</v>
      </c>
      <c r="TIC25" s="218" t="s">
        <v>1</v>
      </c>
      <c r="TID25" s="218" t="s">
        <v>781</v>
      </c>
      <c r="TIE25" s="218" t="s">
        <v>1</v>
      </c>
      <c r="TIF25" s="218" t="s">
        <v>781</v>
      </c>
      <c r="TIG25" s="218" t="s">
        <v>1</v>
      </c>
      <c r="TIH25" s="218" t="s">
        <v>781</v>
      </c>
      <c r="TII25" s="218" t="s">
        <v>1</v>
      </c>
      <c r="TIJ25" s="218" t="s">
        <v>781</v>
      </c>
      <c r="TIK25" s="218" t="s">
        <v>1</v>
      </c>
      <c r="TIL25" s="218" t="s">
        <v>781</v>
      </c>
      <c r="TIM25" s="218" t="s">
        <v>1</v>
      </c>
      <c r="TIN25" s="218" t="s">
        <v>781</v>
      </c>
      <c r="TIO25" s="218" t="s">
        <v>1</v>
      </c>
      <c r="TIP25" s="218" t="s">
        <v>781</v>
      </c>
      <c r="TIQ25" s="218" t="s">
        <v>1</v>
      </c>
      <c r="TIR25" s="218" t="s">
        <v>781</v>
      </c>
      <c r="TIS25" s="218" t="s">
        <v>1</v>
      </c>
      <c r="TIT25" s="218" t="s">
        <v>781</v>
      </c>
      <c r="TIU25" s="218" t="s">
        <v>1</v>
      </c>
      <c r="TIV25" s="218" t="s">
        <v>781</v>
      </c>
      <c r="TIW25" s="218" t="s">
        <v>1</v>
      </c>
      <c r="TIX25" s="218" t="s">
        <v>781</v>
      </c>
      <c r="TIY25" s="218" t="s">
        <v>1</v>
      </c>
      <c r="TIZ25" s="218" t="s">
        <v>781</v>
      </c>
      <c r="TJA25" s="218" t="s">
        <v>1</v>
      </c>
      <c r="TJB25" s="218" t="s">
        <v>781</v>
      </c>
      <c r="TJC25" s="218" t="s">
        <v>1</v>
      </c>
      <c r="TJD25" s="218" t="s">
        <v>781</v>
      </c>
      <c r="TJE25" s="218" t="s">
        <v>1</v>
      </c>
      <c r="TJF25" s="218" t="s">
        <v>781</v>
      </c>
      <c r="TJG25" s="218" t="s">
        <v>1</v>
      </c>
      <c r="TJH25" s="218" t="s">
        <v>781</v>
      </c>
      <c r="TJI25" s="218" t="s">
        <v>1</v>
      </c>
      <c r="TJJ25" s="218" t="s">
        <v>781</v>
      </c>
      <c r="TJK25" s="218" t="s">
        <v>1</v>
      </c>
      <c r="TJL25" s="218" t="s">
        <v>781</v>
      </c>
      <c r="TJM25" s="218" t="s">
        <v>1</v>
      </c>
      <c r="TJN25" s="218" t="s">
        <v>781</v>
      </c>
      <c r="TJO25" s="218" t="s">
        <v>1</v>
      </c>
      <c r="TJP25" s="218" t="s">
        <v>781</v>
      </c>
      <c r="TJQ25" s="218" t="s">
        <v>1</v>
      </c>
      <c r="TJR25" s="218" t="s">
        <v>781</v>
      </c>
      <c r="TJS25" s="218" t="s">
        <v>1</v>
      </c>
      <c r="TJT25" s="218" t="s">
        <v>781</v>
      </c>
      <c r="TJU25" s="218" t="s">
        <v>1</v>
      </c>
      <c r="TJV25" s="218" t="s">
        <v>781</v>
      </c>
      <c r="TJW25" s="218" t="s">
        <v>1</v>
      </c>
      <c r="TJX25" s="218" t="s">
        <v>781</v>
      </c>
      <c r="TJY25" s="218" t="s">
        <v>1</v>
      </c>
      <c r="TJZ25" s="218" t="s">
        <v>781</v>
      </c>
      <c r="TKA25" s="218" t="s">
        <v>1</v>
      </c>
      <c r="TKB25" s="218" t="s">
        <v>781</v>
      </c>
      <c r="TKC25" s="218" t="s">
        <v>1</v>
      </c>
      <c r="TKD25" s="218" t="s">
        <v>781</v>
      </c>
      <c r="TKE25" s="218" t="s">
        <v>1</v>
      </c>
      <c r="TKF25" s="218" t="s">
        <v>781</v>
      </c>
      <c r="TKG25" s="218" t="s">
        <v>1</v>
      </c>
      <c r="TKH25" s="218" t="s">
        <v>781</v>
      </c>
      <c r="TKI25" s="218" t="s">
        <v>1</v>
      </c>
      <c r="TKJ25" s="218" t="s">
        <v>781</v>
      </c>
      <c r="TKK25" s="218" t="s">
        <v>1</v>
      </c>
      <c r="TKL25" s="218" t="s">
        <v>781</v>
      </c>
      <c r="TKM25" s="218" t="s">
        <v>1</v>
      </c>
      <c r="TKN25" s="218" t="s">
        <v>781</v>
      </c>
      <c r="TKO25" s="218" t="s">
        <v>1</v>
      </c>
      <c r="TKP25" s="218" t="s">
        <v>781</v>
      </c>
      <c r="TKQ25" s="218" t="s">
        <v>1</v>
      </c>
      <c r="TKR25" s="218" t="s">
        <v>781</v>
      </c>
      <c r="TKS25" s="218" t="s">
        <v>1</v>
      </c>
      <c r="TKT25" s="218" t="s">
        <v>781</v>
      </c>
      <c r="TKU25" s="218" t="s">
        <v>1</v>
      </c>
      <c r="TKV25" s="218" t="s">
        <v>781</v>
      </c>
      <c r="TKW25" s="218" t="s">
        <v>1</v>
      </c>
      <c r="TKX25" s="218" t="s">
        <v>781</v>
      </c>
      <c r="TKY25" s="218" t="s">
        <v>1</v>
      </c>
      <c r="TKZ25" s="218" t="s">
        <v>781</v>
      </c>
      <c r="TLA25" s="218" t="s">
        <v>1</v>
      </c>
      <c r="TLB25" s="218" t="s">
        <v>781</v>
      </c>
      <c r="TLC25" s="218" t="s">
        <v>1</v>
      </c>
      <c r="TLD25" s="218" t="s">
        <v>781</v>
      </c>
      <c r="TLE25" s="218" t="s">
        <v>1</v>
      </c>
      <c r="TLF25" s="218" t="s">
        <v>781</v>
      </c>
      <c r="TLG25" s="218" t="s">
        <v>1</v>
      </c>
      <c r="TLH25" s="218" t="s">
        <v>781</v>
      </c>
      <c r="TLI25" s="218" t="s">
        <v>1</v>
      </c>
      <c r="TLJ25" s="218" t="s">
        <v>781</v>
      </c>
      <c r="TLK25" s="218" t="s">
        <v>1</v>
      </c>
      <c r="TLL25" s="218" t="s">
        <v>781</v>
      </c>
      <c r="TLM25" s="218" t="s">
        <v>1</v>
      </c>
      <c r="TLN25" s="218" t="s">
        <v>781</v>
      </c>
      <c r="TLO25" s="218" t="s">
        <v>1</v>
      </c>
      <c r="TLP25" s="218" t="s">
        <v>781</v>
      </c>
      <c r="TLQ25" s="218" t="s">
        <v>1</v>
      </c>
      <c r="TLR25" s="218" t="s">
        <v>781</v>
      </c>
      <c r="TLS25" s="218" t="s">
        <v>1</v>
      </c>
      <c r="TLT25" s="218" t="s">
        <v>781</v>
      </c>
      <c r="TLU25" s="218" t="s">
        <v>1</v>
      </c>
      <c r="TLV25" s="218" t="s">
        <v>781</v>
      </c>
      <c r="TLW25" s="218" t="s">
        <v>1</v>
      </c>
      <c r="TLX25" s="218" t="s">
        <v>781</v>
      </c>
      <c r="TLY25" s="218" t="s">
        <v>1</v>
      </c>
      <c r="TLZ25" s="218" t="s">
        <v>781</v>
      </c>
      <c r="TMA25" s="218" t="s">
        <v>1</v>
      </c>
      <c r="TMB25" s="218" t="s">
        <v>781</v>
      </c>
      <c r="TMC25" s="218" t="s">
        <v>1</v>
      </c>
      <c r="TMD25" s="218" t="s">
        <v>781</v>
      </c>
      <c r="TME25" s="218" t="s">
        <v>1</v>
      </c>
      <c r="TMF25" s="218" t="s">
        <v>781</v>
      </c>
      <c r="TMG25" s="218" t="s">
        <v>1</v>
      </c>
      <c r="TMH25" s="218" t="s">
        <v>781</v>
      </c>
      <c r="TMI25" s="218" t="s">
        <v>1</v>
      </c>
      <c r="TMJ25" s="218" t="s">
        <v>781</v>
      </c>
      <c r="TMK25" s="218" t="s">
        <v>1</v>
      </c>
      <c r="TML25" s="218" t="s">
        <v>781</v>
      </c>
      <c r="TMM25" s="218" t="s">
        <v>1</v>
      </c>
      <c r="TMN25" s="218" t="s">
        <v>781</v>
      </c>
      <c r="TMO25" s="218" t="s">
        <v>1</v>
      </c>
      <c r="TMP25" s="218" t="s">
        <v>781</v>
      </c>
      <c r="TMQ25" s="218" t="s">
        <v>1</v>
      </c>
      <c r="TMR25" s="218" t="s">
        <v>781</v>
      </c>
      <c r="TMS25" s="218" t="s">
        <v>1</v>
      </c>
      <c r="TMT25" s="218" t="s">
        <v>781</v>
      </c>
      <c r="TMU25" s="218" t="s">
        <v>1</v>
      </c>
      <c r="TMV25" s="218" t="s">
        <v>781</v>
      </c>
      <c r="TMW25" s="218" t="s">
        <v>1</v>
      </c>
      <c r="TMX25" s="218" t="s">
        <v>781</v>
      </c>
      <c r="TMY25" s="218" t="s">
        <v>1</v>
      </c>
      <c r="TMZ25" s="218" t="s">
        <v>781</v>
      </c>
      <c r="TNA25" s="218" t="s">
        <v>1</v>
      </c>
      <c r="TNB25" s="218" t="s">
        <v>781</v>
      </c>
      <c r="TNC25" s="218" t="s">
        <v>1</v>
      </c>
      <c r="TND25" s="218" t="s">
        <v>781</v>
      </c>
      <c r="TNE25" s="218" t="s">
        <v>1</v>
      </c>
      <c r="TNF25" s="218" t="s">
        <v>781</v>
      </c>
      <c r="TNG25" s="218" t="s">
        <v>1</v>
      </c>
      <c r="TNH25" s="218" t="s">
        <v>781</v>
      </c>
      <c r="TNI25" s="218" t="s">
        <v>1</v>
      </c>
      <c r="TNJ25" s="218" t="s">
        <v>781</v>
      </c>
      <c r="TNK25" s="218" t="s">
        <v>1</v>
      </c>
      <c r="TNL25" s="218" t="s">
        <v>781</v>
      </c>
      <c r="TNM25" s="218" t="s">
        <v>1</v>
      </c>
      <c r="TNN25" s="218" t="s">
        <v>781</v>
      </c>
      <c r="TNO25" s="218" t="s">
        <v>1</v>
      </c>
      <c r="TNP25" s="218" t="s">
        <v>781</v>
      </c>
      <c r="TNQ25" s="218" t="s">
        <v>1</v>
      </c>
      <c r="TNR25" s="218" t="s">
        <v>781</v>
      </c>
      <c r="TNS25" s="218" t="s">
        <v>1</v>
      </c>
      <c r="TNT25" s="218" t="s">
        <v>781</v>
      </c>
      <c r="TNU25" s="218" t="s">
        <v>1</v>
      </c>
      <c r="TNV25" s="218" t="s">
        <v>781</v>
      </c>
      <c r="TNW25" s="218" t="s">
        <v>1</v>
      </c>
      <c r="TNX25" s="218" t="s">
        <v>781</v>
      </c>
      <c r="TNY25" s="218" t="s">
        <v>1</v>
      </c>
      <c r="TNZ25" s="218" t="s">
        <v>781</v>
      </c>
      <c r="TOA25" s="218" t="s">
        <v>1</v>
      </c>
      <c r="TOB25" s="218" t="s">
        <v>781</v>
      </c>
      <c r="TOC25" s="218" t="s">
        <v>1</v>
      </c>
      <c r="TOD25" s="218" t="s">
        <v>781</v>
      </c>
      <c r="TOE25" s="218" t="s">
        <v>1</v>
      </c>
      <c r="TOF25" s="218" t="s">
        <v>781</v>
      </c>
      <c r="TOG25" s="218" t="s">
        <v>1</v>
      </c>
      <c r="TOH25" s="218" t="s">
        <v>781</v>
      </c>
      <c r="TOI25" s="218" t="s">
        <v>1</v>
      </c>
      <c r="TOJ25" s="218" t="s">
        <v>781</v>
      </c>
      <c r="TOK25" s="218" t="s">
        <v>1</v>
      </c>
      <c r="TOL25" s="218" t="s">
        <v>781</v>
      </c>
      <c r="TOM25" s="218" t="s">
        <v>1</v>
      </c>
      <c r="TON25" s="218" t="s">
        <v>781</v>
      </c>
      <c r="TOO25" s="218" t="s">
        <v>1</v>
      </c>
      <c r="TOP25" s="218" t="s">
        <v>781</v>
      </c>
      <c r="TOQ25" s="218" t="s">
        <v>1</v>
      </c>
      <c r="TOR25" s="218" t="s">
        <v>781</v>
      </c>
      <c r="TOS25" s="218" t="s">
        <v>1</v>
      </c>
      <c r="TOT25" s="218" t="s">
        <v>781</v>
      </c>
      <c r="TOU25" s="218" t="s">
        <v>1</v>
      </c>
      <c r="TOV25" s="218" t="s">
        <v>781</v>
      </c>
      <c r="TOW25" s="218" t="s">
        <v>1</v>
      </c>
      <c r="TOX25" s="218" t="s">
        <v>781</v>
      </c>
      <c r="TOY25" s="218" t="s">
        <v>1</v>
      </c>
      <c r="TOZ25" s="218" t="s">
        <v>781</v>
      </c>
      <c r="TPA25" s="218" t="s">
        <v>1</v>
      </c>
      <c r="TPB25" s="218" t="s">
        <v>781</v>
      </c>
      <c r="TPC25" s="218" t="s">
        <v>1</v>
      </c>
      <c r="TPD25" s="218" t="s">
        <v>781</v>
      </c>
      <c r="TPE25" s="218" t="s">
        <v>1</v>
      </c>
      <c r="TPF25" s="218" t="s">
        <v>781</v>
      </c>
      <c r="TPG25" s="218" t="s">
        <v>1</v>
      </c>
      <c r="TPH25" s="218" t="s">
        <v>781</v>
      </c>
      <c r="TPI25" s="218" t="s">
        <v>1</v>
      </c>
      <c r="TPJ25" s="218" t="s">
        <v>781</v>
      </c>
      <c r="TPK25" s="218" t="s">
        <v>1</v>
      </c>
      <c r="TPL25" s="218" t="s">
        <v>781</v>
      </c>
      <c r="TPM25" s="218" t="s">
        <v>1</v>
      </c>
      <c r="TPN25" s="218" t="s">
        <v>781</v>
      </c>
      <c r="TPO25" s="218" t="s">
        <v>1</v>
      </c>
      <c r="TPP25" s="218" t="s">
        <v>781</v>
      </c>
      <c r="TPQ25" s="218" t="s">
        <v>1</v>
      </c>
      <c r="TPR25" s="218" t="s">
        <v>781</v>
      </c>
      <c r="TPS25" s="218" t="s">
        <v>1</v>
      </c>
      <c r="TPT25" s="218" t="s">
        <v>781</v>
      </c>
      <c r="TPU25" s="218" t="s">
        <v>1</v>
      </c>
      <c r="TPV25" s="218" t="s">
        <v>781</v>
      </c>
      <c r="TPW25" s="218" t="s">
        <v>1</v>
      </c>
      <c r="TPX25" s="218" t="s">
        <v>781</v>
      </c>
      <c r="TPY25" s="218" t="s">
        <v>1</v>
      </c>
      <c r="TPZ25" s="218" t="s">
        <v>781</v>
      </c>
      <c r="TQA25" s="218" t="s">
        <v>1</v>
      </c>
      <c r="TQB25" s="218" t="s">
        <v>781</v>
      </c>
      <c r="TQC25" s="218" t="s">
        <v>1</v>
      </c>
      <c r="TQD25" s="218" t="s">
        <v>781</v>
      </c>
      <c r="TQE25" s="218" t="s">
        <v>1</v>
      </c>
      <c r="TQF25" s="218" t="s">
        <v>781</v>
      </c>
      <c r="TQG25" s="218" t="s">
        <v>1</v>
      </c>
      <c r="TQH25" s="218" t="s">
        <v>781</v>
      </c>
      <c r="TQI25" s="218" t="s">
        <v>1</v>
      </c>
      <c r="TQJ25" s="218" t="s">
        <v>781</v>
      </c>
      <c r="TQK25" s="218" t="s">
        <v>1</v>
      </c>
      <c r="TQL25" s="218" t="s">
        <v>781</v>
      </c>
      <c r="TQM25" s="218" t="s">
        <v>1</v>
      </c>
      <c r="TQN25" s="218" t="s">
        <v>781</v>
      </c>
      <c r="TQO25" s="218" t="s">
        <v>1</v>
      </c>
      <c r="TQP25" s="218" t="s">
        <v>781</v>
      </c>
      <c r="TQQ25" s="218" t="s">
        <v>1</v>
      </c>
      <c r="TQR25" s="218" t="s">
        <v>781</v>
      </c>
      <c r="TQS25" s="218" t="s">
        <v>1</v>
      </c>
      <c r="TQT25" s="218" t="s">
        <v>781</v>
      </c>
      <c r="TQU25" s="218" t="s">
        <v>1</v>
      </c>
      <c r="TQV25" s="218" t="s">
        <v>781</v>
      </c>
      <c r="TQW25" s="218" t="s">
        <v>1</v>
      </c>
      <c r="TQX25" s="218" t="s">
        <v>781</v>
      </c>
      <c r="TQY25" s="218" t="s">
        <v>1</v>
      </c>
      <c r="TQZ25" s="218" t="s">
        <v>781</v>
      </c>
      <c r="TRA25" s="218" t="s">
        <v>1</v>
      </c>
      <c r="TRB25" s="218" t="s">
        <v>781</v>
      </c>
      <c r="TRC25" s="218" t="s">
        <v>1</v>
      </c>
      <c r="TRD25" s="218" t="s">
        <v>781</v>
      </c>
      <c r="TRE25" s="218" t="s">
        <v>1</v>
      </c>
      <c r="TRF25" s="218" t="s">
        <v>781</v>
      </c>
      <c r="TRG25" s="218" t="s">
        <v>1</v>
      </c>
      <c r="TRH25" s="218" t="s">
        <v>781</v>
      </c>
      <c r="TRI25" s="218" t="s">
        <v>1</v>
      </c>
      <c r="TRJ25" s="218" t="s">
        <v>781</v>
      </c>
      <c r="TRK25" s="218" t="s">
        <v>1</v>
      </c>
      <c r="TRL25" s="218" t="s">
        <v>781</v>
      </c>
      <c r="TRM25" s="218" t="s">
        <v>1</v>
      </c>
      <c r="TRN25" s="218" t="s">
        <v>781</v>
      </c>
      <c r="TRO25" s="218" t="s">
        <v>1</v>
      </c>
      <c r="TRP25" s="218" t="s">
        <v>781</v>
      </c>
      <c r="TRQ25" s="218" t="s">
        <v>1</v>
      </c>
      <c r="TRR25" s="218" t="s">
        <v>781</v>
      </c>
      <c r="TRS25" s="218" t="s">
        <v>1</v>
      </c>
      <c r="TRT25" s="218" t="s">
        <v>781</v>
      </c>
      <c r="TRU25" s="218" t="s">
        <v>1</v>
      </c>
      <c r="TRV25" s="218" t="s">
        <v>781</v>
      </c>
      <c r="TRW25" s="218" t="s">
        <v>1</v>
      </c>
      <c r="TRX25" s="218" t="s">
        <v>781</v>
      </c>
      <c r="TRY25" s="218" t="s">
        <v>1</v>
      </c>
      <c r="TRZ25" s="218" t="s">
        <v>781</v>
      </c>
      <c r="TSA25" s="218" t="s">
        <v>1</v>
      </c>
      <c r="TSB25" s="218" t="s">
        <v>781</v>
      </c>
      <c r="TSC25" s="218" t="s">
        <v>1</v>
      </c>
      <c r="TSD25" s="218" t="s">
        <v>781</v>
      </c>
      <c r="TSE25" s="218" t="s">
        <v>1</v>
      </c>
      <c r="TSF25" s="218" t="s">
        <v>781</v>
      </c>
      <c r="TSG25" s="218" t="s">
        <v>1</v>
      </c>
      <c r="TSH25" s="218" t="s">
        <v>781</v>
      </c>
      <c r="TSI25" s="218" t="s">
        <v>1</v>
      </c>
      <c r="TSJ25" s="218" t="s">
        <v>781</v>
      </c>
      <c r="TSK25" s="218" t="s">
        <v>1</v>
      </c>
      <c r="TSL25" s="218" t="s">
        <v>781</v>
      </c>
      <c r="TSM25" s="218" t="s">
        <v>1</v>
      </c>
      <c r="TSN25" s="218" t="s">
        <v>781</v>
      </c>
      <c r="TSO25" s="218" t="s">
        <v>1</v>
      </c>
      <c r="TSP25" s="218" t="s">
        <v>781</v>
      </c>
      <c r="TSQ25" s="218" t="s">
        <v>1</v>
      </c>
      <c r="TSR25" s="218" t="s">
        <v>781</v>
      </c>
      <c r="TSS25" s="218" t="s">
        <v>1</v>
      </c>
      <c r="TST25" s="218" t="s">
        <v>781</v>
      </c>
      <c r="TSU25" s="218" t="s">
        <v>1</v>
      </c>
      <c r="TSV25" s="218" t="s">
        <v>781</v>
      </c>
      <c r="TSW25" s="218" t="s">
        <v>1</v>
      </c>
      <c r="TSX25" s="218" t="s">
        <v>781</v>
      </c>
      <c r="TSY25" s="218" t="s">
        <v>1</v>
      </c>
      <c r="TSZ25" s="218" t="s">
        <v>781</v>
      </c>
      <c r="TTA25" s="218" t="s">
        <v>1</v>
      </c>
      <c r="TTB25" s="218" t="s">
        <v>781</v>
      </c>
      <c r="TTC25" s="218" t="s">
        <v>1</v>
      </c>
      <c r="TTD25" s="218" t="s">
        <v>781</v>
      </c>
      <c r="TTE25" s="218" t="s">
        <v>1</v>
      </c>
      <c r="TTF25" s="218" t="s">
        <v>781</v>
      </c>
      <c r="TTG25" s="218" t="s">
        <v>1</v>
      </c>
      <c r="TTH25" s="218" t="s">
        <v>781</v>
      </c>
      <c r="TTI25" s="218" t="s">
        <v>1</v>
      </c>
      <c r="TTJ25" s="218" t="s">
        <v>781</v>
      </c>
      <c r="TTK25" s="218" t="s">
        <v>1</v>
      </c>
      <c r="TTL25" s="218" t="s">
        <v>781</v>
      </c>
      <c r="TTM25" s="218" t="s">
        <v>1</v>
      </c>
      <c r="TTN25" s="218" t="s">
        <v>781</v>
      </c>
      <c r="TTO25" s="218" t="s">
        <v>1</v>
      </c>
      <c r="TTP25" s="218" t="s">
        <v>781</v>
      </c>
      <c r="TTQ25" s="218" t="s">
        <v>1</v>
      </c>
      <c r="TTR25" s="218" t="s">
        <v>781</v>
      </c>
      <c r="TTS25" s="218" t="s">
        <v>1</v>
      </c>
      <c r="TTT25" s="218" t="s">
        <v>781</v>
      </c>
      <c r="TTU25" s="218" t="s">
        <v>1</v>
      </c>
      <c r="TTV25" s="218" t="s">
        <v>781</v>
      </c>
      <c r="TTW25" s="218" t="s">
        <v>1</v>
      </c>
      <c r="TTX25" s="218" t="s">
        <v>781</v>
      </c>
      <c r="TTY25" s="218" t="s">
        <v>1</v>
      </c>
      <c r="TTZ25" s="218" t="s">
        <v>781</v>
      </c>
      <c r="TUA25" s="218" t="s">
        <v>1</v>
      </c>
      <c r="TUB25" s="218" t="s">
        <v>781</v>
      </c>
      <c r="TUC25" s="218" t="s">
        <v>1</v>
      </c>
      <c r="TUD25" s="218" t="s">
        <v>781</v>
      </c>
      <c r="TUE25" s="218" t="s">
        <v>1</v>
      </c>
      <c r="TUF25" s="218" t="s">
        <v>781</v>
      </c>
      <c r="TUG25" s="218" t="s">
        <v>1</v>
      </c>
      <c r="TUH25" s="218" t="s">
        <v>781</v>
      </c>
      <c r="TUI25" s="218" t="s">
        <v>1</v>
      </c>
      <c r="TUJ25" s="218" t="s">
        <v>781</v>
      </c>
      <c r="TUK25" s="218" t="s">
        <v>1</v>
      </c>
      <c r="TUL25" s="218" t="s">
        <v>781</v>
      </c>
      <c r="TUM25" s="218" t="s">
        <v>1</v>
      </c>
      <c r="TUN25" s="218" t="s">
        <v>781</v>
      </c>
      <c r="TUO25" s="218" t="s">
        <v>1</v>
      </c>
      <c r="TUP25" s="218" t="s">
        <v>781</v>
      </c>
      <c r="TUQ25" s="218" t="s">
        <v>1</v>
      </c>
      <c r="TUR25" s="218" t="s">
        <v>781</v>
      </c>
      <c r="TUS25" s="218" t="s">
        <v>1</v>
      </c>
      <c r="TUT25" s="218" t="s">
        <v>781</v>
      </c>
      <c r="TUU25" s="218" t="s">
        <v>1</v>
      </c>
      <c r="TUV25" s="218" t="s">
        <v>781</v>
      </c>
      <c r="TUW25" s="218" t="s">
        <v>1</v>
      </c>
      <c r="TUX25" s="218" t="s">
        <v>781</v>
      </c>
      <c r="TUY25" s="218" t="s">
        <v>1</v>
      </c>
      <c r="TUZ25" s="218" t="s">
        <v>781</v>
      </c>
      <c r="TVA25" s="218" t="s">
        <v>1</v>
      </c>
      <c r="TVB25" s="218" t="s">
        <v>781</v>
      </c>
      <c r="TVC25" s="218" t="s">
        <v>1</v>
      </c>
      <c r="TVD25" s="218" t="s">
        <v>781</v>
      </c>
      <c r="TVE25" s="218" t="s">
        <v>1</v>
      </c>
      <c r="TVF25" s="218" t="s">
        <v>781</v>
      </c>
      <c r="TVG25" s="218" t="s">
        <v>1</v>
      </c>
      <c r="TVH25" s="218" t="s">
        <v>781</v>
      </c>
      <c r="TVI25" s="218" t="s">
        <v>1</v>
      </c>
      <c r="TVJ25" s="218" t="s">
        <v>781</v>
      </c>
      <c r="TVK25" s="218" t="s">
        <v>1</v>
      </c>
      <c r="TVL25" s="218" t="s">
        <v>781</v>
      </c>
      <c r="TVM25" s="218" t="s">
        <v>1</v>
      </c>
      <c r="TVN25" s="218" t="s">
        <v>781</v>
      </c>
      <c r="TVO25" s="218" t="s">
        <v>1</v>
      </c>
      <c r="TVP25" s="218" t="s">
        <v>781</v>
      </c>
      <c r="TVQ25" s="218" t="s">
        <v>1</v>
      </c>
      <c r="TVR25" s="218" t="s">
        <v>781</v>
      </c>
      <c r="TVS25" s="218" t="s">
        <v>1</v>
      </c>
      <c r="TVT25" s="218" t="s">
        <v>781</v>
      </c>
      <c r="TVU25" s="218" t="s">
        <v>1</v>
      </c>
      <c r="TVV25" s="218" t="s">
        <v>781</v>
      </c>
      <c r="TVW25" s="218" t="s">
        <v>1</v>
      </c>
      <c r="TVX25" s="218" t="s">
        <v>781</v>
      </c>
      <c r="TVY25" s="218" t="s">
        <v>1</v>
      </c>
      <c r="TVZ25" s="218" t="s">
        <v>781</v>
      </c>
      <c r="TWA25" s="218" t="s">
        <v>1</v>
      </c>
      <c r="TWB25" s="218" t="s">
        <v>781</v>
      </c>
      <c r="TWC25" s="218" t="s">
        <v>1</v>
      </c>
      <c r="TWD25" s="218" t="s">
        <v>781</v>
      </c>
      <c r="TWE25" s="218" t="s">
        <v>1</v>
      </c>
      <c r="TWF25" s="218" t="s">
        <v>781</v>
      </c>
      <c r="TWG25" s="218" t="s">
        <v>1</v>
      </c>
      <c r="TWH25" s="218" t="s">
        <v>781</v>
      </c>
      <c r="TWI25" s="218" t="s">
        <v>1</v>
      </c>
      <c r="TWJ25" s="218" t="s">
        <v>781</v>
      </c>
      <c r="TWK25" s="218" t="s">
        <v>1</v>
      </c>
      <c r="TWL25" s="218" t="s">
        <v>781</v>
      </c>
      <c r="TWM25" s="218" t="s">
        <v>1</v>
      </c>
      <c r="TWN25" s="218" t="s">
        <v>781</v>
      </c>
      <c r="TWO25" s="218" t="s">
        <v>1</v>
      </c>
      <c r="TWP25" s="218" t="s">
        <v>781</v>
      </c>
      <c r="TWQ25" s="218" t="s">
        <v>1</v>
      </c>
      <c r="TWR25" s="218" t="s">
        <v>781</v>
      </c>
      <c r="TWS25" s="218" t="s">
        <v>1</v>
      </c>
      <c r="TWT25" s="218" t="s">
        <v>781</v>
      </c>
      <c r="TWU25" s="218" t="s">
        <v>1</v>
      </c>
      <c r="TWV25" s="218" t="s">
        <v>781</v>
      </c>
      <c r="TWW25" s="218" t="s">
        <v>1</v>
      </c>
      <c r="TWX25" s="218" t="s">
        <v>781</v>
      </c>
      <c r="TWY25" s="218" t="s">
        <v>1</v>
      </c>
      <c r="TWZ25" s="218" t="s">
        <v>781</v>
      </c>
      <c r="TXA25" s="218" t="s">
        <v>1</v>
      </c>
      <c r="TXB25" s="218" t="s">
        <v>781</v>
      </c>
      <c r="TXC25" s="218" t="s">
        <v>1</v>
      </c>
      <c r="TXD25" s="218" t="s">
        <v>781</v>
      </c>
      <c r="TXE25" s="218" t="s">
        <v>1</v>
      </c>
      <c r="TXF25" s="218" t="s">
        <v>781</v>
      </c>
      <c r="TXG25" s="218" t="s">
        <v>1</v>
      </c>
      <c r="TXH25" s="218" t="s">
        <v>781</v>
      </c>
      <c r="TXI25" s="218" t="s">
        <v>1</v>
      </c>
      <c r="TXJ25" s="218" t="s">
        <v>781</v>
      </c>
      <c r="TXK25" s="218" t="s">
        <v>1</v>
      </c>
      <c r="TXL25" s="218" t="s">
        <v>781</v>
      </c>
      <c r="TXM25" s="218" t="s">
        <v>1</v>
      </c>
      <c r="TXN25" s="218" t="s">
        <v>781</v>
      </c>
      <c r="TXO25" s="218" t="s">
        <v>1</v>
      </c>
      <c r="TXP25" s="218" t="s">
        <v>781</v>
      </c>
      <c r="TXQ25" s="218" t="s">
        <v>1</v>
      </c>
      <c r="TXR25" s="218" t="s">
        <v>781</v>
      </c>
      <c r="TXS25" s="218" t="s">
        <v>1</v>
      </c>
      <c r="TXT25" s="218" t="s">
        <v>781</v>
      </c>
      <c r="TXU25" s="218" t="s">
        <v>1</v>
      </c>
      <c r="TXV25" s="218" t="s">
        <v>781</v>
      </c>
      <c r="TXW25" s="218" t="s">
        <v>1</v>
      </c>
      <c r="TXX25" s="218" t="s">
        <v>781</v>
      </c>
      <c r="TXY25" s="218" t="s">
        <v>1</v>
      </c>
      <c r="TXZ25" s="218" t="s">
        <v>781</v>
      </c>
      <c r="TYA25" s="218" t="s">
        <v>1</v>
      </c>
      <c r="TYB25" s="218" t="s">
        <v>781</v>
      </c>
      <c r="TYC25" s="218" t="s">
        <v>1</v>
      </c>
      <c r="TYD25" s="218" t="s">
        <v>781</v>
      </c>
      <c r="TYE25" s="218" t="s">
        <v>1</v>
      </c>
      <c r="TYF25" s="218" t="s">
        <v>781</v>
      </c>
      <c r="TYG25" s="218" t="s">
        <v>1</v>
      </c>
      <c r="TYH25" s="218" t="s">
        <v>781</v>
      </c>
      <c r="TYI25" s="218" t="s">
        <v>1</v>
      </c>
      <c r="TYJ25" s="218" t="s">
        <v>781</v>
      </c>
      <c r="TYK25" s="218" t="s">
        <v>1</v>
      </c>
      <c r="TYL25" s="218" t="s">
        <v>781</v>
      </c>
      <c r="TYM25" s="218" t="s">
        <v>1</v>
      </c>
      <c r="TYN25" s="218" t="s">
        <v>781</v>
      </c>
      <c r="TYO25" s="218" t="s">
        <v>1</v>
      </c>
      <c r="TYP25" s="218" t="s">
        <v>781</v>
      </c>
      <c r="TYQ25" s="218" t="s">
        <v>1</v>
      </c>
      <c r="TYR25" s="218" t="s">
        <v>781</v>
      </c>
      <c r="TYS25" s="218" t="s">
        <v>1</v>
      </c>
      <c r="TYT25" s="218" t="s">
        <v>781</v>
      </c>
      <c r="TYU25" s="218" t="s">
        <v>1</v>
      </c>
      <c r="TYV25" s="218" t="s">
        <v>781</v>
      </c>
      <c r="TYW25" s="218" t="s">
        <v>1</v>
      </c>
      <c r="TYX25" s="218" t="s">
        <v>781</v>
      </c>
      <c r="TYY25" s="218" t="s">
        <v>1</v>
      </c>
      <c r="TYZ25" s="218" t="s">
        <v>781</v>
      </c>
      <c r="TZA25" s="218" t="s">
        <v>1</v>
      </c>
      <c r="TZB25" s="218" t="s">
        <v>781</v>
      </c>
      <c r="TZC25" s="218" t="s">
        <v>1</v>
      </c>
      <c r="TZD25" s="218" t="s">
        <v>781</v>
      </c>
      <c r="TZE25" s="218" t="s">
        <v>1</v>
      </c>
      <c r="TZF25" s="218" t="s">
        <v>781</v>
      </c>
      <c r="TZG25" s="218" t="s">
        <v>1</v>
      </c>
      <c r="TZH25" s="218" t="s">
        <v>781</v>
      </c>
      <c r="TZI25" s="218" t="s">
        <v>1</v>
      </c>
      <c r="TZJ25" s="218" t="s">
        <v>781</v>
      </c>
      <c r="TZK25" s="218" t="s">
        <v>1</v>
      </c>
      <c r="TZL25" s="218" t="s">
        <v>781</v>
      </c>
      <c r="TZM25" s="218" t="s">
        <v>1</v>
      </c>
      <c r="TZN25" s="218" t="s">
        <v>781</v>
      </c>
      <c r="TZO25" s="218" t="s">
        <v>1</v>
      </c>
      <c r="TZP25" s="218" t="s">
        <v>781</v>
      </c>
      <c r="TZQ25" s="218" t="s">
        <v>1</v>
      </c>
      <c r="TZR25" s="218" t="s">
        <v>781</v>
      </c>
      <c r="TZS25" s="218" t="s">
        <v>1</v>
      </c>
      <c r="TZT25" s="218" t="s">
        <v>781</v>
      </c>
      <c r="TZU25" s="218" t="s">
        <v>1</v>
      </c>
      <c r="TZV25" s="218" t="s">
        <v>781</v>
      </c>
      <c r="TZW25" s="218" t="s">
        <v>1</v>
      </c>
      <c r="TZX25" s="218" t="s">
        <v>781</v>
      </c>
      <c r="TZY25" s="218" t="s">
        <v>1</v>
      </c>
      <c r="TZZ25" s="218" t="s">
        <v>781</v>
      </c>
      <c r="UAA25" s="218" t="s">
        <v>1</v>
      </c>
      <c r="UAB25" s="218" t="s">
        <v>781</v>
      </c>
      <c r="UAC25" s="218" t="s">
        <v>1</v>
      </c>
      <c r="UAD25" s="218" t="s">
        <v>781</v>
      </c>
      <c r="UAE25" s="218" t="s">
        <v>1</v>
      </c>
      <c r="UAF25" s="218" t="s">
        <v>781</v>
      </c>
      <c r="UAG25" s="218" t="s">
        <v>1</v>
      </c>
      <c r="UAH25" s="218" t="s">
        <v>781</v>
      </c>
      <c r="UAI25" s="218" t="s">
        <v>1</v>
      </c>
      <c r="UAJ25" s="218" t="s">
        <v>781</v>
      </c>
      <c r="UAK25" s="218" t="s">
        <v>1</v>
      </c>
      <c r="UAL25" s="218" t="s">
        <v>781</v>
      </c>
      <c r="UAM25" s="218" t="s">
        <v>1</v>
      </c>
      <c r="UAN25" s="218" t="s">
        <v>781</v>
      </c>
      <c r="UAO25" s="218" t="s">
        <v>1</v>
      </c>
      <c r="UAP25" s="218" t="s">
        <v>781</v>
      </c>
      <c r="UAQ25" s="218" t="s">
        <v>1</v>
      </c>
      <c r="UAR25" s="218" t="s">
        <v>781</v>
      </c>
      <c r="UAS25" s="218" t="s">
        <v>1</v>
      </c>
      <c r="UAT25" s="218" t="s">
        <v>781</v>
      </c>
      <c r="UAU25" s="218" t="s">
        <v>1</v>
      </c>
      <c r="UAV25" s="218" t="s">
        <v>781</v>
      </c>
      <c r="UAW25" s="218" t="s">
        <v>1</v>
      </c>
      <c r="UAX25" s="218" t="s">
        <v>781</v>
      </c>
      <c r="UAY25" s="218" t="s">
        <v>1</v>
      </c>
      <c r="UAZ25" s="218" t="s">
        <v>781</v>
      </c>
      <c r="UBA25" s="218" t="s">
        <v>1</v>
      </c>
      <c r="UBB25" s="218" t="s">
        <v>781</v>
      </c>
      <c r="UBC25" s="218" t="s">
        <v>1</v>
      </c>
      <c r="UBD25" s="218" t="s">
        <v>781</v>
      </c>
      <c r="UBE25" s="218" t="s">
        <v>1</v>
      </c>
      <c r="UBF25" s="218" t="s">
        <v>781</v>
      </c>
      <c r="UBG25" s="218" t="s">
        <v>1</v>
      </c>
      <c r="UBH25" s="218" t="s">
        <v>781</v>
      </c>
      <c r="UBI25" s="218" t="s">
        <v>1</v>
      </c>
      <c r="UBJ25" s="218" t="s">
        <v>781</v>
      </c>
      <c r="UBK25" s="218" t="s">
        <v>1</v>
      </c>
      <c r="UBL25" s="218" t="s">
        <v>781</v>
      </c>
      <c r="UBM25" s="218" t="s">
        <v>1</v>
      </c>
      <c r="UBN25" s="218" t="s">
        <v>781</v>
      </c>
      <c r="UBO25" s="218" t="s">
        <v>1</v>
      </c>
      <c r="UBP25" s="218" t="s">
        <v>781</v>
      </c>
      <c r="UBQ25" s="218" t="s">
        <v>1</v>
      </c>
      <c r="UBR25" s="218" t="s">
        <v>781</v>
      </c>
      <c r="UBS25" s="218" t="s">
        <v>1</v>
      </c>
      <c r="UBT25" s="218" t="s">
        <v>781</v>
      </c>
      <c r="UBU25" s="218" t="s">
        <v>1</v>
      </c>
      <c r="UBV25" s="218" t="s">
        <v>781</v>
      </c>
      <c r="UBW25" s="218" t="s">
        <v>1</v>
      </c>
      <c r="UBX25" s="218" t="s">
        <v>781</v>
      </c>
      <c r="UBY25" s="218" t="s">
        <v>1</v>
      </c>
      <c r="UBZ25" s="218" t="s">
        <v>781</v>
      </c>
      <c r="UCA25" s="218" t="s">
        <v>1</v>
      </c>
      <c r="UCB25" s="218" t="s">
        <v>781</v>
      </c>
      <c r="UCC25" s="218" t="s">
        <v>1</v>
      </c>
      <c r="UCD25" s="218" t="s">
        <v>781</v>
      </c>
      <c r="UCE25" s="218" t="s">
        <v>1</v>
      </c>
      <c r="UCF25" s="218" t="s">
        <v>781</v>
      </c>
      <c r="UCG25" s="218" t="s">
        <v>1</v>
      </c>
      <c r="UCH25" s="218" t="s">
        <v>781</v>
      </c>
      <c r="UCI25" s="218" t="s">
        <v>1</v>
      </c>
      <c r="UCJ25" s="218" t="s">
        <v>781</v>
      </c>
      <c r="UCK25" s="218" t="s">
        <v>1</v>
      </c>
      <c r="UCL25" s="218" t="s">
        <v>781</v>
      </c>
      <c r="UCM25" s="218" t="s">
        <v>1</v>
      </c>
      <c r="UCN25" s="218" t="s">
        <v>781</v>
      </c>
      <c r="UCO25" s="218" t="s">
        <v>1</v>
      </c>
      <c r="UCP25" s="218" t="s">
        <v>781</v>
      </c>
      <c r="UCQ25" s="218" t="s">
        <v>1</v>
      </c>
      <c r="UCR25" s="218" t="s">
        <v>781</v>
      </c>
      <c r="UCS25" s="218" t="s">
        <v>1</v>
      </c>
      <c r="UCT25" s="218" t="s">
        <v>781</v>
      </c>
      <c r="UCU25" s="218" t="s">
        <v>1</v>
      </c>
      <c r="UCV25" s="218" t="s">
        <v>781</v>
      </c>
      <c r="UCW25" s="218" t="s">
        <v>1</v>
      </c>
      <c r="UCX25" s="218" t="s">
        <v>781</v>
      </c>
      <c r="UCY25" s="218" t="s">
        <v>1</v>
      </c>
      <c r="UCZ25" s="218" t="s">
        <v>781</v>
      </c>
      <c r="UDA25" s="218" t="s">
        <v>1</v>
      </c>
      <c r="UDB25" s="218" t="s">
        <v>781</v>
      </c>
      <c r="UDC25" s="218" t="s">
        <v>1</v>
      </c>
      <c r="UDD25" s="218" t="s">
        <v>781</v>
      </c>
      <c r="UDE25" s="218" t="s">
        <v>1</v>
      </c>
      <c r="UDF25" s="218" t="s">
        <v>781</v>
      </c>
      <c r="UDG25" s="218" t="s">
        <v>1</v>
      </c>
      <c r="UDH25" s="218" t="s">
        <v>781</v>
      </c>
      <c r="UDI25" s="218" t="s">
        <v>1</v>
      </c>
      <c r="UDJ25" s="218" t="s">
        <v>781</v>
      </c>
      <c r="UDK25" s="218" t="s">
        <v>1</v>
      </c>
      <c r="UDL25" s="218" t="s">
        <v>781</v>
      </c>
      <c r="UDM25" s="218" t="s">
        <v>1</v>
      </c>
      <c r="UDN25" s="218" t="s">
        <v>781</v>
      </c>
      <c r="UDO25" s="218" t="s">
        <v>1</v>
      </c>
      <c r="UDP25" s="218" t="s">
        <v>781</v>
      </c>
      <c r="UDQ25" s="218" t="s">
        <v>1</v>
      </c>
      <c r="UDR25" s="218" t="s">
        <v>781</v>
      </c>
      <c r="UDS25" s="218" t="s">
        <v>1</v>
      </c>
      <c r="UDT25" s="218" t="s">
        <v>781</v>
      </c>
      <c r="UDU25" s="218" t="s">
        <v>1</v>
      </c>
      <c r="UDV25" s="218" t="s">
        <v>781</v>
      </c>
      <c r="UDW25" s="218" t="s">
        <v>1</v>
      </c>
      <c r="UDX25" s="218" t="s">
        <v>781</v>
      </c>
      <c r="UDY25" s="218" t="s">
        <v>1</v>
      </c>
      <c r="UDZ25" s="218" t="s">
        <v>781</v>
      </c>
      <c r="UEA25" s="218" t="s">
        <v>1</v>
      </c>
      <c r="UEB25" s="218" t="s">
        <v>781</v>
      </c>
      <c r="UEC25" s="218" t="s">
        <v>1</v>
      </c>
      <c r="UED25" s="218" t="s">
        <v>781</v>
      </c>
      <c r="UEE25" s="218" t="s">
        <v>1</v>
      </c>
      <c r="UEF25" s="218" t="s">
        <v>781</v>
      </c>
      <c r="UEG25" s="218" t="s">
        <v>1</v>
      </c>
      <c r="UEH25" s="218" t="s">
        <v>781</v>
      </c>
      <c r="UEI25" s="218" t="s">
        <v>1</v>
      </c>
      <c r="UEJ25" s="218" t="s">
        <v>781</v>
      </c>
      <c r="UEK25" s="218" t="s">
        <v>1</v>
      </c>
      <c r="UEL25" s="218" t="s">
        <v>781</v>
      </c>
      <c r="UEM25" s="218" t="s">
        <v>1</v>
      </c>
      <c r="UEN25" s="218" t="s">
        <v>781</v>
      </c>
      <c r="UEO25" s="218" t="s">
        <v>1</v>
      </c>
      <c r="UEP25" s="218" t="s">
        <v>781</v>
      </c>
      <c r="UEQ25" s="218" t="s">
        <v>1</v>
      </c>
      <c r="UER25" s="218" t="s">
        <v>781</v>
      </c>
      <c r="UES25" s="218" t="s">
        <v>1</v>
      </c>
      <c r="UET25" s="218" t="s">
        <v>781</v>
      </c>
      <c r="UEU25" s="218" t="s">
        <v>1</v>
      </c>
      <c r="UEV25" s="218" t="s">
        <v>781</v>
      </c>
      <c r="UEW25" s="218" t="s">
        <v>1</v>
      </c>
      <c r="UEX25" s="218" t="s">
        <v>781</v>
      </c>
      <c r="UEY25" s="218" t="s">
        <v>1</v>
      </c>
      <c r="UEZ25" s="218" t="s">
        <v>781</v>
      </c>
      <c r="UFA25" s="218" t="s">
        <v>1</v>
      </c>
      <c r="UFB25" s="218" t="s">
        <v>781</v>
      </c>
      <c r="UFC25" s="218" t="s">
        <v>1</v>
      </c>
      <c r="UFD25" s="218" t="s">
        <v>781</v>
      </c>
      <c r="UFE25" s="218" t="s">
        <v>1</v>
      </c>
      <c r="UFF25" s="218" t="s">
        <v>781</v>
      </c>
      <c r="UFG25" s="218" t="s">
        <v>1</v>
      </c>
      <c r="UFH25" s="218" t="s">
        <v>781</v>
      </c>
      <c r="UFI25" s="218" t="s">
        <v>1</v>
      </c>
      <c r="UFJ25" s="218" t="s">
        <v>781</v>
      </c>
      <c r="UFK25" s="218" t="s">
        <v>1</v>
      </c>
      <c r="UFL25" s="218" t="s">
        <v>781</v>
      </c>
      <c r="UFM25" s="218" t="s">
        <v>1</v>
      </c>
      <c r="UFN25" s="218" t="s">
        <v>781</v>
      </c>
      <c r="UFO25" s="218" t="s">
        <v>1</v>
      </c>
      <c r="UFP25" s="218" t="s">
        <v>781</v>
      </c>
      <c r="UFQ25" s="218" t="s">
        <v>1</v>
      </c>
      <c r="UFR25" s="218" t="s">
        <v>781</v>
      </c>
      <c r="UFS25" s="218" t="s">
        <v>1</v>
      </c>
      <c r="UFT25" s="218" t="s">
        <v>781</v>
      </c>
      <c r="UFU25" s="218" t="s">
        <v>1</v>
      </c>
      <c r="UFV25" s="218" t="s">
        <v>781</v>
      </c>
      <c r="UFW25" s="218" t="s">
        <v>1</v>
      </c>
      <c r="UFX25" s="218" t="s">
        <v>781</v>
      </c>
      <c r="UFY25" s="218" t="s">
        <v>1</v>
      </c>
      <c r="UFZ25" s="218" t="s">
        <v>781</v>
      </c>
      <c r="UGA25" s="218" t="s">
        <v>1</v>
      </c>
      <c r="UGB25" s="218" t="s">
        <v>781</v>
      </c>
      <c r="UGC25" s="218" t="s">
        <v>1</v>
      </c>
      <c r="UGD25" s="218" t="s">
        <v>781</v>
      </c>
      <c r="UGE25" s="218" t="s">
        <v>1</v>
      </c>
      <c r="UGF25" s="218" t="s">
        <v>781</v>
      </c>
      <c r="UGG25" s="218" t="s">
        <v>1</v>
      </c>
      <c r="UGH25" s="218" t="s">
        <v>781</v>
      </c>
      <c r="UGI25" s="218" t="s">
        <v>1</v>
      </c>
      <c r="UGJ25" s="218" t="s">
        <v>781</v>
      </c>
      <c r="UGK25" s="218" t="s">
        <v>1</v>
      </c>
      <c r="UGL25" s="218" t="s">
        <v>781</v>
      </c>
      <c r="UGM25" s="218" t="s">
        <v>1</v>
      </c>
      <c r="UGN25" s="218" t="s">
        <v>781</v>
      </c>
      <c r="UGO25" s="218" t="s">
        <v>1</v>
      </c>
      <c r="UGP25" s="218" t="s">
        <v>781</v>
      </c>
      <c r="UGQ25" s="218" t="s">
        <v>1</v>
      </c>
      <c r="UGR25" s="218" t="s">
        <v>781</v>
      </c>
      <c r="UGS25" s="218" t="s">
        <v>1</v>
      </c>
      <c r="UGT25" s="218" t="s">
        <v>781</v>
      </c>
      <c r="UGU25" s="218" t="s">
        <v>1</v>
      </c>
      <c r="UGV25" s="218" t="s">
        <v>781</v>
      </c>
      <c r="UGW25" s="218" t="s">
        <v>1</v>
      </c>
      <c r="UGX25" s="218" t="s">
        <v>781</v>
      </c>
      <c r="UGY25" s="218" t="s">
        <v>1</v>
      </c>
      <c r="UGZ25" s="218" t="s">
        <v>781</v>
      </c>
      <c r="UHA25" s="218" t="s">
        <v>1</v>
      </c>
      <c r="UHB25" s="218" t="s">
        <v>781</v>
      </c>
      <c r="UHC25" s="218" t="s">
        <v>1</v>
      </c>
      <c r="UHD25" s="218" t="s">
        <v>781</v>
      </c>
      <c r="UHE25" s="218" t="s">
        <v>1</v>
      </c>
      <c r="UHF25" s="218" t="s">
        <v>781</v>
      </c>
      <c r="UHG25" s="218" t="s">
        <v>1</v>
      </c>
      <c r="UHH25" s="218" t="s">
        <v>781</v>
      </c>
      <c r="UHI25" s="218" t="s">
        <v>1</v>
      </c>
      <c r="UHJ25" s="218" t="s">
        <v>781</v>
      </c>
      <c r="UHK25" s="218" t="s">
        <v>1</v>
      </c>
      <c r="UHL25" s="218" t="s">
        <v>781</v>
      </c>
      <c r="UHM25" s="218" t="s">
        <v>1</v>
      </c>
      <c r="UHN25" s="218" t="s">
        <v>781</v>
      </c>
      <c r="UHO25" s="218" t="s">
        <v>1</v>
      </c>
      <c r="UHP25" s="218" t="s">
        <v>781</v>
      </c>
      <c r="UHQ25" s="218" t="s">
        <v>1</v>
      </c>
      <c r="UHR25" s="218" t="s">
        <v>781</v>
      </c>
      <c r="UHS25" s="218" t="s">
        <v>1</v>
      </c>
      <c r="UHT25" s="218" t="s">
        <v>781</v>
      </c>
      <c r="UHU25" s="218" t="s">
        <v>1</v>
      </c>
      <c r="UHV25" s="218" t="s">
        <v>781</v>
      </c>
      <c r="UHW25" s="218" t="s">
        <v>1</v>
      </c>
      <c r="UHX25" s="218" t="s">
        <v>781</v>
      </c>
      <c r="UHY25" s="218" t="s">
        <v>1</v>
      </c>
      <c r="UHZ25" s="218" t="s">
        <v>781</v>
      </c>
      <c r="UIA25" s="218" t="s">
        <v>1</v>
      </c>
      <c r="UIB25" s="218" t="s">
        <v>781</v>
      </c>
      <c r="UIC25" s="218" t="s">
        <v>1</v>
      </c>
      <c r="UID25" s="218" t="s">
        <v>781</v>
      </c>
      <c r="UIE25" s="218" t="s">
        <v>1</v>
      </c>
      <c r="UIF25" s="218" t="s">
        <v>781</v>
      </c>
      <c r="UIG25" s="218" t="s">
        <v>1</v>
      </c>
      <c r="UIH25" s="218" t="s">
        <v>781</v>
      </c>
      <c r="UII25" s="218" t="s">
        <v>1</v>
      </c>
      <c r="UIJ25" s="218" t="s">
        <v>781</v>
      </c>
      <c r="UIK25" s="218" t="s">
        <v>1</v>
      </c>
      <c r="UIL25" s="218" t="s">
        <v>781</v>
      </c>
      <c r="UIM25" s="218" t="s">
        <v>1</v>
      </c>
      <c r="UIN25" s="218" t="s">
        <v>781</v>
      </c>
      <c r="UIO25" s="218" t="s">
        <v>1</v>
      </c>
      <c r="UIP25" s="218" t="s">
        <v>781</v>
      </c>
      <c r="UIQ25" s="218" t="s">
        <v>1</v>
      </c>
      <c r="UIR25" s="218" t="s">
        <v>781</v>
      </c>
      <c r="UIS25" s="218" t="s">
        <v>1</v>
      </c>
      <c r="UIT25" s="218" t="s">
        <v>781</v>
      </c>
      <c r="UIU25" s="218" t="s">
        <v>1</v>
      </c>
      <c r="UIV25" s="218" t="s">
        <v>781</v>
      </c>
      <c r="UIW25" s="218" t="s">
        <v>1</v>
      </c>
      <c r="UIX25" s="218" t="s">
        <v>781</v>
      </c>
      <c r="UIY25" s="218" t="s">
        <v>1</v>
      </c>
      <c r="UIZ25" s="218" t="s">
        <v>781</v>
      </c>
      <c r="UJA25" s="218" t="s">
        <v>1</v>
      </c>
      <c r="UJB25" s="218" t="s">
        <v>781</v>
      </c>
      <c r="UJC25" s="218" t="s">
        <v>1</v>
      </c>
      <c r="UJD25" s="218" t="s">
        <v>781</v>
      </c>
      <c r="UJE25" s="218" t="s">
        <v>1</v>
      </c>
      <c r="UJF25" s="218" t="s">
        <v>781</v>
      </c>
      <c r="UJG25" s="218" t="s">
        <v>1</v>
      </c>
      <c r="UJH25" s="218" t="s">
        <v>781</v>
      </c>
      <c r="UJI25" s="218" t="s">
        <v>1</v>
      </c>
      <c r="UJJ25" s="218" t="s">
        <v>781</v>
      </c>
      <c r="UJK25" s="218" t="s">
        <v>1</v>
      </c>
      <c r="UJL25" s="218" t="s">
        <v>781</v>
      </c>
      <c r="UJM25" s="218" t="s">
        <v>1</v>
      </c>
      <c r="UJN25" s="218" t="s">
        <v>781</v>
      </c>
      <c r="UJO25" s="218" t="s">
        <v>1</v>
      </c>
      <c r="UJP25" s="218" t="s">
        <v>781</v>
      </c>
      <c r="UJQ25" s="218" t="s">
        <v>1</v>
      </c>
      <c r="UJR25" s="218" t="s">
        <v>781</v>
      </c>
      <c r="UJS25" s="218" t="s">
        <v>1</v>
      </c>
      <c r="UJT25" s="218" t="s">
        <v>781</v>
      </c>
      <c r="UJU25" s="218" t="s">
        <v>1</v>
      </c>
      <c r="UJV25" s="218" t="s">
        <v>781</v>
      </c>
      <c r="UJW25" s="218" t="s">
        <v>1</v>
      </c>
      <c r="UJX25" s="218" t="s">
        <v>781</v>
      </c>
      <c r="UJY25" s="218" t="s">
        <v>1</v>
      </c>
      <c r="UJZ25" s="218" t="s">
        <v>781</v>
      </c>
      <c r="UKA25" s="218" t="s">
        <v>1</v>
      </c>
      <c r="UKB25" s="218" t="s">
        <v>781</v>
      </c>
      <c r="UKC25" s="218" t="s">
        <v>1</v>
      </c>
      <c r="UKD25" s="218" t="s">
        <v>781</v>
      </c>
      <c r="UKE25" s="218" t="s">
        <v>1</v>
      </c>
      <c r="UKF25" s="218" t="s">
        <v>781</v>
      </c>
      <c r="UKG25" s="218" t="s">
        <v>1</v>
      </c>
      <c r="UKH25" s="218" t="s">
        <v>781</v>
      </c>
      <c r="UKI25" s="218" t="s">
        <v>1</v>
      </c>
      <c r="UKJ25" s="218" t="s">
        <v>781</v>
      </c>
      <c r="UKK25" s="218" t="s">
        <v>1</v>
      </c>
      <c r="UKL25" s="218" t="s">
        <v>781</v>
      </c>
      <c r="UKM25" s="218" t="s">
        <v>1</v>
      </c>
      <c r="UKN25" s="218" t="s">
        <v>781</v>
      </c>
      <c r="UKO25" s="218" t="s">
        <v>1</v>
      </c>
      <c r="UKP25" s="218" t="s">
        <v>781</v>
      </c>
      <c r="UKQ25" s="218" t="s">
        <v>1</v>
      </c>
      <c r="UKR25" s="218" t="s">
        <v>781</v>
      </c>
      <c r="UKS25" s="218" t="s">
        <v>1</v>
      </c>
      <c r="UKT25" s="218" t="s">
        <v>781</v>
      </c>
      <c r="UKU25" s="218" t="s">
        <v>1</v>
      </c>
      <c r="UKV25" s="218" t="s">
        <v>781</v>
      </c>
      <c r="UKW25" s="218" t="s">
        <v>1</v>
      </c>
      <c r="UKX25" s="218" t="s">
        <v>781</v>
      </c>
      <c r="UKY25" s="218" t="s">
        <v>1</v>
      </c>
      <c r="UKZ25" s="218" t="s">
        <v>781</v>
      </c>
      <c r="ULA25" s="218" t="s">
        <v>1</v>
      </c>
      <c r="ULB25" s="218" t="s">
        <v>781</v>
      </c>
      <c r="ULC25" s="218" t="s">
        <v>1</v>
      </c>
      <c r="ULD25" s="218" t="s">
        <v>781</v>
      </c>
      <c r="ULE25" s="218" t="s">
        <v>1</v>
      </c>
      <c r="ULF25" s="218" t="s">
        <v>781</v>
      </c>
      <c r="ULG25" s="218" t="s">
        <v>1</v>
      </c>
      <c r="ULH25" s="218" t="s">
        <v>781</v>
      </c>
      <c r="ULI25" s="218" t="s">
        <v>1</v>
      </c>
      <c r="ULJ25" s="218" t="s">
        <v>781</v>
      </c>
      <c r="ULK25" s="218" t="s">
        <v>1</v>
      </c>
      <c r="ULL25" s="218" t="s">
        <v>781</v>
      </c>
      <c r="ULM25" s="218" t="s">
        <v>1</v>
      </c>
      <c r="ULN25" s="218" t="s">
        <v>781</v>
      </c>
      <c r="ULO25" s="218" t="s">
        <v>1</v>
      </c>
      <c r="ULP25" s="218" t="s">
        <v>781</v>
      </c>
      <c r="ULQ25" s="218" t="s">
        <v>1</v>
      </c>
      <c r="ULR25" s="218" t="s">
        <v>781</v>
      </c>
      <c r="ULS25" s="218" t="s">
        <v>1</v>
      </c>
      <c r="ULT25" s="218" t="s">
        <v>781</v>
      </c>
      <c r="ULU25" s="218" t="s">
        <v>1</v>
      </c>
      <c r="ULV25" s="218" t="s">
        <v>781</v>
      </c>
      <c r="ULW25" s="218" t="s">
        <v>1</v>
      </c>
      <c r="ULX25" s="218" t="s">
        <v>781</v>
      </c>
      <c r="ULY25" s="218" t="s">
        <v>1</v>
      </c>
      <c r="ULZ25" s="218" t="s">
        <v>781</v>
      </c>
      <c r="UMA25" s="218" t="s">
        <v>1</v>
      </c>
      <c r="UMB25" s="218" t="s">
        <v>781</v>
      </c>
      <c r="UMC25" s="218" t="s">
        <v>1</v>
      </c>
      <c r="UMD25" s="218" t="s">
        <v>781</v>
      </c>
      <c r="UME25" s="218" t="s">
        <v>1</v>
      </c>
      <c r="UMF25" s="218" t="s">
        <v>781</v>
      </c>
      <c r="UMG25" s="218" t="s">
        <v>1</v>
      </c>
      <c r="UMH25" s="218" t="s">
        <v>781</v>
      </c>
      <c r="UMI25" s="218" t="s">
        <v>1</v>
      </c>
      <c r="UMJ25" s="218" t="s">
        <v>781</v>
      </c>
      <c r="UMK25" s="218" t="s">
        <v>1</v>
      </c>
      <c r="UML25" s="218" t="s">
        <v>781</v>
      </c>
      <c r="UMM25" s="218" t="s">
        <v>1</v>
      </c>
      <c r="UMN25" s="218" t="s">
        <v>781</v>
      </c>
      <c r="UMO25" s="218" t="s">
        <v>1</v>
      </c>
      <c r="UMP25" s="218" t="s">
        <v>781</v>
      </c>
      <c r="UMQ25" s="218" t="s">
        <v>1</v>
      </c>
      <c r="UMR25" s="218" t="s">
        <v>781</v>
      </c>
      <c r="UMS25" s="218" t="s">
        <v>1</v>
      </c>
      <c r="UMT25" s="218" t="s">
        <v>781</v>
      </c>
      <c r="UMU25" s="218" t="s">
        <v>1</v>
      </c>
      <c r="UMV25" s="218" t="s">
        <v>781</v>
      </c>
      <c r="UMW25" s="218" t="s">
        <v>1</v>
      </c>
      <c r="UMX25" s="218" t="s">
        <v>781</v>
      </c>
      <c r="UMY25" s="218" t="s">
        <v>1</v>
      </c>
      <c r="UMZ25" s="218" t="s">
        <v>781</v>
      </c>
      <c r="UNA25" s="218" t="s">
        <v>1</v>
      </c>
      <c r="UNB25" s="218" t="s">
        <v>781</v>
      </c>
      <c r="UNC25" s="218" t="s">
        <v>1</v>
      </c>
      <c r="UND25" s="218" t="s">
        <v>781</v>
      </c>
      <c r="UNE25" s="218" t="s">
        <v>1</v>
      </c>
      <c r="UNF25" s="218" t="s">
        <v>781</v>
      </c>
      <c r="UNG25" s="218" t="s">
        <v>1</v>
      </c>
      <c r="UNH25" s="218" t="s">
        <v>781</v>
      </c>
      <c r="UNI25" s="218" t="s">
        <v>1</v>
      </c>
      <c r="UNJ25" s="218" t="s">
        <v>781</v>
      </c>
      <c r="UNK25" s="218" t="s">
        <v>1</v>
      </c>
      <c r="UNL25" s="218" t="s">
        <v>781</v>
      </c>
      <c r="UNM25" s="218" t="s">
        <v>1</v>
      </c>
      <c r="UNN25" s="218" t="s">
        <v>781</v>
      </c>
      <c r="UNO25" s="218" t="s">
        <v>1</v>
      </c>
      <c r="UNP25" s="218" t="s">
        <v>781</v>
      </c>
      <c r="UNQ25" s="218" t="s">
        <v>1</v>
      </c>
      <c r="UNR25" s="218" t="s">
        <v>781</v>
      </c>
      <c r="UNS25" s="218" t="s">
        <v>1</v>
      </c>
      <c r="UNT25" s="218" t="s">
        <v>781</v>
      </c>
      <c r="UNU25" s="218" t="s">
        <v>1</v>
      </c>
      <c r="UNV25" s="218" t="s">
        <v>781</v>
      </c>
      <c r="UNW25" s="218" t="s">
        <v>1</v>
      </c>
      <c r="UNX25" s="218" t="s">
        <v>781</v>
      </c>
      <c r="UNY25" s="218" t="s">
        <v>1</v>
      </c>
      <c r="UNZ25" s="218" t="s">
        <v>781</v>
      </c>
      <c r="UOA25" s="218" t="s">
        <v>1</v>
      </c>
      <c r="UOB25" s="218" t="s">
        <v>781</v>
      </c>
      <c r="UOC25" s="218" t="s">
        <v>1</v>
      </c>
      <c r="UOD25" s="218" t="s">
        <v>781</v>
      </c>
      <c r="UOE25" s="218" t="s">
        <v>1</v>
      </c>
      <c r="UOF25" s="218" t="s">
        <v>781</v>
      </c>
      <c r="UOG25" s="218" t="s">
        <v>1</v>
      </c>
      <c r="UOH25" s="218" t="s">
        <v>781</v>
      </c>
      <c r="UOI25" s="218" t="s">
        <v>1</v>
      </c>
      <c r="UOJ25" s="218" t="s">
        <v>781</v>
      </c>
      <c r="UOK25" s="218" t="s">
        <v>1</v>
      </c>
      <c r="UOL25" s="218" t="s">
        <v>781</v>
      </c>
      <c r="UOM25" s="218" t="s">
        <v>1</v>
      </c>
      <c r="UON25" s="218" t="s">
        <v>781</v>
      </c>
      <c r="UOO25" s="218" t="s">
        <v>1</v>
      </c>
      <c r="UOP25" s="218" t="s">
        <v>781</v>
      </c>
      <c r="UOQ25" s="218" t="s">
        <v>1</v>
      </c>
      <c r="UOR25" s="218" t="s">
        <v>781</v>
      </c>
      <c r="UOS25" s="218" t="s">
        <v>1</v>
      </c>
      <c r="UOT25" s="218" t="s">
        <v>781</v>
      </c>
      <c r="UOU25" s="218" t="s">
        <v>1</v>
      </c>
      <c r="UOV25" s="218" t="s">
        <v>781</v>
      </c>
      <c r="UOW25" s="218" t="s">
        <v>1</v>
      </c>
      <c r="UOX25" s="218" t="s">
        <v>781</v>
      </c>
      <c r="UOY25" s="218" t="s">
        <v>1</v>
      </c>
      <c r="UOZ25" s="218" t="s">
        <v>781</v>
      </c>
      <c r="UPA25" s="218" t="s">
        <v>1</v>
      </c>
      <c r="UPB25" s="218" t="s">
        <v>781</v>
      </c>
      <c r="UPC25" s="218" t="s">
        <v>1</v>
      </c>
      <c r="UPD25" s="218" t="s">
        <v>781</v>
      </c>
      <c r="UPE25" s="218" t="s">
        <v>1</v>
      </c>
      <c r="UPF25" s="218" t="s">
        <v>781</v>
      </c>
      <c r="UPG25" s="218" t="s">
        <v>1</v>
      </c>
      <c r="UPH25" s="218" t="s">
        <v>781</v>
      </c>
      <c r="UPI25" s="218" t="s">
        <v>1</v>
      </c>
      <c r="UPJ25" s="218" t="s">
        <v>781</v>
      </c>
      <c r="UPK25" s="218" t="s">
        <v>1</v>
      </c>
      <c r="UPL25" s="218" t="s">
        <v>781</v>
      </c>
      <c r="UPM25" s="218" t="s">
        <v>1</v>
      </c>
      <c r="UPN25" s="218" t="s">
        <v>781</v>
      </c>
      <c r="UPO25" s="218" t="s">
        <v>1</v>
      </c>
      <c r="UPP25" s="218" t="s">
        <v>781</v>
      </c>
      <c r="UPQ25" s="218" t="s">
        <v>1</v>
      </c>
      <c r="UPR25" s="218" t="s">
        <v>781</v>
      </c>
      <c r="UPS25" s="218" t="s">
        <v>1</v>
      </c>
      <c r="UPT25" s="218" t="s">
        <v>781</v>
      </c>
      <c r="UPU25" s="218" t="s">
        <v>1</v>
      </c>
      <c r="UPV25" s="218" t="s">
        <v>781</v>
      </c>
      <c r="UPW25" s="218" t="s">
        <v>1</v>
      </c>
      <c r="UPX25" s="218" t="s">
        <v>781</v>
      </c>
      <c r="UPY25" s="218" t="s">
        <v>1</v>
      </c>
      <c r="UPZ25" s="218" t="s">
        <v>781</v>
      </c>
      <c r="UQA25" s="218" t="s">
        <v>1</v>
      </c>
      <c r="UQB25" s="218" t="s">
        <v>781</v>
      </c>
      <c r="UQC25" s="218" t="s">
        <v>1</v>
      </c>
      <c r="UQD25" s="218" t="s">
        <v>781</v>
      </c>
      <c r="UQE25" s="218" t="s">
        <v>1</v>
      </c>
      <c r="UQF25" s="218" t="s">
        <v>781</v>
      </c>
      <c r="UQG25" s="218" t="s">
        <v>1</v>
      </c>
      <c r="UQH25" s="218" t="s">
        <v>781</v>
      </c>
      <c r="UQI25" s="218" t="s">
        <v>1</v>
      </c>
      <c r="UQJ25" s="218" t="s">
        <v>781</v>
      </c>
      <c r="UQK25" s="218" t="s">
        <v>1</v>
      </c>
      <c r="UQL25" s="218" t="s">
        <v>781</v>
      </c>
      <c r="UQM25" s="218" t="s">
        <v>1</v>
      </c>
      <c r="UQN25" s="218" t="s">
        <v>781</v>
      </c>
      <c r="UQO25" s="218" t="s">
        <v>1</v>
      </c>
      <c r="UQP25" s="218" t="s">
        <v>781</v>
      </c>
      <c r="UQQ25" s="218" t="s">
        <v>1</v>
      </c>
      <c r="UQR25" s="218" t="s">
        <v>781</v>
      </c>
      <c r="UQS25" s="218" t="s">
        <v>1</v>
      </c>
      <c r="UQT25" s="218" t="s">
        <v>781</v>
      </c>
      <c r="UQU25" s="218" t="s">
        <v>1</v>
      </c>
      <c r="UQV25" s="218" t="s">
        <v>781</v>
      </c>
      <c r="UQW25" s="218" t="s">
        <v>1</v>
      </c>
      <c r="UQX25" s="218" t="s">
        <v>781</v>
      </c>
      <c r="UQY25" s="218" t="s">
        <v>1</v>
      </c>
      <c r="UQZ25" s="218" t="s">
        <v>781</v>
      </c>
      <c r="URA25" s="218" t="s">
        <v>1</v>
      </c>
      <c r="URB25" s="218" t="s">
        <v>781</v>
      </c>
      <c r="URC25" s="218" t="s">
        <v>1</v>
      </c>
      <c r="URD25" s="218" t="s">
        <v>781</v>
      </c>
      <c r="URE25" s="218" t="s">
        <v>1</v>
      </c>
      <c r="URF25" s="218" t="s">
        <v>781</v>
      </c>
      <c r="URG25" s="218" t="s">
        <v>1</v>
      </c>
      <c r="URH25" s="218" t="s">
        <v>781</v>
      </c>
      <c r="URI25" s="218" t="s">
        <v>1</v>
      </c>
      <c r="URJ25" s="218" t="s">
        <v>781</v>
      </c>
      <c r="URK25" s="218" t="s">
        <v>1</v>
      </c>
      <c r="URL25" s="218" t="s">
        <v>781</v>
      </c>
      <c r="URM25" s="218" t="s">
        <v>1</v>
      </c>
      <c r="URN25" s="218" t="s">
        <v>781</v>
      </c>
      <c r="URO25" s="218" t="s">
        <v>1</v>
      </c>
      <c r="URP25" s="218" t="s">
        <v>781</v>
      </c>
      <c r="URQ25" s="218" t="s">
        <v>1</v>
      </c>
      <c r="URR25" s="218" t="s">
        <v>781</v>
      </c>
      <c r="URS25" s="218" t="s">
        <v>1</v>
      </c>
      <c r="URT25" s="218" t="s">
        <v>781</v>
      </c>
      <c r="URU25" s="218" t="s">
        <v>1</v>
      </c>
      <c r="URV25" s="218" t="s">
        <v>781</v>
      </c>
      <c r="URW25" s="218" t="s">
        <v>1</v>
      </c>
      <c r="URX25" s="218" t="s">
        <v>781</v>
      </c>
      <c r="URY25" s="218" t="s">
        <v>1</v>
      </c>
      <c r="URZ25" s="218" t="s">
        <v>781</v>
      </c>
      <c r="USA25" s="218" t="s">
        <v>1</v>
      </c>
      <c r="USB25" s="218" t="s">
        <v>781</v>
      </c>
      <c r="USC25" s="218" t="s">
        <v>1</v>
      </c>
      <c r="USD25" s="218" t="s">
        <v>781</v>
      </c>
      <c r="USE25" s="218" t="s">
        <v>1</v>
      </c>
      <c r="USF25" s="218" t="s">
        <v>781</v>
      </c>
      <c r="USG25" s="218" t="s">
        <v>1</v>
      </c>
      <c r="USH25" s="218" t="s">
        <v>781</v>
      </c>
      <c r="USI25" s="218" t="s">
        <v>1</v>
      </c>
      <c r="USJ25" s="218" t="s">
        <v>781</v>
      </c>
      <c r="USK25" s="218" t="s">
        <v>1</v>
      </c>
      <c r="USL25" s="218" t="s">
        <v>781</v>
      </c>
      <c r="USM25" s="218" t="s">
        <v>1</v>
      </c>
      <c r="USN25" s="218" t="s">
        <v>781</v>
      </c>
      <c r="USO25" s="218" t="s">
        <v>1</v>
      </c>
      <c r="USP25" s="218" t="s">
        <v>781</v>
      </c>
      <c r="USQ25" s="218" t="s">
        <v>1</v>
      </c>
      <c r="USR25" s="218" t="s">
        <v>781</v>
      </c>
      <c r="USS25" s="218" t="s">
        <v>1</v>
      </c>
      <c r="UST25" s="218" t="s">
        <v>781</v>
      </c>
      <c r="USU25" s="218" t="s">
        <v>1</v>
      </c>
      <c r="USV25" s="218" t="s">
        <v>781</v>
      </c>
      <c r="USW25" s="218" t="s">
        <v>1</v>
      </c>
      <c r="USX25" s="218" t="s">
        <v>781</v>
      </c>
      <c r="USY25" s="218" t="s">
        <v>1</v>
      </c>
      <c r="USZ25" s="218" t="s">
        <v>781</v>
      </c>
      <c r="UTA25" s="218" t="s">
        <v>1</v>
      </c>
      <c r="UTB25" s="218" t="s">
        <v>781</v>
      </c>
      <c r="UTC25" s="218" t="s">
        <v>1</v>
      </c>
      <c r="UTD25" s="218" t="s">
        <v>781</v>
      </c>
      <c r="UTE25" s="218" t="s">
        <v>1</v>
      </c>
      <c r="UTF25" s="218" t="s">
        <v>781</v>
      </c>
      <c r="UTG25" s="218" t="s">
        <v>1</v>
      </c>
      <c r="UTH25" s="218" t="s">
        <v>781</v>
      </c>
      <c r="UTI25" s="218" t="s">
        <v>1</v>
      </c>
      <c r="UTJ25" s="218" t="s">
        <v>781</v>
      </c>
      <c r="UTK25" s="218" t="s">
        <v>1</v>
      </c>
      <c r="UTL25" s="218" t="s">
        <v>781</v>
      </c>
      <c r="UTM25" s="218" t="s">
        <v>1</v>
      </c>
      <c r="UTN25" s="218" t="s">
        <v>781</v>
      </c>
      <c r="UTO25" s="218" t="s">
        <v>1</v>
      </c>
      <c r="UTP25" s="218" t="s">
        <v>781</v>
      </c>
      <c r="UTQ25" s="218" t="s">
        <v>1</v>
      </c>
      <c r="UTR25" s="218" t="s">
        <v>781</v>
      </c>
      <c r="UTS25" s="218" t="s">
        <v>1</v>
      </c>
      <c r="UTT25" s="218" t="s">
        <v>781</v>
      </c>
      <c r="UTU25" s="218" t="s">
        <v>1</v>
      </c>
      <c r="UTV25" s="218" t="s">
        <v>781</v>
      </c>
      <c r="UTW25" s="218" t="s">
        <v>1</v>
      </c>
      <c r="UTX25" s="218" t="s">
        <v>781</v>
      </c>
      <c r="UTY25" s="218" t="s">
        <v>1</v>
      </c>
      <c r="UTZ25" s="218" t="s">
        <v>781</v>
      </c>
      <c r="UUA25" s="218" t="s">
        <v>1</v>
      </c>
      <c r="UUB25" s="218" t="s">
        <v>781</v>
      </c>
      <c r="UUC25" s="218" t="s">
        <v>1</v>
      </c>
      <c r="UUD25" s="218" t="s">
        <v>781</v>
      </c>
      <c r="UUE25" s="218" t="s">
        <v>1</v>
      </c>
      <c r="UUF25" s="218" t="s">
        <v>781</v>
      </c>
      <c r="UUG25" s="218" t="s">
        <v>1</v>
      </c>
      <c r="UUH25" s="218" t="s">
        <v>781</v>
      </c>
      <c r="UUI25" s="218" t="s">
        <v>1</v>
      </c>
      <c r="UUJ25" s="218" t="s">
        <v>781</v>
      </c>
      <c r="UUK25" s="218" t="s">
        <v>1</v>
      </c>
      <c r="UUL25" s="218" t="s">
        <v>781</v>
      </c>
      <c r="UUM25" s="218" t="s">
        <v>1</v>
      </c>
      <c r="UUN25" s="218" t="s">
        <v>781</v>
      </c>
      <c r="UUO25" s="218" t="s">
        <v>1</v>
      </c>
      <c r="UUP25" s="218" t="s">
        <v>781</v>
      </c>
      <c r="UUQ25" s="218" t="s">
        <v>1</v>
      </c>
      <c r="UUR25" s="218" t="s">
        <v>781</v>
      </c>
      <c r="UUS25" s="218" t="s">
        <v>1</v>
      </c>
      <c r="UUT25" s="218" t="s">
        <v>781</v>
      </c>
      <c r="UUU25" s="218" t="s">
        <v>1</v>
      </c>
      <c r="UUV25" s="218" t="s">
        <v>781</v>
      </c>
      <c r="UUW25" s="218" t="s">
        <v>1</v>
      </c>
      <c r="UUX25" s="218" t="s">
        <v>781</v>
      </c>
      <c r="UUY25" s="218" t="s">
        <v>1</v>
      </c>
      <c r="UUZ25" s="218" t="s">
        <v>781</v>
      </c>
      <c r="UVA25" s="218" t="s">
        <v>1</v>
      </c>
      <c r="UVB25" s="218" t="s">
        <v>781</v>
      </c>
      <c r="UVC25" s="218" t="s">
        <v>1</v>
      </c>
      <c r="UVD25" s="218" t="s">
        <v>781</v>
      </c>
      <c r="UVE25" s="218" t="s">
        <v>1</v>
      </c>
      <c r="UVF25" s="218" t="s">
        <v>781</v>
      </c>
      <c r="UVG25" s="218" t="s">
        <v>1</v>
      </c>
      <c r="UVH25" s="218" t="s">
        <v>781</v>
      </c>
      <c r="UVI25" s="218" t="s">
        <v>1</v>
      </c>
      <c r="UVJ25" s="218" t="s">
        <v>781</v>
      </c>
      <c r="UVK25" s="218" t="s">
        <v>1</v>
      </c>
      <c r="UVL25" s="218" t="s">
        <v>781</v>
      </c>
      <c r="UVM25" s="218" t="s">
        <v>1</v>
      </c>
      <c r="UVN25" s="218" t="s">
        <v>781</v>
      </c>
      <c r="UVO25" s="218" t="s">
        <v>1</v>
      </c>
      <c r="UVP25" s="218" t="s">
        <v>781</v>
      </c>
      <c r="UVQ25" s="218" t="s">
        <v>1</v>
      </c>
      <c r="UVR25" s="218" t="s">
        <v>781</v>
      </c>
      <c r="UVS25" s="218" t="s">
        <v>1</v>
      </c>
      <c r="UVT25" s="218" t="s">
        <v>781</v>
      </c>
      <c r="UVU25" s="218" t="s">
        <v>1</v>
      </c>
      <c r="UVV25" s="218" t="s">
        <v>781</v>
      </c>
      <c r="UVW25" s="218" t="s">
        <v>1</v>
      </c>
      <c r="UVX25" s="218" t="s">
        <v>781</v>
      </c>
      <c r="UVY25" s="218" t="s">
        <v>1</v>
      </c>
      <c r="UVZ25" s="218" t="s">
        <v>781</v>
      </c>
      <c r="UWA25" s="218" t="s">
        <v>1</v>
      </c>
      <c r="UWB25" s="218" t="s">
        <v>781</v>
      </c>
      <c r="UWC25" s="218" t="s">
        <v>1</v>
      </c>
      <c r="UWD25" s="218" t="s">
        <v>781</v>
      </c>
      <c r="UWE25" s="218" t="s">
        <v>1</v>
      </c>
      <c r="UWF25" s="218" t="s">
        <v>781</v>
      </c>
      <c r="UWG25" s="218" t="s">
        <v>1</v>
      </c>
      <c r="UWH25" s="218" t="s">
        <v>781</v>
      </c>
      <c r="UWI25" s="218" t="s">
        <v>1</v>
      </c>
      <c r="UWJ25" s="218" t="s">
        <v>781</v>
      </c>
      <c r="UWK25" s="218" t="s">
        <v>1</v>
      </c>
      <c r="UWL25" s="218" t="s">
        <v>781</v>
      </c>
      <c r="UWM25" s="218" t="s">
        <v>1</v>
      </c>
      <c r="UWN25" s="218" t="s">
        <v>781</v>
      </c>
      <c r="UWO25" s="218" t="s">
        <v>1</v>
      </c>
      <c r="UWP25" s="218" t="s">
        <v>781</v>
      </c>
      <c r="UWQ25" s="218" t="s">
        <v>1</v>
      </c>
      <c r="UWR25" s="218" t="s">
        <v>781</v>
      </c>
      <c r="UWS25" s="218" t="s">
        <v>1</v>
      </c>
      <c r="UWT25" s="218" t="s">
        <v>781</v>
      </c>
      <c r="UWU25" s="218" t="s">
        <v>1</v>
      </c>
      <c r="UWV25" s="218" t="s">
        <v>781</v>
      </c>
      <c r="UWW25" s="218" t="s">
        <v>1</v>
      </c>
      <c r="UWX25" s="218" t="s">
        <v>781</v>
      </c>
      <c r="UWY25" s="218" t="s">
        <v>1</v>
      </c>
      <c r="UWZ25" s="218" t="s">
        <v>781</v>
      </c>
      <c r="UXA25" s="218" t="s">
        <v>1</v>
      </c>
      <c r="UXB25" s="218" t="s">
        <v>781</v>
      </c>
      <c r="UXC25" s="218" t="s">
        <v>1</v>
      </c>
      <c r="UXD25" s="218" t="s">
        <v>781</v>
      </c>
      <c r="UXE25" s="218" t="s">
        <v>1</v>
      </c>
      <c r="UXF25" s="218" t="s">
        <v>781</v>
      </c>
      <c r="UXG25" s="218" t="s">
        <v>1</v>
      </c>
      <c r="UXH25" s="218" t="s">
        <v>781</v>
      </c>
      <c r="UXI25" s="218" t="s">
        <v>1</v>
      </c>
      <c r="UXJ25" s="218" t="s">
        <v>781</v>
      </c>
      <c r="UXK25" s="218" t="s">
        <v>1</v>
      </c>
      <c r="UXL25" s="218" t="s">
        <v>781</v>
      </c>
      <c r="UXM25" s="218" t="s">
        <v>1</v>
      </c>
      <c r="UXN25" s="218" t="s">
        <v>781</v>
      </c>
      <c r="UXO25" s="218" t="s">
        <v>1</v>
      </c>
      <c r="UXP25" s="218" t="s">
        <v>781</v>
      </c>
      <c r="UXQ25" s="218" t="s">
        <v>1</v>
      </c>
      <c r="UXR25" s="218" t="s">
        <v>781</v>
      </c>
      <c r="UXS25" s="218" t="s">
        <v>1</v>
      </c>
      <c r="UXT25" s="218" t="s">
        <v>781</v>
      </c>
      <c r="UXU25" s="218" t="s">
        <v>1</v>
      </c>
      <c r="UXV25" s="218" t="s">
        <v>781</v>
      </c>
      <c r="UXW25" s="218" t="s">
        <v>1</v>
      </c>
      <c r="UXX25" s="218" t="s">
        <v>781</v>
      </c>
      <c r="UXY25" s="218" t="s">
        <v>1</v>
      </c>
      <c r="UXZ25" s="218" t="s">
        <v>781</v>
      </c>
      <c r="UYA25" s="218" t="s">
        <v>1</v>
      </c>
      <c r="UYB25" s="218" t="s">
        <v>781</v>
      </c>
      <c r="UYC25" s="218" t="s">
        <v>1</v>
      </c>
      <c r="UYD25" s="218" t="s">
        <v>781</v>
      </c>
      <c r="UYE25" s="218" t="s">
        <v>1</v>
      </c>
      <c r="UYF25" s="218" t="s">
        <v>781</v>
      </c>
      <c r="UYG25" s="218" t="s">
        <v>1</v>
      </c>
      <c r="UYH25" s="218" t="s">
        <v>781</v>
      </c>
      <c r="UYI25" s="218" t="s">
        <v>1</v>
      </c>
      <c r="UYJ25" s="218" t="s">
        <v>781</v>
      </c>
      <c r="UYK25" s="218" t="s">
        <v>1</v>
      </c>
      <c r="UYL25" s="218" t="s">
        <v>781</v>
      </c>
      <c r="UYM25" s="218" t="s">
        <v>1</v>
      </c>
      <c r="UYN25" s="218" t="s">
        <v>781</v>
      </c>
      <c r="UYO25" s="218" t="s">
        <v>1</v>
      </c>
      <c r="UYP25" s="218" t="s">
        <v>781</v>
      </c>
      <c r="UYQ25" s="218" t="s">
        <v>1</v>
      </c>
      <c r="UYR25" s="218" t="s">
        <v>781</v>
      </c>
      <c r="UYS25" s="218" t="s">
        <v>1</v>
      </c>
      <c r="UYT25" s="218" t="s">
        <v>781</v>
      </c>
      <c r="UYU25" s="218" t="s">
        <v>1</v>
      </c>
      <c r="UYV25" s="218" t="s">
        <v>781</v>
      </c>
      <c r="UYW25" s="218" t="s">
        <v>1</v>
      </c>
      <c r="UYX25" s="218" t="s">
        <v>781</v>
      </c>
      <c r="UYY25" s="218" t="s">
        <v>1</v>
      </c>
      <c r="UYZ25" s="218" t="s">
        <v>781</v>
      </c>
      <c r="UZA25" s="218" t="s">
        <v>1</v>
      </c>
      <c r="UZB25" s="218" t="s">
        <v>781</v>
      </c>
      <c r="UZC25" s="218" t="s">
        <v>1</v>
      </c>
      <c r="UZD25" s="218" t="s">
        <v>781</v>
      </c>
      <c r="UZE25" s="218" t="s">
        <v>1</v>
      </c>
      <c r="UZF25" s="218" t="s">
        <v>781</v>
      </c>
      <c r="UZG25" s="218" t="s">
        <v>1</v>
      </c>
      <c r="UZH25" s="218" t="s">
        <v>781</v>
      </c>
      <c r="UZI25" s="218" t="s">
        <v>1</v>
      </c>
      <c r="UZJ25" s="218" t="s">
        <v>781</v>
      </c>
      <c r="UZK25" s="218" t="s">
        <v>1</v>
      </c>
      <c r="UZL25" s="218" t="s">
        <v>781</v>
      </c>
      <c r="UZM25" s="218" t="s">
        <v>1</v>
      </c>
      <c r="UZN25" s="218" t="s">
        <v>781</v>
      </c>
      <c r="UZO25" s="218" t="s">
        <v>1</v>
      </c>
      <c r="UZP25" s="218" t="s">
        <v>781</v>
      </c>
      <c r="UZQ25" s="218" t="s">
        <v>1</v>
      </c>
      <c r="UZR25" s="218" t="s">
        <v>781</v>
      </c>
      <c r="UZS25" s="218" t="s">
        <v>1</v>
      </c>
      <c r="UZT25" s="218" t="s">
        <v>781</v>
      </c>
      <c r="UZU25" s="218" t="s">
        <v>1</v>
      </c>
      <c r="UZV25" s="218" t="s">
        <v>781</v>
      </c>
      <c r="UZW25" s="218" t="s">
        <v>1</v>
      </c>
      <c r="UZX25" s="218" t="s">
        <v>781</v>
      </c>
      <c r="UZY25" s="218" t="s">
        <v>1</v>
      </c>
      <c r="UZZ25" s="218" t="s">
        <v>781</v>
      </c>
      <c r="VAA25" s="218" t="s">
        <v>1</v>
      </c>
      <c r="VAB25" s="218" t="s">
        <v>781</v>
      </c>
      <c r="VAC25" s="218" t="s">
        <v>1</v>
      </c>
      <c r="VAD25" s="218" t="s">
        <v>781</v>
      </c>
      <c r="VAE25" s="218" t="s">
        <v>1</v>
      </c>
      <c r="VAF25" s="218" t="s">
        <v>781</v>
      </c>
      <c r="VAG25" s="218" t="s">
        <v>1</v>
      </c>
      <c r="VAH25" s="218" t="s">
        <v>781</v>
      </c>
      <c r="VAI25" s="218" t="s">
        <v>1</v>
      </c>
      <c r="VAJ25" s="218" t="s">
        <v>781</v>
      </c>
      <c r="VAK25" s="218" t="s">
        <v>1</v>
      </c>
      <c r="VAL25" s="218" t="s">
        <v>781</v>
      </c>
      <c r="VAM25" s="218" t="s">
        <v>1</v>
      </c>
      <c r="VAN25" s="218" t="s">
        <v>781</v>
      </c>
      <c r="VAO25" s="218" t="s">
        <v>1</v>
      </c>
      <c r="VAP25" s="218" t="s">
        <v>781</v>
      </c>
      <c r="VAQ25" s="218" t="s">
        <v>1</v>
      </c>
      <c r="VAR25" s="218" t="s">
        <v>781</v>
      </c>
      <c r="VAS25" s="218" t="s">
        <v>1</v>
      </c>
      <c r="VAT25" s="218" t="s">
        <v>781</v>
      </c>
      <c r="VAU25" s="218" t="s">
        <v>1</v>
      </c>
      <c r="VAV25" s="218" t="s">
        <v>781</v>
      </c>
      <c r="VAW25" s="218" t="s">
        <v>1</v>
      </c>
      <c r="VAX25" s="218" t="s">
        <v>781</v>
      </c>
      <c r="VAY25" s="218" t="s">
        <v>1</v>
      </c>
      <c r="VAZ25" s="218" t="s">
        <v>781</v>
      </c>
      <c r="VBA25" s="218" t="s">
        <v>1</v>
      </c>
      <c r="VBB25" s="218" t="s">
        <v>781</v>
      </c>
      <c r="VBC25" s="218" t="s">
        <v>1</v>
      </c>
      <c r="VBD25" s="218" t="s">
        <v>781</v>
      </c>
      <c r="VBE25" s="218" t="s">
        <v>1</v>
      </c>
      <c r="VBF25" s="218" t="s">
        <v>781</v>
      </c>
      <c r="VBG25" s="218" t="s">
        <v>1</v>
      </c>
      <c r="VBH25" s="218" t="s">
        <v>781</v>
      </c>
      <c r="VBI25" s="218" t="s">
        <v>1</v>
      </c>
      <c r="VBJ25" s="218" t="s">
        <v>781</v>
      </c>
      <c r="VBK25" s="218" t="s">
        <v>1</v>
      </c>
      <c r="VBL25" s="218" t="s">
        <v>781</v>
      </c>
      <c r="VBM25" s="218" t="s">
        <v>1</v>
      </c>
      <c r="VBN25" s="218" t="s">
        <v>781</v>
      </c>
      <c r="VBO25" s="218" t="s">
        <v>1</v>
      </c>
      <c r="VBP25" s="218" t="s">
        <v>781</v>
      </c>
      <c r="VBQ25" s="218" t="s">
        <v>1</v>
      </c>
      <c r="VBR25" s="218" t="s">
        <v>781</v>
      </c>
      <c r="VBS25" s="218" t="s">
        <v>1</v>
      </c>
      <c r="VBT25" s="218" t="s">
        <v>781</v>
      </c>
      <c r="VBU25" s="218" t="s">
        <v>1</v>
      </c>
      <c r="VBV25" s="218" t="s">
        <v>781</v>
      </c>
      <c r="VBW25" s="218" t="s">
        <v>1</v>
      </c>
      <c r="VBX25" s="218" t="s">
        <v>781</v>
      </c>
      <c r="VBY25" s="218" t="s">
        <v>1</v>
      </c>
      <c r="VBZ25" s="218" t="s">
        <v>781</v>
      </c>
      <c r="VCA25" s="218" t="s">
        <v>1</v>
      </c>
      <c r="VCB25" s="218" t="s">
        <v>781</v>
      </c>
      <c r="VCC25" s="218" t="s">
        <v>1</v>
      </c>
      <c r="VCD25" s="218" t="s">
        <v>781</v>
      </c>
      <c r="VCE25" s="218" t="s">
        <v>1</v>
      </c>
      <c r="VCF25" s="218" t="s">
        <v>781</v>
      </c>
      <c r="VCG25" s="218" t="s">
        <v>1</v>
      </c>
      <c r="VCH25" s="218" t="s">
        <v>781</v>
      </c>
      <c r="VCI25" s="218" t="s">
        <v>1</v>
      </c>
      <c r="VCJ25" s="218" t="s">
        <v>781</v>
      </c>
      <c r="VCK25" s="218" t="s">
        <v>1</v>
      </c>
      <c r="VCL25" s="218" t="s">
        <v>781</v>
      </c>
      <c r="VCM25" s="218" t="s">
        <v>1</v>
      </c>
      <c r="VCN25" s="218" t="s">
        <v>781</v>
      </c>
      <c r="VCO25" s="218" t="s">
        <v>1</v>
      </c>
      <c r="VCP25" s="218" t="s">
        <v>781</v>
      </c>
      <c r="VCQ25" s="218" t="s">
        <v>1</v>
      </c>
      <c r="VCR25" s="218" t="s">
        <v>781</v>
      </c>
      <c r="VCS25" s="218" t="s">
        <v>1</v>
      </c>
      <c r="VCT25" s="218" t="s">
        <v>781</v>
      </c>
      <c r="VCU25" s="218" t="s">
        <v>1</v>
      </c>
      <c r="VCV25" s="218" t="s">
        <v>781</v>
      </c>
      <c r="VCW25" s="218" t="s">
        <v>1</v>
      </c>
      <c r="VCX25" s="218" t="s">
        <v>781</v>
      </c>
      <c r="VCY25" s="218" t="s">
        <v>1</v>
      </c>
      <c r="VCZ25" s="218" t="s">
        <v>781</v>
      </c>
      <c r="VDA25" s="218" t="s">
        <v>1</v>
      </c>
      <c r="VDB25" s="218" t="s">
        <v>781</v>
      </c>
      <c r="VDC25" s="218" t="s">
        <v>1</v>
      </c>
      <c r="VDD25" s="218" t="s">
        <v>781</v>
      </c>
      <c r="VDE25" s="218" t="s">
        <v>1</v>
      </c>
      <c r="VDF25" s="218" t="s">
        <v>781</v>
      </c>
      <c r="VDG25" s="218" t="s">
        <v>1</v>
      </c>
      <c r="VDH25" s="218" t="s">
        <v>781</v>
      </c>
      <c r="VDI25" s="218" t="s">
        <v>1</v>
      </c>
      <c r="VDJ25" s="218" t="s">
        <v>781</v>
      </c>
      <c r="VDK25" s="218" t="s">
        <v>1</v>
      </c>
      <c r="VDL25" s="218" t="s">
        <v>781</v>
      </c>
      <c r="VDM25" s="218" t="s">
        <v>1</v>
      </c>
      <c r="VDN25" s="218" t="s">
        <v>781</v>
      </c>
      <c r="VDO25" s="218" t="s">
        <v>1</v>
      </c>
      <c r="VDP25" s="218" t="s">
        <v>781</v>
      </c>
      <c r="VDQ25" s="218" t="s">
        <v>1</v>
      </c>
      <c r="VDR25" s="218" t="s">
        <v>781</v>
      </c>
      <c r="VDS25" s="218" t="s">
        <v>1</v>
      </c>
      <c r="VDT25" s="218" t="s">
        <v>781</v>
      </c>
      <c r="VDU25" s="218" t="s">
        <v>1</v>
      </c>
      <c r="VDV25" s="218" t="s">
        <v>781</v>
      </c>
      <c r="VDW25" s="218" t="s">
        <v>1</v>
      </c>
      <c r="VDX25" s="218" t="s">
        <v>781</v>
      </c>
      <c r="VDY25" s="218" t="s">
        <v>1</v>
      </c>
      <c r="VDZ25" s="218" t="s">
        <v>781</v>
      </c>
      <c r="VEA25" s="218" t="s">
        <v>1</v>
      </c>
      <c r="VEB25" s="218" t="s">
        <v>781</v>
      </c>
      <c r="VEC25" s="218" t="s">
        <v>1</v>
      </c>
      <c r="VED25" s="218" t="s">
        <v>781</v>
      </c>
      <c r="VEE25" s="218" t="s">
        <v>1</v>
      </c>
      <c r="VEF25" s="218" t="s">
        <v>781</v>
      </c>
      <c r="VEG25" s="218" t="s">
        <v>1</v>
      </c>
      <c r="VEH25" s="218" t="s">
        <v>781</v>
      </c>
      <c r="VEI25" s="218" t="s">
        <v>1</v>
      </c>
      <c r="VEJ25" s="218" t="s">
        <v>781</v>
      </c>
      <c r="VEK25" s="218" t="s">
        <v>1</v>
      </c>
      <c r="VEL25" s="218" t="s">
        <v>781</v>
      </c>
      <c r="VEM25" s="218" t="s">
        <v>1</v>
      </c>
      <c r="VEN25" s="218" t="s">
        <v>781</v>
      </c>
      <c r="VEO25" s="218" t="s">
        <v>1</v>
      </c>
      <c r="VEP25" s="218" t="s">
        <v>781</v>
      </c>
      <c r="VEQ25" s="218" t="s">
        <v>1</v>
      </c>
      <c r="VER25" s="218" t="s">
        <v>781</v>
      </c>
      <c r="VES25" s="218" t="s">
        <v>1</v>
      </c>
      <c r="VET25" s="218" t="s">
        <v>781</v>
      </c>
      <c r="VEU25" s="218" t="s">
        <v>1</v>
      </c>
      <c r="VEV25" s="218" t="s">
        <v>781</v>
      </c>
      <c r="VEW25" s="218" t="s">
        <v>1</v>
      </c>
      <c r="VEX25" s="218" t="s">
        <v>781</v>
      </c>
      <c r="VEY25" s="218" t="s">
        <v>1</v>
      </c>
      <c r="VEZ25" s="218" t="s">
        <v>781</v>
      </c>
      <c r="VFA25" s="218" t="s">
        <v>1</v>
      </c>
      <c r="VFB25" s="218" t="s">
        <v>781</v>
      </c>
      <c r="VFC25" s="218" t="s">
        <v>1</v>
      </c>
      <c r="VFD25" s="218" t="s">
        <v>781</v>
      </c>
      <c r="VFE25" s="218" t="s">
        <v>1</v>
      </c>
      <c r="VFF25" s="218" t="s">
        <v>781</v>
      </c>
      <c r="VFG25" s="218" t="s">
        <v>1</v>
      </c>
      <c r="VFH25" s="218" t="s">
        <v>781</v>
      </c>
      <c r="VFI25" s="218" t="s">
        <v>1</v>
      </c>
      <c r="VFJ25" s="218" t="s">
        <v>781</v>
      </c>
      <c r="VFK25" s="218" t="s">
        <v>1</v>
      </c>
      <c r="VFL25" s="218" t="s">
        <v>781</v>
      </c>
      <c r="VFM25" s="218" t="s">
        <v>1</v>
      </c>
      <c r="VFN25" s="218" t="s">
        <v>781</v>
      </c>
      <c r="VFO25" s="218" t="s">
        <v>1</v>
      </c>
      <c r="VFP25" s="218" t="s">
        <v>781</v>
      </c>
      <c r="VFQ25" s="218" t="s">
        <v>1</v>
      </c>
      <c r="VFR25" s="218" t="s">
        <v>781</v>
      </c>
      <c r="VFS25" s="218" t="s">
        <v>1</v>
      </c>
      <c r="VFT25" s="218" t="s">
        <v>781</v>
      </c>
      <c r="VFU25" s="218" t="s">
        <v>1</v>
      </c>
      <c r="VFV25" s="218" t="s">
        <v>781</v>
      </c>
      <c r="VFW25" s="218" t="s">
        <v>1</v>
      </c>
      <c r="VFX25" s="218" t="s">
        <v>781</v>
      </c>
      <c r="VFY25" s="218" t="s">
        <v>1</v>
      </c>
      <c r="VFZ25" s="218" t="s">
        <v>781</v>
      </c>
      <c r="VGA25" s="218" t="s">
        <v>1</v>
      </c>
      <c r="VGB25" s="218" t="s">
        <v>781</v>
      </c>
      <c r="VGC25" s="218" t="s">
        <v>1</v>
      </c>
      <c r="VGD25" s="218" t="s">
        <v>781</v>
      </c>
      <c r="VGE25" s="218" t="s">
        <v>1</v>
      </c>
      <c r="VGF25" s="218" t="s">
        <v>781</v>
      </c>
      <c r="VGG25" s="218" t="s">
        <v>1</v>
      </c>
      <c r="VGH25" s="218" t="s">
        <v>781</v>
      </c>
      <c r="VGI25" s="218" t="s">
        <v>1</v>
      </c>
      <c r="VGJ25" s="218" t="s">
        <v>781</v>
      </c>
      <c r="VGK25" s="218" t="s">
        <v>1</v>
      </c>
      <c r="VGL25" s="218" t="s">
        <v>781</v>
      </c>
      <c r="VGM25" s="218" t="s">
        <v>1</v>
      </c>
      <c r="VGN25" s="218" t="s">
        <v>781</v>
      </c>
      <c r="VGO25" s="218" t="s">
        <v>1</v>
      </c>
      <c r="VGP25" s="218" t="s">
        <v>781</v>
      </c>
      <c r="VGQ25" s="218" t="s">
        <v>1</v>
      </c>
      <c r="VGR25" s="218" t="s">
        <v>781</v>
      </c>
      <c r="VGS25" s="218" t="s">
        <v>1</v>
      </c>
      <c r="VGT25" s="218" t="s">
        <v>781</v>
      </c>
      <c r="VGU25" s="218" t="s">
        <v>1</v>
      </c>
      <c r="VGV25" s="218" t="s">
        <v>781</v>
      </c>
      <c r="VGW25" s="218" t="s">
        <v>1</v>
      </c>
      <c r="VGX25" s="218" t="s">
        <v>781</v>
      </c>
      <c r="VGY25" s="218" t="s">
        <v>1</v>
      </c>
      <c r="VGZ25" s="218" t="s">
        <v>781</v>
      </c>
      <c r="VHA25" s="218" t="s">
        <v>1</v>
      </c>
      <c r="VHB25" s="218" t="s">
        <v>781</v>
      </c>
      <c r="VHC25" s="218" t="s">
        <v>1</v>
      </c>
      <c r="VHD25" s="218" t="s">
        <v>781</v>
      </c>
      <c r="VHE25" s="218" t="s">
        <v>1</v>
      </c>
      <c r="VHF25" s="218" t="s">
        <v>781</v>
      </c>
      <c r="VHG25" s="218" t="s">
        <v>1</v>
      </c>
      <c r="VHH25" s="218" t="s">
        <v>781</v>
      </c>
      <c r="VHI25" s="218" t="s">
        <v>1</v>
      </c>
      <c r="VHJ25" s="218" t="s">
        <v>781</v>
      </c>
      <c r="VHK25" s="218" t="s">
        <v>1</v>
      </c>
      <c r="VHL25" s="218" t="s">
        <v>781</v>
      </c>
      <c r="VHM25" s="218" t="s">
        <v>1</v>
      </c>
      <c r="VHN25" s="218" t="s">
        <v>781</v>
      </c>
      <c r="VHO25" s="218" t="s">
        <v>1</v>
      </c>
      <c r="VHP25" s="218" t="s">
        <v>781</v>
      </c>
      <c r="VHQ25" s="218" t="s">
        <v>1</v>
      </c>
      <c r="VHR25" s="218" t="s">
        <v>781</v>
      </c>
      <c r="VHS25" s="218" t="s">
        <v>1</v>
      </c>
      <c r="VHT25" s="218" t="s">
        <v>781</v>
      </c>
      <c r="VHU25" s="218" t="s">
        <v>1</v>
      </c>
      <c r="VHV25" s="218" t="s">
        <v>781</v>
      </c>
      <c r="VHW25" s="218" t="s">
        <v>1</v>
      </c>
      <c r="VHX25" s="218" t="s">
        <v>781</v>
      </c>
      <c r="VHY25" s="218" t="s">
        <v>1</v>
      </c>
      <c r="VHZ25" s="218" t="s">
        <v>781</v>
      </c>
      <c r="VIA25" s="218" t="s">
        <v>1</v>
      </c>
      <c r="VIB25" s="218" t="s">
        <v>781</v>
      </c>
      <c r="VIC25" s="218" t="s">
        <v>1</v>
      </c>
      <c r="VID25" s="218" t="s">
        <v>781</v>
      </c>
      <c r="VIE25" s="218" t="s">
        <v>1</v>
      </c>
      <c r="VIF25" s="218" t="s">
        <v>781</v>
      </c>
      <c r="VIG25" s="218" t="s">
        <v>1</v>
      </c>
      <c r="VIH25" s="218" t="s">
        <v>781</v>
      </c>
      <c r="VII25" s="218" t="s">
        <v>1</v>
      </c>
      <c r="VIJ25" s="218" t="s">
        <v>781</v>
      </c>
      <c r="VIK25" s="218" t="s">
        <v>1</v>
      </c>
      <c r="VIL25" s="218" t="s">
        <v>781</v>
      </c>
      <c r="VIM25" s="218" t="s">
        <v>1</v>
      </c>
      <c r="VIN25" s="218" t="s">
        <v>781</v>
      </c>
      <c r="VIO25" s="218" t="s">
        <v>1</v>
      </c>
      <c r="VIP25" s="218" t="s">
        <v>781</v>
      </c>
      <c r="VIQ25" s="218" t="s">
        <v>1</v>
      </c>
      <c r="VIR25" s="218" t="s">
        <v>781</v>
      </c>
      <c r="VIS25" s="218" t="s">
        <v>1</v>
      </c>
      <c r="VIT25" s="218" t="s">
        <v>781</v>
      </c>
      <c r="VIU25" s="218" t="s">
        <v>1</v>
      </c>
      <c r="VIV25" s="218" t="s">
        <v>781</v>
      </c>
      <c r="VIW25" s="218" t="s">
        <v>1</v>
      </c>
      <c r="VIX25" s="218" t="s">
        <v>781</v>
      </c>
      <c r="VIY25" s="218" t="s">
        <v>1</v>
      </c>
      <c r="VIZ25" s="218" t="s">
        <v>781</v>
      </c>
      <c r="VJA25" s="218" t="s">
        <v>1</v>
      </c>
      <c r="VJB25" s="218" t="s">
        <v>781</v>
      </c>
      <c r="VJC25" s="218" t="s">
        <v>1</v>
      </c>
      <c r="VJD25" s="218" t="s">
        <v>781</v>
      </c>
      <c r="VJE25" s="218" t="s">
        <v>1</v>
      </c>
      <c r="VJF25" s="218" t="s">
        <v>781</v>
      </c>
      <c r="VJG25" s="218" t="s">
        <v>1</v>
      </c>
      <c r="VJH25" s="218" t="s">
        <v>781</v>
      </c>
      <c r="VJI25" s="218" t="s">
        <v>1</v>
      </c>
      <c r="VJJ25" s="218" t="s">
        <v>781</v>
      </c>
      <c r="VJK25" s="218" t="s">
        <v>1</v>
      </c>
      <c r="VJL25" s="218" t="s">
        <v>781</v>
      </c>
      <c r="VJM25" s="218" t="s">
        <v>1</v>
      </c>
      <c r="VJN25" s="218" t="s">
        <v>781</v>
      </c>
      <c r="VJO25" s="218" t="s">
        <v>1</v>
      </c>
      <c r="VJP25" s="218" t="s">
        <v>781</v>
      </c>
      <c r="VJQ25" s="218" t="s">
        <v>1</v>
      </c>
      <c r="VJR25" s="218" t="s">
        <v>781</v>
      </c>
      <c r="VJS25" s="218" t="s">
        <v>1</v>
      </c>
      <c r="VJT25" s="218" t="s">
        <v>781</v>
      </c>
      <c r="VJU25" s="218" t="s">
        <v>1</v>
      </c>
      <c r="VJV25" s="218" t="s">
        <v>781</v>
      </c>
      <c r="VJW25" s="218" t="s">
        <v>1</v>
      </c>
      <c r="VJX25" s="218" t="s">
        <v>781</v>
      </c>
      <c r="VJY25" s="218" t="s">
        <v>1</v>
      </c>
      <c r="VJZ25" s="218" t="s">
        <v>781</v>
      </c>
      <c r="VKA25" s="218" t="s">
        <v>1</v>
      </c>
      <c r="VKB25" s="218" t="s">
        <v>781</v>
      </c>
      <c r="VKC25" s="218" t="s">
        <v>1</v>
      </c>
      <c r="VKD25" s="218" t="s">
        <v>781</v>
      </c>
      <c r="VKE25" s="218" t="s">
        <v>1</v>
      </c>
      <c r="VKF25" s="218" t="s">
        <v>781</v>
      </c>
      <c r="VKG25" s="218" t="s">
        <v>1</v>
      </c>
      <c r="VKH25" s="218" t="s">
        <v>781</v>
      </c>
      <c r="VKI25" s="218" t="s">
        <v>1</v>
      </c>
      <c r="VKJ25" s="218" t="s">
        <v>781</v>
      </c>
      <c r="VKK25" s="218" t="s">
        <v>1</v>
      </c>
      <c r="VKL25" s="218" t="s">
        <v>781</v>
      </c>
      <c r="VKM25" s="218" t="s">
        <v>1</v>
      </c>
      <c r="VKN25" s="218" t="s">
        <v>781</v>
      </c>
      <c r="VKO25" s="218" t="s">
        <v>1</v>
      </c>
      <c r="VKP25" s="218" t="s">
        <v>781</v>
      </c>
      <c r="VKQ25" s="218" t="s">
        <v>1</v>
      </c>
      <c r="VKR25" s="218" t="s">
        <v>781</v>
      </c>
      <c r="VKS25" s="218" t="s">
        <v>1</v>
      </c>
      <c r="VKT25" s="218" t="s">
        <v>781</v>
      </c>
      <c r="VKU25" s="218" t="s">
        <v>1</v>
      </c>
      <c r="VKV25" s="218" t="s">
        <v>781</v>
      </c>
      <c r="VKW25" s="218" t="s">
        <v>1</v>
      </c>
      <c r="VKX25" s="218" t="s">
        <v>781</v>
      </c>
      <c r="VKY25" s="218" t="s">
        <v>1</v>
      </c>
      <c r="VKZ25" s="218" t="s">
        <v>781</v>
      </c>
      <c r="VLA25" s="218" t="s">
        <v>1</v>
      </c>
      <c r="VLB25" s="218" t="s">
        <v>781</v>
      </c>
      <c r="VLC25" s="218" t="s">
        <v>1</v>
      </c>
      <c r="VLD25" s="218" t="s">
        <v>781</v>
      </c>
      <c r="VLE25" s="218" t="s">
        <v>1</v>
      </c>
      <c r="VLF25" s="218" t="s">
        <v>781</v>
      </c>
      <c r="VLG25" s="218" t="s">
        <v>1</v>
      </c>
      <c r="VLH25" s="218" t="s">
        <v>781</v>
      </c>
      <c r="VLI25" s="218" t="s">
        <v>1</v>
      </c>
      <c r="VLJ25" s="218" t="s">
        <v>781</v>
      </c>
      <c r="VLK25" s="218" t="s">
        <v>1</v>
      </c>
      <c r="VLL25" s="218" t="s">
        <v>781</v>
      </c>
      <c r="VLM25" s="218" t="s">
        <v>1</v>
      </c>
      <c r="VLN25" s="218" t="s">
        <v>781</v>
      </c>
      <c r="VLO25" s="218" t="s">
        <v>1</v>
      </c>
      <c r="VLP25" s="218" t="s">
        <v>781</v>
      </c>
      <c r="VLQ25" s="218" t="s">
        <v>1</v>
      </c>
      <c r="VLR25" s="218" t="s">
        <v>781</v>
      </c>
      <c r="VLS25" s="218" t="s">
        <v>1</v>
      </c>
      <c r="VLT25" s="218" t="s">
        <v>781</v>
      </c>
      <c r="VLU25" s="218" t="s">
        <v>1</v>
      </c>
      <c r="VLV25" s="218" t="s">
        <v>781</v>
      </c>
      <c r="VLW25" s="218" t="s">
        <v>1</v>
      </c>
      <c r="VLX25" s="218" t="s">
        <v>781</v>
      </c>
      <c r="VLY25" s="218" t="s">
        <v>1</v>
      </c>
      <c r="VLZ25" s="218" t="s">
        <v>781</v>
      </c>
      <c r="VMA25" s="218" t="s">
        <v>1</v>
      </c>
      <c r="VMB25" s="218" t="s">
        <v>781</v>
      </c>
      <c r="VMC25" s="218" t="s">
        <v>1</v>
      </c>
      <c r="VMD25" s="218" t="s">
        <v>781</v>
      </c>
      <c r="VME25" s="218" t="s">
        <v>1</v>
      </c>
      <c r="VMF25" s="218" t="s">
        <v>781</v>
      </c>
      <c r="VMG25" s="218" t="s">
        <v>1</v>
      </c>
      <c r="VMH25" s="218" t="s">
        <v>781</v>
      </c>
      <c r="VMI25" s="218" t="s">
        <v>1</v>
      </c>
      <c r="VMJ25" s="218" t="s">
        <v>781</v>
      </c>
      <c r="VMK25" s="218" t="s">
        <v>1</v>
      </c>
      <c r="VML25" s="218" t="s">
        <v>781</v>
      </c>
      <c r="VMM25" s="218" t="s">
        <v>1</v>
      </c>
      <c r="VMN25" s="218" t="s">
        <v>781</v>
      </c>
      <c r="VMO25" s="218" t="s">
        <v>1</v>
      </c>
      <c r="VMP25" s="218" t="s">
        <v>781</v>
      </c>
      <c r="VMQ25" s="218" t="s">
        <v>1</v>
      </c>
      <c r="VMR25" s="218" t="s">
        <v>781</v>
      </c>
      <c r="VMS25" s="218" t="s">
        <v>1</v>
      </c>
      <c r="VMT25" s="218" t="s">
        <v>781</v>
      </c>
      <c r="VMU25" s="218" t="s">
        <v>1</v>
      </c>
      <c r="VMV25" s="218" t="s">
        <v>781</v>
      </c>
      <c r="VMW25" s="218" t="s">
        <v>1</v>
      </c>
      <c r="VMX25" s="218" t="s">
        <v>781</v>
      </c>
      <c r="VMY25" s="218" t="s">
        <v>1</v>
      </c>
      <c r="VMZ25" s="218" t="s">
        <v>781</v>
      </c>
      <c r="VNA25" s="218" t="s">
        <v>1</v>
      </c>
      <c r="VNB25" s="218" t="s">
        <v>781</v>
      </c>
      <c r="VNC25" s="218" t="s">
        <v>1</v>
      </c>
      <c r="VND25" s="218" t="s">
        <v>781</v>
      </c>
      <c r="VNE25" s="218" t="s">
        <v>1</v>
      </c>
      <c r="VNF25" s="218" t="s">
        <v>781</v>
      </c>
      <c r="VNG25" s="218" t="s">
        <v>1</v>
      </c>
      <c r="VNH25" s="218" t="s">
        <v>781</v>
      </c>
      <c r="VNI25" s="218" t="s">
        <v>1</v>
      </c>
      <c r="VNJ25" s="218" t="s">
        <v>781</v>
      </c>
      <c r="VNK25" s="218" t="s">
        <v>1</v>
      </c>
      <c r="VNL25" s="218" t="s">
        <v>781</v>
      </c>
      <c r="VNM25" s="218" t="s">
        <v>1</v>
      </c>
      <c r="VNN25" s="218" t="s">
        <v>781</v>
      </c>
      <c r="VNO25" s="218" t="s">
        <v>1</v>
      </c>
      <c r="VNP25" s="218" t="s">
        <v>781</v>
      </c>
      <c r="VNQ25" s="218" t="s">
        <v>1</v>
      </c>
      <c r="VNR25" s="218" t="s">
        <v>781</v>
      </c>
      <c r="VNS25" s="218" t="s">
        <v>1</v>
      </c>
      <c r="VNT25" s="218" t="s">
        <v>781</v>
      </c>
      <c r="VNU25" s="218" t="s">
        <v>1</v>
      </c>
      <c r="VNV25" s="218" t="s">
        <v>781</v>
      </c>
      <c r="VNW25" s="218" t="s">
        <v>1</v>
      </c>
      <c r="VNX25" s="218" t="s">
        <v>781</v>
      </c>
      <c r="VNY25" s="218" t="s">
        <v>1</v>
      </c>
      <c r="VNZ25" s="218" t="s">
        <v>781</v>
      </c>
      <c r="VOA25" s="218" t="s">
        <v>1</v>
      </c>
      <c r="VOB25" s="218" t="s">
        <v>781</v>
      </c>
      <c r="VOC25" s="218" t="s">
        <v>1</v>
      </c>
      <c r="VOD25" s="218" t="s">
        <v>781</v>
      </c>
      <c r="VOE25" s="218" t="s">
        <v>1</v>
      </c>
      <c r="VOF25" s="218" t="s">
        <v>781</v>
      </c>
      <c r="VOG25" s="218" t="s">
        <v>1</v>
      </c>
      <c r="VOH25" s="218" t="s">
        <v>781</v>
      </c>
      <c r="VOI25" s="218" t="s">
        <v>1</v>
      </c>
      <c r="VOJ25" s="218" t="s">
        <v>781</v>
      </c>
      <c r="VOK25" s="218" t="s">
        <v>1</v>
      </c>
      <c r="VOL25" s="218" t="s">
        <v>781</v>
      </c>
      <c r="VOM25" s="218" t="s">
        <v>1</v>
      </c>
      <c r="VON25" s="218" t="s">
        <v>781</v>
      </c>
      <c r="VOO25" s="218" t="s">
        <v>1</v>
      </c>
      <c r="VOP25" s="218" t="s">
        <v>781</v>
      </c>
      <c r="VOQ25" s="218" t="s">
        <v>1</v>
      </c>
      <c r="VOR25" s="218" t="s">
        <v>781</v>
      </c>
      <c r="VOS25" s="218" t="s">
        <v>1</v>
      </c>
      <c r="VOT25" s="218" t="s">
        <v>781</v>
      </c>
      <c r="VOU25" s="218" t="s">
        <v>1</v>
      </c>
      <c r="VOV25" s="218" t="s">
        <v>781</v>
      </c>
      <c r="VOW25" s="218" t="s">
        <v>1</v>
      </c>
      <c r="VOX25" s="218" t="s">
        <v>781</v>
      </c>
      <c r="VOY25" s="218" t="s">
        <v>1</v>
      </c>
      <c r="VOZ25" s="218" t="s">
        <v>781</v>
      </c>
      <c r="VPA25" s="218" t="s">
        <v>1</v>
      </c>
      <c r="VPB25" s="218" t="s">
        <v>781</v>
      </c>
      <c r="VPC25" s="218" t="s">
        <v>1</v>
      </c>
      <c r="VPD25" s="218" t="s">
        <v>781</v>
      </c>
      <c r="VPE25" s="218" t="s">
        <v>1</v>
      </c>
      <c r="VPF25" s="218" t="s">
        <v>781</v>
      </c>
      <c r="VPG25" s="218" t="s">
        <v>1</v>
      </c>
      <c r="VPH25" s="218" t="s">
        <v>781</v>
      </c>
      <c r="VPI25" s="218" t="s">
        <v>1</v>
      </c>
      <c r="VPJ25" s="218" t="s">
        <v>781</v>
      </c>
      <c r="VPK25" s="218" t="s">
        <v>1</v>
      </c>
      <c r="VPL25" s="218" t="s">
        <v>781</v>
      </c>
      <c r="VPM25" s="218" t="s">
        <v>1</v>
      </c>
      <c r="VPN25" s="218" t="s">
        <v>781</v>
      </c>
      <c r="VPO25" s="218" t="s">
        <v>1</v>
      </c>
      <c r="VPP25" s="218" t="s">
        <v>781</v>
      </c>
      <c r="VPQ25" s="218" t="s">
        <v>1</v>
      </c>
      <c r="VPR25" s="218" t="s">
        <v>781</v>
      </c>
      <c r="VPS25" s="218" t="s">
        <v>1</v>
      </c>
      <c r="VPT25" s="218" t="s">
        <v>781</v>
      </c>
      <c r="VPU25" s="218" t="s">
        <v>1</v>
      </c>
      <c r="VPV25" s="218" t="s">
        <v>781</v>
      </c>
      <c r="VPW25" s="218" t="s">
        <v>1</v>
      </c>
      <c r="VPX25" s="218" t="s">
        <v>781</v>
      </c>
      <c r="VPY25" s="218" t="s">
        <v>1</v>
      </c>
      <c r="VPZ25" s="218" t="s">
        <v>781</v>
      </c>
      <c r="VQA25" s="218" t="s">
        <v>1</v>
      </c>
      <c r="VQB25" s="218" t="s">
        <v>781</v>
      </c>
      <c r="VQC25" s="218" t="s">
        <v>1</v>
      </c>
      <c r="VQD25" s="218" t="s">
        <v>781</v>
      </c>
      <c r="VQE25" s="218" t="s">
        <v>1</v>
      </c>
      <c r="VQF25" s="218" t="s">
        <v>781</v>
      </c>
      <c r="VQG25" s="218" t="s">
        <v>1</v>
      </c>
      <c r="VQH25" s="218" t="s">
        <v>781</v>
      </c>
      <c r="VQI25" s="218" t="s">
        <v>1</v>
      </c>
      <c r="VQJ25" s="218" t="s">
        <v>781</v>
      </c>
      <c r="VQK25" s="218" t="s">
        <v>1</v>
      </c>
      <c r="VQL25" s="218" t="s">
        <v>781</v>
      </c>
      <c r="VQM25" s="218" t="s">
        <v>1</v>
      </c>
      <c r="VQN25" s="218" t="s">
        <v>781</v>
      </c>
      <c r="VQO25" s="218" t="s">
        <v>1</v>
      </c>
      <c r="VQP25" s="218" t="s">
        <v>781</v>
      </c>
      <c r="VQQ25" s="218" t="s">
        <v>1</v>
      </c>
      <c r="VQR25" s="218" t="s">
        <v>781</v>
      </c>
      <c r="VQS25" s="218" t="s">
        <v>1</v>
      </c>
      <c r="VQT25" s="218" t="s">
        <v>781</v>
      </c>
      <c r="VQU25" s="218" t="s">
        <v>1</v>
      </c>
      <c r="VQV25" s="218" t="s">
        <v>781</v>
      </c>
      <c r="VQW25" s="218" t="s">
        <v>1</v>
      </c>
      <c r="VQX25" s="218" t="s">
        <v>781</v>
      </c>
      <c r="VQY25" s="218" t="s">
        <v>1</v>
      </c>
      <c r="VQZ25" s="218" t="s">
        <v>781</v>
      </c>
      <c r="VRA25" s="218" t="s">
        <v>1</v>
      </c>
      <c r="VRB25" s="218" t="s">
        <v>781</v>
      </c>
      <c r="VRC25" s="218" t="s">
        <v>1</v>
      </c>
      <c r="VRD25" s="218" t="s">
        <v>781</v>
      </c>
      <c r="VRE25" s="218" t="s">
        <v>1</v>
      </c>
      <c r="VRF25" s="218" t="s">
        <v>781</v>
      </c>
      <c r="VRG25" s="218" t="s">
        <v>1</v>
      </c>
      <c r="VRH25" s="218" t="s">
        <v>781</v>
      </c>
      <c r="VRI25" s="218" t="s">
        <v>1</v>
      </c>
      <c r="VRJ25" s="218" t="s">
        <v>781</v>
      </c>
      <c r="VRK25" s="218" t="s">
        <v>1</v>
      </c>
      <c r="VRL25" s="218" t="s">
        <v>781</v>
      </c>
      <c r="VRM25" s="218" t="s">
        <v>1</v>
      </c>
      <c r="VRN25" s="218" t="s">
        <v>781</v>
      </c>
      <c r="VRO25" s="218" t="s">
        <v>1</v>
      </c>
      <c r="VRP25" s="218" t="s">
        <v>781</v>
      </c>
      <c r="VRQ25" s="218" t="s">
        <v>1</v>
      </c>
      <c r="VRR25" s="218" t="s">
        <v>781</v>
      </c>
      <c r="VRS25" s="218" t="s">
        <v>1</v>
      </c>
      <c r="VRT25" s="218" t="s">
        <v>781</v>
      </c>
      <c r="VRU25" s="218" t="s">
        <v>1</v>
      </c>
      <c r="VRV25" s="218" t="s">
        <v>781</v>
      </c>
      <c r="VRW25" s="218" t="s">
        <v>1</v>
      </c>
      <c r="VRX25" s="218" t="s">
        <v>781</v>
      </c>
      <c r="VRY25" s="218" t="s">
        <v>1</v>
      </c>
      <c r="VRZ25" s="218" t="s">
        <v>781</v>
      </c>
      <c r="VSA25" s="218" t="s">
        <v>1</v>
      </c>
      <c r="VSB25" s="218" t="s">
        <v>781</v>
      </c>
      <c r="VSC25" s="218" t="s">
        <v>1</v>
      </c>
      <c r="VSD25" s="218" t="s">
        <v>781</v>
      </c>
      <c r="VSE25" s="218" t="s">
        <v>1</v>
      </c>
      <c r="VSF25" s="218" t="s">
        <v>781</v>
      </c>
      <c r="VSG25" s="218" t="s">
        <v>1</v>
      </c>
      <c r="VSH25" s="218" t="s">
        <v>781</v>
      </c>
      <c r="VSI25" s="218" t="s">
        <v>1</v>
      </c>
      <c r="VSJ25" s="218" t="s">
        <v>781</v>
      </c>
      <c r="VSK25" s="218" t="s">
        <v>1</v>
      </c>
      <c r="VSL25" s="218" t="s">
        <v>781</v>
      </c>
      <c r="VSM25" s="218" t="s">
        <v>1</v>
      </c>
      <c r="VSN25" s="218" t="s">
        <v>781</v>
      </c>
      <c r="VSO25" s="218" t="s">
        <v>1</v>
      </c>
      <c r="VSP25" s="218" t="s">
        <v>781</v>
      </c>
      <c r="VSQ25" s="218" t="s">
        <v>1</v>
      </c>
      <c r="VSR25" s="218" t="s">
        <v>781</v>
      </c>
      <c r="VSS25" s="218" t="s">
        <v>1</v>
      </c>
      <c r="VST25" s="218" t="s">
        <v>781</v>
      </c>
      <c r="VSU25" s="218" t="s">
        <v>1</v>
      </c>
      <c r="VSV25" s="218" t="s">
        <v>781</v>
      </c>
      <c r="VSW25" s="218" t="s">
        <v>1</v>
      </c>
      <c r="VSX25" s="218" t="s">
        <v>781</v>
      </c>
      <c r="VSY25" s="218" t="s">
        <v>1</v>
      </c>
      <c r="VSZ25" s="218" t="s">
        <v>781</v>
      </c>
      <c r="VTA25" s="218" t="s">
        <v>1</v>
      </c>
      <c r="VTB25" s="218" t="s">
        <v>781</v>
      </c>
      <c r="VTC25" s="218" t="s">
        <v>1</v>
      </c>
      <c r="VTD25" s="218" t="s">
        <v>781</v>
      </c>
      <c r="VTE25" s="218" t="s">
        <v>1</v>
      </c>
      <c r="VTF25" s="218" t="s">
        <v>781</v>
      </c>
      <c r="VTG25" s="218" t="s">
        <v>1</v>
      </c>
      <c r="VTH25" s="218" t="s">
        <v>781</v>
      </c>
      <c r="VTI25" s="218" t="s">
        <v>1</v>
      </c>
      <c r="VTJ25" s="218" t="s">
        <v>781</v>
      </c>
      <c r="VTK25" s="218" t="s">
        <v>1</v>
      </c>
      <c r="VTL25" s="218" t="s">
        <v>781</v>
      </c>
      <c r="VTM25" s="218" t="s">
        <v>1</v>
      </c>
      <c r="VTN25" s="218" t="s">
        <v>781</v>
      </c>
      <c r="VTO25" s="218" t="s">
        <v>1</v>
      </c>
      <c r="VTP25" s="218" t="s">
        <v>781</v>
      </c>
      <c r="VTQ25" s="218" t="s">
        <v>1</v>
      </c>
      <c r="VTR25" s="218" t="s">
        <v>781</v>
      </c>
      <c r="VTS25" s="218" t="s">
        <v>1</v>
      </c>
      <c r="VTT25" s="218" t="s">
        <v>781</v>
      </c>
      <c r="VTU25" s="218" t="s">
        <v>1</v>
      </c>
      <c r="VTV25" s="218" t="s">
        <v>781</v>
      </c>
      <c r="VTW25" s="218" t="s">
        <v>1</v>
      </c>
      <c r="VTX25" s="218" t="s">
        <v>781</v>
      </c>
      <c r="VTY25" s="218" t="s">
        <v>1</v>
      </c>
      <c r="VTZ25" s="218" t="s">
        <v>781</v>
      </c>
      <c r="VUA25" s="218" t="s">
        <v>1</v>
      </c>
      <c r="VUB25" s="218" t="s">
        <v>781</v>
      </c>
      <c r="VUC25" s="218" t="s">
        <v>1</v>
      </c>
      <c r="VUD25" s="218" t="s">
        <v>781</v>
      </c>
      <c r="VUE25" s="218" t="s">
        <v>1</v>
      </c>
      <c r="VUF25" s="218" t="s">
        <v>781</v>
      </c>
      <c r="VUG25" s="218" t="s">
        <v>1</v>
      </c>
      <c r="VUH25" s="218" t="s">
        <v>781</v>
      </c>
      <c r="VUI25" s="218" t="s">
        <v>1</v>
      </c>
      <c r="VUJ25" s="218" t="s">
        <v>781</v>
      </c>
      <c r="VUK25" s="218" t="s">
        <v>1</v>
      </c>
      <c r="VUL25" s="218" t="s">
        <v>781</v>
      </c>
      <c r="VUM25" s="218" t="s">
        <v>1</v>
      </c>
      <c r="VUN25" s="218" t="s">
        <v>781</v>
      </c>
      <c r="VUO25" s="218" t="s">
        <v>1</v>
      </c>
      <c r="VUP25" s="218" t="s">
        <v>781</v>
      </c>
      <c r="VUQ25" s="218" t="s">
        <v>1</v>
      </c>
      <c r="VUR25" s="218" t="s">
        <v>781</v>
      </c>
      <c r="VUS25" s="218" t="s">
        <v>1</v>
      </c>
      <c r="VUT25" s="218" t="s">
        <v>781</v>
      </c>
      <c r="VUU25" s="218" t="s">
        <v>1</v>
      </c>
      <c r="VUV25" s="218" t="s">
        <v>781</v>
      </c>
      <c r="VUW25" s="218" t="s">
        <v>1</v>
      </c>
      <c r="VUX25" s="218" t="s">
        <v>781</v>
      </c>
      <c r="VUY25" s="218" t="s">
        <v>1</v>
      </c>
      <c r="VUZ25" s="218" t="s">
        <v>781</v>
      </c>
      <c r="VVA25" s="218" t="s">
        <v>1</v>
      </c>
      <c r="VVB25" s="218" t="s">
        <v>781</v>
      </c>
      <c r="VVC25" s="218" t="s">
        <v>1</v>
      </c>
      <c r="VVD25" s="218" t="s">
        <v>781</v>
      </c>
      <c r="VVE25" s="218" t="s">
        <v>1</v>
      </c>
      <c r="VVF25" s="218" t="s">
        <v>781</v>
      </c>
      <c r="VVG25" s="218" t="s">
        <v>1</v>
      </c>
      <c r="VVH25" s="218" t="s">
        <v>781</v>
      </c>
      <c r="VVI25" s="218" t="s">
        <v>1</v>
      </c>
      <c r="VVJ25" s="218" t="s">
        <v>781</v>
      </c>
      <c r="VVK25" s="218" t="s">
        <v>1</v>
      </c>
      <c r="VVL25" s="218" t="s">
        <v>781</v>
      </c>
      <c r="VVM25" s="218" t="s">
        <v>1</v>
      </c>
      <c r="VVN25" s="218" t="s">
        <v>781</v>
      </c>
      <c r="VVO25" s="218" t="s">
        <v>1</v>
      </c>
      <c r="VVP25" s="218" t="s">
        <v>781</v>
      </c>
      <c r="VVQ25" s="218" t="s">
        <v>1</v>
      </c>
      <c r="VVR25" s="218" t="s">
        <v>781</v>
      </c>
      <c r="VVS25" s="218" t="s">
        <v>1</v>
      </c>
      <c r="VVT25" s="218" t="s">
        <v>781</v>
      </c>
      <c r="VVU25" s="218" t="s">
        <v>1</v>
      </c>
      <c r="VVV25" s="218" t="s">
        <v>781</v>
      </c>
      <c r="VVW25" s="218" t="s">
        <v>1</v>
      </c>
      <c r="VVX25" s="218" t="s">
        <v>781</v>
      </c>
      <c r="VVY25" s="218" t="s">
        <v>1</v>
      </c>
      <c r="VVZ25" s="218" t="s">
        <v>781</v>
      </c>
      <c r="VWA25" s="218" t="s">
        <v>1</v>
      </c>
      <c r="VWB25" s="218" t="s">
        <v>781</v>
      </c>
      <c r="VWC25" s="218" t="s">
        <v>1</v>
      </c>
      <c r="VWD25" s="218" t="s">
        <v>781</v>
      </c>
      <c r="VWE25" s="218" t="s">
        <v>1</v>
      </c>
      <c r="VWF25" s="218" t="s">
        <v>781</v>
      </c>
      <c r="VWG25" s="218" t="s">
        <v>1</v>
      </c>
      <c r="VWH25" s="218" t="s">
        <v>781</v>
      </c>
      <c r="VWI25" s="218" t="s">
        <v>1</v>
      </c>
      <c r="VWJ25" s="218" t="s">
        <v>781</v>
      </c>
      <c r="VWK25" s="218" t="s">
        <v>1</v>
      </c>
      <c r="VWL25" s="218" t="s">
        <v>781</v>
      </c>
      <c r="VWM25" s="218" t="s">
        <v>1</v>
      </c>
      <c r="VWN25" s="218" t="s">
        <v>781</v>
      </c>
      <c r="VWO25" s="218" t="s">
        <v>1</v>
      </c>
      <c r="VWP25" s="218" t="s">
        <v>781</v>
      </c>
      <c r="VWQ25" s="218" t="s">
        <v>1</v>
      </c>
      <c r="VWR25" s="218" t="s">
        <v>781</v>
      </c>
      <c r="VWS25" s="218" t="s">
        <v>1</v>
      </c>
      <c r="VWT25" s="218" t="s">
        <v>781</v>
      </c>
      <c r="VWU25" s="218" t="s">
        <v>1</v>
      </c>
      <c r="VWV25" s="218" t="s">
        <v>781</v>
      </c>
      <c r="VWW25" s="218" t="s">
        <v>1</v>
      </c>
      <c r="VWX25" s="218" t="s">
        <v>781</v>
      </c>
      <c r="VWY25" s="218" t="s">
        <v>1</v>
      </c>
      <c r="VWZ25" s="218" t="s">
        <v>781</v>
      </c>
      <c r="VXA25" s="218" t="s">
        <v>1</v>
      </c>
      <c r="VXB25" s="218" t="s">
        <v>781</v>
      </c>
      <c r="VXC25" s="218" t="s">
        <v>1</v>
      </c>
      <c r="VXD25" s="218" t="s">
        <v>781</v>
      </c>
      <c r="VXE25" s="218" t="s">
        <v>1</v>
      </c>
      <c r="VXF25" s="218" t="s">
        <v>781</v>
      </c>
      <c r="VXG25" s="218" t="s">
        <v>1</v>
      </c>
      <c r="VXH25" s="218" t="s">
        <v>781</v>
      </c>
      <c r="VXI25" s="218" t="s">
        <v>1</v>
      </c>
      <c r="VXJ25" s="218" t="s">
        <v>781</v>
      </c>
      <c r="VXK25" s="218" t="s">
        <v>1</v>
      </c>
      <c r="VXL25" s="218" t="s">
        <v>781</v>
      </c>
      <c r="VXM25" s="218" t="s">
        <v>1</v>
      </c>
      <c r="VXN25" s="218" t="s">
        <v>781</v>
      </c>
      <c r="VXO25" s="218" t="s">
        <v>1</v>
      </c>
      <c r="VXP25" s="218" t="s">
        <v>781</v>
      </c>
      <c r="VXQ25" s="218" t="s">
        <v>1</v>
      </c>
      <c r="VXR25" s="218" t="s">
        <v>781</v>
      </c>
      <c r="VXS25" s="218" t="s">
        <v>1</v>
      </c>
      <c r="VXT25" s="218" t="s">
        <v>781</v>
      </c>
      <c r="VXU25" s="218" t="s">
        <v>1</v>
      </c>
      <c r="VXV25" s="218" t="s">
        <v>781</v>
      </c>
      <c r="VXW25" s="218" t="s">
        <v>1</v>
      </c>
      <c r="VXX25" s="218" t="s">
        <v>781</v>
      </c>
      <c r="VXY25" s="218" t="s">
        <v>1</v>
      </c>
      <c r="VXZ25" s="218" t="s">
        <v>781</v>
      </c>
      <c r="VYA25" s="218" t="s">
        <v>1</v>
      </c>
      <c r="VYB25" s="218" t="s">
        <v>781</v>
      </c>
      <c r="VYC25" s="218" t="s">
        <v>1</v>
      </c>
      <c r="VYD25" s="218" t="s">
        <v>781</v>
      </c>
      <c r="VYE25" s="218" t="s">
        <v>1</v>
      </c>
      <c r="VYF25" s="218" t="s">
        <v>781</v>
      </c>
      <c r="VYG25" s="218" t="s">
        <v>1</v>
      </c>
      <c r="VYH25" s="218" t="s">
        <v>781</v>
      </c>
      <c r="VYI25" s="218" t="s">
        <v>1</v>
      </c>
      <c r="VYJ25" s="218" t="s">
        <v>781</v>
      </c>
      <c r="VYK25" s="218" t="s">
        <v>1</v>
      </c>
      <c r="VYL25" s="218" t="s">
        <v>781</v>
      </c>
      <c r="VYM25" s="218" t="s">
        <v>1</v>
      </c>
      <c r="VYN25" s="218" t="s">
        <v>781</v>
      </c>
      <c r="VYO25" s="218" t="s">
        <v>1</v>
      </c>
      <c r="VYP25" s="218" t="s">
        <v>781</v>
      </c>
      <c r="VYQ25" s="218" t="s">
        <v>1</v>
      </c>
      <c r="VYR25" s="218" t="s">
        <v>781</v>
      </c>
      <c r="VYS25" s="218" t="s">
        <v>1</v>
      </c>
      <c r="VYT25" s="218" t="s">
        <v>781</v>
      </c>
      <c r="VYU25" s="218" t="s">
        <v>1</v>
      </c>
      <c r="VYV25" s="218" t="s">
        <v>781</v>
      </c>
      <c r="VYW25" s="218" t="s">
        <v>1</v>
      </c>
      <c r="VYX25" s="218" t="s">
        <v>781</v>
      </c>
      <c r="VYY25" s="218" t="s">
        <v>1</v>
      </c>
      <c r="VYZ25" s="218" t="s">
        <v>781</v>
      </c>
      <c r="VZA25" s="218" t="s">
        <v>1</v>
      </c>
      <c r="VZB25" s="218" t="s">
        <v>781</v>
      </c>
      <c r="VZC25" s="218" t="s">
        <v>1</v>
      </c>
      <c r="VZD25" s="218" t="s">
        <v>781</v>
      </c>
      <c r="VZE25" s="218" t="s">
        <v>1</v>
      </c>
      <c r="VZF25" s="218" t="s">
        <v>781</v>
      </c>
      <c r="VZG25" s="218" t="s">
        <v>1</v>
      </c>
      <c r="VZH25" s="218" t="s">
        <v>781</v>
      </c>
      <c r="VZI25" s="218" t="s">
        <v>1</v>
      </c>
      <c r="VZJ25" s="218" t="s">
        <v>781</v>
      </c>
      <c r="VZK25" s="218" t="s">
        <v>1</v>
      </c>
      <c r="VZL25" s="218" t="s">
        <v>781</v>
      </c>
      <c r="VZM25" s="218" t="s">
        <v>1</v>
      </c>
      <c r="VZN25" s="218" t="s">
        <v>781</v>
      </c>
      <c r="VZO25" s="218" t="s">
        <v>1</v>
      </c>
      <c r="VZP25" s="218" t="s">
        <v>781</v>
      </c>
      <c r="VZQ25" s="218" t="s">
        <v>1</v>
      </c>
      <c r="VZR25" s="218" t="s">
        <v>781</v>
      </c>
      <c r="VZS25" s="218" t="s">
        <v>1</v>
      </c>
      <c r="VZT25" s="218" t="s">
        <v>781</v>
      </c>
      <c r="VZU25" s="218" t="s">
        <v>1</v>
      </c>
      <c r="VZV25" s="218" t="s">
        <v>781</v>
      </c>
      <c r="VZW25" s="218" t="s">
        <v>1</v>
      </c>
      <c r="VZX25" s="218" t="s">
        <v>781</v>
      </c>
      <c r="VZY25" s="218" t="s">
        <v>1</v>
      </c>
      <c r="VZZ25" s="218" t="s">
        <v>781</v>
      </c>
      <c r="WAA25" s="218" t="s">
        <v>1</v>
      </c>
      <c r="WAB25" s="218" t="s">
        <v>781</v>
      </c>
      <c r="WAC25" s="218" t="s">
        <v>1</v>
      </c>
      <c r="WAD25" s="218" t="s">
        <v>781</v>
      </c>
      <c r="WAE25" s="218" t="s">
        <v>1</v>
      </c>
      <c r="WAF25" s="218" t="s">
        <v>781</v>
      </c>
      <c r="WAG25" s="218" t="s">
        <v>1</v>
      </c>
      <c r="WAH25" s="218" t="s">
        <v>781</v>
      </c>
      <c r="WAI25" s="218" t="s">
        <v>1</v>
      </c>
      <c r="WAJ25" s="218" t="s">
        <v>781</v>
      </c>
      <c r="WAK25" s="218" t="s">
        <v>1</v>
      </c>
      <c r="WAL25" s="218" t="s">
        <v>781</v>
      </c>
      <c r="WAM25" s="218" t="s">
        <v>1</v>
      </c>
      <c r="WAN25" s="218" t="s">
        <v>781</v>
      </c>
      <c r="WAO25" s="218" t="s">
        <v>1</v>
      </c>
      <c r="WAP25" s="218" t="s">
        <v>781</v>
      </c>
      <c r="WAQ25" s="218" t="s">
        <v>1</v>
      </c>
      <c r="WAR25" s="218" t="s">
        <v>781</v>
      </c>
      <c r="WAS25" s="218" t="s">
        <v>1</v>
      </c>
      <c r="WAT25" s="218" t="s">
        <v>781</v>
      </c>
      <c r="WAU25" s="218" t="s">
        <v>1</v>
      </c>
      <c r="WAV25" s="218" t="s">
        <v>781</v>
      </c>
      <c r="WAW25" s="218" t="s">
        <v>1</v>
      </c>
      <c r="WAX25" s="218" t="s">
        <v>781</v>
      </c>
      <c r="WAY25" s="218" t="s">
        <v>1</v>
      </c>
      <c r="WAZ25" s="218" t="s">
        <v>781</v>
      </c>
      <c r="WBA25" s="218" t="s">
        <v>1</v>
      </c>
      <c r="WBB25" s="218" t="s">
        <v>781</v>
      </c>
      <c r="WBC25" s="218" t="s">
        <v>1</v>
      </c>
      <c r="WBD25" s="218" t="s">
        <v>781</v>
      </c>
      <c r="WBE25" s="218" t="s">
        <v>1</v>
      </c>
      <c r="WBF25" s="218" t="s">
        <v>781</v>
      </c>
      <c r="WBG25" s="218" t="s">
        <v>1</v>
      </c>
      <c r="WBH25" s="218" t="s">
        <v>781</v>
      </c>
      <c r="WBI25" s="218" t="s">
        <v>1</v>
      </c>
      <c r="WBJ25" s="218" t="s">
        <v>781</v>
      </c>
      <c r="WBK25" s="218" t="s">
        <v>1</v>
      </c>
      <c r="WBL25" s="218" t="s">
        <v>781</v>
      </c>
      <c r="WBM25" s="218" t="s">
        <v>1</v>
      </c>
      <c r="WBN25" s="218" t="s">
        <v>781</v>
      </c>
      <c r="WBO25" s="218" t="s">
        <v>1</v>
      </c>
      <c r="WBP25" s="218" t="s">
        <v>781</v>
      </c>
      <c r="WBQ25" s="218" t="s">
        <v>1</v>
      </c>
      <c r="WBR25" s="218" t="s">
        <v>781</v>
      </c>
      <c r="WBS25" s="218" t="s">
        <v>1</v>
      </c>
      <c r="WBT25" s="218" t="s">
        <v>781</v>
      </c>
      <c r="WBU25" s="218" t="s">
        <v>1</v>
      </c>
      <c r="WBV25" s="218" t="s">
        <v>781</v>
      </c>
      <c r="WBW25" s="218" t="s">
        <v>1</v>
      </c>
      <c r="WBX25" s="218" t="s">
        <v>781</v>
      </c>
      <c r="WBY25" s="218" t="s">
        <v>1</v>
      </c>
      <c r="WBZ25" s="218" t="s">
        <v>781</v>
      </c>
      <c r="WCA25" s="218" t="s">
        <v>1</v>
      </c>
      <c r="WCB25" s="218" t="s">
        <v>781</v>
      </c>
      <c r="WCC25" s="218" t="s">
        <v>1</v>
      </c>
      <c r="WCD25" s="218" t="s">
        <v>781</v>
      </c>
      <c r="WCE25" s="218" t="s">
        <v>1</v>
      </c>
      <c r="WCF25" s="218" t="s">
        <v>781</v>
      </c>
      <c r="WCG25" s="218" t="s">
        <v>1</v>
      </c>
      <c r="WCH25" s="218" t="s">
        <v>781</v>
      </c>
      <c r="WCI25" s="218" t="s">
        <v>1</v>
      </c>
      <c r="WCJ25" s="218" t="s">
        <v>781</v>
      </c>
      <c r="WCK25" s="218" t="s">
        <v>1</v>
      </c>
      <c r="WCL25" s="218" t="s">
        <v>781</v>
      </c>
      <c r="WCM25" s="218" t="s">
        <v>1</v>
      </c>
      <c r="WCN25" s="218" t="s">
        <v>781</v>
      </c>
      <c r="WCO25" s="218" t="s">
        <v>1</v>
      </c>
      <c r="WCP25" s="218" t="s">
        <v>781</v>
      </c>
      <c r="WCQ25" s="218" t="s">
        <v>1</v>
      </c>
      <c r="WCR25" s="218" t="s">
        <v>781</v>
      </c>
      <c r="WCS25" s="218" t="s">
        <v>1</v>
      </c>
      <c r="WCT25" s="218" t="s">
        <v>781</v>
      </c>
      <c r="WCU25" s="218" t="s">
        <v>1</v>
      </c>
      <c r="WCV25" s="218" t="s">
        <v>781</v>
      </c>
      <c r="WCW25" s="218" t="s">
        <v>1</v>
      </c>
      <c r="WCX25" s="218" t="s">
        <v>781</v>
      </c>
      <c r="WCY25" s="218" t="s">
        <v>1</v>
      </c>
      <c r="WCZ25" s="218" t="s">
        <v>781</v>
      </c>
      <c r="WDA25" s="218" t="s">
        <v>1</v>
      </c>
      <c r="WDB25" s="218" t="s">
        <v>781</v>
      </c>
      <c r="WDC25" s="218" t="s">
        <v>1</v>
      </c>
      <c r="WDD25" s="218" t="s">
        <v>781</v>
      </c>
      <c r="WDE25" s="218" t="s">
        <v>1</v>
      </c>
      <c r="WDF25" s="218" t="s">
        <v>781</v>
      </c>
      <c r="WDG25" s="218" t="s">
        <v>1</v>
      </c>
      <c r="WDH25" s="218" t="s">
        <v>781</v>
      </c>
      <c r="WDI25" s="218" t="s">
        <v>1</v>
      </c>
      <c r="WDJ25" s="218" t="s">
        <v>781</v>
      </c>
      <c r="WDK25" s="218" t="s">
        <v>1</v>
      </c>
      <c r="WDL25" s="218" t="s">
        <v>781</v>
      </c>
      <c r="WDM25" s="218" t="s">
        <v>1</v>
      </c>
      <c r="WDN25" s="218" t="s">
        <v>781</v>
      </c>
      <c r="WDO25" s="218" t="s">
        <v>1</v>
      </c>
      <c r="WDP25" s="218" t="s">
        <v>781</v>
      </c>
      <c r="WDQ25" s="218" t="s">
        <v>1</v>
      </c>
      <c r="WDR25" s="218" t="s">
        <v>781</v>
      </c>
      <c r="WDS25" s="218" t="s">
        <v>1</v>
      </c>
      <c r="WDT25" s="218" t="s">
        <v>781</v>
      </c>
      <c r="WDU25" s="218" t="s">
        <v>1</v>
      </c>
      <c r="WDV25" s="218" t="s">
        <v>781</v>
      </c>
      <c r="WDW25" s="218" t="s">
        <v>1</v>
      </c>
      <c r="WDX25" s="218" t="s">
        <v>781</v>
      </c>
      <c r="WDY25" s="218" t="s">
        <v>1</v>
      </c>
      <c r="WDZ25" s="218" t="s">
        <v>781</v>
      </c>
      <c r="WEA25" s="218" t="s">
        <v>1</v>
      </c>
      <c r="WEB25" s="218" t="s">
        <v>781</v>
      </c>
      <c r="WEC25" s="218" t="s">
        <v>1</v>
      </c>
      <c r="WED25" s="218" t="s">
        <v>781</v>
      </c>
      <c r="WEE25" s="218" t="s">
        <v>1</v>
      </c>
      <c r="WEF25" s="218" t="s">
        <v>781</v>
      </c>
      <c r="WEG25" s="218" t="s">
        <v>1</v>
      </c>
      <c r="WEH25" s="218" t="s">
        <v>781</v>
      </c>
      <c r="WEI25" s="218" t="s">
        <v>1</v>
      </c>
      <c r="WEJ25" s="218" t="s">
        <v>781</v>
      </c>
      <c r="WEK25" s="218" t="s">
        <v>1</v>
      </c>
      <c r="WEL25" s="218" t="s">
        <v>781</v>
      </c>
      <c r="WEM25" s="218" t="s">
        <v>1</v>
      </c>
      <c r="WEN25" s="218" t="s">
        <v>781</v>
      </c>
      <c r="WEO25" s="218" t="s">
        <v>1</v>
      </c>
      <c r="WEP25" s="218" t="s">
        <v>781</v>
      </c>
      <c r="WEQ25" s="218" t="s">
        <v>1</v>
      </c>
      <c r="WER25" s="218" t="s">
        <v>781</v>
      </c>
      <c r="WES25" s="218" t="s">
        <v>1</v>
      </c>
      <c r="WET25" s="218" t="s">
        <v>781</v>
      </c>
      <c r="WEU25" s="218" t="s">
        <v>1</v>
      </c>
      <c r="WEV25" s="218" t="s">
        <v>781</v>
      </c>
      <c r="WEW25" s="218" t="s">
        <v>1</v>
      </c>
      <c r="WEX25" s="218" t="s">
        <v>781</v>
      </c>
      <c r="WEY25" s="218" t="s">
        <v>1</v>
      </c>
      <c r="WEZ25" s="218" t="s">
        <v>781</v>
      </c>
      <c r="WFA25" s="218" t="s">
        <v>1</v>
      </c>
      <c r="WFB25" s="218" t="s">
        <v>781</v>
      </c>
      <c r="WFC25" s="218" t="s">
        <v>1</v>
      </c>
      <c r="WFD25" s="218" t="s">
        <v>781</v>
      </c>
      <c r="WFE25" s="218" t="s">
        <v>1</v>
      </c>
      <c r="WFF25" s="218" t="s">
        <v>781</v>
      </c>
      <c r="WFG25" s="218" t="s">
        <v>1</v>
      </c>
      <c r="WFH25" s="218" t="s">
        <v>781</v>
      </c>
      <c r="WFI25" s="218" t="s">
        <v>1</v>
      </c>
      <c r="WFJ25" s="218" t="s">
        <v>781</v>
      </c>
      <c r="WFK25" s="218" t="s">
        <v>1</v>
      </c>
      <c r="WFL25" s="218" t="s">
        <v>781</v>
      </c>
      <c r="WFM25" s="218" t="s">
        <v>1</v>
      </c>
      <c r="WFN25" s="218" t="s">
        <v>781</v>
      </c>
      <c r="WFO25" s="218" t="s">
        <v>1</v>
      </c>
      <c r="WFP25" s="218" t="s">
        <v>781</v>
      </c>
      <c r="WFQ25" s="218" t="s">
        <v>1</v>
      </c>
      <c r="WFR25" s="218" t="s">
        <v>781</v>
      </c>
      <c r="WFS25" s="218" t="s">
        <v>1</v>
      </c>
      <c r="WFT25" s="218" t="s">
        <v>781</v>
      </c>
      <c r="WFU25" s="218" t="s">
        <v>1</v>
      </c>
      <c r="WFV25" s="218" t="s">
        <v>781</v>
      </c>
      <c r="WFW25" s="218" t="s">
        <v>1</v>
      </c>
      <c r="WFX25" s="218" t="s">
        <v>781</v>
      </c>
      <c r="WFY25" s="218" t="s">
        <v>1</v>
      </c>
      <c r="WFZ25" s="218" t="s">
        <v>781</v>
      </c>
      <c r="WGA25" s="218" t="s">
        <v>1</v>
      </c>
      <c r="WGB25" s="218" t="s">
        <v>781</v>
      </c>
      <c r="WGC25" s="218" t="s">
        <v>1</v>
      </c>
      <c r="WGD25" s="218" t="s">
        <v>781</v>
      </c>
      <c r="WGE25" s="218" t="s">
        <v>1</v>
      </c>
      <c r="WGF25" s="218" t="s">
        <v>781</v>
      </c>
      <c r="WGG25" s="218" t="s">
        <v>1</v>
      </c>
      <c r="WGH25" s="218" t="s">
        <v>781</v>
      </c>
      <c r="WGI25" s="218" t="s">
        <v>1</v>
      </c>
      <c r="WGJ25" s="218" t="s">
        <v>781</v>
      </c>
      <c r="WGK25" s="218" t="s">
        <v>1</v>
      </c>
      <c r="WGL25" s="218" t="s">
        <v>781</v>
      </c>
      <c r="WGM25" s="218" t="s">
        <v>1</v>
      </c>
      <c r="WGN25" s="218" t="s">
        <v>781</v>
      </c>
      <c r="WGO25" s="218" t="s">
        <v>1</v>
      </c>
      <c r="WGP25" s="218" t="s">
        <v>781</v>
      </c>
      <c r="WGQ25" s="218" t="s">
        <v>1</v>
      </c>
      <c r="WGR25" s="218" t="s">
        <v>781</v>
      </c>
      <c r="WGS25" s="218" t="s">
        <v>1</v>
      </c>
      <c r="WGT25" s="218" t="s">
        <v>781</v>
      </c>
      <c r="WGU25" s="218" t="s">
        <v>1</v>
      </c>
      <c r="WGV25" s="218" t="s">
        <v>781</v>
      </c>
      <c r="WGW25" s="218" t="s">
        <v>1</v>
      </c>
      <c r="WGX25" s="218" t="s">
        <v>781</v>
      </c>
      <c r="WGY25" s="218" t="s">
        <v>1</v>
      </c>
      <c r="WGZ25" s="218" t="s">
        <v>781</v>
      </c>
      <c r="WHA25" s="218" t="s">
        <v>1</v>
      </c>
      <c r="WHB25" s="218" t="s">
        <v>781</v>
      </c>
      <c r="WHC25" s="218" t="s">
        <v>1</v>
      </c>
      <c r="WHD25" s="218" t="s">
        <v>781</v>
      </c>
      <c r="WHE25" s="218" t="s">
        <v>1</v>
      </c>
      <c r="WHF25" s="218" t="s">
        <v>781</v>
      </c>
      <c r="WHG25" s="218" t="s">
        <v>1</v>
      </c>
      <c r="WHH25" s="218" t="s">
        <v>781</v>
      </c>
      <c r="WHI25" s="218" t="s">
        <v>1</v>
      </c>
      <c r="WHJ25" s="218" t="s">
        <v>781</v>
      </c>
      <c r="WHK25" s="218" t="s">
        <v>1</v>
      </c>
      <c r="WHL25" s="218" t="s">
        <v>781</v>
      </c>
      <c r="WHM25" s="218" t="s">
        <v>1</v>
      </c>
      <c r="WHN25" s="218" t="s">
        <v>781</v>
      </c>
      <c r="WHO25" s="218" t="s">
        <v>1</v>
      </c>
      <c r="WHP25" s="218" t="s">
        <v>781</v>
      </c>
      <c r="WHQ25" s="218" t="s">
        <v>1</v>
      </c>
      <c r="WHR25" s="218" t="s">
        <v>781</v>
      </c>
      <c r="WHS25" s="218" t="s">
        <v>1</v>
      </c>
      <c r="WHT25" s="218" t="s">
        <v>781</v>
      </c>
      <c r="WHU25" s="218" t="s">
        <v>1</v>
      </c>
      <c r="WHV25" s="218" t="s">
        <v>781</v>
      </c>
      <c r="WHW25" s="218" t="s">
        <v>1</v>
      </c>
      <c r="WHX25" s="218" t="s">
        <v>781</v>
      </c>
      <c r="WHY25" s="218" t="s">
        <v>1</v>
      </c>
      <c r="WHZ25" s="218" t="s">
        <v>781</v>
      </c>
      <c r="WIA25" s="218" t="s">
        <v>1</v>
      </c>
      <c r="WIB25" s="218" t="s">
        <v>781</v>
      </c>
      <c r="WIC25" s="218" t="s">
        <v>1</v>
      </c>
      <c r="WID25" s="218" t="s">
        <v>781</v>
      </c>
      <c r="WIE25" s="218" t="s">
        <v>1</v>
      </c>
      <c r="WIF25" s="218" t="s">
        <v>781</v>
      </c>
      <c r="WIG25" s="218" t="s">
        <v>1</v>
      </c>
      <c r="WIH25" s="218" t="s">
        <v>781</v>
      </c>
      <c r="WII25" s="218" t="s">
        <v>1</v>
      </c>
      <c r="WIJ25" s="218" t="s">
        <v>781</v>
      </c>
      <c r="WIK25" s="218" t="s">
        <v>1</v>
      </c>
      <c r="WIL25" s="218" t="s">
        <v>781</v>
      </c>
      <c r="WIM25" s="218" t="s">
        <v>1</v>
      </c>
      <c r="WIN25" s="218" t="s">
        <v>781</v>
      </c>
      <c r="WIO25" s="218" t="s">
        <v>1</v>
      </c>
      <c r="WIP25" s="218" t="s">
        <v>781</v>
      </c>
      <c r="WIQ25" s="218" t="s">
        <v>1</v>
      </c>
      <c r="WIR25" s="218" t="s">
        <v>781</v>
      </c>
      <c r="WIS25" s="218" t="s">
        <v>1</v>
      </c>
      <c r="WIT25" s="218" t="s">
        <v>781</v>
      </c>
      <c r="WIU25" s="218" t="s">
        <v>1</v>
      </c>
      <c r="WIV25" s="218" t="s">
        <v>781</v>
      </c>
      <c r="WIW25" s="218" t="s">
        <v>1</v>
      </c>
      <c r="WIX25" s="218" t="s">
        <v>781</v>
      </c>
      <c r="WIY25" s="218" t="s">
        <v>1</v>
      </c>
      <c r="WIZ25" s="218" t="s">
        <v>781</v>
      </c>
      <c r="WJA25" s="218" t="s">
        <v>1</v>
      </c>
      <c r="WJB25" s="218" t="s">
        <v>781</v>
      </c>
      <c r="WJC25" s="218" t="s">
        <v>1</v>
      </c>
      <c r="WJD25" s="218" t="s">
        <v>781</v>
      </c>
      <c r="WJE25" s="218" t="s">
        <v>1</v>
      </c>
      <c r="WJF25" s="218" t="s">
        <v>781</v>
      </c>
      <c r="WJG25" s="218" t="s">
        <v>1</v>
      </c>
      <c r="WJH25" s="218" t="s">
        <v>781</v>
      </c>
      <c r="WJI25" s="218" t="s">
        <v>1</v>
      </c>
      <c r="WJJ25" s="218" t="s">
        <v>781</v>
      </c>
      <c r="WJK25" s="218" t="s">
        <v>1</v>
      </c>
      <c r="WJL25" s="218" t="s">
        <v>781</v>
      </c>
      <c r="WJM25" s="218" t="s">
        <v>1</v>
      </c>
      <c r="WJN25" s="218" t="s">
        <v>781</v>
      </c>
      <c r="WJO25" s="218" t="s">
        <v>1</v>
      </c>
      <c r="WJP25" s="218" t="s">
        <v>781</v>
      </c>
      <c r="WJQ25" s="218" t="s">
        <v>1</v>
      </c>
      <c r="WJR25" s="218" t="s">
        <v>781</v>
      </c>
      <c r="WJS25" s="218" t="s">
        <v>1</v>
      </c>
      <c r="WJT25" s="218" t="s">
        <v>781</v>
      </c>
      <c r="WJU25" s="218" t="s">
        <v>1</v>
      </c>
      <c r="WJV25" s="218" t="s">
        <v>781</v>
      </c>
      <c r="WJW25" s="218" t="s">
        <v>1</v>
      </c>
      <c r="WJX25" s="218" t="s">
        <v>781</v>
      </c>
      <c r="WJY25" s="218" t="s">
        <v>1</v>
      </c>
      <c r="WJZ25" s="218" t="s">
        <v>781</v>
      </c>
      <c r="WKA25" s="218" t="s">
        <v>1</v>
      </c>
      <c r="WKB25" s="218" t="s">
        <v>781</v>
      </c>
      <c r="WKC25" s="218" t="s">
        <v>1</v>
      </c>
      <c r="WKD25" s="218" t="s">
        <v>781</v>
      </c>
      <c r="WKE25" s="218" t="s">
        <v>1</v>
      </c>
      <c r="WKF25" s="218" t="s">
        <v>781</v>
      </c>
      <c r="WKG25" s="218" t="s">
        <v>1</v>
      </c>
      <c r="WKH25" s="218" t="s">
        <v>781</v>
      </c>
      <c r="WKI25" s="218" t="s">
        <v>1</v>
      </c>
      <c r="WKJ25" s="218" t="s">
        <v>781</v>
      </c>
      <c r="WKK25" s="218" t="s">
        <v>1</v>
      </c>
      <c r="WKL25" s="218" t="s">
        <v>781</v>
      </c>
      <c r="WKM25" s="218" t="s">
        <v>1</v>
      </c>
      <c r="WKN25" s="218" t="s">
        <v>781</v>
      </c>
      <c r="WKO25" s="218" t="s">
        <v>1</v>
      </c>
      <c r="WKP25" s="218" t="s">
        <v>781</v>
      </c>
      <c r="WKQ25" s="218" t="s">
        <v>1</v>
      </c>
      <c r="WKR25" s="218" t="s">
        <v>781</v>
      </c>
      <c r="WKS25" s="218" t="s">
        <v>1</v>
      </c>
      <c r="WKT25" s="218" t="s">
        <v>781</v>
      </c>
      <c r="WKU25" s="218" t="s">
        <v>1</v>
      </c>
      <c r="WKV25" s="218" t="s">
        <v>781</v>
      </c>
      <c r="WKW25" s="218" t="s">
        <v>1</v>
      </c>
      <c r="WKX25" s="218" t="s">
        <v>781</v>
      </c>
      <c r="WKY25" s="218" t="s">
        <v>1</v>
      </c>
      <c r="WKZ25" s="218" t="s">
        <v>781</v>
      </c>
      <c r="WLA25" s="218" t="s">
        <v>1</v>
      </c>
      <c r="WLB25" s="218" t="s">
        <v>781</v>
      </c>
      <c r="WLC25" s="218" t="s">
        <v>1</v>
      </c>
      <c r="WLD25" s="218" t="s">
        <v>781</v>
      </c>
      <c r="WLE25" s="218" t="s">
        <v>1</v>
      </c>
      <c r="WLF25" s="218" t="s">
        <v>781</v>
      </c>
      <c r="WLG25" s="218" t="s">
        <v>1</v>
      </c>
      <c r="WLH25" s="218" t="s">
        <v>781</v>
      </c>
      <c r="WLI25" s="218" t="s">
        <v>1</v>
      </c>
      <c r="WLJ25" s="218" t="s">
        <v>781</v>
      </c>
      <c r="WLK25" s="218" t="s">
        <v>1</v>
      </c>
      <c r="WLL25" s="218" t="s">
        <v>781</v>
      </c>
      <c r="WLM25" s="218" t="s">
        <v>1</v>
      </c>
      <c r="WLN25" s="218" t="s">
        <v>781</v>
      </c>
      <c r="WLO25" s="218" t="s">
        <v>1</v>
      </c>
      <c r="WLP25" s="218" t="s">
        <v>781</v>
      </c>
      <c r="WLQ25" s="218" t="s">
        <v>1</v>
      </c>
      <c r="WLR25" s="218" t="s">
        <v>781</v>
      </c>
      <c r="WLS25" s="218" t="s">
        <v>1</v>
      </c>
      <c r="WLT25" s="218" t="s">
        <v>781</v>
      </c>
      <c r="WLU25" s="218" t="s">
        <v>1</v>
      </c>
      <c r="WLV25" s="218" t="s">
        <v>781</v>
      </c>
      <c r="WLW25" s="218" t="s">
        <v>1</v>
      </c>
      <c r="WLX25" s="218" t="s">
        <v>781</v>
      </c>
      <c r="WLY25" s="218" t="s">
        <v>1</v>
      </c>
      <c r="WLZ25" s="218" t="s">
        <v>781</v>
      </c>
      <c r="WMA25" s="218" t="s">
        <v>1</v>
      </c>
      <c r="WMB25" s="218" t="s">
        <v>781</v>
      </c>
      <c r="WMC25" s="218" t="s">
        <v>1</v>
      </c>
      <c r="WMD25" s="218" t="s">
        <v>781</v>
      </c>
      <c r="WME25" s="218" t="s">
        <v>1</v>
      </c>
      <c r="WMF25" s="218" t="s">
        <v>781</v>
      </c>
      <c r="WMG25" s="218" t="s">
        <v>1</v>
      </c>
      <c r="WMH25" s="218" t="s">
        <v>781</v>
      </c>
      <c r="WMI25" s="218" t="s">
        <v>1</v>
      </c>
      <c r="WMJ25" s="218" t="s">
        <v>781</v>
      </c>
      <c r="WMK25" s="218" t="s">
        <v>1</v>
      </c>
      <c r="WML25" s="218" t="s">
        <v>781</v>
      </c>
      <c r="WMM25" s="218" t="s">
        <v>1</v>
      </c>
      <c r="WMN25" s="218" t="s">
        <v>781</v>
      </c>
      <c r="WMO25" s="218" t="s">
        <v>1</v>
      </c>
      <c r="WMP25" s="218" t="s">
        <v>781</v>
      </c>
      <c r="WMQ25" s="218" t="s">
        <v>1</v>
      </c>
      <c r="WMR25" s="218" t="s">
        <v>781</v>
      </c>
      <c r="WMS25" s="218" t="s">
        <v>1</v>
      </c>
      <c r="WMT25" s="218" t="s">
        <v>781</v>
      </c>
      <c r="WMU25" s="218" t="s">
        <v>1</v>
      </c>
      <c r="WMV25" s="218" t="s">
        <v>781</v>
      </c>
      <c r="WMW25" s="218" t="s">
        <v>1</v>
      </c>
      <c r="WMX25" s="218" t="s">
        <v>781</v>
      </c>
      <c r="WMY25" s="218" t="s">
        <v>1</v>
      </c>
      <c r="WMZ25" s="218" t="s">
        <v>781</v>
      </c>
      <c r="WNA25" s="218" t="s">
        <v>1</v>
      </c>
      <c r="WNB25" s="218" t="s">
        <v>781</v>
      </c>
      <c r="WNC25" s="218" t="s">
        <v>1</v>
      </c>
      <c r="WND25" s="218" t="s">
        <v>781</v>
      </c>
      <c r="WNE25" s="218" t="s">
        <v>1</v>
      </c>
      <c r="WNF25" s="218" t="s">
        <v>781</v>
      </c>
      <c r="WNG25" s="218" t="s">
        <v>1</v>
      </c>
      <c r="WNH25" s="218" t="s">
        <v>781</v>
      </c>
      <c r="WNI25" s="218" t="s">
        <v>1</v>
      </c>
      <c r="WNJ25" s="218" t="s">
        <v>781</v>
      </c>
      <c r="WNK25" s="218" t="s">
        <v>1</v>
      </c>
      <c r="WNL25" s="218" t="s">
        <v>781</v>
      </c>
      <c r="WNM25" s="218" t="s">
        <v>1</v>
      </c>
      <c r="WNN25" s="218" t="s">
        <v>781</v>
      </c>
      <c r="WNO25" s="218" t="s">
        <v>1</v>
      </c>
      <c r="WNP25" s="218" t="s">
        <v>781</v>
      </c>
      <c r="WNQ25" s="218" t="s">
        <v>1</v>
      </c>
      <c r="WNR25" s="218" t="s">
        <v>781</v>
      </c>
      <c r="WNS25" s="218" t="s">
        <v>1</v>
      </c>
      <c r="WNT25" s="218" t="s">
        <v>781</v>
      </c>
      <c r="WNU25" s="218" t="s">
        <v>1</v>
      </c>
      <c r="WNV25" s="218" t="s">
        <v>781</v>
      </c>
      <c r="WNW25" s="218" t="s">
        <v>1</v>
      </c>
      <c r="WNX25" s="218" t="s">
        <v>781</v>
      </c>
      <c r="WNY25" s="218" t="s">
        <v>1</v>
      </c>
      <c r="WNZ25" s="218" t="s">
        <v>781</v>
      </c>
      <c r="WOA25" s="218" t="s">
        <v>1</v>
      </c>
      <c r="WOB25" s="218" t="s">
        <v>781</v>
      </c>
      <c r="WOC25" s="218" t="s">
        <v>1</v>
      </c>
      <c r="WOD25" s="218" t="s">
        <v>781</v>
      </c>
      <c r="WOE25" s="218" t="s">
        <v>1</v>
      </c>
      <c r="WOF25" s="218" t="s">
        <v>781</v>
      </c>
      <c r="WOG25" s="218" t="s">
        <v>1</v>
      </c>
      <c r="WOH25" s="218" t="s">
        <v>781</v>
      </c>
      <c r="WOI25" s="218" t="s">
        <v>1</v>
      </c>
      <c r="WOJ25" s="218" t="s">
        <v>781</v>
      </c>
      <c r="WOK25" s="218" t="s">
        <v>1</v>
      </c>
      <c r="WOL25" s="218" t="s">
        <v>781</v>
      </c>
      <c r="WOM25" s="218" t="s">
        <v>1</v>
      </c>
      <c r="WON25" s="218" t="s">
        <v>781</v>
      </c>
      <c r="WOO25" s="218" t="s">
        <v>1</v>
      </c>
      <c r="WOP25" s="218" t="s">
        <v>781</v>
      </c>
      <c r="WOQ25" s="218" t="s">
        <v>1</v>
      </c>
      <c r="WOR25" s="218" t="s">
        <v>781</v>
      </c>
      <c r="WOS25" s="218" t="s">
        <v>1</v>
      </c>
      <c r="WOT25" s="218" t="s">
        <v>781</v>
      </c>
      <c r="WOU25" s="218" t="s">
        <v>1</v>
      </c>
      <c r="WOV25" s="218" t="s">
        <v>781</v>
      </c>
      <c r="WOW25" s="218" t="s">
        <v>1</v>
      </c>
      <c r="WOX25" s="218" t="s">
        <v>781</v>
      </c>
      <c r="WOY25" s="218" t="s">
        <v>1</v>
      </c>
      <c r="WOZ25" s="218" t="s">
        <v>781</v>
      </c>
      <c r="WPA25" s="218" t="s">
        <v>1</v>
      </c>
      <c r="WPB25" s="218" t="s">
        <v>781</v>
      </c>
      <c r="WPC25" s="218" t="s">
        <v>1</v>
      </c>
      <c r="WPD25" s="218" t="s">
        <v>781</v>
      </c>
      <c r="WPE25" s="218" t="s">
        <v>1</v>
      </c>
      <c r="WPF25" s="218" t="s">
        <v>781</v>
      </c>
      <c r="WPG25" s="218" t="s">
        <v>1</v>
      </c>
      <c r="WPH25" s="218" t="s">
        <v>781</v>
      </c>
      <c r="WPI25" s="218" t="s">
        <v>1</v>
      </c>
      <c r="WPJ25" s="218" t="s">
        <v>781</v>
      </c>
      <c r="WPK25" s="218" t="s">
        <v>1</v>
      </c>
      <c r="WPL25" s="218" t="s">
        <v>781</v>
      </c>
      <c r="WPM25" s="218" t="s">
        <v>1</v>
      </c>
      <c r="WPN25" s="218" t="s">
        <v>781</v>
      </c>
      <c r="WPO25" s="218" t="s">
        <v>1</v>
      </c>
      <c r="WPP25" s="218" t="s">
        <v>781</v>
      </c>
      <c r="WPQ25" s="218" t="s">
        <v>1</v>
      </c>
      <c r="WPR25" s="218" t="s">
        <v>781</v>
      </c>
      <c r="WPS25" s="218" t="s">
        <v>1</v>
      </c>
      <c r="WPT25" s="218" t="s">
        <v>781</v>
      </c>
      <c r="WPU25" s="218" t="s">
        <v>1</v>
      </c>
      <c r="WPV25" s="218" t="s">
        <v>781</v>
      </c>
      <c r="WPW25" s="218" t="s">
        <v>1</v>
      </c>
      <c r="WPX25" s="218" t="s">
        <v>781</v>
      </c>
      <c r="WPY25" s="218" t="s">
        <v>1</v>
      </c>
      <c r="WPZ25" s="218" t="s">
        <v>781</v>
      </c>
      <c r="WQA25" s="218" t="s">
        <v>1</v>
      </c>
      <c r="WQB25" s="218" t="s">
        <v>781</v>
      </c>
      <c r="WQC25" s="218" t="s">
        <v>1</v>
      </c>
      <c r="WQD25" s="218" t="s">
        <v>781</v>
      </c>
      <c r="WQE25" s="218" t="s">
        <v>1</v>
      </c>
      <c r="WQF25" s="218" t="s">
        <v>781</v>
      </c>
      <c r="WQG25" s="218" t="s">
        <v>1</v>
      </c>
      <c r="WQH25" s="218" t="s">
        <v>781</v>
      </c>
      <c r="WQI25" s="218" t="s">
        <v>1</v>
      </c>
      <c r="WQJ25" s="218" t="s">
        <v>781</v>
      </c>
      <c r="WQK25" s="218" t="s">
        <v>1</v>
      </c>
      <c r="WQL25" s="218" t="s">
        <v>781</v>
      </c>
      <c r="WQM25" s="218" t="s">
        <v>1</v>
      </c>
      <c r="WQN25" s="218" t="s">
        <v>781</v>
      </c>
      <c r="WQO25" s="218" t="s">
        <v>1</v>
      </c>
      <c r="WQP25" s="218" t="s">
        <v>781</v>
      </c>
      <c r="WQQ25" s="218" t="s">
        <v>1</v>
      </c>
      <c r="WQR25" s="218" t="s">
        <v>781</v>
      </c>
      <c r="WQS25" s="218" t="s">
        <v>1</v>
      </c>
      <c r="WQT25" s="218" t="s">
        <v>781</v>
      </c>
      <c r="WQU25" s="218" t="s">
        <v>1</v>
      </c>
      <c r="WQV25" s="218" t="s">
        <v>781</v>
      </c>
      <c r="WQW25" s="218" t="s">
        <v>1</v>
      </c>
      <c r="WQX25" s="218" t="s">
        <v>781</v>
      </c>
      <c r="WQY25" s="218" t="s">
        <v>1</v>
      </c>
      <c r="WQZ25" s="218" t="s">
        <v>781</v>
      </c>
      <c r="WRA25" s="218" t="s">
        <v>1</v>
      </c>
      <c r="WRB25" s="218" t="s">
        <v>781</v>
      </c>
      <c r="WRC25" s="218" t="s">
        <v>1</v>
      </c>
      <c r="WRD25" s="218" t="s">
        <v>781</v>
      </c>
      <c r="WRE25" s="218" t="s">
        <v>1</v>
      </c>
      <c r="WRF25" s="218" t="s">
        <v>781</v>
      </c>
      <c r="WRG25" s="218" t="s">
        <v>1</v>
      </c>
      <c r="WRH25" s="218" t="s">
        <v>781</v>
      </c>
      <c r="WRI25" s="218" t="s">
        <v>1</v>
      </c>
      <c r="WRJ25" s="218" t="s">
        <v>781</v>
      </c>
      <c r="WRK25" s="218" t="s">
        <v>1</v>
      </c>
      <c r="WRL25" s="218" t="s">
        <v>781</v>
      </c>
      <c r="WRM25" s="218" t="s">
        <v>1</v>
      </c>
      <c r="WRN25" s="218" t="s">
        <v>781</v>
      </c>
      <c r="WRO25" s="218" t="s">
        <v>1</v>
      </c>
      <c r="WRP25" s="218" t="s">
        <v>781</v>
      </c>
      <c r="WRQ25" s="218" t="s">
        <v>1</v>
      </c>
      <c r="WRR25" s="218" t="s">
        <v>781</v>
      </c>
      <c r="WRS25" s="218" t="s">
        <v>1</v>
      </c>
      <c r="WRT25" s="218" t="s">
        <v>781</v>
      </c>
      <c r="WRU25" s="218" t="s">
        <v>1</v>
      </c>
      <c r="WRV25" s="218" t="s">
        <v>781</v>
      </c>
      <c r="WRW25" s="218" t="s">
        <v>1</v>
      </c>
      <c r="WRX25" s="218" t="s">
        <v>781</v>
      </c>
      <c r="WRY25" s="218" t="s">
        <v>1</v>
      </c>
      <c r="WRZ25" s="218" t="s">
        <v>781</v>
      </c>
      <c r="WSA25" s="218" t="s">
        <v>1</v>
      </c>
      <c r="WSB25" s="218" t="s">
        <v>781</v>
      </c>
      <c r="WSC25" s="218" t="s">
        <v>1</v>
      </c>
      <c r="WSD25" s="218" t="s">
        <v>781</v>
      </c>
      <c r="WSE25" s="218" t="s">
        <v>1</v>
      </c>
      <c r="WSF25" s="218" t="s">
        <v>781</v>
      </c>
      <c r="WSG25" s="218" t="s">
        <v>1</v>
      </c>
      <c r="WSH25" s="218" t="s">
        <v>781</v>
      </c>
      <c r="WSI25" s="218" t="s">
        <v>1</v>
      </c>
      <c r="WSJ25" s="218" t="s">
        <v>781</v>
      </c>
      <c r="WSK25" s="218" t="s">
        <v>1</v>
      </c>
      <c r="WSL25" s="218" t="s">
        <v>781</v>
      </c>
      <c r="WSM25" s="218" t="s">
        <v>1</v>
      </c>
      <c r="WSN25" s="218" t="s">
        <v>781</v>
      </c>
      <c r="WSO25" s="218" t="s">
        <v>1</v>
      </c>
      <c r="WSP25" s="218" t="s">
        <v>781</v>
      </c>
      <c r="WSQ25" s="218" t="s">
        <v>1</v>
      </c>
      <c r="WSR25" s="218" t="s">
        <v>781</v>
      </c>
      <c r="WSS25" s="218" t="s">
        <v>1</v>
      </c>
      <c r="WST25" s="218" t="s">
        <v>781</v>
      </c>
      <c r="WSU25" s="218" t="s">
        <v>1</v>
      </c>
      <c r="WSV25" s="218" t="s">
        <v>781</v>
      </c>
      <c r="WSW25" s="218" t="s">
        <v>1</v>
      </c>
      <c r="WSX25" s="218" t="s">
        <v>781</v>
      </c>
      <c r="WSY25" s="218" t="s">
        <v>1</v>
      </c>
      <c r="WSZ25" s="218" t="s">
        <v>781</v>
      </c>
      <c r="WTA25" s="218" t="s">
        <v>1</v>
      </c>
      <c r="WTB25" s="218" t="s">
        <v>781</v>
      </c>
      <c r="WTC25" s="218" t="s">
        <v>1</v>
      </c>
      <c r="WTD25" s="218" t="s">
        <v>781</v>
      </c>
      <c r="WTE25" s="218" t="s">
        <v>1</v>
      </c>
      <c r="WTF25" s="218" t="s">
        <v>781</v>
      </c>
      <c r="WTG25" s="218" t="s">
        <v>1</v>
      </c>
      <c r="WTH25" s="218" t="s">
        <v>781</v>
      </c>
      <c r="WTI25" s="218" t="s">
        <v>1</v>
      </c>
      <c r="WTJ25" s="218" t="s">
        <v>781</v>
      </c>
      <c r="WTK25" s="218" t="s">
        <v>1</v>
      </c>
      <c r="WTL25" s="218" t="s">
        <v>781</v>
      </c>
      <c r="WTM25" s="218" t="s">
        <v>1</v>
      </c>
      <c r="WTN25" s="218" t="s">
        <v>781</v>
      </c>
      <c r="WTO25" s="218" t="s">
        <v>1</v>
      </c>
      <c r="WTP25" s="218" t="s">
        <v>781</v>
      </c>
      <c r="WTQ25" s="218" t="s">
        <v>1</v>
      </c>
      <c r="WTR25" s="218" t="s">
        <v>781</v>
      </c>
      <c r="WTS25" s="218" t="s">
        <v>1</v>
      </c>
      <c r="WTT25" s="218" t="s">
        <v>781</v>
      </c>
      <c r="WTU25" s="218" t="s">
        <v>1</v>
      </c>
      <c r="WTV25" s="218" t="s">
        <v>781</v>
      </c>
      <c r="WTW25" s="218" t="s">
        <v>1</v>
      </c>
      <c r="WTX25" s="218" t="s">
        <v>781</v>
      </c>
      <c r="WTY25" s="218" t="s">
        <v>1</v>
      </c>
      <c r="WTZ25" s="218" t="s">
        <v>781</v>
      </c>
      <c r="WUA25" s="218" t="s">
        <v>1</v>
      </c>
      <c r="WUB25" s="218" t="s">
        <v>781</v>
      </c>
      <c r="WUC25" s="218" t="s">
        <v>1</v>
      </c>
      <c r="WUD25" s="218" t="s">
        <v>781</v>
      </c>
      <c r="WUE25" s="218" t="s">
        <v>1</v>
      </c>
      <c r="WUF25" s="218" t="s">
        <v>781</v>
      </c>
      <c r="WUG25" s="218" t="s">
        <v>1</v>
      </c>
      <c r="WUH25" s="218" t="s">
        <v>781</v>
      </c>
      <c r="WUI25" s="218" t="s">
        <v>1</v>
      </c>
      <c r="WUJ25" s="218" t="s">
        <v>781</v>
      </c>
      <c r="WUK25" s="218" t="s">
        <v>1</v>
      </c>
      <c r="WUL25" s="218" t="s">
        <v>781</v>
      </c>
      <c r="WUM25" s="218" t="s">
        <v>1</v>
      </c>
      <c r="WUN25" s="218" t="s">
        <v>781</v>
      </c>
      <c r="WUO25" s="218" t="s">
        <v>1</v>
      </c>
      <c r="WUP25" s="218" t="s">
        <v>781</v>
      </c>
      <c r="WUQ25" s="218" t="s">
        <v>1</v>
      </c>
      <c r="WUR25" s="218" t="s">
        <v>781</v>
      </c>
      <c r="WUS25" s="218" t="s">
        <v>1</v>
      </c>
      <c r="WUT25" s="218" t="s">
        <v>781</v>
      </c>
      <c r="WUU25" s="218" t="s">
        <v>1</v>
      </c>
      <c r="WUV25" s="218" t="s">
        <v>781</v>
      </c>
      <c r="WUW25" s="218" t="s">
        <v>1</v>
      </c>
      <c r="WUX25" s="218" t="s">
        <v>781</v>
      </c>
      <c r="WUY25" s="218" t="s">
        <v>1</v>
      </c>
      <c r="WUZ25" s="218" t="s">
        <v>781</v>
      </c>
      <c r="WVA25" s="218" t="s">
        <v>1</v>
      </c>
      <c r="WVB25" s="218" t="s">
        <v>781</v>
      </c>
      <c r="WVC25" s="218" t="s">
        <v>1</v>
      </c>
      <c r="WVD25" s="218" t="s">
        <v>781</v>
      </c>
      <c r="WVE25" s="218" t="s">
        <v>1</v>
      </c>
      <c r="WVF25" s="218" t="s">
        <v>781</v>
      </c>
      <c r="WVG25" s="218" t="s">
        <v>1</v>
      </c>
      <c r="WVH25" s="218" t="s">
        <v>781</v>
      </c>
      <c r="WVI25" s="218" t="s">
        <v>1</v>
      </c>
      <c r="WVJ25" s="218" t="s">
        <v>781</v>
      </c>
      <c r="WVK25" s="218" t="s">
        <v>1</v>
      </c>
      <c r="WVL25" s="218" t="s">
        <v>781</v>
      </c>
      <c r="WVM25" s="218" t="s">
        <v>1</v>
      </c>
      <c r="WVN25" s="218" t="s">
        <v>781</v>
      </c>
      <c r="WVO25" s="218" t="s">
        <v>1</v>
      </c>
      <c r="WVP25" s="218" t="s">
        <v>781</v>
      </c>
      <c r="WVQ25" s="218" t="s">
        <v>1</v>
      </c>
      <c r="WVR25" s="218" t="s">
        <v>781</v>
      </c>
      <c r="WVS25" s="218" t="s">
        <v>1</v>
      </c>
      <c r="WVT25" s="218" t="s">
        <v>781</v>
      </c>
      <c r="WVU25" s="218" t="s">
        <v>1</v>
      </c>
      <c r="WVV25" s="218" t="s">
        <v>781</v>
      </c>
      <c r="WVW25" s="218" t="s">
        <v>1</v>
      </c>
      <c r="WVX25" s="218" t="s">
        <v>781</v>
      </c>
      <c r="WVY25" s="218" t="s">
        <v>1</v>
      </c>
      <c r="WVZ25" s="218" t="s">
        <v>781</v>
      </c>
      <c r="WWA25" s="218" t="s">
        <v>1</v>
      </c>
      <c r="WWB25" s="218" t="s">
        <v>781</v>
      </c>
      <c r="WWC25" s="218" t="s">
        <v>1</v>
      </c>
      <c r="WWD25" s="218" t="s">
        <v>781</v>
      </c>
      <c r="WWE25" s="218" t="s">
        <v>1</v>
      </c>
      <c r="WWF25" s="218" t="s">
        <v>781</v>
      </c>
      <c r="WWG25" s="218" t="s">
        <v>1</v>
      </c>
      <c r="WWH25" s="218" t="s">
        <v>781</v>
      </c>
      <c r="WWI25" s="218" t="s">
        <v>1</v>
      </c>
      <c r="WWJ25" s="218" t="s">
        <v>781</v>
      </c>
      <c r="WWK25" s="218" t="s">
        <v>1</v>
      </c>
      <c r="WWL25" s="218" t="s">
        <v>781</v>
      </c>
      <c r="WWM25" s="218" t="s">
        <v>1</v>
      </c>
      <c r="WWN25" s="218" t="s">
        <v>781</v>
      </c>
      <c r="WWO25" s="218" t="s">
        <v>1</v>
      </c>
      <c r="WWP25" s="218" t="s">
        <v>781</v>
      </c>
      <c r="WWQ25" s="218" t="s">
        <v>1</v>
      </c>
      <c r="WWR25" s="218" t="s">
        <v>781</v>
      </c>
      <c r="WWS25" s="218" t="s">
        <v>1</v>
      </c>
      <c r="WWT25" s="218" t="s">
        <v>781</v>
      </c>
      <c r="WWU25" s="218" t="s">
        <v>1</v>
      </c>
      <c r="WWV25" s="218" t="s">
        <v>781</v>
      </c>
      <c r="WWW25" s="218" t="s">
        <v>1</v>
      </c>
      <c r="WWX25" s="218" t="s">
        <v>781</v>
      </c>
      <c r="WWY25" s="218" t="s">
        <v>1</v>
      </c>
      <c r="WWZ25" s="218" t="s">
        <v>781</v>
      </c>
      <c r="WXA25" s="218" t="s">
        <v>1</v>
      </c>
      <c r="WXB25" s="218" t="s">
        <v>781</v>
      </c>
      <c r="WXC25" s="218" t="s">
        <v>1</v>
      </c>
      <c r="WXD25" s="218" t="s">
        <v>781</v>
      </c>
      <c r="WXE25" s="218" t="s">
        <v>1</v>
      </c>
      <c r="WXF25" s="218" t="s">
        <v>781</v>
      </c>
      <c r="WXG25" s="218" t="s">
        <v>1</v>
      </c>
      <c r="WXH25" s="218" t="s">
        <v>781</v>
      </c>
      <c r="WXI25" s="218" t="s">
        <v>1</v>
      </c>
      <c r="WXJ25" s="218" t="s">
        <v>781</v>
      </c>
      <c r="WXK25" s="218" t="s">
        <v>1</v>
      </c>
      <c r="WXL25" s="218" t="s">
        <v>781</v>
      </c>
      <c r="WXM25" s="218" t="s">
        <v>1</v>
      </c>
      <c r="WXN25" s="218" t="s">
        <v>781</v>
      </c>
      <c r="WXO25" s="218" t="s">
        <v>1</v>
      </c>
      <c r="WXP25" s="218" t="s">
        <v>781</v>
      </c>
      <c r="WXQ25" s="218" t="s">
        <v>1</v>
      </c>
      <c r="WXR25" s="218" t="s">
        <v>781</v>
      </c>
      <c r="WXS25" s="218" t="s">
        <v>1</v>
      </c>
      <c r="WXT25" s="218" t="s">
        <v>781</v>
      </c>
      <c r="WXU25" s="218" t="s">
        <v>1</v>
      </c>
      <c r="WXV25" s="218" t="s">
        <v>781</v>
      </c>
      <c r="WXW25" s="218" t="s">
        <v>1</v>
      </c>
      <c r="WXX25" s="218" t="s">
        <v>781</v>
      </c>
      <c r="WXY25" s="218" t="s">
        <v>1</v>
      </c>
      <c r="WXZ25" s="218" t="s">
        <v>781</v>
      </c>
      <c r="WYA25" s="218" t="s">
        <v>1</v>
      </c>
      <c r="WYB25" s="218" t="s">
        <v>781</v>
      </c>
      <c r="WYC25" s="218" t="s">
        <v>1</v>
      </c>
      <c r="WYD25" s="218" t="s">
        <v>781</v>
      </c>
      <c r="WYE25" s="218" t="s">
        <v>1</v>
      </c>
      <c r="WYF25" s="218" t="s">
        <v>781</v>
      </c>
      <c r="WYG25" s="218" t="s">
        <v>1</v>
      </c>
      <c r="WYH25" s="218" t="s">
        <v>781</v>
      </c>
      <c r="WYI25" s="218" t="s">
        <v>1</v>
      </c>
      <c r="WYJ25" s="218" t="s">
        <v>781</v>
      </c>
      <c r="WYK25" s="218" t="s">
        <v>1</v>
      </c>
      <c r="WYL25" s="218" t="s">
        <v>781</v>
      </c>
      <c r="WYM25" s="218" t="s">
        <v>1</v>
      </c>
      <c r="WYN25" s="218" t="s">
        <v>781</v>
      </c>
      <c r="WYO25" s="218" t="s">
        <v>1</v>
      </c>
      <c r="WYP25" s="218" t="s">
        <v>781</v>
      </c>
      <c r="WYQ25" s="218" t="s">
        <v>1</v>
      </c>
      <c r="WYR25" s="218" t="s">
        <v>781</v>
      </c>
      <c r="WYS25" s="218" t="s">
        <v>1</v>
      </c>
      <c r="WYT25" s="218" t="s">
        <v>781</v>
      </c>
      <c r="WYU25" s="218" t="s">
        <v>1</v>
      </c>
      <c r="WYV25" s="218" t="s">
        <v>781</v>
      </c>
      <c r="WYW25" s="218" t="s">
        <v>1</v>
      </c>
      <c r="WYX25" s="218" t="s">
        <v>781</v>
      </c>
      <c r="WYY25" s="218" t="s">
        <v>1</v>
      </c>
      <c r="WYZ25" s="218" t="s">
        <v>781</v>
      </c>
      <c r="WZA25" s="218" t="s">
        <v>1</v>
      </c>
      <c r="WZB25" s="218" t="s">
        <v>781</v>
      </c>
      <c r="WZC25" s="218" t="s">
        <v>1</v>
      </c>
      <c r="WZD25" s="218" t="s">
        <v>781</v>
      </c>
      <c r="WZE25" s="218" t="s">
        <v>1</v>
      </c>
      <c r="WZF25" s="218" t="s">
        <v>781</v>
      </c>
      <c r="WZG25" s="218" t="s">
        <v>1</v>
      </c>
      <c r="WZH25" s="218" t="s">
        <v>781</v>
      </c>
      <c r="WZI25" s="218" t="s">
        <v>1</v>
      </c>
      <c r="WZJ25" s="218" t="s">
        <v>781</v>
      </c>
      <c r="WZK25" s="218" t="s">
        <v>1</v>
      </c>
      <c r="WZL25" s="218" t="s">
        <v>781</v>
      </c>
      <c r="WZM25" s="218" t="s">
        <v>1</v>
      </c>
      <c r="WZN25" s="218" t="s">
        <v>781</v>
      </c>
      <c r="WZO25" s="218" t="s">
        <v>1</v>
      </c>
      <c r="WZP25" s="218" t="s">
        <v>781</v>
      </c>
      <c r="WZQ25" s="218" t="s">
        <v>1</v>
      </c>
      <c r="WZR25" s="218" t="s">
        <v>781</v>
      </c>
      <c r="WZS25" s="218" t="s">
        <v>1</v>
      </c>
      <c r="WZT25" s="218" t="s">
        <v>781</v>
      </c>
      <c r="WZU25" s="218" t="s">
        <v>1</v>
      </c>
      <c r="WZV25" s="218" t="s">
        <v>781</v>
      </c>
      <c r="WZW25" s="218" t="s">
        <v>1</v>
      </c>
      <c r="WZX25" s="218" t="s">
        <v>781</v>
      </c>
      <c r="WZY25" s="218" t="s">
        <v>1</v>
      </c>
      <c r="WZZ25" s="218" t="s">
        <v>781</v>
      </c>
      <c r="XAA25" s="218" t="s">
        <v>1</v>
      </c>
      <c r="XAB25" s="218" t="s">
        <v>781</v>
      </c>
      <c r="XAC25" s="218" t="s">
        <v>1</v>
      </c>
      <c r="XAD25" s="218" t="s">
        <v>781</v>
      </c>
      <c r="XAE25" s="218" t="s">
        <v>1</v>
      </c>
      <c r="XAF25" s="218" t="s">
        <v>781</v>
      </c>
      <c r="XAG25" s="218" t="s">
        <v>1</v>
      </c>
      <c r="XAH25" s="218" t="s">
        <v>781</v>
      </c>
      <c r="XAI25" s="218" t="s">
        <v>1</v>
      </c>
      <c r="XAJ25" s="218" t="s">
        <v>781</v>
      </c>
      <c r="XAK25" s="218" t="s">
        <v>1</v>
      </c>
      <c r="XAL25" s="218" t="s">
        <v>781</v>
      </c>
      <c r="XAM25" s="218" t="s">
        <v>1</v>
      </c>
      <c r="XAN25" s="218" t="s">
        <v>781</v>
      </c>
      <c r="XAO25" s="218" t="s">
        <v>1</v>
      </c>
      <c r="XAP25" s="218" t="s">
        <v>781</v>
      </c>
      <c r="XAQ25" s="218" t="s">
        <v>1</v>
      </c>
      <c r="XAR25" s="218" t="s">
        <v>781</v>
      </c>
      <c r="XAS25" s="218" t="s">
        <v>1</v>
      </c>
      <c r="XAT25" s="218" t="s">
        <v>781</v>
      </c>
      <c r="XAU25" s="218" t="s">
        <v>1</v>
      </c>
      <c r="XAV25" s="218" t="s">
        <v>781</v>
      </c>
      <c r="XAW25" s="218" t="s">
        <v>1</v>
      </c>
      <c r="XAX25" s="218" t="s">
        <v>781</v>
      </c>
      <c r="XAY25" s="218" t="s">
        <v>1</v>
      </c>
      <c r="XAZ25" s="218" t="s">
        <v>781</v>
      </c>
      <c r="XBA25" s="218" t="s">
        <v>1</v>
      </c>
      <c r="XBB25" s="218" t="s">
        <v>781</v>
      </c>
      <c r="XBC25" s="218" t="s">
        <v>1</v>
      </c>
      <c r="XBD25" s="218" t="s">
        <v>781</v>
      </c>
      <c r="XBE25" s="218" t="s">
        <v>1</v>
      </c>
      <c r="XBF25" s="218" t="s">
        <v>781</v>
      </c>
      <c r="XBG25" s="218" t="s">
        <v>1</v>
      </c>
      <c r="XBH25" s="218" t="s">
        <v>781</v>
      </c>
      <c r="XBI25" s="218" t="s">
        <v>1</v>
      </c>
      <c r="XBJ25" s="218" t="s">
        <v>781</v>
      </c>
      <c r="XBK25" s="218" t="s">
        <v>1</v>
      </c>
      <c r="XBL25" s="218" t="s">
        <v>781</v>
      </c>
      <c r="XBM25" s="218" t="s">
        <v>1</v>
      </c>
      <c r="XBN25" s="218" t="s">
        <v>781</v>
      </c>
      <c r="XBO25" s="218" t="s">
        <v>1</v>
      </c>
      <c r="XBP25" s="218" t="s">
        <v>781</v>
      </c>
      <c r="XBQ25" s="218" t="s">
        <v>1</v>
      </c>
      <c r="XBR25" s="218" t="s">
        <v>781</v>
      </c>
      <c r="XBS25" s="218" t="s">
        <v>1</v>
      </c>
      <c r="XBT25" s="218" t="s">
        <v>781</v>
      </c>
      <c r="XBU25" s="218" t="s">
        <v>1</v>
      </c>
      <c r="XBV25" s="218" t="s">
        <v>781</v>
      </c>
      <c r="XBW25" s="218" t="s">
        <v>1</v>
      </c>
      <c r="XBX25" s="218" t="s">
        <v>781</v>
      </c>
      <c r="XBY25" s="218" t="s">
        <v>1</v>
      </c>
      <c r="XBZ25" s="218" t="s">
        <v>781</v>
      </c>
      <c r="XCA25" s="218" t="s">
        <v>1</v>
      </c>
      <c r="XCB25" s="218" t="s">
        <v>781</v>
      </c>
      <c r="XCC25" s="218" t="s">
        <v>1</v>
      </c>
      <c r="XCD25" s="218" t="s">
        <v>781</v>
      </c>
      <c r="XCE25" s="218" t="s">
        <v>1</v>
      </c>
      <c r="XCF25" s="218" t="s">
        <v>781</v>
      </c>
      <c r="XCG25" s="218" t="s">
        <v>1</v>
      </c>
      <c r="XCH25" s="218" t="s">
        <v>781</v>
      </c>
      <c r="XCI25" s="218" t="s">
        <v>1</v>
      </c>
      <c r="XCJ25" s="218" t="s">
        <v>781</v>
      </c>
      <c r="XCK25" s="218" t="s">
        <v>1</v>
      </c>
      <c r="XCL25" s="218" t="s">
        <v>781</v>
      </c>
      <c r="XCM25" s="218" t="s">
        <v>1</v>
      </c>
      <c r="XCN25" s="218" t="s">
        <v>781</v>
      </c>
      <c r="XCO25" s="218" t="s">
        <v>1</v>
      </c>
      <c r="XCP25" s="218" t="s">
        <v>781</v>
      </c>
      <c r="XCQ25" s="218" t="s">
        <v>1</v>
      </c>
      <c r="XCR25" s="218" t="s">
        <v>781</v>
      </c>
      <c r="XCS25" s="218" t="s">
        <v>1</v>
      </c>
      <c r="XCT25" s="218" t="s">
        <v>781</v>
      </c>
      <c r="XCU25" s="218" t="s">
        <v>1</v>
      </c>
      <c r="XCV25" s="218" t="s">
        <v>781</v>
      </c>
      <c r="XCW25" s="218" t="s">
        <v>1</v>
      </c>
      <c r="XCX25" s="218" t="s">
        <v>781</v>
      </c>
      <c r="XCY25" s="218" t="s">
        <v>1</v>
      </c>
      <c r="XCZ25" s="218" t="s">
        <v>781</v>
      </c>
      <c r="XDA25" s="218" t="s">
        <v>1</v>
      </c>
      <c r="XDB25" s="218" t="s">
        <v>781</v>
      </c>
      <c r="XDC25" s="218" t="s">
        <v>1</v>
      </c>
      <c r="XDD25" s="218" t="s">
        <v>781</v>
      </c>
      <c r="XDE25" s="218" t="s">
        <v>1</v>
      </c>
      <c r="XDF25" s="218" t="s">
        <v>781</v>
      </c>
      <c r="XDG25" s="218" t="s">
        <v>1</v>
      </c>
      <c r="XDH25" s="218" t="s">
        <v>781</v>
      </c>
      <c r="XDI25" s="218" t="s">
        <v>1</v>
      </c>
      <c r="XDJ25" s="218" t="s">
        <v>781</v>
      </c>
      <c r="XDK25" s="218" t="s">
        <v>1</v>
      </c>
      <c r="XDL25" s="218" t="s">
        <v>781</v>
      </c>
      <c r="XDM25" s="218" t="s">
        <v>1</v>
      </c>
      <c r="XDN25" s="218" t="s">
        <v>781</v>
      </c>
      <c r="XDO25" s="218" t="s">
        <v>1</v>
      </c>
      <c r="XDP25" s="218" t="s">
        <v>781</v>
      </c>
      <c r="XDQ25" s="218" t="s">
        <v>1</v>
      </c>
      <c r="XDR25" s="218" t="s">
        <v>781</v>
      </c>
      <c r="XDS25" s="218" t="s">
        <v>1</v>
      </c>
      <c r="XDT25" s="218" t="s">
        <v>781</v>
      </c>
      <c r="XDU25" s="218" t="s">
        <v>1</v>
      </c>
      <c r="XDV25" s="218" t="s">
        <v>781</v>
      </c>
      <c r="XDW25" s="218" t="s">
        <v>1</v>
      </c>
      <c r="XDX25" s="218" t="s">
        <v>781</v>
      </c>
      <c r="XDY25" s="218" t="s">
        <v>1</v>
      </c>
      <c r="XDZ25" s="218" t="s">
        <v>781</v>
      </c>
      <c r="XEA25" s="218" t="s">
        <v>1</v>
      </c>
      <c r="XEB25" s="218" t="s">
        <v>781</v>
      </c>
      <c r="XEC25" s="218" t="s">
        <v>1</v>
      </c>
      <c r="XED25" s="218" t="s">
        <v>781</v>
      </c>
      <c r="XEE25" s="218" t="s">
        <v>1</v>
      </c>
      <c r="XEF25" s="218" t="s">
        <v>781</v>
      </c>
      <c r="XEG25" s="218" t="s">
        <v>1</v>
      </c>
      <c r="XEH25" s="218" t="s">
        <v>781</v>
      </c>
      <c r="XEI25" s="218" t="s">
        <v>1</v>
      </c>
      <c r="XEJ25" s="218" t="s">
        <v>781</v>
      </c>
      <c r="XEK25" s="218" t="s">
        <v>1</v>
      </c>
      <c r="XEL25" s="218" t="s">
        <v>781</v>
      </c>
      <c r="XEM25" s="218" t="s">
        <v>1</v>
      </c>
      <c r="XEN25" s="218" t="s">
        <v>781</v>
      </c>
      <c r="XEO25" s="218" t="s">
        <v>1</v>
      </c>
      <c r="XEP25" s="218" t="s">
        <v>781</v>
      </c>
      <c r="XEQ25" s="218" t="s">
        <v>1</v>
      </c>
      <c r="XER25" s="218" t="s">
        <v>781</v>
      </c>
      <c r="XES25" s="218" t="s">
        <v>1</v>
      </c>
      <c r="XET25" s="218" t="s">
        <v>781</v>
      </c>
      <c r="XEU25" s="218" t="s">
        <v>1</v>
      </c>
      <c r="XEV25" s="218" t="s">
        <v>781</v>
      </c>
      <c r="XEW25" s="218" t="s">
        <v>1</v>
      </c>
      <c r="XEX25" s="218" t="s">
        <v>781</v>
      </c>
      <c r="XEY25" s="218" t="s">
        <v>1</v>
      </c>
      <c r="XEZ25" s="218" t="s">
        <v>781</v>
      </c>
      <c r="XFA25" s="218" t="s">
        <v>1</v>
      </c>
      <c r="XFB25" s="218" t="s">
        <v>781</v>
      </c>
      <c r="XFC25" s="218" t="s">
        <v>1</v>
      </c>
      <c r="XFD25" s="218" t="s">
        <v>781</v>
      </c>
    </row>
    <row r="26" spans="1:16384" s="1" customFormat="1" x14ac:dyDescent="0.5">
      <c r="A26" s="18"/>
      <c r="B26" s="3"/>
      <c r="C26" s="2"/>
    </row>
    <row r="27" spans="1:16384" s="1" customFormat="1" ht="18" x14ac:dyDescent="0.55000000000000004">
      <c r="A27" s="15" t="s">
        <v>68</v>
      </c>
      <c r="B27" s="14"/>
      <c r="C27" s="2"/>
    </row>
    <row r="28" spans="1:16384" s="1" customFormat="1" ht="16.149999999999999" thickBot="1" x14ac:dyDescent="0.55000000000000004">
      <c r="A28" s="13" t="s">
        <v>59</v>
      </c>
      <c r="B28" s="219">
        <v>357114</v>
      </c>
      <c r="C28" s="2"/>
    </row>
    <row r="29" spans="1:16384" s="1" customFormat="1" x14ac:dyDescent="0.5">
      <c r="A29" s="11" t="s">
        <v>60</v>
      </c>
      <c r="B29" s="10">
        <f>B28/B64</f>
        <v>0.82378478629954976</v>
      </c>
      <c r="C29" s="2"/>
    </row>
    <row r="30" spans="1:16384" s="1" customFormat="1" x14ac:dyDescent="0.5">
      <c r="A30" s="9" t="s">
        <v>61</v>
      </c>
      <c r="B30" s="8" t="s">
        <v>62</v>
      </c>
      <c r="C30" s="2"/>
    </row>
    <row r="31" spans="1:16384" s="19" customFormat="1" ht="31.5" x14ac:dyDescent="0.5">
      <c r="A31" s="46" t="s">
        <v>253</v>
      </c>
      <c r="B31" s="45" t="s">
        <v>254</v>
      </c>
      <c r="C31" s="2"/>
    </row>
    <row r="32" spans="1:16384" s="19" customFormat="1" ht="31.5" x14ac:dyDescent="0.5">
      <c r="A32" s="256" t="s">
        <v>255</v>
      </c>
      <c r="B32" s="257" t="s">
        <v>256</v>
      </c>
      <c r="C32" s="2"/>
    </row>
    <row r="33" spans="1:16384" s="19" customFormat="1" ht="31.5" x14ac:dyDescent="0.5">
      <c r="A33" s="224" t="s">
        <v>257</v>
      </c>
      <c r="B33" s="258" t="s">
        <v>817</v>
      </c>
      <c r="C33" s="2"/>
    </row>
    <row r="34" spans="1:16384" s="218" customFormat="1" ht="31.5" x14ac:dyDescent="0.5">
      <c r="A34" s="259" t="s">
        <v>782</v>
      </c>
      <c r="B34" s="260" t="s">
        <v>783</v>
      </c>
      <c r="C34" s="217" t="s">
        <v>782</v>
      </c>
      <c r="D34" s="218" t="s">
        <v>783</v>
      </c>
      <c r="E34" s="218" t="s">
        <v>782</v>
      </c>
      <c r="F34" s="218" t="s">
        <v>783</v>
      </c>
      <c r="G34" s="218" t="s">
        <v>782</v>
      </c>
      <c r="H34" s="218" t="s">
        <v>783</v>
      </c>
      <c r="I34" s="218" t="s">
        <v>782</v>
      </c>
      <c r="J34" s="218" t="s">
        <v>783</v>
      </c>
      <c r="K34" s="218" t="s">
        <v>782</v>
      </c>
      <c r="L34" s="218" t="s">
        <v>783</v>
      </c>
      <c r="M34" s="218" t="s">
        <v>782</v>
      </c>
      <c r="N34" s="218" t="s">
        <v>783</v>
      </c>
      <c r="O34" s="218" t="s">
        <v>782</v>
      </c>
      <c r="P34" s="218" t="s">
        <v>783</v>
      </c>
      <c r="Q34" s="218" t="s">
        <v>782</v>
      </c>
      <c r="R34" s="218" t="s">
        <v>783</v>
      </c>
      <c r="S34" s="218" t="s">
        <v>782</v>
      </c>
      <c r="T34" s="218" t="s">
        <v>783</v>
      </c>
      <c r="U34" s="218" t="s">
        <v>782</v>
      </c>
      <c r="V34" s="218" t="s">
        <v>783</v>
      </c>
      <c r="W34" s="218" t="s">
        <v>782</v>
      </c>
      <c r="X34" s="218" t="s">
        <v>783</v>
      </c>
      <c r="Y34" s="218" t="s">
        <v>782</v>
      </c>
      <c r="Z34" s="218" t="s">
        <v>783</v>
      </c>
      <c r="AA34" s="218" t="s">
        <v>782</v>
      </c>
      <c r="AB34" s="218" t="s">
        <v>783</v>
      </c>
      <c r="AC34" s="218" t="s">
        <v>782</v>
      </c>
      <c r="AD34" s="218" t="s">
        <v>783</v>
      </c>
      <c r="AE34" s="218" t="s">
        <v>782</v>
      </c>
      <c r="AF34" s="218" t="s">
        <v>783</v>
      </c>
      <c r="AG34" s="218" t="s">
        <v>782</v>
      </c>
      <c r="AH34" s="218" t="s">
        <v>783</v>
      </c>
      <c r="AI34" s="218" t="s">
        <v>782</v>
      </c>
      <c r="AJ34" s="218" t="s">
        <v>783</v>
      </c>
      <c r="AK34" s="218" t="s">
        <v>782</v>
      </c>
      <c r="AL34" s="218" t="s">
        <v>783</v>
      </c>
      <c r="AM34" s="218" t="s">
        <v>782</v>
      </c>
      <c r="AN34" s="218" t="s">
        <v>783</v>
      </c>
      <c r="AO34" s="218" t="s">
        <v>782</v>
      </c>
      <c r="AP34" s="218" t="s">
        <v>783</v>
      </c>
      <c r="AQ34" s="218" t="s">
        <v>782</v>
      </c>
      <c r="AR34" s="218" t="s">
        <v>783</v>
      </c>
      <c r="AS34" s="218" t="s">
        <v>782</v>
      </c>
      <c r="AT34" s="218" t="s">
        <v>783</v>
      </c>
      <c r="AU34" s="218" t="s">
        <v>782</v>
      </c>
      <c r="AV34" s="218" t="s">
        <v>783</v>
      </c>
      <c r="AW34" s="218" t="s">
        <v>782</v>
      </c>
      <c r="AX34" s="218" t="s">
        <v>783</v>
      </c>
      <c r="AY34" s="218" t="s">
        <v>782</v>
      </c>
      <c r="AZ34" s="218" t="s">
        <v>783</v>
      </c>
      <c r="BA34" s="218" t="s">
        <v>782</v>
      </c>
      <c r="BB34" s="218" t="s">
        <v>783</v>
      </c>
      <c r="BC34" s="218" t="s">
        <v>782</v>
      </c>
      <c r="BD34" s="218" t="s">
        <v>783</v>
      </c>
      <c r="BE34" s="218" t="s">
        <v>782</v>
      </c>
      <c r="BF34" s="218" t="s">
        <v>783</v>
      </c>
      <c r="BG34" s="218" t="s">
        <v>782</v>
      </c>
      <c r="BH34" s="218" t="s">
        <v>783</v>
      </c>
      <c r="BI34" s="218" t="s">
        <v>782</v>
      </c>
      <c r="BJ34" s="218" t="s">
        <v>783</v>
      </c>
      <c r="BK34" s="218" t="s">
        <v>782</v>
      </c>
      <c r="BL34" s="218" t="s">
        <v>783</v>
      </c>
      <c r="BM34" s="218" t="s">
        <v>782</v>
      </c>
      <c r="BN34" s="218" t="s">
        <v>783</v>
      </c>
      <c r="BO34" s="218" t="s">
        <v>782</v>
      </c>
      <c r="BP34" s="218" t="s">
        <v>783</v>
      </c>
      <c r="BQ34" s="218" t="s">
        <v>782</v>
      </c>
      <c r="BR34" s="218" t="s">
        <v>783</v>
      </c>
      <c r="BS34" s="218" t="s">
        <v>782</v>
      </c>
      <c r="BT34" s="218" t="s">
        <v>783</v>
      </c>
      <c r="BU34" s="218" t="s">
        <v>782</v>
      </c>
      <c r="BV34" s="218" t="s">
        <v>783</v>
      </c>
      <c r="BW34" s="218" t="s">
        <v>782</v>
      </c>
      <c r="BX34" s="218" t="s">
        <v>783</v>
      </c>
      <c r="BY34" s="218" t="s">
        <v>782</v>
      </c>
      <c r="BZ34" s="218" t="s">
        <v>783</v>
      </c>
      <c r="CA34" s="218" t="s">
        <v>782</v>
      </c>
      <c r="CB34" s="218" t="s">
        <v>783</v>
      </c>
      <c r="CC34" s="218" t="s">
        <v>782</v>
      </c>
      <c r="CD34" s="218" t="s">
        <v>783</v>
      </c>
      <c r="CE34" s="218" t="s">
        <v>782</v>
      </c>
      <c r="CF34" s="218" t="s">
        <v>783</v>
      </c>
      <c r="CG34" s="218" t="s">
        <v>782</v>
      </c>
      <c r="CH34" s="218" t="s">
        <v>783</v>
      </c>
      <c r="CI34" s="218" t="s">
        <v>782</v>
      </c>
      <c r="CJ34" s="218" t="s">
        <v>783</v>
      </c>
      <c r="CK34" s="218" t="s">
        <v>782</v>
      </c>
      <c r="CL34" s="218" t="s">
        <v>783</v>
      </c>
      <c r="CM34" s="218" t="s">
        <v>782</v>
      </c>
      <c r="CN34" s="218" t="s">
        <v>783</v>
      </c>
      <c r="CO34" s="218" t="s">
        <v>782</v>
      </c>
      <c r="CP34" s="218" t="s">
        <v>783</v>
      </c>
      <c r="CQ34" s="218" t="s">
        <v>782</v>
      </c>
      <c r="CR34" s="218" t="s">
        <v>783</v>
      </c>
      <c r="CS34" s="218" t="s">
        <v>782</v>
      </c>
      <c r="CT34" s="218" t="s">
        <v>783</v>
      </c>
      <c r="CU34" s="218" t="s">
        <v>782</v>
      </c>
      <c r="CV34" s="218" t="s">
        <v>783</v>
      </c>
      <c r="CW34" s="218" t="s">
        <v>782</v>
      </c>
      <c r="CX34" s="218" t="s">
        <v>783</v>
      </c>
      <c r="CY34" s="218" t="s">
        <v>782</v>
      </c>
      <c r="CZ34" s="218" t="s">
        <v>783</v>
      </c>
      <c r="DA34" s="218" t="s">
        <v>782</v>
      </c>
      <c r="DB34" s="218" t="s">
        <v>783</v>
      </c>
      <c r="DC34" s="218" t="s">
        <v>782</v>
      </c>
      <c r="DD34" s="218" t="s">
        <v>783</v>
      </c>
      <c r="DE34" s="218" t="s">
        <v>782</v>
      </c>
      <c r="DF34" s="218" t="s">
        <v>783</v>
      </c>
      <c r="DG34" s="218" t="s">
        <v>782</v>
      </c>
      <c r="DH34" s="218" t="s">
        <v>783</v>
      </c>
      <c r="DI34" s="218" t="s">
        <v>782</v>
      </c>
      <c r="DJ34" s="218" t="s">
        <v>783</v>
      </c>
      <c r="DK34" s="218" t="s">
        <v>782</v>
      </c>
      <c r="DL34" s="218" t="s">
        <v>783</v>
      </c>
      <c r="DM34" s="218" t="s">
        <v>782</v>
      </c>
      <c r="DN34" s="218" t="s">
        <v>783</v>
      </c>
      <c r="DO34" s="218" t="s">
        <v>782</v>
      </c>
      <c r="DP34" s="218" t="s">
        <v>783</v>
      </c>
      <c r="DQ34" s="218" t="s">
        <v>782</v>
      </c>
      <c r="DR34" s="218" t="s">
        <v>783</v>
      </c>
      <c r="DS34" s="218" t="s">
        <v>782</v>
      </c>
      <c r="DT34" s="218" t="s">
        <v>783</v>
      </c>
      <c r="DU34" s="218" t="s">
        <v>782</v>
      </c>
      <c r="DV34" s="218" t="s">
        <v>783</v>
      </c>
      <c r="DW34" s="218" t="s">
        <v>782</v>
      </c>
      <c r="DX34" s="218" t="s">
        <v>783</v>
      </c>
      <c r="DY34" s="218" t="s">
        <v>782</v>
      </c>
      <c r="DZ34" s="218" t="s">
        <v>783</v>
      </c>
      <c r="EA34" s="218" t="s">
        <v>782</v>
      </c>
      <c r="EB34" s="218" t="s">
        <v>783</v>
      </c>
      <c r="EC34" s="218" t="s">
        <v>782</v>
      </c>
      <c r="ED34" s="218" t="s">
        <v>783</v>
      </c>
      <c r="EE34" s="218" t="s">
        <v>782</v>
      </c>
      <c r="EF34" s="218" t="s">
        <v>783</v>
      </c>
      <c r="EG34" s="218" t="s">
        <v>782</v>
      </c>
      <c r="EH34" s="218" t="s">
        <v>783</v>
      </c>
      <c r="EI34" s="218" t="s">
        <v>782</v>
      </c>
      <c r="EJ34" s="218" t="s">
        <v>783</v>
      </c>
      <c r="EK34" s="218" t="s">
        <v>782</v>
      </c>
      <c r="EL34" s="218" t="s">
        <v>783</v>
      </c>
      <c r="EM34" s="218" t="s">
        <v>782</v>
      </c>
      <c r="EN34" s="218" t="s">
        <v>783</v>
      </c>
      <c r="EO34" s="218" t="s">
        <v>782</v>
      </c>
      <c r="EP34" s="218" t="s">
        <v>783</v>
      </c>
      <c r="EQ34" s="218" t="s">
        <v>782</v>
      </c>
      <c r="ER34" s="218" t="s">
        <v>783</v>
      </c>
      <c r="ES34" s="218" t="s">
        <v>782</v>
      </c>
      <c r="ET34" s="218" t="s">
        <v>783</v>
      </c>
      <c r="EU34" s="218" t="s">
        <v>782</v>
      </c>
      <c r="EV34" s="218" t="s">
        <v>783</v>
      </c>
      <c r="EW34" s="218" t="s">
        <v>782</v>
      </c>
      <c r="EX34" s="218" t="s">
        <v>783</v>
      </c>
      <c r="EY34" s="218" t="s">
        <v>782</v>
      </c>
      <c r="EZ34" s="218" t="s">
        <v>783</v>
      </c>
      <c r="FA34" s="218" t="s">
        <v>782</v>
      </c>
      <c r="FB34" s="218" t="s">
        <v>783</v>
      </c>
      <c r="FC34" s="218" t="s">
        <v>782</v>
      </c>
      <c r="FD34" s="218" t="s">
        <v>783</v>
      </c>
      <c r="FE34" s="218" t="s">
        <v>782</v>
      </c>
      <c r="FF34" s="218" t="s">
        <v>783</v>
      </c>
      <c r="FG34" s="218" t="s">
        <v>782</v>
      </c>
      <c r="FH34" s="218" t="s">
        <v>783</v>
      </c>
      <c r="FI34" s="218" t="s">
        <v>782</v>
      </c>
      <c r="FJ34" s="218" t="s">
        <v>783</v>
      </c>
      <c r="FK34" s="218" t="s">
        <v>782</v>
      </c>
      <c r="FL34" s="218" t="s">
        <v>783</v>
      </c>
      <c r="FM34" s="218" t="s">
        <v>782</v>
      </c>
      <c r="FN34" s="218" t="s">
        <v>783</v>
      </c>
      <c r="FO34" s="218" t="s">
        <v>782</v>
      </c>
      <c r="FP34" s="218" t="s">
        <v>783</v>
      </c>
      <c r="FQ34" s="218" t="s">
        <v>782</v>
      </c>
      <c r="FR34" s="218" t="s">
        <v>783</v>
      </c>
      <c r="FS34" s="218" t="s">
        <v>782</v>
      </c>
      <c r="FT34" s="218" t="s">
        <v>783</v>
      </c>
      <c r="FU34" s="218" t="s">
        <v>782</v>
      </c>
      <c r="FV34" s="218" t="s">
        <v>783</v>
      </c>
      <c r="FW34" s="218" t="s">
        <v>782</v>
      </c>
      <c r="FX34" s="218" t="s">
        <v>783</v>
      </c>
      <c r="FY34" s="218" t="s">
        <v>782</v>
      </c>
      <c r="FZ34" s="218" t="s">
        <v>783</v>
      </c>
      <c r="GA34" s="218" t="s">
        <v>782</v>
      </c>
      <c r="GB34" s="218" t="s">
        <v>783</v>
      </c>
      <c r="GC34" s="218" t="s">
        <v>782</v>
      </c>
      <c r="GD34" s="218" t="s">
        <v>783</v>
      </c>
      <c r="GE34" s="218" t="s">
        <v>782</v>
      </c>
      <c r="GF34" s="218" t="s">
        <v>783</v>
      </c>
      <c r="GG34" s="218" t="s">
        <v>782</v>
      </c>
      <c r="GH34" s="218" t="s">
        <v>783</v>
      </c>
      <c r="GI34" s="218" t="s">
        <v>782</v>
      </c>
      <c r="GJ34" s="218" t="s">
        <v>783</v>
      </c>
      <c r="GK34" s="218" t="s">
        <v>782</v>
      </c>
      <c r="GL34" s="218" t="s">
        <v>783</v>
      </c>
      <c r="GM34" s="218" t="s">
        <v>782</v>
      </c>
      <c r="GN34" s="218" t="s">
        <v>783</v>
      </c>
      <c r="GO34" s="218" t="s">
        <v>782</v>
      </c>
      <c r="GP34" s="218" t="s">
        <v>783</v>
      </c>
      <c r="GQ34" s="218" t="s">
        <v>782</v>
      </c>
      <c r="GR34" s="218" t="s">
        <v>783</v>
      </c>
      <c r="GS34" s="218" t="s">
        <v>782</v>
      </c>
      <c r="GT34" s="218" t="s">
        <v>783</v>
      </c>
      <c r="GU34" s="218" t="s">
        <v>782</v>
      </c>
      <c r="GV34" s="218" t="s">
        <v>783</v>
      </c>
      <c r="GW34" s="218" t="s">
        <v>782</v>
      </c>
      <c r="GX34" s="218" t="s">
        <v>783</v>
      </c>
      <c r="GY34" s="218" t="s">
        <v>782</v>
      </c>
      <c r="GZ34" s="218" t="s">
        <v>783</v>
      </c>
      <c r="HA34" s="218" t="s">
        <v>782</v>
      </c>
      <c r="HB34" s="218" t="s">
        <v>783</v>
      </c>
      <c r="HC34" s="218" t="s">
        <v>782</v>
      </c>
      <c r="HD34" s="218" t="s">
        <v>783</v>
      </c>
      <c r="HE34" s="218" t="s">
        <v>782</v>
      </c>
      <c r="HF34" s="218" t="s">
        <v>783</v>
      </c>
      <c r="HG34" s="218" t="s">
        <v>782</v>
      </c>
      <c r="HH34" s="218" t="s">
        <v>783</v>
      </c>
      <c r="HI34" s="218" t="s">
        <v>782</v>
      </c>
      <c r="HJ34" s="218" t="s">
        <v>783</v>
      </c>
      <c r="HK34" s="218" t="s">
        <v>782</v>
      </c>
      <c r="HL34" s="218" t="s">
        <v>783</v>
      </c>
      <c r="HM34" s="218" t="s">
        <v>782</v>
      </c>
      <c r="HN34" s="218" t="s">
        <v>783</v>
      </c>
      <c r="HO34" s="218" t="s">
        <v>782</v>
      </c>
      <c r="HP34" s="218" t="s">
        <v>783</v>
      </c>
      <c r="HQ34" s="218" t="s">
        <v>782</v>
      </c>
      <c r="HR34" s="218" t="s">
        <v>783</v>
      </c>
      <c r="HS34" s="218" t="s">
        <v>782</v>
      </c>
      <c r="HT34" s="218" t="s">
        <v>783</v>
      </c>
      <c r="HU34" s="218" t="s">
        <v>782</v>
      </c>
      <c r="HV34" s="218" t="s">
        <v>783</v>
      </c>
      <c r="HW34" s="218" t="s">
        <v>782</v>
      </c>
      <c r="HX34" s="218" t="s">
        <v>783</v>
      </c>
      <c r="HY34" s="218" t="s">
        <v>782</v>
      </c>
      <c r="HZ34" s="218" t="s">
        <v>783</v>
      </c>
      <c r="IA34" s="218" t="s">
        <v>782</v>
      </c>
      <c r="IB34" s="218" t="s">
        <v>783</v>
      </c>
      <c r="IC34" s="218" t="s">
        <v>782</v>
      </c>
      <c r="ID34" s="218" t="s">
        <v>783</v>
      </c>
      <c r="IE34" s="218" t="s">
        <v>782</v>
      </c>
      <c r="IF34" s="218" t="s">
        <v>783</v>
      </c>
      <c r="IG34" s="218" t="s">
        <v>782</v>
      </c>
      <c r="IH34" s="218" t="s">
        <v>783</v>
      </c>
      <c r="II34" s="218" t="s">
        <v>782</v>
      </c>
      <c r="IJ34" s="218" t="s">
        <v>783</v>
      </c>
      <c r="IK34" s="218" t="s">
        <v>782</v>
      </c>
      <c r="IL34" s="218" t="s">
        <v>783</v>
      </c>
      <c r="IM34" s="218" t="s">
        <v>782</v>
      </c>
      <c r="IN34" s="218" t="s">
        <v>783</v>
      </c>
      <c r="IO34" s="218" t="s">
        <v>782</v>
      </c>
      <c r="IP34" s="218" t="s">
        <v>783</v>
      </c>
      <c r="IQ34" s="218" t="s">
        <v>782</v>
      </c>
      <c r="IR34" s="218" t="s">
        <v>783</v>
      </c>
      <c r="IS34" s="218" t="s">
        <v>782</v>
      </c>
      <c r="IT34" s="218" t="s">
        <v>783</v>
      </c>
      <c r="IU34" s="218" t="s">
        <v>782</v>
      </c>
      <c r="IV34" s="218" t="s">
        <v>783</v>
      </c>
      <c r="IW34" s="218" t="s">
        <v>782</v>
      </c>
      <c r="IX34" s="218" t="s">
        <v>783</v>
      </c>
      <c r="IY34" s="218" t="s">
        <v>782</v>
      </c>
      <c r="IZ34" s="218" t="s">
        <v>783</v>
      </c>
      <c r="JA34" s="218" t="s">
        <v>782</v>
      </c>
      <c r="JB34" s="218" t="s">
        <v>783</v>
      </c>
      <c r="JC34" s="218" t="s">
        <v>782</v>
      </c>
      <c r="JD34" s="218" t="s">
        <v>783</v>
      </c>
      <c r="JE34" s="218" t="s">
        <v>782</v>
      </c>
      <c r="JF34" s="218" t="s">
        <v>783</v>
      </c>
      <c r="JG34" s="218" t="s">
        <v>782</v>
      </c>
      <c r="JH34" s="218" t="s">
        <v>783</v>
      </c>
      <c r="JI34" s="218" t="s">
        <v>782</v>
      </c>
      <c r="JJ34" s="218" t="s">
        <v>783</v>
      </c>
      <c r="JK34" s="218" t="s">
        <v>782</v>
      </c>
      <c r="JL34" s="218" t="s">
        <v>783</v>
      </c>
      <c r="JM34" s="218" t="s">
        <v>782</v>
      </c>
      <c r="JN34" s="218" t="s">
        <v>783</v>
      </c>
      <c r="JO34" s="218" t="s">
        <v>782</v>
      </c>
      <c r="JP34" s="218" t="s">
        <v>783</v>
      </c>
      <c r="JQ34" s="218" t="s">
        <v>782</v>
      </c>
      <c r="JR34" s="218" t="s">
        <v>783</v>
      </c>
      <c r="JS34" s="218" t="s">
        <v>782</v>
      </c>
      <c r="JT34" s="218" t="s">
        <v>783</v>
      </c>
      <c r="JU34" s="218" t="s">
        <v>782</v>
      </c>
      <c r="JV34" s="218" t="s">
        <v>783</v>
      </c>
      <c r="JW34" s="218" t="s">
        <v>782</v>
      </c>
      <c r="JX34" s="218" t="s">
        <v>783</v>
      </c>
      <c r="JY34" s="218" t="s">
        <v>782</v>
      </c>
      <c r="JZ34" s="218" t="s">
        <v>783</v>
      </c>
      <c r="KA34" s="218" t="s">
        <v>782</v>
      </c>
      <c r="KB34" s="218" t="s">
        <v>783</v>
      </c>
      <c r="KC34" s="218" t="s">
        <v>782</v>
      </c>
      <c r="KD34" s="218" t="s">
        <v>783</v>
      </c>
      <c r="KE34" s="218" t="s">
        <v>782</v>
      </c>
      <c r="KF34" s="218" t="s">
        <v>783</v>
      </c>
      <c r="KG34" s="218" t="s">
        <v>782</v>
      </c>
      <c r="KH34" s="218" t="s">
        <v>783</v>
      </c>
      <c r="KI34" s="218" t="s">
        <v>782</v>
      </c>
      <c r="KJ34" s="218" t="s">
        <v>783</v>
      </c>
      <c r="KK34" s="218" t="s">
        <v>782</v>
      </c>
      <c r="KL34" s="218" t="s">
        <v>783</v>
      </c>
      <c r="KM34" s="218" t="s">
        <v>782</v>
      </c>
      <c r="KN34" s="218" t="s">
        <v>783</v>
      </c>
      <c r="KO34" s="218" t="s">
        <v>782</v>
      </c>
      <c r="KP34" s="218" t="s">
        <v>783</v>
      </c>
      <c r="KQ34" s="218" t="s">
        <v>782</v>
      </c>
      <c r="KR34" s="218" t="s">
        <v>783</v>
      </c>
      <c r="KS34" s="218" t="s">
        <v>782</v>
      </c>
      <c r="KT34" s="218" t="s">
        <v>783</v>
      </c>
      <c r="KU34" s="218" t="s">
        <v>782</v>
      </c>
      <c r="KV34" s="218" t="s">
        <v>783</v>
      </c>
      <c r="KW34" s="218" t="s">
        <v>782</v>
      </c>
      <c r="KX34" s="218" t="s">
        <v>783</v>
      </c>
      <c r="KY34" s="218" t="s">
        <v>782</v>
      </c>
      <c r="KZ34" s="218" t="s">
        <v>783</v>
      </c>
      <c r="LA34" s="218" t="s">
        <v>782</v>
      </c>
      <c r="LB34" s="218" t="s">
        <v>783</v>
      </c>
      <c r="LC34" s="218" t="s">
        <v>782</v>
      </c>
      <c r="LD34" s="218" t="s">
        <v>783</v>
      </c>
      <c r="LE34" s="218" t="s">
        <v>782</v>
      </c>
      <c r="LF34" s="218" t="s">
        <v>783</v>
      </c>
      <c r="LG34" s="218" t="s">
        <v>782</v>
      </c>
      <c r="LH34" s="218" t="s">
        <v>783</v>
      </c>
      <c r="LI34" s="218" t="s">
        <v>782</v>
      </c>
      <c r="LJ34" s="218" t="s">
        <v>783</v>
      </c>
      <c r="LK34" s="218" t="s">
        <v>782</v>
      </c>
      <c r="LL34" s="218" t="s">
        <v>783</v>
      </c>
      <c r="LM34" s="218" t="s">
        <v>782</v>
      </c>
      <c r="LN34" s="218" t="s">
        <v>783</v>
      </c>
      <c r="LO34" s="218" t="s">
        <v>782</v>
      </c>
      <c r="LP34" s="218" t="s">
        <v>783</v>
      </c>
      <c r="LQ34" s="218" t="s">
        <v>782</v>
      </c>
      <c r="LR34" s="218" t="s">
        <v>783</v>
      </c>
      <c r="LS34" s="218" t="s">
        <v>782</v>
      </c>
      <c r="LT34" s="218" t="s">
        <v>783</v>
      </c>
      <c r="LU34" s="218" t="s">
        <v>782</v>
      </c>
      <c r="LV34" s="218" t="s">
        <v>783</v>
      </c>
      <c r="LW34" s="218" t="s">
        <v>782</v>
      </c>
      <c r="LX34" s="218" t="s">
        <v>783</v>
      </c>
      <c r="LY34" s="218" t="s">
        <v>782</v>
      </c>
      <c r="LZ34" s="218" t="s">
        <v>783</v>
      </c>
      <c r="MA34" s="218" t="s">
        <v>782</v>
      </c>
      <c r="MB34" s="218" t="s">
        <v>783</v>
      </c>
      <c r="MC34" s="218" t="s">
        <v>782</v>
      </c>
      <c r="MD34" s="218" t="s">
        <v>783</v>
      </c>
      <c r="ME34" s="218" t="s">
        <v>782</v>
      </c>
      <c r="MF34" s="218" t="s">
        <v>783</v>
      </c>
      <c r="MG34" s="218" t="s">
        <v>782</v>
      </c>
      <c r="MH34" s="218" t="s">
        <v>783</v>
      </c>
      <c r="MI34" s="218" t="s">
        <v>782</v>
      </c>
      <c r="MJ34" s="218" t="s">
        <v>783</v>
      </c>
      <c r="MK34" s="218" t="s">
        <v>782</v>
      </c>
      <c r="ML34" s="218" t="s">
        <v>783</v>
      </c>
      <c r="MM34" s="218" t="s">
        <v>782</v>
      </c>
      <c r="MN34" s="218" t="s">
        <v>783</v>
      </c>
      <c r="MO34" s="218" t="s">
        <v>782</v>
      </c>
      <c r="MP34" s="218" t="s">
        <v>783</v>
      </c>
      <c r="MQ34" s="218" t="s">
        <v>782</v>
      </c>
      <c r="MR34" s="218" t="s">
        <v>783</v>
      </c>
      <c r="MS34" s="218" t="s">
        <v>782</v>
      </c>
      <c r="MT34" s="218" t="s">
        <v>783</v>
      </c>
      <c r="MU34" s="218" t="s">
        <v>782</v>
      </c>
      <c r="MV34" s="218" t="s">
        <v>783</v>
      </c>
      <c r="MW34" s="218" t="s">
        <v>782</v>
      </c>
      <c r="MX34" s="218" t="s">
        <v>783</v>
      </c>
      <c r="MY34" s="218" t="s">
        <v>782</v>
      </c>
      <c r="MZ34" s="218" t="s">
        <v>783</v>
      </c>
      <c r="NA34" s="218" t="s">
        <v>782</v>
      </c>
      <c r="NB34" s="218" t="s">
        <v>783</v>
      </c>
      <c r="NC34" s="218" t="s">
        <v>782</v>
      </c>
      <c r="ND34" s="218" t="s">
        <v>783</v>
      </c>
      <c r="NE34" s="218" t="s">
        <v>782</v>
      </c>
      <c r="NF34" s="218" t="s">
        <v>783</v>
      </c>
      <c r="NG34" s="218" t="s">
        <v>782</v>
      </c>
      <c r="NH34" s="218" t="s">
        <v>783</v>
      </c>
      <c r="NI34" s="218" t="s">
        <v>782</v>
      </c>
      <c r="NJ34" s="218" t="s">
        <v>783</v>
      </c>
      <c r="NK34" s="218" t="s">
        <v>782</v>
      </c>
      <c r="NL34" s="218" t="s">
        <v>783</v>
      </c>
      <c r="NM34" s="218" t="s">
        <v>782</v>
      </c>
      <c r="NN34" s="218" t="s">
        <v>783</v>
      </c>
      <c r="NO34" s="218" t="s">
        <v>782</v>
      </c>
      <c r="NP34" s="218" t="s">
        <v>783</v>
      </c>
      <c r="NQ34" s="218" t="s">
        <v>782</v>
      </c>
      <c r="NR34" s="218" t="s">
        <v>783</v>
      </c>
      <c r="NS34" s="218" t="s">
        <v>782</v>
      </c>
      <c r="NT34" s="218" t="s">
        <v>783</v>
      </c>
      <c r="NU34" s="218" t="s">
        <v>782</v>
      </c>
      <c r="NV34" s="218" t="s">
        <v>783</v>
      </c>
      <c r="NW34" s="218" t="s">
        <v>782</v>
      </c>
      <c r="NX34" s="218" t="s">
        <v>783</v>
      </c>
      <c r="NY34" s="218" t="s">
        <v>782</v>
      </c>
      <c r="NZ34" s="218" t="s">
        <v>783</v>
      </c>
      <c r="OA34" s="218" t="s">
        <v>782</v>
      </c>
      <c r="OB34" s="218" t="s">
        <v>783</v>
      </c>
      <c r="OC34" s="218" t="s">
        <v>782</v>
      </c>
      <c r="OD34" s="218" t="s">
        <v>783</v>
      </c>
      <c r="OE34" s="218" t="s">
        <v>782</v>
      </c>
      <c r="OF34" s="218" t="s">
        <v>783</v>
      </c>
      <c r="OG34" s="218" t="s">
        <v>782</v>
      </c>
      <c r="OH34" s="218" t="s">
        <v>783</v>
      </c>
      <c r="OI34" s="218" t="s">
        <v>782</v>
      </c>
      <c r="OJ34" s="218" t="s">
        <v>783</v>
      </c>
      <c r="OK34" s="218" t="s">
        <v>782</v>
      </c>
      <c r="OL34" s="218" t="s">
        <v>783</v>
      </c>
      <c r="OM34" s="218" t="s">
        <v>782</v>
      </c>
      <c r="ON34" s="218" t="s">
        <v>783</v>
      </c>
      <c r="OO34" s="218" t="s">
        <v>782</v>
      </c>
      <c r="OP34" s="218" t="s">
        <v>783</v>
      </c>
      <c r="OQ34" s="218" t="s">
        <v>782</v>
      </c>
      <c r="OR34" s="218" t="s">
        <v>783</v>
      </c>
      <c r="OS34" s="218" t="s">
        <v>782</v>
      </c>
      <c r="OT34" s="218" t="s">
        <v>783</v>
      </c>
      <c r="OU34" s="218" t="s">
        <v>782</v>
      </c>
      <c r="OV34" s="218" t="s">
        <v>783</v>
      </c>
      <c r="OW34" s="218" t="s">
        <v>782</v>
      </c>
      <c r="OX34" s="218" t="s">
        <v>783</v>
      </c>
      <c r="OY34" s="218" t="s">
        <v>782</v>
      </c>
      <c r="OZ34" s="218" t="s">
        <v>783</v>
      </c>
      <c r="PA34" s="218" t="s">
        <v>782</v>
      </c>
      <c r="PB34" s="218" t="s">
        <v>783</v>
      </c>
      <c r="PC34" s="218" t="s">
        <v>782</v>
      </c>
      <c r="PD34" s="218" t="s">
        <v>783</v>
      </c>
      <c r="PE34" s="218" t="s">
        <v>782</v>
      </c>
      <c r="PF34" s="218" t="s">
        <v>783</v>
      </c>
      <c r="PG34" s="218" t="s">
        <v>782</v>
      </c>
      <c r="PH34" s="218" t="s">
        <v>783</v>
      </c>
      <c r="PI34" s="218" t="s">
        <v>782</v>
      </c>
      <c r="PJ34" s="218" t="s">
        <v>783</v>
      </c>
      <c r="PK34" s="218" t="s">
        <v>782</v>
      </c>
      <c r="PL34" s="218" t="s">
        <v>783</v>
      </c>
      <c r="PM34" s="218" t="s">
        <v>782</v>
      </c>
      <c r="PN34" s="218" t="s">
        <v>783</v>
      </c>
      <c r="PO34" s="218" t="s">
        <v>782</v>
      </c>
      <c r="PP34" s="218" t="s">
        <v>783</v>
      </c>
      <c r="PQ34" s="218" t="s">
        <v>782</v>
      </c>
      <c r="PR34" s="218" t="s">
        <v>783</v>
      </c>
      <c r="PS34" s="218" t="s">
        <v>782</v>
      </c>
      <c r="PT34" s="218" t="s">
        <v>783</v>
      </c>
      <c r="PU34" s="218" t="s">
        <v>782</v>
      </c>
      <c r="PV34" s="218" t="s">
        <v>783</v>
      </c>
      <c r="PW34" s="218" t="s">
        <v>782</v>
      </c>
      <c r="PX34" s="218" t="s">
        <v>783</v>
      </c>
      <c r="PY34" s="218" t="s">
        <v>782</v>
      </c>
      <c r="PZ34" s="218" t="s">
        <v>783</v>
      </c>
      <c r="QA34" s="218" t="s">
        <v>782</v>
      </c>
      <c r="QB34" s="218" t="s">
        <v>783</v>
      </c>
      <c r="QC34" s="218" t="s">
        <v>782</v>
      </c>
      <c r="QD34" s="218" t="s">
        <v>783</v>
      </c>
      <c r="QE34" s="218" t="s">
        <v>782</v>
      </c>
      <c r="QF34" s="218" t="s">
        <v>783</v>
      </c>
      <c r="QG34" s="218" t="s">
        <v>782</v>
      </c>
      <c r="QH34" s="218" t="s">
        <v>783</v>
      </c>
      <c r="QI34" s="218" t="s">
        <v>782</v>
      </c>
      <c r="QJ34" s="218" t="s">
        <v>783</v>
      </c>
      <c r="QK34" s="218" t="s">
        <v>782</v>
      </c>
      <c r="QL34" s="218" t="s">
        <v>783</v>
      </c>
      <c r="QM34" s="218" t="s">
        <v>782</v>
      </c>
      <c r="QN34" s="218" t="s">
        <v>783</v>
      </c>
      <c r="QO34" s="218" t="s">
        <v>782</v>
      </c>
      <c r="QP34" s="218" t="s">
        <v>783</v>
      </c>
      <c r="QQ34" s="218" t="s">
        <v>782</v>
      </c>
      <c r="QR34" s="218" t="s">
        <v>783</v>
      </c>
      <c r="QS34" s="218" t="s">
        <v>782</v>
      </c>
      <c r="QT34" s="218" t="s">
        <v>783</v>
      </c>
      <c r="QU34" s="218" t="s">
        <v>782</v>
      </c>
      <c r="QV34" s="218" t="s">
        <v>783</v>
      </c>
      <c r="QW34" s="218" t="s">
        <v>782</v>
      </c>
      <c r="QX34" s="218" t="s">
        <v>783</v>
      </c>
      <c r="QY34" s="218" t="s">
        <v>782</v>
      </c>
      <c r="QZ34" s="218" t="s">
        <v>783</v>
      </c>
      <c r="RA34" s="218" t="s">
        <v>782</v>
      </c>
      <c r="RB34" s="218" t="s">
        <v>783</v>
      </c>
      <c r="RC34" s="218" t="s">
        <v>782</v>
      </c>
      <c r="RD34" s="218" t="s">
        <v>783</v>
      </c>
      <c r="RE34" s="218" t="s">
        <v>782</v>
      </c>
      <c r="RF34" s="218" t="s">
        <v>783</v>
      </c>
      <c r="RG34" s="218" t="s">
        <v>782</v>
      </c>
      <c r="RH34" s="218" t="s">
        <v>783</v>
      </c>
      <c r="RI34" s="218" t="s">
        <v>782</v>
      </c>
      <c r="RJ34" s="218" t="s">
        <v>783</v>
      </c>
      <c r="RK34" s="218" t="s">
        <v>782</v>
      </c>
      <c r="RL34" s="218" t="s">
        <v>783</v>
      </c>
      <c r="RM34" s="218" t="s">
        <v>782</v>
      </c>
      <c r="RN34" s="218" t="s">
        <v>783</v>
      </c>
      <c r="RO34" s="218" t="s">
        <v>782</v>
      </c>
      <c r="RP34" s="218" t="s">
        <v>783</v>
      </c>
      <c r="RQ34" s="218" t="s">
        <v>782</v>
      </c>
      <c r="RR34" s="218" t="s">
        <v>783</v>
      </c>
      <c r="RS34" s="218" t="s">
        <v>782</v>
      </c>
      <c r="RT34" s="218" t="s">
        <v>783</v>
      </c>
      <c r="RU34" s="218" t="s">
        <v>782</v>
      </c>
      <c r="RV34" s="218" t="s">
        <v>783</v>
      </c>
      <c r="RW34" s="218" t="s">
        <v>782</v>
      </c>
      <c r="RX34" s="218" t="s">
        <v>783</v>
      </c>
      <c r="RY34" s="218" t="s">
        <v>782</v>
      </c>
      <c r="RZ34" s="218" t="s">
        <v>783</v>
      </c>
      <c r="SA34" s="218" t="s">
        <v>782</v>
      </c>
      <c r="SB34" s="218" t="s">
        <v>783</v>
      </c>
      <c r="SC34" s="218" t="s">
        <v>782</v>
      </c>
      <c r="SD34" s="218" t="s">
        <v>783</v>
      </c>
      <c r="SE34" s="218" t="s">
        <v>782</v>
      </c>
      <c r="SF34" s="218" t="s">
        <v>783</v>
      </c>
      <c r="SG34" s="218" t="s">
        <v>782</v>
      </c>
      <c r="SH34" s="218" t="s">
        <v>783</v>
      </c>
      <c r="SI34" s="218" t="s">
        <v>782</v>
      </c>
      <c r="SJ34" s="218" t="s">
        <v>783</v>
      </c>
      <c r="SK34" s="218" t="s">
        <v>782</v>
      </c>
      <c r="SL34" s="218" t="s">
        <v>783</v>
      </c>
      <c r="SM34" s="218" t="s">
        <v>782</v>
      </c>
      <c r="SN34" s="218" t="s">
        <v>783</v>
      </c>
      <c r="SO34" s="218" t="s">
        <v>782</v>
      </c>
      <c r="SP34" s="218" t="s">
        <v>783</v>
      </c>
      <c r="SQ34" s="218" t="s">
        <v>782</v>
      </c>
      <c r="SR34" s="218" t="s">
        <v>783</v>
      </c>
      <c r="SS34" s="218" t="s">
        <v>782</v>
      </c>
      <c r="ST34" s="218" t="s">
        <v>783</v>
      </c>
      <c r="SU34" s="218" t="s">
        <v>782</v>
      </c>
      <c r="SV34" s="218" t="s">
        <v>783</v>
      </c>
      <c r="SW34" s="218" t="s">
        <v>782</v>
      </c>
      <c r="SX34" s="218" t="s">
        <v>783</v>
      </c>
      <c r="SY34" s="218" t="s">
        <v>782</v>
      </c>
      <c r="SZ34" s="218" t="s">
        <v>783</v>
      </c>
      <c r="TA34" s="218" t="s">
        <v>782</v>
      </c>
      <c r="TB34" s="218" t="s">
        <v>783</v>
      </c>
      <c r="TC34" s="218" t="s">
        <v>782</v>
      </c>
      <c r="TD34" s="218" t="s">
        <v>783</v>
      </c>
      <c r="TE34" s="218" t="s">
        <v>782</v>
      </c>
      <c r="TF34" s="218" t="s">
        <v>783</v>
      </c>
      <c r="TG34" s="218" t="s">
        <v>782</v>
      </c>
      <c r="TH34" s="218" t="s">
        <v>783</v>
      </c>
      <c r="TI34" s="218" t="s">
        <v>782</v>
      </c>
      <c r="TJ34" s="218" t="s">
        <v>783</v>
      </c>
      <c r="TK34" s="218" t="s">
        <v>782</v>
      </c>
      <c r="TL34" s="218" t="s">
        <v>783</v>
      </c>
      <c r="TM34" s="218" t="s">
        <v>782</v>
      </c>
      <c r="TN34" s="218" t="s">
        <v>783</v>
      </c>
      <c r="TO34" s="218" t="s">
        <v>782</v>
      </c>
      <c r="TP34" s="218" t="s">
        <v>783</v>
      </c>
      <c r="TQ34" s="218" t="s">
        <v>782</v>
      </c>
      <c r="TR34" s="218" t="s">
        <v>783</v>
      </c>
      <c r="TS34" s="218" t="s">
        <v>782</v>
      </c>
      <c r="TT34" s="218" t="s">
        <v>783</v>
      </c>
      <c r="TU34" s="218" t="s">
        <v>782</v>
      </c>
      <c r="TV34" s="218" t="s">
        <v>783</v>
      </c>
      <c r="TW34" s="218" t="s">
        <v>782</v>
      </c>
      <c r="TX34" s="218" t="s">
        <v>783</v>
      </c>
      <c r="TY34" s="218" t="s">
        <v>782</v>
      </c>
      <c r="TZ34" s="218" t="s">
        <v>783</v>
      </c>
      <c r="UA34" s="218" t="s">
        <v>782</v>
      </c>
      <c r="UB34" s="218" t="s">
        <v>783</v>
      </c>
      <c r="UC34" s="218" t="s">
        <v>782</v>
      </c>
      <c r="UD34" s="218" t="s">
        <v>783</v>
      </c>
      <c r="UE34" s="218" t="s">
        <v>782</v>
      </c>
      <c r="UF34" s="218" t="s">
        <v>783</v>
      </c>
      <c r="UG34" s="218" t="s">
        <v>782</v>
      </c>
      <c r="UH34" s="218" t="s">
        <v>783</v>
      </c>
      <c r="UI34" s="218" t="s">
        <v>782</v>
      </c>
      <c r="UJ34" s="218" t="s">
        <v>783</v>
      </c>
      <c r="UK34" s="218" t="s">
        <v>782</v>
      </c>
      <c r="UL34" s="218" t="s">
        <v>783</v>
      </c>
      <c r="UM34" s="218" t="s">
        <v>782</v>
      </c>
      <c r="UN34" s="218" t="s">
        <v>783</v>
      </c>
      <c r="UO34" s="218" t="s">
        <v>782</v>
      </c>
      <c r="UP34" s="218" t="s">
        <v>783</v>
      </c>
      <c r="UQ34" s="218" t="s">
        <v>782</v>
      </c>
      <c r="UR34" s="218" t="s">
        <v>783</v>
      </c>
      <c r="US34" s="218" t="s">
        <v>782</v>
      </c>
      <c r="UT34" s="218" t="s">
        <v>783</v>
      </c>
      <c r="UU34" s="218" t="s">
        <v>782</v>
      </c>
      <c r="UV34" s="218" t="s">
        <v>783</v>
      </c>
      <c r="UW34" s="218" t="s">
        <v>782</v>
      </c>
      <c r="UX34" s="218" t="s">
        <v>783</v>
      </c>
      <c r="UY34" s="218" t="s">
        <v>782</v>
      </c>
      <c r="UZ34" s="218" t="s">
        <v>783</v>
      </c>
      <c r="VA34" s="218" t="s">
        <v>782</v>
      </c>
      <c r="VB34" s="218" t="s">
        <v>783</v>
      </c>
      <c r="VC34" s="218" t="s">
        <v>782</v>
      </c>
      <c r="VD34" s="218" t="s">
        <v>783</v>
      </c>
      <c r="VE34" s="218" t="s">
        <v>782</v>
      </c>
      <c r="VF34" s="218" t="s">
        <v>783</v>
      </c>
      <c r="VG34" s="218" t="s">
        <v>782</v>
      </c>
      <c r="VH34" s="218" t="s">
        <v>783</v>
      </c>
      <c r="VI34" s="218" t="s">
        <v>782</v>
      </c>
      <c r="VJ34" s="218" t="s">
        <v>783</v>
      </c>
      <c r="VK34" s="218" t="s">
        <v>782</v>
      </c>
      <c r="VL34" s="218" t="s">
        <v>783</v>
      </c>
      <c r="VM34" s="218" t="s">
        <v>782</v>
      </c>
      <c r="VN34" s="218" t="s">
        <v>783</v>
      </c>
      <c r="VO34" s="218" t="s">
        <v>782</v>
      </c>
      <c r="VP34" s="218" t="s">
        <v>783</v>
      </c>
      <c r="VQ34" s="218" t="s">
        <v>782</v>
      </c>
      <c r="VR34" s="218" t="s">
        <v>783</v>
      </c>
      <c r="VS34" s="218" t="s">
        <v>782</v>
      </c>
      <c r="VT34" s="218" t="s">
        <v>783</v>
      </c>
      <c r="VU34" s="218" t="s">
        <v>782</v>
      </c>
      <c r="VV34" s="218" t="s">
        <v>783</v>
      </c>
      <c r="VW34" s="218" t="s">
        <v>782</v>
      </c>
      <c r="VX34" s="218" t="s">
        <v>783</v>
      </c>
      <c r="VY34" s="218" t="s">
        <v>782</v>
      </c>
      <c r="VZ34" s="218" t="s">
        <v>783</v>
      </c>
      <c r="WA34" s="218" t="s">
        <v>782</v>
      </c>
      <c r="WB34" s="218" t="s">
        <v>783</v>
      </c>
      <c r="WC34" s="218" t="s">
        <v>782</v>
      </c>
      <c r="WD34" s="218" t="s">
        <v>783</v>
      </c>
      <c r="WE34" s="218" t="s">
        <v>782</v>
      </c>
      <c r="WF34" s="218" t="s">
        <v>783</v>
      </c>
      <c r="WG34" s="218" t="s">
        <v>782</v>
      </c>
      <c r="WH34" s="218" t="s">
        <v>783</v>
      </c>
      <c r="WI34" s="218" t="s">
        <v>782</v>
      </c>
      <c r="WJ34" s="218" t="s">
        <v>783</v>
      </c>
      <c r="WK34" s="218" t="s">
        <v>782</v>
      </c>
      <c r="WL34" s="218" t="s">
        <v>783</v>
      </c>
      <c r="WM34" s="218" t="s">
        <v>782</v>
      </c>
      <c r="WN34" s="218" t="s">
        <v>783</v>
      </c>
      <c r="WO34" s="218" t="s">
        <v>782</v>
      </c>
      <c r="WP34" s="218" t="s">
        <v>783</v>
      </c>
      <c r="WQ34" s="218" t="s">
        <v>782</v>
      </c>
      <c r="WR34" s="218" t="s">
        <v>783</v>
      </c>
      <c r="WS34" s="218" t="s">
        <v>782</v>
      </c>
      <c r="WT34" s="218" t="s">
        <v>783</v>
      </c>
      <c r="WU34" s="218" t="s">
        <v>782</v>
      </c>
      <c r="WV34" s="218" t="s">
        <v>783</v>
      </c>
      <c r="WW34" s="218" t="s">
        <v>782</v>
      </c>
      <c r="WX34" s="218" t="s">
        <v>783</v>
      </c>
      <c r="WY34" s="218" t="s">
        <v>782</v>
      </c>
      <c r="WZ34" s="218" t="s">
        <v>783</v>
      </c>
      <c r="XA34" s="218" t="s">
        <v>782</v>
      </c>
      <c r="XB34" s="218" t="s">
        <v>783</v>
      </c>
      <c r="XC34" s="218" t="s">
        <v>782</v>
      </c>
      <c r="XD34" s="218" t="s">
        <v>783</v>
      </c>
      <c r="XE34" s="218" t="s">
        <v>782</v>
      </c>
      <c r="XF34" s="218" t="s">
        <v>783</v>
      </c>
      <c r="XG34" s="218" t="s">
        <v>782</v>
      </c>
      <c r="XH34" s="218" t="s">
        <v>783</v>
      </c>
      <c r="XI34" s="218" t="s">
        <v>782</v>
      </c>
      <c r="XJ34" s="218" t="s">
        <v>783</v>
      </c>
      <c r="XK34" s="218" t="s">
        <v>782</v>
      </c>
      <c r="XL34" s="218" t="s">
        <v>783</v>
      </c>
      <c r="XM34" s="218" t="s">
        <v>782</v>
      </c>
      <c r="XN34" s="218" t="s">
        <v>783</v>
      </c>
      <c r="XO34" s="218" t="s">
        <v>782</v>
      </c>
      <c r="XP34" s="218" t="s">
        <v>783</v>
      </c>
      <c r="XQ34" s="218" t="s">
        <v>782</v>
      </c>
      <c r="XR34" s="218" t="s">
        <v>783</v>
      </c>
      <c r="XS34" s="218" t="s">
        <v>782</v>
      </c>
      <c r="XT34" s="218" t="s">
        <v>783</v>
      </c>
      <c r="XU34" s="218" t="s">
        <v>782</v>
      </c>
      <c r="XV34" s="218" t="s">
        <v>783</v>
      </c>
      <c r="XW34" s="218" t="s">
        <v>782</v>
      </c>
      <c r="XX34" s="218" t="s">
        <v>783</v>
      </c>
      <c r="XY34" s="218" t="s">
        <v>782</v>
      </c>
      <c r="XZ34" s="218" t="s">
        <v>783</v>
      </c>
      <c r="YA34" s="218" t="s">
        <v>782</v>
      </c>
      <c r="YB34" s="218" t="s">
        <v>783</v>
      </c>
      <c r="YC34" s="218" t="s">
        <v>782</v>
      </c>
      <c r="YD34" s="218" t="s">
        <v>783</v>
      </c>
      <c r="YE34" s="218" t="s">
        <v>782</v>
      </c>
      <c r="YF34" s="218" t="s">
        <v>783</v>
      </c>
      <c r="YG34" s="218" t="s">
        <v>782</v>
      </c>
      <c r="YH34" s="218" t="s">
        <v>783</v>
      </c>
      <c r="YI34" s="218" t="s">
        <v>782</v>
      </c>
      <c r="YJ34" s="218" t="s">
        <v>783</v>
      </c>
      <c r="YK34" s="218" t="s">
        <v>782</v>
      </c>
      <c r="YL34" s="218" t="s">
        <v>783</v>
      </c>
      <c r="YM34" s="218" t="s">
        <v>782</v>
      </c>
      <c r="YN34" s="218" t="s">
        <v>783</v>
      </c>
      <c r="YO34" s="218" t="s">
        <v>782</v>
      </c>
      <c r="YP34" s="218" t="s">
        <v>783</v>
      </c>
      <c r="YQ34" s="218" t="s">
        <v>782</v>
      </c>
      <c r="YR34" s="218" t="s">
        <v>783</v>
      </c>
      <c r="YS34" s="218" t="s">
        <v>782</v>
      </c>
      <c r="YT34" s="218" t="s">
        <v>783</v>
      </c>
      <c r="YU34" s="218" t="s">
        <v>782</v>
      </c>
      <c r="YV34" s="218" t="s">
        <v>783</v>
      </c>
      <c r="YW34" s="218" t="s">
        <v>782</v>
      </c>
      <c r="YX34" s="218" t="s">
        <v>783</v>
      </c>
      <c r="YY34" s="218" t="s">
        <v>782</v>
      </c>
      <c r="YZ34" s="218" t="s">
        <v>783</v>
      </c>
      <c r="ZA34" s="218" t="s">
        <v>782</v>
      </c>
      <c r="ZB34" s="218" t="s">
        <v>783</v>
      </c>
      <c r="ZC34" s="218" t="s">
        <v>782</v>
      </c>
      <c r="ZD34" s="218" t="s">
        <v>783</v>
      </c>
      <c r="ZE34" s="218" t="s">
        <v>782</v>
      </c>
      <c r="ZF34" s="218" t="s">
        <v>783</v>
      </c>
      <c r="ZG34" s="218" t="s">
        <v>782</v>
      </c>
      <c r="ZH34" s="218" t="s">
        <v>783</v>
      </c>
      <c r="ZI34" s="218" t="s">
        <v>782</v>
      </c>
      <c r="ZJ34" s="218" t="s">
        <v>783</v>
      </c>
      <c r="ZK34" s="218" t="s">
        <v>782</v>
      </c>
      <c r="ZL34" s="218" t="s">
        <v>783</v>
      </c>
      <c r="ZM34" s="218" t="s">
        <v>782</v>
      </c>
      <c r="ZN34" s="218" t="s">
        <v>783</v>
      </c>
      <c r="ZO34" s="218" t="s">
        <v>782</v>
      </c>
      <c r="ZP34" s="218" t="s">
        <v>783</v>
      </c>
      <c r="ZQ34" s="218" t="s">
        <v>782</v>
      </c>
      <c r="ZR34" s="218" t="s">
        <v>783</v>
      </c>
      <c r="ZS34" s="218" t="s">
        <v>782</v>
      </c>
      <c r="ZT34" s="218" t="s">
        <v>783</v>
      </c>
      <c r="ZU34" s="218" t="s">
        <v>782</v>
      </c>
      <c r="ZV34" s="218" t="s">
        <v>783</v>
      </c>
      <c r="ZW34" s="218" t="s">
        <v>782</v>
      </c>
      <c r="ZX34" s="218" t="s">
        <v>783</v>
      </c>
      <c r="ZY34" s="218" t="s">
        <v>782</v>
      </c>
      <c r="ZZ34" s="218" t="s">
        <v>783</v>
      </c>
      <c r="AAA34" s="218" t="s">
        <v>782</v>
      </c>
      <c r="AAB34" s="218" t="s">
        <v>783</v>
      </c>
      <c r="AAC34" s="218" t="s">
        <v>782</v>
      </c>
      <c r="AAD34" s="218" t="s">
        <v>783</v>
      </c>
      <c r="AAE34" s="218" t="s">
        <v>782</v>
      </c>
      <c r="AAF34" s="218" t="s">
        <v>783</v>
      </c>
      <c r="AAG34" s="218" t="s">
        <v>782</v>
      </c>
      <c r="AAH34" s="218" t="s">
        <v>783</v>
      </c>
      <c r="AAI34" s="218" t="s">
        <v>782</v>
      </c>
      <c r="AAJ34" s="218" t="s">
        <v>783</v>
      </c>
      <c r="AAK34" s="218" t="s">
        <v>782</v>
      </c>
      <c r="AAL34" s="218" t="s">
        <v>783</v>
      </c>
      <c r="AAM34" s="218" t="s">
        <v>782</v>
      </c>
      <c r="AAN34" s="218" t="s">
        <v>783</v>
      </c>
      <c r="AAO34" s="218" t="s">
        <v>782</v>
      </c>
      <c r="AAP34" s="218" t="s">
        <v>783</v>
      </c>
      <c r="AAQ34" s="218" t="s">
        <v>782</v>
      </c>
      <c r="AAR34" s="218" t="s">
        <v>783</v>
      </c>
      <c r="AAS34" s="218" t="s">
        <v>782</v>
      </c>
      <c r="AAT34" s="218" t="s">
        <v>783</v>
      </c>
      <c r="AAU34" s="218" t="s">
        <v>782</v>
      </c>
      <c r="AAV34" s="218" t="s">
        <v>783</v>
      </c>
      <c r="AAW34" s="218" t="s">
        <v>782</v>
      </c>
      <c r="AAX34" s="218" t="s">
        <v>783</v>
      </c>
      <c r="AAY34" s="218" t="s">
        <v>782</v>
      </c>
      <c r="AAZ34" s="218" t="s">
        <v>783</v>
      </c>
      <c r="ABA34" s="218" t="s">
        <v>782</v>
      </c>
      <c r="ABB34" s="218" t="s">
        <v>783</v>
      </c>
      <c r="ABC34" s="218" t="s">
        <v>782</v>
      </c>
      <c r="ABD34" s="218" t="s">
        <v>783</v>
      </c>
      <c r="ABE34" s="218" t="s">
        <v>782</v>
      </c>
      <c r="ABF34" s="218" t="s">
        <v>783</v>
      </c>
      <c r="ABG34" s="218" t="s">
        <v>782</v>
      </c>
      <c r="ABH34" s="218" t="s">
        <v>783</v>
      </c>
      <c r="ABI34" s="218" t="s">
        <v>782</v>
      </c>
      <c r="ABJ34" s="218" t="s">
        <v>783</v>
      </c>
      <c r="ABK34" s="218" t="s">
        <v>782</v>
      </c>
      <c r="ABL34" s="218" t="s">
        <v>783</v>
      </c>
      <c r="ABM34" s="218" t="s">
        <v>782</v>
      </c>
      <c r="ABN34" s="218" t="s">
        <v>783</v>
      </c>
      <c r="ABO34" s="218" t="s">
        <v>782</v>
      </c>
      <c r="ABP34" s="218" t="s">
        <v>783</v>
      </c>
      <c r="ABQ34" s="218" t="s">
        <v>782</v>
      </c>
      <c r="ABR34" s="218" t="s">
        <v>783</v>
      </c>
      <c r="ABS34" s="218" t="s">
        <v>782</v>
      </c>
      <c r="ABT34" s="218" t="s">
        <v>783</v>
      </c>
      <c r="ABU34" s="218" t="s">
        <v>782</v>
      </c>
      <c r="ABV34" s="218" t="s">
        <v>783</v>
      </c>
      <c r="ABW34" s="218" t="s">
        <v>782</v>
      </c>
      <c r="ABX34" s="218" t="s">
        <v>783</v>
      </c>
      <c r="ABY34" s="218" t="s">
        <v>782</v>
      </c>
      <c r="ABZ34" s="218" t="s">
        <v>783</v>
      </c>
      <c r="ACA34" s="218" t="s">
        <v>782</v>
      </c>
      <c r="ACB34" s="218" t="s">
        <v>783</v>
      </c>
      <c r="ACC34" s="218" t="s">
        <v>782</v>
      </c>
      <c r="ACD34" s="218" t="s">
        <v>783</v>
      </c>
      <c r="ACE34" s="218" t="s">
        <v>782</v>
      </c>
      <c r="ACF34" s="218" t="s">
        <v>783</v>
      </c>
      <c r="ACG34" s="218" t="s">
        <v>782</v>
      </c>
      <c r="ACH34" s="218" t="s">
        <v>783</v>
      </c>
      <c r="ACI34" s="218" t="s">
        <v>782</v>
      </c>
      <c r="ACJ34" s="218" t="s">
        <v>783</v>
      </c>
      <c r="ACK34" s="218" t="s">
        <v>782</v>
      </c>
      <c r="ACL34" s="218" t="s">
        <v>783</v>
      </c>
      <c r="ACM34" s="218" t="s">
        <v>782</v>
      </c>
      <c r="ACN34" s="218" t="s">
        <v>783</v>
      </c>
      <c r="ACO34" s="218" t="s">
        <v>782</v>
      </c>
      <c r="ACP34" s="218" t="s">
        <v>783</v>
      </c>
      <c r="ACQ34" s="218" t="s">
        <v>782</v>
      </c>
      <c r="ACR34" s="218" t="s">
        <v>783</v>
      </c>
      <c r="ACS34" s="218" t="s">
        <v>782</v>
      </c>
      <c r="ACT34" s="218" t="s">
        <v>783</v>
      </c>
      <c r="ACU34" s="218" t="s">
        <v>782</v>
      </c>
      <c r="ACV34" s="218" t="s">
        <v>783</v>
      </c>
      <c r="ACW34" s="218" t="s">
        <v>782</v>
      </c>
      <c r="ACX34" s="218" t="s">
        <v>783</v>
      </c>
      <c r="ACY34" s="218" t="s">
        <v>782</v>
      </c>
      <c r="ACZ34" s="218" t="s">
        <v>783</v>
      </c>
      <c r="ADA34" s="218" t="s">
        <v>782</v>
      </c>
      <c r="ADB34" s="218" t="s">
        <v>783</v>
      </c>
      <c r="ADC34" s="218" t="s">
        <v>782</v>
      </c>
      <c r="ADD34" s="218" t="s">
        <v>783</v>
      </c>
      <c r="ADE34" s="218" t="s">
        <v>782</v>
      </c>
      <c r="ADF34" s="218" t="s">
        <v>783</v>
      </c>
      <c r="ADG34" s="218" t="s">
        <v>782</v>
      </c>
      <c r="ADH34" s="218" t="s">
        <v>783</v>
      </c>
      <c r="ADI34" s="218" t="s">
        <v>782</v>
      </c>
      <c r="ADJ34" s="218" t="s">
        <v>783</v>
      </c>
      <c r="ADK34" s="218" t="s">
        <v>782</v>
      </c>
      <c r="ADL34" s="218" t="s">
        <v>783</v>
      </c>
      <c r="ADM34" s="218" t="s">
        <v>782</v>
      </c>
      <c r="ADN34" s="218" t="s">
        <v>783</v>
      </c>
      <c r="ADO34" s="218" t="s">
        <v>782</v>
      </c>
      <c r="ADP34" s="218" t="s">
        <v>783</v>
      </c>
      <c r="ADQ34" s="218" t="s">
        <v>782</v>
      </c>
      <c r="ADR34" s="218" t="s">
        <v>783</v>
      </c>
      <c r="ADS34" s="218" t="s">
        <v>782</v>
      </c>
      <c r="ADT34" s="218" t="s">
        <v>783</v>
      </c>
      <c r="ADU34" s="218" t="s">
        <v>782</v>
      </c>
      <c r="ADV34" s="218" t="s">
        <v>783</v>
      </c>
      <c r="ADW34" s="218" t="s">
        <v>782</v>
      </c>
      <c r="ADX34" s="218" t="s">
        <v>783</v>
      </c>
      <c r="ADY34" s="218" t="s">
        <v>782</v>
      </c>
      <c r="ADZ34" s="218" t="s">
        <v>783</v>
      </c>
      <c r="AEA34" s="218" t="s">
        <v>782</v>
      </c>
      <c r="AEB34" s="218" t="s">
        <v>783</v>
      </c>
      <c r="AEC34" s="218" t="s">
        <v>782</v>
      </c>
      <c r="AED34" s="218" t="s">
        <v>783</v>
      </c>
      <c r="AEE34" s="218" t="s">
        <v>782</v>
      </c>
      <c r="AEF34" s="218" t="s">
        <v>783</v>
      </c>
      <c r="AEG34" s="218" t="s">
        <v>782</v>
      </c>
      <c r="AEH34" s="218" t="s">
        <v>783</v>
      </c>
      <c r="AEI34" s="218" t="s">
        <v>782</v>
      </c>
      <c r="AEJ34" s="218" t="s">
        <v>783</v>
      </c>
      <c r="AEK34" s="218" t="s">
        <v>782</v>
      </c>
      <c r="AEL34" s="218" t="s">
        <v>783</v>
      </c>
      <c r="AEM34" s="218" t="s">
        <v>782</v>
      </c>
      <c r="AEN34" s="218" t="s">
        <v>783</v>
      </c>
      <c r="AEO34" s="218" t="s">
        <v>782</v>
      </c>
      <c r="AEP34" s="218" t="s">
        <v>783</v>
      </c>
      <c r="AEQ34" s="218" t="s">
        <v>782</v>
      </c>
      <c r="AER34" s="218" t="s">
        <v>783</v>
      </c>
      <c r="AES34" s="218" t="s">
        <v>782</v>
      </c>
      <c r="AET34" s="218" t="s">
        <v>783</v>
      </c>
      <c r="AEU34" s="218" t="s">
        <v>782</v>
      </c>
      <c r="AEV34" s="218" t="s">
        <v>783</v>
      </c>
      <c r="AEW34" s="218" t="s">
        <v>782</v>
      </c>
      <c r="AEX34" s="218" t="s">
        <v>783</v>
      </c>
      <c r="AEY34" s="218" t="s">
        <v>782</v>
      </c>
      <c r="AEZ34" s="218" t="s">
        <v>783</v>
      </c>
      <c r="AFA34" s="218" t="s">
        <v>782</v>
      </c>
      <c r="AFB34" s="218" t="s">
        <v>783</v>
      </c>
      <c r="AFC34" s="218" t="s">
        <v>782</v>
      </c>
      <c r="AFD34" s="218" t="s">
        <v>783</v>
      </c>
      <c r="AFE34" s="218" t="s">
        <v>782</v>
      </c>
      <c r="AFF34" s="218" t="s">
        <v>783</v>
      </c>
      <c r="AFG34" s="218" t="s">
        <v>782</v>
      </c>
      <c r="AFH34" s="218" t="s">
        <v>783</v>
      </c>
      <c r="AFI34" s="218" t="s">
        <v>782</v>
      </c>
      <c r="AFJ34" s="218" t="s">
        <v>783</v>
      </c>
      <c r="AFK34" s="218" t="s">
        <v>782</v>
      </c>
      <c r="AFL34" s="218" t="s">
        <v>783</v>
      </c>
      <c r="AFM34" s="218" t="s">
        <v>782</v>
      </c>
      <c r="AFN34" s="218" t="s">
        <v>783</v>
      </c>
      <c r="AFO34" s="218" t="s">
        <v>782</v>
      </c>
      <c r="AFP34" s="218" t="s">
        <v>783</v>
      </c>
      <c r="AFQ34" s="218" t="s">
        <v>782</v>
      </c>
      <c r="AFR34" s="218" t="s">
        <v>783</v>
      </c>
      <c r="AFS34" s="218" t="s">
        <v>782</v>
      </c>
      <c r="AFT34" s="218" t="s">
        <v>783</v>
      </c>
      <c r="AFU34" s="218" t="s">
        <v>782</v>
      </c>
      <c r="AFV34" s="218" t="s">
        <v>783</v>
      </c>
      <c r="AFW34" s="218" t="s">
        <v>782</v>
      </c>
      <c r="AFX34" s="218" t="s">
        <v>783</v>
      </c>
      <c r="AFY34" s="218" t="s">
        <v>782</v>
      </c>
      <c r="AFZ34" s="218" t="s">
        <v>783</v>
      </c>
      <c r="AGA34" s="218" t="s">
        <v>782</v>
      </c>
      <c r="AGB34" s="218" t="s">
        <v>783</v>
      </c>
      <c r="AGC34" s="218" t="s">
        <v>782</v>
      </c>
      <c r="AGD34" s="218" t="s">
        <v>783</v>
      </c>
      <c r="AGE34" s="218" t="s">
        <v>782</v>
      </c>
      <c r="AGF34" s="218" t="s">
        <v>783</v>
      </c>
      <c r="AGG34" s="218" t="s">
        <v>782</v>
      </c>
      <c r="AGH34" s="218" t="s">
        <v>783</v>
      </c>
      <c r="AGI34" s="218" t="s">
        <v>782</v>
      </c>
      <c r="AGJ34" s="218" t="s">
        <v>783</v>
      </c>
      <c r="AGK34" s="218" t="s">
        <v>782</v>
      </c>
      <c r="AGL34" s="218" t="s">
        <v>783</v>
      </c>
      <c r="AGM34" s="218" t="s">
        <v>782</v>
      </c>
      <c r="AGN34" s="218" t="s">
        <v>783</v>
      </c>
      <c r="AGO34" s="218" t="s">
        <v>782</v>
      </c>
      <c r="AGP34" s="218" t="s">
        <v>783</v>
      </c>
      <c r="AGQ34" s="218" t="s">
        <v>782</v>
      </c>
      <c r="AGR34" s="218" t="s">
        <v>783</v>
      </c>
      <c r="AGS34" s="218" t="s">
        <v>782</v>
      </c>
      <c r="AGT34" s="218" t="s">
        <v>783</v>
      </c>
      <c r="AGU34" s="218" t="s">
        <v>782</v>
      </c>
      <c r="AGV34" s="218" t="s">
        <v>783</v>
      </c>
      <c r="AGW34" s="218" t="s">
        <v>782</v>
      </c>
      <c r="AGX34" s="218" t="s">
        <v>783</v>
      </c>
      <c r="AGY34" s="218" t="s">
        <v>782</v>
      </c>
      <c r="AGZ34" s="218" t="s">
        <v>783</v>
      </c>
      <c r="AHA34" s="218" t="s">
        <v>782</v>
      </c>
      <c r="AHB34" s="218" t="s">
        <v>783</v>
      </c>
      <c r="AHC34" s="218" t="s">
        <v>782</v>
      </c>
      <c r="AHD34" s="218" t="s">
        <v>783</v>
      </c>
      <c r="AHE34" s="218" t="s">
        <v>782</v>
      </c>
      <c r="AHF34" s="218" t="s">
        <v>783</v>
      </c>
      <c r="AHG34" s="218" t="s">
        <v>782</v>
      </c>
      <c r="AHH34" s="218" t="s">
        <v>783</v>
      </c>
      <c r="AHI34" s="218" t="s">
        <v>782</v>
      </c>
      <c r="AHJ34" s="218" t="s">
        <v>783</v>
      </c>
      <c r="AHK34" s="218" t="s">
        <v>782</v>
      </c>
      <c r="AHL34" s="218" t="s">
        <v>783</v>
      </c>
      <c r="AHM34" s="218" t="s">
        <v>782</v>
      </c>
      <c r="AHN34" s="218" t="s">
        <v>783</v>
      </c>
      <c r="AHO34" s="218" t="s">
        <v>782</v>
      </c>
      <c r="AHP34" s="218" t="s">
        <v>783</v>
      </c>
      <c r="AHQ34" s="218" t="s">
        <v>782</v>
      </c>
      <c r="AHR34" s="218" t="s">
        <v>783</v>
      </c>
      <c r="AHS34" s="218" t="s">
        <v>782</v>
      </c>
      <c r="AHT34" s="218" t="s">
        <v>783</v>
      </c>
      <c r="AHU34" s="218" t="s">
        <v>782</v>
      </c>
      <c r="AHV34" s="218" t="s">
        <v>783</v>
      </c>
      <c r="AHW34" s="218" t="s">
        <v>782</v>
      </c>
      <c r="AHX34" s="218" t="s">
        <v>783</v>
      </c>
      <c r="AHY34" s="218" t="s">
        <v>782</v>
      </c>
      <c r="AHZ34" s="218" t="s">
        <v>783</v>
      </c>
      <c r="AIA34" s="218" t="s">
        <v>782</v>
      </c>
      <c r="AIB34" s="218" t="s">
        <v>783</v>
      </c>
      <c r="AIC34" s="218" t="s">
        <v>782</v>
      </c>
      <c r="AID34" s="218" t="s">
        <v>783</v>
      </c>
      <c r="AIE34" s="218" t="s">
        <v>782</v>
      </c>
      <c r="AIF34" s="218" t="s">
        <v>783</v>
      </c>
      <c r="AIG34" s="218" t="s">
        <v>782</v>
      </c>
      <c r="AIH34" s="218" t="s">
        <v>783</v>
      </c>
      <c r="AII34" s="218" t="s">
        <v>782</v>
      </c>
      <c r="AIJ34" s="218" t="s">
        <v>783</v>
      </c>
      <c r="AIK34" s="218" t="s">
        <v>782</v>
      </c>
      <c r="AIL34" s="218" t="s">
        <v>783</v>
      </c>
      <c r="AIM34" s="218" t="s">
        <v>782</v>
      </c>
      <c r="AIN34" s="218" t="s">
        <v>783</v>
      </c>
      <c r="AIO34" s="218" t="s">
        <v>782</v>
      </c>
      <c r="AIP34" s="218" t="s">
        <v>783</v>
      </c>
      <c r="AIQ34" s="218" t="s">
        <v>782</v>
      </c>
      <c r="AIR34" s="218" t="s">
        <v>783</v>
      </c>
      <c r="AIS34" s="218" t="s">
        <v>782</v>
      </c>
      <c r="AIT34" s="218" t="s">
        <v>783</v>
      </c>
      <c r="AIU34" s="218" t="s">
        <v>782</v>
      </c>
      <c r="AIV34" s="218" t="s">
        <v>783</v>
      </c>
      <c r="AIW34" s="218" t="s">
        <v>782</v>
      </c>
      <c r="AIX34" s="218" t="s">
        <v>783</v>
      </c>
      <c r="AIY34" s="218" t="s">
        <v>782</v>
      </c>
      <c r="AIZ34" s="218" t="s">
        <v>783</v>
      </c>
      <c r="AJA34" s="218" t="s">
        <v>782</v>
      </c>
      <c r="AJB34" s="218" t="s">
        <v>783</v>
      </c>
      <c r="AJC34" s="218" t="s">
        <v>782</v>
      </c>
      <c r="AJD34" s="218" t="s">
        <v>783</v>
      </c>
      <c r="AJE34" s="218" t="s">
        <v>782</v>
      </c>
      <c r="AJF34" s="218" t="s">
        <v>783</v>
      </c>
      <c r="AJG34" s="218" t="s">
        <v>782</v>
      </c>
      <c r="AJH34" s="218" t="s">
        <v>783</v>
      </c>
      <c r="AJI34" s="218" t="s">
        <v>782</v>
      </c>
      <c r="AJJ34" s="218" t="s">
        <v>783</v>
      </c>
      <c r="AJK34" s="218" t="s">
        <v>782</v>
      </c>
      <c r="AJL34" s="218" t="s">
        <v>783</v>
      </c>
      <c r="AJM34" s="218" t="s">
        <v>782</v>
      </c>
      <c r="AJN34" s="218" t="s">
        <v>783</v>
      </c>
      <c r="AJO34" s="218" t="s">
        <v>782</v>
      </c>
      <c r="AJP34" s="218" t="s">
        <v>783</v>
      </c>
      <c r="AJQ34" s="218" t="s">
        <v>782</v>
      </c>
      <c r="AJR34" s="218" t="s">
        <v>783</v>
      </c>
      <c r="AJS34" s="218" t="s">
        <v>782</v>
      </c>
      <c r="AJT34" s="218" t="s">
        <v>783</v>
      </c>
      <c r="AJU34" s="218" t="s">
        <v>782</v>
      </c>
      <c r="AJV34" s="218" t="s">
        <v>783</v>
      </c>
      <c r="AJW34" s="218" t="s">
        <v>782</v>
      </c>
      <c r="AJX34" s="218" t="s">
        <v>783</v>
      </c>
      <c r="AJY34" s="218" t="s">
        <v>782</v>
      </c>
      <c r="AJZ34" s="218" t="s">
        <v>783</v>
      </c>
      <c r="AKA34" s="218" t="s">
        <v>782</v>
      </c>
      <c r="AKB34" s="218" t="s">
        <v>783</v>
      </c>
      <c r="AKC34" s="218" t="s">
        <v>782</v>
      </c>
      <c r="AKD34" s="218" t="s">
        <v>783</v>
      </c>
      <c r="AKE34" s="218" t="s">
        <v>782</v>
      </c>
      <c r="AKF34" s="218" t="s">
        <v>783</v>
      </c>
      <c r="AKG34" s="218" t="s">
        <v>782</v>
      </c>
      <c r="AKH34" s="218" t="s">
        <v>783</v>
      </c>
      <c r="AKI34" s="218" t="s">
        <v>782</v>
      </c>
      <c r="AKJ34" s="218" t="s">
        <v>783</v>
      </c>
      <c r="AKK34" s="218" t="s">
        <v>782</v>
      </c>
      <c r="AKL34" s="218" t="s">
        <v>783</v>
      </c>
      <c r="AKM34" s="218" t="s">
        <v>782</v>
      </c>
      <c r="AKN34" s="218" t="s">
        <v>783</v>
      </c>
      <c r="AKO34" s="218" t="s">
        <v>782</v>
      </c>
      <c r="AKP34" s="218" t="s">
        <v>783</v>
      </c>
      <c r="AKQ34" s="218" t="s">
        <v>782</v>
      </c>
      <c r="AKR34" s="218" t="s">
        <v>783</v>
      </c>
      <c r="AKS34" s="218" t="s">
        <v>782</v>
      </c>
      <c r="AKT34" s="218" t="s">
        <v>783</v>
      </c>
      <c r="AKU34" s="218" t="s">
        <v>782</v>
      </c>
      <c r="AKV34" s="218" t="s">
        <v>783</v>
      </c>
      <c r="AKW34" s="218" t="s">
        <v>782</v>
      </c>
      <c r="AKX34" s="218" t="s">
        <v>783</v>
      </c>
      <c r="AKY34" s="218" t="s">
        <v>782</v>
      </c>
      <c r="AKZ34" s="218" t="s">
        <v>783</v>
      </c>
      <c r="ALA34" s="218" t="s">
        <v>782</v>
      </c>
      <c r="ALB34" s="218" t="s">
        <v>783</v>
      </c>
      <c r="ALC34" s="218" t="s">
        <v>782</v>
      </c>
      <c r="ALD34" s="218" t="s">
        <v>783</v>
      </c>
      <c r="ALE34" s="218" t="s">
        <v>782</v>
      </c>
      <c r="ALF34" s="218" t="s">
        <v>783</v>
      </c>
      <c r="ALG34" s="218" t="s">
        <v>782</v>
      </c>
      <c r="ALH34" s="218" t="s">
        <v>783</v>
      </c>
      <c r="ALI34" s="218" t="s">
        <v>782</v>
      </c>
      <c r="ALJ34" s="218" t="s">
        <v>783</v>
      </c>
      <c r="ALK34" s="218" t="s">
        <v>782</v>
      </c>
      <c r="ALL34" s="218" t="s">
        <v>783</v>
      </c>
      <c r="ALM34" s="218" t="s">
        <v>782</v>
      </c>
      <c r="ALN34" s="218" t="s">
        <v>783</v>
      </c>
      <c r="ALO34" s="218" t="s">
        <v>782</v>
      </c>
      <c r="ALP34" s="218" t="s">
        <v>783</v>
      </c>
      <c r="ALQ34" s="218" t="s">
        <v>782</v>
      </c>
      <c r="ALR34" s="218" t="s">
        <v>783</v>
      </c>
      <c r="ALS34" s="218" t="s">
        <v>782</v>
      </c>
      <c r="ALT34" s="218" t="s">
        <v>783</v>
      </c>
      <c r="ALU34" s="218" t="s">
        <v>782</v>
      </c>
      <c r="ALV34" s="218" t="s">
        <v>783</v>
      </c>
      <c r="ALW34" s="218" t="s">
        <v>782</v>
      </c>
      <c r="ALX34" s="218" t="s">
        <v>783</v>
      </c>
      <c r="ALY34" s="218" t="s">
        <v>782</v>
      </c>
      <c r="ALZ34" s="218" t="s">
        <v>783</v>
      </c>
      <c r="AMA34" s="218" t="s">
        <v>782</v>
      </c>
      <c r="AMB34" s="218" t="s">
        <v>783</v>
      </c>
      <c r="AMC34" s="218" t="s">
        <v>782</v>
      </c>
      <c r="AMD34" s="218" t="s">
        <v>783</v>
      </c>
      <c r="AME34" s="218" t="s">
        <v>782</v>
      </c>
      <c r="AMF34" s="218" t="s">
        <v>783</v>
      </c>
      <c r="AMG34" s="218" t="s">
        <v>782</v>
      </c>
      <c r="AMH34" s="218" t="s">
        <v>783</v>
      </c>
      <c r="AMI34" s="218" t="s">
        <v>782</v>
      </c>
      <c r="AMJ34" s="218" t="s">
        <v>783</v>
      </c>
      <c r="AMK34" s="218" t="s">
        <v>782</v>
      </c>
      <c r="AML34" s="218" t="s">
        <v>783</v>
      </c>
      <c r="AMM34" s="218" t="s">
        <v>782</v>
      </c>
      <c r="AMN34" s="218" t="s">
        <v>783</v>
      </c>
      <c r="AMO34" s="218" t="s">
        <v>782</v>
      </c>
      <c r="AMP34" s="218" t="s">
        <v>783</v>
      </c>
      <c r="AMQ34" s="218" t="s">
        <v>782</v>
      </c>
      <c r="AMR34" s="218" t="s">
        <v>783</v>
      </c>
      <c r="AMS34" s="218" t="s">
        <v>782</v>
      </c>
      <c r="AMT34" s="218" t="s">
        <v>783</v>
      </c>
      <c r="AMU34" s="218" t="s">
        <v>782</v>
      </c>
      <c r="AMV34" s="218" t="s">
        <v>783</v>
      </c>
      <c r="AMW34" s="218" t="s">
        <v>782</v>
      </c>
      <c r="AMX34" s="218" t="s">
        <v>783</v>
      </c>
      <c r="AMY34" s="218" t="s">
        <v>782</v>
      </c>
      <c r="AMZ34" s="218" t="s">
        <v>783</v>
      </c>
      <c r="ANA34" s="218" t="s">
        <v>782</v>
      </c>
      <c r="ANB34" s="218" t="s">
        <v>783</v>
      </c>
      <c r="ANC34" s="218" t="s">
        <v>782</v>
      </c>
      <c r="AND34" s="218" t="s">
        <v>783</v>
      </c>
      <c r="ANE34" s="218" t="s">
        <v>782</v>
      </c>
      <c r="ANF34" s="218" t="s">
        <v>783</v>
      </c>
      <c r="ANG34" s="218" t="s">
        <v>782</v>
      </c>
      <c r="ANH34" s="218" t="s">
        <v>783</v>
      </c>
      <c r="ANI34" s="218" t="s">
        <v>782</v>
      </c>
      <c r="ANJ34" s="218" t="s">
        <v>783</v>
      </c>
      <c r="ANK34" s="218" t="s">
        <v>782</v>
      </c>
      <c r="ANL34" s="218" t="s">
        <v>783</v>
      </c>
      <c r="ANM34" s="218" t="s">
        <v>782</v>
      </c>
      <c r="ANN34" s="218" t="s">
        <v>783</v>
      </c>
      <c r="ANO34" s="218" t="s">
        <v>782</v>
      </c>
      <c r="ANP34" s="218" t="s">
        <v>783</v>
      </c>
      <c r="ANQ34" s="218" t="s">
        <v>782</v>
      </c>
      <c r="ANR34" s="218" t="s">
        <v>783</v>
      </c>
      <c r="ANS34" s="218" t="s">
        <v>782</v>
      </c>
      <c r="ANT34" s="218" t="s">
        <v>783</v>
      </c>
      <c r="ANU34" s="218" t="s">
        <v>782</v>
      </c>
      <c r="ANV34" s="218" t="s">
        <v>783</v>
      </c>
      <c r="ANW34" s="218" t="s">
        <v>782</v>
      </c>
      <c r="ANX34" s="218" t="s">
        <v>783</v>
      </c>
      <c r="ANY34" s="218" t="s">
        <v>782</v>
      </c>
      <c r="ANZ34" s="218" t="s">
        <v>783</v>
      </c>
      <c r="AOA34" s="218" t="s">
        <v>782</v>
      </c>
      <c r="AOB34" s="218" t="s">
        <v>783</v>
      </c>
      <c r="AOC34" s="218" t="s">
        <v>782</v>
      </c>
      <c r="AOD34" s="218" t="s">
        <v>783</v>
      </c>
      <c r="AOE34" s="218" t="s">
        <v>782</v>
      </c>
      <c r="AOF34" s="218" t="s">
        <v>783</v>
      </c>
      <c r="AOG34" s="218" t="s">
        <v>782</v>
      </c>
      <c r="AOH34" s="218" t="s">
        <v>783</v>
      </c>
      <c r="AOI34" s="218" t="s">
        <v>782</v>
      </c>
      <c r="AOJ34" s="218" t="s">
        <v>783</v>
      </c>
      <c r="AOK34" s="218" t="s">
        <v>782</v>
      </c>
      <c r="AOL34" s="218" t="s">
        <v>783</v>
      </c>
      <c r="AOM34" s="218" t="s">
        <v>782</v>
      </c>
      <c r="AON34" s="218" t="s">
        <v>783</v>
      </c>
      <c r="AOO34" s="218" t="s">
        <v>782</v>
      </c>
      <c r="AOP34" s="218" t="s">
        <v>783</v>
      </c>
      <c r="AOQ34" s="218" t="s">
        <v>782</v>
      </c>
      <c r="AOR34" s="218" t="s">
        <v>783</v>
      </c>
      <c r="AOS34" s="218" t="s">
        <v>782</v>
      </c>
      <c r="AOT34" s="218" t="s">
        <v>783</v>
      </c>
      <c r="AOU34" s="218" t="s">
        <v>782</v>
      </c>
      <c r="AOV34" s="218" t="s">
        <v>783</v>
      </c>
      <c r="AOW34" s="218" t="s">
        <v>782</v>
      </c>
      <c r="AOX34" s="218" t="s">
        <v>783</v>
      </c>
      <c r="AOY34" s="218" t="s">
        <v>782</v>
      </c>
      <c r="AOZ34" s="218" t="s">
        <v>783</v>
      </c>
      <c r="APA34" s="218" t="s">
        <v>782</v>
      </c>
      <c r="APB34" s="218" t="s">
        <v>783</v>
      </c>
      <c r="APC34" s="218" t="s">
        <v>782</v>
      </c>
      <c r="APD34" s="218" t="s">
        <v>783</v>
      </c>
      <c r="APE34" s="218" t="s">
        <v>782</v>
      </c>
      <c r="APF34" s="218" t="s">
        <v>783</v>
      </c>
      <c r="APG34" s="218" t="s">
        <v>782</v>
      </c>
      <c r="APH34" s="218" t="s">
        <v>783</v>
      </c>
      <c r="API34" s="218" t="s">
        <v>782</v>
      </c>
      <c r="APJ34" s="218" t="s">
        <v>783</v>
      </c>
      <c r="APK34" s="218" t="s">
        <v>782</v>
      </c>
      <c r="APL34" s="218" t="s">
        <v>783</v>
      </c>
      <c r="APM34" s="218" t="s">
        <v>782</v>
      </c>
      <c r="APN34" s="218" t="s">
        <v>783</v>
      </c>
      <c r="APO34" s="218" t="s">
        <v>782</v>
      </c>
      <c r="APP34" s="218" t="s">
        <v>783</v>
      </c>
      <c r="APQ34" s="218" t="s">
        <v>782</v>
      </c>
      <c r="APR34" s="218" t="s">
        <v>783</v>
      </c>
      <c r="APS34" s="218" t="s">
        <v>782</v>
      </c>
      <c r="APT34" s="218" t="s">
        <v>783</v>
      </c>
      <c r="APU34" s="218" t="s">
        <v>782</v>
      </c>
      <c r="APV34" s="218" t="s">
        <v>783</v>
      </c>
      <c r="APW34" s="218" t="s">
        <v>782</v>
      </c>
      <c r="APX34" s="218" t="s">
        <v>783</v>
      </c>
      <c r="APY34" s="218" t="s">
        <v>782</v>
      </c>
      <c r="APZ34" s="218" t="s">
        <v>783</v>
      </c>
      <c r="AQA34" s="218" t="s">
        <v>782</v>
      </c>
      <c r="AQB34" s="218" t="s">
        <v>783</v>
      </c>
      <c r="AQC34" s="218" t="s">
        <v>782</v>
      </c>
      <c r="AQD34" s="218" t="s">
        <v>783</v>
      </c>
      <c r="AQE34" s="218" t="s">
        <v>782</v>
      </c>
      <c r="AQF34" s="218" t="s">
        <v>783</v>
      </c>
      <c r="AQG34" s="218" t="s">
        <v>782</v>
      </c>
      <c r="AQH34" s="218" t="s">
        <v>783</v>
      </c>
      <c r="AQI34" s="218" t="s">
        <v>782</v>
      </c>
      <c r="AQJ34" s="218" t="s">
        <v>783</v>
      </c>
      <c r="AQK34" s="218" t="s">
        <v>782</v>
      </c>
      <c r="AQL34" s="218" t="s">
        <v>783</v>
      </c>
      <c r="AQM34" s="218" t="s">
        <v>782</v>
      </c>
      <c r="AQN34" s="218" t="s">
        <v>783</v>
      </c>
      <c r="AQO34" s="218" t="s">
        <v>782</v>
      </c>
      <c r="AQP34" s="218" t="s">
        <v>783</v>
      </c>
      <c r="AQQ34" s="218" t="s">
        <v>782</v>
      </c>
      <c r="AQR34" s="218" t="s">
        <v>783</v>
      </c>
      <c r="AQS34" s="218" t="s">
        <v>782</v>
      </c>
      <c r="AQT34" s="218" t="s">
        <v>783</v>
      </c>
      <c r="AQU34" s="218" t="s">
        <v>782</v>
      </c>
      <c r="AQV34" s="218" t="s">
        <v>783</v>
      </c>
      <c r="AQW34" s="218" t="s">
        <v>782</v>
      </c>
      <c r="AQX34" s="218" t="s">
        <v>783</v>
      </c>
      <c r="AQY34" s="218" t="s">
        <v>782</v>
      </c>
      <c r="AQZ34" s="218" t="s">
        <v>783</v>
      </c>
      <c r="ARA34" s="218" t="s">
        <v>782</v>
      </c>
      <c r="ARB34" s="218" t="s">
        <v>783</v>
      </c>
      <c r="ARC34" s="218" t="s">
        <v>782</v>
      </c>
      <c r="ARD34" s="218" t="s">
        <v>783</v>
      </c>
      <c r="ARE34" s="218" t="s">
        <v>782</v>
      </c>
      <c r="ARF34" s="218" t="s">
        <v>783</v>
      </c>
      <c r="ARG34" s="218" t="s">
        <v>782</v>
      </c>
      <c r="ARH34" s="218" t="s">
        <v>783</v>
      </c>
      <c r="ARI34" s="218" t="s">
        <v>782</v>
      </c>
      <c r="ARJ34" s="218" t="s">
        <v>783</v>
      </c>
      <c r="ARK34" s="218" t="s">
        <v>782</v>
      </c>
      <c r="ARL34" s="218" t="s">
        <v>783</v>
      </c>
      <c r="ARM34" s="218" t="s">
        <v>782</v>
      </c>
      <c r="ARN34" s="218" t="s">
        <v>783</v>
      </c>
      <c r="ARO34" s="218" t="s">
        <v>782</v>
      </c>
      <c r="ARP34" s="218" t="s">
        <v>783</v>
      </c>
      <c r="ARQ34" s="218" t="s">
        <v>782</v>
      </c>
      <c r="ARR34" s="218" t="s">
        <v>783</v>
      </c>
      <c r="ARS34" s="218" t="s">
        <v>782</v>
      </c>
      <c r="ART34" s="218" t="s">
        <v>783</v>
      </c>
      <c r="ARU34" s="218" t="s">
        <v>782</v>
      </c>
      <c r="ARV34" s="218" t="s">
        <v>783</v>
      </c>
      <c r="ARW34" s="218" t="s">
        <v>782</v>
      </c>
      <c r="ARX34" s="218" t="s">
        <v>783</v>
      </c>
      <c r="ARY34" s="218" t="s">
        <v>782</v>
      </c>
      <c r="ARZ34" s="218" t="s">
        <v>783</v>
      </c>
      <c r="ASA34" s="218" t="s">
        <v>782</v>
      </c>
      <c r="ASB34" s="218" t="s">
        <v>783</v>
      </c>
      <c r="ASC34" s="218" t="s">
        <v>782</v>
      </c>
      <c r="ASD34" s="218" t="s">
        <v>783</v>
      </c>
      <c r="ASE34" s="218" t="s">
        <v>782</v>
      </c>
      <c r="ASF34" s="218" t="s">
        <v>783</v>
      </c>
      <c r="ASG34" s="218" t="s">
        <v>782</v>
      </c>
      <c r="ASH34" s="218" t="s">
        <v>783</v>
      </c>
      <c r="ASI34" s="218" t="s">
        <v>782</v>
      </c>
      <c r="ASJ34" s="218" t="s">
        <v>783</v>
      </c>
      <c r="ASK34" s="218" t="s">
        <v>782</v>
      </c>
      <c r="ASL34" s="218" t="s">
        <v>783</v>
      </c>
      <c r="ASM34" s="218" t="s">
        <v>782</v>
      </c>
      <c r="ASN34" s="218" t="s">
        <v>783</v>
      </c>
      <c r="ASO34" s="218" t="s">
        <v>782</v>
      </c>
      <c r="ASP34" s="218" t="s">
        <v>783</v>
      </c>
      <c r="ASQ34" s="218" t="s">
        <v>782</v>
      </c>
      <c r="ASR34" s="218" t="s">
        <v>783</v>
      </c>
      <c r="ASS34" s="218" t="s">
        <v>782</v>
      </c>
      <c r="AST34" s="218" t="s">
        <v>783</v>
      </c>
      <c r="ASU34" s="218" t="s">
        <v>782</v>
      </c>
      <c r="ASV34" s="218" t="s">
        <v>783</v>
      </c>
      <c r="ASW34" s="218" t="s">
        <v>782</v>
      </c>
      <c r="ASX34" s="218" t="s">
        <v>783</v>
      </c>
      <c r="ASY34" s="218" t="s">
        <v>782</v>
      </c>
      <c r="ASZ34" s="218" t="s">
        <v>783</v>
      </c>
      <c r="ATA34" s="218" t="s">
        <v>782</v>
      </c>
      <c r="ATB34" s="218" t="s">
        <v>783</v>
      </c>
      <c r="ATC34" s="218" t="s">
        <v>782</v>
      </c>
      <c r="ATD34" s="218" t="s">
        <v>783</v>
      </c>
      <c r="ATE34" s="218" t="s">
        <v>782</v>
      </c>
      <c r="ATF34" s="218" t="s">
        <v>783</v>
      </c>
      <c r="ATG34" s="218" t="s">
        <v>782</v>
      </c>
      <c r="ATH34" s="218" t="s">
        <v>783</v>
      </c>
      <c r="ATI34" s="218" t="s">
        <v>782</v>
      </c>
      <c r="ATJ34" s="218" t="s">
        <v>783</v>
      </c>
      <c r="ATK34" s="218" t="s">
        <v>782</v>
      </c>
      <c r="ATL34" s="218" t="s">
        <v>783</v>
      </c>
      <c r="ATM34" s="218" t="s">
        <v>782</v>
      </c>
      <c r="ATN34" s="218" t="s">
        <v>783</v>
      </c>
      <c r="ATO34" s="218" t="s">
        <v>782</v>
      </c>
      <c r="ATP34" s="218" t="s">
        <v>783</v>
      </c>
      <c r="ATQ34" s="218" t="s">
        <v>782</v>
      </c>
      <c r="ATR34" s="218" t="s">
        <v>783</v>
      </c>
      <c r="ATS34" s="218" t="s">
        <v>782</v>
      </c>
      <c r="ATT34" s="218" t="s">
        <v>783</v>
      </c>
      <c r="ATU34" s="218" t="s">
        <v>782</v>
      </c>
      <c r="ATV34" s="218" t="s">
        <v>783</v>
      </c>
      <c r="ATW34" s="218" t="s">
        <v>782</v>
      </c>
      <c r="ATX34" s="218" t="s">
        <v>783</v>
      </c>
      <c r="ATY34" s="218" t="s">
        <v>782</v>
      </c>
      <c r="ATZ34" s="218" t="s">
        <v>783</v>
      </c>
      <c r="AUA34" s="218" t="s">
        <v>782</v>
      </c>
      <c r="AUB34" s="218" t="s">
        <v>783</v>
      </c>
      <c r="AUC34" s="218" t="s">
        <v>782</v>
      </c>
      <c r="AUD34" s="218" t="s">
        <v>783</v>
      </c>
      <c r="AUE34" s="218" t="s">
        <v>782</v>
      </c>
      <c r="AUF34" s="218" t="s">
        <v>783</v>
      </c>
      <c r="AUG34" s="218" t="s">
        <v>782</v>
      </c>
      <c r="AUH34" s="218" t="s">
        <v>783</v>
      </c>
      <c r="AUI34" s="218" t="s">
        <v>782</v>
      </c>
      <c r="AUJ34" s="218" t="s">
        <v>783</v>
      </c>
      <c r="AUK34" s="218" t="s">
        <v>782</v>
      </c>
      <c r="AUL34" s="218" t="s">
        <v>783</v>
      </c>
      <c r="AUM34" s="218" t="s">
        <v>782</v>
      </c>
      <c r="AUN34" s="218" t="s">
        <v>783</v>
      </c>
      <c r="AUO34" s="218" t="s">
        <v>782</v>
      </c>
      <c r="AUP34" s="218" t="s">
        <v>783</v>
      </c>
      <c r="AUQ34" s="218" t="s">
        <v>782</v>
      </c>
      <c r="AUR34" s="218" t="s">
        <v>783</v>
      </c>
      <c r="AUS34" s="218" t="s">
        <v>782</v>
      </c>
      <c r="AUT34" s="218" t="s">
        <v>783</v>
      </c>
      <c r="AUU34" s="218" t="s">
        <v>782</v>
      </c>
      <c r="AUV34" s="218" t="s">
        <v>783</v>
      </c>
      <c r="AUW34" s="218" t="s">
        <v>782</v>
      </c>
      <c r="AUX34" s="218" t="s">
        <v>783</v>
      </c>
      <c r="AUY34" s="218" t="s">
        <v>782</v>
      </c>
      <c r="AUZ34" s="218" t="s">
        <v>783</v>
      </c>
      <c r="AVA34" s="218" t="s">
        <v>782</v>
      </c>
      <c r="AVB34" s="218" t="s">
        <v>783</v>
      </c>
      <c r="AVC34" s="218" t="s">
        <v>782</v>
      </c>
      <c r="AVD34" s="218" t="s">
        <v>783</v>
      </c>
      <c r="AVE34" s="218" t="s">
        <v>782</v>
      </c>
      <c r="AVF34" s="218" t="s">
        <v>783</v>
      </c>
      <c r="AVG34" s="218" t="s">
        <v>782</v>
      </c>
      <c r="AVH34" s="218" t="s">
        <v>783</v>
      </c>
      <c r="AVI34" s="218" t="s">
        <v>782</v>
      </c>
      <c r="AVJ34" s="218" t="s">
        <v>783</v>
      </c>
      <c r="AVK34" s="218" t="s">
        <v>782</v>
      </c>
      <c r="AVL34" s="218" t="s">
        <v>783</v>
      </c>
      <c r="AVM34" s="218" t="s">
        <v>782</v>
      </c>
      <c r="AVN34" s="218" t="s">
        <v>783</v>
      </c>
      <c r="AVO34" s="218" t="s">
        <v>782</v>
      </c>
      <c r="AVP34" s="218" t="s">
        <v>783</v>
      </c>
      <c r="AVQ34" s="218" t="s">
        <v>782</v>
      </c>
      <c r="AVR34" s="218" t="s">
        <v>783</v>
      </c>
      <c r="AVS34" s="218" t="s">
        <v>782</v>
      </c>
      <c r="AVT34" s="218" t="s">
        <v>783</v>
      </c>
      <c r="AVU34" s="218" t="s">
        <v>782</v>
      </c>
      <c r="AVV34" s="218" t="s">
        <v>783</v>
      </c>
      <c r="AVW34" s="218" t="s">
        <v>782</v>
      </c>
      <c r="AVX34" s="218" t="s">
        <v>783</v>
      </c>
      <c r="AVY34" s="218" t="s">
        <v>782</v>
      </c>
      <c r="AVZ34" s="218" t="s">
        <v>783</v>
      </c>
      <c r="AWA34" s="218" t="s">
        <v>782</v>
      </c>
      <c r="AWB34" s="218" t="s">
        <v>783</v>
      </c>
      <c r="AWC34" s="218" t="s">
        <v>782</v>
      </c>
      <c r="AWD34" s="218" t="s">
        <v>783</v>
      </c>
      <c r="AWE34" s="218" t="s">
        <v>782</v>
      </c>
      <c r="AWF34" s="218" t="s">
        <v>783</v>
      </c>
      <c r="AWG34" s="218" t="s">
        <v>782</v>
      </c>
      <c r="AWH34" s="218" t="s">
        <v>783</v>
      </c>
      <c r="AWI34" s="218" t="s">
        <v>782</v>
      </c>
      <c r="AWJ34" s="218" t="s">
        <v>783</v>
      </c>
      <c r="AWK34" s="218" t="s">
        <v>782</v>
      </c>
      <c r="AWL34" s="218" t="s">
        <v>783</v>
      </c>
      <c r="AWM34" s="218" t="s">
        <v>782</v>
      </c>
      <c r="AWN34" s="218" t="s">
        <v>783</v>
      </c>
      <c r="AWO34" s="218" t="s">
        <v>782</v>
      </c>
      <c r="AWP34" s="218" t="s">
        <v>783</v>
      </c>
      <c r="AWQ34" s="218" t="s">
        <v>782</v>
      </c>
      <c r="AWR34" s="218" t="s">
        <v>783</v>
      </c>
      <c r="AWS34" s="218" t="s">
        <v>782</v>
      </c>
      <c r="AWT34" s="218" t="s">
        <v>783</v>
      </c>
      <c r="AWU34" s="218" t="s">
        <v>782</v>
      </c>
      <c r="AWV34" s="218" t="s">
        <v>783</v>
      </c>
      <c r="AWW34" s="218" t="s">
        <v>782</v>
      </c>
      <c r="AWX34" s="218" t="s">
        <v>783</v>
      </c>
      <c r="AWY34" s="218" t="s">
        <v>782</v>
      </c>
      <c r="AWZ34" s="218" t="s">
        <v>783</v>
      </c>
      <c r="AXA34" s="218" t="s">
        <v>782</v>
      </c>
      <c r="AXB34" s="218" t="s">
        <v>783</v>
      </c>
      <c r="AXC34" s="218" t="s">
        <v>782</v>
      </c>
      <c r="AXD34" s="218" t="s">
        <v>783</v>
      </c>
      <c r="AXE34" s="218" t="s">
        <v>782</v>
      </c>
      <c r="AXF34" s="218" t="s">
        <v>783</v>
      </c>
      <c r="AXG34" s="218" t="s">
        <v>782</v>
      </c>
      <c r="AXH34" s="218" t="s">
        <v>783</v>
      </c>
      <c r="AXI34" s="218" t="s">
        <v>782</v>
      </c>
      <c r="AXJ34" s="218" t="s">
        <v>783</v>
      </c>
      <c r="AXK34" s="218" t="s">
        <v>782</v>
      </c>
      <c r="AXL34" s="218" t="s">
        <v>783</v>
      </c>
      <c r="AXM34" s="218" t="s">
        <v>782</v>
      </c>
      <c r="AXN34" s="218" t="s">
        <v>783</v>
      </c>
      <c r="AXO34" s="218" t="s">
        <v>782</v>
      </c>
      <c r="AXP34" s="218" t="s">
        <v>783</v>
      </c>
      <c r="AXQ34" s="218" t="s">
        <v>782</v>
      </c>
      <c r="AXR34" s="218" t="s">
        <v>783</v>
      </c>
      <c r="AXS34" s="218" t="s">
        <v>782</v>
      </c>
      <c r="AXT34" s="218" t="s">
        <v>783</v>
      </c>
      <c r="AXU34" s="218" t="s">
        <v>782</v>
      </c>
      <c r="AXV34" s="218" t="s">
        <v>783</v>
      </c>
      <c r="AXW34" s="218" t="s">
        <v>782</v>
      </c>
      <c r="AXX34" s="218" t="s">
        <v>783</v>
      </c>
      <c r="AXY34" s="218" t="s">
        <v>782</v>
      </c>
      <c r="AXZ34" s="218" t="s">
        <v>783</v>
      </c>
      <c r="AYA34" s="218" t="s">
        <v>782</v>
      </c>
      <c r="AYB34" s="218" t="s">
        <v>783</v>
      </c>
      <c r="AYC34" s="218" t="s">
        <v>782</v>
      </c>
      <c r="AYD34" s="218" t="s">
        <v>783</v>
      </c>
      <c r="AYE34" s="218" t="s">
        <v>782</v>
      </c>
      <c r="AYF34" s="218" t="s">
        <v>783</v>
      </c>
      <c r="AYG34" s="218" t="s">
        <v>782</v>
      </c>
      <c r="AYH34" s="218" t="s">
        <v>783</v>
      </c>
      <c r="AYI34" s="218" t="s">
        <v>782</v>
      </c>
      <c r="AYJ34" s="218" t="s">
        <v>783</v>
      </c>
      <c r="AYK34" s="218" t="s">
        <v>782</v>
      </c>
      <c r="AYL34" s="218" t="s">
        <v>783</v>
      </c>
      <c r="AYM34" s="218" t="s">
        <v>782</v>
      </c>
      <c r="AYN34" s="218" t="s">
        <v>783</v>
      </c>
      <c r="AYO34" s="218" t="s">
        <v>782</v>
      </c>
      <c r="AYP34" s="218" t="s">
        <v>783</v>
      </c>
      <c r="AYQ34" s="218" t="s">
        <v>782</v>
      </c>
      <c r="AYR34" s="218" t="s">
        <v>783</v>
      </c>
      <c r="AYS34" s="218" t="s">
        <v>782</v>
      </c>
      <c r="AYT34" s="218" t="s">
        <v>783</v>
      </c>
      <c r="AYU34" s="218" t="s">
        <v>782</v>
      </c>
      <c r="AYV34" s="218" t="s">
        <v>783</v>
      </c>
      <c r="AYW34" s="218" t="s">
        <v>782</v>
      </c>
      <c r="AYX34" s="218" t="s">
        <v>783</v>
      </c>
      <c r="AYY34" s="218" t="s">
        <v>782</v>
      </c>
      <c r="AYZ34" s="218" t="s">
        <v>783</v>
      </c>
      <c r="AZA34" s="218" t="s">
        <v>782</v>
      </c>
      <c r="AZB34" s="218" t="s">
        <v>783</v>
      </c>
      <c r="AZC34" s="218" t="s">
        <v>782</v>
      </c>
      <c r="AZD34" s="218" t="s">
        <v>783</v>
      </c>
      <c r="AZE34" s="218" t="s">
        <v>782</v>
      </c>
      <c r="AZF34" s="218" t="s">
        <v>783</v>
      </c>
      <c r="AZG34" s="218" t="s">
        <v>782</v>
      </c>
      <c r="AZH34" s="218" t="s">
        <v>783</v>
      </c>
      <c r="AZI34" s="218" t="s">
        <v>782</v>
      </c>
      <c r="AZJ34" s="218" t="s">
        <v>783</v>
      </c>
      <c r="AZK34" s="218" t="s">
        <v>782</v>
      </c>
      <c r="AZL34" s="218" t="s">
        <v>783</v>
      </c>
      <c r="AZM34" s="218" t="s">
        <v>782</v>
      </c>
      <c r="AZN34" s="218" t="s">
        <v>783</v>
      </c>
      <c r="AZO34" s="218" t="s">
        <v>782</v>
      </c>
      <c r="AZP34" s="218" t="s">
        <v>783</v>
      </c>
      <c r="AZQ34" s="218" t="s">
        <v>782</v>
      </c>
      <c r="AZR34" s="218" t="s">
        <v>783</v>
      </c>
      <c r="AZS34" s="218" t="s">
        <v>782</v>
      </c>
      <c r="AZT34" s="218" t="s">
        <v>783</v>
      </c>
      <c r="AZU34" s="218" t="s">
        <v>782</v>
      </c>
      <c r="AZV34" s="218" t="s">
        <v>783</v>
      </c>
      <c r="AZW34" s="218" t="s">
        <v>782</v>
      </c>
      <c r="AZX34" s="218" t="s">
        <v>783</v>
      </c>
      <c r="AZY34" s="218" t="s">
        <v>782</v>
      </c>
      <c r="AZZ34" s="218" t="s">
        <v>783</v>
      </c>
      <c r="BAA34" s="218" t="s">
        <v>782</v>
      </c>
      <c r="BAB34" s="218" t="s">
        <v>783</v>
      </c>
      <c r="BAC34" s="218" t="s">
        <v>782</v>
      </c>
      <c r="BAD34" s="218" t="s">
        <v>783</v>
      </c>
      <c r="BAE34" s="218" t="s">
        <v>782</v>
      </c>
      <c r="BAF34" s="218" t="s">
        <v>783</v>
      </c>
      <c r="BAG34" s="218" t="s">
        <v>782</v>
      </c>
      <c r="BAH34" s="218" t="s">
        <v>783</v>
      </c>
      <c r="BAI34" s="218" t="s">
        <v>782</v>
      </c>
      <c r="BAJ34" s="218" t="s">
        <v>783</v>
      </c>
      <c r="BAK34" s="218" t="s">
        <v>782</v>
      </c>
      <c r="BAL34" s="218" t="s">
        <v>783</v>
      </c>
      <c r="BAM34" s="218" t="s">
        <v>782</v>
      </c>
      <c r="BAN34" s="218" t="s">
        <v>783</v>
      </c>
      <c r="BAO34" s="218" t="s">
        <v>782</v>
      </c>
      <c r="BAP34" s="218" t="s">
        <v>783</v>
      </c>
      <c r="BAQ34" s="218" t="s">
        <v>782</v>
      </c>
      <c r="BAR34" s="218" t="s">
        <v>783</v>
      </c>
      <c r="BAS34" s="218" t="s">
        <v>782</v>
      </c>
      <c r="BAT34" s="218" t="s">
        <v>783</v>
      </c>
      <c r="BAU34" s="218" t="s">
        <v>782</v>
      </c>
      <c r="BAV34" s="218" t="s">
        <v>783</v>
      </c>
      <c r="BAW34" s="218" t="s">
        <v>782</v>
      </c>
      <c r="BAX34" s="218" t="s">
        <v>783</v>
      </c>
      <c r="BAY34" s="218" t="s">
        <v>782</v>
      </c>
      <c r="BAZ34" s="218" t="s">
        <v>783</v>
      </c>
      <c r="BBA34" s="218" t="s">
        <v>782</v>
      </c>
      <c r="BBB34" s="218" t="s">
        <v>783</v>
      </c>
      <c r="BBC34" s="218" t="s">
        <v>782</v>
      </c>
      <c r="BBD34" s="218" t="s">
        <v>783</v>
      </c>
      <c r="BBE34" s="218" t="s">
        <v>782</v>
      </c>
      <c r="BBF34" s="218" t="s">
        <v>783</v>
      </c>
      <c r="BBG34" s="218" t="s">
        <v>782</v>
      </c>
      <c r="BBH34" s="218" t="s">
        <v>783</v>
      </c>
      <c r="BBI34" s="218" t="s">
        <v>782</v>
      </c>
      <c r="BBJ34" s="218" t="s">
        <v>783</v>
      </c>
      <c r="BBK34" s="218" t="s">
        <v>782</v>
      </c>
      <c r="BBL34" s="218" t="s">
        <v>783</v>
      </c>
      <c r="BBM34" s="218" t="s">
        <v>782</v>
      </c>
      <c r="BBN34" s="218" t="s">
        <v>783</v>
      </c>
      <c r="BBO34" s="218" t="s">
        <v>782</v>
      </c>
      <c r="BBP34" s="218" t="s">
        <v>783</v>
      </c>
      <c r="BBQ34" s="218" t="s">
        <v>782</v>
      </c>
      <c r="BBR34" s="218" t="s">
        <v>783</v>
      </c>
      <c r="BBS34" s="218" t="s">
        <v>782</v>
      </c>
      <c r="BBT34" s="218" t="s">
        <v>783</v>
      </c>
      <c r="BBU34" s="218" t="s">
        <v>782</v>
      </c>
      <c r="BBV34" s="218" t="s">
        <v>783</v>
      </c>
      <c r="BBW34" s="218" t="s">
        <v>782</v>
      </c>
      <c r="BBX34" s="218" t="s">
        <v>783</v>
      </c>
      <c r="BBY34" s="218" t="s">
        <v>782</v>
      </c>
      <c r="BBZ34" s="218" t="s">
        <v>783</v>
      </c>
      <c r="BCA34" s="218" t="s">
        <v>782</v>
      </c>
      <c r="BCB34" s="218" t="s">
        <v>783</v>
      </c>
      <c r="BCC34" s="218" t="s">
        <v>782</v>
      </c>
      <c r="BCD34" s="218" t="s">
        <v>783</v>
      </c>
      <c r="BCE34" s="218" t="s">
        <v>782</v>
      </c>
      <c r="BCF34" s="218" t="s">
        <v>783</v>
      </c>
      <c r="BCG34" s="218" t="s">
        <v>782</v>
      </c>
      <c r="BCH34" s="218" t="s">
        <v>783</v>
      </c>
      <c r="BCI34" s="218" t="s">
        <v>782</v>
      </c>
      <c r="BCJ34" s="218" t="s">
        <v>783</v>
      </c>
      <c r="BCK34" s="218" t="s">
        <v>782</v>
      </c>
      <c r="BCL34" s="218" t="s">
        <v>783</v>
      </c>
      <c r="BCM34" s="218" t="s">
        <v>782</v>
      </c>
      <c r="BCN34" s="218" t="s">
        <v>783</v>
      </c>
      <c r="BCO34" s="218" t="s">
        <v>782</v>
      </c>
      <c r="BCP34" s="218" t="s">
        <v>783</v>
      </c>
      <c r="BCQ34" s="218" t="s">
        <v>782</v>
      </c>
      <c r="BCR34" s="218" t="s">
        <v>783</v>
      </c>
      <c r="BCS34" s="218" t="s">
        <v>782</v>
      </c>
      <c r="BCT34" s="218" t="s">
        <v>783</v>
      </c>
      <c r="BCU34" s="218" t="s">
        <v>782</v>
      </c>
      <c r="BCV34" s="218" t="s">
        <v>783</v>
      </c>
      <c r="BCW34" s="218" t="s">
        <v>782</v>
      </c>
      <c r="BCX34" s="218" t="s">
        <v>783</v>
      </c>
      <c r="BCY34" s="218" t="s">
        <v>782</v>
      </c>
      <c r="BCZ34" s="218" t="s">
        <v>783</v>
      </c>
      <c r="BDA34" s="218" t="s">
        <v>782</v>
      </c>
      <c r="BDB34" s="218" t="s">
        <v>783</v>
      </c>
      <c r="BDC34" s="218" t="s">
        <v>782</v>
      </c>
      <c r="BDD34" s="218" t="s">
        <v>783</v>
      </c>
      <c r="BDE34" s="218" t="s">
        <v>782</v>
      </c>
      <c r="BDF34" s="218" t="s">
        <v>783</v>
      </c>
      <c r="BDG34" s="218" t="s">
        <v>782</v>
      </c>
      <c r="BDH34" s="218" t="s">
        <v>783</v>
      </c>
      <c r="BDI34" s="218" t="s">
        <v>782</v>
      </c>
      <c r="BDJ34" s="218" t="s">
        <v>783</v>
      </c>
      <c r="BDK34" s="218" t="s">
        <v>782</v>
      </c>
      <c r="BDL34" s="218" t="s">
        <v>783</v>
      </c>
      <c r="BDM34" s="218" t="s">
        <v>782</v>
      </c>
      <c r="BDN34" s="218" t="s">
        <v>783</v>
      </c>
      <c r="BDO34" s="218" t="s">
        <v>782</v>
      </c>
      <c r="BDP34" s="218" t="s">
        <v>783</v>
      </c>
      <c r="BDQ34" s="218" t="s">
        <v>782</v>
      </c>
      <c r="BDR34" s="218" t="s">
        <v>783</v>
      </c>
      <c r="BDS34" s="218" t="s">
        <v>782</v>
      </c>
      <c r="BDT34" s="218" t="s">
        <v>783</v>
      </c>
      <c r="BDU34" s="218" t="s">
        <v>782</v>
      </c>
      <c r="BDV34" s="218" t="s">
        <v>783</v>
      </c>
      <c r="BDW34" s="218" t="s">
        <v>782</v>
      </c>
      <c r="BDX34" s="218" t="s">
        <v>783</v>
      </c>
      <c r="BDY34" s="218" t="s">
        <v>782</v>
      </c>
      <c r="BDZ34" s="218" t="s">
        <v>783</v>
      </c>
      <c r="BEA34" s="218" t="s">
        <v>782</v>
      </c>
      <c r="BEB34" s="218" t="s">
        <v>783</v>
      </c>
      <c r="BEC34" s="218" t="s">
        <v>782</v>
      </c>
      <c r="BED34" s="218" t="s">
        <v>783</v>
      </c>
      <c r="BEE34" s="218" t="s">
        <v>782</v>
      </c>
      <c r="BEF34" s="218" t="s">
        <v>783</v>
      </c>
      <c r="BEG34" s="218" t="s">
        <v>782</v>
      </c>
      <c r="BEH34" s="218" t="s">
        <v>783</v>
      </c>
      <c r="BEI34" s="218" t="s">
        <v>782</v>
      </c>
      <c r="BEJ34" s="218" t="s">
        <v>783</v>
      </c>
      <c r="BEK34" s="218" t="s">
        <v>782</v>
      </c>
      <c r="BEL34" s="218" t="s">
        <v>783</v>
      </c>
      <c r="BEM34" s="218" t="s">
        <v>782</v>
      </c>
      <c r="BEN34" s="218" t="s">
        <v>783</v>
      </c>
      <c r="BEO34" s="218" t="s">
        <v>782</v>
      </c>
      <c r="BEP34" s="218" t="s">
        <v>783</v>
      </c>
      <c r="BEQ34" s="218" t="s">
        <v>782</v>
      </c>
      <c r="BER34" s="218" t="s">
        <v>783</v>
      </c>
      <c r="BES34" s="218" t="s">
        <v>782</v>
      </c>
      <c r="BET34" s="218" t="s">
        <v>783</v>
      </c>
      <c r="BEU34" s="218" t="s">
        <v>782</v>
      </c>
      <c r="BEV34" s="218" t="s">
        <v>783</v>
      </c>
      <c r="BEW34" s="218" t="s">
        <v>782</v>
      </c>
      <c r="BEX34" s="218" t="s">
        <v>783</v>
      </c>
      <c r="BEY34" s="218" t="s">
        <v>782</v>
      </c>
      <c r="BEZ34" s="218" t="s">
        <v>783</v>
      </c>
      <c r="BFA34" s="218" t="s">
        <v>782</v>
      </c>
      <c r="BFB34" s="218" t="s">
        <v>783</v>
      </c>
      <c r="BFC34" s="218" t="s">
        <v>782</v>
      </c>
      <c r="BFD34" s="218" t="s">
        <v>783</v>
      </c>
      <c r="BFE34" s="218" t="s">
        <v>782</v>
      </c>
      <c r="BFF34" s="218" t="s">
        <v>783</v>
      </c>
      <c r="BFG34" s="218" t="s">
        <v>782</v>
      </c>
      <c r="BFH34" s="218" t="s">
        <v>783</v>
      </c>
      <c r="BFI34" s="218" t="s">
        <v>782</v>
      </c>
      <c r="BFJ34" s="218" t="s">
        <v>783</v>
      </c>
      <c r="BFK34" s="218" t="s">
        <v>782</v>
      </c>
      <c r="BFL34" s="218" t="s">
        <v>783</v>
      </c>
      <c r="BFM34" s="218" t="s">
        <v>782</v>
      </c>
      <c r="BFN34" s="218" t="s">
        <v>783</v>
      </c>
      <c r="BFO34" s="218" t="s">
        <v>782</v>
      </c>
      <c r="BFP34" s="218" t="s">
        <v>783</v>
      </c>
      <c r="BFQ34" s="218" t="s">
        <v>782</v>
      </c>
      <c r="BFR34" s="218" t="s">
        <v>783</v>
      </c>
      <c r="BFS34" s="218" t="s">
        <v>782</v>
      </c>
      <c r="BFT34" s="218" t="s">
        <v>783</v>
      </c>
      <c r="BFU34" s="218" t="s">
        <v>782</v>
      </c>
      <c r="BFV34" s="218" t="s">
        <v>783</v>
      </c>
      <c r="BFW34" s="218" t="s">
        <v>782</v>
      </c>
      <c r="BFX34" s="218" t="s">
        <v>783</v>
      </c>
      <c r="BFY34" s="218" t="s">
        <v>782</v>
      </c>
      <c r="BFZ34" s="218" t="s">
        <v>783</v>
      </c>
      <c r="BGA34" s="218" t="s">
        <v>782</v>
      </c>
      <c r="BGB34" s="218" t="s">
        <v>783</v>
      </c>
      <c r="BGC34" s="218" t="s">
        <v>782</v>
      </c>
      <c r="BGD34" s="218" t="s">
        <v>783</v>
      </c>
      <c r="BGE34" s="218" t="s">
        <v>782</v>
      </c>
      <c r="BGF34" s="218" t="s">
        <v>783</v>
      </c>
      <c r="BGG34" s="218" t="s">
        <v>782</v>
      </c>
      <c r="BGH34" s="218" t="s">
        <v>783</v>
      </c>
      <c r="BGI34" s="218" t="s">
        <v>782</v>
      </c>
      <c r="BGJ34" s="218" t="s">
        <v>783</v>
      </c>
      <c r="BGK34" s="218" t="s">
        <v>782</v>
      </c>
      <c r="BGL34" s="218" t="s">
        <v>783</v>
      </c>
      <c r="BGM34" s="218" t="s">
        <v>782</v>
      </c>
      <c r="BGN34" s="218" t="s">
        <v>783</v>
      </c>
      <c r="BGO34" s="218" t="s">
        <v>782</v>
      </c>
      <c r="BGP34" s="218" t="s">
        <v>783</v>
      </c>
      <c r="BGQ34" s="218" t="s">
        <v>782</v>
      </c>
      <c r="BGR34" s="218" t="s">
        <v>783</v>
      </c>
      <c r="BGS34" s="218" t="s">
        <v>782</v>
      </c>
      <c r="BGT34" s="218" t="s">
        <v>783</v>
      </c>
      <c r="BGU34" s="218" t="s">
        <v>782</v>
      </c>
      <c r="BGV34" s="218" t="s">
        <v>783</v>
      </c>
      <c r="BGW34" s="218" t="s">
        <v>782</v>
      </c>
      <c r="BGX34" s="218" t="s">
        <v>783</v>
      </c>
      <c r="BGY34" s="218" t="s">
        <v>782</v>
      </c>
      <c r="BGZ34" s="218" t="s">
        <v>783</v>
      </c>
      <c r="BHA34" s="218" t="s">
        <v>782</v>
      </c>
      <c r="BHB34" s="218" t="s">
        <v>783</v>
      </c>
      <c r="BHC34" s="218" t="s">
        <v>782</v>
      </c>
      <c r="BHD34" s="218" t="s">
        <v>783</v>
      </c>
      <c r="BHE34" s="218" t="s">
        <v>782</v>
      </c>
      <c r="BHF34" s="218" t="s">
        <v>783</v>
      </c>
      <c r="BHG34" s="218" t="s">
        <v>782</v>
      </c>
      <c r="BHH34" s="218" t="s">
        <v>783</v>
      </c>
      <c r="BHI34" s="218" t="s">
        <v>782</v>
      </c>
      <c r="BHJ34" s="218" t="s">
        <v>783</v>
      </c>
      <c r="BHK34" s="218" t="s">
        <v>782</v>
      </c>
      <c r="BHL34" s="218" t="s">
        <v>783</v>
      </c>
      <c r="BHM34" s="218" t="s">
        <v>782</v>
      </c>
      <c r="BHN34" s="218" t="s">
        <v>783</v>
      </c>
      <c r="BHO34" s="218" t="s">
        <v>782</v>
      </c>
      <c r="BHP34" s="218" t="s">
        <v>783</v>
      </c>
      <c r="BHQ34" s="218" t="s">
        <v>782</v>
      </c>
      <c r="BHR34" s="218" t="s">
        <v>783</v>
      </c>
      <c r="BHS34" s="218" t="s">
        <v>782</v>
      </c>
      <c r="BHT34" s="218" t="s">
        <v>783</v>
      </c>
      <c r="BHU34" s="218" t="s">
        <v>782</v>
      </c>
      <c r="BHV34" s="218" t="s">
        <v>783</v>
      </c>
      <c r="BHW34" s="218" t="s">
        <v>782</v>
      </c>
      <c r="BHX34" s="218" t="s">
        <v>783</v>
      </c>
      <c r="BHY34" s="218" t="s">
        <v>782</v>
      </c>
      <c r="BHZ34" s="218" t="s">
        <v>783</v>
      </c>
      <c r="BIA34" s="218" t="s">
        <v>782</v>
      </c>
      <c r="BIB34" s="218" t="s">
        <v>783</v>
      </c>
      <c r="BIC34" s="218" t="s">
        <v>782</v>
      </c>
      <c r="BID34" s="218" t="s">
        <v>783</v>
      </c>
      <c r="BIE34" s="218" t="s">
        <v>782</v>
      </c>
      <c r="BIF34" s="218" t="s">
        <v>783</v>
      </c>
      <c r="BIG34" s="218" t="s">
        <v>782</v>
      </c>
      <c r="BIH34" s="218" t="s">
        <v>783</v>
      </c>
      <c r="BII34" s="218" t="s">
        <v>782</v>
      </c>
      <c r="BIJ34" s="218" t="s">
        <v>783</v>
      </c>
      <c r="BIK34" s="218" t="s">
        <v>782</v>
      </c>
      <c r="BIL34" s="218" t="s">
        <v>783</v>
      </c>
      <c r="BIM34" s="218" t="s">
        <v>782</v>
      </c>
      <c r="BIN34" s="218" t="s">
        <v>783</v>
      </c>
      <c r="BIO34" s="218" t="s">
        <v>782</v>
      </c>
      <c r="BIP34" s="218" t="s">
        <v>783</v>
      </c>
      <c r="BIQ34" s="218" t="s">
        <v>782</v>
      </c>
      <c r="BIR34" s="218" t="s">
        <v>783</v>
      </c>
      <c r="BIS34" s="218" t="s">
        <v>782</v>
      </c>
      <c r="BIT34" s="218" t="s">
        <v>783</v>
      </c>
      <c r="BIU34" s="218" t="s">
        <v>782</v>
      </c>
      <c r="BIV34" s="218" t="s">
        <v>783</v>
      </c>
      <c r="BIW34" s="218" t="s">
        <v>782</v>
      </c>
      <c r="BIX34" s="218" t="s">
        <v>783</v>
      </c>
      <c r="BIY34" s="218" t="s">
        <v>782</v>
      </c>
      <c r="BIZ34" s="218" t="s">
        <v>783</v>
      </c>
      <c r="BJA34" s="218" t="s">
        <v>782</v>
      </c>
      <c r="BJB34" s="218" t="s">
        <v>783</v>
      </c>
      <c r="BJC34" s="218" t="s">
        <v>782</v>
      </c>
      <c r="BJD34" s="218" t="s">
        <v>783</v>
      </c>
      <c r="BJE34" s="218" t="s">
        <v>782</v>
      </c>
      <c r="BJF34" s="218" t="s">
        <v>783</v>
      </c>
      <c r="BJG34" s="218" t="s">
        <v>782</v>
      </c>
      <c r="BJH34" s="218" t="s">
        <v>783</v>
      </c>
      <c r="BJI34" s="218" t="s">
        <v>782</v>
      </c>
      <c r="BJJ34" s="218" t="s">
        <v>783</v>
      </c>
      <c r="BJK34" s="218" t="s">
        <v>782</v>
      </c>
      <c r="BJL34" s="218" t="s">
        <v>783</v>
      </c>
      <c r="BJM34" s="218" t="s">
        <v>782</v>
      </c>
      <c r="BJN34" s="218" t="s">
        <v>783</v>
      </c>
      <c r="BJO34" s="218" t="s">
        <v>782</v>
      </c>
      <c r="BJP34" s="218" t="s">
        <v>783</v>
      </c>
      <c r="BJQ34" s="218" t="s">
        <v>782</v>
      </c>
      <c r="BJR34" s="218" t="s">
        <v>783</v>
      </c>
      <c r="BJS34" s="218" t="s">
        <v>782</v>
      </c>
      <c r="BJT34" s="218" t="s">
        <v>783</v>
      </c>
      <c r="BJU34" s="218" t="s">
        <v>782</v>
      </c>
      <c r="BJV34" s="218" t="s">
        <v>783</v>
      </c>
      <c r="BJW34" s="218" t="s">
        <v>782</v>
      </c>
      <c r="BJX34" s="218" t="s">
        <v>783</v>
      </c>
      <c r="BJY34" s="218" t="s">
        <v>782</v>
      </c>
      <c r="BJZ34" s="218" t="s">
        <v>783</v>
      </c>
      <c r="BKA34" s="218" t="s">
        <v>782</v>
      </c>
      <c r="BKB34" s="218" t="s">
        <v>783</v>
      </c>
      <c r="BKC34" s="218" t="s">
        <v>782</v>
      </c>
      <c r="BKD34" s="218" t="s">
        <v>783</v>
      </c>
      <c r="BKE34" s="218" t="s">
        <v>782</v>
      </c>
      <c r="BKF34" s="218" t="s">
        <v>783</v>
      </c>
      <c r="BKG34" s="218" t="s">
        <v>782</v>
      </c>
      <c r="BKH34" s="218" t="s">
        <v>783</v>
      </c>
      <c r="BKI34" s="218" t="s">
        <v>782</v>
      </c>
      <c r="BKJ34" s="218" t="s">
        <v>783</v>
      </c>
      <c r="BKK34" s="218" t="s">
        <v>782</v>
      </c>
      <c r="BKL34" s="218" t="s">
        <v>783</v>
      </c>
      <c r="BKM34" s="218" t="s">
        <v>782</v>
      </c>
      <c r="BKN34" s="218" t="s">
        <v>783</v>
      </c>
      <c r="BKO34" s="218" t="s">
        <v>782</v>
      </c>
      <c r="BKP34" s="218" t="s">
        <v>783</v>
      </c>
      <c r="BKQ34" s="218" t="s">
        <v>782</v>
      </c>
      <c r="BKR34" s="218" t="s">
        <v>783</v>
      </c>
      <c r="BKS34" s="218" t="s">
        <v>782</v>
      </c>
      <c r="BKT34" s="218" t="s">
        <v>783</v>
      </c>
      <c r="BKU34" s="218" t="s">
        <v>782</v>
      </c>
      <c r="BKV34" s="218" t="s">
        <v>783</v>
      </c>
      <c r="BKW34" s="218" t="s">
        <v>782</v>
      </c>
      <c r="BKX34" s="218" t="s">
        <v>783</v>
      </c>
      <c r="BKY34" s="218" t="s">
        <v>782</v>
      </c>
      <c r="BKZ34" s="218" t="s">
        <v>783</v>
      </c>
      <c r="BLA34" s="218" t="s">
        <v>782</v>
      </c>
      <c r="BLB34" s="218" t="s">
        <v>783</v>
      </c>
      <c r="BLC34" s="218" t="s">
        <v>782</v>
      </c>
      <c r="BLD34" s="218" t="s">
        <v>783</v>
      </c>
      <c r="BLE34" s="218" t="s">
        <v>782</v>
      </c>
      <c r="BLF34" s="218" t="s">
        <v>783</v>
      </c>
      <c r="BLG34" s="218" t="s">
        <v>782</v>
      </c>
      <c r="BLH34" s="218" t="s">
        <v>783</v>
      </c>
      <c r="BLI34" s="218" t="s">
        <v>782</v>
      </c>
      <c r="BLJ34" s="218" t="s">
        <v>783</v>
      </c>
      <c r="BLK34" s="218" t="s">
        <v>782</v>
      </c>
      <c r="BLL34" s="218" t="s">
        <v>783</v>
      </c>
      <c r="BLM34" s="218" t="s">
        <v>782</v>
      </c>
      <c r="BLN34" s="218" t="s">
        <v>783</v>
      </c>
      <c r="BLO34" s="218" t="s">
        <v>782</v>
      </c>
      <c r="BLP34" s="218" t="s">
        <v>783</v>
      </c>
      <c r="BLQ34" s="218" t="s">
        <v>782</v>
      </c>
      <c r="BLR34" s="218" t="s">
        <v>783</v>
      </c>
      <c r="BLS34" s="218" t="s">
        <v>782</v>
      </c>
      <c r="BLT34" s="218" t="s">
        <v>783</v>
      </c>
      <c r="BLU34" s="218" t="s">
        <v>782</v>
      </c>
      <c r="BLV34" s="218" t="s">
        <v>783</v>
      </c>
      <c r="BLW34" s="218" t="s">
        <v>782</v>
      </c>
      <c r="BLX34" s="218" t="s">
        <v>783</v>
      </c>
      <c r="BLY34" s="218" t="s">
        <v>782</v>
      </c>
      <c r="BLZ34" s="218" t="s">
        <v>783</v>
      </c>
      <c r="BMA34" s="218" t="s">
        <v>782</v>
      </c>
      <c r="BMB34" s="218" t="s">
        <v>783</v>
      </c>
      <c r="BMC34" s="218" t="s">
        <v>782</v>
      </c>
      <c r="BMD34" s="218" t="s">
        <v>783</v>
      </c>
      <c r="BME34" s="218" t="s">
        <v>782</v>
      </c>
      <c r="BMF34" s="218" t="s">
        <v>783</v>
      </c>
      <c r="BMG34" s="218" t="s">
        <v>782</v>
      </c>
      <c r="BMH34" s="218" t="s">
        <v>783</v>
      </c>
      <c r="BMI34" s="218" t="s">
        <v>782</v>
      </c>
      <c r="BMJ34" s="218" t="s">
        <v>783</v>
      </c>
      <c r="BMK34" s="218" t="s">
        <v>782</v>
      </c>
      <c r="BML34" s="218" t="s">
        <v>783</v>
      </c>
      <c r="BMM34" s="218" t="s">
        <v>782</v>
      </c>
      <c r="BMN34" s="218" t="s">
        <v>783</v>
      </c>
      <c r="BMO34" s="218" t="s">
        <v>782</v>
      </c>
      <c r="BMP34" s="218" t="s">
        <v>783</v>
      </c>
      <c r="BMQ34" s="218" t="s">
        <v>782</v>
      </c>
      <c r="BMR34" s="218" t="s">
        <v>783</v>
      </c>
      <c r="BMS34" s="218" t="s">
        <v>782</v>
      </c>
      <c r="BMT34" s="218" t="s">
        <v>783</v>
      </c>
      <c r="BMU34" s="218" t="s">
        <v>782</v>
      </c>
      <c r="BMV34" s="218" t="s">
        <v>783</v>
      </c>
      <c r="BMW34" s="218" t="s">
        <v>782</v>
      </c>
      <c r="BMX34" s="218" t="s">
        <v>783</v>
      </c>
      <c r="BMY34" s="218" t="s">
        <v>782</v>
      </c>
      <c r="BMZ34" s="218" t="s">
        <v>783</v>
      </c>
      <c r="BNA34" s="218" t="s">
        <v>782</v>
      </c>
      <c r="BNB34" s="218" t="s">
        <v>783</v>
      </c>
      <c r="BNC34" s="218" t="s">
        <v>782</v>
      </c>
      <c r="BND34" s="218" t="s">
        <v>783</v>
      </c>
      <c r="BNE34" s="218" t="s">
        <v>782</v>
      </c>
      <c r="BNF34" s="218" t="s">
        <v>783</v>
      </c>
      <c r="BNG34" s="218" t="s">
        <v>782</v>
      </c>
      <c r="BNH34" s="218" t="s">
        <v>783</v>
      </c>
      <c r="BNI34" s="218" t="s">
        <v>782</v>
      </c>
      <c r="BNJ34" s="218" t="s">
        <v>783</v>
      </c>
      <c r="BNK34" s="218" t="s">
        <v>782</v>
      </c>
      <c r="BNL34" s="218" t="s">
        <v>783</v>
      </c>
      <c r="BNM34" s="218" t="s">
        <v>782</v>
      </c>
      <c r="BNN34" s="218" t="s">
        <v>783</v>
      </c>
      <c r="BNO34" s="218" t="s">
        <v>782</v>
      </c>
      <c r="BNP34" s="218" t="s">
        <v>783</v>
      </c>
      <c r="BNQ34" s="218" t="s">
        <v>782</v>
      </c>
      <c r="BNR34" s="218" t="s">
        <v>783</v>
      </c>
      <c r="BNS34" s="218" t="s">
        <v>782</v>
      </c>
      <c r="BNT34" s="218" t="s">
        <v>783</v>
      </c>
      <c r="BNU34" s="218" t="s">
        <v>782</v>
      </c>
      <c r="BNV34" s="218" t="s">
        <v>783</v>
      </c>
      <c r="BNW34" s="218" t="s">
        <v>782</v>
      </c>
      <c r="BNX34" s="218" t="s">
        <v>783</v>
      </c>
      <c r="BNY34" s="218" t="s">
        <v>782</v>
      </c>
      <c r="BNZ34" s="218" t="s">
        <v>783</v>
      </c>
      <c r="BOA34" s="218" t="s">
        <v>782</v>
      </c>
      <c r="BOB34" s="218" t="s">
        <v>783</v>
      </c>
      <c r="BOC34" s="218" t="s">
        <v>782</v>
      </c>
      <c r="BOD34" s="218" t="s">
        <v>783</v>
      </c>
      <c r="BOE34" s="218" t="s">
        <v>782</v>
      </c>
      <c r="BOF34" s="218" t="s">
        <v>783</v>
      </c>
      <c r="BOG34" s="218" t="s">
        <v>782</v>
      </c>
      <c r="BOH34" s="218" t="s">
        <v>783</v>
      </c>
      <c r="BOI34" s="218" t="s">
        <v>782</v>
      </c>
      <c r="BOJ34" s="218" t="s">
        <v>783</v>
      </c>
      <c r="BOK34" s="218" t="s">
        <v>782</v>
      </c>
      <c r="BOL34" s="218" t="s">
        <v>783</v>
      </c>
      <c r="BOM34" s="218" t="s">
        <v>782</v>
      </c>
      <c r="BON34" s="218" t="s">
        <v>783</v>
      </c>
      <c r="BOO34" s="218" t="s">
        <v>782</v>
      </c>
      <c r="BOP34" s="218" t="s">
        <v>783</v>
      </c>
      <c r="BOQ34" s="218" t="s">
        <v>782</v>
      </c>
      <c r="BOR34" s="218" t="s">
        <v>783</v>
      </c>
      <c r="BOS34" s="218" t="s">
        <v>782</v>
      </c>
      <c r="BOT34" s="218" t="s">
        <v>783</v>
      </c>
      <c r="BOU34" s="218" t="s">
        <v>782</v>
      </c>
      <c r="BOV34" s="218" t="s">
        <v>783</v>
      </c>
      <c r="BOW34" s="218" t="s">
        <v>782</v>
      </c>
      <c r="BOX34" s="218" t="s">
        <v>783</v>
      </c>
      <c r="BOY34" s="218" t="s">
        <v>782</v>
      </c>
      <c r="BOZ34" s="218" t="s">
        <v>783</v>
      </c>
      <c r="BPA34" s="218" t="s">
        <v>782</v>
      </c>
      <c r="BPB34" s="218" t="s">
        <v>783</v>
      </c>
      <c r="BPC34" s="218" t="s">
        <v>782</v>
      </c>
      <c r="BPD34" s="218" t="s">
        <v>783</v>
      </c>
      <c r="BPE34" s="218" t="s">
        <v>782</v>
      </c>
      <c r="BPF34" s="218" t="s">
        <v>783</v>
      </c>
      <c r="BPG34" s="218" t="s">
        <v>782</v>
      </c>
      <c r="BPH34" s="218" t="s">
        <v>783</v>
      </c>
      <c r="BPI34" s="218" t="s">
        <v>782</v>
      </c>
      <c r="BPJ34" s="218" t="s">
        <v>783</v>
      </c>
      <c r="BPK34" s="218" t="s">
        <v>782</v>
      </c>
      <c r="BPL34" s="218" t="s">
        <v>783</v>
      </c>
      <c r="BPM34" s="218" t="s">
        <v>782</v>
      </c>
      <c r="BPN34" s="218" t="s">
        <v>783</v>
      </c>
      <c r="BPO34" s="218" t="s">
        <v>782</v>
      </c>
      <c r="BPP34" s="218" t="s">
        <v>783</v>
      </c>
      <c r="BPQ34" s="218" t="s">
        <v>782</v>
      </c>
      <c r="BPR34" s="218" t="s">
        <v>783</v>
      </c>
      <c r="BPS34" s="218" t="s">
        <v>782</v>
      </c>
      <c r="BPT34" s="218" t="s">
        <v>783</v>
      </c>
      <c r="BPU34" s="218" t="s">
        <v>782</v>
      </c>
      <c r="BPV34" s="218" t="s">
        <v>783</v>
      </c>
      <c r="BPW34" s="218" t="s">
        <v>782</v>
      </c>
      <c r="BPX34" s="218" t="s">
        <v>783</v>
      </c>
      <c r="BPY34" s="218" t="s">
        <v>782</v>
      </c>
      <c r="BPZ34" s="218" t="s">
        <v>783</v>
      </c>
      <c r="BQA34" s="218" t="s">
        <v>782</v>
      </c>
      <c r="BQB34" s="218" t="s">
        <v>783</v>
      </c>
      <c r="BQC34" s="218" t="s">
        <v>782</v>
      </c>
      <c r="BQD34" s="218" t="s">
        <v>783</v>
      </c>
      <c r="BQE34" s="218" t="s">
        <v>782</v>
      </c>
      <c r="BQF34" s="218" t="s">
        <v>783</v>
      </c>
      <c r="BQG34" s="218" t="s">
        <v>782</v>
      </c>
      <c r="BQH34" s="218" t="s">
        <v>783</v>
      </c>
      <c r="BQI34" s="218" t="s">
        <v>782</v>
      </c>
      <c r="BQJ34" s="218" t="s">
        <v>783</v>
      </c>
      <c r="BQK34" s="218" t="s">
        <v>782</v>
      </c>
      <c r="BQL34" s="218" t="s">
        <v>783</v>
      </c>
      <c r="BQM34" s="218" t="s">
        <v>782</v>
      </c>
      <c r="BQN34" s="218" t="s">
        <v>783</v>
      </c>
      <c r="BQO34" s="218" t="s">
        <v>782</v>
      </c>
      <c r="BQP34" s="218" t="s">
        <v>783</v>
      </c>
      <c r="BQQ34" s="218" t="s">
        <v>782</v>
      </c>
      <c r="BQR34" s="218" t="s">
        <v>783</v>
      </c>
      <c r="BQS34" s="218" t="s">
        <v>782</v>
      </c>
      <c r="BQT34" s="218" t="s">
        <v>783</v>
      </c>
      <c r="BQU34" s="218" t="s">
        <v>782</v>
      </c>
      <c r="BQV34" s="218" t="s">
        <v>783</v>
      </c>
      <c r="BQW34" s="218" t="s">
        <v>782</v>
      </c>
      <c r="BQX34" s="218" t="s">
        <v>783</v>
      </c>
      <c r="BQY34" s="218" t="s">
        <v>782</v>
      </c>
      <c r="BQZ34" s="218" t="s">
        <v>783</v>
      </c>
      <c r="BRA34" s="218" t="s">
        <v>782</v>
      </c>
      <c r="BRB34" s="218" t="s">
        <v>783</v>
      </c>
      <c r="BRC34" s="218" t="s">
        <v>782</v>
      </c>
      <c r="BRD34" s="218" t="s">
        <v>783</v>
      </c>
      <c r="BRE34" s="218" t="s">
        <v>782</v>
      </c>
      <c r="BRF34" s="218" t="s">
        <v>783</v>
      </c>
      <c r="BRG34" s="218" t="s">
        <v>782</v>
      </c>
      <c r="BRH34" s="218" t="s">
        <v>783</v>
      </c>
      <c r="BRI34" s="218" t="s">
        <v>782</v>
      </c>
      <c r="BRJ34" s="218" t="s">
        <v>783</v>
      </c>
      <c r="BRK34" s="218" t="s">
        <v>782</v>
      </c>
      <c r="BRL34" s="218" t="s">
        <v>783</v>
      </c>
      <c r="BRM34" s="218" t="s">
        <v>782</v>
      </c>
      <c r="BRN34" s="218" t="s">
        <v>783</v>
      </c>
      <c r="BRO34" s="218" t="s">
        <v>782</v>
      </c>
      <c r="BRP34" s="218" t="s">
        <v>783</v>
      </c>
      <c r="BRQ34" s="218" t="s">
        <v>782</v>
      </c>
      <c r="BRR34" s="218" t="s">
        <v>783</v>
      </c>
      <c r="BRS34" s="218" t="s">
        <v>782</v>
      </c>
      <c r="BRT34" s="218" t="s">
        <v>783</v>
      </c>
      <c r="BRU34" s="218" t="s">
        <v>782</v>
      </c>
      <c r="BRV34" s="218" t="s">
        <v>783</v>
      </c>
      <c r="BRW34" s="218" t="s">
        <v>782</v>
      </c>
      <c r="BRX34" s="218" t="s">
        <v>783</v>
      </c>
      <c r="BRY34" s="218" t="s">
        <v>782</v>
      </c>
      <c r="BRZ34" s="218" t="s">
        <v>783</v>
      </c>
      <c r="BSA34" s="218" t="s">
        <v>782</v>
      </c>
      <c r="BSB34" s="218" t="s">
        <v>783</v>
      </c>
      <c r="BSC34" s="218" t="s">
        <v>782</v>
      </c>
      <c r="BSD34" s="218" t="s">
        <v>783</v>
      </c>
      <c r="BSE34" s="218" t="s">
        <v>782</v>
      </c>
      <c r="BSF34" s="218" t="s">
        <v>783</v>
      </c>
      <c r="BSG34" s="218" t="s">
        <v>782</v>
      </c>
      <c r="BSH34" s="218" t="s">
        <v>783</v>
      </c>
      <c r="BSI34" s="218" t="s">
        <v>782</v>
      </c>
      <c r="BSJ34" s="218" t="s">
        <v>783</v>
      </c>
      <c r="BSK34" s="218" t="s">
        <v>782</v>
      </c>
      <c r="BSL34" s="218" t="s">
        <v>783</v>
      </c>
      <c r="BSM34" s="218" t="s">
        <v>782</v>
      </c>
      <c r="BSN34" s="218" t="s">
        <v>783</v>
      </c>
      <c r="BSO34" s="218" t="s">
        <v>782</v>
      </c>
      <c r="BSP34" s="218" t="s">
        <v>783</v>
      </c>
      <c r="BSQ34" s="218" t="s">
        <v>782</v>
      </c>
      <c r="BSR34" s="218" t="s">
        <v>783</v>
      </c>
      <c r="BSS34" s="218" t="s">
        <v>782</v>
      </c>
      <c r="BST34" s="218" t="s">
        <v>783</v>
      </c>
      <c r="BSU34" s="218" t="s">
        <v>782</v>
      </c>
      <c r="BSV34" s="218" t="s">
        <v>783</v>
      </c>
      <c r="BSW34" s="218" t="s">
        <v>782</v>
      </c>
      <c r="BSX34" s="218" t="s">
        <v>783</v>
      </c>
      <c r="BSY34" s="218" t="s">
        <v>782</v>
      </c>
      <c r="BSZ34" s="218" t="s">
        <v>783</v>
      </c>
      <c r="BTA34" s="218" t="s">
        <v>782</v>
      </c>
      <c r="BTB34" s="218" t="s">
        <v>783</v>
      </c>
      <c r="BTC34" s="218" t="s">
        <v>782</v>
      </c>
      <c r="BTD34" s="218" t="s">
        <v>783</v>
      </c>
      <c r="BTE34" s="218" t="s">
        <v>782</v>
      </c>
      <c r="BTF34" s="218" t="s">
        <v>783</v>
      </c>
      <c r="BTG34" s="218" t="s">
        <v>782</v>
      </c>
      <c r="BTH34" s="218" t="s">
        <v>783</v>
      </c>
      <c r="BTI34" s="218" t="s">
        <v>782</v>
      </c>
      <c r="BTJ34" s="218" t="s">
        <v>783</v>
      </c>
      <c r="BTK34" s="218" t="s">
        <v>782</v>
      </c>
      <c r="BTL34" s="218" t="s">
        <v>783</v>
      </c>
      <c r="BTM34" s="218" t="s">
        <v>782</v>
      </c>
      <c r="BTN34" s="218" t="s">
        <v>783</v>
      </c>
      <c r="BTO34" s="218" t="s">
        <v>782</v>
      </c>
      <c r="BTP34" s="218" t="s">
        <v>783</v>
      </c>
      <c r="BTQ34" s="218" t="s">
        <v>782</v>
      </c>
      <c r="BTR34" s="218" t="s">
        <v>783</v>
      </c>
      <c r="BTS34" s="218" t="s">
        <v>782</v>
      </c>
      <c r="BTT34" s="218" t="s">
        <v>783</v>
      </c>
      <c r="BTU34" s="218" t="s">
        <v>782</v>
      </c>
      <c r="BTV34" s="218" t="s">
        <v>783</v>
      </c>
      <c r="BTW34" s="218" t="s">
        <v>782</v>
      </c>
      <c r="BTX34" s="218" t="s">
        <v>783</v>
      </c>
      <c r="BTY34" s="218" t="s">
        <v>782</v>
      </c>
      <c r="BTZ34" s="218" t="s">
        <v>783</v>
      </c>
      <c r="BUA34" s="218" t="s">
        <v>782</v>
      </c>
      <c r="BUB34" s="218" t="s">
        <v>783</v>
      </c>
      <c r="BUC34" s="218" t="s">
        <v>782</v>
      </c>
      <c r="BUD34" s="218" t="s">
        <v>783</v>
      </c>
      <c r="BUE34" s="218" t="s">
        <v>782</v>
      </c>
      <c r="BUF34" s="218" t="s">
        <v>783</v>
      </c>
      <c r="BUG34" s="218" t="s">
        <v>782</v>
      </c>
      <c r="BUH34" s="218" t="s">
        <v>783</v>
      </c>
      <c r="BUI34" s="218" t="s">
        <v>782</v>
      </c>
      <c r="BUJ34" s="218" t="s">
        <v>783</v>
      </c>
      <c r="BUK34" s="218" t="s">
        <v>782</v>
      </c>
      <c r="BUL34" s="218" t="s">
        <v>783</v>
      </c>
      <c r="BUM34" s="218" t="s">
        <v>782</v>
      </c>
      <c r="BUN34" s="218" t="s">
        <v>783</v>
      </c>
      <c r="BUO34" s="218" t="s">
        <v>782</v>
      </c>
      <c r="BUP34" s="218" t="s">
        <v>783</v>
      </c>
      <c r="BUQ34" s="218" t="s">
        <v>782</v>
      </c>
      <c r="BUR34" s="218" t="s">
        <v>783</v>
      </c>
      <c r="BUS34" s="218" t="s">
        <v>782</v>
      </c>
      <c r="BUT34" s="218" t="s">
        <v>783</v>
      </c>
      <c r="BUU34" s="218" t="s">
        <v>782</v>
      </c>
      <c r="BUV34" s="218" t="s">
        <v>783</v>
      </c>
      <c r="BUW34" s="218" t="s">
        <v>782</v>
      </c>
      <c r="BUX34" s="218" t="s">
        <v>783</v>
      </c>
      <c r="BUY34" s="218" t="s">
        <v>782</v>
      </c>
      <c r="BUZ34" s="218" t="s">
        <v>783</v>
      </c>
      <c r="BVA34" s="218" t="s">
        <v>782</v>
      </c>
      <c r="BVB34" s="218" t="s">
        <v>783</v>
      </c>
      <c r="BVC34" s="218" t="s">
        <v>782</v>
      </c>
      <c r="BVD34" s="218" t="s">
        <v>783</v>
      </c>
      <c r="BVE34" s="218" t="s">
        <v>782</v>
      </c>
      <c r="BVF34" s="218" t="s">
        <v>783</v>
      </c>
      <c r="BVG34" s="218" t="s">
        <v>782</v>
      </c>
      <c r="BVH34" s="218" t="s">
        <v>783</v>
      </c>
      <c r="BVI34" s="218" t="s">
        <v>782</v>
      </c>
      <c r="BVJ34" s="218" t="s">
        <v>783</v>
      </c>
      <c r="BVK34" s="218" t="s">
        <v>782</v>
      </c>
      <c r="BVL34" s="218" t="s">
        <v>783</v>
      </c>
      <c r="BVM34" s="218" t="s">
        <v>782</v>
      </c>
      <c r="BVN34" s="218" t="s">
        <v>783</v>
      </c>
      <c r="BVO34" s="218" t="s">
        <v>782</v>
      </c>
      <c r="BVP34" s="218" t="s">
        <v>783</v>
      </c>
      <c r="BVQ34" s="218" t="s">
        <v>782</v>
      </c>
      <c r="BVR34" s="218" t="s">
        <v>783</v>
      </c>
      <c r="BVS34" s="218" t="s">
        <v>782</v>
      </c>
      <c r="BVT34" s="218" t="s">
        <v>783</v>
      </c>
      <c r="BVU34" s="218" t="s">
        <v>782</v>
      </c>
      <c r="BVV34" s="218" t="s">
        <v>783</v>
      </c>
      <c r="BVW34" s="218" t="s">
        <v>782</v>
      </c>
      <c r="BVX34" s="218" t="s">
        <v>783</v>
      </c>
      <c r="BVY34" s="218" t="s">
        <v>782</v>
      </c>
      <c r="BVZ34" s="218" t="s">
        <v>783</v>
      </c>
      <c r="BWA34" s="218" t="s">
        <v>782</v>
      </c>
      <c r="BWB34" s="218" t="s">
        <v>783</v>
      </c>
      <c r="BWC34" s="218" t="s">
        <v>782</v>
      </c>
      <c r="BWD34" s="218" t="s">
        <v>783</v>
      </c>
      <c r="BWE34" s="218" t="s">
        <v>782</v>
      </c>
      <c r="BWF34" s="218" t="s">
        <v>783</v>
      </c>
      <c r="BWG34" s="218" t="s">
        <v>782</v>
      </c>
      <c r="BWH34" s="218" t="s">
        <v>783</v>
      </c>
      <c r="BWI34" s="218" t="s">
        <v>782</v>
      </c>
      <c r="BWJ34" s="218" t="s">
        <v>783</v>
      </c>
      <c r="BWK34" s="218" t="s">
        <v>782</v>
      </c>
      <c r="BWL34" s="218" t="s">
        <v>783</v>
      </c>
      <c r="BWM34" s="218" t="s">
        <v>782</v>
      </c>
      <c r="BWN34" s="218" t="s">
        <v>783</v>
      </c>
      <c r="BWO34" s="218" t="s">
        <v>782</v>
      </c>
      <c r="BWP34" s="218" t="s">
        <v>783</v>
      </c>
      <c r="BWQ34" s="218" t="s">
        <v>782</v>
      </c>
      <c r="BWR34" s="218" t="s">
        <v>783</v>
      </c>
      <c r="BWS34" s="218" t="s">
        <v>782</v>
      </c>
      <c r="BWT34" s="218" t="s">
        <v>783</v>
      </c>
      <c r="BWU34" s="218" t="s">
        <v>782</v>
      </c>
      <c r="BWV34" s="218" t="s">
        <v>783</v>
      </c>
      <c r="BWW34" s="218" t="s">
        <v>782</v>
      </c>
      <c r="BWX34" s="218" t="s">
        <v>783</v>
      </c>
      <c r="BWY34" s="218" t="s">
        <v>782</v>
      </c>
      <c r="BWZ34" s="218" t="s">
        <v>783</v>
      </c>
      <c r="BXA34" s="218" t="s">
        <v>782</v>
      </c>
      <c r="BXB34" s="218" t="s">
        <v>783</v>
      </c>
      <c r="BXC34" s="218" t="s">
        <v>782</v>
      </c>
      <c r="BXD34" s="218" t="s">
        <v>783</v>
      </c>
      <c r="BXE34" s="218" t="s">
        <v>782</v>
      </c>
      <c r="BXF34" s="218" t="s">
        <v>783</v>
      </c>
      <c r="BXG34" s="218" t="s">
        <v>782</v>
      </c>
      <c r="BXH34" s="218" t="s">
        <v>783</v>
      </c>
      <c r="BXI34" s="218" t="s">
        <v>782</v>
      </c>
      <c r="BXJ34" s="218" t="s">
        <v>783</v>
      </c>
      <c r="BXK34" s="218" t="s">
        <v>782</v>
      </c>
      <c r="BXL34" s="218" t="s">
        <v>783</v>
      </c>
      <c r="BXM34" s="218" t="s">
        <v>782</v>
      </c>
      <c r="BXN34" s="218" t="s">
        <v>783</v>
      </c>
      <c r="BXO34" s="218" t="s">
        <v>782</v>
      </c>
      <c r="BXP34" s="218" t="s">
        <v>783</v>
      </c>
      <c r="BXQ34" s="218" t="s">
        <v>782</v>
      </c>
      <c r="BXR34" s="218" t="s">
        <v>783</v>
      </c>
      <c r="BXS34" s="218" t="s">
        <v>782</v>
      </c>
      <c r="BXT34" s="218" t="s">
        <v>783</v>
      </c>
      <c r="BXU34" s="218" t="s">
        <v>782</v>
      </c>
      <c r="BXV34" s="218" t="s">
        <v>783</v>
      </c>
      <c r="BXW34" s="218" t="s">
        <v>782</v>
      </c>
      <c r="BXX34" s="218" t="s">
        <v>783</v>
      </c>
      <c r="BXY34" s="218" t="s">
        <v>782</v>
      </c>
      <c r="BXZ34" s="218" t="s">
        <v>783</v>
      </c>
      <c r="BYA34" s="218" t="s">
        <v>782</v>
      </c>
      <c r="BYB34" s="218" t="s">
        <v>783</v>
      </c>
      <c r="BYC34" s="218" t="s">
        <v>782</v>
      </c>
      <c r="BYD34" s="218" t="s">
        <v>783</v>
      </c>
      <c r="BYE34" s="218" t="s">
        <v>782</v>
      </c>
      <c r="BYF34" s="218" t="s">
        <v>783</v>
      </c>
      <c r="BYG34" s="218" t="s">
        <v>782</v>
      </c>
      <c r="BYH34" s="218" t="s">
        <v>783</v>
      </c>
      <c r="BYI34" s="218" t="s">
        <v>782</v>
      </c>
      <c r="BYJ34" s="218" t="s">
        <v>783</v>
      </c>
      <c r="BYK34" s="218" t="s">
        <v>782</v>
      </c>
      <c r="BYL34" s="218" t="s">
        <v>783</v>
      </c>
      <c r="BYM34" s="218" t="s">
        <v>782</v>
      </c>
      <c r="BYN34" s="218" t="s">
        <v>783</v>
      </c>
      <c r="BYO34" s="218" t="s">
        <v>782</v>
      </c>
      <c r="BYP34" s="218" t="s">
        <v>783</v>
      </c>
      <c r="BYQ34" s="218" t="s">
        <v>782</v>
      </c>
      <c r="BYR34" s="218" t="s">
        <v>783</v>
      </c>
      <c r="BYS34" s="218" t="s">
        <v>782</v>
      </c>
      <c r="BYT34" s="218" t="s">
        <v>783</v>
      </c>
      <c r="BYU34" s="218" t="s">
        <v>782</v>
      </c>
      <c r="BYV34" s="218" t="s">
        <v>783</v>
      </c>
      <c r="BYW34" s="218" t="s">
        <v>782</v>
      </c>
      <c r="BYX34" s="218" t="s">
        <v>783</v>
      </c>
      <c r="BYY34" s="218" t="s">
        <v>782</v>
      </c>
      <c r="BYZ34" s="218" t="s">
        <v>783</v>
      </c>
      <c r="BZA34" s="218" t="s">
        <v>782</v>
      </c>
      <c r="BZB34" s="218" t="s">
        <v>783</v>
      </c>
      <c r="BZC34" s="218" t="s">
        <v>782</v>
      </c>
      <c r="BZD34" s="218" t="s">
        <v>783</v>
      </c>
      <c r="BZE34" s="218" t="s">
        <v>782</v>
      </c>
      <c r="BZF34" s="218" t="s">
        <v>783</v>
      </c>
      <c r="BZG34" s="218" t="s">
        <v>782</v>
      </c>
      <c r="BZH34" s="218" t="s">
        <v>783</v>
      </c>
      <c r="BZI34" s="218" t="s">
        <v>782</v>
      </c>
      <c r="BZJ34" s="218" t="s">
        <v>783</v>
      </c>
      <c r="BZK34" s="218" t="s">
        <v>782</v>
      </c>
      <c r="BZL34" s="218" t="s">
        <v>783</v>
      </c>
      <c r="BZM34" s="218" t="s">
        <v>782</v>
      </c>
      <c r="BZN34" s="218" t="s">
        <v>783</v>
      </c>
      <c r="BZO34" s="218" t="s">
        <v>782</v>
      </c>
      <c r="BZP34" s="218" t="s">
        <v>783</v>
      </c>
      <c r="BZQ34" s="218" t="s">
        <v>782</v>
      </c>
      <c r="BZR34" s="218" t="s">
        <v>783</v>
      </c>
      <c r="BZS34" s="218" t="s">
        <v>782</v>
      </c>
      <c r="BZT34" s="218" t="s">
        <v>783</v>
      </c>
      <c r="BZU34" s="218" t="s">
        <v>782</v>
      </c>
      <c r="BZV34" s="218" t="s">
        <v>783</v>
      </c>
      <c r="BZW34" s="218" t="s">
        <v>782</v>
      </c>
      <c r="BZX34" s="218" t="s">
        <v>783</v>
      </c>
      <c r="BZY34" s="218" t="s">
        <v>782</v>
      </c>
      <c r="BZZ34" s="218" t="s">
        <v>783</v>
      </c>
      <c r="CAA34" s="218" t="s">
        <v>782</v>
      </c>
      <c r="CAB34" s="218" t="s">
        <v>783</v>
      </c>
      <c r="CAC34" s="218" t="s">
        <v>782</v>
      </c>
      <c r="CAD34" s="218" t="s">
        <v>783</v>
      </c>
      <c r="CAE34" s="218" t="s">
        <v>782</v>
      </c>
      <c r="CAF34" s="218" t="s">
        <v>783</v>
      </c>
      <c r="CAG34" s="218" t="s">
        <v>782</v>
      </c>
      <c r="CAH34" s="218" t="s">
        <v>783</v>
      </c>
      <c r="CAI34" s="218" t="s">
        <v>782</v>
      </c>
      <c r="CAJ34" s="218" t="s">
        <v>783</v>
      </c>
      <c r="CAK34" s="218" t="s">
        <v>782</v>
      </c>
      <c r="CAL34" s="218" t="s">
        <v>783</v>
      </c>
      <c r="CAM34" s="218" t="s">
        <v>782</v>
      </c>
      <c r="CAN34" s="218" t="s">
        <v>783</v>
      </c>
      <c r="CAO34" s="218" t="s">
        <v>782</v>
      </c>
      <c r="CAP34" s="218" t="s">
        <v>783</v>
      </c>
      <c r="CAQ34" s="218" t="s">
        <v>782</v>
      </c>
      <c r="CAR34" s="218" t="s">
        <v>783</v>
      </c>
      <c r="CAS34" s="218" t="s">
        <v>782</v>
      </c>
      <c r="CAT34" s="218" t="s">
        <v>783</v>
      </c>
      <c r="CAU34" s="218" t="s">
        <v>782</v>
      </c>
      <c r="CAV34" s="218" t="s">
        <v>783</v>
      </c>
      <c r="CAW34" s="218" t="s">
        <v>782</v>
      </c>
      <c r="CAX34" s="218" t="s">
        <v>783</v>
      </c>
      <c r="CAY34" s="218" t="s">
        <v>782</v>
      </c>
      <c r="CAZ34" s="218" t="s">
        <v>783</v>
      </c>
      <c r="CBA34" s="218" t="s">
        <v>782</v>
      </c>
      <c r="CBB34" s="218" t="s">
        <v>783</v>
      </c>
      <c r="CBC34" s="218" t="s">
        <v>782</v>
      </c>
      <c r="CBD34" s="218" t="s">
        <v>783</v>
      </c>
      <c r="CBE34" s="218" t="s">
        <v>782</v>
      </c>
      <c r="CBF34" s="218" t="s">
        <v>783</v>
      </c>
      <c r="CBG34" s="218" t="s">
        <v>782</v>
      </c>
      <c r="CBH34" s="218" t="s">
        <v>783</v>
      </c>
      <c r="CBI34" s="218" t="s">
        <v>782</v>
      </c>
      <c r="CBJ34" s="218" t="s">
        <v>783</v>
      </c>
      <c r="CBK34" s="218" t="s">
        <v>782</v>
      </c>
      <c r="CBL34" s="218" t="s">
        <v>783</v>
      </c>
      <c r="CBM34" s="218" t="s">
        <v>782</v>
      </c>
      <c r="CBN34" s="218" t="s">
        <v>783</v>
      </c>
      <c r="CBO34" s="218" t="s">
        <v>782</v>
      </c>
      <c r="CBP34" s="218" t="s">
        <v>783</v>
      </c>
      <c r="CBQ34" s="218" t="s">
        <v>782</v>
      </c>
      <c r="CBR34" s="218" t="s">
        <v>783</v>
      </c>
      <c r="CBS34" s="218" t="s">
        <v>782</v>
      </c>
      <c r="CBT34" s="218" t="s">
        <v>783</v>
      </c>
      <c r="CBU34" s="218" t="s">
        <v>782</v>
      </c>
      <c r="CBV34" s="218" t="s">
        <v>783</v>
      </c>
      <c r="CBW34" s="218" t="s">
        <v>782</v>
      </c>
      <c r="CBX34" s="218" t="s">
        <v>783</v>
      </c>
      <c r="CBY34" s="218" t="s">
        <v>782</v>
      </c>
      <c r="CBZ34" s="218" t="s">
        <v>783</v>
      </c>
      <c r="CCA34" s="218" t="s">
        <v>782</v>
      </c>
      <c r="CCB34" s="218" t="s">
        <v>783</v>
      </c>
      <c r="CCC34" s="218" t="s">
        <v>782</v>
      </c>
      <c r="CCD34" s="218" t="s">
        <v>783</v>
      </c>
      <c r="CCE34" s="218" t="s">
        <v>782</v>
      </c>
      <c r="CCF34" s="218" t="s">
        <v>783</v>
      </c>
      <c r="CCG34" s="218" t="s">
        <v>782</v>
      </c>
      <c r="CCH34" s="218" t="s">
        <v>783</v>
      </c>
      <c r="CCI34" s="218" t="s">
        <v>782</v>
      </c>
      <c r="CCJ34" s="218" t="s">
        <v>783</v>
      </c>
      <c r="CCK34" s="218" t="s">
        <v>782</v>
      </c>
      <c r="CCL34" s="218" t="s">
        <v>783</v>
      </c>
      <c r="CCM34" s="218" t="s">
        <v>782</v>
      </c>
      <c r="CCN34" s="218" t="s">
        <v>783</v>
      </c>
      <c r="CCO34" s="218" t="s">
        <v>782</v>
      </c>
      <c r="CCP34" s="218" t="s">
        <v>783</v>
      </c>
      <c r="CCQ34" s="218" t="s">
        <v>782</v>
      </c>
      <c r="CCR34" s="218" t="s">
        <v>783</v>
      </c>
      <c r="CCS34" s="218" t="s">
        <v>782</v>
      </c>
      <c r="CCT34" s="218" t="s">
        <v>783</v>
      </c>
      <c r="CCU34" s="218" t="s">
        <v>782</v>
      </c>
      <c r="CCV34" s="218" t="s">
        <v>783</v>
      </c>
      <c r="CCW34" s="218" t="s">
        <v>782</v>
      </c>
      <c r="CCX34" s="218" t="s">
        <v>783</v>
      </c>
      <c r="CCY34" s="218" t="s">
        <v>782</v>
      </c>
      <c r="CCZ34" s="218" t="s">
        <v>783</v>
      </c>
      <c r="CDA34" s="218" t="s">
        <v>782</v>
      </c>
      <c r="CDB34" s="218" t="s">
        <v>783</v>
      </c>
      <c r="CDC34" s="218" t="s">
        <v>782</v>
      </c>
      <c r="CDD34" s="218" t="s">
        <v>783</v>
      </c>
      <c r="CDE34" s="218" t="s">
        <v>782</v>
      </c>
      <c r="CDF34" s="218" t="s">
        <v>783</v>
      </c>
      <c r="CDG34" s="218" t="s">
        <v>782</v>
      </c>
      <c r="CDH34" s="218" t="s">
        <v>783</v>
      </c>
      <c r="CDI34" s="218" t="s">
        <v>782</v>
      </c>
      <c r="CDJ34" s="218" t="s">
        <v>783</v>
      </c>
      <c r="CDK34" s="218" t="s">
        <v>782</v>
      </c>
      <c r="CDL34" s="218" t="s">
        <v>783</v>
      </c>
      <c r="CDM34" s="218" t="s">
        <v>782</v>
      </c>
      <c r="CDN34" s="218" t="s">
        <v>783</v>
      </c>
      <c r="CDO34" s="218" t="s">
        <v>782</v>
      </c>
      <c r="CDP34" s="218" t="s">
        <v>783</v>
      </c>
      <c r="CDQ34" s="218" t="s">
        <v>782</v>
      </c>
      <c r="CDR34" s="218" t="s">
        <v>783</v>
      </c>
      <c r="CDS34" s="218" t="s">
        <v>782</v>
      </c>
      <c r="CDT34" s="218" t="s">
        <v>783</v>
      </c>
      <c r="CDU34" s="218" t="s">
        <v>782</v>
      </c>
      <c r="CDV34" s="218" t="s">
        <v>783</v>
      </c>
      <c r="CDW34" s="218" t="s">
        <v>782</v>
      </c>
      <c r="CDX34" s="218" t="s">
        <v>783</v>
      </c>
      <c r="CDY34" s="218" t="s">
        <v>782</v>
      </c>
      <c r="CDZ34" s="218" t="s">
        <v>783</v>
      </c>
      <c r="CEA34" s="218" t="s">
        <v>782</v>
      </c>
      <c r="CEB34" s="218" t="s">
        <v>783</v>
      </c>
      <c r="CEC34" s="218" t="s">
        <v>782</v>
      </c>
      <c r="CED34" s="218" t="s">
        <v>783</v>
      </c>
      <c r="CEE34" s="218" t="s">
        <v>782</v>
      </c>
      <c r="CEF34" s="218" t="s">
        <v>783</v>
      </c>
      <c r="CEG34" s="218" t="s">
        <v>782</v>
      </c>
      <c r="CEH34" s="218" t="s">
        <v>783</v>
      </c>
      <c r="CEI34" s="218" t="s">
        <v>782</v>
      </c>
      <c r="CEJ34" s="218" t="s">
        <v>783</v>
      </c>
      <c r="CEK34" s="218" t="s">
        <v>782</v>
      </c>
      <c r="CEL34" s="218" t="s">
        <v>783</v>
      </c>
      <c r="CEM34" s="218" t="s">
        <v>782</v>
      </c>
      <c r="CEN34" s="218" t="s">
        <v>783</v>
      </c>
      <c r="CEO34" s="218" t="s">
        <v>782</v>
      </c>
      <c r="CEP34" s="218" t="s">
        <v>783</v>
      </c>
      <c r="CEQ34" s="218" t="s">
        <v>782</v>
      </c>
      <c r="CER34" s="218" t="s">
        <v>783</v>
      </c>
      <c r="CES34" s="218" t="s">
        <v>782</v>
      </c>
      <c r="CET34" s="218" t="s">
        <v>783</v>
      </c>
      <c r="CEU34" s="218" t="s">
        <v>782</v>
      </c>
      <c r="CEV34" s="218" t="s">
        <v>783</v>
      </c>
      <c r="CEW34" s="218" t="s">
        <v>782</v>
      </c>
      <c r="CEX34" s="218" t="s">
        <v>783</v>
      </c>
      <c r="CEY34" s="218" t="s">
        <v>782</v>
      </c>
      <c r="CEZ34" s="218" t="s">
        <v>783</v>
      </c>
      <c r="CFA34" s="218" t="s">
        <v>782</v>
      </c>
      <c r="CFB34" s="218" t="s">
        <v>783</v>
      </c>
      <c r="CFC34" s="218" t="s">
        <v>782</v>
      </c>
      <c r="CFD34" s="218" t="s">
        <v>783</v>
      </c>
      <c r="CFE34" s="218" t="s">
        <v>782</v>
      </c>
      <c r="CFF34" s="218" t="s">
        <v>783</v>
      </c>
      <c r="CFG34" s="218" t="s">
        <v>782</v>
      </c>
      <c r="CFH34" s="218" t="s">
        <v>783</v>
      </c>
      <c r="CFI34" s="218" t="s">
        <v>782</v>
      </c>
      <c r="CFJ34" s="218" t="s">
        <v>783</v>
      </c>
      <c r="CFK34" s="218" t="s">
        <v>782</v>
      </c>
      <c r="CFL34" s="218" t="s">
        <v>783</v>
      </c>
      <c r="CFM34" s="218" t="s">
        <v>782</v>
      </c>
      <c r="CFN34" s="218" t="s">
        <v>783</v>
      </c>
      <c r="CFO34" s="218" t="s">
        <v>782</v>
      </c>
      <c r="CFP34" s="218" t="s">
        <v>783</v>
      </c>
      <c r="CFQ34" s="218" t="s">
        <v>782</v>
      </c>
      <c r="CFR34" s="218" t="s">
        <v>783</v>
      </c>
      <c r="CFS34" s="218" t="s">
        <v>782</v>
      </c>
      <c r="CFT34" s="218" t="s">
        <v>783</v>
      </c>
      <c r="CFU34" s="218" t="s">
        <v>782</v>
      </c>
      <c r="CFV34" s="218" t="s">
        <v>783</v>
      </c>
      <c r="CFW34" s="218" t="s">
        <v>782</v>
      </c>
      <c r="CFX34" s="218" t="s">
        <v>783</v>
      </c>
      <c r="CFY34" s="218" t="s">
        <v>782</v>
      </c>
      <c r="CFZ34" s="218" t="s">
        <v>783</v>
      </c>
      <c r="CGA34" s="218" t="s">
        <v>782</v>
      </c>
      <c r="CGB34" s="218" t="s">
        <v>783</v>
      </c>
      <c r="CGC34" s="218" t="s">
        <v>782</v>
      </c>
      <c r="CGD34" s="218" t="s">
        <v>783</v>
      </c>
      <c r="CGE34" s="218" t="s">
        <v>782</v>
      </c>
      <c r="CGF34" s="218" t="s">
        <v>783</v>
      </c>
      <c r="CGG34" s="218" t="s">
        <v>782</v>
      </c>
      <c r="CGH34" s="218" t="s">
        <v>783</v>
      </c>
      <c r="CGI34" s="218" t="s">
        <v>782</v>
      </c>
      <c r="CGJ34" s="218" t="s">
        <v>783</v>
      </c>
      <c r="CGK34" s="218" t="s">
        <v>782</v>
      </c>
      <c r="CGL34" s="218" t="s">
        <v>783</v>
      </c>
      <c r="CGM34" s="218" t="s">
        <v>782</v>
      </c>
      <c r="CGN34" s="218" t="s">
        <v>783</v>
      </c>
      <c r="CGO34" s="218" t="s">
        <v>782</v>
      </c>
      <c r="CGP34" s="218" t="s">
        <v>783</v>
      </c>
      <c r="CGQ34" s="218" t="s">
        <v>782</v>
      </c>
      <c r="CGR34" s="218" t="s">
        <v>783</v>
      </c>
      <c r="CGS34" s="218" t="s">
        <v>782</v>
      </c>
      <c r="CGT34" s="218" t="s">
        <v>783</v>
      </c>
      <c r="CGU34" s="218" t="s">
        <v>782</v>
      </c>
      <c r="CGV34" s="218" t="s">
        <v>783</v>
      </c>
      <c r="CGW34" s="218" t="s">
        <v>782</v>
      </c>
      <c r="CGX34" s="218" t="s">
        <v>783</v>
      </c>
      <c r="CGY34" s="218" t="s">
        <v>782</v>
      </c>
      <c r="CGZ34" s="218" t="s">
        <v>783</v>
      </c>
      <c r="CHA34" s="218" t="s">
        <v>782</v>
      </c>
      <c r="CHB34" s="218" t="s">
        <v>783</v>
      </c>
      <c r="CHC34" s="218" t="s">
        <v>782</v>
      </c>
      <c r="CHD34" s="218" t="s">
        <v>783</v>
      </c>
      <c r="CHE34" s="218" t="s">
        <v>782</v>
      </c>
      <c r="CHF34" s="218" t="s">
        <v>783</v>
      </c>
      <c r="CHG34" s="218" t="s">
        <v>782</v>
      </c>
      <c r="CHH34" s="218" t="s">
        <v>783</v>
      </c>
      <c r="CHI34" s="218" t="s">
        <v>782</v>
      </c>
      <c r="CHJ34" s="218" t="s">
        <v>783</v>
      </c>
      <c r="CHK34" s="218" t="s">
        <v>782</v>
      </c>
      <c r="CHL34" s="218" t="s">
        <v>783</v>
      </c>
      <c r="CHM34" s="218" t="s">
        <v>782</v>
      </c>
      <c r="CHN34" s="218" t="s">
        <v>783</v>
      </c>
      <c r="CHO34" s="218" t="s">
        <v>782</v>
      </c>
      <c r="CHP34" s="218" t="s">
        <v>783</v>
      </c>
      <c r="CHQ34" s="218" t="s">
        <v>782</v>
      </c>
      <c r="CHR34" s="218" t="s">
        <v>783</v>
      </c>
      <c r="CHS34" s="218" t="s">
        <v>782</v>
      </c>
      <c r="CHT34" s="218" t="s">
        <v>783</v>
      </c>
      <c r="CHU34" s="218" t="s">
        <v>782</v>
      </c>
      <c r="CHV34" s="218" t="s">
        <v>783</v>
      </c>
      <c r="CHW34" s="218" t="s">
        <v>782</v>
      </c>
      <c r="CHX34" s="218" t="s">
        <v>783</v>
      </c>
      <c r="CHY34" s="218" t="s">
        <v>782</v>
      </c>
      <c r="CHZ34" s="218" t="s">
        <v>783</v>
      </c>
      <c r="CIA34" s="218" t="s">
        <v>782</v>
      </c>
      <c r="CIB34" s="218" t="s">
        <v>783</v>
      </c>
      <c r="CIC34" s="218" t="s">
        <v>782</v>
      </c>
      <c r="CID34" s="218" t="s">
        <v>783</v>
      </c>
      <c r="CIE34" s="218" t="s">
        <v>782</v>
      </c>
      <c r="CIF34" s="218" t="s">
        <v>783</v>
      </c>
      <c r="CIG34" s="218" t="s">
        <v>782</v>
      </c>
      <c r="CIH34" s="218" t="s">
        <v>783</v>
      </c>
      <c r="CII34" s="218" t="s">
        <v>782</v>
      </c>
      <c r="CIJ34" s="218" t="s">
        <v>783</v>
      </c>
      <c r="CIK34" s="218" t="s">
        <v>782</v>
      </c>
      <c r="CIL34" s="218" t="s">
        <v>783</v>
      </c>
      <c r="CIM34" s="218" t="s">
        <v>782</v>
      </c>
      <c r="CIN34" s="218" t="s">
        <v>783</v>
      </c>
      <c r="CIO34" s="218" t="s">
        <v>782</v>
      </c>
      <c r="CIP34" s="218" t="s">
        <v>783</v>
      </c>
      <c r="CIQ34" s="218" t="s">
        <v>782</v>
      </c>
      <c r="CIR34" s="218" t="s">
        <v>783</v>
      </c>
      <c r="CIS34" s="218" t="s">
        <v>782</v>
      </c>
      <c r="CIT34" s="218" t="s">
        <v>783</v>
      </c>
      <c r="CIU34" s="218" t="s">
        <v>782</v>
      </c>
      <c r="CIV34" s="218" t="s">
        <v>783</v>
      </c>
      <c r="CIW34" s="218" t="s">
        <v>782</v>
      </c>
      <c r="CIX34" s="218" t="s">
        <v>783</v>
      </c>
      <c r="CIY34" s="218" t="s">
        <v>782</v>
      </c>
      <c r="CIZ34" s="218" t="s">
        <v>783</v>
      </c>
      <c r="CJA34" s="218" t="s">
        <v>782</v>
      </c>
      <c r="CJB34" s="218" t="s">
        <v>783</v>
      </c>
      <c r="CJC34" s="218" t="s">
        <v>782</v>
      </c>
      <c r="CJD34" s="218" t="s">
        <v>783</v>
      </c>
      <c r="CJE34" s="218" t="s">
        <v>782</v>
      </c>
      <c r="CJF34" s="218" t="s">
        <v>783</v>
      </c>
      <c r="CJG34" s="218" t="s">
        <v>782</v>
      </c>
      <c r="CJH34" s="218" t="s">
        <v>783</v>
      </c>
      <c r="CJI34" s="218" t="s">
        <v>782</v>
      </c>
      <c r="CJJ34" s="218" t="s">
        <v>783</v>
      </c>
      <c r="CJK34" s="218" t="s">
        <v>782</v>
      </c>
      <c r="CJL34" s="218" t="s">
        <v>783</v>
      </c>
      <c r="CJM34" s="218" t="s">
        <v>782</v>
      </c>
      <c r="CJN34" s="218" t="s">
        <v>783</v>
      </c>
      <c r="CJO34" s="218" t="s">
        <v>782</v>
      </c>
      <c r="CJP34" s="218" t="s">
        <v>783</v>
      </c>
      <c r="CJQ34" s="218" t="s">
        <v>782</v>
      </c>
      <c r="CJR34" s="218" t="s">
        <v>783</v>
      </c>
      <c r="CJS34" s="218" t="s">
        <v>782</v>
      </c>
      <c r="CJT34" s="218" t="s">
        <v>783</v>
      </c>
      <c r="CJU34" s="218" t="s">
        <v>782</v>
      </c>
      <c r="CJV34" s="218" t="s">
        <v>783</v>
      </c>
      <c r="CJW34" s="218" t="s">
        <v>782</v>
      </c>
      <c r="CJX34" s="218" t="s">
        <v>783</v>
      </c>
      <c r="CJY34" s="218" t="s">
        <v>782</v>
      </c>
      <c r="CJZ34" s="218" t="s">
        <v>783</v>
      </c>
      <c r="CKA34" s="218" t="s">
        <v>782</v>
      </c>
      <c r="CKB34" s="218" t="s">
        <v>783</v>
      </c>
      <c r="CKC34" s="218" t="s">
        <v>782</v>
      </c>
      <c r="CKD34" s="218" t="s">
        <v>783</v>
      </c>
      <c r="CKE34" s="218" t="s">
        <v>782</v>
      </c>
      <c r="CKF34" s="218" t="s">
        <v>783</v>
      </c>
      <c r="CKG34" s="218" t="s">
        <v>782</v>
      </c>
      <c r="CKH34" s="218" t="s">
        <v>783</v>
      </c>
      <c r="CKI34" s="218" t="s">
        <v>782</v>
      </c>
      <c r="CKJ34" s="218" t="s">
        <v>783</v>
      </c>
      <c r="CKK34" s="218" t="s">
        <v>782</v>
      </c>
      <c r="CKL34" s="218" t="s">
        <v>783</v>
      </c>
      <c r="CKM34" s="218" t="s">
        <v>782</v>
      </c>
      <c r="CKN34" s="218" t="s">
        <v>783</v>
      </c>
      <c r="CKO34" s="218" t="s">
        <v>782</v>
      </c>
      <c r="CKP34" s="218" t="s">
        <v>783</v>
      </c>
      <c r="CKQ34" s="218" t="s">
        <v>782</v>
      </c>
      <c r="CKR34" s="218" t="s">
        <v>783</v>
      </c>
      <c r="CKS34" s="218" t="s">
        <v>782</v>
      </c>
      <c r="CKT34" s="218" t="s">
        <v>783</v>
      </c>
      <c r="CKU34" s="218" t="s">
        <v>782</v>
      </c>
      <c r="CKV34" s="218" t="s">
        <v>783</v>
      </c>
      <c r="CKW34" s="218" t="s">
        <v>782</v>
      </c>
      <c r="CKX34" s="218" t="s">
        <v>783</v>
      </c>
      <c r="CKY34" s="218" t="s">
        <v>782</v>
      </c>
      <c r="CKZ34" s="218" t="s">
        <v>783</v>
      </c>
      <c r="CLA34" s="218" t="s">
        <v>782</v>
      </c>
      <c r="CLB34" s="218" t="s">
        <v>783</v>
      </c>
      <c r="CLC34" s="218" t="s">
        <v>782</v>
      </c>
      <c r="CLD34" s="218" t="s">
        <v>783</v>
      </c>
      <c r="CLE34" s="218" t="s">
        <v>782</v>
      </c>
      <c r="CLF34" s="218" t="s">
        <v>783</v>
      </c>
      <c r="CLG34" s="218" t="s">
        <v>782</v>
      </c>
      <c r="CLH34" s="218" t="s">
        <v>783</v>
      </c>
      <c r="CLI34" s="218" t="s">
        <v>782</v>
      </c>
      <c r="CLJ34" s="218" t="s">
        <v>783</v>
      </c>
      <c r="CLK34" s="218" t="s">
        <v>782</v>
      </c>
      <c r="CLL34" s="218" t="s">
        <v>783</v>
      </c>
      <c r="CLM34" s="218" t="s">
        <v>782</v>
      </c>
      <c r="CLN34" s="218" t="s">
        <v>783</v>
      </c>
      <c r="CLO34" s="218" t="s">
        <v>782</v>
      </c>
      <c r="CLP34" s="218" t="s">
        <v>783</v>
      </c>
      <c r="CLQ34" s="218" t="s">
        <v>782</v>
      </c>
      <c r="CLR34" s="218" t="s">
        <v>783</v>
      </c>
      <c r="CLS34" s="218" t="s">
        <v>782</v>
      </c>
      <c r="CLT34" s="218" t="s">
        <v>783</v>
      </c>
      <c r="CLU34" s="218" t="s">
        <v>782</v>
      </c>
      <c r="CLV34" s="218" t="s">
        <v>783</v>
      </c>
      <c r="CLW34" s="218" t="s">
        <v>782</v>
      </c>
      <c r="CLX34" s="218" t="s">
        <v>783</v>
      </c>
      <c r="CLY34" s="218" t="s">
        <v>782</v>
      </c>
      <c r="CLZ34" s="218" t="s">
        <v>783</v>
      </c>
      <c r="CMA34" s="218" t="s">
        <v>782</v>
      </c>
      <c r="CMB34" s="218" t="s">
        <v>783</v>
      </c>
      <c r="CMC34" s="218" t="s">
        <v>782</v>
      </c>
      <c r="CMD34" s="218" t="s">
        <v>783</v>
      </c>
      <c r="CME34" s="218" t="s">
        <v>782</v>
      </c>
      <c r="CMF34" s="218" t="s">
        <v>783</v>
      </c>
      <c r="CMG34" s="218" t="s">
        <v>782</v>
      </c>
      <c r="CMH34" s="218" t="s">
        <v>783</v>
      </c>
      <c r="CMI34" s="218" t="s">
        <v>782</v>
      </c>
      <c r="CMJ34" s="218" t="s">
        <v>783</v>
      </c>
      <c r="CMK34" s="218" t="s">
        <v>782</v>
      </c>
      <c r="CML34" s="218" t="s">
        <v>783</v>
      </c>
      <c r="CMM34" s="218" t="s">
        <v>782</v>
      </c>
      <c r="CMN34" s="218" t="s">
        <v>783</v>
      </c>
      <c r="CMO34" s="218" t="s">
        <v>782</v>
      </c>
      <c r="CMP34" s="218" t="s">
        <v>783</v>
      </c>
      <c r="CMQ34" s="218" t="s">
        <v>782</v>
      </c>
      <c r="CMR34" s="218" t="s">
        <v>783</v>
      </c>
      <c r="CMS34" s="218" t="s">
        <v>782</v>
      </c>
      <c r="CMT34" s="218" t="s">
        <v>783</v>
      </c>
      <c r="CMU34" s="218" t="s">
        <v>782</v>
      </c>
      <c r="CMV34" s="218" t="s">
        <v>783</v>
      </c>
      <c r="CMW34" s="218" t="s">
        <v>782</v>
      </c>
      <c r="CMX34" s="218" t="s">
        <v>783</v>
      </c>
      <c r="CMY34" s="218" t="s">
        <v>782</v>
      </c>
      <c r="CMZ34" s="218" t="s">
        <v>783</v>
      </c>
      <c r="CNA34" s="218" t="s">
        <v>782</v>
      </c>
      <c r="CNB34" s="218" t="s">
        <v>783</v>
      </c>
      <c r="CNC34" s="218" t="s">
        <v>782</v>
      </c>
      <c r="CND34" s="218" t="s">
        <v>783</v>
      </c>
      <c r="CNE34" s="218" t="s">
        <v>782</v>
      </c>
      <c r="CNF34" s="218" t="s">
        <v>783</v>
      </c>
      <c r="CNG34" s="218" t="s">
        <v>782</v>
      </c>
      <c r="CNH34" s="218" t="s">
        <v>783</v>
      </c>
      <c r="CNI34" s="218" t="s">
        <v>782</v>
      </c>
      <c r="CNJ34" s="218" t="s">
        <v>783</v>
      </c>
      <c r="CNK34" s="218" t="s">
        <v>782</v>
      </c>
      <c r="CNL34" s="218" t="s">
        <v>783</v>
      </c>
      <c r="CNM34" s="218" t="s">
        <v>782</v>
      </c>
      <c r="CNN34" s="218" t="s">
        <v>783</v>
      </c>
      <c r="CNO34" s="218" t="s">
        <v>782</v>
      </c>
      <c r="CNP34" s="218" t="s">
        <v>783</v>
      </c>
      <c r="CNQ34" s="218" t="s">
        <v>782</v>
      </c>
      <c r="CNR34" s="218" t="s">
        <v>783</v>
      </c>
      <c r="CNS34" s="218" t="s">
        <v>782</v>
      </c>
      <c r="CNT34" s="218" t="s">
        <v>783</v>
      </c>
      <c r="CNU34" s="218" t="s">
        <v>782</v>
      </c>
      <c r="CNV34" s="218" t="s">
        <v>783</v>
      </c>
      <c r="CNW34" s="218" t="s">
        <v>782</v>
      </c>
      <c r="CNX34" s="218" t="s">
        <v>783</v>
      </c>
      <c r="CNY34" s="218" t="s">
        <v>782</v>
      </c>
      <c r="CNZ34" s="218" t="s">
        <v>783</v>
      </c>
      <c r="COA34" s="218" t="s">
        <v>782</v>
      </c>
      <c r="COB34" s="218" t="s">
        <v>783</v>
      </c>
      <c r="COC34" s="218" t="s">
        <v>782</v>
      </c>
      <c r="COD34" s="218" t="s">
        <v>783</v>
      </c>
      <c r="COE34" s="218" t="s">
        <v>782</v>
      </c>
      <c r="COF34" s="218" t="s">
        <v>783</v>
      </c>
      <c r="COG34" s="218" t="s">
        <v>782</v>
      </c>
      <c r="COH34" s="218" t="s">
        <v>783</v>
      </c>
      <c r="COI34" s="218" t="s">
        <v>782</v>
      </c>
      <c r="COJ34" s="218" t="s">
        <v>783</v>
      </c>
      <c r="COK34" s="218" t="s">
        <v>782</v>
      </c>
      <c r="COL34" s="218" t="s">
        <v>783</v>
      </c>
      <c r="COM34" s="218" t="s">
        <v>782</v>
      </c>
      <c r="CON34" s="218" t="s">
        <v>783</v>
      </c>
      <c r="COO34" s="218" t="s">
        <v>782</v>
      </c>
      <c r="COP34" s="218" t="s">
        <v>783</v>
      </c>
      <c r="COQ34" s="218" t="s">
        <v>782</v>
      </c>
      <c r="COR34" s="218" t="s">
        <v>783</v>
      </c>
      <c r="COS34" s="218" t="s">
        <v>782</v>
      </c>
      <c r="COT34" s="218" t="s">
        <v>783</v>
      </c>
      <c r="COU34" s="218" t="s">
        <v>782</v>
      </c>
      <c r="COV34" s="218" t="s">
        <v>783</v>
      </c>
      <c r="COW34" s="218" t="s">
        <v>782</v>
      </c>
      <c r="COX34" s="218" t="s">
        <v>783</v>
      </c>
      <c r="COY34" s="218" t="s">
        <v>782</v>
      </c>
      <c r="COZ34" s="218" t="s">
        <v>783</v>
      </c>
      <c r="CPA34" s="218" t="s">
        <v>782</v>
      </c>
      <c r="CPB34" s="218" t="s">
        <v>783</v>
      </c>
      <c r="CPC34" s="218" t="s">
        <v>782</v>
      </c>
      <c r="CPD34" s="218" t="s">
        <v>783</v>
      </c>
      <c r="CPE34" s="218" t="s">
        <v>782</v>
      </c>
      <c r="CPF34" s="218" t="s">
        <v>783</v>
      </c>
      <c r="CPG34" s="218" t="s">
        <v>782</v>
      </c>
      <c r="CPH34" s="218" t="s">
        <v>783</v>
      </c>
      <c r="CPI34" s="218" t="s">
        <v>782</v>
      </c>
      <c r="CPJ34" s="218" t="s">
        <v>783</v>
      </c>
      <c r="CPK34" s="218" t="s">
        <v>782</v>
      </c>
      <c r="CPL34" s="218" t="s">
        <v>783</v>
      </c>
      <c r="CPM34" s="218" t="s">
        <v>782</v>
      </c>
      <c r="CPN34" s="218" t="s">
        <v>783</v>
      </c>
      <c r="CPO34" s="218" t="s">
        <v>782</v>
      </c>
      <c r="CPP34" s="218" t="s">
        <v>783</v>
      </c>
      <c r="CPQ34" s="218" t="s">
        <v>782</v>
      </c>
      <c r="CPR34" s="218" t="s">
        <v>783</v>
      </c>
      <c r="CPS34" s="218" t="s">
        <v>782</v>
      </c>
      <c r="CPT34" s="218" t="s">
        <v>783</v>
      </c>
      <c r="CPU34" s="218" t="s">
        <v>782</v>
      </c>
      <c r="CPV34" s="218" t="s">
        <v>783</v>
      </c>
      <c r="CPW34" s="218" t="s">
        <v>782</v>
      </c>
      <c r="CPX34" s="218" t="s">
        <v>783</v>
      </c>
      <c r="CPY34" s="218" t="s">
        <v>782</v>
      </c>
      <c r="CPZ34" s="218" t="s">
        <v>783</v>
      </c>
      <c r="CQA34" s="218" t="s">
        <v>782</v>
      </c>
      <c r="CQB34" s="218" t="s">
        <v>783</v>
      </c>
      <c r="CQC34" s="218" t="s">
        <v>782</v>
      </c>
      <c r="CQD34" s="218" t="s">
        <v>783</v>
      </c>
      <c r="CQE34" s="218" t="s">
        <v>782</v>
      </c>
      <c r="CQF34" s="218" t="s">
        <v>783</v>
      </c>
      <c r="CQG34" s="218" t="s">
        <v>782</v>
      </c>
      <c r="CQH34" s="218" t="s">
        <v>783</v>
      </c>
      <c r="CQI34" s="218" t="s">
        <v>782</v>
      </c>
      <c r="CQJ34" s="218" t="s">
        <v>783</v>
      </c>
      <c r="CQK34" s="218" t="s">
        <v>782</v>
      </c>
      <c r="CQL34" s="218" t="s">
        <v>783</v>
      </c>
      <c r="CQM34" s="218" t="s">
        <v>782</v>
      </c>
      <c r="CQN34" s="218" t="s">
        <v>783</v>
      </c>
      <c r="CQO34" s="218" t="s">
        <v>782</v>
      </c>
      <c r="CQP34" s="218" t="s">
        <v>783</v>
      </c>
      <c r="CQQ34" s="218" t="s">
        <v>782</v>
      </c>
      <c r="CQR34" s="218" t="s">
        <v>783</v>
      </c>
      <c r="CQS34" s="218" t="s">
        <v>782</v>
      </c>
      <c r="CQT34" s="218" t="s">
        <v>783</v>
      </c>
      <c r="CQU34" s="218" t="s">
        <v>782</v>
      </c>
      <c r="CQV34" s="218" t="s">
        <v>783</v>
      </c>
      <c r="CQW34" s="218" t="s">
        <v>782</v>
      </c>
      <c r="CQX34" s="218" t="s">
        <v>783</v>
      </c>
      <c r="CQY34" s="218" t="s">
        <v>782</v>
      </c>
      <c r="CQZ34" s="218" t="s">
        <v>783</v>
      </c>
      <c r="CRA34" s="218" t="s">
        <v>782</v>
      </c>
      <c r="CRB34" s="218" t="s">
        <v>783</v>
      </c>
      <c r="CRC34" s="218" t="s">
        <v>782</v>
      </c>
      <c r="CRD34" s="218" t="s">
        <v>783</v>
      </c>
      <c r="CRE34" s="218" t="s">
        <v>782</v>
      </c>
      <c r="CRF34" s="218" t="s">
        <v>783</v>
      </c>
      <c r="CRG34" s="218" t="s">
        <v>782</v>
      </c>
      <c r="CRH34" s="218" t="s">
        <v>783</v>
      </c>
      <c r="CRI34" s="218" t="s">
        <v>782</v>
      </c>
      <c r="CRJ34" s="218" t="s">
        <v>783</v>
      </c>
      <c r="CRK34" s="218" t="s">
        <v>782</v>
      </c>
      <c r="CRL34" s="218" t="s">
        <v>783</v>
      </c>
      <c r="CRM34" s="218" t="s">
        <v>782</v>
      </c>
      <c r="CRN34" s="218" t="s">
        <v>783</v>
      </c>
      <c r="CRO34" s="218" t="s">
        <v>782</v>
      </c>
      <c r="CRP34" s="218" t="s">
        <v>783</v>
      </c>
      <c r="CRQ34" s="218" t="s">
        <v>782</v>
      </c>
      <c r="CRR34" s="218" t="s">
        <v>783</v>
      </c>
      <c r="CRS34" s="218" t="s">
        <v>782</v>
      </c>
      <c r="CRT34" s="218" t="s">
        <v>783</v>
      </c>
      <c r="CRU34" s="218" t="s">
        <v>782</v>
      </c>
      <c r="CRV34" s="218" t="s">
        <v>783</v>
      </c>
      <c r="CRW34" s="218" t="s">
        <v>782</v>
      </c>
      <c r="CRX34" s="218" t="s">
        <v>783</v>
      </c>
      <c r="CRY34" s="218" t="s">
        <v>782</v>
      </c>
      <c r="CRZ34" s="218" t="s">
        <v>783</v>
      </c>
      <c r="CSA34" s="218" t="s">
        <v>782</v>
      </c>
      <c r="CSB34" s="218" t="s">
        <v>783</v>
      </c>
      <c r="CSC34" s="218" t="s">
        <v>782</v>
      </c>
      <c r="CSD34" s="218" t="s">
        <v>783</v>
      </c>
      <c r="CSE34" s="218" t="s">
        <v>782</v>
      </c>
      <c r="CSF34" s="218" t="s">
        <v>783</v>
      </c>
      <c r="CSG34" s="218" t="s">
        <v>782</v>
      </c>
      <c r="CSH34" s="218" t="s">
        <v>783</v>
      </c>
      <c r="CSI34" s="218" t="s">
        <v>782</v>
      </c>
      <c r="CSJ34" s="218" t="s">
        <v>783</v>
      </c>
      <c r="CSK34" s="218" t="s">
        <v>782</v>
      </c>
      <c r="CSL34" s="218" t="s">
        <v>783</v>
      </c>
      <c r="CSM34" s="218" t="s">
        <v>782</v>
      </c>
      <c r="CSN34" s="218" t="s">
        <v>783</v>
      </c>
      <c r="CSO34" s="218" t="s">
        <v>782</v>
      </c>
      <c r="CSP34" s="218" t="s">
        <v>783</v>
      </c>
      <c r="CSQ34" s="218" t="s">
        <v>782</v>
      </c>
      <c r="CSR34" s="218" t="s">
        <v>783</v>
      </c>
      <c r="CSS34" s="218" t="s">
        <v>782</v>
      </c>
      <c r="CST34" s="218" t="s">
        <v>783</v>
      </c>
      <c r="CSU34" s="218" t="s">
        <v>782</v>
      </c>
      <c r="CSV34" s="218" t="s">
        <v>783</v>
      </c>
      <c r="CSW34" s="218" t="s">
        <v>782</v>
      </c>
      <c r="CSX34" s="218" t="s">
        <v>783</v>
      </c>
      <c r="CSY34" s="218" t="s">
        <v>782</v>
      </c>
      <c r="CSZ34" s="218" t="s">
        <v>783</v>
      </c>
      <c r="CTA34" s="218" t="s">
        <v>782</v>
      </c>
      <c r="CTB34" s="218" t="s">
        <v>783</v>
      </c>
      <c r="CTC34" s="218" t="s">
        <v>782</v>
      </c>
      <c r="CTD34" s="218" t="s">
        <v>783</v>
      </c>
      <c r="CTE34" s="218" t="s">
        <v>782</v>
      </c>
      <c r="CTF34" s="218" t="s">
        <v>783</v>
      </c>
      <c r="CTG34" s="218" t="s">
        <v>782</v>
      </c>
      <c r="CTH34" s="218" t="s">
        <v>783</v>
      </c>
      <c r="CTI34" s="218" t="s">
        <v>782</v>
      </c>
      <c r="CTJ34" s="218" t="s">
        <v>783</v>
      </c>
      <c r="CTK34" s="218" t="s">
        <v>782</v>
      </c>
      <c r="CTL34" s="218" t="s">
        <v>783</v>
      </c>
      <c r="CTM34" s="218" t="s">
        <v>782</v>
      </c>
      <c r="CTN34" s="218" t="s">
        <v>783</v>
      </c>
      <c r="CTO34" s="218" t="s">
        <v>782</v>
      </c>
      <c r="CTP34" s="218" t="s">
        <v>783</v>
      </c>
      <c r="CTQ34" s="218" t="s">
        <v>782</v>
      </c>
      <c r="CTR34" s="218" t="s">
        <v>783</v>
      </c>
      <c r="CTS34" s="218" t="s">
        <v>782</v>
      </c>
      <c r="CTT34" s="218" t="s">
        <v>783</v>
      </c>
      <c r="CTU34" s="218" t="s">
        <v>782</v>
      </c>
      <c r="CTV34" s="218" t="s">
        <v>783</v>
      </c>
      <c r="CTW34" s="218" t="s">
        <v>782</v>
      </c>
      <c r="CTX34" s="218" t="s">
        <v>783</v>
      </c>
      <c r="CTY34" s="218" t="s">
        <v>782</v>
      </c>
      <c r="CTZ34" s="218" t="s">
        <v>783</v>
      </c>
      <c r="CUA34" s="218" t="s">
        <v>782</v>
      </c>
      <c r="CUB34" s="218" t="s">
        <v>783</v>
      </c>
      <c r="CUC34" s="218" t="s">
        <v>782</v>
      </c>
      <c r="CUD34" s="218" t="s">
        <v>783</v>
      </c>
      <c r="CUE34" s="218" t="s">
        <v>782</v>
      </c>
      <c r="CUF34" s="218" t="s">
        <v>783</v>
      </c>
      <c r="CUG34" s="218" t="s">
        <v>782</v>
      </c>
      <c r="CUH34" s="218" t="s">
        <v>783</v>
      </c>
      <c r="CUI34" s="218" t="s">
        <v>782</v>
      </c>
      <c r="CUJ34" s="218" t="s">
        <v>783</v>
      </c>
      <c r="CUK34" s="218" t="s">
        <v>782</v>
      </c>
      <c r="CUL34" s="218" t="s">
        <v>783</v>
      </c>
      <c r="CUM34" s="218" t="s">
        <v>782</v>
      </c>
      <c r="CUN34" s="218" t="s">
        <v>783</v>
      </c>
      <c r="CUO34" s="218" t="s">
        <v>782</v>
      </c>
      <c r="CUP34" s="218" t="s">
        <v>783</v>
      </c>
      <c r="CUQ34" s="218" t="s">
        <v>782</v>
      </c>
      <c r="CUR34" s="218" t="s">
        <v>783</v>
      </c>
      <c r="CUS34" s="218" t="s">
        <v>782</v>
      </c>
      <c r="CUT34" s="218" t="s">
        <v>783</v>
      </c>
      <c r="CUU34" s="218" t="s">
        <v>782</v>
      </c>
      <c r="CUV34" s="218" t="s">
        <v>783</v>
      </c>
      <c r="CUW34" s="218" t="s">
        <v>782</v>
      </c>
      <c r="CUX34" s="218" t="s">
        <v>783</v>
      </c>
      <c r="CUY34" s="218" t="s">
        <v>782</v>
      </c>
      <c r="CUZ34" s="218" t="s">
        <v>783</v>
      </c>
      <c r="CVA34" s="218" t="s">
        <v>782</v>
      </c>
      <c r="CVB34" s="218" t="s">
        <v>783</v>
      </c>
      <c r="CVC34" s="218" t="s">
        <v>782</v>
      </c>
      <c r="CVD34" s="218" t="s">
        <v>783</v>
      </c>
      <c r="CVE34" s="218" t="s">
        <v>782</v>
      </c>
      <c r="CVF34" s="218" t="s">
        <v>783</v>
      </c>
      <c r="CVG34" s="218" t="s">
        <v>782</v>
      </c>
      <c r="CVH34" s="218" t="s">
        <v>783</v>
      </c>
      <c r="CVI34" s="218" t="s">
        <v>782</v>
      </c>
      <c r="CVJ34" s="218" t="s">
        <v>783</v>
      </c>
      <c r="CVK34" s="218" t="s">
        <v>782</v>
      </c>
      <c r="CVL34" s="218" t="s">
        <v>783</v>
      </c>
      <c r="CVM34" s="218" t="s">
        <v>782</v>
      </c>
      <c r="CVN34" s="218" t="s">
        <v>783</v>
      </c>
      <c r="CVO34" s="218" t="s">
        <v>782</v>
      </c>
      <c r="CVP34" s="218" t="s">
        <v>783</v>
      </c>
      <c r="CVQ34" s="218" t="s">
        <v>782</v>
      </c>
      <c r="CVR34" s="218" t="s">
        <v>783</v>
      </c>
      <c r="CVS34" s="218" t="s">
        <v>782</v>
      </c>
      <c r="CVT34" s="218" t="s">
        <v>783</v>
      </c>
      <c r="CVU34" s="218" t="s">
        <v>782</v>
      </c>
      <c r="CVV34" s="218" t="s">
        <v>783</v>
      </c>
      <c r="CVW34" s="218" t="s">
        <v>782</v>
      </c>
      <c r="CVX34" s="218" t="s">
        <v>783</v>
      </c>
      <c r="CVY34" s="218" t="s">
        <v>782</v>
      </c>
      <c r="CVZ34" s="218" t="s">
        <v>783</v>
      </c>
      <c r="CWA34" s="218" t="s">
        <v>782</v>
      </c>
      <c r="CWB34" s="218" t="s">
        <v>783</v>
      </c>
      <c r="CWC34" s="218" t="s">
        <v>782</v>
      </c>
      <c r="CWD34" s="218" t="s">
        <v>783</v>
      </c>
      <c r="CWE34" s="218" t="s">
        <v>782</v>
      </c>
      <c r="CWF34" s="218" t="s">
        <v>783</v>
      </c>
      <c r="CWG34" s="218" t="s">
        <v>782</v>
      </c>
      <c r="CWH34" s="218" t="s">
        <v>783</v>
      </c>
      <c r="CWI34" s="218" t="s">
        <v>782</v>
      </c>
      <c r="CWJ34" s="218" t="s">
        <v>783</v>
      </c>
      <c r="CWK34" s="218" t="s">
        <v>782</v>
      </c>
      <c r="CWL34" s="218" t="s">
        <v>783</v>
      </c>
      <c r="CWM34" s="218" t="s">
        <v>782</v>
      </c>
      <c r="CWN34" s="218" t="s">
        <v>783</v>
      </c>
      <c r="CWO34" s="218" t="s">
        <v>782</v>
      </c>
      <c r="CWP34" s="218" t="s">
        <v>783</v>
      </c>
      <c r="CWQ34" s="218" t="s">
        <v>782</v>
      </c>
      <c r="CWR34" s="218" t="s">
        <v>783</v>
      </c>
      <c r="CWS34" s="218" t="s">
        <v>782</v>
      </c>
      <c r="CWT34" s="218" t="s">
        <v>783</v>
      </c>
      <c r="CWU34" s="218" t="s">
        <v>782</v>
      </c>
      <c r="CWV34" s="218" t="s">
        <v>783</v>
      </c>
      <c r="CWW34" s="218" t="s">
        <v>782</v>
      </c>
      <c r="CWX34" s="218" t="s">
        <v>783</v>
      </c>
      <c r="CWY34" s="218" t="s">
        <v>782</v>
      </c>
      <c r="CWZ34" s="218" t="s">
        <v>783</v>
      </c>
      <c r="CXA34" s="218" t="s">
        <v>782</v>
      </c>
      <c r="CXB34" s="218" t="s">
        <v>783</v>
      </c>
      <c r="CXC34" s="218" t="s">
        <v>782</v>
      </c>
      <c r="CXD34" s="218" t="s">
        <v>783</v>
      </c>
      <c r="CXE34" s="218" t="s">
        <v>782</v>
      </c>
      <c r="CXF34" s="218" t="s">
        <v>783</v>
      </c>
      <c r="CXG34" s="218" t="s">
        <v>782</v>
      </c>
      <c r="CXH34" s="218" t="s">
        <v>783</v>
      </c>
      <c r="CXI34" s="218" t="s">
        <v>782</v>
      </c>
      <c r="CXJ34" s="218" t="s">
        <v>783</v>
      </c>
      <c r="CXK34" s="218" t="s">
        <v>782</v>
      </c>
      <c r="CXL34" s="218" t="s">
        <v>783</v>
      </c>
      <c r="CXM34" s="218" t="s">
        <v>782</v>
      </c>
      <c r="CXN34" s="218" t="s">
        <v>783</v>
      </c>
      <c r="CXO34" s="218" t="s">
        <v>782</v>
      </c>
      <c r="CXP34" s="218" t="s">
        <v>783</v>
      </c>
      <c r="CXQ34" s="218" t="s">
        <v>782</v>
      </c>
      <c r="CXR34" s="218" t="s">
        <v>783</v>
      </c>
      <c r="CXS34" s="218" t="s">
        <v>782</v>
      </c>
      <c r="CXT34" s="218" t="s">
        <v>783</v>
      </c>
      <c r="CXU34" s="218" t="s">
        <v>782</v>
      </c>
      <c r="CXV34" s="218" t="s">
        <v>783</v>
      </c>
      <c r="CXW34" s="218" t="s">
        <v>782</v>
      </c>
      <c r="CXX34" s="218" t="s">
        <v>783</v>
      </c>
      <c r="CXY34" s="218" t="s">
        <v>782</v>
      </c>
      <c r="CXZ34" s="218" t="s">
        <v>783</v>
      </c>
      <c r="CYA34" s="218" t="s">
        <v>782</v>
      </c>
      <c r="CYB34" s="218" t="s">
        <v>783</v>
      </c>
      <c r="CYC34" s="218" t="s">
        <v>782</v>
      </c>
      <c r="CYD34" s="218" t="s">
        <v>783</v>
      </c>
      <c r="CYE34" s="218" t="s">
        <v>782</v>
      </c>
      <c r="CYF34" s="218" t="s">
        <v>783</v>
      </c>
      <c r="CYG34" s="218" t="s">
        <v>782</v>
      </c>
      <c r="CYH34" s="218" t="s">
        <v>783</v>
      </c>
      <c r="CYI34" s="218" t="s">
        <v>782</v>
      </c>
      <c r="CYJ34" s="218" t="s">
        <v>783</v>
      </c>
      <c r="CYK34" s="218" t="s">
        <v>782</v>
      </c>
      <c r="CYL34" s="218" t="s">
        <v>783</v>
      </c>
      <c r="CYM34" s="218" t="s">
        <v>782</v>
      </c>
      <c r="CYN34" s="218" t="s">
        <v>783</v>
      </c>
      <c r="CYO34" s="218" t="s">
        <v>782</v>
      </c>
      <c r="CYP34" s="218" t="s">
        <v>783</v>
      </c>
      <c r="CYQ34" s="218" t="s">
        <v>782</v>
      </c>
      <c r="CYR34" s="218" t="s">
        <v>783</v>
      </c>
      <c r="CYS34" s="218" t="s">
        <v>782</v>
      </c>
      <c r="CYT34" s="218" t="s">
        <v>783</v>
      </c>
      <c r="CYU34" s="218" t="s">
        <v>782</v>
      </c>
      <c r="CYV34" s="218" t="s">
        <v>783</v>
      </c>
      <c r="CYW34" s="218" t="s">
        <v>782</v>
      </c>
      <c r="CYX34" s="218" t="s">
        <v>783</v>
      </c>
      <c r="CYY34" s="218" t="s">
        <v>782</v>
      </c>
      <c r="CYZ34" s="218" t="s">
        <v>783</v>
      </c>
      <c r="CZA34" s="218" t="s">
        <v>782</v>
      </c>
      <c r="CZB34" s="218" t="s">
        <v>783</v>
      </c>
      <c r="CZC34" s="218" t="s">
        <v>782</v>
      </c>
      <c r="CZD34" s="218" t="s">
        <v>783</v>
      </c>
      <c r="CZE34" s="218" t="s">
        <v>782</v>
      </c>
      <c r="CZF34" s="218" t="s">
        <v>783</v>
      </c>
      <c r="CZG34" s="218" t="s">
        <v>782</v>
      </c>
      <c r="CZH34" s="218" t="s">
        <v>783</v>
      </c>
      <c r="CZI34" s="218" t="s">
        <v>782</v>
      </c>
      <c r="CZJ34" s="218" t="s">
        <v>783</v>
      </c>
      <c r="CZK34" s="218" t="s">
        <v>782</v>
      </c>
      <c r="CZL34" s="218" t="s">
        <v>783</v>
      </c>
      <c r="CZM34" s="218" t="s">
        <v>782</v>
      </c>
      <c r="CZN34" s="218" t="s">
        <v>783</v>
      </c>
      <c r="CZO34" s="218" t="s">
        <v>782</v>
      </c>
      <c r="CZP34" s="218" t="s">
        <v>783</v>
      </c>
      <c r="CZQ34" s="218" t="s">
        <v>782</v>
      </c>
      <c r="CZR34" s="218" t="s">
        <v>783</v>
      </c>
      <c r="CZS34" s="218" t="s">
        <v>782</v>
      </c>
      <c r="CZT34" s="218" t="s">
        <v>783</v>
      </c>
      <c r="CZU34" s="218" t="s">
        <v>782</v>
      </c>
      <c r="CZV34" s="218" t="s">
        <v>783</v>
      </c>
      <c r="CZW34" s="218" t="s">
        <v>782</v>
      </c>
      <c r="CZX34" s="218" t="s">
        <v>783</v>
      </c>
      <c r="CZY34" s="218" t="s">
        <v>782</v>
      </c>
      <c r="CZZ34" s="218" t="s">
        <v>783</v>
      </c>
      <c r="DAA34" s="218" t="s">
        <v>782</v>
      </c>
      <c r="DAB34" s="218" t="s">
        <v>783</v>
      </c>
      <c r="DAC34" s="218" t="s">
        <v>782</v>
      </c>
      <c r="DAD34" s="218" t="s">
        <v>783</v>
      </c>
      <c r="DAE34" s="218" t="s">
        <v>782</v>
      </c>
      <c r="DAF34" s="218" t="s">
        <v>783</v>
      </c>
      <c r="DAG34" s="218" t="s">
        <v>782</v>
      </c>
      <c r="DAH34" s="218" t="s">
        <v>783</v>
      </c>
      <c r="DAI34" s="218" t="s">
        <v>782</v>
      </c>
      <c r="DAJ34" s="218" t="s">
        <v>783</v>
      </c>
      <c r="DAK34" s="218" t="s">
        <v>782</v>
      </c>
      <c r="DAL34" s="218" t="s">
        <v>783</v>
      </c>
      <c r="DAM34" s="218" t="s">
        <v>782</v>
      </c>
      <c r="DAN34" s="218" t="s">
        <v>783</v>
      </c>
      <c r="DAO34" s="218" t="s">
        <v>782</v>
      </c>
      <c r="DAP34" s="218" t="s">
        <v>783</v>
      </c>
      <c r="DAQ34" s="218" t="s">
        <v>782</v>
      </c>
      <c r="DAR34" s="218" t="s">
        <v>783</v>
      </c>
      <c r="DAS34" s="218" t="s">
        <v>782</v>
      </c>
      <c r="DAT34" s="218" t="s">
        <v>783</v>
      </c>
      <c r="DAU34" s="218" t="s">
        <v>782</v>
      </c>
      <c r="DAV34" s="218" t="s">
        <v>783</v>
      </c>
      <c r="DAW34" s="218" t="s">
        <v>782</v>
      </c>
      <c r="DAX34" s="218" t="s">
        <v>783</v>
      </c>
      <c r="DAY34" s="218" t="s">
        <v>782</v>
      </c>
      <c r="DAZ34" s="218" t="s">
        <v>783</v>
      </c>
      <c r="DBA34" s="218" t="s">
        <v>782</v>
      </c>
      <c r="DBB34" s="218" t="s">
        <v>783</v>
      </c>
      <c r="DBC34" s="218" t="s">
        <v>782</v>
      </c>
      <c r="DBD34" s="218" t="s">
        <v>783</v>
      </c>
      <c r="DBE34" s="218" t="s">
        <v>782</v>
      </c>
      <c r="DBF34" s="218" t="s">
        <v>783</v>
      </c>
      <c r="DBG34" s="218" t="s">
        <v>782</v>
      </c>
      <c r="DBH34" s="218" t="s">
        <v>783</v>
      </c>
      <c r="DBI34" s="218" t="s">
        <v>782</v>
      </c>
      <c r="DBJ34" s="218" t="s">
        <v>783</v>
      </c>
      <c r="DBK34" s="218" t="s">
        <v>782</v>
      </c>
      <c r="DBL34" s="218" t="s">
        <v>783</v>
      </c>
      <c r="DBM34" s="218" t="s">
        <v>782</v>
      </c>
      <c r="DBN34" s="218" t="s">
        <v>783</v>
      </c>
      <c r="DBO34" s="218" t="s">
        <v>782</v>
      </c>
      <c r="DBP34" s="218" t="s">
        <v>783</v>
      </c>
      <c r="DBQ34" s="218" t="s">
        <v>782</v>
      </c>
      <c r="DBR34" s="218" t="s">
        <v>783</v>
      </c>
      <c r="DBS34" s="218" t="s">
        <v>782</v>
      </c>
      <c r="DBT34" s="218" t="s">
        <v>783</v>
      </c>
      <c r="DBU34" s="218" t="s">
        <v>782</v>
      </c>
      <c r="DBV34" s="218" t="s">
        <v>783</v>
      </c>
      <c r="DBW34" s="218" t="s">
        <v>782</v>
      </c>
      <c r="DBX34" s="218" t="s">
        <v>783</v>
      </c>
      <c r="DBY34" s="218" t="s">
        <v>782</v>
      </c>
      <c r="DBZ34" s="218" t="s">
        <v>783</v>
      </c>
      <c r="DCA34" s="218" t="s">
        <v>782</v>
      </c>
      <c r="DCB34" s="218" t="s">
        <v>783</v>
      </c>
      <c r="DCC34" s="218" t="s">
        <v>782</v>
      </c>
      <c r="DCD34" s="218" t="s">
        <v>783</v>
      </c>
      <c r="DCE34" s="218" t="s">
        <v>782</v>
      </c>
      <c r="DCF34" s="218" t="s">
        <v>783</v>
      </c>
      <c r="DCG34" s="218" t="s">
        <v>782</v>
      </c>
      <c r="DCH34" s="218" t="s">
        <v>783</v>
      </c>
      <c r="DCI34" s="218" t="s">
        <v>782</v>
      </c>
      <c r="DCJ34" s="218" t="s">
        <v>783</v>
      </c>
      <c r="DCK34" s="218" t="s">
        <v>782</v>
      </c>
      <c r="DCL34" s="218" t="s">
        <v>783</v>
      </c>
      <c r="DCM34" s="218" t="s">
        <v>782</v>
      </c>
      <c r="DCN34" s="218" t="s">
        <v>783</v>
      </c>
      <c r="DCO34" s="218" t="s">
        <v>782</v>
      </c>
      <c r="DCP34" s="218" t="s">
        <v>783</v>
      </c>
      <c r="DCQ34" s="218" t="s">
        <v>782</v>
      </c>
      <c r="DCR34" s="218" t="s">
        <v>783</v>
      </c>
      <c r="DCS34" s="218" t="s">
        <v>782</v>
      </c>
      <c r="DCT34" s="218" t="s">
        <v>783</v>
      </c>
      <c r="DCU34" s="218" t="s">
        <v>782</v>
      </c>
      <c r="DCV34" s="218" t="s">
        <v>783</v>
      </c>
      <c r="DCW34" s="218" t="s">
        <v>782</v>
      </c>
      <c r="DCX34" s="218" t="s">
        <v>783</v>
      </c>
      <c r="DCY34" s="218" t="s">
        <v>782</v>
      </c>
      <c r="DCZ34" s="218" t="s">
        <v>783</v>
      </c>
      <c r="DDA34" s="218" t="s">
        <v>782</v>
      </c>
      <c r="DDB34" s="218" t="s">
        <v>783</v>
      </c>
      <c r="DDC34" s="218" t="s">
        <v>782</v>
      </c>
      <c r="DDD34" s="218" t="s">
        <v>783</v>
      </c>
      <c r="DDE34" s="218" t="s">
        <v>782</v>
      </c>
      <c r="DDF34" s="218" t="s">
        <v>783</v>
      </c>
      <c r="DDG34" s="218" t="s">
        <v>782</v>
      </c>
      <c r="DDH34" s="218" t="s">
        <v>783</v>
      </c>
      <c r="DDI34" s="218" t="s">
        <v>782</v>
      </c>
      <c r="DDJ34" s="218" t="s">
        <v>783</v>
      </c>
      <c r="DDK34" s="218" t="s">
        <v>782</v>
      </c>
      <c r="DDL34" s="218" t="s">
        <v>783</v>
      </c>
      <c r="DDM34" s="218" t="s">
        <v>782</v>
      </c>
      <c r="DDN34" s="218" t="s">
        <v>783</v>
      </c>
      <c r="DDO34" s="218" t="s">
        <v>782</v>
      </c>
      <c r="DDP34" s="218" t="s">
        <v>783</v>
      </c>
      <c r="DDQ34" s="218" t="s">
        <v>782</v>
      </c>
      <c r="DDR34" s="218" t="s">
        <v>783</v>
      </c>
      <c r="DDS34" s="218" t="s">
        <v>782</v>
      </c>
      <c r="DDT34" s="218" t="s">
        <v>783</v>
      </c>
      <c r="DDU34" s="218" t="s">
        <v>782</v>
      </c>
      <c r="DDV34" s="218" t="s">
        <v>783</v>
      </c>
      <c r="DDW34" s="218" t="s">
        <v>782</v>
      </c>
      <c r="DDX34" s="218" t="s">
        <v>783</v>
      </c>
      <c r="DDY34" s="218" t="s">
        <v>782</v>
      </c>
      <c r="DDZ34" s="218" t="s">
        <v>783</v>
      </c>
      <c r="DEA34" s="218" t="s">
        <v>782</v>
      </c>
      <c r="DEB34" s="218" t="s">
        <v>783</v>
      </c>
      <c r="DEC34" s="218" t="s">
        <v>782</v>
      </c>
      <c r="DED34" s="218" t="s">
        <v>783</v>
      </c>
      <c r="DEE34" s="218" t="s">
        <v>782</v>
      </c>
      <c r="DEF34" s="218" t="s">
        <v>783</v>
      </c>
      <c r="DEG34" s="218" t="s">
        <v>782</v>
      </c>
      <c r="DEH34" s="218" t="s">
        <v>783</v>
      </c>
      <c r="DEI34" s="218" t="s">
        <v>782</v>
      </c>
      <c r="DEJ34" s="218" t="s">
        <v>783</v>
      </c>
      <c r="DEK34" s="218" t="s">
        <v>782</v>
      </c>
      <c r="DEL34" s="218" t="s">
        <v>783</v>
      </c>
      <c r="DEM34" s="218" t="s">
        <v>782</v>
      </c>
      <c r="DEN34" s="218" t="s">
        <v>783</v>
      </c>
      <c r="DEO34" s="218" t="s">
        <v>782</v>
      </c>
      <c r="DEP34" s="218" t="s">
        <v>783</v>
      </c>
      <c r="DEQ34" s="218" t="s">
        <v>782</v>
      </c>
      <c r="DER34" s="218" t="s">
        <v>783</v>
      </c>
      <c r="DES34" s="218" t="s">
        <v>782</v>
      </c>
      <c r="DET34" s="218" t="s">
        <v>783</v>
      </c>
      <c r="DEU34" s="218" t="s">
        <v>782</v>
      </c>
      <c r="DEV34" s="218" t="s">
        <v>783</v>
      </c>
      <c r="DEW34" s="218" t="s">
        <v>782</v>
      </c>
      <c r="DEX34" s="218" t="s">
        <v>783</v>
      </c>
      <c r="DEY34" s="218" t="s">
        <v>782</v>
      </c>
      <c r="DEZ34" s="218" t="s">
        <v>783</v>
      </c>
      <c r="DFA34" s="218" t="s">
        <v>782</v>
      </c>
      <c r="DFB34" s="218" t="s">
        <v>783</v>
      </c>
      <c r="DFC34" s="218" t="s">
        <v>782</v>
      </c>
      <c r="DFD34" s="218" t="s">
        <v>783</v>
      </c>
      <c r="DFE34" s="218" t="s">
        <v>782</v>
      </c>
      <c r="DFF34" s="218" t="s">
        <v>783</v>
      </c>
      <c r="DFG34" s="218" t="s">
        <v>782</v>
      </c>
      <c r="DFH34" s="218" t="s">
        <v>783</v>
      </c>
      <c r="DFI34" s="218" t="s">
        <v>782</v>
      </c>
      <c r="DFJ34" s="218" t="s">
        <v>783</v>
      </c>
      <c r="DFK34" s="218" t="s">
        <v>782</v>
      </c>
      <c r="DFL34" s="218" t="s">
        <v>783</v>
      </c>
      <c r="DFM34" s="218" t="s">
        <v>782</v>
      </c>
      <c r="DFN34" s="218" t="s">
        <v>783</v>
      </c>
      <c r="DFO34" s="218" t="s">
        <v>782</v>
      </c>
      <c r="DFP34" s="218" t="s">
        <v>783</v>
      </c>
      <c r="DFQ34" s="218" t="s">
        <v>782</v>
      </c>
      <c r="DFR34" s="218" t="s">
        <v>783</v>
      </c>
      <c r="DFS34" s="218" t="s">
        <v>782</v>
      </c>
      <c r="DFT34" s="218" t="s">
        <v>783</v>
      </c>
      <c r="DFU34" s="218" t="s">
        <v>782</v>
      </c>
      <c r="DFV34" s="218" t="s">
        <v>783</v>
      </c>
      <c r="DFW34" s="218" t="s">
        <v>782</v>
      </c>
      <c r="DFX34" s="218" t="s">
        <v>783</v>
      </c>
      <c r="DFY34" s="218" t="s">
        <v>782</v>
      </c>
      <c r="DFZ34" s="218" t="s">
        <v>783</v>
      </c>
      <c r="DGA34" s="218" t="s">
        <v>782</v>
      </c>
      <c r="DGB34" s="218" t="s">
        <v>783</v>
      </c>
      <c r="DGC34" s="218" t="s">
        <v>782</v>
      </c>
      <c r="DGD34" s="218" t="s">
        <v>783</v>
      </c>
      <c r="DGE34" s="218" t="s">
        <v>782</v>
      </c>
      <c r="DGF34" s="218" t="s">
        <v>783</v>
      </c>
      <c r="DGG34" s="218" t="s">
        <v>782</v>
      </c>
      <c r="DGH34" s="218" t="s">
        <v>783</v>
      </c>
      <c r="DGI34" s="218" t="s">
        <v>782</v>
      </c>
      <c r="DGJ34" s="218" t="s">
        <v>783</v>
      </c>
      <c r="DGK34" s="218" t="s">
        <v>782</v>
      </c>
      <c r="DGL34" s="218" t="s">
        <v>783</v>
      </c>
      <c r="DGM34" s="218" t="s">
        <v>782</v>
      </c>
      <c r="DGN34" s="218" t="s">
        <v>783</v>
      </c>
      <c r="DGO34" s="218" t="s">
        <v>782</v>
      </c>
      <c r="DGP34" s="218" t="s">
        <v>783</v>
      </c>
      <c r="DGQ34" s="218" t="s">
        <v>782</v>
      </c>
      <c r="DGR34" s="218" t="s">
        <v>783</v>
      </c>
      <c r="DGS34" s="218" t="s">
        <v>782</v>
      </c>
      <c r="DGT34" s="218" t="s">
        <v>783</v>
      </c>
      <c r="DGU34" s="218" t="s">
        <v>782</v>
      </c>
      <c r="DGV34" s="218" t="s">
        <v>783</v>
      </c>
      <c r="DGW34" s="218" t="s">
        <v>782</v>
      </c>
      <c r="DGX34" s="218" t="s">
        <v>783</v>
      </c>
      <c r="DGY34" s="218" t="s">
        <v>782</v>
      </c>
      <c r="DGZ34" s="218" t="s">
        <v>783</v>
      </c>
      <c r="DHA34" s="218" t="s">
        <v>782</v>
      </c>
      <c r="DHB34" s="218" t="s">
        <v>783</v>
      </c>
      <c r="DHC34" s="218" t="s">
        <v>782</v>
      </c>
      <c r="DHD34" s="218" t="s">
        <v>783</v>
      </c>
      <c r="DHE34" s="218" t="s">
        <v>782</v>
      </c>
      <c r="DHF34" s="218" t="s">
        <v>783</v>
      </c>
      <c r="DHG34" s="218" t="s">
        <v>782</v>
      </c>
      <c r="DHH34" s="218" t="s">
        <v>783</v>
      </c>
      <c r="DHI34" s="218" t="s">
        <v>782</v>
      </c>
      <c r="DHJ34" s="218" t="s">
        <v>783</v>
      </c>
      <c r="DHK34" s="218" t="s">
        <v>782</v>
      </c>
      <c r="DHL34" s="218" t="s">
        <v>783</v>
      </c>
      <c r="DHM34" s="218" t="s">
        <v>782</v>
      </c>
      <c r="DHN34" s="218" t="s">
        <v>783</v>
      </c>
      <c r="DHO34" s="218" t="s">
        <v>782</v>
      </c>
      <c r="DHP34" s="218" t="s">
        <v>783</v>
      </c>
      <c r="DHQ34" s="218" t="s">
        <v>782</v>
      </c>
      <c r="DHR34" s="218" t="s">
        <v>783</v>
      </c>
      <c r="DHS34" s="218" t="s">
        <v>782</v>
      </c>
      <c r="DHT34" s="218" t="s">
        <v>783</v>
      </c>
      <c r="DHU34" s="218" t="s">
        <v>782</v>
      </c>
      <c r="DHV34" s="218" t="s">
        <v>783</v>
      </c>
      <c r="DHW34" s="218" t="s">
        <v>782</v>
      </c>
      <c r="DHX34" s="218" t="s">
        <v>783</v>
      </c>
      <c r="DHY34" s="218" t="s">
        <v>782</v>
      </c>
      <c r="DHZ34" s="218" t="s">
        <v>783</v>
      </c>
      <c r="DIA34" s="218" t="s">
        <v>782</v>
      </c>
      <c r="DIB34" s="218" t="s">
        <v>783</v>
      </c>
      <c r="DIC34" s="218" t="s">
        <v>782</v>
      </c>
      <c r="DID34" s="218" t="s">
        <v>783</v>
      </c>
      <c r="DIE34" s="218" t="s">
        <v>782</v>
      </c>
      <c r="DIF34" s="218" t="s">
        <v>783</v>
      </c>
      <c r="DIG34" s="218" t="s">
        <v>782</v>
      </c>
      <c r="DIH34" s="218" t="s">
        <v>783</v>
      </c>
      <c r="DII34" s="218" t="s">
        <v>782</v>
      </c>
      <c r="DIJ34" s="218" t="s">
        <v>783</v>
      </c>
      <c r="DIK34" s="218" t="s">
        <v>782</v>
      </c>
      <c r="DIL34" s="218" t="s">
        <v>783</v>
      </c>
      <c r="DIM34" s="218" t="s">
        <v>782</v>
      </c>
      <c r="DIN34" s="218" t="s">
        <v>783</v>
      </c>
      <c r="DIO34" s="218" t="s">
        <v>782</v>
      </c>
      <c r="DIP34" s="218" t="s">
        <v>783</v>
      </c>
      <c r="DIQ34" s="218" t="s">
        <v>782</v>
      </c>
      <c r="DIR34" s="218" t="s">
        <v>783</v>
      </c>
      <c r="DIS34" s="218" t="s">
        <v>782</v>
      </c>
      <c r="DIT34" s="218" t="s">
        <v>783</v>
      </c>
      <c r="DIU34" s="218" t="s">
        <v>782</v>
      </c>
      <c r="DIV34" s="218" t="s">
        <v>783</v>
      </c>
      <c r="DIW34" s="218" t="s">
        <v>782</v>
      </c>
      <c r="DIX34" s="218" t="s">
        <v>783</v>
      </c>
      <c r="DIY34" s="218" t="s">
        <v>782</v>
      </c>
      <c r="DIZ34" s="218" t="s">
        <v>783</v>
      </c>
      <c r="DJA34" s="218" t="s">
        <v>782</v>
      </c>
      <c r="DJB34" s="218" t="s">
        <v>783</v>
      </c>
      <c r="DJC34" s="218" t="s">
        <v>782</v>
      </c>
      <c r="DJD34" s="218" t="s">
        <v>783</v>
      </c>
      <c r="DJE34" s="218" t="s">
        <v>782</v>
      </c>
      <c r="DJF34" s="218" t="s">
        <v>783</v>
      </c>
      <c r="DJG34" s="218" t="s">
        <v>782</v>
      </c>
      <c r="DJH34" s="218" t="s">
        <v>783</v>
      </c>
      <c r="DJI34" s="218" t="s">
        <v>782</v>
      </c>
      <c r="DJJ34" s="218" t="s">
        <v>783</v>
      </c>
      <c r="DJK34" s="218" t="s">
        <v>782</v>
      </c>
      <c r="DJL34" s="218" t="s">
        <v>783</v>
      </c>
      <c r="DJM34" s="218" t="s">
        <v>782</v>
      </c>
      <c r="DJN34" s="218" t="s">
        <v>783</v>
      </c>
      <c r="DJO34" s="218" t="s">
        <v>782</v>
      </c>
      <c r="DJP34" s="218" t="s">
        <v>783</v>
      </c>
      <c r="DJQ34" s="218" t="s">
        <v>782</v>
      </c>
      <c r="DJR34" s="218" t="s">
        <v>783</v>
      </c>
      <c r="DJS34" s="218" t="s">
        <v>782</v>
      </c>
      <c r="DJT34" s="218" t="s">
        <v>783</v>
      </c>
      <c r="DJU34" s="218" t="s">
        <v>782</v>
      </c>
      <c r="DJV34" s="218" t="s">
        <v>783</v>
      </c>
      <c r="DJW34" s="218" t="s">
        <v>782</v>
      </c>
      <c r="DJX34" s="218" t="s">
        <v>783</v>
      </c>
      <c r="DJY34" s="218" t="s">
        <v>782</v>
      </c>
      <c r="DJZ34" s="218" t="s">
        <v>783</v>
      </c>
      <c r="DKA34" s="218" t="s">
        <v>782</v>
      </c>
      <c r="DKB34" s="218" t="s">
        <v>783</v>
      </c>
      <c r="DKC34" s="218" t="s">
        <v>782</v>
      </c>
      <c r="DKD34" s="218" t="s">
        <v>783</v>
      </c>
      <c r="DKE34" s="218" t="s">
        <v>782</v>
      </c>
      <c r="DKF34" s="218" t="s">
        <v>783</v>
      </c>
      <c r="DKG34" s="218" t="s">
        <v>782</v>
      </c>
      <c r="DKH34" s="218" t="s">
        <v>783</v>
      </c>
      <c r="DKI34" s="218" t="s">
        <v>782</v>
      </c>
      <c r="DKJ34" s="218" t="s">
        <v>783</v>
      </c>
      <c r="DKK34" s="218" t="s">
        <v>782</v>
      </c>
      <c r="DKL34" s="218" t="s">
        <v>783</v>
      </c>
      <c r="DKM34" s="218" t="s">
        <v>782</v>
      </c>
      <c r="DKN34" s="218" t="s">
        <v>783</v>
      </c>
      <c r="DKO34" s="218" t="s">
        <v>782</v>
      </c>
      <c r="DKP34" s="218" t="s">
        <v>783</v>
      </c>
      <c r="DKQ34" s="218" t="s">
        <v>782</v>
      </c>
      <c r="DKR34" s="218" t="s">
        <v>783</v>
      </c>
      <c r="DKS34" s="218" t="s">
        <v>782</v>
      </c>
      <c r="DKT34" s="218" t="s">
        <v>783</v>
      </c>
      <c r="DKU34" s="218" t="s">
        <v>782</v>
      </c>
      <c r="DKV34" s="218" t="s">
        <v>783</v>
      </c>
      <c r="DKW34" s="218" t="s">
        <v>782</v>
      </c>
      <c r="DKX34" s="218" t="s">
        <v>783</v>
      </c>
      <c r="DKY34" s="218" t="s">
        <v>782</v>
      </c>
      <c r="DKZ34" s="218" t="s">
        <v>783</v>
      </c>
      <c r="DLA34" s="218" t="s">
        <v>782</v>
      </c>
      <c r="DLB34" s="218" t="s">
        <v>783</v>
      </c>
      <c r="DLC34" s="218" t="s">
        <v>782</v>
      </c>
      <c r="DLD34" s="218" t="s">
        <v>783</v>
      </c>
      <c r="DLE34" s="218" t="s">
        <v>782</v>
      </c>
      <c r="DLF34" s="218" t="s">
        <v>783</v>
      </c>
      <c r="DLG34" s="218" t="s">
        <v>782</v>
      </c>
      <c r="DLH34" s="218" t="s">
        <v>783</v>
      </c>
      <c r="DLI34" s="218" t="s">
        <v>782</v>
      </c>
      <c r="DLJ34" s="218" t="s">
        <v>783</v>
      </c>
      <c r="DLK34" s="218" t="s">
        <v>782</v>
      </c>
      <c r="DLL34" s="218" t="s">
        <v>783</v>
      </c>
      <c r="DLM34" s="218" t="s">
        <v>782</v>
      </c>
      <c r="DLN34" s="218" t="s">
        <v>783</v>
      </c>
      <c r="DLO34" s="218" t="s">
        <v>782</v>
      </c>
      <c r="DLP34" s="218" t="s">
        <v>783</v>
      </c>
      <c r="DLQ34" s="218" t="s">
        <v>782</v>
      </c>
      <c r="DLR34" s="218" t="s">
        <v>783</v>
      </c>
      <c r="DLS34" s="218" t="s">
        <v>782</v>
      </c>
      <c r="DLT34" s="218" t="s">
        <v>783</v>
      </c>
      <c r="DLU34" s="218" t="s">
        <v>782</v>
      </c>
      <c r="DLV34" s="218" t="s">
        <v>783</v>
      </c>
      <c r="DLW34" s="218" t="s">
        <v>782</v>
      </c>
      <c r="DLX34" s="218" t="s">
        <v>783</v>
      </c>
      <c r="DLY34" s="218" t="s">
        <v>782</v>
      </c>
      <c r="DLZ34" s="218" t="s">
        <v>783</v>
      </c>
      <c r="DMA34" s="218" t="s">
        <v>782</v>
      </c>
      <c r="DMB34" s="218" t="s">
        <v>783</v>
      </c>
      <c r="DMC34" s="218" t="s">
        <v>782</v>
      </c>
      <c r="DMD34" s="218" t="s">
        <v>783</v>
      </c>
      <c r="DME34" s="218" t="s">
        <v>782</v>
      </c>
      <c r="DMF34" s="218" t="s">
        <v>783</v>
      </c>
      <c r="DMG34" s="218" t="s">
        <v>782</v>
      </c>
      <c r="DMH34" s="218" t="s">
        <v>783</v>
      </c>
      <c r="DMI34" s="218" t="s">
        <v>782</v>
      </c>
      <c r="DMJ34" s="218" t="s">
        <v>783</v>
      </c>
      <c r="DMK34" s="218" t="s">
        <v>782</v>
      </c>
      <c r="DML34" s="218" t="s">
        <v>783</v>
      </c>
      <c r="DMM34" s="218" t="s">
        <v>782</v>
      </c>
      <c r="DMN34" s="218" t="s">
        <v>783</v>
      </c>
      <c r="DMO34" s="218" t="s">
        <v>782</v>
      </c>
      <c r="DMP34" s="218" t="s">
        <v>783</v>
      </c>
      <c r="DMQ34" s="218" t="s">
        <v>782</v>
      </c>
      <c r="DMR34" s="218" t="s">
        <v>783</v>
      </c>
      <c r="DMS34" s="218" t="s">
        <v>782</v>
      </c>
      <c r="DMT34" s="218" t="s">
        <v>783</v>
      </c>
      <c r="DMU34" s="218" t="s">
        <v>782</v>
      </c>
      <c r="DMV34" s="218" t="s">
        <v>783</v>
      </c>
      <c r="DMW34" s="218" t="s">
        <v>782</v>
      </c>
      <c r="DMX34" s="218" t="s">
        <v>783</v>
      </c>
      <c r="DMY34" s="218" t="s">
        <v>782</v>
      </c>
      <c r="DMZ34" s="218" t="s">
        <v>783</v>
      </c>
      <c r="DNA34" s="218" t="s">
        <v>782</v>
      </c>
      <c r="DNB34" s="218" t="s">
        <v>783</v>
      </c>
      <c r="DNC34" s="218" t="s">
        <v>782</v>
      </c>
      <c r="DND34" s="218" t="s">
        <v>783</v>
      </c>
      <c r="DNE34" s="218" t="s">
        <v>782</v>
      </c>
      <c r="DNF34" s="218" t="s">
        <v>783</v>
      </c>
      <c r="DNG34" s="218" t="s">
        <v>782</v>
      </c>
      <c r="DNH34" s="218" t="s">
        <v>783</v>
      </c>
      <c r="DNI34" s="218" t="s">
        <v>782</v>
      </c>
      <c r="DNJ34" s="218" t="s">
        <v>783</v>
      </c>
      <c r="DNK34" s="218" t="s">
        <v>782</v>
      </c>
      <c r="DNL34" s="218" t="s">
        <v>783</v>
      </c>
      <c r="DNM34" s="218" t="s">
        <v>782</v>
      </c>
      <c r="DNN34" s="218" t="s">
        <v>783</v>
      </c>
      <c r="DNO34" s="218" t="s">
        <v>782</v>
      </c>
      <c r="DNP34" s="218" t="s">
        <v>783</v>
      </c>
      <c r="DNQ34" s="218" t="s">
        <v>782</v>
      </c>
      <c r="DNR34" s="218" t="s">
        <v>783</v>
      </c>
      <c r="DNS34" s="218" t="s">
        <v>782</v>
      </c>
      <c r="DNT34" s="218" t="s">
        <v>783</v>
      </c>
      <c r="DNU34" s="218" t="s">
        <v>782</v>
      </c>
      <c r="DNV34" s="218" t="s">
        <v>783</v>
      </c>
      <c r="DNW34" s="218" t="s">
        <v>782</v>
      </c>
      <c r="DNX34" s="218" t="s">
        <v>783</v>
      </c>
      <c r="DNY34" s="218" t="s">
        <v>782</v>
      </c>
      <c r="DNZ34" s="218" t="s">
        <v>783</v>
      </c>
      <c r="DOA34" s="218" t="s">
        <v>782</v>
      </c>
      <c r="DOB34" s="218" t="s">
        <v>783</v>
      </c>
      <c r="DOC34" s="218" t="s">
        <v>782</v>
      </c>
      <c r="DOD34" s="218" t="s">
        <v>783</v>
      </c>
      <c r="DOE34" s="218" t="s">
        <v>782</v>
      </c>
      <c r="DOF34" s="218" t="s">
        <v>783</v>
      </c>
      <c r="DOG34" s="218" t="s">
        <v>782</v>
      </c>
      <c r="DOH34" s="218" t="s">
        <v>783</v>
      </c>
      <c r="DOI34" s="218" t="s">
        <v>782</v>
      </c>
      <c r="DOJ34" s="218" t="s">
        <v>783</v>
      </c>
      <c r="DOK34" s="218" t="s">
        <v>782</v>
      </c>
      <c r="DOL34" s="218" t="s">
        <v>783</v>
      </c>
      <c r="DOM34" s="218" t="s">
        <v>782</v>
      </c>
      <c r="DON34" s="218" t="s">
        <v>783</v>
      </c>
      <c r="DOO34" s="218" t="s">
        <v>782</v>
      </c>
      <c r="DOP34" s="218" t="s">
        <v>783</v>
      </c>
      <c r="DOQ34" s="218" t="s">
        <v>782</v>
      </c>
      <c r="DOR34" s="218" t="s">
        <v>783</v>
      </c>
      <c r="DOS34" s="218" t="s">
        <v>782</v>
      </c>
      <c r="DOT34" s="218" t="s">
        <v>783</v>
      </c>
      <c r="DOU34" s="218" t="s">
        <v>782</v>
      </c>
      <c r="DOV34" s="218" t="s">
        <v>783</v>
      </c>
      <c r="DOW34" s="218" t="s">
        <v>782</v>
      </c>
      <c r="DOX34" s="218" t="s">
        <v>783</v>
      </c>
      <c r="DOY34" s="218" t="s">
        <v>782</v>
      </c>
      <c r="DOZ34" s="218" t="s">
        <v>783</v>
      </c>
      <c r="DPA34" s="218" t="s">
        <v>782</v>
      </c>
      <c r="DPB34" s="218" t="s">
        <v>783</v>
      </c>
      <c r="DPC34" s="218" t="s">
        <v>782</v>
      </c>
      <c r="DPD34" s="218" t="s">
        <v>783</v>
      </c>
      <c r="DPE34" s="218" t="s">
        <v>782</v>
      </c>
      <c r="DPF34" s="218" t="s">
        <v>783</v>
      </c>
      <c r="DPG34" s="218" t="s">
        <v>782</v>
      </c>
      <c r="DPH34" s="218" t="s">
        <v>783</v>
      </c>
      <c r="DPI34" s="218" t="s">
        <v>782</v>
      </c>
      <c r="DPJ34" s="218" t="s">
        <v>783</v>
      </c>
      <c r="DPK34" s="218" t="s">
        <v>782</v>
      </c>
      <c r="DPL34" s="218" t="s">
        <v>783</v>
      </c>
      <c r="DPM34" s="218" t="s">
        <v>782</v>
      </c>
      <c r="DPN34" s="218" t="s">
        <v>783</v>
      </c>
      <c r="DPO34" s="218" t="s">
        <v>782</v>
      </c>
      <c r="DPP34" s="218" t="s">
        <v>783</v>
      </c>
      <c r="DPQ34" s="218" t="s">
        <v>782</v>
      </c>
      <c r="DPR34" s="218" t="s">
        <v>783</v>
      </c>
      <c r="DPS34" s="218" t="s">
        <v>782</v>
      </c>
      <c r="DPT34" s="218" t="s">
        <v>783</v>
      </c>
      <c r="DPU34" s="218" t="s">
        <v>782</v>
      </c>
      <c r="DPV34" s="218" t="s">
        <v>783</v>
      </c>
      <c r="DPW34" s="218" t="s">
        <v>782</v>
      </c>
      <c r="DPX34" s="218" t="s">
        <v>783</v>
      </c>
      <c r="DPY34" s="218" t="s">
        <v>782</v>
      </c>
      <c r="DPZ34" s="218" t="s">
        <v>783</v>
      </c>
      <c r="DQA34" s="218" t="s">
        <v>782</v>
      </c>
      <c r="DQB34" s="218" t="s">
        <v>783</v>
      </c>
      <c r="DQC34" s="218" t="s">
        <v>782</v>
      </c>
      <c r="DQD34" s="218" t="s">
        <v>783</v>
      </c>
      <c r="DQE34" s="218" t="s">
        <v>782</v>
      </c>
      <c r="DQF34" s="218" t="s">
        <v>783</v>
      </c>
      <c r="DQG34" s="218" t="s">
        <v>782</v>
      </c>
      <c r="DQH34" s="218" t="s">
        <v>783</v>
      </c>
      <c r="DQI34" s="218" t="s">
        <v>782</v>
      </c>
      <c r="DQJ34" s="218" t="s">
        <v>783</v>
      </c>
      <c r="DQK34" s="218" t="s">
        <v>782</v>
      </c>
      <c r="DQL34" s="218" t="s">
        <v>783</v>
      </c>
      <c r="DQM34" s="218" t="s">
        <v>782</v>
      </c>
      <c r="DQN34" s="218" t="s">
        <v>783</v>
      </c>
      <c r="DQO34" s="218" t="s">
        <v>782</v>
      </c>
      <c r="DQP34" s="218" t="s">
        <v>783</v>
      </c>
      <c r="DQQ34" s="218" t="s">
        <v>782</v>
      </c>
      <c r="DQR34" s="218" t="s">
        <v>783</v>
      </c>
      <c r="DQS34" s="218" t="s">
        <v>782</v>
      </c>
      <c r="DQT34" s="218" t="s">
        <v>783</v>
      </c>
      <c r="DQU34" s="218" t="s">
        <v>782</v>
      </c>
      <c r="DQV34" s="218" t="s">
        <v>783</v>
      </c>
      <c r="DQW34" s="218" t="s">
        <v>782</v>
      </c>
      <c r="DQX34" s="218" t="s">
        <v>783</v>
      </c>
      <c r="DQY34" s="218" t="s">
        <v>782</v>
      </c>
      <c r="DQZ34" s="218" t="s">
        <v>783</v>
      </c>
      <c r="DRA34" s="218" t="s">
        <v>782</v>
      </c>
      <c r="DRB34" s="218" t="s">
        <v>783</v>
      </c>
      <c r="DRC34" s="218" t="s">
        <v>782</v>
      </c>
      <c r="DRD34" s="218" t="s">
        <v>783</v>
      </c>
      <c r="DRE34" s="218" t="s">
        <v>782</v>
      </c>
      <c r="DRF34" s="218" t="s">
        <v>783</v>
      </c>
      <c r="DRG34" s="218" t="s">
        <v>782</v>
      </c>
      <c r="DRH34" s="218" t="s">
        <v>783</v>
      </c>
      <c r="DRI34" s="218" t="s">
        <v>782</v>
      </c>
      <c r="DRJ34" s="218" t="s">
        <v>783</v>
      </c>
      <c r="DRK34" s="218" t="s">
        <v>782</v>
      </c>
      <c r="DRL34" s="218" t="s">
        <v>783</v>
      </c>
      <c r="DRM34" s="218" t="s">
        <v>782</v>
      </c>
      <c r="DRN34" s="218" t="s">
        <v>783</v>
      </c>
      <c r="DRO34" s="218" t="s">
        <v>782</v>
      </c>
      <c r="DRP34" s="218" t="s">
        <v>783</v>
      </c>
      <c r="DRQ34" s="218" t="s">
        <v>782</v>
      </c>
      <c r="DRR34" s="218" t="s">
        <v>783</v>
      </c>
      <c r="DRS34" s="218" t="s">
        <v>782</v>
      </c>
      <c r="DRT34" s="218" t="s">
        <v>783</v>
      </c>
      <c r="DRU34" s="218" t="s">
        <v>782</v>
      </c>
      <c r="DRV34" s="218" t="s">
        <v>783</v>
      </c>
      <c r="DRW34" s="218" t="s">
        <v>782</v>
      </c>
      <c r="DRX34" s="218" t="s">
        <v>783</v>
      </c>
      <c r="DRY34" s="218" t="s">
        <v>782</v>
      </c>
      <c r="DRZ34" s="218" t="s">
        <v>783</v>
      </c>
      <c r="DSA34" s="218" t="s">
        <v>782</v>
      </c>
      <c r="DSB34" s="218" t="s">
        <v>783</v>
      </c>
      <c r="DSC34" s="218" t="s">
        <v>782</v>
      </c>
      <c r="DSD34" s="218" t="s">
        <v>783</v>
      </c>
      <c r="DSE34" s="218" t="s">
        <v>782</v>
      </c>
      <c r="DSF34" s="218" t="s">
        <v>783</v>
      </c>
      <c r="DSG34" s="218" t="s">
        <v>782</v>
      </c>
      <c r="DSH34" s="218" t="s">
        <v>783</v>
      </c>
      <c r="DSI34" s="218" t="s">
        <v>782</v>
      </c>
      <c r="DSJ34" s="218" t="s">
        <v>783</v>
      </c>
      <c r="DSK34" s="218" t="s">
        <v>782</v>
      </c>
      <c r="DSL34" s="218" t="s">
        <v>783</v>
      </c>
      <c r="DSM34" s="218" t="s">
        <v>782</v>
      </c>
      <c r="DSN34" s="218" t="s">
        <v>783</v>
      </c>
      <c r="DSO34" s="218" t="s">
        <v>782</v>
      </c>
      <c r="DSP34" s="218" t="s">
        <v>783</v>
      </c>
      <c r="DSQ34" s="218" t="s">
        <v>782</v>
      </c>
      <c r="DSR34" s="218" t="s">
        <v>783</v>
      </c>
      <c r="DSS34" s="218" t="s">
        <v>782</v>
      </c>
      <c r="DST34" s="218" t="s">
        <v>783</v>
      </c>
      <c r="DSU34" s="218" t="s">
        <v>782</v>
      </c>
      <c r="DSV34" s="218" t="s">
        <v>783</v>
      </c>
      <c r="DSW34" s="218" t="s">
        <v>782</v>
      </c>
      <c r="DSX34" s="218" t="s">
        <v>783</v>
      </c>
      <c r="DSY34" s="218" t="s">
        <v>782</v>
      </c>
      <c r="DSZ34" s="218" t="s">
        <v>783</v>
      </c>
      <c r="DTA34" s="218" t="s">
        <v>782</v>
      </c>
      <c r="DTB34" s="218" t="s">
        <v>783</v>
      </c>
      <c r="DTC34" s="218" t="s">
        <v>782</v>
      </c>
      <c r="DTD34" s="218" t="s">
        <v>783</v>
      </c>
      <c r="DTE34" s="218" t="s">
        <v>782</v>
      </c>
      <c r="DTF34" s="218" t="s">
        <v>783</v>
      </c>
      <c r="DTG34" s="218" t="s">
        <v>782</v>
      </c>
      <c r="DTH34" s="218" t="s">
        <v>783</v>
      </c>
      <c r="DTI34" s="218" t="s">
        <v>782</v>
      </c>
      <c r="DTJ34" s="218" t="s">
        <v>783</v>
      </c>
      <c r="DTK34" s="218" t="s">
        <v>782</v>
      </c>
      <c r="DTL34" s="218" t="s">
        <v>783</v>
      </c>
      <c r="DTM34" s="218" t="s">
        <v>782</v>
      </c>
      <c r="DTN34" s="218" t="s">
        <v>783</v>
      </c>
      <c r="DTO34" s="218" t="s">
        <v>782</v>
      </c>
      <c r="DTP34" s="218" t="s">
        <v>783</v>
      </c>
      <c r="DTQ34" s="218" t="s">
        <v>782</v>
      </c>
      <c r="DTR34" s="218" t="s">
        <v>783</v>
      </c>
      <c r="DTS34" s="218" t="s">
        <v>782</v>
      </c>
      <c r="DTT34" s="218" t="s">
        <v>783</v>
      </c>
      <c r="DTU34" s="218" t="s">
        <v>782</v>
      </c>
      <c r="DTV34" s="218" t="s">
        <v>783</v>
      </c>
      <c r="DTW34" s="218" t="s">
        <v>782</v>
      </c>
      <c r="DTX34" s="218" t="s">
        <v>783</v>
      </c>
      <c r="DTY34" s="218" t="s">
        <v>782</v>
      </c>
      <c r="DTZ34" s="218" t="s">
        <v>783</v>
      </c>
      <c r="DUA34" s="218" t="s">
        <v>782</v>
      </c>
      <c r="DUB34" s="218" t="s">
        <v>783</v>
      </c>
      <c r="DUC34" s="218" t="s">
        <v>782</v>
      </c>
      <c r="DUD34" s="218" t="s">
        <v>783</v>
      </c>
      <c r="DUE34" s="218" t="s">
        <v>782</v>
      </c>
      <c r="DUF34" s="218" t="s">
        <v>783</v>
      </c>
      <c r="DUG34" s="218" t="s">
        <v>782</v>
      </c>
      <c r="DUH34" s="218" t="s">
        <v>783</v>
      </c>
      <c r="DUI34" s="218" t="s">
        <v>782</v>
      </c>
      <c r="DUJ34" s="218" t="s">
        <v>783</v>
      </c>
      <c r="DUK34" s="218" t="s">
        <v>782</v>
      </c>
      <c r="DUL34" s="218" t="s">
        <v>783</v>
      </c>
      <c r="DUM34" s="218" t="s">
        <v>782</v>
      </c>
      <c r="DUN34" s="218" t="s">
        <v>783</v>
      </c>
      <c r="DUO34" s="218" t="s">
        <v>782</v>
      </c>
      <c r="DUP34" s="218" t="s">
        <v>783</v>
      </c>
      <c r="DUQ34" s="218" t="s">
        <v>782</v>
      </c>
      <c r="DUR34" s="218" t="s">
        <v>783</v>
      </c>
      <c r="DUS34" s="218" t="s">
        <v>782</v>
      </c>
      <c r="DUT34" s="218" t="s">
        <v>783</v>
      </c>
      <c r="DUU34" s="218" t="s">
        <v>782</v>
      </c>
      <c r="DUV34" s="218" t="s">
        <v>783</v>
      </c>
      <c r="DUW34" s="218" t="s">
        <v>782</v>
      </c>
      <c r="DUX34" s="218" t="s">
        <v>783</v>
      </c>
      <c r="DUY34" s="218" t="s">
        <v>782</v>
      </c>
      <c r="DUZ34" s="218" t="s">
        <v>783</v>
      </c>
      <c r="DVA34" s="218" t="s">
        <v>782</v>
      </c>
      <c r="DVB34" s="218" t="s">
        <v>783</v>
      </c>
      <c r="DVC34" s="218" t="s">
        <v>782</v>
      </c>
      <c r="DVD34" s="218" t="s">
        <v>783</v>
      </c>
      <c r="DVE34" s="218" t="s">
        <v>782</v>
      </c>
      <c r="DVF34" s="218" t="s">
        <v>783</v>
      </c>
      <c r="DVG34" s="218" t="s">
        <v>782</v>
      </c>
      <c r="DVH34" s="218" t="s">
        <v>783</v>
      </c>
      <c r="DVI34" s="218" t="s">
        <v>782</v>
      </c>
      <c r="DVJ34" s="218" t="s">
        <v>783</v>
      </c>
      <c r="DVK34" s="218" t="s">
        <v>782</v>
      </c>
      <c r="DVL34" s="218" t="s">
        <v>783</v>
      </c>
      <c r="DVM34" s="218" t="s">
        <v>782</v>
      </c>
      <c r="DVN34" s="218" t="s">
        <v>783</v>
      </c>
      <c r="DVO34" s="218" t="s">
        <v>782</v>
      </c>
      <c r="DVP34" s="218" t="s">
        <v>783</v>
      </c>
      <c r="DVQ34" s="218" t="s">
        <v>782</v>
      </c>
      <c r="DVR34" s="218" t="s">
        <v>783</v>
      </c>
      <c r="DVS34" s="218" t="s">
        <v>782</v>
      </c>
      <c r="DVT34" s="218" t="s">
        <v>783</v>
      </c>
      <c r="DVU34" s="218" t="s">
        <v>782</v>
      </c>
      <c r="DVV34" s="218" t="s">
        <v>783</v>
      </c>
      <c r="DVW34" s="218" t="s">
        <v>782</v>
      </c>
      <c r="DVX34" s="218" t="s">
        <v>783</v>
      </c>
      <c r="DVY34" s="218" t="s">
        <v>782</v>
      </c>
      <c r="DVZ34" s="218" t="s">
        <v>783</v>
      </c>
      <c r="DWA34" s="218" t="s">
        <v>782</v>
      </c>
      <c r="DWB34" s="218" t="s">
        <v>783</v>
      </c>
      <c r="DWC34" s="218" t="s">
        <v>782</v>
      </c>
      <c r="DWD34" s="218" t="s">
        <v>783</v>
      </c>
      <c r="DWE34" s="218" t="s">
        <v>782</v>
      </c>
      <c r="DWF34" s="218" t="s">
        <v>783</v>
      </c>
      <c r="DWG34" s="218" t="s">
        <v>782</v>
      </c>
      <c r="DWH34" s="218" t="s">
        <v>783</v>
      </c>
      <c r="DWI34" s="218" t="s">
        <v>782</v>
      </c>
      <c r="DWJ34" s="218" t="s">
        <v>783</v>
      </c>
      <c r="DWK34" s="218" t="s">
        <v>782</v>
      </c>
      <c r="DWL34" s="218" t="s">
        <v>783</v>
      </c>
      <c r="DWM34" s="218" t="s">
        <v>782</v>
      </c>
      <c r="DWN34" s="218" t="s">
        <v>783</v>
      </c>
      <c r="DWO34" s="218" t="s">
        <v>782</v>
      </c>
      <c r="DWP34" s="218" t="s">
        <v>783</v>
      </c>
      <c r="DWQ34" s="218" t="s">
        <v>782</v>
      </c>
      <c r="DWR34" s="218" t="s">
        <v>783</v>
      </c>
      <c r="DWS34" s="218" t="s">
        <v>782</v>
      </c>
      <c r="DWT34" s="218" t="s">
        <v>783</v>
      </c>
      <c r="DWU34" s="218" t="s">
        <v>782</v>
      </c>
      <c r="DWV34" s="218" t="s">
        <v>783</v>
      </c>
      <c r="DWW34" s="218" t="s">
        <v>782</v>
      </c>
      <c r="DWX34" s="218" t="s">
        <v>783</v>
      </c>
      <c r="DWY34" s="218" t="s">
        <v>782</v>
      </c>
      <c r="DWZ34" s="218" t="s">
        <v>783</v>
      </c>
      <c r="DXA34" s="218" t="s">
        <v>782</v>
      </c>
      <c r="DXB34" s="218" t="s">
        <v>783</v>
      </c>
      <c r="DXC34" s="218" t="s">
        <v>782</v>
      </c>
      <c r="DXD34" s="218" t="s">
        <v>783</v>
      </c>
      <c r="DXE34" s="218" t="s">
        <v>782</v>
      </c>
      <c r="DXF34" s="218" t="s">
        <v>783</v>
      </c>
      <c r="DXG34" s="218" t="s">
        <v>782</v>
      </c>
      <c r="DXH34" s="218" t="s">
        <v>783</v>
      </c>
      <c r="DXI34" s="218" t="s">
        <v>782</v>
      </c>
      <c r="DXJ34" s="218" t="s">
        <v>783</v>
      </c>
      <c r="DXK34" s="218" t="s">
        <v>782</v>
      </c>
      <c r="DXL34" s="218" t="s">
        <v>783</v>
      </c>
      <c r="DXM34" s="218" t="s">
        <v>782</v>
      </c>
      <c r="DXN34" s="218" t="s">
        <v>783</v>
      </c>
      <c r="DXO34" s="218" t="s">
        <v>782</v>
      </c>
      <c r="DXP34" s="218" t="s">
        <v>783</v>
      </c>
      <c r="DXQ34" s="218" t="s">
        <v>782</v>
      </c>
      <c r="DXR34" s="218" t="s">
        <v>783</v>
      </c>
      <c r="DXS34" s="218" t="s">
        <v>782</v>
      </c>
      <c r="DXT34" s="218" t="s">
        <v>783</v>
      </c>
      <c r="DXU34" s="218" t="s">
        <v>782</v>
      </c>
      <c r="DXV34" s="218" t="s">
        <v>783</v>
      </c>
      <c r="DXW34" s="218" t="s">
        <v>782</v>
      </c>
      <c r="DXX34" s="218" t="s">
        <v>783</v>
      </c>
      <c r="DXY34" s="218" t="s">
        <v>782</v>
      </c>
      <c r="DXZ34" s="218" t="s">
        <v>783</v>
      </c>
      <c r="DYA34" s="218" t="s">
        <v>782</v>
      </c>
      <c r="DYB34" s="218" t="s">
        <v>783</v>
      </c>
      <c r="DYC34" s="218" t="s">
        <v>782</v>
      </c>
      <c r="DYD34" s="218" t="s">
        <v>783</v>
      </c>
      <c r="DYE34" s="218" t="s">
        <v>782</v>
      </c>
      <c r="DYF34" s="218" t="s">
        <v>783</v>
      </c>
      <c r="DYG34" s="218" t="s">
        <v>782</v>
      </c>
      <c r="DYH34" s="218" t="s">
        <v>783</v>
      </c>
      <c r="DYI34" s="218" t="s">
        <v>782</v>
      </c>
      <c r="DYJ34" s="218" t="s">
        <v>783</v>
      </c>
      <c r="DYK34" s="218" t="s">
        <v>782</v>
      </c>
      <c r="DYL34" s="218" t="s">
        <v>783</v>
      </c>
      <c r="DYM34" s="218" t="s">
        <v>782</v>
      </c>
      <c r="DYN34" s="218" t="s">
        <v>783</v>
      </c>
      <c r="DYO34" s="218" t="s">
        <v>782</v>
      </c>
      <c r="DYP34" s="218" t="s">
        <v>783</v>
      </c>
      <c r="DYQ34" s="218" t="s">
        <v>782</v>
      </c>
      <c r="DYR34" s="218" t="s">
        <v>783</v>
      </c>
      <c r="DYS34" s="218" t="s">
        <v>782</v>
      </c>
      <c r="DYT34" s="218" t="s">
        <v>783</v>
      </c>
      <c r="DYU34" s="218" t="s">
        <v>782</v>
      </c>
      <c r="DYV34" s="218" t="s">
        <v>783</v>
      </c>
      <c r="DYW34" s="218" t="s">
        <v>782</v>
      </c>
      <c r="DYX34" s="218" t="s">
        <v>783</v>
      </c>
      <c r="DYY34" s="218" t="s">
        <v>782</v>
      </c>
      <c r="DYZ34" s="218" t="s">
        <v>783</v>
      </c>
      <c r="DZA34" s="218" t="s">
        <v>782</v>
      </c>
      <c r="DZB34" s="218" t="s">
        <v>783</v>
      </c>
      <c r="DZC34" s="218" t="s">
        <v>782</v>
      </c>
      <c r="DZD34" s="218" t="s">
        <v>783</v>
      </c>
      <c r="DZE34" s="218" t="s">
        <v>782</v>
      </c>
      <c r="DZF34" s="218" t="s">
        <v>783</v>
      </c>
      <c r="DZG34" s="218" t="s">
        <v>782</v>
      </c>
      <c r="DZH34" s="218" t="s">
        <v>783</v>
      </c>
      <c r="DZI34" s="218" t="s">
        <v>782</v>
      </c>
      <c r="DZJ34" s="218" t="s">
        <v>783</v>
      </c>
      <c r="DZK34" s="218" t="s">
        <v>782</v>
      </c>
      <c r="DZL34" s="218" t="s">
        <v>783</v>
      </c>
      <c r="DZM34" s="218" t="s">
        <v>782</v>
      </c>
      <c r="DZN34" s="218" t="s">
        <v>783</v>
      </c>
      <c r="DZO34" s="218" t="s">
        <v>782</v>
      </c>
      <c r="DZP34" s="218" t="s">
        <v>783</v>
      </c>
      <c r="DZQ34" s="218" t="s">
        <v>782</v>
      </c>
      <c r="DZR34" s="218" t="s">
        <v>783</v>
      </c>
      <c r="DZS34" s="218" t="s">
        <v>782</v>
      </c>
      <c r="DZT34" s="218" t="s">
        <v>783</v>
      </c>
      <c r="DZU34" s="218" t="s">
        <v>782</v>
      </c>
      <c r="DZV34" s="218" t="s">
        <v>783</v>
      </c>
      <c r="DZW34" s="218" t="s">
        <v>782</v>
      </c>
      <c r="DZX34" s="218" t="s">
        <v>783</v>
      </c>
      <c r="DZY34" s="218" t="s">
        <v>782</v>
      </c>
      <c r="DZZ34" s="218" t="s">
        <v>783</v>
      </c>
      <c r="EAA34" s="218" t="s">
        <v>782</v>
      </c>
      <c r="EAB34" s="218" t="s">
        <v>783</v>
      </c>
      <c r="EAC34" s="218" t="s">
        <v>782</v>
      </c>
      <c r="EAD34" s="218" t="s">
        <v>783</v>
      </c>
      <c r="EAE34" s="218" t="s">
        <v>782</v>
      </c>
      <c r="EAF34" s="218" t="s">
        <v>783</v>
      </c>
      <c r="EAG34" s="218" t="s">
        <v>782</v>
      </c>
      <c r="EAH34" s="218" t="s">
        <v>783</v>
      </c>
      <c r="EAI34" s="218" t="s">
        <v>782</v>
      </c>
      <c r="EAJ34" s="218" t="s">
        <v>783</v>
      </c>
      <c r="EAK34" s="218" t="s">
        <v>782</v>
      </c>
      <c r="EAL34" s="218" t="s">
        <v>783</v>
      </c>
      <c r="EAM34" s="218" t="s">
        <v>782</v>
      </c>
      <c r="EAN34" s="218" t="s">
        <v>783</v>
      </c>
      <c r="EAO34" s="218" t="s">
        <v>782</v>
      </c>
      <c r="EAP34" s="218" t="s">
        <v>783</v>
      </c>
      <c r="EAQ34" s="218" t="s">
        <v>782</v>
      </c>
      <c r="EAR34" s="218" t="s">
        <v>783</v>
      </c>
      <c r="EAS34" s="218" t="s">
        <v>782</v>
      </c>
      <c r="EAT34" s="218" t="s">
        <v>783</v>
      </c>
      <c r="EAU34" s="218" t="s">
        <v>782</v>
      </c>
      <c r="EAV34" s="218" t="s">
        <v>783</v>
      </c>
      <c r="EAW34" s="218" t="s">
        <v>782</v>
      </c>
      <c r="EAX34" s="218" t="s">
        <v>783</v>
      </c>
      <c r="EAY34" s="218" t="s">
        <v>782</v>
      </c>
      <c r="EAZ34" s="218" t="s">
        <v>783</v>
      </c>
      <c r="EBA34" s="218" t="s">
        <v>782</v>
      </c>
      <c r="EBB34" s="218" t="s">
        <v>783</v>
      </c>
      <c r="EBC34" s="218" t="s">
        <v>782</v>
      </c>
      <c r="EBD34" s="218" t="s">
        <v>783</v>
      </c>
      <c r="EBE34" s="218" t="s">
        <v>782</v>
      </c>
      <c r="EBF34" s="218" t="s">
        <v>783</v>
      </c>
      <c r="EBG34" s="218" t="s">
        <v>782</v>
      </c>
      <c r="EBH34" s="218" t="s">
        <v>783</v>
      </c>
      <c r="EBI34" s="218" t="s">
        <v>782</v>
      </c>
      <c r="EBJ34" s="218" t="s">
        <v>783</v>
      </c>
      <c r="EBK34" s="218" t="s">
        <v>782</v>
      </c>
      <c r="EBL34" s="218" t="s">
        <v>783</v>
      </c>
      <c r="EBM34" s="218" t="s">
        <v>782</v>
      </c>
      <c r="EBN34" s="218" t="s">
        <v>783</v>
      </c>
      <c r="EBO34" s="218" t="s">
        <v>782</v>
      </c>
      <c r="EBP34" s="218" t="s">
        <v>783</v>
      </c>
      <c r="EBQ34" s="218" t="s">
        <v>782</v>
      </c>
      <c r="EBR34" s="218" t="s">
        <v>783</v>
      </c>
      <c r="EBS34" s="218" t="s">
        <v>782</v>
      </c>
      <c r="EBT34" s="218" t="s">
        <v>783</v>
      </c>
      <c r="EBU34" s="218" t="s">
        <v>782</v>
      </c>
      <c r="EBV34" s="218" t="s">
        <v>783</v>
      </c>
      <c r="EBW34" s="218" t="s">
        <v>782</v>
      </c>
      <c r="EBX34" s="218" t="s">
        <v>783</v>
      </c>
      <c r="EBY34" s="218" t="s">
        <v>782</v>
      </c>
      <c r="EBZ34" s="218" t="s">
        <v>783</v>
      </c>
      <c r="ECA34" s="218" t="s">
        <v>782</v>
      </c>
      <c r="ECB34" s="218" t="s">
        <v>783</v>
      </c>
      <c r="ECC34" s="218" t="s">
        <v>782</v>
      </c>
      <c r="ECD34" s="218" t="s">
        <v>783</v>
      </c>
      <c r="ECE34" s="218" t="s">
        <v>782</v>
      </c>
      <c r="ECF34" s="218" t="s">
        <v>783</v>
      </c>
      <c r="ECG34" s="218" t="s">
        <v>782</v>
      </c>
      <c r="ECH34" s="218" t="s">
        <v>783</v>
      </c>
      <c r="ECI34" s="218" t="s">
        <v>782</v>
      </c>
      <c r="ECJ34" s="218" t="s">
        <v>783</v>
      </c>
      <c r="ECK34" s="218" t="s">
        <v>782</v>
      </c>
      <c r="ECL34" s="218" t="s">
        <v>783</v>
      </c>
      <c r="ECM34" s="218" t="s">
        <v>782</v>
      </c>
      <c r="ECN34" s="218" t="s">
        <v>783</v>
      </c>
      <c r="ECO34" s="218" t="s">
        <v>782</v>
      </c>
      <c r="ECP34" s="218" t="s">
        <v>783</v>
      </c>
      <c r="ECQ34" s="218" t="s">
        <v>782</v>
      </c>
      <c r="ECR34" s="218" t="s">
        <v>783</v>
      </c>
      <c r="ECS34" s="218" t="s">
        <v>782</v>
      </c>
      <c r="ECT34" s="218" t="s">
        <v>783</v>
      </c>
      <c r="ECU34" s="218" t="s">
        <v>782</v>
      </c>
      <c r="ECV34" s="218" t="s">
        <v>783</v>
      </c>
      <c r="ECW34" s="218" t="s">
        <v>782</v>
      </c>
      <c r="ECX34" s="218" t="s">
        <v>783</v>
      </c>
      <c r="ECY34" s="218" t="s">
        <v>782</v>
      </c>
      <c r="ECZ34" s="218" t="s">
        <v>783</v>
      </c>
      <c r="EDA34" s="218" t="s">
        <v>782</v>
      </c>
      <c r="EDB34" s="218" t="s">
        <v>783</v>
      </c>
      <c r="EDC34" s="218" t="s">
        <v>782</v>
      </c>
      <c r="EDD34" s="218" t="s">
        <v>783</v>
      </c>
      <c r="EDE34" s="218" t="s">
        <v>782</v>
      </c>
      <c r="EDF34" s="218" t="s">
        <v>783</v>
      </c>
      <c r="EDG34" s="218" t="s">
        <v>782</v>
      </c>
      <c r="EDH34" s="218" t="s">
        <v>783</v>
      </c>
      <c r="EDI34" s="218" t="s">
        <v>782</v>
      </c>
      <c r="EDJ34" s="218" t="s">
        <v>783</v>
      </c>
      <c r="EDK34" s="218" t="s">
        <v>782</v>
      </c>
      <c r="EDL34" s="218" t="s">
        <v>783</v>
      </c>
      <c r="EDM34" s="218" t="s">
        <v>782</v>
      </c>
      <c r="EDN34" s="218" t="s">
        <v>783</v>
      </c>
      <c r="EDO34" s="218" t="s">
        <v>782</v>
      </c>
      <c r="EDP34" s="218" t="s">
        <v>783</v>
      </c>
      <c r="EDQ34" s="218" t="s">
        <v>782</v>
      </c>
      <c r="EDR34" s="218" t="s">
        <v>783</v>
      </c>
      <c r="EDS34" s="218" t="s">
        <v>782</v>
      </c>
      <c r="EDT34" s="218" t="s">
        <v>783</v>
      </c>
      <c r="EDU34" s="218" t="s">
        <v>782</v>
      </c>
      <c r="EDV34" s="218" t="s">
        <v>783</v>
      </c>
      <c r="EDW34" s="218" t="s">
        <v>782</v>
      </c>
      <c r="EDX34" s="218" t="s">
        <v>783</v>
      </c>
      <c r="EDY34" s="218" t="s">
        <v>782</v>
      </c>
      <c r="EDZ34" s="218" t="s">
        <v>783</v>
      </c>
      <c r="EEA34" s="218" t="s">
        <v>782</v>
      </c>
      <c r="EEB34" s="218" t="s">
        <v>783</v>
      </c>
      <c r="EEC34" s="218" t="s">
        <v>782</v>
      </c>
      <c r="EED34" s="218" t="s">
        <v>783</v>
      </c>
      <c r="EEE34" s="218" t="s">
        <v>782</v>
      </c>
      <c r="EEF34" s="218" t="s">
        <v>783</v>
      </c>
      <c r="EEG34" s="218" t="s">
        <v>782</v>
      </c>
      <c r="EEH34" s="218" t="s">
        <v>783</v>
      </c>
      <c r="EEI34" s="218" t="s">
        <v>782</v>
      </c>
      <c r="EEJ34" s="218" t="s">
        <v>783</v>
      </c>
      <c r="EEK34" s="218" t="s">
        <v>782</v>
      </c>
      <c r="EEL34" s="218" t="s">
        <v>783</v>
      </c>
      <c r="EEM34" s="218" t="s">
        <v>782</v>
      </c>
      <c r="EEN34" s="218" t="s">
        <v>783</v>
      </c>
      <c r="EEO34" s="218" t="s">
        <v>782</v>
      </c>
      <c r="EEP34" s="218" t="s">
        <v>783</v>
      </c>
      <c r="EEQ34" s="218" t="s">
        <v>782</v>
      </c>
      <c r="EER34" s="218" t="s">
        <v>783</v>
      </c>
      <c r="EES34" s="218" t="s">
        <v>782</v>
      </c>
      <c r="EET34" s="218" t="s">
        <v>783</v>
      </c>
      <c r="EEU34" s="218" t="s">
        <v>782</v>
      </c>
      <c r="EEV34" s="218" t="s">
        <v>783</v>
      </c>
      <c r="EEW34" s="218" t="s">
        <v>782</v>
      </c>
      <c r="EEX34" s="218" t="s">
        <v>783</v>
      </c>
      <c r="EEY34" s="218" t="s">
        <v>782</v>
      </c>
      <c r="EEZ34" s="218" t="s">
        <v>783</v>
      </c>
      <c r="EFA34" s="218" t="s">
        <v>782</v>
      </c>
      <c r="EFB34" s="218" t="s">
        <v>783</v>
      </c>
      <c r="EFC34" s="218" t="s">
        <v>782</v>
      </c>
      <c r="EFD34" s="218" t="s">
        <v>783</v>
      </c>
      <c r="EFE34" s="218" t="s">
        <v>782</v>
      </c>
      <c r="EFF34" s="218" t="s">
        <v>783</v>
      </c>
      <c r="EFG34" s="218" t="s">
        <v>782</v>
      </c>
      <c r="EFH34" s="218" t="s">
        <v>783</v>
      </c>
      <c r="EFI34" s="218" t="s">
        <v>782</v>
      </c>
      <c r="EFJ34" s="218" t="s">
        <v>783</v>
      </c>
      <c r="EFK34" s="218" t="s">
        <v>782</v>
      </c>
      <c r="EFL34" s="218" t="s">
        <v>783</v>
      </c>
      <c r="EFM34" s="218" t="s">
        <v>782</v>
      </c>
      <c r="EFN34" s="218" t="s">
        <v>783</v>
      </c>
      <c r="EFO34" s="218" t="s">
        <v>782</v>
      </c>
      <c r="EFP34" s="218" t="s">
        <v>783</v>
      </c>
      <c r="EFQ34" s="218" t="s">
        <v>782</v>
      </c>
      <c r="EFR34" s="218" t="s">
        <v>783</v>
      </c>
      <c r="EFS34" s="218" t="s">
        <v>782</v>
      </c>
      <c r="EFT34" s="218" t="s">
        <v>783</v>
      </c>
      <c r="EFU34" s="218" t="s">
        <v>782</v>
      </c>
      <c r="EFV34" s="218" t="s">
        <v>783</v>
      </c>
      <c r="EFW34" s="218" t="s">
        <v>782</v>
      </c>
      <c r="EFX34" s="218" t="s">
        <v>783</v>
      </c>
      <c r="EFY34" s="218" t="s">
        <v>782</v>
      </c>
      <c r="EFZ34" s="218" t="s">
        <v>783</v>
      </c>
      <c r="EGA34" s="218" t="s">
        <v>782</v>
      </c>
      <c r="EGB34" s="218" t="s">
        <v>783</v>
      </c>
      <c r="EGC34" s="218" t="s">
        <v>782</v>
      </c>
      <c r="EGD34" s="218" t="s">
        <v>783</v>
      </c>
      <c r="EGE34" s="218" t="s">
        <v>782</v>
      </c>
      <c r="EGF34" s="218" t="s">
        <v>783</v>
      </c>
      <c r="EGG34" s="218" t="s">
        <v>782</v>
      </c>
      <c r="EGH34" s="218" t="s">
        <v>783</v>
      </c>
      <c r="EGI34" s="218" t="s">
        <v>782</v>
      </c>
      <c r="EGJ34" s="218" t="s">
        <v>783</v>
      </c>
      <c r="EGK34" s="218" t="s">
        <v>782</v>
      </c>
      <c r="EGL34" s="218" t="s">
        <v>783</v>
      </c>
      <c r="EGM34" s="218" t="s">
        <v>782</v>
      </c>
      <c r="EGN34" s="218" t="s">
        <v>783</v>
      </c>
      <c r="EGO34" s="218" t="s">
        <v>782</v>
      </c>
      <c r="EGP34" s="218" t="s">
        <v>783</v>
      </c>
      <c r="EGQ34" s="218" t="s">
        <v>782</v>
      </c>
      <c r="EGR34" s="218" t="s">
        <v>783</v>
      </c>
      <c r="EGS34" s="218" t="s">
        <v>782</v>
      </c>
      <c r="EGT34" s="218" t="s">
        <v>783</v>
      </c>
      <c r="EGU34" s="218" t="s">
        <v>782</v>
      </c>
      <c r="EGV34" s="218" t="s">
        <v>783</v>
      </c>
      <c r="EGW34" s="218" t="s">
        <v>782</v>
      </c>
      <c r="EGX34" s="218" t="s">
        <v>783</v>
      </c>
      <c r="EGY34" s="218" t="s">
        <v>782</v>
      </c>
      <c r="EGZ34" s="218" t="s">
        <v>783</v>
      </c>
      <c r="EHA34" s="218" t="s">
        <v>782</v>
      </c>
      <c r="EHB34" s="218" t="s">
        <v>783</v>
      </c>
      <c r="EHC34" s="218" t="s">
        <v>782</v>
      </c>
      <c r="EHD34" s="218" t="s">
        <v>783</v>
      </c>
      <c r="EHE34" s="218" t="s">
        <v>782</v>
      </c>
      <c r="EHF34" s="218" t="s">
        <v>783</v>
      </c>
      <c r="EHG34" s="218" t="s">
        <v>782</v>
      </c>
      <c r="EHH34" s="218" t="s">
        <v>783</v>
      </c>
      <c r="EHI34" s="218" t="s">
        <v>782</v>
      </c>
      <c r="EHJ34" s="218" t="s">
        <v>783</v>
      </c>
      <c r="EHK34" s="218" t="s">
        <v>782</v>
      </c>
      <c r="EHL34" s="218" t="s">
        <v>783</v>
      </c>
      <c r="EHM34" s="218" t="s">
        <v>782</v>
      </c>
      <c r="EHN34" s="218" t="s">
        <v>783</v>
      </c>
      <c r="EHO34" s="218" t="s">
        <v>782</v>
      </c>
      <c r="EHP34" s="218" t="s">
        <v>783</v>
      </c>
      <c r="EHQ34" s="218" t="s">
        <v>782</v>
      </c>
      <c r="EHR34" s="218" t="s">
        <v>783</v>
      </c>
      <c r="EHS34" s="218" t="s">
        <v>782</v>
      </c>
      <c r="EHT34" s="218" t="s">
        <v>783</v>
      </c>
      <c r="EHU34" s="218" t="s">
        <v>782</v>
      </c>
      <c r="EHV34" s="218" t="s">
        <v>783</v>
      </c>
      <c r="EHW34" s="218" t="s">
        <v>782</v>
      </c>
      <c r="EHX34" s="218" t="s">
        <v>783</v>
      </c>
      <c r="EHY34" s="218" t="s">
        <v>782</v>
      </c>
      <c r="EHZ34" s="218" t="s">
        <v>783</v>
      </c>
      <c r="EIA34" s="218" t="s">
        <v>782</v>
      </c>
      <c r="EIB34" s="218" t="s">
        <v>783</v>
      </c>
      <c r="EIC34" s="218" t="s">
        <v>782</v>
      </c>
      <c r="EID34" s="218" t="s">
        <v>783</v>
      </c>
      <c r="EIE34" s="218" t="s">
        <v>782</v>
      </c>
      <c r="EIF34" s="218" t="s">
        <v>783</v>
      </c>
      <c r="EIG34" s="218" t="s">
        <v>782</v>
      </c>
      <c r="EIH34" s="218" t="s">
        <v>783</v>
      </c>
      <c r="EII34" s="218" t="s">
        <v>782</v>
      </c>
      <c r="EIJ34" s="218" t="s">
        <v>783</v>
      </c>
      <c r="EIK34" s="218" t="s">
        <v>782</v>
      </c>
      <c r="EIL34" s="218" t="s">
        <v>783</v>
      </c>
      <c r="EIM34" s="218" t="s">
        <v>782</v>
      </c>
      <c r="EIN34" s="218" t="s">
        <v>783</v>
      </c>
      <c r="EIO34" s="218" t="s">
        <v>782</v>
      </c>
      <c r="EIP34" s="218" t="s">
        <v>783</v>
      </c>
      <c r="EIQ34" s="218" t="s">
        <v>782</v>
      </c>
      <c r="EIR34" s="218" t="s">
        <v>783</v>
      </c>
      <c r="EIS34" s="218" t="s">
        <v>782</v>
      </c>
      <c r="EIT34" s="218" t="s">
        <v>783</v>
      </c>
      <c r="EIU34" s="218" t="s">
        <v>782</v>
      </c>
      <c r="EIV34" s="218" t="s">
        <v>783</v>
      </c>
      <c r="EIW34" s="218" t="s">
        <v>782</v>
      </c>
      <c r="EIX34" s="218" t="s">
        <v>783</v>
      </c>
      <c r="EIY34" s="218" t="s">
        <v>782</v>
      </c>
      <c r="EIZ34" s="218" t="s">
        <v>783</v>
      </c>
      <c r="EJA34" s="218" t="s">
        <v>782</v>
      </c>
      <c r="EJB34" s="218" t="s">
        <v>783</v>
      </c>
      <c r="EJC34" s="218" t="s">
        <v>782</v>
      </c>
      <c r="EJD34" s="218" t="s">
        <v>783</v>
      </c>
      <c r="EJE34" s="218" t="s">
        <v>782</v>
      </c>
      <c r="EJF34" s="218" t="s">
        <v>783</v>
      </c>
      <c r="EJG34" s="218" t="s">
        <v>782</v>
      </c>
      <c r="EJH34" s="218" t="s">
        <v>783</v>
      </c>
      <c r="EJI34" s="218" t="s">
        <v>782</v>
      </c>
      <c r="EJJ34" s="218" t="s">
        <v>783</v>
      </c>
      <c r="EJK34" s="218" t="s">
        <v>782</v>
      </c>
      <c r="EJL34" s="218" t="s">
        <v>783</v>
      </c>
      <c r="EJM34" s="218" t="s">
        <v>782</v>
      </c>
      <c r="EJN34" s="218" t="s">
        <v>783</v>
      </c>
      <c r="EJO34" s="218" t="s">
        <v>782</v>
      </c>
      <c r="EJP34" s="218" t="s">
        <v>783</v>
      </c>
      <c r="EJQ34" s="218" t="s">
        <v>782</v>
      </c>
      <c r="EJR34" s="218" t="s">
        <v>783</v>
      </c>
      <c r="EJS34" s="218" t="s">
        <v>782</v>
      </c>
      <c r="EJT34" s="218" t="s">
        <v>783</v>
      </c>
      <c r="EJU34" s="218" t="s">
        <v>782</v>
      </c>
      <c r="EJV34" s="218" t="s">
        <v>783</v>
      </c>
      <c r="EJW34" s="218" t="s">
        <v>782</v>
      </c>
      <c r="EJX34" s="218" t="s">
        <v>783</v>
      </c>
      <c r="EJY34" s="218" t="s">
        <v>782</v>
      </c>
      <c r="EJZ34" s="218" t="s">
        <v>783</v>
      </c>
      <c r="EKA34" s="218" t="s">
        <v>782</v>
      </c>
      <c r="EKB34" s="218" t="s">
        <v>783</v>
      </c>
      <c r="EKC34" s="218" t="s">
        <v>782</v>
      </c>
      <c r="EKD34" s="218" t="s">
        <v>783</v>
      </c>
      <c r="EKE34" s="218" t="s">
        <v>782</v>
      </c>
      <c r="EKF34" s="218" t="s">
        <v>783</v>
      </c>
      <c r="EKG34" s="218" t="s">
        <v>782</v>
      </c>
      <c r="EKH34" s="218" t="s">
        <v>783</v>
      </c>
      <c r="EKI34" s="218" t="s">
        <v>782</v>
      </c>
      <c r="EKJ34" s="218" t="s">
        <v>783</v>
      </c>
      <c r="EKK34" s="218" t="s">
        <v>782</v>
      </c>
      <c r="EKL34" s="218" t="s">
        <v>783</v>
      </c>
      <c r="EKM34" s="218" t="s">
        <v>782</v>
      </c>
      <c r="EKN34" s="218" t="s">
        <v>783</v>
      </c>
      <c r="EKO34" s="218" t="s">
        <v>782</v>
      </c>
      <c r="EKP34" s="218" t="s">
        <v>783</v>
      </c>
      <c r="EKQ34" s="218" t="s">
        <v>782</v>
      </c>
      <c r="EKR34" s="218" t="s">
        <v>783</v>
      </c>
      <c r="EKS34" s="218" t="s">
        <v>782</v>
      </c>
      <c r="EKT34" s="218" t="s">
        <v>783</v>
      </c>
      <c r="EKU34" s="218" t="s">
        <v>782</v>
      </c>
      <c r="EKV34" s="218" t="s">
        <v>783</v>
      </c>
      <c r="EKW34" s="218" t="s">
        <v>782</v>
      </c>
      <c r="EKX34" s="218" t="s">
        <v>783</v>
      </c>
      <c r="EKY34" s="218" t="s">
        <v>782</v>
      </c>
      <c r="EKZ34" s="218" t="s">
        <v>783</v>
      </c>
      <c r="ELA34" s="218" t="s">
        <v>782</v>
      </c>
      <c r="ELB34" s="218" t="s">
        <v>783</v>
      </c>
      <c r="ELC34" s="218" t="s">
        <v>782</v>
      </c>
      <c r="ELD34" s="218" t="s">
        <v>783</v>
      </c>
      <c r="ELE34" s="218" t="s">
        <v>782</v>
      </c>
      <c r="ELF34" s="218" t="s">
        <v>783</v>
      </c>
      <c r="ELG34" s="218" t="s">
        <v>782</v>
      </c>
      <c r="ELH34" s="218" t="s">
        <v>783</v>
      </c>
      <c r="ELI34" s="218" t="s">
        <v>782</v>
      </c>
      <c r="ELJ34" s="218" t="s">
        <v>783</v>
      </c>
      <c r="ELK34" s="218" t="s">
        <v>782</v>
      </c>
      <c r="ELL34" s="218" t="s">
        <v>783</v>
      </c>
      <c r="ELM34" s="218" t="s">
        <v>782</v>
      </c>
      <c r="ELN34" s="218" t="s">
        <v>783</v>
      </c>
      <c r="ELO34" s="218" t="s">
        <v>782</v>
      </c>
      <c r="ELP34" s="218" t="s">
        <v>783</v>
      </c>
      <c r="ELQ34" s="218" t="s">
        <v>782</v>
      </c>
      <c r="ELR34" s="218" t="s">
        <v>783</v>
      </c>
      <c r="ELS34" s="218" t="s">
        <v>782</v>
      </c>
      <c r="ELT34" s="218" t="s">
        <v>783</v>
      </c>
      <c r="ELU34" s="218" t="s">
        <v>782</v>
      </c>
      <c r="ELV34" s="218" t="s">
        <v>783</v>
      </c>
      <c r="ELW34" s="218" t="s">
        <v>782</v>
      </c>
      <c r="ELX34" s="218" t="s">
        <v>783</v>
      </c>
      <c r="ELY34" s="218" t="s">
        <v>782</v>
      </c>
      <c r="ELZ34" s="218" t="s">
        <v>783</v>
      </c>
      <c r="EMA34" s="218" t="s">
        <v>782</v>
      </c>
      <c r="EMB34" s="218" t="s">
        <v>783</v>
      </c>
      <c r="EMC34" s="218" t="s">
        <v>782</v>
      </c>
      <c r="EMD34" s="218" t="s">
        <v>783</v>
      </c>
      <c r="EME34" s="218" t="s">
        <v>782</v>
      </c>
      <c r="EMF34" s="218" t="s">
        <v>783</v>
      </c>
      <c r="EMG34" s="218" t="s">
        <v>782</v>
      </c>
      <c r="EMH34" s="218" t="s">
        <v>783</v>
      </c>
      <c r="EMI34" s="218" t="s">
        <v>782</v>
      </c>
      <c r="EMJ34" s="218" t="s">
        <v>783</v>
      </c>
      <c r="EMK34" s="218" t="s">
        <v>782</v>
      </c>
      <c r="EML34" s="218" t="s">
        <v>783</v>
      </c>
      <c r="EMM34" s="218" t="s">
        <v>782</v>
      </c>
      <c r="EMN34" s="218" t="s">
        <v>783</v>
      </c>
      <c r="EMO34" s="218" t="s">
        <v>782</v>
      </c>
      <c r="EMP34" s="218" t="s">
        <v>783</v>
      </c>
      <c r="EMQ34" s="218" t="s">
        <v>782</v>
      </c>
      <c r="EMR34" s="218" t="s">
        <v>783</v>
      </c>
      <c r="EMS34" s="218" t="s">
        <v>782</v>
      </c>
      <c r="EMT34" s="218" t="s">
        <v>783</v>
      </c>
      <c r="EMU34" s="218" t="s">
        <v>782</v>
      </c>
      <c r="EMV34" s="218" t="s">
        <v>783</v>
      </c>
      <c r="EMW34" s="218" t="s">
        <v>782</v>
      </c>
      <c r="EMX34" s="218" t="s">
        <v>783</v>
      </c>
      <c r="EMY34" s="218" t="s">
        <v>782</v>
      </c>
      <c r="EMZ34" s="218" t="s">
        <v>783</v>
      </c>
      <c r="ENA34" s="218" t="s">
        <v>782</v>
      </c>
      <c r="ENB34" s="218" t="s">
        <v>783</v>
      </c>
      <c r="ENC34" s="218" t="s">
        <v>782</v>
      </c>
      <c r="END34" s="218" t="s">
        <v>783</v>
      </c>
      <c r="ENE34" s="218" t="s">
        <v>782</v>
      </c>
      <c r="ENF34" s="218" t="s">
        <v>783</v>
      </c>
      <c r="ENG34" s="218" t="s">
        <v>782</v>
      </c>
      <c r="ENH34" s="218" t="s">
        <v>783</v>
      </c>
      <c r="ENI34" s="218" t="s">
        <v>782</v>
      </c>
      <c r="ENJ34" s="218" t="s">
        <v>783</v>
      </c>
      <c r="ENK34" s="218" t="s">
        <v>782</v>
      </c>
      <c r="ENL34" s="218" t="s">
        <v>783</v>
      </c>
      <c r="ENM34" s="218" t="s">
        <v>782</v>
      </c>
      <c r="ENN34" s="218" t="s">
        <v>783</v>
      </c>
      <c r="ENO34" s="218" t="s">
        <v>782</v>
      </c>
      <c r="ENP34" s="218" t="s">
        <v>783</v>
      </c>
      <c r="ENQ34" s="218" t="s">
        <v>782</v>
      </c>
      <c r="ENR34" s="218" t="s">
        <v>783</v>
      </c>
      <c r="ENS34" s="218" t="s">
        <v>782</v>
      </c>
      <c r="ENT34" s="218" t="s">
        <v>783</v>
      </c>
      <c r="ENU34" s="218" t="s">
        <v>782</v>
      </c>
      <c r="ENV34" s="218" t="s">
        <v>783</v>
      </c>
      <c r="ENW34" s="218" t="s">
        <v>782</v>
      </c>
      <c r="ENX34" s="218" t="s">
        <v>783</v>
      </c>
      <c r="ENY34" s="218" t="s">
        <v>782</v>
      </c>
      <c r="ENZ34" s="218" t="s">
        <v>783</v>
      </c>
      <c r="EOA34" s="218" t="s">
        <v>782</v>
      </c>
      <c r="EOB34" s="218" t="s">
        <v>783</v>
      </c>
      <c r="EOC34" s="218" t="s">
        <v>782</v>
      </c>
      <c r="EOD34" s="218" t="s">
        <v>783</v>
      </c>
      <c r="EOE34" s="218" t="s">
        <v>782</v>
      </c>
      <c r="EOF34" s="218" t="s">
        <v>783</v>
      </c>
      <c r="EOG34" s="218" t="s">
        <v>782</v>
      </c>
      <c r="EOH34" s="218" t="s">
        <v>783</v>
      </c>
      <c r="EOI34" s="218" t="s">
        <v>782</v>
      </c>
      <c r="EOJ34" s="218" t="s">
        <v>783</v>
      </c>
      <c r="EOK34" s="218" t="s">
        <v>782</v>
      </c>
      <c r="EOL34" s="218" t="s">
        <v>783</v>
      </c>
      <c r="EOM34" s="218" t="s">
        <v>782</v>
      </c>
      <c r="EON34" s="218" t="s">
        <v>783</v>
      </c>
      <c r="EOO34" s="218" t="s">
        <v>782</v>
      </c>
      <c r="EOP34" s="218" t="s">
        <v>783</v>
      </c>
      <c r="EOQ34" s="218" t="s">
        <v>782</v>
      </c>
      <c r="EOR34" s="218" t="s">
        <v>783</v>
      </c>
      <c r="EOS34" s="218" t="s">
        <v>782</v>
      </c>
      <c r="EOT34" s="218" t="s">
        <v>783</v>
      </c>
      <c r="EOU34" s="218" t="s">
        <v>782</v>
      </c>
      <c r="EOV34" s="218" t="s">
        <v>783</v>
      </c>
      <c r="EOW34" s="218" t="s">
        <v>782</v>
      </c>
      <c r="EOX34" s="218" t="s">
        <v>783</v>
      </c>
      <c r="EOY34" s="218" t="s">
        <v>782</v>
      </c>
      <c r="EOZ34" s="218" t="s">
        <v>783</v>
      </c>
      <c r="EPA34" s="218" t="s">
        <v>782</v>
      </c>
      <c r="EPB34" s="218" t="s">
        <v>783</v>
      </c>
      <c r="EPC34" s="218" t="s">
        <v>782</v>
      </c>
      <c r="EPD34" s="218" t="s">
        <v>783</v>
      </c>
      <c r="EPE34" s="218" t="s">
        <v>782</v>
      </c>
      <c r="EPF34" s="218" t="s">
        <v>783</v>
      </c>
      <c r="EPG34" s="218" t="s">
        <v>782</v>
      </c>
      <c r="EPH34" s="218" t="s">
        <v>783</v>
      </c>
      <c r="EPI34" s="218" t="s">
        <v>782</v>
      </c>
      <c r="EPJ34" s="218" t="s">
        <v>783</v>
      </c>
      <c r="EPK34" s="218" t="s">
        <v>782</v>
      </c>
      <c r="EPL34" s="218" t="s">
        <v>783</v>
      </c>
      <c r="EPM34" s="218" t="s">
        <v>782</v>
      </c>
      <c r="EPN34" s="218" t="s">
        <v>783</v>
      </c>
      <c r="EPO34" s="218" t="s">
        <v>782</v>
      </c>
      <c r="EPP34" s="218" t="s">
        <v>783</v>
      </c>
      <c r="EPQ34" s="218" t="s">
        <v>782</v>
      </c>
      <c r="EPR34" s="218" t="s">
        <v>783</v>
      </c>
      <c r="EPS34" s="218" t="s">
        <v>782</v>
      </c>
      <c r="EPT34" s="218" t="s">
        <v>783</v>
      </c>
      <c r="EPU34" s="218" t="s">
        <v>782</v>
      </c>
      <c r="EPV34" s="218" t="s">
        <v>783</v>
      </c>
      <c r="EPW34" s="218" t="s">
        <v>782</v>
      </c>
      <c r="EPX34" s="218" t="s">
        <v>783</v>
      </c>
      <c r="EPY34" s="218" t="s">
        <v>782</v>
      </c>
      <c r="EPZ34" s="218" t="s">
        <v>783</v>
      </c>
      <c r="EQA34" s="218" t="s">
        <v>782</v>
      </c>
      <c r="EQB34" s="218" t="s">
        <v>783</v>
      </c>
      <c r="EQC34" s="218" t="s">
        <v>782</v>
      </c>
      <c r="EQD34" s="218" t="s">
        <v>783</v>
      </c>
      <c r="EQE34" s="218" t="s">
        <v>782</v>
      </c>
      <c r="EQF34" s="218" t="s">
        <v>783</v>
      </c>
      <c r="EQG34" s="218" t="s">
        <v>782</v>
      </c>
      <c r="EQH34" s="218" t="s">
        <v>783</v>
      </c>
      <c r="EQI34" s="218" t="s">
        <v>782</v>
      </c>
      <c r="EQJ34" s="218" t="s">
        <v>783</v>
      </c>
      <c r="EQK34" s="218" t="s">
        <v>782</v>
      </c>
      <c r="EQL34" s="218" t="s">
        <v>783</v>
      </c>
      <c r="EQM34" s="218" t="s">
        <v>782</v>
      </c>
      <c r="EQN34" s="218" t="s">
        <v>783</v>
      </c>
      <c r="EQO34" s="218" t="s">
        <v>782</v>
      </c>
      <c r="EQP34" s="218" t="s">
        <v>783</v>
      </c>
      <c r="EQQ34" s="218" t="s">
        <v>782</v>
      </c>
      <c r="EQR34" s="218" t="s">
        <v>783</v>
      </c>
      <c r="EQS34" s="218" t="s">
        <v>782</v>
      </c>
      <c r="EQT34" s="218" t="s">
        <v>783</v>
      </c>
      <c r="EQU34" s="218" t="s">
        <v>782</v>
      </c>
      <c r="EQV34" s="218" t="s">
        <v>783</v>
      </c>
      <c r="EQW34" s="218" t="s">
        <v>782</v>
      </c>
      <c r="EQX34" s="218" t="s">
        <v>783</v>
      </c>
      <c r="EQY34" s="218" t="s">
        <v>782</v>
      </c>
      <c r="EQZ34" s="218" t="s">
        <v>783</v>
      </c>
      <c r="ERA34" s="218" t="s">
        <v>782</v>
      </c>
      <c r="ERB34" s="218" t="s">
        <v>783</v>
      </c>
      <c r="ERC34" s="218" t="s">
        <v>782</v>
      </c>
      <c r="ERD34" s="218" t="s">
        <v>783</v>
      </c>
      <c r="ERE34" s="218" t="s">
        <v>782</v>
      </c>
      <c r="ERF34" s="218" t="s">
        <v>783</v>
      </c>
      <c r="ERG34" s="218" t="s">
        <v>782</v>
      </c>
      <c r="ERH34" s="218" t="s">
        <v>783</v>
      </c>
      <c r="ERI34" s="218" t="s">
        <v>782</v>
      </c>
      <c r="ERJ34" s="218" t="s">
        <v>783</v>
      </c>
      <c r="ERK34" s="218" t="s">
        <v>782</v>
      </c>
      <c r="ERL34" s="218" t="s">
        <v>783</v>
      </c>
      <c r="ERM34" s="218" t="s">
        <v>782</v>
      </c>
      <c r="ERN34" s="218" t="s">
        <v>783</v>
      </c>
      <c r="ERO34" s="218" t="s">
        <v>782</v>
      </c>
      <c r="ERP34" s="218" t="s">
        <v>783</v>
      </c>
      <c r="ERQ34" s="218" t="s">
        <v>782</v>
      </c>
      <c r="ERR34" s="218" t="s">
        <v>783</v>
      </c>
      <c r="ERS34" s="218" t="s">
        <v>782</v>
      </c>
      <c r="ERT34" s="218" t="s">
        <v>783</v>
      </c>
      <c r="ERU34" s="218" t="s">
        <v>782</v>
      </c>
      <c r="ERV34" s="218" t="s">
        <v>783</v>
      </c>
      <c r="ERW34" s="218" t="s">
        <v>782</v>
      </c>
      <c r="ERX34" s="218" t="s">
        <v>783</v>
      </c>
      <c r="ERY34" s="218" t="s">
        <v>782</v>
      </c>
      <c r="ERZ34" s="218" t="s">
        <v>783</v>
      </c>
      <c r="ESA34" s="218" t="s">
        <v>782</v>
      </c>
      <c r="ESB34" s="218" t="s">
        <v>783</v>
      </c>
      <c r="ESC34" s="218" t="s">
        <v>782</v>
      </c>
      <c r="ESD34" s="218" t="s">
        <v>783</v>
      </c>
      <c r="ESE34" s="218" t="s">
        <v>782</v>
      </c>
      <c r="ESF34" s="218" t="s">
        <v>783</v>
      </c>
      <c r="ESG34" s="218" t="s">
        <v>782</v>
      </c>
      <c r="ESH34" s="218" t="s">
        <v>783</v>
      </c>
      <c r="ESI34" s="218" t="s">
        <v>782</v>
      </c>
      <c r="ESJ34" s="218" t="s">
        <v>783</v>
      </c>
      <c r="ESK34" s="218" t="s">
        <v>782</v>
      </c>
      <c r="ESL34" s="218" t="s">
        <v>783</v>
      </c>
      <c r="ESM34" s="218" t="s">
        <v>782</v>
      </c>
      <c r="ESN34" s="218" t="s">
        <v>783</v>
      </c>
      <c r="ESO34" s="218" t="s">
        <v>782</v>
      </c>
      <c r="ESP34" s="218" t="s">
        <v>783</v>
      </c>
      <c r="ESQ34" s="218" t="s">
        <v>782</v>
      </c>
      <c r="ESR34" s="218" t="s">
        <v>783</v>
      </c>
      <c r="ESS34" s="218" t="s">
        <v>782</v>
      </c>
      <c r="EST34" s="218" t="s">
        <v>783</v>
      </c>
      <c r="ESU34" s="218" t="s">
        <v>782</v>
      </c>
      <c r="ESV34" s="218" t="s">
        <v>783</v>
      </c>
      <c r="ESW34" s="218" t="s">
        <v>782</v>
      </c>
      <c r="ESX34" s="218" t="s">
        <v>783</v>
      </c>
      <c r="ESY34" s="218" t="s">
        <v>782</v>
      </c>
      <c r="ESZ34" s="218" t="s">
        <v>783</v>
      </c>
      <c r="ETA34" s="218" t="s">
        <v>782</v>
      </c>
      <c r="ETB34" s="218" t="s">
        <v>783</v>
      </c>
      <c r="ETC34" s="218" t="s">
        <v>782</v>
      </c>
      <c r="ETD34" s="218" t="s">
        <v>783</v>
      </c>
      <c r="ETE34" s="218" t="s">
        <v>782</v>
      </c>
      <c r="ETF34" s="218" t="s">
        <v>783</v>
      </c>
      <c r="ETG34" s="218" t="s">
        <v>782</v>
      </c>
      <c r="ETH34" s="218" t="s">
        <v>783</v>
      </c>
      <c r="ETI34" s="218" t="s">
        <v>782</v>
      </c>
      <c r="ETJ34" s="218" t="s">
        <v>783</v>
      </c>
      <c r="ETK34" s="218" t="s">
        <v>782</v>
      </c>
      <c r="ETL34" s="218" t="s">
        <v>783</v>
      </c>
      <c r="ETM34" s="218" t="s">
        <v>782</v>
      </c>
      <c r="ETN34" s="218" t="s">
        <v>783</v>
      </c>
      <c r="ETO34" s="218" t="s">
        <v>782</v>
      </c>
      <c r="ETP34" s="218" t="s">
        <v>783</v>
      </c>
      <c r="ETQ34" s="218" t="s">
        <v>782</v>
      </c>
      <c r="ETR34" s="218" t="s">
        <v>783</v>
      </c>
      <c r="ETS34" s="218" t="s">
        <v>782</v>
      </c>
      <c r="ETT34" s="218" t="s">
        <v>783</v>
      </c>
      <c r="ETU34" s="218" t="s">
        <v>782</v>
      </c>
      <c r="ETV34" s="218" t="s">
        <v>783</v>
      </c>
      <c r="ETW34" s="218" t="s">
        <v>782</v>
      </c>
      <c r="ETX34" s="218" t="s">
        <v>783</v>
      </c>
      <c r="ETY34" s="218" t="s">
        <v>782</v>
      </c>
      <c r="ETZ34" s="218" t="s">
        <v>783</v>
      </c>
      <c r="EUA34" s="218" t="s">
        <v>782</v>
      </c>
      <c r="EUB34" s="218" t="s">
        <v>783</v>
      </c>
      <c r="EUC34" s="218" t="s">
        <v>782</v>
      </c>
      <c r="EUD34" s="218" t="s">
        <v>783</v>
      </c>
      <c r="EUE34" s="218" t="s">
        <v>782</v>
      </c>
      <c r="EUF34" s="218" t="s">
        <v>783</v>
      </c>
      <c r="EUG34" s="218" t="s">
        <v>782</v>
      </c>
      <c r="EUH34" s="218" t="s">
        <v>783</v>
      </c>
      <c r="EUI34" s="218" t="s">
        <v>782</v>
      </c>
      <c r="EUJ34" s="218" t="s">
        <v>783</v>
      </c>
      <c r="EUK34" s="218" t="s">
        <v>782</v>
      </c>
      <c r="EUL34" s="218" t="s">
        <v>783</v>
      </c>
      <c r="EUM34" s="218" t="s">
        <v>782</v>
      </c>
      <c r="EUN34" s="218" t="s">
        <v>783</v>
      </c>
      <c r="EUO34" s="218" t="s">
        <v>782</v>
      </c>
      <c r="EUP34" s="218" t="s">
        <v>783</v>
      </c>
      <c r="EUQ34" s="218" t="s">
        <v>782</v>
      </c>
      <c r="EUR34" s="218" t="s">
        <v>783</v>
      </c>
      <c r="EUS34" s="218" t="s">
        <v>782</v>
      </c>
      <c r="EUT34" s="218" t="s">
        <v>783</v>
      </c>
      <c r="EUU34" s="218" t="s">
        <v>782</v>
      </c>
      <c r="EUV34" s="218" t="s">
        <v>783</v>
      </c>
      <c r="EUW34" s="218" t="s">
        <v>782</v>
      </c>
      <c r="EUX34" s="218" t="s">
        <v>783</v>
      </c>
      <c r="EUY34" s="218" t="s">
        <v>782</v>
      </c>
      <c r="EUZ34" s="218" t="s">
        <v>783</v>
      </c>
      <c r="EVA34" s="218" t="s">
        <v>782</v>
      </c>
      <c r="EVB34" s="218" t="s">
        <v>783</v>
      </c>
      <c r="EVC34" s="218" t="s">
        <v>782</v>
      </c>
      <c r="EVD34" s="218" t="s">
        <v>783</v>
      </c>
      <c r="EVE34" s="218" t="s">
        <v>782</v>
      </c>
      <c r="EVF34" s="218" t="s">
        <v>783</v>
      </c>
      <c r="EVG34" s="218" t="s">
        <v>782</v>
      </c>
      <c r="EVH34" s="218" t="s">
        <v>783</v>
      </c>
      <c r="EVI34" s="218" t="s">
        <v>782</v>
      </c>
      <c r="EVJ34" s="218" t="s">
        <v>783</v>
      </c>
      <c r="EVK34" s="218" t="s">
        <v>782</v>
      </c>
      <c r="EVL34" s="218" t="s">
        <v>783</v>
      </c>
      <c r="EVM34" s="218" t="s">
        <v>782</v>
      </c>
      <c r="EVN34" s="218" t="s">
        <v>783</v>
      </c>
      <c r="EVO34" s="218" t="s">
        <v>782</v>
      </c>
      <c r="EVP34" s="218" t="s">
        <v>783</v>
      </c>
      <c r="EVQ34" s="218" t="s">
        <v>782</v>
      </c>
      <c r="EVR34" s="218" t="s">
        <v>783</v>
      </c>
      <c r="EVS34" s="218" t="s">
        <v>782</v>
      </c>
      <c r="EVT34" s="218" t="s">
        <v>783</v>
      </c>
      <c r="EVU34" s="218" t="s">
        <v>782</v>
      </c>
      <c r="EVV34" s="218" t="s">
        <v>783</v>
      </c>
      <c r="EVW34" s="218" t="s">
        <v>782</v>
      </c>
      <c r="EVX34" s="218" t="s">
        <v>783</v>
      </c>
      <c r="EVY34" s="218" t="s">
        <v>782</v>
      </c>
      <c r="EVZ34" s="218" t="s">
        <v>783</v>
      </c>
      <c r="EWA34" s="218" t="s">
        <v>782</v>
      </c>
      <c r="EWB34" s="218" t="s">
        <v>783</v>
      </c>
      <c r="EWC34" s="218" t="s">
        <v>782</v>
      </c>
      <c r="EWD34" s="218" t="s">
        <v>783</v>
      </c>
      <c r="EWE34" s="218" t="s">
        <v>782</v>
      </c>
      <c r="EWF34" s="218" t="s">
        <v>783</v>
      </c>
      <c r="EWG34" s="218" t="s">
        <v>782</v>
      </c>
      <c r="EWH34" s="218" t="s">
        <v>783</v>
      </c>
      <c r="EWI34" s="218" t="s">
        <v>782</v>
      </c>
      <c r="EWJ34" s="218" t="s">
        <v>783</v>
      </c>
      <c r="EWK34" s="218" t="s">
        <v>782</v>
      </c>
      <c r="EWL34" s="218" t="s">
        <v>783</v>
      </c>
      <c r="EWM34" s="218" t="s">
        <v>782</v>
      </c>
      <c r="EWN34" s="218" t="s">
        <v>783</v>
      </c>
      <c r="EWO34" s="218" t="s">
        <v>782</v>
      </c>
      <c r="EWP34" s="218" t="s">
        <v>783</v>
      </c>
      <c r="EWQ34" s="218" t="s">
        <v>782</v>
      </c>
      <c r="EWR34" s="218" t="s">
        <v>783</v>
      </c>
      <c r="EWS34" s="218" t="s">
        <v>782</v>
      </c>
      <c r="EWT34" s="218" t="s">
        <v>783</v>
      </c>
      <c r="EWU34" s="218" t="s">
        <v>782</v>
      </c>
      <c r="EWV34" s="218" t="s">
        <v>783</v>
      </c>
      <c r="EWW34" s="218" t="s">
        <v>782</v>
      </c>
      <c r="EWX34" s="218" t="s">
        <v>783</v>
      </c>
      <c r="EWY34" s="218" t="s">
        <v>782</v>
      </c>
      <c r="EWZ34" s="218" t="s">
        <v>783</v>
      </c>
      <c r="EXA34" s="218" t="s">
        <v>782</v>
      </c>
      <c r="EXB34" s="218" t="s">
        <v>783</v>
      </c>
      <c r="EXC34" s="218" t="s">
        <v>782</v>
      </c>
      <c r="EXD34" s="218" t="s">
        <v>783</v>
      </c>
      <c r="EXE34" s="218" t="s">
        <v>782</v>
      </c>
      <c r="EXF34" s="218" t="s">
        <v>783</v>
      </c>
      <c r="EXG34" s="218" t="s">
        <v>782</v>
      </c>
      <c r="EXH34" s="218" t="s">
        <v>783</v>
      </c>
      <c r="EXI34" s="218" t="s">
        <v>782</v>
      </c>
      <c r="EXJ34" s="218" t="s">
        <v>783</v>
      </c>
      <c r="EXK34" s="218" t="s">
        <v>782</v>
      </c>
      <c r="EXL34" s="218" t="s">
        <v>783</v>
      </c>
      <c r="EXM34" s="218" t="s">
        <v>782</v>
      </c>
      <c r="EXN34" s="218" t="s">
        <v>783</v>
      </c>
      <c r="EXO34" s="218" t="s">
        <v>782</v>
      </c>
      <c r="EXP34" s="218" t="s">
        <v>783</v>
      </c>
      <c r="EXQ34" s="218" t="s">
        <v>782</v>
      </c>
      <c r="EXR34" s="218" t="s">
        <v>783</v>
      </c>
      <c r="EXS34" s="218" t="s">
        <v>782</v>
      </c>
      <c r="EXT34" s="218" t="s">
        <v>783</v>
      </c>
      <c r="EXU34" s="218" t="s">
        <v>782</v>
      </c>
      <c r="EXV34" s="218" t="s">
        <v>783</v>
      </c>
      <c r="EXW34" s="218" t="s">
        <v>782</v>
      </c>
      <c r="EXX34" s="218" t="s">
        <v>783</v>
      </c>
      <c r="EXY34" s="218" t="s">
        <v>782</v>
      </c>
      <c r="EXZ34" s="218" t="s">
        <v>783</v>
      </c>
      <c r="EYA34" s="218" t="s">
        <v>782</v>
      </c>
      <c r="EYB34" s="218" t="s">
        <v>783</v>
      </c>
      <c r="EYC34" s="218" t="s">
        <v>782</v>
      </c>
      <c r="EYD34" s="218" t="s">
        <v>783</v>
      </c>
      <c r="EYE34" s="218" t="s">
        <v>782</v>
      </c>
      <c r="EYF34" s="218" t="s">
        <v>783</v>
      </c>
      <c r="EYG34" s="218" t="s">
        <v>782</v>
      </c>
      <c r="EYH34" s="218" t="s">
        <v>783</v>
      </c>
      <c r="EYI34" s="218" t="s">
        <v>782</v>
      </c>
      <c r="EYJ34" s="218" t="s">
        <v>783</v>
      </c>
      <c r="EYK34" s="218" t="s">
        <v>782</v>
      </c>
      <c r="EYL34" s="218" t="s">
        <v>783</v>
      </c>
      <c r="EYM34" s="218" t="s">
        <v>782</v>
      </c>
      <c r="EYN34" s="218" t="s">
        <v>783</v>
      </c>
      <c r="EYO34" s="218" t="s">
        <v>782</v>
      </c>
      <c r="EYP34" s="218" t="s">
        <v>783</v>
      </c>
      <c r="EYQ34" s="218" t="s">
        <v>782</v>
      </c>
      <c r="EYR34" s="218" t="s">
        <v>783</v>
      </c>
      <c r="EYS34" s="218" t="s">
        <v>782</v>
      </c>
      <c r="EYT34" s="218" t="s">
        <v>783</v>
      </c>
      <c r="EYU34" s="218" t="s">
        <v>782</v>
      </c>
      <c r="EYV34" s="218" t="s">
        <v>783</v>
      </c>
      <c r="EYW34" s="218" t="s">
        <v>782</v>
      </c>
      <c r="EYX34" s="218" t="s">
        <v>783</v>
      </c>
      <c r="EYY34" s="218" t="s">
        <v>782</v>
      </c>
      <c r="EYZ34" s="218" t="s">
        <v>783</v>
      </c>
      <c r="EZA34" s="218" t="s">
        <v>782</v>
      </c>
      <c r="EZB34" s="218" t="s">
        <v>783</v>
      </c>
      <c r="EZC34" s="218" t="s">
        <v>782</v>
      </c>
      <c r="EZD34" s="218" t="s">
        <v>783</v>
      </c>
      <c r="EZE34" s="218" t="s">
        <v>782</v>
      </c>
      <c r="EZF34" s="218" t="s">
        <v>783</v>
      </c>
      <c r="EZG34" s="218" t="s">
        <v>782</v>
      </c>
      <c r="EZH34" s="218" t="s">
        <v>783</v>
      </c>
      <c r="EZI34" s="218" t="s">
        <v>782</v>
      </c>
      <c r="EZJ34" s="218" t="s">
        <v>783</v>
      </c>
      <c r="EZK34" s="218" t="s">
        <v>782</v>
      </c>
      <c r="EZL34" s="218" t="s">
        <v>783</v>
      </c>
      <c r="EZM34" s="218" t="s">
        <v>782</v>
      </c>
      <c r="EZN34" s="218" t="s">
        <v>783</v>
      </c>
      <c r="EZO34" s="218" t="s">
        <v>782</v>
      </c>
      <c r="EZP34" s="218" t="s">
        <v>783</v>
      </c>
      <c r="EZQ34" s="218" t="s">
        <v>782</v>
      </c>
      <c r="EZR34" s="218" t="s">
        <v>783</v>
      </c>
      <c r="EZS34" s="218" t="s">
        <v>782</v>
      </c>
      <c r="EZT34" s="218" t="s">
        <v>783</v>
      </c>
      <c r="EZU34" s="218" t="s">
        <v>782</v>
      </c>
      <c r="EZV34" s="218" t="s">
        <v>783</v>
      </c>
      <c r="EZW34" s="218" t="s">
        <v>782</v>
      </c>
      <c r="EZX34" s="218" t="s">
        <v>783</v>
      </c>
      <c r="EZY34" s="218" t="s">
        <v>782</v>
      </c>
      <c r="EZZ34" s="218" t="s">
        <v>783</v>
      </c>
      <c r="FAA34" s="218" t="s">
        <v>782</v>
      </c>
      <c r="FAB34" s="218" t="s">
        <v>783</v>
      </c>
      <c r="FAC34" s="218" t="s">
        <v>782</v>
      </c>
      <c r="FAD34" s="218" t="s">
        <v>783</v>
      </c>
      <c r="FAE34" s="218" t="s">
        <v>782</v>
      </c>
      <c r="FAF34" s="218" t="s">
        <v>783</v>
      </c>
      <c r="FAG34" s="218" t="s">
        <v>782</v>
      </c>
      <c r="FAH34" s="218" t="s">
        <v>783</v>
      </c>
      <c r="FAI34" s="218" t="s">
        <v>782</v>
      </c>
      <c r="FAJ34" s="218" t="s">
        <v>783</v>
      </c>
      <c r="FAK34" s="218" t="s">
        <v>782</v>
      </c>
      <c r="FAL34" s="218" t="s">
        <v>783</v>
      </c>
      <c r="FAM34" s="218" t="s">
        <v>782</v>
      </c>
      <c r="FAN34" s="218" t="s">
        <v>783</v>
      </c>
      <c r="FAO34" s="218" t="s">
        <v>782</v>
      </c>
      <c r="FAP34" s="218" t="s">
        <v>783</v>
      </c>
      <c r="FAQ34" s="218" t="s">
        <v>782</v>
      </c>
      <c r="FAR34" s="218" t="s">
        <v>783</v>
      </c>
      <c r="FAS34" s="218" t="s">
        <v>782</v>
      </c>
      <c r="FAT34" s="218" t="s">
        <v>783</v>
      </c>
      <c r="FAU34" s="218" t="s">
        <v>782</v>
      </c>
      <c r="FAV34" s="218" t="s">
        <v>783</v>
      </c>
      <c r="FAW34" s="218" t="s">
        <v>782</v>
      </c>
      <c r="FAX34" s="218" t="s">
        <v>783</v>
      </c>
      <c r="FAY34" s="218" t="s">
        <v>782</v>
      </c>
      <c r="FAZ34" s="218" t="s">
        <v>783</v>
      </c>
      <c r="FBA34" s="218" t="s">
        <v>782</v>
      </c>
      <c r="FBB34" s="218" t="s">
        <v>783</v>
      </c>
      <c r="FBC34" s="218" t="s">
        <v>782</v>
      </c>
      <c r="FBD34" s="218" t="s">
        <v>783</v>
      </c>
      <c r="FBE34" s="218" t="s">
        <v>782</v>
      </c>
      <c r="FBF34" s="218" t="s">
        <v>783</v>
      </c>
      <c r="FBG34" s="218" t="s">
        <v>782</v>
      </c>
      <c r="FBH34" s="218" t="s">
        <v>783</v>
      </c>
      <c r="FBI34" s="218" t="s">
        <v>782</v>
      </c>
      <c r="FBJ34" s="218" t="s">
        <v>783</v>
      </c>
      <c r="FBK34" s="218" t="s">
        <v>782</v>
      </c>
      <c r="FBL34" s="218" t="s">
        <v>783</v>
      </c>
      <c r="FBM34" s="218" t="s">
        <v>782</v>
      </c>
      <c r="FBN34" s="218" t="s">
        <v>783</v>
      </c>
      <c r="FBO34" s="218" t="s">
        <v>782</v>
      </c>
      <c r="FBP34" s="218" t="s">
        <v>783</v>
      </c>
      <c r="FBQ34" s="218" t="s">
        <v>782</v>
      </c>
      <c r="FBR34" s="218" t="s">
        <v>783</v>
      </c>
      <c r="FBS34" s="218" t="s">
        <v>782</v>
      </c>
      <c r="FBT34" s="218" t="s">
        <v>783</v>
      </c>
      <c r="FBU34" s="218" t="s">
        <v>782</v>
      </c>
      <c r="FBV34" s="218" t="s">
        <v>783</v>
      </c>
      <c r="FBW34" s="218" t="s">
        <v>782</v>
      </c>
      <c r="FBX34" s="218" t="s">
        <v>783</v>
      </c>
      <c r="FBY34" s="218" t="s">
        <v>782</v>
      </c>
      <c r="FBZ34" s="218" t="s">
        <v>783</v>
      </c>
      <c r="FCA34" s="218" t="s">
        <v>782</v>
      </c>
      <c r="FCB34" s="218" t="s">
        <v>783</v>
      </c>
      <c r="FCC34" s="218" t="s">
        <v>782</v>
      </c>
      <c r="FCD34" s="218" t="s">
        <v>783</v>
      </c>
      <c r="FCE34" s="218" t="s">
        <v>782</v>
      </c>
      <c r="FCF34" s="218" t="s">
        <v>783</v>
      </c>
      <c r="FCG34" s="218" t="s">
        <v>782</v>
      </c>
      <c r="FCH34" s="218" t="s">
        <v>783</v>
      </c>
      <c r="FCI34" s="218" t="s">
        <v>782</v>
      </c>
      <c r="FCJ34" s="218" t="s">
        <v>783</v>
      </c>
      <c r="FCK34" s="218" t="s">
        <v>782</v>
      </c>
      <c r="FCL34" s="218" t="s">
        <v>783</v>
      </c>
      <c r="FCM34" s="218" t="s">
        <v>782</v>
      </c>
      <c r="FCN34" s="218" t="s">
        <v>783</v>
      </c>
      <c r="FCO34" s="218" t="s">
        <v>782</v>
      </c>
      <c r="FCP34" s="218" t="s">
        <v>783</v>
      </c>
      <c r="FCQ34" s="218" t="s">
        <v>782</v>
      </c>
      <c r="FCR34" s="218" t="s">
        <v>783</v>
      </c>
      <c r="FCS34" s="218" t="s">
        <v>782</v>
      </c>
      <c r="FCT34" s="218" t="s">
        <v>783</v>
      </c>
      <c r="FCU34" s="218" t="s">
        <v>782</v>
      </c>
      <c r="FCV34" s="218" t="s">
        <v>783</v>
      </c>
      <c r="FCW34" s="218" t="s">
        <v>782</v>
      </c>
      <c r="FCX34" s="218" t="s">
        <v>783</v>
      </c>
      <c r="FCY34" s="218" t="s">
        <v>782</v>
      </c>
      <c r="FCZ34" s="218" t="s">
        <v>783</v>
      </c>
      <c r="FDA34" s="218" t="s">
        <v>782</v>
      </c>
      <c r="FDB34" s="218" t="s">
        <v>783</v>
      </c>
      <c r="FDC34" s="218" t="s">
        <v>782</v>
      </c>
      <c r="FDD34" s="218" t="s">
        <v>783</v>
      </c>
      <c r="FDE34" s="218" t="s">
        <v>782</v>
      </c>
      <c r="FDF34" s="218" t="s">
        <v>783</v>
      </c>
      <c r="FDG34" s="218" t="s">
        <v>782</v>
      </c>
      <c r="FDH34" s="218" t="s">
        <v>783</v>
      </c>
      <c r="FDI34" s="218" t="s">
        <v>782</v>
      </c>
      <c r="FDJ34" s="218" t="s">
        <v>783</v>
      </c>
      <c r="FDK34" s="218" t="s">
        <v>782</v>
      </c>
      <c r="FDL34" s="218" t="s">
        <v>783</v>
      </c>
      <c r="FDM34" s="218" t="s">
        <v>782</v>
      </c>
      <c r="FDN34" s="218" t="s">
        <v>783</v>
      </c>
      <c r="FDO34" s="218" t="s">
        <v>782</v>
      </c>
      <c r="FDP34" s="218" t="s">
        <v>783</v>
      </c>
      <c r="FDQ34" s="218" t="s">
        <v>782</v>
      </c>
      <c r="FDR34" s="218" t="s">
        <v>783</v>
      </c>
      <c r="FDS34" s="218" t="s">
        <v>782</v>
      </c>
      <c r="FDT34" s="218" t="s">
        <v>783</v>
      </c>
      <c r="FDU34" s="218" t="s">
        <v>782</v>
      </c>
      <c r="FDV34" s="218" t="s">
        <v>783</v>
      </c>
      <c r="FDW34" s="218" t="s">
        <v>782</v>
      </c>
      <c r="FDX34" s="218" t="s">
        <v>783</v>
      </c>
      <c r="FDY34" s="218" t="s">
        <v>782</v>
      </c>
      <c r="FDZ34" s="218" t="s">
        <v>783</v>
      </c>
      <c r="FEA34" s="218" t="s">
        <v>782</v>
      </c>
      <c r="FEB34" s="218" t="s">
        <v>783</v>
      </c>
      <c r="FEC34" s="218" t="s">
        <v>782</v>
      </c>
      <c r="FED34" s="218" t="s">
        <v>783</v>
      </c>
      <c r="FEE34" s="218" t="s">
        <v>782</v>
      </c>
      <c r="FEF34" s="218" t="s">
        <v>783</v>
      </c>
      <c r="FEG34" s="218" t="s">
        <v>782</v>
      </c>
      <c r="FEH34" s="218" t="s">
        <v>783</v>
      </c>
      <c r="FEI34" s="218" t="s">
        <v>782</v>
      </c>
      <c r="FEJ34" s="218" t="s">
        <v>783</v>
      </c>
      <c r="FEK34" s="218" t="s">
        <v>782</v>
      </c>
      <c r="FEL34" s="218" t="s">
        <v>783</v>
      </c>
      <c r="FEM34" s="218" t="s">
        <v>782</v>
      </c>
      <c r="FEN34" s="218" t="s">
        <v>783</v>
      </c>
      <c r="FEO34" s="218" t="s">
        <v>782</v>
      </c>
      <c r="FEP34" s="218" t="s">
        <v>783</v>
      </c>
      <c r="FEQ34" s="218" t="s">
        <v>782</v>
      </c>
      <c r="FER34" s="218" t="s">
        <v>783</v>
      </c>
      <c r="FES34" s="218" t="s">
        <v>782</v>
      </c>
      <c r="FET34" s="218" t="s">
        <v>783</v>
      </c>
      <c r="FEU34" s="218" t="s">
        <v>782</v>
      </c>
      <c r="FEV34" s="218" t="s">
        <v>783</v>
      </c>
      <c r="FEW34" s="218" t="s">
        <v>782</v>
      </c>
      <c r="FEX34" s="218" t="s">
        <v>783</v>
      </c>
      <c r="FEY34" s="218" t="s">
        <v>782</v>
      </c>
      <c r="FEZ34" s="218" t="s">
        <v>783</v>
      </c>
      <c r="FFA34" s="218" t="s">
        <v>782</v>
      </c>
      <c r="FFB34" s="218" t="s">
        <v>783</v>
      </c>
      <c r="FFC34" s="218" t="s">
        <v>782</v>
      </c>
      <c r="FFD34" s="218" t="s">
        <v>783</v>
      </c>
      <c r="FFE34" s="218" t="s">
        <v>782</v>
      </c>
      <c r="FFF34" s="218" t="s">
        <v>783</v>
      </c>
      <c r="FFG34" s="218" t="s">
        <v>782</v>
      </c>
      <c r="FFH34" s="218" t="s">
        <v>783</v>
      </c>
      <c r="FFI34" s="218" t="s">
        <v>782</v>
      </c>
      <c r="FFJ34" s="218" t="s">
        <v>783</v>
      </c>
      <c r="FFK34" s="218" t="s">
        <v>782</v>
      </c>
      <c r="FFL34" s="218" t="s">
        <v>783</v>
      </c>
      <c r="FFM34" s="218" t="s">
        <v>782</v>
      </c>
      <c r="FFN34" s="218" t="s">
        <v>783</v>
      </c>
      <c r="FFO34" s="218" t="s">
        <v>782</v>
      </c>
      <c r="FFP34" s="218" t="s">
        <v>783</v>
      </c>
      <c r="FFQ34" s="218" t="s">
        <v>782</v>
      </c>
      <c r="FFR34" s="218" t="s">
        <v>783</v>
      </c>
      <c r="FFS34" s="218" t="s">
        <v>782</v>
      </c>
      <c r="FFT34" s="218" t="s">
        <v>783</v>
      </c>
      <c r="FFU34" s="218" t="s">
        <v>782</v>
      </c>
      <c r="FFV34" s="218" t="s">
        <v>783</v>
      </c>
      <c r="FFW34" s="218" t="s">
        <v>782</v>
      </c>
      <c r="FFX34" s="218" t="s">
        <v>783</v>
      </c>
      <c r="FFY34" s="218" t="s">
        <v>782</v>
      </c>
      <c r="FFZ34" s="218" t="s">
        <v>783</v>
      </c>
      <c r="FGA34" s="218" t="s">
        <v>782</v>
      </c>
      <c r="FGB34" s="218" t="s">
        <v>783</v>
      </c>
      <c r="FGC34" s="218" t="s">
        <v>782</v>
      </c>
      <c r="FGD34" s="218" t="s">
        <v>783</v>
      </c>
      <c r="FGE34" s="218" t="s">
        <v>782</v>
      </c>
      <c r="FGF34" s="218" t="s">
        <v>783</v>
      </c>
      <c r="FGG34" s="218" t="s">
        <v>782</v>
      </c>
      <c r="FGH34" s="218" t="s">
        <v>783</v>
      </c>
      <c r="FGI34" s="218" t="s">
        <v>782</v>
      </c>
      <c r="FGJ34" s="218" t="s">
        <v>783</v>
      </c>
      <c r="FGK34" s="218" t="s">
        <v>782</v>
      </c>
      <c r="FGL34" s="218" t="s">
        <v>783</v>
      </c>
      <c r="FGM34" s="218" t="s">
        <v>782</v>
      </c>
      <c r="FGN34" s="218" t="s">
        <v>783</v>
      </c>
      <c r="FGO34" s="218" t="s">
        <v>782</v>
      </c>
      <c r="FGP34" s="218" t="s">
        <v>783</v>
      </c>
      <c r="FGQ34" s="218" t="s">
        <v>782</v>
      </c>
      <c r="FGR34" s="218" t="s">
        <v>783</v>
      </c>
      <c r="FGS34" s="218" t="s">
        <v>782</v>
      </c>
      <c r="FGT34" s="218" t="s">
        <v>783</v>
      </c>
      <c r="FGU34" s="218" t="s">
        <v>782</v>
      </c>
      <c r="FGV34" s="218" t="s">
        <v>783</v>
      </c>
      <c r="FGW34" s="218" t="s">
        <v>782</v>
      </c>
      <c r="FGX34" s="218" t="s">
        <v>783</v>
      </c>
      <c r="FGY34" s="218" t="s">
        <v>782</v>
      </c>
      <c r="FGZ34" s="218" t="s">
        <v>783</v>
      </c>
      <c r="FHA34" s="218" t="s">
        <v>782</v>
      </c>
      <c r="FHB34" s="218" t="s">
        <v>783</v>
      </c>
      <c r="FHC34" s="218" t="s">
        <v>782</v>
      </c>
      <c r="FHD34" s="218" t="s">
        <v>783</v>
      </c>
      <c r="FHE34" s="218" t="s">
        <v>782</v>
      </c>
      <c r="FHF34" s="218" t="s">
        <v>783</v>
      </c>
      <c r="FHG34" s="218" t="s">
        <v>782</v>
      </c>
      <c r="FHH34" s="218" t="s">
        <v>783</v>
      </c>
      <c r="FHI34" s="218" t="s">
        <v>782</v>
      </c>
      <c r="FHJ34" s="218" t="s">
        <v>783</v>
      </c>
      <c r="FHK34" s="218" t="s">
        <v>782</v>
      </c>
      <c r="FHL34" s="218" t="s">
        <v>783</v>
      </c>
      <c r="FHM34" s="218" t="s">
        <v>782</v>
      </c>
      <c r="FHN34" s="218" t="s">
        <v>783</v>
      </c>
      <c r="FHO34" s="218" t="s">
        <v>782</v>
      </c>
      <c r="FHP34" s="218" t="s">
        <v>783</v>
      </c>
      <c r="FHQ34" s="218" t="s">
        <v>782</v>
      </c>
      <c r="FHR34" s="218" t="s">
        <v>783</v>
      </c>
      <c r="FHS34" s="218" t="s">
        <v>782</v>
      </c>
      <c r="FHT34" s="218" t="s">
        <v>783</v>
      </c>
      <c r="FHU34" s="218" t="s">
        <v>782</v>
      </c>
      <c r="FHV34" s="218" t="s">
        <v>783</v>
      </c>
      <c r="FHW34" s="218" t="s">
        <v>782</v>
      </c>
      <c r="FHX34" s="218" t="s">
        <v>783</v>
      </c>
      <c r="FHY34" s="218" t="s">
        <v>782</v>
      </c>
      <c r="FHZ34" s="218" t="s">
        <v>783</v>
      </c>
      <c r="FIA34" s="218" t="s">
        <v>782</v>
      </c>
      <c r="FIB34" s="218" t="s">
        <v>783</v>
      </c>
      <c r="FIC34" s="218" t="s">
        <v>782</v>
      </c>
      <c r="FID34" s="218" t="s">
        <v>783</v>
      </c>
      <c r="FIE34" s="218" t="s">
        <v>782</v>
      </c>
      <c r="FIF34" s="218" t="s">
        <v>783</v>
      </c>
      <c r="FIG34" s="218" t="s">
        <v>782</v>
      </c>
      <c r="FIH34" s="218" t="s">
        <v>783</v>
      </c>
      <c r="FII34" s="218" t="s">
        <v>782</v>
      </c>
      <c r="FIJ34" s="218" t="s">
        <v>783</v>
      </c>
      <c r="FIK34" s="218" t="s">
        <v>782</v>
      </c>
      <c r="FIL34" s="218" t="s">
        <v>783</v>
      </c>
      <c r="FIM34" s="218" t="s">
        <v>782</v>
      </c>
      <c r="FIN34" s="218" t="s">
        <v>783</v>
      </c>
      <c r="FIO34" s="218" t="s">
        <v>782</v>
      </c>
      <c r="FIP34" s="218" t="s">
        <v>783</v>
      </c>
      <c r="FIQ34" s="218" t="s">
        <v>782</v>
      </c>
      <c r="FIR34" s="218" t="s">
        <v>783</v>
      </c>
      <c r="FIS34" s="218" t="s">
        <v>782</v>
      </c>
      <c r="FIT34" s="218" t="s">
        <v>783</v>
      </c>
      <c r="FIU34" s="218" t="s">
        <v>782</v>
      </c>
      <c r="FIV34" s="218" t="s">
        <v>783</v>
      </c>
      <c r="FIW34" s="218" t="s">
        <v>782</v>
      </c>
      <c r="FIX34" s="218" t="s">
        <v>783</v>
      </c>
      <c r="FIY34" s="218" t="s">
        <v>782</v>
      </c>
      <c r="FIZ34" s="218" t="s">
        <v>783</v>
      </c>
      <c r="FJA34" s="218" t="s">
        <v>782</v>
      </c>
      <c r="FJB34" s="218" t="s">
        <v>783</v>
      </c>
      <c r="FJC34" s="218" t="s">
        <v>782</v>
      </c>
      <c r="FJD34" s="218" t="s">
        <v>783</v>
      </c>
      <c r="FJE34" s="218" t="s">
        <v>782</v>
      </c>
      <c r="FJF34" s="218" t="s">
        <v>783</v>
      </c>
      <c r="FJG34" s="218" t="s">
        <v>782</v>
      </c>
      <c r="FJH34" s="218" t="s">
        <v>783</v>
      </c>
      <c r="FJI34" s="218" t="s">
        <v>782</v>
      </c>
      <c r="FJJ34" s="218" t="s">
        <v>783</v>
      </c>
      <c r="FJK34" s="218" t="s">
        <v>782</v>
      </c>
      <c r="FJL34" s="218" t="s">
        <v>783</v>
      </c>
      <c r="FJM34" s="218" t="s">
        <v>782</v>
      </c>
      <c r="FJN34" s="218" t="s">
        <v>783</v>
      </c>
      <c r="FJO34" s="218" t="s">
        <v>782</v>
      </c>
      <c r="FJP34" s="218" t="s">
        <v>783</v>
      </c>
      <c r="FJQ34" s="218" t="s">
        <v>782</v>
      </c>
      <c r="FJR34" s="218" t="s">
        <v>783</v>
      </c>
      <c r="FJS34" s="218" t="s">
        <v>782</v>
      </c>
      <c r="FJT34" s="218" t="s">
        <v>783</v>
      </c>
      <c r="FJU34" s="218" t="s">
        <v>782</v>
      </c>
      <c r="FJV34" s="218" t="s">
        <v>783</v>
      </c>
      <c r="FJW34" s="218" t="s">
        <v>782</v>
      </c>
      <c r="FJX34" s="218" t="s">
        <v>783</v>
      </c>
      <c r="FJY34" s="218" t="s">
        <v>782</v>
      </c>
      <c r="FJZ34" s="218" t="s">
        <v>783</v>
      </c>
      <c r="FKA34" s="218" t="s">
        <v>782</v>
      </c>
      <c r="FKB34" s="218" t="s">
        <v>783</v>
      </c>
      <c r="FKC34" s="218" t="s">
        <v>782</v>
      </c>
      <c r="FKD34" s="218" t="s">
        <v>783</v>
      </c>
      <c r="FKE34" s="218" t="s">
        <v>782</v>
      </c>
      <c r="FKF34" s="218" t="s">
        <v>783</v>
      </c>
      <c r="FKG34" s="218" t="s">
        <v>782</v>
      </c>
      <c r="FKH34" s="218" t="s">
        <v>783</v>
      </c>
      <c r="FKI34" s="218" t="s">
        <v>782</v>
      </c>
      <c r="FKJ34" s="218" t="s">
        <v>783</v>
      </c>
      <c r="FKK34" s="218" t="s">
        <v>782</v>
      </c>
      <c r="FKL34" s="218" t="s">
        <v>783</v>
      </c>
      <c r="FKM34" s="218" t="s">
        <v>782</v>
      </c>
      <c r="FKN34" s="218" t="s">
        <v>783</v>
      </c>
      <c r="FKO34" s="218" t="s">
        <v>782</v>
      </c>
      <c r="FKP34" s="218" t="s">
        <v>783</v>
      </c>
      <c r="FKQ34" s="218" t="s">
        <v>782</v>
      </c>
      <c r="FKR34" s="218" t="s">
        <v>783</v>
      </c>
      <c r="FKS34" s="218" t="s">
        <v>782</v>
      </c>
      <c r="FKT34" s="218" t="s">
        <v>783</v>
      </c>
      <c r="FKU34" s="218" t="s">
        <v>782</v>
      </c>
      <c r="FKV34" s="218" t="s">
        <v>783</v>
      </c>
      <c r="FKW34" s="218" t="s">
        <v>782</v>
      </c>
      <c r="FKX34" s="218" t="s">
        <v>783</v>
      </c>
      <c r="FKY34" s="218" t="s">
        <v>782</v>
      </c>
      <c r="FKZ34" s="218" t="s">
        <v>783</v>
      </c>
      <c r="FLA34" s="218" t="s">
        <v>782</v>
      </c>
      <c r="FLB34" s="218" t="s">
        <v>783</v>
      </c>
      <c r="FLC34" s="218" t="s">
        <v>782</v>
      </c>
      <c r="FLD34" s="218" t="s">
        <v>783</v>
      </c>
      <c r="FLE34" s="218" t="s">
        <v>782</v>
      </c>
      <c r="FLF34" s="218" t="s">
        <v>783</v>
      </c>
      <c r="FLG34" s="218" t="s">
        <v>782</v>
      </c>
      <c r="FLH34" s="218" t="s">
        <v>783</v>
      </c>
      <c r="FLI34" s="218" t="s">
        <v>782</v>
      </c>
      <c r="FLJ34" s="218" t="s">
        <v>783</v>
      </c>
      <c r="FLK34" s="218" t="s">
        <v>782</v>
      </c>
      <c r="FLL34" s="218" t="s">
        <v>783</v>
      </c>
      <c r="FLM34" s="218" t="s">
        <v>782</v>
      </c>
      <c r="FLN34" s="218" t="s">
        <v>783</v>
      </c>
      <c r="FLO34" s="218" t="s">
        <v>782</v>
      </c>
      <c r="FLP34" s="218" t="s">
        <v>783</v>
      </c>
      <c r="FLQ34" s="218" t="s">
        <v>782</v>
      </c>
      <c r="FLR34" s="218" t="s">
        <v>783</v>
      </c>
      <c r="FLS34" s="218" t="s">
        <v>782</v>
      </c>
      <c r="FLT34" s="218" t="s">
        <v>783</v>
      </c>
      <c r="FLU34" s="218" t="s">
        <v>782</v>
      </c>
      <c r="FLV34" s="218" t="s">
        <v>783</v>
      </c>
      <c r="FLW34" s="218" t="s">
        <v>782</v>
      </c>
      <c r="FLX34" s="218" t="s">
        <v>783</v>
      </c>
      <c r="FLY34" s="218" t="s">
        <v>782</v>
      </c>
      <c r="FLZ34" s="218" t="s">
        <v>783</v>
      </c>
      <c r="FMA34" s="218" t="s">
        <v>782</v>
      </c>
      <c r="FMB34" s="218" t="s">
        <v>783</v>
      </c>
      <c r="FMC34" s="218" t="s">
        <v>782</v>
      </c>
      <c r="FMD34" s="218" t="s">
        <v>783</v>
      </c>
      <c r="FME34" s="218" t="s">
        <v>782</v>
      </c>
      <c r="FMF34" s="218" t="s">
        <v>783</v>
      </c>
      <c r="FMG34" s="218" t="s">
        <v>782</v>
      </c>
      <c r="FMH34" s="218" t="s">
        <v>783</v>
      </c>
      <c r="FMI34" s="218" t="s">
        <v>782</v>
      </c>
      <c r="FMJ34" s="218" t="s">
        <v>783</v>
      </c>
      <c r="FMK34" s="218" t="s">
        <v>782</v>
      </c>
      <c r="FML34" s="218" t="s">
        <v>783</v>
      </c>
      <c r="FMM34" s="218" t="s">
        <v>782</v>
      </c>
      <c r="FMN34" s="218" t="s">
        <v>783</v>
      </c>
      <c r="FMO34" s="218" t="s">
        <v>782</v>
      </c>
      <c r="FMP34" s="218" t="s">
        <v>783</v>
      </c>
      <c r="FMQ34" s="218" t="s">
        <v>782</v>
      </c>
      <c r="FMR34" s="218" t="s">
        <v>783</v>
      </c>
      <c r="FMS34" s="218" t="s">
        <v>782</v>
      </c>
      <c r="FMT34" s="218" t="s">
        <v>783</v>
      </c>
      <c r="FMU34" s="218" t="s">
        <v>782</v>
      </c>
      <c r="FMV34" s="218" t="s">
        <v>783</v>
      </c>
      <c r="FMW34" s="218" t="s">
        <v>782</v>
      </c>
      <c r="FMX34" s="218" t="s">
        <v>783</v>
      </c>
      <c r="FMY34" s="218" t="s">
        <v>782</v>
      </c>
      <c r="FMZ34" s="218" t="s">
        <v>783</v>
      </c>
      <c r="FNA34" s="218" t="s">
        <v>782</v>
      </c>
      <c r="FNB34" s="218" t="s">
        <v>783</v>
      </c>
      <c r="FNC34" s="218" t="s">
        <v>782</v>
      </c>
      <c r="FND34" s="218" t="s">
        <v>783</v>
      </c>
      <c r="FNE34" s="218" t="s">
        <v>782</v>
      </c>
      <c r="FNF34" s="218" t="s">
        <v>783</v>
      </c>
      <c r="FNG34" s="218" t="s">
        <v>782</v>
      </c>
      <c r="FNH34" s="218" t="s">
        <v>783</v>
      </c>
      <c r="FNI34" s="218" t="s">
        <v>782</v>
      </c>
      <c r="FNJ34" s="218" t="s">
        <v>783</v>
      </c>
      <c r="FNK34" s="218" t="s">
        <v>782</v>
      </c>
      <c r="FNL34" s="218" t="s">
        <v>783</v>
      </c>
      <c r="FNM34" s="218" t="s">
        <v>782</v>
      </c>
      <c r="FNN34" s="218" t="s">
        <v>783</v>
      </c>
      <c r="FNO34" s="218" t="s">
        <v>782</v>
      </c>
      <c r="FNP34" s="218" t="s">
        <v>783</v>
      </c>
      <c r="FNQ34" s="218" t="s">
        <v>782</v>
      </c>
      <c r="FNR34" s="218" t="s">
        <v>783</v>
      </c>
      <c r="FNS34" s="218" t="s">
        <v>782</v>
      </c>
      <c r="FNT34" s="218" t="s">
        <v>783</v>
      </c>
      <c r="FNU34" s="218" t="s">
        <v>782</v>
      </c>
      <c r="FNV34" s="218" t="s">
        <v>783</v>
      </c>
      <c r="FNW34" s="218" t="s">
        <v>782</v>
      </c>
      <c r="FNX34" s="218" t="s">
        <v>783</v>
      </c>
      <c r="FNY34" s="218" t="s">
        <v>782</v>
      </c>
      <c r="FNZ34" s="218" t="s">
        <v>783</v>
      </c>
      <c r="FOA34" s="218" t="s">
        <v>782</v>
      </c>
      <c r="FOB34" s="218" t="s">
        <v>783</v>
      </c>
      <c r="FOC34" s="218" t="s">
        <v>782</v>
      </c>
      <c r="FOD34" s="218" t="s">
        <v>783</v>
      </c>
      <c r="FOE34" s="218" t="s">
        <v>782</v>
      </c>
      <c r="FOF34" s="218" t="s">
        <v>783</v>
      </c>
      <c r="FOG34" s="218" t="s">
        <v>782</v>
      </c>
      <c r="FOH34" s="218" t="s">
        <v>783</v>
      </c>
      <c r="FOI34" s="218" t="s">
        <v>782</v>
      </c>
      <c r="FOJ34" s="218" t="s">
        <v>783</v>
      </c>
      <c r="FOK34" s="218" t="s">
        <v>782</v>
      </c>
      <c r="FOL34" s="218" t="s">
        <v>783</v>
      </c>
      <c r="FOM34" s="218" t="s">
        <v>782</v>
      </c>
      <c r="FON34" s="218" t="s">
        <v>783</v>
      </c>
      <c r="FOO34" s="218" t="s">
        <v>782</v>
      </c>
      <c r="FOP34" s="218" t="s">
        <v>783</v>
      </c>
      <c r="FOQ34" s="218" t="s">
        <v>782</v>
      </c>
      <c r="FOR34" s="218" t="s">
        <v>783</v>
      </c>
      <c r="FOS34" s="218" t="s">
        <v>782</v>
      </c>
      <c r="FOT34" s="218" t="s">
        <v>783</v>
      </c>
      <c r="FOU34" s="218" t="s">
        <v>782</v>
      </c>
      <c r="FOV34" s="218" t="s">
        <v>783</v>
      </c>
      <c r="FOW34" s="218" t="s">
        <v>782</v>
      </c>
      <c r="FOX34" s="218" t="s">
        <v>783</v>
      </c>
      <c r="FOY34" s="218" t="s">
        <v>782</v>
      </c>
      <c r="FOZ34" s="218" t="s">
        <v>783</v>
      </c>
      <c r="FPA34" s="218" t="s">
        <v>782</v>
      </c>
      <c r="FPB34" s="218" t="s">
        <v>783</v>
      </c>
      <c r="FPC34" s="218" t="s">
        <v>782</v>
      </c>
      <c r="FPD34" s="218" t="s">
        <v>783</v>
      </c>
      <c r="FPE34" s="218" t="s">
        <v>782</v>
      </c>
      <c r="FPF34" s="218" t="s">
        <v>783</v>
      </c>
      <c r="FPG34" s="218" t="s">
        <v>782</v>
      </c>
      <c r="FPH34" s="218" t="s">
        <v>783</v>
      </c>
      <c r="FPI34" s="218" t="s">
        <v>782</v>
      </c>
      <c r="FPJ34" s="218" t="s">
        <v>783</v>
      </c>
      <c r="FPK34" s="218" t="s">
        <v>782</v>
      </c>
      <c r="FPL34" s="218" t="s">
        <v>783</v>
      </c>
      <c r="FPM34" s="218" t="s">
        <v>782</v>
      </c>
      <c r="FPN34" s="218" t="s">
        <v>783</v>
      </c>
      <c r="FPO34" s="218" t="s">
        <v>782</v>
      </c>
      <c r="FPP34" s="218" t="s">
        <v>783</v>
      </c>
      <c r="FPQ34" s="218" t="s">
        <v>782</v>
      </c>
      <c r="FPR34" s="218" t="s">
        <v>783</v>
      </c>
      <c r="FPS34" s="218" t="s">
        <v>782</v>
      </c>
      <c r="FPT34" s="218" t="s">
        <v>783</v>
      </c>
      <c r="FPU34" s="218" t="s">
        <v>782</v>
      </c>
      <c r="FPV34" s="218" t="s">
        <v>783</v>
      </c>
      <c r="FPW34" s="218" t="s">
        <v>782</v>
      </c>
      <c r="FPX34" s="218" t="s">
        <v>783</v>
      </c>
      <c r="FPY34" s="218" t="s">
        <v>782</v>
      </c>
      <c r="FPZ34" s="218" t="s">
        <v>783</v>
      </c>
      <c r="FQA34" s="218" t="s">
        <v>782</v>
      </c>
      <c r="FQB34" s="218" t="s">
        <v>783</v>
      </c>
      <c r="FQC34" s="218" t="s">
        <v>782</v>
      </c>
      <c r="FQD34" s="218" t="s">
        <v>783</v>
      </c>
      <c r="FQE34" s="218" t="s">
        <v>782</v>
      </c>
      <c r="FQF34" s="218" t="s">
        <v>783</v>
      </c>
      <c r="FQG34" s="218" t="s">
        <v>782</v>
      </c>
      <c r="FQH34" s="218" t="s">
        <v>783</v>
      </c>
      <c r="FQI34" s="218" t="s">
        <v>782</v>
      </c>
      <c r="FQJ34" s="218" t="s">
        <v>783</v>
      </c>
      <c r="FQK34" s="218" t="s">
        <v>782</v>
      </c>
      <c r="FQL34" s="218" t="s">
        <v>783</v>
      </c>
      <c r="FQM34" s="218" t="s">
        <v>782</v>
      </c>
      <c r="FQN34" s="218" t="s">
        <v>783</v>
      </c>
      <c r="FQO34" s="218" t="s">
        <v>782</v>
      </c>
      <c r="FQP34" s="218" t="s">
        <v>783</v>
      </c>
      <c r="FQQ34" s="218" t="s">
        <v>782</v>
      </c>
      <c r="FQR34" s="218" t="s">
        <v>783</v>
      </c>
      <c r="FQS34" s="218" t="s">
        <v>782</v>
      </c>
      <c r="FQT34" s="218" t="s">
        <v>783</v>
      </c>
      <c r="FQU34" s="218" t="s">
        <v>782</v>
      </c>
      <c r="FQV34" s="218" t="s">
        <v>783</v>
      </c>
      <c r="FQW34" s="218" t="s">
        <v>782</v>
      </c>
      <c r="FQX34" s="218" t="s">
        <v>783</v>
      </c>
      <c r="FQY34" s="218" t="s">
        <v>782</v>
      </c>
      <c r="FQZ34" s="218" t="s">
        <v>783</v>
      </c>
      <c r="FRA34" s="218" t="s">
        <v>782</v>
      </c>
      <c r="FRB34" s="218" t="s">
        <v>783</v>
      </c>
      <c r="FRC34" s="218" t="s">
        <v>782</v>
      </c>
      <c r="FRD34" s="218" t="s">
        <v>783</v>
      </c>
      <c r="FRE34" s="218" t="s">
        <v>782</v>
      </c>
      <c r="FRF34" s="218" t="s">
        <v>783</v>
      </c>
      <c r="FRG34" s="218" t="s">
        <v>782</v>
      </c>
      <c r="FRH34" s="218" t="s">
        <v>783</v>
      </c>
      <c r="FRI34" s="218" t="s">
        <v>782</v>
      </c>
      <c r="FRJ34" s="218" t="s">
        <v>783</v>
      </c>
      <c r="FRK34" s="218" t="s">
        <v>782</v>
      </c>
      <c r="FRL34" s="218" t="s">
        <v>783</v>
      </c>
      <c r="FRM34" s="218" t="s">
        <v>782</v>
      </c>
      <c r="FRN34" s="218" t="s">
        <v>783</v>
      </c>
      <c r="FRO34" s="218" t="s">
        <v>782</v>
      </c>
      <c r="FRP34" s="218" t="s">
        <v>783</v>
      </c>
      <c r="FRQ34" s="218" t="s">
        <v>782</v>
      </c>
      <c r="FRR34" s="218" t="s">
        <v>783</v>
      </c>
      <c r="FRS34" s="218" t="s">
        <v>782</v>
      </c>
      <c r="FRT34" s="218" t="s">
        <v>783</v>
      </c>
      <c r="FRU34" s="218" t="s">
        <v>782</v>
      </c>
      <c r="FRV34" s="218" t="s">
        <v>783</v>
      </c>
      <c r="FRW34" s="218" t="s">
        <v>782</v>
      </c>
      <c r="FRX34" s="218" t="s">
        <v>783</v>
      </c>
      <c r="FRY34" s="218" t="s">
        <v>782</v>
      </c>
      <c r="FRZ34" s="218" t="s">
        <v>783</v>
      </c>
      <c r="FSA34" s="218" t="s">
        <v>782</v>
      </c>
      <c r="FSB34" s="218" t="s">
        <v>783</v>
      </c>
      <c r="FSC34" s="218" t="s">
        <v>782</v>
      </c>
      <c r="FSD34" s="218" t="s">
        <v>783</v>
      </c>
      <c r="FSE34" s="218" t="s">
        <v>782</v>
      </c>
      <c r="FSF34" s="218" t="s">
        <v>783</v>
      </c>
      <c r="FSG34" s="218" t="s">
        <v>782</v>
      </c>
      <c r="FSH34" s="218" t="s">
        <v>783</v>
      </c>
      <c r="FSI34" s="218" t="s">
        <v>782</v>
      </c>
      <c r="FSJ34" s="218" t="s">
        <v>783</v>
      </c>
      <c r="FSK34" s="218" t="s">
        <v>782</v>
      </c>
      <c r="FSL34" s="218" t="s">
        <v>783</v>
      </c>
      <c r="FSM34" s="218" t="s">
        <v>782</v>
      </c>
      <c r="FSN34" s="218" t="s">
        <v>783</v>
      </c>
      <c r="FSO34" s="218" t="s">
        <v>782</v>
      </c>
      <c r="FSP34" s="218" t="s">
        <v>783</v>
      </c>
      <c r="FSQ34" s="218" t="s">
        <v>782</v>
      </c>
      <c r="FSR34" s="218" t="s">
        <v>783</v>
      </c>
      <c r="FSS34" s="218" t="s">
        <v>782</v>
      </c>
      <c r="FST34" s="218" t="s">
        <v>783</v>
      </c>
      <c r="FSU34" s="218" t="s">
        <v>782</v>
      </c>
      <c r="FSV34" s="218" t="s">
        <v>783</v>
      </c>
      <c r="FSW34" s="218" t="s">
        <v>782</v>
      </c>
      <c r="FSX34" s="218" t="s">
        <v>783</v>
      </c>
      <c r="FSY34" s="218" t="s">
        <v>782</v>
      </c>
      <c r="FSZ34" s="218" t="s">
        <v>783</v>
      </c>
      <c r="FTA34" s="218" t="s">
        <v>782</v>
      </c>
      <c r="FTB34" s="218" t="s">
        <v>783</v>
      </c>
      <c r="FTC34" s="218" t="s">
        <v>782</v>
      </c>
      <c r="FTD34" s="218" t="s">
        <v>783</v>
      </c>
      <c r="FTE34" s="218" t="s">
        <v>782</v>
      </c>
      <c r="FTF34" s="218" t="s">
        <v>783</v>
      </c>
      <c r="FTG34" s="218" t="s">
        <v>782</v>
      </c>
      <c r="FTH34" s="218" t="s">
        <v>783</v>
      </c>
      <c r="FTI34" s="218" t="s">
        <v>782</v>
      </c>
      <c r="FTJ34" s="218" t="s">
        <v>783</v>
      </c>
      <c r="FTK34" s="218" t="s">
        <v>782</v>
      </c>
      <c r="FTL34" s="218" t="s">
        <v>783</v>
      </c>
      <c r="FTM34" s="218" t="s">
        <v>782</v>
      </c>
      <c r="FTN34" s="218" t="s">
        <v>783</v>
      </c>
      <c r="FTO34" s="218" t="s">
        <v>782</v>
      </c>
      <c r="FTP34" s="218" t="s">
        <v>783</v>
      </c>
      <c r="FTQ34" s="218" t="s">
        <v>782</v>
      </c>
      <c r="FTR34" s="218" t="s">
        <v>783</v>
      </c>
      <c r="FTS34" s="218" t="s">
        <v>782</v>
      </c>
      <c r="FTT34" s="218" t="s">
        <v>783</v>
      </c>
      <c r="FTU34" s="218" t="s">
        <v>782</v>
      </c>
      <c r="FTV34" s="218" t="s">
        <v>783</v>
      </c>
      <c r="FTW34" s="218" t="s">
        <v>782</v>
      </c>
      <c r="FTX34" s="218" t="s">
        <v>783</v>
      </c>
      <c r="FTY34" s="218" t="s">
        <v>782</v>
      </c>
      <c r="FTZ34" s="218" t="s">
        <v>783</v>
      </c>
      <c r="FUA34" s="218" t="s">
        <v>782</v>
      </c>
      <c r="FUB34" s="218" t="s">
        <v>783</v>
      </c>
      <c r="FUC34" s="218" t="s">
        <v>782</v>
      </c>
      <c r="FUD34" s="218" t="s">
        <v>783</v>
      </c>
      <c r="FUE34" s="218" t="s">
        <v>782</v>
      </c>
      <c r="FUF34" s="218" t="s">
        <v>783</v>
      </c>
      <c r="FUG34" s="218" t="s">
        <v>782</v>
      </c>
      <c r="FUH34" s="218" t="s">
        <v>783</v>
      </c>
      <c r="FUI34" s="218" t="s">
        <v>782</v>
      </c>
      <c r="FUJ34" s="218" t="s">
        <v>783</v>
      </c>
      <c r="FUK34" s="218" t="s">
        <v>782</v>
      </c>
      <c r="FUL34" s="218" t="s">
        <v>783</v>
      </c>
      <c r="FUM34" s="218" t="s">
        <v>782</v>
      </c>
      <c r="FUN34" s="218" t="s">
        <v>783</v>
      </c>
      <c r="FUO34" s="218" t="s">
        <v>782</v>
      </c>
      <c r="FUP34" s="218" t="s">
        <v>783</v>
      </c>
      <c r="FUQ34" s="218" t="s">
        <v>782</v>
      </c>
      <c r="FUR34" s="218" t="s">
        <v>783</v>
      </c>
      <c r="FUS34" s="218" t="s">
        <v>782</v>
      </c>
      <c r="FUT34" s="218" t="s">
        <v>783</v>
      </c>
      <c r="FUU34" s="218" t="s">
        <v>782</v>
      </c>
      <c r="FUV34" s="218" t="s">
        <v>783</v>
      </c>
      <c r="FUW34" s="218" t="s">
        <v>782</v>
      </c>
      <c r="FUX34" s="218" t="s">
        <v>783</v>
      </c>
      <c r="FUY34" s="218" t="s">
        <v>782</v>
      </c>
      <c r="FUZ34" s="218" t="s">
        <v>783</v>
      </c>
      <c r="FVA34" s="218" t="s">
        <v>782</v>
      </c>
      <c r="FVB34" s="218" t="s">
        <v>783</v>
      </c>
      <c r="FVC34" s="218" t="s">
        <v>782</v>
      </c>
      <c r="FVD34" s="218" t="s">
        <v>783</v>
      </c>
      <c r="FVE34" s="218" t="s">
        <v>782</v>
      </c>
      <c r="FVF34" s="218" t="s">
        <v>783</v>
      </c>
      <c r="FVG34" s="218" t="s">
        <v>782</v>
      </c>
      <c r="FVH34" s="218" t="s">
        <v>783</v>
      </c>
      <c r="FVI34" s="218" t="s">
        <v>782</v>
      </c>
      <c r="FVJ34" s="218" t="s">
        <v>783</v>
      </c>
      <c r="FVK34" s="218" t="s">
        <v>782</v>
      </c>
      <c r="FVL34" s="218" t="s">
        <v>783</v>
      </c>
      <c r="FVM34" s="218" t="s">
        <v>782</v>
      </c>
      <c r="FVN34" s="218" t="s">
        <v>783</v>
      </c>
      <c r="FVO34" s="218" t="s">
        <v>782</v>
      </c>
      <c r="FVP34" s="218" t="s">
        <v>783</v>
      </c>
      <c r="FVQ34" s="218" t="s">
        <v>782</v>
      </c>
      <c r="FVR34" s="218" t="s">
        <v>783</v>
      </c>
      <c r="FVS34" s="218" t="s">
        <v>782</v>
      </c>
      <c r="FVT34" s="218" t="s">
        <v>783</v>
      </c>
      <c r="FVU34" s="218" t="s">
        <v>782</v>
      </c>
      <c r="FVV34" s="218" t="s">
        <v>783</v>
      </c>
      <c r="FVW34" s="218" t="s">
        <v>782</v>
      </c>
      <c r="FVX34" s="218" t="s">
        <v>783</v>
      </c>
      <c r="FVY34" s="218" t="s">
        <v>782</v>
      </c>
      <c r="FVZ34" s="218" t="s">
        <v>783</v>
      </c>
      <c r="FWA34" s="218" t="s">
        <v>782</v>
      </c>
      <c r="FWB34" s="218" t="s">
        <v>783</v>
      </c>
      <c r="FWC34" s="218" t="s">
        <v>782</v>
      </c>
      <c r="FWD34" s="218" t="s">
        <v>783</v>
      </c>
      <c r="FWE34" s="218" t="s">
        <v>782</v>
      </c>
      <c r="FWF34" s="218" t="s">
        <v>783</v>
      </c>
      <c r="FWG34" s="218" t="s">
        <v>782</v>
      </c>
      <c r="FWH34" s="218" t="s">
        <v>783</v>
      </c>
      <c r="FWI34" s="218" t="s">
        <v>782</v>
      </c>
      <c r="FWJ34" s="218" t="s">
        <v>783</v>
      </c>
      <c r="FWK34" s="218" t="s">
        <v>782</v>
      </c>
      <c r="FWL34" s="218" t="s">
        <v>783</v>
      </c>
      <c r="FWM34" s="218" t="s">
        <v>782</v>
      </c>
      <c r="FWN34" s="218" t="s">
        <v>783</v>
      </c>
      <c r="FWO34" s="218" t="s">
        <v>782</v>
      </c>
      <c r="FWP34" s="218" t="s">
        <v>783</v>
      </c>
      <c r="FWQ34" s="218" t="s">
        <v>782</v>
      </c>
      <c r="FWR34" s="218" t="s">
        <v>783</v>
      </c>
      <c r="FWS34" s="218" t="s">
        <v>782</v>
      </c>
      <c r="FWT34" s="218" t="s">
        <v>783</v>
      </c>
      <c r="FWU34" s="218" t="s">
        <v>782</v>
      </c>
      <c r="FWV34" s="218" t="s">
        <v>783</v>
      </c>
      <c r="FWW34" s="218" t="s">
        <v>782</v>
      </c>
      <c r="FWX34" s="218" t="s">
        <v>783</v>
      </c>
      <c r="FWY34" s="218" t="s">
        <v>782</v>
      </c>
      <c r="FWZ34" s="218" t="s">
        <v>783</v>
      </c>
      <c r="FXA34" s="218" t="s">
        <v>782</v>
      </c>
      <c r="FXB34" s="218" t="s">
        <v>783</v>
      </c>
      <c r="FXC34" s="218" t="s">
        <v>782</v>
      </c>
      <c r="FXD34" s="218" t="s">
        <v>783</v>
      </c>
      <c r="FXE34" s="218" t="s">
        <v>782</v>
      </c>
      <c r="FXF34" s="218" t="s">
        <v>783</v>
      </c>
      <c r="FXG34" s="218" t="s">
        <v>782</v>
      </c>
      <c r="FXH34" s="218" t="s">
        <v>783</v>
      </c>
      <c r="FXI34" s="218" t="s">
        <v>782</v>
      </c>
      <c r="FXJ34" s="218" t="s">
        <v>783</v>
      </c>
      <c r="FXK34" s="218" t="s">
        <v>782</v>
      </c>
      <c r="FXL34" s="218" t="s">
        <v>783</v>
      </c>
      <c r="FXM34" s="218" t="s">
        <v>782</v>
      </c>
      <c r="FXN34" s="218" t="s">
        <v>783</v>
      </c>
      <c r="FXO34" s="218" t="s">
        <v>782</v>
      </c>
      <c r="FXP34" s="218" t="s">
        <v>783</v>
      </c>
      <c r="FXQ34" s="218" t="s">
        <v>782</v>
      </c>
      <c r="FXR34" s="218" t="s">
        <v>783</v>
      </c>
      <c r="FXS34" s="218" t="s">
        <v>782</v>
      </c>
      <c r="FXT34" s="218" t="s">
        <v>783</v>
      </c>
      <c r="FXU34" s="218" t="s">
        <v>782</v>
      </c>
      <c r="FXV34" s="218" t="s">
        <v>783</v>
      </c>
      <c r="FXW34" s="218" t="s">
        <v>782</v>
      </c>
      <c r="FXX34" s="218" t="s">
        <v>783</v>
      </c>
      <c r="FXY34" s="218" t="s">
        <v>782</v>
      </c>
      <c r="FXZ34" s="218" t="s">
        <v>783</v>
      </c>
      <c r="FYA34" s="218" t="s">
        <v>782</v>
      </c>
      <c r="FYB34" s="218" t="s">
        <v>783</v>
      </c>
      <c r="FYC34" s="218" t="s">
        <v>782</v>
      </c>
      <c r="FYD34" s="218" t="s">
        <v>783</v>
      </c>
      <c r="FYE34" s="218" t="s">
        <v>782</v>
      </c>
      <c r="FYF34" s="218" t="s">
        <v>783</v>
      </c>
      <c r="FYG34" s="218" t="s">
        <v>782</v>
      </c>
      <c r="FYH34" s="218" t="s">
        <v>783</v>
      </c>
      <c r="FYI34" s="218" t="s">
        <v>782</v>
      </c>
      <c r="FYJ34" s="218" t="s">
        <v>783</v>
      </c>
      <c r="FYK34" s="218" t="s">
        <v>782</v>
      </c>
      <c r="FYL34" s="218" t="s">
        <v>783</v>
      </c>
      <c r="FYM34" s="218" t="s">
        <v>782</v>
      </c>
      <c r="FYN34" s="218" t="s">
        <v>783</v>
      </c>
      <c r="FYO34" s="218" t="s">
        <v>782</v>
      </c>
      <c r="FYP34" s="218" t="s">
        <v>783</v>
      </c>
      <c r="FYQ34" s="218" t="s">
        <v>782</v>
      </c>
      <c r="FYR34" s="218" t="s">
        <v>783</v>
      </c>
      <c r="FYS34" s="218" t="s">
        <v>782</v>
      </c>
      <c r="FYT34" s="218" t="s">
        <v>783</v>
      </c>
      <c r="FYU34" s="218" t="s">
        <v>782</v>
      </c>
      <c r="FYV34" s="218" t="s">
        <v>783</v>
      </c>
      <c r="FYW34" s="218" t="s">
        <v>782</v>
      </c>
      <c r="FYX34" s="218" t="s">
        <v>783</v>
      </c>
      <c r="FYY34" s="218" t="s">
        <v>782</v>
      </c>
      <c r="FYZ34" s="218" t="s">
        <v>783</v>
      </c>
      <c r="FZA34" s="218" t="s">
        <v>782</v>
      </c>
      <c r="FZB34" s="218" t="s">
        <v>783</v>
      </c>
      <c r="FZC34" s="218" t="s">
        <v>782</v>
      </c>
      <c r="FZD34" s="218" t="s">
        <v>783</v>
      </c>
      <c r="FZE34" s="218" t="s">
        <v>782</v>
      </c>
      <c r="FZF34" s="218" t="s">
        <v>783</v>
      </c>
      <c r="FZG34" s="218" t="s">
        <v>782</v>
      </c>
      <c r="FZH34" s="218" t="s">
        <v>783</v>
      </c>
      <c r="FZI34" s="218" t="s">
        <v>782</v>
      </c>
      <c r="FZJ34" s="218" t="s">
        <v>783</v>
      </c>
      <c r="FZK34" s="218" t="s">
        <v>782</v>
      </c>
      <c r="FZL34" s="218" t="s">
        <v>783</v>
      </c>
      <c r="FZM34" s="218" t="s">
        <v>782</v>
      </c>
      <c r="FZN34" s="218" t="s">
        <v>783</v>
      </c>
      <c r="FZO34" s="218" t="s">
        <v>782</v>
      </c>
      <c r="FZP34" s="218" t="s">
        <v>783</v>
      </c>
      <c r="FZQ34" s="218" t="s">
        <v>782</v>
      </c>
      <c r="FZR34" s="218" t="s">
        <v>783</v>
      </c>
      <c r="FZS34" s="218" t="s">
        <v>782</v>
      </c>
      <c r="FZT34" s="218" t="s">
        <v>783</v>
      </c>
      <c r="FZU34" s="218" t="s">
        <v>782</v>
      </c>
      <c r="FZV34" s="218" t="s">
        <v>783</v>
      </c>
      <c r="FZW34" s="218" t="s">
        <v>782</v>
      </c>
      <c r="FZX34" s="218" t="s">
        <v>783</v>
      </c>
      <c r="FZY34" s="218" t="s">
        <v>782</v>
      </c>
      <c r="FZZ34" s="218" t="s">
        <v>783</v>
      </c>
      <c r="GAA34" s="218" t="s">
        <v>782</v>
      </c>
      <c r="GAB34" s="218" t="s">
        <v>783</v>
      </c>
      <c r="GAC34" s="218" t="s">
        <v>782</v>
      </c>
      <c r="GAD34" s="218" t="s">
        <v>783</v>
      </c>
      <c r="GAE34" s="218" t="s">
        <v>782</v>
      </c>
      <c r="GAF34" s="218" t="s">
        <v>783</v>
      </c>
      <c r="GAG34" s="218" t="s">
        <v>782</v>
      </c>
      <c r="GAH34" s="218" t="s">
        <v>783</v>
      </c>
      <c r="GAI34" s="218" t="s">
        <v>782</v>
      </c>
      <c r="GAJ34" s="218" t="s">
        <v>783</v>
      </c>
      <c r="GAK34" s="218" t="s">
        <v>782</v>
      </c>
      <c r="GAL34" s="218" t="s">
        <v>783</v>
      </c>
      <c r="GAM34" s="218" t="s">
        <v>782</v>
      </c>
      <c r="GAN34" s="218" t="s">
        <v>783</v>
      </c>
      <c r="GAO34" s="218" t="s">
        <v>782</v>
      </c>
      <c r="GAP34" s="218" t="s">
        <v>783</v>
      </c>
      <c r="GAQ34" s="218" t="s">
        <v>782</v>
      </c>
      <c r="GAR34" s="218" t="s">
        <v>783</v>
      </c>
      <c r="GAS34" s="218" t="s">
        <v>782</v>
      </c>
      <c r="GAT34" s="218" t="s">
        <v>783</v>
      </c>
      <c r="GAU34" s="218" t="s">
        <v>782</v>
      </c>
      <c r="GAV34" s="218" t="s">
        <v>783</v>
      </c>
      <c r="GAW34" s="218" t="s">
        <v>782</v>
      </c>
      <c r="GAX34" s="218" t="s">
        <v>783</v>
      </c>
      <c r="GAY34" s="218" t="s">
        <v>782</v>
      </c>
      <c r="GAZ34" s="218" t="s">
        <v>783</v>
      </c>
      <c r="GBA34" s="218" t="s">
        <v>782</v>
      </c>
      <c r="GBB34" s="218" t="s">
        <v>783</v>
      </c>
      <c r="GBC34" s="218" t="s">
        <v>782</v>
      </c>
      <c r="GBD34" s="218" t="s">
        <v>783</v>
      </c>
      <c r="GBE34" s="218" t="s">
        <v>782</v>
      </c>
      <c r="GBF34" s="218" t="s">
        <v>783</v>
      </c>
      <c r="GBG34" s="218" t="s">
        <v>782</v>
      </c>
      <c r="GBH34" s="218" t="s">
        <v>783</v>
      </c>
      <c r="GBI34" s="218" t="s">
        <v>782</v>
      </c>
      <c r="GBJ34" s="218" t="s">
        <v>783</v>
      </c>
      <c r="GBK34" s="218" t="s">
        <v>782</v>
      </c>
      <c r="GBL34" s="218" t="s">
        <v>783</v>
      </c>
      <c r="GBM34" s="218" t="s">
        <v>782</v>
      </c>
      <c r="GBN34" s="218" t="s">
        <v>783</v>
      </c>
      <c r="GBO34" s="218" t="s">
        <v>782</v>
      </c>
      <c r="GBP34" s="218" t="s">
        <v>783</v>
      </c>
      <c r="GBQ34" s="218" t="s">
        <v>782</v>
      </c>
      <c r="GBR34" s="218" t="s">
        <v>783</v>
      </c>
      <c r="GBS34" s="218" t="s">
        <v>782</v>
      </c>
      <c r="GBT34" s="218" t="s">
        <v>783</v>
      </c>
      <c r="GBU34" s="218" t="s">
        <v>782</v>
      </c>
      <c r="GBV34" s="218" t="s">
        <v>783</v>
      </c>
      <c r="GBW34" s="218" t="s">
        <v>782</v>
      </c>
      <c r="GBX34" s="218" t="s">
        <v>783</v>
      </c>
      <c r="GBY34" s="218" t="s">
        <v>782</v>
      </c>
      <c r="GBZ34" s="218" t="s">
        <v>783</v>
      </c>
      <c r="GCA34" s="218" t="s">
        <v>782</v>
      </c>
      <c r="GCB34" s="218" t="s">
        <v>783</v>
      </c>
      <c r="GCC34" s="218" t="s">
        <v>782</v>
      </c>
      <c r="GCD34" s="218" t="s">
        <v>783</v>
      </c>
      <c r="GCE34" s="218" t="s">
        <v>782</v>
      </c>
      <c r="GCF34" s="218" t="s">
        <v>783</v>
      </c>
      <c r="GCG34" s="218" t="s">
        <v>782</v>
      </c>
      <c r="GCH34" s="218" t="s">
        <v>783</v>
      </c>
      <c r="GCI34" s="218" t="s">
        <v>782</v>
      </c>
      <c r="GCJ34" s="218" t="s">
        <v>783</v>
      </c>
      <c r="GCK34" s="218" t="s">
        <v>782</v>
      </c>
      <c r="GCL34" s="218" t="s">
        <v>783</v>
      </c>
      <c r="GCM34" s="218" t="s">
        <v>782</v>
      </c>
      <c r="GCN34" s="218" t="s">
        <v>783</v>
      </c>
      <c r="GCO34" s="218" t="s">
        <v>782</v>
      </c>
      <c r="GCP34" s="218" t="s">
        <v>783</v>
      </c>
      <c r="GCQ34" s="218" t="s">
        <v>782</v>
      </c>
      <c r="GCR34" s="218" t="s">
        <v>783</v>
      </c>
      <c r="GCS34" s="218" t="s">
        <v>782</v>
      </c>
      <c r="GCT34" s="218" t="s">
        <v>783</v>
      </c>
      <c r="GCU34" s="218" t="s">
        <v>782</v>
      </c>
      <c r="GCV34" s="218" t="s">
        <v>783</v>
      </c>
      <c r="GCW34" s="218" t="s">
        <v>782</v>
      </c>
      <c r="GCX34" s="218" t="s">
        <v>783</v>
      </c>
      <c r="GCY34" s="218" t="s">
        <v>782</v>
      </c>
      <c r="GCZ34" s="218" t="s">
        <v>783</v>
      </c>
      <c r="GDA34" s="218" t="s">
        <v>782</v>
      </c>
      <c r="GDB34" s="218" t="s">
        <v>783</v>
      </c>
      <c r="GDC34" s="218" t="s">
        <v>782</v>
      </c>
      <c r="GDD34" s="218" t="s">
        <v>783</v>
      </c>
      <c r="GDE34" s="218" t="s">
        <v>782</v>
      </c>
      <c r="GDF34" s="218" t="s">
        <v>783</v>
      </c>
      <c r="GDG34" s="218" t="s">
        <v>782</v>
      </c>
      <c r="GDH34" s="218" t="s">
        <v>783</v>
      </c>
      <c r="GDI34" s="218" t="s">
        <v>782</v>
      </c>
      <c r="GDJ34" s="218" t="s">
        <v>783</v>
      </c>
      <c r="GDK34" s="218" t="s">
        <v>782</v>
      </c>
      <c r="GDL34" s="218" t="s">
        <v>783</v>
      </c>
      <c r="GDM34" s="218" t="s">
        <v>782</v>
      </c>
      <c r="GDN34" s="218" t="s">
        <v>783</v>
      </c>
      <c r="GDO34" s="218" t="s">
        <v>782</v>
      </c>
      <c r="GDP34" s="218" t="s">
        <v>783</v>
      </c>
      <c r="GDQ34" s="218" t="s">
        <v>782</v>
      </c>
      <c r="GDR34" s="218" t="s">
        <v>783</v>
      </c>
      <c r="GDS34" s="218" t="s">
        <v>782</v>
      </c>
      <c r="GDT34" s="218" t="s">
        <v>783</v>
      </c>
      <c r="GDU34" s="218" t="s">
        <v>782</v>
      </c>
      <c r="GDV34" s="218" t="s">
        <v>783</v>
      </c>
      <c r="GDW34" s="218" t="s">
        <v>782</v>
      </c>
      <c r="GDX34" s="218" t="s">
        <v>783</v>
      </c>
      <c r="GDY34" s="218" t="s">
        <v>782</v>
      </c>
      <c r="GDZ34" s="218" t="s">
        <v>783</v>
      </c>
      <c r="GEA34" s="218" t="s">
        <v>782</v>
      </c>
      <c r="GEB34" s="218" t="s">
        <v>783</v>
      </c>
      <c r="GEC34" s="218" t="s">
        <v>782</v>
      </c>
      <c r="GED34" s="218" t="s">
        <v>783</v>
      </c>
      <c r="GEE34" s="218" t="s">
        <v>782</v>
      </c>
      <c r="GEF34" s="218" t="s">
        <v>783</v>
      </c>
      <c r="GEG34" s="218" t="s">
        <v>782</v>
      </c>
      <c r="GEH34" s="218" t="s">
        <v>783</v>
      </c>
      <c r="GEI34" s="218" t="s">
        <v>782</v>
      </c>
      <c r="GEJ34" s="218" t="s">
        <v>783</v>
      </c>
      <c r="GEK34" s="218" t="s">
        <v>782</v>
      </c>
      <c r="GEL34" s="218" t="s">
        <v>783</v>
      </c>
      <c r="GEM34" s="218" t="s">
        <v>782</v>
      </c>
      <c r="GEN34" s="218" t="s">
        <v>783</v>
      </c>
      <c r="GEO34" s="218" t="s">
        <v>782</v>
      </c>
      <c r="GEP34" s="218" t="s">
        <v>783</v>
      </c>
      <c r="GEQ34" s="218" t="s">
        <v>782</v>
      </c>
      <c r="GER34" s="218" t="s">
        <v>783</v>
      </c>
      <c r="GES34" s="218" t="s">
        <v>782</v>
      </c>
      <c r="GET34" s="218" t="s">
        <v>783</v>
      </c>
      <c r="GEU34" s="218" t="s">
        <v>782</v>
      </c>
      <c r="GEV34" s="218" t="s">
        <v>783</v>
      </c>
      <c r="GEW34" s="218" t="s">
        <v>782</v>
      </c>
      <c r="GEX34" s="218" t="s">
        <v>783</v>
      </c>
      <c r="GEY34" s="218" t="s">
        <v>782</v>
      </c>
      <c r="GEZ34" s="218" t="s">
        <v>783</v>
      </c>
      <c r="GFA34" s="218" t="s">
        <v>782</v>
      </c>
      <c r="GFB34" s="218" t="s">
        <v>783</v>
      </c>
      <c r="GFC34" s="218" t="s">
        <v>782</v>
      </c>
      <c r="GFD34" s="218" t="s">
        <v>783</v>
      </c>
      <c r="GFE34" s="218" t="s">
        <v>782</v>
      </c>
      <c r="GFF34" s="218" t="s">
        <v>783</v>
      </c>
      <c r="GFG34" s="218" t="s">
        <v>782</v>
      </c>
      <c r="GFH34" s="218" t="s">
        <v>783</v>
      </c>
      <c r="GFI34" s="218" t="s">
        <v>782</v>
      </c>
      <c r="GFJ34" s="218" t="s">
        <v>783</v>
      </c>
      <c r="GFK34" s="218" t="s">
        <v>782</v>
      </c>
      <c r="GFL34" s="218" t="s">
        <v>783</v>
      </c>
      <c r="GFM34" s="218" t="s">
        <v>782</v>
      </c>
      <c r="GFN34" s="218" t="s">
        <v>783</v>
      </c>
      <c r="GFO34" s="218" t="s">
        <v>782</v>
      </c>
      <c r="GFP34" s="218" t="s">
        <v>783</v>
      </c>
      <c r="GFQ34" s="218" t="s">
        <v>782</v>
      </c>
      <c r="GFR34" s="218" t="s">
        <v>783</v>
      </c>
      <c r="GFS34" s="218" t="s">
        <v>782</v>
      </c>
      <c r="GFT34" s="218" t="s">
        <v>783</v>
      </c>
      <c r="GFU34" s="218" t="s">
        <v>782</v>
      </c>
      <c r="GFV34" s="218" t="s">
        <v>783</v>
      </c>
      <c r="GFW34" s="218" t="s">
        <v>782</v>
      </c>
      <c r="GFX34" s="218" t="s">
        <v>783</v>
      </c>
      <c r="GFY34" s="218" t="s">
        <v>782</v>
      </c>
      <c r="GFZ34" s="218" t="s">
        <v>783</v>
      </c>
      <c r="GGA34" s="218" t="s">
        <v>782</v>
      </c>
      <c r="GGB34" s="218" t="s">
        <v>783</v>
      </c>
      <c r="GGC34" s="218" t="s">
        <v>782</v>
      </c>
      <c r="GGD34" s="218" t="s">
        <v>783</v>
      </c>
      <c r="GGE34" s="218" t="s">
        <v>782</v>
      </c>
      <c r="GGF34" s="218" t="s">
        <v>783</v>
      </c>
      <c r="GGG34" s="218" t="s">
        <v>782</v>
      </c>
      <c r="GGH34" s="218" t="s">
        <v>783</v>
      </c>
      <c r="GGI34" s="218" t="s">
        <v>782</v>
      </c>
      <c r="GGJ34" s="218" t="s">
        <v>783</v>
      </c>
      <c r="GGK34" s="218" t="s">
        <v>782</v>
      </c>
      <c r="GGL34" s="218" t="s">
        <v>783</v>
      </c>
      <c r="GGM34" s="218" t="s">
        <v>782</v>
      </c>
      <c r="GGN34" s="218" t="s">
        <v>783</v>
      </c>
      <c r="GGO34" s="218" t="s">
        <v>782</v>
      </c>
      <c r="GGP34" s="218" t="s">
        <v>783</v>
      </c>
      <c r="GGQ34" s="218" t="s">
        <v>782</v>
      </c>
      <c r="GGR34" s="218" t="s">
        <v>783</v>
      </c>
      <c r="GGS34" s="218" t="s">
        <v>782</v>
      </c>
      <c r="GGT34" s="218" t="s">
        <v>783</v>
      </c>
      <c r="GGU34" s="218" t="s">
        <v>782</v>
      </c>
      <c r="GGV34" s="218" t="s">
        <v>783</v>
      </c>
      <c r="GGW34" s="218" t="s">
        <v>782</v>
      </c>
      <c r="GGX34" s="218" t="s">
        <v>783</v>
      </c>
      <c r="GGY34" s="218" t="s">
        <v>782</v>
      </c>
      <c r="GGZ34" s="218" t="s">
        <v>783</v>
      </c>
      <c r="GHA34" s="218" t="s">
        <v>782</v>
      </c>
      <c r="GHB34" s="218" t="s">
        <v>783</v>
      </c>
      <c r="GHC34" s="218" t="s">
        <v>782</v>
      </c>
      <c r="GHD34" s="218" t="s">
        <v>783</v>
      </c>
      <c r="GHE34" s="218" t="s">
        <v>782</v>
      </c>
      <c r="GHF34" s="218" t="s">
        <v>783</v>
      </c>
      <c r="GHG34" s="218" t="s">
        <v>782</v>
      </c>
      <c r="GHH34" s="218" t="s">
        <v>783</v>
      </c>
      <c r="GHI34" s="218" t="s">
        <v>782</v>
      </c>
      <c r="GHJ34" s="218" t="s">
        <v>783</v>
      </c>
      <c r="GHK34" s="218" t="s">
        <v>782</v>
      </c>
      <c r="GHL34" s="218" t="s">
        <v>783</v>
      </c>
      <c r="GHM34" s="218" t="s">
        <v>782</v>
      </c>
      <c r="GHN34" s="218" t="s">
        <v>783</v>
      </c>
      <c r="GHO34" s="218" t="s">
        <v>782</v>
      </c>
      <c r="GHP34" s="218" t="s">
        <v>783</v>
      </c>
      <c r="GHQ34" s="218" t="s">
        <v>782</v>
      </c>
      <c r="GHR34" s="218" t="s">
        <v>783</v>
      </c>
      <c r="GHS34" s="218" t="s">
        <v>782</v>
      </c>
      <c r="GHT34" s="218" t="s">
        <v>783</v>
      </c>
      <c r="GHU34" s="218" t="s">
        <v>782</v>
      </c>
      <c r="GHV34" s="218" t="s">
        <v>783</v>
      </c>
      <c r="GHW34" s="218" t="s">
        <v>782</v>
      </c>
      <c r="GHX34" s="218" t="s">
        <v>783</v>
      </c>
      <c r="GHY34" s="218" t="s">
        <v>782</v>
      </c>
      <c r="GHZ34" s="218" t="s">
        <v>783</v>
      </c>
      <c r="GIA34" s="218" t="s">
        <v>782</v>
      </c>
      <c r="GIB34" s="218" t="s">
        <v>783</v>
      </c>
      <c r="GIC34" s="218" t="s">
        <v>782</v>
      </c>
      <c r="GID34" s="218" t="s">
        <v>783</v>
      </c>
      <c r="GIE34" s="218" t="s">
        <v>782</v>
      </c>
      <c r="GIF34" s="218" t="s">
        <v>783</v>
      </c>
      <c r="GIG34" s="218" t="s">
        <v>782</v>
      </c>
      <c r="GIH34" s="218" t="s">
        <v>783</v>
      </c>
      <c r="GII34" s="218" t="s">
        <v>782</v>
      </c>
      <c r="GIJ34" s="218" t="s">
        <v>783</v>
      </c>
      <c r="GIK34" s="218" t="s">
        <v>782</v>
      </c>
      <c r="GIL34" s="218" t="s">
        <v>783</v>
      </c>
      <c r="GIM34" s="218" t="s">
        <v>782</v>
      </c>
      <c r="GIN34" s="218" t="s">
        <v>783</v>
      </c>
      <c r="GIO34" s="218" t="s">
        <v>782</v>
      </c>
      <c r="GIP34" s="218" t="s">
        <v>783</v>
      </c>
      <c r="GIQ34" s="218" t="s">
        <v>782</v>
      </c>
      <c r="GIR34" s="218" t="s">
        <v>783</v>
      </c>
      <c r="GIS34" s="218" t="s">
        <v>782</v>
      </c>
      <c r="GIT34" s="218" t="s">
        <v>783</v>
      </c>
      <c r="GIU34" s="218" t="s">
        <v>782</v>
      </c>
      <c r="GIV34" s="218" t="s">
        <v>783</v>
      </c>
      <c r="GIW34" s="218" t="s">
        <v>782</v>
      </c>
      <c r="GIX34" s="218" t="s">
        <v>783</v>
      </c>
      <c r="GIY34" s="218" t="s">
        <v>782</v>
      </c>
      <c r="GIZ34" s="218" t="s">
        <v>783</v>
      </c>
      <c r="GJA34" s="218" t="s">
        <v>782</v>
      </c>
      <c r="GJB34" s="218" t="s">
        <v>783</v>
      </c>
      <c r="GJC34" s="218" t="s">
        <v>782</v>
      </c>
      <c r="GJD34" s="218" t="s">
        <v>783</v>
      </c>
      <c r="GJE34" s="218" t="s">
        <v>782</v>
      </c>
      <c r="GJF34" s="218" t="s">
        <v>783</v>
      </c>
      <c r="GJG34" s="218" t="s">
        <v>782</v>
      </c>
      <c r="GJH34" s="218" t="s">
        <v>783</v>
      </c>
      <c r="GJI34" s="218" t="s">
        <v>782</v>
      </c>
      <c r="GJJ34" s="218" t="s">
        <v>783</v>
      </c>
      <c r="GJK34" s="218" t="s">
        <v>782</v>
      </c>
      <c r="GJL34" s="218" t="s">
        <v>783</v>
      </c>
      <c r="GJM34" s="218" t="s">
        <v>782</v>
      </c>
      <c r="GJN34" s="218" t="s">
        <v>783</v>
      </c>
      <c r="GJO34" s="218" t="s">
        <v>782</v>
      </c>
      <c r="GJP34" s="218" t="s">
        <v>783</v>
      </c>
      <c r="GJQ34" s="218" t="s">
        <v>782</v>
      </c>
      <c r="GJR34" s="218" t="s">
        <v>783</v>
      </c>
      <c r="GJS34" s="218" t="s">
        <v>782</v>
      </c>
      <c r="GJT34" s="218" t="s">
        <v>783</v>
      </c>
      <c r="GJU34" s="218" t="s">
        <v>782</v>
      </c>
      <c r="GJV34" s="218" t="s">
        <v>783</v>
      </c>
      <c r="GJW34" s="218" t="s">
        <v>782</v>
      </c>
      <c r="GJX34" s="218" t="s">
        <v>783</v>
      </c>
      <c r="GJY34" s="218" t="s">
        <v>782</v>
      </c>
      <c r="GJZ34" s="218" t="s">
        <v>783</v>
      </c>
      <c r="GKA34" s="218" t="s">
        <v>782</v>
      </c>
      <c r="GKB34" s="218" t="s">
        <v>783</v>
      </c>
      <c r="GKC34" s="218" t="s">
        <v>782</v>
      </c>
      <c r="GKD34" s="218" t="s">
        <v>783</v>
      </c>
      <c r="GKE34" s="218" t="s">
        <v>782</v>
      </c>
      <c r="GKF34" s="218" t="s">
        <v>783</v>
      </c>
      <c r="GKG34" s="218" t="s">
        <v>782</v>
      </c>
      <c r="GKH34" s="218" t="s">
        <v>783</v>
      </c>
      <c r="GKI34" s="218" t="s">
        <v>782</v>
      </c>
      <c r="GKJ34" s="218" t="s">
        <v>783</v>
      </c>
      <c r="GKK34" s="218" t="s">
        <v>782</v>
      </c>
      <c r="GKL34" s="218" t="s">
        <v>783</v>
      </c>
      <c r="GKM34" s="218" t="s">
        <v>782</v>
      </c>
      <c r="GKN34" s="218" t="s">
        <v>783</v>
      </c>
      <c r="GKO34" s="218" t="s">
        <v>782</v>
      </c>
      <c r="GKP34" s="218" t="s">
        <v>783</v>
      </c>
      <c r="GKQ34" s="218" t="s">
        <v>782</v>
      </c>
      <c r="GKR34" s="218" t="s">
        <v>783</v>
      </c>
      <c r="GKS34" s="218" t="s">
        <v>782</v>
      </c>
      <c r="GKT34" s="218" t="s">
        <v>783</v>
      </c>
      <c r="GKU34" s="218" t="s">
        <v>782</v>
      </c>
      <c r="GKV34" s="218" t="s">
        <v>783</v>
      </c>
      <c r="GKW34" s="218" t="s">
        <v>782</v>
      </c>
      <c r="GKX34" s="218" t="s">
        <v>783</v>
      </c>
      <c r="GKY34" s="218" t="s">
        <v>782</v>
      </c>
      <c r="GKZ34" s="218" t="s">
        <v>783</v>
      </c>
      <c r="GLA34" s="218" t="s">
        <v>782</v>
      </c>
      <c r="GLB34" s="218" t="s">
        <v>783</v>
      </c>
      <c r="GLC34" s="218" t="s">
        <v>782</v>
      </c>
      <c r="GLD34" s="218" t="s">
        <v>783</v>
      </c>
      <c r="GLE34" s="218" t="s">
        <v>782</v>
      </c>
      <c r="GLF34" s="218" t="s">
        <v>783</v>
      </c>
      <c r="GLG34" s="218" t="s">
        <v>782</v>
      </c>
      <c r="GLH34" s="218" t="s">
        <v>783</v>
      </c>
      <c r="GLI34" s="218" t="s">
        <v>782</v>
      </c>
      <c r="GLJ34" s="218" t="s">
        <v>783</v>
      </c>
      <c r="GLK34" s="218" t="s">
        <v>782</v>
      </c>
      <c r="GLL34" s="218" t="s">
        <v>783</v>
      </c>
      <c r="GLM34" s="218" t="s">
        <v>782</v>
      </c>
      <c r="GLN34" s="218" t="s">
        <v>783</v>
      </c>
      <c r="GLO34" s="218" t="s">
        <v>782</v>
      </c>
      <c r="GLP34" s="218" t="s">
        <v>783</v>
      </c>
      <c r="GLQ34" s="218" t="s">
        <v>782</v>
      </c>
      <c r="GLR34" s="218" t="s">
        <v>783</v>
      </c>
      <c r="GLS34" s="218" t="s">
        <v>782</v>
      </c>
      <c r="GLT34" s="218" t="s">
        <v>783</v>
      </c>
      <c r="GLU34" s="218" t="s">
        <v>782</v>
      </c>
      <c r="GLV34" s="218" t="s">
        <v>783</v>
      </c>
      <c r="GLW34" s="218" t="s">
        <v>782</v>
      </c>
      <c r="GLX34" s="218" t="s">
        <v>783</v>
      </c>
      <c r="GLY34" s="218" t="s">
        <v>782</v>
      </c>
      <c r="GLZ34" s="218" t="s">
        <v>783</v>
      </c>
      <c r="GMA34" s="218" t="s">
        <v>782</v>
      </c>
      <c r="GMB34" s="218" t="s">
        <v>783</v>
      </c>
      <c r="GMC34" s="218" t="s">
        <v>782</v>
      </c>
      <c r="GMD34" s="218" t="s">
        <v>783</v>
      </c>
      <c r="GME34" s="218" t="s">
        <v>782</v>
      </c>
      <c r="GMF34" s="218" t="s">
        <v>783</v>
      </c>
      <c r="GMG34" s="218" t="s">
        <v>782</v>
      </c>
      <c r="GMH34" s="218" t="s">
        <v>783</v>
      </c>
      <c r="GMI34" s="218" t="s">
        <v>782</v>
      </c>
      <c r="GMJ34" s="218" t="s">
        <v>783</v>
      </c>
      <c r="GMK34" s="218" t="s">
        <v>782</v>
      </c>
      <c r="GML34" s="218" t="s">
        <v>783</v>
      </c>
      <c r="GMM34" s="218" t="s">
        <v>782</v>
      </c>
      <c r="GMN34" s="218" t="s">
        <v>783</v>
      </c>
      <c r="GMO34" s="218" t="s">
        <v>782</v>
      </c>
      <c r="GMP34" s="218" t="s">
        <v>783</v>
      </c>
      <c r="GMQ34" s="218" t="s">
        <v>782</v>
      </c>
      <c r="GMR34" s="218" t="s">
        <v>783</v>
      </c>
      <c r="GMS34" s="218" t="s">
        <v>782</v>
      </c>
      <c r="GMT34" s="218" t="s">
        <v>783</v>
      </c>
      <c r="GMU34" s="218" t="s">
        <v>782</v>
      </c>
      <c r="GMV34" s="218" t="s">
        <v>783</v>
      </c>
      <c r="GMW34" s="218" t="s">
        <v>782</v>
      </c>
      <c r="GMX34" s="218" t="s">
        <v>783</v>
      </c>
      <c r="GMY34" s="218" t="s">
        <v>782</v>
      </c>
      <c r="GMZ34" s="218" t="s">
        <v>783</v>
      </c>
      <c r="GNA34" s="218" t="s">
        <v>782</v>
      </c>
      <c r="GNB34" s="218" t="s">
        <v>783</v>
      </c>
      <c r="GNC34" s="218" t="s">
        <v>782</v>
      </c>
      <c r="GND34" s="218" t="s">
        <v>783</v>
      </c>
      <c r="GNE34" s="218" t="s">
        <v>782</v>
      </c>
      <c r="GNF34" s="218" t="s">
        <v>783</v>
      </c>
      <c r="GNG34" s="218" t="s">
        <v>782</v>
      </c>
      <c r="GNH34" s="218" t="s">
        <v>783</v>
      </c>
      <c r="GNI34" s="218" t="s">
        <v>782</v>
      </c>
      <c r="GNJ34" s="218" t="s">
        <v>783</v>
      </c>
      <c r="GNK34" s="218" t="s">
        <v>782</v>
      </c>
      <c r="GNL34" s="218" t="s">
        <v>783</v>
      </c>
      <c r="GNM34" s="218" t="s">
        <v>782</v>
      </c>
      <c r="GNN34" s="218" t="s">
        <v>783</v>
      </c>
      <c r="GNO34" s="218" t="s">
        <v>782</v>
      </c>
      <c r="GNP34" s="218" t="s">
        <v>783</v>
      </c>
      <c r="GNQ34" s="218" t="s">
        <v>782</v>
      </c>
      <c r="GNR34" s="218" t="s">
        <v>783</v>
      </c>
      <c r="GNS34" s="218" t="s">
        <v>782</v>
      </c>
      <c r="GNT34" s="218" t="s">
        <v>783</v>
      </c>
      <c r="GNU34" s="218" t="s">
        <v>782</v>
      </c>
      <c r="GNV34" s="218" t="s">
        <v>783</v>
      </c>
      <c r="GNW34" s="218" t="s">
        <v>782</v>
      </c>
      <c r="GNX34" s="218" t="s">
        <v>783</v>
      </c>
      <c r="GNY34" s="218" t="s">
        <v>782</v>
      </c>
      <c r="GNZ34" s="218" t="s">
        <v>783</v>
      </c>
      <c r="GOA34" s="218" t="s">
        <v>782</v>
      </c>
      <c r="GOB34" s="218" t="s">
        <v>783</v>
      </c>
      <c r="GOC34" s="218" t="s">
        <v>782</v>
      </c>
      <c r="GOD34" s="218" t="s">
        <v>783</v>
      </c>
      <c r="GOE34" s="218" t="s">
        <v>782</v>
      </c>
      <c r="GOF34" s="218" t="s">
        <v>783</v>
      </c>
      <c r="GOG34" s="218" t="s">
        <v>782</v>
      </c>
      <c r="GOH34" s="218" t="s">
        <v>783</v>
      </c>
      <c r="GOI34" s="218" t="s">
        <v>782</v>
      </c>
      <c r="GOJ34" s="218" t="s">
        <v>783</v>
      </c>
      <c r="GOK34" s="218" t="s">
        <v>782</v>
      </c>
      <c r="GOL34" s="218" t="s">
        <v>783</v>
      </c>
      <c r="GOM34" s="218" t="s">
        <v>782</v>
      </c>
      <c r="GON34" s="218" t="s">
        <v>783</v>
      </c>
      <c r="GOO34" s="218" t="s">
        <v>782</v>
      </c>
      <c r="GOP34" s="218" t="s">
        <v>783</v>
      </c>
      <c r="GOQ34" s="218" t="s">
        <v>782</v>
      </c>
      <c r="GOR34" s="218" t="s">
        <v>783</v>
      </c>
      <c r="GOS34" s="218" t="s">
        <v>782</v>
      </c>
      <c r="GOT34" s="218" t="s">
        <v>783</v>
      </c>
      <c r="GOU34" s="218" t="s">
        <v>782</v>
      </c>
      <c r="GOV34" s="218" t="s">
        <v>783</v>
      </c>
      <c r="GOW34" s="218" t="s">
        <v>782</v>
      </c>
      <c r="GOX34" s="218" t="s">
        <v>783</v>
      </c>
      <c r="GOY34" s="218" t="s">
        <v>782</v>
      </c>
      <c r="GOZ34" s="218" t="s">
        <v>783</v>
      </c>
      <c r="GPA34" s="218" t="s">
        <v>782</v>
      </c>
      <c r="GPB34" s="218" t="s">
        <v>783</v>
      </c>
      <c r="GPC34" s="218" t="s">
        <v>782</v>
      </c>
      <c r="GPD34" s="218" t="s">
        <v>783</v>
      </c>
      <c r="GPE34" s="218" t="s">
        <v>782</v>
      </c>
      <c r="GPF34" s="218" t="s">
        <v>783</v>
      </c>
      <c r="GPG34" s="218" t="s">
        <v>782</v>
      </c>
      <c r="GPH34" s="218" t="s">
        <v>783</v>
      </c>
      <c r="GPI34" s="218" t="s">
        <v>782</v>
      </c>
      <c r="GPJ34" s="218" t="s">
        <v>783</v>
      </c>
      <c r="GPK34" s="218" t="s">
        <v>782</v>
      </c>
      <c r="GPL34" s="218" t="s">
        <v>783</v>
      </c>
      <c r="GPM34" s="218" t="s">
        <v>782</v>
      </c>
      <c r="GPN34" s="218" t="s">
        <v>783</v>
      </c>
      <c r="GPO34" s="218" t="s">
        <v>782</v>
      </c>
      <c r="GPP34" s="218" t="s">
        <v>783</v>
      </c>
      <c r="GPQ34" s="218" t="s">
        <v>782</v>
      </c>
      <c r="GPR34" s="218" t="s">
        <v>783</v>
      </c>
      <c r="GPS34" s="218" t="s">
        <v>782</v>
      </c>
      <c r="GPT34" s="218" t="s">
        <v>783</v>
      </c>
      <c r="GPU34" s="218" t="s">
        <v>782</v>
      </c>
      <c r="GPV34" s="218" t="s">
        <v>783</v>
      </c>
      <c r="GPW34" s="218" t="s">
        <v>782</v>
      </c>
      <c r="GPX34" s="218" t="s">
        <v>783</v>
      </c>
      <c r="GPY34" s="218" t="s">
        <v>782</v>
      </c>
      <c r="GPZ34" s="218" t="s">
        <v>783</v>
      </c>
      <c r="GQA34" s="218" t="s">
        <v>782</v>
      </c>
      <c r="GQB34" s="218" t="s">
        <v>783</v>
      </c>
      <c r="GQC34" s="218" t="s">
        <v>782</v>
      </c>
      <c r="GQD34" s="218" t="s">
        <v>783</v>
      </c>
      <c r="GQE34" s="218" t="s">
        <v>782</v>
      </c>
      <c r="GQF34" s="218" t="s">
        <v>783</v>
      </c>
      <c r="GQG34" s="218" t="s">
        <v>782</v>
      </c>
      <c r="GQH34" s="218" t="s">
        <v>783</v>
      </c>
      <c r="GQI34" s="218" t="s">
        <v>782</v>
      </c>
      <c r="GQJ34" s="218" t="s">
        <v>783</v>
      </c>
      <c r="GQK34" s="218" t="s">
        <v>782</v>
      </c>
      <c r="GQL34" s="218" t="s">
        <v>783</v>
      </c>
      <c r="GQM34" s="218" t="s">
        <v>782</v>
      </c>
      <c r="GQN34" s="218" t="s">
        <v>783</v>
      </c>
      <c r="GQO34" s="218" t="s">
        <v>782</v>
      </c>
      <c r="GQP34" s="218" t="s">
        <v>783</v>
      </c>
      <c r="GQQ34" s="218" t="s">
        <v>782</v>
      </c>
      <c r="GQR34" s="218" t="s">
        <v>783</v>
      </c>
      <c r="GQS34" s="218" t="s">
        <v>782</v>
      </c>
      <c r="GQT34" s="218" t="s">
        <v>783</v>
      </c>
      <c r="GQU34" s="218" t="s">
        <v>782</v>
      </c>
      <c r="GQV34" s="218" t="s">
        <v>783</v>
      </c>
      <c r="GQW34" s="218" t="s">
        <v>782</v>
      </c>
      <c r="GQX34" s="218" t="s">
        <v>783</v>
      </c>
      <c r="GQY34" s="218" t="s">
        <v>782</v>
      </c>
      <c r="GQZ34" s="218" t="s">
        <v>783</v>
      </c>
      <c r="GRA34" s="218" t="s">
        <v>782</v>
      </c>
      <c r="GRB34" s="218" t="s">
        <v>783</v>
      </c>
      <c r="GRC34" s="218" t="s">
        <v>782</v>
      </c>
      <c r="GRD34" s="218" t="s">
        <v>783</v>
      </c>
      <c r="GRE34" s="218" t="s">
        <v>782</v>
      </c>
      <c r="GRF34" s="218" t="s">
        <v>783</v>
      </c>
      <c r="GRG34" s="218" t="s">
        <v>782</v>
      </c>
      <c r="GRH34" s="218" t="s">
        <v>783</v>
      </c>
      <c r="GRI34" s="218" t="s">
        <v>782</v>
      </c>
      <c r="GRJ34" s="218" t="s">
        <v>783</v>
      </c>
      <c r="GRK34" s="218" t="s">
        <v>782</v>
      </c>
      <c r="GRL34" s="218" t="s">
        <v>783</v>
      </c>
      <c r="GRM34" s="218" t="s">
        <v>782</v>
      </c>
      <c r="GRN34" s="218" t="s">
        <v>783</v>
      </c>
      <c r="GRO34" s="218" t="s">
        <v>782</v>
      </c>
      <c r="GRP34" s="218" t="s">
        <v>783</v>
      </c>
      <c r="GRQ34" s="218" t="s">
        <v>782</v>
      </c>
      <c r="GRR34" s="218" t="s">
        <v>783</v>
      </c>
      <c r="GRS34" s="218" t="s">
        <v>782</v>
      </c>
      <c r="GRT34" s="218" t="s">
        <v>783</v>
      </c>
      <c r="GRU34" s="218" t="s">
        <v>782</v>
      </c>
      <c r="GRV34" s="218" t="s">
        <v>783</v>
      </c>
      <c r="GRW34" s="218" t="s">
        <v>782</v>
      </c>
      <c r="GRX34" s="218" t="s">
        <v>783</v>
      </c>
      <c r="GRY34" s="218" t="s">
        <v>782</v>
      </c>
      <c r="GRZ34" s="218" t="s">
        <v>783</v>
      </c>
      <c r="GSA34" s="218" t="s">
        <v>782</v>
      </c>
      <c r="GSB34" s="218" t="s">
        <v>783</v>
      </c>
      <c r="GSC34" s="218" t="s">
        <v>782</v>
      </c>
      <c r="GSD34" s="218" t="s">
        <v>783</v>
      </c>
      <c r="GSE34" s="218" t="s">
        <v>782</v>
      </c>
      <c r="GSF34" s="218" t="s">
        <v>783</v>
      </c>
      <c r="GSG34" s="218" t="s">
        <v>782</v>
      </c>
      <c r="GSH34" s="218" t="s">
        <v>783</v>
      </c>
      <c r="GSI34" s="218" t="s">
        <v>782</v>
      </c>
      <c r="GSJ34" s="218" t="s">
        <v>783</v>
      </c>
      <c r="GSK34" s="218" t="s">
        <v>782</v>
      </c>
      <c r="GSL34" s="218" t="s">
        <v>783</v>
      </c>
      <c r="GSM34" s="218" t="s">
        <v>782</v>
      </c>
      <c r="GSN34" s="218" t="s">
        <v>783</v>
      </c>
      <c r="GSO34" s="218" t="s">
        <v>782</v>
      </c>
      <c r="GSP34" s="218" t="s">
        <v>783</v>
      </c>
      <c r="GSQ34" s="218" t="s">
        <v>782</v>
      </c>
      <c r="GSR34" s="218" t="s">
        <v>783</v>
      </c>
      <c r="GSS34" s="218" t="s">
        <v>782</v>
      </c>
      <c r="GST34" s="218" t="s">
        <v>783</v>
      </c>
      <c r="GSU34" s="218" t="s">
        <v>782</v>
      </c>
      <c r="GSV34" s="218" t="s">
        <v>783</v>
      </c>
      <c r="GSW34" s="218" t="s">
        <v>782</v>
      </c>
      <c r="GSX34" s="218" t="s">
        <v>783</v>
      </c>
      <c r="GSY34" s="218" t="s">
        <v>782</v>
      </c>
      <c r="GSZ34" s="218" t="s">
        <v>783</v>
      </c>
      <c r="GTA34" s="218" t="s">
        <v>782</v>
      </c>
      <c r="GTB34" s="218" t="s">
        <v>783</v>
      </c>
      <c r="GTC34" s="218" t="s">
        <v>782</v>
      </c>
      <c r="GTD34" s="218" t="s">
        <v>783</v>
      </c>
      <c r="GTE34" s="218" t="s">
        <v>782</v>
      </c>
      <c r="GTF34" s="218" t="s">
        <v>783</v>
      </c>
      <c r="GTG34" s="218" t="s">
        <v>782</v>
      </c>
      <c r="GTH34" s="218" t="s">
        <v>783</v>
      </c>
      <c r="GTI34" s="218" t="s">
        <v>782</v>
      </c>
      <c r="GTJ34" s="218" t="s">
        <v>783</v>
      </c>
      <c r="GTK34" s="218" t="s">
        <v>782</v>
      </c>
      <c r="GTL34" s="218" t="s">
        <v>783</v>
      </c>
      <c r="GTM34" s="218" t="s">
        <v>782</v>
      </c>
      <c r="GTN34" s="218" t="s">
        <v>783</v>
      </c>
      <c r="GTO34" s="218" t="s">
        <v>782</v>
      </c>
      <c r="GTP34" s="218" t="s">
        <v>783</v>
      </c>
      <c r="GTQ34" s="218" t="s">
        <v>782</v>
      </c>
      <c r="GTR34" s="218" t="s">
        <v>783</v>
      </c>
      <c r="GTS34" s="218" t="s">
        <v>782</v>
      </c>
      <c r="GTT34" s="218" t="s">
        <v>783</v>
      </c>
      <c r="GTU34" s="218" t="s">
        <v>782</v>
      </c>
      <c r="GTV34" s="218" t="s">
        <v>783</v>
      </c>
      <c r="GTW34" s="218" t="s">
        <v>782</v>
      </c>
      <c r="GTX34" s="218" t="s">
        <v>783</v>
      </c>
      <c r="GTY34" s="218" t="s">
        <v>782</v>
      </c>
      <c r="GTZ34" s="218" t="s">
        <v>783</v>
      </c>
      <c r="GUA34" s="218" t="s">
        <v>782</v>
      </c>
      <c r="GUB34" s="218" t="s">
        <v>783</v>
      </c>
      <c r="GUC34" s="218" t="s">
        <v>782</v>
      </c>
      <c r="GUD34" s="218" t="s">
        <v>783</v>
      </c>
      <c r="GUE34" s="218" t="s">
        <v>782</v>
      </c>
      <c r="GUF34" s="218" t="s">
        <v>783</v>
      </c>
      <c r="GUG34" s="218" t="s">
        <v>782</v>
      </c>
      <c r="GUH34" s="218" t="s">
        <v>783</v>
      </c>
      <c r="GUI34" s="218" t="s">
        <v>782</v>
      </c>
      <c r="GUJ34" s="218" t="s">
        <v>783</v>
      </c>
      <c r="GUK34" s="218" t="s">
        <v>782</v>
      </c>
      <c r="GUL34" s="218" t="s">
        <v>783</v>
      </c>
      <c r="GUM34" s="218" t="s">
        <v>782</v>
      </c>
      <c r="GUN34" s="218" t="s">
        <v>783</v>
      </c>
      <c r="GUO34" s="218" t="s">
        <v>782</v>
      </c>
      <c r="GUP34" s="218" t="s">
        <v>783</v>
      </c>
      <c r="GUQ34" s="218" t="s">
        <v>782</v>
      </c>
      <c r="GUR34" s="218" t="s">
        <v>783</v>
      </c>
      <c r="GUS34" s="218" t="s">
        <v>782</v>
      </c>
      <c r="GUT34" s="218" t="s">
        <v>783</v>
      </c>
      <c r="GUU34" s="218" t="s">
        <v>782</v>
      </c>
      <c r="GUV34" s="218" t="s">
        <v>783</v>
      </c>
      <c r="GUW34" s="218" t="s">
        <v>782</v>
      </c>
      <c r="GUX34" s="218" t="s">
        <v>783</v>
      </c>
      <c r="GUY34" s="218" t="s">
        <v>782</v>
      </c>
      <c r="GUZ34" s="218" t="s">
        <v>783</v>
      </c>
      <c r="GVA34" s="218" t="s">
        <v>782</v>
      </c>
      <c r="GVB34" s="218" t="s">
        <v>783</v>
      </c>
      <c r="GVC34" s="218" t="s">
        <v>782</v>
      </c>
      <c r="GVD34" s="218" t="s">
        <v>783</v>
      </c>
      <c r="GVE34" s="218" t="s">
        <v>782</v>
      </c>
      <c r="GVF34" s="218" t="s">
        <v>783</v>
      </c>
      <c r="GVG34" s="218" t="s">
        <v>782</v>
      </c>
      <c r="GVH34" s="218" t="s">
        <v>783</v>
      </c>
      <c r="GVI34" s="218" t="s">
        <v>782</v>
      </c>
      <c r="GVJ34" s="218" t="s">
        <v>783</v>
      </c>
      <c r="GVK34" s="218" t="s">
        <v>782</v>
      </c>
      <c r="GVL34" s="218" t="s">
        <v>783</v>
      </c>
      <c r="GVM34" s="218" t="s">
        <v>782</v>
      </c>
      <c r="GVN34" s="218" t="s">
        <v>783</v>
      </c>
      <c r="GVO34" s="218" t="s">
        <v>782</v>
      </c>
      <c r="GVP34" s="218" t="s">
        <v>783</v>
      </c>
      <c r="GVQ34" s="218" t="s">
        <v>782</v>
      </c>
      <c r="GVR34" s="218" t="s">
        <v>783</v>
      </c>
      <c r="GVS34" s="218" t="s">
        <v>782</v>
      </c>
      <c r="GVT34" s="218" t="s">
        <v>783</v>
      </c>
      <c r="GVU34" s="218" t="s">
        <v>782</v>
      </c>
      <c r="GVV34" s="218" t="s">
        <v>783</v>
      </c>
      <c r="GVW34" s="218" t="s">
        <v>782</v>
      </c>
      <c r="GVX34" s="218" t="s">
        <v>783</v>
      </c>
      <c r="GVY34" s="218" t="s">
        <v>782</v>
      </c>
      <c r="GVZ34" s="218" t="s">
        <v>783</v>
      </c>
      <c r="GWA34" s="218" t="s">
        <v>782</v>
      </c>
      <c r="GWB34" s="218" t="s">
        <v>783</v>
      </c>
      <c r="GWC34" s="218" t="s">
        <v>782</v>
      </c>
      <c r="GWD34" s="218" t="s">
        <v>783</v>
      </c>
      <c r="GWE34" s="218" t="s">
        <v>782</v>
      </c>
      <c r="GWF34" s="218" t="s">
        <v>783</v>
      </c>
      <c r="GWG34" s="218" t="s">
        <v>782</v>
      </c>
      <c r="GWH34" s="218" t="s">
        <v>783</v>
      </c>
      <c r="GWI34" s="218" t="s">
        <v>782</v>
      </c>
      <c r="GWJ34" s="218" t="s">
        <v>783</v>
      </c>
      <c r="GWK34" s="218" t="s">
        <v>782</v>
      </c>
      <c r="GWL34" s="218" t="s">
        <v>783</v>
      </c>
      <c r="GWM34" s="218" t="s">
        <v>782</v>
      </c>
      <c r="GWN34" s="218" t="s">
        <v>783</v>
      </c>
      <c r="GWO34" s="218" t="s">
        <v>782</v>
      </c>
      <c r="GWP34" s="218" t="s">
        <v>783</v>
      </c>
      <c r="GWQ34" s="218" t="s">
        <v>782</v>
      </c>
      <c r="GWR34" s="218" t="s">
        <v>783</v>
      </c>
      <c r="GWS34" s="218" t="s">
        <v>782</v>
      </c>
      <c r="GWT34" s="218" t="s">
        <v>783</v>
      </c>
      <c r="GWU34" s="218" t="s">
        <v>782</v>
      </c>
      <c r="GWV34" s="218" t="s">
        <v>783</v>
      </c>
      <c r="GWW34" s="218" t="s">
        <v>782</v>
      </c>
      <c r="GWX34" s="218" t="s">
        <v>783</v>
      </c>
      <c r="GWY34" s="218" t="s">
        <v>782</v>
      </c>
      <c r="GWZ34" s="218" t="s">
        <v>783</v>
      </c>
      <c r="GXA34" s="218" t="s">
        <v>782</v>
      </c>
      <c r="GXB34" s="218" t="s">
        <v>783</v>
      </c>
      <c r="GXC34" s="218" t="s">
        <v>782</v>
      </c>
      <c r="GXD34" s="218" t="s">
        <v>783</v>
      </c>
      <c r="GXE34" s="218" t="s">
        <v>782</v>
      </c>
      <c r="GXF34" s="218" t="s">
        <v>783</v>
      </c>
      <c r="GXG34" s="218" t="s">
        <v>782</v>
      </c>
      <c r="GXH34" s="218" t="s">
        <v>783</v>
      </c>
      <c r="GXI34" s="218" t="s">
        <v>782</v>
      </c>
      <c r="GXJ34" s="218" t="s">
        <v>783</v>
      </c>
      <c r="GXK34" s="218" t="s">
        <v>782</v>
      </c>
      <c r="GXL34" s="218" t="s">
        <v>783</v>
      </c>
      <c r="GXM34" s="218" t="s">
        <v>782</v>
      </c>
      <c r="GXN34" s="218" t="s">
        <v>783</v>
      </c>
      <c r="GXO34" s="218" t="s">
        <v>782</v>
      </c>
      <c r="GXP34" s="218" t="s">
        <v>783</v>
      </c>
      <c r="GXQ34" s="218" t="s">
        <v>782</v>
      </c>
      <c r="GXR34" s="218" t="s">
        <v>783</v>
      </c>
      <c r="GXS34" s="218" t="s">
        <v>782</v>
      </c>
      <c r="GXT34" s="218" t="s">
        <v>783</v>
      </c>
      <c r="GXU34" s="218" t="s">
        <v>782</v>
      </c>
      <c r="GXV34" s="218" t="s">
        <v>783</v>
      </c>
      <c r="GXW34" s="218" t="s">
        <v>782</v>
      </c>
      <c r="GXX34" s="218" t="s">
        <v>783</v>
      </c>
      <c r="GXY34" s="218" t="s">
        <v>782</v>
      </c>
      <c r="GXZ34" s="218" t="s">
        <v>783</v>
      </c>
      <c r="GYA34" s="218" t="s">
        <v>782</v>
      </c>
      <c r="GYB34" s="218" t="s">
        <v>783</v>
      </c>
      <c r="GYC34" s="218" t="s">
        <v>782</v>
      </c>
      <c r="GYD34" s="218" t="s">
        <v>783</v>
      </c>
      <c r="GYE34" s="218" t="s">
        <v>782</v>
      </c>
      <c r="GYF34" s="218" t="s">
        <v>783</v>
      </c>
      <c r="GYG34" s="218" t="s">
        <v>782</v>
      </c>
      <c r="GYH34" s="218" t="s">
        <v>783</v>
      </c>
      <c r="GYI34" s="218" t="s">
        <v>782</v>
      </c>
      <c r="GYJ34" s="218" t="s">
        <v>783</v>
      </c>
      <c r="GYK34" s="218" t="s">
        <v>782</v>
      </c>
      <c r="GYL34" s="218" t="s">
        <v>783</v>
      </c>
      <c r="GYM34" s="218" t="s">
        <v>782</v>
      </c>
      <c r="GYN34" s="218" t="s">
        <v>783</v>
      </c>
      <c r="GYO34" s="218" t="s">
        <v>782</v>
      </c>
      <c r="GYP34" s="218" t="s">
        <v>783</v>
      </c>
      <c r="GYQ34" s="218" t="s">
        <v>782</v>
      </c>
      <c r="GYR34" s="218" t="s">
        <v>783</v>
      </c>
      <c r="GYS34" s="218" t="s">
        <v>782</v>
      </c>
      <c r="GYT34" s="218" t="s">
        <v>783</v>
      </c>
      <c r="GYU34" s="218" t="s">
        <v>782</v>
      </c>
      <c r="GYV34" s="218" t="s">
        <v>783</v>
      </c>
      <c r="GYW34" s="218" t="s">
        <v>782</v>
      </c>
      <c r="GYX34" s="218" t="s">
        <v>783</v>
      </c>
      <c r="GYY34" s="218" t="s">
        <v>782</v>
      </c>
      <c r="GYZ34" s="218" t="s">
        <v>783</v>
      </c>
      <c r="GZA34" s="218" t="s">
        <v>782</v>
      </c>
      <c r="GZB34" s="218" t="s">
        <v>783</v>
      </c>
      <c r="GZC34" s="218" t="s">
        <v>782</v>
      </c>
      <c r="GZD34" s="218" t="s">
        <v>783</v>
      </c>
      <c r="GZE34" s="218" t="s">
        <v>782</v>
      </c>
      <c r="GZF34" s="218" t="s">
        <v>783</v>
      </c>
      <c r="GZG34" s="218" t="s">
        <v>782</v>
      </c>
      <c r="GZH34" s="218" t="s">
        <v>783</v>
      </c>
      <c r="GZI34" s="218" t="s">
        <v>782</v>
      </c>
      <c r="GZJ34" s="218" t="s">
        <v>783</v>
      </c>
      <c r="GZK34" s="218" t="s">
        <v>782</v>
      </c>
      <c r="GZL34" s="218" t="s">
        <v>783</v>
      </c>
      <c r="GZM34" s="218" t="s">
        <v>782</v>
      </c>
      <c r="GZN34" s="218" t="s">
        <v>783</v>
      </c>
      <c r="GZO34" s="218" t="s">
        <v>782</v>
      </c>
      <c r="GZP34" s="218" t="s">
        <v>783</v>
      </c>
      <c r="GZQ34" s="218" t="s">
        <v>782</v>
      </c>
      <c r="GZR34" s="218" t="s">
        <v>783</v>
      </c>
      <c r="GZS34" s="218" t="s">
        <v>782</v>
      </c>
      <c r="GZT34" s="218" t="s">
        <v>783</v>
      </c>
      <c r="GZU34" s="218" t="s">
        <v>782</v>
      </c>
      <c r="GZV34" s="218" t="s">
        <v>783</v>
      </c>
      <c r="GZW34" s="218" t="s">
        <v>782</v>
      </c>
      <c r="GZX34" s="218" t="s">
        <v>783</v>
      </c>
      <c r="GZY34" s="218" t="s">
        <v>782</v>
      </c>
      <c r="GZZ34" s="218" t="s">
        <v>783</v>
      </c>
      <c r="HAA34" s="218" t="s">
        <v>782</v>
      </c>
      <c r="HAB34" s="218" t="s">
        <v>783</v>
      </c>
      <c r="HAC34" s="218" t="s">
        <v>782</v>
      </c>
      <c r="HAD34" s="218" t="s">
        <v>783</v>
      </c>
      <c r="HAE34" s="218" t="s">
        <v>782</v>
      </c>
      <c r="HAF34" s="218" t="s">
        <v>783</v>
      </c>
      <c r="HAG34" s="218" t="s">
        <v>782</v>
      </c>
      <c r="HAH34" s="218" t="s">
        <v>783</v>
      </c>
      <c r="HAI34" s="218" t="s">
        <v>782</v>
      </c>
      <c r="HAJ34" s="218" t="s">
        <v>783</v>
      </c>
      <c r="HAK34" s="218" t="s">
        <v>782</v>
      </c>
      <c r="HAL34" s="218" t="s">
        <v>783</v>
      </c>
      <c r="HAM34" s="218" t="s">
        <v>782</v>
      </c>
      <c r="HAN34" s="218" t="s">
        <v>783</v>
      </c>
      <c r="HAO34" s="218" t="s">
        <v>782</v>
      </c>
      <c r="HAP34" s="218" t="s">
        <v>783</v>
      </c>
      <c r="HAQ34" s="218" t="s">
        <v>782</v>
      </c>
      <c r="HAR34" s="218" t="s">
        <v>783</v>
      </c>
      <c r="HAS34" s="218" t="s">
        <v>782</v>
      </c>
      <c r="HAT34" s="218" t="s">
        <v>783</v>
      </c>
      <c r="HAU34" s="218" t="s">
        <v>782</v>
      </c>
      <c r="HAV34" s="218" t="s">
        <v>783</v>
      </c>
      <c r="HAW34" s="218" t="s">
        <v>782</v>
      </c>
      <c r="HAX34" s="218" t="s">
        <v>783</v>
      </c>
      <c r="HAY34" s="218" t="s">
        <v>782</v>
      </c>
      <c r="HAZ34" s="218" t="s">
        <v>783</v>
      </c>
      <c r="HBA34" s="218" t="s">
        <v>782</v>
      </c>
      <c r="HBB34" s="218" t="s">
        <v>783</v>
      </c>
      <c r="HBC34" s="218" t="s">
        <v>782</v>
      </c>
      <c r="HBD34" s="218" t="s">
        <v>783</v>
      </c>
      <c r="HBE34" s="218" t="s">
        <v>782</v>
      </c>
      <c r="HBF34" s="218" t="s">
        <v>783</v>
      </c>
      <c r="HBG34" s="218" t="s">
        <v>782</v>
      </c>
      <c r="HBH34" s="218" t="s">
        <v>783</v>
      </c>
      <c r="HBI34" s="218" t="s">
        <v>782</v>
      </c>
      <c r="HBJ34" s="218" t="s">
        <v>783</v>
      </c>
      <c r="HBK34" s="218" t="s">
        <v>782</v>
      </c>
      <c r="HBL34" s="218" t="s">
        <v>783</v>
      </c>
      <c r="HBM34" s="218" t="s">
        <v>782</v>
      </c>
      <c r="HBN34" s="218" t="s">
        <v>783</v>
      </c>
      <c r="HBO34" s="218" t="s">
        <v>782</v>
      </c>
      <c r="HBP34" s="218" t="s">
        <v>783</v>
      </c>
      <c r="HBQ34" s="218" t="s">
        <v>782</v>
      </c>
      <c r="HBR34" s="218" t="s">
        <v>783</v>
      </c>
      <c r="HBS34" s="218" t="s">
        <v>782</v>
      </c>
      <c r="HBT34" s="218" t="s">
        <v>783</v>
      </c>
      <c r="HBU34" s="218" t="s">
        <v>782</v>
      </c>
      <c r="HBV34" s="218" t="s">
        <v>783</v>
      </c>
      <c r="HBW34" s="218" t="s">
        <v>782</v>
      </c>
      <c r="HBX34" s="218" t="s">
        <v>783</v>
      </c>
      <c r="HBY34" s="218" t="s">
        <v>782</v>
      </c>
      <c r="HBZ34" s="218" t="s">
        <v>783</v>
      </c>
      <c r="HCA34" s="218" t="s">
        <v>782</v>
      </c>
      <c r="HCB34" s="218" t="s">
        <v>783</v>
      </c>
      <c r="HCC34" s="218" t="s">
        <v>782</v>
      </c>
      <c r="HCD34" s="218" t="s">
        <v>783</v>
      </c>
      <c r="HCE34" s="218" t="s">
        <v>782</v>
      </c>
      <c r="HCF34" s="218" t="s">
        <v>783</v>
      </c>
      <c r="HCG34" s="218" t="s">
        <v>782</v>
      </c>
      <c r="HCH34" s="218" t="s">
        <v>783</v>
      </c>
      <c r="HCI34" s="218" t="s">
        <v>782</v>
      </c>
      <c r="HCJ34" s="218" t="s">
        <v>783</v>
      </c>
      <c r="HCK34" s="218" t="s">
        <v>782</v>
      </c>
      <c r="HCL34" s="218" t="s">
        <v>783</v>
      </c>
      <c r="HCM34" s="218" t="s">
        <v>782</v>
      </c>
      <c r="HCN34" s="218" t="s">
        <v>783</v>
      </c>
      <c r="HCO34" s="218" t="s">
        <v>782</v>
      </c>
      <c r="HCP34" s="218" t="s">
        <v>783</v>
      </c>
      <c r="HCQ34" s="218" t="s">
        <v>782</v>
      </c>
      <c r="HCR34" s="218" t="s">
        <v>783</v>
      </c>
      <c r="HCS34" s="218" t="s">
        <v>782</v>
      </c>
      <c r="HCT34" s="218" t="s">
        <v>783</v>
      </c>
      <c r="HCU34" s="218" t="s">
        <v>782</v>
      </c>
      <c r="HCV34" s="218" t="s">
        <v>783</v>
      </c>
      <c r="HCW34" s="218" t="s">
        <v>782</v>
      </c>
      <c r="HCX34" s="218" t="s">
        <v>783</v>
      </c>
      <c r="HCY34" s="218" t="s">
        <v>782</v>
      </c>
      <c r="HCZ34" s="218" t="s">
        <v>783</v>
      </c>
      <c r="HDA34" s="218" t="s">
        <v>782</v>
      </c>
      <c r="HDB34" s="218" t="s">
        <v>783</v>
      </c>
      <c r="HDC34" s="218" t="s">
        <v>782</v>
      </c>
      <c r="HDD34" s="218" t="s">
        <v>783</v>
      </c>
      <c r="HDE34" s="218" t="s">
        <v>782</v>
      </c>
      <c r="HDF34" s="218" t="s">
        <v>783</v>
      </c>
      <c r="HDG34" s="218" t="s">
        <v>782</v>
      </c>
      <c r="HDH34" s="218" t="s">
        <v>783</v>
      </c>
      <c r="HDI34" s="218" t="s">
        <v>782</v>
      </c>
      <c r="HDJ34" s="218" t="s">
        <v>783</v>
      </c>
      <c r="HDK34" s="218" t="s">
        <v>782</v>
      </c>
      <c r="HDL34" s="218" t="s">
        <v>783</v>
      </c>
      <c r="HDM34" s="218" t="s">
        <v>782</v>
      </c>
      <c r="HDN34" s="218" t="s">
        <v>783</v>
      </c>
      <c r="HDO34" s="218" t="s">
        <v>782</v>
      </c>
      <c r="HDP34" s="218" t="s">
        <v>783</v>
      </c>
      <c r="HDQ34" s="218" t="s">
        <v>782</v>
      </c>
      <c r="HDR34" s="218" t="s">
        <v>783</v>
      </c>
      <c r="HDS34" s="218" t="s">
        <v>782</v>
      </c>
      <c r="HDT34" s="218" t="s">
        <v>783</v>
      </c>
      <c r="HDU34" s="218" t="s">
        <v>782</v>
      </c>
      <c r="HDV34" s="218" t="s">
        <v>783</v>
      </c>
      <c r="HDW34" s="218" t="s">
        <v>782</v>
      </c>
      <c r="HDX34" s="218" t="s">
        <v>783</v>
      </c>
      <c r="HDY34" s="218" t="s">
        <v>782</v>
      </c>
      <c r="HDZ34" s="218" t="s">
        <v>783</v>
      </c>
      <c r="HEA34" s="218" t="s">
        <v>782</v>
      </c>
      <c r="HEB34" s="218" t="s">
        <v>783</v>
      </c>
      <c r="HEC34" s="218" t="s">
        <v>782</v>
      </c>
      <c r="HED34" s="218" t="s">
        <v>783</v>
      </c>
      <c r="HEE34" s="218" t="s">
        <v>782</v>
      </c>
      <c r="HEF34" s="218" t="s">
        <v>783</v>
      </c>
      <c r="HEG34" s="218" t="s">
        <v>782</v>
      </c>
      <c r="HEH34" s="218" t="s">
        <v>783</v>
      </c>
      <c r="HEI34" s="218" t="s">
        <v>782</v>
      </c>
      <c r="HEJ34" s="218" t="s">
        <v>783</v>
      </c>
      <c r="HEK34" s="218" t="s">
        <v>782</v>
      </c>
      <c r="HEL34" s="218" t="s">
        <v>783</v>
      </c>
      <c r="HEM34" s="218" t="s">
        <v>782</v>
      </c>
      <c r="HEN34" s="218" t="s">
        <v>783</v>
      </c>
      <c r="HEO34" s="218" t="s">
        <v>782</v>
      </c>
      <c r="HEP34" s="218" t="s">
        <v>783</v>
      </c>
      <c r="HEQ34" s="218" t="s">
        <v>782</v>
      </c>
      <c r="HER34" s="218" t="s">
        <v>783</v>
      </c>
      <c r="HES34" s="218" t="s">
        <v>782</v>
      </c>
      <c r="HET34" s="218" t="s">
        <v>783</v>
      </c>
      <c r="HEU34" s="218" t="s">
        <v>782</v>
      </c>
      <c r="HEV34" s="218" t="s">
        <v>783</v>
      </c>
      <c r="HEW34" s="218" t="s">
        <v>782</v>
      </c>
      <c r="HEX34" s="218" t="s">
        <v>783</v>
      </c>
      <c r="HEY34" s="218" t="s">
        <v>782</v>
      </c>
      <c r="HEZ34" s="218" t="s">
        <v>783</v>
      </c>
      <c r="HFA34" s="218" t="s">
        <v>782</v>
      </c>
      <c r="HFB34" s="218" t="s">
        <v>783</v>
      </c>
      <c r="HFC34" s="218" t="s">
        <v>782</v>
      </c>
      <c r="HFD34" s="218" t="s">
        <v>783</v>
      </c>
      <c r="HFE34" s="218" t="s">
        <v>782</v>
      </c>
      <c r="HFF34" s="218" t="s">
        <v>783</v>
      </c>
      <c r="HFG34" s="218" t="s">
        <v>782</v>
      </c>
      <c r="HFH34" s="218" t="s">
        <v>783</v>
      </c>
      <c r="HFI34" s="218" t="s">
        <v>782</v>
      </c>
      <c r="HFJ34" s="218" t="s">
        <v>783</v>
      </c>
      <c r="HFK34" s="218" t="s">
        <v>782</v>
      </c>
      <c r="HFL34" s="218" t="s">
        <v>783</v>
      </c>
      <c r="HFM34" s="218" t="s">
        <v>782</v>
      </c>
      <c r="HFN34" s="218" t="s">
        <v>783</v>
      </c>
      <c r="HFO34" s="218" t="s">
        <v>782</v>
      </c>
      <c r="HFP34" s="218" t="s">
        <v>783</v>
      </c>
      <c r="HFQ34" s="218" t="s">
        <v>782</v>
      </c>
      <c r="HFR34" s="218" t="s">
        <v>783</v>
      </c>
      <c r="HFS34" s="218" t="s">
        <v>782</v>
      </c>
      <c r="HFT34" s="218" t="s">
        <v>783</v>
      </c>
      <c r="HFU34" s="218" t="s">
        <v>782</v>
      </c>
      <c r="HFV34" s="218" t="s">
        <v>783</v>
      </c>
      <c r="HFW34" s="218" t="s">
        <v>782</v>
      </c>
      <c r="HFX34" s="218" t="s">
        <v>783</v>
      </c>
      <c r="HFY34" s="218" t="s">
        <v>782</v>
      </c>
      <c r="HFZ34" s="218" t="s">
        <v>783</v>
      </c>
      <c r="HGA34" s="218" t="s">
        <v>782</v>
      </c>
      <c r="HGB34" s="218" t="s">
        <v>783</v>
      </c>
      <c r="HGC34" s="218" t="s">
        <v>782</v>
      </c>
      <c r="HGD34" s="218" t="s">
        <v>783</v>
      </c>
      <c r="HGE34" s="218" t="s">
        <v>782</v>
      </c>
      <c r="HGF34" s="218" t="s">
        <v>783</v>
      </c>
      <c r="HGG34" s="218" t="s">
        <v>782</v>
      </c>
      <c r="HGH34" s="218" t="s">
        <v>783</v>
      </c>
      <c r="HGI34" s="218" t="s">
        <v>782</v>
      </c>
      <c r="HGJ34" s="218" t="s">
        <v>783</v>
      </c>
      <c r="HGK34" s="218" t="s">
        <v>782</v>
      </c>
      <c r="HGL34" s="218" t="s">
        <v>783</v>
      </c>
      <c r="HGM34" s="218" t="s">
        <v>782</v>
      </c>
      <c r="HGN34" s="218" t="s">
        <v>783</v>
      </c>
      <c r="HGO34" s="218" t="s">
        <v>782</v>
      </c>
      <c r="HGP34" s="218" t="s">
        <v>783</v>
      </c>
      <c r="HGQ34" s="218" t="s">
        <v>782</v>
      </c>
      <c r="HGR34" s="218" t="s">
        <v>783</v>
      </c>
      <c r="HGS34" s="218" t="s">
        <v>782</v>
      </c>
      <c r="HGT34" s="218" t="s">
        <v>783</v>
      </c>
      <c r="HGU34" s="218" t="s">
        <v>782</v>
      </c>
      <c r="HGV34" s="218" t="s">
        <v>783</v>
      </c>
      <c r="HGW34" s="218" t="s">
        <v>782</v>
      </c>
      <c r="HGX34" s="218" t="s">
        <v>783</v>
      </c>
      <c r="HGY34" s="218" t="s">
        <v>782</v>
      </c>
      <c r="HGZ34" s="218" t="s">
        <v>783</v>
      </c>
      <c r="HHA34" s="218" t="s">
        <v>782</v>
      </c>
      <c r="HHB34" s="218" t="s">
        <v>783</v>
      </c>
      <c r="HHC34" s="218" t="s">
        <v>782</v>
      </c>
      <c r="HHD34" s="218" t="s">
        <v>783</v>
      </c>
      <c r="HHE34" s="218" t="s">
        <v>782</v>
      </c>
      <c r="HHF34" s="218" t="s">
        <v>783</v>
      </c>
      <c r="HHG34" s="218" t="s">
        <v>782</v>
      </c>
      <c r="HHH34" s="218" t="s">
        <v>783</v>
      </c>
      <c r="HHI34" s="218" t="s">
        <v>782</v>
      </c>
      <c r="HHJ34" s="218" t="s">
        <v>783</v>
      </c>
      <c r="HHK34" s="218" t="s">
        <v>782</v>
      </c>
      <c r="HHL34" s="218" t="s">
        <v>783</v>
      </c>
      <c r="HHM34" s="218" t="s">
        <v>782</v>
      </c>
      <c r="HHN34" s="218" t="s">
        <v>783</v>
      </c>
      <c r="HHO34" s="218" t="s">
        <v>782</v>
      </c>
      <c r="HHP34" s="218" t="s">
        <v>783</v>
      </c>
      <c r="HHQ34" s="218" t="s">
        <v>782</v>
      </c>
      <c r="HHR34" s="218" t="s">
        <v>783</v>
      </c>
      <c r="HHS34" s="218" t="s">
        <v>782</v>
      </c>
      <c r="HHT34" s="218" t="s">
        <v>783</v>
      </c>
      <c r="HHU34" s="218" t="s">
        <v>782</v>
      </c>
      <c r="HHV34" s="218" t="s">
        <v>783</v>
      </c>
      <c r="HHW34" s="218" t="s">
        <v>782</v>
      </c>
      <c r="HHX34" s="218" t="s">
        <v>783</v>
      </c>
      <c r="HHY34" s="218" t="s">
        <v>782</v>
      </c>
      <c r="HHZ34" s="218" t="s">
        <v>783</v>
      </c>
      <c r="HIA34" s="218" t="s">
        <v>782</v>
      </c>
      <c r="HIB34" s="218" t="s">
        <v>783</v>
      </c>
      <c r="HIC34" s="218" t="s">
        <v>782</v>
      </c>
      <c r="HID34" s="218" t="s">
        <v>783</v>
      </c>
      <c r="HIE34" s="218" t="s">
        <v>782</v>
      </c>
      <c r="HIF34" s="218" t="s">
        <v>783</v>
      </c>
      <c r="HIG34" s="218" t="s">
        <v>782</v>
      </c>
      <c r="HIH34" s="218" t="s">
        <v>783</v>
      </c>
      <c r="HII34" s="218" t="s">
        <v>782</v>
      </c>
      <c r="HIJ34" s="218" t="s">
        <v>783</v>
      </c>
      <c r="HIK34" s="218" t="s">
        <v>782</v>
      </c>
      <c r="HIL34" s="218" t="s">
        <v>783</v>
      </c>
      <c r="HIM34" s="218" t="s">
        <v>782</v>
      </c>
      <c r="HIN34" s="218" t="s">
        <v>783</v>
      </c>
      <c r="HIO34" s="218" t="s">
        <v>782</v>
      </c>
      <c r="HIP34" s="218" t="s">
        <v>783</v>
      </c>
      <c r="HIQ34" s="218" t="s">
        <v>782</v>
      </c>
      <c r="HIR34" s="218" t="s">
        <v>783</v>
      </c>
      <c r="HIS34" s="218" t="s">
        <v>782</v>
      </c>
      <c r="HIT34" s="218" t="s">
        <v>783</v>
      </c>
      <c r="HIU34" s="218" t="s">
        <v>782</v>
      </c>
      <c r="HIV34" s="218" t="s">
        <v>783</v>
      </c>
      <c r="HIW34" s="218" t="s">
        <v>782</v>
      </c>
      <c r="HIX34" s="218" t="s">
        <v>783</v>
      </c>
      <c r="HIY34" s="218" t="s">
        <v>782</v>
      </c>
      <c r="HIZ34" s="218" t="s">
        <v>783</v>
      </c>
      <c r="HJA34" s="218" t="s">
        <v>782</v>
      </c>
      <c r="HJB34" s="218" t="s">
        <v>783</v>
      </c>
      <c r="HJC34" s="218" t="s">
        <v>782</v>
      </c>
      <c r="HJD34" s="218" t="s">
        <v>783</v>
      </c>
      <c r="HJE34" s="218" t="s">
        <v>782</v>
      </c>
      <c r="HJF34" s="218" t="s">
        <v>783</v>
      </c>
      <c r="HJG34" s="218" t="s">
        <v>782</v>
      </c>
      <c r="HJH34" s="218" t="s">
        <v>783</v>
      </c>
      <c r="HJI34" s="218" t="s">
        <v>782</v>
      </c>
      <c r="HJJ34" s="218" t="s">
        <v>783</v>
      </c>
      <c r="HJK34" s="218" t="s">
        <v>782</v>
      </c>
      <c r="HJL34" s="218" t="s">
        <v>783</v>
      </c>
      <c r="HJM34" s="218" t="s">
        <v>782</v>
      </c>
      <c r="HJN34" s="218" t="s">
        <v>783</v>
      </c>
      <c r="HJO34" s="218" t="s">
        <v>782</v>
      </c>
      <c r="HJP34" s="218" t="s">
        <v>783</v>
      </c>
      <c r="HJQ34" s="218" t="s">
        <v>782</v>
      </c>
      <c r="HJR34" s="218" t="s">
        <v>783</v>
      </c>
      <c r="HJS34" s="218" t="s">
        <v>782</v>
      </c>
      <c r="HJT34" s="218" t="s">
        <v>783</v>
      </c>
      <c r="HJU34" s="218" t="s">
        <v>782</v>
      </c>
      <c r="HJV34" s="218" t="s">
        <v>783</v>
      </c>
      <c r="HJW34" s="218" t="s">
        <v>782</v>
      </c>
      <c r="HJX34" s="218" t="s">
        <v>783</v>
      </c>
      <c r="HJY34" s="218" t="s">
        <v>782</v>
      </c>
      <c r="HJZ34" s="218" t="s">
        <v>783</v>
      </c>
      <c r="HKA34" s="218" t="s">
        <v>782</v>
      </c>
      <c r="HKB34" s="218" t="s">
        <v>783</v>
      </c>
      <c r="HKC34" s="218" t="s">
        <v>782</v>
      </c>
      <c r="HKD34" s="218" t="s">
        <v>783</v>
      </c>
      <c r="HKE34" s="218" t="s">
        <v>782</v>
      </c>
      <c r="HKF34" s="218" t="s">
        <v>783</v>
      </c>
      <c r="HKG34" s="218" t="s">
        <v>782</v>
      </c>
      <c r="HKH34" s="218" t="s">
        <v>783</v>
      </c>
      <c r="HKI34" s="218" t="s">
        <v>782</v>
      </c>
      <c r="HKJ34" s="218" t="s">
        <v>783</v>
      </c>
      <c r="HKK34" s="218" t="s">
        <v>782</v>
      </c>
      <c r="HKL34" s="218" t="s">
        <v>783</v>
      </c>
      <c r="HKM34" s="218" t="s">
        <v>782</v>
      </c>
      <c r="HKN34" s="218" t="s">
        <v>783</v>
      </c>
      <c r="HKO34" s="218" t="s">
        <v>782</v>
      </c>
      <c r="HKP34" s="218" t="s">
        <v>783</v>
      </c>
      <c r="HKQ34" s="218" t="s">
        <v>782</v>
      </c>
      <c r="HKR34" s="218" t="s">
        <v>783</v>
      </c>
      <c r="HKS34" s="218" t="s">
        <v>782</v>
      </c>
      <c r="HKT34" s="218" t="s">
        <v>783</v>
      </c>
      <c r="HKU34" s="218" t="s">
        <v>782</v>
      </c>
      <c r="HKV34" s="218" t="s">
        <v>783</v>
      </c>
      <c r="HKW34" s="218" t="s">
        <v>782</v>
      </c>
      <c r="HKX34" s="218" t="s">
        <v>783</v>
      </c>
      <c r="HKY34" s="218" t="s">
        <v>782</v>
      </c>
      <c r="HKZ34" s="218" t="s">
        <v>783</v>
      </c>
      <c r="HLA34" s="218" t="s">
        <v>782</v>
      </c>
      <c r="HLB34" s="218" t="s">
        <v>783</v>
      </c>
      <c r="HLC34" s="218" t="s">
        <v>782</v>
      </c>
      <c r="HLD34" s="218" t="s">
        <v>783</v>
      </c>
      <c r="HLE34" s="218" t="s">
        <v>782</v>
      </c>
      <c r="HLF34" s="218" t="s">
        <v>783</v>
      </c>
      <c r="HLG34" s="218" t="s">
        <v>782</v>
      </c>
      <c r="HLH34" s="218" t="s">
        <v>783</v>
      </c>
      <c r="HLI34" s="218" t="s">
        <v>782</v>
      </c>
      <c r="HLJ34" s="218" t="s">
        <v>783</v>
      </c>
      <c r="HLK34" s="218" t="s">
        <v>782</v>
      </c>
      <c r="HLL34" s="218" t="s">
        <v>783</v>
      </c>
      <c r="HLM34" s="218" t="s">
        <v>782</v>
      </c>
      <c r="HLN34" s="218" t="s">
        <v>783</v>
      </c>
      <c r="HLO34" s="218" t="s">
        <v>782</v>
      </c>
      <c r="HLP34" s="218" t="s">
        <v>783</v>
      </c>
      <c r="HLQ34" s="218" t="s">
        <v>782</v>
      </c>
      <c r="HLR34" s="218" t="s">
        <v>783</v>
      </c>
      <c r="HLS34" s="218" t="s">
        <v>782</v>
      </c>
      <c r="HLT34" s="218" t="s">
        <v>783</v>
      </c>
      <c r="HLU34" s="218" t="s">
        <v>782</v>
      </c>
      <c r="HLV34" s="218" t="s">
        <v>783</v>
      </c>
      <c r="HLW34" s="218" t="s">
        <v>782</v>
      </c>
      <c r="HLX34" s="218" t="s">
        <v>783</v>
      </c>
      <c r="HLY34" s="218" t="s">
        <v>782</v>
      </c>
      <c r="HLZ34" s="218" t="s">
        <v>783</v>
      </c>
      <c r="HMA34" s="218" t="s">
        <v>782</v>
      </c>
      <c r="HMB34" s="218" t="s">
        <v>783</v>
      </c>
      <c r="HMC34" s="218" t="s">
        <v>782</v>
      </c>
      <c r="HMD34" s="218" t="s">
        <v>783</v>
      </c>
      <c r="HME34" s="218" t="s">
        <v>782</v>
      </c>
      <c r="HMF34" s="218" t="s">
        <v>783</v>
      </c>
      <c r="HMG34" s="218" t="s">
        <v>782</v>
      </c>
      <c r="HMH34" s="218" t="s">
        <v>783</v>
      </c>
      <c r="HMI34" s="218" t="s">
        <v>782</v>
      </c>
      <c r="HMJ34" s="218" t="s">
        <v>783</v>
      </c>
      <c r="HMK34" s="218" t="s">
        <v>782</v>
      </c>
      <c r="HML34" s="218" t="s">
        <v>783</v>
      </c>
      <c r="HMM34" s="218" t="s">
        <v>782</v>
      </c>
      <c r="HMN34" s="218" t="s">
        <v>783</v>
      </c>
      <c r="HMO34" s="218" t="s">
        <v>782</v>
      </c>
      <c r="HMP34" s="218" t="s">
        <v>783</v>
      </c>
      <c r="HMQ34" s="218" t="s">
        <v>782</v>
      </c>
      <c r="HMR34" s="218" t="s">
        <v>783</v>
      </c>
      <c r="HMS34" s="218" t="s">
        <v>782</v>
      </c>
      <c r="HMT34" s="218" t="s">
        <v>783</v>
      </c>
      <c r="HMU34" s="218" t="s">
        <v>782</v>
      </c>
      <c r="HMV34" s="218" t="s">
        <v>783</v>
      </c>
      <c r="HMW34" s="218" t="s">
        <v>782</v>
      </c>
      <c r="HMX34" s="218" t="s">
        <v>783</v>
      </c>
      <c r="HMY34" s="218" t="s">
        <v>782</v>
      </c>
      <c r="HMZ34" s="218" t="s">
        <v>783</v>
      </c>
      <c r="HNA34" s="218" t="s">
        <v>782</v>
      </c>
      <c r="HNB34" s="218" t="s">
        <v>783</v>
      </c>
      <c r="HNC34" s="218" t="s">
        <v>782</v>
      </c>
      <c r="HND34" s="218" t="s">
        <v>783</v>
      </c>
      <c r="HNE34" s="218" t="s">
        <v>782</v>
      </c>
      <c r="HNF34" s="218" t="s">
        <v>783</v>
      </c>
      <c r="HNG34" s="218" t="s">
        <v>782</v>
      </c>
      <c r="HNH34" s="218" t="s">
        <v>783</v>
      </c>
      <c r="HNI34" s="218" t="s">
        <v>782</v>
      </c>
      <c r="HNJ34" s="218" t="s">
        <v>783</v>
      </c>
      <c r="HNK34" s="218" t="s">
        <v>782</v>
      </c>
      <c r="HNL34" s="218" t="s">
        <v>783</v>
      </c>
      <c r="HNM34" s="218" t="s">
        <v>782</v>
      </c>
      <c r="HNN34" s="218" t="s">
        <v>783</v>
      </c>
      <c r="HNO34" s="218" t="s">
        <v>782</v>
      </c>
      <c r="HNP34" s="218" t="s">
        <v>783</v>
      </c>
      <c r="HNQ34" s="218" t="s">
        <v>782</v>
      </c>
      <c r="HNR34" s="218" t="s">
        <v>783</v>
      </c>
      <c r="HNS34" s="218" t="s">
        <v>782</v>
      </c>
      <c r="HNT34" s="218" t="s">
        <v>783</v>
      </c>
      <c r="HNU34" s="218" t="s">
        <v>782</v>
      </c>
      <c r="HNV34" s="218" t="s">
        <v>783</v>
      </c>
      <c r="HNW34" s="218" t="s">
        <v>782</v>
      </c>
      <c r="HNX34" s="218" t="s">
        <v>783</v>
      </c>
      <c r="HNY34" s="218" t="s">
        <v>782</v>
      </c>
      <c r="HNZ34" s="218" t="s">
        <v>783</v>
      </c>
      <c r="HOA34" s="218" t="s">
        <v>782</v>
      </c>
      <c r="HOB34" s="218" t="s">
        <v>783</v>
      </c>
      <c r="HOC34" s="218" t="s">
        <v>782</v>
      </c>
      <c r="HOD34" s="218" t="s">
        <v>783</v>
      </c>
      <c r="HOE34" s="218" t="s">
        <v>782</v>
      </c>
      <c r="HOF34" s="218" t="s">
        <v>783</v>
      </c>
      <c r="HOG34" s="218" t="s">
        <v>782</v>
      </c>
      <c r="HOH34" s="218" t="s">
        <v>783</v>
      </c>
      <c r="HOI34" s="218" t="s">
        <v>782</v>
      </c>
      <c r="HOJ34" s="218" t="s">
        <v>783</v>
      </c>
      <c r="HOK34" s="218" t="s">
        <v>782</v>
      </c>
      <c r="HOL34" s="218" t="s">
        <v>783</v>
      </c>
      <c r="HOM34" s="218" t="s">
        <v>782</v>
      </c>
      <c r="HON34" s="218" t="s">
        <v>783</v>
      </c>
      <c r="HOO34" s="218" t="s">
        <v>782</v>
      </c>
      <c r="HOP34" s="218" t="s">
        <v>783</v>
      </c>
      <c r="HOQ34" s="218" t="s">
        <v>782</v>
      </c>
      <c r="HOR34" s="218" t="s">
        <v>783</v>
      </c>
      <c r="HOS34" s="218" t="s">
        <v>782</v>
      </c>
      <c r="HOT34" s="218" t="s">
        <v>783</v>
      </c>
      <c r="HOU34" s="218" t="s">
        <v>782</v>
      </c>
      <c r="HOV34" s="218" t="s">
        <v>783</v>
      </c>
      <c r="HOW34" s="218" t="s">
        <v>782</v>
      </c>
      <c r="HOX34" s="218" t="s">
        <v>783</v>
      </c>
      <c r="HOY34" s="218" t="s">
        <v>782</v>
      </c>
      <c r="HOZ34" s="218" t="s">
        <v>783</v>
      </c>
      <c r="HPA34" s="218" t="s">
        <v>782</v>
      </c>
      <c r="HPB34" s="218" t="s">
        <v>783</v>
      </c>
      <c r="HPC34" s="218" t="s">
        <v>782</v>
      </c>
      <c r="HPD34" s="218" t="s">
        <v>783</v>
      </c>
      <c r="HPE34" s="218" t="s">
        <v>782</v>
      </c>
      <c r="HPF34" s="218" t="s">
        <v>783</v>
      </c>
      <c r="HPG34" s="218" t="s">
        <v>782</v>
      </c>
      <c r="HPH34" s="218" t="s">
        <v>783</v>
      </c>
      <c r="HPI34" s="218" t="s">
        <v>782</v>
      </c>
      <c r="HPJ34" s="218" t="s">
        <v>783</v>
      </c>
      <c r="HPK34" s="218" t="s">
        <v>782</v>
      </c>
      <c r="HPL34" s="218" t="s">
        <v>783</v>
      </c>
      <c r="HPM34" s="218" t="s">
        <v>782</v>
      </c>
      <c r="HPN34" s="218" t="s">
        <v>783</v>
      </c>
      <c r="HPO34" s="218" t="s">
        <v>782</v>
      </c>
      <c r="HPP34" s="218" t="s">
        <v>783</v>
      </c>
      <c r="HPQ34" s="218" t="s">
        <v>782</v>
      </c>
      <c r="HPR34" s="218" t="s">
        <v>783</v>
      </c>
      <c r="HPS34" s="218" t="s">
        <v>782</v>
      </c>
      <c r="HPT34" s="218" t="s">
        <v>783</v>
      </c>
      <c r="HPU34" s="218" t="s">
        <v>782</v>
      </c>
      <c r="HPV34" s="218" t="s">
        <v>783</v>
      </c>
      <c r="HPW34" s="218" t="s">
        <v>782</v>
      </c>
      <c r="HPX34" s="218" t="s">
        <v>783</v>
      </c>
      <c r="HPY34" s="218" t="s">
        <v>782</v>
      </c>
      <c r="HPZ34" s="218" t="s">
        <v>783</v>
      </c>
      <c r="HQA34" s="218" t="s">
        <v>782</v>
      </c>
      <c r="HQB34" s="218" t="s">
        <v>783</v>
      </c>
      <c r="HQC34" s="218" t="s">
        <v>782</v>
      </c>
      <c r="HQD34" s="218" t="s">
        <v>783</v>
      </c>
      <c r="HQE34" s="218" t="s">
        <v>782</v>
      </c>
      <c r="HQF34" s="218" t="s">
        <v>783</v>
      </c>
      <c r="HQG34" s="218" t="s">
        <v>782</v>
      </c>
      <c r="HQH34" s="218" t="s">
        <v>783</v>
      </c>
      <c r="HQI34" s="218" t="s">
        <v>782</v>
      </c>
      <c r="HQJ34" s="218" t="s">
        <v>783</v>
      </c>
      <c r="HQK34" s="218" t="s">
        <v>782</v>
      </c>
      <c r="HQL34" s="218" t="s">
        <v>783</v>
      </c>
      <c r="HQM34" s="218" t="s">
        <v>782</v>
      </c>
      <c r="HQN34" s="218" t="s">
        <v>783</v>
      </c>
      <c r="HQO34" s="218" t="s">
        <v>782</v>
      </c>
      <c r="HQP34" s="218" t="s">
        <v>783</v>
      </c>
      <c r="HQQ34" s="218" t="s">
        <v>782</v>
      </c>
      <c r="HQR34" s="218" t="s">
        <v>783</v>
      </c>
      <c r="HQS34" s="218" t="s">
        <v>782</v>
      </c>
      <c r="HQT34" s="218" t="s">
        <v>783</v>
      </c>
      <c r="HQU34" s="218" t="s">
        <v>782</v>
      </c>
      <c r="HQV34" s="218" t="s">
        <v>783</v>
      </c>
      <c r="HQW34" s="218" t="s">
        <v>782</v>
      </c>
      <c r="HQX34" s="218" t="s">
        <v>783</v>
      </c>
      <c r="HQY34" s="218" t="s">
        <v>782</v>
      </c>
      <c r="HQZ34" s="218" t="s">
        <v>783</v>
      </c>
      <c r="HRA34" s="218" t="s">
        <v>782</v>
      </c>
      <c r="HRB34" s="218" t="s">
        <v>783</v>
      </c>
      <c r="HRC34" s="218" t="s">
        <v>782</v>
      </c>
      <c r="HRD34" s="218" t="s">
        <v>783</v>
      </c>
      <c r="HRE34" s="218" t="s">
        <v>782</v>
      </c>
      <c r="HRF34" s="218" t="s">
        <v>783</v>
      </c>
      <c r="HRG34" s="218" t="s">
        <v>782</v>
      </c>
      <c r="HRH34" s="218" t="s">
        <v>783</v>
      </c>
      <c r="HRI34" s="218" t="s">
        <v>782</v>
      </c>
      <c r="HRJ34" s="218" t="s">
        <v>783</v>
      </c>
      <c r="HRK34" s="218" t="s">
        <v>782</v>
      </c>
      <c r="HRL34" s="218" t="s">
        <v>783</v>
      </c>
      <c r="HRM34" s="218" t="s">
        <v>782</v>
      </c>
      <c r="HRN34" s="218" t="s">
        <v>783</v>
      </c>
      <c r="HRO34" s="218" t="s">
        <v>782</v>
      </c>
      <c r="HRP34" s="218" t="s">
        <v>783</v>
      </c>
      <c r="HRQ34" s="218" t="s">
        <v>782</v>
      </c>
      <c r="HRR34" s="218" t="s">
        <v>783</v>
      </c>
      <c r="HRS34" s="218" t="s">
        <v>782</v>
      </c>
      <c r="HRT34" s="218" t="s">
        <v>783</v>
      </c>
      <c r="HRU34" s="218" t="s">
        <v>782</v>
      </c>
      <c r="HRV34" s="218" t="s">
        <v>783</v>
      </c>
      <c r="HRW34" s="218" t="s">
        <v>782</v>
      </c>
      <c r="HRX34" s="218" t="s">
        <v>783</v>
      </c>
      <c r="HRY34" s="218" t="s">
        <v>782</v>
      </c>
      <c r="HRZ34" s="218" t="s">
        <v>783</v>
      </c>
      <c r="HSA34" s="218" t="s">
        <v>782</v>
      </c>
      <c r="HSB34" s="218" t="s">
        <v>783</v>
      </c>
      <c r="HSC34" s="218" t="s">
        <v>782</v>
      </c>
      <c r="HSD34" s="218" t="s">
        <v>783</v>
      </c>
      <c r="HSE34" s="218" t="s">
        <v>782</v>
      </c>
      <c r="HSF34" s="218" t="s">
        <v>783</v>
      </c>
      <c r="HSG34" s="218" t="s">
        <v>782</v>
      </c>
      <c r="HSH34" s="218" t="s">
        <v>783</v>
      </c>
      <c r="HSI34" s="218" t="s">
        <v>782</v>
      </c>
      <c r="HSJ34" s="218" t="s">
        <v>783</v>
      </c>
      <c r="HSK34" s="218" t="s">
        <v>782</v>
      </c>
      <c r="HSL34" s="218" t="s">
        <v>783</v>
      </c>
      <c r="HSM34" s="218" t="s">
        <v>782</v>
      </c>
      <c r="HSN34" s="218" t="s">
        <v>783</v>
      </c>
      <c r="HSO34" s="218" t="s">
        <v>782</v>
      </c>
      <c r="HSP34" s="218" t="s">
        <v>783</v>
      </c>
      <c r="HSQ34" s="218" t="s">
        <v>782</v>
      </c>
      <c r="HSR34" s="218" t="s">
        <v>783</v>
      </c>
      <c r="HSS34" s="218" t="s">
        <v>782</v>
      </c>
      <c r="HST34" s="218" t="s">
        <v>783</v>
      </c>
      <c r="HSU34" s="218" t="s">
        <v>782</v>
      </c>
      <c r="HSV34" s="218" t="s">
        <v>783</v>
      </c>
      <c r="HSW34" s="218" t="s">
        <v>782</v>
      </c>
      <c r="HSX34" s="218" t="s">
        <v>783</v>
      </c>
      <c r="HSY34" s="218" t="s">
        <v>782</v>
      </c>
      <c r="HSZ34" s="218" t="s">
        <v>783</v>
      </c>
      <c r="HTA34" s="218" t="s">
        <v>782</v>
      </c>
      <c r="HTB34" s="218" t="s">
        <v>783</v>
      </c>
      <c r="HTC34" s="218" t="s">
        <v>782</v>
      </c>
      <c r="HTD34" s="218" t="s">
        <v>783</v>
      </c>
      <c r="HTE34" s="218" t="s">
        <v>782</v>
      </c>
      <c r="HTF34" s="218" t="s">
        <v>783</v>
      </c>
      <c r="HTG34" s="218" t="s">
        <v>782</v>
      </c>
      <c r="HTH34" s="218" t="s">
        <v>783</v>
      </c>
      <c r="HTI34" s="218" t="s">
        <v>782</v>
      </c>
      <c r="HTJ34" s="218" t="s">
        <v>783</v>
      </c>
      <c r="HTK34" s="218" t="s">
        <v>782</v>
      </c>
      <c r="HTL34" s="218" t="s">
        <v>783</v>
      </c>
      <c r="HTM34" s="218" t="s">
        <v>782</v>
      </c>
      <c r="HTN34" s="218" t="s">
        <v>783</v>
      </c>
      <c r="HTO34" s="218" t="s">
        <v>782</v>
      </c>
      <c r="HTP34" s="218" t="s">
        <v>783</v>
      </c>
      <c r="HTQ34" s="218" t="s">
        <v>782</v>
      </c>
      <c r="HTR34" s="218" t="s">
        <v>783</v>
      </c>
      <c r="HTS34" s="218" t="s">
        <v>782</v>
      </c>
      <c r="HTT34" s="218" t="s">
        <v>783</v>
      </c>
      <c r="HTU34" s="218" t="s">
        <v>782</v>
      </c>
      <c r="HTV34" s="218" t="s">
        <v>783</v>
      </c>
      <c r="HTW34" s="218" t="s">
        <v>782</v>
      </c>
      <c r="HTX34" s="218" t="s">
        <v>783</v>
      </c>
      <c r="HTY34" s="218" t="s">
        <v>782</v>
      </c>
      <c r="HTZ34" s="218" t="s">
        <v>783</v>
      </c>
      <c r="HUA34" s="218" t="s">
        <v>782</v>
      </c>
      <c r="HUB34" s="218" t="s">
        <v>783</v>
      </c>
      <c r="HUC34" s="218" t="s">
        <v>782</v>
      </c>
      <c r="HUD34" s="218" t="s">
        <v>783</v>
      </c>
      <c r="HUE34" s="218" t="s">
        <v>782</v>
      </c>
      <c r="HUF34" s="218" t="s">
        <v>783</v>
      </c>
      <c r="HUG34" s="218" t="s">
        <v>782</v>
      </c>
      <c r="HUH34" s="218" t="s">
        <v>783</v>
      </c>
      <c r="HUI34" s="218" t="s">
        <v>782</v>
      </c>
      <c r="HUJ34" s="218" t="s">
        <v>783</v>
      </c>
      <c r="HUK34" s="218" t="s">
        <v>782</v>
      </c>
      <c r="HUL34" s="218" t="s">
        <v>783</v>
      </c>
      <c r="HUM34" s="218" t="s">
        <v>782</v>
      </c>
      <c r="HUN34" s="218" t="s">
        <v>783</v>
      </c>
      <c r="HUO34" s="218" t="s">
        <v>782</v>
      </c>
      <c r="HUP34" s="218" t="s">
        <v>783</v>
      </c>
      <c r="HUQ34" s="218" t="s">
        <v>782</v>
      </c>
      <c r="HUR34" s="218" t="s">
        <v>783</v>
      </c>
      <c r="HUS34" s="218" t="s">
        <v>782</v>
      </c>
      <c r="HUT34" s="218" t="s">
        <v>783</v>
      </c>
      <c r="HUU34" s="218" t="s">
        <v>782</v>
      </c>
      <c r="HUV34" s="218" t="s">
        <v>783</v>
      </c>
      <c r="HUW34" s="218" t="s">
        <v>782</v>
      </c>
      <c r="HUX34" s="218" t="s">
        <v>783</v>
      </c>
      <c r="HUY34" s="218" t="s">
        <v>782</v>
      </c>
      <c r="HUZ34" s="218" t="s">
        <v>783</v>
      </c>
      <c r="HVA34" s="218" t="s">
        <v>782</v>
      </c>
      <c r="HVB34" s="218" t="s">
        <v>783</v>
      </c>
      <c r="HVC34" s="218" t="s">
        <v>782</v>
      </c>
      <c r="HVD34" s="218" t="s">
        <v>783</v>
      </c>
      <c r="HVE34" s="218" t="s">
        <v>782</v>
      </c>
      <c r="HVF34" s="218" t="s">
        <v>783</v>
      </c>
      <c r="HVG34" s="218" t="s">
        <v>782</v>
      </c>
      <c r="HVH34" s="218" t="s">
        <v>783</v>
      </c>
      <c r="HVI34" s="218" t="s">
        <v>782</v>
      </c>
      <c r="HVJ34" s="218" t="s">
        <v>783</v>
      </c>
      <c r="HVK34" s="218" t="s">
        <v>782</v>
      </c>
      <c r="HVL34" s="218" t="s">
        <v>783</v>
      </c>
      <c r="HVM34" s="218" t="s">
        <v>782</v>
      </c>
      <c r="HVN34" s="218" t="s">
        <v>783</v>
      </c>
      <c r="HVO34" s="218" t="s">
        <v>782</v>
      </c>
      <c r="HVP34" s="218" t="s">
        <v>783</v>
      </c>
      <c r="HVQ34" s="218" t="s">
        <v>782</v>
      </c>
      <c r="HVR34" s="218" t="s">
        <v>783</v>
      </c>
      <c r="HVS34" s="218" t="s">
        <v>782</v>
      </c>
      <c r="HVT34" s="218" t="s">
        <v>783</v>
      </c>
      <c r="HVU34" s="218" t="s">
        <v>782</v>
      </c>
      <c r="HVV34" s="218" t="s">
        <v>783</v>
      </c>
      <c r="HVW34" s="218" t="s">
        <v>782</v>
      </c>
      <c r="HVX34" s="218" t="s">
        <v>783</v>
      </c>
      <c r="HVY34" s="218" t="s">
        <v>782</v>
      </c>
      <c r="HVZ34" s="218" t="s">
        <v>783</v>
      </c>
      <c r="HWA34" s="218" t="s">
        <v>782</v>
      </c>
      <c r="HWB34" s="218" t="s">
        <v>783</v>
      </c>
      <c r="HWC34" s="218" t="s">
        <v>782</v>
      </c>
      <c r="HWD34" s="218" t="s">
        <v>783</v>
      </c>
      <c r="HWE34" s="218" t="s">
        <v>782</v>
      </c>
      <c r="HWF34" s="218" t="s">
        <v>783</v>
      </c>
      <c r="HWG34" s="218" t="s">
        <v>782</v>
      </c>
      <c r="HWH34" s="218" t="s">
        <v>783</v>
      </c>
      <c r="HWI34" s="218" t="s">
        <v>782</v>
      </c>
      <c r="HWJ34" s="218" t="s">
        <v>783</v>
      </c>
      <c r="HWK34" s="218" t="s">
        <v>782</v>
      </c>
      <c r="HWL34" s="218" t="s">
        <v>783</v>
      </c>
      <c r="HWM34" s="218" t="s">
        <v>782</v>
      </c>
      <c r="HWN34" s="218" t="s">
        <v>783</v>
      </c>
      <c r="HWO34" s="218" t="s">
        <v>782</v>
      </c>
      <c r="HWP34" s="218" t="s">
        <v>783</v>
      </c>
      <c r="HWQ34" s="218" t="s">
        <v>782</v>
      </c>
      <c r="HWR34" s="218" t="s">
        <v>783</v>
      </c>
      <c r="HWS34" s="218" t="s">
        <v>782</v>
      </c>
      <c r="HWT34" s="218" t="s">
        <v>783</v>
      </c>
      <c r="HWU34" s="218" t="s">
        <v>782</v>
      </c>
      <c r="HWV34" s="218" t="s">
        <v>783</v>
      </c>
      <c r="HWW34" s="218" t="s">
        <v>782</v>
      </c>
      <c r="HWX34" s="218" t="s">
        <v>783</v>
      </c>
      <c r="HWY34" s="218" t="s">
        <v>782</v>
      </c>
      <c r="HWZ34" s="218" t="s">
        <v>783</v>
      </c>
      <c r="HXA34" s="218" t="s">
        <v>782</v>
      </c>
      <c r="HXB34" s="218" t="s">
        <v>783</v>
      </c>
      <c r="HXC34" s="218" t="s">
        <v>782</v>
      </c>
      <c r="HXD34" s="218" t="s">
        <v>783</v>
      </c>
      <c r="HXE34" s="218" t="s">
        <v>782</v>
      </c>
      <c r="HXF34" s="218" t="s">
        <v>783</v>
      </c>
      <c r="HXG34" s="218" t="s">
        <v>782</v>
      </c>
      <c r="HXH34" s="218" t="s">
        <v>783</v>
      </c>
      <c r="HXI34" s="218" t="s">
        <v>782</v>
      </c>
      <c r="HXJ34" s="218" t="s">
        <v>783</v>
      </c>
      <c r="HXK34" s="218" t="s">
        <v>782</v>
      </c>
      <c r="HXL34" s="218" t="s">
        <v>783</v>
      </c>
      <c r="HXM34" s="218" t="s">
        <v>782</v>
      </c>
      <c r="HXN34" s="218" t="s">
        <v>783</v>
      </c>
      <c r="HXO34" s="218" t="s">
        <v>782</v>
      </c>
      <c r="HXP34" s="218" t="s">
        <v>783</v>
      </c>
      <c r="HXQ34" s="218" t="s">
        <v>782</v>
      </c>
      <c r="HXR34" s="218" t="s">
        <v>783</v>
      </c>
      <c r="HXS34" s="218" t="s">
        <v>782</v>
      </c>
      <c r="HXT34" s="218" t="s">
        <v>783</v>
      </c>
      <c r="HXU34" s="218" t="s">
        <v>782</v>
      </c>
      <c r="HXV34" s="218" t="s">
        <v>783</v>
      </c>
      <c r="HXW34" s="218" t="s">
        <v>782</v>
      </c>
      <c r="HXX34" s="218" t="s">
        <v>783</v>
      </c>
      <c r="HXY34" s="218" t="s">
        <v>782</v>
      </c>
      <c r="HXZ34" s="218" t="s">
        <v>783</v>
      </c>
      <c r="HYA34" s="218" t="s">
        <v>782</v>
      </c>
      <c r="HYB34" s="218" t="s">
        <v>783</v>
      </c>
      <c r="HYC34" s="218" t="s">
        <v>782</v>
      </c>
      <c r="HYD34" s="218" t="s">
        <v>783</v>
      </c>
      <c r="HYE34" s="218" t="s">
        <v>782</v>
      </c>
      <c r="HYF34" s="218" t="s">
        <v>783</v>
      </c>
      <c r="HYG34" s="218" t="s">
        <v>782</v>
      </c>
      <c r="HYH34" s="218" t="s">
        <v>783</v>
      </c>
      <c r="HYI34" s="218" t="s">
        <v>782</v>
      </c>
      <c r="HYJ34" s="218" t="s">
        <v>783</v>
      </c>
      <c r="HYK34" s="218" t="s">
        <v>782</v>
      </c>
      <c r="HYL34" s="218" t="s">
        <v>783</v>
      </c>
      <c r="HYM34" s="218" t="s">
        <v>782</v>
      </c>
      <c r="HYN34" s="218" t="s">
        <v>783</v>
      </c>
      <c r="HYO34" s="218" t="s">
        <v>782</v>
      </c>
      <c r="HYP34" s="218" t="s">
        <v>783</v>
      </c>
      <c r="HYQ34" s="218" t="s">
        <v>782</v>
      </c>
      <c r="HYR34" s="218" t="s">
        <v>783</v>
      </c>
      <c r="HYS34" s="218" t="s">
        <v>782</v>
      </c>
      <c r="HYT34" s="218" t="s">
        <v>783</v>
      </c>
      <c r="HYU34" s="218" t="s">
        <v>782</v>
      </c>
      <c r="HYV34" s="218" t="s">
        <v>783</v>
      </c>
      <c r="HYW34" s="218" t="s">
        <v>782</v>
      </c>
      <c r="HYX34" s="218" t="s">
        <v>783</v>
      </c>
      <c r="HYY34" s="218" t="s">
        <v>782</v>
      </c>
      <c r="HYZ34" s="218" t="s">
        <v>783</v>
      </c>
      <c r="HZA34" s="218" t="s">
        <v>782</v>
      </c>
      <c r="HZB34" s="218" t="s">
        <v>783</v>
      </c>
      <c r="HZC34" s="218" t="s">
        <v>782</v>
      </c>
      <c r="HZD34" s="218" t="s">
        <v>783</v>
      </c>
      <c r="HZE34" s="218" t="s">
        <v>782</v>
      </c>
      <c r="HZF34" s="218" t="s">
        <v>783</v>
      </c>
      <c r="HZG34" s="218" t="s">
        <v>782</v>
      </c>
      <c r="HZH34" s="218" t="s">
        <v>783</v>
      </c>
      <c r="HZI34" s="218" t="s">
        <v>782</v>
      </c>
      <c r="HZJ34" s="218" t="s">
        <v>783</v>
      </c>
      <c r="HZK34" s="218" t="s">
        <v>782</v>
      </c>
      <c r="HZL34" s="218" t="s">
        <v>783</v>
      </c>
      <c r="HZM34" s="218" t="s">
        <v>782</v>
      </c>
      <c r="HZN34" s="218" t="s">
        <v>783</v>
      </c>
      <c r="HZO34" s="218" t="s">
        <v>782</v>
      </c>
      <c r="HZP34" s="218" t="s">
        <v>783</v>
      </c>
      <c r="HZQ34" s="218" t="s">
        <v>782</v>
      </c>
      <c r="HZR34" s="218" t="s">
        <v>783</v>
      </c>
      <c r="HZS34" s="218" t="s">
        <v>782</v>
      </c>
      <c r="HZT34" s="218" t="s">
        <v>783</v>
      </c>
      <c r="HZU34" s="218" t="s">
        <v>782</v>
      </c>
      <c r="HZV34" s="218" t="s">
        <v>783</v>
      </c>
      <c r="HZW34" s="218" t="s">
        <v>782</v>
      </c>
      <c r="HZX34" s="218" t="s">
        <v>783</v>
      </c>
      <c r="HZY34" s="218" t="s">
        <v>782</v>
      </c>
      <c r="HZZ34" s="218" t="s">
        <v>783</v>
      </c>
      <c r="IAA34" s="218" t="s">
        <v>782</v>
      </c>
      <c r="IAB34" s="218" t="s">
        <v>783</v>
      </c>
      <c r="IAC34" s="218" t="s">
        <v>782</v>
      </c>
      <c r="IAD34" s="218" t="s">
        <v>783</v>
      </c>
      <c r="IAE34" s="218" t="s">
        <v>782</v>
      </c>
      <c r="IAF34" s="218" t="s">
        <v>783</v>
      </c>
      <c r="IAG34" s="218" t="s">
        <v>782</v>
      </c>
      <c r="IAH34" s="218" t="s">
        <v>783</v>
      </c>
      <c r="IAI34" s="218" t="s">
        <v>782</v>
      </c>
      <c r="IAJ34" s="218" t="s">
        <v>783</v>
      </c>
      <c r="IAK34" s="218" t="s">
        <v>782</v>
      </c>
      <c r="IAL34" s="218" t="s">
        <v>783</v>
      </c>
      <c r="IAM34" s="218" t="s">
        <v>782</v>
      </c>
      <c r="IAN34" s="218" t="s">
        <v>783</v>
      </c>
      <c r="IAO34" s="218" t="s">
        <v>782</v>
      </c>
      <c r="IAP34" s="218" t="s">
        <v>783</v>
      </c>
      <c r="IAQ34" s="218" t="s">
        <v>782</v>
      </c>
      <c r="IAR34" s="218" t="s">
        <v>783</v>
      </c>
      <c r="IAS34" s="218" t="s">
        <v>782</v>
      </c>
      <c r="IAT34" s="218" t="s">
        <v>783</v>
      </c>
      <c r="IAU34" s="218" t="s">
        <v>782</v>
      </c>
      <c r="IAV34" s="218" t="s">
        <v>783</v>
      </c>
      <c r="IAW34" s="218" t="s">
        <v>782</v>
      </c>
      <c r="IAX34" s="218" t="s">
        <v>783</v>
      </c>
      <c r="IAY34" s="218" t="s">
        <v>782</v>
      </c>
      <c r="IAZ34" s="218" t="s">
        <v>783</v>
      </c>
      <c r="IBA34" s="218" t="s">
        <v>782</v>
      </c>
      <c r="IBB34" s="218" t="s">
        <v>783</v>
      </c>
      <c r="IBC34" s="218" t="s">
        <v>782</v>
      </c>
      <c r="IBD34" s="218" t="s">
        <v>783</v>
      </c>
      <c r="IBE34" s="218" t="s">
        <v>782</v>
      </c>
      <c r="IBF34" s="218" t="s">
        <v>783</v>
      </c>
      <c r="IBG34" s="218" t="s">
        <v>782</v>
      </c>
      <c r="IBH34" s="218" t="s">
        <v>783</v>
      </c>
      <c r="IBI34" s="218" t="s">
        <v>782</v>
      </c>
      <c r="IBJ34" s="218" t="s">
        <v>783</v>
      </c>
      <c r="IBK34" s="218" t="s">
        <v>782</v>
      </c>
      <c r="IBL34" s="218" t="s">
        <v>783</v>
      </c>
      <c r="IBM34" s="218" t="s">
        <v>782</v>
      </c>
      <c r="IBN34" s="218" t="s">
        <v>783</v>
      </c>
      <c r="IBO34" s="218" t="s">
        <v>782</v>
      </c>
      <c r="IBP34" s="218" t="s">
        <v>783</v>
      </c>
      <c r="IBQ34" s="218" t="s">
        <v>782</v>
      </c>
      <c r="IBR34" s="218" t="s">
        <v>783</v>
      </c>
      <c r="IBS34" s="218" t="s">
        <v>782</v>
      </c>
      <c r="IBT34" s="218" t="s">
        <v>783</v>
      </c>
      <c r="IBU34" s="218" t="s">
        <v>782</v>
      </c>
      <c r="IBV34" s="218" t="s">
        <v>783</v>
      </c>
      <c r="IBW34" s="218" t="s">
        <v>782</v>
      </c>
      <c r="IBX34" s="218" t="s">
        <v>783</v>
      </c>
      <c r="IBY34" s="218" t="s">
        <v>782</v>
      </c>
      <c r="IBZ34" s="218" t="s">
        <v>783</v>
      </c>
      <c r="ICA34" s="218" t="s">
        <v>782</v>
      </c>
      <c r="ICB34" s="218" t="s">
        <v>783</v>
      </c>
      <c r="ICC34" s="218" t="s">
        <v>782</v>
      </c>
      <c r="ICD34" s="218" t="s">
        <v>783</v>
      </c>
      <c r="ICE34" s="218" t="s">
        <v>782</v>
      </c>
      <c r="ICF34" s="218" t="s">
        <v>783</v>
      </c>
      <c r="ICG34" s="218" t="s">
        <v>782</v>
      </c>
      <c r="ICH34" s="218" t="s">
        <v>783</v>
      </c>
      <c r="ICI34" s="218" t="s">
        <v>782</v>
      </c>
      <c r="ICJ34" s="218" t="s">
        <v>783</v>
      </c>
      <c r="ICK34" s="218" t="s">
        <v>782</v>
      </c>
      <c r="ICL34" s="218" t="s">
        <v>783</v>
      </c>
      <c r="ICM34" s="218" t="s">
        <v>782</v>
      </c>
      <c r="ICN34" s="218" t="s">
        <v>783</v>
      </c>
      <c r="ICO34" s="218" t="s">
        <v>782</v>
      </c>
      <c r="ICP34" s="218" t="s">
        <v>783</v>
      </c>
      <c r="ICQ34" s="218" t="s">
        <v>782</v>
      </c>
      <c r="ICR34" s="218" t="s">
        <v>783</v>
      </c>
      <c r="ICS34" s="218" t="s">
        <v>782</v>
      </c>
      <c r="ICT34" s="218" t="s">
        <v>783</v>
      </c>
      <c r="ICU34" s="218" t="s">
        <v>782</v>
      </c>
      <c r="ICV34" s="218" t="s">
        <v>783</v>
      </c>
      <c r="ICW34" s="218" t="s">
        <v>782</v>
      </c>
      <c r="ICX34" s="218" t="s">
        <v>783</v>
      </c>
      <c r="ICY34" s="218" t="s">
        <v>782</v>
      </c>
      <c r="ICZ34" s="218" t="s">
        <v>783</v>
      </c>
      <c r="IDA34" s="218" t="s">
        <v>782</v>
      </c>
      <c r="IDB34" s="218" t="s">
        <v>783</v>
      </c>
      <c r="IDC34" s="218" t="s">
        <v>782</v>
      </c>
      <c r="IDD34" s="218" t="s">
        <v>783</v>
      </c>
      <c r="IDE34" s="218" t="s">
        <v>782</v>
      </c>
      <c r="IDF34" s="218" t="s">
        <v>783</v>
      </c>
      <c r="IDG34" s="218" t="s">
        <v>782</v>
      </c>
      <c r="IDH34" s="218" t="s">
        <v>783</v>
      </c>
      <c r="IDI34" s="218" t="s">
        <v>782</v>
      </c>
      <c r="IDJ34" s="218" t="s">
        <v>783</v>
      </c>
      <c r="IDK34" s="218" t="s">
        <v>782</v>
      </c>
      <c r="IDL34" s="218" t="s">
        <v>783</v>
      </c>
      <c r="IDM34" s="218" t="s">
        <v>782</v>
      </c>
      <c r="IDN34" s="218" t="s">
        <v>783</v>
      </c>
      <c r="IDO34" s="218" t="s">
        <v>782</v>
      </c>
      <c r="IDP34" s="218" t="s">
        <v>783</v>
      </c>
      <c r="IDQ34" s="218" t="s">
        <v>782</v>
      </c>
      <c r="IDR34" s="218" t="s">
        <v>783</v>
      </c>
      <c r="IDS34" s="218" t="s">
        <v>782</v>
      </c>
      <c r="IDT34" s="218" t="s">
        <v>783</v>
      </c>
      <c r="IDU34" s="218" t="s">
        <v>782</v>
      </c>
      <c r="IDV34" s="218" t="s">
        <v>783</v>
      </c>
      <c r="IDW34" s="218" t="s">
        <v>782</v>
      </c>
      <c r="IDX34" s="218" t="s">
        <v>783</v>
      </c>
      <c r="IDY34" s="218" t="s">
        <v>782</v>
      </c>
      <c r="IDZ34" s="218" t="s">
        <v>783</v>
      </c>
      <c r="IEA34" s="218" t="s">
        <v>782</v>
      </c>
      <c r="IEB34" s="218" t="s">
        <v>783</v>
      </c>
      <c r="IEC34" s="218" t="s">
        <v>782</v>
      </c>
      <c r="IED34" s="218" t="s">
        <v>783</v>
      </c>
      <c r="IEE34" s="218" t="s">
        <v>782</v>
      </c>
      <c r="IEF34" s="218" t="s">
        <v>783</v>
      </c>
      <c r="IEG34" s="218" t="s">
        <v>782</v>
      </c>
      <c r="IEH34" s="218" t="s">
        <v>783</v>
      </c>
      <c r="IEI34" s="218" t="s">
        <v>782</v>
      </c>
      <c r="IEJ34" s="218" t="s">
        <v>783</v>
      </c>
      <c r="IEK34" s="218" t="s">
        <v>782</v>
      </c>
      <c r="IEL34" s="218" t="s">
        <v>783</v>
      </c>
      <c r="IEM34" s="218" t="s">
        <v>782</v>
      </c>
      <c r="IEN34" s="218" t="s">
        <v>783</v>
      </c>
      <c r="IEO34" s="218" t="s">
        <v>782</v>
      </c>
      <c r="IEP34" s="218" t="s">
        <v>783</v>
      </c>
      <c r="IEQ34" s="218" t="s">
        <v>782</v>
      </c>
      <c r="IER34" s="218" t="s">
        <v>783</v>
      </c>
      <c r="IES34" s="218" t="s">
        <v>782</v>
      </c>
      <c r="IET34" s="218" t="s">
        <v>783</v>
      </c>
      <c r="IEU34" s="218" t="s">
        <v>782</v>
      </c>
      <c r="IEV34" s="218" t="s">
        <v>783</v>
      </c>
      <c r="IEW34" s="218" t="s">
        <v>782</v>
      </c>
      <c r="IEX34" s="218" t="s">
        <v>783</v>
      </c>
      <c r="IEY34" s="218" t="s">
        <v>782</v>
      </c>
      <c r="IEZ34" s="218" t="s">
        <v>783</v>
      </c>
      <c r="IFA34" s="218" t="s">
        <v>782</v>
      </c>
      <c r="IFB34" s="218" t="s">
        <v>783</v>
      </c>
      <c r="IFC34" s="218" t="s">
        <v>782</v>
      </c>
      <c r="IFD34" s="218" t="s">
        <v>783</v>
      </c>
      <c r="IFE34" s="218" t="s">
        <v>782</v>
      </c>
      <c r="IFF34" s="218" t="s">
        <v>783</v>
      </c>
      <c r="IFG34" s="218" t="s">
        <v>782</v>
      </c>
      <c r="IFH34" s="218" t="s">
        <v>783</v>
      </c>
      <c r="IFI34" s="218" t="s">
        <v>782</v>
      </c>
      <c r="IFJ34" s="218" t="s">
        <v>783</v>
      </c>
      <c r="IFK34" s="218" t="s">
        <v>782</v>
      </c>
      <c r="IFL34" s="218" t="s">
        <v>783</v>
      </c>
      <c r="IFM34" s="218" t="s">
        <v>782</v>
      </c>
      <c r="IFN34" s="218" t="s">
        <v>783</v>
      </c>
      <c r="IFO34" s="218" t="s">
        <v>782</v>
      </c>
      <c r="IFP34" s="218" t="s">
        <v>783</v>
      </c>
      <c r="IFQ34" s="218" t="s">
        <v>782</v>
      </c>
      <c r="IFR34" s="218" t="s">
        <v>783</v>
      </c>
      <c r="IFS34" s="218" t="s">
        <v>782</v>
      </c>
      <c r="IFT34" s="218" t="s">
        <v>783</v>
      </c>
      <c r="IFU34" s="218" t="s">
        <v>782</v>
      </c>
      <c r="IFV34" s="218" t="s">
        <v>783</v>
      </c>
      <c r="IFW34" s="218" t="s">
        <v>782</v>
      </c>
      <c r="IFX34" s="218" t="s">
        <v>783</v>
      </c>
      <c r="IFY34" s="218" t="s">
        <v>782</v>
      </c>
      <c r="IFZ34" s="218" t="s">
        <v>783</v>
      </c>
      <c r="IGA34" s="218" t="s">
        <v>782</v>
      </c>
      <c r="IGB34" s="218" t="s">
        <v>783</v>
      </c>
      <c r="IGC34" s="218" t="s">
        <v>782</v>
      </c>
      <c r="IGD34" s="218" t="s">
        <v>783</v>
      </c>
      <c r="IGE34" s="218" t="s">
        <v>782</v>
      </c>
      <c r="IGF34" s="218" t="s">
        <v>783</v>
      </c>
      <c r="IGG34" s="218" t="s">
        <v>782</v>
      </c>
      <c r="IGH34" s="218" t="s">
        <v>783</v>
      </c>
      <c r="IGI34" s="218" t="s">
        <v>782</v>
      </c>
      <c r="IGJ34" s="218" t="s">
        <v>783</v>
      </c>
      <c r="IGK34" s="218" t="s">
        <v>782</v>
      </c>
      <c r="IGL34" s="218" t="s">
        <v>783</v>
      </c>
      <c r="IGM34" s="218" t="s">
        <v>782</v>
      </c>
      <c r="IGN34" s="218" t="s">
        <v>783</v>
      </c>
      <c r="IGO34" s="218" t="s">
        <v>782</v>
      </c>
      <c r="IGP34" s="218" t="s">
        <v>783</v>
      </c>
      <c r="IGQ34" s="218" t="s">
        <v>782</v>
      </c>
      <c r="IGR34" s="218" t="s">
        <v>783</v>
      </c>
      <c r="IGS34" s="218" t="s">
        <v>782</v>
      </c>
      <c r="IGT34" s="218" t="s">
        <v>783</v>
      </c>
      <c r="IGU34" s="218" t="s">
        <v>782</v>
      </c>
      <c r="IGV34" s="218" t="s">
        <v>783</v>
      </c>
      <c r="IGW34" s="218" t="s">
        <v>782</v>
      </c>
      <c r="IGX34" s="218" t="s">
        <v>783</v>
      </c>
      <c r="IGY34" s="218" t="s">
        <v>782</v>
      </c>
      <c r="IGZ34" s="218" t="s">
        <v>783</v>
      </c>
      <c r="IHA34" s="218" t="s">
        <v>782</v>
      </c>
      <c r="IHB34" s="218" t="s">
        <v>783</v>
      </c>
      <c r="IHC34" s="218" t="s">
        <v>782</v>
      </c>
      <c r="IHD34" s="218" t="s">
        <v>783</v>
      </c>
      <c r="IHE34" s="218" t="s">
        <v>782</v>
      </c>
      <c r="IHF34" s="218" t="s">
        <v>783</v>
      </c>
      <c r="IHG34" s="218" t="s">
        <v>782</v>
      </c>
      <c r="IHH34" s="218" t="s">
        <v>783</v>
      </c>
      <c r="IHI34" s="218" t="s">
        <v>782</v>
      </c>
      <c r="IHJ34" s="218" t="s">
        <v>783</v>
      </c>
      <c r="IHK34" s="218" t="s">
        <v>782</v>
      </c>
      <c r="IHL34" s="218" t="s">
        <v>783</v>
      </c>
      <c r="IHM34" s="218" t="s">
        <v>782</v>
      </c>
      <c r="IHN34" s="218" t="s">
        <v>783</v>
      </c>
      <c r="IHO34" s="218" t="s">
        <v>782</v>
      </c>
      <c r="IHP34" s="218" t="s">
        <v>783</v>
      </c>
      <c r="IHQ34" s="218" t="s">
        <v>782</v>
      </c>
      <c r="IHR34" s="218" t="s">
        <v>783</v>
      </c>
      <c r="IHS34" s="218" t="s">
        <v>782</v>
      </c>
      <c r="IHT34" s="218" t="s">
        <v>783</v>
      </c>
      <c r="IHU34" s="218" t="s">
        <v>782</v>
      </c>
      <c r="IHV34" s="218" t="s">
        <v>783</v>
      </c>
      <c r="IHW34" s="218" t="s">
        <v>782</v>
      </c>
      <c r="IHX34" s="218" t="s">
        <v>783</v>
      </c>
      <c r="IHY34" s="218" t="s">
        <v>782</v>
      </c>
      <c r="IHZ34" s="218" t="s">
        <v>783</v>
      </c>
      <c r="IIA34" s="218" t="s">
        <v>782</v>
      </c>
      <c r="IIB34" s="218" t="s">
        <v>783</v>
      </c>
      <c r="IIC34" s="218" t="s">
        <v>782</v>
      </c>
      <c r="IID34" s="218" t="s">
        <v>783</v>
      </c>
      <c r="IIE34" s="218" t="s">
        <v>782</v>
      </c>
      <c r="IIF34" s="218" t="s">
        <v>783</v>
      </c>
      <c r="IIG34" s="218" t="s">
        <v>782</v>
      </c>
      <c r="IIH34" s="218" t="s">
        <v>783</v>
      </c>
      <c r="III34" s="218" t="s">
        <v>782</v>
      </c>
      <c r="IIJ34" s="218" t="s">
        <v>783</v>
      </c>
      <c r="IIK34" s="218" t="s">
        <v>782</v>
      </c>
      <c r="IIL34" s="218" t="s">
        <v>783</v>
      </c>
      <c r="IIM34" s="218" t="s">
        <v>782</v>
      </c>
      <c r="IIN34" s="218" t="s">
        <v>783</v>
      </c>
      <c r="IIO34" s="218" t="s">
        <v>782</v>
      </c>
      <c r="IIP34" s="218" t="s">
        <v>783</v>
      </c>
      <c r="IIQ34" s="218" t="s">
        <v>782</v>
      </c>
      <c r="IIR34" s="218" t="s">
        <v>783</v>
      </c>
      <c r="IIS34" s="218" t="s">
        <v>782</v>
      </c>
      <c r="IIT34" s="218" t="s">
        <v>783</v>
      </c>
      <c r="IIU34" s="218" t="s">
        <v>782</v>
      </c>
      <c r="IIV34" s="218" t="s">
        <v>783</v>
      </c>
      <c r="IIW34" s="218" t="s">
        <v>782</v>
      </c>
      <c r="IIX34" s="218" t="s">
        <v>783</v>
      </c>
      <c r="IIY34" s="218" t="s">
        <v>782</v>
      </c>
      <c r="IIZ34" s="218" t="s">
        <v>783</v>
      </c>
      <c r="IJA34" s="218" t="s">
        <v>782</v>
      </c>
      <c r="IJB34" s="218" t="s">
        <v>783</v>
      </c>
      <c r="IJC34" s="218" t="s">
        <v>782</v>
      </c>
      <c r="IJD34" s="218" t="s">
        <v>783</v>
      </c>
      <c r="IJE34" s="218" t="s">
        <v>782</v>
      </c>
      <c r="IJF34" s="218" t="s">
        <v>783</v>
      </c>
      <c r="IJG34" s="218" t="s">
        <v>782</v>
      </c>
      <c r="IJH34" s="218" t="s">
        <v>783</v>
      </c>
      <c r="IJI34" s="218" t="s">
        <v>782</v>
      </c>
      <c r="IJJ34" s="218" t="s">
        <v>783</v>
      </c>
      <c r="IJK34" s="218" t="s">
        <v>782</v>
      </c>
      <c r="IJL34" s="218" t="s">
        <v>783</v>
      </c>
      <c r="IJM34" s="218" t="s">
        <v>782</v>
      </c>
      <c r="IJN34" s="218" t="s">
        <v>783</v>
      </c>
      <c r="IJO34" s="218" t="s">
        <v>782</v>
      </c>
      <c r="IJP34" s="218" t="s">
        <v>783</v>
      </c>
      <c r="IJQ34" s="218" t="s">
        <v>782</v>
      </c>
      <c r="IJR34" s="218" t="s">
        <v>783</v>
      </c>
      <c r="IJS34" s="218" t="s">
        <v>782</v>
      </c>
      <c r="IJT34" s="218" t="s">
        <v>783</v>
      </c>
      <c r="IJU34" s="218" t="s">
        <v>782</v>
      </c>
      <c r="IJV34" s="218" t="s">
        <v>783</v>
      </c>
      <c r="IJW34" s="218" t="s">
        <v>782</v>
      </c>
      <c r="IJX34" s="218" t="s">
        <v>783</v>
      </c>
      <c r="IJY34" s="218" t="s">
        <v>782</v>
      </c>
      <c r="IJZ34" s="218" t="s">
        <v>783</v>
      </c>
      <c r="IKA34" s="218" t="s">
        <v>782</v>
      </c>
      <c r="IKB34" s="218" t="s">
        <v>783</v>
      </c>
      <c r="IKC34" s="218" t="s">
        <v>782</v>
      </c>
      <c r="IKD34" s="218" t="s">
        <v>783</v>
      </c>
      <c r="IKE34" s="218" t="s">
        <v>782</v>
      </c>
      <c r="IKF34" s="218" t="s">
        <v>783</v>
      </c>
      <c r="IKG34" s="218" t="s">
        <v>782</v>
      </c>
      <c r="IKH34" s="218" t="s">
        <v>783</v>
      </c>
      <c r="IKI34" s="218" t="s">
        <v>782</v>
      </c>
      <c r="IKJ34" s="218" t="s">
        <v>783</v>
      </c>
      <c r="IKK34" s="218" t="s">
        <v>782</v>
      </c>
      <c r="IKL34" s="218" t="s">
        <v>783</v>
      </c>
      <c r="IKM34" s="218" t="s">
        <v>782</v>
      </c>
      <c r="IKN34" s="218" t="s">
        <v>783</v>
      </c>
      <c r="IKO34" s="218" t="s">
        <v>782</v>
      </c>
      <c r="IKP34" s="218" t="s">
        <v>783</v>
      </c>
      <c r="IKQ34" s="218" t="s">
        <v>782</v>
      </c>
      <c r="IKR34" s="218" t="s">
        <v>783</v>
      </c>
      <c r="IKS34" s="218" t="s">
        <v>782</v>
      </c>
      <c r="IKT34" s="218" t="s">
        <v>783</v>
      </c>
      <c r="IKU34" s="218" t="s">
        <v>782</v>
      </c>
      <c r="IKV34" s="218" t="s">
        <v>783</v>
      </c>
      <c r="IKW34" s="218" t="s">
        <v>782</v>
      </c>
      <c r="IKX34" s="218" t="s">
        <v>783</v>
      </c>
      <c r="IKY34" s="218" t="s">
        <v>782</v>
      </c>
      <c r="IKZ34" s="218" t="s">
        <v>783</v>
      </c>
      <c r="ILA34" s="218" t="s">
        <v>782</v>
      </c>
      <c r="ILB34" s="218" t="s">
        <v>783</v>
      </c>
      <c r="ILC34" s="218" t="s">
        <v>782</v>
      </c>
      <c r="ILD34" s="218" t="s">
        <v>783</v>
      </c>
      <c r="ILE34" s="218" t="s">
        <v>782</v>
      </c>
      <c r="ILF34" s="218" t="s">
        <v>783</v>
      </c>
      <c r="ILG34" s="218" t="s">
        <v>782</v>
      </c>
      <c r="ILH34" s="218" t="s">
        <v>783</v>
      </c>
      <c r="ILI34" s="218" t="s">
        <v>782</v>
      </c>
      <c r="ILJ34" s="218" t="s">
        <v>783</v>
      </c>
      <c r="ILK34" s="218" t="s">
        <v>782</v>
      </c>
      <c r="ILL34" s="218" t="s">
        <v>783</v>
      </c>
      <c r="ILM34" s="218" t="s">
        <v>782</v>
      </c>
      <c r="ILN34" s="218" t="s">
        <v>783</v>
      </c>
      <c r="ILO34" s="218" t="s">
        <v>782</v>
      </c>
      <c r="ILP34" s="218" t="s">
        <v>783</v>
      </c>
      <c r="ILQ34" s="218" t="s">
        <v>782</v>
      </c>
      <c r="ILR34" s="218" t="s">
        <v>783</v>
      </c>
      <c r="ILS34" s="218" t="s">
        <v>782</v>
      </c>
      <c r="ILT34" s="218" t="s">
        <v>783</v>
      </c>
      <c r="ILU34" s="218" t="s">
        <v>782</v>
      </c>
      <c r="ILV34" s="218" t="s">
        <v>783</v>
      </c>
      <c r="ILW34" s="218" t="s">
        <v>782</v>
      </c>
      <c r="ILX34" s="218" t="s">
        <v>783</v>
      </c>
      <c r="ILY34" s="218" t="s">
        <v>782</v>
      </c>
      <c r="ILZ34" s="218" t="s">
        <v>783</v>
      </c>
      <c r="IMA34" s="218" t="s">
        <v>782</v>
      </c>
      <c r="IMB34" s="218" t="s">
        <v>783</v>
      </c>
      <c r="IMC34" s="218" t="s">
        <v>782</v>
      </c>
      <c r="IMD34" s="218" t="s">
        <v>783</v>
      </c>
      <c r="IME34" s="218" t="s">
        <v>782</v>
      </c>
      <c r="IMF34" s="218" t="s">
        <v>783</v>
      </c>
      <c r="IMG34" s="218" t="s">
        <v>782</v>
      </c>
      <c r="IMH34" s="218" t="s">
        <v>783</v>
      </c>
      <c r="IMI34" s="218" t="s">
        <v>782</v>
      </c>
      <c r="IMJ34" s="218" t="s">
        <v>783</v>
      </c>
      <c r="IMK34" s="218" t="s">
        <v>782</v>
      </c>
      <c r="IML34" s="218" t="s">
        <v>783</v>
      </c>
      <c r="IMM34" s="218" t="s">
        <v>782</v>
      </c>
      <c r="IMN34" s="218" t="s">
        <v>783</v>
      </c>
      <c r="IMO34" s="218" t="s">
        <v>782</v>
      </c>
      <c r="IMP34" s="218" t="s">
        <v>783</v>
      </c>
      <c r="IMQ34" s="218" t="s">
        <v>782</v>
      </c>
      <c r="IMR34" s="218" t="s">
        <v>783</v>
      </c>
      <c r="IMS34" s="218" t="s">
        <v>782</v>
      </c>
      <c r="IMT34" s="218" t="s">
        <v>783</v>
      </c>
      <c r="IMU34" s="218" t="s">
        <v>782</v>
      </c>
      <c r="IMV34" s="218" t="s">
        <v>783</v>
      </c>
      <c r="IMW34" s="218" t="s">
        <v>782</v>
      </c>
      <c r="IMX34" s="218" t="s">
        <v>783</v>
      </c>
      <c r="IMY34" s="218" t="s">
        <v>782</v>
      </c>
      <c r="IMZ34" s="218" t="s">
        <v>783</v>
      </c>
      <c r="INA34" s="218" t="s">
        <v>782</v>
      </c>
      <c r="INB34" s="218" t="s">
        <v>783</v>
      </c>
      <c r="INC34" s="218" t="s">
        <v>782</v>
      </c>
      <c r="IND34" s="218" t="s">
        <v>783</v>
      </c>
      <c r="INE34" s="218" t="s">
        <v>782</v>
      </c>
      <c r="INF34" s="218" t="s">
        <v>783</v>
      </c>
      <c r="ING34" s="218" t="s">
        <v>782</v>
      </c>
      <c r="INH34" s="218" t="s">
        <v>783</v>
      </c>
      <c r="INI34" s="218" t="s">
        <v>782</v>
      </c>
      <c r="INJ34" s="218" t="s">
        <v>783</v>
      </c>
      <c r="INK34" s="218" t="s">
        <v>782</v>
      </c>
      <c r="INL34" s="218" t="s">
        <v>783</v>
      </c>
      <c r="INM34" s="218" t="s">
        <v>782</v>
      </c>
      <c r="INN34" s="218" t="s">
        <v>783</v>
      </c>
      <c r="INO34" s="218" t="s">
        <v>782</v>
      </c>
      <c r="INP34" s="218" t="s">
        <v>783</v>
      </c>
      <c r="INQ34" s="218" t="s">
        <v>782</v>
      </c>
      <c r="INR34" s="218" t="s">
        <v>783</v>
      </c>
      <c r="INS34" s="218" t="s">
        <v>782</v>
      </c>
      <c r="INT34" s="218" t="s">
        <v>783</v>
      </c>
      <c r="INU34" s="218" t="s">
        <v>782</v>
      </c>
      <c r="INV34" s="218" t="s">
        <v>783</v>
      </c>
      <c r="INW34" s="218" t="s">
        <v>782</v>
      </c>
      <c r="INX34" s="218" t="s">
        <v>783</v>
      </c>
      <c r="INY34" s="218" t="s">
        <v>782</v>
      </c>
      <c r="INZ34" s="218" t="s">
        <v>783</v>
      </c>
      <c r="IOA34" s="218" t="s">
        <v>782</v>
      </c>
      <c r="IOB34" s="218" t="s">
        <v>783</v>
      </c>
      <c r="IOC34" s="218" t="s">
        <v>782</v>
      </c>
      <c r="IOD34" s="218" t="s">
        <v>783</v>
      </c>
      <c r="IOE34" s="218" t="s">
        <v>782</v>
      </c>
      <c r="IOF34" s="218" t="s">
        <v>783</v>
      </c>
      <c r="IOG34" s="218" t="s">
        <v>782</v>
      </c>
      <c r="IOH34" s="218" t="s">
        <v>783</v>
      </c>
      <c r="IOI34" s="218" t="s">
        <v>782</v>
      </c>
      <c r="IOJ34" s="218" t="s">
        <v>783</v>
      </c>
      <c r="IOK34" s="218" t="s">
        <v>782</v>
      </c>
      <c r="IOL34" s="218" t="s">
        <v>783</v>
      </c>
      <c r="IOM34" s="218" t="s">
        <v>782</v>
      </c>
      <c r="ION34" s="218" t="s">
        <v>783</v>
      </c>
      <c r="IOO34" s="218" t="s">
        <v>782</v>
      </c>
      <c r="IOP34" s="218" t="s">
        <v>783</v>
      </c>
      <c r="IOQ34" s="218" t="s">
        <v>782</v>
      </c>
      <c r="IOR34" s="218" t="s">
        <v>783</v>
      </c>
      <c r="IOS34" s="218" t="s">
        <v>782</v>
      </c>
      <c r="IOT34" s="218" t="s">
        <v>783</v>
      </c>
      <c r="IOU34" s="218" t="s">
        <v>782</v>
      </c>
      <c r="IOV34" s="218" t="s">
        <v>783</v>
      </c>
      <c r="IOW34" s="218" t="s">
        <v>782</v>
      </c>
      <c r="IOX34" s="218" t="s">
        <v>783</v>
      </c>
      <c r="IOY34" s="218" t="s">
        <v>782</v>
      </c>
      <c r="IOZ34" s="218" t="s">
        <v>783</v>
      </c>
      <c r="IPA34" s="218" t="s">
        <v>782</v>
      </c>
      <c r="IPB34" s="218" t="s">
        <v>783</v>
      </c>
      <c r="IPC34" s="218" t="s">
        <v>782</v>
      </c>
      <c r="IPD34" s="218" t="s">
        <v>783</v>
      </c>
      <c r="IPE34" s="218" t="s">
        <v>782</v>
      </c>
      <c r="IPF34" s="218" t="s">
        <v>783</v>
      </c>
      <c r="IPG34" s="218" t="s">
        <v>782</v>
      </c>
      <c r="IPH34" s="218" t="s">
        <v>783</v>
      </c>
      <c r="IPI34" s="218" t="s">
        <v>782</v>
      </c>
      <c r="IPJ34" s="218" t="s">
        <v>783</v>
      </c>
      <c r="IPK34" s="218" t="s">
        <v>782</v>
      </c>
      <c r="IPL34" s="218" t="s">
        <v>783</v>
      </c>
      <c r="IPM34" s="218" t="s">
        <v>782</v>
      </c>
      <c r="IPN34" s="218" t="s">
        <v>783</v>
      </c>
      <c r="IPO34" s="218" t="s">
        <v>782</v>
      </c>
      <c r="IPP34" s="218" t="s">
        <v>783</v>
      </c>
      <c r="IPQ34" s="218" t="s">
        <v>782</v>
      </c>
      <c r="IPR34" s="218" t="s">
        <v>783</v>
      </c>
      <c r="IPS34" s="218" t="s">
        <v>782</v>
      </c>
      <c r="IPT34" s="218" t="s">
        <v>783</v>
      </c>
      <c r="IPU34" s="218" t="s">
        <v>782</v>
      </c>
      <c r="IPV34" s="218" t="s">
        <v>783</v>
      </c>
      <c r="IPW34" s="218" t="s">
        <v>782</v>
      </c>
      <c r="IPX34" s="218" t="s">
        <v>783</v>
      </c>
      <c r="IPY34" s="218" t="s">
        <v>782</v>
      </c>
      <c r="IPZ34" s="218" t="s">
        <v>783</v>
      </c>
      <c r="IQA34" s="218" t="s">
        <v>782</v>
      </c>
      <c r="IQB34" s="218" t="s">
        <v>783</v>
      </c>
      <c r="IQC34" s="218" t="s">
        <v>782</v>
      </c>
      <c r="IQD34" s="218" t="s">
        <v>783</v>
      </c>
      <c r="IQE34" s="218" t="s">
        <v>782</v>
      </c>
      <c r="IQF34" s="218" t="s">
        <v>783</v>
      </c>
      <c r="IQG34" s="218" t="s">
        <v>782</v>
      </c>
      <c r="IQH34" s="218" t="s">
        <v>783</v>
      </c>
      <c r="IQI34" s="218" t="s">
        <v>782</v>
      </c>
      <c r="IQJ34" s="218" t="s">
        <v>783</v>
      </c>
      <c r="IQK34" s="218" t="s">
        <v>782</v>
      </c>
      <c r="IQL34" s="218" t="s">
        <v>783</v>
      </c>
      <c r="IQM34" s="218" t="s">
        <v>782</v>
      </c>
      <c r="IQN34" s="218" t="s">
        <v>783</v>
      </c>
      <c r="IQO34" s="218" t="s">
        <v>782</v>
      </c>
      <c r="IQP34" s="218" t="s">
        <v>783</v>
      </c>
      <c r="IQQ34" s="218" t="s">
        <v>782</v>
      </c>
      <c r="IQR34" s="218" t="s">
        <v>783</v>
      </c>
      <c r="IQS34" s="218" t="s">
        <v>782</v>
      </c>
      <c r="IQT34" s="218" t="s">
        <v>783</v>
      </c>
      <c r="IQU34" s="218" t="s">
        <v>782</v>
      </c>
      <c r="IQV34" s="218" t="s">
        <v>783</v>
      </c>
      <c r="IQW34" s="218" t="s">
        <v>782</v>
      </c>
      <c r="IQX34" s="218" t="s">
        <v>783</v>
      </c>
      <c r="IQY34" s="218" t="s">
        <v>782</v>
      </c>
      <c r="IQZ34" s="218" t="s">
        <v>783</v>
      </c>
      <c r="IRA34" s="218" t="s">
        <v>782</v>
      </c>
      <c r="IRB34" s="218" t="s">
        <v>783</v>
      </c>
      <c r="IRC34" s="218" t="s">
        <v>782</v>
      </c>
      <c r="IRD34" s="218" t="s">
        <v>783</v>
      </c>
      <c r="IRE34" s="218" t="s">
        <v>782</v>
      </c>
      <c r="IRF34" s="218" t="s">
        <v>783</v>
      </c>
      <c r="IRG34" s="218" t="s">
        <v>782</v>
      </c>
      <c r="IRH34" s="218" t="s">
        <v>783</v>
      </c>
      <c r="IRI34" s="218" t="s">
        <v>782</v>
      </c>
      <c r="IRJ34" s="218" t="s">
        <v>783</v>
      </c>
      <c r="IRK34" s="218" t="s">
        <v>782</v>
      </c>
      <c r="IRL34" s="218" t="s">
        <v>783</v>
      </c>
      <c r="IRM34" s="218" t="s">
        <v>782</v>
      </c>
      <c r="IRN34" s="218" t="s">
        <v>783</v>
      </c>
      <c r="IRO34" s="218" t="s">
        <v>782</v>
      </c>
      <c r="IRP34" s="218" t="s">
        <v>783</v>
      </c>
      <c r="IRQ34" s="218" t="s">
        <v>782</v>
      </c>
      <c r="IRR34" s="218" t="s">
        <v>783</v>
      </c>
      <c r="IRS34" s="218" t="s">
        <v>782</v>
      </c>
      <c r="IRT34" s="218" t="s">
        <v>783</v>
      </c>
      <c r="IRU34" s="218" t="s">
        <v>782</v>
      </c>
      <c r="IRV34" s="218" t="s">
        <v>783</v>
      </c>
      <c r="IRW34" s="218" t="s">
        <v>782</v>
      </c>
      <c r="IRX34" s="218" t="s">
        <v>783</v>
      </c>
      <c r="IRY34" s="218" t="s">
        <v>782</v>
      </c>
      <c r="IRZ34" s="218" t="s">
        <v>783</v>
      </c>
      <c r="ISA34" s="218" t="s">
        <v>782</v>
      </c>
      <c r="ISB34" s="218" t="s">
        <v>783</v>
      </c>
      <c r="ISC34" s="218" t="s">
        <v>782</v>
      </c>
      <c r="ISD34" s="218" t="s">
        <v>783</v>
      </c>
      <c r="ISE34" s="218" t="s">
        <v>782</v>
      </c>
      <c r="ISF34" s="218" t="s">
        <v>783</v>
      </c>
      <c r="ISG34" s="218" t="s">
        <v>782</v>
      </c>
      <c r="ISH34" s="218" t="s">
        <v>783</v>
      </c>
      <c r="ISI34" s="218" t="s">
        <v>782</v>
      </c>
      <c r="ISJ34" s="218" t="s">
        <v>783</v>
      </c>
      <c r="ISK34" s="218" t="s">
        <v>782</v>
      </c>
      <c r="ISL34" s="218" t="s">
        <v>783</v>
      </c>
      <c r="ISM34" s="218" t="s">
        <v>782</v>
      </c>
      <c r="ISN34" s="218" t="s">
        <v>783</v>
      </c>
      <c r="ISO34" s="218" t="s">
        <v>782</v>
      </c>
      <c r="ISP34" s="218" t="s">
        <v>783</v>
      </c>
      <c r="ISQ34" s="218" t="s">
        <v>782</v>
      </c>
      <c r="ISR34" s="218" t="s">
        <v>783</v>
      </c>
      <c r="ISS34" s="218" t="s">
        <v>782</v>
      </c>
      <c r="IST34" s="218" t="s">
        <v>783</v>
      </c>
      <c r="ISU34" s="218" t="s">
        <v>782</v>
      </c>
      <c r="ISV34" s="218" t="s">
        <v>783</v>
      </c>
      <c r="ISW34" s="218" t="s">
        <v>782</v>
      </c>
      <c r="ISX34" s="218" t="s">
        <v>783</v>
      </c>
      <c r="ISY34" s="218" t="s">
        <v>782</v>
      </c>
      <c r="ISZ34" s="218" t="s">
        <v>783</v>
      </c>
      <c r="ITA34" s="218" t="s">
        <v>782</v>
      </c>
      <c r="ITB34" s="218" t="s">
        <v>783</v>
      </c>
      <c r="ITC34" s="218" t="s">
        <v>782</v>
      </c>
      <c r="ITD34" s="218" t="s">
        <v>783</v>
      </c>
      <c r="ITE34" s="218" t="s">
        <v>782</v>
      </c>
      <c r="ITF34" s="218" t="s">
        <v>783</v>
      </c>
      <c r="ITG34" s="218" t="s">
        <v>782</v>
      </c>
      <c r="ITH34" s="218" t="s">
        <v>783</v>
      </c>
      <c r="ITI34" s="218" t="s">
        <v>782</v>
      </c>
      <c r="ITJ34" s="218" t="s">
        <v>783</v>
      </c>
      <c r="ITK34" s="218" t="s">
        <v>782</v>
      </c>
      <c r="ITL34" s="218" t="s">
        <v>783</v>
      </c>
      <c r="ITM34" s="218" t="s">
        <v>782</v>
      </c>
      <c r="ITN34" s="218" t="s">
        <v>783</v>
      </c>
      <c r="ITO34" s="218" t="s">
        <v>782</v>
      </c>
      <c r="ITP34" s="218" t="s">
        <v>783</v>
      </c>
      <c r="ITQ34" s="218" t="s">
        <v>782</v>
      </c>
      <c r="ITR34" s="218" t="s">
        <v>783</v>
      </c>
      <c r="ITS34" s="218" t="s">
        <v>782</v>
      </c>
      <c r="ITT34" s="218" t="s">
        <v>783</v>
      </c>
      <c r="ITU34" s="218" t="s">
        <v>782</v>
      </c>
      <c r="ITV34" s="218" t="s">
        <v>783</v>
      </c>
      <c r="ITW34" s="218" t="s">
        <v>782</v>
      </c>
      <c r="ITX34" s="218" t="s">
        <v>783</v>
      </c>
      <c r="ITY34" s="218" t="s">
        <v>782</v>
      </c>
      <c r="ITZ34" s="218" t="s">
        <v>783</v>
      </c>
      <c r="IUA34" s="218" t="s">
        <v>782</v>
      </c>
      <c r="IUB34" s="218" t="s">
        <v>783</v>
      </c>
      <c r="IUC34" s="218" t="s">
        <v>782</v>
      </c>
      <c r="IUD34" s="218" t="s">
        <v>783</v>
      </c>
      <c r="IUE34" s="218" t="s">
        <v>782</v>
      </c>
      <c r="IUF34" s="218" t="s">
        <v>783</v>
      </c>
      <c r="IUG34" s="218" t="s">
        <v>782</v>
      </c>
      <c r="IUH34" s="218" t="s">
        <v>783</v>
      </c>
      <c r="IUI34" s="218" t="s">
        <v>782</v>
      </c>
      <c r="IUJ34" s="218" t="s">
        <v>783</v>
      </c>
      <c r="IUK34" s="218" t="s">
        <v>782</v>
      </c>
      <c r="IUL34" s="218" t="s">
        <v>783</v>
      </c>
      <c r="IUM34" s="218" t="s">
        <v>782</v>
      </c>
      <c r="IUN34" s="218" t="s">
        <v>783</v>
      </c>
      <c r="IUO34" s="218" t="s">
        <v>782</v>
      </c>
      <c r="IUP34" s="218" t="s">
        <v>783</v>
      </c>
      <c r="IUQ34" s="218" t="s">
        <v>782</v>
      </c>
      <c r="IUR34" s="218" t="s">
        <v>783</v>
      </c>
      <c r="IUS34" s="218" t="s">
        <v>782</v>
      </c>
      <c r="IUT34" s="218" t="s">
        <v>783</v>
      </c>
      <c r="IUU34" s="218" t="s">
        <v>782</v>
      </c>
      <c r="IUV34" s="218" t="s">
        <v>783</v>
      </c>
      <c r="IUW34" s="218" t="s">
        <v>782</v>
      </c>
      <c r="IUX34" s="218" t="s">
        <v>783</v>
      </c>
      <c r="IUY34" s="218" t="s">
        <v>782</v>
      </c>
      <c r="IUZ34" s="218" t="s">
        <v>783</v>
      </c>
      <c r="IVA34" s="218" t="s">
        <v>782</v>
      </c>
      <c r="IVB34" s="218" t="s">
        <v>783</v>
      </c>
      <c r="IVC34" s="218" t="s">
        <v>782</v>
      </c>
      <c r="IVD34" s="218" t="s">
        <v>783</v>
      </c>
      <c r="IVE34" s="218" t="s">
        <v>782</v>
      </c>
      <c r="IVF34" s="218" t="s">
        <v>783</v>
      </c>
      <c r="IVG34" s="218" t="s">
        <v>782</v>
      </c>
      <c r="IVH34" s="218" t="s">
        <v>783</v>
      </c>
      <c r="IVI34" s="218" t="s">
        <v>782</v>
      </c>
      <c r="IVJ34" s="218" t="s">
        <v>783</v>
      </c>
      <c r="IVK34" s="218" t="s">
        <v>782</v>
      </c>
      <c r="IVL34" s="218" t="s">
        <v>783</v>
      </c>
      <c r="IVM34" s="218" t="s">
        <v>782</v>
      </c>
      <c r="IVN34" s="218" t="s">
        <v>783</v>
      </c>
      <c r="IVO34" s="218" t="s">
        <v>782</v>
      </c>
      <c r="IVP34" s="218" t="s">
        <v>783</v>
      </c>
      <c r="IVQ34" s="218" t="s">
        <v>782</v>
      </c>
      <c r="IVR34" s="218" t="s">
        <v>783</v>
      </c>
      <c r="IVS34" s="218" t="s">
        <v>782</v>
      </c>
      <c r="IVT34" s="218" t="s">
        <v>783</v>
      </c>
      <c r="IVU34" s="218" t="s">
        <v>782</v>
      </c>
      <c r="IVV34" s="218" t="s">
        <v>783</v>
      </c>
      <c r="IVW34" s="218" t="s">
        <v>782</v>
      </c>
      <c r="IVX34" s="218" t="s">
        <v>783</v>
      </c>
      <c r="IVY34" s="218" t="s">
        <v>782</v>
      </c>
      <c r="IVZ34" s="218" t="s">
        <v>783</v>
      </c>
      <c r="IWA34" s="218" t="s">
        <v>782</v>
      </c>
      <c r="IWB34" s="218" t="s">
        <v>783</v>
      </c>
      <c r="IWC34" s="218" t="s">
        <v>782</v>
      </c>
      <c r="IWD34" s="218" t="s">
        <v>783</v>
      </c>
      <c r="IWE34" s="218" t="s">
        <v>782</v>
      </c>
      <c r="IWF34" s="218" t="s">
        <v>783</v>
      </c>
      <c r="IWG34" s="218" t="s">
        <v>782</v>
      </c>
      <c r="IWH34" s="218" t="s">
        <v>783</v>
      </c>
      <c r="IWI34" s="218" t="s">
        <v>782</v>
      </c>
      <c r="IWJ34" s="218" t="s">
        <v>783</v>
      </c>
      <c r="IWK34" s="218" t="s">
        <v>782</v>
      </c>
      <c r="IWL34" s="218" t="s">
        <v>783</v>
      </c>
      <c r="IWM34" s="218" t="s">
        <v>782</v>
      </c>
      <c r="IWN34" s="218" t="s">
        <v>783</v>
      </c>
      <c r="IWO34" s="218" t="s">
        <v>782</v>
      </c>
      <c r="IWP34" s="218" t="s">
        <v>783</v>
      </c>
      <c r="IWQ34" s="218" t="s">
        <v>782</v>
      </c>
      <c r="IWR34" s="218" t="s">
        <v>783</v>
      </c>
      <c r="IWS34" s="218" t="s">
        <v>782</v>
      </c>
      <c r="IWT34" s="218" t="s">
        <v>783</v>
      </c>
      <c r="IWU34" s="218" t="s">
        <v>782</v>
      </c>
      <c r="IWV34" s="218" t="s">
        <v>783</v>
      </c>
      <c r="IWW34" s="218" t="s">
        <v>782</v>
      </c>
      <c r="IWX34" s="218" t="s">
        <v>783</v>
      </c>
      <c r="IWY34" s="218" t="s">
        <v>782</v>
      </c>
      <c r="IWZ34" s="218" t="s">
        <v>783</v>
      </c>
      <c r="IXA34" s="218" t="s">
        <v>782</v>
      </c>
      <c r="IXB34" s="218" t="s">
        <v>783</v>
      </c>
      <c r="IXC34" s="218" t="s">
        <v>782</v>
      </c>
      <c r="IXD34" s="218" t="s">
        <v>783</v>
      </c>
      <c r="IXE34" s="218" t="s">
        <v>782</v>
      </c>
      <c r="IXF34" s="218" t="s">
        <v>783</v>
      </c>
      <c r="IXG34" s="218" t="s">
        <v>782</v>
      </c>
      <c r="IXH34" s="218" t="s">
        <v>783</v>
      </c>
      <c r="IXI34" s="218" t="s">
        <v>782</v>
      </c>
      <c r="IXJ34" s="218" t="s">
        <v>783</v>
      </c>
      <c r="IXK34" s="218" t="s">
        <v>782</v>
      </c>
      <c r="IXL34" s="218" t="s">
        <v>783</v>
      </c>
      <c r="IXM34" s="218" t="s">
        <v>782</v>
      </c>
      <c r="IXN34" s="218" t="s">
        <v>783</v>
      </c>
      <c r="IXO34" s="218" t="s">
        <v>782</v>
      </c>
      <c r="IXP34" s="218" t="s">
        <v>783</v>
      </c>
      <c r="IXQ34" s="218" t="s">
        <v>782</v>
      </c>
      <c r="IXR34" s="218" t="s">
        <v>783</v>
      </c>
      <c r="IXS34" s="218" t="s">
        <v>782</v>
      </c>
      <c r="IXT34" s="218" t="s">
        <v>783</v>
      </c>
      <c r="IXU34" s="218" t="s">
        <v>782</v>
      </c>
      <c r="IXV34" s="218" t="s">
        <v>783</v>
      </c>
      <c r="IXW34" s="218" t="s">
        <v>782</v>
      </c>
      <c r="IXX34" s="218" t="s">
        <v>783</v>
      </c>
      <c r="IXY34" s="218" t="s">
        <v>782</v>
      </c>
      <c r="IXZ34" s="218" t="s">
        <v>783</v>
      </c>
      <c r="IYA34" s="218" t="s">
        <v>782</v>
      </c>
      <c r="IYB34" s="218" t="s">
        <v>783</v>
      </c>
      <c r="IYC34" s="218" t="s">
        <v>782</v>
      </c>
      <c r="IYD34" s="218" t="s">
        <v>783</v>
      </c>
      <c r="IYE34" s="218" t="s">
        <v>782</v>
      </c>
      <c r="IYF34" s="218" t="s">
        <v>783</v>
      </c>
      <c r="IYG34" s="218" t="s">
        <v>782</v>
      </c>
      <c r="IYH34" s="218" t="s">
        <v>783</v>
      </c>
      <c r="IYI34" s="218" t="s">
        <v>782</v>
      </c>
      <c r="IYJ34" s="218" t="s">
        <v>783</v>
      </c>
      <c r="IYK34" s="218" t="s">
        <v>782</v>
      </c>
      <c r="IYL34" s="218" t="s">
        <v>783</v>
      </c>
      <c r="IYM34" s="218" t="s">
        <v>782</v>
      </c>
      <c r="IYN34" s="218" t="s">
        <v>783</v>
      </c>
      <c r="IYO34" s="218" t="s">
        <v>782</v>
      </c>
      <c r="IYP34" s="218" t="s">
        <v>783</v>
      </c>
      <c r="IYQ34" s="218" t="s">
        <v>782</v>
      </c>
      <c r="IYR34" s="218" t="s">
        <v>783</v>
      </c>
      <c r="IYS34" s="218" t="s">
        <v>782</v>
      </c>
      <c r="IYT34" s="218" t="s">
        <v>783</v>
      </c>
      <c r="IYU34" s="218" t="s">
        <v>782</v>
      </c>
      <c r="IYV34" s="218" t="s">
        <v>783</v>
      </c>
      <c r="IYW34" s="218" t="s">
        <v>782</v>
      </c>
      <c r="IYX34" s="218" t="s">
        <v>783</v>
      </c>
      <c r="IYY34" s="218" t="s">
        <v>782</v>
      </c>
      <c r="IYZ34" s="218" t="s">
        <v>783</v>
      </c>
      <c r="IZA34" s="218" t="s">
        <v>782</v>
      </c>
      <c r="IZB34" s="218" t="s">
        <v>783</v>
      </c>
      <c r="IZC34" s="218" t="s">
        <v>782</v>
      </c>
      <c r="IZD34" s="218" t="s">
        <v>783</v>
      </c>
      <c r="IZE34" s="218" t="s">
        <v>782</v>
      </c>
      <c r="IZF34" s="218" t="s">
        <v>783</v>
      </c>
      <c r="IZG34" s="218" t="s">
        <v>782</v>
      </c>
      <c r="IZH34" s="218" t="s">
        <v>783</v>
      </c>
      <c r="IZI34" s="218" t="s">
        <v>782</v>
      </c>
      <c r="IZJ34" s="218" t="s">
        <v>783</v>
      </c>
      <c r="IZK34" s="218" t="s">
        <v>782</v>
      </c>
      <c r="IZL34" s="218" t="s">
        <v>783</v>
      </c>
      <c r="IZM34" s="218" t="s">
        <v>782</v>
      </c>
      <c r="IZN34" s="218" t="s">
        <v>783</v>
      </c>
      <c r="IZO34" s="218" t="s">
        <v>782</v>
      </c>
      <c r="IZP34" s="218" t="s">
        <v>783</v>
      </c>
      <c r="IZQ34" s="218" t="s">
        <v>782</v>
      </c>
      <c r="IZR34" s="218" t="s">
        <v>783</v>
      </c>
      <c r="IZS34" s="218" t="s">
        <v>782</v>
      </c>
      <c r="IZT34" s="218" t="s">
        <v>783</v>
      </c>
      <c r="IZU34" s="218" t="s">
        <v>782</v>
      </c>
      <c r="IZV34" s="218" t="s">
        <v>783</v>
      </c>
      <c r="IZW34" s="218" t="s">
        <v>782</v>
      </c>
      <c r="IZX34" s="218" t="s">
        <v>783</v>
      </c>
      <c r="IZY34" s="218" t="s">
        <v>782</v>
      </c>
      <c r="IZZ34" s="218" t="s">
        <v>783</v>
      </c>
      <c r="JAA34" s="218" t="s">
        <v>782</v>
      </c>
      <c r="JAB34" s="218" t="s">
        <v>783</v>
      </c>
      <c r="JAC34" s="218" t="s">
        <v>782</v>
      </c>
      <c r="JAD34" s="218" t="s">
        <v>783</v>
      </c>
      <c r="JAE34" s="218" t="s">
        <v>782</v>
      </c>
      <c r="JAF34" s="218" t="s">
        <v>783</v>
      </c>
      <c r="JAG34" s="218" t="s">
        <v>782</v>
      </c>
      <c r="JAH34" s="218" t="s">
        <v>783</v>
      </c>
      <c r="JAI34" s="218" t="s">
        <v>782</v>
      </c>
      <c r="JAJ34" s="218" t="s">
        <v>783</v>
      </c>
      <c r="JAK34" s="218" t="s">
        <v>782</v>
      </c>
      <c r="JAL34" s="218" t="s">
        <v>783</v>
      </c>
      <c r="JAM34" s="218" t="s">
        <v>782</v>
      </c>
      <c r="JAN34" s="218" t="s">
        <v>783</v>
      </c>
      <c r="JAO34" s="218" t="s">
        <v>782</v>
      </c>
      <c r="JAP34" s="218" t="s">
        <v>783</v>
      </c>
      <c r="JAQ34" s="218" t="s">
        <v>782</v>
      </c>
      <c r="JAR34" s="218" t="s">
        <v>783</v>
      </c>
      <c r="JAS34" s="218" t="s">
        <v>782</v>
      </c>
      <c r="JAT34" s="218" t="s">
        <v>783</v>
      </c>
      <c r="JAU34" s="218" t="s">
        <v>782</v>
      </c>
      <c r="JAV34" s="218" t="s">
        <v>783</v>
      </c>
      <c r="JAW34" s="218" t="s">
        <v>782</v>
      </c>
      <c r="JAX34" s="218" t="s">
        <v>783</v>
      </c>
      <c r="JAY34" s="218" t="s">
        <v>782</v>
      </c>
      <c r="JAZ34" s="218" t="s">
        <v>783</v>
      </c>
      <c r="JBA34" s="218" t="s">
        <v>782</v>
      </c>
      <c r="JBB34" s="218" t="s">
        <v>783</v>
      </c>
      <c r="JBC34" s="218" t="s">
        <v>782</v>
      </c>
      <c r="JBD34" s="218" t="s">
        <v>783</v>
      </c>
      <c r="JBE34" s="218" t="s">
        <v>782</v>
      </c>
      <c r="JBF34" s="218" t="s">
        <v>783</v>
      </c>
      <c r="JBG34" s="218" t="s">
        <v>782</v>
      </c>
      <c r="JBH34" s="218" t="s">
        <v>783</v>
      </c>
      <c r="JBI34" s="218" t="s">
        <v>782</v>
      </c>
      <c r="JBJ34" s="218" t="s">
        <v>783</v>
      </c>
      <c r="JBK34" s="218" t="s">
        <v>782</v>
      </c>
      <c r="JBL34" s="218" t="s">
        <v>783</v>
      </c>
      <c r="JBM34" s="218" t="s">
        <v>782</v>
      </c>
      <c r="JBN34" s="218" t="s">
        <v>783</v>
      </c>
      <c r="JBO34" s="218" t="s">
        <v>782</v>
      </c>
      <c r="JBP34" s="218" t="s">
        <v>783</v>
      </c>
      <c r="JBQ34" s="218" t="s">
        <v>782</v>
      </c>
      <c r="JBR34" s="218" t="s">
        <v>783</v>
      </c>
      <c r="JBS34" s="218" t="s">
        <v>782</v>
      </c>
      <c r="JBT34" s="218" t="s">
        <v>783</v>
      </c>
      <c r="JBU34" s="218" t="s">
        <v>782</v>
      </c>
      <c r="JBV34" s="218" t="s">
        <v>783</v>
      </c>
      <c r="JBW34" s="218" t="s">
        <v>782</v>
      </c>
      <c r="JBX34" s="218" t="s">
        <v>783</v>
      </c>
      <c r="JBY34" s="218" t="s">
        <v>782</v>
      </c>
      <c r="JBZ34" s="218" t="s">
        <v>783</v>
      </c>
      <c r="JCA34" s="218" t="s">
        <v>782</v>
      </c>
      <c r="JCB34" s="218" t="s">
        <v>783</v>
      </c>
      <c r="JCC34" s="218" t="s">
        <v>782</v>
      </c>
      <c r="JCD34" s="218" t="s">
        <v>783</v>
      </c>
      <c r="JCE34" s="218" t="s">
        <v>782</v>
      </c>
      <c r="JCF34" s="218" t="s">
        <v>783</v>
      </c>
      <c r="JCG34" s="218" t="s">
        <v>782</v>
      </c>
      <c r="JCH34" s="218" t="s">
        <v>783</v>
      </c>
      <c r="JCI34" s="218" t="s">
        <v>782</v>
      </c>
      <c r="JCJ34" s="218" t="s">
        <v>783</v>
      </c>
      <c r="JCK34" s="218" t="s">
        <v>782</v>
      </c>
      <c r="JCL34" s="218" t="s">
        <v>783</v>
      </c>
      <c r="JCM34" s="218" t="s">
        <v>782</v>
      </c>
      <c r="JCN34" s="218" t="s">
        <v>783</v>
      </c>
      <c r="JCO34" s="218" t="s">
        <v>782</v>
      </c>
      <c r="JCP34" s="218" t="s">
        <v>783</v>
      </c>
      <c r="JCQ34" s="218" t="s">
        <v>782</v>
      </c>
      <c r="JCR34" s="218" t="s">
        <v>783</v>
      </c>
      <c r="JCS34" s="218" t="s">
        <v>782</v>
      </c>
      <c r="JCT34" s="218" t="s">
        <v>783</v>
      </c>
      <c r="JCU34" s="218" t="s">
        <v>782</v>
      </c>
      <c r="JCV34" s="218" t="s">
        <v>783</v>
      </c>
      <c r="JCW34" s="218" t="s">
        <v>782</v>
      </c>
      <c r="JCX34" s="218" t="s">
        <v>783</v>
      </c>
      <c r="JCY34" s="218" t="s">
        <v>782</v>
      </c>
      <c r="JCZ34" s="218" t="s">
        <v>783</v>
      </c>
      <c r="JDA34" s="218" t="s">
        <v>782</v>
      </c>
      <c r="JDB34" s="218" t="s">
        <v>783</v>
      </c>
      <c r="JDC34" s="218" t="s">
        <v>782</v>
      </c>
      <c r="JDD34" s="218" t="s">
        <v>783</v>
      </c>
      <c r="JDE34" s="218" t="s">
        <v>782</v>
      </c>
      <c r="JDF34" s="218" t="s">
        <v>783</v>
      </c>
      <c r="JDG34" s="218" t="s">
        <v>782</v>
      </c>
      <c r="JDH34" s="218" t="s">
        <v>783</v>
      </c>
      <c r="JDI34" s="218" t="s">
        <v>782</v>
      </c>
      <c r="JDJ34" s="218" t="s">
        <v>783</v>
      </c>
      <c r="JDK34" s="218" t="s">
        <v>782</v>
      </c>
      <c r="JDL34" s="218" t="s">
        <v>783</v>
      </c>
      <c r="JDM34" s="218" t="s">
        <v>782</v>
      </c>
      <c r="JDN34" s="218" t="s">
        <v>783</v>
      </c>
      <c r="JDO34" s="218" t="s">
        <v>782</v>
      </c>
      <c r="JDP34" s="218" t="s">
        <v>783</v>
      </c>
      <c r="JDQ34" s="218" t="s">
        <v>782</v>
      </c>
      <c r="JDR34" s="218" t="s">
        <v>783</v>
      </c>
      <c r="JDS34" s="218" t="s">
        <v>782</v>
      </c>
      <c r="JDT34" s="218" t="s">
        <v>783</v>
      </c>
      <c r="JDU34" s="218" t="s">
        <v>782</v>
      </c>
      <c r="JDV34" s="218" t="s">
        <v>783</v>
      </c>
      <c r="JDW34" s="218" t="s">
        <v>782</v>
      </c>
      <c r="JDX34" s="218" t="s">
        <v>783</v>
      </c>
      <c r="JDY34" s="218" t="s">
        <v>782</v>
      </c>
      <c r="JDZ34" s="218" t="s">
        <v>783</v>
      </c>
      <c r="JEA34" s="218" t="s">
        <v>782</v>
      </c>
      <c r="JEB34" s="218" t="s">
        <v>783</v>
      </c>
      <c r="JEC34" s="218" t="s">
        <v>782</v>
      </c>
      <c r="JED34" s="218" t="s">
        <v>783</v>
      </c>
      <c r="JEE34" s="218" t="s">
        <v>782</v>
      </c>
      <c r="JEF34" s="218" t="s">
        <v>783</v>
      </c>
      <c r="JEG34" s="218" t="s">
        <v>782</v>
      </c>
      <c r="JEH34" s="218" t="s">
        <v>783</v>
      </c>
      <c r="JEI34" s="218" t="s">
        <v>782</v>
      </c>
      <c r="JEJ34" s="218" t="s">
        <v>783</v>
      </c>
      <c r="JEK34" s="218" t="s">
        <v>782</v>
      </c>
      <c r="JEL34" s="218" t="s">
        <v>783</v>
      </c>
      <c r="JEM34" s="218" t="s">
        <v>782</v>
      </c>
      <c r="JEN34" s="218" t="s">
        <v>783</v>
      </c>
      <c r="JEO34" s="218" t="s">
        <v>782</v>
      </c>
      <c r="JEP34" s="218" t="s">
        <v>783</v>
      </c>
      <c r="JEQ34" s="218" t="s">
        <v>782</v>
      </c>
      <c r="JER34" s="218" t="s">
        <v>783</v>
      </c>
      <c r="JES34" s="218" t="s">
        <v>782</v>
      </c>
      <c r="JET34" s="218" t="s">
        <v>783</v>
      </c>
      <c r="JEU34" s="218" t="s">
        <v>782</v>
      </c>
      <c r="JEV34" s="218" t="s">
        <v>783</v>
      </c>
      <c r="JEW34" s="218" t="s">
        <v>782</v>
      </c>
      <c r="JEX34" s="218" t="s">
        <v>783</v>
      </c>
      <c r="JEY34" s="218" t="s">
        <v>782</v>
      </c>
      <c r="JEZ34" s="218" t="s">
        <v>783</v>
      </c>
      <c r="JFA34" s="218" t="s">
        <v>782</v>
      </c>
      <c r="JFB34" s="218" t="s">
        <v>783</v>
      </c>
      <c r="JFC34" s="218" t="s">
        <v>782</v>
      </c>
      <c r="JFD34" s="218" t="s">
        <v>783</v>
      </c>
      <c r="JFE34" s="218" t="s">
        <v>782</v>
      </c>
      <c r="JFF34" s="218" t="s">
        <v>783</v>
      </c>
      <c r="JFG34" s="218" t="s">
        <v>782</v>
      </c>
      <c r="JFH34" s="218" t="s">
        <v>783</v>
      </c>
      <c r="JFI34" s="218" t="s">
        <v>782</v>
      </c>
      <c r="JFJ34" s="218" t="s">
        <v>783</v>
      </c>
      <c r="JFK34" s="218" t="s">
        <v>782</v>
      </c>
      <c r="JFL34" s="218" t="s">
        <v>783</v>
      </c>
      <c r="JFM34" s="218" t="s">
        <v>782</v>
      </c>
      <c r="JFN34" s="218" t="s">
        <v>783</v>
      </c>
      <c r="JFO34" s="218" t="s">
        <v>782</v>
      </c>
      <c r="JFP34" s="218" t="s">
        <v>783</v>
      </c>
      <c r="JFQ34" s="218" t="s">
        <v>782</v>
      </c>
      <c r="JFR34" s="218" t="s">
        <v>783</v>
      </c>
      <c r="JFS34" s="218" t="s">
        <v>782</v>
      </c>
      <c r="JFT34" s="218" t="s">
        <v>783</v>
      </c>
      <c r="JFU34" s="218" t="s">
        <v>782</v>
      </c>
      <c r="JFV34" s="218" t="s">
        <v>783</v>
      </c>
      <c r="JFW34" s="218" t="s">
        <v>782</v>
      </c>
      <c r="JFX34" s="218" t="s">
        <v>783</v>
      </c>
      <c r="JFY34" s="218" t="s">
        <v>782</v>
      </c>
      <c r="JFZ34" s="218" t="s">
        <v>783</v>
      </c>
      <c r="JGA34" s="218" t="s">
        <v>782</v>
      </c>
      <c r="JGB34" s="218" t="s">
        <v>783</v>
      </c>
      <c r="JGC34" s="218" t="s">
        <v>782</v>
      </c>
      <c r="JGD34" s="218" t="s">
        <v>783</v>
      </c>
      <c r="JGE34" s="218" t="s">
        <v>782</v>
      </c>
      <c r="JGF34" s="218" t="s">
        <v>783</v>
      </c>
      <c r="JGG34" s="218" t="s">
        <v>782</v>
      </c>
      <c r="JGH34" s="218" t="s">
        <v>783</v>
      </c>
      <c r="JGI34" s="218" t="s">
        <v>782</v>
      </c>
      <c r="JGJ34" s="218" t="s">
        <v>783</v>
      </c>
      <c r="JGK34" s="218" t="s">
        <v>782</v>
      </c>
      <c r="JGL34" s="218" t="s">
        <v>783</v>
      </c>
      <c r="JGM34" s="218" t="s">
        <v>782</v>
      </c>
      <c r="JGN34" s="218" t="s">
        <v>783</v>
      </c>
      <c r="JGO34" s="218" t="s">
        <v>782</v>
      </c>
      <c r="JGP34" s="218" t="s">
        <v>783</v>
      </c>
      <c r="JGQ34" s="218" t="s">
        <v>782</v>
      </c>
      <c r="JGR34" s="218" t="s">
        <v>783</v>
      </c>
      <c r="JGS34" s="218" t="s">
        <v>782</v>
      </c>
      <c r="JGT34" s="218" t="s">
        <v>783</v>
      </c>
      <c r="JGU34" s="218" t="s">
        <v>782</v>
      </c>
      <c r="JGV34" s="218" t="s">
        <v>783</v>
      </c>
      <c r="JGW34" s="218" t="s">
        <v>782</v>
      </c>
      <c r="JGX34" s="218" t="s">
        <v>783</v>
      </c>
      <c r="JGY34" s="218" t="s">
        <v>782</v>
      </c>
      <c r="JGZ34" s="218" t="s">
        <v>783</v>
      </c>
      <c r="JHA34" s="218" t="s">
        <v>782</v>
      </c>
      <c r="JHB34" s="218" t="s">
        <v>783</v>
      </c>
      <c r="JHC34" s="218" t="s">
        <v>782</v>
      </c>
      <c r="JHD34" s="218" t="s">
        <v>783</v>
      </c>
      <c r="JHE34" s="218" t="s">
        <v>782</v>
      </c>
      <c r="JHF34" s="218" t="s">
        <v>783</v>
      </c>
      <c r="JHG34" s="218" t="s">
        <v>782</v>
      </c>
      <c r="JHH34" s="218" t="s">
        <v>783</v>
      </c>
      <c r="JHI34" s="218" t="s">
        <v>782</v>
      </c>
      <c r="JHJ34" s="218" t="s">
        <v>783</v>
      </c>
      <c r="JHK34" s="218" t="s">
        <v>782</v>
      </c>
      <c r="JHL34" s="218" t="s">
        <v>783</v>
      </c>
      <c r="JHM34" s="218" t="s">
        <v>782</v>
      </c>
      <c r="JHN34" s="218" t="s">
        <v>783</v>
      </c>
      <c r="JHO34" s="218" t="s">
        <v>782</v>
      </c>
      <c r="JHP34" s="218" t="s">
        <v>783</v>
      </c>
      <c r="JHQ34" s="218" t="s">
        <v>782</v>
      </c>
      <c r="JHR34" s="218" t="s">
        <v>783</v>
      </c>
      <c r="JHS34" s="218" t="s">
        <v>782</v>
      </c>
      <c r="JHT34" s="218" t="s">
        <v>783</v>
      </c>
      <c r="JHU34" s="218" t="s">
        <v>782</v>
      </c>
      <c r="JHV34" s="218" t="s">
        <v>783</v>
      </c>
      <c r="JHW34" s="218" t="s">
        <v>782</v>
      </c>
      <c r="JHX34" s="218" t="s">
        <v>783</v>
      </c>
      <c r="JHY34" s="218" t="s">
        <v>782</v>
      </c>
      <c r="JHZ34" s="218" t="s">
        <v>783</v>
      </c>
      <c r="JIA34" s="218" t="s">
        <v>782</v>
      </c>
      <c r="JIB34" s="218" t="s">
        <v>783</v>
      </c>
      <c r="JIC34" s="218" t="s">
        <v>782</v>
      </c>
      <c r="JID34" s="218" t="s">
        <v>783</v>
      </c>
      <c r="JIE34" s="218" t="s">
        <v>782</v>
      </c>
      <c r="JIF34" s="218" t="s">
        <v>783</v>
      </c>
      <c r="JIG34" s="218" t="s">
        <v>782</v>
      </c>
      <c r="JIH34" s="218" t="s">
        <v>783</v>
      </c>
      <c r="JII34" s="218" t="s">
        <v>782</v>
      </c>
      <c r="JIJ34" s="218" t="s">
        <v>783</v>
      </c>
      <c r="JIK34" s="218" t="s">
        <v>782</v>
      </c>
      <c r="JIL34" s="218" t="s">
        <v>783</v>
      </c>
      <c r="JIM34" s="218" t="s">
        <v>782</v>
      </c>
      <c r="JIN34" s="218" t="s">
        <v>783</v>
      </c>
      <c r="JIO34" s="218" t="s">
        <v>782</v>
      </c>
      <c r="JIP34" s="218" t="s">
        <v>783</v>
      </c>
      <c r="JIQ34" s="218" t="s">
        <v>782</v>
      </c>
      <c r="JIR34" s="218" t="s">
        <v>783</v>
      </c>
      <c r="JIS34" s="218" t="s">
        <v>782</v>
      </c>
      <c r="JIT34" s="218" t="s">
        <v>783</v>
      </c>
      <c r="JIU34" s="218" t="s">
        <v>782</v>
      </c>
      <c r="JIV34" s="218" t="s">
        <v>783</v>
      </c>
      <c r="JIW34" s="218" t="s">
        <v>782</v>
      </c>
      <c r="JIX34" s="218" t="s">
        <v>783</v>
      </c>
      <c r="JIY34" s="218" t="s">
        <v>782</v>
      </c>
      <c r="JIZ34" s="218" t="s">
        <v>783</v>
      </c>
      <c r="JJA34" s="218" t="s">
        <v>782</v>
      </c>
      <c r="JJB34" s="218" t="s">
        <v>783</v>
      </c>
      <c r="JJC34" s="218" t="s">
        <v>782</v>
      </c>
      <c r="JJD34" s="218" t="s">
        <v>783</v>
      </c>
      <c r="JJE34" s="218" t="s">
        <v>782</v>
      </c>
      <c r="JJF34" s="218" t="s">
        <v>783</v>
      </c>
      <c r="JJG34" s="218" t="s">
        <v>782</v>
      </c>
      <c r="JJH34" s="218" t="s">
        <v>783</v>
      </c>
      <c r="JJI34" s="218" t="s">
        <v>782</v>
      </c>
      <c r="JJJ34" s="218" t="s">
        <v>783</v>
      </c>
      <c r="JJK34" s="218" t="s">
        <v>782</v>
      </c>
      <c r="JJL34" s="218" t="s">
        <v>783</v>
      </c>
      <c r="JJM34" s="218" t="s">
        <v>782</v>
      </c>
      <c r="JJN34" s="218" t="s">
        <v>783</v>
      </c>
      <c r="JJO34" s="218" t="s">
        <v>782</v>
      </c>
      <c r="JJP34" s="218" t="s">
        <v>783</v>
      </c>
      <c r="JJQ34" s="218" t="s">
        <v>782</v>
      </c>
      <c r="JJR34" s="218" t="s">
        <v>783</v>
      </c>
      <c r="JJS34" s="218" t="s">
        <v>782</v>
      </c>
      <c r="JJT34" s="218" t="s">
        <v>783</v>
      </c>
      <c r="JJU34" s="218" t="s">
        <v>782</v>
      </c>
      <c r="JJV34" s="218" t="s">
        <v>783</v>
      </c>
      <c r="JJW34" s="218" t="s">
        <v>782</v>
      </c>
      <c r="JJX34" s="218" t="s">
        <v>783</v>
      </c>
      <c r="JJY34" s="218" t="s">
        <v>782</v>
      </c>
      <c r="JJZ34" s="218" t="s">
        <v>783</v>
      </c>
      <c r="JKA34" s="218" t="s">
        <v>782</v>
      </c>
      <c r="JKB34" s="218" t="s">
        <v>783</v>
      </c>
      <c r="JKC34" s="218" t="s">
        <v>782</v>
      </c>
      <c r="JKD34" s="218" t="s">
        <v>783</v>
      </c>
      <c r="JKE34" s="218" t="s">
        <v>782</v>
      </c>
      <c r="JKF34" s="218" t="s">
        <v>783</v>
      </c>
      <c r="JKG34" s="218" t="s">
        <v>782</v>
      </c>
      <c r="JKH34" s="218" t="s">
        <v>783</v>
      </c>
      <c r="JKI34" s="218" t="s">
        <v>782</v>
      </c>
      <c r="JKJ34" s="218" t="s">
        <v>783</v>
      </c>
      <c r="JKK34" s="218" t="s">
        <v>782</v>
      </c>
      <c r="JKL34" s="218" t="s">
        <v>783</v>
      </c>
      <c r="JKM34" s="218" t="s">
        <v>782</v>
      </c>
      <c r="JKN34" s="218" t="s">
        <v>783</v>
      </c>
      <c r="JKO34" s="218" t="s">
        <v>782</v>
      </c>
      <c r="JKP34" s="218" t="s">
        <v>783</v>
      </c>
      <c r="JKQ34" s="218" t="s">
        <v>782</v>
      </c>
      <c r="JKR34" s="218" t="s">
        <v>783</v>
      </c>
      <c r="JKS34" s="218" t="s">
        <v>782</v>
      </c>
      <c r="JKT34" s="218" t="s">
        <v>783</v>
      </c>
      <c r="JKU34" s="218" t="s">
        <v>782</v>
      </c>
      <c r="JKV34" s="218" t="s">
        <v>783</v>
      </c>
      <c r="JKW34" s="218" t="s">
        <v>782</v>
      </c>
      <c r="JKX34" s="218" t="s">
        <v>783</v>
      </c>
      <c r="JKY34" s="218" t="s">
        <v>782</v>
      </c>
      <c r="JKZ34" s="218" t="s">
        <v>783</v>
      </c>
      <c r="JLA34" s="218" t="s">
        <v>782</v>
      </c>
      <c r="JLB34" s="218" t="s">
        <v>783</v>
      </c>
      <c r="JLC34" s="218" t="s">
        <v>782</v>
      </c>
      <c r="JLD34" s="218" t="s">
        <v>783</v>
      </c>
      <c r="JLE34" s="218" t="s">
        <v>782</v>
      </c>
      <c r="JLF34" s="218" t="s">
        <v>783</v>
      </c>
      <c r="JLG34" s="218" t="s">
        <v>782</v>
      </c>
      <c r="JLH34" s="218" t="s">
        <v>783</v>
      </c>
      <c r="JLI34" s="218" t="s">
        <v>782</v>
      </c>
      <c r="JLJ34" s="218" t="s">
        <v>783</v>
      </c>
      <c r="JLK34" s="218" t="s">
        <v>782</v>
      </c>
      <c r="JLL34" s="218" t="s">
        <v>783</v>
      </c>
      <c r="JLM34" s="218" t="s">
        <v>782</v>
      </c>
      <c r="JLN34" s="218" t="s">
        <v>783</v>
      </c>
      <c r="JLO34" s="218" t="s">
        <v>782</v>
      </c>
      <c r="JLP34" s="218" t="s">
        <v>783</v>
      </c>
      <c r="JLQ34" s="218" t="s">
        <v>782</v>
      </c>
      <c r="JLR34" s="218" t="s">
        <v>783</v>
      </c>
      <c r="JLS34" s="218" t="s">
        <v>782</v>
      </c>
      <c r="JLT34" s="218" t="s">
        <v>783</v>
      </c>
      <c r="JLU34" s="218" t="s">
        <v>782</v>
      </c>
      <c r="JLV34" s="218" t="s">
        <v>783</v>
      </c>
      <c r="JLW34" s="218" t="s">
        <v>782</v>
      </c>
      <c r="JLX34" s="218" t="s">
        <v>783</v>
      </c>
      <c r="JLY34" s="218" t="s">
        <v>782</v>
      </c>
      <c r="JLZ34" s="218" t="s">
        <v>783</v>
      </c>
      <c r="JMA34" s="218" t="s">
        <v>782</v>
      </c>
      <c r="JMB34" s="218" t="s">
        <v>783</v>
      </c>
      <c r="JMC34" s="218" t="s">
        <v>782</v>
      </c>
      <c r="JMD34" s="218" t="s">
        <v>783</v>
      </c>
      <c r="JME34" s="218" t="s">
        <v>782</v>
      </c>
      <c r="JMF34" s="218" t="s">
        <v>783</v>
      </c>
      <c r="JMG34" s="218" t="s">
        <v>782</v>
      </c>
      <c r="JMH34" s="218" t="s">
        <v>783</v>
      </c>
      <c r="JMI34" s="218" t="s">
        <v>782</v>
      </c>
      <c r="JMJ34" s="218" t="s">
        <v>783</v>
      </c>
      <c r="JMK34" s="218" t="s">
        <v>782</v>
      </c>
      <c r="JML34" s="218" t="s">
        <v>783</v>
      </c>
      <c r="JMM34" s="218" t="s">
        <v>782</v>
      </c>
      <c r="JMN34" s="218" t="s">
        <v>783</v>
      </c>
      <c r="JMO34" s="218" t="s">
        <v>782</v>
      </c>
      <c r="JMP34" s="218" t="s">
        <v>783</v>
      </c>
      <c r="JMQ34" s="218" t="s">
        <v>782</v>
      </c>
      <c r="JMR34" s="218" t="s">
        <v>783</v>
      </c>
      <c r="JMS34" s="218" t="s">
        <v>782</v>
      </c>
      <c r="JMT34" s="218" t="s">
        <v>783</v>
      </c>
      <c r="JMU34" s="218" t="s">
        <v>782</v>
      </c>
      <c r="JMV34" s="218" t="s">
        <v>783</v>
      </c>
      <c r="JMW34" s="218" t="s">
        <v>782</v>
      </c>
      <c r="JMX34" s="218" t="s">
        <v>783</v>
      </c>
      <c r="JMY34" s="218" t="s">
        <v>782</v>
      </c>
      <c r="JMZ34" s="218" t="s">
        <v>783</v>
      </c>
      <c r="JNA34" s="218" t="s">
        <v>782</v>
      </c>
      <c r="JNB34" s="218" t="s">
        <v>783</v>
      </c>
      <c r="JNC34" s="218" t="s">
        <v>782</v>
      </c>
      <c r="JND34" s="218" t="s">
        <v>783</v>
      </c>
      <c r="JNE34" s="218" t="s">
        <v>782</v>
      </c>
      <c r="JNF34" s="218" t="s">
        <v>783</v>
      </c>
      <c r="JNG34" s="218" t="s">
        <v>782</v>
      </c>
      <c r="JNH34" s="218" t="s">
        <v>783</v>
      </c>
      <c r="JNI34" s="218" t="s">
        <v>782</v>
      </c>
      <c r="JNJ34" s="218" t="s">
        <v>783</v>
      </c>
      <c r="JNK34" s="218" t="s">
        <v>782</v>
      </c>
      <c r="JNL34" s="218" t="s">
        <v>783</v>
      </c>
      <c r="JNM34" s="218" t="s">
        <v>782</v>
      </c>
      <c r="JNN34" s="218" t="s">
        <v>783</v>
      </c>
      <c r="JNO34" s="218" t="s">
        <v>782</v>
      </c>
      <c r="JNP34" s="218" t="s">
        <v>783</v>
      </c>
      <c r="JNQ34" s="218" t="s">
        <v>782</v>
      </c>
      <c r="JNR34" s="218" t="s">
        <v>783</v>
      </c>
      <c r="JNS34" s="218" t="s">
        <v>782</v>
      </c>
      <c r="JNT34" s="218" t="s">
        <v>783</v>
      </c>
      <c r="JNU34" s="218" t="s">
        <v>782</v>
      </c>
      <c r="JNV34" s="218" t="s">
        <v>783</v>
      </c>
      <c r="JNW34" s="218" t="s">
        <v>782</v>
      </c>
      <c r="JNX34" s="218" t="s">
        <v>783</v>
      </c>
      <c r="JNY34" s="218" t="s">
        <v>782</v>
      </c>
      <c r="JNZ34" s="218" t="s">
        <v>783</v>
      </c>
      <c r="JOA34" s="218" t="s">
        <v>782</v>
      </c>
      <c r="JOB34" s="218" t="s">
        <v>783</v>
      </c>
      <c r="JOC34" s="218" t="s">
        <v>782</v>
      </c>
      <c r="JOD34" s="218" t="s">
        <v>783</v>
      </c>
      <c r="JOE34" s="218" t="s">
        <v>782</v>
      </c>
      <c r="JOF34" s="218" t="s">
        <v>783</v>
      </c>
      <c r="JOG34" s="218" t="s">
        <v>782</v>
      </c>
      <c r="JOH34" s="218" t="s">
        <v>783</v>
      </c>
      <c r="JOI34" s="218" t="s">
        <v>782</v>
      </c>
      <c r="JOJ34" s="218" t="s">
        <v>783</v>
      </c>
      <c r="JOK34" s="218" t="s">
        <v>782</v>
      </c>
      <c r="JOL34" s="218" t="s">
        <v>783</v>
      </c>
      <c r="JOM34" s="218" t="s">
        <v>782</v>
      </c>
      <c r="JON34" s="218" t="s">
        <v>783</v>
      </c>
      <c r="JOO34" s="218" t="s">
        <v>782</v>
      </c>
      <c r="JOP34" s="218" t="s">
        <v>783</v>
      </c>
      <c r="JOQ34" s="218" t="s">
        <v>782</v>
      </c>
      <c r="JOR34" s="218" t="s">
        <v>783</v>
      </c>
      <c r="JOS34" s="218" t="s">
        <v>782</v>
      </c>
      <c r="JOT34" s="218" t="s">
        <v>783</v>
      </c>
      <c r="JOU34" s="218" t="s">
        <v>782</v>
      </c>
      <c r="JOV34" s="218" t="s">
        <v>783</v>
      </c>
      <c r="JOW34" s="218" t="s">
        <v>782</v>
      </c>
      <c r="JOX34" s="218" t="s">
        <v>783</v>
      </c>
      <c r="JOY34" s="218" t="s">
        <v>782</v>
      </c>
      <c r="JOZ34" s="218" t="s">
        <v>783</v>
      </c>
      <c r="JPA34" s="218" t="s">
        <v>782</v>
      </c>
      <c r="JPB34" s="218" t="s">
        <v>783</v>
      </c>
      <c r="JPC34" s="218" t="s">
        <v>782</v>
      </c>
      <c r="JPD34" s="218" t="s">
        <v>783</v>
      </c>
      <c r="JPE34" s="218" t="s">
        <v>782</v>
      </c>
      <c r="JPF34" s="218" t="s">
        <v>783</v>
      </c>
      <c r="JPG34" s="218" t="s">
        <v>782</v>
      </c>
      <c r="JPH34" s="218" t="s">
        <v>783</v>
      </c>
      <c r="JPI34" s="218" t="s">
        <v>782</v>
      </c>
      <c r="JPJ34" s="218" t="s">
        <v>783</v>
      </c>
      <c r="JPK34" s="218" t="s">
        <v>782</v>
      </c>
      <c r="JPL34" s="218" t="s">
        <v>783</v>
      </c>
      <c r="JPM34" s="218" t="s">
        <v>782</v>
      </c>
      <c r="JPN34" s="218" t="s">
        <v>783</v>
      </c>
      <c r="JPO34" s="218" t="s">
        <v>782</v>
      </c>
      <c r="JPP34" s="218" t="s">
        <v>783</v>
      </c>
      <c r="JPQ34" s="218" t="s">
        <v>782</v>
      </c>
      <c r="JPR34" s="218" t="s">
        <v>783</v>
      </c>
      <c r="JPS34" s="218" t="s">
        <v>782</v>
      </c>
      <c r="JPT34" s="218" t="s">
        <v>783</v>
      </c>
      <c r="JPU34" s="218" t="s">
        <v>782</v>
      </c>
      <c r="JPV34" s="218" t="s">
        <v>783</v>
      </c>
      <c r="JPW34" s="218" t="s">
        <v>782</v>
      </c>
      <c r="JPX34" s="218" t="s">
        <v>783</v>
      </c>
      <c r="JPY34" s="218" t="s">
        <v>782</v>
      </c>
      <c r="JPZ34" s="218" t="s">
        <v>783</v>
      </c>
      <c r="JQA34" s="218" t="s">
        <v>782</v>
      </c>
      <c r="JQB34" s="218" t="s">
        <v>783</v>
      </c>
      <c r="JQC34" s="218" t="s">
        <v>782</v>
      </c>
      <c r="JQD34" s="218" t="s">
        <v>783</v>
      </c>
      <c r="JQE34" s="218" t="s">
        <v>782</v>
      </c>
      <c r="JQF34" s="218" t="s">
        <v>783</v>
      </c>
      <c r="JQG34" s="218" t="s">
        <v>782</v>
      </c>
      <c r="JQH34" s="218" t="s">
        <v>783</v>
      </c>
      <c r="JQI34" s="218" t="s">
        <v>782</v>
      </c>
      <c r="JQJ34" s="218" t="s">
        <v>783</v>
      </c>
      <c r="JQK34" s="218" t="s">
        <v>782</v>
      </c>
      <c r="JQL34" s="218" t="s">
        <v>783</v>
      </c>
      <c r="JQM34" s="218" t="s">
        <v>782</v>
      </c>
      <c r="JQN34" s="218" t="s">
        <v>783</v>
      </c>
      <c r="JQO34" s="218" t="s">
        <v>782</v>
      </c>
      <c r="JQP34" s="218" t="s">
        <v>783</v>
      </c>
      <c r="JQQ34" s="218" t="s">
        <v>782</v>
      </c>
      <c r="JQR34" s="218" t="s">
        <v>783</v>
      </c>
      <c r="JQS34" s="218" t="s">
        <v>782</v>
      </c>
      <c r="JQT34" s="218" t="s">
        <v>783</v>
      </c>
      <c r="JQU34" s="218" t="s">
        <v>782</v>
      </c>
      <c r="JQV34" s="218" t="s">
        <v>783</v>
      </c>
      <c r="JQW34" s="218" t="s">
        <v>782</v>
      </c>
      <c r="JQX34" s="218" t="s">
        <v>783</v>
      </c>
      <c r="JQY34" s="218" t="s">
        <v>782</v>
      </c>
      <c r="JQZ34" s="218" t="s">
        <v>783</v>
      </c>
      <c r="JRA34" s="218" t="s">
        <v>782</v>
      </c>
      <c r="JRB34" s="218" t="s">
        <v>783</v>
      </c>
      <c r="JRC34" s="218" t="s">
        <v>782</v>
      </c>
      <c r="JRD34" s="218" t="s">
        <v>783</v>
      </c>
      <c r="JRE34" s="218" t="s">
        <v>782</v>
      </c>
      <c r="JRF34" s="218" t="s">
        <v>783</v>
      </c>
      <c r="JRG34" s="218" t="s">
        <v>782</v>
      </c>
      <c r="JRH34" s="218" t="s">
        <v>783</v>
      </c>
      <c r="JRI34" s="218" t="s">
        <v>782</v>
      </c>
      <c r="JRJ34" s="218" t="s">
        <v>783</v>
      </c>
      <c r="JRK34" s="218" t="s">
        <v>782</v>
      </c>
      <c r="JRL34" s="218" t="s">
        <v>783</v>
      </c>
      <c r="JRM34" s="218" t="s">
        <v>782</v>
      </c>
      <c r="JRN34" s="218" t="s">
        <v>783</v>
      </c>
      <c r="JRO34" s="218" t="s">
        <v>782</v>
      </c>
      <c r="JRP34" s="218" t="s">
        <v>783</v>
      </c>
      <c r="JRQ34" s="218" t="s">
        <v>782</v>
      </c>
      <c r="JRR34" s="218" t="s">
        <v>783</v>
      </c>
      <c r="JRS34" s="218" t="s">
        <v>782</v>
      </c>
      <c r="JRT34" s="218" t="s">
        <v>783</v>
      </c>
      <c r="JRU34" s="218" t="s">
        <v>782</v>
      </c>
      <c r="JRV34" s="218" t="s">
        <v>783</v>
      </c>
      <c r="JRW34" s="218" t="s">
        <v>782</v>
      </c>
      <c r="JRX34" s="218" t="s">
        <v>783</v>
      </c>
      <c r="JRY34" s="218" t="s">
        <v>782</v>
      </c>
      <c r="JRZ34" s="218" t="s">
        <v>783</v>
      </c>
      <c r="JSA34" s="218" t="s">
        <v>782</v>
      </c>
      <c r="JSB34" s="218" t="s">
        <v>783</v>
      </c>
      <c r="JSC34" s="218" t="s">
        <v>782</v>
      </c>
      <c r="JSD34" s="218" t="s">
        <v>783</v>
      </c>
      <c r="JSE34" s="218" t="s">
        <v>782</v>
      </c>
      <c r="JSF34" s="218" t="s">
        <v>783</v>
      </c>
      <c r="JSG34" s="218" t="s">
        <v>782</v>
      </c>
      <c r="JSH34" s="218" t="s">
        <v>783</v>
      </c>
      <c r="JSI34" s="218" t="s">
        <v>782</v>
      </c>
      <c r="JSJ34" s="218" t="s">
        <v>783</v>
      </c>
      <c r="JSK34" s="218" t="s">
        <v>782</v>
      </c>
      <c r="JSL34" s="218" t="s">
        <v>783</v>
      </c>
      <c r="JSM34" s="218" t="s">
        <v>782</v>
      </c>
      <c r="JSN34" s="218" t="s">
        <v>783</v>
      </c>
      <c r="JSO34" s="218" t="s">
        <v>782</v>
      </c>
      <c r="JSP34" s="218" t="s">
        <v>783</v>
      </c>
      <c r="JSQ34" s="218" t="s">
        <v>782</v>
      </c>
      <c r="JSR34" s="218" t="s">
        <v>783</v>
      </c>
      <c r="JSS34" s="218" t="s">
        <v>782</v>
      </c>
      <c r="JST34" s="218" t="s">
        <v>783</v>
      </c>
      <c r="JSU34" s="218" t="s">
        <v>782</v>
      </c>
      <c r="JSV34" s="218" t="s">
        <v>783</v>
      </c>
      <c r="JSW34" s="218" t="s">
        <v>782</v>
      </c>
      <c r="JSX34" s="218" t="s">
        <v>783</v>
      </c>
      <c r="JSY34" s="218" t="s">
        <v>782</v>
      </c>
      <c r="JSZ34" s="218" t="s">
        <v>783</v>
      </c>
      <c r="JTA34" s="218" t="s">
        <v>782</v>
      </c>
      <c r="JTB34" s="218" t="s">
        <v>783</v>
      </c>
      <c r="JTC34" s="218" t="s">
        <v>782</v>
      </c>
      <c r="JTD34" s="218" t="s">
        <v>783</v>
      </c>
      <c r="JTE34" s="218" t="s">
        <v>782</v>
      </c>
      <c r="JTF34" s="218" t="s">
        <v>783</v>
      </c>
      <c r="JTG34" s="218" t="s">
        <v>782</v>
      </c>
      <c r="JTH34" s="218" t="s">
        <v>783</v>
      </c>
      <c r="JTI34" s="218" t="s">
        <v>782</v>
      </c>
      <c r="JTJ34" s="218" t="s">
        <v>783</v>
      </c>
      <c r="JTK34" s="218" t="s">
        <v>782</v>
      </c>
      <c r="JTL34" s="218" t="s">
        <v>783</v>
      </c>
      <c r="JTM34" s="218" t="s">
        <v>782</v>
      </c>
      <c r="JTN34" s="218" t="s">
        <v>783</v>
      </c>
      <c r="JTO34" s="218" t="s">
        <v>782</v>
      </c>
      <c r="JTP34" s="218" t="s">
        <v>783</v>
      </c>
      <c r="JTQ34" s="218" t="s">
        <v>782</v>
      </c>
      <c r="JTR34" s="218" t="s">
        <v>783</v>
      </c>
      <c r="JTS34" s="218" t="s">
        <v>782</v>
      </c>
      <c r="JTT34" s="218" t="s">
        <v>783</v>
      </c>
      <c r="JTU34" s="218" t="s">
        <v>782</v>
      </c>
      <c r="JTV34" s="218" t="s">
        <v>783</v>
      </c>
      <c r="JTW34" s="218" t="s">
        <v>782</v>
      </c>
      <c r="JTX34" s="218" t="s">
        <v>783</v>
      </c>
      <c r="JTY34" s="218" t="s">
        <v>782</v>
      </c>
      <c r="JTZ34" s="218" t="s">
        <v>783</v>
      </c>
      <c r="JUA34" s="218" t="s">
        <v>782</v>
      </c>
      <c r="JUB34" s="218" t="s">
        <v>783</v>
      </c>
      <c r="JUC34" s="218" t="s">
        <v>782</v>
      </c>
      <c r="JUD34" s="218" t="s">
        <v>783</v>
      </c>
      <c r="JUE34" s="218" t="s">
        <v>782</v>
      </c>
      <c r="JUF34" s="218" t="s">
        <v>783</v>
      </c>
      <c r="JUG34" s="218" t="s">
        <v>782</v>
      </c>
      <c r="JUH34" s="218" t="s">
        <v>783</v>
      </c>
      <c r="JUI34" s="218" t="s">
        <v>782</v>
      </c>
      <c r="JUJ34" s="218" t="s">
        <v>783</v>
      </c>
      <c r="JUK34" s="218" t="s">
        <v>782</v>
      </c>
      <c r="JUL34" s="218" t="s">
        <v>783</v>
      </c>
      <c r="JUM34" s="218" t="s">
        <v>782</v>
      </c>
      <c r="JUN34" s="218" t="s">
        <v>783</v>
      </c>
      <c r="JUO34" s="218" t="s">
        <v>782</v>
      </c>
      <c r="JUP34" s="218" t="s">
        <v>783</v>
      </c>
      <c r="JUQ34" s="218" t="s">
        <v>782</v>
      </c>
      <c r="JUR34" s="218" t="s">
        <v>783</v>
      </c>
      <c r="JUS34" s="218" t="s">
        <v>782</v>
      </c>
      <c r="JUT34" s="218" t="s">
        <v>783</v>
      </c>
      <c r="JUU34" s="218" t="s">
        <v>782</v>
      </c>
      <c r="JUV34" s="218" t="s">
        <v>783</v>
      </c>
      <c r="JUW34" s="218" t="s">
        <v>782</v>
      </c>
      <c r="JUX34" s="218" t="s">
        <v>783</v>
      </c>
      <c r="JUY34" s="218" t="s">
        <v>782</v>
      </c>
      <c r="JUZ34" s="218" t="s">
        <v>783</v>
      </c>
      <c r="JVA34" s="218" t="s">
        <v>782</v>
      </c>
      <c r="JVB34" s="218" t="s">
        <v>783</v>
      </c>
      <c r="JVC34" s="218" t="s">
        <v>782</v>
      </c>
      <c r="JVD34" s="218" t="s">
        <v>783</v>
      </c>
      <c r="JVE34" s="218" t="s">
        <v>782</v>
      </c>
      <c r="JVF34" s="218" t="s">
        <v>783</v>
      </c>
      <c r="JVG34" s="218" t="s">
        <v>782</v>
      </c>
      <c r="JVH34" s="218" t="s">
        <v>783</v>
      </c>
      <c r="JVI34" s="218" t="s">
        <v>782</v>
      </c>
      <c r="JVJ34" s="218" t="s">
        <v>783</v>
      </c>
      <c r="JVK34" s="218" t="s">
        <v>782</v>
      </c>
      <c r="JVL34" s="218" t="s">
        <v>783</v>
      </c>
      <c r="JVM34" s="218" t="s">
        <v>782</v>
      </c>
      <c r="JVN34" s="218" t="s">
        <v>783</v>
      </c>
      <c r="JVO34" s="218" t="s">
        <v>782</v>
      </c>
      <c r="JVP34" s="218" t="s">
        <v>783</v>
      </c>
      <c r="JVQ34" s="218" t="s">
        <v>782</v>
      </c>
      <c r="JVR34" s="218" t="s">
        <v>783</v>
      </c>
      <c r="JVS34" s="218" t="s">
        <v>782</v>
      </c>
      <c r="JVT34" s="218" t="s">
        <v>783</v>
      </c>
      <c r="JVU34" s="218" t="s">
        <v>782</v>
      </c>
      <c r="JVV34" s="218" t="s">
        <v>783</v>
      </c>
      <c r="JVW34" s="218" t="s">
        <v>782</v>
      </c>
      <c r="JVX34" s="218" t="s">
        <v>783</v>
      </c>
      <c r="JVY34" s="218" t="s">
        <v>782</v>
      </c>
      <c r="JVZ34" s="218" t="s">
        <v>783</v>
      </c>
      <c r="JWA34" s="218" t="s">
        <v>782</v>
      </c>
      <c r="JWB34" s="218" t="s">
        <v>783</v>
      </c>
      <c r="JWC34" s="218" t="s">
        <v>782</v>
      </c>
      <c r="JWD34" s="218" t="s">
        <v>783</v>
      </c>
      <c r="JWE34" s="218" t="s">
        <v>782</v>
      </c>
      <c r="JWF34" s="218" t="s">
        <v>783</v>
      </c>
      <c r="JWG34" s="218" t="s">
        <v>782</v>
      </c>
      <c r="JWH34" s="218" t="s">
        <v>783</v>
      </c>
      <c r="JWI34" s="218" t="s">
        <v>782</v>
      </c>
      <c r="JWJ34" s="218" t="s">
        <v>783</v>
      </c>
      <c r="JWK34" s="218" t="s">
        <v>782</v>
      </c>
      <c r="JWL34" s="218" t="s">
        <v>783</v>
      </c>
      <c r="JWM34" s="218" t="s">
        <v>782</v>
      </c>
      <c r="JWN34" s="218" t="s">
        <v>783</v>
      </c>
      <c r="JWO34" s="218" t="s">
        <v>782</v>
      </c>
      <c r="JWP34" s="218" t="s">
        <v>783</v>
      </c>
      <c r="JWQ34" s="218" t="s">
        <v>782</v>
      </c>
      <c r="JWR34" s="218" t="s">
        <v>783</v>
      </c>
      <c r="JWS34" s="218" t="s">
        <v>782</v>
      </c>
      <c r="JWT34" s="218" t="s">
        <v>783</v>
      </c>
      <c r="JWU34" s="218" t="s">
        <v>782</v>
      </c>
      <c r="JWV34" s="218" t="s">
        <v>783</v>
      </c>
      <c r="JWW34" s="218" t="s">
        <v>782</v>
      </c>
      <c r="JWX34" s="218" t="s">
        <v>783</v>
      </c>
      <c r="JWY34" s="218" t="s">
        <v>782</v>
      </c>
      <c r="JWZ34" s="218" t="s">
        <v>783</v>
      </c>
      <c r="JXA34" s="218" t="s">
        <v>782</v>
      </c>
      <c r="JXB34" s="218" t="s">
        <v>783</v>
      </c>
      <c r="JXC34" s="218" t="s">
        <v>782</v>
      </c>
      <c r="JXD34" s="218" t="s">
        <v>783</v>
      </c>
      <c r="JXE34" s="218" t="s">
        <v>782</v>
      </c>
      <c r="JXF34" s="218" t="s">
        <v>783</v>
      </c>
      <c r="JXG34" s="218" t="s">
        <v>782</v>
      </c>
      <c r="JXH34" s="218" t="s">
        <v>783</v>
      </c>
      <c r="JXI34" s="218" t="s">
        <v>782</v>
      </c>
      <c r="JXJ34" s="218" t="s">
        <v>783</v>
      </c>
      <c r="JXK34" s="218" t="s">
        <v>782</v>
      </c>
      <c r="JXL34" s="218" t="s">
        <v>783</v>
      </c>
      <c r="JXM34" s="218" t="s">
        <v>782</v>
      </c>
      <c r="JXN34" s="218" t="s">
        <v>783</v>
      </c>
      <c r="JXO34" s="218" t="s">
        <v>782</v>
      </c>
      <c r="JXP34" s="218" t="s">
        <v>783</v>
      </c>
      <c r="JXQ34" s="218" t="s">
        <v>782</v>
      </c>
      <c r="JXR34" s="218" t="s">
        <v>783</v>
      </c>
      <c r="JXS34" s="218" t="s">
        <v>782</v>
      </c>
      <c r="JXT34" s="218" t="s">
        <v>783</v>
      </c>
      <c r="JXU34" s="218" t="s">
        <v>782</v>
      </c>
      <c r="JXV34" s="218" t="s">
        <v>783</v>
      </c>
      <c r="JXW34" s="218" t="s">
        <v>782</v>
      </c>
      <c r="JXX34" s="218" t="s">
        <v>783</v>
      </c>
      <c r="JXY34" s="218" t="s">
        <v>782</v>
      </c>
      <c r="JXZ34" s="218" t="s">
        <v>783</v>
      </c>
      <c r="JYA34" s="218" t="s">
        <v>782</v>
      </c>
      <c r="JYB34" s="218" t="s">
        <v>783</v>
      </c>
      <c r="JYC34" s="218" t="s">
        <v>782</v>
      </c>
      <c r="JYD34" s="218" t="s">
        <v>783</v>
      </c>
      <c r="JYE34" s="218" t="s">
        <v>782</v>
      </c>
      <c r="JYF34" s="218" t="s">
        <v>783</v>
      </c>
      <c r="JYG34" s="218" t="s">
        <v>782</v>
      </c>
      <c r="JYH34" s="218" t="s">
        <v>783</v>
      </c>
      <c r="JYI34" s="218" t="s">
        <v>782</v>
      </c>
      <c r="JYJ34" s="218" t="s">
        <v>783</v>
      </c>
      <c r="JYK34" s="218" t="s">
        <v>782</v>
      </c>
      <c r="JYL34" s="218" t="s">
        <v>783</v>
      </c>
      <c r="JYM34" s="218" t="s">
        <v>782</v>
      </c>
      <c r="JYN34" s="218" t="s">
        <v>783</v>
      </c>
      <c r="JYO34" s="218" t="s">
        <v>782</v>
      </c>
      <c r="JYP34" s="218" t="s">
        <v>783</v>
      </c>
      <c r="JYQ34" s="218" t="s">
        <v>782</v>
      </c>
      <c r="JYR34" s="218" t="s">
        <v>783</v>
      </c>
      <c r="JYS34" s="218" t="s">
        <v>782</v>
      </c>
      <c r="JYT34" s="218" t="s">
        <v>783</v>
      </c>
      <c r="JYU34" s="218" t="s">
        <v>782</v>
      </c>
      <c r="JYV34" s="218" t="s">
        <v>783</v>
      </c>
      <c r="JYW34" s="218" t="s">
        <v>782</v>
      </c>
      <c r="JYX34" s="218" t="s">
        <v>783</v>
      </c>
      <c r="JYY34" s="218" t="s">
        <v>782</v>
      </c>
      <c r="JYZ34" s="218" t="s">
        <v>783</v>
      </c>
      <c r="JZA34" s="218" t="s">
        <v>782</v>
      </c>
      <c r="JZB34" s="218" t="s">
        <v>783</v>
      </c>
      <c r="JZC34" s="218" t="s">
        <v>782</v>
      </c>
      <c r="JZD34" s="218" t="s">
        <v>783</v>
      </c>
      <c r="JZE34" s="218" t="s">
        <v>782</v>
      </c>
      <c r="JZF34" s="218" t="s">
        <v>783</v>
      </c>
      <c r="JZG34" s="218" t="s">
        <v>782</v>
      </c>
      <c r="JZH34" s="218" t="s">
        <v>783</v>
      </c>
      <c r="JZI34" s="218" t="s">
        <v>782</v>
      </c>
      <c r="JZJ34" s="218" t="s">
        <v>783</v>
      </c>
      <c r="JZK34" s="218" t="s">
        <v>782</v>
      </c>
      <c r="JZL34" s="218" t="s">
        <v>783</v>
      </c>
      <c r="JZM34" s="218" t="s">
        <v>782</v>
      </c>
      <c r="JZN34" s="218" t="s">
        <v>783</v>
      </c>
      <c r="JZO34" s="218" t="s">
        <v>782</v>
      </c>
      <c r="JZP34" s="218" t="s">
        <v>783</v>
      </c>
      <c r="JZQ34" s="218" t="s">
        <v>782</v>
      </c>
      <c r="JZR34" s="218" t="s">
        <v>783</v>
      </c>
      <c r="JZS34" s="218" t="s">
        <v>782</v>
      </c>
      <c r="JZT34" s="218" t="s">
        <v>783</v>
      </c>
      <c r="JZU34" s="218" t="s">
        <v>782</v>
      </c>
      <c r="JZV34" s="218" t="s">
        <v>783</v>
      </c>
      <c r="JZW34" s="218" t="s">
        <v>782</v>
      </c>
      <c r="JZX34" s="218" t="s">
        <v>783</v>
      </c>
      <c r="JZY34" s="218" t="s">
        <v>782</v>
      </c>
      <c r="JZZ34" s="218" t="s">
        <v>783</v>
      </c>
      <c r="KAA34" s="218" t="s">
        <v>782</v>
      </c>
      <c r="KAB34" s="218" t="s">
        <v>783</v>
      </c>
      <c r="KAC34" s="218" t="s">
        <v>782</v>
      </c>
      <c r="KAD34" s="218" t="s">
        <v>783</v>
      </c>
      <c r="KAE34" s="218" t="s">
        <v>782</v>
      </c>
      <c r="KAF34" s="218" t="s">
        <v>783</v>
      </c>
      <c r="KAG34" s="218" t="s">
        <v>782</v>
      </c>
      <c r="KAH34" s="218" t="s">
        <v>783</v>
      </c>
      <c r="KAI34" s="218" t="s">
        <v>782</v>
      </c>
      <c r="KAJ34" s="218" t="s">
        <v>783</v>
      </c>
      <c r="KAK34" s="218" t="s">
        <v>782</v>
      </c>
      <c r="KAL34" s="218" t="s">
        <v>783</v>
      </c>
      <c r="KAM34" s="218" t="s">
        <v>782</v>
      </c>
      <c r="KAN34" s="218" t="s">
        <v>783</v>
      </c>
      <c r="KAO34" s="218" t="s">
        <v>782</v>
      </c>
      <c r="KAP34" s="218" t="s">
        <v>783</v>
      </c>
      <c r="KAQ34" s="218" t="s">
        <v>782</v>
      </c>
      <c r="KAR34" s="218" t="s">
        <v>783</v>
      </c>
      <c r="KAS34" s="218" t="s">
        <v>782</v>
      </c>
      <c r="KAT34" s="218" t="s">
        <v>783</v>
      </c>
      <c r="KAU34" s="218" t="s">
        <v>782</v>
      </c>
      <c r="KAV34" s="218" t="s">
        <v>783</v>
      </c>
      <c r="KAW34" s="218" t="s">
        <v>782</v>
      </c>
      <c r="KAX34" s="218" t="s">
        <v>783</v>
      </c>
      <c r="KAY34" s="218" t="s">
        <v>782</v>
      </c>
      <c r="KAZ34" s="218" t="s">
        <v>783</v>
      </c>
      <c r="KBA34" s="218" t="s">
        <v>782</v>
      </c>
      <c r="KBB34" s="218" t="s">
        <v>783</v>
      </c>
      <c r="KBC34" s="218" t="s">
        <v>782</v>
      </c>
      <c r="KBD34" s="218" t="s">
        <v>783</v>
      </c>
      <c r="KBE34" s="218" t="s">
        <v>782</v>
      </c>
      <c r="KBF34" s="218" t="s">
        <v>783</v>
      </c>
      <c r="KBG34" s="218" t="s">
        <v>782</v>
      </c>
      <c r="KBH34" s="218" t="s">
        <v>783</v>
      </c>
      <c r="KBI34" s="218" t="s">
        <v>782</v>
      </c>
      <c r="KBJ34" s="218" t="s">
        <v>783</v>
      </c>
      <c r="KBK34" s="218" t="s">
        <v>782</v>
      </c>
      <c r="KBL34" s="218" t="s">
        <v>783</v>
      </c>
      <c r="KBM34" s="218" t="s">
        <v>782</v>
      </c>
      <c r="KBN34" s="218" t="s">
        <v>783</v>
      </c>
      <c r="KBO34" s="218" t="s">
        <v>782</v>
      </c>
      <c r="KBP34" s="218" t="s">
        <v>783</v>
      </c>
      <c r="KBQ34" s="218" t="s">
        <v>782</v>
      </c>
      <c r="KBR34" s="218" t="s">
        <v>783</v>
      </c>
      <c r="KBS34" s="218" t="s">
        <v>782</v>
      </c>
      <c r="KBT34" s="218" t="s">
        <v>783</v>
      </c>
      <c r="KBU34" s="218" t="s">
        <v>782</v>
      </c>
      <c r="KBV34" s="218" t="s">
        <v>783</v>
      </c>
      <c r="KBW34" s="218" t="s">
        <v>782</v>
      </c>
      <c r="KBX34" s="218" t="s">
        <v>783</v>
      </c>
      <c r="KBY34" s="218" t="s">
        <v>782</v>
      </c>
      <c r="KBZ34" s="218" t="s">
        <v>783</v>
      </c>
      <c r="KCA34" s="218" t="s">
        <v>782</v>
      </c>
      <c r="KCB34" s="218" t="s">
        <v>783</v>
      </c>
      <c r="KCC34" s="218" t="s">
        <v>782</v>
      </c>
      <c r="KCD34" s="218" t="s">
        <v>783</v>
      </c>
      <c r="KCE34" s="218" t="s">
        <v>782</v>
      </c>
      <c r="KCF34" s="218" t="s">
        <v>783</v>
      </c>
      <c r="KCG34" s="218" t="s">
        <v>782</v>
      </c>
      <c r="KCH34" s="218" t="s">
        <v>783</v>
      </c>
      <c r="KCI34" s="218" t="s">
        <v>782</v>
      </c>
      <c r="KCJ34" s="218" t="s">
        <v>783</v>
      </c>
      <c r="KCK34" s="218" t="s">
        <v>782</v>
      </c>
      <c r="KCL34" s="218" t="s">
        <v>783</v>
      </c>
      <c r="KCM34" s="218" t="s">
        <v>782</v>
      </c>
      <c r="KCN34" s="218" t="s">
        <v>783</v>
      </c>
      <c r="KCO34" s="218" t="s">
        <v>782</v>
      </c>
      <c r="KCP34" s="218" t="s">
        <v>783</v>
      </c>
      <c r="KCQ34" s="218" t="s">
        <v>782</v>
      </c>
      <c r="KCR34" s="218" t="s">
        <v>783</v>
      </c>
      <c r="KCS34" s="218" t="s">
        <v>782</v>
      </c>
      <c r="KCT34" s="218" t="s">
        <v>783</v>
      </c>
      <c r="KCU34" s="218" t="s">
        <v>782</v>
      </c>
      <c r="KCV34" s="218" t="s">
        <v>783</v>
      </c>
      <c r="KCW34" s="218" t="s">
        <v>782</v>
      </c>
      <c r="KCX34" s="218" t="s">
        <v>783</v>
      </c>
      <c r="KCY34" s="218" t="s">
        <v>782</v>
      </c>
      <c r="KCZ34" s="218" t="s">
        <v>783</v>
      </c>
      <c r="KDA34" s="218" t="s">
        <v>782</v>
      </c>
      <c r="KDB34" s="218" t="s">
        <v>783</v>
      </c>
      <c r="KDC34" s="218" t="s">
        <v>782</v>
      </c>
      <c r="KDD34" s="218" t="s">
        <v>783</v>
      </c>
      <c r="KDE34" s="218" t="s">
        <v>782</v>
      </c>
      <c r="KDF34" s="218" t="s">
        <v>783</v>
      </c>
      <c r="KDG34" s="218" t="s">
        <v>782</v>
      </c>
      <c r="KDH34" s="218" t="s">
        <v>783</v>
      </c>
      <c r="KDI34" s="218" t="s">
        <v>782</v>
      </c>
      <c r="KDJ34" s="218" t="s">
        <v>783</v>
      </c>
      <c r="KDK34" s="218" t="s">
        <v>782</v>
      </c>
      <c r="KDL34" s="218" t="s">
        <v>783</v>
      </c>
      <c r="KDM34" s="218" t="s">
        <v>782</v>
      </c>
      <c r="KDN34" s="218" t="s">
        <v>783</v>
      </c>
      <c r="KDO34" s="218" t="s">
        <v>782</v>
      </c>
      <c r="KDP34" s="218" t="s">
        <v>783</v>
      </c>
      <c r="KDQ34" s="218" t="s">
        <v>782</v>
      </c>
      <c r="KDR34" s="218" t="s">
        <v>783</v>
      </c>
      <c r="KDS34" s="218" t="s">
        <v>782</v>
      </c>
      <c r="KDT34" s="218" t="s">
        <v>783</v>
      </c>
      <c r="KDU34" s="218" t="s">
        <v>782</v>
      </c>
      <c r="KDV34" s="218" t="s">
        <v>783</v>
      </c>
      <c r="KDW34" s="218" t="s">
        <v>782</v>
      </c>
      <c r="KDX34" s="218" t="s">
        <v>783</v>
      </c>
      <c r="KDY34" s="218" t="s">
        <v>782</v>
      </c>
      <c r="KDZ34" s="218" t="s">
        <v>783</v>
      </c>
      <c r="KEA34" s="218" t="s">
        <v>782</v>
      </c>
      <c r="KEB34" s="218" t="s">
        <v>783</v>
      </c>
      <c r="KEC34" s="218" t="s">
        <v>782</v>
      </c>
      <c r="KED34" s="218" t="s">
        <v>783</v>
      </c>
      <c r="KEE34" s="218" t="s">
        <v>782</v>
      </c>
      <c r="KEF34" s="218" t="s">
        <v>783</v>
      </c>
      <c r="KEG34" s="218" t="s">
        <v>782</v>
      </c>
      <c r="KEH34" s="218" t="s">
        <v>783</v>
      </c>
      <c r="KEI34" s="218" t="s">
        <v>782</v>
      </c>
      <c r="KEJ34" s="218" t="s">
        <v>783</v>
      </c>
      <c r="KEK34" s="218" t="s">
        <v>782</v>
      </c>
      <c r="KEL34" s="218" t="s">
        <v>783</v>
      </c>
      <c r="KEM34" s="218" t="s">
        <v>782</v>
      </c>
      <c r="KEN34" s="218" t="s">
        <v>783</v>
      </c>
      <c r="KEO34" s="218" t="s">
        <v>782</v>
      </c>
      <c r="KEP34" s="218" t="s">
        <v>783</v>
      </c>
      <c r="KEQ34" s="218" t="s">
        <v>782</v>
      </c>
      <c r="KER34" s="218" t="s">
        <v>783</v>
      </c>
      <c r="KES34" s="218" t="s">
        <v>782</v>
      </c>
      <c r="KET34" s="218" t="s">
        <v>783</v>
      </c>
      <c r="KEU34" s="218" t="s">
        <v>782</v>
      </c>
      <c r="KEV34" s="218" t="s">
        <v>783</v>
      </c>
      <c r="KEW34" s="218" t="s">
        <v>782</v>
      </c>
      <c r="KEX34" s="218" t="s">
        <v>783</v>
      </c>
      <c r="KEY34" s="218" t="s">
        <v>782</v>
      </c>
      <c r="KEZ34" s="218" t="s">
        <v>783</v>
      </c>
      <c r="KFA34" s="218" t="s">
        <v>782</v>
      </c>
      <c r="KFB34" s="218" t="s">
        <v>783</v>
      </c>
      <c r="KFC34" s="218" t="s">
        <v>782</v>
      </c>
      <c r="KFD34" s="218" t="s">
        <v>783</v>
      </c>
      <c r="KFE34" s="218" t="s">
        <v>782</v>
      </c>
      <c r="KFF34" s="218" t="s">
        <v>783</v>
      </c>
      <c r="KFG34" s="218" t="s">
        <v>782</v>
      </c>
      <c r="KFH34" s="218" t="s">
        <v>783</v>
      </c>
      <c r="KFI34" s="218" t="s">
        <v>782</v>
      </c>
      <c r="KFJ34" s="218" t="s">
        <v>783</v>
      </c>
      <c r="KFK34" s="218" t="s">
        <v>782</v>
      </c>
      <c r="KFL34" s="218" t="s">
        <v>783</v>
      </c>
      <c r="KFM34" s="218" t="s">
        <v>782</v>
      </c>
      <c r="KFN34" s="218" t="s">
        <v>783</v>
      </c>
      <c r="KFO34" s="218" t="s">
        <v>782</v>
      </c>
      <c r="KFP34" s="218" t="s">
        <v>783</v>
      </c>
      <c r="KFQ34" s="218" t="s">
        <v>782</v>
      </c>
      <c r="KFR34" s="218" t="s">
        <v>783</v>
      </c>
      <c r="KFS34" s="218" t="s">
        <v>782</v>
      </c>
      <c r="KFT34" s="218" t="s">
        <v>783</v>
      </c>
      <c r="KFU34" s="218" t="s">
        <v>782</v>
      </c>
      <c r="KFV34" s="218" t="s">
        <v>783</v>
      </c>
      <c r="KFW34" s="218" t="s">
        <v>782</v>
      </c>
      <c r="KFX34" s="218" t="s">
        <v>783</v>
      </c>
      <c r="KFY34" s="218" t="s">
        <v>782</v>
      </c>
      <c r="KFZ34" s="218" t="s">
        <v>783</v>
      </c>
      <c r="KGA34" s="218" t="s">
        <v>782</v>
      </c>
      <c r="KGB34" s="218" t="s">
        <v>783</v>
      </c>
      <c r="KGC34" s="218" t="s">
        <v>782</v>
      </c>
      <c r="KGD34" s="218" t="s">
        <v>783</v>
      </c>
      <c r="KGE34" s="218" t="s">
        <v>782</v>
      </c>
      <c r="KGF34" s="218" t="s">
        <v>783</v>
      </c>
      <c r="KGG34" s="218" t="s">
        <v>782</v>
      </c>
      <c r="KGH34" s="218" t="s">
        <v>783</v>
      </c>
      <c r="KGI34" s="218" t="s">
        <v>782</v>
      </c>
      <c r="KGJ34" s="218" t="s">
        <v>783</v>
      </c>
      <c r="KGK34" s="218" t="s">
        <v>782</v>
      </c>
      <c r="KGL34" s="218" t="s">
        <v>783</v>
      </c>
      <c r="KGM34" s="218" t="s">
        <v>782</v>
      </c>
      <c r="KGN34" s="218" t="s">
        <v>783</v>
      </c>
      <c r="KGO34" s="218" t="s">
        <v>782</v>
      </c>
      <c r="KGP34" s="218" t="s">
        <v>783</v>
      </c>
      <c r="KGQ34" s="218" t="s">
        <v>782</v>
      </c>
      <c r="KGR34" s="218" t="s">
        <v>783</v>
      </c>
      <c r="KGS34" s="218" t="s">
        <v>782</v>
      </c>
      <c r="KGT34" s="218" t="s">
        <v>783</v>
      </c>
      <c r="KGU34" s="218" t="s">
        <v>782</v>
      </c>
      <c r="KGV34" s="218" t="s">
        <v>783</v>
      </c>
      <c r="KGW34" s="218" t="s">
        <v>782</v>
      </c>
      <c r="KGX34" s="218" t="s">
        <v>783</v>
      </c>
      <c r="KGY34" s="218" t="s">
        <v>782</v>
      </c>
      <c r="KGZ34" s="218" t="s">
        <v>783</v>
      </c>
      <c r="KHA34" s="218" t="s">
        <v>782</v>
      </c>
      <c r="KHB34" s="218" t="s">
        <v>783</v>
      </c>
      <c r="KHC34" s="218" t="s">
        <v>782</v>
      </c>
      <c r="KHD34" s="218" t="s">
        <v>783</v>
      </c>
      <c r="KHE34" s="218" t="s">
        <v>782</v>
      </c>
      <c r="KHF34" s="218" t="s">
        <v>783</v>
      </c>
      <c r="KHG34" s="218" t="s">
        <v>782</v>
      </c>
      <c r="KHH34" s="218" t="s">
        <v>783</v>
      </c>
      <c r="KHI34" s="218" t="s">
        <v>782</v>
      </c>
      <c r="KHJ34" s="218" t="s">
        <v>783</v>
      </c>
      <c r="KHK34" s="218" t="s">
        <v>782</v>
      </c>
      <c r="KHL34" s="218" t="s">
        <v>783</v>
      </c>
      <c r="KHM34" s="218" t="s">
        <v>782</v>
      </c>
      <c r="KHN34" s="218" t="s">
        <v>783</v>
      </c>
      <c r="KHO34" s="218" t="s">
        <v>782</v>
      </c>
      <c r="KHP34" s="218" t="s">
        <v>783</v>
      </c>
      <c r="KHQ34" s="218" t="s">
        <v>782</v>
      </c>
      <c r="KHR34" s="218" t="s">
        <v>783</v>
      </c>
      <c r="KHS34" s="218" t="s">
        <v>782</v>
      </c>
      <c r="KHT34" s="218" t="s">
        <v>783</v>
      </c>
      <c r="KHU34" s="218" t="s">
        <v>782</v>
      </c>
      <c r="KHV34" s="218" t="s">
        <v>783</v>
      </c>
      <c r="KHW34" s="218" t="s">
        <v>782</v>
      </c>
      <c r="KHX34" s="218" t="s">
        <v>783</v>
      </c>
      <c r="KHY34" s="218" t="s">
        <v>782</v>
      </c>
      <c r="KHZ34" s="218" t="s">
        <v>783</v>
      </c>
      <c r="KIA34" s="218" t="s">
        <v>782</v>
      </c>
      <c r="KIB34" s="218" t="s">
        <v>783</v>
      </c>
      <c r="KIC34" s="218" t="s">
        <v>782</v>
      </c>
      <c r="KID34" s="218" t="s">
        <v>783</v>
      </c>
      <c r="KIE34" s="218" t="s">
        <v>782</v>
      </c>
      <c r="KIF34" s="218" t="s">
        <v>783</v>
      </c>
      <c r="KIG34" s="218" t="s">
        <v>782</v>
      </c>
      <c r="KIH34" s="218" t="s">
        <v>783</v>
      </c>
      <c r="KII34" s="218" t="s">
        <v>782</v>
      </c>
      <c r="KIJ34" s="218" t="s">
        <v>783</v>
      </c>
      <c r="KIK34" s="218" t="s">
        <v>782</v>
      </c>
      <c r="KIL34" s="218" t="s">
        <v>783</v>
      </c>
      <c r="KIM34" s="218" t="s">
        <v>782</v>
      </c>
      <c r="KIN34" s="218" t="s">
        <v>783</v>
      </c>
      <c r="KIO34" s="218" t="s">
        <v>782</v>
      </c>
      <c r="KIP34" s="218" t="s">
        <v>783</v>
      </c>
      <c r="KIQ34" s="218" t="s">
        <v>782</v>
      </c>
      <c r="KIR34" s="218" t="s">
        <v>783</v>
      </c>
      <c r="KIS34" s="218" t="s">
        <v>782</v>
      </c>
      <c r="KIT34" s="218" t="s">
        <v>783</v>
      </c>
      <c r="KIU34" s="218" t="s">
        <v>782</v>
      </c>
      <c r="KIV34" s="218" t="s">
        <v>783</v>
      </c>
      <c r="KIW34" s="218" t="s">
        <v>782</v>
      </c>
      <c r="KIX34" s="218" t="s">
        <v>783</v>
      </c>
      <c r="KIY34" s="218" t="s">
        <v>782</v>
      </c>
      <c r="KIZ34" s="218" t="s">
        <v>783</v>
      </c>
      <c r="KJA34" s="218" t="s">
        <v>782</v>
      </c>
      <c r="KJB34" s="218" t="s">
        <v>783</v>
      </c>
      <c r="KJC34" s="218" t="s">
        <v>782</v>
      </c>
      <c r="KJD34" s="218" t="s">
        <v>783</v>
      </c>
      <c r="KJE34" s="218" t="s">
        <v>782</v>
      </c>
      <c r="KJF34" s="218" t="s">
        <v>783</v>
      </c>
      <c r="KJG34" s="218" t="s">
        <v>782</v>
      </c>
      <c r="KJH34" s="218" t="s">
        <v>783</v>
      </c>
      <c r="KJI34" s="218" t="s">
        <v>782</v>
      </c>
      <c r="KJJ34" s="218" t="s">
        <v>783</v>
      </c>
      <c r="KJK34" s="218" t="s">
        <v>782</v>
      </c>
      <c r="KJL34" s="218" t="s">
        <v>783</v>
      </c>
      <c r="KJM34" s="218" t="s">
        <v>782</v>
      </c>
      <c r="KJN34" s="218" t="s">
        <v>783</v>
      </c>
      <c r="KJO34" s="218" t="s">
        <v>782</v>
      </c>
      <c r="KJP34" s="218" t="s">
        <v>783</v>
      </c>
      <c r="KJQ34" s="218" t="s">
        <v>782</v>
      </c>
      <c r="KJR34" s="218" t="s">
        <v>783</v>
      </c>
      <c r="KJS34" s="218" t="s">
        <v>782</v>
      </c>
      <c r="KJT34" s="218" t="s">
        <v>783</v>
      </c>
      <c r="KJU34" s="218" t="s">
        <v>782</v>
      </c>
      <c r="KJV34" s="218" t="s">
        <v>783</v>
      </c>
      <c r="KJW34" s="218" t="s">
        <v>782</v>
      </c>
      <c r="KJX34" s="218" t="s">
        <v>783</v>
      </c>
      <c r="KJY34" s="218" t="s">
        <v>782</v>
      </c>
      <c r="KJZ34" s="218" t="s">
        <v>783</v>
      </c>
      <c r="KKA34" s="218" t="s">
        <v>782</v>
      </c>
      <c r="KKB34" s="218" t="s">
        <v>783</v>
      </c>
      <c r="KKC34" s="218" t="s">
        <v>782</v>
      </c>
      <c r="KKD34" s="218" t="s">
        <v>783</v>
      </c>
      <c r="KKE34" s="218" t="s">
        <v>782</v>
      </c>
      <c r="KKF34" s="218" t="s">
        <v>783</v>
      </c>
      <c r="KKG34" s="218" t="s">
        <v>782</v>
      </c>
      <c r="KKH34" s="218" t="s">
        <v>783</v>
      </c>
      <c r="KKI34" s="218" t="s">
        <v>782</v>
      </c>
      <c r="KKJ34" s="218" t="s">
        <v>783</v>
      </c>
      <c r="KKK34" s="218" t="s">
        <v>782</v>
      </c>
      <c r="KKL34" s="218" t="s">
        <v>783</v>
      </c>
      <c r="KKM34" s="218" t="s">
        <v>782</v>
      </c>
      <c r="KKN34" s="218" t="s">
        <v>783</v>
      </c>
      <c r="KKO34" s="218" t="s">
        <v>782</v>
      </c>
      <c r="KKP34" s="218" t="s">
        <v>783</v>
      </c>
      <c r="KKQ34" s="218" t="s">
        <v>782</v>
      </c>
      <c r="KKR34" s="218" t="s">
        <v>783</v>
      </c>
      <c r="KKS34" s="218" t="s">
        <v>782</v>
      </c>
      <c r="KKT34" s="218" t="s">
        <v>783</v>
      </c>
      <c r="KKU34" s="218" t="s">
        <v>782</v>
      </c>
      <c r="KKV34" s="218" t="s">
        <v>783</v>
      </c>
      <c r="KKW34" s="218" t="s">
        <v>782</v>
      </c>
      <c r="KKX34" s="218" t="s">
        <v>783</v>
      </c>
      <c r="KKY34" s="218" t="s">
        <v>782</v>
      </c>
      <c r="KKZ34" s="218" t="s">
        <v>783</v>
      </c>
      <c r="KLA34" s="218" t="s">
        <v>782</v>
      </c>
      <c r="KLB34" s="218" t="s">
        <v>783</v>
      </c>
      <c r="KLC34" s="218" t="s">
        <v>782</v>
      </c>
      <c r="KLD34" s="218" t="s">
        <v>783</v>
      </c>
      <c r="KLE34" s="218" t="s">
        <v>782</v>
      </c>
      <c r="KLF34" s="218" t="s">
        <v>783</v>
      </c>
      <c r="KLG34" s="218" t="s">
        <v>782</v>
      </c>
      <c r="KLH34" s="218" t="s">
        <v>783</v>
      </c>
      <c r="KLI34" s="218" t="s">
        <v>782</v>
      </c>
      <c r="KLJ34" s="218" t="s">
        <v>783</v>
      </c>
      <c r="KLK34" s="218" t="s">
        <v>782</v>
      </c>
      <c r="KLL34" s="218" t="s">
        <v>783</v>
      </c>
      <c r="KLM34" s="218" t="s">
        <v>782</v>
      </c>
      <c r="KLN34" s="218" t="s">
        <v>783</v>
      </c>
      <c r="KLO34" s="218" t="s">
        <v>782</v>
      </c>
      <c r="KLP34" s="218" t="s">
        <v>783</v>
      </c>
      <c r="KLQ34" s="218" t="s">
        <v>782</v>
      </c>
      <c r="KLR34" s="218" t="s">
        <v>783</v>
      </c>
      <c r="KLS34" s="218" t="s">
        <v>782</v>
      </c>
      <c r="KLT34" s="218" t="s">
        <v>783</v>
      </c>
      <c r="KLU34" s="218" t="s">
        <v>782</v>
      </c>
      <c r="KLV34" s="218" t="s">
        <v>783</v>
      </c>
      <c r="KLW34" s="218" t="s">
        <v>782</v>
      </c>
      <c r="KLX34" s="218" t="s">
        <v>783</v>
      </c>
      <c r="KLY34" s="218" t="s">
        <v>782</v>
      </c>
      <c r="KLZ34" s="218" t="s">
        <v>783</v>
      </c>
      <c r="KMA34" s="218" t="s">
        <v>782</v>
      </c>
      <c r="KMB34" s="218" t="s">
        <v>783</v>
      </c>
      <c r="KMC34" s="218" t="s">
        <v>782</v>
      </c>
      <c r="KMD34" s="218" t="s">
        <v>783</v>
      </c>
      <c r="KME34" s="218" t="s">
        <v>782</v>
      </c>
      <c r="KMF34" s="218" t="s">
        <v>783</v>
      </c>
      <c r="KMG34" s="218" t="s">
        <v>782</v>
      </c>
      <c r="KMH34" s="218" t="s">
        <v>783</v>
      </c>
      <c r="KMI34" s="218" t="s">
        <v>782</v>
      </c>
      <c r="KMJ34" s="218" t="s">
        <v>783</v>
      </c>
      <c r="KMK34" s="218" t="s">
        <v>782</v>
      </c>
      <c r="KML34" s="218" t="s">
        <v>783</v>
      </c>
      <c r="KMM34" s="218" t="s">
        <v>782</v>
      </c>
      <c r="KMN34" s="218" t="s">
        <v>783</v>
      </c>
      <c r="KMO34" s="218" t="s">
        <v>782</v>
      </c>
      <c r="KMP34" s="218" t="s">
        <v>783</v>
      </c>
      <c r="KMQ34" s="218" t="s">
        <v>782</v>
      </c>
      <c r="KMR34" s="218" t="s">
        <v>783</v>
      </c>
      <c r="KMS34" s="218" t="s">
        <v>782</v>
      </c>
      <c r="KMT34" s="218" t="s">
        <v>783</v>
      </c>
      <c r="KMU34" s="218" t="s">
        <v>782</v>
      </c>
      <c r="KMV34" s="218" t="s">
        <v>783</v>
      </c>
      <c r="KMW34" s="218" t="s">
        <v>782</v>
      </c>
      <c r="KMX34" s="218" t="s">
        <v>783</v>
      </c>
      <c r="KMY34" s="218" t="s">
        <v>782</v>
      </c>
      <c r="KMZ34" s="218" t="s">
        <v>783</v>
      </c>
      <c r="KNA34" s="218" t="s">
        <v>782</v>
      </c>
      <c r="KNB34" s="218" t="s">
        <v>783</v>
      </c>
      <c r="KNC34" s="218" t="s">
        <v>782</v>
      </c>
      <c r="KND34" s="218" t="s">
        <v>783</v>
      </c>
      <c r="KNE34" s="218" t="s">
        <v>782</v>
      </c>
      <c r="KNF34" s="218" t="s">
        <v>783</v>
      </c>
      <c r="KNG34" s="218" t="s">
        <v>782</v>
      </c>
      <c r="KNH34" s="218" t="s">
        <v>783</v>
      </c>
      <c r="KNI34" s="218" t="s">
        <v>782</v>
      </c>
      <c r="KNJ34" s="218" t="s">
        <v>783</v>
      </c>
      <c r="KNK34" s="218" t="s">
        <v>782</v>
      </c>
      <c r="KNL34" s="218" t="s">
        <v>783</v>
      </c>
      <c r="KNM34" s="218" t="s">
        <v>782</v>
      </c>
      <c r="KNN34" s="218" t="s">
        <v>783</v>
      </c>
      <c r="KNO34" s="218" t="s">
        <v>782</v>
      </c>
      <c r="KNP34" s="218" t="s">
        <v>783</v>
      </c>
      <c r="KNQ34" s="218" t="s">
        <v>782</v>
      </c>
      <c r="KNR34" s="218" t="s">
        <v>783</v>
      </c>
      <c r="KNS34" s="218" t="s">
        <v>782</v>
      </c>
      <c r="KNT34" s="218" t="s">
        <v>783</v>
      </c>
      <c r="KNU34" s="218" t="s">
        <v>782</v>
      </c>
      <c r="KNV34" s="218" t="s">
        <v>783</v>
      </c>
      <c r="KNW34" s="218" t="s">
        <v>782</v>
      </c>
      <c r="KNX34" s="218" t="s">
        <v>783</v>
      </c>
      <c r="KNY34" s="218" t="s">
        <v>782</v>
      </c>
      <c r="KNZ34" s="218" t="s">
        <v>783</v>
      </c>
      <c r="KOA34" s="218" t="s">
        <v>782</v>
      </c>
      <c r="KOB34" s="218" t="s">
        <v>783</v>
      </c>
      <c r="KOC34" s="218" t="s">
        <v>782</v>
      </c>
      <c r="KOD34" s="218" t="s">
        <v>783</v>
      </c>
      <c r="KOE34" s="218" t="s">
        <v>782</v>
      </c>
      <c r="KOF34" s="218" t="s">
        <v>783</v>
      </c>
      <c r="KOG34" s="218" t="s">
        <v>782</v>
      </c>
      <c r="KOH34" s="218" t="s">
        <v>783</v>
      </c>
      <c r="KOI34" s="218" t="s">
        <v>782</v>
      </c>
      <c r="KOJ34" s="218" t="s">
        <v>783</v>
      </c>
      <c r="KOK34" s="218" t="s">
        <v>782</v>
      </c>
      <c r="KOL34" s="218" t="s">
        <v>783</v>
      </c>
      <c r="KOM34" s="218" t="s">
        <v>782</v>
      </c>
      <c r="KON34" s="218" t="s">
        <v>783</v>
      </c>
      <c r="KOO34" s="218" t="s">
        <v>782</v>
      </c>
      <c r="KOP34" s="218" t="s">
        <v>783</v>
      </c>
      <c r="KOQ34" s="218" t="s">
        <v>782</v>
      </c>
      <c r="KOR34" s="218" t="s">
        <v>783</v>
      </c>
      <c r="KOS34" s="218" t="s">
        <v>782</v>
      </c>
      <c r="KOT34" s="218" t="s">
        <v>783</v>
      </c>
      <c r="KOU34" s="218" t="s">
        <v>782</v>
      </c>
      <c r="KOV34" s="218" t="s">
        <v>783</v>
      </c>
      <c r="KOW34" s="218" t="s">
        <v>782</v>
      </c>
      <c r="KOX34" s="218" t="s">
        <v>783</v>
      </c>
      <c r="KOY34" s="218" t="s">
        <v>782</v>
      </c>
      <c r="KOZ34" s="218" t="s">
        <v>783</v>
      </c>
      <c r="KPA34" s="218" t="s">
        <v>782</v>
      </c>
      <c r="KPB34" s="218" t="s">
        <v>783</v>
      </c>
      <c r="KPC34" s="218" t="s">
        <v>782</v>
      </c>
      <c r="KPD34" s="218" t="s">
        <v>783</v>
      </c>
      <c r="KPE34" s="218" t="s">
        <v>782</v>
      </c>
      <c r="KPF34" s="218" t="s">
        <v>783</v>
      </c>
      <c r="KPG34" s="218" t="s">
        <v>782</v>
      </c>
      <c r="KPH34" s="218" t="s">
        <v>783</v>
      </c>
      <c r="KPI34" s="218" t="s">
        <v>782</v>
      </c>
      <c r="KPJ34" s="218" t="s">
        <v>783</v>
      </c>
      <c r="KPK34" s="218" t="s">
        <v>782</v>
      </c>
      <c r="KPL34" s="218" t="s">
        <v>783</v>
      </c>
      <c r="KPM34" s="218" t="s">
        <v>782</v>
      </c>
      <c r="KPN34" s="218" t="s">
        <v>783</v>
      </c>
      <c r="KPO34" s="218" t="s">
        <v>782</v>
      </c>
      <c r="KPP34" s="218" t="s">
        <v>783</v>
      </c>
      <c r="KPQ34" s="218" t="s">
        <v>782</v>
      </c>
      <c r="KPR34" s="218" t="s">
        <v>783</v>
      </c>
      <c r="KPS34" s="218" t="s">
        <v>782</v>
      </c>
      <c r="KPT34" s="218" t="s">
        <v>783</v>
      </c>
      <c r="KPU34" s="218" t="s">
        <v>782</v>
      </c>
      <c r="KPV34" s="218" t="s">
        <v>783</v>
      </c>
      <c r="KPW34" s="218" t="s">
        <v>782</v>
      </c>
      <c r="KPX34" s="218" t="s">
        <v>783</v>
      </c>
      <c r="KPY34" s="218" t="s">
        <v>782</v>
      </c>
      <c r="KPZ34" s="218" t="s">
        <v>783</v>
      </c>
      <c r="KQA34" s="218" t="s">
        <v>782</v>
      </c>
      <c r="KQB34" s="218" t="s">
        <v>783</v>
      </c>
      <c r="KQC34" s="218" t="s">
        <v>782</v>
      </c>
      <c r="KQD34" s="218" t="s">
        <v>783</v>
      </c>
      <c r="KQE34" s="218" t="s">
        <v>782</v>
      </c>
      <c r="KQF34" s="218" t="s">
        <v>783</v>
      </c>
      <c r="KQG34" s="218" t="s">
        <v>782</v>
      </c>
      <c r="KQH34" s="218" t="s">
        <v>783</v>
      </c>
      <c r="KQI34" s="218" t="s">
        <v>782</v>
      </c>
      <c r="KQJ34" s="218" t="s">
        <v>783</v>
      </c>
      <c r="KQK34" s="218" t="s">
        <v>782</v>
      </c>
      <c r="KQL34" s="218" t="s">
        <v>783</v>
      </c>
      <c r="KQM34" s="218" t="s">
        <v>782</v>
      </c>
      <c r="KQN34" s="218" t="s">
        <v>783</v>
      </c>
      <c r="KQO34" s="218" t="s">
        <v>782</v>
      </c>
      <c r="KQP34" s="218" t="s">
        <v>783</v>
      </c>
      <c r="KQQ34" s="218" t="s">
        <v>782</v>
      </c>
      <c r="KQR34" s="218" t="s">
        <v>783</v>
      </c>
      <c r="KQS34" s="218" t="s">
        <v>782</v>
      </c>
      <c r="KQT34" s="218" t="s">
        <v>783</v>
      </c>
      <c r="KQU34" s="218" t="s">
        <v>782</v>
      </c>
      <c r="KQV34" s="218" t="s">
        <v>783</v>
      </c>
      <c r="KQW34" s="218" t="s">
        <v>782</v>
      </c>
      <c r="KQX34" s="218" t="s">
        <v>783</v>
      </c>
      <c r="KQY34" s="218" t="s">
        <v>782</v>
      </c>
      <c r="KQZ34" s="218" t="s">
        <v>783</v>
      </c>
      <c r="KRA34" s="218" t="s">
        <v>782</v>
      </c>
      <c r="KRB34" s="218" t="s">
        <v>783</v>
      </c>
      <c r="KRC34" s="218" t="s">
        <v>782</v>
      </c>
      <c r="KRD34" s="218" t="s">
        <v>783</v>
      </c>
      <c r="KRE34" s="218" t="s">
        <v>782</v>
      </c>
      <c r="KRF34" s="218" t="s">
        <v>783</v>
      </c>
      <c r="KRG34" s="218" t="s">
        <v>782</v>
      </c>
      <c r="KRH34" s="218" t="s">
        <v>783</v>
      </c>
      <c r="KRI34" s="218" t="s">
        <v>782</v>
      </c>
      <c r="KRJ34" s="218" t="s">
        <v>783</v>
      </c>
      <c r="KRK34" s="218" t="s">
        <v>782</v>
      </c>
      <c r="KRL34" s="218" t="s">
        <v>783</v>
      </c>
      <c r="KRM34" s="218" t="s">
        <v>782</v>
      </c>
      <c r="KRN34" s="218" t="s">
        <v>783</v>
      </c>
      <c r="KRO34" s="218" t="s">
        <v>782</v>
      </c>
      <c r="KRP34" s="218" t="s">
        <v>783</v>
      </c>
      <c r="KRQ34" s="218" t="s">
        <v>782</v>
      </c>
      <c r="KRR34" s="218" t="s">
        <v>783</v>
      </c>
      <c r="KRS34" s="218" t="s">
        <v>782</v>
      </c>
      <c r="KRT34" s="218" t="s">
        <v>783</v>
      </c>
      <c r="KRU34" s="218" t="s">
        <v>782</v>
      </c>
      <c r="KRV34" s="218" t="s">
        <v>783</v>
      </c>
      <c r="KRW34" s="218" t="s">
        <v>782</v>
      </c>
      <c r="KRX34" s="218" t="s">
        <v>783</v>
      </c>
      <c r="KRY34" s="218" t="s">
        <v>782</v>
      </c>
      <c r="KRZ34" s="218" t="s">
        <v>783</v>
      </c>
      <c r="KSA34" s="218" t="s">
        <v>782</v>
      </c>
      <c r="KSB34" s="218" t="s">
        <v>783</v>
      </c>
      <c r="KSC34" s="218" t="s">
        <v>782</v>
      </c>
      <c r="KSD34" s="218" t="s">
        <v>783</v>
      </c>
      <c r="KSE34" s="218" t="s">
        <v>782</v>
      </c>
      <c r="KSF34" s="218" t="s">
        <v>783</v>
      </c>
      <c r="KSG34" s="218" t="s">
        <v>782</v>
      </c>
      <c r="KSH34" s="218" t="s">
        <v>783</v>
      </c>
      <c r="KSI34" s="218" t="s">
        <v>782</v>
      </c>
      <c r="KSJ34" s="218" t="s">
        <v>783</v>
      </c>
      <c r="KSK34" s="218" t="s">
        <v>782</v>
      </c>
      <c r="KSL34" s="218" t="s">
        <v>783</v>
      </c>
      <c r="KSM34" s="218" t="s">
        <v>782</v>
      </c>
      <c r="KSN34" s="218" t="s">
        <v>783</v>
      </c>
      <c r="KSO34" s="218" t="s">
        <v>782</v>
      </c>
      <c r="KSP34" s="218" t="s">
        <v>783</v>
      </c>
      <c r="KSQ34" s="218" t="s">
        <v>782</v>
      </c>
      <c r="KSR34" s="218" t="s">
        <v>783</v>
      </c>
      <c r="KSS34" s="218" t="s">
        <v>782</v>
      </c>
      <c r="KST34" s="218" t="s">
        <v>783</v>
      </c>
      <c r="KSU34" s="218" t="s">
        <v>782</v>
      </c>
      <c r="KSV34" s="218" t="s">
        <v>783</v>
      </c>
      <c r="KSW34" s="218" t="s">
        <v>782</v>
      </c>
      <c r="KSX34" s="218" t="s">
        <v>783</v>
      </c>
      <c r="KSY34" s="218" t="s">
        <v>782</v>
      </c>
      <c r="KSZ34" s="218" t="s">
        <v>783</v>
      </c>
      <c r="KTA34" s="218" t="s">
        <v>782</v>
      </c>
      <c r="KTB34" s="218" t="s">
        <v>783</v>
      </c>
      <c r="KTC34" s="218" t="s">
        <v>782</v>
      </c>
      <c r="KTD34" s="218" t="s">
        <v>783</v>
      </c>
      <c r="KTE34" s="218" t="s">
        <v>782</v>
      </c>
      <c r="KTF34" s="218" t="s">
        <v>783</v>
      </c>
      <c r="KTG34" s="218" t="s">
        <v>782</v>
      </c>
      <c r="KTH34" s="218" t="s">
        <v>783</v>
      </c>
      <c r="KTI34" s="218" t="s">
        <v>782</v>
      </c>
      <c r="KTJ34" s="218" t="s">
        <v>783</v>
      </c>
      <c r="KTK34" s="218" t="s">
        <v>782</v>
      </c>
      <c r="KTL34" s="218" t="s">
        <v>783</v>
      </c>
      <c r="KTM34" s="218" t="s">
        <v>782</v>
      </c>
      <c r="KTN34" s="218" t="s">
        <v>783</v>
      </c>
      <c r="KTO34" s="218" t="s">
        <v>782</v>
      </c>
      <c r="KTP34" s="218" t="s">
        <v>783</v>
      </c>
      <c r="KTQ34" s="218" t="s">
        <v>782</v>
      </c>
      <c r="KTR34" s="218" t="s">
        <v>783</v>
      </c>
      <c r="KTS34" s="218" t="s">
        <v>782</v>
      </c>
      <c r="KTT34" s="218" t="s">
        <v>783</v>
      </c>
      <c r="KTU34" s="218" t="s">
        <v>782</v>
      </c>
      <c r="KTV34" s="218" t="s">
        <v>783</v>
      </c>
      <c r="KTW34" s="218" t="s">
        <v>782</v>
      </c>
      <c r="KTX34" s="218" t="s">
        <v>783</v>
      </c>
      <c r="KTY34" s="218" t="s">
        <v>782</v>
      </c>
      <c r="KTZ34" s="218" t="s">
        <v>783</v>
      </c>
      <c r="KUA34" s="218" t="s">
        <v>782</v>
      </c>
      <c r="KUB34" s="218" t="s">
        <v>783</v>
      </c>
      <c r="KUC34" s="218" t="s">
        <v>782</v>
      </c>
      <c r="KUD34" s="218" t="s">
        <v>783</v>
      </c>
      <c r="KUE34" s="218" t="s">
        <v>782</v>
      </c>
      <c r="KUF34" s="218" t="s">
        <v>783</v>
      </c>
      <c r="KUG34" s="218" t="s">
        <v>782</v>
      </c>
      <c r="KUH34" s="218" t="s">
        <v>783</v>
      </c>
      <c r="KUI34" s="218" t="s">
        <v>782</v>
      </c>
      <c r="KUJ34" s="218" t="s">
        <v>783</v>
      </c>
      <c r="KUK34" s="218" t="s">
        <v>782</v>
      </c>
      <c r="KUL34" s="218" t="s">
        <v>783</v>
      </c>
      <c r="KUM34" s="218" t="s">
        <v>782</v>
      </c>
      <c r="KUN34" s="218" t="s">
        <v>783</v>
      </c>
      <c r="KUO34" s="218" t="s">
        <v>782</v>
      </c>
      <c r="KUP34" s="218" t="s">
        <v>783</v>
      </c>
      <c r="KUQ34" s="218" t="s">
        <v>782</v>
      </c>
      <c r="KUR34" s="218" t="s">
        <v>783</v>
      </c>
      <c r="KUS34" s="218" t="s">
        <v>782</v>
      </c>
      <c r="KUT34" s="218" t="s">
        <v>783</v>
      </c>
      <c r="KUU34" s="218" t="s">
        <v>782</v>
      </c>
      <c r="KUV34" s="218" t="s">
        <v>783</v>
      </c>
      <c r="KUW34" s="218" t="s">
        <v>782</v>
      </c>
      <c r="KUX34" s="218" t="s">
        <v>783</v>
      </c>
      <c r="KUY34" s="218" t="s">
        <v>782</v>
      </c>
      <c r="KUZ34" s="218" t="s">
        <v>783</v>
      </c>
      <c r="KVA34" s="218" t="s">
        <v>782</v>
      </c>
      <c r="KVB34" s="218" t="s">
        <v>783</v>
      </c>
      <c r="KVC34" s="218" t="s">
        <v>782</v>
      </c>
      <c r="KVD34" s="218" t="s">
        <v>783</v>
      </c>
      <c r="KVE34" s="218" t="s">
        <v>782</v>
      </c>
      <c r="KVF34" s="218" t="s">
        <v>783</v>
      </c>
      <c r="KVG34" s="218" t="s">
        <v>782</v>
      </c>
      <c r="KVH34" s="218" t="s">
        <v>783</v>
      </c>
      <c r="KVI34" s="218" t="s">
        <v>782</v>
      </c>
      <c r="KVJ34" s="218" t="s">
        <v>783</v>
      </c>
      <c r="KVK34" s="218" t="s">
        <v>782</v>
      </c>
      <c r="KVL34" s="218" t="s">
        <v>783</v>
      </c>
      <c r="KVM34" s="218" t="s">
        <v>782</v>
      </c>
      <c r="KVN34" s="218" t="s">
        <v>783</v>
      </c>
      <c r="KVO34" s="218" t="s">
        <v>782</v>
      </c>
      <c r="KVP34" s="218" t="s">
        <v>783</v>
      </c>
      <c r="KVQ34" s="218" t="s">
        <v>782</v>
      </c>
      <c r="KVR34" s="218" t="s">
        <v>783</v>
      </c>
      <c r="KVS34" s="218" t="s">
        <v>782</v>
      </c>
      <c r="KVT34" s="218" t="s">
        <v>783</v>
      </c>
      <c r="KVU34" s="218" t="s">
        <v>782</v>
      </c>
      <c r="KVV34" s="218" t="s">
        <v>783</v>
      </c>
      <c r="KVW34" s="218" t="s">
        <v>782</v>
      </c>
      <c r="KVX34" s="218" t="s">
        <v>783</v>
      </c>
      <c r="KVY34" s="218" t="s">
        <v>782</v>
      </c>
      <c r="KVZ34" s="218" t="s">
        <v>783</v>
      </c>
      <c r="KWA34" s="218" t="s">
        <v>782</v>
      </c>
      <c r="KWB34" s="218" t="s">
        <v>783</v>
      </c>
      <c r="KWC34" s="218" t="s">
        <v>782</v>
      </c>
      <c r="KWD34" s="218" t="s">
        <v>783</v>
      </c>
      <c r="KWE34" s="218" t="s">
        <v>782</v>
      </c>
      <c r="KWF34" s="218" t="s">
        <v>783</v>
      </c>
      <c r="KWG34" s="218" t="s">
        <v>782</v>
      </c>
      <c r="KWH34" s="218" t="s">
        <v>783</v>
      </c>
      <c r="KWI34" s="218" t="s">
        <v>782</v>
      </c>
      <c r="KWJ34" s="218" t="s">
        <v>783</v>
      </c>
      <c r="KWK34" s="218" t="s">
        <v>782</v>
      </c>
      <c r="KWL34" s="218" t="s">
        <v>783</v>
      </c>
      <c r="KWM34" s="218" t="s">
        <v>782</v>
      </c>
      <c r="KWN34" s="218" t="s">
        <v>783</v>
      </c>
      <c r="KWO34" s="218" t="s">
        <v>782</v>
      </c>
      <c r="KWP34" s="218" t="s">
        <v>783</v>
      </c>
      <c r="KWQ34" s="218" t="s">
        <v>782</v>
      </c>
      <c r="KWR34" s="218" t="s">
        <v>783</v>
      </c>
      <c r="KWS34" s="218" t="s">
        <v>782</v>
      </c>
      <c r="KWT34" s="218" t="s">
        <v>783</v>
      </c>
      <c r="KWU34" s="218" t="s">
        <v>782</v>
      </c>
      <c r="KWV34" s="218" t="s">
        <v>783</v>
      </c>
      <c r="KWW34" s="218" t="s">
        <v>782</v>
      </c>
      <c r="KWX34" s="218" t="s">
        <v>783</v>
      </c>
      <c r="KWY34" s="218" t="s">
        <v>782</v>
      </c>
      <c r="KWZ34" s="218" t="s">
        <v>783</v>
      </c>
      <c r="KXA34" s="218" t="s">
        <v>782</v>
      </c>
      <c r="KXB34" s="218" t="s">
        <v>783</v>
      </c>
      <c r="KXC34" s="218" t="s">
        <v>782</v>
      </c>
      <c r="KXD34" s="218" t="s">
        <v>783</v>
      </c>
      <c r="KXE34" s="218" t="s">
        <v>782</v>
      </c>
      <c r="KXF34" s="218" t="s">
        <v>783</v>
      </c>
      <c r="KXG34" s="218" t="s">
        <v>782</v>
      </c>
      <c r="KXH34" s="218" t="s">
        <v>783</v>
      </c>
      <c r="KXI34" s="218" t="s">
        <v>782</v>
      </c>
      <c r="KXJ34" s="218" t="s">
        <v>783</v>
      </c>
      <c r="KXK34" s="218" t="s">
        <v>782</v>
      </c>
      <c r="KXL34" s="218" t="s">
        <v>783</v>
      </c>
      <c r="KXM34" s="218" t="s">
        <v>782</v>
      </c>
      <c r="KXN34" s="218" t="s">
        <v>783</v>
      </c>
      <c r="KXO34" s="218" t="s">
        <v>782</v>
      </c>
      <c r="KXP34" s="218" t="s">
        <v>783</v>
      </c>
      <c r="KXQ34" s="218" t="s">
        <v>782</v>
      </c>
      <c r="KXR34" s="218" t="s">
        <v>783</v>
      </c>
      <c r="KXS34" s="218" t="s">
        <v>782</v>
      </c>
      <c r="KXT34" s="218" t="s">
        <v>783</v>
      </c>
      <c r="KXU34" s="218" t="s">
        <v>782</v>
      </c>
      <c r="KXV34" s="218" t="s">
        <v>783</v>
      </c>
      <c r="KXW34" s="218" t="s">
        <v>782</v>
      </c>
      <c r="KXX34" s="218" t="s">
        <v>783</v>
      </c>
      <c r="KXY34" s="218" t="s">
        <v>782</v>
      </c>
      <c r="KXZ34" s="218" t="s">
        <v>783</v>
      </c>
      <c r="KYA34" s="218" t="s">
        <v>782</v>
      </c>
      <c r="KYB34" s="218" t="s">
        <v>783</v>
      </c>
      <c r="KYC34" s="218" t="s">
        <v>782</v>
      </c>
      <c r="KYD34" s="218" t="s">
        <v>783</v>
      </c>
      <c r="KYE34" s="218" t="s">
        <v>782</v>
      </c>
      <c r="KYF34" s="218" t="s">
        <v>783</v>
      </c>
      <c r="KYG34" s="218" t="s">
        <v>782</v>
      </c>
      <c r="KYH34" s="218" t="s">
        <v>783</v>
      </c>
      <c r="KYI34" s="218" t="s">
        <v>782</v>
      </c>
      <c r="KYJ34" s="218" t="s">
        <v>783</v>
      </c>
      <c r="KYK34" s="218" t="s">
        <v>782</v>
      </c>
      <c r="KYL34" s="218" t="s">
        <v>783</v>
      </c>
      <c r="KYM34" s="218" t="s">
        <v>782</v>
      </c>
      <c r="KYN34" s="218" t="s">
        <v>783</v>
      </c>
      <c r="KYO34" s="218" t="s">
        <v>782</v>
      </c>
      <c r="KYP34" s="218" t="s">
        <v>783</v>
      </c>
      <c r="KYQ34" s="218" t="s">
        <v>782</v>
      </c>
      <c r="KYR34" s="218" t="s">
        <v>783</v>
      </c>
      <c r="KYS34" s="218" t="s">
        <v>782</v>
      </c>
      <c r="KYT34" s="218" t="s">
        <v>783</v>
      </c>
      <c r="KYU34" s="218" t="s">
        <v>782</v>
      </c>
      <c r="KYV34" s="218" t="s">
        <v>783</v>
      </c>
      <c r="KYW34" s="218" t="s">
        <v>782</v>
      </c>
      <c r="KYX34" s="218" t="s">
        <v>783</v>
      </c>
      <c r="KYY34" s="218" t="s">
        <v>782</v>
      </c>
      <c r="KYZ34" s="218" t="s">
        <v>783</v>
      </c>
      <c r="KZA34" s="218" t="s">
        <v>782</v>
      </c>
      <c r="KZB34" s="218" t="s">
        <v>783</v>
      </c>
      <c r="KZC34" s="218" t="s">
        <v>782</v>
      </c>
      <c r="KZD34" s="218" t="s">
        <v>783</v>
      </c>
      <c r="KZE34" s="218" t="s">
        <v>782</v>
      </c>
      <c r="KZF34" s="218" t="s">
        <v>783</v>
      </c>
      <c r="KZG34" s="218" t="s">
        <v>782</v>
      </c>
      <c r="KZH34" s="218" t="s">
        <v>783</v>
      </c>
      <c r="KZI34" s="218" t="s">
        <v>782</v>
      </c>
      <c r="KZJ34" s="218" t="s">
        <v>783</v>
      </c>
      <c r="KZK34" s="218" t="s">
        <v>782</v>
      </c>
      <c r="KZL34" s="218" t="s">
        <v>783</v>
      </c>
      <c r="KZM34" s="218" t="s">
        <v>782</v>
      </c>
      <c r="KZN34" s="218" t="s">
        <v>783</v>
      </c>
      <c r="KZO34" s="218" t="s">
        <v>782</v>
      </c>
      <c r="KZP34" s="218" t="s">
        <v>783</v>
      </c>
      <c r="KZQ34" s="218" t="s">
        <v>782</v>
      </c>
      <c r="KZR34" s="218" t="s">
        <v>783</v>
      </c>
      <c r="KZS34" s="218" t="s">
        <v>782</v>
      </c>
      <c r="KZT34" s="218" t="s">
        <v>783</v>
      </c>
      <c r="KZU34" s="218" t="s">
        <v>782</v>
      </c>
      <c r="KZV34" s="218" t="s">
        <v>783</v>
      </c>
      <c r="KZW34" s="218" t="s">
        <v>782</v>
      </c>
      <c r="KZX34" s="218" t="s">
        <v>783</v>
      </c>
      <c r="KZY34" s="218" t="s">
        <v>782</v>
      </c>
      <c r="KZZ34" s="218" t="s">
        <v>783</v>
      </c>
      <c r="LAA34" s="218" t="s">
        <v>782</v>
      </c>
      <c r="LAB34" s="218" t="s">
        <v>783</v>
      </c>
      <c r="LAC34" s="218" t="s">
        <v>782</v>
      </c>
      <c r="LAD34" s="218" t="s">
        <v>783</v>
      </c>
      <c r="LAE34" s="218" t="s">
        <v>782</v>
      </c>
      <c r="LAF34" s="218" t="s">
        <v>783</v>
      </c>
      <c r="LAG34" s="218" t="s">
        <v>782</v>
      </c>
      <c r="LAH34" s="218" t="s">
        <v>783</v>
      </c>
      <c r="LAI34" s="218" t="s">
        <v>782</v>
      </c>
      <c r="LAJ34" s="218" t="s">
        <v>783</v>
      </c>
      <c r="LAK34" s="218" t="s">
        <v>782</v>
      </c>
      <c r="LAL34" s="218" t="s">
        <v>783</v>
      </c>
      <c r="LAM34" s="218" t="s">
        <v>782</v>
      </c>
      <c r="LAN34" s="218" t="s">
        <v>783</v>
      </c>
      <c r="LAO34" s="218" t="s">
        <v>782</v>
      </c>
      <c r="LAP34" s="218" t="s">
        <v>783</v>
      </c>
      <c r="LAQ34" s="218" t="s">
        <v>782</v>
      </c>
      <c r="LAR34" s="218" t="s">
        <v>783</v>
      </c>
      <c r="LAS34" s="218" t="s">
        <v>782</v>
      </c>
      <c r="LAT34" s="218" t="s">
        <v>783</v>
      </c>
      <c r="LAU34" s="218" t="s">
        <v>782</v>
      </c>
      <c r="LAV34" s="218" t="s">
        <v>783</v>
      </c>
      <c r="LAW34" s="218" t="s">
        <v>782</v>
      </c>
      <c r="LAX34" s="218" t="s">
        <v>783</v>
      </c>
      <c r="LAY34" s="218" t="s">
        <v>782</v>
      </c>
      <c r="LAZ34" s="218" t="s">
        <v>783</v>
      </c>
      <c r="LBA34" s="218" t="s">
        <v>782</v>
      </c>
      <c r="LBB34" s="218" t="s">
        <v>783</v>
      </c>
      <c r="LBC34" s="218" t="s">
        <v>782</v>
      </c>
      <c r="LBD34" s="218" t="s">
        <v>783</v>
      </c>
      <c r="LBE34" s="218" t="s">
        <v>782</v>
      </c>
      <c r="LBF34" s="218" t="s">
        <v>783</v>
      </c>
      <c r="LBG34" s="218" t="s">
        <v>782</v>
      </c>
      <c r="LBH34" s="218" t="s">
        <v>783</v>
      </c>
      <c r="LBI34" s="218" t="s">
        <v>782</v>
      </c>
      <c r="LBJ34" s="218" t="s">
        <v>783</v>
      </c>
      <c r="LBK34" s="218" t="s">
        <v>782</v>
      </c>
      <c r="LBL34" s="218" t="s">
        <v>783</v>
      </c>
      <c r="LBM34" s="218" t="s">
        <v>782</v>
      </c>
      <c r="LBN34" s="218" t="s">
        <v>783</v>
      </c>
      <c r="LBO34" s="218" t="s">
        <v>782</v>
      </c>
      <c r="LBP34" s="218" t="s">
        <v>783</v>
      </c>
      <c r="LBQ34" s="218" t="s">
        <v>782</v>
      </c>
      <c r="LBR34" s="218" t="s">
        <v>783</v>
      </c>
      <c r="LBS34" s="218" t="s">
        <v>782</v>
      </c>
      <c r="LBT34" s="218" t="s">
        <v>783</v>
      </c>
      <c r="LBU34" s="218" t="s">
        <v>782</v>
      </c>
      <c r="LBV34" s="218" t="s">
        <v>783</v>
      </c>
      <c r="LBW34" s="218" t="s">
        <v>782</v>
      </c>
      <c r="LBX34" s="218" t="s">
        <v>783</v>
      </c>
      <c r="LBY34" s="218" t="s">
        <v>782</v>
      </c>
      <c r="LBZ34" s="218" t="s">
        <v>783</v>
      </c>
      <c r="LCA34" s="218" t="s">
        <v>782</v>
      </c>
      <c r="LCB34" s="218" t="s">
        <v>783</v>
      </c>
      <c r="LCC34" s="218" t="s">
        <v>782</v>
      </c>
      <c r="LCD34" s="218" t="s">
        <v>783</v>
      </c>
      <c r="LCE34" s="218" t="s">
        <v>782</v>
      </c>
      <c r="LCF34" s="218" t="s">
        <v>783</v>
      </c>
      <c r="LCG34" s="218" t="s">
        <v>782</v>
      </c>
      <c r="LCH34" s="218" t="s">
        <v>783</v>
      </c>
      <c r="LCI34" s="218" t="s">
        <v>782</v>
      </c>
      <c r="LCJ34" s="218" t="s">
        <v>783</v>
      </c>
      <c r="LCK34" s="218" t="s">
        <v>782</v>
      </c>
      <c r="LCL34" s="218" t="s">
        <v>783</v>
      </c>
      <c r="LCM34" s="218" t="s">
        <v>782</v>
      </c>
      <c r="LCN34" s="218" t="s">
        <v>783</v>
      </c>
      <c r="LCO34" s="218" t="s">
        <v>782</v>
      </c>
      <c r="LCP34" s="218" t="s">
        <v>783</v>
      </c>
      <c r="LCQ34" s="218" t="s">
        <v>782</v>
      </c>
      <c r="LCR34" s="218" t="s">
        <v>783</v>
      </c>
      <c r="LCS34" s="218" t="s">
        <v>782</v>
      </c>
      <c r="LCT34" s="218" t="s">
        <v>783</v>
      </c>
      <c r="LCU34" s="218" t="s">
        <v>782</v>
      </c>
      <c r="LCV34" s="218" t="s">
        <v>783</v>
      </c>
      <c r="LCW34" s="218" t="s">
        <v>782</v>
      </c>
      <c r="LCX34" s="218" t="s">
        <v>783</v>
      </c>
      <c r="LCY34" s="218" t="s">
        <v>782</v>
      </c>
      <c r="LCZ34" s="218" t="s">
        <v>783</v>
      </c>
      <c r="LDA34" s="218" t="s">
        <v>782</v>
      </c>
      <c r="LDB34" s="218" t="s">
        <v>783</v>
      </c>
      <c r="LDC34" s="218" t="s">
        <v>782</v>
      </c>
      <c r="LDD34" s="218" t="s">
        <v>783</v>
      </c>
      <c r="LDE34" s="218" t="s">
        <v>782</v>
      </c>
      <c r="LDF34" s="218" t="s">
        <v>783</v>
      </c>
      <c r="LDG34" s="218" t="s">
        <v>782</v>
      </c>
      <c r="LDH34" s="218" t="s">
        <v>783</v>
      </c>
      <c r="LDI34" s="218" t="s">
        <v>782</v>
      </c>
      <c r="LDJ34" s="218" t="s">
        <v>783</v>
      </c>
      <c r="LDK34" s="218" t="s">
        <v>782</v>
      </c>
      <c r="LDL34" s="218" t="s">
        <v>783</v>
      </c>
      <c r="LDM34" s="218" t="s">
        <v>782</v>
      </c>
      <c r="LDN34" s="218" t="s">
        <v>783</v>
      </c>
      <c r="LDO34" s="218" t="s">
        <v>782</v>
      </c>
      <c r="LDP34" s="218" t="s">
        <v>783</v>
      </c>
      <c r="LDQ34" s="218" t="s">
        <v>782</v>
      </c>
      <c r="LDR34" s="218" t="s">
        <v>783</v>
      </c>
      <c r="LDS34" s="218" t="s">
        <v>782</v>
      </c>
      <c r="LDT34" s="218" t="s">
        <v>783</v>
      </c>
      <c r="LDU34" s="218" t="s">
        <v>782</v>
      </c>
      <c r="LDV34" s="218" t="s">
        <v>783</v>
      </c>
      <c r="LDW34" s="218" t="s">
        <v>782</v>
      </c>
      <c r="LDX34" s="218" t="s">
        <v>783</v>
      </c>
      <c r="LDY34" s="218" t="s">
        <v>782</v>
      </c>
      <c r="LDZ34" s="218" t="s">
        <v>783</v>
      </c>
      <c r="LEA34" s="218" t="s">
        <v>782</v>
      </c>
      <c r="LEB34" s="218" t="s">
        <v>783</v>
      </c>
      <c r="LEC34" s="218" t="s">
        <v>782</v>
      </c>
      <c r="LED34" s="218" t="s">
        <v>783</v>
      </c>
      <c r="LEE34" s="218" t="s">
        <v>782</v>
      </c>
      <c r="LEF34" s="218" t="s">
        <v>783</v>
      </c>
      <c r="LEG34" s="218" t="s">
        <v>782</v>
      </c>
      <c r="LEH34" s="218" t="s">
        <v>783</v>
      </c>
      <c r="LEI34" s="218" t="s">
        <v>782</v>
      </c>
      <c r="LEJ34" s="218" t="s">
        <v>783</v>
      </c>
      <c r="LEK34" s="218" t="s">
        <v>782</v>
      </c>
      <c r="LEL34" s="218" t="s">
        <v>783</v>
      </c>
      <c r="LEM34" s="218" t="s">
        <v>782</v>
      </c>
      <c r="LEN34" s="218" t="s">
        <v>783</v>
      </c>
      <c r="LEO34" s="218" t="s">
        <v>782</v>
      </c>
      <c r="LEP34" s="218" t="s">
        <v>783</v>
      </c>
      <c r="LEQ34" s="218" t="s">
        <v>782</v>
      </c>
      <c r="LER34" s="218" t="s">
        <v>783</v>
      </c>
      <c r="LES34" s="218" t="s">
        <v>782</v>
      </c>
      <c r="LET34" s="218" t="s">
        <v>783</v>
      </c>
      <c r="LEU34" s="218" t="s">
        <v>782</v>
      </c>
      <c r="LEV34" s="218" t="s">
        <v>783</v>
      </c>
      <c r="LEW34" s="218" t="s">
        <v>782</v>
      </c>
      <c r="LEX34" s="218" t="s">
        <v>783</v>
      </c>
      <c r="LEY34" s="218" t="s">
        <v>782</v>
      </c>
      <c r="LEZ34" s="218" t="s">
        <v>783</v>
      </c>
      <c r="LFA34" s="218" t="s">
        <v>782</v>
      </c>
      <c r="LFB34" s="218" t="s">
        <v>783</v>
      </c>
      <c r="LFC34" s="218" t="s">
        <v>782</v>
      </c>
      <c r="LFD34" s="218" t="s">
        <v>783</v>
      </c>
      <c r="LFE34" s="218" t="s">
        <v>782</v>
      </c>
      <c r="LFF34" s="218" t="s">
        <v>783</v>
      </c>
      <c r="LFG34" s="218" t="s">
        <v>782</v>
      </c>
      <c r="LFH34" s="218" t="s">
        <v>783</v>
      </c>
      <c r="LFI34" s="218" t="s">
        <v>782</v>
      </c>
      <c r="LFJ34" s="218" t="s">
        <v>783</v>
      </c>
      <c r="LFK34" s="218" t="s">
        <v>782</v>
      </c>
      <c r="LFL34" s="218" t="s">
        <v>783</v>
      </c>
      <c r="LFM34" s="218" t="s">
        <v>782</v>
      </c>
      <c r="LFN34" s="218" t="s">
        <v>783</v>
      </c>
      <c r="LFO34" s="218" t="s">
        <v>782</v>
      </c>
      <c r="LFP34" s="218" t="s">
        <v>783</v>
      </c>
      <c r="LFQ34" s="218" t="s">
        <v>782</v>
      </c>
      <c r="LFR34" s="218" t="s">
        <v>783</v>
      </c>
      <c r="LFS34" s="218" t="s">
        <v>782</v>
      </c>
      <c r="LFT34" s="218" t="s">
        <v>783</v>
      </c>
      <c r="LFU34" s="218" t="s">
        <v>782</v>
      </c>
      <c r="LFV34" s="218" t="s">
        <v>783</v>
      </c>
      <c r="LFW34" s="218" t="s">
        <v>782</v>
      </c>
      <c r="LFX34" s="218" t="s">
        <v>783</v>
      </c>
      <c r="LFY34" s="218" t="s">
        <v>782</v>
      </c>
      <c r="LFZ34" s="218" t="s">
        <v>783</v>
      </c>
      <c r="LGA34" s="218" t="s">
        <v>782</v>
      </c>
      <c r="LGB34" s="218" t="s">
        <v>783</v>
      </c>
      <c r="LGC34" s="218" t="s">
        <v>782</v>
      </c>
      <c r="LGD34" s="218" t="s">
        <v>783</v>
      </c>
      <c r="LGE34" s="218" t="s">
        <v>782</v>
      </c>
      <c r="LGF34" s="218" t="s">
        <v>783</v>
      </c>
      <c r="LGG34" s="218" t="s">
        <v>782</v>
      </c>
      <c r="LGH34" s="218" t="s">
        <v>783</v>
      </c>
      <c r="LGI34" s="218" t="s">
        <v>782</v>
      </c>
      <c r="LGJ34" s="218" t="s">
        <v>783</v>
      </c>
      <c r="LGK34" s="218" t="s">
        <v>782</v>
      </c>
      <c r="LGL34" s="218" t="s">
        <v>783</v>
      </c>
      <c r="LGM34" s="218" t="s">
        <v>782</v>
      </c>
      <c r="LGN34" s="218" t="s">
        <v>783</v>
      </c>
      <c r="LGO34" s="218" t="s">
        <v>782</v>
      </c>
      <c r="LGP34" s="218" t="s">
        <v>783</v>
      </c>
      <c r="LGQ34" s="218" t="s">
        <v>782</v>
      </c>
      <c r="LGR34" s="218" t="s">
        <v>783</v>
      </c>
      <c r="LGS34" s="218" t="s">
        <v>782</v>
      </c>
      <c r="LGT34" s="218" t="s">
        <v>783</v>
      </c>
      <c r="LGU34" s="218" t="s">
        <v>782</v>
      </c>
      <c r="LGV34" s="218" t="s">
        <v>783</v>
      </c>
      <c r="LGW34" s="218" t="s">
        <v>782</v>
      </c>
      <c r="LGX34" s="218" t="s">
        <v>783</v>
      </c>
      <c r="LGY34" s="218" t="s">
        <v>782</v>
      </c>
      <c r="LGZ34" s="218" t="s">
        <v>783</v>
      </c>
      <c r="LHA34" s="218" t="s">
        <v>782</v>
      </c>
      <c r="LHB34" s="218" t="s">
        <v>783</v>
      </c>
      <c r="LHC34" s="218" t="s">
        <v>782</v>
      </c>
      <c r="LHD34" s="218" t="s">
        <v>783</v>
      </c>
      <c r="LHE34" s="218" t="s">
        <v>782</v>
      </c>
      <c r="LHF34" s="218" t="s">
        <v>783</v>
      </c>
      <c r="LHG34" s="218" t="s">
        <v>782</v>
      </c>
      <c r="LHH34" s="218" t="s">
        <v>783</v>
      </c>
      <c r="LHI34" s="218" t="s">
        <v>782</v>
      </c>
      <c r="LHJ34" s="218" t="s">
        <v>783</v>
      </c>
      <c r="LHK34" s="218" t="s">
        <v>782</v>
      </c>
      <c r="LHL34" s="218" t="s">
        <v>783</v>
      </c>
      <c r="LHM34" s="218" t="s">
        <v>782</v>
      </c>
      <c r="LHN34" s="218" t="s">
        <v>783</v>
      </c>
      <c r="LHO34" s="218" t="s">
        <v>782</v>
      </c>
      <c r="LHP34" s="218" t="s">
        <v>783</v>
      </c>
      <c r="LHQ34" s="218" t="s">
        <v>782</v>
      </c>
      <c r="LHR34" s="218" t="s">
        <v>783</v>
      </c>
      <c r="LHS34" s="218" t="s">
        <v>782</v>
      </c>
      <c r="LHT34" s="218" t="s">
        <v>783</v>
      </c>
      <c r="LHU34" s="218" t="s">
        <v>782</v>
      </c>
      <c r="LHV34" s="218" t="s">
        <v>783</v>
      </c>
      <c r="LHW34" s="218" t="s">
        <v>782</v>
      </c>
      <c r="LHX34" s="218" t="s">
        <v>783</v>
      </c>
      <c r="LHY34" s="218" t="s">
        <v>782</v>
      </c>
      <c r="LHZ34" s="218" t="s">
        <v>783</v>
      </c>
      <c r="LIA34" s="218" t="s">
        <v>782</v>
      </c>
      <c r="LIB34" s="218" t="s">
        <v>783</v>
      </c>
      <c r="LIC34" s="218" t="s">
        <v>782</v>
      </c>
      <c r="LID34" s="218" t="s">
        <v>783</v>
      </c>
      <c r="LIE34" s="218" t="s">
        <v>782</v>
      </c>
      <c r="LIF34" s="218" t="s">
        <v>783</v>
      </c>
      <c r="LIG34" s="218" t="s">
        <v>782</v>
      </c>
      <c r="LIH34" s="218" t="s">
        <v>783</v>
      </c>
      <c r="LII34" s="218" t="s">
        <v>782</v>
      </c>
      <c r="LIJ34" s="218" t="s">
        <v>783</v>
      </c>
      <c r="LIK34" s="218" t="s">
        <v>782</v>
      </c>
      <c r="LIL34" s="218" t="s">
        <v>783</v>
      </c>
      <c r="LIM34" s="218" t="s">
        <v>782</v>
      </c>
      <c r="LIN34" s="218" t="s">
        <v>783</v>
      </c>
      <c r="LIO34" s="218" t="s">
        <v>782</v>
      </c>
      <c r="LIP34" s="218" t="s">
        <v>783</v>
      </c>
      <c r="LIQ34" s="218" t="s">
        <v>782</v>
      </c>
      <c r="LIR34" s="218" t="s">
        <v>783</v>
      </c>
      <c r="LIS34" s="218" t="s">
        <v>782</v>
      </c>
      <c r="LIT34" s="218" t="s">
        <v>783</v>
      </c>
      <c r="LIU34" s="218" t="s">
        <v>782</v>
      </c>
      <c r="LIV34" s="218" t="s">
        <v>783</v>
      </c>
      <c r="LIW34" s="218" t="s">
        <v>782</v>
      </c>
      <c r="LIX34" s="218" t="s">
        <v>783</v>
      </c>
      <c r="LIY34" s="218" t="s">
        <v>782</v>
      </c>
      <c r="LIZ34" s="218" t="s">
        <v>783</v>
      </c>
      <c r="LJA34" s="218" t="s">
        <v>782</v>
      </c>
      <c r="LJB34" s="218" t="s">
        <v>783</v>
      </c>
      <c r="LJC34" s="218" t="s">
        <v>782</v>
      </c>
      <c r="LJD34" s="218" t="s">
        <v>783</v>
      </c>
      <c r="LJE34" s="218" t="s">
        <v>782</v>
      </c>
      <c r="LJF34" s="218" t="s">
        <v>783</v>
      </c>
      <c r="LJG34" s="218" t="s">
        <v>782</v>
      </c>
      <c r="LJH34" s="218" t="s">
        <v>783</v>
      </c>
      <c r="LJI34" s="218" t="s">
        <v>782</v>
      </c>
      <c r="LJJ34" s="218" t="s">
        <v>783</v>
      </c>
      <c r="LJK34" s="218" t="s">
        <v>782</v>
      </c>
      <c r="LJL34" s="218" t="s">
        <v>783</v>
      </c>
      <c r="LJM34" s="218" t="s">
        <v>782</v>
      </c>
      <c r="LJN34" s="218" t="s">
        <v>783</v>
      </c>
      <c r="LJO34" s="218" t="s">
        <v>782</v>
      </c>
      <c r="LJP34" s="218" t="s">
        <v>783</v>
      </c>
      <c r="LJQ34" s="218" t="s">
        <v>782</v>
      </c>
      <c r="LJR34" s="218" t="s">
        <v>783</v>
      </c>
      <c r="LJS34" s="218" t="s">
        <v>782</v>
      </c>
      <c r="LJT34" s="218" t="s">
        <v>783</v>
      </c>
      <c r="LJU34" s="218" t="s">
        <v>782</v>
      </c>
      <c r="LJV34" s="218" t="s">
        <v>783</v>
      </c>
      <c r="LJW34" s="218" t="s">
        <v>782</v>
      </c>
      <c r="LJX34" s="218" t="s">
        <v>783</v>
      </c>
      <c r="LJY34" s="218" t="s">
        <v>782</v>
      </c>
      <c r="LJZ34" s="218" t="s">
        <v>783</v>
      </c>
      <c r="LKA34" s="218" t="s">
        <v>782</v>
      </c>
      <c r="LKB34" s="218" t="s">
        <v>783</v>
      </c>
      <c r="LKC34" s="218" t="s">
        <v>782</v>
      </c>
      <c r="LKD34" s="218" t="s">
        <v>783</v>
      </c>
      <c r="LKE34" s="218" t="s">
        <v>782</v>
      </c>
      <c r="LKF34" s="218" t="s">
        <v>783</v>
      </c>
      <c r="LKG34" s="218" t="s">
        <v>782</v>
      </c>
      <c r="LKH34" s="218" t="s">
        <v>783</v>
      </c>
      <c r="LKI34" s="218" t="s">
        <v>782</v>
      </c>
      <c r="LKJ34" s="218" t="s">
        <v>783</v>
      </c>
      <c r="LKK34" s="218" t="s">
        <v>782</v>
      </c>
      <c r="LKL34" s="218" t="s">
        <v>783</v>
      </c>
      <c r="LKM34" s="218" t="s">
        <v>782</v>
      </c>
      <c r="LKN34" s="218" t="s">
        <v>783</v>
      </c>
      <c r="LKO34" s="218" t="s">
        <v>782</v>
      </c>
      <c r="LKP34" s="218" t="s">
        <v>783</v>
      </c>
      <c r="LKQ34" s="218" t="s">
        <v>782</v>
      </c>
      <c r="LKR34" s="218" t="s">
        <v>783</v>
      </c>
      <c r="LKS34" s="218" t="s">
        <v>782</v>
      </c>
      <c r="LKT34" s="218" t="s">
        <v>783</v>
      </c>
      <c r="LKU34" s="218" t="s">
        <v>782</v>
      </c>
      <c r="LKV34" s="218" t="s">
        <v>783</v>
      </c>
      <c r="LKW34" s="218" t="s">
        <v>782</v>
      </c>
      <c r="LKX34" s="218" t="s">
        <v>783</v>
      </c>
      <c r="LKY34" s="218" t="s">
        <v>782</v>
      </c>
      <c r="LKZ34" s="218" t="s">
        <v>783</v>
      </c>
      <c r="LLA34" s="218" t="s">
        <v>782</v>
      </c>
      <c r="LLB34" s="218" t="s">
        <v>783</v>
      </c>
      <c r="LLC34" s="218" t="s">
        <v>782</v>
      </c>
      <c r="LLD34" s="218" t="s">
        <v>783</v>
      </c>
      <c r="LLE34" s="218" t="s">
        <v>782</v>
      </c>
      <c r="LLF34" s="218" t="s">
        <v>783</v>
      </c>
      <c r="LLG34" s="218" t="s">
        <v>782</v>
      </c>
      <c r="LLH34" s="218" t="s">
        <v>783</v>
      </c>
      <c r="LLI34" s="218" t="s">
        <v>782</v>
      </c>
      <c r="LLJ34" s="218" t="s">
        <v>783</v>
      </c>
      <c r="LLK34" s="218" t="s">
        <v>782</v>
      </c>
      <c r="LLL34" s="218" t="s">
        <v>783</v>
      </c>
      <c r="LLM34" s="218" t="s">
        <v>782</v>
      </c>
      <c r="LLN34" s="218" t="s">
        <v>783</v>
      </c>
      <c r="LLO34" s="218" t="s">
        <v>782</v>
      </c>
      <c r="LLP34" s="218" t="s">
        <v>783</v>
      </c>
      <c r="LLQ34" s="218" t="s">
        <v>782</v>
      </c>
      <c r="LLR34" s="218" t="s">
        <v>783</v>
      </c>
      <c r="LLS34" s="218" t="s">
        <v>782</v>
      </c>
      <c r="LLT34" s="218" t="s">
        <v>783</v>
      </c>
      <c r="LLU34" s="218" t="s">
        <v>782</v>
      </c>
      <c r="LLV34" s="218" t="s">
        <v>783</v>
      </c>
      <c r="LLW34" s="218" t="s">
        <v>782</v>
      </c>
      <c r="LLX34" s="218" t="s">
        <v>783</v>
      </c>
      <c r="LLY34" s="218" t="s">
        <v>782</v>
      </c>
      <c r="LLZ34" s="218" t="s">
        <v>783</v>
      </c>
      <c r="LMA34" s="218" t="s">
        <v>782</v>
      </c>
      <c r="LMB34" s="218" t="s">
        <v>783</v>
      </c>
      <c r="LMC34" s="218" t="s">
        <v>782</v>
      </c>
      <c r="LMD34" s="218" t="s">
        <v>783</v>
      </c>
      <c r="LME34" s="218" t="s">
        <v>782</v>
      </c>
      <c r="LMF34" s="218" t="s">
        <v>783</v>
      </c>
      <c r="LMG34" s="218" t="s">
        <v>782</v>
      </c>
      <c r="LMH34" s="218" t="s">
        <v>783</v>
      </c>
      <c r="LMI34" s="218" t="s">
        <v>782</v>
      </c>
      <c r="LMJ34" s="218" t="s">
        <v>783</v>
      </c>
      <c r="LMK34" s="218" t="s">
        <v>782</v>
      </c>
      <c r="LML34" s="218" t="s">
        <v>783</v>
      </c>
      <c r="LMM34" s="218" t="s">
        <v>782</v>
      </c>
      <c r="LMN34" s="218" t="s">
        <v>783</v>
      </c>
      <c r="LMO34" s="218" t="s">
        <v>782</v>
      </c>
      <c r="LMP34" s="218" t="s">
        <v>783</v>
      </c>
      <c r="LMQ34" s="218" t="s">
        <v>782</v>
      </c>
      <c r="LMR34" s="218" t="s">
        <v>783</v>
      </c>
      <c r="LMS34" s="218" t="s">
        <v>782</v>
      </c>
      <c r="LMT34" s="218" t="s">
        <v>783</v>
      </c>
      <c r="LMU34" s="218" t="s">
        <v>782</v>
      </c>
      <c r="LMV34" s="218" t="s">
        <v>783</v>
      </c>
      <c r="LMW34" s="218" t="s">
        <v>782</v>
      </c>
      <c r="LMX34" s="218" t="s">
        <v>783</v>
      </c>
      <c r="LMY34" s="218" t="s">
        <v>782</v>
      </c>
      <c r="LMZ34" s="218" t="s">
        <v>783</v>
      </c>
      <c r="LNA34" s="218" t="s">
        <v>782</v>
      </c>
      <c r="LNB34" s="218" t="s">
        <v>783</v>
      </c>
      <c r="LNC34" s="218" t="s">
        <v>782</v>
      </c>
      <c r="LND34" s="218" t="s">
        <v>783</v>
      </c>
      <c r="LNE34" s="218" t="s">
        <v>782</v>
      </c>
      <c r="LNF34" s="218" t="s">
        <v>783</v>
      </c>
      <c r="LNG34" s="218" t="s">
        <v>782</v>
      </c>
      <c r="LNH34" s="218" t="s">
        <v>783</v>
      </c>
      <c r="LNI34" s="218" t="s">
        <v>782</v>
      </c>
      <c r="LNJ34" s="218" t="s">
        <v>783</v>
      </c>
      <c r="LNK34" s="218" t="s">
        <v>782</v>
      </c>
      <c r="LNL34" s="218" t="s">
        <v>783</v>
      </c>
      <c r="LNM34" s="218" t="s">
        <v>782</v>
      </c>
      <c r="LNN34" s="218" t="s">
        <v>783</v>
      </c>
      <c r="LNO34" s="218" t="s">
        <v>782</v>
      </c>
      <c r="LNP34" s="218" t="s">
        <v>783</v>
      </c>
      <c r="LNQ34" s="218" t="s">
        <v>782</v>
      </c>
      <c r="LNR34" s="218" t="s">
        <v>783</v>
      </c>
      <c r="LNS34" s="218" t="s">
        <v>782</v>
      </c>
      <c r="LNT34" s="218" t="s">
        <v>783</v>
      </c>
      <c r="LNU34" s="218" t="s">
        <v>782</v>
      </c>
      <c r="LNV34" s="218" t="s">
        <v>783</v>
      </c>
      <c r="LNW34" s="218" t="s">
        <v>782</v>
      </c>
      <c r="LNX34" s="218" t="s">
        <v>783</v>
      </c>
      <c r="LNY34" s="218" t="s">
        <v>782</v>
      </c>
      <c r="LNZ34" s="218" t="s">
        <v>783</v>
      </c>
      <c r="LOA34" s="218" t="s">
        <v>782</v>
      </c>
      <c r="LOB34" s="218" t="s">
        <v>783</v>
      </c>
      <c r="LOC34" s="218" t="s">
        <v>782</v>
      </c>
      <c r="LOD34" s="218" t="s">
        <v>783</v>
      </c>
      <c r="LOE34" s="218" t="s">
        <v>782</v>
      </c>
      <c r="LOF34" s="218" t="s">
        <v>783</v>
      </c>
      <c r="LOG34" s="218" t="s">
        <v>782</v>
      </c>
      <c r="LOH34" s="218" t="s">
        <v>783</v>
      </c>
      <c r="LOI34" s="218" t="s">
        <v>782</v>
      </c>
      <c r="LOJ34" s="218" t="s">
        <v>783</v>
      </c>
      <c r="LOK34" s="218" t="s">
        <v>782</v>
      </c>
      <c r="LOL34" s="218" t="s">
        <v>783</v>
      </c>
      <c r="LOM34" s="218" t="s">
        <v>782</v>
      </c>
      <c r="LON34" s="218" t="s">
        <v>783</v>
      </c>
      <c r="LOO34" s="218" t="s">
        <v>782</v>
      </c>
      <c r="LOP34" s="218" t="s">
        <v>783</v>
      </c>
      <c r="LOQ34" s="218" t="s">
        <v>782</v>
      </c>
      <c r="LOR34" s="218" t="s">
        <v>783</v>
      </c>
      <c r="LOS34" s="218" t="s">
        <v>782</v>
      </c>
      <c r="LOT34" s="218" t="s">
        <v>783</v>
      </c>
      <c r="LOU34" s="218" t="s">
        <v>782</v>
      </c>
      <c r="LOV34" s="218" t="s">
        <v>783</v>
      </c>
      <c r="LOW34" s="218" t="s">
        <v>782</v>
      </c>
      <c r="LOX34" s="218" t="s">
        <v>783</v>
      </c>
      <c r="LOY34" s="218" t="s">
        <v>782</v>
      </c>
      <c r="LOZ34" s="218" t="s">
        <v>783</v>
      </c>
      <c r="LPA34" s="218" t="s">
        <v>782</v>
      </c>
      <c r="LPB34" s="218" t="s">
        <v>783</v>
      </c>
      <c r="LPC34" s="218" t="s">
        <v>782</v>
      </c>
      <c r="LPD34" s="218" t="s">
        <v>783</v>
      </c>
      <c r="LPE34" s="218" t="s">
        <v>782</v>
      </c>
      <c r="LPF34" s="218" t="s">
        <v>783</v>
      </c>
      <c r="LPG34" s="218" t="s">
        <v>782</v>
      </c>
      <c r="LPH34" s="218" t="s">
        <v>783</v>
      </c>
      <c r="LPI34" s="218" t="s">
        <v>782</v>
      </c>
      <c r="LPJ34" s="218" t="s">
        <v>783</v>
      </c>
      <c r="LPK34" s="218" t="s">
        <v>782</v>
      </c>
      <c r="LPL34" s="218" t="s">
        <v>783</v>
      </c>
      <c r="LPM34" s="218" t="s">
        <v>782</v>
      </c>
      <c r="LPN34" s="218" t="s">
        <v>783</v>
      </c>
      <c r="LPO34" s="218" t="s">
        <v>782</v>
      </c>
      <c r="LPP34" s="218" t="s">
        <v>783</v>
      </c>
      <c r="LPQ34" s="218" t="s">
        <v>782</v>
      </c>
      <c r="LPR34" s="218" t="s">
        <v>783</v>
      </c>
      <c r="LPS34" s="218" t="s">
        <v>782</v>
      </c>
      <c r="LPT34" s="218" t="s">
        <v>783</v>
      </c>
      <c r="LPU34" s="218" t="s">
        <v>782</v>
      </c>
      <c r="LPV34" s="218" t="s">
        <v>783</v>
      </c>
      <c r="LPW34" s="218" t="s">
        <v>782</v>
      </c>
      <c r="LPX34" s="218" t="s">
        <v>783</v>
      </c>
      <c r="LPY34" s="218" t="s">
        <v>782</v>
      </c>
      <c r="LPZ34" s="218" t="s">
        <v>783</v>
      </c>
      <c r="LQA34" s="218" t="s">
        <v>782</v>
      </c>
      <c r="LQB34" s="218" t="s">
        <v>783</v>
      </c>
      <c r="LQC34" s="218" t="s">
        <v>782</v>
      </c>
      <c r="LQD34" s="218" t="s">
        <v>783</v>
      </c>
      <c r="LQE34" s="218" t="s">
        <v>782</v>
      </c>
      <c r="LQF34" s="218" t="s">
        <v>783</v>
      </c>
      <c r="LQG34" s="218" t="s">
        <v>782</v>
      </c>
      <c r="LQH34" s="218" t="s">
        <v>783</v>
      </c>
      <c r="LQI34" s="218" t="s">
        <v>782</v>
      </c>
      <c r="LQJ34" s="218" t="s">
        <v>783</v>
      </c>
      <c r="LQK34" s="218" t="s">
        <v>782</v>
      </c>
      <c r="LQL34" s="218" t="s">
        <v>783</v>
      </c>
      <c r="LQM34" s="218" t="s">
        <v>782</v>
      </c>
      <c r="LQN34" s="218" t="s">
        <v>783</v>
      </c>
      <c r="LQO34" s="218" t="s">
        <v>782</v>
      </c>
      <c r="LQP34" s="218" t="s">
        <v>783</v>
      </c>
      <c r="LQQ34" s="218" t="s">
        <v>782</v>
      </c>
      <c r="LQR34" s="218" t="s">
        <v>783</v>
      </c>
      <c r="LQS34" s="218" t="s">
        <v>782</v>
      </c>
      <c r="LQT34" s="218" t="s">
        <v>783</v>
      </c>
      <c r="LQU34" s="218" t="s">
        <v>782</v>
      </c>
      <c r="LQV34" s="218" t="s">
        <v>783</v>
      </c>
      <c r="LQW34" s="218" t="s">
        <v>782</v>
      </c>
      <c r="LQX34" s="218" t="s">
        <v>783</v>
      </c>
      <c r="LQY34" s="218" t="s">
        <v>782</v>
      </c>
      <c r="LQZ34" s="218" t="s">
        <v>783</v>
      </c>
      <c r="LRA34" s="218" t="s">
        <v>782</v>
      </c>
      <c r="LRB34" s="218" t="s">
        <v>783</v>
      </c>
      <c r="LRC34" s="218" t="s">
        <v>782</v>
      </c>
      <c r="LRD34" s="218" t="s">
        <v>783</v>
      </c>
      <c r="LRE34" s="218" t="s">
        <v>782</v>
      </c>
      <c r="LRF34" s="218" t="s">
        <v>783</v>
      </c>
      <c r="LRG34" s="218" t="s">
        <v>782</v>
      </c>
      <c r="LRH34" s="218" t="s">
        <v>783</v>
      </c>
      <c r="LRI34" s="218" t="s">
        <v>782</v>
      </c>
      <c r="LRJ34" s="218" t="s">
        <v>783</v>
      </c>
      <c r="LRK34" s="218" t="s">
        <v>782</v>
      </c>
      <c r="LRL34" s="218" t="s">
        <v>783</v>
      </c>
      <c r="LRM34" s="218" t="s">
        <v>782</v>
      </c>
      <c r="LRN34" s="218" t="s">
        <v>783</v>
      </c>
      <c r="LRO34" s="218" t="s">
        <v>782</v>
      </c>
      <c r="LRP34" s="218" t="s">
        <v>783</v>
      </c>
      <c r="LRQ34" s="218" t="s">
        <v>782</v>
      </c>
      <c r="LRR34" s="218" t="s">
        <v>783</v>
      </c>
      <c r="LRS34" s="218" t="s">
        <v>782</v>
      </c>
      <c r="LRT34" s="218" t="s">
        <v>783</v>
      </c>
      <c r="LRU34" s="218" t="s">
        <v>782</v>
      </c>
      <c r="LRV34" s="218" t="s">
        <v>783</v>
      </c>
      <c r="LRW34" s="218" t="s">
        <v>782</v>
      </c>
      <c r="LRX34" s="218" t="s">
        <v>783</v>
      </c>
      <c r="LRY34" s="218" t="s">
        <v>782</v>
      </c>
      <c r="LRZ34" s="218" t="s">
        <v>783</v>
      </c>
      <c r="LSA34" s="218" t="s">
        <v>782</v>
      </c>
      <c r="LSB34" s="218" t="s">
        <v>783</v>
      </c>
      <c r="LSC34" s="218" t="s">
        <v>782</v>
      </c>
      <c r="LSD34" s="218" t="s">
        <v>783</v>
      </c>
      <c r="LSE34" s="218" t="s">
        <v>782</v>
      </c>
      <c r="LSF34" s="218" t="s">
        <v>783</v>
      </c>
      <c r="LSG34" s="218" t="s">
        <v>782</v>
      </c>
      <c r="LSH34" s="218" t="s">
        <v>783</v>
      </c>
      <c r="LSI34" s="218" t="s">
        <v>782</v>
      </c>
      <c r="LSJ34" s="218" t="s">
        <v>783</v>
      </c>
      <c r="LSK34" s="218" t="s">
        <v>782</v>
      </c>
      <c r="LSL34" s="218" t="s">
        <v>783</v>
      </c>
      <c r="LSM34" s="218" t="s">
        <v>782</v>
      </c>
      <c r="LSN34" s="218" t="s">
        <v>783</v>
      </c>
      <c r="LSO34" s="218" t="s">
        <v>782</v>
      </c>
      <c r="LSP34" s="218" t="s">
        <v>783</v>
      </c>
      <c r="LSQ34" s="218" t="s">
        <v>782</v>
      </c>
      <c r="LSR34" s="218" t="s">
        <v>783</v>
      </c>
      <c r="LSS34" s="218" t="s">
        <v>782</v>
      </c>
      <c r="LST34" s="218" t="s">
        <v>783</v>
      </c>
      <c r="LSU34" s="218" t="s">
        <v>782</v>
      </c>
      <c r="LSV34" s="218" t="s">
        <v>783</v>
      </c>
      <c r="LSW34" s="218" t="s">
        <v>782</v>
      </c>
      <c r="LSX34" s="218" t="s">
        <v>783</v>
      </c>
      <c r="LSY34" s="218" t="s">
        <v>782</v>
      </c>
      <c r="LSZ34" s="218" t="s">
        <v>783</v>
      </c>
      <c r="LTA34" s="218" t="s">
        <v>782</v>
      </c>
      <c r="LTB34" s="218" t="s">
        <v>783</v>
      </c>
      <c r="LTC34" s="218" t="s">
        <v>782</v>
      </c>
      <c r="LTD34" s="218" t="s">
        <v>783</v>
      </c>
      <c r="LTE34" s="218" t="s">
        <v>782</v>
      </c>
      <c r="LTF34" s="218" t="s">
        <v>783</v>
      </c>
      <c r="LTG34" s="218" t="s">
        <v>782</v>
      </c>
      <c r="LTH34" s="218" t="s">
        <v>783</v>
      </c>
      <c r="LTI34" s="218" t="s">
        <v>782</v>
      </c>
      <c r="LTJ34" s="218" t="s">
        <v>783</v>
      </c>
      <c r="LTK34" s="218" t="s">
        <v>782</v>
      </c>
      <c r="LTL34" s="218" t="s">
        <v>783</v>
      </c>
      <c r="LTM34" s="218" t="s">
        <v>782</v>
      </c>
      <c r="LTN34" s="218" t="s">
        <v>783</v>
      </c>
      <c r="LTO34" s="218" t="s">
        <v>782</v>
      </c>
      <c r="LTP34" s="218" t="s">
        <v>783</v>
      </c>
      <c r="LTQ34" s="218" t="s">
        <v>782</v>
      </c>
      <c r="LTR34" s="218" t="s">
        <v>783</v>
      </c>
      <c r="LTS34" s="218" t="s">
        <v>782</v>
      </c>
      <c r="LTT34" s="218" t="s">
        <v>783</v>
      </c>
      <c r="LTU34" s="218" t="s">
        <v>782</v>
      </c>
      <c r="LTV34" s="218" t="s">
        <v>783</v>
      </c>
      <c r="LTW34" s="218" t="s">
        <v>782</v>
      </c>
      <c r="LTX34" s="218" t="s">
        <v>783</v>
      </c>
      <c r="LTY34" s="218" t="s">
        <v>782</v>
      </c>
      <c r="LTZ34" s="218" t="s">
        <v>783</v>
      </c>
      <c r="LUA34" s="218" t="s">
        <v>782</v>
      </c>
      <c r="LUB34" s="218" t="s">
        <v>783</v>
      </c>
      <c r="LUC34" s="218" t="s">
        <v>782</v>
      </c>
      <c r="LUD34" s="218" t="s">
        <v>783</v>
      </c>
      <c r="LUE34" s="218" t="s">
        <v>782</v>
      </c>
      <c r="LUF34" s="218" t="s">
        <v>783</v>
      </c>
      <c r="LUG34" s="218" t="s">
        <v>782</v>
      </c>
      <c r="LUH34" s="218" t="s">
        <v>783</v>
      </c>
      <c r="LUI34" s="218" t="s">
        <v>782</v>
      </c>
      <c r="LUJ34" s="218" t="s">
        <v>783</v>
      </c>
      <c r="LUK34" s="218" t="s">
        <v>782</v>
      </c>
      <c r="LUL34" s="218" t="s">
        <v>783</v>
      </c>
      <c r="LUM34" s="218" t="s">
        <v>782</v>
      </c>
      <c r="LUN34" s="218" t="s">
        <v>783</v>
      </c>
      <c r="LUO34" s="218" t="s">
        <v>782</v>
      </c>
      <c r="LUP34" s="218" t="s">
        <v>783</v>
      </c>
      <c r="LUQ34" s="218" t="s">
        <v>782</v>
      </c>
      <c r="LUR34" s="218" t="s">
        <v>783</v>
      </c>
      <c r="LUS34" s="218" t="s">
        <v>782</v>
      </c>
      <c r="LUT34" s="218" t="s">
        <v>783</v>
      </c>
      <c r="LUU34" s="218" t="s">
        <v>782</v>
      </c>
      <c r="LUV34" s="218" t="s">
        <v>783</v>
      </c>
      <c r="LUW34" s="218" t="s">
        <v>782</v>
      </c>
      <c r="LUX34" s="218" t="s">
        <v>783</v>
      </c>
      <c r="LUY34" s="218" t="s">
        <v>782</v>
      </c>
      <c r="LUZ34" s="218" t="s">
        <v>783</v>
      </c>
      <c r="LVA34" s="218" t="s">
        <v>782</v>
      </c>
      <c r="LVB34" s="218" t="s">
        <v>783</v>
      </c>
      <c r="LVC34" s="218" t="s">
        <v>782</v>
      </c>
      <c r="LVD34" s="218" t="s">
        <v>783</v>
      </c>
      <c r="LVE34" s="218" t="s">
        <v>782</v>
      </c>
      <c r="LVF34" s="218" t="s">
        <v>783</v>
      </c>
      <c r="LVG34" s="218" t="s">
        <v>782</v>
      </c>
      <c r="LVH34" s="218" t="s">
        <v>783</v>
      </c>
      <c r="LVI34" s="218" t="s">
        <v>782</v>
      </c>
      <c r="LVJ34" s="218" t="s">
        <v>783</v>
      </c>
      <c r="LVK34" s="218" t="s">
        <v>782</v>
      </c>
      <c r="LVL34" s="218" t="s">
        <v>783</v>
      </c>
      <c r="LVM34" s="218" t="s">
        <v>782</v>
      </c>
      <c r="LVN34" s="218" t="s">
        <v>783</v>
      </c>
      <c r="LVO34" s="218" t="s">
        <v>782</v>
      </c>
      <c r="LVP34" s="218" t="s">
        <v>783</v>
      </c>
      <c r="LVQ34" s="218" t="s">
        <v>782</v>
      </c>
      <c r="LVR34" s="218" t="s">
        <v>783</v>
      </c>
      <c r="LVS34" s="218" t="s">
        <v>782</v>
      </c>
      <c r="LVT34" s="218" t="s">
        <v>783</v>
      </c>
      <c r="LVU34" s="218" t="s">
        <v>782</v>
      </c>
      <c r="LVV34" s="218" t="s">
        <v>783</v>
      </c>
      <c r="LVW34" s="218" t="s">
        <v>782</v>
      </c>
      <c r="LVX34" s="218" t="s">
        <v>783</v>
      </c>
      <c r="LVY34" s="218" t="s">
        <v>782</v>
      </c>
      <c r="LVZ34" s="218" t="s">
        <v>783</v>
      </c>
      <c r="LWA34" s="218" t="s">
        <v>782</v>
      </c>
      <c r="LWB34" s="218" t="s">
        <v>783</v>
      </c>
      <c r="LWC34" s="218" t="s">
        <v>782</v>
      </c>
      <c r="LWD34" s="218" t="s">
        <v>783</v>
      </c>
      <c r="LWE34" s="218" t="s">
        <v>782</v>
      </c>
      <c r="LWF34" s="218" t="s">
        <v>783</v>
      </c>
      <c r="LWG34" s="218" t="s">
        <v>782</v>
      </c>
      <c r="LWH34" s="218" t="s">
        <v>783</v>
      </c>
      <c r="LWI34" s="218" t="s">
        <v>782</v>
      </c>
      <c r="LWJ34" s="218" t="s">
        <v>783</v>
      </c>
      <c r="LWK34" s="218" t="s">
        <v>782</v>
      </c>
      <c r="LWL34" s="218" t="s">
        <v>783</v>
      </c>
      <c r="LWM34" s="218" t="s">
        <v>782</v>
      </c>
      <c r="LWN34" s="218" t="s">
        <v>783</v>
      </c>
      <c r="LWO34" s="218" t="s">
        <v>782</v>
      </c>
      <c r="LWP34" s="218" t="s">
        <v>783</v>
      </c>
      <c r="LWQ34" s="218" t="s">
        <v>782</v>
      </c>
      <c r="LWR34" s="218" t="s">
        <v>783</v>
      </c>
      <c r="LWS34" s="218" t="s">
        <v>782</v>
      </c>
      <c r="LWT34" s="218" t="s">
        <v>783</v>
      </c>
      <c r="LWU34" s="218" t="s">
        <v>782</v>
      </c>
      <c r="LWV34" s="218" t="s">
        <v>783</v>
      </c>
      <c r="LWW34" s="218" t="s">
        <v>782</v>
      </c>
      <c r="LWX34" s="218" t="s">
        <v>783</v>
      </c>
      <c r="LWY34" s="218" t="s">
        <v>782</v>
      </c>
      <c r="LWZ34" s="218" t="s">
        <v>783</v>
      </c>
      <c r="LXA34" s="218" t="s">
        <v>782</v>
      </c>
      <c r="LXB34" s="218" t="s">
        <v>783</v>
      </c>
      <c r="LXC34" s="218" t="s">
        <v>782</v>
      </c>
      <c r="LXD34" s="218" t="s">
        <v>783</v>
      </c>
      <c r="LXE34" s="218" t="s">
        <v>782</v>
      </c>
      <c r="LXF34" s="218" t="s">
        <v>783</v>
      </c>
      <c r="LXG34" s="218" t="s">
        <v>782</v>
      </c>
      <c r="LXH34" s="218" t="s">
        <v>783</v>
      </c>
      <c r="LXI34" s="218" t="s">
        <v>782</v>
      </c>
      <c r="LXJ34" s="218" t="s">
        <v>783</v>
      </c>
      <c r="LXK34" s="218" t="s">
        <v>782</v>
      </c>
      <c r="LXL34" s="218" t="s">
        <v>783</v>
      </c>
      <c r="LXM34" s="218" t="s">
        <v>782</v>
      </c>
      <c r="LXN34" s="218" t="s">
        <v>783</v>
      </c>
      <c r="LXO34" s="218" t="s">
        <v>782</v>
      </c>
      <c r="LXP34" s="218" t="s">
        <v>783</v>
      </c>
      <c r="LXQ34" s="218" t="s">
        <v>782</v>
      </c>
      <c r="LXR34" s="218" t="s">
        <v>783</v>
      </c>
      <c r="LXS34" s="218" t="s">
        <v>782</v>
      </c>
      <c r="LXT34" s="218" t="s">
        <v>783</v>
      </c>
      <c r="LXU34" s="218" t="s">
        <v>782</v>
      </c>
      <c r="LXV34" s="218" t="s">
        <v>783</v>
      </c>
      <c r="LXW34" s="218" t="s">
        <v>782</v>
      </c>
      <c r="LXX34" s="218" t="s">
        <v>783</v>
      </c>
      <c r="LXY34" s="218" t="s">
        <v>782</v>
      </c>
      <c r="LXZ34" s="218" t="s">
        <v>783</v>
      </c>
      <c r="LYA34" s="218" t="s">
        <v>782</v>
      </c>
      <c r="LYB34" s="218" t="s">
        <v>783</v>
      </c>
      <c r="LYC34" s="218" t="s">
        <v>782</v>
      </c>
      <c r="LYD34" s="218" t="s">
        <v>783</v>
      </c>
      <c r="LYE34" s="218" t="s">
        <v>782</v>
      </c>
      <c r="LYF34" s="218" t="s">
        <v>783</v>
      </c>
      <c r="LYG34" s="218" t="s">
        <v>782</v>
      </c>
      <c r="LYH34" s="218" t="s">
        <v>783</v>
      </c>
      <c r="LYI34" s="218" t="s">
        <v>782</v>
      </c>
      <c r="LYJ34" s="218" t="s">
        <v>783</v>
      </c>
      <c r="LYK34" s="218" t="s">
        <v>782</v>
      </c>
      <c r="LYL34" s="218" t="s">
        <v>783</v>
      </c>
      <c r="LYM34" s="218" t="s">
        <v>782</v>
      </c>
      <c r="LYN34" s="218" t="s">
        <v>783</v>
      </c>
      <c r="LYO34" s="218" t="s">
        <v>782</v>
      </c>
      <c r="LYP34" s="218" t="s">
        <v>783</v>
      </c>
      <c r="LYQ34" s="218" t="s">
        <v>782</v>
      </c>
      <c r="LYR34" s="218" t="s">
        <v>783</v>
      </c>
      <c r="LYS34" s="218" t="s">
        <v>782</v>
      </c>
      <c r="LYT34" s="218" t="s">
        <v>783</v>
      </c>
      <c r="LYU34" s="218" t="s">
        <v>782</v>
      </c>
      <c r="LYV34" s="218" t="s">
        <v>783</v>
      </c>
      <c r="LYW34" s="218" t="s">
        <v>782</v>
      </c>
      <c r="LYX34" s="218" t="s">
        <v>783</v>
      </c>
      <c r="LYY34" s="218" t="s">
        <v>782</v>
      </c>
      <c r="LYZ34" s="218" t="s">
        <v>783</v>
      </c>
      <c r="LZA34" s="218" t="s">
        <v>782</v>
      </c>
      <c r="LZB34" s="218" t="s">
        <v>783</v>
      </c>
      <c r="LZC34" s="218" t="s">
        <v>782</v>
      </c>
      <c r="LZD34" s="218" t="s">
        <v>783</v>
      </c>
      <c r="LZE34" s="218" t="s">
        <v>782</v>
      </c>
      <c r="LZF34" s="218" t="s">
        <v>783</v>
      </c>
      <c r="LZG34" s="218" t="s">
        <v>782</v>
      </c>
      <c r="LZH34" s="218" t="s">
        <v>783</v>
      </c>
      <c r="LZI34" s="218" t="s">
        <v>782</v>
      </c>
      <c r="LZJ34" s="218" t="s">
        <v>783</v>
      </c>
      <c r="LZK34" s="218" t="s">
        <v>782</v>
      </c>
      <c r="LZL34" s="218" t="s">
        <v>783</v>
      </c>
      <c r="LZM34" s="218" t="s">
        <v>782</v>
      </c>
      <c r="LZN34" s="218" t="s">
        <v>783</v>
      </c>
      <c r="LZO34" s="218" t="s">
        <v>782</v>
      </c>
      <c r="LZP34" s="218" t="s">
        <v>783</v>
      </c>
      <c r="LZQ34" s="218" t="s">
        <v>782</v>
      </c>
      <c r="LZR34" s="218" t="s">
        <v>783</v>
      </c>
      <c r="LZS34" s="218" t="s">
        <v>782</v>
      </c>
      <c r="LZT34" s="218" t="s">
        <v>783</v>
      </c>
      <c r="LZU34" s="218" t="s">
        <v>782</v>
      </c>
      <c r="LZV34" s="218" t="s">
        <v>783</v>
      </c>
      <c r="LZW34" s="218" t="s">
        <v>782</v>
      </c>
      <c r="LZX34" s="218" t="s">
        <v>783</v>
      </c>
      <c r="LZY34" s="218" t="s">
        <v>782</v>
      </c>
      <c r="LZZ34" s="218" t="s">
        <v>783</v>
      </c>
      <c r="MAA34" s="218" t="s">
        <v>782</v>
      </c>
      <c r="MAB34" s="218" t="s">
        <v>783</v>
      </c>
      <c r="MAC34" s="218" t="s">
        <v>782</v>
      </c>
      <c r="MAD34" s="218" t="s">
        <v>783</v>
      </c>
      <c r="MAE34" s="218" t="s">
        <v>782</v>
      </c>
      <c r="MAF34" s="218" t="s">
        <v>783</v>
      </c>
      <c r="MAG34" s="218" t="s">
        <v>782</v>
      </c>
      <c r="MAH34" s="218" t="s">
        <v>783</v>
      </c>
      <c r="MAI34" s="218" t="s">
        <v>782</v>
      </c>
      <c r="MAJ34" s="218" t="s">
        <v>783</v>
      </c>
      <c r="MAK34" s="218" t="s">
        <v>782</v>
      </c>
      <c r="MAL34" s="218" t="s">
        <v>783</v>
      </c>
      <c r="MAM34" s="218" t="s">
        <v>782</v>
      </c>
      <c r="MAN34" s="218" t="s">
        <v>783</v>
      </c>
      <c r="MAO34" s="218" t="s">
        <v>782</v>
      </c>
      <c r="MAP34" s="218" t="s">
        <v>783</v>
      </c>
      <c r="MAQ34" s="218" t="s">
        <v>782</v>
      </c>
      <c r="MAR34" s="218" t="s">
        <v>783</v>
      </c>
      <c r="MAS34" s="218" t="s">
        <v>782</v>
      </c>
      <c r="MAT34" s="218" t="s">
        <v>783</v>
      </c>
      <c r="MAU34" s="218" t="s">
        <v>782</v>
      </c>
      <c r="MAV34" s="218" t="s">
        <v>783</v>
      </c>
      <c r="MAW34" s="218" t="s">
        <v>782</v>
      </c>
      <c r="MAX34" s="218" t="s">
        <v>783</v>
      </c>
      <c r="MAY34" s="218" t="s">
        <v>782</v>
      </c>
      <c r="MAZ34" s="218" t="s">
        <v>783</v>
      </c>
      <c r="MBA34" s="218" t="s">
        <v>782</v>
      </c>
      <c r="MBB34" s="218" t="s">
        <v>783</v>
      </c>
      <c r="MBC34" s="218" t="s">
        <v>782</v>
      </c>
      <c r="MBD34" s="218" t="s">
        <v>783</v>
      </c>
      <c r="MBE34" s="218" t="s">
        <v>782</v>
      </c>
      <c r="MBF34" s="218" t="s">
        <v>783</v>
      </c>
      <c r="MBG34" s="218" t="s">
        <v>782</v>
      </c>
      <c r="MBH34" s="218" t="s">
        <v>783</v>
      </c>
      <c r="MBI34" s="218" t="s">
        <v>782</v>
      </c>
      <c r="MBJ34" s="218" t="s">
        <v>783</v>
      </c>
      <c r="MBK34" s="218" t="s">
        <v>782</v>
      </c>
      <c r="MBL34" s="218" t="s">
        <v>783</v>
      </c>
      <c r="MBM34" s="218" t="s">
        <v>782</v>
      </c>
      <c r="MBN34" s="218" t="s">
        <v>783</v>
      </c>
      <c r="MBO34" s="218" t="s">
        <v>782</v>
      </c>
      <c r="MBP34" s="218" t="s">
        <v>783</v>
      </c>
      <c r="MBQ34" s="218" t="s">
        <v>782</v>
      </c>
      <c r="MBR34" s="218" t="s">
        <v>783</v>
      </c>
      <c r="MBS34" s="218" t="s">
        <v>782</v>
      </c>
      <c r="MBT34" s="218" t="s">
        <v>783</v>
      </c>
      <c r="MBU34" s="218" t="s">
        <v>782</v>
      </c>
      <c r="MBV34" s="218" t="s">
        <v>783</v>
      </c>
      <c r="MBW34" s="218" t="s">
        <v>782</v>
      </c>
      <c r="MBX34" s="218" t="s">
        <v>783</v>
      </c>
      <c r="MBY34" s="218" t="s">
        <v>782</v>
      </c>
      <c r="MBZ34" s="218" t="s">
        <v>783</v>
      </c>
      <c r="MCA34" s="218" t="s">
        <v>782</v>
      </c>
      <c r="MCB34" s="218" t="s">
        <v>783</v>
      </c>
      <c r="MCC34" s="218" t="s">
        <v>782</v>
      </c>
      <c r="MCD34" s="218" t="s">
        <v>783</v>
      </c>
      <c r="MCE34" s="218" t="s">
        <v>782</v>
      </c>
      <c r="MCF34" s="218" t="s">
        <v>783</v>
      </c>
      <c r="MCG34" s="218" t="s">
        <v>782</v>
      </c>
      <c r="MCH34" s="218" t="s">
        <v>783</v>
      </c>
      <c r="MCI34" s="218" t="s">
        <v>782</v>
      </c>
      <c r="MCJ34" s="218" t="s">
        <v>783</v>
      </c>
      <c r="MCK34" s="218" t="s">
        <v>782</v>
      </c>
      <c r="MCL34" s="218" t="s">
        <v>783</v>
      </c>
      <c r="MCM34" s="218" t="s">
        <v>782</v>
      </c>
      <c r="MCN34" s="218" t="s">
        <v>783</v>
      </c>
      <c r="MCO34" s="218" t="s">
        <v>782</v>
      </c>
      <c r="MCP34" s="218" t="s">
        <v>783</v>
      </c>
      <c r="MCQ34" s="218" t="s">
        <v>782</v>
      </c>
      <c r="MCR34" s="218" t="s">
        <v>783</v>
      </c>
      <c r="MCS34" s="218" t="s">
        <v>782</v>
      </c>
      <c r="MCT34" s="218" t="s">
        <v>783</v>
      </c>
      <c r="MCU34" s="218" t="s">
        <v>782</v>
      </c>
      <c r="MCV34" s="218" t="s">
        <v>783</v>
      </c>
      <c r="MCW34" s="218" t="s">
        <v>782</v>
      </c>
      <c r="MCX34" s="218" t="s">
        <v>783</v>
      </c>
      <c r="MCY34" s="218" t="s">
        <v>782</v>
      </c>
      <c r="MCZ34" s="218" t="s">
        <v>783</v>
      </c>
      <c r="MDA34" s="218" t="s">
        <v>782</v>
      </c>
      <c r="MDB34" s="218" t="s">
        <v>783</v>
      </c>
      <c r="MDC34" s="218" t="s">
        <v>782</v>
      </c>
      <c r="MDD34" s="218" t="s">
        <v>783</v>
      </c>
      <c r="MDE34" s="218" t="s">
        <v>782</v>
      </c>
      <c r="MDF34" s="218" t="s">
        <v>783</v>
      </c>
      <c r="MDG34" s="218" t="s">
        <v>782</v>
      </c>
      <c r="MDH34" s="218" t="s">
        <v>783</v>
      </c>
      <c r="MDI34" s="218" t="s">
        <v>782</v>
      </c>
      <c r="MDJ34" s="218" t="s">
        <v>783</v>
      </c>
      <c r="MDK34" s="218" t="s">
        <v>782</v>
      </c>
      <c r="MDL34" s="218" t="s">
        <v>783</v>
      </c>
      <c r="MDM34" s="218" t="s">
        <v>782</v>
      </c>
      <c r="MDN34" s="218" t="s">
        <v>783</v>
      </c>
      <c r="MDO34" s="218" t="s">
        <v>782</v>
      </c>
      <c r="MDP34" s="218" t="s">
        <v>783</v>
      </c>
      <c r="MDQ34" s="218" t="s">
        <v>782</v>
      </c>
      <c r="MDR34" s="218" t="s">
        <v>783</v>
      </c>
      <c r="MDS34" s="218" t="s">
        <v>782</v>
      </c>
      <c r="MDT34" s="218" t="s">
        <v>783</v>
      </c>
      <c r="MDU34" s="218" t="s">
        <v>782</v>
      </c>
      <c r="MDV34" s="218" t="s">
        <v>783</v>
      </c>
      <c r="MDW34" s="218" t="s">
        <v>782</v>
      </c>
      <c r="MDX34" s="218" t="s">
        <v>783</v>
      </c>
      <c r="MDY34" s="218" t="s">
        <v>782</v>
      </c>
      <c r="MDZ34" s="218" t="s">
        <v>783</v>
      </c>
      <c r="MEA34" s="218" t="s">
        <v>782</v>
      </c>
      <c r="MEB34" s="218" t="s">
        <v>783</v>
      </c>
      <c r="MEC34" s="218" t="s">
        <v>782</v>
      </c>
      <c r="MED34" s="218" t="s">
        <v>783</v>
      </c>
      <c r="MEE34" s="218" t="s">
        <v>782</v>
      </c>
      <c r="MEF34" s="218" t="s">
        <v>783</v>
      </c>
      <c r="MEG34" s="218" t="s">
        <v>782</v>
      </c>
      <c r="MEH34" s="218" t="s">
        <v>783</v>
      </c>
      <c r="MEI34" s="218" t="s">
        <v>782</v>
      </c>
      <c r="MEJ34" s="218" t="s">
        <v>783</v>
      </c>
      <c r="MEK34" s="218" t="s">
        <v>782</v>
      </c>
      <c r="MEL34" s="218" t="s">
        <v>783</v>
      </c>
      <c r="MEM34" s="218" t="s">
        <v>782</v>
      </c>
      <c r="MEN34" s="218" t="s">
        <v>783</v>
      </c>
      <c r="MEO34" s="218" t="s">
        <v>782</v>
      </c>
      <c r="MEP34" s="218" t="s">
        <v>783</v>
      </c>
      <c r="MEQ34" s="218" t="s">
        <v>782</v>
      </c>
      <c r="MER34" s="218" t="s">
        <v>783</v>
      </c>
      <c r="MES34" s="218" t="s">
        <v>782</v>
      </c>
      <c r="MET34" s="218" t="s">
        <v>783</v>
      </c>
      <c r="MEU34" s="218" t="s">
        <v>782</v>
      </c>
      <c r="MEV34" s="218" t="s">
        <v>783</v>
      </c>
      <c r="MEW34" s="218" t="s">
        <v>782</v>
      </c>
      <c r="MEX34" s="218" t="s">
        <v>783</v>
      </c>
      <c r="MEY34" s="218" t="s">
        <v>782</v>
      </c>
      <c r="MEZ34" s="218" t="s">
        <v>783</v>
      </c>
      <c r="MFA34" s="218" t="s">
        <v>782</v>
      </c>
      <c r="MFB34" s="218" t="s">
        <v>783</v>
      </c>
      <c r="MFC34" s="218" t="s">
        <v>782</v>
      </c>
      <c r="MFD34" s="218" t="s">
        <v>783</v>
      </c>
      <c r="MFE34" s="218" t="s">
        <v>782</v>
      </c>
      <c r="MFF34" s="218" t="s">
        <v>783</v>
      </c>
      <c r="MFG34" s="218" t="s">
        <v>782</v>
      </c>
      <c r="MFH34" s="218" t="s">
        <v>783</v>
      </c>
      <c r="MFI34" s="218" t="s">
        <v>782</v>
      </c>
      <c r="MFJ34" s="218" t="s">
        <v>783</v>
      </c>
      <c r="MFK34" s="218" t="s">
        <v>782</v>
      </c>
      <c r="MFL34" s="218" t="s">
        <v>783</v>
      </c>
      <c r="MFM34" s="218" t="s">
        <v>782</v>
      </c>
      <c r="MFN34" s="218" t="s">
        <v>783</v>
      </c>
      <c r="MFO34" s="218" t="s">
        <v>782</v>
      </c>
      <c r="MFP34" s="218" t="s">
        <v>783</v>
      </c>
      <c r="MFQ34" s="218" t="s">
        <v>782</v>
      </c>
      <c r="MFR34" s="218" t="s">
        <v>783</v>
      </c>
      <c r="MFS34" s="218" t="s">
        <v>782</v>
      </c>
      <c r="MFT34" s="218" t="s">
        <v>783</v>
      </c>
      <c r="MFU34" s="218" t="s">
        <v>782</v>
      </c>
      <c r="MFV34" s="218" t="s">
        <v>783</v>
      </c>
      <c r="MFW34" s="218" t="s">
        <v>782</v>
      </c>
      <c r="MFX34" s="218" t="s">
        <v>783</v>
      </c>
      <c r="MFY34" s="218" t="s">
        <v>782</v>
      </c>
      <c r="MFZ34" s="218" t="s">
        <v>783</v>
      </c>
      <c r="MGA34" s="218" t="s">
        <v>782</v>
      </c>
      <c r="MGB34" s="218" t="s">
        <v>783</v>
      </c>
      <c r="MGC34" s="218" t="s">
        <v>782</v>
      </c>
      <c r="MGD34" s="218" t="s">
        <v>783</v>
      </c>
      <c r="MGE34" s="218" t="s">
        <v>782</v>
      </c>
      <c r="MGF34" s="218" t="s">
        <v>783</v>
      </c>
      <c r="MGG34" s="218" t="s">
        <v>782</v>
      </c>
      <c r="MGH34" s="218" t="s">
        <v>783</v>
      </c>
      <c r="MGI34" s="218" t="s">
        <v>782</v>
      </c>
      <c r="MGJ34" s="218" t="s">
        <v>783</v>
      </c>
      <c r="MGK34" s="218" t="s">
        <v>782</v>
      </c>
      <c r="MGL34" s="218" t="s">
        <v>783</v>
      </c>
      <c r="MGM34" s="218" t="s">
        <v>782</v>
      </c>
      <c r="MGN34" s="218" t="s">
        <v>783</v>
      </c>
      <c r="MGO34" s="218" t="s">
        <v>782</v>
      </c>
      <c r="MGP34" s="218" t="s">
        <v>783</v>
      </c>
      <c r="MGQ34" s="218" t="s">
        <v>782</v>
      </c>
      <c r="MGR34" s="218" t="s">
        <v>783</v>
      </c>
      <c r="MGS34" s="218" t="s">
        <v>782</v>
      </c>
      <c r="MGT34" s="218" t="s">
        <v>783</v>
      </c>
      <c r="MGU34" s="218" t="s">
        <v>782</v>
      </c>
      <c r="MGV34" s="218" t="s">
        <v>783</v>
      </c>
      <c r="MGW34" s="218" t="s">
        <v>782</v>
      </c>
      <c r="MGX34" s="218" t="s">
        <v>783</v>
      </c>
      <c r="MGY34" s="218" t="s">
        <v>782</v>
      </c>
      <c r="MGZ34" s="218" t="s">
        <v>783</v>
      </c>
      <c r="MHA34" s="218" t="s">
        <v>782</v>
      </c>
      <c r="MHB34" s="218" t="s">
        <v>783</v>
      </c>
      <c r="MHC34" s="218" t="s">
        <v>782</v>
      </c>
      <c r="MHD34" s="218" t="s">
        <v>783</v>
      </c>
      <c r="MHE34" s="218" t="s">
        <v>782</v>
      </c>
      <c r="MHF34" s="218" t="s">
        <v>783</v>
      </c>
      <c r="MHG34" s="218" t="s">
        <v>782</v>
      </c>
      <c r="MHH34" s="218" t="s">
        <v>783</v>
      </c>
      <c r="MHI34" s="218" t="s">
        <v>782</v>
      </c>
      <c r="MHJ34" s="218" t="s">
        <v>783</v>
      </c>
      <c r="MHK34" s="218" t="s">
        <v>782</v>
      </c>
      <c r="MHL34" s="218" t="s">
        <v>783</v>
      </c>
      <c r="MHM34" s="218" t="s">
        <v>782</v>
      </c>
      <c r="MHN34" s="218" t="s">
        <v>783</v>
      </c>
      <c r="MHO34" s="218" t="s">
        <v>782</v>
      </c>
      <c r="MHP34" s="218" t="s">
        <v>783</v>
      </c>
      <c r="MHQ34" s="218" t="s">
        <v>782</v>
      </c>
      <c r="MHR34" s="218" t="s">
        <v>783</v>
      </c>
      <c r="MHS34" s="218" t="s">
        <v>782</v>
      </c>
      <c r="MHT34" s="218" t="s">
        <v>783</v>
      </c>
      <c r="MHU34" s="218" t="s">
        <v>782</v>
      </c>
      <c r="MHV34" s="218" t="s">
        <v>783</v>
      </c>
      <c r="MHW34" s="218" t="s">
        <v>782</v>
      </c>
      <c r="MHX34" s="218" t="s">
        <v>783</v>
      </c>
      <c r="MHY34" s="218" t="s">
        <v>782</v>
      </c>
      <c r="MHZ34" s="218" t="s">
        <v>783</v>
      </c>
      <c r="MIA34" s="218" t="s">
        <v>782</v>
      </c>
      <c r="MIB34" s="218" t="s">
        <v>783</v>
      </c>
      <c r="MIC34" s="218" t="s">
        <v>782</v>
      </c>
      <c r="MID34" s="218" t="s">
        <v>783</v>
      </c>
      <c r="MIE34" s="218" t="s">
        <v>782</v>
      </c>
      <c r="MIF34" s="218" t="s">
        <v>783</v>
      </c>
      <c r="MIG34" s="218" t="s">
        <v>782</v>
      </c>
      <c r="MIH34" s="218" t="s">
        <v>783</v>
      </c>
      <c r="MII34" s="218" t="s">
        <v>782</v>
      </c>
      <c r="MIJ34" s="218" t="s">
        <v>783</v>
      </c>
      <c r="MIK34" s="218" t="s">
        <v>782</v>
      </c>
      <c r="MIL34" s="218" t="s">
        <v>783</v>
      </c>
      <c r="MIM34" s="218" t="s">
        <v>782</v>
      </c>
      <c r="MIN34" s="218" t="s">
        <v>783</v>
      </c>
      <c r="MIO34" s="218" t="s">
        <v>782</v>
      </c>
      <c r="MIP34" s="218" t="s">
        <v>783</v>
      </c>
      <c r="MIQ34" s="218" t="s">
        <v>782</v>
      </c>
      <c r="MIR34" s="218" t="s">
        <v>783</v>
      </c>
      <c r="MIS34" s="218" t="s">
        <v>782</v>
      </c>
      <c r="MIT34" s="218" t="s">
        <v>783</v>
      </c>
      <c r="MIU34" s="218" t="s">
        <v>782</v>
      </c>
      <c r="MIV34" s="218" t="s">
        <v>783</v>
      </c>
      <c r="MIW34" s="218" t="s">
        <v>782</v>
      </c>
      <c r="MIX34" s="218" t="s">
        <v>783</v>
      </c>
      <c r="MIY34" s="218" t="s">
        <v>782</v>
      </c>
      <c r="MIZ34" s="218" t="s">
        <v>783</v>
      </c>
      <c r="MJA34" s="218" t="s">
        <v>782</v>
      </c>
      <c r="MJB34" s="218" t="s">
        <v>783</v>
      </c>
      <c r="MJC34" s="218" t="s">
        <v>782</v>
      </c>
      <c r="MJD34" s="218" t="s">
        <v>783</v>
      </c>
      <c r="MJE34" s="218" t="s">
        <v>782</v>
      </c>
      <c r="MJF34" s="218" t="s">
        <v>783</v>
      </c>
      <c r="MJG34" s="218" t="s">
        <v>782</v>
      </c>
      <c r="MJH34" s="218" t="s">
        <v>783</v>
      </c>
      <c r="MJI34" s="218" t="s">
        <v>782</v>
      </c>
      <c r="MJJ34" s="218" t="s">
        <v>783</v>
      </c>
      <c r="MJK34" s="218" t="s">
        <v>782</v>
      </c>
      <c r="MJL34" s="218" t="s">
        <v>783</v>
      </c>
      <c r="MJM34" s="218" t="s">
        <v>782</v>
      </c>
      <c r="MJN34" s="218" t="s">
        <v>783</v>
      </c>
      <c r="MJO34" s="218" t="s">
        <v>782</v>
      </c>
      <c r="MJP34" s="218" t="s">
        <v>783</v>
      </c>
      <c r="MJQ34" s="218" t="s">
        <v>782</v>
      </c>
      <c r="MJR34" s="218" t="s">
        <v>783</v>
      </c>
      <c r="MJS34" s="218" t="s">
        <v>782</v>
      </c>
      <c r="MJT34" s="218" t="s">
        <v>783</v>
      </c>
      <c r="MJU34" s="218" t="s">
        <v>782</v>
      </c>
      <c r="MJV34" s="218" t="s">
        <v>783</v>
      </c>
      <c r="MJW34" s="218" t="s">
        <v>782</v>
      </c>
      <c r="MJX34" s="218" t="s">
        <v>783</v>
      </c>
      <c r="MJY34" s="218" t="s">
        <v>782</v>
      </c>
      <c r="MJZ34" s="218" t="s">
        <v>783</v>
      </c>
      <c r="MKA34" s="218" t="s">
        <v>782</v>
      </c>
      <c r="MKB34" s="218" t="s">
        <v>783</v>
      </c>
      <c r="MKC34" s="218" t="s">
        <v>782</v>
      </c>
      <c r="MKD34" s="218" t="s">
        <v>783</v>
      </c>
      <c r="MKE34" s="218" t="s">
        <v>782</v>
      </c>
      <c r="MKF34" s="218" t="s">
        <v>783</v>
      </c>
      <c r="MKG34" s="218" t="s">
        <v>782</v>
      </c>
      <c r="MKH34" s="218" t="s">
        <v>783</v>
      </c>
      <c r="MKI34" s="218" t="s">
        <v>782</v>
      </c>
      <c r="MKJ34" s="218" t="s">
        <v>783</v>
      </c>
      <c r="MKK34" s="218" t="s">
        <v>782</v>
      </c>
      <c r="MKL34" s="218" t="s">
        <v>783</v>
      </c>
      <c r="MKM34" s="218" t="s">
        <v>782</v>
      </c>
      <c r="MKN34" s="218" t="s">
        <v>783</v>
      </c>
      <c r="MKO34" s="218" t="s">
        <v>782</v>
      </c>
      <c r="MKP34" s="218" t="s">
        <v>783</v>
      </c>
      <c r="MKQ34" s="218" t="s">
        <v>782</v>
      </c>
      <c r="MKR34" s="218" t="s">
        <v>783</v>
      </c>
      <c r="MKS34" s="218" t="s">
        <v>782</v>
      </c>
      <c r="MKT34" s="218" t="s">
        <v>783</v>
      </c>
      <c r="MKU34" s="218" t="s">
        <v>782</v>
      </c>
      <c r="MKV34" s="218" t="s">
        <v>783</v>
      </c>
      <c r="MKW34" s="218" t="s">
        <v>782</v>
      </c>
      <c r="MKX34" s="218" t="s">
        <v>783</v>
      </c>
      <c r="MKY34" s="218" t="s">
        <v>782</v>
      </c>
      <c r="MKZ34" s="218" t="s">
        <v>783</v>
      </c>
      <c r="MLA34" s="218" t="s">
        <v>782</v>
      </c>
      <c r="MLB34" s="218" t="s">
        <v>783</v>
      </c>
      <c r="MLC34" s="218" t="s">
        <v>782</v>
      </c>
      <c r="MLD34" s="218" t="s">
        <v>783</v>
      </c>
      <c r="MLE34" s="218" t="s">
        <v>782</v>
      </c>
      <c r="MLF34" s="218" t="s">
        <v>783</v>
      </c>
      <c r="MLG34" s="218" t="s">
        <v>782</v>
      </c>
      <c r="MLH34" s="218" t="s">
        <v>783</v>
      </c>
      <c r="MLI34" s="218" t="s">
        <v>782</v>
      </c>
      <c r="MLJ34" s="218" t="s">
        <v>783</v>
      </c>
      <c r="MLK34" s="218" t="s">
        <v>782</v>
      </c>
      <c r="MLL34" s="218" t="s">
        <v>783</v>
      </c>
      <c r="MLM34" s="218" t="s">
        <v>782</v>
      </c>
      <c r="MLN34" s="218" t="s">
        <v>783</v>
      </c>
      <c r="MLO34" s="218" t="s">
        <v>782</v>
      </c>
      <c r="MLP34" s="218" t="s">
        <v>783</v>
      </c>
      <c r="MLQ34" s="218" t="s">
        <v>782</v>
      </c>
      <c r="MLR34" s="218" t="s">
        <v>783</v>
      </c>
      <c r="MLS34" s="218" t="s">
        <v>782</v>
      </c>
      <c r="MLT34" s="218" t="s">
        <v>783</v>
      </c>
      <c r="MLU34" s="218" t="s">
        <v>782</v>
      </c>
      <c r="MLV34" s="218" t="s">
        <v>783</v>
      </c>
      <c r="MLW34" s="218" t="s">
        <v>782</v>
      </c>
      <c r="MLX34" s="218" t="s">
        <v>783</v>
      </c>
      <c r="MLY34" s="218" t="s">
        <v>782</v>
      </c>
      <c r="MLZ34" s="218" t="s">
        <v>783</v>
      </c>
      <c r="MMA34" s="218" t="s">
        <v>782</v>
      </c>
      <c r="MMB34" s="218" t="s">
        <v>783</v>
      </c>
      <c r="MMC34" s="218" t="s">
        <v>782</v>
      </c>
      <c r="MMD34" s="218" t="s">
        <v>783</v>
      </c>
      <c r="MME34" s="218" t="s">
        <v>782</v>
      </c>
      <c r="MMF34" s="218" t="s">
        <v>783</v>
      </c>
      <c r="MMG34" s="218" t="s">
        <v>782</v>
      </c>
      <c r="MMH34" s="218" t="s">
        <v>783</v>
      </c>
      <c r="MMI34" s="218" t="s">
        <v>782</v>
      </c>
      <c r="MMJ34" s="218" t="s">
        <v>783</v>
      </c>
      <c r="MMK34" s="218" t="s">
        <v>782</v>
      </c>
      <c r="MML34" s="218" t="s">
        <v>783</v>
      </c>
      <c r="MMM34" s="218" t="s">
        <v>782</v>
      </c>
      <c r="MMN34" s="218" t="s">
        <v>783</v>
      </c>
      <c r="MMO34" s="218" t="s">
        <v>782</v>
      </c>
      <c r="MMP34" s="218" t="s">
        <v>783</v>
      </c>
      <c r="MMQ34" s="218" t="s">
        <v>782</v>
      </c>
      <c r="MMR34" s="218" t="s">
        <v>783</v>
      </c>
      <c r="MMS34" s="218" t="s">
        <v>782</v>
      </c>
      <c r="MMT34" s="218" t="s">
        <v>783</v>
      </c>
      <c r="MMU34" s="218" t="s">
        <v>782</v>
      </c>
      <c r="MMV34" s="218" t="s">
        <v>783</v>
      </c>
      <c r="MMW34" s="218" t="s">
        <v>782</v>
      </c>
      <c r="MMX34" s="218" t="s">
        <v>783</v>
      </c>
      <c r="MMY34" s="218" t="s">
        <v>782</v>
      </c>
      <c r="MMZ34" s="218" t="s">
        <v>783</v>
      </c>
      <c r="MNA34" s="218" t="s">
        <v>782</v>
      </c>
      <c r="MNB34" s="218" t="s">
        <v>783</v>
      </c>
      <c r="MNC34" s="218" t="s">
        <v>782</v>
      </c>
      <c r="MND34" s="218" t="s">
        <v>783</v>
      </c>
      <c r="MNE34" s="218" t="s">
        <v>782</v>
      </c>
      <c r="MNF34" s="218" t="s">
        <v>783</v>
      </c>
      <c r="MNG34" s="218" t="s">
        <v>782</v>
      </c>
      <c r="MNH34" s="218" t="s">
        <v>783</v>
      </c>
      <c r="MNI34" s="218" t="s">
        <v>782</v>
      </c>
      <c r="MNJ34" s="218" t="s">
        <v>783</v>
      </c>
      <c r="MNK34" s="218" t="s">
        <v>782</v>
      </c>
      <c r="MNL34" s="218" t="s">
        <v>783</v>
      </c>
      <c r="MNM34" s="218" t="s">
        <v>782</v>
      </c>
      <c r="MNN34" s="218" t="s">
        <v>783</v>
      </c>
      <c r="MNO34" s="218" t="s">
        <v>782</v>
      </c>
      <c r="MNP34" s="218" t="s">
        <v>783</v>
      </c>
      <c r="MNQ34" s="218" t="s">
        <v>782</v>
      </c>
      <c r="MNR34" s="218" t="s">
        <v>783</v>
      </c>
      <c r="MNS34" s="218" t="s">
        <v>782</v>
      </c>
      <c r="MNT34" s="218" t="s">
        <v>783</v>
      </c>
      <c r="MNU34" s="218" t="s">
        <v>782</v>
      </c>
      <c r="MNV34" s="218" t="s">
        <v>783</v>
      </c>
      <c r="MNW34" s="218" t="s">
        <v>782</v>
      </c>
      <c r="MNX34" s="218" t="s">
        <v>783</v>
      </c>
      <c r="MNY34" s="218" t="s">
        <v>782</v>
      </c>
      <c r="MNZ34" s="218" t="s">
        <v>783</v>
      </c>
      <c r="MOA34" s="218" t="s">
        <v>782</v>
      </c>
      <c r="MOB34" s="218" t="s">
        <v>783</v>
      </c>
      <c r="MOC34" s="218" t="s">
        <v>782</v>
      </c>
      <c r="MOD34" s="218" t="s">
        <v>783</v>
      </c>
      <c r="MOE34" s="218" t="s">
        <v>782</v>
      </c>
      <c r="MOF34" s="218" t="s">
        <v>783</v>
      </c>
      <c r="MOG34" s="218" t="s">
        <v>782</v>
      </c>
      <c r="MOH34" s="218" t="s">
        <v>783</v>
      </c>
      <c r="MOI34" s="218" t="s">
        <v>782</v>
      </c>
      <c r="MOJ34" s="218" t="s">
        <v>783</v>
      </c>
      <c r="MOK34" s="218" t="s">
        <v>782</v>
      </c>
      <c r="MOL34" s="218" t="s">
        <v>783</v>
      </c>
      <c r="MOM34" s="218" t="s">
        <v>782</v>
      </c>
      <c r="MON34" s="218" t="s">
        <v>783</v>
      </c>
      <c r="MOO34" s="218" t="s">
        <v>782</v>
      </c>
      <c r="MOP34" s="218" t="s">
        <v>783</v>
      </c>
      <c r="MOQ34" s="218" t="s">
        <v>782</v>
      </c>
      <c r="MOR34" s="218" t="s">
        <v>783</v>
      </c>
      <c r="MOS34" s="218" t="s">
        <v>782</v>
      </c>
      <c r="MOT34" s="218" t="s">
        <v>783</v>
      </c>
      <c r="MOU34" s="218" t="s">
        <v>782</v>
      </c>
      <c r="MOV34" s="218" t="s">
        <v>783</v>
      </c>
      <c r="MOW34" s="218" t="s">
        <v>782</v>
      </c>
      <c r="MOX34" s="218" t="s">
        <v>783</v>
      </c>
      <c r="MOY34" s="218" t="s">
        <v>782</v>
      </c>
      <c r="MOZ34" s="218" t="s">
        <v>783</v>
      </c>
      <c r="MPA34" s="218" t="s">
        <v>782</v>
      </c>
      <c r="MPB34" s="218" t="s">
        <v>783</v>
      </c>
      <c r="MPC34" s="218" t="s">
        <v>782</v>
      </c>
      <c r="MPD34" s="218" t="s">
        <v>783</v>
      </c>
      <c r="MPE34" s="218" t="s">
        <v>782</v>
      </c>
      <c r="MPF34" s="218" t="s">
        <v>783</v>
      </c>
      <c r="MPG34" s="218" t="s">
        <v>782</v>
      </c>
      <c r="MPH34" s="218" t="s">
        <v>783</v>
      </c>
      <c r="MPI34" s="218" t="s">
        <v>782</v>
      </c>
      <c r="MPJ34" s="218" t="s">
        <v>783</v>
      </c>
      <c r="MPK34" s="218" t="s">
        <v>782</v>
      </c>
      <c r="MPL34" s="218" t="s">
        <v>783</v>
      </c>
      <c r="MPM34" s="218" t="s">
        <v>782</v>
      </c>
      <c r="MPN34" s="218" t="s">
        <v>783</v>
      </c>
      <c r="MPO34" s="218" t="s">
        <v>782</v>
      </c>
      <c r="MPP34" s="218" t="s">
        <v>783</v>
      </c>
      <c r="MPQ34" s="218" t="s">
        <v>782</v>
      </c>
      <c r="MPR34" s="218" t="s">
        <v>783</v>
      </c>
      <c r="MPS34" s="218" t="s">
        <v>782</v>
      </c>
      <c r="MPT34" s="218" t="s">
        <v>783</v>
      </c>
      <c r="MPU34" s="218" t="s">
        <v>782</v>
      </c>
      <c r="MPV34" s="218" t="s">
        <v>783</v>
      </c>
      <c r="MPW34" s="218" t="s">
        <v>782</v>
      </c>
      <c r="MPX34" s="218" t="s">
        <v>783</v>
      </c>
      <c r="MPY34" s="218" t="s">
        <v>782</v>
      </c>
      <c r="MPZ34" s="218" t="s">
        <v>783</v>
      </c>
      <c r="MQA34" s="218" t="s">
        <v>782</v>
      </c>
      <c r="MQB34" s="218" t="s">
        <v>783</v>
      </c>
      <c r="MQC34" s="218" t="s">
        <v>782</v>
      </c>
      <c r="MQD34" s="218" t="s">
        <v>783</v>
      </c>
      <c r="MQE34" s="218" t="s">
        <v>782</v>
      </c>
      <c r="MQF34" s="218" t="s">
        <v>783</v>
      </c>
      <c r="MQG34" s="218" t="s">
        <v>782</v>
      </c>
      <c r="MQH34" s="218" t="s">
        <v>783</v>
      </c>
      <c r="MQI34" s="218" t="s">
        <v>782</v>
      </c>
      <c r="MQJ34" s="218" t="s">
        <v>783</v>
      </c>
      <c r="MQK34" s="218" t="s">
        <v>782</v>
      </c>
      <c r="MQL34" s="218" t="s">
        <v>783</v>
      </c>
      <c r="MQM34" s="218" t="s">
        <v>782</v>
      </c>
      <c r="MQN34" s="218" t="s">
        <v>783</v>
      </c>
      <c r="MQO34" s="218" t="s">
        <v>782</v>
      </c>
      <c r="MQP34" s="218" t="s">
        <v>783</v>
      </c>
      <c r="MQQ34" s="218" t="s">
        <v>782</v>
      </c>
      <c r="MQR34" s="218" t="s">
        <v>783</v>
      </c>
      <c r="MQS34" s="218" t="s">
        <v>782</v>
      </c>
      <c r="MQT34" s="218" t="s">
        <v>783</v>
      </c>
      <c r="MQU34" s="218" t="s">
        <v>782</v>
      </c>
      <c r="MQV34" s="218" t="s">
        <v>783</v>
      </c>
      <c r="MQW34" s="218" t="s">
        <v>782</v>
      </c>
      <c r="MQX34" s="218" t="s">
        <v>783</v>
      </c>
      <c r="MQY34" s="218" t="s">
        <v>782</v>
      </c>
      <c r="MQZ34" s="218" t="s">
        <v>783</v>
      </c>
      <c r="MRA34" s="218" t="s">
        <v>782</v>
      </c>
      <c r="MRB34" s="218" t="s">
        <v>783</v>
      </c>
      <c r="MRC34" s="218" t="s">
        <v>782</v>
      </c>
      <c r="MRD34" s="218" t="s">
        <v>783</v>
      </c>
      <c r="MRE34" s="218" t="s">
        <v>782</v>
      </c>
      <c r="MRF34" s="218" t="s">
        <v>783</v>
      </c>
      <c r="MRG34" s="218" t="s">
        <v>782</v>
      </c>
      <c r="MRH34" s="218" t="s">
        <v>783</v>
      </c>
      <c r="MRI34" s="218" t="s">
        <v>782</v>
      </c>
      <c r="MRJ34" s="218" t="s">
        <v>783</v>
      </c>
      <c r="MRK34" s="218" t="s">
        <v>782</v>
      </c>
      <c r="MRL34" s="218" t="s">
        <v>783</v>
      </c>
      <c r="MRM34" s="218" t="s">
        <v>782</v>
      </c>
      <c r="MRN34" s="218" t="s">
        <v>783</v>
      </c>
      <c r="MRO34" s="218" t="s">
        <v>782</v>
      </c>
      <c r="MRP34" s="218" t="s">
        <v>783</v>
      </c>
      <c r="MRQ34" s="218" t="s">
        <v>782</v>
      </c>
      <c r="MRR34" s="218" t="s">
        <v>783</v>
      </c>
      <c r="MRS34" s="218" t="s">
        <v>782</v>
      </c>
      <c r="MRT34" s="218" t="s">
        <v>783</v>
      </c>
      <c r="MRU34" s="218" t="s">
        <v>782</v>
      </c>
      <c r="MRV34" s="218" t="s">
        <v>783</v>
      </c>
      <c r="MRW34" s="218" t="s">
        <v>782</v>
      </c>
      <c r="MRX34" s="218" t="s">
        <v>783</v>
      </c>
      <c r="MRY34" s="218" t="s">
        <v>782</v>
      </c>
      <c r="MRZ34" s="218" t="s">
        <v>783</v>
      </c>
      <c r="MSA34" s="218" t="s">
        <v>782</v>
      </c>
      <c r="MSB34" s="218" t="s">
        <v>783</v>
      </c>
      <c r="MSC34" s="218" t="s">
        <v>782</v>
      </c>
      <c r="MSD34" s="218" t="s">
        <v>783</v>
      </c>
      <c r="MSE34" s="218" t="s">
        <v>782</v>
      </c>
      <c r="MSF34" s="218" t="s">
        <v>783</v>
      </c>
      <c r="MSG34" s="218" t="s">
        <v>782</v>
      </c>
      <c r="MSH34" s="218" t="s">
        <v>783</v>
      </c>
      <c r="MSI34" s="218" t="s">
        <v>782</v>
      </c>
      <c r="MSJ34" s="218" t="s">
        <v>783</v>
      </c>
      <c r="MSK34" s="218" t="s">
        <v>782</v>
      </c>
      <c r="MSL34" s="218" t="s">
        <v>783</v>
      </c>
      <c r="MSM34" s="218" t="s">
        <v>782</v>
      </c>
      <c r="MSN34" s="218" t="s">
        <v>783</v>
      </c>
      <c r="MSO34" s="218" t="s">
        <v>782</v>
      </c>
      <c r="MSP34" s="218" t="s">
        <v>783</v>
      </c>
      <c r="MSQ34" s="218" t="s">
        <v>782</v>
      </c>
      <c r="MSR34" s="218" t="s">
        <v>783</v>
      </c>
      <c r="MSS34" s="218" t="s">
        <v>782</v>
      </c>
      <c r="MST34" s="218" t="s">
        <v>783</v>
      </c>
      <c r="MSU34" s="218" t="s">
        <v>782</v>
      </c>
      <c r="MSV34" s="218" t="s">
        <v>783</v>
      </c>
      <c r="MSW34" s="218" t="s">
        <v>782</v>
      </c>
      <c r="MSX34" s="218" t="s">
        <v>783</v>
      </c>
      <c r="MSY34" s="218" t="s">
        <v>782</v>
      </c>
      <c r="MSZ34" s="218" t="s">
        <v>783</v>
      </c>
      <c r="MTA34" s="218" t="s">
        <v>782</v>
      </c>
      <c r="MTB34" s="218" t="s">
        <v>783</v>
      </c>
      <c r="MTC34" s="218" t="s">
        <v>782</v>
      </c>
      <c r="MTD34" s="218" t="s">
        <v>783</v>
      </c>
      <c r="MTE34" s="218" t="s">
        <v>782</v>
      </c>
      <c r="MTF34" s="218" t="s">
        <v>783</v>
      </c>
      <c r="MTG34" s="218" t="s">
        <v>782</v>
      </c>
      <c r="MTH34" s="218" t="s">
        <v>783</v>
      </c>
      <c r="MTI34" s="218" t="s">
        <v>782</v>
      </c>
      <c r="MTJ34" s="218" t="s">
        <v>783</v>
      </c>
      <c r="MTK34" s="218" t="s">
        <v>782</v>
      </c>
      <c r="MTL34" s="218" t="s">
        <v>783</v>
      </c>
      <c r="MTM34" s="218" t="s">
        <v>782</v>
      </c>
      <c r="MTN34" s="218" t="s">
        <v>783</v>
      </c>
      <c r="MTO34" s="218" t="s">
        <v>782</v>
      </c>
      <c r="MTP34" s="218" t="s">
        <v>783</v>
      </c>
      <c r="MTQ34" s="218" t="s">
        <v>782</v>
      </c>
      <c r="MTR34" s="218" t="s">
        <v>783</v>
      </c>
      <c r="MTS34" s="218" t="s">
        <v>782</v>
      </c>
      <c r="MTT34" s="218" t="s">
        <v>783</v>
      </c>
      <c r="MTU34" s="218" t="s">
        <v>782</v>
      </c>
      <c r="MTV34" s="218" t="s">
        <v>783</v>
      </c>
      <c r="MTW34" s="218" t="s">
        <v>782</v>
      </c>
      <c r="MTX34" s="218" t="s">
        <v>783</v>
      </c>
      <c r="MTY34" s="218" t="s">
        <v>782</v>
      </c>
      <c r="MTZ34" s="218" t="s">
        <v>783</v>
      </c>
      <c r="MUA34" s="218" t="s">
        <v>782</v>
      </c>
      <c r="MUB34" s="218" t="s">
        <v>783</v>
      </c>
      <c r="MUC34" s="218" t="s">
        <v>782</v>
      </c>
      <c r="MUD34" s="218" t="s">
        <v>783</v>
      </c>
      <c r="MUE34" s="218" t="s">
        <v>782</v>
      </c>
      <c r="MUF34" s="218" t="s">
        <v>783</v>
      </c>
      <c r="MUG34" s="218" t="s">
        <v>782</v>
      </c>
      <c r="MUH34" s="218" t="s">
        <v>783</v>
      </c>
      <c r="MUI34" s="218" t="s">
        <v>782</v>
      </c>
      <c r="MUJ34" s="218" t="s">
        <v>783</v>
      </c>
      <c r="MUK34" s="218" t="s">
        <v>782</v>
      </c>
      <c r="MUL34" s="218" t="s">
        <v>783</v>
      </c>
      <c r="MUM34" s="218" t="s">
        <v>782</v>
      </c>
      <c r="MUN34" s="218" t="s">
        <v>783</v>
      </c>
      <c r="MUO34" s="218" t="s">
        <v>782</v>
      </c>
      <c r="MUP34" s="218" t="s">
        <v>783</v>
      </c>
      <c r="MUQ34" s="218" t="s">
        <v>782</v>
      </c>
      <c r="MUR34" s="218" t="s">
        <v>783</v>
      </c>
      <c r="MUS34" s="218" t="s">
        <v>782</v>
      </c>
      <c r="MUT34" s="218" t="s">
        <v>783</v>
      </c>
      <c r="MUU34" s="218" t="s">
        <v>782</v>
      </c>
      <c r="MUV34" s="218" t="s">
        <v>783</v>
      </c>
      <c r="MUW34" s="218" t="s">
        <v>782</v>
      </c>
      <c r="MUX34" s="218" t="s">
        <v>783</v>
      </c>
      <c r="MUY34" s="218" t="s">
        <v>782</v>
      </c>
      <c r="MUZ34" s="218" t="s">
        <v>783</v>
      </c>
      <c r="MVA34" s="218" t="s">
        <v>782</v>
      </c>
      <c r="MVB34" s="218" t="s">
        <v>783</v>
      </c>
      <c r="MVC34" s="218" t="s">
        <v>782</v>
      </c>
      <c r="MVD34" s="218" t="s">
        <v>783</v>
      </c>
      <c r="MVE34" s="218" t="s">
        <v>782</v>
      </c>
      <c r="MVF34" s="218" t="s">
        <v>783</v>
      </c>
      <c r="MVG34" s="218" t="s">
        <v>782</v>
      </c>
      <c r="MVH34" s="218" t="s">
        <v>783</v>
      </c>
      <c r="MVI34" s="218" t="s">
        <v>782</v>
      </c>
      <c r="MVJ34" s="218" t="s">
        <v>783</v>
      </c>
      <c r="MVK34" s="218" t="s">
        <v>782</v>
      </c>
      <c r="MVL34" s="218" t="s">
        <v>783</v>
      </c>
      <c r="MVM34" s="218" t="s">
        <v>782</v>
      </c>
      <c r="MVN34" s="218" t="s">
        <v>783</v>
      </c>
      <c r="MVO34" s="218" t="s">
        <v>782</v>
      </c>
      <c r="MVP34" s="218" t="s">
        <v>783</v>
      </c>
      <c r="MVQ34" s="218" t="s">
        <v>782</v>
      </c>
      <c r="MVR34" s="218" t="s">
        <v>783</v>
      </c>
      <c r="MVS34" s="218" t="s">
        <v>782</v>
      </c>
      <c r="MVT34" s="218" t="s">
        <v>783</v>
      </c>
      <c r="MVU34" s="218" t="s">
        <v>782</v>
      </c>
      <c r="MVV34" s="218" t="s">
        <v>783</v>
      </c>
      <c r="MVW34" s="218" t="s">
        <v>782</v>
      </c>
      <c r="MVX34" s="218" t="s">
        <v>783</v>
      </c>
      <c r="MVY34" s="218" t="s">
        <v>782</v>
      </c>
      <c r="MVZ34" s="218" t="s">
        <v>783</v>
      </c>
      <c r="MWA34" s="218" t="s">
        <v>782</v>
      </c>
      <c r="MWB34" s="218" t="s">
        <v>783</v>
      </c>
      <c r="MWC34" s="218" t="s">
        <v>782</v>
      </c>
      <c r="MWD34" s="218" t="s">
        <v>783</v>
      </c>
      <c r="MWE34" s="218" t="s">
        <v>782</v>
      </c>
      <c r="MWF34" s="218" t="s">
        <v>783</v>
      </c>
      <c r="MWG34" s="218" t="s">
        <v>782</v>
      </c>
      <c r="MWH34" s="218" t="s">
        <v>783</v>
      </c>
      <c r="MWI34" s="218" t="s">
        <v>782</v>
      </c>
      <c r="MWJ34" s="218" t="s">
        <v>783</v>
      </c>
      <c r="MWK34" s="218" t="s">
        <v>782</v>
      </c>
      <c r="MWL34" s="218" t="s">
        <v>783</v>
      </c>
      <c r="MWM34" s="218" t="s">
        <v>782</v>
      </c>
      <c r="MWN34" s="218" t="s">
        <v>783</v>
      </c>
      <c r="MWO34" s="218" t="s">
        <v>782</v>
      </c>
      <c r="MWP34" s="218" t="s">
        <v>783</v>
      </c>
      <c r="MWQ34" s="218" t="s">
        <v>782</v>
      </c>
      <c r="MWR34" s="218" t="s">
        <v>783</v>
      </c>
      <c r="MWS34" s="218" t="s">
        <v>782</v>
      </c>
      <c r="MWT34" s="218" t="s">
        <v>783</v>
      </c>
      <c r="MWU34" s="218" t="s">
        <v>782</v>
      </c>
      <c r="MWV34" s="218" t="s">
        <v>783</v>
      </c>
      <c r="MWW34" s="218" t="s">
        <v>782</v>
      </c>
      <c r="MWX34" s="218" t="s">
        <v>783</v>
      </c>
      <c r="MWY34" s="218" t="s">
        <v>782</v>
      </c>
      <c r="MWZ34" s="218" t="s">
        <v>783</v>
      </c>
      <c r="MXA34" s="218" t="s">
        <v>782</v>
      </c>
      <c r="MXB34" s="218" t="s">
        <v>783</v>
      </c>
      <c r="MXC34" s="218" t="s">
        <v>782</v>
      </c>
      <c r="MXD34" s="218" t="s">
        <v>783</v>
      </c>
      <c r="MXE34" s="218" t="s">
        <v>782</v>
      </c>
      <c r="MXF34" s="218" t="s">
        <v>783</v>
      </c>
      <c r="MXG34" s="218" t="s">
        <v>782</v>
      </c>
      <c r="MXH34" s="218" t="s">
        <v>783</v>
      </c>
      <c r="MXI34" s="218" t="s">
        <v>782</v>
      </c>
      <c r="MXJ34" s="218" t="s">
        <v>783</v>
      </c>
      <c r="MXK34" s="218" t="s">
        <v>782</v>
      </c>
      <c r="MXL34" s="218" t="s">
        <v>783</v>
      </c>
      <c r="MXM34" s="218" t="s">
        <v>782</v>
      </c>
      <c r="MXN34" s="218" t="s">
        <v>783</v>
      </c>
      <c r="MXO34" s="218" t="s">
        <v>782</v>
      </c>
      <c r="MXP34" s="218" t="s">
        <v>783</v>
      </c>
      <c r="MXQ34" s="218" t="s">
        <v>782</v>
      </c>
      <c r="MXR34" s="218" t="s">
        <v>783</v>
      </c>
      <c r="MXS34" s="218" t="s">
        <v>782</v>
      </c>
      <c r="MXT34" s="218" t="s">
        <v>783</v>
      </c>
      <c r="MXU34" s="218" t="s">
        <v>782</v>
      </c>
      <c r="MXV34" s="218" t="s">
        <v>783</v>
      </c>
      <c r="MXW34" s="218" t="s">
        <v>782</v>
      </c>
      <c r="MXX34" s="218" t="s">
        <v>783</v>
      </c>
      <c r="MXY34" s="218" t="s">
        <v>782</v>
      </c>
      <c r="MXZ34" s="218" t="s">
        <v>783</v>
      </c>
      <c r="MYA34" s="218" t="s">
        <v>782</v>
      </c>
      <c r="MYB34" s="218" t="s">
        <v>783</v>
      </c>
      <c r="MYC34" s="218" t="s">
        <v>782</v>
      </c>
      <c r="MYD34" s="218" t="s">
        <v>783</v>
      </c>
      <c r="MYE34" s="218" t="s">
        <v>782</v>
      </c>
      <c r="MYF34" s="218" t="s">
        <v>783</v>
      </c>
      <c r="MYG34" s="218" t="s">
        <v>782</v>
      </c>
      <c r="MYH34" s="218" t="s">
        <v>783</v>
      </c>
      <c r="MYI34" s="218" t="s">
        <v>782</v>
      </c>
      <c r="MYJ34" s="218" t="s">
        <v>783</v>
      </c>
      <c r="MYK34" s="218" t="s">
        <v>782</v>
      </c>
      <c r="MYL34" s="218" t="s">
        <v>783</v>
      </c>
      <c r="MYM34" s="218" t="s">
        <v>782</v>
      </c>
      <c r="MYN34" s="218" t="s">
        <v>783</v>
      </c>
      <c r="MYO34" s="218" t="s">
        <v>782</v>
      </c>
      <c r="MYP34" s="218" t="s">
        <v>783</v>
      </c>
      <c r="MYQ34" s="218" t="s">
        <v>782</v>
      </c>
      <c r="MYR34" s="218" t="s">
        <v>783</v>
      </c>
      <c r="MYS34" s="218" t="s">
        <v>782</v>
      </c>
      <c r="MYT34" s="218" t="s">
        <v>783</v>
      </c>
      <c r="MYU34" s="218" t="s">
        <v>782</v>
      </c>
      <c r="MYV34" s="218" t="s">
        <v>783</v>
      </c>
      <c r="MYW34" s="218" t="s">
        <v>782</v>
      </c>
      <c r="MYX34" s="218" t="s">
        <v>783</v>
      </c>
      <c r="MYY34" s="218" t="s">
        <v>782</v>
      </c>
      <c r="MYZ34" s="218" t="s">
        <v>783</v>
      </c>
      <c r="MZA34" s="218" t="s">
        <v>782</v>
      </c>
      <c r="MZB34" s="218" t="s">
        <v>783</v>
      </c>
      <c r="MZC34" s="218" t="s">
        <v>782</v>
      </c>
      <c r="MZD34" s="218" t="s">
        <v>783</v>
      </c>
      <c r="MZE34" s="218" t="s">
        <v>782</v>
      </c>
      <c r="MZF34" s="218" t="s">
        <v>783</v>
      </c>
      <c r="MZG34" s="218" t="s">
        <v>782</v>
      </c>
      <c r="MZH34" s="218" t="s">
        <v>783</v>
      </c>
      <c r="MZI34" s="218" t="s">
        <v>782</v>
      </c>
      <c r="MZJ34" s="218" t="s">
        <v>783</v>
      </c>
      <c r="MZK34" s="218" t="s">
        <v>782</v>
      </c>
      <c r="MZL34" s="218" t="s">
        <v>783</v>
      </c>
      <c r="MZM34" s="218" t="s">
        <v>782</v>
      </c>
      <c r="MZN34" s="218" t="s">
        <v>783</v>
      </c>
      <c r="MZO34" s="218" t="s">
        <v>782</v>
      </c>
      <c r="MZP34" s="218" t="s">
        <v>783</v>
      </c>
      <c r="MZQ34" s="218" t="s">
        <v>782</v>
      </c>
      <c r="MZR34" s="218" t="s">
        <v>783</v>
      </c>
      <c r="MZS34" s="218" t="s">
        <v>782</v>
      </c>
      <c r="MZT34" s="218" t="s">
        <v>783</v>
      </c>
      <c r="MZU34" s="218" t="s">
        <v>782</v>
      </c>
      <c r="MZV34" s="218" t="s">
        <v>783</v>
      </c>
      <c r="MZW34" s="218" t="s">
        <v>782</v>
      </c>
      <c r="MZX34" s="218" t="s">
        <v>783</v>
      </c>
      <c r="MZY34" s="218" t="s">
        <v>782</v>
      </c>
      <c r="MZZ34" s="218" t="s">
        <v>783</v>
      </c>
      <c r="NAA34" s="218" t="s">
        <v>782</v>
      </c>
      <c r="NAB34" s="218" t="s">
        <v>783</v>
      </c>
      <c r="NAC34" s="218" t="s">
        <v>782</v>
      </c>
      <c r="NAD34" s="218" t="s">
        <v>783</v>
      </c>
      <c r="NAE34" s="218" t="s">
        <v>782</v>
      </c>
      <c r="NAF34" s="218" t="s">
        <v>783</v>
      </c>
      <c r="NAG34" s="218" t="s">
        <v>782</v>
      </c>
      <c r="NAH34" s="218" t="s">
        <v>783</v>
      </c>
      <c r="NAI34" s="218" t="s">
        <v>782</v>
      </c>
      <c r="NAJ34" s="218" t="s">
        <v>783</v>
      </c>
      <c r="NAK34" s="218" t="s">
        <v>782</v>
      </c>
      <c r="NAL34" s="218" t="s">
        <v>783</v>
      </c>
      <c r="NAM34" s="218" t="s">
        <v>782</v>
      </c>
      <c r="NAN34" s="218" t="s">
        <v>783</v>
      </c>
      <c r="NAO34" s="218" t="s">
        <v>782</v>
      </c>
      <c r="NAP34" s="218" t="s">
        <v>783</v>
      </c>
      <c r="NAQ34" s="218" t="s">
        <v>782</v>
      </c>
      <c r="NAR34" s="218" t="s">
        <v>783</v>
      </c>
      <c r="NAS34" s="218" t="s">
        <v>782</v>
      </c>
      <c r="NAT34" s="218" t="s">
        <v>783</v>
      </c>
      <c r="NAU34" s="218" t="s">
        <v>782</v>
      </c>
      <c r="NAV34" s="218" t="s">
        <v>783</v>
      </c>
      <c r="NAW34" s="218" t="s">
        <v>782</v>
      </c>
      <c r="NAX34" s="218" t="s">
        <v>783</v>
      </c>
      <c r="NAY34" s="218" t="s">
        <v>782</v>
      </c>
      <c r="NAZ34" s="218" t="s">
        <v>783</v>
      </c>
      <c r="NBA34" s="218" t="s">
        <v>782</v>
      </c>
      <c r="NBB34" s="218" t="s">
        <v>783</v>
      </c>
      <c r="NBC34" s="218" t="s">
        <v>782</v>
      </c>
      <c r="NBD34" s="218" t="s">
        <v>783</v>
      </c>
      <c r="NBE34" s="218" t="s">
        <v>782</v>
      </c>
      <c r="NBF34" s="218" t="s">
        <v>783</v>
      </c>
      <c r="NBG34" s="218" t="s">
        <v>782</v>
      </c>
      <c r="NBH34" s="218" t="s">
        <v>783</v>
      </c>
      <c r="NBI34" s="218" t="s">
        <v>782</v>
      </c>
      <c r="NBJ34" s="218" t="s">
        <v>783</v>
      </c>
      <c r="NBK34" s="218" t="s">
        <v>782</v>
      </c>
      <c r="NBL34" s="218" t="s">
        <v>783</v>
      </c>
      <c r="NBM34" s="218" t="s">
        <v>782</v>
      </c>
      <c r="NBN34" s="218" t="s">
        <v>783</v>
      </c>
      <c r="NBO34" s="218" t="s">
        <v>782</v>
      </c>
      <c r="NBP34" s="218" t="s">
        <v>783</v>
      </c>
      <c r="NBQ34" s="218" t="s">
        <v>782</v>
      </c>
      <c r="NBR34" s="218" t="s">
        <v>783</v>
      </c>
      <c r="NBS34" s="218" t="s">
        <v>782</v>
      </c>
      <c r="NBT34" s="218" t="s">
        <v>783</v>
      </c>
      <c r="NBU34" s="218" t="s">
        <v>782</v>
      </c>
      <c r="NBV34" s="218" t="s">
        <v>783</v>
      </c>
      <c r="NBW34" s="218" t="s">
        <v>782</v>
      </c>
      <c r="NBX34" s="218" t="s">
        <v>783</v>
      </c>
      <c r="NBY34" s="218" t="s">
        <v>782</v>
      </c>
      <c r="NBZ34" s="218" t="s">
        <v>783</v>
      </c>
      <c r="NCA34" s="218" t="s">
        <v>782</v>
      </c>
      <c r="NCB34" s="218" t="s">
        <v>783</v>
      </c>
      <c r="NCC34" s="218" t="s">
        <v>782</v>
      </c>
      <c r="NCD34" s="218" t="s">
        <v>783</v>
      </c>
      <c r="NCE34" s="218" t="s">
        <v>782</v>
      </c>
      <c r="NCF34" s="218" t="s">
        <v>783</v>
      </c>
      <c r="NCG34" s="218" t="s">
        <v>782</v>
      </c>
      <c r="NCH34" s="218" t="s">
        <v>783</v>
      </c>
      <c r="NCI34" s="218" t="s">
        <v>782</v>
      </c>
      <c r="NCJ34" s="218" t="s">
        <v>783</v>
      </c>
      <c r="NCK34" s="218" t="s">
        <v>782</v>
      </c>
      <c r="NCL34" s="218" t="s">
        <v>783</v>
      </c>
      <c r="NCM34" s="218" t="s">
        <v>782</v>
      </c>
      <c r="NCN34" s="218" t="s">
        <v>783</v>
      </c>
      <c r="NCO34" s="218" t="s">
        <v>782</v>
      </c>
      <c r="NCP34" s="218" t="s">
        <v>783</v>
      </c>
      <c r="NCQ34" s="218" t="s">
        <v>782</v>
      </c>
      <c r="NCR34" s="218" t="s">
        <v>783</v>
      </c>
      <c r="NCS34" s="218" t="s">
        <v>782</v>
      </c>
      <c r="NCT34" s="218" t="s">
        <v>783</v>
      </c>
      <c r="NCU34" s="218" t="s">
        <v>782</v>
      </c>
      <c r="NCV34" s="218" t="s">
        <v>783</v>
      </c>
      <c r="NCW34" s="218" t="s">
        <v>782</v>
      </c>
      <c r="NCX34" s="218" t="s">
        <v>783</v>
      </c>
      <c r="NCY34" s="218" t="s">
        <v>782</v>
      </c>
      <c r="NCZ34" s="218" t="s">
        <v>783</v>
      </c>
      <c r="NDA34" s="218" t="s">
        <v>782</v>
      </c>
      <c r="NDB34" s="218" t="s">
        <v>783</v>
      </c>
      <c r="NDC34" s="218" t="s">
        <v>782</v>
      </c>
      <c r="NDD34" s="218" t="s">
        <v>783</v>
      </c>
      <c r="NDE34" s="218" t="s">
        <v>782</v>
      </c>
      <c r="NDF34" s="218" t="s">
        <v>783</v>
      </c>
      <c r="NDG34" s="218" t="s">
        <v>782</v>
      </c>
      <c r="NDH34" s="218" t="s">
        <v>783</v>
      </c>
      <c r="NDI34" s="218" t="s">
        <v>782</v>
      </c>
      <c r="NDJ34" s="218" t="s">
        <v>783</v>
      </c>
      <c r="NDK34" s="218" t="s">
        <v>782</v>
      </c>
      <c r="NDL34" s="218" t="s">
        <v>783</v>
      </c>
      <c r="NDM34" s="218" t="s">
        <v>782</v>
      </c>
      <c r="NDN34" s="218" t="s">
        <v>783</v>
      </c>
      <c r="NDO34" s="218" t="s">
        <v>782</v>
      </c>
      <c r="NDP34" s="218" t="s">
        <v>783</v>
      </c>
      <c r="NDQ34" s="218" t="s">
        <v>782</v>
      </c>
      <c r="NDR34" s="218" t="s">
        <v>783</v>
      </c>
      <c r="NDS34" s="218" t="s">
        <v>782</v>
      </c>
      <c r="NDT34" s="218" t="s">
        <v>783</v>
      </c>
      <c r="NDU34" s="218" t="s">
        <v>782</v>
      </c>
      <c r="NDV34" s="218" t="s">
        <v>783</v>
      </c>
      <c r="NDW34" s="218" t="s">
        <v>782</v>
      </c>
      <c r="NDX34" s="218" t="s">
        <v>783</v>
      </c>
      <c r="NDY34" s="218" t="s">
        <v>782</v>
      </c>
      <c r="NDZ34" s="218" t="s">
        <v>783</v>
      </c>
      <c r="NEA34" s="218" t="s">
        <v>782</v>
      </c>
      <c r="NEB34" s="218" t="s">
        <v>783</v>
      </c>
      <c r="NEC34" s="218" t="s">
        <v>782</v>
      </c>
      <c r="NED34" s="218" t="s">
        <v>783</v>
      </c>
      <c r="NEE34" s="218" t="s">
        <v>782</v>
      </c>
      <c r="NEF34" s="218" t="s">
        <v>783</v>
      </c>
      <c r="NEG34" s="218" t="s">
        <v>782</v>
      </c>
      <c r="NEH34" s="218" t="s">
        <v>783</v>
      </c>
      <c r="NEI34" s="218" t="s">
        <v>782</v>
      </c>
      <c r="NEJ34" s="218" t="s">
        <v>783</v>
      </c>
      <c r="NEK34" s="218" t="s">
        <v>782</v>
      </c>
      <c r="NEL34" s="218" t="s">
        <v>783</v>
      </c>
      <c r="NEM34" s="218" t="s">
        <v>782</v>
      </c>
      <c r="NEN34" s="218" t="s">
        <v>783</v>
      </c>
      <c r="NEO34" s="218" t="s">
        <v>782</v>
      </c>
      <c r="NEP34" s="218" t="s">
        <v>783</v>
      </c>
      <c r="NEQ34" s="218" t="s">
        <v>782</v>
      </c>
      <c r="NER34" s="218" t="s">
        <v>783</v>
      </c>
      <c r="NES34" s="218" t="s">
        <v>782</v>
      </c>
      <c r="NET34" s="218" t="s">
        <v>783</v>
      </c>
      <c r="NEU34" s="218" t="s">
        <v>782</v>
      </c>
      <c r="NEV34" s="218" t="s">
        <v>783</v>
      </c>
      <c r="NEW34" s="218" t="s">
        <v>782</v>
      </c>
      <c r="NEX34" s="218" t="s">
        <v>783</v>
      </c>
      <c r="NEY34" s="218" t="s">
        <v>782</v>
      </c>
      <c r="NEZ34" s="218" t="s">
        <v>783</v>
      </c>
      <c r="NFA34" s="218" t="s">
        <v>782</v>
      </c>
      <c r="NFB34" s="218" t="s">
        <v>783</v>
      </c>
      <c r="NFC34" s="218" t="s">
        <v>782</v>
      </c>
      <c r="NFD34" s="218" t="s">
        <v>783</v>
      </c>
      <c r="NFE34" s="218" t="s">
        <v>782</v>
      </c>
      <c r="NFF34" s="218" t="s">
        <v>783</v>
      </c>
      <c r="NFG34" s="218" t="s">
        <v>782</v>
      </c>
      <c r="NFH34" s="218" t="s">
        <v>783</v>
      </c>
      <c r="NFI34" s="218" t="s">
        <v>782</v>
      </c>
      <c r="NFJ34" s="218" t="s">
        <v>783</v>
      </c>
      <c r="NFK34" s="218" t="s">
        <v>782</v>
      </c>
      <c r="NFL34" s="218" t="s">
        <v>783</v>
      </c>
      <c r="NFM34" s="218" t="s">
        <v>782</v>
      </c>
      <c r="NFN34" s="218" t="s">
        <v>783</v>
      </c>
      <c r="NFO34" s="218" t="s">
        <v>782</v>
      </c>
      <c r="NFP34" s="218" t="s">
        <v>783</v>
      </c>
      <c r="NFQ34" s="218" t="s">
        <v>782</v>
      </c>
      <c r="NFR34" s="218" t="s">
        <v>783</v>
      </c>
      <c r="NFS34" s="218" t="s">
        <v>782</v>
      </c>
      <c r="NFT34" s="218" t="s">
        <v>783</v>
      </c>
      <c r="NFU34" s="218" t="s">
        <v>782</v>
      </c>
      <c r="NFV34" s="218" t="s">
        <v>783</v>
      </c>
      <c r="NFW34" s="218" t="s">
        <v>782</v>
      </c>
      <c r="NFX34" s="218" t="s">
        <v>783</v>
      </c>
      <c r="NFY34" s="218" t="s">
        <v>782</v>
      </c>
      <c r="NFZ34" s="218" t="s">
        <v>783</v>
      </c>
      <c r="NGA34" s="218" t="s">
        <v>782</v>
      </c>
      <c r="NGB34" s="218" t="s">
        <v>783</v>
      </c>
      <c r="NGC34" s="218" t="s">
        <v>782</v>
      </c>
      <c r="NGD34" s="218" t="s">
        <v>783</v>
      </c>
      <c r="NGE34" s="218" t="s">
        <v>782</v>
      </c>
      <c r="NGF34" s="218" t="s">
        <v>783</v>
      </c>
      <c r="NGG34" s="218" t="s">
        <v>782</v>
      </c>
      <c r="NGH34" s="218" t="s">
        <v>783</v>
      </c>
      <c r="NGI34" s="218" t="s">
        <v>782</v>
      </c>
      <c r="NGJ34" s="218" t="s">
        <v>783</v>
      </c>
      <c r="NGK34" s="218" t="s">
        <v>782</v>
      </c>
      <c r="NGL34" s="218" t="s">
        <v>783</v>
      </c>
      <c r="NGM34" s="218" t="s">
        <v>782</v>
      </c>
      <c r="NGN34" s="218" t="s">
        <v>783</v>
      </c>
      <c r="NGO34" s="218" t="s">
        <v>782</v>
      </c>
      <c r="NGP34" s="218" t="s">
        <v>783</v>
      </c>
      <c r="NGQ34" s="218" t="s">
        <v>782</v>
      </c>
      <c r="NGR34" s="218" t="s">
        <v>783</v>
      </c>
      <c r="NGS34" s="218" t="s">
        <v>782</v>
      </c>
      <c r="NGT34" s="218" t="s">
        <v>783</v>
      </c>
      <c r="NGU34" s="218" t="s">
        <v>782</v>
      </c>
      <c r="NGV34" s="218" t="s">
        <v>783</v>
      </c>
      <c r="NGW34" s="218" t="s">
        <v>782</v>
      </c>
      <c r="NGX34" s="218" t="s">
        <v>783</v>
      </c>
      <c r="NGY34" s="218" t="s">
        <v>782</v>
      </c>
      <c r="NGZ34" s="218" t="s">
        <v>783</v>
      </c>
      <c r="NHA34" s="218" t="s">
        <v>782</v>
      </c>
      <c r="NHB34" s="218" t="s">
        <v>783</v>
      </c>
      <c r="NHC34" s="218" t="s">
        <v>782</v>
      </c>
      <c r="NHD34" s="218" t="s">
        <v>783</v>
      </c>
      <c r="NHE34" s="218" t="s">
        <v>782</v>
      </c>
      <c r="NHF34" s="218" t="s">
        <v>783</v>
      </c>
      <c r="NHG34" s="218" t="s">
        <v>782</v>
      </c>
      <c r="NHH34" s="218" t="s">
        <v>783</v>
      </c>
      <c r="NHI34" s="218" t="s">
        <v>782</v>
      </c>
      <c r="NHJ34" s="218" t="s">
        <v>783</v>
      </c>
      <c r="NHK34" s="218" t="s">
        <v>782</v>
      </c>
      <c r="NHL34" s="218" t="s">
        <v>783</v>
      </c>
      <c r="NHM34" s="218" t="s">
        <v>782</v>
      </c>
      <c r="NHN34" s="218" t="s">
        <v>783</v>
      </c>
      <c r="NHO34" s="218" t="s">
        <v>782</v>
      </c>
      <c r="NHP34" s="218" t="s">
        <v>783</v>
      </c>
      <c r="NHQ34" s="218" t="s">
        <v>782</v>
      </c>
      <c r="NHR34" s="218" t="s">
        <v>783</v>
      </c>
      <c r="NHS34" s="218" t="s">
        <v>782</v>
      </c>
      <c r="NHT34" s="218" t="s">
        <v>783</v>
      </c>
      <c r="NHU34" s="218" t="s">
        <v>782</v>
      </c>
      <c r="NHV34" s="218" t="s">
        <v>783</v>
      </c>
      <c r="NHW34" s="218" t="s">
        <v>782</v>
      </c>
      <c r="NHX34" s="218" t="s">
        <v>783</v>
      </c>
      <c r="NHY34" s="218" t="s">
        <v>782</v>
      </c>
      <c r="NHZ34" s="218" t="s">
        <v>783</v>
      </c>
      <c r="NIA34" s="218" t="s">
        <v>782</v>
      </c>
      <c r="NIB34" s="218" t="s">
        <v>783</v>
      </c>
      <c r="NIC34" s="218" t="s">
        <v>782</v>
      </c>
      <c r="NID34" s="218" t="s">
        <v>783</v>
      </c>
      <c r="NIE34" s="218" t="s">
        <v>782</v>
      </c>
      <c r="NIF34" s="218" t="s">
        <v>783</v>
      </c>
      <c r="NIG34" s="218" t="s">
        <v>782</v>
      </c>
      <c r="NIH34" s="218" t="s">
        <v>783</v>
      </c>
      <c r="NII34" s="218" t="s">
        <v>782</v>
      </c>
      <c r="NIJ34" s="218" t="s">
        <v>783</v>
      </c>
      <c r="NIK34" s="218" t="s">
        <v>782</v>
      </c>
      <c r="NIL34" s="218" t="s">
        <v>783</v>
      </c>
      <c r="NIM34" s="218" t="s">
        <v>782</v>
      </c>
      <c r="NIN34" s="218" t="s">
        <v>783</v>
      </c>
      <c r="NIO34" s="218" t="s">
        <v>782</v>
      </c>
      <c r="NIP34" s="218" t="s">
        <v>783</v>
      </c>
      <c r="NIQ34" s="218" t="s">
        <v>782</v>
      </c>
      <c r="NIR34" s="218" t="s">
        <v>783</v>
      </c>
      <c r="NIS34" s="218" t="s">
        <v>782</v>
      </c>
      <c r="NIT34" s="218" t="s">
        <v>783</v>
      </c>
      <c r="NIU34" s="218" t="s">
        <v>782</v>
      </c>
      <c r="NIV34" s="218" t="s">
        <v>783</v>
      </c>
      <c r="NIW34" s="218" t="s">
        <v>782</v>
      </c>
      <c r="NIX34" s="218" t="s">
        <v>783</v>
      </c>
      <c r="NIY34" s="218" t="s">
        <v>782</v>
      </c>
      <c r="NIZ34" s="218" t="s">
        <v>783</v>
      </c>
      <c r="NJA34" s="218" t="s">
        <v>782</v>
      </c>
      <c r="NJB34" s="218" t="s">
        <v>783</v>
      </c>
      <c r="NJC34" s="218" t="s">
        <v>782</v>
      </c>
      <c r="NJD34" s="218" t="s">
        <v>783</v>
      </c>
      <c r="NJE34" s="218" t="s">
        <v>782</v>
      </c>
      <c r="NJF34" s="218" t="s">
        <v>783</v>
      </c>
      <c r="NJG34" s="218" t="s">
        <v>782</v>
      </c>
      <c r="NJH34" s="218" t="s">
        <v>783</v>
      </c>
      <c r="NJI34" s="218" t="s">
        <v>782</v>
      </c>
      <c r="NJJ34" s="218" t="s">
        <v>783</v>
      </c>
      <c r="NJK34" s="218" t="s">
        <v>782</v>
      </c>
      <c r="NJL34" s="218" t="s">
        <v>783</v>
      </c>
      <c r="NJM34" s="218" t="s">
        <v>782</v>
      </c>
      <c r="NJN34" s="218" t="s">
        <v>783</v>
      </c>
      <c r="NJO34" s="218" t="s">
        <v>782</v>
      </c>
      <c r="NJP34" s="218" t="s">
        <v>783</v>
      </c>
      <c r="NJQ34" s="218" t="s">
        <v>782</v>
      </c>
      <c r="NJR34" s="218" t="s">
        <v>783</v>
      </c>
      <c r="NJS34" s="218" t="s">
        <v>782</v>
      </c>
      <c r="NJT34" s="218" t="s">
        <v>783</v>
      </c>
      <c r="NJU34" s="218" t="s">
        <v>782</v>
      </c>
      <c r="NJV34" s="218" t="s">
        <v>783</v>
      </c>
      <c r="NJW34" s="218" t="s">
        <v>782</v>
      </c>
      <c r="NJX34" s="218" t="s">
        <v>783</v>
      </c>
      <c r="NJY34" s="218" t="s">
        <v>782</v>
      </c>
      <c r="NJZ34" s="218" t="s">
        <v>783</v>
      </c>
      <c r="NKA34" s="218" t="s">
        <v>782</v>
      </c>
      <c r="NKB34" s="218" t="s">
        <v>783</v>
      </c>
      <c r="NKC34" s="218" t="s">
        <v>782</v>
      </c>
      <c r="NKD34" s="218" t="s">
        <v>783</v>
      </c>
      <c r="NKE34" s="218" t="s">
        <v>782</v>
      </c>
      <c r="NKF34" s="218" t="s">
        <v>783</v>
      </c>
      <c r="NKG34" s="218" t="s">
        <v>782</v>
      </c>
      <c r="NKH34" s="218" t="s">
        <v>783</v>
      </c>
      <c r="NKI34" s="218" t="s">
        <v>782</v>
      </c>
      <c r="NKJ34" s="218" t="s">
        <v>783</v>
      </c>
      <c r="NKK34" s="218" t="s">
        <v>782</v>
      </c>
      <c r="NKL34" s="218" t="s">
        <v>783</v>
      </c>
      <c r="NKM34" s="218" t="s">
        <v>782</v>
      </c>
      <c r="NKN34" s="218" t="s">
        <v>783</v>
      </c>
      <c r="NKO34" s="218" t="s">
        <v>782</v>
      </c>
      <c r="NKP34" s="218" t="s">
        <v>783</v>
      </c>
      <c r="NKQ34" s="218" t="s">
        <v>782</v>
      </c>
      <c r="NKR34" s="218" t="s">
        <v>783</v>
      </c>
      <c r="NKS34" s="218" t="s">
        <v>782</v>
      </c>
      <c r="NKT34" s="218" t="s">
        <v>783</v>
      </c>
      <c r="NKU34" s="218" t="s">
        <v>782</v>
      </c>
      <c r="NKV34" s="218" t="s">
        <v>783</v>
      </c>
      <c r="NKW34" s="218" t="s">
        <v>782</v>
      </c>
      <c r="NKX34" s="218" t="s">
        <v>783</v>
      </c>
      <c r="NKY34" s="218" t="s">
        <v>782</v>
      </c>
      <c r="NKZ34" s="218" t="s">
        <v>783</v>
      </c>
      <c r="NLA34" s="218" t="s">
        <v>782</v>
      </c>
      <c r="NLB34" s="218" t="s">
        <v>783</v>
      </c>
      <c r="NLC34" s="218" t="s">
        <v>782</v>
      </c>
      <c r="NLD34" s="218" t="s">
        <v>783</v>
      </c>
      <c r="NLE34" s="218" t="s">
        <v>782</v>
      </c>
      <c r="NLF34" s="218" t="s">
        <v>783</v>
      </c>
      <c r="NLG34" s="218" t="s">
        <v>782</v>
      </c>
      <c r="NLH34" s="218" t="s">
        <v>783</v>
      </c>
      <c r="NLI34" s="218" t="s">
        <v>782</v>
      </c>
      <c r="NLJ34" s="218" t="s">
        <v>783</v>
      </c>
      <c r="NLK34" s="218" t="s">
        <v>782</v>
      </c>
      <c r="NLL34" s="218" t="s">
        <v>783</v>
      </c>
      <c r="NLM34" s="218" t="s">
        <v>782</v>
      </c>
      <c r="NLN34" s="218" t="s">
        <v>783</v>
      </c>
      <c r="NLO34" s="218" t="s">
        <v>782</v>
      </c>
      <c r="NLP34" s="218" t="s">
        <v>783</v>
      </c>
      <c r="NLQ34" s="218" t="s">
        <v>782</v>
      </c>
      <c r="NLR34" s="218" t="s">
        <v>783</v>
      </c>
      <c r="NLS34" s="218" t="s">
        <v>782</v>
      </c>
      <c r="NLT34" s="218" t="s">
        <v>783</v>
      </c>
      <c r="NLU34" s="218" t="s">
        <v>782</v>
      </c>
      <c r="NLV34" s="218" t="s">
        <v>783</v>
      </c>
      <c r="NLW34" s="218" t="s">
        <v>782</v>
      </c>
      <c r="NLX34" s="218" t="s">
        <v>783</v>
      </c>
      <c r="NLY34" s="218" t="s">
        <v>782</v>
      </c>
      <c r="NLZ34" s="218" t="s">
        <v>783</v>
      </c>
      <c r="NMA34" s="218" t="s">
        <v>782</v>
      </c>
      <c r="NMB34" s="218" t="s">
        <v>783</v>
      </c>
      <c r="NMC34" s="218" t="s">
        <v>782</v>
      </c>
      <c r="NMD34" s="218" t="s">
        <v>783</v>
      </c>
      <c r="NME34" s="218" t="s">
        <v>782</v>
      </c>
      <c r="NMF34" s="218" t="s">
        <v>783</v>
      </c>
      <c r="NMG34" s="218" t="s">
        <v>782</v>
      </c>
      <c r="NMH34" s="218" t="s">
        <v>783</v>
      </c>
      <c r="NMI34" s="218" t="s">
        <v>782</v>
      </c>
      <c r="NMJ34" s="218" t="s">
        <v>783</v>
      </c>
      <c r="NMK34" s="218" t="s">
        <v>782</v>
      </c>
      <c r="NML34" s="218" t="s">
        <v>783</v>
      </c>
      <c r="NMM34" s="218" t="s">
        <v>782</v>
      </c>
      <c r="NMN34" s="218" t="s">
        <v>783</v>
      </c>
      <c r="NMO34" s="218" t="s">
        <v>782</v>
      </c>
      <c r="NMP34" s="218" t="s">
        <v>783</v>
      </c>
      <c r="NMQ34" s="218" t="s">
        <v>782</v>
      </c>
      <c r="NMR34" s="218" t="s">
        <v>783</v>
      </c>
      <c r="NMS34" s="218" t="s">
        <v>782</v>
      </c>
      <c r="NMT34" s="218" t="s">
        <v>783</v>
      </c>
      <c r="NMU34" s="218" t="s">
        <v>782</v>
      </c>
      <c r="NMV34" s="218" t="s">
        <v>783</v>
      </c>
      <c r="NMW34" s="218" t="s">
        <v>782</v>
      </c>
      <c r="NMX34" s="218" t="s">
        <v>783</v>
      </c>
      <c r="NMY34" s="218" t="s">
        <v>782</v>
      </c>
      <c r="NMZ34" s="218" t="s">
        <v>783</v>
      </c>
      <c r="NNA34" s="218" t="s">
        <v>782</v>
      </c>
      <c r="NNB34" s="218" t="s">
        <v>783</v>
      </c>
      <c r="NNC34" s="218" t="s">
        <v>782</v>
      </c>
      <c r="NND34" s="218" t="s">
        <v>783</v>
      </c>
      <c r="NNE34" s="218" t="s">
        <v>782</v>
      </c>
      <c r="NNF34" s="218" t="s">
        <v>783</v>
      </c>
      <c r="NNG34" s="218" t="s">
        <v>782</v>
      </c>
      <c r="NNH34" s="218" t="s">
        <v>783</v>
      </c>
      <c r="NNI34" s="218" t="s">
        <v>782</v>
      </c>
      <c r="NNJ34" s="218" t="s">
        <v>783</v>
      </c>
      <c r="NNK34" s="218" t="s">
        <v>782</v>
      </c>
      <c r="NNL34" s="218" t="s">
        <v>783</v>
      </c>
      <c r="NNM34" s="218" t="s">
        <v>782</v>
      </c>
      <c r="NNN34" s="218" t="s">
        <v>783</v>
      </c>
      <c r="NNO34" s="218" t="s">
        <v>782</v>
      </c>
      <c r="NNP34" s="218" t="s">
        <v>783</v>
      </c>
      <c r="NNQ34" s="218" t="s">
        <v>782</v>
      </c>
      <c r="NNR34" s="218" t="s">
        <v>783</v>
      </c>
      <c r="NNS34" s="218" t="s">
        <v>782</v>
      </c>
      <c r="NNT34" s="218" t="s">
        <v>783</v>
      </c>
      <c r="NNU34" s="218" t="s">
        <v>782</v>
      </c>
      <c r="NNV34" s="218" t="s">
        <v>783</v>
      </c>
      <c r="NNW34" s="218" t="s">
        <v>782</v>
      </c>
      <c r="NNX34" s="218" t="s">
        <v>783</v>
      </c>
      <c r="NNY34" s="218" t="s">
        <v>782</v>
      </c>
      <c r="NNZ34" s="218" t="s">
        <v>783</v>
      </c>
      <c r="NOA34" s="218" t="s">
        <v>782</v>
      </c>
      <c r="NOB34" s="218" t="s">
        <v>783</v>
      </c>
      <c r="NOC34" s="218" t="s">
        <v>782</v>
      </c>
      <c r="NOD34" s="218" t="s">
        <v>783</v>
      </c>
      <c r="NOE34" s="218" t="s">
        <v>782</v>
      </c>
      <c r="NOF34" s="218" t="s">
        <v>783</v>
      </c>
      <c r="NOG34" s="218" t="s">
        <v>782</v>
      </c>
      <c r="NOH34" s="218" t="s">
        <v>783</v>
      </c>
      <c r="NOI34" s="218" t="s">
        <v>782</v>
      </c>
      <c r="NOJ34" s="218" t="s">
        <v>783</v>
      </c>
      <c r="NOK34" s="218" t="s">
        <v>782</v>
      </c>
      <c r="NOL34" s="218" t="s">
        <v>783</v>
      </c>
      <c r="NOM34" s="218" t="s">
        <v>782</v>
      </c>
      <c r="NON34" s="218" t="s">
        <v>783</v>
      </c>
      <c r="NOO34" s="218" t="s">
        <v>782</v>
      </c>
      <c r="NOP34" s="218" t="s">
        <v>783</v>
      </c>
      <c r="NOQ34" s="218" t="s">
        <v>782</v>
      </c>
      <c r="NOR34" s="218" t="s">
        <v>783</v>
      </c>
      <c r="NOS34" s="218" t="s">
        <v>782</v>
      </c>
      <c r="NOT34" s="218" t="s">
        <v>783</v>
      </c>
      <c r="NOU34" s="218" t="s">
        <v>782</v>
      </c>
      <c r="NOV34" s="218" t="s">
        <v>783</v>
      </c>
      <c r="NOW34" s="218" t="s">
        <v>782</v>
      </c>
      <c r="NOX34" s="218" t="s">
        <v>783</v>
      </c>
      <c r="NOY34" s="218" t="s">
        <v>782</v>
      </c>
      <c r="NOZ34" s="218" t="s">
        <v>783</v>
      </c>
      <c r="NPA34" s="218" t="s">
        <v>782</v>
      </c>
      <c r="NPB34" s="218" t="s">
        <v>783</v>
      </c>
      <c r="NPC34" s="218" t="s">
        <v>782</v>
      </c>
      <c r="NPD34" s="218" t="s">
        <v>783</v>
      </c>
      <c r="NPE34" s="218" t="s">
        <v>782</v>
      </c>
      <c r="NPF34" s="218" t="s">
        <v>783</v>
      </c>
      <c r="NPG34" s="218" t="s">
        <v>782</v>
      </c>
      <c r="NPH34" s="218" t="s">
        <v>783</v>
      </c>
      <c r="NPI34" s="218" t="s">
        <v>782</v>
      </c>
      <c r="NPJ34" s="218" t="s">
        <v>783</v>
      </c>
      <c r="NPK34" s="218" t="s">
        <v>782</v>
      </c>
      <c r="NPL34" s="218" t="s">
        <v>783</v>
      </c>
      <c r="NPM34" s="218" t="s">
        <v>782</v>
      </c>
      <c r="NPN34" s="218" t="s">
        <v>783</v>
      </c>
      <c r="NPO34" s="218" t="s">
        <v>782</v>
      </c>
      <c r="NPP34" s="218" t="s">
        <v>783</v>
      </c>
      <c r="NPQ34" s="218" t="s">
        <v>782</v>
      </c>
      <c r="NPR34" s="218" t="s">
        <v>783</v>
      </c>
      <c r="NPS34" s="218" t="s">
        <v>782</v>
      </c>
      <c r="NPT34" s="218" t="s">
        <v>783</v>
      </c>
      <c r="NPU34" s="218" t="s">
        <v>782</v>
      </c>
      <c r="NPV34" s="218" t="s">
        <v>783</v>
      </c>
      <c r="NPW34" s="218" t="s">
        <v>782</v>
      </c>
      <c r="NPX34" s="218" t="s">
        <v>783</v>
      </c>
      <c r="NPY34" s="218" t="s">
        <v>782</v>
      </c>
      <c r="NPZ34" s="218" t="s">
        <v>783</v>
      </c>
      <c r="NQA34" s="218" t="s">
        <v>782</v>
      </c>
      <c r="NQB34" s="218" t="s">
        <v>783</v>
      </c>
      <c r="NQC34" s="218" t="s">
        <v>782</v>
      </c>
      <c r="NQD34" s="218" t="s">
        <v>783</v>
      </c>
      <c r="NQE34" s="218" t="s">
        <v>782</v>
      </c>
      <c r="NQF34" s="218" t="s">
        <v>783</v>
      </c>
      <c r="NQG34" s="218" t="s">
        <v>782</v>
      </c>
      <c r="NQH34" s="218" t="s">
        <v>783</v>
      </c>
      <c r="NQI34" s="218" t="s">
        <v>782</v>
      </c>
      <c r="NQJ34" s="218" t="s">
        <v>783</v>
      </c>
      <c r="NQK34" s="218" t="s">
        <v>782</v>
      </c>
      <c r="NQL34" s="218" t="s">
        <v>783</v>
      </c>
      <c r="NQM34" s="218" t="s">
        <v>782</v>
      </c>
      <c r="NQN34" s="218" t="s">
        <v>783</v>
      </c>
      <c r="NQO34" s="218" t="s">
        <v>782</v>
      </c>
      <c r="NQP34" s="218" t="s">
        <v>783</v>
      </c>
      <c r="NQQ34" s="218" t="s">
        <v>782</v>
      </c>
      <c r="NQR34" s="218" t="s">
        <v>783</v>
      </c>
      <c r="NQS34" s="218" t="s">
        <v>782</v>
      </c>
      <c r="NQT34" s="218" t="s">
        <v>783</v>
      </c>
      <c r="NQU34" s="218" t="s">
        <v>782</v>
      </c>
      <c r="NQV34" s="218" t="s">
        <v>783</v>
      </c>
      <c r="NQW34" s="218" t="s">
        <v>782</v>
      </c>
      <c r="NQX34" s="218" t="s">
        <v>783</v>
      </c>
      <c r="NQY34" s="218" t="s">
        <v>782</v>
      </c>
      <c r="NQZ34" s="218" t="s">
        <v>783</v>
      </c>
      <c r="NRA34" s="218" t="s">
        <v>782</v>
      </c>
      <c r="NRB34" s="218" t="s">
        <v>783</v>
      </c>
      <c r="NRC34" s="218" t="s">
        <v>782</v>
      </c>
      <c r="NRD34" s="218" t="s">
        <v>783</v>
      </c>
      <c r="NRE34" s="218" t="s">
        <v>782</v>
      </c>
      <c r="NRF34" s="218" t="s">
        <v>783</v>
      </c>
      <c r="NRG34" s="218" t="s">
        <v>782</v>
      </c>
      <c r="NRH34" s="218" t="s">
        <v>783</v>
      </c>
      <c r="NRI34" s="218" t="s">
        <v>782</v>
      </c>
      <c r="NRJ34" s="218" t="s">
        <v>783</v>
      </c>
      <c r="NRK34" s="218" t="s">
        <v>782</v>
      </c>
      <c r="NRL34" s="218" t="s">
        <v>783</v>
      </c>
      <c r="NRM34" s="218" t="s">
        <v>782</v>
      </c>
      <c r="NRN34" s="218" t="s">
        <v>783</v>
      </c>
      <c r="NRO34" s="218" t="s">
        <v>782</v>
      </c>
      <c r="NRP34" s="218" t="s">
        <v>783</v>
      </c>
      <c r="NRQ34" s="218" t="s">
        <v>782</v>
      </c>
      <c r="NRR34" s="218" t="s">
        <v>783</v>
      </c>
      <c r="NRS34" s="218" t="s">
        <v>782</v>
      </c>
      <c r="NRT34" s="218" t="s">
        <v>783</v>
      </c>
      <c r="NRU34" s="218" t="s">
        <v>782</v>
      </c>
      <c r="NRV34" s="218" t="s">
        <v>783</v>
      </c>
      <c r="NRW34" s="218" t="s">
        <v>782</v>
      </c>
      <c r="NRX34" s="218" t="s">
        <v>783</v>
      </c>
      <c r="NRY34" s="218" t="s">
        <v>782</v>
      </c>
      <c r="NRZ34" s="218" t="s">
        <v>783</v>
      </c>
      <c r="NSA34" s="218" t="s">
        <v>782</v>
      </c>
      <c r="NSB34" s="218" t="s">
        <v>783</v>
      </c>
      <c r="NSC34" s="218" t="s">
        <v>782</v>
      </c>
      <c r="NSD34" s="218" t="s">
        <v>783</v>
      </c>
      <c r="NSE34" s="218" t="s">
        <v>782</v>
      </c>
      <c r="NSF34" s="218" t="s">
        <v>783</v>
      </c>
      <c r="NSG34" s="218" t="s">
        <v>782</v>
      </c>
      <c r="NSH34" s="218" t="s">
        <v>783</v>
      </c>
      <c r="NSI34" s="218" t="s">
        <v>782</v>
      </c>
      <c r="NSJ34" s="218" t="s">
        <v>783</v>
      </c>
      <c r="NSK34" s="218" t="s">
        <v>782</v>
      </c>
      <c r="NSL34" s="218" t="s">
        <v>783</v>
      </c>
      <c r="NSM34" s="218" t="s">
        <v>782</v>
      </c>
      <c r="NSN34" s="218" t="s">
        <v>783</v>
      </c>
      <c r="NSO34" s="218" t="s">
        <v>782</v>
      </c>
      <c r="NSP34" s="218" t="s">
        <v>783</v>
      </c>
      <c r="NSQ34" s="218" t="s">
        <v>782</v>
      </c>
      <c r="NSR34" s="218" t="s">
        <v>783</v>
      </c>
      <c r="NSS34" s="218" t="s">
        <v>782</v>
      </c>
      <c r="NST34" s="218" t="s">
        <v>783</v>
      </c>
      <c r="NSU34" s="218" t="s">
        <v>782</v>
      </c>
      <c r="NSV34" s="218" t="s">
        <v>783</v>
      </c>
      <c r="NSW34" s="218" t="s">
        <v>782</v>
      </c>
      <c r="NSX34" s="218" t="s">
        <v>783</v>
      </c>
      <c r="NSY34" s="218" t="s">
        <v>782</v>
      </c>
      <c r="NSZ34" s="218" t="s">
        <v>783</v>
      </c>
      <c r="NTA34" s="218" t="s">
        <v>782</v>
      </c>
      <c r="NTB34" s="218" t="s">
        <v>783</v>
      </c>
      <c r="NTC34" s="218" t="s">
        <v>782</v>
      </c>
      <c r="NTD34" s="218" t="s">
        <v>783</v>
      </c>
      <c r="NTE34" s="218" t="s">
        <v>782</v>
      </c>
      <c r="NTF34" s="218" t="s">
        <v>783</v>
      </c>
      <c r="NTG34" s="218" t="s">
        <v>782</v>
      </c>
      <c r="NTH34" s="218" t="s">
        <v>783</v>
      </c>
      <c r="NTI34" s="218" t="s">
        <v>782</v>
      </c>
      <c r="NTJ34" s="218" t="s">
        <v>783</v>
      </c>
      <c r="NTK34" s="218" t="s">
        <v>782</v>
      </c>
      <c r="NTL34" s="218" t="s">
        <v>783</v>
      </c>
      <c r="NTM34" s="218" t="s">
        <v>782</v>
      </c>
      <c r="NTN34" s="218" t="s">
        <v>783</v>
      </c>
      <c r="NTO34" s="218" t="s">
        <v>782</v>
      </c>
      <c r="NTP34" s="218" t="s">
        <v>783</v>
      </c>
      <c r="NTQ34" s="218" t="s">
        <v>782</v>
      </c>
      <c r="NTR34" s="218" t="s">
        <v>783</v>
      </c>
      <c r="NTS34" s="218" t="s">
        <v>782</v>
      </c>
      <c r="NTT34" s="218" t="s">
        <v>783</v>
      </c>
      <c r="NTU34" s="218" t="s">
        <v>782</v>
      </c>
      <c r="NTV34" s="218" t="s">
        <v>783</v>
      </c>
      <c r="NTW34" s="218" t="s">
        <v>782</v>
      </c>
      <c r="NTX34" s="218" t="s">
        <v>783</v>
      </c>
      <c r="NTY34" s="218" t="s">
        <v>782</v>
      </c>
      <c r="NTZ34" s="218" t="s">
        <v>783</v>
      </c>
      <c r="NUA34" s="218" t="s">
        <v>782</v>
      </c>
      <c r="NUB34" s="218" t="s">
        <v>783</v>
      </c>
      <c r="NUC34" s="218" t="s">
        <v>782</v>
      </c>
      <c r="NUD34" s="218" t="s">
        <v>783</v>
      </c>
      <c r="NUE34" s="218" t="s">
        <v>782</v>
      </c>
      <c r="NUF34" s="218" t="s">
        <v>783</v>
      </c>
      <c r="NUG34" s="218" t="s">
        <v>782</v>
      </c>
      <c r="NUH34" s="218" t="s">
        <v>783</v>
      </c>
      <c r="NUI34" s="218" t="s">
        <v>782</v>
      </c>
      <c r="NUJ34" s="218" t="s">
        <v>783</v>
      </c>
      <c r="NUK34" s="218" t="s">
        <v>782</v>
      </c>
      <c r="NUL34" s="218" t="s">
        <v>783</v>
      </c>
      <c r="NUM34" s="218" t="s">
        <v>782</v>
      </c>
      <c r="NUN34" s="218" t="s">
        <v>783</v>
      </c>
      <c r="NUO34" s="218" t="s">
        <v>782</v>
      </c>
      <c r="NUP34" s="218" t="s">
        <v>783</v>
      </c>
      <c r="NUQ34" s="218" t="s">
        <v>782</v>
      </c>
      <c r="NUR34" s="218" t="s">
        <v>783</v>
      </c>
      <c r="NUS34" s="218" t="s">
        <v>782</v>
      </c>
      <c r="NUT34" s="218" t="s">
        <v>783</v>
      </c>
      <c r="NUU34" s="218" t="s">
        <v>782</v>
      </c>
      <c r="NUV34" s="218" t="s">
        <v>783</v>
      </c>
      <c r="NUW34" s="218" t="s">
        <v>782</v>
      </c>
      <c r="NUX34" s="218" t="s">
        <v>783</v>
      </c>
      <c r="NUY34" s="218" t="s">
        <v>782</v>
      </c>
      <c r="NUZ34" s="218" t="s">
        <v>783</v>
      </c>
      <c r="NVA34" s="218" t="s">
        <v>782</v>
      </c>
      <c r="NVB34" s="218" t="s">
        <v>783</v>
      </c>
      <c r="NVC34" s="218" t="s">
        <v>782</v>
      </c>
      <c r="NVD34" s="218" t="s">
        <v>783</v>
      </c>
      <c r="NVE34" s="218" t="s">
        <v>782</v>
      </c>
      <c r="NVF34" s="218" t="s">
        <v>783</v>
      </c>
      <c r="NVG34" s="218" t="s">
        <v>782</v>
      </c>
      <c r="NVH34" s="218" t="s">
        <v>783</v>
      </c>
      <c r="NVI34" s="218" t="s">
        <v>782</v>
      </c>
      <c r="NVJ34" s="218" t="s">
        <v>783</v>
      </c>
      <c r="NVK34" s="218" t="s">
        <v>782</v>
      </c>
      <c r="NVL34" s="218" t="s">
        <v>783</v>
      </c>
      <c r="NVM34" s="218" t="s">
        <v>782</v>
      </c>
      <c r="NVN34" s="218" t="s">
        <v>783</v>
      </c>
      <c r="NVO34" s="218" t="s">
        <v>782</v>
      </c>
      <c r="NVP34" s="218" t="s">
        <v>783</v>
      </c>
      <c r="NVQ34" s="218" t="s">
        <v>782</v>
      </c>
      <c r="NVR34" s="218" t="s">
        <v>783</v>
      </c>
      <c r="NVS34" s="218" t="s">
        <v>782</v>
      </c>
      <c r="NVT34" s="218" t="s">
        <v>783</v>
      </c>
      <c r="NVU34" s="218" t="s">
        <v>782</v>
      </c>
      <c r="NVV34" s="218" t="s">
        <v>783</v>
      </c>
      <c r="NVW34" s="218" t="s">
        <v>782</v>
      </c>
      <c r="NVX34" s="218" t="s">
        <v>783</v>
      </c>
      <c r="NVY34" s="218" t="s">
        <v>782</v>
      </c>
      <c r="NVZ34" s="218" t="s">
        <v>783</v>
      </c>
      <c r="NWA34" s="218" t="s">
        <v>782</v>
      </c>
      <c r="NWB34" s="218" t="s">
        <v>783</v>
      </c>
      <c r="NWC34" s="218" t="s">
        <v>782</v>
      </c>
      <c r="NWD34" s="218" t="s">
        <v>783</v>
      </c>
      <c r="NWE34" s="218" t="s">
        <v>782</v>
      </c>
      <c r="NWF34" s="218" t="s">
        <v>783</v>
      </c>
      <c r="NWG34" s="218" t="s">
        <v>782</v>
      </c>
      <c r="NWH34" s="218" t="s">
        <v>783</v>
      </c>
      <c r="NWI34" s="218" t="s">
        <v>782</v>
      </c>
      <c r="NWJ34" s="218" t="s">
        <v>783</v>
      </c>
      <c r="NWK34" s="218" t="s">
        <v>782</v>
      </c>
      <c r="NWL34" s="218" t="s">
        <v>783</v>
      </c>
      <c r="NWM34" s="218" t="s">
        <v>782</v>
      </c>
      <c r="NWN34" s="218" t="s">
        <v>783</v>
      </c>
      <c r="NWO34" s="218" t="s">
        <v>782</v>
      </c>
      <c r="NWP34" s="218" t="s">
        <v>783</v>
      </c>
      <c r="NWQ34" s="218" t="s">
        <v>782</v>
      </c>
      <c r="NWR34" s="218" t="s">
        <v>783</v>
      </c>
      <c r="NWS34" s="218" t="s">
        <v>782</v>
      </c>
      <c r="NWT34" s="218" t="s">
        <v>783</v>
      </c>
      <c r="NWU34" s="218" t="s">
        <v>782</v>
      </c>
      <c r="NWV34" s="218" t="s">
        <v>783</v>
      </c>
      <c r="NWW34" s="218" t="s">
        <v>782</v>
      </c>
      <c r="NWX34" s="218" t="s">
        <v>783</v>
      </c>
      <c r="NWY34" s="218" t="s">
        <v>782</v>
      </c>
      <c r="NWZ34" s="218" t="s">
        <v>783</v>
      </c>
      <c r="NXA34" s="218" t="s">
        <v>782</v>
      </c>
      <c r="NXB34" s="218" t="s">
        <v>783</v>
      </c>
      <c r="NXC34" s="218" t="s">
        <v>782</v>
      </c>
      <c r="NXD34" s="218" t="s">
        <v>783</v>
      </c>
      <c r="NXE34" s="218" t="s">
        <v>782</v>
      </c>
      <c r="NXF34" s="218" t="s">
        <v>783</v>
      </c>
      <c r="NXG34" s="218" t="s">
        <v>782</v>
      </c>
      <c r="NXH34" s="218" t="s">
        <v>783</v>
      </c>
      <c r="NXI34" s="218" t="s">
        <v>782</v>
      </c>
      <c r="NXJ34" s="218" t="s">
        <v>783</v>
      </c>
      <c r="NXK34" s="218" t="s">
        <v>782</v>
      </c>
      <c r="NXL34" s="218" t="s">
        <v>783</v>
      </c>
      <c r="NXM34" s="218" t="s">
        <v>782</v>
      </c>
      <c r="NXN34" s="218" t="s">
        <v>783</v>
      </c>
      <c r="NXO34" s="218" t="s">
        <v>782</v>
      </c>
      <c r="NXP34" s="218" t="s">
        <v>783</v>
      </c>
      <c r="NXQ34" s="218" t="s">
        <v>782</v>
      </c>
      <c r="NXR34" s="218" t="s">
        <v>783</v>
      </c>
      <c r="NXS34" s="218" t="s">
        <v>782</v>
      </c>
      <c r="NXT34" s="218" t="s">
        <v>783</v>
      </c>
      <c r="NXU34" s="218" t="s">
        <v>782</v>
      </c>
      <c r="NXV34" s="218" t="s">
        <v>783</v>
      </c>
      <c r="NXW34" s="218" t="s">
        <v>782</v>
      </c>
      <c r="NXX34" s="218" t="s">
        <v>783</v>
      </c>
      <c r="NXY34" s="218" t="s">
        <v>782</v>
      </c>
      <c r="NXZ34" s="218" t="s">
        <v>783</v>
      </c>
      <c r="NYA34" s="218" t="s">
        <v>782</v>
      </c>
      <c r="NYB34" s="218" t="s">
        <v>783</v>
      </c>
      <c r="NYC34" s="218" t="s">
        <v>782</v>
      </c>
      <c r="NYD34" s="218" t="s">
        <v>783</v>
      </c>
      <c r="NYE34" s="218" t="s">
        <v>782</v>
      </c>
      <c r="NYF34" s="218" t="s">
        <v>783</v>
      </c>
      <c r="NYG34" s="218" t="s">
        <v>782</v>
      </c>
      <c r="NYH34" s="218" t="s">
        <v>783</v>
      </c>
      <c r="NYI34" s="218" t="s">
        <v>782</v>
      </c>
      <c r="NYJ34" s="218" t="s">
        <v>783</v>
      </c>
      <c r="NYK34" s="218" t="s">
        <v>782</v>
      </c>
      <c r="NYL34" s="218" t="s">
        <v>783</v>
      </c>
      <c r="NYM34" s="218" t="s">
        <v>782</v>
      </c>
      <c r="NYN34" s="218" t="s">
        <v>783</v>
      </c>
      <c r="NYO34" s="218" t="s">
        <v>782</v>
      </c>
      <c r="NYP34" s="218" t="s">
        <v>783</v>
      </c>
      <c r="NYQ34" s="218" t="s">
        <v>782</v>
      </c>
      <c r="NYR34" s="218" t="s">
        <v>783</v>
      </c>
      <c r="NYS34" s="218" t="s">
        <v>782</v>
      </c>
      <c r="NYT34" s="218" t="s">
        <v>783</v>
      </c>
      <c r="NYU34" s="218" t="s">
        <v>782</v>
      </c>
      <c r="NYV34" s="218" t="s">
        <v>783</v>
      </c>
      <c r="NYW34" s="218" t="s">
        <v>782</v>
      </c>
      <c r="NYX34" s="218" t="s">
        <v>783</v>
      </c>
      <c r="NYY34" s="218" t="s">
        <v>782</v>
      </c>
      <c r="NYZ34" s="218" t="s">
        <v>783</v>
      </c>
      <c r="NZA34" s="218" t="s">
        <v>782</v>
      </c>
      <c r="NZB34" s="218" t="s">
        <v>783</v>
      </c>
      <c r="NZC34" s="218" t="s">
        <v>782</v>
      </c>
      <c r="NZD34" s="218" t="s">
        <v>783</v>
      </c>
      <c r="NZE34" s="218" t="s">
        <v>782</v>
      </c>
      <c r="NZF34" s="218" t="s">
        <v>783</v>
      </c>
      <c r="NZG34" s="218" t="s">
        <v>782</v>
      </c>
      <c r="NZH34" s="218" t="s">
        <v>783</v>
      </c>
      <c r="NZI34" s="218" t="s">
        <v>782</v>
      </c>
      <c r="NZJ34" s="218" t="s">
        <v>783</v>
      </c>
      <c r="NZK34" s="218" t="s">
        <v>782</v>
      </c>
      <c r="NZL34" s="218" t="s">
        <v>783</v>
      </c>
      <c r="NZM34" s="218" t="s">
        <v>782</v>
      </c>
      <c r="NZN34" s="218" t="s">
        <v>783</v>
      </c>
      <c r="NZO34" s="218" t="s">
        <v>782</v>
      </c>
      <c r="NZP34" s="218" t="s">
        <v>783</v>
      </c>
      <c r="NZQ34" s="218" t="s">
        <v>782</v>
      </c>
      <c r="NZR34" s="218" t="s">
        <v>783</v>
      </c>
      <c r="NZS34" s="218" t="s">
        <v>782</v>
      </c>
      <c r="NZT34" s="218" t="s">
        <v>783</v>
      </c>
      <c r="NZU34" s="218" t="s">
        <v>782</v>
      </c>
      <c r="NZV34" s="218" t="s">
        <v>783</v>
      </c>
      <c r="NZW34" s="218" t="s">
        <v>782</v>
      </c>
      <c r="NZX34" s="218" t="s">
        <v>783</v>
      </c>
      <c r="NZY34" s="218" t="s">
        <v>782</v>
      </c>
      <c r="NZZ34" s="218" t="s">
        <v>783</v>
      </c>
      <c r="OAA34" s="218" t="s">
        <v>782</v>
      </c>
      <c r="OAB34" s="218" t="s">
        <v>783</v>
      </c>
      <c r="OAC34" s="218" t="s">
        <v>782</v>
      </c>
      <c r="OAD34" s="218" t="s">
        <v>783</v>
      </c>
      <c r="OAE34" s="218" t="s">
        <v>782</v>
      </c>
      <c r="OAF34" s="218" t="s">
        <v>783</v>
      </c>
      <c r="OAG34" s="218" t="s">
        <v>782</v>
      </c>
      <c r="OAH34" s="218" t="s">
        <v>783</v>
      </c>
      <c r="OAI34" s="218" t="s">
        <v>782</v>
      </c>
      <c r="OAJ34" s="218" t="s">
        <v>783</v>
      </c>
      <c r="OAK34" s="218" t="s">
        <v>782</v>
      </c>
      <c r="OAL34" s="218" t="s">
        <v>783</v>
      </c>
      <c r="OAM34" s="218" t="s">
        <v>782</v>
      </c>
      <c r="OAN34" s="218" t="s">
        <v>783</v>
      </c>
      <c r="OAO34" s="218" t="s">
        <v>782</v>
      </c>
      <c r="OAP34" s="218" t="s">
        <v>783</v>
      </c>
      <c r="OAQ34" s="218" t="s">
        <v>782</v>
      </c>
      <c r="OAR34" s="218" t="s">
        <v>783</v>
      </c>
      <c r="OAS34" s="218" t="s">
        <v>782</v>
      </c>
      <c r="OAT34" s="218" t="s">
        <v>783</v>
      </c>
      <c r="OAU34" s="218" t="s">
        <v>782</v>
      </c>
      <c r="OAV34" s="218" t="s">
        <v>783</v>
      </c>
      <c r="OAW34" s="218" t="s">
        <v>782</v>
      </c>
      <c r="OAX34" s="218" t="s">
        <v>783</v>
      </c>
      <c r="OAY34" s="218" t="s">
        <v>782</v>
      </c>
      <c r="OAZ34" s="218" t="s">
        <v>783</v>
      </c>
      <c r="OBA34" s="218" t="s">
        <v>782</v>
      </c>
      <c r="OBB34" s="218" t="s">
        <v>783</v>
      </c>
      <c r="OBC34" s="218" t="s">
        <v>782</v>
      </c>
      <c r="OBD34" s="218" t="s">
        <v>783</v>
      </c>
      <c r="OBE34" s="218" t="s">
        <v>782</v>
      </c>
      <c r="OBF34" s="218" t="s">
        <v>783</v>
      </c>
      <c r="OBG34" s="218" t="s">
        <v>782</v>
      </c>
      <c r="OBH34" s="218" t="s">
        <v>783</v>
      </c>
      <c r="OBI34" s="218" t="s">
        <v>782</v>
      </c>
      <c r="OBJ34" s="218" t="s">
        <v>783</v>
      </c>
      <c r="OBK34" s="218" t="s">
        <v>782</v>
      </c>
      <c r="OBL34" s="218" t="s">
        <v>783</v>
      </c>
      <c r="OBM34" s="218" t="s">
        <v>782</v>
      </c>
      <c r="OBN34" s="218" t="s">
        <v>783</v>
      </c>
      <c r="OBO34" s="218" t="s">
        <v>782</v>
      </c>
      <c r="OBP34" s="218" t="s">
        <v>783</v>
      </c>
      <c r="OBQ34" s="218" t="s">
        <v>782</v>
      </c>
      <c r="OBR34" s="218" t="s">
        <v>783</v>
      </c>
      <c r="OBS34" s="218" t="s">
        <v>782</v>
      </c>
      <c r="OBT34" s="218" t="s">
        <v>783</v>
      </c>
      <c r="OBU34" s="218" t="s">
        <v>782</v>
      </c>
      <c r="OBV34" s="218" t="s">
        <v>783</v>
      </c>
      <c r="OBW34" s="218" t="s">
        <v>782</v>
      </c>
      <c r="OBX34" s="218" t="s">
        <v>783</v>
      </c>
      <c r="OBY34" s="218" t="s">
        <v>782</v>
      </c>
      <c r="OBZ34" s="218" t="s">
        <v>783</v>
      </c>
      <c r="OCA34" s="218" t="s">
        <v>782</v>
      </c>
      <c r="OCB34" s="218" t="s">
        <v>783</v>
      </c>
      <c r="OCC34" s="218" t="s">
        <v>782</v>
      </c>
      <c r="OCD34" s="218" t="s">
        <v>783</v>
      </c>
      <c r="OCE34" s="218" t="s">
        <v>782</v>
      </c>
      <c r="OCF34" s="218" t="s">
        <v>783</v>
      </c>
      <c r="OCG34" s="218" t="s">
        <v>782</v>
      </c>
      <c r="OCH34" s="218" t="s">
        <v>783</v>
      </c>
      <c r="OCI34" s="218" t="s">
        <v>782</v>
      </c>
      <c r="OCJ34" s="218" t="s">
        <v>783</v>
      </c>
      <c r="OCK34" s="218" t="s">
        <v>782</v>
      </c>
      <c r="OCL34" s="218" t="s">
        <v>783</v>
      </c>
      <c r="OCM34" s="218" t="s">
        <v>782</v>
      </c>
      <c r="OCN34" s="218" t="s">
        <v>783</v>
      </c>
      <c r="OCO34" s="218" t="s">
        <v>782</v>
      </c>
      <c r="OCP34" s="218" t="s">
        <v>783</v>
      </c>
      <c r="OCQ34" s="218" t="s">
        <v>782</v>
      </c>
      <c r="OCR34" s="218" t="s">
        <v>783</v>
      </c>
      <c r="OCS34" s="218" t="s">
        <v>782</v>
      </c>
      <c r="OCT34" s="218" t="s">
        <v>783</v>
      </c>
      <c r="OCU34" s="218" t="s">
        <v>782</v>
      </c>
      <c r="OCV34" s="218" t="s">
        <v>783</v>
      </c>
      <c r="OCW34" s="218" t="s">
        <v>782</v>
      </c>
      <c r="OCX34" s="218" t="s">
        <v>783</v>
      </c>
      <c r="OCY34" s="218" t="s">
        <v>782</v>
      </c>
      <c r="OCZ34" s="218" t="s">
        <v>783</v>
      </c>
      <c r="ODA34" s="218" t="s">
        <v>782</v>
      </c>
      <c r="ODB34" s="218" t="s">
        <v>783</v>
      </c>
      <c r="ODC34" s="218" t="s">
        <v>782</v>
      </c>
      <c r="ODD34" s="218" t="s">
        <v>783</v>
      </c>
      <c r="ODE34" s="218" t="s">
        <v>782</v>
      </c>
      <c r="ODF34" s="218" t="s">
        <v>783</v>
      </c>
      <c r="ODG34" s="218" t="s">
        <v>782</v>
      </c>
      <c r="ODH34" s="218" t="s">
        <v>783</v>
      </c>
      <c r="ODI34" s="218" t="s">
        <v>782</v>
      </c>
      <c r="ODJ34" s="218" t="s">
        <v>783</v>
      </c>
      <c r="ODK34" s="218" t="s">
        <v>782</v>
      </c>
      <c r="ODL34" s="218" t="s">
        <v>783</v>
      </c>
      <c r="ODM34" s="218" t="s">
        <v>782</v>
      </c>
      <c r="ODN34" s="218" t="s">
        <v>783</v>
      </c>
      <c r="ODO34" s="218" t="s">
        <v>782</v>
      </c>
      <c r="ODP34" s="218" t="s">
        <v>783</v>
      </c>
      <c r="ODQ34" s="218" t="s">
        <v>782</v>
      </c>
      <c r="ODR34" s="218" t="s">
        <v>783</v>
      </c>
      <c r="ODS34" s="218" t="s">
        <v>782</v>
      </c>
      <c r="ODT34" s="218" t="s">
        <v>783</v>
      </c>
      <c r="ODU34" s="218" t="s">
        <v>782</v>
      </c>
      <c r="ODV34" s="218" t="s">
        <v>783</v>
      </c>
      <c r="ODW34" s="218" t="s">
        <v>782</v>
      </c>
      <c r="ODX34" s="218" t="s">
        <v>783</v>
      </c>
      <c r="ODY34" s="218" t="s">
        <v>782</v>
      </c>
      <c r="ODZ34" s="218" t="s">
        <v>783</v>
      </c>
      <c r="OEA34" s="218" t="s">
        <v>782</v>
      </c>
      <c r="OEB34" s="218" t="s">
        <v>783</v>
      </c>
      <c r="OEC34" s="218" t="s">
        <v>782</v>
      </c>
      <c r="OED34" s="218" t="s">
        <v>783</v>
      </c>
      <c r="OEE34" s="218" t="s">
        <v>782</v>
      </c>
      <c r="OEF34" s="218" t="s">
        <v>783</v>
      </c>
      <c r="OEG34" s="218" t="s">
        <v>782</v>
      </c>
      <c r="OEH34" s="218" t="s">
        <v>783</v>
      </c>
      <c r="OEI34" s="218" t="s">
        <v>782</v>
      </c>
      <c r="OEJ34" s="218" t="s">
        <v>783</v>
      </c>
      <c r="OEK34" s="218" t="s">
        <v>782</v>
      </c>
      <c r="OEL34" s="218" t="s">
        <v>783</v>
      </c>
      <c r="OEM34" s="218" t="s">
        <v>782</v>
      </c>
      <c r="OEN34" s="218" t="s">
        <v>783</v>
      </c>
      <c r="OEO34" s="218" t="s">
        <v>782</v>
      </c>
      <c r="OEP34" s="218" t="s">
        <v>783</v>
      </c>
      <c r="OEQ34" s="218" t="s">
        <v>782</v>
      </c>
      <c r="OER34" s="218" t="s">
        <v>783</v>
      </c>
      <c r="OES34" s="218" t="s">
        <v>782</v>
      </c>
      <c r="OET34" s="218" t="s">
        <v>783</v>
      </c>
      <c r="OEU34" s="218" t="s">
        <v>782</v>
      </c>
      <c r="OEV34" s="218" t="s">
        <v>783</v>
      </c>
      <c r="OEW34" s="218" t="s">
        <v>782</v>
      </c>
      <c r="OEX34" s="218" t="s">
        <v>783</v>
      </c>
      <c r="OEY34" s="218" t="s">
        <v>782</v>
      </c>
      <c r="OEZ34" s="218" t="s">
        <v>783</v>
      </c>
      <c r="OFA34" s="218" t="s">
        <v>782</v>
      </c>
      <c r="OFB34" s="218" t="s">
        <v>783</v>
      </c>
      <c r="OFC34" s="218" t="s">
        <v>782</v>
      </c>
      <c r="OFD34" s="218" t="s">
        <v>783</v>
      </c>
      <c r="OFE34" s="218" t="s">
        <v>782</v>
      </c>
      <c r="OFF34" s="218" t="s">
        <v>783</v>
      </c>
      <c r="OFG34" s="218" t="s">
        <v>782</v>
      </c>
      <c r="OFH34" s="218" t="s">
        <v>783</v>
      </c>
      <c r="OFI34" s="218" t="s">
        <v>782</v>
      </c>
      <c r="OFJ34" s="218" t="s">
        <v>783</v>
      </c>
      <c r="OFK34" s="218" t="s">
        <v>782</v>
      </c>
      <c r="OFL34" s="218" t="s">
        <v>783</v>
      </c>
      <c r="OFM34" s="218" t="s">
        <v>782</v>
      </c>
      <c r="OFN34" s="218" t="s">
        <v>783</v>
      </c>
      <c r="OFO34" s="218" t="s">
        <v>782</v>
      </c>
      <c r="OFP34" s="218" t="s">
        <v>783</v>
      </c>
      <c r="OFQ34" s="218" t="s">
        <v>782</v>
      </c>
      <c r="OFR34" s="218" t="s">
        <v>783</v>
      </c>
      <c r="OFS34" s="218" t="s">
        <v>782</v>
      </c>
      <c r="OFT34" s="218" t="s">
        <v>783</v>
      </c>
      <c r="OFU34" s="218" t="s">
        <v>782</v>
      </c>
      <c r="OFV34" s="218" t="s">
        <v>783</v>
      </c>
      <c r="OFW34" s="218" t="s">
        <v>782</v>
      </c>
      <c r="OFX34" s="218" t="s">
        <v>783</v>
      </c>
      <c r="OFY34" s="218" t="s">
        <v>782</v>
      </c>
      <c r="OFZ34" s="218" t="s">
        <v>783</v>
      </c>
      <c r="OGA34" s="218" t="s">
        <v>782</v>
      </c>
      <c r="OGB34" s="218" t="s">
        <v>783</v>
      </c>
      <c r="OGC34" s="218" t="s">
        <v>782</v>
      </c>
      <c r="OGD34" s="218" t="s">
        <v>783</v>
      </c>
      <c r="OGE34" s="218" t="s">
        <v>782</v>
      </c>
      <c r="OGF34" s="218" t="s">
        <v>783</v>
      </c>
      <c r="OGG34" s="218" t="s">
        <v>782</v>
      </c>
      <c r="OGH34" s="218" t="s">
        <v>783</v>
      </c>
      <c r="OGI34" s="218" t="s">
        <v>782</v>
      </c>
      <c r="OGJ34" s="218" t="s">
        <v>783</v>
      </c>
      <c r="OGK34" s="218" t="s">
        <v>782</v>
      </c>
      <c r="OGL34" s="218" t="s">
        <v>783</v>
      </c>
      <c r="OGM34" s="218" t="s">
        <v>782</v>
      </c>
      <c r="OGN34" s="218" t="s">
        <v>783</v>
      </c>
      <c r="OGO34" s="218" t="s">
        <v>782</v>
      </c>
      <c r="OGP34" s="218" t="s">
        <v>783</v>
      </c>
      <c r="OGQ34" s="218" t="s">
        <v>782</v>
      </c>
      <c r="OGR34" s="218" t="s">
        <v>783</v>
      </c>
      <c r="OGS34" s="218" t="s">
        <v>782</v>
      </c>
      <c r="OGT34" s="218" t="s">
        <v>783</v>
      </c>
      <c r="OGU34" s="218" t="s">
        <v>782</v>
      </c>
      <c r="OGV34" s="218" t="s">
        <v>783</v>
      </c>
      <c r="OGW34" s="218" t="s">
        <v>782</v>
      </c>
      <c r="OGX34" s="218" t="s">
        <v>783</v>
      </c>
      <c r="OGY34" s="218" t="s">
        <v>782</v>
      </c>
      <c r="OGZ34" s="218" t="s">
        <v>783</v>
      </c>
      <c r="OHA34" s="218" t="s">
        <v>782</v>
      </c>
      <c r="OHB34" s="218" t="s">
        <v>783</v>
      </c>
      <c r="OHC34" s="218" t="s">
        <v>782</v>
      </c>
      <c r="OHD34" s="218" t="s">
        <v>783</v>
      </c>
      <c r="OHE34" s="218" t="s">
        <v>782</v>
      </c>
      <c r="OHF34" s="218" t="s">
        <v>783</v>
      </c>
      <c r="OHG34" s="218" t="s">
        <v>782</v>
      </c>
      <c r="OHH34" s="218" t="s">
        <v>783</v>
      </c>
      <c r="OHI34" s="218" t="s">
        <v>782</v>
      </c>
      <c r="OHJ34" s="218" t="s">
        <v>783</v>
      </c>
      <c r="OHK34" s="218" t="s">
        <v>782</v>
      </c>
      <c r="OHL34" s="218" t="s">
        <v>783</v>
      </c>
      <c r="OHM34" s="218" t="s">
        <v>782</v>
      </c>
      <c r="OHN34" s="218" t="s">
        <v>783</v>
      </c>
      <c r="OHO34" s="218" t="s">
        <v>782</v>
      </c>
      <c r="OHP34" s="218" t="s">
        <v>783</v>
      </c>
      <c r="OHQ34" s="218" t="s">
        <v>782</v>
      </c>
      <c r="OHR34" s="218" t="s">
        <v>783</v>
      </c>
      <c r="OHS34" s="218" t="s">
        <v>782</v>
      </c>
      <c r="OHT34" s="218" t="s">
        <v>783</v>
      </c>
      <c r="OHU34" s="218" t="s">
        <v>782</v>
      </c>
      <c r="OHV34" s="218" t="s">
        <v>783</v>
      </c>
      <c r="OHW34" s="218" t="s">
        <v>782</v>
      </c>
      <c r="OHX34" s="218" t="s">
        <v>783</v>
      </c>
      <c r="OHY34" s="218" t="s">
        <v>782</v>
      </c>
      <c r="OHZ34" s="218" t="s">
        <v>783</v>
      </c>
      <c r="OIA34" s="218" t="s">
        <v>782</v>
      </c>
      <c r="OIB34" s="218" t="s">
        <v>783</v>
      </c>
      <c r="OIC34" s="218" t="s">
        <v>782</v>
      </c>
      <c r="OID34" s="218" t="s">
        <v>783</v>
      </c>
      <c r="OIE34" s="218" t="s">
        <v>782</v>
      </c>
      <c r="OIF34" s="218" t="s">
        <v>783</v>
      </c>
      <c r="OIG34" s="218" t="s">
        <v>782</v>
      </c>
      <c r="OIH34" s="218" t="s">
        <v>783</v>
      </c>
      <c r="OII34" s="218" t="s">
        <v>782</v>
      </c>
      <c r="OIJ34" s="218" t="s">
        <v>783</v>
      </c>
      <c r="OIK34" s="218" t="s">
        <v>782</v>
      </c>
      <c r="OIL34" s="218" t="s">
        <v>783</v>
      </c>
      <c r="OIM34" s="218" t="s">
        <v>782</v>
      </c>
      <c r="OIN34" s="218" t="s">
        <v>783</v>
      </c>
      <c r="OIO34" s="218" t="s">
        <v>782</v>
      </c>
      <c r="OIP34" s="218" t="s">
        <v>783</v>
      </c>
      <c r="OIQ34" s="218" t="s">
        <v>782</v>
      </c>
      <c r="OIR34" s="218" t="s">
        <v>783</v>
      </c>
      <c r="OIS34" s="218" t="s">
        <v>782</v>
      </c>
      <c r="OIT34" s="218" t="s">
        <v>783</v>
      </c>
      <c r="OIU34" s="218" t="s">
        <v>782</v>
      </c>
      <c r="OIV34" s="218" t="s">
        <v>783</v>
      </c>
      <c r="OIW34" s="218" t="s">
        <v>782</v>
      </c>
      <c r="OIX34" s="218" t="s">
        <v>783</v>
      </c>
      <c r="OIY34" s="218" t="s">
        <v>782</v>
      </c>
      <c r="OIZ34" s="218" t="s">
        <v>783</v>
      </c>
      <c r="OJA34" s="218" t="s">
        <v>782</v>
      </c>
      <c r="OJB34" s="218" t="s">
        <v>783</v>
      </c>
      <c r="OJC34" s="218" t="s">
        <v>782</v>
      </c>
      <c r="OJD34" s="218" t="s">
        <v>783</v>
      </c>
      <c r="OJE34" s="218" t="s">
        <v>782</v>
      </c>
      <c r="OJF34" s="218" t="s">
        <v>783</v>
      </c>
      <c r="OJG34" s="218" t="s">
        <v>782</v>
      </c>
      <c r="OJH34" s="218" t="s">
        <v>783</v>
      </c>
      <c r="OJI34" s="218" t="s">
        <v>782</v>
      </c>
      <c r="OJJ34" s="218" t="s">
        <v>783</v>
      </c>
      <c r="OJK34" s="218" t="s">
        <v>782</v>
      </c>
      <c r="OJL34" s="218" t="s">
        <v>783</v>
      </c>
      <c r="OJM34" s="218" t="s">
        <v>782</v>
      </c>
      <c r="OJN34" s="218" t="s">
        <v>783</v>
      </c>
      <c r="OJO34" s="218" t="s">
        <v>782</v>
      </c>
      <c r="OJP34" s="218" t="s">
        <v>783</v>
      </c>
      <c r="OJQ34" s="218" t="s">
        <v>782</v>
      </c>
      <c r="OJR34" s="218" t="s">
        <v>783</v>
      </c>
      <c r="OJS34" s="218" t="s">
        <v>782</v>
      </c>
      <c r="OJT34" s="218" t="s">
        <v>783</v>
      </c>
      <c r="OJU34" s="218" t="s">
        <v>782</v>
      </c>
      <c r="OJV34" s="218" t="s">
        <v>783</v>
      </c>
      <c r="OJW34" s="218" t="s">
        <v>782</v>
      </c>
      <c r="OJX34" s="218" t="s">
        <v>783</v>
      </c>
      <c r="OJY34" s="218" t="s">
        <v>782</v>
      </c>
      <c r="OJZ34" s="218" t="s">
        <v>783</v>
      </c>
      <c r="OKA34" s="218" t="s">
        <v>782</v>
      </c>
      <c r="OKB34" s="218" t="s">
        <v>783</v>
      </c>
      <c r="OKC34" s="218" t="s">
        <v>782</v>
      </c>
      <c r="OKD34" s="218" t="s">
        <v>783</v>
      </c>
      <c r="OKE34" s="218" t="s">
        <v>782</v>
      </c>
      <c r="OKF34" s="218" t="s">
        <v>783</v>
      </c>
      <c r="OKG34" s="218" t="s">
        <v>782</v>
      </c>
      <c r="OKH34" s="218" t="s">
        <v>783</v>
      </c>
      <c r="OKI34" s="218" t="s">
        <v>782</v>
      </c>
      <c r="OKJ34" s="218" t="s">
        <v>783</v>
      </c>
      <c r="OKK34" s="218" t="s">
        <v>782</v>
      </c>
      <c r="OKL34" s="218" t="s">
        <v>783</v>
      </c>
      <c r="OKM34" s="218" t="s">
        <v>782</v>
      </c>
      <c r="OKN34" s="218" t="s">
        <v>783</v>
      </c>
      <c r="OKO34" s="218" t="s">
        <v>782</v>
      </c>
      <c r="OKP34" s="218" t="s">
        <v>783</v>
      </c>
      <c r="OKQ34" s="218" t="s">
        <v>782</v>
      </c>
      <c r="OKR34" s="218" t="s">
        <v>783</v>
      </c>
      <c r="OKS34" s="218" t="s">
        <v>782</v>
      </c>
      <c r="OKT34" s="218" t="s">
        <v>783</v>
      </c>
      <c r="OKU34" s="218" t="s">
        <v>782</v>
      </c>
      <c r="OKV34" s="218" t="s">
        <v>783</v>
      </c>
      <c r="OKW34" s="218" t="s">
        <v>782</v>
      </c>
      <c r="OKX34" s="218" t="s">
        <v>783</v>
      </c>
      <c r="OKY34" s="218" t="s">
        <v>782</v>
      </c>
      <c r="OKZ34" s="218" t="s">
        <v>783</v>
      </c>
      <c r="OLA34" s="218" t="s">
        <v>782</v>
      </c>
      <c r="OLB34" s="218" t="s">
        <v>783</v>
      </c>
      <c r="OLC34" s="218" t="s">
        <v>782</v>
      </c>
      <c r="OLD34" s="218" t="s">
        <v>783</v>
      </c>
      <c r="OLE34" s="218" t="s">
        <v>782</v>
      </c>
      <c r="OLF34" s="218" t="s">
        <v>783</v>
      </c>
      <c r="OLG34" s="218" t="s">
        <v>782</v>
      </c>
      <c r="OLH34" s="218" t="s">
        <v>783</v>
      </c>
      <c r="OLI34" s="218" t="s">
        <v>782</v>
      </c>
      <c r="OLJ34" s="218" t="s">
        <v>783</v>
      </c>
      <c r="OLK34" s="218" t="s">
        <v>782</v>
      </c>
      <c r="OLL34" s="218" t="s">
        <v>783</v>
      </c>
      <c r="OLM34" s="218" t="s">
        <v>782</v>
      </c>
      <c r="OLN34" s="218" t="s">
        <v>783</v>
      </c>
      <c r="OLO34" s="218" t="s">
        <v>782</v>
      </c>
      <c r="OLP34" s="218" t="s">
        <v>783</v>
      </c>
      <c r="OLQ34" s="218" t="s">
        <v>782</v>
      </c>
      <c r="OLR34" s="218" t="s">
        <v>783</v>
      </c>
      <c r="OLS34" s="218" t="s">
        <v>782</v>
      </c>
      <c r="OLT34" s="218" t="s">
        <v>783</v>
      </c>
      <c r="OLU34" s="218" t="s">
        <v>782</v>
      </c>
      <c r="OLV34" s="218" t="s">
        <v>783</v>
      </c>
      <c r="OLW34" s="218" t="s">
        <v>782</v>
      </c>
      <c r="OLX34" s="218" t="s">
        <v>783</v>
      </c>
      <c r="OLY34" s="218" t="s">
        <v>782</v>
      </c>
      <c r="OLZ34" s="218" t="s">
        <v>783</v>
      </c>
      <c r="OMA34" s="218" t="s">
        <v>782</v>
      </c>
      <c r="OMB34" s="218" t="s">
        <v>783</v>
      </c>
      <c r="OMC34" s="218" t="s">
        <v>782</v>
      </c>
      <c r="OMD34" s="218" t="s">
        <v>783</v>
      </c>
      <c r="OME34" s="218" t="s">
        <v>782</v>
      </c>
      <c r="OMF34" s="218" t="s">
        <v>783</v>
      </c>
      <c r="OMG34" s="218" t="s">
        <v>782</v>
      </c>
      <c r="OMH34" s="218" t="s">
        <v>783</v>
      </c>
      <c r="OMI34" s="218" t="s">
        <v>782</v>
      </c>
      <c r="OMJ34" s="218" t="s">
        <v>783</v>
      </c>
      <c r="OMK34" s="218" t="s">
        <v>782</v>
      </c>
      <c r="OML34" s="218" t="s">
        <v>783</v>
      </c>
      <c r="OMM34" s="218" t="s">
        <v>782</v>
      </c>
      <c r="OMN34" s="218" t="s">
        <v>783</v>
      </c>
      <c r="OMO34" s="218" t="s">
        <v>782</v>
      </c>
      <c r="OMP34" s="218" t="s">
        <v>783</v>
      </c>
      <c r="OMQ34" s="218" t="s">
        <v>782</v>
      </c>
      <c r="OMR34" s="218" t="s">
        <v>783</v>
      </c>
      <c r="OMS34" s="218" t="s">
        <v>782</v>
      </c>
      <c r="OMT34" s="218" t="s">
        <v>783</v>
      </c>
      <c r="OMU34" s="218" t="s">
        <v>782</v>
      </c>
      <c r="OMV34" s="218" t="s">
        <v>783</v>
      </c>
      <c r="OMW34" s="218" t="s">
        <v>782</v>
      </c>
      <c r="OMX34" s="218" t="s">
        <v>783</v>
      </c>
      <c r="OMY34" s="218" t="s">
        <v>782</v>
      </c>
      <c r="OMZ34" s="218" t="s">
        <v>783</v>
      </c>
      <c r="ONA34" s="218" t="s">
        <v>782</v>
      </c>
      <c r="ONB34" s="218" t="s">
        <v>783</v>
      </c>
      <c r="ONC34" s="218" t="s">
        <v>782</v>
      </c>
      <c r="OND34" s="218" t="s">
        <v>783</v>
      </c>
      <c r="ONE34" s="218" t="s">
        <v>782</v>
      </c>
      <c r="ONF34" s="218" t="s">
        <v>783</v>
      </c>
      <c r="ONG34" s="218" t="s">
        <v>782</v>
      </c>
      <c r="ONH34" s="218" t="s">
        <v>783</v>
      </c>
      <c r="ONI34" s="218" t="s">
        <v>782</v>
      </c>
      <c r="ONJ34" s="218" t="s">
        <v>783</v>
      </c>
      <c r="ONK34" s="218" t="s">
        <v>782</v>
      </c>
      <c r="ONL34" s="218" t="s">
        <v>783</v>
      </c>
      <c r="ONM34" s="218" t="s">
        <v>782</v>
      </c>
      <c r="ONN34" s="218" t="s">
        <v>783</v>
      </c>
      <c r="ONO34" s="218" t="s">
        <v>782</v>
      </c>
      <c r="ONP34" s="218" t="s">
        <v>783</v>
      </c>
      <c r="ONQ34" s="218" t="s">
        <v>782</v>
      </c>
      <c r="ONR34" s="218" t="s">
        <v>783</v>
      </c>
      <c r="ONS34" s="218" t="s">
        <v>782</v>
      </c>
      <c r="ONT34" s="218" t="s">
        <v>783</v>
      </c>
      <c r="ONU34" s="218" t="s">
        <v>782</v>
      </c>
      <c r="ONV34" s="218" t="s">
        <v>783</v>
      </c>
      <c r="ONW34" s="218" t="s">
        <v>782</v>
      </c>
      <c r="ONX34" s="218" t="s">
        <v>783</v>
      </c>
      <c r="ONY34" s="218" t="s">
        <v>782</v>
      </c>
      <c r="ONZ34" s="218" t="s">
        <v>783</v>
      </c>
      <c r="OOA34" s="218" t="s">
        <v>782</v>
      </c>
      <c r="OOB34" s="218" t="s">
        <v>783</v>
      </c>
      <c r="OOC34" s="218" t="s">
        <v>782</v>
      </c>
      <c r="OOD34" s="218" t="s">
        <v>783</v>
      </c>
      <c r="OOE34" s="218" t="s">
        <v>782</v>
      </c>
      <c r="OOF34" s="218" t="s">
        <v>783</v>
      </c>
      <c r="OOG34" s="218" t="s">
        <v>782</v>
      </c>
      <c r="OOH34" s="218" t="s">
        <v>783</v>
      </c>
      <c r="OOI34" s="218" t="s">
        <v>782</v>
      </c>
      <c r="OOJ34" s="218" t="s">
        <v>783</v>
      </c>
      <c r="OOK34" s="218" t="s">
        <v>782</v>
      </c>
      <c r="OOL34" s="218" t="s">
        <v>783</v>
      </c>
      <c r="OOM34" s="218" t="s">
        <v>782</v>
      </c>
      <c r="OON34" s="218" t="s">
        <v>783</v>
      </c>
      <c r="OOO34" s="218" t="s">
        <v>782</v>
      </c>
      <c r="OOP34" s="218" t="s">
        <v>783</v>
      </c>
      <c r="OOQ34" s="218" t="s">
        <v>782</v>
      </c>
      <c r="OOR34" s="218" t="s">
        <v>783</v>
      </c>
      <c r="OOS34" s="218" t="s">
        <v>782</v>
      </c>
      <c r="OOT34" s="218" t="s">
        <v>783</v>
      </c>
      <c r="OOU34" s="218" t="s">
        <v>782</v>
      </c>
      <c r="OOV34" s="218" t="s">
        <v>783</v>
      </c>
      <c r="OOW34" s="218" t="s">
        <v>782</v>
      </c>
      <c r="OOX34" s="218" t="s">
        <v>783</v>
      </c>
      <c r="OOY34" s="218" t="s">
        <v>782</v>
      </c>
      <c r="OOZ34" s="218" t="s">
        <v>783</v>
      </c>
      <c r="OPA34" s="218" t="s">
        <v>782</v>
      </c>
      <c r="OPB34" s="218" t="s">
        <v>783</v>
      </c>
      <c r="OPC34" s="218" t="s">
        <v>782</v>
      </c>
      <c r="OPD34" s="218" t="s">
        <v>783</v>
      </c>
      <c r="OPE34" s="218" t="s">
        <v>782</v>
      </c>
      <c r="OPF34" s="218" t="s">
        <v>783</v>
      </c>
      <c r="OPG34" s="218" t="s">
        <v>782</v>
      </c>
      <c r="OPH34" s="218" t="s">
        <v>783</v>
      </c>
      <c r="OPI34" s="218" t="s">
        <v>782</v>
      </c>
      <c r="OPJ34" s="218" t="s">
        <v>783</v>
      </c>
      <c r="OPK34" s="218" t="s">
        <v>782</v>
      </c>
      <c r="OPL34" s="218" t="s">
        <v>783</v>
      </c>
      <c r="OPM34" s="218" t="s">
        <v>782</v>
      </c>
      <c r="OPN34" s="218" t="s">
        <v>783</v>
      </c>
      <c r="OPO34" s="218" t="s">
        <v>782</v>
      </c>
      <c r="OPP34" s="218" t="s">
        <v>783</v>
      </c>
      <c r="OPQ34" s="218" t="s">
        <v>782</v>
      </c>
      <c r="OPR34" s="218" t="s">
        <v>783</v>
      </c>
      <c r="OPS34" s="218" t="s">
        <v>782</v>
      </c>
      <c r="OPT34" s="218" t="s">
        <v>783</v>
      </c>
      <c r="OPU34" s="218" t="s">
        <v>782</v>
      </c>
      <c r="OPV34" s="218" t="s">
        <v>783</v>
      </c>
      <c r="OPW34" s="218" t="s">
        <v>782</v>
      </c>
      <c r="OPX34" s="218" t="s">
        <v>783</v>
      </c>
      <c r="OPY34" s="218" t="s">
        <v>782</v>
      </c>
      <c r="OPZ34" s="218" t="s">
        <v>783</v>
      </c>
      <c r="OQA34" s="218" t="s">
        <v>782</v>
      </c>
      <c r="OQB34" s="218" t="s">
        <v>783</v>
      </c>
      <c r="OQC34" s="218" t="s">
        <v>782</v>
      </c>
      <c r="OQD34" s="218" t="s">
        <v>783</v>
      </c>
      <c r="OQE34" s="218" t="s">
        <v>782</v>
      </c>
      <c r="OQF34" s="218" t="s">
        <v>783</v>
      </c>
      <c r="OQG34" s="218" t="s">
        <v>782</v>
      </c>
      <c r="OQH34" s="218" t="s">
        <v>783</v>
      </c>
      <c r="OQI34" s="218" t="s">
        <v>782</v>
      </c>
      <c r="OQJ34" s="218" t="s">
        <v>783</v>
      </c>
      <c r="OQK34" s="218" t="s">
        <v>782</v>
      </c>
      <c r="OQL34" s="218" t="s">
        <v>783</v>
      </c>
      <c r="OQM34" s="218" t="s">
        <v>782</v>
      </c>
      <c r="OQN34" s="218" t="s">
        <v>783</v>
      </c>
      <c r="OQO34" s="218" t="s">
        <v>782</v>
      </c>
      <c r="OQP34" s="218" t="s">
        <v>783</v>
      </c>
      <c r="OQQ34" s="218" t="s">
        <v>782</v>
      </c>
      <c r="OQR34" s="218" t="s">
        <v>783</v>
      </c>
      <c r="OQS34" s="218" t="s">
        <v>782</v>
      </c>
      <c r="OQT34" s="218" t="s">
        <v>783</v>
      </c>
      <c r="OQU34" s="218" t="s">
        <v>782</v>
      </c>
      <c r="OQV34" s="218" t="s">
        <v>783</v>
      </c>
      <c r="OQW34" s="218" t="s">
        <v>782</v>
      </c>
      <c r="OQX34" s="218" t="s">
        <v>783</v>
      </c>
      <c r="OQY34" s="218" t="s">
        <v>782</v>
      </c>
      <c r="OQZ34" s="218" t="s">
        <v>783</v>
      </c>
      <c r="ORA34" s="218" t="s">
        <v>782</v>
      </c>
      <c r="ORB34" s="218" t="s">
        <v>783</v>
      </c>
      <c r="ORC34" s="218" t="s">
        <v>782</v>
      </c>
      <c r="ORD34" s="218" t="s">
        <v>783</v>
      </c>
      <c r="ORE34" s="218" t="s">
        <v>782</v>
      </c>
      <c r="ORF34" s="218" t="s">
        <v>783</v>
      </c>
      <c r="ORG34" s="218" t="s">
        <v>782</v>
      </c>
      <c r="ORH34" s="218" t="s">
        <v>783</v>
      </c>
      <c r="ORI34" s="218" t="s">
        <v>782</v>
      </c>
      <c r="ORJ34" s="218" t="s">
        <v>783</v>
      </c>
      <c r="ORK34" s="218" t="s">
        <v>782</v>
      </c>
      <c r="ORL34" s="218" t="s">
        <v>783</v>
      </c>
      <c r="ORM34" s="218" t="s">
        <v>782</v>
      </c>
      <c r="ORN34" s="218" t="s">
        <v>783</v>
      </c>
      <c r="ORO34" s="218" t="s">
        <v>782</v>
      </c>
      <c r="ORP34" s="218" t="s">
        <v>783</v>
      </c>
      <c r="ORQ34" s="218" t="s">
        <v>782</v>
      </c>
      <c r="ORR34" s="218" t="s">
        <v>783</v>
      </c>
      <c r="ORS34" s="218" t="s">
        <v>782</v>
      </c>
      <c r="ORT34" s="218" t="s">
        <v>783</v>
      </c>
      <c r="ORU34" s="218" t="s">
        <v>782</v>
      </c>
      <c r="ORV34" s="218" t="s">
        <v>783</v>
      </c>
      <c r="ORW34" s="218" t="s">
        <v>782</v>
      </c>
      <c r="ORX34" s="218" t="s">
        <v>783</v>
      </c>
      <c r="ORY34" s="218" t="s">
        <v>782</v>
      </c>
      <c r="ORZ34" s="218" t="s">
        <v>783</v>
      </c>
      <c r="OSA34" s="218" t="s">
        <v>782</v>
      </c>
      <c r="OSB34" s="218" t="s">
        <v>783</v>
      </c>
      <c r="OSC34" s="218" t="s">
        <v>782</v>
      </c>
      <c r="OSD34" s="218" t="s">
        <v>783</v>
      </c>
      <c r="OSE34" s="218" t="s">
        <v>782</v>
      </c>
      <c r="OSF34" s="218" t="s">
        <v>783</v>
      </c>
      <c r="OSG34" s="218" t="s">
        <v>782</v>
      </c>
      <c r="OSH34" s="218" t="s">
        <v>783</v>
      </c>
      <c r="OSI34" s="218" t="s">
        <v>782</v>
      </c>
      <c r="OSJ34" s="218" t="s">
        <v>783</v>
      </c>
      <c r="OSK34" s="218" t="s">
        <v>782</v>
      </c>
      <c r="OSL34" s="218" t="s">
        <v>783</v>
      </c>
      <c r="OSM34" s="218" t="s">
        <v>782</v>
      </c>
      <c r="OSN34" s="218" t="s">
        <v>783</v>
      </c>
      <c r="OSO34" s="218" t="s">
        <v>782</v>
      </c>
      <c r="OSP34" s="218" t="s">
        <v>783</v>
      </c>
      <c r="OSQ34" s="218" t="s">
        <v>782</v>
      </c>
      <c r="OSR34" s="218" t="s">
        <v>783</v>
      </c>
      <c r="OSS34" s="218" t="s">
        <v>782</v>
      </c>
      <c r="OST34" s="218" t="s">
        <v>783</v>
      </c>
      <c r="OSU34" s="218" t="s">
        <v>782</v>
      </c>
      <c r="OSV34" s="218" t="s">
        <v>783</v>
      </c>
      <c r="OSW34" s="218" t="s">
        <v>782</v>
      </c>
      <c r="OSX34" s="218" t="s">
        <v>783</v>
      </c>
      <c r="OSY34" s="218" t="s">
        <v>782</v>
      </c>
      <c r="OSZ34" s="218" t="s">
        <v>783</v>
      </c>
      <c r="OTA34" s="218" t="s">
        <v>782</v>
      </c>
      <c r="OTB34" s="218" t="s">
        <v>783</v>
      </c>
      <c r="OTC34" s="218" t="s">
        <v>782</v>
      </c>
      <c r="OTD34" s="218" t="s">
        <v>783</v>
      </c>
      <c r="OTE34" s="218" t="s">
        <v>782</v>
      </c>
      <c r="OTF34" s="218" t="s">
        <v>783</v>
      </c>
      <c r="OTG34" s="218" t="s">
        <v>782</v>
      </c>
      <c r="OTH34" s="218" t="s">
        <v>783</v>
      </c>
      <c r="OTI34" s="218" t="s">
        <v>782</v>
      </c>
      <c r="OTJ34" s="218" t="s">
        <v>783</v>
      </c>
      <c r="OTK34" s="218" t="s">
        <v>782</v>
      </c>
      <c r="OTL34" s="218" t="s">
        <v>783</v>
      </c>
      <c r="OTM34" s="218" t="s">
        <v>782</v>
      </c>
      <c r="OTN34" s="218" t="s">
        <v>783</v>
      </c>
      <c r="OTO34" s="218" t="s">
        <v>782</v>
      </c>
      <c r="OTP34" s="218" t="s">
        <v>783</v>
      </c>
      <c r="OTQ34" s="218" t="s">
        <v>782</v>
      </c>
      <c r="OTR34" s="218" t="s">
        <v>783</v>
      </c>
      <c r="OTS34" s="218" t="s">
        <v>782</v>
      </c>
      <c r="OTT34" s="218" t="s">
        <v>783</v>
      </c>
      <c r="OTU34" s="218" t="s">
        <v>782</v>
      </c>
      <c r="OTV34" s="218" t="s">
        <v>783</v>
      </c>
      <c r="OTW34" s="218" t="s">
        <v>782</v>
      </c>
      <c r="OTX34" s="218" t="s">
        <v>783</v>
      </c>
      <c r="OTY34" s="218" t="s">
        <v>782</v>
      </c>
      <c r="OTZ34" s="218" t="s">
        <v>783</v>
      </c>
      <c r="OUA34" s="218" t="s">
        <v>782</v>
      </c>
      <c r="OUB34" s="218" t="s">
        <v>783</v>
      </c>
      <c r="OUC34" s="218" t="s">
        <v>782</v>
      </c>
      <c r="OUD34" s="218" t="s">
        <v>783</v>
      </c>
      <c r="OUE34" s="218" t="s">
        <v>782</v>
      </c>
      <c r="OUF34" s="218" t="s">
        <v>783</v>
      </c>
      <c r="OUG34" s="218" t="s">
        <v>782</v>
      </c>
      <c r="OUH34" s="218" t="s">
        <v>783</v>
      </c>
      <c r="OUI34" s="218" t="s">
        <v>782</v>
      </c>
      <c r="OUJ34" s="218" t="s">
        <v>783</v>
      </c>
      <c r="OUK34" s="218" t="s">
        <v>782</v>
      </c>
      <c r="OUL34" s="218" t="s">
        <v>783</v>
      </c>
      <c r="OUM34" s="218" t="s">
        <v>782</v>
      </c>
      <c r="OUN34" s="218" t="s">
        <v>783</v>
      </c>
      <c r="OUO34" s="218" t="s">
        <v>782</v>
      </c>
      <c r="OUP34" s="218" t="s">
        <v>783</v>
      </c>
      <c r="OUQ34" s="218" t="s">
        <v>782</v>
      </c>
      <c r="OUR34" s="218" t="s">
        <v>783</v>
      </c>
      <c r="OUS34" s="218" t="s">
        <v>782</v>
      </c>
      <c r="OUT34" s="218" t="s">
        <v>783</v>
      </c>
      <c r="OUU34" s="218" t="s">
        <v>782</v>
      </c>
      <c r="OUV34" s="218" t="s">
        <v>783</v>
      </c>
      <c r="OUW34" s="218" t="s">
        <v>782</v>
      </c>
      <c r="OUX34" s="218" t="s">
        <v>783</v>
      </c>
      <c r="OUY34" s="218" t="s">
        <v>782</v>
      </c>
      <c r="OUZ34" s="218" t="s">
        <v>783</v>
      </c>
      <c r="OVA34" s="218" t="s">
        <v>782</v>
      </c>
      <c r="OVB34" s="218" t="s">
        <v>783</v>
      </c>
      <c r="OVC34" s="218" t="s">
        <v>782</v>
      </c>
      <c r="OVD34" s="218" t="s">
        <v>783</v>
      </c>
      <c r="OVE34" s="218" t="s">
        <v>782</v>
      </c>
      <c r="OVF34" s="218" t="s">
        <v>783</v>
      </c>
      <c r="OVG34" s="218" t="s">
        <v>782</v>
      </c>
      <c r="OVH34" s="218" t="s">
        <v>783</v>
      </c>
      <c r="OVI34" s="218" t="s">
        <v>782</v>
      </c>
      <c r="OVJ34" s="218" t="s">
        <v>783</v>
      </c>
      <c r="OVK34" s="218" t="s">
        <v>782</v>
      </c>
      <c r="OVL34" s="218" t="s">
        <v>783</v>
      </c>
      <c r="OVM34" s="218" t="s">
        <v>782</v>
      </c>
      <c r="OVN34" s="218" t="s">
        <v>783</v>
      </c>
      <c r="OVO34" s="218" t="s">
        <v>782</v>
      </c>
      <c r="OVP34" s="218" t="s">
        <v>783</v>
      </c>
      <c r="OVQ34" s="218" t="s">
        <v>782</v>
      </c>
      <c r="OVR34" s="218" t="s">
        <v>783</v>
      </c>
      <c r="OVS34" s="218" t="s">
        <v>782</v>
      </c>
      <c r="OVT34" s="218" t="s">
        <v>783</v>
      </c>
      <c r="OVU34" s="218" t="s">
        <v>782</v>
      </c>
      <c r="OVV34" s="218" t="s">
        <v>783</v>
      </c>
      <c r="OVW34" s="218" t="s">
        <v>782</v>
      </c>
      <c r="OVX34" s="218" t="s">
        <v>783</v>
      </c>
      <c r="OVY34" s="218" t="s">
        <v>782</v>
      </c>
      <c r="OVZ34" s="218" t="s">
        <v>783</v>
      </c>
      <c r="OWA34" s="218" t="s">
        <v>782</v>
      </c>
      <c r="OWB34" s="218" t="s">
        <v>783</v>
      </c>
      <c r="OWC34" s="218" t="s">
        <v>782</v>
      </c>
      <c r="OWD34" s="218" t="s">
        <v>783</v>
      </c>
      <c r="OWE34" s="218" t="s">
        <v>782</v>
      </c>
      <c r="OWF34" s="218" t="s">
        <v>783</v>
      </c>
      <c r="OWG34" s="218" t="s">
        <v>782</v>
      </c>
      <c r="OWH34" s="218" t="s">
        <v>783</v>
      </c>
      <c r="OWI34" s="218" t="s">
        <v>782</v>
      </c>
      <c r="OWJ34" s="218" t="s">
        <v>783</v>
      </c>
      <c r="OWK34" s="218" t="s">
        <v>782</v>
      </c>
      <c r="OWL34" s="218" t="s">
        <v>783</v>
      </c>
      <c r="OWM34" s="218" t="s">
        <v>782</v>
      </c>
      <c r="OWN34" s="218" t="s">
        <v>783</v>
      </c>
      <c r="OWO34" s="218" t="s">
        <v>782</v>
      </c>
      <c r="OWP34" s="218" t="s">
        <v>783</v>
      </c>
      <c r="OWQ34" s="218" t="s">
        <v>782</v>
      </c>
      <c r="OWR34" s="218" t="s">
        <v>783</v>
      </c>
      <c r="OWS34" s="218" t="s">
        <v>782</v>
      </c>
      <c r="OWT34" s="218" t="s">
        <v>783</v>
      </c>
      <c r="OWU34" s="218" t="s">
        <v>782</v>
      </c>
      <c r="OWV34" s="218" t="s">
        <v>783</v>
      </c>
      <c r="OWW34" s="218" t="s">
        <v>782</v>
      </c>
      <c r="OWX34" s="218" t="s">
        <v>783</v>
      </c>
      <c r="OWY34" s="218" t="s">
        <v>782</v>
      </c>
      <c r="OWZ34" s="218" t="s">
        <v>783</v>
      </c>
      <c r="OXA34" s="218" t="s">
        <v>782</v>
      </c>
      <c r="OXB34" s="218" t="s">
        <v>783</v>
      </c>
      <c r="OXC34" s="218" t="s">
        <v>782</v>
      </c>
      <c r="OXD34" s="218" t="s">
        <v>783</v>
      </c>
      <c r="OXE34" s="218" t="s">
        <v>782</v>
      </c>
      <c r="OXF34" s="218" t="s">
        <v>783</v>
      </c>
      <c r="OXG34" s="218" t="s">
        <v>782</v>
      </c>
      <c r="OXH34" s="218" t="s">
        <v>783</v>
      </c>
      <c r="OXI34" s="218" t="s">
        <v>782</v>
      </c>
      <c r="OXJ34" s="218" t="s">
        <v>783</v>
      </c>
      <c r="OXK34" s="218" t="s">
        <v>782</v>
      </c>
      <c r="OXL34" s="218" t="s">
        <v>783</v>
      </c>
      <c r="OXM34" s="218" t="s">
        <v>782</v>
      </c>
      <c r="OXN34" s="218" t="s">
        <v>783</v>
      </c>
      <c r="OXO34" s="218" t="s">
        <v>782</v>
      </c>
      <c r="OXP34" s="218" t="s">
        <v>783</v>
      </c>
      <c r="OXQ34" s="218" t="s">
        <v>782</v>
      </c>
      <c r="OXR34" s="218" t="s">
        <v>783</v>
      </c>
      <c r="OXS34" s="218" t="s">
        <v>782</v>
      </c>
      <c r="OXT34" s="218" t="s">
        <v>783</v>
      </c>
      <c r="OXU34" s="218" t="s">
        <v>782</v>
      </c>
      <c r="OXV34" s="218" t="s">
        <v>783</v>
      </c>
      <c r="OXW34" s="218" t="s">
        <v>782</v>
      </c>
      <c r="OXX34" s="218" t="s">
        <v>783</v>
      </c>
      <c r="OXY34" s="218" t="s">
        <v>782</v>
      </c>
      <c r="OXZ34" s="218" t="s">
        <v>783</v>
      </c>
      <c r="OYA34" s="218" t="s">
        <v>782</v>
      </c>
      <c r="OYB34" s="218" t="s">
        <v>783</v>
      </c>
      <c r="OYC34" s="218" t="s">
        <v>782</v>
      </c>
      <c r="OYD34" s="218" t="s">
        <v>783</v>
      </c>
      <c r="OYE34" s="218" t="s">
        <v>782</v>
      </c>
      <c r="OYF34" s="218" t="s">
        <v>783</v>
      </c>
      <c r="OYG34" s="218" t="s">
        <v>782</v>
      </c>
      <c r="OYH34" s="218" t="s">
        <v>783</v>
      </c>
      <c r="OYI34" s="218" t="s">
        <v>782</v>
      </c>
      <c r="OYJ34" s="218" t="s">
        <v>783</v>
      </c>
      <c r="OYK34" s="218" t="s">
        <v>782</v>
      </c>
      <c r="OYL34" s="218" t="s">
        <v>783</v>
      </c>
      <c r="OYM34" s="218" t="s">
        <v>782</v>
      </c>
      <c r="OYN34" s="218" t="s">
        <v>783</v>
      </c>
      <c r="OYO34" s="218" t="s">
        <v>782</v>
      </c>
      <c r="OYP34" s="218" t="s">
        <v>783</v>
      </c>
      <c r="OYQ34" s="218" t="s">
        <v>782</v>
      </c>
      <c r="OYR34" s="218" t="s">
        <v>783</v>
      </c>
      <c r="OYS34" s="218" t="s">
        <v>782</v>
      </c>
      <c r="OYT34" s="218" t="s">
        <v>783</v>
      </c>
      <c r="OYU34" s="218" t="s">
        <v>782</v>
      </c>
      <c r="OYV34" s="218" t="s">
        <v>783</v>
      </c>
      <c r="OYW34" s="218" t="s">
        <v>782</v>
      </c>
      <c r="OYX34" s="218" t="s">
        <v>783</v>
      </c>
      <c r="OYY34" s="218" t="s">
        <v>782</v>
      </c>
      <c r="OYZ34" s="218" t="s">
        <v>783</v>
      </c>
      <c r="OZA34" s="218" t="s">
        <v>782</v>
      </c>
      <c r="OZB34" s="218" t="s">
        <v>783</v>
      </c>
      <c r="OZC34" s="218" t="s">
        <v>782</v>
      </c>
      <c r="OZD34" s="218" t="s">
        <v>783</v>
      </c>
      <c r="OZE34" s="218" t="s">
        <v>782</v>
      </c>
      <c r="OZF34" s="218" t="s">
        <v>783</v>
      </c>
      <c r="OZG34" s="218" t="s">
        <v>782</v>
      </c>
      <c r="OZH34" s="218" t="s">
        <v>783</v>
      </c>
      <c r="OZI34" s="218" t="s">
        <v>782</v>
      </c>
      <c r="OZJ34" s="218" t="s">
        <v>783</v>
      </c>
      <c r="OZK34" s="218" t="s">
        <v>782</v>
      </c>
      <c r="OZL34" s="218" t="s">
        <v>783</v>
      </c>
      <c r="OZM34" s="218" t="s">
        <v>782</v>
      </c>
      <c r="OZN34" s="218" t="s">
        <v>783</v>
      </c>
      <c r="OZO34" s="218" t="s">
        <v>782</v>
      </c>
      <c r="OZP34" s="218" t="s">
        <v>783</v>
      </c>
      <c r="OZQ34" s="218" t="s">
        <v>782</v>
      </c>
      <c r="OZR34" s="218" t="s">
        <v>783</v>
      </c>
      <c r="OZS34" s="218" t="s">
        <v>782</v>
      </c>
      <c r="OZT34" s="218" t="s">
        <v>783</v>
      </c>
      <c r="OZU34" s="218" t="s">
        <v>782</v>
      </c>
      <c r="OZV34" s="218" t="s">
        <v>783</v>
      </c>
      <c r="OZW34" s="218" t="s">
        <v>782</v>
      </c>
      <c r="OZX34" s="218" t="s">
        <v>783</v>
      </c>
      <c r="OZY34" s="218" t="s">
        <v>782</v>
      </c>
      <c r="OZZ34" s="218" t="s">
        <v>783</v>
      </c>
      <c r="PAA34" s="218" t="s">
        <v>782</v>
      </c>
      <c r="PAB34" s="218" t="s">
        <v>783</v>
      </c>
      <c r="PAC34" s="218" t="s">
        <v>782</v>
      </c>
      <c r="PAD34" s="218" t="s">
        <v>783</v>
      </c>
      <c r="PAE34" s="218" t="s">
        <v>782</v>
      </c>
      <c r="PAF34" s="218" t="s">
        <v>783</v>
      </c>
      <c r="PAG34" s="218" t="s">
        <v>782</v>
      </c>
      <c r="PAH34" s="218" t="s">
        <v>783</v>
      </c>
      <c r="PAI34" s="218" t="s">
        <v>782</v>
      </c>
      <c r="PAJ34" s="218" t="s">
        <v>783</v>
      </c>
      <c r="PAK34" s="218" t="s">
        <v>782</v>
      </c>
      <c r="PAL34" s="218" t="s">
        <v>783</v>
      </c>
      <c r="PAM34" s="218" t="s">
        <v>782</v>
      </c>
      <c r="PAN34" s="218" t="s">
        <v>783</v>
      </c>
      <c r="PAO34" s="218" t="s">
        <v>782</v>
      </c>
      <c r="PAP34" s="218" t="s">
        <v>783</v>
      </c>
      <c r="PAQ34" s="218" t="s">
        <v>782</v>
      </c>
      <c r="PAR34" s="218" t="s">
        <v>783</v>
      </c>
      <c r="PAS34" s="218" t="s">
        <v>782</v>
      </c>
      <c r="PAT34" s="218" t="s">
        <v>783</v>
      </c>
      <c r="PAU34" s="218" t="s">
        <v>782</v>
      </c>
      <c r="PAV34" s="218" t="s">
        <v>783</v>
      </c>
      <c r="PAW34" s="218" t="s">
        <v>782</v>
      </c>
      <c r="PAX34" s="218" t="s">
        <v>783</v>
      </c>
      <c r="PAY34" s="218" t="s">
        <v>782</v>
      </c>
      <c r="PAZ34" s="218" t="s">
        <v>783</v>
      </c>
      <c r="PBA34" s="218" t="s">
        <v>782</v>
      </c>
      <c r="PBB34" s="218" t="s">
        <v>783</v>
      </c>
      <c r="PBC34" s="218" t="s">
        <v>782</v>
      </c>
      <c r="PBD34" s="218" t="s">
        <v>783</v>
      </c>
      <c r="PBE34" s="218" t="s">
        <v>782</v>
      </c>
      <c r="PBF34" s="218" t="s">
        <v>783</v>
      </c>
      <c r="PBG34" s="218" t="s">
        <v>782</v>
      </c>
      <c r="PBH34" s="218" t="s">
        <v>783</v>
      </c>
      <c r="PBI34" s="218" t="s">
        <v>782</v>
      </c>
      <c r="PBJ34" s="218" t="s">
        <v>783</v>
      </c>
      <c r="PBK34" s="218" t="s">
        <v>782</v>
      </c>
      <c r="PBL34" s="218" t="s">
        <v>783</v>
      </c>
      <c r="PBM34" s="218" t="s">
        <v>782</v>
      </c>
      <c r="PBN34" s="218" t="s">
        <v>783</v>
      </c>
      <c r="PBO34" s="218" t="s">
        <v>782</v>
      </c>
      <c r="PBP34" s="218" t="s">
        <v>783</v>
      </c>
      <c r="PBQ34" s="218" t="s">
        <v>782</v>
      </c>
      <c r="PBR34" s="218" t="s">
        <v>783</v>
      </c>
      <c r="PBS34" s="218" t="s">
        <v>782</v>
      </c>
      <c r="PBT34" s="218" t="s">
        <v>783</v>
      </c>
      <c r="PBU34" s="218" t="s">
        <v>782</v>
      </c>
      <c r="PBV34" s="218" t="s">
        <v>783</v>
      </c>
      <c r="PBW34" s="218" t="s">
        <v>782</v>
      </c>
      <c r="PBX34" s="218" t="s">
        <v>783</v>
      </c>
      <c r="PBY34" s="218" t="s">
        <v>782</v>
      </c>
      <c r="PBZ34" s="218" t="s">
        <v>783</v>
      </c>
      <c r="PCA34" s="218" t="s">
        <v>782</v>
      </c>
      <c r="PCB34" s="218" t="s">
        <v>783</v>
      </c>
      <c r="PCC34" s="218" t="s">
        <v>782</v>
      </c>
      <c r="PCD34" s="218" t="s">
        <v>783</v>
      </c>
      <c r="PCE34" s="218" t="s">
        <v>782</v>
      </c>
      <c r="PCF34" s="218" t="s">
        <v>783</v>
      </c>
      <c r="PCG34" s="218" t="s">
        <v>782</v>
      </c>
      <c r="PCH34" s="218" t="s">
        <v>783</v>
      </c>
      <c r="PCI34" s="218" t="s">
        <v>782</v>
      </c>
      <c r="PCJ34" s="218" t="s">
        <v>783</v>
      </c>
      <c r="PCK34" s="218" t="s">
        <v>782</v>
      </c>
      <c r="PCL34" s="218" t="s">
        <v>783</v>
      </c>
      <c r="PCM34" s="218" t="s">
        <v>782</v>
      </c>
      <c r="PCN34" s="218" t="s">
        <v>783</v>
      </c>
      <c r="PCO34" s="218" t="s">
        <v>782</v>
      </c>
      <c r="PCP34" s="218" t="s">
        <v>783</v>
      </c>
      <c r="PCQ34" s="218" t="s">
        <v>782</v>
      </c>
      <c r="PCR34" s="218" t="s">
        <v>783</v>
      </c>
      <c r="PCS34" s="218" t="s">
        <v>782</v>
      </c>
      <c r="PCT34" s="218" t="s">
        <v>783</v>
      </c>
      <c r="PCU34" s="218" t="s">
        <v>782</v>
      </c>
      <c r="PCV34" s="218" t="s">
        <v>783</v>
      </c>
      <c r="PCW34" s="218" t="s">
        <v>782</v>
      </c>
      <c r="PCX34" s="218" t="s">
        <v>783</v>
      </c>
      <c r="PCY34" s="218" t="s">
        <v>782</v>
      </c>
      <c r="PCZ34" s="218" t="s">
        <v>783</v>
      </c>
      <c r="PDA34" s="218" t="s">
        <v>782</v>
      </c>
      <c r="PDB34" s="218" t="s">
        <v>783</v>
      </c>
      <c r="PDC34" s="218" t="s">
        <v>782</v>
      </c>
      <c r="PDD34" s="218" t="s">
        <v>783</v>
      </c>
      <c r="PDE34" s="218" t="s">
        <v>782</v>
      </c>
      <c r="PDF34" s="218" t="s">
        <v>783</v>
      </c>
      <c r="PDG34" s="218" t="s">
        <v>782</v>
      </c>
      <c r="PDH34" s="218" t="s">
        <v>783</v>
      </c>
      <c r="PDI34" s="218" t="s">
        <v>782</v>
      </c>
      <c r="PDJ34" s="218" t="s">
        <v>783</v>
      </c>
      <c r="PDK34" s="218" t="s">
        <v>782</v>
      </c>
      <c r="PDL34" s="218" t="s">
        <v>783</v>
      </c>
      <c r="PDM34" s="218" t="s">
        <v>782</v>
      </c>
      <c r="PDN34" s="218" t="s">
        <v>783</v>
      </c>
      <c r="PDO34" s="218" t="s">
        <v>782</v>
      </c>
      <c r="PDP34" s="218" t="s">
        <v>783</v>
      </c>
      <c r="PDQ34" s="218" t="s">
        <v>782</v>
      </c>
      <c r="PDR34" s="218" t="s">
        <v>783</v>
      </c>
      <c r="PDS34" s="218" t="s">
        <v>782</v>
      </c>
      <c r="PDT34" s="218" t="s">
        <v>783</v>
      </c>
      <c r="PDU34" s="218" t="s">
        <v>782</v>
      </c>
      <c r="PDV34" s="218" t="s">
        <v>783</v>
      </c>
      <c r="PDW34" s="218" t="s">
        <v>782</v>
      </c>
      <c r="PDX34" s="218" t="s">
        <v>783</v>
      </c>
      <c r="PDY34" s="218" t="s">
        <v>782</v>
      </c>
      <c r="PDZ34" s="218" t="s">
        <v>783</v>
      </c>
      <c r="PEA34" s="218" t="s">
        <v>782</v>
      </c>
      <c r="PEB34" s="218" t="s">
        <v>783</v>
      </c>
      <c r="PEC34" s="218" t="s">
        <v>782</v>
      </c>
      <c r="PED34" s="218" t="s">
        <v>783</v>
      </c>
      <c r="PEE34" s="218" t="s">
        <v>782</v>
      </c>
      <c r="PEF34" s="218" t="s">
        <v>783</v>
      </c>
      <c r="PEG34" s="218" t="s">
        <v>782</v>
      </c>
      <c r="PEH34" s="218" t="s">
        <v>783</v>
      </c>
      <c r="PEI34" s="218" t="s">
        <v>782</v>
      </c>
      <c r="PEJ34" s="218" t="s">
        <v>783</v>
      </c>
      <c r="PEK34" s="218" t="s">
        <v>782</v>
      </c>
      <c r="PEL34" s="218" t="s">
        <v>783</v>
      </c>
      <c r="PEM34" s="218" t="s">
        <v>782</v>
      </c>
      <c r="PEN34" s="218" t="s">
        <v>783</v>
      </c>
      <c r="PEO34" s="218" t="s">
        <v>782</v>
      </c>
      <c r="PEP34" s="218" t="s">
        <v>783</v>
      </c>
      <c r="PEQ34" s="218" t="s">
        <v>782</v>
      </c>
      <c r="PER34" s="218" t="s">
        <v>783</v>
      </c>
      <c r="PES34" s="218" t="s">
        <v>782</v>
      </c>
      <c r="PET34" s="218" t="s">
        <v>783</v>
      </c>
      <c r="PEU34" s="218" t="s">
        <v>782</v>
      </c>
      <c r="PEV34" s="218" t="s">
        <v>783</v>
      </c>
      <c r="PEW34" s="218" t="s">
        <v>782</v>
      </c>
      <c r="PEX34" s="218" t="s">
        <v>783</v>
      </c>
      <c r="PEY34" s="218" t="s">
        <v>782</v>
      </c>
      <c r="PEZ34" s="218" t="s">
        <v>783</v>
      </c>
      <c r="PFA34" s="218" t="s">
        <v>782</v>
      </c>
      <c r="PFB34" s="218" t="s">
        <v>783</v>
      </c>
      <c r="PFC34" s="218" t="s">
        <v>782</v>
      </c>
      <c r="PFD34" s="218" t="s">
        <v>783</v>
      </c>
      <c r="PFE34" s="218" t="s">
        <v>782</v>
      </c>
      <c r="PFF34" s="218" t="s">
        <v>783</v>
      </c>
      <c r="PFG34" s="218" t="s">
        <v>782</v>
      </c>
      <c r="PFH34" s="218" t="s">
        <v>783</v>
      </c>
      <c r="PFI34" s="218" t="s">
        <v>782</v>
      </c>
      <c r="PFJ34" s="218" t="s">
        <v>783</v>
      </c>
      <c r="PFK34" s="218" t="s">
        <v>782</v>
      </c>
      <c r="PFL34" s="218" t="s">
        <v>783</v>
      </c>
      <c r="PFM34" s="218" t="s">
        <v>782</v>
      </c>
      <c r="PFN34" s="218" t="s">
        <v>783</v>
      </c>
      <c r="PFO34" s="218" t="s">
        <v>782</v>
      </c>
      <c r="PFP34" s="218" t="s">
        <v>783</v>
      </c>
      <c r="PFQ34" s="218" t="s">
        <v>782</v>
      </c>
      <c r="PFR34" s="218" t="s">
        <v>783</v>
      </c>
      <c r="PFS34" s="218" t="s">
        <v>782</v>
      </c>
      <c r="PFT34" s="218" t="s">
        <v>783</v>
      </c>
      <c r="PFU34" s="218" t="s">
        <v>782</v>
      </c>
      <c r="PFV34" s="218" t="s">
        <v>783</v>
      </c>
      <c r="PFW34" s="218" t="s">
        <v>782</v>
      </c>
      <c r="PFX34" s="218" t="s">
        <v>783</v>
      </c>
      <c r="PFY34" s="218" t="s">
        <v>782</v>
      </c>
      <c r="PFZ34" s="218" t="s">
        <v>783</v>
      </c>
      <c r="PGA34" s="218" t="s">
        <v>782</v>
      </c>
      <c r="PGB34" s="218" t="s">
        <v>783</v>
      </c>
      <c r="PGC34" s="218" t="s">
        <v>782</v>
      </c>
      <c r="PGD34" s="218" t="s">
        <v>783</v>
      </c>
      <c r="PGE34" s="218" t="s">
        <v>782</v>
      </c>
      <c r="PGF34" s="218" t="s">
        <v>783</v>
      </c>
      <c r="PGG34" s="218" t="s">
        <v>782</v>
      </c>
      <c r="PGH34" s="218" t="s">
        <v>783</v>
      </c>
      <c r="PGI34" s="218" t="s">
        <v>782</v>
      </c>
      <c r="PGJ34" s="218" t="s">
        <v>783</v>
      </c>
      <c r="PGK34" s="218" t="s">
        <v>782</v>
      </c>
      <c r="PGL34" s="218" t="s">
        <v>783</v>
      </c>
      <c r="PGM34" s="218" t="s">
        <v>782</v>
      </c>
      <c r="PGN34" s="218" t="s">
        <v>783</v>
      </c>
      <c r="PGO34" s="218" t="s">
        <v>782</v>
      </c>
      <c r="PGP34" s="218" t="s">
        <v>783</v>
      </c>
      <c r="PGQ34" s="218" t="s">
        <v>782</v>
      </c>
      <c r="PGR34" s="218" t="s">
        <v>783</v>
      </c>
      <c r="PGS34" s="218" t="s">
        <v>782</v>
      </c>
      <c r="PGT34" s="218" t="s">
        <v>783</v>
      </c>
      <c r="PGU34" s="218" t="s">
        <v>782</v>
      </c>
      <c r="PGV34" s="218" t="s">
        <v>783</v>
      </c>
      <c r="PGW34" s="218" t="s">
        <v>782</v>
      </c>
      <c r="PGX34" s="218" t="s">
        <v>783</v>
      </c>
      <c r="PGY34" s="218" t="s">
        <v>782</v>
      </c>
      <c r="PGZ34" s="218" t="s">
        <v>783</v>
      </c>
      <c r="PHA34" s="218" t="s">
        <v>782</v>
      </c>
      <c r="PHB34" s="218" t="s">
        <v>783</v>
      </c>
      <c r="PHC34" s="218" t="s">
        <v>782</v>
      </c>
      <c r="PHD34" s="218" t="s">
        <v>783</v>
      </c>
      <c r="PHE34" s="218" t="s">
        <v>782</v>
      </c>
      <c r="PHF34" s="218" t="s">
        <v>783</v>
      </c>
      <c r="PHG34" s="218" t="s">
        <v>782</v>
      </c>
      <c r="PHH34" s="218" t="s">
        <v>783</v>
      </c>
      <c r="PHI34" s="218" t="s">
        <v>782</v>
      </c>
      <c r="PHJ34" s="218" t="s">
        <v>783</v>
      </c>
      <c r="PHK34" s="218" t="s">
        <v>782</v>
      </c>
      <c r="PHL34" s="218" t="s">
        <v>783</v>
      </c>
      <c r="PHM34" s="218" t="s">
        <v>782</v>
      </c>
      <c r="PHN34" s="218" t="s">
        <v>783</v>
      </c>
      <c r="PHO34" s="218" t="s">
        <v>782</v>
      </c>
      <c r="PHP34" s="218" t="s">
        <v>783</v>
      </c>
      <c r="PHQ34" s="218" t="s">
        <v>782</v>
      </c>
      <c r="PHR34" s="218" t="s">
        <v>783</v>
      </c>
      <c r="PHS34" s="218" t="s">
        <v>782</v>
      </c>
      <c r="PHT34" s="218" t="s">
        <v>783</v>
      </c>
      <c r="PHU34" s="218" t="s">
        <v>782</v>
      </c>
      <c r="PHV34" s="218" t="s">
        <v>783</v>
      </c>
      <c r="PHW34" s="218" t="s">
        <v>782</v>
      </c>
      <c r="PHX34" s="218" t="s">
        <v>783</v>
      </c>
      <c r="PHY34" s="218" t="s">
        <v>782</v>
      </c>
      <c r="PHZ34" s="218" t="s">
        <v>783</v>
      </c>
      <c r="PIA34" s="218" t="s">
        <v>782</v>
      </c>
      <c r="PIB34" s="218" t="s">
        <v>783</v>
      </c>
      <c r="PIC34" s="218" t="s">
        <v>782</v>
      </c>
      <c r="PID34" s="218" t="s">
        <v>783</v>
      </c>
      <c r="PIE34" s="218" t="s">
        <v>782</v>
      </c>
      <c r="PIF34" s="218" t="s">
        <v>783</v>
      </c>
      <c r="PIG34" s="218" t="s">
        <v>782</v>
      </c>
      <c r="PIH34" s="218" t="s">
        <v>783</v>
      </c>
      <c r="PII34" s="218" t="s">
        <v>782</v>
      </c>
      <c r="PIJ34" s="218" t="s">
        <v>783</v>
      </c>
      <c r="PIK34" s="218" t="s">
        <v>782</v>
      </c>
      <c r="PIL34" s="218" t="s">
        <v>783</v>
      </c>
      <c r="PIM34" s="218" t="s">
        <v>782</v>
      </c>
      <c r="PIN34" s="218" t="s">
        <v>783</v>
      </c>
      <c r="PIO34" s="218" t="s">
        <v>782</v>
      </c>
      <c r="PIP34" s="218" t="s">
        <v>783</v>
      </c>
      <c r="PIQ34" s="218" t="s">
        <v>782</v>
      </c>
      <c r="PIR34" s="218" t="s">
        <v>783</v>
      </c>
      <c r="PIS34" s="218" t="s">
        <v>782</v>
      </c>
      <c r="PIT34" s="218" t="s">
        <v>783</v>
      </c>
      <c r="PIU34" s="218" t="s">
        <v>782</v>
      </c>
      <c r="PIV34" s="218" t="s">
        <v>783</v>
      </c>
      <c r="PIW34" s="218" t="s">
        <v>782</v>
      </c>
      <c r="PIX34" s="218" t="s">
        <v>783</v>
      </c>
      <c r="PIY34" s="218" t="s">
        <v>782</v>
      </c>
      <c r="PIZ34" s="218" t="s">
        <v>783</v>
      </c>
      <c r="PJA34" s="218" t="s">
        <v>782</v>
      </c>
      <c r="PJB34" s="218" t="s">
        <v>783</v>
      </c>
      <c r="PJC34" s="218" t="s">
        <v>782</v>
      </c>
      <c r="PJD34" s="218" t="s">
        <v>783</v>
      </c>
      <c r="PJE34" s="218" t="s">
        <v>782</v>
      </c>
      <c r="PJF34" s="218" t="s">
        <v>783</v>
      </c>
      <c r="PJG34" s="218" t="s">
        <v>782</v>
      </c>
      <c r="PJH34" s="218" t="s">
        <v>783</v>
      </c>
      <c r="PJI34" s="218" t="s">
        <v>782</v>
      </c>
      <c r="PJJ34" s="218" t="s">
        <v>783</v>
      </c>
      <c r="PJK34" s="218" t="s">
        <v>782</v>
      </c>
      <c r="PJL34" s="218" t="s">
        <v>783</v>
      </c>
      <c r="PJM34" s="218" t="s">
        <v>782</v>
      </c>
      <c r="PJN34" s="218" t="s">
        <v>783</v>
      </c>
      <c r="PJO34" s="218" t="s">
        <v>782</v>
      </c>
      <c r="PJP34" s="218" t="s">
        <v>783</v>
      </c>
      <c r="PJQ34" s="218" t="s">
        <v>782</v>
      </c>
      <c r="PJR34" s="218" t="s">
        <v>783</v>
      </c>
      <c r="PJS34" s="218" t="s">
        <v>782</v>
      </c>
      <c r="PJT34" s="218" t="s">
        <v>783</v>
      </c>
      <c r="PJU34" s="218" t="s">
        <v>782</v>
      </c>
      <c r="PJV34" s="218" t="s">
        <v>783</v>
      </c>
      <c r="PJW34" s="218" t="s">
        <v>782</v>
      </c>
      <c r="PJX34" s="218" t="s">
        <v>783</v>
      </c>
      <c r="PJY34" s="218" t="s">
        <v>782</v>
      </c>
      <c r="PJZ34" s="218" t="s">
        <v>783</v>
      </c>
      <c r="PKA34" s="218" t="s">
        <v>782</v>
      </c>
      <c r="PKB34" s="218" t="s">
        <v>783</v>
      </c>
      <c r="PKC34" s="218" t="s">
        <v>782</v>
      </c>
      <c r="PKD34" s="218" t="s">
        <v>783</v>
      </c>
      <c r="PKE34" s="218" t="s">
        <v>782</v>
      </c>
      <c r="PKF34" s="218" t="s">
        <v>783</v>
      </c>
      <c r="PKG34" s="218" t="s">
        <v>782</v>
      </c>
      <c r="PKH34" s="218" t="s">
        <v>783</v>
      </c>
      <c r="PKI34" s="218" t="s">
        <v>782</v>
      </c>
      <c r="PKJ34" s="218" t="s">
        <v>783</v>
      </c>
      <c r="PKK34" s="218" t="s">
        <v>782</v>
      </c>
      <c r="PKL34" s="218" t="s">
        <v>783</v>
      </c>
      <c r="PKM34" s="218" t="s">
        <v>782</v>
      </c>
      <c r="PKN34" s="218" t="s">
        <v>783</v>
      </c>
      <c r="PKO34" s="218" t="s">
        <v>782</v>
      </c>
      <c r="PKP34" s="218" t="s">
        <v>783</v>
      </c>
      <c r="PKQ34" s="218" t="s">
        <v>782</v>
      </c>
      <c r="PKR34" s="218" t="s">
        <v>783</v>
      </c>
      <c r="PKS34" s="218" t="s">
        <v>782</v>
      </c>
      <c r="PKT34" s="218" t="s">
        <v>783</v>
      </c>
      <c r="PKU34" s="218" t="s">
        <v>782</v>
      </c>
      <c r="PKV34" s="218" t="s">
        <v>783</v>
      </c>
      <c r="PKW34" s="218" t="s">
        <v>782</v>
      </c>
      <c r="PKX34" s="218" t="s">
        <v>783</v>
      </c>
      <c r="PKY34" s="218" t="s">
        <v>782</v>
      </c>
      <c r="PKZ34" s="218" t="s">
        <v>783</v>
      </c>
      <c r="PLA34" s="218" t="s">
        <v>782</v>
      </c>
      <c r="PLB34" s="218" t="s">
        <v>783</v>
      </c>
      <c r="PLC34" s="218" t="s">
        <v>782</v>
      </c>
      <c r="PLD34" s="218" t="s">
        <v>783</v>
      </c>
      <c r="PLE34" s="218" t="s">
        <v>782</v>
      </c>
      <c r="PLF34" s="218" t="s">
        <v>783</v>
      </c>
      <c r="PLG34" s="218" t="s">
        <v>782</v>
      </c>
      <c r="PLH34" s="218" t="s">
        <v>783</v>
      </c>
      <c r="PLI34" s="218" t="s">
        <v>782</v>
      </c>
      <c r="PLJ34" s="218" t="s">
        <v>783</v>
      </c>
      <c r="PLK34" s="218" t="s">
        <v>782</v>
      </c>
      <c r="PLL34" s="218" t="s">
        <v>783</v>
      </c>
      <c r="PLM34" s="218" t="s">
        <v>782</v>
      </c>
      <c r="PLN34" s="218" t="s">
        <v>783</v>
      </c>
      <c r="PLO34" s="218" t="s">
        <v>782</v>
      </c>
      <c r="PLP34" s="218" t="s">
        <v>783</v>
      </c>
      <c r="PLQ34" s="218" t="s">
        <v>782</v>
      </c>
      <c r="PLR34" s="218" t="s">
        <v>783</v>
      </c>
      <c r="PLS34" s="218" t="s">
        <v>782</v>
      </c>
      <c r="PLT34" s="218" t="s">
        <v>783</v>
      </c>
      <c r="PLU34" s="218" t="s">
        <v>782</v>
      </c>
      <c r="PLV34" s="218" t="s">
        <v>783</v>
      </c>
      <c r="PLW34" s="218" t="s">
        <v>782</v>
      </c>
      <c r="PLX34" s="218" t="s">
        <v>783</v>
      </c>
      <c r="PLY34" s="218" t="s">
        <v>782</v>
      </c>
      <c r="PLZ34" s="218" t="s">
        <v>783</v>
      </c>
      <c r="PMA34" s="218" t="s">
        <v>782</v>
      </c>
      <c r="PMB34" s="218" t="s">
        <v>783</v>
      </c>
      <c r="PMC34" s="218" t="s">
        <v>782</v>
      </c>
      <c r="PMD34" s="218" t="s">
        <v>783</v>
      </c>
      <c r="PME34" s="218" t="s">
        <v>782</v>
      </c>
      <c r="PMF34" s="218" t="s">
        <v>783</v>
      </c>
      <c r="PMG34" s="218" t="s">
        <v>782</v>
      </c>
      <c r="PMH34" s="218" t="s">
        <v>783</v>
      </c>
      <c r="PMI34" s="218" t="s">
        <v>782</v>
      </c>
      <c r="PMJ34" s="218" t="s">
        <v>783</v>
      </c>
      <c r="PMK34" s="218" t="s">
        <v>782</v>
      </c>
      <c r="PML34" s="218" t="s">
        <v>783</v>
      </c>
      <c r="PMM34" s="218" t="s">
        <v>782</v>
      </c>
      <c r="PMN34" s="218" t="s">
        <v>783</v>
      </c>
      <c r="PMO34" s="218" t="s">
        <v>782</v>
      </c>
      <c r="PMP34" s="218" t="s">
        <v>783</v>
      </c>
      <c r="PMQ34" s="218" t="s">
        <v>782</v>
      </c>
      <c r="PMR34" s="218" t="s">
        <v>783</v>
      </c>
      <c r="PMS34" s="218" t="s">
        <v>782</v>
      </c>
      <c r="PMT34" s="218" t="s">
        <v>783</v>
      </c>
      <c r="PMU34" s="218" t="s">
        <v>782</v>
      </c>
      <c r="PMV34" s="218" t="s">
        <v>783</v>
      </c>
      <c r="PMW34" s="218" t="s">
        <v>782</v>
      </c>
      <c r="PMX34" s="218" t="s">
        <v>783</v>
      </c>
      <c r="PMY34" s="218" t="s">
        <v>782</v>
      </c>
      <c r="PMZ34" s="218" t="s">
        <v>783</v>
      </c>
      <c r="PNA34" s="218" t="s">
        <v>782</v>
      </c>
      <c r="PNB34" s="218" t="s">
        <v>783</v>
      </c>
      <c r="PNC34" s="218" t="s">
        <v>782</v>
      </c>
      <c r="PND34" s="218" t="s">
        <v>783</v>
      </c>
      <c r="PNE34" s="218" t="s">
        <v>782</v>
      </c>
      <c r="PNF34" s="218" t="s">
        <v>783</v>
      </c>
      <c r="PNG34" s="218" t="s">
        <v>782</v>
      </c>
      <c r="PNH34" s="218" t="s">
        <v>783</v>
      </c>
      <c r="PNI34" s="218" t="s">
        <v>782</v>
      </c>
      <c r="PNJ34" s="218" t="s">
        <v>783</v>
      </c>
      <c r="PNK34" s="218" t="s">
        <v>782</v>
      </c>
      <c r="PNL34" s="218" t="s">
        <v>783</v>
      </c>
      <c r="PNM34" s="218" t="s">
        <v>782</v>
      </c>
      <c r="PNN34" s="218" t="s">
        <v>783</v>
      </c>
      <c r="PNO34" s="218" t="s">
        <v>782</v>
      </c>
      <c r="PNP34" s="218" t="s">
        <v>783</v>
      </c>
      <c r="PNQ34" s="218" t="s">
        <v>782</v>
      </c>
      <c r="PNR34" s="218" t="s">
        <v>783</v>
      </c>
      <c r="PNS34" s="218" t="s">
        <v>782</v>
      </c>
      <c r="PNT34" s="218" t="s">
        <v>783</v>
      </c>
      <c r="PNU34" s="218" t="s">
        <v>782</v>
      </c>
      <c r="PNV34" s="218" t="s">
        <v>783</v>
      </c>
      <c r="PNW34" s="218" t="s">
        <v>782</v>
      </c>
      <c r="PNX34" s="218" t="s">
        <v>783</v>
      </c>
      <c r="PNY34" s="218" t="s">
        <v>782</v>
      </c>
      <c r="PNZ34" s="218" t="s">
        <v>783</v>
      </c>
      <c r="POA34" s="218" t="s">
        <v>782</v>
      </c>
      <c r="POB34" s="218" t="s">
        <v>783</v>
      </c>
      <c r="POC34" s="218" t="s">
        <v>782</v>
      </c>
      <c r="POD34" s="218" t="s">
        <v>783</v>
      </c>
      <c r="POE34" s="218" t="s">
        <v>782</v>
      </c>
      <c r="POF34" s="218" t="s">
        <v>783</v>
      </c>
      <c r="POG34" s="218" t="s">
        <v>782</v>
      </c>
      <c r="POH34" s="218" t="s">
        <v>783</v>
      </c>
      <c r="POI34" s="218" t="s">
        <v>782</v>
      </c>
      <c r="POJ34" s="218" t="s">
        <v>783</v>
      </c>
      <c r="POK34" s="218" t="s">
        <v>782</v>
      </c>
      <c r="POL34" s="218" t="s">
        <v>783</v>
      </c>
      <c r="POM34" s="218" t="s">
        <v>782</v>
      </c>
      <c r="PON34" s="218" t="s">
        <v>783</v>
      </c>
      <c r="POO34" s="218" t="s">
        <v>782</v>
      </c>
      <c r="POP34" s="218" t="s">
        <v>783</v>
      </c>
      <c r="POQ34" s="218" t="s">
        <v>782</v>
      </c>
      <c r="POR34" s="218" t="s">
        <v>783</v>
      </c>
      <c r="POS34" s="218" t="s">
        <v>782</v>
      </c>
      <c r="POT34" s="218" t="s">
        <v>783</v>
      </c>
      <c r="POU34" s="218" t="s">
        <v>782</v>
      </c>
      <c r="POV34" s="218" t="s">
        <v>783</v>
      </c>
      <c r="POW34" s="218" t="s">
        <v>782</v>
      </c>
      <c r="POX34" s="218" t="s">
        <v>783</v>
      </c>
      <c r="POY34" s="218" t="s">
        <v>782</v>
      </c>
      <c r="POZ34" s="218" t="s">
        <v>783</v>
      </c>
      <c r="PPA34" s="218" t="s">
        <v>782</v>
      </c>
      <c r="PPB34" s="218" t="s">
        <v>783</v>
      </c>
      <c r="PPC34" s="218" t="s">
        <v>782</v>
      </c>
      <c r="PPD34" s="218" t="s">
        <v>783</v>
      </c>
      <c r="PPE34" s="218" t="s">
        <v>782</v>
      </c>
      <c r="PPF34" s="218" t="s">
        <v>783</v>
      </c>
      <c r="PPG34" s="218" t="s">
        <v>782</v>
      </c>
      <c r="PPH34" s="218" t="s">
        <v>783</v>
      </c>
      <c r="PPI34" s="218" t="s">
        <v>782</v>
      </c>
      <c r="PPJ34" s="218" t="s">
        <v>783</v>
      </c>
      <c r="PPK34" s="218" t="s">
        <v>782</v>
      </c>
      <c r="PPL34" s="218" t="s">
        <v>783</v>
      </c>
      <c r="PPM34" s="218" t="s">
        <v>782</v>
      </c>
      <c r="PPN34" s="218" t="s">
        <v>783</v>
      </c>
      <c r="PPO34" s="218" t="s">
        <v>782</v>
      </c>
      <c r="PPP34" s="218" t="s">
        <v>783</v>
      </c>
      <c r="PPQ34" s="218" t="s">
        <v>782</v>
      </c>
      <c r="PPR34" s="218" t="s">
        <v>783</v>
      </c>
      <c r="PPS34" s="218" t="s">
        <v>782</v>
      </c>
      <c r="PPT34" s="218" t="s">
        <v>783</v>
      </c>
      <c r="PPU34" s="218" t="s">
        <v>782</v>
      </c>
      <c r="PPV34" s="218" t="s">
        <v>783</v>
      </c>
      <c r="PPW34" s="218" t="s">
        <v>782</v>
      </c>
      <c r="PPX34" s="218" t="s">
        <v>783</v>
      </c>
      <c r="PPY34" s="218" t="s">
        <v>782</v>
      </c>
      <c r="PPZ34" s="218" t="s">
        <v>783</v>
      </c>
      <c r="PQA34" s="218" t="s">
        <v>782</v>
      </c>
      <c r="PQB34" s="218" t="s">
        <v>783</v>
      </c>
      <c r="PQC34" s="218" t="s">
        <v>782</v>
      </c>
      <c r="PQD34" s="218" t="s">
        <v>783</v>
      </c>
      <c r="PQE34" s="218" t="s">
        <v>782</v>
      </c>
      <c r="PQF34" s="218" t="s">
        <v>783</v>
      </c>
      <c r="PQG34" s="218" t="s">
        <v>782</v>
      </c>
      <c r="PQH34" s="218" t="s">
        <v>783</v>
      </c>
      <c r="PQI34" s="218" t="s">
        <v>782</v>
      </c>
      <c r="PQJ34" s="218" t="s">
        <v>783</v>
      </c>
      <c r="PQK34" s="218" t="s">
        <v>782</v>
      </c>
      <c r="PQL34" s="218" t="s">
        <v>783</v>
      </c>
      <c r="PQM34" s="218" t="s">
        <v>782</v>
      </c>
      <c r="PQN34" s="218" t="s">
        <v>783</v>
      </c>
      <c r="PQO34" s="218" t="s">
        <v>782</v>
      </c>
      <c r="PQP34" s="218" t="s">
        <v>783</v>
      </c>
      <c r="PQQ34" s="218" t="s">
        <v>782</v>
      </c>
      <c r="PQR34" s="218" t="s">
        <v>783</v>
      </c>
      <c r="PQS34" s="218" t="s">
        <v>782</v>
      </c>
      <c r="PQT34" s="218" t="s">
        <v>783</v>
      </c>
      <c r="PQU34" s="218" t="s">
        <v>782</v>
      </c>
      <c r="PQV34" s="218" t="s">
        <v>783</v>
      </c>
      <c r="PQW34" s="218" t="s">
        <v>782</v>
      </c>
      <c r="PQX34" s="218" t="s">
        <v>783</v>
      </c>
      <c r="PQY34" s="218" t="s">
        <v>782</v>
      </c>
      <c r="PQZ34" s="218" t="s">
        <v>783</v>
      </c>
      <c r="PRA34" s="218" t="s">
        <v>782</v>
      </c>
      <c r="PRB34" s="218" t="s">
        <v>783</v>
      </c>
      <c r="PRC34" s="218" t="s">
        <v>782</v>
      </c>
      <c r="PRD34" s="218" t="s">
        <v>783</v>
      </c>
      <c r="PRE34" s="218" t="s">
        <v>782</v>
      </c>
      <c r="PRF34" s="218" t="s">
        <v>783</v>
      </c>
      <c r="PRG34" s="218" t="s">
        <v>782</v>
      </c>
      <c r="PRH34" s="218" t="s">
        <v>783</v>
      </c>
      <c r="PRI34" s="218" t="s">
        <v>782</v>
      </c>
      <c r="PRJ34" s="218" t="s">
        <v>783</v>
      </c>
      <c r="PRK34" s="218" t="s">
        <v>782</v>
      </c>
      <c r="PRL34" s="218" t="s">
        <v>783</v>
      </c>
      <c r="PRM34" s="218" t="s">
        <v>782</v>
      </c>
      <c r="PRN34" s="218" t="s">
        <v>783</v>
      </c>
      <c r="PRO34" s="218" t="s">
        <v>782</v>
      </c>
      <c r="PRP34" s="218" t="s">
        <v>783</v>
      </c>
      <c r="PRQ34" s="218" t="s">
        <v>782</v>
      </c>
      <c r="PRR34" s="218" t="s">
        <v>783</v>
      </c>
      <c r="PRS34" s="218" t="s">
        <v>782</v>
      </c>
      <c r="PRT34" s="218" t="s">
        <v>783</v>
      </c>
      <c r="PRU34" s="218" t="s">
        <v>782</v>
      </c>
      <c r="PRV34" s="218" t="s">
        <v>783</v>
      </c>
      <c r="PRW34" s="218" t="s">
        <v>782</v>
      </c>
      <c r="PRX34" s="218" t="s">
        <v>783</v>
      </c>
      <c r="PRY34" s="218" t="s">
        <v>782</v>
      </c>
      <c r="PRZ34" s="218" t="s">
        <v>783</v>
      </c>
      <c r="PSA34" s="218" t="s">
        <v>782</v>
      </c>
      <c r="PSB34" s="218" t="s">
        <v>783</v>
      </c>
      <c r="PSC34" s="218" t="s">
        <v>782</v>
      </c>
      <c r="PSD34" s="218" t="s">
        <v>783</v>
      </c>
      <c r="PSE34" s="218" t="s">
        <v>782</v>
      </c>
      <c r="PSF34" s="218" t="s">
        <v>783</v>
      </c>
      <c r="PSG34" s="218" t="s">
        <v>782</v>
      </c>
      <c r="PSH34" s="218" t="s">
        <v>783</v>
      </c>
      <c r="PSI34" s="218" t="s">
        <v>782</v>
      </c>
      <c r="PSJ34" s="218" t="s">
        <v>783</v>
      </c>
      <c r="PSK34" s="218" t="s">
        <v>782</v>
      </c>
      <c r="PSL34" s="218" t="s">
        <v>783</v>
      </c>
      <c r="PSM34" s="218" t="s">
        <v>782</v>
      </c>
      <c r="PSN34" s="218" t="s">
        <v>783</v>
      </c>
      <c r="PSO34" s="218" t="s">
        <v>782</v>
      </c>
      <c r="PSP34" s="218" t="s">
        <v>783</v>
      </c>
      <c r="PSQ34" s="218" t="s">
        <v>782</v>
      </c>
      <c r="PSR34" s="218" t="s">
        <v>783</v>
      </c>
      <c r="PSS34" s="218" t="s">
        <v>782</v>
      </c>
      <c r="PST34" s="218" t="s">
        <v>783</v>
      </c>
      <c r="PSU34" s="218" t="s">
        <v>782</v>
      </c>
      <c r="PSV34" s="218" t="s">
        <v>783</v>
      </c>
      <c r="PSW34" s="218" t="s">
        <v>782</v>
      </c>
      <c r="PSX34" s="218" t="s">
        <v>783</v>
      </c>
      <c r="PSY34" s="218" t="s">
        <v>782</v>
      </c>
      <c r="PSZ34" s="218" t="s">
        <v>783</v>
      </c>
      <c r="PTA34" s="218" t="s">
        <v>782</v>
      </c>
      <c r="PTB34" s="218" t="s">
        <v>783</v>
      </c>
      <c r="PTC34" s="218" t="s">
        <v>782</v>
      </c>
      <c r="PTD34" s="218" t="s">
        <v>783</v>
      </c>
      <c r="PTE34" s="218" t="s">
        <v>782</v>
      </c>
      <c r="PTF34" s="218" t="s">
        <v>783</v>
      </c>
      <c r="PTG34" s="218" t="s">
        <v>782</v>
      </c>
      <c r="PTH34" s="218" t="s">
        <v>783</v>
      </c>
      <c r="PTI34" s="218" t="s">
        <v>782</v>
      </c>
      <c r="PTJ34" s="218" t="s">
        <v>783</v>
      </c>
      <c r="PTK34" s="218" t="s">
        <v>782</v>
      </c>
      <c r="PTL34" s="218" t="s">
        <v>783</v>
      </c>
      <c r="PTM34" s="218" t="s">
        <v>782</v>
      </c>
      <c r="PTN34" s="218" t="s">
        <v>783</v>
      </c>
      <c r="PTO34" s="218" t="s">
        <v>782</v>
      </c>
      <c r="PTP34" s="218" t="s">
        <v>783</v>
      </c>
      <c r="PTQ34" s="218" t="s">
        <v>782</v>
      </c>
      <c r="PTR34" s="218" t="s">
        <v>783</v>
      </c>
      <c r="PTS34" s="218" t="s">
        <v>782</v>
      </c>
      <c r="PTT34" s="218" t="s">
        <v>783</v>
      </c>
      <c r="PTU34" s="218" t="s">
        <v>782</v>
      </c>
      <c r="PTV34" s="218" t="s">
        <v>783</v>
      </c>
      <c r="PTW34" s="218" t="s">
        <v>782</v>
      </c>
      <c r="PTX34" s="218" t="s">
        <v>783</v>
      </c>
      <c r="PTY34" s="218" t="s">
        <v>782</v>
      </c>
      <c r="PTZ34" s="218" t="s">
        <v>783</v>
      </c>
      <c r="PUA34" s="218" t="s">
        <v>782</v>
      </c>
      <c r="PUB34" s="218" t="s">
        <v>783</v>
      </c>
      <c r="PUC34" s="218" t="s">
        <v>782</v>
      </c>
      <c r="PUD34" s="218" t="s">
        <v>783</v>
      </c>
      <c r="PUE34" s="218" t="s">
        <v>782</v>
      </c>
      <c r="PUF34" s="218" t="s">
        <v>783</v>
      </c>
      <c r="PUG34" s="218" t="s">
        <v>782</v>
      </c>
      <c r="PUH34" s="218" t="s">
        <v>783</v>
      </c>
      <c r="PUI34" s="218" t="s">
        <v>782</v>
      </c>
      <c r="PUJ34" s="218" t="s">
        <v>783</v>
      </c>
      <c r="PUK34" s="218" t="s">
        <v>782</v>
      </c>
      <c r="PUL34" s="218" t="s">
        <v>783</v>
      </c>
      <c r="PUM34" s="218" t="s">
        <v>782</v>
      </c>
      <c r="PUN34" s="218" t="s">
        <v>783</v>
      </c>
      <c r="PUO34" s="218" t="s">
        <v>782</v>
      </c>
      <c r="PUP34" s="218" t="s">
        <v>783</v>
      </c>
      <c r="PUQ34" s="218" t="s">
        <v>782</v>
      </c>
      <c r="PUR34" s="218" t="s">
        <v>783</v>
      </c>
      <c r="PUS34" s="218" t="s">
        <v>782</v>
      </c>
      <c r="PUT34" s="218" t="s">
        <v>783</v>
      </c>
      <c r="PUU34" s="218" t="s">
        <v>782</v>
      </c>
      <c r="PUV34" s="218" t="s">
        <v>783</v>
      </c>
      <c r="PUW34" s="218" t="s">
        <v>782</v>
      </c>
      <c r="PUX34" s="218" t="s">
        <v>783</v>
      </c>
      <c r="PUY34" s="218" t="s">
        <v>782</v>
      </c>
      <c r="PUZ34" s="218" t="s">
        <v>783</v>
      </c>
      <c r="PVA34" s="218" t="s">
        <v>782</v>
      </c>
      <c r="PVB34" s="218" t="s">
        <v>783</v>
      </c>
      <c r="PVC34" s="218" t="s">
        <v>782</v>
      </c>
      <c r="PVD34" s="218" t="s">
        <v>783</v>
      </c>
      <c r="PVE34" s="218" t="s">
        <v>782</v>
      </c>
      <c r="PVF34" s="218" t="s">
        <v>783</v>
      </c>
      <c r="PVG34" s="218" t="s">
        <v>782</v>
      </c>
      <c r="PVH34" s="218" t="s">
        <v>783</v>
      </c>
      <c r="PVI34" s="218" t="s">
        <v>782</v>
      </c>
      <c r="PVJ34" s="218" t="s">
        <v>783</v>
      </c>
      <c r="PVK34" s="218" t="s">
        <v>782</v>
      </c>
      <c r="PVL34" s="218" t="s">
        <v>783</v>
      </c>
      <c r="PVM34" s="218" t="s">
        <v>782</v>
      </c>
      <c r="PVN34" s="218" t="s">
        <v>783</v>
      </c>
      <c r="PVO34" s="218" t="s">
        <v>782</v>
      </c>
      <c r="PVP34" s="218" t="s">
        <v>783</v>
      </c>
      <c r="PVQ34" s="218" t="s">
        <v>782</v>
      </c>
      <c r="PVR34" s="218" t="s">
        <v>783</v>
      </c>
      <c r="PVS34" s="218" t="s">
        <v>782</v>
      </c>
      <c r="PVT34" s="218" t="s">
        <v>783</v>
      </c>
      <c r="PVU34" s="218" t="s">
        <v>782</v>
      </c>
      <c r="PVV34" s="218" t="s">
        <v>783</v>
      </c>
      <c r="PVW34" s="218" t="s">
        <v>782</v>
      </c>
      <c r="PVX34" s="218" t="s">
        <v>783</v>
      </c>
      <c r="PVY34" s="218" t="s">
        <v>782</v>
      </c>
      <c r="PVZ34" s="218" t="s">
        <v>783</v>
      </c>
      <c r="PWA34" s="218" t="s">
        <v>782</v>
      </c>
      <c r="PWB34" s="218" t="s">
        <v>783</v>
      </c>
      <c r="PWC34" s="218" t="s">
        <v>782</v>
      </c>
      <c r="PWD34" s="218" t="s">
        <v>783</v>
      </c>
      <c r="PWE34" s="218" t="s">
        <v>782</v>
      </c>
      <c r="PWF34" s="218" t="s">
        <v>783</v>
      </c>
      <c r="PWG34" s="218" t="s">
        <v>782</v>
      </c>
      <c r="PWH34" s="218" t="s">
        <v>783</v>
      </c>
      <c r="PWI34" s="218" t="s">
        <v>782</v>
      </c>
      <c r="PWJ34" s="218" t="s">
        <v>783</v>
      </c>
      <c r="PWK34" s="218" t="s">
        <v>782</v>
      </c>
      <c r="PWL34" s="218" t="s">
        <v>783</v>
      </c>
      <c r="PWM34" s="218" t="s">
        <v>782</v>
      </c>
      <c r="PWN34" s="218" t="s">
        <v>783</v>
      </c>
      <c r="PWO34" s="218" t="s">
        <v>782</v>
      </c>
      <c r="PWP34" s="218" t="s">
        <v>783</v>
      </c>
      <c r="PWQ34" s="218" t="s">
        <v>782</v>
      </c>
      <c r="PWR34" s="218" t="s">
        <v>783</v>
      </c>
      <c r="PWS34" s="218" t="s">
        <v>782</v>
      </c>
      <c r="PWT34" s="218" t="s">
        <v>783</v>
      </c>
      <c r="PWU34" s="218" t="s">
        <v>782</v>
      </c>
      <c r="PWV34" s="218" t="s">
        <v>783</v>
      </c>
      <c r="PWW34" s="218" t="s">
        <v>782</v>
      </c>
      <c r="PWX34" s="218" t="s">
        <v>783</v>
      </c>
      <c r="PWY34" s="218" t="s">
        <v>782</v>
      </c>
      <c r="PWZ34" s="218" t="s">
        <v>783</v>
      </c>
      <c r="PXA34" s="218" t="s">
        <v>782</v>
      </c>
      <c r="PXB34" s="218" t="s">
        <v>783</v>
      </c>
      <c r="PXC34" s="218" t="s">
        <v>782</v>
      </c>
      <c r="PXD34" s="218" t="s">
        <v>783</v>
      </c>
      <c r="PXE34" s="218" t="s">
        <v>782</v>
      </c>
      <c r="PXF34" s="218" t="s">
        <v>783</v>
      </c>
      <c r="PXG34" s="218" t="s">
        <v>782</v>
      </c>
      <c r="PXH34" s="218" t="s">
        <v>783</v>
      </c>
      <c r="PXI34" s="218" t="s">
        <v>782</v>
      </c>
      <c r="PXJ34" s="218" t="s">
        <v>783</v>
      </c>
      <c r="PXK34" s="218" t="s">
        <v>782</v>
      </c>
      <c r="PXL34" s="218" t="s">
        <v>783</v>
      </c>
      <c r="PXM34" s="218" t="s">
        <v>782</v>
      </c>
      <c r="PXN34" s="218" t="s">
        <v>783</v>
      </c>
      <c r="PXO34" s="218" t="s">
        <v>782</v>
      </c>
      <c r="PXP34" s="218" t="s">
        <v>783</v>
      </c>
      <c r="PXQ34" s="218" t="s">
        <v>782</v>
      </c>
      <c r="PXR34" s="218" t="s">
        <v>783</v>
      </c>
      <c r="PXS34" s="218" t="s">
        <v>782</v>
      </c>
      <c r="PXT34" s="218" t="s">
        <v>783</v>
      </c>
      <c r="PXU34" s="218" t="s">
        <v>782</v>
      </c>
      <c r="PXV34" s="218" t="s">
        <v>783</v>
      </c>
      <c r="PXW34" s="218" t="s">
        <v>782</v>
      </c>
      <c r="PXX34" s="218" t="s">
        <v>783</v>
      </c>
      <c r="PXY34" s="218" t="s">
        <v>782</v>
      </c>
      <c r="PXZ34" s="218" t="s">
        <v>783</v>
      </c>
      <c r="PYA34" s="218" t="s">
        <v>782</v>
      </c>
      <c r="PYB34" s="218" t="s">
        <v>783</v>
      </c>
      <c r="PYC34" s="218" t="s">
        <v>782</v>
      </c>
      <c r="PYD34" s="218" t="s">
        <v>783</v>
      </c>
      <c r="PYE34" s="218" t="s">
        <v>782</v>
      </c>
      <c r="PYF34" s="218" t="s">
        <v>783</v>
      </c>
      <c r="PYG34" s="218" t="s">
        <v>782</v>
      </c>
      <c r="PYH34" s="218" t="s">
        <v>783</v>
      </c>
      <c r="PYI34" s="218" t="s">
        <v>782</v>
      </c>
      <c r="PYJ34" s="218" t="s">
        <v>783</v>
      </c>
      <c r="PYK34" s="218" t="s">
        <v>782</v>
      </c>
      <c r="PYL34" s="218" t="s">
        <v>783</v>
      </c>
      <c r="PYM34" s="218" t="s">
        <v>782</v>
      </c>
      <c r="PYN34" s="218" t="s">
        <v>783</v>
      </c>
      <c r="PYO34" s="218" t="s">
        <v>782</v>
      </c>
      <c r="PYP34" s="218" t="s">
        <v>783</v>
      </c>
      <c r="PYQ34" s="218" t="s">
        <v>782</v>
      </c>
      <c r="PYR34" s="218" t="s">
        <v>783</v>
      </c>
      <c r="PYS34" s="218" t="s">
        <v>782</v>
      </c>
      <c r="PYT34" s="218" t="s">
        <v>783</v>
      </c>
      <c r="PYU34" s="218" t="s">
        <v>782</v>
      </c>
      <c r="PYV34" s="218" t="s">
        <v>783</v>
      </c>
      <c r="PYW34" s="218" t="s">
        <v>782</v>
      </c>
      <c r="PYX34" s="218" t="s">
        <v>783</v>
      </c>
      <c r="PYY34" s="218" t="s">
        <v>782</v>
      </c>
      <c r="PYZ34" s="218" t="s">
        <v>783</v>
      </c>
      <c r="PZA34" s="218" t="s">
        <v>782</v>
      </c>
      <c r="PZB34" s="218" t="s">
        <v>783</v>
      </c>
      <c r="PZC34" s="218" t="s">
        <v>782</v>
      </c>
      <c r="PZD34" s="218" t="s">
        <v>783</v>
      </c>
      <c r="PZE34" s="218" t="s">
        <v>782</v>
      </c>
      <c r="PZF34" s="218" t="s">
        <v>783</v>
      </c>
      <c r="PZG34" s="218" t="s">
        <v>782</v>
      </c>
      <c r="PZH34" s="218" t="s">
        <v>783</v>
      </c>
      <c r="PZI34" s="218" t="s">
        <v>782</v>
      </c>
      <c r="PZJ34" s="218" t="s">
        <v>783</v>
      </c>
      <c r="PZK34" s="218" t="s">
        <v>782</v>
      </c>
      <c r="PZL34" s="218" t="s">
        <v>783</v>
      </c>
      <c r="PZM34" s="218" t="s">
        <v>782</v>
      </c>
      <c r="PZN34" s="218" t="s">
        <v>783</v>
      </c>
      <c r="PZO34" s="218" t="s">
        <v>782</v>
      </c>
      <c r="PZP34" s="218" t="s">
        <v>783</v>
      </c>
      <c r="PZQ34" s="218" t="s">
        <v>782</v>
      </c>
      <c r="PZR34" s="218" t="s">
        <v>783</v>
      </c>
      <c r="PZS34" s="218" t="s">
        <v>782</v>
      </c>
      <c r="PZT34" s="218" t="s">
        <v>783</v>
      </c>
      <c r="PZU34" s="218" t="s">
        <v>782</v>
      </c>
      <c r="PZV34" s="218" t="s">
        <v>783</v>
      </c>
      <c r="PZW34" s="218" t="s">
        <v>782</v>
      </c>
      <c r="PZX34" s="218" t="s">
        <v>783</v>
      </c>
      <c r="PZY34" s="218" t="s">
        <v>782</v>
      </c>
      <c r="PZZ34" s="218" t="s">
        <v>783</v>
      </c>
      <c r="QAA34" s="218" t="s">
        <v>782</v>
      </c>
      <c r="QAB34" s="218" t="s">
        <v>783</v>
      </c>
      <c r="QAC34" s="218" t="s">
        <v>782</v>
      </c>
      <c r="QAD34" s="218" t="s">
        <v>783</v>
      </c>
      <c r="QAE34" s="218" t="s">
        <v>782</v>
      </c>
      <c r="QAF34" s="218" t="s">
        <v>783</v>
      </c>
      <c r="QAG34" s="218" t="s">
        <v>782</v>
      </c>
      <c r="QAH34" s="218" t="s">
        <v>783</v>
      </c>
      <c r="QAI34" s="218" t="s">
        <v>782</v>
      </c>
      <c r="QAJ34" s="218" t="s">
        <v>783</v>
      </c>
      <c r="QAK34" s="218" t="s">
        <v>782</v>
      </c>
      <c r="QAL34" s="218" t="s">
        <v>783</v>
      </c>
      <c r="QAM34" s="218" t="s">
        <v>782</v>
      </c>
      <c r="QAN34" s="218" t="s">
        <v>783</v>
      </c>
      <c r="QAO34" s="218" t="s">
        <v>782</v>
      </c>
      <c r="QAP34" s="218" t="s">
        <v>783</v>
      </c>
      <c r="QAQ34" s="218" t="s">
        <v>782</v>
      </c>
      <c r="QAR34" s="218" t="s">
        <v>783</v>
      </c>
      <c r="QAS34" s="218" t="s">
        <v>782</v>
      </c>
      <c r="QAT34" s="218" t="s">
        <v>783</v>
      </c>
      <c r="QAU34" s="218" t="s">
        <v>782</v>
      </c>
      <c r="QAV34" s="218" t="s">
        <v>783</v>
      </c>
      <c r="QAW34" s="218" t="s">
        <v>782</v>
      </c>
      <c r="QAX34" s="218" t="s">
        <v>783</v>
      </c>
      <c r="QAY34" s="218" t="s">
        <v>782</v>
      </c>
      <c r="QAZ34" s="218" t="s">
        <v>783</v>
      </c>
      <c r="QBA34" s="218" t="s">
        <v>782</v>
      </c>
      <c r="QBB34" s="218" t="s">
        <v>783</v>
      </c>
      <c r="QBC34" s="218" t="s">
        <v>782</v>
      </c>
      <c r="QBD34" s="218" t="s">
        <v>783</v>
      </c>
      <c r="QBE34" s="218" t="s">
        <v>782</v>
      </c>
      <c r="QBF34" s="218" t="s">
        <v>783</v>
      </c>
      <c r="QBG34" s="218" t="s">
        <v>782</v>
      </c>
      <c r="QBH34" s="218" t="s">
        <v>783</v>
      </c>
      <c r="QBI34" s="218" t="s">
        <v>782</v>
      </c>
      <c r="QBJ34" s="218" t="s">
        <v>783</v>
      </c>
      <c r="QBK34" s="218" t="s">
        <v>782</v>
      </c>
      <c r="QBL34" s="218" t="s">
        <v>783</v>
      </c>
      <c r="QBM34" s="218" t="s">
        <v>782</v>
      </c>
      <c r="QBN34" s="218" t="s">
        <v>783</v>
      </c>
      <c r="QBO34" s="218" t="s">
        <v>782</v>
      </c>
      <c r="QBP34" s="218" t="s">
        <v>783</v>
      </c>
      <c r="QBQ34" s="218" t="s">
        <v>782</v>
      </c>
      <c r="QBR34" s="218" t="s">
        <v>783</v>
      </c>
      <c r="QBS34" s="218" t="s">
        <v>782</v>
      </c>
      <c r="QBT34" s="218" t="s">
        <v>783</v>
      </c>
      <c r="QBU34" s="218" t="s">
        <v>782</v>
      </c>
      <c r="QBV34" s="218" t="s">
        <v>783</v>
      </c>
      <c r="QBW34" s="218" t="s">
        <v>782</v>
      </c>
      <c r="QBX34" s="218" t="s">
        <v>783</v>
      </c>
      <c r="QBY34" s="218" t="s">
        <v>782</v>
      </c>
      <c r="QBZ34" s="218" t="s">
        <v>783</v>
      </c>
      <c r="QCA34" s="218" t="s">
        <v>782</v>
      </c>
      <c r="QCB34" s="218" t="s">
        <v>783</v>
      </c>
      <c r="QCC34" s="218" t="s">
        <v>782</v>
      </c>
      <c r="QCD34" s="218" t="s">
        <v>783</v>
      </c>
      <c r="QCE34" s="218" t="s">
        <v>782</v>
      </c>
      <c r="QCF34" s="218" t="s">
        <v>783</v>
      </c>
      <c r="QCG34" s="218" t="s">
        <v>782</v>
      </c>
      <c r="QCH34" s="218" t="s">
        <v>783</v>
      </c>
      <c r="QCI34" s="218" t="s">
        <v>782</v>
      </c>
      <c r="QCJ34" s="218" t="s">
        <v>783</v>
      </c>
      <c r="QCK34" s="218" t="s">
        <v>782</v>
      </c>
      <c r="QCL34" s="218" t="s">
        <v>783</v>
      </c>
      <c r="QCM34" s="218" t="s">
        <v>782</v>
      </c>
      <c r="QCN34" s="218" t="s">
        <v>783</v>
      </c>
      <c r="QCO34" s="218" t="s">
        <v>782</v>
      </c>
      <c r="QCP34" s="218" t="s">
        <v>783</v>
      </c>
      <c r="QCQ34" s="218" t="s">
        <v>782</v>
      </c>
      <c r="QCR34" s="218" t="s">
        <v>783</v>
      </c>
      <c r="QCS34" s="218" t="s">
        <v>782</v>
      </c>
      <c r="QCT34" s="218" t="s">
        <v>783</v>
      </c>
      <c r="QCU34" s="218" t="s">
        <v>782</v>
      </c>
      <c r="QCV34" s="218" t="s">
        <v>783</v>
      </c>
      <c r="QCW34" s="218" t="s">
        <v>782</v>
      </c>
      <c r="QCX34" s="218" t="s">
        <v>783</v>
      </c>
      <c r="QCY34" s="218" t="s">
        <v>782</v>
      </c>
      <c r="QCZ34" s="218" t="s">
        <v>783</v>
      </c>
      <c r="QDA34" s="218" t="s">
        <v>782</v>
      </c>
      <c r="QDB34" s="218" t="s">
        <v>783</v>
      </c>
      <c r="QDC34" s="218" t="s">
        <v>782</v>
      </c>
      <c r="QDD34" s="218" t="s">
        <v>783</v>
      </c>
      <c r="QDE34" s="218" t="s">
        <v>782</v>
      </c>
      <c r="QDF34" s="218" t="s">
        <v>783</v>
      </c>
      <c r="QDG34" s="218" t="s">
        <v>782</v>
      </c>
      <c r="QDH34" s="218" t="s">
        <v>783</v>
      </c>
      <c r="QDI34" s="218" t="s">
        <v>782</v>
      </c>
      <c r="QDJ34" s="218" t="s">
        <v>783</v>
      </c>
      <c r="QDK34" s="218" t="s">
        <v>782</v>
      </c>
      <c r="QDL34" s="218" t="s">
        <v>783</v>
      </c>
      <c r="QDM34" s="218" t="s">
        <v>782</v>
      </c>
      <c r="QDN34" s="218" t="s">
        <v>783</v>
      </c>
      <c r="QDO34" s="218" t="s">
        <v>782</v>
      </c>
      <c r="QDP34" s="218" t="s">
        <v>783</v>
      </c>
      <c r="QDQ34" s="218" t="s">
        <v>782</v>
      </c>
      <c r="QDR34" s="218" t="s">
        <v>783</v>
      </c>
      <c r="QDS34" s="218" t="s">
        <v>782</v>
      </c>
      <c r="QDT34" s="218" t="s">
        <v>783</v>
      </c>
      <c r="QDU34" s="218" t="s">
        <v>782</v>
      </c>
      <c r="QDV34" s="218" t="s">
        <v>783</v>
      </c>
      <c r="QDW34" s="218" t="s">
        <v>782</v>
      </c>
      <c r="QDX34" s="218" t="s">
        <v>783</v>
      </c>
      <c r="QDY34" s="218" t="s">
        <v>782</v>
      </c>
      <c r="QDZ34" s="218" t="s">
        <v>783</v>
      </c>
      <c r="QEA34" s="218" t="s">
        <v>782</v>
      </c>
      <c r="QEB34" s="218" t="s">
        <v>783</v>
      </c>
      <c r="QEC34" s="218" t="s">
        <v>782</v>
      </c>
      <c r="QED34" s="218" t="s">
        <v>783</v>
      </c>
      <c r="QEE34" s="218" t="s">
        <v>782</v>
      </c>
      <c r="QEF34" s="218" t="s">
        <v>783</v>
      </c>
      <c r="QEG34" s="218" t="s">
        <v>782</v>
      </c>
      <c r="QEH34" s="218" t="s">
        <v>783</v>
      </c>
      <c r="QEI34" s="218" t="s">
        <v>782</v>
      </c>
      <c r="QEJ34" s="218" t="s">
        <v>783</v>
      </c>
      <c r="QEK34" s="218" t="s">
        <v>782</v>
      </c>
      <c r="QEL34" s="218" t="s">
        <v>783</v>
      </c>
      <c r="QEM34" s="218" t="s">
        <v>782</v>
      </c>
      <c r="QEN34" s="218" t="s">
        <v>783</v>
      </c>
      <c r="QEO34" s="218" t="s">
        <v>782</v>
      </c>
      <c r="QEP34" s="218" t="s">
        <v>783</v>
      </c>
      <c r="QEQ34" s="218" t="s">
        <v>782</v>
      </c>
      <c r="QER34" s="218" t="s">
        <v>783</v>
      </c>
      <c r="QES34" s="218" t="s">
        <v>782</v>
      </c>
      <c r="QET34" s="218" t="s">
        <v>783</v>
      </c>
      <c r="QEU34" s="218" t="s">
        <v>782</v>
      </c>
      <c r="QEV34" s="218" t="s">
        <v>783</v>
      </c>
      <c r="QEW34" s="218" t="s">
        <v>782</v>
      </c>
      <c r="QEX34" s="218" t="s">
        <v>783</v>
      </c>
      <c r="QEY34" s="218" t="s">
        <v>782</v>
      </c>
      <c r="QEZ34" s="218" t="s">
        <v>783</v>
      </c>
      <c r="QFA34" s="218" t="s">
        <v>782</v>
      </c>
      <c r="QFB34" s="218" t="s">
        <v>783</v>
      </c>
      <c r="QFC34" s="218" t="s">
        <v>782</v>
      </c>
      <c r="QFD34" s="218" t="s">
        <v>783</v>
      </c>
      <c r="QFE34" s="218" t="s">
        <v>782</v>
      </c>
      <c r="QFF34" s="218" t="s">
        <v>783</v>
      </c>
      <c r="QFG34" s="218" t="s">
        <v>782</v>
      </c>
      <c r="QFH34" s="218" t="s">
        <v>783</v>
      </c>
      <c r="QFI34" s="218" t="s">
        <v>782</v>
      </c>
      <c r="QFJ34" s="218" t="s">
        <v>783</v>
      </c>
      <c r="QFK34" s="218" t="s">
        <v>782</v>
      </c>
      <c r="QFL34" s="218" t="s">
        <v>783</v>
      </c>
      <c r="QFM34" s="218" t="s">
        <v>782</v>
      </c>
      <c r="QFN34" s="218" t="s">
        <v>783</v>
      </c>
      <c r="QFO34" s="218" t="s">
        <v>782</v>
      </c>
      <c r="QFP34" s="218" t="s">
        <v>783</v>
      </c>
      <c r="QFQ34" s="218" t="s">
        <v>782</v>
      </c>
      <c r="QFR34" s="218" t="s">
        <v>783</v>
      </c>
      <c r="QFS34" s="218" t="s">
        <v>782</v>
      </c>
      <c r="QFT34" s="218" t="s">
        <v>783</v>
      </c>
      <c r="QFU34" s="218" t="s">
        <v>782</v>
      </c>
      <c r="QFV34" s="218" t="s">
        <v>783</v>
      </c>
      <c r="QFW34" s="218" t="s">
        <v>782</v>
      </c>
      <c r="QFX34" s="218" t="s">
        <v>783</v>
      </c>
      <c r="QFY34" s="218" t="s">
        <v>782</v>
      </c>
      <c r="QFZ34" s="218" t="s">
        <v>783</v>
      </c>
      <c r="QGA34" s="218" t="s">
        <v>782</v>
      </c>
      <c r="QGB34" s="218" t="s">
        <v>783</v>
      </c>
      <c r="QGC34" s="218" t="s">
        <v>782</v>
      </c>
      <c r="QGD34" s="218" t="s">
        <v>783</v>
      </c>
      <c r="QGE34" s="218" t="s">
        <v>782</v>
      </c>
      <c r="QGF34" s="218" t="s">
        <v>783</v>
      </c>
      <c r="QGG34" s="218" t="s">
        <v>782</v>
      </c>
      <c r="QGH34" s="218" t="s">
        <v>783</v>
      </c>
      <c r="QGI34" s="218" t="s">
        <v>782</v>
      </c>
      <c r="QGJ34" s="218" t="s">
        <v>783</v>
      </c>
      <c r="QGK34" s="218" t="s">
        <v>782</v>
      </c>
      <c r="QGL34" s="218" t="s">
        <v>783</v>
      </c>
      <c r="QGM34" s="218" t="s">
        <v>782</v>
      </c>
      <c r="QGN34" s="218" t="s">
        <v>783</v>
      </c>
      <c r="QGO34" s="218" t="s">
        <v>782</v>
      </c>
      <c r="QGP34" s="218" t="s">
        <v>783</v>
      </c>
      <c r="QGQ34" s="218" t="s">
        <v>782</v>
      </c>
      <c r="QGR34" s="218" t="s">
        <v>783</v>
      </c>
      <c r="QGS34" s="218" t="s">
        <v>782</v>
      </c>
      <c r="QGT34" s="218" t="s">
        <v>783</v>
      </c>
      <c r="QGU34" s="218" t="s">
        <v>782</v>
      </c>
      <c r="QGV34" s="218" t="s">
        <v>783</v>
      </c>
      <c r="QGW34" s="218" t="s">
        <v>782</v>
      </c>
      <c r="QGX34" s="218" t="s">
        <v>783</v>
      </c>
      <c r="QGY34" s="218" t="s">
        <v>782</v>
      </c>
      <c r="QGZ34" s="218" t="s">
        <v>783</v>
      </c>
      <c r="QHA34" s="218" t="s">
        <v>782</v>
      </c>
      <c r="QHB34" s="218" t="s">
        <v>783</v>
      </c>
      <c r="QHC34" s="218" t="s">
        <v>782</v>
      </c>
      <c r="QHD34" s="218" t="s">
        <v>783</v>
      </c>
      <c r="QHE34" s="218" t="s">
        <v>782</v>
      </c>
      <c r="QHF34" s="218" t="s">
        <v>783</v>
      </c>
      <c r="QHG34" s="218" t="s">
        <v>782</v>
      </c>
      <c r="QHH34" s="218" t="s">
        <v>783</v>
      </c>
      <c r="QHI34" s="218" t="s">
        <v>782</v>
      </c>
      <c r="QHJ34" s="218" t="s">
        <v>783</v>
      </c>
      <c r="QHK34" s="218" t="s">
        <v>782</v>
      </c>
      <c r="QHL34" s="218" t="s">
        <v>783</v>
      </c>
      <c r="QHM34" s="218" t="s">
        <v>782</v>
      </c>
      <c r="QHN34" s="218" t="s">
        <v>783</v>
      </c>
      <c r="QHO34" s="218" t="s">
        <v>782</v>
      </c>
      <c r="QHP34" s="218" t="s">
        <v>783</v>
      </c>
      <c r="QHQ34" s="218" t="s">
        <v>782</v>
      </c>
      <c r="QHR34" s="218" t="s">
        <v>783</v>
      </c>
      <c r="QHS34" s="218" t="s">
        <v>782</v>
      </c>
      <c r="QHT34" s="218" t="s">
        <v>783</v>
      </c>
      <c r="QHU34" s="218" t="s">
        <v>782</v>
      </c>
      <c r="QHV34" s="218" t="s">
        <v>783</v>
      </c>
      <c r="QHW34" s="218" t="s">
        <v>782</v>
      </c>
      <c r="QHX34" s="218" t="s">
        <v>783</v>
      </c>
      <c r="QHY34" s="218" t="s">
        <v>782</v>
      </c>
      <c r="QHZ34" s="218" t="s">
        <v>783</v>
      </c>
      <c r="QIA34" s="218" t="s">
        <v>782</v>
      </c>
      <c r="QIB34" s="218" t="s">
        <v>783</v>
      </c>
      <c r="QIC34" s="218" t="s">
        <v>782</v>
      </c>
      <c r="QID34" s="218" t="s">
        <v>783</v>
      </c>
      <c r="QIE34" s="218" t="s">
        <v>782</v>
      </c>
      <c r="QIF34" s="218" t="s">
        <v>783</v>
      </c>
      <c r="QIG34" s="218" t="s">
        <v>782</v>
      </c>
      <c r="QIH34" s="218" t="s">
        <v>783</v>
      </c>
      <c r="QII34" s="218" t="s">
        <v>782</v>
      </c>
      <c r="QIJ34" s="218" t="s">
        <v>783</v>
      </c>
      <c r="QIK34" s="218" t="s">
        <v>782</v>
      </c>
      <c r="QIL34" s="218" t="s">
        <v>783</v>
      </c>
      <c r="QIM34" s="218" t="s">
        <v>782</v>
      </c>
      <c r="QIN34" s="218" t="s">
        <v>783</v>
      </c>
      <c r="QIO34" s="218" t="s">
        <v>782</v>
      </c>
      <c r="QIP34" s="218" t="s">
        <v>783</v>
      </c>
      <c r="QIQ34" s="218" t="s">
        <v>782</v>
      </c>
      <c r="QIR34" s="218" t="s">
        <v>783</v>
      </c>
      <c r="QIS34" s="218" t="s">
        <v>782</v>
      </c>
      <c r="QIT34" s="218" t="s">
        <v>783</v>
      </c>
      <c r="QIU34" s="218" t="s">
        <v>782</v>
      </c>
      <c r="QIV34" s="218" t="s">
        <v>783</v>
      </c>
      <c r="QIW34" s="218" t="s">
        <v>782</v>
      </c>
      <c r="QIX34" s="218" t="s">
        <v>783</v>
      </c>
      <c r="QIY34" s="218" t="s">
        <v>782</v>
      </c>
      <c r="QIZ34" s="218" t="s">
        <v>783</v>
      </c>
      <c r="QJA34" s="218" t="s">
        <v>782</v>
      </c>
      <c r="QJB34" s="218" t="s">
        <v>783</v>
      </c>
      <c r="QJC34" s="218" t="s">
        <v>782</v>
      </c>
      <c r="QJD34" s="218" t="s">
        <v>783</v>
      </c>
      <c r="QJE34" s="218" t="s">
        <v>782</v>
      </c>
      <c r="QJF34" s="218" t="s">
        <v>783</v>
      </c>
      <c r="QJG34" s="218" t="s">
        <v>782</v>
      </c>
      <c r="QJH34" s="218" t="s">
        <v>783</v>
      </c>
      <c r="QJI34" s="218" t="s">
        <v>782</v>
      </c>
      <c r="QJJ34" s="218" t="s">
        <v>783</v>
      </c>
      <c r="QJK34" s="218" t="s">
        <v>782</v>
      </c>
      <c r="QJL34" s="218" t="s">
        <v>783</v>
      </c>
      <c r="QJM34" s="218" t="s">
        <v>782</v>
      </c>
      <c r="QJN34" s="218" t="s">
        <v>783</v>
      </c>
      <c r="QJO34" s="218" t="s">
        <v>782</v>
      </c>
      <c r="QJP34" s="218" t="s">
        <v>783</v>
      </c>
      <c r="QJQ34" s="218" t="s">
        <v>782</v>
      </c>
      <c r="QJR34" s="218" t="s">
        <v>783</v>
      </c>
      <c r="QJS34" s="218" t="s">
        <v>782</v>
      </c>
      <c r="QJT34" s="218" t="s">
        <v>783</v>
      </c>
      <c r="QJU34" s="218" t="s">
        <v>782</v>
      </c>
      <c r="QJV34" s="218" t="s">
        <v>783</v>
      </c>
      <c r="QJW34" s="218" t="s">
        <v>782</v>
      </c>
      <c r="QJX34" s="218" t="s">
        <v>783</v>
      </c>
      <c r="QJY34" s="218" t="s">
        <v>782</v>
      </c>
      <c r="QJZ34" s="218" t="s">
        <v>783</v>
      </c>
      <c r="QKA34" s="218" t="s">
        <v>782</v>
      </c>
      <c r="QKB34" s="218" t="s">
        <v>783</v>
      </c>
      <c r="QKC34" s="218" t="s">
        <v>782</v>
      </c>
      <c r="QKD34" s="218" t="s">
        <v>783</v>
      </c>
      <c r="QKE34" s="218" t="s">
        <v>782</v>
      </c>
      <c r="QKF34" s="218" t="s">
        <v>783</v>
      </c>
      <c r="QKG34" s="218" t="s">
        <v>782</v>
      </c>
      <c r="QKH34" s="218" t="s">
        <v>783</v>
      </c>
      <c r="QKI34" s="218" t="s">
        <v>782</v>
      </c>
      <c r="QKJ34" s="218" t="s">
        <v>783</v>
      </c>
      <c r="QKK34" s="218" t="s">
        <v>782</v>
      </c>
      <c r="QKL34" s="218" t="s">
        <v>783</v>
      </c>
      <c r="QKM34" s="218" t="s">
        <v>782</v>
      </c>
      <c r="QKN34" s="218" t="s">
        <v>783</v>
      </c>
      <c r="QKO34" s="218" t="s">
        <v>782</v>
      </c>
      <c r="QKP34" s="218" t="s">
        <v>783</v>
      </c>
      <c r="QKQ34" s="218" t="s">
        <v>782</v>
      </c>
      <c r="QKR34" s="218" t="s">
        <v>783</v>
      </c>
      <c r="QKS34" s="218" t="s">
        <v>782</v>
      </c>
      <c r="QKT34" s="218" t="s">
        <v>783</v>
      </c>
      <c r="QKU34" s="218" t="s">
        <v>782</v>
      </c>
      <c r="QKV34" s="218" t="s">
        <v>783</v>
      </c>
      <c r="QKW34" s="218" t="s">
        <v>782</v>
      </c>
      <c r="QKX34" s="218" t="s">
        <v>783</v>
      </c>
      <c r="QKY34" s="218" t="s">
        <v>782</v>
      </c>
      <c r="QKZ34" s="218" t="s">
        <v>783</v>
      </c>
      <c r="QLA34" s="218" t="s">
        <v>782</v>
      </c>
      <c r="QLB34" s="218" t="s">
        <v>783</v>
      </c>
      <c r="QLC34" s="218" t="s">
        <v>782</v>
      </c>
      <c r="QLD34" s="218" t="s">
        <v>783</v>
      </c>
      <c r="QLE34" s="218" t="s">
        <v>782</v>
      </c>
      <c r="QLF34" s="218" t="s">
        <v>783</v>
      </c>
      <c r="QLG34" s="218" t="s">
        <v>782</v>
      </c>
      <c r="QLH34" s="218" t="s">
        <v>783</v>
      </c>
      <c r="QLI34" s="218" t="s">
        <v>782</v>
      </c>
      <c r="QLJ34" s="218" t="s">
        <v>783</v>
      </c>
      <c r="QLK34" s="218" t="s">
        <v>782</v>
      </c>
      <c r="QLL34" s="218" t="s">
        <v>783</v>
      </c>
      <c r="QLM34" s="218" t="s">
        <v>782</v>
      </c>
      <c r="QLN34" s="218" t="s">
        <v>783</v>
      </c>
      <c r="QLO34" s="218" t="s">
        <v>782</v>
      </c>
      <c r="QLP34" s="218" t="s">
        <v>783</v>
      </c>
      <c r="QLQ34" s="218" t="s">
        <v>782</v>
      </c>
      <c r="QLR34" s="218" t="s">
        <v>783</v>
      </c>
      <c r="QLS34" s="218" t="s">
        <v>782</v>
      </c>
      <c r="QLT34" s="218" t="s">
        <v>783</v>
      </c>
      <c r="QLU34" s="218" t="s">
        <v>782</v>
      </c>
      <c r="QLV34" s="218" t="s">
        <v>783</v>
      </c>
      <c r="QLW34" s="218" t="s">
        <v>782</v>
      </c>
      <c r="QLX34" s="218" t="s">
        <v>783</v>
      </c>
      <c r="QLY34" s="218" t="s">
        <v>782</v>
      </c>
      <c r="QLZ34" s="218" t="s">
        <v>783</v>
      </c>
      <c r="QMA34" s="218" t="s">
        <v>782</v>
      </c>
      <c r="QMB34" s="218" t="s">
        <v>783</v>
      </c>
      <c r="QMC34" s="218" t="s">
        <v>782</v>
      </c>
      <c r="QMD34" s="218" t="s">
        <v>783</v>
      </c>
      <c r="QME34" s="218" t="s">
        <v>782</v>
      </c>
      <c r="QMF34" s="218" t="s">
        <v>783</v>
      </c>
      <c r="QMG34" s="218" t="s">
        <v>782</v>
      </c>
      <c r="QMH34" s="218" t="s">
        <v>783</v>
      </c>
      <c r="QMI34" s="218" t="s">
        <v>782</v>
      </c>
      <c r="QMJ34" s="218" t="s">
        <v>783</v>
      </c>
      <c r="QMK34" s="218" t="s">
        <v>782</v>
      </c>
      <c r="QML34" s="218" t="s">
        <v>783</v>
      </c>
      <c r="QMM34" s="218" t="s">
        <v>782</v>
      </c>
      <c r="QMN34" s="218" t="s">
        <v>783</v>
      </c>
      <c r="QMO34" s="218" t="s">
        <v>782</v>
      </c>
      <c r="QMP34" s="218" t="s">
        <v>783</v>
      </c>
      <c r="QMQ34" s="218" t="s">
        <v>782</v>
      </c>
      <c r="QMR34" s="218" t="s">
        <v>783</v>
      </c>
      <c r="QMS34" s="218" t="s">
        <v>782</v>
      </c>
      <c r="QMT34" s="218" t="s">
        <v>783</v>
      </c>
      <c r="QMU34" s="218" t="s">
        <v>782</v>
      </c>
      <c r="QMV34" s="218" t="s">
        <v>783</v>
      </c>
      <c r="QMW34" s="218" t="s">
        <v>782</v>
      </c>
      <c r="QMX34" s="218" t="s">
        <v>783</v>
      </c>
      <c r="QMY34" s="218" t="s">
        <v>782</v>
      </c>
      <c r="QMZ34" s="218" t="s">
        <v>783</v>
      </c>
      <c r="QNA34" s="218" t="s">
        <v>782</v>
      </c>
      <c r="QNB34" s="218" t="s">
        <v>783</v>
      </c>
      <c r="QNC34" s="218" t="s">
        <v>782</v>
      </c>
      <c r="QND34" s="218" t="s">
        <v>783</v>
      </c>
      <c r="QNE34" s="218" t="s">
        <v>782</v>
      </c>
      <c r="QNF34" s="218" t="s">
        <v>783</v>
      </c>
      <c r="QNG34" s="218" t="s">
        <v>782</v>
      </c>
      <c r="QNH34" s="218" t="s">
        <v>783</v>
      </c>
      <c r="QNI34" s="218" t="s">
        <v>782</v>
      </c>
      <c r="QNJ34" s="218" t="s">
        <v>783</v>
      </c>
      <c r="QNK34" s="218" t="s">
        <v>782</v>
      </c>
      <c r="QNL34" s="218" t="s">
        <v>783</v>
      </c>
      <c r="QNM34" s="218" t="s">
        <v>782</v>
      </c>
      <c r="QNN34" s="218" t="s">
        <v>783</v>
      </c>
      <c r="QNO34" s="218" t="s">
        <v>782</v>
      </c>
      <c r="QNP34" s="218" t="s">
        <v>783</v>
      </c>
      <c r="QNQ34" s="218" t="s">
        <v>782</v>
      </c>
      <c r="QNR34" s="218" t="s">
        <v>783</v>
      </c>
      <c r="QNS34" s="218" t="s">
        <v>782</v>
      </c>
      <c r="QNT34" s="218" t="s">
        <v>783</v>
      </c>
      <c r="QNU34" s="218" t="s">
        <v>782</v>
      </c>
      <c r="QNV34" s="218" t="s">
        <v>783</v>
      </c>
      <c r="QNW34" s="218" t="s">
        <v>782</v>
      </c>
      <c r="QNX34" s="218" t="s">
        <v>783</v>
      </c>
      <c r="QNY34" s="218" t="s">
        <v>782</v>
      </c>
      <c r="QNZ34" s="218" t="s">
        <v>783</v>
      </c>
      <c r="QOA34" s="218" t="s">
        <v>782</v>
      </c>
      <c r="QOB34" s="218" t="s">
        <v>783</v>
      </c>
      <c r="QOC34" s="218" t="s">
        <v>782</v>
      </c>
      <c r="QOD34" s="218" t="s">
        <v>783</v>
      </c>
      <c r="QOE34" s="218" t="s">
        <v>782</v>
      </c>
      <c r="QOF34" s="218" t="s">
        <v>783</v>
      </c>
      <c r="QOG34" s="218" t="s">
        <v>782</v>
      </c>
      <c r="QOH34" s="218" t="s">
        <v>783</v>
      </c>
      <c r="QOI34" s="218" t="s">
        <v>782</v>
      </c>
      <c r="QOJ34" s="218" t="s">
        <v>783</v>
      </c>
      <c r="QOK34" s="218" t="s">
        <v>782</v>
      </c>
      <c r="QOL34" s="218" t="s">
        <v>783</v>
      </c>
      <c r="QOM34" s="218" t="s">
        <v>782</v>
      </c>
      <c r="QON34" s="218" t="s">
        <v>783</v>
      </c>
      <c r="QOO34" s="218" t="s">
        <v>782</v>
      </c>
      <c r="QOP34" s="218" t="s">
        <v>783</v>
      </c>
      <c r="QOQ34" s="218" t="s">
        <v>782</v>
      </c>
      <c r="QOR34" s="218" t="s">
        <v>783</v>
      </c>
      <c r="QOS34" s="218" t="s">
        <v>782</v>
      </c>
      <c r="QOT34" s="218" t="s">
        <v>783</v>
      </c>
      <c r="QOU34" s="218" t="s">
        <v>782</v>
      </c>
      <c r="QOV34" s="218" t="s">
        <v>783</v>
      </c>
      <c r="QOW34" s="218" t="s">
        <v>782</v>
      </c>
      <c r="QOX34" s="218" t="s">
        <v>783</v>
      </c>
      <c r="QOY34" s="218" t="s">
        <v>782</v>
      </c>
      <c r="QOZ34" s="218" t="s">
        <v>783</v>
      </c>
      <c r="QPA34" s="218" t="s">
        <v>782</v>
      </c>
      <c r="QPB34" s="218" t="s">
        <v>783</v>
      </c>
      <c r="QPC34" s="218" t="s">
        <v>782</v>
      </c>
      <c r="QPD34" s="218" t="s">
        <v>783</v>
      </c>
      <c r="QPE34" s="218" t="s">
        <v>782</v>
      </c>
      <c r="QPF34" s="218" t="s">
        <v>783</v>
      </c>
      <c r="QPG34" s="218" t="s">
        <v>782</v>
      </c>
      <c r="QPH34" s="218" t="s">
        <v>783</v>
      </c>
      <c r="QPI34" s="218" t="s">
        <v>782</v>
      </c>
      <c r="QPJ34" s="218" t="s">
        <v>783</v>
      </c>
      <c r="QPK34" s="218" t="s">
        <v>782</v>
      </c>
      <c r="QPL34" s="218" t="s">
        <v>783</v>
      </c>
      <c r="QPM34" s="218" t="s">
        <v>782</v>
      </c>
      <c r="QPN34" s="218" t="s">
        <v>783</v>
      </c>
      <c r="QPO34" s="218" t="s">
        <v>782</v>
      </c>
      <c r="QPP34" s="218" t="s">
        <v>783</v>
      </c>
      <c r="QPQ34" s="218" t="s">
        <v>782</v>
      </c>
      <c r="QPR34" s="218" t="s">
        <v>783</v>
      </c>
      <c r="QPS34" s="218" t="s">
        <v>782</v>
      </c>
      <c r="QPT34" s="218" t="s">
        <v>783</v>
      </c>
      <c r="QPU34" s="218" t="s">
        <v>782</v>
      </c>
      <c r="QPV34" s="218" t="s">
        <v>783</v>
      </c>
      <c r="QPW34" s="218" t="s">
        <v>782</v>
      </c>
      <c r="QPX34" s="218" t="s">
        <v>783</v>
      </c>
      <c r="QPY34" s="218" t="s">
        <v>782</v>
      </c>
      <c r="QPZ34" s="218" t="s">
        <v>783</v>
      </c>
      <c r="QQA34" s="218" t="s">
        <v>782</v>
      </c>
      <c r="QQB34" s="218" t="s">
        <v>783</v>
      </c>
      <c r="QQC34" s="218" t="s">
        <v>782</v>
      </c>
      <c r="QQD34" s="218" t="s">
        <v>783</v>
      </c>
      <c r="QQE34" s="218" t="s">
        <v>782</v>
      </c>
      <c r="QQF34" s="218" t="s">
        <v>783</v>
      </c>
      <c r="QQG34" s="218" t="s">
        <v>782</v>
      </c>
      <c r="QQH34" s="218" t="s">
        <v>783</v>
      </c>
      <c r="QQI34" s="218" t="s">
        <v>782</v>
      </c>
      <c r="QQJ34" s="218" t="s">
        <v>783</v>
      </c>
      <c r="QQK34" s="218" t="s">
        <v>782</v>
      </c>
      <c r="QQL34" s="218" t="s">
        <v>783</v>
      </c>
      <c r="QQM34" s="218" t="s">
        <v>782</v>
      </c>
      <c r="QQN34" s="218" t="s">
        <v>783</v>
      </c>
      <c r="QQO34" s="218" t="s">
        <v>782</v>
      </c>
      <c r="QQP34" s="218" t="s">
        <v>783</v>
      </c>
      <c r="QQQ34" s="218" t="s">
        <v>782</v>
      </c>
      <c r="QQR34" s="218" t="s">
        <v>783</v>
      </c>
      <c r="QQS34" s="218" t="s">
        <v>782</v>
      </c>
      <c r="QQT34" s="218" t="s">
        <v>783</v>
      </c>
      <c r="QQU34" s="218" t="s">
        <v>782</v>
      </c>
      <c r="QQV34" s="218" t="s">
        <v>783</v>
      </c>
      <c r="QQW34" s="218" t="s">
        <v>782</v>
      </c>
      <c r="QQX34" s="218" t="s">
        <v>783</v>
      </c>
      <c r="QQY34" s="218" t="s">
        <v>782</v>
      </c>
      <c r="QQZ34" s="218" t="s">
        <v>783</v>
      </c>
      <c r="QRA34" s="218" t="s">
        <v>782</v>
      </c>
      <c r="QRB34" s="218" t="s">
        <v>783</v>
      </c>
      <c r="QRC34" s="218" t="s">
        <v>782</v>
      </c>
      <c r="QRD34" s="218" t="s">
        <v>783</v>
      </c>
      <c r="QRE34" s="218" t="s">
        <v>782</v>
      </c>
      <c r="QRF34" s="218" t="s">
        <v>783</v>
      </c>
      <c r="QRG34" s="218" t="s">
        <v>782</v>
      </c>
      <c r="QRH34" s="218" t="s">
        <v>783</v>
      </c>
      <c r="QRI34" s="218" t="s">
        <v>782</v>
      </c>
      <c r="QRJ34" s="218" t="s">
        <v>783</v>
      </c>
      <c r="QRK34" s="218" t="s">
        <v>782</v>
      </c>
      <c r="QRL34" s="218" t="s">
        <v>783</v>
      </c>
      <c r="QRM34" s="218" t="s">
        <v>782</v>
      </c>
      <c r="QRN34" s="218" t="s">
        <v>783</v>
      </c>
      <c r="QRO34" s="218" t="s">
        <v>782</v>
      </c>
      <c r="QRP34" s="218" t="s">
        <v>783</v>
      </c>
      <c r="QRQ34" s="218" t="s">
        <v>782</v>
      </c>
      <c r="QRR34" s="218" t="s">
        <v>783</v>
      </c>
      <c r="QRS34" s="218" t="s">
        <v>782</v>
      </c>
      <c r="QRT34" s="218" t="s">
        <v>783</v>
      </c>
      <c r="QRU34" s="218" t="s">
        <v>782</v>
      </c>
      <c r="QRV34" s="218" t="s">
        <v>783</v>
      </c>
      <c r="QRW34" s="218" t="s">
        <v>782</v>
      </c>
      <c r="QRX34" s="218" t="s">
        <v>783</v>
      </c>
      <c r="QRY34" s="218" t="s">
        <v>782</v>
      </c>
      <c r="QRZ34" s="218" t="s">
        <v>783</v>
      </c>
      <c r="QSA34" s="218" t="s">
        <v>782</v>
      </c>
      <c r="QSB34" s="218" t="s">
        <v>783</v>
      </c>
      <c r="QSC34" s="218" t="s">
        <v>782</v>
      </c>
      <c r="QSD34" s="218" t="s">
        <v>783</v>
      </c>
      <c r="QSE34" s="218" t="s">
        <v>782</v>
      </c>
      <c r="QSF34" s="218" t="s">
        <v>783</v>
      </c>
      <c r="QSG34" s="218" t="s">
        <v>782</v>
      </c>
      <c r="QSH34" s="218" t="s">
        <v>783</v>
      </c>
      <c r="QSI34" s="218" t="s">
        <v>782</v>
      </c>
      <c r="QSJ34" s="218" t="s">
        <v>783</v>
      </c>
      <c r="QSK34" s="218" t="s">
        <v>782</v>
      </c>
      <c r="QSL34" s="218" t="s">
        <v>783</v>
      </c>
      <c r="QSM34" s="218" t="s">
        <v>782</v>
      </c>
      <c r="QSN34" s="218" t="s">
        <v>783</v>
      </c>
      <c r="QSO34" s="218" t="s">
        <v>782</v>
      </c>
      <c r="QSP34" s="218" t="s">
        <v>783</v>
      </c>
      <c r="QSQ34" s="218" t="s">
        <v>782</v>
      </c>
      <c r="QSR34" s="218" t="s">
        <v>783</v>
      </c>
      <c r="QSS34" s="218" t="s">
        <v>782</v>
      </c>
      <c r="QST34" s="218" t="s">
        <v>783</v>
      </c>
      <c r="QSU34" s="218" t="s">
        <v>782</v>
      </c>
      <c r="QSV34" s="218" t="s">
        <v>783</v>
      </c>
      <c r="QSW34" s="218" t="s">
        <v>782</v>
      </c>
      <c r="QSX34" s="218" t="s">
        <v>783</v>
      </c>
      <c r="QSY34" s="218" t="s">
        <v>782</v>
      </c>
      <c r="QSZ34" s="218" t="s">
        <v>783</v>
      </c>
      <c r="QTA34" s="218" t="s">
        <v>782</v>
      </c>
      <c r="QTB34" s="218" t="s">
        <v>783</v>
      </c>
      <c r="QTC34" s="218" t="s">
        <v>782</v>
      </c>
      <c r="QTD34" s="218" t="s">
        <v>783</v>
      </c>
      <c r="QTE34" s="218" t="s">
        <v>782</v>
      </c>
      <c r="QTF34" s="218" t="s">
        <v>783</v>
      </c>
      <c r="QTG34" s="218" t="s">
        <v>782</v>
      </c>
      <c r="QTH34" s="218" t="s">
        <v>783</v>
      </c>
      <c r="QTI34" s="218" t="s">
        <v>782</v>
      </c>
      <c r="QTJ34" s="218" t="s">
        <v>783</v>
      </c>
      <c r="QTK34" s="218" t="s">
        <v>782</v>
      </c>
      <c r="QTL34" s="218" t="s">
        <v>783</v>
      </c>
      <c r="QTM34" s="218" t="s">
        <v>782</v>
      </c>
      <c r="QTN34" s="218" t="s">
        <v>783</v>
      </c>
      <c r="QTO34" s="218" t="s">
        <v>782</v>
      </c>
      <c r="QTP34" s="218" t="s">
        <v>783</v>
      </c>
      <c r="QTQ34" s="218" t="s">
        <v>782</v>
      </c>
      <c r="QTR34" s="218" t="s">
        <v>783</v>
      </c>
      <c r="QTS34" s="218" t="s">
        <v>782</v>
      </c>
      <c r="QTT34" s="218" t="s">
        <v>783</v>
      </c>
      <c r="QTU34" s="218" t="s">
        <v>782</v>
      </c>
      <c r="QTV34" s="218" t="s">
        <v>783</v>
      </c>
      <c r="QTW34" s="218" t="s">
        <v>782</v>
      </c>
      <c r="QTX34" s="218" t="s">
        <v>783</v>
      </c>
      <c r="QTY34" s="218" t="s">
        <v>782</v>
      </c>
      <c r="QTZ34" s="218" t="s">
        <v>783</v>
      </c>
      <c r="QUA34" s="218" t="s">
        <v>782</v>
      </c>
      <c r="QUB34" s="218" t="s">
        <v>783</v>
      </c>
      <c r="QUC34" s="218" t="s">
        <v>782</v>
      </c>
      <c r="QUD34" s="218" t="s">
        <v>783</v>
      </c>
      <c r="QUE34" s="218" t="s">
        <v>782</v>
      </c>
      <c r="QUF34" s="218" t="s">
        <v>783</v>
      </c>
      <c r="QUG34" s="218" t="s">
        <v>782</v>
      </c>
      <c r="QUH34" s="218" t="s">
        <v>783</v>
      </c>
      <c r="QUI34" s="218" t="s">
        <v>782</v>
      </c>
      <c r="QUJ34" s="218" t="s">
        <v>783</v>
      </c>
      <c r="QUK34" s="218" t="s">
        <v>782</v>
      </c>
      <c r="QUL34" s="218" t="s">
        <v>783</v>
      </c>
      <c r="QUM34" s="218" t="s">
        <v>782</v>
      </c>
      <c r="QUN34" s="218" t="s">
        <v>783</v>
      </c>
      <c r="QUO34" s="218" t="s">
        <v>782</v>
      </c>
      <c r="QUP34" s="218" t="s">
        <v>783</v>
      </c>
      <c r="QUQ34" s="218" t="s">
        <v>782</v>
      </c>
      <c r="QUR34" s="218" t="s">
        <v>783</v>
      </c>
      <c r="QUS34" s="218" t="s">
        <v>782</v>
      </c>
      <c r="QUT34" s="218" t="s">
        <v>783</v>
      </c>
      <c r="QUU34" s="218" t="s">
        <v>782</v>
      </c>
      <c r="QUV34" s="218" t="s">
        <v>783</v>
      </c>
      <c r="QUW34" s="218" t="s">
        <v>782</v>
      </c>
      <c r="QUX34" s="218" t="s">
        <v>783</v>
      </c>
      <c r="QUY34" s="218" t="s">
        <v>782</v>
      </c>
      <c r="QUZ34" s="218" t="s">
        <v>783</v>
      </c>
      <c r="QVA34" s="218" t="s">
        <v>782</v>
      </c>
      <c r="QVB34" s="218" t="s">
        <v>783</v>
      </c>
      <c r="QVC34" s="218" t="s">
        <v>782</v>
      </c>
      <c r="QVD34" s="218" t="s">
        <v>783</v>
      </c>
      <c r="QVE34" s="218" t="s">
        <v>782</v>
      </c>
      <c r="QVF34" s="218" t="s">
        <v>783</v>
      </c>
      <c r="QVG34" s="218" t="s">
        <v>782</v>
      </c>
      <c r="QVH34" s="218" t="s">
        <v>783</v>
      </c>
      <c r="QVI34" s="218" t="s">
        <v>782</v>
      </c>
      <c r="QVJ34" s="218" t="s">
        <v>783</v>
      </c>
      <c r="QVK34" s="218" t="s">
        <v>782</v>
      </c>
      <c r="QVL34" s="218" t="s">
        <v>783</v>
      </c>
      <c r="QVM34" s="218" t="s">
        <v>782</v>
      </c>
      <c r="QVN34" s="218" t="s">
        <v>783</v>
      </c>
      <c r="QVO34" s="218" t="s">
        <v>782</v>
      </c>
      <c r="QVP34" s="218" t="s">
        <v>783</v>
      </c>
      <c r="QVQ34" s="218" t="s">
        <v>782</v>
      </c>
      <c r="QVR34" s="218" t="s">
        <v>783</v>
      </c>
      <c r="QVS34" s="218" t="s">
        <v>782</v>
      </c>
      <c r="QVT34" s="218" t="s">
        <v>783</v>
      </c>
      <c r="QVU34" s="218" t="s">
        <v>782</v>
      </c>
      <c r="QVV34" s="218" t="s">
        <v>783</v>
      </c>
      <c r="QVW34" s="218" t="s">
        <v>782</v>
      </c>
      <c r="QVX34" s="218" t="s">
        <v>783</v>
      </c>
      <c r="QVY34" s="218" t="s">
        <v>782</v>
      </c>
      <c r="QVZ34" s="218" t="s">
        <v>783</v>
      </c>
      <c r="QWA34" s="218" t="s">
        <v>782</v>
      </c>
      <c r="QWB34" s="218" t="s">
        <v>783</v>
      </c>
      <c r="QWC34" s="218" t="s">
        <v>782</v>
      </c>
      <c r="QWD34" s="218" t="s">
        <v>783</v>
      </c>
      <c r="QWE34" s="218" t="s">
        <v>782</v>
      </c>
      <c r="QWF34" s="218" t="s">
        <v>783</v>
      </c>
      <c r="QWG34" s="218" t="s">
        <v>782</v>
      </c>
      <c r="QWH34" s="218" t="s">
        <v>783</v>
      </c>
      <c r="QWI34" s="218" t="s">
        <v>782</v>
      </c>
      <c r="QWJ34" s="218" t="s">
        <v>783</v>
      </c>
      <c r="QWK34" s="218" t="s">
        <v>782</v>
      </c>
      <c r="QWL34" s="218" t="s">
        <v>783</v>
      </c>
      <c r="QWM34" s="218" t="s">
        <v>782</v>
      </c>
      <c r="QWN34" s="218" t="s">
        <v>783</v>
      </c>
      <c r="QWO34" s="218" t="s">
        <v>782</v>
      </c>
      <c r="QWP34" s="218" t="s">
        <v>783</v>
      </c>
      <c r="QWQ34" s="218" t="s">
        <v>782</v>
      </c>
      <c r="QWR34" s="218" t="s">
        <v>783</v>
      </c>
      <c r="QWS34" s="218" t="s">
        <v>782</v>
      </c>
      <c r="QWT34" s="218" t="s">
        <v>783</v>
      </c>
      <c r="QWU34" s="218" t="s">
        <v>782</v>
      </c>
      <c r="QWV34" s="218" t="s">
        <v>783</v>
      </c>
      <c r="QWW34" s="218" t="s">
        <v>782</v>
      </c>
      <c r="QWX34" s="218" t="s">
        <v>783</v>
      </c>
      <c r="QWY34" s="218" t="s">
        <v>782</v>
      </c>
      <c r="QWZ34" s="218" t="s">
        <v>783</v>
      </c>
      <c r="QXA34" s="218" t="s">
        <v>782</v>
      </c>
      <c r="QXB34" s="218" t="s">
        <v>783</v>
      </c>
      <c r="QXC34" s="218" t="s">
        <v>782</v>
      </c>
      <c r="QXD34" s="218" t="s">
        <v>783</v>
      </c>
      <c r="QXE34" s="218" t="s">
        <v>782</v>
      </c>
      <c r="QXF34" s="218" t="s">
        <v>783</v>
      </c>
      <c r="QXG34" s="218" t="s">
        <v>782</v>
      </c>
      <c r="QXH34" s="218" t="s">
        <v>783</v>
      </c>
      <c r="QXI34" s="218" t="s">
        <v>782</v>
      </c>
      <c r="QXJ34" s="218" t="s">
        <v>783</v>
      </c>
      <c r="QXK34" s="218" t="s">
        <v>782</v>
      </c>
      <c r="QXL34" s="218" t="s">
        <v>783</v>
      </c>
      <c r="QXM34" s="218" t="s">
        <v>782</v>
      </c>
      <c r="QXN34" s="218" t="s">
        <v>783</v>
      </c>
      <c r="QXO34" s="218" t="s">
        <v>782</v>
      </c>
      <c r="QXP34" s="218" t="s">
        <v>783</v>
      </c>
      <c r="QXQ34" s="218" t="s">
        <v>782</v>
      </c>
      <c r="QXR34" s="218" t="s">
        <v>783</v>
      </c>
      <c r="QXS34" s="218" t="s">
        <v>782</v>
      </c>
      <c r="QXT34" s="218" t="s">
        <v>783</v>
      </c>
      <c r="QXU34" s="218" t="s">
        <v>782</v>
      </c>
      <c r="QXV34" s="218" t="s">
        <v>783</v>
      </c>
      <c r="QXW34" s="218" t="s">
        <v>782</v>
      </c>
      <c r="QXX34" s="218" t="s">
        <v>783</v>
      </c>
      <c r="QXY34" s="218" t="s">
        <v>782</v>
      </c>
      <c r="QXZ34" s="218" t="s">
        <v>783</v>
      </c>
      <c r="QYA34" s="218" t="s">
        <v>782</v>
      </c>
      <c r="QYB34" s="218" t="s">
        <v>783</v>
      </c>
      <c r="QYC34" s="218" t="s">
        <v>782</v>
      </c>
      <c r="QYD34" s="218" t="s">
        <v>783</v>
      </c>
      <c r="QYE34" s="218" t="s">
        <v>782</v>
      </c>
      <c r="QYF34" s="218" t="s">
        <v>783</v>
      </c>
      <c r="QYG34" s="218" t="s">
        <v>782</v>
      </c>
      <c r="QYH34" s="218" t="s">
        <v>783</v>
      </c>
      <c r="QYI34" s="218" t="s">
        <v>782</v>
      </c>
      <c r="QYJ34" s="218" t="s">
        <v>783</v>
      </c>
      <c r="QYK34" s="218" t="s">
        <v>782</v>
      </c>
      <c r="QYL34" s="218" t="s">
        <v>783</v>
      </c>
      <c r="QYM34" s="218" t="s">
        <v>782</v>
      </c>
      <c r="QYN34" s="218" t="s">
        <v>783</v>
      </c>
      <c r="QYO34" s="218" t="s">
        <v>782</v>
      </c>
      <c r="QYP34" s="218" t="s">
        <v>783</v>
      </c>
      <c r="QYQ34" s="218" t="s">
        <v>782</v>
      </c>
      <c r="QYR34" s="218" t="s">
        <v>783</v>
      </c>
      <c r="QYS34" s="218" t="s">
        <v>782</v>
      </c>
      <c r="QYT34" s="218" t="s">
        <v>783</v>
      </c>
      <c r="QYU34" s="218" t="s">
        <v>782</v>
      </c>
      <c r="QYV34" s="218" t="s">
        <v>783</v>
      </c>
      <c r="QYW34" s="218" t="s">
        <v>782</v>
      </c>
      <c r="QYX34" s="218" t="s">
        <v>783</v>
      </c>
      <c r="QYY34" s="218" t="s">
        <v>782</v>
      </c>
      <c r="QYZ34" s="218" t="s">
        <v>783</v>
      </c>
      <c r="QZA34" s="218" t="s">
        <v>782</v>
      </c>
      <c r="QZB34" s="218" t="s">
        <v>783</v>
      </c>
      <c r="QZC34" s="218" t="s">
        <v>782</v>
      </c>
      <c r="QZD34" s="218" t="s">
        <v>783</v>
      </c>
      <c r="QZE34" s="218" t="s">
        <v>782</v>
      </c>
      <c r="QZF34" s="218" t="s">
        <v>783</v>
      </c>
      <c r="QZG34" s="218" t="s">
        <v>782</v>
      </c>
      <c r="QZH34" s="218" t="s">
        <v>783</v>
      </c>
      <c r="QZI34" s="218" t="s">
        <v>782</v>
      </c>
      <c r="QZJ34" s="218" t="s">
        <v>783</v>
      </c>
      <c r="QZK34" s="218" t="s">
        <v>782</v>
      </c>
      <c r="QZL34" s="218" t="s">
        <v>783</v>
      </c>
      <c r="QZM34" s="218" t="s">
        <v>782</v>
      </c>
      <c r="QZN34" s="218" t="s">
        <v>783</v>
      </c>
      <c r="QZO34" s="218" t="s">
        <v>782</v>
      </c>
      <c r="QZP34" s="218" t="s">
        <v>783</v>
      </c>
      <c r="QZQ34" s="218" t="s">
        <v>782</v>
      </c>
      <c r="QZR34" s="218" t="s">
        <v>783</v>
      </c>
      <c r="QZS34" s="218" t="s">
        <v>782</v>
      </c>
      <c r="QZT34" s="218" t="s">
        <v>783</v>
      </c>
      <c r="QZU34" s="218" t="s">
        <v>782</v>
      </c>
      <c r="QZV34" s="218" t="s">
        <v>783</v>
      </c>
      <c r="QZW34" s="218" t="s">
        <v>782</v>
      </c>
      <c r="QZX34" s="218" t="s">
        <v>783</v>
      </c>
      <c r="QZY34" s="218" t="s">
        <v>782</v>
      </c>
      <c r="QZZ34" s="218" t="s">
        <v>783</v>
      </c>
      <c r="RAA34" s="218" t="s">
        <v>782</v>
      </c>
      <c r="RAB34" s="218" t="s">
        <v>783</v>
      </c>
      <c r="RAC34" s="218" t="s">
        <v>782</v>
      </c>
      <c r="RAD34" s="218" t="s">
        <v>783</v>
      </c>
      <c r="RAE34" s="218" t="s">
        <v>782</v>
      </c>
      <c r="RAF34" s="218" t="s">
        <v>783</v>
      </c>
      <c r="RAG34" s="218" t="s">
        <v>782</v>
      </c>
      <c r="RAH34" s="218" t="s">
        <v>783</v>
      </c>
      <c r="RAI34" s="218" t="s">
        <v>782</v>
      </c>
      <c r="RAJ34" s="218" t="s">
        <v>783</v>
      </c>
      <c r="RAK34" s="218" t="s">
        <v>782</v>
      </c>
      <c r="RAL34" s="218" t="s">
        <v>783</v>
      </c>
      <c r="RAM34" s="218" t="s">
        <v>782</v>
      </c>
      <c r="RAN34" s="218" t="s">
        <v>783</v>
      </c>
      <c r="RAO34" s="218" t="s">
        <v>782</v>
      </c>
      <c r="RAP34" s="218" t="s">
        <v>783</v>
      </c>
      <c r="RAQ34" s="218" t="s">
        <v>782</v>
      </c>
      <c r="RAR34" s="218" t="s">
        <v>783</v>
      </c>
      <c r="RAS34" s="218" t="s">
        <v>782</v>
      </c>
      <c r="RAT34" s="218" t="s">
        <v>783</v>
      </c>
      <c r="RAU34" s="218" t="s">
        <v>782</v>
      </c>
      <c r="RAV34" s="218" t="s">
        <v>783</v>
      </c>
      <c r="RAW34" s="218" t="s">
        <v>782</v>
      </c>
      <c r="RAX34" s="218" t="s">
        <v>783</v>
      </c>
      <c r="RAY34" s="218" t="s">
        <v>782</v>
      </c>
      <c r="RAZ34" s="218" t="s">
        <v>783</v>
      </c>
      <c r="RBA34" s="218" t="s">
        <v>782</v>
      </c>
      <c r="RBB34" s="218" t="s">
        <v>783</v>
      </c>
      <c r="RBC34" s="218" t="s">
        <v>782</v>
      </c>
      <c r="RBD34" s="218" t="s">
        <v>783</v>
      </c>
      <c r="RBE34" s="218" t="s">
        <v>782</v>
      </c>
      <c r="RBF34" s="218" t="s">
        <v>783</v>
      </c>
      <c r="RBG34" s="218" t="s">
        <v>782</v>
      </c>
      <c r="RBH34" s="218" t="s">
        <v>783</v>
      </c>
      <c r="RBI34" s="218" t="s">
        <v>782</v>
      </c>
      <c r="RBJ34" s="218" t="s">
        <v>783</v>
      </c>
      <c r="RBK34" s="218" t="s">
        <v>782</v>
      </c>
      <c r="RBL34" s="218" t="s">
        <v>783</v>
      </c>
      <c r="RBM34" s="218" t="s">
        <v>782</v>
      </c>
      <c r="RBN34" s="218" t="s">
        <v>783</v>
      </c>
      <c r="RBO34" s="218" t="s">
        <v>782</v>
      </c>
      <c r="RBP34" s="218" t="s">
        <v>783</v>
      </c>
      <c r="RBQ34" s="218" t="s">
        <v>782</v>
      </c>
      <c r="RBR34" s="218" t="s">
        <v>783</v>
      </c>
      <c r="RBS34" s="218" t="s">
        <v>782</v>
      </c>
      <c r="RBT34" s="218" t="s">
        <v>783</v>
      </c>
      <c r="RBU34" s="218" t="s">
        <v>782</v>
      </c>
      <c r="RBV34" s="218" t="s">
        <v>783</v>
      </c>
      <c r="RBW34" s="218" t="s">
        <v>782</v>
      </c>
      <c r="RBX34" s="218" t="s">
        <v>783</v>
      </c>
      <c r="RBY34" s="218" t="s">
        <v>782</v>
      </c>
      <c r="RBZ34" s="218" t="s">
        <v>783</v>
      </c>
      <c r="RCA34" s="218" t="s">
        <v>782</v>
      </c>
      <c r="RCB34" s="218" t="s">
        <v>783</v>
      </c>
      <c r="RCC34" s="218" t="s">
        <v>782</v>
      </c>
      <c r="RCD34" s="218" t="s">
        <v>783</v>
      </c>
      <c r="RCE34" s="218" t="s">
        <v>782</v>
      </c>
      <c r="RCF34" s="218" t="s">
        <v>783</v>
      </c>
      <c r="RCG34" s="218" t="s">
        <v>782</v>
      </c>
      <c r="RCH34" s="218" t="s">
        <v>783</v>
      </c>
      <c r="RCI34" s="218" t="s">
        <v>782</v>
      </c>
      <c r="RCJ34" s="218" t="s">
        <v>783</v>
      </c>
      <c r="RCK34" s="218" t="s">
        <v>782</v>
      </c>
      <c r="RCL34" s="218" t="s">
        <v>783</v>
      </c>
      <c r="RCM34" s="218" t="s">
        <v>782</v>
      </c>
      <c r="RCN34" s="218" t="s">
        <v>783</v>
      </c>
      <c r="RCO34" s="218" t="s">
        <v>782</v>
      </c>
      <c r="RCP34" s="218" t="s">
        <v>783</v>
      </c>
      <c r="RCQ34" s="218" t="s">
        <v>782</v>
      </c>
      <c r="RCR34" s="218" t="s">
        <v>783</v>
      </c>
      <c r="RCS34" s="218" t="s">
        <v>782</v>
      </c>
      <c r="RCT34" s="218" t="s">
        <v>783</v>
      </c>
      <c r="RCU34" s="218" t="s">
        <v>782</v>
      </c>
      <c r="RCV34" s="218" t="s">
        <v>783</v>
      </c>
      <c r="RCW34" s="218" t="s">
        <v>782</v>
      </c>
      <c r="RCX34" s="218" t="s">
        <v>783</v>
      </c>
      <c r="RCY34" s="218" t="s">
        <v>782</v>
      </c>
      <c r="RCZ34" s="218" t="s">
        <v>783</v>
      </c>
      <c r="RDA34" s="218" t="s">
        <v>782</v>
      </c>
      <c r="RDB34" s="218" t="s">
        <v>783</v>
      </c>
      <c r="RDC34" s="218" t="s">
        <v>782</v>
      </c>
      <c r="RDD34" s="218" t="s">
        <v>783</v>
      </c>
      <c r="RDE34" s="218" t="s">
        <v>782</v>
      </c>
      <c r="RDF34" s="218" t="s">
        <v>783</v>
      </c>
      <c r="RDG34" s="218" t="s">
        <v>782</v>
      </c>
      <c r="RDH34" s="218" t="s">
        <v>783</v>
      </c>
      <c r="RDI34" s="218" t="s">
        <v>782</v>
      </c>
      <c r="RDJ34" s="218" t="s">
        <v>783</v>
      </c>
      <c r="RDK34" s="218" t="s">
        <v>782</v>
      </c>
      <c r="RDL34" s="218" t="s">
        <v>783</v>
      </c>
      <c r="RDM34" s="218" t="s">
        <v>782</v>
      </c>
      <c r="RDN34" s="218" t="s">
        <v>783</v>
      </c>
      <c r="RDO34" s="218" t="s">
        <v>782</v>
      </c>
      <c r="RDP34" s="218" t="s">
        <v>783</v>
      </c>
      <c r="RDQ34" s="218" t="s">
        <v>782</v>
      </c>
      <c r="RDR34" s="218" t="s">
        <v>783</v>
      </c>
      <c r="RDS34" s="218" t="s">
        <v>782</v>
      </c>
      <c r="RDT34" s="218" t="s">
        <v>783</v>
      </c>
      <c r="RDU34" s="218" t="s">
        <v>782</v>
      </c>
      <c r="RDV34" s="218" t="s">
        <v>783</v>
      </c>
      <c r="RDW34" s="218" t="s">
        <v>782</v>
      </c>
      <c r="RDX34" s="218" t="s">
        <v>783</v>
      </c>
      <c r="RDY34" s="218" t="s">
        <v>782</v>
      </c>
      <c r="RDZ34" s="218" t="s">
        <v>783</v>
      </c>
      <c r="REA34" s="218" t="s">
        <v>782</v>
      </c>
      <c r="REB34" s="218" t="s">
        <v>783</v>
      </c>
      <c r="REC34" s="218" t="s">
        <v>782</v>
      </c>
      <c r="RED34" s="218" t="s">
        <v>783</v>
      </c>
      <c r="REE34" s="218" t="s">
        <v>782</v>
      </c>
      <c r="REF34" s="218" t="s">
        <v>783</v>
      </c>
      <c r="REG34" s="218" t="s">
        <v>782</v>
      </c>
      <c r="REH34" s="218" t="s">
        <v>783</v>
      </c>
      <c r="REI34" s="218" t="s">
        <v>782</v>
      </c>
      <c r="REJ34" s="218" t="s">
        <v>783</v>
      </c>
      <c r="REK34" s="218" t="s">
        <v>782</v>
      </c>
      <c r="REL34" s="218" t="s">
        <v>783</v>
      </c>
      <c r="REM34" s="218" t="s">
        <v>782</v>
      </c>
      <c r="REN34" s="218" t="s">
        <v>783</v>
      </c>
      <c r="REO34" s="218" t="s">
        <v>782</v>
      </c>
      <c r="REP34" s="218" t="s">
        <v>783</v>
      </c>
      <c r="REQ34" s="218" t="s">
        <v>782</v>
      </c>
      <c r="RER34" s="218" t="s">
        <v>783</v>
      </c>
      <c r="RES34" s="218" t="s">
        <v>782</v>
      </c>
      <c r="RET34" s="218" t="s">
        <v>783</v>
      </c>
      <c r="REU34" s="218" t="s">
        <v>782</v>
      </c>
      <c r="REV34" s="218" t="s">
        <v>783</v>
      </c>
      <c r="REW34" s="218" t="s">
        <v>782</v>
      </c>
      <c r="REX34" s="218" t="s">
        <v>783</v>
      </c>
      <c r="REY34" s="218" t="s">
        <v>782</v>
      </c>
      <c r="REZ34" s="218" t="s">
        <v>783</v>
      </c>
      <c r="RFA34" s="218" t="s">
        <v>782</v>
      </c>
      <c r="RFB34" s="218" t="s">
        <v>783</v>
      </c>
      <c r="RFC34" s="218" t="s">
        <v>782</v>
      </c>
      <c r="RFD34" s="218" t="s">
        <v>783</v>
      </c>
      <c r="RFE34" s="218" t="s">
        <v>782</v>
      </c>
      <c r="RFF34" s="218" t="s">
        <v>783</v>
      </c>
      <c r="RFG34" s="218" t="s">
        <v>782</v>
      </c>
      <c r="RFH34" s="218" t="s">
        <v>783</v>
      </c>
      <c r="RFI34" s="218" t="s">
        <v>782</v>
      </c>
      <c r="RFJ34" s="218" t="s">
        <v>783</v>
      </c>
      <c r="RFK34" s="218" t="s">
        <v>782</v>
      </c>
      <c r="RFL34" s="218" t="s">
        <v>783</v>
      </c>
      <c r="RFM34" s="218" t="s">
        <v>782</v>
      </c>
      <c r="RFN34" s="218" t="s">
        <v>783</v>
      </c>
      <c r="RFO34" s="218" t="s">
        <v>782</v>
      </c>
      <c r="RFP34" s="218" t="s">
        <v>783</v>
      </c>
      <c r="RFQ34" s="218" t="s">
        <v>782</v>
      </c>
      <c r="RFR34" s="218" t="s">
        <v>783</v>
      </c>
      <c r="RFS34" s="218" t="s">
        <v>782</v>
      </c>
      <c r="RFT34" s="218" t="s">
        <v>783</v>
      </c>
      <c r="RFU34" s="218" t="s">
        <v>782</v>
      </c>
      <c r="RFV34" s="218" t="s">
        <v>783</v>
      </c>
      <c r="RFW34" s="218" t="s">
        <v>782</v>
      </c>
      <c r="RFX34" s="218" t="s">
        <v>783</v>
      </c>
      <c r="RFY34" s="218" t="s">
        <v>782</v>
      </c>
      <c r="RFZ34" s="218" t="s">
        <v>783</v>
      </c>
      <c r="RGA34" s="218" t="s">
        <v>782</v>
      </c>
      <c r="RGB34" s="218" t="s">
        <v>783</v>
      </c>
      <c r="RGC34" s="218" t="s">
        <v>782</v>
      </c>
      <c r="RGD34" s="218" t="s">
        <v>783</v>
      </c>
      <c r="RGE34" s="218" t="s">
        <v>782</v>
      </c>
      <c r="RGF34" s="218" t="s">
        <v>783</v>
      </c>
      <c r="RGG34" s="218" t="s">
        <v>782</v>
      </c>
      <c r="RGH34" s="218" t="s">
        <v>783</v>
      </c>
      <c r="RGI34" s="218" t="s">
        <v>782</v>
      </c>
      <c r="RGJ34" s="218" t="s">
        <v>783</v>
      </c>
      <c r="RGK34" s="218" t="s">
        <v>782</v>
      </c>
      <c r="RGL34" s="218" t="s">
        <v>783</v>
      </c>
      <c r="RGM34" s="218" t="s">
        <v>782</v>
      </c>
      <c r="RGN34" s="218" t="s">
        <v>783</v>
      </c>
      <c r="RGO34" s="218" t="s">
        <v>782</v>
      </c>
      <c r="RGP34" s="218" t="s">
        <v>783</v>
      </c>
      <c r="RGQ34" s="218" t="s">
        <v>782</v>
      </c>
      <c r="RGR34" s="218" t="s">
        <v>783</v>
      </c>
      <c r="RGS34" s="218" t="s">
        <v>782</v>
      </c>
      <c r="RGT34" s="218" t="s">
        <v>783</v>
      </c>
      <c r="RGU34" s="218" t="s">
        <v>782</v>
      </c>
      <c r="RGV34" s="218" t="s">
        <v>783</v>
      </c>
      <c r="RGW34" s="218" t="s">
        <v>782</v>
      </c>
      <c r="RGX34" s="218" t="s">
        <v>783</v>
      </c>
      <c r="RGY34" s="218" t="s">
        <v>782</v>
      </c>
      <c r="RGZ34" s="218" t="s">
        <v>783</v>
      </c>
      <c r="RHA34" s="218" t="s">
        <v>782</v>
      </c>
      <c r="RHB34" s="218" t="s">
        <v>783</v>
      </c>
      <c r="RHC34" s="218" t="s">
        <v>782</v>
      </c>
      <c r="RHD34" s="218" t="s">
        <v>783</v>
      </c>
      <c r="RHE34" s="218" t="s">
        <v>782</v>
      </c>
      <c r="RHF34" s="218" t="s">
        <v>783</v>
      </c>
      <c r="RHG34" s="218" t="s">
        <v>782</v>
      </c>
      <c r="RHH34" s="218" t="s">
        <v>783</v>
      </c>
      <c r="RHI34" s="218" t="s">
        <v>782</v>
      </c>
      <c r="RHJ34" s="218" t="s">
        <v>783</v>
      </c>
      <c r="RHK34" s="218" t="s">
        <v>782</v>
      </c>
      <c r="RHL34" s="218" t="s">
        <v>783</v>
      </c>
      <c r="RHM34" s="218" t="s">
        <v>782</v>
      </c>
      <c r="RHN34" s="218" t="s">
        <v>783</v>
      </c>
      <c r="RHO34" s="218" t="s">
        <v>782</v>
      </c>
      <c r="RHP34" s="218" t="s">
        <v>783</v>
      </c>
      <c r="RHQ34" s="218" t="s">
        <v>782</v>
      </c>
      <c r="RHR34" s="218" t="s">
        <v>783</v>
      </c>
      <c r="RHS34" s="218" t="s">
        <v>782</v>
      </c>
      <c r="RHT34" s="218" t="s">
        <v>783</v>
      </c>
      <c r="RHU34" s="218" t="s">
        <v>782</v>
      </c>
      <c r="RHV34" s="218" t="s">
        <v>783</v>
      </c>
      <c r="RHW34" s="218" t="s">
        <v>782</v>
      </c>
      <c r="RHX34" s="218" t="s">
        <v>783</v>
      </c>
      <c r="RHY34" s="218" t="s">
        <v>782</v>
      </c>
      <c r="RHZ34" s="218" t="s">
        <v>783</v>
      </c>
      <c r="RIA34" s="218" t="s">
        <v>782</v>
      </c>
      <c r="RIB34" s="218" t="s">
        <v>783</v>
      </c>
      <c r="RIC34" s="218" t="s">
        <v>782</v>
      </c>
      <c r="RID34" s="218" t="s">
        <v>783</v>
      </c>
      <c r="RIE34" s="218" t="s">
        <v>782</v>
      </c>
      <c r="RIF34" s="218" t="s">
        <v>783</v>
      </c>
      <c r="RIG34" s="218" t="s">
        <v>782</v>
      </c>
      <c r="RIH34" s="218" t="s">
        <v>783</v>
      </c>
      <c r="RII34" s="218" t="s">
        <v>782</v>
      </c>
      <c r="RIJ34" s="218" t="s">
        <v>783</v>
      </c>
      <c r="RIK34" s="218" t="s">
        <v>782</v>
      </c>
      <c r="RIL34" s="218" t="s">
        <v>783</v>
      </c>
      <c r="RIM34" s="218" t="s">
        <v>782</v>
      </c>
      <c r="RIN34" s="218" t="s">
        <v>783</v>
      </c>
      <c r="RIO34" s="218" t="s">
        <v>782</v>
      </c>
      <c r="RIP34" s="218" t="s">
        <v>783</v>
      </c>
      <c r="RIQ34" s="218" t="s">
        <v>782</v>
      </c>
      <c r="RIR34" s="218" t="s">
        <v>783</v>
      </c>
      <c r="RIS34" s="218" t="s">
        <v>782</v>
      </c>
      <c r="RIT34" s="218" t="s">
        <v>783</v>
      </c>
      <c r="RIU34" s="218" t="s">
        <v>782</v>
      </c>
      <c r="RIV34" s="218" t="s">
        <v>783</v>
      </c>
      <c r="RIW34" s="218" t="s">
        <v>782</v>
      </c>
      <c r="RIX34" s="218" t="s">
        <v>783</v>
      </c>
      <c r="RIY34" s="218" t="s">
        <v>782</v>
      </c>
      <c r="RIZ34" s="218" t="s">
        <v>783</v>
      </c>
      <c r="RJA34" s="218" t="s">
        <v>782</v>
      </c>
      <c r="RJB34" s="218" t="s">
        <v>783</v>
      </c>
      <c r="RJC34" s="218" t="s">
        <v>782</v>
      </c>
      <c r="RJD34" s="218" t="s">
        <v>783</v>
      </c>
      <c r="RJE34" s="218" t="s">
        <v>782</v>
      </c>
      <c r="RJF34" s="218" t="s">
        <v>783</v>
      </c>
      <c r="RJG34" s="218" t="s">
        <v>782</v>
      </c>
      <c r="RJH34" s="218" t="s">
        <v>783</v>
      </c>
      <c r="RJI34" s="218" t="s">
        <v>782</v>
      </c>
      <c r="RJJ34" s="218" t="s">
        <v>783</v>
      </c>
      <c r="RJK34" s="218" t="s">
        <v>782</v>
      </c>
      <c r="RJL34" s="218" t="s">
        <v>783</v>
      </c>
      <c r="RJM34" s="218" t="s">
        <v>782</v>
      </c>
      <c r="RJN34" s="218" t="s">
        <v>783</v>
      </c>
      <c r="RJO34" s="218" t="s">
        <v>782</v>
      </c>
      <c r="RJP34" s="218" t="s">
        <v>783</v>
      </c>
      <c r="RJQ34" s="218" t="s">
        <v>782</v>
      </c>
      <c r="RJR34" s="218" t="s">
        <v>783</v>
      </c>
      <c r="RJS34" s="218" t="s">
        <v>782</v>
      </c>
      <c r="RJT34" s="218" t="s">
        <v>783</v>
      </c>
      <c r="RJU34" s="218" t="s">
        <v>782</v>
      </c>
      <c r="RJV34" s="218" t="s">
        <v>783</v>
      </c>
      <c r="RJW34" s="218" t="s">
        <v>782</v>
      </c>
      <c r="RJX34" s="218" t="s">
        <v>783</v>
      </c>
      <c r="RJY34" s="218" t="s">
        <v>782</v>
      </c>
      <c r="RJZ34" s="218" t="s">
        <v>783</v>
      </c>
      <c r="RKA34" s="218" t="s">
        <v>782</v>
      </c>
      <c r="RKB34" s="218" t="s">
        <v>783</v>
      </c>
      <c r="RKC34" s="218" t="s">
        <v>782</v>
      </c>
      <c r="RKD34" s="218" t="s">
        <v>783</v>
      </c>
      <c r="RKE34" s="218" t="s">
        <v>782</v>
      </c>
      <c r="RKF34" s="218" t="s">
        <v>783</v>
      </c>
      <c r="RKG34" s="218" t="s">
        <v>782</v>
      </c>
      <c r="RKH34" s="218" t="s">
        <v>783</v>
      </c>
      <c r="RKI34" s="218" t="s">
        <v>782</v>
      </c>
      <c r="RKJ34" s="218" t="s">
        <v>783</v>
      </c>
      <c r="RKK34" s="218" t="s">
        <v>782</v>
      </c>
      <c r="RKL34" s="218" t="s">
        <v>783</v>
      </c>
      <c r="RKM34" s="218" t="s">
        <v>782</v>
      </c>
      <c r="RKN34" s="218" t="s">
        <v>783</v>
      </c>
      <c r="RKO34" s="218" t="s">
        <v>782</v>
      </c>
      <c r="RKP34" s="218" t="s">
        <v>783</v>
      </c>
      <c r="RKQ34" s="218" t="s">
        <v>782</v>
      </c>
      <c r="RKR34" s="218" t="s">
        <v>783</v>
      </c>
      <c r="RKS34" s="218" t="s">
        <v>782</v>
      </c>
      <c r="RKT34" s="218" t="s">
        <v>783</v>
      </c>
      <c r="RKU34" s="218" t="s">
        <v>782</v>
      </c>
      <c r="RKV34" s="218" t="s">
        <v>783</v>
      </c>
      <c r="RKW34" s="218" t="s">
        <v>782</v>
      </c>
      <c r="RKX34" s="218" t="s">
        <v>783</v>
      </c>
      <c r="RKY34" s="218" t="s">
        <v>782</v>
      </c>
      <c r="RKZ34" s="218" t="s">
        <v>783</v>
      </c>
      <c r="RLA34" s="218" t="s">
        <v>782</v>
      </c>
      <c r="RLB34" s="218" t="s">
        <v>783</v>
      </c>
      <c r="RLC34" s="218" t="s">
        <v>782</v>
      </c>
      <c r="RLD34" s="218" t="s">
        <v>783</v>
      </c>
      <c r="RLE34" s="218" t="s">
        <v>782</v>
      </c>
      <c r="RLF34" s="218" t="s">
        <v>783</v>
      </c>
      <c r="RLG34" s="218" t="s">
        <v>782</v>
      </c>
      <c r="RLH34" s="218" t="s">
        <v>783</v>
      </c>
      <c r="RLI34" s="218" t="s">
        <v>782</v>
      </c>
      <c r="RLJ34" s="218" t="s">
        <v>783</v>
      </c>
      <c r="RLK34" s="218" t="s">
        <v>782</v>
      </c>
      <c r="RLL34" s="218" t="s">
        <v>783</v>
      </c>
      <c r="RLM34" s="218" t="s">
        <v>782</v>
      </c>
      <c r="RLN34" s="218" t="s">
        <v>783</v>
      </c>
      <c r="RLO34" s="218" t="s">
        <v>782</v>
      </c>
      <c r="RLP34" s="218" t="s">
        <v>783</v>
      </c>
      <c r="RLQ34" s="218" t="s">
        <v>782</v>
      </c>
      <c r="RLR34" s="218" t="s">
        <v>783</v>
      </c>
      <c r="RLS34" s="218" t="s">
        <v>782</v>
      </c>
      <c r="RLT34" s="218" t="s">
        <v>783</v>
      </c>
      <c r="RLU34" s="218" t="s">
        <v>782</v>
      </c>
      <c r="RLV34" s="218" t="s">
        <v>783</v>
      </c>
      <c r="RLW34" s="218" t="s">
        <v>782</v>
      </c>
      <c r="RLX34" s="218" t="s">
        <v>783</v>
      </c>
      <c r="RLY34" s="218" t="s">
        <v>782</v>
      </c>
      <c r="RLZ34" s="218" t="s">
        <v>783</v>
      </c>
      <c r="RMA34" s="218" t="s">
        <v>782</v>
      </c>
      <c r="RMB34" s="218" t="s">
        <v>783</v>
      </c>
      <c r="RMC34" s="218" t="s">
        <v>782</v>
      </c>
      <c r="RMD34" s="218" t="s">
        <v>783</v>
      </c>
      <c r="RME34" s="218" t="s">
        <v>782</v>
      </c>
      <c r="RMF34" s="218" t="s">
        <v>783</v>
      </c>
      <c r="RMG34" s="218" t="s">
        <v>782</v>
      </c>
      <c r="RMH34" s="218" t="s">
        <v>783</v>
      </c>
      <c r="RMI34" s="218" t="s">
        <v>782</v>
      </c>
      <c r="RMJ34" s="218" t="s">
        <v>783</v>
      </c>
      <c r="RMK34" s="218" t="s">
        <v>782</v>
      </c>
      <c r="RML34" s="218" t="s">
        <v>783</v>
      </c>
      <c r="RMM34" s="218" t="s">
        <v>782</v>
      </c>
      <c r="RMN34" s="218" t="s">
        <v>783</v>
      </c>
      <c r="RMO34" s="218" t="s">
        <v>782</v>
      </c>
      <c r="RMP34" s="218" t="s">
        <v>783</v>
      </c>
      <c r="RMQ34" s="218" t="s">
        <v>782</v>
      </c>
      <c r="RMR34" s="218" t="s">
        <v>783</v>
      </c>
      <c r="RMS34" s="218" t="s">
        <v>782</v>
      </c>
      <c r="RMT34" s="218" t="s">
        <v>783</v>
      </c>
      <c r="RMU34" s="218" t="s">
        <v>782</v>
      </c>
      <c r="RMV34" s="218" t="s">
        <v>783</v>
      </c>
      <c r="RMW34" s="218" t="s">
        <v>782</v>
      </c>
      <c r="RMX34" s="218" t="s">
        <v>783</v>
      </c>
      <c r="RMY34" s="218" t="s">
        <v>782</v>
      </c>
      <c r="RMZ34" s="218" t="s">
        <v>783</v>
      </c>
      <c r="RNA34" s="218" t="s">
        <v>782</v>
      </c>
      <c r="RNB34" s="218" t="s">
        <v>783</v>
      </c>
      <c r="RNC34" s="218" t="s">
        <v>782</v>
      </c>
      <c r="RND34" s="218" t="s">
        <v>783</v>
      </c>
      <c r="RNE34" s="218" t="s">
        <v>782</v>
      </c>
      <c r="RNF34" s="218" t="s">
        <v>783</v>
      </c>
      <c r="RNG34" s="218" t="s">
        <v>782</v>
      </c>
      <c r="RNH34" s="218" t="s">
        <v>783</v>
      </c>
      <c r="RNI34" s="218" t="s">
        <v>782</v>
      </c>
      <c r="RNJ34" s="218" t="s">
        <v>783</v>
      </c>
      <c r="RNK34" s="218" t="s">
        <v>782</v>
      </c>
      <c r="RNL34" s="218" t="s">
        <v>783</v>
      </c>
      <c r="RNM34" s="218" t="s">
        <v>782</v>
      </c>
      <c r="RNN34" s="218" t="s">
        <v>783</v>
      </c>
      <c r="RNO34" s="218" t="s">
        <v>782</v>
      </c>
      <c r="RNP34" s="218" t="s">
        <v>783</v>
      </c>
      <c r="RNQ34" s="218" t="s">
        <v>782</v>
      </c>
      <c r="RNR34" s="218" t="s">
        <v>783</v>
      </c>
      <c r="RNS34" s="218" t="s">
        <v>782</v>
      </c>
      <c r="RNT34" s="218" t="s">
        <v>783</v>
      </c>
      <c r="RNU34" s="218" t="s">
        <v>782</v>
      </c>
      <c r="RNV34" s="218" t="s">
        <v>783</v>
      </c>
      <c r="RNW34" s="218" t="s">
        <v>782</v>
      </c>
      <c r="RNX34" s="218" t="s">
        <v>783</v>
      </c>
      <c r="RNY34" s="218" t="s">
        <v>782</v>
      </c>
      <c r="RNZ34" s="218" t="s">
        <v>783</v>
      </c>
      <c r="ROA34" s="218" t="s">
        <v>782</v>
      </c>
      <c r="ROB34" s="218" t="s">
        <v>783</v>
      </c>
      <c r="ROC34" s="218" t="s">
        <v>782</v>
      </c>
      <c r="ROD34" s="218" t="s">
        <v>783</v>
      </c>
      <c r="ROE34" s="218" t="s">
        <v>782</v>
      </c>
      <c r="ROF34" s="218" t="s">
        <v>783</v>
      </c>
      <c r="ROG34" s="218" t="s">
        <v>782</v>
      </c>
      <c r="ROH34" s="218" t="s">
        <v>783</v>
      </c>
      <c r="ROI34" s="218" t="s">
        <v>782</v>
      </c>
      <c r="ROJ34" s="218" t="s">
        <v>783</v>
      </c>
      <c r="ROK34" s="218" t="s">
        <v>782</v>
      </c>
      <c r="ROL34" s="218" t="s">
        <v>783</v>
      </c>
      <c r="ROM34" s="218" t="s">
        <v>782</v>
      </c>
      <c r="RON34" s="218" t="s">
        <v>783</v>
      </c>
      <c r="ROO34" s="218" t="s">
        <v>782</v>
      </c>
      <c r="ROP34" s="218" t="s">
        <v>783</v>
      </c>
      <c r="ROQ34" s="218" t="s">
        <v>782</v>
      </c>
      <c r="ROR34" s="218" t="s">
        <v>783</v>
      </c>
      <c r="ROS34" s="218" t="s">
        <v>782</v>
      </c>
      <c r="ROT34" s="218" t="s">
        <v>783</v>
      </c>
      <c r="ROU34" s="218" t="s">
        <v>782</v>
      </c>
      <c r="ROV34" s="218" t="s">
        <v>783</v>
      </c>
      <c r="ROW34" s="218" t="s">
        <v>782</v>
      </c>
      <c r="ROX34" s="218" t="s">
        <v>783</v>
      </c>
      <c r="ROY34" s="218" t="s">
        <v>782</v>
      </c>
      <c r="ROZ34" s="218" t="s">
        <v>783</v>
      </c>
      <c r="RPA34" s="218" t="s">
        <v>782</v>
      </c>
      <c r="RPB34" s="218" t="s">
        <v>783</v>
      </c>
      <c r="RPC34" s="218" t="s">
        <v>782</v>
      </c>
      <c r="RPD34" s="218" t="s">
        <v>783</v>
      </c>
      <c r="RPE34" s="218" t="s">
        <v>782</v>
      </c>
      <c r="RPF34" s="218" t="s">
        <v>783</v>
      </c>
      <c r="RPG34" s="218" t="s">
        <v>782</v>
      </c>
      <c r="RPH34" s="218" t="s">
        <v>783</v>
      </c>
      <c r="RPI34" s="218" t="s">
        <v>782</v>
      </c>
      <c r="RPJ34" s="218" t="s">
        <v>783</v>
      </c>
      <c r="RPK34" s="218" t="s">
        <v>782</v>
      </c>
      <c r="RPL34" s="218" t="s">
        <v>783</v>
      </c>
      <c r="RPM34" s="218" t="s">
        <v>782</v>
      </c>
      <c r="RPN34" s="218" t="s">
        <v>783</v>
      </c>
      <c r="RPO34" s="218" t="s">
        <v>782</v>
      </c>
      <c r="RPP34" s="218" t="s">
        <v>783</v>
      </c>
      <c r="RPQ34" s="218" t="s">
        <v>782</v>
      </c>
      <c r="RPR34" s="218" t="s">
        <v>783</v>
      </c>
      <c r="RPS34" s="218" t="s">
        <v>782</v>
      </c>
      <c r="RPT34" s="218" t="s">
        <v>783</v>
      </c>
      <c r="RPU34" s="218" t="s">
        <v>782</v>
      </c>
      <c r="RPV34" s="218" t="s">
        <v>783</v>
      </c>
      <c r="RPW34" s="218" t="s">
        <v>782</v>
      </c>
      <c r="RPX34" s="218" t="s">
        <v>783</v>
      </c>
      <c r="RPY34" s="218" t="s">
        <v>782</v>
      </c>
      <c r="RPZ34" s="218" t="s">
        <v>783</v>
      </c>
      <c r="RQA34" s="218" t="s">
        <v>782</v>
      </c>
      <c r="RQB34" s="218" t="s">
        <v>783</v>
      </c>
      <c r="RQC34" s="218" t="s">
        <v>782</v>
      </c>
      <c r="RQD34" s="218" t="s">
        <v>783</v>
      </c>
      <c r="RQE34" s="218" t="s">
        <v>782</v>
      </c>
      <c r="RQF34" s="218" t="s">
        <v>783</v>
      </c>
      <c r="RQG34" s="218" t="s">
        <v>782</v>
      </c>
      <c r="RQH34" s="218" t="s">
        <v>783</v>
      </c>
      <c r="RQI34" s="218" t="s">
        <v>782</v>
      </c>
      <c r="RQJ34" s="218" t="s">
        <v>783</v>
      </c>
      <c r="RQK34" s="218" t="s">
        <v>782</v>
      </c>
      <c r="RQL34" s="218" t="s">
        <v>783</v>
      </c>
      <c r="RQM34" s="218" t="s">
        <v>782</v>
      </c>
      <c r="RQN34" s="218" t="s">
        <v>783</v>
      </c>
      <c r="RQO34" s="218" t="s">
        <v>782</v>
      </c>
      <c r="RQP34" s="218" t="s">
        <v>783</v>
      </c>
      <c r="RQQ34" s="218" t="s">
        <v>782</v>
      </c>
      <c r="RQR34" s="218" t="s">
        <v>783</v>
      </c>
      <c r="RQS34" s="218" t="s">
        <v>782</v>
      </c>
      <c r="RQT34" s="218" t="s">
        <v>783</v>
      </c>
      <c r="RQU34" s="218" t="s">
        <v>782</v>
      </c>
      <c r="RQV34" s="218" t="s">
        <v>783</v>
      </c>
      <c r="RQW34" s="218" t="s">
        <v>782</v>
      </c>
      <c r="RQX34" s="218" t="s">
        <v>783</v>
      </c>
      <c r="RQY34" s="218" t="s">
        <v>782</v>
      </c>
      <c r="RQZ34" s="218" t="s">
        <v>783</v>
      </c>
      <c r="RRA34" s="218" t="s">
        <v>782</v>
      </c>
      <c r="RRB34" s="218" t="s">
        <v>783</v>
      </c>
      <c r="RRC34" s="218" t="s">
        <v>782</v>
      </c>
      <c r="RRD34" s="218" t="s">
        <v>783</v>
      </c>
      <c r="RRE34" s="218" t="s">
        <v>782</v>
      </c>
      <c r="RRF34" s="218" t="s">
        <v>783</v>
      </c>
      <c r="RRG34" s="218" t="s">
        <v>782</v>
      </c>
      <c r="RRH34" s="218" t="s">
        <v>783</v>
      </c>
      <c r="RRI34" s="218" t="s">
        <v>782</v>
      </c>
      <c r="RRJ34" s="218" t="s">
        <v>783</v>
      </c>
      <c r="RRK34" s="218" t="s">
        <v>782</v>
      </c>
      <c r="RRL34" s="218" t="s">
        <v>783</v>
      </c>
      <c r="RRM34" s="218" t="s">
        <v>782</v>
      </c>
      <c r="RRN34" s="218" t="s">
        <v>783</v>
      </c>
      <c r="RRO34" s="218" t="s">
        <v>782</v>
      </c>
      <c r="RRP34" s="218" t="s">
        <v>783</v>
      </c>
      <c r="RRQ34" s="218" t="s">
        <v>782</v>
      </c>
      <c r="RRR34" s="218" t="s">
        <v>783</v>
      </c>
      <c r="RRS34" s="218" t="s">
        <v>782</v>
      </c>
      <c r="RRT34" s="218" t="s">
        <v>783</v>
      </c>
      <c r="RRU34" s="218" t="s">
        <v>782</v>
      </c>
      <c r="RRV34" s="218" t="s">
        <v>783</v>
      </c>
      <c r="RRW34" s="218" t="s">
        <v>782</v>
      </c>
      <c r="RRX34" s="218" t="s">
        <v>783</v>
      </c>
      <c r="RRY34" s="218" t="s">
        <v>782</v>
      </c>
      <c r="RRZ34" s="218" t="s">
        <v>783</v>
      </c>
      <c r="RSA34" s="218" t="s">
        <v>782</v>
      </c>
      <c r="RSB34" s="218" t="s">
        <v>783</v>
      </c>
      <c r="RSC34" s="218" t="s">
        <v>782</v>
      </c>
      <c r="RSD34" s="218" t="s">
        <v>783</v>
      </c>
      <c r="RSE34" s="218" t="s">
        <v>782</v>
      </c>
      <c r="RSF34" s="218" t="s">
        <v>783</v>
      </c>
      <c r="RSG34" s="218" t="s">
        <v>782</v>
      </c>
      <c r="RSH34" s="218" t="s">
        <v>783</v>
      </c>
      <c r="RSI34" s="218" t="s">
        <v>782</v>
      </c>
      <c r="RSJ34" s="218" t="s">
        <v>783</v>
      </c>
      <c r="RSK34" s="218" t="s">
        <v>782</v>
      </c>
      <c r="RSL34" s="218" t="s">
        <v>783</v>
      </c>
      <c r="RSM34" s="218" t="s">
        <v>782</v>
      </c>
      <c r="RSN34" s="218" t="s">
        <v>783</v>
      </c>
      <c r="RSO34" s="218" t="s">
        <v>782</v>
      </c>
      <c r="RSP34" s="218" t="s">
        <v>783</v>
      </c>
      <c r="RSQ34" s="218" t="s">
        <v>782</v>
      </c>
      <c r="RSR34" s="218" t="s">
        <v>783</v>
      </c>
      <c r="RSS34" s="218" t="s">
        <v>782</v>
      </c>
      <c r="RST34" s="218" t="s">
        <v>783</v>
      </c>
      <c r="RSU34" s="218" t="s">
        <v>782</v>
      </c>
      <c r="RSV34" s="218" t="s">
        <v>783</v>
      </c>
      <c r="RSW34" s="218" t="s">
        <v>782</v>
      </c>
      <c r="RSX34" s="218" t="s">
        <v>783</v>
      </c>
      <c r="RSY34" s="218" t="s">
        <v>782</v>
      </c>
      <c r="RSZ34" s="218" t="s">
        <v>783</v>
      </c>
      <c r="RTA34" s="218" t="s">
        <v>782</v>
      </c>
      <c r="RTB34" s="218" t="s">
        <v>783</v>
      </c>
      <c r="RTC34" s="218" t="s">
        <v>782</v>
      </c>
      <c r="RTD34" s="218" t="s">
        <v>783</v>
      </c>
      <c r="RTE34" s="218" t="s">
        <v>782</v>
      </c>
      <c r="RTF34" s="218" t="s">
        <v>783</v>
      </c>
      <c r="RTG34" s="218" t="s">
        <v>782</v>
      </c>
      <c r="RTH34" s="218" t="s">
        <v>783</v>
      </c>
      <c r="RTI34" s="218" t="s">
        <v>782</v>
      </c>
      <c r="RTJ34" s="218" t="s">
        <v>783</v>
      </c>
      <c r="RTK34" s="218" t="s">
        <v>782</v>
      </c>
      <c r="RTL34" s="218" t="s">
        <v>783</v>
      </c>
      <c r="RTM34" s="218" t="s">
        <v>782</v>
      </c>
      <c r="RTN34" s="218" t="s">
        <v>783</v>
      </c>
      <c r="RTO34" s="218" t="s">
        <v>782</v>
      </c>
      <c r="RTP34" s="218" t="s">
        <v>783</v>
      </c>
      <c r="RTQ34" s="218" t="s">
        <v>782</v>
      </c>
      <c r="RTR34" s="218" t="s">
        <v>783</v>
      </c>
      <c r="RTS34" s="218" t="s">
        <v>782</v>
      </c>
      <c r="RTT34" s="218" t="s">
        <v>783</v>
      </c>
      <c r="RTU34" s="218" t="s">
        <v>782</v>
      </c>
      <c r="RTV34" s="218" t="s">
        <v>783</v>
      </c>
      <c r="RTW34" s="218" t="s">
        <v>782</v>
      </c>
      <c r="RTX34" s="218" t="s">
        <v>783</v>
      </c>
      <c r="RTY34" s="218" t="s">
        <v>782</v>
      </c>
      <c r="RTZ34" s="218" t="s">
        <v>783</v>
      </c>
      <c r="RUA34" s="218" t="s">
        <v>782</v>
      </c>
      <c r="RUB34" s="218" t="s">
        <v>783</v>
      </c>
      <c r="RUC34" s="218" t="s">
        <v>782</v>
      </c>
      <c r="RUD34" s="218" t="s">
        <v>783</v>
      </c>
      <c r="RUE34" s="218" t="s">
        <v>782</v>
      </c>
      <c r="RUF34" s="218" t="s">
        <v>783</v>
      </c>
      <c r="RUG34" s="218" t="s">
        <v>782</v>
      </c>
      <c r="RUH34" s="218" t="s">
        <v>783</v>
      </c>
      <c r="RUI34" s="218" t="s">
        <v>782</v>
      </c>
      <c r="RUJ34" s="218" t="s">
        <v>783</v>
      </c>
      <c r="RUK34" s="218" t="s">
        <v>782</v>
      </c>
      <c r="RUL34" s="218" t="s">
        <v>783</v>
      </c>
      <c r="RUM34" s="218" t="s">
        <v>782</v>
      </c>
      <c r="RUN34" s="218" t="s">
        <v>783</v>
      </c>
      <c r="RUO34" s="218" t="s">
        <v>782</v>
      </c>
      <c r="RUP34" s="218" t="s">
        <v>783</v>
      </c>
      <c r="RUQ34" s="218" t="s">
        <v>782</v>
      </c>
      <c r="RUR34" s="218" t="s">
        <v>783</v>
      </c>
      <c r="RUS34" s="218" t="s">
        <v>782</v>
      </c>
      <c r="RUT34" s="218" t="s">
        <v>783</v>
      </c>
      <c r="RUU34" s="218" t="s">
        <v>782</v>
      </c>
      <c r="RUV34" s="218" t="s">
        <v>783</v>
      </c>
      <c r="RUW34" s="218" t="s">
        <v>782</v>
      </c>
      <c r="RUX34" s="218" t="s">
        <v>783</v>
      </c>
      <c r="RUY34" s="218" t="s">
        <v>782</v>
      </c>
      <c r="RUZ34" s="218" t="s">
        <v>783</v>
      </c>
      <c r="RVA34" s="218" t="s">
        <v>782</v>
      </c>
      <c r="RVB34" s="218" t="s">
        <v>783</v>
      </c>
      <c r="RVC34" s="218" t="s">
        <v>782</v>
      </c>
      <c r="RVD34" s="218" t="s">
        <v>783</v>
      </c>
      <c r="RVE34" s="218" t="s">
        <v>782</v>
      </c>
      <c r="RVF34" s="218" t="s">
        <v>783</v>
      </c>
      <c r="RVG34" s="218" t="s">
        <v>782</v>
      </c>
      <c r="RVH34" s="218" t="s">
        <v>783</v>
      </c>
      <c r="RVI34" s="218" t="s">
        <v>782</v>
      </c>
      <c r="RVJ34" s="218" t="s">
        <v>783</v>
      </c>
      <c r="RVK34" s="218" t="s">
        <v>782</v>
      </c>
      <c r="RVL34" s="218" t="s">
        <v>783</v>
      </c>
      <c r="RVM34" s="218" t="s">
        <v>782</v>
      </c>
      <c r="RVN34" s="218" t="s">
        <v>783</v>
      </c>
      <c r="RVO34" s="218" t="s">
        <v>782</v>
      </c>
      <c r="RVP34" s="218" t="s">
        <v>783</v>
      </c>
      <c r="RVQ34" s="218" t="s">
        <v>782</v>
      </c>
      <c r="RVR34" s="218" t="s">
        <v>783</v>
      </c>
      <c r="RVS34" s="218" t="s">
        <v>782</v>
      </c>
      <c r="RVT34" s="218" t="s">
        <v>783</v>
      </c>
      <c r="RVU34" s="218" t="s">
        <v>782</v>
      </c>
      <c r="RVV34" s="218" t="s">
        <v>783</v>
      </c>
      <c r="RVW34" s="218" t="s">
        <v>782</v>
      </c>
      <c r="RVX34" s="218" t="s">
        <v>783</v>
      </c>
      <c r="RVY34" s="218" t="s">
        <v>782</v>
      </c>
      <c r="RVZ34" s="218" t="s">
        <v>783</v>
      </c>
      <c r="RWA34" s="218" t="s">
        <v>782</v>
      </c>
      <c r="RWB34" s="218" t="s">
        <v>783</v>
      </c>
      <c r="RWC34" s="218" t="s">
        <v>782</v>
      </c>
      <c r="RWD34" s="218" t="s">
        <v>783</v>
      </c>
      <c r="RWE34" s="218" t="s">
        <v>782</v>
      </c>
      <c r="RWF34" s="218" t="s">
        <v>783</v>
      </c>
      <c r="RWG34" s="218" t="s">
        <v>782</v>
      </c>
      <c r="RWH34" s="218" t="s">
        <v>783</v>
      </c>
      <c r="RWI34" s="218" t="s">
        <v>782</v>
      </c>
      <c r="RWJ34" s="218" t="s">
        <v>783</v>
      </c>
      <c r="RWK34" s="218" t="s">
        <v>782</v>
      </c>
      <c r="RWL34" s="218" t="s">
        <v>783</v>
      </c>
      <c r="RWM34" s="218" t="s">
        <v>782</v>
      </c>
      <c r="RWN34" s="218" t="s">
        <v>783</v>
      </c>
      <c r="RWO34" s="218" t="s">
        <v>782</v>
      </c>
      <c r="RWP34" s="218" t="s">
        <v>783</v>
      </c>
      <c r="RWQ34" s="218" t="s">
        <v>782</v>
      </c>
      <c r="RWR34" s="218" t="s">
        <v>783</v>
      </c>
      <c r="RWS34" s="218" t="s">
        <v>782</v>
      </c>
      <c r="RWT34" s="218" t="s">
        <v>783</v>
      </c>
      <c r="RWU34" s="218" t="s">
        <v>782</v>
      </c>
      <c r="RWV34" s="218" t="s">
        <v>783</v>
      </c>
      <c r="RWW34" s="218" t="s">
        <v>782</v>
      </c>
      <c r="RWX34" s="218" t="s">
        <v>783</v>
      </c>
      <c r="RWY34" s="218" t="s">
        <v>782</v>
      </c>
      <c r="RWZ34" s="218" t="s">
        <v>783</v>
      </c>
      <c r="RXA34" s="218" t="s">
        <v>782</v>
      </c>
      <c r="RXB34" s="218" t="s">
        <v>783</v>
      </c>
      <c r="RXC34" s="218" t="s">
        <v>782</v>
      </c>
      <c r="RXD34" s="218" t="s">
        <v>783</v>
      </c>
      <c r="RXE34" s="218" t="s">
        <v>782</v>
      </c>
      <c r="RXF34" s="218" t="s">
        <v>783</v>
      </c>
      <c r="RXG34" s="218" t="s">
        <v>782</v>
      </c>
      <c r="RXH34" s="218" t="s">
        <v>783</v>
      </c>
      <c r="RXI34" s="218" t="s">
        <v>782</v>
      </c>
      <c r="RXJ34" s="218" t="s">
        <v>783</v>
      </c>
      <c r="RXK34" s="218" t="s">
        <v>782</v>
      </c>
      <c r="RXL34" s="218" t="s">
        <v>783</v>
      </c>
      <c r="RXM34" s="218" t="s">
        <v>782</v>
      </c>
      <c r="RXN34" s="218" t="s">
        <v>783</v>
      </c>
      <c r="RXO34" s="218" t="s">
        <v>782</v>
      </c>
      <c r="RXP34" s="218" t="s">
        <v>783</v>
      </c>
      <c r="RXQ34" s="218" t="s">
        <v>782</v>
      </c>
      <c r="RXR34" s="218" t="s">
        <v>783</v>
      </c>
      <c r="RXS34" s="218" t="s">
        <v>782</v>
      </c>
      <c r="RXT34" s="218" t="s">
        <v>783</v>
      </c>
      <c r="RXU34" s="218" t="s">
        <v>782</v>
      </c>
      <c r="RXV34" s="218" t="s">
        <v>783</v>
      </c>
      <c r="RXW34" s="218" t="s">
        <v>782</v>
      </c>
      <c r="RXX34" s="218" t="s">
        <v>783</v>
      </c>
      <c r="RXY34" s="218" t="s">
        <v>782</v>
      </c>
      <c r="RXZ34" s="218" t="s">
        <v>783</v>
      </c>
      <c r="RYA34" s="218" t="s">
        <v>782</v>
      </c>
      <c r="RYB34" s="218" t="s">
        <v>783</v>
      </c>
      <c r="RYC34" s="218" t="s">
        <v>782</v>
      </c>
      <c r="RYD34" s="218" t="s">
        <v>783</v>
      </c>
      <c r="RYE34" s="218" t="s">
        <v>782</v>
      </c>
      <c r="RYF34" s="218" t="s">
        <v>783</v>
      </c>
      <c r="RYG34" s="218" t="s">
        <v>782</v>
      </c>
      <c r="RYH34" s="218" t="s">
        <v>783</v>
      </c>
      <c r="RYI34" s="218" t="s">
        <v>782</v>
      </c>
      <c r="RYJ34" s="218" t="s">
        <v>783</v>
      </c>
      <c r="RYK34" s="218" t="s">
        <v>782</v>
      </c>
      <c r="RYL34" s="218" t="s">
        <v>783</v>
      </c>
      <c r="RYM34" s="218" t="s">
        <v>782</v>
      </c>
      <c r="RYN34" s="218" t="s">
        <v>783</v>
      </c>
      <c r="RYO34" s="218" t="s">
        <v>782</v>
      </c>
      <c r="RYP34" s="218" t="s">
        <v>783</v>
      </c>
      <c r="RYQ34" s="218" t="s">
        <v>782</v>
      </c>
      <c r="RYR34" s="218" t="s">
        <v>783</v>
      </c>
      <c r="RYS34" s="218" t="s">
        <v>782</v>
      </c>
      <c r="RYT34" s="218" t="s">
        <v>783</v>
      </c>
      <c r="RYU34" s="218" t="s">
        <v>782</v>
      </c>
      <c r="RYV34" s="218" t="s">
        <v>783</v>
      </c>
      <c r="RYW34" s="218" t="s">
        <v>782</v>
      </c>
      <c r="RYX34" s="218" t="s">
        <v>783</v>
      </c>
      <c r="RYY34" s="218" t="s">
        <v>782</v>
      </c>
      <c r="RYZ34" s="218" t="s">
        <v>783</v>
      </c>
      <c r="RZA34" s="218" t="s">
        <v>782</v>
      </c>
      <c r="RZB34" s="218" t="s">
        <v>783</v>
      </c>
      <c r="RZC34" s="218" t="s">
        <v>782</v>
      </c>
      <c r="RZD34" s="218" t="s">
        <v>783</v>
      </c>
      <c r="RZE34" s="218" t="s">
        <v>782</v>
      </c>
      <c r="RZF34" s="218" t="s">
        <v>783</v>
      </c>
      <c r="RZG34" s="218" t="s">
        <v>782</v>
      </c>
      <c r="RZH34" s="218" t="s">
        <v>783</v>
      </c>
      <c r="RZI34" s="218" t="s">
        <v>782</v>
      </c>
      <c r="RZJ34" s="218" t="s">
        <v>783</v>
      </c>
      <c r="RZK34" s="218" t="s">
        <v>782</v>
      </c>
      <c r="RZL34" s="218" t="s">
        <v>783</v>
      </c>
      <c r="RZM34" s="218" t="s">
        <v>782</v>
      </c>
      <c r="RZN34" s="218" t="s">
        <v>783</v>
      </c>
      <c r="RZO34" s="218" t="s">
        <v>782</v>
      </c>
      <c r="RZP34" s="218" t="s">
        <v>783</v>
      </c>
      <c r="RZQ34" s="218" t="s">
        <v>782</v>
      </c>
      <c r="RZR34" s="218" t="s">
        <v>783</v>
      </c>
      <c r="RZS34" s="218" t="s">
        <v>782</v>
      </c>
      <c r="RZT34" s="218" t="s">
        <v>783</v>
      </c>
      <c r="RZU34" s="218" t="s">
        <v>782</v>
      </c>
      <c r="RZV34" s="218" t="s">
        <v>783</v>
      </c>
      <c r="RZW34" s="218" t="s">
        <v>782</v>
      </c>
      <c r="RZX34" s="218" t="s">
        <v>783</v>
      </c>
      <c r="RZY34" s="218" t="s">
        <v>782</v>
      </c>
      <c r="RZZ34" s="218" t="s">
        <v>783</v>
      </c>
      <c r="SAA34" s="218" t="s">
        <v>782</v>
      </c>
      <c r="SAB34" s="218" t="s">
        <v>783</v>
      </c>
      <c r="SAC34" s="218" t="s">
        <v>782</v>
      </c>
      <c r="SAD34" s="218" t="s">
        <v>783</v>
      </c>
      <c r="SAE34" s="218" t="s">
        <v>782</v>
      </c>
      <c r="SAF34" s="218" t="s">
        <v>783</v>
      </c>
      <c r="SAG34" s="218" t="s">
        <v>782</v>
      </c>
      <c r="SAH34" s="218" t="s">
        <v>783</v>
      </c>
      <c r="SAI34" s="218" t="s">
        <v>782</v>
      </c>
      <c r="SAJ34" s="218" t="s">
        <v>783</v>
      </c>
      <c r="SAK34" s="218" t="s">
        <v>782</v>
      </c>
      <c r="SAL34" s="218" t="s">
        <v>783</v>
      </c>
      <c r="SAM34" s="218" t="s">
        <v>782</v>
      </c>
      <c r="SAN34" s="218" t="s">
        <v>783</v>
      </c>
      <c r="SAO34" s="218" t="s">
        <v>782</v>
      </c>
      <c r="SAP34" s="218" t="s">
        <v>783</v>
      </c>
      <c r="SAQ34" s="218" t="s">
        <v>782</v>
      </c>
      <c r="SAR34" s="218" t="s">
        <v>783</v>
      </c>
      <c r="SAS34" s="218" t="s">
        <v>782</v>
      </c>
      <c r="SAT34" s="218" t="s">
        <v>783</v>
      </c>
      <c r="SAU34" s="218" t="s">
        <v>782</v>
      </c>
      <c r="SAV34" s="218" t="s">
        <v>783</v>
      </c>
      <c r="SAW34" s="218" t="s">
        <v>782</v>
      </c>
      <c r="SAX34" s="218" t="s">
        <v>783</v>
      </c>
      <c r="SAY34" s="218" t="s">
        <v>782</v>
      </c>
      <c r="SAZ34" s="218" t="s">
        <v>783</v>
      </c>
      <c r="SBA34" s="218" t="s">
        <v>782</v>
      </c>
      <c r="SBB34" s="218" t="s">
        <v>783</v>
      </c>
      <c r="SBC34" s="218" t="s">
        <v>782</v>
      </c>
      <c r="SBD34" s="218" t="s">
        <v>783</v>
      </c>
      <c r="SBE34" s="218" t="s">
        <v>782</v>
      </c>
      <c r="SBF34" s="218" t="s">
        <v>783</v>
      </c>
      <c r="SBG34" s="218" t="s">
        <v>782</v>
      </c>
      <c r="SBH34" s="218" t="s">
        <v>783</v>
      </c>
      <c r="SBI34" s="218" t="s">
        <v>782</v>
      </c>
      <c r="SBJ34" s="218" t="s">
        <v>783</v>
      </c>
      <c r="SBK34" s="218" t="s">
        <v>782</v>
      </c>
      <c r="SBL34" s="218" t="s">
        <v>783</v>
      </c>
      <c r="SBM34" s="218" t="s">
        <v>782</v>
      </c>
      <c r="SBN34" s="218" t="s">
        <v>783</v>
      </c>
      <c r="SBO34" s="218" t="s">
        <v>782</v>
      </c>
      <c r="SBP34" s="218" t="s">
        <v>783</v>
      </c>
      <c r="SBQ34" s="218" t="s">
        <v>782</v>
      </c>
      <c r="SBR34" s="218" t="s">
        <v>783</v>
      </c>
      <c r="SBS34" s="218" t="s">
        <v>782</v>
      </c>
      <c r="SBT34" s="218" t="s">
        <v>783</v>
      </c>
      <c r="SBU34" s="218" t="s">
        <v>782</v>
      </c>
      <c r="SBV34" s="218" t="s">
        <v>783</v>
      </c>
      <c r="SBW34" s="218" t="s">
        <v>782</v>
      </c>
      <c r="SBX34" s="218" t="s">
        <v>783</v>
      </c>
      <c r="SBY34" s="218" t="s">
        <v>782</v>
      </c>
      <c r="SBZ34" s="218" t="s">
        <v>783</v>
      </c>
      <c r="SCA34" s="218" t="s">
        <v>782</v>
      </c>
      <c r="SCB34" s="218" t="s">
        <v>783</v>
      </c>
      <c r="SCC34" s="218" t="s">
        <v>782</v>
      </c>
      <c r="SCD34" s="218" t="s">
        <v>783</v>
      </c>
      <c r="SCE34" s="218" t="s">
        <v>782</v>
      </c>
      <c r="SCF34" s="218" t="s">
        <v>783</v>
      </c>
      <c r="SCG34" s="218" t="s">
        <v>782</v>
      </c>
      <c r="SCH34" s="218" t="s">
        <v>783</v>
      </c>
      <c r="SCI34" s="218" t="s">
        <v>782</v>
      </c>
      <c r="SCJ34" s="218" t="s">
        <v>783</v>
      </c>
      <c r="SCK34" s="218" t="s">
        <v>782</v>
      </c>
      <c r="SCL34" s="218" t="s">
        <v>783</v>
      </c>
      <c r="SCM34" s="218" t="s">
        <v>782</v>
      </c>
      <c r="SCN34" s="218" t="s">
        <v>783</v>
      </c>
      <c r="SCO34" s="218" t="s">
        <v>782</v>
      </c>
      <c r="SCP34" s="218" t="s">
        <v>783</v>
      </c>
      <c r="SCQ34" s="218" t="s">
        <v>782</v>
      </c>
      <c r="SCR34" s="218" t="s">
        <v>783</v>
      </c>
      <c r="SCS34" s="218" t="s">
        <v>782</v>
      </c>
      <c r="SCT34" s="218" t="s">
        <v>783</v>
      </c>
      <c r="SCU34" s="218" t="s">
        <v>782</v>
      </c>
      <c r="SCV34" s="218" t="s">
        <v>783</v>
      </c>
      <c r="SCW34" s="218" t="s">
        <v>782</v>
      </c>
      <c r="SCX34" s="218" t="s">
        <v>783</v>
      </c>
      <c r="SCY34" s="218" t="s">
        <v>782</v>
      </c>
      <c r="SCZ34" s="218" t="s">
        <v>783</v>
      </c>
      <c r="SDA34" s="218" t="s">
        <v>782</v>
      </c>
      <c r="SDB34" s="218" t="s">
        <v>783</v>
      </c>
      <c r="SDC34" s="218" t="s">
        <v>782</v>
      </c>
      <c r="SDD34" s="218" t="s">
        <v>783</v>
      </c>
      <c r="SDE34" s="218" t="s">
        <v>782</v>
      </c>
      <c r="SDF34" s="218" t="s">
        <v>783</v>
      </c>
      <c r="SDG34" s="218" t="s">
        <v>782</v>
      </c>
      <c r="SDH34" s="218" t="s">
        <v>783</v>
      </c>
      <c r="SDI34" s="218" t="s">
        <v>782</v>
      </c>
      <c r="SDJ34" s="218" t="s">
        <v>783</v>
      </c>
      <c r="SDK34" s="218" t="s">
        <v>782</v>
      </c>
      <c r="SDL34" s="218" t="s">
        <v>783</v>
      </c>
      <c r="SDM34" s="218" t="s">
        <v>782</v>
      </c>
      <c r="SDN34" s="218" t="s">
        <v>783</v>
      </c>
      <c r="SDO34" s="218" t="s">
        <v>782</v>
      </c>
      <c r="SDP34" s="218" t="s">
        <v>783</v>
      </c>
      <c r="SDQ34" s="218" t="s">
        <v>782</v>
      </c>
      <c r="SDR34" s="218" t="s">
        <v>783</v>
      </c>
      <c r="SDS34" s="218" t="s">
        <v>782</v>
      </c>
      <c r="SDT34" s="218" t="s">
        <v>783</v>
      </c>
      <c r="SDU34" s="218" t="s">
        <v>782</v>
      </c>
      <c r="SDV34" s="218" t="s">
        <v>783</v>
      </c>
      <c r="SDW34" s="218" t="s">
        <v>782</v>
      </c>
      <c r="SDX34" s="218" t="s">
        <v>783</v>
      </c>
      <c r="SDY34" s="218" t="s">
        <v>782</v>
      </c>
      <c r="SDZ34" s="218" t="s">
        <v>783</v>
      </c>
      <c r="SEA34" s="218" t="s">
        <v>782</v>
      </c>
      <c r="SEB34" s="218" t="s">
        <v>783</v>
      </c>
      <c r="SEC34" s="218" t="s">
        <v>782</v>
      </c>
      <c r="SED34" s="218" t="s">
        <v>783</v>
      </c>
      <c r="SEE34" s="218" t="s">
        <v>782</v>
      </c>
      <c r="SEF34" s="218" t="s">
        <v>783</v>
      </c>
      <c r="SEG34" s="218" t="s">
        <v>782</v>
      </c>
      <c r="SEH34" s="218" t="s">
        <v>783</v>
      </c>
      <c r="SEI34" s="218" t="s">
        <v>782</v>
      </c>
      <c r="SEJ34" s="218" t="s">
        <v>783</v>
      </c>
      <c r="SEK34" s="218" t="s">
        <v>782</v>
      </c>
      <c r="SEL34" s="218" t="s">
        <v>783</v>
      </c>
      <c r="SEM34" s="218" t="s">
        <v>782</v>
      </c>
      <c r="SEN34" s="218" t="s">
        <v>783</v>
      </c>
      <c r="SEO34" s="218" t="s">
        <v>782</v>
      </c>
      <c r="SEP34" s="218" t="s">
        <v>783</v>
      </c>
      <c r="SEQ34" s="218" t="s">
        <v>782</v>
      </c>
      <c r="SER34" s="218" t="s">
        <v>783</v>
      </c>
      <c r="SES34" s="218" t="s">
        <v>782</v>
      </c>
      <c r="SET34" s="218" t="s">
        <v>783</v>
      </c>
      <c r="SEU34" s="218" t="s">
        <v>782</v>
      </c>
      <c r="SEV34" s="218" t="s">
        <v>783</v>
      </c>
      <c r="SEW34" s="218" t="s">
        <v>782</v>
      </c>
      <c r="SEX34" s="218" t="s">
        <v>783</v>
      </c>
      <c r="SEY34" s="218" t="s">
        <v>782</v>
      </c>
      <c r="SEZ34" s="218" t="s">
        <v>783</v>
      </c>
      <c r="SFA34" s="218" t="s">
        <v>782</v>
      </c>
      <c r="SFB34" s="218" t="s">
        <v>783</v>
      </c>
      <c r="SFC34" s="218" t="s">
        <v>782</v>
      </c>
      <c r="SFD34" s="218" t="s">
        <v>783</v>
      </c>
      <c r="SFE34" s="218" t="s">
        <v>782</v>
      </c>
      <c r="SFF34" s="218" t="s">
        <v>783</v>
      </c>
      <c r="SFG34" s="218" t="s">
        <v>782</v>
      </c>
      <c r="SFH34" s="218" t="s">
        <v>783</v>
      </c>
      <c r="SFI34" s="218" t="s">
        <v>782</v>
      </c>
      <c r="SFJ34" s="218" t="s">
        <v>783</v>
      </c>
      <c r="SFK34" s="218" t="s">
        <v>782</v>
      </c>
      <c r="SFL34" s="218" t="s">
        <v>783</v>
      </c>
      <c r="SFM34" s="218" t="s">
        <v>782</v>
      </c>
      <c r="SFN34" s="218" t="s">
        <v>783</v>
      </c>
      <c r="SFO34" s="218" t="s">
        <v>782</v>
      </c>
      <c r="SFP34" s="218" t="s">
        <v>783</v>
      </c>
      <c r="SFQ34" s="218" t="s">
        <v>782</v>
      </c>
      <c r="SFR34" s="218" t="s">
        <v>783</v>
      </c>
      <c r="SFS34" s="218" t="s">
        <v>782</v>
      </c>
      <c r="SFT34" s="218" t="s">
        <v>783</v>
      </c>
      <c r="SFU34" s="218" t="s">
        <v>782</v>
      </c>
      <c r="SFV34" s="218" t="s">
        <v>783</v>
      </c>
      <c r="SFW34" s="218" t="s">
        <v>782</v>
      </c>
      <c r="SFX34" s="218" t="s">
        <v>783</v>
      </c>
      <c r="SFY34" s="218" t="s">
        <v>782</v>
      </c>
      <c r="SFZ34" s="218" t="s">
        <v>783</v>
      </c>
      <c r="SGA34" s="218" t="s">
        <v>782</v>
      </c>
      <c r="SGB34" s="218" t="s">
        <v>783</v>
      </c>
      <c r="SGC34" s="218" t="s">
        <v>782</v>
      </c>
      <c r="SGD34" s="218" t="s">
        <v>783</v>
      </c>
      <c r="SGE34" s="218" t="s">
        <v>782</v>
      </c>
      <c r="SGF34" s="218" t="s">
        <v>783</v>
      </c>
      <c r="SGG34" s="218" t="s">
        <v>782</v>
      </c>
      <c r="SGH34" s="218" t="s">
        <v>783</v>
      </c>
      <c r="SGI34" s="218" t="s">
        <v>782</v>
      </c>
      <c r="SGJ34" s="218" t="s">
        <v>783</v>
      </c>
      <c r="SGK34" s="218" t="s">
        <v>782</v>
      </c>
      <c r="SGL34" s="218" t="s">
        <v>783</v>
      </c>
      <c r="SGM34" s="218" t="s">
        <v>782</v>
      </c>
      <c r="SGN34" s="218" t="s">
        <v>783</v>
      </c>
      <c r="SGO34" s="218" t="s">
        <v>782</v>
      </c>
      <c r="SGP34" s="218" t="s">
        <v>783</v>
      </c>
      <c r="SGQ34" s="218" t="s">
        <v>782</v>
      </c>
      <c r="SGR34" s="218" t="s">
        <v>783</v>
      </c>
      <c r="SGS34" s="218" t="s">
        <v>782</v>
      </c>
      <c r="SGT34" s="218" t="s">
        <v>783</v>
      </c>
      <c r="SGU34" s="218" t="s">
        <v>782</v>
      </c>
      <c r="SGV34" s="218" t="s">
        <v>783</v>
      </c>
      <c r="SGW34" s="218" t="s">
        <v>782</v>
      </c>
      <c r="SGX34" s="218" t="s">
        <v>783</v>
      </c>
      <c r="SGY34" s="218" t="s">
        <v>782</v>
      </c>
      <c r="SGZ34" s="218" t="s">
        <v>783</v>
      </c>
      <c r="SHA34" s="218" t="s">
        <v>782</v>
      </c>
      <c r="SHB34" s="218" t="s">
        <v>783</v>
      </c>
      <c r="SHC34" s="218" t="s">
        <v>782</v>
      </c>
      <c r="SHD34" s="218" t="s">
        <v>783</v>
      </c>
      <c r="SHE34" s="218" t="s">
        <v>782</v>
      </c>
      <c r="SHF34" s="218" t="s">
        <v>783</v>
      </c>
      <c r="SHG34" s="218" t="s">
        <v>782</v>
      </c>
      <c r="SHH34" s="218" t="s">
        <v>783</v>
      </c>
      <c r="SHI34" s="218" t="s">
        <v>782</v>
      </c>
      <c r="SHJ34" s="218" t="s">
        <v>783</v>
      </c>
      <c r="SHK34" s="218" t="s">
        <v>782</v>
      </c>
      <c r="SHL34" s="218" t="s">
        <v>783</v>
      </c>
      <c r="SHM34" s="218" t="s">
        <v>782</v>
      </c>
      <c r="SHN34" s="218" t="s">
        <v>783</v>
      </c>
      <c r="SHO34" s="218" t="s">
        <v>782</v>
      </c>
      <c r="SHP34" s="218" t="s">
        <v>783</v>
      </c>
      <c r="SHQ34" s="218" t="s">
        <v>782</v>
      </c>
      <c r="SHR34" s="218" t="s">
        <v>783</v>
      </c>
      <c r="SHS34" s="218" t="s">
        <v>782</v>
      </c>
      <c r="SHT34" s="218" t="s">
        <v>783</v>
      </c>
      <c r="SHU34" s="218" t="s">
        <v>782</v>
      </c>
      <c r="SHV34" s="218" t="s">
        <v>783</v>
      </c>
      <c r="SHW34" s="218" t="s">
        <v>782</v>
      </c>
      <c r="SHX34" s="218" t="s">
        <v>783</v>
      </c>
      <c r="SHY34" s="218" t="s">
        <v>782</v>
      </c>
      <c r="SHZ34" s="218" t="s">
        <v>783</v>
      </c>
      <c r="SIA34" s="218" t="s">
        <v>782</v>
      </c>
      <c r="SIB34" s="218" t="s">
        <v>783</v>
      </c>
      <c r="SIC34" s="218" t="s">
        <v>782</v>
      </c>
      <c r="SID34" s="218" t="s">
        <v>783</v>
      </c>
      <c r="SIE34" s="218" t="s">
        <v>782</v>
      </c>
      <c r="SIF34" s="218" t="s">
        <v>783</v>
      </c>
      <c r="SIG34" s="218" t="s">
        <v>782</v>
      </c>
      <c r="SIH34" s="218" t="s">
        <v>783</v>
      </c>
      <c r="SII34" s="218" t="s">
        <v>782</v>
      </c>
      <c r="SIJ34" s="218" t="s">
        <v>783</v>
      </c>
      <c r="SIK34" s="218" t="s">
        <v>782</v>
      </c>
      <c r="SIL34" s="218" t="s">
        <v>783</v>
      </c>
      <c r="SIM34" s="218" t="s">
        <v>782</v>
      </c>
      <c r="SIN34" s="218" t="s">
        <v>783</v>
      </c>
      <c r="SIO34" s="218" t="s">
        <v>782</v>
      </c>
      <c r="SIP34" s="218" t="s">
        <v>783</v>
      </c>
      <c r="SIQ34" s="218" t="s">
        <v>782</v>
      </c>
      <c r="SIR34" s="218" t="s">
        <v>783</v>
      </c>
      <c r="SIS34" s="218" t="s">
        <v>782</v>
      </c>
      <c r="SIT34" s="218" t="s">
        <v>783</v>
      </c>
      <c r="SIU34" s="218" t="s">
        <v>782</v>
      </c>
      <c r="SIV34" s="218" t="s">
        <v>783</v>
      </c>
      <c r="SIW34" s="218" t="s">
        <v>782</v>
      </c>
      <c r="SIX34" s="218" t="s">
        <v>783</v>
      </c>
      <c r="SIY34" s="218" t="s">
        <v>782</v>
      </c>
      <c r="SIZ34" s="218" t="s">
        <v>783</v>
      </c>
      <c r="SJA34" s="218" t="s">
        <v>782</v>
      </c>
      <c r="SJB34" s="218" t="s">
        <v>783</v>
      </c>
      <c r="SJC34" s="218" t="s">
        <v>782</v>
      </c>
      <c r="SJD34" s="218" t="s">
        <v>783</v>
      </c>
      <c r="SJE34" s="218" t="s">
        <v>782</v>
      </c>
      <c r="SJF34" s="218" t="s">
        <v>783</v>
      </c>
      <c r="SJG34" s="218" t="s">
        <v>782</v>
      </c>
      <c r="SJH34" s="218" t="s">
        <v>783</v>
      </c>
      <c r="SJI34" s="218" t="s">
        <v>782</v>
      </c>
      <c r="SJJ34" s="218" t="s">
        <v>783</v>
      </c>
      <c r="SJK34" s="218" t="s">
        <v>782</v>
      </c>
      <c r="SJL34" s="218" t="s">
        <v>783</v>
      </c>
      <c r="SJM34" s="218" t="s">
        <v>782</v>
      </c>
      <c r="SJN34" s="218" t="s">
        <v>783</v>
      </c>
      <c r="SJO34" s="218" t="s">
        <v>782</v>
      </c>
      <c r="SJP34" s="218" t="s">
        <v>783</v>
      </c>
      <c r="SJQ34" s="218" t="s">
        <v>782</v>
      </c>
      <c r="SJR34" s="218" t="s">
        <v>783</v>
      </c>
      <c r="SJS34" s="218" t="s">
        <v>782</v>
      </c>
      <c r="SJT34" s="218" t="s">
        <v>783</v>
      </c>
      <c r="SJU34" s="218" t="s">
        <v>782</v>
      </c>
      <c r="SJV34" s="218" t="s">
        <v>783</v>
      </c>
      <c r="SJW34" s="218" t="s">
        <v>782</v>
      </c>
      <c r="SJX34" s="218" t="s">
        <v>783</v>
      </c>
      <c r="SJY34" s="218" t="s">
        <v>782</v>
      </c>
      <c r="SJZ34" s="218" t="s">
        <v>783</v>
      </c>
      <c r="SKA34" s="218" t="s">
        <v>782</v>
      </c>
      <c r="SKB34" s="218" t="s">
        <v>783</v>
      </c>
      <c r="SKC34" s="218" t="s">
        <v>782</v>
      </c>
      <c r="SKD34" s="218" t="s">
        <v>783</v>
      </c>
      <c r="SKE34" s="218" t="s">
        <v>782</v>
      </c>
      <c r="SKF34" s="218" t="s">
        <v>783</v>
      </c>
      <c r="SKG34" s="218" t="s">
        <v>782</v>
      </c>
      <c r="SKH34" s="218" t="s">
        <v>783</v>
      </c>
      <c r="SKI34" s="218" t="s">
        <v>782</v>
      </c>
      <c r="SKJ34" s="218" t="s">
        <v>783</v>
      </c>
      <c r="SKK34" s="218" t="s">
        <v>782</v>
      </c>
      <c r="SKL34" s="218" t="s">
        <v>783</v>
      </c>
      <c r="SKM34" s="218" t="s">
        <v>782</v>
      </c>
      <c r="SKN34" s="218" t="s">
        <v>783</v>
      </c>
      <c r="SKO34" s="218" t="s">
        <v>782</v>
      </c>
      <c r="SKP34" s="218" t="s">
        <v>783</v>
      </c>
      <c r="SKQ34" s="218" t="s">
        <v>782</v>
      </c>
      <c r="SKR34" s="218" t="s">
        <v>783</v>
      </c>
      <c r="SKS34" s="218" t="s">
        <v>782</v>
      </c>
      <c r="SKT34" s="218" t="s">
        <v>783</v>
      </c>
      <c r="SKU34" s="218" t="s">
        <v>782</v>
      </c>
      <c r="SKV34" s="218" t="s">
        <v>783</v>
      </c>
      <c r="SKW34" s="218" t="s">
        <v>782</v>
      </c>
      <c r="SKX34" s="218" t="s">
        <v>783</v>
      </c>
      <c r="SKY34" s="218" t="s">
        <v>782</v>
      </c>
      <c r="SKZ34" s="218" t="s">
        <v>783</v>
      </c>
      <c r="SLA34" s="218" t="s">
        <v>782</v>
      </c>
      <c r="SLB34" s="218" t="s">
        <v>783</v>
      </c>
      <c r="SLC34" s="218" t="s">
        <v>782</v>
      </c>
      <c r="SLD34" s="218" t="s">
        <v>783</v>
      </c>
      <c r="SLE34" s="218" t="s">
        <v>782</v>
      </c>
      <c r="SLF34" s="218" t="s">
        <v>783</v>
      </c>
      <c r="SLG34" s="218" t="s">
        <v>782</v>
      </c>
      <c r="SLH34" s="218" t="s">
        <v>783</v>
      </c>
      <c r="SLI34" s="218" t="s">
        <v>782</v>
      </c>
      <c r="SLJ34" s="218" t="s">
        <v>783</v>
      </c>
      <c r="SLK34" s="218" t="s">
        <v>782</v>
      </c>
      <c r="SLL34" s="218" t="s">
        <v>783</v>
      </c>
      <c r="SLM34" s="218" t="s">
        <v>782</v>
      </c>
      <c r="SLN34" s="218" t="s">
        <v>783</v>
      </c>
      <c r="SLO34" s="218" t="s">
        <v>782</v>
      </c>
      <c r="SLP34" s="218" t="s">
        <v>783</v>
      </c>
      <c r="SLQ34" s="218" t="s">
        <v>782</v>
      </c>
      <c r="SLR34" s="218" t="s">
        <v>783</v>
      </c>
      <c r="SLS34" s="218" t="s">
        <v>782</v>
      </c>
      <c r="SLT34" s="218" t="s">
        <v>783</v>
      </c>
      <c r="SLU34" s="218" t="s">
        <v>782</v>
      </c>
      <c r="SLV34" s="218" t="s">
        <v>783</v>
      </c>
      <c r="SLW34" s="218" t="s">
        <v>782</v>
      </c>
      <c r="SLX34" s="218" t="s">
        <v>783</v>
      </c>
      <c r="SLY34" s="218" t="s">
        <v>782</v>
      </c>
      <c r="SLZ34" s="218" t="s">
        <v>783</v>
      </c>
      <c r="SMA34" s="218" t="s">
        <v>782</v>
      </c>
      <c r="SMB34" s="218" t="s">
        <v>783</v>
      </c>
      <c r="SMC34" s="218" t="s">
        <v>782</v>
      </c>
      <c r="SMD34" s="218" t="s">
        <v>783</v>
      </c>
      <c r="SME34" s="218" t="s">
        <v>782</v>
      </c>
      <c r="SMF34" s="218" t="s">
        <v>783</v>
      </c>
      <c r="SMG34" s="218" t="s">
        <v>782</v>
      </c>
      <c r="SMH34" s="218" t="s">
        <v>783</v>
      </c>
      <c r="SMI34" s="218" t="s">
        <v>782</v>
      </c>
      <c r="SMJ34" s="218" t="s">
        <v>783</v>
      </c>
      <c r="SMK34" s="218" t="s">
        <v>782</v>
      </c>
      <c r="SML34" s="218" t="s">
        <v>783</v>
      </c>
      <c r="SMM34" s="218" t="s">
        <v>782</v>
      </c>
      <c r="SMN34" s="218" t="s">
        <v>783</v>
      </c>
      <c r="SMO34" s="218" t="s">
        <v>782</v>
      </c>
      <c r="SMP34" s="218" t="s">
        <v>783</v>
      </c>
      <c r="SMQ34" s="218" t="s">
        <v>782</v>
      </c>
      <c r="SMR34" s="218" t="s">
        <v>783</v>
      </c>
      <c r="SMS34" s="218" t="s">
        <v>782</v>
      </c>
      <c r="SMT34" s="218" t="s">
        <v>783</v>
      </c>
      <c r="SMU34" s="218" t="s">
        <v>782</v>
      </c>
      <c r="SMV34" s="218" t="s">
        <v>783</v>
      </c>
      <c r="SMW34" s="218" t="s">
        <v>782</v>
      </c>
      <c r="SMX34" s="218" t="s">
        <v>783</v>
      </c>
      <c r="SMY34" s="218" t="s">
        <v>782</v>
      </c>
      <c r="SMZ34" s="218" t="s">
        <v>783</v>
      </c>
      <c r="SNA34" s="218" t="s">
        <v>782</v>
      </c>
      <c r="SNB34" s="218" t="s">
        <v>783</v>
      </c>
      <c r="SNC34" s="218" t="s">
        <v>782</v>
      </c>
      <c r="SND34" s="218" t="s">
        <v>783</v>
      </c>
      <c r="SNE34" s="218" t="s">
        <v>782</v>
      </c>
      <c r="SNF34" s="218" t="s">
        <v>783</v>
      </c>
      <c r="SNG34" s="218" t="s">
        <v>782</v>
      </c>
      <c r="SNH34" s="218" t="s">
        <v>783</v>
      </c>
      <c r="SNI34" s="218" t="s">
        <v>782</v>
      </c>
      <c r="SNJ34" s="218" t="s">
        <v>783</v>
      </c>
      <c r="SNK34" s="218" t="s">
        <v>782</v>
      </c>
      <c r="SNL34" s="218" t="s">
        <v>783</v>
      </c>
      <c r="SNM34" s="218" t="s">
        <v>782</v>
      </c>
      <c r="SNN34" s="218" t="s">
        <v>783</v>
      </c>
      <c r="SNO34" s="218" t="s">
        <v>782</v>
      </c>
      <c r="SNP34" s="218" t="s">
        <v>783</v>
      </c>
      <c r="SNQ34" s="218" t="s">
        <v>782</v>
      </c>
      <c r="SNR34" s="218" t="s">
        <v>783</v>
      </c>
      <c r="SNS34" s="218" t="s">
        <v>782</v>
      </c>
      <c r="SNT34" s="218" t="s">
        <v>783</v>
      </c>
      <c r="SNU34" s="218" t="s">
        <v>782</v>
      </c>
      <c r="SNV34" s="218" t="s">
        <v>783</v>
      </c>
      <c r="SNW34" s="218" t="s">
        <v>782</v>
      </c>
      <c r="SNX34" s="218" t="s">
        <v>783</v>
      </c>
      <c r="SNY34" s="218" t="s">
        <v>782</v>
      </c>
      <c r="SNZ34" s="218" t="s">
        <v>783</v>
      </c>
      <c r="SOA34" s="218" t="s">
        <v>782</v>
      </c>
      <c r="SOB34" s="218" t="s">
        <v>783</v>
      </c>
      <c r="SOC34" s="218" t="s">
        <v>782</v>
      </c>
      <c r="SOD34" s="218" t="s">
        <v>783</v>
      </c>
      <c r="SOE34" s="218" t="s">
        <v>782</v>
      </c>
      <c r="SOF34" s="218" t="s">
        <v>783</v>
      </c>
      <c r="SOG34" s="218" t="s">
        <v>782</v>
      </c>
      <c r="SOH34" s="218" t="s">
        <v>783</v>
      </c>
      <c r="SOI34" s="218" t="s">
        <v>782</v>
      </c>
      <c r="SOJ34" s="218" t="s">
        <v>783</v>
      </c>
      <c r="SOK34" s="218" t="s">
        <v>782</v>
      </c>
      <c r="SOL34" s="218" t="s">
        <v>783</v>
      </c>
      <c r="SOM34" s="218" t="s">
        <v>782</v>
      </c>
      <c r="SON34" s="218" t="s">
        <v>783</v>
      </c>
      <c r="SOO34" s="218" t="s">
        <v>782</v>
      </c>
      <c r="SOP34" s="218" t="s">
        <v>783</v>
      </c>
      <c r="SOQ34" s="218" t="s">
        <v>782</v>
      </c>
      <c r="SOR34" s="218" t="s">
        <v>783</v>
      </c>
      <c r="SOS34" s="218" t="s">
        <v>782</v>
      </c>
      <c r="SOT34" s="218" t="s">
        <v>783</v>
      </c>
      <c r="SOU34" s="218" t="s">
        <v>782</v>
      </c>
      <c r="SOV34" s="218" t="s">
        <v>783</v>
      </c>
      <c r="SOW34" s="218" t="s">
        <v>782</v>
      </c>
      <c r="SOX34" s="218" t="s">
        <v>783</v>
      </c>
      <c r="SOY34" s="218" t="s">
        <v>782</v>
      </c>
      <c r="SOZ34" s="218" t="s">
        <v>783</v>
      </c>
      <c r="SPA34" s="218" t="s">
        <v>782</v>
      </c>
      <c r="SPB34" s="218" t="s">
        <v>783</v>
      </c>
      <c r="SPC34" s="218" t="s">
        <v>782</v>
      </c>
      <c r="SPD34" s="218" t="s">
        <v>783</v>
      </c>
      <c r="SPE34" s="218" t="s">
        <v>782</v>
      </c>
      <c r="SPF34" s="218" t="s">
        <v>783</v>
      </c>
      <c r="SPG34" s="218" t="s">
        <v>782</v>
      </c>
      <c r="SPH34" s="218" t="s">
        <v>783</v>
      </c>
      <c r="SPI34" s="218" t="s">
        <v>782</v>
      </c>
      <c r="SPJ34" s="218" t="s">
        <v>783</v>
      </c>
      <c r="SPK34" s="218" t="s">
        <v>782</v>
      </c>
      <c r="SPL34" s="218" t="s">
        <v>783</v>
      </c>
      <c r="SPM34" s="218" t="s">
        <v>782</v>
      </c>
      <c r="SPN34" s="218" t="s">
        <v>783</v>
      </c>
      <c r="SPO34" s="218" t="s">
        <v>782</v>
      </c>
      <c r="SPP34" s="218" t="s">
        <v>783</v>
      </c>
      <c r="SPQ34" s="218" t="s">
        <v>782</v>
      </c>
      <c r="SPR34" s="218" t="s">
        <v>783</v>
      </c>
      <c r="SPS34" s="218" t="s">
        <v>782</v>
      </c>
      <c r="SPT34" s="218" t="s">
        <v>783</v>
      </c>
      <c r="SPU34" s="218" t="s">
        <v>782</v>
      </c>
      <c r="SPV34" s="218" t="s">
        <v>783</v>
      </c>
      <c r="SPW34" s="218" t="s">
        <v>782</v>
      </c>
      <c r="SPX34" s="218" t="s">
        <v>783</v>
      </c>
      <c r="SPY34" s="218" t="s">
        <v>782</v>
      </c>
      <c r="SPZ34" s="218" t="s">
        <v>783</v>
      </c>
      <c r="SQA34" s="218" t="s">
        <v>782</v>
      </c>
      <c r="SQB34" s="218" t="s">
        <v>783</v>
      </c>
      <c r="SQC34" s="218" t="s">
        <v>782</v>
      </c>
      <c r="SQD34" s="218" t="s">
        <v>783</v>
      </c>
      <c r="SQE34" s="218" t="s">
        <v>782</v>
      </c>
      <c r="SQF34" s="218" t="s">
        <v>783</v>
      </c>
      <c r="SQG34" s="218" t="s">
        <v>782</v>
      </c>
      <c r="SQH34" s="218" t="s">
        <v>783</v>
      </c>
      <c r="SQI34" s="218" t="s">
        <v>782</v>
      </c>
      <c r="SQJ34" s="218" t="s">
        <v>783</v>
      </c>
      <c r="SQK34" s="218" t="s">
        <v>782</v>
      </c>
      <c r="SQL34" s="218" t="s">
        <v>783</v>
      </c>
      <c r="SQM34" s="218" t="s">
        <v>782</v>
      </c>
      <c r="SQN34" s="218" t="s">
        <v>783</v>
      </c>
      <c r="SQO34" s="218" t="s">
        <v>782</v>
      </c>
      <c r="SQP34" s="218" t="s">
        <v>783</v>
      </c>
      <c r="SQQ34" s="218" t="s">
        <v>782</v>
      </c>
      <c r="SQR34" s="218" t="s">
        <v>783</v>
      </c>
      <c r="SQS34" s="218" t="s">
        <v>782</v>
      </c>
      <c r="SQT34" s="218" t="s">
        <v>783</v>
      </c>
      <c r="SQU34" s="218" t="s">
        <v>782</v>
      </c>
      <c r="SQV34" s="218" t="s">
        <v>783</v>
      </c>
      <c r="SQW34" s="218" t="s">
        <v>782</v>
      </c>
      <c r="SQX34" s="218" t="s">
        <v>783</v>
      </c>
      <c r="SQY34" s="218" t="s">
        <v>782</v>
      </c>
      <c r="SQZ34" s="218" t="s">
        <v>783</v>
      </c>
      <c r="SRA34" s="218" t="s">
        <v>782</v>
      </c>
      <c r="SRB34" s="218" t="s">
        <v>783</v>
      </c>
      <c r="SRC34" s="218" t="s">
        <v>782</v>
      </c>
      <c r="SRD34" s="218" t="s">
        <v>783</v>
      </c>
      <c r="SRE34" s="218" t="s">
        <v>782</v>
      </c>
      <c r="SRF34" s="218" t="s">
        <v>783</v>
      </c>
      <c r="SRG34" s="218" t="s">
        <v>782</v>
      </c>
      <c r="SRH34" s="218" t="s">
        <v>783</v>
      </c>
      <c r="SRI34" s="218" t="s">
        <v>782</v>
      </c>
      <c r="SRJ34" s="218" t="s">
        <v>783</v>
      </c>
      <c r="SRK34" s="218" t="s">
        <v>782</v>
      </c>
      <c r="SRL34" s="218" t="s">
        <v>783</v>
      </c>
      <c r="SRM34" s="218" t="s">
        <v>782</v>
      </c>
      <c r="SRN34" s="218" t="s">
        <v>783</v>
      </c>
      <c r="SRO34" s="218" t="s">
        <v>782</v>
      </c>
      <c r="SRP34" s="218" t="s">
        <v>783</v>
      </c>
      <c r="SRQ34" s="218" t="s">
        <v>782</v>
      </c>
      <c r="SRR34" s="218" t="s">
        <v>783</v>
      </c>
      <c r="SRS34" s="218" t="s">
        <v>782</v>
      </c>
      <c r="SRT34" s="218" t="s">
        <v>783</v>
      </c>
      <c r="SRU34" s="218" t="s">
        <v>782</v>
      </c>
      <c r="SRV34" s="218" t="s">
        <v>783</v>
      </c>
      <c r="SRW34" s="218" t="s">
        <v>782</v>
      </c>
      <c r="SRX34" s="218" t="s">
        <v>783</v>
      </c>
      <c r="SRY34" s="218" t="s">
        <v>782</v>
      </c>
      <c r="SRZ34" s="218" t="s">
        <v>783</v>
      </c>
      <c r="SSA34" s="218" t="s">
        <v>782</v>
      </c>
      <c r="SSB34" s="218" t="s">
        <v>783</v>
      </c>
      <c r="SSC34" s="218" t="s">
        <v>782</v>
      </c>
      <c r="SSD34" s="218" t="s">
        <v>783</v>
      </c>
      <c r="SSE34" s="218" t="s">
        <v>782</v>
      </c>
      <c r="SSF34" s="218" t="s">
        <v>783</v>
      </c>
      <c r="SSG34" s="218" t="s">
        <v>782</v>
      </c>
      <c r="SSH34" s="218" t="s">
        <v>783</v>
      </c>
      <c r="SSI34" s="218" t="s">
        <v>782</v>
      </c>
      <c r="SSJ34" s="218" t="s">
        <v>783</v>
      </c>
      <c r="SSK34" s="218" t="s">
        <v>782</v>
      </c>
      <c r="SSL34" s="218" t="s">
        <v>783</v>
      </c>
      <c r="SSM34" s="218" t="s">
        <v>782</v>
      </c>
      <c r="SSN34" s="218" t="s">
        <v>783</v>
      </c>
      <c r="SSO34" s="218" t="s">
        <v>782</v>
      </c>
      <c r="SSP34" s="218" t="s">
        <v>783</v>
      </c>
      <c r="SSQ34" s="218" t="s">
        <v>782</v>
      </c>
      <c r="SSR34" s="218" t="s">
        <v>783</v>
      </c>
      <c r="SSS34" s="218" t="s">
        <v>782</v>
      </c>
      <c r="SST34" s="218" t="s">
        <v>783</v>
      </c>
      <c r="SSU34" s="218" t="s">
        <v>782</v>
      </c>
      <c r="SSV34" s="218" t="s">
        <v>783</v>
      </c>
      <c r="SSW34" s="218" t="s">
        <v>782</v>
      </c>
      <c r="SSX34" s="218" t="s">
        <v>783</v>
      </c>
      <c r="SSY34" s="218" t="s">
        <v>782</v>
      </c>
      <c r="SSZ34" s="218" t="s">
        <v>783</v>
      </c>
      <c r="STA34" s="218" t="s">
        <v>782</v>
      </c>
      <c r="STB34" s="218" t="s">
        <v>783</v>
      </c>
      <c r="STC34" s="218" t="s">
        <v>782</v>
      </c>
      <c r="STD34" s="218" t="s">
        <v>783</v>
      </c>
      <c r="STE34" s="218" t="s">
        <v>782</v>
      </c>
      <c r="STF34" s="218" t="s">
        <v>783</v>
      </c>
      <c r="STG34" s="218" t="s">
        <v>782</v>
      </c>
      <c r="STH34" s="218" t="s">
        <v>783</v>
      </c>
      <c r="STI34" s="218" t="s">
        <v>782</v>
      </c>
      <c r="STJ34" s="218" t="s">
        <v>783</v>
      </c>
      <c r="STK34" s="218" t="s">
        <v>782</v>
      </c>
      <c r="STL34" s="218" t="s">
        <v>783</v>
      </c>
      <c r="STM34" s="218" t="s">
        <v>782</v>
      </c>
      <c r="STN34" s="218" t="s">
        <v>783</v>
      </c>
      <c r="STO34" s="218" t="s">
        <v>782</v>
      </c>
      <c r="STP34" s="218" t="s">
        <v>783</v>
      </c>
      <c r="STQ34" s="218" t="s">
        <v>782</v>
      </c>
      <c r="STR34" s="218" t="s">
        <v>783</v>
      </c>
      <c r="STS34" s="218" t="s">
        <v>782</v>
      </c>
      <c r="STT34" s="218" t="s">
        <v>783</v>
      </c>
      <c r="STU34" s="218" t="s">
        <v>782</v>
      </c>
      <c r="STV34" s="218" t="s">
        <v>783</v>
      </c>
      <c r="STW34" s="218" t="s">
        <v>782</v>
      </c>
      <c r="STX34" s="218" t="s">
        <v>783</v>
      </c>
      <c r="STY34" s="218" t="s">
        <v>782</v>
      </c>
      <c r="STZ34" s="218" t="s">
        <v>783</v>
      </c>
      <c r="SUA34" s="218" t="s">
        <v>782</v>
      </c>
      <c r="SUB34" s="218" t="s">
        <v>783</v>
      </c>
      <c r="SUC34" s="218" t="s">
        <v>782</v>
      </c>
      <c r="SUD34" s="218" t="s">
        <v>783</v>
      </c>
      <c r="SUE34" s="218" t="s">
        <v>782</v>
      </c>
      <c r="SUF34" s="218" t="s">
        <v>783</v>
      </c>
      <c r="SUG34" s="218" t="s">
        <v>782</v>
      </c>
      <c r="SUH34" s="218" t="s">
        <v>783</v>
      </c>
      <c r="SUI34" s="218" t="s">
        <v>782</v>
      </c>
      <c r="SUJ34" s="218" t="s">
        <v>783</v>
      </c>
      <c r="SUK34" s="218" t="s">
        <v>782</v>
      </c>
      <c r="SUL34" s="218" t="s">
        <v>783</v>
      </c>
      <c r="SUM34" s="218" t="s">
        <v>782</v>
      </c>
      <c r="SUN34" s="218" t="s">
        <v>783</v>
      </c>
      <c r="SUO34" s="218" t="s">
        <v>782</v>
      </c>
      <c r="SUP34" s="218" t="s">
        <v>783</v>
      </c>
      <c r="SUQ34" s="218" t="s">
        <v>782</v>
      </c>
      <c r="SUR34" s="218" t="s">
        <v>783</v>
      </c>
      <c r="SUS34" s="218" t="s">
        <v>782</v>
      </c>
      <c r="SUT34" s="218" t="s">
        <v>783</v>
      </c>
      <c r="SUU34" s="218" t="s">
        <v>782</v>
      </c>
      <c r="SUV34" s="218" t="s">
        <v>783</v>
      </c>
      <c r="SUW34" s="218" t="s">
        <v>782</v>
      </c>
      <c r="SUX34" s="218" t="s">
        <v>783</v>
      </c>
      <c r="SUY34" s="218" t="s">
        <v>782</v>
      </c>
      <c r="SUZ34" s="218" t="s">
        <v>783</v>
      </c>
      <c r="SVA34" s="218" t="s">
        <v>782</v>
      </c>
      <c r="SVB34" s="218" t="s">
        <v>783</v>
      </c>
      <c r="SVC34" s="218" t="s">
        <v>782</v>
      </c>
      <c r="SVD34" s="218" t="s">
        <v>783</v>
      </c>
      <c r="SVE34" s="218" t="s">
        <v>782</v>
      </c>
      <c r="SVF34" s="218" t="s">
        <v>783</v>
      </c>
      <c r="SVG34" s="218" t="s">
        <v>782</v>
      </c>
      <c r="SVH34" s="218" t="s">
        <v>783</v>
      </c>
      <c r="SVI34" s="218" t="s">
        <v>782</v>
      </c>
      <c r="SVJ34" s="218" t="s">
        <v>783</v>
      </c>
      <c r="SVK34" s="218" t="s">
        <v>782</v>
      </c>
      <c r="SVL34" s="218" t="s">
        <v>783</v>
      </c>
      <c r="SVM34" s="218" t="s">
        <v>782</v>
      </c>
      <c r="SVN34" s="218" t="s">
        <v>783</v>
      </c>
      <c r="SVO34" s="218" t="s">
        <v>782</v>
      </c>
      <c r="SVP34" s="218" t="s">
        <v>783</v>
      </c>
      <c r="SVQ34" s="218" t="s">
        <v>782</v>
      </c>
      <c r="SVR34" s="218" t="s">
        <v>783</v>
      </c>
      <c r="SVS34" s="218" t="s">
        <v>782</v>
      </c>
      <c r="SVT34" s="218" t="s">
        <v>783</v>
      </c>
      <c r="SVU34" s="218" t="s">
        <v>782</v>
      </c>
      <c r="SVV34" s="218" t="s">
        <v>783</v>
      </c>
      <c r="SVW34" s="218" t="s">
        <v>782</v>
      </c>
      <c r="SVX34" s="218" t="s">
        <v>783</v>
      </c>
      <c r="SVY34" s="218" t="s">
        <v>782</v>
      </c>
      <c r="SVZ34" s="218" t="s">
        <v>783</v>
      </c>
      <c r="SWA34" s="218" t="s">
        <v>782</v>
      </c>
      <c r="SWB34" s="218" t="s">
        <v>783</v>
      </c>
      <c r="SWC34" s="218" t="s">
        <v>782</v>
      </c>
      <c r="SWD34" s="218" t="s">
        <v>783</v>
      </c>
      <c r="SWE34" s="218" t="s">
        <v>782</v>
      </c>
      <c r="SWF34" s="218" t="s">
        <v>783</v>
      </c>
      <c r="SWG34" s="218" t="s">
        <v>782</v>
      </c>
      <c r="SWH34" s="218" t="s">
        <v>783</v>
      </c>
      <c r="SWI34" s="218" t="s">
        <v>782</v>
      </c>
      <c r="SWJ34" s="218" t="s">
        <v>783</v>
      </c>
      <c r="SWK34" s="218" t="s">
        <v>782</v>
      </c>
      <c r="SWL34" s="218" t="s">
        <v>783</v>
      </c>
      <c r="SWM34" s="218" t="s">
        <v>782</v>
      </c>
      <c r="SWN34" s="218" t="s">
        <v>783</v>
      </c>
      <c r="SWO34" s="218" t="s">
        <v>782</v>
      </c>
      <c r="SWP34" s="218" t="s">
        <v>783</v>
      </c>
      <c r="SWQ34" s="218" t="s">
        <v>782</v>
      </c>
      <c r="SWR34" s="218" t="s">
        <v>783</v>
      </c>
      <c r="SWS34" s="218" t="s">
        <v>782</v>
      </c>
      <c r="SWT34" s="218" t="s">
        <v>783</v>
      </c>
      <c r="SWU34" s="218" t="s">
        <v>782</v>
      </c>
      <c r="SWV34" s="218" t="s">
        <v>783</v>
      </c>
      <c r="SWW34" s="218" t="s">
        <v>782</v>
      </c>
      <c r="SWX34" s="218" t="s">
        <v>783</v>
      </c>
      <c r="SWY34" s="218" t="s">
        <v>782</v>
      </c>
      <c r="SWZ34" s="218" t="s">
        <v>783</v>
      </c>
      <c r="SXA34" s="218" t="s">
        <v>782</v>
      </c>
      <c r="SXB34" s="218" t="s">
        <v>783</v>
      </c>
      <c r="SXC34" s="218" t="s">
        <v>782</v>
      </c>
      <c r="SXD34" s="218" t="s">
        <v>783</v>
      </c>
      <c r="SXE34" s="218" t="s">
        <v>782</v>
      </c>
      <c r="SXF34" s="218" t="s">
        <v>783</v>
      </c>
      <c r="SXG34" s="218" t="s">
        <v>782</v>
      </c>
      <c r="SXH34" s="218" t="s">
        <v>783</v>
      </c>
      <c r="SXI34" s="218" t="s">
        <v>782</v>
      </c>
      <c r="SXJ34" s="218" t="s">
        <v>783</v>
      </c>
      <c r="SXK34" s="218" t="s">
        <v>782</v>
      </c>
      <c r="SXL34" s="218" t="s">
        <v>783</v>
      </c>
      <c r="SXM34" s="218" t="s">
        <v>782</v>
      </c>
      <c r="SXN34" s="218" t="s">
        <v>783</v>
      </c>
      <c r="SXO34" s="218" t="s">
        <v>782</v>
      </c>
      <c r="SXP34" s="218" t="s">
        <v>783</v>
      </c>
      <c r="SXQ34" s="218" t="s">
        <v>782</v>
      </c>
      <c r="SXR34" s="218" t="s">
        <v>783</v>
      </c>
      <c r="SXS34" s="218" t="s">
        <v>782</v>
      </c>
      <c r="SXT34" s="218" t="s">
        <v>783</v>
      </c>
      <c r="SXU34" s="218" t="s">
        <v>782</v>
      </c>
      <c r="SXV34" s="218" t="s">
        <v>783</v>
      </c>
      <c r="SXW34" s="218" t="s">
        <v>782</v>
      </c>
      <c r="SXX34" s="218" t="s">
        <v>783</v>
      </c>
      <c r="SXY34" s="218" t="s">
        <v>782</v>
      </c>
      <c r="SXZ34" s="218" t="s">
        <v>783</v>
      </c>
      <c r="SYA34" s="218" t="s">
        <v>782</v>
      </c>
      <c r="SYB34" s="218" t="s">
        <v>783</v>
      </c>
      <c r="SYC34" s="218" t="s">
        <v>782</v>
      </c>
      <c r="SYD34" s="218" t="s">
        <v>783</v>
      </c>
      <c r="SYE34" s="218" t="s">
        <v>782</v>
      </c>
      <c r="SYF34" s="218" t="s">
        <v>783</v>
      </c>
      <c r="SYG34" s="218" t="s">
        <v>782</v>
      </c>
      <c r="SYH34" s="218" t="s">
        <v>783</v>
      </c>
      <c r="SYI34" s="218" t="s">
        <v>782</v>
      </c>
      <c r="SYJ34" s="218" t="s">
        <v>783</v>
      </c>
      <c r="SYK34" s="218" t="s">
        <v>782</v>
      </c>
      <c r="SYL34" s="218" t="s">
        <v>783</v>
      </c>
      <c r="SYM34" s="218" t="s">
        <v>782</v>
      </c>
      <c r="SYN34" s="218" t="s">
        <v>783</v>
      </c>
      <c r="SYO34" s="218" t="s">
        <v>782</v>
      </c>
      <c r="SYP34" s="218" t="s">
        <v>783</v>
      </c>
      <c r="SYQ34" s="218" t="s">
        <v>782</v>
      </c>
      <c r="SYR34" s="218" t="s">
        <v>783</v>
      </c>
      <c r="SYS34" s="218" t="s">
        <v>782</v>
      </c>
      <c r="SYT34" s="218" t="s">
        <v>783</v>
      </c>
      <c r="SYU34" s="218" t="s">
        <v>782</v>
      </c>
      <c r="SYV34" s="218" t="s">
        <v>783</v>
      </c>
      <c r="SYW34" s="218" t="s">
        <v>782</v>
      </c>
      <c r="SYX34" s="218" t="s">
        <v>783</v>
      </c>
      <c r="SYY34" s="218" t="s">
        <v>782</v>
      </c>
      <c r="SYZ34" s="218" t="s">
        <v>783</v>
      </c>
      <c r="SZA34" s="218" t="s">
        <v>782</v>
      </c>
      <c r="SZB34" s="218" t="s">
        <v>783</v>
      </c>
      <c r="SZC34" s="218" t="s">
        <v>782</v>
      </c>
      <c r="SZD34" s="218" t="s">
        <v>783</v>
      </c>
      <c r="SZE34" s="218" t="s">
        <v>782</v>
      </c>
      <c r="SZF34" s="218" t="s">
        <v>783</v>
      </c>
      <c r="SZG34" s="218" t="s">
        <v>782</v>
      </c>
      <c r="SZH34" s="218" t="s">
        <v>783</v>
      </c>
      <c r="SZI34" s="218" t="s">
        <v>782</v>
      </c>
      <c r="SZJ34" s="218" t="s">
        <v>783</v>
      </c>
      <c r="SZK34" s="218" t="s">
        <v>782</v>
      </c>
      <c r="SZL34" s="218" t="s">
        <v>783</v>
      </c>
      <c r="SZM34" s="218" t="s">
        <v>782</v>
      </c>
      <c r="SZN34" s="218" t="s">
        <v>783</v>
      </c>
      <c r="SZO34" s="218" t="s">
        <v>782</v>
      </c>
      <c r="SZP34" s="218" t="s">
        <v>783</v>
      </c>
      <c r="SZQ34" s="218" t="s">
        <v>782</v>
      </c>
      <c r="SZR34" s="218" t="s">
        <v>783</v>
      </c>
      <c r="SZS34" s="218" t="s">
        <v>782</v>
      </c>
      <c r="SZT34" s="218" t="s">
        <v>783</v>
      </c>
      <c r="SZU34" s="218" t="s">
        <v>782</v>
      </c>
      <c r="SZV34" s="218" t="s">
        <v>783</v>
      </c>
      <c r="SZW34" s="218" t="s">
        <v>782</v>
      </c>
      <c r="SZX34" s="218" t="s">
        <v>783</v>
      </c>
      <c r="SZY34" s="218" t="s">
        <v>782</v>
      </c>
      <c r="SZZ34" s="218" t="s">
        <v>783</v>
      </c>
      <c r="TAA34" s="218" t="s">
        <v>782</v>
      </c>
      <c r="TAB34" s="218" t="s">
        <v>783</v>
      </c>
      <c r="TAC34" s="218" t="s">
        <v>782</v>
      </c>
      <c r="TAD34" s="218" t="s">
        <v>783</v>
      </c>
      <c r="TAE34" s="218" t="s">
        <v>782</v>
      </c>
      <c r="TAF34" s="218" t="s">
        <v>783</v>
      </c>
      <c r="TAG34" s="218" t="s">
        <v>782</v>
      </c>
      <c r="TAH34" s="218" t="s">
        <v>783</v>
      </c>
      <c r="TAI34" s="218" t="s">
        <v>782</v>
      </c>
      <c r="TAJ34" s="218" t="s">
        <v>783</v>
      </c>
      <c r="TAK34" s="218" t="s">
        <v>782</v>
      </c>
      <c r="TAL34" s="218" t="s">
        <v>783</v>
      </c>
      <c r="TAM34" s="218" t="s">
        <v>782</v>
      </c>
      <c r="TAN34" s="218" t="s">
        <v>783</v>
      </c>
      <c r="TAO34" s="218" t="s">
        <v>782</v>
      </c>
      <c r="TAP34" s="218" t="s">
        <v>783</v>
      </c>
      <c r="TAQ34" s="218" t="s">
        <v>782</v>
      </c>
      <c r="TAR34" s="218" t="s">
        <v>783</v>
      </c>
      <c r="TAS34" s="218" t="s">
        <v>782</v>
      </c>
      <c r="TAT34" s="218" t="s">
        <v>783</v>
      </c>
      <c r="TAU34" s="218" t="s">
        <v>782</v>
      </c>
      <c r="TAV34" s="218" t="s">
        <v>783</v>
      </c>
      <c r="TAW34" s="218" t="s">
        <v>782</v>
      </c>
      <c r="TAX34" s="218" t="s">
        <v>783</v>
      </c>
      <c r="TAY34" s="218" t="s">
        <v>782</v>
      </c>
      <c r="TAZ34" s="218" t="s">
        <v>783</v>
      </c>
      <c r="TBA34" s="218" t="s">
        <v>782</v>
      </c>
      <c r="TBB34" s="218" t="s">
        <v>783</v>
      </c>
      <c r="TBC34" s="218" t="s">
        <v>782</v>
      </c>
      <c r="TBD34" s="218" t="s">
        <v>783</v>
      </c>
      <c r="TBE34" s="218" t="s">
        <v>782</v>
      </c>
      <c r="TBF34" s="218" t="s">
        <v>783</v>
      </c>
      <c r="TBG34" s="218" t="s">
        <v>782</v>
      </c>
      <c r="TBH34" s="218" t="s">
        <v>783</v>
      </c>
      <c r="TBI34" s="218" t="s">
        <v>782</v>
      </c>
      <c r="TBJ34" s="218" t="s">
        <v>783</v>
      </c>
      <c r="TBK34" s="218" t="s">
        <v>782</v>
      </c>
      <c r="TBL34" s="218" t="s">
        <v>783</v>
      </c>
      <c r="TBM34" s="218" t="s">
        <v>782</v>
      </c>
      <c r="TBN34" s="218" t="s">
        <v>783</v>
      </c>
      <c r="TBO34" s="218" t="s">
        <v>782</v>
      </c>
      <c r="TBP34" s="218" t="s">
        <v>783</v>
      </c>
      <c r="TBQ34" s="218" t="s">
        <v>782</v>
      </c>
      <c r="TBR34" s="218" t="s">
        <v>783</v>
      </c>
      <c r="TBS34" s="218" t="s">
        <v>782</v>
      </c>
      <c r="TBT34" s="218" t="s">
        <v>783</v>
      </c>
      <c r="TBU34" s="218" t="s">
        <v>782</v>
      </c>
      <c r="TBV34" s="218" t="s">
        <v>783</v>
      </c>
      <c r="TBW34" s="218" t="s">
        <v>782</v>
      </c>
      <c r="TBX34" s="218" t="s">
        <v>783</v>
      </c>
      <c r="TBY34" s="218" t="s">
        <v>782</v>
      </c>
      <c r="TBZ34" s="218" t="s">
        <v>783</v>
      </c>
      <c r="TCA34" s="218" t="s">
        <v>782</v>
      </c>
      <c r="TCB34" s="218" t="s">
        <v>783</v>
      </c>
      <c r="TCC34" s="218" t="s">
        <v>782</v>
      </c>
      <c r="TCD34" s="218" t="s">
        <v>783</v>
      </c>
      <c r="TCE34" s="218" t="s">
        <v>782</v>
      </c>
      <c r="TCF34" s="218" t="s">
        <v>783</v>
      </c>
      <c r="TCG34" s="218" t="s">
        <v>782</v>
      </c>
      <c r="TCH34" s="218" t="s">
        <v>783</v>
      </c>
      <c r="TCI34" s="218" t="s">
        <v>782</v>
      </c>
      <c r="TCJ34" s="218" t="s">
        <v>783</v>
      </c>
      <c r="TCK34" s="218" t="s">
        <v>782</v>
      </c>
      <c r="TCL34" s="218" t="s">
        <v>783</v>
      </c>
      <c r="TCM34" s="218" t="s">
        <v>782</v>
      </c>
      <c r="TCN34" s="218" t="s">
        <v>783</v>
      </c>
      <c r="TCO34" s="218" t="s">
        <v>782</v>
      </c>
      <c r="TCP34" s="218" t="s">
        <v>783</v>
      </c>
      <c r="TCQ34" s="218" t="s">
        <v>782</v>
      </c>
      <c r="TCR34" s="218" t="s">
        <v>783</v>
      </c>
      <c r="TCS34" s="218" t="s">
        <v>782</v>
      </c>
      <c r="TCT34" s="218" t="s">
        <v>783</v>
      </c>
      <c r="TCU34" s="218" t="s">
        <v>782</v>
      </c>
      <c r="TCV34" s="218" t="s">
        <v>783</v>
      </c>
      <c r="TCW34" s="218" t="s">
        <v>782</v>
      </c>
      <c r="TCX34" s="218" t="s">
        <v>783</v>
      </c>
      <c r="TCY34" s="218" t="s">
        <v>782</v>
      </c>
      <c r="TCZ34" s="218" t="s">
        <v>783</v>
      </c>
      <c r="TDA34" s="218" t="s">
        <v>782</v>
      </c>
      <c r="TDB34" s="218" t="s">
        <v>783</v>
      </c>
      <c r="TDC34" s="218" t="s">
        <v>782</v>
      </c>
      <c r="TDD34" s="218" t="s">
        <v>783</v>
      </c>
      <c r="TDE34" s="218" t="s">
        <v>782</v>
      </c>
      <c r="TDF34" s="218" t="s">
        <v>783</v>
      </c>
      <c r="TDG34" s="218" t="s">
        <v>782</v>
      </c>
      <c r="TDH34" s="218" t="s">
        <v>783</v>
      </c>
      <c r="TDI34" s="218" t="s">
        <v>782</v>
      </c>
      <c r="TDJ34" s="218" t="s">
        <v>783</v>
      </c>
      <c r="TDK34" s="218" t="s">
        <v>782</v>
      </c>
      <c r="TDL34" s="218" t="s">
        <v>783</v>
      </c>
      <c r="TDM34" s="218" t="s">
        <v>782</v>
      </c>
      <c r="TDN34" s="218" t="s">
        <v>783</v>
      </c>
      <c r="TDO34" s="218" t="s">
        <v>782</v>
      </c>
      <c r="TDP34" s="218" t="s">
        <v>783</v>
      </c>
      <c r="TDQ34" s="218" t="s">
        <v>782</v>
      </c>
      <c r="TDR34" s="218" t="s">
        <v>783</v>
      </c>
      <c r="TDS34" s="218" t="s">
        <v>782</v>
      </c>
      <c r="TDT34" s="218" t="s">
        <v>783</v>
      </c>
      <c r="TDU34" s="218" t="s">
        <v>782</v>
      </c>
      <c r="TDV34" s="218" t="s">
        <v>783</v>
      </c>
      <c r="TDW34" s="218" t="s">
        <v>782</v>
      </c>
      <c r="TDX34" s="218" t="s">
        <v>783</v>
      </c>
      <c r="TDY34" s="218" t="s">
        <v>782</v>
      </c>
      <c r="TDZ34" s="218" t="s">
        <v>783</v>
      </c>
      <c r="TEA34" s="218" t="s">
        <v>782</v>
      </c>
      <c r="TEB34" s="218" t="s">
        <v>783</v>
      </c>
      <c r="TEC34" s="218" t="s">
        <v>782</v>
      </c>
      <c r="TED34" s="218" t="s">
        <v>783</v>
      </c>
      <c r="TEE34" s="218" t="s">
        <v>782</v>
      </c>
      <c r="TEF34" s="218" t="s">
        <v>783</v>
      </c>
      <c r="TEG34" s="218" t="s">
        <v>782</v>
      </c>
      <c r="TEH34" s="218" t="s">
        <v>783</v>
      </c>
      <c r="TEI34" s="218" t="s">
        <v>782</v>
      </c>
      <c r="TEJ34" s="218" t="s">
        <v>783</v>
      </c>
      <c r="TEK34" s="218" t="s">
        <v>782</v>
      </c>
      <c r="TEL34" s="218" t="s">
        <v>783</v>
      </c>
      <c r="TEM34" s="218" t="s">
        <v>782</v>
      </c>
      <c r="TEN34" s="218" t="s">
        <v>783</v>
      </c>
      <c r="TEO34" s="218" t="s">
        <v>782</v>
      </c>
      <c r="TEP34" s="218" t="s">
        <v>783</v>
      </c>
      <c r="TEQ34" s="218" t="s">
        <v>782</v>
      </c>
      <c r="TER34" s="218" t="s">
        <v>783</v>
      </c>
      <c r="TES34" s="218" t="s">
        <v>782</v>
      </c>
      <c r="TET34" s="218" t="s">
        <v>783</v>
      </c>
      <c r="TEU34" s="218" t="s">
        <v>782</v>
      </c>
      <c r="TEV34" s="218" t="s">
        <v>783</v>
      </c>
      <c r="TEW34" s="218" t="s">
        <v>782</v>
      </c>
      <c r="TEX34" s="218" t="s">
        <v>783</v>
      </c>
      <c r="TEY34" s="218" t="s">
        <v>782</v>
      </c>
      <c r="TEZ34" s="218" t="s">
        <v>783</v>
      </c>
      <c r="TFA34" s="218" t="s">
        <v>782</v>
      </c>
      <c r="TFB34" s="218" t="s">
        <v>783</v>
      </c>
      <c r="TFC34" s="218" t="s">
        <v>782</v>
      </c>
      <c r="TFD34" s="218" t="s">
        <v>783</v>
      </c>
      <c r="TFE34" s="218" t="s">
        <v>782</v>
      </c>
      <c r="TFF34" s="218" t="s">
        <v>783</v>
      </c>
      <c r="TFG34" s="218" t="s">
        <v>782</v>
      </c>
      <c r="TFH34" s="218" t="s">
        <v>783</v>
      </c>
      <c r="TFI34" s="218" t="s">
        <v>782</v>
      </c>
      <c r="TFJ34" s="218" t="s">
        <v>783</v>
      </c>
      <c r="TFK34" s="218" t="s">
        <v>782</v>
      </c>
      <c r="TFL34" s="218" t="s">
        <v>783</v>
      </c>
      <c r="TFM34" s="218" t="s">
        <v>782</v>
      </c>
      <c r="TFN34" s="218" t="s">
        <v>783</v>
      </c>
      <c r="TFO34" s="218" t="s">
        <v>782</v>
      </c>
      <c r="TFP34" s="218" t="s">
        <v>783</v>
      </c>
      <c r="TFQ34" s="218" t="s">
        <v>782</v>
      </c>
      <c r="TFR34" s="218" t="s">
        <v>783</v>
      </c>
      <c r="TFS34" s="218" t="s">
        <v>782</v>
      </c>
      <c r="TFT34" s="218" t="s">
        <v>783</v>
      </c>
      <c r="TFU34" s="218" t="s">
        <v>782</v>
      </c>
      <c r="TFV34" s="218" t="s">
        <v>783</v>
      </c>
      <c r="TFW34" s="218" t="s">
        <v>782</v>
      </c>
      <c r="TFX34" s="218" t="s">
        <v>783</v>
      </c>
      <c r="TFY34" s="218" t="s">
        <v>782</v>
      </c>
      <c r="TFZ34" s="218" t="s">
        <v>783</v>
      </c>
      <c r="TGA34" s="218" t="s">
        <v>782</v>
      </c>
      <c r="TGB34" s="218" t="s">
        <v>783</v>
      </c>
      <c r="TGC34" s="218" t="s">
        <v>782</v>
      </c>
      <c r="TGD34" s="218" t="s">
        <v>783</v>
      </c>
      <c r="TGE34" s="218" t="s">
        <v>782</v>
      </c>
      <c r="TGF34" s="218" t="s">
        <v>783</v>
      </c>
      <c r="TGG34" s="218" t="s">
        <v>782</v>
      </c>
      <c r="TGH34" s="218" t="s">
        <v>783</v>
      </c>
      <c r="TGI34" s="218" t="s">
        <v>782</v>
      </c>
      <c r="TGJ34" s="218" t="s">
        <v>783</v>
      </c>
      <c r="TGK34" s="218" t="s">
        <v>782</v>
      </c>
      <c r="TGL34" s="218" t="s">
        <v>783</v>
      </c>
      <c r="TGM34" s="218" t="s">
        <v>782</v>
      </c>
      <c r="TGN34" s="218" t="s">
        <v>783</v>
      </c>
      <c r="TGO34" s="218" t="s">
        <v>782</v>
      </c>
      <c r="TGP34" s="218" t="s">
        <v>783</v>
      </c>
      <c r="TGQ34" s="218" t="s">
        <v>782</v>
      </c>
      <c r="TGR34" s="218" t="s">
        <v>783</v>
      </c>
      <c r="TGS34" s="218" t="s">
        <v>782</v>
      </c>
      <c r="TGT34" s="218" t="s">
        <v>783</v>
      </c>
      <c r="TGU34" s="218" t="s">
        <v>782</v>
      </c>
      <c r="TGV34" s="218" t="s">
        <v>783</v>
      </c>
      <c r="TGW34" s="218" t="s">
        <v>782</v>
      </c>
      <c r="TGX34" s="218" t="s">
        <v>783</v>
      </c>
      <c r="TGY34" s="218" t="s">
        <v>782</v>
      </c>
      <c r="TGZ34" s="218" t="s">
        <v>783</v>
      </c>
      <c r="THA34" s="218" t="s">
        <v>782</v>
      </c>
      <c r="THB34" s="218" t="s">
        <v>783</v>
      </c>
      <c r="THC34" s="218" t="s">
        <v>782</v>
      </c>
      <c r="THD34" s="218" t="s">
        <v>783</v>
      </c>
      <c r="THE34" s="218" t="s">
        <v>782</v>
      </c>
      <c r="THF34" s="218" t="s">
        <v>783</v>
      </c>
      <c r="THG34" s="218" t="s">
        <v>782</v>
      </c>
      <c r="THH34" s="218" t="s">
        <v>783</v>
      </c>
      <c r="THI34" s="218" t="s">
        <v>782</v>
      </c>
      <c r="THJ34" s="218" t="s">
        <v>783</v>
      </c>
      <c r="THK34" s="218" t="s">
        <v>782</v>
      </c>
      <c r="THL34" s="218" t="s">
        <v>783</v>
      </c>
      <c r="THM34" s="218" t="s">
        <v>782</v>
      </c>
      <c r="THN34" s="218" t="s">
        <v>783</v>
      </c>
      <c r="THO34" s="218" t="s">
        <v>782</v>
      </c>
      <c r="THP34" s="218" t="s">
        <v>783</v>
      </c>
      <c r="THQ34" s="218" t="s">
        <v>782</v>
      </c>
      <c r="THR34" s="218" t="s">
        <v>783</v>
      </c>
      <c r="THS34" s="218" t="s">
        <v>782</v>
      </c>
      <c r="THT34" s="218" t="s">
        <v>783</v>
      </c>
      <c r="THU34" s="218" t="s">
        <v>782</v>
      </c>
      <c r="THV34" s="218" t="s">
        <v>783</v>
      </c>
      <c r="THW34" s="218" t="s">
        <v>782</v>
      </c>
      <c r="THX34" s="218" t="s">
        <v>783</v>
      </c>
      <c r="THY34" s="218" t="s">
        <v>782</v>
      </c>
      <c r="THZ34" s="218" t="s">
        <v>783</v>
      </c>
      <c r="TIA34" s="218" t="s">
        <v>782</v>
      </c>
      <c r="TIB34" s="218" t="s">
        <v>783</v>
      </c>
      <c r="TIC34" s="218" t="s">
        <v>782</v>
      </c>
      <c r="TID34" s="218" t="s">
        <v>783</v>
      </c>
      <c r="TIE34" s="218" t="s">
        <v>782</v>
      </c>
      <c r="TIF34" s="218" t="s">
        <v>783</v>
      </c>
      <c r="TIG34" s="218" t="s">
        <v>782</v>
      </c>
      <c r="TIH34" s="218" t="s">
        <v>783</v>
      </c>
      <c r="TII34" s="218" t="s">
        <v>782</v>
      </c>
      <c r="TIJ34" s="218" t="s">
        <v>783</v>
      </c>
      <c r="TIK34" s="218" t="s">
        <v>782</v>
      </c>
      <c r="TIL34" s="218" t="s">
        <v>783</v>
      </c>
      <c r="TIM34" s="218" t="s">
        <v>782</v>
      </c>
      <c r="TIN34" s="218" t="s">
        <v>783</v>
      </c>
      <c r="TIO34" s="218" t="s">
        <v>782</v>
      </c>
      <c r="TIP34" s="218" t="s">
        <v>783</v>
      </c>
      <c r="TIQ34" s="218" t="s">
        <v>782</v>
      </c>
      <c r="TIR34" s="218" t="s">
        <v>783</v>
      </c>
      <c r="TIS34" s="218" t="s">
        <v>782</v>
      </c>
      <c r="TIT34" s="218" t="s">
        <v>783</v>
      </c>
      <c r="TIU34" s="218" t="s">
        <v>782</v>
      </c>
      <c r="TIV34" s="218" t="s">
        <v>783</v>
      </c>
      <c r="TIW34" s="218" t="s">
        <v>782</v>
      </c>
      <c r="TIX34" s="218" t="s">
        <v>783</v>
      </c>
      <c r="TIY34" s="218" t="s">
        <v>782</v>
      </c>
      <c r="TIZ34" s="218" t="s">
        <v>783</v>
      </c>
      <c r="TJA34" s="218" t="s">
        <v>782</v>
      </c>
      <c r="TJB34" s="218" t="s">
        <v>783</v>
      </c>
      <c r="TJC34" s="218" t="s">
        <v>782</v>
      </c>
      <c r="TJD34" s="218" t="s">
        <v>783</v>
      </c>
      <c r="TJE34" s="218" t="s">
        <v>782</v>
      </c>
      <c r="TJF34" s="218" t="s">
        <v>783</v>
      </c>
      <c r="TJG34" s="218" t="s">
        <v>782</v>
      </c>
      <c r="TJH34" s="218" t="s">
        <v>783</v>
      </c>
      <c r="TJI34" s="218" t="s">
        <v>782</v>
      </c>
      <c r="TJJ34" s="218" t="s">
        <v>783</v>
      </c>
      <c r="TJK34" s="218" t="s">
        <v>782</v>
      </c>
      <c r="TJL34" s="218" t="s">
        <v>783</v>
      </c>
      <c r="TJM34" s="218" t="s">
        <v>782</v>
      </c>
      <c r="TJN34" s="218" t="s">
        <v>783</v>
      </c>
      <c r="TJO34" s="218" t="s">
        <v>782</v>
      </c>
      <c r="TJP34" s="218" t="s">
        <v>783</v>
      </c>
      <c r="TJQ34" s="218" t="s">
        <v>782</v>
      </c>
      <c r="TJR34" s="218" t="s">
        <v>783</v>
      </c>
      <c r="TJS34" s="218" t="s">
        <v>782</v>
      </c>
      <c r="TJT34" s="218" t="s">
        <v>783</v>
      </c>
      <c r="TJU34" s="218" t="s">
        <v>782</v>
      </c>
      <c r="TJV34" s="218" t="s">
        <v>783</v>
      </c>
      <c r="TJW34" s="218" t="s">
        <v>782</v>
      </c>
      <c r="TJX34" s="218" t="s">
        <v>783</v>
      </c>
      <c r="TJY34" s="218" t="s">
        <v>782</v>
      </c>
      <c r="TJZ34" s="218" t="s">
        <v>783</v>
      </c>
      <c r="TKA34" s="218" t="s">
        <v>782</v>
      </c>
      <c r="TKB34" s="218" t="s">
        <v>783</v>
      </c>
      <c r="TKC34" s="218" t="s">
        <v>782</v>
      </c>
      <c r="TKD34" s="218" t="s">
        <v>783</v>
      </c>
      <c r="TKE34" s="218" t="s">
        <v>782</v>
      </c>
      <c r="TKF34" s="218" t="s">
        <v>783</v>
      </c>
      <c r="TKG34" s="218" t="s">
        <v>782</v>
      </c>
      <c r="TKH34" s="218" t="s">
        <v>783</v>
      </c>
      <c r="TKI34" s="218" t="s">
        <v>782</v>
      </c>
      <c r="TKJ34" s="218" t="s">
        <v>783</v>
      </c>
      <c r="TKK34" s="218" t="s">
        <v>782</v>
      </c>
      <c r="TKL34" s="218" t="s">
        <v>783</v>
      </c>
      <c r="TKM34" s="218" t="s">
        <v>782</v>
      </c>
      <c r="TKN34" s="218" t="s">
        <v>783</v>
      </c>
      <c r="TKO34" s="218" t="s">
        <v>782</v>
      </c>
      <c r="TKP34" s="218" t="s">
        <v>783</v>
      </c>
      <c r="TKQ34" s="218" t="s">
        <v>782</v>
      </c>
      <c r="TKR34" s="218" t="s">
        <v>783</v>
      </c>
      <c r="TKS34" s="218" t="s">
        <v>782</v>
      </c>
      <c r="TKT34" s="218" t="s">
        <v>783</v>
      </c>
      <c r="TKU34" s="218" t="s">
        <v>782</v>
      </c>
      <c r="TKV34" s="218" t="s">
        <v>783</v>
      </c>
      <c r="TKW34" s="218" t="s">
        <v>782</v>
      </c>
      <c r="TKX34" s="218" t="s">
        <v>783</v>
      </c>
      <c r="TKY34" s="218" t="s">
        <v>782</v>
      </c>
      <c r="TKZ34" s="218" t="s">
        <v>783</v>
      </c>
      <c r="TLA34" s="218" t="s">
        <v>782</v>
      </c>
      <c r="TLB34" s="218" t="s">
        <v>783</v>
      </c>
      <c r="TLC34" s="218" t="s">
        <v>782</v>
      </c>
      <c r="TLD34" s="218" t="s">
        <v>783</v>
      </c>
      <c r="TLE34" s="218" t="s">
        <v>782</v>
      </c>
      <c r="TLF34" s="218" t="s">
        <v>783</v>
      </c>
      <c r="TLG34" s="218" t="s">
        <v>782</v>
      </c>
      <c r="TLH34" s="218" t="s">
        <v>783</v>
      </c>
      <c r="TLI34" s="218" t="s">
        <v>782</v>
      </c>
      <c r="TLJ34" s="218" t="s">
        <v>783</v>
      </c>
      <c r="TLK34" s="218" t="s">
        <v>782</v>
      </c>
      <c r="TLL34" s="218" t="s">
        <v>783</v>
      </c>
      <c r="TLM34" s="218" t="s">
        <v>782</v>
      </c>
      <c r="TLN34" s="218" t="s">
        <v>783</v>
      </c>
      <c r="TLO34" s="218" t="s">
        <v>782</v>
      </c>
      <c r="TLP34" s="218" t="s">
        <v>783</v>
      </c>
      <c r="TLQ34" s="218" t="s">
        <v>782</v>
      </c>
      <c r="TLR34" s="218" t="s">
        <v>783</v>
      </c>
      <c r="TLS34" s="218" t="s">
        <v>782</v>
      </c>
      <c r="TLT34" s="218" t="s">
        <v>783</v>
      </c>
      <c r="TLU34" s="218" t="s">
        <v>782</v>
      </c>
      <c r="TLV34" s="218" t="s">
        <v>783</v>
      </c>
      <c r="TLW34" s="218" t="s">
        <v>782</v>
      </c>
      <c r="TLX34" s="218" t="s">
        <v>783</v>
      </c>
      <c r="TLY34" s="218" t="s">
        <v>782</v>
      </c>
      <c r="TLZ34" s="218" t="s">
        <v>783</v>
      </c>
      <c r="TMA34" s="218" t="s">
        <v>782</v>
      </c>
      <c r="TMB34" s="218" t="s">
        <v>783</v>
      </c>
      <c r="TMC34" s="218" t="s">
        <v>782</v>
      </c>
      <c r="TMD34" s="218" t="s">
        <v>783</v>
      </c>
      <c r="TME34" s="218" t="s">
        <v>782</v>
      </c>
      <c r="TMF34" s="218" t="s">
        <v>783</v>
      </c>
      <c r="TMG34" s="218" t="s">
        <v>782</v>
      </c>
      <c r="TMH34" s="218" t="s">
        <v>783</v>
      </c>
      <c r="TMI34" s="218" t="s">
        <v>782</v>
      </c>
      <c r="TMJ34" s="218" t="s">
        <v>783</v>
      </c>
      <c r="TMK34" s="218" t="s">
        <v>782</v>
      </c>
      <c r="TML34" s="218" t="s">
        <v>783</v>
      </c>
      <c r="TMM34" s="218" t="s">
        <v>782</v>
      </c>
      <c r="TMN34" s="218" t="s">
        <v>783</v>
      </c>
      <c r="TMO34" s="218" t="s">
        <v>782</v>
      </c>
      <c r="TMP34" s="218" t="s">
        <v>783</v>
      </c>
      <c r="TMQ34" s="218" t="s">
        <v>782</v>
      </c>
      <c r="TMR34" s="218" t="s">
        <v>783</v>
      </c>
      <c r="TMS34" s="218" t="s">
        <v>782</v>
      </c>
      <c r="TMT34" s="218" t="s">
        <v>783</v>
      </c>
      <c r="TMU34" s="218" t="s">
        <v>782</v>
      </c>
      <c r="TMV34" s="218" t="s">
        <v>783</v>
      </c>
      <c r="TMW34" s="218" t="s">
        <v>782</v>
      </c>
      <c r="TMX34" s="218" t="s">
        <v>783</v>
      </c>
      <c r="TMY34" s="218" t="s">
        <v>782</v>
      </c>
      <c r="TMZ34" s="218" t="s">
        <v>783</v>
      </c>
      <c r="TNA34" s="218" t="s">
        <v>782</v>
      </c>
      <c r="TNB34" s="218" t="s">
        <v>783</v>
      </c>
      <c r="TNC34" s="218" t="s">
        <v>782</v>
      </c>
      <c r="TND34" s="218" t="s">
        <v>783</v>
      </c>
      <c r="TNE34" s="218" t="s">
        <v>782</v>
      </c>
      <c r="TNF34" s="218" t="s">
        <v>783</v>
      </c>
      <c r="TNG34" s="218" t="s">
        <v>782</v>
      </c>
      <c r="TNH34" s="218" t="s">
        <v>783</v>
      </c>
      <c r="TNI34" s="218" t="s">
        <v>782</v>
      </c>
      <c r="TNJ34" s="218" t="s">
        <v>783</v>
      </c>
      <c r="TNK34" s="218" t="s">
        <v>782</v>
      </c>
      <c r="TNL34" s="218" t="s">
        <v>783</v>
      </c>
      <c r="TNM34" s="218" t="s">
        <v>782</v>
      </c>
      <c r="TNN34" s="218" t="s">
        <v>783</v>
      </c>
      <c r="TNO34" s="218" t="s">
        <v>782</v>
      </c>
      <c r="TNP34" s="218" t="s">
        <v>783</v>
      </c>
      <c r="TNQ34" s="218" t="s">
        <v>782</v>
      </c>
      <c r="TNR34" s="218" t="s">
        <v>783</v>
      </c>
      <c r="TNS34" s="218" t="s">
        <v>782</v>
      </c>
      <c r="TNT34" s="218" t="s">
        <v>783</v>
      </c>
      <c r="TNU34" s="218" t="s">
        <v>782</v>
      </c>
      <c r="TNV34" s="218" t="s">
        <v>783</v>
      </c>
      <c r="TNW34" s="218" t="s">
        <v>782</v>
      </c>
      <c r="TNX34" s="218" t="s">
        <v>783</v>
      </c>
      <c r="TNY34" s="218" t="s">
        <v>782</v>
      </c>
      <c r="TNZ34" s="218" t="s">
        <v>783</v>
      </c>
      <c r="TOA34" s="218" t="s">
        <v>782</v>
      </c>
      <c r="TOB34" s="218" t="s">
        <v>783</v>
      </c>
      <c r="TOC34" s="218" t="s">
        <v>782</v>
      </c>
      <c r="TOD34" s="218" t="s">
        <v>783</v>
      </c>
      <c r="TOE34" s="218" t="s">
        <v>782</v>
      </c>
      <c r="TOF34" s="218" t="s">
        <v>783</v>
      </c>
      <c r="TOG34" s="218" t="s">
        <v>782</v>
      </c>
      <c r="TOH34" s="218" t="s">
        <v>783</v>
      </c>
      <c r="TOI34" s="218" t="s">
        <v>782</v>
      </c>
      <c r="TOJ34" s="218" t="s">
        <v>783</v>
      </c>
      <c r="TOK34" s="218" t="s">
        <v>782</v>
      </c>
      <c r="TOL34" s="218" t="s">
        <v>783</v>
      </c>
      <c r="TOM34" s="218" t="s">
        <v>782</v>
      </c>
      <c r="TON34" s="218" t="s">
        <v>783</v>
      </c>
      <c r="TOO34" s="218" t="s">
        <v>782</v>
      </c>
      <c r="TOP34" s="218" t="s">
        <v>783</v>
      </c>
      <c r="TOQ34" s="218" t="s">
        <v>782</v>
      </c>
      <c r="TOR34" s="218" t="s">
        <v>783</v>
      </c>
      <c r="TOS34" s="218" t="s">
        <v>782</v>
      </c>
      <c r="TOT34" s="218" t="s">
        <v>783</v>
      </c>
      <c r="TOU34" s="218" t="s">
        <v>782</v>
      </c>
      <c r="TOV34" s="218" t="s">
        <v>783</v>
      </c>
      <c r="TOW34" s="218" t="s">
        <v>782</v>
      </c>
      <c r="TOX34" s="218" t="s">
        <v>783</v>
      </c>
      <c r="TOY34" s="218" t="s">
        <v>782</v>
      </c>
      <c r="TOZ34" s="218" t="s">
        <v>783</v>
      </c>
      <c r="TPA34" s="218" t="s">
        <v>782</v>
      </c>
      <c r="TPB34" s="218" t="s">
        <v>783</v>
      </c>
      <c r="TPC34" s="218" t="s">
        <v>782</v>
      </c>
      <c r="TPD34" s="218" t="s">
        <v>783</v>
      </c>
      <c r="TPE34" s="218" t="s">
        <v>782</v>
      </c>
      <c r="TPF34" s="218" t="s">
        <v>783</v>
      </c>
      <c r="TPG34" s="218" t="s">
        <v>782</v>
      </c>
      <c r="TPH34" s="218" t="s">
        <v>783</v>
      </c>
      <c r="TPI34" s="218" t="s">
        <v>782</v>
      </c>
      <c r="TPJ34" s="218" t="s">
        <v>783</v>
      </c>
      <c r="TPK34" s="218" t="s">
        <v>782</v>
      </c>
      <c r="TPL34" s="218" t="s">
        <v>783</v>
      </c>
      <c r="TPM34" s="218" t="s">
        <v>782</v>
      </c>
      <c r="TPN34" s="218" t="s">
        <v>783</v>
      </c>
      <c r="TPO34" s="218" t="s">
        <v>782</v>
      </c>
      <c r="TPP34" s="218" t="s">
        <v>783</v>
      </c>
      <c r="TPQ34" s="218" t="s">
        <v>782</v>
      </c>
      <c r="TPR34" s="218" t="s">
        <v>783</v>
      </c>
      <c r="TPS34" s="218" t="s">
        <v>782</v>
      </c>
      <c r="TPT34" s="218" t="s">
        <v>783</v>
      </c>
      <c r="TPU34" s="218" t="s">
        <v>782</v>
      </c>
      <c r="TPV34" s="218" t="s">
        <v>783</v>
      </c>
      <c r="TPW34" s="218" t="s">
        <v>782</v>
      </c>
      <c r="TPX34" s="218" t="s">
        <v>783</v>
      </c>
      <c r="TPY34" s="218" t="s">
        <v>782</v>
      </c>
      <c r="TPZ34" s="218" t="s">
        <v>783</v>
      </c>
      <c r="TQA34" s="218" t="s">
        <v>782</v>
      </c>
      <c r="TQB34" s="218" t="s">
        <v>783</v>
      </c>
      <c r="TQC34" s="218" t="s">
        <v>782</v>
      </c>
      <c r="TQD34" s="218" t="s">
        <v>783</v>
      </c>
      <c r="TQE34" s="218" t="s">
        <v>782</v>
      </c>
      <c r="TQF34" s="218" t="s">
        <v>783</v>
      </c>
      <c r="TQG34" s="218" t="s">
        <v>782</v>
      </c>
      <c r="TQH34" s="218" t="s">
        <v>783</v>
      </c>
      <c r="TQI34" s="218" t="s">
        <v>782</v>
      </c>
      <c r="TQJ34" s="218" t="s">
        <v>783</v>
      </c>
      <c r="TQK34" s="218" t="s">
        <v>782</v>
      </c>
      <c r="TQL34" s="218" t="s">
        <v>783</v>
      </c>
      <c r="TQM34" s="218" t="s">
        <v>782</v>
      </c>
      <c r="TQN34" s="218" t="s">
        <v>783</v>
      </c>
      <c r="TQO34" s="218" t="s">
        <v>782</v>
      </c>
      <c r="TQP34" s="218" t="s">
        <v>783</v>
      </c>
      <c r="TQQ34" s="218" t="s">
        <v>782</v>
      </c>
      <c r="TQR34" s="218" t="s">
        <v>783</v>
      </c>
      <c r="TQS34" s="218" t="s">
        <v>782</v>
      </c>
      <c r="TQT34" s="218" t="s">
        <v>783</v>
      </c>
      <c r="TQU34" s="218" t="s">
        <v>782</v>
      </c>
      <c r="TQV34" s="218" t="s">
        <v>783</v>
      </c>
      <c r="TQW34" s="218" t="s">
        <v>782</v>
      </c>
      <c r="TQX34" s="218" t="s">
        <v>783</v>
      </c>
      <c r="TQY34" s="218" t="s">
        <v>782</v>
      </c>
      <c r="TQZ34" s="218" t="s">
        <v>783</v>
      </c>
      <c r="TRA34" s="218" t="s">
        <v>782</v>
      </c>
      <c r="TRB34" s="218" t="s">
        <v>783</v>
      </c>
      <c r="TRC34" s="218" t="s">
        <v>782</v>
      </c>
      <c r="TRD34" s="218" t="s">
        <v>783</v>
      </c>
      <c r="TRE34" s="218" t="s">
        <v>782</v>
      </c>
      <c r="TRF34" s="218" t="s">
        <v>783</v>
      </c>
      <c r="TRG34" s="218" t="s">
        <v>782</v>
      </c>
      <c r="TRH34" s="218" t="s">
        <v>783</v>
      </c>
      <c r="TRI34" s="218" t="s">
        <v>782</v>
      </c>
      <c r="TRJ34" s="218" t="s">
        <v>783</v>
      </c>
      <c r="TRK34" s="218" t="s">
        <v>782</v>
      </c>
      <c r="TRL34" s="218" t="s">
        <v>783</v>
      </c>
      <c r="TRM34" s="218" t="s">
        <v>782</v>
      </c>
      <c r="TRN34" s="218" t="s">
        <v>783</v>
      </c>
      <c r="TRO34" s="218" t="s">
        <v>782</v>
      </c>
      <c r="TRP34" s="218" t="s">
        <v>783</v>
      </c>
      <c r="TRQ34" s="218" t="s">
        <v>782</v>
      </c>
      <c r="TRR34" s="218" t="s">
        <v>783</v>
      </c>
      <c r="TRS34" s="218" t="s">
        <v>782</v>
      </c>
      <c r="TRT34" s="218" t="s">
        <v>783</v>
      </c>
      <c r="TRU34" s="218" t="s">
        <v>782</v>
      </c>
      <c r="TRV34" s="218" t="s">
        <v>783</v>
      </c>
      <c r="TRW34" s="218" t="s">
        <v>782</v>
      </c>
      <c r="TRX34" s="218" t="s">
        <v>783</v>
      </c>
      <c r="TRY34" s="218" t="s">
        <v>782</v>
      </c>
      <c r="TRZ34" s="218" t="s">
        <v>783</v>
      </c>
      <c r="TSA34" s="218" t="s">
        <v>782</v>
      </c>
      <c r="TSB34" s="218" t="s">
        <v>783</v>
      </c>
      <c r="TSC34" s="218" t="s">
        <v>782</v>
      </c>
      <c r="TSD34" s="218" t="s">
        <v>783</v>
      </c>
      <c r="TSE34" s="218" t="s">
        <v>782</v>
      </c>
      <c r="TSF34" s="218" t="s">
        <v>783</v>
      </c>
      <c r="TSG34" s="218" t="s">
        <v>782</v>
      </c>
      <c r="TSH34" s="218" t="s">
        <v>783</v>
      </c>
      <c r="TSI34" s="218" t="s">
        <v>782</v>
      </c>
      <c r="TSJ34" s="218" t="s">
        <v>783</v>
      </c>
      <c r="TSK34" s="218" t="s">
        <v>782</v>
      </c>
      <c r="TSL34" s="218" t="s">
        <v>783</v>
      </c>
      <c r="TSM34" s="218" t="s">
        <v>782</v>
      </c>
      <c r="TSN34" s="218" t="s">
        <v>783</v>
      </c>
      <c r="TSO34" s="218" t="s">
        <v>782</v>
      </c>
      <c r="TSP34" s="218" t="s">
        <v>783</v>
      </c>
      <c r="TSQ34" s="218" t="s">
        <v>782</v>
      </c>
      <c r="TSR34" s="218" t="s">
        <v>783</v>
      </c>
      <c r="TSS34" s="218" t="s">
        <v>782</v>
      </c>
      <c r="TST34" s="218" t="s">
        <v>783</v>
      </c>
      <c r="TSU34" s="218" t="s">
        <v>782</v>
      </c>
      <c r="TSV34" s="218" t="s">
        <v>783</v>
      </c>
      <c r="TSW34" s="218" t="s">
        <v>782</v>
      </c>
      <c r="TSX34" s="218" t="s">
        <v>783</v>
      </c>
      <c r="TSY34" s="218" t="s">
        <v>782</v>
      </c>
      <c r="TSZ34" s="218" t="s">
        <v>783</v>
      </c>
      <c r="TTA34" s="218" t="s">
        <v>782</v>
      </c>
      <c r="TTB34" s="218" t="s">
        <v>783</v>
      </c>
      <c r="TTC34" s="218" t="s">
        <v>782</v>
      </c>
      <c r="TTD34" s="218" t="s">
        <v>783</v>
      </c>
      <c r="TTE34" s="218" t="s">
        <v>782</v>
      </c>
      <c r="TTF34" s="218" t="s">
        <v>783</v>
      </c>
      <c r="TTG34" s="218" t="s">
        <v>782</v>
      </c>
      <c r="TTH34" s="218" t="s">
        <v>783</v>
      </c>
      <c r="TTI34" s="218" t="s">
        <v>782</v>
      </c>
      <c r="TTJ34" s="218" t="s">
        <v>783</v>
      </c>
      <c r="TTK34" s="218" t="s">
        <v>782</v>
      </c>
      <c r="TTL34" s="218" t="s">
        <v>783</v>
      </c>
      <c r="TTM34" s="218" t="s">
        <v>782</v>
      </c>
      <c r="TTN34" s="218" t="s">
        <v>783</v>
      </c>
      <c r="TTO34" s="218" t="s">
        <v>782</v>
      </c>
      <c r="TTP34" s="218" t="s">
        <v>783</v>
      </c>
      <c r="TTQ34" s="218" t="s">
        <v>782</v>
      </c>
      <c r="TTR34" s="218" t="s">
        <v>783</v>
      </c>
      <c r="TTS34" s="218" t="s">
        <v>782</v>
      </c>
      <c r="TTT34" s="218" t="s">
        <v>783</v>
      </c>
      <c r="TTU34" s="218" t="s">
        <v>782</v>
      </c>
      <c r="TTV34" s="218" t="s">
        <v>783</v>
      </c>
      <c r="TTW34" s="218" t="s">
        <v>782</v>
      </c>
      <c r="TTX34" s="218" t="s">
        <v>783</v>
      </c>
      <c r="TTY34" s="218" t="s">
        <v>782</v>
      </c>
      <c r="TTZ34" s="218" t="s">
        <v>783</v>
      </c>
      <c r="TUA34" s="218" t="s">
        <v>782</v>
      </c>
      <c r="TUB34" s="218" t="s">
        <v>783</v>
      </c>
      <c r="TUC34" s="218" t="s">
        <v>782</v>
      </c>
      <c r="TUD34" s="218" t="s">
        <v>783</v>
      </c>
      <c r="TUE34" s="218" t="s">
        <v>782</v>
      </c>
      <c r="TUF34" s="218" t="s">
        <v>783</v>
      </c>
      <c r="TUG34" s="218" t="s">
        <v>782</v>
      </c>
      <c r="TUH34" s="218" t="s">
        <v>783</v>
      </c>
      <c r="TUI34" s="218" t="s">
        <v>782</v>
      </c>
      <c r="TUJ34" s="218" t="s">
        <v>783</v>
      </c>
      <c r="TUK34" s="218" t="s">
        <v>782</v>
      </c>
      <c r="TUL34" s="218" t="s">
        <v>783</v>
      </c>
      <c r="TUM34" s="218" t="s">
        <v>782</v>
      </c>
      <c r="TUN34" s="218" t="s">
        <v>783</v>
      </c>
      <c r="TUO34" s="218" t="s">
        <v>782</v>
      </c>
      <c r="TUP34" s="218" t="s">
        <v>783</v>
      </c>
      <c r="TUQ34" s="218" t="s">
        <v>782</v>
      </c>
      <c r="TUR34" s="218" t="s">
        <v>783</v>
      </c>
      <c r="TUS34" s="218" t="s">
        <v>782</v>
      </c>
      <c r="TUT34" s="218" t="s">
        <v>783</v>
      </c>
      <c r="TUU34" s="218" t="s">
        <v>782</v>
      </c>
      <c r="TUV34" s="218" t="s">
        <v>783</v>
      </c>
      <c r="TUW34" s="218" t="s">
        <v>782</v>
      </c>
      <c r="TUX34" s="218" t="s">
        <v>783</v>
      </c>
      <c r="TUY34" s="218" t="s">
        <v>782</v>
      </c>
      <c r="TUZ34" s="218" t="s">
        <v>783</v>
      </c>
      <c r="TVA34" s="218" t="s">
        <v>782</v>
      </c>
      <c r="TVB34" s="218" t="s">
        <v>783</v>
      </c>
      <c r="TVC34" s="218" t="s">
        <v>782</v>
      </c>
      <c r="TVD34" s="218" t="s">
        <v>783</v>
      </c>
      <c r="TVE34" s="218" t="s">
        <v>782</v>
      </c>
      <c r="TVF34" s="218" t="s">
        <v>783</v>
      </c>
      <c r="TVG34" s="218" t="s">
        <v>782</v>
      </c>
      <c r="TVH34" s="218" t="s">
        <v>783</v>
      </c>
      <c r="TVI34" s="218" t="s">
        <v>782</v>
      </c>
      <c r="TVJ34" s="218" t="s">
        <v>783</v>
      </c>
      <c r="TVK34" s="218" t="s">
        <v>782</v>
      </c>
      <c r="TVL34" s="218" t="s">
        <v>783</v>
      </c>
      <c r="TVM34" s="218" t="s">
        <v>782</v>
      </c>
      <c r="TVN34" s="218" t="s">
        <v>783</v>
      </c>
      <c r="TVO34" s="218" t="s">
        <v>782</v>
      </c>
      <c r="TVP34" s="218" t="s">
        <v>783</v>
      </c>
      <c r="TVQ34" s="218" t="s">
        <v>782</v>
      </c>
      <c r="TVR34" s="218" t="s">
        <v>783</v>
      </c>
      <c r="TVS34" s="218" t="s">
        <v>782</v>
      </c>
      <c r="TVT34" s="218" t="s">
        <v>783</v>
      </c>
      <c r="TVU34" s="218" t="s">
        <v>782</v>
      </c>
      <c r="TVV34" s="218" t="s">
        <v>783</v>
      </c>
      <c r="TVW34" s="218" t="s">
        <v>782</v>
      </c>
      <c r="TVX34" s="218" t="s">
        <v>783</v>
      </c>
      <c r="TVY34" s="218" t="s">
        <v>782</v>
      </c>
      <c r="TVZ34" s="218" t="s">
        <v>783</v>
      </c>
      <c r="TWA34" s="218" t="s">
        <v>782</v>
      </c>
      <c r="TWB34" s="218" t="s">
        <v>783</v>
      </c>
      <c r="TWC34" s="218" t="s">
        <v>782</v>
      </c>
      <c r="TWD34" s="218" t="s">
        <v>783</v>
      </c>
      <c r="TWE34" s="218" t="s">
        <v>782</v>
      </c>
      <c r="TWF34" s="218" t="s">
        <v>783</v>
      </c>
      <c r="TWG34" s="218" t="s">
        <v>782</v>
      </c>
      <c r="TWH34" s="218" t="s">
        <v>783</v>
      </c>
      <c r="TWI34" s="218" t="s">
        <v>782</v>
      </c>
      <c r="TWJ34" s="218" t="s">
        <v>783</v>
      </c>
      <c r="TWK34" s="218" t="s">
        <v>782</v>
      </c>
      <c r="TWL34" s="218" t="s">
        <v>783</v>
      </c>
      <c r="TWM34" s="218" t="s">
        <v>782</v>
      </c>
      <c r="TWN34" s="218" t="s">
        <v>783</v>
      </c>
      <c r="TWO34" s="218" t="s">
        <v>782</v>
      </c>
      <c r="TWP34" s="218" t="s">
        <v>783</v>
      </c>
      <c r="TWQ34" s="218" t="s">
        <v>782</v>
      </c>
      <c r="TWR34" s="218" t="s">
        <v>783</v>
      </c>
      <c r="TWS34" s="218" t="s">
        <v>782</v>
      </c>
      <c r="TWT34" s="218" t="s">
        <v>783</v>
      </c>
      <c r="TWU34" s="218" t="s">
        <v>782</v>
      </c>
      <c r="TWV34" s="218" t="s">
        <v>783</v>
      </c>
      <c r="TWW34" s="218" t="s">
        <v>782</v>
      </c>
      <c r="TWX34" s="218" t="s">
        <v>783</v>
      </c>
      <c r="TWY34" s="218" t="s">
        <v>782</v>
      </c>
      <c r="TWZ34" s="218" t="s">
        <v>783</v>
      </c>
      <c r="TXA34" s="218" t="s">
        <v>782</v>
      </c>
      <c r="TXB34" s="218" t="s">
        <v>783</v>
      </c>
      <c r="TXC34" s="218" t="s">
        <v>782</v>
      </c>
      <c r="TXD34" s="218" t="s">
        <v>783</v>
      </c>
      <c r="TXE34" s="218" t="s">
        <v>782</v>
      </c>
      <c r="TXF34" s="218" t="s">
        <v>783</v>
      </c>
      <c r="TXG34" s="218" t="s">
        <v>782</v>
      </c>
      <c r="TXH34" s="218" t="s">
        <v>783</v>
      </c>
      <c r="TXI34" s="218" t="s">
        <v>782</v>
      </c>
      <c r="TXJ34" s="218" t="s">
        <v>783</v>
      </c>
      <c r="TXK34" s="218" t="s">
        <v>782</v>
      </c>
      <c r="TXL34" s="218" t="s">
        <v>783</v>
      </c>
      <c r="TXM34" s="218" t="s">
        <v>782</v>
      </c>
      <c r="TXN34" s="218" t="s">
        <v>783</v>
      </c>
      <c r="TXO34" s="218" t="s">
        <v>782</v>
      </c>
      <c r="TXP34" s="218" t="s">
        <v>783</v>
      </c>
      <c r="TXQ34" s="218" t="s">
        <v>782</v>
      </c>
      <c r="TXR34" s="218" t="s">
        <v>783</v>
      </c>
      <c r="TXS34" s="218" t="s">
        <v>782</v>
      </c>
      <c r="TXT34" s="218" t="s">
        <v>783</v>
      </c>
      <c r="TXU34" s="218" t="s">
        <v>782</v>
      </c>
      <c r="TXV34" s="218" t="s">
        <v>783</v>
      </c>
      <c r="TXW34" s="218" t="s">
        <v>782</v>
      </c>
      <c r="TXX34" s="218" t="s">
        <v>783</v>
      </c>
      <c r="TXY34" s="218" t="s">
        <v>782</v>
      </c>
      <c r="TXZ34" s="218" t="s">
        <v>783</v>
      </c>
      <c r="TYA34" s="218" t="s">
        <v>782</v>
      </c>
      <c r="TYB34" s="218" t="s">
        <v>783</v>
      </c>
      <c r="TYC34" s="218" t="s">
        <v>782</v>
      </c>
      <c r="TYD34" s="218" t="s">
        <v>783</v>
      </c>
      <c r="TYE34" s="218" t="s">
        <v>782</v>
      </c>
      <c r="TYF34" s="218" t="s">
        <v>783</v>
      </c>
      <c r="TYG34" s="218" t="s">
        <v>782</v>
      </c>
      <c r="TYH34" s="218" t="s">
        <v>783</v>
      </c>
      <c r="TYI34" s="218" t="s">
        <v>782</v>
      </c>
      <c r="TYJ34" s="218" t="s">
        <v>783</v>
      </c>
      <c r="TYK34" s="218" t="s">
        <v>782</v>
      </c>
      <c r="TYL34" s="218" t="s">
        <v>783</v>
      </c>
      <c r="TYM34" s="218" t="s">
        <v>782</v>
      </c>
      <c r="TYN34" s="218" t="s">
        <v>783</v>
      </c>
      <c r="TYO34" s="218" t="s">
        <v>782</v>
      </c>
      <c r="TYP34" s="218" t="s">
        <v>783</v>
      </c>
      <c r="TYQ34" s="218" t="s">
        <v>782</v>
      </c>
      <c r="TYR34" s="218" t="s">
        <v>783</v>
      </c>
      <c r="TYS34" s="218" t="s">
        <v>782</v>
      </c>
      <c r="TYT34" s="218" t="s">
        <v>783</v>
      </c>
      <c r="TYU34" s="218" t="s">
        <v>782</v>
      </c>
      <c r="TYV34" s="218" t="s">
        <v>783</v>
      </c>
      <c r="TYW34" s="218" t="s">
        <v>782</v>
      </c>
      <c r="TYX34" s="218" t="s">
        <v>783</v>
      </c>
      <c r="TYY34" s="218" t="s">
        <v>782</v>
      </c>
      <c r="TYZ34" s="218" t="s">
        <v>783</v>
      </c>
      <c r="TZA34" s="218" t="s">
        <v>782</v>
      </c>
      <c r="TZB34" s="218" t="s">
        <v>783</v>
      </c>
      <c r="TZC34" s="218" t="s">
        <v>782</v>
      </c>
      <c r="TZD34" s="218" t="s">
        <v>783</v>
      </c>
      <c r="TZE34" s="218" t="s">
        <v>782</v>
      </c>
      <c r="TZF34" s="218" t="s">
        <v>783</v>
      </c>
      <c r="TZG34" s="218" t="s">
        <v>782</v>
      </c>
      <c r="TZH34" s="218" t="s">
        <v>783</v>
      </c>
      <c r="TZI34" s="218" t="s">
        <v>782</v>
      </c>
      <c r="TZJ34" s="218" t="s">
        <v>783</v>
      </c>
      <c r="TZK34" s="218" t="s">
        <v>782</v>
      </c>
      <c r="TZL34" s="218" t="s">
        <v>783</v>
      </c>
      <c r="TZM34" s="218" t="s">
        <v>782</v>
      </c>
      <c r="TZN34" s="218" t="s">
        <v>783</v>
      </c>
      <c r="TZO34" s="218" t="s">
        <v>782</v>
      </c>
      <c r="TZP34" s="218" t="s">
        <v>783</v>
      </c>
      <c r="TZQ34" s="218" t="s">
        <v>782</v>
      </c>
      <c r="TZR34" s="218" t="s">
        <v>783</v>
      </c>
      <c r="TZS34" s="218" t="s">
        <v>782</v>
      </c>
      <c r="TZT34" s="218" t="s">
        <v>783</v>
      </c>
      <c r="TZU34" s="218" t="s">
        <v>782</v>
      </c>
      <c r="TZV34" s="218" t="s">
        <v>783</v>
      </c>
      <c r="TZW34" s="218" t="s">
        <v>782</v>
      </c>
      <c r="TZX34" s="218" t="s">
        <v>783</v>
      </c>
      <c r="TZY34" s="218" t="s">
        <v>782</v>
      </c>
      <c r="TZZ34" s="218" t="s">
        <v>783</v>
      </c>
      <c r="UAA34" s="218" t="s">
        <v>782</v>
      </c>
      <c r="UAB34" s="218" t="s">
        <v>783</v>
      </c>
      <c r="UAC34" s="218" t="s">
        <v>782</v>
      </c>
      <c r="UAD34" s="218" t="s">
        <v>783</v>
      </c>
      <c r="UAE34" s="218" t="s">
        <v>782</v>
      </c>
      <c r="UAF34" s="218" t="s">
        <v>783</v>
      </c>
      <c r="UAG34" s="218" t="s">
        <v>782</v>
      </c>
      <c r="UAH34" s="218" t="s">
        <v>783</v>
      </c>
      <c r="UAI34" s="218" t="s">
        <v>782</v>
      </c>
      <c r="UAJ34" s="218" t="s">
        <v>783</v>
      </c>
      <c r="UAK34" s="218" t="s">
        <v>782</v>
      </c>
      <c r="UAL34" s="218" t="s">
        <v>783</v>
      </c>
      <c r="UAM34" s="218" t="s">
        <v>782</v>
      </c>
      <c r="UAN34" s="218" t="s">
        <v>783</v>
      </c>
      <c r="UAO34" s="218" t="s">
        <v>782</v>
      </c>
      <c r="UAP34" s="218" t="s">
        <v>783</v>
      </c>
      <c r="UAQ34" s="218" t="s">
        <v>782</v>
      </c>
      <c r="UAR34" s="218" t="s">
        <v>783</v>
      </c>
      <c r="UAS34" s="218" t="s">
        <v>782</v>
      </c>
      <c r="UAT34" s="218" t="s">
        <v>783</v>
      </c>
      <c r="UAU34" s="218" t="s">
        <v>782</v>
      </c>
      <c r="UAV34" s="218" t="s">
        <v>783</v>
      </c>
      <c r="UAW34" s="218" t="s">
        <v>782</v>
      </c>
      <c r="UAX34" s="218" t="s">
        <v>783</v>
      </c>
      <c r="UAY34" s="218" t="s">
        <v>782</v>
      </c>
      <c r="UAZ34" s="218" t="s">
        <v>783</v>
      </c>
      <c r="UBA34" s="218" t="s">
        <v>782</v>
      </c>
      <c r="UBB34" s="218" t="s">
        <v>783</v>
      </c>
      <c r="UBC34" s="218" t="s">
        <v>782</v>
      </c>
      <c r="UBD34" s="218" t="s">
        <v>783</v>
      </c>
      <c r="UBE34" s="218" t="s">
        <v>782</v>
      </c>
      <c r="UBF34" s="218" t="s">
        <v>783</v>
      </c>
      <c r="UBG34" s="218" t="s">
        <v>782</v>
      </c>
      <c r="UBH34" s="218" t="s">
        <v>783</v>
      </c>
      <c r="UBI34" s="218" t="s">
        <v>782</v>
      </c>
      <c r="UBJ34" s="218" t="s">
        <v>783</v>
      </c>
      <c r="UBK34" s="218" t="s">
        <v>782</v>
      </c>
      <c r="UBL34" s="218" t="s">
        <v>783</v>
      </c>
      <c r="UBM34" s="218" t="s">
        <v>782</v>
      </c>
      <c r="UBN34" s="218" t="s">
        <v>783</v>
      </c>
      <c r="UBO34" s="218" t="s">
        <v>782</v>
      </c>
      <c r="UBP34" s="218" t="s">
        <v>783</v>
      </c>
      <c r="UBQ34" s="218" t="s">
        <v>782</v>
      </c>
      <c r="UBR34" s="218" t="s">
        <v>783</v>
      </c>
      <c r="UBS34" s="218" t="s">
        <v>782</v>
      </c>
      <c r="UBT34" s="218" t="s">
        <v>783</v>
      </c>
      <c r="UBU34" s="218" t="s">
        <v>782</v>
      </c>
      <c r="UBV34" s="218" t="s">
        <v>783</v>
      </c>
      <c r="UBW34" s="218" t="s">
        <v>782</v>
      </c>
      <c r="UBX34" s="218" t="s">
        <v>783</v>
      </c>
      <c r="UBY34" s="218" t="s">
        <v>782</v>
      </c>
      <c r="UBZ34" s="218" t="s">
        <v>783</v>
      </c>
      <c r="UCA34" s="218" t="s">
        <v>782</v>
      </c>
      <c r="UCB34" s="218" t="s">
        <v>783</v>
      </c>
      <c r="UCC34" s="218" t="s">
        <v>782</v>
      </c>
      <c r="UCD34" s="218" t="s">
        <v>783</v>
      </c>
      <c r="UCE34" s="218" t="s">
        <v>782</v>
      </c>
      <c r="UCF34" s="218" t="s">
        <v>783</v>
      </c>
      <c r="UCG34" s="218" t="s">
        <v>782</v>
      </c>
      <c r="UCH34" s="218" t="s">
        <v>783</v>
      </c>
      <c r="UCI34" s="218" t="s">
        <v>782</v>
      </c>
      <c r="UCJ34" s="218" t="s">
        <v>783</v>
      </c>
      <c r="UCK34" s="218" t="s">
        <v>782</v>
      </c>
      <c r="UCL34" s="218" t="s">
        <v>783</v>
      </c>
      <c r="UCM34" s="218" t="s">
        <v>782</v>
      </c>
      <c r="UCN34" s="218" t="s">
        <v>783</v>
      </c>
      <c r="UCO34" s="218" t="s">
        <v>782</v>
      </c>
      <c r="UCP34" s="218" t="s">
        <v>783</v>
      </c>
      <c r="UCQ34" s="218" t="s">
        <v>782</v>
      </c>
      <c r="UCR34" s="218" t="s">
        <v>783</v>
      </c>
      <c r="UCS34" s="218" t="s">
        <v>782</v>
      </c>
      <c r="UCT34" s="218" t="s">
        <v>783</v>
      </c>
      <c r="UCU34" s="218" t="s">
        <v>782</v>
      </c>
      <c r="UCV34" s="218" t="s">
        <v>783</v>
      </c>
      <c r="UCW34" s="218" t="s">
        <v>782</v>
      </c>
      <c r="UCX34" s="218" t="s">
        <v>783</v>
      </c>
      <c r="UCY34" s="218" t="s">
        <v>782</v>
      </c>
      <c r="UCZ34" s="218" t="s">
        <v>783</v>
      </c>
      <c r="UDA34" s="218" t="s">
        <v>782</v>
      </c>
      <c r="UDB34" s="218" t="s">
        <v>783</v>
      </c>
      <c r="UDC34" s="218" t="s">
        <v>782</v>
      </c>
      <c r="UDD34" s="218" t="s">
        <v>783</v>
      </c>
      <c r="UDE34" s="218" t="s">
        <v>782</v>
      </c>
      <c r="UDF34" s="218" t="s">
        <v>783</v>
      </c>
      <c r="UDG34" s="218" t="s">
        <v>782</v>
      </c>
      <c r="UDH34" s="218" t="s">
        <v>783</v>
      </c>
      <c r="UDI34" s="218" t="s">
        <v>782</v>
      </c>
      <c r="UDJ34" s="218" t="s">
        <v>783</v>
      </c>
      <c r="UDK34" s="218" t="s">
        <v>782</v>
      </c>
      <c r="UDL34" s="218" t="s">
        <v>783</v>
      </c>
      <c r="UDM34" s="218" t="s">
        <v>782</v>
      </c>
      <c r="UDN34" s="218" t="s">
        <v>783</v>
      </c>
      <c r="UDO34" s="218" t="s">
        <v>782</v>
      </c>
      <c r="UDP34" s="218" t="s">
        <v>783</v>
      </c>
      <c r="UDQ34" s="218" t="s">
        <v>782</v>
      </c>
      <c r="UDR34" s="218" t="s">
        <v>783</v>
      </c>
      <c r="UDS34" s="218" t="s">
        <v>782</v>
      </c>
      <c r="UDT34" s="218" t="s">
        <v>783</v>
      </c>
      <c r="UDU34" s="218" t="s">
        <v>782</v>
      </c>
      <c r="UDV34" s="218" t="s">
        <v>783</v>
      </c>
      <c r="UDW34" s="218" t="s">
        <v>782</v>
      </c>
      <c r="UDX34" s="218" t="s">
        <v>783</v>
      </c>
      <c r="UDY34" s="218" t="s">
        <v>782</v>
      </c>
      <c r="UDZ34" s="218" t="s">
        <v>783</v>
      </c>
      <c r="UEA34" s="218" t="s">
        <v>782</v>
      </c>
      <c r="UEB34" s="218" t="s">
        <v>783</v>
      </c>
      <c r="UEC34" s="218" t="s">
        <v>782</v>
      </c>
      <c r="UED34" s="218" t="s">
        <v>783</v>
      </c>
      <c r="UEE34" s="218" t="s">
        <v>782</v>
      </c>
      <c r="UEF34" s="218" t="s">
        <v>783</v>
      </c>
      <c r="UEG34" s="218" t="s">
        <v>782</v>
      </c>
      <c r="UEH34" s="218" t="s">
        <v>783</v>
      </c>
      <c r="UEI34" s="218" t="s">
        <v>782</v>
      </c>
      <c r="UEJ34" s="218" t="s">
        <v>783</v>
      </c>
      <c r="UEK34" s="218" t="s">
        <v>782</v>
      </c>
      <c r="UEL34" s="218" t="s">
        <v>783</v>
      </c>
      <c r="UEM34" s="218" t="s">
        <v>782</v>
      </c>
      <c r="UEN34" s="218" t="s">
        <v>783</v>
      </c>
      <c r="UEO34" s="218" t="s">
        <v>782</v>
      </c>
      <c r="UEP34" s="218" t="s">
        <v>783</v>
      </c>
      <c r="UEQ34" s="218" t="s">
        <v>782</v>
      </c>
      <c r="UER34" s="218" t="s">
        <v>783</v>
      </c>
      <c r="UES34" s="218" t="s">
        <v>782</v>
      </c>
      <c r="UET34" s="218" t="s">
        <v>783</v>
      </c>
      <c r="UEU34" s="218" t="s">
        <v>782</v>
      </c>
      <c r="UEV34" s="218" t="s">
        <v>783</v>
      </c>
      <c r="UEW34" s="218" t="s">
        <v>782</v>
      </c>
      <c r="UEX34" s="218" t="s">
        <v>783</v>
      </c>
      <c r="UEY34" s="218" t="s">
        <v>782</v>
      </c>
      <c r="UEZ34" s="218" t="s">
        <v>783</v>
      </c>
      <c r="UFA34" s="218" t="s">
        <v>782</v>
      </c>
      <c r="UFB34" s="218" t="s">
        <v>783</v>
      </c>
      <c r="UFC34" s="218" t="s">
        <v>782</v>
      </c>
      <c r="UFD34" s="218" t="s">
        <v>783</v>
      </c>
      <c r="UFE34" s="218" t="s">
        <v>782</v>
      </c>
      <c r="UFF34" s="218" t="s">
        <v>783</v>
      </c>
      <c r="UFG34" s="218" t="s">
        <v>782</v>
      </c>
      <c r="UFH34" s="218" t="s">
        <v>783</v>
      </c>
      <c r="UFI34" s="218" t="s">
        <v>782</v>
      </c>
      <c r="UFJ34" s="218" t="s">
        <v>783</v>
      </c>
      <c r="UFK34" s="218" t="s">
        <v>782</v>
      </c>
      <c r="UFL34" s="218" t="s">
        <v>783</v>
      </c>
      <c r="UFM34" s="218" t="s">
        <v>782</v>
      </c>
      <c r="UFN34" s="218" t="s">
        <v>783</v>
      </c>
      <c r="UFO34" s="218" t="s">
        <v>782</v>
      </c>
      <c r="UFP34" s="218" t="s">
        <v>783</v>
      </c>
      <c r="UFQ34" s="218" t="s">
        <v>782</v>
      </c>
      <c r="UFR34" s="218" t="s">
        <v>783</v>
      </c>
      <c r="UFS34" s="218" t="s">
        <v>782</v>
      </c>
      <c r="UFT34" s="218" t="s">
        <v>783</v>
      </c>
      <c r="UFU34" s="218" t="s">
        <v>782</v>
      </c>
      <c r="UFV34" s="218" t="s">
        <v>783</v>
      </c>
      <c r="UFW34" s="218" t="s">
        <v>782</v>
      </c>
      <c r="UFX34" s="218" t="s">
        <v>783</v>
      </c>
      <c r="UFY34" s="218" t="s">
        <v>782</v>
      </c>
      <c r="UFZ34" s="218" t="s">
        <v>783</v>
      </c>
      <c r="UGA34" s="218" t="s">
        <v>782</v>
      </c>
      <c r="UGB34" s="218" t="s">
        <v>783</v>
      </c>
      <c r="UGC34" s="218" t="s">
        <v>782</v>
      </c>
      <c r="UGD34" s="218" t="s">
        <v>783</v>
      </c>
      <c r="UGE34" s="218" t="s">
        <v>782</v>
      </c>
      <c r="UGF34" s="218" t="s">
        <v>783</v>
      </c>
      <c r="UGG34" s="218" t="s">
        <v>782</v>
      </c>
      <c r="UGH34" s="218" t="s">
        <v>783</v>
      </c>
      <c r="UGI34" s="218" t="s">
        <v>782</v>
      </c>
      <c r="UGJ34" s="218" t="s">
        <v>783</v>
      </c>
      <c r="UGK34" s="218" t="s">
        <v>782</v>
      </c>
      <c r="UGL34" s="218" t="s">
        <v>783</v>
      </c>
      <c r="UGM34" s="218" t="s">
        <v>782</v>
      </c>
      <c r="UGN34" s="218" t="s">
        <v>783</v>
      </c>
      <c r="UGO34" s="218" t="s">
        <v>782</v>
      </c>
      <c r="UGP34" s="218" t="s">
        <v>783</v>
      </c>
      <c r="UGQ34" s="218" t="s">
        <v>782</v>
      </c>
      <c r="UGR34" s="218" t="s">
        <v>783</v>
      </c>
      <c r="UGS34" s="218" t="s">
        <v>782</v>
      </c>
      <c r="UGT34" s="218" t="s">
        <v>783</v>
      </c>
      <c r="UGU34" s="218" t="s">
        <v>782</v>
      </c>
      <c r="UGV34" s="218" t="s">
        <v>783</v>
      </c>
      <c r="UGW34" s="218" t="s">
        <v>782</v>
      </c>
      <c r="UGX34" s="218" t="s">
        <v>783</v>
      </c>
      <c r="UGY34" s="218" t="s">
        <v>782</v>
      </c>
      <c r="UGZ34" s="218" t="s">
        <v>783</v>
      </c>
      <c r="UHA34" s="218" t="s">
        <v>782</v>
      </c>
      <c r="UHB34" s="218" t="s">
        <v>783</v>
      </c>
      <c r="UHC34" s="218" t="s">
        <v>782</v>
      </c>
      <c r="UHD34" s="218" t="s">
        <v>783</v>
      </c>
      <c r="UHE34" s="218" t="s">
        <v>782</v>
      </c>
      <c r="UHF34" s="218" t="s">
        <v>783</v>
      </c>
      <c r="UHG34" s="218" t="s">
        <v>782</v>
      </c>
      <c r="UHH34" s="218" t="s">
        <v>783</v>
      </c>
      <c r="UHI34" s="218" t="s">
        <v>782</v>
      </c>
      <c r="UHJ34" s="218" t="s">
        <v>783</v>
      </c>
      <c r="UHK34" s="218" t="s">
        <v>782</v>
      </c>
      <c r="UHL34" s="218" t="s">
        <v>783</v>
      </c>
      <c r="UHM34" s="218" t="s">
        <v>782</v>
      </c>
      <c r="UHN34" s="218" t="s">
        <v>783</v>
      </c>
      <c r="UHO34" s="218" t="s">
        <v>782</v>
      </c>
      <c r="UHP34" s="218" t="s">
        <v>783</v>
      </c>
      <c r="UHQ34" s="218" t="s">
        <v>782</v>
      </c>
      <c r="UHR34" s="218" t="s">
        <v>783</v>
      </c>
      <c r="UHS34" s="218" t="s">
        <v>782</v>
      </c>
      <c r="UHT34" s="218" t="s">
        <v>783</v>
      </c>
      <c r="UHU34" s="218" t="s">
        <v>782</v>
      </c>
      <c r="UHV34" s="218" t="s">
        <v>783</v>
      </c>
      <c r="UHW34" s="218" t="s">
        <v>782</v>
      </c>
      <c r="UHX34" s="218" t="s">
        <v>783</v>
      </c>
      <c r="UHY34" s="218" t="s">
        <v>782</v>
      </c>
      <c r="UHZ34" s="218" t="s">
        <v>783</v>
      </c>
      <c r="UIA34" s="218" t="s">
        <v>782</v>
      </c>
      <c r="UIB34" s="218" t="s">
        <v>783</v>
      </c>
      <c r="UIC34" s="218" t="s">
        <v>782</v>
      </c>
      <c r="UID34" s="218" t="s">
        <v>783</v>
      </c>
      <c r="UIE34" s="218" t="s">
        <v>782</v>
      </c>
      <c r="UIF34" s="218" t="s">
        <v>783</v>
      </c>
      <c r="UIG34" s="218" t="s">
        <v>782</v>
      </c>
      <c r="UIH34" s="218" t="s">
        <v>783</v>
      </c>
      <c r="UII34" s="218" t="s">
        <v>782</v>
      </c>
      <c r="UIJ34" s="218" t="s">
        <v>783</v>
      </c>
      <c r="UIK34" s="218" t="s">
        <v>782</v>
      </c>
      <c r="UIL34" s="218" t="s">
        <v>783</v>
      </c>
      <c r="UIM34" s="218" t="s">
        <v>782</v>
      </c>
      <c r="UIN34" s="218" t="s">
        <v>783</v>
      </c>
      <c r="UIO34" s="218" t="s">
        <v>782</v>
      </c>
      <c r="UIP34" s="218" t="s">
        <v>783</v>
      </c>
      <c r="UIQ34" s="218" t="s">
        <v>782</v>
      </c>
      <c r="UIR34" s="218" t="s">
        <v>783</v>
      </c>
      <c r="UIS34" s="218" t="s">
        <v>782</v>
      </c>
      <c r="UIT34" s="218" t="s">
        <v>783</v>
      </c>
      <c r="UIU34" s="218" t="s">
        <v>782</v>
      </c>
      <c r="UIV34" s="218" t="s">
        <v>783</v>
      </c>
      <c r="UIW34" s="218" t="s">
        <v>782</v>
      </c>
      <c r="UIX34" s="218" t="s">
        <v>783</v>
      </c>
      <c r="UIY34" s="218" t="s">
        <v>782</v>
      </c>
      <c r="UIZ34" s="218" t="s">
        <v>783</v>
      </c>
      <c r="UJA34" s="218" t="s">
        <v>782</v>
      </c>
      <c r="UJB34" s="218" t="s">
        <v>783</v>
      </c>
      <c r="UJC34" s="218" t="s">
        <v>782</v>
      </c>
      <c r="UJD34" s="218" t="s">
        <v>783</v>
      </c>
      <c r="UJE34" s="218" t="s">
        <v>782</v>
      </c>
      <c r="UJF34" s="218" t="s">
        <v>783</v>
      </c>
      <c r="UJG34" s="218" t="s">
        <v>782</v>
      </c>
      <c r="UJH34" s="218" t="s">
        <v>783</v>
      </c>
      <c r="UJI34" s="218" t="s">
        <v>782</v>
      </c>
      <c r="UJJ34" s="218" t="s">
        <v>783</v>
      </c>
      <c r="UJK34" s="218" t="s">
        <v>782</v>
      </c>
      <c r="UJL34" s="218" t="s">
        <v>783</v>
      </c>
      <c r="UJM34" s="218" t="s">
        <v>782</v>
      </c>
      <c r="UJN34" s="218" t="s">
        <v>783</v>
      </c>
      <c r="UJO34" s="218" t="s">
        <v>782</v>
      </c>
      <c r="UJP34" s="218" t="s">
        <v>783</v>
      </c>
      <c r="UJQ34" s="218" t="s">
        <v>782</v>
      </c>
      <c r="UJR34" s="218" t="s">
        <v>783</v>
      </c>
      <c r="UJS34" s="218" t="s">
        <v>782</v>
      </c>
      <c r="UJT34" s="218" t="s">
        <v>783</v>
      </c>
      <c r="UJU34" s="218" t="s">
        <v>782</v>
      </c>
      <c r="UJV34" s="218" t="s">
        <v>783</v>
      </c>
      <c r="UJW34" s="218" t="s">
        <v>782</v>
      </c>
      <c r="UJX34" s="218" t="s">
        <v>783</v>
      </c>
      <c r="UJY34" s="218" t="s">
        <v>782</v>
      </c>
      <c r="UJZ34" s="218" t="s">
        <v>783</v>
      </c>
      <c r="UKA34" s="218" t="s">
        <v>782</v>
      </c>
      <c r="UKB34" s="218" t="s">
        <v>783</v>
      </c>
      <c r="UKC34" s="218" t="s">
        <v>782</v>
      </c>
      <c r="UKD34" s="218" t="s">
        <v>783</v>
      </c>
      <c r="UKE34" s="218" t="s">
        <v>782</v>
      </c>
      <c r="UKF34" s="218" t="s">
        <v>783</v>
      </c>
      <c r="UKG34" s="218" t="s">
        <v>782</v>
      </c>
      <c r="UKH34" s="218" t="s">
        <v>783</v>
      </c>
      <c r="UKI34" s="218" t="s">
        <v>782</v>
      </c>
      <c r="UKJ34" s="218" t="s">
        <v>783</v>
      </c>
      <c r="UKK34" s="218" t="s">
        <v>782</v>
      </c>
      <c r="UKL34" s="218" t="s">
        <v>783</v>
      </c>
      <c r="UKM34" s="218" t="s">
        <v>782</v>
      </c>
      <c r="UKN34" s="218" t="s">
        <v>783</v>
      </c>
      <c r="UKO34" s="218" t="s">
        <v>782</v>
      </c>
      <c r="UKP34" s="218" t="s">
        <v>783</v>
      </c>
      <c r="UKQ34" s="218" t="s">
        <v>782</v>
      </c>
      <c r="UKR34" s="218" t="s">
        <v>783</v>
      </c>
      <c r="UKS34" s="218" t="s">
        <v>782</v>
      </c>
      <c r="UKT34" s="218" t="s">
        <v>783</v>
      </c>
      <c r="UKU34" s="218" t="s">
        <v>782</v>
      </c>
      <c r="UKV34" s="218" t="s">
        <v>783</v>
      </c>
      <c r="UKW34" s="218" t="s">
        <v>782</v>
      </c>
      <c r="UKX34" s="218" t="s">
        <v>783</v>
      </c>
      <c r="UKY34" s="218" t="s">
        <v>782</v>
      </c>
      <c r="UKZ34" s="218" t="s">
        <v>783</v>
      </c>
      <c r="ULA34" s="218" t="s">
        <v>782</v>
      </c>
      <c r="ULB34" s="218" t="s">
        <v>783</v>
      </c>
      <c r="ULC34" s="218" t="s">
        <v>782</v>
      </c>
      <c r="ULD34" s="218" t="s">
        <v>783</v>
      </c>
      <c r="ULE34" s="218" t="s">
        <v>782</v>
      </c>
      <c r="ULF34" s="218" t="s">
        <v>783</v>
      </c>
      <c r="ULG34" s="218" t="s">
        <v>782</v>
      </c>
      <c r="ULH34" s="218" t="s">
        <v>783</v>
      </c>
      <c r="ULI34" s="218" t="s">
        <v>782</v>
      </c>
      <c r="ULJ34" s="218" t="s">
        <v>783</v>
      </c>
      <c r="ULK34" s="218" t="s">
        <v>782</v>
      </c>
      <c r="ULL34" s="218" t="s">
        <v>783</v>
      </c>
      <c r="ULM34" s="218" t="s">
        <v>782</v>
      </c>
      <c r="ULN34" s="218" t="s">
        <v>783</v>
      </c>
      <c r="ULO34" s="218" t="s">
        <v>782</v>
      </c>
      <c r="ULP34" s="218" t="s">
        <v>783</v>
      </c>
      <c r="ULQ34" s="218" t="s">
        <v>782</v>
      </c>
      <c r="ULR34" s="218" t="s">
        <v>783</v>
      </c>
      <c r="ULS34" s="218" t="s">
        <v>782</v>
      </c>
      <c r="ULT34" s="218" t="s">
        <v>783</v>
      </c>
      <c r="ULU34" s="218" t="s">
        <v>782</v>
      </c>
      <c r="ULV34" s="218" t="s">
        <v>783</v>
      </c>
      <c r="ULW34" s="218" t="s">
        <v>782</v>
      </c>
      <c r="ULX34" s="218" t="s">
        <v>783</v>
      </c>
      <c r="ULY34" s="218" t="s">
        <v>782</v>
      </c>
      <c r="ULZ34" s="218" t="s">
        <v>783</v>
      </c>
      <c r="UMA34" s="218" t="s">
        <v>782</v>
      </c>
      <c r="UMB34" s="218" t="s">
        <v>783</v>
      </c>
      <c r="UMC34" s="218" t="s">
        <v>782</v>
      </c>
      <c r="UMD34" s="218" t="s">
        <v>783</v>
      </c>
      <c r="UME34" s="218" t="s">
        <v>782</v>
      </c>
      <c r="UMF34" s="218" t="s">
        <v>783</v>
      </c>
      <c r="UMG34" s="218" t="s">
        <v>782</v>
      </c>
      <c r="UMH34" s="218" t="s">
        <v>783</v>
      </c>
      <c r="UMI34" s="218" t="s">
        <v>782</v>
      </c>
      <c r="UMJ34" s="218" t="s">
        <v>783</v>
      </c>
      <c r="UMK34" s="218" t="s">
        <v>782</v>
      </c>
      <c r="UML34" s="218" t="s">
        <v>783</v>
      </c>
      <c r="UMM34" s="218" t="s">
        <v>782</v>
      </c>
      <c r="UMN34" s="218" t="s">
        <v>783</v>
      </c>
      <c r="UMO34" s="218" t="s">
        <v>782</v>
      </c>
      <c r="UMP34" s="218" t="s">
        <v>783</v>
      </c>
      <c r="UMQ34" s="218" t="s">
        <v>782</v>
      </c>
      <c r="UMR34" s="218" t="s">
        <v>783</v>
      </c>
      <c r="UMS34" s="218" t="s">
        <v>782</v>
      </c>
      <c r="UMT34" s="218" t="s">
        <v>783</v>
      </c>
      <c r="UMU34" s="218" t="s">
        <v>782</v>
      </c>
      <c r="UMV34" s="218" t="s">
        <v>783</v>
      </c>
      <c r="UMW34" s="218" t="s">
        <v>782</v>
      </c>
      <c r="UMX34" s="218" t="s">
        <v>783</v>
      </c>
      <c r="UMY34" s="218" t="s">
        <v>782</v>
      </c>
      <c r="UMZ34" s="218" t="s">
        <v>783</v>
      </c>
      <c r="UNA34" s="218" t="s">
        <v>782</v>
      </c>
      <c r="UNB34" s="218" t="s">
        <v>783</v>
      </c>
      <c r="UNC34" s="218" t="s">
        <v>782</v>
      </c>
      <c r="UND34" s="218" t="s">
        <v>783</v>
      </c>
      <c r="UNE34" s="218" t="s">
        <v>782</v>
      </c>
      <c r="UNF34" s="218" t="s">
        <v>783</v>
      </c>
      <c r="UNG34" s="218" t="s">
        <v>782</v>
      </c>
      <c r="UNH34" s="218" t="s">
        <v>783</v>
      </c>
      <c r="UNI34" s="218" t="s">
        <v>782</v>
      </c>
      <c r="UNJ34" s="218" t="s">
        <v>783</v>
      </c>
      <c r="UNK34" s="218" t="s">
        <v>782</v>
      </c>
      <c r="UNL34" s="218" t="s">
        <v>783</v>
      </c>
      <c r="UNM34" s="218" t="s">
        <v>782</v>
      </c>
      <c r="UNN34" s="218" t="s">
        <v>783</v>
      </c>
      <c r="UNO34" s="218" t="s">
        <v>782</v>
      </c>
      <c r="UNP34" s="218" t="s">
        <v>783</v>
      </c>
      <c r="UNQ34" s="218" t="s">
        <v>782</v>
      </c>
      <c r="UNR34" s="218" t="s">
        <v>783</v>
      </c>
      <c r="UNS34" s="218" t="s">
        <v>782</v>
      </c>
      <c r="UNT34" s="218" t="s">
        <v>783</v>
      </c>
      <c r="UNU34" s="218" t="s">
        <v>782</v>
      </c>
      <c r="UNV34" s="218" t="s">
        <v>783</v>
      </c>
      <c r="UNW34" s="218" t="s">
        <v>782</v>
      </c>
      <c r="UNX34" s="218" t="s">
        <v>783</v>
      </c>
      <c r="UNY34" s="218" t="s">
        <v>782</v>
      </c>
      <c r="UNZ34" s="218" t="s">
        <v>783</v>
      </c>
      <c r="UOA34" s="218" t="s">
        <v>782</v>
      </c>
      <c r="UOB34" s="218" t="s">
        <v>783</v>
      </c>
      <c r="UOC34" s="218" t="s">
        <v>782</v>
      </c>
      <c r="UOD34" s="218" t="s">
        <v>783</v>
      </c>
      <c r="UOE34" s="218" t="s">
        <v>782</v>
      </c>
      <c r="UOF34" s="218" t="s">
        <v>783</v>
      </c>
      <c r="UOG34" s="218" t="s">
        <v>782</v>
      </c>
      <c r="UOH34" s="218" t="s">
        <v>783</v>
      </c>
      <c r="UOI34" s="218" t="s">
        <v>782</v>
      </c>
      <c r="UOJ34" s="218" t="s">
        <v>783</v>
      </c>
      <c r="UOK34" s="218" t="s">
        <v>782</v>
      </c>
      <c r="UOL34" s="218" t="s">
        <v>783</v>
      </c>
      <c r="UOM34" s="218" t="s">
        <v>782</v>
      </c>
      <c r="UON34" s="218" t="s">
        <v>783</v>
      </c>
      <c r="UOO34" s="218" t="s">
        <v>782</v>
      </c>
      <c r="UOP34" s="218" t="s">
        <v>783</v>
      </c>
      <c r="UOQ34" s="218" t="s">
        <v>782</v>
      </c>
      <c r="UOR34" s="218" t="s">
        <v>783</v>
      </c>
      <c r="UOS34" s="218" t="s">
        <v>782</v>
      </c>
      <c r="UOT34" s="218" t="s">
        <v>783</v>
      </c>
      <c r="UOU34" s="218" t="s">
        <v>782</v>
      </c>
      <c r="UOV34" s="218" t="s">
        <v>783</v>
      </c>
      <c r="UOW34" s="218" t="s">
        <v>782</v>
      </c>
      <c r="UOX34" s="218" t="s">
        <v>783</v>
      </c>
      <c r="UOY34" s="218" t="s">
        <v>782</v>
      </c>
      <c r="UOZ34" s="218" t="s">
        <v>783</v>
      </c>
      <c r="UPA34" s="218" t="s">
        <v>782</v>
      </c>
      <c r="UPB34" s="218" t="s">
        <v>783</v>
      </c>
      <c r="UPC34" s="218" t="s">
        <v>782</v>
      </c>
      <c r="UPD34" s="218" t="s">
        <v>783</v>
      </c>
      <c r="UPE34" s="218" t="s">
        <v>782</v>
      </c>
      <c r="UPF34" s="218" t="s">
        <v>783</v>
      </c>
      <c r="UPG34" s="218" t="s">
        <v>782</v>
      </c>
      <c r="UPH34" s="218" t="s">
        <v>783</v>
      </c>
      <c r="UPI34" s="218" t="s">
        <v>782</v>
      </c>
      <c r="UPJ34" s="218" t="s">
        <v>783</v>
      </c>
      <c r="UPK34" s="218" t="s">
        <v>782</v>
      </c>
      <c r="UPL34" s="218" t="s">
        <v>783</v>
      </c>
      <c r="UPM34" s="218" t="s">
        <v>782</v>
      </c>
      <c r="UPN34" s="218" t="s">
        <v>783</v>
      </c>
      <c r="UPO34" s="218" t="s">
        <v>782</v>
      </c>
      <c r="UPP34" s="218" t="s">
        <v>783</v>
      </c>
      <c r="UPQ34" s="218" t="s">
        <v>782</v>
      </c>
      <c r="UPR34" s="218" t="s">
        <v>783</v>
      </c>
      <c r="UPS34" s="218" t="s">
        <v>782</v>
      </c>
      <c r="UPT34" s="218" t="s">
        <v>783</v>
      </c>
      <c r="UPU34" s="218" t="s">
        <v>782</v>
      </c>
      <c r="UPV34" s="218" t="s">
        <v>783</v>
      </c>
      <c r="UPW34" s="218" t="s">
        <v>782</v>
      </c>
      <c r="UPX34" s="218" t="s">
        <v>783</v>
      </c>
      <c r="UPY34" s="218" t="s">
        <v>782</v>
      </c>
      <c r="UPZ34" s="218" t="s">
        <v>783</v>
      </c>
      <c r="UQA34" s="218" t="s">
        <v>782</v>
      </c>
      <c r="UQB34" s="218" t="s">
        <v>783</v>
      </c>
      <c r="UQC34" s="218" t="s">
        <v>782</v>
      </c>
      <c r="UQD34" s="218" t="s">
        <v>783</v>
      </c>
      <c r="UQE34" s="218" t="s">
        <v>782</v>
      </c>
      <c r="UQF34" s="218" t="s">
        <v>783</v>
      </c>
      <c r="UQG34" s="218" t="s">
        <v>782</v>
      </c>
      <c r="UQH34" s="218" t="s">
        <v>783</v>
      </c>
      <c r="UQI34" s="218" t="s">
        <v>782</v>
      </c>
      <c r="UQJ34" s="218" t="s">
        <v>783</v>
      </c>
      <c r="UQK34" s="218" t="s">
        <v>782</v>
      </c>
      <c r="UQL34" s="218" t="s">
        <v>783</v>
      </c>
      <c r="UQM34" s="218" t="s">
        <v>782</v>
      </c>
      <c r="UQN34" s="218" t="s">
        <v>783</v>
      </c>
      <c r="UQO34" s="218" t="s">
        <v>782</v>
      </c>
      <c r="UQP34" s="218" t="s">
        <v>783</v>
      </c>
      <c r="UQQ34" s="218" t="s">
        <v>782</v>
      </c>
      <c r="UQR34" s="218" t="s">
        <v>783</v>
      </c>
      <c r="UQS34" s="218" t="s">
        <v>782</v>
      </c>
      <c r="UQT34" s="218" t="s">
        <v>783</v>
      </c>
      <c r="UQU34" s="218" t="s">
        <v>782</v>
      </c>
      <c r="UQV34" s="218" t="s">
        <v>783</v>
      </c>
      <c r="UQW34" s="218" t="s">
        <v>782</v>
      </c>
      <c r="UQX34" s="218" t="s">
        <v>783</v>
      </c>
      <c r="UQY34" s="218" t="s">
        <v>782</v>
      </c>
      <c r="UQZ34" s="218" t="s">
        <v>783</v>
      </c>
      <c r="URA34" s="218" t="s">
        <v>782</v>
      </c>
      <c r="URB34" s="218" t="s">
        <v>783</v>
      </c>
      <c r="URC34" s="218" t="s">
        <v>782</v>
      </c>
      <c r="URD34" s="218" t="s">
        <v>783</v>
      </c>
      <c r="URE34" s="218" t="s">
        <v>782</v>
      </c>
      <c r="URF34" s="218" t="s">
        <v>783</v>
      </c>
      <c r="URG34" s="218" t="s">
        <v>782</v>
      </c>
      <c r="URH34" s="218" t="s">
        <v>783</v>
      </c>
      <c r="URI34" s="218" t="s">
        <v>782</v>
      </c>
      <c r="URJ34" s="218" t="s">
        <v>783</v>
      </c>
      <c r="URK34" s="218" t="s">
        <v>782</v>
      </c>
      <c r="URL34" s="218" t="s">
        <v>783</v>
      </c>
      <c r="URM34" s="218" t="s">
        <v>782</v>
      </c>
      <c r="URN34" s="218" t="s">
        <v>783</v>
      </c>
      <c r="URO34" s="218" t="s">
        <v>782</v>
      </c>
      <c r="URP34" s="218" t="s">
        <v>783</v>
      </c>
      <c r="URQ34" s="218" t="s">
        <v>782</v>
      </c>
      <c r="URR34" s="218" t="s">
        <v>783</v>
      </c>
      <c r="URS34" s="218" t="s">
        <v>782</v>
      </c>
      <c r="URT34" s="218" t="s">
        <v>783</v>
      </c>
      <c r="URU34" s="218" t="s">
        <v>782</v>
      </c>
      <c r="URV34" s="218" t="s">
        <v>783</v>
      </c>
      <c r="URW34" s="218" t="s">
        <v>782</v>
      </c>
      <c r="URX34" s="218" t="s">
        <v>783</v>
      </c>
      <c r="URY34" s="218" t="s">
        <v>782</v>
      </c>
      <c r="URZ34" s="218" t="s">
        <v>783</v>
      </c>
      <c r="USA34" s="218" t="s">
        <v>782</v>
      </c>
      <c r="USB34" s="218" t="s">
        <v>783</v>
      </c>
      <c r="USC34" s="218" t="s">
        <v>782</v>
      </c>
      <c r="USD34" s="218" t="s">
        <v>783</v>
      </c>
      <c r="USE34" s="218" t="s">
        <v>782</v>
      </c>
      <c r="USF34" s="218" t="s">
        <v>783</v>
      </c>
      <c r="USG34" s="218" t="s">
        <v>782</v>
      </c>
      <c r="USH34" s="218" t="s">
        <v>783</v>
      </c>
      <c r="USI34" s="218" t="s">
        <v>782</v>
      </c>
      <c r="USJ34" s="218" t="s">
        <v>783</v>
      </c>
      <c r="USK34" s="218" t="s">
        <v>782</v>
      </c>
      <c r="USL34" s="218" t="s">
        <v>783</v>
      </c>
      <c r="USM34" s="218" t="s">
        <v>782</v>
      </c>
      <c r="USN34" s="218" t="s">
        <v>783</v>
      </c>
      <c r="USO34" s="218" t="s">
        <v>782</v>
      </c>
      <c r="USP34" s="218" t="s">
        <v>783</v>
      </c>
      <c r="USQ34" s="218" t="s">
        <v>782</v>
      </c>
      <c r="USR34" s="218" t="s">
        <v>783</v>
      </c>
      <c r="USS34" s="218" t="s">
        <v>782</v>
      </c>
      <c r="UST34" s="218" t="s">
        <v>783</v>
      </c>
      <c r="USU34" s="218" t="s">
        <v>782</v>
      </c>
      <c r="USV34" s="218" t="s">
        <v>783</v>
      </c>
      <c r="USW34" s="218" t="s">
        <v>782</v>
      </c>
      <c r="USX34" s="218" t="s">
        <v>783</v>
      </c>
      <c r="USY34" s="218" t="s">
        <v>782</v>
      </c>
      <c r="USZ34" s="218" t="s">
        <v>783</v>
      </c>
      <c r="UTA34" s="218" t="s">
        <v>782</v>
      </c>
      <c r="UTB34" s="218" t="s">
        <v>783</v>
      </c>
      <c r="UTC34" s="218" t="s">
        <v>782</v>
      </c>
      <c r="UTD34" s="218" t="s">
        <v>783</v>
      </c>
      <c r="UTE34" s="218" t="s">
        <v>782</v>
      </c>
      <c r="UTF34" s="218" t="s">
        <v>783</v>
      </c>
      <c r="UTG34" s="218" t="s">
        <v>782</v>
      </c>
      <c r="UTH34" s="218" t="s">
        <v>783</v>
      </c>
      <c r="UTI34" s="218" t="s">
        <v>782</v>
      </c>
      <c r="UTJ34" s="218" t="s">
        <v>783</v>
      </c>
      <c r="UTK34" s="218" t="s">
        <v>782</v>
      </c>
      <c r="UTL34" s="218" t="s">
        <v>783</v>
      </c>
      <c r="UTM34" s="218" t="s">
        <v>782</v>
      </c>
      <c r="UTN34" s="218" t="s">
        <v>783</v>
      </c>
      <c r="UTO34" s="218" t="s">
        <v>782</v>
      </c>
      <c r="UTP34" s="218" t="s">
        <v>783</v>
      </c>
      <c r="UTQ34" s="218" t="s">
        <v>782</v>
      </c>
      <c r="UTR34" s="218" t="s">
        <v>783</v>
      </c>
      <c r="UTS34" s="218" t="s">
        <v>782</v>
      </c>
      <c r="UTT34" s="218" t="s">
        <v>783</v>
      </c>
      <c r="UTU34" s="218" t="s">
        <v>782</v>
      </c>
      <c r="UTV34" s="218" t="s">
        <v>783</v>
      </c>
      <c r="UTW34" s="218" t="s">
        <v>782</v>
      </c>
      <c r="UTX34" s="218" t="s">
        <v>783</v>
      </c>
      <c r="UTY34" s="218" t="s">
        <v>782</v>
      </c>
      <c r="UTZ34" s="218" t="s">
        <v>783</v>
      </c>
      <c r="UUA34" s="218" t="s">
        <v>782</v>
      </c>
      <c r="UUB34" s="218" t="s">
        <v>783</v>
      </c>
      <c r="UUC34" s="218" t="s">
        <v>782</v>
      </c>
      <c r="UUD34" s="218" t="s">
        <v>783</v>
      </c>
      <c r="UUE34" s="218" t="s">
        <v>782</v>
      </c>
      <c r="UUF34" s="218" t="s">
        <v>783</v>
      </c>
      <c r="UUG34" s="218" t="s">
        <v>782</v>
      </c>
      <c r="UUH34" s="218" t="s">
        <v>783</v>
      </c>
      <c r="UUI34" s="218" t="s">
        <v>782</v>
      </c>
      <c r="UUJ34" s="218" t="s">
        <v>783</v>
      </c>
      <c r="UUK34" s="218" t="s">
        <v>782</v>
      </c>
      <c r="UUL34" s="218" t="s">
        <v>783</v>
      </c>
      <c r="UUM34" s="218" t="s">
        <v>782</v>
      </c>
      <c r="UUN34" s="218" t="s">
        <v>783</v>
      </c>
      <c r="UUO34" s="218" t="s">
        <v>782</v>
      </c>
      <c r="UUP34" s="218" t="s">
        <v>783</v>
      </c>
      <c r="UUQ34" s="218" t="s">
        <v>782</v>
      </c>
      <c r="UUR34" s="218" t="s">
        <v>783</v>
      </c>
      <c r="UUS34" s="218" t="s">
        <v>782</v>
      </c>
      <c r="UUT34" s="218" t="s">
        <v>783</v>
      </c>
      <c r="UUU34" s="218" t="s">
        <v>782</v>
      </c>
      <c r="UUV34" s="218" t="s">
        <v>783</v>
      </c>
      <c r="UUW34" s="218" t="s">
        <v>782</v>
      </c>
      <c r="UUX34" s="218" t="s">
        <v>783</v>
      </c>
      <c r="UUY34" s="218" t="s">
        <v>782</v>
      </c>
      <c r="UUZ34" s="218" t="s">
        <v>783</v>
      </c>
      <c r="UVA34" s="218" t="s">
        <v>782</v>
      </c>
      <c r="UVB34" s="218" t="s">
        <v>783</v>
      </c>
      <c r="UVC34" s="218" t="s">
        <v>782</v>
      </c>
      <c r="UVD34" s="218" t="s">
        <v>783</v>
      </c>
      <c r="UVE34" s="218" t="s">
        <v>782</v>
      </c>
      <c r="UVF34" s="218" t="s">
        <v>783</v>
      </c>
      <c r="UVG34" s="218" t="s">
        <v>782</v>
      </c>
      <c r="UVH34" s="218" t="s">
        <v>783</v>
      </c>
      <c r="UVI34" s="218" t="s">
        <v>782</v>
      </c>
      <c r="UVJ34" s="218" t="s">
        <v>783</v>
      </c>
      <c r="UVK34" s="218" t="s">
        <v>782</v>
      </c>
      <c r="UVL34" s="218" t="s">
        <v>783</v>
      </c>
      <c r="UVM34" s="218" t="s">
        <v>782</v>
      </c>
      <c r="UVN34" s="218" t="s">
        <v>783</v>
      </c>
      <c r="UVO34" s="218" t="s">
        <v>782</v>
      </c>
      <c r="UVP34" s="218" t="s">
        <v>783</v>
      </c>
      <c r="UVQ34" s="218" t="s">
        <v>782</v>
      </c>
      <c r="UVR34" s="218" t="s">
        <v>783</v>
      </c>
      <c r="UVS34" s="218" t="s">
        <v>782</v>
      </c>
      <c r="UVT34" s="218" t="s">
        <v>783</v>
      </c>
      <c r="UVU34" s="218" t="s">
        <v>782</v>
      </c>
      <c r="UVV34" s="218" t="s">
        <v>783</v>
      </c>
      <c r="UVW34" s="218" t="s">
        <v>782</v>
      </c>
      <c r="UVX34" s="218" t="s">
        <v>783</v>
      </c>
      <c r="UVY34" s="218" t="s">
        <v>782</v>
      </c>
      <c r="UVZ34" s="218" t="s">
        <v>783</v>
      </c>
      <c r="UWA34" s="218" t="s">
        <v>782</v>
      </c>
      <c r="UWB34" s="218" t="s">
        <v>783</v>
      </c>
      <c r="UWC34" s="218" t="s">
        <v>782</v>
      </c>
      <c r="UWD34" s="218" t="s">
        <v>783</v>
      </c>
      <c r="UWE34" s="218" t="s">
        <v>782</v>
      </c>
      <c r="UWF34" s="218" t="s">
        <v>783</v>
      </c>
      <c r="UWG34" s="218" t="s">
        <v>782</v>
      </c>
      <c r="UWH34" s="218" t="s">
        <v>783</v>
      </c>
      <c r="UWI34" s="218" t="s">
        <v>782</v>
      </c>
      <c r="UWJ34" s="218" t="s">
        <v>783</v>
      </c>
      <c r="UWK34" s="218" t="s">
        <v>782</v>
      </c>
      <c r="UWL34" s="218" t="s">
        <v>783</v>
      </c>
      <c r="UWM34" s="218" t="s">
        <v>782</v>
      </c>
      <c r="UWN34" s="218" t="s">
        <v>783</v>
      </c>
      <c r="UWO34" s="218" t="s">
        <v>782</v>
      </c>
      <c r="UWP34" s="218" t="s">
        <v>783</v>
      </c>
      <c r="UWQ34" s="218" t="s">
        <v>782</v>
      </c>
      <c r="UWR34" s="218" t="s">
        <v>783</v>
      </c>
      <c r="UWS34" s="218" t="s">
        <v>782</v>
      </c>
      <c r="UWT34" s="218" t="s">
        <v>783</v>
      </c>
      <c r="UWU34" s="218" t="s">
        <v>782</v>
      </c>
      <c r="UWV34" s="218" t="s">
        <v>783</v>
      </c>
      <c r="UWW34" s="218" t="s">
        <v>782</v>
      </c>
      <c r="UWX34" s="218" t="s">
        <v>783</v>
      </c>
      <c r="UWY34" s="218" t="s">
        <v>782</v>
      </c>
      <c r="UWZ34" s="218" t="s">
        <v>783</v>
      </c>
      <c r="UXA34" s="218" t="s">
        <v>782</v>
      </c>
      <c r="UXB34" s="218" t="s">
        <v>783</v>
      </c>
      <c r="UXC34" s="218" t="s">
        <v>782</v>
      </c>
      <c r="UXD34" s="218" t="s">
        <v>783</v>
      </c>
      <c r="UXE34" s="218" t="s">
        <v>782</v>
      </c>
      <c r="UXF34" s="218" t="s">
        <v>783</v>
      </c>
      <c r="UXG34" s="218" t="s">
        <v>782</v>
      </c>
      <c r="UXH34" s="218" t="s">
        <v>783</v>
      </c>
      <c r="UXI34" s="218" t="s">
        <v>782</v>
      </c>
      <c r="UXJ34" s="218" t="s">
        <v>783</v>
      </c>
      <c r="UXK34" s="218" t="s">
        <v>782</v>
      </c>
      <c r="UXL34" s="218" t="s">
        <v>783</v>
      </c>
      <c r="UXM34" s="218" t="s">
        <v>782</v>
      </c>
      <c r="UXN34" s="218" t="s">
        <v>783</v>
      </c>
      <c r="UXO34" s="218" t="s">
        <v>782</v>
      </c>
      <c r="UXP34" s="218" t="s">
        <v>783</v>
      </c>
      <c r="UXQ34" s="218" t="s">
        <v>782</v>
      </c>
      <c r="UXR34" s="218" t="s">
        <v>783</v>
      </c>
      <c r="UXS34" s="218" t="s">
        <v>782</v>
      </c>
      <c r="UXT34" s="218" t="s">
        <v>783</v>
      </c>
      <c r="UXU34" s="218" t="s">
        <v>782</v>
      </c>
      <c r="UXV34" s="218" t="s">
        <v>783</v>
      </c>
      <c r="UXW34" s="218" t="s">
        <v>782</v>
      </c>
      <c r="UXX34" s="218" t="s">
        <v>783</v>
      </c>
      <c r="UXY34" s="218" t="s">
        <v>782</v>
      </c>
      <c r="UXZ34" s="218" t="s">
        <v>783</v>
      </c>
      <c r="UYA34" s="218" t="s">
        <v>782</v>
      </c>
      <c r="UYB34" s="218" t="s">
        <v>783</v>
      </c>
      <c r="UYC34" s="218" t="s">
        <v>782</v>
      </c>
      <c r="UYD34" s="218" t="s">
        <v>783</v>
      </c>
      <c r="UYE34" s="218" t="s">
        <v>782</v>
      </c>
      <c r="UYF34" s="218" t="s">
        <v>783</v>
      </c>
      <c r="UYG34" s="218" t="s">
        <v>782</v>
      </c>
      <c r="UYH34" s="218" t="s">
        <v>783</v>
      </c>
      <c r="UYI34" s="218" t="s">
        <v>782</v>
      </c>
      <c r="UYJ34" s="218" t="s">
        <v>783</v>
      </c>
      <c r="UYK34" s="218" t="s">
        <v>782</v>
      </c>
      <c r="UYL34" s="218" t="s">
        <v>783</v>
      </c>
      <c r="UYM34" s="218" t="s">
        <v>782</v>
      </c>
      <c r="UYN34" s="218" t="s">
        <v>783</v>
      </c>
      <c r="UYO34" s="218" t="s">
        <v>782</v>
      </c>
      <c r="UYP34" s="218" t="s">
        <v>783</v>
      </c>
      <c r="UYQ34" s="218" t="s">
        <v>782</v>
      </c>
      <c r="UYR34" s="218" t="s">
        <v>783</v>
      </c>
      <c r="UYS34" s="218" t="s">
        <v>782</v>
      </c>
      <c r="UYT34" s="218" t="s">
        <v>783</v>
      </c>
      <c r="UYU34" s="218" t="s">
        <v>782</v>
      </c>
      <c r="UYV34" s="218" t="s">
        <v>783</v>
      </c>
      <c r="UYW34" s="218" t="s">
        <v>782</v>
      </c>
      <c r="UYX34" s="218" t="s">
        <v>783</v>
      </c>
      <c r="UYY34" s="218" t="s">
        <v>782</v>
      </c>
      <c r="UYZ34" s="218" t="s">
        <v>783</v>
      </c>
      <c r="UZA34" s="218" t="s">
        <v>782</v>
      </c>
      <c r="UZB34" s="218" t="s">
        <v>783</v>
      </c>
      <c r="UZC34" s="218" t="s">
        <v>782</v>
      </c>
      <c r="UZD34" s="218" t="s">
        <v>783</v>
      </c>
      <c r="UZE34" s="218" t="s">
        <v>782</v>
      </c>
      <c r="UZF34" s="218" t="s">
        <v>783</v>
      </c>
      <c r="UZG34" s="218" t="s">
        <v>782</v>
      </c>
      <c r="UZH34" s="218" t="s">
        <v>783</v>
      </c>
      <c r="UZI34" s="218" t="s">
        <v>782</v>
      </c>
      <c r="UZJ34" s="218" t="s">
        <v>783</v>
      </c>
      <c r="UZK34" s="218" t="s">
        <v>782</v>
      </c>
      <c r="UZL34" s="218" t="s">
        <v>783</v>
      </c>
      <c r="UZM34" s="218" t="s">
        <v>782</v>
      </c>
      <c r="UZN34" s="218" t="s">
        <v>783</v>
      </c>
      <c r="UZO34" s="218" t="s">
        <v>782</v>
      </c>
      <c r="UZP34" s="218" t="s">
        <v>783</v>
      </c>
      <c r="UZQ34" s="218" t="s">
        <v>782</v>
      </c>
      <c r="UZR34" s="218" t="s">
        <v>783</v>
      </c>
      <c r="UZS34" s="218" t="s">
        <v>782</v>
      </c>
      <c r="UZT34" s="218" t="s">
        <v>783</v>
      </c>
      <c r="UZU34" s="218" t="s">
        <v>782</v>
      </c>
      <c r="UZV34" s="218" t="s">
        <v>783</v>
      </c>
      <c r="UZW34" s="218" t="s">
        <v>782</v>
      </c>
      <c r="UZX34" s="218" t="s">
        <v>783</v>
      </c>
      <c r="UZY34" s="218" t="s">
        <v>782</v>
      </c>
      <c r="UZZ34" s="218" t="s">
        <v>783</v>
      </c>
      <c r="VAA34" s="218" t="s">
        <v>782</v>
      </c>
      <c r="VAB34" s="218" t="s">
        <v>783</v>
      </c>
      <c r="VAC34" s="218" t="s">
        <v>782</v>
      </c>
      <c r="VAD34" s="218" t="s">
        <v>783</v>
      </c>
      <c r="VAE34" s="218" t="s">
        <v>782</v>
      </c>
      <c r="VAF34" s="218" t="s">
        <v>783</v>
      </c>
      <c r="VAG34" s="218" t="s">
        <v>782</v>
      </c>
      <c r="VAH34" s="218" t="s">
        <v>783</v>
      </c>
      <c r="VAI34" s="218" t="s">
        <v>782</v>
      </c>
      <c r="VAJ34" s="218" t="s">
        <v>783</v>
      </c>
      <c r="VAK34" s="218" t="s">
        <v>782</v>
      </c>
      <c r="VAL34" s="218" t="s">
        <v>783</v>
      </c>
      <c r="VAM34" s="218" t="s">
        <v>782</v>
      </c>
      <c r="VAN34" s="218" t="s">
        <v>783</v>
      </c>
      <c r="VAO34" s="218" t="s">
        <v>782</v>
      </c>
      <c r="VAP34" s="218" t="s">
        <v>783</v>
      </c>
      <c r="VAQ34" s="218" t="s">
        <v>782</v>
      </c>
      <c r="VAR34" s="218" t="s">
        <v>783</v>
      </c>
      <c r="VAS34" s="218" t="s">
        <v>782</v>
      </c>
      <c r="VAT34" s="218" t="s">
        <v>783</v>
      </c>
      <c r="VAU34" s="218" t="s">
        <v>782</v>
      </c>
      <c r="VAV34" s="218" t="s">
        <v>783</v>
      </c>
      <c r="VAW34" s="218" t="s">
        <v>782</v>
      </c>
      <c r="VAX34" s="218" t="s">
        <v>783</v>
      </c>
      <c r="VAY34" s="218" t="s">
        <v>782</v>
      </c>
      <c r="VAZ34" s="218" t="s">
        <v>783</v>
      </c>
      <c r="VBA34" s="218" t="s">
        <v>782</v>
      </c>
      <c r="VBB34" s="218" t="s">
        <v>783</v>
      </c>
      <c r="VBC34" s="218" t="s">
        <v>782</v>
      </c>
      <c r="VBD34" s="218" t="s">
        <v>783</v>
      </c>
      <c r="VBE34" s="218" t="s">
        <v>782</v>
      </c>
      <c r="VBF34" s="218" t="s">
        <v>783</v>
      </c>
      <c r="VBG34" s="218" t="s">
        <v>782</v>
      </c>
      <c r="VBH34" s="218" t="s">
        <v>783</v>
      </c>
      <c r="VBI34" s="218" t="s">
        <v>782</v>
      </c>
      <c r="VBJ34" s="218" t="s">
        <v>783</v>
      </c>
      <c r="VBK34" s="218" t="s">
        <v>782</v>
      </c>
      <c r="VBL34" s="218" t="s">
        <v>783</v>
      </c>
      <c r="VBM34" s="218" t="s">
        <v>782</v>
      </c>
      <c r="VBN34" s="218" t="s">
        <v>783</v>
      </c>
      <c r="VBO34" s="218" t="s">
        <v>782</v>
      </c>
      <c r="VBP34" s="218" t="s">
        <v>783</v>
      </c>
      <c r="VBQ34" s="218" t="s">
        <v>782</v>
      </c>
      <c r="VBR34" s="218" t="s">
        <v>783</v>
      </c>
      <c r="VBS34" s="218" t="s">
        <v>782</v>
      </c>
      <c r="VBT34" s="218" t="s">
        <v>783</v>
      </c>
      <c r="VBU34" s="218" t="s">
        <v>782</v>
      </c>
      <c r="VBV34" s="218" t="s">
        <v>783</v>
      </c>
      <c r="VBW34" s="218" t="s">
        <v>782</v>
      </c>
      <c r="VBX34" s="218" t="s">
        <v>783</v>
      </c>
      <c r="VBY34" s="218" t="s">
        <v>782</v>
      </c>
      <c r="VBZ34" s="218" t="s">
        <v>783</v>
      </c>
      <c r="VCA34" s="218" t="s">
        <v>782</v>
      </c>
      <c r="VCB34" s="218" t="s">
        <v>783</v>
      </c>
      <c r="VCC34" s="218" t="s">
        <v>782</v>
      </c>
      <c r="VCD34" s="218" t="s">
        <v>783</v>
      </c>
      <c r="VCE34" s="218" t="s">
        <v>782</v>
      </c>
      <c r="VCF34" s="218" t="s">
        <v>783</v>
      </c>
      <c r="VCG34" s="218" t="s">
        <v>782</v>
      </c>
      <c r="VCH34" s="218" t="s">
        <v>783</v>
      </c>
      <c r="VCI34" s="218" t="s">
        <v>782</v>
      </c>
      <c r="VCJ34" s="218" t="s">
        <v>783</v>
      </c>
      <c r="VCK34" s="218" t="s">
        <v>782</v>
      </c>
      <c r="VCL34" s="218" t="s">
        <v>783</v>
      </c>
      <c r="VCM34" s="218" t="s">
        <v>782</v>
      </c>
      <c r="VCN34" s="218" t="s">
        <v>783</v>
      </c>
      <c r="VCO34" s="218" t="s">
        <v>782</v>
      </c>
      <c r="VCP34" s="218" t="s">
        <v>783</v>
      </c>
      <c r="VCQ34" s="218" t="s">
        <v>782</v>
      </c>
      <c r="VCR34" s="218" t="s">
        <v>783</v>
      </c>
      <c r="VCS34" s="218" t="s">
        <v>782</v>
      </c>
      <c r="VCT34" s="218" t="s">
        <v>783</v>
      </c>
      <c r="VCU34" s="218" t="s">
        <v>782</v>
      </c>
      <c r="VCV34" s="218" t="s">
        <v>783</v>
      </c>
      <c r="VCW34" s="218" t="s">
        <v>782</v>
      </c>
      <c r="VCX34" s="218" t="s">
        <v>783</v>
      </c>
      <c r="VCY34" s="218" t="s">
        <v>782</v>
      </c>
      <c r="VCZ34" s="218" t="s">
        <v>783</v>
      </c>
      <c r="VDA34" s="218" t="s">
        <v>782</v>
      </c>
      <c r="VDB34" s="218" t="s">
        <v>783</v>
      </c>
      <c r="VDC34" s="218" t="s">
        <v>782</v>
      </c>
      <c r="VDD34" s="218" t="s">
        <v>783</v>
      </c>
      <c r="VDE34" s="218" t="s">
        <v>782</v>
      </c>
      <c r="VDF34" s="218" t="s">
        <v>783</v>
      </c>
      <c r="VDG34" s="218" t="s">
        <v>782</v>
      </c>
      <c r="VDH34" s="218" t="s">
        <v>783</v>
      </c>
      <c r="VDI34" s="218" t="s">
        <v>782</v>
      </c>
      <c r="VDJ34" s="218" t="s">
        <v>783</v>
      </c>
      <c r="VDK34" s="218" t="s">
        <v>782</v>
      </c>
      <c r="VDL34" s="218" t="s">
        <v>783</v>
      </c>
      <c r="VDM34" s="218" t="s">
        <v>782</v>
      </c>
      <c r="VDN34" s="218" t="s">
        <v>783</v>
      </c>
      <c r="VDO34" s="218" t="s">
        <v>782</v>
      </c>
      <c r="VDP34" s="218" t="s">
        <v>783</v>
      </c>
      <c r="VDQ34" s="218" t="s">
        <v>782</v>
      </c>
      <c r="VDR34" s="218" t="s">
        <v>783</v>
      </c>
      <c r="VDS34" s="218" t="s">
        <v>782</v>
      </c>
      <c r="VDT34" s="218" t="s">
        <v>783</v>
      </c>
      <c r="VDU34" s="218" t="s">
        <v>782</v>
      </c>
      <c r="VDV34" s="218" t="s">
        <v>783</v>
      </c>
      <c r="VDW34" s="218" t="s">
        <v>782</v>
      </c>
      <c r="VDX34" s="218" t="s">
        <v>783</v>
      </c>
      <c r="VDY34" s="218" t="s">
        <v>782</v>
      </c>
      <c r="VDZ34" s="218" t="s">
        <v>783</v>
      </c>
      <c r="VEA34" s="218" t="s">
        <v>782</v>
      </c>
      <c r="VEB34" s="218" t="s">
        <v>783</v>
      </c>
      <c r="VEC34" s="218" t="s">
        <v>782</v>
      </c>
      <c r="VED34" s="218" t="s">
        <v>783</v>
      </c>
      <c r="VEE34" s="218" t="s">
        <v>782</v>
      </c>
      <c r="VEF34" s="218" t="s">
        <v>783</v>
      </c>
      <c r="VEG34" s="218" t="s">
        <v>782</v>
      </c>
      <c r="VEH34" s="218" t="s">
        <v>783</v>
      </c>
      <c r="VEI34" s="218" t="s">
        <v>782</v>
      </c>
      <c r="VEJ34" s="218" t="s">
        <v>783</v>
      </c>
      <c r="VEK34" s="218" t="s">
        <v>782</v>
      </c>
      <c r="VEL34" s="218" t="s">
        <v>783</v>
      </c>
      <c r="VEM34" s="218" t="s">
        <v>782</v>
      </c>
      <c r="VEN34" s="218" t="s">
        <v>783</v>
      </c>
      <c r="VEO34" s="218" t="s">
        <v>782</v>
      </c>
      <c r="VEP34" s="218" t="s">
        <v>783</v>
      </c>
      <c r="VEQ34" s="218" t="s">
        <v>782</v>
      </c>
      <c r="VER34" s="218" t="s">
        <v>783</v>
      </c>
      <c r="VES34" s="218" t="s">
        <v>782</v>
      </c>
      <c r="VET34" s="218" t="s">
        <v>783</v>
      </c>
      <c r="VEU34" s="218" t="s">
        <v>782</v>
      </c>
      <c r="VEV34" s="218" t="s">
        <v>783</v>
      </c>
      <c r="VEW34" s="218" t="s">
        <v>782</v>
      </c>
      <c r="VEX34" s="218" t="s">
        <v>783</v>
      </c>
      <c r="VEY34" s="218" t="s">
        <v>782</v>
      </c>
      <c r="VEZ34" s="218" t="s">
        <v>783</v>
      </c>
      <c r="VFA34" s="218" t="s">
        <v>782</v>
      </c>
      <c r="VFB34" s="218" t="s">
        <v>783</v>
      </c>
      <c r="VFC34" s="218" t="s">
        <v>782</v>
      </c>
      <c r="VFD34" s="218" t="s">
        <v>783</v>
      </c>
      <c r="VFE34" s="218" t="s">
        <v>782</v>
      </c>
      <c r="VFF34" s="218" t="s">
        <v>783</v>
      </c>
      <c r="VFG34" s="218" t="s">
        <v>782</v>
      </c>
      <c r="VFH34" s="218" t="s">
        <v>783</v>
      </c>
      <c r="VFI34" s="218" t="s">
        <v>782</v>
      </c>
      <c r="VFJ34" s="218" t="s">
        <v>783</v>
      </c>
      <c r="VFK34" s="218" t="s">
        <v>782</v>
      </c>
      <c r="VFL34" s="218" t="s">
        <v>783</v>
      </c>
      <c r="VFM34" s="218" t="s">
        <v>782</v>
      </c>
      <c r="VFN34" s="218" t="s">
        <v>783</v>
      </c>
      <c r="VFO34" s="218" t="s">
        <v>782</v>
      </c>
      <c r="VFP34" s="218" t="s">
        <v>783</v>
      </c>
      <c r="VFQ34" s="218" t="s">
        <v>782</v>
      </c>
      <c r="VFR34" s="218" t="s">
        <v>783</v>
      </c>
      <c r="VFS34" s="218" t="s">
        <v>782</v>
      </c>
      <c r="VFT34" s="218" t="s">
        <v>783</v>
      </c>
      <c r="VFU34" s="218" t="s">
        <v>782</v>
      </c>
      <c r="VFV34" s="218" t="s">
        <v>783</v>
      </c>
      <c r="VFW34" s="218" t="s">
        <v>782</v>
      </c>
      <c r="VFX34" s="218" t="s">
        <v>783</v>
      </c>
      <c r="VFY34" s="218" t="s">
        <v>782</v>
      </c>
      <c r="VFZ34" s="218" t="s">
        <v>783</v>
      </c>
      <c r="VGA34" s="218" t="s">
        <v>782</v>
      </c>
      <c r="VGB34" s="218" t="s">
        <v>783</v>
      </c>
      <c r="VGC34" s="218" t="s">
        <v>782</v>
      </c>
      <c r="VGD34" s="218" t="s">
        <v>783</v>
      </c>
      <c r="VGE34" s="218" t="s">
        <v>782</v>
      </c>
      <c r="VGF34" s="218" t="s">
        <v>783</v>
      </c>
      <c r="VGG34" s="218" t="s">
        <v>782</v>
      </c>
      <c r="VGH34" s="218" t="s">
        <v>783</v>
      </c>
      <c r="VGI34" s="218" t="s">
        <v>782</v>
      </c>
      <c r="VGJ34" s="218" t="s">
        <v>783</v>
      </c>
      <c r="VGK34" s="218" t="s">
        <v>782</v>
      </c>
      <c r="VGL34" s="218" t="s">
        <v>783</v>
      </c>
      <c r="VGM34" s="218" t="s">
        <v>782</v>
      </c>
      <c r="VGN34" s="218" t="s">
        <v>783</v>
      </c>
      <c r="VGO34" s="218" t="s">
        <v>782</v>
      </c>
      <c r="VGP34" s="218" t="s">
        <v>783</v>
      </c>
      <c r="VGQ34" s="218" t="s">
        <v>782</v>
      </c>
      <c r="VGR34" s="218" t="s">
        <v>783</v>
      </c>
      <c r="VGS34" s="218" t="s">
        <v>782</v>
      </c>
      <c r="VGT34" s="218" t="s">
        <v>783</v>
      </c>
      <c r="VGU34" s="218" t="s">
        <v>782</v>
      </c>
      <c r="VGV34" s="218" t="s">
        <v>783</v>
      </c>
      <c r="VGW34" s="218" t="s">
        <v>782</v>
      </c>
      <c r="VGX34" s="218" t="s">
        <v>783</v>
      </c>
      <c r="VGY34" s="218" t="s">
        <v>782</v>
      </c>
      <c r="VGZ34" s="218" t="s">
        <v>783</v>
      </c>
      <c r="VHA34" s="218" t="s">
        <v>782</v>
      </c>
      <c r="VHB34" s="218" t="s">
        <v>783</v>
      </c>
      <c r="VHC34" s="218" t="s">
        <v>782</v>
      </c>
      <c r="VHD34" s="218" t="s">
        <v>783</v>
      </c>
      <c r="VHE34" s="218" t="s">
        <v>782</v>
      </c>
      <c r="VHF34" s="218" t="s">
        <v>783</v>
      </c>
      <c r="VHG34" s="218" t="s">
        <v>782</v>
      </c>
      <c r="VHH34" s="218" t="s">
        <v>783</v>
      </c>
      <c r="VHI34" s="218" t="s">
        <v>782</v>
      </c>
      <c r="VHJ34" s="218" t="s">
        <v>783</v>
      </c>
      <c r="VHK34" s="218" t="s">
        <v>782</v>
      </c>
      <c r="VHL34" s="218" t="s">
        <v>783</v>
      </c>
      <c r="VHM34" s="218" t="s">
        <v>782</v>
      </c>
      <c r="VHN34" s="218" t="s">
        <v>783</v>
      </c>
      <c r="VHO34" s="218" t="s">
        <v>782</v>
      </c>
      <c r="VHP34" s="218" t="s">
        <v>783</v>
      </c>
      <c r="VHQ34" s="218" t="s">
        <v>782</v>
      </c>
      <c r="VHR34" s="218" t="s">
        <v>783</v>
      </c>
      <c r="VHS34" s="218" t="s">
        <v>782</v>
      </c>
      <c r="VHT34" s="218" t="s">
        <v>783</v>
      </c>
      <c r="VHU34" s="218" t="s">
        <v>782</v>
      </c>
      <c r="VHV34" s="218" t="s">
        <v>783</v>
      </c>
      <c r="VHW34" s="218" t="s">
        <v>782</v>
      </c>
      <c r="VHX34" s="218" t="s">
        <v>783</v>
      </c>
      <c r="VHY34" s="218" t="s">
        <v>782</v>
      </c>
      <c r="VHZ34" s="218" t="s">
        <v>783</v>
      </c>
      <c r="VIA34" s="218" t="s">
        <v>782</v>
      </c>
      <c r="VIB34" s="218" t="s">
        <v>783</v>
      </c>
      <c r="VIC34" s="218" t="s">
        <v>782</v>
      </c>
      <c r="VID34" s="218" t="s">
        <v>783</v>
      </c>
      <c r="VIE34" s="218" t="s">
        <v>782</v>
      </c>
      <c r="VIF34" s="218" t="s">
        <v>783</v>
      </c>
      <c r="VIG34" s="218" t="s">
        <v>782</v>
      </c>
      <c r="VIH34" s="218" t="s">
        <v>783</v>
      </c>
      <c r="VII34" s="218" t="s">
        <v>782</v>
      </c>
      <c r="VIJ34" s="218" t="s">
        <v>783</v>
      </c>
      <c r="VIK34" s="218" t="s">
        <v>782</v>
      </c>
      <c r="VIL34" s="218" t="s">
        <v>783</v>
      </c>
      <c r="VIM34" s="218" t="s">
        <v>782</v>
      </c>
      <c r="VIN34" s="218" t="s">
        <v>783</v>
      </c>
      <c r="VIO34" s="218" t="s">
        <v>782</v>
      </c>
      <c r="VIP34" s="218" t="s">
        <v>783</v>
      </c>
      <c r="VIQ34" s="218" t="s">
        <v>782</v>
      </c>
      <c r="VIR34" s="218" t="s">
        <v>783</v>
      </c>
      <c r="VIS34" s="218" t="s">
        <v>782</v>
      </c>
      <c r="VIT34" s="218" t="s">
        <v>783</v>
      </c>
      <c r="VIU34" s="218" t="s">
        <v>782</v>
      </c>
      <c r="VIV34" s="218" t="s">
        <v>783</v>
      </c>
      <c r="VIW34" s="218" t="s">
        <v>782</v>
      </c>
      <c r="VIX34" s="218" t="s">
        <v>783</v>
      </c>
      <c r="VIY34" s="218" t="s">
        <v>782</v>
      </c>
      <c r="VIZ34" s="218" t="s">
        <v>783</v>
      </c>
      <c r="VJA34" s="218" t="s">
        <v>782</v>
      </c>
      <c r="VJB34" s="218" t="s">
        <v>783</v>
      </c>
      <c r="VJC34" s="218" t="s">
        <v>782</v>
      </c>
      <c r="VJD34" s="218" t="s">
        <v>783</v>
      </c>
      <c r="VJE34" s="218" t="s">
        <v>782</v>
      </c>
      <c r="VJF34" s="218" t="s">
        <v>783</v>
      </c>
      <c r="VJG34" s="218" t="s">
        <v>782</v>
      </c>
      <c r="VJH34" s="218" t="s">
        <v>783</v>
      </c>
      <c r="VJI34" s="218" t="s">
        <v>782</v>
      </c>
      <c r="VJJ34" s="218" t="s">
        <v>783</v>
      </c>
      <c r="VJK34" s="218" t="s">
        <v>782</v>
      </c>
      <c r="VJL34" s="218" t="s">
        <v>783</v>
      </c>
      <c r="VJM34" s="218" t="s">
        <v>782</v>
      </c>
      <c r="VJN34" s="218" t="s">
        <v>783</v>
      </c>
      <c r="VJO34" s="218" t="s">
        <v>782</v>
      </c>
      <c r="VJP34" s="218" t="s">
        <v>783</v>
      </c>
      <c r="VJQ34" s="218" t="s">
        <v>782</v>
      </c>
      <c r="VJR34" s="218" t="s">
        <v>783</v>
      </c>
      <c r="VJS34" s="218" t="s">
        <v>782</v>
      </c>
      <c r="VJT34" s="218" t="s">
        <v>783</v>
      </c>
      <c r="VJU34" s="218" t="s">
        <v>782</v>
      </c>
      <c r="VJV34" s="218" t="s">
        <v>783</v>
      </c>
      <c r="VJW34" s="218" t="s">
        <v>782</v>
      </c>
      <c r="VJX34" s="218" t="s">
        <v>783</v>
      </c>
      <c r="VJY34" s="218" t="s">
        <v>782</v>
      </c>
      <c r="VJZ34" s="218" t="s">
        <v>783</v>
      </c>
      <c r="VKA34" s="218" t="s">
        <v>782</v>
      </c>
      <c r="VKB34" s="218" t="s">
        <v>783</v>
      </c>
      <c r="VKC34" s="218" t="s">
        <v>782</v>
      </c>
      <c r="VKD34" s="218" t="s">
        <v>783</v>
      </c>
      <c r="VKE34" s="218" t="s">
        <v>782</v>
      </c>
      <c r="VKF34" s="218" t="s">
        <v>783</v>
      </c>
      <c r="VKG34" s="218" t="s">
        <v>782</v>
      </c>
      <c r="VKH34" s="218" t="s">
        <v>783</v>
      </c>
      <c r="VKI34" s="218" t="s">
        <v>782</v>
      </c>
      <c r="VKJ34" s="218" t="s">
        <v>783</v>
      </c>
      <c r="VKK34" s="218" t="s">
        <v>782</v>
      </c>
      <c r="VKL34" s="218" t="s">
        <v>783</v>
      </c>
      <c r="VKM34" s="218" t="s">
        <v>782</v>
      </c>
      <c r="VKN34" s="218" t="s">
        <v>783</v>
      </c>
      <c r="VKO34" s="218" t="s">
        <v>782</v>
      </c>
      <c r="VKP34" s="218" t="s">
        <v>783</v>
      </c>
      <c r="VKQ34" s="218" t="s">
        <v>782</v>
      </c>
      <c r="VKR34" s="218" t="s">
        <v>783</v>
      </c>
      <c r="VKS34" s="218" t="s">
        <v>782</v>
      </c>
      <c r="VKT34" s="218" t="s">
        <v>783</v>
      </c>
      <c r="VKU34" s="218" t="s">
        <v>782</v>
      </c>
      <c r="VKV34" s="218" t="s">
        <v>783</v>
      </c>
      <c r="VKW34" s="218" t="s">
        <v>782</v>
      </c>
      <c r="VKX34" s="218" t="s">
        <v>783</v>
      </c>
      <c r="VKY34" s="218" t="s">
        <v>782</v>
      </c>
      <c r="VKZ34" s="218" t="s">
        <v>783</v>
      </c>
      <c r="VLA34" s="218" t="s">
        <v>782</v>
      </c>
      <c r="VLB34" s="218" t="s">
        <v>783</v>
      </c>
      <c r="VLC34" s="218" t="s">
        <v>782</v>
      </c>
      <c r="VLD34" s="218" t="s">
        <v>783</v>
      </c>
      <c r="VLE34" s="218" t="s">
        <v>782</v>
      </c>
      <c r="VLF34" s="218" t="s">
        <v>783</v>
      </c>
      <c r="VLG34" s="218" t="s">
        <v>782</v>
      </c>
      <c r="VLH34" s="218" t="s">
        <v>783</v>
      </c>
      <c r="VLI34" s="218" t="s">
        <v>782</v>
      </c>
      <c r="VLJ34" s="218" t="s">
        <v>783</v>
      </c>
      <c r="VLK34" s="218" t="s">
        <v>782</v>
      </c>
      <c r="VLL34" s="218" t="s">
        <v>783</v>
      </c>
      <c r="VLM34" s="218" t="s">
        <v>782</v>
      </c>
      <c r="VLN34" s="218" t="s">
        <v>783</v>
      </c>
      <c r="VLO34" s="218" t="s">
        <v>782</v>
      </c>
      <c r="VLP34" s="218" t="s">
        <v>783</v>
      </c>
      <c r="VLQ34" s="218" t="s">
        <v>782</v>
      </c>
      <c r="VLR34" s="218" t="s">
        <v>783</v>
      </c>
      <c r="VLS34" s="218" t="s">
        <v>782</v>
      </c>
      <c r="VLT34" s="218" t="s">
        <v>783</v>
      </c>
      <c r="VLU34" s="218" t="s">
        <v>782</v>
      </c>
      <c r="VLV34" s="218" t="s">
        <v>783</v>
      </c>
      <c r="VLW34" s="218" t="s">
        <v>782</v>
      </c>
      <c r="VLX34" s="218" t="s">
        <v>783</v>
      </c>
      <c r="VLY34" s="218" t="s">
        <v>782</v>
      </c>
      <c r="VLZ34" s="218" t="s">
        <v>783</v>
      </c>
      <c r="VMA34" s="218" t="s">
        <v>782</v>
      </c>
      <c r="VMB34" s="218" t="s">
        <v>783</v>
      </c>
      <c r="VMC34" s="218" t="s">
        <v>782</v>
      </c>
      <c r="VMD34" s="218" t="s">
        <v>783</v>
      </c>
      <c r="VME34" s="218" t="s">
        <v>782</v>
      </c>
      <c r="VMF34" s="218" t="s">
        <v>783</v>
      </c>
      <c r="VMG34" s="218" t="s">
        <v>782</v>
      </c>
      <c r="VMH34" s="218" t="s">
        <v>783</v>
      </c>
      <c r="VMI34" s="218" t="s">
        <v>782</v>
      </c>
      <c r="VMJ34" s="218" t="s">
        <v>783</v>
      </c>
      <c r="VMK34" s="218" t="s">
        <v>782</v>
      </c>
      <c r="VML34" s="218" t="s">
        <v>783</v>
      </c>
      <c r="VMM34" s="218" t="s">
        <v>782</v>
      </c>
      <c r="VMN34" s="218" t="s">
        <v>783</v>
      </c>
      <c r="VMO34" s="218" t="s">
        <v>782</v>
      </c>
      <c r="VMP34" s="218" t="s">
        <v>783</v>
      </c>
      <c r="VMQ34" s="218" t="s">
        <v>782</v>
      </c>
      <c r="VMR34" s="218" t="s">
        <v>783</v>
      </c>
      <c r="VMS34" s="218" t="s">
        <v>782</v>
      </c>
      <c r="VMT34" s="218" t="s">
        <v>783</v>
      </c>
      <c r="VMU34" s="218" t="s">
        <v>782</v>
      </c>
      <c r="VMV34" s="218" t="s">
        <v>783</v>
      </c>
      <c r="VMW34" s="218" t="s">
        <v>782</v>
      </c>
      <c r="VMX34" s="218" t="s">
        <v>783</v>
      </c>
      <c r="VMY34" s="218" t="s">
        <v>782</v>
      </c>
      <c r="VMZ34" s="218" t="s">
        <v>783</v>
      </c>
      <c r="VNA34" s="218" t="s">
        <v>782</v>
      </c>
      <c r="VNB34" s="218" t="s">
        <v>783</v>
      </c>
      <c r="VNC34" s="218" t="s">
        <v>782</v>
      </c>
      <c r="VND34" s="218" t="s">
        <v>783</v>
      </c>
      <c r="VNE34" s="218" t="s">
        <v>782</v>
      </c>
      <c r="VNF34" s="218" t="s">
        <v>783</v>
      </c>
      <c r="VNG34" s="218" t="s">
        <v>782</v>
      </c>
      <c r="VNH34" s="218" t="s">
        <v>783</v>
      </c>
      <c r="VNI34" s="218" t="s">
        <v>782</v>
      </c>
      <c r="VNJ34" s="218" t="s">
        <v>783</v>
      </c>
      <c r="VNK34" s="218" t="s">
        <v>782</v>
      </c>
      <c r="VNL34" s="218" t="s">
        <v>783</v>
      </c>
      <c r="VNM34" s="218" t="s">
        <v>782</v>
      </c>
      <c r="VNN34" s="218" t="s">
        <v>783</v>
      </c>
      <c r="VNO34" s="218" t="s">
        <v>782</v>
      </c>
      <c r="VNP34" s="218" t="s">
        <v>783</v>
      </c>
      <c r="VNQ34" s="218" t="s">
        <v>782</v>
      </c>
      <c r="VNR34" s="218" t="s">
        <v>783</v>
      </c>
      <c r="VNS34" s="218" t="s">
        <v>782</v>
      </c>
      <c r="VNT34" s="218" t="s">
        <v>783</v>
      </c>
      <c r="VNU34" s="218" t="s">
        <v>782</v>
      </c>
      <c r="VNV34" s="218" t="s">
        <v>783</v>
      </c>
      <c r="VNW34" s="218" t="s">
        <v>782</v>
      </c>
      <c r="VNX34" s="218" t="s">
        <v>783</v>
      </c>
      <c r="VNY34" s="218" t="s">
        <v>782</v>
      </c>
      <c r="VNZ34" s="218" t="s">
        <v>783</v>
      </c>
      <c r="VOA34" s="218" t="s">
        <v>782</v>
      </c>
      <c r="VOB34" s="218" t="s">
        <v>783</v>
      </c>
      <c r="VOC34" s="218" t="s">
        <v>782</v>
      </c>
      <c r="VOD34" s="218" t="s">
        <v>783</v>
      </c>
      <c r="VOE34" s="218" t="s">
        <v>782</v>
      </c>
      <c r="VOF34" s="218" t="s">
        <v>783</v>
      </c>
      <c r="VOG34" s="218" t="s">
        <v>782</v>
      </c>
      <c r="VOH34" s="218" t="s">
        <v>783</v>
      </c>
      <c r="VOI34" s="218" t="s">
        <v>782</v>
      </c>
      <c r="VOJ34" s="218" t="s">
        <v>783</v>
      </c>
      <c r="VOK34" s="218" t="s">
        <v>782</v>
      </c>
      <c r="VOL34" s="218" t="s">
        <v>783</v>
      </c>
      <c r="VOM34" s="218" t="s">
        <v>782</v>
      </c>
      <c r="VON34" s="218" t="s">
        <v>783</v>
      </c>
      <c r="VOO34" s="218" t="s">
        <v>782</v>
      </c>
      <c r="VOP34" s="218" t="s">
        <v>783</v>
      </c>
      <c r="VOQ34" s="218" t="s">
        <v>782</v>
      </c>
      <c r="VOR34" s="218" t="s">
        <v>783</v>
      </c>
      <c r="VOS34" s="218" t="s">
        <v>782</v>
      </c>
      <c r="VOT34" s="218" t="s">
        <v>783</v>
      </c>
      <c r="VOU34" s="218" t="s">
        <v>782</v>
      </c>
      <c r="VOV34" s="218" t="s">
        <v>783</v>
      </c>
      <c r="VOW34" s="218" t="s">
        <v>782</v>
      </c>
      <c r="VOX34" s="218" t="s">
        <v>783</v>
      </c>
      <c r="VOY34" s="218" t="s">
        <v>782</v>
      </c>
      <c r="VOZ34" s="218" t="s">
        <v>783</v>
      </c>
      <c r="VPA34" s="218" t="s">
        <v>782</v>
      </c>
      <c r="VPB34" s="218" t="s">
        <v>783</v>
      </c>
      <c r="VPC34" s="218" t="s">
        <v>782</v>
      </c>
      <c r="VPD34" s="218" t="s">
        <v>783</v>
      </c>
      <c r="VPE34" s="218" t="s">
        <v>782</v>
      </c>
      <c r="VPF34" s="218" t="s">
        <v>783</v>
      </c>
      <c r="VPG34" s="218" t="s">
        <v>782</v>
      </c>
      <c r="VPH34" s="218" t="s">
        <v>783</v>
      </c>
      <c r="VPI34" s="218" t="s">
        <v>782</v>
      </c>
      <c r="VPJ34" s="218" t="s">
        <v>783</v>
      </c>
      <c r="VPK34" s="218" t="s">
        <v>782</v>
      </c>
      <c r="VPL34" s="218" t="s">
        <v>783</v>
      </c>
      <c r="VPM34" s="218" t="s">
        <v>782</v>
      </c>
      <c r="VPN34" s="218" t="s">
        <v>783</v>
      </c>
      <c r="VPO34" s="218" t="s">
        <v>782</v>
      </c>
      <c r="VPP34" s="218" t="s">
        <v>783</v>
      </c>
      <c r="VPQ34" s="218" t="s">
        <v>782</v>
      </c>
      <c r="VPR34" s="218" t="s">
        <v>783</v>
      </c>
      <c r="VPS34" s="218" t="s">
        <v>782</v>
      </c>
      <c r="VPT34" s="218" t="s">
        <v>783</v>
      </c>
      <c r="VPU34" s="218" t="s">
        <v>782</v>
      </c>
      <c r="VPV34" s="218" t="s">
        <v>783</v>
      </c>
      <c r="VPW34" s="218" t="s">
        <v>782</v>
      </c>
      <c r="VPX34" s="218" t="s">
        <v>783</v>
      </c>
      <c r="VPY34" s="218" t="s">
        <v>782</v>
      </c>
      <c r="VPZ34" s="218" t="s">
        <v>783</v>
      </c>
      <c r="VQA34" s="218" t="s">
        <v>782</v>
      </c>
      <c r="VQB34" s="218" t="s">
        <v>783</v>
      </c>
      <c r="VQC34" s="218" t="s">
        <v>782</v>
      </c>
      <c r="VQD34" s="218" t="s">
        <v>783</v>
      </c>
      <c r="VQE34" s="218" t="s">
        <v>782</v>
      </c>
      <c r="VQF34" s="218" t="s">
        <v>783</v>
      </c>
      <c r="VQG34" s="218" t="s">
        <v>782</v>
      </c>
      <c r="VQH34" s="218" t="s">
        <v>783</v>
      </c>
      <c r="VQI34" s="218" t="s">
        <v>782</v>
      </c>
      <c r="VQJ34" s="218" t="s">
        <v>783</v>
      </c>
      <c r="VQK34" s="218" t="s">
        <v>782</v>
      </c>
      <c r="VQL34" s="218" t="s">
        <v>783</v>
      </c>
      <c r="VQM34" s="218" t="s">
        <v>782</v>
      </c>
      <c r="VQN34" s="218" t="s">
        <v>783</v>
      </c>
      <c r="VQO34" s="218" t="s">
        <v>782</v>
      </c>
      <c r="VQP34" s="218" t="s">
        <v>783</v>
      </c>
      <c r="VQQ34" s="218" t="s">
        <v>782</v>
      </c>
      <c r="VQR34" s="218" t="s">
        <v>783</v>
      </c>
      <c r="VQS34" s="218" t="s">
        <v>782</v>
      </c>
      <c r="VQT34" s="218" t="s">
        <v>783</v>
      </c>
      <c r="VQU34" s="218" t="s">
        <v>782</v>
      </c>
      <c r="VQV34" s="218" t="s">
        <v>783</v>
      </c>
      <c r="VQW34" s="218" t="s">
        <v>782</v>
      </c>
      <c r="VQX34" s="218" t="s">
        <v>783</v>
      </c>
      <c r="VQY34" s="218" t="s">
        <v>782</v>
      </c>
      <c r="VQZ34" s="218" t="s">
        <v>783</v>
      </c>
      <c r="VRA34" s="218" t="s">
        <v>782</v>
      </c>
      <c r="VRB34" s="218" t="s">
        <v>783</v>
      </c>
      <c r="VRC34" s="218" t="s">
        <v>782</v>
      </c>
      <c r="VRD34" s="218" t="s">
        <v>783</v>
      </c>
      <c r="VRE34" s="218" t="s">
        <v>782</v>
      </c>
      <c r="VRF34" s="218" t="s">
        <v>783</v>
      </c>
      <c r="VRG34" s="218" t="s">
        <v>782</v>
      </c>
      <c r="VRH34" s="218" t="s">
        <v>783</v>
      </c>
      <c r="VRI34" s="218" t="s">
        <v>782</v>
      </c>
      <c r="VRJ34" s="218" t="s">
        <v>783</v>
      </c>
      <c r="VRK34" s="218" t="s">
        <v>782</v>
      </c>
      <c r="VRL34" s="218" t="s">
        <v>783</v>
      </c>
      <c r="VRM34" s="218" t="s">
        <v>782</v>
      </c>
      <c r="VRN34" s="218" t="s">
        <v>783</v>
      </c>
      <c r="VRO34" s="218" t="s">
        <v>782</v>
      </c>
      <c r="VRP34" s="218" t="s">
        <v>783</v>
      </c>
      <c r="VRQ34" s="218" t="s">
        <v>782</v>
      </c>
      <c r="VRR34" s="218" t="s">
        <v>783</v>
      </c>
      <c r="VRS34" s="218" t="s">
        <v>782</v>
      </c>
      <c r="VRT34" s="218" t="s">
        <v>783</v>
      </c>
      <c r="VRU34" s="218" t="s">
        <v>782</v>
      </c>
      <c r="VRV34" s="218" t="s">
        <v>783</v>
      </c>
      <c r="VRW34" s="218" t="s">
        <v>782</v>
      </c>
      <c r="VRX34" s="218" t="s">
        <v>783</v>
      </c>
      <c r="VRY34" s="218" t="s">
        <v>782</v>
      </c>
      <c r="VRZ34" s="218" t="s">
        <v>783</v>
      </c>
      <c r="VSA34" s="218" t="s">
        <v>782</v>
      </c>
      <c r="VSB34" s="218" t="s">
        <v>783</v>
      </c>
      <c r="VSC34" s="218" t="s">
        <v>782</v>
      </c>
      <c r="VSD34" s="218" t="s">
        <v>783</v>
      </c>
      <c r="VSE34" s="218" t="s">
        <v>782</v>
      </c>
      <c r="VSF34" s="218" t="s">
        <v>783</v>
      </c>
      <c r="VSG34" s="218" t="s">
        <v>782</v>
      </c>
      <c r="VSH34" s="218" t="s">
        <v>783</v>
      </c>
      <c r="VSI34" s="218" t="s">
        <v>782</v>
      </c>
      <c r="VSJ34" s="218" t="s">
        <v>783</v>
      </c>
      <c r="VSK34" s="218" t="s">
        <v>782</v>
      </c>
      <c r="VSL34" s="218" t="s">
        <v>783</v>
      </c>
      <c r="VSM34" s="218" t="s">
        <v>782</v>
      </c>
      <c r="VSN34" s="218" t="s">
        <v>783</v>
      </c>
      <c r="VSO34" s="218" t="s">
        <v>782</v>
      </c>
      <c r="VSP34" s="218" t="s">
        <v>783</v>
      </c>
      <c r="VSQ34" s="218" t="s">
        <v>782</v>
      </c>
      <c r="VSR34" s="218" t="s">
        <v>783</v>
      </c>
      <c r="VSS34" s="218" t="s">
        <v>782</v>
      </c>
      <c r="VST34" s="218" t="s">
        <v>783</v>
      </c>
      <c r="VSU34" s="218" t="s">
        <v>782</v>
      </c>
      <c r="VSV34" s="218" t="s">
        <v>783</v>
      </c>
      <c r="VSW34" s="218" t="s">
        <v>782</v>
      </c>
      <c r="VSX34" s="218" t="s">
        <v>783</v>
      </c>
      <c r="VSY34" s="218" t="s">
        <v>782</v>
      </c>
      <c r="VSZ34" s="218" t="s">
        <v>783</v>
      </c>
      <c r="VTA34" s="218" t="s">
        <v>782</v>
      </c>
      <c r="VTB34" s="218" t="s">
        <v>783</v>
      </c>
      <c r="VTC34" s="218" t="s">
        <v>782</v>
      </c>
      <c r="VTD34" s="218" t="s">
        <v>783</v>
      </c>
      <c r="VTE34" s="218" t="s">
        <v>782</v>
      </c>
      <c r="VTF34" s="218" t="s">
        <v>783</v>
      </c>
      <c r="VTG34" s="218" t="s">
        <v>782</v>
      </c>
      <c r="VTH34" s="218" t="s">
        <v>783</v>
      </c>
      <c r="VTI34" s="218" t="s">
        <v>782</v>
      </c>
      <c r="VTJ34" s="218" t="s">
        <v>783</v>
      </c>
      <c r="VTK34" s="218" t="s">
        <v>782</v>
      </c>
      <c r="VTL34" s="218" t="s">
        <v>783</v>
      </c>
      <c r="VTM34" s="218" t="s">
        <v>782</v>
      </c>
      <c r="VTN34" s="218" t="s">
        <v>783</v>
      </c>
      <c r="VTO34" s="218" t="s">
        <v>782</v>
      </c>
      <c r="VTP34" s="218" t="s">
        <v>783</v>
      </c>
      <c r="VTQ34" s="218" t="s">
        <v>782</v>
      </c>
      <c r="VTR34" s="218" t="s">
        <v>783</v>
      </c>
      <c r="VTS34" s="218" t="s">
        <v>782</v>
      </c>
      <c r="VTT34" s="218" t="s">
        <v>783</v>
      </c>
      <c r="VTU34" s="218" t="s">
        <v>782</v>
      </c>
      <c r="VTV34" s="218" t="s">
        <v>783</v>
      </c>
      <c r="VTW34" s="218" t="s">
        <v>782</v>
      </c>
      <c r="VTX34" s="218" t="s">
        <v>783</v>
      </c>
      <c r="VTY34" s="218" t="s">
        <v>782</v>
      </c>
      <c r="VTZ34" s="218" t="s">
        <v>783</v>
      </c>
      <c r="VUA34" s="218" t="s">
        <v>782</v>
      </c>
      <c r="VUB34" s="218" t="s">
        <v>783</v>
      </c>
      <c r="VUC34" s="218" t="s">
        <v>782</v>
      </c>
      <c r="VUD34" s="218" t="s">
        <v>783</v>
      </c>
      <c r="VUE34" s="218" t="s">
        <v>782</v>
      </c>
      <c r="VUF34" s="218" t="s">
        <v>783</v>
      </c>
      <c r="VUG34" s="218" t="s">
        <v>782</v>
      </c>
      <c r="VUH34" s="218" t="s">
        <v>783</v>
      </c>
      <c r="VUI34" s="218" t="s">
        <v>782</v>
      </c>
      <c r="VUJ34" s="218" t="s">
        <v>783</v>
      </c>
      <c r="VUK34" s="218" t="s">
        <v>782</v>
      </c>
      <c r="VUL34" s="218" t="s">
        <v>783</v>
      </c>
      <c r="VUM34" s="218" t="s">
        <v>782</v>
      </c>
      <c r="VUN34" s="218" t="s">
        <v>783</v>
      </c>
      <c r="VUO34" s="218" t="s">
        <v>782</v>
      </c>
      <c r="VUP34" s="218" t="s">
        <v>783</v>
      </c>
      <c r="VUQ34" s="218" t="s">
        <v>782</v>
      </c>
      <c r="VUR34" s="218" t="s">
        <v>783</v>
      </c>
      <c r="VUS34" s="218" t="s">
        <v>782</v>
      </c>
      <c r="VUT34" s="218" t="s">
        <v>783</v>
      </c>
      <c r="VUU34" s="218" t="s">
        <v>782</v>
      </c>
      <c r="VUV34" s="218" t="s">
        <v>783</v>
      </c>
      <c r="VUW34" s="218" t="s">
        <v>782</v>
      </c>
      <c r="VUX34" s="218" t="s">
        <v>783</v>
      </c>
      <c r="VUY34" s="218" t="s">
        <v>782</v>
      </c>
      <c r="VUZ34" s="218" t="s">
        <v>783</v>
      </c>
      <c r="VVA34" s="218" t="s">
        <v>782</v>
      </c>
      <c r="VVB34" s="218" t="s">
        <v>783</v>
      </c>
      <c r="VVC34" s="218" t="s">
        <v>782</v>
      </c>
      <c r="VVD34" s="218" t="s">
        <v>783</v>
      </c>
      <c r="VVE34" s="218" t="s">
        <v>782</v>
      </c>
      <c r="VVF34" s="218" t="s">
        <v>783</v>
      </c>
      <c r="VVG34" s="218" t="s">
        <v>782</v>
      </c>
      <c r="VVH34" s="218" t="s">
        <v>783</v>
      </c>
      <c r="VVI34" s="218" t="s">
        <v>782</v>
      </c>
      <c r="VVJ34" s="218" t="s">
        <v>783</v>
      </c>
      <c r="VVK34" s="218" t="s">
        <v>782</v>
      </c>
      <c r="VVL34" s="218" t="s">
        <v>783</v>
      </c>
      <c r="VVM34" s="218" t="s">
        <v>782</v>
      </c>
      <c r="VVN34" s="218" t="s">
        <v>783</v>
      </c>
      <c r="VVO34" s="218" t="s">
        <v>782</v>
      </c>
      <c r="VVP34" s="218" t="s">
        <v>783</v>
      </c>
      <c r="VVQ34" s="218" t="s">
        <v>782</v>
      </c>
      <c r="VVR34" s="218" t="s">
        <v>783</v>
      </c>
      <c r="VVS34" s="218" t="s">
        <v>782</v>
      </c>
      <c r="VVT34" s="218" t="s">
        <v>783</v>
      </c>
      <c r="VVU34" s="218" t="s">
        <v>782</v>
      </c>
      <c r="VVV34" s="218" t="s">
        <v>783</v>
      </c>
      <c r="VVW34" s="218" t="s">
        <v>782</v>
      </c>
      <c r="VVX34" s="218" t="s">
        <v>783</v>
      </c>
      <c r="VVY34" s="218" t="s">
        <v>782</v>
      </c>
      <c r="VVZ34" s="218" t="s">
        <v>783</v>
      </c>
      <c r="VWA34" s="218" t="s">
        <v>782</v>
      </c>
      <c r="VWB34" s="218" t="s">
        <v>783</v>
      </c>
      <c r="VWC34" s="218" t="s">
        <v>782</v>
      </c>
      <c r="VWD34" s="218" t="s">
        <v>783</v>
      </c>
      <c r="VWE34" s="218" t="s">
        <v>782</v>
      </c>
      <c r="VWF34" s="218" t="s">
        <v>783</v>
      </c>
      <c r="VWG34" s="218" t="s">
        <v>782</v>
      </c>
      <c r="VWH34" s="218" t="s">
        <v>783</v>
      </c>
      <c r="VWI34" s="218" t="s">
        <v>782</v>
      </c>
      <c r="VWJ34" s="218" t="s">
        <v>783</v>
      </c>
      <c r="VWK34" s="218" t="s">
        <v>782</v>
      </c>
      <c r="VWL34" s="218" t="s">
        <v>783</v>
      </c>
      <c r="VWM34" s="218" t="s">
        <v>782</v>
      </c>
      <c r="VWN34" s="218" t="s">
        <v>783</v>
      </c>
      <c r="VWO34" s="218" t="s">
        <v>782</v>
      </c>
      <c r="VWP34" s="218" t="s">
        <v>783</v>
      </c>
      <c r="VWQ34" s="218" t="s">
        <v>782</v>
      </c>
      <c r="VWR34" s="218" t="s">
        <v>783</v>
      </c>
      <c r="VWS34" s="218" t="s">
        <v>782</v>
      </c>
      <c r="VWT34" s="218" t="s">
        <v>783</v>
      </c>
      <c r="VWU34" s="218" t="s">
        <v>782</v>
      </c>
      <c r="VWV34" s="218" t="s">
        <v>783</v>
      </c>
      <c r="VWW34" s="218" t="s">
        <v>782</v>
      </c>
      <c r="VWX34" s="218" t="s">
        <v>783</v>
      </c>
      <c r="VWY34" s="218" t="s">
        <v>782</v>
      </c>
      <c r="VWZ34" s="218" t="s">
        <v>783</v>
      </c>
      <c r="VXA34" s="218" t="s">
        <v>782</v>
      </c>
      <c r="VXB34" s="218" t="s">
        <v>783</v>
      </c>
      <c r="VXC34" s="218" t="s">
        <v>782</v>
      </c>
      <c r="VXD34" s="218" t="s">
        <v>783</v>
      </c>
      <c r="VXE34" s="218" t="s">
        <v>782</v>
      </c>
      <c r="VXF34" s="218" t="s">
        <v>783</v>
      </c>
      <c r="VXG34" s="218" t="s">
        <v>782</v>
      </c>
      <c r="VXH34" s="218" t="s">
        <v>783</v>
      </c>
      <c r="VXI34" s="218" t="s">
        <v>782</v>
      </c>
      <c r="VXJ34" s="218" t="s">
        <v>783</v>
      </c>
      <c r="VXK34" s="218" t="s">
        <v>782</v>
      </c>
      <c r="VXL34" s="218" t="s">
        <v>783</v>
      </c>
      <c r="VXM34" s="218" t="s">
        <v>782</v>
      </c>
      <c r="VXN34" s="218" t="s">
        <v>783</v>
      </c>
      <c r="VXO34" s="218" t="s">
        <v>782</v>
      </c>
      <c r="VXP34" s="218" t="s">
        <v>783</v>
      </c>
      <c r="VXQ34" s="218" t="s">
        <v>782</v>
      </c>
      <c r="VXR34" s="218" t="s">
        <v>783</v>
      </c>
      <c r="VXS34" s="218" t="s">
        <v>782</v>
      </c>
      <c r="VXT34" s="218" t="s">
        <v>783</v>
      </c>
      <c r="VXU34" s="218" t="s">
        <v>782</v>
      </c>
      <c r="VXV34" s="218" t="s">
        <v>783</v>
      </c>
      <c r="VXW34" s="218" t="s">
        <v>782</v>
      </c>
      <c r="VXX34" s="218" t="s">
        <v>783</v>
      </c>
      <c r="VXY34" s="218" t="s">
        <v>782</v>
      </c>
      <c r="VXZ34" s="218" t="s">
        <v>783</v>
      </c>
      <c r="VYA34" s="218" t="s">
        <v>782</v>
      </c>
      <c r="VYB34" s="218" t="s">
        <v>783</v>
      </c>
      <c r="VYC34" s="218" t="s">
        <v>782</v>
      </c>
      <c r="VYD34" s="218" t="s">
        <v>783</v>
      </c>
      <c r="VYE34" s="218" t="s">
        <v>782</v>
      </c>
      <c r="VYF34" s="218" t="s">
        <v>783</v>
      </c>
      <c r="VYG34" s="218" t="s">
        <v>782</v>
      </c>
      <c r="VYH34" s="218" t="s">
        <v>783</v>
      </c>
      <c r="VYI34" s="218" t="s">
        <v>782</v>
      </c>
      <c r="VYJ34" s="218" t="s">
        <v>783</v>
      </c>
      <c r="VYK34" s="218" t="s">
        <v>782</v>
      </c>
      <c r="VYL34" s="218" t="s">
        <v>783</v>
      </c>
      <c r="VYM34" s="218" t="s">
        <v>782</v>
      </c>
      <c r="VYN34" s="218" t="s">
        <v>783</v>
      </c>
      <c r="VYO34" s="218" t="s">
        <v>782</v>
      </c>
      <c r="VYP34" s="218" t="s">
        <v>783</v>
      </c>
      <c r="VYQ34" s="218" t="s">
        <v>782</v>
      </c>
      <c r="VYR34" s="218" t="s">
        <v>783</v>
      </c>
      <c r="VYS34" s="218" t="s">
        <v>782</v>
      </c>
      <c r="VYT34" s="218" t="s">
        <v>783</v>
      </c>
      <c r="VYU34" s="218" t="s">
        <v>782</v>
      </c>
      <c r="VYV34" s="218" t="s">
        <v>783</v>
      </c>
      <c r="VYW34" s="218" t="s">
        <v>782</v>
      </c>
      <c r="VYX34" s="218" t="s">
        <v>783</v>
      </c>
      <c r="VYY34" s="218" t="s">
        <v>782</v>
      </c>
      <c r="VYZ34" s="218" t="s">
        <v>783</v>
      </c>
      <c r="VZA34" s="218" t="s">
        <v>782</v>
      </c>
      <c r="VZB34" s="218" t="s">
        <v>783</v>
      </c>
      <c r="VZC34" s="218" t="s">
        <v>782</v>
      </c>
      <c r="VZD34" s="218" t="s">
        <v>783</v>
      </c>
      <c r="VZE34" s="218" t="s">
        <v>782</v>
      </c>
      <c r="VZF34" s="218" t="s">
        <v>783</v>
      </c>
      <c r="VZG34" s="218" t="s">
        <v>782</v>
      </c>
      <c r="VZH34" s="218" t="s">
        <v>783</v>
      </c>
      <c r="VZI34" s="218" t="s">
        <v>782</v>
      </c>
      <c r="VZJ34" s="218" t="s">
        <v>783</v>
      </c>
      <c r="VZK34" s="218" t="s">
        <v>782</v>
      </c>
      <c r="VZL34" s="218" t="s">
        <v>783</v>
      </c>
      <c r="VZM34" s="218" t="s">
        <v>782</v>
      </c>
      <c r="VZN34" s="218" t="s">
        <v>783</v>
      </c>
      <c r="VZO34" s="218" t="s">
        <v>782</v>
      </c>
      <c r="VZP34" s="218" t="s">
        <v>783</v>
      </c>
      <c r="VZQ34" s="218" t="s">
        <v>782</v>
      </c>
      <c r="VZR34" s="218" t="s">
        <v>783</v>
      </c>
      <c r="VZS34" s="218" t="s">
        <v>782</v>
      </c>
      <c r="VZT34" s="218" t="s">
        <v>783</v>
      </c>
      <c r="VZU34" s="218" t="s">
        <v>782</v>
      </c>
      <c r="VZV34" s="218" t="s">
        <v>783</v>
      </c>
      <c r="VZW34" s="218" t="s">
        <v>782</v>
      </c>
      <c r="VZX34" s="218" t="s">
        <v>783</v>
      </c>
      <c r="VZY34" s="218" t="s">
        <v>782</v>
      </c>
      <c r="VZZ34" s="218" t="s">
        <v>783</v>
      </c>
      <c r="WAA34" s="218" t="s">
        <v>782</v>
      </c>
      <c r="WAB34" s="218" t="s">
        <v>783</v>
      </c>
      <c r="WAC34" s="218" t="s">
        <v>782</v>
      </c>
      <c r="WAD34" s="218" t="s">
        <v>783</v>
      </c>
      <c r="WAE34" s="218" t="s">
        <v>782</v>
      </c>
      <c r="WAF34" s="218" t="s">
        <v>783</v>
      </c>
      <c r="WAG34" s="218" t="s">
        <v>782</v>
      </c>
      <c r="WAH34" s="218" t="s">
        <v>783</v>
      </c>
      <c r="WAI34" s="218" t="s">
        <v>782</v>
      </c>
      <c r="WAJ34" s="218" t="s">
        <v>783</v>
      </c>
      <c r="WAK34" s="218" t="s">
        <v>782</v>
      </c>
      <c r="WAL34" s="218" t="s">
        <v>783</v>
      </c>
      <c r="WAM34" s="218" t="s">
        <v>782</v>
      </c>
      <c r="WAN34" s="218" t="s">
        <v>783</v>
      </c>
      <c r="WAO34" s="218" t="s">
        <v>782</v>
      </c>
      <c r="WAP34" s="218" t="s">
        <v>783</v>
      </c>
      <c r="WAQ34" s="218" t="s">
        <v>782</v>
      </c>
      <c r="WAR34" s="218" t="s">
        <v>783</v>
      </c>
      <c r="WAS34" s="218" t="s">
        <v>782</v>
      </c>
      <c r="WAT34" s="218" t="s">
        <v>783</v>
      </c>
      <c r="WAU34" s="218" t="s">
        <v>782</v>
      </c>
      <c r="WAV34" s="218" t="s">
        <v>783</v>
      </c>
      <c r="WAW34" s="218" t="s">
        <v>782</v>
      </c>
      <c r="WAX34" s="218" t="s">
        <v>783</v>
      </c>
      <c r="WAY34" s="218" t="s">
        <v>782</v>
      </c>
      <c r="WAZ34" s="218" t="s">
        <v>783</v>
      </c>
      <c r="WBA34" s="218" t="s">
        <v>782</v>
      </c>
      <c r="WBB34" s="218" t="s">
        <v>783</v>
      </c>
      <c r="WBC34" s="218" t="s">
        <v>782</v>
      </c>
      <c r="WBD34" s="218" t="s">
        <v>783</v>
      </c>
      <c r="WBE34" s="218" t="s">
        <v>782</v>
      </c>
      <c r="WBF34" s="218" t="s">
        <v>783</v>
      </c>
      <c r="WBG34" s="218" t="s">
        <v>782</v>
      </c>
      <c r="WBH34" s="218" t="s">
        <v>783</v>
      </c>
      <c r="WBI34" s="218" t="s">
        <v>782</v>
      </c>
      <c r="WBJ34" s="218" t="s">
        <v>783</v>
      </c>
      <c r="WBK34" s="218" t="s">
        <v>782</v>
      </c>
      <c r="WBL34" s="218" t="s">
        <v>783</v>
      </c>
      <c r="WBM34" s="218" t="s">
        <v>782</v>
      </c>
      <c r="WBN34" s="218" t="s">
        <v>783</v>
      </c>
      <c r="WBO34" s="218" t="s">
        <v>782</v>
      </c>
      <c r="WBP34" s="218" t="s">
        <v>783</v>
      </c>
      <c r="WBQ34" s="218" t="s">
        <v>782</v>
      </c>
      <c r="WBR34" s="218" t="s">
        <v>783</v>
      </c>
      <c r="WBS34" s="218" t="s">
        <v>782</v>
      </c>
      <c r="WBT34" s="218" t="s">
        <v>783</v>
      </c>
      <c r="WBU34" s="218" t="s">
        <v>782</v>
      </c>
      <c r="WBV34" s="218" t="s">
        <v>783</v>
      </c>
      <c r="WBW34" s="218" t="s">
        <v>782</v>
      </c>
      <c r="WBX34" s="218" t="s">
        <v>783</v>
      </c>
      <c r="WBY34" s="218" t="s">
        <v>782</v>
      </c>
      <c r="WBZ34" s="218" t="s">
        <v>783</v>
      </c>
      <c r="WCA34" s="218" t="s">
        <v>782</v>
      </c>
      <c r="WCB34" s="218" t="s">
        <v>783</v>
      </c>
      <c r="WCC34" s="218" t="s">
        <v>782</v>
      </c>
      <c r="WCD34" s="218" t="s">
        <v>783</v>
      </c>
      <c r="WCE34" s="218" t="s">
        <v>782</v>
      </c>
      <c r="WCF34" s="218" t="s">
        <v>783</v>
      </c>
      <c r="WCG34" s="218" t="s">
        <v>782</v>
      </c>
      <c r="WCH34" s="218" t="s">
        <v>783</v>
      </c>
      <c r="WCI34" s="218" t="s">
        <v>782</v>
      </c>
      <c r="WCJ34" s="218" t="s">
        <v>783</v>
      </c>
      <c r="WCK34" s="218" t="s">
        <v>782</v>
      </c>
      <c r="WCL34" s="218" t="s">
        <v>783</v>
      </c>
      <c r="WCM34" s="218" t="s">
        <v>782</v>
      </c>
      <c r="WCN34" s="218" t="s">
        <v>783</v>
      </c>
      <c r="WCO34" s="218" t="s">
        <v>782</v>
      </c>
      <c r="WCP34" s="218" t="s">
        <v>783</v>
      </c>
      <c r="WCQ34" s="218" t="s">
        <v>782</v>
      </c>
      <c r="WCR34" s="218" t="s">
        <v>783</v>
      </c>
      <c r="WCS34" s="218" t="s">
        <v>782</v>
      </c>
      <c r="WCT34" s="218" t="s">
        <v>783</v>
      </c>
      <c r="WCU34" s="218" t="s">
        <v>782</v>
      </c>
      <c r="WCV34" s="218" t="s">
        <v>783</v>
      </c>
      <c r="WCW34" s="218" t="s">
        <v>782</v>
      </c>
      <c r="WCX34" s="218" t="s">
        <v>783</v>
      </c>
      <c r="WCY34" s="218" t="s">
        <v>782</v>
      </c>
      <c r="WCZ34" s="218" t="s">
        <v>783</v>
      </c>
      <c r="WDA34" s="218" t="s">
        <v>782</v>
      </c>
      <c r="WDB34" s="218" t="s">
        <v>783</v>
      </c>
      <c r="WDC34" s="218" t="s">
        <v>782</v>
      </c>
      <c r="WDD34" s="218" t="s">
        <v>783</v>
      </c>
      <c r="WDE34" s="218" t="s">
        <v>782</v>
      </c>
      <c r="WDF34" s="218" t="s">
        <v>783</v>
      </c>
      <c r="WDG34" s="218" t="s">
        <v>782</v>
      </c>
      <c r="WDH34" s="218" t="s">
        <v>783</v>
      </c>
      <c r="WDI34" s="218" t="s">
        <v>782</v>
      </c>
      <c r="WDJ34" s="218" t="s">
        <v>783</v>
      </c>
      <c r="WDK34" s="218" t="s">
        <v>782</v>
      </c>
      <c r="WDL34" s="218" t="s">
        <v>783</v>
      </c>
      <c r="WDM34" s="218" t="s">
        <v>782</v>
      </c>
      <c r="WDN34" s="218" t="s">
        <v>783</v>
      </c>
      <c r="WDO34" s="218" t="s">
        <v>782</v>
      </c>
      <c r="WDP34" s="218" t="s">
        <v>783</v>
      </c>
      <c r="WDQ34" s="218" t="s">
        <v>782</v>
      </c>
      <c r="WDR34" s="218" t="s">
        <v>783</v>
      </c>
      <c r="WDS34" s="218" t="s">
        <v>782</v>
      </c>
      <c r="WDT34" s="218" t="s">
        <v>783</v>
      </c>
      <c r="WDU34" s="218" t="s">
        <v>782</v>
      </c>
      <c r="WDV34" s="218" t="s">
        <v>783</v>
      </c>
      <c r="WDW34" s="218" t="s">
        <v>782</v>
      </c>
      <c r="WDX34" s="218" t="s">
        <v>783</v>
      </c>
      <c r="WDY34" s="218" t="s">
        <v>782</v>
      </c>
      <c r="WDZ34" s="218" t="s">
        <v>783</v>
      </c>
      <c r="WEA34" s="218" t="s">
        <v>782</v>
      </c>
      <c r="WEB34" s="218" t="s">
        <v>783</v>
      </c>
      <c r="WEC34" s="218" t="s">
        <v>782</v>
      </c>
      <c r="WED34" s="218" t="s">
        <v>783</v>
      </c>
      <c r="WEE34" s="218" t="s">
        <v>782</v>
      </c>
      <c r="WEF34" s="218" t="s">
        <v>783</v>
      </c>
      <c r="WEG34" s="218" t="s">
        <v>782</v>
      </c>
      <c r="WEH34" s="218" t="s">
        <v>783</v>
      </c>
      <c r="WEI34" s="218" t="s">
        <v>782</v>
      </c>
      <c r="WEJ34" s="218" t="s">
        <v>783</v>
      </c>
      <c r="WEK34" s="218" t="s">
        <v>782</v>
      </c>
      <c r="WEL34" s="218" t="s">
        <v>783</v>
      </c>
      <c r="WEM34" s="218" t="s">
        <v>782</v>
      </c>
      <c r="WEN34" s="218" t="s">
        <v>783</v>
      </c>
      <c r="WEO34" s="218" t="s">
        <v>782</v>
      </c>
      <c r="WEP34" s="218" t="s">
        <v>783</v>
      </c>
      <c r="WEQ34" s="218" t="s">
        <v>782</v>
      </c>
      <c r="WER34" s="218" t="s">
        <v>783</v>
      </c>
      <c r="WES34" s="218" t="s">
        <v>782</v>
      </c>
      <c r="WET34" s="218" t="s">
        <v>783</v>
      </c>
      <c r="WEU34" s="218" t="s">
        <v>782</v>
      </c>
      <c r="WEV34" s="218" t="s">
        <v>783</v>
      </c>
      <c r="WEW34" s="218" t="s">
        <v>782</v>
      </c>
      <c r="WEX34" s="218" t="s">
        <v>783</v>
      </c>
      <c r="WEY34" s="218" t="s">
        <v>782</v>
      </c>
      <c r="WEZ34" s="218" t="s">
        <v>783</v>
      </c>
      <c r="WFA34" s="218" t="s">
        <v>782</v>
      </c>
      <c r="WFB34" s="218" t="s">
        <v>783</v>
      </c>
      <c r="WFC34" s="218" t="s">
        <v>782</v>
      </c>
      <c r="WFD34" s="218" t="s">
        <v>783</v>
      </c>
      <c r="WFE34" s="218" t="s">
        <v>782</v>
      </c>
      <c r="WFF34" s="218" t="s">
        <v>783</v>
      </c>
      <c r="WFG34" s="218" t="s">
        <v>782</v>
      </c>
      <c r="WFH34" s="218" t="s">
        <v>783</v>
      </c>
      <c r="WFI34" s="218" t="s">
        <v>782</v>
      </c>
      <c r="WFJ34" s="218" t="s">
        <v>783</v>
      </c>
      <c r="WFK34" s="218" t="s">
        <v>782</v>
      </c>
      <c r="WFL34" s="218" t="s">
        <v>783</v>
      </c>
      <c r="WFM34" s="218" t="s">
        <v>782</v>
      </c>
      <c r="WFN34" s="218" t="s">
        <v>783</v>
      </c>
      <c r="WFO34" s="218" t="s">
        <v>782</v>
      </c>
      <c r="WFP34" s="218" t="s">
        <v>783</v>
      </c>
      <c r="WFQ34" s="218" t="s">
        <v>782</v>
      </c>
      <c r="WFR34" s="218" t="s">
        <v>783</v>
      </c>
      <c r="WFS34" s="218" t="s">
        <v>782</v>
      </c>
      <c r="WFT34" s="218" t="s">
        <v>783</v>
      </c>
      <c r="WFU34" s="218" t="s">
        <v>782</v>
      </c>
      <c r="WFV34" s="218" t="s">
        <v>783</v>
      </c>
      <c r="WFW34" s="218" t="s">
        <v>782</v>
      </c>
      <c r="WFX34" s="218" t="s">
        <v>783</v>
      </c>
      <c r="WFY34" s="218" t="s">
        <v>782</v>
      </c>
      <c r="WFZ34" s="218" t="s">
        <v>783</v>
      </c>
      <c r="WGA34" s="218" t="s">
        <v>782</v>
      </c>
      <c r="WGB34" s="218" t="s">
        <v>783</v>
      </c>
      <c r="WGC34" s="218" t="s">
        <v>782</v>
      </c>
      <c r="WGD34" s="218" t="s">
        <v>783</v>
      </c>
      <c r="WGE34" s="218" t="s">
        <v>782</v>
      </c>
      <c r="WGF34" s="218" t="s">
        <v>783</v>
      </c>
      <c r="WGG34" s="218" t="s">
        <v>782</v>
      </c>
      <c r="WGH34" s="218" t="s">
        <v>783</v>
      </c>
      <c r="WGI34" s="218" t="s">
        <v>782</v>
      </c>
      <c r="WGJ34" s="218" t="s">
        <v>783</v>
      </c>
      <c r="WGK34" s="218" t="s">
        <v>782</v>
      </c>
      <c r="WGL34" s="218" t="s">
        <v>783</v>
      </c>
      <c r="WGM34" s="218" t="s">
        <v>782</v>
      </c>
      <c r="WGN34" s="218" t="s">
        <v>783</v>
      </c>
      <c r="WGO34" s="218" t="s">
        <v>782</v>
      </c>
      <c r="WGP34" s="218" t="s">
        <v>783</v>
      </c>
      <c r="WGQ34" s="218" t="s">
        <v>782</v>
      </c>
      <c r="WGR34" s="218" t="s">
        <v>783</v>
      </c>
      <c r="WGS34" s="218" t="s">
        <v>782</v>
      </c>
      <c r="WGT34" s="218" t="s">
        <v>783</v>
      </c>
      <c r="WGU34" s="218" t="s">
        <v>782</v>
      </c>
      <c r="WGV34" s="218" t="s">
        <v>783</v>
      </c>
      <c r="WGW34" s="218" t="s">
        <v>782</v>
      </c>
      <c r="WGX34" s="218" t="s">
        <v>783</v>
      </c>
      <c r="WGY34" s="218" t="s">
        <v>782</v>
      </c>
      <c r="WGZ34" s="218" t="s">
        <v>783</v>
      </c>
      <c r="WHA34" s="218" t="s">
        <v>782</v>
      </c>
      <c r="WHB34" s="218" t="s">
        <v>783</v>
      </c>
      <c r="WHC34" s="218" t="s">
        <v>782</v>
      </c>
      <c r="WHD34" s="218" t="s">
        <v>783</v>
      </c>
      <c r="WHE34" s="218" t="s">
        <v>782</v>
      </c>
      <c r="WHF34" s="218" t="s">
        <v>783</v>
      </c>
      <c r="WHG34" s="218" t="s">
        <v>782</v>
      </c>
      <c r="WHH34" s="218" t="s">
        <v>783</v>
      </c>
      <c r="WHI34" s="218" t="s">
        <v>782</v>
      </c>
      <c r="WHJ34" s="218" t="s">
        <v>783</v>
      </c>
      <c r="WHK34" s="218" t="s">
        <v>782</v>
      </c>
      <c r="WHL34" s="218" t="s">
        <v>783</v>
      </c>
      <c r="WHM34" s="218" t="s">
        <v>782</v>
      </c>
      <c r="WHN34" s="218" t="s">
        <v>783</v>
      </c>
      <c r="WHO34" s="218" t="s">
        <v>782</v>
      </c>
      <c r="WHP34" s="218" t="s">
        <v>783</v>
      </c>
      <c r="WHQ34" s="218" t="s">
        <v>782</v>
      </c>
      <c r="WHR34" s="218" t="s">
        <v>783</v>
      </c>
      <c r="WHS34" s="218" t="s">
        <v>782</v>
      </c>
      <c r="WHT34" s="218" t="s">
        <v>783</v>
      </c>
      <c r="WHU34" s="218" t="s">
        <v>782</v>
      </c>
      <c r="WHV34" s="218" t="s">
        <v>783</v>
      </c>
      <c r="WHW34" s="218" t="s">
        <v>782</v>
      </c>
      <c r="WHX34" s="218" t="s">
        <v>783</v>
      </c>
      <c r="WHY34" s="218" t="s">
        <v>782</v>
      </c>
      <c r="WHZ34" s="218" t="s">
        <v>783</v>
      </c>
      <c r="WIA34" s="218" t="s">
        <v>782</v>
      </c>
      <c r="WIB34" s="218" t="s">
        <v>783</v>
      </c>
      <c r="WIC34" s="218" t="s">
        <v>782</v>
      </c>
      <c r="WID34" s="218" t="s">
        <v>783</v>
      </c>
      <c r="WIE34" s="218" t="s">
        <v>782</v>
      </c>
      <c r="WIF34" s="218" t="s">
        <v>783</v>
      </c>
      <c r="WIG34" s="218" t="s">
        <v>782</v>
      </c>
      <c r="WIH34" s="218" t="s">
        <v>783</v>
      </c>
      <c r="WII34" s="218" t="s">
        <v>782</v>
      </c>
      <c r="WIJ34" s="218" t="s">
        <v>783</v>
      </c>
      <c r="WIK34" s="218" t="s">
        <v>782</v>
      </c>
      <c r="WIL34" s="218" t="s">
        <v>783</v>
      </c>
      <c r="WIM34" s="218" t="s">
        <v>782</v>
      </c>
      <c r="WIN34" s="218" t="s">
        <v>783</v>
      </c>
      <c r="WIO34" s="218" t="s">
        <v>782</v>
      </c>
      <c r="WIP34" s="218" t="s">
        <v>783</v>
      </c>
      <c r="WIQ34" s="218" t="s">
        <v>782</v>
      </c>
      <c r="WIR34" s="218" t="s">
        <v>783</v>
      </c>
      <c r="WIS34" s="218" t="s">
        <v>782</v>
      </c>
      <c r="WIT34" s="218" t="s">
        <v>783</v>
      </c>
      <c r="WIU34" s="218" t="s">
        <v>782</v>
      </c>
      <c r="WIV34" s="218" t="s">
        <v>783</v>
      </c>
      <c r="WIW34" s="218" t="s">
        <v>782</v>
      </c>
      <c r="WIX34" s="218" t="s">
        <v>783</v>
      </c>
      <c r="WIY34" s="218" t="s">
        <v>782</v>
      </c>
      <c r="WIZ34" s="218" t="s">
        <v>783</v>
      </c>
      <c r="WJA34" s="218" t="s">
        <v>782</v>
      </c>
      <c r="WJB34" s="218" t="s">
        <v>783</v>
      </c>
      <c r="WJC34" s="218" t="s">
        <v>782</v>
      </c>
      <c r="WJD34" s="218" t="s">
        <v>783</v>
      </c>
      <c r="WJE34" s="218" t="s">
        <v>782</v>
      </c>
      <c r="WJF34" s="218" t="s">
        <v>783</v>
      </c>
      <c r="WJG34" s="218" t="s">
        <v>782</v>
      </c>
      <c r="WJH34" s="218" t="s">
        <v>783</v>
      </c>
      <c r="WJI34" s="218" t="s">
        <v>782</v>
      </c>
      <c r="WJJ34" s="218" t="s">
        <v>783</v>
      </c>
      <c r="WJK34" s="218" t="s">
        <v>782</v>
      </c>
      <c r="WJL34" s="218" t="s">
        <v>783</v>
      </c>
      <c r="WJM34" s="218" t="s">
        <v>782</v>
      </c>
      <c r="WJN34" s="218" t="s">
        <v>783</v>
      </c>
      <c r="WJO34" s="218" t="s">
        <v>782</v>
      </c>
      <c r="WJP34" s="218" t="s">
        <v>783</v>
      </c>
      <c r="WJQ34" s="218" t="s">
        <v>782</v>
      </c>
      <c r="WJR34" s="218" t="s">
        <v>783</v>
      </c>
      <c r="WJS34" s="218" t="s">
        <v>782</v>
      </c>
      <c r="WJT34" s="218" t="s">
        <v>783</v>
      </c>
      <c r="WJU34" s="218" t="s">
        <v>782</v>
      </c>
      <c r="WJV34" s="218" t="s">
        <v>783</v>
      </c>
      <c r="WJW34" s="218" t="s">
        <v>782</v>
      </c>
      <c r="WJX34" s="218" t="s">
        <v>783</v>
      </c>
      <c r="WJY34" s="218" t="s">
        <v>782</v>
      </c>
      <c r="WJZ34" s="218" t="s">
        <v>783</v>
      </c>
      <c r="WKA34" s="218" t="s">
        <v>782</v>
      </c>
      <c r="WKB34" s="218" t="s">
        <v>783</v>
      </c>
      <c r="WKC34" s="218" t="s">
        <v>782</v>
      </c>
      <c r="WKD34" s="218" t="s">
        <v>783</v>
      </c>
      <c r="WKE34" s="218" t="s">
        <v>782</v>
      </c>
      <c r="WKF34" s="218" t="s">
        <v>783</v>
      </c>
      <c r="WKG34" s="218" t="s">
        <v>782</v>
      </c>
      <c r="WKH34" s="218" t="s">
        <v>783</v>
      </c>
      <c r="WKI34" s="218" t="s">
        <v>782</v>
      </c>
      <c r="WKJ34" s="218" t="s">
        <v>783</v>
      </c>
      <c r="WKK34" s="218" t="s">
        <v>782</v>
      </c>
      <c r="WKL34" s="218" t="s">
        <v>783</v>
      </c>
      <c r="WKM34" s="218" t="s">
        <v>782</v>
      </c>
      <c r="WKN34" s="218" t="s">
        <v>783</v>
      </c>
      <c r="WKO34" s="218" t="s">
        <v>782</v>
      </c>
      <c r="WKP34" s="218" t="s">
        <v>783</v>
      </c>
      <c r="WKQ34" s="218" t="s">
        <v>782</v>
      </c>
      <c r="WKR34" s="218" t="s">
        <v>783</v>
      </c>
      <c r="WKS34" s="218" t="s">
        <v>782</v>
      </c>
      <c r="WKT34" s="218" t="s">
        <v>783</v>
      </c>
      <c r="WKU34" s="218" t="s">
        <v>782</v>
      </c>
      <c r="WKV34" s="218" t="s">
        <v>783</v>
      </c>
      <c r="WKW34" s="218" t="s">
        <v>782</v>
      </c>
      <c r="WKX34" s="218" t="s">
        <v>783</v>
      </c>
      <c r="WKY34" s="218" t="s">
        <v>782</v>
      </c>
      <c r="WKZ34" s="218" t="s">
        <v>783</v>
      </c>
      <c r="WLA34" s="218" t="s">
        <v>782</v>
      </c>
      <c r="WLB34" s="218" t="s">
        <v>783</v>
      </c>
      <c r="WLC34" s="218" t="s">
        <v>782</v>
      </c>
      <c r="WLD34" s="218" t="s">
        <v>783</v>
      </c>
      <c r="WLE34" s="218" t="s">
        <v>782</v>
      </c>
      <c r="WLF34" s="218" t="s">
        <v>783</v>
      </c>
      <c r="WLG34" s="218" t="s">
        <v>782</v>
      </c>
      <c r="WLH34" s="218" t="s">
        <v>783</v>
      </c>
      <c r="WLI34" s="218" t="s">
        <v>782</v>
      </c>
      <c r="WLJ34" s="218" t="s">
        <v>783</v>
      </c>
      <c r="WLK34" s="218" t="s">
        <v>782</v>
      </c>
      <c r="WLL34" s="218" t="s">
        <v>783</v>
      </c>
      <c r="WLM34" s="218" t="s">
        <v>782</v>
      </c>
      <c r="WLN34" s="218" t="s">
        <v>783</v>
      </c>
      <c r="WLO34" s="218" t="s">
        <v>782</v>
      </c>
      <c r="WLP34" s="218" t="s">
        <v>783</v>
      </c>
      <c r="WLQ34" s="218" t="s">
        <v>782</v>
      </c>
      <c r="WLR34" s="218" t="s">
        <v>783</v>
      </c>
      <c r="WLS34" s="218" t="s">
        <v>782</v>
      </c>
      <c r="WLT34" s="218" t="s">
        <v>783</v>
      </c>
      <c r="WLU34" s="218" t="s">
        <v>782</v>
      </c>
      <c r="WLV34" s="218" t="s">
        <v>783</v>
      </c>
      <c r="WLW34" s="218" t="s">
        <v>782</v>
      </c>
      <c r="WLX34" s="218" t="s">
        <v>783</v>
      </c>
      <c r="WLY34" s="218" t="s">
        <v>782</v>
      </c>
      <c r="WLZ34" s="218" t="s">
        <v>783</v>
      </c>
      <c r="WMA34" s="218" t="s">
        <v>782</v>
      </c>
      <c r="WMB34" s="218" t="s">
        <v>783</v>
      </c>
      <c r="WMC34" s="218" t="s">
        <v>782</v>
      </c>
      <c r="WMD34" s="218" t="s">
        <v>783</v>
      </c>
      <c r="WME34" s="218" t="s">
        <v>782</v>
      </c>
      <c r="WMF34" s="218" t="s">
        <v>783</v>
      </c>
      <c r="WMG34" s="218" t="s">
        <v>782</v>
      </c>
      <c r="WMH34" s="218" t="s">
        <v>783</v>
      </c>
      <c r="WMI34" s="218" t="s">
        <v>782</v>
      </c>
      <c r="WMJ34" s="218" t="s">
        <v>783</v>
      </c>
      <c r="WMK34" s="218" t="s">
        <v>782</v>
      </c>
      <c r="WML34" s="218" t="s">
        <v>783</v>
      </c>
      <c r="WMM34" s="218" t="s">
        <v>782</v>
      </c>
      <c r="WMN34" s="218" t="s">
        <v>783</v>
      </c>
      <c r="WMO34" s="218" t="s">
        <v>782</v>
      </c>
      <c r="WMP34" s="218" t="s">
        <v>783</v>
      </c>
      <c r="WMQ34" s="218" t="s">
        <v>782</v>
      </c>
      <c r="WMR34" s="218" t="s">
        <v>783</v>
      </c>
      <c r="WMS34" s="218" t="s">
        <v>782</v>
      </c>
      <c r="WMT34" s="218" t="s">
        <v>783</v>
      </c>
      <c r="WMU34" s="218" t="s">
        <v>782</v>
      </c>
      <c r="WMV34" s="218" t="s">
        <v>783</v>
      </c>
      <c r="WMW34" s="218" t="s">
        <v>782</v>
      </c>
      <c r="WMX34" s="218" t="s">
        <v>783</v>
      </c>
      <c r="WMY34" s="218" t="s">
        <v>782</v>
      </c>
      <c r="WMZ34" s="218" t="s">
        <v>783</v>
      </c>
      <c r="WNA34" s="218" t="s">
        <v>782</v>
      </c>
      <c r="WNB34" s="218" t="s">
        <v>783</v>
      </c>
      <c r="WNC34" s="218" t="s">
        <v>782</v>
      </c>
      <c r="WND34" s="218" t="s">
        <v>783</v>
      </c>
      <c r="WNE34" s="218" t="s">
        <v>782</v>
      </c>
      <c r="WNF34" s="218" t="s">
        <v>783</v>
      </c>
      <c r="WNG34" s="218" t="s">
        <v>782</v>
      </c>
      <c r="WNH34" s="218" t="s">
        <v>783</v>
      </c>
      <c r="WNI34" s="218" t="s">
        <v>782</v>
      </c>
      <c r="WNJ34" s="218" t="s">
        <v>783</v>
      </c>
      <c r="WNK34" s="218" t="s">
        <v>782</v>
      </c>
      <c r="WNL34" s="218" t="s">
        <v>783</v>
      </c>
      <c r="WNM34" s="218" t="s">
        <v>782</v>
      </c>
      <c r="WNN34" s="218" t="s">
        <v>783</v>
      </c>
      <c r="WNO34" s="218" t="s">
        <v>782</v>
      </c>
      <c r="WNP34" s="218" t="s">
        <v>783</v>
      </c>
      <c r="WNQ34" s="218" t="s">
        <v>782</v>
      </c>
      <c r="WNR34" s="218" t="s">
        <v>783</v>
      </c>
      <c r="WNS34" s="218" t="s">
        <v>782</v>
      </c>
      <c r="WNT34" s="218" t="s">
        <v>783</v>
      </c>
      <c r="WNU34" s="218" t="s">
        <v>782</v>
      </c>
      <c r="WNV34" s="218" t="s">
        <v>783</v>
      </c>
      <c r="WNW34" s="218" t="s">
        <v>782</v>
      </c>
      <c r="WNX34" s="218" t="s">
        <v>783</v>
      </c>
      <c r="WNY34" s="218" t="s">
        <v>782</v>
      </c>
      <c r="WNZ34" s="218" t="s">
        <v>783</v>
      </c>
      <c r="WOA34" s="218" t="s">
        <v>782</v>
      </c>
      <c r="WOB34" s="218" t="s">
        <v>783</v>
      </c>
      <c r="WOC34" s="218" t="s">
        <v>782</v>
      </c>
      <c r="WOD34" s="218" t="s">
        <v>783</v>
      </c>
      <c r="WOE34" s="218" t="s">
        <v>782</v>
      </c>
      <c r="WOF34" s="218" t="s">
        <v>783</v>
      </c>
      <c r="WOG34" s="218" t="s">
        <v>782</v>
      </c>
      <c r="WOH34" s="218" t="s">
        <v>783</v>
      </c>
      <c r="WOI34" s="218" t="s">
        <v>782</v>
      </c>
      <c r="WOJ34" s="218" t="s">
        <v>783</v>
      </c>
      <c r="WOK34" s="218" t="s">
        <v>782</v>
      </c>
      <c r="WOL34" s="218" t="s">
        <v>783</v>
      </c>
      <c r="WOM34" s="218" t="s">
        <v>782</v>
      </c>
      <c r="WON34" s="218" t="s">
        <v>783</v>
      </c>
      <c r="WOO34" s="218" t="s">
        <v>782</v>
      </c>
      <c r="WOP34" s="218" t="s">
        <v>783</v>
      </c>
      <c r="WOQ34" s="218" t="s">
        <v>782</v>
      </c>
      <c r="WOR34" s="218" t="s">
        <v>783</v>
      </c>
      <c r="WOS34" s="218" t="s">
        <v>782</v>
      </c>
      <c r="WOT34" s="218" t="s">
        <v>783</v>
      </c>
      <c r="WOU34" s="218" t="s">
        <v>782</v>
      </c>
      <c r="WOV34" s="218" t="s">
        <v>783</v>
      </c>
      <c r="WOW34" s="218" t="s">
        <v>782</v>
      </c>
      <c r="WOX34" s="218" t="s">
        <v>783</v>
      </c>
      <c r="WOY34" s="218" t="s">
        <v>782</v>
      </c>
      <c r="WOZ34" s="218" t="s">
        <v>783</v>
      </c>
      <c r="WPA34" s="218" t="s">
        <v>782</v>
      </c>
      <c r="WPB34" s="218" t="s">
        <v>783</v>
      </c>
      <c r="WPC34" s="218" t="s">
        <v>782</v>
      </c>
      <c r="WPD34" s="218" t="s">
        <v>783</v>
      </c>
      <c r="WPE34" s="218" t="s">
        <v>782</v>
      </c>
      <c r="WPF34" s="218" t="s">
        <v>783</v>
      </c>
      <c r="WPG34" s="218" t="s">
        <v>782</v>
      </c>
      <c r="WPH34" s="218" t="s">
        <v>783</v>
      </c>
      <c r="WPI34" s="218" t="s">
        <v>782</v>
      </c>
      <c r="WPJ34" s="218" t="s">
        <v>783</v>
      </c>
      <c r="WPK34" s="218" t="s">
        <v>782</v>
      </c>
      <c r="WPL34" s="218" t="s">
        <v>783</v>
      </c>
      <c r="WPM34" s="218" t="s">
        <v>782</v>
      </c>
      <c r="WPN34" s="218" t="s">
        <v>783</v>
      </c>
      <c r="WPO34" s="218" t="s">
        <v>782</v>
      </c>
      <c r="WPP34" s="218" t="s">
        <v>783</v>
      </c>
      <c r="WPQ34" s="218" t="s">
        <v>782</v>
      </c>
      <c r="WPR34" s="218" t="s">
        <v>783</v>
      </c>
      <c r="WPS34" s="218" t="s">
        <v>782</v>
      </c>
      <c r="WPT34" s="218" t="s">
        <v>783</v>
      </c>
      <c r="WPU34" s="218" t="s">
        <v>782</v>
      </c>
      <c r="WPV34" s="218" t="s">
        <v>783</v>
      </c>
      <c r="WPW34" s="218" t="s">
        <v>782</v>
      </c>
      <c r="WPX34" s="218" t="s">
        <v>783</v>
      </c>
      <c r="WPY34" s="218" t="s">
        <v>782</v>
      </c>
      <c r="WPZ34" s="218" t="s">
        <v>783</v>
      </c>
      <c r="WQA34" s="218" t="s">
        <v>782</v>
      </c>
      <c r="WQB34" s="218" t="s">
        <v>783</v>
      </c>
      <c r="WQC34" s="218" t="s">
        <v>782</v>
      </c>
      <c r="WQD34" s="218" t="s">
        <v>783</v>
      </c>
      <c r="WQE34" s="218" t="s">
        <v>782</v>
      </c>
      <c r="WQF34" s="218" t="s">
        <v>783</v>
      </c>
      <c r="WQG34" s="218" t="s">
        <v>782</v>
      </c>
      <c r="WQH34" s="218" t="s">
        <v>783</v>
      </c>
      <c r="WQI34" s="218" t="s">
        <v>782</v>
      </c>
      <c r="WQJ34" s="218" t="s">
        <v>783</v>
      </c>
      <c r="WQK34" s="218" t="s">
        <v>782</v>
      </c>
      <c r="WQL34" s="218" t="s">
        <v>783</v>
      </c>
      <c r="WQM34" s="218" t="s">
        <v>782</v>
      </c>
      <c r="WQN34" s="218" t="s">
        <v>783</v>
      </c>
      <c r="WQO34" s="218" t="s">
        <v>782</v>
      </c>
      <c r="WQP34" s="218" t="s">
        <v>783</v>
      </c>
      <c r="WQQ34" s="218" t="s">
        <v>782</v>
      </c>
      <c r="WQR34" s="218" t="s">
        <v>783</v>
      </c>
      <c r="WQS34" s="218" t="s">
        <v>782</v>
      </c>
      <c r="WQT34" s="218" t="s">
        <v>783</v>
      </c>
      <c r="WQU34" s="218" t="s">
        <v>782</v>
      </c>
      <c r="WQV34" s="218" t="s">
        <v>783</v>
      </c>
      <c r="WQW34" s="218" t="s">
        <v>782</v>
      </c>
      <c r="WQX34" s="218" t="s">
        <v>783</v>
      </c>
      <c r="WQY34" s="218" t="s">
        <v>782</v>
      </c>
      <c r="WQZ34" s="218" t="s">
        <v>783</v>
      </c>
      <c r="WRA34" s="218" t="s">
        <v>782</v>
      </c>
      <c r="WRB34" s="218" t="s">
        <v>783</v>
      </c>
      <c r="WRC34" s="218" t="s">
        <v>782</v>
      </c>
      <c r="WRD34" s="218" t="s">
        <v>783</v>
      </c>
      <c r="WRE34" s="218" t="s">
        <v>782</v>
      </c>
      <c r="WRF34" s="218" t="s">
        <v>783</v>
      </c>
      <c r="WRG34" s="218" t="s">
        <v>782</v>
      </c>
      <c r="WRH34" s="218" t="s">
        <v>783</v>
      </c>
      <c r="WRI34" s="218" t="s">
        <v>782</v>
      </c>
      <c r="WRJ34" s="218" t="s">
        <v>783</v>
      </c>
      <c r="WRK34" s="218" t="s">
        <v>782</v>
      </c>
      <c r="WRL34" s="218" t="s">
        <v>783</v>
      </c>
      <c r="WRM34" s="218" t="s">
        <v>782</v>
      </c>
      <c r="WRN34" s="218" t="s">
        <v>783</v>
      </c>
      <c r="WRO34" s="218" t="s">
        <v>782</v>
      </c>
      <c r="WRP34" s="218" t="s">
        <v>783</v>
      </c>
      <c r="WRQ34" s="218" t="s">
        <v>782</v>
      </c>
      <c r="WRR34" s="218" t="s">
        <v>783</v>
      </c>
      <c r="WRS34" s="218" t="s">
        <v>782</v>
      </c>
      <c r="WRT34" s="218" t="s">
        <v>783</v>
      </c>
      <c r="WRU34" s="218" t="s">
        <v>782</v>
      </c>
      <c r="WRV34" s="218" t="s">
        <v>783</v>
      </c>
      <c r="WRW34" s="218" t="s">
        <v>782</v>
      </c>
      <c r="WRX34" s="218" t="s">
        <v>783</v>
      </c>
      <c r="WRY34" s="218" t="s">
        <v>782</v>
      </c>
      <c r="WRZ34" s="218" t="s">
        <v>783</v>
      </c>
      <c r="WSA34" s="218" t="s">
        <v>782</v>
      </c>
      <c r="WSB34" s="218" t="s">
        <v>783</v>
      </c>
      <c r="WSC34" s="218" t="s">
        <v>782</v>
      </c>
      <c r="WSD34" s="218" t="s">
        <v>783</v>
      </c>
      <c r="WSE34" s="218" t="s">
        <v>782</v>
      </c>
      <c r="WSF34" s="218" t="s">
        <v>783</v>
      </c>
      <c r="WSG34" s="218" t="s">
        <v>782</v>
      </c>
      <c r="WSH34" s="218" t="s">
        <v>783</v>
      </c>
      <c r="WSI34" s="218" t="s">
        <v>782</v>
      </c>
      <c r="WSJ34" s="218" t="s">
        <v>783</v>
      </c>
      <c r="WSK34" s="218" t="s">
        <v>782</v>
      </c>
      <c r="WSL34" s="218" t="s">
        <v>783</v>
      </c>
      <c r="WSM34" s="218" t="s">
        <v>782</v>
      </c>
      <c r="WSN34" s="218" t="s">
        <v>783</v>
      </c>
      <c r="WSO34" s="218" t="s">
        <v>782</v>
      </c>
      <c r="WSP34" s="218" t="s">
        <v>783</v>
      </c>
      <c r="WSQ34" s="218" t="s">
        <v>782</v>
      </c>
      <c r="WSR34" s="218" t="s">
        <v>783</v>
      </c>
      <c r="WSS34" s="218" t="s">
        <v>782</v>
      </c>
      <c r="WST34" s="218" t="s">
        <v>783</v>
      </c>
      <c r="WSU34" s="218" t="s">
        <v>782</v>
      </c>
      <c r="WSV34" s="218" t="s">
        <v>783</v>
      </c>
      <c r="WSW34" s="218" t="s">
        <v>782</v>
      </c>
      <c r="WSX34" s="218" t="s">
        <v>783</v>
      </c>
      <c r="WSY34" s="218" t="s">
        <v>782</v>
      </c>
      <c r="WSZ34" s="218" t="s">
        <v>783</v>
      </c>
      <c r="WTA34" s="218" t="s">
        <v>782</v>
      </c>
      <c r="WTB34" s="218" t="s">
        <v>783</v>
      </c>
      <c r="WTC34" s="218" t="s">
        <v>782</v>
      </c>
      <c r="WTD34" s="218" t="s">
        <v>783</v>
      </c>
      <c r="WTE34" s="218" t="s">
        <v>782</v>
      </c>
      <c r="WTF34" s="218" t="s">
        <v>783</v>
      </c>
      <c r="WTG34" s="218" t="s">
        <v>782</v>
      </c>
      <c r="WTH34" s="218" t="s">
        <v>783</v>
      </c>
      <c r="WTI34" s="218" t="s">
        <v>782</v>
      </c>
      <c r="WTJ34" s="218" t="s">
        <v>783</v>
      </c>
      <c r="WTK34" s="218" t="s">
        <v>782</v>
      </c>
      <c r="WTL34" s="218" t="s">
        <v>783</v>
      </c>
      <c r="WTM34" s="218" t="s">
        <v>782</v>
      </c>
      <c r="WTN34" s="218" t="s">
        <v>783</v>
      </c>
      <c r="WTO34" s="218" t="s">
        <v>782</v>
      </c>
      <c r="WTP34" s="218" t="s">
        <v>783</v>
      </c>
      <c r="WTQ34" s="218" t="s">
        <v>782</v>
      </c>
      <c r="WTR34" s="218" t="s">
        <v>783</v>
      </c>
      <c r="WTS34" s="218" t="s">
        <v>782</v>
      </c>
      <c r="WTT34" s="218" t="s">
        <v>783</v>
      </c>
      <c r="WTU34" s="218" t="s">
        <v>782</v>
      </c>
      <c r="WTV34" s="218" t="s">
        <v>783</v>
      </c>
      <c r="WTW34" s="218" t="s">
        <v>782</v>
      </c>
      <c r="WTX34" s="218" t="s">
        <v>783</v>
      </c>
      <c r="WTY34" s="218" t="s">
        <v>782</v>
      </c>
      <c r="WTZ34" s="218" t="s">
        <v>783</v>
      </c>
      <c r="WUA34" s="218" t="s">
        <v>782</v>
      </c>
      <c r="WUB34" s="218" t="s">
        <v>783</v>
      </c>
      <c r="WUC34" s="218" t="s">
        <v>782</v>
      </c>
      <c r="WUD34" s="218" t="s">
        <v>783</v>
      </c>
      <c r="WUE34" s="218" t="s">
        <v>782</v>
      </c>
      <c r="WUF34" s="218" t="s">
        <v>783</v>
      </c>
      <c r="WUG34" s="218" t="s">
        <v>782</v>
      </c>
      <c r="WUH34" s="218" t="s">
        <v>783</v>
      </c>
      <c r="WUI34" s="218" t="s">
        <v>782</v>
      </c>
      <c r="WUJ34" s="218" t="s">
        <v>783</v>
      </c>
      <c r="WUK34" s="218" t="s">
        <v>782</v>
      </c>
      <c r="WUL34" s="218" t="s">
        <v>783</v>
      </c>
      <c r="WUM34" s="218" t="s">
        <v>782</v>
      </c>
      <c r="WUN34" s="218" t="s">
        <v>783</v>
      </c>
      <c r="WUO34" s="218" t="s">
        <v>782</v>
      </c>
      <c r="WUP34" s="218" t="s">
        <v>783</v>
      </c>
      <c r="WUQ34" s="218" t="s">
        <v>782</v>
      </c>
      <c r="WUR34" s="218" t="s">
        <v>783</v>
      </c>
      <c r="WUS34" s="218" t="s">
        <v>782</v>
      </c>
      <c r="WUT34" s="218" t="s">
        <v>783</v>
      </c>
      <c r="WUU34" s="218" t="s">
        <v>782</v>
      </c>
      <c r="WUV34" s="218" t="s">
        <v>783</v>
      </c>
      <c r="WUW34" s="218" t="s">
        <v>782</v>
      </c>
      <c r="WUX34" s="218" t="s">
        <v>783</v>
      </c>
      <c r="WUY34" s="218" t="s">
        <v>782</v>
      </c>
      <c r="WUZ34" s="218" t="s">
        <v>783</v>
      </c>
      <c r="WVA34" s="218" t="s">
        <v>782</v>
      </c>
      <c r="WVB34" s="218" t="s">
        <v>783</v>
      </c>
      <c r="WVC34" s="218" t="s">
        <v>782</v>
      </c>
      <c r="WVD34" s="218" t="s">
        <v>783</v>
      </c>
      <c r="WVE34" s="218" t="s">
        <v>782</v>
      </c>
      <c r="WVF34" s="218" t="s">
        <v>783</v>
      </c>
      <c r="WVG34" s="218" t="s">
        <v>782</v>
      </c>
      <c r="WVH34" s="218" t="s">
        <v>783</v>
      </c>
      <c r="WVI34" s="218" t="s">
        <v>782</v>
      </c>
      <c r="WVJ34" s="218" t="s">
        <v>783</v>
      </c>
      <c r="WVK34" s="218" t="s">
        <v>782</v>
      </c>
      <c r="WVL34" s="218" t="s">
        <v>783</v>
      </c>
      <c r="WVM34" s="218" t="s">
        <v>782</v>
      </c>
      <c r="WVN34" s="218" t="s">
        <v>783</v>
      </c>
      <c r="WVO34" s="218" t="s">
        <v>782</v>
      </c>
      <c r="WVP34" s="218" t="s">
        <v>783</v>
      </c>
      <c r="WVQ34" s="218" t="s">
        <v>782</v>
      </c>
      <c r="WVR34" s="218" t="s">
        <v>783</v>
      </c>
      <c r="WVS34" s="218" t="s">
        <v>782</v>
      </c>
      <c r="WVT34" s="218" t="s">
        <v>783</v>
      </c>
      <c r="WVU34" s="218" t="s">
        <v>782</v>
      </c>
      <c r="WVV34" s="218" t="s">
        <v>783</v>
      </c>
      <c r="WVW34" s="218" t="s">
        <v>782</v>
      </c>
      <c r="WVX34" s="218" t="s">
        <v>783</v>
      </c>
      <c r="WVY34" s="218" t="s">
        <v>782</v>
      </c>
      <c r="WVZ34" s="218" t="s">
        <v>783</v>
      </c>
      <c r="WWA34" s="218" t="s">
        <v>782</v>
      </c>
      <c r="WWB34" s="218" t="s">
        <v>783</v>
      </c>
      <c r="WWC34" s="218" t="s">
        <v>782</v>
      </c>
      <c r="WWD34" s="218" t="s">
        <v>783</v>
      </c>
      <c r="WWE34" s="218" t="s">
        <v>782</v>
      </c>
      <c r="WWF34" s="218" t="s">
        <v>783</v>
      </c>
      <c r="WWG34" s="218" t="s">
        <v>782</v>
      </c>
      <c r="WWH34" s="218" t="s">
        <v>783</v>
      </c>
      <c r="WWI34" s="218" t="s">
        <v>782</v>
      </c>
      <c r="WWJ34" s="218" t="s">
        <v>783</v>
      </c>
      <c r="WWK34" s="218" t="s">
        <v>782</v>
      </c>
      <c r="WWL34" s="218" t="s">
        <v>783</v>
      </c>
      <c r="WWM34" s="218" t="s">
        <v>782</v>
      </c>
      <c r="WWN34" s="218" t="s">
        <v>783</v>
      </c>
      <c r="WWO34" s="218" t="s">
        <v>782</v>
      </c>
      <c r="WWP34" s="218" t="s">
        <v>783</v>
      </c>
      <c r="WWQ34" s="218" t="s">
        <v>782</v>
      </c>
      <c r="WWR34" s="218" t="s">
        <v>783</v>
      </c>
      <c r="WWS34" s="218" t="s">
        <v>782</v>
      </c>
      <c r="WWT34" s="218" t="s">
        <v>783</v>
      </c>
      <c r="WWU34" s="218" t="s">
        <v>782</v>
      </c>
      <c r="WWV34" s="218" t="s">
        <v>783</v>
      </c>
      <c r="WWW34" s="218" t="s">
        <v>782</v>
      </c>
      <c r="WWX34" s="218" t="s">
        <v>783</v>
      </c>
      <c r="WWY34" s="218" t="s">
        <v>782</v>
      </c>
      <c r="WWZ34" s="218" t="s">
        <v>783</v>
      </c>
      <c r="WXA34" s="218" t="s">
        <v>782</v>
      </c>
      <c r="WXB34" s="218" t="s">
        <v>783</v>
      </c>
      <c r="WXC34" s="218" t="s">
        <v>782</v>
      </c>
      <c r="WXD34" s="218" t="s">
        <v>783</v>
      </c>
      <c r="WXE34" s="218" t="s">
        <v>782</v>
      </c>
      <c r="WXF34" s="218" t="s">
        <v>783</v>
      </c>
      <c r="WXG34" s="218" t="s">
        <v>782</v>
      </c>
      <c r="WXH34" s="218" t="s">
        <v>783</v>
      </c>
      <c r="WXI34" s="218" t="s">
        <v>782</v>
      </c>
      <c r="WXJ34" s="218" t="s">
        <v>783</v>
      </c>
      <c r="WXK34" s="218" t="s">
        <v>782</v>
      </c>
      <c r="WXL34" s="218" t="s">
        <v>783</v>
      </c>
      <c r="WXM34" s="218" t="s">
        <v>782</v>
      </c>
      <c r="WXN34" s="218" t="s">
        <v>783</v>
      </c>
      <c r="WXO34" s="218" t="s">
        <v>782</v>
      </c>
      <c r="WXP34" s="218" t="s">
        <v>783</v>
      </c>
      <c r="WXQ34" s="218" t="s">
        <v>782</v>
      </c>
      <c r="WXR34" s="218" t="s">
        <v>783</v>
      </c>
      <c r="WXS34" s="218" t="s">
        <v>782</v>
      </c>
      <c r="WXT34" s="218" t="s">
        <v>783</v>
      </c>
      <c r="WXU34" s="218" t="s">
        <v>782</v>
      </c>
      <c r="WXV34" s="218" t="s">
        <v>783</v>
      </c>
      <c r="WXW34" s="218" t="s">
        <v>782</v>
      </c>
      <c r="WXX34" s="218" t="s">
        <v>783</v>
      </c>
      <c r="WXY34" s="218" t="s">
        <v>782</v>
      </c>
      <c r="WXZ34" s="218" t="s">
        <v>783</v>
      </c>
      <c r="WYA34" s="218" t="s">
        <v>782</v>
      </c>
      <c r="WYB34" s="218" t="s">
        <v>783</v>
      </c>
      <c r="WYC34" s="218" t="s">
        <v>782</v>
      </c>
      <c r="WYD34" s="218" t="s">
        <v>783</v>
      </c>
      <c r="WYE34" s="218" t="s">
        <v>782</v>
      </c>
      <c r="WYF34" s="218" t="s">
        <v>783</v>
      </c>
      <c r="WYG34" s="218" t="s">
        <v>782</v>
      </c>
      <c r="WYH34" s="218" t="s">
        <v>783</v>
      </c>
      <c r="WYI34" s="218" t="s">
        <v>782</v>
      </c>
      <c r="WYJ34" s="218" t="s">
        <v>783</v>
      </c>
      <c r="WYK34" s="218" t="s">
        <v>782</v>
      </c>
      <c r="WYL34" s="218" t="s">
        <v>783</v>
      </c>
      <c r="WYM34" s="218" t="s">
        <v>782</v>
      </c>
      <c r="WYN34" s="218" t="s">
        <v>783</v>
      </c>
      <c r="WYO34" s="218" t="s">
        <v>782</v>
      </c>
      <c r="WYP34" s="218" t="s">
        <v>783</v>
      </c>
      <c r="WYQ34" s="218" t="s">
        <v>782</v>
      </c>
      <c r="WYR34" s="218" t="s">
        <v>783</v>
      </c>
      <c r="WYS34" s="218" t="s">
        <v>782</v>
      </c>
      <c r="WYT34" s="218" t="s">
        <v>783</v>
      </c>
      <c r="WYU34" s="218" t="s">
        <v>782</v>
      </c>
      <c r="WYV34" s="218" t="s">
        <v>783</v>
      </c>
      <c r="WYW34" s="218" t="s">
        <v>782</v>
      </c>
      <c r="WYX34" s="218" t="s">
        <v>783</v>
      </c>
      <c r="WYY34" s="218" t="s">
        <v>782</v>
      </c>
      <c r="WYZ34" s="218" t="s">
        <v>783</v>
      </c>
      <c r="WZA34" s="218" t="s">
        <v>782</v>
      </c>
      <c r="WZB34" s="218" t="s">
        <v>783</v>
      </c>
      <c r="WZC34" s="218" t="s">
        <v>782</v>
      </c>
      <c r="WZD34" s="218" t="s">
        <v>783</v>
      </c>
      <c r="WZE34" s="218" t="s">
        <v>782</v>
      </c>
      <c r="WZF34" s="218" t="s">
        <v>783</v>
      </c>
      <c r="WZG34" s="218" t="s">
        <v>782</v>
      </c>
      <c r="WZH34" s="218" t="s">
        <v>783</v>
      </c>
      <c r="WZI34" s="218" t="s">
        <v>782</v>
      </c>
      <c r="WZJ34" s="218" t="s">
        <v>783</v>
      </c>
      <c r="WZK34" s="218" t="s">
        <v>782</v>
      </c>
      <c r="WZL34" s="218" t="s">
        <v>783</v>
      </c>
      <c r="WZM34" s="218" t="s">
        <v>782</v>
      </c>
      <c r="WZN34" s="218" t="s">
        <v>783</v>
      </c>
      <c r="WZO34" s="218" t="s">
        <v>782</v>
      </c>
      <c r="WZP34" s="218" t="s">
        <v>783</v>
      </c>
      <c r="WZQ34" s="218" t="s">
        <v>782</v>
      </c>
      <c r="WZR34" s="218" t="s">
        <v>783</v>
      </c>
      <c r="WZS34" s="218" t="s">
        <v>782</v>
      </c>
      <c r="WZT34" s="218" t="s">
        <v>783</v>
      </c>
      <c r="WZU34" s="218" t="s">
        <v>782</v>
      </c>
      <c r="WZV34" s="218" t="s">
        <v>783</v>
      </c>
      <c r="WZW34" s="218" t="s">
        <v>782</v>
      </c>
      <c r="WZX34" s="218" t="s">
        <v>783</v>
      </c>
      <c r="WZY34" s="218" t="s">
        <v>782</v>
      </c>
      <c r="WZZ34" s="218" t="s">
        <v>783</v>
      </c>
      <c r="XAA34" s="218" t="s">
        <v>782</v>
      </c>
      <c r="XAB34" s="218" t="s">
        <v>783</v>
      </c>
      <c r="XAC34" s="218" t="s">
        <v>782</v>
      </c>
      <c r="XAD34" s="218" t="s">
        <v>783</v>
      </c>
      <c r="XAE34" s="218" t="s">
        <v>782</v>
      </c>
      <c r="XAF34" s="218" t="s">
        <v>783</v>
      </c>
      <c r="XAG34" s="218" t="s">
        <v>782</v>
      </c>
      <c r="XAH34" s="218" t="s">
        <v>783</v>
      </c>
      <c r="XAI34" s="218" t="s">
        <v>782</v>
      </c>
      <c r="XAJ34" s="218" t="s">
        <v>783</v>
      </c>
      <c r="XAK34" s="218" t="s">
        <v>782</v>
      </c>
      <c r="XAL34" s="218" t="s">
        <v>783</v>
      </c>
      <c r="XAM34" s="218" t="s">
        <v>782</v>
      </c>
      <c r="XAN34" s="218" t="s">
        <v>783</v>
      </c>
      <c r="XAO34" s="218" t="s">
        <v>782</v>
      </c>
      <c r="XAP34" s="218" t="s">
        <v>783</v>
      </c>
      <c r="XAQ34" s="218" t="s">
        <v>782</v>
      </c>
      <c r="XAR34" s="218" t="s">
        <v>783</v>
      </c>
      <c r="XAS34" s="218" t="s">
        <v>782</v>
      </c>
      <c r="XAT34" s="218" t="s">
        <v>783</v>
      </c>
      <c r="XAU34" s="218" t="s">
        <v>782</v>
      </c>
      <c r="XAV34" s="218" t="s">
        <v>783</v>
      </c>
      <c r="XAW34" s="218" t="s">
        <v>782</v>
      </c>
      <c r="XAX34" s="218" t="s">
        <v>783</v>
      </c>
      <c r="XAY34" s="218" t="s">
        <v>782</v>
      </c>
      <c r="XAZ34" s="218" t="s">
        <v>783</v>
      </c>
      <c r="XBA34" s="218" t="s">
        <v>782</v>
      </c>
      <c r="XBB34" s="218" t="s">
        <v>783</v>
      </c>
      <c r="XBC34" s="218" t="s">
        <v>782</v>
      </c>
      <c r="XBD34" s="218" t="s">
        <v>783</v>
      </c>
      <c r="XBE34" s="218" t="s">
        <v>782</v>
      </c>
      <c r="XBF34" s="218" t="s">
        <v>783</v>
      </c>
      <c r="XBG34" s="218" t="s">
        <v>782</v>
      </c>
      <c r="XBH34" s="218" t="s">
        <v>783</v>
      </c>
      <c r="XBI34" s="218" t="s">
        <v>782</v>
      </c>
      <c r="XBJ34" s="218" t="s">
        <v>783</v>
      </c>
      <c r="XBK34" s="218" t="s">
        <v>782</v>
      </c>
      <c r="XBL34" s="218" t="s">
        <v>783</v>
      </c>
      <c r="XBM34" s="218" t="s">
        <v>782</v>
      </c>
      <c r="XBN34" s="218" t="s">
        <v>783</v>
      </c>
      <c r="XBO34" s="218" t="s">
        <v>782</v>
      </c>
      <c r="XBP34" s="218" t="s">
        <v>783</v>
      </c>
      <c r="XBQ34" s="218" t="s">
        <v>782</v>
      </c>
      <c r="XBR34" s="218" t="s">
        <v>783</v>
      </c>
      <c r="XBS34" s="218" t="s">
        <v>782</v>
      </c>
      <c r="XBT34" s="218" t="s">
        <v>783</v>
      </c>
      <c r="XBU34" s="218" t="s">
        <v>782</v>
      </c>
      <c r="XBV34" s="218" t="s">
        <v>783</v>
      </c>
      <c r="XBW34" s="218" t="s">
        <v>782</v>
      </c>
      <c r="XBX34" s="218" t="s">
        <v>783</v>
      </c>
      <c r="XBY34" s="218" t="s">
        <v>782</v>
      </c>
      <c r="XBZ34" s="218" t="s">
        <v>783</v>
      </c>
      <c r="XCA34" s="218" t="s">
        <v>782</v>
      </c>
      <c r="XCB34" s="218" t="s">
        <v>783</v>
      </c>
      <c r="XCC34" s="218" t="s">
        <v>782</v>
      </c>
      <c r="XCD34" s="218" t="s">
        <v>783</v>
      </c>
      <c r="XCE34" s="218" t="s">
        <v>782</v>
      </c>
      <c r="XCF34" s="218" t="s">
        <v>783</v>
      </c>
      <c r="XCG34" s="218" t="s">
        <v>782</v>
      </c>
      <c r="XCH34" s="218" t="s">
        <v>783</v>
      </c>
      <c r="XCI34" s="218" t="s">
        <v>782</v>
      </c>
      <c r="XCJ34" s="218" t="s">
        <v>783</v>
      </c>
      <c r="XCK34" s="218" t="s">
        <v>782</v>
      </c>
      <c r="XCL34" s="218" t="s">
        <v>783</v>
      </c>
      <c r="XCM34" s="218" t="s">
        <v>782</v>
      </c>
      <c r="XCN34" s="218" t="s">
        <v>783</v>
      </c>
      <c r="XCO34" s="218" t="s">
        <v>782</v>
      </c>
      <c r="XCP34" s="218" t="s">
        <v>783</v>
      </c>
      <c r="XCQ34" s="218" t="s">
        <v>782</v>
      </c>
      <c r="XCR34" s="218" t="s">
        <v>783</v>
      </c>
      <c r="XCS34" s="218" t="s">
        <v>782</v>
      </c>
      <c r="XCT34" s="218" t="s">
        <v>783</v>
      </c>
      <c r="XCU34" s="218" t="s">
        <v>782</v>
      </c>
      <c r="XCV34" s="218" t="s">
        <v>783</v>
      </c>
      <c r="XCW34" s="218" t="s">
        <v>782</v>
      </c>
      <c r="XCX34" s="218" t="s">
        <v>783</v>
      </c>
      <c r="XCY34" s="218" t="s">
        <v>782</v>
      </c>
      <c r="XCZ34" s="218" t="s">
        <v>783</v>
      </c>
      <c r="XDA34" s="218" t="s">
        <v>782</v>
      </c>
      <c r="XDB34" s="218" t="s">
        <v>783</v>
      </c>
      <c r="XDC34" s="218" t="s">
        <v>782</v>
      </c>
      <c r="XDD34" s="218" t="s">
        <v>783</v>
      </c>
      <c r="XDE34" s="218" t="s">
        <v>782</v>
      </c>
      <c r="XDF34" s="218" t="s">
        <v>783</v>
      </c>
      <c r="XDG34" s="218" t="s">
        <v>782</v>
      </c>
      <c r="XDH34" s="218" t="s">
        <v>783</v>
      </c>
      <c r="XDI34" s="218" t="s">
        <v>782</v>
      </c>
      <c r="XDJ34" s="218" t="s">
        <v>783</v>
      </c>
      <c r="XDK34" s="218" t="s">
        <v>782</v>
      </c>
      <c r="XDL34" s="218" t="s">
        <v>783</v>
      </c>
      <c r="XDM34" s="218" t="s">
        <v>782</v>
      </c>
      <c r="XDN34" s="218" t="s">
        <v>783</v>
      </c>
      <c r="XDO34" s="218" t="s">
        <v>782</v>
      </c>
      <c r="XDP34" s="218" t="s">
        <v>783</v>
      </c>
      <c r="XDQ34" s="218" t="s">
        <v>782</v>
      </c>
      <c r="XDR34" s="218" t="s">
        <v>783</v>
      </c>
      <c r="XDS34" s="218" t="s">
        <v>782</v>
      </c>
      <c r="XDT34" s="218" t="s">
        <v>783</v>
      </c>
      <c r="XDU34" s="218" t="s">
        <v>782</v>
      </c>
      <c r="XDV34" s="218" t="s">
        <v>783</v>
      </c>
      <c r="XDW34" s="218" t="s">
        <v>782</v>
      </c>
      <c r="XDX34" s="218" t="s">
        <v>783</v>
      </c>
      <c r="XDY34" s="218" t="s">
        <v>782</v>
      </c>
      <c r="XDZ34" s="218" t="s">
        <v>783</v>
      </c>
      <c r="XEA34" s="218" t="s">
        <v>782</v>
      </c>
      <c r="XEB34" s="218" t="s">
        <v>783</v>
      </c>
      <c r="XEC34" s="218" t="s">
        <v>782</v>
      </c>
      <c r="XED34" s="218" t="s">
        <v>783</v>
      </c>
      <c r="XEE34" s="218" t="s">
        <v>782</v>
      </c>
      <c r="XEF34" s="218" t="s">
        <v>783</v>
      </c>
      <c r="XEG34" s="218" t="s">
        <v>782</v>
      </c>
      <c r="XEH34" s="218" t="s">
        <v>783</v>
      </c>
      <c r="XEI34" s="218" t="s">
        <v>782</v>
      </c>
      <c r="XEJ34" s="218" t="s">
        <v>783</v>
      </c>
      <c r="XEK34" s="218" t="s">
        <v>782</v>
      </c>
      <c r="XEL34" s="218" t="s">
        <v>783</v>
      </c>
      <c r="XEM34" s="218" t="s">
        <v>782</v>
      </c>
      <c r="XEN34" s="218" t="s">
        <v>783</v>
      </c>
      <c r="XEO34" s="218" t="s">
        <v>782</v>
      </c>
      <c r="XEP34" s="218" t="s">
        <v>783</v>
      </c>
      <c r="XEQ34" s="218" t="s">
        <v>782</v>
      </c>
      <c r="XER34" s="218" t="s">
        <v>783</v>
      </c>
      <c r="XES34" s="218" t="s">
        <v>782</v>
      </c>
      <c r="XET34" s="218" t="s">
        <v>783</v>
      </c>
      <c r="XEU34" s="218" t="s">
        <v>782</v>
      </c>
      <c r="XEV34" s="218" t="s">
        <v>783</v>
      </c>
      <c r="XEW34" s="218" t="s">
        <v>782</v>
      </c>
      <c r="XEX34" s="218" t="s">
        <v>783</v>
      </c>
      <c r="XEY34" s="218" t="s">
        <v>782</v>
      </c>
      <c r="XEZ34" s="218" t="s">
        <v>783</v>
      </c>
      <c r="XFA34" s="218" t="s">
        <v>782</v>
      </c>
      <c r="XFB34" s="218" t="s">
        <v>783</v>
      </c>
      <c r="XFC34" s="218" t="s">
        <v>782</v>
      </c>
      <c r="XFD34" s="218" t="s">
        <v>783</v>
      </c>
    </row>
    <row r="35" spans="1:16384" s="218" customFormat="1" ht="63" x14ac:dyDescent="0.5">
      <c r="A35" s="96" t="s">
        <v>818</v>
      </c>
      <c r="B35" s="261" t="s">
        <v>821</v>
      </c>
      <c r="C35" s="217"/>
    </row>
    <row r="36" spans="1:16384" s="218" customFormat="1" ht="47.25" x14ac:dyDescent="0.5">
      <c r="A36" s="96" t="s">
        <v>818</v>
      </c>
      <c r="B36" s="261" t="s">
        <v>822</v>
      </c>
      <c r="C36" s="217"/>
    </row>
    <row r="37" spans="1:16384" s="16" customFormat="1" x14ac:dyDescent="0.5">
      <c r="A37" s="18"/>
      <c r="B37" s="17"/>
      <c r="C37" s="2"/>
    </row>
    <row r="38" spans="1:16384" s="1" customFormat="1" ht="18.399999999999999" thickBot="1" x14ac:dyDescent="0.6">
      <c r="A38" s="15" t="s">
        <v>89</v>
      </c>
      <c r="B38" s="14"/>
      <c r="C38" s="2"/>
    </row>
    <row r="39" spans="1:16384" s="1" customFormat="1" ht="16.149999999999999" thickBot="1" x14ac:dyDescent="0.55000000000000004">
      <c r="A39" s="13" t="s">
        <v>59</v>
      </c>
      <c r="B39" s="12">
        <v>0</v>
      </c>
      <c r="C39" s="2"/>
    </row>
    <row r="40" spans="1:16384" s="1" customFormat="1" x14ac:dyDescent="0.5">
      <c r="A40" s="11" t="s">
        <v>60</v>
      </c>
      <c r="B40" s="10">
        <f>B39/B64</f>
        <v>0</v>
      </c>
      <c r="C40" s="2"/>
    </row>
    <row r="41" spans="1:16384" s="1" customFormat="1" x14ac:dyDescent="0.5">
      <c r="A41" s="9" t="s">
        <v>61</v>
      </c>
      <c r="B41" s="8" t="s">
        <v>62</v>
      </c>
      <c r="C41" s="2"/>
    </row>
    <row r="42" spans="1:16384" s="19" customFormat="1" ht="47.25" x14ac:dyDescent="0.5">
      <c r="A42" s="21" t="s">
        <v>63</v>
      </c>
      <c r="B42" s="20"/>
      <c r="C42" s="2"/>
    </row>
    <row r="43" spans="1:16384" s="19" customFormat="1" ht="47.25" x14ac:dyDescent="0.5">
      <c r="A43" s="21" t="s">
        <v>63</v>
      </c>
      <c r="B43" s="20"/>
      <c r="C43" s="2"/>
    </row>
    <row r="44" spans="1:16384" s="16" customFormat="1" x14ac:dyDescent="0.5">
      <c r="A44" s="18"/>
      <c r="B44" s="17"/>
      <c r="C44" s="2"/>
    </row>
    <row r="45" spans="1:16384" s="1" customFormat="1" ht="18.399999999999999" thickBot="1" x14ac:dyDescent="0.6">
      <c r="A45" s="15" t="s">
        <v>91</v>
      </c>
      <c r="B45" s="14"/>
      <c r="C45" s="2"/>
    </row>
    <row r="46" spans="1:16384" s="1" customFormat="1" ht="16.149999999999999" thickBot="1" x14ac:dyDescent="0.55000000000000004">
      <c r="A46" s="13" t="s">
        <v>59</v>
      </c>
      <c r="B46" s="262">
        <v>24825</v>
      </c>
      <c r="C46" s="2"/>
    </row>
    <row r="47" spans="1:16384" s="1" customFormat="1" x14ac:dyDescent="0.5">
      <c r="A47" s="11" t="s">
        <v>60</v>
      </c>
      <c r="B47" s="10">
        <f>B46/B64</f>
        <v>5.7265907581014248E-2</v>
      </c>
      <c r="C47" s="2"/>
    </row>
    <row r="48" spans="1:16384" s="1" customFormat="1" x14ac:dyDescent="0.5">
      <c r="A48" s="9" t="s">
        <v>61</v>
      </c>
      <c r="B48" s="22" t="s">
        <v>62</v>
      </c>
      <c r="C48" s="2"/>
    </row>
    <row r="49" spans="1:3" s="19" customFormat="1" ht="157.5" x14ac:dyDescent="0.5">
      <c r="A49" s="244" t="s">
        <v>4</v>
      </c>
      <c r="B49" s="229" t="s">
        <v>823</v>
      </c>
      <c r="C49" s="2"/>
    </row>
    <row r="50" spans="1:3" s="19" customFormat="1" ht="47.25" x14ac:dyDescent="0.5">
      <c r="A50" s="21" t="s">
        <v>63</v>
      </c>
      <c r="B50" s="20"/>
      <c r="C50" s="2"/>
    </row>
    <row r="51" spans="1:3" s="16" customFormat="1" x14ac:dyDescent="0.5">
      <c r="A51" s="18"/>
      <c r="B51" s="17"/>
      <c r="C51" s="2"/>
    </row>
    <row r="52" spans="1:3" ht="18.399999999999999" thickBot="1" x14ac:dyDescent="0.6">
      <c r="A52" s="15" t="s">
        <v>94</v>
      </c>
      <c r="B52" s="14"/>
    </row>
    <row r="53" spans="1:3" ht="16.149999999999999" thickBot="1" x14ac:dyDescent="0.55000000000000004">
      <c r="A53" s="13" t="s">
        <v>59</v>
      </c>
      <c r="B53" s="12">
        <v>0</v>
      </c>
    </row>
    <row r="54" spans="1:3" x14ac:dyDescent="0.5">
      <c r="A54" s="11" t="s">
        <v>60</v>
      </c>
      <c r="B54" s="10">
        <f>B53/B64</f>
        <v>0</v>
      </c>
    </row>
    <row r="55" spans="1:3" x14ac:dyDescent="0.5">
      <c r="A55" s="9" t="s">
        <v>61</v>
      </c>
      <c r="B55" s="8" t="s">
        <v>62</v>
      </c>
    </row>
    <row r="56" spans="1:3" s="19" customFormat="1" ht="47.25" x14ac:dyDescent="0.5">
      <c r="A56" s="21" t="s">
        <v>63</v>
      </c>
      <c r="B56" s="20"/>
      <c r="C56" s="2"/>
    </row>
    <row r="57" spans="1:3" s="19" customFormat="1" ht="47.25" x14ac:dyDescent="0.5">
      <c r="A57" s="21" t="s">
        <v>63</v>
      </c>
      <c r="B57" s="20"/>
      <c r="C57" s="2"/>
    </row>
    <row r="58" spans="1:3" s="16" customFormat="1" x14ac:dyDescent="0.5">
      <c r="A58" s="18"/>
      <c r="B58" s="17"/>
      <c r="C58" s="2"/>
    </row>
    <row r="59" spans="1:3" ht="18.399999999999999" thickBot="1" x14ac:dyDescent="0.6">
      <c r="A59" s="15" t="s">
        <v>101</v>
      </c>
      <c r="B59" s="14"/>
    </row>
    <row r="60" spans="1:3" ht="16.149999999999999" thickBot="1" x14ac:dyDescent="0.55000000000000004">
      <c r="A60" s="13" t="s">
        <v>59</v>
      </c>
      <c r="B60" s="12">
        <v>0</v>
      </c>
    </row>
    <row r="61" spans="1:3" x14ac:dyDescent="0.5">
      <c r="A61" s="11" t="s">
        <v>60</v>
      </c>
      <c r="B61" s="10">
        <f>B60/B64</f>
        <v>0</v>
      </c>
    </row>
    <row r="62" spans="1:3" x14ac:dyDescent="0.5">
      <c r="A62" s="9" t="s">
        <v>61</v>
      </c>
      <c r="B62" s="8" t="s">
        <v>62</v>
      </c>
    </row>
    <row r="63" spans="1:3" ht="47.25" x14ac:dyDescent="0.5">
      <c r="A63" s="7" t="s">
        <v>63</v>
      </c>
      <c r="B63" s="6"/>
    </row>
    <row r="64" spans="1:3" s="141" customFormat="1" ht="25.5" x14ac:dyDescent="0.75">
      <c r="A64" s="138" t="s">
        <v>102</v>
      </c>
      <c r="B64" s="139">
        <f>B7+B17+B28+B39+B46+B53+B60</f>
        <v>433504</v>
      </c>
      <c r="C64" s="140"/>
    </row>
    <row r="65" spans="1:1" x14ac:dyDescent="0.5">
      <c r="A65" s="1" t="s">
        <v>103</v>
      </c>
    </row>
  </sheetData>
  <sheetProtection formatCells="0"/>
  <protectedRanges>
    <protectedRange sqref="A10:B14 D10:XFD14" name="Range2"/>
    <protectedRange sqref="A4:B4" name="Range1"/>
  </protectedRanges>
  <dataValidations xWindow="1635" yWindow="323" count="13">
    <dataValidation allowBlank="1" showInputMessage="1" showErrorMessage="1" prompt="Not limited to CCQ/2% funds. _x000a__x000a_Include funds from all grants that you plan to use for Quality activities._x000a__x000a_For example, include CCM-funded activities." sqref="B47 B8 B54 B18 B40 B61" xr:uid="{1E2B6EC9-A234-4151-95AF-8BC72E09D6A6}"/>
    <dataValidation allowBlank="1" showInputMessage="1" showErrorMessage="1" prompt="Not limited to CCQ/2% funds. _x000a__x000a_Include funds from all grants that you plan to use for Quality activities._x000a__x000a_For example, include TRS Mentor/Assessor funds and CCM-funded activities." sqref="B29" xr:uid="{571997C6-E0A9-4806-8730-54EB176CB55A}"/>
    <dataValidation allowBlank="1" showInputMessage="1" showErrorMessage="1" prompt="Enter a brief name or title to label the activity/activities" sqref="A10:A14 A20:A25 A63 A42:A43 A49:A50 A56:A57 A33:A36" xr:uid="{7690759D-1955-473F-9089-9A9A7037886B}"/>
    <dataValidation allowBlank="1" showInputMessage="1" showErrorMessage="1" promptTitle="Questions to Address:" prompt="What need does this activity meet? Or what Board strategy does it align with?_x000a_What is the estimated reach of this activity (i.e. how many will be served)?_x000a_How will the Board measure success for this activity? _x000a_What are the measurable outcomes?" sqref="B63 B10:B14 B56:B57 B20:B21 B42:B43 B49:B50" xr:uid="{14B596B3-117B-4DDF-B7EC-77671E6B5179}"/>
    <dataValidation allowBlank="1" showInputMessage="1" showErrorMessage="1" promptTitle="Questions to Address:" sqref="A4" xr:uid="{9820F437-468F-4F2F-8BC6-8A60B70383C5}"/>
    <dataValidation allowBlank="1" showInputMessage="1" showErrorMessage="1" promptTitle="Overall narrative for the year" prompt="Enter a description of the Board's overall plan" sqref="B4" xr:uid="{EDCCAD57-B565-4A34-8946-BEB0A67EEEB8}"/>
    <dataValidation allowBlank="1" showInputMessage="1" showErrorMessage="1" prompt="Enter infant &amp; toddler expenditures planned for the federal fiscal year (October - September)._x000a__x000a_Not limited to CCQ/2% funds. _x000a__x000a_Include funds from all grants that you plan to use for Quality activities._x000a__x000a_For example, include CCM-funded activities." sqref="B7" xr:uid="{61E0AE4A-840E-4436-8E33-C1A17D8E94E5}"/>
    <dataValidation allowBlank="1" showInputMessage="1" showErrorMessage="1" promptTitle="PD planned expenditures" prompt="Enter professional development expenditures planned for the federal fiscal year (October - September)._x000a__x000a_Not limited to CCQ/2% funds. _x000a__x000a_Include funds from all grants that you plan to use for Quality activities._x000a__x000a_For example, include CCM-funded activities." sqref="B17" xr:uid="{60419AB7-F0CE-4EDF-88B1-966C5EC21FDB}"/>
    <dataValidation allowBlank="1" showInputMessage="1" showErrorMessage="1" promptTitle="TRS planned expenditures" prompt="Enter professional development planned expenditures for the FFY (Oct-Sep)._x000a__x000a_Not limited to CCQ/2% funds. _x000a__x000a_Include funds from all grants that you plan to use for Quality activities._x000a__x000a_For example, include Mentor/Assessor funds and CCM-funded activities." sqref="B28" xr:uid="{F8D60BB6-7934-420B-88E4-7DC0D178FEE9}"/>
    <dataValidation allowBlank="1" showInputMessage="1" showErrorMessage="1" promptTitle="H&amp;S planned expenditures" prompt="Enter planned health &amp; safety expenditures for FFY (Oct-Sep)._x000a__x000a_Not limited to CCQ/2% funds. _x000a__x000a_Include funds from all grants that you plan to use for Quality activities._x000a__x000a_For example, include CCM-funded activities." sqref="B39" xr:uid="{4B970708-F7B1-4B5A-BF52-13718D73B4C3}"/>
    <dataValidation allowBlank="1" showInputMessage="1" showErrorMessage="1" promptTitle="E&amp;A planned expenditures" prompt="Enter planned evaluation &amp; child assessment expenditures for FFY (Oct-Sep)._x000a__x000a_Not limited to CCQ/2% funds. _x000a__x000a_Include funds from all grants that you plan to use for Quality activities._x000a__x000a_For example, include CCM-funded activities." sqref="B46" xr:uid="{44D3A1EB-9820-47CE-BABF-894DFC6CB40A}"/>
    <dataValidation allowBlank="1" showInputMessage="1" showErrorMessage="1" promptTitle="Accreditation planned exp." prompt="Enter national accreditation supports planned expenditures for FFY (Oct-Sep)._x000a__x000a_Not limited to CCQ/2% funds. _x000a__x000a_Include funds from all grants that you plan to use for Quality activities._x000a__x000a_For example, include CCM-funded activities." sqref="B53" xr:uid="{B31A9F76-EEC2-4B7E-9BF9-AB5596B21C7E}"/>
    <dataValidation allowBlank="1" showInputMessage="1" showErrorMessage="1" promptTitle="Other planned quality exp." prompt="Enter planned expenditures for other allowable quality activities._x000a__x000a_Not limited to CCQ/2% funds. _x000a__x000a_Include funds from all grants that you plan to use for Quality activities._x000a__x000a_For example, include CCM-funded activities." sqref="B60" xr:uid="{2E895825-7343-43D5-8919-E019BE00622F}"/>
  </dataValidations>
  <printOptions horizontalCentered="1"/>
  <pageMargins left="0.25" right="0.25" top="0.61848958333333304" bottom="0.75" header="0.3" footer="0.3"/>
  <pageSetup scale="45" fitToHeight="0" orientation="portrait" r:id="rId1"/>
  <headerFooter>
    <oddHeader>&amp;C&amp;"-,Bold"&amp;14Child Care Quality Expenditure &amp;&amp; Activity Report</oddHeader>
    <oddFooter>&amp;C&amp;12Submit completed plan or quarterly report to bcm@twc.texas.gov
Submit questions about content of the report to childcare.programassistance@twc.texas.gov
Page &amp;P of &amp;N</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d75cc3ea-6d34-48b9-955f-209672471296" xsi:nil="true"/>
    <lcf76f155ced4ddcb4097134ff3c332f xmlns="69bc4a87-aeb1-4e2a-8844-66aae643a6a2">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F8F175A9F1281A48A5C2A18D67311450" ma:contentTypeVersion="12" ma:contentTypeDescription="Create a new document." ma:contentTypeScope="" ma:versionID="52f93dfac6be09392987540dea4a41a3">
  <xsd:schema xmlns:xsd="http://www.w3.org/2001/XMLSchema" xmlns:xs="http://www.w3.org/2001/XMLSchema" xmlns:p="http://schemas.microsoft.com/office/2006/metadata/properties" xmlns:ns2="69bc4a87-aeb1-4e2a-8844-66aae643a6a2" xmlns:ns3="d75cc3ea-6d34-48b9-955f-209672471296" targetNamespace="http://schemas.microsoft.com/office/2006/metadata/properties" ma:root="true" ma:fieldsID="22da301412d7cc2defeaf738b6550154" ns2:_="" ns3:_="">
    <xsd:import namespace="69bc4a87-aeb1-4e2a-8844-66aae643a6a2"/>
    <xsd:import namespace="d75cc3ea-6d34-48b9-955f-209672471296"/>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3:SharedWithUsers" minOccurs="0"/>
                <xsd:element ref="ns3:SharedWithDetail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9bc4a87-aeb1-4e2a-8844-66aae643a6a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lcf76f155ced4ddcb4097134ff3c332f" ma:index="14" nillable="true" ma:taxonomy="true" ma:internalName="lcf76f155ced4ddcb4097134ff3c332f" ma:taxonomyFieldName="MediaServiceImageTags" ma:displayName="Image Tags" ma:readOnly="false" ma:fieldId="{5cf76f15-5ced-4ddc-b409-7134ff3c332f}" ma:taxonomyMulti="true" ma:sspId="b2870f7a-ebce-4420-99c3-1cd72abed08e" ma:termSetId="09814cd3-568e-fe90-9814-8d621ff8fb84" ma:anchorId="fba54fb3-c3e1-fe81-a776-ca4b69148c4d" ma:open="true" ma:isKeyword="false">
      <xsd:complexType>
        <xsd:sequence>
          <xsd:element ref="pc:Terms" minOccurs="0" maxOccurs="1"/>
        </xsd:sequence>
      </xsd:complexType>
    </xsd:element>
    <xsd:element name="MediaServiceDateTaken" ma:index="16" nillable="true" ma:displayName="MediaServiceDateTaken" ma:hidden="true" ma:indexed="true" ma:internalName="MediaServiceDateTaken"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75cc3ea-6d34-48b9-955f-209672471296" elementFormDefault="qualified">
    <xsd:import namespace="http://schemas.microsoft.com/office/2006/documentManagement/types"/>
    <xsd:import namespace="http://schemas.microsoft.com/office/infopath/2007/PartnerControls"/>
    <xsd:element name="SharedWithUsers" ma:index="1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internalName="SharedWithDetails" ma:readOnly="true">
      <xsd:simpleType>
        <xsd:restriction base="dms:Note">
          <xsd:maxLength value="255"/>
        </xsd:restriction>
      </xsd:simpleType>
    </xsd:element>
    <xsd:element name="TaxCatchAll" ma:index="15" nillable="true" ma:displayName="Taxonomy Catch All Column" ma:hidden="true" ma:list="{74c2949c-22a8-4d1d-9a8c-b3c5bd09e7e6}" ma:internalName="TaxCatchAll" ma:showField="CatchAllData" ma:web="d75cc3ea-6d34-48b9-955f-20967247129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53D9DFA-B747-41C0-8A96-E43376BD80CF}">
  <ds:schemaRefs>
    <ds:schemaRef ds:uri="http://schemas.microsoft.com/sharepoint/v3/contenttype/forms"/>
  </ds:schemaRefs>
</ds:datastoreItem>
</file>

<file path=customXml/itemProps2.xml><?xml version="1.0" encoding="utf-8"?>
<ds:datastoreItem xmlns:ds="http://schemas.openxmlformats.org/officeDocument/2006/customXml" ds:itemID="{6E127DBB-5F2B-4E6B-AB03-8941F2B91251}">
  <ds:schemaRefs>
    <ds:schemaRef ds:uri="http://purl.org/dc/elements/1.1/"/>
    <ds:schemaRef ds:uri="http://schemas.microsoft.com/office/2006/documentManagement/types"/>
    <ds:schemaRef ds:uri="http://schemas.openxmlformats.org/package/2006/metadata/core-properties"/>
    <ds:schemaRef ds:uri="http://purl.org/dc/terms/"/>
    <ds:schemaRef ds:uri="http://schemas.microsoft.com/office/2006/metadata/properties"/>
    <ds:schemaRef ds:uri="http://schemas.microsoft.com/office/infopath/2007/PartnerControls"/>
    <ds:schemaRef ds:uri="http://purl.org/dc/dcmitype/"/>
    <ds:schemaRef ds:uri="d75cc3ea-6d34-48b9-955f-209672471296"/>
    <ds:schemaRef ds:uri="69bc4a87-aeb1-4e2a-8844-66aae643a6a2"/>
    <ds:schemaRef ds:uri="http://www.w3.org/XML/1998/namespace"/>
  </ds:schemaRefs>
</ds:datastoreItem>
</file>

<file path=customXml/itemProps3.xml><?xml version="1.0" encoding="utf-8"?>
<ds:datastoreItem xmlns:ds="http://schemas.openxmlformats.org/officeDocument/2006/customXml" ds:itemID="{EC4F4EF1-05FB-4FFF-A051-78A3379DDFF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9bc4a87-aeb1-4e2a-8844-66aae643a6a2"/>
    <ds:schemaRef ds:uri="d75cc3ea-6d34-48b9-955f-20967247129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112</vt:i4>
      </vt:variant>
    </vt:vector>
  </HeadingPairs>
  <TitlesOfParts>
    <vt:vector size="141" baseType="lpstr">
      <vt:lpstr>YTD by Category</vt:lpstr>
      <vt:lpstr>Alamo</vt:lpstr>
      <vt:lpstr>Borderplex</vt:lpstr>
      <vt:lpstr>Brazos Valley</vt:lpstr>
      <vt:lpstr>Cameron</vt:lpstr>
      <vt:lpstr>Capital Area</vt:lpstr>
      <vt:lpstr>Central Texas</vt:lpstr>
      <vt:lpstr>Coastal Bend</vt:lpstr>
      <vt:lpstr>Concho Valley</vt:lpstr>
      <vt:lpstr>Dallas</vt:lpstr>
      <vt:lpstr>Deep East</vt:lpstr>
      <vt:lpstr>East Texas</vt:lpstr>
      <vt:lpstr>Golden Crescent</vt:lpstr>
      <vt:lpstr>Gulf Coast</vt:lpstr>
      <vt:lpstr>Heart of Texas</vt:lpstr>
      <vt:lpstr>Lower Rio</vt:lpstr>
      <vt:lpstr>Middle Rio</vt:lpstr>
      <vt:lpstr>North Central</vt:lpstr>
      <vt:lpstr>North Texas</vt:lpstr>
      <vt:lpstr>Northeast Texas</vt:lpstr>
      <vt:lpstr>Panhandle</vt:lpstr>
      <vt:lpstr>Permian Basin</vt:lpstr>
      <vt:lpstr>Rural Capital</vt:lpstr>
      <vt:lpstr>South Plains</vt:lpstr>
      <vt:lpstr>South Texas</vt:lpstr>
      <vt:lpstr>Southeast Texas</vt:lpstr>
      <vt:lpstr>Tarrant</vt:lpstr>
      <vt:lpstr>Texoma</vt:lpstr>
      <vt:lpstr>West Central</vt:lpstr>
      <vt:lpstr>Alamo!Evaluation_Assessment_Tools</vt:lpstr>
      <vt:lpstr>Borderplex!Evaluation_Assessment_Tools</vt:lpstr>
      <vt:lpstr>'Brazos Valley'!Evaluation_Assessment_Tools</vt:lpstr>
      <vt:lpstr>Cameron!Evaluation_Assessment_Tools</vt:lpstr>
      <vt:lpstr>'Capital Area'!Evaluation_Assessment_Tools</vt:lpstr>
      <vt:lpstr>'Central Texas'!Evaluation_Assessment_Tools</vt:lpstr>
      <vt:lpstr>'Coastal Bend'!Evaluation_Assessment_Tools</vt:lpstr>
      <vt:lpstr>'Concho Valley'!Evaluation_Assessment_Tools</vt:lpstr>
      <vt:lpstr>Dallas!Evaluation_Assessment_Tools</vt:lpstr>
      <vt:lpstr>'Deep East'!Evaluation_Assessment_Tools</vt:lpstr>
      <vt:lpstr>'East Texas'!Evaluation_Assessment_Tools</vt:lpstr>
      <vt:lpstr>'Golden Crescent'!Evaluation_Assessment_Tools</vt:lpstr>
      <vt:lpstr>'Gulf Coast'!Evaluation_Assessment_Tools</vt:lpstr>
      <vt:lpstr>'Heart of Texas'!Evaluation_Assessment_Tools</vt:lpstr>
      <vt:lpstr>'Lower Rio'!Evaluation_Assessment_Tools</vt:lpstr>
      <vt:lpstr>'Middle Rio'!Evaluation_Assessment_Tools</vt:lpstr>
      <vt:lpstr>'North Central'!Evaluation_Assessment_Tools</vt:lpstr>
      <vt:lpstr>'North Texas'!Evaluation_Assessment_Tools</vt:lpstr>
      <vt:lpstr>'Northeast Texas'!Evaluation_Assessment_Tools</vt:lpstr>
      <vt:lpstr>Panhandle!Evaluation_Assessment_Tools</vt:lpstr>
      <vt:lpstr>'Permian Basin'!Evaluation_Assessment_Tools</vt:lpstr>
      <vt:lpstr>'Rural Capital'!Evaluation_Assessment_Tools</vt:lpstr>
      <vt:lpstr>'South Plains'!Evaluation_Assessment_Tools</vt:lpstr>
      <vt:lpstr>'South Texas'!Evaluation_Assessment_Tools</vt:lpstr>
      <vt:lpstr>'Southeast Texas'!Evaluation_Assessment_Tools</vt:lpstr>
      <vt:lpstr>Tarrant!Evaluation_Assessment_Tools</vt:lpstr>
      <vt:lpstr>Texoma!Evaluation_Assessment_Tools</vt:lpstr>
      <vt:lpstr>'West Central'!Evaluation_Assessment_Tools</vt:lpstr>
      <vt:lpstr>Alamo!Print_Titles</vt:lpstr>
      <vt:lpstr>Borderplex!Print_Titles</vt:lpstr>
      <vt:lpstr>'Brazos Valley'!Print_Titles</vt:lpstr>
      <vt:lpstr>Cameron!Print_Titles</vt:lpstr>
      <vt:lpstr>'Capital Area'!Print_Titles</vt:lpstr>
      <vt:lpstr>'Central Texas'!Print_Titles</vt:lpstr>
      <vt:lpstr>'Coastal Bend'!Print_Titles</vt:lpstr>
      <vt:lpstr>'Concho Valley'!Print_Titles</vt:lpstr>
      <vt:lpstr>Dallas!Print_Titles</vt:lpstr>
      <vt:lpstr>'Deep East'!Print_Titles</vt:lpstr>
      <vt:lpstr>'East Texas'!Print_Titles</vt:lpstr>
      <vt:lpstr>'Golden Crescent'!Print_Titles</vt:lpstr>
      <vt:lpstr>'Gulf Coast'!Print_Titles</vt:lpstr>
      <vt:lpstr>'Heart of Texas'!Print_Titles</vt:lpstr>
      <vt:lpstr>'Lower Rio'!Print_Titles</vt:lpstr>
      <vt:lpstr>'Middle Rio'!Print_Titles</vt:lpstr>
      <vt:lpstr>'North Central'!Print_Titles</vt:lpstr>
      <vt:lpstr>'North Texas'!Print_Titles</vt:lpstr>
      <vt:lpstr>'Northeast Texas'!Print_Titles</vt:lpstr>
      <vt:lpstr>Panhandle!Print_Titles</vt:lpstr>
      <vt:lpstr>'Permian Basin'!Print_Titles</vt:lpstr>
      <vt:lpstr>'Rural Capital'!Print_Titles</vt:lpstr>
      <vt:lpstr>'South Plains'!Print_Titles</vt:lpstr>
      <vt:lpstr>'South Texas'!Print_Titles</vt:lpstr>
      <vt:lpstr>'Southeast Texas'!Print_Titles</vt:lpstr>
      <vt:lpstr>Tarrant!Print_Titles</vt:lpstr>
      <vt:lpstr>Texoma!Print_Titles</vt:lpstr>
      <vt:lpstr>'West Central'!Print_Titles</vt:lpstr>
      <vt:lpstr>Alamo!Select_Evaluation_Assessment_Tools</vt:lpstr>
      <vt:lpstr>Borderplex!Select_Evaluation_Assessment_Tools</vt:lpstr>
      <vt:lpstr>'Brazos Valley'!Select_Evaluation_Assessment_Tools</vt:lpstr>
      <vt:lpstr>Cameron!Select_Evaluation_Assessment_Tools</vt:lpstr>
      <vt:lpstr>'Capital Area'!Select_Evaluation_Assessment_Tools</vt:lpstr>
      <vt:lpstr>'Central Texas'!Select_Evaluation_Assessment_Tools</vt:lpstr>
      <vt:lpstr>'Coastal Bend'!Select_Evaluation_Assessment_Tools</vt:lpstr>
      <vt:lpstr>'Concho Valley'!Select_Evaluation_Assessment_Tools</vt:lpstr>
      <vt:lpstr>Dallas!Select_Evaluation_Assessment_Tools</vt:lpstr>
      <vt:lpstr>'Deep East'!Select_Evaluation_Assessment_Tools</vt:lpstr>
      <vt:lpstr>'East Texas'!Select_Evaluation_Assessment_Tools</vt:lpstr>
      <vt:lpstr>'Golden Crescent'!Select_Evaluation_Assessment_Tools</vt:lpstr>
      <vt:lpstr>'Gulf Coast'!Select_Evaluation_Assessment_Tools</vt:lpstr>
      <vt:lpstr>'Heart of Texas'!Select_Evaluation_Assessment_Tools</vt:lpstr>
      <vt:lpstr>'Lower Rio'!Select_Evaluation_Assessment_Tools</vt:lpstr>
      <vt:lpstr>'Middle Rio'!Select_Evaluation_Assessment_Tools</vt:lpstr>
      <vt:lpstr>'North Central'!Select_Evaluation_Assessment_Tools</vt:lpstr>
      <vt:lpstr>'North Texas'!Select_Evaluation_Assessment_Tools</vt:lpstr>
      <vt:lpstr>'Northeast Texas'!Select_Evaluation_Assessment_Tools</vt:lpstr>
      <vt:lpstr>Panhandle!Select_Evaluation_Assessment_Tools</vt:lpstr>
      <vt:lpstr>'Permian Basin'!Select_Evaluation_Assessment_Tools</vt:lpstr>
      <vt:lpstr>'Rural Capital'!Select_Evaluation_Assessment_Tools</vt:lpstr>
      <vt:lpstr>'South Plains'!Select_Evaluation_Assessment_Tools</vt:lpstr>
      <vt:lpstr>'South Texas'!Select_Evaluation_Assessment_Tools</vt:lpstr>
      <vt:lpstr>'Southeast Texas'!Select_Evaluation_Assessment_Tools</vt:lpstr>
      <vt:lpstr>Tarrant!Select_Evaluation_Assessment_Tools</vt:lpstr>
      <vt:lpstr>Texoma!Select_Evaluation_Assessment_Tools</vt:lpstr>
      <vt:lpstr>'West Central'!Select_Evaluation_Assessment_Tools</vt:lpstr>
      <vt:lpstr>Alamo!Select_tool</vt:lpstr>
      <vt:lpstr>Borderplex!Select_tool</vt:lpstr>
      <vt:lpstr>'Brazos Valley'!Select_tool</vt:lpstr>
      <vt:lpstr>Cameron!Select_tool</vt:lpstr>
      <vt:lpstr>'Capital Area'!Select_tool</vt:lpstr>
      <vt:lpstr>'Central Texas'!Select_tool</vt:lpstr>
      <vt:lpstr>'Coastal Bend'!Select_tool</vt:lpstr>
      <vt:lpstr>'Concho Valley'!Select_tool</vt:lpstr>
      <vt:lpstr>Dallas!Select_tool</vt:lpstr>
      <vt:lpstr>'Deep East'!Select_tool</vt:lpstr>
      <vt:lpstr>'East Texas'!Select_tool</vt:lpstr>
      <vt:lpstr>'Golden Crescent'!Select_tool</vt:lpstr>
      <vt:lpstr>'Gulf Coast'!Select_tool</vt:lpstr>
      <vt:lpstr>'Heart of Texas'!Select_tool</vt:lpstr>
      <vt:lpstr>'Lower Rio'!Select_tool</vt:lpstr>
      <vt:lpstr>'Middle Rio'!Select_tool</vt:lpstr>
      <vt:lpstr>'North Central'!Select_tool</vt:lpstr>
      <vt:lpstr>'North Texas'!Select_tool</vt:lpstr>
      <vt:lpstr>'Northeast Texas'!Select_tool</vt:lpstr>
      <vt:lpstr>Panhandle!Select_tool</vt:lpstr>
      <vt:lpstr>'Permian Basin'!Select_tool</vt:lpstr>
      <vt:lpstr>'Rural Capital'!Select_tool</vt:lpstr>
      <vt:lpstr>'South Plains'!Select_tool</vt:lpstr>
      <vt:lpstr>'South Texas'!Select_tool</vt:lpstr>
      <vt:lpstr>'Southeast Texas'!Select_tool</vt:lpstr>
      <vt:lpstr>Tarrant!Select_tool</vt:lpstr>
      <vt:lpstr>Texoma!Select_tool</vt:lpstr>
      <vt:lpstr>'West Central'!Select_tool</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Martinez,Madelynn N</dc:creator>
  <cp:keywords/>
  <dc:description/>
  <cp:lastModifiedBy>Tonche,Crystal</cp:lastModifiedBy>
  <cp:revision/>
  <dcterms:created xsi:type="dcterms:W3CDTF">2023-02-14T18:05:48Z</dcterms:created>
  <dcterms:modified xsi:type="dcterms:W3CDTF">2024-01-18T14:56:22Z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0x010100F8F175A9F1281A48A5C2A18D67311450</vt:lpwstr>
  </property>
  <property fmtid="{D5CDD505-2E9C-101B-9397-08002B2CF9AE}" pid="3" name="MediaServiceImageTags">
    <vt:lpwstr/>
  </property>
  <property fmtid="{D5CDD505-2E9C-101B-9397-08002B2CF9AE}" pid="4" name="RecordingLink">
    <vt:lpwstr>, </vt:lpwstr>
  </property>
</Properties>
</file>